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https://d.docs.live.net/517d1ed6b3ecb6e4/Desktop/fun stuff/Laf/Career Accelerator/"/>
    </mc:Choice>
  </mc:AlternateContent>
  <xr:revisionPtr revIDLastSave="134" documentId="8_{B8BF521B-F091-427E-A0BC-CE2FC99365D7}" xr6:coauthVersionLast="47" xr6:coauthVersionMax="47" xr10:uidLastSave="{CD39AC9F-0BDE-4AC4-A6A5-6F5AC3AEB3EB}"/>
  <bookViews>
    <workbookView xWindow="38280" yWindow="1335" windowWidth="29040" windowHeight="16440" activeTab="2"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1" r:id="rId7"/>
    <pivotCache cacheId="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D6" i="10"/>
  <c r="D5" i="10"/>
  <c r="D4" i="10"/>
  <c r="D11" i="10"/>
  <c r="D10" i="10"/>
  <c r="C39" i="9"/>
  <c r="C41" i="9"/>
  <c r="C38" i="9"/>
  <c r="C27" i="9"/>
  <c r="C26" i="9"/>
  <c r="E4" i="10"/>
  <c r="E7" i="10"/>
  <c r="E5" i="10"/>
  <c r="E6" i="10"/>
  <c r="E9" i="10"/>
  <c r="E8" i="10"/>
  <c r="E3" i="10"/>
  <c r="E2" i="10"/>
  <c r="D9" i="10" l="1"/>
  <c r="D8" i="10"/>
  <c r="D7" i="10"/>
  <c r="D3" i="10"/>
  <c r="D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<sst xmlns="http://schemas.openxmlformats.org/spreadsheetml/2006/main" count="14461" uniqueCount="87">
  <si>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</si>
  <si>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</si>
  <si>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</si>
  <si>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</si>
  <si>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</si>
  <si>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</si>
  <si>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</si>
  <si>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</si>
  <si>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</si>
  <si>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</si>
  <si>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</si>
  <si>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</si>
  <si>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</si>
  <si>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</si>
  <si>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</si>
  <si>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</si>
  <si>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</si>
  <si>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</si>
  <si>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</si>
  <si>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</si>
  <si>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</si>
  <si>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</si>
  <si>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</si>
  <si>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</si>
  <si>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</si>
  <si>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</si>
  <si>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</si>
  <si>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</si>
  <si>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</si>
  <si>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</si>
  <si>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</si>
  <si>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</si>
  <si>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</si>
  <si>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</si>
  <si>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</si>
  <si>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</si>
  <si>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</si>
  <si>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</si>
  <si>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</si>
  <si>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</si>
  <si>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</si>
  <si>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</si>
  <si>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</si>
  <si>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</si>
  <si>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</si>
  <si>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</si>
  <si>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</si>
  <si>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</si>
  <si>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</si>
  <si>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</si>
  <si>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</si>
  <si>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</si>
  <si>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</si>
  <si>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</si>
  <si>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</si>
  <si>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</si>
  <si>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</si>
  <si>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</si>
  <si>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</si>
  <si>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</si>
  <si>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</si>
  <si>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</si>
  <si>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</si>
  <si>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</si>
  <si>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</si>
  <si>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</si>
  <si>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</si>
  <si>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</si>
  <si>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</si>
  <si>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</si>
  <si>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</si>
  <si>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</si>
  <si>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Calibri"/>
        <family val="2"/>
        <scheme val="minor"/>
      </rPr>
      <t>Asics Referral Campaign</t>
    </r>
  </si>
  <si>
    <t>student-solution</t>
  </si>
  <si>
    <t>student-formula</t>
  </si>
  <si>
    <t>free response</t>
  </si>
  <si>
    <t>Row Labels</t>
  </si>
  <si>
    <t>Grand Total</t>
  </si>
  <si>
    <t>Sum of money_spent</t>
  </si>
  <si>
    <t>Average of money_spent</t>
  </si>
  <si>
    <t>Count of order_id</t>
  </si>
  <si>
    <t>Count of is_referral</t>
  </si>
  <si>
    <t xml:space="preserve">From observing the data, I would characterize the referral program as successful. More money is being spent, both in total and on average, on orders from referral users than non-referral users. Furthermore, there is only one country in which non-referral users spend more per order than referral users: Italy. However, the general case in each country is that there are more referral users than non-referral users and the referral users generally spend more on orders than the non-referral users. Moreover, the average number of purchases made by referral users during the promotional period was slightly higher than that of the non-referral users during the promotional period. In conclusion, I would advise Asics to continue with the referral program going forward. </t>
  </si>
  <si>
    <t>Column Labels</t>
  </si>
  <si>
    <t>Total Count of order_id</t>
  </si>
  <si>
    <t>Total Sum of money_spent</t>
  </si>
  <si>
    <t>The only thing I could think of in terms of additional information or analysis would be whether or not the users who gave referrals then used their €10 discount on a future order. Since any discount is an incentive for people to buy products, it would be good to know if the €10 discount was actually used by a non-referral user or not. This would provide more insight as to whether or not the referral program helps both new and existing customers because we can see if the existing customers are using the discount to help bring new customers into Asics' market. If the non-referral users are using their discount on orders, it maintains the notion that the referral program is successful. If not, then maybe there could be some analysis done to see whether non-referral users would use their discount on future orders if the discount was higher.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</si>
</sst>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2]\ * #,##0.00_);_([$€-2]\ * \(#,##0.00\);_([$€-2]\ * &quot;-&quot;??_);_(@_)"/>
    <numFmt numFmtId="165" formatCode="_([$€-2]\ * #,##0_);_([$€-2]\ * \(#,##0\);_([$€-2]\ * &quot;-&quot;??_);_(@_)"/>
  </numFmts>
  <fonts count="5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
      <sz val="12"/>
      <color theme="9" tint="0.79998168889431442"/>
      <name val="Calibri"/>
      <family val="2"/>
      <scheme val="minor"/>
    </font>
    <font>
      <sz val="12"/>
      <color theme="9"/>
      <name val="Calibri"/>
      <family val="2"/>
      <scheme val="minor"/>
    </font>
    <font>
      <sz val="12"/>
      <color theme="9" tint="0.59999389629810485"/>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s>
  <cellStyleXfs count="43">
    <xf numFmtId="0" fontId="0" fillId="0" borderId="0"/>
    <xf numFmtId="0" fontId="8"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4" borderId="0" applyNumberFormat="0" applyBorder="0" applyAlignment="0" applyProtection="0"/>
    <xf numFmtId="0" fontId="15" fillId="5" borderId="4" applyNumberFormat="0" applyAlignment="0" applyProtection="0"/>
    <xf numFmtId="0" fontId="16" fillId="6" borderId="5" applyNumberFormat="0" applyAlignment="0" applyProtection="0"/>
    <xf numFmtId="0" fontId="17" fillId="6" borderId="4" applyNumberFormat="0" applyAlignment="0" applyProtection="0"/>
    <xf numFmtId="0" fontId="18" fillId="0" borderId="6" applyNumberFormat="0" applyFill="0" applyAlignment="0" applyProtection="0"/>
    <xf numFmtId="0" fontId="19" fillId="7" borderId="7" applyNumberFormat="0" applyAlignment="0" applyProtection="0"/>
    <xf numFmtId="0" fontId="20" fillId="0" borderId="0" applyNumberFormat="0" applyFill="0" applyBorder="0" applyAlignment="0" applyProtection="0"/>
    <xf numFmtId="0" fontId="7" fillId="8" borderId="8" applyNumberFormat="0" applyFon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3"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3"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3"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3"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3"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 fillId="0" borderId="0"/>
  </cellStyleXfs>
  <cellXfs count="140">
    <xf numFmtId="0" fontId="0" fillId="0" borderId="0" xfId="0"/>
    <xf numFmtId="0" fontId="6" fillId="0" borderId="0" xfId="0" applyFont="1"/>
    <xf numFmtId="0" fontId="26" fillId="37" borderId="0" xfId="0" applyFont="1" applyFill="1"/>
    <xf numFmtId="0" fontId="27" fillId="38" borderId="0" xfId="0" applyFont="1" applyFill="1"/>
    <xf numFmtId="0" fontId="28" fillId="36" borderId="0" xfId="0" applyFont="1" applyFill="1"/>
    <xf numFmtId="0" fontId="5" fillId="0" borderId="0" xfId="0" applyFont="1"/>
    <xf numFmtId="14" fontId="5" fillId="0" borderId="0" xfId="0" applyNumberFormat="1" applyFont="1"/>
    <xf numFmtId="0" fontId="5" fillId="0" borderId="0" xfId="0" applyFont="1" applyAlignment="1">
      <alignment vertical="top"/>
    </xf>
    <xf numFmtId="0" fontId="5" fillId="0" borderId="0" xfId="0" applyFont="1" applyAlignment="1">
      <alignment vertical="top" wrapText="1"/>
    </xf>
    <xf numFmtId="0" fontId="5" fillId="0" borderId="0" xfId="0" applyFont="1" applyAlignment="1">
      <alignment vertical="center"/>
    </xf>
    <xf numFmtId="0" fontId="5" fillId="0" borderId="0" xfId="0" applyFont="1" applyAlignment="1">
      <alignment wrapText="1"/>
    </xf>
    <xf numFmtId="0" fontId="5" fillId="0" borderId="0" xfId="42"/>
    <xf numFmtId="0" fontId="29" fillId="39" borderId="0" xfId="42" applyFont="1" applyFill="1" applyAlignment="1">
      <alignment vertical="top" wrapText="1"/>
    </xf>
    <xf numFmtId="0" fontId="32" fillId="0" borderId="0" xfId="42" applyFont="1"/>
    <xf numFmtId="0" fontId="34" fillId="0" borderId="0" xfId="0" applyFont="1" applyAlignment="1">
      <alignment vertical="center"/>
    </xf>
    <xf numFmtId="0" fontId="32" fillId="0" borderId="0" xfId="0" applyFont="1"/>
    <xf numFmtId="0" fontId="31" fillId="0" borderId="0" xfId="0" applyFont="1" applyAlignment="1">
      <alignment vertical="center"/>
    </xf>
    <xf numFmtId="0" fontId="37" fillId="40" borderId="0" xfId="0" applyFont="1" applyFill="1"/>
    <xf numFmtId="0" fontId="37" fillId="33" borderId="0" xfId="0" applyFont="1" applyFill="1"/>
    <xf numFmtId="0" fontId="37" fillId="40" borderId="30" xfId="0" applyFont="1" applyFill="1" applyBorder="1" applyAlignment="1">
      <alignment vertical="center"/>
    </xf>
    <xf numFmtId="0" fontId="5" fillId="41" borderId="16" xfId="0" applyFont="1" applyFill="1" applyBorder="1" applyAlignment="1">
      <alignment vertical="top" wrapText="1"/>
    </xf>
    <xf numFmtId="0" fontId="5" fillId="41" borderId="16" xfId="0" applyFont="1" applyFill="1" applyBorder="1"/>
    <xf numFmtId="0" fontId="5" fillId="41" borderId="16" xfId="0" applyFont="1" applyFill="1" applyBorder="1" applyAlignment="1">
      <alignment wrapText="1"/>
    </xf>
    <xf numFmtId="0" fontId="5" fillId="41" borderId="19" xfId="0" applyFont="1" applyFill="1" applyBorder="1"/>
    <xf numFmtId="0" fontId="38" fillId="0" borderId="0" xfId="0" applyFont="1"/>
    <xf numFmtId="0" fontId="25" fillId="41" borderId="19" xfId="0" applyFont="1" applyFill="1" applyBorder="1" applyAlignment="1">
      <alignment horizontal="center" vertical="center"/>
    </xf>
    <xf numFmtId="0" fontId="25" fillId="41" borderId="16" xfId="0" applyFont="1" applyFill="1" applyBorder="1" applyAlignment="1">
      <alignment horizontal="center" vertical="center"/>
    </xf>
    <xf numFmtId="0" fontId="5" fillId="0" borderId="0" xfId="0" applyFont="1" applyAlignment="1">
      <alignment horizontal="center"/>
    </xf>
    <xf numFmtId="0" fontId="25" fillId="40" borderId="16" xfId="0" applyFont="1" applyFill="1" applyBorder="1" applyAlignment="1">
      <alignment horizontal="center" vertical="center"/>
    </xf>
    <xf numFmtId="164" fontId="5" fillId="35" borderId="16" xfId="0" applyNumberFormat="1" applyFont="1" applyFill="1" applyBorder="1" applyAlignment="1">
      <alignment vertical="center"/>
    </xf>
    <xf numFmtId="0" fontId="25" fillId="40" borderId="16" xfId="0" applyFont="1" applyFill="1" applyBorder="1" applyAlignment="1">
      <alignment horizontal="center"/>
    </xf>
    <xf numFmtId="164" fontId="5" fillId="35" borderId="16" xfId="0" applyNumberFormat="1" applyFont="1" applyFill="1" applyBorder="1"/>
    <xf numFmtId="0" fontId="25" fillId="40" borderId="19" xfId="0" applyFont="1" applyFill="1" applyBorder="1" applyAlignment="1">
      <alignment horizontal="center" vertical="center"/>
    </xf>
    <xf numFmtId="0" fontId="5" fillId="0" borderId="31" xfId="0" applyFont="1" applyBorder="1"/>
    <xf numFmtId="0" fontId="5" fillId="0" borderId="32" xfId="0" applyFont="1" applyBorder="1"/>
    <xf numFmtId="165" fontId="5" fillId="35" borderId="16" xfId="0" applyNumberFormat="1" applyFont="1" applyFill="1" applyBorder="1"/>
    <xf numFmtId="165" fontId="5" fillId="35" borderId="19" xfId="0" applyNumberFormat="1" applyFont="1" applyFill="1" applyBorder="1"/>
    <xf numFmtId="0" fontId="5" fillId="0" borderId="37" xfId="0" applyFont="1" applyBorder="1"/>
    <xf numFmtId="165" fontId="5" fillId="35" borderId="16" xfId="0" applyNumberFormat="1" applyFont="1" applyFill="1" applyBorder="1" applyAlignment="1">
      <alignment wrapText="1"/>
    </xf>
    <xf numFmtId="0" fontId="5" fillId="0" borderId="38" xfId="0" applyFont="1" applyBorder="1"/>
    <xf numFmtId="0" fontId="0" fillId="0" borderId="34" xfId="0" applyBorder="1"/>
    <xf numFmtId="0" fontId="25" fillId="43" borderId="41" xfId="0" applyFont="1" applyFill="1" applyBorder="1" applyAlignment="1">
      <alignment horizontal="center" vertical="center"/>
    </xf>
    <xf numFmtId="0" fontId="48" fillId="30" borderId="0" xfId="39" applyFont="1"/>
    <xf numFmtId="0" fontId="49" fillId="36" borderId="0" xfId="0" applyFont="1" applyFill="1"/>
    <xf numFmtId="0" fontId="50" fillId="31" borderId="0" xfId="40" applyFont="1"/>
    <xf numFmtId="0" fontId="48" fillId="30" borderId="0" xfId="39" applyFont="1" applyAlignment="1">
      <alignment wrapText="1"/>
    </xf>
    <xf numFmtId="0" fontId="4" fillId="0" borderId="0" xfId="0" applyFont="1"/>
    <xf numFmtId="0" fontId="49" fillId="36" borderId="0" xfId="0" applyFont="1" applyFill="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31" fillId="0" borderId="23" xfId="42" applyFont="1" applyBorder="1" applyAlignment="1">
      <alignment vertical="center"/>
    </xf>
    <xf numFmtId="0" fontId="30" fillId="0" borderId="22" xfId="42" applyFont="1" applyBorder="1"/>
    <xf numFmtId="0" fontId="30" fillId="0" borderId="21" xfId="42" applyFont="1" applyBorder="1"/>
    <xf numFmtId="0" fontId="33" fillId="0" borderId="28" xfId="42" applyFont="1" applyBorder="1" applyAlignment="1">
      <alignment horizontal="center" vertical="top" wrapText="1"/>
    </xf>
    <xf numFmtId="0" fontId="30" fillId="0" borderId="27" xfId="42" applyFont="1" applyBorder="1" applyAlignment="1">
      <alignment vertical="top"/>
    </xf>
    <xf numFmtId="0" fontId="30" fillId="0" borderId="26" xfId="42" applyFont="1" applyBorder="1" applyAlignment="1">
      <alignment vertical="top"/>
    </xf>
    <xf numFmtId="0" fontId="30" fillId="0" borderId="25" xfId="42" applyFont="1" applyBorder="1" applyAlignment="1">
      <alignment vertical="top"/>
    </xf>
    <xf numFmtId="0" fontId="5" fillId="0" borderId="0" xfId="42" applyAlignment="1">
      <alignment vertical="top"/>
    </xf>
    <xf numFmtId="0" fontId="30" fillId="0" borderId="24" xfId="42" applyFont="1" applyBorder="1" applyAlignment="1">
      <alignment vertical="top"/>
    </xf>
    <xf numFmtId="0" fontId="30" fillId="0" borderId="23" xfId="42" applyFont="1" applyBorder="1" applyAlignment="1">
      <alignment vertical="top"/>
    </xf>
    <xf numFmtId="0" fontId="30" fillId="0" borderId="22" xfId="42" applyFont="1" applyBorder="1" applyAlignment="1">
      <alignment vertical="top"/>
    </xf>
    <xf numFmtId="0" fontId="30" fillId="0" borderId="21" xfId="42" applyFont="1" applyBorder="1" applyAlignment="1">
      <alignment vertical="top"/>
    </xf>
    <xf numFmtId="0" fontId="31" fillId="0" borderId="28" xfId="42" applyFont="1" applyBorder="1" applyAlignment="1">
      <alignment vertical="center"/>
    </xf>
    <xf numFmtId="0" fontId="30" fillId="0" borderId="27" xfId="42" applyFont="1" applyBorder="1"/>
    <xf numFmtId="0" fontId="30" fillId="0" borderId="26" xfId="42" applyFont="1" applyBorder="1"/>
    <xf numFmtId="0" fontId="29" fillId="39" borderId="25" xfId="42" applyFont="1" applyFill="1" applyBorder="1" applyAlignment="1">
      <alignment vertical="center" wrapText="1"/>
    </xf>
    <xf numFmtId="0" fontId="5" fillId="0" borderId="0" xfId="42"/>
    <xf numFmtId="0" fontId="30" fillId="0" borderId="24" xfId="42" applyFont="1" applyBorder="1"/>
    <xf numFmtId="0" fontId="30" fillId="0" borderId="25" xfId="42" applyFont="1" applyBorder="1"/>
    <xf numFmtId="0" fontId="31" fillId="0" borderId="25" xfId="42" applyFont="1" applyBorder="1" applyAlignment="1">
      <alignment vertical="center"/>
    </xf>
    <xf numFmtId="0" fontId="35" fillId="0" borderId="0" xfId="0" applyFont="1" applyAlignment="1">
      <alignment horizontal="center" vertical="center"/>
    </xf>
    <xf numFmtId="0" fontId="34" fillId="0" borderId="0" xfId="0" applyFont="1" applyAlignment="1">
      <alignment horizontal="center" vertical="center"/>
    </xf>
    <xf numFmtId="0" fontId="31" fillId="0" borderId="0" xfId="0" applyFont="1" applyAlignment="1">
      <alignment horizontal="left" vertical="center"/>
    </xf>
    <xf numFmtId="0" fontId="24" fillId="40" borderId="0" xfId="0" applyFont="1" applyFill="1" applyAlignment="1">
      <alignment horizontal="left"/>
    </xf>
    <xf numFmtId="0" fontId="24" fillId="40" borderId="0" xfId="0" applyFont="1" applyFill="1"/>
    <xf numFmtId="0" fontId="34" fillId="0" borderId="34" xfId="0" applyFont="1" applyBorder="1" applyAlignment="1">
      <alignment horizontal="center" vertical="center"/>
    </xf>
    <xf numFmtId="0" fontId="34" fillId="0" borderId="33" xfId="0" applyFont="1" applyBorder="1" applyAlignment="1">
      <alignment horizontal="center" vertical="center"/>
    </xf>
    <xf numFmtId="0" fontId="34" fillId="0" borderId="39" xfId="0" applyFont="1" applyBorder="1" applyAlignment="1">
      <alignment horizontal="center" vertical="center"/>
    </xf>
    <xf numFmtId="0" fontId="34" fillId="0" borderId="40" xfId="0" applyFont="1" applyBorder="1" applyAlignment="1">
      <alignment horizontal="center" vertical="center"/>
    </xf>
    <xf numFmtId="0" fontId="5" fillId="0" borderId="30" xfId="0" applyFont="1" applyBorder="1" applyAlignment="1">
      <alignment horizontal="center"/>
    </xf>
    <xf numFmtId="0" fontId="5" fillId="0" borderId="0" xfId="0" applyFont="1" applyAlignment="1">
      <alignment horizontal="center"/>
    </xf>
    <xf numFmtId="0" fontId="5" fillId="0" borderId="29" xfId="0" applyFont="1" applyBorder="1" applyAlignment="1">
      <alignment horizontal="center"/>
    </xf>
    <xf numFmtId="0" fontId="39" fillId="42" borderId="0" xfId="0" applyFont="1" applyFill="1" applyAlignment="1">
      <alignment horizontal="left" vertical="center"/>
    </xf>
    <xf numFmtId="0" fontId="39" fillId="43" borderId="17" xfId="0" applyFont="1" applyFill="1" applyBorder="1" applyAlignment="1">
      <alignment horizontal="center" vertical="center" wrapText="1"/>
    </xf>
    <xf numFmtId="0" fontId="39" fillId="43" borderId="36" xfId="0" applyFont="1" applyFill="1" applyBorder="1" applyAlignment="1">
      <alignment horizontal="center" vertical="center" wrapText="1"/>
    </xf>
    <xf numFmtId="0" fontId="39" fillId="43" borderId="15" xfId="0" applyFont="1" applyFill="1" applyBorder="1" applyAlignment="1">
      <alignment horizontal="center" vertical="center" wrapText="1"/>
    </xf>
    <xf numFmtId="0" fontId="39" fillId="42" borderId="20" xfId="0" applyFont="1" applyFill="1" applyBorder="1" applyAlignment="1">
      <alignment horizontal="center" vertical="center"/>
    </xf>
    <xf numFmtId="0" fontId="39" fillId="42" borderId="10" xfId="0" applyFont="1" applyFill="1" applyBorder="1" applyAlignment="1">
      <alignment horizontal="center" vertical="center"/>
    </xf>
    <xf numFmtId="0" fontId="39" fillId="42" borderId="18" xfId="0" applyFont="1" applyFill="1" applyBorder="1" applyAlignment="1">
      <alignment horizontal="center" vertical="center"/>
    </xf>
    <xf numFmtId="0" fontId="42" fillId="44" borderId="35" xfId="0" applyFont="1" applyFill="1" applyBorder="1" applyAlignment="1">
      <alignment horizontal="left" vertical="center" wrapText="1"/>
    </xf>
    <xf numFmtId="0" fontId="42" fillId="44" borderId="0" xfId="0" applyFont="1" applyFill="1" applyAlignment="1">
      <alignment horizontal="left" vertical="center" wrapText="1"/>
    </xf>
    <xf numFmtId="0" fontId="25" fillId="43" borderId="20" xfId="0" applyFont="1" applyFill="1" applyBorder="1" applyAlignment="1">
      <alignment horizontal="center" vertical="center"/>
    </xf>
    <xf numFmtId="0" fontId="25" fillId="43" borderId="31" xfId="0" applyFont="1" applyFill="1" applyBorder="1" applyAlignment="1">
      <alignment horizontal="center" vertical="center"/>
    </xf>
    <xf numFmtId="0" fontId="5" fillId="41" borderId="16" xfId="0" applyFont="1" applyFill="1" applyBorder="1" applyAlignment="1">
      <alignment wrapText="1"/>
    </xf>
    <xf numFmtId="0" fontId="25" fillId="40" borderId="16" xfId="0" applyFont="1" applyFill="1" applyBorder="1" applyAlignment="1">
      <alignment horizontal="center" vertical="center"/>
    </xf>
    <xf numFmtId="2" fontId="5" fillId="35" borderId="16" xfId="0" applyNumberFormat="1" applyFont="1" applyFill="1" applyBorder="1" applyAlignment="1">
      <alignment vertical="center"/>
    </xf>
    <xf numFmtId="0" fontId="5" fillId="41" borderId="20" xfId="0" applyFont="1" applyFill="1" applyBorder="1" applyAlignment="1">
      <alignment horizontal="center" vertical="center" wrapText="1"/>
    </xf>
    <xf numFmtId="0" fontId="40" fillId="41" borderId="10" xfId="0" applyFont="1" applyFill="1" applyBorder="1"/>
    <xf numFmtId="0" fontId="40" fillId="41" borderId="18" xfId="0" applyFont="1" applyFill="1" applyBorder="1"/>
    <xf numFmtId="0" fontId="40" fillId="41" borderId="31" xfId="0" applyFont="1" applyFill="1" applyBorder="1"/>
    <xf numFmtId="0" fontId="0" fillId="41" borderId="0" xfId="0" applyFill="1"/>
    <xf numFmtId="0" fontId="40" fillId="41" borderId="32" xfId="0" applyFont="1" applyFill="1" applyBorder="1"/>
    <xf numFmtId="0" fontId="40" fillId="41" borderId="14" xfId="0" applyFont="1" applyFill="1" applyBorder="1"/>
    <xf numFmtId="0" fontId="40" fillId="41" borderId="11" xfId="0" applyFont="1" applyFill="1" applyBorder="1"/>
    <xf numFmtId="0" fontId="40" fillId="41" borderId="12" xfId="0" applyFont="1" applyFill="1" applyBorder="1"/>
    <xf numFmtId="0" fontId="5" fillId="41" borderId="20" xfId="0" applyFont="1" applyFill="1" applyBorder="1" applyAlignment="1">
      <alignment horizontal="center" wrapText="1"/>
    </xf>
    <xf numFmtId="0" fontId="32" fillId="41" borderId="13" xfId="0" applyFont="1" applyFill="1" applyBorder="1" applyAlignment="1">
      <alignment horizontal="center" vertical="center" wrapText="1"/>
    </xf>
    <xf numFmtId="0" fontId="5" fillId="41" borderId="13" xfId="0" applyFont="1" applyFill="1" applyBorder="1" applyAlignment="1">
      <alignment horizontal="center" vertical="center" wrapText="1"/>
    </xf>
    <xf numFmtId="0" fontId="5" fillId="41" borderId="16" xfId="0" applyFont="1" applyFill="1" applyBorder="1" applyAlignment="1">
      <alignment horizontal="center" vertical="center" wrapText="1"/>
    </xf>
    <xf numFmtId="0" fontId="5" fillId="41" borderId="13" xfId="0" applyFont="1" applyFill="1" applyBorder="1" applyAlignment="1">
      <alignment vertical="center" wrapText="1"/>
    </xf>
    <xf numFmtId="0" fontId="5" fillId="41" borderId="16" xfId="0" applyFont="1" applyFill="1" applyBorder="1" applyAlignment="1">
      <alignment vertical="center" wrapText="1"/>
    </xf>
    <xf numFmtId="0" fontId="25" fillId="41" borderId="13" xfId="0" applyFont="1" applyFill="1" applyBorder="1" applyAlignment="1">
      <alignment horizontal="center" vertical="center"/>
    </xf>
    <xf numFmtId="0" fontId="25" fillId="41" borderId="16" xfId="0" applyFont="1" applyFill="1" applyBorder="1" applyAlignment="1">
      <alignment horizontal="center" vertical="center"/>
    </xf>
    <xf numFmtId="0" fontId="5" fillId="41" borderId="19" xfId="0" applyFont="1" applyFill="1" applyBorder="1" applyAlignment="1">
      <alignment wrapText="1"/>
    </xf>
    <xf numFmtId="0" fontId="25" fillId="40" borderId="19" xfId="0" applyFont="1" applyFill="1" applyBorder="1" applyAlignment="1">
      <alignment horizontal="center" vertical="center"/>
    </xf>
    <xf numFmtId="0" fontId="5" fillId="35" borderId="16" xfId="0" applyFont="1" applyFill="1" applyBorder="1" applyAlignment="1">
      <alignment vertical="center"/>
    </xf>
    <xf numFmtId="0" fontId="5" fillId="35" borderId="19" xfId="0" applyFont="1" applyFill="1" applyBorder="1" applyAlignment="1">
      <alignment vertical="center"/>
    </xf>
    <xf numFmtId="0" fontId="39" fillId="40" borderId="0" xfId="0" applyFont="1" applyFill="1" applyAlignment="1">
      <alignment horizontal="left" vertical="center"/>
    </xf>
    <xf numFmtId="2" fontId="5" fillId="35" borderId="19" xfId="0" applyNumberFormat="1" applyFont="1" applyFill="1" applyBorder="1" applyAlignment="1">
      <alignment vertical="center"/>
    </xf>
    <xf numFmtId="0" fontId="32" fillId="41" borderId="16" xfId="0" applyFont="1" applyFill="1" applyBorder="1" applyAlignment="1">
      <alignment wrapText="1"/>
    </xf>
    <xf numFmtId="0" fontId="32" fillId="41" borderId="16" xfId="0" applyFont="1" applyFill="1" applyBorder="1"/>
    <xf numFmtId="0" fontId="5" fillId="41" borderId="16" xfId="0" applyFont="1" applyFill="1" applyBorder="1"/>
    <xf numFmtId="0" fontId="32" fillId="41" borderId="19" xfId="0" applyFont="1" applyFill="1" applyBorder="1"/>
    <xf numFmtId="0" fontId="5" fillId="41" borderId="19" xfId="0" applyFont="1" applyFill="1" applyBorder="1"/>
    <xf numFmtId="0" fontId="5" fillId="41" borderId="16" xfId="0" applyFont="1" applyFill="1" applyBorder="1" applyAlignment="1">
      <alignment vertical="top" wrapText="1"/>
    </xf>
    <xf numFmtId="0" fontId="39" fillId="0" borderId="0" xfId="0" applyFont="1" applyAlignment="1">
      <alignment horizontal="left" vertical="center"/>
    </xf>
    <xf numFmtId="0" fontId="5" fillId="41" borderId="13" xfId="0" applyFont="1" applyFill="1" applyBorder="1" applyAlignment="1">
      <alignment wrapText="1"/>
    </xf>
    <xf numFmtId="0" fontId="25" fillId="41" borderId="16" xfId="0" applyFont="1" applyFill="1" applyBorder="1" applyAlignment="1">
      <alignment horizontal="center" vertical="center" wrapText="1"/>
    </xf>
    <xf numFmtId="0" fontId="5" fillId="41" borderId="20" xfId="0" applyFont="1" applyFill="1" applyBorder="1" applyAlignment="1">
      <alignment vertical="center" wrapText="1"/>
    </xf>
    <xf numFmtId="0" fontId="5" fillId="41" borderId="18" xfId="0" applyFont="1" applyFill="1" applyBorder="1" applyAlignment="1">
      <alignment vertical="center" wrapText="1"/>
    </xf>
    <xf numFmtId="0" fontId="5" fillId="41" borderId="14" xfId="0" applyFont="1" applyFill="1" applyBorder="1" applyAlignment="1">
      <alignment vertical="center" wrapText="1"/>
    </xf>
    <xf numFmtId="0" fontId="5" fillId="41" borderId="12" xfId="0" applyFont="1" applyFill="1" applyBorder="1" applyAlignment="1">
      <alignment vertical="center" wrapText="1"/>
    </xf>
    <xf numFmtId="0" fontId="2" fillId="34" borderId="10" xfId="0" applyFont="1" applyFill="1" applyBorder="1" applyAlignment="1">
      <alignment vertical="top" wrapText="1"/>
    </xf>
    <xf numFmtId="0" fontId="5" fillId="34" borderId="10" xfId="0" applyFont="1" applyFill="1" applyBorder="1" applyAlignment="1">
      <alignment vertical="top" wrapText="1"/>
    </xf>
    <xf numFmtId="0" fontId="5" fillId="34" borderId="0" xfId="0" applyFont="1" applyFill="1" applyAlignment="1">
      <alignment vertical="top" wrapText="1"/>
    </xf>
    <xf numFmtId="0" fontId="3" fillId="34" borderId="15" xfId="0" applyFont="1" applyFill="1" applyBorder="1" applyAlignment="1">
      <alignment vertical="top" wrapText="1"/>
    </xf>
    <xf numFmtId="0" fontId="5" fillId="34" borderId="16" xfId="0" applyFont="1" applyFill="1" applyBorder="1" applyAlignment="1">
      <alignment vertical="top" wrapText="1"/>
    </xf>
    <xf numFmtId="0" fontId="5" fillId="34" borderId="17" xfId="0" applyFont="1" applyFill="1" applyBorder="1" applyAlignment="1">
      <alignment vertical="top" wrapText="1"/>
    </xf>
    <xf numFmtId="0" fontId="5" fillId="34" borderId="15" xfId="0" applyFont="1"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AH SEANER" refreshedDate="45463.677142592591" createdVersion="8" refreshedVersion="8" minRefreshableVersion="3" recordCount="24981" xr:uid="{6E29F349-8473-4C5A-BC8A-D8FE9771EEB5}">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AH SEANER" refreshedDate="45463.680640393519" createdVersion="8" refreshedVersion="8" minRefreshableVersion="3" recordCount="14329" xr:uid="{481ADC73-11E7-40AE-81A9-6CBCACA88101}">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ount="4">
        <s v="DE"/>
        <s v="ES"/>
        <s v="FR"/>
        <s v="IT"/>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d v="2018-03-31T00:00:00"/>
    <n v="54"/>
    <s v="ES"/>
    <x v="0"/>
    <x v="0"/>
  </r>
  <r>
    <n v="2130765"/>
    <n v="6333"/>
    <d v="2018-03-31T00:00:00"/>
    <n v="55"/>
    <s v="ES"/>
    <x v="0"/>
    <x v="0"/>
  </r>
  <r>
    <n v="2130766"/>
    <n v="2084"/>
    <d v="2018-03-31T00:00:00"/>
    <n v="62"/>
    <s v="FR"/>
    <x v="1"/>
    <x v="1"/>
  </r>
  <r>
    <n v="2130768"/>
    <n v="12221"/>
    <d v="2018-03-31T00:00:00"/>
    <n v="24"/>
    <s v="FR"/>
    <x v="1"/>
    <x v="1"/>
  </r>
  <r>
    <n v="2130770"/>
    <n v="2042"/>
    <d v="2018-03-31T00:00:00"/>
    <n v="43"/>
    <s v="ES"/>
    <x v="0"/>
    <x v="1"/>
  </r>
  <r>
    <n v="2130771"/>
    <n v="1119"/>
    <d v="2018-03-31T00:00:00"/>
    <n v="40"/>
    <s v="IT"/>
    <x v="2"/>
    <x v="1"/>
  </r>
  <r>
    <n v="2130778"/>
    <n v="12028"/>
    <d v="2018-03-31T00:00:00"/>
    <n v="10"/>
    <s v="FR"/>
    <x v="1"/>
    <x v="0"/>
  </r>
  <r>
    <n v="2130779"/>
    <n v="5118"/>
    <d v="2018-03-31T00:00:00"/>
    <n v="82"/>
    <s v="DE"/>
    <x v="3"/>
    <x v="0"/>
  </r>
  <r>
    <n v="2130781"/>
    <n v="10974"/>
    <d v="2018-03-31T00:00:00"/>
    <n v="56"/>
    <s v="ES"/>
    <x v="0"/>
    <x v="1"/>
  </r>
  <r>
    <n v="2130782"/>
    <n v="9717"/>
    <d v="2018-03-31T00:00:00"/>
    <n v="35"/>
    <s v="ES"/>
    <x v="0"/>
    <x v="0"/>
  </r>
  <r>
    <n v="2130785"/>
    <n v="2682"/>
    <d v="2018-03-31T00:00:00"/>
    <n v="25"/>
    <s v="FR"/>
    <x v="1"/>
    <x v="1"/>
  </r>
  <r>
    <n v="2130787"/>
    <n v="14215"/>
    <d v="2018-03-31T00:00:00"/>
    <n v="51"/>
    <s v="IT"/>
    <x v="2"/>
    <x v="0"/>
  </r>
  <r>
    <n v="2130789"/>
    <n v="12975"/>
    <d v="2018-03-31T00:00:00"/>
    <n v="105"/>
    <s v="DE"/>
    <x v="3"/>
    <x v="0"/>
  </r>
  <r>
    <n v="2130792"/>
    <n v="4853"/>
    <d v="2018-03-31T00:00:00"/>
    <n v="55"/>
    <s v="FR"/>
    <x v="1"/>
    <x v="1"/>
  </r>
  <r>
    <n v="2130797"/>
    <n v="17461"/>
    <d v="2018-03-31T00:00:00"/>
    <n v="72"/>
    <s v="IT"/>
    <x v="2"/>
    <x v="0"/>
  </r>
  <r>
    <n v="2130798"/>
    <n v="11476"/>
    <d v="2018-03-31T00:00:00"/>
    <n v="83"/>
    <s v="DE"/>
    <x v="3"/>
    <x v="0"/>
  </r>
  <r>
    <n v="2130799"/>
    <n v="16005"/>
    <d v="2018-03-31T00:00:00"/>
    <n v="46"/>
    <s v="FR"/>
    <x v="1"/>
    <x v="0"/>
  </r>
  <r>
    <n v="2130804"/>
    <n v="782"/>
    <d v="2018-03-31T00:00:00"/>
    <n v="24"/>
    <s v="FR"/>
    <x v="1"/>
    <x v="1"/>
  </r>
  <r>
    <n v="2130805"/>
    <n v="19137"/>
    <d v="2018-03-31T00:00:00"/>
    <n v="45"/>
    <s v="FR"/>
    <x v="1"/>
    <x v="0"/>
  </r>
  <r>
    <n v="2130806"/>
    <n v="3131"/>
    <d v="2018-03-31T00:00:00"/>
    <n v="48"/>
    <s v="FR"/>
    <x v="1"/>
    <x v="1"/>
  </r>
  <r>
    <n v="2130807"/>
    <n v="2908"/>
    <d v="2018-03-31T00:00:00"/>
    <n v="71"/>
    <s v="FR"/>
    <x v="1"/>
    <x v="1"/>
  </r>
  <r>
    <n v="2130808"/>
    <n v="11061"/>
    <d v="2018-03-31T00:00:00"/>
    <n v="53"/>
    <s v="FR"/>
    <x v="1"/>
    <x v="0"/>
  </r>
  <r>
    <n v="2130810"/>
    <n v="14148"/>
    <d v="2018-03-31T00:00:00"/>
    <n v="79"/>
    <s v="IT"/>
    <x v="2"/>
    <x v="0"/>
  </r>
  <r>
    <n v="2130812"/>
    <n v="14486"/>
    <d v="2018-03-31T00:00:00"/>
    <n v="46"/>
    <s v="ES"/>
    <x v="0"/>
    <x v="0"/>
  </r>
  <r>
    <n v="2130814"/>
    <n v="2124"/>
    <d v="2018-03-31T00:00:00"/>
    <n v="63"/>
    <s v="IT"/>
    <x v="2"/>
    <x v="1"/>
  </r>
  <r>
    <n v="2130816"/>
    <n v="5145"/>
    <d v="2018-03-31T00:00:00"/>
    <n v="50"/>
    <s v="IT"/>
    <x v="2"/>
    <x v="0"/>
  </r>
  <r>
    <n v="2130817"/>
    <n v="5061"/>
    <d v="2018-03-31T00:00:00"/>
    <n v="55"/>
    <s v="IT"/>
    <x v="2"/>
    <x v="0"/>
  </r>
  <r>
    <n v="2130819"/>
    <n v="9824"/>
    <d v="2018-03-31T00:00:00"/>
    <n v="36"/>
    <s v="FR"/>
    <x v="1"/>
    <x v="0"/>
  </r>
  <r>
    <n v="2130821"/>
    <n v="13024"/>
    <d v="2018-03-31T00:00:00"/>
    <n v="73"/>
    <s v="FR"/>
    <x v="1"/>
    <x v="0"/>
  </r>
  <r>
    <n v="2130824"/>
    <n v="12120"/>
    <d v="2018-03-31T00:00:00"/>
    <n v="77"/>
    <s v="FR"/>
    <x v="1"/>
    <x v="0"/>
  </r>
  <r>
    <n v="2130825"/>
    <n v="11349"/>
    <d v="2018-03-31T00:00:00"/>
    <n v="34"/>
    <s v="FR"/>
    <x v="1"/>
    <x v="0"/>
  </r>
  <r>
    <n v="2130826"/>
    <n v="19848"/>
    <d v="2018-03-31T00:00:00"/>
    <n v="35"/>
    <s v="IT"/>
    <x v="2"/>
    <x v="1"/>
  </r>
  <r>
    <n v="2130829"/>
    <n v="1534"/>
    <d v="2018-03-31T00:00:00"/>
    <n v="100"/>
    <s v="DE"/>
    <x v="3"/>
    <x v="1"/>
  </r>
  <r>
    <n v="2130830"/>
    <n v="1923"/>
    <d v="2018-03-31T00:00:00"/>
    <n v="27"/>
    <s v="FR"/>
    <x v="1"/>
    <x v="1"/>
  </r>
  <r>
    <n v="2130831"/>
    <n v="16282"/>
    <d v="2018-03-31T00:00:00"/>
    <n v="32"/>
    <s v="ES"/>
    <x v="0"/>
    <x v="0"/>
  </r>
  <r>
    <n v="2130836"/>
    <n v="3748"/>
    <d v="2018-03-31T00:00:00"/>
    <n v="23"/>
    <s v="DE"/>
    <x v="3"/>
    <x v="1"/>
  </r>
  <r>
    <n v="2130837"/>
    <n v="16745"/>
    <d v="2018-03-31T00:00:00"/>
    <n v="49"/>
    <s v="ES"/>
    <x v="0"/>
    <x v="0"/>
  </r>
  <r>
    <n v="2130838"/>
    <n v="3465"/>
    <d v="2018-03-31T00:00:00"/>
    <n v="59"/>
    <s v="FR"/>
    <x v="1"/>
    <x v="1"/>
  </r>
  <r>
    <n v="2130839"/>
    <n v="12722"/>
    <d v="2018-03-31T00:00:00"/>
    <n v="36"/>
    <s v="FR"/>
    <x v="1"/>
    <x v="0"/>
  </r>
  <r>
    <n v="2130842"/>
    <n v="18419"/>
    <d v="2018-03-31T00:00:00"/>
    <n v="34"/>
    <s v="FR"/>
    <x v="1"/>
    <x v="0"/>
  </r>
  <r>
    <n v="2130843"/>
    <n v="12525"/>
    <d v="2018-03-31T00:00:00"/>
    <n v="55"/>
    <s v="IT"/>
    <x v="2"/>
    <x v="0"/>
  </r>
  <r>
    <n v="2130851"/>
    <n v="1453"/>
    <d v="2018-03-31T00:00:00"/>
    <n v="25"/>
    <s v="FR"/>
    <x v="1"/>
    <x v="1"/>
  </r>
  <r>
    <n v="2130852"/>
    <n v="17045"/>
    <d v="2018-03-31T00:00:00"/>
    <n v="17"/>
    <s v="ES"/>
    <x v="0"/>
    <x v="0"/>
  </r>
  <r>
    <n v="2130854"/>
    <n v="9467"/>
    <d v="2018-03-31T00:00:00"/>
    <n v="47"/>
    <s v="ES"/>
    <x v="0"/>
    <x v="0"/>
  </r>
  <r>
    <n v="2130855"/>
    <n v="14436"/>
    <d v="2018-03-31T00:00:00"/>
    <n v="54"/>
    <s v="FR"/>
    <x v="1"/>
    <x v="0"/>
  </r>
  <r>
    <n v="2130856"/>
    <n v="17290"/>
    <d v="2018-03-31T00:00:00"/>
    <n v="17"/>
    <s v="ES"/>
    <x v="0"/>
    <x v="0"/>
  </r>
  <r>
    <n v="2130869"/>
    <n v="15146"/>
    <d v="2018-03-31T00:00:00"/>
    <n v="51"/>
    <s v="ES"/>
    <x v="0"/>
    <x v="1"/>
  </r>
  <r>
    <n v="2130871"/>
    <n v="16828"/>
    <d v="2018-03-31T00:00:00"/>
    <n v="19"/>
    <s v="FR"/>
    <x v="1"/>
    <x v="1"/>
  </r>
  <r>
    <n v="2130872"/>
    <n v="19373"/>
    <d v="2018-03-31T00:00:00"/>
    <n v="26"/>
    <s v="FR"/>
    <x v="1"/>
    <x v="0"/>
  </r>
  <r>
    <n v="2130873"/>
    <n v="10498"/>
    <d v="2018-03-31T00:00:00"/>
    <n v="52"/>
    <s v="FR"/>
    <x v="1"/>
    <x v="0"/>
  </r>
  <r>
    <n v="2130874"/>
    <n v="10074"/>
    <d v="2018-03-31T00:00:00"/>
    <n v="26"/>
    <s v="ES"/>
    <x v="0"/>
    <x v="0"/>
  </r>
  <r>
    <n v="2130876"/>
    <n v="5622"/>
    <d v="2018-03-31T00:00:00"/>
    <n v="17"/>
    <s v="DE"/>
    <x v="3"/>
    <x v="0"/>
  </r>
  <r>
    <n v="2130877"/>
    <n v="19493"/>
    <d v="2018-03-31T00:00:00"/>
    <n v="67"/>
    <s v="IT"/>
    <x v="2"/>
    <x v="0"/>
  </r>
  <r>
    <n v="2130879"/>
    <n v="6750"/>
    <d v="2018-03-31T00:00:00"/>
    <n v="36"/>
    <s v="IT"/>
    <x v="2"/>
    <x v="0"/>
  </r>
  <r>
    <n v="2130880"/>
    <n v="16943"/>
    <d v="2018-03-31T00:00:00"/>
    <n v="46"/>
    <s v="ES"/>
    <x v="0"/>
    <x v="0"/>
  </r>
  <r>
    <n v="2130883"/>
    <n v="4556"/>
    <d v="2018-03-31T00:00:00"/>
    <n v="49"/>
    <s v="IT"/>
    <x v="2"/>
    <x v="1"/>
  </r>
  <r>
    <n v="2130884"/>
    <n v="7513"/>
    <d v="2018-03-31T00:00:00"/>
    <n v="17"/>
    <s v="FR"/>
    <x v="1"/>
    <x v="0"/>
  </r>
  <r>
    <n v="2130885"/>
    <n v="14843"/>
    <d v="2018-03-31T00:00:00"/>
    <n v="84"/>
    <s v="FR"/>
    <x v="1"/>
    <x v="0"/>
  </r>
  <r>
    <n v="2130888"/>
    <n v="12221"/>
    <d v="2018-03-31T00:00:00"/>
    <n v="71"/>
    <s v="FR"/>
    <x v="1"/>
    <x v="1"/>
  </r>
  <r>
    <n v="2130889"/>
    <n v="17531"/>
    <d v="2018-03-31T00:00:00"/>
    <n v="49"/>
    <s v="ES"/>
    <x v="0"/>
    <x v="0"/>
  </r>
  <r>
    <n v="2130891"/>
    <n v="1943"/>
    <d v="2018-03-31T00:00:00"/>
    <n v="69"/>
    <s v="FR"/>
    <x v="1"/>
    <x v="1"/>
  </r>
  <r>
    <n v="2130894"/>
    <n v="3558"/>
    <d v="2018-03-31T00:00:00"/>
    <n v="43"/>
    <s v="ES"/>
    <x v="0"/>
    <x v="1"/>
  </r>
  <r>
    <n v="2130895"/>
    <n v="14992"/>
    <d v="2018-03-31T00:00:00"/>
    <n v="68"/>
    <s v="IT"/>
    <x v="2"/>
    <x v="0"/>
  </r>
  <r>
    <n v="2130899"/>
    <n v="16672"/>
    <d v="2018-03-31T00:00:00"/>
    <n v="29"/>
    <s v="FR"/>
    <x v="1"/>
    <x v="0"/>
  </r>
  <r>
    <n v="2130900"/>
    <n v="3969"/>
    <d v="2018-03-31T00:00:00"/>
    <n v="28"/>
    <s v="FR"/>
    <x v="1"/>
    <x v="1"/>
  </r>
  <r>
    <n v="2130901"/>
    <n v="15302"/>
    <d v="2018-03-31T00:00:00"/>
    <n v="65"/>
    <s v="IT"/>
    <x v="2"/>
    <x v="0"/>
  </r>
  <r>
    <n v="2130905"/>
    <n v="2583"/>
    <d v="2018-03-31T00:00:00"/>
    <n v="48"/>
    <s v="FR"/>
    <x v="1"/>
    <x v="1"/>
  </r>
  <r>
    <n v="2130906"/>
    <n v="2815"/>
    <d v="2018-03-31T00:00:00"/>
    <n v="40"/>
    <s v="FR"/>
    <x v="1"/>
    <x v="1"/>
  </r>
  <r>
    <n v="2130908"/>
    <n v="11995"/>
    <d v="2018-03-31T00:00:00"/>
    <n v="31"/>
    <s v="FR"/>
    <x v="1"/>
    <x v="0"/>
  </r>
  <r>
    <n v="2130909"/>
    <n v="10162"/>
    <d v="2018-03-31T00:00:00"/>
    <n v="77"/>
    <s v="IT"/>
    <x v="2"/>
    <x v="0"/>
  </r>
  <r>
    <n v="2130912"/>
    <n v="18087"/>
    <d v="2018-03-31T00:00:00"/>
    <n v="10"/>
    <s v="ES"/>
    <x v="0"/>
    <x v="0"/>
  </r>
  <r>
    <n v="2130914"/>
    <n v="2714"/>
    <d v="2018-03-31T00:00:00"/>
    <n v="43"/>
    <s v="FR"/>
    <x v="1"/>
    <x v="1"/>
  </r>
  <r>
    <n v="2130920"/>
    <n v="13306"/>
    <d v="2018-03-31T00:00:00"/>
    <n v="73"/>
    <s v="FR"/>
    <x v="1"/>
    <x v="0"/>
  </r>
  <r>
    <n v="2130921"/>
    <n v="5690"/>
    <d v="2018-03-31T00:00:00"/>
    <n v="67"/>
    <s v="DE"/>
    <x v="3"/>
    <x v="0"/>
  </r>
  <r>
    <n v="2130922"/>
    <n v="6266"/>
    <d v="2018-03-31T00:00:00"/>
    <n v="90"/>
    <s v="DE"/>
    <x v="3"/>
    <x v="1"/>
  </r>
  <r>
    <n v="2130923"/>
    <n v="9804"/>
    <d v="2018-03-31T00:00:00"/>
    <n v="47"/>
    <s v="FR"/>
    <x v="1"/>
    <x v="0"/>
  </r>
  <r>
    <n v="2130925"/>
    <n v="11556"/>
    <d v="2018-03-31T00:00:00"/>
    <n v="29"/>
    <s v="FR"/>
    <x v="1"/>
    <x v="0"/>
  </r>
  <r>
    <n v="2130929"/>
    <n v="7868"/>
    <d v="2018-03-31T00:00:00"/>
    <n v="70"/>
    <s v="ES"/>
    <x v="0"/>
    <x v="0"/>
  </r>
  <r>
    <n v="2130932"/>
    <n v="6449"/>
    <d v="2018-03-31T00:00:00"/>
    <n v="15"/>
    <s v="FR"/>
    <x v="1"/>
    <x v="1"/>
  </r>
  <r>
    <n v="2130933"/>
    <n v="7436"/>
    <d v="2018-03-31T00:00:00"/>
    <n v="71"/>
    <s v="FR"/>
    <x v="1"/>
    <x v="0"/>
  </r>
  <r>
    <n v="2130934"/>
    <n v="3900"/>
    <d v="2018-03-31T00:00:00"/>
    <n v="54"/>
    <s v="FR"/>
    <x v="1"/>
    <x v="1"/>
  </r>
  <r>
    <n v="2130936"/>
    <n v="8442"/>
    <d v="2018-03-31T00:00:00"/>
    <n v="39"/>
    <s v="ES"/>
    <x v="0"/>
    <x v="0"/>
  </r>
  <r>
    <n v="2130937"/>
    <n v="9361"/>
    <d v="2018-03-31T00:00:00"/>
    <n v="43"/>
    <s v="IT"/>
    <x v="2"/>
    <x v="0"/>
  </r>
  <r>
    <n v="2130939"/>
    <n v="2774"/>
    <d v="2018-03-31T00:00:00"/>
    <n v="19"/>
    <s v="ES"/>
    <x v="0"/>
    <x v="1"/>
  </r>
  <r>
    <n v="2130940"/>
    <n v="7588"/>
    <d v="2018-03-31T00:00:00"/>
    <n v="58"/>
    <s v="FR"/>
    <x v="1"/>
    <x v="0"/>
  </r>
  <r>
    <n v="2130944"/>
    <n v="7781"/>
    <d v="2018-03-31T00:00:00"/>
    <n v="52"/>
    <s v="IT"/>
    <x v="2"/>
    <x v="0"/>
  </r>
  <r>
    <n v="2130945"/>
    <n v="6997"/>
    <d v="2018-03-31T00:00:00"/>
    <n v="39"/>
    <s v="FR"/>
    <x v="1"/>
    <x v="0"/>
  </r>
  <r>
    <n v="2130946"/>
    <n v="13445"/>
    <d v="2018-03-31T00:00:00"/>
    <n v="51"/>
    <s v="IT"/>
    <x v="2"/>
    <x v="1"/>
  </r>
  <r>
    <n v="2130947"/>
    <n v="19379"/>
    <d v="2018-03-31T00:00:00"/>
    <n v="26"/>
    <s v="FR"/>
    <x v="1"/>
    <x v="0"/>
  </r>
  <r>
    <n v="2130948"/>
    <n v="9043"/>
    <d v="2018-03-31T00:00:00"/>
    <n v="50"/>
    <s v="ES"/>
    <x v="0"/>
    <x v="0"/>
  </r>
  <r>
    <n v="2130952"/>
    <n v="13389"/>
    <d v="2018-03-31T00:00:00"/>
    <n v="66"/>
    <s v="ES"/>
    <x v="0"/>
    <x v="0"/>
  </r>
  <r>
    <n v="2130953"/>
    <n v="19632"/>
    <d v="2018-03-31T00:00:00"/>
    <n v="49"/>
    <s v="FR"/>
    <x v="1"/>
    <x v="1"/>
  </r>
  <r>
    <n v="2130954"/>
    <n v="2527"/>
    <d v="2018-03-31T00:00:00"/>
    <n v="23"/>
    <s v="ES"/>
    <x v="0"/>
    <x v="1"/>
  </r>
  <r>
    <n v="2130955"/>
    <n v="17317"/>
    <d v="2018-03-31T00:00:00"/>
    <n v="49"/>
    <s v="FR"/>
    <x v="1"/>
    <x v="0"/>
  </r>
  <r>
    <n v="2130957"/>
    <n v="10608"/>
    <d v="2018-03-31T00:00:00"/>
    <n v="72"/>
    <s v="DE"/>
    <x v="3"/>
    <x v="1"/>
  </r>
  <r>
    <n v="2130961"/>
    <n v="9344"/>
    <d v="2018-03-31T00:00:00"/>
    <n v="45"/>
    <s v="IT"/>
    <x v="2"/>
    <x v="0"/>
  </r>
  <r>
    <n v="2130962"/>
    <n v="9760"/>
    <d v="2018-03-31T00:00:00"/>
    <n v="19"/>
    <s v="IT"/>
    <x v="2"/>
    <x v="0"/>
  </r>
  <r>
    <n v="2130963"/>
    <n v="9159"/>
    <d v="2018-03-31T00:00:00"/>
    <n v="57"/>
    <s v="IT"/>
    <x v="2"/>
    <x v="0"/>
  </r>
  <r>
    <n v="2130968"/>
    <n v="5090"/>
    <d v="2018-03-31T00:00:00"/>
    <n v="46"/>
    <s v="DE"/>
    <x v="3"/>
    <x v="0"/>
  </r>
  <r>
    <n v="2130976"/>
    <n v="2202"/>
    <d v="2018-03-31T00:00:00"/>
    <n v="42"/>
    <s v="IT"/>
    <x v="2"/>
    <x v="1"/>
  </r>
  <r>
    <n v="2130978"/>
    <n v="8577"/>
    <d v="2018-03-31T00:00:00"/>
    <n v="23"/>
    <s v="FR"/>
    <x v="1"/>
    <x v="0"/>
  </r>
  <r>
    <n v="2130979"/>
    <n v="11764"/>
    <d v="2018-03-31T00:00:00"/>
    <n v="47"/>
    <s v="FR"/>
    <x v="1"/>
    <x v="0"/>
  </r>
  <r>
    <n v="2130983"/>
    <n v="19241"/>
    <d v="2018-03-31T00:00:00"/>
    <n v="55"/>
    <s v="IT"/>
    <x v="2"/>
    <x v="0"/>
  </r>
  <r>
    <n v="2130984"/>
    <n v="14542"/>
    <d v="2018-03-31T00:00:00"/>
    <n v="101"/>
    <s v="FR"/>
    <x v="1"/>
    <x v="0"/>
  </r>
  <r>
    <n v="2130986"/>
    <n v="6199"/>
    <d v="2018-03-31T00:00:00"/>
    <n v="30"/>
    <s v="DE"/>
    <x v="3"/>
    <x v="0"/>
  </r>
  <r>
    <n v="2130987"/>
    <n v="17689"/>
    <d v="2018-03-31T00:00:00"/>
    <n v="59"/>
    <s v="DE"/>
    <x v="3"/>
    <x v="0"/>
  </r>
  <r>
    <n v="2130988"/>
    <n v="9769"/>
    <d v="2018-03-31T00:00:00"/>
    <n v="45"/>
    <s v="FR"/>
    <x v="1"/>
    <x v="0"/>
  </r>
  <r>
    <n v="2130991"/>
    <n v="16507"/>
    <d v="2018-03-31T00:00:00"/>
    <n v="49"/>
    <s v="FR"/>
    <x v="1"/>
    <x v="0"/>
  </r>
  <r>
    <n v="2130992"/>
    <n v="6829"/>
    <d v="2018-03-31T00:00:00"/>
    <n v="11"/>
    <s v="DE"/>
    <x v="3"/>
    <x v="0"/>
  </r>
  <r>
    <n v="2130993"/>
    <n v="17501"/>
    <d v="2018-03-31T00:00:00"/>
    <n v="52"/>
    <s v="IT"/>
    <x v="2"/>
    <x v="0"/>
  </r>
  <r>
    <n v="2130994"/>
    <n v="52"/>
    <d v="2018-03-31T00:00:00"/>
    <n v="60"/>
    <s v="ES"/>
    <x v="0"/>
    <x v="1"/>
  </r>
  <r>
    <n v="2130995"/>
    <n v="17726"/>
    <d v="2018-03-31T00:00:00"/>
    <n v="19"/>
    <s v="DE"/>
    <x v="3"/>
    <x v="0"/>
  </r>
  <r>
    <n v="2130997"/>
    <n v="1187"/>
    <d v="2018-03-31T00:00:00"/>
    <n v="45"/>
    <s v="DE"/>
    <x v="3"/>
    <x v="1"/>
  </r>
  <r>
    <n v="2130998"/>
    <n v="14970"/>
    <d v="2018-03-31T00:00:00"/>
    <n v="40"/>
    <s v="DE"/>
    <x v="3"/>
    <x v="0"/>
  </r>
  <r>
    <n v="2130999"/>
    <n v="14567"/>
    <d v="2018-03-31T00:00:00"/>
    <n v="24"/>
    <s v="IT"/>
    <x v="2"/>
    <x v="0"/>
  </r>
  <r>
    <n v="2131002"/>
    <n v="7075"/>
    <d v="2018-03-31T00:00:00"/>
    <n v="38"/>
    <s v="ES"/>
    <x v="0"/>
    <x v="0"/>
  </r>
  <r>
    <n v="2131003"/>
    <n v="11103"/>
    <d v="2018-03-31T00:00:00"/>
    <n v="64"/>
    <s v="FR"/>
    <x v="1"/>
    <x v="0"/>
  </r>
  <r>
    <n v="2131010"/>
    <n v="8859"/>
    <d v="2018-03-31T00:00:00"/>
    <n v="32"/>
    <s v="IT"/>
    <x v="2"/>
    <x v="0"/>
  </r>
  <r>
    <n v="2131011"/>
    <n v="18202"/>
    <d v="2018-03-31T00:00:00"/>
    <n v="33"/>
    <s v="IT"/>
    <x v="2"/>
    <x v="1"/>
  </r>
  <r>
    <n v="2131012"/>
    <n v="4212"/>
    <d v="2018-03-31T00:00:00"/>
    <n v="25"/>
    <s v="IT"/>
    <x v="2"/>
    <x v="1"/>
  </r>
  <r>
    <n v="2131013"/>
    <n v="1347"/>
    <d v="2018-03-31T00:00:00"/>
    <n v="27"/>
    <s v="ES"/>
    <x v="0"/>
    <x v="1"/>
  </r>
  <r>
    <n v="2131015"/>
    <n v="11279"/>
    <d v="2018-03-31T00:00:00"/>
    <n v="69"/>
    <s v="FR"/>
    <x v="1"/>
    <x v="0"/>
  </r>
  <r>
    <n v="2131016"/>
    <n v="13454"/>
    <d v="2018-03-31T00:00:00"/>
    <n v="62"/>
    <s v="ES"/>
    <x v="0"/>
    <x v="0"/>
  </r>
  <r>
    <n v="2131020"/>
    <n v="8255"/>
    <d v="2018-03-31T00:00:00"/>
    <n v="40"/>
    <s v="IT"/>
    <x v="2"/>
    <x v="0"/>
  </r>
  <r>
    <n v="2131024"/>
    <n v="10684"/>
    <d v="2018-03-31T00:00:00"/>
    <n v="37"/>
    <s v="DE"/>
    <x v="3"/>
    <x v="1"/>
  </r>
  <r>
    <n v="2131025"/>
    <n v="1117"/>
    <d v="2018-03-31T00:00:00"/>
    <n v="17"/>
    <s v="FR"/>
    <x v="1"/>
    <x v="1"/>
  </r>
  <r>
    <n v="2131026"/>
    <n v="9866"/>
    <d v="2018-03-31T00:00:00"/>
    <n v="49"/>
    <s v="DE"/>
    <x v="3"/>
    <x v="0"/>
  </r>
  <r>
    <n v="2131027"/>
    <n v="2920"/>
    <d v="2018-03-31T00:00:00"/>
    <n v="58"/>
    <s v="IT"/>
    <x v="2"/>
    <x v="1"/>
  </r>
  <r>
    <n v="2131029"/>
    <n v="17662"/>
    <d v="2018-03-31T00:00:00"/>
    <n v="54"/>
    <s v="DE"/>
    <x v="3"/>
    <x v="0"/>
  </r>
  <r>
    <n v="2131031"/>
    <n v="13134"/>
    <d v="2018-03-31T00:00:00"/>
    <n v="59"/>
    <s v="DE"/>
    <x v="3"/>
    <x v="0"/>
  </r>
  <r>
    <n v="2131033"/>
    <n v="16420"/>
    <d v="2018-03-31T00:00:00"/>
    <n v="42"/>
    <s v="IT"/>
    <x v="2"/>
    <x v="0"/>
  </r>
  <r>
    <n v="2131034"/>
    <n v="17563"/>
    <d v="2018-03-31T00:00:00"/>
    <n v="37"/>
    <s v="FR"/>
    <x v="1"/>
    <x v="0"/>
  </r>
  <r>
    <n v="2131035"/>
    <n v="19030"/>
    <d v="2018-03-31T00:00:00"/>
    <n v="77"/>
    <s v="DE"/>
    <x v="3"/>
    <x v="1"/>
  </r>
  <r>
    <n v="2131036"/>
    <n v="10442"/>
    <d v="2018-03-31T00:00:00"/>
    <n v="85"/>
    <s v="DE"/>
    <x v="3"/>
    <x v="0"/>
  </r>
  <r>
    <n v="2131039"/>
    <n v="16093"/>
    <d v="2018-03-31T00:00:00"/>
    <n v="37"/>
    <s v="FR"/>
    <x v="1"/>
    <x v="0"/>
  </r>
  <r>
    <n v="2131041"/>
    <n v="9845"/>
    <d v="2018-03-31T00:00:00"/>
    <n v="40"/>
    <s v="IT"/>
    <x v="2"/>
    <x v="0"/>
  </r>
  <r>
    <n v="2131042"/>
    <n v="12934"/>
    <d v="2018-03-31T00:00:00"/>
    <n v="66"/>
    <s v="IT"/>
    <x v="2"/>
    <x v="0"/>
  </r>
  <r>
    <n v="2131044"/>
    <n v="14187"/>
    <d v="2018-03-31T00:00:00"/>
    <n v="31"/>
    <s v="DE"/>
    <x v="3"/>
    <x v="0"/>
  </r>
  <r>
    <n v="2131045"/>
    <n v="17478"/>
    <d v="2018-03-31T00:00:00"/>
    <n v="71"/>
    <s v="ES"/>
    <x v="0"/>
    <x v="0"/>
  </r>
  <r>
    <n v="2131046"/>
    <n v="1019"/>
    <d v="2018-03-31T00:00:00"/>
    <n v="42"/>
    <s v="IT"/>
    <x v="2"/>
    <x v="1"/>
  </r>
  <r>
    <n v="2131048"/>
    <n v="10580"/>
    <d v="2018-03-31T00:00:00"/>
    <n v="67"/>
    <s v="IT"/>
    <x v="2"/>
    <x v="0"/>
  </r>
  <r>
    <n v="2131050"/>
    <n v="19469"/>
    <d v="2018-03-31T00:00:00"/>
    <n v="14"/>
    <s v="FR"/>
    <x v="1"/>
    <x v="0"/>
  </r>
  <r>
    <n v="2131051"/>
    <n v="19180"/>
    <d v="2018-03-31T00:00:00"/>
    <n v="43"/>
    <s v="IT"/>
    <x v="2"/>
    <x v="0"/>
  </r>
  <r>
    <n v="2131052"/>
    <n v="12696"/>
    <d v="2018-03-31T00:00:00"/>
    <n v="32"/>
    <s v="DE"/>
    <x v="3"/>
    <x v="0"/>
  </r>
  <r>
    <n v="2131053"/>
    <n v="4084"/>
    <d v="2018-03-31T00:00:00"/>
    <n v="28"/>
    <s v="IT"/>
    <x v="2"/>
    <x v="1"/>
  </r>
  <r>
    <n v="2131055"/>
    <n v="11733"/>
    <d v="2018-03-31T00:00:00"/>
    <n v="18"/>
    <s v="FR"/>
    <x v="1"/>
    <x v="0"/>
  </r>
  <r>
    <n v="2131056"/>
    <n v="17303"/>
    <d v="2018-03-31T00:00:00"/>
    <n v="74"/>
    <s v="FR"/>
    <x v="1"/>
    <x v="0"/>
  </r>
  <r>
    <n v="2131057"/>
    <n v="3196"/>
    <d v="2018-03-31T00:00:00"/>
    <n v="60"/>
    <s v="FR"/>
    <x v="1"/>
    <x v="1"/>
  </r>
  <r>
    <n v="2131058"/>
    <n v="18057"/>
    <d v="2018-03-31T00:00:00"/>
    <n v="55"/>
    <s v="DE"/>
    <x v="3"/>
    <x v="0"/>
  </r>
  <r>
    <n v="2131059"/>
    <n v="13825"/>
    <d v="2018-03-31T00:00:00"/>
    <n v="34"/>
    <s v="IT"/>
    <x v="2"/>
    <x v="0"/>
  </r>
  <r>
    <n v="2131064"/>
    <n v="16208"/>
    <d v="2018-03-31T00:00:00"/>
    <n v="29"/>
    <s v="DE"/>
    <x v="3"/>
    <x v="0"/>
  </r>
  <r>
    <n v="2131065"/>
    <n v="1903"/>
    <d v="2018-03-31T00:00:00"/>
    <n v="88"/>
    <s v="FR"/>
    <x v="1"/>
    <x v="1"/>
  </r>
  <r>
    <n v="2131067"/>
    <n v="10276"/>
    <d v="2018-03-31T00:00:00"/>
    <n v="48"/>
    <s v="FR"/>
    <x v="1"/>
    <x v="0"/>
  </r>
  <r>
    <n v="2131071"/>
    <n v="19791"/>
    <d v="2018-03-31T00:00:00"/>
    <n v="51"/>
    <s v="IT"/>
    <x v="2"/>
    <x v="0"/>
  </r>
  <r>
    <n v="2131073"/>
    <n v="13028"/>
    <d v="2018-03-31T00:00:00"/>
    <n v="47"/>
    <s v="FR"/>
    <x v="1"/>
    <x v="0"/>
  </r>
  <r>
    <n v="2131077"/>
    <n v="5538"/>
    <d v="2018-03-31T00:00:00"/>
    <n v="10"/>
    <s v="DE"/>
    <x v="3"/>
    <x v="0"/>
  </r>
  <r>
    <n v="2131078"/>
    <n v="4884"/>
    <d v="2018-03-31T00:00:00"/>
    <n v="35"/>
    <s v="ES"/>
    <x v="0"/>
    <x v="1"/>
  </r>
  <r>
    <n v="2131079"/>
    <n v="15525"/>
    <d v="2018-03-31T00:00:00"/>
    <n v="12"/>
    <s v="IT"/>
    <x v="2"/>
    <x v="0"/>
  </r>
  <r>
    <n v="2131082"/>
    <n v="4448"/>
    <d v="2018-03-31T00:00:00"/>
    <n v="51"/>
    <s v="FR"/>
    <x v="1"/>
    <x v="1"/>
  </r>
  <r>
    <n v="2131083"/>
    <n v="12155"/>
    <d v="2018-03-31T00:00:00"/>
    <n v="54"/>
    <s v="IT"/>
    <x v="2"/>
    <x v="0"/>
  </r>
  <r>
    <n v="2131084"/>
    <n v="12097"/>
    <d v="2018-03-31T00:00:00"/>
    <n v="82"/>
    <s v="ES"/>
    <x v="0"/>
    <x v="0"/>
  </r>
  <r>
    <n v="2131085"/>
    <n v="19832"/>
    <d v="2018-03-31T00:00:00"/>
    <n v="24"/>
    <s v="FR"/>
    <x v="1"/>
    <x v="0"/>
  </r>
  <r>
    <n v="2131086"/>
    <n v="10497"/>
    <d v="2018-03-31T00:00:00"/>
    <n v="45"/>
    <s v="FR"/>
    <x v="1"/>
    <x v="0"/>
  </r>
  <r>
    <n v="2131087"/>
    <n v="5427"/>
    <d v="2018-03-31T00:00:00"/>
    <n v="33"/>
    <s v="ES"/>
    <x v="0"/>
    <x v="0"/>
  </r>
  <r>
    <n v="2131090"/>
    <n v="7499"/>
    <d v="2018-03-31T00:00:00"/>
    <n v="52"/>
    <s v="IT"/>
    <x v="2"/>
    <x v="0"/>
  </r>
  <r>
    <n v="2131091"/>
    <n v="9460"/>
    <d v="2018-03-31T00:00:00"/>
    <n v="69"/>
    <s v="FR"/>
    <x v="1"/>
    <x v="0"/>
  </r>
  <r>
    <n v="2131092"/>
    <n v="14931"/>
    <d v="2018-03-31T00:00:00"/>
    <n v="22"/>
    <s v="ES"/>
    <x v="0"/>
    <x v="0"/>
  </r>
  <r>
    <n v="2131093"/>
    <n v="8759"/>
    <d v="2018-03-31T00:00:00"/>
    <n v="36"/>
    <s v="ES"/>
    <x v="0"/>
    <x v="0"/>
  </r>
  <r>
    <n v="2131095"/>
    <n v="15011"/>
    <d v="2018-03-31T00:00:00"/>
    <n v="79"/>
    <s v="FR"/>
    <x v="1"/>
    <x v="0"/>
  </r>
  <r>
    <n v="2131096"/>
    <n v="2656"/>
    <d v="2018-03-31T00:00:00"/>
    <n v="42"/>
    <s v="IT"/>
    <x v="2"/>
    <x v="1"/>
  </r>
  <r>
    <n v="2131101"/>
    <n v="9769"/>
    <d v="2018-03-31T00:00:00"/>
    <n v="48"/>
    <s v="FR"/>
    <x v="1"/>
    <x v="0"/>
  </r>
  <r>
    <n v="2131103"/>
    <n v="14732"/>
    <d v="2018-03-31T00:00:00"/>
    <n v="65"/>
    <s v="ES"/>
    <x v="0"/>
    <x v="0"/>
  </r>
  <r>
    <n v="2131105"/>
    <n v="4863"/>
    <d v="2018-03-31T00:00:00"/>
    <n v="33"/>
    <s v="IT"/>
    <x v="2"/>
    <x v="1"/>
  </r>
  <r>
    <n v="2131108"/>
    <n v="10023"/>
    <d v="2018-03-31T00:00:00"/>
    <n v="33"/>
    <s v="ES"/>
    <x v="0"/>
    <x v="0"/>
  </r>
  <r>
    <n v="2131109"/>
    <n v="11786"/>
    <d v="2018-03-31T00:00:00"/>
    <n v="27"/>
    <s v="FR"/>
    <x v="1"/>
    <x v="0"/>
  </r>
  <r>
    <n v="2131112"/>
    <n v="2158"/>
    <d v="2018-03-31T00:00:00"/>
    <n v="64"/>
    <s v="DE"/>
    <x v="3"/>
    <x v="1"/>
  </r>
  <r>
    <n v="2131113"/>
    <n v="2899"/>
    <d v="2018-03-31T00:00:00"/>
    <n v="21"/>
    <s v="FR"/>
    <x v="1"/>
    <x v="1"/>
  </r>
  <r>
    <n v="2131115"/>
    <n v="12898"/>
    <d v="2018-03-31T00:00:00"/>
    <n v="54"/>
    <s v="DE"/>
    <x v="3"/>
    <x v="0"/>
  </r>
  <r>
    <n v="2131116"/>
    <n v="15007"/>
    <d v="2018-03-31T00:00:00"/>
    <n v="66"/>
    <s v="IT"/>
    <x v="2"/>
    <x v="0"/>
  </r>
  <r>
    <n v="2131117"/>
    <n v="10697"/>
    <d v="2018-03-31T00:00:00"/>
    <n v="53"/>
    <s v="FR"/>
    <x v="1"/>
    <x v="0"/>
  </r>
  <r>
    <n v="2131119"/>
    <n v="14546"/>
    <d v="2018-03-31T00:00:00"/>
    <n v="37"/>
    <s v="ES"/>
    <x v="0"/>
    <x v="0"/>
  </r>
  <r>
    <n v="2131120"/>
    <n v="15241"/>
    <d v="2018-03-31T00:00:00"/>
    <n v="24"/>
    <s v="FR"/>
    <x v="1"/>
    <x v="0"/>
  </r>
  <r>
    <n v="2131121"/>
    <n v="12968"/>
    <d v="2018-03-31T00:00:00"/>
    <n v="70"/>
    <s v="FR"/>
    <x v="1"/>
    <x v="0"/>
  </r>
  <r>
    <n v="2131123"/>
    <n v="8087"/>
    <d v="2018-03-31T00:00:00"/>
    <n v="48"/>
    <s v="DE"/>
    <x v="3"/>
    <x v="0"/>
  </r>
  <r>
    <n v="2131124"/>
    <n v="18135"/>
    <d v="2018-03-31T00:00:00"/>
    <n v="50"/>
    <s v="FR"/>
    <x v="1"/>
    <x v="0"/>
  </r>
  <r>
    <n v="2131125"/>
    <n v="1712"/>
    <d v="2018-03-31T00:00:00"/>
    <n v="81"/>
    <s v="FR"/>
    <x v="1"/>
    <x v="1"/>
  </r>
  <r>
    <n v="2131126"/>
    <n v="4401"/>
    <d v="2018-03-31T00:00:00"/>
    <n v="102"/>
    <s v="FR"/>
    <x v="1"/>
    <x v="1"/>
  </r>
  <r>
    <n v="2131128"/>
    <n v="17953"/>
    <d v="2018-03-31T00:00:00"/>
    <n v="63"/>
    <s v="ES"/>
    <x v="0"/>
    <x v="0"/>
  </r>
  <r>
    <n v="2131129"/>
    <n v="12289"/>
    <d v="2018-03-31T00:00:00"/>
    <n v="48"/>
    <s v="ES"/>
    <x v="0"/>
    <x v="0"/>
  </r>
  <r>
    <n v="2131130"/>
    <n v="13357"/>
    <d v="2018-03-31T00:00:00"/>
    <n v="47"/>
    <s v="DE"/>
    <x v="3"/>
    <x v="0"/>
  </r>
  <r>
    <n v="2131131"/>
    <n v="11704"/>
    <d v="2018-03-31T00:00:00"/>
    <n v="27"/>
    <s v="FR"/>
    <x v="1"/>
    <x v="0"/>
  </r>
  <r>
    <n v="2131135"/>
    <n v="7065"/>
    <d v="2018-03-31T00:00:00"/>
    <n v="68"/>
    <s v="FR"/>
    <x v="1"/>
    <x v="0"/>
  </r>
  <r>
    <n v="2131137"/>
    <n v="10692"/>
    <d v="2018-03-31T00:00:00"/>
    <n v="53"/>
    <s v="DE"/>
    <x v="3"/>
    <x v="0"/>
  </r>
  <r>
    <n v="2131138"/>
    <n v="3255"/>
    <d v="2018-03-31T00:00:00"/>
    <n v="15"/>
    <s v="IT"/>
    <x v="2"/>
    <x v="1"/>
  </r>
  <r>
    <n v="2131139"/>
    <n v="1518"/>
    <d v="2018-03-31T00:00:00"/>
    <n v="61"/>
    <s v="DE"/>
    <x v="3"/>
    <x v="1"/>
  </r>
  <r>
    <n v="2131140"/>
    <n v="9992"/>
    <d v="2018-03-31T00:00:00"/>
    <n v="98"/>
    <s v="FR"/>
    <x v="1"/>
    <x v="0"/>
  </r>
  <r>
    <n v="2131141"/>
    <n v="19084"/>
    <d v="2018-03-31T00:00:00"/>
    <n v="20"/>
    <s v="FR"/>
    <x v="1"/>
    <x v="0"/>
  </r>
  <r>
    <n v="2131143"/>
    <n v="14772"/>
    <d v="2018-03-31T00:00:00"/>
    <n v="45"/>
    <s v="IT"/>
    <x v="2"/>
    <x v="0"/>
  </r>
  <r>
    <n v="2131148"/>
    <n v="3796"/>
    <d v="2018-03-31T00:00:00"/>
    <n v="55"/>
    <s v="FR"/>
    <x v="1"/>
    <x v="1"/>
  </r>
  <r>
    <n v="2131150"/>
    <n v="1454"/>
    <d v="2018-03-31T00:00:00"/>
    <n v="48"/>
    <s v="FR"/>
    <x v="1"/>
    <x v="1"/>
  </r>
  <r>
    <n v="2131151"/>
    <n v="19647"/>
    <d v="2018-03-31T00:00:00"/>
    <n v="62"/>
    <s v="IT"/>
    <x v="2"/>
    <x v="0"/>
  </r>
  <r>
    <n v="2131152"/>
    <n v="15244"/>
    <d v="2018-03-31T00:00:00"/>
    <n v="40"/>
    <s v="IT"/>
    <x v="2"/>
    <x v="0"/>
  </r>
  <r>
    <n v="2131153"/>
    <n v="15092"/>
    <d v="2018-03-31T00:00:00"/>
    <n v="71"/>
    <s v="FR"/>
    <x v="1"/>
    <x v="0"/>
  </r>
  <r>
    <n v="2131154"/>
    <n v="4072"/>
    <d v="2018-03-31T00:00:00"/>
    <n v="53"/>
    <s v="IT"/>
    <x v="2"/>
    <x v="1"/>
  </r>
  <r>
    <n v="2131155"/>
    <n v="15964"/>
    <d v="2018-03-31T00:00:00"/>
    <n v="44"/>
    <s v="FR"/>
    <x v="1"/>
    <x v="0"/>
  </r>
  <r>
    <n v="2131156"/>
    <n v="17192"/>
    <d v="2018-03-31T00:00:00"/>
    <n v="18"/>
    <s v="ES"/>
    <x v="0"/>
    <x v="0"/>
  </r>
  <r>
    <n v="2131157"/>
    <n v="17565"/>
    <d v="2018-03-31T00:00:00"/>
    <n v="28"/>
    <s v="IT"/>
    <x v="2"/>
    <x v="0"/>
  </r>
  <r>
    <n v="2131161"/>
    <n v="5425"/>
    <d v="2018-03-31T00:00:00"/>
    <n v="75"/>
    <s v="FR"/>
    <x v="1"/>
    <x v="0"/>
  </r>
  <r>
    <n v="2131162"/>
    <n v="5804"/>
    <d v="2018-03-31T00:00:00"/>
    <n v="85"/>
    <s v="FR"/>
    <x v="1"/>
    <x v="0"/>
  </r>
  <r>
    <n v="2131163"/>
    <n v="7586"/>
    <d v="2018-03-31T00:00:00"/>
    <n v="47"/>
    <s v="ES"/>
    <x v="0"/>
    <x v="0"/>
  </r>
  <r>
    <n v="2131164"/>
    <n v="8517"/>
    <d v="2018-03-31T00:00:00"/>
    <n v="11"/>
    <s v="DE"/>
    <x v="3"/>
    <x v="0"/>
  </r>
  <r>
    <n v="2131168"/>
    <n v="12125"/>
    <d v="2018-03-31T00:00:00"/>
    <n v="85"/>
    <s v="IT"/>
    <x v="2"/>
    <x v="0"/>
  </r>
  <r>
    <n v="2131169"/>
    <n v="14340"/>
    <d v="2018-03-31T00:00:00"/>
    <n v="49"/>
    <s v="IT"/>
    <x v="2"/>
    <x v="0"/>
  </r>
  <r>
    <n v="2131170"/>
    <n v="18293"/>
    <d v="2018-03-31T00:00:00"/>
    <n v="35"/>
    <s v="DE"/>
    <x v="3"/>
    <x v="0"/>
  </r>
  <r>
    <n v="2131172"/>
    <n v="5143"/>
    <d v="2018-03-31T00:00:00"/>
    <n v="46"/>
    <s v="FR"/>
    <x v="1"/>
    <x v="0"/>
  </r>
  <r>
    <n v="2131173"/>
    <n v="11678"/>
    <d v="2018-03-31T00:00:00"/>
    <n v="31"/>
    <s v="FR"/>
    <x v="1"/>
    <x v="0"/>
  </r>
  <r>
    <n v="2131174"/>
    <n v="8193"/>
    <d v="2018-03-31T00:00:00"/>
    <n v="12"/>
    <s v="DE"/>
    <x v="3"/>
    <x v="0"/>
  </r>
  <r>
    <n v="2131175"/>
    <n v="14106"/>
    <d v="2018-03-31T00:00:00"/>
    <n v="42"/>
    <s v="FR"/>
    <x v="1"/>
    <x v="0"/>
  </r>
  <r>
    <n v="2131177"/>
    <n v="17104"/>
    <d v="2018-03-31T00:00:00"/>
    <n v="81"/>
    <s v="IT"/>
    <x v="2"/>
    <x v="0"/>
  </r>
  <r>
    <n v="2131179"/>
    <n v="14630"/>
    <d v="2018-03-31T00:00:00"/>
    <n v="30"/>
    <s v="IT"/>
    <x v="2"/>
    <x v="0"/>
  </r>
  <r>
    <n v="2131180"/>
    <n v="5356"/>
    <d v="2018-03-31T00:00:00"/>
    <n v="38"/>
    <s v="ES"/>
    <x v="0"/>
    <x v="0"/>
  </r>
  <r>
    <n v="2131181"/>
    <n v="19867"/>
    <d v="2018-03-31T00:00:00"/>
    <n v="49"/>
    <s v="IT"/>
    <x v="2"/>
    <x v="0"/>
  </r>
  <r>
    <n v="2131186"/>
    <n v="16191"/>
    <d v="2018-03-31T00:00:00"/>
    <n v="16"/>
    <s v="DE"/>
    <x v="3"/>
    <x v="0"/>
  </r>
  <r>
    <n v="2131191"/>
    <n v="11435"/>
    <d v="2018-03-31T00:00:00"/>
    <n v="43"/>
    <s v="IT"/>
    <x v="2"/>
    <x v="0"/>
  </r>
  <r>
    <n v="2131193"/>
    <n v="12596"/>
    <d v="2018-03-31T00:00:00"/>
    <n v="41"/>
    <s v="ES"/>
    <x v="0"/>
    <x v="0"/>
  </r>
  <r>
    <n v="2131195"/>
    <n v="6571"/>
    <d v="2018-03-31T00:00:00"/>
    <n v="34"/>
    <s v="FR"/>
    <x v="1"/>
    <x v="0"/>
  </r>
  <r>
    <n v="2131197"/>
    <n v="7786"/>
    <d v="2018-03-31T00:00:00"/>
    <n v="25"/>
    <s v="DE"/>
    <x v="3"/>
    <x v="0"/>
  </r>
  <r>
    <n v="2131198"/>
    <n v="13958"/>
    <d v="2018-03-31T00:00:00"/>
    <n v="15"/>
    <s v="FR"/>
    <x v="1"/>
    <x v="0"/>
  </r>
  <r>
    <n v="2131199"/>
    <n v="15558"/>
    <d v="2018-03-31T00:00:00"/>
    <n v="46"/>
    <s v="FR"/>
    <x v="1"/>
    <x v="0"/>
  </r>
  <r>
    <n v="2131200"/>
    <n v="11917"/>
    <d v="2018-03-31T00:00:00"/>
    <n v="73"/>
    <s v="IT"/>
    <x v="2"/>
    <x v="0"/>
  </r>
  <r>
    <n v="2131201"/>
    <n v="9816"/>
    <d v="2018-03-31T00:00:00"/>
    <n v="74"/>
    <s v="DE"/>
    <x v="3"/>
    <x v="1"/>
  </r>
  <r>
    <n v="2131202"/>
    <n v="6931"/>
    <d v="2018-03-31T00:00:00"/>
    <n v="75"/>
    <s v="FR"/>
    <x v="1"/>
    <x v="0"/>
  </r>
  <r>
    <n v="2131203"/>
    <n v="5696"/>
    <d v="2018-03-31T00:00:00"/>
    <n v="64"/>
    <s v="FR"/>
    <x v="1"/>
    <x v="0"/>
  </r>
  <r>
    <n v="2131204"/>
    <n v="2755"/>
    <d v="2018-03-31T00:00:00"/>
    <n v="20"/>
    <s v="IT"/>
    <x v="2"/>
    <x v="1"/>
  </r>
  <r>
    <n v="2131205"/>
    <n v="15614"/>
    <d v="2018-03-31T00:00:00"/>
    <n v="51"/>
    <s v="FR"/>
    <x v="1"/>
    <x v="0"/>
  </r>
  <r>
    <n v="2131207"/>
    <n v="18897"/>
    <d v="2018-03-31T00:00:00"/>
    <n v="45"/>
    <s v="FR"/>
    <x v="1"/>
    <x v="1"/>
  </r>
  <r>
    <n v="2131209"/>
    <n v="82"/>
    <d v="2018-03-31T00:00:00"/>
    <n v="20"/>
    <s v="FR"/>
    <x v="1"/>
    <x v="1"/>
  </r>
  <r>
    <n v="2131210"/>
    <n v="16428"/>
    <d v="2018-03-31T00:00:00"/>
    <n v="92"/>
    <s v="ES"/>
    <x v="0"/>
    <x v="0"/>
  </r>
  <r>
    <n v="2131212"/>
    <n v="15084"/>
    <d v="2018-03-31T00:00:00"/>
    <n v="67"/>
    <s v="DE"/>
    <x v="3"/>
    <x v="0"/>
  </r>
  <r>
    <n v="2131214"/>
    <n v="6670"/>
    <d v="2018-03-31T00:00:00"/>
    <n v="85"/>
    <s v="IT"/>
    <x v="2"/>
    <x v="0"/>
  </r>
  <r>
    <n v="2131217"/>
    <n v="7985"/>
    <d v="2018-03-31T00:00:00"/>
    <n v="61"/>
    <s v="IT"/>
    <x v="2"/>
    <x v="1"/>
  </r>
  <r>
    <n v="2131219"/>
    <n v="18567"/>
    <d v="2018-03-31T00:00:00"/>
    <n v="71"/>
    <s v="IT"/>
    <x v="2"/>
    <x v="0"/>
  </r>
  <r>
    <n v="2131220"/>
    <n v="1174"/>
    <d v="2018-03-31T00:00:00"/>
    <n v="47"/>
    <s v="ES"/>
    <x v="0"/>
    <x v="1"/>
  </r>
  <r>
    <n v="2131223"/>
    <n v="4545"/>
    <d v="2018-03-31T00:00:00"/>
    <n v="43"/>
    <s v="ES"/>
    <x v="0"/>
    <x v="1"/>
  </r>
  <r>
    <n v="2131224"/>
    <n v="14169"/>
    <d v="2018-03-31T00:00:00"/>
    <n v="26"/>
    <s v="DE"/>
    <x v="3"/>
    <x v="1"/>
  </r>
  <r>
    <n v="2131225"/>
    <n v="8702"/>
    <d v="2018-03-31T00:00:00"/>
    <n v="37"/>
    <s v="FR"/>
    <x v="1"/>
    <x v="0"/>
  </r>
  <r>
    <n v="2131228"/>
    <n v="1231"/>
    <d v="2018-03-31T00:00:00"/>
    <n v="31"/>
    <s v="FR"/>
    <x v="1"/>
    <x v="1"/>
  </r>
  <r>
    <n v="2131230"/>
    <n v="19521"/>
    <d v="2018-03-31T00:00:00"/>
    <n v="27"/>
    <s v="DE"/>
    <x v="3"/>
    <x v="0"/>
  </r>
  <r>
    <n v="2131236"/>
    <n v="7625"/>
    <d v="2018-03-31T00:00:00"/>
    <n v="27"/>
    <s v="FR"/>
    <x v="1"/>
    <x v="1"/>
  </r>
  <r>
    <n v="2131240"/>
    <n v="2939"/>
    <d v="2018-03-31T00:00:00"/>
    <n v="43"/>
    <s v="IT"/>
    <x v="2"/>
    <x v="1"/>
  </r>
  <r>
    <n v="2131241"/>
    <n v="2581"/>
    <d v="2018-03-31T00:00:00"/>
    <n v="12"/>
    <s v="ES"/>
    <x v="0"/>
    <x v="1"/>
  </r>
  <r>
    <n v="2131243"/>
    <n v="10916"/>
    <d v="2018-03-31T00:00:00"/>
    <n v="55"/>
    <s v="IT"/>
    <x v="2"/>
    <x v="0"/>
  </r>
  <r>
    <n v="2131244"/>
    <n v="14406"/>
    <d v="2018-03-31T00:00:00"/>
    <n v="24"/>
    <s v="IT"/>
    <x v="2"/>
    <x v="0"/>
  </r>
  <r>
    <n v="2131245"/>
    <n v="4120"/>
    <d v="2018-03-31T00:00:00"/>
    <n v="46"/>
    <s v="IT"/>
    <x v="2"/>
    <x v="1"/>
  </r>
  <r>
    <n v="2131246"/>
    <n v="5224"/>
    <d v="2018-03-31T00:00:00"/>
    <n v="80"/>
    <s v="FR"/>
    <x v="1"/>
    <x v="0"/>
  </r>
  <r>
    <n v="2131247"/>
    <n v="5496"/>
    <d v="2018-03-31T00:00:00"/>
    <n v="61"/>
    <s v="FR"/>
    <x v="1"/>
    <x v="1"/>
  </r>
  <r>
    <n v="2131248"/>
    <n v="17896"/>
    <d v="2018-03-31T00:00:00"/>
    <n v="49"/>
    <s v="ES"/>
    <x v="0"/>
    <x v="0"/>
  </r>
  <r>
    <n v="2131249"/>
    <n v="5650"/>
    <d v="2018-03-31T00:00:00"/>
    <n v="57"/>
    <s v="ES"/>
    <x v="0"/>
    <x v="0"/>
  </r>
  <r>
    <n v="2131250"/>
    <n v="11609"/>
    <d v="2018-03-31T00:00:00"/>
    <n v="42"/>
    <s v="FR"/>
    <x v="1"/>
    <x v="0"/>
  </r>
  <r>
    <n v="2131251"/>
    <n v="17689"/>
    <d v="2018-03-31T00:00:00"/>
    <n v="26"/>
    <s v="DE"/>
    <x v="3"/>
    <x v="0"/>
  </r>
  <r>
    <n v="2131252"/>
    <n v="1375"/>
    <d v="2018-03-31T00:00:00"/>
    <n v="57"/>
    <s v="IT"/>
    <x v="2"/>
    <x v="1"/>
  </r>
  <r>
    <n v="2131259"/>
    <n v="2945"/>
    <d v="2018-03-31T00:00:00"/>
    <n v="87"/>
    <s v="DE"/>
    <x v="3"/>
    <x v="1"/>
  </r>
  <r>
    <n v="2131260"/>
    <n v="6915"/>
    <d v="2018-03-31T00:00:00"/>
    <n v="14"/>
    <s v="DE"/>
    <x v="3"/>
    <x v="0"/>
  </r>
  <r>
    <n v="2131261"/>
    <n v="1077"/>
    <d v="2018-03-31T00:00:00"/>
    <n v="17"/>
    <s v="FR"/>
    <x v="1"/>
    <x v="1"/>
  </r>
  <r>
    <n v="2131262"/>
    <n v="1073"/>
    <d v="2018-03-31T00:00:00"/>
    <n v="60"/>
    <s v="ES"/>
    <x v="0"/>
    <x v="1"/>
  </r>
  <r>
    <n v="2131263"/>
    <n v="17345"/>
    <d v="2018-03-31T00:00:00"/>
    <n v="24"/>
    <s v="IT"/>
    <x v="2"/>
    <x v="1"/>
  </r>
  <r>
    <n v="2131265"/>
    <n v="243"/>
    <d v="2018-03-31T00:00:00"/>
    <n v="12"/>
    <s v="FR"/>
    <x v="1"/>
    <x v="1"/>
  </r>
  <r>
    <n v="2131267"/>
    <n v="3830"/>
    <d v="2018-03-31T00:00:00"/>
    <n v="56"/>
    <s v="IT"/>
    <x v="2"/>
    <x v="1"/>
  </r>
  <r>
    <n v="2131270"/>
    <n v="142"/>
    <d v="2018-03-31T00:00:00"/>
    <n v="21"/>
    <s v="DE"/>
    <x v="3"/>
    <x v="1"/>
  </r>
  <r>
    <n v="2131271"/>
    <n v="9170"/>
    <d v="2018-03-31T00:00:00"/>
    <n v="35"/>
    <s v="FR"/>
    <x v="1"/>
    <x v="1"/>
  </r>
  <r>
    <n v="2131272"/>
    <n v="12443"/>
    <d v="2018-03-31T00:00:00"/>
    <n v="58"/>
    <s v="IT"/>
    <x v="2"/>
    <x v="0"/>
  </r>
  <r>
    <n v="2131273"/>
    <n v="14803"/>
    <d v="2018-03-31T00:00:00"/>
    <n v="30"/>
    <s v="DE"/>
    <x v="3"/>
    <x v="0"/>
  </r>
  <r>
    <n v="2131274"/>
    <n v="5507"/>
    <d v="2018-03-31T00:00:00"/>
    <n v="31"/>
    <s v="IT"/>
    <x v="2"/>
    <x v="0"/>
  </r>
  <r>
    <n v="2131276"/>
    <n v="11130"/>
    <d v="2018-03-31T00:00:00"/>
    <n v="49"/>
    <s v="FR"/>
    <x v="1"/>
    <x v="0"/>
  </r>
  <r>
    <n v="2131278"/>
    <n v="10010"/>
    <d v="2018-03-31T00:00:00"/>
    <n v="92"/>
    <s v="FR"/>
    <x v="1"/>
    <x v="0"/>
  </r>
  <r>
    <n v="2131279"/>
    <n v="5935"/>
    <d v="2018-03-31T00:00:00"/>
    <n v="43"/>
    <s v="FR"/>
    <x v="1"/>
    <x v="0"/>
  </r>
  <r>
    <n v="2131281"/>
    <n v="15178"/>
    <d v="2018-03-31T00:00:00"/>
    <n v="40"/>
    <s v="FR"/>
    <x v="1"/>
    <x v="0"/>
  </r>
  <r>
    <n v="2131283"/>
    <n v="4664"/>
    <d v="2018-03-31T00:00:00"/>
    <n v="15"/>
    <s v="ES"/>
    <x v="0"/>
    <x v="1"/>
  </r>
  <r>
    <n v="2131285"/>
    <n v="1544"/>
    <d v="2018-03-31T00:00:00"/>
    <n v="54"/>
    <s v="IT"/>
    <x v="2"/>
    <x v="1"/>
  </r>
  <r>
    <n v="2131289"/>
    <n v="6591"/>
    <d v="2018-03-31T00:00:00"/>
    <n v="46"/>
    <s v="FR"/>
    <x v="1"/>
    <x v="0"/>
  </r>
  <r>
    <n v="2131291"/>
    <n v="2540"/>
    <d v="2018-03-31T00:00:00"/>
    <n v="50"/>
    <s v="IT"/>
    <x v="2"/>
    <x v="1"/>
  </r>
  <r>
    <n v="2131293"/>
    <n v="19309"/>
    <d v="2018-03-31T00:00:00"/>
    <n v="19"/>
    <s v="ES"/>
    <x v="0"/>
    <x v="0"/>
  </r>
  <r>
    <n v="2131294"/>
    <n v="19673"/>
    <d v="2018-03-31T00:00:00"/>
    <n v="45"/>
    <s v="DE"/>
    <x v="3"/>
    <x v="0"/>
  </r>
  <r>
    <n v="2131296"/>
    <n v="15567"/>
    <d v="2018-03-31T00:00:00"/>
    <n v="51"/>
    <s v="ES"/>
    <x v="0"/>
    <x v="0"/>
  </r>
  <r>
    <n v="2131299"/>
    <n v="1851"/>
    <d v="2018-03-31T00:00:00"/>
    <n v="47"/>
    <s v="FR"/>
    <x v="1"/>
    <x v="1"/>
  </r>
  <r>
    <n v="2131302"/>
    <n v="14898"/>
    <d v="2018-03-31T00:00:00"/>
    <n v="73"/>
    <s v="FR"/>
    <x v="1"/>
    <x v="0"/>
  </r>
  <r>
    <n v="2131303"/>
    <n v="6377"/>
    <d v="2018-03-31T00:00:00"/>
    <n v="60"/>
    <s v="FR"/>
    <x v="1"/>
    <x v="0"/>
  </r>
  <r>
    <n v="2131307"/>
    <n v="5543"/>
    <d v="2018-03-31T00:00:00"/>
    <n v="28"/>
    <s v="IT"/>
    <x v="2"/>
    <x v="0"/>
  </r>
  <r>
    <n v="2131309"/>
    <n v="3013"/>
    <d v="2018-03-31T00:00:00"/>
    <n v="35"/>
    <s v="IT"/>
    <x v="2"/>
    <x v="1"/>
  </r>
  <r>
    <n v="2131313"/>
    <n v="11196"/>
    <d v="2018-03-31T00:00:00"/>
    <n v="23"/>
    <s v="IT"/>
    <x v="2"/>
    <x v="0"/>
  </r>
  <r>
    <n v="2131314"/>
    <n v="12708"/>
    <d v="2018-03-31T00:00:00"/>
    <n v="78"/>
    <s v="FR"/>
    <x v="1"/>
    <x v="0"/>
  </r>
  <r>
    <n v="2131315"/>
    <n v="3795"/>
    <d v="2018-03-31T00:00:00"/>
    <n v="44"/>
    <s v="DE"/>
    <x v="3"/>
    <x v="1"/>
  </r>
  <r>
    <n v="2131318"/>
    <n v="5807"/>
    <d v="2018-03-31T00:00:00"/>
    <n v="45"/>
    <s v="IT"/>
    <x v="2"/>
    <x v="0"/>
  </r>
  <r>
    <n v="2131319"/>
    <n v="18753"/>
    <d v="2018-03-31T00:00:00"/>
    <n v="17"/>
    <s v="FR"/>
    <x v="1"/>
    <x v="0"/>
  </r>
  <r>
    <n v="2131323"/>
    <n v="5804"/>
    <d v="2018-03-31T00:00:00"/>
    <n v="38"/>
    <s v="FR"/>
    <x v="1"/>
    <x v="0"/>
  </r>
  <r>
    <n v="2131324"/>
    <n v="2554"/>
    <d v="2018-03-31T00:00:00"/>
    <n v="47"/>
    <s v="FR"/>
    <x v="1"/>
    <x v="1"/>
  </r>
  <r>
    <n v="2131325"/>
    <n v="15994"/>
    <d v="2018-03-31T00:00:00"/>
    <n v="44"/>
    <s v="IT"/>
    <x v="2"/>
    <x v="0"/>
  </r>
  <r>
    <n v="2131329"/>
    <n v="10157"/>
    <d v="2018-03-31T00:00:00"/>
    <n v="53"/>
    <s v="FR"/>
    <x v="1"/>
    <x v="0"/>
  </r>
  <r>
    <n v="2131330"/>
    <n v="12784"/>
    <d v="2018-03-31T00:00:00"/>
    <n v="15"/>
    <s v="ES"/>
    <x v="0"/>
    <x v="0"/>
  </r>
  <r>
    <n v="2131331"/>
    <n v="3831"/>
    <d v="2018-03-31T00:00:00"/>
    <n v="27"/>
    <s v="IT"/>
    <x v="2"/>
    <x v="1"/>
  </r>
  <r>
    <n v="2131332"/>
    <n v="19370"/>
    <d v="2018-03-31T00:00:00"/>
    <n v="54"/>
    <s v="FR"/>
    <x v="1"/>
    <x v="0"/>
  </r>
  <r>
    <n v="2131333"/>
    <n v="7937"/>
    <d v="2018-03-31T00:00:00"/>
    <n v="34"/>
    <s v="IT"/>
    <x v="2"/>
    <x v="0"/>
  </r>
  <r>
    <n v="2131335"/>
    <n v="3008"/>
    <d v="2018-03-31T00:00:00"/>
    <n v="25"/>
    <s v="FR"/>
    <x v="1"/>
    <x v="1"/>
  </r>
  <r>
    <n v="2131336"/>
    <n v="3522"/>
    <d v="2018-03-31T00:00:00"/>
    <n v="57"/>
    <s v="FR"/>
    <x v="1"/>
    <x v="1"/>
  </r>
  <r>
    <n v="2131337"/>
    <n v="10455"/>
    <d v="2018-03-31T00:00:00"/>
    <n v="31"/>
    <s v="ES"/>
    <x v="0"/>
    <x v="0"/>
  </r>
  <r>
    <n v="2131338"/>
    <n v="18590"/>
    <d v="2018-03-31T00:00:00"/>
    <n v="35"/>
    <s v="IT"/>
    <x v="2"/>
    <x v="0"/>
  </r>
  <r>
    <n v="2131339"/>
    <n v="16734"/>
    <d v="2018-03-31T00:00:00"/>
    <n v="46"/>
    <s v="DE"/>
    <x v="3"/>
    <x v="0"/>
  </r>
  <r>
    <n v="2131341"/>
    <n v="3885"/>
    <d v="2018-03-31T00:00:00"/>
    <n v="33"/>
    <s v="FR"/>
    <x v="1"/>
    <x v="1"/>
  </r>
  <r>
    <n v="2131343"/>
    <n v="623"/>
    <d v="2018-03-31T00:00:00"/>
    <n v="48"/>
    <s v="IT"/>
    <x v="2"/>
    <x v="1"/>
  </r>
  <r>
    <n v="2131344"/>
    <n v="10536"/>
    <d v="2018-03-31T00:00:00"/>
    <n v="17"/>
    <s v="IT"/>
    <x v="2"/>
    <x v="0"/>
  </r>
  <r>
    <n v="2131345"/>
    <n v="2936"/>
    <d v="2018-03-31T00:00:00"/>
    <n v="68"/>
    <s v="DE"/>
    <x v="3"/>
    <x v="1"/>
  </r>
  <r>
    <n v="2131347"/>
    <n v="7485"/>
    <d v="2018-03-31T00:00:00"/>
    <n v="13"/>
    <s v="FR"/>
    <x v="1"/>
    <x v="0"/>
  </r>
  <r>
    <n v="2131349"/>
    <n v="6505"/>
    <d v="2018-03-31T00:00:00"/>
    <n v="49"/>
    <s v="ES"/>
    <x v="0"/>
    <x v="1"/>
  </r>
  <r>
    <n v="2131350"/>
    <n v="19484"/>
    <d v="2018-03-31T00:00:00"/>
    <n v="63"/>
    <s v="ES"/>
    <x v="0"/>
    <x v="0"/>
  </r>
  <r>
    <n v="2131352"/>
    <n v="12157"/>
    <d v="2018-03-31T00:00:00"/>
    <n v="14"/>
    <s v="FR"/>
    <x v="1"/>
    <x v="0"/>
  </r>
  <r>
    <n v="2131353"/>
    <n v="27"/>
    <d v="2018-03-31T00:00:00"/>
    <n v="20"/>
    <s v="IT"/>
    <x v="2"/>
    <x v="1"/>
  </r>
  <r>
    <n v="2131355"/>
    <n v="10991"/>
    <d v="2018-03-31T00:00:00"/>
    <n v="11"/>
    <s v="IT"/>
    <x v="2"/>
    <x v="0"/>
  </r>
  <r>
    <n v="2131356"/>
    <n v="13298"/>
    <d v="2018-03-31T00:00:00"/>
    <n v="84"/>
    <s v="IT"/>
    <x v="2"/>
    <x v="0"/>
  </r>
  <r>
    <n v="2131357"/>
    <n v="3335"/>
    <d v="2018-03-31T00:00:00"/>
    <n v="47"/>
    <s v="IT"/>
    <x v="2"/>
    <x v="1"/>
  </r>
  <r>
    <n v="2131359"/>
    <n v="422"/>
    <d v="2018-03-31T00:00:00"/>
    <n v="86"/>
    <s v="ES"/>
    <x v="0"/>
    <x v="1"/>
  </r>
  <r>
    <n v="2131360"/>
    <n v="6536"/>
    <d v="2018-03-31T00:00:00"/>
    <n v="56"/>
    <s v="IT"/>
    <x v="2"/>
    <x v="0"/>
  </r>
  <r>
    <n v="2131361"/>
    <n v="18484"/>
    <d v="2018-03-31T00:00:00"/>
    <n v="45"/>
    <s v="IT"/>
    <x v="2"/>
    <x v="0"/>
  </r>
  <r>
    <n v="2131362"/>
    <n v="12668"/>
    <d v="2018-03-31T00:00:00"/>
    <n v="58"/>
    <s v="ES"/>
    <x v="0"/>
    <x v="0"/>
  </r>
  <r>
    <n v="2131363"/>
    <n v="17531"/>
    <d v="2018-03-31T00:00:00"/>
    <n v="70"/>
    <s v="ES"/>
    <x v="0"/>
    <x v="0"/>
  </r>
  <r>
    <n v="2131364"/>
    <n v="19813"/>
    <d v="2018-03-31T00:00:00"/>
    <n v="49"/>
    <s v="IT"/>
    <x v="2"/>
    <x v="0"/>
  </r>
  <r>
    <n v="2131365"/>
    <n v="4068"/>
    <d v="2018-03-31T00:00:00"/>
    <n v="29"/>
    <s v="IT"/>
    <x v="2"/>
    <x v="1"/>
  </r>
  <r>
    <n v="2131367"/>
    <n v="9922"/>
    <d v="2018-03-31T00:00:00"/>
    <n v="10"/>
    <s v="ES"/>
    <x v="0"/>
    <x v="0"/>
  </r>
  <r>
    <n v="2131368"/>
    <n v="19367"/>
    <d v="2018-03-31T00:00:00"/>
    <n v="77"/>
    <s v="ES"/>
    <x v="0"/>
    <x v="0"/>
  </r>
  <r>
    <n v="2131369"/>
    <n v="18727"/>
    <d v="2018-03-31T00:00:00"/>
    <n v="22"/>
    <s v="IT"/>
    <x v="2"/>
    <x v="0"/>
  </r>
  <r>
    <n v="2131371"/>
    <n v="296"/>
    <d v="2018-03-31T00:00:00"/>
    <n v="41"/>
    <s v="FR"/>
    <x v="1"/>
    <x v="1"/>
  </r>
  <r>
    <n v="2131373"/>
    <n v="19453"/>
    <d v="2018-03-31T00:00:00"/>
    <n v="40"/>
    <s v="FR"/>
    <x v="1"/>
    <x v="0"/>
  </r>
  <r>
    <n v="2131374"/>
    <n v="1616"/>
    <d v="2018-03-31T00:00:00"/>
    <n v="69"/>
    <s v="DE"/>
    <x v="3"/>
    <x v="1"/>
  </r>
  <r>
    <n v="2131375"/>
    <n v="12613"/>
    <d v="2018-03-31T00:00:00"/>
    <n v="35"/>
    <s v="FR"/>
    <x v="1"/>
    <x v="0"/>
  </r>
  <r>
    <n v="2131376"/>
    <n v="9270"/>
    <d v="2018-03-31T00:00:00"/>
    <n v="66"/>
    <s v="ES"/>
    <x v="0"/>
    <x v="0"/>
  </r>
  <r>
    <n v="2131377"/>
    <n v="4604"/>
    <d v="2018-03-31T00:00:00"/>
    <n v="58"/>
    <s v="IT"/>
    <x v="2"/>
    <x v="1"/>
  </r>
  <r>
    <n v="2131379"/>
    <n v="690"/>
    <d v="2018-03-31T00:00:00"/>
    <n v="50"/>
    <s v="FR"/>
    <x v="1"/>
    <x v="1"/>
  </r>
  <r>
    <n v="2131380"/>
    <n v="13337"/>
    <d v="2018-03-31T00:00:00"/>
    <n v="47"/>
    <s v="FR"/>
    <x v="1"/>
    <x v="0"/>
  </r>
  <r>
    <n v="2131381"/>
    <n v="15046"/>
    <d v="2018-03-31T00:00:00"/>
    <n v="29"/>
    <s v="FR"/>
    <x v="1"/>
    <x v="0"/>
  </r>
  <r>
    <n v="2131382"/>
    <n v="14067"/>
    <d v="2018-03-31T00:00:00"/>
    <n v="116"/>
    <s v="DE"/>
    <x v="3"/>
    <x v="0"/>
  </r>
  <r>
    <n v="2131385"/>
    <n v="6946"/>
    <d v="2018-03-31T00:00:00"/>
    <n v="99"/>
    <s v="FR"/>
    <x v="1"/>
    <x v="0"/>
  </r>
  <r>
    <n v="2131387"/>
    <n v="18759"/>
    <d v="2018-03-31T00:00:00"/>
    <n v="21"/>
    <s v="ES"/>
    <x v="0"/>
    <x v="0"/>
  </r>
  <r>
    <n v="2131389"/>
    <n v="8770"/>
    <d v="2018-03-31T00:00:00"/>
    <n v="27"/>
    <s v="IT"/>
    <x v="2"/>
    <x v="0"/>
  </r>
  <r>
    <n v="2131391"/>
    <n v="19728"/>
    <d v="2018-03-31T00:00:00"/>
    <n v="43"/>
    <s v="IT"/>
    <x v="2"/>
    <x v="0"/>
  </r>
  <r>
    <n v="2131392"/>
    <n v="17818"/>
    <d v="2018-03-31T00:00:00"/>
    <n v="131"/>
    <s v="DE"/>
    <x v="3"/>
    <x v="0"/>
  </r>
  <r>
    <n v="2131394"/>
    <n v="10761"/>
    <d v="2018-03-31T00:00:00"/>
    <n v="42"/>
    <s v="ES"/>
    <x v="0"/>
    <x v="0"/>
  </r>
  <r>
    <n v="2131395"/>
    <n v="19490"/>
    <d v="2018-03-31T00:00:00"/>
    <n v="20"/>
    <s v="FR"/>
    <x v="1"/>
    <x v="0"/>
  </r>
  <r>
    <n v="2131402"/>
    <n v="2380"/>
    <d v="2018-03-31T00:00:00"/>
    <n v="35"/>
    <s v="FR"/>
    <x v="1"/>
    <x v="1"/>
  </r>
  <r>
    <n v="2131404"/>
    <n v="8609"/>
    <d v="2018-03-31T00:00:00"/>
    <n v="45"/>
    <s v="IT"/>
    <x v="2"/>
    <x v="0"/>
  </r>
  <r>
    <n v="2131405"/>
    <n v="14533"/>
    <d v="2018-03-31T00:00:00"/>
    <n v="57"/>
    <s v="ES"/>
    <x v="0"/>
    <x v="0"/>
  </r>
  <r>
    <n v="2131406"/>
    <n v="19139"/>
    <d v="2018-03-31T00:00:00"/>
    <n v="112"/>
    <s v="ES"/>
    <x v="0"/>
    <x v="0"/>
  </r>
  <r>
    <n v="2131409"/>
    <n v="11380"/>
    <d v="2018-03-31T00:00:00"/>
    <n v="41"/>
    <s v="IT"/>
    <x v="2"/>
    <x v="0"/>
  </r>
  <r>
    <n v="2131412"/>
    <n v="15410"/>
    <d v="2018-03-31T00:00:00"/>
    <n v="18"/>
    <s v="DE"/>
    <x v="3"/>
    <x v="0"/>
  </r>
  <r>
    <n v="2131413"/>
    <n v="12818"/>
    <d v="2018-03-31T00:00:00"/>
    <n v="13"/>
    <s v="FR"/>
    <x v="1"/>
    <x v="0"/>
  </r>
  <r>
    <n v="2131414"/>
    <n v="12898"/>
    <d v="2018-03-31T00:00:00"/>
    <n v="43"/>
    <s v="DE"/>
    <x v="3"/>
    <x v="0"/>
  </r>
  <r>
    <n v="2131415"/>
    <n v="5039"/>
    <d v="2018-03-31T00:00:00"/>
    <n v="41"/>
    <s v="FR"/>
    <x v="1"/>
    <x v="0"/>
  </r>
  <r>
    <n v="2131418"/>
    <n v="10940"/>
    <d v="2018-03-31T00:00:00"/>
    <n v="58"/>
    <s v="IT"/>
    <x v="2"/>
    <x v="0"/>
  </r>
  <r>
    <n v="2131419"/>
    <n v="7630"/>
    <d v="2018-03-31T00:00:00"/>
    <n v="64"/>
    <s v="FR"/>
    <x v="1"/>
    <x v="0"/>
  </r>
  <r>
    <n v="2131420"/>
    <n v="16719"/>
    <d v="2018-03-31T00:00:00"/>
    <n v="40"/>
    <s v="IT"/>
    <x v="2"/>
    <x v="0"/>
  </r>
  <r>
    <n v="2131424"/>
    <n v="13178"/>
    <d v="2018-03-31T00:00:00"/>
    <n v="72"/>
    <s v="DE"/>
    <x v="3"/>
    <x v="0"/>
  </r>
  <r>
    <n v="2131427"/>
    <n v="4955"/>
    <d v="2018-03-31T00:00:00"/>
    <n v="44"/>
    <s v="DE"/>
    <x v="3"/>
    <x v="1"/>
  </r>
  <r>
    <n v="2131428"/>
    <n v="19238"/>
    <d v="2018-03-31T00:00:00"/>
    <n v="25"/>
    <s v="FR"/>
    <x v="1"/>
    <x v="0"/>
  </r>
  <r>
    <n v="2131431"/>
    <n v="15918"/>
    <d v="2018-03-31T00:00:00"/>
    <n v="41"/>
    <s v="FR"/>
    <x v="1"/>
    <x v="0"/>
  </r>
  <r>
    <n v="2131432"/>
    <n v="15932"/>
    <d v="2018-03-31T00:00:00"/>
    <n v="101"/>
    <s v="DE"/>
    <x v="3"/>
    <x v="0"/>
  </r>
  <r>
    <n v="2131436"/>
    <n v="7303"/>
    <d v="2018-03-31T00:00:00"/>
    <n v="70"/>
    <s v="DE"/>
    <x v="3"/>
    <x v="0"/>
  </r>
  <r>
    <n v="2131437"/>
    <n v="5684"/>
    <d v="2018-03-31T00:00:00"/>
    <n v="59"/>
    <s v="IT"/>
    <x v="2"/>
    <x v="0"/>
  </r>
  <r>
    <n v="2131439"/>
    <n v="11586"/>
    <d v="2018-03-31T00:00:00"/>
    <n v="44"/>
    <s v="IT"/>
    <x v="2"/>
    <x v="0"/>
  </r>
  <r>
    <n v="2131442"/>
    <n v="10539"/>
    <d v="2018-03-31T00:00:00"/>
    <n v="35"/>
    <s v="ES"/>
    <x v="0"/>
    <x v="0"/>
  </r>
  <r>
    <n v="2131444"/>
    <n v="4610"/>
    <d v="2018-03-31T00:00:00"/>
    <n v="18"/>
    <s v="IT"/>
    <x v="2"/>
    <x v="1"/>
  </r>
  <r>
    <n v="2131445"/>
    <n v="13540"/>
    <d v="2018-03-31T00:00:00"/>
    <n v="27"/>
    <s v="IT"/>
    <x v="2"/>
    <x v="0"/>
  </r>
  <r>
    <n v="2131448"/>
    <n v="18152"/>
    <d v="2018-03-31T00:00:00"/>
    <n v="47"/>
    <s v="ES"/>
    <x v="0"/>
    <x v="0"/>
  </r>
  <r>
    <n v="2131451"/>
    <n v="19982"/>
    <d v="2018-03-31T00:00:00"/>
    <n v="10"/>
    <s v="IT"/>
    <x v="2"/>
    <x v="0"/>
  </r>
  <r>
    <n v="2131454"/>
    <n v="16295"/>
    <d v="2018-03-31T00:00:00"/>
    <n v="68"/>
    <s v="DE"/>
    <x v="3"/>
    <x v="0"/>
  </r>
  <r>
    <n v="2131455"/>
    <n v="13697"/>
    <d v="2018-03-31T00:00:00"/>
    <n v="20"/>
    <s v="ES"/>
    <x v="0"/>
    <x v="0"/>
  </r>
  <r>
    <n v="2131456"/>
    <n v="2765"/>
    <d v="2018-03-31T00:00:00"/>
    <n v="25"/>
    <s v="ES"/>
    <x v="0"/>
    <x v="1"/>
  </r>
  <r>
    <n v="2131457"/>
    <n v="10971"/>
    <d v="2018-03-31T00:00:00"/>
    <n v="58"/>
    <s v="ES"/>
    <x v="0"/>
    <x v="0"/>
  </r>
  <r>
    <n v="2131458"/>
    <n v="13748"/>
    <d v="2018-03-31T00:00:00"/>
    <n v="30"/>
    <s v="IT"/>
    <x v="2"/>
    <x v="0"/>
  </r>
  <r>
    <n v="2131460"/>
    <n v="11567"/>
    <d v="2018-03-31T00:00:00"/>
    <n v="23"/>
    <s v="ES"/>
    <x v="0"/>
    <x v="0"/>
  </r>
  <r>
    <n v="2131464"/>
    <n v="18477"/>
    <d v="2018-03-31T00:00:00"/>
    <n v="64"/>
    <s v="ES"/>
    <x v="0"/>
    <x v="0"/>
  </r>
  <r>
    <n v="2131465"/>
    <n v="3519"/>
    <d v="2018-03-31T00:00:00"/>
    <n v="82"/>
    <s v="FR"/>
    <x v="1"/>
    <x v="1"/>
  </r>
  <r>
    <n v="2131466"/>
    <n v="3788"/>
    <d v="2018-03-31T00:00:00"/>
    <n v="48"/>
    <s v="FR"/>
    <x v="1"/>
    <x v="1"/>
  </r>
  <r>
    <n v="2131468"/>
    <n v="7759"/>
    <d v="2018-03-31T00:00:00"/>
    <n v="28"/>
    <s v="ES"/>
    <x v="0"/>
    <x v="0"/>
  </r>
  <r>
    <n v="2131470"/>
    <n v="7062"/>
    <d v="2018-03-31T00:00:00"/>
    <n v="52"/>
    <s v="FR"/>
    <x v="1"/>
    <x v="0"/>
  </r>
  <r>
    <n v="2131471"/>
    <n v="14368"/>
    <d v="2018-03-31T00:00:00"/>
    <n v="16"/>
    <s v="IT"/>
    <x v="2"/>
    <x v="0"/>
  </r>
  <r>
    <n v="2131472"/>
    <n v="8498"/>
    <d v="2018-03-31T00:00:00"/>
    <n v="52"/>
    <s v="DE"/>
    <x v="3"/>
    <x v="0"/>
  </r>
  <r>
    <n v="2131473"/>
    <n v="8548"/>
    <d v="2018-03-31T00:00:00"/>
    <n v="26"/>
    <s v="FR"/>
    <x v="1"/>
    <x v="0"/>
  </r>
  <r>
    <n v="2131474"/>
    <n v="16645"/>
    <d v="2018-03-31T00:00:00"/>
    <n v="58"/>
    <s v="IT"/>
    <x v="2"/>
    <x v="0"/>
  </r>
  <r>
    <n v="2131475"/>
    <n v="13003"/>
    <d v="2018-03-31T00:00:00"/>
    <n v="59"/>
    <s v="FR"/>
    <x v="1"/>
    <x v="0"/>
  </r>
  <r>
    <n v="2131476"/>
    <n v="15962"/>
    <d v="2018-03-31T00:00:00"/>
    <n v="48"/>
    <s v="DE"/>
    <x v="3"/>
    <x v="0"/>
  </r>
  <r>
    <n v="2131478"/>
    <n v="7561"/>
    <d v="2018-03-31T00:00:00"/>
    <n v="71"/>
    <s v="ES"/>
    <x v="0"/>
    <x v="0"/>
  </r>
  <r>
    <n v="2131480"/>
    <n v="6462"/>
    <d v="2018-03-31T00:00:00"/>
    <n v="67"/>
    <s v="DE"/>
    <x v="3"/>
    <x v="0"/>
  </r>
  <r>
    <n v="2131482"/>
    <n v="10750"/>
    <d v="2018-03-31T00:00:00"/>
    <n v="36"/>
    <s v="IT"/>
    <x v="2"/>
    <x v="0"/>
  </r>
  <r>
    <n v="2131483"/>
    <n v="5618"/>
    <d v="2018-03-31T00:00:00"/>
    <n v="21"/>
    <s v="IT"/>
    <x v="2"/>
    <x v="0"/>
  </r>
  <r>
    <n v="2131484"/>
    <n v="3205"/>
    <d v="2018-03-31T00:00:00"/>
    <n v="102"/>
    <s v="FR"/>
    <x v="1"/>
    <x v="1"/>
  </r>
  <r>
    <n v="2131489"/>
    <n v="1940"/>
    <d v="2018-03-31T00:00:00"/>
    <n v="76"/>
    <s v="FR"/>
    <x v="1"/>
    <x v="1"/>
  </r>
  <r>
    <n v="2131490"/>
    <n v="7783"/>
    <d v="2018-03-31T00:00:00"/>
    <n v="63"/>
    <s v="DE"/>
    <x v="3"/>
    <x v="0"/>
  </r>
  <r>
    <n v="2131491"/>
    <n v="14574"/>
    <d v="2018-03-31T00:00:00"/>
    <n v="65"/>
    <s v="FR"/>
    <x v="1"/>
    <x v="0"/>
  </r>
  <r>
    <n v="2131492"/>
    <n v="9061"/>
    <d v="2018-03-31T00:00:00"/>
    <n v="35"/>
    <s v="FR"/>
    <x v="1"/>
    <x v="0"/>
  </r>
  <r>
    <n v="2131493"/>
    <n v="6945"/>
    <d v="2018-03-31T00:00:00"/>
    <n v="37"/>
    <s v="ES"/>
    <x v="0"/>
    <x v="0"/>
  </r>
  <r>
    <n v="2131494"/>
    <n v="13354"/>
    <d v="2018-03-31T00:00:00"/>
    <n v="40"/>
    <s v="IT"/>
    <x v="2"/>
    <x v="0"/>
  </r>
  <r>
    <n v="2131496"/>
    <n v="479"/>
    <d v="2018-03-31T00:00:00"/>
    <n v="81"/>
    <s v="FR"/>
    <x v="1"/>
    <x v="1"/>
  </r>
  <r>
    <n v="2131497"/>
    <n v="10573"/>
    <d v="2018-03-31T00:00:00"/>
    <n v="26"/>
    <s v="FR"/>
    <x v="1"/>
    <x v="0"/>
  </r>
  <r>
    <n v="2131498"/>
    <n v="12048"/>
    <d v="2018-03-31T00:00:00"/>
    <n v="45"/>
    <s v="IT"/>
    <x v="2"/>
    <x v="0"/>
  </r>
  <r>
    <n v="2131499"/>
    <n v="17241"/>
    <d v="2018-03-31T00:00:00"/>
    <n v="56"/>
    <s v="ES"/>
    <x v="0"/>
    <x v="0"/>
  </r>
  <r>
    <n v="2131501"/>
    <n v="14064"/>
    <d v="2018-03-31T00:00:00"/>
    <n v="43"/>
    <s v="IT"/>
    <x v="2"/>
    <x v="0"/>
  </r>
  <r>
    <n v="2131504"/>
    <n v="1767"/>
    <d v="2018-03-31T00:00:00"/>
    <n v="47"/>
    <s v="DE"/>
    <x v="3"/>
    <x v="1"/>
  </r>
  <r>
    <n v="2131505"/>
    <n v="3469"/>
    <d v="2018-03-31T00:00:00"/>
    <n v="32"/>
    <s v="ES"/>
    <x v="0"/>
    <x v="1"/>
  </r>
  <r>
    <n v="2131506"/>
    <n v="7595"/>
    <d v="2018-03-31T00:00:00"/>
    <n v="34"/>
    <s v="FR"/>
    <x v="1"/>
    <x v="0"/>
  </r>
  <r>
    <n v="2131507"/>
    <n v="1616"/>
    <d v="2018-03-31T00:00:00"/>
    <n v="12"/>
    <s v="DE"/>
    <x v="3"/>
    <x v="1"/>
  </r>
  <r>
    <n v="2131510"/>
    <n v="4800"/>
    <d v="2018-03-31T00:00:00"/>
    <n v="52"/>
    <s v="FR"/>
    <x v="1"/>
    <x v="1"/>
  </r>
  <r>
    <n v="2131515"/>
    <n v="7678"/>
    <d v="2018-03-31T00:00:00"/>
    <n v="45"/>
    <s v="FR"/>
    <x v="1"/>
    <x v="0"/>
  </r>
  <r>
    <n v="2131516"/>
    <n v="13501"/>
    <d v="2018-03-31T00:00:00"/>
    <n v="31"/>
    <s v="DE"/>
    <x v="3"/>
    <x v="0"/>
  </r>
  <r>
    <n v="2131518"/>
    <n v="13053"/>
    <d v="2018-03-31T00:00:00"/>
    <n v="54"/>
    <s v="DE"/>
    <x v="3"/>
    <x v="0"/>
  </r>
  <r>
    <n v="2131519"/>
    <n v="17609"/>
    <d v="2018-03-31T00:00:00"/>
    <n v="68"/>
    <s v="FR"/>
    <x v="1"/>
    <x v="0"/>
  </r>
  <r>
    <n v="2131520"/>
    <n v="948"/>
    <d v="2018-03-31T00:00:00"/>
    <n v="82"/>
    <s v="DE"/>
    <x v="3"/>
    <x v="1"/>
  </r>
  <r>
    <n v="2131522"/>
    <n v="5915"/>
    <d v="2018-03-31T00:00:00"/>
    <n v="26"/>
    <s v="IT"/>
    <x v="2"/>
    <x v="0"/>
  </r>
  <r>
    <n v="2131526"/>
    <n v="2617"/>
    <d v="2018-03-31T00:00:00"/>
    <n v="76"/>
    <s v="ES"/>
    <x v="0"/>
    <x v="1"/>
  </r>
  <r>
    <n v="2131527"/>
    <n v="10533"/>
    <d v="2018-03-31T00:00:00"/>
    <n v="54"/>
    <s v="FR"/>
    <x v="1"/>
    <x v="0"/>
  </r>
  <r>
    <n v="2131528"/>
    <n v="6267"/>
    <d v="2018-03-31T00:00:00"/>
    <n v="48"/>
    <s v="ES"/>
    <x v="0"/>
    <x v="1"/>
  </r>
  <r>
    <n v="2131530"/>
    <n v="7147"/>
    <d v="2018-03-31T00:00:00"/>
    <n v="93"/>
    <s v="FR"/>
    <x v="1"/>
    <x v="0"/>
  </r>
  <r>
    <n v="2131531"/>
    <n v="19162"/>
    <d v="2018-03-31T00:00:00"/>
    <n v="78"/>
    <s v="IT"/>
    <x v="2"/>
    <x v="0"/>
  </r>
  <r>
    <n v="2131536"/>
    <n v="4851"/>
    <d v="2018-03-31T00:00:00"/>
    <n v="18"/>
    <s v="ES"/>
    <x v="0"/>
    <x v="1"/>
  </r>
  <r>
    <n v="2131539"/>
    <n v="11183"/>
    <d v="2018-03-31T00:00:00"/>
    <n v="83"/>
    <s v="IT"/>
    <x v="2"/>
    <x v="0"/>
  </r>
  <r>
    <n v="2131541"/>
    <n v="7929"/>
    <d v="2018-03-31T00:00:00"/>
    <n v="61"/>
    <s v="ES"/>
    <x v="0"/>
    <x v="0"/>
  </r>
  <r>
    <n v="2131542"/>
    <n v="12129"/>
    <d v="2018-03-31T00:00:00"/>
    <n v="87"/>
    <s v="DE"/>
    <x v="3"/>
    <x v="0"/>
  </r>
  <r>
    <n v="2131543"/>
    <n v="2372"/>
    <d v="2018-03-31T00:00:00"/>
    <n v="66"/>
    <s v="ES"/>
    <x v="0"/>
    <x v="1"/>
  </r>
  <r>
    <n v="2131544"/>
    <n v="3166"/>
    <d v="2018-03-31T00:00:00"/>
    <n v="38"/>
    <s v="ES"/>
    <x v="0"/>
    <x v="1"/>
  </r>
  <r>
    <n v="2131546"/>
    <n v="7371"/>
    <d v="2018-03-31T00:00:00"/>
    <n v="39"/>
    <s v="FR"/>
    <x v="1"/>
    <x v="0"/>
  </r>
  <r>
    <n v="2131548"/>
    <n v="11028"/>
    <d v="2018-03-31T00:00:00"/>
    <n v="71"/>
    <s v="IT"/>
    <x v="2"/>
    <x v="0"/>
  </r>
  <r>
    <n v="2131550"/>
    <n v="7995"/>
    <d v="2018-03-31T00:00:00"/>
    <n v="87"/>
    <s v="DE"/>
    <x v="3"/>
    <x v="1"/>
  </r>
  <r>
    <n v="2131551"/>
    <n v="299"/>
    <d v="2018-03-31T00:00:00"/>
    <n v="62"/>
    <s v="IT"/>
    <x v="2"/>
    <x v="1"/>
  </r>
  <r>
    <n v="2131552"/>
    <n v="321"/>
    <d v="2018-03-31T00:00:00"/>
    <n v="38"/>
    <s v="FR"/>
    <x v="1"/>
    <x v="1"/>
  </r>
  <r>
    <n v="2131556"/>
    <n v="18913"/>
    <d v="2018-03-31T00:00:00"/>
    <n v="16"/>
    <s v="IT"/>
    <x v="2"/>
    <x v="0"/>
  </r>
  <r>
    <n v="2131557"/>
    <n v="7120"/>
    <d v="2018-03-31T00:00:00"/>
    <n v="35"/>
    <s v="IT"/>
    <x v="2"/>
    <x v="0"/>
  </r>
  <r>
    <n v="2131560"/>
    <n v="19762"/>
    <d v="2018-03-31T00:00:00"/>
    <n v="40"/>
    <s v="FR"/>
    <x v="1"/>
    <x v="0"/>
  </r>
  <r>
    <n v="2131563"/>
    <n v="9525"/>
    <d v="2018-03-31T00:00:00"/>
    <n v="57"/>
    <s v="ES"/>
    <x v="0"/>
    <x v="0"/>
  </r>
  <r>
    <n v="2131565"/>
    <n v="3638"/>
    <d v="2018-03-31T00:00:00"/>
    <n v="49"/>
    <s v="ES"/>
    <x v="0"/>
    <x v="1"/>
  </r>
  <r>
    <n v="2131569"/>
    <n v="15455"/>
    <d v="2018-03-31T00:00:00"/>
    <n v="40"/>
    <s v="FR"/>
    <x v="1"/>
    <x v="0"/>
  </r>
  <r>
    <n v="2131570"/>
    <n v="7631"/>
    <d v="2018-03-31T00:00:00"/>
    <n v="88"/>
    <s v="IT"/>
    <x v="2"/>
    <x v="1"/>
  </r>
  <r>
    <n v="2131571"/>
    <n v="18509"/>
    <d v="2018-03-31T00:00:00"/>
    <n v="33"/>
    <s v="DE"/>
    <x v="3"/>
    <x v="0"/>
  </r>
  <r>
    <n v="2131572"/>
    <n v="5356"/>
    <d v="2018-03-31T00:00:00"/>
    <n v="24"/>
    <s v="ES"/>
    <x v="0"/>
    <x v="0"/>
  </r>
  <r>
    <n v="2131574"/>
    <n v="5343"/>
    <d v="2018-03-31T00:00:00"/>
    <n v="94"/>
    <s v="DE"/>
    <x v="3"/>
    <x v="0"/>
  </r>
  <r>
    <n v="2131575"/>
    <n v="15898"/>
    <d v="2018-03-31T00:00:00"/>
    <n v="71"/>
    <s v="DE"/>
    <x v="3"/>
    <x v="0"/>
  </r>
  <r>
    <n v="2131576"/>
    <n v="2634"/>
    <d v="2018-03-31T00:00:00"/>
    <n v="42"/>
    <s v="FR"/>
    <x v="1"/>
    <x v="1"/>
  </r>
  <r>
    <n v="2131577"/>
    <n v="5116"/>
    <d v="2018-03-31T00:00:00"/>
    <n v="44"/>
    <s v="IT"/>
    <x v="2"/>
    <x v="0"/>
  </r>
  <r>
    <n v="2131578"/>
    <n v="10389"/>
    <d v="2018-03-31T00:00:00"/>
    <n v="56"/>
    <s v="ES"/>
    <x v="0"/>
    <x v="0"/>
  </r>
  <r>
    <n v="2131579"/>
    <n v="18031"/>
    <d v="2018-03-31T00:00:00"/>
    <n v="29"/>
    <s v="ES"/>
    <x v="0"/>
    <x v="0"/>
  </r>
  <r>
    <n v="2131582"/>
    <n v="5184"/>
    <d v="2018-03-31T00:00:00"/>
    <n v="26"/>
    <s v="DE"/>
    <x v="3"/>
    <x v="0"/>
  </r>
  <r>
    <n v="2131586"/>
    <n v="16149"/>
    <d v="2018-03-31T00:00:00"/>
    <n v="37"/>
    <s v="FR"/>
    <x v="1"/>
    <x v="0"/>
  </r>
  <r>
    <n v="2131589"/>
    <n v="13663"/>
    <d v="2018-03-31T00:00:00"/>
    <n v="32"/>
    <s v="FR"/>
    <x v="1"/>
    <x v="0"/>
  </r>
  <r>
    <n v="2131591"/>
    <n v="18249"/>
    <d v="2018-03-31T00:00:00"/>
    <n v="30"/>
    <s v="FR"/>
    <x v="1"/>
    <x v="0"/>
  </r>
  <r>
    <n v="2131594"/>
    <n v="9402"/>
    <d v="2018-03-31T00:00:00"/>
    <n v="25"/>
    <s v="FR"/>
    <x v="1"/>
    <x v="0"/>
  </r>
  <r>
    <n v="2131595"/>
    <n v="17659"/>
    <d v="2018-03-31T00:00:00"/>
    <n v="57"/>
    <s v="IT"/>
    <x v="2"/>
    <x v="0"/>
  </r>
  <r>
    <n v="2131597"/>
    <n v="5479"/>
    <d v="2018-03-31T00:00:00"/>
    <n v="63"/>
    <s v="DE"/>
    <x v="3"/>
    <x v="0"/>
  </r>
  <r>
    <n v="2131598"/>
    <n v="17250"/>
    <d v="2018-03-31T00:00:00"/>
    <n v="24"/>
    <s v="DE"/>
    <x v="3"/>
    <x v="1"/>
  </r>
  <r>
    <n v="2131599"/>
    <n v="8084"/>
    <d v="2018-03-31T00:00:00"/>
    <n v="26"/>
    <s v="ES"/>
    <x v="0"/>
    <x v="0"/>
  </r>
  <r>
    <n v="2131601"/>
    <n v="4937"/>
    <d v="2018-03-31T00:00:00"/>
    <n v="49"/>
    <s v="DE"/>
    <x v="3"/>
    <x v="1"/>
  </r>
  <r>
    <n v="2131602"/>
    <n v="9127"/>
    <d v="2018-03-31T00:00:00"/>
    <n v="39"/>
    <s v="ES"/>
    <x v="0"/>
    <x v="0"/>
  </r>
  <r>
    <n v="2131604"/>
    <n v="6429"/>
    <d v="2018-03-31T00:00:00"/>
    <n v="72"/>
    <s v="IT"/>
    <x v="2"/>
    <x v="0"/>
  </r>
  <r>
    <n v="2131605"/>
    <n v="7053"/>
    <d v="2018-03-31T00:00:00"/>
    <n v="50"/>
    <s v="ES"/>
    <x v="0"/>
    <x v="0"/>
  </r>
  <r>
    <n v="2131606"/>
    <n v="6287"/>
    <d v="2018-03-31T00:00:00"/>
    <n v="50"/>
    <s v="ES"/>
    <x v="0"/>
    <x v="0"/>
  </r>
  <r>
    <n v="2131607"/>
    <n v="19567"/>
    <d v="2018-03-31T00:00:00"/>
    <n v="39"/>
    <s v="IT"/>
    <x v="2"/>
    <x v="1"/>
  </r>
  <r>
    <n v="2131608"/>
    <n v="1460"/>
    <d v="2018-03-31T00:00:00"/>
    <n v="62"/>
    <s v="DE"/>
    <x v="3"/>
    <x v="1"/>
  </r>
  <r>
    <n v="2131610"/>
    <n v="10210"/>
    <d v="2018-03-31T00:00:00"/>
    <n v="44"/>
    <s v="IT"/>
    <x v="2"/>
    <x v="0"/>
  </r>
  <r>
    <n v="2131611"/>
    <n v="13491"/>
    <d v="2018-03-31T00:00:00"/>
    <n v="71"/>
    <s v="FR"/>
    <x v="1"/>
    <x v="0"/>
  </r>
  <r>
    <n v="2131613"/>
    <n v="16511"/>
    <d v="2018-03-31T00:00:00"/>
    <n v="27"/>
    <s v="FR"/>
    <x v="1"/>
    <x v="0"/>
  </r>
  <r>
    <n v="2131615"/>
    <n v="3332"/>
    <d v="2018-03-31T00:00:00"/>
    <n v="22"/>
    <s v="IT"/>
    <x v="2"/>
    <x v="1"/>
  </r>
  <r>
    <n v="2131616"/>
    <n v="17710"/>
    <d v="2018-03-31T00:00:00"/>
    <n v="14"/>
    <s v="ES"/>
    <x v="0"/>
    <x v="0"/>
  </r>
  <r>
    <n v="2131617"/>
    <n v="6867"/>
    <d v="2018-03-31T00:00:00"/>
    <n v="44"/>
    <s v="IT"/>
    <x v="2"/>
    <x v="0"/>
  </r>
  <r>
    <n v="2131620"/>
    <n v="8063"/>
    <d v="2018-03-31T00:00:00"/>
    <n v="76"/>
    <s v="DE"/>
    <x v="3"/>
    <x v="0"/>
  </r>
  <r>
    <n v="2131622"/>
    <n v="11282"/>
    <d v="2018-03-31T00:00:00"/>
    <n v="34"/>
    <s v="ES"/>
    <x v="0"/>
    <x v="0"/>
  </r>
  <r>
    <n v="2131624"/>
    <n v="17413"/>
    <d v="2018-03-31T00:00:00"/>
    <n v="20"/>
    <s v="IT"/>
    <x v="2"/>
    <x v="0"/>
  </r>
  <r>
    <n v="2131625"/>
    <n v="6585"/>
    <d v="2018-03-31T00:00:00"/>
    <n v="19"/>
    <s v="IT"/>
    <x v="2"/>
    <x v="0"/>
  </r>
  <r>
    <n v="2131627"/>
    <n v="7888"/>
    <d v="2018-03-31T00:00:00"/>
    <n v="76"/>
    <s v="FR"/>
    <x v="1"/>
    <x v="0"/>
  </r>
  <r>
    <n v="2131633"/>
    <n v="7862"/>
    <d v="2018-03-31T00:00:00"/>
    <n v="87"/>
    <s v="DE"/>
    <x v="3"/>
    <x v="0"/>
  </r>
  <r>
    <n v="2131634"/>
    <n v="12518"/>
    <d v="2018-03-31T00:00:00"/>
    <n v="58"/>
    <s v="ES"/>
    <x v="0"/>
    <x v="0"/>
  </r>
  <r>
    <n v="2131636"/>
    <n v="1900"/>
    <d v="2018-03-31T00:00:00"/>
    <n v="66"/>
    <s v="ES"/>
    <x v="0"/>
    <x v="1"/>
  </r>
  <r>
    <n v="2131637"/>
    <n v="11143"/>
    <d v="2018-03-31T00:00:00"/>
    <n v="51"/>
    <s v="FR"/>
    <x v="1"/>
    <x v="0"/>
  </r>
  <r>
    <n v="2131638"/>
    <n v="17906"/>
    <d v="2018-03-31T00:00:00"/>
    <n v="46"/>
    <s v="FR"/>
    <x v="1"/>
    <x v="0"/>
  </r>
  <r>
    <n v="2131639"/>
    <n v="6448"/>
    <d v="2018-03-31T00:00:00"/>
    <n v="66"/>
    <s v="ES"/>
    <x v="0"/>
    <x v="0"/>
  </r>
  <r>
    <n v="2131642"/>
    <n v="16919"/>
    <d v="2018-03-31T00:00:00"/>
    <n v="33"/>
    <s v="FR"/>
    <x v="1"/>
    <x v="0"/>
  </r>
  <r>
    <n v="2131643"/>
    <n v="9758"/>
    <d v="2018-03-31T00:00:00"/>
    <n v="50"/>
    <s v="FR"/>
    <x v="1"/>
    <x v="0"/>
  </r>
  <r>
    <n v="2131645"/>
    <n v="8429"/>
    <d v="2018-03-31T00:00:00"/>
    <n v="32"/>
    <s v="FR"/>
    <x v="1"/>
    <x v="0"/>
  </r>
  <r>
    <n v="2131646"/>
    <n v="12704"/>
    <d v="2018-03-31T00:00:00"/>
    <n v="61"/>
    <s v="ES"/>
    <x v="0"/>
    <x v="1"/>
  </r>
  <r>
    <n v="2131648"/>
    <n v="19327"/>
    <d v="2018-03-31T00:00:00"/>
    <n v="28"/>
    <s v="DE"/>
    <x v="3"/>
    <x v="0"/>
  </r>
  <r>
    <n v="2131651"/>
    <n v="16746"/>
    <d v="2018-03-31T00:00:00"/>
    <n v="51"/>
    <s v="DE"/>
    <x v="3"/>
    <x v="0"/>
  </r>
  <r>
    <n v="2131653"/>
    <n v="7365"/>
    <d v="2018-03-31T00:00:00"/>
    <n v="21"/>
    <s v="FR"/>
    <x v="1"/>
    <x v="0"/>
  </r>
  <r>
    <n v="2131655"/>
    <n v="8215"/>
    <d v="2018-03-31T00:00:00"/>
    <n v="36"/>
    <s v="FR"/>
    <x v="1"/>
    <x v="1"/>
  </r>
  <r>
    <n v="2131658"/>
    <n v="882"/>
    <d v="2018-03-31T00:00:00"/>
    <n v="37"/>
    <s v="IT"/>
    <x v="2"/>
    <x v="1"/>
  </r>
  <r>
    <n v="2131659"/>
    <n v="4146"/>
    <d v="2018-03-31T00:00:00"/>
    <n v="16"/>
    <s v="DE"/>
    <x v="3"/>
    <x v="1"/>
  </r>
  <r>
    <n v="2131661"/>
    <n v="16048"/>
    <d v="2018-03-31T00:00:00"/>
    <n v="35"/>
    <s v="FR"/>
    <x v="1"/>
    <x v="0"/>
  </r>
  <r>
    <n v="2131663"/>
    <n v="10177"/>
    <d v="2018-03-31T00:00:00"/>
    <n v="61"/>
    <s v="ES"/>
    <x v="0"/>
    <x v="0"/>
  </r>
  <r>
    <n v="2131668"/>
    <n v="1072"/>
    <d v="2018-03-31T00:00:00"/>
    <n v="36"/>
    <s v="IT"/>
    <x v="2"/>
    <x v="1"/>
  </r>
  <r>
    <n v="2131669"/>
    <n v="17618"/>
    <d v="2018-03-31T00:00:00"/>
    <n v="53"/>
    <s v="FR"/>
    <x v="1"/>
    <x v="0"/>
  </r>
  <r>
    <n v="2131671"/>
    <n v="3059"/>
    <d v="2018-03-31T00:00:00"/>
    <n v="49"/>
    <s v="DE"/>
    <x v="3"/>
    <x v="1"/>
  </r>
  <r>
    <n v="2131673"/>
    <n v="7508"/>
    <d v="2018-03-31T00:00:00"/>
    <n v="50"/>
    <s v="IT"/>
    <x v="2"/>
    <x v="0"/>
  </r>
  <r>
    <n v="2131675"/>
    <n v="10093"/>
    <d v="2018-03-31T00:00:00"/>
    <n v="58"/>
    <s v="IT"/>
    <x v="2"/>
    <x v="0"/>
  </r>
  <r>
    <n v="2131676"/>
    <n v="19890"/>
    <d v="2018-03-31T00:00:00"/>
    <n v="22"/>
    <s v="FR"/>
    <x v="1"/>
    <x v="1"/>
  </r>
  <r>
    <n v="2131679"/>
    <n v="8392"/>
    <d v="2018-03-31T00:00:00"/>
    <n v="15"/>
    <s v="ES"/>
    <x v="0"/>
    <x v="0"/>
  </r>
  <r>
    <n v="2131681"/>
    <n v="9375"/>
    <d v="2018-03-31T00:00:00"/>
    <n v="102"/>
    <s v="DE"/>
    <x v="3"/>
    <x v="0"/>
  </r>
  <r>
    <n v="2131683"/>
    <n v="2127"/>
    <d v="2018-03-31T00:00:00"/>
    <n v="53"/>
    <s v="DE"/>
    <x v="3"/>
    <x v="1"/>
  </r>
  <r>
    <n v="2131687"/>
    <n v="13236"/>
    <d v="2018-03-31T00:00:00"/>
    <n v="45"/>
    <s v="IT"/>
    <x v="2"/>
    <x v="0"/>
  </r>
  <r>
    <n v="2131688"/>
    <n v="1083"/>
    <d v="2018-03-31T00:00:00"/>
    <n v="96"/>
    <s v="FR"/>
    <x v="1"/>
    <x v="1"/>
  </r>
  <r>
    <n v="2131691"/>
    <n v="16273"/>
    <d v="2018-03-31T00:00:00"/>
    <n v="23"/>
    <s v="IT"/>
    <x v="2"/>
    <x v="0"/>
  </r>
  <r>
    <n v="2131692"/>
    <n v="11074"/>
    <d v="2018-03-31T00:00:00"/>
    <n v="50"/>
    <s v="FR"/>
    <x v="1"/>
    <x v="0"/>
  </r>
  <r>
    <n v="2131695"/>
    <n v="627"/>
    <d v="2018-03-31T00:00:00"/>
    <n v="41"/>
    <s v="IT"/>
    <x v="2"/>
    <x v="1"/>
  </r>
  <r>
    <n v="2131697"/>
    <n v="15561"/>
    <d v="2018-03-31T00:00:00"/>
    <n v="58"/>
    <s v="DE"/>
    <x v="3"/>
    <x v="0"/>
  </r>
  <r>
    <n v="2131699"/>
    <n v="10548"/>
    <d v="2018-03-31T00:00:00"/>
    <n v="45"/>
    <s v="DE"/>
    <x v="3"/>
    <x v="0"/>
  </r>
  <r>
    <n v="2131701"/>
    <n v="15452"/>
    <d v="2018-03-31T00:00:00"/>
    <n v="14"/>
    <s v="FR"/>
    <x v="1"/>
    <x v="0"/>
  </r>
  <r>
    <n v="2131702"/>
    <n v="13150"/>
    <d v="2018-03-31T00:00:00"/>
    <n v="29"/>
    <s v="FR"/>
    <x v="1"/>
    <x v="0"/>
  </r>
  <r>
    <n v="2131707"/>
    <n v="16558"/>
    <d v="2018-03-31T00:00:00"/>
    <n v="76"/>
    <s v="FR"/>
    <x v="1"/>
    <x v="0"/>
  </r>
  <r>
    <n v="2131710"/>
    <n v="1006"/>
    <d v="2018-03-31T00:00:00"/>
    <n v="63"/>
    <s v="DE"/>
    <x v="3"/>
    <x v="1"/>
  </r>
  <r>
    <n v="2131711"/>
    <n v="1168"/>
    <d v="2018-03-31T00:00:00"/>
    <n v="50"/>
    <s v="IT"/>
    <x v="2"/>
    <x v="1"/>
  </r>
  <r>
    <n v="2131714"/>
    <n v="4814"/>
    <d v="2018-03-31T00:00:00"/>
    <n v="26"/>
    <s v="IT"/>
    <x v="2"/>
    <x v="1"/>
  </r>
  <r>
    <n v="2131716"/>
    <n v="11035"/>
    <d v="2018-03-31T00:00:00"/>
    <n v="92"/>
    <s v="IT"/>
    <x v="2"/>
    <x v="0"/>
  </r>
  <r>
    <n v="2131717"/>
    <n v="12500"/>
    <d v="2018-03-31T00:00:00"/>
    <n v="30"/>
    <s v="FR"/>
    <x v="1"/>
    <x v="1"/>
  </r>
  <r>
    <n v="2131718"/>
    <n v="9409"/>
    <d v="2018-03-31T00:00:00"/>
    <n v="55"/>
    <s v="FR"/>
    <x v="1"/>
    <x v="0"/>
  </r>
  <r>
    <n v="2131720"/>
    <n v="12985"/>
    <d v="2018-03-31T00:00:00"/>
    <n v="40"/>
    <s v="ES"/>
    <x v="0"/>
    <x v="0"/>
  </r>
  <r>
    <n v="2131726"/>
    <n v="5787"/>
    <d v="2018-03-31T00:00:00"/>
    <n v="32"/>
    <s v="IT"/>
    <x v="2"/>
    <x v="1"/>
  </r>
  <r>
    <n v="2131727"/>
    <n v="3957"/>
    <d v="2018-03-31T00:00:00"/>
    <n v="61"/>
    <s v="IT"/>
    <x v="2"/>
    <x v="1"/>
  </r>
  <r>
    <n v="2131728"/>
    <n v="4035"/>
    <d v="2018-03-31T00:00:00"/>
    <n v="59"/>
    <s v="ES"/>
    <x v="0"/>
    <x v="1"/>
  </r>
  <r>
    <n v="2131729"/>
    <n v="2729"/>
    <d v="2018-03-31T00:00:00"/>
    <n v="23"/>
    <s v="ES"/>
    <x v="0"/>
    <x v="1"/>
  </r>
  <r>
    <n v="2131730"/>
    <n v="18768"/>
    <d v="2018-03-31T00:00:00"/>
    <n v="69"/>
    <s v="DE"/>
    <x v="3"/>
    <x v="0"/>
  </r>
  <r>
    <n v="2131731"/>
    <n v="4888"/>
    <d v="2018-03-31T00:00:00"/>
    <n v="30"/>
    <s v="IT"/>
    <x v="2"/>
    <x v="1"/>
  </r>
  <r>
    <n v="2131735"/>
    <n v="10860"/>
    <d v="2018-03-31T00:00:00"/>
    <n v="52"/>
    <s v="DE"/>
    <x v="3"/>
    <x v="0"/>
  </r>
  <r>
    <n v="2131737"/>
    <n v="18025"/>
    <d v="2018-03-31T00:00:00"/>
    <n v="72"/>
    <s v="DE"/>
    <x v="3"/>
    <x v="0"/>
  </r>
  <r>
    <n v="2131738"/>
    <n v="15582"/>
    <d v="2018-03-31T00:00:00"/>
    <n v="41"/>
    <s v="DE"/>
    <x v="3"/>
    <x v="0"/>
  </r>
  <r>
    <n v="2131739"/>
    <n v="1349"/>
    <d v="2018-03-31T00:00:00"/>
    <n v="20"/>
    <s v="FR"/>
    <x v="1"/>
    <x v="1"/>
  </r>
  <r>
    <n v="2131740"/>
    <n v="11799"/>
    <d v="2018-03-31T00:00:00"/>
    <n v="24"/>
    <s v="ES"/>
    <x v="0"/>
    <x v="0"/>
  </r>
  <r>
    <n v="2131741"/>
    <n v="11718"/>
    <d v="2018-03-31T00:00:00"/>
    <n v="21"/>
    <s v="FR"/>
    <x v="1"/>
    <x v="0"/>
  </r>
  <r>
    <n v="2131742"/>
    <n v="415"/>
    <d v="2018-03-31T00:00:00"/>
    <n v="64"/>
    <s v="IT"/>
    <x v="2"/>
    <x v="1"/>
  </r>
  <r>
    <n v="2131748"/>
    <n v="3140"/>
    <d v="2018-03-31T00:00:00"/>
    <n v="89"/>
    <s v="FR"/>
    <x v="1"/>
    <x v="1"/>
  </r>
  <r>
    <n v="2131749"/>
    <n v="11327"/>
    <d v="2018-03-31T00:00:00"/>
    <n v="48"/>
    <s v="IT"/>
    <x v="2"/>
    <x v="0"/>
  </r>
  <r>
    <n v="2131752"/>
    <n v="18700"/>
    <d v="2018-03-31T00:00:00"/>
    <n v="73"/>
    <s v="DE"/>
    <x v="3"/>
    <x v="0"/>
  </r>
  <r>
    <n v="2131760"/>
    <n v="14894"/>
    <d v="2018-03-31T00:00:00"/>
    <n v="72"/>
    <s v="FR"/>
    <x v="1"/>
    <x v="0"/>
  </r>
  <r>
    <n v="2131761"/>
    <n v="3198"/>
    <d v="2018-03-31T00:00:00"/>
    <n v="60"/>
    <s v="FR"/>
    <x v="1"/>
    <x v="1"/>
  </r>
  <r>
    <n v="2131763"/>
    <n v="17667"/>
    <d v="2018-03-31T00:00:00"/>
    <n v="29"/>
    <s v="FR"/>
    <x v="1"/>
    <x v="0"/>
  </r>
  <r>
    <n v="2131764"/>
    <n v="17218"/>
    <d v="2018-03-31T00:00:00"/>
    <n v="51"/>
    <s v="FR"/>
    <x v="1"/>
    <x v="1"/>
  </r>
  <r>
    <n v="2131766"/>
    <n v="18659"/>
    <d v="2018-03-31T00:00:00"/>
    <n v="14"/>
    <s v="IT"/>
    <x v="2"/>
    <x v="0"/>
  </r>
  <r>
    <n v="2131768"/>
    <n v="11571"/>
    <d v="2018-03-31T00:00:00"/>
    <n v="35"/>
    <s v="FR"/>
    <x v="1"/>
    <x v="0"/>
  </r>
  <r>
    <n v="2131769"/>
    <n v="2077"/>
    <d v="2018-03-31T00:00:00"/>
    <n v="65"/>
    <s v="DE"/>
    <x v="3"/>
    <x v="1"/>
  </r>
  <r>
    <n v="2131770"/>
    <n v="18318"/>
    <d v="2018-03-31T00:00:00"/>
    <n v="45"/>
    <s v="DE"/>
    <x v="3"/>
    <x v="0"/>
  </r>
  <r>
    <n v="2131775"/>
    <n v="6900"/>
    <d v="2018-03-31T00:00:00"/>
    <n v="47"/>
    <s v="DE"/>
    <x v="3"/>
    <x v="0"/>
  </r>
  <r>
    <n v="2131776"/>
    <n v="5157"/>
    <d v="2018-03-31T00:00:00"/>
    <n v="13"/>
    <s v="FR"/>
    <x v="1"/>
    <x v="0"/>
  </r>
  <r>
    <n v="2131779"/>
    <n v="3969"/>
    <d v="2018-03-31T00:00:00"/>
    <n v="64"/>
    <s v="FR"/>
    <x v="1"/>
    <x v="1"/>
  </r>
  <r>
    <n v="2131780"/>
    <n v="5887"/>
    <d v="2018-03-31T00:00:00"/>
    <n v="51"/>
    <s v="FR"/>
    <x v="1"/>
    <x v="0"/>
  </r>
  <r>
    <n v="2131781"/>
    <n v="4449"/>
    <d v="2018-03-31T00:00:00"/>
    <n v="103"/>
    <s v="FR"/>
    <x v="1"/>
    <x v="1"/>
  </r>
  <r>
    <n v="2131784"/>
    <n v="7275"/>
    <d v="2018-03-31T00:00:00"/>
    <n v="57"/>
    <s v="DE"/>
    <x v="3"/>
    <x v="0"/>
  </r>
  <r>
    <n v="2131785"/>
    <n v="2296"/>
    <d v="2018-03-31T00:00:00"/>
    <n v="73"/>
    <s v="DE"/>
    <x v="3"/>
    <x v="1"/>
  </r>
  <r>
    <n v="2131786"/>
    <n v="10039"/>
    <d v="2018-03-31T00:00:00"/>
    <n v="28"/>
    <s v="FR"/>
    <x v="1"/>
    <x v="0"/>
  </r>
  <r>
    <n v="2131790"/>
    <n v="4930"/>
    <d v="2018-03-31T00:00:00"/>
    <n v="55"/>
    <s v="IT"/>
    <x v="2"/>
    <x v="1"/>
  </r>
  <r>
    <n v="2131793"/>
    <n v="13979"/>
    <d v="2018-03-31T00:00:00"/>
    <n v="90"/>
    <s v="IT"/>
    <x v="2"/>
    <x v="0"/>
  </r>
  <r>
    <n v="2131795"/>
    <n v="1535"/>
    <d v="2018-03-31T00:00:00"/>
    <n v="26"/>
    <s v="FR"/>
    <x v="1"/>
    <x v="1"/>
  </r>
  <r>
    <n v="2131799"/>
    <n v="18007"/>
    <d v="2018-03-31T00:00:00"/>
    <n v="45"/>
    <s v="IT"/>
    <x v="2"/>
    <x v="0"/>
  </r>
  <r>
    <n v="2131800"/>
    <n v="13342"/>
    <d v="2018-03-31T00:00:00"/>
    <n v="64"/>
    <s v="ES"/>
    <x v="0"/>
    <x v="0"/>
  </r>
  <r>
    <n v="2131802"/>
    <n v="5900"/>
    <d v="2018-03-31T00:00:00"/>
    <n v="56"/>
    <s v="DE"/>
    <x v="3"/>
    <x v="0"/>
  </r>
  <r>
    <n v="2131803"/>
    <n v="193"/>
    <d v="2018-03-31T00:00:00"/>
    <n v="33"/>
    <s v="FR"/>
    <x v="1"/>
    <x v="1"/>
  </r>
  <r>
    <n v="2131806"/>
    <n v="3766"/>
    <d v="2018-03-31T00:00:00"/>
    <n v="19"/>
    <s v="FR"/>
    <x v="1"/>
    <x v="1"/>
  </r>
  <r>
    <n v="2131810"/>
    <n v="18107"/>
    <d v="2018-03-31T00:00:00"/>
    <n v="79"/>
    <s v="ES"/>
    <x v="0"/>
    <x v="0"/>
  </r>
  <r>
    <n v="2131811"/>
    <n v="18973"/>
    <d v="2018-03-31T00:00:00"/>
    <n v="25"/>
    <s v="IT"/>
    <x v="2"/>
    <x v="0"/>
  </r>
  <r>
    <n v="2131815"/>
    <n v="5658"/>
    <d v="2018-03-31T00:00:00"/>
    <n v="46"/>
    <s v="FR"/>
    <x v="1"/>
    <x v="0"/>
  </r>
  <r>
    <n v="2131818"/>
    <n v="12747"/>
    <d v="2018-03-31T00:00:00"/>
    <n v="35"/>
    <s v="IT"/>
    <x v="2"/>
    <x v="0"/>
  </r>
  <r>
    <n v="2131819"/>
    <n v="10015"/>
    <d v="2018-03-31T00:00:00"/>
    <n v="17"/>
    <s v="ES"/>
    <x v="0"/>
    <x v="0"/>
  </r>
  <r>
    <n v="2131821"/>
    <n v="15771"/>
    <d v="2018-03-31T00:00:00"/>
    <n v="66"/>
    <s v="IT"/>
    <x v="2"/>
    <x v="0"/>
  </r>
  <r>
    <n v="2131822"/>
    <n v="14245"/>
    <d v="2018-03-31T00:00:00"/>
    <n v="28"/>
    <s v="FR"/>
    <x v="1"/>
    <x v="0"/>
  </r>
  <r>
    <n v="2131826"/>
    <n v="19309"/>
    <d v="2018-03-31T00:00:00"/>
    <n v="28"/>
    <s v="ES"/>
    <x v="0"/>
    <x v="0"/>
  </r>
  <r>
    <n v="2131827"/>
    <n v="7831"/>
    <d v="2018-03-31T00:00:00"/>
    <n v="13"/>
    <s v="FR"/>
    <x v="1"/>
    <x v="0"/>
  </r>
  <r>
    <n v="2131830"/>
    <n v="13412"/>
    <d v="2018-03-31T00:00:00"/>
    <n v="56"/>
    <s v="IT"/>
    <x v="2"/>
    <x v="0"/>
  </r>
  <r>
    <n v="2131835"/>
    <n v="11676"/>
    <d v="2018-03-31T00:00:00"/>
    <n v="37"/>
    <s v="FR"/>
    <x v="1"/>
    <x v="0"/>
  </r>
  <r>
    <n v="2131836"/>
    <n v="2468"/>
    <d v="2018-03-31T00:00:00"/>
    <n v="14"/>
    <s v="ES"/>
    <x v="0"/>
    <x v="1"/>
  </r>
  <r>
    <n v="2131838"/>
    <n v="7214"/>
    <d v="2018-03-31T00:00:00"/>
    <n v="22"/>
    <s v="FR"/>
    <x v="1"/>
    <x v="0"/>
  </r>
  <r>
    <n v="2131839"/>
    <n v="284"/>
    <d v="2018-03-31T00:00:00"/>
    <n v="16"/>
    <s v="IT"/>
    <x v="2"/>
    <x v="1"/>
  </r>
  <r>
    <n v="2131846"/>
    <n v="5288"/>
    <d v="2018-03-31T00:00:00"/>
    <n v="27"/>
    <s v="FR"/>
    <x v="1"/>
    <x v="0"/>
  </r>
  <r>
    <n v="2131848"/>
    <n v="3586"/>
    <d v="2018-03-31T00:00:00"/>
    <n v="22"/>
    <s v="DE"/>
    <x v="3"/>
    <x v="1"/>
  </r>
  <r>
    <n v="2131849"/>
    <n v="14478"/>
    <d v="2018-03-31T00:00:00"/>
    <n v="36"/>
    <s v="IT"/>
    <x v="2"/>
    <x v="1"/>
  </r>
  <r>
    <n v="2131855"/>
    <n v="9210"/>
    <d v="2018-03-31T00:00:00"/>
    <n v="41"/>
    <s v="ES"/>
    <x v="0"/>
    <x v="1"/>
  </r>
  <r>
    <n v="2131856"/>
    <n v="4611"/>
    <d v="2018-03-31T00:00:00"/>
    <n v="23"/>
    <s v="ES"/>
    <x v="0"/>
    <x v="1"/>
  </r>
  <r>
    <n v="2131859"/>
    <n v="14567"/>
    <d v="2018-03-31T00:00:00"/>
    <n v="58"/>
    <s v="IT"/>
    <x v="2"/>
    <x v="0"/>
  </r>
  <r>
    <n v="2131860"/>
    <n v="8009"/>
    <d v="2018-03-31T00:00:00"/>
    <n v="59"/>
    <s v="FR"/>
    <x v="1"/>
    <x v="0"/>
  </r>
  <r>
    <n v="2131861"/>
    <n v="6332"/>
    <d v="2018-03-31T00:00:00"/>
    <n v="69"/>
    <s v="FR"/>
    <x v="1"/>
    <x v="0"/>
  </r>
  <r>
    <n v="2131862"/>
    <n v="17043"/>
    <d v="2018-03-31T00:00:00"/>
    <n v="18"/>
    <s v="FR"/>
    <x v="1"/>
    <x v="0"/>
  </r>
  <r>
    <n v="2131863"/>
    <n v="6534"/>
    <d v="2018-03-31T00:00:00"/>
    <n v="65"/>
    <s v="IT"/>
    <x v="2"/>
    <x v="0"/>
  </r>
  <r>
    <n v="2131865"/>
    <n v="4285"/>
    <d v="2018-03-31T00:00:00"/>
    <n v="17"/>
    <s v="DE"/>
    <x v="3"/>
    <x v="1"/>
  </r>
  <r>
    <n v="2131867"/>
    <n v="8516"/>
    <d v="2018-03-31T00:00:00"/>
    <n v="44"/>
    <s v="DE"/>
    <x v="3"/>
    <x v="0"/>
  </r>
  <r>
    <n v="2131868"/>
    <n v="9176"/>
    <d v="2018-03-31T00:00:00"/>
    <n v="80"/>
    <s v="DE"/>
    <x v="3"/>
    <x v="1"/>
  </r>
  <r>
    <n v="2131871"/>
    <n v="6672"/>
    <d v="2018-03-31T00:00:00"/>
    <n v="34"/>
    <s v="FR"/>
    <x v="1"/>
    <x v="0"/>
  </r>
  <r>
    <n v="2131876"/>
    <n v="15405"/>
    <d v="2018-03-31T00:00:00"/>
    <n v="43"/>
    <s v="FR"/>
    <x v="1"/>
    <x v="0"/>
  </r>
  <r>
    <n v="2131877"/>
    <n v="11111"/>
    <d v="2018-03-31T00:00:00"/>
    <n v="42"/>
    <s v="IT"/>
    <x v="2"/>
    <x v="0"/>
  </r>
  <r>
    <n v="2131878"/>
    <n v="18258"/>
    <d v="2018-03-31T00:00:00"/>
    <n v="46"/>
    <s v="DE"/>
    <x v="3"/>
    <x v="0"/>
  </r>
  <r>
    <n v="2131883"/>
    <n v="210"/>
    <d v="2018-03-31T00:00:00"/>
    <n v="53"/>
    <s v="ES"/>
    <x v="0"/>
    <x v="1"/>
  </r>
  <r>
    <n v="2131886"/>
    <n v="7605"/>
    <d v="2018-03-31T00:00:00"/>
    <n v="50"/>
    <s v="ES"/>
    <x v="0"/>
    <x v="0"/>
  </r>
  <r>
    <n v="2131888"/>
    <n v="8163"/>
    <d v="2018-03-31T00:00:00"/>
    <n v="23"/>
    <s v="FR"/>
    <x v="1"/>
    <x v="0"/>
  </r>
  <r>
    <n v="2131890"/>
    <n v="9300"/>
    <d v="2018-03-31T00:00:00"/>
    <n v="33"/>
    <s v="DE"/>
    <x v="3"/>
    <x v="0"/>
  </r>
  <r>
    <n v="2131892"/>
    <n v="17969"/>
    <d v="2018-03-31T00:00:00"/>
    <n v="51"/>
    <s v="IT"/>
    <x v="2"/>
    <x v="0"/>
  </r>
  <r>
    <n v="2131895"/>
    <n v="3581"/>
    <d v="2018-03-31T00:00:00"/>
    <n v="24"/>
    <s v="FR"/>
    <x v="1"/>
    <x v="1"/>
  </r>
  <r>
    <n v="2131899"/>
    <n v="7434"/>
    <d v="2018-03-31T00:00:00"/>
    <n v="42"/>
    <s v="ES"/>
    <x v="0"/>
    <x v="0"/>
  </r>
  <r>
    <n v="2131903"/>
    <n v="2632"/>
    <d v="2018-03-31T00:00:00"/>
    <n v="66"/>
    <s v="FR"/>
    <x v="1"/>
    <x v="1"/>
  </r>
  <r>
    <n v="2131906"/>
    <n v="14123"/>
    <d v="2018-03-31T00:00:00"/>
    <n v="156"/>
    <s v="ES"/>
    <x v="0"/>
    <x v="0"/>
  </r>
  <r>
    <n v="2131907"/>
    <n v="1766"/>
    <d v="2018-03-31T00:00:00"/>
    <n v="54"/>
    <s v="IT"/>
    <x v="2"/>
    <x v="1"/>
  </r>
  <r>
    <n v="2131911"/>
    <n v="338"/>
    <d v="2018-03-31T00:00:00"/>
    <n v="72"/>
    <s v="IT"/>
    <x v="2"/>
    <x v="1"/>
  </r>
  <r>
    <n v="2131912"/>
    <n v="9005"/>
    <d v="2018-03-31T00:00:00"/>
    <n v="30"/>
    <s v="IT"/>
    <x v="2"/>
    <x v="0"/>
  </r>
  <r>
    <n v="2131913"/>
    <n v="7589"/>
    <d v="2018-03-31T00:00:00"/>
    <n v="30"/>
    <s v="IT"/>
    <x v="2"/>
    <x v="0"/>
  </r>
  <r>
    <n v="2131916"/>
    <n v="14561"/>
    <d v="2018-03-31T00:00:00"/>
    <n v="37"/>
    <s v="IT"/>
    <x v="2"/>
    <x v="0"/>
  </r>
  <r>
    <n v="2131920"/>
    <n v="6107"/>
    <d v="2018-03-31T00:00:00"/>
    <n v="66"/>
    <s v="IT"/>
    <x v="2"/>
    <x v="0"/>
  </r>
  <r>
    <n v="2131921"/>
    <n v="9610"/>
    <d v="2018-03-31T00:00:00"/>
    <n v="75"/>
    <s v="FR"/>
    <x v="1"/>
    <x v="0"/>
  </r>
  <r>
    <n v="2131926"/>
    <n v="19200"/>
    <d v="2018-03-31T00:00:00"/>
    <n v="21"/>
    <s v="ES"/>
    <x v="0"/>
    <x v="0"/>
  </r>
  <r>
    <n v="2131928"/>
    <n v="17571"/>
    <d v="2018-03-31T00:00:00"/>
    <n v="43"/>
    <s v="FR"/>
    <x v="1"/>
    <x v="0"/>
  </r>
  <r>
    <n v="2131932"/>
    <n v="11870"/>
    <d v="2018-03-31T00:00:00"/>
    <n v="21"/>
    <s v="FR"/>
    <x v="1"/>
    <x v="0"/>
  </r>
  <r>
    <n v="2131935"/>
    <n v="390"/>
    <d v="2018-03-31T00:00:00"/>
    <n v="57"/>
    <s v="IT"/>
    <x v="2"/>
    <x v="1"/>
  </r>
  <r>
    <n v="2131936"/>
    <n v="13555"/>
    <d v="2018-03-31T00:00:00"/>
    <n v="84"/>
    <s v="FR"/>
    <x v="1"/>
    <x v="0"/>
  </r>
  <r>
    <n v="2131939"/>
    <n v="288"/>
    <d v="2018-03-31T00:00:00"/>
    <n v="65"/>
    <s v="FR"/>
    <x v="1"/>
    <x v="1"/>
  </r>
  <r>
    <n v="2131942"/>
    <n v="1607"/>
    <d v="2018-03-31T00:00:00"/>
    <n v="64"/>
    <s v="DE"/>
    <x v="3"/>
    <x v="1"/>
  </r>
  <r>
    <n v="2131944"/>
    <n v="13553"/>
    <d v="2018-03-31T00:00:00"/>
    <n v="59"/>
    <s v="FR"/>
    <x v="1"/>
    <x v="0"/>
  </r>
  <r>
    <n v="2131948"/>
    <n v="6533"/>
    <d v="2018-03-31T00:00:00"/>
    <n v="41"/>
    <s v="IT"/>
    <x v="2"/>
    <x v="0"/>
  </r>
  <r>
    <n v="2131951"/>
    <n v="8818"/>
    <d v="2018-03-31T00:00:00"/>
    <n v="39"/>
    <s v="ES"/>
    <x v="0"/>
    <x v="0"/>
  </r>
  <r>
    <n v="2131952"/>
    <n v="13833"/>
    <d v="2018-03-31T00:00:00"/>
    <n v="33"/>
    <s v="IT"/>
    <x v="2"/>
    <x v="0"/>
  </r>
  <r>
    <n v="2131953"/>
    <n v="773"/>
    <d v="2018-03-31T00:00:00"/>
    <n v="48"/>
    <s v="DE"/>
    <x v="3"/>
    <x v="1"/>
  </r>
  <r>
    <n v="2131956"/>
    <n v="16226"/>
    <d v="2018-03-31T00:00:00"/>
    <n v="51"/>
    <s v="FR"/>
    <x v="1"/>
    <x v="0"/>
  </r>
  <r>
    <n v="2131957"/>
    <n v="17313"/>
    <d v="2018-03-31T00:00:00"/>
    <n v="10"/>
    <s v="FR"/>
    <x v="1"/>
    <x v="1"/>
  </r>
  <r>
    <n v="2131958"/>
    <n v="9916"/>
    <d v="2018-03-31T00:00:00"/>
    <n v="82"/>
    <s v="DE"/>
    <x v="3"/>
    <x v="1"/>
  </r>
  <r>
    <n v="2131959"/>
    <n v="11081"/>
    <d v="2018-03-31T00:00:00"/>
    <n v="41"/>
    <s v="FR"/>
    <x v="1"/>
    <x v="0"/>
  </r>
  <r>
    <n v="2131962"/>
    <n v="18307"/>
    <d v="2018-03-31T00:00:00"/>
    <n v="19"/>
    <s v="ES"/>
    <x v="0"/>
    <x v="0"/>
  </r>
  <r>
    <n v="2131965"/>
    <n v="10560"/>
    <d v="2018-03-31T00:00:00"/>
    <n v="45"/>
    <s v="IT"/>
    <x v="2"/>
    <x v="0"/>
  </r>
  <r>
    <n v="2131968"/>
    <n v="2598"/>
    <d v="2018-03-31T00:00:00"/>
    <n v="70"/>
    <s v="FR"/>
    <x v="1"/>
    <x v="1"/>
  </r>
  <r>
    <n v="2131969"/>
    <n v="14609"/>
    <d v="2018-03-31T00:00:00"/>
    <n v="17"/>
    <s v="DE"/>
    <x v="3"/>
    <x v="0"/>
  </r>
  <r>
    <n v="2131970"/>
    <n v="2205"/>
    <d v="2018-03-31T00:00:00"/>
    <n v="33"/>
    <s v="IT"/>
    <x v="2"/>
    <x v="1"/>
  </r>
  <r>
    <n v="2131973"/>
    <n v="8958"/>
    <d v="2018-03-31T00:00:00"/>
    <n v="51"/>
    <s v="ES"/>
    <x v="0"/>
    <x v="0"/>
  </r>
  <r>
    <n v="2131980"/>
    <n v="19401"/>
    <d v="2018-03-31T00:00:00"/>
    <n v="69"/>
    <s v="FR"/>
    <x v="1"/>
    <x v="0"/>
  </r>
  <r>
    <n v="2131981"/>
    <n v="9608"/>
    <d v="2018-03-31T00:00:00"/>
    <n v="49"/>
    <s v="IT"/>
    <x v="2"/>
    <x v="0"/>
  </r>
  <r>
    <n v="2131982"/>
    <n v="13852"/>
    <d v="2018-03-31T00:00:00"/>
    <n v="32"/>
    <s v="IT"/>
    <x v="2"/>
    <x v="0"/>
  </r>
  <r>
    <n v="2131983"/>
    <n v="5089"/>
    <d v="2018-03-31T00:00:00"/>
    <n v="15"/>
    <s v="IT"/>
    <x v="2"/>
    <x v="1"/>
  </r>
  <r>
    <n v="2131984"/>
    <n v="1139"/>
    <d v="2018-03-31T00:00:00"/>
    <n v="59"/>
    <s v="ES"/>
    <x v="0"/>
    <x v="1"/>
  </r>
  <r>
    <n v="2131985"/>
    <n v="9369"/>
    <d v="2018-03-31T00:00:00"/>
    <n v="31"/>
    <s v="DE"/>
    <x v="3"/>
    <x v="0"/>
  </r>
  <r>
    <n v="2131986"/>
    <n v="17933"/>
    <d v="2018-03-31T00:00:00"/>
    <n v="40"/>
    <s v="ES"/>
    <x v="0"/>
    <x v="0"/>
  </r>
  <r>
    <n v="2131988"/>
    <n v="6532"/>
    <d v="2018-03-31T00:00:00"/>
    <n v="61"/>
    <s v="IT"/>
    <x v="2"/>
    <x v="0"/>
  </r>
  <r>
    <n v="2131989"/>
    <n v="9564"/>
    <d v="2018-03-31T00:00:00"/>
    <n v="35"/>
    <s v="DE"/>
    <x v="3"/>
    <x v="0"/>
  </r>
  <r>
    <n v="2131991"/>
    <n v="1617"/>
    <d v="2018-03-31T00:00:00"/>
    <n v="19"/>
    <s v="IT"/>
    <x v="2"/>
    <x v="1"/>
  </r>
  <r>
    <n v="2131992"/>
    <n v="15710"/>
    <d v="2018-03-31T00:00:00"/>
    <n v="41"/>
    <s v="FR"/>
    <x v="1"/>
    <x v="0"/>
  </r>
  <r>
    <n v="2131995"/>
    <n v="14767"/>
    <d v="2018-03-31T00:00:00"/>
    <n v="22"/>
    <s v="DE"/>
    <x v="3"/>
    <x v="0"/>
  </r>
  <r>
    <n v="2131996"/>
    <n v="11522"/>
    <d v="2018-03-31T00:00:00"/>
    <n v="15"/>
    <s v="FR"/>
    <x v="1"/>
    <x v="1"/>
  </r>
  <r>
    <n v="2131997"/>
    <n v="3348"/>
    <d v="2018-03-31T00:00:00"/>
    <n v="37"/>
    <s v="FR"/>
    <x v="1"/>
    <x v="1"/>
  </r>
  <r>
    <n v="2131998"/>
    <n v="11010"/>
    <d v="2018-03-31T00:00:00"/>
    <n v="59"/>
    <s v="ES"/>
    <x v="0"/>
    <x v="0"/>
  </r>
  <r>
    <n v="2132000"/>
    <n v="14927"/>
    <d v="2018-03-31T00:00:00"/>
    <n v="48"/>
    <s v="IT"/>
    <x v="2"/>
    <x v="0"/>
  </r>
  <r>
    <n v="2132004"/>
    <n v="17139"/>
    <d v="2018-03-31T00:00:00"/>
    <n v="36"/>
    <s v="FR"/>
    <x v="1"/>
    <x v="0"/>
  </r>
  <r>
    <n v="2132005"/>
    <n v="6257"/>
    <d v="2018-03-31T00:00:00"/>
    <n v="52"/>
    <s v="FR"/>
    <x v="1"/>
    <x v="0"/>
  </r>
  <r>
    <n v="2132006"/>
    <n v="16072"/>
    <d v="2018-03-31T00:00:00"/>
    <n v="33"/>
    <s v="FR"/>
    <x v="1"/>
    <x v="0"/>
  </r>
  <r>
    <n v="2132010"/>
    <n v="7456"/>
    <d v="2018-03-31T00:00:00"/>
    <n v="67"/>
    <s v="ES"/>
    <x v="0"/>
    <x v="0"/>
  </r>
  <r>
    <n v="2132011"/>
    <n v="19135"/>
    <d v="2018-03-31T00:00:00"/>
    <n v="10"/>
    <s v="DE"/>
    <x v="3"/>
    <x v="0"/>
  </r>
  <r>
    <n v="2132013"/>
    <n v="3522"/>
    <d v="2018-03-31T00:00:00"/>
    <n v="84"/>
    <s v="FR"/>
    <x v="1"/>
    <x v="1"/>
  </r>
  <r>
    <n v="2132014"/>
    <n v="7164"/>
    <d v="2018-03-31T00:00:00"/>
    <n v="42"/>
    <s v="ES"/>
    <x v="0"/>
    <x v="0"/>
  </r>
  <r>
    <n v="2132017"/>
    <n v="8236"/>
    <d v="2018-03-31T00:00:00"/>
    <n v="39"/>
    <s v="FR"/>
    <x v="1"/>
    <x v="0"/>
  </r>
  <r>
    <n v="2132019"/>
    <n v="6884"/>
    <d v="2018-03-31T00:00:00"/>
    <n v="72"/>
    <s v="FR"/>
    <x v="1"/>
    <x v="0"/>
  </r>
  <r>
    <n v="2132021"/>
    <n v="8248"/>
    <d v="2018-03-31T00:00:00"/>
    <n v="10"/>
    <s v="DE"/>
    <x v="3"/>
    <x v="0"/>
  </r>
  <r>
    <n v="2132024"/>
    <n v="17092"/>
    <d v="2018-03-31T00:00:00"/>
    <n v="54"/>
    <s v="IT"/>
    <x v="2"/>
    <x v="0"/>
  </r>
  <r>
    <n v="2132025"/>
    <n v="18732"/>
    <d v="2018-03-31T00:00:00"/>
    <n v="27"/>
    <s v="ES"/>
    <x v="0"/>
    <x v="0"/>
  </r>
  <r>
    <n v="2132026"/>
    <n v="2629"/>
    <d v="2018-03-31T00:00:00"/>
    <n v="72"/>
    <s v="DE"/>
    <x v="3"/>
    <x v="1"/>
  </r>
  <r>
    <n v="2132027"/>
    <n v="14414"/>
    <d v="2018-03-31T00:00:00"/>
    <n v="23"/>
    <s v="FR"/>
    <x v="1"/>
    <x v="0"/>
  </r>
  <r>
    <n v="2132028"/>
    <n v="13705"/>
    <d v="2018-03-31T00:00:00"/>
    <n v="48"/>
    <s v="ES"/>
    <x v="0"/>
    <x v="0"/>
  </r>
  <r>
    <n v="2132031"/>
    <n v="14968"/>
    <d v="2018-03-31T00:00:00"/>
    <n v="28"/>
    <s v="DE"/>
    <x v="3"/>
    <x v="0"/>
  </r>
  <r>
    <n v="2132032"/>
    <n v="10790"/>
    <d v="2018-03-31T00:00:00"/>
    <n v="71"/>
    <s v="ES"/>
    <x v="0"/>
    <x v="0"/>
  </r>
  <r>
    <n v="2132033"/>
    <n v="3806"/>
    <d v="2018-03-31T00:00:00"/>
    <n v="52"/>
    <s v="FR"/>
    <x v="1"/>
    <x v="1"/>
  </r>
  <r>
    <n v="2132035"/>
    <n v="16614"/>
    <d v="2018-03-31T00:00:00"/>
    <n v="42"/>
    <s v="FR"/>
    <x v="1"/>
    <x v="0"/>
  </r>
  <r>
    <n v="2132040"/>
    <n v="19006"/>
    <d v="2018-03-31T00:00:00"/>
    <n v="24"/>
    <s v="ES"/>
    <x v="0"/>
    <x v="0"/>
  </r>
  <r>
    <n v="2132041"/>
    <n v="3070"/>
    <d v="2018-03-31T00:00:00"/>
    <n v="44"/>
    <s v="IT"/>
    <x v="2"/>
    <x v="1"/>
  </r>
  <r>
    <n v="2132044"/>
    <n v="2430"/>
    <d v="2018-03-31T00:00:00"/>
    <n v="13"/>
    <s v="IT"/>
    <x v="2"/>
    <x v="1"/>
  </r>
  <r>
    <n v="2132045"/>
    <n v="7020"/>
    <d v="2018-03-31T00:00:00"/>
    <n v="60"/>
    <s v="FR"/>
    <x v="1"/>
    <x v="0"/>
  </r>
  <r>
    <n v="2132046"/>
    <n v="1375"/>
    <d v="2018-03-31T00:00:00"/>
    <n v="36"/>
    <s v="IT"/>
    <x v="2"/>
    <x v="1"/>
  </r>
  <r>
    <n v="2132047"/>
    <n v="6667"/>
    <d v="2018-03-31T00:00:00"/>
    <n v="92"/>
    <s v="ES"/>
    <x v="0"/>
    <x v="0"/>
  </r>
  <r>
    <n v="2132050"/>
    <n v="14306"/>
    <d v="2018-03-31T00:00:00"/>
    <n v="23"/>
    <s v="FR"/>
    <x v="1"/>
    <x v="0"/>
  </r>
  <r>
    <n v="2132051"/>
    <n v="12835"/>
    <d v="2018-03-31T00:00:00"/>
    <n v="13"/>
    <s v="IT"/>
    <x v="2"/>
    <x v="1"/>
  </r>
  <r>
    <n v="2132052"/>
    <n v="13623"/>
    <d v="2018-03-31T00:00:00"/>
    <n v="26"/>
    <s v="FR"/>
    <x v="1"/>
    <x v="0"/>
  </r>
  <r>
    <n v="2132053"/>
    <n v="15936"/>
    <d v="2018-03-31T00:00:00"/>
    <n v="30"/>
    <s v="FR"/>
    <x v="1"/>
    <x v="0"/>
  </r>
  <r>
    <n v="2132054"/>
    <n v="16839"/>
    <d v="2018-03-31T00:00:00"/>
    <n v="48"/>
    <s v="ES"/>
    <x v="0"/>
    <x v="1"/>
  </r>
  <r>
    <n v="2132057"/>
    <n v="8310"/>
    <d v="2018-03-31T00:00:00"/>
    <n v="56"/>
    <s v="FR"/>
    <x v="1"/>
    <x v="0"/>
  </r>
  <r>
    <n v="2132059"/>
    <n v="16621"/>
    <d v="2018-03-31T00:00:00"/>
    <n v="24"/>
    <s v="FR"/>
    <x v="1"/>
    <x v="0"/>
  </r>
  <r>
    <n v="2132062"/>
    <n v="9027"/>
    <d v="2018-03-31T00:00:00"/>
    <n v="69"/>
    <s v="FR"/>
    <x v="1"/>
    <x v="1"/>
  </r>
  <r>
    <n v="2132063"/>
    <n v="3371"/>
    <d v="2018-03-31T00:00:00"/>
    <n v="64"/>
    <s v="FR"/>
    <x v="1"/>
    <x v="1"/>
  </r>
  <r>
    <n v="2132064"/>
    <n v="8769"/>
    <d v="2018-03-31T00:00:00"/>
    <n v="41"/>
    <s v="FR"/>
    <x v="1"/>
    <x v="0"/>
  </r>
  <r>
    <n v="2132065"/>
    <n v="4179"/>
    <d v="2018-03-31T00:00:00"/>
    <n v="37"/>
    <s v="ES"/>
    <x v="0"/>
    <x v="1"/>
  </r>
  <r>
    <n v="2132067"/>
    <n v="16133"/>
    <d v="2018-03-31T00:00:00"/>
    <n v="36"/>
    <s v="ES"/>
    <x v="0"/>
    <x v="0"/>
  </r>
  <r>
    <n v="2132068"/>
    <n v="12152"/>
    <d v="2018-03-31T00:00:00"/>
    <n v="62"/>
    <s v="ES"/>
    <x v="0"/>
    <x v="0"/>
  </r>
  <r>
    <n v="2132070"/>
    <n v="14383"/>
    <d v="2018-03-31T00:00:00"/>
    <n v="28"/>
    <s v="IT"/>
    <x v="2"/>
    <x v="0"/>
  </r>
  <r>
    <n v="2132072"/>
    <n v="12925"/>
    <d v="2018-03-31T00:00:00"/>
    <n v="18"/>
    <s v="IT"/>
    <x v="2"/>
    <x v="0"/>
  </r>
  <r>
    <n v="2132073"/>
    <n v="16284"/>
    <d v="2018-03-31T00:00:00"/>
    <n v="60"/>
    <s v="ES"/>
    <x v="0"/>
    <x v="0"/>
  </r>
  <r>
    <n v="2132075"/>
    <n v="2435"/>
    <d v="2018-03-31T00:00:00"/>
    <n v="27"/>
    <s v="IT"/>
    <x v="2"/>
    <x v="1"/>
  </r>
  <r>
    <n v="2132078"/>
    <n v="7013"/>
    <d v="2018-03-31T00:00:00"/>
    <n v="23"/>
    <s v="IT"/>
    <x v="2"/>
    <x v="0"/>
  </r>
  <r>
    <n v="2132081"/>
    <n v="9563"/>
    <d v="2018-03-31T00:00:00"/>
    <n v="54"/>
    <s v="IT"/>
    <x v="2"/>
    <x v="0"/>
  </r>
  <r>
    <n v="2132082"/>
    <n v="18849"/>
    <d v="2018-03-31T00:00:00"/>
    <n v="49"/>
    <s v="FR"/>
    <x v="1"/>
    <x v="0"/>
  </r>
  <r>
    <n v="2132084"/>
    <n v="12901"/>
    <d v="2018-03-31T00:00:00"/>
    <n v="11"/>
    <s v="DE"/>
    <x v="3"/>
    <x v="0"/>
  </r>
  <r>
    <n v="2132085"/>
    <n v="11629"/>
    <d v="2018-03-31T00:00:00"/>
    <n v="57"/>
    <s v="IT"/>
    <x v="2"/>
    <x v="0"/>
  </r>
  <r>
    <n v="2132086"/>
    <n v="15166"/>
    <d v="2018-03-31T00:00:00"/>
    <n v="42"/>
    <s v="FR"/>
    <x v="1"/>
    <x v="0"/>
  </r>
  <r>
    <n v="2132087"/>
    <n v="11240"/>
    <d v="2018-03-31T00:00:00"/>
    <n v="33"/>
    <s v="DE"/>
    <x v="3"/>
    <x v="0"/>
  </r>
  <r>
    <n v="2132088"/>
    <n v="4221"/>
    <d v="2018-03-31T00:00:00"/>
    <n v="82"/>
    <s v="FR"/>
    <x v="1"/>
    <x v="1"/>
  </r>
  <r>
    <n v="2132090"/>
    <n v="348"/>
    <d v="2018-03-31T00:00:00"/>
    <n v="46"/>
    <s v="IT"/>
    <x v="2"/>
    <x v="1"/>
  </r>
  <r>
    <n v="2132092"/>
    <n v="12359"/>
    <d v="2018-03-31T00:00:00"/>
    <n v="62"/>
    <s v="ES"/>
    <x v="0"/>
    <x v="0"/>
  </r>
  <r>
    <n v="2132094"/>
    <n v="2709"/>
    <d v="2018-03-31T00:00:00"/>
    <n v="12"/>
    <s v="IT"/>
    <x v="2"/>
    <x v="1"/>
  </r>
  <r>
    <n v="2132099"/>
    <n v="4765"/>
    <d v="2018-03-31T00:00:00"/>
    <n v="14"/>
    <s v="FR"/>
    <x v="1"/>
    <x v="1"/>
  </r>
  <r>
    <n v="2132100"/>
    <n v="2829"/>
    <d v="2018-03-31T00:00:00"/>
    <n v="43"/>
    <s v="IT"/>
    <x v="2"/>
    <x v="1"/>
  </r>
  <r>
    <n v="2132101"/>
    <n v="16230"/>
    <d v="2018-03-31T00:00:00"/>
    <n v="44"/>
    <s v="DE"/>
    <x v="3"/>
    <x v="0"/>
  </r>
  <r>
    <n v="2132104"/>
    <n v="17941"/>
    <d v="2018-03-31T00:00:00"/>
    <n v="22"/>
    <s v="DE"/>
    <x v="3"/>
    <x v="0"/>
  </r>
  <r>
    <n v="2132105"/>
    <n v="7721"/>
    <d v="2018-03-31T00:00:00"/>
    <n v="68"/>
    <s v="FR"/>
    <x v="1"/>
    <x v="1"/>
  </r>
  <r>
    <n v="2132107"/>
    <n v="17771"/>
    <d v="2018-03-31T00:00:00"/>
    <n v="24"/>
    <s v="DE"/>
    <x v="3"/>
    <x v="0"/>
  </r>
  <r>
    <n v="2132110"/>
    <n v="5735"/>
    <d v="2018-03-31T00:00:00"/>
    <n v="32"/>
    <s v="IT"/>
    <x v="2"/>
    <x v="0"/>
  </r>
  <r>
    <n v="2132111"/>
    <n v="19229"/>
    <d v="2018-03-31T00:00:00"/>
    <n v="10"/>
    <s v="FR"/>
    <x v="1"/>
    <x v="0"/>
  </r>
  <r>
    <n v="2132112"/>
    <n v="18704"/>
    <d v="2018-03-31T00:00:00"/>
    <n v="44"/>
    <s v="FR"/>
    <x v="1"/>
    <x v="0"/>
  </r>
  <r>
    <n v="2132115"/>
    <n v="17547"/>
    <d v="2018-03-31T00:00:00"/>
    <n v="22"/>
    <s v="IT"/>
    <x v="2"/>
    <x v="0"/>
  </r>
  <r>
    <n v="2132117"/>
    <n v="1111"/>
    <d v="2018-03-31T00:00:00"/>
    <n v="29"/>
    <s v="IT"/>
    <x v="2"/>
    <x v="1"/>
  </r>
  <r>
    <n v="2132118"/>
    <n v="14618"/>
    <d v="2018-03-31T00:00:00"/>
    <n v="36"/>
    <s v="FR"/>
    <x v="1"/>
    <x v="0"/>
  </r>
  <r>
    <n v="2132121"/>
    <n v="4757"/>
    <d v="2018-03-31T00:00:00"/>
    <n v="35"/>
    <s v="ES"/>
    <x v="0"/>
    <x v="1"/>
  </r>
  <r>
    <n v="2132123"/>
    <n v="13277"/>
    <d v="2018-03-31T00:00:00"/>
    <n v="56"/>
    <s v="ES"/>
    <x v="0"/>
    <x v="0"/>
  </r>
  <r>
    <n v="2132124"/>
    <n v="15300"/>
    <d v="2018-03-31T00:00:00"/>
    <n v="17"/>
    <s v="FR"/>
    <x v="1"/>
    <x v="0"/>
  </r>
  <r>
    <n v="2132126"/>
    <n v="18698"/>
    <d v="2018-03-31T00:00:00"/>
    <n v="71"/>
    <s v="IT"/>
    <x v="2"/>
    <x v="0"/>
  </r>
  <r>
    <n v="2132128"/>
    <n v="8379"/>
    <d v="2018-03-31T00:00:00"/>
    <n v="73"/>
    <s v="IT"/>
    <x v="2"/>
    <x v="1"/>
  </r>
  <r>
    <n v="2132131"/>
    <n v="14529"/>
    <d v="2018-03-31T00:00:00"/>
    <n v="28"/>
    <s v="FR"/>
    <x v="1"/>
    <x v="0"/>
  </r>
  <r>
    <n v="2132133"/>
    <n v="7821"/>
    <d v="2018-03-31T00:00:00"/>
    <n v="64"/>
    <s v="IT"/>
    <x v="2"/>
    <x v="1"/>
  </r>
  <r>
    <n v="2132134"/>
    <n v="15080"/>
    <d v="2018-03-31T00:00:00"/>
    <n v="35"/>
    <s v="FR"/>
    <x v="1"/>
    <x v="0"/>
  </r>
  <r>
    <n v="2132135"/>
    <n v="14322"/>
    <d v="2018-03-31T00:00:00"/>
    <n v="32"/>
    <s v="ES"/>
    <x v="0"/>
    <x v="0"/>
  </r>
  <r>
    <n v="2132137"/>
    <n v="6531"/>
    <d v="2018-03-31T00:00:00"/>
    <n v="35"/>
    <s v="IT"/>
    <x v="2"/>
    <x v="1"/>
  </r>
  <r>
    <n v="2132138"/>
    <n v="2377"/>
    <d v="2018-03-31T00:00:00"/>
    <n v="40"/>
    <s v="IT"/>
    <x v="2"/>
    <x v="1"/>
  </r>
  <r>
    <n v="2132139"/>
    <n v="10792"/>
    <d v="2018-03-31T00:00:00"/>
    <n v="50"/>
    <s v="ES"/>
    <x v="0"/>
    <x v="1"/>
  </r>
  <r>
    <n v="2132142"/>
    <n v="15034"/>
    <d v="2018-03-31T00:00:00"/>
    <n v="41"/>
    <s v="IT"/>
    <x v="2"/>
    <x v="0"/>
  </r>
  <r>
    <n v="2132145"/>
    <n v="16926"/>
    <d v="2018-03-31T00:00:00"/>
    <n v="42"/>
    <s v="IT"/>
    <x v="2"/>
    <x v="1"/>
  </r>
  <r>
    <n v="2132146"/>
    <n v="4168"/>
    <d v="2018-03-31T00:00:00"/>
    <n v="63"/>
    <s v="IT"/>
    <x v="2"/>
    <x v="1"/>
  </r>
  <r>
    <n v="2132147"/>
    <n v="8732"/>
    <d v="2018-03-31T00:00:00"/>
    <n v="70"/>
    <s v="FR"/>
    <x v="1"/>
    <x v="0"/>
  </r>
  <r>
    <n v="2132150"/>
    <n v="14419"/>
    <d v="2018-03-31T00:00:00"/>
    <n v="27"/>
    <s v="FR"/>
    <x v="1"/>
    <x v="0"/>
  </r>
  <r>
    <n v="2132151"/>
    <n v="2559"/>
    <d v="2018-03-31T00:00:00"/>
    <n v="51"/>
    <s v="ES"/>
    <x v="0"/>
    <x v="1"/>
  </r>
  <r>
    <n v="2132152"/>
    <n v="1039"/>
    <d v="2018-03-31T00:00:00"/>
    <n v="36"/>
    <s v="FR"/>
    <x v="1"/>
    <x v="1"/>
  </r>
  <r>
    <n v="2132161"/>
    <n v="2175"/>
    <d v="2018-03-31T00:00:00"/>
    <n v="29"/>
    <s v="IT"/>
    <x v="2"/>
    <x v="1"/>
  </r>
  <r>
    <n v="2132162"/>
    <n v="14540"/>
    <d v="2018-03-31T00:00:00"/>
    <n v="16"/>
    <s v="IT"/>
    <x v="2"/>
    <x v="0"/>
  </r>
  <r>
    <n v="2132168"/>
    <n v="4986"/>
    <d v="2018-03-31T00:00:00"/>
    <n v="66"/>
    <s v="DE"/>
    <x v="3"/>
    <x v="1"/>
  </r>
  <r>
    <n v="2132169"/>
    <n v="5826"/>
    <d v="2018-03-31T00:00:00"/>
    <n v="58"/>
    <s v="FR"/>
    <x v="1"/>
    <x v="0"/>
  </r>
  <r>
    <n v="2132170"/>
    <n v="15576"/>
    <d v="2018-03-31T00:00:00"/>
    <n v="68"/>
    <s v="FR"/>
    <x v="1"/>
    <x v="0"/>
  </r>
  <r>
    <n v="2132172"/>
    <n v="3577"/>
    <d v="2018-03-31T00:00:00"/>
    <n v="23"/>
    <s v="FR"/>
    <x v="1"/>
    <x v="1"/>
  </r>
  <r>
    <n v="2132173"/>
    <n v="15418"/>
    <d v="2018-03-31T00:00:00"/>
    <n v="31"/>
    <s v="DE"/>
    <x v="3"/>
    <x v="0"/>
  </r>
  <r>
    <n v="2132176"/>
    <n v="8532"/>
    <d v="2018-03-31T00:00:00"/>
    <n v="54"/>
    <s v="IT"/>
    <x v="2"/>
    <x v="0"/>
  </r>
  <r>
    <n v="2132177"/>
    <n v="16566"/>
    <d v="2018-03-31T00:00:00"/>
    <n v="22"/>
    <s v="ES"/>
    <x v="0"/>
    <x v="0"/>
  </r>
  <r>
    <n v="2132181"/>
    <n v="17333"/>
    <d v="2018-03-31T00:00:00"/>
    <n v="73"/>
    <s v="IT"/>
    <x v="2"/>
    <x v="0"/>
  </r>
  <r>
    <n v="2132182"/>
    <n v="9723"/>
    <d v="2018-03-31T00:00:00"/>
    <n v="36"/>
    <s v="DE"/>
    <x v="3"/>
    <x v="0"/>
  </r>
  <r>
    <n v="2132189"/>
    <n v="12077"/>
    <d v="2018-03-31T00:00:00"/>
    <n v="35"/>
    <s v="FR"/>
    <x v="1"/>
    <x v="0"/>
  </r>
  <r>
    <n v="2132191"/>
    <n v="8981"/>
    <d v="2018-03-31T00:00:00"/>
    <n v="65"/>
    <s v="IT"/>
    <x v="2"/>
    <x v="1"/>
  </r>
  <r>
    <n v="2132192"/>
    <n v="2366"/>
    <d v="2018-03-31T00:00:00"/>
    <n v="45"/>
    <s v="FR"/>
    <x v="1"/>
    <x v="1"/>
  </r>
  <r>
    <n v="2132193"/>
    <n v="3010"/>
    <d v="2018-03-31T00:00:00"/>
    <n v="13"/>
    <s v="ES"/>
    <x v="0"/>
    <x v="1"/>
  </r>
  <r>
    <n v="2132194"/>
    <n v="1264"/>
    <d v="2018-03-31T00:00:00"/>
    <n v="77"/>
    <s v="IT"/>
    <x v="2"/>
    <x v="1"/>
  </r>
  <r>
    <n v="2132196"/>
    <n v="18083"/>
    <d v="2018-03-31T00:00:00"/>
    <n v="39"/>
    <s v="FR"/>
    <x v="1"/>
    <x v="0"/>
  </r>
  <r>
    <n v="2132197"/>
    <n v="178"/>
    <d v="2018-03-31T00:00:00"/>
    <n v="29"/>
    <s v="IT"/>
    <x v="2"/>
    <x v="1"/>
  </r>
  <r>
    <n v="2132199"/>
    <n v="11284"/>
    <d v="2018-03-31T00:00:00"/>
    <n v="57"/>
    <s v="IT"/>
    <x v="2"/>
    <x v="0"/>
  </r>
  <r>
    <n v="2132200"/>
    <n v="13029"/>
    <d v="2018-03-31T00:00:00"/>
    <n v="48"/>
    <s v="FR"/>
    <x v="1"/>
    <x v="0"/>
  </r>
  <r>
    <n v="2132202"/>
    <n v="9894"/>
    <d v="2018-03-31T00:00:00"/>
    <n v="70"/>
    <s v="FR"/>
    <x v="1"/>
    <x v="0"/>
  </r>
  <r>
    <n v="2132203"/>
    <n v="2813"/>
    <d v="2018-03-31T00:00:00"/>
    <n v="50"/>
    <s v="ES"/>
    <x v="0"/>
    <x v="1"/>
  </r>
  <r>
    <n v="2132207"/>
    <n v="11437"/>
    <d v="2018-03-31T00:00:00"/>
    <n v="45"/>
    <s v="ES"/>
    <x v="0"/>
    <x v="0"/>
  </r>
  <r>
    <n v="2132208"/>
    <n v="8849"/>
    <d v="2018-03-31T00:00:00"/>
    <n v="59"/>
    <s v="ES"/>
    <x v="0"/>
    <x v="0"/>
  </r>
  <r>
    <n v="2132209"/>
    <n v="9769"/>
    <d v="2018-03-31T00:00:00"/>
    <n v="69"/>
    <s v="FR"/>
    <x v="1"/>
    <x v="0"/>
  </r>
  <r>
    <n v="2132210"/>
    <n v="6418"/>
    <d v="2018-03-31T00:00:00"/>
    <n v="34"/>
    <s v="ES"/>
    <x v="0"/>
    <x v="0"/>
  </r>
  <r>
    <n v="2132214"/>
    <n v="16873"/>
    <d v="2018-03-31T00:00:00"/>
    <n v="28"/>
    <s v="IT"/>
    <x v="2"/>
    <x v="0"/>
  </r>
  <r>
    <n v="2132215"/>
    <n v="1593"/>
    <d v="2018-03-31T00:00:00"/>
    <n v="56"/>
    <s v="FR"/>
    <x v="1"/>
    <x v="1"/>
  </r>
  <r>
    <n v="2132218"/>
    <n v="6359"/>
    <d v="2018-03-31T00:00:00"/>
    <n v="49"/>
    <s v="ES"/>
    <x v="0"/>
    <x v="0"/>
  </r>
  <r>
    <n v="2132221"/>
    <n v="17848"/>
    <d v="2018-03-31T00:00:00"/>
    <n v="27"/>
    <s v="IT"/>
    <x v="2"/>
    <x v="0"/>
  </r>
  <r>
    <n v="2132225"/>
    <n v="5856"/>
    <d v="2018-03-31T00:00:00"/>
    <n v="72"/>
    <s v="FR"/>
    <x v="1"/>
    <x v="0"/>
  </r>
  <r>
    <n v="2132227"/>
    <n v="12204"/>
    <d v="2018-03-31T00:00:00"/>
    <n v="65"/>
    <s v="DE"/>
    <x v="3"/>
    <x v="0"/>
  </r>
  <r>
    <n v="2132230"/>
    <n v="3144"/>
    <d v="2018-03-31T00:00:00"/>
    <n v="25"/>
    <s v="ES"/>
    <x v="0"/>
    <x v="1"/>
  </r>
  <r>
    <n v="2132232"/>
    <n v="3460"/>
    <d v="2018-03-31T00:00:00"/>
    <n v="46"/>
    <s v="FR"/>
    <x v="1"/>
    <x v="1"/>
  </r>
  <r>
    <n v="2132233"/>
    <n v="10815"/>
    <d v="2018-03-31T00:00:00"/>
    <n v="53"/>
    <s v="DE"/>
    <x v="3"/>
    <x v="0"/>
  </r>
  <r>
    <n v="2132234"/>
    <n v="10264"/>
    <d v="2018-03-31T00:00:00"/>
    <n v="52"/>
    <s v="IT"/>
    <x v="2"/>
    <x v="0"/>
  </r>
  <r>
    <n v="2132235"/>
    <n v="11147"/>
    <d v="2018-03-31T00:00:00"/>
    <n v="13"/>
    <s v="ES"/>
    <x v="0"/>
    <x v="0"/>
  </r>
  <r>
    <n v="2132236"/>
    <n v="6592"/>
    <d v="2018-03-31T00:00:00"/>
    <n v="11"/>
    <s v="FR"/>
    <x v="1"/>
    <x v="0"/>
  </r>
  <r>
    <n v="2132241"/>
    <n v="16309"/>
    <d v="2018-03-31T00:00:00"/>
    <n v="45"/>
    <s v="IT"/>
    <x v="2"/>
    <x v="0"/>
  </r>
  <r>
    <n v="2132243"/>
    <n v="2741"/>
    <d v="2018-03-31T00:00:00"/>
    <n v="21"/>
    <s v="ES"/>
    <x v="0"/>
    <x v="1"/>
  </r>
  <r>
    <n v="2132246"/>
    <n v="10686"/>
    <d v="2018-03-31T00:00:00"/>
    <n v="29"/>
    <s v="ES"/>
    <x v="0"/>
    <x v="0"/>
  </r>
  <r>
    <n v="2132250"/>
    <n v="11734"/>
    <d v="2018-03-31T00:00:00"/>
    <n v="32"/>
    <s v="FR"/>
    <x v="1"/>
    <x v="0"/>
  </r>
  <r>
    <n v="2132251"/>
    <n v="512"/>
    <d v="2018-03-31T00:00:00"/>
    <n v="45"/>
    <s v="IT"/>
    <x v="2"/>
    <x v="1"/>
  </r>
  <r>
    <n v="2132252"/>
    <n v="11700"/>
    <d v="2018-03-31T00:00:00"/>
    <n v="24"/>
    <s v="IT"/>
    <x v="2"/>
    <x v="0"/>
  </r>
  <r>
    <n v="2132256"/>
    <n v="4322"/>
    <d v="2018-03-31T00:00:00"/>
    <n v="35"/>
    <s v="IT"/>
    <x v="2"/>
    <x v="1"/>
  </r>
  <r>
    <n v="2132260"/>
    <n v="12885"/>
    <d v="2018-03-31T00:00:00"/>
    <n v="79"/>
    <s v="FR"/>
    <x v="1"/>
    <x v="0"/>
  </r>
  <r>
    <n v="2132263"/>
    <n v="12281"/>
    <d v="2018-03-31T00:00:00"/>
    <n v="47"/>
    <s v="DE"/>
    <x v="3"/>
    <x v="0"/>
  </r>
  <r>
    <n v="2132264"/>
    <n v="6860"/>
    <d v="2018-03-31T00:00:00"/>
    <n v="70"/>
    <s v="ES"/>
    <x v="0"/>
    <x v="0"/>
  </r>
  <r>
    <n v="2132265"/>
    <n v="17722"/>
    <d v="2018-03-31T00:00:00"/>
    <n v="59"/>
    <s v="ES"/>
    <x v="0"/>
    <x v="0"/>
  </r>
  <r>
    <n v="2132268"/>
    <n v="14321"/>
    <d v="2018-03-31T00:00:00"/>
    <n v="34"/>
    <s v="ES"/>
    <x v="0"/>
    <x v="1"/>
  </r>
  <r>
    <n v="2132269"/>
    <n v="1597"/>
    <d v="2018-03-31T00:00:00"/>
    <n v="27"/>
    <s v="IT"/>
    <x v="2"/>
    <x v="1"/>
  </r>
  <r>
    <n v="2132272"/>
    <n v="5426"/>
    <d v="2018-03-31T00:00:00"/>
    <n v="25"/>
    <s v="DE"/>
    <x v="3"/>
    <x v="0"/>
  </r>
  <r>
    <n v="2132273"/>
    <n v="17223"/>
    <d v="2018-03-31T00:00:00"/>
    <n v="46"/>
    <s v="IT"/>
    <x v="2"/>
    <x v="0"/>
  </r>
  <r>
    <n v="2132274"/>
    <n v="9148"/>
    <d v="2018-03-31T00:00:00"/>
    <n v="30"/>
    <s v="DE"/>
    <x v="3"/>
    <x v="0"/>
  </r>
  <r>
    <n v="2132275"/>
    <n v="8189"/>
    <d v="2018-03-31T00:00:00"/>
    <n v="70"/>
    <s v="ES"/>
    <x v="0"/>
    <x v="0"/>
  </r>
  <r>
    <n v="2132276"/>
    <n v="19388"/>
    <d v="2018-03-31T00:00:00"/>
    <n v="65"/>
    <s v="FR"/>
    <x v="1"/>
    <x v="1"/>
  </r>
  <r>
    <n v="2132277"/>
    <n v="14326"/>
    <d v="2018-03-31T00:00:00"/>
    <n v="56"/>
    <s v="ES"/>
    <x v="0"/>
    <x v="0"/>
  </r>
  <r>
    <n v="2132278"/>
    <n v="13195"/>
    <d v="2018-03-31T00:00:00"/>
    <n v="13"/>
    <s v="DE"/>
    <x v="3"/>
    <x v="0"/>
  </r>
  <r>
    <n v="2132279"/>
    <n v="4179"/>
    <d v="2018-03-31T00:00:00"/>
    <n v="25"/>
    <s v="ES"/>
    <x v="0"/>
    <x v="1"/>
  </r>
  <r>
    <n v="2132280"/>
    <n v="6978"/>
    <d v="2018-03-31T00:00:00"/>
    <n v="47"/>
    <s v="FR"/>
    <x v="1"/>
    <x v="0"/>
  </r>
  <r>
    <n v="2132281"/>
    <n v="19399"/>
    <d v="2018-03-31T00:00:00"/>
    <n v="52"/>
    <s v="DE"/>
    <x v="3"/>
    <x v="0"/>
  </r>
  <r>
    <n v="2132282"/>
    <n v="8757"/>
    <d v="2018-03-31T00:00:00"/>
    <n v="20"/>
    <s v="DE"/>
    <x v="3"/>
    <x v="0"/>
  </r>
  <r>
    <n v="2132284"/>
    <n v="5358"/>
    <d v="2018-03-31T00:00:00"/>
    <n v="81"/>
    <s v="DE"/>
    <x v="3"/>
    <x v="0"/>
  </r>
  <r>
    <n v="2132285"/>
    <n v="127"/>
    <d v="2018-03-31T00:00:00"/>
    <n v="42"/>
    <s v="FR"/>
    <x v="1"/>
    <x v="1"/>
  </r>
  <r>
    <n v="2132286"/>
    <n v="8644"/>
    <d v="2018-03-31T00:00:00"/>
    <n v="111"/>
    <s v="DE"/>
    <x v="3"/>
    <x v="0"/>
  </r>
  <r>
    <n v="2132287"/>
    <n v="8499"/>
    <d v="2018-03-31T00:00:00"/>
    <n v="26"/>
    <s v="IT"/>
    <x v="2"/>
    <x v="0"/>
  </r>
  <r>
    <n v="2132290"/>
    <n v="12755"/>
    <d v="2018-03-31T00:00:00"/>
    <n v="78"/>
    <s v="FR"/>
    <x v="1"/>
    <x v="0"/>
  </r>
  <r>
    <n v="2132294"/>
    <n v="16232"/>
    <d v="2018-03-31T00:00:00"/>
    <n v="37"/>
    <s v="IT"/>
    <x v="2"/>
    <x v="0"/>
  </r>
  <r>
    <n v="2132295"/>
    <n v="16230"/>
    <d v="2018-03-31T00:00:00"/>
    <n v="63"/>
    <s v="DE"/>
    <x v="3"/>
    <x v="0"/>
  </r>
  <r>
    <n v="2132299"/>
    <n v="5266"/>
    <d v="2018-03-31T00:00:00"/>
    <n v="26"/>
    <s v="DE"/>
    <x v="3"/>
    <x v="0"/>
  </r>
  <r>
    <n v="2132300"/>
    <n v="7626"/>
    <d v="2018-03-31T00:00:00"/>
    <n v="42"/>
    <s v="DE"/>
    <x v="3"/>
    <x v="0"/>
  </r>
  <r>
    <n v="2132301"/>
    <n v="18289"/>
    <d v="2018-03-31T00:00:00"/>
    <n v="30"/>
    <s v="DE"/>
    <x v="3"/>
    <x v="0"/>
  </r>
  <r>
    <n v="2132302"/>
    <n v="10189"/>
    <d v="2018-03-31T00:00:00"/>
    <n v="80"/>
    <s v="IT"/>
    <x v="2"/>
    <x v="0"/>
  </r>
  <r>
    <n v="2132307"/>
    <n v="9190"/>
    <d v="2018-03-31T00:00:00"/>
    <n v="56"/>
    <s v="FR"/>
    <x v="1"/>
    <x v="1"/>
  </r>
  <r>
    <n v="2132308"/>
    <n v="3047"/>
    <d v="2018-03-31T00:00:00"/>
    <n v="39"/>
    <s v="IT"/>
    <x v="2"/>
    <x v="1"/>
  </r>
  <r>
    <n v="2132309"/>
    <n v="18368"/>
    <d v="2018-03-31T00:00:00"/>
    <n v="40"/>
    <s v="FR"/>
    <x v="1"/>
    <x v="0"/>
  </r>
  <r>
    <n v="2132310"/>
    <n v="10084"/>
    <d v="2018-03-31T00:00:00"/>
    <n v="78"/>
    <s v="FR"/>
    <x v="1"/>
    <x v="0"/>
  </r>
  <r>
    <n v="2132311"/>
    <n v="5780"/>
    <d v="2018-03-31T00:00:00"/>
    <n v="52"/>
    <s v="FR"/>
    <x v="1"/>
    <x v="1"/>
  </r>
  <r>
    <n v="2132313"/>
    <n v="7105"/>
    <d v="2018-03-31T00:00:00"/>
    <n v="38"/>
    <s v="FR"/>
    <x v="1"/>
    <x v="0"/>
  </r>
  <r>
    <n v="2132316"/>
    <n v="9932"/>
    <d v="2018-03-31T00:00:00"/>
    <n v="14"/>
    <s v="IT"/>
    <x v="2"/>
    <x v="0"/>
  </r>
  <r>
    <n v="2132318"/>
    <n v="11407"/>
    <d v="2018-03-31T00:00:00"/>
    <n v="64"/>
    <s v="IT"/>
    <x v="2"/>
    <x v="0"/>
  </r>
  <r>
    <n v="2132319"/>
    <n v="16233"/>
    <d v="2018-03-31T00:00:00"/>
    <n v="23"/>
    <s v="FR"/>
    <x v="1"/>
    <x v="0"/>
  </r>
  <r>
    <n v="2132321"/>
    <n v="4507"/>
    <d v="2018-03-31T00:00:00"/>
    <n v="33"/>
    <s v="IT"/>
    <x v="2"/>
    <x v="1"/>
  </r>
  <r>
    <n v="2132322"/>
    <n v="15301"/>
    <d v="2018-03-31T00:00:00"/>
    <n v="63"/>
    <s v="IT"/>
    <x v="2"/>
    <x v="0"/>
  </r>
  <r>
    <n v="2132323"/>
    <n v="8154"/>
    <d v="2018-03-31T00:00:00"/>
    <n v="44"/>
    <s v="FR"/>
    <x v="1"/>
    <x v="1"/>
  </r>
  <r>
    <n v="2132324"/>
    <n v="1880"/>
    <d v="2018-03-31T00:00:00"/>
    <n v="28"/>
    <s v="IT"/>
    <x v="2"/>
    <x v="1"/>
  </r>
  <r>
    <n v="2132325"/>
    <n v="12886"/>
    <d v="2018-03-31T00:00:00"/>
    <n v="62"/>
    <s v="FR"/>
    <x v="1"/>
    <x v="0"/>
  </r>
  <r>
    <n v="2132326"/>
    <n v="13926"/>
    <d v="2018-03-31T00:00:00"/>
    <n v="59"/>
    <s v="FR"/>
    <x v="1"/>
    <x v="0"/>
  </r>
  <r>
    <n v="2132327"/>
    <n v="5152"/>
    <d v="2018-03-31T00:00:00"/>
    <n v="61"/>
    <s v="DE"/>
    <x v="3"/>
    <x v="0"/>
  </r>
  <r>
    <n v="2132328"/>
    <n v="17319"/>
    <d v="2018-03-31T00:00:00"/>
    <n v="47"/>
    <s v="DE"/>
    <x v="3"/>
    <x v="0"/>
  </r>
  <r>
    <n v="2132329"/>
    <n v="12674"/>
    <d v="2018-03-31T00:00:00"/>
    <n v="71"/>
    <s v="FR"/>
    <x v="1"/>
    <x v="0"/>
  </r>
  <r>
    <n v="2132330"/>
    <n v="5953"/>
    <d v="2018-03-31T00:00:00"/>
    <n v="23"/>
    <s v="DE"/>
    <x v="3"/>
    <x v="0"/>
  </r>
  <r>
    <n v="2132334"/>
    <n v="8898"/>
    <d v="2018-03-31T00:00:00"/>
    <n v="53"/>
    <s v="FR"/>
    <x v="1"/>
    <x v="0"/>
  </r>
  <r>
    <n v="2132335"/>
    <n v="16928"/>
    <d v="2018-03-31T00:00:00"/>
    <n v="10"/>
    <s v="DE"/>
    <x v="3"/>
    <x v="0"/>
  </r>
  <r>
    <n v="2132336"/>
    <n v="9853"/>
    <d v="2018-03-31T00:00:00"/>
    <n v="34"/>
    <s v="DE"/>
    <x v="3"/>
    <x v="0"/>
  </r>
  <r>
    <n v="2132337"/>
    <n v="17136"/>
    <d v="2018-03-31T00:00:00"/>
    <n v="18"/>
    <s v="DE"/>
    <x v="3"/>
    <x v="0"/>
  </r>
  <r>
    <n v="2132338"/>
    <n v="11643"/>
    <d v="2018-03-31T00:00:00"/>
    <n v="49"/>
    <s v="FR"/>
    <x v="1"/>
    <x v="0"/>
  </r>
  <r>
    <n v="2132341"/>
    <n v="3142"/>
    <d v="2018-03-31T00:00:00"/>
    <n v="34"/>
    <s v="IT"/>
    <x v="2"/>
    <x v="1"/>
  </r>
  <r>
    <n v="2132343"/>
    <n v="13208"/>
    <d v="2018-03-31T00:00:00"/>
    <n v="66"/>
    <s v="FR"/>
    <x v="1"/>
    <x v="0"/>
  </r>
  <r>
    <n v="2132345"/>
    <n v="11991"/>
    <d v="2018-03-31T00:00:00"/>
    <n v="12"/>
    <s v="FR"/>
    <x v="1"/>
    <x v="0"/>
  </r>
  <r>
    <n v="2132347"/>
    <n v="3299"/>
    <d v="2018-03-31T00:00:00"/>
    <n v="36"/>
    <s v="IT"/>
    <x v="2"/>
    <x v="1"/>
  </r>
  <r>
    <n v="2132348"/>
    <n v="12276"/>
    <d v="2018-03-31T00:00:00"/>
    <n v="39"/>
    <s v="ES"/>
    <x v="0"/>
    <x v="0"/>
  </r>
  <r>
    <n v="2132350"/>
    <n v="14992"/>
    <d v="2018-03-31T00:00:00"/>
    <n v="70"/>
    <s v="IT"/>
    <x v="2"/>
    <x v="0"/>
  </r>
  <r>
    <n v="2132353"/>
    <n v="9269"/>
    <d v="2018-03-31T00:00:00"/>
    <n v="48"/>
    <s v="FR"/>
    <x v="1"/>
    <x v="0"/>
  </r>
  <r>
    <n v="2132354"/>
    <n v="18916"/>
    <d v="2018-03-31T00:00:00"/>
    <n v="58"/>
    <s v="FR"/>
    <x v="1"/>
    <x v="0"/>
  </r>
  <r>
    <n v="2132357"/>
    <n v="19794"/>
    <d v="2018-03-31T00:00:00"/>
    <n v="35"/>
    <s v="ES"/>
    <x v="0"/>
    <x v="1"/>
  </r>
  <r>
    <n v="2132358"/>
    <n v="19085"/>
    <d v="2018-03-31T00:00:00"/>
    <n v="19"/>
    <s v="ES"/>
    <x v="0"/>
    <x v="0"/>
  </r>
  <r>
    <n v="2132360"/>
    <n v="8966"/>
    <d v="2018-03-31T00:00:00"/>
    <n v="69"/>
    <s v="IT"/>
    <x v="2"/>
    <x v="0"/>
  </r>
  <r>
    <n v="2132361"/>
    <n v="17743"/>
    <d v="2018-03-31T00:00:00"/>
    <n v="29"/>
    <s v="DE"/>
    <x v="3"/>
    <x v="0"/>
  </r>
  <r>
    <n v="2132362"/>
    <n v="11273"/>
    <d v="2018-03-31T00:00:00"/>
    <n v="14"/>
    <s v="FR"/>
    <x v="1"/>
    <x v="0"/>
  </r>
  <r>
    <n v="2132363"/>
    <n v="18227"/>
    <d v="2018-03-31T00:00:00"/>
    <n v="49"/>
    <s v="IT"/>
    <x v="2"/>
    <x v="0"/>
  </r>
  <r>
    <n v="2132364"/>
    <n v="7507"/>
    <d v="2018-03-31T00:00:00"/>
    <n v="36"/>
    <s v="ES"/>
    <x v="0"/>
    <x v="0"/>
  </r>
  <r>
    <n v="2132366"/>
    <n v="2333"/>
    <d v="2018-03-31T00:00:00"/>
    <n v="51"/>
    <s v="ES"/>
    <x v="0"/>
    <x v="1"/>
  </r>
  <r>
    <n v="2132367"/>
    <n v="2573"/>
    <d v="2018-03-31T00:00:00"/>
    <n v="38"/>
    <s v="IT"/>
    <x v="2"/>
    <x v="1"/>
  </r>
  <r>
    <n v="2132368"/>
    <n v="3659"/>
    <d v="2018-03-31T00:00:00"/>
    <n v="73"/>
    <s v="IT"/>
    <x v="2"/>
    <x v="1"/>
  </r>
  <r>
    <n v="2132371"/>
    <n v="1544"/>
    <d v="2018-03-31T00:00:00"/>
    <n v="22"/>
    <s v="IT"/>
    <x v="2"/>
    <x v="1"/>
  </r>
  <r>
    <n v="2132372"/>
    <n v="17142"/>
    <d v="2018-03-31T00:00:00"/>
    <n v="41"/>
    <s v="FR"/>
    <x v="1"/>
    <x v="0"/>
  </r>
  <r>
    <n v="2132374"/>
    <n v="7103"/>
    <d v="2018-03-31T00:00:00"/>
    <n v="44"/>
    <s v="FR"/>
    <x v="1"/>
    <x v="0"/>
  </r>
  <r>
    <n v="2132375"/>
    <n v="5252"/>
    <d v="2018-03-31T00:00:00"/>
    <n v="16"/>
    <s v="FR"/>
    <x v="1"/>
    <x v="0"/>
  </r>
  <r>
    <n v="2132376"/>
    <n v="12091"/>
    <d v="2018-03-31T00:00:00"/>
    <n v="18"/>
    <s v="FR"/>
    <x v="1"/>
    <x v="0"/>
  </r>
  <r>
    <n v="2132377"/>
    <n v="9348"/>
    <d v="2018-03-31T00:00:00"/>
    <n v="39"/>
    <s v="ES"/>
    <x v="0"/>
    <x v="0"/>
  </r>
  <r>
    <n v="2132385"/>
    <n v="13116"/>
    <d v="2018-03-31T00:00:00"/>
    <n v="48"/>
    <s v="ES"/>
    <x v="0"/>
    <x v="0"/>
  </r>
  <r>
    <n v="2132387"/>
    <n v="9947"/>
    <d v="2018-03-31T00:00:00"/>
    <n v="53"/>
    <s v="ES"/>
    <x v="0"/>
    <x v="0"/>
  </r>
  <r>
    <n v="2132388"/>
    <n v="11818"/>
    <d v="2018-03-31T00:00:00"/>
    <n v="79"/>
    <s v="DE"/>
    <x v="3"/>
    <x v="0"/>
  </r>
  <r>
    <n v="2132391"/>
    <n v="14185"/>
    <d v="2018-03-31T00:00:00"/>
    <n v="65"/>
    <s v="DE"/>
    <x v="3"/>
    <x v="0"/>
  </r>
  <r>
    <n v="2132392"/>
    <n v="17881"/>
    <d v="2018-03-31T00:00:00"/>
    <n v="48"/>
    <s v="IT"/>
    <x v="2"/>
    <x v="0"/>
  </r>
  <r>
    <n v="2132393"/>
    <n v="14608"/>
    <d v="2018-03-31T00:00:00"/>
    <n v="56"/>
    <s v="FR"/>
    <x v="1"/>
    <x v="0"/>
  </r>
  <r>
    <n v="2132395"/>
    <n v="5228"/>
    <d v="2018-03-31T00:00:00"/>
    <n v="22"/>
    <s v="ES"/>
    <x v="0"/>
    <x v="0"/>
  </r>
  <r>
    <n v="2132397"/>
    <n v="8119"/>
    <d v="2018-03-31T00:00:00"/>
    <n v="11"/>
    <s v="ES"/>
    <x v="0"/>
    <x v="0"/>
  </r>
  <r>
    <n v="2132398"/>
    <n v="2481"/>
    <d v="2018-03-31T00:00:00"/>
    <n v="71"/>
    <s v="FR"/>
    <x v="1"/>
    <x v="1"/>
  </r>
  <r>
    <n v="2132400"/>
    <n v="295"/>
    <d v="2018-03-31T00:00:00"/>
    <n v="34"/>
    <s v="FR"/>
    <x v="1"/>
    <x v="1"/>
  </r>
  <r>
    <n v="2132401"/>
    <n v="16497"/>
    <d v="2018-03-31T00:00:00"/>
    <n v="70"/>
    <s v="FR"/>
    <x v="1"/>
    <x v="0"/>
  </r>
  <r>
    <n v="2132402"/>
    <n v="14020"/>
    <d v="2018-03-31T00:00:00"/>
    <n v="17"/>
    <s v="IT"/>
    <x v="2"/>
    <x v="0"/>
  </r>
  <r>
    <n v="2132403"/>
    <n v="8789"/>
    <d v="2018-03-31T00:00:00"/>
    <n v="66"/>
    <s v="DE"/>
    <x v="3"/>
    <x v="0"/>
  </r>
  <r>
    <n v="2132404"/>
    <n v="2658"/>
    <d v="2018-03-31T00:00:00"/>
    <n v="58"/>
    <s v="ES"/>
    <x v="0"/>
    <x v="1"/>
  </r>
  <r>
    <n v="2132406"/>
    <n v="10747"/>
    <d v="2018-03-31T00:00:00"/>
    <n v="55"/>
    <s v="FR"/>
    <x v="1"/>
    <x v="0"/>
  </r>
  <r>
    <n v="2132412"/>
    <n v="363"/>
    <d v="2018-03-31T00:00:00"/>
    <n v="47"/>
    <s v="DE"/>
    <x v="3"/>
    <x v="1"/>
  </r>
  <r>
    <n v="2132413"/>
    <n v="5092"/>
    <d v="2018-03-31T00:00:00"/>
    <n v="47"/>
    <s v="FR"/>
    <x v="1"/>
    <x v="0"/>
  </r>
  <r>
    <n v="2132418"/>
    <n v="17469"/>
    <d v="2018-03-31T00:00:00"/>
    <n v="25"/>
    <s v="IT"/>
    <x v="2"/>
    <x v="0"/>
  </r>
  <r>
    <n v="2132421"/>
    <n v="9728"/>
    <d v="2018-03-31T00:00:00"/>
    <n v="81"/>
    <s v="FR"/>
    <x v="1"/>
    <x v="0"/>
  </r>
  <r>
    <n v="2132422"/>
    <n v="13702"/>
    <d v="2018-03-31T00:00:00"/>
    <n v="50"/>
    <s v="ES"/>
    <x v="0"/>
    <x v="0"/>
  </r>
  <r>
    <n v="2132424"/>
    <n v="492"/>
    <d v="2018-03-31T00:00:00"/>
    <n v="19"/>
    <s v="DE"/>
    <x v="3"/>
    <x v="1"/>
  </r>
  <r>
    <n v="2132425"/>
    <n v="18176"/>
    <d v="2018-03-31T00:00:00"/>
    <n v="31"/>
    <s v="DE"/>
    <x v="3"/>
    <x v="0"/>
  </r>
  <r>
    <n v="2132431"/>
    <n v="4901"/>
    <d v="2018-03-31T00:00:00"/>
    <n v="45"/>
    <s v="ES"/>
    <x v="0"/>
    <x v="1"/>
  </r>
  <r>
    <n v="2132432"/>
    <n v="19484"/>
    <d v="2018-03-31T00:00:00"/>
    <n v="57"/>
    <s v="ES"/>
    <x v="0"/>
    <x v="0"/>
  </r>
  <r>
    <n v="2132433"/>
    <n v="19062"/>
    <d v="2018-03-31T00:00:00"/>
    <n v="19"/>
    <s v="IT"/>
    <x v="2"/>
    <x v="0"/>
  </r>
  <r>
    <n v="2132435"/>
    <n v="11321"/>
    <d v="2018-03-31T00:00:00"/>
    <n v="69"/>
    <s v="FR"/>
    <x v="1"/>
    <x v="0"/>
  </r>
  <r>
    <n v="2132436"/>
    <n v="7840"/>
    <d v="2018-03-31T00:00:00"/>
    <n v="46"/>
    <s v="IT"/>
    <x v="2"/>
    <x v="0"/>
  </r>
  <r>
    <n v="2132437"/>
    <n v="4687"/>
    <d v="2018-03-31T00:00:00"/>
    <n v="53"/>
    <s v="ES"/>
    <x v="0"/>
    <x v="1"/>
  </r>
  <r>
    <n v="2132441"/>
    <n v="5720"/>
    <d v="2018-03-31T00:00:00"/>
    <n v="52"/>
    <s v="DE"/>
    <x v="3"/>
    <x v="0"/>
  </r>
  <r>
    <n v="2132443"/>
    <n v="11873"/>
    <d v="2018-03-31T00:00:00"/>
    <n v="52"/>
    <s v="FR"/>
    <x v="1"/>
    <x v="0"/>
  </r>
  <r>
    <n v="2132445"/>
    <n v="12657"/>
    <d v="2018-03-31T00:00:00"/>
    <n v="79"/>
    <s v="DE"/>
    <x v="3"/>
    <x v="0"/>
  </r>
  <r>
    <n v="2132446"/>
    <n v="11498"/>
    <d v="2018-03-31T00:00:00"/>
    <n v="29"/>
    <s v="ES"/>
    <x v="0"/>
    <x v="0"/>
  </r>
  <r>
    <n v="2132449"/>
    <n v="8009"/>
    <d v="2018-03-31T00:00:00"/>
    <n v="41"/>
    <s v="FR"/>
    <x v="1"/>
    <x v="0"/>
  </r>
  <r>
    <n v="2132450"/>
    <n v="6320"/>
    <d v="2018-03-31T00:00:00"/>
    <n v="33"/>
    <s v="DE"/>
    <x v="3"/>
    <x v="0"/>
  </r>
  <r>
    <n v="2132451"/>
    <n v="9499"/>
    <d v="2018-03-31T00:00:00"/>
    <n v="47"/>
    <s v="DE"/>
    <x v="3"/>
    <x v="0"/>
  </r>
  <r>
    <n v="2132453"/>
    <n v="1546"/>
    <d v="2018-03-31T00:00:00"/>
    <n v="19"/>
    <s v="DE"/>
    <x v="3"/>
    <x v="1"/>
  </r>
  <r>
    <n v="2132455"/>
    <n v="4844"/>
    <d v="2018-03-31T00:00:00"/>
    <n v="35"/>
    <s v="IT"/>
    <x v="2"/>
    <x v="1"/>
  </r>
  <r>
    <n v="2132457"/>
    <n v="10854"/>
    <d v="2018-03-31T00:00:00"/>
    <n v="25"/>
    <s v="FR"/>
    <x v="1"/>
    <x v="0"/>
  </r>
  <r>
    <n v="2132460"/>
    <n v="7376"/>
    <d v="2018-03-31T00:00:00"/>
    <n v="101"/>
    <s v="ES"/>
    <x v="0"/>
    <x v="0"/>
  </r>
  <r>
    <n v="2132461"/>
    <n v="5507"/>
    <d v="2018-03-31T00:00:00"/>
    <n v="58"/>
    <s v="IT"/>
    <x v="2"/>
    <x v="0"/>
  </r>
  <r>
    <n v="2132462"/>
    <n v="16219"/>
    <d v="2018-03-31T00:00:00"/>
    <n v="17"/>
    <s v="DE"/>
    <x v="3"/>
    <x v="0"/>
  </r>
  <r>
    <n v="2132464"/>
    <n v="18741"/>
    <d v="2018-03-31T00:00:00"/>
    <n v="75"/>
    <s v="FR"/>
    <x v="1"/>
    <x v="0"/>
  </r>
  <r>
    <n v="2132465"/>
    <n v="5767"/>
    <d v="2018-03-31T00:00:00"/>
    <n v="53"/>
    <s v="FR"/>
    <x v="1"/>
    <x v="0"/>
  </r>
  <r>
    <n v="2132466"/>
    <n v="18142"/>
    <d v="2018-03-31T00:00:00"/>
    <n v="31"/>
    <s v="DE"/>
    <x v="3"/>
    <x v="0"/>
  </r>
  <r>
    <n v="2132467"/>
    <n v="17585"/>
    <d v="2018-03-31T00:00:00"/>
    <n v="64"/>
    <s v="ES"/>
    <x v="0"/>
    <x v="1"/>
  </r>
  <r>
    <n v="2132471"/>
    <n v="18531"/>
    <d v="2018-03-31T00:00:00"/>
    <n v="26"/>
    <s v="IT"/>
    <x v="2"/>
    <x v="1"/>
  </r>
  <r>
    <n v="2132473"/>
    <n v="9047"/>
    <d v="2018-03-31T00:00:00"/>
    <n v="27"/>
    <s v="FR"/>
    <x v="1"/>
    <x v="0"/>
  </r>
  <r>
    <n v="2132476"/>
    <n v="8536"/>
    <d v="2018-03-31T00:00:00"/>
    <n v="58"/>
    <s v="FR"/>
    <x v="1"/>
    <x v="0"/>
  </r>
  <r>
    <n v="2132478"/>
    <n v="11587"/>
    <d v="2018-03-31T00:00:00"/>
    <n v="59"/>
    <s v="DE"/>
    <x v="3"/>
    <x v="0"/>
  </r>
  <r>
    <n v="2132479"/>
    <n v="18521"/>
    <d v="2018-03-31T00:00:00"/>
    <n v="25"/>
    <s v="FR"/>
    <x v="1"/>
    <x v="1"/>
  </r>
  <r>
    <n v="2132482"/>
    <n v="13278"/>
    <d v="2018-03-31T00:00:00"/>
    <n v="13"/>
    <s v="IT"/>
    <x v="2"/>
    <x v="1"/>
  </r>
  <r>
    <n v="2132484"/>
    <n v="10261"/>
    <d v="2018-03-31T00:00:00"/>
    <n v="36"/>
    <s v="IT"/>
    <x v="2"/>
    <x v="0"/>
  </r>
  <r>
    <n v="2132485"/>
    <n v="233"/>
    <d v="2018-03-31T00:00:00"/>
    <n v="56"/>
    <s v="IT"/>
    <x v="2"/>
    <x v="1"/>
  </r>
  <r>
    <n v="2132487"/>
    <n v="6181"/>
    <d v="2018-03-31T00:00:00"/>
    <n v="39"/>
    <s v="FR"/>
    <x v="1"/>
    <x v="0"/>
  </r>
  <r>
    <n v="2132488"/>
    <n v="11972"/>
    <d v="2018-03-31T00:00:00"/>
    <n v="59"/>
    <s v="IT"/>
    <x v="2"/>
    <x v="0"/>
  </r>
  <r>
    <n v="2132489"/>
    <n v="2088"/>
    <d v="2018-03-31T00:00:00"/>
    <n v="17"/>
    <s v="DE"/>
    <x v="3"/>
    <x v="1"/>
  </r>
  <r>
    <n v="2132490"/>
    <n v="18926"/>
    <d v="2018-03-31T00:00:00"/>
    <n v="26"/>
    <s v="FR"/>
    <x v="1"/>
    <x v="0"/>
  </r>
  <r>
    <n v="2132491"/>
    <n v="4634"/>
    <d v="2018-03-31T00:00:00"/>
    <n v="61"/>
    <s v="ES"/>
    <x v="0"/>
    <x v="1"/>
  </r>
  <r>
    <n v="2132494"/>
    <n v="4724"/>
    <d v="2018-03-31T00:00:00"/>
    <n v="58"/>
    <s v="ES"/>
    <x v="0"/>
    <x v="1"/>
  </r>
  <r>
    <n v="2132495"/>
    <n v="10675"/>
    <d v="2018-03-31T00:00:00"/>
    <n v="15"/>
    <s v="FR"/>
    <x v="1"/>
    <x v="1"/>
  </r>
  <r>
    <n v="2132499"/>
    <n v="196"/>
    <d v="2018-03-31T00:00:00"/>
    <n v="40"/>
    <s v="IT"/>
    <x v="2"/>
    <x v="1"/>
  </r>
  <r>
    <n v="2132503"/>
    <n v="10336"/>
    <d v="2018-03-31T00:00:00"/>
    <n v="77"/>
    <s v="DE"/>
    <x v="3"/>
    <x v="0"/>
  </r>
  <r>
    <n v="2132505"/>
    <n v="8766"/>
    <d v="2018-03-31T00:00:00"/>
    <n v="11"/>
    <s v="ES"/>
    <x v="0"/>
    <x v="0"/>
  </r>
  <r>
    <n v="2132506"/>
    <n v="14123"/>
    <d v="2018-03-31T00:00:00"/>
    <n v="13"/>
    <s v="ES"/>
    <x v="0"/>
    <x v="0"/>
  </r>
  <r>
    <n v="2132508"/>
    <n v="4956"/>
    <d v="2018-03-31T00:00:00"/>
    <n v="68"/>
    <s v="IT"/>
    <x v="2"/>
    <x v="1"/>
  </r>
  <r>
    <n v="2132509"/>
    <n v="13349"/>
    <d v="2018-03-31T00:00:00"/>
    <n v="34"/>
    <s v="IT"/>
    <x v="2"/>
    <x v="0"/>
  </r>
  <r>
    <n v="2132510"/>
    <n v="18313"/>
    <d v="2018-03-31T00:00:00"/>
    <n v="23"/>
    <s v="DE"/>
    <x v="3"/>
    <x v="0"/>
  </r>
  <r>
    <n v="2132514"/>
    <n v="18306"/>
    <d v="2018-03-31T00:00:00"/>
    <n v="101"/>
    <s v="IT"/>
    <x v="2"/>
    <x v="0"/>
  </r>
  <r>
    <n v="2132515"/>
    <n v="969"/>
    <d v="2018-03-31T00:00:00"/>
    <n v="10"/>
    <s v="DE"/>
    <x v="3"/>
    <x v="1"/>
  </r>
  <r>
    <n v="2132516"/>
    <n v="3425"/>
    <d v="2018-03-31T00:00:00"/>
    <n v="23"/>
    <s v="ES"/>
    <x v="0"/>
    <x v="1"/>
  </r>
  <r>
    <n v="2132517"/>
    <n v="2042"/>
    <d v="2018-03-31T00:00:00"/>
    <n v="43"/>
    <s v="ES"/>
    <x v="0"/>
    <x v="1"/>
  </r>
  <r>
    <n v="2132519"/>
    <n v="19433"/>
    <d v="2018-03-31T00:00:00"/>
    <n v="21"/>
    <s v="DE"/>
    <x v="3"/>
    <x v="0"/>
  </r>
  <r>
    <n v="2132522"/>
    <n v="1069"/>
    <d v="2018-03-31T00:00:00"/>
    <n v="40"/>
    <s v="DE"/>
    <x v="3"/>
    <x v="1"/>
  </r>
  <r>
    <n v="2132523"/>
    <n v="17668"/>
    <d v="2018-03-31T00:00:00"/>
    <n v="47"/>
    <s v="IT"/>
    <x v="2"/>
    <x v="0"/>
  </r>
  <r>
    <n v="2132525"/>
    <n v="4853"/>
    <d v="2018-03-31T00:00:00"/>
    <n v="81"/>
    <s v="FR"/>
    <x v="1"/>
    <x v="1"/>
  </r>
  <r>
    <n v="2132527"/>
    <n v="7593"/>
    <d v="2018-03-31T00:00:00"/>
    <n v="48"/>
    <s v="FR"/>
    <x v="1"/>
    <x v="0"/>
  </r>
  <r>
    <n v="2132530"/>
    <n v="19650"/>
    <d v="2018-03-31T00:00:00"/>
    <n v="79"/>
    <s v="ES"/>
    <x v="0"/>
    <x v="0"/>
  </r>
  <r>
    <n v="2132532"/>
    <n v="7281"/>
    <d v="2018-03-31T00:00:00"/>
    <n v="39"/>
    <s v="FR"/>
    <x v="1"/>
    <x v="0"/>
  </r>
  <r>
    <n v="2132533"/>
    <n v="15766"/>
    <d v="2018-03-31T00:00:00"/>
    <n v="14"/>
    <s v="FR"/>
    <x v="1"/>
    <x v="0"/>
  </r>
  <r>
    <n v="2132534"/>
    <n v="12357"/>
    <d v="2018-03-31T00:00:00"/>
    <n v="21"/>
    <s v="FR"/>
    <x v="1"/>
    <x v="0"/>
  </r>
  <r>
    <n v="2132535"/>
    <n v="3404"/>
    <d v="2018-03-31T00:00:00"/>
    <n v="41"/>
    <s v="ES"/>
    <x v="0"/>
    <x v="1"/>
  </r>
  <r>
    <n v="2132536"/>
    <n v="1133"/>
    <d v="2018-03-31T00:00:00"/>
    <n v="21"/>
    <s v="IT"/>
    <x v="2"/>
    <x v="1"/>
  </r>
  <r>
    <n v="2132537"/>
    <n v="15323"/>
    <d v="2018-03-31T00:00:00"/>
    <n v="16"/>
    <s v="IT"/>
    <x v="2"/>
    <x v="0"/>
  </r>
  <r>
    <n v="2132542"/>
    <n v="14311"/>
    <d v="2018-03-31T00:00:00"/>
    <n v="30"/>
    <s v="ES"/>
    <x v="0"/>
    <x v="0"/>
  </r>
  <r>
    <n v="2132543"/>
    <n v="17039"/>
    <d v="2018-03-31T00:00:00"/>
    <n v="76"/>
    <s v="ES"/>
    <x v="0"/>
    <x v="0"/>
  </r>
  <r>
    <n v="2132546"/>
    <n v="14081"/>
    <d v="2018-03-31T00:00:00"/>
    <n v="16"/>
    <s v="DE"/>
    <x v="3"/>
    <x v="0"/>
  </r>
  <r>
    <n v="2132550"/>
    <n v="16264"/>
    <d v="2018-03-31T00:00:00"/>
    <n v="45"/>
    <s v="IT"/>
    <x v="2"/>
    <x v="1"/>
  </r>
  <r>
    <n v="2132555"/>
    <n v="4549"/>
    <d v="2018-03-31T00:00:00"/>
    <n v="29"/>
    <s v="FR"/>
    <x v="1"/>
    <x v="1"/>
  </r>
  <r>
    <n v="2132558"/>
    <n v="1677"/>
    <d v="2018-03-31T00:00:00"/>
    <n v="79"/>
    <s v="FR"/>
    <x v="1"/>
    <x v="1"/>
  </r>
  <r>
    <n v="2132560"/>
    <n v="8464"/>
    <d v="2018-03-31T00:00:00"/>
    <n v="36"/>
    <s v="FR"/>
    <x v="1"/>
    <x v="1"/>
  </r>
  <r>
    <n v="2132561"/>
    <n v="4294"/>
    <d v="2018-03-31T00:00:00"/>
    <n v="37"/>
    <s v="IT"/>
    <x v="2"/>
    <x v="1"/>
  </r>
  <r>
    <n v="2132562"/>
    <n v="15457"/>
    <d v="2018-03-31T00:00:00"/>
    <n v="53"/>
    <s v="DE"/>
    <x v="3"/>
    <x v="0"/>
  </r>
  <r>
    <n v="2132564"/>
    <n v="17680"/>
    <d v="2018-03-31T00:00:00"/>
    <n v="31"/>
    <s v="FR"/>
    <x v="1"/>
    <x v="0"/>
  </r>
  <r>
    <n v="2132565"/>
    <n v="5426"/>
    <d v="2018-03-31T00:00:00"/>
    <n v="24"/>
    <s v="DE"/>
    <x v="3"/>
    <x v="0"/>
  </r>
  <r>
    <n v="2132571"/>
    <n v="1031"/>
    <d v="2018-03-31T00:00:00"/>
    <n v="53"/>
    <s v="DE"/>
    <x v="3"/>
    <x v="1"/>
  </r>
  <r>
    <n v="2132573"/>
    <n v="2654"/>
    <d v="2018-03-31T00:00:00"/>
    <n v="34"/>
    <s v="FR"/>
    <x v="1"/>
    <x v="1"/>
  </r>
  <r>
    <n v="2132575"/>
    <n v="2909"/>
    <d v="2018-03-31T00:00:00"/>
    <n v="38"/>
    <s v="FR"/>
    <x v="1"/>
    <x v="1"/>
  </r>
  <r>
    <n v="2132577"/>
    <n v="2172"/>
    <d v="2018-03-31T00:00:00"/>
    <n v="88"/>
    <s v="ES"/>
    <x v="0"/>
    <x v="1"/>
  </r>
  <r>
    <n v="2132578"/>
    <n v="10171"/>
    <d v="2018-03-31T00:00:00"/>
    <n v="41"/>
    <s v="IT"/>
    <x v="2"/>
    <x v="0"/>
  </r>
  <r>
    <n v="2132579"/>
    <n v="17524"/>
    <d v="2018-03-31T00:00:00"/>
    <n v="31"/>
    <s v="ES"/>
    <x v="0"/>
    <x v="0"/>
  </r>
  <r>
    <n v="2132580"/>
    <n v="17541"/>
    <d v="2018-03-31T00:00:00"/>
    <n v="24"/>
    <s v="DE"/>
    <x v="3"/>
    <x v="0"/>
  </r>
  <r>
    <n v="2132583"/>
    <n v="713"/>
    <d v="2018-03-31T00:00:00"/>
    <n v="66"/>
    <s v="ES"/>
    <x v="0"/>
    <x v="1"/>
  </r>
  <r>
    <n v="2132584"/>
    <n v="7173"/>
    <d v="2018-03-31T00:00:00"/>
    <n v="58"/>
    <s v="IT"/>
    <x v="2"/>
    <x v="0"/>
  </r>
  <r>
    <n v="2132587"/>
    <n v="4974"/>
    <d v="2018-03-31T00:00:00"/>
    <n v="31"/>
    <s v="ES"/>
    <x v="0"/>
    <x v="1"/>
  </r>
  <r>
    <n v="2132588"/>
    <n v="10343"/>
    <d v="2018-03-31T00:00:00"/>
    <n v="53"/>
    <s v="IT"/>
    <x v="2"/>
    <x v="1"/>
  </r>
  <r>
    <n v="2132591"/>
    <n v="13761"/>
    <d v="2018-03-31T00:00:00"/>
    <n v="37"/>
    <s v="FR"/>
    <x v="1"/>
    <x v="0"/>
  </r>
  <r>
    <n v="2132593"/>
    <n v="10895"/>
    <d v="2018-03-31T00:00:00"/>
    <n v="22"/>
    <s v="FR"/>
    <x v="1"/>
    <x v="0"/>
  </r>
  <r>
    <n v="2132596"/>
    <n v="7279"/>
    <d v="2018-03-31T00:00:00"/>
    <n v="39"/>
    <s v="ES"/>
    <x v="0"/>
    <x v="0"/>
  </r>
  <r>
    <n v="2132598"/>
    <n v="7629"/>
    <d v="2018-03-31T00:00:00"/>
    <n v="30"/>
    <s v="ES"/>
    <x v="0"/>
    <x v="0"/>
  </r>
  <r>
    <n v="2132599"/>
    <n v="11524"/>
    <d v="2018-03-31T00:00:00"/>
    <n v="47"/>
    <s v="DE"/>
    <x v="3"/>
    <x v="0"/>
  </r>
  <r>
    <n v="2132602"/>
    <n v="1370"/>
    <d v="2018-03-31T00:00:00"/>
    <n v="66"/>
    <s v="IT"/>
    <x v="2"/>
    <x v="1"/>
  </r>
  <r>
    <n v="2132603"/>
    <n v="8672"/>
    <d v="2018-03-31T00:00:00"/>
    <n v="40"/>
    <s v="ES"/>
    <x v="0"/>
    <x v="1"/>
  </r>
  <r>
    <n v="2132604"/>
    <n v="4665"/>
    <d v="2018-03-31T00:00:00"/>
    <n v="43"/>
    <s v="DE"/>
    <x v="3"/>
    <x v="1"/>
  </r>
  <r>
    <n v="2132607"/>
    <n v="11059"/>
    <d v="2018-03-31T00:00:00"/>
    <n v="65"/>
    <s v="ES"/>
    <x v="0"/>
    <x v="0"/>
  </r>
  <r>
    <n v="2132613"/>
    <n v="13371"/>
    <d v="2018-03-31T00:00:00"/>
    <n v="19"/>
    <s v="IT"/>
    <x v="2"/>
    <x v="0"/>
  </r>
  <r>
    <n v="2132616"/>
    <n v="5817"/>
    <d v="2018-03-31T00:00:00"/>
    <n v="41"/>
    <s v="FR"/>
    <x v="1"/>
    <x v="0"/>
  </r>
  <r>
    <n v="2132617"/>
    <n v="5817"/>
    <d v="2018-03-31T00:00:00"/>
    <n v="12"/>
    <s v="FR"/>
    <x v="1"/>
    <x v="0"/>
  </r>
  <r>
    <n v="2132619"/>
    <n v="5954"/>
    <d v="2018-03-31T00:00:00"/>
    <n v="54"/>
    <s v="FR"/>
    <x v="1"/>
    <x v="0"/>
  </r>
  <r>
    <n v="2132621"/>
    <n v="14258"/>
    <d v="2018-03-31T00:00:00"/>
    <n v="10"/>
    <s v="FR"/>
    <x v="1"/>
    <x v="0"/>
  </r>
  <r>
    <n v="2132623"/>
    <n v="2273"/>
    <d v="2018-03-31T00:00:00"/>
    <n v="35"/>
    <s v="IT"/>
    <x v="2"/>
    <x v="1"/>
  </r>
  <r>
    <n v="2132624"/>
    <n v="2064"/>
    <d v="2018-03-31T00:00:00"/>
    <n v="45"/>
    <s v="IT"/>
    <x v="2"/>
    <x v="1"/>
  </r>
  <r>
    <n v="2132627"/>
    <n v="2150"/>
    <d v="2018-03-31T00:00:00"/>
    <n v="44"/>
    <s v="DE"/>
    <x v="3"/>
    <x v="1"/>
  </r>
  <r>
    <n v="2132628"/>
    <n v="7123"/>
    <d v="2018-03-31T00:00:00"/>
    <n v="110"/>
    <s v="DE"/>
    <x v="3"/>
    <x v="0"/>
  </r>
  <r>
    <n v="2132630"/>
    <n v="13211"/>
    <d v="2018-03-31T00:00:00"/>
    <n v="33"/>
    <s v="IT"/>
    <x v="2"/>
    <x v="0"/>
  </r>
  <r>
    <n v="2132631"/>
    <n v="4181"/>
    <d v="2018-03-31T00:00:00"/>
    <n v="81"/>
    <s v="IT"/>
    <x v="2"/>
    <x v="1"/>
  </r>
  <r>
    <n v="2132632"/>
    <n v="11058"/>
    <d v="2018-03-31T00:00:00"/>
    <n v="38"/>
    <s v="DE"/>
    <x v="3"/>
    <x v="0"/>
  </r>
  <r>
    <n v="2132634"/>
    <n v="10625"/>
    <d v="2018-03-31T00:00:00"/>
    <n v="18"/>
    <s v="DE"/>
    <x v="3"/>
    <x v="0"/>
  </r>
  <r>
    <n v="2132636"/>
    <n v="13735"/>
    <d v="2018-03-31T00:00:00"/>
    <n v="19"/>
    <s v="ES"/>
    <x v="0"/>
    <x v="0"/>
  </r>
  <r>
    <n v="2132637"/>
    <n v="17727"/>
    <d v="2018-03-31T00:00:00"/>
    <n v="82"/>
    <s v="IT"/>
    <x v="2"/>
    <x v="0"/>
  </r>
  <r>
    <n v="2132638"/>
    <n v="1059"/>
    <d v="2018-03-31T00:00:00"/>
    <n v="67"/>
    <s v="FR"/>
    <x v="1"/>
    <x v="1"/>
  </r>
  <r>
    <n v="2132640"/>
    <n v="10134"/>
    <d v="2018-03-31T00:00:00"/>
    <n v="59"/>
    <s v="IT"/>
    <x v="2"/>
    <x v="0"/>
  </r>
  <r>
    <n v="2132642"/>
    <n v="17362"/>
    <d v="2018-03-31T00:00:00"/>
    <n v="80"/>
    <s v="FR"/>
    <x v="1"/>
    <x v="0"/>
  </r>
  <r>
    <n v="2132643"/>
    <n v="3800"/>
    <d v="2018-03-31T00:00:00"/>
    <n v="18"/>
    <s v="FR"/>
    <x v="1"/>
    <x v="1"/>
  </r>
  <r>
    <n v="2132646"/>
    <n v="14601"/>
    <d v="2018-03-31T00:00:00"/>
    <n v="17"/>
    <s v="DE"/>
    <x v="3"/>
    <x v="0"/>
  </r>
  <r>
    <n v="2132647"/>
    <n v="12184"/>
    <d v="2018-03-31T00:00:00"/>
    <n v="18"/>
    <s v="IT"/>
    <x v="2"/>
    <x v="0"/>
  </r>
  <r>
    <n v="2132650"/>
    <n v="17478"/>
    <d v="2018-03-31T00:00:00"/>
    <n v="29"/>
    <s v="ES"/>
    <x v="0"/>
    <x v="0"/>
  </r>
  <r>
    <n v="2132655"/>
    <n v="3265"/>
    <d v="2018-03-31T00:00:00"/>
    <n v="29"/>
    <s v="DE"/>
    <x v="3"/>
    <x v="1"/>
  </r>
  <r>
    <n v="2132657"/>
    <n v="1923"/>
    <d v="2018-03-31T00:00:00"/>
    <n v="65"/>
    <s v="FR"/>
    <x v="1"/>
    <x v="1"/>
  </r>
  <r>
    <n v="2132659"/>
    <n v="2882"/>
    <d v="2018-03-31T00:00:00"/>
    <n v="26"/>
    <s v="IT"/>
    <x v="2"/>
    <x v="1"/>
  </r>
  <r>
    <n v="2132660"/>
    <n v="12598"/>
    <d v="2018-03-31T00:00:00"/>
    <n v="18"/>
    <s v="IT"/>
    <x v="2"/>
    <x v="0"/>
  </r>
  <r>
    <n v="2132662"/>
    <n v="16112"/>
    <d v="2018-03-31T00:00:00"/>
    <n v="55"/>
    <s v="ES"/>
    <x v="0"/>
    <x v="0"/>
  </r>
  <r>
    <n v="2132665"/>
    <n v="5024"/>
    <d v="2018-03-31T00:00:00"/>
    <n v="42"/>
    <s v="FR"/>
    <x v="1"/>
    <x v="0"/>
  </r>
  <r>
    <n v="2132668"/>
    <n v="9208"/>
    <d v="2018-03-31T00:00:00"/>
    <n v="72"/>
    <s v="IT"/>
    <x v="2"/>
    <x v="0"/>
  </r>
  <r>
    <n v="2132674"/>
    <n v="19647"/>
    <d v="2018-03-31T00:00:00"/>
    <n v="52"/>
    <s v="IT"/>
    <x v="2"/>
    <x v="0"/>
  </r>
  <r>
    <n v="2132676"/>
    <n v="7983"/>
    <d v="2018-03-31T00:00:00"/>
    <n v="17"/>
    <s v="IT"/>
    <x v="2"/>
    <x v="0"/>
  </r>
  <r>
    <n v="2132679"/>
    <n v="9404"/>
    <d v="2018-03-31T00:00:00"/>
    <n v="12"/>
    <s v="ES"/>
    <x v="0"/>
    <x v="0"/>
  </r>
  <r>
    <n v="2132681"/>
    <n v="5139"/>
    <d v="2018-03-31T00:00:00"/>
    <n v="12"/>
    <s v="IT"/>
    <x v="2"/>
    <x v="1"/>
  </r>
  <r>
    <n v="2132682"/>
    <n v="10970"/>
    <d v="2018-03-31T00:00:00"/>
    <n v="54"/>
    <s v="IT"/>
    <x v="2"/>
    <x v="0"/>
  </r>
  <r>
    <n v="2132683"/>
    <n v="16408"/>
    <d v="2018-03-31T00:00:00"/>
    <n v="33"/>
    <s v="FR"/>
    <x v="1"/>
    <x v="0"/>
  </r>
  <r>
    <n v="2132684"/>
    <n v="5386"/>
    <d v="2018-03-31T00:00:00"/>
    <n v="60"/>
    <s v="DE"/>
    <x v="3"/>
    <x v="0"/>
  </r>
  <r>
    <n v="2132685"/>
    <n v="12411"/>
    <d v="2018-03-31T00:00:00"/>
    <n v="42"/>
    <s v="FR"/>
    <x v="1"/>
    <x v="0"/>
  </r>
  <r>
    <n v="2132686"/>
    <n v="13903"/>
    <d v="2018-03-31T00:00:00"/>
    <n v="20"/>
    <s v="DE"/>
    <x v="3"/>
    <x v="1"/>
  </r>
  <r>
    <n v="2132688"/>
    <n v="3603"/>
    <d v="2018-03-31T00:00:00"/>
    <n v="38"/>
    <s v="FR"/>
    <x v="1"/>
    <x v="1"/>
  </r>
  <r>
    <n v="2132689"/>
    <n v="11507"/>
    <d v="2018-03-31T00:00:00"/>
    <n v="59"/>
    <s v="FR"/>
    <x v="1"/>
    <x v="0"/>
  </r>
  <r>
    <n v="2132690"/>
    <n v="13318"/>
    <d v="2018-03-31T00:00:00"/>
    <n v="55"/>
    <s v="DE"/>
    <x v="3"/>
    <x v="0"/>
  </r>
  <r>
    <n v="2132691"/>
    <n v="4027"/>
    <d v="2018-03-31T00:00:00"/>
    <n v="44"/>
    <s v="FR"/>
    <x v="1"/>
    <x v="1"/>
  </r>
  <r>
    <n v="2132694"/>
    <n v="16028"/>
    <d v="2018-03-31T00:00:00"/>
    <n v="47"/>
    <s v="FR"/>
    <x v="1"/>
    <x v="0"/>
  </r>
  <r>
    <n v="2132696"/>
    <n v="9339"/>
    <d v="2018-03-31T00:00:00"/>
    <n v="50"/>
    <s v="IT"/>
    <x v="2"/>
    <x v="0"/>
  </r>
  <r>
    <n v="2132698"/>
    <n v="1787"/>
    <d v="2018-03-31T00:00:00"/>
    <n v="37"/>
    <s v="FR"/>
    <x v="1"/>
    <x v="1"/>
  </r>
  <r>
    <n v="2132699"/>
    <n v="2282"/>
    <d v="2018-03-31T00:00:00"/>
    <n v="44"/>
    <s v="FR"/>
    <x v="1"/>
    <x v="1"/>
  </r>
  <r>
    <n v="2132700"/>
    <n v="18373"/>
    <d v="2018-03-31T00:00:00"/>
    <n v="27"/>
    <s v="ES"/>
    <x v="0"/>
    <x v="1"/>
  </r>
  <r>
    <n v="2132701"/>
    <n v="4490"/>
    <d v="2018-03-31T00:00:00"/>
    <n v="48"/>
    <s v="FR"/>
    <x v="1"/>
    <x v="1"/>
  </r>
  <r>
    <n v="2132704"/>
    <n v="2127"/>
    <d v="2018-03-31T00:00:00"/>
    <n v="21"/>
    <s v="DE"/>
    <x v="3"/>
    <x v="1"/>
  </r>
  <r>
    <n v="2132705"/>
    <n v="13669"/>
    <d v="2018-03-31T00:00:00"/>
    <n v="51"/>
    <s v="FR"/>
    <x v="1"/>
    <x v="0"/>
  </r>
  <r>
    <n v="2132710"/>
    <n v="1683"/>
    <d v="2018-03-31T00:00:00"/>
    <n v="11"/>
    <s v="FR"/>
    <x v="1"/>
    <x v="1"/>
  </r>
  <r>
    <n v="2132711"/>
    <n v="17782"/>
    <d v="2018-03-31T00:00:00"/>
    <n v="74"/>
    <s v="IT"/>
    <x v="2"/>
    <x v="0"/>
  </r>
  <r>
    <n v="2132712"/>
    <n v="10701"/>
    <d v="2018-03-31T00:00:00"/>
    <n v="28"/>
    <s v="ES"/>
    <x v="0"/>
    <x v="0"/>
  </r>
  <r>
    <n v="2132713"/>
    <n v="1241"/>
    <d v="2018-03-31T00:00:00"/>
    <n v="15"/>
    <s v="IT"/>
    <x v="2"/>
    <x v="1"/>
  </r>
  <r>
    <n v="2132716"/>
    <n v="16238"/>
    <d v="2018-03-31T00:00:00"/>
    <n v="50"/>
    <s v="DE"/>
    <x v="3"/>
    <x v="0"/>
  </r>
  <r>
    <n v="2132717"/>
    <n v="15542"/>
    <d v="2018-03-31T00:00:00"/>
    <n v="45"/>
    <s v="ES"/>
    <x v="0"/>
    <x v="0"/>
  </r>
  <r>
    <n v="2132722"/>
    <n v="16886"/>
    <d v="2018-03-31T00:00:00"/>
    <n v="47"/>
    <s v="ES"/>
    <x v="0"/>
    <x v="0"/>
  </r>
  <r>
    <n v="2132724"/>
    <n v="11957"/>
    <d v="2018-03-31T00:00:00"/>
    <n v="44"/>
    <s v="ES"/>
    <x v="0"/>
    <x v="0"/>
  </r>
  <r>
    <n v="2132729"/>
    <n v="5094"/>
    <d v="2018-03-31T00:00:00"/>
    <n v="28"/>
    <s v="FR"/>
    <x v="1"/>
    <x v="1"/>
  </r>
  <r>
    <n v="2132730"/>
    <n v="12469"/>
    <d v="2018-03-31T00:00:00"/>
    <n v="17"/>
    <s v="FR"/>
    <x v="1"/>
    <x v="0"/>
  </r>
  <r>
    <n v="2132731"/>
    <n v="9203"/>
    <d v="2018-03-31T00:00:00"/>
    <n v="68"/>
    <s v="FR"/>
    <x v="1"/>
    <x v="0"/>
  </r>
  <r>
    <n v="2132733"/>
    <n v="11315"/>
    <d v="2018-03-31T00:00:00"/>
    <n v="70"/>
    <s v="FR"/>
    <x v="1"/>
    <x v="0"/>
  </r>
  <r>
    <n v="2132735"/>
    <n v="16784"/>
    <d v="2018-03-31T00:00:00"/>
    <n v="45"/>
    <s v="ES"/>
    <x v="0"/>
    <x v="0"/>
  </r>
  <r>
    <n v="2132736"/>
    <n v="4992"/>
    <d v="2018-03-31T00:00:00"/>
    <n v="47"/>
    <s v="ES"/>
    <x v="0"/>
    <x v="1"/>
  </r>
  <r>
    <n v="2132737"/>
    <n v="14665"/>
    <d v="2018-03-31T00:00:00"/>
    <n v="22"/>
    <s v="ES"/>
    <x v="0"/>
    <x v="0"/>
  </r>
  <r>
    <n v="2132739"/>
    <n v="219"/>
    <d v="2018-03-31T00:00:00"/>
    <n v="13"/>
    <s v="FR"/>
    <x v="1"/>
    <x v="1"/>
  </r>
  <r>
    <n v="2132741"/>
    <n v="19876"/>
    <d v="2018-03-31T00:00:00"/>
    <n v="73"/>
    <s v="DE"/>
    <x v="3"/>
    <x v="0"/>
  </r>
  <r>
    <n v="2132742"/>
    <n v="6589"/>
    <d v="2018-03-31T00:00:00"/>
    <n v="32"/>
    <s v="ES"/>
    <x v="0"/>
    <x v="0"/>
  </r>
  <r>
    <n v="2132743"/>
    <n v="5579"/>
    <d v="2018-03-31T00:00:00"/>
    <n v="69"/>
    <s v="IT"/>
    <x v="2"/>
    <x v="0"/>
  </r>
  <r>
    <n v="2132744"/>
    <n v="17744"/>
    <d v="2018-03-31T00:00:00"/>
    <n v="29"/>
    <s v="FR"/>
    <x v="1"/>
    <x v="0"/>
  </r>
  <r>
    <n v="2132748"/>
    <n v="6143"/>
    <d v="2018-03-31T00:00:00"/>
    <n v="37"/>
    <s v="ES"/>
    <x v="0"/>
    <x v="1"/>
  </r>
  <r>
    <n v="2132749"/>
    <n v="9924"/>
    <d v="2018-03-31T00:00:00"/>
    <n v="93"/>
    <s v="ES"/>
    <x v="0"/>
    <x v="0"/>
  </r>
  <r>
    <n v="2132750"/>
    <n v="4756"/>
    <d v="2018-03-31T00:00:00"/>
    <n v="29"/>
    <s v="FR"/>
    <x v="1"/>
    <x v="1"/>
  </r>
  <r>
    <n v="2132751"/>
    <n v="10518"/>
    <d v="2018-03-31T00:00:00"/>
    <n v="46"/>
    <s v="ES"/>
    <x v="0"/>
    <x v="0"/>
  </r>
  <r>
    <n v="2132753"/>
    <n v="5731"/>
    <d v="2018-03-31T00:00:00"/>
    <n v="21"/>
    <s v="FR"/>
    <x v="1"/>
    <x v="0"/>
  </r>
  <r>
    <n v="2132754"/>
    <n v="13534"/>
    <d v="2018-03-31T00:00:00"/>
    <n v="45"/>
    <s v="FR"/>
    <x v="1"/>
    <x v="0"/>
  </r>
  <r>
    <n v="2132757"/>
    <n v="15994"/>
    <d v="2018-03-31T00:00:00"/>
    <n v="16"/>
    <s v="IT"/>
    <x v="2"/>
    <x v="0"/>
  </r>
  <r>
    <n v="2132759"/>
    <n v="16557"/>
    <d v="2018-03-31T00:00:00"/>
    <n v="79"/>
    <s v="FR"/>
    <x v="1"/>
    <x v="1"/>
  </r>
  <r>
    <n v="2132761"/>
    <n v="7593"/>
    <d v="2018-03-31T00:00:00"/>
    <n v="42"/>
    <s v="FR"/>
    <x v="1"/>
    <x v="0"/>
  </r>
  <r>
    <n v="2132762"/>
    <n v="16609"/>
    <d v="2018-03-31T00:00:00"/>
    <n v="26"/>
    <s v="DE"/>
    <x v="3"/>
    <x v="0"/>
  </r>
  <r>
    <n v="2132763"/>
    <n v="19723"/>
    <d v="2018-03-31T00:00:00"/>
    <n v="81"/>
    <s v="IT"/>
    <x v="2"/>
    <x v="0"/>
  </r>
  <r>
    <n v="2132764"/>
    <n v="3397"/>
    <d v="2018-03-31T00:00:00"/>
    <n v="53"/>
    <s v="FR"/>
    <x v="1"/>
    <x v="1"/>
  </r>
  <r>
    <n v="2132767"/>
    <n v="8727"/>
    <d v="2018-03-31T00:00:00"/>
    <n v="47"/>
    <s v="FR"/>
    <x v="1"/>
    <x v="0"/>
  </r>
  <r>
    <n v="2132770"/>
    <n v="2687"/>
    <d v="2018-03-31T00:00:00"/>
    <n v="21"/>
    <s v="IT"/>
    <x v="2"/>
    <x v="1"/>
  </r>
  <r>
    <n v="2132773"/>
    <n v="15997"/>
    <d v="2018-03-31T00:00:00"/>
    <n v="52"/>
    <s v="FR"/>
    <x v="1"/>
    <x v="0"/>
  </r>
  <r>
    <n v="2132781"/>
    <n v="16343"/>
    <d v="2018-03-31T00:00:00"/>
    <n v="83"/>
    <s v="IT"/>
    <x v="2"/>
    <x v="0"/>
  </r>
  <r>
    <n v="2132782"/>
    <n v="19673"/>
    <d v="2018-03-31T00:00:00"/>
    <n v="17"/>
    <s v="DE"/>
    <x v="3"/>
    <x v="0"/>
  </r>
  <r>
    <n v="2132784"/>
    <n v="3240"/>
    <d v="2018-03-31T00:00:00"/>
    <n v="62"/>
    <s v="DE"/>
    <x v="3"/>
    <x v="1"/>
  </r>
  <r>
    <n v="2132785"/>
    <n v="15577"/>
    <d v="2018-03-31T00:00:00"/>
    <n v="98"/>
    <s v="DE"/>
    <x v="3"/>
    <x v="1"/>
  </r>
  <r>
    <n v="2132788"/>
    <n v="19343"/>
    <d v="2018-03-31T00:00:00"/>
    <n v="36"/>
    <s v="FR"/>
    <x v="1"/>
    <x v="0"/>
  </r>
  <r>
    <n v="2132793"/>
    <n v="1946"/>
    <d v="2018-03-31T00:00:00"/>
    <n v="73"/>
    <s v="IT"/>
    <x v="2"/>
    <x v="1"/>
  </r>
  <r>
    <n v="2132795"/>
    <n v="16165"/>
    <d v="2018-03-31T00:00:00"/>
    <n v="53"/>
    <s v="ES"/>
    <x v="0"/>
    <x v="0"/>
  </r>
  <r>
    <n v="2132796"/>
    <n v="2285"/>
    <d v="2018-03-31T00:00:00"/>
    <n v="71"/>
    <s v="ES"/>
    <x v="0"/>
    <x v="1"/>
  </r>
  <r>
    <n v="2132798"/>
    <n v="15501"/>
    <d v="2018-03-31T00:00:00"/>
    <n v="35"/>
    <s v="IT"/>
    <x v="2"/>
    <x v="0"/>
  </r>
  <r>
    <n v="2132800"/>
    <n v="17609"/>
    <d v="2018-03-31T00:00:00"/>
    <n v="35"/>
    <s v="FR"/>
    <x v="1"/>
    <x v="0"/>
  </r>
  <r>
    <n v="2132802"/>
    <n v="167"/>
    <d v="2018-03-31T00:00:00"/>
    <n v="21"/>
    <s v="FR"/>
    <x v="1"/>
    <x v="1"/>
  </r>
  <r>
    <n v="2132803"/>
    <n v="11870"/>
    <d v="2018-03-31T00:00:00"/>
    <n v="44"/>
    <s v="FR"/>
    <x v="1"/>
    <x v="0"/>
  </r>
  <r>
    <n v="2132806"/>
    <n v="18238"/>
    <d v="2018-03-31T00:00:00"/>
    <n v="27"/>
    <s v="FR"/>
    <x v="1"/>
    <x v="0"/>
  </r>
  <r>
    <n v="2132807"/>
    <n v="8922"/>
    <d v="2018-03-31T00:00:00"/>
    <n v="33"/>
    <s v="ES"/>
    <x v="0"/>
    <x v="0"/>
  </r>
  <r>
    <n v="2132808"/>
    <n v="11674"/>
    <d v="2018-03-31T00:00:00"/>
    <n v="73"/>
    <s v="FR"/>
    <x v="1"/>
    <x v="0"/>
  </r>
  <r>
    <n v="2132809"/>
    <n v="14910"/>
    <d v="2018-03-31T00:00:00"/>
    <n v="57"/>
    <s v="DE"/>
    <x v="3"/>
    <x v="0"/>
  </r>
  <r>
    <n v="2132814"/>
    <n v="8268"/>
    <d v="2018-03-31T00:00:00"/>
    <n v="48"/>
    <s v="FR"/>
    <x v="1"/>
    <x v="0"/>
  </r>
  <r>
    <n v="2132817"/>
    <n v="6581"/>
    <d v="2018-03-31T00:00:00"/>
    <n v="30"/>
    <s v="ES"/>
    <x v="0"/>
    <x v="0"/>
  </r>
  <r>
    <n v="2132818"/>
    <n v="15251"/>
    <d v="2018-03-31T00:00:00"/>
    <n v="73"/>
    <s v="IT"/>
    <x v="2"/>
    <x v="0"/>
  </r>
  <r>
    <n v="2132826"/>
    <n v="2211"/>
    <d v="2018-03-31T00:00:00"/>
    <n v="63"/>
    <s v="FR"/>
    <x v="1"/>
    <x v="1"/>
  </r>
  <r>
    <n v="2132827"/>
    <n v="14157"/>
    <d v="2018-03-31T00:00:00"/>
    <n v="13"/>
    <s v="IT"/>
    <x v="2"/>
    <x v="0"/>
  </r>
  <r>
    <n v="2132828"/>
    <n v="400"/>
    <d v="2018-03-31T00:00:00"/>
    <n v="14"/>
    <s v="DE"/>
    <x v="3"/>
    <x v="1"/>
  </r>
  <r>
    <n v="2132829"/>
    <n v="3618"/>
    <d v="2018-03-31T00:00:00"/>
    <n v="53"/>
    <s v="FR"/>
    <x v="1"/>
    <x v="1"/>
  </r>
  <r>
    <n v="2132835"/>
    <n v="4885"/>
    <d v="2018-03-31T00:00:00"/>
    <n v="62"/>
    <s v="IT"/>
    <x v="2"/>
    <x v="1"/>
  </r>
  <r>
    <n v="2132836"/>
    <n v="6738"/>
    <d v="2018-03-31T00:00:00"/>
    <n v="80"/>
    <s v="DE"/>
    <x v="3"/>
    <x v="0"/>
  </r>
  <r>
    <n v="2132837"/>
    <n v="8610"/>
    <d v="2018-03-31T00:00:00"/>
    <n v="44"/>
    <s v="FR"/>
    <x v="1"/>
    <x v="0"/>
  </r>
  <r>
    <n v="2132840"/>
    <n v="8395"/>
    <d v="2018-03-31T00:00:00"/>
    <n v="49"/>
    <s v="FR"/>
    <x v="1"/>
    <x v="0"/>
  </r>
  <r>
    <n v="2132842"/>
    <n v="8155"/>
    <d v="2018-03-31T00:00:00"/>
    <n v="28"/>
    <s v="ES"/>
    <x v="0"/>
    <x v="1"/>
  </r>
  <r>
    <n v="2132843"/>
    <n v="16262"/>
    <d v="2018-03-31T00:00:00"/>
    <n v="36"/>
    <s v="IT"/>
    <x v="2"/>
    <x v="0"/>
  </r>
  <r>
    <n v="2132845"/>
    <n v="6374"/>
    <d v="2018-03-31T00:00:00"/>
    <n v="26"/>
    <s v="IT"/>
    <x v="2"/>
    <x v="0"/>
  </r>
  <r>
    <n v="2132846"/>
    <n v="12307"/>
    <d v="2018-03-31T00:00:00"/>
    <n v="35"/>
    <s v="FR"/>
    <x v="1"/>
    <x v="0"/>
  </r>
  <r>
    <n v="2132847"/>
    <n v="6366"/>
    <d v="2018-03-31T00:00:00"/>
    <n v="48"/>
    <s v="IT"/>
    <x v="2"/>
    <x v="1"/>
  </r>
  <r>
    <n v="2132849"/>
    <n v="15143"/>
    <d v="2018-03-31T00:00:00"/>
    <n v="33"/>
    <s v="FR"/>
    <x v="1"/>
    <x v="0"/>
  </r>
  <r>
    <n v="2132852"/>
    <n v="18092"/>
    <d v="2018-03-31T00:00:00"/>
    <n v="48"/>
    <s v="IT"/>
    <x v="2"/>
    <x v="0"/>
  </r>
  <r>
    <n v="2132855"/>
    <n v="9093"/>
    <d v="2018-03-31T00:00:00"/>
    <n v="86"/>
    <s v="FR"/>
    <x v="1"/>
    <x v="0"/>
  </r>
  <r>
    <n v="2132860"/>
    <n v="9517"/>
    <d v="2018-03-31T00:00:00"/>
    <n v="39"/>
    <s v="DE"/>
    <x v="3"/>
    <x v="0"/>
  </r>
  <r>
    <n v="2132864"/>
    <n v="8273"/>
    <d v="2018-03-31T00:00:00"/>
    <n v="106"/>
    <s v="FR"/>
    <x v="1"/>
    <x v="0"/>
  </r>
  <r>
    <n v="2132871"/>
    <n v="15602"/>
    <d v="2018-03-31T00:00:00"/>
    <n v="20"/>
    <s v="FR"/>
    <x v="1"/>
    <x v="0"/>
  </r>
  <r>
    <n v="2132873"/>
    <n v="6726"/>
    <d v="2018-03-31T00:00:00"/>
    <n v="10"/>
    <s v="ES"/>
    <x v="0"/>
    <x v="0"/>
  </r>
  <r>
    <n v="2132874"/>
    <n v="5772"/>
    <d v="2018-03-31T00:00:00"/>
    <n v="47"/>
    <s v="DE"/>
    <x v="3"/>
    <x v="0"/>
  </r>
  <r>
    <n v="2132875"/>
    <n v="19239"/>
    <d v="2018-03-31T00:00:00"/>
    <n v="49"/>
    <s v="DE"/>
    <x v="3"/>
    <x v="0"/>
  </r>
  <r>
    <n v="2132878"/>
    <n v="5218"/>
    <d v="2018-03-31T00:00:00"/>
    <n v="36"/>
    <s v="ES"/>
    <x v="0"/>
    <x v="0"/>
  </r>
  <r>
    <n v="2132879"/>
    <n v="17793"/>
    <d v="2018-03-31T00:00:00"/>
    <n v="61"/>
    <s v="FR"/>
    <x v="1"/>
    <x v="0"/>
  </r>
  <r>
    <n v="2132882"/>
    <n v="16686"/>
    <d v="2018-03-31T00:00:00"/>
    <n v="29"/>
    <s v="FR"/>
    <x v="1"/>
    <x v="1"/>
  </r>
  <r>
    <n v="2132884"/>
    <n v="13508"/>
    <d v="2018-03-31T00:00:00"/>
    <n v="88"/>
    <s v="IT"/>
    <x v="2"/>
    <x v="0"/>
  </r>
  <r>
    <n v="2132885"/>
    <n v="18793"/>
    <d v="2018-03-31T00:00:00"/>
    <n v="33"/>
    <s v="ES"/>
    <x v="0"/>
    <x v="0"/>
  </r>
  <r>
    <n v="2132886"/>
    <n v="14002"/>
    <d v="2018-03-31T00:00:00"/>
    <n v="52"/>
    <s v="IT"/>
    <x v="2"/>
    <x v="0"/>
  </r>
  <r>
    <n v="2132887"/>
    <n v="10632"/>
    <d v="2018-03-31T00:00:00"/>
    <n v="11"/>
    <s v="DE"/>
    <x v="3"/>
    <x v="0"/>
  </r>
  <r>
    <n v="2132892"/>
    <n v="8194"/>
    <d v="2018-03-31T00:00:00"/>
    <n v="37"/>
    <s v="IT"/>
    <x v="2"/>
    <x v="0"/>
  </r>
  <r>
    <n v="2132893"/>
    <n v="13861"/>
    <d v="2018-03-31T00:00:00"/>
    <n v="56"/>
    <s v="DE"/>
    <x v="3"/>
    <x v="0"/>
  </r>
  <r>
    <n v="2132894"/>
    <n v="11913"/>
    <d v="2018-03-31T00:00:00"/>
    <n v="60"/>
    <s v="IT"/>
    <x v="2"/>
    <x v="0"/>
  </r>
  <r>
    <n v="2132895"/>
    <n v="3350"/>
    <d v="2018-03-31T00:00:00"/>
    <n v="39"/>
    <s v="ES"/>
    <x v="0"/>
    <x v="1"/>
  </r>
  <r>
    <n v="2132898"/>
    <n v="8383"/>
    <d v="2018-03-31T00:00:00"/>
    <n v="37"/>
    <s v="FR"/>
    <x v="1"/>
    <x v="0"/>
  </r>
  <r>
    <n v="2132899"/>
    <n v="9441"/>
    <d v="2018-03-31T00:00:00"/>
    <n v="75"/>
    <s v="FR"/>
    <x v="1"/>
    <x v="0"/>
  </r>
  <r>
    <n v="2132901"/>
    <n v="14664"/>
    <d v="2018-03-31T00:00:00"/>
    <n v="22"/>
    <s v="IT"/>
    <x v="2"/>
    <x v="0"/>
  </r>
  <r>
    <n v="2132904"/>
    <n v="2559"/>
    <d v="2018-03-31T00:00:00"/>
    <n v="30"/>
    <s v="ES"/>
    <x v="0"/>
    <x v="1"/>
  </r>
  <r>
    <n v="2132905"/>
    <n v="1687"/>
    <d v="2018-03-31T00:00:00"/>
    <n v="73"/>
    <s v="ES"/>
    <x v="0"/>
    <x v="1"/>
  </r>
  <r>
    <n v="2132907"/>
    <n v="4948"/>
    <d v="2018-03-31T00:00:00"/>
    <n v="50"/>
    <s v="IT"/>
    <x v="2"/>
    <x v="1"/>
  </r>
  <r>
    <n v="2132908"/>
    <n v="10509"/>
    <d v="2018-03-31T00:00:00"/>
    <n v="45"/>
    <s v="ES"/>
    <x v="0"/>
    <x v="0"/>
  </r>
  <r>
    <n v="2132910"/>
    <n v="3549"/>
    <d v="2018-03-31T00:00:00"/>
    <n v="24"/>
    <s v="FR"/>
    <x v="1"/>
    <x v="1"/>
  </r>
  <r>
    <n v="2132911"/>
    <n v="1713"/>
    <d v="2018-03-31T00:00:00"/>
    <n v="12"/>
    <s v="FR"/>
    <x v="1"/>
    <x v="1"/>
  </r>
  <r>
    <n v="2132916"/>
    <n v="10391"/>
    <d v="2018-03-31T00:00:00"/>
    <n v="26"/>
    <s v="IT"/>
    <x v="2"/>
    <x v="0"/>
  </r>
  <r>
    <n v="2132917"/>
    <n v="818"/>
    <d v="2018-03-31T00:00:00"/>
    <n v="45"/>
    <s v="FR"/>
    <x v="1"/>
    <x v="1"/>
  </r>
  <r>
    <n v="2132921"/>
    <n v="16186"/>
    <d v="2018-03-31T00:00:00"/>
    <n v="55"/>
    <s v="ES"/>
    <x v="0"/>
    <x v="0"/>
  </r>
  <r>
    <n v="2132923"/>
    <n v="1342"/>
    <d v="2018-03-31T00:00:00"/>
    <n v="35"/>
    <s v="ES"/>
    <x v="0"/>
    <x v="1"/>
  </r>
  <r>
    <n v="2132925"/>
    <n v="56"/>
    <d v="2018-03-31T00:00:00"/>
    <n v="45"/>
    <s v="IT"/>
    <x v="2"/>
    <x v="1"/>
  </r>
  <r>
    <n v="2132926"/>
    <n v="7335"/>
    <d v="2018-03-31T00:00:00"/>
    <n v="49"/>
    <s v="IT"/>
    <x v="2"/>
    <x v="0"/>
  </r>
  <r>
    <n v="2132929"/>
    <n v="6917"/>
    <d v="2018-03-31T00:00:00"/>
    <n v="54"/>
    <s v="DE"/>
    <x v="3"/>
    <x v="0"/>
  </r>
  <r>
    <n v="2132931"/>
    <n v="16126"/>
    <d v="2018-03-31T00:00:00"/>
    <n v="89"/>
    <s v="ES"/>
    <x v="0"/>
    <x v="0"/>
  </r>
  <r>
    <n v="2132935"/>
    <n v="7664"/>
    <d v="2018-03-31T00:00:00"/>
    <n v="12"/>
    <s v="IT"/>
    <x v="2"/>
    <x v="0"/>
  </r>
  <r>
    <n v="2132936"/>
    <n v="4801"/>
    <d v="2018-03-31T00:00:00"/>
    <n v="56"/>
    <s v="ES"/>
    <x v="0"/>
    <x v="1"/>
  </r>
  <r>
    <n v="2132939"/>
    <n v="4675"/>
    <d v="2018-03-31T00:00:00"/>
    <n v="12"/>
    <s v="DE"/>
    <x v="3"/>
    <x v="1"/>
  </r>
  <r>
    <n v="2132940"/>
    <n v="6038"/>
    <d v="2018-03-31T00:00:00"/>
    <n v="116"/>
    <s v="IT"/>
    <x v="2"/>
    <x v="0"/>
  </r>
  <r>
    <n v="2132941"/>
    <n v="14648"/>
    <d v="2018-03-31T00:00:00"/>
    <n v="40"/>
    <s v="ES"/>
    <x v="0"/>
    <x v="0"/>
  </r>
  <r>
    <n v="2132943"/>
    <n v="2339"/>
    <d v="2018-03-31T00:00:00"/>
    <n v="75"/>
    <s v="IT"/>
    <x v="2"/>
    <x v="1"/>
  </r>
  <r>
    <n v="2132946"/>
    <n v="1819"/>
    <d v="2018-03-31T00:00:00"/>
    <n v="38"/>
    <s v="DE"/>
    <x v="3"/>
    <x v="1"/>
  </r>
  <r>
    <n v="2132948"/>
    <n v="1963"/>
    <d v="2018-03-31T00:00:00"/>
    <n v="36"/>
    <s v="IT"/>
    <x v="2"/>
    <x v="1"/>
  </r>
  <r>
    <n v="2132950"/>
    <n v="1149"/>
    <d v="2018-03-31T00:00:00"/>
    <n v="84"/>
    <s v="ES"/>
    <x v="0"/>
    <x v="1"/>
  </r>
  <r>
    <n v="2132952"/>
    <n v="13999"/>
    <d v="2018-03-31T00:00:00"/>
    <n v="24"/>
    <s v="ES"/>
    <x v="0"/>
    <x v="0"/>
  </r>
  <r>
    <n v="2132953"/>
    <n v="6522"/>
    <d v="2018-03-31T00:00:00"/>
    <n v="38"/>
    <s v="IT"/>
    <x v="2"/>
    <x v="0"/>
  </r>
  <r>
    <n v="2132955"/>
    <n v="3645"/>
    <d v="2018-03-31T00:00:00"/>
    <n v="17"/>
    <s v="DE"/>
    <x v="3"/>
    <x v="1"/>
  </r>
  <r>
    <n v="2132956"/>
    <n v="16903"/>
    <d v="2018-03-31T00:00:00"/>
    <n v="13"/>
    <s v="IT"/>
    <x v="2"/>
    <x v="0"/>
  </r>
  <r>
    <n v="2132957"/>
    <n v="11420"/>
    <d v="2018-03-31T00:00:00"/>
    <n v="23"/>
    <s v="FR"/>
    <x v="1"/>
    <x v="0"/>
  </r>
  <r>
    <n v="2132958"/>
    <n v="19364"/>
    <d v="2018-03-31T00:00:00"/>
    <n v="21"/>
    <s v="ES"/>
    <x v="0"/>
    <x v="0"/>
  </r>
  <r>
    <n v="2132960"/>
    <n v="2227"/>
    <d v="2018-03-31T00:00:00"/>
    <n v="69"/>
    <s v="IT"/>
    <x v="2"/>
    <x v="1"/>
  </r>
  <r>
    <n v="2132963"/>
    <n v="22"/>
    <d v="2018-03-31T00:00:00"/>
    <n v="14"/>
    <s v="ES"/>
    <x v="0"/>
    <x v="1"/>
  </r>
  <r>
    <n v="2132965"/>
    <n v="14221"/>
    <d v="2018-03-31T00:00:00"/>
    <n v="49"/>
    <s v="IT"/>
    <x v="2"/>
    <x v="0"/>
  </r>
  <r>
    <n v="2132970"/>
    <n v="13463"/>
    <d v="2018-03-31T00:00:00"/>
    <n v="52"/>
    <s v="ES"/>
    <x v="0"/>
    <x v="0"/>
  </r>
  <r>
    <n v="2132972"/>
    <n v="2061"/>
    <d v="2018-03-31T00:00:00"/>
    <n v="25"/>
    <s v="IT"/>
    <x v="2"/>
    <x v="1"/>
  </r>
  <r>
    <n v="2132973"/>
    <n v="11551"/>
    <d v="2018-03-31T00:00:00"/>
    <n v="54"/>
    <s v="DE"/>
    <x v="3"/>
    <x v="0"/>
  </r>
  <r>
    <n v="2132975"/>
    <n v="15454"/>
    <d v="2018-03-31T00:00:00"/>
    <n v="56"/>
    <s v="DE"/>
    <x v="3"/>
    <x v="0"/>
  </r>
  <r>
    <n v="2132982"/>
    <n v="15759"/>
    <d v="2018-03-31T00:00:00"/>
    <n v="64"/>
    <s v="DE"/>
    <x v="3"/>
    <x v="0"/>
  </r>
  <r>
    <n v="2132983"/>
    <n v="1509"/>
    <d v="2018-03-31T00:00:00"/>
    <n v="58"/>
    <s v="FR"/>
    <x v="1"/>
    <x v="1"/>
  </r>
  <r>
    <n v="2132984"/>
    <n v="4845"/>
    <d v="2018-03-31T00:00:00"/>
    <n v="45"/>
    <s v="IT"/>
    <x v="2"/>
    <x v="1"/>
  </r>
  <r>
    <n v="2132987"/>
    <n v="3485"/>
    <d v="2018-03-31T00:00:00"/>
    <n v="87"/>
    <s v="IT"/>
    <x v="2"/>
    <x v="1"/>
  </r>
  <r>
    <n v="2132989"/>
    <n v="4498"/>
    <d v="2018-03-31T00:00:00"/>
    <n v="57"/>
    <s v="IT"/>
    <x v="2"/>
    <x v="1"/>
  </r>
  <r>
    <n v="2132993"/>
    <n v="9930"/>
    <d v="2018-03-31T00:00:00"/>
    <n v="96"/>
    <s v="FR"/>
    <x v="1"/>
    <x v="0"/>
  </r>
  <r>
    <n v="2132994"/>
    <n v="11998"/>
    <d v="2018-03-31T00:00:00"/>
    <n v="77"/>
    <s v="FR"/>
    <x v="1"/>
    <x v="0"/>
  </r>
  <r>
    <n v="2132999"/>
    <n v="2224"/>
    <d v="2018-03-31T00:00:00"/>
    <n v="19"/>
    <s v="IT"/>
    <x v="2"/>
    <x v="1"/>
  </r>
  <r>
    <n v="2133003"/>
    <n v="3350"/>
    <d v="2018-03-31T00:00:00"/>
    <n v="26"/>
    <s v="ES"/>
    <x v="0"/>
    <x v="1"/>
  </r>
  <r>
    <n v="2133004"/>
    <n v="1097"/>
    <d v="2018-03-31T00:00:00"/>
    <n v="30"/>
    <s v="FR"/>
    <x v="1"/>
    <x v="1"/>
  </r>
  <r>
    <n v="2133005"/>
    <n v="12149"/>
    <d v="2018-03-31T00:00:00"/>
    <n v="37"/>
    <s v="FR"/>
    <x v="1"/>
    <x v="0"/>
  </r>
  <r>
    <n v="2133006"/>
    <n v="10195"/>
    <d v="2018-03-31T00:00:00"/>
    <n v="40"/>
    <s v="ES"/>
    <x v="0"/>
    <x v="1"/>
  </r>
  <r>
    <n v="2133009"/>
    <n v="8814"/>
    <d v="2018-03-31T00:00:00"/>
    <n v="20"/>
    <s v="FR"/>
    <x v="1"/>
    <x v="0"/>
  </r>
  <r>
    <n v="2133013"/>
    <n v="11562"/>
    <d v="2018-03-31T00:00:00"/>
    <n v="58"/>
    <s v="DE"/>
    <x v="3"/>
    <x v="0"/>
  </r>
  <r>
    <n v="2133015"/>
    <n v="3207"/>
    <d v="2018-03-31T00:00:00"/>
    <n v="71"/>
    <s v="IT"/>
    <x v="2"/>
    <x v="1"/>
  </r>
  <r>
    <n v="2133017"/>
    <n v="13711"/>
    <d v="2018-03-31T00:00:00"/>
    <n v="51"/>
    <s v="FR"/>
    <x v="1"/>
    <x v="0"/>
  </r>
  <r>
    <n v="2133018"/>
    <n v="3160"/>
    <d v="2018-03-31T00:00:00"/>
    <n v="51"/>
    <s v="FR"/>
    <x v="1"/>
    <x v="1"/>
  </r>
  <r>
    <n v="2133019"/>
    <n v="18035"/>
    <d v="2018-03-31T00:00:00"/>
    <n v="71"/>
    <s v="DE"/>
    <x v="3"/>
    <x v="0"/>
  </r>
  <r>
    <n v="2133022"/>
    <n v="2913"/>
    <d v="2018-03-31T00:00:00"/>
    <n v="29"/>
    <s v="DE"/>
    <x v="3"/>
    <x v="1"/>
  </r>
  <r>
    <n v="2133023"/>
    <n v="12972"/>
    <d v="2018-03-31T00:00:00"/>
    <n v="60"/>
    <s v="ES"/>
    <x v="0"/>
    <x v="0"/>
  </r>
  <r>
    <n v="2133026"/>
    <n v="610"/>
    <d v="2018-03-31T00:00:00"/>
    <n v="39"/>
    <s v="DE"/>
    <x v="3"/>
    <x v="1"/>
  </r>
  <r>
    <n v="2133031"/>
    <n v="12083"/>
    <d v="2018-03-31T00:00:00"/>
    <n v="63"/>
    <s v="ES"/>
    <x v="0"/>
    <x v="0"/>
  </r>
  <r>
    <n v="2133032"/>
    <n v="13489"/>
    <d v="2018-03-31T00:00:00"/>
    <n v="56"/>
    <s v="ES"/>
    <x v="0"/>
    <x v="0"/>
  </r>
  <r>
    <n v="2133033"/>
    <n v="9606"/>
    <d v="2018-03-31T00:00:00"/>
    <n v="41"/>
    <s v="ES"/>
    <x v="0"/>
    <x v="0"/>
  </r>
  <r>
    <n v="2133035"/>
    <n v="16812"/>
    <d v="2018-03-31T00:00:00"/>
    <n v="36"/>
    <s v="FR"/>
    <x v="1"/>
    <x v="0"/>
  </r>
  <r>
    <n v="2133036"/>
    <n v="17868"/>
    <d v="2018-03-31T00:00:00"/>
    <n v="31"/>
    <s v="FR"/>
    <x v="1"/>
    <x v="0"/>
  </r>
  <r>
    <n v="2133037"/>
    <n v="5629"/>
    <d v="2018-03-31T00:00:00"/>
    <n v="64"/>
    <s v="IT"/>
    <x v="2"/>
    <x v="1"/>
  </r>
  <r>
    <n v="2133038"/>
    <n v="10486"/>
    <d v="2018-03-31T00:00:00"/>
    <n v="11"/>
    <s v="IT"/>
    <x v="2"/>
    <x v="0"/>
  </r>
  <r>
    <n v="2133042"/>
    <n v="14480"/>
    <d v="2018-03-31T00:00:00"/>
    <n v="49"/>
    <s v="ES"/>
    <x v="0"/>
    <x v="1"/>
  </r>
  <r>
    <n v="2133044"/>
    <n v="7032"/>
    <d v="2018-03-31T00:00:00"/>
    <n v="58"/>
    <s v="ES"/>
    <x v="0"/>
    <x v="0"/>
  </r>
  <r>
    <n v="2133045"/>
    <n v="10850"/>
    <d v="2018-03-31T00:00:00"/>
    <n v="55"/>
    <s v="ES"/>
    <x v="0"/>
    <x v="0"/>
  </r>
  <r>
    <n v="2133046"/>
    <n v="15490"/>
    <d v="2018-03-31T00:00:00"/>
    <n v="117"/>
    <s v="DE"/>
    <x v="3"/>
    <x v="0"/>
  </r>
  <r>
    <n v="2133049"/>
    <n v="1545"/>
    <d v="2018-03-31T00:00:00"/>
    <n v="17"/>
    <s v="FR"/>
    <x v="1"/>
    <x v="1"/>
  </r>
  <r>
    <n v="2133050"/>
    <n v="2700"/>
    <d v="2018-03-31T00:00:00"/>
    <n v="21"/>
    <s v="IT"/>
    <x v="2"/>
    <x v="1"/>
  </r>
  <r>
    <n v="2133051"/>
    <n v="9087"/>
    <d v="2018-03-31T00:00:00"/>
    <n v="53"/>
    <s v="IT"/>
    <x v="2"/>
    <x v="0"/>
  </r>
  <r>
    <n v="2133052"/>
    <n v="16169"/>
    <d v="2018-03-31T00:00:00"/>
    <n v="28"/>
    <s v="DE"/>
    <x v="3"/>
    <x v="0"/>
  </r>
  <r>
    <n v="2133053"/>
    <n v="9695"/>
    <d v="2018-03-31T00:00:00"/>
    <n v="27"/>
    <s v="ES"/>
    <x v="0"/>
    <x v="0"/>
  </r>
  <r>
    <n v="2133054"/>
    <n v="6696"/>
    <d v="2018-03-31T00:00:00"/>
    <n v="57"/>
    <s v="FR"/>
    <x v="1"/>
    <x v="0"/>
  </r>
  <r>
    <n v="2133058"/>
    <n v="10632"/>
    <d v="2018-03-31T00:00:00"/>
    <n v="45"/>
    <s v="DE"/>
    <x v="3"/>
    <x v="0"/>
  </r>
  <r>
    <n v="2133060"/>
    <n v="6298"/>
    <d v="2018-03-31T00:00:00"/>
    <n v="12"/>
    <s v="DE"/>
    <x v="3"/>
    <x v="0"/>
  </r>
  <r>
    <n v="2133061"/>
    <n v="10674"/>
    <d v="2018-03-31T00:00:00"/>
    <n v="62"/>
    <s v="FR"/>
    <x v="1"/>
    <x v="0"/>
  </r>
  <r>
    <n v="2133062"/>
    <n v="17166"/>
    <d v="2018-03-31T00:00:00"/>
    <n v="78"/>
    <s v="DE"/>
    <x v="3"/>
    <x v="0"/>
  </r>
  <r>
    <n v="2133066"/>
    <n v="17563"/>
    <d v="2018-03-31T00:00:00"/>
    <n v="27"/>
    <s v="FR"/>
    <x v="1"/>
    <x v="0"/>
  </r>
  <r>
    <n v="2133067"/>
    <n v="8401"/>
    <d v="2018-03-31T00:00:00"/>
    <n v="55"/>
    <s v="IT"/>
    <x v="2"/>
    <x v="0"/>
  </r>
  <r>
    <n v="2133068"/>
    <n v="5232"/>
    <d v="2018-03-31T00:00:00"/>
    <n v="17"/>
    <s v="IT"/>
    <x v="2"/>
    <x v="0"/>
  </r>
  <r>
    <n v="2133070"/>
    <n v="2037"/>
    <d v="2018-03-31T00:00:00"/>
    <n v="16"/>
    <s v="ES"/>
    <x v="0"/>
    <x v="1"/>
  </r>
  <r>
    <n v="2133071"/>
    <n v="11929"/>
    <d v="2018-03-31T00:00:00"/>
    <n v="19"/>
    <s v="ES"/>
    <x v="0"/>
    <x v="0"/>
  </r>
  <r>
    <n v="2133074"/>
    <n v="660"/>
    <d v="2018-03-31T00:00:00"/>
    <n v="30"/>
    <s v="ES"/>
    <x v="0"/>
    <x v="1"/>
  </r>
  <r>
    <n v="2133077"/>
    <n v="9543"/>
    <d v="2018-03-31T00:00:00"/>
    <n v="90"/>
    <s v="IT"/>
    <x v="2"/>
    <x v="1"/>
  </r>
  <r>
    <n v="2133079"/>
    <n v="6177"/>
    <d v="2018-03-31T00:00:00"/>
    <n v="54"/>
    <s v="FR"/>
    <x v="1"/>
    <x v="0"/>
  </r>
  <r>
    <n v="2133080"/>
    <n v="5377"/>
    <d v="2018-03-31T00:00:00"/>
    <n v="16"/>
    <s v="IT"/>
    <x v="2"/>
    <x v="0"/>
  </r>
  <r>
    <n v="2133081"/>
    <n v="18362"/>
    <d v="2018-03-31T00:00:00"/>
    <n v="14"/>
    <s v="FR"/>
    <x v="1"/>
    <x v="0"/>
  </r>
  <r>
    <n v="2133082"/>
    <n v="5090"/>
    <d v="2018-03-31T00:00:00"/>
    <n v="53"/>
    <s v="DE"/>
    <x v="3"/>
    <x v="0"/>
  </r>
  <r>
    <n v="2133083"/>
    <n v="15504"/>
    <d v="2018-03-31T00:00:00"/>
    <n v="29"/>
    <s v="DE"/>
    <x v="3"/>
    <x v="0"/>
  </r>
  <r>
    <n v="2133086"/>
    <n v="9546"/>
    <d v="2018-03-31T00:00:00"/>
    <n v="96"/>
    <s v="DE"/>
    <x v="3"/>
    <x v="0"/>
  </r>
  <r>
    <n v="2133087"/>
    <n v="12792"/>
    <d v="2018-03-31T00:00:00"/>
    <n v="62"/>
    <s v="FR"/>
    <x v="1"/>
    <x v="0"/>
  </r>
  <r>
    <n v="2133091"/>
    <n v="1711"/>
    <d v="2018-03-31T00:00:00"/>
    <n v="43"/>
    <s v="DE"/>
    <x v="3"/>
    <x v="1"/>
  </r>
  <r>
    <n v="2133092"/>
    <n v="9909"/>
    <d v="2018-03-31T00:00:00"/>
    <n v="77"/>
    <s v="IT"/>
    <x v="2"/>
    <x v="0"/>
  </r>
  <r>
    <n v="2133095"/>
    <n v="907"/>
    <d v="2018-03-31T00:00:00"/>
    <n v="51"/>
    <s v="ES"/>
    <x v="0"/>
    <x v="1"/>
  </r>
  <r>
    <n v="2133096"/>
    <n v="877"/>
    <d v="2018-03-31T00:00:00"/>
    <n v="50"/>
    <s v="ES"/>
    <x v="0"/>
    <x v="1"/>
  </r>
  <r>
    <n v="2133099"/>
    <n v="12023"/>
    <d v="2018-03-31T00:00:00"/>
    <n v="14"/>
    <s v="IT"/>
    <x v="2"/>
    <x v="0"/>
  </r>
  <r>
    <n v="2133100"/>
    <n v="12365"/>
    <d v="2018-03-31T00:00:00"/>
    <n v="60"/>
    <s v="ES"/>
    <x v="0"/>
    <x v="0"/>
  </r>
  <r>
    <n v="2133102"/>
    <n v="11982"/>
    <d v="2018-03-31T00:00:00"/>
    <n v="47"/>
    <s v="IT"/>
    <x v="2"/>
    <x v="0"/>
  </r>
  <r>
    <n v="2133103"/>
    <n v="9802"/>
    <d v="2018-03-31T00:00:00"/>
    <n v="26"/>
    <s v="DE"/>
    <x v="3"/>
    <x v="0"/>
  </r>
  <r>
    <n v="2133106"/>
    <n v="5425"/>
    <d v="2018-03-31T00:00:00"/>
    <n v="28"/>
    <s v="FR"/>
    <x v="1"/>
    <x v="0"/>
  </r>
  <r>
    <n v="2133107"/>
    <n v="19653"/>
    <d v="2018-03-31T00:00:00"/>
    <n v="43"/>
    <s v="ES"/>
    <x v="0"/>
    <x v="0"/>
  </r>
  <r>
    <n v="2133113"/>
    <n v="19815"/>
    <d v="2018-03-31T00:00:00"/>
    <n v="15"/>
    <s v="IT"/>
    <x v="2"/>
    <x v="1"/>
  </r>
  <r>
    <n v="2133114"/>
    <n v="15102"/>
    <d v="2018-03-31T00:00:00"/>
    <n v="55"/>
    <s v="FR"/>
    <x v="1"/>
    <x v="0"/>
  </r>
  <r>
    <n v="2133115"/>
    <n v="18684"/>
    <d v="2018-03-31T00:00:00"/>
    <n v="51"/>
    <s v="ES"/>
    <x v="0"/>
    <x v="0"/>
  </r>
  <r>
    <n v="2133119"/>
    <n v="11342"/>
    <d v="2018-03-31T00:00:00"/>
    <n v="82"/>
    <s v="FR"/>
    <x v="1"/>
    <x v="0"/>
  </r>
  <r>
    <n v="2133120"/>
    <n v="7732"/>
    <d v="2018-03-31T00:00:00"/>
    <n v="39"/>
    <s v="FR"/>
    <x v="1"/>
    <x v="0"/>
  </r>
  <r>
    <n v="2133128"/>
    <n v="9724"/>
    <d v="2018-03-31T00:00:00"/>
    <n v="56"/>
    <s v="FR"/>
    <x v="1"/>
    <x v="0"/>
  </r>
  <r>
    <n v="2133129"/>
    <n v="18730"/>
    <d v="2018-03-31T00:00:00"/>
    <n v="60"/>
    <s v="FR"/>
    <x v="1"/>
    <x v="0"/>
  </r>
  <r>
    <n v="2133133"/>
    <n v="2730"/>
    <d v="2018-03-31T00:00:00"/>
    <n v="43"/>
    <s v="IT"/>
    <x v="2"/>
    <x v="1"/>
  </r>
  <r>
    <n v="2133134"/>
    <n v="15011"/>
    <d v="2018-03-31T00:00:00"/>
    <n v="41"/>
    <s v="FR"/>
    <x v="1"/>
    <x v="0"/>
  </r>
  <r>
    <n v="2133135"/>
    <n v="10890"/>
    <d v="2018-03-31T00:00:00"/>
    <n v="90"/>
    <s v="ES"/>
    <x v="0"/>
    <x v="0"/>
  </r>
  <r>
    <n v="2133137"/>
    <n v="17024"/>
    <d v="2018-03-31T00:00:00"/>
    <n v="27"/>
    <s v="FR"/>
    <x v="1"/>
    <x v="0"/>
  </r>
  <r>
    <n v="2133138"/>
    <n v="17546"/>
    <d v="2018-03-31T00:00:00"/>
    <n v="40"/>
    <s v="FR"/>
    <x v="1"/>
    <x v="0"/>
  </r>
  <r>
    <n v="2133140"/>
    <n v="9955"/>
    <d v="2018-03-31T00:00:00"/>
    <n v="65"/>
    <s v="IT"/>
    <x v="2"/>
    <x v="0"/>
  </r>
  <r>
    <n v="2133142"/>
    <n v="17034"/>
    <d v="2018-03-31T00:00:00"/>
    <n v="20"/>
    <s v="DE"/>
    <x v="3"/>
    <x v="0"/>
  </r>
  <r>
    <n v="2133143"/>
    <n v="4532"/>
    <d v="2018-03-31T00:00:00"/>
    <n v="15"/>
    <s v="FR"/>
    <x v="1"/>
    <x v="1"/>
  </r>
  <r>
    <n v="2133145"/>
    <n v="15518"/>
    <d v="2018-03-31T00:00:00"/>
    <n v="55"/>
    <s v="DE"/>
    <x v="3"/>
    <x v="0"/>
  </r>
  <r>
    <n v="2133147"/>
    <n v="8015"/>
    <d v="2018-03-31T00:00:00"/>
    <n v="72"/>
    <s v="FR"/>
    <x v="1"/>
    <x v="0"/>
  </r>
  <r>
    <n v="2133148"/>
    <n v="1237"/>
    <d v="2018-03-31T00:00:00"/>
    <n v="27"/>
    <s v="FR"/>
    <x v="1"/>
    <x v="1"/>
  </r>
  <r>
    <n v="2133149"/>
    <n v="18554"/>
    <d v="2018-03-31T00:00:00"/>
    <n v="92"/>
    <s v="ES"/>
    <x v="0"/>
    <x v="0"/>
  </r>
  <r>
    <n v="2133150"/>
    <n v="5114"/>
    <d v="2018-03-31T00:00:00"/>
    <n v="35"/>
    <s v="FR"/>
    <x v="1"/>
    <x v="0"/>
  </r>
  <r>
    <n v="2133152"/>
    <n v="1420"/>
    <d v="2018-03-31T00:00:00"/>
    <n v="15"/>
    <s v="IT"/>
    <x v="2"/>
    <x v="1"/>
  </r>
  <r>
    <n v="2133153"/>
    <n v="15736"/>
    <d v="2018-03-31T00:00:00"/>
    <n v="49"/>
    <s v="FR"/>
    <x v="1"/>
    <x v="0"/>
  </r>
  <r>
    <n v="2133155"/>
    <n v="3260"/>
    <d v="2018-03-31T00:00:00"/>
    <n v="82"/>
    <s v="FR"/>
    <x v="1"/>
    <x v="1"/>
  </r>
  <r>
    <n v="2133157"/>
    <n v="7497"/>
    <d v="2018-03-31T00:00:00"/>
    <n v="64"/>
    <s v="DE"/>
    <x v="3"/>
    <x v="0"/>
  </r>
  <r>
    <n v="2133161"/>
    <n v="12226"/>
    <d v="2018-03-31T00:00:00"/>
    <n v="35"/>
    <s v="IT"/>
    <x v="2"/>
    <x v="0"/>
  </r>
  <r>
    <n v="2133163"/>
    <n v="28"/>
    <d v="2018-03-31T00:00:00"/>
    <n v="64"/>
    <s v="IT"/>
    <x v="2"/>
    <x v="1"/>
  </r>
  <r>
    <n v="2133164"/>
    <n v="16235"/>
    <d v="2018-03-31T00:00:00"/>
    <n v="37"/>
    <s v="IT"/>
    <x v="2"/>
    <x v="0"/>
  </r>
  <r>
    <n v="2133165"/>
    <n v="1720"/>
    <d v="2018-03-31T00:00:00"/>
    <n v="59"/>
    <s v="FR"/>
    <x v="1"/>
    <x v="1"/>
  </r>
  <r>
    <n v="2133168"/>
    <n v="4177"/>
    <d v="2018-03-31T00:00:00"/>
    <n v="53"/>
    <s v="ES"/>
    <x v="0"/>
    <x v="1"/>
  </r>
  <r>
    <n v="2133171"/>
    <n v="5398"/>
    <d v="2018-03-31T00:00:00"/>
    <n v="57"/>
    <s v="ES"/>
    <x v="0"/>
    <x v="0"/>
  </r>
  <r>
    <n v="2133172"/>
    <n v="9784"/>
    <d v="2018-03-31T00:00:00"/>
    <n v="35"/>
    <s v="FR"/>
    <x v="1"/>
    <x v="0"/>
  </r>
  <r>
    <n v="2133174"/>
    <n v="14545"/>
    <d v="2018-03-31T00:00:00"/>
    <n v="56"/>
    <s v="ES"/>
    <x v="0"/>
    <x v="0"/>
  </r>
  <r>
    <n v="2133175"/>
    <n v="14614"/>
    <d v="2018-03-31T00:00:00"/>
    <n v="27"/>
    <s v="FR"/>
    <x v="1"/>
    <x v="0"/>
  </r>
  <r>
    <n v="2133176"/>
    <n v="70"/>
    <d v="2018-03-31T00:00:00"/>
    <n v="39"/>
    <s v="IT"/>
    <x v="2"/>
    <x v="1"/>
  </r>
  <r>
    <n v="2133179"/>
    <n v="7404"/>
    <d v="2018-03-31T00:00:00"/>
    <n v="25"/>
    <s v="ES"/>
    <x v="0"/>
    <x v="0"/>
  </r>
  <r>
    <n v="2133180"/>
    <n v="14883"/>
    <d v="2018-03-31T00:00:00"/>
    <n v="62"/>
    <s v="FR"/>
    <x v="1"/>
    <x v="0"/>
  </r>
  <r>
    <n v="2133183"/>
    <n v="6667"/>
    <d v="2018-03-31T00:00:00"/>
    <n v="36"/>
    <s v="ES"/>
    <x v="0"/>
    <x v="0"/>
  </r>
  <r>
    <n v="2133184"/>
    <n v="4467"/>
    <d v="2018-03-31T00:00:00"/>
    <n v="37"/>
    <s v="IT"/>
    <x v="2"/>
    <x v="1"/>
  </r>
  <r>
    <n v="2133185"/>
    <n v="15315"/>
    <d v="2018-03-31T00:00:00"/>
    <n v="11"/>
    <s v="FR"/>
    <x v="1"/>
    <x v="0"/>
  </r>
  <r>
    <n v="2133188"/>
    <n v="7860"/>
    <d v="2018-03-31T00:00:00"/>
    <n v="46"/>
    <s v="ES"/>
    <x v="0"/>
    <x v="0"/>
  </r>
  <r>
    <n v="2133189"/>
    <n v="3788"/>
    <d v="2018-03-31T00:00:00"/>
    <n v="53"/>
    <s v="FR"/>
    <x v="1"/>
    <x v="1"/>
  </r>
  <r>
    <n v="2133191"/>
    <n v="13566"/>
    <d v="2018-03-31T00:00:00"/>
    <n v="99"/>
    <s v="ES"/>
    <x v="0"/>
    <x v="0"/>
  </r>
  <r>
    <n v="2133192"/>
    <n v="7438"/>
    <d v="2018-03-31T00:00:00"/>
    <n v="19"/>
    <s v="FR"/>
    <x v="1"/>
    <x v="0"/>
  </r>
  <r>
    <n v="2133194"/>
    <n v="8873"/>
    <d v="2018-03-31T00:00:00"/>
    <n v="91"/>
    <s v="FR"/>
    <x v="1"/>
    <x v="0"/>
  </r>
  <r>
    <n v="2133197"/>
    <n v="2756"/>
    <d v="2018-03-31T00:00:00"/>
    <n v="68"/>
    <s v="DE"/>
    <x v="3"/>
    <x v="1"/>
  </r>
  <r>
    <n v="2133198"/>
    <n v="16433"/>
    <d v="2018-03-31T00:00:00"/>
    <n v="42"/>
    <s v="FR"/>
    <x v="1"/>
    <x v="0"/>
  </r>
  <r>
    <n v="2133200"/>
    <n v="17537"/>
    <d v="2018-03-31T00:00:00"/>
    <n v="70"/>
    <s v="IT"/>
    <x v="2"/>
    <x v="0"/>
  </r>
  <r>
    <n v="2133203"/>
    <n v="12930"/>
    <d v="2018-03-31T00:00:00"/>
    <n v="88"/>
    <s v="ES"/>
    <x v="0"/>
    <x v="0"/>
  </r>
  <r>
    <n v="2133205"/>
    <n v="17479"/>
    <d v="2018-03-31T00:00:00"/>
    <n v="24"/>
    <s v="FR"/>
    <x v="1"/>
    <x v="0"/>
  </r>
  <r>
    <n v="2133206"/>
    <n v="15989"/>
    <d v="2018-03-31T00:00:00"/>
    <n v="78"/>
    <s v="FR"/>
    <x v="1"/>
    <x v="0"/>
  </r>
  <r>
    <n v="2133209"/>
    <n v="2658"/>
    <d v="2018-03-31T00:00:00"/>
    <n v="48"/>
    <s v="ES"/>
    <x v="0"/>
    <x v="1"/>
  </r>
  <r>
    <n v="2133212"/>
    <n v="216"/>
    <d v="2018-03-31T00:00:00"/>
    <n v="23"/>
    <s v="DE"/>
    <x v="3"/>
    <x v="1"/>
  </r>
  <r>
    <n v="2133214"/>
    <n v="7101"/>
    <d v="2018-03-31T00:00:00"/>
    <n v="76"/>
    <s v="IT"/>
    <x v="2"/>
    <x v="1"/>
  </r>
  <r>
    <n v="2133217"/>
    <n v="13107"/>
    <d v="2018-03-31T00:00:00"/>
    <n v="26"/>
    <s v="FR"/>
    <x v="1"/>
    <x v="1"/>
  </r>
  <r>
    <n v="2133219"/>
    <n v="11672"/>
    <d v="2018-03-31T00:00:00"/>
    <n v="43"/>
    <s v="ES"/>
    <x v="0"/>
    <x v="0"/>
  </r>
  <r>
    <n v="2133222"/>
    <n v="13418"/>
    <d v="2018-03-31T00:00:00"/>
    <n v="35"/>
    <s v="ES"/>
    <x v="0"/>
    <x v="0"/>
  </r>
  <r>
    <n v="2133223"/>
    <n v="7132"/>
    <d v="2018-03-31T00:00:00"/>
    <n v="54"/>
    <s v="ES"/>
    <x v="0"/>
    <x v="0"/>
  </r>
  <r>
    <n v="2133224"/>
    <n v="11578"/>
    <d v="2018-03-31T00:00:00"/>
    <n v="33"/>
    <s v="FR"/>
    <x v="1"/>
    <x v="1"/>
  </r>
  <r>
    <n v="2133231"/>
    <n v="4329"/>
    <d v="2018-03-31T00:00:00"/>
    <n v="34"/>
    <s v="DE"/>
    <x v="3"/>
    <x v="1"/>
  </r>
  <r>
    <n v="2133232"/>
    <n v="85"/>
    <d v="2018-03-31T00:00:00"/>
    <n v="85"/>
    <s v="ES"/>
    <x v="0"/>
    <x v="1"/>
  </r>
  <r>
    <n v="2133234"/>
    <n v="9151"/>
    <d v="2018-03-31T00:00:00"/>
    <n v="22"/>
    <s v="ES"/>
    <x v="0"/>
    <x v="0"/>
  </r>
  <r>
    <n v="2133235"/>
    <n v="9944"/>
    <d v="2018-03-31T00:00:00"/>
    <n v="41"/>
    <s v="FR"/>
    <x v="1"/>
    <x v="0"/>
  </r>
  <r>
    <n v="2133238"/>
    <n v="7645"/>
    <d v="2018-03-31T00:00:00"/>
    <n v="44"/>
    <s v="FR"/>
    <x v="1"/>
    <x v="0"/>
  </r>
  <r>
    <n v="2133239"/>
    <n v="4279"/>
    <d v="2018-03-31T00:00:00"/>
    <n v="17"/>
    <s v="ES"/>
    <x v="0"/>
    <x v="1"/>
  </r>
  <r>
    <n v="2133244"/>
    <n v="1012"/>
    <d v="2018-03-31T00:00:00"/>
    <n v="65"/>
    <s v="FR"/>
    <x v="1"/>
    <x v="1"/>
  </r>
  <r>
    <n v="2133245"/>
    <n v="13148"/>
    <d v="2018-03-31T00:00:00"/>
    <n v="48"/>
    <s v="IT"/>
    <x v="2"/>
    <x v="0"/>
  </r>
  <r>
    <n v="2133246"/>
    <n v="16167"/>
    <d v="2018-03-31T00:00:00"/>
    <n v="29"/>
    <s v="FR"/>
    <x v="1"/>
    <x v="1"/>
  </r>
  <r>
    <n v="2133249"/>
    <n v="1695"/>
    <d v="2018-03-31T00:00:00"/>
    <n v="75"/>
    <s v="ES"/>
    <x v="0"/>
    <x v="1"/>
  </r>
  <r>
    <n v="2133250"/>
    <n v="4822"/>
    <d v="2018-03-31T00:00:00"/>
    <n v="35"/>
    <s v="FR"/>
    <x v="1"/>
    <x v="1"/>
  </r>
  <r>
    <n v="2133253"/>
    <n v="18227"/>
    <d v="2018-03-31T00:00:00"/>
    <n v="21"/>
    <s v="IT"/>
    <x v="2"/>
    <x v="0"/>
  </r>
  <r>
    <n v="2133255"/>
    <n v="10495"/>
    <d v="2018-03-31T00:00:00"/>
    <n v="23"/>
    <s v="ES"/>
    <x v="0"/>
    <x v="0"/>
  </r>
  <r>
    <n v="2133256"/>
    <n v="299"/>
    <d v="2018-03-31T00:00:00"/>
    <n v="60"/>
    <s v="IT"/>
    <x v="2"/>
    <x v="1"/>
  </r>
  <r>
    <n v="2133258"/>
    <n v="17381"/>
    <d v="2018-03-31T00:00:00"/>
    <n v="16"/>
    <s v="FR"/>
    <x v="1"/>
    <x v="0"/>
  </r>
  <r>
    <n v="2133261"/>
    <n v="19732"/>
    <d v="2018-03-31T00:00:00"/>
    <n v="74"/>
    <s v="FR"/>
    <x v="1"/>
    <x v="1"/>
  </r>
  <r>
    <n v="2133262"/>
    <n v="328"/>
    <d v="2018-03-31T00:00:00"/>
    <n v="64"/>
    <s v="FR"/>
    <x v="1"/>
    <x v="1"/>
  </r>
  <r>
    <n v="2133263"/>
    <n v="3568"/>
    <d v="2018-03-31T00:00:00"/>
    <n v="56"/>
    <s v="FR"/>
    <x v="1"/>
    <x v="1"/>
  </r>
  <r>
    <n v="2133264"/>
    <n v="1734"/>
    <d v="2018-03-31T00:00:00"/>
    <n v="49"/>
    <s v="IT"/>
    <x v="2"/>
    <x v="1"/>
  </r>
  <r>
    <n v="2133265"/>
    <n v="14879"/>
    <d v="2018-03-31T00:00:00"/>
    <n v="60"/>
    <s v="ES"/>
    <x v="0"/>
    <x v="0"/>
  </r>
  <r>
    <n v="2133268"/>
    <n v="5873"/>
    <d v="2018-03-31T00:00:00"/>
    <n v="18"/>
    <s v="IT"/>
    <x v="2"/>
    <x v="0"/>
  </r>
  <r>
    <n v="2133271"/>
    <n v="14264"/>
    <d v="2018-03-31T00:00:00"/>
    <n v="38"/>
    <s v="DE"/>
    <x v="3"/>
    <x v="0"/>
  </r>
  <r>
    <n v="2133272"/>
    <n v="3342"/>
    <d v="2018-03-31T00:00:00"/>
    <n v="50"/>
    <s v="IT"/>
    <x v="2"/>
    <x v="1"/>
  </r>
  <r>
    <n v="2133274"/>
    <n v="8005"/>
    <d v="2018-03-31T00:00:00"/>
    <n v="63"/>
    <s v="IT"/>
    <x v="2"/>
    <x v="0"/>
  </r>
  <r>
    <n v="2133277"/>
    <n v="16229"/>
    <d v="2018-03-31T00:00:00"/>
    <n v="67"/>
    <s v="FR"/>
    <x v="1"/>
    <x v="0"/>
  </r>
  <r>
    <n v="2133278"/>
    <n v="10810"/>
    <d v="2018-03-31T00:00:00"/>
    <n v="34"/>
    <s v="IT"/>
    <x v="2"/>
    <x v="0"/>
  </r>
  <r>
    <n v="2133279"/>
    <n v="7904"/>
    <d v="2018-03-31T00:00:00"/>
    <n v="31"/>
    <s v="FR"/>
    <x v="1"/>
    <x v="0"/>
  </r>
  <r>
    <n v="2133281"/>
    <n v="5747"/>
    <d v="2018-03-31T00:00:00"/>
    <n v="43"/>
    <s v="ES"/>
    <x v="0"/>
    <x v="0"/>
  </r>
  <r>
    <n v="2133282"/>
    <n v="16745"/>
    <d v="2018-03-31T00:00:00"/>
    <n v="47"/>
    <s v="ES"/>
    <x v="0"/>
    <x v="0"/>
  </r>
  <r>
    <n v="2133284"/>
    <n v="4561"/>
    <d v="2018-03-31T00:00:00"/>
    <n v="37"/>
    <s v="FR"/>
    <x v="1"/>
    <x v="1"/>
  </r>
  <r>
    <n v="2133285"/>
    <n v="4410"/>
    <d v="2018-03-31T00:00:00"/>
    <n v="56"/>
    <s v="ES"/>
    <x v="0"/>
    <x v="1"/>
  </r>
  <r>
    <n v="2133291"/>
    <n v="9875"/>
    <d v="2018-03-31T00:00:00"/>
    <n v="94"/>
    <s v="FR"/>
    <x v="1"/>
    <x v="0"/>
  </r>
  <r>
    <n v="2133295"/>
    <n v="10235"/>
    <d v="2018-03-31T00:00:00"/>
    <n v="16"/>
    <s v="IT"/>
    <x v="2"/>
    <x v="0"/>
  </r>
  <r>
    <n v="2133299"/>
    <n v="17147"/>
    <d v="2018-03-31T00:00:00"/>
    <n v="51"/>
    <s v="FR"/>
    <x v="1"/>
    <x v="0"/>
  </r>
  <r>
    <n v="2133300"/>
    <n v="6346"/>
    <d v="2018-03-31T00:00:00"/>
    <n v="60"/>
    <s v="FR"/>
    <x v="1"/>
    <x v="0"/>
  </r>
  <r>
    <n v="2133301"/>
    <n v="5122"/>
    <d v="2018-03-31T00:00:00"/>
    <n v="69"/>
    <s v="DE"/>
    <x v="3"/>
    <x v="0"/>
  </r>
  <r>
    <n v="2133302"/>
    <n v="14865"/>
    <d v="2018-03-31T00:00:00"/>
    <n v="47"/>
    <s v="DE"/>
    <x v="3"/>
    <x v="0"/>
  </r>
  <r>
    <n v="2133303"/>
    <n v="11537"/>
    <d v="2018-03-31T00:00:00"/>
    <n v="13"/>
    <s v="FR"/>
    <x v="1"/>
    <x v="0"/>
  </r>
  <r>
    <n v="2133304"/>
    <n v="8388"/>
    <d v="2018-03-31T00:00:00"/>
    <n v="40"/>
    <s v="FR"/>
    <x v="1"/>
    <x v="0"/>
  </r>
  <r>
    <n v="2133307"/>
    <n v="4160"/>
    <d v="2018-03-31T00:00:00"/>
    <n v="14"/>
    <s v="FR"/>
    <x v="1"/>
    <x v="1"/>
  </r>
  <r>
    <n v="2133311"/>
    <n v="13143"/>
    <d v="2018-03-31T00:00:00"/>
    <n v="53"/>
    <s v="ES"/>
    <x v="0"/>
    <x v="0"/>
  </r>
  <r>
    <n v="2133312"/>
    <n v="19762"/>
    <d v="2018-03-31T00:00:00"/>
    <n v="69"/>
    <s v="FR"/>
    <x v="1"/>
    <x v="0"/>
  </r>
  <r>
    <n v="2133314"/>
    <n v="18519"/>
    <d v="2018-03-31T00:00:00"/>
    <n v="22"/>
    <s v="IT"/>
    <x v="2"/>
    <x v="1"/>
  </r>
  <r>
    <n v="2133318"/>
    <n v="16170"/>
    <d v="2018-03-31T00:00:00"/>
    <n v="34"/>
    <s v="IT"/>
    <x v="2"/>
    <x v="0"/>
  </r>
  <r>
    <n v="2133321"/>
    <n v="9962"/>
    <d v="2018-03-31T00:00:00"/>
    <n v="32"/>
    <s v="FR"/>
    <x v="1"/>
    <x v="0"/>
  </r>
  <r>
    <n v="2133322"/>
    <n v="15642"/>
    <d v="2018-03-31T00:00:00"/>
    <n v="30"/>
    <s v="IT"/>
    <x v="2"/>
    <x v="0"/>
  </r>
  <r>
    <n v="2133323"/>
    <n v="10800"/>
    <d v="2018-03-31T00:00:00"/>
    <n v="20"/>
    <s v="FR"/>
    <x v="1"/>
    <x v="0"/>
  </r>
  <r>
    <n v="2133325"/>
    <n v="13612"/>
    <d v="2018-03-31T00:00:00"/>
    <n v="39"/>
    <s v="IT"/>
    <x v="2"/>
    <x v="0"/>
  </r>
  <r>
    <n v="2133326"/>
    <n v="16132"/>
    <d v="2018-03-31T00:00:00"/>
    <n v="39"/>
    <s v="FR"/>
    <x v="1"/>
    <x v="0"/>
  </r>
  <r>
    <n v="2133331"/>
    <n v="8692"/>
    <d v="2018-03-31T00:00:00"/>
    <n v="32"/>
    <s v="IT"/>
    <x v="2"/>
    <x v="1"/>
  </r>
  <r>
    <n v="2133332"/>
    <n v="11492"/>
    <d v="2018-03-31T00:00:00"/>
    <n v="47"/>
    <s v="FR"/>
    <x v="1"/>
    <x v="0"/>
  </r>
  <r>
    <n v="2133333"/>
    <n v="1876"/>
    <d v="2018-03-31T00:00:00"/>
    <n v="45"/>
    <s v="FR"/>
    <x v="1"/>
    <x v="1"/>
  </r>
  <r>
    <n v="2133334"/>
    <n v="12489"/>
    <d v="2018-03-31T00:00:00"/>
    <n v="55"/>
    <s v="IT"/>
    <x v="2"/>
    <x v="0"/>
  </r>
  <r>
    <n v="2133335"/>
    <n v="4483"/>
    <d v="2018-03-31T00:00:00"/>
    <n v="13"/>
    <s v="FR"/>
    <x v="1"/>
    <x v="1"/>
  </r>
  <r>
    <n v="2133339"/>
    <n v="12337"/>
    <d v="2018-03-31T00:00:00"/>
    <n v="74"/>
    <s v="FR"/>
    <x v="1"/>
    <x v="0"/>
  </r>
  <r>
    <n v="2133340"/>
    <n v="517"/>
    <d v="2018-03-31T00:00:00"/>
    <n v="40"/>
    <s v="IT"/>
    <x v="2"/>
    <x v="1"/>
  </r>
  <r>
    <n v="2133343"/>
    <n v="5257"/>
    <d v="2018-03-31T00:00:00"/>
    <n v="73"/>
    <s v="IT"/>
    <x v="2"/>
    <x v="0"/>
  </r>
  <r>
    <n v="2133344"/>
    <n v="12173"/>
    <d v="2018-03-31T00:00:00"/>
    <n v="12"/>
    <s v="FR"/>
    <x v="1"/>
    <x v="0"/>
  </r>
  <r>
    <n v="2133349"/>
    <n v="15943"/>
    <d v="2018-03-31T00:00:00"/>
    <n v="64"/>
    <s v="FR"/>
    <x v="1"/>
    <x v="0"/>
  </r>
  <r>
    <n v="2133352"/>
    <n v="1294"/>
    <d v="2018-03-31T00:00:00"/>
    <n v="39"/>
    <s v="FR"/>
    <x v="1"/>
    <x v="1"/>
  </r>
  <r>
    <n v="2133353"/>
    <n v="2730"/>
    <d v="2018-03-31T00:00:00"/>
    <n v="68"/>
    <s v="IT"/>
    <x v="2"/>
    <x v="1"/>
  </r>
  <r>
    <n v="2133357"/>
    <n v="13938"/>
    <d v="2018-03-31T00:00:00"/>
    <n v="40"/>
    <s v="DE"/>
    <x v="3"/>
    <x v="0"/>
  </r>
  <r>
    <n v="2133358"/>
    <n v="2293"/>
    <d v="2018-03-31T00:00:00"/>
    <n v="63"/>
    <s v="ES"/>
    <x v="0"/>
    <x v="1"/>
  </r>
  <r>
    <n v="2133359"/>
    <n v="10574"/>
    <d v="2018-03-31T00:00:00"/>
    <n v="40"/>
    <s v="FR"/>
    <x v="1"/>
    <x v="0"/>
  </r>
  <r>
    <n v="2133360"/>
    <n v="11727"/>
    <d v="2018-03-31T00:00:00"/>
    <n v="44"/>
    <s v="ES"/>
    <x v="0"/>
    <x v="0"/>
  </r>
  <r>
    <n v="2133361"/>
    <n v="16734"/>
    <d v="2018-03-31T00:00:00"/>
    <n v="21"/>
    <s v="DE"/>
    <x v="3"/>
    <x v="0"/>
  </r>
  <r>
    <n v="2133362"/>
    <n v="11352"/>
    <d v="2018-03-31T00:00:00"/>
    <n v="24"/>
    <s v="ES"/>
    <x v="0"/>
    <x v="0"/>
  </r>
  <r>
    <n v="2133363"/>
    <n v="6615"/>
    <d v="2018-03-31T00:00:00"/>
    <n v="13"/>
    <s v="IT"/>
    <x v="2"/>
    <x v="1"/>
  </r>
  <r>
    <n v="2133367"/>
    <n v="17110"/>
    <d v="2018-03-31T00:00:00"/>
    <n v="30"/>
    <s v="IT"/>
    <x v="2"/>
    <x v="0"/>
  </r>
  <r>
    <n v="2133368"/>
    <n v="13972"/>
    <d v="2018-03-31T00:00:00"/>
    <n v="64"/>
    <s v="IT"/>
    <x v="2"/>
    <x v="0"/>
  </r>
  <r>
    <n v="2133369"/>
    <n v="1711"/>
    <d v="2018-03-31T00:00:00"/>
    <n v="20"/>
    <s v="DE"/>
    <x v="3"/>
    <x v="1"/>
  </r>
  <r>
    <n v="2133370"/>
    <n v="18759"/>
    <d v="2018-03-31T00:00:00"/>
    <n v="40"/>
    <s v="ES"/>
    <x v="0"/>
    <x v="0"/>
  </r>
  <r>
    <n v="2133371"/>
    <n v="6639"/>
    <d v="2018-03-31T00:00:00"/>
    <n v="44"/>
    <s v="ES"/>
    <x v="0"/>
    <x v="0"/>
  </r>
  <r>
    <n v="2133373"/>
    <n v="11637"/>
    <d v="2018-03-31T00:00:00"/>
    <n v="20"/>
    <s v="ES"/>
    <x v="0"/>
    <x v="0"/>
  </r>
  <r>
    <n v="2133374"/>
    <n v="12394"/>
    <d v="2018-03-31T00:00:00"/>
    <n v="65"/>
    <s v="DE"/>
    <x v="3"/>
    <x v="0"/>
  </r>
  <r>
    <n v="2133378"/>
    <n v="9042"/>
    <d v="2018-03-31T00:00:00"/>
    <n v="47"/>
    <s v="FR"/>
    <x v="1"/>
    <x v="0"/>
  </r>
  <r>
    <n v="2133379"/>
    <n v="2871"/>
    <d v="2018-03-31T00:00:00"/>
    <n v="29"/>
    <s v="ES"/>
    <x v="0"/>
    <x v="1"/>
  </r>
  <r>
    <n v="2133381"/>
    <n v="4868"/>
    <d v="2018-03-31T00:00:00"/>
    <n v="28"/>
    <s v="DE"/>
    <x v="3"/>
    <x v="1"/>
  </r>
  <r>
    <n v="2133382"/>
    <n v="14930"/>
    <d v="2018-03-31T00:00:00"/>
    <n v="12"/>
    <s v="FR"/>
    <x v="1"/>
    <x v="0"/>
  </r>
  <r>
    <n v="2133383"/>
    <n v="19348"/>
    <d v="2018-03-31T00:00:00"/>
    <n v="91"/>
    <s v="DE"/>
    <x v="3"/>
    <x v="0"/>
  </r>
  <r>
    <n v="2133384"/>
    <n v="10477"/>
    <d v="2018-03-31T00:00:00"/>
    <n v="50"/>
    <s v="FR"/>
    <x v="1"/>
    <x v="0"/>
  </r>
  <r>
    <n v="2133385"/>
    <n v="14884"/>
    <d v="2018-03-31T00:00:00"/>
    <n v="31"/>
    <s v="IT"/>
    <x v="2"/>
    <x v="0"/>
  </r>
  <r>
    <n v="2133387"/>
    <n v="9103"/>
    <d v="2018-03-31T00:00:00"/>
    <n v="51"/>
    <s v="FR"/>
    <x v="1"/>
    <x v="0"/>
  </r>
  <r>
    <n v="2133390"/>
    <n v="1511"/>
    <d v="2018-03-31T00:00:00"/>
    <n v="62"/>
    <s v="IT"/>
    <x v="2"/>
    <x v="1"/>
  </r>
  <r>
    <n v="2133391"/>
    <n v="19119"/>
    <d v="2018-03-31T00:00:00"/>
    <n v="32"/>
    <s v="ES"/>
    <x v="0"/>
    <x v="1"/>
  </r>
  <r>
    <n v="2133393"/>
    <n v="13696"/>
    <d v="2018-03-31T00:00:00"/>
    <n v="37"/>
    <s v="IT"/>
    <x v="2"/>
    <x v="0"/>
  </r>
  <r>
    <n v="2133395"/>
    <n v="18413"/>
    <d v="2018-03-31T00:00:00"/>
    <n v="67"/>
    <s v="DE"/>
    <x v="3"/>
    <x v="0"/>
  </r>
  <r>
    <n v="2133398"/>
    <n v="10575"/>
    <d v="2018-03-31T00:00:00"/>
    <n v="48"/>
    <s v="FR"/>
    <x v="1"/>
    <x v="0"/>
  </r>
  <r>
    <n v="2133399"/>
    <n v="15636"/>
    <d v="2018-03-31T00:00:00"/>
    <n v="23"/>
    <s v="FR"/>
    <x v="1"/>
    <x v="1"/>
  </r>
  <r>
    <n v="2133400"/>
    <n v="15390"/>
    <d v="2018-03-31T00:00:00"/>
    <n v="29"/>
    <s v="FR"/>
    <x v="1"/>
    <x v="0"/>
  </r>
  <r>
    <n v="2133401"/>
    <n v="5223"/>
    <d v="2018-03-31T00:00:00"/>
    <n v="14"/>
    <s v="FR"/>
    <x v="1"/>
    <x v="0"/>
  </r>
  <r>
    <n v="2133406"/>
    <n v="13657"/>
    <d v="2018-03-31T00:00:00"/>
    <n v="45"/>
    <s v="FR"/>
    <x v="1"/>
    <x v="0"/>
  </r>
  <r>
    <n v="2133407"/>
    <n v="7769"/>
    <d v="2018-03-31T00:00:00"/>
    <n v="72"/>
    <s v="IT"/>
    <x v="2"/>
    <x v="0"/>
  </r>
  <r>
    <n v="2133409"/>
    <n v="16672"/>
    <d v="2018-03-31T00:00:00"/>
    <n v="22"/>
    <s v="FR"/>
    <x v="1"/>
    <x v="0"/>
  </r>
  <r>
    <n v="2133413"/>
    <n v="16939"/>
    <d v="2018-03-31T00:00:00"/>
    <n v="22"/>
    <s v="ES"/>
    <x v="0"/>
    <x v="0"/>
  </r>
  <r>
    <n v="2133414"/>
    <n v="10954"/>
    <d v="2018-03-31T00:00:00"/>
    <n v="50"/>
    <s v="FR"/>
    <x v="1"/>
    <x v="0"/>
  </r>
  <r>
    <n v="2133417"/>
    <n v="5649"/>
    <d v="2018-03-31T00:00:00"/>
    <n v="96"/>
    <s v="IT"/>
    <x v="2"/>
    <x v="0"/>
  </r>
  <r>
    <n v="2133418"/>
    <n v="4495"/>
    <d v="2018-03-31T00:00:00"/>
    <n v="12"/>
    <s v="IT"/>
    <x v="2"/>
    <x v="1"/>
  </r>
  <r>
    <n v="2133419"/>
    <n v="2257"/>
    <d v="2018-03-31T00:00:00"/>
    <n v="36"/>
    <s v="FR"/>
    <x v="1"/>
    <x v="1"/>
  </r>
  <r>
    <n v="2133423"/>
    <n v="7286"/>
    <d v="2018-03-31T00:00:00"/>
    <n v="33"/>
    <s v="FR"/>
    <x v="1"/>
    <x v="0"/>
  </r>
  <r>
    <n v="2133424"/>
    <n v="19399"/>
    <d v="2018-03-31T00:00:00"/>
    <n v="19"/>
    <s v="DE"/>
    <x v="3"/>
    <x v="0"/>
  </r>
  <r>
    <n v="2133425"/>
    <n v="664"/>
    <d v="2018-03-31T00:00:00"/>
    <n v="27"/>
    <s v="ES"/>
    <x v="0"/>
    <x v="1"/>
  </r>
  <r>
    <n v="2133427"/>
    <n v="12270"/>
    <d v="2018-03-31T00:00:00"/>
    <n v="37"/>
    <s v="FR"/>
    <x v="1"/>
    <x v="0"/>
  </r>
  <r>
    <n v="2133428"/>
    <n v="14754"/>
    <d v="2018-03-31T00:00:00"/>
    <n v="63"/>
    <s v="DE"/>
    <x v="3"/>
    <x v="0"/>
  </r>
  <r>
    <n v="2133433"/>
    <n v="11667"/>
    <d v="2018-03-31T00:00:00"/>
    <n v="46"/>
    <s v="IT"/>
    <x v="2"/>
    <x v="0"/>
  </r>
  <r>
    <n v="2133435"/>
    <n v="17441"/>
    <d v="2018-03-31T00:00:00"/>
    <n v="59"/>
    <s v="IT"/>
    <x v="2"/>
    <x v="0"/>
  </r>
  <r>
    <n v="2133436"/>
    <n v="10857"/>
    <d v="2018-03-31T00:00:00"/>
    <n v="24"/>
    <s v="FR"/>
    <x v="1"/>
    <x v="0"/>
  </r>
  <r>
    <n v="2133440"/>
    <n v="2077"/>
    <d v="2018-03-31T00:00:00"/>
    <n v="15"/>
    <s v="DE"/>
    <x v="3"/>
    <x v="1"/>
  </r>
  <r>
    <n v="2133442"/>
    <n v="8492"/>
    <d v="2018-03-31T00:00:00"/>
    <n v="35"/>
    <s v="FR"/>
    <x v="1"/>
    <x v="0"/>
  </r>
  <r>
    <n v="2133443"/>
    <n v="17140"/>
    <d v="2018-03-31T00:00:00"/>
    <n v="71"/>
    <s v="IT"/>
    <x v="2"/>
    <x v="0"/>
  </r>
  <r>
    <n v="2133445"/>
    <n v="14966"/>
    <d v="2018-03-31T00:00:00"/>
    <n v="57"/>
    <s v="DE"/>
    <x v="3"/>
    <x v="0"/>
  </r>
  <r>
    <n v="2133448"/>
    <n v="275"/>
    <d v="2018-03-31T00:00:00"/>
    <n v="14"/>
    <s v="IT"/>
    <x v="2"/>
    <x v="1"/>
  </r>
  <r>
    <n v="2133449"/>
    <n v="250"/>
    <d v="2018-03-31T00:00:00"/>
    <n v="78"/>
    <s v="DE"/>
    <x v="3"/>
    <x v="1"/>
  </r>
  <r>
    <n v="2133456"/>
    <n v="5336"/>
    <d v="2018-03-31T00:00:00"/>
    <n v="62"/>
    <s v="ES"/>
    <x v="0"/>
    <x v="0"/>
  </r>
  <r>
    <n v="2133457"/>
    <n v="14014"/>
    <d v="2018-03-31T00:00:00"/>
    <n v="20"/>
    <s v="ES"/>
    <x v="0"/>
    <x v="0"/>
  </r>
  <r>
    <n v="2133461"/>
    <n v="17719"/>
    <d v="2018-03-31T00:00:00"/>
    <n v="28"/>
    <s v="FR"/>
    <x v="1"/>
    <x v="1"/>
  </r>
  <r>
    <n v="2133462"/>
    <n v="15053"/>
    <d v="2018-03-31T00:00:00"/>
    <n v="34"/>
    <s v="FR"/>
    <x v="1"/>
    <x v="0"/>
  </r>
  <r>
    <n v="2133463"/>
    <n v="15168"/>
    <d v="2018-03-31T00:00:00"/>
    <n v="53"/>
    <s v="IT"/>
    <x v="2"/>
    <x v="0"/>
  </r>
  <r>
    <n v="2133464"/>
    <n v="15019"/>
    <d v="2018-03-31T00:00:00"/>
    <n v="51"/>
    <s v="DE"/>
    <x v="3"/>
    <x v="0"/>
  </r>
  <r>
    <n v="2133468"/>
    <n v="7628"/>
    <d v="2018-03-31T00:00:00"/>
    <n v="67"/>
    <s v="FR"/>
    <x v="1"/>
    <x v="0"/>
  </r>
  <r>
    <n v="2133470"/>
    <n v="15505"/>
    <d v="2018-03-31T00:00:00"/>
    <n v="64"/>
    <s v="IT"/>
    <x v="2"/>
    <x v="0"/>
  </r>
  <r>
    <n v="2133471"/>
    <n v="1737"/>
    <d v="2018-03-31T00:00:00"/>
    <n v="62"/>
    <s v="FR"/>
    <x v="1"/>
    <x v="1"/>
  </r>
  <r>
    <n v="2133475"/>
    <n v="11444"/>
    <d v="2018-03-31T00:00:00"/>
    <n v="24"/>
    <s v="ES"/>
    <x v="0"/>
    <x v="0"/>
  </r>
  <r>
    <n v="2133476"/>
    <n v="17633"/>
    <d v="2018-03-31T00:00:00"/>
    <n v="61"/>
    <s v="IT"/>
    <x v="2"/>
    <x v="0"/>
  </r>
  <r>
    <n v="2133477"/>
    <n v="5916"/>
    <d v="2018-03-31T00:00:00"/>
    <n v="51"/>
    <s v="IT"/>
    <x v="2"/>
    <x v="1"/>
  </r>
  <r>
    <n v="2133478"/>
    <n v="8103"/>
    <d v="2018-03-31T00:00:00"/>
    <n v="61"/>
    <s v="FR"/>
    <x v="1"/>
    <x v="1"/>
  </r>
  <r>
    <n v="2133479"/>
    <n v="12064"/>
    <d v="2018-03-31T00:00:00"/>
    <n v="20"/>
    <s v="DE"/>
    <x v="3"/>
    <x v="0"/>
  </r>
  <r>
    <n v="2133482"/>
    <n v="25"/>
    <d v="2018-03-31T00:00:00"/>
    <n v="39"/>
    <s v="IT"/>
    <x v="2"/>
    <x v="1"/>
  </r>
  <r>
    <n v="2133484"/>
    <n v="7477"/>
    <d v="2018-03-31T00:00:00"/>
    <n v="31"/>
    <s v="DE"/>
    <x v="3"/>
    <x v="0"/>
  </r>
  <r>
    <n v="2133485"/>
    <n v="6460"/>
    <d v="2018-03-31T00:00:00"/>
    <n v="25"/>
    <s v="FR"/>
    <x v="1"/>
    <x v="0"/>
  </r>
  <r>
    <n v="2133486"/>
    <n v="12885"/>
    <d v="2018-03-31T00:00:00"/>
    <n v="45"/>
    <s v="FR"/>
    <x v="1"/>
    <x v="0"/>
  </r>
  <r>
    <n v="2133487"/>
    <n v="12667"/>
    <d v="2018-03-31T00:00:00"/>
    <n v="39"/>
    <s v="IT"/>
    <x v="2"/>
    <x v="0"/>
  </r>
  <r>
    <n v="2133489"/>
    <n v="3497"/>
    <d v="2018-03-31T00:00:00"/>
    <n v="42"/>
    <s v="FR"/>
    <x v="1"/>
    <x v="1"/>
  </r>
  <r>
    <n v="2133491"/>
    <n v="418"/>
    <d v="2018-03-31T00:00:00"/>
    <n v="25"/>
    <s v="ES"/>
    <x v="0"/>
    <x v="1"/>
  </r>
  <r>
    <n v="2133492"/>
    <n v="11982"/>
    <d v="2018-03-31T00:00:00"/>
    <n v="67"/>
    <s v="IT"/>
    <x v="2"/>
    <x v="0"/>
  </r>
  <r>
    <n v="2133493"/>
    <n v="2807"/>
    <d v="2018-03-31T00:00:00"/>
    <n v="92"/>
    <s v="DE"/>
    <x v="3"/>
    <x v="1"/>
  </r>
  <r>
    <n v="2133494"/>
    <n v="4826"/>
    <d v="2018-03-31T00:00:00"/>
    <n v="47"/>
    <s v="ES"/>
    <x v="0"/>
    <x v="1"/>
  </r>
  <r>
    <n v="2133496"/>
    <n v="5084"/>
    <d v="2018-03-31T00:00:00"/>
    <n v="72"/>
    <s v="DE"/>
    <x v="3"/>
    <x v="0"/>
  </r>
  <r>
    <n v="2133500"/>
    <n v="10832"/>
    <d v="2018-03-31T00:00:00"/>
    <n v="21"/>
    <s v="FR"/>
    <x v="1"/>
    <x v="0"/>
  </r>
  <r>
    <n v="2133502"/>
    <n v="6199"/>
    <d v="2018-03-31T00:00:00"/>
    <n v="82"/>
    <s v="DE"/>
    <x v="3"/>
    <x v="0"/>
  </r>
  <r>
    <n v="2133504"/>
    <n v="19737"/>
    <d v="2018-03-31T00:00:00"/>
    <n v="36"/>
    <s v="ES"/>
    <x v="0"/>
    <x v="0"/>
  </r>
  <r>
    <n v="2133505"/>
    <n v="14944"/>
    <d v="2018-03-31T00:00:00"/>
    <n v="38"/>
    <s v="IT"/>
    <x v="2"/>
    <x v="0"/>
  </r>
  <r>
    <n v="2133507"/>
    <n v="19043"/>
    <d v="2018-03-31T00:00:00"/>
    <n v="69"/>
    <s v="FR"/>
    <x v="1"/>
    <x v="0"/>
  </r>
  <r>
    <n v="2133508"/>
    <n v="11803"/>
    <d v="2018-03-31T00:00:00"/>
    <n v="18"/>
    <s v="FR"/>
    <x v="1"/>
    <x v="0"/>
  </r>
  <r>
    <n v="2133510"/>
    <n v="5765"/>
    <d v="2018-03-31T00:00:00"/>
    <n v="35"/>
    <s v="FR"/>
    <x v="1"/>
    <x v="0"/>
  </r>
  <r>
    <n v="2133511"/>
    <n v="10599"/>
    <d v="2018-03-31T00:00:00"/>
    <n v="31"/>
    <s v="IT"/>
    <x v="2"/>
    <x v="0"/>
  </r>
  <r>
    <n v="2133513"/>
    <n v="17069"/>
    <d v="2018-03-31T00:00:00"/>
    <n v="13"/>
    <s v="IT"/>
    <x v="2"/>
    <x v="0"/>
  </r>
  <r>
    <n v="2133515"/>
    <n v="7225"/>
    <d v="2018-03-31T00:00:00"/>
    <n v="80"/>
    <s v="FR"/>
    <x v="1"/>
    <x v="0"/>
  </r>
  <r>
    <n v="2133516"/>
    <n v="3760"/>
    <d v="2018-03-31T00:00:00"/>
    <n v="23"/>
    <s v="ES"/>
    <x v="0"/>
    <x v="1"/>
  </r>
  <r>
    <n v="2133517"/>
    <n v="4476"/>
    <d v="2018-03-31T00:00:00"/>
    <n v="26"/>
    <s v="IT"/>
    <x v="2"/>
    <x v="1"/>
  </r>
  <r>
    <n v="2133518"/>
    <n v="8884"/>
    <d v="2018-03-31T00:00:00"/>
    <n v="77"/>
    <s v="FR"/>
    <x v="1"/>
    <x v="0"/>
  </r>
  <r>
    <n v="2133519"/>
    <n v="2799"/>
    <d v="2018-03-31T00:00:00"/>
    <n v="13"/>
    <s v="ES"/>
    <x v="0"/>
    <x v="1"/>
  </r>
  <r>
    <n v="2133520"/>
    <n v="15493"/>
    <d v="2018-03-31T00:00:00"/>
    <n v="28"/>
    <s v="ES"/>
    <x v="0"/>
    <x v="0"/>
  </r>
  <r>
    <n v="2133522"/>
    <n v="636"/>
    <d v="2018-03-31T00:00:00"/>
    <n v="27"/>
    <s v="DE"/>
    <x v="3"/>
    <x v="1"/>
  </r>
  <r>
    <n v="2133524"/>
    <n v="1565"/>
    <d v="2018-03-31T00:00:00"/>
    <n v="50"/>
    <s v="FR"/>
    <x v="1"/>
    <x v="1"/>
  </r>
  <r>
    <n v="2133526"/>
    <n v="4981"/>
    <d v="2018-03-31T00:00:00"/>
    <n v="35"/>
    <s v="ES"/>
    <x v="0"/>
    <x v="1"/>
  </r>
  <r>
    <n v="2133527"/>
    <n v="4740"/>
    <d v="2018-03-31T00:00:00"/>
    <n v="80"/>
    <s v="FR"/>
    <x v="1"/>
    <x v="1"/>
  </r>
  <r>
    <n v="2133528"/>
    <n v="1225"/>
    <d v="2018-03-31T00:00:00"/>
    <n v="50"/>
    <s v="FR"/>
    <x v="1"/>
    <x v="1"/>
  </r>
  <r>
    <n v="2133531"/>
    <n v="2565"/>
    <d v="2018-03-31T00:00:00"/>
    <n v="52"/>
    <s v="DE"/>
    <x v="3"/>
    <x v="1"/>
  </r>
  <r>
    <n v="2133532"/>
    <n v="5353"/>
    <d v="2018-03-31T00:00:00"/>
    <n v="26"/>
    <s v="IT"/>
    <x v="2"/>
    <x v="0"/>
  </r>
  <r>
    <n v="2133533"/>
    <n v="6460"/>
    <d v="2018-03-31T00:00:00"/>
    <n v="45"/>
    <s v="FR"/>
    <x v="1"/>
    <x v="0"/>
  </r>
  <r>
    <n v="2133536"/>
    <n v="4558"/>
    <d v="2018-03-31T00:00:00"/>
    <n v="84"/>
    <s v="IT"/>
    <x v="2"/>
    <x v="1"/>
  </r>
  <r>
    <n v="2133537"/>
    <n v="19268"/>
    <d v="2018-03-31T00:00:00"/>
    <n v="21"/>
    <s v="FR"/>
    <x v="1"/>
    <x v="0"/>
  </r>
  <r>
    <n v="2133540"/>
    <n v="17965"/>
    <d v="2018-03-31T00:00:00"/>
    <n v="15"/>
    <s v="DE"/>
    <x v="3"/>
    <x v="0"/>
  </r>
  <r>
    <n v="2133541"/>
    <n v="2989"/>
    <d v="2018-03-31T00:00:00"/>
    <n v="97"/>
    <s v="DE"/>
    <x v="3"/>
    <x v="1"/>
  </r>
  <r>
    <n v="2133543"/>
    <n v="13869"/>
    <d v="2018-03-31T00:00:00"/>
    <n v="51"/>
    <s v="FR"/>
    <x v="1"/>
    <x v="0"/>
  </r>
  <r>
    <n v="2133544"/>
    <n v="1717"/>
    <d v="2018-03-31T00:00:00"/>
    <n v="46"/>
    <s v="IT"/>
    <x v="2"/>
    <x v="1"/>
  </r>
  <r>
    <n v="2133545"/>
    <n v="13327"/>
    <d v="2018-03-31T00:00:00"/>
    <n v="58"/>
    <s v="IT"/>
    <x v="2"/>
    <x v="0"/>
  </r>
  <r>
    <n v="2133548"/>
    <n v="16617"/>
    <d v="2018-03-31T00:00:00"/>
    <n v="33"/>
    <s v="IT"/>
    <x v="2"/>
    <x v="0"/>
  </r>
  <r>
    <n v="2133549"/>
    <n v="48"/>
    <d v="2018-03-31T00:00:00"/>
    <n v="20"/>
    <s v="FR"/>
    <x v="1"/>
    <x v="1"/>
  </r>
  <r>
    <n v="2133551"/>
    <n v="8047"/>
    <d v="2018-03-31T00:00:00"/>
    <n v="29"/>
    <s v="FR"/>
    <x v="1"/>
    <x v="0"/>
  </r>
  <r>
    <n v="2133552"/>
    <n v="676"/>
    <d v="2018-03-31T00:00:00"/>
    <n v="11"/>
    <s v="FR"/>
    <x v="1"/>
    <x v="1"/>
  </r>
  <r>
    <n v="2133553"/>
    <n v="10398"/>
    <d v="2018-03-31T00:00:00"/>
    <n v="24"/>
    <s v="FR"/>
    <x v="1"/>
    <x v="0"/>
  </r>
  <r>
    <n v="2133556"/>
    <n v="6225"/>
    <d v="2018-03-31T00:00:00"/>
    <n v="42"/>
    <s v="FR"/>
    <x v="1"/>
    <x v="0"/>
  </r>
  <r>
    <n v="2133558"/>
    <n v="2867"/>
    <d v="2018-03-31T00:00:00"/>
    <n v="25"/>
    <s v="ES"/>
    <x v="0"/>
    <x v="1"/>
  </r>
  <r>
    <n v="2133563"/>
    <n v="2768"/>
    <d v="2018-03-31T00:00:00"/>
    <n v="60"/>
    <s v="DE"/>
    <x v="3"/>
    <x v="1"/>
  </r>
  <r>
    <n v="2133564"/>
    <n v="18577"/>
    <d v="2018-03-31T00:00:00"/>
    <n v="85"/>
    <s v="ES"/>
    <x v="0"/>
    <x v="0"/>
  </r>
  <r>
    <n v="2133565"/>
    <n v="14532"/>
    <d v="2018-03-31T00:00:00"/>
    <n v="43"/>
    <s v="DE"/>
    <x v="3"/>
    <x v="0"/>
  </r>
  <r>
    <n v="2133567"/>
    <n v="1441"/>
    <d v="2018-03-31T00:00:00"/>
    <n v="42"/>
    <s v="DE"/>
    <x v="3"/>
    <x v="1"/>
  </r>
  <r>
    <n v="2133570"/>
    <n v="7356"/>
    <d v="2018-03-31T00:00:00"/>
    <n v="26"/>
    <s v="FR"/>
    <x v="1"/>
    <x v="0"/>
  </r>
  <r>
    <n v="2133574"/>
    <n v="13444"/>
    <d v="2018-03-31T00:00:00"/>
    <n v="56"/>
    <s v="IT"/>
    <x v="2"/>
    <x v="0"/>
  </r>
  <r>
    <n v="2133577"/>
    <n v="9540"/>
    <d v="2018-03-31T00:00:00"/>
    <n v="65"/>
    <s v="FR"/>
    <x v="1"/>
    <x v="0"/>
  </r>
  <r>
    <n v="2133578"/>
    <n v="522"/>
    <d v="2018-03-31T00:00:00"/>
    <n v="57"/>
    <s v="FR"/>
    <x v="1"/>
    <x v="1"/>
  </r>
  <r>
    <n v="2133580"/>
    <n v="18189"/>
    <d v="2018-03-31T00:00:00"/>
    <n v="34"/>
    <s v="FR"/>
    <x v="1"/>
    <x v="0"/>
  </r>
  <r>
    <n v="2133582"/>
    <n v="13317"/>
    <d v="2018-03-31T00:00:00"/>
    <n v="46"/>
    <s v="FR"/>
    <x v="1"/>
    <x v="0"/>
  </r>
  <r>
    <n v="2133583"/>
    <n v="6264"/>
    <d v="2018-03-31T00:00:00"/>
    <n v="65"/>
    <s v="ES"/>
    <x v="0"/>
    <x v="0"/>
  </r>
  <r>
    <n v="2133584"/>
    <n v="1007"/>
    <d v="2018-03-31T00:00:00"/>
    <n v="57"/>
    <s v="FR"/>
    <x v="1"/>
    <x v="1"/>
  </r>
  <r>
    <n v="2133585"/>
    <n v="8319"/>
    <d v="2018-03-31T00:00:00"/>
    <n v="48"/>
    <s v="FR"/>
    <x v="1"/>
    <x v="1"/>
  </r>
  <r>
    <n v="2133588"/>
    <n v="1024"/>
    <d v="2018-03-31T00:00:00"/>
    <n v="14"/>
    <s v="FR"/>
    <x v="1"/>
    <x v="1"/>
  </r>
  <r>
    <n v="2133590"/>
    <n v="5016"/>
    <d v="2018-03-31T00:00:00"/>
    <n v="45"/>
    <s v="DE"/>
    <x v="3"/>
    <x v="0"/>
  </r>
  <r>
    <n v="2133591"/>
    <n v="353"/>
    <d v="2018-03-31T00:00:00"/>
    <n v="64"/>
    <s v="IT"/>
    <x v="2"/>
    <x v="1"/>
  </r>
  <r>
    <n v="2133592"/>
    <n v="11717"/>
    <d v="2018-03-31T00:00:00"/>
    <n v="19"/>
    <s v="ES"/>
    <x v="0"/>
    <x v="0"/>
  </r>
  <r>
    <n v="2133593"/>
    <n v="15576"/>
    <d v="2018-03-31T00:00:00"/>
    <n v="36"/>
    <s v="FR"/>
    <x v="1"/>
    <x v="0"/>
  </r>
  <r>
    <n v="2133594"/>
    <n v="17872"/>
    <d v="2018-03-31T00:00:00"/>
    <n v="23"/>
    <s v="DE"/>
    <x v="3"/>
    <x v="0"/>
  </r>
  <r>
    <n v="2133595"/>
    <n v="15749"/>
    <d v="2018-03-31T00:00:00"/>
    <n v="19"/>
    <s v="FR"/>
    <x v="1"/>
    <x v="1"/>
  </r>
  <r>
    <n v="2133597"/>
    <n v="13976"/>
    <d v="2018-03-31T00:00:00"/>
    <n v="17"/>
    <s v="ES"/>
    <x v="0"/>
    <x v="0"/>
  </r>
  <r>
    <n v="2133600"/>
    <n v="11241"/>
    <d v="2018-03-31T00:00:00"/>
    <n v="48"/>
    <s v="IT"/>
    <x v="2"/>
    <x v="0"/>
  </r>
  <r>
    <n v="2133601"/>
    <n v="13101"/>
    <d v="2018-03-31T00:00:00"/>
    <n v="43"/>
    <s v="FR"/>
    <x v="1"/>
    <x v="0"/>
  </r>
  <r>
    <n v="2133602"/>
    <n v="12042"/>
    <d v="2018-03-31T00:00:00"/>
    <n v="70"/>
    <s v="FR"/>
    <x v="1"/>
    <x v="0"/>
  </r>
  <r>
    <n v="2133603"/>
    <n v="12194"/>
    <d v="2018-03-31T00:00:00"/>
    <n v="65"/>
    <s v="FR"/>
    <x v="1"/>
    <x v="0"/>
  </r>
  <r>
    <n v="2133604"/>
    <n v="5677"/>
    <d v="2018-03-31T00:00:00"/>
    <n v="45"/>
    <s v="ES"/>
    <x v="0"/>
    <x v="0"/>
  </r>
  <r>
    <n v="2133606"/>
    <n v="11249"/>
    <d v="2018-03-31T00:00:00"/>
    <n v="21"/>
    <s v="DE"/>
    <x v="3"/>
    <x v="0"/>
  </r>
  <r>
    <n v="2133609"/>
    <n v="12076"/>
    <d v="2018-03-31T00:00:00"/>
    <n v="64"/>
    <s v="IT"/>
    <x v="2"/>
    <x v="1"/>
  </r>
  <r>
    <n v="2133610"/>
    <n v="10455"/>
    <d v="2018-03-31T00:00:00"/>
    <n v="56"/>
    <s v="ES"/>
    <x v="0"/>
    <x v="0"/>
  </r>
  <r>
    <n v="2133611"/>
    <n v="13737"/>
    <d v="2018-03-31T00:00:00"/>
    <n v="23"/>
    <s v="DE"/>
    <x v="3"/>
    <x v="0"/>
  </r>
  <r>
    <n v="2133612"/>
    <n v="7805"/>
    <d v="2018-03-31T00:00:00"/>
    <n v="11"/>
    <s v="DE"/>
    <x v="3"/>
    <x v="0"/>
  </r>
  <r>
    <n v="2133614"/>
    <n v="11995"/>
    <d v="2018-03-31T00:00:00"/>
    <n v="71"/>
    <s v="FR"/>
    <x v="1"/>
    <x v="0"/>
  </r>
  <r>
    <n v="2133615"/>
    <n v="258"/>
    <d v="2018-03-31T00:00:00"/>
    <n v="42"/>
    <s v="FR"/>
    <x v="1"/>
    <x v="1"/>
  </r>
  <r>
    <n v="2133616"/>
    <n v="8383"/>
    <d v="2018-03-31T00:00:00"/>
    <n v="28"/>
    <s v="FR"/>
    <x v="1"/>
    <x v="0"/>
  </r>
  <r>
    <n v="2133622"/>
    <n v="12773"/>
    <d v="2018-03-31T00:00:00"/>
    <n v="51"/>
    <s v="IT"/>
    <x v="2"/>
    <x v="0"/>
  </r>
  <r>
    <n v="2133625"/>
    <n v="11548"/>
    <d v="2018-03-31T00:00:00"/>
    <n v="40"/>
    <s v="IT"/>
    <x v="2"/>
    <x v="1"/>
  </r>
  <r>
    <n v="2133626"/>
    <n v="1060"/>
    <d v="2018-03-31T00:00:00"/>
    <n v="29"/>
    <s v="IT"/>
    <x v="2"/>
    <x v="1"/>
  </r>
  <r>
    <n v="2133627"/>
    <n v="426"/>
    <d v="2018-03-31T00:00:00"/>
    <n v="57"/>
    <s v="ES"/>
    <x v="0"/>
    <x v="1"/>
  </r>
  <r>
    <n v="2133628"/>
    <n v="8389"/>
    <d v="2018-03-31T00:00:00"/>
    <n v="57"/>
    <s v="IT"/>
    <x v="2"/>
    <x v="0"/>
  </r>
  <r>
    <n v="2133629"/>
    <n v="16445"/>
    <d v="2018-03-31T00:00:00"/>
    <n v="31"/>
    <s v="DE"/>
    <x v="3"/>
    <x v="1"/>
  </r>
  <r>
    <n v="2133630"/>
    <n v="5221"/>
    <d v="2018-03-31T00:00:00"/>
    <n v="41"/>
    <s v="FR"/>
    <x v="1"/>
    <x v="0"/>
  </r>
  <r>
    <n v="2133631"/>
    <n v="2940"/>
    <d v="2018-03-31T00:00:00"/>
    <n v="61"/>
    <s v="ES"/>
    <x v="0"/>
    <x v="1"/>
  </r>
  <r>
    <n v="2133632"/>
    <n v="8213"/>
    <d v="2018-03-31T00:00:00"/>
    <n v="34"/>
    <s v="FR"/>
    <x v="1"/>
    <x v="1"/>
  </r>
  <r>
    <n v="2133633"/>
    <n v="17770"/>
    <d v="2018-03-31T00:00:00"/>
    <n v="34"/>
    <s v="FR"/>
    <x v="1"/>
    <x v="0"/>
  </r>
  <r>
    <n v="2133635"/>
    <n v="721"/>
    <d v="2018-03-31T00:00:00"/>
    <n v="37"/>
    <s v="IT"/>
    <x v="2"/>
    <x v="1"/>
  </r>
  <r>
    <n v="2133636"/>
    <n v="18656"/>
    <d v="2018-03-31T00:00:00"/>
    <n v="37"/>
    <s v="IT"/>
    <x v="2"/>
    <x v="0"/>
  </r>
  <r>
    <n v="2133640"/>
    <n v="12021"/>
    <d v="2018-03-31T00:00:00"/>
    <n v="11"/>
    <s v="DE"/>
    <x v="3"/>
    <x v="0"/>
  </r>
  <r>
    <n v="2133646"/>
    <n v="3553"/>
    <d v="2018-03-31T00:00:00"/>
    <n v="40"/>
    <s v="IT"/>
    <x v="2"/>
    <x v="1"/>
  </r>
  <r>
    <n v="2133648"/>
    <n v="7606"/>
    <d v="2018-03-31T00:00:00"/>
    <n v="65"/>
    <s v="FR"/>
    <x v="1"/>
    <x v="0"/>
  </r>
  <r>
    <n v="2133649"/>
    <n v="15995"/>
    <d v="2018-03-31T00:00:00"/>
    <n v="53"/>
    <s v="ES"/>
    <x v="0"/>
    <x v="0"/>
  </r>
  <r>
    <n v="2133650"/>
    <n v="8268"/>
    <d v="2018-03-31T00:00:00"/>
    <n v="88"/>
    <s v="FR"/>
    <x v="1"/>
    <x v="0"/>
  </r>
  <r>
    <n v="2133651"/>
    <n v="14749"/>
    <d v="2018-03-31T00:00:00"/>
    <n v="48"/>
    <s v="FR"/>
    <x v="1"/>
    <x v="0"/>
  </r>
  <r>
    <n v="2133653"/>
    <n v="5964"/>
    <d v="2018-03-31T00:00:00"/>
    <n v="56"/>
    <s v="ES"/>
    <x v="0"/>
    <x v="0"/>
  </r>
  <r>
    <n v="2133654"/>
    <n v="16950"/>
    <d v="2018-03-31T00:00:00"/>
    <n v="40"/>
    <s v="ES"/>
    <x v="0"/>
    <x v="0"/>
  </r>
  <r>
    <n v="2133655"/>
    <n v="243"/>
    <d v="2018-03-31T00:00:00"/>
    <n v="36"/>
    <s v="FR"/>
    <x v="1"/>
    <x v="1"/>
  </r>
  <r>
    <n v="2133656"/>
    <n v="4577"/>
    <d v="2018-03-31T00:00:00"/>
    <n v="92"/>
    <s v="FR"/>
    <x v="1"/>
    <x v="1"/>
  </r>
  <r>
    <n v="2133658"/>
    <n v="16797"/>
    <d v="2018-03-31T00:00:00"/>
    <n v="91"/>
    <s v="IT"/>
    <x v="2"/>
    <x v="0"/>
  </r>
  <r>
    <n v="2133664"/>
    <n v="16762"/>
    <d v="2018-03-31T00:00:00"/>
    <n v="81"/>
    <s v="FR"/>
    <x v="1"/>
    <x v="0"/>
  </r>
  <r>
    <n v="2133665"/>
    <n v="950"/>
    <d v="2018-03-31T00:00:00"/>
    <n v="62"/>
    <s v="DE"/>
    <x v="3"/>
    <x v="1"/>
  </r>
  <r>
    <n v="2133666"/>
    <n v="6032"/>
    <d v="2018-03-31T00:00:00"/>
    <n v="39"/>
    <s v="DE"/>
    <x v="3"/>
    <x v="0"/>
  </r>
  <r>
    <n v="2133671"/>
    <n v="15894"/>
    <d v="2018-03-31T00:00:00"/>
    <n v="92"/>
    <s v="DE"/>
    <x v="3"/>
    <x v="0"/>
  </r>
  <r>
    <n v="2133674"/>
    <n v="422"/>
    <d v="2018-03-31T00:00:00"/>
    <n v="33"/>
    <s v="ES"/>
    <x v="0"/>
    <x v="1"/>
  </r>
  <r>
    <n v="2133679"/>
    <n v="524"/>
    <d v="2018-03-31T00:00:00"/>
    <n v="35"/>
    <s v="ES"/>
    <x v="0"/>
    <x v="1"/>
  </r>
  <r>
    <n v="2133681"/>
    <n v="11693"/>
    <d v="2018-03-31T00:00:00"/>
    <n v="12"/>
    <s v="IT"/>
    <x v="2"/>
    <x v="0"/>
  </r>
  <r>
    <n v="2133684"/>
    <n v="11107"/>
    <d v="2018-03-31T00:00:00"/>
    <n v="69"/>
    <s v="ES"/>
    <x v="0"/>
    <x v="0"/>
  </r>
  <r>
    <n v="2133688"/>
    <n v="15279"/>
    <d v="2018-03-31T00:00:00"/>
    <n v="40"/>
    <s v="FR"/>
    <x v="1"/>
    <x v="0"/>
  </r>
  <r>
    <n v="2133691"/>
    <n v="3276"/>
    <d v="2018-03-31T00:00:00"/>
    <n v="42"/>
    <s v="IT"/>
    <x v="2"/>
    <x v="1"/>
  </r>
  <r>
    <n v="2133692"/>
    <n v="3652"/>
    <d v="2018-03-31T00:00:00"/>
    <n v="29"/>
    <s v="DE"/>
    <x v="3"/>
    <x v="1"/>
  </r>
  <r>
    <n v="2133693"/>
    <n v="13748"/>
    <d v="2018-03-31T00:00:00"/>
    <n v="18"/>
    <s v="IT"/>
    <x v="2"/>
    <x v="0"/>
  </r>
  <r>
    <n v="2133696"/>
    <n v="4036"/>
    <d v="2018-03-31T00:00:00"/>
    <n v="95"/>
    <s v="DE"/>
    <x v="3"/>
    <x v="1"/>
  </r>
  <r>
    <n v="2133697"/>
    <n v="14431"/>
    <d v="2018-03-31T00:00:00"/>
    <n v="20"/>
    <s v="FR"/>
    <x v="1"/>
    <x v="1"/>
  </r>
  <r>
    <n v="2133700"/>
    <n v="9889"/>
    <d v="2018-03-31T00:00:00"/>
    <n v="22"/>
    <s v="FR"/>
    <x v="1"/>
    <x v="0"/>
  </r>
  <r>
    <n v="2133701"/>
    <n v="1781"/>
    <d v="2018-03-31T00:00:00"/>
    <n v="52"/>
    <s v="ES"/>
    <x v="0"/>
    <x v="1"/>
  </r>
  <r>
    <n v="2133704"/>
    <n v="2100"/>
    <d v="2018-03-31T00:00:00"/>
    <n v="49"/>
    <s v="DE"/>
    <x v="3"/>
    <x v="1"/>
  </r>
  <r>
    <n v="2133705"/>
    <n v="18216"/>
    <d v="2018-03-31T00:00:00"/>
    <n v="57"/>
    <s v="FR"/>
    <x v="1"/>
    <x v="0"/>
  </r>
  <r>
    <n v="2133707"/>
    <n v="6961"/>
    <d v="2018-03-31T00:00:00"/>
    <n v="19"/>
    <s v="IT"/>
    <x v="2"/>
    <x v="0"/>
  </r>
  <r>
    <n v="2133708"/>
    <n v="19508"/>
    <d v="2018-03-31T00:00:00"/>
    <n v="41"/>
    <s v="DE"/>
    <x v="3"/>
    <x v="0"/>
  </r>
  <r>
    <n v="2133709"/>
    <n v="19967"/>
    <d v="2018-03-31T00:00:00"/>
    <n v="64"/>
    <s v="DE"/>
    <x v="3"/>
    <x v="0"/>
  </r>
  <r>
    <n v="2133710"/>
    <n v="18093"/>
    <d v="2018-03-31T00:00:00"/>
    <n v="84"/>
    <s v="FR"/>
    <x v="1"/>
    <x v="0"/>
  </r>
  <r>
    <n v="2133711"/>
    <n v="1964"/>
    <d v="2018-03-31T00:00:00"/>
    <n v="40"/>
    <s v="FR"/>
    <x v="1"/>
    <x v="1"/>
  </r>
  <r>
    <n v="2133712"/>
    <n v="14239"/>
    <d v="2018-03-31T00:00:00"/>
    <n v="11"/>
    <s v="FR"/>
    <x v="1"/>
    <x v="0"/>
  </r>
  <r>
    <n v="2133716"/>
    <n v="2072"/>
    <d v="2018-03-31T00:00:00"/>
    <n v="48"/>
    <s v="IT"/>
    <x v="2"/>
    <x v="1"/>
  </r>
  <r>
    <n v="2133718"/>
    <n v="817"/>
    <d v="2018-03-31T00:00:00"/>
    <n v="66"/>
    <s v="ES"/>
    <x v="0"/>
    <x v="1"/>
  </r>
  <r>
    <n v="2133720"/>
    <n v="19305"/>
    <d v="2018-03-31T00:00:00"/>
    <n v="61"/>
    <s v="ES"/>
    <x v="0"/>
    <x v="1"/>
  </r>
  <r>
    <n v="2133721"/>
    <n v="5662"/>
    <d v="2018-03-31T00:00:00"/>
    <n v="56"/>
    <s v="FR"/>
    <x v="1"/>
    <x v="0"/>
  </r>
  <r>
    <n v="2133722"/>
    <n v="1526"/>
    <d v="2018-03-31T00:00:00"/>
    <n v="47"/>
    <s v="DE"/>
    <x v="3"/>
    <x v="1"/>
  </r>
  <r>
    <n v="2133725"/>
    <n v="13251"/>
    <d v="2018-03-31T00:00:00"/>
    <n v="57"/>
    <s v="DE"/>
    <x v="3"/>
    <x v="0"/>
  </r>
  <r>
    <n v="2133727"/>
    <n v="12257"/>
    <d v="2018-03-31T00:00:00"/>
    <n v="68"/>
    <s v="DE"/>
    <x v="3"/>
    <x v="0"/>
  </r>
  <r>
    <n v="2133728"/>
    <n v="13554"/>
    <d v="2018-03-31T00:00:00"/>
    <n v="69"/>
    <s v="FR"/>
    <x v="1"/>
    <x v="1"/>
  </r>
  <r>
    <n v="2133733"/>
    <n v="15007"/>
    <d v="2018-03-31T00:00:00"/>
    <n v="74"/>
    <s v="IT"/>
    <x v="2"/>
    <x v="0"/>
  </r>
  <r>
    <n v="2133734"/>
    <n v="3479"/>
    <d v="2018-03-31T00:00:00"/>
    <n v="11"/>
    <s v="FR"/>
    <x v="1"/>
    <x v="1"/>
  </r>
  <r>
    <n v="2133735"/>
    <n v="2736"/>
    <d v="2018-03-31T00:00:00"/>
    <n v="44"/>
    <s v="FR"/>
    <x v="1"/>
    <x v="1"/>
  </r>
  <r>
    <n v="2133736"/>
    <n v="9610"/>
    <d v="2018-03-31T00:00:00"/>
    <n v="36"/>
    <s v="FR"/>
    <x v="1"/>
    <x v="0"/>
  </r>
  <r>
    <n v="2133738"/>
    <n v="6041"/>
    <d v="2018-03-31T00:00:00"/>
    <n v="50"/>
    <s v="IT"/>
    <x v="2"/>
    <x v="0"/>
  </r>
  <r>
    <n v="2133739"/>
    <n v="5625"/>
    <d v="2018-03-31T00:00:00"/>
    <n v="25"/>
    <s v="ES"/>
    <x v="0"/>
    <x v="0"/>
  </r>
  <r>
    <n v="2133741"/>
    <n v="16034"/>
    <d v="2018-03-31T00:00:00"/>
    <n v="38"/>
    <s v="IT"/>
    <x v="2"/>
    <x v="0"/>
  </r>
  <r>
    <n v="2133742"/>
    <n v="11858"/>
    <d v="2018-03-31T00:00:00"/>
    <n v="40"/>
    <s v="FR"/>
    <x v="1"/>
    <x v="0"/>
  </r>
  <r>
    <n v="2133743"/>
    <n v="5649"/>
    <d v="2018-03-31T00:00:00"/>
    <n v="50"/>
    <s v="IT"/>
    <x v="2"/>
    <x v="0"/>
  </r>
  <r>
    <n v="2133744"/>
    <n v="10643"/>
    <d v="2018-03-31T00:00:00"/>
    <n v="71"/>
    <s v="FR"/>
    <x v="1"/>
    <x v="0"/>
  </r>
  <r>
    <n v="2133745"/>
    <n v="12210"/>
    <d v="2018-03-31T00:00:00"/>
    <n v="56"/>
    <s v="FR"/>
    <x v="1"/>
    <x v="0"/>
  </r>
  <r>
    <n v="2133747"/>
    <n v="18030"/>
    <d v="2018-03-31T00:00:00"/>
    <n v="40"/>
    <s v="IT"/>
    <x v="2"/>
    <x v="0"/>
  </r>
  <r>
    <n v="2133749"/>
    <n v="3640"/>
    <d v="2018-03-31T00:00:00"/>
    <n v="28"/>
    <s v="FR"/>
    <x v="1"/>
    <x v="1"/>
  </r>
  <r>
    <n v="2133751"/>
    <n v="7915"/>
    <d v="2018-03-31T00:00:00"/>
    <n v="20"/>
    <s v="FR"/>
    <x v="1"/>
    <x v="1"/>
  </r>
  <r>
    <n v="2133752"/>
    <n v="5250"/>
    <d v="2018-03-31T00:00:00"/>
    <n v="58"/>
    <s v="ES"/>
    <x v="0"/>
    <x v="0"/>
  </r>
  <r>
    <n v="2133758"/>
    <n v="2958"/>
    <d v="2018-03-31T00:00:00"/>
    <n v="25"/>
    <s v="IT"/>
    <x v="2"/>
    <x v="1"/>
  </r>
  <r>
    <n v="2133759"/>
    <n v="18236"/>
    <d v="2018-03-31T00:00:00"/>
    <n v="49"/>
    <s v="ES"/>
    <x v="0"/>
    <x v="0"/>
  </r>
  <r>
    <n v="2133760"/>
    <n v="17769"/>
    <d v="2018-03-31T00:00:00"/>
    <n v="41"/>
    <s v="FR"/>
    <x v="1"/>
    <x v="0"/>
  </r>
  <r>
    <n v="2133761"/>
    <n v="7009"/>
    <d v="2018-03-31T00:00:00"/>
    <n v="52"/>
    <s v="DE"/>
    <x v="3"/>
    <x v="0"/>
  </r>
  <r>
    <n v="2133762"/>
    <n v="1701"/>
    <d v="2018-03-31T00:00:00"/>
    <n v="29"/>
    <s v="FR"/>
    <x v="1"/>
    <x v="1"/>
  </r>
  <r>
    <n v="2133764"/>
    <n v="7927"/>
    <d v="2018-03-31T00:00:00"/>
    <n v="65"/>
    <s v="DE"/>
    <x v="3"/>
    <x v="0"/>
  </r>
  <r>
    <n v="2133765"/>
    <n v="11899"/>
    <d v="2018-03-31T00:00:00"/>
    <n v="47"/>
    <s v="IT"/>
    <x v="2"/>
    <x v="0"/>
  </r>
  <r>
    <n v="2133766"/>
    <n v="451"/>
    <d v="2018-03-31T00:00:00"/>
    <n v="39"/>
    <s v="IT"/>
    <x v="2"/>
    <x v="1"/>
  </r>
  <r>
    <n v="2133769"/>
    <n v="12075"/>
    <d v="2018-03-31T00:00:00"/>
    <n v="20"/>
    <s v="IT"/>
    <x v="2"/>
    <x v="0"/>
  </r>
  <r>
    <n v="2133771"/>
    <n v="17368"/>
    <d v="2018-03-31T00:00:00"/>
    <n v="46"/>
    <s v="IT"/>
    <x v="2"/>
    <x v="0"/>
  </r>
  <r>
    <n v="2133773"/>
    <n v="18386"/>
    <d v="2018-03-31T00:00:00"/>
    <n v="13"/>
    <s v="ES"/>
    <x v="0"/>
    <x v="0"/>
  </r>
  <r>
    <n v="2133779"/>
    <n v="15397"/>
    <d v="2018-03-31T00:00:00"/>
    <n v="93"/>
    <s v="DE"/>
    <x v="3"/>
    <x v="0"/>
  </r>
  <r>
    <n v="2133783"/>
    <n v="16721"/>
    <d v="2018-03-31T00:00:00"/>
    <n v="16"/>
    <s v="ES"/>
    <x v="0"/>
    <x v="0"/>
  </r>
  <r>
    <n v="2133786"/>
    <n v="12585"/>
    <d v="2018-03-31T00:00:00"/>
    <n v="63"/>
    <s v="ES"/>
    <x v="0"/>
    <x v="0"/>
  </r>
  <r>
    <n v="2133787"/>
    <n v="8609"/>
    <d v="2018-03-31T00:00:00"/>
    <n v="64"/>
    <s v="IT"/>
    <x v="2"/>
    <x v="0"/>
  </r>
  <r>
    <n v="2133788"/>
    <n v="9236"/>
    <d v="2018-03-31T00:00:00"/>
    <n v="71"/>
    <s v="DE"/>
    <x v="3"/>
    <x v="0"/>
  </r>
  <r>
    <n v="2133789"/>
    <n v="9771"/>
    <d v="2018-03-31T00:00:00"/>
    <n v="35"/>
    <s v="ES"/>
    <x v="0"/>
    <x v="0"/>
  </r>
  <r>
    <n v="2133791"/>
    <n v="6110"/>
    <d v="2018-03-31T00:00:00"/>
    <n v="44"/>
    <s v="FR"/>
    <x v="1"/>
    <x v="0"/>
  </r>
  <r>
    <n v="2133792"/>
    <n v="7230"/>
    <d v="2018-03-31T00:00:00"/>
    <n v="22"/>
    <s v="ES"/>
    <x v="0"/>
    <x v="0"/>
  </r>
  <r>
    <n v="2133793"/>
    <n v="8288"/>
    <d v="2018-03-31T00:00:00"/>
    <n v="67"/>
    <s v="ES"/>
    <x v="0"/>
    <x v="0"/>
  </r>
  <r>
    <n v="2133794"/>
    <n v="10246"/>
    <d v="2018-03-31T00:00:00"/>
    <n v="40"/>
    <s v="IT"/>
    <x v="2"/>
    <x v="0"/>
  </r>
  <r>
    <n v="2133795"/>
    <n v="17555"/>
    <d v="2018-03-31T00:00:00"/>
    <n v="86"/>
    <s v="ES"/>
    <x v="0"/>
    <x v="0"/>
  </r>
  <r>
    <n v="2133800"/>
    <n v="18288"/>
    <d v="2018-03-31T00:00:00"/>
    <n v="45"/>
    <s v="IT"/>
    <x v="2"/>
    <x v="1"/>
  </r>
  <r>
    <n v="2133802"/>
    <n v="6172"/>
    <d v="2018-03-31T00:00:00"/>
    <n v="49"/>
    <s v="ES"/>
    <x v="0"/>
    <x v="0"/>
  </r>
  <r>
    <n v="2133808"/>
    <n v="1889"/>
    <d v="2018-03-31T00:00:00"/>
    <n v="58"/>
    <s v="ES"/>
    <x v="0"/>
    <x v="1"/>
  </r>
  <r>
    <n v="2133809"/>
    <n v="5506"/>
    <d v="2018-03-31T00:00:00"/>
    <n v="63"/>
    <s v="IT"/>
    <x v="2"/>
    <x v="0"/>
  </r>
  <r>
    <n v="2133810"/>
    <n v="5565"/>
    <d v="2018-03-31T00:00:00"/>
    <n v="30"/>
    <s v="DE"/>
    <x v="3"/>
    <x v="0"/>
  </r>
  <r>
    <n v="2133815"/>
    <n v="4398"/>
    <d v="2018-03-31T00:00:00"/>
    <n v="47"/>
    <s v="FR"/>
    <x v="1"/>
    <x v="1"/>
  </r>
  <r>
    <n v="2133819"/>
    <n v="4056"/>
    <d v="2018-03-31T00:00:00"/>
    <n v="20"/>
    <s v="DE"/>
    <x v="3"/>
    <x v="1"/>
  </r>
  <r>
    <n v="2133820"/>
    <n v="17195"/>
    <d v="2018-03-31T00:00:00"/>
    <n v="24"/>
    <s v="IT"/>
    <x v="2"/>
    <x v="0"/>
  </r>
  <r>
    <n v="2133823"/>
    <n v="228"/>
    <d v="2018-03-31T00:00:00"/>
    <n v="55"/>
    <s v="FR"/>
    <x v="1"/>
    <x v="1"/>
  </r>
  <r>
    <n v="2133825"/>
    <n v="2589"/>
    <d v="2018-03-31T00:00:00"/>
    <n v="33"/>
    <s v="IT"/>
    <x v="2"/>
    <x v="1"/>
  </r>
  <r>
    <n v="2133826"/>
    <n v="555"/>
    <d v="2018-03-31T00:00:00"/>
    <n v="62"/>
    <s v="ES"/>
    <x v="0"/>
    <x v="1"/>
  </r>
  <r>
    <n v="2133827"/>
    <n v="12715"/>
    <d v="2018-03-31T00:00:00"/>
    <n v="92"/>
    <s v="IT"/>
    <x v="2"/>
    <x v="0"/>
  </r>
  <r>
    <n v="2133829"/>
    <n v="1865"/>
    <d v="2018-03-31T00:00:00"/>
    <n v="56"/>
    <s v="IT"/>
    <x v="2"/>
    <x v="1"/>
  </r>
  <r>
    <n v="2133830"/>
    <n v="4195"/>
    <d v="2018-03-31T00:00:00"/>
    <n v="51"/>
    <s v="FR"/>
    <x v="1"/>
    <x v="1"/>
  </r>
  <r>
    <n v="2133831"/>
    <n v="12531"/>
    <d v="2018-03-31T00:00:00"/>
    <n v="21"/>
    <s v="FR"/>
    <x v="1"/>
    <x v="0"/>
  </r>
  <r>
    <n v="2133833"/>
    <n v="7887"/>
    <d v="2018-03-31T00:00:00"/>
    <n v="27"/>
    <s v="ES"/>
    <x v="0"/>
    <x v="0"/>
  </r>
  <r>
    <n v="2133834"/>
    <n v="2022"/>
    <d v="2018-03-31T00:00:00"/>
    <n v="75"/>
    <s v="DE"/>
    <x v="3"/>
    <x v="1"/>
  </r>
  <r>
    <n v="2133835"/>
    <n v="18095"/>
    <d v="2018-03-31T00:00:00"/>
    <n v="34"/>
    <s v="ES"/>
    <x v="0"/>
    <x v="0"/>
  </r>
  <r>
    <n v="2133839"/>
    <n v="6477"/>
    <d v="2018-03-31T00:00:00"/>
    <n v="34"/>
    <s v="ES"/>
    <x v="0"/>
    <x v="0"/>
  </r>
  <r>
    <n v="2133841"/>
    <n v="13663"/>
    <d v="2018-03-31T00:00:00"/>
    <n v="57"/>
    <s v="FR"/>
    <x v="1"/>
    <x v="0"/>
  </r>
  <r>
    <n v="2133843"/>
    <n v="5151"/>
    <d v="2018-03-31T00:00:00"/>
    <n v="19"/>
    <s v="FR"/>
    <x v="1"/>
    <x v="0"/>
  </r>
  <r>
    <n v="2133845"/>
    <n v="2190"/>
    <d v="2018-03-31T00:00:00"/>
    <n v="23"/>
    <s v="ES"/>
    <x v="0"/>
    <x v="1"/>
  </r>
  <r>
    <n v="2133847"/>
    <n v="14107"/>
    <d v="2018-03-31T00:00:00"/>
    <n v="41"/>
    <s v="DE"/>
    <x v="3"/>
    <x v="0"/>
  </r>
  <r>
    <n v="2133848"/>
    <n v="9466"/>
    <d v="2018-03-31T00:00:00"/>
    <n v="50"/>
    <s v="ES"/>
    <x v="0"/>
    <x v="0"/>
  </r>
  <r>
    <n v="2133849"/>
    <n v="7601"/>
    <d v="2018-03-31T00:00:00"/>
    <n v="41"/>
    <s v="DE"/>
    <x v="3"/>
    <x v="0"/>
  </r>
  <r>
    <n v="2133850"/>
    <n v="17776"/>
    <d v="2018-03-31T00:00:00"/>
    <n v="55"/>
    <s v="ES"/>
    <x v="0"/>
    <x v="0"/>
  </r>
  <r>
    <n v="2133851"/>
    <n v="6129"/>
    <d v="2018-03-31T00:00:00"/>
    <n v="10"/>
    <s v="ES"/>
    <x v="0"/>
    <x v="1"/>
  </r>
  <r>
    <n v="2133852"/>
    <n v="4951"/>
    <d v="2018-03-31T00:00:00"/>
    <n v="54"/>
    <s v="ES"/>
    <x v="0"/>
    <x v="1"/>
  </r>
  <r>
    <n v="2133853"/>
    <n v="5198"/>
    <d v="2018-03-31T00:00:00"/>
    <n v="35"/>
    <s v="DE"/>
    <x v="3"/>
    <x v="0"/>
  </r>
  <r>
    <n v="2133854"/>
    <n v="19198"/>
    <d v="2018-03-31T00:00:00"/>
    <n v="17"/>
    <s v="ES"/>
    <x v="0"/>
    <x v="1"/>
  </r>
  <r>
    <n v="2133855"/>
    <n v="5553"/>
    <d v="2018-03-31T00:00:00"/>
    <n v="49"/>
    <s v="IT"/>
    <x v="2"/>
    <x v="1"/>
  </r>
  <r>
    <n v="2133856"/>
    <n v="7966"/>
    <d v="2018-03-31T00:00:00"/>
    <n v="42"/>
    <s v="IT"/>
    <x v="2"/>
    <x v="0"/>
  </r>
  <r>
    <n v="2133857"/>
    <n v="9295"/>
    <d v="2018-03-31T00:00:00"/>
    <n v="46"/>
    <s v="IT"/>
    <x v="2"/>
    <x v="0"/>
  </r>
  <r>
    <n v="2133859"/>
    <n v="10666"/>
    <d v="2018-03-31T00:00:00"/>
    <n v="23"/>
    <s v="DE"/>
    <x v="3"/>
    <x v="0"/>
  </r>
  <r>
    <n v="2133862"/>
    <n v="3444"/>
    <d v="2018-03-31T00:00:00"/>
    <n v="20"/>
    <s v="ES"/>
    <x v="0"/>
    <x v="1"/>
  </r>
  <r>
    <n v="2133863"/>
    <n v="8067"/>
    <d v="2018-03-31T00:00:00"/>
    <n v="55"/>
    <s v="DE"/>
    <x v="3"/>
    <x v="0"/>
  </r>
  <r>
    <n v="2133868"/>
    <n v="12529"/>
    <d v="2018-03-31T00:00:00"/>
    <n v="38"/>
    <s v="FR"/>
    <x v="1"/>
    <x v="0"/>
  </r>
  <r>
    <n v="2133869"/>
    <n v="1324"/>
    <d v="2018-03-31T00:00:00"/>
    <n v="29"/>
    <s v="IT"/>
    <x v="2"/>
    <x v="1"/>
  </r>
  <r>
    <n v="2133872"/>
    <n v="6574"/>
    <d v="2018-03-31T00:00:00"/>
    <n v="24"/>
    <s v="DE"/>
    <x v="3"/>
    <x v="0"/>
  </r>
  <r>
    <n v="2133873"/>
    <n v="11637"/>
    <d v="2018-03-31T00:00:00"/>
    <n v="88"/>
    <s v="ES"/>
    <x v="0"/>
    <x v="0"/>
  </r>
  <r>
    <n v="2133875"/>
    <n v="15619"/>
    <d v="2018-03-31T00:00:00"/>
    <n v="37"/>
    <s v="IT"/>
    <x v="2"/>
    <x v="1"/>
  </r>
  <r>
    <n v="2133876"/>
    <n v="8069"/>
    <d v="2018-03-31T00:00:00"/>
    <n v="48"/>
    <s v="ES"/>
    <x v="0"/>
    <x v="0"/>
  </r>
  <r>
    <n v="2133878"/>
    <n v="12403"/>
    <d v="2018-03-31T00:00:00"/>
    <n v="39"/>
    <s v="ES"/>
    <x v="0"/>
    <x v="0"/>
  </r>
  <r>
    <n v="2133880"/>
    <n v="8912"/>
    <d v="2018-03-31T00:00:00"/>
    <n v="21"/>
    <s v="ES"/>
    <x v="0"/>
    <x v="0"/>
  </r>
  <r>
    <n v="2133882"/>
    <n v="11985"/>
    <d v="2018-03-31T00:00:00"/>
    <n v="67"/>
    <s v="ES"/>
    <x v="0"/>
    <x v="1"/>
  </r>
  <r>
    <n v="2133886"/>
    <n v="11171"/>
    <d v="2018-03-31T00:00:00"/>
    <n v="96"/>
    <s v="FR"/>
    <x v="1"/>
    <x v="0"/>
  </r>
  <r>
    <n v="2133887"/>
    <n v="5222"/>
    <d v="2018-03-31T00:00:00"/>
    <n v="63"/>
    <s v="IT"/>
    <x v="2"/>
    <x v="0"/>
  </r>
  <r>
    <n v="2133890"/>
    <n v="1460"/>
    <d v="2018-03-31T00:00:00"/>
    <n v="34"/>
    <s v="DE"/>
    <x v="3"/>
    <x v="1"/>
  </r>
  <r>
    <n v="2133896"/>
    <n v="1549"/>
    <d v="2018-03-31T00:00:00"/>
    <n v="21"/>
    <s v="IT"/>
    <x v="2"/>
    <x v="1"/>
  </r>
  <r>
    <n v="2133897"/>
    <n v="19126"/>
    <d v="2018-03-31T00:00:00"/>
    <n v="67"/>
    <s v="FR"/>
    <x v="1"/>
    <x v="0"/>
  </r>
  <r>
    <n v="2133898"/>
    <n v="13936"/>
    <d v="2018-03-31T00:00:00"/>
    <n v="23"/>
    <s v="DE"/>
    <x v="3"/>
    <x v="0"/>
  </r>
  <r>
    <n v="2133899"/>
    <n v="6813"/>
    <d v="2018-03-31T00:00:00"/>
    <n v="65"/>
    <s v="ES"/>
    <x v="0"/>
    <x v="0"/>
  </r>
  <r>
    <n v="2133900"/>
    <n v="9451"/>
    <d v="2018-03-31T00:00:00"/>
    <n v="41"/>
    <s v="FR"/>
    <x v="1"/>
    <x v="0"/>
  </r>
  <r>
    <n v="2133904"/>
    <n v="15297"/>
    <d v="2018-03-31T00:00:00"/>
    <n v="77"/>
    <s v="DE"/>
    <x v="3"/>
    <x v="0"/>
  </r>
  <r>
    <n v="2133905"/>
    <n v="18046"/>
    <d v="2018-03-31T00:00:00"/>
    <n v="44"/>
    <s v="FR"/>
    <x v="1"/>
    <x v="0"/>
  </r>
  <r>
    <n v="2133906"/>
    <n v="14698"/>
    <d v="2018-03-31T00:00:00"/>
    <n v="51"/>
    <s v="FR"/>
    <x v="1"/>
    <x v="0"/>
  </r>
  <r>
    <n v="2133910"/>
    <n v="17948"/>
    <d v="2018-03-31T00:00:00"/>
    <n v="57"/>
    <s v="DE"/>
    <x v="3"/>
    <x v="0"/>
  </r>
  <r>
    <n v="2133911"/>
    <n v="12273"/>
    <d v="2018-03-31T00:00:00"/>
    <n v="47"/>
    <s v="IT"/>
    <x v="2"/>
    <x v="0"/>
  </r>
  <r>
    <n v="2133912"/>
    <n v="8571"/>
    <d v="2018-03-31T00:00:00"/>
    <n v="41"/>
    <s v="FR"/>
    <x v="1"/>
    <x v="0"/>
  </r>
  <r>
    <n v="2133917"/>
    <n v="5439"/>
    <d v="2018-03-31T00:00:00"/>
    <n v="49"/>
    <s v="FR"/>
    <x v="1"/>
    <x v="0"/>
  </r>
  <r>
    <n v="2133922"/>
    <n v="9953"/>
    <d v="2018-03-31T00:00:00"/>
    <n v="53"/>
    <s v="IT"/>
    <x v="2"/>
    <x v="0"/>
  </r>
  <r>
    <n v="2133923"/>
    <n v="1419"/>
    <d v="2018-03-31T00:00:00"/>
    <n v="26"/>
    <s v="DE"/>
    <x v="3"/>
    <x v="1"/>
  </r>
  <r>
    <n v="2133924"/>
    <n v="10687"/>
    <d v="2018-03-31T00:00:00"/>
    <n v="11"/>
    <s v="DE"/>
    <x v="3"/>
    <x v="0"/>
  </r>
  <r>
    <n v="2133927"/>
    <n v="4825"/>
    <d v="2018-03-31T00:00:00"/>
    <n v="51"/>
    <s v="IT"/>
    <x v="2"/>
    <x v="1"/>
  </r>
  <r>
    <n v="2133928"/>
    <n v="6717"/>
    <d v="2018-03-31T00:00:00"/>
    <n v="31"/>
    <s v="FR"/>
    <x v="1"/>
    <x v="1"/>
  </r>
  <r>
    <n v="2133929"/>
    <n v="14830"/>
    <d v="2018-03-31T00:00:00"/>
    <n v="21"/>
    <s v="ES"/>
    <x v="0"/>
    <x v="0"/>
  </r>
  <r>
    <n v="2133932"/>
    <n v="11813"/>
    <d v="2018-03-31T00:00:00"/>
    <n v="53"/>
    <s v="IT"/>
    <x v="2"/>
    <x v="0"/>
  </r>
  <r>
    <n v="2133933"/>
    <n v="12685"/>
    <d v="2018-03-31T00:00:00"/>
    <n v="12"/>
    <s v="IT"/>
    <x v="2"/>
    <x v="0"/>
  </r>
  <r>
    <n v="2133938"/>
    <n v="15471"/>
    <d v="2018-03-31T00:00:00"/>
    <n v="21"/>
    <s v="IT"/>
    <x v="2"/>
    <x v="0"/>
  </r>
  <r>
    <n v="2133942"/>
    <n v="13447"/>
    <d v="2018-03-31T00:00:00"/>
    <n v="60"/>
    <s v="FR"/>
    <x v="1"/>
    <x v="0"/>
  </r>
  <r>
    <n v="2133943"/>
    <n v="3705"/>
    <d v="2018-03-31T00:00:00"/>
    <n v="43"/>
    <s v="FR"/>
    <x v="1"/>
    <x v="1"/>
  </r>
  <r>
    <n v="2133944"/>
    <n v="9732"/>
    <d v="2018-03-31T00:00:00"/>
    <n v="26"/>
    <s v="FR"/>
    <x v="1"/>
    <x v="0"/>
  </r>
  <r>
    <n v="2133945"/>
    <n v="3654"/>
    <d v="2018-03-31T00:00:00"/>
    <n v="39"/>
    <s v="ES"/>
    <x v="0"/>
    <x v="1"/>
  </r>
  <r>
    <n v="2133946"/>
    <n v="8555"/>
    <d v="2018-03-31T00:00:00"/>
    <n v="45"/>
    <s v="IT"/>
    <x v="2"/>
    <x v="0"/>
  </r>
  <r>
    <n v="2133947"/>
    <n v="8819"/>
    <d v="2018-03-31T00:00:00"/>
    <n v="53"/>
    <s v="FR"/>
    <x v="1"/>
    <x v="0"/>
  </r>
  <r>
    <n v="2133951"/>
    <n v="8858"/>
    <d v="2018-03-31T00:00:00"/>
    <n v="28"/>
    <s v="ES"/>
    <x v="0"/>
    <x v="0"/>
  </r>
  <r>
    <n v="2133952"/>
    <n v="18319"/>
    <d v="2018-03-31T00:00:00"/>
    <n v="11"/>
    <s v="ES"/>
    <x v="0"/>
    <x v="0"/>
  </r>
  <r>
    <n v="2133956"/>
    <n v="2647"/>
    <d v="2018-03-31T00:00:00"/>
    <n v="48"/>
    <s v="IT"/>
    <x v="2"/>
    <x v="1"/>
  </r>
  <r>
    <n v="2133957"/>
    <n v="13372"/>
    <d v="2018-03-31T00:00:00"/>
    <n v="26"/>
    <s v="FR"/>
    <x v="1"/>
    <x v="0"/>
  </r>
  <r>
    <n v="2133961"/>
    <n v="4350"/>
    <d v="2018-03-31T00:00:00"/>
    <n v="55"/>
    <s v="FR"/>
    <x v="1"/>
    <x v="1"/>
  </r>
  <r>
    <n v="2133963"/>
    <n v="8311"/>
    <d v="2018-03-31T00:00:00"/>
    <n v="36"/>
    <s v="FR"/>
    <x v="1"/>
    <x v="0"/>
  </r>
  <r>
    <n v="2133965"/>
    <n v="7781"/>
    <d v="2018-03-31T00:00:00"/>
    <n v="52"/>
    <s v="IT"/>
    <x v="2"/>
    <x v="0"/>
  </r>
  <r>
    <n v="2133970"/>
    <n v="12143"/>
    <d v="2018-03-31T00:00:00"/>
    <n v="41"/>
    <s v="ES"/>
    <x v="0"/>
    <x v="0"/>
  </r>
  <r>
    <n v="2133971"/>
    <n v="14983"/>
    <d v="2018-03-31T00:00:00"/>
    <n v="17"/>
    <s v="DE"/>
    <x v="3"/>
    <x v="0"/>
  </r>
  <r>
    <n v="2133972"/>
    <n v="18734"/>
    <d v="2018-03-31T00:00:00"/>
    <n v="44"/>
    <s v="IT"/>
    <x v="2"/>
    <x v="0"/>
  </r>
  <r>
    <n v="2133974"/>
    <n v="8306"/>
    <d v="2018-03-31T00:00:00"/>
    <n v="19"/>
    <s v="DE"/>
    <x v="3"/>
    <x v="0"/>
  </r>
  <r>
    <n v="2133975"/>
    <n v="13511"/>
    <d v="2018-03-31T00:00:00"/>
    <n v="39"/>
    <s v="FR"/>
    <x v="1"/>
    <x v="0"/>
  </r>
  <r>
    <n v="2133976"/>
    <n v="349"/>
    <d v="2018-03-31T00:00:00"/>
    <n v="12"/>
    <s v="ES"/>
    <x v="0"/>
    <x v="1"/>
  </r>
  <r>
    <n v="2133978"/>
    <n v="10274"/>
    <d v="2018-03-31T00:00:00"/>
    <n v="25"/>
    <s v="IT"/>
    <x v="2"/>
    <x v="0"/>
  </r>
  <r>
    <n v="2133979"/>
    <n v="17409"/>
    <d v="2018-03-31T00:00:00"/>
    <n v="73"/>
    <s v="IT"/>
    <x v="2"/>
    <x v="0"/>
  </r>
  <r>
    <n v="2133980"/>
    <n v="3881"/>
    <d v="2018-03-31T00:00:00"/>
    <n v="19"/>
    <s v="ES"/>
    <x v="0"/>
    <x v="1"/>
  </r>
  <r>
    <n v="2133983"/>
    <n v="14128"/>
    <d v="2018-03-31T00:00:00"/>
    <n v="106"/>
    <s v="IT"/>
    <x v="2"/>
    <x v="0"/>
  </r>
  <r>
    <n v="2133986"/>
    <n v="11983"/>
    <d v="2018-03-31T00:00:00"/>
    <n v="115"/>
    <s v="DE"/>
    <x v="3"/>
    <x v="1"/>
  </r>
  <r>
    <n v="2133989"/>
    <n v="3994"/>
    <d v="2018-03-31T00:00:00"/>
    <n v="33"/>
    <s v="ES"/>
    <x v="0"/>
    <x v="1"/>
  </r>
  <r>
    <n v="2133991"/>
    <n v="1098"/>
    <d v="2018-03-31T00:00:00"/>
    <n v="31"/>
    <s v="IT"/>
    <x v="2"/>
    <x v="1"/>
  </r>
  <r>
    <n v="2133992"/>
    <n v="11743"/>
    <d v="2018-03-31T00:00:00"/>
    <n v="47"/>
    <s v="IT"/>
    <x v="2"/>
    <x v="0"/>
  </r>
  <r>
    <n v="2133993"/>
    <n v="19051"/>
    <d v="2018-04-01T00:00:00"/>
    <n v="74"/>
    <s v="IT"/>
    <x v="2"/>
    <x v="0"/>
  </r>
  <r>
    <n v="2133994"/>
    <n v="10303"/>
    <d v="2018-04-01T00:00:00"/>
    <n v="59"/>
    <s v="FR"/>
    <x v="1"/>
    <x v="0"/>
  </r>
  <r>
    <n v="2133995"/>
    <n v="7551"/>
    <d v="2018-04-01T00:00:00"/>
    <n v="18"/>
    <s v="FR"/>
    <x v="1"/>
    <x v="0"/>
  </r>
  <r>
    <n v="2133997"/>
    <n v="4791"/>
    <d v="2018-04-01T00:00:00"/>
    <n v="61"/>
    <s v="ES"/>
    <x v="0"/>
    <x v="1"/>
  </r>
  <r>
    <n v="2133998"/>
    <n v="5183"/>
    <d v="2018-04-01T00:00:00"/>
    <n v="65"/>
    <s v="FR"/>
    <x v="1"/>
    <x v="0"/>
  </r>
  <r>
    <n v="2133999"/>
    <n v="12066"/>
    <d v="2018-04-01T00:00:00"/>
    <n v="29"/>
    <s v="FR"/>
    <x v="1"/>
    <x v="0"/>
  </r>
  <r>
    <n v="2134002"/>
    <n v="18292"/>
    <d v="2018-04-01T00:00:00"/>
    <n v="36"/>
    <s v="FR"/>
    <x v="1"/>
    <x v="0"/>
  </r>
  <r>
    <n v="2134005"/>
    <n v="12518"/>
    <d v="2018-04-01T00:00:00"/>
    <n v="32"/>
    <s v="ES"/>
    <x v="0"/>
    <x v="0"/>
  </r>
  <r>
    <n v="2134006"/>
    <n v="15445"/>
    <d v="2018-04-01T00:00:00"/>
    <n v="29"/>
    <s v="FR"/>
    <x v="1"/>
    <x v="0"/>
  </r>
  <r>
    <n v="2134008"/>
    <n v="12336"/>
    <d v="2018-04-01T00:00:00"/>
    <n v="12"/>
    <s v="FR"/>
    <x v="1"/>
    <x v="0"/>
  </r>
  <r>
    <n v="2134010"/>
    <n v="4150"/>
    <d v="2018-04-01T00:00:00"/>
    <n v="24"/>
    <s v="FR"/>
    <x v="1"/>
    <x v="1"/>
  </r>
  <r>
    <n v="2134011"/>
    <n v="12969"/>
    <d v="2018-04-01T00:00:00"/>
    <n v="24"/>
    <s v="ES"/>
    <x v="0"/>
    <x v="0"/>
  </r>
  <r>
    <n v="2134014"/>
    <n v="1798"/>
    <d v="2018-04-01T00:00:00"/>
    <n v="67"/>
    <s v="IT"/>
    <x v="2"/>
    <x v="1"/>
  </r>
  <r>
    <n v="2134015"/>
    <n v="14702"/>
    <d v="2018-04-01T00:00:00"/>
    <n v="31"/>
    <s v="ES"/>
    <x v="0"/>
    <x v="0"/>
  </r>
  <r>
    <n v="2134016"/>
    <n v="5483"/>
    <d v="2018-04-01T00:00:00"/>
    <n v="56"/>
    <s v="IT"/>
    <x v="2"/>
    <x v="0"/>
  </r>
  <r>
    <n v="2134018"/>
    <n v="16799"/>
    <d v="2018-04-01T00:00:00"/>
    <n v="18"/>
    <s v="FR"/>
    <x v="1"/>
    <x v="0"/>
  </r>
  <r>
    <n v="2134020"/>
    <n v="1378"/>
    <d v="2018-04-01T00:00:00"/>
    <n v="51"/>
    <s v="DE"/>
    <x v="3"/>
    <x v="1"/>
  </r>
  <r>
    <n v="2134021"/>
    <n v="5909"/>
    <d v="2018-04-01T00:00:00"/>
    <n v="78"/>
    <s v="IT"/>
    <x v="2"/>
    <x v="0"/>
  </r>
  <r>
    <n v="2134022"/>
    <n v="16907"/>
    <d v="2018-04-01T00:00:00"/>
    <n v="68"/>
    <s v="IT"/>
    <x v="2"/>
    <x v="0"/>
  </r>
  <r>
    <n v="2134023"/>
    <n v="18536"/>
    <d v="2018-04-01T00:00:00"/>
    <n v="26"/>
    <s v="ES"/>
    <x v="0"/>
    <x v="0"/>
  </r>
  <r>
    <n v="2134024"/>
    <n v="1252"/>
    <d v="2018-04-01T00:00:00"/>
    <n v="28"/>
    <s v="IT"/>
    <x v="2"/>
    <x v="1"/>
  </r>
  <r>
    <n v="2134025"/>
    <n v="14215"/>
    <d v="2018-04-01T00:00:00"/>
    <n v="44"/>
    <s v="IT"/>
    <x v="2"/>
    <x v="0"/>
  </r>
  <r>
    <n v="2134027"/>
    <n v="19618"/>
    <d v="2018-04-01T00:00:00"/>
    <n v="28"/>
    <s v="FR"/>
    <x v="1"/>
    <x v="0"/>
  </r>
  <r>
    <n v="2134029"/>
    <n v="4538"/>
    <d v="2018-04-01T00:00:00"/>
    <n v="18"/>
    <s v="DE"/>
    <x v="3"/>
    <x v="1"/>
  </r>
  <r>
    <n v="2134031"/>
    <n v="8435"/>
    <d v="2018-04-01T00:00:00"/>
    <n v="21"/>
    <s v="DE"/>
    <x v="3"/>
    <x v="0"/>
  </r>
  <r>
    <n v="2134033"/>
    <n v="9061"/>
    <d v="2018-04-01T00:00:00"/>
    <n v="47"/>
    <s v="FR"/>
    <x v="1"/>
    <x v="0"/>
  </r>
  <r>
    <n v="2134034"/>
    <n v="16863"/>
    <d v="2018-04-01T00:00:00"/>
    <n v="32"/>
    <s v="ES"/>
    <x v="0"/>
    <x v="0"/>
  </r>
  <r>
    <n v="2134035"/>
    <n v="10357"/>
    <d v="2018-04-01T00:00:00"/>
    <n v="35"/>
    <s v="ES"/>
    <x v="0"/>
    <x v="0"/>
  </r>
  <r>
    <n v="2134037"/>
    <n v="17478"/>
    <d v="2018-04-01T00:00:00"/>
    <n v="92"/>
    <s v="ES"/>
    <x v="0"/>
    <x v="0"/>
  </r>
  <r>
    <n v="2134039"/>
    <n v="7799"/>
    <d v="2018-04-01T00:00:00"/>
    <n v="33"/>
    <s v="FR"/>
    <x v="1"/>
    <x v="0"/>
  </r>
  <r>
    <n v="2134040"/>
    <n v="7488"/>
    <d v="2018-04-01T00:00:00"/>
    <n v="71"/>
    <s v="IT"/>
    <x v="2"/>
    <x v="0"/>
  </r>
  <r>
    <n v="2134041"/>
    <n v="7530"/>
    <d v="2018-04-01T00:00:00"/>
    <n v="20"/>
    <s v="ES"/>
    <x v="0"/>
    <x v="0"/>
  </r>
  <r>
    <n v="2134042"/>
    <n v="10852"/>
    <d v="2018-04-01T00:00:00"/>
    <n v="47"/>
    <s v="DE"/>
    <x v="3"/>
    <x v="0"/>
  </r>
  <r>
    <n v="2134043"/>
    <n v="2277"/>
    <d v="2018-04-01T00:00:00"/>
    <n v="65"/>
    <s v="ES"/>
    <x v="0"/>
    <x v="1"/>
  </r>
  <r>
    <n v="2134046"/>
    <n v="1601"/>
    <d v="2018-04-01T00:00:00"/>
    <n v="25"/>
    <s v="FR"/>
    <x v="1"/>
    <x v="1"/>
  </r>
  <r>
    <n v="2134047"/>
    <n v="125"/>
    <d v="2018-04-01T00:00:00"/>
    <n v="16"/>
    <s v="ES"/>
    <x v="0"/>
    <x v="1"/>
  </r>
  <r>
    <n v="2134052"/>
    <n v="8625"/>
    <d v="2018-04-01T00:00:00"/>
    <n v="51"/>
    <s v="FR"/>
    <x v="1"/>
    <x v="0"/>
  </r>
  <r>
    <n v="2134053"/>
    <n v="435"/>
    <d v="2018-04-01T00:00:00"/>
    <n v="42"/>
    <s v="FR"/>
    <x v="1"/>
    <x v="1"/>
  </r>
  <r>
    <n v="2134055"/>
    <n v="13035"/>
    <d v="2018-04-01T00:00:00"/>
    <n v="38"/>
    <s v="ES"/>
    <x v="0"/>
    <x v="0"/>
  </r>
  <r>
    <n v="2134057"/>
    <n v="18295"/>
    <d v="2018-04-01T00:00:00"/>
    <n v="62"/>
    <s v="FR"/>
    <x v="1"/>
    <x v="0"/>
  </r>
  <r>
    <n v="2134059"/>
    <n v="17108"/>
    <d v="2018-04-01T00:00:00"/>
    <n v="71"/>
    <s v="FR"/>
    <x v="1"/>
    <x v="0"/>
  </r>
  <r>
    <n v="2134060"/>
    <n v="14329"/>
    <d v="2018-04-01T00:00:00"/>
    <n v="41"/>
    <s v="IT"/>
    <x v="2"/>
    <x v="0"/>
  </r>
  <r>
    <n v="2134061"/>
    <n v="10784"/>
    <d v="2018-04-01T00:00:00"/>
    <n v="50"/>
    <s v="FR"/>
    <x v="1"/>
    <x v="0"/>
  </r>
  <r>
    <n v="2134062"/>
    <n v="843"/>
    <d v="2018-04-01T00:00:00"/>
    <n v="44"/>
    <s v="IT"/>
    <x v="2"/>
    <x v="1"/>
  </r>
  <r>
    <n v="2134064"/>
    <n v="6647"/>
    <d v="2018-04-01T00:00:00"/>
    <n v="50"/>
    <s v="ES"/>
    <x v="0"/>
    <x v="0"/>
  </r>
  <r>
    <n v="2134066"/>
    <n v="14598"/>
    <d v="2018-04-01T00:00:00"/>
    <n v="37"/>
    <s v="FR"/>
    <x v="1"/>
    <x v="0"/>
  </r>
  <r>
    <n v="2134067"/>
    <n v="6515"/>
    <d v="2018-04-01T00:00:00"/>
    <n v="47"/>
    <s v="IT"/>
    <x v="2"/>
    <x v="1"/>
  </r>
  <r>
    <n v="2134070"/>
    <n v="2669"/>
    <d v="2018-04-01T00:00:00"/>
    <n v="27"/>
    <s v="DE"/>
    <x v="3"/>
    <x v="1"/>
  </r>
  <r>
    <n v="2134071"/>
    <n v="14037"/>
    <d v="2018-04-01T00:00:00"/>
    <n v="44"/>
    <s v="FR"/>
    <x v="1"/>
    <x v="0"/>
  </r>
  <r>
    <n v="2134072"/>
    <n v="15566"/>
    <d v="2018-04-01T00:00:00"/>
    <n v="48"/>
    <s v="FR"/>
    <x v="1"/>
    <x v="0"/>
  </r>
  <r>
    <n v="2134076"/>
    <n v="17149"/>
    <d v="2018-04-01T00:00:00"/>
    <n v="48"/>
    <s v="FR"/>
    <x v="1"/>
    <x v="1"/>
  </r>
  <r>
    <n v="2134078"/>
    <n v="7813"/>
    <d v="2018-04-01T00:00:00"/>
    <n v="68"/>
    <s v="ES"/>
    <x v="0"/>
    <x v="0"/>
  </r>
  <r>
    <n v="2134079"/>
    <n v="11966"/>
    <d v="2018-04-01T00:00:00"/>
    <n v="28"/>
    <s v="ES"/>
    <x v="0"/>
    <x v="1"/>
  </r>
  <r>
    <n v="2134081"/>
    <n v="19085"/>
    <d v="2018-04-01T00:00:00"/>
    <n v="21"/>
    <s v="ES"/>
    <x v="0"/>
    <x v="0"/>
  </r>
  <r>
    <n v="2134083"/>
    <n v="6685"/>
    <d v="2018-04-01T00:00:00"/>
    <n v="42"/>
    <s v="FR"/>
    <x v="1"/>
    <x v="0"/>
  </r>
  <r>
    <n v="2134085"/>
    <n v="16542"/>
    <d v="2018-04-01T00:00:00"/>
    <n v="64"/>
    <s v="ES"/>
    <x v="0"/>
    <x v="0"/>
  </r>
  <r>
    <n v="2134088"/>
    <n v="6249"/>
    <d v="2018-04-01T00:00:00"/>
    <n v="50"/>
    <s v="ES"/>
    <x v="0"/>
    <x v="0"/>
  </r>
  <r>
    <n v="2134089"/>
    <n v="6079"/>
    <d v="2018-04-01T00:00:00"/>
    <n v="32"/>
    <s v="DE"/>
    <x v="3"/>
    <x v="0"/>
  </r>
  <r>
    <n v="2134092"/>
    <n v="18777"/>
    <d v="2018-04-01T00:00:00"/>
    <n v="29"/>
    <s v="FR"/>
    <x v="1"/>
    <x v="0"/>
  </r>
  <r>
    <n v="2134093"/>
    <n v="4239"/>
    <d v="2018-04-01T00:00:00"/>
    <n v="41"/>
    <s v="ES"/>
    <x v="0"/>
    <x v="1"/>
  </r>
  <r>
    <n v="2134096"/>
    <n v="19800"/>
    <d v="2018-04-01T00:00:00"/>
    <n v="34"/>
    <s v="DE"/>
    <x v="3"/>
    <x v="0"/>
  </r>
  <r>
    <n v="2134100"/>
    <n v="7156"/>
    <d v="2018-04-01T00:00:00"/>
    <n v="46"/>
    <s v="IT"/>
    <x v="2"/>
    <x v="0"/>
  </r>
  <r>
    <n v="2134101"/>
    <n v="15690"/>
    <d v="2018-04-01T00:00:00"/>
    <n v="55"/>
    <s v="FR"/>
    <x v="1"/>
    <x v="1"/>
  </r>
  <r>
    <n v="2134102"/>
    <n v="11181"/>
    <d v="2018-04-01T00:00:00"/>
    <n v="33"/>
    <s v="FR"/>
    <x v="1"/>
    <x v="1"/>
  </r>
  <r>
    <n v="2134108"/>
    <n v="15731"/>
    <d v="2018-04-01T00:00:00"/>
    <n v="45"/>
    <s v="DE"/>
    <x v="3"/>
    <x v="1"/>
  </r>
  <r>
    <n v="2134109"/>
    <n v="8995"/>
    <d v="2018-04-01T00:00:00"/>
    <n v="40"/>
    <s v="IT"/>
    <x v="2"/>
    <x v="0"/>
  </r>
  <r>
    <n v="2134110"/>
    <n v="1819"/>
    <d v="2018-04-01T00:00:00"/>
    <n v="66"/>
    <s v="DE"/>
    <x v="3"/>
    <x v="1"/>
  </r>
  <r>
    <n v="2134111"/>
    <n v="4254"/>
    <d v="2018-04-01T00:00:00"/>
    <n v="57"/>
    <s v="FR"/>
    <x v="1"/>
    <x v="1"/>
  </r>
  <r>
    <n v="2134113"/>
    <n v="18940"/>
    <d v="2018-04-01T00:00:00"/>
    <n v="83"/>
    <s v="ES"/>
    <x v="0"/>
    <x v="0"/>
  </r>
  <r>
    <n v="2134118"/>
    <n v="7892"/>
    <d v="2018-04-01T00:00:00"/>
    <n v="17"/>
    <s v="ES"/>
    <x v="0"/>
    <x v="1"/>
  </r>
  <r>
    <n v="2134120"/>
    <n v="5595"/>
    <d v="2018-04-01T00:00:00"/>
    <n v="79"/>
    <s v="IT"/>
    <x v="2"/>
    <x v="0"/>
  </r>
  <r>
    <n v="2134124"/>
    <n v="3234"/>
    <d v="2018-04-01T00:00:00"/>
    <n v="43"/>
    <s v="FR"/>
    <x v="1"/>
    <x v="1"/>
  </r>
  <r>
    <n v="2134125"/>
    <n v="19034"/>
    <d v="2018-04-01T00:00:00"/>
    <n v="41"/>
    <s v="FR"/>
    <x v="1"/>
    <x v="0"/>
  </r>
  <r>
    <n v="2134126"/>
    <n v="12414"/>
    <d v="2018-04-01T00:00:00"/>
    <n v="47"/>
    <s v="FR"/>
    <x v="1"/>
    <x v="0"/>
  </r>
  <r>
    <n v="2134130"/>
    <n v="3613"/>
    <d v="2018-04-01T00:00:00"/>
    <n v="50"/>
    <s v="IT"/>
    <x v="2"/>
    <x v="1"/>
  </r>
  <r>
    <n v="2134131"/>
    <n v="15493"/>
    <d v="2018-04-01T00:00:00"/>
    <n v="12"/>
    <s v="ES"/>
    <x v="0"/>
    <x v="0"/>
  </r>
  <r>
    <n v="2134134"/>
    <n v="13119"/>
    <d v="2018-04-01T00:00:00"/>
    <n v="59"/>
    <s v="IT"/>
    <x v="2"/>
    <x v="0"/>
  </r>
  <r>
    <n v="2134135"/>
    <n v="4251"/>
    <d v="2018-04-01T00:00:00"/>
    <n v="59"/>
    <s v="FR"/>
    <x v="1"/>
    <x v="1"/>
  </r>
  <r>
    <n v="2134136"/>
    <n v="14325"/>
    <d v="2018-04-01T00:00:00"/>
    <n v="39"/>
    <s v="IT"/>
    <x v="2"/>
    <x v="0"/>
  </r>
  <r>
    <n v="2134137"/>
    <n v="8685"/>
    <d v="2018-04-01T00:00:00"/>
    <n v="32"/>
    <s v="IT"/>
    <x v="2"/>
    <x v="0"/>
  </r>
  <r>
    <n v="2134138"/>
    <n v="17248"/>
    <d v="2018-04-01T00:00:00"/>
    <n v="86"/>
    <s v="ES"/>
    <x v="0"/>
    <x v="0"/>
  </r>
  <r>
    <n v="2134140"/>
    <n v="18494"/>
    <d v="2018-04-01T00:00:00"/>
    <n v="16"/>
    <s v="IT"/>
    <x v="2"/>
    <x v="0"/>
  </r>
  <r>
    <n v="2134141"/>
    <n v="14965"/>
    <d v="2018-04-01T00:00:00"/>
    <n v="50"/>
    <s v="DE"/>
    <x v="3"/>
    <x v="0"/>
  </r>
  <r>
    <n v="2134142"/>
    <n v="12572"/>
    <d v="2018-04-01T00:00:00"/>
    <n v="74"/>
    <s v="FR"/>
    <x v="1"/>
    <x v="0"/>
  </r>
  <r>
    <n v="2134143"/>
    <n v="466"/>
    <d v="2018-04-01T00:00:00"/>
    <n v="23"/>
    <s v="FR"/>
    <x v="1"/>
    <x v="1"/>
  </r>
  <r>
    <n v="2134144"/>
    <n v="19921"/>
    <d v="2018-04-01T00:00:00"/>
    <n v="29"/>
    <s v="FR"/>
    <x v="1"/>
    <x v="0"/>
  </r>
  <r>
    <n v="2134145"/>
    <n v="4726"/>
    <d v="2018-04-01T00:00:00"/>
    <n v="54"/>
    <s v="FR"/>
    <x v="1"/>
    <x v="1"/>
  </r>
  <r>
    <n v="2134148"/>
    <n v="6284"/>
    <d v="2018-04-01T00:00:00"/>
    <n v="51"/>
    <s v="IT"/>
    <x v="2"/>
    <x v="0"/>
  </r>
  <r>
    <n v="2134149"/>
    <n v="2718"/>
    <d v="2018-04-01T00:00:00"/>
    <n v="60"/>
    <s v="IT"/>
    <x v="2"/>
    <x v="1"/>
  </r>
  <r>
    <n v="2134152"/>
    <n v="2294"/>
    <d v="2018-04-01T00:00:00"/>
    <n v="47"/>
    <s v="IT"/>
    <x v="2"/>
    <x v="1"/>
  </r>
  <r>
    <n v="2134153"/>
    <n v="3900"/>
    <d v="2018-04-01T00:00:00"/>
    <n v="51"/>
    <s v="FR"/>
    <x v="1"/>
    <x v="1"/>
  </r>
  <r>
    <n v="2134154"/>
    <n v="13520"/>
    <d v="2018-04-01T00:00:00"/>
    <n v="49"/>
    <s v="FR"/>
    <x v="1"/>
    <x v="0"/>
  </r>
  <r>
    <n v="2134155"/>
    <n v="5658"/>
    <d v="2018-04-01T00:00:00"/>
    <n v="46"/>
    <s v="FR"/>
    <x v="1"/>
    <x v="0"/>
  </r>
  <r>
    <n v="2134157"/>
    <n v="824"/>
    <d v="2018-04-01T00:00:00"/>
    <n v="15"/>
    <s v="FR"/>
    <x v="1"/>
    <x v="1"/>
  </r>
  <r>
    <n v="2134158"/>
    <n v="9028"/>
    <d v="2018-04-01T00:00:00"/>
    <n v="26"/>
    <s v="IT"/>
    <x v="2"/>
    <x v="0"/>
  </r>
  <r>
    <n v="2134160"/>
    <n v="7483"/>
    <d v="2018-04-01T00:00:00"/>
    <n v="10"/>
    <s v="IT"/>
    <x v="2"/>
    <x v="0"/>
  </r>
  <r>
    <n v="2134161"/>
    <n v="2487"/>
    <d v="2018-04-01T00:00:00"/>
    <n v="61"/>
    <s v="FR"/>
    <x v="1"/>
    <x v="1"/>
  </r>
  <r>
    <n v="2134163"/>
    <n v="11634"/>
    <d v="2018-04-01T00:00:00"/>
    <n v="129"/>
    <s v="DE"/>
    <x v="3"/>
    <x v="0"/>
  </r>
  <r>
    <n v="2134164"/>
    <n v="14993"/>
    <d v="2018-04-01T00:00:00"/>
    <n v="56"/>
    <s v="IT"/>
    <x v="2"/>
    <x v="0"/>
  </r>
  <r>
    <n v="2134165"/>
    <n v="1062"/>
    <d v="2018-04-01T00:00:00"/>
    <n v="27"/>
    <s v="ES"/>
    <x v="0"/>
    <x v="1"/>
  </r>
  <r>
    <n v="2134169"/>
    <n v="11111"/>
    <d v="2018-04-01T00:00:00"/>
    <n v="49"/>
    <s v="IT"/>
    <x v="2"/>
    <x v="0"/>
  </r>
  <r>
    <n v="2134170"/>
    <n v="15202"/>
    <d v="2018-04-01T00:00:00"/>
    <n v="50"/>
    <s v="ES"/>
    <x v="0"/>
    <x v="0"/>
  </r>
  <r>
    <n v="2134171"/>
    <n v="4976"/>
    <d v="2018-04-01T00:00:00"/>
    <n v="64"/>
    <s v="ES"/>
    <x v="0"/>
    <x v="1"/>
  </r>
  <r>
    <n v="2134172"/>
    <n v="16630"/>
    <d v="2018-04-01T00:00:00"/>
    <n v="49"/>
    <s v="ES"/>
    <x v="0"/>
    <x v="1"/>
  </r>
  <r>
    <n v="2134173"/>
    <n v="2913"/>
    <d v="2018-04-01T00:00:00"/>
    <n v="67"/>
    <s v="DE"/>
    <x v="3"/>
    <x v="1"/>
  </r>
  <r>
    <n v="2134176"/>
    <n v="8821"/>
    <d v="2018-04-01T00:00:00"/>
    <n v="38"/>
    <s v="FR"/>
    <x v="1"/>
    <x v="0"/>
  </r>
  <r>
    <n v="2134177"/>
    <n v="19418"/>
    <d v="2018-04-01T00:00:00"/>
    <n v="38"/>
    <s v="FR"/>
    <x v="1"/>
    <x v="0"/>
  </r>
  <r>
    <n v="2134178"/>
    <n v="1998"/>
    <d v="2018-04-01T00:00:00"/>
    <n v="59"/>
    <s v="IT"/>
    <x v="2"/>
    <x v="1"/>
  </r>
  <r>
    <n v="2134183"/>
    <n v="12060"/>
    <d v="2018-04-01T00:00:00"/>
    <n v="56"/>
    <s v="IT"/>
    <x v="2"/>
    <x v="0"/>
  </r>
  <r>
    <n v="2134185"/>
    <n v="14927"/>
    <d v="2018-04-01T00:00:00"/>
    <n v="42"/>
    <s v="IT"/>
    <x v="2"/>
    <x v="0"/>
  </r>
  <r>
    <n v="2134186"/>
    <n v="17510"/>
    <d v="2018-04-01T00:00:00"/>
    <n v="35"/>
    <s v="IT"/>
    <x v="2"/>
    <x v="0"/>
  </r>
  <r>
    <n v="2134190"/>
    <n v="259"/>
    <d v="2018-04-01T00:00:00"/>
    <n v="63"/>
    <s v="ES"/>
    <x v="0"/>
    <x v="1"/>
  </r>
  <r>
    <n v="2134192"/>
    <n v="18916"/>
    <d v="2018-04-01T00:00:00"/>
    <n v="42"/>
    <s v="FR"/>
    <x v="1"/>
    <x v="0"/>
  </r>
  <r>
    <n v="2134194"/>
    <n v="9972"/>
    <d v="2018-04-01T00:00:00"/>
    <n v="77"/>
    <s v="FR"/>
    <x v="1"/>
    <x v="0"/>
  </r>
  <r>
    <n v="2134195"/>
    <n v="19053"/>
    <d v="2018-04-01T00:00:00"/>
    <n v="25"/>
    <s v="FR"/>
    <x v="1"/>
    <x v="0"/>
  </r>
  <r>
    <n v="2134196"/>
    <n v="12834"/>
    <d v="2018-04-01T00:00:00"/>
    <n v="36"/>
    <s v="FR"/>
    <x v="1"/>
    <x v="0"/>
  </r>
  <r>
    <n v="2134199"/>
    <n v="11911"/>
    <d v="2018-04-01T00:00:00"/>
    <n v="21"/>
    <s v="ES"/>
    <x v="0"/>
    <x v="0"/>
  </r>
  <r>
    <n v="2134202"/>
    <n v="7136"/>
    <d v="2018-04-01T00:00:00"/>
    <n v="50"/>
    <s v="FR"/>
    <x v="1"/>
    <x v="1"/>
  </r>
  <r>
    <n v="2134203"/>
    <n v="13216"/>
    <d v="2018-04-01T00:00:00"/>
    <n v="46"/>
    <s v="DE"/>
    <x v="3"/>
    <x v="0"/>
  </r>
  <r>
    <n v="2134204"/>
    <n v="17269"/>
    <d v="2018-04-01T00:00:00"/>
    <n v="37"/>
    <s v="FR"/>
    <x v="1"/>
    <x v="0"/>
  </r>
  <r>
    <n v="2134205"/>
    <n v="1516"/>
    <d v="2018-04-01T00:00:00"/>
    <n v="32"/>
    <s v="ES"/>
    <x v="0"/>
    <x v="1"/>
  </r>
  <r>
    <n v="2134206"/>
    <n v="9877"/>
    <d v="2018-04-01T00:00:00"/>
    <n v="81"/>
    <s v="FR"/>
    <x v="1"/>
    <x v="0"/>
  </r>
  <r>
    <n v="2134207"/>
    <n v="17660"/>
    <d v="2018-04-01T00:00:00"/>
    <n v="27"/>
    <s v="FR"/>
    <x v="1"/>
    <x v="0"/>
  </r>
  <r>
    <n v="2134208"/>
    <n v="13735"/>
    <d v="2018-04-01T00:00:00"/>
    <n v="19"/>
    <s v="ES"/>
    <x v="0"/>
    <x v="0"/>
  </r>
  <r>
    <n v="2134209"/>
    <n v="11818"/>
    <d v="2018-04-01T00:00:00"/>
    <n v="53"/>
    <s v="DE"/>
    <x v="3"/>
    <x v="0"/>
  </r>
  <r>
    <n v="2134210"/>
    <n v="986"/>
    <d v="2018-04-01T00:00:00"/>
    <n v="34"/>
    <s v="FR"/>
    <x v="1"/>
    <x v="1"/>
  </r>
  <r>
    <n v="2134211"/>
    <n v="18492"/>
    <d v="2018-04-01T00:00:00"/>
    <n v="65"/>
    <s v="FR"/>
    <x v="1"/>
    <x v="1"/>
  </r>
  <r>
    <n v="2134212"/>
    <n v="19013"/>
    <d v="2018-04-01T00:00:00"/>
    <n v="10"/>
    <s v="DE"/>
    <x v="3"/>
    <x v="1"/>
  </r>
  <r>
    <n v="2134214"/>
    <n v="12987"/>
    <d v="2018-04-01T00:00:00"/>
    <n v="44"/>
    <s v="IT"/>
    <x v="2"/>
    <x v="0"/>
  </r>
  <r>
    <n v="2134216"/>
    <n v="19170"/>
    <d v="2018-04-01T00:00:00"/>
    <n v="22"/>
    <s v="IT"/>
    <x v="2"/>
    <x v="0"/>
  </r>
  <r>
    <n v="2134218"/>
    <n v="4041"/>
    <d v="2018-04-01T00:00:00"/>
    <n v="40"/>
    <s v="IT"/>
    <x v="2"/>
    <x v="1"/>
  </r>
  <r>
    <n v="2134219"/>
    <n v="15113"/>
    <d v="2018-04-01T00:00:00"/>
    <n v="65"/>
    <s v="FR"/>
    <x v="1"/>
    <x v="0"/>
  </r>
  <r>
    <n v="2134222"/>
    <n v="301"/>
    <d v="2018-04-01T00:00:00"/>
    <n v="84"/>
    <s v="IT"/>
    <x v="2"/>
    <x v="1"/>
  </r>
  <r>
    <n v="2134223"/>
    <n v="167"/>
    <d v="2018-04-01T00:00:00"/>
    <n v="18"/>
    <s v="FR"/>
    <x v="1"/>
    <x v="1"/>
  </r>
  <r>
    <n v="2134224"/>
    <n v="19946"/>
    <d v="2018-04-01T00:00:00"/>
    <n v="81"/>
    <s v="FR"/>
    <x v="1"/>
    <x v="0"/>
  </r>
  <r>
    <n v="2134225"/>
    <n v="17920"/>
    <d v="2018-04-01T00:00:00"/>
    <n v="62"/>
    <s v="IT"/>
    <x v="2"/>
    <x v="0"/>
  </r>
  <r>
    <n v="2134227"/>
    <n v="4250"/>
    <d v="2018-04-01T00:00:00"/>
    <n v="32"/>
    <s v="FR"/>
    <x v="1"/>
    <x v="1"/>
  </r>
  <r>
    <n v="2134228"/>
    <n v="673"/>
    <d v="2018-04-01T00:00:00"/>
    <n v="48"/>
    <s v="FR"/>
    <x v="1"/>
    <x v="1"/>
  </r>
  <r>
    <n v="2134230"/>
    <n v="14001"/>
    <d v="2018-04-01T00:00:00"/>
    <n v="50"/>
    <s v="IT"/>
    <x v="2"/>
    <x v="1"/>
  </r>
  <r>
    <n v="2134231"/>
    <n v="14457"/>
    <d v="2018-04-01T00:00:00"/>
    <n v="16"/>
    <s v="FR"/>
    <x v="1"/>
    <x v="0"/>
  </r>
  <r>
    <n v="2134232"/>
    <n v="5774"/>
    <d v="2018-04-01T00:00:00"/>
    <n v="61"/>
    <s v="DE"/>
    <x v="3"/>
    <x v="0"/>
  </r>
  <r>
    <n v="2134233"/>
    <n v="10423"/>
    <d v="2018-04-01T00:00:00"/>
    <n v="70"/>
    <s v="FR"/>
    <x v="1"/>
    <x v="0"/>
  </r>
  <r>
    <n v="2134237"/>
    <n v="9940"/>
    <d v="2018-04-01T00:00:00"/>
    <n v="79"/>
    <s v="ES"/>
    <x v="0"/>
    <x v="0"/>
  </r>
  <r>
    <n v="2134239"/>
    <n v="18340"/>
    <d v="2018-04-01T00:00:00"/>
    <n v="24"/>
    <s v="DE"/>
    <x v="3"/>
    <x v="0"/>
  </r>
  <r>
    <n v="2134240"/>
    <n v="15190"/>
    <d v="2018-04-01T00:00:00"/>
    <n v="68"/>
    <s v="DE"/>
    <x v="3"/>
    <x v="0"/>
  </r>
  <r>
    <n v="2134243"/>
    <n v="6260"/>
    <d v="2018-04-01T00:00:00"/>
    <n v="45"/>
    <s v="IT"/>
    <x v="2"/>
    <x v="0"/>
  </r>
  <r>
    <n v="2134245"/>
    <n v="12302"/>
    <d v="2018-04-01T00:00:00"/>
    <n v="30"/>
    <s v="IT"/>
    <x v="2"/>
    <x v="0"/>
  </r>
  <r>
    <n v="2134246"/>
    <n v="8538"/>
    <d v="2018-04-01T00:00:00"/>
    <n v="76"/>
    <s v="FR"/>
    <x v="1"/>
    <x v="0"/>
  </r>
  <r>
    <n v="2134249"/>
    <n v="18989"/>
    <d v="2018-04-01T00:00:00"/>
    <n v="33"/>
    <s v="FR"/>
    <x v="1"/>
    <x v="0"/>
  </r>
  <r>
    <n v="2134250"/>
    <n v="10055"/>
    <d v="2018-04-01T00:00:00"/>
    <n v="19"/>
    <s v="DE"/>
    <x v="3"/>
    <x v="0"/>
  </r>
  <r>
    <n v="2134251"/>
    <n v="7761"/>
    <d v="2018-04-01T00:00:00"/>
    <n v="47"/>
    <s v="IT"/>
    <x v="2"/>
    <x v="0"/>
  </r>
  <r>
    <n v="2134252"/>
    <n v="8860"/>
    <d v="2018-04-01T00:00:00"/>
    <n v="38"/>
    <s v="IT"/>
    <x v="2"/>
    <x v="0"/>
  </r>
  <r>
    <n v="2134253"/>
    <n v="17866"/>
    <d v="2018-04-01T00:00:00"/>
    <n v="36"/>
    <s v="FR"/>
    <x v="1"/>
    <x v="0"/>
  </r>
  <r>
    <n v="2134257"/>
    <n v="3444"/>
    <d v="2018-04-01T00:00:00"/>
    <n v="68"/>
    <s v="ES"/>
    <x v="0"/>
    <x v="1"/>
  </r>
  <r>
    <n v="2134258"/>
    <n v="4281"/>
    <d v="2018-04-01T00:00:00"/>
    <n v="43"/>
    <s v="DE"/>
    <x v="3"/>
    <x v="1"/>
  </r>
  <r>
    <n v="2134260"/>
    <n v="7466"/>
    <d v="2018-04-01T00:00:00"/>
    <n v="113"/>
    <s v="IT"/>
    <x v="2"/>
    <x v="0"/>
  </r>
  <r>
    <n v="2134261"/>
    <n v="17892"/>
    <d v="2018-04-01T00:00:00"/>
    <n v="61"/>
    <s v="DE"/>
    <x v="3"/>
    <x v="0"/>
  </r>
  <r>
    <n v="2134265"/>
    <n v="2310"/>
    <d v="2018-04-01T00:00:00"/>
    <n v="60"/>
    <s v="IT"/>
    <x v="2"/>
    <x v="1"/>
  </r>
  <r>
    <n v="2134267"/>
    <n v="10434"/>
    <d v="2018-04-01T00:00:00"/>
    <n v="42"/>
    <s v="FR"/>
    <x v="1"/>
    <x v="0"/>
  </r>
  <r>
    <n v="2134268"/>
    <n v="2429"/>
    <d v="2018-04-01T00:00:00"/>
    <n v="32"/>
    <s v="DE"/>
    <x v="3"/>
    <x v="1"/>
  </r>
  <r>
    <n v="2134270"/>
    <n v="7475"/>
    <d v="2018-04-01T00:00:00"/>
    <n v="38"/>
    <s v="ES"/>
    <x v="0"/>
    <x v="0"/>
  </r>
  <r>
    <n v="2134271"/>
    <n v="13329"/>
    <d v="2018-04-01T00:00:00"/>
    <n v="77"/>
    <s v="DE"/>
    <x v="3"/>
    <x v="0"/>
  </r>
  <r>
    <n v="2134272"/>
    <n v="19587"/>
    <d v="2018-04-01T00:00:00"/>
    <n v="37"/>
    <s v="IT"/>
    <x v="2"/>
    <x v="0"/>
  </r>
  <r>
    <n v="2134274"/>
    <n v="5827"/>
    <d v="2018-04-01T00:00:00"/>
    <n v="77"/>
    <s v="IT"/>
    <x v="2"/>
    <x v="0"/>
  </r>
  <r>
    <n v="2134275"/>
    <n v="7526"/>
    <d v="2018-04-01T00:00:00"/>
    <n v="96"/>
    <s v="ES"/>
    <x v="0"/>
    <x v="0"/>
  </r>
  <r>
    <n v="2134277"/>
    <n v="19271"/>
    <d v="2018-04-01T00:00:00"/>
    <n v="12"/>
    <s v="IT"/>
    <x v="2"/>
    <x v="0"/>
  </r>
  <r>
    <n v="2134281"/>
    <n v="18443"/>
    <d v="2018-04-01T00:00:00"/>
    <n v="38"/>
    <s v="IT"/>
    <x v="2"/>
    <x v="0"/>
  </r>
  <r>
    <n v="2134282"/>
    <n v="15037"/>
    <d v="2018-04-01T00:00:00"/>
    <n v="70"/>
    <s v="ES"/>
    <x v="0"/>
    <x v="0"/>
  </r>
  <r>
    <n v="2134288"/>
    <n v="8257"/>
    <d v="2018-04-01T00:00:00"/>
    <n v="25"/>
    <s v="FR"/>
    <x v="1"/>
    <x v="0"/>
  </r>
  <r>
    <n v="2134289"/>
    <n v="478"/>
    <d v="2018-04-01T00:00:00"/>
    <n v="42"/>
    <s v="IT"/>
    <x v="2"/>
    <x v="1"/>
  </r>
  <r>
    <n v="2134290"/>
    <n v="18423"/>
    <d v="2018-04-01T00:00:00"/>
    <n v="75"/>
    <s v="IT"/>
    <x v="2"/>
    <x v="0"/>
  </r>
  <r>
    <n v="2134292"/>
    <n v="14778"/>
    <d v="2018-04-01T00:00:00"/>
    <n v="44"/>
    <s v="FR"/>
    <x v="1"/>
    <x v="0"/>
  </r>
  <r>
    <n v="2134294"/>
    <n v="4518"/>
    <d v="2018-04-01T00:00:00"/>
    <n v="31"/>
    <s v="FR"/>
    <x v="1"/>
    <x v="1"/>
  </r>
  <r>
    <n v="2134295"/>
    <n v="18262"/>
    <d v="2018-04-01T00:00:00"/>
    <n v="40"/>
    <s v="FR"/>
    <x v="1"/>
    <x v="0"/>
  </r>
  <r>
    <n v="2134296"/>
    <n v="5558"/>
    <d v="2018-04-01T00:00:00"/>
    <n v="25"/>
    <s v="FR"/>
    <x v="1"/>
    <x v="0"/>
  </r>
  <r>
    <n v="2134300"/>
    <n v="11467"/>
    <d v="2018-04-01T00:00:00"/>
    <n v="56"/>
    <s v="FR"/>
    <x v="1"/>
    <x v="0"/>
  </r>
  <r>
    <n v="2134304"/>
    <n v="6689"/>
    <d v="2018-04-01T00:00:00"/>
    <n v="70"/>
    <s v="IT"/>
    <x v="2"/>
    <x v="0"/>
  </r>
  <r>
    <n v="2134305"/>
    <n v="12923"/>
    <d v="2018-04-01T00:00:00"/>
    <n v="30"/>
    <s v="ES"/>
    <x v="0"/>
    <x v="0"/>
  </r>
  <r>
    <n v="2134309"/>
    <n v="15091"/>
    <d v="2018-04-01T00:00:00"/>
    <n v="10"/>
    <s v="FR"/>
    <x v="1"/>
    <x v="0"/>
  </r>
  <r>
    <n v="2134310"/>
    <n v="9066"/>
    <d v="2018-04-01T00:00:00"/>
    <n v="34"/>
    <s v="FR"/>
    <x v="1"/>
    <x v="0"/>
  </r>
  <r>
    <n v="2134311"/>
    <n v="12908"/>
    <d v="2018-04-01T00:00:00"/>
    <n v="29"/>
    <s v="ES"/>
    <x v="0"/>
    <x v="1"/>
  </r>
  <r>
    <n v="2134315"/>
    <n v="9076"/>
    <d v="2018-04-01T00:00:00"/>
    <n v="68"/>
    <s v="IT"/>
    <x v="2"/>
    <x v="0"/>
  </r>
  <r>
    <n v="2134317"/>
    <n v="15320"/>
    <d v="2018-04-01T00:00:00"/>
    <n v="46"/>
    <s v="FR"/>
    <x v="1"/>
    <x v="0"/>
  </r>
  <r>
    <n v="2134320"/>
    <n v="166"/>
    <d v="2018-04-01T00:00:00"/>
    <n v="43"/>
    <s v="DE"/>
    <x v="3"/>
    <x v="1"/>
  </r>
  <r>
    <n v="2134321"/>
    <n v="17231"/>
    <d v="2018-04-01T00:00:00"/>
    <n v="111"/>
    <s v="DE"/>
    <x v="3"/>
    <x v="0"/>
  </r>
  <r>
    <n v="2134323"/>
    <n v="15657"/>
    <d v="2018-04-01T00:00:00"/>
    <n v="69"/>
    <s v="IT"/>
    <x v="2"/>
    <x v="0"/>
  </r>
  <r>
    <n v="2134326"/>
    <n v="14275"/>
    <d v="2018-04-01T00:00:00"/>
    <n v="38"/>
    <s v="FR"/>
    <x v="1"/>
    <x v="0"/>
  </r>
  <r>
    <n v="2134327"/>
    <n v="11870"/>
    <d v="2018-04-01T00:00:00"/>
    <n v="24"/>
    <s v="FR"/>
    <x v="1"/>
    <x v="0"/>
  </r>
  <r>
    <n v="2134332"/>
    <n v="10548"/>
    <d v="2018-04-01T00:00:00"/>
    <n v="26"/>
    <s v="DE"/>
    <x v="3"/>
    <x v="0"/>
  </r>
  <r>
    <n v="2134338"/>
    <n v="16643"/>
    <d v="2018-04-01T00:00:00"/>
    <n v="65"/>
    <s v="IT"/>
    <x v="2"/>
    <x v="0"/>
  </r>
  <r>
    <n v="2134339"/>
    <n v="11752"/>
    <d v="2018-04-01T00:00:00"/>
    <n v="31"/>
    <s v="DE"/>
    <x v="3"/>
    <x v="0"/>
  </r>
  <r>
    <n v="2134342"/>
    <n v="817"/>
    <d v="2018-04-01T00:00:00"/>
    <n v="12"/>
    <s v="ES"/>
    <x v="0"/>
    <x v="1"/>
  </r>
  <r>
    <n v="2134347"/>
    <n v="18862"/>
    <d v="2018-04-01T00:00:00"/>
    <n v="43"/>
    <s v="IT"/>
    <x v="2"/>
    <x v="0"/>
  </r>
  <r>
    <n v="2134349"/>
    <n v="10406"/>
    <d v="2018-04-01T00:00:00"/>
    <n v="78"/>
    <s v="ES"/>
    <x v="0"/>
    <x v="0"/>
  </r>
  <r>
    <n v="2134350"/>
    <n v="9414"/>
    <d v="2018-04-01T00:00:00"/>
    <n v="49"/>
    <s v="FR"/>
    <x v="1"/>
    <x v="0"/>
  </r>
  <r>
    <n v="2134352"/>
    <n v="1478"/>
    <d v="2018-04-01T00:00:00"/>
    <n v="74"/>
    <s v="FR"/>
    <x v="1"/>
    <x v="1"/>
  </r>
  <r>
    <n v="2134354"/>
    <n v="6321"/>
    <d v="2018-04-01T00:00:00"/>
    <n v="25"/>
    <s v="ES"/>
    <x v="0"/>
    <x v="1"/>
  </r>
  <r>
    <n v="2134355"/>
    <n v="7301"/>
    <d v="2018-04-01T00:00:00"/>
    <n v="59"/>
    <s v="IT"/>
    <x v="2"/>
    <x v="0"/>
  </r>
  <r>
    <n v="2134356"/>
    <n v="2299"/>
    <d v="2018-04-01T00:00:00"/>
    <n v="33"/>
    <s v="FR"/>
    <x v="1"/>
    <x v="1"/>
  </r>
  <r>
    <n v="2134357"/>
    <n v="4266"/>
    <d v="2018-04-01T00:00:00"/>
    <n v="78"/>
    <s v="FR"/>
    <x v="1"/>
    <x v="1"/>
  </r>
  <r>
    <n v="2134358"/>
    <n v="174"/>
    <d v="2018-04-01T00:00:00"/>
    <n v="12"/>
    <s v="IT"/>
    <x v="2"/>
    <x v="1"/>
  </r>
  <r>
    <n v="2134359"/>
    <n v="10834"/>
    <d v="2018-04-01T00:00:00"/>
    <n v="30"/>
    <s v="FR"/>
    <x v="1"/>
    <x v="0"/>
  </r>
  <r>
    <n v="2134360"/>
    <n v="9436"/>
    <d v="2018-04-01T00:00:00"/>
    <n v="14"/>
    <s v="FR"/>
    <x v="1"/>
    <x v="0"/>
  </r>
  <r>
    <n v="2134362"/>
    <n v="2925"/>
    <d v="2018-04-01T00:00:00"/>
    <n v="68"/>
    <s v="ES"/>
    <x v="0"/>
    <x v="1"/>
  </r>
  <r>
    <n v="2134363"/>
    <n v="12637"/>
    <d v="2018-04-01T00:00:00"/>
    <n v="59"/>
    <s v="IT"/>
    <x v="2"/>
    <x v="0"/>
  </r>
  <r>
    <n v="2134366"/>
    <n v="11586"/>
    <d v="2018-04-01T00:00:00"/>
    <n v="41"/>
    <s v="IT"/>
    <x v="2"/>
    <x v="0"/>
  </r>
  <r>
    <n v="2134367"/>
    <n v="11230"/>
    <d v="2018-04-01T00:00:00"/>
    <n v="43"/>
    <s v="FR"/>
    <x v="1"/>
    <x v="0"/>
  </r>
  <r>
    <n v="2134369"/>
    <n v="18640"/>
    <d v="2018-04-01T00:00:00"/>
    <n v="55"/>
    <s v="IT"/>
    <x v="2"/>
    <x v="0"/>
  </r>
  <r>
    <n v="2134370"/>
    <n v="19114"/>
    <d v="2018-04-01T00:00:00"/>
    <n v="35"/>
    <s v="IT"/>
    <x v="2"/>
    <x v="0"/>
  </r>
  <r>
    <n v="2134371"/>
    <n v="18782"/>
    <d v="2018-04-01T00:00:00"/>
    <n v="44"/>
    <s v="FR"/>
    <x v="1"/>
    <x v="0"/>
  </r>
  <r>
    <n v="2134373"/>
    <n v="5188"/>
    <d v="2018-04-01T00:00:00"/>
    <n v="49"/>
    <s v="FR"/>
    <x v="1"/>
    <x v="0"/>
  </r>
  <r>
    <n v="2134374"/>
    <n v="12924"/>
    <d v="2018-04-01T00:00:00"/>
    <n v="47"/>
    <s v="ES"/>
    <x v="0"/>
    <x v="0"/>
  </r>
  <r>
    <n v="2134375"/>
    <n v="14302"/>
    <d v="2018-04-01T00:00:00"/>
    <n v="25"/>
    <s v="FR"/>
    <x v="1"/>
    <x v="0"/>
  </r>
  <r>
    <n v="2134376"/>
    <n v="14048"/>
    <d v="2018-04-01T00:00:00"/>
    <n v="33"/>
    <s v="FR"/>
    <x v="1"/>
    <x v="1"/>
  </r>
  <r>
    <n v="2134382"/>
    <n v="14162"/>
    <d v="2018-04-01T00:00:00"/>
    <n v="26"/>
    <s v="FR"/>
    <x v="1"/>
    <x v="1"/>
  </r>
  <r>
    <n v="2134384"/>
    <n v="9490"/>
    <d v="2018-04-01T00:00:00"/>
    <n v="64"/>
    <s v="ES"/>
    <x v="0"/>
    <x v="0"/>
  </r>
  <r>
    <n v="2134385"/>
    <n v="14035"/>
    <d v="2018-04-01T00:00:00"/>
    <n v="22"/>
    <s v="IT"/>
    <x v="2"/>
    <x v="0"/>
  </r>
  <r>
    <n v="2134386"/>
    <n v="3845"/>
    <d v="2018-04-01T00:00:00"/>
    <n v="37"/>
    <s v="ES"/>
    <x v="0"/>
    <x v="1"/>
  </r>
  <r>
    <n v="2134388"/>
    <n v="6818"/>
    <d v="2018-04-01T00:00:00"/>
    <n v="75"/>
    <s v="IT"/>
    <x v="2"/>
    <x v="0"/>
  </r>
  <r>
    <n v="2134390"/>
    <n v="2473"/>
    <d v="2018-04-01T00:00:00"/>
    <n v="70"/>
    <s v="FR"/>
    <x v="1"/>
    <x v="1"/>
  </r>
  <r>
    <n v="2134393"/>
    <n v="15341"/>
    <d v="2018-04-01T00:00:00"/>
    <n v="41"/>
    <s v="FR"/>
    <x v="1"/>
    <x v="0"/>
  </r>
  <r>
    <n v="2134394"/>
    <n v="11014"/>
    <d v="2018-04-01T00:00:00"/>
    <n v="43"/>
    <s v="IT"/>
    <x v="2"/>
    <x v="0"/>
  </r>
  <r>
    <n v="2134395"/>
    <n v="15687"/>
    <d v="2018-04-01T00:00:00"/>
    <n v="74"/>
    <s v="ES"/>
    <x v="0"/>
    <x v="0"/>
  </r>
  <r>
    <n v="2134397"/>
    <n v="3558"/>
    <d v="2018-04-01T00:00:00"/>
    <n v="57"/>
    <s v="ES"/>
    <x v="0"/>
    <x v="1"/>
  </r>
  <r>
    <n v="2134401"/>
    <n v="14921"/>
    <d v="2018-04-01T00:00:00"/>
    <n v="68"/>
    <s v="ES"/>
    <x v="0"/>
    <x v="0"/>
  </r>
  <r>
    <n v="2134403"/>
    <n v="18674"/>
    <d v="2018-04-01T00:00:00"/>
    <n v="57"/>
    <s v="FR"/>
    <x v="1"/>
    <x v="0"/>
  </r>
  <r>
    <n v="2134407"/>
    <n v="13324"/>
    <d v="2018-04-01T00:00:00"/>
    <n v="62"/>
    <s v="IT"/>
    <x v="2"/>
    <x v="0"/>
  </r>
  <r>
    <n v="2134409"/>
    <n v="12065"/>
    <d v="2018-04-01T00:00:00"/>
    <n v="38"/>
    <s v="FR"/>
    <x v="1"/>
    <x v="0"/>
  </r>
  <r>
    <n v="2134412"/>
    <n v="17891"/>
    <d v="2018-04-01T00:00:00"/>
    <n v="27"/>
    <s v="IT"/>
    <x v="2"/>
    <x v="0"/>
  </r>
  <r>
    <n v="2134414"/>
    <n v="17346"/>
    <d v="2018-04-01T00:00:00"/>
    <n v="12"/>
    <s v="ES"/>
    <x v="0"/>
    <x v="0"/>
  </r>
  <r>
    <n v="2134415"/>
    <n v="8726"/>
    <d v="2018-04-01T00:00:00"/>
    <n v="59"/>
    <s v="FR"/>
    <x v="1"/>
    <x v="0"/>
  </r>
  <r>
    <n v="2134422"/>
    <n v="8975"/>
    <d v="2018-04-01T00:00:00"/>
    <n v="31"/>
    <s v="ES"/>
    <x v="0"/>
    <x v="0"/>
  </r>
  <r>
    <n v="2134425"/>
    <n v="5131"/>
    <d v="2018-04-01T00:00:00"/>
    <n v="26"/>
    <s v="ES"/>
    <x v="0"/>
    <x v="0"/>
  </r>
  <r>
    <n v="2134426"/>
    <n v="3675"/>
    <d v="2018-04-01T00:00:00"/>
    <n v="31"/>
    <s v="FR"/>
    <x v="1"/>
    <x v="1"/>
  </r>
  <r>
    <n v="2134427"/>
    <n v="11379"/>
    <d v="2018-04-01T00:00:00"/>
    <n v="22"/>
    <s v="FR"/>
    <x v="1"/>
    <x v="0"/>
  </r>
  <r>
    <n v="2134428"/>
    <n v="1711"/>
    <d v="2018-04-01T00:00:00"/>
    <n v="59"/>
    <s v="DE"/>
    <x v="3"/>
    <x v="1"/>
  </r>
  <r>
    <n v="2134429"/>
    <n v="18821"/>
    <d v="2018-04-01T00:00:00"/>
    <n v="52"/>
    <s v="FR"/>
    <x v="1"/>
    <x v="1"/>
  </r>
  <r>
    <n v="2134431"/>
    <n v="1493"/>
    <d v="2018-04-01T00:00:00"/>
    <n v="30"/>
    <s v="ES"/>
    <x v="0"/>
    <x v="1"/>
  </r>
  <r>
    <n v="2134432"/>
    <n v="11949"/>
    <d v="2018-04-01T00:00:00"/>
    <n v="71"/>
    <s v="IT"/>
    <x v="2"/>
    <x v="0"/>
  </r>
  <r>
    <n v="2134433"/>
    <n v="19971"/>
    <d v="2018-04-01T00:00:00"/>
    <n v="24"/>
    <s v="ES"/>
    <x v="0"/>
    <x v="1"/>
  </r>
  <r>
    <n v="2134436"/>
    <n v="5453"/>
    <d v="2018-04-01T00:00:00"/>
    <n v="47"/>
    <s v="FR"/>
    <x v="1"/>
    <x v="0"/>
  </r>
  <r>
    <n v="2134437"/>
    <n v="1715"/>
    <d v="2018-04-01T00:00:00"/>
    <n v="69"/>
    <s v="IT"/>
    <x v="2"/>
    <x v="1"/>
  </r>
  <r>
    <n v="2134440"/>
    <n v="18938"/>
    <d v="2018-04-01T00:00:00"/>
    <n v="38"/>
    <s v="FR"/>
    <x v="1"/>
    <x v="0"/>
  </r>
  <r>
    <n v="2134442"/>
    <n v="18447"/>
    <d v="2018-04-01T00:00:00"/>
    <n v="41"/>
    <s v="ES"/>
    <x v="0"/>
    <x v="0"/>
  </r>
  <r>
    <n v="2134443"/>
    <n v="15771"/>
    <d v="2018-04-01T00:00:00"/>
    <n v="44"/>
    <s v="IT"/>
    <x v="2"/>
    <x v="0"/>
  </r>
  <r>
    <n v="2134444"/>
    <n v="2067"/>
    <d v="2018-04-01T00:00:00"/>
    <n v="54"/>
    <s v="FR"/>
    <x v="1"/>
    <x v="1"/>
  </r>
  <r>
    <n v="2134447"/>
    <n v="13332"/>
    <d v="2018-04-01T00:00:00"/>
    <n v="26"/>
    <s v="FR"/>
    <x v="1"/>
    <x v="0"/>
  </r>
  <r>
    <n v="2134457"/>
    <n v="4128"/>
    <d v="2018-04-01T00:00:00"/>
    <n v="34"/>
    <s v="IT"/>
    <x v="2"/>
    <x v="1"/>
  </r>
  <r>
    <n v="2134458"/>
    <n v="10068"/>
    <d v="2018-04-01T00:00:00"/>
    <n v="40"/>
    <s v="ES"/>
    <x v="0"/>
    <x v="0"/>
  </r>
  <r>
    <n v="2134459"/>
    <n v="14280"/>
    <d v="2018-04-01T00:00:00"/>
    <n v="43"/>
    <s v="IT"/>
    <x v="2"/>
    <x v="0"/>
  </r>
  <r>
    <n v="2134461"/>
    <n v="16123"/>
    <d v="2018-04-01T00:00:00"/>
    <n v="49"/>
    <s v="FR"/>
    <x v="1"/>
    <x v="0"/>
  </r>
  <r>
    <n v="2134464"/>
    <n v="4739"/>
    <d v="2018-04-01T00:00:00"/>
    <n v="35"/>
    <s v="IT"/>
    <x v="2"/>
    <x v="1"/>
  </r>
  <r>
    <n v="2134470"/>
    <n v="40"/>
    <d v="2018-04-01T00:00:00"/>
    <n v="85"/>
    <s v="DE"/>
    <x v="3"/>
    <x v="1"/>
  </r>
  <r>
    <n v="2134471"/>
    <n v="1527"/>
    <d v="2018-04-01T00:00:00"/>
    <n v="23"/>
    <s v="FR"/>
    <x v="1"/>
    <x v="1"/>
  </r>
  <r>
    <n v="2134474"/>
    <n v="15364"/>
    <d v="2018-04-01T00:00:00"/>
    <n v="63"/>
    <s v="IT"/>
    <x v="2"/>
    <x v="0"/>
  </r>
  <r>
    <n v="2134476"/>
    <n v="6157"/>
    <d v="2018-04-01T00:00:00"/>
    <n v="33"/>
    <s v="ES"/>
    <x v="0"/>
    <x v="0"/>
  </r>
  <r>
    <n v="2134477"/>
    <n v="11356"/>
    <d v="2018-04-01T00:00:00"/>
    <n v="32"/>
    <s v="FR"/>
    <x v="1"/>
    <x v="0"/>
  </r>
  <r>
    <n v="2134478"/>
    <n v="11056"/>
    <d v="2018-04-01T00:00:00"/>
    <n v="67"/>
    <s v="FR"/>
    <x v="1"/>
    <x v="0"/>
  </r>
  <r>
    <n v="2134479"/>
    <n v="4099"/>
    <d v="2018-04-01T00:00:00"/>
    <n v="42"/>
    <s v="FR"/>
    <x v="1"/>
    <x v="1"/>
  </r>
  <r>
    <n v="2134480"/>
    <n v="12261"/>
    <d v="2018-04-01T00:00:00"/>
    <n v="45"/>
    <s v="ES"/>
    <x v="0"/>
    <x v="0"/>
  </r>
  <r>
    <n v="2134482"/>
    <n v="17005"/>
    <d v="2018-04-01T00:00:00"/>
    <n v="66"/>
    <s v="DE"/>
    <x v="3"/>
    <x v="0"/>
  </r>
  <r>
    <n v="2134483"/>
    <n v="3047"/>
    <d v="2018-04-01T00:00:00"/>
    <n v="44"/>
    <s v="IT"/>
    <x v="2"/>
    <x v="1"/>
  </r>
  <r>
    <n v="2134484"/>
    <n v="12785"/>
    <d v="2018-04-01T00:00:00"/>
    <n v="36"/>
    <s v="IT"/>
    <x v="2"/>
    <x v="0"/>
  </r>
  <r>
    <n v="2134487"/>
    <n v="19324"/>
    <d v="2018-04-01T00:00:00"/>
    <n v="37"/>
    <s v="IT"/>
    <x v="2"/>
    <x v="0"/>
  </r>
  <r>
    <n v="2134488"/>
    <n v="5794"/>
    <d v="2018-04-01T00:00:00"/>
    <n v="27"/>
    <s v="ES"/>
    <x v="0"/>
    <x v="0"/>
  </r>
  <r>
    <n v="2134490"/>
    <n v="5900"/>
    <d v="2018-04-01T00:00:00"/>
    <n v="29"/>
    <s v="DE"/>
    <x v="3"/>
    <x v="0"/>
  </r>
  <r>
    <n v="2134494"/>
    <n v="5899"/>
    <d v="2018-04-01T00:00:00"/>
    <n v="41"/>
    <s v="IT"/>
    <x v="2"/>
    <x v="0"/>
  </r>
  <r>
    <n v="2134495"/>
    <n v="2606"/>
    <d v="2018-04-01T00:00:00"/>
    <n v="10"/>
    <s v="DE"/>
    <x v="3"/>
    <x v="1"/>
  </r>
  <r>
    <n v="2134496"/>
    <n v="12222"/>
    <d v="2018-04-01T00:00:00"/>
    <n v="40"/>
    <s v="ES"/>
    <x v="0"/>
    <x v="0"/>
  </r>
  <r>
    <n v="2134497"/>
    <n v="10263"/>
    <d v="2018-04-01T00:00:00"/>
    <n v="44"/>
    <s v="ES"/>
    <x v="0"/>
    <x v="0"/>
  </r>
  <r>
    <n v="2134499"/>
    <n v="5045"/>
    <d v="2018-04-01T00:00:00"/>
    <n v="17"/>
    <s v="FR"/>
    <x v="1"/>
    <x v="0"/>
  </r>
  <r>
    <n v="2134500"/>
    <n v="13889"/>
    <d v="2018-04-01T00:00:00"/>
    <n v="127"/>
    <s v="DE"/>
    <x v="3"/>
    <x v="1"/>
  </r>
  <r>
    <n v="2134501"/>
    <n v="6636"/>
    <d v="2018-04-01T00:00:00"/>
    <n v="41"/>
    <s v="IT"/>
    <x v="2"/>
    <x v="0"/>
  </r>
  <r>
    <n v="2134502"/>
    <n v="18770"/>
    <d v="2018-04-01T00:00:00"/>
    <n v="51"/>
    <s v="DE"/>
    <x v="3"/>
    <x v="1"/>
  </r>
  <r>
    <n v="2134505"/>
    <n v="19711"/>
    <d v="2018-04-01T00:00:00"/>
    <n v="53"/>
    <s v="FR"/>
    <x v="1"/>
    <x v="0"/>
  </r>
  <r>
    <n v="2134506"/>
    <n v="16440"/>
    <d v="2018-04-01T00:00:00"/>
    <n v="30"/>
    <s v="ES"/>
    <x v="0"/>
    <x v="0"/>
  </r>
  <r>
    <n v="2134508"/>
    <n v="11402"/>
    <d v="2018-04-01T00:00:00"/>
    <n v="74"/>
    <s v="ES"/>
    <x v="0"/>
    <x v="0"/>
  </r>
  <r>
    <n v="2134509"/>
    <n v="1407"/>
    <d v="2018-04-01T00:00:00"/>
    <n v="30"/>
    <s v="FR"/>
    <x v="1"/>
    <x v="1"/>
  </r>
  <r>
    <n v="2134515"/>
    <n v="11000"/>
    <d v="2018-04-01T00:00:00"/>
    <n v="81"/>
    <s v="FR"/>
    <x v="1"/>
    <x v="0"/>
  </r>
  <r>
    <n v="2134516"/>
    <n v="15311"/>
    <d v="2018-04-01T00:00:00"/>
    <n v="41"/>
    <s v="FR"/>
    <x v="1"/>
    <x v="0"/>
  </r>
  <r>
    <n v="2134517"/>
    <n v="17777"/>
    <d v="2018-04-01T00:00:00"/>
    <n v="38"/>
    <s v="ES"/>
    <x v="0"/>
    <x v="0"/>
  </r>
  <r>
    <n v="2134520"/>
    <n v="9026"/>
    <d v="2018-04-01T00:00:00"/>
    <n v="28"/>
    <s v="FR"/>
    <x v="1"/>
    <x v="0"/>
  </r>
  <r>
    <n v="2134522"/>
    <n v="10494"/>
    <d v="2018-04-01T00:00:00"/>
    <n v="47"/>
    <s v="FR"/>
    <x v="1"/>
    <x v="0"/>
  </r>
  <r>
    <n v="2134524"/>
    <n v="13285"/>
    <d v="2018-04-01T00:00:00"/>
    <n v="95"/>
    <s v="FR"/>
    <x v="1"/>
    <x v="0"/>
  </r>
  <r>
    <n v="2134530"/>
    <n v="9924"/>
    <d v="2018-04-01T00:00:00"/>
    <n v="36"/>
    <s v="ES"/>
    <x v="0"/>
    <x v="0"/>
  </r>
  <r>
    <n v="2134534"/>
    <n v="18214"/>
    <d v="2018-04-01T00:00:00"/>
    <n v="53"/>
    <s v="ES"/>
    <x v="0"/>
    <x v="0"/>
  </r>
  <r>
    <n v="2134536"/>
    <n v="15484"/>
    <d v="2018-04-01T00:00:00"/>
    <n v="20"/>
    <s v="ES"/>
    <x v="0"/>
    <x v="0"/>
  </r>
  <r>
    <n v="2134537"/>
    <n v="10506"/>
    <d v="2018-04-01T00:00:00"/>
    <n v="66"/>
    <s v="ES"/>
    <x v="0"/>
    <x v="0"/>
  </r>
  <r>
    <n v="2134538"/>
    <n v="19476"/>
    <d v="2018-04-01T00:00:00"/>
    <n v="52"/>
    <s v="IT"/>
    <x v="2"/>
    <x v="0"/>
  </r>
  <r>
    <n v="2134541"/>
    <n v="12262"/>
    <d v="2018-04-01T00:00:00"/>
    <n v="71"/>
    <s v="DE"/>
    <x v="3"/>
    <x v="0"/>
  </r>
  <r>
    <n v="2134542"/>
    <n v="14798"/>
    <d v="2018-04-01T00:00:00"/>
    <n v="36"/>
    <s v="FR"/>
    <x v="1"/>
    <x v="0"/>
  </r>
  <r>
    <n v="2134543"/>
    <n v="4856"/>
    <d v="2018-04-01T00:00:00"/>
    <n v="28"/>
    <s v="FR"/>
    <x v="1"/>
    <x v="1"/>
  </r>
  <r>
    <n v="2134548"/>
    <n v="12321"/>
    <d v="2018-04-01T00:00:00"/>
    <n v="56"/>
    <s v="FR"/>
    <x v="1"/>
    <x v="1"/>
  </r>
  <r>
    <n v="2134554"/>
    <n v="4443"/>
    <d v="2018-04-01T00:00:00"/>
    <n v="103"/>
    <s v="IT"/>
    <x v="2"/>
    <x v="1"/>
  </r>
  <r>
    <n v="2134556"/>
    <n v="4844"/>
    <d v="2018-04-01T00:00:00"/>
    <n v="26"/>
    <s v="IT"/>
    <x v="2"/>
    <x v="1"/>
  </r>
  <r>
    <n v="2134557"/>
    <n v="7596"/>
    <d v="2018-04-01T00:00:00"/>
    <n v="34"/>
    <s v="IT"/>
    <x v="2"/>
    <x v="0"/>
  </r>
  <r>
    <n v="2134558"/>
    <n v="15046"/>
    <d v="2018-04-01T00:00:00"/>
    <n v="74"/>
    <s v="FR"/>
    <x v="1"/>
    <x v="0"/>
  </r>
  <r>
    <n v="2134559"/>
    <n v="16239"/>
    <d v="2018-04-01T00:00:00"/>
    <n v="15"/>
    <s v="ES"/>
    <x v="0"/>
    <x v="0"/>
  </r>
  <r>
    <n v="2134560"/>
    <n v="3058"/>
    <d v="2018-04-01T00:00:00"/>
    <n v="71"/>
    <s v="IT"/>
    <x v="2"/>
    <x v="1"/>
  </r>
  <r>
    <n v="2134562"/>
    <n v="13966"/>
    <d v="2018-04-01T00:00:00"/>
    <n v="29"/>
    <s v="DE"/>
    <x v="3"/>
    <x v="0"/>
  </r>
  <r>
    <n v="2134564"/>
    <n v="19519"/>
    <d v="2018-04-01T00:00:00"/>
    <n v="18"/>
    <s v="IT"/>
    <x v="2"/>
    <x v="0"/>
  </r>
  <r>
    <n v="2134565"/>
    <n v="18720"/>
    <d v="2018-04-01T00:00:00"/>
    <n v="63"/>
    <s v="ES"/>
    <x v="0"/>
    <x v="0"/>
  </r>
  <r>
    <n v="2134566"/>
    <n v="14794"/>
    <d v="2018-04-01T00:00:00"/>
    <n v="27"/>
    <s v="ES"/>
    <x v="0"/>
    <x v="0"/>
  </r>
  <r>
    <n v="2134574"/>
    <n v="10402"/>
    <d v="2018-04-01T00:00:00"/>
    <n v="62"/>
    <s v="IT"/>
    <x v="2"/>
    <x v="0"/>
  </r>
  <r>
    <n v="2134575"/>
    <n v="367"/>
    <d v="2018-04-01T00:00:00"/>
    <n v="35"/>
    <s v="ES"/>
    <x v="0"/>
    <x v="1"/>
  </r>
  <r>
    <n v="2134576"/>
    <n v="4597"/>
    <d v="2018-04-01T00:00:00"/>
    <n v="25"/>
    <s v="DE"/>
    <x v="3"/>
    <x v="1"/>
  </r>
  <r>
    <n v="2134577"/>
    <n v="7962"/>
    <d v="2018-04-01T00:00:00"/>
    <n v="19"/>
    <s v="DE"/>
    <x v="3"/>
    <x v="1"/>
  </r>
  <r>
    <n v="2134578"/>
    <n v="2111"/>
    <d v="2018-04-01T00:00:00"/>
    <n v="77"/>
    <s v="FR"/>
    <x v="1"/>
    <x v="1"/>
  </r>
  <r>
    <n v="2134579"/>
    <n v="10112"/>
    <d v="2018-04-01T00:00:00"/>
    <n v="16"/>
    <s v="IT"/>
    <x v="2"/>
    <x v="0"/>
  </r>
  <r>
    <n v="2134581"/>
    <n v="9342"/>
    <d v="2018-04-01T00:00:00"/>
    <n v="27"/>
    <s v="IT"/>
    <x v="2"/>
    <x v="0"/>
  </r>
  <r>
    <n v="2134583"/>
    <n v="17092"/>
    <d v="2018-04-01T00:00:00"/>
    <n v="47"/>
    <s v="IT"/>
    <x v="2"/>
    <x v="0"/>
  </r>
  <r>
    <n v="2134585"/>
    <n v="4053"/>
    <d v="2018-04-01T00:00:00"/>
    <n v="53"/>
    <s v="IT"/>
    <x v="2"/>
    <x v="1"/>
  </r>
  <r>
    <n v="2134586"/>
    <n v="14557"/>
    <d v="2018-04-01T00:00:00"/>
    <n v="32"/>
    <s v="FR"/>
    <x v="1"/>
    <x v="0"/>
  </r>
  <r>
    <n v="2134587"/>
    <n v="13453"/>
    <d v="2018-04-01T00:00:00"/>
    <n v="55"/>
    <s v="FR"/>
    <x v="1"/>
    <x v="0"/>
  </r>
  <r>
    <n v="2134589"/>
    <n v="10121"/>
    <d v="2018-04-01T00:00:00"/>
    <n v="37"/>
    <s v="FR"/>
    <x v="1"/>
    <x v="0"/>
  </r>
  <r>
    <n v="2134591"/>
    <n v="3621"/>
    <d v="2018-04-01T00:00:00"/>
    <n v="60"/>
    <s v="FR"/>
    <x v="1"/>
    <x v="1"/>
  </r>
  <r>
    <n v="2134593"/>
    <n v="11815"/>
    <d v="2018-04-01T00:00:00"/>
    <n v="84"/>
    <s v="DE"/>
    <x v="3"/>
    <x v="0"/>
  </r>
  <r>
    <n v="2134595"/>
    <n v="10787"/>
    <d v="2018-04-01T00:00:00"/>
    <n v="85"/>
    <s v="ES"/>
    <x v="0"/>
    <x v="0"/>
  </r>
  <r>
    <n v="2134600"/>
    <n v="12496"/>
    <d v="2018-04-01T00:00:00"/>
    <n v="20"/>
    <s v="IT"/>
    <x v="2"/>
    <x v="1"/>
  </r>
  <r>
    <n v="2134601"/>
    <n v="7561"/>
    <d v="2018-04-01T00:00:00"/>
    <n v="56"/>
    <s v="ES"/>
    <x v="0"/>
    <x v="0"/>
  </r>
  <r>
    <n v="2134602"/>
    <n v="6147"/>
    <d v="2018-04-01T00:00:00"/>
    <n v="11"/>
    <s v="FR"/>
    <x v="1"/>
    <x v="0"/>
  </r>
  <r>
    <n v="2134604"/>
    <n v="415"/>
    <d v="2018-04-01T00:00:00"/>
    <n v="45"/>
    <s v="IT"/>
    <x v="2"/>
    <x v="1"/>
  </r>
  <r>
    <n v="2134606"/>
    <n v="8354"/>
    <d v="2018-04-01T00:00:00"/>
    <n v="46"/>
    <s v="IT"/>
    <x v="2"/>
    <x v="0"/>
  </r>
  <r>
    <n v="2134608"/>
    <n v="13924"/>
    <d v="2018-04-01T00:00:00"/>
    <n v="47"/>
    <s v="FR"/>
    <x v="1"/>
    <x v="0"/>
  </r>
  <r>
    <n v="2134610"/>
    <n v="10472"/>
    <d v="2018-04-01T00:00:00"/>
    <n v="37"/>
    <s v="ES"/>
    <x v="0"/>
    <x v="0"/>
  </r>
  <r>
    <n v="2134611"/>
    <n v="18204"/>
    <d v="2018-04-01T00:00:00"/>
    <n v="55"/>
    <s v="FR"/>
    <x v="1"/>
    <x v="0"/>
  </r>
  <r>
    <n v="2134613"/>
    <n v="10815"/>
    <d v="2018-04-01T00:00:00"/>
    <n v="23"/>
    <s v="DE"/>
    <x v="3"/>
    <x v="0"/>
  </r>
  <r>
    <n v="2134614"/>
    <n v="1182"/>
    <d v="2018-04-01T00:00:00"/>
    <n v="53"/>
    <s v="FR"/>
    <x v="1"/>
    <x v="1"/>
  </r>
  <r>
    <n v="2134616"/>
    <n v="9601"/>
    <d v="2018-04-01T00:00:00"/>
    <n v="78"/>
    <s v="IT"/>
    <x v="2"/>
    <x v="0"/>
  </r>
  <r>
    <n v="2134617"/>
    <n v="5191"/>
    <d v="2018-04-01T00:00:00"/>
    <n v="49"/>
    <s v="ES"/>
    <x v="0"/>
    <x v="0"/>
  </r>
  <r>
    <n v="2134619"/>
    <n v="2961"/>
    <d v="2018-04-01T00:00:00"/>
    <n v="14"/>
    <s v="FR"/>
    <x v="1"/>
    <x v="1"/>
  </r>
  <r>
    <n v="2134622"/>
    <n v="8873"/>
    <d v="2018-04-01T00:00:00"/>
    <n v="71"/>
    <s v="FR"/>
    <x v="1"/>
    <x v="0"/>
  </r>
  <r>
    <n v="2134623"/>
    <n v="1720"/>
    <d v="2018-04-01T00:00:00"/>
    <n v="39"/>
    <s v="FR"/>
    <x v="1"/>
    <x v="1"/>
  </r>
  <r>
    <n v="2134626"/>
    <n v="19320"/>
    <d v="2018-04-01T00:00:00"/>
    <n v="12"/>
    <s v="ES"/>
    <x v="0"/>
    <x v="1"/>
  </r>
  <r>
    <n v="2134627"/>
    <n v="9073"/>
    <d v="2018-04-01T00:00:00"/>
    <n v="14"/>
    <s v="IT"/>
    <x v="2"/>
    <x v="0"/>
  </r>
  <r>
    <n v="2134629"/>
    <n v="3848"/>
    <d v="2018-04-01T00:00:00"/>
    <n v="21"/>
    <s v="IT"/>
    <x v="2"/>
    <x v="1"/>
  </r>
  <r>
    <n v="2134630"/>
    <n v="13484"/>
    <d v="2018-04-01T00:00:00"/>
    <n v="17"/>
    <s v="FR"/>
    <x v="1"/>
    <x v="0"/>
  </r>
  <r>
    <n v="2134631"/>
    <n v="1791"/>
    <d v="2018-04-01T00:00:00"/>
    <n v="31"/>
    <s v="ES"/>
    <x v="0"/>
    <x v="1"/>
  </r>
  <r>
    <n v="2134634"/>
    <n v="12231"/>
    <d v="2018-04-01T00:00:00"/>
    <n v="79"/>
    <s v="IT"/>
    <x v="2"/>
    <x v="0"/>
  </r>
  <r>
    <n v="2134636"/>
    <n v="13610"/>
    <d v="2018-04-01T00:00:00"/>
    <n v="61"/>
    <s v="IT"/>
    <x v="2"/>
    <x v="0"/>
  </r>
  <r>
    <n v="2134637"/>
    <n v="17678"/>
    <d v="2018-04-01T00:00:00"/>
    <n v="48"/>
    <s v="IT"/>
    <x v="2"/>
    <x v="0"/>
  </r>
  <r>
    <n v="2134641"/>
    <n v="15720"/>
    <d v="2018-04-01T00:00:00"/>
    <n v="30"/>
    <s v="IT"/>
    <x v="2"/>
    <x v="0"/>
  </r>
  <r>
    <n v="2134645"/>
    <n v="19881"/>
    <d v="2018-04-01T00:00:00"/>
    <n v="50"/>
    <s v="FR"/>
    <x v="1"/>
    <x v="0"/>
  </r>
  <r>
    <n v="2134649"/>
    <n v="10069"/>
    <d v="2018-04-01T00:00:00"/>
    <n v="40"/>
    <s v="IT"/>
    <x v="2"/>
    <x v="0"/>
  </r>
  <r>
    <n v="2134652"/>
    <n v="9365"/>
    <d v="2018-04-01T00:00:00"/>
    <n v="45"/>
    <s v="IT"/>
    <x v="2"/>
    <x v="0"/>
  </r>
  <r>
    <n v="2134653"/>
    <n v="16725"/>
    <d v="2018-04-01T00:00:00"/>
    <n v="13"/>
    <s v="ES"/>
    <x v="0"/>
    <x v="0"/>
  </r>
  <r>
    <n v="2134656"/>
    <n v="3594"/>
    <d v="2018-04-01T00:00:00"/>
    <n v="47"/>
    <s v="FR"/>
    <x v="1"/>
    <x v="1"/>
  </r>
  <r>
    <n v="2134657"/>
    <n v="12910"/>
    <d v="2018-04-01T00:00:00"/>
    <n v="46"/>
    <s v="IT"/>
    <x v="2"/>
    <x v="0"/>
  </r>
  <r>
    <n v="2134658"/>
    <n v="14779"/>
    <d v="2018-04-01T00:00:00"/>
    <n v="55"/>
    <s v="FR"/>
    <x v="1"/>
    <x v="0"/>
  </r>
  <r>
    <n v="2134663"/>
    <n v="19262"/>
    <d v="2018-04-01T00:00:00"/>
    <n v="62"/>
    <s v="ES"/>
    <x v="0"/>
    <x v="0"/>
  </r>
  <r>
    <n v="2134665"/>
    <n v="17385"/>
    <d v="2018-04-01T00:00:00"/>
    <n v="48"/>
    <s v="ES"/>
    <x v="0"/>
    <x v="0"/>
  </r>
  <r>
    <n v="2134669"/>
    <n v="17816"/>
    <d v="2018-04-01T00:00:00"/>
    <n v="35"/>
    <s v="DE"/>
    <x v="3"/>
    <x v="0"/>
  </r>
  <r>
    <n v="2134672"/>
    <n v="12697"/>
    <d v="2018-04-01T00:00:00"/>
    <n v="45"/>
    <s v="ES"/>
    <x v="0"/>
    <x v="1"/>
  </r>
  <r>
    <n v="2134676"/>
    <n v="18562"/>
    <d v="2018-04-01T00:00:00"/>
    <n v="61"/>
    <s v="DE"/>
    <x v="3"/>
    <x v="0"/>
  </r>
  <r>
    <n v="2134679"/>
    <n v="4169"/>
    <d v="2018-04-01T00:00:00"/>
    <n v="18"/>
    <s v="DE"/>
    <x v="3"/>
    <x v="1"/>
  </r>
  <r>
    <n v="2134680"/>
    <n v="1426"/>
    <d v="2018-04-01T00:00:00"/>
    <n v="40"/>
    <s v="FR"/>
    <x v="1"/>
    <x v="1"/>
  </r>
  <r>
    <n v="2134684"/>
    <n v="7879"/>
    <d v="2018-04-01T00:00:00"/>
    <n v="61"/>
    <s v="FR"/>
    <x v="1"/>
    <x v="0"/>
  </r>
  <r>
    <n v="2134685"/>
    <n v="16737"/>
    <d v="2018-04-01T00:00:00"/>
    <n v="16"/>
    <s v="DE"/>
    <x v="3"/>
    <x v="0"/>
  </r>
  <r>
    <n v="2134686"/>
    <n v="10576"/>
    <d v="2018-04-01T00:00:00"/>
    <n v="50"/>
    <s v="DE"/>
    <x v="3"/>
    <x v="0"/>
  </r>
  <r>
    <n v="2134692"/>
    <n v="1720"/>
    <d v="2018-04-01T00:00:00"/>
    <n v="51"/>
    <s v="FR"/>
    <x v="1"/>
    <x v="1"/>
  </r>
  <r>
    <n v="2134694"/>
    <n v="19534"/>
    <d v="2018-04-01T00:00:00"/>
    <n v="36"/>
    <s v="ES"/>
    <x v="0"/>
    <x v="0"/>
  </r>
  <r>
    <n v="2134695"/>
    <n v="1394"/>
    <d v="2018-04-01T00:00:00"/>
    <n v="40"/>
    <s v="FR"/>
    <x v="1"/>
    <x v="1"/>
  </r>
  <r>
    <n v="2134697"/>
    <n v="1895"/>
    <d v="2018-04-01T00:00:00"/>
    <n v="64"/>
    <s v="ES"/>
    <x v="0"/>
    <x v="1"/>
  </r>
  <r>
    <n v="2134698"/>
    <n v="3412"/>
    <d v="2018-04-01T00:00:00"/>
    <n v="67"/>
    <s v="FR"/>
    <x v="1"/>
    <x v="1"/>
  </r>
  <r>
    <n v="2134699"/>
    <n v="10504"/>
    <d v="2018-04-01T00:00:00"/>
    <n v="35"/>
    <s v="FR"/>
    <x v="1"/>
    <x v="0"/>
  </r>
  <r>
    <n v="2134700"/>
    <n v="19049"/>
    <d v="2018-04-01T00:00:00"/>
    <n v="41"/>
    <s v="ES"/>
    <x v="0"/>
    <x v="1"/>
  </r>
  <r>
    <n v="2134707"/>
    <n v="2608"/>
    <d v="2018-04-01T00:00:00"/>
    <n v="49"/>
    <s v="ES"/>
    <x v="0"/>
    <x v="1"/>
  </r>
  <r>
    <n v="2134708"/>
    <n v="8386"/>
    <d v="2018-04-01T00:00:00"/>
    <n v="38"/>
    <s v="FR"/>
    <x v="1"/>
    <x v="0"/>
  </r>
  <r>
    <n v="2134710"/>
    <n v="676"/>
    <d v="2018-04-01T00:00:00"/>
    <n v="54"/>
    <s v="FR"/>
    <x v="1"/>
    <x v="1"/>
  </r>
  <r>
    <n v="2134712"/>
    <n v="12197"/>
    <d v="2018-04-01T00:00:00"/>
    <n v="29"/>
    <s v="DE"/>
    <x v="3"/>
    <x v="0"/>
  </r>
  <r>
    <n v="2134715"/>
    <n v="8350"/>
    <d v="2018-04-01T00:00:00"/>
    <n v="30"/>
    <s v="FR"/>
    <x v="1"/>
    <x v="0"/>
  </r>
  <r>
    <n v="2134717"/>
    <n v="10960"/>
    <d v="2018-04-01T00:00:00"/>
    <n v="35"/>
    <s v="DE"/>
    <x v="3"/>
    <x v="0"/>
  </r>
  <r>
    <n v="2134723"/>
    <n v="603"/>
    <d v="2018-04-01T00:00:00"/>
    <n v="69"/>
    <s v="FR"/>
    <x v="1"/>
    <x v="1"/>
  </r>
  <r>
    <n v="2134727"/>
    <n v="11613"/>
    <d v="2018-04-01T00:00:00"/>
    <n v="85"/>
    <s v="DE"/>
    <x v="3"/>
    <x v="1"/>
  </r>
  <r>
    <n v="2134728"/>
    <n v="4928"/>
    <d v="2018-04-01T00:00:00"/>
    <n v="47"/>
    <s v="DE"/>
    <x v="3"/>
    <x v="1"/>
  </r>
  <r>
    <n v="2134733"/>
    <n v="17817"/>
    <d v="2018-04-01T00:00:00"/>
    <n v="61"/>
    <s v="FR"/>
    <x v="1"/>
    <x v="0"/>
  </r>
  <r>
    <n v="2134734"/>
    <n v="17434"/>
    <d v="2018-04-01T00:00:00"/>
    <n v="24"/>
    <s v="DE"/>
    <x v="3"/>
    <x v="0"/>
  </r>
  <r>
    <n v="2134735"/>
    <n v="8328"/>
    <d v="2018-04-01T00:00:00"/>
    <n v="16"/>
    <s v="IT"/>
    <x v="2"/>
    <x v="1"/>
  </r>
  <r>
    <n v="2134737"/>
    <n v="13190"/>
    <d v="2018-04-01T00:00:00"/>
    <n v="19"/>
    <s v="FR"/>
    <x v="1"/>
    <x v="0"/>
  </r>
  <r>
    <n v="2134738"/>
    <n v="15554"/>
    <d v="2018-04-01T00:00:00"/>
    <n v="22"/>
    <s v="FR"/>
    <x v="1"/>
    <x v="0"/>
  </r>
  <r>
    <n v="2134739"/>
    <n v="14311"/>
    <d v="2018-04-01T00:00:00"/>
    <n v="110"/>
    <s v="ES"/>
    <x v="0"/>
    <x v="0"/>
  </r>
  <r>
    <n v="2134740"/>
    <n v="983"/>
    <d v="2018-04-01T00:00:00"/>
    <n v="53"/>
    <s v="IT"/>
    <x v="2"/>
    <x v="1"/>
  </r>
  <r>
    <n v="2134743"/>
    <n v="1686"/>
    <d v="2018-04-01T00:00:00"/>
    <n v="23"/>
    <s v="DE"/>
    <x v="3"/>
    <x v="1"/>
  </r>
  <r>
    <n v="2134744"/>
    <n v="3797"/>
    <d v="2018-04-01T00:00:00"/>
    <n v="65"/>
    <s v="FR"/>
    <x v="1"/>
    <x v="1"/>
  </r>
  <r>
    <n v="2134745"/>
    <n v="3499"/>
    <d v="2018-04-01T00:00:00"/>
    <n v="55"/>
    <s v="FR"/>
    <x v="1"/>
    <x v="1"/>
  </r>
  <r>
    <n v="2134746"/>
    <n v="11329"/>
    <d v="2018-04-01T00:00:00"/>
    <n v="13"/>
    <s v="IT"/>
    <x v="2"/>
    <x v="0"/>
  </r>
  <r>
    <n v="2134749"/>
    <n v="16069"/>
    <d v="2018-04-01T00:00:00"/>
    <n v="29"/>
    <s v="ES"/>
    <x v="0"/>
    <x v="0"/>
  </r>
  <r>
    <n v="2134750"/>
    <n v="5005"/>
    <d v="2018-04-01T00:00:00"/>
    <n v="65"/>
    <s v="FR"/>
    <x v="1"/>
    <x v="0"/>
  </r>
  <r>
    <n v="2134751"/>
    <n v="14623"/>
    <d v="2018-04-01T00:00:00"/>
    <n v="28"/>
    <s v="FR"/>
    <x v="1"/>
    <x v="0"/>
  </r>
  <r>
    <n v="2134752"/>
    <n v="10078"/>
    <d v="2018-04-01T00:00:00"/>
    <n v="31"/>
    <s v="FR"/>
    <x v="1"/>
    <x v="0"/>
  </r>
  <r>
    <n v="2134759"/>
    <n v="7252"/>
    <d v="2018-04-01T00:00:00"/>
    <n v="47"/>
    <s v="FR"/>
    <x v="1"/>
    <x v="0"/>
  </r>
  <r>
    <n v="2134760"/>
    <n v="10762"/>
    <d v="2018-04-01T00:00:00"/>
    <n v="24"/>
    <s v="ES"/>
    <x v="0"/>
    <x v="0"/>
  </r>
  <r>
    <n v="2134761"/>
    <n v="2568"/>
    <d v="2018-04-01T00:00:00"/>
    <n v="29"/>
    <s v="ES"/>
    <x v="0"/>
    <x v="1"/>
  </r>
  <r>
    <n v="2134762"/>
    <n v="8307"/>
    <d v="2018-04-01T00:00:00"/>
    <n v="24"/>
    <s v="IT"/>
    <x v="2"/>
    <x v="0"/>
  </r>
  <r>
    <n v="2134763"/>
    <n v="1336"/>
    <d v="2018-04-01T00:00:00"/>
    <n v="19"/>
    <s v="FR"/>
    <x v="1"/>
    <x v="1"/>
  </r>
  <r>
    <n v="2134764"/>
    <n v="3160"/>
    <d v="2018-04-01T00:00:00"/>
    <n v="24"/>
    <s v="FR"/>
    <x v="1"/>
    <x v="1"/>
  </r>
  <r>
    <n v="2134766"/>
    <n v="1312"/>
    <d v="2018-04-01T00:00:00"/>
    <n v="11"/>
    <s v="FR"/>
    <x v="1"/>
    <x v="1"/>
  </r>
  <r>
    <n v="2134768"/>
    <n v="13010"/>
    <d v="2018-04-01T00:00:00"/>
    <n v="85"/>
    <s v="IT"/>
    <x v="2"/>
    <x v="0"/>
  </r>
  <r>
    <n v="2134770"/>
    <n v="6198"/>
    <d v="2018-04-01T00:00:00"/>
    <n v="33"/>
    <s v="FR"/>
    <x v="1"/>
    <x v="0"/>
  </r>
  <r>
    <n v="2134772"/>
    <n v="19985"/>
    <d v="2018-04-01T00:00:00"/>
    <n v="36"/>
    <s v="DE"/>
    <x v="3"/>
    <x v="0"/>
  </r>
  <r>
    <n v="2134774"/>
    <n v="19860"/>
    <d v="2018-04-01T00:00:00"/>
    <n v="69"/>
    <s v="FR"/>
    <x v="1"/>
    <x v="0"/>
  </r>
  <r>
    <n v="2134777"/>
    <n v="1104"/>
    <d v="2018-04-01T00:00:00"/>
    <n v="47"/>
    <s v="ES"/>
    <x v="0"/>
    <x v="1"/>
  </r>
  <r>
    <n v="2134779"/>
    <n v="18526"/>
    <d v="2018-04-01T00:00:00"/>
    <n v="82"/>
    <s v="FR"/>
    <x v="1"/>
    <x v="0"/>
  </r>
  <r>
    <n v="2134780"/>
    <n v="5268"/>
    <d v="2018-04-01T00:00:00"/>
    <n v="17"/>
    <s v="FR"/>
    <x v="1"/>
    <x v="0"/>
  </r>
  <r>
    <n v="2134782"/>
    <n v="11433"/>
    <d v="2018-04-01T00:00:00"/>
    <n v="11"/>
    <s v="DE"/>
    <x v="3"/>
    <x v="0"/>
  </r>
  <r>
    <n v="2134783"/>
    <n v="174"/>
    <d v="2018-04-01T00:00:00"/>
    <n v="61"/>
    <s v="IT"/>
    <x v="2"/>
    <x v="1"/>
  </r>
  <r>
    <n v="2134786"/>
    <n v="234"/>
    <d v="2018-04-01T00:00:00"/>
    <n v="31"/>
    <s v="FR"/>
    <x v="1"/>
    <x v="1"/>
  </r>
  <r>
    <n v="2134787"/>
    <n v="9680"/>
    <d v="2018-04-01T00:00:00"/>
    <n v="46"/>
    <s v="FR"/>
    <x v="1"/>
    <x v="0"/>
  </r>
  <r>
    <n v="2134788"/>
    <n v="13701"/>
    <d v="2018-04-01T00:00:00"/>
    <n v="46"/>
    <s v="IT"/>
    <x v="2"/>
    <x v="0"/>
  </r>
  <r>
    <n v="2134790"/>
    <n v="6249"/>
    <d v="2018-04-01T00:00:00"/>
    <n v="35"/>
    <s v="ES"/>
    <x v="0"/>
    <x v="0"/>
  </r>
  <r>
    <n v="2134791"/>
    <n v="2233"/>
    <d v="2018-04-01T00:00:00"/>
    <n v="19"/>
    <s v="FR"/>
    <x v="1"/>
    <x v="1"/>
  </r>
  <r>
    <n v="2134792"/>
    <n v="1458"/>
    <d v="2018-04-01T00:00:00"/>
    <n v="79"/>
    <s v="ES"/>
    <x v="0"/>
    <x v="1"/>
  </r>
  <r>
    <n v="2134793"/>
    <n v="4097"/>
    <d v="2018-04-01T00:00:00"/>
    <n v="96"/>
    <s v="ES"/>
    <x v="0"/>
    <x v="1"/>
  </r>
  <r>
    <n v="2134794"/>
    <n v="11693"/>
    <d v="2018-04-01T00:00:00"/>
    <n v="13"/>
    <s v="IT"/>
    <x v="2"/>
    <x v="0"/>
  </r>
  <r>
    <n v="2134802"/>
    <n v="7176"/>
    <d v="2018-04-01T00:00:00"/>
    <n v="20"/>
    <s v="IT"/>
    <x v="2"/>
    <x v="0"/>
  </r>
  <r>
    <n v="2134804"/>
    <n v="13845"/>
    <d v="2018-04-01T00:00:00"/>
    <n v="27"/>
    <s v="IT"/>
    <x v="2"/>
    <x v="0"/>
  </r>
  <r>
    <n v="2134805"/>
    <n v="12089"/>
    <d v="2018-04-01T00:00:00"/>
    <n v="20"/>
    <s v="DE"/>
    <x v="3"/>
    <x v="1"/>
  </r>
  <r>
    <n v="2134806"/>
    <n v="13909"/>
    <d v="2018-04-01T00:00:00"/>
    <n v="63"/>
    <s v="ES"/>
    <x v="0"/>
    <x v="0"/>
  </r>
  <r>
    <n v="2134809"/>
    <n v="3974"/>
    <d v="2018-04-01T00:00:00"/>
    <n v="43"/>
    <s v="FR"/>
    <x v="1"/>
    <x v="1"/>
  </r>
  <r>
    <n v="2134810"/>
    <n v="12277"/>
    <d v="2018-04-01T00:00:00"/>
    <n v="45"/>
    <s v="FR"/>
    <x v="1"/>
    <x v="0"/>
  </r>
  <r>
    <n v="2134811"/>
    <n v="14248"/>
    <d v="2018-04-01T00:00:00"/>
    <n v="33"/>
    <s v="DE"/>
    <x v="3"/>
    <x v="0"/>
  </r>
  <r>
    <n v="2134812"/>
    <n v="11271"/>
    <d v="2018-04-01T00:00:00"/>
    <n v="48"/>
    <s v="IT"/>
    <x v="2"/>
    <x v="0"/>
  </r>
  <r>
    <n v="2134815"/>
    <n v="16960"/>
    <d v="2018-04-01T00:00:00"/>
    <n v="27"/>
    <s v="ES"/>
    <x v="0"/>
    <x v="1"/>
  </r>
  <r>
    <n v="2134816"/>
    <n v="5836"/>
    <d v="2018-04-01T00:00:00"/>
    <n v="58"/>
    <s v="ES"/>
    <x v="0"/>
    <x v="0"/>
  </r>
  <r>
    <n v="2134818"/>
    <n v="16640"/>
    <d v="2018-04-01T00:00:00"/>
    <n v="83"/>
    <s v="FR"/>
    <x v="1"/>
    <x v="1"/>
  </r>
  <r>
    <n v="2134819"/>
    <n v="5347"/>
    <d v="2018-04-01T00:00:00"/>
    <n v="26"/>
    <s v="FR"/>
    <x v="1"/>
    <x v="0"/>
  </r>
  <r>
    <n v="2134822"/>
    <n v="2484"/>
    <d v="2018-04-01T00:00:00"/>
    <n v="59"/>
    <s v="DE"/>
    <x v="3"/>
    <x v="1"/>
  </r>
  <r>
    <n v="2134823"/>
    <n v="4571"/>
    <d v="2018-04-01T00:00:00"/>
    <n v="39"/>
    <s v="ES"/>
    <x v="0"/>
    <x v="1"/>
  </r>
  <r>
    <n v="2134825"/>
    <n v="9657"/>
    <d v="2018-04-01T00:00:00"/>
    <n v="56"/>
    <s v="FR"/>
    <x v="1"/>
    <x v="0"/>
  </r>
  <r>
    <n v="2134826"/>
    <n v="4182"/>
    <d v="2018-04-01T00:00:00"/>
    <n v="61"/>
    <s v="FR"/>
    <x v="1"/>
    <x v="1"/>
  </r>
  <r>
    <n v="2134827"/>
    <n v="569"/>
    <d v="2018-04-01T00:00:00"/>
    <n v="41"/>
    <s v="DE"/>
    <x v="3"/>
    <x v="1"/>
  </r>
  <r>
    <n v="2134829"/>
    <n v="3278"/>
    <d v="2018-04-01T00:00:00"/>
    <n v="38"/>
    <s v="FR"/>
    <x v="1"/>
    <x v="1"/>
  </r>
  <r>
    <n v="2134832"/>
    <n v="15641"/>
    <d v="2018-04-01T00:00:00"/>
    <n v="43"/>
    <s v="DE"/>
    <x v="3"/>
    <x v="0"/>
  </r>
  <r>
    <n v="2134833"/>
    <n v="16060"/>
    <d v="2018-04-01T00:00:00"/>
    <n v="26"/>
    <s v="FR"/>
    <x v="1"/>
    <x v="0"/>
  </r>
  <r>
    <n v="2134835"/>
    <n v="6414"/>
    <d v="2018-04-01T00:00:00"/>
    <n v="28"/>
    <s v="FR"/>
    <x v="1"/>
    <x v="0"/>
  </r>
  <r>
    <n v="2134836"/>
    <n v="19009"/>
    <d v="2018-04-01T00:00:00"/>
    <n v="67"/>
    <s v="IT"/>
    <x v="2"/>
    <x v="1"/>
  </r>
  <r>
    <n v="2134838"/>
    <n v="13604"/>
    <d v="2018-04-01T00:00:00"/>
    <n v="20"/>
    <s v="IT"/>
    <x v="2"/>
    <x v="0"/>
  </r>
  <r>
    <n v="2134839"/>
    <n v="2796"/>
    <d v="2018-04-01T00:00:00"/>
    <n v="10"/>
    <s v="ES"/>
    <x v="0"/>
    <x v="1"/>
  </r>
  <r>
    <n v="2134840"/>
    <n v="3565"/>
    <d v="2018-04-01T00:00:00"/>
    <n v="23"/>
    <s v="IT"/>
    <x v="2"/>
    <x v="1"/>
  </r>
  <r>
    <n v="2134845"/>
    <n v="13176"/>
    <d v="2018-04-01T00:00:00"/>
    <n v="12"/>
    <s v="IT"/>
    <x v="2"/>
    <x v="0"/>
  </r>
  <r>
    <n v="2134846"/>
    <n v="15241"/>
    <d v="2018-04-01T00:00:00"/>
    <n v="44"/>
    <s v="FR"/>
    <x v="1"/>
    <x v="0"/>
  </r>
  <r>
    <n v="2134847"/>
    <n v="19978"/>
    <d v="2018-04-01T00:00:00"/>
    <n v="22"/>
    <s v="IT"/>
    <x v="2"/>
    <x v="0"/>
  </r>
  <r>
    <n v="2134848"/>
    <n v="14761"/>
    <d v="2018-04-01T00:00:00"/>
    <n v="61"/>
    <s v="FR"/>
    <x v="1"/>
    <x v="0"/>
  </r>
  <r>
    <n v="2134851"/>
    <n v="1531"/>
    <d v="2018-04-01T00:00:00"/>
    <n v="37"/>
    <s v="FR"/>
    <x v="1"/>
    <x v="1"/>
  </r>
  <r>
    <n v="2134852"/>
    <n v="2870"/>
    <d v="2018-04-01T00:00:00"/>
    <n v="21"/>
    <s v="ES"/>
    <x v="0"/>
    <x v="1"/>
  </r>
  <r>
    <n v="2134853"/>
    <n v="3252"/>
    <d v="2018-04-01T00:00:00"/>
    <n v="82"/>
    <s v="IT"/>
    <x v="2"/>
    <x v="1"/>
  </r>
  <r>
    <n v="2134854"/>
    <n v="975"/>
    <d v="2018-04-01T00:00:00"/>
    <n v="32"/>
    <s v="IT"/>
    <x v="2"/>
    <x v="1"/>
  </r>
  <r>
    <n v="2134856"/>
    <n v="19987"/>
    <d v="2018-04-01T00:00:00"/>
    <n v="43"/>
    <s v="ES"/>
    <x v="0"/>
    <x v="0"/>
  </r>
  <r>
    <n v="2134858"/>
    <n v="3436"/>
    <d v="2018-04-01T00:00:00"/>
    <n v="58"/>
    <s v="FR"/>
    <x v="1"/>
    <x v="1"/>
  </r>
  <r>
    <n v="2134859"/>
    <n v="17242"/>
    <d v="2018-04-01T00:00:00"/>
    <n v="52"/>
    <s v="ES"/>
    <x v="0"/>
    <x v="0"/>
  </r>
  <r>
    <n v="2134860"/>
    <n v="13296"/>
    <d v="2018-04-01T00:00:00"/>
    <n v="53"/>
    <s v="FR"/>
    <x v="1"/>
    <x v="0"/>
  </r>
  <r>
    <n v="2134861"/>
    <n v="1235"/>
    <d v="2018-04-01T00:00:00"/>
    <n v="45"/>
    <s v="IT"/>
    <x v="2"/>
    <x v="1"/>
  </r>
  <r>
    <n v="2134863"/>
    <n v="19403"/>
    <d v="2018-04-01T00:00:00"/>
    <n v="57"/>
    <s v="FR"/>
    <x v="1"/>
    <x v="0"/>
  </r>
  <r>
    <n v="2134868"/>
    <n v="7214"/>
    <d v="2018-04-01T00:00:00"/>
    <n v="35"/>
    <s v="FR"/>
    <x v="1"/>
    <x v="0"/>
  </r>
  <r>
    <n v="2134876"/>
    <n v="8894"/>
    <d v="2018-04-01T00:00:00"/>
    <n v="60"/>
    <s v="DE"/>
    <x v="3"/>
    <x v="0"/>
  </r>
  <r>
    <n v="2134877"/>
    <n v="19428"/>
    <d v="2018-04-01T00:00:00"/>
    <n v="16"/>
    <s v="FR"/>
    <x v="1"/>
    <x v="0"/>
  </r>
  <r>
    <n v="2134878"/>
    <n v="1872"/>
    <d v="2018-04-01T00:00:00"/>
    <n v="30"/>
    <s v="IT"/>
    <x v="2"/>
    <x v="1"/>
  </r>
  <r>
    <n v="2134879"/>
    <n v="12285"/>
    <d v="2018-04-01T00:00:00"/>
    <n v="40"/>
    <s v="ES"/>
    <x v="0"/>
    <x v="0"/>
  </r>
  <r>
    <n v="2134884"/>
    <n v="2641"/>
    <d v="2018-04-01T00:00:00"/>
    <n v="69"/>
    <s v="IT"/>
    <x v="2"/>
    <x v="1"/>
  </r>
  <r>
    <n v="2134886"/>
    <n v="10489"/>
    <d v="2018-04-01T00:00:00"/>
    <n v="24"/>
    <s v="FR"/>
    <x v="1"/>
    <x v="0"/>
  </r>
  <r>
    <n v="2134887"/>
    <n v="9767"/>
    <d v="2018-04-01T00:00:00"/>
    <n v="20"/>
    <s v="IT"/>
    <x v="2"/>
    <x v="0"/>
  </r>
  <r>
    <n v="2134888"/>
    <n v="10142"/>
    <d v="2018-04-01T00:00:00"/>
    <n v="60"/>
    <s v="IT"/>
    <x v="2"/>
    <x v="0"/>
  </r>
  <r>
    <n v="2134891"/>
    <n v="172"/>
    <d v="2018-04-01T00:00:00"/>
    <n v="31"/>
    <s v="IT"/>
    <x v="2"/>
    <x v="1"/>
  </r>
  <r>
    <n v="2134893"/>
    <n v="14058"/>
    <d v="2018-04-01T00:00:00"/>
    <n v="38"/>
    <s v="FR"/>
    <x v="1"/>
    <x v="0"/>
  </r>
  <r>
    <n v="2134896"/>
    <n v="19641"/>
    <d v="2018-04-01T00:00:00"/>
    <n v="45"/>
    <s v="DE"/>
    <x v="3"/>
    <x v="0"/>
  </r>
  <r>
    <n v="2134899"/>
    <n v="2550"/>
    <d v="2018-04-01T00:00:00"/>
    <n v="54"/>
    <s v="IT"/>
    <x v="2"/>
    <x v="1"/>
  </r>
  <r>
    <n v="2134901"/>
    <n v="2846"/>
    <d v="2018-04-01T00:00:00"/>
    <n v="10"/>
    <s v="FR"/>
    <x v="1"/>
    <x v="1"/>
  </r>
  <r>
    <n v="2134902"/>
    <n v="2781"/>
    <d v="2018-04-01T00:00:00"/>
    <n v="30"/>
    <s v="ES"/>
    <x v="0"/>
    <x v="1"/>
  </r>
  <r>
    <n v="2134904"/>
    <n v="4714"/>
    <d v="2018-04-01T00:00:00"/>
    <n v="51"/>
    <s v="FR"/>
    <x v="1"/>
    <x v="1"/>
  </r>
  <r>
    <n v="2134905"/>
    <n v="13313"/>
    <d v="2018-04-01T00:00:00"/>
    <n v="60"/>
    <s v="FR"/>
    <x v="1"/>
    <x v="0"/>
  </r>
  <r>
    <n v="2134906"/>
    <n v="14572"/>
    <d v="2018-04-01T00:00:00"/>
    <n v="97"/>
    <s v="DE"/>
    <x v="3"/>
    <x v="0"/>
  </r>
  <r>
    <n v="2134910"/>
    <n v="9689"/>
    <d v="2018-04-01T00:00:00"/>
    <n v="57"/>
    <s v="ES"/>
    <x v="0"/>
    <x v="0"/>
  </r>
  <r>
    <n v="2134912"/>
    <n v="10991"/>
    <d v="2018-04-01T00:00:00"/>
    <n v="43"/>
    <s v="IT"/>
    <x v="2"/>
    <x v="0"/>
  </r>
  <r>
    <n v="2134915"/>
    <n v="18144"/>
    <d v="2018-04-01T00:00:00"/>
    <n v="52"/>
    <s v="FR"/>
    <x v="1"/>
    <x v="0"/>
  </r>
  <r>
    <n v="2134916"/>
    <n v="9448"/>
    <d v="2018-04-01T00:00:00"/>
    <n v="24"/>
    <s v="IT"/>
    <x v="2"/>
    <x v="1"/>
  </r>
  <r>
    <n v="2134918"/>
    <n v="18741"/>
    <d v="2018-04-01T00:00:00"/>
    <n v="25"/>
    <s v="FR"/>
    <x v="1"/>
    <x v="0"/>
  </r>
  <r>
    <n v="2134921"/>
    <n v="19397"/>
    <d v="2018-04-01T00:00:00"/>
    <n v="48"/>
    <s v="ES"/>
    <x v="0"/>
    <x v="1"/>
  </r>
  <r>
    <n v="2134924"/>
    <n v="19670"/>
    <d v="2018-04-01T00:00:00"/>
    <n v="89"/>
    <s v="DE"/>
    <x v="3"/>
    <x v="0"/>
  </r>
  <r>
    <n v="2134927"/>
    <n v="553"/>
    <d v="2018-04-01T00:00:00"/>
    <n v="43"/>
    <s v="FR"/>
    <x v="1"/>
    <x v="1"/>
  </r>
  <r>
    <n v="2134928"/>
    <n v="7382"/>
    <d v="2018-04-01T00:00:00"/>
    <n v="38"/>
    <s v="ES"/>
    <x v="0"/>
    <x v="0"/>
  </r>
  <r>
    <n v="2134929"/>
    <n v="16955"/>
    <d v="2018-04-01T00:00:00"/>
    <n v="46"/>
    <s v="DE"/>
    <x v="3"/>
    <x v="0"/>
  </r>
  <r>
    <n v="2134930"/>
    <n v="3854"/>
    <d v="2018-04-01T00:00:00"/>
    <n v="57"/>
    <s v="FR"/>
    <x v="1"/>
    <x v="1"/>
  </r>
  <r>
    <n v="2134931"/>
    <n v="12063"/>
    <d v="2018-04-01T00:00:00"/>
    <n v="66"/>
    <s v="IT"/>
    <x v="2"/>
    <x v="1"/>
  </r>
  <r>
    <n v="2134933"/>
    <n v="9825"/>
    <d v="2018-04-01T00:00:00"/>
    <n v="81"/>
    <s v="DE"/>
    <x v="3"/>
    <x v="0"/>
  </r>
  <r>
    <n v="2134934"/>
    <n v="7283"/>
    <d v="2018-04-01T00:00:00"/>
    <n v="61"/>
    <s v="IT"/>
    <x v="2"/>
    <x v="0"/>
  </r>
  <r>
    <n v="2134936"/>
    <n v="10130"/>
    <d v="2018-04-01T00:00:00"/>
    <n v="54"/>
    <s v="FR"/>
    <x v="1"/>
    <x v="0"/>
  </r>
  <r>
    <n v="2134937"/>
    <n v="6176"/>
    <d v="2018-04-01T00:00:00"/>
    <n v="46"/>
    <s v="IT"/>
    <x v="2"/>
    <x v="0"/>
  </r>
  <r>
    <n v="2134939"/>
    <n v="17535"/>
    <d v="2018-04-01T00:00:00"/>
    <n v="18"/>
    <s v="DE"/>
    <x v="3"/>
    <x v="0"/>
  </r>
  <r>
    <n v="2134940"/>
    <n v="18562"/>
    <d v="2018-04-01T00:00:00"/>
    <n v="76"/>
    <s v="DE"/>
    <x v="3"/>
    <x v="0"/>
  </r>
  <r>
    <n v="2134943"/>
    <n v="12819"/>
    <d v="2018-04-01T00:00:00"/>
    <n v="27"/>
    <s v="DE"/>
    <x v="3"/>
    <x v="0"/>
  </r>
  <r>
    <n v="2134946"/>
    <n v="13216"/>
    <d v="2018-04-01T00:00:00"/>
    <n v="38"/>
    <s v="DE"/>
    <x v="3"/>
    <x v="0"/>
  </r>
  <r>
    <n v="2134947"/>
    <n v="6811"/>
    <d v="2018-04-01T00:00:00"/>
    <n v="108"/>
    <s v="DE"/>
    <x v="3"/>
    <x v="0"/>
  </r>
  <r>
    <n v="2134949"/>
    <n v="8883"/>
    <d v="2018-04-01T00:00:00"/>
    <n v="61"/>
    <s v="DE"/>
    <x v="3"/>
    <x v="0"/>
  </r>
  <r>
    <n v="2134950"/>
    <n v="1325"/>
    <d v="2018-04-01T00:00:00"/>
    <n v="51"/>
    <s v="IT"/>
    <x v="2"/>
    <x v="1"/>
  </r>
  <r>
    <n v="2134951"/>
    <n v="13876"/>
    <d v="2018-04-01T00:00:00"/>
    <n v="20"/>
    <s v="FR"/>
    <x v="1"/>
    <x v="0"/>
  </r>
  <r>
    <n v="2134953"/>
    <n v="5594"/>
    <d v="2018-04-01T00:00:00"/>
    <n v="26"/>
    <s v="FR"/>
    <x v="1"/>
    <x v="0"/>
  </r>
  <r>
    <n v="2134954"/>
    <n v="16152"/>
    <d v="2018-04-01T00:00:00"/>
    <n v="14"/>
    <s v="DE"/>
    <x v="3"/>
    <x v="0"/>
  </r>
  <r>
    <n v="2134956"/>
    <n v="12686"/>
    <d v="2018-04-01T00:00:00"/>
    <n v="26"/>
    <s v="FR"/>
    <x v="1"/>
    <x v="0"/>
  </r>
  <r>
    <n v="2134957"/>
    <n v="14466"/>
    <d v="2018-04-01T00:00:00"/>
    <n v="58"/>
    <s v="ES"/>
    <x v="0"/>
    <x v="1"/>
  </r>
  <r>
    <n v="2134960"/>
    <n v="3719"/>
    <d v="2018-04-01T00:00:00"/>
    <n v="35"/>
    <s v="FR"/>
    <x v="1"/>
    <x v="1"/>
  </r>
  <r>
    <n v="2134962"/>
    <n v="18002"/>
    <d v="2018-04-01T00:00:00"/>
    <n v="65"/>
    <s v="IT"/>
    <x v="2"/>
    <x v="0"/>
  </r>
  <r>
    <n v="2134964"/>
    <n v="5098"/>
    <d v="2018-04-01T00:00:00"/>
    <n v="14"/>
    <s v="IT"/>
    <x v="2"/>
    <x v="0"/>
  </r>
  <r>
    <n v="2134967"/>
    <n v="4592"/>
    <d v="2018-04-01T00:00:00"/>
    <n v="119"/>
    <s v="FR"/>
    <x v="1"/>
    <x v="1"/>
  </r>
  <r>
    <n v="2134970"/>
    <n v="3994"/>
    <d v="2018-04-01T00:00:00"/>
    <n v="22"/>
    <s v="ES"/>
    <x v="0"/>
    <x v="1"/>
  </r>
  <r>
    <n v="2134973"/>
    <n v="6915"/>
    <d v="2018-04-01T00:00:00"/>
    <n v="21"/>
    <s v="DE"/>
    <x v="3"/>
    <x v="0"/>
  </r>
  <r>
    <n v="2134977"/>
    <n v="8920"/>
    <d v="2018-04-01T00:00:00"/>
    <n v="34"/>
    <s v="IT"/>
    <x v="2"/>
    <x v="1"/>
  </r>
  <r>
    <n v="2134981"/>
    <n v="14689"/>
    <d v="2018-04-01T00:00:00"/>
    <n v="47"/>
    <s v="FR"/>
    <x v="1"/>
    <x v="0"/>
  </r>
  <r>
    <n v="2134982"/>
    <n v="8809"/>
    <d v="2018-04-01T00:00:00"/>
    <n v="21"/>
    <s v="ES"/>
    <x v="0"/>
    <x v="0"/>
  </r>
  <r>
    <n v="2134986"/>
    <n v="4550"/>
    <d v="2018-04-01T00:00:00"/>
    <n v="11"/>
    <s v="IT"/>
    <x v="2"/>
    <x v="1"/>
  </r>
  <r>
    <n v="2134988"/>
    <n v="2410"/>
    <d v="2018-04-01T00:00:00"/>
    <n v="58"/>
    <s v="FR"/>
    <x v="1"/>
    <x v="1"/>
  </r>
  <r>
    <n v="2134989"/>
    <n v="16903"/>
    <d v="2018-04-01T00:00:00"/>
    <n v="17"/>
    <s v="IT"/>
    <x v="2"/>
    <x v="0"/>
  </r>
  <r>
    <n v="2134991"/>
    <n v="14267"/>
    <d v="2018-04-01T00:00:00"/>
    <n v="41"/>
    <s v="FR"/>
    <x v="1"/>
    <x v="0"/>
  </r>
  <r>
    <n v="2134992"/>
    <n v="2721"/>
    <d v="2018-04-01T00:00:00"/>
    <n v="33"/>
    <s v="IT"/>
    <x v="2"/>
    <x v="1"/>
  </r>
  <r>
    <n v="2134994"/>
    <n v="4729"/>
    <d v="2018-04-01T00:00:00"/>
    <n v="62"/>
    <s v="IT"/>
    <x v="2"/>
    <x v="1"/>
  </r>
  <r>
    <n v="2134996"/>
    <n v="17411"/>
    <d v="2018-04-01T00:00:00"/>
    <n v="25"/>
    <s v="FR"/>
    <x v="1"/>
    <x v="0"/>
  </r>
  <r>
    <n v="2134997"/>
    <n v="14772"/>
    <d v="2018-04-01T00:00:00"/>
    <n v="68"/>
    <s v="IT"/>
    <x v="2"/>
    <x v="0"/>
  </r>
  <r>
    <n v="2135000"/>
    <n v="10121"/>
    <d v="2018-04-01T00:00:00"/>
    <n v="69"/>
    <s v="FR"/>
    <x v="1"/>
    <x v="0"/>
  </r>
  <r>
    <n v="2135001"/>
    <n v="15075"/>
    <d v="2018-04-01T00:00:00"/>
    <n v="66"/>
    <s v="FR"/>
    <x v="1"/>
    <x v="0"/>
  </r>
  <r>
    <n v="2135002"/>
    <n v="9479"/>
    <d v="2018-04-01T00:00:00"/>
    <n v="37"/>
    <s v="DE"/>
    <x v="3"/>
    <x v="1"/>
  </r>
  <r>
    <n v="2135003"/>
    <n v="9708"/>
    <d v="2018-04-01T00:00:00"/>
    <n v="50"/>
    <s v="ES"/>
    <x v="0"/>
    <x v="0"/>
  </r>
  <r>
    <n v="2135004"/>
    <n v="16703"/>
    <d v="2018-04-01T00:00:00"/>
    <n v="33"/>
    <s v="ES"/>
    <x v="0"/>
    <x v="0"/>
  </r>
  <r>
    <n v="2135007"/>
    <n v="17166"/>
    <d v="2018-04-01T00:00:00"/>
    <n v="90"/>
    <s v="DE"/>
    <x v="3"/>
    <x v="0"/>
  </r>
  <r>
    <n v="2135008"/>
    <n v="2442"/>
    <d v="2018-04-01T00:00:00"/>
    <n v="19"/>
    <s v="FR"/>
    <x v="1"/>
    <x v="1"/>
  </r>
  <r>
    <n v="2135009"/>
    <n v="7090"/>
    <d v="2018-04-01T00:00:00"/>
    <n v="18"/>
    <s v="FR"/>
    <x v="1"/>
    <x v="1"/>
  </r>
  <r>
    <n v="2135010"/>
    <n v="8569"/>
    <d v="2018-04-01T00:00:00"/>
    <n v="48"/>
    <s v="FR"/>
    <x v="1"/>
    <x v="0"/>
  </r>
  <r>
    <n v="2135011"/>
    <n v="10595"/>
    <d v="2018-04-01T00:00:00"/>
    <n v="57"/>
    <s v="IT"/>
    <x v="2"/>
    <x v="0"/>
  </r>
  <r>
    <n v="2135014"/>
    <n v="8243"/>
    <d v="2018-04-01T00:00:00"/>
    <n v="70"/>
    <s v="FR"/>
    <x v="1"/>
    <x v="0"/>
  </r>
  <r>
    <n v="2135015"/>
    <n v="16543"/>
    <d v="2018-04-01T00:00:00"/>
    <n v="45"/>
    <s v="ES"/>
    <x v="0"/>
    <x v="0"/>
  </r>
  <r>
    <n v="2135016"/>
    <n v="6004"/>
    <d v="2018-04-01T00:00:00"/>
    <n v="40"/>
    <s v="ES"/>
    <x v="0"/>
    <x v="1"/>
  </r>
  <r>
    <n v="2135017"/>
    <n v="13867"/>
    <d v="2018-04-01T00:00:00"/>
    <n v="16"/>
    <s v="FR"/>
    <x v="1"/>
    <x v="0"/>
  </r>
  <r>
    <n v="2135018"/>
    <n v="15447"/>
    <d v="2018-04-01T00:00:00"/>
    <n v="35"/>
    <s v="FR"/>
    <x v="1"/>
    <x v="0"/>
  </r>
  <r>
    <n v="2135020"/>
    <n v="2475"/>
    <d v="2018-04-01T00:00:00"/>
    <n v="83"/>
    <s v="IT"/>
    <x v="2"/>
    <x v="1"/>
  </r>
  <r>
    <n v="2135023"/>
    <n v="869"/>
    <d v="2018-04-01T00:00:00"/>
    <n v="51"/>
    <s v="IT"/>
    <x v="2"/>
    <x v="1"/>
  </r>
  <r>
    <n v="2135024"/>
    <n v="484"/>
    <d v="2018-04-01T00:00:00"/>
    <n v="43"/>
    <s v="ES"/>
    <x v="0"/>
    <x v="1"/>
  </r>
  <r>
    <n v="2135032"/>
    <n v="10908"/>
    <d v="2018-04-01T00:00:00"/>
    <n v="58"/>
    <s v="IT"/>
    <x v="2"/>
    <x v="0"/>
  </r>
  <r>
    <n v="2135033"/>
    <n v="2082"/>
    <d v="2018-04-01T00:00:00"/>
    <n v="13"/>
    <s v="ES"/>
    <x v="0"/>
    <x v="1"/>
  </r>
  <r>
    <n v="2135034"/>
    <n v="11094"/>
    <d v="2018-04-01T00:00:00"/>
    <n v="35"/>
    <s v="ES"/>
    <x v="0"/>
    <x v="0"/>
  </r>
  <r>
    <n v="2135035"/>
    <n v="5587"/>
    <d v="2018-04-01T00:00:00"/>
    <n v="72"/>
    <s v="FR"/>
    <x v="1"/>
    <x v="0"/>
  </r>
  <r>
    <n v="2135037"/>
    <n v="16187"/>
    <d v="2018-04-01T00:00:00"/>
    <n v="84"/>
    <s v="FR"/>
    <x v="1"/>
    <x v="0"/>
  </r>
  <r>
    <n v="2135041"/>
    <n v="18838"/>
    <d v="2018-04-01T00:00:00"/>
    <n v="97"/>
    <s v="FR"/>
    <x v="1"/>
    <x v="0"/>
  </r>
  <r>
    <n v="2135042"/>
    <n v="8039"/>
    <d v="2018-04-01T00:00:00"/>
    <n v="50"/>
    <s v="ES"/>
    <x v="0"/>
    <x v="1"/>
  </r>
  <r>
    <n v="2135044"/>
    <n v="14378"/>
    <d v="2018-04-01T00:00:00"/>
    <n v="16"/>
    <s v="ES"/>
    <x v="0"/>
    <x v="0"/>
  </r>
  <r>
    <n v="2135045"/>
    <n v="17459"/>
    <d v="2018-04-01T00:00:00"/>
    <n v="63"/>
    <s v="ES"/>
    <x v="0"/>
    <x v="0"/>
  </r>
  <r>
    <n v="2135046"/>
    <n v="17634"/>
    <d v="2018-04-01T00:00:00"/>
    <n v="15"/>
    <s v="IT"/>
    <x v="2"/>
    <x v="0"/>
  </r>
  <r>
    <n v="2135047"/>
    <n v="13269"/>
    <d v="2018-04-01T00:00:00"/>
    <n v="49"/>
    <s v="FR"/>
    <x v="1"/>
    <x v="0"/>
  </r>
  <r>
    <n v="2135050"/>
    <n v="15054"/>
    <d v="2018-04-01T00:00:00"/>
    <n v="24"/>
    <s v="FR"/>
    <x v="1"/>
    <x v="1"/>
  </r>
  <r>
    <n v="2135051"/>
    <n v="18423"/>
    <d v="2018-04-01T00:00:00"/>
    <n v="36"/>
    <s v="IT"/>
    <x v="2"/>
    <x v="0"/>
  </r>
  <r>
    <n v="2135055"/>
    <n v="18501"/>
    <d v="2018-04-01T00:00:00"/>
    <n v="33"/>
    <s v="ES"/>
    <x v="0"/>
    <x v="1"/>
  </r>
  <r>
    <n v="2135056"/>
    <n v="4224"/>
    <d v="2018-04-01T00:00:00"/>
    <n v="64"/>
    <s v="FR"/>
    <x v="1"/>
    <x v="1"/>
  </r>
  <r>
    <n v="2135058"/>
    <n v="10334"/>
    <d v="2018-04-01T00:00:00"/>
    <n v="15"/>
    <s v="FR"/>
    <x v="1"/>
    <x v="0"/>
  </r>
  <r>
    <n v="2135064"/>
    <n v="4560"/>
    <d v="2018-04-01T00:00:00"/>
    <n v="62"/>
    <s v="FR"/>
    <x v="1"/>
    <x v="1"/>
  </r>
  <r>
    <n v="2135065"/>
    <n v="15613"/>
    <d v="2018-04-01T00:00:00"/>
    <n v="82"/>
    <s v="DE"/>
    <x v="3"/>
    <x v="0"/>
  </r>
  <r>
    <n v="2135067"/>
    <n v="11541"/>
    <d v="2018-04-01T00:00:00"/>
    <n v="48"/>
    <s v="ES"/>
    <x v="0"/>
    <x v="1"/>
  </r>
  <r>
    <n v="2135068"/>
    <n v="7408"/>
    <d v="2018-04-01T00:00:00"/>
    <n v="84"/>
    <s v="IT"/>
    <x v="2"/>
    <x v="0"/>
  </r>
  <r>
    <n v="2135070"/>
    <n v="17325"/>
    <d v="2018-04-01T00:00:00"/>
    <n v="46"/>
    <s v="FR"/>
    <x v="1"/>
    <x v="0"/>
  </r>
  <r>
    <n v="2135071"/>
    <n v="19391"/>
    <d v="2018-04-01T00:00:00"/>
    <n v="40"/>
    <s v="FR"/>
    <x v="1"/>
    <x v="0"/>
  </r>
  <r>
    <n v="2135072"/>
    <n v="3845"/>
    <d v="2018-04-01T00:00:00"/>
    <n v="50"/>
    <s v="ES"/>
    <x v="0"/>
    <x v="1"/>
  </r>
  <r>
    <n v="2135073"/>
    <n v="5294"/>
    <d v="2018-04-01T00:00:00"/>
    <n v="11"/>
    <s v="IT"/>
    <x v="2"/>
    <x v="0"/>
  </r>
  <r>
    <n v="2135074"/>
    <n v="12155"/>
    <d v="2018-04-01T00:00:00"/>
    <n v="17"/>
    <s v="IT"/>
    <x v="2"/>
    <x v="0"/>
  </r>
  <r>
    <n v="2135076"/>
    <n v="366"/>
    <d v="2018-04-01T00:00:00"/>
    <n v="12"/>
    <s v="FR"/>
    <x v="1"/>
    <x v="1"/>
  </r>
  <r>
    <n v="2135077"/>
    <n v="19120"/>
    <d v="2018-04-01T00:00:00"/>
    <n v="63"/>
    <s v="FR"/>
    <x v="1"/>
    <x v="0"/>
  </r>
  <r>
    <n v="2135080"/>
    <n v="11473"/>
    <d v="2018-04-01T00:00:00"/>
    <n v="63"/>
    <s v="DE"/>
    <x v="3"/>
    <x v="1"/>
  </r>
  <r>
    <n v="2135081"/>
    <n v="2053"/>
    <d v="2018-04-01T00:00:00"/>
    <n v="32"/>
    <s v="FR"/>
    <x v="1"/>
    <x v="1"/>
  </r>
  <r>
    <n v="2135083"/>
    <n v="17367"/>
    <d v="2018-04-01T00:00:00"/>
    <n v="47"/>
    <s v="ES"/>
    <x v="0"/>
    <x v="0"/>
  </r>
  <r>
    <n v="2135085"/>
    <n v="14298"/>
    <d v="2018-04-01T00:00:00"/>
    <n v="14"/>
    <s v="IT"/>
    <x v="2"/>
    <x v="0"/>
  </r>
  <r>
    <n v="2135086"/>
    <n v="495"/>
    <d v="2018-04-01T00:00:00"/>
    <n v="34"/>
    <s v="IT"/>
    <x v="2"/>
    <x v="1"/>
  </r>
  <r>
    <n v="2135087"/>
    <n v="2689"/>
    <d v="2018-04-01T00:00:00"/>
    <n v="45"/>
    <s v="IT"/>
    <x v="2"/>
    <x v="1"/>
  </r>
  <r>
    <n v="2135088"/>
    <n v="4601"/>
    <d v="2018-04-01T00:00:00"/>
    <n v="91"/>
    <s v="ES"/>
    <x v="0"/>
    <x v="1"/>
  </r>
  <r>
    <n v="2135089"/>
    <n v="15837"/>
    <d v="2018-04-01T00:00:00"/>
    <n v="92"/>
    <s v="ES"/>
    <x v="0"/>
    <x v="0"/>
  </r>
  <r>
    <n v="2135090"/>
    <n v="5200"/>
    <d v="2018-04-01T00:00:00"/>
    <n v="60"/>
    <s v="FR"/>
    <x v="1"/>
    <x v="0"/>
  </r>
  <r>
    <n v="2135093"/>
    <n v="19810"/>
    <d v="2018-04-01T00:00:00"/>
    <n v="20"/>
    <s v="IT"/>
    <x v="2"/>
    <x v="0"/>
  </r>
  <r>
    <n v="2135094"/>
    <n v="9739"/>
    <d v="2018-04-01T00:00:00"/>
    <n v="38"/>
    <s v="DE"/>
    <x v="3"/>
    <x v="0"/>
  </r>
  <r>
    <n v="2135096"/>
    <n v="10663"/>
    <d v="2018-04-01T00:00:00"/>
    <n v="44"/>
    <s v="FR"/>
    <x v="1"/>
    <x v="0"/>
  </r>
  <r>
    <n v="2135097"/>
    <n v="2237"/>
    <d v="2018-04-01T00:00:00"/>
    <n v="31"/>
    <s v="IT"/>
    <x v="2"/>
    <x v="1"/>
  </r>
  <r>
    <n v="2135098"/>
    <n v="5934"/>
    <d v="2018-04-01T00:00:00"/>
    <n v="82"/>
    <s v="FR"/>
    <x v="1"/>
    <x v="0"/>
  </r>
  <r>
    <n v="2135100"/>
    <n v="4229"/>
    <d v="2018-04-01T00:00:00"/>
    <n v="34"/>
    <s v="ES"/>
    <x v="0"/>
    <x v="1"/>
  </r>
  <r>
    <n v="2135103"/>
    <n v="1932"/>
    <d v="2018-04-01T00:00:00"/>
    <n v="29"/>
    <s v="ES"/>
    <x v="0"/>
    <x v="1"/>
  </r>
  <r>
    <n v="2135105"/>
    <n v="2400"/>
    <d v="2018-04-01T00:00:00"/>
    <n v="57"/>
    <s v="FR"/>
    <x v="1"/>
    <x v="1"/>
  </r>
  <r>
    <n v="2135109"/>
    <n v="6340"/>
    <d v="2018-04-01T00:00:00"/>
    <n v="58"/>
    <s v="IT"/>
    <x v="2"/>
    <x v="0"/>
  </r>
  <r>
    <n v="2135111"/>
    <n v="7661"/>
    <d v="2018-04-01T00:00:00"/>
    <n v="12"/>
    <s v="DE"/>
    <x v="3"/>
    <x v="0"/>
  </r>
  <r>
    <n v="2135112"/>
    <n v="3013"/>
    <d v="2018-04-01T00:00:00"/>
    <n v="43"/>
    <s v="IT"/>
    <x v="2"/>
    <x v="1"/>
  </r>
  <r>
    <n v="2135114"/>
    <n v="7112"/>
    <d v="2018-04-01T00:00:00"/>
    <n v="33"/>
    <s v="IT"/>
    <x v="2"/>
    <x v="0"/>
  </r>
  <r>
    <n v="2135115"/>
    <n v="16946"/>
    <d v="2018-04-01T00:00:00"/>
    <n v="34"/>
    <s v="IT"/>
    <x v="2"/>
    <x v="0"/>
  </r>
  <r>
    <n v="2135119"/>
    <n v="4263"/>
    <d v="2018-04-01T00:00:00"/>
    <n v="20"/>
    <s v="ES"/>
    <x v="0"/>
    <x v="1"/>
  </r>
  <r>
    <n v="2135122"/>
    <n v="2072"/>
    <d v="2018-04-01T00:00:00"/>
    <n v="29"/>
    <s v="IT"/>
    <x v="2"/>
    <x v="1"/>
  </r>
  <r>
    <n v="2135124"/>
    <n v="844"/>
    <d v="2018-04-01T00:00:00"/>
    <n v="53"/>
    <s v="DE"/>
    <x v="3"/>
    <x v="1"/>
  </r>
  <r>
    <n v="2135126"/>
    <n v="9884"/>
    <d v="2018-04-01T00:00:00"/>
    <n v="79"/>
    <s v="ES"/>
    <x v="0"/>
    <x v="0"/>
  </r>
  <r>
    <n v="2135128"/>
    <n v="14924"/>
    <d v="2018-04-01T00:00:00"/>
    <n v="33"/>
    <s v="DE"/>
    <x v="3"/>
    <x v="1"/>
  </r>
  <r>
    <n v="2135130"/>
    <n v="11038"/>
    <d v="2018-04-01T00:00:00"/>
    <n v="50"/>
    <s v="IT"/>
    <x v="2"/>
    <x v="0"/>
  </r>
  <r>
    <n v="2135135"/>
    <n v="7416"/>
    <d v="2018-04-01T00:00:00"/>
    <n v="16"/>
    <s v="IT"/>
    <x v="2"/>
    <x v="0"/>
  </r>
  <r>
    <n v="2135140"/>
    <n v="19433"/>
    <d v="2018-04-01T00:00:00"/>
    <n v="18"/>
    <s v="DE"/>
    <x v="3"/>
    <x v="0"/>
  </r>
  <r>
    <n v="2135141"/>
    <n v="763"/>
    <d v="2018-04-01T00:00:00"/>
    <n v="27"/>
    <s v="FR"/>
    <x v="1"/>
    <x v="1"/>
  </r>
  <r>
    <n v="2135143"/>
    <n v="19122"/>
    <d v="2018-04-01T00:00:00"/>
    <n v="23"/>
    <s v="FR"/>
    <x v="1"/>
    <x v="1"/>
  </r>
  <r>
    <n v="2135144"/>
    <n v="2678"/>
    <d v="2018-04-01T00:00:00"/>
    <n v="22"/>
    <s v="ES"/>
    <x v="0"/>
    <x v="1"/>
  </r>
  <r>
    <n v="2135146"/>
    <n v="6956"/>
    <d v="2018-04-01T00:00:00"/>
    <n v="44"/>
    <s v="IT"/>
    <x v="2"/>
    <x v="0"/>
  </r>
  <r>
    <n v="2135147"/>
    <n v="15181"/>
    <d v="2018-04-01T00:00:00"/>
    <n v="21"/>
    <s v="IT"/>
    <x v="2"/>
    <x v="0"/>
  </r>
  <r>
    <n v="2135148"/>
    <n v="4235"/>
    <d v="2018-04-01T00:00:00"/>
    <n v="42"/>
    <s v="ES"/>
    <x v="0"/>
    <x v="1"/>
  </r>
  <r>
    <n v="2135150"/>
    <n v="17949"/>
    <d v="2018-04-01T00:00:00"/>
    <n v="29"/>
    <s v="IT"/>
    <x v="2"/>
    <x v="1"/>
  </r>
  <r>
    <n v="2135151"/>
    <n v="14240"/>
    <d v="2018-04-01T00:00:00"/>
    <n v="66"/>
    <s v="FR"/>
    <x v="1"/>
    <x v="1"/>
  </r>
  <r>
    <n v="2135154"/>
    <n v="15039"/>
    <d v="2018-04-01T00:00:00"/>
    <n v="13"/>
    <s v="DE"/>
    <x v="3"/>
    <x v="0"/>
  </r>
  <r>
    <n v="2135155"/>
    <n v="5625"/>
    <d v="2018-04-01T00:00:00"/>
    <n v="19"/>
    <s v="ES"/>
    <x v="0"/>
    <x v="0"/>
  </r>
  <r>
    <n v="2135156"/>
    <n v="6432"/>
    <d v="2018-04-01T00:00:00"/>
    <n v="47"/>
    <s v="FR"/>
    <x v="1"/>
    <x v="0"/>
  </r>
  <r>
    <n v="2135157"/>
    <n v="2747"/>
    <d v="2018-04-01T00:00:00"/>
    <n v="51"/>
    <s v="FR"/>
    <x v="1"/>
    <x v="1"/>
  </r>
  <r>
    <n v="2135158"/>
    <n v="19330"/>
    <d v="2018-04-01T00:00:00"/>
    <n v="53"/>
    <s v="FR"/>
    <x v="1"/>
    <x v="0"/>
  </r>
  <r>
    <n v="2135159"/>
    <n v="604"/>
    <d v="2018-04-01T00:00:00"/>
    <n v="23"/>
    <s v="DE"/>
    <x v="3"/>
    <x v="1"/>
  </r>
  <r>
    <n v="2135161"/>
    <n v="13155"/>
    <d v="2018-04-01T00:00:00"/>
    <n v="29"/>
    <s v="FR"/>
    <x v="1"/>
    <x v="0"/>
  </r>
  <r>
    <n v="2135164"/>
    <n v="14346"/>
    <d v="2018-04-01T00:00:00"/>
    <n v="57"/>
    <s v="FR"/>
    <x v="1"/>
    <x v="1"/>
  </r>
  <r>
    <n v="2135165"/>
    <n v="7259"/>
    <d v="2018-04-01T00:00:00"/>
    <n v="48"/>
    <s v="FR"/>
    <x v="1"/>
    <x v="0"/>
  </r>
  <r>
    <n v="2135168"/>
    <n v="8438"/>
    <d v="2018-04-01T00:00:00"/>
    <n v="50"/>
    <s v="FR"/>
    <x v="1"/>
    <x v="1"/>
  </r>
  <r>
    <n v="2135169"/>
    <n v="3599"/>
    <d v="2018-04-01T00:00:00"/>
    <n v="28"/>
    <s v="IT"/>
    <x v="2"/>
    <x v="1"/>
  </r>
  <r>
    <n v="2135170"/>
    <n v="19044"/>
    <d v="2018-04-01T00:00:00"/>
    <n v="14"/>
    <s v="FR"/>
    <x v="1"/>
    <x v="0"/>
  </r>
  <r>
    <n v="2135172"/>
    <n v="424"/>
    <d v="2018-04-01T00:00:00"/>
    <n v="29"/>
    <s v="ES"/>
    <x v="0"/>
    <x v="1"/>
  </r>
  <r>
    <n v="2135174"/>
    <n v="10900"/>
    <d v="2018-04-01T00:00:00"/>
    <n v="10"/>
    <s v="ES"/>
    <x v="0"/>
    <x v="1"/>
  </r>
  <r>
    <n v="2135181"/>
    <n v="1556"/>
    <d v="2018-04-01T00:00:00"/>
    <n v="36"/>
    <s v="FR"/>
    <x v="1"/>
    <x v="1"/>
  </r>
  <r>
    <n v="2135185"/>
    <n v="10428"/>
    <d v="2018-04-01T00:00:00"/>
    <n v="56"/>
    <s v="IT"/>
    <x v="2"/>
    <x v="1"/>
  </r>
  <r>
    <n v="2135192"/>
    <n v="15941"/>
    <d v="2018-04-01T00:00:00"/>
    <n v="39"/>
    <s v="ES"/>
    <x v="0"/>
    <x v="0"/>
  </r>
  <r>
    <n v="2135193"/>
    <n v="7387"/>
    <d v="2018-04-01T00:00:00"/>
    <n v="15"/>
    <s v="DE"/>
    <x v="3"/>
    <x v="0"/>
  </r>
  <r>
    <n v="2135196"/>
    <n v="18342"/>
    <d v="2018-04-01T00:00:00"/>
    <n v="58"/>
    <s v="ES"/>
    <x v="0"/>
    <x v="0"/>
  </r>
  <r>
    <n v="2135200"/>
    <n v="2945"/>
    <d v="2018-04-01T00:00:00"/>
    <n v="13"/>
    <s v="DE"/>
    <x v="3"/>
    <x v="1"/>
  </r>
  <r>
    <n v="2135205"/>
    <n v="13188"/>
    <d v="2018-04-01T00:00:00"/>
    <n v="44"/>
    <s v="ES"/>
    <x v="0"/>
    <x v="0"/>
  </r>
  <r>
    <n v="2135208"/>
    <n v="341"/>
    <d v="2018-04-01T00:00:00"/>
    <n v="68"/>
    <s v="ES"/>
    <x v="0"/>
    <x v="1"/>
  </r>
  <r>
    <n v="2135209"/>
    <n v="18365"/>
    <d v="2018-04-01T00:00:00"/>
    <n v="74"/>
    <s v="DE"/>
    <x v="3"/>
    <x v="0"/>
  </r>
  <r>
    <n v="2135210"/>
    <n v="1888"/>
    <d v="2018-04-01T00:00:00"/>
    <n v="49"/>
    <s v="FR"/>
    <x v="1"/>
    <x v="1"/>
  </r>
  <r>
    <n v="2135211"/>
    <n v="402"/>
    <d v="2018-04-01T00:00:00"/>
    <n v="42"/>
    <s v="FR"/>
    <x v="1"/>
    <x v="1"/>
  </r>
  <r>
    <n v="2135214"/>
    <n v="8622"/>
    <d v="2018-04-01T00:00:00"/>
    <n v="77"/>
    <s v="FR"/>
    <x v="1"/>
    <x v="0"/>
  </r>
  <r>
    <n v="2135215"/>
    <n v="18831"/>
    <d v="2018-04-01T00:00:00"/>
    <n v="60"/>
    <s v="FR"/>
    <x v="1"/>
    <x v="0"/>
  </r>
  <r>
    <n v="2135216"/>
    <n v="13320"/>
    <d v="2018-04-01T00:00:00"/>
    <n v="31"/>
    <s v="ES"/>
    <x v="0"/>
    <x v="0"/>
  </r>
  <r>
    <n v="2135219"/>
    <n v="10026"/>
    <d v="2018-04-01T00:00:00"/>
    <n v="66"/>
    <s v="DE"/>
    <x v="3"/>
    <x v="0"/>
  </r>
  <r>
    <n v="2135220"/>
    <n v="18667"/>
    <d v="2018-04-01T00:00:00"/>
    <n v="79"/>
    <s v="IT"/>
    <x v="2"/>
    <x v="1"/>
  </r>
  <r>
    <n v="2135221"/>
    <n v="16437"/>
    <d v="2018-04-01T00:00:00"/>
    <n v="72"/>
    <s v="FR"/>
    <x v="1"/>
    <x v="1"/>
  </r>
  <r>
    <n v="2135222"/>
    <n v="9277"/>
    <d v="2018-04-01T00:00:00"/>
    <n v="98"/>
    <s v="IT"/>
    <x v="2"/>
    <x v="0"/>
  </r>
  <r>
    <n v="2135225"/>
    <n v="16417"/>
    <d v="2018-04-01T00:00:00"/>
    <n v="63"/>
    <s v="IT"/>
    <x v="2"/>
    <x v="0"/>
  </r>
  <r>
    <n v="2135226"/>
    <n v="1927"/>
    <d v="2018-04-01T00:00:00"/>
    <n v="61"/>
    <s v="IT"/>
    <x v="2"/>
    <x v="1"/>
  </r>
  <r>
    <n v="2135227"/>
    <n v="15425"/>
    <d v="2018-04-01T00:00:00"/>
    <n v="37"/>
    <s v="ES"/>
    <x v="0"/>
    <x v="1"/>
  </r>
  <r>
    <n v="2135229"/>
    <n v="19038"/>
    <d v="2018-04-01T00:00:00"/>
    <n v="12"/>
    <s v="FR"/>
    <x v="1"/>
    <x v="0"/>
  </r>
  <r>
    <n v="2135230"/>
    <n v="4236"/>
    <d v="2018-04-01T00:00:00"/>
    <n v="76"/>
    <s v="FR"/>
    <x v="1"/>
    <x v="1"/>
  </r>
  <r>
    <n v="2135233"/>
    <n v="487"/>
    <d v="2018-04-01T00:00:00"/>
    <n v="23"/>
    <s v="IT"/>
    <x v="2"/>
    <x v="1"/>
  </r>
  <r>
    <n v="2135235"/>
    <n v="13047"/>
    <d v="2018-04-01T00:00:00"/>
    <n v="68"/>
    <s v="IT"/>
    <x v="2"/>
    <x v="1"/>
  </r>
  <r>
    <n v="2135237"/>
    <n v="12843"/>
    <d v="2018-04-01T00:00:00"/>
    <n v="54"/>
    <s v="DE"/>
    <x v="3"/>
    <x v="0"/>
  </r>
  <r>
    <n v="2135239"/>
    <n v="19704"/>
    <d v="2018-04-01T00:00:00"/>
    <n v="80"/>
    <s v="DE"/>
    <x v="3"/>
    <x v="0"/>
  </r>
  <r>
    <n v="2135240"/>
    <n v="4528"/>
    <d v="2018-04-01T00:00:00"/>
    <n v="72"/>
    <s v="IT"/>
    <x v="2"/>
    <x v="1"/>
  </r>
  <r>
    <n v="2135243"/>
    <n v="10542"/>
    <d v="2018-04-01T00:00:00"/>
    <n v="22"/>
    <s v="DE"/>
    <x v="3"/>
    <x v="0"/>
  </r>
  <r>
    <n v="2135245"/>
    <n v="5984"/>
    <d v="2018-04-01T00:00:00"/>
    <n v="18"/>
    <s v="FR"/>
    <x v="1"/>
    <x v="0"/>
  </r>
  <r>
    <n v="2135246"/>
    <n v="8584"/>
    <d v="2018-04-01T00:00:00"/>
    <n v="38"/>
    <s v="ES"/>
    <x v="0"/>
    <x v="0"/>
  </r>
  <r>
    <n v="2135247"/>
    <n v="4625"/>
    <d v="2018-04-01T00:00:00"/>
    <n v="23"/>
    <s v="DE"/>
    <x v="3"/>
    <x v="1"/>
  </r>
  <r>
    <n v="2135248"/>
    <n v="18960"/>
    <d v="2018-04-01T00:00:00"/>
    <n v="72"/>
    <s v="FR"/>
    <x v="1"/>
    <x v="0"/>
  </r>
  <r>
    <n v="2135250"/>
    <n v="12106"/>
    <d v="2018-04-01T00:00:00"/>
    <n v="50"/>
    <s v="DE"/>
    <x v="3"/>
    <x v="0"/>
  </r>
  <r>
    <n v="2135253"/>
    <n v="4594"/>
    <d v="2018-04-01T00:00:00"/>
    <n v="52"/>
    <s v="ES"/>
    <x v="0"/>
    <x v="1"/>
  </r>
  <r>
    <n v="2135254"/>
    <n v="14357"/>
    <d v="2018-04-01T00:00:00"/>
    <n v="45"/>
    <s v="FR"/>
    <x v="1"/>
    <x v="0"/>
  </r>
  <r>
    <n v="2135257"/>
    <n v="6913"/>
    <d v="2018-04-01T00:00:00"/>
    <n v="23"/>
    <s v="FR"/>
    <x v="1"/>
    <x v="1"/>
  </r>
  <r>
    <n v="2135258"/>
    <n v="12228"/>
    <d v="2018-04-01T00:00:00"/>
    <n v="19"/>
    <s v="ES"/>
    <x v="0"/>
    <x v="0"/>
  </r>
  <r>
    <n v="2135259"/>
    <n v="8373"/>
    <d v="2018-04-01T00:00:00"/>
    <n v="19"/>
    <s v="FR"/>
    <x v="1"/>
    <x v="0"/>
  </r>
  <r>
    <n v="2135260"/>
    <n v="17072"/>
    <d v="2018-04-01T00:00:00"/>
    <n v="56"/>
    <s v="FR"/>
    <x v="1"/>
    <x v="0"/>
  </r>
  <r>
    <n v="2135262"/>
    <n v="714"/>
    <d v="2018-04-01T00:00:00"/>
    <n v="24"/>
    <s v="IT"/>
    <x v="2"/>
    <x v="1"/>
  </r>
  <r>
    <n v="2135263"/>
    <n v="9239"/>
    <d v="2018-04-01T00:00:00"/>
    <n v="51"/>
    <s v="ES"/>
    <x v="0"/>
    <x v="0"/>
  </r>
  <r>
    <n v="2135268"/>
    <n v="14085"/>
    <d v="2018-04-01T00:00:00"/>
    <n v="51"/>
    <s v="FR"/>
    <x v="1"/>
    <x v="0"/>
  </r>
  <r>
    <n v="2135270"/>
    <n v="1450"/>
    <d v="2018-04-01T00:00:00"/>
    <n v="14"/>
    <s v="IT"/>
    <x v="2"/>
    <x v="1"/>
  </r>
  <r>
    <n v="2135273"/>
    <n v="5214"/>
    <d v="2018-04-01T00:00:00"/>
    <n v="17"/>
    <s v="ES"/>
    <x v="0"/>
    <x v="0"/>
  </r>
  <r>
    <n v="2135277"/>
    <n v="4608"/>
    <d v="2018-04-01T00:00:00"/>
    <n v="49"/>
    <s v="DE"/>
    <x v="3"/>
    <x v="1"/>
  </r>
  <r>
    <n v="2135278"/>
    <n v="17379"/>
    <d v="2018-04-01T00:00:00"/>
    <n v="62"/>
    <s v="DE"/>
    <x v="3"/>
    <x v="0"/>
  </r>
  <r>
    <n v="2135280"/>
    <n v="14481"/>
    <d v="2018-04-01T00:00:00"/>
    <n v="19"/>
    <s v="FR"/>
    <x v="1"/>
    <x v="0"/>
  </r>
  <r>
    <n v="2135282"/>
    <n v="42"/>
    <d v="2018-04-01T00:00:00"/>
    <n v="48"/>
    <s v="FR"/>
    <x v="1"/>
    <x v="1"/>
  </r>
  <r>
    <n v="2135284"/>
    <n v="1699"/>
    <d v="2018-04-01T00:00:00"/>
    <n v="56"/>
    <s v="FR"/>
    <x v="1"/>
    <x v="1"/>
  </r>
  <r>
    <n v="2135285"/>
    <n v="17971"/>
    <d v="2018-04-01T00:00:00"/>
    <n v="65"/>
    <s v="ES"/>
    <x v="0"/>
    <x v="0"/>
  </r>
  <r>
    <n v="2135286"/>
    <n v="17505"/>
    <d v="2018-04-01T00:00:00"/>
    <n v="69"/>
    <s v="ES"/>
    <x v="0"/>
    <x v="0"/>
  </r>
  <r>
    <n v="2135287"/>
    <n v="11927"/>
    <d v="2018-04-01T00:00:00"/>
    <n v="35"/>
    <s v="ES"/>
    <x v="0"/>
    <x v="0"/>
  </r>
  <r>
    <n v="2135288"/>
    <n v="1078"/>
    <d v="2018-04-01T00:00:00"/>
    <n v="75"/>
    <s v="ES"/>
    <x v="0"/>
    <x v="1"/>
  </r>
  <r>
    <n v="2135295"/>
    <n v="17734"/>
    <d v="2018-04-01T00:00:00"/>
    <n v="58"/>
    <s v="DE"/>
    <x v="3"/>
    <x v="0"/>
  </r>
  <r>
    <n v="2135296"/>
    <n v="4565"/>
    <d v="2018-04-01T00:00:00"/>
    <n v="47"/>
    <s v="FR"/>
    <x v="1"/>
    <x v="1"/>
  </r>
  <r>
    <n v="2135297"/>
    <n v="10839"/>
    <d v="2018-04-01T00:00:00"/>
    <n v="49"/>
    <s v="FR"/>
    <x v="1"/>
    <x v="0"/>
  </r>
  <r>
    <n v="2135298"/>
    <n v="13708"/>
    <d v="2018-04-01T00:00:00"/>
    <n v="47"/>
    <s v="IT"/>
    <x v="2"/>
    <x v="0"/>
  </r>
  <r>
    <n v="2135299"/>
    <n v="18545"/>
    <d v="2018-04-01T00:00:00"/>
    <n v="60"/>
    <s v="FR"/>
    <x v="1"/>
    <x v="1"/>
  </r>
  <r>
    <n v="2135300"/>
    <n v="16711"/>
    <d v="2018-04-01T00:00:00"/>
    <n v="46"/>
    <s v="IT"/>
    <x v="2"/>
    <x v="0"/>
  </r>
  <r>
    <n v="2135301"/>
    <n v="8914"/>
    <d v="2018-04-01T00:00:00"/>
    <n v="31"/>
    <s v="FR"/>
    <x v="1"/>
    <x v="0"/>
  </r>
  <r>
    <n v="2135302"/>
    <n v="3784"/>
    <d v="2018-04-01T00:00:00"/>
    <n v="20"/>
    <s v="FR"/>
    <x v="1"/>
    <x v="1"/>
  </r>
  <r>
    <n v="2135305"/>
    <n v="3220"/>
    <d v="2018-04-01T00:00:00"/>
    <n v="51"/>
    <s v="IT"/>
    <x v="2"/>
    <x v="1"/>
  </r>
  <r>
    <n v="2135306"/>
    <n v="18706"/>
    <d v="2018-04-01T00:00:00"/>
    <n v="12"/>
    <s v="DE"/>
    <x v="3"/>
    <x v="0"/>
  </r>
  <r>
    <n v="2135308"/>
    <n v="16006"/>
    <d v="2018-04-01T00:00:00"/>
    <n v="62"/>
    <s v="FR"/>
    <x v="1"/>
    <x v="1"/>
  </r>
  <r>
    <n v="2135309"/>
    <n v="395"/>
    <d v="2018-04-01T00:00:00"/>
    <n v="42"/>
    <s v="DE"/>
    <x v="3"/>
    <x v="1"/>
  </r>
  <r>
    <n v="2135310"/>
    <n v="7378"/>
    <d v="2018-04-01T00:00:00"/>
    <n v="33"/>
    <s v="FR"/>
    <x v="1"/>
    <x v="0"/>
  </r>
  <r>
    <n v="2135315"/>
    <n v="16683"/>
    <d v="2018-04-01T00:00:00"/>
    <n v="67"/>
    <s v="IT"/>
    <x v="2"/>
    <x v="0"/>
  </r>
  <r>
    <n v="2135316"/>
    <n v="6950"/>
    <d v="2018-04-01T00:00:00"/>
    <n v="23"/>
    <s v="FR"/>
    <x v="1"/>
    <x v="0"/>
  </r>
  <r>
    <n v="2135317"/>
    <n v="11559"/>
    <d v="2018-04-01T00:00:00"/>
    <n v="82"/>
    <s v="FR"/>
    <x v="1"/>
    <x v="0"/>
  </r>
  <r>
    <n v="2135320"/>
    <n v="19317"/>
    <d v="2018-04-01T00:00:00"/>
    <n v="43"/>
    <s v="ES"/>
    <x v="0"/>
    <x v="0"/>
  </r>
  <r>
    <n v="2135325"/>
    <n v="11803"/>
    <d v="2018-04-01T00:00:00"/>
    <n v="66"/>
    <s v="FR"/>
    <x v="1"/>
    <x v="0"/>
  </r>
  <r>
    <n v="2135326"/>
    <n v="4595"/>
    <d v="2018-04-01T00:00:00"/>
    <n v="67"/>
    <s v="FR"/>
    <x v="1"/>
    <x v="1"/>
  </r>
  <r>
    <n v="2135328"/>
    <n v="16135"/>
    <d v="2018-04-01T00:00:00"/>
    <n v="44"/>
    <s v="FR"/>
    <x v="1"/>
    <x v="0"/>
  </r>
  <r>
    <n v="2135330"/>
    <n v="10316"/>
    <d v="2018-04-01T00:00:00"/>
    <n v="24"/>
    <s v="FR"/>
    <x v="1"/>
    <x v="0"/>
  </r>
  <r>
    <n v="2135332"/>
    <n v="13644"/>
    <d v="2018-04-01T00:00:00"/>
    <n v="47"/>
    <s v="ES"/>
    <x v="0"/>
    <x v="0"/>
  </r>
  <r>
    <n v="2135334"/>
    <n v="13372"/>
    <d v="2018-04-01T00:00:00"/>
    <n v="19"/>
    <s v="FR"/>
    <x v="1"/>
    <x v="0"/>
  </r>
  <r>
    <n v="2135335"/>
    <n v="14449"/>
    <d v="2018-04-01T00:00:00"/>
    <n v="19"/>
    <s v="FR"/>
    <x v="1"/>
    <x v="0"/>
  </r>
  <r>
    <n v="2135336"/>
    <n v="9718"/>
    <d v="2018-04-01T00:00:00"/>
    <n v="62"/>
    <s v="ES"/>
    <x v="0"/>
    <x v="0"/>
  </r>
  <r>
    <n v="2135342"/>
    <n v="15345"/>
    <d v="2018-04-01T00:00:00"/>
    <n v="60"/>
    <s v="IT"/>
    <x v="2"/>
    <x v="0"/>
  </r>
  <r>
    <n v="2135344"/>
    <n v="5926"/>
    <d v="2018-04-01T00:00:00"/>
    <n v="41"/>
    <s v="ES"/>
    <x v="0"/>
    <x v="0"/>
  </r>
  <r>
    <n v="2135348"/>
    <n v="9892"/>
    <d v="2018-04-01T00:00:00"/>
    <n v="45"/>
    <s v="FR"/>
    <x v="1"/>
    <x v="0"/>
  </r>
  <r>
    <n v="2135349"/>
    <n v="17103"/>
    <d v="2018-04-01T00:00:00"/>
    <n v="15"/>
    <s v="ES"/>
    <x v="0"/>
    <x v="0"/>
  </r>
  <r>
    <n v="2135350"/>
    <n v="7692"/>
    <d v="2018-04-01T00:00:00"/>
    <n v="10"/>
    <s v="IT"/>
    <x v="2"/>
    <x v="0"/>
  </r>
  <r>
    <n v="2135353"/>
    <n v="4383"/>
    <d v="2018-04-01T00:00:00"/>
    <n v="21"/>
    <s v="DE"/>
    <x v="3"/>
    <x v="1"/>
  </r>
  <r>
    <n v="2135356"/>
    <n v="18978"/>
    <d v="2018-04-01T00:00:00"/>
    <n v="38"/>
    <s v="FR"/>
    <x v="1"/>
    <x v="0"/>
  </r>
  <r>
    <n v="2135359"/>
    <n v="2966"/>
    <d v="2018-04-01T00:00:00"/>
    <n v="17"/>
    <s v="IT"/>
    <x v="2"/>
    <x v="1"/>
  </r>
  <r>
    <n v="2135360"/>
    <n v="14248"/>
    <d v="2018-04-01T00:00:00"/>
    <n v="31"/>
    <s v="DE"/>
    <x v="3"/>
    <x v="0"/>
  </r>
  <r>
    <n v="2135361"/>
    <n v="18578"/>
    <d v="2018-04-01T00:00:00"/>
    <n v="51"/>
    <s v="ES"/>
    <x v="0"/>
    <x v="0"/>
  </r>
  <r>
    <n v="2135363"/>
    <n v="12006"/>
    <d v="2018-04-01T00:00:00"/>
    <n v="49"/>
    <s v="ES"/>
    <x v="0"/>
    <x v="0"/>
  </r>
  <r>
    <n v="2135364"/>
    <n v="9401"/>
    <d v="2018-04-01T00:00:00"/>
    <n v="94"/>
    <s v="IT"/>
    <x v="2"/>
    <x v="0"/>
  </r>
  <r>
    <n v="2135367"/>
    <n v="18602"/>
    <d v="2018-04-01T00:00:00"/>
    <n v="24"/>
    <s v="IT"/>
    <x v="2"/>
    <x v="0"/>
  </r>
  <r>
    <n v="2135370"/>
    <n v="8560"/>
    <d v="2018-04-01T00:00:00"/>
    <n v="62"/>
    <s v="FR"/>
    <x v="1"/>
    <x v="0"/>
  </r>
  <r>
    <n v="2135371"/>
    <n v="3384"/>
    <d v="2018-04-01T00:00:00"/>
    <n v="44"/>
    <s v="ES"/>
    <x v="0"/>
    <x v="1"/>
  </r>
  <r>
    <n v="2135376"/>
    <n v="9817"/>
    <d v="2018-04-01T00:00:00"/>
    <n v="26"/>
    <s v="ES"/>
    <x v="0"/>
    <x v="0"/>
  </r>
  <r>
    <n v="2135377"/>
    <n v="14893"/>
    <d v="2018-04-01T00:00:00"/>
    <n v="18"/>
    <s v="FR"/>
    <x v="1"/>
    <x v="0"/>
  </r>
  <r>
    <n v="2135382"/>
    <n v="15775"/>
    <d v="2018-04-01T00:00:00"/>
    <n v="68"/>
    <s v="DE"/>
    <x v="3"/>
    <x v="1"/>
  </r>
  <r>
    <n v="2135383"/>
    <n v="6943"/>
    <d v="2018-04-01T00:00:00"/>
    <n v="68"/>
    <s v="FR"/>
    <x v="1"/>
    <x v="0"/>
  </r>
  <r>
    <n v="2135385"/>
    <n v="8929"/>
    <d v="2018-04-01T00:00:00"/>
    <n v="61"/>
    <s v="DE"/>
    <x v="3"/>
    <x v="1"/>
  </r>
  <r>
    <n v="2135388"/>
    <n v="13507"/>
    <d v="2018-04-01T00:00:00"/>
    <n v="32"/>
    <s v="IT"/>
    <x v="2"/>
    <x v="0"/>
  </r>
  <r>
    <n v="2135398"/>
    <n v="12781"/>
    <d v="2018-04-01T00:00:00"/>
    <n v="74"/>
    <s v="IT"/>
    <x v="2"/>
    <x v="0"/>
  </r>
  <r>
    <n v="2135399"/>
    <n v="9839"/>
    <d v="2018-04-01T00:00:00"/>
    <n v="15"/>
    <s v="DE"/>
    <x v="3"/>
    <x v="1"/>
  </r>
  <r>
    <n v="2135400"/>
    <n v="8876"/>
    <d v="2018-04-01T00:00:00"/>
    <n v="31"/>
    <s v="DE"/>
    <x v="3"/>
    <x v="0"/>
  </r>
  <r>
    <n v="2135403"/>
    <n v="16304"/>
    <d v="2018-04-01T00:00:00"/>
    <n v="53"/>
    <s v="IT"/>
    <x v="2"/>
    <x v="0"/>
  </r>
  <r>
    <n v="2135404"/>
    <n v="8105"/>
    <d v="2018-04-01T00:00:00"/>
    <n v="34"/>
    <s v="DE"/>
    <x v="3"/>
    <x v="0"/>
  </r>
  <r>
    <n v="2135406"/>
    <n v="15428"/>
    <d v="2018-04-01T00:00:00"/>
    <n v="92"/>
    <s v="ES"/>
    <x v="0"/>
    <x v="0"/>
  </r>
  <r>
    <n v="2135410"/>
    <n v="14546"/>
    <d v="2018-04-01T00:00:00"/>
    <n v="55"/>
    <s v="ES"/>
    <x v="0"/>
    <x v="0"/>
  </r>
  <r>
    <n v="2135412"/>
    <n v="11991"/>
    <d v="2018-04-01T00:00:00"/>
    <n v="28"/>
    <s v="FR"/>
    <x v="1"/>
    <x v="0"/>
  </r>
  <r>
    <n v="2135413"/>
    <n v="8642"/>
    <d v="2018-04-01T00:00:00"/>
    <n v="64"/>
    <s v="IT"/>
    <x v="2"/>
    <x v="0"/>
  </r>
  <r>
    <n v="2135415"/>
    <n v="8325"/>
    <d v="2018-04-01T00:00:00"/>
    <n v="53"/>
    <s v="DE"/>
    <x v="3"/>
    <x v="0"/>
  </r>
  <r>
    <n v="2135417"/>
    <n v="13793"/>
    <d v="2018-04-01T00:00:00"/>
    <n v="66"/>
    <s v="IT"/>
    <x v="2"/>
    <x v="1"/>
  </r>
  <r>
    <n v="2135418"/>
    <n v="12306"/>
    <d v="2018-04-01T00:00:00"/>
    <n v="38"/>
    <s v="DE"/>
    <x v="3"/>
    <x v="1"/>
  </r>
  <r>
    <n v="2135423"/>
    <n v="6984"/>
    <d v="2018-04-01T00:00:00"/>
    <n v="33"/>
    <s v="IT"/>
    <x v="2"/>
    <x v="0"/>
  </r>
  <r>
    <n v="2135425"/>
    <n v="1025"/>
    <d v="2018-04-01T00:00:00"/>
    <n v="15"/>
    <s v="DE"/>
    <x v="3"/>
    <x v="1"/>
  </r>
  <r>
    <n v="2135426"/>
    <n v="5459"/>
    <d v="2018-04-01T00:00:00"/>
    <n v="27"/>
    <s v="FR"/>
    <x v="1"/>
    <x v="0"/>
  </r>
  <r>
    <n v="2135428"/>
    <n v="15859"/>
    <d v="2018-04-01T00:00:00"/>
    <n v="24"/>
    <s v="FR"/>
    <x v="1"/>
    <x v="0"/>
  </r>
  <r>
    <n v="2135430"/>
    <n v="10427"/>
    <d v="2018-04-01T00:00:00"/>
    <n v="36"/>
    <s v="ES"/>
    <x v="0"/>
    <x v="0"/>
  </r>
  <r>
    <n v="2135431"/>
    <n v="9242"/>
    <d v="2018-04-01T00:00:00"/>
    <n v="42"/>
    <s v="ES"/>
    <x v="0"/>
    <x v="1"/>
  </r>
  <r>
    <n v="2135432"/>
    <n v="18190"/>
    <d v="2018-04-01T00:00:00"/>
    <n v="11"/>
    <s v="DE"/>
    <x v="3"/>
    <x v="0"/>
  </r>
  <r>
    <n v="2135433"/>
    <n v="1321"/>
    <d v="2018-04-01T00:00:00"/>
    <n v="67"/>
    <s v="FR"/>
    <x v="1"/>
    <x v="1"/>
  </r>
  <r>
    <n v="2135434"/>
    <n v="15410"/>
    <d v="2018-04-01T00:00:00"/>
    <n v="32"/>
    <s v="DE"/>
    <x v="3"/>
    <x v="0"/>
  </r>
  <r>
    <n v="2135436"/>
    <n v="10131"/>
    <d v="2018-04-01T00:00:00"/>
    <n v="48"/>
    <s v="IT"/>
    <x v="2"/>
    <x v="0"/>
  </r>
  <r>
    <n v="2135439"/>
    <n v="11437"/>
    <d v="2018-04-01T00:00:00"/>
    <n v="63"/>
    <s v="ES"/>
    <x v="0"/>
    <x v="0"/>
  </r>
  <r>
    <n v="2135442"/>
    <n v="15071"/>
    <d v="2018-04-01T00:00:00"/>
    <n v="49"/>
    <s v="DE"/>
    <x v="3"/>
    <x v="0"/>
  </r>
  <r>
    <n v="2135443"/>
    <n v="19772"/>
    <d v="2018-04-01T00:00:00"/>
    <n v="22"/>
    <s v="ES"/>
    <x v="0"/>
    <x v="0"/>
  </r>
  <r>
    <n v="2135444"/>
    <n v="999"/>
    <d v="2018-04-01T00:00:00"/>
    <n v="19"/>
    <s v="IT"/>
    <x v="2"/>
    <x v="1"/>
  </r>
  <r>
    <n v="2135445"/>
    <n v="7243"/>
    <d v="2018-04-01T00:00:00"/>
    <n v="21"/>
    <s v="ES"/>
    <x v="0"/>
    <x v="0"/>
  </r>
  <r>
    <n v="2135449"/>
    <n v="17727"/>
    <d v="2018-04-01T00:00:00"/>
    <n v="44"/>
    <s v="IT"/>
    <x v="2"/>
    <x v="0"/>
  </r>
  <r>
    <n v="2135450"/>
    <n v="4818"/>
    <d v="2018-04-01T00:00:00"/>
    <n v="41"/>
    <s v="ES"/>
    <x v="0"/>
    <x v="1"/>
  </r>
  <r>
    <n v="2135452"/>
    <n v="2331"/>
    <d v="2018-04-01T00:00:00"/>
    <n v="74"/>
    <s v="IT"/>
    <x v="2"/>
    <x v="1"/>
  </r>
  <r>
    <n v="2135454"/>
    <n v="11217"/>
    <d v="2018-04-01T00:00:00"/>
    <n v="56"/>
    <s v="FR"/>
    <x v="1"/>
    <x v="0"/>
  </r>
  <r>
    <n v="2135456"/>
    <n v="1654"/>
    <d v="2018-04-01T00:00:00"/>
    <n v="17"/>
    <s v="IT"/>
    <x v="2"/>
    <x v="1"/>
  </r>
  <r>
    <n v="2135457"/>
    <n v="6226"/>
    <d v="2018-04-01T00:00:00"/>
    <n v="34"/>
    <s v="DE"/>
    <x v="3"/>
    <x v="0"/>
  </r>
  <r>
    <n v="2135458"/>
    <n v="1525"/>
    <d v="2018-04-01T00:00:00"/>
    <n v="10"/>
    <s v="ES"/>
    <x v="0"/>
    <x v="1"/>
  </r>
  <r>
    <n v="2135460"/>
    <n v="9349"/>
    <d v="2018-04-01T00:00:00"/>
    <n v="68"/>
    <s v="IT"/>
    <x v="2"/>
    <x v="0"/>
  </r>
  <r>
    <n v="2135461"/>
    <n v="10545"/>
    <d v="2018-04-01T00:00:00"/>
    <n v="23"/>
    <s v="IT"/>
    <x v="2"/>
    <x v="0"/>
  </r>
  <r>
    <n v="2135462"/>
    <n v="4740"/>
    <d v="2018-04-01T00:00:00"/>
    <n v="35"/>
    <s v="FR"/>
    <x v="1"/>
    <x v="1"/>
  </r>
  <r>
    <n v="2135468"/>
    <n v="198"/>
    <d v="2018-04-01T00:00:00"/>
    <n v="58"/>
    <s v="ES"/>
    <x v="0"/>
    <x v="1"/>
  </r>
  <r>
    <n v="2135471"/>
    <n v="16524"/>
    <d v="2018-04-01T00:00:00"/>
    <n v="58"/>
    <s v="IT"/>
    <x v="2"/>
    <x v="0"/>
  </r>
  <r>
    <n v="2135472"/>
    <n v="316"/>
    <d v="2018-04-01T00:00:00"/>
    <n v="95"/>
    <s v="FR"/>
    <x v="1"/>
    <x v="1"/>
  </r>
  <r>
    <n v="2135473"/>
    <n v="17056"/>
    <d v="2018-04-01T00:00:00"/>
    <n v="32"/>
    <s v="DE"/>
    <x v="3"/>
    <x v="0"/>
  </r>
  <r>
    <n v="2135474"/>
    <n v="760"/>
    <d v="2018-04-01T00:00:00"/>
    <n v="59"/>
    <s v="DE"/>
    <x v="3"/>
    <x v="1"/>
  </r>
  <r>
    <n v="2135477"/>
    <n v="17030"/>
    <d v="2018-04-01T00:00:00"/>
    <n v="99"/>
    <s v="FR"/>
    <x v="1"/>
    <x v="0"/>
  </r>
  <r>
    <n v="2135478"/>
    <n v="18397"/>
    <d v="2018-04-01T00:00:00"/>
    <n v="90"/>
    <s v="DE"/>
    <x v="3"/>
    <x v="0"/>
  </r>
  <r>
    <n v="2135480"/>
    <n v="5066"/>
    <d v="2018-04-01T00:00:00"/>
    <n v="30"/>
    <s v="FR"/>
    <x v="1"/>
    <x v="0"/>
  </r>
  <r>
    <n v="2135482"/>
    <n v="12898"/>
    <d v="2018-04-01T00:00:00"/>
    <n v="36"/>
    <s v="DE"/>
    <x v="3"/>
    <x v="0"/>
  </r>
  <r>
    <n v="2135483"/>
    <n v="12508"/>
    <d v="2018-04-01T00:00:00"/>
    <n v="79"/>
    <s v="FR"/>
    <x v="1"/>
    <x v="0"/>
  </r>
  <r>
    <n v="2135484"/>
    <n v="15196"/>
    <d v="2018-04-01T00:00:00"/>
    <n v="42"/>
    <s v="DE"/>
    <x v="3"/>
    <x v="0"/>
  </r>
  <r>
    <n v="2135485"/>
    <n v="9342"/>
    <d v="2018-04-01T00:00:00"/>
    <n v="19"/>
    <s v="IT"/>
    <x v="2"/>
    <x v="0"/>
  </r>
  <r>
    <n v="2135487"/>
    <n v="4911"/>
    <d v="2018-04-01T00:00:00"/>
    <n v="47"/>
    <s v="FR"/>
    <x v="1"/>
    <x v="1"/>
  </r>
  <r>
    <n v="2135488"/>
    <n v="2718"/>
    <d v="2018-04-01T00:00:00"/>
    <n v="52"/>
    <s v="IT"/>
    <x v="2"/>
    <x v="1"/>
  </r>
  <r>
    <n v="2135489"/>
    <n v="6319"/>
    <d v="2018-04-01T00:00:00"/>
    <n v="40"/>
    <s v="ES"/>
    <x v="0"/>
    <x v="0"/>
  </r>
  <r>
    <n v="2135490"/>
    <n v="10553"/>
    <d v="2018-04-01T00:00:00"/>
    <n v="30"/>
    <s v="FR"/>
    <x v="1"/>
    <x v="1"/>
  </r>
  <r>
    <n v="2135491"/>
    <n v="2333"/>
    <d v="2018-04-01T00:00:00"/>
    <n v="62"/>
    <s v="ES"/>
    <x v="0"/>
    <x v="1"/>
  </r>
  <r>
    <n v="2135494"/>
    <n v="11397"/>
    <d v="2018-04-01T00:00:00"/>
    <n v="45"/>
    <s v="DE"/>
    <x v="3"/>
    <x v="0"/>
  </r>
  <r>
    <n v="2135495"/>
    <n v="2321"/>
    <d v="2018-04-01T00:00:00"/>
    <n v="82"/>
    <s v="DE"/>
    <x v="3"/>
    <x v="1"/>
  </r>
  <r>
    <n v="2135497"/>
    <n v="4303"/>
    <d v="2018-04-01T00:00:00"/>
    <n v="67"/>
    <s v="IT"/>
    <x v="2"/>
    <x v="1"/>
  </r>
  <r>
    <n v="2135499"/>
    <n v="11323"/>
    <d v="2018-04-01T00:00:00"/>
    <n v="35"/>
    <s v="FR"/>
    <x v="1"/>
    <x v="0"/>
  </r>
  <r>
    <n v="2135500"/>
    <n v="8189"/>
    <d v="2018-04-01T00:00:00"/>
    <n v="79"/>
    <s v="ES"/>
    <x v="0"/>
    <x v="0"/>
  </r>
  <r>
    <n v="2135502"/>
    <n v="618"/>
    <d v="2018-04-01T00:00:00"/>
    <n v="66"/>
    <s v="FR"/>
    <x v="1"/>
    <x v="1"/>
  </r>
  <r>
    <n v="2135504"/>
    <n v="842"/>
    <d v="2018-04-01T00:00:00"/>
    <n v="46"/>
    <s v="ES"/>
    <x v="0"/>
    <x v="1"/>
  </r>
  <r>
    <n v="2135506"/>
    <n v="193"/>
    <d v="2018-04-01T00:00:00"/>
    <n v="44"/>
    <s v="FR"/>
    <x v="1"/>
    <x v="1"/>
  </r>
  <r>
    <n v="2135507"/>
    <n v="18499"/>
    <d v="2018-04-01T00:00:00"/>
    <n v="55"/>
    <s v="ES"/>
    <x v="0"/>
    <x v="0"/>
  </r>
  <r>
    <n v="2135508"/>
    <n v="14140"/>
    <d v="2018-04-01T00:00:00"/>
    <n v="107"/>
    <s v="DE"/>
    <x v="3"/>
    <x v="1"/>
  </r>
  <r>
    <n v="2135510"/>
    <n v="11083"/>
    <d v="2018-04-01T00:00:00"/>
    <n v="46"/>
    <s v="FR"/>
    <x v="1"/>
    <x v="0"/>
  </r>
  <r>
    <n v="2135511"/>
    <n v="2452"/>
    <d v="2018-04-01T00:00:00"/>
    <n v="60"/>
    <s v="DE"/>
    <x v="3"/>
    <x v="1"/>
  </r>
  <r>
    <n v="2135514"/>
    <n v="10845"/>
    <d v="2018-04-01T00:00:00"/>
    <n v="33"/>
    <s v="IT"/>
    <x v="2"/>
    <x v="0"/>
  </r>
  <r>
    <n v="2135515"/>
    <n v="3194"/>
    <d v="2018-04-01T00:00:00"/>
    <n v="69"/>
    <s v="DE"/>
    <x v="3"/>
    <x v="1"/>
  </r>
  <r>
    <n v="2135518"/>
    <n v="974"/>
    <d v="2018-04-01T00:00:00"/>
    <n v="51"/>
    <s v="FR"/>
    <x v="1"/>
    <x v="1"/>
  </r>
  <r>
    <n v="2135521"/>
    <n v="6233"/>
    <d v="2018-04-01T00:00:00"/>
    <n v="85"/>
    <s v="FR"/>
    <x v="1"/>
    <x v="0"/>
  </r>
  <r>
    <n v="2135522"/>
    <n v="17106"/>
    <d v="2018-04-01T00:00:00"/>
    <n v="27"/>
    <s v="FR"/>
    <x v="1"/>
    <x v="0"/>
  </r>
  <r>
    <n v="2135523"/>
    <n v="10619"/>
    <d v="2018-04-01T00:00:00"/>
    <n v="58"/>
    <s v="FR"/>
    <x v="1"/>
    <x v="0"/>
  </r>
  <r>
    <n v="2135525"/>
    <n v="2361"/>
    <d v="2018-04-01T00:00:00"/>
    <n v="20"/>
    <s v="DE"/>
    <x v="3"/>
    <x v="1"/>
  </r>
  <r>
    <n v="2135526"/>
    <n v="2920"/>
    <d v="2018-04-01T00:00:00"/>
    <n v="55"/>
    <s v="IT"/>
    <x v="2"/>
    <x v="1"/>
  </r>
  <r>
    <n v="2135527"/>
    <n v="11109"/>
    <d v="2018-04-01T00:00:00"/>
    <n v="47"/>
    <s v="ES"/>
    <x v="0"/>
    <x v="1"/>
  </r>
  <r>
    <n v="2135528"/>
    <n v="19174"/>
    <d v="2018-04-01T00:00:00"/>
    <n v="66"/>
    <s v="FR"/>
    <x v="1"/>
    <x v="0"/>
  </r>
  <r>
    <n v="2135530"/>
    <n v="17771"/>
    <d v="2018-04-01T00:00:00"/>
    <n v="65"/>
    <s v="DE"/>
    <x v="3"/>
    <x v="0"/>
  </r>
  <r>
    <n v="2135532"/>
    <n v="5848"/>
    <d v="2018-04-01T00:00:00"/>
    <n v="12"/>
    <s v="IT"/>
    <x v="2"/>
    <x v="0"/>
  </r>
  <r>
    <n v="2135534"/>
    <n v="8501"/>
    <d v="2018-04-01T00:00:00"/>
    <n v="81"/>
    <s v="DE"/>
    <x v="3"/>
    <x v="0"/>
  </r>
  <r>
    <n v="2135535"/>
    <n v="18465"/>
    <d v="2018-04-01T00:00:00"/>
    <n v="52"/>
    <s v="IT"/>
    <x v="2"/>
    <x v="0"/>
  </r>
  <r>
    <n v="2135536"/>
    <n v="9316"/>
    <d v="2018-04-01T00:00:00"/>
    <n v="45"/>
    <s v="IT"/>
    <x v="2"/>
    <x v="0"/>
  </r>
  <r>
    <n v="2135542"/>
    <n v="14088"/>
    <d v="2018-04-01T00:00:00"/>
    <n v="36"/>
    <s v="FR"/>
    <x v="1"/>
    <x v="0"/>
  </r>
  <r>
    <n v="2135547"/>
    <n v="19208"/>
    <d v="2018-04-01T00:00:00"/>
    <n v="25"/>
    <s v="FR"/>
    <x v="1"/>
    <x v="0"/>
  </r>
  <r>
    <n v="2135548"/>
    <n v="10700"/>
    <d v="2018-04-01T00:00:00"/>
    <n v="53"/>
    <s v="ES"/>
    <x v="0"/>
    <x v="0"/>
  </r>
  <r>
    <n v="2135549"/>
    <n v="2594"/>
    <d v="2018-04-01T00:00:00"/>
    <n v="19"/>
    <s v="DE"/>
    <x v="3"/>
    <x v="1"/>
  </r>
  <r>
    <n v="2135552"/>
    <n v="13887"/>
    <d v="2018-04-01T00:00:00"/>
    <n v="37"/>
    <s v="DE"/>
    <x v="3"/>
    <x v="0"/>
  </r>
  <r>
    <n v="2135553"/>
    <n v="16507"/>
    <d v="2018-04-01T00:00:00"/>
    <n v="51"/>
    <s v="FR"/>
    <x v="1"/>
    <x v="0"/>
  </r>
  <r>
    <n v="2135554"/>
    <n v="13766"/>
    <d v="2018-04-01T00:00:00"/>
    <n v="28"/>
    <s v="DE"/>
    <x v="3"/>
    <x v="0"/>
  </r>
  <r>
    <n v="2135555"/>
    <n v="12880"/>
    <d v="2018-04-01T00:00:00"/>
    <n v="59"/>
    <s v="ES"/>
    <x v="0"/>
    <x v="0"/>
  </r>
  <r>
    <n v="2135562"/>
    <n v="6582"/>
    <d v="2018-04-01T00:00:00"/>
    <n v="22"/>
    <s v="IT"/>
    <x v="2"/>
    <x v="0"/>
  </r>
  <r>
    <n v="2135563"/>
    <n v="18124"/>
    <d v="2018-04-01T00:00:00"/>
    <n v="45"/>
    <s v="ES"/>
    <x v="0"/>
    <x v="0"/>
  </r>
  <r>
    <n v="2135564"/>
    <n v="14483"/>
    <d v="2018-04-01T00:00:00"/>
    <n v="37"/>
    <s v="FR"/>
    <x v="1"/>
    <x v="0"/>
  </r>
  <r>
    <n v="2135567"/>
    <n v="18388"/>
    <d v="2018-04-01T00:00:00"/>
    <n v="76"/>
    <s v="ES"/>
    <x v="0"/>
    <x v="0"/>
  </r>
  <r>
    <n v="2135569"/>
    <n v="5813"/>
    <d v="2018-04-01T00:00:00"/>
    <n v="13"/>
    <s v="DE"/>
    <x v="3"/>
    <x v="0"/>
  </r>
  <r>
    <n v="2135576"/>
    <n v="12102"/>
    <d v="2018-04-01T00:00:00"/>
    <n v="64"/>
    <s v="DE"/>
    <x v="3"/>
    <x v="0"/>
  </r>
  <r>
    <n v="2135580"/>
    <n v="5233"/>
    <d v="2018-04-01T00:00:00"/>
    <n v="60"/>
    <s v="ES"/>
    <x v="0"/>
    <x v="0"/>
  </r>
  <r>
    <n v="2135581"/>
    <n v="13785"/>
    <d v="2018-04-01T00:00:00"/>
    <n v="29"/>
    <s v="FR"/>
    <x v="1"/>
    <x v="0"/>
  </r>
  <r>
    <n v="2135583"/>
    <n v="9767"/>
    <d v="2018-04-01T00:00:00"/>
    <n v="58"/>
    <s v="IT"/>
    <x v="2"/>
    <x v="0"/>
  </r>
  <r>
    <n v="2135584"/>
    <n v="8827"/>
    <d v="2018-04-01T00:00:00"/>
    <n v="62"/>
    <s v="ES"/>
    <x v="0"/>
    <x v="0"/>
  </r>
  <r>
    <n v="2135585"/>
    <n v="3770"/>
    <d v="2018-04-01T00:00:00"/>
    <n v="46"/>
    <s v="IT"/>
    <x v="2"/>
    <x v="1"/>
  </r>
  <r>
    <n v="2135586"/>
    <n v="2968"/>
    <d v="2018-04-01T00:00:00"/>
    <n v="33"/>
    <s v="ES"/>
    <x v="0"/>
    <x v="1"/>
  </r>
  <r>
    <n v="2135587"/>
    <n v="11332"/>
    <d v="2018-04-01T00:00:00"/>
    <n v="47"/>
    <s v="FR"/>
    <x v="1"/>
    <x v="0"/>
  </r>
  <r>
    <n v="2135593"/>
    <n v="7080"/>
    <d v="2018-04-01T00:00:00"/>
    <n v="44"/>
    <s v="FR"/>
    <x v="1"/>
    <x v="0"/>
  </r>
  <r>
    <n v="2135594"/>
    <n v="9009"/>
    <d v="2018-04-01T00:00:00"/>
    <n v="77"/>
    <s v="ES"/>
    <x v="0"/>
    <x v="0"/>
  </r>
  <r>
    <n v="2135597"/>
    <n v="16833"/>
    <d v="2018-04-01T00:00:00"/>
    <n v="64"/>
    <s v="ES"/>
    <x v="0"/>
    <x v="0"/>
  </r>
  <r>
    <n v="2135601"/>
    <n v="4841"/>
    <d v="2018-04-01T00:00:00"/>
    <n v="44"/>
    <s v="DE"/>
    <x v="3"/>
    <x v="1"/>
  </r>
  <r>
    <n v="2135603"/>
    <n v="5270"/>
    <d v="2018-04-01T00:00:00"/>
    <n v="16"/>
    <s v="DE"/>
    <x v="3"/>
    <x v="0"/>
  </r>
  <r>
    <n v="2135604"/>
    <n v="447"/>
    <d v="2018-04-01T00:00:00"/>
    <n v="45"/>
    <s v="DE"/>
    <x v="3"/>
    <x v="1"/>
  </r>
  <r>
    <n v="2135605"/>
    <n v="15424"/>
    <d v="2018-04-01T00:00:00"/>
    <n v="25"/>
    <s v="ES"/>
    <x v="0"/>
    <x v="0"/>
  </r>
  <r>
    <n v="2135607"/>
    <n v="5130"/>
    <d v="2018-04-01T00:00:00"/>
    <n v="74"/>
    <s v="DE"/>
    <x v="3"/>
    <x v="0"/>
  </r>
  <r>
    <n v="2135608"/>
    <n v="7722"/>
    <d v="2018-04-01T00:00:00"/>
    <n v="28"/>
    <s v="ES"/>
    <x v="0"/>
    <x v="0"/>
  </r>
  <r>
    <n v="2135610"/>
    <n v="17126"/>
    <d v="2018-04-01T00:00:00"/>
    <n v="12"/>
    <s v="FR"/>
    <x v="1"/>
    <x v="1"/>
  </r>
  <r>
    <n v="2135611"/>
    <n v="16841"/>
    <d v="2018-04-01T00:00:00"/>
    <n v="32"/>
    <s v="DE"/>
    <x v="3"/>
    <x v="1"/>
  </r>
  <r>
    <n v="2135612"/>
    <n v="9262"/>
    <d v="2018-04-01T00:00:00"/>
    <n v="39"/>
    <s v="ES"/>
    <x v="0"/>
    <x v="0"/>
  </r>
  <r>
    <n v="2135614"/>
    <n v="10033"/>
    <d v="2018-04-01T00:00:00"/>
    <n v="29"/>
    <s v="ES"/>
    <x v="0"/>
    <x v="0"/>
  </r>
  <r>
    <n v="2135615"/>
    <n v="10655"/>
    <d v="2018-04-01T00:00:00"/>
    <n v="55"/>
    <s v="DE"/>
    <x v="3"/>
    <x v="0"/>
  </r>
  <r>
    <n v="2135616"/>
    <n v="9652"/>
    <d v="2018-04-01T00:00:00"/>
    <n v="88"/>
    <s v="FR"/>
    <x v="1"/>
    <x v="0"/>
  </r>
  <r>
    <n v="2135617"/>
    <n v="1543"/>
    <d v="2018-04-01T00:00:00"/>
    <n v="75"/>
    <s v="ES"/>
    <x v="0"/>
    <x v="1"/>
  </r>
  <r>
    <n v="2135618"/>
    <n v="6571"/>
    <d v="2018-04-01T00:00:00"/>
    <n v="68"/>
    <s v="FR"/>
    <x v="1"/>
    <x v="0"/>
  </r>
  <r>
    <n v="2135620"/>
    <n v="12566"/>
    <d v="2018-04-01T00:00:00"/>
    <n v="84"/>
    <s v="ES"/>
    <x v="0"/>
    <x v="0"/>
  </r>
  <r>
    <n v="2135622"/>
    <n v="15607"/>
    <d v="2018-04-01T00:00:00"/>
    <n v="47"/>
    <s v="IT"/>
    <x v="2"/>
    <x v="0"/>
  </r>
  <r>
    <n v="2135624"/>
    <n v="10481"/>
    <d v="2018-04-01T00:00:00"/>
    <n v="35"/>
    <s v="IT"/>
    <x v="2"/>
    <x v="0"/>
  </r>
  <r>
    <n v="2135625"/>
    <n v="19326"/>
    <d v="2018-04-01T00:00:00"/>
    <n v="41"/>
    <s v="ES"/>
    <x v="0"/>
    <x v="1"/>
  </r>
  <r>
    <n v="2135626"/>
    <n v="13318"/>
    <d v="2018-04-01T00:00:00"/>
    <n v="36"/>
    <s v="DE"/>
    <x v="3"/>
    <x v="0"/>
  </r>
  <r>
    <n v="2135628"/>
    <n v="15921"/>
    <d v="2018-04-01T00:00:00"/>
    <n v="21"/>
    <s v="FR"/>
    <x v="1"/>
    <x v="0"/>
  </r>
  <r>
    <n v="2135629"/>
    <n v="16469"/>
    <d v="2018-04-01T00:00:00"/>
    <n v="29"/>
    <s v="DE"/>
    <x v="3"/>
    <x v="0"/>
  </r>
  <r>
    <n v="2135631"/>
    <n v="14532"/>
    <d v="2018-04-01T00:00:00"/>
    <n v="35"/>
    <s v="DE"/>
    <x v="3"/>
    <x v="0"/>
  </r>
  <r>
    <n v="2135634"/>
    <n v="5429"/>
    <d v="2018-04-01T00:00:00"/>
    <n v="30"/>
    <s v="ES"/>
    <x v="0"/>
    <x v="1"/>
  </r>
  <r>
    <n v="2135635"/>
    <n v="8754"/>
    <d v="2018-04-01T00:00:00"/>
    <n v="25"/>
    <s v="FR"/>
    <x v="1"/>
    <x v="0"/>
  </r>
  <r>
    <n v="2135637"/>
    <n v="15391"/>
    <d v="2018-04-01T00:00:00"/>
    <n v="53"/>
    <s v="FR"/>
    <x v="1"/>
    <x v="0"/>
  </r>
  <r>
    <n v="2135638"/>
    <n v="19354"/>
    <d v="2018-04-01T00:00:00"/>
    <n v="62"/>
    <s v="IT"/>
    <x v="2"/>
    <x v="0"/>
  </r>
  <r>
    <n v="2135641"/>
    <n v="15188"/>
    <d v="2018-04-01T00:00:00"/>
    <n v="10"/>
    <s v="FR"/>
    <x v="1"/>
    <x v="0"/>
  </r>
  <r>
    <n v="2135643"/>
    <n v="15071"/>
    <d v="2018-04-01T00:00:00"/>
    <n v="14"/>
    <s v="DE"/>
    <x v="3"/>
    <x v="0"/>
  </r>
  <r>
    <n v="2135645"/>
    <n v="19228"/>
    <d v="2018-04-01T00:00:00"/>
    <n v="63"/>
    <s v="DE"/>
    <x v="3"/>
    <x v="0"/>
  </r>
  <r>
    <n v="2135646"/>
    <n v="15413"/>
    <d v="2018-04-01T00:00:00"/>
    <n v="64"/>
    <s v="IT"/>
    <x v="2"/>
    <x v="0"/>
  </r>
  <r>
    <n v="2135647"/>
    <n v="1611"/>
    <d v="2018-04-01T00:00:00"/>
    <n v="77"/>
    <s v="DE"/>
    <x v="3"/>
    <x v="1"/>
  </r>
  <r>
    <n v="2135650"/>
    <n v="14691"/>
    <d v="2018-04-01T00:00:00"/>
    <n v="53"/>
    <s v="ES"/>
    <x v="0"/>
    <x v="0"/>
  </r>
  <r>
    <n v="2135652"/>
    <n v="10972"/>
    <d v="2018-04-01T00:00:00"/>
    <n v="43"/>
    <s v="FR"/>
    <x v="1"/>
    <x v="0"/>
  </r>
  <r>
    <n v="2135657"/>
    <n v="5539"/>
    <d v="2018-04-01T00:00:00"/>
    <n v="36"/>
    <s v="ES"/>
    <x v="0"/>
    <x v="0"/>
  </r>
  <r>
    <n v="2135658"/>
    <n v="16161"/>
    <d v="2018-04-01T00:00:00"/>
    <n v="28"/>
    <s v="FR"/>
    <x v="1"/>
    <x v="0"/>
  </r>
  <r>
    <n v="2135659"/>
    <n v="3802"/>
    <d v="2018-04-01T00:00:00"/>
    <n v="50"/>
    <s v="IT"/>
    <x v="2"/>
    <x v="1"/>
  </r>
  <r>
    <n v="2135660"/>
    <n v="307"/>
    <d v="2018-04-01T00:00:00"/>
    <n v="61"/>
    <s v="FR"/>
    <x v="1"/>
    <x v="1"/>
  </r>
  <r>
    <n v="2135662"/>
    <n v="7618"/>
    <d v="2018-04-01T00:00:00"/>
    <n v="60"/>
    <s v="FR"/>
    <x v="1"/>
    <x v="0"/>
  </r>
  <r>
    <n v="2135663"/>
    <n v="775"/>
    <d v="2018-04-01T00:00:00"/>
    <n v="34"/>
    <s v="FR"/>
    <x v="1"/>
    <x v="1"/>
  </r>
  <r>
    <n v="2135664"/>
    <n v="8484"/>
    <d v="2018-04-01T00:00:00"/>
    <n v="112"/>
    <s v="FR"/>
    <x v="1"/>
    <x v="0"/>
  </r>
  <r>
    <n v="2135665"/>
    <n v="6429"/>
    <d v="2018-04-01T00:00:00"/>
    <n v="47"/>
    <s v="IT"/>
    <x v="2"/>
    <x v="0"/>
  </r>
  <r>
    <n v="2135667"/>
    <n v="4190"/>
    <d v="2018-04-01T00:00:00"/>
    <n v="94"/>
    <s v="FR"/>
    <x v="1"/>
    <x v="1"/>
  </r>
  <r>
    <n v="2135668"/>
    <n v="12214"/>
    <d v="2018-04-01T00:00:00"/>
    <n v="84"/>
    <s v="ES"/>
    <x v="0"/>
    <x v="0"/>
  </r>
  <r>
    <n v="2135669"/>
    <n v="5121"/>
    <d v="2018-04-01T00:00:00"/>
    <n v="74"/>
    <s v="FR"/>
    <x v="1"/>
    <x v="0"/>
  </r>
  <r>
    <n v="2135670"/>
    <n v="16466"/>
    <d v="2018-04-01T00:00:00"/>
    <n v="59"/>
    <s v="FR"/>
    <x v="1"/>
    <x v="1"/>
  </r>
  <r>
    <n v="2135674"/>
    <n v="16282"/>
    <d v="2018-04-01T00:00:00"/>
    <n v="37"/>
    <s v="ES"/>
    <x v="0"/>
    <x v="0"/>
  </r>
  <r>
    <n v="2135675"/>
    <n v="3262"/>
    <d v="2018-04-01T00:00:00"/>
    <n v="36"/>
    <s v="IT"/>
    <x v="2"/>
    <x v="1"/>
  </r>
  <r>
    <n v="2135676"/>
    <n v="19155"/>
    <d v="2018-04-01T00:00:00"/>
    <n v="29"/>
    <s v="IT"/>
    <x v="2"/>
    <x v="0"/>
  </r>
  <r>
    <n v="2135678"/>
    <n v="6896"/>
    <d v="2018-04-01T00:00:00"/>
    <n v="38"/>
    <s v="FR"/>
    <x v="1"/>
    <x v="0"/>
  </r>
  <r>
    <n v="2135681"/>
    <n v="617"/>
    <d v="2018-04-01T00:00:00"/>
    <n v="56"/>
    <s v="ES"/>
    <x v="0"/>
    <x v="1"/>
  </r>
  <r>
    <n v="2135682"/>
    <n v="14855"/>
    <d v="2018-04-01T00:00:00"/>
    <n v="42"/>
    <s v="IT"/>
    <x v="2"/>
    <x v="0"/>
  </r>
  <r>
    <n v="2135685"/>
    <n v="19675"/>
    <d v="2018-04-01T00:00:00"/>
    <n v="61"/>
    <s v="FR"/>
    <x v="1"/>
    <x v="0"/>
  </r>
  <r>
    <n v="2135686"/>
    <n v="4012"/>
    <d v="2018-04-01T00:00:00"/>
    <n v="64"/>
    <s v="DE"/>
    <x v="3"/>
    <x v="1"/>
  </r>
  <r>
    <n v="2135688"/>
    <n v="9010"/>
    <d v="2018-04-01T00:00:00"/>
    <n v="50"/>
    <s v="FR"/>
    <x v="1"/>
    <x v="0"/>
  </r>
  <r>
    <n v="2135690"/>
    <n v="7568"/>
    <d v="2018-04-01T00:00:00"/>
    <n v="67"/>
    <s v="ES"/>
    <x v="0"/>
    <x v="0"/>
  </r>
  <r>
    <n v="2135692"/>
    <n v="19377"/>
    <d v="2018-04-01T00:00:00"/>
    <n v="25"/>
    <s v="IT"/>
    <x v="2"/>
    <x v="0"/>
  </r>
  <r>
    <n v="2135693"/>
    <n v="15118"/>
    <d v="2018-04-01T00:00:00"/>
    <n v="61"/>
    <s v="FR"/>
    <x v="1"/>
    <x v="0"/>
  </r>
  <r>
    <n v="2135694"/>
    <n v="7275"/>
    <d v="2018-04-01T00:00:00"/>
    <n v="40"/>
    <s v="DE"/>
    <x v="3"/>
    <x v="0"/>
  </r>
  <r>
    <n v="2135695"/>
    <n v="13102"/>
    <d v="2018-04-01T00:00:00"/>
    <n v="29"/>
    <s v="FR"/>
    <x v="1"/>
    <x v="0"/>
  </r>
  <r>
    <n v="2135696"/>
    <n v="4810"/>
    <d v="2018-04-01T00:00:00"/>
    <n v="29"/>
    <s v="IT"/>
    <x v="2"/>
    <x v="1"/>
  </r>
  <r>
    <n v="2135697"/>
    <n v="7782"/>
    <d v="2018-04-01T00:00:00"/>
    <n v="41"/>
    <s v="DE"/>
    <x v="3"/>
    <x v="0"/>
  </r>
  <r>
    <n v="2135698"/>
    <n v="14671"/>
    <d v="2018-04-01T00:00:00"/>
    <n v="59"/>
    <s v="ES"/>
    <x v="0"/>
    <x v="0"/>
  </r>
  <r>
    <n v="2135699"/>
    <n v="12100"/>
    <d v="2018-04-01T00:00:00"/>
    <n v="30"/>
    <s v="ES"/>
    <x v="0"/>
    <x v="0"/>
  </r>
  <r>
    <n v="2135700"/>
    <n v="5492"/>
    <d v="2018-04-01T00:00:00"/>
    <n v="64"/>
    <s v="DE"/>
    <x v="3"/>
    <x v="0"/>
  </r>
  <r>
    <n v="2135702"/>
    <n v="14033"/>
    <d v="2018-04-01T00:00:00"/>
    <n v="30"/>
    <s v="ES"/>
    <x v="0"/>
    <x v="1"/>
  </r>
  <r>
    <n v="2135703"/>
    <n v="3831"/>
    <d v="2018-04-01T00:00:00"/>
    <n v="57"/>
    <s v="IT"/>
    <x v="2"/>
    <x v="1"/>
  </r>
  <r>
    <n v="2135705"/>
    <n v="14351"/>
    <d v="2018-04-01T00:00:00"/>
    <n v="34"/>
    <s v="ES"/>
    <x v="0"/>
    <x v="0"/>
  </r>
  <r>
    <n v="2135706"/>
    <n v="18426"/>
    <d v="2018-04-01T00:00:00"/>
    <n v="12"/>
    <s v="IT"/>
    <x v="2"/>
    <x v="0"/>
  </r>
  <r>
    <n v="2135707"/>
    <n v="17276"/>
    <d v="2018-04-01T00:00:00"/>
    <n v="33"/>
    <s v="FR"/>
    <x v="1"/>
    <x v="0"/>
  </r>
  <r>
    <n v="2135709"/>
    <n v="116"/>
    <d v="2018-04-01T00:00:00"/>
    <n v="43"/>
    <s v="DE"/>
    <x v="3"/>
    <x v="1"/>
  </r>
  <r>
    <n v="2135710"/>
    <n v="17375"/>
    <d v="2018-04-01T00:00:00"/>
    <n v="24"/>
    <s v="FR"/>
    <x v="1"/>
    <x v="0"/>
  </r>
  <r>
    <n v="2135713"/>
    <n v="9343"/>
    <d v="2018-04-01T00:00:00"/>
    <n v="44"/>
    <s v="FR"/>
    <x v="1"/>
    <x v="0"/>
  </r>
  <r>
    <n v="2135715"/>
    <n v="7330"/>
    <d v="2018-04-01T00:00:00"/>
    <n v="51"/>
    <s v="IT"/>
    <x v="2"/>
    <x v="0"/>
  </r>
  <r>
    <n v="2135716"/>
    <n v="13710"/>
    <d v="2018-04-01T00:00:00"/>
    <n v="36"/>
    <s v="DE"/>
    <x v="3"/>
    <x v="0"/>
  </r>
  <r>
    <n v="2135722"/>
    <n v="11524"/>
    <d v="2018-04-01T00:00:00"/>
    <n v="73"/>
    <s v="DE"/>
    <x v="3"/>
    <x v="0"/>
  </r>
  <r>
    <n v="2135724"/>
    <n v="5368"/>
    <d v="2018-04-01T00:00:00"/>
    <n v="86"/>
    <s v="FR"/>
    <x v="1"/>
    <x v="0"/>
  </r>
  <r>
    <n v="2135725"/>
    <n v="6642"/>
    <d v="2018-04-01T00:00:00"/>
    <n v="69"/>
    <s v="FR"/>
    <x v="1"/>
    <x v="0"/>
  </r>
  <r>
    <n v="2135726"/>
    <n v="8245"/>
    <d v="2018-04-01T00:00:00"/>
    <n v="58"/>
    <s v="ES"/>
    <x v="0"/>
    <x v="0"/>
  </r>
  <r>
    <n v="2135727"/>
    <n v="18300"/>
    <d v="2018-04-01T00:00:00"/>
    <n v="14"/>
    <s v="DE"/>
    <x v="3"/>
    <x v="0"/>
  </r>
  <r>
    <n v="2135729"/>
    <n v="8820"/>
    <d v="2018-04-01T00:00:00"/>
    <n v="48"/>
    <s v="FR"/>
    <x v="1"/>
    <x v="1"/>
  </r>
  <r>
    <n v="2135731"/>
    <n v="9011"/>
    <d v="2018-04-01T00:00:00"/>
    <n v="39"/>
    <s v="FR"/>
    <x v="1"/>
    <x v="0"/>
  </r>
  <r>
    <n v="2135734"/>
    <n v="9722"/>
    <d v="2018-04-01T00:00:00"/>
    <n v="47"/>
    <s v="IT"/>
    <x v="2"/>
    <x v="0"/>
  </r>
  <r>
    <n v="2135736"/>
    <n v="17026"/>
    <d v="2018-04-01T00:00:00"/>
    <n v="23"/>
    <s v="IT"/>
    <x v="2"/>
    <x v="0"/>
  </r>
  <r>
    <n v="2135737"/>
    <n v="4113"/>
    <d v="2018-04-01T00:00:00"/>
    <n v="82"/>
    <s v="FR"/>
    <x v="1"/>
    <x v="1"/>
  </r>
  <r>
    <n v="2135738"/>
    <n v="5962"/>
    <d v="2018-04-01T00:00:00"/>
    <n v="39"/>
    <s v="ES"/>
    <x v="0"/>
    <x v="0"/>
  </r>
  <r>
    <n v="2135739"/>
    <n v="19518"/>
    <d v="2018-04-01T00:00:00"/>
    <n v="21"/>
    <s v="IT"/>
    <x v="2"/>
    <x v="0"/>
  </r>
  <r>
    <n v="2135742"/>
    <n v="2245"/>
    <d v="2018-04-01T00:00:00"/>
    <n v="29"/>
    <s v="IT"/>
    <x v="2"/>
    <x v="1"/>
  </r>
  <r>
    <n v="2135746"/>
    <n v="3923"/>
    <d v="2018-04-01T00:00:00"/>
    <n v="45"/>
    <s v="FR"/>
    <x v="1"/>
    <x v="1"/>
  </r>
  <r>
    <n v="2135747"/>
    <n v="7793"/>
    <d v="2018-04-01T00:00:00"/>
    <n v="48"/>
    <s v="DE"/>
    <x v="3"/>
    <x v="0"/>
  </r>
  <r>
    <n v="2135748"/>
    <n v="14719"/>
    <d v="2018-04-01T00:00:00"/>
    <n v="35"/>
    <s v="IT"/>
    <x v="2"/>
    <x v="0"/>
  </r>
  <r>
    <n v="2135749"/>
    <n v="17008"/>
    <d v="2018-04-01T00:00:00"/>
    <n v="40"/>
    <s v="IT"/>
    <x v="2"/>
    <x v="0"/>
  </r>
  <r>
    <n v="2135750"/>
    <n v="14019"/>
    <d v="2018-04-01T00:00:00"/>
    <n v="68"/>
    <s v="FR"/>
    <x v="1"/>
    <x v="0"/>
  </r>
  <r>
    <n v="2135752"/>
    <n v="6710"/>
    <d v="2018-04-01T00:00:00"/>
    <n v="45"/>
    <s v="FR"/>
    <x v="1"/>
    <x v="0"/>
  </r>
  <r>
    <n v="2135753"/>
    <n v="15641"/>
    <d v="2018-04-01T00:00:00"/>
    <n v="12"/>
    <s v="DE"/>
    <x v="3"/>
    <x v="0"/>
  </r>
  <r>
    <n v="2135755"/>
    <n v="6753"/>
    <d v="2018-04-01T00:00:00"/>
    <n v="65"/>
    <s v="DE"/>
    <x v="3"/>
    <x v="0"/>
  </r>
  <r>
    <n v="2135756"/>
    <n v="9027"/>
    <d v="2018-04-01T00:00:00"/>
    <n v="65"/>
    <s v="FR"/>
    <x v="1"/>
    <x v="1"/>
  </r>
  <r>
    <n v="2135757"/>
    <n v="2389"/>
    <d v="2018-04-01T00:00:00"/>
    <n v="42"/>
    <s v="ES"/>
    <x v="0"/>
    <x v="1"/>
  </r>
  <r>
    <n v="2135761"/>
    <n v="18254"/>
    <d v="2018-04-01T00:00:00"/>
    <n v="16"/>
    <s v="FR"/>
    <x v="1"/>
    <x v="0"/>
  </r>
  <r>
    <n v="2135762"/>
    <n v="14418"/>
    <d v="2018-04-01T00:00:00"/>
    <n v="49"/>
    <s v="DE"/>
    <x v="3"/>
    <x v="0"/>
  </r>
  <r>
    <n v="2135767"/>
    <n v="555"/>
    <d v="2018-04-01T00:00:00"/>
    <n v="63"/>
    <s v="ES"/>
    <x v="0"/>
    <x v="1"/>
  </r>
  <r>
    <n v="2135768"/>
    <n v="4256"/>
    <d v="2018-04-01T00:00:00"/>
    <n v="27"/>
    <s v="FR"/>
    <x v="1"/>
    <x v="1"/>
  </r>
  <r>
    <n v="2135769"/>
    <n v="3897"/>
    <d v="2018-04-01T00:00:00"/>
    <n v="54"/>
    <s v="DE"/>
    <x v="3"/>
    <x v="1"/>
  </r>
  <r>
    <n v="2135770"/>
    <n v="6132"/>
    <d v="2018-04-01T00:00:00"/>
    <n v="61"/>
    <s v="FR"/>
    <x v="1"/>
    <x v="0"/>
  </r>
  <r>
    <n v="2135774"/>
    <n v="6249"/>
    <d v="2018-04-01T00:00:00"/>
    <n v="14"/>
    <s v="ES"/>
    <x v="0"/>
    <x v="0"/>
  </r>
  <r>
    <n v="2135776"/>
    <n v="6951"/>
    <d v="2018-04-01T00:00:00"/>
    <n v="28"/>
    <s v="IT"/>
    <x v="2"/>
    <x v="0"/>
  </r>
  <r>
    <n v="2135777"/>
    <n v="6246"/>
    <d v="2018-04-01T00:00:00"/>
    <n v="27"/>
    <s v="ES"/>
    <x v="0"/>
    <x v="0"/>
  </r>
  <r>
    <n v="2135778"/>
    <n v="19573"/>
    <d v="2018-04-01T00:00:00"/>
    <n v="31"/>
    <s v="IT"/>
    <x v="2"/>
    <x v="0"/>
  </r>
  <r>
    <n v="2135780"/>
    <n v="9303"/>
    <d v="2018-04-01T00:00:00"/>
    <n v="48"/>
    <s v="DE"/>
    <x v="3"/>
    <x v="0"/>
  </r>
  <r>
    <n v="2135781"/>
    <n v="12815"/>
    <d v="2018-04-01T00:00:00"/>
    <n v="16"/>
    <s v="FR"/>
    <x v="1"/>
    <x v="0"/>
  </r>
  <r>
    <n v="2135786"/>
    <n v="4350"/>
    <d v="2018-04-01T00:00:00"/>
    <n v="54"/>
    <s v="FR"/>
    <x v="1"/>
    <x v="1"/>
  </r>
  <r>
    <n v="2135789"/>
    <n v="13553"/>
    <d v="2018-04-01T00:00:00"/>
    <n v="18"/>
    <s v="FR"/>
    <x v="1"/>
    <x v="0"/>
  </r>
  <r>
    <n v="2135790"/>
    <n v="15511"/>
    <d v="2018-04-01T00:00:00"/>
    <n v="20"/>
    <s v="IT"/>
    <x v="2"/>
    <x v="0"/>
  </r>
  <r>
    <n v="2135793"/>
    <n v="7315"/>
    <d v="2018-04-01T00:00:00"/>
    <n v="17"/>
    <s v="IT"/>
    <x v="2"/>
    <x v="0"/>
  </r>
  <r>
    <n v="2135794"/>
    <n v="8052"/>
    <d v="2018-04-01T00:00:00"/>
    <n v="40"/>
    <s v="ES"/>
    <x v="0"/>
    <x v="1"/>
  </r>
  <r>
    <n v="2135797"/>
    <n v="13332"/>
    <d v="2018-04-01T00:00:00"/>
    <n v="59"/>
    <s v="FR"/>
    <x v="1"/>
    <x v="0"/>
  </r>
  <r>
    <n v="2135798"/>
    <n v="19075"/>
    <d v="2018-04-01T00:00:00"/>
    <n v="52"/>
    <s v="ES"/>
    <x v="0"/>
    <x v="0"/>
  </r>
  <r>
    <n v="2135799"/>
    <n v="12481"/>
    <d v="2018-04-01T00:00:00"/>
    <n v="57"/>
    <s v="FR"/>
    <x v="1"/>
    <x v="0"/>
  </r>
  <r>
    <n v="2135800"/>
    <n v="12911"/>
    <d v="2018-04-01T00:00:00"/>
    <n v="51"/>
    <s v="ES"/>
    <x v="0"/>
    <x v="1"/>
  </r>
  <r>
    <n v="2135805"/>
    <n v="1284"/>
    <d v="2018-04-01T00:00:00"/>
    <n v="34"/>
    <s v="ES"/>
    <x v="0"/>
    <x v="1"/>
  </r>
  <r>
    <n v="2135806"/>
    <n v="2744"/>
    <d v="2018-04-01T00:00:00"/>
    <n v="57"/>
    <s v="ES"/>
    <x v="0"/>
    <x v="1"/>
  </r>
  <r>
    <n v="2135808"/>
    <n v="4068"/>
    <d v="2018-04-01T00:00:00"/>
    <n v="25"/>
    <s v="IT"/>
    <x v="2"/>
    <x v="1"/>
  </r>
  <r>
    <n v="2135811"/>
    <n v="10784"/>
    <d v="2018-04-01T00:00:00"/>
    <n v="53"/>
    <s v="FR"/>
    <x v="1"/>
    <x v="0"/>
  </r>
  <r>
    <n v="2135812"/>
    <n v="4150"/>
    <d v="2018-04-01T00:00:00"/>
    <n v="52"/>
    <s v="FR"/>
    <x v="1"/>
    <x v="1"/>
  </r>
  <r>
    <n v="2135816"/>
    <n v="13846"/>
    <d v="2018-04-01T00:00:00"/>
    <n v="32"/>
    <s v="ES"/>
    <x v="0"/>
    <x v="0"/>
  </r>
  <r>
    <n v="2135817"/>
    <n v="14747"/>
    <d v="2018-04-01T00:00:00"/>
    <n v="42"/>
    <s v="FR"/>
    <x v="1"/>
    <x v="0"/>
  </r>
  <r>
    <n v="2135818"/>
    <n v="19436"/>
    <d v="2018-04-01T00:00:00"/>
    <n v="15"/>
    <s v="DE"/>
    <x v="3"/>
    <x v="0"/>
  </r>
  <r>
    <n v="2135819"/>
    <n v="10541"/>
    <d v="2018-04-01T00:00:00"/>
    <n v="24"/>
    <s v="FR"/>
    <x v="1"/>
    <x v="0"/>
  </r>
  <r>
    <n v="2135821"/>
    <n v="2887"/>
    <d v="2018-04-01T00:00:00"/>
    <n v="32"/>
    <s v="DE"/>
    <x v="3"/>
    <x v="1"/>
  </r>
  <r>
    <n v="2135828"/>
    <n v="3503"/>
    <d v="2018-04-01T00:00:00"/>
    <n v="56"/>
    <s v="FR"/>
    <x v="1"/>
    <x v="1"/>
  </r>
  <r>
    <n v="2135830"/>
    <n v="16712"/>
    <d v="2018-04-01T00:00:00"/>
    <n v="24"/>
    <s v="FR"/>
    <x v="1"/>
    <x v="0"/>
  </r>
  <r>
    <n v="2135833"/>
    <n v="8472"/>
    <d v="2018-04-01T00:00:00"/>
    <n v="48"/>
    <s v="DE"/>
    <x v="3"/>
    <x v="0"/>
  </r>
  <r>
    <n v="2135836"/>
    <n v="10109"/>
    <d v="2018-04-01T00:00:00"/>
    <n v="13"/>
    <s v="ES"/>
    <x v="0"/>
    <x v="0"/>
  </r>
  <r>
    <n v="2135846"/>
    <n v="3097"/>
    <d v="2018-04-01T00:00:00"/>
    <n v="26"/>
    <s v="FR"/>
    <x v="1"/>
    <x v="1"/>
  </r>
  <r>
    <n v="2135847"/>
    <n v="13073"/>
    <d v="2018-04-01T00:00:00"/>
    <n v="31"/>
    <s v="FR"/>
    <x v="1"/>
    <x v="0"/>
  </r>
  <r>
    <n v="2135848"/>
    <n v="13329"/>
    <d v="2018-04-01T00:00:00"/>
    <n v="37"/>
    <s v="DE"/>
    <x v="3"/>
    <x v="0"/>
  </r>
  <r>
    <n v="2135849"/>
    <n v="8444"/>
    <d v="2018-04-01T00:00:00"/>
    <n v="53"/>
    <s v="ES"/>
    <x v="0"/>
    <x v="0"/>
  </r>
  <r>
    <n v="2135851"/>
    <n v="9612"/>
    <d v="2018-04-01T00:00:00"/>
    <n v="59"/>
    <s v="FR"/>
    <x v="1"/>
    <x v="0"/>
  </r>
  <r>
    <n v="2135855"/>
    <n v="10323"/>
    <d v="2018-04-01T00:00:00"/>
    <n v="43"/>
    <s v="DE"/>
    <x v="3"/>
    <x v="0"/>
  </r>
  <r>
    <n v="2135858"/>
    <n v="18848"/>
    <d v="2018-04-01T00:00:00"/>
    <n v="67"/>
    <s v="FR"/>
    <x v="1"/>
    <x v="1"/>
  </r>
  <r>
    <n v="2135860"/>
    <n v="14233"/>
    <d v="2018-04-01T00:00:00"/>
    <n v="69"/>
    <s v="FR"/>
    <x v="1"/>
    <x v="0"/>
  </r>
  <r>
    <n v="2135861"/>
    <n v="14504"/>
    <d v="2018-04-01T00:00:00"/>
    <n v="34"/>
    <s v="IT"/>
    <x v="2"/>
    <x v="0"/>
  </r>
  <r>
    <n v="2135862"/>
    <n v="19579"/>
    <d v="2018-04-01T00:00:00"/>
    <n v="73"/>
    <s v="IT"/>
    <x v="2"/>
    <x v="0"/>
  </r>
  <r>
    <n v="2135863"/>
    <n v="957"/>
    <d v="2018-04-01T00:00:00"/>
    <n v="50"/>
    <s v="FR"/>
    <x v="1"/>
    <x v="1"/>
  </r>
  <r>
    <n v="2135865"/>
    <n v="11436"/>
    <d v="2018-04-01T00:00:00"/>
    <n v="69"/>
    <s v="IT"/>
    <x v="2"/>
    <x v="0"/>
  </r>
  <r>
    <n v="2135866"/>
    <n v="8714"/>
    <d v="2018-04-01T00:00:00"/>
    <n v="28"/>
    <s v="ES"/>
    <x v="0"/>
    <x v="0"/>
  </r>
  <r>
    <n v="2135867"/>
    <n v="14710"/>
    <d v="2018-04-01T00:00:00"/>
    <n v="59"/>
    <s v="FR"/>
    <x v="1"/>
    <x v="0"/>
  </r>
  <r>
    <n v="2135870"/>
    <n v="8803"/>
    <d v="2018-04-01T00:00:00"/>
    <n v="40"/>
    <s v="DE"/>
    <x v="3"/>
    <x v="0"/>
  </r>
  <r>
    <n v="2135871"/>
    <n v="6105"/>
    <d v="2018-04-01T00:00:00"/>
    <n v="47"/>
    <s v="IT"/>
    <x v="2"/>
    <x v="0"/>
  </r>
  <r>
    <n v="2135872"/>
    <n v="15441"/>
    <d v="2018-04-01T00:00:00"/>
    <n v="76"/>
    <s v="FR"/>
    <x v="1"/>
    <x v="0"/>
  </r>
  <r>
    <n v="2135873"/>
    <n v="9833"/>
    <d v="2018-04-01T00:00:00"/>
    <n v="25"/>
    <s v="FR"/>
    <x v="1"/>
    <x v="0"/>
  </r>
  <r>
    <n v="2135879"/>
    <n v="12165"/>
    <d v="2018-04-01T00:00:00"/>
    <n v="60"/>
    <s v="DE"/>
    <x v="3"/>
    <x v="0"/>
  </r>
  <r>
    <n v="2135881"/>
    <n v="15639"/>
    <d v="2018-04-01T00:00:00"/>
    <n v="20"/>
    <s v="IT"/>
    <x v="2"/>
    <x v="0"/>
  </r>
  <r>
    <n v="2135883"/>
    <n v="19923"/>
    <d v="2018-04-01T00:00:00"/>
    <n v="73"/>
    <s v="DE"/>
    <x v="3"/>
    <x v="0"/>
  </r>
  <r>
    <n v="2135886"/>
    <n v="4878"/>
    <d v="2018-04-01T00:00:00"/>
    <n v="39"/>
    <s v="FR"/>
    <x v="1"/>
    <x v="1"/>
  </r>
  <r>
    <n v="2135891"/>
    <n v="16872"/>
    <d v="2018-04-01T00:00:00"/>
    <n v="69"/>
    <s v="DE"/>
    <x v="3"/>
    <x v="0"/>
  </r>
  <r>
    <n v="2135893"/>
    <n v="6013"/>
    <d v="2018-04-01T00:00:00"/>
    <n v="43"/>
    <s v="FR"/>
    <x v="1"/>
    <x v="1"/>
  </r>
  <r>
    <n v="2135895"/>
    <n v="17166"/>
    <d v="2018-04-01T00:00:00"/>
    <n v="65"/>
    <s v="DE"/>
    <x v="3"/>
    <x v="0"/>
  </r>
  <r>
    <n v="2135899"/>
    <n v="1719"/>
    <d v="2018-04-01T00:00:00"/>
    <n v="21"/>
    <s v="DE"/>
    <x v="3"/>
    <x v="1"/>
  </r>
  <r>
    <n v="2135900"/>
    <n v="3173"/>
    <d v="2018-04-01T00:00:00"/>
    <n v="21"/>
    <s v="FR"/>
    <x v="1"/>
    <x v="1"/>
  </r>
  <r>
    <n v="2135903"/>
    <n v="11425"/>
    <d v="2018-04-01T00:00:00"/>
    <n v="47"/>
    <s v="FR"/>
    <x v="1"/>
    <x v="0"/>
  </r>
  <r>
    <n v="2135904"/>
    <n v="4700"/>
    <d v="2018-04-01T00:00:00"/>
    <n v="62"/>
    <s v="IT"/>
    <x v="2"/>
    <x v="1"/>
  </r>
  <r>
    <n v="2135906"/>
    <n v="2450"/>
    <d v="2018-04-01T00:00:00"/>
    <n v="64"/>
    <s v="DE"/>
    <x v="3"/>
    <x v="1"/>
  </r>
  <r>
    <n v="2135907"/>
    <n v="5432"/>
    <d v="2018-04-01T00:00:00"/>
    <n v="35"/>
    <s v="DE"/>
    <x v="3"/>
    <x v="0"/>
  </r>
  <r>
    <n v="2135916"/>
    <n v="4383"/>
    <d v="2018-04-01T00:00:00"/>
    <n v="39"/>
    <s v="DE"/>
    <x v="3"/>
    <x v="1"/>
  </r>
  <r>
    <n v="2135917"/>
    <n v="19440"/>
    <d v="2018-04-01T00:00:00"/>
    <n v="27"/>
    <s v="DE"/>
    <x v="3"/>
    <x v="0"/>
  </r>
  <r>
    <n v="2135918"/>
    <n v="18748"/>
    <d v="2018-04-01T00:00:00"/>
    <n v="28"/>
    <s v="ES"/>
    <x v="0"/>
    <x v="0"/>
  </r>
  <r>
    <n v="2135919"/>
    <n v="8118"/>
    <d v="2018-04-01T00:00:00"/>
    <n v="129"/>
    <s v="ES"/>
    <x v="0"/>
    <x v="0"/>
  </r>
  <r>
    <n v="2135920"/>
    <n v="11479"/>
    <d v="2018-04-01T00:00:00"/>
    <n v="11"/>
    <s v="DE"/>
    <x v="3"/>
    <x v="0"/>
  </r>
  <r>
    <n v="2135928"/>
    <n v="11317"/>
    <d v="2018-04-01T00:00:00"/>
    <n v="39"/>
    <s v="DE"/>
    <x v="3"/>
    <x v="0"/>
  </r>
  <r>
    <n v="2135929"/>
    <n v="17561"/>
    <d v="2018-04-01T00:00:00"/>
    <n v="53"/>
    <s v="ES"/>
    <x v="0"/>
    <x v="0"/>
  </r>
  <r>
    <n v="2135936"/>
    <n v="1987"/>
    <d v="2018-04-01T00:00:00"/>
    <n v="65"/>
    <s v="IT"/>
    <x v="2"/>
    <x v="1"/>
  </r>
  <r>
    <n v="2135937"/>
    <n v="15356"/>
    <d v="2018-04-01T00:00:00"/>
    <n v="65"/>
    <s v="DE"/>
    <x v="3"/>
    <x v="1"/>
  </r>
  <r>
    <n v="2135942"/>
    <n v="14629"/>
    <d v="2018-04-01T00:00:00"/>
    <n v="21"/>
    <s v="IT"/>
    <x v="2"/>
    <x v="0"/>
  </r>
  <r>
    <n v="2135944"/>
    <n v="6037"/>
    <d v="2018-04-01T00:00:00"/>
    <n v="102"/>
    <s v="ES"/>
    <x v="0"/>
    <x v="0"/>
  </r>
  <r>
    <n v="2135946"/>
    <n v="13894"/>
    <d v="2018-04-01T00:00:00"/>
    <n v="56"/>
    <s v="IT"/>
    <x v="2"/>
    <x v="0"/>
  </r>
  <r>
    <n v="2135947"/>
    <n v="4846"/>
    <d v="2018-04-01T00:00:00"/>
    <n v="32"/>
    <s v="DE"/>
    <x v="3"/>
    <x v="1"/>
  </r>
  <r>
    <n v="2135951"/>
    <n v="6220"/>
    <d v="2018-04-01T00:00:00"/>
    <n v="18"/>
    <s v="ES"/>
    <x v="0"/>
    <x v="0"/>
  </r>
  <r>
    <n v="2135952"/>
    <n v="11436"/>
    <d v="2018-04-01T00:00:00"/>
    <n v="69"/>
    <s v="IT"/>
    <x v="2"/>
    <x v="0"/>
  </r>
  <r>
    <n v="2135957"/>
    <n v="19812"/>
    <d v="2018-04-01T00:00:00"/>
    <n v="51"/>
    <s v="IT"/>
    <x v="2"/>
    <x v="0"/>
  </r>
  <r>
    <n v="2135958"/>
    <n v="6901"/>
    <d v="2018-04-01T00:00:00"/>
    <n v="53"/>
    <s v="FR"/>
    <x v="1"/>
    <x v="0"/>
  </r>
  <r>
    <n v="2135960"/>
    <n v="4988"/>
    <d v="2018-04-01T00:00:00"/>
    <n v="29"/>
    <s v="FR"/>
    <x v="1"/>
    <x v="1"/>
  </r>
  <r>
    <n v="2135961"/>
    <n v="11822"/>
    <d v="2018-04-01T00:00:00"/>
    <n v="95"/>
    <s v="ES"/>
    <x v="0"/>
    <x v="1"/>
  </r>
  <r>
    <n v="2135962"/>
    <n v="9018"/>
    <d v="2018-04-01T00:00:00"/>
    <n v="61"/>
    <s v="FR"/>
    <x v="1"/>
    <x v="0"/>
  </r>
  <r>
    <n v="2135963"/>
    <n v="19731"/>
    <d v="2018-04-01T00:00:00"/>
    <n v="36"/>
    <s v="ES"/>
    <x v="0"/>
    <x v="0"/>
  </r>
  <r>
    <n v="2135964"/>
    <n v="818"/>
    <d v="2018-04-01T00:00:00"/>
    <n v="52"/>
    <s v="FR"/>
    <x v="1"/>
    <x v="1"/>
  </r>
  <r>
    <n v="2135965"/>
    <n v="3985"/>
    <d v="2018-04-01T00:00:00"/>
    <n v="43"/>
    <s v="ES"/>
    <x v="0"/>
    <x v="1"/>
  </r>
  <r>
    <n v="2135966"/>
    <n v="6614"/>
    <d v="2018-04-01T00:00:00"/>
    <n v="52"/>
    <s v="FR"/>
    <x v="1"/>
    <x v="0"/>
  </r>
  <r>
    <n v="2135967"/>
    <n v="12442"/>
    <d v="2018-04-01T00:00:00"/>
    <n v="32"/>
    <s v="FR"/>
    <x v="1"/>
    <x v="0"/>
  </r>
  <r>
    <n v="2135972"/>
    <n v="13912"/>
    <d v="2018-04-01T00:00:00"/>
    <n v="80"/>
    <s v="DE"/>
    <x v="3"/>
    <x v="0"/>
  </r>
  <r>
    <n v="2135974"/>
    <n v="18728"/>
    <d v="2018-04-01T00:00:00"/>
    <n v="33"/>
    <s v="IT"/>
    <x v="2"/>
    <x v="0"/>
  </r>
  <r>
    <n v="2135975"/>
    <n v="18687"/>
    <d v="2018-04-01T00:00:00"/>
    <n v="38"/>
    <s v="IT"/>
    <x v="2"/>
    <x v="0"/>
  </r>
  <r>
    <n v="2135976"/>
    <n v="14385"/>
    <d v="2018-04-01T00:00:00"/>
    <n v="31"/>
    <s v="FR"/>
    <x v="1"/>
    <x v="0"/>
  </r>
  <r>
    <n v="2135978"/>
    <n v="2799"/>
    <d v="2018-04-01T00:00:00"/>
    <n v="74"/>
    <s v="ES"/>
    <x v="0"/>
    <x v="1"/>
  </r>
  <r>
    <n v="2135979"/>
    <n v="3008"/>
    <d v="2018-04-01T00:00:00"/>
    <n v="14"/>
    <s v="FR"/>
    <x v="1"/>
    <x v="1"/>
  </r>
  <r>
    <n v="2135984"/>
    <n v="15302"/>
    <d v="2018-04-01T00:00:00"/>
    <n v="13"/>
    <s v="IT"/>
    <x v="2"/>
    <x v="0"/>
  </r>
  <r>
    <n v="2135985"/>
    <n v="8088"/>
    <d v="2018-04-01T00:00:00"/>
    <n v="60"/>
    <s v="FR"/>
    <x v="1"/>
    <x v="0"/>
  </r>
  <r>
    <n v="2135986"/>
    <n v="6048"/>
    <d v="2018-04-01T00:00:00"/>
    <n v="20"/>
    <s v="ES"/>
    <x v="0"/>
    <x v="0"/>
  </r>
  <r>
    <n v="2135987"/>
    <n v="9732"/>
    <d v="2018-04-01T00:00:00"/>
    <n v="14"/>
    <s v="FR"/>
    <x v="1"/>
    <x v="0"/>
  </r>
  <r>
    <n v="2135988"/>
    <n v="15355"/>
    <d v="2018-04-01T00:00:00"/>
    <n v="55"/>
    <s v="FR"/>
    <x v="1"/>
    <x v="0"/>
  </r>
  <r>
    <n v="2135993"/>
    <n v="10016"/>
    <d v="2018-04-01T00:00:00"/>
    <n v="17"/>
    <s v="DE"/>
    <x v="3"/>
    <x v="0"/>
  </r>
  <r>
    <n v="2135996"/>
    <n v="9811"/>
    <d v="2018-04-01T00:00:00"/>
    <n v="89"/>
    <s v="DE"/>
    <x v="3"/>
    <x v="0"/>
  </r>
  <r>
    <n v="2135998"/>
    <n v="7005"/>
    <d v="2018-04-01T00:00:00"/>
    <n v="11"/>
    <s v="IT"/>
    <x v="2"/>
    <x v="0"/>
  </r>
  <r>
    <n v="2135999"/>
    <n v="14052"/>
    <d v="2018-04-01T00:00:00"/>
    <n v="50"/>
    <s v="IT"/>
    <x v="2"/>
    <x v="0"/>
  </r>
  <r>
    <n v="2136002"/>
    <n v="17587"/>
    <d v="2018-04-01T00:00:00"/>
    <n v="45"/>
    <s v="FR"/>
    <x v="1"/>
    <x v="0"/>
  </r>
  <r>
    <n v="2136005"/>
    <n v="18336"/>
    <d v="2018-04-01T00:00:00"/>
    <n v="53"/>
    <s v="FR"/>
    <x v="1"/>
    <x v="0"/>
  </r>
  <r>
    <n v="2136007"/>
    <n v="18383"/>
    <d v="2018-04-01T00:00:00"/>
    <n v="17"/>
    <s v="FR"/>
    <x v="1"/>
    <x v="0"/>
  </r>
  <r>
    <n v="2136008"/>
    <n v="18791"/>
    <d v="2018-04-01T00:00:00"/>
    <n v="39"/>
    <s v="DE"/>
    <x v="3"/>
    <x v="1"/>
  </r>
  <r>
    <n v="2136009"/>
    <n v="18167"/>
    <d v="2018-04-01T00:00:00"/>
    <n v="38"/>
    <s v="FR"/>
    <x v="1"/>
    <x v="0"/>
  </r>
  <r>
    <n v="2136010"/>
    <n v="11795"/>
    <d v="2018-04-01T00:00:00"/>
    <n v="31"/>
    <s v="FR"/>
    <x v="1"/>
    <x v="0"/>
  </r>
  <r>
    <n v="2136011"/>
    <n v="10961"/>
    <d v="2018-04-01T00:00:00"/>
    <n v="39"/>
    <s v="ES"/>
    <x v="0"/>
    <x v="0"/>
  </r>
  <r>
    <n v="2136013"/>
    <n v="19209"/>
    <d v="2018-04-01T00:00:00"/>
    <n v="55"/>
    <s v="IT"/>
    <x v="2"/>
    <x v="0"/>
  </r>
  <r>
    <n v="2136015"/>
    <n v="527"/>
    <d v="2018-04-01T00:00:00"/>
    <n v="36"/>
    <s v="IT"/>
    <x v="2"/>
    <x v="1"/>
  </r>
  <r>
    <n v="2136017"/>
    <n v="13078"/>
    <d v="2018-04-01T00:00:00"/>
    <n v="24"/>
    <s v="DE"/>
    <x v="3"/>
    <x v="0"/>
  </r>
  <r>
    <n v="2136018"/>
    <n v="15779"/>
    <d v="2018-04-01T00:00:00"/>
    <n v="57"/>
    <s v="FR"/>
    <x v="1"/>
    <x v="0"/>
  </r>
  <r>
    <n v="2136019"/>
    <n v="1759"/>
    <d v="2018-04-01T00:00:00"/>
    <n v="35"/>
    <s v="ES"/>
    <x v="0"/>
    <x v="1"/>
  </r>
  <r>
    <n v="2136020"/>
    <n v="4290"/>
    <d v="2018-04-01T00:00:00"/>
    <n v="85"/>
    <s v="IT"/>
    <x v="2"/>
    <x v="1"/>
  </r>
  <r>
    <n v="2136021"/>
    <n v="9041"/>
    <d v="2018-04-01T00:00:00"/>
    <n v="45"/>
    <s v="DE"/>
    <x v="3"/>
    <x v="1"/>
  </r>
  <r>
    <n v="2136022"/>
    <n v="5182"/>
    <d v="2018-04-01T00:00:00"/>
    <n v="34"/>
    <s v="FR"/>
    <x v="1"/>
    <x v="0"/>
  </r>
  <r>
    <n v="2136024"/>
    <n v="7797"/>
    <d v="2018-04-01T00:00:00"/>
    <n v="41"/>
    <s v="ES"/>
    <x v="0"/>
    <x v="0"/>
  </r>
  <r>
    <n v="2136027"/>
    <n v="14391"/>
    <d v="2018-04-01T00:00:00"/>
    <n v="50"/>
    <s v="ES"/>
    <x v="0"/>
    <x v="0"/>
  </r>
  <r>
    <n v="2136029"/>
    <n v="4872"/>
    <d v="2018-04-01T00:00:00"/>
    <n v="44"/>
    <s v="FR"/>
    <x v="1"/>
    <x v="1"/>
  </r>
  <r>
    <n v="2136031"/>
    <n v="3924"/>
    <d v="2018-04-01T00:00:00"/>
    <n v="86"/>
    <s v="ES"/>
    <x v="0"/>
    <x v="1"/>
  </r>
  <r>
    <n v="2136032"/>
    <n v="17335"/>
    <d v="2018-04-01T00:00:00"/>
    <n v="58"/>
    <s v="ES"/>
    <x v="0"/>
    <x v="0"/>
  </r>
  <r>
    <n v="2136034"/>
    <n v="13964"/>
    <d v="2018-04-01T00:00:00"/>
    <n v="56"/>
    <s v="FR"/>
    <x v="1"/>
    <x v="0"/>
  </r>
  <r>
    <n v="2136035"/>
    <n v="4963"/>
    <d v="2018-04-01T00:00:00"/>
    <n v="91"/>
    <s v="IT"/>
    <x v="2"/>
    <x v="1"/>
  </r>
  <r>
    <n v="2136036"/>
    <n v="895"/>
    <d v="2018-04-01T00:00:00"/>
    <n v="38"/>
    <s v="FR"/>
    <x v="1"/>
    <x v="1"/>
  </r>
  <r>
    <n v="2136038"/>
    <n v="11052"/>
    <d v="2018-04-01T00:00:00"/>
    <n v="34"/>
    <s v="IT"/>
    <x v="2"/>
    <x v="0"/>
  </r>
  <r>
    <n v="2136040"/>
    <n v="7149"/>
    <d v="2018-04-01T00:00:00"/>
    <n v="43"/>
    <s v="IT"/>
    <x v="2"/>
    <x v="0"/>
  </r>
  <r>
    <n v="2136042"/>
    <n v="16918"/>
    <d v="2018-04-01T00:00:00"/>
    <n v="44"/>
    <s v="FR"/>
    <x v="1"/>
    <x v="0"/>
  </r>
  <r>
    <n v="2136045"/>
    <n v="18765"/>
    <d v="2018-04-01T00:00:00"/>
    <n v="17"/>
    <s v="FR"/>
    <x v="1"/>
    <x v="0"/>
  </r>
  <r>
    <n v="2136046"/>
    <n v="12373"/>
    <d v="2018-04-01T00:00:00"/>
    <n v="27"/>
    <s v="DE"/>
    <x v="3"/>
    <x v="0"/>
  </r>
  <r>
    <n v="2136047"/>
    <n v="16908"/>
    <d v="2018-04-01T00:00:00"/>
    <n v="61"/>
    <s v="FR"/>
    <x v="1"/>
    <x v="0"/>
  </r>
  <r>
    <n v="2136048"/>
    <n v="7888"/>
    <d v="2018-04-01T00:00:00"/>
    <n v="24"/>
    <s v="FR"/>
    <x v="1"/>
    <x v="0"/>
  </r>
  <r>
    <n v="2136049"/>
    <n v="19663"/>
    <d v="2018-04-01T00:00:00"/>
    <n v="34"/>
    <s v="FR"/>
    <x v="1"/>
    <x v="0"/>
  </r>
  <r>
    <n v="2136050"/>
    <n v="13231"/>
    <d v="2018-04-01T00:00:00"/>
    <n v="61"/>
    <s v="DE"/>
    <x v="3"/>
    <x v="0"/>
  </r>
  <r>
    <n v="2136051"/>
    <n v="15018"/>
    <d v="2018-04-01T00:00:00"/>
    <n v="25"/>
    <s v="FR"/>
    <x v="1"/>
    <x v="0"/>
  </r>
  <r>
    <n v="2136052"/>
    <n v="19268"/>
    <d v="2018-04-01T00:00:00"/>
    <n v="62"/>
    <s v="FR"/>
    <x v="1"/>
    <x v="0"/>
  </r>
  <r>
    <n v="2136053"/>
    <n v="8248"/>
    <d v="2018-04-01T00:00:00"/>
    <n v="44"/>
    <s v="DE"/>
    <x v="3"/>
    <x v="0"/>
  </r>
  <r>
    <n v="2136055"/>
    <n v="14321"/>
    <d v="2018-04-01T00:00:00"/>
    <n v="101"/>
    <s v="ES"/>
    <x v="0"/>
    <x v="1"/>
  </r>
  <r>
    <n v="2136056"/>
    <n v="14751"/>
    <d v="2018-04-01T00:00:00"/>
    <n v="11"/>
    <s v="ES"/>
    <x v="0"/>
    <x v="1"/>
  </r>
  <r>
    <n v="2136057"/>
    <n v="11059"/>
    <d v="2018-04-01T00:00:00"/>
    <n v="74"/>
    <s v="ES"/>
    <x v="0"/>
    <x v="0"/>
  </r>
  <r>
    <n v="2136058"/>
    <n v="19676"/>
    <d v="2018-04-01T00:00:00"/>
    <n v="56"/>
    <s v="FR"/>
    <x v="1"/>
    <x v="0"/>
  </r>
  <r>
    <n v="2136066"/>
    <n v="12624"/>
    <d v="2018-04-01T00:00:00"/>
    <n v="28"/>
    <s v="IT"/>
    <x v="2"/>
    <x v="1"/>
  </r>
  <r>
    <n v="2136069"/>
    <n v="9021"/>
    <d v="2018-04-01T00:00:00"/>
    <n v="39"/>
    <s v="FR"/>
    <x v="1"/>
    <x v="0"/>
  </r>
  <r>
    <n v="2136072"/>
    <n v="8697"/>
    <d v="2018-04-01T00:00:00"/>
    <n v="67"/>
    <s v="FR"/>
    <x v="1"/>
    <x v="0"/>
  </r>
  <r>
    <n v="2136075"/>
    <n v="15695"/>
    <d v="2018-04-01T00:00:00"/>
    <n v="43"/>
    <s v="IT"/>
    <x v="2"/>
    <x v="0"/>
  </r>
  <r>
    <n v="2136076"/>
    <n v="19986"/>
    <d v="2018-04-01T00:00:00"/>
    <n v="36"/>
    <s v="FR"/>
    <x v="1"/>
    <x v="0"/>
  </r>
  <r>
    <n v="2136077"/>
    <n v="17735"/>
    <d v="2018-04-01T00:00:00"/>
    <n v="47"/>
    <s v="IT"/>
    <x v="2"/>
    <x v="0"/>
  </r>
  <r>
    <n v="2136082"/>
    <n v="18185"/>
    <d v="2018-04-01T00:00:00"/>
    <n v="15"/>
    <s v="DE"/>
    <x v="3"/>
    <x v="0"/>
  </r>
  <r>
    <n v="2136084"/>
    <n v="1825"/>
    <d v="2018-04-01T00:00:00"/>
    <n v="41"/>
    <s v="DE"/>
    <x v="3"/>
    <x v="1"/>
  </r>
  <r>
    <n v="2136087"/>
    <n v="10258"/>
    <d v="2018-04-01T00:00:00"/>
    <n v="93"/>
    <s v="FR"/>
    <x v="1"/>
    <x v="0"/>
  </r>
  <r>
    <n v="2136088"/>
    <n v="3517"/>
    <d v="2018-04-01T00:00:00"/>
    <n v="31"/>
    <s v="IT"/>
    <x v="2"/>
    <x v="1"/>
  </r>
  <r>
    <n v="2136089"/>
    <n v="13494"/>
    <d v="2018-04-01T00:00:00"/>
    <n v="38"/>
    <s v="IT"/>
    <x v="2"/>
    <x v="0"/>
  </r>
  <r>
    <n v="2136090"/>
    <n v="8024"/>
    <d v="2018-04-01T00:00:00"/>
    <n v="19"/>
    <s v="IT"/>
    <x v="2"/>
    <x v="0"/>
  </r>
  <r>
    <n v="2136091"/>
    <n v="5711"/>
    <d v="2018-04-01T00:00:00"/>
    <n v="25"/>
    <s v="DE"/>
    <x v="3"/>
    <x v="0"/>
  </r>
  <r>
    <n v="2136093"/>
    <n v="18355"/>
    <d v="2018-04-01T00:00:00"/>
    <n v="42"/>
    <s v="IT"/>
    <x v="2"/>
    <x v="0"/>
  </r>
  <r>
    <n v="2136097"/>
    <n v="5791"/>
    <d v="2018-04-01T00:00:00"/>
    <n v="39"/>
    <s v="FR"/>
    <x v="1"/>
    <x v="0"/>
  </r>
  <r>
    <n v="2136099"/>
    <n v="12681"/>
    <d v="2018-04-01T00:00:00"/>
    <n v="52"/>
    <s v="ES"/>
    <x v="0"/>
    <x v="0"/>
  </r>
  <r>
    <n v="2136101"/>
    <n v="11476"/>
    <d v="2018-04-01T00:00:00"/>
    <n v="42"/>
    <s v="DE"/>
    <x v="3"/>
    <x v="0"/>
  </r>
  <r>
    <n v="2136103"/>
    <n v="9888"/>
    <d v="2018-04-01T00:00:00"/>
    <n v="12"/>
    <s v="FR"/>
    <x v="1"/>
    <x v="0"/>
  </r>
  <r>
    <n v="2136105"/>
    <n v="16515"/>
    <d v="2018-04-01T00:00:00"/>
    <n v="44"/>
    <s v="FR"/>
    <x v="1"/>
    <x v="0"/>
  </r>
  <r>
    <n v="2136109"/>
    <n v="15214"/>
    <d v="2018-04-01T00:00:00"/>
    <n v="19"/>
    <s v="FR"/>
    <x v="1"/>
    <x v="0"/>
  </r>
  <r>
    <n v="2136116"/>
    <n v="10961"/>
    <d v="2018-04-01T00:00:00"/>
    <n v="40"/>
    <s v="ES"/>
    <x v="0"/>
    <x v="0"/>
  </r>
  <r>
    <n v="2136117"/>
    <n v="3647"/>
    <d v="2018-04-01T00:00:00"/>
    <n v="94"/>
    <s v="FR"/>
    <x v="1"/>
    <x v="1"/>
  </r>
  <r>
    <n v="2136118"/>
    <n v="15694"/>
    <d v="2018-04-01T00:00:00"/>
    <n v="80"/>
    <s v="ES"/>
    <x v="0"/>
    <x v="1"/>
  </r>
  <r>
    <n v="2136123"/>
    <n v="11694"/>
    <d v="2018-04-01T00:00:00"/>
    <n v="13"/>
    <s v="DE"/>
    <x v="3"/>
    <x v="0"/>
  </r>
  <r>
    <n v="2136124"/>
    <n v="4043"/>
    <d v="2018-04-01T00:00:00"/>
    <n v="23"/>
    <s v="DE"/>
    <x v="3"/>
    <x v="1"/>
  </r>
  <r>
    <n v="2136125"/>
    <n v="8027"/>
    <d v="2018-04-01T00:00:00"/>
    <n v="79"/>
    <s v="DE"/>
    <x v="3"/>
    <x v="0"/>
  </r>
  <r>
    <n v="2136128"/>
    <n v="19829"/>
    <d v="2018-04-01T00:00:00"/>
    <n v="14"/>
    <s v="DE"/>
    <x v="3"/>
    <x v="0"/>
  </r>
  <r>
    <n v="2136129"/>
    <n v="12939"/>
    <d v="2018-04-01T00:00:00"/>
    <n v="66"/>
    <s v="FR"/>
    <x v="1"/>
    <x v="0"/>
  </r>
  <r>
    <n v="2136131"/>
    <n v="1744"/>
    <d v="2018-04-01T00:00:00"/>
    <n v="40"/>
    <s v="ES"/>
    <x v="0"/>
    <x v="1"/>
  </r>
  <r>
    <n v="2136134"/>
    <n v="15273"/>
    <d v="2018-04-01T00:00:00"/>
    <n v="20"/>
    <s v="ES"/>
    <x v="0"/>
    <x v="1"/>
  </r>
  <r>
    <n v="2136135"/>
    <n v="14605"/>
    <d v="2018-04-01T00:00:00"/>
    <n v="44"/>
    <s v="ES"/>
    <x v="0"/>
    <x v="0"/>
  </r>
  <r>
    <n v="2136142"/>
    <n v="7345"/>
    <d v="2018-04-01T00:00:00"/>
    <n v="25"/>
    <s v="ES"/>
    <x v="0"/>
    <x v="1"/>
  </r>
  <r>
    <n v="2136145"/>
    <n v="8016"/>
    <d v="2018-04-01T00:00:00"/>
    <n v="61"/>
    <s v="ES"/>
    <x v="0"/>
    <x v="0"/>
  </r>
  <r>
    <n v="2136146"/>
    <n v="2618"/>
    <d v="2018-04-01T00:00:00"/>
    <n v="35"/>
    <s v="DE"/>
    <x v="3"/>
    <x v="1"/>
  </r>
  <r>
    <n v="2136148"/>
    <n v="811"/>
    <d v="2018-04-01T00:00:00"/>
    <n v="47"/>
    <s v="DE"/>
    <x v="3"/>
    <x v="1"/>
  </r>
  <r>
    <n v="2136149"/>
    <n v="17912"/>
    <d v="2018-04-01T00:00:00"/>
    <n v="11"/>
    <s v="FR"/>
    <x v="1"/>
    <x v="0"/>
  </r>
  <r>
    <n v="2136152"/>
    <n v="5849"/>
    <d v="2018-04-01T00:00:00"/>
    <n v="42"/>
    <s v="FR"/>
    <x v="1"/>
    <x v="1"/>
  </r>
  <r>
    <n v="2136153"/>
    <n v="4613"/>
    <d v="2018-04-01T00:00:00"/>
    <n v="69"/>
    <s v="FR"/>
    <x v="1"/>
    <x v="1"/>
  </r>
  <r>
    <n v="2136154"/>
    <n v="10517"/>
    <d v="2018-04-01T00:00:00"/>
    <n v="51"/>
    <s v="ES"/>
    <x v="0"/>
    <x v="0"/>
  </r>
  <r>
    <n v="2136156"/>
    <n v="974"/>
    <d v="2018-04-01T00:00:00"/>
    <n v="42"/>
    <s v="FR"/>
    <x v="1"/>
    <x v="1"/>
  </r>
  <r>
    <n v="2136157"/>
    <n v="19050"/>
    <d v="2018-04-01T00:00:00"/>
    <n v="66"/>
    <s v="FR"/>
    <x v="1"/>
    <x v="0"/>
  </r>
  <r>
    <n v="2136158"/>
    <n v="10989"/>
    <d v="2018-04-01T00:00:00"/>
    <n v="62"/>
    <s v="ES"/>
    <x v="0"/>
    <x v="1"/>
  </r>
  <r>
    <n v="2136159"/>
    <n v="753"/>
    <d v="2018-04-01T00:00:00"/>
    <n v="20"/>
    <s v="FR"/>
    <x v="1"/>
    <x v="1"/>
  </r>
  <r>
    <n v="2136161"/>
    <n v="18758"/>
    <d v="2018-04-01T00:00:00"/>
    <n v="52"/>
    <s v="FR"/>
    <x v="1"/>
    <x v="0"/>
  </r>
  <r>
    <n v="2136162"/>
    <n v="6576"/>
    <d v="2018-04-01T00:00:00"/>
    <n v="10"/>
    <s v="ES"/>
    <x v="0"/>
    <x v="0"/>
  </r>
  <r>
    <n v="2136163"/>
    <n v="4406"/>
    <d v="2018-04-01T00:00:00"/>
    <n v="67"/>
    <s v="FR"/>
    <x v="1"/>
    <x v="1"/>
  </r>
  <r>
    <n v="2136164"/>
    <n v="16208"/>
    <d v="2018-04-01T00:00:00"/>
    <n v="44"/>
    <s v="DE"/>
    <x v="3"/>
    <x v="0"/>
  </r>
  <r>
    <n v="2136167"/>
    <n v="4159"/>
    <d v="2018-04-01T00:00:00"/>
    <n v="26"/>
    <s v="FR"/>
    <x v="1"/>
    <x v="1"/>
  </r>
  <r>
    <n v="2136168"/>
    <n v="15209"/>
    <d v="2018-04-01T00:00:00"/>
    <n v="49"/>
    <s v="DE"/>
    <x v="3"/>
    <x v="0"/>
  </r>
  <r>
    <n v="2136170"/>
    <n v="7489"/>
    <d v="2018-04-01T00:00:00"/>
    <n v="64"/>
    <s v="ES"/>
    <x v="0"/>
    <x v="0"/>
  </r>
  <r>
    <n v="2136171"/>
    <n v="4524"/>
    <d v="2018-04-01T00:00:00"/>
    <n v="12"/>
    <s v="FR"/>
    <x v="1"/>
    <x v="1"/>
  </r>
  <r>
    <n v="2136172"/>
    <n v="15857"/>
    <d v="2018-04-01T00:00:00"/>
    <n v="33"/>
    <s v="FR"/>
    <x v="1"/>
    <x v="0"/>
  </r>
  <r>
    <n v="2136174"/>
    <n v="7944"/>
    <d v="2018-04-01T00:00:00"/>
    <n v="71"/>
    <s v="IT"/>
    <x v="2"/>
    <x v="0"/>
  </r>
  <r>
    <n v="2136175"/>
    <n v="14484"/>
    <d v="2018-04-01T00:00:00"/>
    <n v="64"/>
    <s v="IT"/>
    <x v="2"/>
    <x v="0"/>
  </r>
  <r>
    <n v="2136176"/>
    <n v="5568"/>
    <d v="2018-04-01T00:00:00"/>
    <n v="40"/>
    <s v="IT"/>
    <x v="2"/>
    <x v="0"/>
  </r>
  <r>
    <n v="2136178"/>
    <n v="2801"/>
    <d v="2018-04-01T00:00:00"/>
    <n v="21"/>
    <s v="ES"/>
    <x v="0"/>
    <x v="1"/>
  </r>
  <r>
    <n v="2136179"/>
    <n v="14493"/>
    <d v="2018-04-01T00:00:00"/>
    <n v="22"/>
    <s v="ES"/>
    <x v="0"/>
    <x v="0"/>
  </r>
  <r>
    <n v="2136183"/>
    <n v="3980"/>
    <d v="2018-04-01T00:00:00"/>
    <n v="46"/>
    <s v="IT"/>
    <x v="2"/>
    <x v="1"/>
  </r>
  <r>
    <n v="2136184"/>
    <n v="15246"/>
    <d v="2018-04-01T00:00:00"/>
    <n v="45"/>
    <s v="FR"/>
    <x v="1"/>
    <x v="0"/>
  </r>
  <r>
    <n v="2136188"/>
    <n v="13416"/>
    <d v="2018-04-01T00:00:00"/>
    <n v="41"/>
    <s v="IT"/>
    <x v="2"/>
    <x v="0"/>
  </r>
  <r>
    <n v="2136189"/>
    <n v="1719"/>
    <d v="2018-04-01T00:00:00"/>
    <n v="51"/>
    <s v="DE"/>
    <x v="3"/>
    <x v="1"/>
  </r>
  <r>
    <n v="2136190"/>
    <n v="994"/>
    <d v="2018-04-01T00:00:00"/>
    <n v="31"/>
    <s v="FR"/>
    <x v="1"/>
    <x v="1"/>
  </r>
  <r>
    <n v="2136191"/>
    <n v="11185"/>
    <d v="2018-04-01T00:00:00"/>
    <n v="21"/>
    <s v="FR"/>
    <x v="1"/>
    <x v="0"/>
  </r>
  <r>
    <n v="2136193"/>
    <n v="1998"/>
    <d v="2018-04-01T00:00:00"/>
    <n v="43"/>
    <s v="IT"/>
    <x v="2"/>
    <x v="1"/>
  </r>
  <r>
    <n v="2136198"/>
    <n v="11575"/>
    <d v="2018-04-01T00:00:00"/>
    <n v="41"/>
    <s v="IT"/>
    <x v="2"/>
    <x v="0"/>
  </r>
  <r>
    <n v="2136199"/>
    <n v="13754"/>
    <d v="2018-04-01T00:00:00"/>
    <n v="43"/>
    <s v="FR"/>
    <x v="1"/>
    <x v="0"/>
  </r>
  <r>
    <n v="2136200"/>
    <n v="12727"/>
    <d v="2018-04-01T00:00:00"/>
    <n v="65"/>
    <s v="ES"/>
    <x v="0"/>
    <x v="0"/>
  </r>
  <r>
    <n v="2136203"/>
    <n v="5690"/>
    <d v="2018-04-01T00:00:00"/>
    <n v="30"/>
    <s v="DE"/>
    <x v="3"/>
    <x v="0"/>
  </r>
  <r>
    <n v="2136207"/>
    <n v="5183"/>
    <d v="2018-04-01T00:00:00"/>
    <n v="28"/>
    <s v="FR"/>
    <x v="1"/>
    <x v="0"/>
  </r>
  <r>
    <n v="2136210"/>
    <n v="16505"/>
    <d v="2018-04-01T00:00:00"/>
    <n v="34"/>
    <s v="DE"/>
    <x v="3"/>
    <x v="0"/>
  </r>
  <r>
    <n v="2136215"/>
    <n v="8390"/>
    <d v="2018-04-01T00:00:00"/>
    <n v="60"/>
    <s v="IT"/>
    <x v="2"/>
    <x v="0"/>
  </r>
  <r>
    <n v="2136216"/>
    <n v="9702"/>
    <d v="2018-04-01T00:00:00"/>
    <n v="50"/>
    <s v="ES"/>
    <x v="0"/>
    <x v="0"/>
  </r>
  <r>
    <n v="2136221"/>
    <n v="12613"/>
    <d v="2018-04-01T00:00:00"/>
    <n v="16"/>
    <s v="FR"/>
    <x v="1"/>
    <x v="0"/>
  </r>
  <r>
    <n v="2136230"/>
    <n v="6632"/>
    <d v="2018-04-01T00:00:00"/>
    <n v="44"/>
    <s v="FR"/>
    <x v="1"/>
    <x v="0"/>
  </r>
  <r>
    <n v="2136234"/>
    <n v="14812"/>
    <d v="2018-04-01T00:00:00"/>
    <n v="17"/>
    <s v="DE"/>
    <x v="3"/>
    <x v="0"/>
  </r>
  <r>
    <n v="2136235"/>
    <n v="3867"/>
    <d v="2018-04-01T00:00:00"/>
    <n v="91"/>
    <s v="DE"/>
    <x v="3"/>
    <x v="1"/>
  </r>
  <r>
    <n v="2136236"/>
    <n v="4699"/>
    <d v="2018-04-01T00:00:00"/>
    <n v="79"/>
    <s v="ES"/>
    <x v="0"/>
    <x v="1"/>
  </r>
  <r>
    <n v="2136242"/>
    <n v="7428"/>
    <d v="2018-04-01T00:00:00"/>
    <n v="55"/>
    <s v="FR"/>
    <x v="1"/>
    <x v="0"/>
  </r>
  <r>
    <n v="2136245"/>
    <n v="14010"/>
    <d v="2018-04-01T00:00:00"/>
    <n v="39"/>
    <s v="IT"/>
    <x v="2"/>
    <x v="0"/>
  </r>
  <r>
    <n v="2136246"/>
    <n v="2975"/>
    <d v="2018-04-01T00:00:00"/>
    <n v="38"/>
    <s v="ES"/>
    <x v="0"/>
    <x v="1"/>
  </r>
  <r>
    <n v="2136247"/>
    <n v="17620"/>
    <d v="2018-04-01T00:00:00"/>
    <n v="28"/>
    <s v="FR"/>
    <x v="1"/>
    <x v="0"/>
  </r>
  <r>
    <n v="2136250"/>
    <n v="6343"/>
    <d v="2018-04-01T00:00:00"/>
    <n v="55"/>
    <s v="ES"/>
    <x v="0"/>
    <x v="0"/>
  </r>
  <r>
    <n v="2136252"/>
    <n v="12363"/>
    <d v="2018-04-01T00:00:00"/>
    <n v="87"/>
    <s v="IT"/>
    <x v="2"/>
    <x v="0"/>
  </r>
  <r>
    <n v="2136253"/>
    <n v="11262"/>
    <d v="2018-04-01T00:00:00"/>
    <n v="55"/>
    <s v="DE"/>
    <x v="3"/>
    <x v="0"/>
  </r>
  <r>
    <n v="2136254"/>
    <n v="2250"/>
    <d v="2018-04-01T00:00:00"/>
    <n v="23"/>
    <s v="IT"/>
    <x v="2"/>
    <x v="1"/>
  </r>
  <r>
    <n v="2136256"/>
    <n v="465"/>
    <d v="2018-04-01T00:00:00"/>
    <n v="32"/>
    <s v="FR"/>
    <x v="1"/>
    <x v="1"/>
  </r>
  <r>
    <n v="2136257"/>
    <n v="15025"/>
    <d v="2018-04-01T00:00:00"/>
    <n v="43"/>
    <s v="IT"/>
    <x v="2"/>
    <x v="0"/>
  </r>
  <r>
    <n v="2136259"/>
    <n v="6792"/>
    <d v="2018-04-01T00:00:00"/>
    <n v="77"/>
    <s v="FR"/>
    <x v="1"/>
    <x v="0"/>
  </r>
  <r>
    <n v="2136261"/>
    <n v="17619"/>
    <d v="2018-04-01T00:00:00"/>
    <n v="54"/>
    <s v="IT"/>
    <x v="2"/>
    <x v="0"/>
  </r>
  <r>
    <n v="2136263"/>
    <n v="15857"/>
    <d v="2018-04-01T00:00:00"/>
    <n v="22"/>
    <s v="FR"/>
    <x v="1"/>
    <x v="0"/>
  </r>
  <r>
    <n v="2136264"/>
    <n v="1428"/>
    <d v="2018-04-01T00:00:00"/>
    <n v="50"/>
    <s v="FR"/>
    <x v="1"/>
    <x v="1"/>
  </r>
  <r>
    <n v="2136265"/>
    <n v="19050"/>
    <d v="2018-04-01T00:00:00"/>
    <n v="63"/>
    <s v="FR"/>
    <x v="1"/>
    <x v="0"/>
  </r>
  <r>
    <n v="2136268"/>
    <n v="15806"/>
    <d v="2018-04-01T00:00:00"/>
    <n v="50"/>
    <s v="FR"/>
    <x v="1"/>
    <x v="0"/>
  </r>
  <r>
    <n v="2136269"/>
    <n v="4227"/>
    <d v="2018-04-01T00:00:00"/>
    <n v="29"/>
    <s v="DE"/>
    <x v="3"/>
    <x v="1"/>
  </r>
  <r>
    <n v="2136275"/>
    <n v="17758"/>
    <d v="2018-04-01T00:00:00"/>
    <n v="68"/>
    <s v="FR"/>
    <x v="1"/>
    <x v="0"/>
  </r>
  <r>
    <n v="2136276"/>
    <n v="3118"/>
    <d v="2018-04-01T00:00:00"/>
    <n v="41"/>
    <s v="DE"/>
    <x v="3"/>
    <x v="1"/>
  </r>
  <r>
    <n v="2136277"/>
    <n v="19765"/>
    <d v="2018-04-01T00:00:00"/>
    <n v="34"/>
    <s v="FR"/>
    <x v="1"/>
    <x v="0"/>
  </r>
  <r>
    <n v="2136280"/>
    <n v="19738"/>
    <d v="2018-04-01T00:00:00"/>
    <n v="18"/>
    <s v="FR"/>
    <x v="1"/>
    <x v="0"/>
  </r>
  <r>
    <n v="2136281"/>
    <n v="1163"/>
    <d v="2018-04-01T00:00:00"/>
    <n v="48"/>
    <s v="IT"/>
    <x v="2"/>
    <x v="1"/>
  </r>
  <r>
    <n v="2136282"/>
    <n v="10918"/>
    <d v="2018-04-01T00:00:00"/>
    <n v="44"/>
    <s v="FR"/>
    <x v="1"/>
    <x v="0"/>
  </r>
  <r>
    <n v="2136284"/>
    <n v="19796"/>
    <d v="2018-04-01T00:00:00"/>
    <n v="46"/>
    <s v="FR"/>
    <x v="1"/>
    <x v="1"/>
  </r>
  <r>
    <n v="2136286"/>
    <n v="6246"/>
    <d v="2018-04-01T00:00:00"/>
    <n v="27"/>
    <s v="ES"/>
    <x v="0"/>
    <x v="0"/>
  </r>
  <r>
    <n v="2136287"/>
    <n v="7115"/>
    <d v="2018-04-01T00:00:00"/>
    <n v="28"/>
    <s v="DE"/>
    <x v="3"/>
    <x v="0"/>
  </r>
  <r>
    <n v="2136288"/>
    <n v="3975"/>
    <d v="2018-04-01T00:00:00"/>
    <n v="15"/>
    <s v="DE"/>
    <x v="3"/>
    <x v="1"/>
  </r>
  <r>
    <n v="2136290"/>
    <n v="17117"/>
    <d v="2018-04-01T00:00:00"/>
    <n v="47"/>
    <s v="ES"/>
    <x v="0"/>
    <x v="0"/>
  </r>
  <r>
    <n v="2136291"/>
    <n v="8299"/>
    <d v="2018-04-01T00:00:00"/>
    <n v="26"/>
    <s v="FR"/>
    <x v="1"/>
    <x v="0"/>
  </r>
  <r>
    <n v="2136292"/>
    <n v="205"/>
    <d v="2018-04-01T00:00:00"/>
    <n v="84"/>
    <s v="IT"/>
    <x v="2"/>
    <x v="1"/>
  </r>
  <r>
    <n v="2136294"/>
    <n v="9512"/>
    <d v="2018-04-01T00:00:00"/>
    <n v="50"/>
    <s v="FR"/>
    <x v="1"/>
    <x v="0"/>
  </r>
  <r>
    <n v="2136295"/>
    <n v="1781"/>
    <d v="2018-04-01T00:00:00"/>
    <n v="87"/>
    <s v="ES"/>
    <x v="0"/>
    <x v="1"/>
  </r>
  <r>
    <n v="2136296"/>
    <n v="19419"/>
    <d v="2018-04-01T00:00:00"/>
    <n v="19"/>
    <s v="IT"/>
    <x v="2"/>
    <x v="1"/>
  </r>
  <r>
    <n v="2136297"/>
    <n v="11707"/>
    <d v="2018-04-01T00:00:00"/>
    <n v="60"/>
    <s v="IT"/>
    <x v="2"/>
    <x v="0"/>
  </r>
  <r>
    <n v="2136300"/>
    <n v="4726"/>
    <d v="2018-04-01T00:00:00"/>
    <n v="41"/>
    <s v="FR"/>
    <x v="1"/>
    <x v="1"/>
  </r>
  <r>
    <n v="2136301"/>
    <n v="4713"/>
    <d v="2018-04-01T00:00:00"/>
    <n v="40"/>
    <s v="IT"/>
    <x v="2"/>
    <x v="1"/>
  </r>
  <r>
    <n v="2136304"/>
    <n v="7479"/>
    <d v="2018-04-01T00:00:00"/>
    <n v="19"/>
    <s v="IT"/>
    <x v="2"/>
    <x v="0"/>
  </r>
  <r>
    <n v="2136306"/>
    <n v="2312"/>
    <d v="2018-04-01T00:00:00"/>
    <n v="55"/>
    <s v="FR"/>
    <x v="1"/>
    <x v="1"/>
  </r>
  <r>
    <n v="2136309"/>
    <n v="18313"/>
    <d v="2018-04-01T00:00:00"/>
    <n v="14"/>
    <s v="DE"/>
    <x v="3"/>
    <x v="0"/>
  </r>
  <r>
    <n v="2136311"/>
    <n v="8821"/>
    <d v="2018-04-01T00:00:00"/>
    <n v="42"/>
    <s v="FR"/>
    <x v="1"/>
    <x v="0"/>
  </r>
  <r>
    <n v="2136313"/>
    <n v="10692"/>
    <d v="2018-04-01T00:00:00"/>
    <n v="56"/>
    <s v="DE"/>
    <x v="3"/>
    <x v="0"/>
  </r>
  <r>
    <n v="2136314"/>
    <n v="18360"/>
    <d v="2018-04-01T00:00:00"/>
    <n v="66"/>
    <s v="DE"/>
    <x v="3"/>
    <x v="0"/>
  </r>
  <r>
    <n v="2136315"/>
    <n v="19477"/>
    <d v="2018-04-01T00:00:00"/>
    <n v="47"/>
    <s v="DE"/>
    <x v="3"/>
    <x v="0"/>
  </r>
  <r>
    <n v="2136316"/>
    <n v="9230"/>
    <d v="2018-04-01T00:00:00"/>
    <n v="20"/>
    <s v="ES"/>
    <x v="0"/>
    <x v="0"/>
  </r>
  <r>
    <n v="2136317"/>
    <n v="3927"/>
    <d v="2018-04-01T00:00:00"/>
    <n v="63"/>
    <s v="ES"/>
    <x v="0"/>
    <x v="1"/>
  </r>
  <r>
    <n v="2136318"/>
    <n v="17613"/>
    <d v="2018-04-01T00:00:00"/>
    <n v="45"/>
    <s v="ES"/>
    <x v="0"/>
    <x v="0"/>
  </r>
  <r>
    <n v="2136319"/>
    <n v="13606"/>
    <d v="2018-04-01T00:00:00"/>
    <n v="63"/>
    <s v="DE"/>
    <x v="3"/>
    <x v="0"/>
  </r>
  <r>
    <n v="2136320"/>
    <n v="5887"/>
    <d v="2018-04-01T00:00:00"/>
    <n v="43"/>
    <s v="FR"/>
    <x v="1"/>
    <x v="0"/>
  </r>
  <r>
    <n v="2136321"/>
    <n v="10042"/>
    <d v="2018-04-01T00:00:00"/>
    <n v="50"/>
    <s v="FR"/>
    <x v="1"/>
    <x v="0"/>
  </r>
  <r>
    <n v="2136322"/>
    <n v="11117"/>
    <d v="2018-04-01T00:00:00"/>
    <n v="39"/>
    <s v="FR"/>
    <x v="1"/>
    <x v="0"/>
  </r>
  <r>
    <n v="2136325"/>
    <n v="5431"/>
    <d v="2018-04-01T00:00:00"/>
    <n v="38"/>
    <s v="IT"/>
    <x v="2"/>
    <x v="0"/>
  </r>
  <r>
    <n v="2136330"/>
    <n v="8532"/>
    <d v="2018-04-01T00:00:00"/>
    <n v="23"/>
    <s v="IT"/>
    <x v="2"/>
    <x v="0"/>
  </r>
  <r>
    <n v="2136336"/>
    <n v="12328"/>
    <d v="2018-04-01T00:00:00"/>
    <n v="65"/>
    <s v="DE"/>
    <x v="3"/>
    <x v="0"/>
  </r>
  <r>
    <n v="2136337"/>
    <n v="9578"/>
    <d v="2018-04-01T00:00:00"/>
    <n v="53"/>
    <s v="IT"/>
    <x v="2"/>
    <x v="0"/>
  </r>
  <r>
    <n v="2136338"/>
    <n v="14422"/>
    <d v="2018-04-01T00:00:00"/>
    <n v="60"/>
    <s v="ES"/>
    <x v="0"/>
    <x v="0"/>
  </r>
  <r>
    <n v="2136339"/>
    <n v="17196"/>
    <d v="2018-04-01T00:00:00"/>
    <n v="43"/>
    <s v="FR"/>
    <x v="1"/>
    <x v="0"/>
  </r>
  <r>
    <n v="2136341"/>
    <n v="13618"/>
    <d v="2018-04-01T00:00:00"/>
    <n v="30"/>
    <s v="IT"/>
    <x v="2"/>
    <x v="0"/>
  </r>
  <r>
    <n v="2136346"/>
    <n v="8387"/>
    <d v="2018-04-01T00:00:00"/>
    <n v="19"/>
    <s v="DE"/>
    <x v="3"/>
    <x v="0"/>
  </r>
  <r>
    <n v="2136347"/>
    <n v="8878"/>
    <d v="2018-04-01T00:00:00"/>
    <n v="68"/>
    <s v="ES"/>
    <x v="0"/>
    <x v="0"/>
  </r>
  <r>
    <n v="2136348"/>
    <n v="11759"/>
    <d v="2018-04-01T00:00:00"/>
    <n v="46"/>
    <s v="FR"/>
    <x v="1"/>
    <x v="0"/>
  </r>
  <r>
    <n v="2136349"/>
    <n v="1821"/>
    <d v="2018-04-01T00:00:00"/>
    <n v="28"/>
    <s v="ES"/>
    <x v="0"/>
    <x v="1"/>
  </r>
  <r>
    <n v="2136350"/>
    <n v="11063"/>
    <d v="2018-04-01T00:00:00"/>
    <n v="44"/>
    <s v="ES"/>
    <x v="0"/>
    <x v="0"/>
  </r>
  <r>
    <n v="2136352"/>
    <n v="7039"/>
    <d v="2018-04-01T00:00:00"/>
    <n v="25"/>
    <s v="IT"/>
    <x v="2"/>
    <x v="0"/>
  </r>
  <r>
    <n v="2136353"/>
    <n v="16853"/>
    <d v="2018-04-01T00:00:00"/>
    <n v="79"/>
    <s v="FR"/>
    <x v="1"/>
    <x v="0"/>
  </r>
  <r>
    <n v="2136356"/>
    <n v="9706"/>
    <d v="2018-04-01T00:00:00"/>
    <n v="40"/>
    <s v="ES"/>
    <x v="0"/>
    <x v="0"/>
  </r>
  <r>
    <n v="2136357"/>
    <n v="17465"/>
    <d v="2018-04-01T00:00:00"/>
    <n v="72"/>
    <s v="FR"/>
    <x v="1"/>
    <x v="0"/>
  </r>
  <r>
    <n v="2136358"/>
    <n v="14494"/>
    <d v="2018-04-01T00:00:00"/>
    <n v="44"/>
    <s v="FR"/>
    <x v="1"/>
    <x v="0"/>
  </r>
  <r>
    <n v="2136359"/>
    <n v="13411"/>
    <d v="2018-04-01T00:00:00"/>
    <n v="49"/>
    <s v="FR"/>
    <x v="1"/>
    <x v="0"/>
  </r>
  <r>
    <n v="2136360"/>
    <n v="17037"/>
    <d v="2018-04-01T00:00:00"/>
    <n v="67"/>
    <s v="FR"/>
    <x v="1"/>
    <x v="0"/>
  </r>
  <r>
    <n v="2136363"/>
    <n v="9373"/>
    <d v="2018-04-01T00:00:00"/>
    <n v="50"/>
    <s v="IT"/>
    <x v="2"/>
    <x v="0"/>
  </r>
  <r>
    <n v="2136364"/>
    <n v="15144"/>
    <d v="2018-04-01T00:00:00"/>
    <n v="13"/>
    <s v="IT"/>
    <x v="2"/>
    <x v="0"/>
  </r>
  <r>
    <n v="2136372"/>
    <n v="10122"/>
    <d v="2018-04-01T00:00:00"/>
    <n v="37"/>
    <s v="FR"/>
    <x v="1"/>
    <x v="0"/>
  </r>
  <r>
    <n v="2136374"/>
    <n v="11152"/>
    <d v="2018-04-01T00:00:00"/>
    <n v="113"/>
    <s v="DE"/>
    <x v="3"/>
    <x v="0"/>
  </r>
  <r>
    <n v="2136375"/>
    <n v="5246"/>
    <d v="2018-04-01T00:00:00"/>
    <n v="46"/>
    <s v="ES"/>
    <x v="0"/>
    <x v="0"/>
  </r>
  <r>
    <n v="2136377"/>
    <n v="16613"/>
    <d v="2018-04-01T00:00:00"/>
    <n v="28"/>
    <s v="FR"/>
    <x v="1"/>
    <x v="0"/>
  </r>
  <r>
    <n v="2136380"/>
    <n v="7717"/>
    <d v="2018-04-01T00:00:00"/>
    <n v="76"/>
    <s v="IT"/>
    <x v="2"/>
    <x v="0"/>
  </r>
  <r>
    <n v="2136382"/>
    <n v="14808"/>
    <d v="2018-04-01T00:00:00"/>
    <n v="27"/>
    <s v="IT"/>
    <x v="2"/>
    <x v="0"/>
  </r>
  <r>
    <n v="2136383"/>
    <n v="13393"/>
    <d v="2018-04-01T00:00:00"/>
    <n v="30"/>
    <s v="FR"/>
    <x v="1"/>
    <x v="0"/>
  </r>
  <r>
    <n v="2136385"/>
    <n v="197"/>
    <d v="2018-04-01T00:00:00"/>
    <n v="55"/>
    <s v="IT"/>
    <x v="2"/>
    <x v="1"/>
  </r>
  <r>
    <n v="2136386"/>
    <n v="2371"/>
    <d v="2018-04-01T00:00:00"/>
    <n v="37"/>
    <s v="FR"/>
    <x v="1"/>
    <x v="1"/>
  </r>
  <r>
    <n v="2136387"/>
    <n v="11461"/>
    <d v="2018-04-01T00:00:00"/>
    <n v="55"/>
    <s v="DE"/>
    <x v="3"/>
    <x v="0"/>
  </r>
  <r>
    <n v="2136388"/>
    <n v="3729"/>
    <d v="2018-04-01T00:00:00"/>
    <n v="29"/>
    <s v="FR"/>
    <x v="1"/>
    <x v="1"/>
  </r>
  <r>
    <n v="2136389"/>
    <n v="18162"/>
    <d v="2018-04-01T00:00:00"/>
    <n v="29"/>
    <s v="FR"/>
    <x v="1"/>
    <x v="0"/>
  </r>
  <r>
    <n v="2136390"/>
    <n v="6489"/>
    <d v="2018-04-01T00:00:00"/>
    <n v="18"/>
    <s v="ES"/>
    <x v="0"/>
    <x v="0"/>
  </r>
  <r>
    <n v="2136393"/>
    <n v="8059"/>
    <d v="2018-04-01T00:00:00"/>
    <n v="44"/>
    <s v="ES"/>
    <x v="0"/>
    <x v="0"/>
  </r>
  <r>
    <n v="2136394"/>
    <n v="19315"/>
    <d v="2018-04-01T00:00:00"/>
    <n v="45"/>
    <s v="ES"/>
    <x v="0"/>
    <x v="0"/>
  </r>
  <r>
    <n v="2136400"/>
    <n v="2022"/>
    <d v="2018-04-01T00:00:00"/>
    <n v="51"/>
    <s v="DE"/>
    <x v="3"/>
    <x v="1"/>
  </r>
  <r>
    <n v="2136403"/>
    <n v="12917"/>
    <d v="2018-04-01T00:00:00"/>
    <n v="23"/>
    <s v="FR"/>
    <x v="1"/>
    <x v="0"/>
  </r>
  <r>
    <n v="2136407"/>
    <n v="5581"/>
    <d v="2018-04-01T00:00:00"/>
    <n v="68"/>
    <s v="FR"/>
    <x v="1"/>
    <x v="0"/>
  </r>
  <r>
    <n v="2136409"/>
    <n v="16244"/>
    <d v="2018-04-01T00:00:00"/>
    <n v="61"/>
    <s v="ES"/>
    <x v="0"/>
    <x v="0"/>
  </r>
  <r>
    <n v="2136410"/>
    <n v="15654"/>
    <d v="2018-04-01T00:00:00"/>
    <n v="79"/>
    <s v="DE"/>
    <x v="3"/>
    <x v="0"/>
  </r>
  <r>
    <n v="2136419"/>
    <n v="8591"/>
    <d v="2018-04-01T00:00:00"/>
    <n v="43"/>
    <s v="FR"/>
    <x v="1"/>
    <x v="1"/>
  </r>
  <r>
    <n v="2136420"/>
    <n v="14578"/>
    <d v="2018-04-01T00:00:00"/>
    <n v="15"/>
    <s v="DE"/>
    <x v="3"/>
    <x v="0"/>
  </r>
  <r>
    <n v="2136422"/>
    <n v="5263"/>
    <d v="2018-04-01T00:00:00"/>
    <n v="44"/>
    <s v="FR"/>
    <x v="1"/>
    <x v="0"/>
  </r>
  <r>
    <n v="2136423"/>
    <n v="14804"/>
    <d v="2018-04-01T00:00:00"/>
    <n v="45"/>
    <s v="IT"/>
    <x v="2"/>
    <x v="0"/>
  </r>
  <r>
    <n v="2136424"/>
    <n v="12784"/>
    <d v="2018-04-01T00:00:00"/>
    <n v="47"/>
    <s v="ES"/>
    <x v="0"/>
    <x v="0"/>
  </r>
  <r>
    <n v="2136425"/>
    <n v="12548"/>
    <d v="2018-04-01T00:00:00"/>
    <n v="12"/>
    <s v="FR"/>
    <x v="1"/>
    <x v="0"/>
  </r>
  <r>
    <n v="2136427"/>
    <n v="16880"/>
    <d v="2018-04-01T00:00:00"/>
    <n v="16"/>
    <s v="ES"/>
    <x v="0"/>
    <x v="0"/>
  </r>
  <r>
    <n v="2136429"/>
    <n v="15941"/>
    <d v="2018-04-01T00:00:00"/>
    <n v="63"/>
    <s v="ES"/>
    <x v="0"/>
    <x v="0"/>
  </r>
  <r>
    <n v="2136430"/>
    <n v="8753"/>
    <d v="2018-04-01T00:00:00"/>
    <n v="76"/>
    <s v="IT"/>
    <x v="2"/>
    <x v="0"/>
  </r>
  <r>
    <n v="2136434"/>
    <n v="17854"/>
    <d v="2018-04-01T00:00:00"/>
    <n v="53"/>
    <s v="FR"/>
    <x v="1"/>
    <x v="0"/>
  </r>
  <r>
    <n v="2136436"/>
    <n v="623"/>
    <d v="2018-04-01T00:00:00"/>
    <n v="36"/>
    <s v="IT"/>
    <x v="2"/>
    <x v="1"/>
  </r>
  <r>
    <n v="2136437"/>
    <n v="6230"/>
    <d v="2018-04-01T00:00:00"/>
    <n v="35"/>
    <s v="FR"/>
    <x v="1"/>
    <x v="0"/>
  </r>
  <r>
    <n v="2136438"/>
    <n v="19210"/>
    <d v="2018-04-01T00:00:00"/>
    <n v="13"/>
    <s v="FR"/>
    <x v="1"/>
    <x v="0"/>
  </r>
  <r>
    <n v="2136439"/>
    <n v="19943"/>
    <d v="2018-04-01T00:00:00"/>
    <n v="27"/>
    <s v="ES"/>
    <x v="0"/>
    <x v="0"/>
  </r>
  <r>
    <n v="2136440"/>
    <n v="17886"/>
    <d v="2018-04-01T00:00:00"/>
    <n v="104"/>
    <s v="ES"/>
    <x v="0"/>
    <x v="0"/>
  </r>
  <r>
    <n v="2136441"/>
    <n v="969"/>
    <d v="2018-04-01T00:00:00"/>
    <n v="37"/>
    <s v="DE"/>
    <x v="3"/>
    <x v="1"/>
  </r>
  <r>
    <n v="2136443"/>
    <n v="12459"/>
    <d v="2018-04-01T00:00:00"/>
    <n v="35"/>
    <s v="IT"/>
    <x v="2"/>
    <x v="0"/>
  </r>
  <r>
    <n v="2136448"/>
    <n v="1532"/>
    <d v="2018-04-01T00:00:00"/>
    <n v="33"/>
    <s v="ES"/>
    <x v="0"/>
    <x v="1"/>
  </r>
  <r>
    <n v="2136452"/>
    <n v="6560"/>
    <d v="2018-04-01T00:00:00"/>
    <n v="95"/>
    <s v="FR"/>
    <x v="1"/>
    <x v="0"/>
  </r>
  <r>
    <n v="2136454"/>
    <n v="4836"/>
    <d v="2018-04-01T00:00:00"/>
    <n v="78"/>
    <s v="IT"/>
    <x v="2"/>
    <x v="1"/>
  </r>
  <r>
    <n v="2136455"/>
    <n v="1177"/>
    <d v="2018-04-01T00:00:00"/>
    <n v="13"/>
    <s v="DE"/>
    <x v="3"/>
    <x v="1"/>
  </r>
  <r>
    <n v="2136456"/>
    <n v="4301"/>
    <d v="2018-04-01T00:00:00"/>
    <n v="84"/>
    <s v="IT"/>
    <x v="2"/>
    <x v="1"/>
  </r>
  <r>
    <n v="2136457"/>
    <n v="4733"/>
    <d v="2018-04-01T00:00:00"/>
    <n v="65"/>
    <s v="FR"/>
    <x v="1"/>
    <x v="1"/>
  </r>
  <r>
    <n v="2136459"/>
    <n v="2229"/>
    <d v="2018-04-01T00:00:00"/>
    <n v="48"/>
    <s v="FR"/>
    <x v="1"/>
    <x v="1"/>
  </r>
  <r>
    <n v="2136462"/>
    <n v="19368"/>
    <d v="2018-04-01T00:00:00"/>
    <n v="52"/>
    <s v="FR"/>
    <x v="1"/>
    <x v="0"/>
  </r>
  <r>
    <n v="2136463"/>
    <n v="18499"/>
    <d v="2018-04-01T00:00:00"/>
    <n v="54"/>
    <s v="ES"/>
    <x v="0"/>
    <x v="0"/>
  </r>
  <r>
    <n v="2136466"/>
    <n v="5740"/>
    <d v="2018-04-01T00:00:00"/>
    <n v="70"/>
    <s v="FR"/>
    <x v="1"/>
    <x v="0"/>
  </r>
  <r>
    <n v="2136468"/>
    <n v="14015"/>
    <d v="2018-04-01T00:00:00"/>
    <n v="71"/>
    <s v="FR"/>
    <x v="1"/>
    <x v="0"/>
  </r>
  <r>
    <n v="2136469"/>
    <n v="8991"/>
    <d v="2018-04-01T00:00:00"/>
    <n v="21"/>
    <s v="IT"/>
    <x v="2"/>
    <x v="1"/>
  </r>
  <r>
    <n v="2136472"/>
    <n v="19943"/>
    <d v="2018-04-01T00:00:00"/>
    <n v="66"/>
    <s v="ES"/>
    <x v="0"/>
    <x v="0"/>
  </r>
  <r>
    <n v="2136477"/>
    <n v="9821"/>
    <d v="2018-04-01T00:00:00"/>
    <n v="35"/>
    <s v="FR"/>
    <x v="1"/>
    <x v="0"/>
  </r>
  <r>
    <n v="2136478"/>
    <n v="13472"/>
    <d v="2018-04-01T00:00:00"/>
    <n v="40"/>
    <s v="FR"/>
    <x v="1"/>
    <x v="0"/>
  </r>
  <r>
    <n v="2136480"/>
    <n v="17406"/>
    <d v="2018-04-01T00:00:00"/>
    <n v="82"/>
    <s v="FR"/>
    <x v="1"/>
    <x v="0"/>
  </r>
  <r>
    <n v="2136482"/>
    <n v="11336"/>
    <d v="2018-04-01T00:00:00"/>
    <n v="78"/>
    <s v="ES"/>
    <x v="0"/>
    <x v="0"/>
  </r>
  <r>
    <n v="2136483"/>
    <n v="19619"/>
    <d v="2018-04-01T00:00:00"/>
    <n v="57"/>
    <s v="IT"/>
    <x v="2"/>
    <x v="0"/>
  </r>
  <r>
    <n v="2136485"/>
    <n v="13879"/>
    <d v="2018-04-01T00:00:00"/>
    <n v="63"/>
    <s v="DE"/>
    <x v="3"/>
    <x v="1"/>
  </r>
  <r>
    <n v="2136487"/>
    <n v="13803"/>
    <d v="2018-04-01T00:00:00"/>
    <n v="76"/>
    <s v="DE"/>
    <x v="3"/>
    <x v="1"/>
  </r>
  <r>
    <n v="2136490"/>
    <n v="13060"/>
    <d v="2018-04-01T00:00:00"/>
    <n v="12"/>
    <s v="IT"/>
    <x v="2"/>
    <x v="0"/>
  </r>
  <r>
    <n v="2136491"/>
    <n v="6978"/>
    <d v="2018-04-01T00:00:00"/>
    <n v="42"/>
    <s v="FR"/>
    <x v="1"/>
    <x v="0"/>
  </r>
  <r>
    <n v="2136492"/>
    <n v="2365"/>
    <d v="2018-04-01T00:00:00"/>
    <n v="61"/>
    <s v="IT"/>
    <x v="2"/>
    <x v="1"/>
  </r>
  <r>
    <n v="2136493"/>
    <n v="7313"/>
    <d v="2018-04-01T00:00:00"/>
    <n v="102"/>
    <s v="DE"/>
    <x v="3"/>
    <x v="0"/>
  </r>
  <r>
    <n v="2136495"/>
    <n v="9550"/>
    <d v="2018-04-01T00:00:00"/>
    <n v="84"/>
    <s v="DE"/>
    <x v="3"/>
    <x v="0"/>
  </r>
  <r>
    <n v="2136499"/>
    <n v="249"/>
    <d v="2018-04-01T00:00:00"/>
    <n v="63"/>
    <s v="FR"/>
    <x v="1"/>
    <x v="1"/>
  </r>
  <r>
    <n v="2136502"/>
    <n v="5866"/>
    <d v="2018-04-01T00:00:00"/>
    <n v="37"/>
    <s v="ES"/>
    <x v="0"/>
    <x v="0"/>
  </r>
  <r>
    <n v="2136503"/>
    <n v="463"/>
    <d v="2018-04-01T00:00:00"/>
    <n v="73"/>
    <s v="FR"/>
    <x v="1"/>
    <x v="1"/>
  </r>
  <r>
    <n v="2136504"/>
    <n v="8495"/>
    <d v="2018-04-01T00:00:00"/>
    <n v="19"/>
    <s v="FR"/>
    <x v="1"/>
    <x v="0"/>
  </r>
  <r>
    <n v="2136505"/>
    <n v="1505"/>
    <d v="2018-04-01T00:00:00"/>
    <n v="37"/>
    <s v="DE"/>
    <x v="3"/>
    <x v="1"/>
  </r>
  <r>
    <n v="2136508"/>
    <n v="1370"/>
    <d v="2018-04-01T00:00:00"/>
    <n v="32"/>
    <s v="IT"/>
    <x v="2"/>
    <x v="1"/>
  </r>
  <r>
    <n v="2136510"/>
    <n v="11937"/>
    <d v="2018-04-01T00:00:00"/>
    <n v="56"/>
    <s v="FR"/>
    <x v="1"/>
    <x v="0"/>
  </r>
  <r>
    <n v="2136511"/>
    <n v="9567"/>
    <d v="2018-04-01T00:00:00"/>
    <n v="63"/>
    <s v="FR"/>
    <x v="1"/>
    <x v="1"/>
  </r>
  <r>
    <n v="2136513"/>
    <n v="11258"/>
    <d v="2018-04-01T00:00:00"/>
    <n v="61"/>
    <s v="IT"/>
    <x v="2"/>
    <x v="0"/>
  </r>
  <r>
    <n v="2136514"/>
    <n v="6899"/>
    <d v="2018-04-01T00:00:00"/>
    <n v="52"/>
    <s v="ES"/>
    <x v="0"/>
    <x v="1"/>
  </r>
  <r>
    <n v="2136515"/>
    <n v="5470"/>
    <d v="2018-04-01T00:00:00"/>
    <n v="41"/>
    <s v="FR"/>
    <x v="1"/>
    <x v="0"/>
  </r>
  <r>
    <n v="2136517"/>
    <n v="4639"/>
    <d v="2018-04-01T00:00:00"/>
    <n v="34"/>
    <s v="FR"/>
    <x v="1"/>
    <x v="1"/>
  </r>
  <r>
    <n v="2136519"/>
    <n v="13216"/>
    <d v="2018-04-01T00:00:00"/>
    <n v="25"/>
    <s v="DE"/>
    <x v="3"/>
    <x v="0"/>
  </r>
  <r>
    <n v="2136520"/>
    <n v="14761"/>
    <d v="2018-04-01T00:00:00"/>
    <n v="50"/>
    <s v="FR"/>
    <x v="1"/>
    <x v="0"/>
  </r>
  <r>
    <n v="2136522"/>
    <n v="6059"/>
    <d v="2018-04-01T00:00:00"/>
    <n v="32"/>
    <s v="ES"/>
    <x v="0"/>
    <x v="0"/>
  </r>
  <r>
    <n v="2136523"/>
    <n v="11963"/>
    <d v="2018-04-01T00:00:00"/>
    <n v="65"/>
    <s v="DE"/>
    <x v="3"/>
    <x v="0"/>
  </r>
  <r>
    <n v="2136524"/>
    <n v="11146"/>
    <d v="2018-04-01T00:00:00"/>
    <n v="61"/>
    <s v="ES"/>
    <x v="0"/>
    <x v="0"/>
  </r>
  <r>
    <n v="2136528"/>
    <n v="3768"/>
    <d v="2018-04-01T00:00:00"/>
    <n v="27"/>
    <s v="ES"/>
    <x v="0"/>
    <x v="1"/>
  </r>
  <r>
    <n v="2136531"/>
    <n v="9047"/>
    <d v="2018-04-01T00:00:00"/>
    <n v="51"/>
    <s v="FR"/>
    <x v="1"/>
    <x v="0"/>
  </r>
  <r>
    <n v="2136534"/>
    <n v="18427"/>
    <d v="2018-04-01T00:00:00"/>
    <n v="64"/>
    <s v="DE"/>
    <x v="3"/>
    <x v="0"/>
  </r>
  <r>
    <n v="2136535"/>
    <n v="17785"/>
    <d v="2018-04-01T00:00:00"/>
    <n v="20"/>
    <s v="FR"/>
    <x v="1"/>
    <x v="0"/>
  </r>
  <r>
    <n v="2136536"/>
    <n v="5078"/>
    <d v="2018-04-01T00:00:00"/>
    <n v="81"/>
    <s v="IT"/>
    <x v="2"/>
    <x v="0"/>
  </r>
  <r>
    <n v="2136537"/>
    <n v="16908"/>
    <d v="2018-04-01T00:00:00"/>
    <n v="44"/>
    <s v="FR"/>
    <x v="1"/>
    <x v="0"/>
  </r>
  <r>
    <n v="2136538"/>
    <n v="6162"/>
    <d v="2018-04-01T00:00:00"/>
    <n v="81"/>
    <s v="FR"/>
    <x v="1"/>
    <x v="0"/>
  </r>
  <r>
    <n v="2136539"/>
    <n v="16219"/>
    <d v="2018-04-01T00:00:00"/>
    <n v="55"/>
    <s v="DE"/>
    <x v="3"/>
    <x v="0"/>
  </r>
  <r>
    <n v="2136543"/>
    <n v="2509"/>
    <d v="2018-04-01T00:00:00"/>
    <n v="16"/>
    <s v="FR"/>
    <x v="1"/>
    <x v="1"/>
  </r>
  <r>
    <n v="2136544"/>
    <n v="6663"/>
    <d v="2018-04-01T00:00:00"/>
    <n v="34"/>
    <s v="IT"/>
    <x v="2"/>
    <x v="0"/>
  </r>
  <r>
    <n v="2136546"/>
    <n v="10426"/>
    <d v="2018-04-01T00:00:00"/>
    <n v="45"/>
    <s v="IT"/>
    <x v="2"/>
    <x v="0"/>
  </r>
  <r>
    <n v="2136551"/>
    <n v="14253"/>
    <d v="2018-04-01T00:00:00"/>
    <n v="11"/>
    <s v="DE"/>
    <x v="3"/>
    <x v="0"/>
  </r>
  <r>
    <n v="2136552"/>
    <n v="12010"/>
    <d v="2018-04-01T00:00:00"/>
    <n v="100"/>
    <s v="ES"/>
    <x v="0"/>
    <x v="0"/>
  </r>
  <r>
    <n v="2136555"/>
    <n v="2350"/>
    <d v="2018-04-01T00:00:00"/>
    <n v="14"/>
    <s v="FR"/>
    <x v="1"/>
    <x v="1"/>
  </r>
  <r>
    <n v="2136556"/>
    <n v="13579"/>
    <d v="2018-04-01T00:00:00"/>
    <n v="43"/>
    <s v="FR"/>
    <x v="1"/>
    <x v="0"/>
  </r>
  <r>
    <n v="2136557"/>
    <n v="12599"/>
    <d v="2018-04-01T00:00:00"/>
    <n v="25"/>
    <s v="IT"/>
    <x v="2"/>
    <x v="0"/>
  </r>
  <r>
    <n v="2136559"/>
    <n v="19593"/>
    <d v="2018-04-01T00:00:00"/>
    <n v="42"/>
    <s v="IT"/>
    <x v="2"/>
    <x v="1"/>
  </r>
  <r>
    <n v="2136560"/>
    <n v="17848"/>
    <d v="2018-04-01T00:00:00"/>
    <n v="45"/>
    <s v="IT"/>
    <x v="2"/>
    <x v="0"/>
  </r>
  <r>
    <n v="2136562"/>
    <n v="15045"/>
    <d v="2018-04-01T00:00:00"/>
    <n v="46"/>
    <s v="IT"/>
    <x v="2"/>
    <x v="0"/>
  </r>
  <r>
    <n v="2136563"/>
    <n v="13075"/>
    <d v="2018-04-01T00:00:00"/>
    <n v="35"/>
    <s v="IT"/>
    <x v="2"/>
    <x v="0"/>
  </r>
  <r>
    <n v="2136565"/>
    <n v="11023"/>
    <d v="2018-04-01T00:00:00"/>
    <n v="46"/>
    <s v="IT"/>
    <x v="2"/>
    <x v="0"/>
  </r>
  <r>
    <n v="2136567"/>
    <n v="11317"/>
    <d v="2018-04-01T00:00:00"/>
    <n v="46"/>
    <s v="DE"/>
    <x v="3"/>
    <x v="0"/>
  </r>
  <r>
    <n v="2136568"/>
    <n v="18802"/>
    <d v="2018-04-01T00:00:00"/>
    <n v="35"/>
    <s v="ES"/>
    <x v="0"/>
    <x v="0"/>
  </r>
  <r>
    <n v="2136569"/>
    <n v="4891"/>
    <d v="2018-04-01T00:00:00"/>
    <n v="54"/>
    <s v="DE"/>
    <x v="3"/>
    <x v="1"/>
  </r>
  <r>
    <n v="2136571"/>
    <n v="9297"/>
    <d v="2018-04-01T00:00:00"/>
    <n v="36"/>
    <s v="FR"/>
    <x v="1"/>
    <x v="0"/>
  </r>
  <r>
    <n v="2136574"/>
    <n v="469"/>
    <d v="2018-04-01T00:00:00"/>
    <n v="28"/>
    <s v="FR"/>
    <x v="1"/>
    <x v="1"/>
  </r>
  <r>
    <n v="2136575"/>
    <n v="4305"/>
    <d v="2018-04-01T00:00:00"/>
    <n v="41"/>
    <s v="ES"/>
    <x v="0"/>
    <x v="1"/>
  </r>
  <r>
    <n v="2136576"/>
    <n v="2698"/>
    <d v="2018-04-01T00:00:00"/>
    <n v="15"/>
    <s v="ES"/>
    <x v="0"/>
    <x v="1"/>
  </r>
  <r>
    <n v="2136577"/>
    <n v="14102"/>
    <d v="2018-04-01T00:00:00"/>
    <n v="28"/>
    <s v="IT"/>
    <x v="2"/>
    <x v="0"/>
  </r>
  <r>
    <n v="2136579"/>
    <n v="16696"/>
    <d v="2018-04-01T00:00:00"/>
    <n v="62"/>
    <s v="ES"/>
    <x v="0"/>
    <x v="0"/>
  </r>
  <r>
    <n v="2136581"/>
    <n v="4776"/>
    <d v="2018-04-01T00:00:00"/>
    <n v="93"/>
    <s v="DE"/>
    <x v="3"/>
    <x v="1"/>
  </r>
  <r>
    <n v="2136583"/>
    <n v="9975"/>
    <d v="2018-04-01T00:00:00"/>
    <n v="16"/>
    <s v="IT"/>
    <x v="2"/>
    <x v="0"/>
  </r>
  <r>
    <n v="2136585"/>
    <n v="18048"/>
    <d v="2018-04-01T00:00:00"/>
    <n v="50"/>
    <s v="ES"/>
    <x v="0"/>
    <x v="1"/>
  </r>
  <r>
    <n v="2136586"/>
    <n v="542"/>
    <d v="2018-04-01T00:00:00"/>
    <n v="60"/>
    <s v="FR"/>
    <x v="1"/>
    <x v="1"/>
  </r>
  <r>
    <n v="2136588"/>
    <n v="17097"/>
    <d v="2018-04-01T00:00:00"/>
    <n v="63"/>
    <s v="DE"/>
    <x v="3"/>
    <x v="0"/>
  </r>
  <r>
    <n v="2136589"/>
    <n v="10191"/>
    <d v="2018-04-01T00:00:00"/>
    <n v="57"/>
    <s v="DE"/>
    <x v="3"/>
    <x v="0"/>
  </r>
  <r>
    <n v="2136590"/>
    <n v="6471"/>
    <d v="2018-04-01T00:00:00"/>
    <n v="22"/>
    <s v="IT"/>
    <x v="2"/>
    <x v="0"/>
  </r>
  <r>
    <n v="2136594"/>
    <n v="18732"/>
    <d v="2018-04-01T00:00:00"/>
    <n v="85"/>
    <s v="ES"/>
    <x v="0"/>
    <x v="0"/>
  </r>
  <r>
    <n v="2136595"/>
    <n v="12734"/>
    <d v="2018-04-01T00:00:00"/>
    <n v="33"/>
    <s v="FR"/>
    <x v="1"/>
    <x v="0"/>
  </r>
  <r>
    <n v="2136597"/>
    <n v="5777"/>
    <d v="2018-04-01T00:00:00"/>
    <n v="120"/>
    <s v="DE"/>
    <x v="3"/>
    <x v="0"/>
  </r>
  <r>
    <n v="2136606"/>
    <n v="7431"/>
    <d v="2018-04-01T00:00:00"/>
    <n v="56"/>
    <s v="ES"/>
    <x v="0"/>
    <x v="0"/>
  </r>
  <r>
    <n v="2136608"/>
    <n v="16940"/>
    <d v="2018-04-01T00:00:00"/>
    <n v="35"/>
    <s v="ES"/>
    <x v="0"/>
    <x v="0"/>
  </r>
  <r>
    <n v="2136611"/>
    <n v="6159"/>
    <d v="2018-04-01T00:00:00"/>
    <n v="60"/>
    <s v="ES"/>
    <x v="0"/>
    <x v="0"/>
  </r>
  <r>
    <n v="2136614"/>
    <n v="10494"/>
    <d v="2018-04-01T00:00:00"/>
    <n v="62"/>
    <s v="FR"/>
    <x v="1"/>
    <x v="0"/>
  </r>
  <r>
    <n v="2136618"/>
    <n v="2368"/>
    <d v="2018-04-01T00:00:00"/>
    <n v="20"/>
    <s v="FR"/>
    <x v="1"/>
    <x v="1"/>
  </r>
  <r>
    <n v="2136619"/>
    <n v="19349"/>
    <d v="2018-04-01T00:00:00"/>
    <n v="24"/>
    <s v="IT"/>
    <x v="2"/>
    <x v="0"/>
  </r>
  <r>
    <n v="2136623"/>
    <n v="19450"/>
    <d v="2018-04-01T00:00:00"/>
    <n v="26"/>
    <s v="DE"/>
    <x v="3"/>
    <x v="0"/>
  </r>
  <r>
    <n v="2136624"/>
    <n v="14482"/>
    <d v="2018-04-01T00:00:00"/>
    <n v="70"/>
    <s v="DE"/>
    <x v="3"/>
    <x v="1"/>
  </r>
  <r>
    <n v="2136627"/>
    <n v="9407"/>
    <d v="2018-04-01T00:00:00"/>
    <n v="28"/>
    <s v="FR"/>
    <x v="1"/>
    <x v="0"/>
  </r>
  <r>
    <n v="2136629"/>
    <n v="17879"/>
    <d v="2018-04-01T00:00:00"/>
    <n v="46"/>
    <s v="FR"/>
    <x v="1"/>
    <x v="0"/>
  </r>
  <r>
    <n v="2136635"/>
    <n v="3981"/>
    <d v="2018-04-01T00:00:00"/>
    <n v="53"/>
    <s v="DE"/>
    <x v="3"/>
    <x v="1"/>
  </r>
  <r>
    <n v="2136636"/>
    <n v="13565"/>
    <d v="2018-04-01T00:00:00"/>
    <n v="39"/>
    <s v="FR"/>
    <x v="1"/>
    <x v="0"/>
  </r>
  <r>
    <n v="2136637"/>
    <n v="13337"/>
    <d v="2018-04-01T00:00:00"/>
    <n v="35"/>
    <s v="FR"/>
    <x v="1"/>
    <x v="0"/>
  </r>
  <r>
    <n v="2136638"/>
    <n v="15216"/>
    <d v="2018-04-01T00:00:00"/>
    <n v="43"/>
    <s v="DE"/>
    <x v="3"/>
    <x v="0"/>
  </r>
  <r>
    <n v="2136639"/>
    <n v="2478"/>
    <d v="2018-04-01T00:00:00"/>
    <n v="68"/>
    <s v="FR"/>
    <x v="1"/>
    <x v="1"/>
  </r>
  <r>
    <n v="2136641"/>
    <n v="12438"/>
    <d v="2018-04-01T00:00:00"/>
    <n v="22"/>
    <s v="ES"/>
    <x v="0"/>
    <x v="0"/>
  </r>
  <r>
    <n v="2136642"/>
    <n v="6267"/>
    <d v="2018-04-01T00:00:00"/>
    <n v="24"/>
    <s v="ES"/>
    <x v="0"/>
    <x v="1"/>
  </r>
  <r>
    <n v="2136645"/>
    <n v="1066"/>
    <d v="2018-04-01T00:00:00"/>
    <n v="49"/>
    <s v="DE"/>
    <x v="3"/>
    <x v="1"/>
  </r>
  <r>
    <n v="2136646"/>
    <n v="680"/>
    <d v="2018-04-01T00:00:00"/>
    <n v="44"/>
    <s v="ES"/>
    <x v="0"/>
    <x v="1"/>
  </r>
  <r>
    <n v="2136647"/>
    <n v="406"/>
    <d v="2018-04-01T00:00:00"/>
    <n v="31"/>
    <s v="FR"/>
    <x v="1"/>
    <x v="1"/>
  </r>
  <r>
    <n v="2136648"/>
    <n v="15042"/>
    <d v="2018-04-01T00:00:00"/>
    <n v="14"/>
    <s v="DE"/>
    <x v="3"/>
    <x v="0"/>
  </r>
  <r>
    <n v="2136649"/>
    <n v="5743"/>
    <d v="2018-04-01T00:00:00"/>
    <n v="29"/>
    <s v="FR"/>
    <x v="1"/>
    <x v="0"/>
  </r>
  <r>
    <n v="2136651"/>
    <n v="19590"/>
    <d v="2018-04-01T00:00:00"/>
    <n v="14"/>
    <s v="FR"/>
    <x v="1"/>
    <x v="0"/>
  </r>
  <r>
    <n v="2136652"/>
    <n v="250"/>
    <d v="2018-04-01T00:00:00"/>
    <n v="61"/>
    <s v="DE"/>
    <x v="3"/>
    <x v="1"/>
  </r>
  <r>
    <n v="2136653"/>
    <n v="17482"/>
    <d v="2018-04-01T00:00:00"/>
    <n v="28"/>
    <s v="FR"/>
    <x v="1"/>
    <x v="1"/>
  </r>
  <r>
    <n v="2136655"/>
    <n v="12264"/>
    <d v="2018-04-01T00:00:00"/>
    <n v="66"/>
    <s v="IT"/>
    <x v="2"/>
    <x v="1"/>
  </r>
  <r>
    <n v="2136657"/>
    <n v="6186"/>
    <d v="2018-04-01T00:00:00"/>
    <n v="70"/>
    <s v="IT"/>
    <x v="2"/>
    <x v="0"/>
  </r>
  <r>
    <n v="2136659"/>
    <n v="4098"/>
    <d v="2018-04-01T00:00:00"/>
    <n v="25"/>
    <s v="DE"/>
    <x v="3"/>
    <x v="1"/>
  </r>
  <r>
    <n v="2136661"/>
    <n v="5860"/>
    <d v="2018-04-01T00:00:00"/>
    <n v="37"/>
    <s v="FR"/>
    <x v="1"/>
    <x v="0"/>
  </r>
  <r>
    <n v="2136663"/>
    <n v="7179"/>
    <d v="2018-04-01T00:00:00"/>
    <n v="15"/>
    <s v="FR"/>
    <x v="1"/>
    <x v="0"/>
  </r>
  <r>
    <n v="2136665"/>
    <n v="524"/>
    <d v="2018-04-01T00:00:00"/>
    <n v="69"/>
    <s v="ES"/>
    <x v="0"/>
    <x v="1"/>
  </r>
  <r>
    <n v="2136667"/>
    <n v="1601"/>
    <d v="2018-04-01T00:00:00"/>
    <n v="62"/>
    <s v="FR"/>
    <x v="1"/>
    <x v="1"/>
  </r>
  <r>
    <n v="2136669"/>
    <n v="811"/>
    <d v="2018-04-01T00:00:00"/>
    <n v="43"/>
    <s v="DE"/>
    <x v="3"/>
    <x v="1"/>
  </r>
  <r>
    <n v="2136671"/>
    <n v="18145"/>
    <d v="2018-04-01T00:00:00"/>
    <n v="18"/>
    <s v="ES"/>
    <x v="0"/>
    <x v="0"/>
  </r>
  <r>
    <n v="2136673"/>
    <n v="8836"/>
    <d v="2018-04-01T00:00:00"/>
    <n v="42"/>
    <s v="IT"/>
    <x v="2"/>
    <x v="0"/>
  </r>
  <r>
    <n v="2136674"/>
    <n v="2046"/>
    <d v="2018-04-01T00:00:00"/>
    <n v="20"/>
    <s v="FR"/>
    <x v="1"/>
    <x v="1"/>
  </r>
  <r>
    <n v="2136675"/>
    <n v="3560"/>
    <d v="2018-04-01T00:00:00"/>
    <n v="43"/>
    <s v="FR"/>
    <x v="1"/>
    <x v="1"/>
  </r>
  <r>
    <n v="2136679"/>
    <n v="4748"/>
    <d v="2018-04-01T00:00:00"/>
    <n v="68"/>
    <s v="IT"/>
    <x v="2"/>
    <x v="1"/>
  </r>
  <r>
    <n v="2136680"/>
    <n v="13912"/>
    <d v="2018-04-01T00:00:00"/>
    <n v="69"/>
    <s v="DE"/>
    <x v="3"/>
    <x v="0"/>
  </r>
  <r>
    <n v="2136681"/>
    <n v="478"/>
    <d v="2018-04-01T00:00:00"/>
    <n v="25"/>
    <s v="IT"/>
    <x v="2"/>
    <x v="1"/>
  </r>
  <r>
    <n v="2136683"/>
    <n v="3090"/>
    <d v="2018-04-01T00:00:00"/>
    <n v="65"/>
    <s v="ES"/>
    <x v="0"/>
    <x v="1"/>
  </r>
  <r>
    <n v="2136684"/>
    <n v="5146"/>
    <d v="2018-04-01T00:00:00"/>
    <n v="10"/>
    <s v="DE"/>
    <x v="3"/>
    <x v="0"/>
  </r>
  <r>
    <n v="2136685"/>
    <n v="10602"/>
    <d v="2018-04-01T00:00:00"/>
    <n v="57"/>
    <s v="DE"/>
    <x v="3"/>
    <x v="0"/>
  </r>
  <r>
    <n v="2136686"/>
    <n v="12828"/>
    <d v="2018-04-01T00:00:00"/>
    <n v="30"/>
    <s v="ES"/>
    <x v="0"/>
    <x v="0"/>
  </r>
  <r>
    <n v="2136689"/>
    <n v="7517"/>
    <d v="2018-04-01T00:00:00"/>
    <n v="62"/>
    <s v="FR"/>
    <x v="1"/>
    <x v="0"/>
  </r>
  <r>
    <n v="2136694"/>
    <n v="790"/>
    <d v="2018-04-01T00:00:00"/>
    <n v="26"/>
    <s v="IT"/>
    <x v="2"/>
    <x v="1"/>
  </r>
  <r>
    <n v="2136695"/>
    <n v="12496"/>
    <d v="2018-04-01T00:00:00"/>
    <n v="54"/>
    <s v="IT"/>
    <x v="2"/>
    <x v="1"/>
  </r>
  <r>
    <n v="2136699"/>
    <n v="12671"/>
    <d v="2018-04-01T00:00:00"/>
    <n v="108"/>
    <s v="IT"/>
    <x v="2"/>
    <x v="0"/>
  </r>
  <r>
    <n v="2136700"/>
    <n v="5558"/>
    <d v="2018-04-01T00:00:00"/>
    <n v="34"/>
    <s v="FR"/>
    <x v="1"/>
    <x v="0"/>
  </r>
  <r>
    <n v="2136702"/>
    <n v="16987"/>
    <d v="2018-04-01T00:00:00"/>
    <n v="26"/>
    <s v="IT"/>
    <x v="2"/>
    <x v="0"/>
  </r>
  <r>
    <n v="2136704"/>
    <n v="4736"/>
    <d v="2018-04-01T00:00:00"/>
    <n v="71"/>
    <s v="DE"/>
    <x v="3"/>
    <x v="1"/>
  </r>
  <r>
    <n v="2136705"/>
    <n v="19558"/>
    <d v="2018-04-01T00:00:00"/>
    <n v="56"/>
    <s v="FR"/>
    <x v="1"/>
    <x v="0"/>
  </r>
  <r>
    <n v="2136709"/>
    <n v="11917"/>
    <d v="2018-04-01T00:00:00"/>
    <n v="14"/>
    <s v="IT"/>
    <x v="2"/>
    <x v="0"/>
  </r>
  <r>
    <n v="2136711"/>
    <n v="3028"/>
    <d v="2018-04-01T00:00:00"/>
    <n v="12"/>
    <s v="DE"/>
    <x v="3"/>
    <x v="1"/>
  </r>
  <r>
    <n v="2136712"/>
    <n v="10689"/>
    <d v="2018-04-01T00:00:00"/>
    <n v="56"/>
    <s v="IT"/>
    <x v="2"/>
    <x v="0"/>
  </r>
  <r>
    <n v="2136713"/>
    <n v="13736"/>
    <d v="2018-04-01T00:00:00"/>
    <n v="22"/>
    <s v="FR"/>
    <x v="1"/>
    <x v="0"/>
  </r>
  <r>
    <n v="2136715"/>
    <n v="13260"/>
    <d v="2018-04-01T00:00:00"/>
    <n v="65"/>
    <s v="ES"/>
    <x v="0"/>
    <x v="0"/>
  </r>
  <r>
    <n v="2136716"/>
    <n v="10752"/>
    <d v="2018-04-01T00:00:00"/>
    <n v="16"/>
    <s v="FR"/>
    <x v="1"/>
    <x v="0"/>
  </r>
  <r>
    <n v="2136718"/>
    <n v="19047"/>
    <d v="2018-04-01T00:00:00"/>
    <n v="62"/>
    <s v="FR"/>
    <x v="1"/>
    <x v="0"/>
  </r>
  <r>
    <n v="2136719"/>
    <n v="2236"/>
    <d v="2018-04-01T00:00:00"/>
    <n v="102"/>
    <s v="ES"/>
    <x v="0"/>
    <x v="1"/>
  </r>
  <r>
    <n v="2136720"/>
    <n v="5417"/>
    <d v="2018-04-01T00:00:00"/>
    <n v="43"/>
    <s v="ES"/>
    <x v="0"/>
    <x v="0"/>
  </r>
  <r>
    <n v="2136721"/>
    <n v="8524"/>
    <d v="2018-04-01T00:00:00"/>
    <n v="73"/>
    <s v="DE"/>
    <x v="3"/>
    <x v="0"/>
  </r>
  <r>
    <n v="2136726"/>
    <n v="17954"/>
    <d v="2018-04-01T00:00:00"/>
    <n v="34"/>
    <s v="FR"/>
    <x v="1"/>
    <x v="0"/>
  </r>
  <r>
    <n v="2136733"/>
    <n v="19586"/>
    <d v="2018-04-01T00:00:00"/>
    <n v="59"/>
    <s v="FR"/>
    <x v="1"/>
    <x v="0"/>
  </r>
  <r>
    <n v="2136734"/>
    <n v="12869"/>
    <d v="2018-04-01T00:00:00"/>
    <n v="44"/>
    <s v="ES"/>
    <x v="0"/>
    <x v="1"/>
  </r>
  <r>
    <n v="2136735"/>
    <n v="15201"/>
    <d v="2018-04-01T00:00:00"/>
    <n v="51"/>
    <s v="DE"/>
    <x v="3"/>
    <x v="0"/>
  </r>
  <r>
    <n v="2136736"/>
    <n v="13687"/>
    <d v="2018-04-01T00:00:00"/>
    <n v="28"/>
    <s v="FR"/>
    <x v="1"/>
    <x v="0"/>
  </r>
  <r>
    <n v="2136738"/>
    <n v="1866"/>
    <d v="2018-04-01T00:00:00"/>
    <n v="52"/>
    <s v="IT"/>
    <x v="2"/>
    <x v="1"/>
  </r>
  <r>
    <n v="2136740"/>
    <n v="14216"/>
    <d v="2018-04-01T00:00:00"/>
    <n v="24"/>
    <s v="DE"/>
    <x v="3"/>
    <x v="0"/>
  </r>
  <r>
    <n v="2136741"/>
    <n v="1438"/>
    <d v="2018-04-01T00:00:00"/>
    <n v="30"/>
    <s v="FR"/>
    <x v="1"/>
    <x v="1"/>
  </r>
  <r>
    <n v="2136742"/>
    <n v="17737"/>
    <d v="2018-04-01T00:00:00"/>
    <n v="31"/>
    <s v="DE"/>
    <x v="3"/>
    <x v="0"/>
  </r>
  <r>
    <n v="2136744"/>
    <n v="17412"/>
    <d v="2018-04-01T00:00:00"/>
    <n v="77"/>
    <s v="FR"/>
    <x v="1"/>
    <x v="0"/>
  </r>
  <r>
    <n v="2136745"/>
    <n v="10994"/>
    <d v="2018-04-01T00:00:00"/>
    <n v="23"/>
    <s v="IT"/>
    <x v="2"/>
    <x v="0"/>
  </r>
  <r>
    <n v="2136747"/>
    <n v="16586"/>
    <d v="2018-04-01T00:00:00"/>
    <n v="39"/>
    <s v="DE"/>
    <x v="3"/>
    <x v="0"/>
  </r>
  <r>
    <n v="2136751"/>
    <n v="3106"/>
    <d v="2018-04-01T00:00:00"/>
    <n v="34"/>
    <s v="IT"/>
    <x v="2"/>
    <x v="1"/>
  </r>
  <r>
    <n v="2136752"/>
    <n v="8305"/>
    <d v="2018-04-01T00:00:00"/>
    <n v="28"/>
    <s v="FR"/>
    <x v="1"/>
    <x v="0"/>
  </r>
  <r>
    <n v="2136753"/>
    <n v="6616"/>
    <d v="2018-04-01T00:00:00"/>
    <n v="56"/>
    <s v="FR"/>
    <x v="1"/>
    <x v="0"/>
  </r>
  <r>
    <n v="2136754"/>
    <n v="3492"/>
    <d v="2018-04-01T00:00:00"/>
    <n v="39"/>
    <s v="IT"/>
    <x v="2"/>
    <x v="1"/>
  </r>
  <r>
    <n v="2136755"/>
    <n v="7111"/>
    <d v="2018-04-01T00:00:00"/>
    <n v="56"/>
    <s v="IT"/>
    <x v="2"/>
    <x v="0"/>
  </r>
  <r>
    <n v="2136757"/>
    <n v="1856"/>
    <d v="2018-04-01T00:00:00"/>
    <n v="27"/>
    <s v="DE"/>
    <x v="3"/>
    <x v="1"/>
  </r>
  <r>
    <n v="2136758"/>
    <n v="9309"/>
    <d v="2018-04-01T00:00:00"/>
    <n v="19"/>
    <s v="IT"/>
    <x v="2"/>
    <x v="1"/>
  </r>
  <r>
    <n v="2136764"/>
    <n v="11619"/>
    <d v="2018-04-01T00:00:00"/>
    <n v="70"/>
    <s v="IT"/>
    <x v="2"/>
    <x v="0"/>
  </r>
  <r>
    <n v="2136768"/>
    <n v="180"/>
    <d v="2018-04-01T00:00:00"/>
    <n v="11"/>
    <s v="DE"/>
    <x v="3"/>
    <x v="1"/>
  </r>
  <r>
    <n v="2136772"/>
    <n v="12312"/>
    <d v="2018-04-01T00:00:00"/>
    <n v="23"/>
    <s v="IT"/>
    <x v="2"/>
    <x v="0"/>
  </r>
  <r>
    <n v="2136775"/>
    <n v="17339"/>
    <d v="2018-04-01T00:00:00"/>
    <n v="52"/>
    <s v="ES"/>
    <x v="0"/>
    <x v="0"/>
  </r>
  <r>
    <n v="2136779"/>
    <n v="18112"/>
    <d v="2018-04-01T00:00:00"/>
    <n v="53"/>
    <s v="IT"/>
    <x v="2"/>
    <x v="0"/>
  </r>
  <r>
    <n v="2136786"/>
    <n v="11334"/>
    <d v="2018-04-01T00:00:00"/>
    <n v="38"/>
    <s v="FR"/>
    <x v="1"/>
    <x v="0"/>
  </r>
  <r>
    <n v="2136787"/>
    <n v="12210"/>
    <d v="2018-04-01T00:00:00"/>
    <n v="58"/>
    <s v="FR"/>
    <x v="1"/>
    <x v="0"/>
  </r>
  <r>
    <n v="2136793"/>
    <n v="10785"/>
    <d v="2018-04-01T00:00:00"/>
    <n v="73"/>
    <s v="FR"/>
    <x v="1"/>
    <x v="0"/>
  </r>
  <r>
    <n v="2136795"/>
    <n v="15386"/>
    <d v="2018-04-01T00:00:00"/>
    <n v="64"/>
    <s v="DE"/>
    <x v="3"/>
    <x v="0"/>
  </r>
  <r>
    <n v="2136798"/>
    <n v="15073"/>
    <d v="2018-04-01T00:00:00"/>
    <n v="51"/>
    <s v="ES"/>
    <x v="0"/>
    <x v="0"/>
  </r>
  <r>
    <n v="2136799"/>
    <n v="5668"/>
    <d v="2018-04-01T00:00:00"/>
    <n v="40"/>
    <s v="FR"/>
    <x v="1"/>
    <x v="0"/>
  </r>
  <r>
    <n v="2136800"/>
    <n v="18004"/>
    <d v="2018-04-01T00:00:00"/>
    <n v="26"/>
    <s v="IT"/>
    <x v="2"/>
    <x v="0"/>
  </r>
  <r>
    <n v="2136803"/>
    <n v="8529"/>
    <d v="2018-04-01T00:00:00"/>
    <n v="21"/>
    <s v="ES"/>
    <x v="0"/>
    <x v="0"/>
  </r>
  <r>
    <n v="2136805"/>
    <n v="12053"/>
    <d v="2018-04-01T00:00:00"/>
    <n v="53"/>
    <s v="FR"/>
    <x v="1"/>
    <x v="0"/>
  </r>
  <r>
    <n v="2136807"/>
    <n v="18804"/>
    <d v="2018-04-01T00:00:00"/>
    <n v="14"/>
    <s v="IT"/>
    <x v="2"/>
    <x v="0"/>
  </r>
  <r>
    <n v="2136808"/>
    <n v="4879"/>
    <d v="2018-04-01T00:00:00"/>
    <n v="46"/>
    <s v="ES"/>
    <x v="0"/>
    <x v="1"/>
  </r>
  <r>
    <n v="2136809"/>
    <n v="3941"/>
    <d v="2018-04-01T00:00:00"/>
    <n v="77"/>
    <s v="FR"/>
    <x v="1"/>
    <x v="1"/>
  </r>
  <r>
    <n v="2136810"/>
    <n v="17911"/>
    <d v="2018-04-01T00:00:00"/>
    <n v="37"/>
    <s v="DE"/>
    <x v="3"/>
    <x v="0"/>
  </r>
  <r>
    <n v="2136811"/>
    <n v="12215"/>
    <d v="2018-04-01T00:00:00"/>
    <n v="35"/>
    <s v="ES"/>
    <x v="0"/>
    <x v="0"/>
  </r>
  <r>
    <n v="2136812"/>
    <n v="473"/>
    <d v="2018-04-01T00:00:00"/>
    <n v="82"/>
    <s v="FR"/>
    <x v="1"/>
    <x v="1"/>
  </r>
  <r>
    <n v="2136813"/>
    <n v="9386"/>
    <d v="2018-04-01T00:00:00"/>
    <n v="41"/>
    <s v="ES"/>
    <x v="0"/>
    <x v="1"/>
  </r>
  <r>
    <n v="2136815"/>
    <n v="5467"/>
    <d v="2018-04-01T00:00:00"/>
    <n v="71"/>
    <s v="FR"/>
    <x v="1"/>
    <x v="0"/>
  </r>
  <r>
    <n v="2136816"/>
    <n v="4697"/>
    <d v="2018-04-01T00:00:00"/>
    <n v="94"/>
    <s v="DE"/>
    <x v="3"/>
    <x v="1"/>
  </r>
  <r>
    <n v="2136817"/>
    <n v="455"/>
    <d v="2018-04-01T00:00:00"/>
    <n v="64"/>
    <s v="IT"/>
    <x v="2"/>
    <x v="1"/>
  </r>
  <r>
    <n v="2136820"/>
    <n v="14849"/>
    <d v="2018-04-01T00:00:00"/>
    <n v="24"/>
    <s v="DE"/>
    <x v="3"/>
    <x v="0"/>
  </r>
  <r>
    <n v="2136826"/>
    <n v="17367"/>
    <d v="2018-04-01T00:00:00"/>
    <n v="56"/>
    <s v="ES"/>
    <x v="0"/>
    <x v="0"/>
  </r>
  <r>
    <n v="2136827"/>
    <n v="5059"/>
    <d v="2018-04-01T00:00:00"/>
    <n v="64"/>
    <s v="ES"/>
    <x v="0"/>
    <x v="0"/>
  </r>
  <r>
    <n v="2136829"/>
    <n v="6269"/>
    <d v="2018-04-01T00:00:00"/>
    <n v="50"/>
    <s v="FR"/>
    <x v="1"/>
    <x v="0"/>
  </r>
  <r>
    <n v="2136832"/>
    <n v="12887"/>
    <d v="2018-04-01T00:00:00"/>
    <n v="31"/>
    <s v="FR"/>
    <x v="1"/>
    <x v="1"/>
  </r>
  <r>
    <n v="2136834"/>
    <n v="8081"/>
    <d v="2018-04-01T00:00:00"/>
    <n v="58"/>
    <s v="ES"/>
    <x v="0"/>
    <x v="0"/>
  </r>
  <r>
    <n v="2136839"/>
    <n v="17938"/>
    <d v="2018-04-01T00:00:00"/>
    <n v="32"/>
    <s v="IT"/>
    <x v="2"/>
    <x v="0"/>
  </r>
  <r>
    <n v="2136840"/>
    <n v="8201"/>
    <d v="2018-04-01T00:00:00"/>
    <n v="62"/>
    <s v="ES"/>
    <x v="0"/>
    <x v="0"/>
  </r>
  <r>
    <n v="2136842"/>
    <n v="1352"/>
    <d v="2018-04-01T00:00:00"/>
    <n v="10"/>
    <s v="DE"/>
    <x v="3"/>
    <x v="1"/>
  </r>
  <r>
    <n v="2136844"/>
    <n v="8188"/>
    <d v="2018-04-01T00:00:00"/>
    <n v="50"/>
    <s v="ES"/>
    <x v="0"/>
    <x v="0"/>
  </r>
  <r>
    <n v="2136845"/>
    <n v="13094"/>
    <d v="2018-04-01T00:00:00"/>
    <n v="61"/>
    <s v="FR"/>
    <x v="1"/>
    <x v="0"/>
  </r>
  <r>
    <n v="2136846"/>
    <n v="16746"/>
    <d v="2018-04-01T00:00:00"/>
    <n v="49"/>
    <s v="DE"/>
    <x v="3"/>
    <x v="0"/>
  </r>
  <r>
    <n v="2136848"/>
    <n v="8645"/>
    <d v="2018-04-01T00:00:00"/>
    <n v="24"/>
    <s v="IT"/>
    <x v="2"/>
    <x v="0"/>
  </r>
  <r>
    <n v="2136849"/>
    <n v="7453"/>
    <d v="2018-04-01T00:00:00"/>
    <n v="53"/>
    <s v="IT"/>
    <x v="2"/>
    <x v="0"/>
  </r>
  <r>
    <n v="2136852"/>
    <n v="8105"/>
    <d v="2018-04-01T00:00:00"/>
    <n v="18"/>
    <s v="DE"/>
    <x v="3"/>
    <x v="0"/>
  </r>
  <r>
    <n v="2136853"/>
    <n v="13371"/>
    <d v="2018-04-01T00:00:00"/>
    <n v="67"/>
    <s v="IT"/>
    <x v="2"/>
    <x v="0"/>
  </r>
  <r>
    <n v="2136854"/>
    <n v="17597"/>
    <d v="2018-04-01T00:00:00"/>
    <n v="49"/>
    <s v="FR"/>
    <x v="1"/>
    <x v="0"/>
  </r>
  <r>
    <n v="2136855"/>
    <n v="10143"/>
    <d v="2018-04-01T00:00:00"/>
    <n v="60"/>
    <s v="DE"/>
    <x v="3"/>
    <x v="0"/>
  </r>
  <r>
    <n v="2136861"/>
    <n v="8959"/>
    <d v="2018-04-01T00:00:00"/>
    <n v="60"/>
    <s v="ES"/>
    <x v="0"/>
    <x v="0"/>
  </r>
  <r>
    <n v="2136862"/>
    <n v="19374"/>
    <d v="2018-04-01T00:00:00"/>
    <n v="23"/>
    <s v="FR"/>
    <x v="1"/>
    <x v="0"/>
  </r>
  <r>
    <n v="2136864"/>
    <n v="16709"/>
    <d v="2018-04-01T00:00:00"/>
    <n v="67"/>
    <s v="FR"/>
    <x v="1"/>
    <x v="0"/>
  </r>
  <r>
    <n v="2136867"/>
    <n v="11052"/>
    <d v="2018-04-01T00:00:00"/>
    <n v="63"/>
    <s v="IT"/>
    <x v="2"/>
    <x v="0"/>
  </r>
  <r>
    <n v="2136870"/>
    <n v="1418"/>
    <d v="2018-04-01T00:00:00"/>
    <n v="34"/>
    <s v="IT"/>
    <x v="2"/>
    <x v="1"/>
  </r>
  <r>
    <n v="2136872"/>
    <n v="11842"/>
    <d v="2018-04-01T00:00:00"/>
    <n v="23"/>
    <s v="DE"/>
    <x v="3"/>
    <x v="0"/>
  </r>
  <r>
    <n v="2136874"/>
    <n v="5626"/>
    <d v="2018-04-01T00:00:00"/>
    <n v="27"/>
    <s v="IT"/>
    <x v="2"/>
    <x v="0"/>
  </r>
  <r>
    <n v="2136877"/>
    <n v="15538"/>
    <d v="2018-04-01T00:00:00"/>
    <n v="60"/>
    <s v="FR"/>
    <x v="1"/>
    <x v="0"/>
  </r>
  <r>
    <n v="2136879"/>
    <n v="4866"/>
    <d v="2018-04-01T00:00:00"/>
    <n v="11"/>
    <s v="DE"/>
    <x v="3"/>
    <x v="1"/>
  </r>
  <r>
    <n v="2136880"/>
    <n v="18605"/>
    <d v="2018-04-01T00:00:00"/>
    <n v="86"/>
    <s v="IT"/>
    <x v="2"/>
    <x v="0"/>
  </r>
  <r>
    <n v="2136881"/>
    <n v="13492"/>
    <d v="2018-04-01T00:00:00"/>
    <n v="62"/>
    <s v="FR"/>
    <x v="1"/>
    <x v="0"/>
  </r>
  <r>
    <n v="2136882"/>
    <n v="12248"/>
    <d v="2018-04-01T00:00:00"/>
    <n v="33"/>
    <s v="FR"/>
    <x v="1"/>
    <x v="0"/>
  </r>
  <r>
    <n v="2136883"/>
    <n v="4639"/>
    <d v="2018-04-01T00:00:00"/>
    <n v="20"/>
    <s v="FR"/>
    <x v="1"/>
    <x v="1"/>
  </r>
  <r>
    <n v="2136884"/>
    <n v="12776"/>
    <d v="2018-04-01T00:00:00"/>
    <n v="42"/>
    <s v="FR"/>
    <x v="1"/>
    <x v="0"/>
  </r>
  <r>
    <n v="2136885"/>
    <n v="526"/>
    <d v="2018-04-01T00:00:00"/>
    <n v="64"/>
    <s v="FR"/>
    <x v="1"/>
    <x v="1"/>
  </r>
  <r>
    <n v="2136886"/>
    <n v="6702"/>
    <d v="2018-04-01T00:00:00"/>
    <n v="68"/>
    <s v="ES"/>
    <x v="0"/>
    <x v="0"/>
  </r>
  <r>
    <n v="2136887"/>
    <n v="2449"/>
    <d v="2018-04-01T00:00:00"/>
    <n v="66"/>
    <s v="ES"/>
    <x v="0"/>
    <x v="1"/>
  </r>
  <r>
    <n v="2136888"/>
    <n v="6959"/>
    <d v="2018-04-01T00:00:00"/>
    <n v="31"/>
    <s v="FR"/>
    <x v="1"/>
    <x v="1"/>
  </r>
  <r>
    <n v="2136891"/>
    <n v="11862"/>
    <d v="2018-04-01T00:00:00"/>
    <n v="61"/>
    <s v="FR"/>
    <x v="1"/>
    <x v="0"/>
  </r>
  <r>
    <n v="2136892"/>
    <n v="3590"/>
    <d v="2018-04-01T00:00:00"/>
    <n v="24"/>
    <s v="FR"/>
    <x v="1"/>
    <x v="1"/>
  </r>
  <r>
    <n v="2136898"/>
    <n v="17455"/>
    <d v="2018-04-01T00:00:00"/>
    <n v="44"/>
    <s v="DE"/>
    <x v="3"/>
    <x v="0"/>
  </r>
  <r>
    <n v="2136899"/>
    <n v="19866"/>
    <d v="2018-04-01T00:00:00"/>
    <n v="74"/>
    <s v="IT"/>
    <x v="2"/>
    <x v="0"/>
  </r>
  <r>
    <n v="2136901"/>
    <n v="16258"/>
    <d v="2018-04-01T00:00:00"/>
    <n v="12"/>
    <s v="DE"/>
    <x v="3"/>
    <x v="0"/>
  </r>
  <r>
    <n v="2136907"/>
    <n v="2244"/>
    <d v="2018-04-01T00:00:00"/>
    <n v="65"/>
    <s v="ES"/>
    <x v="0"/>
    <x v="1"/>
  </r>
  <r>
    <n v="2136909"/>
    <n v="11574"/>
    <d v="2018-04-01T00:00:00"/>
    <n v="24"/>
    <s v="FR"/>
    <x v="1"/>
    <x v="0"/>
  </r>
  <r>
    <n v="2136915"/>
    <n v="6509"/>
    <d v="2018-04-01T00:00:00"/>
    <n v="51"/>
    <s v="DE"/>
    <x v="3"/>
    <x v="0"/>
  </r>
  <r>
    <n v="2136924"/>
    <n v="16253"/>
    <d v="2018-04-01T00:00:00"/>
    <n v="45"/>
    <s v="IT"/>
    <x v="2"/>
    <x v="0"/>
  </r>
  <r>
    <n v="2136926"/>
    <n v="13701"/>
    <d v="2018-04-01T00:00:00"/>
    <n v="43"/>
    <s v="IT"/>
    <x v="2"/>
    <x v="0"/>
  </r>
  <r>
    <n v="2136927"/>
    <n v="15530"/>
    <d v="2018-04-01T00:00:00"/>
    <n v="56"/>
    <s v="DE"/>
    <x v="3"/>
    <x v="0"/>
  </r>
  <r>
    <n v="2136928"/>
    <n v="14927"/>
    <d v="2018-04-01T00:00:00"/>
    <n v="17"/>
    <s v="IT"/>
    <x v="2"/>
    <x v="0"/>
  </r>
  <r>
    <n v="2136931"/>
    <n v="1273"/>
    <d v="2018-04-01T00:00:00"/>
    <n v="53"/>
    <s v="DE"/>
    <x v="3"/>
    <x v="1"/>
  </r>
  <r>
    <n v="2136932"/>
    <n v="134"/>
    <d v="2018-04-01T00:00:00"/>
    <n v="72"/>
    <s v="ES"/>
    <x v="0"/>
    <x v="1"/>
  </r>
  <r>
    <n v="2136935"/>
    <n v="9644"/>
    <d v="2018-04-01T00:00:00"/>
    <n v="11"/>
    <s v="IT"/>
    <x v="2"/>
    <x v="0"/>
  </r>
  <r>
    <n v="2136936"/>
    <n v="1980"/>
    <d v="2018-04-01T00:00:00"/>
    <n v="41"/>
    <s v="FR"/>
    <x v="1"/>
    <x v="1"/>
  </r>
  <r>
    <n v="2136941"/>
    <n v="3937"/>
    <d v="2018-04-01T00:00:00"/>
    <n v="12"/>
    <s v="IT"/>
    <x v="2"/>
    <x v="1"/>
  </r>
  <r>
    <n v="2136944"/>
    <n v="2081"/>
    <d v="2018-04-01T00:00:00"/>
    <n v="26"/>
    <s v="DE"/>
    <x v="3"/>
    <x v="1"/>
  </r>
  <r>
    <n v="2136945"/>
    <n v="14479"/>
    <d v="2018-04-01T00:00:00"/>
    <n v="41"/>
    <s v="DE"/>
    <x v="3"/>
    <x v="1"/>
  </r>
  <r>
    <n v="2136947"/>
    <n v="11828"/>
    <d v="2018-04-01T00:00:00"/>
    <n v="25"/>
    <s v="IT"/>
    <x v="2"/>
    <x v="0"/>
  </r>
  <r>
    <n v="2136948"/>
    <n v="12081"/>
    <d v="2018-04-01T00:00:00"/>
    <n v="132"/>
    <s v="DE"/>
    <x v="3"/>
    <x v="0"/>
  </r>
  <r>
    <n v="2136949"/>
    <n v="16290"/>
    <d v="2018-04-01T00:00:00"/>
    <n v="38"/>
    <s v="IT"/>
    <x v="2"/>
    <x v="0"/>
  </r>
  <r>
    <n v="2136952"/>
    <n v="935"/>
    <d v="2018-04-01T00:00:00"/>
    <n v="30"/>
    <s v="FR"/>
    <x v="1"/>
    <x v="1"/>
  </r>
  <r>
    <n v="2136953"/>
    <n v="8110"/>
    <d v="2018-04-01T00:00:00"/>
    <n v="16"/>
    <s v="FR"/>
    <x v="1"/>
    <x v="0"/>
  </r>
  <r>
    <n v="2136955"/>
    <n v="5142"/>
    <d v="2018-04-01T00:00:00"/>
    <n v="36"/>
    <s v="FR"/>
    <x v="1"/>
    <x v="1"/>
  </r>
  <r>
    <n v="2136956"/>
    <n v="12535"/>
    <d v="2018-04-01T00:00:00"/>
    <n v="82"/>
    <s v="IT"/>
    <x v="2"/>
    <x v="0"/>
  </r>
  <r>
    <n v="2136959"/>
    <n v="4274"/>
    <d v="2018-04-01T00:00:00"/>
    <n v="14"/>
    <s v="FR"/>
    <x v="1"/>
    <x v="1"/>
  </r>
  <r>
    <n v="2136961"/>
    <n v="13337"/>
    <d v="2018-04-01T00:00:00"/>
    <n v="29"/>
    <s v="FR"/>
    <x v="1"/>
    <x v="0"/>
  </r>
  <r>
    <n v="2136962"/>
    <n v="18586"/>
    <d v="2018-04-01T00:00:00"/>
    <n v="23"/>
    <s v="FR"/>
    <x v="1"/>
    <x v="0"/>
  </r>
  <r>
    <n v="2136965"/>
    <n v="6639"/>
    <d v="2018-04-01T00:00:00"/>
    <n v="60"/>
    <s v="ES"/>
    <x v="0"/>
    <x v="0"/>
  </r>
  <r>
    <n v="2136966"/>
    <n v="16202"/>
    <d v="2018-04-01T00:00:00"/>
    <n v="54"/>
    <s v="IT"/>
    <x v="2"/>
    <x v="0"/>
  </r>
  <r>
    <n v="2136967"/>
    <n v="14602"/>
    <d v="2018-04-01T00:00:00"/>
    <n v="68"/>
    <s v="IT"/>
    <x v="2"/>
    <x v="0"/>
  </r>
  <r>
    <n v="2136968"/>
    <n v="4503"/>
    <d v="2018-04-01T00:00:00"/>
    <n v="42"/>
    <s v="FR"/>
    <x v="1"/>
    <x v="1"/>
  </r>
  <r>
    <n v="2136969"/>
    <n v="7853"/>
    <d v="2018-04-01T00:00:00"/>
    <n v="102"/>
    <s v="DE"/>
    <x v="3"/>
    <x v="0"/>
  </r>
  <r>
    <n v="2136970"/>
    <n v="9046"/>
    <d v="2018-04-01T00:00:00"/>
    <n v="25"/>
    <s v="DE"/>
    <x v="3"/>
    <x v="0"/>
  </r>
  <r>
    <n v="2136973"/>
    <n v="6829"/>
    <d v="2018-04-01T00:00:00"/>
    <n v="23"/>
    <s v="DE"/>
    <x v="3"/>
    <x v="0"/>
  </r>
  <r>
    <n v="2136975"/>
    <n v="18741"/>
    <d v="2018-04-01T00:00:00"/>
    <n v="108"/>
    <s v="FR"/>
    <x v="1"/>
    <x v="0"/>
  </r>
  <r>
    <n v="2136976"/>
    <n v="4869"/>
    <d v="2018-04-01T00:00:00"/>
    <n v="41"/>
    <s v="ES"/>
    <x v="0"/>
    <x v="1"/>
  </r>
  <r>
    <n v="2136978"/>
    <n v="19053"/>
    <d v="2018-04-01T00:00:00"/>
    <n v="66"/>
    <s v="FR"/>
    <x v="1"/>
    <x v="0"/>
  </r>
  <r>
    <n v="2136980"/>
    <n v="18978"/>
    <d v="2018-04-01T00:00:00"/>
    <n v="63"/>
    <s v="FR"/>
    <x v="1"/>
    <x v="0"/>
  </r>
  <r>
    <n v="2136982"/>
    <n v="11026"/>
    <d v="2018-04-01T00:00:00"/>
    <n v="24"/>
    <s v="DE"/>
    <x v="3"/>
    <x v="0"/>
  </r>
  <r>
    <n v="2136984"/>
    <n v="14041"/>
    <d v="2018-04-01T00:00:00"/>
    <n v="23"/>
    <s v="DE"/>
    <x v="3"/>
    <x v="0"/>
  </r>
  <r>
    <n v="2136986"/>
    <n v="2028"/>
    <d v="2018-04-01T00:00:00"/>
    <n v="60"/>
    <s v="FR"/>
    <x v="1"/>
    <x v="1"/>
  </r>
  <r>
    <n v="2136988"/>
    <n v="15017"/>
    <d v="2018-04-01T00:00:00"/>
    <n v="37"/>
    <s v="IT"/>
    <x v="2"/>
    <x v="0"/>
  </r>
  <r>
    <n v="2136991"/>
    <n v="11764"/>
    <d v="2018-04-01T00:00:00"/>
    <n v="27"/>
    <s v="FR"/>
    <x v="1"/>
    <x v="0"/>
  </r>
  <r>
    <n v="2136993"/>
    <n v="8406"/>
    <d v="2018-04-01T00:00:00"/>
    <n v="32"/>
    <s v="DE"/>
    <x v="3"/>
    <x v="1"/>
  </r>
  <r>
    <n v="2136996"/>
    <n v="14554"/>
    <d v="2018-04-01T00:00:00"/>
    <n v="65"/>
    <s v="FR"/>
    <x v="1"/>
    <x v="1"/>
  </r>
  <r>
    <n v="2137000"/>
    <n v="2143"/>
    <d v="2018-04-01T00:00:00"/>
    <n v="15"/>
    <s v="IT"/>
    <x v="2"/>
    <x v="1"/>
  </r>
  <r>
    <n v="2137003"/>
    <n v="15424"/>
    <d v="2018-04-01T00:00:00"/>
    <n v="49"/>
    <s v="ES"/>
    <x v="0"/>
    <x v="0"/>
  </r>
  <r>
    <n v="2137004"/>
    <n v="424"/>
    <d v="2018-04-01T00:00:00"/>
    <n v="59"/>
    <s v="ES"/>
    <x v="0"/>
    <x v="1"/>
  </r>
  <r>
    <n v="2137005"/>
    <n v="15442"/>
    <d v="2018-04-01T00:00:00"/>
    <n v="49"/>
    <s v="IT"/>
    <x v="2"/>
    <x v="0"/>
  </r>
  <r>
    <n v="2137006"/>
    <n v="4999"/>
    <d v="2018-04-01T00:00:00"/>
    <n v="65"/>
    <s v="ES"/>
    <x v="0"/>
    <x v="1"/>
  </r>
  <r>
    <n v="2137008"/>
    <n v="16868"/>
    <d v="2018-04-01T00:00:00"/>
    <n v="35"/>
    <s v="ES"/>
    <x v="0"/>
    <x v="0"/>
  </r>
  <r>
    <n v="2137009"/>
    <n v="766"/>
    <d v="2018-04-01T00:00:00"/>
    <n v="46"/>
    <s v="FR"/>
    <x v="1"/>
    <x v="1"/>
  </r>
  <r>
    <n v="2137010"/>
    <n v="2501"/>
    <d v="2018-04-01T00:00:00"/>
    <n v="10"/>
    <s v="FR"/>
    <x v="1"/>
    <x v="1"/>
  </r>
  <r>
    <n v="2137013"/>
    <n v="16525"/>
    <d v="2018-04-01T00:00:00"/>
    <n v="87"/>
    <s v="DE"/>
    <x v="3"/>
    <x v="0"/>
  </r>
  <r>
    <n v="2137014"/>
    <n v="9415"/>
    <d v="2018-04-01T00:00:00"/>
    <n v="56"/>
    <s v="DE"/>
    <x v="3"/>
    <x v="0"/>
  </r>
  <r>
    <n v="2137024"/>
    <n v="4933"/>
    <d v="2018-04-01T00:00:00"/>
    <n v="32"/>
    <s v="FR"/>
    <x v="1"/>
    <x v="1"/>
  </r>
  <r>
    <n v="2137025"/>
    <n v="6438"/>
    <d v="2018-04-01T00:00:00"/>
    <n v="56"/>
    <s v="ES"/>
    <x v="0"/>
    <x v="0"/>
  </r>
  <r>
    <n v="2137026"/>
    <n v="1270"/>
    <d v="2018-04-01T00:00:00"/>
    <n v="65"/>
    <s v="ES"/>
    <x v="0"/>
    <x v="1"/>
  </r>
  <r>
    <n v="2137027"/>
    <n v="2421"/>
    <d v="2018-04-01T00:00:00"/>
    <n v="39"/>
    <s v="ES"/>
    <x v="0"/>
    <x v="1"/>
  </r>
  <r>
    <n v="2137028"/>
    <n v="17843"/>
    <d v="2018-04-01T00:00:00"/>
    <n v="57"/>
    <s v="FR"/>
    <x v="1"/>
    <x v="0"/>
  </r>
  <r>
    <n v="2137030"/>
    <n v="1924"/>
    <d v="2018-04-01T00:00:00"/>
    <n v="132"/>
    <s v="FR"/>
    <x v="1"/>
    <x v="1"/>
  </r>
  <r>
    <n v="2137032"/>
    <n v="2179"/>
    <d v="2018-04-01T00:00:00"/>
    <n v="53"/>
    <s v="FR"/>
    <x v="1"/>
    <x v="1"/>
  </r>
  <r>
    <n v="2137034"/>
    <n v="12750"/>
    <d v="2018-04-01T00:00:00"/>
    <n v="32"/>
    <s v="FR"/>
    <x v="1"/>
    <x v="0"/>
  </r>
  <r>
    <n v="2137035"/>
    <n v="3484"/>
    <d v="2018-04-01T00:00:00"/>
    <n v="18"/>
    <s v="DE"/>
    <x v="3"/>
    <x v="1"/>
  </r>
  <r>
    <n v="2137040"/>
    <n v="10711"/>
    <d v="2018-04-01T00:00:00"/>
    <n v="65"/>
    <s v="DE"/>
    <x v="3"/>
    <x v="0"/>
  </r>
  <r>
    <n v="2137042"/>
    <n v="14681"/>
    <d v="2018-04-01T00:00:00"/>
    <n v="51"/>
    <s v="ES"/>
    <x v="0"/>
    <x v="0"/>
  </r>
  <r>
    <n v="2137045"/>
    <n v="16336"/>
    <d v="2018-04-01T00:00:00"/>
    <n v="44"/>
    <s v="FR"/>
    <x v="1"/>
    <x v="0"/>
  </r>
  <r>
    <n v="2137047"/>
    <n v="151"/>
    <d v="2018-04-01T00:00:00"/>
    <n v="16"/>
    <s v="IT"/>
    <x v="2"/>
    <x v="1"/>
  </r>
  <r>
    <n v="2137050"/>
    <n v="11385"/>
    <d v="2018-04-01T00:00:00"/>
    <n v="37"/>
    <s v="FR"/>
    <x v="1"/>
    <x v="0"/>
  </r>
  <r>
    <n v="2137051"/>
    <n v="1939"/>
    <d v="2018-04-01T00:00:00"/>
    <n v="11"/>
    <s v="DE"/>
    <x v="3"/>
    <x v="1"/>
  </r>
  <r>
    <n v="2137053"/>
    <n v="2904"/>
    <d v="2018-04-01T00:00:00"/>
    <n v="67"/>
    <s v="ES"/>
    <x v="0"/>
    <x v="1"/>
  </r>
  <r>
    <n v="2137054"/>
    <n v="1927"/>
    <d v="2018-04-01T00:00:00"/>
    <n v="53"/>
    <s v="IT"/>
    <x v="2"/>
    <x v="1"/>
  </r>
  <r>
    <n v="2137055"/>
    <n v="14638"/>
    <d v="2018-04-01T00:00:00"/>
    <n v="42"/>
    <s v="DE"/>
    <x v="3"/>
    <x v="0"/>
  </r>
  <r>
    <n v="2137056"/>
    <n v="2218"/>
    <d v="2018-04-01T00:00:00"/>
    <n v="62"/>
    <s v="FR"/>
    <x v="1"/>
    <x v="1"/>
  </r>
  <r>
    <n v="2137058"/>
    <n v="7578"/>
    <d v="2018-04-01T00:00:00"/>
    <n v="17"/>
    <s v="IT"/>
    <x v="2"/>
    <x v="1"/>
  </r>
  <r>
    <n v="2137059"/>
    <n v="9826"/>
    <d v="2018-04-01T00:00:00"/>
    <n v="37"/>
    <s v="IT"/>
    <x v="2"/>
    <x v="0"/>
  </r>
  <r>
    <n v="2137063"/>
    <n v="5292"/>
    <d v="2018-04-01T00:00:00"/>
    <n v="26"/>
    <s v="IT"/>
    <x v="2"/>
    <x v="0"/>
  </r>
  <r>
    <n v="2137064"/>
    <n v="6211"/>
    <d v="2018-04-01T00:00:00"/>
    <n v="60"/>
    <s v="ES"/>
    <x v="0"/>
    <x v="1"/>
  </r>
  <r>
    <n v="2137065"/>
    <n v="11498"/>
    <d v="2018-04-01T00:00:00"/>
    <n v="53"/>
    <s v="ES"/>
    <x v="0"/>
    <x v="0"/>
  </r>
  <r>
    <n v="2137066"/>
    <n v="18948"/>
    <d v="2018-04-01T00:00:00"/>
    <n v="40"/>
    <s v="ES"/>
    <x v="0"/>
    <x v="0"/>
  </r>
  <r>
    <n v="2137067"/>
    <n v="7211"/>
    <d v="2018-04-01T00:00:00"/>
    <n v="25"/>
    <s v="DE"/>
    <x v="3"/>
    <x v="0"/>
  </r>
  <r>
    <n v="2137068"/>
    <n v="16784"/>
    <d v="2018-04-01T00:00:00"/>
    <n v="67"/>
    <s v="ES"/>
    <x v="0"/>
    <x v="0"/>
  </r>
  <r>
    <n v="2137069"/>
    <n v="6080"/>
    <d v="2018-04-01T00:00:00"/>
    <n v="47"/>
    <s v="FR"/>
    <x v="1"/>
    <x v="0"/>
  </r>
  <r>
    <n v="2137071"/>
    <n v="9636"/>
    <d v="2018-04-01T00:00:00"/>
    <n v="51"/>
    <s v="FR"/>
    <x v="1"/>
    <x v="0"/>
  </r>
  <r>
    <n v="2137075"/>
    <n v="3078"/>
    <d v="2018-04-01T00:00:00"/>
    <n v="62"/>
    <s v="DE"/>
    <x v="3"/>
    <x v="1"/>
  </r>
  <r>
    <n v="2137079"/>
    <n v="16327"/>
    <d v="2018-04-01T00:00:00"/>
    <n v="39"/>
    <s v="FR"/>
    <x v="1"/>
    <x v="0"/>
  </r>
  <r>
    <n v="2137080"/>
    <n v="3534"/>
    <d v="2018-04-01T00:00:00"/>
    <n v="46"/>
    <s v="FR"/>
    <x v="1"/>
    <x v="1"/>
  </r>
  <r>
    <n v="2137082"/>
    <n v="15502"/>
    <d v="2018-04-01T00:00:00"/>
    <n v="49"/>
    <s v="FR"/>
    <x v="1"/>
    <x v="0"/>
  </r>
  <r>
    <n v="2137084"/>
    <n v="16982"/>
    <d v="2018-04-01T00:00:00"/>
    <n v="47"/>
    <s v="ES"/>
    <x v="0"/>
    <x v="0"/>
  </r>
  <r>
    <n v="2137086"/>
    <n v="9402"/>
    <d v="2018-04-01T00:00:00"/>
    <n v="73"/>
    <s v="FR"/>
    <x v="1"/>
    <x v="0"/>
  </r>
  <r>
    <n v="2137087"/>
    <n v="18108"/>
    <d v="2018-04-01T00:00:00"/>
    <n v="12"/>
    <s v="IT"/>
    <x v="2"/>
    <x v="0"/>
  </r>
  <r>
    <n v="2137089"/>
    <n v="11343"/>
    <d v="2018-04-01T00:00:00"/>
    <n v="26"/>
    <s v="DE"/>
    <x v="3"/>
    <x v="0"/>
  </r>
  <r>
    <n v="2137090"/>
    <n v="850"/>
    <d v="2018-04-01T00:00:00"/>
    <n v="62"/>
    <s v="FR"/>
    <x v="1"/>
    <x v="1"/>
  </r>
  <r>
    <n v="2137093"/>
    <n v="13369"/>
    <d v="2018-04-01T00:00:00"/>
    <n v="37"/>
    <s v="FR"/>
    <x v="1"/>
    <x v="0"/>
  </r>
  <r>
    <n v="2137094"/>
    <n v="16480"/>
    <d v="2018-04-01T00:00:00"/>
    <n v="54"/>
    <s v="IT"/>
    <x v="2"/>
    <x v="0"/>
  </r>
  <r>
    <n v="2137095"/>
    <n v="17279"/>
    <d v="2018-04-01T00:00:00"/>
    <n v="56"/>
    <s v="FR"/>
    <x v="1"/>
    <x v="0"/>
  </r>
  <r>
    <n v="2137098"/>
    <n v="7761"/>
    <d v="2018-04-01T00:00:00"/>
    <n v="27"/>
    <s v="IT"/>
    <x v="2"/>
    <x v="0"/>
  </r>
  <r>
    <n v="2137099"/>
    <n v="15449"/>
    <d v="2018-04-01T00:00:00"/>
    <n v="33"/>
    <s v="FR"/>
    <x v="1"/>
    <x v="0"/>
  </r>
  <r>
    <n v="2137100"/>
    <n v="13636"/>
    <d v="2018-04-01T00:00:00"/>
    <n v="24"/>
    <s v="FR"/>
    <x v="1"/>
    <x v="0"/>
  </r>
  <r>
    <n v="2137101"/>
    <n v="4827"/>
    <d v="2018-04-01T00:00:00"/>
    <n v="57"/>
    <s v="ES"/>
    <x v="0"/>
    <x v="1"/>
  </r>
  <r>
    <n v="2137103"/>
    <n v="4545"/>
    <d v="2018-04-01T00:00:00"/>
    <n v="29"/>
    <s v="ES"/>
    <x v="0"/>
    <x v="1"/>
  </r>
  <r>
    <n v="2137104"/>
    <n v="2708"/>
    <d v="2018-04-01T00:00:00"/>
    <n v="36"/>
    <s v="IT"/>
    <x v="2"/>
    <x v="1"/>
  </r>
  <r>
    <n v="2137105"/>
    <n v="17708"/>
    <d v="2018-04-01T00:00:00"/>
    <n v="27"/>
    <s v="IT"/>
    <x v="2"/>
    <x v="0"/>
  </r>
  <r>
    <n v="2137109"/>
    <n v="5827"/>
    <d v="2018-04-01T00:00:00"/>
    <n v="48"/>
    <s v="IT"/>
    <x v="2"/>
    <x v="0"/>
  </r>
  <r>
    <n v="2137111"/>
    <n v="3696"/>
    <d v="2018-04-01T00:00:00"/>
    <n v="30"/>
    <s v="ES"/>
    <x v="0"/>
    <x v="1"/>
  </r>
  <r>
    <n v="2137112"/>
    <n v="5807"/>
    <d v="2018-04-01T00:00:00"/>
    <n v="52"/>
    <s v="IT"/>
    <x v="2"/>
    <x v="0"/>
  </r>
  <r>
    <n v="2137113"/>
    <n v="2173"/>
    <d v="2018-04-01T00:00:00"/>
    <n v="48"/>
    <s v="FR"/>
    <x v="1"/>
    <x v="1"/>
  </r>
  <r>
    <n v="2137114"/>
    <n v="16725"/>
    <d v="2018-04-01T00:00:00"/>
    <n v="46"/>
    <s v="ES"/>
    <x v="0"/>
    <x v="0"/>
  </r>
  <r>
    <n v="2137115"/>
    <n v="10072"/>
    <d v="2018-04-01T00:00:00"/>
    <n v="42"/>
    <s v="ES"/>
    <x v="0"/>
    <x v="0"/>
  </r>
  <r>
    <n v="2137118"/>
    <n v="17192"/>
    <d v="2018-04-01T00:00:00"/>
    <n v="33"/>
    <s v="ES"/>
    <x v="0"/>
    <x v="0"/>
  </r>
  <r>
    <n v="2137119"/>
    <n v="18649"/>
    <d v="2018-04-01T00:00:00"/>
    <n v="42"/>
    <s v="IT"/>
    <x v="2"/>
    <x v="0"/>
  </r>
  <r>
    <n v="2137120"/>
    <n v="5856"/>
    <d v="2018-04-01T00:00:00"/>
    <n v="67"/>
    <s v="FR"/>
    <x v="1"/>
    <x v="0"/>
  </r>
  <r>
    <n v="2137122"/>
    <n v="12568"/>
    <d v="2018-04-01T00:00:00"/>
    <n v="31"/>
    <s v="DE"/>
    <x v="3"/>
    <x v="0"/>
  </r>
  <r>
    <n v="2137123"/>
    <n v="8518"/>
    <d v="2018-04-01T00:00:00"/>
    <n v="16"/>
    <s v="ES"/>
    <x v="0"/>
    <x v="0"/>
  </r>
  <r>
    <n v="2137124"/>
    <n v="19708"/>
    <d v="2018-04-01T00:00:00"/>
    <n v="79"/>
    <s v="DE"/>
    <x v="3"/>
    <x v="0"/>
  </r>
  <r>
    <n v="2137125"/>
    <n v="10660"/>
    <d v="2018-04-01T00:00:00"/>
    <n v="43"/>
    <s v="DE"/>
    <x v="3"/>
    <x v="0"/>
  </r>
  <r>
    <n v="2137126"/>
    <n v="13357"/>
    <d v="2018-04-01T00:00:00"/>
    <n v="46"/>
    <s v="DE"/>
    <x v="3"/>
    <x v="0"/>
  </r>
  <r>
    <n v="2137130"/>
    <n v="499"/>
    <d v="2018-04-01T00:00:00"/>
    <n v="78"/>
    <s v="FR"/>
    <x v="1"/>
    <x v="1"/>
  </r>
  <r>
    <n v="2137133"/>
    <n v="13930"/>
    <d v="2018-04-01T00:00:00"/>
    <n v="32"/>
    <s v="ES"/>
    <x v="0"/>
    <x v="0"/>
  </r>
  <r>
    <n v="2137137"/>
    <n v="15115"/>
    <d v="2018-04-01T00:00:00"/>
    <n v="36"/>
    <s v="IT"/>
    <x v="2"/>
    <x v="0"/>
  </r>
  <r>
    <n v="2137138"/>
    <n v="2445"/>
    <d v="2018-04-01T00:00:00"/>
    <n v="25"/>
    <s v="ES"/>
    <x v="0"/>
    <x v="1"/>
  </r>
  <r>
    <n v="2137140"/>
    <n v="12848"/>
    <d v="2018-04-01T00:00:00"/>
    <n v="66"/>
    <s v="IT"/>
    <x v="2"/>
    <x v="0"/>
  </r>
  <r>
    <n v="2137143"/>
    <n v="11519"/>
    <d v="2018-04-01T00:00:00"/>
    <n v="27"/>
    <s v="ES"/>
    <x v="0"/>
    <x v="0"/>
  </r>
  <r>
    <n v="2137146"/>
    <n v="6702"/>
    <d v="2018-04-01T00:00:00"/>
    <n v="30"/>
    <s v="ES"/>
    <x v="0"/>
    <x v="0"/>
  </r>
  <r>
    <n v="2137147"/>
    <n v="15093"/>
    <d v="2018-04-01T00:00:00"/>
    <n v="32"/>
    <s v="ES"/>
    <x v="0"/>
    <x v="0"/>
  </r>
  <r>
    <n v="2137151"/>
    <n v="12138"/>
    <d v="2018-04-01T00:00:00"/>
    <n v="56"/>
    <s v="IT"/>
    <x v="2"/>
    <x v="0"/>
  </r>
  <r>
    <n v="2137155"/>
    <n v="4580"/>
    <d v="2018-04-02T00:00:00"/>
    <n v="14"/>
    <s v="IT"/>
    <x v="2"/>
    <x v="1"/>
  </r>
  <r>
    <n v="2137159"/>
    <n v="16850"/>
    <d v="2018-04-02T00:00:00"/>
    <n v="85"/>
    <s v="ES"/>
    <x v="0"/>
    <x v="0"/>
  </r>
  <r>
    <n v="2137161"/>
    <n v="1763"/>
    <d v="2018-04-02T00:00:00"/>
    <n v="73"/>
    <s v="FR"/>
    <x v="1"/>
    <x v="1"/>
  </r>
  <r>
    <n v="2137162"/>
    <n v="256"/>
    <d v="2018-04-02T00:00:00"/>
    <n v="15"/>
    <s v="ES"/>
    <x v="0"/>
    <x v="1"/>
  </r>
  <r>
    <n v="2137164"/>
    <n v="187"/>
    <d v="2018-04-02T00:00:00"/>
    <n v="33"/>
    <s v="IT"/>
    <x v="2"/>
    <x v="1"/>
  </r>
  <r>
    <n v="2137167"/>
    <n v="7444"/>
    <d v="2018-04-02T00:00:00"/>
    <n v="30"/>
    <s v="FR"/>
    <x v="1"/>
    <x v="0"/>
  </r>
  <r>
    <n v="2137169"/>
    <n v="6114"/>
    <d v="2018-04-02T00:00:00"/>
    <n v="13"/>
    <s v="FR"/>
    <x v="1"/>
    <x v="0"/>
  </r>
  <r>
    <n v="2137174"/>
    <n v="15481"/>
    <d v="2018-04-02T00:00:00"/>
    <n v="17"/>
    <s v="FR"/>
    <x v="1"/>
    <x v="0"/>
  </r>
  <r>
    <n v="2137176"/>
    <n v="9480"/>
    <d v="2018-04-02T00:00:00"/>
    <n v="54"/>
    <s v="FR"/>
    <x v="1"/>
    <x v="0"/>
  </r>
  <r>
    <n v="2137177"/>
    <n v="12857"/>
    <d v="2018-04-02T00:00:00"/>
    <n v="34"/>
    <s v="DE"/>
    <x v="3"/>
    <x v="0"/>
  </r>
  <r>
    <n v="2137178"/>
    <n v="12257"/>
    <d v="2018-04-02T00:00:00"/>
    <n v="39"/>
    <s v="DE"/>
    <x v="3"/>
    <x v="0"/>
  </r>
  <r>
    <n v="2137179"/>
    <n v="16980"/>
    <d v="2018-04-02T00:00:00"/>
    <n v="32"/>
    <s v="ES"/>
    <x v="0"/>
    <x v="1"/>
  </r>
  <r>
    <n v="2137182"/>
    <n v="5096"/>
    <d v="2018-04-02T00:00:00"/>
    <n v="39"/>
    <s v="IT"/>
    <x v="2"/>
    <x v="0"/>
  </r>
  <r>
    <n v="2137185"/>
    <n v="3090"/>
    <d v="2018-04-02T00:00:00"/>
    <n v="48"/>
    <s v="ES"/>
    <x v="0"/>
    <x v="1"/>
  </r>
  <r>
    <n v="2137190"/>
    <n v="19168"/>
    <d v="2018-04-02T00:00:00"/>
    <n v="10"/>
    <s v="DE"/>
    <x v="3"/>
    <x v="0"/>
  </r>
  <r>
    <n v="2137191"/>
    <n v="10108"/>
    <d v="2018-04-02T00:00:00"/>
    <n v="24"/>
    <s v="ES"/>
    <x v="0"/>
    <x v="0"/>
  </r>
  <r>
    <n v="2137193"/>
    <n v="12938"/>
    <d v="2018-04-02T00:00:00"/>
    <n v="52"/>
    <s v="FR"/>
    <x v="1"/>
    <x v="1"/>
  </r>
  <r>
    <n v="2137194"/>
    <n v="65"/>
    <d v="2018-04-02T00:00:00"/>
    <n v="32"/>
    <s v="IT"/>
    <x v="2"/>
    <x v="1"/>
  </r>
  <r>
    <n v="2137196"/>
    <n v="2854"/>
    <d v="2018-04-02T00:00:00"/>
    <n v="10"/>
    <s v="FR"/>
    <x v="1"/>
    <x v="1"/>
  </r>
  <r>
    <n v="2137197"/>
    <n v="14239"/>
    <d v="2018-04-02T00:00:00"/>
    <n v="12"/>
    <s v="FR"/>
    <x v="1"/>
    <x v="0"/>
  </r>
  <r>
    <n v="2137200"/>
    <n v="17167"/>
    <d v="2018-04-02T00:00:00"/>
    <n v="34"/>
    <s v="ES"/>
    <x v="0"/>
    <x v="0"/>
  </r>
  <r>
    <n v="2137201"/>
    <n v="12773"/>
    <d v="2018-04-02T00:00:00"/>
    <n v="41"/>
    <s v="IT"/>
    <x v="2"/>
    <x v="0"/>
  </r>
  <r>
    <n v="2137202"/>
    <n v="4353"/>
    <d v="2018-04-02T00:00:00"/>
    <n v="31"/>
    <s v="FR"/>
    <x v="1"/>
    <x v="1"/>
  </r>
  <r>
    <n v="2137203"/>
    <n v="16877"/>
    <d v="2018-04-02T00:00:00"/>
    <n v="41"/>
    <s v="DE"/>
    <x v="3"/>
    <x v="0"/>
  </r>
  <r>
    <n v="2137206"/>
    <n v="15624"/>
    <d v="2018-04-02T00:00:00"/>
    <n v="16"/>
    <s v="DE"/>
    <x v="3"/>
    <x v="0"/>
  </r>
  <r>
    <n v="2137208"/>
    <n v="2597"/>
    <d v="2018-04-02T00:00:00"/>
    <n v="55"/>
    <s v="FR"/>
    <x v="1"/>
    <x v="1"/>
  </r>
  <r>
    <n v="2137211"/>
    <n v="17814"/>
    <d v="2018-04-02T00:00:00"/>
    <n v="60"/>
    <s v="FR"/>
    <x v="1"/>
    <x v="0"/>
  </r>
  <r>
    <n v="2137212"/>
    <n v="19718"/>
    <d v="2018-04-02T00:00:00"/>
    <n v="45"/>
    <s v="DE"/>
    <x v="3"/>
    <x v="0"/>
  </r>
  <r>
    <n v="2137215"/>
    <n v="10434"/>
    <d v="2018-04-02T00:00:00"/>
    <n v="75"/>
    <s v="FR"/>
    <x v="1"/>
    <x v="0"/>
  </r>
  <r>
    <n v="2137216"/>
    <n v="9365"/>
    <d v="2018-04-02T00:00:00"/>
    <n v="34"/>
    <s v="IT"/>
    <x v="2"/>
    <x v="0"/>
  </r>
  <r>
    <n v="2137219"/>
    <n v="17747"/>
    <d v="2018-04-02T00:00:00"/>
    <n v="53"/>
    <s v="DE"/>
    <x v="3"/>
    <x v="0"/>
  </r>
  <r>
    <n v="2137220"/>
    <n v="5796"/>
    <d v="2018-04-02T00:00:00"/>
    <n v="24"/>
    <s v="FR"/>
    <x v="1"/>
    <x v="0"/>
  </r>
  <r>
    <n v="2137227"/>
    <n v="15295"/>
    <d v="2018-04-02T00:00:00"/>
    <n v="58"/>
    <s v="IT"/>
    <x v="2"/>
    <x v="0"/>
  </r>
  <r>
    <n v="2137228"/>
    <n v="18222"/>
    <d v="2018-04-02T00:00:00"/>
    <n v="23"/>
    <s v="DE"/>
    <x v="3"/>
    <x v="0"/>
  </r>
  <r>
    <n v="2137233"/>
    <n v="18544"/>
    <d v="2018-04-02T00:00:00"/>
    <n v="41"/>
    <s v="FR"/>
    <x v="1"/>
    <x v="1"/>
  </r>
  <r>
    <n v="2137234"/>
    <n v="18484"/>
    <d v="2018-04-02T00:00:00"/>
    <n v="96"/>
    <s v="IT"/>
    <x v="2"/>
    <x v="0"/>
  </r>
  <r>
    <n v="2137243"/>
    <n v="1125"/>
    <d v="2018-04-02T00:00:00"/>
    <n v="91"/>
    <s v="IT"/>
    <x v="2"/>
    <x v="1"/>
  </r>
  <r>
    <n v="2137244"/>
    <n v="4247"/>
    <d v="2018-04-02T00:00:00"/>
    <n v="32"/>
    <s v="FR"/>
    <x v="1"/>
    <x v="1"/>
  </r>
  <r>
    <n v="2137245"/>
    <n v="16707"/>
    <d v="2018-04-02T00:00:00"/>
    <n v="27"/>
    <s v="DE"/>
    <x v="3"/>
    <x v="0"/>
  </r>
  <r>
    <n v="2137246"/>
    <n v="3460"/>
    <d v="2018-04-02T00:00:00"/>
    <n v="53"/>
    <s v="FR"/>
    <x v="1"/>
    <x v="1"/>
  </r>
  <r>
    <n v="2137248"/>
    <n v="10927"/>
    <d v="2018-04-02T00:00:00"/>
    <n v="69"/>
    <s v="FR"/>
    <x v="1"/>
    <x v="0"/>
  </r>
  <r>
    <n v="2137249"/>
    <n v="3347"/>
    <d v="2018-04-02T00:00:00"/>
    <n v="67"/>
    <s v="FR"/>
    <x v="1"/>
    <x v="1"/>
  </r>
  <r>
    <n v="2137253"/>
    <n v="7931"/>
    <d v="2018-04-02T00:00:00"/>
    <n v="34"/>
    <s v="IT"/>
    <x v="2"/>
    <x v="0"/>
  </r>
  <r>
    <n v="2137257"/>
    <n v="9222"/>
    <d v="2018-04-02T00:00:00"/>
    <n v="21"/>
    <s v="FR"/>
    <x v="1"/>
    <x v="0"/>
  </r>
  <r>
    <n v="2137262"/>
    <n v="10380"/>
    <d v="2018-04-02T00:00:00"/>
    <n v="60"/>
    <s v="ES"/>
    <x v="0"/>
    <x v="0"/>
  </r>
  <r>
    <n v="2137267"/>
    <n v="18679"/>
    <d v="2018-04-02T00:00:00"/>
    <n v="19"/>
    <s v="FR"/>
    <x v="1"/>
    <x v="0"/>
  </r>
  <r>
    <n v="2137269"/>
    <n v="16086"/>
    <d v="2018-04-02T00:00:00"/>
    <n v="26"/>
    <s v="ES"/>
    <x v="0"/>
    <x v="0"/>
  </r>
  <r>
    <n v="2137270"/>
    <n v="8996"/>
    <d v="2018-04-02T00:00:00"/>
    <n v="23"/>
    <s v="FR"/>
    <x v="1"/>
    <x v="0"/>
  </r>
  <r>
    <n v="2137272"/>
    <n v="2768"/>
    <d v="2018-04-02T00:00:00"/>
    <n v="42"/>
    <s v="DE"/>
    <x v="3"/>
    <x v="1"/>
  </r>
  <r>
    <n v="2137273"/>
    <n v="13460"/>
    <d v="2018-04-02T00:00:00"/>
    <n v="49"/>
    <s v="FR"/>
    <x v="1"/>
    <x v="0"/>
  </r>
  <r>
    <n v="2137276"/>
    <n v="6546"/>
    <d v="2018-04-02T00:00:00"/>
    <n v="60"/>
    <s v="DE"/>
    <x v="3"/>
    <x v="0"/>
  </r>
  <r>
    <n v="2137278"/>
    <n v="9114"/>
    <d v="2018-04-02T00:00:00"/>
    <n v="17"/>
    <s v="IT"/>
    <x v="2"/>
    <x v="0"/>
  </r>
  <r>
    <n v="2137279"/>
    <n v="19739"/>
    <d v="2018-04-02T00:00:00"/>
    <n v="33"/>
    <s v="ES"/>
    <x v="0"/>
    <x v="0"/>
  </r>
  <r>
    <n v="2137280"/>
    <n v="12873"/>
    <d v="2018-04-02T00:00:00"/>
    <n v="67"/>
    <s v="DE"/>
    <x v="3"/>
    <x v="0"/>
  </r>
  <r>
    <n v="2137281"/>
    <n v="6889"/>
    <d v="2018-04-02T00:00:00"/>
    <n v="39"/>
    <s v="DE"/>
    <x v="3"/>
    <x v="0"/>
  </r>
  <r>
    <n v="2137282"/>
    <n v="18657"/>
    <d v="2018-04-02T00:00:00"/>
    <n v="66"/>
    <s v="FR"/>
    <x v="1"/>
    <x v="0"/>
  </r>
  <r>
    <n v="2137283"/>
    <n v="4105"/>
    <d v="2018-04-02T00:00:00"/>
    <n v="53"/>
    <s v="IT"/>
    <x v="2"/>
    <x v="1"/>
  </r>
  <r>
    <n v="2137284"/>
    <n v="7926"/>
    <d v="2018-04-02T00:00:00"/>
    <n v="93"/>
    <s v="IT"/>
    <x v="2"/>
    <x v="0"/>
  </r>
  <r>
    <n v="2137286"/>
    <n v="13039"/>
    <d v="2018-04-02T00:00:00"/>
    <n v="87"/>
    <s v="DE"/>
    <x v="3"/>
    <x v="0"/>
  </r>
  <r>
    <n v="2137296"/>
    <n v="19140"/>
    <d v="2018-04-02T00:00:00"/>
    <n v="37"/>
    <s v="IT"/>
    <x v="2"/>
    <x v="0"/>
  </r>
  <r>
    <n v="2137297"/>
    <n v="2435"/>
    <d v="2018-04-02T00:00:00"/>
    <n v="57"/>
    <s v="IT"/>
    <x v="2"/>
    <x v="1"/>
  </r>
  <r>
    <n v="2137299"/>
    <n v="74"/>
    <d v="2018-04-02T00:00:00"/>
    <n v="39"/>
    <s v="ES"/>
    <x v="0"/>
    <x v="1"/>
  </r>
  <r>
    <n v="2137305"/>
    <n v="10848"/>
    <d v="2018-04-02T00:00:00"/>
    <n v="42"/>
    <s v="DE"/>
    <x v="3"/>
    <x v="1"/>
  </r>
  <r>
    <n v="2137307"/>
    <n v="3555"/>
    <d v="2018-04-02T00:00:00"/>
    <n v="55"/>
    <s v="FR"/>
    <x v="1"/>
    <x v="1"/>
  </r>
  <r>
    <n v="2137308"/>
    <n v="6314"/>
    <d v="2018-04-02T00:00:00"/>
    <n v="52"/>
    <s v="IT"/>
    <x v="2"/>
    <x v="0"/>
  </r>
  <r>
    <n v="2137312"/>
    <n v="2488"/>
    <d v="2018-04-02T00:00:00"/>
    <n v="50"/>
    <s v="ES"/>
    <x v="0"/>
    <x v="1"/>
  </r>
  <r>
    <n v="2137313"/>
    <n v="7854"/>
    <d v="2018-04-02T00:00:00"/>
    <n v="37"/>
    <s v="FR"/>
    <x v="1"/>
    <x v="0"/>
  </r>
  <r>
    <n v="2137314"/>
    <n v="2192"/>
    <d v="2018-04-02T00:00:00"/>
    <n v="73"/>
    <s v="ES"/>
    <x v="0"/>
    <x v="1"/>
  </r>
  <r>
    <n v="2137315"/>
    <n v="911"/>
    <d v="2018-04-02T00:00:00"/>
    <n v="55"/>
    <s v="ES"/>
    <x v="0"/>
    <x v="1"/>
  </r>
  <r>
    <n v="2137319"/>
    <n v="15215"/>
    <d v="2018-04-02T00:00:00"/>
    <n v="83"/>
    <s v="IT"/>
    <x v="2"/>
    <x v="0"/>
  </r>
  <r>
    <n v="2137322"/>
    <n v="13272"/>
    <d v="2018-04-02T00:00:00"/>
    <n v="38"/>
    <s v="DE"/>
    <x v="3"/>
    <x v="1"/>
  </r>
  <r>
    <n v="2137325"/>
    <n v="11963"/>
    <d v="2018-04-02T00:00:00"/>
    <n v="88"/>
    <s v="DE"/>
    <x v="3"/>
    <x v="0"/>
  </r>
  <r>
    <n v="2137327"/>
    <n v="7613"/>
    <d v="2018-04-02T00:00:00"/>
    <n v="35"/>
    <s v="ES"/>
    <x v="0"/>
    <x v="0"/>
  </r>
  <r>
    <n v="2137328"/>
    <n v="1657"/>
    <d v="2018-04-02T00:00:00"/>
    <n v="40"/>
    <s v="DE"/>
    <x v="3"/>
    <x v="1"/>
  </r>
  <r>
    <n v="2137329"/>
    <n v="9106"/>
    <d v="2018-04-02T00:00:00"/>
    <n v="41"/>
    <s v="IT"/>
    <x v="2"/>
    <x v="1"/>
  </r>
  <r>
    <n v="2137332"/>
    <n v="11424"/>
    <d v="2018-04-02T00:00:00"/>
    <n v="31"/>
    <s v="IT"/>
    <x v="2"/>
    <x v="0"/>
  </r>
  <r>
    <n v="2137334"/>
    <n v="16869"/>
    <d v="2018-04-02T00:00:00"/>
    <n v="76"/>
    <s v="DE"/>
    <x v="3"/>
    <x v="0"/>
  </r>
  <r>
    <n v="2137336"/>
    <n v="13795"/>
    <d v="2018-04-02T00:00:00"/>
    <n v="58"/>
    <s v="FR"/>
    <x v="1"/>
    <x v="1"/>
  </r>
  <r>
    <n v="2137338"/>
    <n v="13741"/>
    <d v="2018-04-02T00:00:00"/>
    <n v="73"/>
    <s v="ES"/>
    <x v="0"/>
    <x v="0"/>
  </r>
  <r>
    <n v="2137339"/>
    <n v="9749"/>
    <d v="2018-04-02T00:00:00"/>
    <n v="10"/>
    <s v="FR"/>
    <x v="1"/>
    <x v="0"/>
  </r>
  <r>
    <n v="2137341"/>
    <n v="9624"/>
    <d v="2018-04-02T00:00:00"/>
    <n v="39"/>
    <s v="IT"/>
    <x v="2"/>
    <x v="0"/>
  </r>
  <r>
    <n v="2137342"/>
    <n v="13853"/>
    <d v="2018-04-02T00:00:00"/>
    <n v="33"/>
    <s v="IT"/>
    <x v="2"/>
    <x v="0"/>
  </r>
  <r>
    <n v="2137343"/>
    <n v="16939"/>
    <d v="2018-04-02T00:00:00"/>
    <n v="16"/>
    <s v="ES"/>
    <x v="0"/>
    <x v="0"/>
  </r>
  <r>
    <n v="2137346"/>
    <n v="5035"/>
    <d v="2018-04-02T00:00:00"/>
    <n v="45"/>
    <s v="DE"/>
    <x v="3"/>
    <x v="1"/>
  </r>
  <r>
    <n v="2137347"/>
    <n v="12073"/>
    <d v="2018-04-02T00:00:00"/>
    <n v="27"/>
    <s v="DE"/>
    <x v="3"/>
    <x v="0"/>
  </r>
  <r>
    <n v="2137348"/>
    <n v="19683"/>
    <d v="2018-04-02T00:00:00"/>
    <n v="14"/>
    <s v="FR"/>
    <x v="1"/>
    <x v="0"/>
  </r>
  <r>
    <n v="2137349"/>
    <n v="19898"/>
    <d v="2018-04-02T00:00:00"/>
    <n v="51"/>
    <s v="FR"/>
    <x v="1"/>
    <x v="0"/>
  </r>
  <r>
    <n v="2137350"/>
    <n v="18936"/>
    <d v="2018-04-02T00:00:00"/>
    <n v="37"/>
    <s v="IT"/>
    <x v="2"/>
    <x v="0"/>
  </r>
  <r>
    <n v="2137351"/>
    <n v="15501"/>
    <d v="2018-04-02T00:00:00"/>
    <n v="64"/>
    <s v="IT"/>
    <x v="2"/>
    <x v="0"/>
  </r>
  <r>
    <n v="2137353"/>
    <n v="18982"/>
    <d v="2018-04-02T00:00:00"/>
    <n v="19"/>
    <s v="FR"/>
    <x v="1"/>
    <x v="0"/>
  </r>
  <r>
    <n v="2137354"/>
    <n v="9392"/>
    <d v="2018-04-02T00:00:00"/>
    <n v="17"/>
    <s v="IT"/>
    <x v="2"/>
    <x v="0"/>
  </r>
  <r>
    <n v="2137356"/>
    <n v="18318"/>
    <d v="2018-04-02T00:00:00"/>
    <n v="58"/>
    <s v="DE"/>
    <x v="3"/>
    <x v="0"/>
  </r>
  <r>
    <n v="2137357"/>
    <n v="7187"/>
    <d v="2018-04-02T00:00:00"/>
    <n v="63"/>
    <s v="IT"/>
    <x v="2"/>
    <x v="0"/>
  </r>
  <r>
    <n v="2137358"/>
    <n v="18188"/>
    <d v="2018-04-02T00:00:00"/>
    <n v="35"/>
    <s v="FR"/>
    <x v="1"/>
    <x v="0"/>
  </r>
  <r>
    <n v="2137359"/>
    <n v="939"/>
    <d v="2018-04-02T00:00:00"/>
    <n v="53"/>
    <s v="DE"/>
    <x v="3"/>
    <x v="1"/>
  </r>
  <r>
    <n v="2137361"/>
    <n v="15179"/>
    <d v="2018-04-02T00:00:00"/>
    <n v="13"/>
    <s v="IT"/>
    <x v="2"/>
    <x v="0"/>
  </r>
  <r>
    <n v="2137363"/>
    <n v="4492"/>
    <d v="2018-04-02T00:00:00"/>
    <n v="13"/>
    <s v="IT"/>
    <x v="2"/>
    <x v="1"/>
  </r>
  <r>
    <n v="2137364"/>
    <n v="12616"/>
    <d v="2018-04-02T00:00:00"/>
    <n v="31"/>
    <s v="FR"/>
    <x v="1"/>
    <x v="0"/>
  </r>
  <r>
    <n v="2137365"/>
    <n v="14750"/>
    <d v="2018-04-02T00:00:00"/>
    <n v="50"/>
    <s v="IT"/>
    <x v="2"/>
    <x v="1"/>
  </r>
  <r>
    <n v="2137366"/>
    <n v="11580"/>
    <d v="2018-04-02T00:00:00"/>
    <n v="19"/>
    <s v="ES"/>
    <x v="0"/>
    <x v="0"/>
  </r>
  <r>
    <n v="2137370"/>
    <n v="451"/>
    <d v="2018-04-02T00:00:00"/>
    <n v="29"/>
    <s v="IT"/>
    <x v="2"/>
    <x v="1"/>
  </r>
  <r>
    <n v="2137372"/>
    <n v="16771"/>
    <d v="2018-04-02T00:00:00"/>
    <n v="39"/>
    <s v="ES"/>
    <x v="0"/>
    <x v="0"/>
  </r>
  <r>
    <n v="2137374"/>
    <n v="11394"/>
    <d v="2018-04-02T00:00:00"/>
    <n v="11"/>
    <s v="FR"/>
    <x v="1"/>
    <x v="0"/>
  </r>
  <r>
    <n v="2137381"/>
    <n v="19630"/>
    <d v="2018-04-02T00:00:00"/>
    <n v="79"/>
    <s v="FR"/>
    <x v="1"/>
    <x v="0"/>
  </r>
  <r>
    <n v="2137383"/>
    <n v="12060"/>
    <d v="2018-04-02T00:00:00"/>
    <n v="55"/>
    <s v="IT"/>
    <x v="2"/>
    <x v="0"/>
  </r>
  <r>
    <n v="2137387"/>
    <n v="15247"/>
    <d v="2018-04-02T00:00:00"/>
    <n v="89"/>
    <s v="ES"/>
    <x v="0"/>
    <x v="0"/>
  </r>
  <r>
    <n v="2137388"/>
    <n v="13744"/>
    <d v="2018-04-02T00:00:00"/>
    <n v="45"/>
    <s v="IT"/>
    <x v="2"/>
    <x v="0"/>
  </r>
  <r>
    <n v="2137389"/>
    <n v="11011"/>
    <d v="2018-04-02T00:00:00"/>
    <n v="58"/>
    <s v="IT"/>
    <x v="2"/>
    <x v="0"/>
  </r>
  <r>
    <n v="2137391"/>
    <n v="8702"/>
    <d v="2018-04-02T00:00:00"/>
    <n v="63"/>
    <s v="FR"/>
    <x v="1"/>
    <x v="0"/>
  </r>
  <r>
    <n v="2137396"/>
    <n v="8480"/>
    <d v="2018-04-02T00:00:00"/>
    <n v="34"/>
    <s v="IT"/>
    <x v="2"/>
    <x v="0"/>
  </r>
  <r>
    <n v="2137397"/>
    <n v="14204"/>
    <d v="2018-04-02T00:00:00"/>
    <n v="17"/>
    <s v="DE"/>
    <x v="3"/>
    <x v="1"/>
  </r>
  <r>
    <n v="2137399"/>
    <n v="7724"/>
    <d v="2018-04-02T00:00:00"/>
    <n v="27"/>
    <s v="FR"/>
    <x v="1"/>
    <x v="0"/>
  </r>
  <r>
    <n v="2137400"/>
    <n v="4020"/>
    <d v="2018-04-02T00:00:00"/>
    <n v="48"/>
    <s v="FR"/>
    <x v="1"/>
    <x v="1"/>
  </r>
  <r>
    <n v="2137401"/>
    <n v="1697"/>
    <d v="2018-04-02T00:00:00"/>
    <n v="59"/>
    <s v="ES"/>
    <x v="0"/>
    <x v="1"/>
  </r>
  <r>
    <n v="2137403"/>
    <n v="6742"/>
    <d v="2018-04-02T00:00:00"/>
    <n v="15"/>
    <s v="FR"/>
    <x v="1"/>
    <x v="0"/>
  </r>
  <r>
    <n v="2137406"/>
    <n v="1795"/>
    <d v="2018-04-02T00:00:00"/>
    <n v="61"/>
    <s v="ES"/>
    <x v="0"/>
    <x v="1"/>
  </r>
  <r>
    <n v="2137407"/>
    <n v="19636"/>
    <d v="2018-04-02T00:00:00"/>
    <n v="35"/>
    <s v="IT"/>
    <x v="2"/>
    <x v="0"/>
  </r>
  <r>
    <n v="2137410"/>
    <n v="15827"/>
    <d v="2018-04-02T00:00:00"/>
    <n v="36"/>
    <s v="FR"/>
    <x v="1"/>
    <x v="0"/>
  </r>
  <r>
    <n v="2137412"/>
    <n v="14436"/>
    <d v="2018-04-02T00:00:00"/>
    <n v="57"/>
    <s v="FR"/>
    <x v="1"/>
    <x v="0"/>
  </r>
  <r>
    <n v="2137413"/>
    <n v="2407"/>
    <d v="2018-04-02T00:00:00"/>
    <n v="46"/>
    <s v="IT"/>
    <x v="2"/>
    <x v="1"/>
  </r>
  <r>
    <n v="2137414"/>
    <n v="10526"/>
    <d v="2018-04-02T00:00:00"/>
    <n v="66"/>
    <s v="ES"/>
    <x v="0"/>
    <x v="0"/>
  </r>
  <r>
    <n v="2137415"/>
    <n v="3786"/>
    <d v="2018-04-02T00:00:00"/>
    <n v="64"/>
    <s v="FR"/>
    <x v="1"/>
    <x v="1"/>
  </r>
  <r>
    <n v="2137417"/>
    <n v="10180"/>
    <d v="2018-04-02T00:00:00"/>
    <n v="48"/>
    <s v="FR"/>
    <x v="1"/>
    <x v="0"/>
  </r>
  <r>
    <n v="2137420"/>
    <n v="3982"/>
    <d v="2018-04-02T00:00:00"/>
    <n v="25"/>
    <s v="FR"/>
    <x v="1"/>
    <x v="1"/>
  </r>
  <r>
    <n v="2137422"/>
    <n v="1572"/>
    <d v="2018-04-02T00:00:00"/>
    <n v="34"/>
    <s v="FR"/>
    <x v="1"/>
    <x v="1"/>
  </r>
  <r>
    <n v="2137423"/>
    <n v="10695"/>
    <d v="2018-04-02T00:00:00"/>
    <n v="93"/>
    <s v="IT"/>
    <x v="2"/>
    <x v="1"/>
  </r>
  <r>
    <n v="2137425"/>
    <n v="14842"/>
    <d v="2018-04-02T00:00:00"/>
    <n v="68"/>
    <s v="FR"/>
    <x v="1"/>
    <x v="1"/>
  </r>
  <r>
    <n v="2137428"/>
    <n v="8840"/>
    <d v="2018-04-02T00:00:00"/>
    <n v="67"/>
    <s v="DE"/>
    <x v="3"/>
    <x v="0"/>
  </r>
  <r>
    <n v="2137429"/>
    <n v="10093"/>
    <d v="2018-04-02T00:00:00"/>
    <n v="24"/>
    <s v="IT"/>
    <x v="2"/>
    <x v="0"/>
  </r>
  <r>
    <n v="2137430"/>
    <n v="18322"/>
    <d v="2018-04-02T00:00:00"/>
    <n v="28"/>
    <s v="DE"/>
    <x v="3"/>
    <x v="0"/>
  </r>
  <r>
    <n v="2137431"/>
    <n v="6339"/>
    <d v="2018-04-02T00:00:00"/>
    <n v="36"/>
    <s v="ES"/>
    <x v="0"/>
    <x v="0"/>
  </r>
  <r>
    <n v="2137433"/>
    <n v="17979"/>
    <d v="2018-04-02T00:00:00"/>
    <n v="10"/>
    <s v="IT"/>
    <x v="2"/>
    <x v="0"/>
  </r>
  <r>
    <n v="2137435"/>
    <n v="620"/>
    <d v="2018-04-02T00:00:00"/>
    <n v="30"/>
    <s v="FR"/>
    <x v="1"/>
    <x v="1"/>
  </r>
  <r>
    <n v="2137437"/>
    <n v="9299"/>
    <d v="2018-04-02T00:00:00"/>
    <n v="18"/>
    <s v="ES"/>
    <x v="0"/>
    <x v="0"/>
  </r>
  <r>
    <n v="2137438"/>
    <n v="19776"/>
    <d v="2018-04-02T00:00:00"/>
    <n v="72"/>
    <s v="DE"/>
    <x v="3"/>
    <x v="0"/>
  </r>
  <r>
    <n v="2137439"/>
    <n v="11596"/>
    <d v="2018-04-02T00:00:00"/>
    <n v="43"/>
    <s v="DE"/>
    <x v="3"/>
    <x v="0"/>
  </r>
  <r>
    <n v="2137441"/>
    <n v="14996"/>
    <d v="2018-04-02T00:00:00"/>
    <n v="15"/>
    <s v="ES"/>
    <x v="0"/>
    <x v="0"/>
  </r>
  <r>
    <n v="2137442"/>
    <n v="4146"/>
    <d v="2018-04-02T00:00:00"/>
    <n v="49"/>
    <s v="DE"/>
    <x v="3"/>
    <x v="1"/>
  </r>
  <r>
    <n v="2137443"/>
    <n v="14202"/>
    <d v="2018-04-02T00:00:00"/>
    <n v="37"/>
    <s v="DE"/>
    <x v="3"/>
    <x v="0"/>
  </r>
  <r>
    <n v="2137452"/>
    <n v="10339"/>
    <d v="2018-04-02T00:00:00"/>
    <n v="69"/>
    <s v="FR"/>
    <x v="1"/>
    <x v="0"/>
  </r>
  <r>
    <n v="2137454"/>
    <n v="16204"/>
    <d v="2018-04-02T00:00:00"/>
    <n v="79"/>
    <s v="FR"/>
    <x v="1"/>
    <x v="0"/>
  </r>
  <r>
    <n v="2137455"/>
    <n v="18690"/>
    <d v="2018-04-02T00:00:00"/>
    <n v="39"/>
    <s v="FR"/>
    <x v="1"/>
    <x v="0"/>
  </r>
  <r>
    <n v="2137456"/>
    <n v="19379"/>
    <d v="2018-04-02T00:00:00"/>
    <n v="31"/>
    <s v="FR"/>
    <x v="1"/>
    <x v="0"/>
  </r>
  <r>
    <n v="2137459"/>
    <n v="432"/>
    <d v="2018-04-02T00:00:00"/>
    <n v="65"/>
    <s v="DE"/>
    <x v="3"/>
    <x v="1"/>
  </r>
  <r>
    <n v="2137462"/>
    <n v="12037"/>
    <d v="2018-04-02T00:00:00"/>
    <n v="26"/>
    <s v="IT"/>
    <x v="2"/>
    <x v="0"/>
  </r>
  <r>
    <n v="2137463"/>
    <n v="7988"/>
    <d v="2018-04-02T00:00:00"/>
    <n v="85"/>
    <s v="FR"/>
    <x v="1"/>
    <x v="0"/>
  </r>
  <r>
    <n v="2137466"/>
    <n v="9291"/>
    <d v="2018-04-02T00:00:00"/>
    <n v="19"/>
    <s v="DE"/>
    <x v="3"/>
    <x v="0"/>
  </r>
  <r>
    <n v="2137467"/>
    <n v="18350"/>
    <d v="2018-04-02T00:00:00"/>
    <n v="43"/>
    <s v="FR"/>
    <x v="1"/>
    <x v="1"/>
  </r>
  <r>
    <n v="2137469"/>
    <n v="53"/>
    <d v="2018-04-02T00:00:00"/>
    <n v="49"/>
    <s v="FR"/>
    <x v="1"/>
    <x v="1"/>
  </r>
  <r>
    <n v="2137470"/>
    <n v="2733"/>
    <d v="2018-04-02T00:00:00"/>
    <n v="49"/>
    <s v="FR"/>
    <x v="1"/>
    <x v="1"/>
  </r>
  <r>
    <n v="2137472"/>
    <n v="3138"/>
    <d v="2018-04-02T00:00:00"/>
    <n v="24"/>
    <s v="ES"/>
    <x v="0"/>
    <x v="1"/>
  </r>
  <r>
    <n v="2137473"/>
    <n v="19728"/>
    <d v="2018-04-02T00:00:00"/>
    <n v="76"/>
    <s v="IT"/>
    <x v="2"/>
    <x v="0"/>
  </r>
  <r>
    <n v="2137474"/>
    <n v="4876"/>
    <d v="2018-04-02T00:00:00"/>
    <n v="67"/>
    <s v="FR"/>
    <x v="1"/>
    <x v="1"/>
  </r>
  <r>
    <n v="2137477"/>
    <n v="2022"/>
    <d v="2018-04-02T00:00:00"/>
    <n v="39"/>
    <s v="DE"/>
    <x v="3"/>
    <x v="1"/>
  </r>
  <r>
    <n v="2137480"/>
    <n v="19179"/>
    <d v="2018-04-02T00:00:00"/>
    <n v="38"/>
    <s v="FR"/>
    <x v="1"/>
    <x v="0"/>
  </r>
  <r>
    <n v="2137482"/>
    <n v="11079"/>
    <d v="2018-04-02T00:00:00"/>
    <n v="28"/>
    <s v="ES"/>
    <x v="0"/>
    <x v="0"/>
  </r>
  <r>
    <n v="2137484"/>
    <n v="122"/>
    <d v="2018-04-02T00:00:00"/>
    <n v="50"/>
    <s v="FR"/>
    <x v="1"/>
    <x v="1"/>
  </r>
  <r>
    <n v="2137486"/>
    <n v="5780"/>
    <d v="2018-04-02T00:00:00"/>
    <n v="27"/>
    <s v="FR"/>
    <x v="1"/>
    <x v="1"/>
  </r>
  <r>
    <n v="2137489"/>
    <n v="7790"/>
    <d v="2018-04-02T00:00:00"/>
    <n v="42"/>
    <s v="IT"/>
    <x v="2"/>
    <x v="0"/>
  </r>
  <r>
    <n v="2137495"/>
    <n v="216"/>
    <d v="2018-04-02T00:00:00"/>
    <n v="38"/>
    <s v="DE"/>
    <x v="3"/>
    <x v="1"/>
  </r>
  <r>
    <n v="2137496"/>
    <n v="15574"/>
    <d v="2018-04-02T00:00:00"/>
    <n v="52"/>
    <s v="ES"/>
    <x v="0"/>
    <x v="0"/>
  </r>
  <r>
    <n v="2137497"/>
    <n v="8972"/>
    <d v="2018-04-02T00:00:00"/>
    <n v="64"/>
    <s v="ES"/>
    <x v="0"/>
    <x v="0"/>
  </r>
  <r>
    <n v="2137499"/>
    <n v="19338"/>
    <d v="2018-04-02T00:00:00"/>
    <n v="58"/>
    <s v="FR"/>
    <x v="1"/>
    <x v="0"/>
  </r>
  <r>
    <n v="2137501"/>
    <n v="6551"/>
    <d v="2018-04-02T00:00:00"/>
    <n v="31"/>
    <s v="FR"/>
    <x v="1"/>
    <x v="0"/>
  </r>
  <r>
    <n v="2137504"/>
    <n v="15052"/>
    <d v="2018-04-02T00:00:00"/>
    <n v="37"/>
    <s v="ES"/>
    <x v="0"/>
    <x v="0"/>
  </r>
  <r>
    <n v="2137506"/>
    <n v="18755"/>
    <d v="2018-04-02T00:00:00"/>
    <n v="27"/>
    <s v="IT"/>
    <x v="2"/>
    <x v="0"/>
  </r>
  <r>
    <n v="2137509"/>
    <n v="12802"/>
    <d v="2018-04-02T00:00:00"/>
    <n v="18"/>
    <s v="ES"/>
    <x v="0"/>
    <x v="0"/>
  </r>
  <r>
    <n v="2137511"/>
    <n v="1939"/>
    <d v="2018-04-02T00:00:00"/>
    <n v="95"/>
    <s v="DE"/>
    <x v="3"/>
    <x v="1"/>
  </r>
  <r>
    <n v="2137515"/>
    <n v="210"/>
    <d v="2018-04-02T00:00:00"/>
    <n v="19"/>
    <s v="ES"/>
    <x v="0"/>
    <x v="1"/>
  </r>
  <r>
    <n v="2137517"/>
    <n v="10018"/>
    <d v="2018-04-02T00:00:00"/>
    <n v="25"/>
    <s v="FR"/>
    <x v="1"/>
    <x v="0"/>
  </r>
  <r>
    <n v="2137519"/>
    <n v="19923"/>
    <d v="2018-04-02T00:00:00"/>
    <n v="75"/>
    <s v="DE"/>
    <x v="3"/>
    <x v="0"/>
  </r>
  <r>
    <n v="2137520"/>
    <n v="12797"/>
    <d v="2018-04-02T00:00:00"/>
    <n v="39"/>
    <s v="FR"/>
    <x v="1"/>
    <x v="0"/>
  </r>
  <r>
    <n v="2137521"/>
    <n v="8074"/>
    <d v="2018-04-02T00:00:00"/>
    <n v="84"/>
    <s v="DE"/>
    <x v="3"/>
    <x v="0"/>
  </r>
  <r>
    <n v="2137524"/>
    <n v="6900"/>
    <d v="2018-04-02T00:00:00"/>
    <n v="10"/>
    <s v="DE"/>
    <x v="3"/>
    <x v="0"/>
  </r>
  <r>
    <n v="2137528"/>
    <n v="16412"/>
    <d v="2018-04-02T00:00:00"/>
    <n v="20"/>
    <s v="ES"/>
    <x v="0"/>
    <x v="0"/>
  </r>
  <r>
    <n v="2137529"/>
    <n v="3166"/>
    <d v="2018-04-02T00:00:00"/>
    <n v="59"/>
    <s v="ES"/>
    <x v="0"/>
    <x v="1"/>
  </r>
  <r>
    <n v="2137531"/>
    <n v="12333"/>
    <d v="2018-04-02T00:00:00"/>
    <n v="31"/>
    <s v="FR"/>
    <x v="1"/>
    <x v="0"/>
  </r>
  <r>
    <n v="2137532"/>
    <n v="16513"/>
    <d v="2018-04-02T00:00:00"/>
    <n v="59"/>
    <s v="ES"/>
    <x v="0"/>
    <x v="0"/>
  </r>
  <r>
    <n v="2137536"/>
    <n v="6589"/>
    <d v="2018-04-02T00:00:00"/>
    <n v="30"/>
    <s v="ES"/>
    <x v="0"/>
    <x v="0"/>
  </r>
  <r>
    <n v="2137538"/>
    <n v="10165"/>
    <d v="2018-04-02T00:00:00"/>
    <n v="74"/>
    <s v="FR"/>
    <x v="1"/>
    <x v="0"/>
  </r>
  <r>
    <n v="2137541"/>
    <n v="12875"/>
    <d v="2018-04-02T00:00:00"/>
    <n v="36"/>
    <s v="ES"/>
    <x v="0"/>
    <x v="0"/>
  </r>
  <r>
    <n v="2137545"/>
    <n v="12196"/>
    <d v="2018-04-02T00:00:00"/>
    <n v="51"/>
    <s v="IT"/>
    <x v="2"/>
    <x v="0"/>
  </r>
  <r>
    <n v="2137546"/>
    <n v="7828"/>
    <d v="2018-04-02T00:00:00"/>
    <n v="19"/>
    <s v="IT"/>
    <x v="2"/>
    <x v="0"/>
  </r>
  <r>
    <n v="2137547"/>
    <n v="17333"/>
    <d v="2018-04-02T00:00:00"/>
    <n v="43"/>
    <s v="IT"/>
    <x v="2"/>
    <x v="0"/>
  </r>
  <r>
    <n v="2137548"/>
    <n v="7940"/>
    <d v="2018-04-02T00:00:00"/>
    <n v="51"/>
    <s v="FR"/>
    <x v="1"/>
    <x v="0"/>
  </r>
  <r>
    <n v="2137551"/>
    <n v="1459"/>
    <d v="2018-04-02T00:00:00"/>
    <n v="49"/>
    <s v="FR"/>
    <x v="1"/>
    <x v="1"/>
  </r>
  <r>
    <n v="2137553"/>
    <n v="19885"/>
    <d v="2018-04-02T00:00:00"/>
    <n v="35"/>
    <s v="IT"/>
    <x v="2"/>
    <x v="0"/>
  </r>
  <r>
    <n v="2137556"/>
    <n v="17191"/>
    <d v="2018-04-02T00:00:00"/>
    <n v="27"/>
    <s v="IT"/>
    <x v="2"/>
    <x v="0"/>
  </r>
  <r>
    <n v="2137557"/>
    <n v="1797"/>
    <d v="2018-04-02T00:00:00"/>
    <n v="11"/>
    <s v="DE"/>
    <x v="3"/>
    <x v="1"/>
  </r>
  <r>
    <n v="2137558"/>
    <n v="18354"/>
    <d v="2018-04-02T00:00:00"/>
    <n v="24"/>
    <s v="ES"/>
    <x v="0"/>
    <x v="0"/>
  </r>
  <r>
    <n v="2137561"/>
    <n v="9579"/>
    <d v="2018-04-02T00:00:00"/>
    <n v="19"/>
    <s v="IT"/>
    <x v="2"/>
    <x v="0"/>
  </r>
  <r>
    <n v="2137562"/>
    <n v="8004"/>
    <d v="2018-04-02T00:00:00"/>
    <n v="56"/>
    <s v="IT"/>
    <x v="2"/>
    <x v="0"/>
  </r>
  <r>
    <n v="2137565"/>
    <n v="14639"/>
    <d v="2018-04-02T00:00:00"/>
    <n v="12"/>
    <s v="DE"/>
    <x v="3"/>
    <x v="0"/>
  </r>
  <r>
    <n v="2137572"/>
    <n v="16198"/>
    <d v="2018-04-02T00:00:00"/>
    <n v="13"/>
    <s v="DE"/>
    <x v="3"/>
    <x v="0"/>
  </r>
  <r>
    <n v="2137574"/>
    <n v="7247"/>
    <d v="2018-04-02T00:00:00"/>
    <n v="41"/>
    <s v="FR"/>
    <x v="1"/>
    <x v="0"/>
  </r>
  <r>
    <n v="2137576"/>
    <n v="1503"/>
    <d v="2018-04-02T00:00:00"/>
    <n v="60"/>
    <s v="FR"/>
    <x v="1"/>
    <x v="1"/>
  </r>
  <r>
    <n v="2137577"/>
    <n v="1550"/>
    <d v="2018-04-02T00:00:00"/>
    <n v="14"/>
    <s v="IT"/>
    <x v="2"/>
    <x v="1"/>
  </r>
  <r>
    <n v="2137579"/>
    <n v="1863"/>
    <d v="2018-04-02T00:00:00"/>
    <n v="54"/>
    <s v="ES"/>
    <x v="0"/>
    <x v="1"/>
  </r>
  <r>
    <n v="2137584"/>
    <n v="16173"/>
    <d v="2018-04-02T00:00:00"/>
    <n v="14"/>
    <s v="FR"/>
    <x v="1"/>
    <x v="0"/>
  </r>
  <r>
    <n v="2137586"/>
    <n v="12293"/>
    <d v="2018-04-02T00:00:00"/>
    <n v="44"/>
    <s v="FR"/>
    <x v="1"/>
    <x v="0"/>
  </r>
  <r>
    <n v="2137588"/>
    <n v="11860"/>
    <d v="2018-04-02T00:00:00"/>
    <n v="24"/>
    <s v="IT"/>
    <x v="2"/>
    <x v="0"/>
  </r>
  <r>
    <n v="2137593"/>
    <n v="1053"/>
    <d v="2018-04-02T00:00:00"/>
    <n v="24"/>
    <s v="IT"/>
    <x v="2"/>
    <x v="1"/>
  </r>
  <r>
    <n v="2137594"/>
    <n v="4931"/>
    <d v="2018-04-02T00:00:00"/>
    <n v="53"/>
    <s v="IT"/>
    <x v="2"/>
    <x v="1"/>
  </r>
  <r>
    <n v="2137596"/>
    <n v="15693"/>
    <d v="2018-04-02T00:00:00"/>
    <n v="31"/>
    <s v="IT"/>
    <x v="2"/>
    <x v="0"/>
  </r>
  <r>
    <n v="2137599"/>
    <n v="8589"/>
    <d v="2018-04-02T00:00:00"/>
    <n v="39"/>
    <s v="ES"/>
    <x v="0"/>
    <x v="0"/>
  </r>
  <r>
    <n v="2137602"/>
    <n v="15483"/>
    <d v="2018-04-02T00:00:00"/>
    <n v="45"/>
    <s v="IT"/>
    <x v="2"/>
    <x v="0"/>
  </r>
  <r>
    <n v="2137603"/>
    <n v="18025"/>
    <d v="2018-04-02T00:00:00"/>
    <n v="25"/>
    <s v="DE"/>
    <x v="3"/>
    <x v="0"/>
  </r>
  <r>
    <n v="2137604"/>
    <n v="17041"/>
    <d v="2018-04-02T00:00:00"/>
    <n v="51"/>
    <s v="FR"/>
    <x v="1"/>
    <x v="0"/>
  </r>
  <r>
    <n v="2137606"/>
    <n v="11454"/>
    <d v="2018-04-02T00:00:00"/>
    <n v="88"/>
    <s v="IT"/>
    <x v="2"/>
    <x v="0"/>
  </r>
  <r>
    <n v="2137607"/>
    <n v="2103"/>
    <d v="2018-04-02T00:00:00"/>
    <n v="56"/>
    <s v="ES"/>
    <x v="0"/>
    <x v="1"/>
  </r>
  <r>
    <n v="2137608"/>
    <n v="7570"/>
    <d v="2018-04-02T00:00:00"/>
    <n v="15"/>
    <s v="FR"/>
    <x v="1"/>
    <x v="0"/>
  </r>
  <r>
    <n v="2137609"/>
    <n v="4652"/>
    <d v="2018-04-02T00:00:00"/>
    <n v="119"/>
    <s v="DE"/>
    <x v="3"/>
    <x v="1"/>
  </r>
  <r>
    <n v="2137610"/>
    <n v="3875"/>
    <d v="2018-04-02T00:00:00"/>
    <n v="28"/>
    <s v="DE"/>
    <x v="3"/>
    <x v="1"/>
  </r>
  <r>
    <n v="2137611"/>
    <n v="8836"/>
    <d v="2018-04-02T00:00:00"/>
    <n v="75"/>
    <s v="IT"/>
    <x v="2"/>
    <x v="0"/>
  </r>
  <r>
    <n v="2137612"/>
    <n v="5469"/>
    <d v="2018-04-02T00:00:00"/>
    <n v="40"/>
    <s v="ES"/>
    <x v="0"/>
    <x v="0"/>
  </r>
  <r>
    <n v="2137617"/>
    <n v="18442"/>
    <d v="2018-04-02T00:00:00"/>
    <n v="80"/>
    <s v="IT"/>
    <x v="2"/>
    <x v="0"/>
  </r>
  <r>
    <n v="2137618"/>
    <n v="11310"/>
    <d v="2018-04-02T00:00:00"/>
    <n v="22"/>
    <s v="FR"/>
    <x v="1"/>
    <x v="0"/>
  </r>
  <r>
    <n v="2137621"/>
    <n v="10840"/>
    <d v="2018-04-02T00:00:00"/>
    <n v="15"/>
    <s v="DE"/>
    <x v="3"/>
    <x v="0"/>
  </r>
  <r>
    <n v="2137623"/>
    <n v="4474"/>
    <d v="2018-04-02T00:00:00"/>
    <n v="21"/>
    <s v="DE"/>
    <x v="3"/>
    <x v="1"/>
  </r>
  <r>
    <n v="2137624"/>
    <n v="6281"/>
    <d v="2018-04-02T00:00:00"/>
    <n v="47"/>
    <s v="FR"/>
    <x v="1"/>
    <x v="0"/>
  </r>
  <r>
    <n v="2137625"/>
    <n v="15423"/>
    <d v="2018-04-02T00:00:00"/>
    <n v="71"/>
    <s v="ES"/>
    <x v="0"/>
    <x v="0"/>
  </r>
  <r>
    <n v="2137626"/>
    <n v="19829"/>
    <d v="2018-04-02T00:00:00"/>
    <n v="42"/>
    <s v="DE"/>
    <x v="3"/>
    <x v="0"/>
  </r>
  <r>
    <n v="2137627"/>
    <n v="17222"/>
    <d v="2018-04-02T00:00:00"/>
    <n v="31"/>
    <s v="ES"/>
    <x v="0"/>
    <x v="0"/>
  </r>
  <r>
    <n v="2137628"/>
    <n v="2905"/>
    <d v="2018-04-02T00:00:00"/>
    <n v="20"/>
    <s v="FR"/>
    <x v="1"/>
    <x v="1"/>
  </r>
  <r>
    <n v="2137629"/>
    <n v="6335"/>
    <d v="2018-04-02T00:00:00"/>
    <n v="27"/>
    <s v="IT"/>
    <x v="2"/>
    <x v="0"/>
  </r>
  <r>
    <n v="2137630"/>
    <n v="16698"/>
    <d v="2018-04-02T00:00:00"/>
    <n v="35"/>
    <s v="FR"/>
    <x v="1"/>
    <x v="0"/>
  </r>
  <r>
    <n v="2137632"/>
    <n v="1243"/>
    <d v="2018-04-02T00:00:00"/>
    <n v="11"/>
    <s v="ES"/>
    <x v="0"/>
    <x v="1"/>
  </r>
  <r>
    <n v="2137634"/>
    <n v="14267"/>
    <d v="2018-04-02T00:00:00"/>
    <n v="18"/>
    <s v="FR"/>
    <x v="1"/>
    <x v="0"/>
  </r>
  <r>
    <n v="2137635"/>
    <n v="11042"/>
    <d v="2018-04-02T00:00:00"/>
    <n v="13"/>
    <s v="ES"/>
    <x v="0"/>
    <x v="0"/>
  </r>
  <r>
    <n v="2137638"/>
    <n v="3621"/>
    <d v="2018-04-02T00:00:00"/>
    <n v="70"/>
    <s v="FR"/>
    <x v="1"/>
    <x v="1"/>
  </r>
  <r>
    <n v="2137639"/>
    <n v="5823"/>
    <d v="2018-04-02T00:00:00"/>
    <n v="50"/>
    <s v="ES"/>
    <x v="0"/>
    <x v="0"/>
  </r>
  <r>
    <n v="2137642"/>
    <n v="19111"/>
    <d v="2018-04-02T00:00:00"/>
    <n v="40"/>
    <s v="ES"/>
    <x v="0"/>
    <x v="0"/>
  </r>
  <r>
    <n v="2137643"/>
    <n v="4948"/>
    <d v="2018-04-02T00:00:00"/>
    <n v="12"/>
    <s v="IT"/>
    <x v="2"/>
    <x v="1"/>
  </r>
  <r>
    <n v="2137644"/>
    <n v="6282"/>
    <d v="2018-04-02T00:00:00"/>
    <n v="67"/>
    <s v="IT"/>
    <x v="2"/>
    <x v="0"/>
  </r>
  <r>
    <n v="2137645"/>
    <n v="2867"/>
    <d v="2018-04-02T00:00:00"/>
    <n v="65"/>
    <s v="ES"/>
    <x v="0"/>
    <x v="1"/>
  </r>
  <r>
    <n v="2137647"/>
    <n v="7751"/>
    <d v="2018-04-02T00:00:00"/>
    <n v="72"/>
    <s v="DE"/>
    <x v="3"/>
    <x v="0"/>
  </r>
  <r>
    <n v="2137649"/>
    <n v="2629"/>
    <d v="2018-04-02T00:00:00"/>
    <n v="23"/>
    <s v="DE"/>
    <x v="3"/>
    <x v="1"/>
  </r>
  <r>
    <n v="2137651"/>
    <n v="5696"/>
    <d v="2018-04-02T00:00:00"/>
    <n v="55"/>
    <s v="FR"/>
    <x v="1"/>
    <x v="0"/>
  </r>
  <r>
    <n v="2137656"/>
    <n v="19335"/>
    <d v="2018-04-02T00:00:00"/>
    <n v="51"/>
    <s v="IT"/>
    <x v="2"/>
    <x v="0"/>
  </r>
  <r>
    <n v="2137657"/>
    <n v="8664"/>
    <d v="2018-04-02T00:00:00"/>
    <n v="46"/>
    <s v="IT"/>
    <x v="2"/>
    <x v="0"/>
  </r>
  <r>
    <n v="2137658"/>
    <n v="16476"/>
    <d v="2018-04-02T00:00:00"/>
    <n v="54"/>
    <s v="DE"/>
    <x v="3"/>
    <x v="0"/>
  </r>
  <r>
    <n v="2137663"/>
    <n v="9985"/>
    <d v="2018-04-02T00:00:00"/>
    <n v="54"/>
    <s v="ES"/>
    <x v="0"/>
    <x v="0"/>
  </r>
  <r>
    <n v="2137664"/>
    <n v="4343"/>
    <d v="2018-04-02T00:00:00"/>
    <n v="40"/>
    <s v="FR"/>
    <x v="1"/>
    <x v="1"/>
  </r>
  <r>
    <n v="2137665"/>
    <n v="12681"/>
    <d v="2018-04-02T00:00:00"/>
    <n v="41"/>
    <s v="ES"/>
    <x v="0"/>
    <x v="0"/>
  </r>
  <r>
    <n v="2137666"/>
    <n v="4626"/>
    <d v="2018-04-02T00:00:00"/>
    <n v="21"/>
    <s v="ES"/>
    <x v="0"/>
    <x v="1"/>
  </r>
  <r>
    <n v="2137667"/>
    <n v="11476"/>
    <d v="2018-04-02T00:00:00"/>
    <n v="51"/>
    <s v="DE"/>
    <x v="3"/>
    <x v="0"/>
  </r>
  <r>
    <n v="2137668"/>
    <n v="14063"/>
    <d v="2018-04-02T00:00:00"/>
    <n v="49"/>
    <s v="IT"/>
    <x v="2"/>
    <x v="0"/>
  </r>
  <r>
    <n v="2137669"/>
    <n v="18701"/>
    <d v="2018-04-02T00:00:00"/>
    <n v="60"/>
    <s v="FR"/>
    <x v="1"/>
    <x v="1"/>
  </r>
  <r>
    <n v="2137670"/>
    <n v="16564"/>
    <d v="2018-04-02T00:00:00"/>
    <n v="49"/>
    <s v="IT"/>
    <x v="2"/>
    <x v="0"/>
  </r>
  <r>
    <n v="2137671"/>
    <n v="11859"/>
    <d v="2018-04-02T00:00:00"/>
    <n v="80"/>
    <s v="FR"/>
    <x v="1"/>
    <x v="0"/>
  </r>
  <r>
    <n v="2137673"/>
    <n v="17301"/>
    <d v="2018-04-02T00:00:00"/>
    <n v="27"/>
    <s v="FR"/>
    <x v="1"/>
    <x v="1"/>
  </r>
  <r>
    <n v="2137674"/>
    <n v="8958"/>
    <d v="2018-04-02T00:00:00"/>
    <n v="71"/>
    <s v="ES"/>
    <x v="0"/>
    <x v="0"/>
  </r>
  <r>
    <n v="2137676"/>
    <n v="5360"/>
    <d v="2018-04-02T00:00:00"/>
    <n v="23"/>
    <s v="DE"/>
    <x v="3"/>
    <x v="1"/>
  </r>
  <r>
    <n v="2137677"/>
    <n v="11728"/>
    <d v="2018-04-02T00:00:00"/>
    <n v="43"/>
    <s v="ES"/>
    <x v="0"/>
    <x v="0"/>
  </r>
  <r>
    <n v="2137679"/>
    <n v="2953"/>
    <d v="2018-04-02T00:00:00"/>
    <n v="35"/>
    <s v="FR"/>
    <x v="1"/>
    <x v="1"/>
  </r>
  <r>
    <n v="2137681"/>
    <n v="8056"/>
    <d v="2018-04-02T00:00:00"/>
    <n v="12"/>
    <s v="FR"/>
    <x v="1"/>
    <x v="0"/>
  </r>
  <r>
    <n v="2137682"/>
    <n v="2519"/>
    <d v="2018-04-02T00:00:00"/>
    <n v="60"/>
    <s v="ES"/>
    <x v="0"/>
    <x v="1"/>
  </r>
  <r>
    <n v="2137685"/>
    <n v="15100"/>
    <d v="2018-04-02T00:00:00"/>
    <n v="70"/>
    <s v="ES"/>
    <x v="0"/>
    <x v="0"/>
  </r>
  <r>
    <n v="2137686"/>
    <n v="14735"/>
    <d v="2018-04-02T00:00:00"/>
    <n v="39"/>
    <s v="FR"/>
    <x v="1"/>
    <x v="0"/>
  </r>
  <r>
    <n v="2137687"/>
    <n v="19633"/>
    <d v="2018-04-02T00:00:00"/>
    <n v="16"/>
    <s v="DE"/>
    <x v="3"/>
    <x v="0"/>
  </r>
  <r>
    <n v="2137688"/>
    <n v="16180"/>
    <d v="2018-04-02T00:00:00"/>
    <n v="45"/>
    <s v="ES"/>
    <x v="0"/>
    <x v="0"/>
  </r>
  <r>
    <n v="2137689"/>
    <n v="16790"/>
    <d v="2018-04-02T00:00:00"/>
    <n v="83"/>
    <s v="DE"/>
    <x v="3"/>
    <x v="0"/>
  </r>
  <r>
    <n v="2137691"/>
    <n v="11652"/>
    <d v="2018-04-02T00:00:00"/>
    <n v="34"/>
    <s v="ES"/>
    <x v="0"/>
    <x v="0"/>
  </r>
  <r>
    <n v="2137692"/>
    <n v="12052"/>
    <d v="2018-04-02T00:00:00"/>
    <n v="20"/>
    <s v="DE"/>
    <x v="3"/>
    <x v="0"/>
  </r>
  <r>
    <n v="2137693"/>
    <n v="2256"/>
    <d v="2018-04-02T00:00:00"/>
    <n v="66"/>
    <s v="DE"/>
    <x v="3"/>
    <x v="1"/>
  </r>
  <r>
    <n v="2137696"/>
    <n v="3365"/>
    <d v="2018-04-02T00:00:00"/>
    <n v="45"/>
    <s v="FR"/>
    <x v="1"/>
    <x v="1"/>
  </r>
  <r>
    <n v="2137697"/>
    <n v="14783"/>
    <d v="2018-04-02T00:00:00"/>
    <n v="56"/>
    <s v="ES"/>
    <x v="0"/>
    <x v="0"/>
  </r>
  <r>
    <n v="2137699"/>
    <n v="10727"/>
    <d v="2018-04-02T00:00:00"/>
    <n v="27"/>
    <s v="DE"/>
    <x v="3"/>
    <x v="0"/>
  </r>
  <r>
    <n v="2137700"/>
    <n v="18559"/>
    <d v="2018-04-02T00:00:00"/>
    <n v="31"/>
    <s v="FR"/>
    <x v="1"/>
    <x v="0"/>
  </r>
  <r>
    <n v="2137702"/>
    <n v="14761"/>
    <d v="2018-04-02T00:00:00"/>
    <n v="39"/>
    <s v="FR"/>
    <x v="1"/>
    <x v="0"/>
  </r>
  <r>
    <n v="2137703"/>
    <n v="8329"/>
    <d v="2018-04-02T00:00:00"/>
    <n v="58"/>
    <s v="IT"/>
    <x v="2"/>
    <x v="0"/>
  </r>
  <r>
    <n v="2137704"/>
    <n v="6130"/>
    <d v="2018-04-02T00:00:00"/>
    <n v="31"/>
    <s v="FR"/>
    <x v="1"/>
    <x v="0"/>
  </r>
  <r>
    <n v="2137705"/>
    <n v="12541"/>
    <d v="2018-04-02T00:00:00"/>
    <n v="45"/>
    <s v="IT"/>
    <x v="2"/>
    <x v="0"/>
  </r>
  <r>
    <n v="2137707"/>
    <n v="5900"/>
    <d v="2018-04-02T00:00:00"/>
    <n v="26"/>
    <s v="DE"/>
    <x v="3"/>
    <x v="0"/>
  </r>
  <r>
    <n v="2137711"/>
    <n v="19134"/>
    <d v="2018-04-02T00:00:00"/>
    <n v="15"/>
    <s v="DE"/>
    <x v="3"/>
    <x v="0"/>
  </r>
  <r>
    <n v="2137712"/>
    <n v="12154"/>
    <d v="2018-04-02T00:00:00"/>
    <n v="41"/>
    <s v="DE"/>
    <x v="3"/>
    <x v="0"/>
  </r>
  <r>
    <n v="2137713"/>
    <n v="404"/>
    <d v="2018-04-02T00:00:00"/>
    <n v="49"/>
    <s v="ES"/>
    <x v="0"/>
    <x v="1"/>
  </r>
  <r>
    <n v="2137716"/>
    <n v="6870"/>
    <d v="2018-04-02T00:00:00"/>
    <n v="28"/>
    <s v="DE"/>
    <x v="3"/>
    <x v="1"/>
  </r>
  <r>
    <n v="2137717"/>
    <n v="5110"/>
    <d v="2018-04-02T00:00:00"/>
    <n v="42"/>
    <s v="FR"/>
    <x v="1"/>
    <x v="0"/>
  </r>
  <r>
    <n v="2137719"/>
    <n v="7581"/>
    <d v="2018-04-02T00:00:00"/>
    <n v="75"/>
    <s v="FR"/>
    <x v="1"/>
    <x v="0"/>
  </r>
  <r>
    <n v="2137720"/>
    <n v="5577"/>
    <d v="2018-04-02T00:00:00"/>
    <n v="41"/>
    <s v="DE"/>
    <x v="3"/>
    <x v="0"/>
  </r>
  <r>
    <n v="2137723"/>
    <n v="18383"/>
    <d v="2018-04-02T00:00:00"/>
    <n v="41"/>
    <s v="FR"/>
    <x v="1"/>
    <x v="0"/>
  </r>
  <r>
    <n v="2137724"/>
    <n v="15258"/>
    <d v="2018-04-02T00:00:00"/>
    <n v="53"/>
    <s v="IT"/>
    <x v="2"/>
    <x v="0"/>
  </r>
  <r>
    <n v="2137726"/>
    <n v="19149"/>
    <d v="2018-04-02T00:00:00"/>
    <n v="20"/>
    <s v="IT"/>
    <x v="2"/>
    <x v="0"/>
  </r>
  <r>
    <n v="2137732"/>
    <n v="12351"/>
    <d v="2018-04-02T00:00:00"/>
    <n v="31"/>
    <s v="DE"/>
    <x v="3"/>
    <x v="0"/>
  </r>
  <r>
    <n v="2137733"/>
    <n v="5909"/>
    <d v="2018-04-02T00:00:00"/>
    <n v="42"/>
    <s v="IT"/>
    <x v="2"/>
    <x v="0"/>
  </r>
  <r>
    <n v="2137735"/>
    <n v="12363"/>
    <d v="2018-04-02T00:00:00"/>
    <n v="18"/>
    <s v="IT"/>
    <x v="2"/>
    <x v="0"/>
  </r>
  <r>
    <n v="2137737"/>
    <n v="12629"/>
    <d v="2018-04-02T00:00:00"/>
    <n v="34"/>
    <s v="IT"/>
    <x v="2"/>
    <x v="0"/>
  </r>
  <r>
    <n v="2137738"/>
    <n v="4245"/>
    <d v="2018-04-02T00:00:00"/>
    <n v="61"/>
    <s v="FR"/>
    <x v="1"/>
    <x v="1"/>
  </r>
  <r>
    <n v="2137739"/>
    <n v="9871"/>
    <d v="2018-04-02T00:00:00"/>
    <n v="91"/>
    <s v="ES"/>
    <x v="0"/>
    <x v="1"/>
  </r>
  <r>
    <n v="2137740"/>
    <n v="10339"/>
    <d v="2018-04-02T00:00:00"/>
    <n v="49"/>
    <s v="FR"/>
    <x v="1"/>
    <x v="0"/>
  </r>
  <r>
    <n v="2137749"/>
    <n v="18961"/>
    <d v="2018-04-02T00:00:00"/>
    <n v="66"/>
    <s v="FR"/>
    <x v="1"/>
    <x v="0"/>
  </r>
  <r>
    <n v="2137752"/>
    <n v="19421"/>
    <d v="2018-04-02T00:00:00"/>
    <n v="34"/>
    <s v="IT"/>
    <x v="2"/>
    <x v="0"/>
  </r>
  <r>
    <n v="2137753"/>
    <n v="5248"/>
    <d v="2018-04-02T00:00:00"/>
    <n v="45"/>
    <s v="IT"/>
    <x v="2"/>
    <x v="0"/>
  </r>
  <r>
    <n v="2137755"/>
    <n v="15642"/>
    <d v="2018-04-02T00:00:00"/>
    <n v="19"/>
    <s v="IT"/>
    <x v="2"/>
    <x v="0"/>
  </r>
  <r>
    <n v="2137758"/>
    <n v="5774"/>
    <d v="2018-04-02T00:00:00"/>
    <n v="24"/>
    <s v="DE"/>
    <x v="3"/>
    <x v="0"/>
  </r>
  <r>
    <n v="2137759"/>
    <n v="17966"/>
    <d v="2018-04-02T00:00:00"/>
    <n v="64"/>
    <s v="ES"/>
    <x v="0"/>
    <x v="1"/>
  </r>
  <r>
    <n v="2137761"/>
    <n v="13139"/>
    <d v="2018-04-02T00:00:00"/>
    <n v="38"/>
    <s v="FR"/>
    <x v="1"/>
    <x v="1"/>
  </r>
  <r>
    <n v="2137762"/>
    <n v="11017"/>
    <d v="2018-04-02T00:00:00"/>
    <n v="41"/>
    <s v="FR"/>
    <x v="1"/>
    <x v="0"/>
  </r>
  <r>
    <n v="2137765"/>
    <n v="6783"/>
    <d v="2018-04-02T00:00:00"/>
    <n v="19"/>
    <s v="ES"/>
    <x v="0"/>
    <x v="0"/>
  </r>
  <r>
    <n v="2137766"/>
    <n v="11150"/>
    <d v="2018-04-02T00:00:00"/>
    <n v="33"/>
    <s v="IT"/>
    <x v="2"/>
    <x v="0"/>
  </r>
  <r>
    <n v="2137768"/>
    <n v="16891"/>
    <d v="2018-04-02T00:00:00"/>
    <n v="55"/>
    <s v="ES"/>
    <x v="0"/>
    <x v="0"/>
  </r>
  <r>
    <n v="2137769"/>
    <n v="3521"/>
    <d v="2018-04-02T00:00:00"/>
    <n v="33"/>
    <s v="FR"/>
    <x v="1"/>
    <x v="1"/>
  </r>
  <r>
    <n v="2137770"/>
    <n v="3071"/>
    <d v="2018-04-02T00:00:00"/>
    <n v="45"/>
    <s v="IT"/>
    <x v="2"/>
    <x v="1"/>
  </r>
  <r>
    <n v="2137771"/>
    <n v="5613"/>
    <d v="2018-04-02T00:00:00"/>
    <n v="32"/>
    <s v="FR"/>
    <x v="1"/>
    <x v="0"/>
  </r>
  <r>
    <n v="2137775"/>
    <n v="17122"/>
    <d v="2018-04-02T00:00:00"/>
    <n v="59"/>
    <s v="FR"/>
    <x v="1"/>
    <x v="0"/>
  </r>
  <r>
    <n v="2137776"/>
    <n v="7415"/>
    <d v="2018-04-02T00:00:00"/>
    <n v="15"/>
    <s v="ES"/>
    <x v="0"/>
    <x v="0"/>
  </r>
  <r>
    <n v="2137777"/>
    <n v="18476"/>
    <d v="2018-04-02T00:00:00"/>
    <n v="63"/>
    <s v="ES"/>
    <x v="0"/>
    <x v="0"/>
  </r>
  <r>
    <n v="2137781"/>
    <n v="2428"/>
    <d v="2018-04-02T00:00:00"/>
    <n v="21"/>
    <s v="FR"/>
    <x v="1"/>
    <x v="1"/>
  </r>
  <r>
    <n v="2137784"/>
    <n v="5523"/>
    <d v="2018-04-02T00:00:00"/>
    <n v="88"/>
    <s v="FR"/>
    <x v="1"/>
    <x v="0"/>
  </r>
  <r>
    <n v="2137785"/>
    <n v="2030"/>
    <d v="2018-04-02T00:00:00"/>
    <n v="47"/>
    <s v="IT"/>
    <x v="2"/>
    <x v="1"/>
  </r>
  <r>
    <n v="2137787"/>
    <n v="10843"/>
    <d v="2018-04-02T00:00:00"/>
    <n v="59"/>
    <s v="FR"/>
    <x v="1"/>
    <x v="0"/>
  </r>
  <r>
    <n v="2137789"/>
    <n v="16408"/>
    <d v="2018-04-02T00:00:00"/>
    <n v="54"/>
    <s v="FR"/>
    <x v="1"/>
    <x v="0"/>
  </r>
  <r>
    <n v="2137791"/>
    <n v="918"/>
    <d v="2018-04-02T00:00:00"/>
    <n v="60"/>
    <s v="FR"/>
    <x v="1"/>
    <x v="1"/>
  </r>
  <r>
    <n v="2137792"/>
    <n v="6293"/>
    <d v="2018-04-02T00:00:00"/>
    <n v="170"/>
    <s v="DE"/>
    <x v="3"/>
    <x v="0"/>
  </r>
  <r>
    <n v="2137793"/>
    <n v="8107"/>
    <d v="2018-04-02T00:00:00"/>
    <n v="23"/>
    <s v="FR"/>
    <x v="1"/>
    <x v="0"/>
  </r>
  <r>
    <n v="2137794"/>
    <n v="19800"/>
    <d v="2018-04-02T00:00:00"/>
    <n v="88"/>
    <s v="DE"/>
    <x v="3"/>
    <x v="0"/>
  </r>
  <r>
    <n v="2137799"/>
    <n v="16296"/>
    <d v="2018-04-02T00:00:00"/>
    <n v="26"/>
    <s v="FR"/>
    <x v="1"/>
    <x v="0"/>
  </r>
  <r>
    <n v="2137801"/>
    <n v="13617"/>
    <d v="2018-04-02T00:00:00"/>
    <n v="67"/>
    <s v="IT"/>
    <x v="2"/>
    <x v="0"/>
  </r>
  <r>
    <n v="2137802"/>
    <n v="4907"/>
    <d v="2018-04-02T00:00:00"/>
    <n v="47"/>
    <s v="FR"/>
    <x v="1"/>
    <x v="1"/>
  </r>
  <r>
    <n v="2137807"/>
    <n v="11819"/>
    <d v="2018-04-02T00:00:00"/>
    <n v="71"/>
    <s v="FR"/>
    <x v="1"/>
    <x v="1"/>
  </r>
  <r>
    <n v="2137808"/>
    <n v="14939"/>
    <d v="2018-04-02T00:00:00"/>
    <n v="39"/>
    <s v="IT"/>
    <x v="2"/>
    <x v="1"/>
  </r>
  <r>
    <n v="2137809"/>
    <n v="2173"/>
    <d v="2018-04-02T00:00:00"/>
    <n v="11"/>
    <s v="FR"/>
    <x v="1"/>
    <x v="1"/>
  </r>
  <r>
    <n v="2137811"/>
    <n v="7766"/>
    <d v="2018-04-02T00:00:00"/>
    <n v="11"/>
    <s v="FR"/>
    <x v="1"/>
    <x v="0"/>
  </r>
  <r>
    <n v="2137813"/>
    <n v="18403"/>
    <d v="2018-04-02T00:00:00"/>
    <n v="71"/>
    <s v="DE"/>
    <x v="3"/>
    <x v="0"/>
  </r>
  <r>
    <n v="2137814"/>
    <n v="474"/>
    <d v="2018-04-02T00:00:00"/>
    <n v="45"/>
    <s v="ES"/>
    <x v="0"/>
    <x v="1"/>
  </r>
  <r>
    <n v="2137816"/>
    <n v="12164"/>
    <d v="2018-04-02T00:00:00"/>
    <n v="31"/>
    <s v="FR"/>
    <x v="1"/>
    <x v="1"/>
  </r>
  <r>
    <n v="2137819"/>
    <n v="11733"/>
    <d v="2018-04-02T00:00:00"/>
    <n v="48"/>
    <s v="FR"/>
    <x v="1"/>
    <x v="0"/>
  </r>
  <r>
    <n v="2137820"/>
    <n v="11512"/>
    <d v="2018-04-02T00:00:00"/>
    <n v="32"/>
    <s v="DE"/>
    <x v="3"/>
    <x v="0"/>
  </r>
  <r>
    <n v="2137821"/>
    <n v="16663"/>
    <d v="2018-04-02T00:00:00"/>
    <n v="27"/>
    <s v="FR"/>
    <x v="1"/>
    <x v="0"/>
  </r>
  <r>
    <n v="2137825"/>
    <n v="8371"/>
    <d v="2018-04-02T00:00:00"/>
    <n v="63"/>
    <s v="IT"/>
    <x v="2"/>
    <x v="0"/>
  </r>
  <r>
    <n v="2137826"/>
    <n v="13642"/>
    <d v="2018-04-02T00:00:00"/>
    <n v="41"/>
    <s v="FR"/>
    <x v="1"/>
    <x v="0"/>
  </r>
  <r>
    <n v="2137827"/>
    <n v="7896"/>
    <d v="2018-04-02T00:00:00"/>
    <n v="34"/>
    <s v="FR"/>
    <x v="1"/>
    <x v="1"/>
  </r>
  <r>
    <n v="2137830"/>
    <n v="10252"/>
    <d v="2018-04-02T00:00:00"/>
    <n v="34"/>
    <s v="IT"/>
    <x v="2"/>
    <x v="0"/>
  </r>
  <r>
    <n v="2137831"/>
    <n v="2046"/>
    <d v="2018-04-02T00:00:00"/>
    <n v="71"/>
    <s v="FR"/>
    <x v="1"/>
    <x v="1"/>
  </r>
  <r>
    <n v="2137833"/>
    <n v="3420"/>
    <d v="2018-04-02T00:00:00"/>
    <n v="53"/>
    <s v="FR"/>
    <x v="1"/>
    <x v="1"/>
  </r>
  <r>
    <n v="2137836"/>
    <n v="16000"/>
    <d v="2018-04-02T00:00:00"/>
    <n v="41"/>
    <s v="IT"/>
    <x v="2"/>
    <x v="0"/>
  </r>
  <r>
    <n v="2137839"/>
    <n v="13130"/>
    <d v="2018-04-02T00:00:00"/>
    <n v="46"/>
    <s v="IT"/>
    <x v="2"/>
    <x v="0"/>
  </r>
  <r>
    <n v="2137841"/>
    <n v="6131"/>
    <d v="2018-04-02T00:00:00"/>
    <n v="47"/>
    <s v="IT"/>
    <x v="2"/>
    <x v="0"/>
  </r>
  <r>
    <n v="2137842"/>
    <n v="10903"/>
    <d v="2018-04-02T00:00:00"/>
    <n v="28"/>
    <s v="ES"/>
    <x v="0"/>
    <x v="0"/>
  </r>
  <r>
    <n v="2137845"/>
    <n v="3771"/>
    <d v="2018-04-02T00:00:00"/>
    <n v="29"/>
    <s v="FR"/>
    <x v="1"/>
    <x v="1"/>
  </r>
  <r>
    <n v="2137846"/>
    <n v="15702"/>
    <d v="2018-04-02T00:00:00"/>
    <n v="91"/>
    <s v="FR"/>
    <x v="1"/>
    <x v="0"/>
  </r>
  <r>
    <n v="2137847"/>
    <n v="464"/>
    <d v="2018-04-02T00:00:00"/>
    <n v="23"/>
    <s v="FR"/>
    <x v="1"/>
    <x v="1"/>
  </r>
  <r>
    <n v="2137849"/>
    <n v="18322"/>
    <d v="2018-04-02T00:00:00"/>
    <n v="56"/>
    <s v="DE"/>
    <x v="3"/>
    <x v="0"/>
  </r>
  <r>
    <n v="2137853"/>
    <n v="7180"/>
    <d v="2018-04-02T00:00:00"/>
    <n v="44"/>
    <s v="FR"/>
    <x v="1"/>
    <x v="0"/>
  </r>
  <r>
    <n v="2137854"/>
    <n v="1484"/>
    <d v="2018-04-02T00:00:00"/>
    <n v="70"/>
    <s v="DE"/>
    <x v="3"/>
    <x v="1"/>
  </r>
  <r>
    <n v="2137856"/>
    <n v="16577"/>
    <d v="2018-04-02T00:00:00"/>
    <n v="30"/>
    <s v="DE"/>
    <x v="3"/>
    <x v="0"/>
  </r>
  <r>
    <n v="2137863"/>
    <n v="12698"/>
    <d v="2018-04-02T00:00:00"/>
    <n v="26"/>
    <s v="FR"/>
    <x v="1"/>
    <x v="0"/>
  </r>
  <r>
    <n v="2137866"/>
    <n v="12564"/>
    <d v="2018-04-02T00:00:00"/>
    <n v="31"/>
    <s v="ES"/>
    <x v="0"/>
    <x v="0"/>
  </r>
  <r>
    <n v="2137871"/>
    <n v="19793"/>
    <d v="2018-04-02T00:00:00"/>
    <n v="57"/>
    <s v="IT"/>
    <x v="2"/>
    <x v="0"/>
  </r>
  <r>
    <n v="2137872"/>
    <n v="1897"/>
    <d v="2018-04-02T00:00:00"/>
    <n v="47"/>
    <s v="FR"/>
    <x v="1"/>
    <x v="1"/>
  </r>
  <r>
    <n v="2137875"/>
    <n v="430"/>
    <d v="2018-04-02T00:00:00"/>
    <n v="59"/>
    <s v="DE"/>
    <x v="3"/>
    <x v="1"/>
  </r>
  <r>
    <n v="2137876"/>
    <n v="5003"/>
    <d v="2018-04-02T00:00:00"/>
    <n v="58"/>
    <s v="FR"/>
    <x v="1"/>
    <x v="0"/>
  </r>
  <r>
    <n v="2137877"/>
    <n v="3807"/>
    <d v="2018-04-02T00:00:00"/>
    <n v="51"/>
    <s v="IT"/>
    <x v="2"/>
    <x v="1"/>
  </r>
  <r>
    <n v="2137878"/>
    <n v="10356"/>
    <d v="2018-04-02T00:00:00"/>
    <n v="31"/>
    <s v="DE"/>
    <x v="3"/>
    <x v="0"/>
  </r>
  <r>
    <n v="2137879"/>
    <n v="19433"/>
    <d v="2018-04-02T00:00:00"/>
    <n v="53"/>
    <s v="DE"/>
    <x v="3"/>
    <x v="0"/>
  </r>
  <r>
    <n v="2137881"/>
    <n v="8227"/>
    <d v="2018-04-02T00:00:00"/>
    <n v="52"/>
    <s v="FR"/>
    <x v="1"/>
    <x v="0"/>
  </r>
  <r>
    <n v="2137885"/>
    <n v="6623"/>
    <d v="2018-04-02T00:00:00"/>
    <n v="39"/>
    <s v="IT"/>
    <x v="2"/>
    <x v="0"/>
  </r>
  <r>
    <n v="2137887"/>
    <n v="8577"/>
    <d v="2018-04-02T00:00:00"/>
    <n v="50"/>
    <s v="FR"/>
    <x v="1"/>
    <x v="0"/>
  </r>
  <r>
    <n v="2137891"/>
    <n v="6462"/>
    <d v="2018-04-02T00:00:00"/>
    <n v="24"/>
    <s v="DE"/>
    <x v="3"/>
    <x v="0"/>
  </r>
  <r>
    <n v="2137894"/>
    <n v="1548"/>
    <d v="2018-04-02T00:00:00"/>
    <n v="34"/>
    <s v="FR"/>
    <x v="1"/>
    <x v="1"/>
  </r>
  <r>
    <n v="2137897"/>
    <n v="10064"/>
    <d v="2018-04-02T00:00:00"/>
    <n v="74"/>
    <s v="FR"/>
    <x v="1"/>
    <x v="0"/>
  </r>
  <r>
    <n v="2137898"/>
    <n v="5023"/>
    <d v="2018-04-02T00:00:00"/>
    <n v="44"/>
    <s v="DE"/>
    <x v="3"/>
    <x v="0"/>
  </r>
  <r>
    <n v="2137899"/>
    <n v="2519"/>
    <d v="2018-04-02T00:00:00"/>
    <n v="19"/>
    <s v="ES"/>
    <x v="0"/>
    <x v="1"/>
  </r>
  <r>
    <n v="2137900"/>
    <n v="16213"/>
    <d v="2018-04-02T00:00:00"/>
    <n v="69"/>
    <s v="ES"/>
    <x v="0"/>
    <x v="0"/>
  </r>
  <r>
    <n v="2137901"/>
    <n v="15831"/>
    <d v="2018-04-02T00:00:00"/>
    <n v="14"/>
    <s v="FR"/>
    <x v="1"/>
    <x v="1"/>
  </r>
  <r>
    <n v="2137902"/>
    <n v="8188"/>
    <d v="2018-04-02T00:00:00"/>
    <n v="19"/>
    <s v="ES"/>
    <x v="0"/>
    <x v="0"/>
  </r>
  <r>
    <n v="2137904"/>
    <n v="16072"/>
    <d v="2018-04-02T00:00:00"/>
    <n v="43"/>
    <s v="FR"/>
    <x v="1"/>
    <x v="0"/>
  </r>
  <r>
    <n v="2137905"/>
    <n v="5341"/>
    <d v="2018-04-02T00:00:00"/>
    <n v="18"/>
    <s v="DE"/>
    <x v="3"/>
    <x v="0"/>
  </r>
  <r>
    <n v="2137907"/>
    <n v="12936"/>
    <d v="2018-04-02T00:00:00"/>
    <n v="57"/>
    <s v="FR"/>
    <x v="1"/>
    <x v="0"/>
  </r>
  <r>
    <n v="2137908"/>
    <n v="4945"/>
    <d v="2018-04-02T00:00:00"/>
    <n v="50"/>
    <s v="IT"/>
    <x v="2"/>
    <x v="1"/>
  </r>
  <r>
    <n v="2137909"/>
    <n v="18940"/>
    <d v="2018-04-02T00:00:00"/>
    <n v="53"/>
    <s v="ES"/>
    <x v="0"/>
    <x v="0"/>
  </r>
  <r>
    <n v="2137912"/>
    <n v="16924"/>
    <d v="2018-04-02T00:00:00"/>
    <n v="68"/>
    <s v="ES"/>
    <x v="0"/>
    <x v="0"/>
  </r>
  <r>
    <n v="2137914"/>
    <n v="14344"/>
    <d v="2018-04-02T00:00:00"/>
    <n v="24"/>
    <s v="ES"/>
    <x v="0"/>
    <x v="0"/>
  </r>
  <r>
    <n v="2137916"/>
    <n v="16148"/>
    <d v="2018-04-02T00:00:00"/>
    <n v="40"/>
    <s v="ES"/>
    <x v="0"/>
    <x v="0"/>
  </r>
  <r>
    <n v="2137920"/>
    <n v="3535"/>
    <d v="2018-04-02T00:00:00"/>
    <n v="58"/>
    <s v="DE"/>
    <x v="3"/>
    <x v="1"/>
  </r>
  <r>
    <n v="2137923"/>
    <n v="19819"/>
    <d v="2018-04-02T00:00:00"/>
    <n v="30"/>
    <s v="FR"/>
    <x v="1"/>
    <x v="1"/>
  </r>
  <r>
    <n v="2137924"/>
    <n v="11517"/>
    <d v="2018-04-02T00:00:00"/>
    <n v="59"/>
    <s v="IT"/>
    <x v="2"/>
    <x v="0"/>
  </r>
  <r>
    <n v="2137927"/>
    <n v="10130"/>
    <d v="2018-04-02T00:00:00"/>
    <n v="23"/>
    <s v="FR"/>
    <x v="1"/>
    <x v="0"/>
  </r>
  <r>
    <n v="2137928"/>
    <n v="232"/>
    <d v="2018-04-02T00:00:00"/>
    <n v="22"/>
    <s v="IT"/>
    <x v="2"/>
    <x v="1"/>
  </r>
  <r>
    <n v="2137930"/>
    <n v="12535"/>
    <d v="2018-04-02T00:00:00"/>
    <n v="63"/>
    <s v="IT"/>
    <x v="2"/>
    <x v="0"/>
  </r>
  <r>
    <n v="2137932"/>
    <n v="19328"/>
    <d v="2018-04-02T00:00:00"/>
    <n v="36"/>
    <s v="FR"/>
    <x v="1"/>
    <x v="0"/>
  </r>
  <r>
    <n v="2137934"/>
    <n v="594"/>
    <d v="2018-04-02T00:00:00"/>
    <n v="23"/>
    <s v="DE"/>
    <x v="3"/>
    <x v="1"/>
  </r>
  <r>
    <n v="2137935"/>
    <n v="11322"/>
    <d v="2018-04-02T00:00:00"/>
    <n v="118"/>
    <s v="DE"/>
    <x v="3"/>
    <x v="0"/>
  </r>
  <r>
    <n v="2137936"/>
    <n v="2904"/>
    <d v="2018-04-02T00:00:00"/>
    <n v="73"/>
    <s v="ES"/>
    <x v="0"/>
    <x v="1"/>
  </r>
  <r>
    <n v="2137938"/>
    <n v="11440"/>
    <d v="2018-04-02T00:00:00"/>
    <n v="34"/>
    <s v="FR"/>
    <x v="1"/>
    <x v="0"/>
  </r>
  <r>
    <n v="2137939"/>
    <n v="14877"/>
    <d v="2018-04-02T00:00:00"/>
    <n v="47"/>
    <s v="IT"/>
    <x v="2"/>
    <x v="0"/>
  </r>
  <r>
    <n v="2137940"/>
    <n v="18067"/>
    <d v="2018-04-02T00:00:00"/>
    <n v="26"/>
    <s v="IT"/>
    <x v="2"/>
    <x v="0"/>
  </r>
  <r>
    <n v="2137944"/>
    <n v="9418"/>
    <d v="2018-04-02T00:00:00"/>
    <n v="27"/>
    <s v="DE"/>
    <x v="3"/>
    <x v="0"/>
  </r>
  <r>
    <n v="2137946"/>
    <n v="14589"/>
    <d v="2018-04-02T00:00:00"/>
    <n v="66"/>
    <s v="FR"/>
    <x v="1"/>
    <x v="1"/>
  </r>
  <r>
    <n v="2137947"/>
    <n v="16447"/>
    <d v="2018-04-02T00:00:00"/>
    <n v="22"/>
    <s v="ES"/>
    <x v="0"/>
    <x v="0"/>
  </r>
  <r>
    <n v="2137949"/>
    <n v="7739"/>
    <d v="2018-04-02T00:00:00"/>
    <n v="34"/>
    <s v="FR"/>
    <x v="1"/>
    <x v="0"/>
  </r>
  <r>
    <n v="2137950"/>
    <n v="11171"/>
    <d v="2018-04-02T00:00:00"/>
    <n v="48"/>
    <s v="FR"/>
    <x v="1"/>
    <x v="0"/>
  </r>
  <r>
    <n v="2137954"/>
    <n v="16299"/>
    <d v="2018-04-02T00:00:00"/>
    <n v="10"/>
    <s v="IT"/>
    <x v="2"/>
    <x v="0"/>
  </r>
  <r>
    <n v="2137956"/>
    <n v="3904"/>
    <d v="2018-04-02T00:00:00"/>
    <n v="76"/>
    <s v="ES"/>
    <x v="0"/>
    <x v="1"/>
  </r>
  <r>
    <n v="2137958"/>
    <n v="95"/>
    <d v="2018-04-02T00:00:00"/>
    <n v="12"/>
    <s v="FR"/>
    <x v="1"/>
    <x v="1"/>
  </r>
  <r>
    <n v="2137962"/>
    <n v="12648"/>
    <d v="2018-04-02T00:00:00"/>
    <n v="34"/>
    <s v="ES"/>
    <x v="0"/>
    <x v="0"/>
  </r>
  <r>
    <n v="2137964"/>
    <n v="13089"/>
    <d v="2018-04-02T00:00:00"/>
    <n v="21"/>
    <s v="FR"/>
    <x v="1"/>
    <x v="0"/>
  </r>
  <r>
    <n v="2137965"/>
    <n v="17465"/>
    <d v="2018-04-02T00:00:00"/>
    <n v="27"/>
    <s v="FR"/>
    <x v="1"/>
    <x v="0"/>
  </r>
  <r>
    <n v="2137967"/>
    <n v="9756"/>
    <d v="2018-04-02T00:00:00"/>
    <n v="39"/>
    <s v="ES"/>
    <x v="0"/>
    <x v="0"/>
  </r>
  <r>
    <n v="2137969"/>
    <n v="11576"/>
    <d v="2018-04-02T00:00:00"/>
    <n v="22"/>
    <s v="FR"/>
    <x v="1"/>
    <x v="0"/>
  </r>
  <r>
    <n v="2137970"/>
    <n v="1804"/>
    <d v="2018-04-02T00:00:00"/>
    <n v="26"/>
    <s v="FR"/>
    <x v="1"/>
    <x v="1"/>
  </r>
  <r>
    <n v="2137971"/>
    <n v="5439"/>
    <d v="2018-04-02T00:00:00"/>
    <n v="67"/>
    <s v="FR"/>
    <x v="1"/>
    <x v="0"/>
  </r>
  <r>
    <n v="2137975"/>
    <n v="5870"/>
    <d v="2018-04-02T00:00:00"/>
    <n v="38"/>
    <s v="IT"/>
    <x v="2"/>
    <x v="0"/>
  </r>
  <r>
    <n v="2137980"/>
    <n v="10770"/>
    <d v="2018-04-02T00:00:00"/>
    <n v="17"/>
    <s v="DE"/>
    <x v="3"/>
    <x v="0"/>
  </r>
  <r>
    <n v="2137984"/>
    <n v="19746"/>
    <d v="2018-04-02T00:00:00"/>
    <n v="43"/>
    <s v="IT"/>
    <x v="2"/>
    <x v="0"/>
  </r>
  <r>
    <n v="2137985"/>
    <n v="199"/>
    <d v="2018-04-02T00:00:00"/>
    <n v="17"/>
    <s v="FR"/>
    <x v="1"/>
    <x v="1"/>
  </r>
  <r>
    <n v="2137988"/>
    <n v="18451"/>
    <d v="2018-04-02T00:00:00"/>
    <n v="36"/>
    <s v="FR"/>
    <x v="1"/>
    <x v="0"/>
  </r>
  <r>
    <n v="2137991"/>
    <n v="11034"/>
    <d v="2018-04-02T00:00:00"/>
    <n v="42"/>
    <s v="IT"/>
    <x v="2"/>
    <x v="0"/>
  </r>
  <r>
    <n v="2137992"/>
    <n v="12671"/>
    <d v="2018-04-02T00:00:00"/>
    <n v="16"/>
    <s v="IT"/>
    <x v="2"/>
    <x v="0"/>
  </r>
  <r>
    <n v="2137993"/>
    <n v="19928"/>
    <d v="2018-04-02T00:00:00"/>
    <n v="54"/>
    <s v="FR"/>
    <x v="1"/>
    <x v="0"/>
  </r>
  <r>
    <n v="2137996"/>
    <n v="5557"/>
    <d v="2018-04-02T00:00:00"/>
    <n v="30"/>
    <s v="FR"/>
    <x v="1"/>
    <x v="0"/>
  </r>
  <r>
    <n v="2137998"/>
    <n v="330"/>
    <d v="2018-04-02T00:00:00"/>
    <n v="20"/>
    <s v="FR"/>
    <x v="1"/>
    <x v="1"/>
  </r>
  <r>
    <n v="2138000"/>
    <n v="13161"/>
    <d v="2018-04-02T00:00:00"/>
    <n v="75"/>
    <s v="DE"/>
    <x v="3"/>
    <x v="0"/>
  </r>
  <r>
    <n v="2138001"/>
    <n v="2917"/>
    <d v="2018-04-02T00:00:00"/>
    <n v="30"/>
    <s v="ES"/>
    <x v="0"/>
    <x v="1"/>
  </r>
  <r>
    <n v="2138003"/>
    <n v="3537"/>
    <d v="2018-04-02T00:00:00"/>
    <n v="20"/>
    <s v="FR"/>
    <x v="1"/>
    <x v="1"/>
  </r>
  <r>
    <n v="2138004"/>
    <n v="7043"/>
    <d v="2018-04-02T00:00:00"/>
    <n v="55"/>
    <s v="FR"/>
    <x v="1"/>
    <x v="0"/>
  </r>
  <r>
    <n v="2138005"/>
    <n v="17282"/>
    <d v="2018-04-02T00:00:00"/>
    <n v="22"/>
    <s v="FR"/>
    <x v="1"/>
    <x v="0"/>
  </r>
  <r>
    <n v="2138010"/>
    <n v="3661"/>
    <d v="2018-04-02T00:00:00"/>
    <n v="53"/>
    <s v="DE"/>
    <x v="3"/>
    <x v="1"/>
  </r>
  <r>
    <n v="2138011"/>
    <n v="9731"/>
    <d v="2018-04-02T00:00:00"/>
    <n v="75"/>
    <s v="FR"/>
    <x v="1"/>
    <x v="0"/>
  </r>
  <r>
    <n v="2138013"/>
    <n v="5185"/>
    <d v="2018-04-02T00:00:00"/>
    <n v="77"/>
    <s v="FR"/>
    <x v="1"/>
    <x v="0"/>
  </r>
  <r>
    <n v="2138014"/>
    <n v="7083"/>
    <d v="2018-04-02T00:00:00"/>
    <n v="38"/>
    <s v="FR"/>
    <x v="1"/>
    <x v="0"/>
  </r>
  <r>
    <n v="2138015"/>
    <n v="15295"/>
    <d v="2018-04-02T00:00:00"/>
    <n v="28"/>
    <s v="IT"/>
    <x v="2"/>
    <x v="0"/>
  </r>
  <r>
    <n v="2138017"/>
    <n v="3037"/>
    <d v="2018-04-02T00:00:00"/>
    <n v="48"/>
    <s v="FR"/>
    <x v="1"/>
    <x v="1"/>
  </r>
  <r>
    <n v="2138018"/>
    <n v="409"/>
    <d v="2018-04-02T00:00:00"/>
    <n v="39"/>
    <s v="DE"/>
    <x v="3"/>
    <x v="1"/>
  </r>
  <r>
    <n v="2138019"/>
    <n v="3721"/>
    <d v="2018-04-02T00:00:00"/>
    <n v="64"/>
    <s v="IT"/>
    <x v="2"/>
    <x v="1"/>
  </r>
  <r>
    <n v="2138021"/>
    <n v="11716"/>
    <d v="2018-04-02T00:00:00"/>
    <n v="54"/>
    <s v="FR"/>
    <x v="1"/>
    <x v="1"/>
  </r>
  <r>
    <n v="2138022"/>
    <n v="10038"/>
    <d v="2018-04-02T00:00:00"/>
    <n v="16"/>
    <s v="ES"/>
    <x v="0"/>
    <x v="0"/>
  </r>
  <r>
    <n v="2138023"/>
    <n v="10978"/>
    <d v="2018-04-02T00:00:00"/>
    <n v="55"/>
    <s v="DE"/>
    <x v="3"/>
    <x v="0"/>
  </r>
  <r>
    <n v="2138025"/>
    <n v="5633"/>
    <d v="2018-04-02T00:00:00"/>
    <n v="39"/>
    <s v="ES"/>
    <x v="0"/>
    <x v="0"/>
  </r>
  <r>
    <n v="2138029"/>
    <n v="7726"/>
    <d v="2018-04-02T00:00:00"/>
    <n v="33"/>
    <s v="ES"/>
    <x v="0"/>
    <x v="0"/>
  </r>
  <r>
    <n v="2138033"/>
    <n v="11094"/>
    <d v="2018-04-02T00:00:00"/>
    <n v="63"/>
    <s v="ES"/>
    <x v="0"/>
    <x v="0"/>
  </r>
  <r>
    <n v="2138034"/>
    <n v="5108"/>
    <d v="2018-04-02T00:00:00"/>
    <n v="54"/>
    <s v="FR"/>
    <x v="1"/>
    <x v="0"/>
  </r>
  <r>
    <n v="2138038"/>
    <n v="2211"/>
    <d v="2018-04-02T00:00:00"/>
    <n v="26"/>
    <s v="FR"/>
    <x v="1"/>
    <x v="1"/>
  </r>
  <r>
    <n v="2138040"/>
    <n v="6803"/>
    <d v="2018-04-02T00:00:00"/>
    <n v="60"/>
    <s v="ES"/>
    <x v="0"/>
    <x v="0"/>
  </r>
  <r>
    <n v="2138041"/>
    <n v="19412"/>
    <d v="2018-04-02T00:00:00"/>
    <n v="22"/>
    <s v="DE"/>
    <x v="3"/>
    <x v="0"/>
  </r>
  <r>
    <n v="2138043"/>
    <n v="16801"/>
    <d v="2018-04-02T00:00:00"/>
    <n v="25"/>
    <s v="DE"/>
    <x v="3"/>
    <x v="0"/>
  </r>
  <r>
    <n v="2138045"/>
    <n v="15452"/>
    <d v="2018-04-02T00:00:00"/>
    <n v="94"/>
    <s v="FR"/>
    <x v="1"/>
    <x v="0"/>
  </r>
  <r>
    <n v="2138049"/>
    <n v="3552"/>
    <d v="2018-04-02T00:00:00"/>
    <n v="18"/>
    <s v="FR"/>
    <x v="1"/>
    <x v="1"/>
  </r>
  <r>
    <n v="2138052"/>
    <n v="17540"/>
    <d v="2018-04-02T00:00:00"/>
    <n v="23"/>
    <s v="FR"/>
    <x v="1"/>
    <x v="0"/>
  </r>
  <r>
    <n v="2138053"/>
    <n v="4545"/>
    <d v="2018-04-02T00:00:00"/>
    <n v="113"/>
    <s v="ES"/>
    <x v="0"/>
    <x v="1"/>
  </r>
  <r>
    <n v="2138056"/>
    <n v="6749"/>
    <d v="2018-04-02T00:00:00"/>
    <n v="43"/>
    <s v="FR"/>
    <x v="1"/>
    <x v="0"/>
  </r>
  <r>
    <n v="2138060"/>
    <n v="7738"/>
    <d v="2018-04-02T00:00:00"/>
    <n v="92"/>
    <s v="DE"/>
    <x v="3"/>
    <x v="0"/>
  </r>
  <r>
    <n v="2138062"/>
    <n v="5815"/>
    <d v="2018-04-02T00:00:00"/>
    <n v="47"/>
    <s v="IT"/>
    <x v="2"/>
    <x v="0"/>
  </r>
  <r>
    <n v="2138063"/>
    <n v="11198"/>
    <d v="2018-04-02T00:00:00"/>
    <n v="43"/>
    <s v="ES"/>
    <x v="0"/>
    <x v="0"/>
  </r>
  <r>
    <n v="2138064"/>
    <n v="17484"/>
    <d v="2018-04-02T00:00:00"/>
    <n v="79"/>
    <s v="IT"/>
    <x v="2"/>
    <x v="0"/>
  </r>
  <r>
    <n v="2138066"/>
    <n v="11712"/>
    <d v="2018-04-02T00:00:00"/>
    <n v="28"/>
    <s v="IT"/>
    <x v="2"/>
    <x v="0"/>
  </r>
  <r>
    <n v="2138068"/>
    <n v="5711"/>
    <d v="2018-04-02T00:00:00"/>
    <n v="25"/>
    <s v="DE"/>
    <x v="3"/>
    <x v="0"/>
  </r>
  <r>
    <n v="2138069"/>
    <n v="12638"/>
    <d v="2018-04-02T00:00:00"/>
    <n v="61"/>
    <s v="IT"/>
    <x v="2"/>
    <x v="0"/>
  </r>
  <r>
    <n v="2138070"/>
    <n v="9660"/>
    <d v="2018-04-02T00:00:00"/>
    <n v="28"/>
    <s v="DE"/>
    <x v="3"/>
    <x v="0"/>
  </r>
  <r>
    <n v="2138071"/>
    <n v="5094"/>
    <d v="2018-04-02T00:00:00"/>
    <n v="32"/>
    <s v="FR"/>
    <x v="1"/>
    <x v="1"/>
  </r>
  <r>
    <n v="2138072"/>
    <n v="4070"/>
    <d v="2018-04-02T00:00:00"/>
    <n v="65"/>
    <s v="FR"/>
    <x v="1"/>
    <x v="1"/>
  </r>
  <r>
    <n v="2138074"/>
    <n v="19315"/>
    <d v="2018-04-02T00:00:00"/>
    <n v="48"/>
    <s v="ES"/>
    <x v="0"/>
    <x v="0"/>
  </r>
  <r>
    <n v="2138076"/>
    <n v="6173"/>
    <d v="2018-04-02T00:00:00"/>
    <n v="40"/>
    <s v="FR"/>
    <x v="1"/>
    <x v="0"/>
  </r>
  <r>
    <n v="2138077"/>
    <n v="787"/>
    <d v="2018-04-02T00:00:00"/>
    <n v="45"/>
    <s v="FR"/>
    <x v="1"/>
    <x v="1"/>
  </r>
  <r>
    <n v="2138078"/>
    <n v="8268"/>
    <d v="2018-04-02T00:00:00"/>
    <n v="38"/>
    <s v="FR"/>
    <x v="1"/>
    <x v="0"/>
  </r>
  <r>
    <n v="2138081"/>
    <n v="1982"/>
    <d v="2018-04-02T00:00:00"/>
    <n v="22"/>
    <s v="ES"/>
    <x v="0"/>
    <x v="1"/>
  </r>
  <r>
    <n v="2138083"/>
    <n v="7143"/>
    <d v="2018-04-02T00:00:00"/>
    <n v="23"/>
    <s v="FR"/>
    <x v="1"/>
    <x v="0"/>
  </r>
  <r>
    <n v="2138086"/>
    <n v="11531"/>
    <d v="2018-04-02T00:00:00"/>
    <n v="39"/>
    <s v="IT"/>
    <x v="2"/>
    <x v="0"/>
  </r>
  <r>
    <n v="2138087"/>
    <n v="11338"/>
    <d v="2018-04-02T00:00:00"/>
    <n v="46"/>
    <s v="FR"/>
    <x v="1"/>
    <x v="0"/>
  </r>
  <r>
    <n v="2138088"/>
    <n v="3891"/>
    <d v="2018-04-02T00:00:00"/>
    <n v="48"/>
    <s v="ES"/>
    <x v="0"/>
    <x v="1"/>
  </r>
  <r>
    <n v="2138089"/>
    <n v="10492"/>
    <d v="2018-04-02T00:00:00"/>
    <n v="55"/>
    <s v="IT"/>
    <x v="2"/>
    <x v="0"/>
  </r>
  <r>
    <n v="2138091"/>
    <n v="11208"/>
    <d v="2018-04-02T00:00:00"/>
    <n v="43"/>
    <s v="DE"/>
    <x v="3"/>
    <x v="0"/>
  </r>
  <r>
    <n v="2138092"/>
    <n v="11247"/>
    <d v="2018-04-02T00:00:00"/>
    <n v="33"/>
    <s v="DE"/>
    <x v="3"/>
    <x v="0"/>
  </r>
  <r>
    <n v="2138095"/>
    <n v="17780"/>
    <d v="2018-04-02T00:00:00"/>
    <n v="37"/>
    <s v="ES"/>
    <x v="0"/>
    <x v="0"/>
  </r>
  <r>
    <n v="2138099"/>
    <n v="12791"/>
    <d v="2018-04-02T00:00:00"/>
    <n v="24"/>
    <s v="IT"/>
    <x v="2"/>
    <x v="0"/>
  </r>
  <r>
    <n v="2138100"/>
    <n v="5871"/>
    <d v="2018-04-02T00:00:00"/>
    <n v="71"/>
    <s v="FR"/>
    <x v="1"/>
    <x v="0"/>
  </r>
  <r>
    <n v="2138101"/>
    <n v="4390"/>
    <d v="2018-04-02T00:00:00"/>
    <n v="29"/>
    <s v="FR"/>
    <x v="1"/>
    <x v="1"/>
  </r>
  <r>
    <n v="2138103"/>
    <n v="7141"/>
    <d v="2018-04-02T00:00:00"/>
    <n v="34"/>
    <s v="ES"/>
    <x v="0"/>
    <x v="0"/>
  </r>
  <r>
    <n v="2138104"/>
    <n v="6620"/>
    <d v="2018-04-02T00:00:00"/>
    <n v="20"/>
    <s v="FR"/>
    <x v="1"/>
    <x v="0"/>
  </r>
  <r>
    <n v="2138106"/>
    <n v="7965"/>
    <d v="2018-04-02T00:00:00"/>
    <n v="71"/>
    <s v="ES"/>
    <x v="0"/>
    <x v="0"/>
  </r>
  <r>
    <n v="2138107"/>
    <n v="7036"/>
    <d v="2018-04-02T00:00:00"/>
    <n v="52"/>
    <s v="ES"/>
    <x v="0"/>
    <x v="1"/>
  </r>
  <r>
    <n v="2138110"/>
    <n v="13212"/>
    <d v="2018-04-02T00:00:00"/>
    <n v="73"/>
    <s v="FR"/>
    <x v="1"/>
    <x v="0"/>
  </r>
  <r>
    <n v="2138113"/>
    <n v="15494"/>
    <d v="2018-04-02T00:00:00"/>
    <n v="48"/>
    <s v="FR"/>
    <x v="1"/>
    <x v="0"/>
  </r>
  <r>
    <n v="2138115"/>
    <n v="2023"/>
    <d v="2018-04-02T00:00:00"/>
    <n v="33"/>
    <s v="IT"/>
    <x v="2"/>
    <x v="1"/>
  </r>
  <r>
    <n v="2138117"/>
    <n v="15367"/>
    <d v="2018-04-02T00:00:00"/>
    <n v="65"/>
    <s v="FR"/>
    <x v="1"/>
    <x v="0"/>
  </r>
  <r>
    <n v="2138118"/>
    <n v="9440"/>
    <d v="2018-04-02T00:00:00"/>
    <n v="18"/>
    <s v="FR"/>
    <x v="1"/>
    <x v="0"/>
  </r>
  <r>
    <n v="2138123"/>
    <n v="15643"/>
    <d v="2018-04-02T00:00:00"/>
    <n v="45"/>
    <s v="ES"/>
    <x v="0"/>
    <x v="0"/>
  </r>
  <r>
    <n v="2138126"/>
    <n v="8958"/>
    <d v="2018-04-02T00:00:00"/>
    <n v="39"/>
    <s v="ES"/>
    <x v="0"/>
    <x v="0"/>
  </r>
  <r>
    <n v="2138127"/>
    <n v="14728"/>
    <d v="2018-04-02T00:00:00"/>
    <n v="28"/>
    <s v="ES"/>
    <x v="0"/>
    <x v="0"/>
  </r>
  <r>
    <n v="2138130"/>
    <n v="11026"/>
    <d v="2018-04-02T00:00:00"/>
    <n v="78"/>
    <s v="DE"/>
    <x v="3"/>
    <x v="0"/>
  </r>
  <r>
    <n v="2138134"/>
    <n v="13393"/>
    <d v="2018-04-02T00:00:00"/>
    <n v="47"/>
    <s v="FR"/>
    <x v="1"/>
    <x v="0"/>
  </r>
  <r>
    <n v="2138135"/>
    <n v="11955"/>
    <d v="2018-04-02T00:00:00"/>
    <n v="13"/>
    <s v="IT"/>
    <x v="2"/>
    <x v="0"/>
  </r>
  <r>
    <n v="2138138"/>
    <n v="13763"/>
    <d v="2018-04-02T00:00:00"/>
    <n v="39"/>
    <s v="ES"/>
    <x v="0"/>
    <x v="1"/>
  </r>
  <r>
    <n v="2138141"/>
    <n v="2564"/>
    <d v="2018-04-02T00:00:00"/>
    <n v="39"/>
    <s v="FR"/>
    <x v="1"/>
    <x v="1"/>
  </r>
  <r>
    <n v="2138142"/>
    <n v="1947"/>
    <d v="2018-04-02T00:00:00"/>
    <n v="103"/>
    <s v="DE"/>
    <x v="3"/>
    <x v="1"/>
  </r>
  <r>
    <n v="2138144"/>
    <n v="8918"/>
    <d v="2018-04-02T00:00:00"/>
    <n v="29"/>
    <s v="IT"/>
    <x v="2"/>
    <x v="0"/>
  </r>
  <r>
    <n v="2138146"/>
    <n v="13538"/>
    <d v="2018-04-02T00:00:00"/>
    <n v="27"/>
    <s v="FR"/>
    <x v="1"/>
    <x v="1"/>
  </r>
  <r>
    <n v="2138148"/>
    <n v="1706"/>
    <d v="2018-04-02T00:00:00"/>
    <n v="70"/>
    <s v="IT"/>
    <x v="2"/>
    <x v="1"/>
  </r>
  <r>
    <n v="2138153"/>
    <n v="7673"/>
    <d v="2018-04-02T00:00:00"/>
    <n v="88"/>
    <s v="FR"/>
    <x v="1"/>
    <x v="1"/>
  </r>
  <r>
    <n v="2138155"/>
    <n v="9538"/>
    <d v="2018-04-02T00:00:00"/>
    <n v="83"/>
    <s v="DE"/>
    <x v="3"/>
    <x v="0"/>
  </r>
  <r>
    <n v="2138157"/>
    <n v="17268"/>
    <d v="2018-04-02T00:00:00"/>
    <n v="90"/>
    <s v="DE"/>
    <x v="3"/>
    <x v="0"/>
  </r>
  <r>
    <n v="2138158"/>
    <n v="875"/>
    <d v="2018-04-02T00:00:00"/>
    <n v="73"/>
    <s v="DE"/>
    <x v="3"/>
    <x v="1"/>
  </r>
  <r>
    <n v="2138161"/>
    <n v="10664"/>
    <d v="2018-04-02T00:00:00"/>
    <n v="15"/>
    <s v="ES"/>
    <x v="0"/>
    <x v="0"/>
  </r>
  <r>
    <n v="2138162"/>
    <n v="13851"/>
    <d v="2018-04-02T00:00:00"/>
    <n v="36"/>
    <s v="FR"/>
    <x v="1"/>
    <x v="0"/>
  </r>
  <r>
    <n v="2138164"/>
    <n v="4621"/>
    <d v="2018-04-02T00:00:00"/>
    <n v="19"/>
    <s v="DE"/>
    <x v="3"/>
    <x v="1"/>
  </r>
  <r>
    <n v="2138165"/>
    <n v="4874"/>
    <d v="2018-04-02T00:00:00"/>
    <n v="31"/>
    <s v="FR"/>
    <x v="1"/>
    <x v="1"/>
  </r>
  <r>
    <n v="2138166"/>
    <n v="14567"/>
    <d v="2018-04-02T00:00:00"/>
    <n v="44"/>
    <s v="IT"/>
    <x v="2"/>
    <x v="0"/>
  </r>
  <r>
    <n v="2138170"/>
    <n v="800"/>
    <d v="2018-04-02T00:00:00"/>
    <n v="80"/>
    <s v="ES"/>
    <x v="0"/>
    <x v="1"/>
  </r>
  <r>
    <n v="2138171"/>
    <n v="13491"/>
    <d v="2018-04-02T00:00:00"/>
    <n v="45"/>
    <s v="FR"/>
    <x v="1"/>
    <x v="0"/>
  </r>
  <r>
    <n v="2138172"/>
    <n v="14528"/>
    <d v="2018-04-02T00:00:00"/>
    <n v="87"/>
    <s v="DE"/>
    <x v="3"/>
    <x v="0"/>
  </r>
  <r>
    <n v="2138173"/>
    <n v="3623"/>
    <d v="2018-04-02T00:00:00"/>
    <n v="78"/>
    <s v="FR"/>
    <x v="1"/>
    <x v="1"/>
  </r>
  <r>
    <n v="2138176"/>
    <n v="18213"/>
    <d v="2018-04-02T00:00:00"/>
    <n v="72"/>
    <s v="IT"/>
    <x v="2"/>
    <x v="0"/>
  </r>
  <r>
    <n v="2138177"/>
    <n v="3395"/>
    <d v="2018-04-02T00:00:00"/>
    <n v="42"/>
    <s v="FR"/>
    <x v="1"/>
    <x v="1"/>
  </r>
  <r>
    <n v="2138178"/>
    <n v="3565"/>
    <d v="2018-04-02T00:00:00"/>
    <n v="16"/>
    <s v="IT"/>
    <x v="2"/>
    <x v="1"/>
  </r>
  <r>
    <n v="2138183"/>
    <n v="15881"/>
    <d v="2018-04-02T00:00:00"/>
    <n v="11"/>
    <s v="IT"/>
    <x v="2"/>
    <x v="0"/>
  </r>
  <r>
    <n v="2138184"/>
    <n v="19444"/>
    <d v="2018-04-02T00:00:00"/>
    <n v="16"/>
    <s v="ES"/>
    <x v="0"/>
    <x v="0"/>
  </r>
  <r>
    <n v="2138185"/>
    <n v="18693"/>
    <d v="2018-04-02T00:00:00"/>
    <n v="74"/>
    <s v="FR"/>
    <x v="1"/>
    <x v="0"/>
  </r>
  <r>
    <n v="2138186"/>
    <n v="7319"/>
    <d v="2018-04-02T00:00:00"/>
    <n v="23"/>
    <s v="FR"/>
    <x v="1"/>
    <x v="0"/>
  </r>
  <r>
    <n v="2138189"/>
    <n v="12507"/>
    <d v="2018-04-02T00:00:00"/>
    <n v="61"/>
    <s v="FR"/>
    <x v="1"/>
    <x v="1"/>
  </r>
  <r>
    <n v="2138193"/>
    <n v="18736"/>
    <d v="2018-04-02T00:00:00"/>
    <n v="57"/>
    <s v="FR"/>
    <x v="1"/>
    <x v="0"/>
  </r>
  <r>
    <n v="2138194"/>
    <n v="10108"/>
    <d v="2018-04-02T00:00:00"/>
    <n v="51"/>
    <s v="ES"/>
    <x v="0"/>
    <x v="0"/>
  </r>
  <r>
    <n v="2138195"/>
    <n v="10683"/>
    <d v="2018-04-02T00:00:00"/>
    <n v="28"/>
    <s v="DE"/>
    <x v="3"/>
    <x v="0"/>
  </r>
  <r>
    <n v="2138196"/>
    <n v="14106"/>
    <d v="2018-04-02T00:00:00"/>
    <n v="77"/>
    <s v="FR"/>
    <x v="1"/>
    <x v="0"/>
  </r>
  <r>
    <n v="2138197"/>
    <n v="15344"/>
    <d v="2018-04-02T00:00:00"/>
    <n v="34"/>
    <s v="FR"/>
    <x v="1"/>
    <x v="0"/>
  </r>
  <r>
    <n v="2138200"/>
    <n v="19154"/>
    <d v="2018-04-02T00:00:00"/>
    <n v="47"/>
    <s v="ES"/>
    <x v="0"/>
    <x v="0"/>
  </r>
  <r>
    <n v="2138202"/>
    <n v="16074"/>
    <d v="2018-04-02T00:00:00"/>
    <n v="28"/>
    <s v="ES"/>
    <x v="0"/>
    <x v="0"/>
  </r>
  <r>
    <n v="2138205"/>
    <n v="9413"/>
    <d v="2018-04-02T00:00:00"/>
    <n v="68"/>
    <s v="FR"/>
    <x v="1"/>
    <x v="0"/>
  </r>
  <r>
    <n v="2138208"/>
    <n v="3645"/>
    <d v="2018-04-02T00:00:00"/>
    <n v="14"/>
    <s v="DE"/>
    <x v="3"/>
    <x v="1"/>
  </r>
  <r>
    <n v="2138209"/>
    <n v="15784"/>
    <d v="2018-04-02T00:00:00"/>
    <n v="49"/>
    <s v="DE"/>
    <x v="3"/>
    <x v="0"/>
  </r>
  <r>
    <n v="2138210"/>
    <n v="7764"/>
    <d v="2018-04-02T00:00:00"/>
    <n v="71"/>
    <s v="ES"/>
    <x v="0"/>
    <x v="0"/>
  </r>
  <r>
    <n v="2138212"/>
    <n v="12278"/>
    <d v="2018-04-02T00:00:00"/>
    <n v="22"/>
    <s v="FR"/>
    <x v="1"/>
    <x v="0"/>
  </r>
  <r>
    <n v="2138215"/>
    <n v="12514"/>
    <d v="2018-04-02T00:00:00"/>
    <n v="30"/>
    <s v="DE"/>
    <x v="3"/>
    <x v="0"/>
  </r>
  <r>
    <n v="2138218"/>
    <n v="15628"/>
    <d v="2018-04-02T00:00:00"/>
    <n v="103"/>
    <s v="FR"/>
    <x v="1"/>
    <x v="0"/>
  </r>
  <r>
    <n v="2138219"/>
    <n v="6041"/>
    <d v="2018-04-02T00:00:00"/>
    <n v="13"/>
    <s v="IT"/>
    <x v="2"/>
    <x v="0"/>
  </r>
  <r>
    <n v="2138225"/>
    <n v="10021"/>
    <d v="2018-04-02T00:00:00"/>
    <n v="49"/>
    <s v="ES"/>
    <x v="0"/>
    <x v="0"/>
  </r>
  <r>
    <n v="2138227"/>
    <n v="18306"/>
    <d v="2018-04-02T00:00:00"/>
    <n v="55"/>
    <s v="IT"/>
    <x v="2"/>
    <x v="0"/>
  </r>
  <r>
    <n v="2138228"/>
    <n v="2318"/>
    <d v="2018-04-02T00:00:00"/>
    <n v="41"/>
    <s v="IT"/>
    <x v="2"/>
    <x v="1"/>
  </r>
  <r>
    <n v="2138229"/>
    <n v="8840"/>
    <d v="2018-04-02T00:00:00"/>
    <n v="57"/>
    <s v="DE"/>
    <x v="3"/>
    <x v="0"/>
  </r>
  <r>
    <n v="2138230"/>
    <n v="15572"/>
    <d v="2018-04-02T00:00:00"/>
    <n v="26"/>
    <s v="ES"/>
    <x v="0"/>
    <x v="0"/>
  </r>
  <r>
    <n v="2138231"/>
    <n v="3498"/>
    <d v="2018-04-02T00:00:00"/>
    <n v="32"/>
    <s v="DE"/>
    <x v="3"/>
    <x v="1"/>
  </r>
  <r>
    <n v="2138232"/>
    <n v="9192"/>
    <d v="2018-04-02T00:00:00"/>
    <n v="98"/>
    <s v="ES"/>
    <x v="0"/>
    <x v="0"/>
  </r>
  <r>
    <n v="2138239"/>
    <n v="9599"/>
    <d v="2018-04-02T00:00:00"/>
    <n v="62"/>
    <s v="ES"/>
    <x v="0"/>
    <x v="0"/>
  </r>
  <r>
    <n v="2138240"/>
    <n v="6085"/>
    <d v="2018-04-02T00:00:00"/>
    <n v="63"/>
    <s v="IT"/>
    <x v="2"/>
    <x v="0"/>
  </r>
  <r>
    <n v="2138241"/>
    <n v="12560"/>
    <d v="2018-04-02T00:00:00"/>
    <n v="45"/>
    <s v="DE"/>
    <x v="3"/>
    <x v="0"/>
  </r>
  <r>
    <n v="2138242"/>
    <n v="6076"/>
    <d v="2018-04-02T00:00:00"/>
    <n v="11"/>
    <s v="DE"/>
    <x v="3"/>
    <x v="0"/>
  </r>
  <r>
    <n v="2138243"/>
    <n v="12918"/>
    <d v="2018-04-02T00:00:00"/>
    <n v="29"/>
    <s v="IT"/>
    <x v="2"/>
    <x v="0"/>
  </r>
  <r>
    <n v="2138245"/>
    <n v="6521"/>
    <d v="2018-04-02T00:00:00"/>
    <n v="59"/>
    <s v="DE"/>
    <x v="3"/>
    <x v="0"/>
  </r>
  <r>
    <n v="2138246"/>
    <n v="2926"/>
    <d v="2018-04-02T00:00:00"/>
    <n v="38"/>
    <s v="DE"/>
    <x v="3"/>
    <x v="1"/>
  </r>
  <r>
    <n v="2138250"/>
    <n v="6288"/>
    <d v="2018-04-02T00:00:00"/>
    <n v="34"/>
    <s v="IT"/>
    <x v="2"/>
    <x v="0"/>
  </r>
  <r>
    <n v="2138253"/>
    <n v="15686"/>
    <d v="2018-04-02T00:00:00"/>
    <n v="81"/>
    <s v="IT"/>
    <x v="2"/>
    <x v="0"/>
  </r>
  <r>
    <n v="2138256"/>
    <n v="17820"/>
    <d v="2018-04-02T00:00:00"/>
    <n v="75"/>
    <s v="ES"/>
    <x v="0"/>
    <x v="0"/>
  </r>
  <r>
    <n v="2138258"/>
    <n v="18727"/>
    <d v="2018-04-02T00:00:00"/>
    <n v="75"/>
    <s v="IT"/>
    <x v="2"/>
    <x v="0"/>
  </r>
  <r>
    <n v="2138261"/>
    <n v="13802"/>
    <d v="2018-04-02T00:00:00"/>
    <n v="77"/>
    <s v="FR"/>
    <x v="1"/>
    <x v="0"/>
  </r>
  <r>
    <n v="2138263"/>
    <n v="3971"/>
    <d v="2018-04-02T00:00:00"/>
    <n v="29"/>
    <s v="IT"/>
    <x v="2"/>
    <x v="1"/>
  </r>
  <r>
    <n v="2138264"/>
    <n v="6589"/>
    <d v="2018-04-02T00:00:00"/>
    <n v="31"/>
    <s v="ES"/>
    <x v="0"/>
    <x v="0"/>
  </r>
  <r>
    <n v="2138269"/>
    <n v="8614"/>
    <d v="2018-04-02T00:00:00"/>
    <n v="53"/>
    <s v="FR"/>
    <x v="1"/>
    <x v="0"/>
  </r>
  <r>
    <n v="2138271"/>
    <n v="2992"/>
    <d v="2018-04-02T00:00:00"/>
    <n v="29"/>
    <s v="FR"/>
    <x v="1"/>
    <x v="1"/>
  </r>
  <r>
    <n v="2138274"/>
    <n v="10763"/>
    <d v="2018-04-02T00:00:00"/>
    <n v="25"/>
    <s v="FR"/>
    <x v="1"/>
    <x v="0"/>
  </r>
  <r>
    <n v="2138279"/>
    <n v="11749"/>
    <d v="2018-04-02T00:00:00"/>
    <n v="38"/>
    <s v="IT"/>
    <x v="2"/>
    <x v="0"/>
  </r>
  <r>
    <n v="2138280"/>
    <n v="9478"/>
    <d v="2018-04-02T00:00:00"/>
    <n v="59"/>
    <s v="FR"/>
    <x v="1"/>
    <x v="1"/>
  </r>
  <r>
    <n v="2138284"/>
    <n v="2152"/>
    <d v="2018-04-02T00:00:00"/>
    <n v="39"/>
    <s v="IT"/>
    <x v="2"/>
    <x v="1"/>
  </r>
  <r>
    <n v="2138287"/>
    <n v="2903"/>
    <d v="2018-04-02T00:00:00"/>
    <n v="52"/>
    <s v="IT"/>
    <x v="2"/>
    <x v="1"/>
  </r>
  <r>
    <n v="2138290"/>
    <n v="17953"/>
    <d v="2018-04-02T00:00:00"/>
    <n v="62"/>
    <s v="ES"/>
    <x v="0"/>
    <x v="0"/>
  </r>
  <r>
    <n v="2138293"/>
    <n v="7570"/>
    <d v="2018-04-02T00:00:00"/>
    <n v="51"/>
    <s v="FR"/>
    <x v="1"/>
    <x v="0"/>
  </r>
  <r>
    <n v="2138296"/>
    <n v="4055"/>
    <d v="2018-04-02T00:00:00"/>
    <n v="30"/>
    <s v="ES"/>
    <x v="0"/>
    <x v="1"/>
  </r>
  <r>
    <n v="2138297"/>
    <n v="14075"/>
    <d v="2018-04-02T00:00:00"/>
    <n v="30"/>
    <s v="FR"/>
    <x v="1"/>
    <x v="0"/>
  </r>
  <r>
    <n v="2138298"/>
    <n v="6996"/>
    <d v="2018-04-02T00:00:00"/>
    <n v="78"/>
    <s v="ES"/>
    <x v="0"/>
    <x v="0"/>
  </r>
  <r>
    <n v="2138300"/>
    <n v="13560"/>
    <d v="2018-04-02T00:00:00"/>
    <n v="49"/>
    <s v="DE"/>
    <x v="3"/>
    <x v="0"/>
  </r>
  <r>
    <n v="2138301"/>
    <n v="368"/>
    <d v="2018-04-02T00:00:00"/>
    <n v="18"/>
    <s v="IT"/>
    <x v="2"/>
    <x v="1"/>
  </r>
  <r>
    <n v="2138302"/>
    <n v="12295"/>
    <d v="2018-04-02T00:00:00"/>
    <n v="49"/>
    <s v="DE"/>
    <x v="3"/>
    <x v="0"/>
  </r>
  <r>
    <n v="2138304"/>
    <n v="10270"/>
    <d v="2018-04-02T00:00:00"/>
    <n v="44"/>
    <s v="FR"/>
    <x v="1"/>
    <x v="0"/>
  </r>
  <r>
    <n v="2138305"/>
    <n v="13562"/>
    <d v="2018-04-02T00:00:00"/>
    <n v="27"/>
    <s v="ES"/>
    <x v="0"/>
    <x v="0"/>
  </r>
  <r>
    <n v="2138308"/>
    <n v="19967"/>
    <d v="2018-04-02T00:00:00"/>
    <n v="30"/>
    <s v="DE"/>
    <x v="3"/>
    <x v="0"/>
  </r>
  <r>
    <n v="2138309"/>
    <n v="3548"/>
    <d v="2018-04-02T00:00:00"/>
    <n v="67"/>
    <s v="IT"/>
    <x v="2"/>
    <x v="1"/>
  </r>
  <r>
    <n v="2138311"/>
    <n v="3381"/>
    <d v="2018-04-02T00:00:00"/>
    <n v="23"/>
    <s v="IT"/>
    <x v="2"/>
    <x v="1"/>
  </r>
  <r>
    <n v="2138313"/>
    <n v="16975"/>
    <d v="2018-04-02T00:00:00"/>
    <n v="31"/>
    <s v="DE"/>
    <x v="3"/>
    <x v="0"/>
  </r>
  <r>
    <n v="2138315"/>
    <n v="14139"/>
    <d v="2018-04-02T00:00:00"/>
    <n v="27"/>
    <s v="IT"/>
    <x v="2"/>
    <x v="0"/>
  </r>
  <r>
    <n v="2138321"/>
    <n v="18707"/>
    <d v="2018-04-02T00:00:00"/>
    <n v="32"/>
    <s v="ES"/>
    <x v="0"/>
    <x v="1"/>
  </r>
  <r>
    <n v="2138322"/>
    <n v="18629"/>
    <d v="2018-04-02T00:00:00"/>
    <n v="60"/>
    <s v="IT"/>
    <x v="2"/>
    <x v="0"/>
  </r>
  <r>
    <n v="2138324"/>
    <n v="237"/>
    <d v="2018-04-02T00:00:00"/>
    <n v="17"/>
    <s v="FR"/>
    <x v="1"/>
    <x v="1"/>
  </r>
  <r>
    <n v="2138325"/>
    <n v="15322"/>
    <d v="2018-04-02T00:00:00"/>
    <n v="24"/>
    <s v="IT"/>
    <x v="2"/>
    <x v="0"/>
  </r>
  <r>
    <n v="2138327"/>
    <n v="10514"/>
    <d v="2018-04-02T00:00:00"/>
    <n v="32"/>
    <s v="FR"/>
    <x v="1"/>
    <x v="0"/>
  </r>
  <r>
    <n v="2138330"/>
    <n v="12610"/>
    <d v="2018-04-02T00:00:00"/>
    <n v="72"/>
    <s v="DE"/>
    <x v="3"/>
    <x v="0"/>
  </r>
  <r>
    <n v="2138331"/>
    <n v="16744"/>
    <d v="2018-04-02T00:00:00"/>
    <n v="31"/>
    <s v="DE"/>
    <x v="3"/>
    <x v="0"/>
  </r>
  <r>
    <n v="2138332"/>
    <n v="3792"/>
    <d v="2018-04-02T00:00:00"/>
    <n v="37"/>
    <s v="ES"/>
    <x v="0"/>
    <x v="1"/>
  </r>
  <r>
    <n v="2138333"/>
    <n v="12581"/>
    <d v="2018-04-02T00:00:00"/>
    <n v="50"/>
    <s v="ES"/>
    <x v="0"/>
    <x v="1"/>
  </r>
  <r>
    <n v="2138334"/>
    <n v="10514"/>
    <d v="2018-04-02T00:00:00"/>
    <n v="71"/>
    <s v="FR"/>
    <x v="1"/>
    <x v="0"/>
  </r>
  <r>
    <n v="2138337"/>
    <n v="12963"/>
    <d v="2018-04-02T00:00:00"/>
    <n v="56"/>
    <s v="ES"/>
    <x v="0"/>
    <x v="0"/>
  </r>
  <r>
    <n v="2138338"/>
    <n v="18144"/>
    <d v="2018-04-02T00:00:00"/>
    <n v="94"/>
    <s v="FR"/>
    <x v="1"/>
    <x v="0"/>
  </r>
  <r>
    <n v="2138339"/>
    <n v="9024"/>
    <d v="2018-04-02T00:00:00"/>
    <n v="31"/>
    <s v="ES"/>
    <x v="0"/>
    <x v="0"/>
  </r>
  <r>
    <n v="2138341"/>
    <n v="8581"/>
    <d v="2018-04-02T00:00:00"/>
    <n v="55"/>
    <s v="DE"/>
    <x v="3"/>
    <x v="0"/>
  </r>
  <r>
    <n v="2138342"/>
    <n v="14640"/>
    <d v="2018-04-02T00:00:00"/>
    <n v="55"/>
    <s v="FR"/>
    <x v="1"/>
    <x v="0"/>
  </r>
  <r>
    <n v="2138343"/>
    <n v="17744"/>
    <d v="2018-04-02T00:00:00"/>
    <n v="21"/>
    <s v="FR"/>
    <x v="1"/>
    <x v="0"/>
  </r>
  <r>
    <n v="2138344"/>
    <n v="962"/>
    <d v="2018-04-02T00:00:00"/>
    <n v="50"/>
    <s v="IT"/>
    <x v="2"/>
    <x v="1"/>
  </r>
  <r>
    <n v="2138345"/>
    <n v="5456"/>
    <d v="2018-04-02T00:00:00"/>
    <n v="17"/>
    <s v="FR"/>
    <x v="1"/>
    <x v="0"/>
  </r>
  <r>
    <n v="2138346"/>
    <n v="2072"/>
    <d v="2018-04-02T00:00:00"/>
    <n v="35"/>
    <s v="IT"/>
    <x v="2"/>
    <x v="1"/>
  </r>
  <r>
    <n v="2138348"/>
    <n v="11197"/>
    <d v="2018-04-02T00:00:00"/>
    <n v="62"/>
    <s v="IT"/>
    <x v="2"/>
    <x v="0"/>
  </r>
  <r>
    <n v="2138350"/>
    <n v="12473"/>
    <d v="2018-04-02T00:00:00"/>
    <n v="79"/>
    <s v="FR"/>
    <x v="1"/>
    <x v="0"/>
  </r>
  <r>
    <n v="2138351"/>
    <n v="11062"/>
    <d v="2018-04-02T00:00:00"/>
    <n v="33"/>
    <s v="FR"/>
    <x v="1"/>
    <x v="0"/>
  </r>
  <r>
    <n v="2138353"/>
    <n v="13989"/>
    <d v="2018-04-02T00:00:00"/>
    <n v="35"/>
    <s v="IT"/>
    <x v="2"/>
    <x v="0"/>
  </r>
  <r>
    <n v="2138355"/>
    <n v="16931"/>
    <d v="2018-04-02T00:00:00"/>
    <n v="38"/>
    <s v="IT"/>
    <x v="2"/>
    <x v="0"/>
  </r>
  <r>
    <n v="2138357"/>
    <n v="14477"/>
    <d v="2018-04-02T00:00:00"/>
    <n v="82"/>
    <s v="FR"/>
    <x v="1"/>
    <x v="0"/>
  </r>
  <r>
    <n v="2138361"/>
    <n v="3810"/>
    <d v="2018-04-02T00:00:00"/>
    <n v="63"/>
    <s v="IT"/>
    <x v="2"/>
    <x v="1"/>
  </r>
  <r>
    <n v="2138362"/>
    <n v="1713"/>
    <d v="2018-04-02T00:00:00"/>
    <n v="21"/>
    <s v="FR"/>
    <x v="1"/>
    <x v="1"/>
  </r>
  <r>
    <n v="2138363"/>
    <n v="4292"/>
    <d v="2018-04-02T00:00:00"/>
    <n v="131"/>
    <s v="DE"/>
    <x v="3"/>
    <x v="1"/>
  </r>
  <r>
    <n v="2138367"/>
    <n v="1537"/>
    <d v="2018-04-02T00:00:00"/>
    <n v="43"/>
    <s v="FR"/>
    <x v="1"/>
    <x v="1"/>
  </r>
  <r>
    <n v="2138370"/>
    <n v="6656"/>
    <d v="2018-04-02T00:00:00"/>
    <n v="65"/>
    <s v="ES"/>
    <x v="0"/>
    <x v="0"/>
  </r>
  <r>
    <n v="2138371"/>
    <n v="8689"/>
    <d v="2018-04-02T00:00:00"/>
    <n v="62"/>
    <s v="DE"/>
    <x v="3"/>
    <x v="0"/>
  </r>
  <r>
    <n v="2138373"/>
    <n v="5994"/>
    <d v="2018-04-03T00:00:00"/>
    <n v="95"/>
    <s v="FR"/>
    <x v="1"/>
    <x v="0"/>
  </r>
  <r>
    <n v="2138375"/>
    <n v="12454"/>
    <d v="2018-04-03T00:00:00"/>
    <n v="51"/>
    <s v="DE"/>
    <x v="3"/>
    <x v="0"/>
  </r>
  <r>
    <n v="2138376"/>
    <n v="8890"/>
    <d v="2018-04-03T00:00:00"/>
    <n v="80"/>
    <s v="IT"/>
    <x v="2"/>
    <x v="0"/>
  </r>
  <r>
    <n v="2138377"/>
    <n v="5382"/>
    <d v="2018-04-03T00:00:00"/>
    <n v="46"/>
    <s v="DE"/>
    <x v="3"/>
    <x v="0"/>
  </r>
  <r>
    <n v="2138378"/>
    <n v="19123"/>
    <d v="2018-04-03T00:00:00"/>
    <n v="42"/>
    <s v="IT"/>
    <x v="2"/>
    <x v="0"/>
  </r>
  <r>
    <n v="2138379"/>
    <n v="2572"/>
    <d v="2018-04-03T00:00:00"/>
    <n v="89"/>
    <s v="IT"/>
    <x v="2"/>
    <x v="1"/>
  </r>
  <r>
    <n v="2138381"/>
    <n v="13557"/>
    <d v="2018-04-03T00:00:00"/>
    <n v="66"/>
    <s v="DE"/>
    <x v="3"/>
    <x v="0"/>
  </r>
  <r>
    <n v="2138389"/>
    <n v="104"/>
    <d v="2018-04-03T00:00:00"/>
    <n v="87"/>
    <s v="DE"/>
    <x v="3"/>
    <x v="1"/>
  </r>
  <r>
    <n v="2138390"/>
    <n v="19151"/>
    <d v="2018-04-03T00:00:00"/>
    <n v="42"/>
    <s v="IT"/>
    <x v="2"/>
    <x v="0"/>
  </r>
  <r>
    <n v="2138391"/>
    <n v="12225"/>
    <d v="2018-04-03T00:00:00"/>
    <n v="73"/>
    <s v="FR"/>
    <x v="1"/>
    <x v="0"/>
  </r>
  <r>
    <n v="2138393"/>
    <n v="16832"/>
    <d v="2018-04-03T00:00:00"/>
    <n v="38"/>
    <s v="FR"/>
    <x v="1"/>
    <x v="0"/>
  </r>
  <r>
    <n v="2138398"/>
    <n v="3483"/>
    <d v="2018-04-03T00:00:00"/>
    <n v="22"/>
    <s v="FR"/>
    <x v="1"/>
    <x v="1"/>
  </r>
  <r>
    <n v="2138399"/>
    <n v="10690"/>
    <d v="2018-04-03T00:00:00"/>
    <n v="42"/>
    <s v="FR"/>
    <x v="1"/>
    <x v="0"/>
  </r>
  <r>
    <n v="2138403"/>
    <n v="11846"/>
    <d v="2018-04-03T00:00:00"/>
    <n v="62"/>
    <s v="FR"/>
    <x v="1"/>
    <x v="0"/>
  </r>
  <r>
    <n v="2138405"/>
    <n v="5741"/>
    <d v="2018-04-03T00:00:00"/>
    <n v="64"/>
    <s v="ES"/>
    <x v="0"/>
    <x v="1"/>
  </r>
  <r>
    <n v="2138408"/>
    <n v="17560"/>
    <d v="2018-04-03T00:00:00"/>
    <n v="33"/>
    <s v="IT"/>
    <x v="2"/>
    <x v="0"/>
  </r>
  <r>
    <n v="2138409"/>
    <n v="19768"/>
    <d v="2018-04-03T00:00:00"/>
    <n v="30"/>
    <s v="IT"/>
    <x v="2"/>
    <x v="0"/>
  </r>
  <r>
    <n v="2138410"/>
    <n v="11874"/>
    <d v="2018-04-03T00:00:00"/>
    <n v="69"/>
    <s v="ES"/>
    <x v="0"/>
    <x v="1"/>
  </r>
  <r>
    <n v="2138411"/>
    <n v="2995"/>
    <d v="2018-04-03T00:00:00"/>
    <n v="56"/>
    <s v="ES"/>
    <x v="0"/>
    <x v="1"/>
  </r>
  <r>
    <n v="2138412"/>
    <n v="14160"/>
    <d v="2018-04-03T00:00:00"/>
    <n v="53"/>
    <s v="DE"/>
    <x v="3"/>
    <x v="0"/>
  </r>
  <r>
    <n v="2138414"/>
    <n v="6429"/>
    <d v="2018-04-03T00:00:00"/>
    <n v="64"/>
    <s v="IT"/>
    <x v="2"/>
    <x v="0"/>
  </r>
  <r>
    <n v="2138418"/>
    <n v="18485"/>
    <d v="2018-04-03T00:00:00"/>
    <n v="54"/>
    <s v="ES"/>
    <x v="0"/>
    <x v="0"/>
  </r>
  <r>
    <n v="2138422"/>
    <n v="16880"/>
    <d v="2018-04-03T00:00:00"/>
    <n v="21"/>
    <s v="ES"/>
    <x v="0"/>
    <x v="0"/>
  </r>
  <r>
    <n v="2138425"/>
    <n v="5605"/>
    <d v="2018-04-03T00:00:00"/>
    <n v="43"/>
    <s v="ES"/>
    <x v="0"/>
    <x v="0"/>
  </r>
  <r>
    <n v="2138426"/>
    <n v="17587"/>
    <d v="2018-04-03T00:00:00"/>
    <n v="59"/>
    <s v="FR"/>
    <x v="1"/>
    <x v="0"/>
  </r>
  <r>
    <n v="2138430"/>
    <n v="17959"/>
    <d v="2018-04-03T00:00:00"/>
    <n v="49"/>
    <s v="ES"/>
    <x v="0"/>
    <x v="1"/>
  </r>
  <r>
    <n v="2138431"/>
    <n v="10477"/>
    <d v="2018-04-03T00:00:00"/>
    <n v="34"/>
    <s v="FR"/>
    <x v="1"/>
    <x v="0"/>
  </r>
  <r>
    <n v="2138433"/>
    <n v="12900"/>
    <d v="2018-04-03T00:00:00"/>
    <n v="24"/>
    <s v="FR"/>
    <x v="1"/>
    <x v="0"/>
  </r>
  <r>
    <n v="2138435"/>
    <n v="4955"/>
    <d v="2018-04-03T00:00:00"/>
    <n v="25"/>
    <s v="DE"/>
    <x v="3"/>
    <x v="1"/>
  </r>
  <r>
    <n v="2138436"/>
    <n v="15048"/>
    <d v="2018-04-03T00:00:00"/>
    <n v="93"/>
    <s v="IT"/>
    <x v="2"/>
    <x v="0"/>
  </r>
  <r>
    <n v="2138437"/>
    <n v="12594"/>
    <d v="2018-04-03T00:00:00"/>
    <n v="51"/>
    <s v="IT"/>
    <x v="2"/>
    <x v="0"/>
  </r>
  <r>
    <n v="2138439"/>
    <n v="14906"/>
    <d v="2018-04-03T00:00:00"/>
    <n v="46"/>
    <s v="FR"/>
    <x v="1"/>
    <x v="0"/>
  </r>
  <r>
    <n v="2138440"/>
    <n v="14915"/>
    <d v="2018-04-03T00:00:00"/>
    <n v="34"/>
    <s v="IT"/>
    <x v="2"/>
    <x v="0"/>
  </r>
  <r>
    <n v="2138447"/>
    <n v="3957"/>
    <d v="2018-04-03T00:00:00"/>
    <n v="19"/>
    <s v="IT"/>
    <x v="2"/>
    <x v="1"/>
  </r>
  <r>
    <n v="2138448"/>
    <n v="3681"/>
    <d v="2018-04-03T00:00:00"/>
    <n v="49"/>
    <s v="ES"/>
    <x v="0"/>
    <x v="1"/>
  </r>
  <r>
    <n v="2138449"/>
    <n v="9042"/>
    <d v="2018-04-03T00:00:00"/>
    <n v="47"/>
    <s v="FR"/>
    <x v="1"/>
    <x v="0"/>
  </r>
  <r>
    <n v="2138450"/>
    <n v="17894"/>
    <d v="2018-04-03T00:00:00"/>
    <n v="60"/>
    <s v="ES"/>
    <x v="0"/>
    <x v="0"/>
  </r>
  <r>
    <n v="2138452"/>
    <n v="11289"/>
    <d v="2018-04-03T00:00:00"/>
    <n v="64"/>
    <s v="FR"/>
    <x v="1"/>
    <x v="1"/>
  </r>
  <r>
    <n v="2138453"/>
    <n v="16339"/>
    <d v="2018-04-03T00:00:00"/>
    <n v="29"/>
    <s v="IT"/>
    <x v="2"/>
    <x v="0"/>
  </r>
  <r>
    <n v="2138455"/>
    <n v="12087"/>
    <d v="2018-04-03T00:00:00"/>
    <n v="28"/>
    <s v="ES"/>
    <x v="0"/>
    <x v="0"/>
  </r>
  <r>
    <n v="2138457"/>
    <n v="1669"/>
    <d v="2018-04-03T00:00:00"/>
    <n v="45"/>
    <s v="ES"/>
    <x v="0"/>
    <x v="1"/>
  </r>
  <r>
    <n v="2138458"/>
    <n v="18504"/>
    <d v="2018-04-03T00:00:00"/>
    <n v="18"/>
    <s v="ES"/>
    <x v="0"/>
    <x v="0"/>
  </r>
  <r>
    <n v="2138459"/>
    <n v="4571"/>
    <d v="2018-04-03T00:00:00"/>
    <n v="49"/>
    <s v="ES"/>
    <x v="0"/>
    <x v="1"/>
  </r>
  <r>
    <n v="2138463"/>
    <n v="18089"/>
    <d v="2018-04-03T00:00:00"/>
    <n v="81"/>
    <s v="FR"/>
    <x v="1"/>
    <x v="1"/>
  </r>
  <r>
    <n v="2138465"/>
    <n v="18378"/>
    <d v="2018-04-03T00:00:00"/>
    <n v="18"/>
    <s v="DE"/>
    <x v="3"/>
    <x v="0"/>
  </r>
  <r>
    <n v="2138466"/>
    <n v="12015"/>
    <d v="2018-04-03T00:00:00"/>
    <n v="87"/>
    <s v="ES"/>
    <x v="0"/>
    <x v="0"/>
  </r>
  <r>
    <n v="2138467"/>
    <n v="2835"/>
    <d v="2018-04-03T00:00:00"/>
    <n v="14"/>
    <s v="ES"/>
    <x v="0"/>
    <x v="1"/>
  </r>
  <r>
    <n v="2138469"/>
    <n v="3383"/>
    <d v="2018-04-03T00:00:00"/>
    <n v="42"/>
    <s v="IT"/>
    <x v="2"/>
    <x v="1"/>
  </r>
  <r>
    <n v="2138470"/>
    <n v="19139"/>
    <d v="2018-04-03T00:00:00"/>
    <n v="14"/>
    <s v="ES"/>
    <x v="0"/>
    <x v="0"/>
  </r>
  <r>
    <n v="2138473"/>
    <n v="16799"/>
    <d v="2018-04-03T00:00:00"/>
    <n v="35"/>
    <s v="FR"/>
    <x v="1"/>
    <x v="0"/>
  </r>
  <r>
    <n v="2138476"/>
    <n v="15328"/>
    <d v="2018-04-03T00:00:00"/>
    <n v="34"/>
    <s v="IT"/>
    <x v="2"/>
    <x v="0"/>
  </r>
  <r>
    <n v="2138480"/>
    <n v="2588"/>
    <d v="2018-04-03T00:00:00"/>
    <n v="33"/>
    <s v="IT"/>
    <x v="2"/>
    <x v="1"/>
  </r>
  <r>
    <n v="2138481"/>
    <n v="11175"/>
    <d v="2018-04-03T00:00:00"/>
    <n v="42"/>
    <s v="ES"/>
    <x v="0"/>
    <x v="0"/>
  </r>
  <r>
    <n v="2138482"/>
    <n v="15583"/>
    <d v="2018-04-03T00:00:00"/>
    <n v="55"/>
    <s v="DE"/>
    <x v="3"/>
    <x v="0"/>
  </r>
  <r>
    <n v="2138483"/>
    <n v="13271"/>
    <d v="2018-04-03T00:00:00"/>
    <n v="48"/>
    <s v="FR"/>
    <x v="1"/>
    <x v="0"/>
  </r>
  <r>
    <n v="2138484"/>
    <n v="1053"/>
    <d v="2018-04-03T00:00:00"/>
    <n v="93"/>
    <s v="IT"/>
    <x v="2"/>
    <x v="1"/>
  </r>
  <r>
    <n v="2138488"/>
    <n v="6201"/>
    <d v="2018-04-03T00:00:00"/>
    <n v="22"/>
    <s v="DE"/>
    <x v="3"/>
    <x v="0"/>
  </r>
  <r>
    <n v="2138489"/>
    <n v="8353"/>
    <d v="2018-04-03T00:00:00"/>
    <n v="46"/>
    <s v="FR"/>
    <x v="1"/>
    <x v="0"/>
  </r>
  <r>
    <n v="2138493"/>
    <n v="3914"/>
    <d v="2018-04-03T00:00:00"/>
    <n v="16"/>
    <s v="DE"/>
    <x v="3"/>
    <x v="1"/>
  </r>
  <r>
    <n v="2138494"/>
    <n v="8517"/>
    <d v="2018-04-03T00:00:00"/>
    <n v="23"/>
    <s v="DE"/>
    <x v="3"/>
    <x v="0"/>
  </r>
  <r>
    <n v="2138495"/>
    <n v="10450"/>
    <d v="2018-04-03T00:00:00"/>
    <n v="30"/>
    <s v="ES"/>
    <x v="0"/>
    <x v="0"/>
  </r>
  <r>
    <n v="2138496"/>
    <n v="16706"/>
    <d v="2018-04-03T00:00:00"/>
    <n v="17"/>
    <s v="ES"/>
    <x v="0"/>
    <x v="0"/>
  </r>
  <r>
    <n v="2138497"/>
    <n v="11428"/>
    <d v="2018-04-03T00:00:00"/>
    <n v="15"/>
    <s v="ES"/>
    <x v="0"/>
    <x v="0"/>
  </r>
  <r>
    <n v="2138498"/>
    <n v="563"/>
    <d v="2018-04-03T00:00:00"/>
    <n v="26"/>
    <s v="IT"/>
    <x v="2"/>
    <x v="1"/>
  </r>
  <r>
    <n v="2138501"/>
    <n v="332"/>
    <d v="2018-04-03T00:00:00"/>
    <n v="52"/>
    <s v="IT"/>
    <x v="2"/>
    <x v="1"/>
  </r>
  <r>
    <n v="2138502"/>
    <n v="10905"/>
    <d v="2018-04-03T00:00:00"/>
    <n v="70"/>
    <s v="IT"/>
    <x v="2"/>
    <x v="0"/>
  </r>
  <r>
    <n v="2138505"/>
    <n v="5582"/>
    <d v="2018-04-03T00:00:00"/>
    <n v="33"/>
    <s v="ES"/>
    <x v="0"/>
    <x v="0"/>
  </r>
  <r>
    <n v="2138506"/>
    <n v="19248"/>
    <d v="2018-04-03T00:00:00"/>
    <n v="26"/>
    <s v="FR"/>
    <x v="1"/>
    <x v="1"/>
  </r>
  <r>
    <n v="2138507"/>
    <n v="1137"/>
    <d v="2018-04-03T00:00:00"/>
    <n v="52"/>
    <s v="FR"/>
    <x v="1"/>
    <x v="1"/>
  </r>
  <r>
    <n v="2138509"/>
    <n v="14559"/>
    <d v="2018-04-03T00:00:00"/>
    <n v="116"/>
    <s v="DE"/>
    <x v="3"/>
    <x v="0"/>
  </r>
  <r>
    <n v="2138510"/>
    <n v="4538"/>
    <d v="2018-04-03T00:00:00"/>
    <n v="26"/>
    <s v="DE"/>
    <x v="3"/>
    <x v="1"/>
  </r>
  <r>
    <n v="2138512"/>
    <n v="3257"/>
    <d v="2018-04-03T00:00:00"/>
    <n v="17"/>
    <s v="IT"/>
    <x v="2"/>
    <x v="1"/>
  </r>
  <r>
    <n v="2138516"/>
    <n v="5380"/>
    <d v="2018-04-03T00:00:00"/>
    <n v="63"/>
    <s v="DE"/>
    <x v="3"/>
    <x v="0"/>
  </r>
  <r>
    <n v="2138518"/>
    <n v="15092"/>
    <d v="2018-04-03T00:00:00"/>
    <n v="50"/>
    <s v="FR"/>
    <x v="1"/>
    <x v="0"/>
  </r>
  <r>
    <n v="2138519"/>
    <n v="16255"/>
    <d v="2018-04-03T00:00:00"/>
    <n v="10"/>
    <s v="IT"/>
    <x v="2"/>
    <x v="0"/>
  </r>
  <r>
    <n v="2138520"/>
    <n v="18564"/>
    <d v="2018-04-03T00:00:00"/>
    <n v="11"/>
    <s v="DE"/>
    <x v="3"/>
    <x v="0"/>
  </r>
  <r>
    <n v="2138521"/>
    <n v="17444"/>
    <d v="2018-04-03T00:00:00"/>
    <n v="26"/>
    <s v="FR"/>
    <x v="1"/>
    <x v="0"/>
  </r>
  <r>
    <n v="2138522"/>
    <n v="6882"/>
    <d v="2018-04-03T00:00:00"/>
    <n v="53"/>
    <s v="DE"/>
    <x v="3"/>
    <x v="0"/>
  </r>
  <r>
    <n v="2138523"/>
    <n v="1107"/>
    <d v="2018-04-03T00:00:00"/>
    <n v="26"/>
    <s v="DE"/>
    <x v="3"/>
    <x v="1"/>
  </r>
  <r>
    <n v="2138524"/>
    <n v="19458"/>
    <d v="2018-04-03T00:00:00"/>
    <n v="24"/>
    <s v="FR"/>
    <x v="1"/>
    <x v="1"/>
  </r>
  <r>
    <n v="2138526"/>
    <n v="6853"/>
    <d v="2018-04-03T00:00:00"/>
    <n v="26"/>
    <s v="DE"/>
    <x v="3"/>
    <x v="0"/>
  </r>
  <r>
    <n v="2138527"/>
    <n v="312"/>
    <d v="2018-04-03T00:00:00"/>
    <n v="31"/>
    <s v="IT"/>
    <x v="2"/>
    <x v="1"/>
  </r>
  <r>
    <n v="2138528"/>
    <n v="11632"/>
    <d v="2018-04-03T00:00:00"/>
    <n v="18"/>
    <s v="FR"/>
    <x v="1"/>
    <x v="0"/>
  </r>
  <r>
    <n v="2138529"/>
    <n v="2088"/>
    <d v="2018-04-03T00:00:00"/>
    <n v="72"/>
    <s v="DE"/>
    <x v="3"/>
    <x v="1"/>
  </r>
  <r>
    <n v="2138534"/>
    <n v="16924"/>
    <d v="2018-04-03T00:00:00"/>
    <n v="32"/>
    <s v="ES"/>
    <x v="0"/>
    <x v="0"/>
  </r>
  <r>
    <n v="2138535"/>
    <n v="683"/>
    <d v="2018-04-03T00:00:00"/>
    <n v="52"/>
    <s v="FR"/>
    <x v="1"/>
    <x v="1"/>
  </r>
  <r>
    <n v="2138537"/>
    <n v="11072"/>
    <d v="2018-04-03T00:00:00"/>
    <n v="41"/>
    <s v="ES"/>
    <x v="0"/>
    <x v="1"/>
  </r>
  <r>
    <n v="2138538"/>
    <n v="6776"/>
    <d v="2018-04-03T00:00:00"/>
    <n v="41"/>
    <s v="IT"/>
    <x v="2"/>
    <x v="0"/>
  </r>
  <r>
    <n v="2138539"/>
    <n v="17382"/>
    <d v="2018-04-03T00:00:00"/>
    <n v="22"/>
    <s v="FR"/>
    <x v="1"/>
    <x v="0"/>
  </r>
  <r>
    <n v="2138540"/>
    <n v="5582"/>
    <d v="2018-04-03T00:00:00"/>
    <n v="17"/>
    <s v="ES"/>
    <x v="0"/>
    <x v="0"/>
  </r>
  <r>
    <n v="2138545"/>
    <n v="14306"/>
    <d v="2018-04-03T00:00:00"/>
    <n v="83"/>
    <s v="FR"/>
    <x v="1"/>
    <x v="0"/>
  </r>
  <r>
    <n v="2138547"/>
    <n v="18810"/>
    <d v="2018-04-03T00:00:00"/>
    <n v="39"/>
    <s v="FR"/>
    <x v="1"/>
    <x v="0"/>
  </r>
  <r>
    <n v="2138549"/>
    <n v="17495"/>
    <d v="2018-04-03T00:00:00"/>
    <n v="28"/>
    <s v="ES"/>
    <x v="0"/>
    <x v="0"/>
  </r>
  <r>
    <n v="2138550"/>
    <n v="11970"/>
    <d v="2018-04-03T00:00:00"/>
    <n v="84"/>
    <s v="FR"/>
    <x v="1"/>
    <x v="0"/>
  </r>
  <r>
    <n v="2138551"/>
    <n v="2412"/>
    <d v="2018-04-03T00:00:00"/>
    <n v="18"/>
    <s v="IT"/>
    <x v="2"/>
    <x v="1"/>
  </r>
  <r>
    <n v="2138553"/>
    <n v="6739"/>
    <d v="2018-04-03T00:00:00"/>
    <n v="80"/>
    <s v="DE"/>
    <x v="3"/>
    <x v="0"/>
  </r>
  <r>
    <n v="2138555"/>
    <n v="18004"/>
    <d v="2018-04-03T00:00:00"/>
    <n v="28"/>
    <s v="IT"/>
    <x v="2"/>
    <x v="0"/>
  </r>
  <r>
    <n v="2138556"/>
    <n v="2299"/>
    <d v="2018-04-03T00:00:00"/>
    <n v="46"/>
    <s v="FR"/>
    <x v="1"/>
    <x v="1"/>
  </r>
  <r>
    <n v="2138557"/>
    <n v="18216"/>
    <d v="2018-04-03T00:00:00"/>
    <n v="45"/>
    <s v="FR"/>
    <x v="1"/>
    <x v="0"/>
  </r>
  <r>
    <n v="2138562"/>
    <n v="11353"/>
    <d v="2018-04-03T00:00:00"/>
    <n v="56"/>
    <s v="ES"/>
    <x v="0"/>
    <x v="0"/>
  </r>
  <r>
    <n v="2138565"/>
    <n v="11890"/>
    <d v="2018-04-03T00:00:00"/>
    <n v="80"/>
    <s v="DE"/>
    <x v="3"/>
    <x v="1"/>
  </r>
  <r>
    <n v="2138567"/>
    <n v="2559"/>
    <d v="2018-04-03T00:00:00"/>
    <n v="102"/>
    <s v="ES"/>
    <x v="0"/>
    <x v="1"/>
  </r>
  <r>
    <n v="2138569"/>
    <n v="16940"/>
    <d v="2018-04-03T00:00:00"/>
    <n v="18"/>
    <s v="ES"/>
    <x v="0"/>
    <x v="0"/>
  </r>
  <r>
    <n v="2138572"/>
    <n v="4699"/>
    <d v="2018-04-03T00:00:00"/>
    <n v="41"/>
    <s v="ES"/>
    <x v="0"/>
    <x v="1"/>
  </r>
  <r>
    <n v="2138573"/>
    <n v="1288"/>
    <d v="2018-04-03T00:00:00"/>
    <n v="39"/>
    <s v="FR"/>
    <x v="1"/>
    <x v="1"/>
  </r>
  <r>
    <n v="2138575"/>
    <n v="7474"/>
    <d v="2018-04-03T00:00:00"/>
    <n v="72"/>
    <s v="FR"/>
    <x v="1"/>
    <x v="0"/>
  </r>
  <r>
    <n v="2138580"/>
    <n v="16650"/>
    <d v="2018-04-03T00:00:00"/>
    <n v="23"/>
    <s v="IT"/>
    <x v="2"/>
    <x v="0"/>
  </r>
  <r>
    <n v="2138581"/>
    <n v="4705"/>
    <d v="2018-04-03T00:00:00"/>
    <n v="25"/>
    <s v="FR"/>
    <x v="1"/>
    <x v="1"/>
  </r>
  <r>
    <n v="2138582"/>
    <n v="12963"/>
    <d v="2018-04-03T00:00:00"/>
    <n v="48"/>
    <s v="ES"/>
    <x v="0"/>
    <x v="0"/>
  </r>
  <r>
    <n v="2138583"/>
    <n v="6040"/>
    <d v="2018-04-03T00:00:00"/>
    <n v="35"/>
    <s v="IT"/>
    <x v="2"/>
    <x v="0"/>
  </r>
  <r>
    <n v="2138585"/>
    <n v="10738"/>
    <d v="2018-04-03T00:00:00"/>
    <n v="12"/>
    <s v="DE"/>
    <x v="3"/>
    <x v="0"/>
  </r>
  <r>
    <n v="2138586"/>
    <n v="16035"/>
    <d v="2018-04-03T00:00:00"/>
    <n v="34"/>
    <s v="FR"/>
    <x v="1"/>
    <x v="0"/>
  </r>
  <r>
    <n v="2138588"/>
    <n v="3731"/>
    <d v="2018-04-03T00:00:00"/>
    <n v="23"/>
    <s v="FR"/>
    <x v="1"/>
    <x v="1"/>
  </r>
  <r>
    <n v="2138593"/>
    <n v="12461"/>
    <d v="2018-04-03T00:00:00"/>
    <n v="69"/>
    <s v="FR"/>
    <x v="1"/>
    <x v="0"/>
  </r>
  <r>
    <n v="2138596"/>
    <n v="5134"/>
    <d v="2018-04-03T00:00:00"/>
    <n v="25"/>
    <s v="ES"/>
    <x v="0"/>
    <x v="0"/>
  </r>
  <r>
    <n v="2138598"/>
    <n v="12783"/>
    <d v="2018-04-03T00:00:00"/>
    <n v="69"/>
    <s v="DE"/>
    <x v="3"/>
    <x v="0"/>
  </r>
  <r>
    <n v="2138600"/>
    <n v="17635"/>
    <d v="2018-04-03T00:00:00"/>
    <n v="83"/>
    <s v="FR"/>
    <x v="1"/>
    <x v="0"/>
  </r>
  <r>
    <n v="2138601"/>
    <n v="1962"/>
    <d v="2018-04-03T00:00:00"/>
    <n v="39"/>
    <s v="FR"/>
    <x v="1"/>
    <x v="1"/>
  </r>
  <r>
    <n v="2138603"/>
    <n v="3514"/>
    <d v="2018-04-03T00:00:00"/>
    <n v="43"/>
    <s v="FR"/>
    <x v="1"/>
    <x v="1"/>
  </r>
  <r>
    <n v="2138605"/>
    <n v="10298"/>
    <d v="2018-04-03T00:00:00"/>
    <n v="58"/>
    <s v="IT"/>
    <x v="2"/>
    <x v="0"/>
  </r>
  <r>
    <n v="2138606"/>
    <n v="11353"/>
    <d v="2018-04-03T00:00:00"/>
    <n v="46"/>
    <s v="ES"/>
    <x v="0"/>
    <x v="0"/>
  </r>
  <r>
    <n v="2138609"/>
    <n v="15680"/>
    <d v="2018-04-03T00:00:00"/>
    <n v="43"/>
    <s v="IT"/>
    <x v="2"/>
    <x v="0"/>
  </r>
  <r>
    <n v="2138610"/>
    <n v="5541"/>
    <d v="2018-04-03T00:00:00"/>
    <n v="64"/>
    <s v="FR"/>
    <x v="1"/>
    <x v="0"/>
  </r>
  <r>
    <n v="2138611"/>
    <n v="1650"/>
    <d v="2018-04-03T00:00:00"/>
    <n v="24"/>
    <s v="IT"/>
    <x v="2"/>
    <x v="1"/>
  </r>
  <r>
    <n v="2138613"/>
    <n v="12929"/>
    <d v="2018-04-03T00:00:00"/>
    <n v="46"/>
    <s v="IT"/>
    <x v="2"/>
    <x v="1"/>
  </r>
  <r>
    <n v="2138614"/>
    <n v="3522"/>
    <d v="2018-04-03T00:00:00"/>
    <n v="28"/>
    <s v="FR"/>
    <x v="1"/>
    <x v="1"/>
  </r>
  <r>
    <n v="2138615"/>
    <n v="4352"/>
    <d v="2018-04-03T00:00:00"/>
    <n v="28"/>
    <s v="FR"/>
    <x v="1"/>
    <x v="1"/>
  </r>
  <r>
    <n v="2138616"/>
    <n v="15436"/>
    <d v="2018-04-03T00:00:00"/>
    <n v="29"/>
    <s v="FR"/>
    <x v="1"/>
    <x v="0"/>
  </r>
  <r>
    <n v="2138618"/>
    <n v="6066"/>
    <d v="2018-04-03T00:00:00"/>
    <n v="51"/>
    <s v="IT"/>
    <x v="2"/>
    <x v="0"/>
  </r>
  <r>
    <n v="2138619"/>
    <n v="1906"/>
    <d v="2018-04-03T00:00:00"/>
    <n v="64"/>
    <s v="DE"/>
    <x v="3"/>
    <x v="1"/>
  </r>
  <r>
    <n v="2138624"/>
    <n v="18927"/>
    <d v="2018-04-03T00:00:00"/>
    <n v="47"/>
    <s v="DE"/>
    <x v="3"/>
    <x v="0"/>
  </r>
  <r>
    <n v="2138626"/>
    <n v="13467"/>
    <d v="2018-04-03T00:00:00"/>
    <n v="24"/>
    <s v="IT"/>
    <x v="2"/>
    <x v="1"/>
  </r>
  <r>
    <n v="2138628"/>
    <n v="7464"/>
    <d v="2018-04-03T00:00:00"/>
    <n v="25"/>
    <s v="DE"/>
    <x v="3"/>
    <x v="0"/>
  </r>
  <r>
    <n v="2138630"/>
    <n v="12740"/>
    <d v="2018-04-03T00:00:00"/>
    <n v="44"/>
    <s v="FR"/>
    <x v="1"/>
    <x v="0"/>
  </r>
  <r>
    <n v="2138631"/>
    <n v="15857"/>
    <d v="2018-04-03T00:00:00"/>
    <n v="76"/>
    <s v="FR"/>
    <x v="1"/>
    <x v="0"/>
  </r>
  <r>
    <n v="2138633"/>
    <n v="7191"/>
    <d v="2018-04-03T00:00:00"/>
    <n v="60"/>
    <s v="ES"/>
    <x v="0"/>
    <x v="1"/>
  </r>
  <r>
    <n v="2138634"/>
    <n v="16822"/>
    <d v="2018-04-03T00:00:00"/>
    <n v="21"/>
    <s v="IT"/>
    <x v="2"/>
    <x v="0"/>
  </r>
  <r>
    <n v="2138637"/>
    <n v="18259"/>
    <d v="2018-04-03T00:00:00"/>
    <n v="76"/>
    <s v="DE"/>
    <x v="3"/>
    <x v="1"/>
  </r>
  <r>
    <n v="2138639"/>
    <n v="5031"/>
    <d v="2018-04-03T00:00:00"/>
    <n v="74"/>
    <s v="IT"/>
    <x v="2"/>
    <x v="0"/>
  </r>
  <r>
    <n v="2138640"/>
    <n v="9222"/>
    <d v="2018-04-03T00:00:00"/>
    <n v="32"/>
    <s v="FR"/>
    <x v="1"/>
    <x v="0"/>
  </r>
  <r>
    <n v="2138642"/>
    <n v="19051"/>
    <d v="2018-04-03T00:00:00"/>
    <n v="18"/>
    <s v="IT"/>
    <x v="2"/>
    <x v="0"/>
  </r>
  <r>
    <n v="2138646"/>
    <n v="4908"/>
    <d v="2018-04-03T00:00:00"/>
    <n v="50"/>
    <s v="ES"/>
    <x v="0"/>
    <x v="1"/>
  </r>
  <r>
    <n v="2138648"/>
    <n v="615"/>
    <d v="2018-04-03T00:00:00"/>
    <n v="56"/>
    <s v="FR"/>
    <x v="1"/>
    <x v="1"/>
  </r>
  <r>
    <n v="2138649"/>
    <n v="19290"/>
    <d v="2018-04-03T00:00:00"/>
    <n v="25"/>
    <s v="DE"/>
    <x v="3"/>
    <x v="0"/>
  </r>
  <r>
    <n v="2138651"/>
    <n v="7078"/>
    <d v="2018-04-03T00:00:00"/>
    <n v="79"/>
    <s v="FR"/>
    <x v="1"/>
    <x v="0"/>
  </r>
  <r>
    <n v="2138653"/>
    <n v="2602"/>
    <d v="2018-04-03T00:00:00"/>
    <n v="47"/>
    <s v="FR"/>
    <x v="1"/>
    <x v="1"/>
  </r>
  <r>
    <n v="2138654"/>
    <n v="8945"/>
    <d v="2018-04-03T00:00:00"/>
    <n v="18"/>
    <s v="ES"/>
    <x v="0"/>
    <x v="0"/>
  </r>
  <r>
    <n v="2138655"/>
    <n v="7439"/>
    <d v="2018-04-03T00:00:00"/>
    <n v="22"/>
    <s v="IT"/>
    <x v="2"/>
    <x v="0"/>
  </r>
  <r>
    <n v="2138657"/>
    <n v="5354"/>
    <d v="2018-04-03T00:00:00"/>
    <n v="35"/>
    <s v="DE"/>
    <x v="3"/>
    <x v="1"/>
  </r>
  <r>
    <n v="2138658"/>
    <n v="1593"/>
    <d v="2018-04-03T00:00:00"/>
    <n v="14"/>
    <s v="FR"/>
    <x v="1"/>
    <x v="1"/>
  </r>
  <r>
    <n v="2138661"/>
    <n v="13366"/>
    <d v="2018-04-03T00:00:00"/>
    <n v="60"/>
    <s v="IT"/>
    <x v="2"/>
    <x v="0"/>
  </r>
  <r>
    <n v="2138663"/>
    <n v="11828"/>
    <d v="2018-04-03T00:00:00"/>
    <n v="49"/>
    <s v="IT"/>
    <x v="2"/>
    <x v="0"/>
  </r>
  <r>
    <n v="2138665"/>
    <n v="3506"/>
    <d v="2018-04-03T00:00:00"/>
    <n v="67"/>
    <s v="IT"/>
    <x v="2"/>
    <x v="1"/>
  </r>
  <r>
    <n v="2138668"/>
    <n v="19213"/>
    <d v="2018-04-03T00:00:00"/>
    <n v="19"/>
    <s v="FR"/>
    <x v="1"/>
    <x v="0"/>
  </r>
  <r>
    <n v="2138669"/>
    <n v="13016"/>
    <d v="2018-04-03T00:00:00"/>
    <n v="38"/>
    <s v="FR"/>
    <x v="1"/>
    <x v="1"/>
  </r>
  <r>
    <n v="2138670"/>
    <n v="10698"/>
    <d v="2018-04-03T00:00:00"/>
    <n v="77"/>
    <s v="IT"/>
    <x v="2"/>
    <x v="0"/>
  </r>
  <r>
    <n v="2138675"/>
    <n v="953"/>
    <d v="2018-04-03T00:00:00"/>
    <n v="47"/>
    <s v="FR"/>
    <x v="1"/>
    <x v="1"/>
  </r>
  <r>
    <n v="2138676"/>
    <n v="2554"/>
    <d v="2018-04-03T00:00:00"/>
    <n v="50"/>
    <s v="FR"/>
    <x v="1"/>
    <x v="1"/>
  </r>
  <r>
    <n v="2138677"/>
    <n v="3392"/>
    <d v="2018-04-03T00:00:00"/>
    <n v="62"/>
    <s v="FR"/>
    <x v="1"/>
    <x v="1"/>
  </r>
  <r>
    <n v="2138679"/>
    <n v="8894"/>
    <d v="2018-04-03T00:00:00"/>
    <n v="22"/>
    <s v="DE"/>
    <x v="3"/>
    <x v="0"/>
  </r>
  <r>
    <n v="2138682"/>
    <n v="1768"/>
    <d v="2018-04-03T00:00:00"/>
    <n v="60"/>
    <s v="ES"/>
    <x v="0"/>
    <x v="1"/>
  </r>
  <r>
    <n v="2138683"/>
    <n v="14508"/>
    <d v="2018-04-03T00:00:00"/>
    <n v="82"/>
    <s v="DE"/>
    <x v="3"/>
    <x v="0"/>
  </r>
  <r>
    <n v="2138684"/>
    <n v="15649"/>
    <d v="2018-04-03T00:00:00"/>
    <n v="76"/>
    <s v="ES"/>
    <x v="0"/>
    <x v="0"/>
  </r>
  <r>
    <n v="2138685"/>
    <n v="8508"/>
    <d v="2018-04-03T00:00:00"/>
    <n v="57"/>
    <s v="ES"/>
    <x v="0"/>
    <x v="0"/>
  </r>
  <r>
    <n v="2138686"/>
    <n v="17428"/>
    <d v="2018-04-03T00:00:00"/>
    <n v="13"/>
    <s v="DE"/>
    <x v="3"/>
    <x v="0"/>
  </r>
  <r>
    <n v="2138688"/>
    <n v="11252"/>
    <d v="2018-04-03T00:00:00"/>
    <n v="51"/>
    <s v="FR"/>
    <x v="1"/>
    <x v="0"/>
  </r>
  <r>
    <n v="2138690"/>
    <n v="6671"/>
    <d v="2018-04-03T00:00:00"/>
    <n v="21"/>
    <s v="FR"/>
    <x v="1"/>
    <x v="0"/>
  </r>
  <r>
    <n v="2138692"/>
    <n v="520"/>
    <d v="2018-04-03T00:00:00"/>
    <n v="63"/>
    <s v="IT"/>
    <x v="2"/>
    <x v="1"/>
  </r>
  <r>
    <n v="2138694"/>
    <n v="16765"/>
    <d v="2018-04-03T00:00:00"/>
    <n v="75"/>
    <s v="FR"/>
    <x v="1"/>
    <x v="1"/>
  </r>
  <r>
    <n v="2138695"/>
    <n v="5775"/>
    <d v="2018-04-03T00:00:00"/>
    <n v="21"/>
    <s v="FR"/>
    <x v="1"/>
    <x v="0"/>
  </r>
  <r>
    <n v="2138697"/>
    <n v="11776"/>
    <d v="2018-04-03T00:00:00"/>
    <n v="18"/>
    <s v="IT"/>
    <x v="2"/>
    <x v="0"/>
  </r>
  <r>
    <n v="2138699"/>
    <n v="5895"/>
    <d v="2018-04-03T00:00:00"/>
    <n v="29"/>
    <s v="IT"/>
    <x v="2"/>
    <x v="1"/>
  </r>
  <r>
    <n v="2138700"/>
    <n v="9093"/>
    <d v="2018-04-03T00:00:00"/>
    <n v="29"/>
    <s v="FR"/>
    <x v="1"/>
    <x v="0"/>
  </r>
  <r>
    <n v="2138704"/>
    <n v="13971"/>
    <d v="2018-04-03T00:00:00"/>
    <n v="33"/>
    <s v="FR"/>
    <x v="1"/>
    <x v="1"/>
  </r>
  <r>
    <n v="2138705"/>
    <n v="11304"/>
    <d v="2018-04-03T00:00:00"/>
    <n v="12"/>
    <s v="FR"/>
    <x v="1"/>
    <x v="0"/>
  </r>
  <r>
    <n v="2138707"/>
    <n v="14547"/>
    <d v="2018-04-03T00:00:00"/>
    <n v="72"/>
    <s v="FR"/>
    <x v="1"/>
    <x v="0"/>
  </r>
  <r>
    <n v="2138709"/>
    <n v="4077"/>
    <d v="2018-04-03T00:00:00"/>
    <n v="42"/>
    <s v="FR"/>
    <x v="1"/>
    <x v="1"/>
  </r>
  <r>
    <n v="2138710"/>
    <n v="2849"/>
    <d v="2018-04-03T00:00:00"/>
    <n v="28"/>
    <s v="IT"/>
    <x v="2"/>
    <x v="1"/>
  </r>
  <r>
    <n v="2138711"/>
    <n v="11888"/>
    <d v="2018-04-03T00:00:00"/>
    <n v="48"/>
    <s v="FR"/>
    <x v="1"/>
    <x v="1"/>
  </r>
  <r>
    <n v="2138712"/>
    <n v="17178"/>
    <d v="2018-04-03T00:00:00"/>
    <n v="65"/>
    <s v="ES"/>
    <x v="0"/>
    <x v="0"/>
  </r>
  <r>
    <n v="2138713"/>
    <n v="3231"/>
    <d v="2018-04-03T00:00:00"/>
    <n v="15"/>
    <s v="DE"/>
    <x v="3"/>
    <x v="1"/>
  </r>
  <r>
    <n v="2138717"/>
    <n v="8298"/>
    <d v="2018-04-03T00:00:00"/>
    <n v="48"/>
    <s v="FR"/>
    <x v="1"/>
    <x v="0"/>
  </r>
  <r>
    <n v="2138718"/>
    <n v="17577"/>
    <d v="2018-04-03T00:00:00"/>
    <n v="11"/>
    <s v="ES"/>
    <x v="0"/>
    <x v="0"/>
  </r>
  <r>
    <n v="2138720"/>
    <n v="9306"/>
    <d v="2018-04-03T00:00:00"/>
    <n v="31"/>
    <s v="FR"/>
    <x v="1"/>
    <x v="1"/>
  </r>
  <r>
    <n v="2138721"/>
    <n v="10045"/>
    <d v="2018-04-03T00:00:00"/>
    <n v="50"/>
    <s v="IT"/>
    <x v="2"/>
    <x v="0"/>
  </r>
  <r>
    <n v="2138722"/>
    <n v="13647"/>
    <d v="2018-04-03T00:00:00"/>
    <n v="21"/>
    <s v="ES"/>
    <x v="0"/>
    <x v="0"/>
  </r>
  <r>
    <n v="2138724"/>
    <n v="9054"/>
    <d v="2018-04-03T00:00:00"/>
    <n v="44"/>
    <s v="DE"/>
    <x v="3"/>
    <x v="0"/>
  </r>
  <r>
    <n v="2138725"/>
    <n v="1433"/>
    <d v="2018-04-03T00:00:00"/>
    <n v="22"/>
    <s v="FR"/>
    <x v="1"/>
    <x v="1"/>
  </r>
  <r>
    <n v="2138729"/>
    <n v="10765"/>
    <d v="2018-04-03T00:00:00"/>
    <n v="18"/>
    <s v="IT"/>
    <x v="2"/>
    <x v="0"/>
  </r>
  <r>
    <n v="2138733"/>
    <n v="7050"/>
    <d v="2018-04-03T00:00:00"/>
    <n v="44"/>
    <s v="IT"/>
    <x v="2"/>
    <x v="0"/>
  </r>
  <r>
    <n v="2138735"/>
    <n v="7901"/>
    <d v="2018-04-03T00:00:00"/>
    <n v="15"/>
    <s v="DE"/>
    <x v="3"/>
    <x v="0"/>
  </r>
  <r>
    <n v="2138736"/>
    <n v="18420"/>
    <d v="2018-04-03T00:00:00"/>
    <n v="54"/>
    <s v="ES"/>
    <x v="0"/>
    <x v="0"/>
  </r>
  <r>
    <n v="2138739"/>
    <n v="4059"/>
    <d v="2018-04-03T00:00:00"/>
    <n v="23"/>
    <s v="IT"/>
    <x v="2"/>
    <x v="1"/>
  </r>
  <r>
    <n v="2138741"/>
    <n v="5645"/>
    <d v="2018-04-03T00:00:00"/>
    <n v="18"/>
    <s v="FR"/>
    <x v="1"/>
    <x v="0"/>
  </r>
  <r>
    <n v="2138743"/>
    <n v="18699"/>
    <d v="2018-04-03T00:00:00"/>
    <n v="53"/>
    <s v="ES"/>
    <x v="0"/>
    <x v="1"/>
  </r>
  <r>
    <n v="2138745"/>
    <n v="19524"/>
    <d v="2018-04-03T00:00:00"/>
    <n v="33"/>
    <s v="FR"/>
    <x v="1"/>
    <x v="0"/>
  </r>
  <r>
    <n v="2138746"/>
    <n v="18684"/>
    <d v="2018-04-03T00:00:00"/>
    <n v="18"/>
    <s v="ES"/>
    <x v="0"/>
    <x v="0"/>
  </r>
  <r>
    <n v="2138747"/>
    <n v="9044"/>
    <d v="2018-04-03T00:00:00"/>
    <n v="37"/>
    <s v="IT"/>
    <x v="2"/>
    <x v="0"/>
  </r>
  <r>
    <n v="2138748"/>
    <n v="3384"/>
    <d v="2018-04-03T00:00:00"/>
    <n v="84"/>
    <s v="ES"/>
    <x v="0"/>
    <x v="1"/>
  </r>
  <r>
    <n v="2138754"/>
    <n v="774"/>
    <d v="2018-04-03T00:00:00"/>
    <n v="34"/>
    <s v="FR"/>
    <x v="1"/>
    <x v="1"/>
  </r>
  <r>
    <n v="2138755"/>
    <n v="11033"/>
    <d v="2018-04-03T00:00:00"/>
    <n v="31"/>
    <s v="ES"/>
    <x v="0"/>
    <x v="0"/>
  </r>
  <r>
    <n v="2138757"/>
    <n v="4913"/>
    <d v="2018-04-03T00:00:00"/>
    <n v="69"/>
    <s v="DE"/>
    <x v="3"/>
    <x v="1"/>
  </r>
  <r>
    <n v="2138759"/>
    <n v="18917"/>
    <d v="2018-04-03T00:00:00"/>
    <n v="40"/>
    <s v="IT"/>
    <x v="2"/>
    <x v="0"/>
  </r>
  <r>
    <n v="2138760"/>
    <n v="4859"/>
    <d v="2018-04-03T00:00:00"/>
    <n v="17"/>
    <s v="FR"/>
    <x v="1"/>
    <x v="1"/>
  </r>
  <r>
    <n v="2138761"/>
    <n v="15559"/>
    <d v="2018-04-03T00:00:00"/>
    <n v="25"/>
    <s v="DE"/>
    <x v="3"/>
    <x v="0"/>
  </r>
  <r>
    <n v="2138762"/>
    <n v="3774"/>
    <d v="2018-04-03T00:00:00"/>
    <n v="26"/>
    <s v="DE"/>
    <x v="3"/>
    <x v="1"/>
  </r>
  <r>
    <n v="2138764"/>
    <n v="17513"/>
    <d v="2018-04-03T00:00:00"/>
    <n v="52"/>
    <s v="FR"/>
    <x v="1"/>
    <x v="0"/>
  </r>
  <r>
    <n v="2138765"/>
    <n v="16605"/>
    <d v="2018-04-03T00:00:00"/>
    <n v="52"/>
    <s v="IT"/>
    <x v="2"/>
    <x v="0"/>
  </r>
  <r>
    <n v="2138766"/>
    <n v="4895"/>
    <d v="2018-04-03T00:00:00"/>
    <n v="57"/>
    <s v="IT"/>
    <x v="2"/>
    <x v="1"/>
  </r>
  <r>
    <n v="2138767"/>
    <n v="15911"/>
    <d v="2018-04-03T00:00:00"/>
    <n v="14"/>
    <s v="IT"/>
    <x v="2"/>
    <x v="1"/>
  </r>
  <r>
    <n v="2138770"/>
    <n v="12663"/>
    <d v="2018-04-03T00:00:00"/>
    <n v="26"/>
    <s v="IT"/>
    <x v="2"/>
    <x v="0"/>
  </r>
  <r>
    <n v="2138771"/>
    <n v="2551"/>
    <d v="2018-04-03T00:00:00"/>
    <n v="10"/>
    <s v="IT"/>
    <x v="2"/>
    <x v="1"/>
  </r>
  <r>
    <n v="2138773"/>
    <n v="1100"/>
    <d v="2018-04-03T00:00:00"/>
    <n v="18"/>
    <s v="ES"/>
    <x v="0"/>
    <x v="1"/>
  </r>
  <r>
    <n v="2138777"/>
    <n v="9147"/>
    <d v="2018-04-03T00:00:00"/>
    <n v="43"/>
    <s v="IT"/>
    <x v="2"/>
    <x v="0"/>
  </r>
  <r>
    <n v="2138781"/>
    <n v="11912"/>
    <d v="2018-04-03T00:00:00"/>
    <n v="41"/>
    <s v="IT"/>
    <x v="2"/>
    <x v="0"/>
  </r>
  <r>
    <n v="2138783"/>
    <n v="19028"/>
    <d v="2018-04-03T00:00:00"/>
    <n v="73"/>
    <s v="FR"/>
    <x v="1"/>
    <x v="0"/>
  </r>
  <r>
    <n v="2138785"/>
    <n v="7996"/>
    <d v="2018-04-03T00:00:00"/>
    <n v="28"/>
    <s v="IT"/>
    <x v="2"/>
    <x v="0"/>
  </r>
  <r>
    <n v="2138790"/>
    <n v="13256"/>
    <d v="2018-04-03T00:00:00"/>
    <n v="19"/>
    <s v="IT"/>
    <x v="2"/>
    <x v="0"/>
  </r>
  <r>
    <n v="2138792"/>
    <n v="6018"/>
    <d v="2018-04-03T00:00:00"/>
    <n v="58"/>
    <s v="ES"/>
    <x v="0"/>
    <x v="0"/>
  </r>
  <r>
    <n v="2138795"/>
    <n v="19112"/>
    <d v="2018-04-03T00:00:00"/>
    <n v="54"/>
    <s v="DE"/>
    <x v="3"/>
    <x v="0"/>
  </r>
  <r>
    <n v="2138797"/>
    <n v="17344"/>
    <d v="2018-04-03T00:00:00"/>
    <n v="51"/>
    <s v="IT"/>
    <x v="2"/>
    <x v="0"/>
  </r>
  <r>
    <n v="2138799"/>
    <n v="16994"/>
    <d v="2018-04-03T00:00:00"/>
    <n v="34"/>
    <s v="ES"/>
    <x v="0"/>
    <x v="0"/>
  </r>
  <r>
    <n v="2138801"/>
    <n v="13871"/>
    <d v="2018-04-03T00:00:00"/>
    <n v="53"/>
    <s v="DE"/>
    <x v="3"/>
    <x v="1"/>
  </r>
  <r>
    <n v="2138805"/>
    <n v="1887"/>
    <d v="2018-04-03T00:00:00"/>
    <n v="22"/>
    <s v="FR"/>
    <x v="1"/>
    <x v="1"/>
  </r>
  <r>
    <n v="2138806"/>
    <n v="16088"/>
    <d v="2018-04-03T00:00:00"/>
    <n v="42"/>
    <s v="IT"/>
    <x v="2"/>
    <x v="0"/>
  </r>
  <r>
    <n v="2138808"/>
    <n v="10571"/>
    <d v="2018-04-03T00:00:00"/>
    <n v="74"/>
    <s v="FR"/>
    <x v="1"/>
    <x v="0"/>
  </r>
  <r>
    <n v="2138809"/>
    <n v="11653"/>
    <d v="2018-04-03T00:00:00"/>
    <n v="21"/>
    <s v="FR"/>
    <x v="1"/>
    <x v="0"/>
  </r>
  <r>
    <n v="2138810"/>
    <n v="3416"/>
    <d v="2018-04-03T00:00:00"/>
    <n v="55"/>
    <s v="ES"/>
    <x v="0"/>
    <x v="1"/>
  </r>
  <r>
    <n v="2138812"/>
    <n v="8003"/>
    <d v="2018-04-03T00:00:00"/>
    <n v="87"/>
    <s v="DE"/>
    <x v="3"/>
    <x v="0"/>
  </r>
  <r>
    <n v="2138815"/>
    <n v="18071"/>
    <d v="2018-04-03T00:00:00"/>
    <n v="11"/>
    <s v="DE"/>
    <x v="3"/>
    <x v="0"/>
  </r>
  <r>
    <n v="2138817"/>
    <n v="4131"/>
    <d v="2018-04-03T00:00:00"/>
    <n v="21"/>
    <s v="IT"/>
    <x v="2"/>
    <x v="1"/>
  </r>
  <r>
    <n v="2138818"/>
    <n v="2531"/>
    <d v="2018-04-03T00:00:00"/>
    <n v="36"/>
    <s v="FR"/>
    <x v="1"/>
    <x v="1"/>
  </r>
  <r>
    <n v="2138822"/>
    <n v="11365"/>
    <d v="2018-04-03T00:00:00"/>
    <n v="37"/>
    <s v="IT"/>
    <x v="2"/>
    <x v="0"/>
  </r>
  <r>
    <n v="2138825"/>
    <n v="11707"/>
    <d v="2018-04-03T00:00:00"/>
    <n v="28"/>
    <s v="IT"/>
    <x v="2"/>
    <x v="0"/>
  </r>
  <r>
    <n v="2138828"/>
    <n v="3663"/>
    <d v="2018-04-03T00:00:00"/>
    <n v="21"/>
    <s v="FR"/>
    <x v="1"/>
    <x v="1"/>
  </r>
  <r>
    <n v="2138830"/>
    <n v="10402"/>
    <d v="2018-04-03T00:00:00"/>
    <n v="17"/>
    <s v="IT"/>
    <x v="2"/>
    <x v="0"/>
  </r>
  <r>
    <n v="2138831"/>
    <n v="668"/>
    <d v="2018-04-03T00:00:00"/>
    <n v="17"/>
    <s v="ES"/>
    <x v="0"/>
    <x v="1"/>
  </r>
  <r>
    <n v="2138832"/>
    <n v="6850"/>
    <d v="2018-04-03T00:00:00"/>
    <n v="55"/>
    <s v="IT"/>
    <x v="2"/>
    <x v="0"/>
  </r>
  <r>
    <n v="2138833"/>
    <n v="14303"/>
    <d v="2018-04-03T00:00:00"/>
    <n v="50"/>
    <s v="FR"/>
    <x v="1"/>
    <x v="0"/>
  </r>
  <r>
    <n v="2138834"/>
    <n v="7948"/>
    <d v="2018-04-03T00:00:00"/>
    <n v="80"/>
    <s v="DE"/>
    <x v="3"/>
    <x v="0"/>
  </r>
  <r>
    <n v="2138835"/>
    <n v="16077"/>
    <d v="2018-04-03T00:00:00"/>
    <n v="39"/>
    <s v="FR"/>
    <x v="1"/>
    <x v="0"/>
  </r>
  <r>
    <n v="2138836"/>
    <n v="13935"/>
    <d v="2018-04-03T00:00:00"/>
    <n v="75"/>
    <s v="DE"/>
    <x v="3"/>
    <x v="0"/>
  </r>
  <r>
    <n v="2138838"/>
    <n v="2664"/>
    <d v="2018-04-03T00:00:00"/>
    <n v="17"/>
    <s v="ES"/>
    <x v="0"/>
    <x v="1"/>
  </r>
  <r>
    <n v="2138842"/>
    <n v="19437"/>
    <d v="2018-04-03T00:00:00"/>
    <n v="50"/>
    <s v="DE"/>
    <x v="3"/>
    <x v="0"/>
  </r>
  <r>
    <n v="2138843"/>
    <n v="11981"/>
    <d v="2018-04-03T00:00:00"/>
    <n v="72"/>
    <s v="IT"/>
    <x v="2"/>
    <x v="0"/>
  </r>
  <r>
    <n v="2138844"/>
    <n v="10131"/>
    <d v="2018-04-03T00:00:00"/>
    <n v="14"/>
    <s v="IT"/>
    <x v="2"/>
    <x v="0"/>
  </r>
  <r>
    <n v="2138845"/>
    <n v="16924"/>
    <d v="2018-04-03T00:00:00"/>
    <n v="26"/>
    <s v="ES"/>
    <x v="0"/>
    <x v="0"/>
  </r>
  <r>
    <n v="2138846"/>
    <n v="18405"/>
    <d v="2018-04-03T00:00:00"/>
    <n v="61"/>
    <s v="FR"/>
    <x v="1"/>
    <x v="0"/>
  </r>
  <r>
    <n v="2138847"/>
    <n v="2062"/>
    <d v="2018-04-03T00:00:00"/>
    <n v="25"/>
    <s v="ES"/>
    <x v="0"/>
    <x v="1"/>
  </r>
  <r>
    <n v="2138848"/>
    <n v="16568"/>
    <d v="2018-04-03T00:00:00"/>
    <n v="68"/>
    <s v="IT"/>
    <x v="2"/>
    <x v="0"/>
  </r>
  <r>
    <n v="2138849"/>
    <n v="18138"/>
    <d v="2018-04-03T00:00:00"/>
    <n v="37"/>
    <s v="IT"/>
    <x v="2"/>
    <x v="0"/>
  </r>
  <r>
    <n v="2138852"/>
    <n v="4084"/>
    <d v="2018-04-03T00:00:00"/>
    <n v="27"/>
    <s v="IT"/>
    <x v="2"/>
    <x v="1"/>
  </r>
  <r>
    <n v="2138856"/>
    <n v="10062"/>
    <d v="2018-04-03T00:00:00"/>
    <n v="10"/>
    <s v="IT"/>
    <x v="2"/>
    <x v="0"/>
  </r>
  <r>
    <n v="2138858"/>
    <n v="4539"/>
    <d v="2018-04-03T00:00:00"/>
    <n v="84"/>
    <s v="ES"/>
    <x v="0"/>
    <x v="1"/>
  </r>
  <r>
    <n v="2138859"/>
    <n v="6352"/>
    <d v="2018-04-03T00:00:00"/>
    <n v="75"/>
    <s v="ES"/>
    <x v="0"/>
    <x v="0"/>
  </r>
  <r>
    <n v="2138860"/>
    <n v="14888"/>
    <d v="2018-04-03T00:00:00"/>
    <n v="52"/>
    <s v="ES"/>
    <x v="0"/>
    <x v="0"/>
  </r>
  <r>
    <n v="2138861"/>
    <n v="10051"/>
    <d v="2018-04-03T00:00:00"/>
    <n v="88"/>
    <s v="DE"/>
    <x v="3"/>
    <x v="0"/>
  </r>
  <r>
    <n v="2138863"/>
    <n v="18711"/>
    <d v="2018-04-03T00:00:00"/>
    <n v="60"/>
    <s v="ES"/>
    <x v="0"/>
    <x v="0"/>
  </r>
  <r>
    <n v="2138866"/>
    <n v="14945"/>
    <d v="2018-04-03T00:00:00"/>
    <n v="42"/>
    <s v="IT"/>
    <x v="2"/>
    <x v="0"/>
  </r>
  <r>
    <n v="2138867"/>
    <n v="16516"/>
    <d v="2018-04-03T00:00:00"/>
    <n v="74"/>
    <s v="FR"/>
    <x v="1"/>
    <x v="0"/>
  </r>
  <r>
    <n v="2138868"/>
    <n v="13860"/>
    <d v="2018-04-03T00:00:00"/>
    <n v="43"/>
    <s v="FR"/>
    <x v="1"/>
    <x v="0"/>
  </r>
  <r>
    <n v="2138872"/>
    <n v="11208"/>
    <d v="2018-04-03T00:00:00"/>
    <n v="53"/>
    <s v="DE"/>
    <x v="3"/>
    <x v="0"/>
  </r>
  <r>
    <n v="2138874"/>
    <n v="14580"/>
    <d v="2018-04-03T00:00:00"/>
    <n v="14"/>
    <s v="ES"/>
    <x v="0"/>
    <x v="0"/>
  </r>
  <r>
    <n v="2138876"/>
    <n v="966"/>
    <d v="2018-04-03T00:00:00"/>
    <n v="83"/>
    <s v="DE"/>
    <x v="3"/>
    <x v="1"/>
  </r>
  <r>
    <n v="2138877"/>
    <n v="10063"/>
    <d v="2018-04-03T00:00:00"/>
    <n v="54"/>
    <s v="ES"/>
    <x v="0"/>
    <x v="0"/>
  </r>
  <r>
    <n v="2138878"/>
    <n v="4721"/>
    <d v="2018-04-03T00:00:00"/>
    <n v="49"/>
    <s v="ES"/>
    <x v="0"/>
    <x v="1"/>
  </r>
  <r>
    <n v="2138879"/>
    <n v="14251"/>
    <d v="2018-04-03T00:00:00"/>
    <n v="40"/>
    <s v="FR"/>
    <x v="1"/>
    <x v="0"/>
  </r>
  <r>
    <n v="2138884"/>
    <n v="5118"/>
    <d v="2018-04-03T00:00:00"/>
    <n v="24"/>
    <s v="DE"/>
    <x v="3"/>
    <x v="0"/>
  </r>
  <r>
    <n v="2138887"/>
    <n v="12400"/>
    <d v="2018-04-03T00:00:00"/>
    <n v="25"/>
    <s v="IT"/>
    <x v="2"/>
    <x v="0"/>
  </r>
  <r>
    <n v="2138888"/>
    <n v="10794"/>
    <d v="2018-04-03T00:00:00"/>
    <n v="58"/>
    <s v="ES"/>
    <x v="0"/>
    <x v="0"/>
  </r>
  <r>
    <n v="2138889"/>
    <n v="3592"/>
    <d v="2018-04-03T00:00:00"/>
    <n v="56"/>
    <s v="IT"/>
    <x v="2"/>
    <x v="1"/>
  </r>
  <r>
    <n v="2138890"/>
    <n v="15238"/>
    <d v="2018-04-03T00:00:00"/>
    <n v="49"/>
    <s v="DE"/>
    <x v="3"/>
    <x v="0"/>
  </r>
  <r>
    <n v="2138892"/>
    <n v="18984"/>
    <d v="2018-04-03T00:00:00"/>
    <n v="24"/>
    <s v="FR"/>
    <x v="1"/>
    <x v="0"/>
  </r>
  <r>
    <n v="2138893"/>
    <n v="3835"/>
    <d v="2018-04-03T00:00:00"/>
    <n v="49"/>
    <s v="IT"/>
    <x v="2"/>
    <x v="1"/>
  </r>
  <r>
    <n v="2138894"/>
    <n v="16528"/>
    <d v="2018-04-03T00:00:00"/>
    <n v="73"/>
    <s v="ES"/>
    <x v="0"/>
    <x v="0"/>
  </r>
  <r>
    <n v="2138897"/>
    <n v="517"/>
    <d v="2018-04-03T00:00:00"/>
    <n v="24"/>
    <s v="IT"/>
    <x v="2"/>
    <x v="1"/>
  </r>
  <r>
    <n v="2138899"/>
    <n v="14812"/>
    <d v="2018-04-03T00:00:00"/>
    <n v="33"/>
    <s v="DE"/>
    <x v="3"/>
    <x v="0"/>
  </r>
  <r>
    <n v="2138901"/>
    <n v="14561"/>
    <d v="2018-04-03T00:00:00"/>
    <n v="60"/>
    <s v="IT"/>
    <x v="2"/>
    <x v="0"/>
  </r>
  <r>
    <n v="2138902"/>
    <n v="13433"/>
    <d v="2018-04-03T00:00:00"/>
    <n v="29"/>
    <s v="FR"/>
    <x v="1"/>
    <x v="0"/>
  </r>
  <r>
    <n v="2138905"/>
    <n v="7395"/>
    <d v="2018-04-03T00:00:00"/>
    <n v="31"/>
    <s v="IT"/>
    <x v="2"/>
    <x v="0"/>
  </r>
  <r>
    <n v="2138907"/>
    <n v="7213"/>
    <d v="2018-04-03T00:00:00"/>
    <n v="68"/>
    <s v="ES"/>
    <x v="0"/>
    <x v="0"/>
  </r>
  <r>
    <n v="2138914"/>
    <n v="10290"/>
    <d v="2018-04-03T00:00:00"/>
    <n v="21"/>
    <s v="FR"/>
    <x v="1"/>
    <x v="0"/>
  </r>
  <r>
    <n v="2138916"/>
    <n v="520"/>
    <d v="2018-04-03T00:00:00"/>
    <n v="26"/>
    <s v="IT"/>
    <x v="2"/>
    <x v="1"/>
  </r>
  <r>
    <n v="2138918"/>
    <n v="2653"/>
    <d v="2018-04-03T00:00:00"/>
    <n v="49"/>
    <s v="ES"/>
    <x v="0"/>
    <x v="1"/>
  </r>
  <r>
    <n v="2138922"/>
    <n v="1197"/>
    <d v="2018-04-03T00:00:00"/>
    <n v="34"/>
    <s v="IT"/>
    <x v="2"/>
    <x v="1"/>
  </r>
  <r>
    <n v="2138923"/>
    <n v="3000"/>
    <d v="2018-04-03T00:00:00"/>
    <n v="55"/>
    <s v="ES"/>
    <x v="0"/>
    <x v="1"/>
  </r>
  <r>
    <n v="2138925"/>
    <n v="11229"/>
    <d v="2018-04-03T00:00:00"/>
    <n v="61"/>
    <s v="DE"/>
    <x v="3"/>
    <x v="0"/>
  </r>
  <r>
    <n v="2138927"/>
    <n v="7546"/>
    <d v="2018-04-03T00:00:00"/>
    <n v="61"/>
    <s v="DE"/>
    <x v="3"/>
    <x v="0"/>
  </r>
  <r>
    <n v="2138930"/>
    <n v="5325"/>
    <d v="2018-04-03T00:00:00"/>
    <n v="69"/>
    <s v="FR"/>
    <x v="1"/>
    <x v="0"/>
  </r>
  <r>
    <n v="2138933"/>
    <n v="8409"/>
    <d v="2018-04-03T00:00:00"/>
    <n v="32"/>
    <s v="IT"/>
    <x v="2"/>
    <x v="0"/>
  </r>
  <r>
    <n v="2138934"/>
    <n v="15465"/>
    <d v="2018-04-03T00:00:00"/>
    <n v="42"/>
    <s v="FR"/>
    <x v="1"/>
    <x v="0"/>
  </r>
  <r>
    <n v="2138935"/>
    <n v="14022"/>
    <d v="2018-04-03T00:00:00"/>
    <n v="23"/>
    <s v="FR"/>
    <x v="1"/>
    <x v="0"/>
  </r>
  <r>
    <n v="2138936"/>
    <n v="2362"/>
    <d v="2018-04-03T00:00:00"/>
    <n v="40"/>
    <s v="FR"/>
    <x v="1"/>
    <x v="1"/>
  </r>
  <r>
    <n v="2138937"/>
    <n v="16179"/>
    <d v="2018-04-03T00:00:00"/>
    <n v="82"/>
    <s v="DE"/>
    <x v="3"/>
    <x v="1"/>
  </r>
  <r>
    <n v="2138938"/>
    <n v="7623"/>
    <d v="2018-04-03T00:00:00"/>
    <n v="16"/>
    <s v="DE"/>
    <x v="3"/>
    <x v="0"/>
  </r>
  <r>
    <n v="2138939"/>
    <n v="3044"/>
    <d v="2018-04-03T00:00:00"/>
    <n v="14"/>
    <s v="FR"/>
    <x v="1"/>
    <x v="1"/>
  </r>
  <r>
    <n v="2138941"/>
    <n v="12247"/>
    <d v="2018-04-03T00:00:00"/>
    <n v="15"/>
    <s v="IT"/>
    <x v="2"/>
    <x v="0"/>
  </r>
  <r>
    <n v="2138942"/>
    <n v="516"/>
    <d v="2018-04-03T00:00:00"/>
    <n v="17"/>
    <s v="IT"/>
    <x v="2"/>
    <x v="1"/>
  </r>
  <r>
    <n v="2138943"/>
    <n v="14610"/>
    <d v="2018-04-03T00:00:00"/>
    <n v="37"/>
    <s v="FR"/>
    <x v="1"/>
    <x v="0"/>
  </r>
  <r>
    <n v="2138944"/>
    <n v="8778"/>
    <d v="2018-04-03T00:00:00"/>
    <n v="33"/>
    <s v="FR"/>
    <x v="1"/>
    <x v="0"/>
  </r>
  <r>
    <n v="2138945"/>
    <n v="7305"/>
    <d v="2018-04-03T00:00:00"/>
    <n v="45"/>
    <s v="FR"/>
    <x v="1"/>
    <x v="0"/>
  </r>
  <r>
    <n v="2138946"/>
    <n v="12392"/>
    <d v="2018-04-03T00:00:00"/>
    <n v="23"/>
    <s v="IT"/>
    <x v="2"/>
    <x v="0"/>
  </r>
  <r>
    <n v="2138950"/>
    <n v="19285"/>
    <d v="2018-04-03T00:00:00"/>
    <n v="15"/>
    <s v="DE"/>
    <x v="3"/>
    <x v="1"/>
  </r>
  <r>
    <n v="2138952"/>
    <n v="7373"/>
    <d v="2018-04-03T00:00:00"/>
    <n v="15"/>
    <s v="IT"/>
    <x v="2"/>
    <x v="0"/>
  </r>
  <r>
    <n v="2138954"/>
    <n v="14819"/>
    <d v="2018-04-03T00:00:00"/>
    <n v="65"/>
    <s v="DE"/>
    <x v="3"/>
    <x v="0"/>
  </r>
  <r>
    <n v="2138957"/>
    <n v="7424"/>
    <d v="2018-04-03T00:00:00"/>
    <n v="74"/>
    <s v="FR"/>
    <x v="1"/>
    <x v="0"/>
  </r>
  <r>
    <n v="2138958"/>
    <n v="734"/>
    <d v="2018-04-03T00:00:00"/>
    <n v="42"/>
    <s v="IT"/>
    <x v="2"/>
    <x v="1"/>
  </r>
  <r>
    <n v="2138960"/>
    <n v="16949"/>
    <d v="2018-04-03T00:00:00"/>
    <n v="28"/>
    <s v="FR"/>
    <x v="1"/>
    <x v="0"/>
  </r>
  <r>
    <n v="2138962"/>
    <n v="2386"/>
    <d v="2018-04-03T00:00:00"/>
    <n v="69"/>
    <s v="FR"/>
    <x v="1"/>
    <x v="1"/>
  </r>
  <r>
    <n v="2138966"/>
    <n v="2427"/>
    <d v="2018-04-03T00:00:00"/>
    <n v="48"/>
    <s v="FR"/>
    <x v="1"/>
    <x v="1"/>
  </r>
  <r>
    <n v="2138967"/>
    <n v="11850"/>
    <d v="2018-04-03T00:00:00"/>
    <n v="17"/>
    <s v="DE"/>
    <x v="3"/>
    <x v="0"/>
  </r>
  <r>
    <n v="2138969"/>
    <n v="2726"/>
    <d v="2018-04-03T00:00:00"/>
    <n v="67"/>
    <s v="ES"/>
    <x v="0"/>
    <x v="1"/>
  </r>
  <r>
    <n v="2138970"/>
    <n v="14202"/>
    <d v="2018-04-03T00:00:00"/>
    <n v="65"/>
    <s v="DE"/>
    <x v="3"/>
    <x v="0"/>
  </r>
  <r>
    <n v="2138971"/>
    <n v="1686"/>
    <d v="2018-04-03T00:00:00"/>
    <n v="11"/>
    <s v="DE"/>
    <x v="3"/>
    <x v="1"/>
  </r>
  <r>
    <n v="2138974"/>
    <n v="3341"/>
    <d v="2018-04-03T00:00:00"/>
    <n v="55"/>
    <s v="IT"/>
    <x v="2"/>
    <x v="1"/>
  </r>
  <r>
    <n v="2138975"/>
    <n v="18910"/>
    <d v="2018-04-03T00:00:00"/>
    <n v="14"/>
    <s v="ES"/>
    <x v="0"/>
    <x v="1"/>
  </r>
  <r>
    <n v="2138976"/>
    <n v="14545"/>
    <d v="2018-04-03T00:00:00"/>
    <n v="27"/>
    <s v="ES"/>
    <x v="0"/>
    <x v="0"/>
  </r>
  <r>
    <n v="2138978"/>
    <n v="16800"/>
    <d v="2018-04-03T00:00:00"/>
    <n v="59"/>
    <s v="FR"/>
    <x v="1"/>
    <x v="0"/>
  </r>
  <r>
    <n v="2138979"/>
    <n v="12062"/>
    <d v="2018-04-03T00:00:00"/>
    <n v="65"/>
    <s v="DE"/>
    <x v="3"/>
    <x v="1"/>
  </r>
  <r>
    <n v="2138981"/>
    <n v="14083"/>
    <d v="2018-04-03T00:00:00"/>
    <n v="23"/>
    <s v="IT"/>
    <x v="2"/>
    <x v="0"/>
  </r>
  <r>
    <n v="2138982"/>
    <n v="16738"/>
    <d v="2018-04-03T00:00:00"/>
    <n v="64"/>
    <s v="FR"/>
    <x v="1"/>
    <x v="0"/>
  </r>
  <r>
    <n v="2138985"/>
    <n v="2938"/>
    <d v="2018-04-03T00:00:00"/>
    <n v="49"/>
    <s v="FR"/>
    <x v="1"/>
    <x v="1"/>
  </r>
  <r>
    <n v="2138986"/>
    <n v="9183"/>
    <d v="2018-04-03T00:00:00"/>
    <n v="82"/>
    <s v="ES"/>
    <x v="0"/>
    <x v="0"/>
  </r>
  <r>
    <n v="2138992"/>
    <n v="1094"/>
    <d v="2018-04-03T00:00:00"/>
    <n v="31"/>
    <s v="FR"/>
    <x v="1"/>
    <x v="1"/>
  </r>
  <r>
    <n v="2138993"/>
    <n v="13208"/>
    <d v="2018-04-03T00:00:00"/>
    <n v="65"/>
    <s v="FR"/>
    <x v="1"/>
    <x v="0"/>
  </r>
  <r>
    <n v="2138996"/>
    <n v="13086"/>
    <d v="2018-04-03T00:00:00"/>
    <n v="38"/>
    <s v="ES"/>
    <x v="0"/>
    <x v="0"/>
  </r>
  <r>
    <n v="2138997"/>
    <n v="12399"/>
    <d v="2018-04-03T00:00:00"/>
    <n v="86"/>
    <s v="FR"/>
    <x v="1"/>
    <x v="0"/>
  </r>
  <r>
    <n v="2138999"/>
    <n v="286"/>
    <d v="2018-04-03T00:00:00"/>
    <n v="26"/>
    <s v="FR"/>
    <x v="1"/>
    <x v="1"/>
  </r>
  <r>
    <n v="2139000"/>
    <n v="551"/>
    <d v="2018-04-03T00:00:00"/>
    <n v="13"/>
    <s v="DE"/>
    <x v="3"/>
    <x v="1"/>
  </r>
  <r>
    <n v="2139001"/>
    <n v="634"/>
    <d v="2018-04-03T00:00:00"/>
    <n v="11"/>
    <s v="ES"/>
    <x v="0"/>
    <x v="1"/>
  </r>
  <r>
    <n v="2139002"/>
    <n v="15628"/>
    <d v="2018-04-03T00:00:00"/>
    <n v="17"/>
    <s v="FR"/>
    <x v="1"/>
    <x v="0"/>
  </r>
  <r>
    <n v="2139004"/>
    <n v="9792"/>
    <d v="2018-04-03T00:00:00"/>
    <n v="58"/>
    <s v="FR"/>
    <x v="1"/>
    <x v="0"/>
  </r>
  <r>
    <n v="2139005"/>
    <n v="5166"/>
    <d v="2018-04-03T00:00:00"/>
    <n v="53"/>
    <s v="FR"/>
    <x v="1"/>
    <x v="1"/>
  </r>
  <r>
    <n v="2139006"/>
    <n v="19853"/>
    <d v="2018-04-03T00:00:00"/>
    <n v="80"/>
    <s v="DE"/>
    <x v="3"/>
    <x v="0"/>
  </r>
  <r>
    <n v="2139008"/>
    <n v="316"/>
    <d v="2018-04-03T00:00:00"/>
    <n v="32"/>
    <s v="FR"/>
    <x v="1"/>
    <x v="1"/>
  </r>
  <r>
    <n v="2139011"/>
    <n v="1611"/>
    <d v="2018-04-03T00:00:00"/>
    <n v="25"/>
    <s v="DE"/>
    <x v="3"/>
    <x v="1"/>
  </r>
  <r>
    <n v="2139018"/>
    <n v="10138"/>
    <d v="2018-04-03T00:00:00"/>
    <n v="13"/>
    <s v="IT"/>
    <x v="2"/>
    <x v="0"/>
  </r>
  <r>
    <n v="2139019"/>
    <n v="4060"/>
    <d v="2018-04-03T00:00:00"/>
    <n v="69"/>
    <s v="DE"/>
    <x v="3"/>
    <x v="1"/>
  </r>
  <r>
    <n v="2139021"/>
    <n v="17327"/>
    <d v="2018-04-03T00:00:00"/>
    <n v="26"/>
    <s v="ES"/>
    <x v="0"/>
    <x v="0"/>
  </r>
  <r>
    <n v="2139022"/>
    <n v="17222"/>
    <d v="2018-04-03T00:00:00"/>
    <n v="35"/>
    <s v="ES"/>
    <x v="0"/>
    <x v="0"/>
  </r>
  <r>
    <n v="2139023"/>
    <n v="17275"/>
    <d v="2018-04-03T00:00:00"/>
    <n v="71"/>
    <s v="FR"/>
    <x v="1"/>
    <x v="0"/>
  </r>
  <r>
    <n v="2139024"/>
    <n v="10731"/>
    <d v="2018-04-03T00:00:00"/>
    <n v="82"/>
    <s v="DE"/>
    <x v="3"/>
    <x v="0"/>
  </r>
  <r>
    <n v="2139025"/>
    <n v="5728"/>
    <d v="2018-04-03T00:00:00"/>
    <n v="61"/>
    <s v="ES"/>
    <x v="0"/>
    <x v="0"/>
  </r>
  <r>
    <n v="2139026"/>
    <n v="2542"/>
    <d v="2018-04-03T00:00:00"/>
    <n v="94"/>
    <s v="DE"/>
    <x v="3"/>
    <x v="1"/>
  </r>
  <r>
    <n v="2139027"/>
    <n v="8285"/>
    <d v="2018-04-03T00:00:00"/>
    <n v="59"/>
    <s v="IT"/>
    <x v="2"/>
    <x v="0"/>
  </r>
  <r>
    <n v="2139032"/>
    <n v="6641"/>
    <d v="2018-04-03T00:00:00"/>
    <n v="28"/>
    <s v="ES"/>
    <x v="0"/>
    <x v="0"/>
  </r>
  <r>
    <n v="2139034"/>
    <n v="15427"/>
    <d v="2018-04-03T00:00:00"/>
    <n v="48"/>
    <s v="IT"/>
    <x v="2"/>
    <x v="0"/>
  </r>
  <r>
    <n v="2139035"/>
    <n v="8490"/>
    <d v="2018-04-03T00:00:00"/>
    <n v="62"/>
    <s v="FR"/>
    <x v="1"/>
    <x v="0"/>
  </r>
  <r>
    <n v="2139036"/>
    <n v="1830"/>
    <d v="2018-04-03T00:00:00"/>
    <n v="38"/>
    <s v="ES"/>
    <x v="0"/>
    <x v="1"/>
  </r>
  <r>
    <n v="2139038"/>
    <n v="1149"/>
    <d v="2018-04-03T00:00:00"/>
    <n v="51"/>
    <s v="ES"/>
    <x v="0"/>
    <x v="1"/>
  </r>
  <r>
    <n v="2139039"/>
    <n v="15534"/>
    <d v="2018-04-03T00:00:00"/>
    <n v="13"/>
    <s v="FR"/>
    <x v="1"/>
    <x v="0"/>
  </r>
  <r>
    <n v="2139040"/>
    <n v="18084"/>
    <d v="2018-04-03T00:00:00"/>
    <n v="79"/>
    <s v="ES"/>
    <x v="0"/>
    <x v="0"/>
  </r>
  <r>
    <n v="2139042"/>
    <n v="6028"/>
    <d v="2018-04-03T00:00:00"/>
    <n v="16"/>
    <s v="FR"/>
    <x v="1"/>
    <x v="0"/>
  </r>
  <r>
    <n v="2139043"/>
    <n v="2908"/>
    <d v="2018-04-03T00:00:00"/>
    <n v="45"/>
    <s v="FR"/>
    <x v="1"/>
    <x v="1"/>
  </r>
  <r>
    <n v="2139044"/>
    <n v="11335"/>
    <d v="2018-04-03T00:00:00"/>
    <n v="40"/>
    <s v="DE"/>
    <x v="3"/>
    <x v="0"/>
  </r>
  <r>
    <n v="2139045"/>
    <n v="1594"/>
    <d v="2018-04-03T00:00:00"/>
    <n v="33"/>
    <s v="FR"/>
    <x v="1"/>
    <x v="1"/>
  </r>
  <r>
    <n v="2139047"/>
    <n v="12931"/>
    <d v="2018-04-03T00:00:00"/>
    <n v="53"/>
    <s v="DE"/>
    <x v="3"/>
    <x v="0"/>
  </r>
  <r>
    <n v="2139051"/>
    <n v="16641"/>
    <d v="2018-04-03T00:00:00"/>
    <n v="20"/>
    <s v="ES"/>
    <x v="0"/>
    <x v="0"/>
  </r>
  <r>
    <n v="2139055"/>
    <n v="10403"/>
    <d v="2018-04-03T00:00:00"/>
    <n v="65"/>
    <s v="FR"/>
    <x v="1"/>
    <x v="1"/>
  </r>
  <r>
    <n v="2139056"/>
    <n v="1072"/>
    <d v="2018-04-03T00:00:00"/>
    <n v="35"/>
    <s v="IT"/>
    <x v="2"/>
    <x v="1"/>
  </r>
  <r>
    <n v="2139059"/>
    <n v="8805"/>
    <d v="2018-04-03T00:00:00"/>
    <n v="36"/>
    <s v="FR"/>
    <x v="1"/>
    <x v="0"/>
  </r>
  <r>
    <n v="2139060"/>
    <n v="6532"/>
    <d v="2018-04-03T00:00:00"/>
    <n v="43"/>
    <s v="IT"/>
    <x v="2"/>
    <x v="0"/>
  </r>
  <r>
    <n v="2139061"/>
    <n v="12859"/>
    <d v="2018-04-03T00:00:00"/>
    <n v="35"/>
    <s v="IT"/>
    <x v="2"/>
    <x v="0"/>
  </r>
  <r>
    <n v="2139065"/>
    <n v="3487"/>
    <d v="2018-04-03T00:00:00"/>
    <n v="42"/>
    <s v="ES"/>
    <x v="0"/>
    <x v="1"/>
  </r>
  <r>
    <n v="2139066"/>
    <n v="2090"/>
    <d v="2018-04-03T00:00:00"/>
    <n v="20"/>
    <s v="DE"/>
    <x v="3"/>
    <x v="1"/>
  </r>
  <r>
    <n v="2139074"/>
    <n v="9857"/>
    <d v="2018-04-03T00:00:00"/>
    <n v="25"/>
    <s v="IT"/>
    <x v="2"/>
    <x v="0"/>
  </r>
  <r>
    <n v="2139075"/>
    <n v="11901"/>
    <d v="2018-04-03T00:00:00"/>
    <n v="12"/>
    <s v="DE"/>
    <x v="3"/>
    <x v="0"/>
  </r>
  <r>
    <n v="2139077"/>
    <n v="5964"/>
    <d v="2018-04-03T00:00:00"/>
    <n v="37"/>
    <s v="ES"/>
    <x v="0"/>
    <x v="0"/>
  </r>
  <r>
    <n v="2139078"/>
    <n v="14738"/>
    <d v="2018-04-03T00:00:00"/>
    <n v="11"/>
    <s v="DE"/>
    <x v="3"/>
    <x v="0"/>
  </r>
  <r>
    <n v="2139079"/>
    <n v="6327"/>
    <d v="2018-04-03T00:00:00"/>
    <n v="65"/>
    <s v="DE"/>
    <x v="3"/>
    <x v="0"/>
  </r>
  <r>
    <n v="2139080"/>
    <n v="1879"/>
    <d v="2018-04-03T00:00:00"/>
    <n v="84"/>
    <s v="DE"/>
    <x v="3"/>
    <x v="1"/>
  </r>
  <r>
    <n v="2139082"/>
    <n v="15721"/>
    <d v="2018-04-03T00:00:00"/>
    <n v="77"/>
    <s v="ES"/>
    <x v="0"/>
    <x v="0"/>
  </r>
  <r>
    <n v="2139083"/>
    <n v="19654"/>
    <d v="2018-04-03T00:00:00"/>
    <n v="24"/>
    <s v="DE"/>
    <x v="3"/>
    <x v="0"/>
  </r>
  <r>
    <n v="2139084"/>
    <n v="8056"/>
    <d v="2018-04-03T00:00:00"/>
    <n v="58"/>
    <s v="FR"/>
    <x v="1"/>
    <x v="0"/>
  </r>
  <r>
    <n v="2139085"/>
    <n v="9149"/>
    <d v="2018-04-03T00:00:00"/>
    <n v="39"/>
    <s v="IT"/>
    <x v="2"/>
    <x v="0"/>
  </r>
  <r>
    <n v="2139087"/>
    <n v="7124"/>
    <d v="2018-04-03T00:00:00"/>
    <n v="50"/>
    <s v="FR"/>
    <x v="1"/>
    <x v="0"/>
  </r>
  <r>
    <n v="2139088"/>
    <n v="7122"/>
    <d v="2018-04-03T00:00:00"/>
    <n v="66"/>
    <s v="IT"/>
    <x v="2"/>
    <x v="0"/>
  </r>
  <r>
    <n v="2139089"/>
    <n v="11649"/>
    <d v="2018-04-03T00:00:00"/>
    <n v="83"/>
    <s v="IT"/>
    <x v="2"/>
    <x v="0"/>
  </r>
  <r>
    <n v="2139091"/>
    <n v="16400"/>
    <d v="2018-04-03T00:00:00"/>
    <n v="43"/>
    <s v="ES"/>
    <x v="0"/>
    <x v="0"/>
  </r>
  <r>
    <n v="2139092"/>
    <n v="14698"/>
    <d v="2018-04-03T00:00:00"/>
    <n v="81"/>
    <s v="FR"/>
    <x v="1"/>
    <x v="0"/>
  </r>
  <r>
    <n v="2139093"/>
    <n v="17963"/>
    <d v="2018-04-03T00:00:00"/>
    <n v="57"/>
    <s v="IT"/>
    <x v="2"/>
    <x v="0"/>
  </r>
  <r>
    <n v="2139094"/>
    <n v="948"/>
    <d v="2018-04-03T00:00:00"/>
    <n v="20"/>
    <s v="DE"/>
    <x v="3"/>
    <x v="1"/>
  </r>
  <r>
    <n v="2139095"/>
    <n v="8949"/>
    <d v="2018-04-03T00:00:00"/>
    <n v="25"/>
    <s v="IT"/>
    <x v="2"/>
    <x v="0"/>
  </r>
  <r>
    <n v="2139101"/>
    <n v="1068"/>
    <d v="2018-04-03T00:00:00"/>
    <n v="47"/>
    <s v="ES"/>
    <x v="0"/>
    <x v="1"/>
  </r>
  <r>
    <n v="2139102"/>
    <n v="8180"/>
    <d v="2018-04-03T00:00:00"/>
    <n v="78"/>
    <s v="DE"/>
    <x v="3"/>
    <x v="0"/>
  </r>
  <r>
    <n v="2139104"/>
    <n v="15579"/>
    <d v="2018-04-03T00:00:00"/>
    <n v="39"/>
    <s v="DE"/>
    <x v="3"/>
    <x v="1"/>
  </r>
  <r>
    <n v="2139105"/>
    <n v="15395"/>
    <d v="2018-04-03T00:00:00"/>
    <n v="19"/>
    <s v="FR"/>
    <x v="1"/>
    <x v="0"/>
  </r>
  <r>
    <n v="2139108"/>
    <n v="14114"/>
    <d v="2018-04-03T00:00:00"/>
    <n v="65"/>
    <s v="IT"/>
    <x v="2"/>
    <x v="0"/>
  </r>
  <r>
    <n v="2139110"/>
    <n v="10739"/>
    <d v="2018-04-03T00:00:00"/>
    <n v="11"/>
    <s v="FR"/>
    <x v="1"/>
    <x v="0"/>
  </r>
  <r>
    <n v="2139114"/>
    <n v="9561"/>
    <d v="2018-04-03T00:00:00"/>
    <n v="64"/>
    <s v="DE"/>
    <x v="3"/>
    <x v="0"/>
  </r>
  <r>
    <n v="2139116"/>
    <n v="12931"/>
    <d v="2018-04-03T00:00:00"/>
    <n v="42"/>
    <s v="DE"/>
    <x v="3"/>
    <x v="0"/>
  </r>
  <r>
    <n v="2139117"/>
    <n v="14542"/>
    <d v="2018-04-03T00:00:00"/>
    <n v="93"/>
    <s v="FR"/>
    <x v="1"/>
    <x v="0"/>
  </r>
  <r>
    <n v="2139118"/>
    <n v="18491"/>
    <d v="2018-04-03T00:00:00"/>
    <n v="55"/>
    <s v="FR"/>
    <x v="1"/>
    <x v="0"/>
  </r>
  <r>
    <n v="2139119"/>
    <n v="4229"/>
    <d v="2018-04-03T00:00:00"/>
    <n v="36"/>
    <s v="ES"/>
    <x v="0"/>
    <x v="1"/>
  </r>
  <r>
    <n v="2139120"/>
    <n v="4312"/>
    <d v="2018-04-03T00:00:00"/>
    <n v="62"/>
    <s v="FR"/>
    <x v="1"/>
    <x v="1"/>
  </r>
  <r>
    <n v="2139124"/>
    <n v="5821"/>
    <d v="2018-04-03T00:00:00"/>
    <n v="34"/>
    <s v="DE"/>
    <x v="3"/>
    <x v="0"/>
  </r>
  <r>
    <n v="2139126"/>
    <n v="5505"/>
    <d v="2018-04-03T00:00:00"/>
    <n v="23"/>
    <s v="DE"/>
    <x v="3"/>
    <x v="0"/>
  </r>
  <r>
    <n v="2139127"/>
    <n v="9033"/>
    <d v="2018-04-03T00:00:00"/>
    <n v="18"/>
    <s v="IT"/>
    <x v="2"/>
    <x v="0"/>
  </r>
  <r>
    <n v="2139129"/>
    <n v="41"/>
    <d v="2018-04-03T00:00:00"/>
    <n v="17"/>
    <s v="ES"/>
    <x v="0"/>
    <x v="1"/>
  </r>
  <r>
    <n v="2139130"/>
    <n v="17864"/>
    <d v="2018-04-03T00:00:00"/>
    <n v="17"/>
    <s v="DE"/>
    <x v="3"/>
    <x v="0"/>
  </r>
  <r>
    <n v="2139133"/>
    <n v="13750"/>
    <d v="2018-04-03T00:00:00"/>
    <n v="17"/>
    <s v="DE"/>
    <x v="3"/>
    <x v="0"/>
  </r>
  <r>
    <n v="2139134"/>
    <n v="2418"/>
    <d v="2018-04-03T00:00:00"/>
    <n v="29"/>
    <s v="DE"/>
    <x v="3"/>
    <x v="1"/>
  </r>
  <r>
    <n v="2139137"/>
    <n v="7536"/>
    <d v="2018-04-03T00:00:00"/>
    <n v="86"/>
    <s v="ES"/>
    <x v="0"/>
    <x v="0"/>
  </r>
  <r>
    <n v="2139139"/>
    <n v="17512"/>
    <d v="2018-04-03T00:00:00"/>
    <n v="46"/>
    <s v="ES"/>
    <x v="0"/>
    <x v="0"/>
  </r>
  <r>
    <n v="2139140"/>
    <n v="1508"/>
    <d v="2018-04-03T00:00:00"/>
    <n v="62"/>
    <s v="ES"/>
    <x v="0"/>
    <x v="1"/>
  </r>
  <r>
    <n v="2139141"/>
    <n v="9824"/>
    <d v="2018-04-03T00:00:00"/>
    <n v="17"/>
    <s v="FR"/>
    <x v="1"/>
    <x v="0"/>
  </r>
  <r>
    <n v="2139143"/>
    <n v="4391"/>
    <d v="2018-04-03T00:00:00"/>
    <n v="24"/>
    <s v="ES"/>
    <x v="0"/>
    <x v="1"/>
  </r>
  <r>
    <n v="2139148"/>
    <n v="19484"/>
    <d v="2018-04-03T00:00:00"/>
    <n v="14"/>
    <s v="ES"/>
    <x v="0"/>
    <x v="0"/>
  </r>
  <r>
    <n v="2139149"/>
    <n v="7812"/>
    <d v="2018-04-03T00:00:00"/>
    <n v="52"/>
    <s v="ES"/>
    <x v="0"/>
    <x v="0"/>
  </r>
  <r>
    <n v="2139151"/>
    <n v="15285"/>
    <d v="2018-04-03T00:00:00"/>
    <n v="117"/>
    <s v="DE"/>
    <x v="3"/>
    <x v="0"/>
  </r>
  <r>
    <n v="2139152"/>
    <n v="2260"/>
    <d v="2018-04-03T00:00:00"/>
    <n v="74"/>
    <s v="FR"/>
    <x v="1"/>
    <x v="1"/>
  </r>
  <r>
    <n v="2139160"/>
    <n v="10945"/>
    <d v="2018-04-03T00:00:00"/>
    <n v="18"/>
    <s v="IT"/>
    <x v="2"/>
    <x v="0"/>
  </r>
  <r>
    <n v="2139163"/>
    <n v="5953"/>
    <d v="2018-04-03T00:00:00"/>
    <n v="71"/>
    <s v="DE"/>
    <x v="3"/>
    <x v="0"/>
  </r>
  <r>
    <n v="2139167"/>
    <n v="18499"/>
    <d v="2018-04-03T00:00:00"/>
    <n v="39"/>
    <s v="ES"/>
    <x v="0"/>
    <x v="0"/>
  </r>
  <r>
    <n v="2139169"/>
    <n v="12294"/>
    <d v="2018-04-03T00:00:00"/>
    <n v="26"/>
    <s v="FR"/>
    <x v="1"/>
    <x v="0"/>
  </r>
  <r>
    <n v="2139170"/>
    <n v="11824"/>
    <d v="2018-04-03T00:00:00"/>
    <n v="22"/>
    <s v="DE"/>
    <x v="3"/>
    <x v="0"/>
  </r>
  <r>
    <n v="2139172"/>
    <n v="14641"/>
    <d v="2018-04-03T00:00:00"/>
    <n v="10"/>
    <s v="ES"/>
    <x v="0"/>
    <x v="0"/>
  </r>
  <r>
    <n v="2139173"/>
    <n v="8588"/>
    <d v="2018-04-03T00:00:00"/>
    <n v="33"/>
    <s v="FR"/>
    <x v="1"/>
    <x v="0"/>
  </r>
  <r>
    <n v="2139174"/>
    <n v="9618"/>
    <d v="2018-04-03T00:00:00"/>
    <n v="33"/>
    <s v="IT"/>
    <x v="2"/>
    <x v="0"/>
  </r>
  <r>
    <n v="2139175"/>
    <n v="11781"/>
    <d v="2018-04-03T00:00:00"/>
    <n v="27"/>
    <s v="IT"/>
    <x v="2"/>
    <x v="0"/>
  </r>
  <r>
    <n v="2139177"/>
    <n v="16870"/>
    <d v="2018-04-03T00:00:00"/>
    <n v="50"/>
    <s v="IT"/>
    <x v="2"/>
    <x v="1"/>
  </r>
  <r>
    <n v="2139180"/>
    <n v="4546"/>
    <d v="2018-04-03T00:00:00"/>
    <n v="49"/>
    <s v="FR"/>
    <x v="1"/>
    <x v="1"/>
  </r>
  <r>
    <n v="2139182"/>
    <n v="6664"/>
    <d v="2018-04-03T00:00:00"/>
    <n v="35"/>
    <s v="ES"/>
    <x v="0"/>
    <x v="0"/>
  </r>
  <r>
    <n v="2139184"/>
    <n v="18029"/>
    <d v="2018-04-03T00:00:00"/>
    <n v="55"/>
    <s v="DE"/>
    <x v="3"/>
    <x v="0"/>
  </r>
  <r>
    <n v="2139187"/>
    <n v="17621"/>
    <d v="2018-04-03T00:00:00"/>
    <n v="32"/>
    <s v="DE"/>
    <x v="3"/>
    <x v="1"/>
  </r>
  <r>
    <n v="2139192"/>
    <n v="8012"/>
    <d v="2018-04-03T00:00:00"/>
    <n v="47"/>
    <s v="IT"/>
    <x v="2"/>
    <x v="0"/>
  </r>
  <r>
    <n v="2139193"/>
    <n v="13435"/>
    <d v="2018-04-03T00:00:00"/>
    <n v="52"/>
    <s v="FR"/>
    <x v="1"/>
    <x v="0"/>
  </r>
  <r>
    <n v="2139195"/>
    <n v="4018"/>
    <d v="2018-04-03T00:00:00"/>
    <n v="71"/>
    <s v="FR"/>
    <x v="1"/>
    <x v="1"/>
  </r>
  <r>
    <n v="2139197"/>
    <n v="1475"/>
    <d v="2018-04-03T00:00:00"/>
    <n v="80"/>
    <s v="IT"/>
    <x v="2"/>
    <x v="1"/>
  </r>
  <r>
    <n v="2139198"/>
    <n v="2328"/>
    <d v="2018-04-03T00:00:00"/>
    <n v="63"/>
    <s v="IT"/>
    <x v="2"/>
    <x v="1"/>
  </r>
  <r>
    <n v="2139200"/>
    <n v="9257"/>
    <d v="2018-04-03T00:00:00"/>
    <n v="20"/>
    <s v="FR"/>
    <x v="1"/>
    <x v="1"/>
  </r>
  <r>
    <n v="2139201"/>
    <n v="14986"/>
    <d v="2018-04-03T00:00:00"/>
    <n v="108"/>
    <s v="DE"/>
    <x v="3"/>
    <x v="0"/>
  </r>
  <r>
    <n v="2139202"/>
    <n v="11807"/>
    <d v="2018-04-03T00:00:00"/>
    <n v="25"/>
    <s v="IT"/>
    <x v="2"/>
    <x v="0"/>
  </r>
  <r>
    <n v="2139205"/>
    <n v="5896"/>
    <d v="2018-04-03T00:00:00"/>
    <n v="45"/>
    <s v="FR"/>
    <x v="1"/>
    <x v="0"/>
  </r>
  <r>
    <n v="2139206"/>
    <n v="3399"/>
    <d v="2018-04-03T00:00:00"/>
    <n v="47"/>
    <s v="FR"/>
    <x v="1"/>
    <x v="1"/>
  </r>
  <r>
    <n v="2139209"/>
    <n v="6344"/>
    <d v="2018-04-03T00:00:00"/>
    <n v="76"/>
    <s v="IT"/>
    <x v="2"/>
    <x v="0"/>
  </r>
  <r>
    <n v="2139211"/>
    <n v="6550"/>
    <d v="2018-04-03T00:00:00"/>
    <n v="51"/>
    <s v="IT"/>
    <x v="2"/>
    <x v="0"/>
  </r>
  <r>
    <n v="2139218"/>
    <n v="15602"/>
    <d v="2018-04-03T00:00:00"/>
    <n v="20"/>
    <s v="FR"/>
    <x v="1"/>
    <x v="0"/>
  </r>
  <r>
    <n v="2139220"/>
    <n v="2874"/>
    <d v="2018-04-03T00:00:00"/>
    <n v="56"/>
    <s v="ES"/>
    <x v="0"/>
    <x v="1"/>
  </r>
  <r>
    <n v="2139222"/>
    <n v="14817"/>
    <d v="2018-04-03T00:00:00"/>
    <n v="45"/>
    <s v="DE"/>
    <x v="3"/>
    <x v="0"/>
  </r>
  <r>
    <n v="2139223"/>
    <n v="17090"/>
    <d v="2018-04-03T00:00:00"/>
    <n v="49"/>
    <s v="IT"/>
    <x v="2"/>
    <x v="0"/>
  </r>
  <r>
    <n v="2139225"/>
    <n v="7891"/>
    <d v="2018-04-03T00:00:00"/>
    <n v="45"/>
    <s v="ES"/>
    <x v="0"/>
    <x v="0"/>
  </r>
  <r>
    <n v="2139228"/>
    <n v="9504"/>
    <d v="2018-04-03T00:00:00"/>
    <n v="15"/>
    <s v="DE"/>
    <x v="3"/>
    <x v="0"/>
  </r>
  <r>
    <n v="2139229"/>
    <n v="16761"/>
    <d v="2018-04-03T00:00:00"/>
    <n v="52"/>
    <s v="ES"/>
    <x v="0"/>
    <x v="0"/>
  </r>
  <r>
    <n v="2139230"/>
    <n v="12454"/>
    <d v="2018-04-03T00:00:00"/>
    <n v="11"/>
    <s v="DE"/>
    <x v="3"/>
    <x v="0"/>
  </r>
  <r>
    <n v="2139231"/>
    <n v="1832"/>
    <d v="2018-04-03T00:00:00"/>
    <n v="66"/>
    <s v="ES"/>
    <x v="0"/>
    <x v="1"/>
  </r>
  <r>
    <n v="2139233"/>
    <n v="7539"/>
    <d v="2018-04-03T00:00:00"/>
    <n v="21"/>
    <s v="ES"/>
    <x v="0"/>
    <x v="0"/>
  </r>
  <r>
    <n v="2139235"/>
    <n v="19593"/>
    <d v="2018-04-03T00:00:00"/>
    <n v="102"/>
    <s v="IT"/>
    <x v="2"/>
    <x v="1"/>
  </r>
  <r>
    <n v="2139244"/>
    <n v="17912"/>
    <d v="2018-04-03T00:00:00"/>
    <n v="35"/>
    <s v="FR"/>
    <x v="1"/>
    <x v="0"/>
  </r>
  <r>
    <n v="2139245"/>
    <n v="17796"/>
    <d v="2018-04-03T00:00:00"/>
    <n v="66"/>
    <s v="IT"/>
    <x v="2"/>
    <x v="0"/>
  </r>
  <r>
    <n v="2139246"/>
    <n v="11398"/>
    <d v="2018-04-03T00:00:00"/>
    <n v="42"/>
    <s v="IT"/>
    <x v="2"/>
    <x v="1"/>
  </r>
  <r>
    <n v="2139248"/>
    <n v="15200"/>
    <d v="2018-04-03T00:00:00"/>
    <n v="26"/>
    <s v="IT"/>
    <x v="2"/>
    <x v="0"/>
  </r>
  <r>
    <n v="2139251"/>
    <n v="18123"/>
    <d v="2018-04-03T00:00:00"/>
    <n v="13"/>
    <s v="IT"/>
    <x v="2"/>
    <x v="0"/>
  </r>
  <r>
    <n v="2139252"/>
    <n v="12277"/>
    <d v="2018-04-03T00:00:00"/>
    <n v="39"/>
    <s v="FR"/>
    <x v="1"/>
    <x v="0"/>
  </r>
  <r>
    <n v="2139253"/>
    <n v="19434"/>
    <d v="2018-04-03T00:00:00"/>
    <n v="15"/>
    <s v="ES"/>
    <x v="0"/>
    <x v="0"/>
  </r>
  <r>
    <n v="2139254"/>
    <n v="16330"/>
    <d v="2018-04-03T00:00:00"/>
    <n v="33"/>
    <s v="FR"/>
    <x v="1"/>
    <x v="0"/>
  </r>
  <r>
    <n v="2139255"/>
    <n v="19443"/>
    <d v="2018-04-03T00:00:00"/>
    <n v="43"/>
    <s v="IT"/>
    <x v="2"/>
    <x v="0"/>
  </r>
  <r>
    <n v="2139259"/>
    <n v="16205"/>
    <d v="2018-04-03T00:00:00"/>
    <n v="78"/>
    <s v="IT"/>
    <x v="2"/>
    <x v="0"/>
  </r>
  <r>
    <n v="2139261"/>
    <n v="193"/>
    <d v="2018-04-03T00:00:00"/>
    <n v="29"/>
    <s v="FR"/>
    <x v="1"/>
    <x v="1"/>
  </r>
  <r>
    <n v="2139264"/>
    <n v="12989"/>
    <d v="2018-04-03T00:00:00"/>
    <n v="80"/>
    <s v="IT"/>
    <x v="2"/>
    <x v="0"/>
  </r>
  <r>
    <n v="2139265"/>
    <n v="16574"/>
    <d v="2018-04-03T00:00:00"/>
    <n v="19"/>
    <s v="IT"/>
    <x v="2"/>
    <x v="0"/>
  </r>
  <r>
    <n v="2139267"/>
    <n v="13909"/>
    <d v="2018-04-03T00:00:00"/>
    <n v="46"/>
    <s v="ES"/>
    <x v="0"/>
    <x v="0"/>
  </r>
  <r>
    <n v="2139270"/>
    <n v="3837"/>
    <d v="2018-04-03T00:00:00"/>
    <n v="38"/>
    <s v="ES"/>
    <x v="0"/>
    <x v="1"/>
  </r>
  <r>
    <n v="2139272"/>
    <n v="17153"/>
    <d v="2018-04-03T00:00:00"/>
    <n v="59"/>
    <s v="ES"/>
    <x v="0"/>
    <x v="0"/>
  </r>
  <r>
    <n v="2139273"/>
    <n v="2059"/>
    <d v="2018-04-03T00:00:00"/>
    <n v="63"/>
    <s v="DE"/>
    <x v="3"/>
    <x v="1"/>
  </r>
  <r>
    <n v="2139274"/>
    <n v="13607"/>
    <d v="2018-04-03T00:00:00"/>
    <n v="47"/>
    <s v="IT"/>
    <x v="2"/>
    <x v="0"/>
  </r>
  <r>
    <n v="2139276"/>
    <n v="8688"/>
    <d v="2018-04-03T00:00:00"/>
    <n v="63"/>
    <s v="ES"/>
    <x v="0"/>
    <x v="0"/>
  </r>
  <r>
    <n v="2139277"/>
    <n v="1312"/>
    <d v="2018-04-03T00:00:00"/>
    <n v="16"/>
    <s v="FR"/>
    <x v="1"/>
    <x v="1"/>
  </r>
  <r>
    <n v="2139278"/>
    <n v="3656"/>
    <d v="2018-04-03T00:00:00"/>
    <n v="22"/>
    <s v="IT"/>
    <x v="2"/>
    <x v="1"/>
  </r>
  <r>
    <n v="2139279"/>
    <n v="9710"/>
    <d v="2018-04-03T00:00:00"/>
    <n v="21"/>
    <s v="FR"/>
    <x v="1"/>
    <x v="0"/>
  </r>
  <r>
    <n v="2139280"/>
    <n v="12873"/>
    <d v="2018-04-03T00:00:00"/>
    <n v="45"/>
    <s v="DE"/>
    <x v="3"/>
    <x v="0"/>
  </r>
  <r>
    <n v="2139282"/>
    <n v="4527"/>
    <d v="2018-04-03T00:00:00"/>
    <n v="35"/>
    <s v="FR"/>
    <x v="1"/>
    <x v="1"/>
  </r>
  <r>
    <n v="2139284"/>
    <n v="13235"/>
    <d v="2018-04-03T00:00:00"/>
    <n v="15"/>
    <s v="ES"/>
    <x v="0"/>
    <x v="0"/>
  </r>
  <r>
    <n v="2139285"/>
    <n v="4300"/>
    <d v="2018-04-03T00:00:00"/>
    <n v="29"/>
    <s v="IT"/>
    <x v="2"/>
    <x v="1"/>
  </r>
  <r>
    <n v="2139286"/>
    <n v="15144"/>
    <d v="2018-04-03T00:00:00"/>
    <n v="35"/>
    <s v="IT"/>
    <x v="2"/>
    <x v="0"/>
  </r>
  <r>
    <n v="2139288"/>
    <n v="11277"/>
    <d v="2018-04-03T00:00:00"/>
    <n v="62"/>
    <s v="FR"/>
    <x v="1"/>
    <x v="0"/>
  </r>
  <r>
    <n v="2139289"/>
    <n v="14896"/>
    <d v="2018-04-03T00:00:00"/>
    <n v="73"/>
    <s v="DE"/>
    <x v="3"/>
    <x v="0"/>
  </r>
  <r>
    <n v="2139292"/>
    <n v="6465"/>
    <d v="2018-04-03T00:00:00"/>
    <n v="64"/>
    <s v="ES"/>
    <x v="0"/>
    <x v="1"/>
  </r>
  <r>
    <n v="2139293"/>
    <n v="76"/>
    <d v="2018-04-03T00:00:00"/>
    <n v="22"/>
    <s v="ES"/>
    <x v="0"/>
    <x v="1"/>
  </r>
  <r>
    <n v="2139294"/>
    <n v="14800"/>
    <d v="2018-04-03T00:00:00"/>
    <n v="34"/>
    <s v="ES"/>
    <x v="0"/>
    <x v="0"/>
  </r>
  <r>
    <n v="2139295"/>
    <n v="18746"/>
    <d v="2018-04-03T00:00:00"/>
    <n v="19"/>
    <s v="IT"/>
    <x v="2"/>
    <x v="0"/>
  </r>
  <r>
    <n v="2139296"/>
    <n v="11999"/>
    <d v="2018-04-03T00:00:00"/>
    <n v="13"/>
    <s v="DE"/>
    <x v="3"/>
    <x v="0"/>
  </r>
  <r>
    <n v="2139298"/>
    <n v="13614"/>
    <d v="2018-04-03T00:00:00"/>
    <n v="16"/>
    <s v="IT"/>
    <x v="2"/>
    <x v="0"/>
  </r>
  <r>
    <n v="2139301"/>
    <n v="16703"/>
    <d v="2018-04-03T00:00:00"/>
    <n v="28"/>
    <s v="ES"/>
    <x v="0"/>
    <x v="0"/>
  </r>
  <r>
    <n v="2139302"/>
    <n v="7423"/>
    <d v="2018-04-03T00:00:00"/>
    <n v="79"/>
    <s v="IT"/>
    <x v="2"/>
    <x v="0"/>
  </r>
  <r>
    <n v="2139303"/>
    <n v="14044"/>
    <d v="2018-04-03T00:00:00"/>
    <n v="60"/>
    <s v="FR"/>
    <x v="1"/>
    <x v="0"/>
  </r>
  <r>
    <n v="2139304"/>
    <n v="18853"/>
    <d v="2018-04-03T00:00:00"/>
    <n v="42"/>
    <s v="IT"/>
    <x v="2"/>
    <x v="0"/>
  </r>
  <r>
    <n v="2139305"/>
    <n v="17649"/>
    <d v="2018-04-03T00:00:00"/>
    <n v="65"/>
    <s v="IT"/>
    <x v="2"/>
    <x v="0"/>
  </r>
  <r>
    <n v="2139306"/>
    <n v="1751"/>
    <d v="2018-04-03T00:00:00"/>
    <n v="81"/>
    <s v="DE"/>
    <x v="3"/>
    <x v="1"/>
  </r>
  <r>
    <n v="2139307"/>
    <n v="5563"/>
    <d v="2018-04-03T00:00:00"/>
    <n v="37"/>
    <s v="FR"/>
    <x v="1"/>
    <x v="1"/>
  </r>
  <r>
    <n v="2139312"/>
    <n v="15372"/>
    <d v="2018-04-03T00:00:00"/>
    <n v="13"/>
    <s v="IT"/>
    <x v="2"/>
    <x v="0"/>
  </r>
  <r>
    <n v="2139313"/>
    <n v="10179"/>
    <d v="2018-04-03T00:00:00"/>
    <n v="38"/>
    <s v="IT"/>
    <x v="2"/>
    <x v="0"/>
  </r>
  <r>
    <n v="2139315"/>
    <n v="3466"/>
    <d v="2018-04-03T00:00:00"/>
    <n v="37"/>
    <s v="DE"/>
    <x v="3"/>
    <x v="1"/>
  </r>
  <r>
    <n v="2139318"/>
    <n v="2148"/>
    <d v="2018-04-03T00:00:00"/>
    <n v="83"/>
    <s v="ES"/>
    <x v="0"/>
    <x v="1"/>
  </r>
  <r>
    <n v="2139319"/>
    <n v="10395"/>
    <d v="2018-04-03T00:00:00"/>
    <n v="40"/>
    <s v="IT"/>
    <x v="2"/>
    <x v="0"/>
  </r>
  <r>
    <n v="2139326"/>
    <n v="5484"/>
    <d v="2018-04-03T00:00:00"/>
    <n v="57"/>
    <s v="FR"/>
    <x v="1"/>
    <x v="0"/>
  </r>
  <r>
    <n v="2139327"/>
    <n v="3269"/>
    <d v="2018-04-03T00:00:00"/>
    <n v="65"/>
    <s v="ES"/>
    <x v="0"/>
    <x v="1"/>
  </r>
  <r>
    <n v="2139329"/>
    <n v="12065"/>
    <d v="2018-04-03T00:00:00"/>
    <n v="24"/>
    <s v="FR"/>
    <x v="1"/>
    <x v="0"/>
  </r>
  <r>
    <n v="2139331"/>
    <n v="14444"/>
    <d v="2018-04-03T00:00:00"/>
    <n v="26"/>
    <s v="IT"/>
    <x v="2"/>
    <x v="0"/>
  </r>
  <r>
    <n v="2139332"/>
    <n v="13603"/>
    <d v="2018-04-03T00:00:00"/>
    <n v="77"/>
    <s v="FR"/>
    <x v="1"/>
    <x v="1"/>
  </r>
  <r>
    <n v="2139336"/>
    <n v="19480"/>
    <d v="2018-04-03T00:00:00"/>
    <n v="24"/>
    <s v="ES"/>
    <x v="0"/>
    <x v="0"/>
  </r>
  <r>
    <n v="2139337"/>
    <n v="6386"/>
    <d v="2018-04-03T00:00:00"/>
    <n v="70"/>
    <s v="DE"/>
    <x v="3"/>
    <x v="0"/>
  </r>
  <r>
    <n v="2139339"/>
    <n v="19312"/>
    <d v="2018-04-03T00:00:00"/>
    <n v="19"/>
    <s v="FR"/>
    <x v="1"/>
    <x v="0"/>
  </r>
  <r>
    <n v="2139341"/>
    <n v="16803"/>
    <d v="2018-04-03T00:00:00"/>
    <n v="18"/>
    <s v="DE"/>
    <x v="3"/>
    <x v="0"/>
  </r>
  <r>
    <n v="2139343"/>
    <n v="17927"/>
    <d v="2018-04-03T00:00:00"/>
    <n v="25"/>
    <s v="ES"/>
    <x v="0"/>
    <x v="1"/>
  </r>
  <r>
    <n v="2139345"/>
    <n v="3060"/>
    <d v="2018-04-03T00:00:00"/>
    <n v="22"/>
    <s v="DE"/>
    <x v="3"/>
    <x v="1"/>
  </r>
  <r>
    <n v="2139346"/>
    <n v="18655"/>
    <d v="2018-04-03T00:00:00"/>
    <n v="40"/>
    <s v="IT"/>
    <x v="2"/>
    <x v="1"/>
  </r>
  <r>
    <n v="2139347"/>
    <n v="5865"/>
    <d v="2018-04-03T00:00:00"/>
    <n v="41"/>
    <s v="IT"/>
    <x v="2"/>
    <x v="0"/>
  </r>
  <r>
    <n v="2139349"/>
    <n v="5604"/>
    <d v="2018-04-03T00:00:00"/>
    <n v="66"/>
    <s v="ES"/>
    <x v="0"/>
    <x v="0"/>
  </r>
  <r>
    <n v="2139350"/>
    <n v="7442"/>
    <d v="2018-04-03T00:00:00"/>
    <n v="29"/>
    <s v="ES"/>
    <x v="0"/>
    <x v="0"/>
  </r>
  <r>
    <n v="2139351"/>
    <n v="12569"/>
    <d v="2018-04-03T00:00:00"/>
    <n v="11"/>
    <s v="IT"/>
    <x v="2"/>
    <x v="0"/>
  </r>
  <r>
    <n v="2139352"/>
    <n v="15975"/>
    <d v="2018-04-03T00:00:00"/>
    <n v="76"/>
    <s v="DE"/>
    <x v="3"/>
    <x v="0"/>
  </r>
  <r>
    <n v="2139353"/>
    <n v="18503"/>
    <d v="2018-04-03T00:00:00"/>
    <n v="22"/>
    <s v="ES"/>
    <x v="0"/>
    <x v="0"/>
  </r>
  <r>
    <n v="2139354"/>
    <n v="16028"/>
    <d v="2018-04-03T00:00:00"/>
    <n v="35"/>
    <s v="FR"/>
    <x v="1"/>
    <x v="0"/>
  </r>
  <r>
    <n v="2139357"/>
    <n v="5605"/>
    <d v="2018-04-03T00:00:00"/>
    <n v="14"/>
    <s v="ES"/>
    <x v="0"/>
    <x v="0"/>
  </r>
  <r>
    <n v="2139359"/>
    <n v="4832"/>
    <d v="2018-04-03T00:00:00"/>
    <n v="17"/>
    <s v="FR"/>
    <x v="1"/>
    <x v="1"/>
  </r>
  <r>
    <n v="2139362"/>
    <n v="11386"/>
    <d v="2018-04-03T00:00:00"/>
    <n v="68"/>
    <s v="FR"/>
    <x v="1"/>
    <x v="0"/>
  </r>
  <r>
    <n v="2139363"/>
    <n v="19011"/>
    <d v="2018-04-03T00:00:00"/>
    <n v="56"/>
    <s v="ES"/>
    <x v="0"/>
    <x v="0"/>
  </r>
  <r>
    <n v="2139365"/>
    <n v="9248"/>
    <d v="2018-04-03T00:00:00"/>
    <n v="68"/>
    <s v="FR"/>
    <x v="1"/>
    <x v="1"/>
  </r>
  <r>
    <n v="2139366"/>
    <n v="582"/>
    <d v="2018-04-03T00:00:00"/>
    <n v="48"/>
    <s v="ES"/>
    <x v="0"/>
    <x v="1"/>
  </r>
  <r>
    <n v="2139367"/>
    <n v="15963"/>
    <d v="2018-04-03T00:00:00"/>
    <n v="13"/>
    <s v="ES"/>
    <x v="0"/>
    <x v="0"/>
  </r>
  <r>
    <n v="2139369"/>
    <n v="6940"/>
    <d v="2018-04-03T00:00:00"/>
    <n v="101"/>
    <s v="IT"/>
    <x v="2"/>
    <x v="0"/>
  </r>
  <r>
    <n v="2139370"/>
    <n v="15769"/>
    <d v="2018-04-03T00:00:00"/>
    <n v="26"/>
    <s v="DE"/>
    <x v="3"/>
    <x v="0"/>
  </r>
  <r>
    <n v="2139372"/>
    <n v="14475"/>
    <d v="2018-04-03T00:00:00"/>
    <n v="39"/>
    <s v="IT"/>
    <x v="2"/>
    <x v="0"/>
  </r>
  <r>
    <n v="2139373"/>
    <n v="13065"/>
    <d v="2018-04-03T00:00:00"/>
    <n v="17"/>
    <s v="FR"/>
    <x v="1"/>
    <x v="0"/>
  </r>
  <r>
    <n v="2139376"/>
    <n v="12650"/>
    <d v="2018-04-03T00:00:00"/>
    <n v="41"/>
    <s v="ES"/>
    <x v="0"/>
    <x v="0"/>
  </r>
  <r>
    <n v="2139377"/>
    <n v="11653"/>
    <d v="2018-04-03T00:00:00"/>
    <n v="60"/>
    <s v="FR"/>
    <x v="1"/>
    <x v="0"/>
  </r>
  <r>
    <n v="2139380"/>
    <n v="10370"/>
    <d v="2018-04-03T00:00:00"/>
    <n v="35"/>
    <s v="ES"/>
    <x v="0"/>
    <x v="0"/>
  </r>
  <r>
    <n v="2139382"/>
    <n v="9370"/>
    <d v="2018-04-03T00:00:00"/>
    <n v="67"/>
    <s v="IT"/>
    <x v="2"/>
    <x v="0"/>
  </r>
  <r>
    <n v="2139383"/>
    <n v="15243"/>
    <d v="2018-04-03T00:00:00"/>
    <n v="34"/>
    <s v="FR"/>
    <x v="1"/>
    <x v="0"/>
  </r>
  <r>
    <n v="2139384"/>
    <n v="9421"/>
    <d v="2018-04-03T00:00:00"/>
    <n v="60"/>
    <s v="FR"/>
    <x v="1"/>
    <x v="0"/>
  </r>
  <r>
    <n v="2139386"/>
    <n v="19121"/>
    <d v="2018-04-03T00:00:00"/>
    <n v="53"/>
    <s v="ES"/>
    <x v="0"/>
    <x v="0"/>
  </r>
  <r>
    <n v="2139387"/>
    <n v="2502"/>
    <d v="2018-04-03T00:00:00"/>
    <n v="23"/>
    <s v="ES"/>
    <x v="0"/>
    <x v="1"/>
  </r>
  <r>
    <n v="2139389"/>
    <n v="19930"/>
    <d v="2018-04-03T00:00:00"/>
    <n v="33"/>
    <s v="IT"/>
    <x v="2"/>
    <x v="0"/>
  </r>
  <r>
    <n v="2139391"/>
    <n v="6471"/>
    <d v="2018-04-03T00:00:00"/>
    <n v="54"/>
    <s v="IT"/>
    <x v="2"/>
    <x v="0"/>
  </r>
  <r>
    <n v="2139392"/>
    <n v="16244"/>
    <d v="2018-04-03T00:00:00"/>
    <n v="81"/>
    <s v="ES"/>
    <x v="0"/>
    <x v="0"/>
  </r>
  <r>
    <n v="2139394"/>
    <n v="12318"/>
    <d v="2018-04-03T00:00:00"/>
    <n v="34"/>
    <s v="DE"/>
    <x v="3"/>
    <x v="0"/>
  </r>
  <r>
    <n v="2139396"/>
    <n v="12456"/>
    <d v="2018-04-03T00:00:00"/>
    <n v="62"/>
    <s v="IT"/>
    <x v="2"/>
    <x v="0"/>
  </r>
  <r>
    <n v="2139397"/>
    <n v="6593"/>
    <d v="2018-04-03T00:00:00"/>
    <n v="31"/>
    <s v="IT"/>
    <x v="2"/>
    <x v="0"/>
  </r>
  <r>
    <n v="2139399"/>
    <n v="19788"/>
    <d v="2018-04-03T00:00:00"/>
    <n v="31"/>
    <s v="IT"/>
    <x v="2"/>
    <x v="0"/>
  </r>
  <r>
    <n v="2139401"/>
    <n v="9243"/>
    <d v="2018-04-03T00:00:00"/>
    <n v="54"/>
    <s v="FR"/>
    <x v="1"/>
    <x v="0"/>
  </r>
  <r>
    <n v="2139403"/>
    <n v="1538"/>
    <d v="2018-04-03T00:00:00"/>
    <n v="16"/>
    <s v="FR"/>
    <x v="1"/>
    <x v="1"/>
  </r>
  <r>
    <n v="2139405"/>
    <n v="1203"/>
    <d v="2018-04-03T00:00:00"/>
    <n v="20"/>
    <s v="IT"/>
    <x v="2"/>
    <x v="1"/>
  </r>
  <r>
    <n v="2139406"/>
    <n v="14884"/>
    <d v="2018-04-03T00:00:00"/>
    <n v="38"/>
    <s v="IT"/>
    <x v="2"/>
    <x v="0"/>
  </r>
  <r>
    <n v="2139407"/>
    <n v="8708"/>
    <d v="2018-04-03T00:00:00"/>
    <n v="83"/>
    <s v="DE"/>
    <x v="3"/>
    <x v="0"/>
  </r>
  <r>
    <n v="2139408"/>
    <n v="14920"/>
    <d v="2018-04-03T00:00:00"/>
    <n v="86"/>
    <s v="ES"/>
    <x v="0"/>
    <x v="0"/>
  </r>
  <r>
    <n v="2139410"/>
    <n v="16961"/>
    <d v="2018-04-03T00:00:00"/>
    <n v="87"/>
    <s v="ES"/>
    <x v="0"/>
    <x v="0"/>
  </r>
  <r>
    <n v="2139411"/>
    <n v="14492"/>
    <d v="2018-04-03T00:00:00"/>
    <n v="67"/>
    <s v="FR"/>
    <x v="1"/>
    <x v="0"/>
  </r>
  <r>
    <n v="2139413"/>
    <n v="8509"/>
    <d v="2018-04-03T00:00:00"/>
    <n v="55"/>
    <s v="ES"/>
    <x v="0"/>
    <x v="0"/>
  </r>
  <r>
    <n v="2139414"/>
    <n v="14638"/>
    <d v="2018-04-03T00:00:00"/>
    <n v="48"/>
    <s v="DE"/>
    <x v="3"/>
    <x v="0"/>
  </r>
  <r>
    <n v="2139420"/>
    <n v="8001"/>
    <d v="2018-04-03T00:00:00"/>
    <n v="14"/>
    <s v="ES"/>
    <x v="0"/>
    <x v="1"/>
  </r>
  <r>
    <n v="2139423"/>
    <n v="12864"/>
    <d v="2018-04-03T00:00:00"/>
    <n v="53"/>
    <s v="DE"/>
    <x v="3"/>
    <x v="0"/>
  </r>
  <r>
    <n v="2139424"/>
    <n v="18879"/>
    <d v="2018-04-03T00:00:00"/>
    <n v="124"/>
    <s v="DE"/>
    <x v="3"/>
    <x v="0"/>
  </r>
  <r>
    <n v="2139426"/>
    <n v="14011"/>
    <d v="2018-04-03T00:00:00"/>
    <n v="25"/>
    <s v="DE"/>
    <x v="3"/>
    <x v="0"/>
  </r>
  <r>
    <n v="2139429"/>
    <n v="3166"/>
    <d v="2018-04-03T00:00:00"/>
    <n v="24"/>
    <s v="ES"/>
    <x v="0"/>
    <x v="1"/>
  </r>
  <r>
    <n v="2139432"/>
    <n v="18146"/>
    <d v="2018-04-03T00:00:00"/>
    <n v="39"/>
    <s v="IT"/>
    <x v="2"/>
    <x v="0"/>
  </r>
  <r>
    <n v="2139434"/>
    <n v="6961"/>
    <d v="2018-04-03T00:00:00"/>
    <n v="13"/>
    <s v="IT"/>
    <x v="2"/>
    <x v="0"/>
  </r>
  <r>
    <n v="2139438"/>
    <n v="4964"/>
    <d v="2018-04-03T00:00:00"/>
    <n v="41"/>
    <s v="FR"/>
    <x v="1"/>
    <x v="1"/>
  </r>
  <r>
    <n v="2139441"/>
    <n v="11054"/>
    <d v="2018-04-03T00:00:00"/>
    <n v="32"/>
    <s v="FR"/>
    <x v="1"/>
    <x v="1"/>
  </r>
  <r>
    <n v="2139442"/>
    <n v="6973"/>
    <d v="2018-04-03T00:00:00"/>
    <n v="35"/>
    <s v="IT"/>
    <x v="2"/>
    <x v="0"/>
  </r>
  <r>
    <n v="2139443"/>
    <n v="17691"/>
    <d v="2018-04-03T00:00:00"/>
    <n v="61"/>
    <s v="ES"/>
    <x v="0"/>
    <x v="0"/>
  </r>
  <r>
    <n v="2139447"/>
    <n v="9436"/>
    <d v="2018-04-03T00:00:00"/>
    <n v="24"/>
    <s v="FR"/>
    <x v="1"/>
    <x v="0"/>
  </r>
  <r>
    <n v="2139450"/>
    <n v="9702"/>
    <d v="2018-04-03T00:00:00"/>
    <n v="25"/>
    <s v="ES"/>
    <x v="0"/>
    <x v="0"/>
  </r>
  <r>
    <n v="2139451"/>
    <n v="11727"/>
    <d v="2018-04-03T00:00:00"/>
    <n v="81"/>
    <s v="ES"/>
    <x v="0"/>
    <x v="0"/>
  </r>
  <r>
    <n v="2139452"/>
    <n v="7945"/>
    <d v="2018-04-03T00:00:00"/>
    <n v="63"/>
    <s v="IT"/>
    <x v="2"/>
    <x v="0"/>
  </r>
  <r>
    <n v="2139453"/>
    <n v="7834"/>
    <d v="2018-04-03T00:00:00"/>
    <n v="64"/>
    <s v="ES"/>
    <x v="0"/>
    <x v="0"/>
  </r>
  <r>
    <n v="2139454"/>
    <n v="886"/>
    <d v="2018-04-03T00:00:00"/>
    <n v="43"/>
    <s v="IT"/>
    <x v="2"/>
    <x v="1"/>
  </r>
  <r>
    <n v="2139455"/>
    <n v="16079"/>
    <d v="2018-04-03T00:00:00"/>
    <n v="59"/>
    <s v="IT"/>
    <x v="2"/>
    <x v="0"/>
  </r>
  <r>
    <n v="2139458"/>
    <n v="3845"/>
    <d v="2018-04-03T00:00:00"/>
    <n v="40"/>
    <s v="ES"/>
    <x v="0"/>
    <x v="1"/>
  </r>
  <r>
    <n v="2139461"/>
    <n v="8321"/>
    <d v="2018-04-03T00:00:00"/>
    <n v="17"/>
    <s v="ES"/>
    <x v="0"/>
    <x v="0"/>
  </r>
  <r>
    <n v="2139462"/>
    <n v="10507"/>
    <d v="2018-04-03T00:00:00"/>
    <n v="26"/>
    <s v="FR"/>
    <x v="1"/>
    <x v="0"/>
  </r>
  <r>
    <n v="2139463"/>
    <n v="16924"/>
    <d v="2018-04-03T00:00:00"/>
    <n v="73"/>
    <s v="ES"/>
    <x v="0"/>
    <x v="0"/>
  </r>
  <r>
    <n v="2139464"/>
    <n v="6408"/>
    <d v="2018-04-03T00:00:00"/>
    <n v="58"/>
    <s v="ES"/>
    <x v="0"/>
    <x v="1"/>
  </r>
  <r>
    <n v="2139469"/>
    <n v="17980"/>
    <d v="2018-04-03T00:00:00"/>
    <n v="45"/>
    <s v="IT"/>
    <x v="2"/>
    <x v="0"/>
  </r>
  <r>
    <n v="2139470"/>
    <n v="2066"/>
    <d v="2018-04-03T00:00:00"/>
    <n v="47"/>
    <s v="IT"/>
    <x v="2"/>
    <x v="1"/>
  </r>
  <r>
    <n v="2139472"/>
    <n v="6235"/>
    <d v="2018-04-03T00:00:00"/>
    <n v="65"/>
    <s v="DE"/>
    <x v="3"/>
    <x v="0"/>
  </r>
  <r>
    <n v="2139474"/>
    <n v="836"/>
    <d v="2018-04-03T00:00:00"/>
    <n v="59"/>
    <s v="FR"/>
    <x v="1"/>
    <x v="1"/>
  </r>
  <r>
    <n v="2139475"/>
    <n v="11911"/>
    <d v="2018-04-03T00:00:00"/>
    <n v="24"/>
    <s v="ES"/>
    <x v="0"/>
    <x v="0"/>
  </r>
  <r>
    <n v="2139476"/>
    <n v="4730"/>
    <d v="2018-04-03T00:00:00"/>
    <n v="39"/>
    <s v="ES"/>
    <x v="0"/>
    <x v="1"/>
  </r>
  <r>
    <n v="2139477"/>
    <n v="8539"/>
    <d v="2018-04-03T00:00:00"/>
    <n v="80"/>
    <s v="IT"/>
    <x v="2"/>
    <x v="0"/>
  </r>
  <r>
    <n v="2139479"/>
    <n v="10656"/>
    <d v="2018-04-03T00:00:00"/>
    <n v="20"/>
    <s v="IT"/>
    <x v="2"/>
    <x v="0"/>
  </r>
  <r>
    <n v="2139480"/>
    <n v="9300"/>
    <d v="2018-04-03T00:00:00"/>
    <n v="53"/>
    <s v="DE"/>
    <x v="3"/>
    <x v="0"/>
  </r>
  <r>
    <n v="2139481"/>
    <n v="17601"/>
    <d v="2018-04-03T00:00:00"/>
    <n v="43"/>
    <s v="ES"/>
    <x v="0"/>
    <x v="0"/>
  </r>
  <r>
    <n v="2139483"/>
    <n v="11980"/>
    <d v="2018-04-03T00:00:00"/>
    <n v="41"/>
    <s v="IT"/>
    <x v="2"/>
    <x v="1"/>
  </r>
  <r>
    <n v="2139484"/>
    <n v="14867"/>
    <d v="2018-04-03T00:00:00"/>
    <n v="13"/>
    <s v="FR"/>
    <x v="1"/>
    <x v="0"/>
  </r>
  <r>
    <n v="2139486"/>
    <n v="6817"/>
    <d v="2018-04-03T00:00:00"/>
    <n v="22"/>
    <s v="DE"/>
    <x v="3"/>
    <x v="0"/>
  </r>
  <r>
    <n v="2139489"/>
    <n v="14930"/>
    <d v="2018-04-03T00:00:00"/>
    <n v="51"/>
    <s v="FR"/>
    <x v="1"/>
    <x v="0"/>
  </r>
  <r>
    <n v="2139491"/>
    <n v="16467"/>
    <d v="2018-04-03T00:00:00"/>
    <n v="42"/>
    <s v="FR"/>
    <x v="1"/>
    <x v="0"/>
  </r>
  <r>
    <n v="2139492"/>
    <n v="6864"/>
    <d v="2018-04-03T00:00:00"/>
    <n v="44"/>
    <s v="FR"/>
    <x v="1"/>
    <x v="0"/>
  </r>
  <r>
    <n v="2139493"/>
    <n v="10050"/>
    <d v="2018-04-03T00:00:00"/>
    <n v="46"/>
    <s v="FR"/>
    <x v="1"/>
    <x v="0"/>
  </r>
  <r>
    <n v="2139494"/>
    <n v="15748"/>
    <d v="2018-04-03T00:00:00"/>
    <n v="22"/>
    <s v="ES"/>
    <x v="0"/>
    <x v="0"/>
  </r>
  <r>
    <n v="2139498"/>
    <n v="16094"/>
    <d v="2018-04-03T00:00:00"/>
    <n v="69"/>
    <s v="ES"/>
    <x v="0"/>
    <x v="0"/>
  </r>
  <r>
    <n v="2139505"/>
    <n v="8423"/>
    <d v="2018-04-03T00:00:00"/>
    <n v="77"/>
    <s v="FR"/>
    <x v="1"/>
    <x v="0"/>
  </r>
  <r>
    <n v="2139511"/>
    <n v="684"/>
    <d v="2018-04-03T00:00:00"/>
    <n v="50"/>
    <s v="IT"/>
    <x v="2"/>
    <x v="1"/>
  </r>
  <r>
    <n v="2139513"/>
    <n v="9463"/>
    <d v="2018-04-03T00:00:00"/>
    <n v="50"/>
    <s v="IT"/>
    <x v="2"/>
    <x v="1"/>
  </r>
  <r>
    <n v="2139517"/>
    <n v="1087"/>
    <d v="2018-04-03T00:00:00"/>
    <n v="38"/>
    <s v="FR"/>
    <x v="1"/>
    <x v="1"/>
  </r>
  <r>
    <n v="2139518"/>
    <n v="9182"/>
    <d v="2018-04-03T00:00:00"/>
    <n v="73"/>
    <s v="IT"/>
    <x v="2"/>
    <x v="0"/>
  </r>
  <r>
    <n v="2139524"/>
    <n v="14477"/>
    <d v="2018-04-03T00:00:00"/>
    <n v="31"/>
    <s v="FR"/>
    <x v="1"/>
    <x v="0"/>
  </r>
  <r>
    <n v="2139527"/>
    <n v="16214"/>
    <d v="2018-04-03T00:00:00"/>
    <n v="15"/>
    <s v="IT"/>
    <x v="2"/>
    <x v="0"/>
  </r>
  <r>
    <n v="2139528"/>
    <n v="6835"/>
    <d v="2018-04-03T00:00:00"/>
    <n v="46"/>
    <s v="FR"/>
    <x v="1"/>
    <x v="0"/>
  </r>
  <r>
    <n v="2139530"/>
    <n v="4519"/>
    <d v="2018-04-03T00:00:00"/>
    <n v="64"/>
    <s v="IT"/>
    <x v="2"/>
    <x v="1"/>
  </r>
  <r>
    <n v="2139531"/>
    <n v="7498"/>
    <d v="2018-04-03T00:00:00"/>
    <n v="33"/>
    <s v="ES"/>
    <x v="0"/>
    <x v="0"/>
  </r>
  <r>
    <n v="2139533"/>
    <n v="5397"/>
    <d v="2018-04-03T00:00:00"/>
    <n v="40"/>
    <s v="ES"/>
    <x v="0"/>
    <x v="1"/>
  </r>
  <r>
    <n v="2139536"/>
    <n v="19681"/>
    <d v="2018-04-03T00:00:00"/>
    <n v="16"/>
    <s v="IT"/>
    <x v="2"/>
    <x v="0"/>
  </r>
  <r>
    <n v="2139537"/>
    <n v="3923"/>
    <d v="2018-04-03T00:00:00"/>
    <n v="78"/>
    <s v="FR"/>
    <x v="1"/>
    <x v="1"/>
  </r>
  <r>
    <n v="2139540"/>
    <n v="9461"/>
    <d v="2018-04-03T00:00:00"/>
    <n v="93"/>
    <s v="ES"/>
    <x v="0"/>
    <x v="0"/>
  </r>
  <r>
    <n v="2139541"/>
    <n v="19811"/>
    <d v="2018-04-03T00:00:00"/>
    <n v="35"/>
    <s v="FR"/>
    <x v="1"/>
    <x v="0"/>
  </r>
  <r>
    <n v="2139544"/>
    <n v="7408"/>
    <d v="2018-04-03T00:00:00"/>
    <n v="14"/>
    <s v="IT"/>
    <x v="2"/>
    <x v="0"/>
  </r>
  <r>
    <n v="2139545"/>
    <n v="680"/>
    <d v="2018-04-03T00:00:00"/>
    <n v="19"/>
    <s v="ES"/>
    <x v="0"/>
    <x v="1"/>
  </r>
  <r>
    <n v="2139553"/>
    <n v="19902"/>
    <d v="2018-04-03T00:00:00"/>
    <n v="42"/>
    <s v="DE"/>
    <x v="3"/>
    <x v="0"/>
  </r>
  <r>
    <n v="2139555"/>
    <n v="16130"/>
    <d v="2018-04-03T00:00:00"/>
    <n v="16"/>
    <s v="ES"/>
    <x v="0"/>
    <x v="0"/>
  </r>
  <r>
    <n v="2139556"/>
    <n v="3558"/>
    <d v="2018-04-03T00:00:00"/>
    <n v="40"/>
    <s v="ES"/>
    <x v="0"/>
    <x v="1"/>
  </r>
  <r>
    <n v="2139557"/>
    <n v="10054"/>
    <d v="2018-04-03T00:00:00"/>
    <n v="39"/>
    <s v="ES"/>
    <x v="0"/>
    <x v="0"/>
  </r>
  <r>
    <n v="2139559"/>
    <n v="8587"/>
    <d v="2018-04-03T00:00:00"/>
    <n v="20"/>
    <s v="FR"/>
    <x v="1"/>
    <x v="0"/>
  </r>
  <r>
    <n v="2139561"/>
    <n v="16063"/>
    <d v="2018-04-03T00:00:00"/>
    <n v="62"/>
    <s v="FR"/>
    <x v="1"/>
    <x v="0"/>
  </r>
  <r>
    <n v="2139562"/>
    <n v="11892"/>
    <d v="2018-04-03T00:00:00"/>
    <n v="60"/>
    <s v="FR"/>
    <x v="1"/>
    <x v="0"/>
  </r>
  <r>
    <n v="2139566"/>
    <n v="18978"/>
    <d v="2018-04-03T00:00:00"/>
    <n v="35"/>
    <s v="FR"/>
    <x v="1"/>
    <x v="0"/>
  </r>
  <r>
    <n v="2139567"/>
    <n v="19003"/>
    <d v="2018-04-03T00:00:00"/>
    <n v="21"/>
    <s v="ES"/>
    <x v="0"/>
    <x v="0"/>
  </r>
  <r>
    <n v="2139570"/>
    <n v="14805"/>
    <d v="2018-04-03T00:00:00"/>
    <n v="30"/>
    <s v="FR"/>
    <x v="1"/>
    <x v="0"/>
  </r>
  <r>
    <n v="2139573"/>
    <n v="15447"/>
    <d v="2018-04-03T00:00:00"/>
    <n v="62"/>
    <s v="FR"/>
    <x v="1"/>
    <x v="0"/>
  </r>
  <r>
    <n v="2139574"/>
    <n v="13874"/>
    <d v="2018-04-03T00:00:00"/>
    <n v="59"/>
    <s v="FR"/>
    <x v="1"/>
    <x v="0"/>
  </r>
  <r>
    <n v="2139576"/>
    <n v="8142"/>
    <d v="2018-04-03T00:00:00"/>
    <n v="22"/>
    <s v="ES"/>
    <x v="0"/>
    <x v="0"/>
  </r>
  <r>
    <n v="2139578"/>
    <n v="5053"/>
    <d v="2018-04-03T00:00:00"/>
    <n v="61"/>
    <s v="FR"/>
    <x v="1"/>
    <x v="0"/>
  </r>
  <r>
    <n v="2139579"/>
    <n v="2349"/>
    <d v="2018-04-03T00:00:00"/>
    <n v="26"/>
    <s v="ES"/>
    <x v="0"/>
    <x v="1"/>
  </r>
  <r>
    <n v="2139589"/>
    <n v="5765"/>
    <d v="2018-04-03T00:00:00"/>
    <n v="23"/>
    <s v="FR"/>
    <x v="1"/>
    <x v="0"/>
  </r>
  <r>
    <n v="2139593"/>
    <n v="9065"/>
    <d v="2018-04-03T00:00:00"/>
    <n v="56"/>
    <s v="ES"/>
    <x v="0"/>
    <x v="1"/>
  </r>
  <r>
    <n v="2139594"/>
    <n v="503"/>
    <d v="2018-04-03T00:00:00"/>
    <n v="48"/>
    <s v="FR"/>
    <x v="1"/>
    <x v="1"/>
  </r>
  <r>
    <n v="2139595"/>
    <n v="11871"/>
    <d v="2018-04-03T00:00:00"/>
    <n v="57"/>
    <s v="IT"/>
    <x v="2"/>
    <x v="0"/>
  </r>
  <r>
    <n v="2139596"/>
    <n v="17681"/>
    <d v="2018-04-03T00:00:00"/>
    <n v="40"/>
    <s v="FR"/>
    <x v="1"/>
    <x v="0"/>
  </r>
  <r>
    <n v="2139599"/>
    <n v="11122"/>
    <d v="2018-04-03T00:00:00"/>
    <n v="63"/>
    <s v="FR"/>
    <x v="1"/>
    <x v="0"/>
  </r>
  <r>
    <n v="2139600"/>
    <n v="5430"/>
    <d v="2018-04-03T00:00:00"/>
    <n v="38"/>
    <s v="FR"/>
    <x v="1"/>
    <x v="0"/>
  </r>
  <r>
    <n v="2139601"/>
    <n v="11243"/>
    <d v="2018-04-03T00:00:00"/>
    <n v="23"/>
    <s v="DE"/>
    <x v="3"/>
    <x v="1"/>
  </r>
  <r>
    <n v="2139603"/>
    <n v="12787"/>
    <d v="2018-04-03T00:00:00"/>
    <n v="44"/>
    <s v="IT"/>
    <x v="2"/>
    <x v="0"/>
  </r>
  <r>
    <n v="2139605"/>
    <n v="5746"/>
    <d v="2018-04-03T00:00:00"/>
    <n v="37"/>
    <s v="FR"/>
    <x v="1"/>
    <x v="1"/>
  </r>
  <r>
    <n v="2139608"/>
    <n v="3985"/>
    <d v="2018-04-03T00:00:00"/>
    <n v="41"/>
    <s v="ES"/>
    <x v="0"/>
    <x v="1"/>
  </r>
  <r>
    <n v="2139612"/>
    <n v="8722"/>
    <d v="2018-04-03T00:00:00"/>
    <n v="67"/>
    <s v="DE"/>
    <x v="3"/>
    <x v="0"/>
  </r>
  <r>
    <n v="2139613"/>
    <n v="9883"/>
    <d v="2018-04-03T00:00:00"/>
    <n v="33"/>
    <s v="ES"/>
    <x v="0"/>
    <x v="1"/>
  </r>
  <r>
    <n v="2139614"/>
    <n v="4195"/>
    <d v="2018-04-03T00:00:00"/>
    <n v="46"/>
    <s v="FR"/>
    <x v="1"/>
    <x v="1"/>
  </r>
  <r>
    <n v="2139615"/>
    <n v="342"/>
    <d v="2018-04-03T00:00:00"/>
    <n v="93"/>
    <s v="DE"/>
    <x v="3"/>
    <x v="1"/>
  </r>
  <r>
    <n v="2139618"/>
    <n v="4861"/>
    <d v="2018-04-03T00:00:00"/>
    <n v="23"/>
    <s v="ES"/>
    <x v="0"/>
    <x v="1"/>
  </r>
  <r>
    <n v="2139619"/>
    <n v="10214"/>
    <d v="2018-04-03T00:00:00"/>
    <n v="60"/>
    <s v="FR"/>
    <x v="1"/>
    <x v="1"/>
  </r>
  <r>
    <n v="2139620"/>
    <n v="9731"/>
    <d v="2018-04-03T00:00:00"/>
    <n v="50"/>
    <s v="FR"/>
    <x v="1"/>
    <x v="0"/>
  </r>
  <r>
    <n v="2139621"/>
    <n v="2291"/>
    <d v="2018-04-03T00:00:00"/>
    <n v="65"/>
    <s v="DE"/>
    <x v="3"/>
    <x v="1"/>
  </r>
  <r>
    <n v="2139629"/>
    <n v="9382"/>
    <d v="2018-04-03T00:00:00"/>
    <n v="10"/>
    <s v="ES"/>
    <x v="0"/>
    <x v="0"/>
  </r>
  <r>
    <n v="2139630"/>
    <n v="6010"/>
    <d v="2018-04-03T00:00:00"/>
    <n v="49"/>
    <s v="FR"/>
    <x v="1"/>
    <x v="0"/>
  </r>
  <r>
    <n v="2139635"/>
    <n v="18475"/>
    <d v="2018-04-03T00:00:00"/>
    <n v="55"/>
    <s v="ES"/>
    <x v="0"/>
    <x v="0"/>
  </r>
  <r>
    <n v="2139637"/>
    <n v="14920"/>
    <d v="2018-04-03T00:00:00"/>
    <n v="20"/>
    <s v="ES"/>
    <x v="0"/>
    <x v="0"/>
  </r>
  <r>
    <n v="2139642"/>
    <n v="6807"/>
    <d v="2018-04-03T00:00:00"/>
    <n v="17"/>
    <s v="IT"/>
    <x v="2"/>
    <x v="0"/>
  </r>
  <r>
    <n v="2139643"/>
    <n v="8868"/>
    <d v="2018-04-03T00:00:00"/>
    <n v="47"/>
    <s v="DE"/>
    <x v="3"/>
    <x v="0"/>
  </r>
  <r>
    <n v="2139644"/>
    <n v="14152"/>
    <d v="2018-04-03T00:00:00"/>
    <n v="25"/>
    <s v="DE"/>
    <x v="3"/>
    <x v="1"/>
  </r>
  <r>
    <n v="2139654"/>
    <n v="4118"/>
    <d v="2018-04-04T00:00:00"/>
    <n v="23"/>
    <s v="DE"/>
    <x v="3"/>
    <x v="1"/>
  </r>
  <r>
    <n v="2139655"/>
    <n v="6342"/>
    <d v="2018-04-04T00:00:00"/>
    <n v="54"/>
    <s v="FR"/>
    <x v="1"/>
    <x v="0"/>
  </r>
  <r>
    <n v="2139658"/>
    <n v="9091"/>
    <d v="2018-04-04T00:00:00"/>
    <n v="61"/>
    <s v="ES"/>
    <x v="0"/>
    <x v="0"/>
  </r>
  <r>
    <n v="2139659"/>
    <n v="17530"/>
    <d v="2018-04-04T00:00:00"/>
    <n v="42"/>
    <s v="ES"/>
    <x v="0"/>
    <x v="0"/>
  </r>
  <r>
    <n v="2139660"/>
    <n v="3831"/>
    <d v="2018-04-04T00:00:00"/>
    <n v="22"/>
    <s v="IT"/>
    <x v="2"/>
    <x v="1"/>
  </r>
  <r>
    <n v="2139662"/>
    <n v="3090"/>
    <d v="2018-04-04T00:00:00"/>
    <n v="31"/>
    <s v="ES"/>
    <x v="0"/>
    <x v="1"/>
  </r>
  <r>
    <n v="2139664"/>
    <n v="2677"/>
    <d v="2018-04-04T00:00:00"/>
    <n v="65"/>
    <s v="DE"/>
    <x v="3"/>
    <x v="1"/>
  </r>
  <r>
    <n v="2139665"/>
    <n v="13802"/>
    <d v="2018-04-04T00:00:00"/>
    <n v="31"/>
    <s v="FR"/>
    <x v="1"/>
    <x v="0"/>
  </r>
  <r>
    <n v="2139666"/>
    <n v="514"/>
    <d v="2018-04-04T00:00:00"/>
    <n v="32"/>
    <s v="IT"/>
    <x v="2"/>
    <x v="1"/>
  </r>
  <r>
    <n v="2139667"/>
    <n v="9271"/>
    <d v="2018-04-04T00:00:00"/>
    <n v="102"/>
    <s v="DE"/>
    <x v="3"/>
    <x v="0"/>
  </r>
  <r>
    <n v="2139668"/>
    <n v="13319"/>
    <d v="2018-04-04T00:00:00"/>
    <n v="74"/>
    <s v="DE"/>
    <x v="3"/>
    <x v="0"/>
  </r>
  <r>
    <n v="2139669"/>
    <n v="18033"/>
    <d v="2018-04-04T00:00:00"/>
    <n v="12"/>
    <s v="FR"/>
    <x v="1"/>
    <x v="0"/>
  </r>
  <r>
    <n v="2139671"/>
    <n v="10729"/>
    <d v="2018-04-04T00:00:00"/>
    <n v="30"/>
    <s v="IT"/>
    <x v="2"/>
    <x v="0"/>
  </r>
  <r>
    <n v="2139672"/>
    <n v="17124"/>
    <d v="2018-04-04T00:00:00"/>
    <n v="73"/>
    <s v="ES"/>
    <x v="0"/>
    <x v="0"/>
  </r>
  <r>
    <n v="2139679"/>
    <n v="7801"/>
    <d v="2018-04-04T00:00:00"/>
    <n v="40"/>
    <s v="FR"/>
    <x v="1"/>
    <x v="0"/>
  </r>
  <r>
    <n v="2139682"/>
    <n v="4886"/>
    <d v="2018-04-04T00:00:00"/>
    <n v="68"/>
    <s v="IT"/>
    <x v="2"/>
    <x v="1"/>
  </r>
  <r>
    <n v="2139684"/>
    <n v="13785"/>
    <d v="2018-04-04T00:00:00"/>
    <n v="76"/>
    <s v="FR"/>
    <x v="1"/>
    <x v="0"/>
  </r>
  <r>
    <n v="2139686"/>
    <n v="2597"/>
    <d v="2018-04-04T00:00:00"/>
    <n v="48"/>
    <s v="FR"/>
    <x v="1"/>
    <x v="1"/>
  </r>
  <r>
    <n v="2139688"/>
    <n v="18805"/>
    <d v="2018-04-04T00:00:00"/>
    <n v="101"/>
    <s v="FR"/>
    <x v="1"/>
    <x v="0"/>
  </r>
  <r>
    <n v="2139690"/>
    <n v="616"/>
    <d v="2018-04-04T00:00:00"/>
    <n v="23"/>
    <s v="IT"/>
    <x v="2"/>
    <x v="1"/>
  </r>
  <r>
    <n v="2139693"/>
    <n v="19785"/>
    <d v="2018-04-04T00:00:00"/>
    <n v="16"/>
    <s v="FR"/>
    <x v="1"/>
    <x v="0"/>
  </r>
  <r>
    <n v="2139694"/>
    <n v="7011"/>
    <d v="2018-04-04T00:00:00"/>
    <n v="39"/>
    <s v="FR"/>
    <x v="1"/>
    <x v="0"/>
  </r>
  <r>
    <n v="2139696"/>
    <n v="6280"/>
    <d v="2018-04-04T00:00:00"/>
    <n v="58"/>
    <s v="DE"/>
    <x v="3"/>
    <x v="0"/>
  </r>
  <r>
    <n v="2139699"/>
    <n v="15922"/>
    <d v="2018-04-04T00:00:00"/>
    <n v="38"/>
    <s v="FR"/>
    <x v="1"/>
    <x v="0"/>
  </r>
  <r>
    <n v="2139701"/>
    <n v="4714"/>
    <d v="2018-04-04T00:00:00"/>
    <n v="68"/>
    <s v="FR"/>
    <x v="1"/>
    <x v="1"/>
  </r>
  <r>
    <n v="2139702"/>
    <n v="9385"/>
    <d v="2018-04-04T00:00:00"/>
    <n v="13"/>
    <s v="IT"/>
    <x v="2"/>
    <x v="0"/>
  </r>
  <r>
    <n v="2139703"/>
    <n v="19811"/>
    <d v="2018-04-04T00:00:00"/>
    <n v="35"/>
    <s v="FR"/>
    <x v="1"/>
    <x v="0"/>
  </r>
  <r>
    <n v="2139705"/>
    <n v="10208"/>
    <d v="2018-04-04T00:00:00"/>
    <n v="53"/>
    <s v="FR"/>
    <x v="1"/>
    <x v="0"/>
  </r>
  <r>
    <n v="2139706"/>
    <n v="19010"/>
    <d v="2018-04-04T00:00:00"/>
    <n v="13"/>
    <s v="DE"/>
    <x v="3"/>
    <x v="0"/>
  </r>
  <r>
    <n v="2139707"/>
    <n v="10587"/>
    <d v="2018-04-04T00:00:00"/>
    <n v="16"/>
    <s v="FR"/>
    <x v="1"/>
    <x v="0"/>
  </r>
  <r>
    <n v="2139709"/>
    <n v="6672"/>
    <d v="2018-04-04T00:00:00"/>
    <n v="46"/>
    <s v="FR"/>
    <x v="1"/>
    <x v="0"/>
  </r>
  <r>
    <n v="2139712"/>
    <n v="7199"/>
    <d v="2018-04-04T00:00:00"/>
    <n v="29"/>
    <s v="DE"/>
    <x v="3"/>
    <x v="0"/>
  </r>
  <r>
    <n v="2139715"/>
    <n v="15252"/>
    <d v="2018-04-04T00:00:00"/>
    <n v="46"/>
    <s v="IT"/>
    <x v="2"/>
    <x v="0"/>
  </r>
  <r>
    <n v="2139718"/>
    <n v="6857"/>
    <d v="2018-04-04T00:00:00"/>
    <n v="44"/>
    <s v="DE"/>
    <x v="3"/>
    <x v="0"/>
  </r>
  <r>
    <n v="2139719"/>
    <n v="10896"/>
    <d v="2018-04-04T00:00:00"/>
    <n v="17"/>
    <s v="FR"/>
    <x v="1"/>
    <x v="0"/>
  </r>
  <r>
    <n v="2139720"/>
    <n v="18854"/>
    <d v="2018-04-04T00:00:00"/>
    <n v="43"/>
    <s v="FR"/>
    <x v="1"/>
    <x v="1"/>
  </r>
  <r>
    <n v="2139722"/>
    <n v="19775"/>
    <d v="2018-04-04T00:00:00"/>
    <n v="50"/>
    <s v="FR"/>
    <x v="1"/>
    <x v="1"/>
  </r>
  <r>
    <n v="2139724"/>
    <n v="17903"/>
    <d v="2018-04-04T00:00:00"/>
    <n v="45"/>
    <s v="DE"/>
    <x v="3"/>
    <x v="0"/>
  </r>
  <r>
    <n v="2139726"/>
    <n v="6841"/>
    <d v="2018-04-04T00:00:00"/>
    <n v="64"/>
    <s v="FR"/>
    <x v="1"/>
    <x v="0"/>
  </r>
  <r>
    <n v="2139728"/>
    <n v="15627"/>
    <d v="2018-04-04T00:00:00"/>
    <n v="76"/>
    <s v="FR"/>
    <x v="1"/>
    <x v="0"/>
  </r>
  <r>
    <n v="2139729"/>
    <n v="13393"/>
    <d v="2018-04-04T00:00:00"/>
    <n v="18"/>
    <s v="FR"/>
    <x v="1"/>
    <x v="0"/>
  </r>
  <r>
    <n v="2139730"/>
    <n v="10165"/>
    <d v="2018-04-04T00:00:00"/>
    <n v="46"/>
    <s v="FR"/>
    <x v="1"/>
    <x v="0"/>
  </r>
  <r>
    <n v="2139732"/>
    <n v="8397"/>
    <d v="2018-04-04T00:00:00"/>
    <n v="33"/>
    <s v="DE"/>
    <x v="3"/>
    <x v="0"/>
  </r>
  <r>
    <n v="2139736"/>
    <n v="5482"/>
    <d v="2018-04-04T00:00:00"/>
    <n v="77"/>
    <s v="FR"/>
    <x v="1"/>
    <x v="0"/>
  </r>
  <r>
    <n v="2139738"/>
    <n v="202"/>
    <d v="2018-04-04T00:00:00"/>
    <n v="51"/>
    <s v="ES"/>
    <x v="0"/>
    <x v="1"/>
  </r>
  <r>
    <n v="2139741"/>
    <n v="16247"/>
    <d v="2018-04-04T00:00:00"/>
    <n v="32"/>
    <s v="IT"/>
    <x v="2"/>
    <x v="0"/>
  </r>
  <r>
    <n v="2139742"/>
    <n v="7851"/>
    <d v="2018-04-04T00:00:00"/>
    <n v="10"/>
    <s v="IT"/>
    <x v="2"/>
    <x v="0"/>
  </r>
  <r>
    <n v="2139745"/>
    <n v="17307"/>
    <d v="2018-04-04T00:00:00"/>
    <n v="28"/>
    <s v="FR"/>
    <x v="1"/>
    <x v="1"/>
  </r>
  <r>
    <n v="2139746"/>
    <n v="6851"/>
    <d v="2018-04-04T00:00:00"/>
    <n v="85"/>
    <s v="DE"/>
    <x v="3"/>
    <x v="0"/>
  </r>
  <r>
    <n v="2139750"/>
    <n v="18309"/>
    <d v="2018-04-04T00:00:00"/>
    <n v="31"/>
    <s v="DE"/>
    <x v="3"/>
    <x v="0"/>
  </r>
  <r>
    <n v="2139751"/>
    <n v="363"/>
    <d v="2018-04-04T00:00:00"/>
    <n v="78"/>
    <s v="DE"/>
    <x v="3"/>
    <x v="1"/>
  </r>
  <r>
    <n v="2139754"/>
    <n v="3518"/>
    <d v="2018-04-04T00:00:00"/>
    <n v="55"/>
    <s v="FR"/>
    <x v="1"/>
    <x v="1"/>
  </r>
  <r>
    <n v="2139755"/>
    <n v="6264"/>
    <d v="2018-04-04T00:00:00"/>
    <n v="13"/>
    <s v="ES"/>
    <x v="0"/>
    <x v="0"/>
  </r>
  <r>
    <n v="2139756"/>
    <n v="18883"/>
    <d v="2018-04-04T00:00:00"/>
    <n v="54"/>
    <s v="DE"/>
    <x v="3"/>
    <x v="0"/>
  </r>
  <r>
    <n v="2139757"/>
    <n v="8249"/>
    <d v="2018-04-04T00:00:00"/>
    <n v="82"/>
    <s v="IT"/>
    <x v="2"/>
    <x v="0"/>
  </r>
  <r>
    <n v="2139759"/>
    <n v="10090"/>
    <d v="2018-04-04T00:00:00"/>
    <n v="49"/>
    <s v="DE"/>
    <x v="3"/>
    <x v="0"/>
  </r>
  <r>
    <n v="2139767"/>
    <n v="10910"/>
    <d v="2018-04-04T00:00:00"/>
    <n v="14"/>
    <s v="FR"/>
    <x v="1"/>
    <x v="1"/>
  </r>
  <r>
    <n v="2139768"/>
    <n v="1781"/>
    <d v="2018-04-04T00:00:00"/>
    <n v="62"/>
    <s v="ES"/>
    <x v="0"/>
    <x v="1"/>
  </r>
  <r>
    <n v="2139770"/>
    <n v="257"/>
    <d v="2018-04-04T00:00:00"/>
    <n v="84"/>
    <s v="FR"/>
    <x v="1"/>
    <x v="1"/>
  </r>
  <r>
    <n v="2139772"/>
    <n v="3645"/>
    <d v="2018-04-04T00:00:00"/>
    <n v="63"/>
    <s v="DE"/>
    <x v="3"/>
    <x v="1"/>
  </r>
  <r>
    <n v="2139773"/>
    <n v="11514"/>
    <d v="2018-04-04T00:00:00"/>
    <n v="53"/>
    <s v="ES"/>
    <x v="0"/>
    <x v="0"/>
  </r>
  <r>
    <n v="2139774"/>
    <n v="729"/>
    <d v="2018-04-04T00:00:00"/>
    <n v="40"/>
    <s v="IT"/>
    <x v="2"/>
    <x v="1"/>
  </r>
  <r>
    <n v="2139775"/>
    <n v="14213"/>
    <d v="2018-04-04T00:00:00"/>
    <n v="75"/>
    <s v="ES"/>
    <x v="0"/>
    <x v="0"/>
  </r>
  <r>
    <n v="2139781"/>
    <n v="10709"/>
    <d v="2018-04-04T00:00:00"/>
    <n v="36"/>
    <s v="FR"/>
    <x v="1"/>
    <x v="0"/>
  </r>
  <r>
    <n v="2139782"/>
    <n v="8034"/>
    <d v="2018-04-04T00:00:00"/>
    <n v="43"/>
    <s v="IT"/>
    <x v="2"/>
    <x v="0"/>
  </r>
  <r>
    <n v="2139783"/>
    <n v="9331"/>
    <d v="2018-04-04T00:00:00"/>
    <n v="34"/>
    <s v="ES"/>
    <x v="0"/>
    <x v="1"/>
  </r>
  <r>
    <n v="2139784"/>
    <n v="15384"/>
    <d v="2018-04-04T00:00:00"/>
    <n v="59"/>
    <s v="FR"/>
    <x v="1"/>
    <x v="1"/>
  </r>
  <r>
    <n v="2139788"/>
    <n v="19056"/>
    <d v="2018-04-04T00:00:00"/>
    <n v="47"/>
    <s v="FR"/>
    <x v="1"/>
    <x v="1"/>
  </r>
  <r>
    <n v="2139789"/>
    <n v="6722"/>
    <d v="2018-04-04T00:00:00"/>
    <n v="60"/>
    <s v="IT"/>
    <x v="2"/>
    <x v="0"/>
  </r>
  <r>
    <n v="2139790"/>
    <n v="163"/>
    <d v="2018-04-04T00:00:00"/>
    <n v="28"/>
    <s v="FR"/>
    <x v="1"/>
    <x v="1"/>
  </r>
  <r>
    <n v="2139791"/>
    <n v="5017"/>
    <d v="2018-04-04T00:00:00"/>
    <n v="62"/>
    <s v="FR"/>
    <x v="1"/>
    <x v="0"/>
  </r>
  <r>
    <n v="2139794"/>
    <n v="17716"/>
    <d v="2018-04-04T00:00:00"/>
    <n v="84"/>
    <s v="ES"/>
    <x v="0"/>
    <x v="0"/>
  </r>
  <r>
    <n v="2139795"/>
    <n v="7022"/>
    <d v="2018-04-04T00:00:00"/>
    <n v="49"/>
    <s v="FR"/>
    <x v="1"/>
    <x v="0"/>
  </r>
  <r>
    <n v="2139800"/>
    <n v="5982"/>
    <d v="2018-04-04T00:00:00"/>
    <n v="55"/>
    <s v="IT"/>
    <x v="2"/>
    <x v="0"/>
  </r>
  <r>
    <n v="2139805"/>
    <n v="10925"/>
    <d v="2018-04-04T00:00:00"/>
    <n v="46"/>
    <s v="IT"/>
    <x v="2"/>
    <x v="1"/>
  </r>
  <r>
    <n v="2139808"/>
    <n v="10414"/>
    <d v="2018-04-04T00:00:00"/>
    <n v="58"/>
    <s v="ES"/>
    <x v="0"/>
    <x v="0"/>
  </r>
  <r>
    <n v="2139811"/>
    <n v="10197"/>
    <d v="2018-04-04T00:00:00"/>
    <n v="35"/>
    <s v="FR"/>
    <x v="1"/>
    <x v="0"/>
  </r>
  <r>
    <n v="2139813"/>
    <n v="672"/>
    <d v="2018-04-04T00:00:00"/>
    <n v="15"/>
    <s v="DE"/>
    <x v="3"/>
    <x v="1"/>
  </r>
  <r>
    <n v="2139816"/>
    <n v="7798"/>
    <d v="2018-04-04T00:00:00"/>
    <n v="21"/>
    <s v="FR"/>
    <x v="1"/>
    <x v="1"/>
  </r>
  <r>
    <n v="2139821"/>
    <n v="1881"/>
    <d v="2018-04-04T00:00:00"/>
    <n v="76"/>
    <s v="IT"/>
    <x v="2"/>
    <x v="1"/>
  </r>
  <r>
    <n v="2139822"/>
    <n v="217"/>
    <d v="2018-04-04T00:00:00"/>
    <n v="50"/>
    <s v="IT"/>
    <x v="2"/>
    <x v="1"/>
  </r>
  <r>
    <n v="2139823"/>
    <n v="12558"/>
    <d v="2018-04-04T00:00:00"/>
    <n v="32"/>
    <s v="FR"/>
    <x v="1"/>
    <x v="0"/>
  </r>
  <r>
    <n v="2139825"/>
    <n v="19589"/>
    <d v="2018-04-04T00:00:00"/>
    <n v="52"/>
    <s v="DE"/>
    <x v="3"/>
    <x v="0"/>
  </r>
  <r>
    <n v="2139826"/>
    <n v="4273"/>
    <d v="2018-04-04T00:00:00"/>
    <n v="47"/>
    <s v="FR"/>
    <x v="1"/>
    <x v="1"/>
  </r>
  <r>
    <n v="2139829"/>
    <n v="13388"/>
    <d v="2018-04-04T00:00:00"/>
    <n v="52"/>
    <s v="DE"/>
    <x v="3"/>
    <x v="0"/>
  </r>
  <r>
    <n v="2139830"/>
    <n v="18575"/>
    <d v="2018-04-04T00:00:00"/>
    <n v="19"/>
    <s v="FR"/>
    <x v="1"/>
    <x v="0"/>
  </r>
  <r>
    <n v="2139832"/>
    <n v="15097"/>
    <d v="2018-04-04T00:00:00"/>
    <n v="26"/>
    <s v="ES"/>
    <x v="0"/>
    <x v="1"/>
  </r>
  <r>
    <n v="2139834"/>
    <n v="2918"/>
    <d v="2018-04-04T00:00:00"/>
    <n v="24"/>
    <s v="DE"/>
    <x v="3"/>
    <x v="1"/>
  </r>
  <r>
    <n v="2139838"/>
    <n v="17436"/>
    <d v="2018-04-04T00:00:00"/>
    <n v="87"/>
    <s v="ES"/>
    <x v="0"/>
    <x v="1"/>
  </r>
  <r>
    <n v="2139839"/>
    <n v="13545"/>
    <d v="2018-04-04T00:00:00"/>
    <n v="51"/>
    <s v="ES"/>
    <x v="0"/>
    <x v="0"/>
  </r>
  <r>
    <n v="2139841"/>
    <n v="5473"/>
    <d v="2018-04-04T00:00:00"/>
    <n v="58"/>
    <s v="ES"/>
    <x v="0"/>
    <x v="0"/>
  </r>
  <r>
    <n v="2139842"/>
    <n v="10401"/>
    <d v="2018-04-04T00:00:00"/>
    <n v="56"/>
    <s v="FR"/>
    <x v="1"/>
    <x v="0"/>
  </r>
  <r>
    <n v="2139843"/>
    <n v="18488"/>
    <d v="2018-04-04T00:00:00"/>
    <n v="81"/>
    <s v="FR"/>
    <x v="1"/>
    <x v="0"/>
  </r>
  <r>
    <n v="2139845"/>
    <n v="13215"/>
    <d v="2018-04-04T00:00:00"/>
    <n v="55"/>
    <s v="ES"/>
    <x v="0"/>
    <x v="0"/>
  </r>
  <r>
    <n v="2139846"/>
    <n v="9848"/>
    <d v="2018-04-04T00:00:00"/>
    <n v="46"/>
    <s v="ES"/>
    <x v="0"/>
    <x v="0"/>
  </r>
  <r>
    <n v="2139847"/>
    <n v="161"/>
    <d v="2018-04-04T00:00:00"/>
    <n v="100"/>
    <s v="DE"/>
    <x v="3"/>
    <x v="1"/>
  </r>
  <r>
    <n v="2139851"/>
    <n v="3555"/>
    <d v="2018-04-04T00:00:00"/>
    <n v="60"/>
    <s v="FR"/>
    <x v="1"/>
    <x v="1"/>
  </r>
  <r>
    <n v="2139854"/>
    <n v="19540"/>
    <d v="2018-04-04T00:00:00"/>
    <n v="62"/>
    <s v="IT"/>
    <x v="2"/>
    <x v="0"/>
  </r>
  <r>
    <n v="2139858"/>
    <n v="2911"/>
    <d v="2018-04-04T00:00:00"/>
    <n v="22"/>
    <s v="DE"/>
    <x v="3"/>
    <x v="1"/>
  </r>
  <r>
    <n v="2139859"/>
    <n v="2728"/>
    <d v="2018-04-04T00:00:00"/>
    <n v="29"/>
    <s v="DE"/>
    <x v="3"/>
    <x v="1"/>
  </r>
  <r>
    <n v="2139860"/>
    <n v="8730"/>
    <d v="2018-04-04T00:00:00"/>
    <n v="51"/>
    <s v="FR"/>
    <x v="1"/>
    <x v="0"/>
  </r>
  <r>
    <n v="2139862"/>
    <n v="17242"/>
    <d v="2018-04-04T00:00:00"/>
    <n v="108"/>
    <s v="ES"/>
    <x v="0"/>
    <x v="0"/>
  </r>
  <r>
    <n v="2139863"/>
    <n v="5073"/>
    <d v="2018-04-04T00:00:00"/>
    <n v="72"/>
    <s v="FR"/>
    <x v="1"/>
    <x v="0"/>
  </r>
  <r>
    <n v="2139864"/>
    <n v="4729"/>
    <d v="2018-04-04T00:00:00"/>
    <n v="90"/>
    <s v="IT"/>
    <x v="2"/>
    <x v="1"/>
  </r>
  <r>
    <n v="2139867"/>
    <n v="14865"/>
    <d v="2018-04-04T00:00:00"/>
    <n v="78"/>
    <s v="DE"/>
    <x v="3"/>
    <x v="0"/>
  </r>
  <r>
    <n v="2139868"/>
    <n v="18475"/>
    <d v="2018-04-04T00:00:00"/>
    <n v="34"/>
    <s v="ES"/>
    <x v="0"/>
    <x v="0"/>
  </r>
  <r>
    <n v="2139874"/>
    <n v="3860"/>
    <d v="2018-04-04T00:00:00"/>
    <n v="18"/>
    <s v="IT"/>
    <x v="2"/>
    <x v="1"/>
  </r>
  <r>
    <n v="2139875"/>
    <n v="10098"/>
    <d v="2018-04-04T00:00:00"/>
    <n v="28"/>
    <s v="FR"/>
    <x v="1"/>
    <x v="0"/>
  </r>
  <r>
    <n v="2139876"/>
    <n v="18906"/>
    <d v="2018-04-04T00:00:00"/>
    <n v="52"/>
    <s v="ES"/>
    <x v="0"/>
    <x v="0"/>
  </r>
  <r>
    <n v="2139877"/>
    <n v="18403"/>
    <d v="2018-04-04T00:00:00"/>
    <n v="75"/>
    <s v="DE"/>
    <x v="3"/>
    <x v="0"/>
  </r>
  <r>
    <n v="2139880"/>
    <n v="16575"/>
    <d v="2018-04-04T00:00:00"/>
    <n v="14"/>
    <s v="FR"/>
    <x v="1"/>
    <x v="0"/>
  </r>
  <r>
    <n v="2139883"/>
    <n v="3036"/>
    <d v="2018-04-04T00:00:00"/>
    <n v="12"/>
    <s v="IT"/>
    <x v="2"/>
    <x v="1"/>
  </r>
  <r>
    <n v="2139884"/>
    <n v="15936"/>
    <d v="2018-04-04T00:00:00"/>
    <n v="105"/>
    <s v="FR"/>
    <x v="1"/>
    <x v="0"/>
  </r>
  <r>
    <n v="2139886"/>
    <n v="630"/>
    <d v="2018-04-04T00:00:00"/>
    <n v="66"/>
    <s v="ES"/>
    <x v="0"/>
    <x v="1"/>
  </r>
  <r>
    <n v="2139891"/>
    <n v="15321"/>
    <d v="2018-04-04T00:00:00"/>
    <n v="33"/>
    <s v="DE"/>
    <x v="3"/>
    <x v="0"/>
  </r>
  <r>
    <n v="2139892"/>
    <n v="9681"/>
    <d v="2018-04-04T00:00:00"/>
    <n v="18"/>
    <s v="FR"/>
    <x v="1"/>
    <x v="0"/>
  </r>
  <r>
    <n v="2139894"/>
    <n v="7292"/>
    <d v="2018-04-04T00:00:00"/>
    <n v="42"/>
    <s v="IT"/>
    <x v="2"/>
    <x v="0"/>
  </r>
  <r>
    <n v="2139896"/>
    <n v="153"/>
    <d v="2018-04-04T00:00:00"/>
    <n v="43"/>
    <s v="IT"/>
    <x v="2"/>
    <x v="1"/>
  </r>
  <r>
    <n v="2139897"/>
    <n v="9269"/>
    <d v="2018-04-04T00:00:00"/>
    <n v="54"/>
    <s v="FR"/>
    <x v="1"/>
    <x v="0"/>
  </r>
  <r>
    <n v="2139898"/>
    <n v="7681"/>
    <d v="2018-04-04T00:00:00"/>
    <n v="74"/>
    <s v="FR"/>
    <x v="1"/>
    <x v="0"/>
  </r>
  <r>
    <n v="2139899"/>
    <n v="8653"/>
    <d v="2018-04-04T00:00:00"/>
    <n v="74"/>
    <s v="FR"/>
    <x v="1"/>
    <x v="0"/>
  </r>
  <r>
    <n v="2139900"/>
    <n v="2517"/>
    <d v="2018-04-04T00:00:00"/>
    <n v="45"/>
    <s v="IT"/>
    <x v="2"/>
    <x v="1"/>
  </r>
  <r>
    <n v="2139901"/>
    <n v="5595"/>
    <d v="2018-04-04T00:00:00"/>
    <n v="59"/>
    <s v="IT"/>
    <x v="2"/>
    <x v="0"/>
  </r>
  <r>
    <n v="2139904"/>
    <n v="15369"/>
    <d v="2018-04-04T00:00:00"/>
    <n v="53"/>
    <s v="FR"/>
    <x v="1"/>
    <x v="0"/>
  </r>
  <r>
    <n v="2139905"/>
    <n v="7071"/>
    <d v="2018-04-04T00:00:00"/>
    <n v="56"/>
    <s v="ES"/>
    <x v="0"/>
    <x v="0"/>
  </r>
  <r>
    <n v="2139907"/>
    <n v="10854"/>
    <d v="2018-04-04T00:00:00"/>
    <n v="32"/>
    <s v="FR"/>
    <x v="1"/>
    <x v="0"/>
  </r>
  <r>
    <n v="2139909"/>
    <n v="7992"/>
    <d v="2018-04-04T00:00:00"/>
    <n v="36"/>
    <s v="FR"/>
    <x v="1"/>
    <x v="0"/>
  </r>
  <r>
    <n v="2139911"/>
    <n v="15224"/>
    <d v="2018-04-04T00:00:00"/>
    <n v="34"/>
    <s v="ES"/>
    <x v="0"/>
    <x v="0"/>
  </r>
  <r>
    <n v="2139913"/>
    <n v="1955"/>
    <d v="2018-04-04T00:00:00"/>
    <n v="70"/>
    <s v="DE"/>
    <x v="3"/>
    <x v="1"/>
  </r>
  <r>
    <n v="2139914"/>
    <n v="15538"/>
    <d v="2018-04-04T00:00:00"/>
    <n v="56"/>
    <s v="FR"/>
    <x v="1"/>
    <x v="0"/>
  </r>
  <r>
    <n v="2139915"/>
    <n v="8297"/>
    <d v="2018-04-04T00:00:00"/>
    <n v="67"/>
    <s v="IT"/>
    <x v="2"/>
    <x v="0"/>
  </r>
  <r>
    <n v="2139916"/>
    <n v="2849"/>
    <d v="2018-04-04T00:00:00"/>
    <n v="33"/>
    <s v="IT"/>
    <x v="2"/>
    <x v="1"/>
  </r>
  <r>
    <n v="2139917"/>
    <n v="3522"/>
    <d v="2018-04-04T00:00:00"/>
    <n v="49"/>
    <s v="FR"/>
    <x v="1"/>
    <x v="1"/>
  </r>
  <r>
    <n v="2139919"/>
    <n v="5712"/>
    <d v="2018-04-04T00:00:00"/>
    <n v="40"/>
    <s v="IT"/>
    <x v="2"/>
    <x v="0"/>
  </r>
  <r>
    <n v="2139920"/>
    <n v="15142"/>
    <d v="2018-04-04T00:00:00"/>
    <n v="37"/>
    <s v="FR"/>
    <x v="1"/>
    <x v="0"/>
  </r>
  <r>
    <n v="2139922"/>
    <n v="16468"/>
    <d v="2018-04-04T00:00:00"/>
    <n v="49"/>
    <s v="IT"/>
    <x v="2"/>
    <x v="0"/>
  </r>
  <r>
    <n v="2139923"/>
    <n v="6814"/>
    <d v="2018-04-04T00:00:00"/>
    <n v="19"/>
    <s v="DE"/>
    <x v="3"/>
    <x v="0"/>
  </r>
  <r>
    <n v="2139929"/>
    <n v="3231"/>
    <d v="2018-04-04T00:00:00"/>
    <n v="46"/>
    <s v="DE"/>
    <x v="3"/>
    <x v="1"/>
  </r>
  <r>
    <n v="2139930"/>
    <n v="14231"/>
    <d v="2018-04-04T00:00:00"/>
    <n v="43"/>
    <s v="FR"/>
    <x v="1"/>
    <x v="0"/>
  </r>
  <r>
    <n v="2139931"/>
    <n v="5514"/>
    <d v="2018-04-04T00:00:00"/>
    <n v="33"/>
    <s v="IT"/>
    <x v="2"/>
    <x v="0"/>
  </r>
  <r>
    <n v="2139933"/>
    <n v="9877"/>
    <d v="2018-04-04T00:00:00"/>
    <n v="45"/>
    <s v="FR"/>
    <x v="1"/>
    <x v="0"/>
  </r>
  <r>
    <n v="2139934"/>
    <n v="10816"/>
    <d v="2018-04-04T00:00:00"/>
    <n v="95"/>
    <s v="FR"/>
    <x v="1"/>
    <x v="0"/>
  </r>
  <r>
    <n v="2139937"/>
    <n v="19288"/>
    <d v="2018-04-04T00:00:00"/>
    <n v="63"/>
    <s v="IT"/>
    <x v="2"/>
    <x v="1"/>
  </r>
  <r>
    <n v="2139940"/>
    <n v="19217"/>
    <d v="2018-04-04T00:00:00"/>
    <n v="97"/>
    <s v="IT"/>
    <x v="2"/>
    <x v="0"/>
  </r>
  <r>
    <n v="2139945"/>
    <n v="17487"/>
    <d v="2018-04-04T00:00:00"/>
    <n v="99"/>
    <s v="DE"/>
    <x v="3"/>
    <x v="0"/>
  </r>
  <r>
    <n v="2139948"/>
    <n v="17804"/>
    <d v="2018-04-04T00:00:00"/>
    <n v="12"/>
    <s v="FR"/>
    <x v="1"/>
    <x v="0"/>
  </r>
  <r>
    <n v="2139950"/>
    <n v="14509"/>
    <d v="2018-04-04T00:00:00"/>
    <n v="37"/>
    <s v="FR"/>
    <x v="1"/>
    <x v="0"/>
  </r>
  <r>
    <n v="2139951"/>
    <n v="851"/>
    <d v="2018-04-04T00:00:00"/>
    <n v="94"/>
    <s v="ES"/>
    <x v="0"/>
    <x v="1"/>
  </r>
  <r>
    <n v="2139952"/>
    <n v="13682"/>
    <d v="2018-04-04T00:00:00"/>
    <n v="56"/>
    <s v="IT"/>
    <x v="2"/>
    <x v="0"/>
  </r>
  <r>
    <n v="2139953"/>
    <n v="15230"/>
    <d v="2018-04-04T00:00:00"/>
    <n v="34"/>
    <s v="ES"/>
    <x v="0"/>
    <x v="1"/>
  </r>
  <r>
    <n v="2139954"/>
    <n v="14307"/>
    <d v="2018-04-04T00:00:00"/>
    <n v="124"/>
    <s v="ES"/>
    <x v="0"/>
    <x v="0"/>
  </r>
  <r>
    <n v="2139960"/>
    <n v="18033"/>
    <d v="2018-04-04T00:00:00"/>
    <n v="20"/>
    <s v="FR"/>
    <x v="1"/>
    <x v="0"/>
  </r>
  <r>
    <n v="2139962"/>
    <n v="19899"/>
    <d v="2018-04-04T00:00:00"/>
    <n v="25"/>
    <s v="IT"/>
    <x v="2"/>
    <x v="1"/>
  </r>
  <r>
    <n v="2139965"/>
    <n v="17409"/>
    <d v="2018-04-04T00:00:00"/>
    <n v="27"/>
    <s v="IT"/>
    <x v="2"/>
    <x v="0"/>
  </r>
  <r>
    <n v="2139966"/>
    <n v="14909"/>
    <d v="2018-04-04T00:00:00"/>
    <n v="10"/>
    <s v="DE"/>
    <x v="3"/>
    <x v="0"/>
  </r>
  <r>
    <n v="2139967"/>
    <n v="6877"/>
    <d v="2018-04-04T00:00:00"/>
    <n v="75"/>
    <s v="FR"/>
    <x v="1"/>
    <x v="1"/>
  </r>
  <r>
    <n v="2139968"/>
    <n v="10914"/>
    <d v="2018-04-04T00:00:00"/>
    <n v="58"/>
    <s v="FR"/>
    <x v="1"/>
    <x v="0"/>
  </r>
  <r>
    <n v="2139971"/>
    <n v="16314"/>
    <d v="2018-04-04T00:00:00"/>
    <n v="75"/>
    <s v="ES"/>
    <x v="0"/>
    <x v="0"/>
  </r>
  <r>
    <n v="2139972"/>
    <n v="13322"/>
    <d v="2018-04-04T00:00:00"/>
    <n v="47"/>
    <s v="IT"/>
    <x v="2"/>
    <x v="1"/>
  </r>
  <r>
    <n v="2139973"/>
    <n v="16298"/>
    <d v="2018-04-04T00:00:00"/>
    <n v="33"/>
    <s v="FR"/>
    <x v="1"/>
    <x v="0"/>
  </r>
  <r>
    <n v="2139974"/>
    <n v="2757"/>
    <d v="2018-04-04T00:00:00"/>
    <n v="27"/>
    <s v="ES"/>
    <x v="0"/>
    <x v="1"/>
  </r>
  <r>
    <n v="2139977"/>
    <n v="12382"/>
    <d v="2018-04-04T00:00:00"/>
    <n v="38"/>
    <s v="IT"/>
    <x v="2"/>
    <x v="0"/>
  </r>
  <r>
    <n v="2139978"/>
    <n v="16162"/>
    <d v="2018-04-04T00:00:00"/>
    <n v="69"/>
    <s v="ES"/>
    <x v="0"/>
    <x v="0"/>
  </r>
  <r>
    <n v="2139979"/>
    <n v="16655"/>
    <d v="2018-04-04T00:00:00"/>
    <n v="48"/>
    <s v="DE"/>
    <x v="3"/>
    <x v="0"/>
  </r>
  <r>
    <n v="2139982"/>
    <n v="8626"/>
    <d v="2018-04-04T00:00:00"/>
    <n v="59"/>
    <s v="IT"/>
    <x v="2"/>
    <x v="0"/>
  </r>
  <r>
    <n v="2139983"/>
    <n v="1359"/>
    <d v="2018-04-04T00:00:00"/>
    <n v="48"/>
    <s v="ES"/>
    <x v="0"/>
    <x v="1"/>
  </r>
  <r>
    <n v="2139984"/>
    <n v="9327"/>
    <d v="2018-04-04T00:00:00"/>
    <n v="78"/>
    <s v="IT"/>
    <x v="2"/>
    <x v="0"/>
  </r>
  <r>
    <n v="2139985"/>
    <n v="10097"/>
    <d v="2018-04-04T00:00:00"/>
    <n v="43"/>
    <s v="ES"/>
    <x v="0"/>
    <x v="0"/>
  </r>
  <r>
    <n v="2139986"/>
    <n v="5921"/>
    <d v="2018-04-04T00:00:00"/>
    <n v="70"/>
    <s v="DE"/>
    <x v="3"/>
    <x v="0"/>
  </r>
  <r>
    <n v="2139987"/>
    <n v="5416"/>
    <d v="2018-04-04T00:00:00"/>
    <n v="62"/>
    <s v="DE"/>
    <x v="3"/>
    <x v="1"/>
  </r>
  <r>
    <n v="2139989"/>
    <n v="5771"/>
    <d v="2018-04-04T00:00:00"/>
    <n v="58"/>
    <s v="IT"/>
    <x v="2"/>
    <x v="0"/>
  </r>
  <r>
    <n v="2139992"/>
    <n v="2150"/>
    <d v="2018-04-04T00:00:00"/>
    <n v="10"/>
    <s v="DE"/>
    <x v="3"/>
    <x v="1"/>
  </r>
  <r>
    <n v="2139993"/>
    <n v="9288"/>
    <d v="2018-04-04T00:00:00"/>
    <n v="55"/>
    <s v="FR"/>
    <x v="1"/>
    <x v="0"/>
  </r>
  <r>
    <n v="2139994"/>
    <n v="3496"/>
    <d v="2018-04-04T00:00:00"/>
    <n v="44"/>
    <s v="FR"/>
    <x v="1"/>
    <x v="1"/>
  </r>
  <r>
    <n v="2139996"/>
    <n v="635"/>
    <d v="2018-04-04T00:00:00"/>
    <n v="13"/>
    <s v="IT"/>
    <x v="2"/>
    <x v="1"/>
  </r>
  <r>
    <n v="2139998"/>
    <n v="14544"/>
    <d v="2018-04-04T00:00:00"/>
    <n v="63"/>
    <s v="ES"/>
    <x v="0"/>
    <x v="0"/>
  </r>
  <r>
    <n v="2140003"/>
    <n v="9081"/>
    <d v="2018-04-04T00:00:00"/>
    <n v="22"/>
    <s v="DE"/>
    <x v="3"/>
    <x v="0"/>
  </r>
  <r>
    <n v="2140004"/>
    <n v="2915"/>
    <d v="2018-04-04T00:00:00"/>
    <n v="53"/>
    <s v="IT"/>
    <x v="2"/>
    <x v="1"/>
  </r>
  <r>
    <n v="2140005"/>
    <n v="948"/>
    <d v="2018-04-04T00:00:00"/>
    <n v="42"/>
    <s v="DE"/>
    <x v="3"/>
    <x v="1"/>
  </r>
  <r>
    <n v="2140009"/>
    <n v="5222"/>
    <d v="2018-04-04T00:00:00"/>
    <n v="11"/>
    <s v="IT"/>
    <x v="2"/>
    <x v="0"/>
  </r>
  <r>
    <n v="2140011"/>
    <n v="3679"/>
    <d v="2018-04-04T00:00:00"/>
    <n v="16"/>
    <s v="ES"/>
    <x v="0"/>
    <x v="1"/>
  </r>
  <r>
    <n v="2140013"/>
    <n v="11112"/>
    <d v="2018-04-04T00:00:00"/>
    <n v="55"/>
    <s v="FR"/>
    <x v="1"/>
    <x v="0"/>
  </r>
  <r>
    <n v="2140014"/>
    <n v="19350"/>
    <d v="2018-04-04T00:00:00"/>
    <n v="51"/>
    <s v="IT"/>
    <x v="2"/>
    <x v="0"/>
  </r>
  <r>
    <n v="2140015"/>
    <n v="4009"/>
    <d v="2018-04-04T00:00:00"/>
    <n v="45"/>
    <s v="ES"/>
    <x v="0"/>
    <x v="1"/>
  </r>
  <r>
    <n v="2140016"/>
    <n v="5815"/>
    <d v="2018-04-04T00:00:00"/>
    <n v="42"/>
    <s v="IT"/>
    <x v="2"/>
    <x v="0"/>
  </r>
  <r>
    <n v="2140018"/>
    <n v="4168"/>
    <d v="2018-04-04T00:00:00"/>
    <n v="49"/>
    <s v="IT"/>
    <x v="2"/>
    <x v="1"/>
  </r>
  <r>
    <n v="2140020"/>
    <n v="961"/>
    <d v="2018-04-04T00:00:00"/>
    <n v="21"/>
    <s v="FR"/>
    <x v="1"/>
    <x v="1"/>
  </r>
  <r>
    <n v="2140021"/>
    <n v="13690"/>
    <d v="2018-04-04T00:00:00"/>
    <n v="50"/>
    <s v="IT"/>
    <x v="2"/>
    <x v="0"/>
  </r>
  <r>
    <n v="2140022"/>
    <n v="5742"/>
    <d v="2018-04-04T00:00:00"/>
    <n v="31"/>
    <s v="FR"/>
    <x v="1"/>
    <x v="0"/>
  </r>
  <r>
    <n v="2140025"/>
    <n v="2634"/>
    <d v="2018-04-04T00:00:00"/>
    <n v="38"/>
    <s v="FR"/>
    <x v="1"/>
    <x v="1"/>
  </r>
  <r>
    <n v="2140027"/>
    <n v="2094"/>
    <d v="2018-04-04T00:00:00"/>
    <n v="47"/>
    <s v="IT"/>
    <x v="2"/>
    <x v="1"/>
  </r>
  <r>
    <n v="2140029"/>
    <n v="17978"/>
    <d v="2018-04-04T00:00:00"/>
    <n v="55"/>
    <s v="ES"/>
    <x v="0"/>
    <x v="0"/>
  </r>
  <r>
    <n v="2140030"/>
    <n v="16688"/>
    <d v="2018-04-04T00:00:00"/>
    <n v="32"/>
    <s v="FR"/>
    <x v="1"/>
    <x v="0"/>
  </r>
  <r>
    <n v="2140031"/>
    <n v="12816"/>
    <d v="2018-04-04T00:00:00"/>
    <n v="54"/>
    <s v="FR"/>
    <x v="1"/>
    <x v="0"/>
  </r>
  <r>
    <n v="2140032"/>
    <n v="18209"/>
    <d v="2018-04-04T00:00:00"/>
    <n v="12"/>
    <s v="DE"/>
    <x v="3"/>
    <x v="0"/>
  </r>
  <r>
    <n v="2140038"/>
    <n v="11309"/>
    <d v="2018-04-04T00:00:00"/>
    <n v="74"/>
    <s v="IT"/>
    <x v="2"/>
    <x v="0"/>
  </r>
  <r>
    <n v="2140042"/>
    <n v="1872"/>
    <d v="2018-04-04T00:00:00"/>
    <n v="28"/>
    <s v="IT"/>
    <x v="2"/>
    <x v="1"/>
  </r>
  <r>
    <n v="2140043"/>
    <n v="17421"/>
    <d v="2018-04-04T00:00:00"/>
    <n v="16"/>
    <s v="FR"/>
    <x v="1"/>
    <x v="0"/>
  </r>
  <r>
    <n v="2140044"/>
    <n v="2474"/>
    <d v="2018-04-04T00:00:00"/>
    <n v="78"/>
    <s v="IT"/>
    <x v="2"/>
    <x v="1"/>
  </r>
  <r>
    <n v="2140045"/>
    <n v="2495"/>
    <d v="2018-04-04T00:00:00"/>
    <n v="72"/>
    <s v="DE"/>
    <x v="3"/>
    <x v="1"/>
  </r>
  <r>
    <n v="2140046"/>
    <n v="10488"/>
    <d v="2018-04-04T00:00:00"/>
    <n v="47"/>
    <s v="FR"/>
    <x v="1"/>
    <x v="1"/>
  </r>
  <r>
    <n v="2140048"/>
    <n v="14826"/>
    <d v="2018-04-04T00:00:00"/>
    <n v="12"/>
    <s v="DE"/>
    <x v="3"/>
    <x v="0"/>
  </r>
  <r>
    <n v="2140050"/>
    <n v="1145"/>
    <d v="2018-04-04T00:00:00"/>
    <n v="29"/>
    <s v="IT"/>
    <x v="2"/>
    <x v="1"/>
  </r>
  <r>
    <n v="2140051"/>
    <n v="11684"/>
    <d v="2018-04-04T00:00:00"/>
    <n v="16"/>
    <s v="FR"/>
    <x v="1"/>
    <x v="1"/>
  </r>
  <r>
    <n v="2140052"/>
    <n v="5885"/>
    <d v="2018-04-04T00:00:00"/>
    <n v="59"/>
    <s v="FR"/>
    <x v="1"/>
    <x v="1"/>
  </r>
  <r>
    <n v="2140053"/>
    <n v="690"/>
    <d v="2018-04-04T00:00:00"/>
    <n v="40"/>
    <s v="FR"/>
    <x v="1"/>
    <x v="1"/>
  </r>
  <r>
    <n v="2140055"/>
    <n v="4864"/>
    <d v="2018-04-04T00:00:00"/>
    <n v="41"/>
    <s v="ES"/>
    <x v="0"/>
    <x v="1"/>
  </r>
  <r>
    <n v="2140058"/>
    <n v="7576"/>
    <d v="2018-04-04T00:00:00"/>
    <n v="90"/>
    <s v="DE"/>
    <x v="3"/>
    <x v="0"/>
  </r>
  <r>
    <n v="2140059"/>
    <n v="2620"/>
    <d v="2018-04-04T00:00:00"/>
    <n v="49"/>
    <s v="FR"/>
    <x v="1"/>
    <x v="1"/>
  </r>
  <r>
    <n v="2140060"/>
    <n v="12485"/>
    <d v="2018-04-04T00:00:00"/>
    <n v="52"/>
    <s v="IT"/>
    <x v="2"/>
    <x v="0"/>
  </r>
  <r>
    <n v="2140061"/>
    <n v="8503"/>
    <d v="2018-04-04T00:00:00"/>
    <n v="30"/>
    <s v="DE"/>
    <x v="3"/>
    <x v="0"/>
  </r>
  <r>
    <n v="2140062"/>
    <n v="12680"/>
    <d v="2018-04-04T00:00:00"/>
    <n v="47"/>
    <s v="FR"/>
    <x v="1"/>
    <x v="0"/>
  </r>
  <r>
    <n v="2140066"/>
    <n v="7657"/>
    <d v="2018-04-04T00:00:00"/>
    <n v="86"/>
    <s v="FR"/>
    <x v="1"/>
    <x v="0"/>
  </r>
  <r>
    <n v="2140067"/>
    <n v="2373"/>
    <d v="2018-04-04T00:00:00"/>
    <n v="70"/>
    <s v="FR"/>
    <x v="1"/>
    <x v="1"/>
  </r>
  <r>
    <n v="2140071"/>
    <n v="7748"/>
    <d v="2018-04-04T00:00:00"/>
    <n v="23"/>
    <s v="ES"/>
    <x v="0"/>
    <x v="0"/>
  </r>
  <r>
    <n v="2140076"/>
    <n v="17119"/>
    <d v="2018-04-04T00:00:00"/>
    <n v="40"/>
    <s v="FR"/>
    <x v="1"/>
    <x v="0"/>
  </r>
  <r>
    <n v="2140077"/>
    <n v="1666"/>
    <d v="2018-04-04T00:00:00"/>
    <n v="74"/>
    <s v="ES"/>
    <x v="0"/>
    <x v="1"/>
  </r>
  <r>
    <n v="2140078"/>
    <n v="19612"/>
    <d v="2018-04-04T00:00:00"/>
    <n v="21"/>
    <s v="IT"/>
    <x v="2"/>
    <x v="0"/>
  </r>
  <r>
    <n v="2140080"/>
    <n v="13236"/>
    <d v="2018-04-04T00:00:00"/>
    <n v="23"/>
    <s v="IT"/>
    <x v="2"/>
    <x v="0"/>
  </r>
  <r>
    <n v="2140082"/>
    <n v="8191"/>
    <d v="2018-04-04T00:00:00"/>
    <n v="40"/>
    <s v="ES"/>
    <x v="0"/>
    <x v="0"/>
  </r>
  <r>
    <n v="2140084"/>
    <n v="6243"/>
    <d v="2018-04-04T00:00:00"/>
    <n v="18"/>
    <s v="FR"/>
    <x v="1"/>
    <x v="0"/>
  </r>
  <r>
    <n v="2140087"/>
    <n v="10239"/>
    <d v="2018-04-04T00:00:00"/>
    <n v="24"/>
    <s v="ES"/>
    <x v="0"/>
    <x v="0"/>
  </r>
  <r>
    <n v="2140092"/>
    <n v="8758"/>
    <d v="2018-04-04T00:00:00"/>
    <n v="11"/>
    <s v="IT"/>
    <x v="2"/>
    <x v="0"/>
  </r>
  <r>
    <n v="2140093"/>
    <n v="17870"/>
    <d v="2018-04-04T00:00:00"/>
    <n v="39"/>
    <s v="ES"/>
    <x v="0"/>
    <x v="0"/>
  </r>
  <r>
    <n v="2140095"/>
    <n v="5380"/>
    <d v="2018-04-04T00:00:00"/>
    <n v="28"/>
    <s v="DE"/>
    <x v="3"/>
    <x v="0"/>
  </r>
  <r>
    <n v="2140105"/>
    <n v="4496"/>
    <d v="2018-04-04T00:00:00"/>
    <n v="29"/>
    <s v="IT"/>
    <x v="2"/>
    <x v="1"/>
  </r>
  <r>
    <n v="2140110"/>
    <n v="15996"/>
    <d v="2018-04-04T00:00:00"/>
    <n v="39"/>
    <s v="DE"/>
    <x v="3"/>
    <x v="0"/>
  </r>
  <r>
    <n v="2140111"/>
    <n v="18388"/>
    <d v="2018-04-04T00:00:00"/>
    <n v="43"/>
    <s v="ES"/>
    <x v="0"/>
    <x v="0"/>
  </r>
  <r>
    <n v="2140112"/>
    <n v="998"/>
    <d v="2018-04-04T00:00:00"/>
    <n v="56"/>
    <s v="IT"/>
    <x v="2"/>
    <x v="1"/>
  </r>
  <r>
    <n v="2140115"/>
    <n v="15101"/>
    <d v="2018-04-04T00:00:00"/>
    <n v="34"/>
    <s v="IT"/>
    <x v="2"/>
    <x v="0"/>
  </r>
  <r>
    <n v="2140116"/>
    <n v="15440"/>
    <d v="2018-04-04T00:00:00"/>
    <n v="31"/>
    <s v="FR"/>
    <x v="1"/>
    <x v="0"/>
  </r>
  <r>
    <n v="2140117"/>
    <n v="1059"/>
    <d v="2018-04-04T00:00:00"/>
    <n v="47"/>
    <s v="FR"/>
    <x v="1"/>
    <x v="1"/>
  </r>
  <r>
    <n v="2140118"/>
    <n v="13131"/>
    <d v="2018-04-04T00:00:00"/>
    <n v="41"/>
    <s v="ES"/>
    <x v="0"/>
    <x v="0"/>
  </r>
  <r>
    <n v="2140122"/>
    <n v="4380"/>
    <d v="2018-04-04T00:00:00"/>
    <n v="13"/>
    <s v="FR"/>
    <x v="1"/>
    <x v="1"/>
  </r>
  <r>
    <n v="2140126"/>
    <n v="8634"/>
    <d v="2018-04-04T00:00:00"/>
    <n v="36"/>
    <s v="ES"/>
    <x v="0"/>
    <x v="0"/>
  </r>
  <r>
    <n v="2140129"/>
    <n v="17924"/>
    <d v="2018-04-04T00:00:00"/>
    <n v="53"/>
    <s v="ES"/>
    <x v="0"/>
    <x v="0"/>
  </r>
  <r>
    <n v="2140130"/>
    <n v="2885"/>
    <d v="2018-04-04T00:00:00"/>
    <n v="11"/>
    <s v="DE"/>
    <x v="3"/>
    <x v="1"/>
  </r>
  <r>
    <n v="2140131"/>
    <n v="3579"/>
    <d v="2018-04-04T00:00:00"/>
    <n v="47"/>
    <s v="FR"/>
    <x v="1"/>
    <x v="1"/>
  </r>
  <r>
    <n v="2140135"/>
    <n v="15394"/>
    <d v="2018-04-04T00:00:00"/>
    <n v="91"/>
    <s v="IT"/>
    <x v="2"/>
    <x v="0"/>
  </r>
  <r>
    <n v="2140139"/>
    <n v="3125"/>
    <d v="2018-04-04T00:00:00"/>
    <n v="22"/>
    <s v="FR"/>
    <x v="1"/>
    <x v="1"/>
  </r>
  <r>
    <n v="2140140"/>
    <n v="10575"/>
    <d v="2018-04-04T00:00:00"/>
    <n v="28"/>
    <s v="FR"/>
    <x v="1"/>
    <x v="0"/>
  </r>
  <r>
    <n v="2140144"/>
    <n v="6228"/>
    <d v="2018-04-04T00:00:00"/>
    <n v="27"/>
    <s v="ES"/>
    <x v="0"/>
    <x v="0"/>
  </r>
  <r>
    <n v="2140147"/>
    <n v="3790"/>
    <d v="2018-04-04T00:00:00"/>
    <n v="84"/>
    <s v="DE"/>
    <x v="3"/>
    <x v="1"/>
  </r>
  <r>
    <n v="2140151"/>
    <n v="6892"/>
    <d v="2018-04-04T00:00:00"/>
    <n v="60"/>
    <s v="IT"/>
    <x v="2"/>
    <x v="0"/>
  </r>
  <r>
    <n v="2140154"/>
    <n v="2265"/>
    <d v="2018-04-04T00:00:00"/>
    <n v="43"/>
    <s v="FR"/>
    <x v="1"/>
    <x v="1"/>
  </r>
  <r>
    <n v="2140156"/>
    <n v="5475"/>
    <d v="2018-04-04T00:00:00"/>
    <n v="47"/>
    <s v="IT"/>
    <x v="2"/>
    <x v="0"/>
  </r>
  <r>
    <n v="2140158"/>
    <n v="10788"/>
    <d v="2018-04-04T00:00:00"/>
    <n v="52"/>
    <s v="FR"/>
    <x v="1"/>
    <x v="0"/>
  </r>
  <r>
    <n v="2140159"/>
    <n v="8966"/>
    <d v="2018-04-04T00:00:00"/>
    <n v="50"/>
    <s v="IT"/>
    <x v="2"/>
    <x v="0"/>
  </r>
  <r>
    <n v="2140161"/>
    <n v="7493"/>
    <d v="2018-04-04T00:00:00"/>
    <n v="77"/>
    <s v="FR"/>
    <x v="1"/>
    <x v="1"/>
  </r>
  <r>
    <n v="2140162"/>
    <n v="15423"/>
    <d v="2018-04-04T00:00:00"/>
    <n v="51"/>
    <s v="ES"/>
    <x v="0"/>
    <x v="0"/>
  </r>
  <r>
    <n v="2140163"/>
    <n v="15372"/>
    <d v="2018-04-04T00:00:00"/>
    <n v="56"/>
    <s v="IT"/>
    <x v="2"/>
    <x v="0"/>
  </r>
  <r>
    <n v="2140164"/>
    <n v="18035"/>
    <d v="2018-04-04T00:00:00"/>
    <n v="53"/>
    <s v="DE"/>
    <x v="3"/>
    <x v="0"/>
  </r>
  <r>
    <n v="2140168"/>
    <n v="8796"/>
    <d v="2018-04-04T00:00:00"/>
    <n v="30"/>
    <s v="ES"/>
    <x v="0"/>
    <x v="0"/>
  </r>
  <r>
    <n v="2140169"/>
    <n v="13760"/>
    <d v="2018-04-04T00:00:00"/>
    <n v="33"/>
    <s v="DE"/>
    <x v="3"/>
    <x v="0"/>
  </r>
  <r>
    <n v="2140170"/>
    <n v="1832"/>
    <d v="2018-04-04T00:00:00"/>
    <n v="55"/>
    <s v="ES"/>
    <x v="0"/>
    <x v="1"/>
  </r>
  <r>
    <n v="2140171"/>
    <n v="1445"/>
    <d v="2018-04-04T00:00:00"/>
    <n v="48"/>
    <s v="DE"/>
    <x v="3"/>
    <x v="1"/>
  </r>
  <r>
    <n v="2140172"/>
    <n v="6712"/>
    <d v="2018-04-04T00:00:00"/>
    <n v="31"/>
    <s v="IT"/>
    <x v="2"/>
    <x v="0"/>
  </r>
  <r>
    <n v="2140173"/>
    <n v="5976"/>
    <d v="2018-04-04T00:00:00"/>
    <n v="80"/>
    <s v="IT"/>
    <x v="2"/>
    <x v="0"/>
  </r>
  <r>
    <n v="2140174"/>
    <n v="715"/>
    <d v="2018-04-04T00:00:00"/>
    <n v="59"/>
    <s v="ES"/>
    <x v="0"/>
    <x v="1"/>
  </r>
  <r>
    <n v="2140178"/>
    <n v="15370"/>
    <d v="2018-04-04T00:00:00"/>
    <n v="26"/>
    <s v="ES"/>
    <x v="0"/>
    <x v="0"/>
  </r>
  <r>
    <n v="2140179"/>
    <n v="12541"/>
    <d v="2018-04-04T00:00:00"/>
    <n v="61"/>
    <s v="IT"/>
    <x v="2"/>
    <x v="0"/>
  </r>
  <r>
    <n v="2140180"/>
    <n v="14347"/>
    <d v="2018-04-04T00:00:00"/>
    <n v="88"/>
    <s v="FR"/>
    <x v="1"/>
    <x v="0"/>
  </r>
  <r>
    <n v="2140181"/>
    <n v="1230"/>
    <d v="2018-04-04T00:00:00"/>
    <n v="55"/>
    <s v="DE"/>
    <x v="3"/>
    <x v="1"/>
  </r>
  <r>
    <n v="2140184"/>
    <n v="2815"/>
    <d v="2018-04-04T00:00:00"/>
    <n v="56"/>
    <s v="FR"/>
    <x v="1"/>
    <x v="1"/>
  </r>
  <r>
    <n v="2140186"/>
    <n v="8970"/>
    <d v="2018-04-04T00:00:00"/>
    <n v="48"/>
    <s v="IT"/>
    <x v="2"/>
    <x v="0"/>
  </r>
  <r>
    <n v="2140190"/>
    <n v="2937"/>
    <d v="2018-04-04T00:00:00"/>
    <n v="68"/>
    <s v="FR"/>
    <x v="1"/>
    <x v="1"/>
  </r>
  <r>
    <n v="2140192"/>
    <n v="19162"/>
    <d v="2018-04-04T00:00:00"/>
    <n v="57"/>
    <s v="IT"/>
    <x v="2"/>
    <x v="0"/>
  </r>
  <r>
    <n v="2140193"/>
    <n v="19965"/>
    <d v="2018-04-04T00:00:00"/>
    <n v="64"/>
    <s v="FR"/>
    <x v="1"/>
    <x v="0"/>
  </r>
  <r>
    <n v="2140194"/>
    <n v="9498"/>
    <d v="2018-04-04T00:00:00"/>
    <n v="52"/>
    <s v="DE"/>
    <x v="3"/>
    <x v="1"/>
  </r>
  <r>
    <n v="2140195"/>
    <n v="5364"/>
    <d v="2018-04-04T00:00:00"/>
    <n v="45"/>
    <s v="ES"/>
    <x v="0"/>
    <x v="0"/>
  </r>
  <r>
    <n v="2140196"/>
    <n v="5979"/>
    <d v="2018-04-04T00:00:00"/>
    <n v="52"/>
    <s v="FR"/>
    <x v="1"/>
    <x v="0"/>
  </r>
  <r>
    <n v="2140198"/>
    <n v="2404"/>
    <d v="2018-04-04T00:00:00"/>
    <n v="50"/>
    <s v="FR"/>
    <x v="1"/>
    <x v="1"/>
  </r>
  <r>
    <n v="2140200"/>
    <n v="19438"/>
    <d v="2018-04-04T00:00:00"/>
    <n v="59"/>
    <s v="FR"/>
    <x v="1"/>
    <x v="0"/>
  </r>
  <r>
    <n v="2140202"/>
    <n v="2607"/>
    <d v="2018-04-04T00:00:00"/>
    <n v="104"/>
    <s v="ES"/>
    <x v="0"/>
    <x v="1"/>
  </r>
  <r>
    <n v="2140203"/>
    <n v="19664"/>
    <d v="2018-04-04T00:00:00"/>
    <n v="40"/>
    <s v="DE"/>
    <x v="3"/>
    <x v="0"/>
  </r>
  <r>
    <n v="2140207"/>
    <n v="17481"/>
    <d v="2018-04-04T00:00:00"/>
    <n v="24"/>
    <s v="IT"/>
    <x v="2"/>
    <x v="0"/>
  </r>
  <r>
    <n v="2140211"/>
    <n v="2638"/>
    <d v="2018-04-04T00:00:00"/>
    <n v="66"/>
    <s v="IT"/>
    <x v="2"/>
    <x v="1"/>
  </r>
  <r>
    <n v="2140213"/>
    <n v="5304"/>
    <d v="2018-04-04T00:00:00"/>
    <n v="32"/>
    <s v="FR"/>
    <x v="1"/>
    <x v="0"/>
  </r>
  <r>
    <n v="2140215"/>
    <n v="1095"/>
    <d v="2018-04-04T00:00:00"/>
    <n v="64"/>
    <s v="ES"/>
    <x v="0"/>
    <x v="1"/>
  </r>
  <r>
    <n v="2140216"/>
    <n v="15629"/>
    <d v="2018-04-04T00:00:00"/>
    <n v="41"/>
    <s v="DE"/>
    <x v="3"/>
    <x v="0"/>
  </r>
  <r>
    <n v="2140217"/>
    <n v="18385"/>
    <d v="2018-04-04T00:00:00"/>
    <n v="29"/>
    <s v="ES"/>
    <x v="0"/>
    <x v="0"/>
  </r>
  <r>
    <n v="2140220"/>
    <n v="3086"/>
    <d v="2018-04-04T00:00:00"/>
    <n v="93"/>
    <s v="IT"/>
    <x v="2"/>
    <x v="1"/>
  </r>
  <r>
    <n v="2140221"/>
    <n v="9018"/>
    <d v="2018-04-04T00:00:00"/>
    <n v="25"/>
    <s v="FR"/>
    <x v="1"/>
    <x v="0"/>
  </r>
  <r>
    <n v="2140225"/>
    <n v="16978"/>
    <d v="2018-04-04T00:00:00"/>
    <n v="46"/>
    <s v="IT"/>
    <x v="2"/>
    <x v="0"/>
  </r>
  <r>
    <n v="2140226"/>
    <n v="2239"/>
    <d v="2018-04-04T00:00:00"/>
    <n v="42"/>
    <s v="FR"/>
    <x v="1"/>
    <x v="1"/>
  </r>
  <r>
    <n v="2140228"/>
    <n v="2333"/>
    <d v="2018-04-04T00:00:00"/>
    <n v="50"/>
    <s v="ES"/>
    <x v="0"/>
    <x v="1"/>
  </r>
  <r>
    <n v="2140229"/>
    <n v="17660"/>
    <d v="2018-04-04T00:00:00"/>
    <n v="35"/>
    <s v="FR"/>
    <x v="1"/>
    <x v="0"/>
  </r>
  <r>
    <n v="2140232"/>
    <n v="11332"/>
    <d v="2018-04-04T00:00:00"/>
    <n v="15"/>
    <s v="FR"/>
    <x v="1"/>
    <x v="0"/>
  </r>
  <r>
    <n v="2140234"/>
    <n v="8773"/>
    <d v="2018-04-04T00:00:00"/>
    <n v="15"/>
    <s v="DE"/>
    <x v="3"/>
    <x v="0"/>
  </r>
  <r>
    <n v="2140236"/>
    <n v="98"/>
    <d v="2018-04-04T00:00:00"/>
    <n v="24"/>
    <s v="ES"/>
    <x v="0"/>
    <x v="1"/>
  </r>
  <r>
    <n v="2140239"/>
    <n v="17724"/>
    <d v="2018-04-04T00:00:00"/>
    <n v="68"/>
    <s v="IT"/>
    <x v="2"/>
    <x v="0"/>
  </r>
  <r>
    <n v="2140242"/>
    <n v="6310"/>
    <d v="2018-04-04T00:00:00"/>
    <n v="46"/>
    <s v="FR"/>
    <x v="1"/>
    <x v="0"/>
  </r>
  <r>
    <n v="2140248"/>
    <n v="5041"/>
    <d v="2018-04-04T00:00:00"/>
    <n v="29"/>
    <s v="IT"/>
    <x v="2"/>
    <x v="0"/>
  </r>
  <r>
    <n v="2140249"/>
    <n v="2458"/>
    <d v="2018-04-04T00:00:00"/>
    <n v="43"/>
    <s v="ES"/>
    <x v="0"/>
    <x v="1"/>
  </r>
  <r>
    <n v="2140252"/>
    <n v="1858"/>
    <d v="2018-04-04T00:00:00"/>
    <n v="94"/>
    <s v="ES"/>
    <x v="0"/>
    <x v="1"/>
  </r>
  <r>
    <n v="2140254"/>
    <n v="13327"/>
    <d v="2018-04-04T00:00:00"/>
    <n v="25"/>
    <s v="IT"/>
    <x v="2"/>
    <x v="0"/>
  </r>
  <r>
    <n v="2140255"/>
    <n v="7260"/>
    <d v="2018-04-04T00:00:00"/>
    <n v="27"/>
    <s v="FR"/>
    <x v="1"/>
    <x v="0"/>
  </r>
  <r>
    <n v="2140256"/>
    <n v="10146"/>
    <d v="2018-04-04T00:00:00"/>
    <n v="36"/>
    <s v="ES"/>
    <x v="0"/>
    <x v="0"/>
  </r>
  <r>
    <n v="2140257"/>
    <n v="12971"/>
    <d v="2018-04-04T00:00:00"/>
    <n v="45"/>
    <s v="IT"/>
    <x v="2"/>
    <x v="0"/>
  </r>
  <r>
    <n v="2140260"/>
    <n v="6364"/>
    <d v="2018-04-04T00:00:00"/>
    <n v="58"/>
    <s v="FR"/>
    <x v="1"/>
    <x v="0"/>
  </r>
  <r>
    <n v="2140262"/>
    <n v="15172"/>
    <d v="2018-04-04T00:00:00"/>
    <n v="53"/>
    <s v="ES"/>
    <x v="0"/>
    <x v="0"/>
  </r>
  <r>
    <n v="2140264"/>
    <n v="11707"/>
    <d v="2018-04-04T00:00:00"/>
    <n v="12"/>
    <s v="IT"/>
    <x v="2"/>
    <x v="0"/>
  </r>
  <r>
    <n v="2140265"/>
    <n v="12954"/>
    <d v="2018-04-04T00:00:00"/>
    <n v="18"/>
    <s v="DE"/>
    <x v="3"/>
    <x v="0"/>
  </r>
  <r>
    <n v="2140270"/>
    <n v="443"/>
    <d v="2018-04-04T00:00:00"/>
    <n v="17"/>
    <s v="FR"/>
    <x v="1"/>
    <x v="1"/>
  </r>
  <r>
    <n v="2140271"/>
    <n v="19413"/>
    <d v="2018-04-04T00:00:00"/>
    <n v="49"/>
    <s v="IT"/>
    <x v="2"/>
    <x v="0"/>
  </r>
  <r>
    <n v="2140273"/>
    <n v="12606"/>
    <d v="2018-04-04T00:00:00"/>
    <n v="41"/>
    <s v="FR"/>
    <x v="1"/>
    <x v="0"/>
  </r>
  <r>
    <n v="2140274"/>
    <n v="18721"/>
    <d v="2018-04-04T00:00:00"/>
    <n v="56"/>
    <s v="FR"/>
    <x v="1"/>
    <x v="0"/>
  </r>
  <r>
    <n v="2140277"/>
    <n v="11346"/>
    <d v="2018-04-04T00:00:00"/>
    <n v="32"/>
    <s v="FR"/>
    <x v="1"/>
    <x v="0"/>
  </r>
  <r>
    <n v="2140282"/>
    <n v="16883"/>
    <d v="2018-04-04T00:00:00"/>
    <n v="43"/>
    <s v="FR"/>
    <x v="1"/>
    <x v="1"/>
  </r>
  <r>
    <n v="2140284"/>
    <n v="15273"/>
    <d v="2018-04-04T00:00:00"/>
    <n v="69"/>
    <s v="ES"/>
    <x v="0"/>
    <x v="1"/>
  </r>
  <r>
    <n v="2140286"/>
    <n v="18486"/>
    <d v="2018-04-04T00:00:00"/>
    <n v="24"/>
    <s v="FR"/>
    <x v="1"/>
    <x v="0"/>
  </r>
  <r>
    <n v="2140287"/>
    <n v="15989"/>
    <d v="2018-04-04T00:00:00"/>
    <n v="81"/>
    <s v="FR"/>
    <x v="1"/>
    <x v="0"/>
  </r>
  <r>
    <n v="2140290"/>
    <n v="11634"/>
    <d v="2018-04-04T00:00:00"/>
    <n v="65"/>
    <s v="DE"/>
    <x v="3"/>
    <x v="0"/>
  </r>
  <r>
    <n v="2140291"/>
    <n v="4725"/>
    <d v="2018-04-04T00:00:00"/>
    <n v="69"/>
    <s v="ES"/>
    <x v="0"/>
    <x v="1"/>
  </r>
  <r>
    <n v="2140292"/>
    <n v="4389"/>
    <d v="2018-04-04T00:00:00"/>
    <n v="78"/>
    <s v="IT"/>
    <x v="2"/>
    <x v="1"/>
  </r>
  <r>
    <n v="2140293"/>
    <n v="18839"/>
    <d v="2018-04-04T00:00:00"/>
    <n v="46"/>
    <s v="DE"/>
    <x v="3"/>
    <x v="0"/>
  </r>
  <r>
    <n v="2140295"/>
    <n v="18680"/>
    <d v="2018-04-04T00:00:00"/>
    <n v="40"/>
    <s v="FR"/>
    <x v="1"/>
    <x v="0"/>
  </r>
  <r>
    <n v="2140296"/>
    <n v="13398"/>
    <d v="2018-04-04T00:00:00"/>
    <n v="44"/>
    <s v="IT"/>
    <x v="2"/>
    <x v="0"/>
  </r>
  <r>
    <n v="2140298"/>
    <n v="16290"/>
    <d v="2018-04-04T00:00:00"/>
    <n v="40"/>
    <s v="IT"/>
    <x v="2"/>
    <x v="0"/>
  </r>
  <r>
    <n v="2140299"/>
    <n v="16842"/>
    <d v="2018-04-04T00:00:00"/>
    <n v="11"/>
    <s v="FR"/>
    <x v="1"/>
    <x v="0"/>
  </r>
  <r>
    <n v="2140300"/>
    <n v="2268"/>
    <d v="2018-04-04T00:00:00"/>
    <n v="44"/>
    <s v="ES"/>
    <x v="0"/>
    <x v="1"/>
  </r>
  <r>
    <n v="2140302"/>
    <n v="632"/>
    <d v="2018-04-04T00:00:00"/>
    <n v="26"/>
    <s v="ES"/>
    <x v="0"/>
    <x v="1"/>
  </r>
  <r>
    <n v="2140303"/>
    <n v="8310"/>
    <d v="2018-04-04T00:00:00"/>
    <n v="58"/>
    <s v="FR"/>
    <x v="1"/>
    <x v="0"/>
  </r>
  <r>
    <n v="2140304"/>
    <n v="3065"/>
    <d v="2018-04-04T00:00:00"/>
    <n v="36"/>
    <s v="ES"/>
    <x v="0"/>
    <x v="1"/>
  </r>
  <r>
    <n v="2140305"/>
    <n v="19584"/>
    <d v="2018-04-04T00:00:00"/>
    <n v="23"/>
    <s v="DE"/>
    <x v="3"/>
    <x v="0"/>
  </r>
  <r>
    <n v="2140306"/>
    <n v="4038"/>
    <d v="2018-04-04T00:00:00"/>
    <n v="47"/>
    <s v="FR"/>
    <x v="1"/>
    <x v="1"/>
  </r>
  <r>
    <n v="2140307"/>
    <n v="15396"/>
    <d v="2018-04-04T00:00:00"/>
    <n v="61"/>
    <s v="IT"/>
    <x v="2"/>
    <x v="0"/>
  </r>
  <r>
    <n v="2140309"/>
    <n v="19489"/>
    <d v="2018-04-04T00:00:00"/>
    <n v="30"/>
    <s v="FR"/>
    <x v="1"/>
    <x v="0"/>
  </r>
  <r>
    <n v="2140310"/>
    <n v="12784"/>
    <d v="2018-04-04T00:00:00"/>
    <n v="57"/>
    <s v="ES"/>
    <x v="0"/>
    <x v="0"/>
  </r>
  <r>
    <n v="2140311"/>
    <n v="16085"/>
    <d v="2018-04-04T00:00:00"/>
    <n v="27"/>
    <s v="FR"/>
    <x v="1"/>
    <x v="0"/>
  </r>
  <r>
    <n v="2140314"/>
    <n v="4290"/>
    <d v="2018-04-04T00:00:00"/>
    <n v="45"/>
    <s v="IT"/>
    <x v="2"/>
    <x v="1"/>
  </r>
  <r>
    <n v="2140317"/>
    <n v="4663"/>
    <d v="2018-04-04T00:00:00"/>
    <n v="26"/>
    <s v="FR"/>
    <x v="1"/>
    <x v="1"/>
  </r>
  <r>
    <n v="2140319"/>
    <n v="17360"/>
    <d v="2018-04-04T00:00:00"/>
    <n v="23"/>
    <s v="FR"/>
    <x v="1"/>
    <x v="0"/>
  </r>
  <r>
    <n v="2140321"/>
    <n v="4606"/>
    <d v="2018-04-04T00:00:00"/>
    <n v="58"/>
    <s v="ES"/>
    <x v="0"/>
    <x v="1"/>
  </r>
  <r>
    <n v="2140323"/>
    <n v="9173"/>
    <d v="2018-04-04T00:00:00"/>
    <n v="58"/>
    <s v="FR"/>
    <x v="1"/>
    <x v="0"/>
  </r>
  <r>
    <n v="2140325"/>
    <n v="1657"/>
    <d v="2018-04-04T00:00:00"/>
    <n v="43"/>
    <s v="DE"/>
    <x v="3"/>
    <x v="1"/>
  </r>
  <r>
    <n v="2140326"/>
    <n v="17159"/>
    <d v="2018-04-04T00:00:00"/>
    <n v="35"/>
    <s v="ES"/>
    <x v="0"/>
    <x v="0"/>
  </r>
  <r>
    <n v="2140328"/>
    <n v="11076"/>
    <d v="2018-04-04T00:00:00"/>
    <n v="30"/>
    <s v="DE"/>
    <x v="3"/>
    <x v="0"/>
  </r>
  <r>
    <n v="2140330"/>
    <n v="7376"/>
    <d v="2018-04-04T00:00:00"/>
    <n v="33"/>
    <s v="ES"/>
    <x v="0"/>
    <x v="0"/>
  </r>
  <r>
    <n v="2140333"/>
    <n v="3992"/>
    <d v="2018-04-04T00:00:00"/>
    <n v="22"/>
    <s v="FR"/>
    <x v="1"/>
    <x v="1"/>
  </r>
  <r>
    <n v="2140338"/>
    <n v="6754"/>
    <d v="2018-04-04T00:00:00"/>
    <n v="72"/>
    <s v="ES"/>
    <x v="0"/>
    <x v="0"/>
  </r>
  <r>
    <n v="2140339"/>
    <n v="2304"/>
    <d v="2018-04-04T00:00:00"/>
    <n v="38"/>
    <s v="IT"/>
    <x v="2"/>
    <x v="1"/>
  </r>
  <r>
    <n v="2140340"/>
    <n v="11728"/>
    <d v="2018-04-04T00:00:00"/>
    <n v="18"/>
    <s v="ES"/>
    <x v="0"/>
    <x v="0"/>
  </r>
  <r>
    <n v="2140349"/>
    <n v="18197"/>
    <d v="2018-04-04T00:00:00"/>
    <n v="55"/>
    <s v="FR"/>
    <x v="1"/>
    <x v="0"/>
  </r>
  <r>
    <n v="2140350"/>
    <n v="17103"/>
    <d v="2018-04-04T00:00:00"/>
    <n v="79"/>
    <s v="ES"/>
    <x v="0"/>
    <x v="0"/>
  </r>
  <r>
    <n v="2140351"/>
    <n v="22"/>
    <d v="2018-04-04T00:00:00"/>
    <n v="61"/>
    <s v="ES"/>
    <x v="0"/>
    <x v="1"/>
  </r>
  <r>
    <n v="2140353"/>
    <n v="16409"/>
    <d v="2018-04-04T00:00:00"/>
    <n v="77"/>
    <s v="IT"/>
    <x v="2"/>
    <x v="0"/>
  </r>
  <r>
    <n v="2140356"/>
    <n v="19014"/>
    <d v="2018-04-04T00:00:00"/>
    <n v="18"/>
    <s v="IT"/>
    <x v="2"/>
    <x v="0"/>
  </r>
  <r>
    <n v="2140361"/>
    <n v="14187"/>
    <d v="2018-04-04T00:00:00"/>
    <n v="17"/>
    <s v="DE"/>
    <x v="3"/>
    <x v="0"/>
  </r>
  <r>
    <n v="2140362"/>
    <n v="15939"/>
    <d v="2018-04-04T00:00:00"/>
    <n v="53"/>
    <s v="DE"/>
    <x v="3"/>
    <x v="0"/>
  </r>
  <r>
    <n v="2140364"/>
    <n v="7235"/>
    <d v="2018-04-04T00:00:00"/>
    <n v="29"/>
    <s v="IT"/>
    <x v="2"/>
    <x v="1"/>
  </r>
  <r>
    <n v="2140369"/>
    <n v="8334"/>
    <d v="2018-04-04T00:00:00"/>
    <n v="70"/>
    <s v="ES"/>
    <x v="0"/>
    <x v="0"/>
  </r>
  <r>
    <n v="2140370"/>
    <n v="19617"/>
    <d v="2018-04-04T00:00:00"/>
    <n v="91"/>
    <s v="DE"/>
    <x v="3"/>
    <x v="0"/>
  </r>
  <r>
    <n v="2140372"/>
    <n v="5171"/>
    <d v="2018-04-04T00:00:00"/>
    <n v="46"/>
    <s v="ES"/>
    <x v="0"/>
    <x v="0"/>
  </r>
  <r>
    <n v="2140374"/>
    <n v="15262"/>
    <d v="2018-04-04T00:00:00"/>
    <n v="10"/>
    <s v="FR"/>
    <x v="1"/>
    <x v="0"/>
  </r>
  <r>
    <n v="2140376"/>
    <n v="199"/>
    <d v="2018-04-04T00:00:00"/>
    <n v="49"/>
    <s v="FR"/>
    <x v="1"/>
    <x v="1"/>
  </r>
  <r>
    <n v="2140377"/>
    <n v="10556"/>
    <d v="2018-04-04T00:00:00"/>
    <n v="46"/>
    <s v="ES"/>
    <x v="0"/>
    <x v="0"/>
  </r>
  <r>
    <n v="2140378"/>
    <n v="18150"/>
    <d v="2018-04-04T00:00:00"/>
    <n v="17"/>
    <s v="DE"/>
    <x v="3"/>
    <x v="0"/>
  </r>
  <r>
    <n v="2140379"/>
    <n v="17048"/>
    <d v="2018-04-04T00:00:00"/>
    <n v="19"/>
    <s v="IT"/>
    <x v="2"/>
    <x v="0"/>
  </r>
  <r>
    <n v="2140380"/>
    <n v="83"/>
    <d v="2018-04-04T00:00:00"/>
    <n v="24"/>
    <s v="ES"/>
    <x v="0"/>
    <x v="1"/>
  </r>
  <r>
    <n v="2140381"/>
    <n v="11885"/>
    <d v="2018-04-04T00:00:00"/>
    <n v="50"/>
    <s v="ES"/>
    <x v="0"/>
    <x v="0"/>
  </r>
  <r>
    <n v="2140384"/>
    <n v="364"/>
    <d v="2018-04-04T00:00:00"/>
    <n v="54"/>
    <s v="DE"/>
    <x v="3"/>
    <x v="1"/>
  </r>
  <r>
    <n v="2140387"/>
    <n v="581"/>
    <d v="2018-04-04T00:00:00"/>
    <n v="63"/>
    <s v="ES"/>
    <x v="0"/>
    <x v="1"/>
  </r>
  <r>
    <n v="2140394"/>
    <n v="8033"/>
    <d v="2018-04-04T00:00:00"/>
    <n v="99"/>
    <s v="FR"/>
    <x v="1"/>
    <x v="0"/>
  </r>
  <r>
    <n v="2140395"/>
    <n v="14855"/>
    <d v="2018-04-04T00:00:00"/>
    <n v="18"/>
    <s v="IT"/>
    <x v="2"/>
    <x v="0"/>
  </r>
  <r>
    <n v="2140396"/>
    <n v="15421"/>
    <d v="2018-04-04T00:00:00"/>
    <n v="27"/>
    <s v="ES"/>
    <x v="0"/>
    <x v="0"/>
  </r>
  <r>
    <n v="2140399"/>
    <n v="9647"/>
    <d v="2018-04-04T00:00:00"/>
    <n v="65"/>
    <s v="DE"/>
    <x v="3"/>
    <x v="0"/>
  </r>
  <r>
    <n v="2140402"/>
    <n v="1812"/>
    <d v="2018-04-04T00:00:00"/>
    <n v="68"/>
    <s v="DE"/>
    <x v="3"/>
    <x v="1"/>
  </r>
  <r>
    <n v="2140403"/>
    <n v="11960"/>
    <d v="2018-04-04T00:00:00"/>
    <n v="68"/>
    <s v="IT"/>
    <x v="2"/>
    <x v="0"/>
  </r>
  <r>
    <n v="2140405"/>
    <n v="6410"/>
    <d v="2018-04-04T00:00:00"/>
    <n v="79"/>
    <s v="FR"/>
    <x v="1"/>
    <x v="0"/>
  </r>
  <r>
    <n v="2140410"/>
    <n v="13256"/>
    <d v="2018-04-04T00:00:00"/>
    <n v="30"/>
    <s v="IT"/>
    <x v="2"/>
    <x v="0"/>
  </r>
  <r>
    <n v="2140411"/>
    <n v="631"/>
    <d v="2018-04-04T00:00:00"/>
    <n v="68"/>
    <s v="FR"/>
    <x v="1"/>
    <x v="1"/>
  </r>
  <r>
    <n v="2140413"/>
    <n v="9472"/>
    <d v="2018-04-04T00:00:00"/>
    <n v="49"/>
    <s v="FR"/>
    <x v="1"/>
    <x v="0"/>
  </r>
  <r>
    <n v="2140415"/>
    <n v="6595"/>
    <d v="2018-04-04T00:00:00"/>
    <n v="21"/>
    <s v="ES"/>
    <x v="0"/>
    <x v="0"/>
  </r>
  <r>
    <n v="2140416"/>
    <n v="14217"/>
    <d v="2018-04-04T00:00:00"/>
    <n v="21"/>
    <s v="FR"/>
    <x v="1"/>
    <x v="0"/>
  </r>
  <r>
    <n v="2140418"/>
    <n v="3158"/>
    <d v="2018-04-04T00:00:00"/>
    <n v="16"/>
    <s v="IT"/>
    <x v="2"/>
    <x v="1"/>
  </r>
  <r>
    <n v="2140420"/>
    <n v="1067"/>
    <d v="2018-04-04T00:00:00"/>
    <n v="58"/>
    <s v="IT"/>
    <x v="2"/>
    <x v="1"/>
  </r>
  <r>
    <n v="2140422"/>
    <n v="6762"/>
    <d v="2018-04-04T00:00:00"/>
    <n v="55"/>
    <s v="DE"/>
    <x v="3"/>
    <x v="0"/>
  </r>
  <r>
    <n v="2140423"/>
    <n v="9404"/>
    <d v="2018-04-04T00:00:00"/>
    <n v="49"/>
    <s v="ES"/>
    <x v="0"/>
    <x v="0"/>
  </r>
  <r>
    <n v="2140426"/>
    <n v="11419"/>
    <d v="2018-04-04T00:00:00"/>
    <n v="88"/>
    <s v="IT"/>
    <x v="2"/>
    <x v="0"/>
  </r>
  <r>
    <n v="2140427"/>
    <n v="16382"/>
    <d v="2018-04-04T00:00:00"/>
    <n v="41"/>
    <s v="DE"/>
    <x v="3"/>
    <x v="0"/>
  </r>
  <r>
    <n v="2140429"/>
    <n v="7947"/>
    <d v="2018-04-04T00:00:00"/>
    <n v="40"/>
    <s v="FR"/>
    <x v="1"/>
    <x v="0"/>
  </r>
  <r>
    <n v="2140431"/>
    <n v="1785"/>
    <d v="2018-04-04T00:00:00"/>
    <n v="11"/>
    <s v="FR"/>
    <x v="1"/>
    <x v="1"/>
  </r>
  <r>
    <n v="2140433"/>
    <n v="17405"/>
    <d v="2018-04-04T00:00:00"/>
    <n v="23"/>
    <s v="ES"/>
    <x v="0"/>
    <x v="0"/>
  </r>
  <r>
    <n v="2140434"/>
    <n v="9906"/>
    <d v="2018-04-04T00:00:00"/>
    <n v="49"/>
    <s v="FR"/>
    <x v="1"/>
    <x v="0"/>
  </r>
  <r>
    <n v="2140436"/>
    <n v="16384"/>
    <d v="2018-04-04T00:00:00"/>
    <n v="50"/>
    <s v="FR"/>
    <x v="1"/>
    <x v="0"/>
  </r>
  <r>
    <n v="2140437"/>
    <n v="1461"/>
    <d v="2018-04-04T00:00:00"/>
    <n v="54"/>
    <s v="FR"/>
    <x v="1"/>
    <x v="1"/>
  </r>
  <r>
    <n v="2140438"/>
    <n v="14742"/>
    <d v="2018-04-04T00:00:00"/>
    <n v="68"/>
    <s v="DE"/>
    <x v="3"/>
    <x v="0"/>
  </r>
  <r>
    <n v="2140439"/>
    <n v="6730"/>
    <d v="2018-04-04T00:00:00"/>
    <n v="85"/>
    <s v="FR"/>
    <x v="1"/>
    <x v="0"/>
  </r>
  <r>
    <n v="2140440"/>
    <n v="16764"/>
    <d v="2018-04-04T00:00:00"/>
    <n v="16"/>
    <s v="DE"/>
    <x v="3"/>
    <x v="0"/>
  </r>
  <r>
    <n v="2140441"/>
    <n v="7620"/>
    <d v="2018-04-04T00:00:00"/>
    <n v="15"/>
    <s v="DE"/>
    <x v="3"/>
    <x v="0"/>
  </r>
  <r>
    <n v="2140442"/>
    <n v="7340"/>
    <d v="2018-04-04T00:00:00"/>
    <n v="53"/>
    <s v="DE"/>
    <x v="3"/>
    <x v="0"/>
  </r>
  <r>
    <n v="2140443"/>
    <n v="13632"/>
    <d v="2018-04-04T00:00:00"/>
    <n v="30"/>
    <s v="FR"/>
    <x v="1"/>
    <x v="0"/>
  </r>
  <r>
    <n v="2140444"/>
    <n v="11759"/>
    <d v="2018-04-04T00:00:00"/>
    <n v="48"/>
    <s v="FR"/>
    <x v="1"/>
    <x v="0"/>
  </r>
  <r>
    <n v="2140446"/>
    <n v="17386"/>
    <d v="2018-04-04T00:00:00"/>
    <n v="28"/>
    <s v="FR"/>
    <x v="1"/>
    <x v="0"/>
  </r>
  <r>
    <n v="2140454"/>
    <n v="6172"/>
    <d v="2018-04-04T00:00:00"/>
    <n v="50"/>
    <s v="ES"/>
    <x v="0"/>
    <x v="0"/>
  </r>
  <r>
    <n v="2140456"/>
    <n v="7989"/>
    <d v="2018-04-04T00:00:00"/>
    <n v="60"/>
    <s v="IT"/>
    <x v="2"/>
    <x v="0"/>
  </r>
  <r>
    <n v="2140458"/>
    <n v="9277"/>
    <d v="2018-04-04T00:00:00"/>
    <n v="59"/>
    <s v="IT"/>
    <x v="2"/>
    <x v="0"/>
  </r>
  <r>
    <n v="2140459"/>
    <n v="15187"/>
    <d v="2018-04-04T00:00:00"/>
    <n v="87"/>
    <s v="ES"/>
    <x v="0"/>
    <x v="0"/>
  </r>
  <r>
    <n v="2140463"/>
    <n v="13615"/>
    <d v="2018-04-04T00:00:00"/>
    <n v="37"/>
    <s v="IT"/>
    <x v="2"/>
    <x v="0"/>
  </r>
  <r>
    <n v="2140467"/>
    <n v="12521"/>
    <d v="2018-04-04T00:00:00"/>
    <n v="20"/>
    <s v="ES"/>
    <x v="0"/>
    <x v="0"/>
  </r>
  <r>
    <n v="2140471"/>
    <n v="1853"/>
    <d v="2018-04-04T00:00:00"/>
    <n v="27"/>
    <s v="ES"/>
    <x v="0"/>
    <x v="1"/>
  </r>
  <r>
    <n v="2140472"/>
    <n v="13435"/>
    <d v="2018-04-04T00:00:00"/>
    <n v="19"/>
    <s v="FR"/>
    <x v="1"/>
    <x v="0"/>
  </r>
  <r>
    <n v="2140476"/>
    <n v="2197"/>
    <d v="2018-04-04T00:00:00"/>
    <n v="37"/>
    <s v="IT"/>
    <x v="2"/>
    <x v="1"/>
  </r>
  <r>
    <n v="2140478"/>
    <n v="6406"/>
    <d v="2018-04-04T00:00:00"/>
    <n v="52"/>
    <s v="DE"/>
    <x v="3"/>
    <x v="0"/>
  </r>
  <r>
    <n v="2140480"/>
    <n v="1588"/>
    <d v="2018-04-04T00:00:00"/>
    <n v="13"/>
    <s v="IT"/>
    <x v="2"/>
    <x v="1"/>
  </r>
  <r>
    <n v="2140481"/>
    <n v="8768"/>
    <d v="2018-04-04T00:00:00"/>
    <n v="52"/>
    <s v="ES"/>
    <x v="0"/>
    <x v="0"/>
  </r>
  <r>
    <n v="2140484"/>
    <n v="10783"/>
    <d v="2018-04-04T00:00:00"/>
    <n v="17"/>
    <s v="FR"/>
    <x v="1"/>
    <x v="0"/>
  </r>
  <r>
    <n v="2140486"/>
    <n v="19912"/>
    <d v="2018-04-04T00:00:00"/>
    <n v="51"/>
    <s v="FR"/>
    <x v="1"/>
    <x v="0"/>
  </r>
  <r>
    <n v="2140487"/>
    <n v="18171"/>
    <d v="2018-04-04T00:00:00"/>
    <n v="27"/>
    <s v="FR"/>
    <x v="1"/>
    <x v="0"/>
  </r>
  <r>
    <n v="2140489"/>
    <n v="3527"/>
    <d v="2018-04-04T00:00:00"/>
    <n v="65"/>
    <s v="FR"/>
    <x v="1"/>
    <x v="1"/>
  </r>
  <r>
    <n v="2140492"/>
    <n v="982"/>
    <d v="2018-04-04T00:00:00"/>
    <n v="38"/>
    <s v="DE"/>
    <x v="3"/>
    <x v="1"/>
  </r>
  <r>
    <n v="2140495"/>
    <n v="8291"/>
    <d v="2018-04-04T00:00:00"/>
    <n v="26"/>
    <s v="FR"/>
    <x v="1"/>
    <x v="0"/>
  </r>
  <r>
    <n v="2140496"/>
    <n v="1996"/>
    <d v="2018-04-04T00:00:00"/>
    <n v="61"/>
    <s v="ES"/>
    <x v="0"/>
    <x v="1"/>
  </r>
  <r>
    <n v="2140498"/>
    <n v="9897"/>
    <d v="2018-04-04T00:00:00"/>
    <n v="69"/>
    <s v="FR"/>
    <x v="1"/>
    <x v="0"/>
  </r>
  <r>
    <n v="2140501"/>
    <n v="8878"/>
    <d v="2018-04-04T00:00:00"/>
    <n v="40"/>
    <s v="ES"/>
    <x v="0"/>
    <x v="0"/>
  </r>
  <r>
    <n v="2140502"/>
    <n v="11671"/>
    <d v="2018-04-04T00:00:00"/>
    <n v="58"/>
    <s v="FR"/>
    <x v="1"/>
    <x v="0"/>
  </r>
  <r>
    <n v="2140503"/>
    <n v="3359"/>
    <d v="2018-04-04T00:00:00"/>
    <n v="48"/>
    <s v="IT"/>
    <x v="2"/>
    <x v="1"/>
  </r>
  <r>
    <n v="2140504"/>
    <n v="19283"/>
    <d v="2018-04-04T00:00:00"/>
    <n v="35"/>
    <s v="IT"/>
    <x v="2"/>
    <x v="0"/>
  </r>
  <r>
    <n v="2140511"/>
    <n v="19938"/>
    <d v="2018-04-04T00:00:00"/>
    <n v="33"/>
    <s v="IT"/>
    <x v="2"/>
    <x v="1"/>
  </r>
  <r>
    <n v="2140512"/>
    <n v="7731"/>
    <d v="2018-04-04T00:00:00"/>
    <n v="45"/>
    <s v="IT"/>
    <x v="2"/>
    <x v="0"/>
  </r>
  <r>
    <n v="2140513"/>
    <n v="12312"/>
    <d v="2018-04-04T00:00:00"/>
    <n v="39"/>
    <s v="IT"/>
    <x v="2"/>
    <x v="0"/>
  </r>
  <r>
    <n v="2140515"/>
    <n v="1009"/>
    <d v="2018-04-04T00:00:00"/>
    <n v="51"/>
    <s v="ES"/>
    <x v="0"/>
    <x v="1"/>
  </r>
  <r>
    <n v="2140520"/>
    <n v="16902"/>
    <d v="2018-04-04T00:00:00"/>
    <n v="37"/>
    <s v="IT"/>
    <x v="2"/>
    <x v="0"/>
  </r>
  <r>
    <n v="2140522"/>
    <n v="13450"/>
    <d v="2018-04-04T00:00:00"/>
    <n v="49"/>
    <s v="IT"/>
    <x v="2"/>
    <x v="0"/>
  </r>
  <r>
    <n v="2140525"/>
    <n v="1229"/>
    <d v="2018-04-04T00:00:00"/>
    <n v="53"/>
    <s v="IT"/>
    <x v="2"/>
    <x v="1"/>
  </r>
  <r>
    <n v="2140528"/>
    <n v="19056"/>
    <d v="2018-04-04T00:00:00"/>
    <n v="47"/>
    <s v="FR"/>
    <x v="1"/>
    <x v="1"/>
  </r>
  <r>
    <n v="2140533"/>
    <n v="6592"/>
    <d v="2018-04-04T00:00:00"/>
    <n v="36"/>
    <s v="FR"/>
    <x v="1"/>
    <x v="0"/>
  </r>
  <r>
    <n v="2140536"/>
    <n v="11318"/>
    <d v="2018-04-04T00:00:00"/>
    <n v="90"/>
    <s v="IT"/>
    <x v="2"/>
    <x v="0"/>
  </r>
  <r>
    <n v="2140539"/>
    <n v="2841"/>
    <d v="2018-04-04T00:00:00"/>
    <n v="32"/>
    <s v="IT"/>
    <x v="2"/>
    <x v="1"/>
  </r>
  <r>
    <n v="2140540"/>
    <n v="14189"/>
    <d v="2018-04-04T00:00:00"/>
    <n v="57"/>
    <s v="ES"/>
    <x v="0"/>
    <x v="0"/>
  </r>
  <r>
    <n v="2140541"/>
    <n v="5821"/>
    <d v="2018-04-04T00:00:00"/>
    <n v="22"/>
    <s v="DE"/>
    <x v="3"/>
    <x v="0"/>
  </r>
  <r>
    <n v="2140544"/>
    <n v="3051"/>
    <d v="2018-04-04T00:00:00"/>
    <n v="19"/>
    <s v="DE"/>
    <x v="3"/>
    <x v="1"/>
  </r>
  <r>
    <n v="2140546"/>
    <n v="4048"/>
    <d v="2018-04-04T00:00:00"/>
    <n v="12"/>
    <s v="DE"/>
    <x v="3"/>
    <x v="1"/>
  </r>
  <r>
    <n v="2140548"/>
    <n v="18515"/>
    <d v="2018-04-04T00:00:00"/>
    <n v="67"/>
    <s v="ES"/>
    <x v="0"/>
    <x v="0"/>
  </r>
  <r>
    <n v="2140549"/>
    <n v="17253"/>
    <d v="2018-04-04T00:00:00"/>
    <n v="53"/>
    <s v="IT"/>
    <x v="2"/>
    <x v="1"/>
  </r>
  <r>
    <n v="2140551"/>
    <n v="7444"/>
    <d v="2018-04-04T00:00:00"/>
    <n v="32"/>
    <s v="FR"/>
    <x v="1"/>
    <x v="0"/>
  </r>
  <r>
    <n v="2140554"/>
    <n v="6438"/>
    <d v="2018-04-04T00:00:00"/>
    <n v="30"/>
    <s v="ES"/>
    <x v="0"/>
    <x v="0"/>
  </r>
  <r>
    <n v="2140556"/>
    <n v="4188"/>
    <d v="2018-04-04T00:00:00"/>
    <n v="90"/>
    <s v="IT"/>
    <x v="2"/>
    <x v="1"/>
  </r>
  <r>
    <n v="2140557"/>
    <n v="13180"/>
    <d v="2018-04-04T00:00:00"/>
    <n v="24"/>
    <s v="ES"/>
    <x v="0"/>
    <x v="0"/>
  </r>
  <r>
    <n v="2140560"/>
    <n v="5846"/>
    <d v="2018-04-04T00:00:00"/>
    <n v="45"/>
    <s v="FR"/>
    <x v="1"/>
    <x v="0"/>
  </r>
  <r>
    <n v="2140561"/>
    <n v="2323"/>
    <d v="2018-04-04T00:00:00"/>
    <n v="47"/>
    <s v="DE"/>
    <x v="3"/>
    <x v="1"/>
  </r>
  <r>
    <n v="2140564"/>
    <n v="2693"/>
    <d v="2018-04-04T00:00:00"/>
    <n v="32"/>
    <s v="ES"/>
    <x v="0"/>
    <x v="1"/>
  </r>
  <r>
    <n v="2140565"/>
    <n v="15206"/>
    <d v="2018-04-04T00:00:00"/>
    <n v="64"/>
    <s v="ES"/>
    <x v="0"/>
    <x v="0"/>
  </r>
  <r>
    <n v="2140570"/>
    <n v="12801"/>
    <d v="2018-04-04T00:00:00"/>
    <n v="36"/>
    <s v="IT"/>
    <x v="2"/>
    <x v="0"/>
  </r>
  <r>
    <n v="2140571"/>
    <n v="19134"/>
    <d v="2018-04-04T00:00:00"/>
    <n v="46"/>
    <s v="DE"/>
    <x v="3"/>
    <x v="0"/>
  </r>
  <r>
    <n v="2140572"/>
    <n v="16044"/>
    <d v="2018-04-04T00:00:00"/>
    <n v="25"/>
    <s v="DE"/>
    <x v="3"/>
    <x v="1"/>
  </r>
  <r>
    <n v="2140574"/>
    <n v="14220"/>
    <d v="2018-04-04T00:00:00"/>
    <n v="21"/>
    <s v="FR"/>
    <x v="1"/>
    <x v="0"/>
  </r>
  <r>
    <n v="2140578"/>
    <n v="12771"/>
    <d v="2018-04-04T00:00:00"/>
    <n v="67"/>
    <s v="FR"/>
    <x v="1"/>
    <x v="0"/>
  </r>
  <r>
    <n v="2140581"/>
    <n v="2809"/>
    <d v="2018-04-04T00:00:00"/>
    <n v="71"/>
    <s v="ES"/>
    <x v="0"/>
    <x v="1"/>
  </r>
  <r>
    <n v="2140585"/>
    <n v="19055"/>
    <d v="2018-04-04T00:00:00"/>
    <n v="52"/>
    <s v="IT"/>
    <x v="2"/>
    <x v="0"/>
  </r>
  <r>
    <n v="2140586"/>
    <n v="10905"/>
    <d v="2018-04-04T00:00:00"/>
    <n v="25"/>
    <s v="IT"/>
    <x v="2"/>
    <x v="0"/>
  </r>
  <r>
    <n v="2140587"/>
    <n v="7522"/>
    <d v="2018-04-04T00:00:00"/>
    <n v="30"/>
    <s v="ES"/>
    <x v="0"/>
    <x v="1"/>
  </r>
  <r>
    <n v="2140590"/>
    <n v="5891"/>
    <d v="2018-04-04T00:00:00"/>
    <n v="45"/>
    <s v="ES"/>
    <x v="0"/>
    <x v="0"/>
  </r>
  <r>
    <n v="2140593"/>
    <n v="12785"/>
    <d v="2018-04-04T00:00:00"/>
    <n v="95"/>
    <s v="IT"/>
    <x v="2"/>
    <x v="0"/>
  </r>
  <r>
    <n v="2140602"/>
    <n v="17007"/>
    <d v="2018-04-04T00:00:00"/>
    <n v="17"/>
    <s v="FR"/>
    <x v="1"/>
    <x v="1"/>
  </r>
  <r>
    <n v="2140604"/>
    <n v="4831"/>
    <d v="2018-04-04T00:00:00"/>
    <n v="57"/>
    <s v="ES"/>
    <x v="0"/>
    <x v="1"/>
  </r>
  <r>
    <n v="2140605"/>
    <n v="17026"/>
    <d v="2018-04-04T00:00:00"/>
    <n v="23"/>
    <s v="IT"/>
    <x v="2"/>
    <x v="0"/>
  </r>
  <r>
    <n v="2140606"/>
    <n v="5319"/>
    <d v="2018-04-04T00:00:00"/>
    <n v="21"/>
    <s v="ES"/>
    <x v="0"/>
    <x v="0"/>
  </r>
  <r>
    <n v="2140609"/>
    <n v="9304"/>
    <d v="2018-04-04T00:00:00"/>
    <n v="37"/>
    <s v="ES"/>
    <x v="0"/>
    <x v="0"/>
  </r>
  <r>
    <n v="2140611"/>
    <n v="2417"/>
    <d v="2018-04-04T00:00:00"/>
    <n v="44"/>
    <s v="FR"/>
    <x v="1"/>
    <x v="1"/>
  </r>
  <r>
    <n v="2140612"/>
    <n v="8434"/>
    <d v="2018-04-04T00:00:00"/>
    <n v="60"/>
    <s v="FR"/>
    <x v="1"/>
    <x v="0"/>
  </r>
  <r>
    <n v="2140613"/>
    <n v="15153"/>
    <d v="2018-04-04T00:00:00"/>
    <n v="49"/>
    <s v="IT"/>
    <x v="2"/>
    <x v="0"/>
  </r>
  <r>
    <n v="2140614"/>
    <n v="7062"/>
    <d v="2018-04-04T00:00:00"/>
    <n v="64"/>
    <s v="FR"/>
    <x v="1"/>
    <x v="0"/>
  </r>
  <r>
    <n v="2140615"/>
    <n v="9096"/>
    <d v="2018-04-04T00:00:00"/>
    <n v="52"/>
    <s v="DE"/>
    <x v="3"/>
    <x v="0"/>
  </r>
  <r>
    <n v="2140616"/>
    <n v="14809"/>
    <d v="2018-04-04T00:00:00"/>
    <n v="24"/>
    <s v="ES"/>
    <x v="0"/>
    <x v="0"/>
  </r>
  <r>
    <n v="2140617"/>
    <n v="6209"/>
    <d v="2018-04-04T00:00:00"/>
    <n v="42"/>
    <s v="DE"/>
    <x v="3"/>
    <x v="0"/>
  </r>
  <r>
    <n v="2140618"/>
    <n v="7841"/>
    <d v="2018-04-04T00:00:00"/>
    <n v="17"/>
    <s v="FR"/>
    <x v="1"/>
    <x v="0"/>
  </r>
  <r>
    <n v="2140620"/>
    <n v="1548"/>
    <d v="2018-04-04T00:00:00"/>
    <n v="24"/>
    <s v="FR"/>
    <x v="1"/>
    <x v="1"/>
  </r>
  <r>
    <n v="2140621"/>
    <n v="1563"/>
    <d v="2018-04-04T00:00:00"/>
    <n v="79"/>
    <s v="IT"/>
    <x v="2"/>
    <x v="1"/>
  </r>
  <r>
    <n v="2140623"/>
    <n v="15652"/>
    <d v="2018-04-04T00:00:00"/>
    <n v="23"/>
    <s v="ES"/>
    <x v="0"/>
    <x v="0"/>
  </r>
  <r>
    <n v="2140624"/>
    <n v="14249"/>
    <d v="2018-04-04T00:00:00"/>
    <n v="39"/>
    <s v="DE"/>
    <x v="3"/>
    <x v="0"/>
  </r>
  <r>
    <n v="2140626"/>
    <n v="10717"/>
    <d v="2018-04-04T00:00:00"/>
    <n v="74"/>
    <s v="ES"/>
    <x v="0"/>
    <x v="0"/>
  </r>
  <r>
    <n v="2140628"/>
    <n v="2097"/>
    <d v="2018-04-04T00:00:00"/>
    <n v="82"/>
    <s v="DE"/>
    <x v="3"/>
    <x v="1"/>
  </r>
  <r>
    <n v="2140629"/>
    <n v="3390"/>
    <d v="2018-04-04T00:00:00"/>
    <n v="13"/>
    <s v="FR"/>
    <x v="1"/>
    <x v="1"/>
  </r>
  <r>
    <n v="2140630"/>
    <n v="3651"/>
    <d v="2018-04-04T00:00:00"/>
    <n v="18"/>
    <s v="DE"/>
    <x v="3"/>
    <x v="1"/>
  </r>
  <r>
    <n v="2140640"/>
    <n v="927"/>
    <d v="2018-04-04T00:00:00"/>
    <n v="42"/>
    <s v="DE"/>
    <x v="3"/>
    <x v="1"/>
  </r>
  <r>
    <n v="2140641"/>
    <n v="16569"/>
    <d v="2018-04-04T00:00:00"/>
    <n v="45"/>
    <s v="IT"/>
    <x v="2"/>
    <x v="0"/>
  </r>
  <r>
    <n v="2140642"/>
    <n v="13715"/>
    <d v="2018-04-04T00:00:00"/>
    <n v="49"/>
    <s v="ES"/>
    <x v="0"/>
    <x v="0"/>
  </r>
  <r>
    <n v="2140643"/>
    <n v="8415"/>
    <d v="2018-04-04T00:00:00"/>
    <n v="84"/>
    <s v="IT"/>
    <x v="2"/>
    <x v="0"/>
  </r>
  <r>
    <n v="2140646"/>
    <n v="8855"/>
    <d v="2018-04-04T00:00:00"/>
    <n v="51"/>
    <s v="DE"/>
    <x v="3"/>
    <x v="0"/>
  </r>
  <r>
    <n v="2140647"/>
    <n v="18233"/>
    <d v="2018-04-04T00:00:00"/>
    <n v="17"/>
    <s v="FR"/>
    <x v="1"/>
    <x v="0"/>
  </r>
  <r>
    <n v="2140648"/>
    <n v="4062"/>
    <d v="2018-04-04T00:00:00"/>
    <n v="38"/>
    <s v="ES"/>
    <x v="0"/>
    <x v="1"/>
  </r>
  <r>
    <n v="2140649"/>
    <n v="11798"/>
    <d v="2018-04-04T00:00:00"/>
    <n v="44"/>
    <s v="IT"/>
    <x v="2"/>
    <x v="0"/>
  </r>
  <r>
    <n v="2140650"/>
    <n v="1325"/>
    <d v="2018-04-04T00:00:00"/>
    <n v="34"/>
    <s v="IT"/>
    <x v="2"/>
    <x v="1"/>
  </r>
  <r>
    <n v="2140651"/>
    <n v="8960"/>
    <d v="2018-04-04T00:00:00"/>
    <n v="63"/>
    <s v="ES"/>
    <x v="0"/>
    <x v="0"/>
  </r>
  <r>
    <n v="2140652"/>
    <n v="14080"/>
    <d v="2018-04-04T00:00:00"/>
    <n v="48"/>
    <s v="ES"/>
    <x v="0"/>
    <x v="0"/>
  </r>
  <r>
    <n v="2140653"/>
    <n v="19195"/>
    <d v="2018-04-04T00:00:00"/>
    <n v="43"/>
    <s v="ES"/>
    <x v="0"/>
    <x v="0"/>
  </r>
  <r>
    <n v="2140654"/>
    <n v="15505"/>
    <d v="2018-04-04T00:00:00"/>
    <n v="31"/>
    <s v="IT"/>
    <x v="2"/>
    <x v="0"/>
  </r>
  <r>
    <n v="2140656"/>
    <n v="4355"/>
    <d v="2018-04-04T00:00:00"/>
    <n v="46"/>
    <s v="DE"/>
    <x v="3"/>
    <x v="1"/>
  </r>
  <r>
    <n v="2140659"/>
    <n v="10366"/>
    <d v="2018-04-04T00:00:00"/>
    <n v="20"/>
    <s v="FR"/>
    <x v="1"/>
    <x v="0"/>
  </r>
  <r>
    <n v="2140660"/>
    <n v="1848"/>
    <d v="2018-04-04T00:00:00"/>
    <n v="46"/>
    <s v="FR"/>
    <x v="1"/>
    <x v="1"/>
  </r>
  <r>
    <n v="2140661"/>
    <n v="14379"/>
    <d v="2018-04-04T00:00:00"/>
    <n v="35"/>
    <s v="FR"/>
    <x v="1"/>
    <x v="0"/>
  </r>
  <r>
    <n v="2140662"/>
    <n v="19221"/>
    <d v="2018-04-04T00:00:00"/>
    <n v="66"/>
    <s v="ES"/>
    <x v="0"/>
    <x v="0"/>
  </r>
  <r>
    <n v="2140665"/>
    <n v="1712"/>
    <d v="2018-04-04T00:00:00"/>
    <n v="22"/>
    <s v="FR"/>
    <x v="1"/>
    <x v="1"/>
  </r>
  <r>
    <n v="2140668"/>
    <n v="14571"/>
    <d v="2018-04-04T00:00:00"/>
    <n v="27"/>
    <s v="FR"/>
    <x v="1"/>
    <x v="1"/>
  </r>
  <r>
    <n v="2140671"/>
    <n v="9479"/>
    <d v="2018-04-04T00:00:00"/>
    <n v="57"/>
    <s v="DE"/>
    <x v="3"/>
    <x v="1"/>
  </r>
  <r>
    <n v="2140672"/>
    <n v="4850"/>
    <d v="2018-04-04T00:00:00"/>
    <n v="62"/>
    <s v="FR"/>
    <x v="1"/>
    <x v="1"/>
  </r>
  <r>
    <n v="2140673"/>
    <n v="10136"/>
    <d v="2018-04-04T00:00:00"/>
    <n v="115"/>
    <s v="DE"/>
    <x v="3"/>
    <x v="0"/>
  </r>
  <r>
    <n v="2140674"/>
    <n v="6718"/>
    <d v="2018-04-04T00:00:00"/>
    <n v="34"/>
    <s v="FR"/>
    <x v="1"/>
    <x v="0"/>
  </r>
  <r>
    <n v="2140680"/>
    <n v="6924"/>
    <d v="2018-04-04T00:00:00"/>
    <n v="87"/>
    <s v="DE"/>
    <x v="3"/>
    <x v="0"/>
  </r>
  <r>
    <n v="2140688"/>
    <n v="5606"/>
    <d v="2018-04-04T00:00:00"/>
    <n v="26"/>
    <s v="IT"/>
    <x v="2"/>
    <x v="0"/>
  </r>
  <r>
    <n v="2140690"/>
    <n v="9014"/>
    <d v="2018-04-04T00:00:00"/>
    <n v="68"/>
    <s v="ES"/>
    <x v="0"/>
    <x v="0"/>
  </r>
  <r>
    <n v="2140691"/>
    <n v="11539"/>
    <d v="2018-04-04T00:00:00"/>
    <n v="25"/>
    <s v="FR"/>
    <x v="1"/>
    <x v="0"/>
  </r>
  <r>
    <n v="2140694"/>
    <n v="19333"/>
    <d v="2018-04-04T00:00:00"/>
    <n v="47"/>
    <s v="DE"/>
    <x v="3"/>
    <x v="0"/>
  </r>
  <r>
    <n v="2140697"/>
    <n v="5071"/>
    <d v="2018-04-04T00:00:00"/>
    <n v="55"/>
    <s v="DE"/>
    <x v="3"/>
    <x v="1"/>
  </r>
  <r>
    <n v="2140699"/>
    <n v="4073"/>
    <d v="2018-04-04T00:00:00"/>
    <n v="23"/>
    <s v="DE"/>
    <x v="3"/>
    <x v="1"/>
  </r>
  <r>
    <n v="2140713"/>
    <n v="1381"/>
    <d v="2018-04-04T00:00:00"/>
    <n v="44"/>
    <s v="IT"/>
    <x v="2"/>
    <x v="1"/>
  </r>
  <r>
    <n v="2140714"/>
    <n v="9334"/>
    <d v="2018-04-04T00:00:00"/>
    <n v="45"/>
    <s v="FR"/>
    <x v="1"/>
    <x v="0"/>
  </r>
  <r>
    <n v="2140715"/>
    <n v="7527"/>
    <d v="2018-04-04T00:00:00"/>
    <n v="45"/>
    <s v="ES"/>
    <x v="0"/>
    <x v="0"/>
  </r>
  <r>
    <n v="2140716"/>
    <n v="19699"/>
    <d v="2018-04-04T00:00:00"/>
    <n v="34"/>
    <s v="ES"/>
    <x v="0"/>
    <x v="0"/>
  </r>
  <r>
    <n v="2140718"/>
    <n v="2551"/>
    <d v="2018-04-04T00:00:00"/>
    <n v="23"/>
    <s v="IT"/>
    <x v="2"/>
    <x v="1"/>
  </r>
  <r>
    <n v="2140720"/>
    <n v="2042"/>
    <d v="2018-04-04T00:00:00"/>
    <n v="69"/>
    <s v="ES"/>
    <x v="0"/>
    <x v="1"/>
  </r>
  <r>
    <n v="2140722"/>
    <n v="736"/>
    <d v="2018-04-04T00:00:00"/>
    <n v="46"/>
    <s v="FR"/>
    <x v="1"/>
    <x v="1"/>
  </r>
  <r>
    <n v="2140726"/>
    <n v="12419"/>
    <d v="2018-04-04T00:00:00"/>
    <n v="81"/>
    <s v="FR"/>
    <x v="1"/>
    <x v="0"/>
  </r>
  <r>
    <n v="2140727"/>
    <n v="6842"/>
    <d v="2018-04-04T00:00:00"/>
    <n v="59"/>
    <s v="ES"/>
    <x v="0"/>
    <x v="0"/>
  </r>
  <r>
    <n v="2140728"/>
    <n v="15528"/>
    <d v="2018-04-04T00:00:00"/>
    <n v="51"/>
    <s v="FR"/>
    <x v="1"/>
    <x v="0"/>
  </r>
  <r>
    <n v="2140731"/>
    <n v="8965"/>
    <d v="2018-04-04T00:00:00"/>
    <n v="43"/>
    <s v="IT"/>
    <x v="2"/>
    <x v="0"/>
  </r>
  <r>
    <n v="2140737"/>
    <n v="10242"/>
    <d v="2018-04-04T00:00:00"/>
    <n v="43"/>
    <s v="IT"/>
    <x v="2"/>
    <x v="1"/>
  </r>
  <r>
    <n v="2140739"/>
    <n v="4941"/>
    <d v="2018-04-04T00:00:00"/>
    <n v="39"/>
    <s v="FR"/>
    <x v="1"/>
    <x v="1"/>
  </r>
  <r>
    <n v="2140740"/>
    <n v="14789"/>
    <d v="2018-04-04T00:00:00"/>
    <n v="42"/>
    <s v="IT"/>
    <x v="2"/>
    <x v="0"/>
  </r>
  <r>
    <n v="2140741"/>
    <n v="19311"/>
    <d v="2018-04-04T00:00:00"/>
    <n v="26"/>
    <s v="FR"/>
    <x v="1"/>
    <x v="0"/>
  </r>
  <r>
    <n v="2140742"/>
    <n v="1217"/>
    <d v="2018-04-04T00:00:00"/>
    <n v="31"/>
    <s v="DE"/>
    <x v="3"/>
    <x v="1"/>
  </r>
  <r>
    <n v="2140744"/>
    <n v="9719"/>
    <d v="2018-04-04T00:00:00"/>
    <n v="52"/>
    <s v="ES"/>
    <x v="0"/>
    <x v="0"/>
  </r>
  <r>
    <n v="2140746"/>
    <n v="13326"/>
    <d v="2018-04-04T00:00:00"/>
    <n v="34"/>
    <s v="DE"/>
    <x v="3"/>
    <x v="0"/>
  </r>
  <r>
    <n v="2140747"/>
    <n v="11436"/>
    <d v="2018-04-04T00:00:00"/>
    <n v="47"/>
    <s v="IT"/>
    <x v="2"/>
    <x v="0"/>
  </r>
  <r>
    <n v="2140749"/>
    <n v="15396"/>
    <d v="2018-04-04T00:00:00"/>
    <n v="29"/>
    <s v="IT"/>
    <x v="2"/>
    <x v="0"/>
  </r>
  <r>
    <n v="2140750"/>
    <n v="8461"/>
    <d v="2018-04-04T00:00:00"/>
    <n v="25"/>
    <s v="FR"/>
    <x v="1"/>
    <x v="0"/>
  </r>
  <r>
    <n v="2140751"/>
    <n v="2572"/>
    <d v="2018-04-04T00:00:00"/>
    <n v="41"/>
    <s v="IT"/>
    <x v="2"/>
    <x v="1"/>
  </r>
  <r>
    <n v="2140753"/>
    <n v="11935"/>
    <d v="2018-04-04T00:00:00"/>
    <n v="48"/>
    <s v="ES"/>
    <x v="0"/>
    <x v="0"/>
  </r>
  <r>
    <n v="2140755"/>
    <n v="2592"/>
    <d v="2018-04-04T00:00:00"/>
    <n v="54"/>
    <s v="FR"/>
    <x v="1"/>
    <x v="1"/>
  </r>
  <r>
    <n v="2140756"/>
    <n v="9654"/>
    <d v="2018-04-04T00:00:00"/>
    <n v="63"/>
    <s v="FR"/>
    <x v="1"/>
    <x v="0"/>
  </r>
  <r>
    <n v="2140757"/>
    <n v="1162"/>
    <d v="2018-04-04T00:00:00"/>
    <n v="66"/>
    <s v="FR"/>
    <x v="1"/>
    <x v="1"/>
  </r>
  <r>
    <n v="2140758"/>
    <n v="12546"/>
    <d v="2018-04-04T00:00:00"/>
    <n v="55"/>
    <s v="IT"/>
    <x v="2"/>
    <x v="0"/>
  </r>
  <r>
    <n v="2140759"/>
    <n v="15865"/>
    <d v="2018-04-04T00:00:00"/>
    <n v="63"/>
    <s v="FR"/>
    <x v="1"/>
    <x v="0"/>
  </r>
  <r>
    <n v="2140760"/>
    <n v="18958"/>
    <d v="2018-04-04T00:00:00"/>
    <n v="49"/>
    <s v="ES"/>
    <x v="0"/>
    <x v="0"/>
  </r>
  <r>
    <n v="2140761"/>
    <n v="2652"/>
    <d v="2018-04-04T00:00:00"/>
    <n v="17"/>
    <s v="FR"/>
    <x v="1"/>
    <x v="1"/>
  </r>
  <r>
    <n v="2140762"/>
    <n v="4149"/>
    <d v="2018-04-04T00:00:00"/>
    <n v="54"/>
    <s v="FR"/>
    <x v="1"/>
    <x v="1"/>
  </r>
  <r>
    <n v="2140765"/>
    <n v="16695"/>
    <d v="2018-04-04T00:00:00"/>
    <n v="93"/>
    <s v="IT"/>
    <x v="2"/>
    <x v="0"/>
  </r>
  <r>
    <n v="2140766"/>
    <n v="2761"/>
    <d v="2018-04-04T00:00:00"/>
    <n v="61"/>
    <s v="ES"/>
    <x v="0"/>
    <x v="1"/>
  </r>
  <r>
    <n v="2140767"/>
    <n v="3067"/>
    <d v="2018-04-04T00:00:00"/>
    <n v="36"/>
    <s v="FR"/>
    <x v="1"/>
    <x v="1"/>
  </r>
  <r>
    <n v="2140768"/>
    <n v="6032"/>
    <d v="2018-04-04T00:00:00"/>
    <n v="29"/>
    <s v="DE"/>
    <x v="3"/>
    <x v="0"/>
  </r>
  <r>
    <n v="2140769"/>
    <n v="14634"/>
    <d v="2018-04-04T00:00:00"/>
    <n v="59"/>
    <s v="ES"/>
    <x v="0"/>
    <x v="0"/>
  </r>
  <r>
    <n v="2140771"/>
    <n v="661"/>
    <d v="2018-04-04T00:00:00"/>
    <n v="38"/>
    <s v="IT"/>
    <x v="2"/>
    <x v="1"/>
  </r>
  <r>
    <n v="2140775"/>
    <n v="8776"/>
    <d v="2018-04-04T00:00:00"/>
    <n v="90"/>
    <s v="IT"/>
    <x v="2"/>
    <x v="0"/>
  </r>
  <r>
    <n v="2140779"/>
    <n v="3506"/>
    <d v="2018-04-04T00:00:00"/>
    <n v="63"/>
    <s v="IT"/>
    <x v="2"/>
    <x v="1"/>
  </r>
  <r>
    <n v="2140780"/>
    <n v="9613"/>
    <d v="2018-04-04T00:00:00"/>
    <n v="92"/>
    <s v="IT"/>
    <x v="2"/>
    <x v="0"/>
  </r>
  <r>
    <n v="2140782"/>
    <n v="2177"/>
    <d v="2018-04-04T00:00:00"/>
    <n v="59"/>
    <s v="IT"/>
    <x v="2"/>
    <x v="1"/>
  </r>
  <r>
    <n v="2140783"/>
    <n v="10744"/>
    <d v="2018-04-04T00:00:00"/>
    <n v="11"/>
    <s v="DE"/>
    <x v="3"/>
    <x v="0"/>
  </r>
  <r>
    <n v="2140785"/>
    <n v="8277"/>
    <d v="2018-04-04T00:00:00"/>
    <n v="53"/>
    <s v="ES"/>
    <x v="0"/>
    <x v="1"/>
  </r>
  <r>
    <n v="2140787"/>
    <n v="19652"/>
    <d v="2018-04-04T00:00:00"/>
    <n v="45"/>
    <s v="DE"/>
    <x v="3"/>
    <x v="0"/>
  </r>
  <r>
    <n v="2140789"/>
    <n v="19721"/>
    <d v="2018-04-04T00:00:00"/>
    <n v="21"/>
    <s v="FR"/>
    <x v="1"/>
    <x v="0"/>
  </r>
  <r>
    <n v="2140791"/>
    <n v="16717"/>
    <d v="2018-04-04T00:00:00"/>
    <n v="105"/>
    <s v="DE"/>
    <x v="3"/>
    <x v="0"/>
  </r>
  <r>
    <n v="2140799"/>
    <n v="10924"/>
    <d v="2018-04-04T00:00:00"/>
    <n v="32"/>
    <s v="FR"/>
    <x v="1"/>
    <x v="0"/>
  </r>
  <r>
    <n v="2140801"/>
    <n v="12991"/>
    <d v="2018-04-04T00:00:00"/>
    <n v="23"/>
    <s v="ES"/>
    <x v="0"/>
    <x v="0"/>
  </r>
  <r>
    <n v="2140803"/>
    <n v="18127"/>
    <d v="2018-04-04T00:00:00"/>
    <n v="21"/>
    <s v="IT"/>
    <x v="2"/>
    <x v="0"/>
  </r>
  <r>
    <n v="2140805"/>
    <n v="11185"/>
    <d v="2018-04-04T00:00:00"/>
    <n v="23"/>
    <s v="FR"/>
    <x v="1"/>
    <x v="0"/>
  </r>
  <r>
    <n v="2140806"/>
    <n v="6648"/>
    <d v="2018-04-04T00:00:00"/>
    <n v="23"/>
    <s v="ES"/>
    <x v="0"/>
    <x v="0"/>
  </r>
  <r>
    <n v="2140809"/>
    <n v="3174"/>
    <d v="2018-04-04T00:00:00"/>
    <n v="39"/>
    <s v="DE"/>
    <x v="3"/>
    <x v="1"/>
  </r>
  <r>
    <n v="2140815"/>
    <n v="19411"/>
    <d v="2018-04-04T00:00:00"/>
    <n v="34"/>
    <s v="FR"/>
    <x v="1"/>
    <x v="0"/>
  </r>
  <r>
    <n v="2140816"/>
    <n v="6443"/>
    <d v="2018-04-04T00:00:00"/>
    <n v="41"/>
    <s v="IT"/>
    <x v="2"/>
    <x v="0"/>
  </r>
  <r>
    <n v="2140817"/>
    <n v="1703"/>
    <d v="2018-04-04T00:00:00"/>
    <n v="27"/>
    <s v="ES"/>
    <x v="0"/>
    <x v="1"/>
  </r>
  <r>
    <n v="2140818"/>
    <n v="1845"/>
    <d v="2018-04-04T00:00:00"/>
    <n v="33"/>
    <s v="FR"/>
    <x v="1"/>
    <x v="1"/>
  </r>
  <r>
    <n v="2140819"/>
    <n v="18834"/>
    <d v="2018-04-04T00:00:00"/>
    <n v="17"/>
    <s v="FR"/>
    <x v="1"/>
    <x v="0"/>
  </r>
  <r>
    <n v="2140820"/>
    <n v="15654"/>
    <d v="2018-04-04T00:00:00"/>
    <n v="78"/>
    <s v="DE"/>
    <x v="3"/>
    <x v="0"/>
  </r>
  <r>
    <n v="2140823"/>
    <n v="17562"/>
    <d v="2018-04-04T00:00:00"/>
    <n v="37"/>
    <s v="FR"/>
    <x v="1"/>
    <x v="0"/>
  </r>
  <r>
    <n v="2140824"/>
    <n v="17991"/>
    <d v="2018-04-04T00:00:00"/>
    <n v="14"/>
    <s v="FR"/>
    <x v="1"/>
    <x v="1"/>
  </r>
  <r>
    <n v="2140825"/>
    <n v="10157"/>
    <d v="2018-04-04T00:00:00"/>
    <n v="50"/>
    <s v="FR"/>
    <x v="1"/>
    <x v="0"/>
  </r>
  <r>
    <n v="2140826"/>
    <n v="17104"/>
    <d v="2018-04-05T00:00:00"/>
    <n v="51"/>
    <s v="IT"/>
    <x v="2"/>
    <x v="0"/>
  </r>
  <r>
    <n v="2140829"/>
    <n v="12832"/>
    <d v="2018-04-05T00:00:00"/>
    <n v="41"/>
    <s v="IT"/>
    <x v="2"/>
    <x v="0"/>
  </r>
  <r>
    <n v="2140833"/>
    <n v="9722"/>
    <d v="2018-04-05T00:00:00"/>
    <n v="46"/>
    <s v="IT"/>
    <x v="2"/>
    <x v="0"/>
  </r>
  <r>
    <n v="2140835"/>
    <n v="3857"/>
    <d v="2018-04-05T00:00:00"/>
    <n v="39"/>
    <s v="ES"/>
    <x v="0"/>
    <x v="1"/>
  </r>
  <r>
    <n v="2140837"/>
    <n v="527"/>
    <d v="2018-04-05T00:00:00"/>
    <n v="29"/>
    <s v="IT"/>
    <x v="2"/>
    <x v="1"/>
  </r>
  <r>
    <n v="2140843"/>
    <n v="15747"/>
    <d v="2018-04-05T00:00:00"/>
    <n v="43"/>
    <s v="IT"/>
    <x v="2"/>
    <x v="0"/>
  </r>
  <r>
    <n v="2140845"/>
    <n v="5474"/>
    <d v="2018-04-05T00:00:00"/>
    <n v="60"/>
    <s v="FR"/>
    <x v="1"/>
    <x v="0"/>
  </r>
  <r>
    <n v="2140846"/>
    <n v="11018"/>
    <d v="2018-04-05T00:00:00"/>
    <n v="40"/>
    <s v="ES"/>
    <x v="0"/>
    <x v="1"/>
  </r>
  <r>
    <n v="2140847"/>
    <n v="15676"/>
    <d v="2018-04-05T00:00:00"/>
    <n v="55"/>
    <s v="ES"/>
    <x v="0"/>
    <x v="0"/>
  </r>
  <r>
    <n v="2140850"/>
    <n v="15520"/>
    <d v="2018-04-05T00:00:00"/>
    <n v="48"/>
    <s v="FR"/>
    <x v="1"/>
    <x v="0"/>
  </r>
  <r>
    <n v="2140851"/>
    <n v="15993"/>
    <d v="2018-04-05T00:00:00"/>
    <n v="73"/>
    <s v="DE"/>
    <x v="3"/>
    <x v="0"/>
  </r>
  <r>
    <n v="2140852"/>
    <n v="3601"/>
    <d v="2018-04-05T00:00:00"/>
    <n v="41"/>
    <s v="ES"/>
    <x v="0"/>
    <x v="1"/>
  </r>
  <r>
    <n v="2140854"/>
    <n v="19882"/>
    <d v="2018-04-05T00:00:00"/>
    <n v="34"/>
    <s v="FR"/>
    <x v="1"/>
    <x v="0"/>
  </r>
  <r>
    <n v="2140857"/>
    <n v="2672"/>
    <d v="2018-04-05T00:00:00"/>
    <n v="43"/>
    <s v="ES"/>
    <x v="0"/>
    <x v="1"/>
  </r>
  <r>
    <n v="2140858"/>
    <n v="5278"/>
    <d v="2018-04-05T00:00:00"/>
    <n v="71"/>
    <s v="FR"/>
    <x v="1"/>
    <x v="0"/>
  </r>
  <r>
    <n v="2140859"/>
    <n v="1374"/>
    <d v="2018-04-05T00:00:00"/>
    <n v="18"/>
    <s v="FR"/>
    <x v="1"/>
    <x v="1"/>
  </r>
  <r>
    <n v="2140860"/>
    <n v="19876"/>
    <d v="2018-04-05T00:00:00"/>
    <n v="31"/>
    <s v="DE"/>
    <x v="3"/>
    <x v="0"/>
  </r>
  <r>
    <n v="2140861"/>
    <n v="11601"/>
    <d v="2018-04-05T00:00:00"/>
    <n v="66"/>
    <s v="FR"/>
    <x v="1"/>
    <x v="0"/>
  </r>
  <r>
    <n v="2140863"/>
    <n v="533"/>
    <d v="2018-04-05T00:00:00"/>
    <n v="13"/>
    <s v="ES"/>
    <x v="0"/>
    <x v="1"/>
  </r>
  <r>
    <n v="2140864"/>
    <n v="13642"/>
    <d v="2018-04-05T00:00:00"/>
    <n v="37"/>
    <s v="FR"/>
    <x v="1"/>
    <x v="0"/>
  </r>
  <r>
    <n v="2140869"/>
    <n v="13655"/>
    <d v="2018-04-05T00:00:00"/>
    <n v="102"/>
    <s v="FR"/>
    <x v="1"/>
    <x v="0"/>
  </r>
  <r>
    <n v="2140870"/>
    <n v="13549"/>
    <d v="2018-04-05T00:00:00"/>
    <n v="38"/>
    <s v="ES"/>
    <x v="0"/>
    <x v="0"/>
  </r>
  <r>
    <n v="2140872"/>
    <n v="15134"/>
    <d v="2018-04-05T00:00:00"/>
    <n v="44"/>
    <s v="FR"/>
    <x v="1"/>
    <x v="0"/>
  </r>
  <r>
    <n v="2140873"/>
    <n v="10793"/>
    <d v="2018-04-05T00:00:00"/>
    <n v="46"/>
    <s v="FR"/>
    <x v="1"/>
    <x v="0"/>
  </r>
  <r>
    <n v="2140874"/>
    <n v="7043"/>
    <d v="2018-04-05T00:00:00"/>
    <n v="23"/>
    <s v="FR"/>
    <x v="1"/>
    <x v="0"/>
  </r>
  <r>
    <n v="2140875"/>
    <n v="4142"/>
    <d v="2018-04-05T00:00:00"/>
    <n v="49"/>
    <s v="IT"/>
    <x v="2"/>
    <x v="1"/>
  </r>
  <r>
    <n v="2140877"/>
    <n v="3398"/>
    <d v="2018-04-05T00:00:00"/>
    <n v="51"/>
    <s v="FR"/>
    <x v="1"/>
    <x v="1"/>
  </r>
  <r>
    <n v="2140879"/>
    <n v="10241"/>
    <d v="2018-04-05T00:00:00"/>
    <n v="57"/>
    <s v="FR"/>
    <x v="1"/>
    <x v="0"/>
  </r>
  <r>
    <n v="2140881"/>
    <n v="3158"/>
    <d v="2018-04-05T00:00:00"/>
    <n v="35"/>
    <s v="IT"/>
    <x v="2"/>
    <x v="1"/>
  </r>
  <r>
    <n v="2140882"/>
    <n v="10800"/>
    <d v="2018-04-05T00:00:00"/>
    <n v="53"/>
    <s v="FR"/>
    <x v="1"/>
    <x v="0"/>
  </r>
  <r>
    <n v="2140886"/>
    <n v="6428"/>
    <d v="2018-04-05T00:00:00"/>
    <n v="15"/>
    <s v="FR"/>
    <x v="1"/>
    <x v="0"/>
  </r>
  <r>
    <n v="2140887"/>
    <n v="2369"/>
    <d v="2018-04-05T00:00:00"/>
    <n v="53"/>
    <s v="FR"/>
    <x v="1"/>
    <x v="1"/>
  </r>
  <r>
    <n v="2140888"/>
    <n v="14643"/>
    <d v="2018-04-05T00:00:00"/>
    <n v="39"/>
    <s v="IT"/>
    <x v="2"/>
    <x v="0"/>
  </r>
  <r>
    <n v="2140891"/>
    <n v="18027"/>
    <d v="2018-04-05T00:00:00"/>
    <n v="81"/>
    <s v="ES"/>
    <x v="0"/>
    <x v="0"/>
  </r>
  <r>
    <n v="2140895"/>
    <n v="10736"/>
    <d v="2018-04-05T00:00:00"/>
    <n v="14"/>
    <s v="FR"/>
    <x v="1"/>
    <x v="0"/>
  </r>
  <r>
    <n v="2140896"/>
    <n v="13785"/>
    <d v="2018-04-05T00:00:00"/>
    <n v="38"/>
    <s v="FR"/>
    <x v="1"/>
    <x v="0"/>
  </r>
  <r>
    <n v="2140898"/>
    <n v="976"/>
    <d v="2018-04-05T00:00:00"/>
    <n v="49"/>
    <s v="ES"/>
    <x v="0"/>
    <x v="1"/>
  </r>
  <r>
    <n v="2140900"/>
    <n v="4178"/>
    <d v="2018-04-05T00:00:00"/>
    <n v="40"/>
    <s v="IT"/>
    <x v="2"/>
    <x v="1"/>
  </r>
  <r>
    <n v="2140902"/>
    <n v="6306"/>
    <d v="2018-04-05T00:00:00"/>
    <n v="30"/>
    <s v="DE"/>
    <x v="3"/>
    <x v="0"/>
  </r>
  <r>
    <n v="2140904"/>
    <n v="13619"/>
    <d v="2018-04-05T00:00:00"/>
    <n v="31"/>
    <s v="IT"/>
    <x v="2"/>
    <x v="0"/>
  </r>
  <r>
    <n v="2140906"/>
    <n v="18134"/>
    <d v="2018-04-05T00:00:00"/>
    <n v="25"/>
    <s v="ES"/>
    <x v="0"/>
    <x v="0"/>
  </r>
  <r>
    <n v="2140908"/>
    <n v="19147"/>
    <d v="2018-04-05T00:00:00"/>
    <n v="22"/>
    <s v="ES"/>
    <x v="0"/>
    <x v="0"/>
  </r>
  <r>
    <n v="2140911"/>
    <n v="468"/>
    <d v="2018-04-05T00:00:00"/>
    <n v="16"/>
    <s v="DE"/>
    <x v="3"/>
    <x v="1"/>
  </r>
  <r>
    <n v="2140913"/>
    <n v="8037"/>
    <d v="2018-04-05T00:00:00"/>
    <n v="56"/>
    <s v="DE"/>
    <x v="3"/>
    <x v="0"/>
  </r>
  <r>
    <n v="2140914"/>
    <n v="40"/>
    <d v="2018-04-05T00:00:00"/>
    <n v="84"/>
    <s v="DE"/>
    <x v="3"/>
    <x v="1"/>
  </r>
  <r>
    <n v="2140916"/>
    <n v="5432"/>
    <d v="2018-04-05T00:00:00"/>
    <n v="38"/>
    <s v="DE"/>
    <x v="3"/>
    <x v="0"/>
  </r>
  <r>
    <n v="2140917"/>
    <n v="7120"/>
    <d v="2018-04-05T00:00:00"/>
    <n v="47"/>
    <s v="IT"/>
    <x v="2"/>
    <x v="0"/>
  </r>
  <r>
    <n v="2140922"/>
    <n v="11279"/>
    <d v="2018-04-05T00:00:00"/>
    <n v="48"/>
    <s v="FR"/>
    <x v="1"/>
    <x v="0"/>
  </r>
  <r>
    <n v="2140925"/>
    <n v="9768"/>
    <d v="2018-04-05T00:00:00"/>
    <n v="20"/>
    <s v="IT"/>
    <x v="2"/>
    <x v="0"/>
  </r>
  <r>
    <n v="2140926"/>
    <n v="13267"/>
    <d v="2018-04-05T00:00:00"/>
    <n v="29"/>
    <s v="DE"/>
    <x v="3"/>
    <x v="0"/>
  </r>
  <r>
    <n v="2140929"/>
    <n v="14871"/>
    <d v="2018-04-05T00:00:00"/>
    <n v="58"/>
    <s v="ES"/>
    <x v="0"/>
    <x v="0"/>
  </r>
  <r>
    <n v="2140933"/>
    <n v="5436"/>
    <d v="2018-04-05T00:00:00"/>
    <n v="41"/>
    <s v="DE"/>
    <x v="3"/>
    <x v="0"/>
  </r>
  <r>
    <n v="2140934"/>
    <n v="2066"/>
    <d v="2018-04-05T00:00:00"/>
    <n v="41"/>
    <s v="IT"/>
    <x v="2"/>
    <x v="1"/>
  </r>
  <r>
    <n v="2140935"/>
    <n v="15555"/>
    <d v="2018-04-05T00:00:00"/>
    <n v="46"/>
    <s v="DE"/>
    <x v="3"/>
    <x v="1"/>
  </r>
  <r>
    <n v="2140939"/>
    <n v="8531"/>
    <d v="2018-04-05T00:00:00"/>
    <n v="18"/>
    <s v="DE"/>
    <x v="3"/>
    <x v="1"/>
  </r>
  <r>
    <n v="2140940"/>
    <n v="11081"/>
    <d v="2018-04-05T00:00:00"/>
    <n v="15"/>
    <s v="FR"/>
    <x v="1"/>
    <x v="0"/>
  </r>
  <r>
    <n v="2140942"/>
    <n v="9495"/>
    <d v="2018-04-05T00:00:00"/>
    <n v="45"/>
    <s v="IT"/>
    <x v="2"/>
    <x v="0"/>
  </r>
  <r>
    <n v="2140943"/>
    <n v="3811"/>
    <d v="2018-04-05T00:00:00"/>
    <n v="25"/>
    <s v="DE"/>
    <x v="3"/>
    <x v="1"/>
  </r>
  <r>
    <n v="2140944"/>
    <n v="6492"/>
    <d v="2018-04-05T00:00:00"/>
    <n v="32"/>
    <s v="FR"/>
    <x v="1"/>
    <x v="0"/>
  </r>
  <r>
    <n v="2140945"/>
    <n v="842"/>
    <d v="2018-04-05T00:00:00"/>
    <n v="98"/>
    <s v="ES"/>
    <x v="0"/>
    <x v="1"/>
  </r>
  <r>
    <n v="2140946"/>
    <n v="4844"/>
    <d v="2018-04-05T00:00:00"/>
    <n v="26"/>
    <s v="IT"/>
    <x v="2"/>
    <x v="1"/>
  </r>
  <r>
    <n v="2140948"/>
    <n v="9324"/>
    <d v="2018-04-05T00:00:00"/>
    <n v="13"/>
    <s v="DE"/>
    <x v="3"/>
    <x v="0"/>
  </r>
  <r>
    <n v="2140949"/>
    <n v="11114"/>
    <d v="2018-04-05T00:00:00"/>
    <n v="21"/>
    <s v="ES"/>
    <x v="0"/>
    <x v="0"/>
  </r>
  <r>
    <n v="2140950"/>
    <n v="14029"/>
    <d v="2018-04-05T00:00:00"/>
    <n v="20"/>
    <s v="FR"/>
    <x v="1"/>
    <x v="1"/>
  </r>
  <r>
    <n v="2140951"/>
    <n v="11512"/>
    <d v="2018-04-05T00:00:00"/>
    <n v="119"/>
    <s v="DE"/>
    <x v="3"/>
    <x v="0"/>
  </r>
  <r>
    <n v="2140952"/>
    <n v="14987"/>
    <d v="2018-04-05T00:00:00"/>
    <n v="53"/>
    <s v="IT"/>
    <x v="2"/>
    <x v="0"/>
  </r>
  <r>
    <n v="2140953"/>
    <n v="9771"/>
    <d v="2018-04-05T00:00:00"/>
    <n v="24"/>
    <s v="ES"/>
    <x v="0"/>
    <x v="0"/>
  </r>
  <r>
    <n v="2140954"/>
    <n v="367"/>
    <d v="2018-04-05T00:00:00"/>
    <n v="64"/>
    <s v="ES"/>
    <x v="0"/>
    <x v="1"/>
  </r>
  <r>
    <n v="2140955"/>
    <n v="18006"/>
    <d v="2018-04-05T00:00:00"/>
    <n v="66"/>
    <s v="FR"/>
    <x v="1"/>
    <x v="0"/>
  </r>
  <r>
    <n v="2140956"/>
    <n v="706"/>
    <d v="2018-04-05T00:00:00"/>
    <n v="12"/>
    <s v="FR"/>
    <x v="1"/>
    <x v="1"/>
  </r>
  <r>
    <n v="2140957"/>
    <n v="14821"/>
    <d v="2018-04-05T00:00:00"/>
    <n v="44"/>
    <s v="FR"/>
    <x v="1"/>
    <x v="0"/>
  </r>
  <r>
    <n v="2140958"/>
    <n v="4735"/>
    <d v="2018-04-05T00:00:00"/>
    <n v="68"/>
    <s v="FR"/>
    <x v="1"/>
    <x v="1"/>
  </r>
  <r>
    <n v="2140959"/>
    <n v="17507"/>
    <d v="2018-04-05T00:00:00"/>
    <n v="37"/>
    <s v="FR"/>
    <x v="1"/>
    <x v="0"/>
  </r>
  <r>
    <n v="2140964"/>
    <n v="17780"/>
    <d v="2018-04-05T00:00:00"/>
    <n v="90"/>
    <s v="ES"/>
    <x v="0"/>
    <x v="0"/>
  </r>
  <r>
    <n v="2140967"/>
    <n v="5815"/>
    <d v="2018-04-05T00:00:00"/>
    <n v="39"/>
    <s v="IT"/>
    <x v="2"/>
    <x v="0"/>
  </r>
  <r>
    <n v="2140969"/>
    <n v="11414"/>
    <d v="2018-04-05T00:00:00"/>
    <n v="52"/>
    <s v="IT"/>
    <x v="2"/>
    <x v="0"/>
  </r>
  <r>
    <n v="2140973"/>
    <n v="1212"/>
    <d v="2018-04-05T00:00:00"/>
    <n v="25"/>
    <s v="FR"/>
    <x v="1"/>
    <x v="1"/>
  </r>
  <r>
    <n v="2140974"/>
    <n v="14341"/>
    <d v="2018-04-05T00:00:00"/>
    <n v="25"/>
    <s v="IT"/>
    <x v="2"/>
    <x v="0"/>
  </r>
  <r>
    <n v="2140975"/>
    <n v="6293"/>
    <d v="2018-04-05T00:00:00"/>
    <n v="37"/>
    <s v="DE"/>
    <x v="3"/>
    <x v="0"/>
  </r>
  <r>
    <n v="2140977"/>
    <n v="10725"/>
    <d v="2018-04-05T00:00:00"/>
    <n v="54"/>
    <s v="FR"/>
    <x v="1"/>
    <x v="0"/>
  </r>
  <r>
    <n v="2140981"/>
    <n v="8770"/>
    <d v="2018-04-05T00:00:00"/>
    <n v="47"/>
    <s v="IT"/>
    <x v="2"/>
    <x v="0"/>
  </r>
  <r>
    <n v="2140982"/>
    <n v="16002"/>
    <d v="2018-04-05T00:00:00"/>
    <n v="56"/>
    <s v="FR"/>
    <x v="1"/>
    <x v="0"/>
  </r>
  <r>
    <n v="2140983"/>
    <n v="10668"/>
    <d v="2018-04-05T00:00:00"/>
    <n v="17"/>
    <s v="ES"/>
    <x v="0"/>
    <x v="0"/>
  </r>
  <r>
    <n v="2140984"/>
    <n v="12705"/>
    <d v="2018-04-05T00:00:00"/>
    <n v="54"/>
    <s v="IT"/>
    <x v="2"/>
    <x v="0"/>
  </r>
  <r>
    <n v="2140985"/>
    <n v="864"/>
    <d v="2018-04-05T00:00:00"/>
    <n v="62"/>
    <s v="FR"/>
    <x v="1"/>
    <x v="1"/>
  </r>
  <r>
    <n v="2140986"/>
    <n v="3437"/>
    <d v="2018-04-05T00:00:00"/>
    <n v="13"/>
    <s v="ES"/>
    <x v="0"/>
    <x v="1"/>
  </r>
  <r>
    <n v="2140989"/>
    <n v="2992"/>
    <d v="2018-04-05T00:00:00"/>
    <n v="87"/>
    <s v="FR"/>
    <x v="1"/>
    <x v="1"/>
  </r>
  <r>
    <n v="2140991"/>
    <n v="2982"/>
    <d v="2018-04-05T00:00:00"/>
    <n v="51"/>
    <s v="DE"/>
    <x v="3"/>
    <x v="1"/>
  </r>
  <r>
    <n v="2140992"/>
    <n v="4840"/>
    <d v="2018-04-05T00:00:00"/>
    <n v="63"/>
    <s v="ES"/>
    <x v="0"/>
    <x v="1"/>
  </r>
  <r>
    <n v="2140993"/>
    <n v="6393"/>
    <d v="2018-04-05T00:00:00"/>
    <n v="66"/>
    <s v="ES"/>
    <x v="0"/>
    <x v="0"/>
  </r>
  <r>
    <n v="2140995"/>
    <n v="10678"/>
    <d v="2018-04-05T00:00:00"/>
    <n v="94"/>
    <s v="ES"/>
    <x v="0"/>
    <x v="0"/>
  </r>
  <r>
    <n v="2140997"/>
    <n v="17235"/>
    <d v="2018-04-05T00:00:00"/>
    <n v="53"/>
    <s v="FR"/>
    <x v="1"/>
    <x v="0"/>
  </r>
  <r>
    <n v="2140998"/>
    <n v="2946"/>
    <d v="2018-04-05T00:00:00"/>
    <n v="14"/>
    <s v="IT"/>
    <x v="2"/>
    <x v="1"/>
  </r>
  <r>
    <n v="2141000"/>
    <n v="15634"/>
    <d v="2018-04-05T00:00:00"/>
    <n v="57"/>
    <s v="ES"/>
    <x v="0"/>
    <x v="0"/>
  </r>
  <r>
    <n v="2141002"/>
    <n v="19376"/>
    <d v="2018-04-05T00:00:00"/>
    <n v="47"/>
    <s v="IT"/>
    <x v="2"/>
    <x v="0"/>
  </r>
  <r>
    <n v="2141003"/>
    <n v="17887"/>
    <d v="2018-04-05T00:00:00"/>
    <n v="24"/>
    <s v="FR"/>
    <x v="1"/>
    <x v="1"/>
  </r>
  <r>
    <n v="2141005"/>
    <n v="5414"/>
    <d v="2018-04-05T00:00:00"/>
    <n v="42"/>
    <s v="ES"/>
    <x v="0"/>
    <x v="0"/>
  </r>
  <r>
    <n v="2141009"/>
    <n v="8249"/>
    <d v="2018-04-05T00:00:00"/>
    <n v="82"/>
    <s v="IT"/>
    <x v="2"/>
    <x v="0"/>
  </r>
  <r>
    <n v="2141010"/>
    <n v="16075"/>
    <d v="2018-04-05T00:00:00"/>
    <n v="74"/>
    <s v="DE"/>
    <x v="3"/>
    <x v="0"/>
  </r>
  <r>
    <n v="2141012"/>
    <n v="7949"/>
    <d v="2018-04-05T00:00:00"/>
    <n v="25"/>
    <s v="FR"/>
    <x v="1"/>
    <x v="0"/>
  </r>
  <r>
    <n v="2141016"/>
    <n v="15664"/>
    <d v="2018-04-05T00:00:00"/>
    <n v="35"/>
    <s v="FR"/>
    <x v="1"/>
    <x v="0"/>
  </r>
  <r>
    <n v="2141017"/>
    <n v="1314"/>
    <d v="2018-04-05T00:00:00"/>
    <n v="48"/>
    <s v="FR"/>
    <x v="1"/>
    <x v="1"/>
  </r>
  <r>
    <n v="2141018"/>
    <n v="3158"/>
    <d v="2018-04-05T00:00:00"/>
    <n v="35"/>
    <s v="IT"/>
    <x v="2"/>
    <x v="1"/>
  </r>
  <r>
    <n v="2141020"/>
    <n v="7131"/>
    <d v="2018-04-05T00:00:00"/>
    <n v="33"/>
    <s v="ES"/>
    <x v="0"/>
    <x v="0"/>
  </r>
  <r>
    <n v="2141021"/>
    <n v="12350"/>
    <d v="2018-04-05T00:00:00"/>
    <n v="33"/>
    <s v="FR"/>
    <x v="1"/>
    <x v="1"/>
  </r>
  <r>
    <n v="2141022"/>
    <n v="11630"/>
    <d v="2018-04-05T00:00:00"/>
    <n v="30"/>
    <s v="ES"/>
    <x v="0"/>
    <x v="0"/>
  </r>
  <r>
    <n v="2141024"/>
    <n v="8766"/>
    <d v="2018-04-05T00:00:00"/>
    <n v="51"/>
    <s v="ES"/>
    <x v="0"/>
    <x v="0"/>
  </r>
  <r>
    <n v="2141029"/>
    <n v="18427"/>
    <d v="2018-04-05T00:00:00"/>
    <n v="15"/>
    <s v="DE"/>
    <x v="3"/>
    <x v="0"/>
  </r>
  <r>
    <n v="2141030"/>
    <n v="10853"/>
    <d v="2018-04-05T00:00:00"/>
    <n v="71"/>
    <s v="DE"/>
    <x v="3"/>
    <x v="0"/>
  </r>
  <r>
    <n v="2141032"/>
    <n v="2187"/>
    <d v="2018-04-05T00:00:00"/>
    <n v="50"/>
    <s v="FR"/>
    <x v="1"/>
    <x v="1"/>
  </r>
  <r>
    <n v="2141033"/>
    <n v="6971"/>
    <d v="2018-04-05T00:00:00"/>
    <n v="56"/>
    <s v="FR"/>
    <x v="1"/>
    <x v="0"/>
  </r>
  <r>
    <n v="2141035"/>
    <n v="6167"/>
    <d v="2018-04-05T00:00:00"/>
    <n v="59"/>
    <s v="IT"/>
    <x v="2"/>
    <x v="0"/>
  </r>
  <r>
    <n v="2141037"/>
    <n v="10017"/>
    <d v="2018-04-05T00:00:00"/>
    <n v="40"/>
    <s v="IT"/>
    <x v="2"/>
    <x v="0"/>
  </r>
  <r>
    <n v="2141038"/>
    <n v="1109"/>
    <d v="2018-04-05T00:00:00"/>
    <n v="11"/>
    <s v="ES"/>
    <x v="0"/>
    <x v="1"/>
  </r>
  <r>
    <n v="2141041"/>
    <n v="18757"/>
    <d v="2018-04-05T00:00:00"/>
    <n v="34"/>
    <s v="ES"/>
    <x v="0"/>
    <x v="0"/>
  </r>
  <r>
    <n v="2141044"/>
    <n v="5242"/>
    <d v="2018-04-05T00:00:00"/>
    <n v="70"/>
    <s v="IT"/>
    <x v="2"/>
    <x v="0"/>
  </r>
  <r>
    <n v="2141045"/>
    <n v="4984"/>
    <d v="2018-04-05T00:00:00"/>
    <n v="49"/>
    <s v="FR"/>
    <x v="1"/>
    <x v="1"/>
  </r>
  <r>
    <n v="2141047"/>
    <n v="10594"/>
    <d v="2018-04-05T00:00:00"/>
    <n v="12"/>
    <s v="ES"/>
    <x v="0"/>
    <x v="0"/>
  </r>
  <r>
    <n v="2141050"/>
    <n v="4639"/>
    <d v="2018-04-05T00:00:00"/>
    <n v="18"/>
    <s v="FR"/>
    <x v="1"/>
    <x v="1"/>
  </r>
  <r>
    <n v="2141051"/>
    <n v="13103"/>
    <d v="2018-04-05T00:00:00"/>
    <n v="65"/>
    <s v="ES"/>
    <x v="0"/>
    <x v="0"/>
  </r>
  <r>
    <n v="2141052"/>
    <n v="10724"/>
    <d v="2018-04-05T00:00:00"/>
    <n v="59"/>
    <s v="ES"/>
    <x v="0"/>
    <x v="0"/>
  </r>
  <r>
    <n v="2141055"/>
    <n v="9684"/>
    <d v="2018-04-05T00:00:00"/>
    <n v="59"/>
    <s v="DE"/>
    <x v="3"/>
    <x v="0"/>
  </r>
  <r>
    <n v="2141056"/>
    <n v="1361"/>
    <d v="2018-04-05T00:00:00"/>
    <n v="20"/>
    <s v="ES"/>
    <x v="0"/>
    <x v="1"/>
  </r>
  <r>
    <n v="2141059"/>
    <n v="4235"/>
    <d v="2018-04-05T00:00:00"/>
    <n v="51"/>
    <s v="ES"/>
    <x v="0"/>
    <x v="1"/>
  </r>
  <r>
    <n v="2141061"/>
    <n v="18599"/>
    <d v="2018-04-05T00:00:00"/>
    <n v="49"/>
    <s v="IT"/>
    <x v="2"/>
    <x v="0"/>
  </r>
  <r>
    <n v="2141068"/>
    <n v="11611"/>
    <d v="2018-04-05T00:00:00"/>
    <n v="67"/>
    <s v="FR"/>
    <x v="1"/>
    <x v="1"/>
  </r>
  <r>
    <n v="2141073"/>
    <n v="641"/>
    <d v="2018-04-05T00:00:00"/>
    <n v="23"/>
    <s v="IT"/>
    <x v="2"/>
    <x v="1"/>
  </r>
  <r>
    <n v="2141075"/>
    <n v="2332"/>
    <d v="2018-04-05T00:00:00"/>
    <n v="46"/>
    <s v="FR"/>
    <x v="1"/>
    <x v="1"/>
  </r>
  <r>
    <n v="2141076"/>
    <n v="16011"/>
    <d v="2018-04-05T00:00:00"/>
    <n v="58"/>
    <s v="ES"/>
    <x v="0"/>
    <x v="0"/>
  </r>
  <r>
    <n v="2141077"/>
    <n v="1006"/>
    <d v="2018-04-05T00:00:00"/>
    <n v="56"/>
    <s v="DE"/>
    <x v="3"/>
    <x v="1"/>
  </r>
  <r>
    <n v="2141078"/>
    <n v="7048"/>
    <d v="2018-04-05T00:00:00"/>
    <n v="33"/>
    <s v="FR"/>
    <x v="1"/>
    <x v="0"/>
  </r>
  <r>
    <n v="2141079"/>
    <n v="8345"/>
    <d v="2018-04-05T00:00:00"/>
    <n v="74"/>
    <s v="DE"/>
    <x v="3"/>
    <x v="0"/>
  </r>
  <r>
    <n v="2141081"/>
    <n v="11437"/>
    <d v="2018-04-05T00:00:00"/>
    <n v="83"/>
    <s v="ES"/>
    <x v="0"/>
    <x v="0"/>
  </r>
  <r>
    <n v="2141084"/>
    <n v="3408"/>
    <d v="2018-04-05T00:00:00"/>
    <n v="88"/>
    <s v="FR"/>
    <x v="1"/>
    <x v="1"/>
  </r>
  <r>
    <n v="2141085"/>
    <n v="18038"/>
    <d v="2018-04-05T00:00:00"/>
    <n v="50"/>
    <s v="ES"/>
    <x v="0"/>
    <x v="0"/>
  </r>
  <r>
    <n v="2141086"/>
    <n v="18214"/>
    <d v="2018-04-05T00:00:00"/>
    <n v="49"/>
    <s v="ES"/>
    <x v="0"/>
    <x v="0"/>
  </r>
  <r>
    <n v="2141087"/>
    <n v="4394"/>
    <d v="2018-04-05T00:00:00"/>
    <n v="34"/>
    <s v="FR"/>
    <x v="1"/>
    <x v="1"/>
  </r>
  <r>
    <n v="2141089"/>
    <n v="17286"/>
    <d v="2018-04-05T00:00:00"/>
    <n v="33"/>
    <s v="FR"/>
    <x v="1"/>
    <x v="0"/>
  </r>
  <r>
    <n v="2141091"/>
    <n v="18494"/>
    <d v="2018-04-05T00:00:00"/>
    <n v="53"/>
    <s v="IT"/>
    <x v="2"/>
    <x v="0"/>
  </r>
  <r>
    <n v="2141092"/>
    <n v="10166"/>
    <d v="2018-04-05T00:00:00"/>
    <n v="59"/>
    <s v="DE"/>
    <x v="3"/>
    <x v="0"/>
  </r>
  <r>
    <n v="2141094"/>
    <n v="5187"/>
    <d v="2018-04-05T00:00:00"/>
    <n v="18"/>
    <s v="ES"/>
    <x v="0"/>
    <x v="0"/>
  </r>
  <r>
    <n v="2141095"/>
    <n v="3932"/>
    <d v="2018-04-05T00:00:00"/>
    <n v="43"/>
    <s v="FR"/>
    <x v="1"/>
    <x v="1"/>
  </r>
  <r>
    <n v="2141096"/>
    <n v="39"/>
    <d v="2018-04-05T00:00:00"/>
    <n v="26"/>
    <s v="ES"/>
    <x v="0"/>
    <x v="1"/>
  </r>
  <r>
    <n v="2141097"/>
    <n v="13286"/>
    <d v="2018-04-05T00:00:00"/>
    <n v="33"/>
    <s v="FR"/>
    <x v="1"/>
    <x v="1"/>
  </r>
  <r>
    <n v="2141098"/>
    <n v="9449"/>
    <d v="2018-04-05T00:00:00"/>
    <n v="36"/>
    <s v="IT"/>
    <x v="2"/>
    <x v="0"/>
  </r>
  <r>
    <n v="2141100"/>
    <n v="10955"/>
    <d v="2018-04-05T00:00:00"/>
    <n v="46"/>
    <s v="FR"/>
    <x v="1"/>
    <x v="0"/>
  </r>
  <r>
    <n v="2141102"/>
    <n v="2986"/>
    <d v="2018-04-05T00:00:00"/>
    <n v="41"/>
    <s v="ES"/>
    <x v="0"/>
    <x v="1"/>
  </r>
  <r>
    <n v="2141103"/>
    <n v="18909"/>
    <d v="2018-04-05T00:00:00"/>
    <n v="11"/>
    <s v="FR"/>
    <x v="1"/>
    <x v="0"/>
  </r>
  <r>
    <n v="2141105"/>
    <n v="8084"/>
    <d v="2018-04-05T00:00:00"/>
    <n v="28"/>
    <s v="ES"/>
    <x v="0"/>
    <x v="0"/>
  </r>
  <r>
    <n v="2141106"/>
    <n v="8762"/>
    <d v="2018-04-05T00:00:00"/>
    <n v="36"/>
    <s v="FR"/>
    <x v="1"/>
    <x v="0"/>
  </r>
  <r>
    <n v="2141107"/>
    <n v="15645"/>
    <d v="2018-04-05T00:00:00"/>
    <n v="14"/>
    <s v="DE"/>
    <x v="3"/>
    <x v="1"/>
  </r>
  <r>
    <n v="2141111"/>
    <n v="15530"/>
    <d v="2018-04-05T00:00:00"/>
    <n v="45"/>
    <s v="DE"/>
    <x v="3"/>
    <x v="0"/>
  </r>
  <r>
    <n v="2141112"/>
    <n v="9517"/>
    <d v="2018-04-05T00:00:00"/>
    <n v="27"/>
    <s v="DE"/>
    <x v="3"/>
    <x v="0"/>
  </r>
  <r>
    <n v="2141113"/>
    <n v="9472"/>
    <d v="2018-04-05T00:00:00"/>
    <n v="48"/>
    <s v="FR"/>
    <x v="1"/>
    <x v="0"/>
  </r>
  <r>
    <n v="2141114"/>
    <n v="5446"/>
    <d v="2018-04-05T00:00:00"/>
    <n v="34"/>
    <s v="IT"/>
    <x v="2"/>
    <x v="1"/>
  </r>
  <r>
    <n v="2141116"/>
    <n v="1127"/>
    <d v="2018-04-05T00:00:00"/>
    <n v="22"/>
    <s v="FR"/>
    <x v="1"/>
    <x v="1"/>
  </r>
  <r>
    <n v="2141117"/>
    <n v="3779"/>
    <d v="2018-04-05T00:00:00"/>
    <n v="64"/>
    <s v="IT"/>
    <x v="2"/>
    <x v="1"/>
  </r>
  <r>
    <n v="2141120"/>
    <n v="12343"/>
    <d v="2018-04-05T00:00:00"/>
    <n v="20"/>
    <s v="ES"/>
    <x v="0"/>
    <x v="0"/>
  </r>
  <r>
    <n v="2141121"/>
    <n v="12292"/>
    <d v="2018-04-05T00:00:00"/>
    <n v="109"/>
    <s v="DE"/>
    <x v="3"/>
    <x v="0"/>
  </r>
  <r>
    <n v="2141122"/>
    <n v="15040"/>
    <d v="2018-04-05T00:00:00"/>
    <n v="17"/>
    <s v="FR"/>
    <x v="1"/>
    <x v="0"/>
  </r>
  <r>
    <n v="2141123"/>
    <n v="13607"/>
    <d v="2018-04-05T00:00:00"/>
    <n v="56"/>
    <s v="IT"/>
    <x v="2"/>
    <x v="0"/>
  </r>
  <r>
    <n v="2141125"/>
    <n v="18213"/>
    <d v="2018-04-05T00:00:00"/>
    <n v="58"/>
    <s v="IT"/>
    <x v="2"/>
    <x v="0"/>
  </r>
  <r>
    <n v="2141128"/>
    <n v="2261"/>
    <d v="2018-04-05T00:00:00"/>
    <n v="50"/>
    <s v="FR"/>
    <x v="1"/>
    <x v="1"/>
  </r>
  <r>
    <n v="2141134"/>
    <n v="1404"/>
    <d v="2018-04-05T00:00:00"/>
    <n v="65"/>
    <s v="IT"/>
    <x v="2"/>
    <x v="1"/>
  </r>
  <r>
    <n v="2141137"/>
    <n v="2223"/>
    <d v="2018-04-05T00:00:00"/>
    <n v="41"/>
    <s v="IT"/>
    <x v="2"/>
    <x v="1"/>
  </r>
  <r>
    <n v="2141140"/>
    <n v="274"/>
    <d v="2018-04-05T00:00:00"/>
    <n v="29"/>
    <s v="IT"/>
    <x v="2"/>
    <x v="1"/>
  </r>
  <r>
    <n v="2141141"/>
    <n v="2990"/>
    <d v="2018-04-05T00:00:00"/>
    <n v="23"/>
    <s v="FR"/>
    <x v="1"/>
    <x v="1"/>
  </r>
  <r>
    <n v="2141143"/>
    <n v="15234"/>
    <d v="2018-04-05T00:00:00"/>
    <n v="73"/>
    <s v="ES"/>
    <x v="0"/>
    <x v="0"/>
  </r>
  <r>
    <n v="2141144"/>
    <n v="13979"/>
    <d v="2018-04-05T00:00:00"/>
    <n v="72"/>
    <s v="IT"/>
    <x v="2"/>
    <x v="0"/>
  </r>
  <r>
    <n v="2141145"/>
    <n v="18004"/>
    <d v="2018-04-05T00:00:00"/>
    <n v="18"/>
    <s v="IT"/>
    <x v="2"/>
    <x v="0"/>
  </r>
  <r>
    <n v="2141147"/>
    <n v="8656"/>
    <d v="2018-04-05T00:00:00"/>
    <n v="69"/>
    <s v="FR"/>
    <x v="1"/>
    <x v="0"/>
  </r>
  <r>
    <n v="2141149"/>
    <n v="14881"/>
    <d v="2018-04-05T00:00:00"/>
    <n v="32"/>
    <s v="DE"/>
    <x v="3"/>
    <x v="0"/>
  </r>
  <r>
    <n v="2141151"/>
    <n v="12407"/>
    <d v="2018-04-05T00:00:00"/>
    <n v="35"/>
    <s v="IT"/>
    <x v="2"/>
    <x v="0"/>
  </r>
  <r>
    <n v="2141152"/>
    <n v="6775"/>
    <d v="2018-04-05T00:00:00"/>
    <n v="60"/>
    <s v="FR"/>
    <x v="1"/>
    <x v="0"/>
  </r>
  <r>
    <n v="2141153"/>
    <n v="19974"/>
    <d v="2018-04-05T00:00:00"/>
    <n v="41"/>
    <s v="ES"/>
    <x v="0"/>
    <x v="0"/>
  </r>
  <r>
    <n v="2141154"/>
    <n v="18926"/>
    <d v="2018-04-05T00:00:00"/>
    <n v="49"/>
    <s v="FR"/>
    <x v="1"/>
    <x v="0"/>
  </r>
  <r>
    <n v="2141156"/>
    <n v="10841"/>
    <d v="2018-04-05T00:00:00"/>
    <n v="28"/>
    <s v="IT"/>
    <x v="2"/>
    <x v="0"/>
  </r>
  <r>
    <n v="2141162"/>
    <n v="9923"/>
    <d v="2018-04-05T00:00:00"/>
    <n v="28"/>
    <s v="IT"/>
    <x v="2"/>
    <x v="0"/>
  </r>
  <r>
    <n v="2141164"/>
    <n v="7995"/>
    <d v="2018-04-05T00:00:00"/>
    <n v="12"/>
    <s v="DE"/>
    <x v="3"/>
    <x v="1"/>
  </r>
  <r>
    <n v="2141165"/>
    <n v="16412"/>
    <d v="2018-04-05T00:00:00"/>
    <n v="21"/>
    <s v="ES"/>
    <x v="0"/>
    <x v="0"/>
  </r>
  <r>
    <n v="2141167"/>
    <n v="16516"/>
    <d v="2018-04-05T00:00:00"/>
    <n v="17"/>
    <s v="FR"/>
    <x v="1"/>
    <x v="0"/>
  </r>
  <r>
    <n v="2141169"/>
    <n v="14963"/>
    <d v="2018-04-05T00:00:00"/>
    <n v="85"/>
    <s v="IT"/>
    <x v="2"/>
    <x v="0"/>
  </r>
  <r>
    <n v="2141173"/>
    <n v="10284"/>
    <d v="2018-04-05T00:00:00"/>
    <n v="17"/>
    <s v="DE"/>
    <x v="3"/>
    <x v="0"/>
  </r>
  <r>
    <n v="2141174"/>
    <n v="16315"/>
    <d v="2018-04-05T00:00:00"/>
    <n v="11"/>
    <s v="DE"/>
    <x v="3"/>
    <x v="0"/>
  </r>
  <r>
    <n v="2141175"/>
    <n v="4623"/>
    <d v="2018-04-05T00:00:00"/>
    <n v="57"/>
    <s v="FR"/>
    <x v="1"/>
    <x v="1"/>
  </r>
  <r>
    <n v="2141178"/>
    <n v="10602"/>
    <d v="2018-04-05T00:00:00"/>
    <n v="41"/>
    <s v="DE"/>
    <x v="3"/>
    <x v="0"/>
  </r>
  <r>
    <n v="2141179"/>
    <n v="9683"/>
    <d v="2018-04-05T00:00:00"/>
    <n v="50"/>
    <s v="DE"/>
    <x v="3"/>
    <x v="0"/>
  </r>
  <r>
    <n v="2141181"/>
    <n v="17435"/>
    <d v="2018-04-05T00:00:00"/>
    <n v="69"/>
    <s v="FR"/>
    <x v="1"/>
    <x v="0"/>
  </r>
  <r>
    <n v="2141183"/>
    <n v="7102"/>
    <d v="2018-04-05T00:00:00"/>
    <n v="70"/>
    <s v="IT"/>
    <x v="2"/>
    <x v="0"/>
  </r>
  <r>
    <n v="2141184"/>
    <n v="16944"/>
    <d v="2018-04-05T00:00:00"/>
    <n v="18"/>
    <s v="IT"/>
    <x v="2"/>
    <x v="0"/>
  </r>
  <r>
    <n v="2141186"/>
    <n v="3197"/>
    <d v="2018-04-05T00:00:00"/>
    <n v="42"/>
    <s v="IT"/>
    <x v="2"/>
    <x v="1"/>
  </r>
  <r>
    <n v="2141188"/>
    <n v="18264"/>
    <d v="2018-04-05T00:00:00"/>
    <n v="44"/>
    <s v="DE"/>
    <x v="3"/>
    <x v="1"/>
  </r>
  <r>
    <n v="2141189"/>
    <n v="8341"/>
    <d v="2018-04-05T00:00:00"/>
    <n v="46"/>
    <s v="FR"/>
    <x v="1"/>
    <x v="0"/>
  </r>
  <r>
    <n v="2141190"/>
    <n v="7309"/>
    <d v="2018-04-05T00:00:00"/>
    <n v="114"/>
    <s v="DE"/>
    <x v="3"/>
    <x v="0"/>
  </r>
  <r>
    <n v="2141191"/>
    <n v="7966"/>
    <d v="2018-04-05T00:00:00"/>
    <n v="23"/>
    <s v="IT"/>
    <x v="2"/>
    <x v="0"/>
  </r>
  <r>
    <n v="2141192"/>
    <n v="19169"/>
    <d v="2018-04-05T00:00:00"/>
    <n v="55"/>
    <s v="IT"/>
    <x v="2"/>
    <x v="0"/>
  </r>
  <r>
    <n v="2141193"/>
    <n v="14370"/>
    <d v="2018-04-05T00:00:00"/>
    <n v="36"/>
    <s v="FR"/>
    <x v="1"/>
    <x v="0"/>
  </r>
  <r>
    <n v="2141194"/>
    <n v="13358"/>
    <d v="2018-04-05T00:00:00"/>
    <n v="43"/>
    <s v="IT"/>
    <x v="2"/>
    <x v="1"/>
  </r>
  <r>
    <n v="2141195"/>
    <n v="8968"/>
    <d v="2018-04-05T00:00:00"/>
    <n v="24"/>
    <s v="FR"/>
    <x v="1"/>
    <x v="0"/>
  </r>
  <r>
    <n v="2141196"/>
    <n v="7172"/>
    <d v="2018-04-05T00:00:00"/>
    <n v="57"/>
    <s v="FR"/>
    <x v="1"/>
    <x v="1"/>
  </r>
  <r>
    <n v="2141197"/>
    <n v="17847"/>
    <d v="2018-04-05T00:00:00"/>
    <n v="59"/>
    <s v="FR"/>
    <x v="1"/>
    <x v="1"/>
  </r>
  <r>
    <n v="2141199"/>
    <n v="7131"/>
    <d v="2018-04-05T00:00:00"/>
    <n v="57"/>
    <s v="ES"/>
    <x v="0"/>
    <x v="0"/>
  </r>
  <r>
    <n v="2141201"/>
    <n v="7583"/>
    <d v="2018-04-05T00:00:00"/>
    <n v="47"/>
    <s v="IT"/>
    <x v="2"/>
    <x v="0"/>
  </r>
  <r>
    <n v="2141205"/>
    <n v="4429"/>
    <d v="2018-04-05T00:00:00"/>
    <n v="34"/>
    <s v="FR"/>
    <x v="1"/>
    <x v="1"/>
  </r>
  <r>
    <n v="2141206"/>
    <n v="5436"/>
    <d v="2018-04-05T00:00:00"/>
    <n v="20"/>
    <s v="DE"/>
    <x v="3"/>
    <x v="0"/>
  </r>
  <r>
    <n v="2141207"/>
    <n v="136"/>
    <d v="2018-04-05T00:00:00"/>
    <n v="16"/>
    <s v="IT"/>
    <x v="2"/>
    <x v="1"/>
  </r>
  <r>
    <n v="2141208"/>
    <n v="1892"/>
    <d v="2018-04-05T00:00:00"/>
    <n v="78"/>
    <s v="FR"/>
    <x v="1"/>
    <x v="1"/>
  </r>
  <r>
    <n v="2141211"/>
    <n v="6244"/>
    <d v="2018-04-05T00:00:00"/>
    <n v="63"/>
    <s v="DE"/>
    <x v="3"/>
    <x v="0"/>
  </r>
  <r>
    <n v="2141213"/>
    <n v="15761"/>
    <d v="2018-04-05T00:00:00"/>
    <n v="38"/>
    <s v="DE"/>
    <x v="3"/>
    <x v="0"/>
  </r>
  <r>
    <n v="2141216"/>
    <n v="15431"/>
    <d v="2018-04-05T00:00:00"/>
    <n v="26"/>
    <s v="DE"/>
    <x v="3"/>
    <x v="0"/>
  </r>
  <r>
    <n v="2141217"/>
    <n v="6325"/>
    <d v="2018-04-05T00:00:00"/>
    <n v="79"/>
    <s v="ES"/>
    <x v="0"/>
    <x v="0"/>
  </r>
  <r>
    <n v="2141219"/>
    <n v="16403"/>
    <d v="2018-04-05T00:00:00"/>
    <n v="55"/>
    <s v="FR"/>
    <x v="1"/>
    <x v="0"/>
  </r>
  <r>
    <n v="2141220"/>
    <n v="12276"/>
    <d v="2018-04-05T00:00:00"/>
    <n v="30"/>
    <s v="ES"/>
    <x v="0"/>
    <x v="0"/>
  </r>
  <r>
    <n v="2141223"/>
    <n v="72"/>
    <d v="2018-04-05T00:00:00"/>
    <n v="56"/>
    <s v="DE"/>
    <x v="3"/>
    <x v="1"/>
  </r>
  <r>
    <n v="2141224"/>
    <n v="18463"/>
    <d v="2018-04-05T00:00:00"/>
    <n v="31"/>
    <s v="DE"/>
    <x v="3"/>
    <x v="0"/>
  </r>
  <r>
    <n v="2141226"/>
    <n v="2512"/>
    <d v="2018-04-05T00:00:00"/>
    <n v="44"/>
    <s v="ES"/>
    <x v="0"/>
    <x v="1"/>
  </r>
  <r>
    <n v="2141230"/>
    <n v="8326"/>
    <d v="2018-04-05T00:00:00"/>
    <n v="61"/>
    <s v="IT"/>
    <x v="2"/>
    <x v="0"/>
  </r>
  <r>
    <n v="2141232"/>
    <n v="5816"/>
    <d v="2018-04-05T00:00:00"/>
    <n v="37"/>
    <s v="FR"/>
    <x v="1"/>
    <x v="0"/>
  </r>
  <r>
    <n v="2141234"/>
    <n v="18475"/>
    <d v="2018-04-05T00:00:00"/>
    <n v="67"/>
    <s v="ES"/>
    <x v="0"/>
    <x v="0"/>
  </r>
  <r>
    <n v="2141239"/>
    <n v="8862"/>
    <d v="2018-04-05T00:00:00"/>
    <n v="10"/>
    <s v="ES"/>
    <x v="0"/>
    <x v="0"/>
  </r>
  <r>
    <n v="2141241"/>
    <n v="376"/>
    <d v="2018-04-05T00:00:00"/>
    <n v="75"/>
    <s v="DE"/>
    <x v="3"/>
    <x v="1"/>
  </r>
  <r>
    <n v="2141242"/>
    <n v="11923"/>
    <d v="2018-04-05T00:00:00"/>
    <n v="15"/>
    <s v="DE"/>
    <x v="3"/>
    <x v="0"/>
  </r>
  <r>
    <n v="2141243"/>
    <n v="10393"/>
    <d v="2018-04-05T00:00:00"/>
    <n v="49"/>
    <s v="FR"/>
    <x v="1"/>
    <x v="0"/>
  </r>
  <r>
    <n v="2141249"/>
    <n v="8264"/>
    <d v="2018-04-05T00:00:00"/>
    <n v="28"/>
    <s v="IT"/>
    <x v="2"/>
    <x v="1"/>
  </r>
  <r>
    <n v="2141251"/>
    <n v="13704"/>
    <d v="2018-04-05T00:00:00"/>
    <n v="51"/>
    <s v="ES"/>
    <x v="0"/>
    <x v="0"/>
  </r>
  <r>
    <n v="2141253"/>
    <n v="3065"/>
    <d v="2018-04-05T00:00:00"/>
    <n v="32"/>
    <s v="ES"/>
    <x v="0"/>
    <x v="1"/>
  </r>
  <r>
    <n v="2141255"/>
    <n v="17549"/>
    <d v="2018-04-05T00:00:00"/>
    <n v="24"/>
    <s v="FR"/>
    <x v="1"/>
    <x v="1"/>
  </r>
  <r>
    <n v="2141256"/>
    <n v="6455"/>
    <d v="2018-04-05T00:00:00"/>
    <n v="50"/>
    <s v="FR"/>
    <x v="1"/>
    <x v="0"/>
  </r>
  <r>
    <n v="2141259"/>
    <n v="10263"/>
    <d v="2018-04-05T00:00:00"/>
    <n v="46"/>
    <s v="ES"/>
    <x v="0"/>
    <x v="0"/>
  </r>
  <r>
    <n v="2141261"/>
    <n v="16791"/>
    <d v="2018-04-05T00:00:00"/>
    <n v="72"/>
    <s v="FR"/>
    <x v="1"/>
    <x v="0"/>
  </r>
  <r>
    <n v="2141262"/>
    <n v="8336"/>
    <d v="2018-04-05T00:00:00"/>
    <n v="18"/>
    <s v="FR"/>
    <x v="1"/>
    <x v="0"/>
  </r>
  <r>
    <n v="2141264"/>
    <n v="14583"/>
    <d v="2018-04-05T00:00:00"/>
    <n v="25"/>
    <s v="FR"/>
    <x v="1"/>
    <x v="0"/>
  </r>
  <r>
    <n v="2141267"/>
    <n v="10166"/>
    <d v="2018-04-05T00:00:00"/>
    <n v="23"/>
    <s v="DE"/>
    <x v="3"/>
    <x v="0"/>
  </r>
  <r>
    <n v="2141268"/>
    <n v="9165"/>
    <d v="2018-04-05T00:00:00"/>
    <n v="26"/>
    <s v="DE"/>
    <x v="3"/>
    <x v="0"/>
  </r>
  <r>
    <n v="2141271"/>
    <n v="14214"/>
    <d v="2018-04-05T00:00:00"/>
    <n v="23"/>
    <s v="FR"/>
    <x v="1"/>
    <x v="0"/>
  </r>
  <r>
    <n v="2141272"/>
    <n v="15259"/>
    <d v="2018-04-05T00:00:00"/>
    <n v="13"/>
    <s v="DE"/>
    <x v="3"/>
    <x v="0"/>
  </r>
  <r>
    <n v="2141273"/>
    <n v="7727"/>
    <d v="2018-04-05T00:00:00"/>
    <n v="27"/>
    <s v="FR"/>
    <x v="1"/>
    <x v="0"/>
  </r>
  <r>
    <n v="2141274"/>
    <n v="8527"/>
    <d v="2018-04-05T00:00:00"/>
    <n v="38"/>
    <s v="ES"/>
    <x v="0"/>
    <x v="0"/>
  </r>
  <r>
    <n v="2141277"/>
    <n v="15677"/>
    <d v="2018-04-05T00:00:00"/>
    <n v="63"/>
    <s v="FR"/>
    <x v="1"/>
    <x v="0"/>
  </r>
  <r>
    <n v="2141278"/>
    <n v="5996"/>
    <d v="2018-04-05T00:00:00"/>
    <n v="62"/>
    <s v="IT"/>
    <x v="2"/>
    <x v="0"/>
  </r>
  <r>
    <n v="2141280"/>
    <n v="17123"/>
    <d v="2018-04-05T00:00:00"/>
    <n v="55"/>
    <s v="FR"/>
    <x v="1"/>
    <x v="0"/>
  </r>
  <r>
    <n v="2141286"/>
    <n v="18812"/>
    <d v="2018-04-05T00:00:00"/>
    <n v="74"/>
    <s v="IT"/>
    <x v="2"/>
    <x v="0"/>
  </r>
  <r>
    <n v="2141287"/>
    <n v="15561"/>
    <d v="2018-04-05T00:00:00"/>
    <n v="20"/>
    <s v="DE"/>
    <x v="3"/>
    <x v="0"/>
  </r>
  <r>
    <n v="2141291"/>
    <n v="19411"/>
    <d v="2018-04-05T00:00:00"/>
    <n v="67"/>
    <s v="FR"/>
    <x v="1"/>
    <x v="0"/>
  </r>
  <r>
    <n v="2141292"/>
    <n v="10097"/>
    <d v="2018-04-05T00:00:00"/>
    <n v="69"/>
    <s v="ES"/>
    <x v="0"/>
    <x v="0"/>
  </r>
  <r>
    <n v="2141293"/>
    <n v="15429"/>
    <d v="2018-04-05T00:00:00"/>
    <n v="84"/>
    <s v="FR"/>
    <x v="1"/>
    <x v="0"/>
  </r>
  <r>
    <n v="2141295"/>
    <n v="3121"/>
    <d v="2018-04-05T00:00:00"/>
    <n v="38"/>
    <s v="FR"/>
    <x v="1"/>
    <x v="1"/>
  </r>
  <r>
    <n v="2141299"/>
    <n v="9759"/>
    <d v="2018-04-05T00:00:00"/>
    <n v="55"/>
    <s v="IT"/>
    <x v="2"/>
    <x v="0"/>
  </r>
  <r>
    <n v="2141302"/>
    <n v="9637"/>
    <d v="2018-04-05T00:00:00"/>
    <n v="40"/>
    <s v="FR"/>
    <x v="1"/>
    <x v="0"/>
  </r>
  <r>
    <n v="2141303"/>
    <n v="5461"/>
    <d v="2018-04-05T00:00:00"/>
    <n v="34"/>
    <s v="DE"/>
    <x v="3"/>
    <x v="0"/>
  </r>
  <r>
    <n v="2141304"/>
    <n v="12045"/>
    <d v="2018-04-05T00:00:00"/>
    <n v="43"/>
    <s v="FR"/>
    <x v="1"/>
    <x v="0"/>
  </r>
  <r>
    <n v="2141307"/>
    <n v="18781"/>
    <d v="2018-04-05T00:00:00"/>
    <n v="61"/>
    <s v="DE"/>
    <x v="3"/>
    <x v="0"/>
  </r>
  <r>
    <n v="2141309"/>
    <n v="14579"/>
    <d v="2018-04-05T00:00:00"/>
    <n v="83"/>
    <s v="FR"/>
    <x v="1"/>
    <x v="0"/>
  </r>
  <r>
    <n v="2141310"/>
    <n v="9787"/>
    <d v="2018-04-05T00:00:00"/>
    <n v="65"/>
    <s v="IT"/>
    <x v="2"/>
    <x v="0"/>
  </r>
  <r>
    <n v="2141314"/>
    <n v="5343"/>
    <d v="2018-04-05T00:00:00"/>
    <n v="69"/>
    <s v="DE"/>
    <x v="3"/>
    <x v="0"/>
  </r>
  <r>
    <n v="2141318"/>
    <n v="13857"/>
    <d v="2018-04-05T00:00:00"/>
    <n v="48"/>
    <s v="ES"/>
    <x v="0"/>
    <x v="0"/>
  </r>
  <r>
    <n v="2141319"/>
    <n v="3769"/>
    <d v="2018-04-05T00:00:00"/>
    <n v="24"/>
    <s v="DE"/>
    <x v="3"/>
    <x v="1"/>
  </r>
  <r>
    <n v="2141320"/>
    <n v="328"/>
    <d v="2018-04-05T00:00:00"/>
    <n v="27"/>
    <s v="FR"/>
    <x v="1"/>
    <x v="1"/>
  </r>
  <r>
    <n v="2141323"/>
    <n v="13263"/>
    <d v="2018-04-05T00:00:00"/>
    <n v="40"/>
    <s v="FR"/>
    <x v="1"/>
    <x v="0"/>
  </r>
  <r>
    <n v="2141326"/>
    <n v="15598"/>
    <d v="2018-04-05T00:00:00"/>
    <n v="22"/>
    <s v="ES"/>
    <x v="0"/>
    <x v="0"/>
  </r>
  <r>
    <n v="2141329"/>
    <n v="11784"/>
    <d v="2018-04-05T00:00:00"/>
    <n v="52"/>
    <s v="ES"/>
    <x v="0"/>
    <x v="0"/>
  </r>
  <r>
    <n v="2141330"/>
    <n v="2423"/>
    <d v="2018-04-05T00:00:00"/>
    <n v="33"/>
    <s v="FR"/>
    <x v="1"/>
    <x v="1"/>
  </r>
  <r>
    <n v="2141332"/>
    <n v="3493"/>
    <d v="2018-04-05T00:00:00"/>
    <n v="20"/>
    <s v="IT"/>
    <x v="2"/>
    <x v="1"/>
  </r>
  <r>
    <n v="2141333"/>
    <n v="13669"/>
    <d v="2018-04-05T00:00:00"/>
    <n v="35"/>
    <s v="FR"/>
    <x v="1"/>
    <x v="0"/>
  </r>
  <r>
    <n v="2141334"/>
    <n v="3367"/>
    <d v="2018-04-05T00:00:00"/>
    <n v="47"/>
    <s v="FR"/>
    <x v="1"/>
    <x v="1"/>
  </r>
  <r>
    <n v="2141339"/>
    <n v="15087"/>
    <d v="2018-04-05T00:00:00"/>
    <n v="73"/>
    <s v="DE"/>
    <x v="3"/>
    <x v="0"/>
  </r>
  <r>
    <n v="2141342"/>
    <n v="16872"/>
    <d v="2018-04-05T00:00:00"/>
    <n v="84"/>
    <s v="DE"/>
    <x v="3"/>
    <x v="0"/>
  </r>
  <r>
    <n v="2141343"/>
    <n v="15127"/>
    <d v="2018-04-05T00:00:00"/>
    <n v="15"/>
    <s v="FR"/>
    <x v="1"/>
    <x v="0"/>
  </r>
  <r>
    <n v="2141348"/>
    <n v="868"/>
    <d v="2018-04-05T00:00:00"/>
    <n v="55"/>
    <s v="ES"/>
    <x v="0"/>
    <x v="1"/>
  </r>
  <r>
    <n v="2141350"/>
    <n v="878"/>
    <d v="2018-04-05T00:00:00"/>
    <n v="41"/>
    <s v="FR"/>
    <x v="1"/>
    <x v="1"/>
  </r>
  <r>
    <n v="2141351"/>
    <n v="3379"/>
    <d v="2018-04-05T00:00:00"/>
    <n v="62"/>
    <s v="DE"/>
    <x v="3"/>
    <x v="1"/>
  </r>
  <r>
    <n v="2141352"/>
    <n v="9400"/>
    <d v="2018-04-05T00:00:00"/>
    <n v="21"/>
    <s v="IT"/>
    <x v="2"/>
    <x v="0"/>
  </r>
  <r>
    <n v="2141353"/>
    <n v="16718"/>
    <d v="2018-04-05T00:00:00"/>
    <n v="39"/>
    <s v="IT"/>
    <x v="2"/>
    <x v="0"/>
  </r>
  <r>
    <n v="2141357"/>
    <n v="3113"/>
    <d v="2018-04-05T00:00:00"/>
    <n v="15"/>
    <s v="ES"/>
    <x v="0"/>
    <x v="1"/>
  </r>
  <r>
    <n v="2141358"/>
    <n v="7743"/>
    <d v="2018-04-05T00:00:00"/>
    <n v="26"/>
    <s v="DE"/>
    <x v="3"/>
    <x v="0"/>
  </r>
  <r>
    <n v="2141359"/>
    <n v="13131"/>
    <d v="2018-04-05T00:00:00"/>
    <n v="35"/>
    <s v="ES"/>
    <x v="0"/>
    <x v="0"/>
  </r>
  <r>
    <n v="2141363"/>
    <n v="19363"/>
    <d v="2018-04-05T00:00:00"/>
    <n v="47"/>
    <s v="FR"/>
    <x v="1"/>
    <x v="0"/>
  </r>
  <r>
    <n v="2141369"/>
    <n v="3819"/>
    <d v="2018-04-05T00:00:00"/>
    <n v="23"/>
    <s v="ES"/>
    <x v="0"/>
    <x v="1"/>
  </r>
  <r>
    <n v="2141371"/>
    <n v="1847"/>
    <d v="2018-04-05T00:00:00"/>
    <n v="24"/>
    <s v="DE"/>
    <x v="3"/>
    <x v="1"/>
  </r>
  <r>
    <n v="2141372"/>
    <n v="3493"/>
    <d v="2018-04-05T00:00:00"/>
    <n v="55"/>
    <s v="IT"/>
    <x v="2"/>
    <x v="1"/>
  </r>
  <r>
    <n v="2141376"/>
    <n v="14215"/>
    <d v="2018-04-05T00:00:00"/>
    <n v="79"/>
    <s v="IT"/>
    <x v="2"/>
    <x v="0"/>
  </r>
  <r>
    <n v="2141378"/>
    <n v="17133"/>
    <d v="2018-04-05T00:00:00"/>
    <n v="34"/>
    <s v="ES"/>
    <x v="0"/>
    <x v="0"/>
  </r>
  <r>
    <n v="2141380"/>
    <n v="17262"/>
    <d v="2018-04-05T00:00:00"/>
    <n v="30"/>
    <s v="FR"/>
    <x v="1"/>
    <x v="1"/>
  </r>
  <r>
    <n v="2141381"/>
    <n v="272"/>
    <d v="2018-04-05T00:00:00"/>
    <n v="33"/>
    <s v="IT"/>
    <x v="2"/>
    <x v="1"/>
  </r>
  <r>
    <n v="2141387"/>
    <n v="15773"/>
    <d v="2018-04-05T00:00:00"/>
    <n v="63"/>
    <s v="ES"/>
    <x v="0"/>
    <x v="0"/>
  </r>
  <r>
    <n v="2141397"/>
    <n v="18024"/>
    <d v="2018-04-05T00:00:00"/>
    <n v="23"/>
    <s v="ES"/>
    <x v="0"/>
    <x v="0"/>
  </r>
  <r>
    <n v="2141400"/>
    <n v="2103"/>
    <d v="2018-04-05T00:00:00"/>
    <n v="49"/>
    <s v="ES"/>
    <x v="0"/>
    <x v="1"/>
  </r>
  <r>
    <n v="2141401"/>
    <n v="3310"/>
    <d v="2018-04-05T00:00:00"/>
    <n v="51"/>
    <s v="FR"/>
    <x v="1"/>
    <x v="1"/>
  </r>
  <r>
    <n v="2141405"/>
    <n v="16147"/>
    <d v="2018-04-05T00:00:00"/>
    <n v="68"/>
    <s v="ES"/>
    <x v="0"/>
    <x v="0"/>
  </r>
  <r>
    <n v="2141409"/>
    <n v="1137"/>
    <d v="2018-04-05T00:00:00"/>
    <n v="19"/>
    <s v="FR"/>
    <x v="1"/>
    <x v="1"/>
  </r>
  <r>
    <n v="2141410"/>
    <n v="16635"/>
    <d v="2018-04-05T00:00:00"/>
    <n v="25"/>
    <s v="FR"/>
    <x v="1"/>
    <x v="1"/>
  </r>
  <r>
    <n v="2141411"/>
    <n v="10251"/>
    <d v="2018-04-05T00:00:00"/>
    <n v="37"/>
    <s v="IT"/>
    <x v="2"/>
    <x v="1"/>
  </r>
  <r>
    <n v="2141412"/>
    <n v="10585"/>
    <d v="2018-04-05T00:00:00"/>
    <n v="43"/>
    <s v="ES"/>
    <x v="0"/>
    <x v="0"/>
  </r>
  <r>
    <n v="2141414"/>
    <n v="9001"/>
    <d v="2018-04-05T00:00:00"/>
    <n v="83"/>
    <s v="DE"/>
    <x v="3"/>
    <x v="0"/>
  </r>
  <r>
    <n v="2141415"/>
    <n v="10237"/>
    <d v="2018-04-05T00:00:00"/>
    <n v="36"/>
    <s v="DE"/>
    <x v="3"/>
    <x v="1"/>
  </r>
  <r>
    <n v="2141416"/>
    <n v="14350"/>
    <d v="2018-04-05T00:00:00"/>
    <n v="54"/>
    <s v="FR"/>
    <x v="1"/>
    <x v="0"/>
  </r>
  <r>
    <n v="2141417"/>
    <n v="14003"/>
    <d v="2018-04-05T00:00:00"/>
    <n v="25"/>
    <s v="ES"/>
    <x v="0"/>
    <x v="0"/>
  </r>
  <r>
    <n v="2141419"/>
    <n v="12541"/>
    <d v="2018-04-05T00:00:00"/>
    <n v="80"/>
    <s v="IT"/>
    <x v="2"/>
    <x v="0"/>
  </r>
  <r>
    <n v="2141420"/>
    <n v="492"/>
    <d v="2018-04-05T00:00:00"/>
    <n v="29"/>
    <s v="DE"/>
    <x v="3"/>
    <x v="1"/>
  </r>
  <r>
    <n v="2141422"/>
    <n v="3654"/>
    <d v="2018-04-05T00:00:00"/>
    <n v="51"/>
    <s v="ES"/>
    <x v="0"/>
    <x v="1"/>
  </r>
  <r>
    <n v="2141423"/>
    <n v="13471"/>
    <d v="2018-04-05T00:00:00"/>
    <n v="46"/>
    <s v="FR"/>
    <x v="1"/>
    <x v="0"/>
  </r>
  <r>
    <n v="2141425"/>
    <n v="10292"/>
    <d v="2018-04-05T00:00:00"/>
    <n v="46"/>
    <s v="ES"/>
    <x v="0"/>
    <x v="1"/>
  </r>
  <r>
    <n v="2141426"/>
    <n v="15013"/>
    <d v="2018-04-05T00:00:00"/>
    <n v="38"/>
    <s v="IT"/>
    <x v="2"/>
    <x v="1"/>
  </r>
  <r>
    <n v="2141429"/>
    <n v="18240"/>
    <d v="2018-04-05T00:00:00"/>
    <n v="32"/>
    <s v="IT"/>
    <x v="2"/>
    <x v="0"/>
  </r>
  <r>
    <n v="2141430"/>
    <n v="4841"/>
    <d v="2018-04-05T00:00:00"/>
    <n v="46"/>
    <s v="DE"/>
    <x v="3"/>
    <x v="1"/>
  </r>
  <r>
    <n v="2141433"/>
    <n v="6492"/>
    <d v="2018-04-05T00:00:00"/>
    <n v="24"/>
    <s v="FR"/>
    <x v="1"/>
    <x v="0"/>
  </r>
  <r>
    <n v="2141434"/>
    <n v="18185"/>
    <d v="2018-04-05T00:00:00"/>
    <n v="24"/>
    <s v="DE"/>
    <x v="3"/>
    <x v="0"/>
  </r>
  <r>
    <n v="2141435"/>
    <n v="19829"/>
    <d v="2018-04-05T00:00:00"/>
    <n v="47"/>
    <s v="DE"/>
    <x v="3"/>
    <x v="0"/>
  </r>
  <r>
    <n v="2141436"/>
    <n v="11646"/>
    <d v="2018-04-05T00:00:00"/>
    <n v="42"/>
    <s v="DE"/>
    <x v="3"/>
    <x v="0"/>
  </r>
  <r>
    <n v="2141438"/>
    <n v="3556"/>
    <d v="2018-04-05T00:00:00"/>
    <n v="46"/>
    <s v="FR"/>
    <x v="1"/>
    <x v="1"/>
  </r>
  <r>
    <n v="2141439"/>
    <n v="599"/>
    <d v="2018-04-05T00:00:00"/>
    <n v="60"/>
    <s v="DE"/>
    <x v="3"/>
    <x v="1"/>
  </r>
  <r>
    <n v="2141444"/>
    <n v="19992"/>
    <d v="2018-04-05T00:00:00"/>
    <n v="74"/>
    <s v="DE"/>
    <x v="3"/>
    <x v="1"/>
  </r>
  <r>
    <n v="2141445"/>
    <n v="5988"/>
    <d v="2018-04-05T00:00:00"/>
    <n v="52"/>
    <s v="IT"/>
    <x v="2"/>
    <x v="0"/>
  </r>
  <r>
    <n v="2141446"/>
    <n v="19918"/>
    <d v="2018-04-05T00:00:00"/>
    <n v="51"/>
    <s v="IT"/>
    <x v="2"/>
    <x v="0"/>
  </r>
  <r>
    <n v="2141448"/>
    <n v="8499"/>
    <d v="2018-04-05T00:00:00"/>
    <n v="62"/>
    <s v="IT"/>
    <x v="2"/>
    <x v="0"/>
  </r>
  <r>
    <n v="2141451"/>
    <n v="6212"/>
    <d v="2018-04-05T00:00:00"/>
    <n v="30"/>
    <s v="IT"/>
    <x v="2"/>
    <x v="1"/>
  </r>
  <r>
    <n v="2141453"/>
    <n v="16044"/>
    <d v="2018-04-05T00:00:00"/>
    <n v="28"/>
    <s v="DE"/>
    <x v="3"/>
    <x v="1"/>
  </r>
  <r>
    <n v="2141454"/>
    <n v="679"/>
    <d v="2018-04-05T00:00:00"/>
    <n v="43"/>
    <s v="IT"/>
    <x v="2"/>
    <x v="1"/>
  </r>
  <r>
    <n v="2141455"/>
    <n v="9355"/>
    <d v="2018-04-05T00:00:00"/>
    <n v="33"/>
    <s v="ES"/>
    <x v="0"/>
    <x v="1"/>
  </r>
  <r>
    <n v="2141456"/>
    <n v="5383"/>
    <d v="2018-04-05T00:00:00"/>
    <n v="76"/>
    <s v="FR"/>
    <x v="1"/>
    <x v="0"/>
  </r>
  <r>
    <n v="2141458"/>
    <n v="11756"/>
    <d v="2018-04-05T00:00:00"/>
    <n v="49"/>
    <s v="ES"/>
    <x v="0"/>
    <x v="0"/>
  </r>
  <r>
    <n v="2141459"/>
    <n v="13793"/>
    <d v="2018-04-05T00:00:00"/>
    <n v="24"/>
    <s v="IT"/>
    <x v="2"/>
    <x v="1"/>
  </r>
  <r>
    <n v="2141462"/>
    <n v="16456"/>
    <d v="2018-04-05T00:00:00"/>
    <n v="24"/>
    <s v="FR"/>
    <x v="1"/>
    <x v="0"/>
  </r>
  <r>
    <n v="2141467"/>
    <n v="14799"/>
    <d v="2018-04-05T00:00:00"/>
    <n v="41"/>
    <s v="FR"/>
    <x v="1"/>
    <x v="0"/>
  </r>
  <r>
    <n v="2141468"/>
    <n v="2714"/>
    <d v="2018-04-05T00:00:00"/>
    <n v="20"/>
    <s v="FR"/>
    <x v="1"/>
    <x v="1"/>
  </r>
  <r>
    <n v="2141471"/>
    <n v="16574"/>
    <d v="2018-04-05T00:00:00"/>
    <n v="51"/>
    <s v="IT"/>
    <x v="2"/>
    <x v="0"/>
  </r>
  <r>
    <n v="2141472"/>
    <n v="10876"/>
    <d v="2018-04-05T00:00:00"/>
    <n v="113"/>
    <s v="ES"/>
    <x v="0"/>
    <x v="0"/>
  </r>
  <r>
    <n v="2141473"/>
    <n v="17161"/>
    <d v="2018-04-05T00:00:00"/>
    <n v="31"/>
    <s v="DE"/>
    <x v="3"/>
    <x v="0"/>
  </r>
  <r>
    <n v="2141475"/>
    <n v="8152"/>
    <d v="2018-04-05T00:00:00"/>
    <n v="86"/>
    <s v="DE"/>
    <x v="3"/>
    <x v="0"/>
  </r>
  <r>
    <n v="2141476"/>
    <n v="5729"/>
    <d v="2018-04-05T00:00:00"/>
    <n v="45"/>
    <s v="FR"/>
    <x v="1"/>
    <x v="0"/>
  </r>
  <r>
    <n v="2141477"/>
    <n v="2449"/>
    <d v="2018-04-05T00:00:00"/>
    <n v="56"/>
    <s v="ES"/>
    <x v="0"/>
    <x v="1"/>
  </r>
  <r>
    <n v="2141479"/>
    <n v="1111"/>
    <d v="2018-04-05T00:00:00"/>
    <n v="79"/>
    <s v="IT"/>
    <x v="2"/>
    <x v="1"/>
  </r>
  <r>
    <n v="2141480"/>
    <n v="10744"/>
    <d v="2018-04-05T00:00:00"/>
    <n v="11"/>
    <s v="DE"/>
    <x v="3"/>
    <x v="0"/>
  </r>
  <r>
    <n v="2141481"/>
    <n v="13549"/>
    <d v="2018-04-05T00:00:00"/>
    <n v="60"/>
    <s v="ES"/>
    <x v="0"/>
    <x v="0"/>
  </r>
  <r>
    <n v="2141482"/>
    <n v="19376"/>
    <d v="2018-04-05T00:00:00"/>
    <n v="40"/>
    <s v="IT"/>
    <x v="2"/>
    <x v="0"/>
  </r>
  <r>
    <n v="2141484"/>
    <n v="7645"/>
    <d v="2018-04-05T00:00:00"/>
    <n v="15"/>
    <s v="FR"/>
    <x v="1"/>
    <x v="0"/>
  </r>
  <r>
    <n v="2141485"/>
    <n v="8916"/>
    <d v="2018-04-05T00:00:00"/>
    <n v="81"/>
    <s v="IT"/>
    <x v="2"/>
    <x v="0"/>
  </r>
  <r>
    <n v="2141486"/>
    <n v="6464"/>
    <d v="2018-04-05T00:00:00"/>
    <n v="24"/>
    <s v="ES"/>
    <x v="0"/>
    <x v="0"/>
  </r>
  <r>
    <n v="2141489"/>
    <n v="531"/>
    <d v="2018-04-05T00:00:00"/>
    <n v="31"/>
    <s v="ES"/>
    <x v="0"/>
    <x v="1"/>
  </r>
  <r>
    <n v="2141490"/>
    <n v="17342"/>
    <d v="2018-04-05T00:00:00"/>
    <n v="46"/>
    <s v="FR"/>
    <x v="1"/>
    <x v="1"/>
  </r>
  <r>
    <n v="2141491"/>
    <n v="9312"/>
    <d v="2018-04-05T00:00:00"/>
    <n v="43"/>
    <s v="IT"/>
    <x v="2"/>
    <x v="0"/>
  </r>
  <r>
    <n v="2141492"/>
    <n v="16782"/>
    <d v="2018-04-05T00:00:00"/>
    <n v="42"/>
    <s v="ES"/>
    <x v="0"/>
    <x v="0"/>
  </r>
  <r>
    <n v="2141495"/>
    <n v="9736"/>
    <d v="2018-04-05T00:00:00"/>
    <n v="30"/>
    <s v="DE"/>
    <x v="3"/>
    <x v="0"/>
  </r>
  <r>
    <n v="2141497"/>
    <n v="13598"/>
    <d v="2018-04-05T00:00:00"/>
    <n v="23"/>
    <s v="IT"/>
    <x v="2"/>
    <x v="0"/>
  </r>
  <r>
    <n v="2141500"/>
    <n v="9052"/>
    <d v="2018-04-05T00:00:00"/>
    <n v="33"/>
    <s v="ES"/>
    <x v="0"/>
    <x v="0"/>
  </r>
  <r>
    <n v="2141503"/>
    <n v="8645"/>
    <d v="2018-04-05T00:00:00"/>
    <n v="26"/>
    <s v="IT"/>
    <x v="2"/>
    <x v="0"/>
  </r>
  <r>
    <n v="2141504"/>
    <n v="320"/>
    <d v="2018-04-05T00:00:00"/>
    <n v="73"/>
    <s v="DE"/>
    <x v="3"/>
    <x v="1"/>
  </r>
  <r>
    <n v="2141509"/>
    <n v="6392"/>
    <d v="2018-04-05T00:00:00"/>
    <n v="42"/>
    <s v="ES"/>
    <x v="0"/>
    <x v="0"/>
  </r>
  <r>
    <n v="2141512"/>
    <n v="3417"/>
    <d v="2018-04-05T00:00:00"/>
    <n v="34"/>
    <s v="FR"/>
    <x v="1"/>
    <x v="1"/>
  </r>
  <r>
    <n v="2141514"/>
    <n v="19442"/>
    <d v="2018-04-05T00:00:00"/>
    <n v="61"/>
    <s v="ES"/>
    <x v="0"/>
    <x v="0"/>
  </r>
  <r>
    <n v="2141516"/>
    <n v="18170"/>
    <d v="2018-04-05T00:00:00"/>
    <n v="29"/>
    <s v="FR"/>
    <x v="1"/>
    <x v="0"/>
  </r>
  <r>
    <n v="2141519"/>
    <n v="2492"/>
    <d v="2018-04-05T00:00:00"/>
    <n v="15"/>
    <s v="FR"/>
    <x v="1"/>
    <x v="1"/>
  </r>
  <r>
    <n v="2141520"/>
    <n v="11216"/>
    <d v="2018-04-05T00:00:00"/>
    <n v="66"/>
    <s v="IT"/>
    <x v="2"/>
    <x v="0"/>
  </r>
  <r>
    <n v="2141522"/>
    <n v="18258"/>
    <d v="2018-04-05T00:00:00"/>
    <n v="19"/>
    <s v="DE"/>
    <x v="3"/>
    <x v="0"/>
  </r>
  <r>
    <n v="2141524"/>
    <n v="19390"/>
    <d v="2018-04-05T00:00:00"/>
    <n v="10"/>
    <s v="FR"/>
    <x v="1"/>
    <x v="0"/>
  </r>
  <r>
    <n v="2141525"/>
    <n v="13710"/>
    <d v="2018-04-05T00:00:00"/>
    <n v="71"/>
    <s v="DE"/>
    <x v="3"/>
    <x v="0"/>
  </r>
  <r>
    <n v="2141528"/>
    <n v="11786"/>
    <d v="2018-04-05T00:00:00"/>
    <n v="51"/>
    <s v="FR"/>
    <x v="1"/>
    <x v="0"/>
  </r>
  <r>
    <n v="2141529"/>
    <n v="7380"/>
    <d v="2018-04-05T00:00:00"/>
    <n v="50"/>
    <s v="FR"/>
    <x v="1"/>
    <x v="0"/>
  </r>
  <r>
    <n v="2141530"/>
    <n v="19432"/>
    <d v="2018-04-05T00:00:00"/>
    <n v="43"/>
    <s v="IT"/>
    <x v="2"/>
    <x v="0"/>
  </r>
  <r>
    <n v="2141532"/>
    <n v="11596"/>
    <d v="2018-04-05T00:00:00"/>
    <n v="28"/>
    <s v="DE"/>
    <x v="3"/>
    <x v="0"/>
  </r>
  <r>
    <n v="2141537"/>
    <n v="10344"/>
    <d v="2018-04-05T00:00:00"/>
    <n v="41"/>
    <s v="DE"/>
    <x v="3"/>
    <x v="0"/>
  </r>
  <r>
    <n v="2141540"/>
    <n v="11670"/>
    <d v="2018-04-05T00:00:00"/>
    <n v="68"/>
    <s v="FR"/>
    <x v="1"/>
    <x v="0"/>
  </r>
  <r>
    <n v="2141541"/>
    <n v="18932"/>
    <d v="2018-04-05T00:00:00"/>
    <n v="58"/>
    <s v="FR"/>
    <x v="1"/>
    <x v="0"/>
  </r>
  <r>
    <n v="2141542"/>
    <n v="4089"/>
    <d v="2018-04-05T00:00:00"/>
    <n v="85"/>
    <s v="IT"/>
    <x v="2"/>
    <x v="1"/>
  </r>
  <r>
    <n v="2141543"/>
    <n v="141"/>
    <d v="2018-04-05T00:00:00"/>
    <n v="42"/>
    <s v="ES"/>
    <x v="0"/>
    <x v="1"/>
  </r>
  <r>
    <n v="2141546"/>
    <n v="5905"/>
    <d v="2018-04-05T00:00:00"/>
    <n v="44"/>
    <s v="FR"/>
    <x v="1"/>
    <x v="0"/>
  </r>
  <r>
    <n v="2141547"/>
    <n v="9555"/>
    <d v="2018-04-05T00:00:00"/>
    <n v="65"/>
    <s v="FR"/>
    <x v="1"/>
    <x v="0"/>
  </r>
  <r>
    <n v="2141549"/>
    <n v="15834"/>
    <d v="2018-04-05T00:00:00"/>
    <n v="57"/>
    <s v="FR"/>
    <x v="1"/>
    <x v="0"/>
  </r>
  <r>
    <n v="2141551"/>
    <n v="14000"/>
    <d v="2018-04-05T00:00:00"/>
    <n v="53"/>
    <s v="DE"/>
    <x v="3"/>
    <x v="0"/>
  </r>
  <r>
    <n v="2141553"/>
    <n v="17375"/>
    <d v="2018-04-05T00:00:00"/>
    <n v="11"/>
    <s v="FR"/>
    <x v="1"/>
    <x v="0"/>
  </r>
  <r>
    <n v="2141554"/>
    <n v="16086"/>
    <d v="2018-04-05T00:00:00"/>
    <n v="16"/>
    <s v="ES"/>
    <x v="0"/>
    <x v="0"/>
  </r>
  <r>
    <n v="2141557"/>
    <n v="15915"/>
    <d v="2018-04-05T00:00:00"/>
    <n v="40"/>
    <s v="DE"/>
    <x v="3"/>
    <x v="0"/>
  </r>
  <r>
    <n v="2141558"/>
    <n v="11619"/>
    <d v="2018-04-05T00:00:00"/>
    <n v="97"/>
    <s v="IT"/>
    <x v="2"/>
    <x v="0"/>
  </r>
  <r>
    <n v="2141560"/>
    <n v="17519"/>
    <d v="2018-04-05T00:00:00"/>
    <n v="70"/>
    <s v="FR"/>
    <x v="1"/>
    <x v="0"/>
  </r>
  <r>
    <n v="2141561"/>
    <n v="15862"/>
    <d v="2018-04-05T00:00:00"/>
    <n v="66"/>
    <s v="ES"/>
    <x v="0"/>
    <x v="0"/>
  </r>
  <r>
    <n v="2141562"/>
    <n v="7835"/>
    <d v="2018-04-05T00:00:00"/>
    <n v="33"/>
    <s v="ES"/>
    <x v="0"/>
    <x v="0"/>
  </r>
  <r>
    <n v="2141567"/>
    <n v="6167"/>
    <d v="2018-04-05T00:00:00"/>
    <n v="26"/>
    <s v="IT"/>
    <x v="2"/>
    <x v="0"/>
  </r>
  <r>
    <n v="2141568"/>
    <n v="9003"/>
    <d v="2018-04-05T00:00:00"/>
    <n v="22"/>
    <s v="ES"/>
    <x v="0"/>
    <x v="0"/>
  </r>
  <r>
    <n v="2141570"/>
    <n v="8528"/>
    <d v="2018-04-05T00:00:00"/>
    <n v="16"/>
    <s v="FR"/>
    <x v="1"/>
    <x v="0"/>
  </r>
  <r>
    <n v="2141571"/>
    <n v="9638"/>
    <d v="2018-04-05T00:00:00"/>
    <n v="10"/>
    <s v="ES"/>
    <x v="0"/>
    <x v="1"/>
  </r>
  <r>
    <n v="2141573"/>
    <n v="16877"/>
    <d v="2018-04-05T00:00:00"/>
    <n v="30"/>
    <s v="DE"/>
    <x v="3"/>
    <x v="0"/>
  </r>
  <r>
    <n v="2141575"/>
    <n v="9688"/>
    <d v="2018-04-05T00:00:00"/>
    <n v="41"/>
    <s v="DE"/>
    <x v="3"/>
    <x v="1"/>
  </r>
  <r>
    <n v="2141577"/>
    <n v="5131"/>
    <d v="2018-04-05T00:00:00"/>
    <n v="60"/>
    <s v="ES"/>
    <x v="0"/>
    <x v="0"/>
  </r>
  <r>
    <n v="2141580"/>
    <n v="14147"/>
    <d v="2018-04-05T00:00:00"/>
    <n v="51"/>
    <s v="IT"/>
    <x v="2"/>
    <x v="0"/>
  </r>
  <r>
    <n v="2141582"/>
    <n v="5906"/>
    <d v="2018-04-05T00:00:00"/>
    <n v="37"/>
    <s v="ES"/>
    <x v="0"/>
    <x v="0"/>
  </r>
  <r>
    <n v="2141583"/>
    <n v="11469"/>
    <d v="2018-04-05T00:00:00"/>
    <n v="45"/>
    <s v="IT"/>
    <x v="2"/>
    <x v="1"/>
  </r>
  <r>
    <n v="2141586"/>
    <n v="11990"/>
    <d v="2018-04-05T00:00:00"/>
    <n v="77"/>
    <s v="IT"/>
    <x v="2"/>
    <x v="0"/>
  </r>
  <r>
    <n v="2141587"/>
    <n v="5416"/>
    <d v="2018-04-05T00:00:00"/>
    <n v="42"/>
    <s v="DE"/>
    <x v="3"/>
    <x v="1"/>
  </r>
  <r>
    <n v="2141588"/>
    <n v="775"/>
    <d v="2018-04-05T00:00:00"/>
    <n v="45"/>
    <s v="FR"/>
    <x v="1"/>
    <x v="1"/>
  </r>
  <r>
    <n v="2141589"/>
    <n v="374"/>
    <d v="2018-04-05T00:00:00"/>
    <n v="23"/>
    <s v="FR"/>
    <x v="1"/>
    <x v="1"/>
  </r>
  <r>
    <n v="2141590"/>
    <n v="15162"/>
    <d v="2018-04-05T00:00:00"/>
    <n v="80"/>
    <s v="FR"/>
    <x v="1"/>
    <x v="1"/>
  </r>
  <r>
    <n v="2141591"/>
    <n v="7443"/>
    <d v="2018-04-05T00:00:00"/>
    <n v="46"/>
    <s v="ES"/>
    <x v="0"/>
    <x v="0"/>
  </r>
  <r>
    <n v="2141592"/>
    <n v="15227"/>
    <d v="2018-04-05T00:00:00"/>
    <n v="19"/>
    <s v="IT"/>
    <x v="2"/>
    <x v="0"/>
  </r>
  <r>
    <n v="2141593"/>
    <n v="12803"/>
    <d v="2018-04-05T00:00:00"/>
    <n v="25"/>
    <s v="IT"/>
    <x v="2"/>
    <x v="0"/>
  </r>
  <r>
    <n v="2141594"/>
    <n v="6306"/>
    <d v="2018-04-05T00:00:00"/>
    <n v="16"/>
    <s v="DE"/>
    <x v="3"/>
    <x v="0"/>
  </r>
  <r>
    <n v="2141595"/>
    <n v="17249"/>
    <d v="2018-04-05T00:00:00"/>
    <n v="49"/>
    <s v="FR"/>
    <x v="1"/>
    <x v="0"/>
  </r>
  <r>
    <n v="2141596"/>
    <n v="14821"/>
    <d v="2018-04-05T00:00:00"/>
    <n v="59"/>
    <s v="FR"/>
    <x v="1"/>
    <x v="0"/>
  </r>
  <r>
    <n v="2141598"/>
    <n v="1919"/>
    <d v="2018-04-05T00:00:00"/>
    <n v="62"/>
    <s v="FR"/>
    <x v="1"/>
    <x v="1"/>
  </r>
  <r>
    <n v="2141599"/>
    <n v="8675"/>
    <d v="2018-04-05T00:00:00"/>
    <n v="46"/>
    <s v="IT"/>
    <x v="2"/>
    <x v="0"/>
  </r>
  <r>
    <n v="2141604"/>
    <n v="1026"/>
    <d v="2018-04-05T00:00:00"/>
    <n v="31"/>
    <s v="IT"/>
    <x v="2"/>
    <x v="1"/>
  </r>
  <r>
    <n v="2141605"/>
    <n v="3652"/>
    <d v="2018-04-05T00:00:00"/>
    <n v="32"/>
    <s v="DE"/>
    <x v="3"/>
    <x v="1"/>
  </r>
  <r>
    <n v="2141609"/>
    <n v="8162"/>
    <d v="2018-04-05T00:00:00"/>
    <n v="39"/>
    <s v="FR"/>
    <x v="1"/>
    <x v="1"/>
  </r>
  <r>
    <n v="2141610"/>
    <n v="4438"/>
    <d v="2018-04-05T00:00:00"/>
    <n v="36"/>
    <s v="IT"/>
    <x v="2"/>
    <x v="1"/>
  </r>
  <r>
    <n v="2141613"/>
    <n v="8747"/>
    <d v="2018-04-05T00:00:00"/>
    <n v="46"/>
    <s v="IT"/>
    <x v="2"/>
    <x v="1"/>
  </r>
  <r>
    <n v="2141614"/>
    <n v="19655"/>
    <d v="2018-04-05T00:00:00"/>
    <n v="35"/>
    <s v="ES"/>
    <x v="0"/>
    <x v="1"/>
  </r>
  <r>
    <n v="2141615"/>
    <n v="15461"/>
    <d v="2018-04-05T00:00:00"/>
    <n v="63"/>
    <s v="IT"/>
    <x v="2"/>
    <x v="0"/>
  </r>
  <r>
    <n v="2141616"/>
    <n v="319"/>
    <d v="2018-04-05T00:00:00"/>
    <n v="44"/>
    <s v="DE"/>
    <x v="3"/>
    <x v="1"/>
  </r>
  <r>
    <n v="2141619"/>
    <n v="8075"/>
    <d v="2018-04-05T00:00:00"/>
    <n v="58"/>
    <s v="FR"/>
    <x v="1"/>
    <x v="0"/>
  </r>
  <r>
    <n v="2141620"/>
    <n v="595"/>
    <d v="2018-04-05T00:00:00"/>
    <n v="36"/>
    <s v="ES"/>
    <x v="0"/>
    <x v="1"/>
  </r>
  <r>
    <n v="2141621"/>
    <n v="15664"/>
    <d v="2018-04-05T00:00:00"/>
    <n v="35"/>
    <s v="FR"/>
    <x v="1"/>
    <x v="0"/>
  </r>
  <r>
    <n v="2141625"/>
    <n v="6697"/>
    <d v="2018-04-05T00:00:00"/>
    <n v="73"/>
    <s v="FR"/>
    <x v="1"/>
    <x v="0"/>
  </r>
  <r>
    <n v="2141627"/>
    <n v="19740"/>
    <d v="2018-04-05T00:00:00"/>
    <n v="30"/>
    <s v="DE"/>
    <x v="3"/>
    <x v="0"/>
  </r>
  <r>
    <n v="2141631"/>
    <n v="3440"/>
    <d v="2018-04-05T00:00:00"/>
    <n v="59"/>
    <s v="IT"/>
    <x v="2"/>
    <x v="1"/>
  </r>
  <r>
    <n v="2141632"/>
    <n v="3632"/>
    <d v="2018-04-05T00:00:00"/>
    <n v="48"/>
    <s v="ES"/>
    <x v="0"/>
    <x v="1"/>
  </r>
  <r>
    <n v="2141634"/>
    <n v="730"/>
    <d v="2018-04-05T00:00:00"/>
    <n v="19"/>
    <s v="FR"/>
    <x v="1"/>
    <x v="1"/>
  </r>
  <r>
    <n v="2141635"/>
    <n v="4851"/>
    <d v="2018-04-05T00:00:00"/>
    <n v="31"/>
    <s v="ES"/>
    <x v="0"/>
    <x v="1"/>
  </r>
  <r>
    <n v="2141637"/>
    <n v="4452"/>
    <d v="2018-04-05T00:00:00"/>
    <n v="50"/>
    <s v="IT"/>
    <x v="2"/>
    <x v="1"/>
  </r>
  <r>
    <n v="2141639"/>
    <n v="6410"/>
    <d v="2018-04-05T00:00:00"/>
    <n v="70"/>
    <s v="FR"/>
    <x v="1"/>
    <x v="0"/>
  </r>
  <r>
    <n v="2141643"/>
    <n v="3537"/>
    <d v="2018-04-05T00:00:00"/>
    <n v="47"/>
    <s v="FR"/>
    <x v="1"/>
    <x v="1"/>
  </r>
  <r>
    <n v="2141645"/>
    <n v="12637"/>
    <d v="2018-04-05T00:00:00"/>
    <n v="18"/>
    <s v="IT"/>
    <x v="2"/>
    <x v="0"/>
  </r>
  <r>
    <n v="2141648"/>
    <n v="4598"/>
    <d v="2018-04-05T00:00:00"/>
    <n v="91"/>
    <s v="IT"/>
    <x v="2"/>
    <x v="1"/>
  </r>
  <r>
    <n v="2141651"/>
    <n v="17530"/>
    <d v="2018-04-05T00:00:00"/>
    <n v="39"/>
    <s v="ES"/>
    <x v="0"/>
    <x v="0"/>
  </r>
  <r>
    <n v="2141652"/>
    <n v="5739"/>
    <d v="2018-04-05T00:00:00"/>
    <n v="14"/>
    <s v="ES"/>
    <x v="0"/>
    <x v="1"/>
  </r>
  <r>
    <n v="2141656"/>
    <n v="12270"/>
    <d v="2018-04-05T00:00:00"/>
    <n v="20"/>
    <s v="FR"/>
    <x v="1"/>
    <x v="0"/>
  </r>
  <r>
    <n v="2141659"/>
    <n v="17514"/>
    <d v="2018-04-05T00:00:00"/>
    <n v="38"/>
    <s v="DE"/>
    <x v="3"/>
    <x v="0"/>
  </r>
  <r>
    <n v="2141660"/>
    <n v="19057"/>
    <d v="2018-04-05T00:00:00"/>
    <n v="52"/>
    <s v="IT"/>
    <x v="2"/>
    <x v="0"/>
  </r>
  <r>
    <n v="2141662"/>
    <n v="13936"/>
    <d v="2018-04-05T00:00:00"/>
    <n v="67"/>
    <s v="DE"/>
    <x v="3"/>
    <x v="0"/>
  </r>
  <r>
    <n v="2141667"/>
    <n v="104"/>
    <d v="2018-04-05T00:00:00"/>
    <n v="41"/>
    <s v="DE"/>
    <x v="3"/>
    <x v="1"/>
  </r>
  <r>
    <n v="2141673"/>
    <n v="3824"/>
    <d v="2018-04-05T00:00:00"/>
    <n v="45"/>
    <s v="IT"/>
    <x v="2"/>
    <x v="1"/>
  </r>
  <r>
    <n v="2141676"/>
    <n v="9318"/>
    <d v="2018-04-05T00:00:00"/>
    <n v="41"/>
    <s v="IT"/>
    <x v="2"/>
    <x v="0"/>
  </r>
  <r>
    <n v="2141677"/>
    <n v="5583"/>
    <d v="2018-04-05T00:00:00"/>
    <n v="49"/>
    <s v="FR"/>
    <x v="1"/>
    <x v="0"/>
  </r>
  <r>
    <n v="2141679"/>
    <n v="265"/>
    <d v="2018-04-05T00:00:00"/>
    <n v="32"/>
    <s v="FR"/>
    <x v="1"/>
    <x v="1"/>
  </r>
  <r>
    <n v="2141680"/>
    <n v="6376"/>
    <d v="2018-04-05T00:00:00"/>
    <n v="44"/>
    <s v="FR"/>
    <x v="1"/>
    <x v="0"/>
  </r>
  <r>
    <n v="2141683"/>
    <n v="10137"/>
    <d v="2018-04-05T00:00:00"/>
    <n v="34"/>
    <s v="DE"/>
    <x v="3"/>
    <x v="0"/>
  </r>
  <r>
    <n v="2141685"/>
    <n v="1827"/>
    <d v="2018-04-05T00:00:00"/>
    <n v="19"/>
    <s v="IT"/>
    <x v="2"/>
    <x v="1"/>
  </r>
  <r>
    <n v="2141688"/>
    <n v="15745"/>
    <d v="2018-04-05T00:00:00"/>
    <n v="39"/>
    <s v="FR"/>
    <x v="1"/>
    <x v="0"/>
  </r>
  <r>
    <n v="2141689"/>
    <n v="6624"/>
    <d v="2018-04-05T00:00:00"/>
    <n v="21"/>
    <s v="FR"/>
    <x v="1"/>
    <x v="1"/>
  </r>
  <r>
    <n v="2141690"/>
    <n v="3508"/>
    <d v="2018-04-05T00:00:00"/>
    <n v="16"/>
    <s v="DE"/>
    <x v="3"/>
    <x v="1"/>
  </r>
  <r>
    <n v="2141692"/>
    <n v="5350"/>
    <d v="2018-04-05T00:00:00"/>
    <n v="14"/>
    <s v="FR"/>
    <x v="1"/>
    <x v="0"/>
  </r>
  <r>
    <n v="2141695"/>
    <n v="556"/>
    <d v="2018-04-05T00:00:00"/>
    <n v="26"/>
    <s v="ES"/>
    <x v="0"/>
    <x v="1"/>
  </r>
  <r>
    <n v="2141696"/>
    <n v="4702"/>
    <d v="2018-04-05T00:00:00"/>
    <n v="70"/>
    <s v="ES"/>
    <x v="0"/>
    <x v="1"/>
  </r>
  <r>
    <n v="2141699"/>
    <n v="1571"/>
    <d v="2018-04-05T00:00:00"/>
    <n v="34"/>
    <s v="DE"/>
    <x v="3"/>
    <x v="1"/>
  </r>
  <r>
    <n v="2141700"/>
    <n v="16356"/>
    <d v="2018-04-05T00:00:00"/>
    <n v="37"/>
    <s v="FR"/>
    <x v="1"/>
    <x v="0"/>
  </r>
  <r>
    <n v="2141703"/>
    <n v="9900"/>
    <d v="2018-04-05T00:00:00"/>
    <n v="71"/>
    <s v="IT"/>
    <x v="2"/>
    <x v="1"/>
  </r>
  <r>
    <n v="2141706"/>
    <n v="3780"/>
    <d v="2018-04-05T00:00:00"/>
    <n v="30"/>
    <s v="DE"/>
    <x v="3"/>
    <x v="1"/>
  </r>
  <r>
    <n v="2141710"/>
    <n v="13361"/>
    <d v="2018-04-05T00:00:00"/>
    <n v="65"/>
    <s v="ES"/>
    <x v="0"/>
    <x v="0"/>
  </r>
  <r>
    <n v="2141712"/>
    <n v="19508"/>
    <d v="2018-04-05T00:00:00"/>
    <n v="18"/>
    <s v="DE"/>
    <x v="3"/>
    <x v="0"/>
  </r>
  <r>
    <n v="2141715"/>
    <n v="9805"/>
    <d v="2018-04-05T00:00:00"/>
    <n v="55"/>
    <s v="DE"/>
    <x v="3"/>
    <x v="0"/>
  </r>
  <r>
    <n v="2141719"/>
    <n v="16798"/>
    <d v="2018-04-05T00:00:00"/>
    <n v="75"/>
    <s v="ES"/>
    <x v="0"/>
    <x v="0"/>
  </r>
  <r>
    <n v="2141720"/>
    <n v="4471"/>
    <d v="2018-04-05T00:00:00"/>
    <n v="16"/>
    <s v="ES"/>
    <x v="0"/>
    <x v="1"/>
  </r>
  <r>
    <n v="2141721"/>
    <n v="15969"/>
    <d v="2018-04-05T00:00:00"/>
    <n v="56"/>
    <s v="FR"/>
    <x v="1"/>
    <x v="1"/>
  </r>
  <r>
    <n v="2141723"/>
    <n v="4427"/>
    <d v="2018-04-05T00:00:00"/>
    <n v="53"/>
    <s v="FR"/>
    <x v="1"/>
    <x v="1"/>
  </r>
  <r>
    <n v="2141725"/>
    <n v="19861"/>
    <d v="2018-04-05T00:00:00"/>
    <n v="44"/>
    <s v="ES"/>
    <x v="0"/>
    <x v="0"/>
  </r>
  <r>
    <n v="2141726"/>
    <n v="4580"/>
    <d v="2018-04-05T00:00:00"/>
    <n v="23"/>
    <s v="IT"/>
    <x v="2"/>
    <x v="1"/>
  </r>
  <r>
    <n v="2141727"/>
    <n v="14198"/>
    <d v="2018-04-05T00:00:00"/>
    <n v="25"/>
    <s v="ES"/>
    <x v="0"/>
    <x v="0"/>
  </r>
  <r>
    <n v="2141728"/>
    <n v="7030"/>
    <d v="2018-04-05T00:00:00"/>
    <n v="64"/>
    <s v="ES"/>
    <x v="0"/>
    <x v="0"/>
  </r>
  <r>
    <n v="2141729"/>
    <n v="3513"/>
    <d v="2018-04-05T00:00:00"/>
    <n v="35"/>
    <s v="FR"/>
    <x v="1"/>
    <x v="1"/>
  </r>
  <r>
    <n v="2141732"/>
    <n v="15680"/>
    <d v="2018-04-05T00:00:00"/>
    <n v="57"/>
    <s v="IT"/>
    <x v="2"/>
    <x v="0"/>
  </r>
  <r>
    <n v="2141733"/>
    <n v="11196"/>
    <d v="2018-04-05T00:00:00"/>
    <n v="44"/>
    <s v="IT"/>
    <x v="2"/>
    <x v="0"/>
  </r>
  <r>
    <n v="2141734"/>
    <n v="19717"/>
    <d v="2018-04-05T00:00:00"/>
    <n v="10"/>
    <s v="DE"/>
    <x v="3"/>
    <x v="0"/>
  </r>
  <r>
    <n v="2141735"/>
    <n v="12081"/>
    <d v="2018-04-05T00:00:00"/>
    <n v="14"/>
    <s v="DE"/>
    <x v="3"/>
    <x v="0"/>
  </r>
  <r>
    <n v="2141737"/>
    <n v="17541"/>
    <d v="2018-04-05T00:00:00"/>
    <n v="28"/>
    <s v="DE"/>
    <x v="3"/>
    <x v="0"/>
  </r>
  <r>
    <n v="2141738"/>
    <n v="2450"/>
    <d v="2018-04-05T00:00:00"/>
    <n v="50"/>
    <s v="DE"/>
    <x v="3"/>
    <x v="1"/>
  </r>
  <r>
    <n v="2141739"/>
    <n v="18987"/>
    <d v="2018-04-05T00:00:00"/>
    <n v="31"/>
    <s v="FR"/>
    <x v="1"/>
    <x v="0"/>
  </r>
  <r>
    <n v="2141741"/>
    <n v="17193"/>
    <d v="2018-04-05T00:00:00"/>
    <n v="79"/>
    <s v="FR"/>
    <x v="1"/>
    <x v="0"/>
  </r>
  <r>
    <n v="2141745"/>
    <n v="5532"/>
    <d v="2018-04-05T00:00:00"/>
    <n v="92"/>
    <s v="DE"/>
    <x v="3"/>
    <x v="0"/>
  </r>
  <r>
    <n v="2141746"/>
    <n v="9071"/>
    <d v="2018-04-05T00:00:00"/>
    <n v="27"/>
    <s v="FR"/>
    <x v="1"/>
    <x v="0"/>
  </r>
  <r>
    <n v="2141749"/>
    <n v="12490"/>
    <d v="2018-04-05T00:00:00"/>
    <n v="40"/>
    <s v="ES"/>
    <x v="0"/>
    <x v="1"/>
  </r>
  <r>
    <n v="2141750"/>
    <n v="7868"/>
    <d v="2018-04-05T00:00:00"/>
    <n v="66"/>
    <s v="ES"/>
    <x v="0"/>
    <x v="0"/>
  </r>
  <r>
    <n v="2141751"/>
    <n v="857"/>
    <d v="2018-04-05T00:00:00"/>
    <n v="37"/>
    <s v="IT"/>
    <x v="2"/>
    <x v="1"/>
  </r>
  <r>
    <n v="2141752"/>
    <n v="8067"/>
    <d v="2018-04-05T00:00:00"/>
    <n v="32"/>
    <s v="DE"/>
    <x v="3"/>
    <x v="0"/>
  </r>
  <r>
    <n v="2141754"/>
    <n v="291"/>
    <d v="2018-04-05T00:00:00"/>
    <n v="28"/>
    <s v="FR"/>
    <x v="1"/>
    <x v="1"/>
  </r>
  <r>
    <n v="2141756"/>
    <n v="5143"/>
    <d v="2018-04-05T00:00:00"/>
    <n v="47"/>
    <s v="FR"/>
    <x v="1"/>
    <x v="0"/>
  </r>
  <r>
    <n v="2141757"/>
    <n v="2296"/>
    <d v="2018-04-05T00:00:00"/>
    <n v="46"/>
    <s v="DE"/>
    <x v="3"/>
    <x v="1"/>
  </r>
  <r>
    <n v="2141758"/>
    <n v="13206"/>
    <d v="2018-04-05T00:00:00"/>
    <n v="53"/>
    <s v="FR"/>
    <x v="1"/>
    <x v="1"/>
  </r>
  <r>
    <n v="2141762"/>
    <n v="17051"/>
    <d v="2018-04-05T00:00:00"/>
    <n v="31"/>
    <s v="FR"/>
    <x v="1"/>
    <x v="0"/>
  </r>
  <r>
    <n v="2141764"/>
    <n v="15039"/>
    <d v="2018-04-05T00:00:00"/>
    <n v="87"/>
    <s v="DE"/>
    <x v="3"/>
    <x v="0"/>
  </r>
  <r>
    <n v="2141765"/>
    <n v="9558"/>
    <d v="2018-04-05T00:00:00"/>
    <n v="90"/>
    <s v="ES"/>
    <x v="0"/>
    <x v="0"/>
  </r>
  <r>
    <n v="2141766"/>
    <n v="2686"/>
    <d v="2018-04-05T00:00:00"/>
    <n v="17"/>
    <s v="IT"/>
    <x v="2"/>
    <x v="1"/>
  </r>
  <r>
    <n v="2141767"/>
    <n v="15881"/>
    <d v="2018-04-05T00:00:00"/>
    <n v="10"/>
    <s v="IT"/>
    <x v="2"/>
    <x v="0"/>
  </r>
  <r>
    <n v="2141769"/>
    <n v="7616"/>
    <d v="2018-04-05T00:00:00"/>
    <n v="26"/>
    <s v="IT"/>
    <x v="2"/>
    <x v="0"/>
  </r>
  <r>
    <n v="2141771"/>
    <n v="10418"/>
    <d v="2018-04-05T00:00:00"/>
    <n v="34"/>
    <s v="DE"/>
    <x v="3"/>
    <x v="0"/>
  </r>
  <r>
    <n v="2141772"/>
    <n v="5954"/>
    <d v="2018-04-05T00:00:00"/>
    <n v="19"/>
    <s v="FR"/>
    <x v="1"/>
    <x v="0"/>
  </r>
  <r>
    <n v="2141773"/>
    <n v="14974"/>
    <d v="2018-04-05T00:00:00"/>
    <n v="52"/>
    <s v="ES"/>
    <x v="0"/>
    <x v="0"/>
  </r>
  <r>
    <n v="2141776"/>
    <n v="15012"/>
    <d v="2018-04-05T00:00:00"/>
    <n v="39"/>
    <s v="FR"/>
    <x v="1"/>
    <x v="1"/>
  </r>
  <r>
    <n v="2141778"/>
    <n v="6924"/>
    <d v="2018-04-05T00:00:00"/>
    <n v="75"/>
    <s v="DE"/>
    <x v="3"/>
    <x v="0"/>
  </r>
  <r>
    <n v="2141779"/>
    <n v="11573"/>
    <d v="2018-04-05T00:00:00"/>
    <n v="70"/>
    <s v="FR"/>
    <x v="1"/>
    <x v="0"/>
  </r>
  <r>
    <n v="2141784"/>
    <n v="13106"/>
    <d v="2018-04-05T00:00:00"/>
    <n v="16"/>
    <s v="IT"/>
    <x v="2"/>
    <x v="0"/>
  </r>
  <r>
    <n v="2141785"/>
    <n v="3991"/>
    <d v="2018-04-05T00:00:00"/>
    <n v="71"/>
    <s v="ES"/>
    <x v="0"/>
    <x v="1"/>
  </r>
  <r>
    <n v="2141786"/>
    <n v="3587"/>
    <d v="2018-04-05T00:00:00"/>
    <n v="53"/>
    <s v="FR"/>
    <x v="1"/>
    <x v="1"/>
  </r>
  <r>
    <n v="2141788"/>
    <n v="13276"/>
    <d v="2018-04-05T00:00:00"/>
    <n v="46"/>
    <s v="FR"/>
    <x v="1"/>
    <x v="1"/>
  </r>
  <r>
    <n v="2141790"/>
    <n v="7314"/>
    <d v="2018-04-05T00:00:00"/>
    <n v="42"/>
    <s v="FR"/>
    <x v="1"/>
    <x v="0"/>
  </r>
  <r>
    <n v="2141792"/>
    <n v="2339"/>
    <d v="2018-04-05T00:00:00"/>
    <n v="43"/>
    <s v="IT"/>
    <x v="2"/>
    <x v="1"/>
  </r>
  <r>
    <n v="2141793"/>
    <n v="13877"/>
    <d v="2018-04-05T00:00:00"/>
    <n v="10"/>
    <s v="ES"/>
    <x v="0"/>
    <x v="0"/>
  </r>
  <r>
    <n v="2141795"/>
    <n v="2040"/>
    <d v="2018-04-05T00:00:00"/>
    <n v="43"/>
    <s v="FR"/>
    <x v="1"/>
    <x v="1"/>
  </r>
  <r>
    <n v="2141796"/>
    <n v="4269"/>
    <d v="2018-04-05T00:00:00"/>
    <n v="62"/>
    <s v="IT"/>
    <x v="2"/>
    <x v="1"/>
  </r>
  <r>
    <n v="2141797"/>
    <n v="11823"/>
    <d v="2018-04-05T00:00:00"/>
    <n v="55"/>
    <s v="IT"/>
    <x v="2"/>
    <x v="0"/>
  </r>
  <r>
    <n v="2141798"/>
    <n v="8857"/>
    <d v="2018-04-05T00:00:00"/>
    <n v="31"/>
    <s v="ES"/>
    <x v="0"/>
    <x v="0"/>
  </r>
  <r>
    <n v="2141799"/>
    <n v="3406"/>
    <d v="2018-04-05T00:00:00"/>
    <n v="12"/>
    <s v="FR"/>
    <x v="1"/>
    <x v="1"/>
  </r>
  <r>
    <n v="2141800"/>
    <n v="15642"/>
    <d v="2018-04-05T00:00:00"/>
    <n v="42"/>
    <s v="IT"/>
    <x v="2"/>
    <x v="0"/>
  </r>
  <r>
    <n v="2141802"/>
    <n v="11554"/>
    <d v="2018-04-05T00:00:00"/>
    <n v="60"/>
    <s v="ES"/>
    <x v="0"/>
    <x v="0"/>
  </r>
  <r>
    <n v="2141803"/>
    <n v="15111"/>
    <d v="2018-04-05T00:00:00"/>
    <n v="29"/>
    <s v="ES"/>
    <x v="0"/>
    <x v="0"/>
  </r>
  <r>
    <n v="2141804"/>
    <n v="8018"/>
    <d v="2018-04-05T00:00:00"/>
    <n v="72"/>
    <s v="IT"/>
    <x v="2"/>
    <x v="0"/>
  </r>
  <r>
    <n v="2141807"/>
    <n v="9569"/>
    <d v="2018-04-05T00:00:00"/>
    <n v="28"/>
    <s v="DE"/>
    <x v="3"/>
    <x v="1"/>
  </r>
  <r>
    <n v="2141808"/>
    <n v="6556"/>
    <d v="2018-04-05T00:00:00"/>
    <n v="62"/>
    <s v="IT"/>
    <x v="2"/>
    <x v="0"/>
  </r>
  <r>
    <n v="2141809"/>
    <n v="10219"/>
    <d v="2018-04-05T00:00:00"/>
    <n v="49"/>
    <s v="DE"/>
    <x v="3"/>
    <x v="0"/>
  </r>
  <r>
    <n v="2141810"/>
    <n v="7149"/>
    <d v="2018-04-05T00:00:00"/>
    <n v="16"/>
    <s v="IT"/>
    <x v="2"/>
    <x v="0"/>
  </r>
  <r>
    <n v="2141811"/>
    <n v="3922"/>
    <d v="2018-04-05T00:00:00"/>
    <n v="22"/>
    <s v="FR"/>
    <x v="1"/>
    <x v="1"/>
  </r>
  <r>
    <n v="2141812"/>
    <n v="1054"/>
    <d v="2018-04-05T00:00:00"/>
    <n v="16"/>
    <s v="ES"/>
    <x v="0"/>
    <x v="1"/>
  </r>
  <r>
    <n v="2141813"/>
    <n v="13123"/>
    <d v="2018-04-05T00:00:00"/>
    <n v="50"/>
    <s v="FR"/>
    <x v="1"/>
    <x v="1"/>
  </r>
  <r>
    <n v="2141814"/>
    <n v="1923"/>
    <d v="2018-04-05T00:00:00"/>
    <n v="18"/>
    <s v="FR"/>
    <x v="1"/>
    <x v="1"/>
  </r>
  <r>
    <n v="2141818"/>
    <n v="4869"/>
    <d v="2018-04-05T00:00:00"/>
    <n v="16"/>
    <s v="ES"/>
    <x v="0"/>
    <x v="1"/>
  </r>
  <r>
    <n v="2141820"/>
    <n v="15009"/>
    <d v="2018-04-05T00:00:00"/>
    <n v="36"/>
    <s v="IT"/>
    <x v="2"/>
    <x v="0"/>
  </r>
  <r>
    <n v="2141821"/>
    <n v="17152"/>
    <d v="2018-04-05T00:00:00"/>
    <n v="49"/>
    <s v="IT"/>
    <x v="2"/>
    <x v="0"/>
  </r>
  <r>
    <n v="2141822"/>
    <n v="1884"/>
    <d v="2018-04-05T00:00:00"/>
    <n v="60"/>
    <s v="FR"/>
    <x v="1"/>
    <x v="1"/>
  </r>
  <r>
    <n v="2141823"/>
    <n v="12042"/>
    <d v="2018-04-05T00:00:00"/>
    <n v="43"/>
    <s v="FR"/>
    <x v="1"/>
    <x v="0"/>
  </r>
  <r>
    <n v="2141824"/>
    <n v="18413"/>
    <d v="2018-04-05T00:00:00"/>
    <n v="61"/>
    <s v="DE"/>
    <x v="3"/>
    <x v="0"/>
  </r>
  <r>
    <n v="2141827"/>
    <n v="12360"/>
    <d v="2018-04-05T00:00:00"/>
    <n v="22"/>
    <s v="FR"/>
    <x v="1"/>
    <x v="0"/>
  </r>
  <r>
    <n v="2141828"/>
    <n v="6436"/>
    <d v="2018-04-05T00:00:00"/>
    <n v="16"/>
    <s v="ES"/>
    <x v="0"/>
    <x v="0"/>
  </r>
  <r>
    <n v="2141829"/>
    <n v="4955"/>
    <d v="2018-04-05T00:00:00"/>
    <n v="46"/>
    <s v="DE"/>
    <x v="3"/>
    <x v="1"/>
  </r>
  <r>
    <n v="2141830"/>
    <n v="15559"/>
    <d v="2018-04-05T00:00:00"/>
    <n v="57"/>
    <s v="DE"/>
    <x v="3"/>
    <x v="0"/>
  </r>
  <r>
    <n v="2141831"/>
    <n v="18060"/>
    <d v="2018-04-05T00:00:00"/>
    <n v="44"/>
    <s v="ES"/>
    <x v="0"/>
    <x v="0"/>
  </r>
  <r>
    <n v="2141832"/>
    <n v="1087"/>
    <d v="2018-04-05T00:00:00"/>
    <n v="28"/>
    <s v="FR"/>
    <x v="1"/>
    <x v="1"/>
  </r>
  <r>
    <n v="2141835"/>
    <n v="18266"/>
    <d v="2018-04-05T00:00:00"/>
    <n v="69"/>
    <s v="IT"/>
    <x v="2"/>
    <x v="0"/>
  </r>
  <r>
    <n v="2141836"/>
    <n v="6252"/>
    <d v="2018-04-05T00:00:00"/>
    <n v="77"/>
    <s v="IT"/>
    <x v="2"/>
    <x v="0"/>
  </r>
  <r>
    <n v="2141838"/>
    <n v="3775"/>
    <d v="2018-04-05T00:00:00"/>
    <n v="38"/>
    <s v="ES"/>
    <x v="0"/>
    <x v="1"/>
  </r>
  <r>
    <n v="2141840"/>
    <n v="13301"/>
    <d v="2018-04-05T00:00:00"/>
    <n v="42"/>
    <s v="FR"/>
    <x v="1"/>
    <x v="0"/>
  </r>
  <r>
    <n v="2141844"/>
    <n v="9595"/>
    <d v="2018-04-05T00:00:00"/>
    <n v="43"/>
    <s v="IT"/>
    <x v="2"/>
    <x v="0"/>
  </r>
  <r>
    <n v="2141845"/>
    <n v="5203"/>
    <d v="2018-04-05T00:00:00"/>
    <n v="14"/>
    <s v="DE"/>
    <x v="3"/>
    <x v="0"/>
  </r>
  <r>
    <n v="2141846"/>
    <n v="12501"/>
    <d v="2018-04-05T00:00:00"/>
    <n v="32"/>
    <s v="DE"/>
    <x v="3"/>
    <x v="0"/>
  </r>
  <r>
    <n v="2141847"/>
    <n v="19096"/>
    <d v="2018-04-05T00:00:00"/>
    <n v="30"/>
    <s v="IT"/>
    <x v="2"/>
    <x v="1"/>
  </r>
  <r>
    <n v="2141849"/>
    <n v="3454"/>
    <d v="2018-04-05T00:00:00"/>
    <n v="38"/>
    <s v="ES"/>
    <x v="0"/>
    <x v="1"/>
  </r>
  <r>
    <n v="2141850"/>
    <n v="6426"/>
    <d v="2018-04-05T00:00:00"/>
    <n v="34"/>
    <s v="IT"/>
    <x v="2"/>
    <x v="0"/>
  </r>
  <r>
    <n v="2141852"/>
    <n v="898"/>
    <d v="2018-04-05T00:00:00"/>
    <n v="28"/>
    <s v="FR"/>
    <x v="1"/>
    <x v="1"/>
  </r>
  <r>
    <n v="2141853"/>
    <n v="16973"/>
    <d v="2018-04-05T00:00:00"/>
    <n v="42"/>
    <s v="FR"/>
    <x v="1"/>
    <x v="0"/>
  </r>
  <r>
    <n v="2141854"/>
    <n v="4586"/>
    <d v="2018-04-05T00:00:00"/>
    <n v="19"/>
    <s v="ES"/>
    <x v="0"/>
    <x v="1"/>
  </r>
  <r>
    <n v="2141855"/>
    <n v="10344"/>
    <d v="2018-04-05T00:00:00"/>
    <n v="58"/>
    <s v="DE"/>
    <x v="3"/>
    <x v="0"/>
  </r>
  <r>
    <n v="2141857"/>
    <n v="1143"/>
    <d v="2018-04-05T00:00:00"/>
    <n v="87"/>
    <s v="ES"/>
    <x v="0"/>
    <x v="1"/>
  </r>
  <r>
    <n v="2141858"/>
    <n v="10489"/>
    <d v="2018-04-05T00:00:00"/>
    <n v="12"/>
    <s v="FR"/>
    <x v="1"/>
    <x v="0"/>
  </r>
  <r>
    <n v="2141861"/>
    <n v="19367"/>
    <d v="2018-04-05T00:00:00"/>
    <n v="39"/>
    <s v="ES"/>
    <x v="0"/>
    <x v="0"/>
  </r>
  <r>
    <n v="2141864"/>
    <n v="10384"/>
    <d v="2018-04-05T00:00:00"/>
    <n v="54"/>
    <s v="ES"/>
    <x v="0"/>
    <x v="0"/>
  </r>
  <r>
    <n v="2141865"/>
    <n v="652"/>
    <d v="2018-04-05T00:00:00"/>
    <n v="14"/>
    <s v="ES"/>
    <x v="0"/>
    <x v="1"/>
  </r>
  <r>
    <n v="2141866"/>
    <n v="19453"/>
    <d v="2018-04-05T00:00:00"/>
    <n v="38"/>
    <s v="FR"/>
    <x v="1"/>
    <x v="0"/>
  </r>
  <r>
    <n v="2141867"/>
    <n v="9636"/>
    <d v="2018-04-05T00:00:00"/>
    <n v="27"/>
    <s v="FR"/>
    <x v="1"/>
    <x v="0"/>
  </r>
  <r>
    <n v="2141868"/>
    <n v="9861"/>
    <d v="2018-04-05T00:00:00"/>
    <n v="37"/>
    <s v="ES"/>
    <x v="0"/>
    <x v="0"/>
  </r>
  <r>
    <n v="2141869"/>
    <n v="16083"/>
    <d v="2018-04-05T00:00:00"/>
    <n v="38"/>
    <s v="IT"/>
    <x v="2"/>
    <x v="0"/>
  </r>
  <r>
    <n v="2141870"/>
    <n v="18273"/>
    <d v="2018-04-05T00:00:00"/>
    <n v="23"/>
    <s v="ES"/>
    <x v="0"/>
    <x v="0"/>
  </r>
  <r>
    <n v="2141871"/>
    <n v="8830"/>
    <d v="2018-04-05T00:00:00"/>
    <n v="51"/>
    <s v="FR"/>
    <x v="1"/>
    <x v="0"/>
  </r>
  <r>
    <n v="2141872"/>
    <n v="2289"/>
    <d v="2018-04-05T00:00:00"/>
    <n v="23"/>
    <s v="IT"/>
    <x v="2"/>
    <x v="1"/>
  </r>
  <r>
    <n v="2141873"/>
    <n v="10191"/>
    <d v="2018-04-05T00:00:00"/>
    <n v="30"/>
    <s v="DE"/>
    <x v="3"/>
    <x v="0"/>
  </r>
  <r>
    <n v="2141874"/>
    <n v="12054"/>
    <d v="2018-04-05T00:00:00"/>
    <n v="17"/>
    <s v="DE"/>
    <x v="3"/>
    <x v="0"/>
  </r>
  <r>
    <n v="2141875"/>
    <n v="1082"/>
    <d v="2018-04-05T00:00:00"/>
    <n v="65"/>
    <s v="FR"/>
    <x v="1"/>
    <x v="1"/>
  </r>
  <r>
    <n v="2141876"/>
    <n v="12109"/>
    <d v="2018-04-05T00:00:00"/>
    <n v="67"/>
    <s v="IT"/>
    <x v="2"/>
    <x v="0"/>
  </r>
  <r>
    <n v="2141877"/>
    <n v="6260"/>
    <d v="2018-04-05T00:00:00"/>
    <n v="27"/>
    <s v="IT"/>
    <x v="2"/>
    <x v="0"/>
  </r>
  <r>
    <n v="2141881"/>
    <n v="4065"/>
    <d v="2018-04-05T00:00:00"/>
    <n v="63"/>
    <s v="FR"/>
    <x v="1"/>
    <x v="1"/>
  </r>
  <r>
    <n v="2141889"/>
    <n v="5392"/>
    <d v="2018-04-05T00:00:00"/>
    <n v="15"/>
    <s v="ES"/>
    <x v="0"/>
    <x v="0"/>
  </r>
  <r>
    <n v="2141892"/>
    <n v="2929"/>
    <d v="2018-04-05T00:00:00"/>
    <n v="30"/>
    <s v="FR"/>
    <x v="1"/>
    <x v="1"/>
  </r>
  <r>
    <n v="2141895"/>
    <n v="1495"/>
    <d v="2018-04-05T00:00:00"/>
    <n v="49"/>
    <s v="FR"/>
    <x v="1"/>
    <x v="1"/>
  </r>
  <r>
    <n v="2141896"/>
    <n v="3303"/>
    <d v="2018-04-05T00:00:00"/>
    <n v="42"/>
    <s v="IT"/>
    <x v="2"/>
    <x v="1"/>
  </r>
  <r>
    <n v="2141898"/>
    <n v="12187"/>
    <d v="2018-04-05T00:00:00"/>
    <n v="40"/>
    <s v="ES"/>
    <x v="0"/>
    <x v="0"/>
  </r>
  <r>
    <n v="2141899"/>
    <n v="6993"/>
    <d v="2018-04-05T00:00:00"/>
    <n v="19"/>
    <s v="DE"/>
    <x v="3"/>
    <x v="1"/>
  </r>
  <r>
    <n v="2141900"/>
    <n v="11293"/>
    <d v="2018-04-05T00:00:00"/>
    <n v="52"/>
    <s v="FR"/>
    <x v="1"/>
    <x v="0"/>
  </r>
  <r>
    <n v="2141904"/>
    <n v="1583"/>
    <d v="2018-04-05T00:00:00"/>
    <n v="43"/>
    <s v="FR"/>
    <x v="1"/>
    <x v="1"/>
  </r>
  <r>
    <n v="2141905"/>
    <n v="3487"/>
    <d v="2018-04-05T00:00:00"/>
    <n v="16"/>
    <s v="ES"/>
    <x v="0"/>
    <x v="1"/>
  </r>
  <r>
    <n v="2141907"/>
    <n v="15787"/>
    <d v="2018-04-05T00:00:00"/>
    <n v="12"/>
    <s v="FR"/>
    <x v="1"/>
    <x v="1"/>
  </r>
  <r>
    <n v="2141908"/>
    <n v="13178"/>
    <d v="2018-04-05T00:00:00"/>
    <n v="33"/>
    <s v="DE"/>
    <x v="3"/>
    <x v="0"/>
  </r>
  <r>
    <n v="2141909"/>
    <n v="2477"/>
    <d v="2018-04-05T00:00:00"/>
    <n v="18"/>
    <s v="DE"/>
    <x v="3"/>
    <x v="1"/>
  </r>
  <r>
    <n v="2141913"/>
    <n v="6474"/>
    <d v="2018-04-05T00:00:00"/>
    <n v="51"/>
    <s v="FR"/>
    <x v="1"/>
    <x v="0"/>
  </r>
  <r>
    <n v="2141914"/>
    <n v="10855"/>
    <d v="2018-04-05T00:00:00"/>
    <n v="34"/>
    <s v="FR"/>
    <x v="1"/>
    <x v="0"/>
  </r>
  <r>
    <n v="2141915"/>
    <n v="6598"/>
    <d v="2018-04-05T00:00:00"/>
    <n v="11"/>
    <s v="IT"/>
    <x v="2"/>
    <x v="0"/>
  </r>
  <r>
    <n v="2141916"/>
    <n v="16301"/>
    <d v="2018-04-05T00:00:00"/>
    <n v="31"/>
    <s v="IT"/>
    <x v="2"/>
    <x v="0"/>
  </r>
  <r>
    <n v="2141917"/>
    <n v="12918"/>
    <d v="2018-04-05T00:00:00"/>
    <n v="41"/>
    <s v="IT"/>
    <x v="2"/>
    <x v="0"/>
  </r>
  <r>
    <n v="2141919"/>
    <n v="7281"/>
    <d v="2018-04-05T00:00:00"/>
    <n v="34"/>
    <s v="FR"/>
    <x v="1"/>
    <x v="0"/>
  </r>
  <r>
    <n v="2141920"/>
    <n v="9954"/>
    <d v="2018-04-05T00:00:00"/>
    <n v="31"/>
    <s v="FR"/>
    <x v="1"/>
    <x v="0"/>
  </r>
  <r>
    <n v="2141921"/>
    <n v="2694"/>
    <d v="2018-04-05T00:00:00"/>
    <n v="49"/>
    <s v="DE"/>
    <x v="3"/>
    <x v="1"/>
  </r>
  <r>
    <n v="2141925"/>
    <n v="17062"/>
    <d v="2018-04-05T00:00:00"/>
    <n v="45"/>
    <s v="IT"/>
    <x v="2"/>
    <x v="0"/>
  </r>
  <r>
    <n v="2141929"/>
    <n v="12746"/>
    <d v="2018-04-05T00:00:00"/>
    <n v="51"/>
    <s v="IT"/>
    <x v="2"/>
    <x v="1"/>
  </r>
  <r>
    <n v="2141930"/>
    <n v="4643"/>
    <d v="2018-04-05T00:00:00"/>
    <n v="54"/>
    <s v="FR"/>
    <x v="1"/>
    <x v="1"/>
  </r>
  <r>
    <n v="2141934"/>
    <n v="18840"/>
    <d v="2018-04-05T00:00:00"/>
    <n v="28"/>
    <s v="ES"/>
    <x v="0"/>
    <x v="0"/>
  </r>
  <r>
    <n v="2141935"/>
    <n v="16426"/>
    <d v="2018-04-05T00:00:00"/>
    <n v="47"/>
    <s v="ES"/>
    <x v="0"/>
    <x v="1"/>
  </r>
  <r>
    <n v="2141936"/>
    <n v="1481"/>
    <d v="2018-04-05T00:00:00"/>
    <n v="35"/>
    <s v="IT"/>
    <x v="2"/>
    <x v="1"/>
  </r>
  <r>
    <n v="2141940"/>
    <n v="12866"/>
    <d v="2018-04-05T00:00:00"/>
    <n v="54"/>
    <s v="FR"/>
    <x v="1"/>
    <x v="0"/>
  </r>
  <r>
    <n v="2141941"/>
    <n v="18532"/>
    <d v="2018-04-05T00:00:00"/>
    <n v="47"/>
    <s v="DE"/>
    <x v="3"/>
    <x v="1"/>
  </r>
  <r>
    <n v="2141942"/>
    <n v="7900"/>
    <d v="2018-04-05T00:00:00"/>
    <n v="18"/>
    <s v="ES"/>
    <x v="0"/>
    <x v="0"/>
  </r>
  <r>
    <n v="2141943"/>
    <n v="12407"/>
    <d v="2018-04-05T00:00:00"/>
    <n v="68"/>
    <s v="IT"/>
    <x v="2"/>
    <x v="0"/>
  </r>
  <r>
    <n v="2141946"/>
    <n v="1021"/>
    <d v="2018-04-05T00:00:00"/>
    <n v="77"/>
    <s v="ES"/>
    <x v="0"/>
    <x v="1"/>
  </r>
  <r>
    <n v="2141947"/>
    <n v="13983"/>
    <d v="2018-04-05T00:00:00"/>
    <n v="44"/>
    <s v="FR"/>
    <x v="1"/>
    <x v="0"/>
  </r>
  <r>
    <n v="2141948"/>
    <n v="7784"/>
    <d v="2018-04-05T00:00:00"/>
    <n v="37"/>
    <s v="ES"/>
    <x v="0"/>
    <x v="0"/>
  </r>
  <r>
    <n v="2141949"/>
    <n v="5811"/>
    <d v="2018-04-05T00:00:00"/>
    <n v="45"/>
    <s v="IT"/>
    <x v="2"/>
    <x v="0"/>
  </r>
  <r>
    <n v="2141952"/>
    <n v="934"/>
    <d v="2018-04-05T00:00:00"/>
    <n v="91"/>
    <s v="ES"/>
    <x v="0"/>
    <x v="1"/>
  </r>
  <r>
    <n v="2141953"/>
    <n v="408"/>
    <d v="2018-04-05T00:00:00"/>
    <n v="36"/>
    <s v="ES"/>
    <x v="0"/>
    <x v="1"/>
  </r>
  <r>
    <n v="2141955"/>
    <n v="11443"/>
    <d v="2018-04-05T00:00:00"/>
    <n v="37"/>
    <s v="ES"/>
    <x v="0"/>
    <x v="1"/>
  </r>
  <r>
    <n v="2141959"/>
    <n v="17665"/>
    <d v="2018-04-05T00:00:00"/>
    <n v="24"/>
    <s v="DE"/>
    <x v="3"/>
    <x v="1"/>
  </r>
  <r>
    <n v="2141963"/>
    <n v="19831"/>
    <d v="2018-04-05T00:00:00"/>
    <n v="52"/>
    <s v="ES"/>
    <x v="0"/>
    <x v="0"/>
  </r>
  <r>
    <n v="2141966"/>
    <n v="7341"/>
    <d v="2018-04-05T00:00:00"/>
    <n v="93"/>
    <s v="IT"/>
    <x v="2"/>
    <x v="0"/>
  </r>
  <r>
    <n v="2141967"/>
    <n v="17122"/>
    <d v="2018-04-05T00:00:00"/>
    <n v="57"/>
    <s v="FR"/>
    <x v="1"/>
    <x v="0"/>
  </r>
  <r>
    <n v="2141968"/>
    <n v="7559"/>
    <d v="2018-04-05T00:00:00"/>
    <n v="66"/>
    <s v="ES"/>
    <x v="0"/>
    <x v="0"/>
  </r>
  <r>
    <n v="2141975"/>
    <n v="19420"/>
    <d v="2018-04-05T00:00:00"/>
    <n v="37"/>
    <s v="DE"/>
    <x v="3"/>
    <x v="0"/>
  </r>
  <r>
    <n v="2141976"/>
    <n v="1288"/>
    <d v="2018-04-05T00:00:00"/>
    <n v="70"/>
    <s v="FR"/>
    <x v="1"/>
    <x v="1"/>
  </r>
  <r>
    <n v="2141977"/>
    <n v="16218"/>
    <d v="2018-04-05T00:00:00"/>
    <n v="50"/>
    <s v="FR"/>
    <x v="1"/>
    <x v="0"/>
  </r>
  <r>
    <n v="2141978"/>
    <n v="6064"/>
    <d v="2018-04-05T00:00:00"/>
    <n v="10"/>
    <s v="ES"/>
    <x v="0"/>
    <x v="0"/>
  </r>
  <r>
    <n v="2141981"/>
    <n v="12349"/>
    <d v="2018-04-05T00:00:00"/>
    <n v="14"/>
    <s v="ES"/>
    <x v="0"/>
    <x v="0"/>
  </r>
  <r>
    <n v="2141982"/>
    <n v="19345"/>
    <d v="2018-04-05T00:00:00"/>
    <n v="17"/>
    <s v="IT"/>
    <x v="2"/>
    <x v="0"/>
  </r>
  <r>
    <n v="2141984"/>
    <n v="10806"/>
    <d v="2018-04-05T00:00:00"/>
    <n v="18"/>
    <s v="FR"/>
    <x v="1"/>
    <x v="1"/>
  </r>
  <r>
    <n v="2141986"/>
    <n v="5872"/>
    <d v="2018-04-05T00:00:00"/>
    <n v="26"/>
    <s v="FR"/>
    <x v="1"/>
    <x v="0"/>
  </r>
  <r>
    <n v="2141987"/>
    <n v="11316"/>
    <d v="2018-04-05T00:00:00"/>
    <n v="13"/>
    <s v="DE"/>
    <x v="3"/>
    <x v="0"/>
  </r>
  <r>
    <n v="2141989"/>
    <n v="13038"/>
    <d v="2018-04-05T00:00:00"/>
    <n v="48"/>
    <s v="FR"/>
    <x v="1"/>
    <x v="0"/>
  </r>
  <r>
    <n v="2141990"/>
    <n v="6889"/>
    <d v="2018-04-05T00:00:00"/>
    <n v="26"/>
    <s v="DE"/>
    <x v="3"/>
    <x v="0"/>
  </r>
  <r>
    <n v="2141991"/>
    <n v="7642"/>
    <d v="2018-04-05T00:00:00"/>
    <n v="56"/>
    <s v="IT"/>
    <x v="2"/>
    <x v="0"/>
  </r>
  <r>
    <n v="2141994"/>
    <n v="6384"/>
    <d v="2018-04-05T00:00:00"/>
    <n v="59"/>
    <s v="ES"/>
    <x v="0"/>
    <x v="0"/>
  </r>
  <r>
    <n v="2141995"/>
    <n v="8482"/>
    <d v="2018-04-05T00:00:00"/>
    <n v="64"/>
    <s v="ES"/>
    <x v="0"/>
    <x v="0"/>
  </r>
  <r>
    <n v="2141996"/>
    <n v="10107"/>
    <d v="2018-04-05T00:00:00"/>
    <n v="68"/>
    <s v="IT"/>
    <x v="2"/>
    <x v="0"/>
  </r>
  <r>
    <n v="2141997"/>
    <n v="4485"/>
    <d v="2018-04-05T00:00:00"/>
    <n v="35"/>
    <s v="IT"/>
    <x v="2"/>
    <x v="1"/>
  </r>
  <r>
    <n v="2141999"/>
    <n v="15747"/>
    <d v="2018-04-05T00:00:00"/>
    <n v="33"/>
    <s v="IT"/>
    <x v="2"/>
    <x v="0"/>
  </r>
  <r>
    <n v="2142000"/>
    <n v="16852"/>
    <d v="2018-04-05T00:00:00"/>
    <n v="19"/>
    <s v="ES"/>
    <x v="0"/>
    <x v="0"/>
  </r>
  <r>
    <n v="2142001"/>
    <n v="15184"/>
    <d v="2018-04-05T00:00:00"/>
    <n v="40"/>
    <s v="IT"/>
    <x v="2"/>
    <x v="0"/>
  </r>
  <r>
    <n v="2142002"/>
    <n v="12423"/>
    <d v="2018-04-05T00:00:00"/>
    <n v="47"/>
    <s v="ES"/>
    <x v="0"/>
    <x v="0"/>
  </r>
  <r>
    <n v="2142003"/>
    <n v="11396"/>
    <d v="2018-04-05T00:00:00"/>
    <n v="16"/>
    <s v="FR"/>
    <x v="1"/>
    <x v="0"/>
  </r>
  <r>
    <n v="2142005"/>
    <n v="11806"/>
    <d v="2018-04-05T00:00:00"/>
    <n v="38"/>
    <s v="FR"/>
    <x v="1"/>
    <x v="0"/>
  </r>
  <r>
    <n v="2142006"/>
    <n v="19640"/>
    <d v="2018-04-05T00:00:00"/>
    <n v="62"/>
    <s v="FR"/>
    <x v="1"/>
    <x v="0"/>
  </r>
  <r>
    <n v="2142007"/>
    <n v="3770"/>
    <d v="2018-04-05T00:00:00"/>
    <n v="30"/>
    <s v="IT"/>
    <x v="2"/>
    <x v="1"/>
  </r>
  <r>
    <n v="2142008"/>
    <n v="4721"/>
    <d v="2018-04-05T00:00:00"/>
    <n v="85"/>
    <s v="ES"/>
    <x v="0"/>
    <x v="1"/>
  </r>
  <r>
    <n v="2142015"/>
    <n v="3983"/>
    <d v="2018-04-05T00:00:00"/>
    <n v="15"/>
    <s v="DE"/>
    <x v="3"/>
    <x v="1"/>
  </r>
  <r>
    <n v="2142016"/>
    <n v="15605"/>
    <d v="2018-04-05T00:00:00"/>
    <n v="41"/>
    <s v="FR"/>
    <x v="1"/>
    <x v="1"/>
  </r>
  <r>
    <n v="2142019"/>
    <n v="9014"/>
    <d v="2018-04-05T00:00:00"/>
    <n v="24"/>
    <s v="ES"/>
    <x v="0"/>
    <x v="0"/>
  </r>
  <r>
    <n v="2142020"/>
    <n v="12918"/>
    <d v="2018-04-05T00:00:00"/>
    <n v="21"/>
    <s v="IT"/>
    <x v="2"/>
    <x v="0"/>
  </r>
  <r>
    <n v="2142021"/>
    <n v="7476"/>
    <d v="2018-04-05T00:00:00"/>
    <n v="10"/>
    <s v="FR"/>
    <x v="1"/>
    <x v="0"/>
  </r>
  <r>
    <n v="2142022"/>
    <n v="16998"/>
    <d v="2018-04-05T00:00:00"/>
    <n v="29"/>
    <s v="ES"/>
    <x v="0"/>
    <x v="0"/>
  </r>
  <r>
    <n v="2142026"/>
    <n v="5634"/>
    <d v="2018-04-05T00:00:00"/>
    <n v="12"/>
    <s v="FR"/>
    <x v="1"/>
    <x v="0"/>
  </r>
  <r>
    <n v="2142027"/>
    <n v="13122"/>
    <d v="2018-04-06T00:00:00"/>
    <n v="77"/>
    <s v="IT"/>
    <x v="2"/>
    <x v="0"/>
  </r>
  <r>
    <n v="2142028"/>
    <n v="9182"/>
    <d v="2018-04-06T00:00:00"/>
    <n v="37"/>
    <s v="IT"/>
    <x v="2"/>
    <x v="0"/>
  </r>
  <r>
    <n v="2142033"/>
    <n v="18173"/>
    <d v="2018-04-06T00:00:00"/>
    <n v="67"/>
    <s v="IT"/>
    <x v="2"/>
    <x v="0"/>
  </r>
  <r>
    <n v="2142035"/>
    <n v="13785"/>
    <d v="2018-04-06T00:00:00"/>
    <n v="69"/>
    <s v="FR"/>
    <x v="1"/>
    <x v="0"/>
  </r>
  <r>
    <n v="2142036"/>
    <n v="15120"/>
    <d v="2018-04-06T00:00:00"/>
    <n v="45"/>
    <s v="DE"/>
    <x v="3"/>
    <x v="0"/>
  </r>
  <r>
    <n v="2142038"/>
    <n v="6925"/>
    <d v="2018-04-06T00:00:00"/>
    <n v="45"/>
    <s v="FR"/>
    <x v="1"/>
    <x v="0"/>
  </r>
  <r>
    <n v="2142042"/>
    <n v="5137"/>
    <d v="2018-04-06T00:00:00"/>
    <n v="43"/>
    <s v="FR"/>
    <x v="1"/>
    <x v="0"/>
  </r>
  <r>
    <n v="2142046"/>
    <n v="18463"/>
    <d v="2018-04-06T00:00:00"/>
    <n v="102"/>
    <s v="DE"/>
    <x v="3"/>
    <x v="0"/>
  </r>
  <r>
    <n v="2142050"/>
    <n v="18000"/>
    <d v="2018-04-06T00:00:00"/>
    <n v="13"/>
    <s v="IT"/>
    <x v="2"/>
    <x v="0"/>
  </r>
  <r>
    <n v="2142051"/>
    <n v="15113"/>
    <d v="2018-04-06T00:00:00"/>
    <n v="33"/>
    <s v="FR"/>
    <x v="1"/>
    <x v="0"/>
  </r>
  <r>
    <n v="2142052"/>
    <n v="1880"/>
    <d v="2018-04-06T00:00:00"/>
    <n v="24"/>
    <s v="IT"/>
    <x v="2"/>
    <x v="1"/>
  </r>
  <r>
    <n v="2142055"/>
    <n v="14730"/>
    <d v="2018-04-06T00:00:00"/>
    <n v="45"/>
    <s v="IT"/>
    <x v="2"/>
    <x v="0"/>
  </r>
  <r>
    <n v="2142060"/>
    <n v="10404"/>
    <d v="2018-04-06T00:00:00"/>
    <n v="14"/>
    <s v="FR"/>
    <x v="1"/>
    <x v="0"/>
  </r>
  <r>
    <n v="2142063"/>
    <n v="6503"/>
    <d v="2018-04-06T00:00:00"/>
    <n v="60"/>
    <s v="DE"/>
    <x v="3"/>
    <x v="0"/>
  </r>
  <r>
    <n v="2142064"/>
    <n v="10367"/>
    <d v="2018-04-06T00:00:00"/>
    <n v="41"/>
    <s v="IT"/>
    <x v="2"/>
    <x v="0"/>
  </r>
  <r>
    <n v="2142066"/>
    <n v="19989"/>
    <d v="2018-04-06T00:00:00"/>
    <n v="39"/>
    <s v="DE"/>
    <x v="3"/>
    <x v="0"/>
  </r>
  <r>
    <n v="2142069"/>
    <n v="2057"/>
    <d v="2018-04-06T00:00:00"/>
    <n v="24"/>
    <s v="FR"/>
    <x v="1"/>
    <x v="1"/>
  </r>
  <r>
    <n v="2142071"/>
    <n v="4559"/>
    <d v="2018-04-06T00:00:00"/>
    <n v="28"/>
    <s v="IT"/>
    <x v="2"/>
    <x v="1"/>
  </r>
  <r>
    <n v="2142072"/>
    <n v="3268"/>
    <d v="2018-04-06T00:00:00"/>
    <n v="69"/>
    <s v="IT"/>
    <x v="2"/>
    <x v="1"/>
  </r>
  <r>
    <n v="2142074"/>
    <n v="14613"/>
    <d v="2018-04-06T00:00:00"/>
    <n v="50"/>
    <s v="FR"/>
    <x v="1"/>
    <x v="0"/>
  </r>
  <r>
    <n v="2142075"/>
    <n v="14902"/>
    <d v="2018-04-06T00:00:00"/>
    <n v="83"/>
    <s v="DE"/>
    <x v="3"/>
    <x v="0"/>
  </r>
  <r>
    <n v="2142076"/>
    <n v="19256"/>
    <d v="2018-04-06T00:00:00"/>
    <n v="29"/>
    <s v="IT"/>
    <x v="2"/>
    <x v="0"/>
  </r>
  <r>
    <n v="2142078"/>
    <n v="6749"/>
    <d v="2018-04-06T00:00:00"/>
    <n v="79"/>
    <s v="FR"/>
    <x v="1"/>
    <x v="0"/>
  </r>
  <r>
    <n v="2142080"/>
    <n v="5215"/>
    <d v="2018-04-06T00:00:00"/>
    <n v="98"/>
    <s v="ES"/>
    <x v="0"/>
    <x v="0"/>
  </r>
  <r>
    <n v="2142084"/>
    <n v="15857"/>
    <d v="2018-04-06T00:00:00"/>
    <n v="53"/>
    <s v="FR"/>
    <x v="1"/>
    <x v="0"/>
  </r>
  <r>
    <n v="2142085"/>
    <n v="3167"/>
    <d v="2018-04-06T00:00:00"/>
    <n v="72"/>
    <s v="FR"/>
    <x v="1"/>
    <x v="1"/>
  </r>
  <r>
    <n v="2142089"/>
    <n v="12040"/>
    <d v="2018-04-06T00:00:00"/>
    <n v="39"/>
    <s v="ES"/>
    <x v="0"/>
    <x v="1"/>
  </r>
  <r>
    <n v="2142091"/>
    <n v="15367"/>
    <d v="2018-04-06T00:00:00"/>
    <n v="63"/>
    <s v="FR"/>
    <x v="1"/>
    <x v="0"/>
  </r>
  <r>
    <n v="2142094"/>
    <n v="9990"/>
    <d v="2018-04-06T00:00:00"/>
    <n v="10"/>
    <s v="ES"/>
    <x v="0"/>
    <x v="0"/>
  </r>
  <r>
    <n v="2142095"/>
    <n v="886"/>
    <d v="2018-04-06T00:00:00"/>
    <n v="28"/>
    <s v="IT"/>
    <x v="2"/>
    <x v="1"/>
  </r>
  <r>
    <n v="2142097"/>
    <n v="5258"/>
    <d v="2018-04-06T00:00:00"/>
    <n v="68"/>
    <s v="IT"/>
    <x v="2"/>
    <x v="0"/>
  </r>
  <r>
    <n v="2142100"/>
    <n v="6259"/>
    <d v="2018-04-06T00:00:00"/>
    <n v="75"/>
    <s v="ES"/>
    <x v="0"/>
    <x v="0"/>
  </r>
  <r>
    <n v="2142101"/>
    <n v="13118"/>
    <d v="2018-04-06T00:00:00"/>
    <n v="63"/>
    <s v="ES"/>
    <x v="0"/>
    <x v="0"/>
  </r>
  <r>
    <n v="2142102"/>
    <n v="13256"/>
    <d v="2018-04-06T00:00:00"/>
    <n v="19"/>
    <s v="IT"/>
    <x v="2"/>
    <x v="0"/>
  </r>
  <r>
    <n v="2142103"/>
    <n v="4947"/>
    <d v="2018-04-06T00:00:00"/>
    <n v="34"/>
    <s v="FR"/>
    <x v="1"/>
    <x v="1"/>
  </r>
  <r>
    <n v="2142104"/>
    <n v="12801"/>
    <d v="2018-04-06T00:00:00"/>
    <n v="51"/>
    <s v="IT"/>
    <x v="2"/>
    <x v="0"/>
  </r>
  <r>
    <n v="2142109"/>
    <n v="4154"/>
    <d v="2018-04-06T00:00:00"/>
    <n v="26"/>
    <s v="IT"/>
    <x v="2"/>
    <x v="1"/>
  </r>
  <r>
    <n v="2142111"/>
    <n v="18449"/>
    <d v="2018-04-06T00:00:00"/>
    <n v="27"/>
    <s v="DE"/>
    <x v="3"/>
    <x v="0"/>
  </r>
  <r>
    <n v="2142112"/>
    <n v="14154"/>
    <d v="2018-04-06T00:00:00"/>
    <n v="23"/>
    <s v="FR"/>
    <x v="1"/>
    <x v="0"/>
  </r>
  <r>
    <n v="2142115"/>
    <n v="11902"/>
    <d v="2018-04-06T00:00:00"/>
    <n v="19"/>
    <s v="FR"/>
    <x v="1"/>
    <x v="0"/>
  </r>
  <r>
    <n v="2142117"/>
    <n v="11011"/>
    <d v="2018-04-06T00:00:00"/>
    <n v="43"/>
    <s v="IT"/>
    <x v="2"/>
    <x v="0"/>
  </r>
  <r>
    <n v="2142118"/>
    <n v="13909"/>
    <d v="2018-04-06T00:00:00"/>
    <n v="15"/>
    <s v="ES"/>
    <x v="0"/>
    <x v="0"/>
  </r>
  <r>
    <n v="2142119"/>
    <n v="17952"/>
    <d v="2018-04-06T00:00:00"/>
    <n v="35"/>
    <s v="IT"/>
    <x v="2"/>
    <x v="0"/>
  </r>
  <r>
    <n v="2142121"/>
    <n v="12304"/>
    <d v="2018-04-06T00:00:00"/>
    <n v="38"/>
    <s v="IT"/>
    <x v="2"/>
    <x v="0"/>
  </r>
  <r>
    <n v="2142123"/>
    <n v="4454"/>
    <d v="2018-04-06T00:00:00"/>
    <n v="81"/>
    <s v="DE"/>
    <x v="3"/>
    <x v="1"/>
  </r>
  <r>
    <n v="2142124"/>
    <n v="907"/>
    <d v="2018-04-06T00:00:00"/>
    <n v="104"/>
    <s v="ES"/>
    <x v="0"/>
    <x v="1"/>
  </r>
  <r>
    <n v="2142125"/>
    <n v="3831"/>
    <d v="2018-04-06T00:00:00"/>
    <n v="16"/>
    <s v="IT"/>
    <x v="2"/>
    <x v="1"/>
  </r>
  <r>
    <n v="2142130"/>
    <n v="8821"/>
    <d v="2018-04-06T00:00:00"/>
    <n v="51"/>
    <s v="FR"/>
    <x v="1"/>
    <x v="0"/>
  </r>
  <r>
    <n v="2142131"/>
    <n v="8735"/>
    <d v="2018-04-06T00:00:00"/>
    <n v="44"/>
    <s v="IT"/>
    <x v="2"/>
    <x v="0"/>
  </r>
  <r>
    <n v="2142134"/>
    <n v="4648"/>
    <d v="2018-04-06T00:00:00"/>
    <n v="79"/>
    <s v="FR"/>
    <x v="1"/>
    <x v="1"/>
  </r>
  <r>
    <n v="2142135"/>
    <n v="2825"/>
    <d v="2018-04-06T00:00:00"/>
    <n v="62"/>
    <s v="FR"/>
    <x v="1"/>
    <x v="1"/>
  </r>
  <r>
    <n v="2142136"/>
    <n v="8071"/>
    <d v="2018-04-06T00:00:00"/>
    <n v="92"/>
    <s v="ES"/>
    <x v="0"/>
    <x v="0"/>
  </r>
  <r>
    <n v="2142137"/>
    <n v="4621"/>
    <d v="2018-04-06T00:00:00"/>
    <n v="70"/>
    <s v="DE"/>
    <x v="3"/>
    <x v="1"/>
  </r>
  <r>
    <n v="2142138"/>
    <n v="19754"/>
    <d v="2018-04-06T00:00:00"/>
    <n v="45"/>
    <s v="FR"/>
    <x v="1"/>
    <x v="0"/>
  </r>
  <r>
    <n v="2142139"/>
    <n v="12267"/>
    <d v="2018-04-06T00:00:00"/>
    <n v="62"/>
    <s v="DE"/>
    <x v="3"/>
    <x v="0"/>
  </r>
  <r>
    <n v="2142141"/>
    <n v="1031"/>
    <d v="2018-04-06T00:00:00"/>
    <n v="43"/>
    <s v="DE"/>
    <x v="3"/>
    <x v="1"/>
  </r>
  <r>
    <n v="2142142"/>
    <n v="5718"/>
    <d v="2018-04-06T00:00:00"/>
    <n v="69"/>
    <s v="DE"/>
    <x v="3"/>
    <x v="0"/>
  </r>
  <r>
    <n v="2142146"/>
    <n v="11774"/>
    <d v="2018-04-06T00:00:00"/>
    <n v="28"/>
    <s v="ES"/>
    <x v="0"/>
    <x v="0"/>
  </r>
  <r>
    <n v="2142149"/>
    <n v="646"/>
    <d v="2018-04-06T00:00:00"/>
    <n v="26"/>
    <s v="DE"/>
    <x v="3"/>
    <x v="1"/>
  </r>
  <r>
    <n v="2142150"/>
    <n v="12379"/>
    <d v="2018-04-06T00:00:00"/>
    <n v="69"/>
    <s v="FR"/>
    <x v="1"/>
    <x v="0"/>
  </r>
  <r>
    <n v="2142154"/>
    <n v="4422"/>
    <d v="2018-04-06T00:00:00"/>
    <n v="63"/>
    <s v="DE"/>
    <x v="3"/>
    <x v="1"/>
  </r>
  <r>
    <n v="2142156"/>
    <n v="10472"/>
    <d v="2018-04-06T00:00:00"/>
    <n v="56"/>
    <s v="ES"/>
    <x v="0"/>
    <x v="0"/>
  </r>
  <r>
    <n v="2142157"/>
    <n v="15349"/>
    <d v="2018-04-06T00:00:00"/>
    <n v="17"/>
    <s v="IT"/>
    <x v="2"/>
    <x v="0"/>
  </r>
  <r>
    <n v="2142159"/>
    <n v="3418"/>
    <d v="2018-04-06T00:00:00"/>
    <n v="56"/>
    <s v="FR"/>
    <x v="1"/>
    <x v="1"/>
  </r>
  <r>
    <n v="2142161"/>
    <n v="7095"/>
    <d v="2018-04-06T00:00:00"/>
    <n v="67"/>
    <s v="IT"/>
    <x v="2"/>
    <x v="0"/>
  </r>
  <r>
    <n v="2142162"/>
    <n v="7890"/>
    <d v="2018-04-06T00:00:00"/>
    <n v="16"/>
    <s v="DE"/>
    <x v="3"/>
    <x v="1"/>
  </r>
  <r>
    <n v="2142164"/>
    <n v="5356"/>
    <d v="2018-04-06T00:00:00"/>
    <n v="45"/>
    <s v="ES"/>
    <x v="0"/>
    <x v="0"/>
  </r>
  <r>
    <n v="2142171"/>
    <n v="2195"/>
    <d v="2018-04-06T00:00:00"/>
    <n v="30"/>
    <s v="FR"/>
    <x v="1"/>
    <x v="1"/>
  </r>
  <r>
    <n v="2142174"/>
    <n v="19143"/>
    <d v="2018-04-06T00:00:00"/>
    <n v="32"/>
    <s v="FR"/>
    <x v="1"/>
    <x v="0"/>
  </r>
  <r>
    <n v="2142175"/>
    <n v="592"/>
    <d v="2018-04-06T00:00:00"/>
    <n v="38"/>
    <s v="FR"/>
    <x v="1"/>
    <x v="1"/>
  </r>
  <r>
    <n v="2142177"/>
    <n v="3627"/>
    <d v="2018-04-06T00:00:00"/>
    <n v="24"/>
    <s v="DE"/>
    <x v="3"/>
    <x v="1"/>
  </r>
  <r>
    <n v="2142179"/>
    <n v="1635"/>
    <d v="2018-04-06T00:00:00"/>
    <n v="14"/>
    <s v="FR"/>
    <x v="1"/>
    <x v="1"/>
  </r>
  <r>
    <n v="2142181"/>
    <n v="19503"/>
    <d v="2018-04-06T00:00:00"/>
    <n v="85"/>
    <s v="DE"/>
    <x v="3"/>
    <x v="0"/>
  </r>
  <r>
    <n v="2142185"/>
    <n v="14357"/>
    <d v="2018-04-06T00:00:00"/>
    <n v="45"/>
    <s v="FR"/>
    <x v="1"/>
    <x v="0"/>
  </r>
  <r>
    <n v="2142187"/>
    <n v="6463"/>
    <d v="2018-04-06T00:00:00"/>
    <n v="13"/>
    <s v="FR"/>
    <x v="1"/>
    <x v="0"/>
  </r>
  <r>
    <n v="2142188"/>
    <n v="12421"/>
    <d v="2018-04-06T00:00:00"/>
    <n v="10"/>
    <s v="FR"/>
    <x v="1"/>
    <x v="0"/>
  </r>
  <r>
    <n v="2142190"/>
    <n v="16617"/>
    <d v="2018-04-06T00:00:00"/>
    <n v="17"/>
    <s v="IT"/>
    <x v="2"/>
    <x v="0"/>
  </r>
  <r>
    <n v="2142193"/>
    <n v="13019"/>
    <d v="2018-04-06T00:00:00"/>
    <n v="40"/>
    <s v="FR"/>
    <x v="1"/>
    <x v="0"/>
  </r>
  <r>
    <n v="2142196"/>
    <n v="3821"/>
    <d v="2018-04-06T00:00:00"/>
    <n v="45"/>
    <s v="ES"/>
    <x v="0"/>
    <x v="1"/>
  </r>
  <r>
    <n v="2142198"/>
    <n v="17122"/>
    <d v="2018-04-06T00:00:00"/>
    <n v="64"/>
    <s v="FR"/>
    <x v="1"/>
    <x v="0"/>
  </r>
  <r>
    <n v="2142203"/>
    <n v="726"/>
    <d v="2018-04-06T00:00:00"/>
    <n v="72"/>
    <s v="IT"/>
    <x v="2"/>
    <x v="1"/>
  </r>
  <r>
    <n v="2142204"/>
    <n v="8926"/>
    <d v="2018-04-06T00:00:00"/>
    <n v="15"/>
    <s v="IT"/>
    <x v="2"/>
    <x v="0"/>
  </r>
  <r>
    <n v="2142205"/>
    <n v="4928"/>
    <d v="2018-04-06T00:00:00"/>
    <n v="45"/>
    <s v="DE"/>
    <x v="3"/>
    <x v="1"/>
  </r>
  <r>
    <n v="2142207"/>
    <n v="651"/>
    <d v="2018-04-06T00:00:00"/>
    <n v="46"/>
    <s v="IT"/>
    <x v="2"/>
    <x v="1"/>
  </r>
  <r>
    <n v="2142209"/>
    <n v="3584"/>
    <d v="2018-04-06T00:00:00"/>
    <n v="25"/>
    <s v="IT"/>
    <x v="2"/>
    <x v="1"/>
  </r>
  <r>
    <n v="2142210"/>
    <n v="5831"/>
    <d v="2018-04-06T00:00:00"/>
    <n v="16"/>
    <s v="IT"/>
    <x v="2"/>
    <x v="0"/>
  </r>
  <r>
    <n v="2142211"/>
    <n v="9745"/>
    <d v="2018-04-06T00:00:00"/>
    <n v="50"/>
    <s v="ES"/>
    <x v="0"/>
    <x v="0"/>
  </r>
  <r>
    <n v="2142212"/>
    <n v="17127"/>
    <d v="2018-04-06T00:00:00"/>
    <n v="59"/>
    <s v="FR"/>
    <x v="1"/>
    <x v="0"/>
  </r>
  <r>
    <n v="2142214"/>
    <n v="18139"/>
    <d v="2018-04-06T00:00:00"/>
    <n v="22"/>
    <s v="IT"/>
    <x v="2"/>
    <x v="0"/>
  </r>
  <r>
    <n v="2142216"/>
    <n v="8126"/>
    <d v="2018-04-06T00:00:00"/>
    <n v="11"/>
    <s v="IT"/>
    <x v="2"/>
    <x v="1"/>
  </r>
  <r>
    <n v="2142217"/>
    <n v="4674"/>
    <d v="2018-04-06T00:00:00"/>
    <n v="24"/>
    <s v="IT"/>
    <x v="2"/>
    <x v="1"/>
  </r>
  <r>
    <n v="2142220"/>
    <n v="6481"/>
    <d v="2018-04-06T00:00:00"/>
    <n v="65"/>
    <s v="FR"/>
    <x v="1"/>
    <x v="0"/>
  </r>
  <r>
    <n v="2142223"/>
    <n v="17866"/>
    <d v="2018-04-06T00:00:00"/>
    <n v="59"/>
    <s v="FR"/>
    <x v="1"/>
    <x v="0"/>
  </r>
  <r>
    <n v="2142225"/>
    <n v="11137"/>
    <d v="2018-04-06T00:00:00"/>
    <n v="45"/>
    <s v="FR"/>
    <x v="1"/>
    <x v="1"/>
  </r>
  <r>
    <n v="2142226"/>
    <n v="19206"/>
    <d v="2018-04-06T00:00:00"/>
    <n v="37"/>
    <s v="IT"/>
    <x v="2"/>
    <x v="0"/>
  </r>
  <r>
    <n v="2142227"/>
    <n v="16270"/>
    <d v="2018-04-06T00:00:00"/>
    <n v="27"/>
    <s v="ES"/>
    <x v="0"/>
    <x v="0"/>
  </r>
  <r>
    <n v="2142228"/>
    <n v="11017"/>
    <d v="2018-04-06T00:00:00"/>
    <n v="114"/>
    <s v="FR"/>
    <x v="1"/>
    <x v="0"/>
  </r>
  <r>
    <n v="2142237"/>
    <n v="13021"/>
    <d v="2018-04-06T00:00:00"/>
    <n v="99"/>
    <s v="DE"/>
    <x v="3"/>
    <x v="1"/>
  </r>
  <r>
    <n v="2142240"/>
    <n v="19284"/>
    <d v="2018-04-06T00:00:00"/>
    <n v="26"/>
    <s v="DE"/>
    <x v="3"/>
    <x v="0"/>
  </r>
  <r>
    <n v="2142241"/>
    <n v="9806"/>
    <d v="2018-04-06T00:00:00"/>
    <n v="19"/>
    <s v="DE"/>
    <x v="3"/>
    <x v="0"/>
  </r>
  <r>
    <n v="2142242"/>
    <n v="12820"/>
    <d v="2018-04-06T00:00:00"/>
    <n v="41"/>
    <s v="FR"/>
    <x v="1"/>
    <x v="0"/>
  </r>
  <r>
    <n v="2142243"/>
    <n v="11260"/>
    <d v="2018-04-06T00:00:00"/>
    <n v="70"/>
    <s v="FR"/>
    <x v="1"/>
    <x v="1"/>
  </r>
  <r>
    <n v="2142244"/>
    <n v="16272"/>
    <d v="2018-04-06T00:00:00"/>
    <n v="46"/>
    <s v="IT"/>
    <x v="2"/>
    <x v="0"/>
  </r>
  <r>
    <n v="2142245"/>
    <n v="9504"/>
    <d v="2018-04-06T00:00:00"/>
    <n v="66"/>
    <s v="DE"/>
    <x v="3"/>
    <x v="0"/>
  </r>
  <r>
    <n v="2142246"/>
    <n v="10883"/>
    <d v="2018-04-06T00:00:00"/>
    <n v="45"/>
    <s v="IT"/>
    <x v="2"/>
    <x v="1"/>
  </r>
  <r>
    <n v="2142247"/>
    <n v="10330"/>
    <d v="2018-04-06T00:00:00"/>
    <n v="41"/>
    <s v="DE"/>
    <x v="3"/>
    <x v="0"/>
  </r>
  <r>
    <n v="2142249"/>
    <n v="17700"/>
    <d v="2018-04-06T00:00:00"/>
    <n v="85"/>
    <s v="FR"/>
    <x v="1"/>
    <x v="0"/>
  </r>
  <r>
    <n v="2142252"/>
    <n v="12047"/>
    <d v="2018-04-06T00:00:00"/>
    <n v="60"/>
    <s v="FR"/>
    <x v="1"/>
    <x v="0"/>
  </r>
  <r>
    <n v="2142254"/>
    <n v="16720"/>
    <d v="2018-04-06T00:00:00"/>
    <n v="49"/>
    <s v="FR"/>
    <x v="1"/>
    <x v="0"/>
  </r>
  <r>
    <n v="2142257"/>
    <n v="18422"/>
    <d v="2018-04-06T00:00:00"/>
    <n v="31"/>
    <s v="IT"/>
    <x v="2"/>
    <x v="1"/>
  </r>
  <r>
    <n v="2142258"/>
    <n v="18747"/>
    <d v="2018-04-06T00:00:00"/>
    <n v="16"/>
    <s v="ES"/>
    <x v="0"/>
    <x v="0"/>
  </r>
  <r>
    <n v="2142263"/>
    <n v="14705"/>
    <d v="2018-04-06T00:00:00"/>
    <n v="54"/>
    <s v="ES"/>
    <x v="0"/>
    <x v="0"/>
  </r>
  <r>
    <n v="2142264"/>
    <n v="3771"/>
    <d v="2018-04-06T00:00:00"/>
    <n v="94"/>
    <s v="FR"/>
    <x v="1"/>
    <x v="1"/>
  </r>
  <r>
    <n v="2142265"/>
    <n v="3856"/>
    <d v="2018-04-06T00:00:00"/>
    <n v="50"/>
    <s v="IT"/>
    <x v="2"/>
    <x v="1"/>
  </r>
  <r>
    <n v="2142266"/>
    <n v="14147"/>
    <d v="2018-04-06T00:00:00"/>
    <n v="68"/>
    <s v="IT"/>
    <x v="2"/>
    <x v="0"/>
  </r>
  <r>
    <n v="2142267"/>
    <n v="14253"/>
    <d v="2018-04-06T00:00:00"/>
    <n v="30"/>
    <s v="DE"/>
    <x v="3"/>
    <x v="0"/>
  </r>
  <r>
    <n v="2142269"/>
    <n v="2786"/>
    <d v="2018-04-06T00:00:00"/>
    <n v="36"/>
    <s v="FR"/>
    <x v="1"/>
    <x v="1"/>
  </r>
  <r>
    <n v="2142271"/>
    <n v="12281"/>
    <d v="2018-04-06T00:00:00"/>
    <n v="24"/>
    <s v="DE"/>
    <x v="3"/>
    <x v="0"/>
  </r>
  <r>
    <n v="2142272"/>
    <n v="1287"/>
    <d v="2018-04-06T00:00:00"/>
    <n v="23"/>
    <s v="IT"/>
    <x v="2"/>
    <x v="1"/>
  </r>
  <r>
    <n v="2142273"/>
    <n v="15241"/>
    <d v="2018-04-06T00:00:00"/>
    <n v="26"/>
    <s v="FR"/>
    <x v="1"/>
    <x v="0"/>
  </r>
  <r>
    <n v="2142276"/>
    <n v="5034"/>
    <d v="2018-04-06T00:00:00"/>
    <n v="50"/>
    <s v="FR"/>
    <x v="1"/>
    <x v="0"/>
  </r>
  <r>
    <n v="2142277"/>
    <n v="15237"/>
    <d v="2018-04-06T00:00:00"/>
    <n v="39"/>
    <s v="ES"/>
    <x v="0"/>
    <x v="0"/>
  </r>
  <r>
    <n v="2142280"/>
    <n v="974"/>
    <d v="2018-04-06T00:00:00"/>
    <n v="30"/>
    <s v="FR"/>
    <x v="1"/>
    <x v="1"/>
  </r>
  <r>
    <n v="2142281"/>
    <n v="6587"/>
    <d v="2018-04-06T00:00:00"/>
    <n v="65"/>
    <s v="IT"/>
    <x v="2"/>
    <x v="0"/>
  </r>
  <r>
    <n v="2142284"/>
    <n v="8506"/>
    <d v="2018-04-06T00:00:00"/>
    <n v="79"/>
    <s v="FR"/>
    <x v="1"/>
    <x v="0"/>
  </r>
  <r>
    <n v="2142285"/>
    <n v="2371"/>
    <d v="2018-04-06T00:00:00"/>
    <n v="39"/>
    <s v="FR"/>
    <x v="1"/>
    <x v="1"/>
  </r>
  <r>
    <n v="2142286"/>
    <n v="15547"/>
    <d v="2018-04-06T00:00:00"/>
    <n v="30"/>
    <s v="DE"/>
    <x v="3"/>
    <x v="0"/>
  </r>
  <r>
    <n v="2142287"/>
    <n v="14138"/>
    <d v="2018-04-06T00:00:00"/>
    <n v="49"/>
    <s v="DE"/>
    <x v="3"/>
    <x v="0"/>
  </r>
  <r>
    <n v="2142289"/>
    <n v="515"/>
    <d v="2018-04-06T00:00:00"/>
    <n v="33"/>
    <s v="DE"/>
    <x v="3"/>
    <x v="1"/>
  </r>
  <r>
    <n v="2142290"/>
    <n v="4592"/>
    <d v="2018-04-06T00:00:00"/>
    <n v="53"/>
    <s v="FR"/>
    <x v="1"/>
    <x v="1"/>
  </r>
  <r>
    <n v="2142294"/>
    <n v="14587"/>
    <d v="2018-04-06T00:00:00"/>
    <n v="48"/>
    <s v="FR"/>
    <x v="1"/>
    <x v="0"/>
  </r>
  <r>
    <n v="2142296"/>
    <n v="1446"/>
    <d v="2018-04-06T00:00:00"/>
    <n v="50"/>
    <s v="IT"/>
    <x v="2"/>
    <x v="1"/>
  </r>
  <r>
    <n v="2142297"/>
    <n v="8084"/>
    <d v="2018-04-06T00:00:00"/>
    <n v="79"/>
    <s v="ES"/>
    <x v="0"/>
    <x v="0"/>
  </r>
  <r>
    <n v="2142299"/>
    <n v="14350"/>
    <d v="2018-04-06T00:00:00"/>
    <n v="37"/>
    <s v="FR"/>
    <x v="1"/>
    <x v="0"/>
  </r>
  <r>
    <n v="2142301"/>
    <n v="2915"/>
    <d v="2018-04-06T00:00:00"/>
    <n v="50"/>
    <s v="IT"/>
    <x v="2"/>
    <x v="1"/>
  </r>
  <r>
    <n v="2142304"/>
    <n v="16027"/>
    <d v="2018-04-06T00:00:00"/>
    <n v="17"/>
    <s v="FR"/>
    <x v="1"/>
    <x v="0"/>
  </r>
  <r>
    <n v="2142305"/>
    <n v="15019"/>
    <d v="2018-04-06T00:00:00"/>
    <n v="32"/>
    <s v="DE"/>
    <x v="3"/>
    <x v="0"/>
  </r>
  <r>
    <n v="2142306"/>
    <n v="6479"/>
    <d v="2018-04-06T00:00:00"/>
    <n v="59"/>
    <s v="DE"/>
    <x v="3"/>
    <x v="0"/>
  </r>
  <r>
    <n v="2142307"/>
    <n v="13908"/>
    <d v="2018-04-06T00:00:00"/>
    <n v="80"/>
    <s v="DE"/>
    <x v="3"/>
    <x v="0"/>
  </r>
  <r>
    <n v="2142311"/>
    <n v="15541"/>
    <d v="2018-04-06T00:00:00"/>
    <n v="44"/>
    <s v="DE"/>
    <x v="3"/>
    <x v="0"/>
  </r>
  <r>
    <n v="2142314"/>
    <n v="7723"/>
    <d v="2018-04-06T00:00:00"/>
    <n v="64"/>
    <s v="ES"/>
    <x v="0"/>
    <x v="0"/>
  </r>
  <r>
    <n v="2142318"/>
    <n v="1506"/>
    <d v="2018-04-06T00:00:00"/>
    <n v="29"/>
    <s v="ES"/>
    <x v="0"/>
    <x v="1"/>
  </r>
  <r>
    <n v="2142321"/>
    <n v="2754"/>
    <d v="2018-04-06T00:00:00"/>
    <n v="16"/>
    <s v="ES"/>
    <x v="0"/>
    <x v="1"/>
  </r>
  <r>
    <n v="2142322"/>
    <n v="12274"/>
    <d v="2018-04-06T00:00:00"/>
    <n v="54"/>
    <s v="ES"/>
    <x v="0"/>
    <x v="0"/>
  </r>
  <r>
    <n v="2142323"/>
    <n v="8914"/>
    <d v="2018-04-06T00:00:00"/>
    <n v="81"/>
    <s v="FR"/>
    <x v="1"/>
    <x v="0"/>
  </r>
  <r>
    <n v="2142324"/>
    <n v="12513"/>
    <d v="2018-04-06T00:00:00"/>
    <n v="64"/>
    <s v="IT"/>
    <x v="2"/>
    <x v="0"/>
  </r>
  <r>
    <n v="2142327"/>
    <n v="14934"/>
    <d v="2018-04-06T00:00:00"/>
    <n v="33"/>
    <s v="DE"/>
    <x v="3"/>
    <x v="0"/>
  </r>
  <r>
    <n v="2142329"/>
    <n v="10080"/>
    <d v="2018-04-06T00:00:00"/>
    <n v="59"/>
    <s v="FR"/>
    <x v="1"/>
    <x v="0"/>
  </r>
  <r>
    <n v="2142330"/>
    <n v="16711"/>
    <d v="2018-04-06T00:00:00"/>
    <n v="61"/>
    <s v="IT"/>
    <x v="2"/>
    <x v="0"/>
  </r>
  <r>
    <n v="2142331"/>
    <n v="17530"/>
    <d v="2018-04-06T00:00:00"/>
    <n v="29"/>
    <s v="ES"/>
    <x v="0"/>
    <x v="0"/>
  </r>
  <r>
    <n v="2142332"/>
    <n v="17760"/>
    <d v="2018-04-06T00:00:00"/>
    <n v="40"/>
    <s v="FR"/>
    <x v="1"/>
    <x v="0"/>
  </r>
  <r>
    <n v="2142333"/>
    <n v="814"/>
    <d v="2018-04-06T00:00:00"/>
    <n v="70"/>
    <s v="DE"/>
    <x v="3"/>
    <x v="1"/>
  </r>
  <r>
    <n v="2142335"/>
    <n v="14003"/>
    <d v="2018-04-06T00:00:00"/>
    <n v="60"/>
    <s v="ES"/>
    <x v="0"/>
    <x v="0"/>
  </r>
  <r>
    <n v="2142337"/>
    <n v="1131"/>
    <d v="2018-04-06T00:00:00"/>
    <n v="53"/>
    <s v="ES"/>
    <x v="0"/>
    <x v="1"/>
  </r>
  <r>
    <n v="2142338"/>
    <n v="3119"/>
    <d v="2018-04-06T00:00:00"/>
    <n v="14"/>
    <s v="DE"/>
    <x v="3"/>
    <x v="1"/>
  </r>
  <r>
    <n v="2142343"/>
    <n v="10204"/>
    <d v="2018-04-06T00:00:00"/>
    <n v="44"/>
    <s v="FR"/>
    <x v="1"/>
    <x v="0"/>
  </r>
  <r>
    <n v="2142344"/>
    <n v="1707"/>
    <d v="2018-04-06T00:00:00"/>
    <n v="28"/>
    <s v="ES"/>
    <x v="0"/>
    <x v="1"/>
  </r>
  <r>
    <n v="2142347"/>
    <n v="9514"/>
    <d v="2018-04-06T00:00:00"/>
    <n v="55"/>
    <s v="FR"/>
    <x v="1"/>
    <x v="0"/>
  </r>
  <r>
    <n v="2142349"/>
    <n v="17526"/>
    <d v="2018-04-06T00:00:00"/>
    <n v="48"/>
    <s v="FR"/>
    <x v="1"/>
    <x v="0"/>
  </r>
  <r>
    <n v="2142354"/>
    <n v="7730"/>
    <d v="2018-04-06T00:00:00"/>
    <n v="58"/>
    <s v="ES"/>
    <x v="0"/>
    <x v="0"/>
  </r>
  <r>
    <n v="2142355"/>
    <n v="3661"/>
    <d v="2018-04-06T00:00:00"/>
    <n v="44"/>
    <s v="DE"/>
    <x v="3"/>
    <x v="1"/>
  </r>
  <r>
    <n v="2142356"/>
    <n v="5754"/>
    <d v="2018-04-06T00:00:00"/>
    <n v="47"/>
    <s v="IT"/>
    <x v="2"/>
    <x v="0"/>
  </r>
  <r>
    <n v="2142357"/>
    <n v="6421"/>
    <d v="2018-04-06T00:00:00"/>
    <n v="31"/>
    <s v="ES"/>
    <x v="0"/>
    <x v="0"/>
  </r>
  <r>
    <n v="2142359"/>
    <n v="12822"/>
    <d v="2018-04-06T00:00:00"/>
    <n v="13"/>
    <s v="FR"/>
    <x v="1"/>
    <x v="0"/>
  </r>
  <r>
    <n v="2142361"/>
    <n v="8806"/>
    <d v="2018-04-06T00:00:00"/>
    <n v="22"/>
    <s v="FR"/>
    <x v="1"/>
    <x v="0"/>
  </r>
  <r>
    <n v="2142365"/>
    <n v="4780"/>
    <d v="2018-04-06T00:00:00"/>
    <n v="61"/>
    <s v="ES"/>
    <x v="0"/>
    <x v="1"/>
  </r>
  <r>
    <n v="2142369"/>
    <n v="11229"/>
    <d v="2018-04-06T00:00:00"/>
    <n v="23"/>
    <s v="DE"/>
    <x v="3"/>
    <x v="0"/>
  </r>
  <r>
    <n v="2142370"/>
    <n v="7840"/>
    <d v="2018-04-06T00:00:00"/>
    <n v="58"/>
    <s v="IT"/>
    <x v="2"/>
    <x v="0"/>
  </r>
  <r>
    <n v="2142371"/>
    <n v="2295"/>
    <d v="2018-04-06T00:00:00"/>
    <n v="47"/>
    <s v="ES"/>
    <x v="0"/>
    <x v="1"/>
  </r>
  <r>
    <n v="2142372"/>
    <n v="17868"/>
    <d v="2018-04-06T00:00:00"/>
    <n v="23"/>
    <s v="FR"/>
    <x v="1"/>
    <x v="0"/>
  </r>
  <r>
    <n v="2142374"/>
    <n v="8472"/>
    <d v="2018-04-06T00:00:00"/>
    <n v="50"/>
    <s v="DE"/>
    <x v="3"/>
    <x v="0"/>
  </r>
  <r>
    <n v="2142375"/>
    <n v="14361"/>
    <d v="2018-04-06T00:00:00"/>
    <n v="88"/>
    <s v="IT"/>
    <x v="2"/>
    <x v="0"/>
  </r>
  <r>
    <n v="2142376"/>
    <n v="7167"/>
    <d v="2018-04-06T00:00:00"/>
    <n v="66"/>
    <s v="FR"/>
    <x v="1"/>
    <x v="0"/>
  </r>
  <r>
    <n v="2142379"/>
    <n v="16622"/>
    <d v="2018-04-06T00:00:00"/>
    <n v="47"/>
    <s v="FR"/>
    <x v="1"/>
    <x v="0"/>
  </r>
  <r>
    <n v="2142380"/>
    <n v="18135"/>
    <d v="2018-04-06T00:00:00"/>
    <n v="35"/>
    <s v="FR"/>
    <x v="1"/>
    <x v="0"/>
  </r>
  <r>
    <n v="2142382"/>
    <n v="11656"/>
    <d v="2018-04-06T00:00:00"/>
    <n v="53"/>
    <s v="FR"/>
    <x v="1"/>
    <x v="1"/>
  </r>
  <r>
    <n v="2142384"/>
    <n v="15678"/>
    <d v="2018-04-06T00:00:00"/>
    <n v="30"/>
    <s v="IT"/>
    <x v="2"/>
    <x v="0"/>
  </r>
  <r>
    <n v="2142385"/>
    <n v="5084"/>
    <d v="2018-04-06T00:00:00"/>
    <n v="51"/>
    <s v="DE"/>
    <x v="3"/>
    <x v="0"/>
  </r>
  <r>
    <n v="2142386"/>
    <n v="10213"/>
    <d v="2018-04-06T00:00:00"/>
    <n v="56"/>
    <s v="DE"/>
    <x v="3"/>
    <x v="0"/>
  </r>
  <r>
    <n v="2142387"/>
    <n v="11856"/>
    <d v="2018-04-06T00:00:00"/>
    <n v="62"/>
    <s v="DE"/>
    <x v="3"/>
    <x v="0"/>
  </r>
  <r>
    <n v="2142388"/>
    <n v="13621"/>
    <d v="2018-04-06T00:00:00"/>
    <n v="10"/>
    <s v="DE"/>
    <x v="3"/>
    <x v="0"/>
  </r>
  <r>
    <n v="2142391"/>
    <n v="14332"/>
    <d v="2018-04-06T00:00:00"/>
    <n v="11"/>
    <s v="DE"/>
    <x v="3"/>
    <x v="0"/>
  </r>
  <r>
    <n v="2142397"/>
    <n v="19523"/>
    <d v="2018-04-06T00:00:00"/>
    <n v="38"/>
    <s v="IT"/>
    <x v="2"/>
    <x v="0"/>
  </r>
  <r>
    <n v="2142400"/>
    <n v="13600"/>
    <d v="2018-04-06T00:00:00"/>
    <n v="32"/>
    <s v="ES"/>
    <x v="0"/>
    <x v="0"/>
  </r>
  <r>
    <n v="2142401"/>
    <n v="11837"/>
    <d v="2018-04-06T00:00:00"/>
    <n v="74"/>
    <s v="IT"/>
    <x v="2"/>
    <x v="0"/>
  </r>
  <r>
    <n v="2142402"/>
    <n v="6414"/>
    <d v="2018-04-06T00:00:00"/>
    <n v="100"/>
    <s v="FR"/>
    <x v="1"/>
    <x v="0"/>
  </r>
  <r>
    <n v="2142403"/>
    <n v="2315"/>
    <d v="2018-04-06T00:00:00"/>
    <n v="82"/>
    <s v="ES"/>
    <x v="0"/>
    <x v="1"/>
  </r>
  <r>
    <n v="2142405"/>
    <n v="13668"/>
    <d v="2018-04-06T00:00:00"/>
    <n v="30"/>
    <s v="FR"/>
    <x v="1"/>
    <x v="0"/>
  </r>
  <r>
    <n v="2142407"/>
    <n v="14850"/>
    <d v="2018-04-06T00:00:00"/>
    <n v="21"/>
    <s v="ES"/>
    <x v="0"/>
    <x v="0"/>
  </r>
  <r>
    <n v="2142410"/>
    <n v="8132"/>
    <d v="2018-04-06T00:00:00"/>
    <n v="109"/>
    <s v="FR"/>
    <x v="1"/>
    <x v="0"/>
  </r>
  <r>
    <n v="2142411"/>
    <n v="12313"/>
    <d v="2018-04-06T00:00:00"/>
    <n v="19"/>
    <s v="ES"/>
    <x v="0"/>
    <x v="0"/>
  </r>
  <r>
    <n v="2142413"/>
    <n v="6893"/>
    <d v="2018-04-06T00:00:00"/>
    <n v="27"/>
    <s v="DE"/>
    <x v="3"/>
    <x v="1"/>
  </r>
  <r>
    <n v="2142415"/>
    <n v="2356"/>
    <d v="2018-04-06T00:00:00"/>
    <n v="32"/>
    <s v="FR"/>
    <x v="1"/>
    <x v="1"/>
  </r>
  <r>
    <n v="2142416"/>
    <n v="11597"/>
    <d v="2018-04-06T00:00:00"/>
    <n v="49"/>
    <s v="FR"/>
    <x v="1"/>
    <x v="1"/>
  </r>
  <r>
    <n v="2142417"/>
    <n v="16507"/>
    <d v="2018-04-06T00:00:00"/>
    <n v="88"/>
    <s v="FR"/>
    <x v="1"/>
    <x v="0"/>
  </r>
  <r>
    <n v="2142419"/>
    <n v="3459"/>
    <d v="2018-04-06T00:00:00"/>
    <n v="18"/>
    <s v="DE"/>
    <x v="3"/>
    <x v="1"/>
  </r>
  <r>
    <n v="2142422"/>
    <n v="3471"/>
    <d v="2018-04-06T00:00:00"/>
    <n v="132"/>
    <s v="DE"/>
    <x v="3"/>
    <x v="1"/>
  </r>
  <r>
    <n v="2142423"/>
    <n v="5399"/>
    <d v="2018-04-06T00:00:00"/>
    <n v="44"/>
    <s v="IT"/>
    <x v="2"/>
    <x v="0"/>
  </r>
  <r>
    <n v="2142428"/>
    <n v="12347"/>
    <d v="2018-04-06T00:00:00"/>
    <n v="30"/>
    <s v="ES"/>
    <x v="0"/>
    <x v="0"/>
  </r>
  <r>
    <n v="2142429"/>
    <n v="28"/>
    <d v="2018-04-06T00:00:00"/>
    <n v="74"/>
    <s v="IT"/>
    <x v="2"/>
    <x v="1"/>
  </r>
  <r>
    <n v="2142430"/>
    <n v="9290"/>
    <d v="2018-04-06T00:00:00"/>
    <n v="14"/>
    <s v="FR"/>
    <x v="1"/>
    <x v="0"/>
  </r>
  <r>
    <n v="2142431"/>
    <n v="2812"/>
    <d v="2018-04-06T00:00:00"/>
    <n v="49"/>
    <s v="IT"/>
    <x v="2"/>
    <x v="1"/>
  </r>
  <r>
    <n v="2142433"/>
    <n v="3809"/>
    <d v="2018-04-06T00:00:00"/>
    <n v="55"/>
    <s v="IT"/>
    <x v="2"/>
    <x v="1"/>
  </r>
  <r>
    <n v="2142434"/>
    <n v="44"/>
    <d v="2018-04-06T00:00:00"/>
    <n v="15"/>
    <s v="ES"/>
    <x v="0"/>
    <x v="1"/>
  </r>
  <r>
    <n v="2142437"/>
    <n v="187"/>
    <d v="2018-04-06T00:00:00"/>
    <n v="53"/>
    <s v="IT"/>
    <x v="2"/>
    <x v="1"/>
  </r>
  <r>
    <n v="2142439"/>
    <n v="18033"/>
    <d v="2018-04-06T00:00:00"/>
    <n v="43"/>
    <s v="FR"/>
    <x v="1"/>
    <x v="0"/>
  </r>
  <r>
    <n v="2142441"/>
    <n v="3516"/>
    <d v="2018-04-06T00:00:00"/>
    <n v="61"/>
    <s v="ES"/>
    <x v="0"/>
    <x v="1"/>
  </r>
  <r>
    <n v="2142442"/>
    <n v="17349"/>
    <d v="2018-04-06T00:00:00"/>
    <n v="44"/>
    <s v="ES"/>
    <x v="0"/>
    <x v="0"/>
  </r>
  <r>
    <n v="2142443"/>
    <n v="18568"/>
    <d v="2018-04-06T00:00:00"/>
    <n v="102"/>
    <s v="ES"/>
    <x v="0"/>
    <x v="0"/>
  </r>
  <r>
    <n v="2142445"/>
    <n v="4574"/>
    <d v="2018-04-06T00:00:00"/>
    <n v="58"/>
    <s v="FR"/>
    <x v="1"/>
    <x v="1"/>
  </r>
  <r>
    <n v="2142446"/>
    <n v="6509"/>
    <d v="2018-04-06T00:00:00"/>
    <n v="46"/>
    <s v="DE"/>
    <x v="3"/>
    <x v="0"/>
  </r>
  <r>
    <n v="2142448"/>
    <n v="11546"/>
    <d v="2018-04-06T00:00:00"/>
    <n v="45"/>
    <s v="DE"/>
    <x v="3"/>
    <x v="0"/>
  </r>
  <r>
    <n v="2142449"/>
    <n v="18697"/>
    <d v="2018-04-06T00:00:00"/>
    <n v="27"/>
    <s v="FR"/>
    <x v="1"/>
    <x v="0"/>
  </r>
  <r>
    <n v="2142452"/>
    <n v="7523"/>
    <d v="2018-04-06T00:00:00"/>
    <n v="28"/>
    <s v="ES"/>
    <x v="0"/>
    <x v="0"/>
  </r>
  <r>
    <n v="2142454"/>
    <n v="4022"/>
    <d v="2018-04-06T00:00:00"/>
    <n v="43"/>
    <s v="FR"/>
    <x v="1"/>
    <x v="1"/>
  </r>
  <r>
    <n v="2142456"/>
    <n v="8734"/>
    <d v="2018-04-06T00:00:00"/>
    <n v="50"/>
    <s v="FR"/>
    <x v="1"/>
    <x v="0"/>
  </r>
  <r>
    <n v="2142457"/>
    <n v="2399"/>
    <d v="2018-04-06T00:00:00"/>
    <n v="12"/>
    <s v="ES"/>
    <x v="0"/>
    <x v="1"/>
  </r>
  <r>
    <n v="2142463"/>
    <n v="17328"/>
    <d v="2018-04-06T00:00:00"/>
    <n v="53"/>
    <s v="ES"/>
    <x v="0"/>
    <x v="0"/>
  </r>
  <r>
    <n v="2142467"/>
    <n v="10015"/>
    <d v="2018-04-06T00:00:00"/>
    <n v="23"/>
    <s v="ES"/>
    <x v="0"/>
    <x v="0"/>
  </r>
  <r>
    <n v="2142468"/>
    <n v="16409"/>
    <d v="2018-04-06T00:00:00"/>
    <n v="43"/>
    <s v="IT"/>
    <x v="2"/>
    <x v="0"/>
  </r>
  <r>
    <n v="2142469"/>
    <n v="13042"/>
    <d v="2018-04-06T00:00:00"/>
    <n v="112"/>
    <s v="IT"/>
    <x v="2"/>
    <x v="0"/>
  </r>
  <r>
    <n v="2142470"/>
    <n v="768"/>
    <d v="2018-04-06T00:00:00"/>
    <n v="17"/>
    <s v="IT"/>
    <x v="2"/>
    <x v="1"/>
  </r>
  <r>
    <n v="2142475"/>
    <n v="3621"/>
    <d v="2018-04-06T00:00:00"/>
    <n v="44"/>
    <s v="FR"/>
    <x v="1"/>
    <x v="1"/>
  </r>
  <r>
    <n v="2142476"/>
    <n v="12408"/>
    <d v="2018-04-06T00:00:00"/>
    <n v="20"/>
    <s v="FR"/>
    <x v="1"/>
    <x v="0"/>
  </r>
  <r>
    <n v="2142477"/>
    <n v="8696"/>
    <d v="2018-04-06T00:00:00"/>
    <n v="34"/>
    <s v="FR"/>
    <x v="1"/>
    <x v="0"/>
  </r>
  <r>
    <n v="2142480"/>
    <n v="14490"/>
    <d v="2018-04-06T00:00:00"/>
    <n v="24"/>
    <s v="FR"/>
    <x v="1"/>
    <x v="0"/>
  </r>
  <r>
    <n v="2142481"/>
    <n v="18557"/>
    <d v="2018-04-06T00:00:00"/>
    <n v="25"/>
    <s v="DE"/>
    <x v="3"/>
    <x v="0"/>
  </r>
  <r>
    <n v="2142483"/>
    <n v="5634"/>
    <d v="2018-04-06T00:00:00"/>
    <n v="49"/>
    <s v="FR"/>
    <x v="1"/>
    <x v="0"/>
  </r>
  <r>
    <n v="2142484"/>
    <n v="6999"/>
    <d v="2018-04-06T00:00:00"/>
    <n v="45"/>
    <s v="ES"/>
    <x v="0"/>
    <x v="0"/>
  </r>
  <r>
    <n v="2142485"/>
    <n v="4590"/>
    <d v="2018-04-06T00:00:00"/>
    <n v="50"/>
    <s v="FR"/>
    <x v="1"/>
    <x v="1"/>
  </r>
  <r>
    <n v="2142489"/>
    <n v="3771"/>
    <d v="2018-04-06T00:00:00"/>
    <n v="23"/>
    <s v="FR"/>
    <x v="1"/>
    <x v="1"/>
  </r>
  <r>
    <n v="2142490"/>
    <n v="11007"/>
    <d v="2018-04-06T00:00:00"/>
    <n v="22"/>
    <s v="DE"/>
    <x v="3"/>
    <x v="0"/>
  </r>
  <r>
    <n v="2142491"/>
    <n v="10565"/>
    <d v="2018-04-06T00:00:00"/>
    <n v="24"/>
    <s v="ES"/>
    <x v="0"/>
    <x v="0"/>
  </r>
  <r>
    <n v="2142492"/>
    <n v="5074"/>
    <d v="2018-04-06T00:00:00"/>
    <n v="24"/>
    <s v="IT"/>
    <x v="2"/>
    <x v="0"/>
  </r>
  <r>
    <n v="2142494"/>
    <n v="8089"/>
    <d v="2018-04-06T00:00:00"/>
    <n v="10"/>
    <s v="IT"/>
    <x v="2"/>
    <x v="0"/>
  </r>
  <r>
    <n v="2142495"/>
    <n v="9670"/>
    <d v="2018-04-06T00:00:00"/>
    <n v="31"/>
    <s v="IT"/>
    <x v="2"/>
    <x v="0"/>
  </r>
  <r>
    <n v="2142496"/>
    <n v="4210"/>
    <d v="2018-04-06T00:00:00"/>
    <n v="28"/>
    <s v="IT"/>
    <x v="2"/>
    <x v="1"/>
  </r>
  <r>
    <n v="2142497"/>
    <n v="1447"/>
    <d v="2018-04-06T00:00:00"/>
    <n v="37"/>
    <s v="DE"/>
    <x v="3"/>
    <x v="1"/>
  </r>
  <r>
    <n v="2142500"/>
    <n v="4903"/>
    <d v="2018-04-06T00:00:00"/>
    <n v="68"/>
    <s v="ES"/>
    <x v="0"/>
    <x v="1"/>
  </r>
  <r>
    <n v="2142502"/>
    <n v="15221"/>
    <d v="2018-04-06T00:00:00"/>
    <n v="71"/>
    <s v="ES"/>
    <x v="0"/>
    <x v="0"/>
  </r>
  <r>
    <n v="2142504"/>
    <n v="6944"/>
    <d v="2018-04-06T00:00:00"/>
    <n v="23"/>
    <s v="FR"/>
    <x v="1"/>
    <x v="0"/>
  </r>
  <r>
    <n v="2142505"/>
    <n v="17114"/>
    <d v="2018-04-06T00:00:00"/>
    <n v="62"/>
    <s v="ES"/>
    <x v="0"/>
    <x v="0"/>
  </r>
  <r>
    <n v="2142506"/>
    <n v="2152"/>
    <d v="2018-04-06T00:00:00"/>
    <n v="72"/>
    <s v="IT"/>
    <x v="2"/>
    <x v="1"/>
  </r>
  <r>
    <n v="2142508"/>
    <n v="19245"/>
    <d v="2018-04-06T00:00:00"/>
    <n v="71"/>
    <s v="FR"/>
    <x v="1"/>
    <x v="0"/>
  </r>
  <r>
    <n v="2142509"/>
    <n v="669"/>
    <d v="2018-04-06T00:00:00"/>
    <n v="74"/>
    <s v="FR"/>
    <x v="1"/>
    <x v="1"/>
  </r>
  <r>
    <n v="2142515"/>
    <n v="1209"/>
    <d v="2018-04-06T00:00:00"/>
    <n v="34"/>
    <s v="FR"/>
    <x v="1"/>
    <x v="1"/>
  </r>
  <r>
    <n v="2142517"/>
    <n v="11126"/>
    <d v="2018-04-06T00:00:00"/>
    <n v="40"/>
    <s v="DE"/>
    <x v="3"/>
    <x v="0"/>
  </r>
  <r>
    <n v="2142520"/>
    <n v="7555"/>
    <d v="2018-04-06T00:00:00"/>
    <n v="40"/>
    <s v="IT"/>
    <x v="2"/>
    <x v="0"/>
  </r>
  <r>
    <n v="2142522"/>
    <n v="13805"/>
    <d v="2018-04-06T00:00:00"/>
    <n v="25"/>
    <s v="DE"/>
    <x v="3"/>
    <x v="0"/>
  </r>
  <r>
    <n v="2142526"/>
    <n v="19812"/>
    <d v="2018-04-06T00:00:00"/>
    <n v="56"/>
    <s v="IT"/>
    <x v="2"/>
    <x v="0"/>
  </r>
  <r>
    <n v="2142527"/>
    <n v="12308"/>
    <d v="2018-04-06T00:00:00"/>
    <n v="63"/>
    <s v="ES"/>
    <x v="0"/>
    <x v="0"/>
  </r>
  <r>
    <n v="2142528"/>
    <n v="13583"/>
    <d v="2018-04-06T00:00:00"/>
    <n v="31"/>
    <s v="IT"/>
    <x v="2"/>
    <x v="0"/>
  </r>
  <r>
    <n v="2142532"/>
    <n v="14794"/>
    <d v="2018-04-06T00:00:00"/>
    <n v="48"/>
    <s v="ES"/>
    <x v="0"/>
    <x v="0"/>
  </r>
  <r>
    <n v="2142533"/>
    <n v="14467"/>
    <d v="2018-04-06T00:00:00"/>
    <n v="26"/>
    <s v="IT"/>
    <x v="2"/>
    <x v="0"/>
  </r>
  <r>
    <n v="2142535"/>
    <n v="10209"/>
    <d v="2018-04-06T00:00:00"/>
    <n v="22"/>
    <s v="DE"/>
    <x v="3"/>
    <x v="1"/>
  </r>
  <r>
    <n v="2142538"/>
    <n v="3746"/>
    <d v="2018-04-06T00:00:00"/>
    <n v="43"/>
    <s v="FR"/>
    <x v="1"/>
    <x v="1"/>
  </r>
  <r>
    <n v="2142544"/>
    <n v="12577"/>
    <d v="2018-04-06T00:00:00"/>
    <n v="44"/>
    <s v="DE"/>
    <x v="3"/>
    <x v="0"/>
  </r>
  <r>
    <n v="2142546"/>
    <n v="4030"/>
    <d v="2018-04-06T00:00:00"/>
    <n v="26"/>
    <s v="FR"/>
    <x v="1"/>
    <x v="1"/>
  </r>
  <r>
    <n v="2142547"/>
    <n v="19045"/>
    <d v="2018-04-06T00:00:00"/>
    <n v="50"/>
    <s v="FR"/>
    <x v="1"/>
    <x v="0"/>
  </r>
  <r>
    <n v="2142548"/>
    <n v="2339"/>
    <d v="2018-04-06T00:00:00"/>
    <n v="44"/>
    <s v="IT"/>
    <x v="2"/>
    <x v="1"/>
  </r>
  <r>
    <n v="2142549"/>
    <n v="15458"/>
    <d v="2018-04-06T00:00:00"/>
    <n v="54"/>
    <s v="ES"/>
    <x v="0"/>
    <x v="0"/>
  </r>
  <r>
    <n v="2142550"/>
    <n v="3480"/>
    <d v="2018-04-06T00:00:00"/>
    <n v="38"/>
    <s v="ES"/>
    <x v="0"/>
    <x v="1"/>
  </r>
  <r>
    <n v="2142552"/>
    <n v="3203"/>
    <d v="2018-04-06T00:00:00"/>
    <n v="39"/>
    <s v="FR"/>
    <x v="1"/>
    <x v="1"/>
  </r>
  <r>
    <n v="2142553"/>
    <n v="4716"/>
    <d v="2018-04-06T00:00:00"/>
    <n v="45"/>
    <s v="FR"/>
    <x v="1"/>
    <x v="1"/>
  </r>
  <r>
    <n v="2142554"/>
    <n v="4105"/>
    <d v="2018-04-06T00:00:00"/>
    <n v="79"/>
    <s v="IT"/>
    <x v="2"/>
    <x v="1"/>
  </r>
  <r>
    <n v="2142555"/>
    <n v="9422"/>
    <d v="2018-04-06T00:00:00"/>
    <n v="76"/>
    <s v="IT"/>
    <x v="2"/>
    <x v="0"/>
  </r>
  <r>
    <n v="2142556"/>
    <n v="14285"/>
    <d v="2018-04-06T00:00:00"/>
    <n v="69"/>
    <s v="DE"/>
    <x v="3"/>
    <x v="0"/>
  </r>
  <r>
    <n v="2142559"/>
    <n v="4182"/>
    <d v="2018-04-06T00:00:00"/>
    <n v="12"/>
    <s v="FR"/>
    <x v="1"/>
    <x v="1"/>
  </r>
  <r>
    <n v="2142561"/>
    <n v="1240"/>
    <d v="2018-04-06T00:00:00"/>
    <n v="56"/>
    <s v="FR"/>
    <x v="1"/>
    <x v="1"/>
  </r>
  <r>
    <n v="2142566"/>
    <n v="5580"/>
    <d v="2018-04-06T00:00:00"/>
    <n v="15"/>
    <s v="FR"/>
    <x v="1"/>
    <x v="0"/>
  </r>
  <r>
    <n v="2142567"/>
    <n v="16939"/>
    <d v="2018-04-06T00:00:00"/>
    <n v="68"/>
    <s v="ES"/>
    <x v="0"/>
    <x v="0"/>
  </r>
  <r>
    <n v="2142568"/>
    <n v="17820"/>
    <d v="2018-04-06T00:00:00"/>
    <n v="36"/>
    <s v="ES"/>
    <x v="0"/>
    <x v="0"/>
  </r>
  <r>
    <n v="2142569"/>
    <n v="1659"/>
    <d v="2018-04-06T00:00:00"/>
    <n v="66"/>
    <s v="FR"/>
    <x v="1"/>
    <x v="1"/>
  </r>
  <r>
    <n v="2142570"/>
    <n v="8775"/>
    <d v="2018-04-06T00:00:00"/>
    <n v="54"/>
    <s v="ES"/>
    <x v="0"/>
    <x v="0"/>
  </r>
  <r>
    <n v="2142572"/>
    <n v="8589"/>
    <d v="2018-04-06T00:00:00"/>
    <n v="56"/>
    <s v="ES"/>
    <x v="0"/>
    <x v="0"/>
  </r>
  <r>
    <n v="2142573"/>
    <n v="9857"/>
    <d v="2018-04-06T00:00:00"/>
    <n v="98"/>
    <s v="IT"/>
    <x v="2"/>
    <x v="0"/>
  </r>
  <r>
    <n v="2142575"/>
    <n v="9730"/>
    <d v="2018-04-06T00:00:00"/>
    <n v="66"/>
    <s v="DE"/>
    <x v="3"/>
    <x v="1"/>
  </r>
  <r>
    <n v="2142577"/>
    <n v="12258"/>
    <d v="2018-04-06T00:00:00"/>
    <n v="29"/>
    <s v="ES"/>
    <x v="0"/>
    <x v="0"/>
  </r>
  <r>
    <n v="2142581"/>
    <n v="8070"/>
    <d v="2018-04-06T00:00:00"/>
    <n v="39"/>
    <s v="IT"/>
    <x v="2"/>
    <x v="0"/>
  </r>
  <r>
    <n v="2142584"/>
    <n v="7959"/>
    <d v="2018-04-06T00:00:00"/>
    <n v="19"/>
    <s v="FR"/>
    <x v="1"/>
    <x v="0"/>
  </r>
  <r>
    <n v="2142585"/>
    <n v="5681"/>
    <d v="2018-04-06T00:00:00"/>
    <n v="15"/>
    <s v="IT"/>
    <x v="2"/>
    <x v="0"/>
  </r>
  <r>
    <n v="2142589"/>
    <n v="15972"/>
    <d v="2018-04-06T00:00:00"/>
    <n v="53"/>
    <s v="ES"/>
    <x v="0"/>
    <x v="0"/>
  </r>
  <r>
    <n v="2142592"/>
    <n v="17631"/>
    <d v="2018-04-06T00:00:00"/>
    <n v="74"/>
    <s v="ES"/>
    <x v="0"/>
    <x v="0"/>
  </r>
  <r>
    <n v="2142593"/>
    <n v="8859"/>
    <d v="2018-04-06T00:00:00"/>
    <n v="45"/>
    <s v="IT"/>
    <x v="2"/>
    <x v="0"/>
  </r>
  <r>
    <n v="2142594"/>
    <n v="7865"/>
    <d v="2018-04-06T00:00:00"/>
    <n v="43"/>
    <s v="FR"/>
    <x v="1"/>
    <x v="0"/>
  </r>
  <r>
    <n v="2142595"/>
    <n v="10959"/>
    <d v="2018-04-06T00:00:00"/>
    <n v="31"/>
    <s v="FR"/>
    <x v="1"/>
    <x v="0"/>
  </r>
  <r>
    <n v="2142600"/>
    <n v="212"/>
    <d v="2018-04-06T00:00:00"/>
    <n v="72"/>
    <s v="ES"/>
    <x v="0"/>
    <x v="1"/>
  </r>
  <r>
    <n v="2142603"/>
    <n v="18043"/>
    <d v="2018-04-06T00:00:00"/>
    <n v="27"/>
    <s v="IT"/>
    <x v="2"/>
    <x v="0"/>
  </r>
  <r>
    <n v="2142606"/>
    <n v="12124"/>
    <d v="2018-04-06T00:00:00"/>
    <n v="53"/>
    <s v="FR"/>
    <x v="1"/>
    <x v="0"/>
  </r>
  <r>
    <n v="2142608"/>
    <n v="8669"/>
    <d v="2018-04-06T00:00:00"/>
    <n v="27"/>
    <s v="ES"/>
    <x v="0"/>
    <x v="0"/>
  </r>
  <r>
    <n v="2142612"/>
    <n v="7396"/>
    <d v="2018-04-06T00:00:00"/>
    <n v="42"/>
    <s v="IT"/>
    <x v="2"/>
    <x v="0"/>
  </r>
  <r>
    <n v="2142614"/>
    <n v="9716"/>
    <d v="2018-04-06T00:00:00"/>
    <n v="59"/>
    <s v="ES"/>
    <x v="0"/>
    <x v="0"/>
  </r>
  <r>
    <n v="2142617"/>
    <n v="18106"/>
    <d v="2018-04-06T00:00:00"/>
    <n v="38"/>
    <s v="FR"/>
    <x v="1"/>
    <x v="0"/>
  </r>
  <r>
    <n v="2142618"/>
    <n v="12064"/>
    <d v="2018-04-06T00:00:00"/>
    <n v="73"/>
    <s v="DE"/>
    <x v="3"/>
    <x v="0"/>
  </r>
  <r>
    <n v="2142619"/>
    <n v="1811"/>
    <d v="2018-04-06T00:00:00"/>
    <n v="38"/>
    <s v="IT"/>
    <x v="2"/>
    <x v="1"/>
  </r>
  <r>
    <n v="2142620"/>
    <n v="18672"/>
    <d v="2018-04-06T00:00:00"/>
    <n v="51"/>
    <s v="DE"/>
    <x v="3"/>
    <x v="0"/>
  </r>
  <r>
    <n v="2142621"/>
    <n v="4551"/>
    <d v="2018-04-06T00:00:00"/>
    <n v="35"/>
    <s v="FR"/>
    <x v="1"/>
    <x v="1"/>
  </r>
  <r>
    <n v="2142622"/>
    <n v="3261"/>
    <d v="2018-04-06T00:00:00"/>
    <n v="36"/>
    <s v="FR"/>
    <x v="1"/>
    <x v="1"/>
  </r>
  <r>
    <n v="2142623"/>
    <n v="13451"/>
    <d v="2018-04-06T00:00:00"/>
    <n v="48"/>
    <s v="DE"/>
    <x v="3"/>
    <x v="0"/>
  </r>
  <r>
    <n v="2142624"/>
    <n v="12739"/>
    <d v="2018-04-06T00:00:00"/>
    <n v="51"/>
    <s v="DE"/>
    <x v="3"/>
    <x v="0"/>
  </r>
  <r>
    <n v="2142627"/>
    <n v="13798"/>
    <d v="2018-04-06T00:00:00"/>
    <n v="25"/>
    <s v="ES"/>
    <x v="0"/>
    <x v="0"/>
  </r>
  <r>
    <n v="2142628"/>
    <n v="7332"/>
    <d v="2018-04-06T00:00:00"/>
    <n v="30"/>
    <s v="IT"/>
    <x v="2"/>
    <x v="0"/>
  </r>
  <r>
    <n v="2142629"/>
    <n v="13155"/>
    <d v="2018-04-06T00:00:00"/>
    <n v="47"/>
    <s v="FR"/>
    <x v="1"/>
    <x v="0"/>
  </r>
  <r>
    <n v="2142630"/>
    <n v="6111"/>
    <d v="2018-04-06T00:00:00"/>
    <n v="16"/>
    <s v="FR"/>
    <x v="1"/>
    <x v="0"/>
  </r>
  <r>
    <n v="2142633"/>
    <n v="6495"/>
    <d v="2018-04-06T00:00:00"/>
    <n v="12"/>
    <s v="FR"/>
    <x v="1"/>
    <x v="0"/>
  </r>
  <r>
    <n v="2142634"/>
    <n v="18800"/>
    <d v="2018-04-06T00:00:00"/>
    <n v="55"/>
    <s v="FR"/>
    <x v="1"/>
    <x v="0"/>
  </r>
  <r>
    <n v="2142637"/>
    <n v="14167"/>
    <d v="2018-04-06T00:00:00"/>
    <n v="58"/>
    <s v="IT"/>
    <x v="2"/>
    <x v="0"/>
  </r>
  <r>
    <n v="2142638"/>
    <n v="6830"/>
    <d v="2018-04-06T00:00:00"/>
    <n v="64"/>
    <s v="IT"/>
    <x v="2"/>
    <x v="0"/>
  </r>
  <r>
    <n v="2142640"/>
    <n v="19720"/>
    <d v="2018-04-06T00:00:00"/>
    <n v="12"/>
    <s v="ES"/>
    <x v="0"/>
    <x v="0"/>
  </r>
  <r>
    <n v="2142641"/>
    <n v="2108"/>
    <d v="2018-04-06T00:00:00"/>
    <n v="73"/>
    <s v="ES"/>
    <x v="0"/>
    <x v="1"/>
  </r>
  <r>
    <n v="2142642"/>
    <n v="140"/>
    <d v="2018-04-06T00:00:00"/>
    <n v="26"/>
    <s v="DE"/>
    <x v="3"/>
    <x v="1"/>
  </r>
  <r>
    <n v="2142645"/>
    <n v="6132"/>
    <d v="2018-04-06T00:00:00"/>
    <n v="57"/>
    <s v="FR"/>
    <x v="1"/>
    <x v="0"/>
  </r>
  <r>
    <n v="2142646"/>
    <n v="19029"/>
    <d v="2018-04-06T00:00:00"/>
    <n v="64"/>
    <s v="ES"/>
    <x v="0"/>
    <x v="0"/>
  </r>
  <r>
    <n v="2142647"/>
    <n v="16161"/>
    <d v="2018-04-06T00:00:00"/>
    <n v="83"/>
    <s v="FR"/>
    <x v="1"/>
    <x v="0"/>
  </r>
  <r>
    <n v="2142648"/>
    <n v="4384"/>
    <d v="2018-04-06T00:00:00"/>
    <n v="39"/>
    <s v="DE"/>
    <x v="3"/>
    <x v="1"/>
  </r>
  <r>
    <n v="2142652"/>
    <n v="13751"/>
    <d v="2018-04-06T00:00:00"/>
    <n v="41"/>
    <s v="DE"/>
    <x v="3"/>
    <x v="0"/>
  </r>
  <r>
    <n v="2142653"/>
    <n v="3760"/>
    <d v="2018-04-06T00:00:00"/>
    <n v="73"/>
    <s v="ES"/>
    <x v="0"/>
    <x v="1"/>
  </r>
  <r>
    <n v="2142655"/>
    <n v="1668"/>
    <d v="2018-04-06T00:00:00"/>
    <n v="37"/>
    <s v="IT"/>
    <x v="2"/>
    <x v="1"/>
  </r>
  <r>
    <n v="2142656"/>
    <n v="19294"/>
    <d v="2018-04-06T00:00:00"/>
    <n v="58"/>
    <s v="ES"/>
    <x v="0"/>
    <x v="1"/>
  </r>
  <r>
    <n v="2142657"/>
    <n v="19435"/>
    <d v="2018-04-06T00:00:00"/>
    <n v="55"/>
    <s v="FR"/>
    <x v="1"/>
    <x v="0"/>
  </r>
  <r>
    <n v="2142664"/>
    <n v="10814"/>
    <d v="2018-04-06T00:00:00"/>
    <n v="41"/>
    <s v="ES"/>
    <x v="0"/>
    <x v="1"/>
  </r>
  <r>
    <n v="2142665"/>
    <n v="13257"/>
    <d v="2018-04-06T00:00:00"/>
    <n v="68"/>
    <s v="FR"/>
    <x v="1"/>
    <x v="0"/>
  </r>
  <r>
    <n v="2142666"/>
    <n v="12641"/>
    <d v="2018-04-06T00:00:00"/>
    <n v="17"/>
    <s v="DE"/>
    <x v="3"/>
    <x v="0"/>
  </r>
  <r>
    <n v="2142671"/>
    <n v="6011"/>
    <d v="2018-04-06T00:00:00"/>
    <n v="22"/>
    <s v="FR"/>
    <x v="1"/>
    <x v="0"/>
  </r>
  <r>
    <n v="2142675"/>
    <n v="15112"/>
    <d v="2018-04-06T00:00:00"/>
    <n v="43"/>
    <s v="FR"/>
    <x v="1"/>
    <x v="0"/>
  </r>
  <r>
    <n v="2142681"/>
    <n v="12993"/>
    <d v="2018-04-06T00:00:00"/>
    <n v="53"/>
    <s v="DE"/>
    <x v="3"/>
    <x v="0"/>
  </r>
  <r>
    <n v="2142682"/>
    <n v="6163"/>
    <d v="2018-04-06T00:00:00"/>
    <n v="77"/>
    <s v="IT"/>
    <x v="2"/>
    <x v="0"/>
  </r>
  <r>
    <n v="2142683"/>
    <n v="16189"/>
    <d v="2018-04-06T00:00:00"/>
    <n v="47"/>
    <s v="ES"/>
    <x v="0"/>
    <x v="0"/>
  </r>
  <r>
    <n v="2142685"/>
    <n v="11221"/>
    <d v="2018-04-06T00:00:00"/>
    <n v="40"/>
    <s v="FR"/>
    <x v="1"/>
    <x v="0"/>
  </r>
  <r>
    <n v="2142686"/>
    <n v="320"/>
    <d v="2018-04-06T00:00:00"/>
    <n v="93"/>
    <s v="DE"/>
    <x v="3"/>
    <x v="1"/>
  </r>
  <r>
    <n v="2142688"/>
    <n v="7273"/>
    <d v="2018-04-06T00:00:00"/>
    <n v="35"/>
    <s v="IT"/>
    <x v="2"/>
    <x v="0"/>
  </r>
  <r>
    <n v="2142689"/>
    <n v="3316"/>
    <d v="2018-04-06T00:00:00"/>
    <n v="37"/>
    <s v="ES"/>
    <x v="0"/>
    <x v="1"/>
  </r>
  <r>
    <n v="2142691"/>
    <n v="16551"/>
    <d v="2018-04-06T00:00:00"/>
    <n v="39"/>
    <s v="FR"/>
    <x v="1"/>
    <x v="0"/>
  </r>
  <r>
    <n v="2142692"/>
    <n v="15991"/>
    <d v="2018-04-06T00:00:00"/>
    <n v="37"/>
    <s v="IT"/>
    <x v="2"/>
    <x v="0"/>
  </r>
  <r>
    <n v="2142696"/>
    <n v="1085"/>
    <d v="2018-04-06T00:00:00"/>
    <n v="62"/>
    <s v="FR"/>
    <x v="1"/>
    <x v="1"/>
  </r>
  <r>
    <n v="2142701"/>
    <n v="10691"/>
    <d v="2018-04-06T00:00:00"/>
    <n v="64"/>
    <s v="ES"/>
    <x v="0"/>
    <x v="0"/>
  </r>
  <r>
    <n v="2142702"/>
    <n v="10349"/>
    <d v="2018-04-06T00:00:00"/>
    <n v="52"/>
    <s v="FR"/>
    <x v="1"/>
    <x v="0"/>
  </r>
  <r>
    <n v="2142703"/>
    <n v="11249"/>
    <d v="2018-04-06T00:00:00"/>
    <n v="18"/>
    <s v="DE"/>
    <x v="3"/>
    <x v="0"/>
  </r>
  <r>
    <n v="2142709"/>
    <n v="586"/>
    <d v="2018-04-06T00:00:00"/>
    <n v="56"/>
    <s v="FR"/>
    <x v="1"/>
    <x v="1"/>
  </r>
  <r>
    <n v="2142714"/>
    <n v="19730"/>
    <d v="2018-04-06T00:00:00"/>
    <n v="20"/>
    <s v="FR"/>
    <x v="1"/>
    <x v="0"/>
  </r>
  <r>
    <n v="2142715"/>
    <n v="13020"/>
    <d v="2018-04-06T00:00:00"/>
    <n v="18"/>
    <s v="ES"/>
    <x v="0"/>
    <x v="0"/>
  </r>
  <r>
    <n v="2142717"/>
    <n v="4226"/>
    <d v="2018-04-06T00:00:00"/>
    <n v="43"/>
    <s v="IT"/>
    <x v="2"/>
    <x v="1"/>
  </r>
  <r>
    <n v="2142718"/>
    <n v="2679"/>
    <d v="2018-04-06T00:00:00"/>
    <n v="51"/>
    <s v="ES"/>
    <x v="0"/>
    <x v="1"/>
  </r>
  <r>
    <n v="2142719"/>
    <n v="520"/>
    <d v="2018-04-06T00:00:00"/>
    <n v="23"/>
    <s v="IT"/>
    <x v="2"/>
    <x v="1"/>
  </r>
  <r>
    <n v="2142720"/>
    <n v="4636"/>
    <d v="2018-04-06T00:00:00"/>
    <n v="62"/>
    <s v="ES"/>
    <x v="0"/>
    <x v="1"/>
  </r>
  <r>
    <n v="2142722"/>
    <n v="2313"/>
    <d v="2018-04-06T00:00:00"/>
    <n v="35"/>
    <s v="IT"/>
    <x v="2"/>
    <x v="1"/>
  </r>
  <r>
    <n v="2142723"/>
    <n v="4475"/>
    <d v="2018-04-06T00:00:00"/>
    <n v="16"/>
    <s v="FR"/>
    <x v="1"/>
    <x v="1"/>
  </r>
  <r>
    <n v="2142724"/>
    <n v="14651"/>
    <d v="2018-04-06T00:00:00"/>
    <n v="35"/>
    <s v="FR"/>
    <x v="1"/>
    <x v="0"/>
  </r>
  <r>
    <n v="2142726"/>
    <n v="3396"/>
    <d v="2018-04-06T00:00:00"/>
    <n v="10"/>
    <s v="FR"/>
    <x v="1"/>
    <x v="1"/>
  </r>
  <r>
    <n v="2142727"/>
    <n v="19578"/>
    <d v="2018-04-06T00:00:00"/>
    <n v="51"/>
    <s v="DE"/>
    <x v="3"/>
    <x v="0"/>
  </r>
  <r>
    <n v="2142730"/>
    <n v="12104"/>
    <d v="2018-04-06T00:00:00"/>
    <n v="48"/>
    <s v="ES"/>
    <x v="0"/>
    <x v="0"/>
  </r>
  <r>
    <n v="2142733"/>
    <n v="377"/>
    <d v="2018-04-06T00:00:00"/>
    <n v="93"/>
    <s v="DE"/>
    <x v="3"/>
    <x v="1"/>
  </r>
  <r>
    <n v="2142737"/>
    <n v="1452"/>
    <d v="2018-04-06T00:00:00"/>
    <n v="25"/>
    <s v="ES"/>
    <x v="0"/>
    <x v="1"/>
  </r>
  <r>
    <n v="2142738"/>
    <n v="13216"/>
    <d v="2018-04-06T00:00:00"/>
    <n v="12"/>
    <s v="DE"/>
    <x v="3"/>
    <x v="0"/>
  </r>
  <r>
    <n v="2142744"/>
    <n v="19311"/>
    <d v="2018-04-06T00:00:00"/>
    <n v="16"/>
    <s v="FR"/>
    <x v="1"/>
    <x v="0"/>
  </r>
  <r>
    <n v="2142747"/>
    <n v="1311"/>
    <d v="2018-04-06T00:00:00"/>
    <n v="46"/>
    <s v="FR"/>
    <x v="1"/>
    <x v="1"/>
  </r>
  <r>
    <n v="2142748"/>
    <n v="6869"/>
    <d v="2018-04-06T00:00:00"/>
    <n v="53"/>
    <s v="IT"/>
    <x v="2"/>
    <x v="0"/>
  </r>
  <r>
    <n v="2142749"/>
    <n v="19166"/>
    <d v="2018-04-06T00:00:00"/>
    <n v="26"/>
    <s v="ES"/>
    <x v="0"/>
    <x v="1"/>
  </r>
  <r>
    <n v="2142752"/>
    <n v="19592"/>
    <d v="2018-04-06T00:00:00"/>
    <n v="62"/>
    <s v="FR"/>
    <x v="1"/>
    <x v="0"/>
  </r>
  <r>
    <n v="2142753"/>
    <n v="10525"/>
    <d v="2018-04-06T00:00:00"/>
    <n v="37"/>
    <s v="ES"/>
    <x v="0"/>
    <x v="0"/>
  </r>
  <r>
    <n v="2142756"/>
    <n v="13498"/>
    <d v="2018-04-06T00:00:00"/>
    <n v="51"/>
    <s v="IT"/>
    <x v="2"/>
    <x v="0"/>
  </r>
  <r>
    <n v="2142757"/>
    <n v="12608"/>
    <d v="2018-04-06T00:00:00"/>
    <n v="33"/>
    <s v="ES"/>
    <x v="0"/>
    <x v="0"/>
  </r>
  <r>
    <n v="2142762"/>
    <n v="18113"/>
    <d v="2018-04-06T00:00:00"/>
    <n v="54"/>
    <s v="IT"/>
    <x v="2"/>
    <x v="0"/>
  </r>
  <r>
    <n v="2142763"/>
    <n v="722"/>
    <d v="2018-04-06T00:00:00"/>
    <n v="55"/>
    <s v="FR"/>
    <x v="1"/>
    <x v="1"/>
  </r>
  <r>
    <n v="2142767"/>
    <n v="8547"/>
    <d v="2018-04-06T00:00:00"/>
    <n v="76"/>
    <s v="FR"/>
    <x v="1"/>
    <x v="0"/>
  </r>
  <r>
    <n v="2142770"/>
    <n v="8392"/>
    <d v="2018-04-06T00:00:00"/>
    <n v="92"/>
    <s v="ES"/>
    <x v="0"/>
    <x v="0"/>
  </r>
  <r>
    <n v="2142771"/>
    <n v="5349"/>
    <d v="2018-04-06T00:00:00"/>
    <n v="47"/>
    <s v="DE"/>
    <x v="3"/>
    <x v="0"/>
  </r>
  <r>
    <n v="2142772"/>
    <n v="986"/>
    <d v="2018-04-06T00:00:00"/>
    <n v="37"/>
    <s v="FR"/>
    <x v="1"/>
    <x v="1"/>
  </r>
  <r>
    <n v="2142773"/>
    <n v="4102"/>
    <d v="2018-04-06T00:00:00"/>
    <n v="46"/>
    <s v="ES"/>
    <x v="0"/>
    <x v="1"/>
  </r>
  <r>
    <n v="2142774"/>
    <n v="18475"/>
    <d v="2018-04-06T00:00:00"/>
    <n v="25"/>
    <s v="ES"/>
    <x v="0"/>
    <x v="0"/>
  </r>
  <r>
    <n v="2142775"/>
    <n v="9860"/>
    <d v="2018-04-06T00:00:00"/>
    <n v="20"/>
    <s v="FR"/>
    <x v="1"/>
    <x v="0"/>
  </r>
  <r>
    <n v="2142776"/>
    <n v="1444"/>
    <d v="2018-04-06T00:00:00"/>
    <n v="25"/>
    <s v="FR"/>
    <x v="1"/>
    <x v="1"/>
  </r>
  <r>
    <n v="2142777"/>
    <n v="2630"/>
    <d v="2018-04-06T00:00:00"/>
    <n v="33"/>
    <s v="FR"/>
    <x v="1"/>
    <x v="1"/>
  </r>
  <r>
    <n v="2142778"/>
    <n v="1531"/>
    <d v="2018-04-06T00:00:00"/>
    <n v="55"/>
    <s v="FR"/>
    <x v="1"/>
    <x v="1"/>
  </r>
  <r>
    <n v="2142779"/>
    <n v="15083"/>
    <d v="2018-04-06T00:00:00"/>
    <n v="59"/>
    <s v="IT"/>
    <x v="2"/>
    <x v="0"/>
  </r>
  <r>
    <n v="2142781"/>
    <n v="2602"/>
    <d v="2018-04-06T00:00:00"/>
    <n v="43"/>
    <s v="FR"/>
    <x v="1"/>
    <x v="1"/>
  </r>
  <r>
    <n v="2142782"/>
    <n v="5489"/>
    <d v="2018-04-06T00:00:00"/>
    <n v="43"/>
    <s v="IT"/>
    <x v="2"/>
    <x v="0"/>
  </r>
  <r>
    <n v="2142783"/>
    <n v="1884"/>
    <d v="2018-04-06T00:00:00"/>
    <n v="46"/>
    <s v="FR"/>
    <x v="1"/>
    <x v="1"/>
  </r>
  <r>
    <n v="2142784"/>
    <n v="3463"/>
    <d v="2018-04-06T00:00:00"/>
    <n v="23"/>
    <s v="IT"/>
    <x v="2"/>
    <x v="1"/>
  </r>
  <r>
    <n v="2142785"/>
    <n v="8053"/>
    <d v="2018-04-06T00:00:00"/>
    <n v="37"/>
    <s v="FR"/>
    <x v="1"/>
    <x v="0"/>
  </r>
  <r>
    <n v="2142786"/>
    <n v="9487"/>
    <d v="2018-04-06T00:00:00"/>
    <n v="48"/>
    <s v="DE"/>
    <x v="3"/>
    <x v="0"/>
  </r>
  <r>
    <n v="2142787"/>
    <n v="4816"/>
    <d v="2018-04-06T00:00:00"/>
    <n v="50"/>
    <s v="IT"/>
    <x v="2"/>
    <x v="1"/>
  </r>
  <r>
    <n v="2142790"/>
    <n v="12976"/>
    <d v="2018-04-06T00:00:00"/>
    <n v="65"/>
    <s v="FR"/>
    <x v="1"/>
    <x v="0"/>
  </r>
  <r>
    <n v="2142794"/>
    <n v="8132"/>
    <d v="2018-04-06T00:00:00"/>
    <n v="29"/>
    <s v="FR"/>
    <x v="1"/>
    <x v="0"/>
  </r>
  <r>
    <n v="2142795"/>
    <n v="2156"/>
    <d v="2018-04-06T00:00:00"/>
    <n v="47"/>
    <s v="IT"/>
    <x v="2"/>
    <x v="1"/>
  </r>
  <r>
    <n v="2142797"/>
    <n v="9224"/>
    <d v="2018-04-06T00:00:00"/>
    <n v="90"/>
    <s v="IT"/>
    <x v="2"/>
    <x v="0"/>
  </r>
  <r>
    <n v="2142800"/>
    <n v="13887"/>
    <d v="2018-04-06T00:00:00"/>
    <n v="41"/>
    <s v="DE"/>
    <x v="3"/>
    <x v="0"/>
  </r>
  <r>
    <n v="2142803"/>
    <n v="3447"/>
    <d v="2018-04-06T00:00:00"/>
    <n v="51"/>
    <s v="IT"/>
    <x v="2"/>
    <x v="1"/>
  </r>
  <r>
    <n v="2142806"/>
    <n v="7668"/>
    <d v="2018-04-06T00:00:00"/>
    <n v="12"/>
    <s v="FR"/>
    <x v="1"/>
    <x v="0"/>
  </r>
  <r>
    <n v="2142807"/>
    <n v="14307"/>
    <d v="2018-04-06T00:00:00"/>
    <n v="66"/>
    <s v="ES"/>
    <x v="0"/>
    <x v="0"/>
  </r>
  <r>
    <n v="2142809"/>
    <n v="7751"/>
    <d v="2018-04-06T00:00:00"/>
    <n v="12"/>
    <s v="DE"/>
    <x v="3"/>
    <x v="0"/>
  </r>
  <r>
    <n v="2142810"/>
    <n v="12166"/>
    <d v="2018-04-06T00:00:00"/>
    <n v="41"/>
    <s v="ES"/>
    <x v="0"/>
    <x v="1"/>
  </r>
  <r>
    <n v="2142814"/>
    <n v="4473"/>
    <d v="2018-04-06T00:00:00"/>
    <n v="34"/>
    <s v="DE"/>
    <x v="3"/>
    <x v="1"/>
  </r>
  <r>
    <n v="2142815"/>
    <n v="5153"/>
    <d v="2018-04-06T00:00:00"/>
    <n v="65"/>
    <s v="FR"/>
    <x v="1"/>
    <x v="0"/>
  </r>
  <r>
    <n v="2142820"/>
    <n v="11082"/>
    <d v="2018-04-06T00:00:00"/>
    <n v="62"/>
    <s v="FR"/>
    <x v="1"/>
    <x v="0"/>
  </r>
  <r>
    <n v="2142822"/>
    <n v="11444"/>
    <d v="2018-04-06T00:00:00"/>
    <n v="56"/>
    <s v="ES"/>
    <x v="0"/>
    <x v="0"/>
  </r>
  <r>
    <n v="2142826"/>
    <n v="2462"/>
    <d v="2018-04-06T00:00:00"/>
    <n v="59"/>
    <s v="FR"/>
    <x v="1"/>
    <x v="1"/>
  </r>
  <r>
    <n v="2142827"/>
    <n v="8734"/>
    <d v="2018-04-06T00:00:00"/>
    <n v="146"/>
    <s v="FR"/>
    <x v="1"/>
    <x v="0"/>
  </r>
  <r>
    <n v="2142831"/>
    <n v="19572"/>
    <d v="2018-04-06T00:00:00"/>
    <n v="27"/>
    <s v="ES"/>
    <x v="0"/>
    <x v="0"/>
  </r>
  <r>
    <n v="2142832"/>
    <n v="14397"/>
    <d v="2018-04-06T00:00:00"/>
    <n v="44"/>
    <s v="ES"/>
    <x v="0"/>
    <x v="0"/>
  </r>
  <r>
    <n v="2142834"/>
    <n v="18996"/>
    <d v="2018-04-06T00:00:00"/>
    <n v="56"/>
    <s v="ES"/>
    <x v="0"/>
    <x v="0"/>
  </r>
  <r>
    <n v="2142837"/>
    <n v="1397"/>
    <d v="2018-04-06T00:00:00"/>
    <n v="22"/>
    <s v="FR"/>
    <x v="1"/>
    <x v="1"/>
  </r>
  <r>
    <n v="2142838"/>
    <n v="5063"/>
    <d v="2018-04-06T00:00:00"/>
    <n v="48"/>
    <s v="DE"/>
    <x v="3"/>
    <x v="0"/>
  </r>
  <r>
    <n v="2142841"/>
    <n v="2710"/>
    <d v="2018-04-06T00:00:00"/>
    <n v="72"/>
    <s v="IT"/>
    <x v="2"/>
    <x v="1"/>
  </r>
  <r>
    <n v="2142842"/>
    <n v="17175"/>
    <d v="2018-04-06T00:00:00"/>
    <n v="100"/>
    <s v="IT"/>
    <x v="2"/>
    <x v="0"/>
  </r>
  <r>
    <n v="2142850"/>
    <n v="6262"/>
    <d v="2018-04-06T00:00:00"/>
    <n v="54"/>
    <s v="DE"/>
    <x v="3"/>
    <x v="1"/>
  </r>
  <r>
    <n v="2142852"/>
    <n v="14179"/>
    <d v="2018-04-06T00:00:00"/>
    <n v="57"/>
    <s v="FR"/>
    <x v="1"/>
    <x v="0"/>
  </r>
  <r>
    <n v="2142853"/>
    <n v="3304"/>
    <d v="2018-04-06T00:00:00"/>
    <n v="58"/>
    <s v="FR"/>
    <x v="1"/>
    <x v="1"/>
  </r>
  <r>
    <n v="2142855"/>
    <n v="11570"/>
    <d v="2018-04-06T00:00:00"/>
    <n v="20"/>
    <s v="ES"/>
    <x v="0"/>
    <x v="0"/>
  </r>
  <r>
    <n v="2142856"/>
    <n v="2751"/>
    <d v="2018-04-06T00:00:00"/>
    <n v="59"/>
    <s v="IT"/>
    <x v="2"/>
    <x v="1"/>
  </r>
  <r>
    <n v="2142857"/>
    <n v="182"/>
    <d v="2018-04-06T00:00:00"/>
    <n v="59"/>
    <s v="IT"/>
    <x v="2"/>
    <x v="1"/>
  </r>
  <r>
    <n v="2142859"/>
    <n v="696"/>
    <d v="2018-04-06T00:00:00"/>
    <n v="27"/>
    <s v="FR"/>
    <x v="1"/>
    <x v="1"/>
  </r>
  <r>
    <n v="2142861"/>
    <n v="17696"/>
    <d v="2018-04-06T00:00:00"/>
    <n v="48"/>
    <s v="ES"/>
    <x v="0"/>
    <x v="0"/>
  </r>
  <r>
    <n v="2142863"/>
    <n v="17450"/>
    <d v="2018-04-06T00:00:00"/>
    <n v="41"/>
    <s v="IT"/>
    <x v="2"/>
    <x v="0"/>
  </r>
  <r>
    <n v="2142864"/>
    <n v="4756"/>
    <d v="2018-04-06T00:00:00"/>
    <n v="81"/>
    <s v="FR"/>
    <x v="1"/>
    <x v="1"/>
  </r>
  <r>
    <n v="2142868"/>
    <n v="3489"/>
    <d v="2018-04-06T00:00:00"/>
    <n v="61"/>
    <s v="FR"/>
    <x v="1"/>
    <x v="1"/>
  </r>
  <r>
    <n v="2142871"/>
    <n v="16724"/>
    <d v="2018-04-06T00:00:00"/>
    <n v="22"/>
    <s v="FR"/>
    <x v="1"/>
    <x v="0"/>
  </r>
  <r>
    <n v="2142872"/>
    <n v="8242"/>
    <d v="2018-04-06T00:00:00"/>
    <n v="31"/>
    <s v="ES"/>
    <x v="0"/>
    <x v="1"/>
  </r>
  <r>
    <n v="2142874"/>
    <n v="14640"/>
    <d v="2018-04-06T00:00:00"/>
    <n v="52"/>
    <s v="FR"/>
    <x v="1"/>
    <x v="0"/>
  </r>
  <r>
    <n v="2142875"/>
    <n v="3304"/>
    <d v="2018-04-06T00:00:00"/>
    <n v="100"/>
    <s v="FR"/>
    <x v="1"/>
    <x v="1"/>
  </r>
  <r>
    <n v="2142876"/>
    <n v="974"/>
    <d v="2018-04-06T00:00:00"/>
    <n v="26"/>
    <s v="FR"/>
    <x v="1"/>
    <x v="1"/>
  </r>
  <r>
    <n v="2142877"/>
    <n v="2150"/>
    <d v="2018-04-06T00:00:00"/>
    <n v="13"/>
    <s v="DE"/>
    <x v="3"/>
    <x v="1"/>
  </r>
  <r>
    <n v="2142880"/>
    <n v="10886"/>
    <d v="2018-04-06T00:00:00"/>
    <n v="80"/>
    <s v="DE"/>
    <x v="3"/>
    <x v="0"/>
  </r>
  <r>
    <n v="2142881"/>
    <n v="13849"/>
    <d v="2018-04-06T00:00:00"/>
    <n v="40"/>
    <s v="IT"/>
    <x v="2"/>
    <x v="0"/>
  </r>
  <r>
    <n v="2142883"/>
    <n v="3163"/>
    <d v="2018-04-06T00:00:00"/>
    <n v="54"/>
    <s v="ES"/>
    <x v="0"/>
    <x v="1"/>
  </r>
  <r>
    <n v="2142884"/>
    <n v="18888"/>
    <d v="2018-04-06T00:00:00"/>
    <n v="67"/>
    <s v="ES"/>
    <x v="0"/>
    <x v="0"/>
  </r>
  <r>
    <n v="2142886"/>
    <n v="10552"/>
    <d v="2018-04-06T00:00:00"/>
    <n v="45"/>
    <s v="DE"/>
    <x v="3"/>
    <x v="0"/>
  </r>
  <r>
    <n v="2142889"/>
    <n v="8040"/>
    <d v="2018-04-06T00:00:00"/>
    <n v="64"/>
    <s v="IT"/>
    <x v="2"/>
    <x v="0"/>
  </r>
  <r>
    <n v="2142890"/>
    <n v="17235"/>
    <d v="2018-04-06T00:00:00"/>
    <n v="55"/>
    <s v="FR"/>
    <x v="1"/>
    <x v="0"/>
  </r>
  <r>
    <n v="2142892"/>
    <n v="11306"/>
    <d v="2018-04-06T00:00:00"/>
    <n v="40"/>
    <s v="FR"/>
    <x v="1"/>
    <x v="0"/>
  </r>
  <r>
    <n v="2142893"/>
    <n v="1643"/>
    <d v="2018-04-06T00:00:00"/>
    <n v="38"/>
    <s v="FR"/>
    <x v="1"/>
    <x v="1"/>
  </r>
  <r>
    <n v="2142896"/>
    <n v="10770"/>
    <d v="2018-04-06T00:00:00"/>
    <n v="41"/>
    <s v="DE"/>
    <x v="3"/>
    <x v="0"/>
  </r>
  <r>
    <n v="2142901"/>
    <n v="16955"/>
    <d v="2018-04-06T00:00:00"/>
    <n v="65"/>
    <s v="DE"/>
    <x v="3"/>
    <x v="0"/>
  </r>
  <r>
    <n v="2142904"/>
    <n v="14888"/>
    <d v="2018-04-06T00:00:00"/>
    <n v="32"/>
    <s v="ES"/>
    <x v="0"/>
    <x v="0"/>
  </r>
  <r>
    <n v="2142905"/>
    <n v="10048"/>
    <d v="2018-04-06T00:00:00"/>
    <n v="18"/>
    <s v="IT"/>
    <x v="2"/>
    <x v="0"/>
  </r>
  <r>
    <n v="2142907"/>
    <n v="15962"/>
    <d v="2018-04-06T00:00:00"/>
    <n v="49"/>
    <s v="DE"/>
    <x v="3"/>
    <x v="0"/>
  </r>
  <r>
    <n v="2142908"/>
    <n v="3529"/>
    <d v="2018-04-06T00:00:00"/>
    <n v="42"/>
    <s v="FR"/>
    <x v="1"/>
    <x v="1"/>
  </r>
  <r>
    <n v="2142910"/>
    <n v="8573"/>
    <d v="2018-04-06T00:00:00"/>
    <n v="53"/>
    <s v="ES"/>
    <x v="0"/>
    <x v="0"/>
  </r>
  <r>
    <n v="2142911"/>
    <n v="17708"/>
    <d v="2018-04-06T00:00:00"/>
    <n v="37"/>
    <s v="IT"/>
    <x v="2"/>
    <x v="0"/>
  </r>
  <r>
    <n v="2142913"/>
    <n v="17289"/>
    <d v="2018-04-06T00:00:00"/>
    <n v="85"/>
    <s v="DE"/>
    <x v="3"/>
    <x v="0"/>
  </r>
  <r>
    <n v="2142915"/>
    <n v="19614"/>
    <d v="2018-04-06T00:00:00"/>
    <n v="33"/>
    <s v="FR"/>
    <x v="1"/>
    <x v="0"/>
  </r>
  <r>
    <n v="2142917"/>
    <n v="9742"/>
    <d v="2018-04-06T00:00:00"/>
    <n v="103"/>
    <s v="ES"/>
    <x v="0"/>
    <x v="0"/>
  </r>
  <r>
    <n v="2142918"/>
    <n v="2041"/>
    <d v="2018-04-06T00:00:00"/>
    <n v="39"/>
    <s v="FR"/>
    <x v="1"/>
    <x v="1"/>
  </r>
  <r>
    <n v="2142919"/>
    <n v="12569"/>
    <d v="2018-04-06T00:00:00"/>
    <n v="46"/>
    <s v="IT"/>
    <x v="2"/>
    <x v="0"/>
  </r>
  <r>
    <n v="2142922"/>
    <n v="10719"/>
    <d v="2018-04-06T00:00:00"/>
    <n v="28"/>
    <s v="ES"/>
    <x v="0"/>
    <x v="1"/>
  </r>
  <r>
    <n v="2142923"/>
    <n v="14041"/>
    <d v="2018-04-06T00:00:00"/>
    <n v="65"/>
    <s v="DE"/>
    <x v="3"/>
    <x v="0"/>
  </r>
  <r>
    <n v="2142925"/>
    <n v="2595"/>
    <d v="2018-04-06T00:00:00"/>
    <n v="22"/>
    <s v="FR"/>
    <x v="1"/>
    <x v="1"/>
  </r>
  <r>
    <n v="2142934"/>
    <n v="3228"/>
    <d v="2018-04-06T00:00:00"/>
    <n v="34"/>
    <s v="FR"/>
    <x v="1"/>
    <x v="1"/>
  </r>
  <r>
    <n v="2142935"/>
    <n v="13692"/>
    <d v="2018-04-06T00:00:00"/>
    <n v="14"/>
    <s v="DE"/>
    <x v="3"/>
    <x v="0"/>
  </r>
  <r>
    <n v="2142936"/>
    <n v="16470"/>
    <d v="2018-04-06T00:00:00"/>
    <n v="37"/>
    <s v="FR"/>
    <x v="1"/>
    <x v="0"/>
  </r>
  <r>
    <n v="2142938"/>
    <n v="18627"/>
    <d v="2018-04-06T00:00:00"/>
    <n v="61"/>
    <s v="FR"/>
    <x v="1"/>
    <x v="0"/>
  </r>
  <r>
    <n v="2142939"/>
    <n v="2212"/>
    <d v="2018-04-06T00:00:00"/>
    <n v="12"/>
    <s v="FR"/>
    <x v="1"/>
    <x v="1"/>
  </r>
  <r>
    <n v="2142941"/>
    <n v="11262"/>
    <d v="2018-04-06T00:00:00"/>
    <n v="51"/>
    <s v="DE"/>
    <x v="3"/>
    <x v="0"/>
  </r>
  <r>
    <n v="2142944"/>
    <n v="12612"/>
    <d v="2018-04-06T00:00:00"/>
    <n v="59"/>
    <s v="FR"/>
    <x v="1"/>
    <x v="0"/>
  </r>
  <r>
    <n v="2142945"/>
    <n v="9655"/>
    <d v="2018-04-06T00:00:00"/>
    <n v="49"/>
    <s v="FR"/>
    <x v="1"/>
    <x v="0"/>
  </r>
  <r>
    <n v="2142953"/>
    <n v="14030"/>
    <d v="2018-04-06T00:00:00"/>
    <n v="69"/>
    <s v="FR"/>
    <x v="1"/>
    <x v="0"/>
  </r>
  <r>
    <n v="2142957"/>
    <n v="5825"/>
    <d v="2018-04-06T00:00:00"/>
    <n v="41"/>
    <s v="ES"/>
    <x v="0"/>
    <x v="0"/>
  </r>
  <r>
    <n v="2142958"/>
    <n v="14239"/>
    <d v="2018-04-06T00:00:00"/>
    <n v="38"/>
    <s v="FR"/>
    <x v="1"/>
    <x v="0"/>
  </r>
  <r>
    <n v="2142961"/>
    <n v="7395"/>
    <d v="2018-04-06T00:00:00"/>
    <n v="19"/>
    <s v="IT"/>
    <x v="2"/>
    <x v="0"/>
  </r>
  <r>
    <n v="2142962"/>
    <n v="10757"/>
    <d v="2018-04-06T00:00:00"/>
    <n v="24"/>
    <s v="IT"/>
    <x v="2"/>
    <x v="0"/>
  </r>
  <r>
    <n v="2142968"/>
    <n v="7047"/>
    <d v="2018-04-06T00:00:00"/>
    <n v="55"/>
    <s v="IT"/>
    <x v="2"/>
    <x v="0"/>
  </r>
  <r>
    <n v="2142970"/>
    <n v="7127"/>
    <d v="2018-04-06T00:00:00"/>
    <n v="72"/>
    <s v="ES"/>
    <x v="0"/>
    <x v="0"/>
  </r>
  <r>
    <n v="2142971"/>
    <n v="18540"/>
    <d v="2018-04-06T00:00:00"/>
    <n v="46"/>
    <s v="FR"/>
    <x v="1"/>
    <x v="0"/>
  </r>
  <r>
    <n v="2142972"/>
    <n v="11831"/>
    <d v="2018-04-06T00:00:00"/>
    <n v="46"/>
    <s v="IT"/>
    <x v="2"/>
    <x v="0"/>
  </r>
  <r>
    <n v="2142973"/>
    <n v="4239"/>
    <d v="2018-04-06T00:00:00"/>
    <n v="56"/>
    <s v="ES"/>
    <x v="0"/>
    <x v="1"/>
  </r>
  <r>
    <n v="2142974"/>
    <n v="19466"/>
    <d v="2018-04-06T00:00:00"/>
    <n v="19"/>
    <s v="DE"/>
    <x v="3"/>
    <x v="0"/>
  </r>
  <r>
    <n v="2142976"/>
    <n v="17481"/>
    <d v="2018-04-06T00:00:00"/>
    <n v="45"/>
    <s v="IT"/>
    <x v="2"/>
    <x v="0"/>
  </r>
  <r>
    <n v="2142980"/>
    <n v="3499"/>
    <d v="2018-04-06T00:00:00"/>
    <n v="38"/>
    <s v="FR"/>
    <x v="1"/>
    <x v="1"/>
  </r>
  <r>
    <n v="2142982"/>
    <n v="17379"/>
    <d v="2018-04-06T00:00:00"/>
    <n v="27"/>
    <s v="DE"/>
    <x v="3"/>
    <x v="0"/>
  </r>
  <r>
    <n v="2142984"/>
    <n v="6702"/>
    <d v="2018-04-06T00:00:00"/>
    <n v="51"/>
    <s v="ES"/>
    <x v="0"/>
    <x v="0"/>
  </r>
  <r>
    <n v="2142986"/>
    <n v="8326"/>
    <d v="2018-04-06T00:00:00"/>
    <n v="39"/>
    <s v="IT"/>
    <x v="2"/>
    <x v="0"/>
  </r>
  <r>
    <n v="2142987"/>
    <n v="16859"/>
    <d v="2018-04-06T00:00:00"/>
    <n v="50"/>
    <s v="DE"/>
    <x v="3"/>
    <x v="0"/>
  </r>
  <r>
    <n v="2142989"/>
    <n v="10972"/>
    <d v="2018-04-06T00:00:00"/>
    <n v="40"/>
    <s v="FR"/>
    <x v="1"/>
    <x v="0"/>
  </r>
  <r>
    <n v="2142990"/>
    <n v="14861"/>
    <d v="2018-04-06T00:00:00"/>
    <n v="33"/>
    <s v="ES"/>
    <x v="0"/>
    <x v="0"/>
  </r>
  <r>
    <n v="2142993"/>
    <n v="3479"/>
    <d v="2018-04-06T00:00:00"/>
    <n v="26"/>
    <s v="FR"/>
    <x v="1"/>
    <x v="1"/>
  </r>
  <r>
    <n v="2142995"/>
    <n v="2163"/>
    <d v="2018-04-06T00:00:00"/>
    <n v="13"/>
    <s v="DE"/>
    <x v="3"/>
    <x v="1"/>
  </r>
  <r>
    <n v="2142997"/>
    <n v="7251"/>
    <d v="2018-04-06T00:00:00"/>
    <n v="10"/>
    <s v="IT"/>
    <x v="2"/>
    <x v="1"/>
  </r>
  <r>
    <n v="2143000"/>
    <n v="13560"/>
    <d v="2018-04-06T00:00:00"/>
    <n v="36"/>
    <s v="DE"/>
    <x v="3"/>
    <x v="0"/>
  </r>
  <r>
    <n v="2143002"/>
    <n v="19821"/>
    <d v="2018-04-06T00:00:00"/>
    <n v="92"/>
    <s v="FR"/>
    <x v="1"/>
    <x v="0"/>
  </r>
  <r>
    <n v="2143010"/>
    <n v="13718"/>
    <d v="2018-04-06T00:00:00"/>
    <n v="32"/>
    <s v="DE"/>
    <x v="3"/>
    <x v="0"/>
  </r>
  <r>
    <n v="2143011"/>
    <n v="12714"/>
    <d v="2018-04-06T00:00:00"/>
    <n v="56"/>
    <s v="DE"/>
    <x v="3"/>
    <x v="0"/>
  </r>
  <r>
    <n v="2143012"/>
    <n v="3879"/>
    <d v="2018-04-06T00:00:00"/>
    <n v="51"/>
    <s v="DE"/>
    <x v="3"/>
    <x v="1"/>
  </r>
  <r>
    <n v="2143014"/>
    <n v="8415"/>
    <d v="2018-04-06T00:00:00"/>
    <n v="33"/>
    <s v="IT"/>
    <x v="2"/>
    <x v="0"/>
  </r>
  <r>
    <n v="2143022"/>
    <n v="12144"/>
    <d v="2018-04-06T00:00:00"/>
    <n v="55"/>
    <s v="FR"/>
    <x v="1"/>
    <x v="0"/>
  </r>
  <r>
    <n v="2143023"/>
    <n v="5114"/>
    <d v="2018-04-06T00:00:00"/>
    <n v="80"/>
    <s v="FR"/>
    <x v="1"/>
    <x v="0"/>
  </r>
  <r>
    <n v="2143026"/>
    <n v="15389"/>
    <d v="2018-04-06T00:00:00"/>
    <n v="11"/>
    <s v="FR"/>
    <x v="1"/>
    <x v="0"/>
  </r>
  <r>
    <n v="2143028"/>
    <n v="18568"/>
    <d v="2018-04-06T00:00:00"/>
    <n v="33"/>
    <s v="ES"/>
    <x v="0"/>
    <x v="0"/>
  </r>
  <r>
    <n v="2143029"/>
    <n v="5235"/>
    <d v="2018-04-06T00:00:00"/>
    <n v="41"/>
    <s v="FR"/>
    <x v="1"/>
    <x v="0"/>
  </r>
  <r>
    <n v="2143031"/>
    <n v="13432"/>
    <d v="2018-04-06T00:00:00"/>
    <n v="85"/>
    <s v="FR"/>
    <x v="1"/>
    <x v="0"/>
  </r>
  <r>
    <n v="2143032"/>
    <n v="1135"/>
    <d v="2018-04-06T00:00:00"/>
    <n v="35"/>
    <s v="ES"/>
    <x v="0"/>
    <x v="1"/>
  </r>
  <r>
    <n v="2143036"/>
    <n v="12794"/>
    <d v="2018-04-06T00:00:00"/>
    <n v="34"/>
    <s v="IT"/>
    <x v="2"/>
    <x v="0"/>
  </r>
  <r>
    <n v="2143037"/>
    <n v="5841"/>
    <d v="2018-04-06T00:00:00"/>
    <n v="25"/>
    <s v="FR"/>
    <x v="1"/>
    <x v="0"/>
  </r>
  <r>
    <n v="2143041"/>
    <n v="822"/>
    <d v="2018-04-06T00:00:00"/>
    <n v="58"/>
    <s v="IT"/>
    <x v="2"/>
    <x v="1"/>
  </r>
  <r>
    <n v="2143043"/>
    <n v="2829"/>
    <d v="2018-04-06T00:00:00"/>
    <n v="45"/>
    <s v="IT"/>
    <x v="2"/>
    <x v="1"/>
  </r>
  <r>
    <n v="2143044"/>
    <n v="12913"/>
    <d v="2018-04-06T00:00:00"/>
    <n v="72"/>
    <s v="FR"/>
    <x v="1"/>
    <x v="0"/>
  </r>
  <r>
    <n v="2143046"/>
    <n v="1245"/>
    <d v="2018-04-06T00:00:00"/>
    <n v="28"/>
    <s v="FR"/>
    <x v="1"/>
    <x v="1"/>
  </r>
  <r>
    <n v="2143047"/>
    <n v="10583"/>
    <d v="2018-04-06T00:00:00"/>
    <n v="30"/>
    <s v="FR"/>
    <x v="1"/>
    <x v="0"/>
  </r>
  <r>
    <n v="2143049"/>
    <n v="3604"/>
    <d v="2018-04-06T00:00:00"/>
    <n v="18"/>
    <s v="FR"/>
    <x v="1"/>
    <x v="1"/>
  </r>
  <r>
    <n v="2143050"/>
    <n v="6201"/>
    <d v="2018-04-06T00:00:00"/>
    <n v="48"/>
    <s v="DE"/>
    <x v="3"/>
    <x v="0"/>
  </r>
  <r>
    <n v="2143054"/>
    <n v="18357"/>
    <d v="2018-04-06T00:00:00"/>
    <n v="17"/>
    <s v="ES"/>
    <x v="0"/>
    <x v="0"/>
  </r>
  <r>
    <n v="2143056"/>
    <n v="10817"/>
    <d v="2018-04-06T00:00:00"/>
    <n v="59"/>
    <s v="DE"/>
    <x v="3"/>
    <x v="0"/>
  </r>
  <r>
    <n v="2143058"/>
    <n v="6019"/>
    <d v="2018-04-06T00:00:00"/>
    <n v="24"/>
    <s v="FR"/>
    <x v="1"/>
    <x v="0"/>
  </r>
  <r>
    <n v="2143059"/>
    <n v="5983"/>
    <d v="2018-04-06T00:00:00"/>
    <n v="43"/>
    <s v="IT"/>
    <x v="2"/>
    <x v="0"/>
  </r>
  <r>
    <n v="2143060"/>
    <n v="7829"/>
    <d v="2018-04-06T00:00:00"/>
    <n v="59"/>
    <s v="FR"/>
    <x v="1"/>
    <x v="0"/>
  </r>
  <r>
    <n v="2143062"/>
    <n v="12443"/>
    <d v="2018-04-06T00:00:00"/>
    <n v="32"/>
    <s v="IT"/>
    <x v="2"/>
    <x v="0"/>
  </r>
  <r>
    <n v="2143063"/>
    <n v="10437"/>
    <d v="2018-04-06T00:00:00"/>
    <n v="72"/>
    <s v="IT"/>
    <x v="2"/>
    <x v="0"/>
  </r>
  <r>
    <n v="2143065"/>
    <n v="12959"/>
    <d v="2018-04-06T00:00:00"/>
    <n v="45"/>
    <s v="IT"/>
    <x v="2"/>
    <x v="1"/>
  </r>
  <r>
    <n v="2143068"/>
    <n v="2653"/>
    <d v="2018-04-06T00:00:00"/>
    <n v="55"/>
    <s v="ES"/>
    <x v="0"/>
    <x v="1"/>
  </r>
  <r>
    <n v="2143072"/>
    <n v="6096"/>
    <d v="2018-04-06T00:00:00"/>
    <n v="51"/>
    <s v="FR"/>
    <x v="1"/>
    <x v="0"/>
  </r>
  <r>
    <n v="2143073"/>
    <n v="10884"/>
    <d v="2018-04-06T00:00:00"/>
    <n v="42"/>
    <s v="IT"/>
    <x v="2"/>
    <x v="0"/>
  </r>
  <r>
    <n v="2143076"/>
    <n v="11232"/>
    <d v="2018-04-06T00:00:00"/>
    <n v="45"/>
    <s v="ES"/>
    <x v="0"/>
    <x v="0"/>
  </r>
  <r>
    <n v="2143077"/>
    <n v="9997"/>
    <d v="2018-04-06T00:00:00"/>
    <n v="59"/>
    <s v="FR"/>
    <x v="1"/>
    <x v="0"/>
  </r>
  <r>
    <n v="2143079"/>
    <n v="6181"/>
    <d v="2018-04-06T00:00:00"/>
    <n v="35"/>
    <s v="FR"/>
    <x v="1"/>
    <x v="0"/>
  </r>
  <r>
    <n v="2143080"/>
    <n v="8653"/>
    <d v="2018-04-06T00:00:00"/>
    <n v="111"/>
    <s v="FR"/>
    <x v="1"/>
    <x v="0"/>
  </r>
  <r>
    <n v="2143083"/>
    <n v="11736"/>
    <d v="2018-04-06T00:00:00"/>
    <n v="30"/>
    <s v="ES"/>
    <x v="0"/>
    <x v="0"/>
  </r>
  <r>
    <n v="2143085"/>
    <n v="4404"/>
    <d v="2018-04-06T00:00:00"/>
    <n v="31"/>
    <s v="ES"/>
    <x v="0"/>
    <x v="1"/>
  </r>
  <r>
    <n v="2143087"/>
    <n v="8442"/>
    <d v="2018-04-06T00:00:00"/>
    <n v="45"/>
    <s v="ES"/>
    <x v="0"/>
    <x v="0"/>
  </r>
  <r>
    <n v="2143092"/>
    <n v="6952"/>
    <d v="2018-04-06T00:00:00"/>
    <n v="50"/>
    <s v="ES"/>
    <x v="0"/>
    <x v="0"/>
  </r>
  <r>
    <n v="2143093"/>
    <n v="530"/>
    <d v="2018-04-06T00:00:00"/>
    <n v="49"/>
    <s v="FR"/>
    <x v="1"/>
    <x v="1"/>
  </r>
  <r>
    <n v="2143096"/>
    <n v="19930"/>
    <d v="2018-04-06T00:00:00"/>
    <n v="52"/>
    <s v="IT"/>
    <x v="2"/>
    <x v="0"/>
  </r>
  <r>
    <n v="2143097"/>
    <n v="1575"/>
    <d v="2018-04-06T00:00:00"/>
    <n v="48"/>
    <s v="DE"/>
    <x v="3"/>
    <x v="1"/>
  </r>
  <r>
    <n v="2143106"/>
    <n v="10998"/>
    <d v="2018-04-06T00:00:00"/>
    <n v="53"/>
    <s v="ES"/>
    <x v="0"/>
    <x v="0"/>
  </r>
  <r>
    <n v="2143107"/>
    <n v="11141"/>
    <d v="2018-04-06T00:00:00"/>
    <n v="50"/>
    <s v="FR"/>
    <x v="1"/>
    <x v="0"/>
  </r>
  <r>
    <n v="2143111"/>
    <n v="11521"/>
    <d v="2018-04-06T00:00:00"/>
    <n v="32"/>
    <s v="IT"/>
    <x v="2"/>
    <x v="1"/>
  </r>
  <r>
    <n v="2143112"/>
    <n v="7169"/>
    <d v="2018-04-06T00:00:00"/>
    <n v="53"/>
    <s v="DE"/>
    <x v="3"/>
    <x v="0"/>
  </r>
  <r>
    <n v="2143116"/>
    <n v="9460"/>
    <d v="2018-04-06T00:00:00"/>
    <n v="29"/>
    <s v="FR"/>
    <x v="1"/>
    <x v="0"/>
  </r>
  <r>
    <n v="2143118"/>
    <n v="870"/>
    <d v="2018-04-06T00:00:00"/>
    <n v="43"/>
    <s v="FR"/>
    <x v="1"/>
    <x v="1"/>
  </r>
  <r>
    <n v="2143119"/>
    <n v="12822"/>
    <d v="2018-04-06T00:00:00"/>
    <n v="75"/>
    <s v="FR"/>
    <x v="1"/>
    <x v="0"/>
  </r>
  <r>
    <n v="2143120"/>
    <n v="14134"/>
    <d v="2018-04-06T00:00:00"/>
    <n v="60"/>
    <s v="ES"/>
    <x v="0"/>
    <x v="0"/>
  </r>
  <r>
    <n v="2143124"/>
    <n v="1747"/>
    <d v="2018-04-06T00:00:00"/>
    <n v="16"/>
    <s v="FR"/>
    <x v="1"/>
    <x v="1"/>
  </r>
  <r>
    <n v="2143125"/>
    <n v="2875"/>
    <d v="2018-04-06T00:00:00"/>
    <n v="42"/>
    <s v="IT"/>
    <x v="2"/>
    <x v="1"/>
  </r>
  <r>
    <n v="2143127"/>
    <n v="13224"/>
    <d v="2018-04-06T00:00:00"/>
    <n v="24"/>
    <s v="DE"/>
    <x v="3"/>
    <x v="0"/>
  </r>
  <r>
    <n v="2143128"/>
    <n v="10625"/>
    <d v="2018-04-06T00:00:00"/>
    <n v="48"/>
    <s v="DE"/>
    <x v="3"/>
    <x v="0"/>
  </r>
  <r>
    <n v="2143131"/>
    <n v="7562"/>
    <d v="2018-04-06T00:00:00"/>
    <n v="31"/>
    <s v="IT"/>
    <x v="2"/>
    <x v="0"/>
  </r>
  <r>
    <n v="2143132"/>
    <n v="14539"/>
    <d v="2018-04-06T00:00:00"/>
    <n v="66"/>
    <s v="ES"/>
    <x v="0"/>
    <x v="0"/>
  </r>
  <r>
    <n v="2143134"/>
    <n v="8530"/>
    <d v="2018-04-06T00:00:00"/>
    <n v="21"/>
    <s v="DE"/>
    <x v="3"/>
    <x v="0"/>
  </r>
  <r>
    <n v="2143136"/>
    <n v="18119"/>
    <d v="2018-04-06T00:00:00"/>
    <n v="54"/>
    <s v="FR"/>
    <x v="1"/>
    <x v="0"/>
  </r>
  <r>
    <n v="2143137"/>
    <n v="9109"/>
    <d v="2018-04-06T00:00:00"/>
    <n v="64"/>
    <s v="DE"/>
    <x v="3"/>
    <x v="0"/>
  </r>
  <r>
    <n v="2143144"/>
    <n v="2635"/>
    <d v="2018-04-06T00:00:00"/>
    <n v="62"/>
    <s v="FR"/>
    <x v="1"/>
    <x v="1"/>
  </r>
  <r>
    <n v="2143145"/>
    <n v="9642"/>
    <d v="2018-04-06T00:00:00"/>
    <n v="55"/>
    <s v="FR"/>
    <x v="1"/>
    <x v="0"/>
  </r>
  <r>
    <n v="2143146"/>
    <n v="12977"/>
    <d v="2018-04-06T00:00:00"/>
    <n v="51"/>
    <s v="ES"/>
    <x v="0"/>
    <x v="0"/>
  </r>
  <r>
    <n v="2143149"/>
    <n v="1587"/>
    <d v="2018-04-06T00:00:00"/>
    <n v="69"/>
    <s v="ES"/>
    <x v="0"/>
    <x v="1"/>
  </r>
  <r>
    <n v="2143150"/>
    <n v="1992"/>
    <d v="2018-04-06T00:00:00"/>
    <n v="36"/>
    <s v="ES"/>
    <x v="0"/>
    <x v="1"/>
  </r>
  <r>
    <n v="2143152"/>
    <n v="19427"/>
    <d v="2018-04-06T00:00:00"/>
    <n v="71"/>
    <s v="DE"/>
    <x v="3"/>
    <x v="0"/>
  </r>
  <r>
    <n v="2143154"/>
    <n v="1181"/>
    <d v="2018-04-06T00:00:00"/>
    <n v="36"/>
    <s v="IT"/>
    <x v="2"/>
    <x v="1"/>
  </r>
  <r>
    <n v="2143157"/>
    <n v="16572"/>
    <d v="2018-04-06T00:00:00"/>
    <n v="62"/>
    <s v="FR"/>
    <x v="1"/>
    <x v="0"/>
  </r>
  <r>
    <n v="2143158"/>
    <n v="15122"/>
    <d v="2018-04-06T00:00:00"/>
    <n v="51"/>
    <s v="FR"/>
    <x v="1"/>
    <x v="0"/>
  </r>
  <r>
    <n v="2143159"/>
    <n v="105"/>
    <d v="2018-04-06T00:00:00"/>
    <n v="59"/>
    <s v="DE"/>
    <x v="3"/>
    <x v="1"/>
  </r>
  <r>
    <n v="2143160"/>
    <n v="19103"/>
    <d v="2018-04-06T00:00:00"/>
    <n v="52"/>
    <s v="ES"/>
    <x v="0"/>
    <x v="1"/>
  </r>
  <r>
    <n v="2143162"/>
    <n v="3074"/>
    <d v="2018-04-06T00:00:00"/>
    <n v="27"/>
    <s v="IT"/>
    <x v="2"/>
    <x v="1"/>
  </r>
  <r>
    <n v="2143164"/>
    <n v="2553"/>
    <d v="2018-04-06T00:00:00"/>
    <n v="44"/>
    <s v="ES"/>
    <x v="0"/>
    <x v="1"/>
  </r>
  <r>
    <n v="2143165"/>
    <n v="4213"/>
    <d v="2018-04-06T00:00:00"/>
    <n v="48"/>
    <s v="IT"/>
    <x v="2"/>
    <x v="1"/>
  </r>
  <r>
    <n v="2143166"/>
    <n v="14881"/>
    <d v="2018-04-06T00:00:00"/>
    <n v="28"/>
    <s v="DE"/>
    <x v="3"/>
    <x v="0"/>
  </r>
  <r>
    <n v="2143168"/>
    <n v="3648"/>
    <d v="2018-04-06T00:00:00"/>
    <n v="72"/>
    <s v="DE"/>
    <x v="3"/>
    <x v="1"/>
  </r>
  <r>
    <n v="2143170"/>
    <n v="8860"/>
    <d v="2018-04-06T00:00:00"/>
    <n v="120"/>
    <s v="IT"/>
    <x v="2"/>
    <x v="0"/>
  </r>
  <r>
    <n v="2143171"/>
    <n v="17047"/>
    <d v="2018-04-06T00:00:00"/>
    <n v="30"/>
    <s v="IT"/>
    <x v="2"/>
    <x v="0"/>
  </r>
  <r>
    <n v="2143175"/>
    <n v="11838"/>
    <d v="2018-04-06T00:00:00"/>
    <n v="14"/>
    <s v="ES"/>
    <x v="0"/>
    <x v="1"/>
  </r>
  <r>
    <n v="2143177"/>
    <n v="2775"/>
    <d v="2018-04-06T00:00:00"/>
    <n v="70"/>
    <s v="FR"/>
    <x v="1"/>
    <x v="1"/>
  </r>
  <r>
    <n v="2143178"/>
    <n v="5279"/>
    <d v="2018-04-06T00:00:00"/>
    <n v="32"/>
    <s v="FR"/>
    <x v="1"/>
    <x v="0"/>
  </r>
  <r>
    <n v="2143179"/>
    <n v="14913"/>
    <d v="2018-04-06T00:00:00"/>
    <n v="50"/>
    <s v="IT"/>
    <x v="2"/>
    <x v="0"/>
  </r>
  <r>
    <n v="2143180"/>
    <n v="5170"/>
    <d v="2018-04-06T00:00:00"/>
    <n v="56"/>
    <s v="DE"/>
    <x v="3"/>
    <x v="0"/>
  </r>
  <r>
    <n v="2143182"/>
    <n v="13175"/>
    <d v="2018-04-06T00:00:00"/>
    <n v="22"/>
    <s v="ES"/>
    <x v="0"/>
    <x v="1"/>
  </r>
  <r>
    <n v="2143184"/>
    <n v="9032"/>
    <d v="2018-04-06T00:00:00"/>
    <n v="79"/>
    <s v="FR"/>
    <x v="1"/>
    <x v="0"/>
  </r>
  <r>
    <n v="2143185"/>
    <n v="1661"/>
    <d v="2018-04-06T00:00:00"/>
    <n v="67"/>
    <s v="IT"/>
    <x v="2"/>
    <x v="1"/>
  </r>
  <r>
    <n v="2143187"/>
    <n v="9203"/>
    <d v="2018-04-06T00:00:00"/>
    <n v="13"/>
    <s v="FR"/>
    <x v="1"/>
    <x v="0"/>
  </r>
  <r>
    <n v="2143188"/>
    <n v="6710"/>
    <d v="2018-04-06T00:00:00"/>
    <n v="25"/>
    <s v="FR"/>
    <x v="1"/>
    <x v="0"/>
  </r>
  <r>
    <n v="2143189"/>
    <n v="3071"/>
    <d v="2018-04-06T00:00:00"/>
    <n v="52"/>
    <s v="IT"/>
    <x v="2"/>
    <x v="1"/>
  </r>
  <r>
    <n v="2143190"/>
    <n v="13844"/>
    <d v="2018-04-06T00:00:00"/>
    <n v="15"/>
    <s v="FR"/>
    <x v="1"/>
    <x v="0"/>
  </r>
  <r>
    <n v="2143197"/>
    <n v="653"/>
    <d v="2018-04-06T00:00:00"/>
    <n v="37"/>
    <s v="ES"/>
    <x v="0"/>
    <x v="1"/>
  </r>
  <r>
    <n v="2143202"/>
    <n v="17837"/>
    <d v="2018-04-06T00:00:00"/>
    <n v="14"/>
    <s v="FR"/>
    <x v="1"/>
    <x v="1"/>
  </r>
  <r>
    <n v="2143205"/>
    <n v="5592"/>
    <d v="2018-04-06T00:00:00"/>
    <n v="29"/>
    <s v="DE"/>
    <x v="3"/>
    <x v="0"/>
  </r>
  <r>
    <n v="2143207"/>
    <n v="8128"/>
    <d v="2018-04-06T00:00:00"/>
    <n v="69"/>
    <s v="ES"/>
    <x v="0"/>
    <x v="0"/>
  </r>
  <r>
    <n v="2143211"/>
    <n v="5021"/>
    <d v="2018-04-06T00:00:00"/>
    <n v="61"/>
    <s v="ES"/>
    <x v="0"/>
    <x v="1"/>
  </r>
  <r>
    <n v="2143212"/>
    <n v="2699"/>
    <d v="2018-04-06T00:00:00"/>
    <n v="27"/>
    <s v="ES"/>
    <x v="0"/>
    <x v="1"/>
  </r>
  <r>
    <n v="2143215"/>
    <n v="16228"/>
    <d v="2018-04-06T00:00:00"/>
    <n v="108"/>
    <s v="DE"/>
    <x v="3"/>
    <x v="0"/>
  </r>
  <r>
    <n v="2143217"/>
    <n v="7444"/>
    <d v="2018-04-06T00:00:00"/>
    <n v="70"/>
    <s v="FR"/>
    <x v="1"/>
    <x v="0"/>
  </r>
  <r>
    <n v="2143218"/>
    <n v="17035"/>
    <d v="2018-04-06T00:00:00"/>
    <n v="69"/>
    <s v="FR"/>
    <x v="1"/>
    <x v="0"/>
  </r>
  <r>
    <n v="2143219"/>
    <n v="7938"/>
    <d v="2018-04-06T00:00:00"/>
    <n v="28"/>
    <s v="IT"/>
    <x v="2"/>
    <x v="0"/>
  </r>
  <r>
    <n v="2143220"/>
    <n v="13298"/>
    <d v="2018-04-06T00:00:00"/>
    <n v="22"/>
    <s v="IT"/>
    <x v="2"/>
    <x v="0"/>
  </r>
  <r>
    <n v="2143221"/>
    <n v="11535"/>
    <d v="2018-04-06T00:00:00"/>
    <n v="38"/>
    <s v="IT"/>
    <x v="2"/>
    <x v="0"/>
  </r>
  <r>
    <n v="2143222"/>
    <n v="19220"/>
    <d v="2018-04-06T00:00:00"/>
    <n v="51"/>
    <s v="FR"/>
    <x v="1"/>
    <x v="0"/>
  </r>
  <r>
    <n v="2143223"/>
    <n v="11257"/>
    <d v="2018-04-06T00:00:00"/>
    <n v="58"/>
    <s v="IT"/>
    <x v="2"/>
    <x v="0"/>
  </r>
  <r>
    <n v="2143227"/>
    <n v="12054"/>
    <d v="2018-04-06T00:00:00"/>
    <n v="77"/>
    <s v="DE"/>
    <x v="3"/>
    <x v="0"/>
  </r>
  <r>
    <n v="2143231"/>
    <n v="15333"/>
    <d v="2018-04-06T00:00:00"/>
    <n v="36"/>
    <s v="FR"/>
    <x v="1"/>
    <x v="0"/>
  </r>
  <r>
    <n v="2143233"/>
    <n v="5057"/>
    <d v="2018-04-06T00:00:00"/>
    <n v="39"/>
    <s v="FR"/>
    <x v="1"/>
    <x v="0"/>
  </r>
  <r>
    <n v="2143235"/>
    <n v="8565"/>
    <d v="2018-04-06T00:00:00"/>
    <n v="64"/>
    <s v="ES"/>
    <x v="0"/>
    <x v="0"/>
  </r>
  <r>
    <n v="2143240"/>
    <n v="543"/>
    <d v="2018-04-06T00:00:00"/>
    <n v="40"/>
    <s v="ES"/>
    <x v="0"/>
    <x v="1"/>
  </r>
  <r>
    <n v="2143241"/>
    <n v="12405"/>
    <d v="2018-04-06T00:00:00"/>
    <n v="57"/>
    <s v="DE"/>
    <x v="3"/>
    <x v="0"/>
  </r>
  <r>
    <n v="2143242"/>
    <n v="15572"/>
    <d v="2018-04-06T00:00:00"/>
    <n v="85"/>
    <s v="ES"/>
    <x v="0"/>
    <x v="0"/>
  </r>
  <r>
    <n v="2143244"/>
    <n v="19548"/>
    <d v="2018-04-06T00:00:00"/>
    <n v="45"/>
    <s v="DE"/>
    <x v="3"/>
    <x v="0"/>
  </r>
  <r>
    <n v="2143249"/>
    <n v="8955"/>
    <d v="2018-04-06T00:00:00"/>
    <n v="59"/>
    <s v="FR"/>
    <x v="1"/>
    <x v="0"/>
  </r>
  <r>
    <n v="2143250"/>
    <n v="17724"/>
    <d v="2018-04-06T00:00:00"/>
    <n v="39"/>
    <s v="IT"/>
    <x v="2"/>
    <x v="0"/>
  </r>
  <r>
    <n v="2143252"/>
    <n v="14209"/>
    <d v="2018-04-06T00:00:00"/>
    <n v="21"/>
    <s v="IT"/>
    <x v="2"/>
    <x v="0"/>
  </r>
  <r>
    <n v="2143255"/>
    <n v="6300"/>
    <d v="2018-04-06T00:00:00"/>
    <n v="53"/>
    <s v="FR"/>
    <x v="1"/>
    <x v="1"/>
  </r>
  <r>
    <n v="2143256"/>
    <n v="16651"/>
    <d v="2018-04-06T00:00:00"/>
    <n v="28"/>
    <s v="DE"/>
    <x v="3"/>
    <x v="0"/>
  </r>
  <r>
    <n v="2143257"/>
    <n v="15551"/>
    <d v="2018-04-06T00:00:00"/>
    <n v="78"/>
    <s v="ES"/>
    <x v="0"/>
    <x v="0"/>
  </r>
  <r>
    <n v="2143258"/>
    <n v="12820"/>
    <d v="2018-04-06T00:00:00"/>
    <n v="37"/>
    <s v="FR"/>
    <x v="1"/>
    <x v="0"/>
  </r>
  <r>
    <n v="2143260"/>
    <n v="19739"/>
    <d v="2018-04-06T00:00:00"/>
    <n v="18"/>
    <s v="ES"/>
    <x v="0"/>
    <x v="0"/>
  </r>
  <r>
    <n v="2143262"/>
    <n v="8611"/>
    <d v="2018-04-06T00:00:00"/>
    <n v="52"/>
    <s v="IT"/>
    <x v="2"/>
    <x v="0"/>
  </r>
  <r>
    <n v="2143264"/>
    <n v="19376"/>
    <d v="2018-04-07T00:00:00"/>
    <n v="49"/>
    <s v="IT"/>
    <x v="2"/>
    <x v="0"/>
  </r>
  <r>
    <n v="2143266"/>
    <n v="17266"/>
    <d v="2018-04-07T00:00:00"/>
    <n v="42"/>
    <s v="ES"/>
    <x v="0"/>
    <x v="0"/>
  </r>
  <r>
    <n v="2143268"/>
    <n v="10621"/>
    <d v="2018-04-07T00:00:00"/>
    <n v="37"/>
    <s v="FR"/>
    <x v="1"/>
    <x v="1"/>
  </r>
  <r>
    <n v="2143270"/>
    <n v="19537"/>
    <d v="2018-04-07T00:00:00"/>
    <n v="41"/>
    <s v="DE"/>
    <x v="3"/>
    <x v="0"/>
  </r>
  <r>
    <n v="2143271"/>
    <n v="614"/>
    <d v="2018-04-07T00:00:00"/>
    <n v="25"/>
    <s v="IT"/>
    <x v="2"/>
    <x v="1"/>
  </r>
  <r>
    <n v="2143272"/>
    <n v="12701"/>
    <d v="2018-04-07T00:00:00"/>
    <n v="16"/>
    <s v="ES"/>
    <x v="0"/>
    <x v="0"/>
  </r>
  <r>
    <n v="2143274"/>
    <n v="679"/>
    <d v="2018-04-07T00:00:00"/>
    <n v="81"/>
    <s v="IT"/>
    <x v="2"/>
    <x v="1"/>
  </r>
  <r>
    <n v="2143276"/>
    <n v="5789"/>
    <d v="2018-04-07T00:00:00"/>
    <n v="135"/>
    <s v="DE"/>
    <x v="3"/>
    <x v="0"/>
  </r>
  <r>
    <n v="2143277"/>
    <n v="6305"/>
    <d v="2018-04-07T00:00:00"/>
    <n v="66"/>
    <s v="ES"/>
    <x v="0"/>
    <x v="0"/>
  </r>
  <r>
    <n v="2143279"/>
    <n v="13820"/>
    <d v="2018-04-07T00:00:00"/>
    <n v="35"/>
    <s v="DE"/>
    <x v="3"/>
    <x v="0"/>
  </r>
  <r>
    <n v="2143281"/>
    <n v="12650"/>
    <d v="2018-04-07T00:00:00"/>
    <n v="12"/>
    <s v="ES"/>
    <x v="0"/>
    <x v="0"/>
  </r>
  <r>
    <n v="2143282"/>
    <n v="4542"/>
    <d v="2018-04-07T00:00:00"/>
    <n v="44"/>
    <s v="DE"/>
    <x v="3"/>
    <x v="1"/>
  </r>
  <r>
    <n v="2143283"/>
    <n v="5633"/>
    <d v="2018-04-07T00:00:00"/>
    <n v="64"/>
    <s v="ES"/>
    <x v="0"/>
    <x v="0"/>
  </r>
  <r>
    <n v="2143285"/>
    <n v="1805"/>
    <d v="2018-04-07T00:00:00"/>
    <n v="51"/>
    <s v="ES"/>
    <x v="0"/>
    <x v="1"/>
  </r>
  <r>
    <n v="2143287"/>
    <n v="15520"/>
    <d v="2018-04-07T00:00:00"/>
    <n v="66"/>
    <s v="FR"/>
    <x v="1"/>
    <x v="0"/>
  </r>
  <r>
    <n v="2143288"/>
    <n v="10495"/>
    <d v="2018-04-07T00:00:00"/>
    <n v="17"/>
    <s v="ES"/>
    <x v="0"/>
    <x v="0"/>
  </r>
  <r>
    <n v="2143290"/>
    <n v="2921"/>
    <d v="2018-04-07T00:00:00"/>
    <n v="51"/>
    <s v="FR"/>
    <x v="1"/>
    <x v="1"/>
  </r>
  <r>
    <n v="2143291"/>
    <n v="12237"/>
    <d v="2018-04-07T00:00:00"/>
    <n v="41"/>
    <s v="IT"/>
    <x v="2"/>
    <x v="0"/>
  </r>
  <r>
    <n v="2143293"/>
    <n v="8263"/>
    <d v="2018-04-07T00:00:00"/>
    <n v="58"/>
    <s v="IT"/>
    <x v="2"/>
    <x v="0"/>
  </r>
  <r>
    <n v="2143294"/>
    <n v="17376"/>
    <d v="2018-04-07T00:00:00"/>
    <n v="87"/>
    <s v="DE"/>
    <x v="3"/>
    <x v="1"/>
  </r>
  <r>
    <n v="2143296"/>
    <n v="7551"/>
    <d v="2018-04-07T00:00:00"/>
    <n v="32"/>
    <s v="FR"/>
    <x v="1"/>
    <x v="0"/>
  </r>
  <r>
    <n v="2143298"/>
    <n v="18082"/>
    <d v="2018-04-07T00:00:00"/>
    <n v="84"/>
    <s v="DE"/>
    <x v="3"/>
    <x v="0"/>
  </r>
  <r>
    <n v="2143301"/>
    <n v="13013"/>
    <d v="2018-04-07T00:00:00"/>
    <n v="26"/>
    <s v="FR"/>
    <x v="1"/>
    <x v="0"/>
  </r>
  <r>
    <n v="2143303"/>
    <n v="3341"/>
    <d v="2018-04-07T00:00:00"/>
    <n v="43"/>
    <s v="IT"/>
    <x v="2"/>
    <x v="1"/>
  </r>
  <r>
    <n v="2143304"/>
    <n v="17702"/>
    <d v="2018-04-07T00:00:00"/>
    <n v="52"/>
    <s v="IT"/>
    <x v="2"/>
    <x v="1"/>
  </r>
  <r>
    <n v="2143307"/>
    <n v="10781"/>
    <d v="2018-04-07T00:00:00"/>
    <n v="42"/>
    <s v="FR"/>
    <x v="1"/>
    <x v="0"/>
  </r>
  <r>
    <n v="2143308"/>
    <n v="17854"/>
    <d v="2018-04-07T00:00:00"/>
    <n v="28"/>
    <s v="FR"/>
    <x v="1"/>
    <x v="0"/>
  </r>
  <r>
    <n v="2143309"/>
    <n v="19520"/>
    <d v="2018-04-07T00:00:00"/>
    <n v="63"/>
    <s v="IT"/>
    <x v="2"/>
    <x v="0"/>
  </r>
  <r>
    <n v="2143314"/>
    <n v="17509"/>
    <d v="2018-04-07T00:00:00"/>
    <n v="55"/>
    <s v="DE"/>
    <x v="3"/>
    <x v="0"/>
  </r>
  <r>
    <n v="2143316"/>
    <n v="9836"/>
    <d v="2018-04-07T00:00:00"/>
    <n v="40"/>
    <s v="IT"/>
    <x v="2"/>
    <x v="0"/>
  </r>
  <r>
    <n v="2143317"/>
    <n v="14860"/>
    <d v="2018-04-07T00:00:00"/>
    <n v="13"/>
    <s v="FR"/>
    <x v="1"/>
    <x v="0"/>
  </r>
  <r>
    <n v="2143318"/>
    <n v="3852"/>
    <d v="2018-04-07T00:00:00"/>
    <n v="29"/>
    <s v="FR"/>
    <x v="1"/>
    <x v="1"/>
  </r>
  <r>
    <n v="2143319"/>
    <n v="7474"/>
    <d v="2018-04-07T00:00:00"/>
    <n v="57"/>
    <s v="FR"/>
    <x v="1"/>
    <x v="0"/>
  </r>
  <r>
    <n v="2143326"/>
    <n v="18869"/>
    <d v="2018-04-07T00:00:00"/>
    <n v="57"/>
    <s v="ES"/>
    <x v="0"/>
    <x v="0"/>
  </r>
  <r>
    <n v="2143329"/>
    <n v="11085"/>
    <d v="2018-04-07T00:00:00"/>
    <n v="66"/>
    <s v="DE"/>
    <x v="3"/>
    <x v="0"/>
  </r>
  <r>
    <n v="2143330"/>
    <n v="9829"/>
    <d v="2018-04-07T00:00:00"/>
    <n v="39"/>
    <s v="IT"/>
    <x v="2"/>
    <x v="1"/>
  </r>
  <r>
    <n v="2143331"/>
    <n v="5439"/>
    <d v="2018-04-07T00:00:00"/>
    <n v="15"/>
    <s v="FR"/>
    <x v="1"/>
    <x v="0"/>
  </r>
  <r>
    <n v="2143334"/>
    <n v="5121"/>
    <d v="2018-04-07T00:00:00"/>
    <n v="57"/>
    <s v="FR"/>
    <x v="1"/>
    <x v="0"/>
  </r>
  <r>
    <n v="2143337"/>
    <n v="1165"/>
    <d v="2018-04-07T00:00:00"/>
    <n v="46"/>
    <s v="FR"/>
    <x v="1"/>
    <x v="1"/>
  </r>
  <r>
    <n v="2143339"/>
    <n v="6299"/>
    <d v="2018-04-07T00:00:00"/>
    <n v="53"/>
    <s v="IT"/>
    <x v="2"/>
    <x v="0"/>
  </r>
  <r>
    <n v="2143343"/>
    <n v="15168"/>
    <d v="2018-04-07T00:00:00"/>
    <n v="61"/>
    <s v="IT"/>
    <x v="2"/>
    <x v="0"/>
  </r>
  <r>
    <n v="2143344"/>
    <n v="11608"/>
    <d v="2018-04-07T00:00:00"/>
    <n v="90"/>
    <s v="DE"/>
    <x v="3"/>
    <x v="0"/>
  </r>
  <r>
    <n v="2143345"/>
    <n v="7478"/>
    <d v="2018-04-07T00:00:00"/>
    <n v="48"/>
    <s v="FR"/>
    <x v="1"/>
    <x v="0"/>
  </r>
  <r>
    <n v="2143346"/>
    <n v="3524"/>
    <d v="2018-04-07T00:00:00"/>
    <n v="16"/>
    <s v="IT"/>
    <x v="2"/>
    <x v="1"/>
  </r>
  <r>
    <n v="2143348"/>
    <n v="8897"/>
    <d v="2018-04-07T00:00:00"/>
    <n v="66"/>
    <s v="ES"/>
    <x v="0"/>
    <x v="0"/>
  </r>
  <r>
    <n v="2143349"/>
    <n v="2888"/>
    <d v="2018-04-07T00:00:00"/>
    <n v="16"/>
    <s v="FR"/>
    <x v="1"/>
    <x v="1"/>
  </r>
  <r>
    <n v="2143350"/>
    <n v="6588"/>
    <d v="2018-04-07T00:00:00"/>
    <n v="48"/>
    <s v="DE"/>
    <x v="3"/>
    <x v="0"/>
  </r>
  <r>
    <n v="2143351"/>
    <n v="15055"/>
    <d v="2018-04-07T00:00:00"/>
    <n v="32"/>
    <s v="IT"/>
    <x v="2"/>
    <x v="0"/>
  </r>
  <r>
    <n v="2143353"/>
    <n v="5634"/>
    <d v="2018-04-07T00:00:00"/>
    <n v="51"/>
    <s v="FR"/>
    <x v="1"/>
    <x v="0"/>
  </r>
  <r>
    <n v="2143354"/>
    <n v="18000"/>
    <d v="2018-04-07T00:00:00"/>
    <n v="72"/>
    <s v="IT"/>
    <x v="2"/>
    <x v="0"/>
  </r>
  <r>
    <n v="2143355"/>
    <n v="10361"/>
    <d v="2018-04-07T00:00:00"/>
    <n v="49"/>
    <s v="ES"/>
    <x v="0"/>
    <x v="0"/>
  </r>
  <r>
    <n v="2143357"/>
    <n v="10252"/>
    <d v="2018-04-07T00:00:00"/>
    <n v="29"/>
    <s v="IT"/>
    <x v="2"/>
    <x v="0"/>
  </r>
  <r>
    <n v="2143360"/>
    <n v="97"/>
    <d v="2018-04-07T00:00:00"/>
    <n v="47"/>
    <s v="IT"/>
    <x v="2"/>
    <x v="1"/>
  </r>
  <r>
    <n v="2143362"/>
    <n v="7414"/>
    <d v="2018-04-07T00:00:00"/>
    <n v="24"/>
    <s v="FR"/>
    <x v="1"/>
    <x v="0"/>
  </r>
  <r>
    <n v="2143363"/>
    <n v="8718"/>
    <d v="2018-04-07T00:00:00"/>
    <n v="35"/>
    <s v="FR"/>
    <x v="1"/>
    <x v="0"/>
  </r>
  <r>
    <n v="2143367"/>
    <n v="1874"/>
    <d v="2018-04-07T00:00:00"/>
    <n v="54"/>
    <s v="ES"/>
    <x v="0"/>
    <x v="1"/>
  </r>
  <r>
    <n v="2143371"/>
    <n v="2608"/>
    <d v="2018-04-07T00:00:00"/>
    <n v="23"/>
    <s v="ES"/>
    <x v="0"/>
    <x v="1"/>
  </r>
  <r>
    <n v="2143372"/>
    <n v="1696"/>
    <d v="2018-04-07T00:00:00"/>
    <n v="45"/>
    <s v="FR"/>
    <x v="1"/>
    <x v="1"/>
  </r>
  <r>
    <n v="2143374"/>
    <n v="15518"/>
    <d v="2018-04-07T00:00:00"/>
    <n v="51"/>
    <s v="DE"/>
    <x v="3"/>
    <x v="0"/>
  </r>
  <r>
    <n v="2143375"/>
    <n v="10534"/>
    <d v="2018-04-07T00:00:00"/>
    <n v="34"/>
    <s v="DE"/>
    <x v="3"/>
    <x v="1"/>
  </r>
  <r>
    <n v="2143378"/>
    <n v="16212"/>
    <d v="2018-04-07T00:00:00"/>
    <n v="36"/>
    <s v="DE"/>
    <x v="3"/>
    <x v="0"/>
  </r>
  <r>
    <n v="2143379"/>
    <n v="10596"/>
    <d v="2018-04-07T00:00:00"/>
    <n v="77"/>
    <s v="IT"/>
    <x v="2"/>
    <x v="0"/>
  </r>
  <r>
    <n v="2143381"/>
    <n v="13192"/>
    <d v="2018-04-07T00:00:00"/>
    <n v="55"/>
    <s v="ES"/>
    <x v="0"/>
    <x v="0"/>
  </r>
  <r>
    <n v="2143384"/>
    <n v="17614"/>
    <d v="2018-04-07T00:00:00"/>
    <n v="106"/>
    <s v="DE"/>
    <x v="3"/>
    <x v="0"/>
  </r>
  <r>
    <n v="2143386"/>
    <n v="19395"/>
    <d v="2018-04-07T00:00:00"/>
    <n v="32"/>
    <s v="ES"/>
    <x v="0"/>
    <x v="0"/>
  </r>
  <r>
    <n v="2143390"/>
    <n v="16053"/>
    <d v="2018-04-07T00:00:00"/>
    <n v="84"/>
    <s v="ES"/>
    <x v="0"/>
    <x v="1"/>
  </r>
  <r>
    <n v="2143393"/>
    <n v="4961"/>
    <d v="2018-04-07T00:00:00"/>
    <n v="16"/>
    <s v="DE"/>
    <x v="3"/>
    <x v="1"/>
  </r>
  <r>
    <n v="2143397"/>
    <n v="17914"/>
    <d v="2018-04-07T00:00:00"/>
    <n v="86"/>
    <s v="ES"/>
    <x v="0"/>
    <x v="0"/>
  </r>
  <r>
    <n v="2143398"/>
    <n v="19352"/>
    <d v="2018-04-07T00:00:00"/>
    <n v="49"/>
    <s v="DE"/>
    <x v="3"/>
    <x v="0"/>
  </r>
  <r>
    <n v="2143401"/>
    <n v="9083"/>
    <d v="2018-04-07T00:00:00"/>
    <n v="19"/>
    <s v="FR"/>
    <x v="1"/>
    <x v="0"/>
  </r>
  <r>
    <n v="2143404"/>
    <n v="8222"/>
    <d v="2018-04-07T00:00:00"/>
    <n v="16"/>
    <s v="DE"/>
    <x v="3"/>
    <x v="0"/>
  </r>
  <r>
    <n v="2143407"/>
    <n v="5783"/>
    <d v="2018-04-07T00:00:00"/>
    <n v="21"/>
    <s v="IT"/>
    <x v="2"/>
    <x v="0"/>
  </r>
  <r>
    <n v="2143408"/>
    <n v="14562"/>
    <d v="2018-04-07T00:00:00"/>
    <n v="15"/>
    <s v="IT"/>
    <x v="2"/>
    <x v="0"/>
  </r>
  <r>
    <n v="2143412"/>
    <n v="3216"/>
    <d v="2018-04-07T00:00:00"/>
    <n v="39"/>
    <s v="IT"/>
    <x v="2"/>
    <x v="1"/>
  </r>
  <r>
    <n v="2143414"/>
    <n v="2321"/>
    <d v="2018-04-07T00:00:00"/>
    <n v="78"/>
    <s v="DE"/>
    <x v="3"/>
    <x v="1"/>
  </r>
  <r>
    <n v="2143415"/>
    <n v="17331"/>
    <d v="2018-04-07T00:00:00"/>
    <n v="34"/>
    <s v="IT"/>
    <x v="2"/>
    <x v="0"/>
  </r>
  <r>
    <n v="2143416"/>
    <n v="5326"/>
    <d v="2018-04-07T00:00:00"/>
    <n v="45"/>
    <s v="FR"/>
    <x v="1"/>
    <x v="0"/>
  </r>
  <r>
    <n v="2143417"/>
    <n v="10949"/>
    <d v="2018-04-07T00:00:00"/>
    <n v="33"/>
    <s v="DE"/>
    <x v="3"/>
    <x v="0"/>
  </r>
  <r>
    <n v="2143418"/>
    <n v="3749"/>
    <d v="2018-04-07T00:00:00"/>
    <n v="39"/>
    <s v="FR"/>
    <x v="1"/>
    <x v="1"/>
  </r>
  <r>
    <n v="2143420"/>
    <n v="18815"/>
    <d v="2018-04-07T00:00:00"/>
    <n v="26"/>
    <s v="DE"/>
    <x v="3"/>
    <x v="0"/>
  </r>
  <r>
    <n v="2143422"/>
    <n v="9867"/>
    <d v="2018-04-07T00:00:00"/>
    <n v="18"/>
    <s v="ES"/>
    <x v="0"/>
    <x v="0"/>
  </r>
  <r>
    <n v="2143423"/>
    <n v="3875"/>
    <d v="2018-04-07T00:00:00"/>
    <n v="10"/>
    <s v="DE"/>
    <x v="3"/>
    <x v="1"/>
  </r>
  <r>
    <n v="2143424"/>
    <n v="9457"/>
    <d v="2018-04-07T00:00:00"/>
    <n v="76"/>
    <s v="IT"/>
    <x v="2"/>
    <x v="0"/>
  </r>
  <r>
    <n v="2143426"/>
    <n v="19578"/>
    <d v="2018-04-07T00:00:00"/>
    <n v="15"/>
    <s v="DE"/>
    <x v="3"/>
    <x v="0"/>
  </r>
  <r>
    <n v="2143427"/>
    <n v="9680"/>
    <d v="2018-04-07T00:00:00"/>
    <n v="86"/>
    <s v="FR"/>
    <x v="1"/>
    <x v="0"/>
  </r>
  <r>
    <n v="2143430"/>
    <n v="18818"/>
    <d v="2018-04-07T00:00:00"/>
    <n v="38"/>
    <s v="IT"/>
    <x v="2"/>
    <x v="0"/>
  </r>
  <r>
    <n v="2143431"/>
    <n v="5412"/>
    <d v="2018-04-07T00:00:00"/>
    <n v="35"/>
    <s v="FR"/>
    <x v="1"/>
    <x v="0"/>
  </r>
  <r>
    <n v="2143435"/>
    <n v="3497"/>
    <d v="2018-04-07T00:00:00"/>
    <n v="81"/>
    <s v="FR"/>
    <x v="1"/>
    <x v="1"/>
  </r>
  <r>
    <n v="2143436"/>
    <n v="8665"/>
    <d v="2018-04-07T00:00:00"/>
    <n v="11"/>
    <s v="ES"/>
    <x v="0"/>
    <x v="0"/>
  </r>
  <r>
    <n v="2143437"/>
    <n v="2386"/>
    <d v="2018-04-07T00:00:00"/>
    <n v="31"/>
    <s v="FR"/>
    <x v="1"/>
    <x v="1"/>
  </r>
  <r>
    <n v="2143438"/>
    <n v="12525"/>
    <d v="2018-04-07T00:00:00"/>
    <n v="52"/>
    <s v="IT"/>
    <x v="2"/>
    <x v="0"/>
  </r>
  <r>
    <n v="2143439"/>
    <n v="6052"/>
    <d v="2018-04-07T00:00:00"/>
    <n v="18"/>
    <s v="IT"/>
    <x v="2"/>
    <x v="0"/>
  </r>
  <r>
    <n v="2143440"/>
    <n v="9976"/>
    <d v="2018-04-07T00:00:00"/>
    <n v="85"/>
    <s v="IT"/>
    <x v="2"/>
    <x v="0"/>
  </r>
  <r>
    <n v="2143442"/>
    <n v="11784"/>
    <d v="2018-04-07T00:00:00"/>
    <n v="53"/>
    <s v="ES"/>
    <x v="0"/>
    <x v="0"/>
  </r>
  <r>
    <n v="2143444"/>
    <n v="9679"/>
    <d v="2018-04-07T00:00:00"/>
    <n v="45"/>
    <s v="IT"/>
    <x v="2"/>
    <x v="1"/>
  </r>
  <r>
    <n v="2143446"/>
    <n v="9119"/>
    <d v="2018-04-07T00:00:00"/>
    <n v="84"/>
    <s v="ES"/>
    <x v="0"/>
    <x v="0"/>
  </r>
  <r>
    <n v="2143447"/>
    <n v="16912"/>
    <d v="2018-04-07T00:00:00"/>
    <n v="32"/>
    <s v="IT"/>
    <x v="2"/>
    <x v="0"/>
  </r>
  <r>
    <n v="2143448"/>
    <n v="8045"/>
    <d v="2018-04-07T00:00:00"/>
    <n v="26"/>
    <s v="DE"/>
    <x v="3"/>
    <x v="0"/>
  </r>
  <r>
    <n v="2143449"/>
    <n v="12629"/>
    <d v="2018-04-07T00:00:00"/>
    <n v="30"/>
    <s v="IT"/>
    <x v="2"/>
    <x v="0"/>
  </r>
  <r>
    <n v="2143450"/>
    <n v="10278"/>
    <d v="2018-04-07T00:00:00"/>
    <n v="12"/>
    <s v="FR"/>
    <x v="1"/>
    <x v="0"/>
  </r>
  <r>
    <n v="2143452"/>
    <n v="16988"/>
    <d v="2018-04-07T00:00:00"/>
    <n v="48"/>
    <s v="IT"/>
    <x v="2"/>
    <x v="0"/>
  </r>
  <r>
    <n v="2143453"/>
    <n v="1063"/>
    <d v="2018-04-07T00:00:00"/>
    <n v="19"/>
    <s v="ES"/>
    <x v="0"/>
    <x v="1"/>
  </r>
  <r>
    <n v="2143454"/>
    <n v="12930"/>
    <d v="2018-04-07T00:00:00"/>
    <n v="29"/>
    <s v="ES"/>
    <x v="0"/>
    <x v="0"/>
  </r>
  <r>
    <n v="2143457"/>
    <n v="673"/>
    <d v="2018-04-07T00:00:00"/>
    <n v="45"/>
    <s v="FR"/>
    <x v="1"/>
    <x v="1"/>
  </r>
  <r>
    <n v="2143459"/>
    <n v="14929"/>
    <d v="2018-04-07T00:00:00"/>
    <n v="35"/>
    <s v="ES"/>
    <x v="0"/>
    <x v="0"/>
  </r>
  <r>
    <n v="2143460"/>
    <n v="6784"/>
    <d v="2018-04-07T00:00:00"/>
    <n v="28"/>
    <s v="IT"/>
    <x v="2"/>
    <x v="0"/>
  </r>
  <r>
    <n v="2143464"/>
    <n v="18341"/>
    <d v="2018-04-07T00:00:00"/>
    <n v="51"/>
    <s v="FR"/>
    <x v="1"/>
    <x v="0"/>
  </r>
  <r>
    <n v="2143467"/>
    <n v="13848"/>
    <d v="2018-04-07T00:00:00"/>
    <n v="51"/>
    <s v="ES"/>
    <x v="0"/>
    <x v="1"/>
  </r>
  <r>
    <n v="2143468"/>
    <n v="3474"/>
    <d v="2018-04-07T00:00:00"/>
    <n v="43"/>
    <s v="IT"/>
    <x v="2"/>
    <x v="1"/>
  </r>
  <r>
    <n v="2143472"/>
    <n v="13356"/>
    <d v="2018-04-07T00:00:00"/>
    <n v="27"/>
    <s v="FR"/>
    <x v="1"/>
    <x v="0"/>
  </r>
  <r>
    <n v="2143473"/>
    <n v="18720"/>
    <d v="2018-04-07T00:00:00"/>
    <n v="81"/>
    <s v="ES"/>
    <x v="0"/>
    <x v="0"/>
  </r>
  <r>
    <n v="2143478"/>
    <n v="2838"/>
    <d v="2018-04-07T00:00:00"/>
    <n v="50"/>
    <s v="FR"/>
    <x v="1"/>
    <x v="1"/>
  </r>
  <r>
    <n v="2143487"/>
    <n v="3889"/>
    <d v="2018-04-07T00:00:00"/>
    <n v="48"/>
    <s v="ES"/>
    <x v="0"/>
    <x v="1"/>
  </r>
  <r>
    <n v="2143489"/>
    <n v="14937"/>
    <d v="2018-04-07T00:00:00"/>
    <n v="16"/>
    <s v="FR"/>
    <x v="1"/>
    <x v="0"/>
  </r>
  <r>
    <n v="2143490"/>
    <n v="6914"/>
    <d v="2018-04-07T00:00:00"/>
    <n v="31"/>
    <s v="FR"/>
    <x v="1"/>
    <x v="0"/>
  </r>
  <r>
    <n v="2143491"/>
    <n v="16562"/>
    <d v="2018-04-07T00:00:00"/>
    <n v="23"/>
    <s v="ES"/>
    <x v="0"/>
    <x v="0"/>
  </r>
  <r>
    <n v="2143493"/>
    <n v="14904"/>
    <d v="2018-04-07T00:00:00"/>
    <n v="48"/>
    <s v="IT"/>
    <x v="2"/>
    <x v="0"/>
  </r>
  <r>
    <n v="2143496"/>
    <n v="5783"/>
    <d v="2018-04-07T00:00:00"/>
    <n v="60"/>
    <s v="IT"/>
    <x v="2"/>
    <x v="0"/>
  </r>
  <r>
    <n v="2143497"/>
    <n v="11429"/>
    <d v="2018-04-07T00:00:00"/>
    <n v="58"/>
    <s v="DE"/>
    <x v="3"/>
    <x v="0"/>
  </r>
  <r>
    <n v="2143498"/>
    <n v="7495"/>
    <d v="2018-04-07T00:00:00"/>
    <n v="74"/>
    <s v="ES"/>
    <x v="0"/>
    <x v="1"/>
  </r>
  <r>
    <n v="2143499"/>
    <n v="14691"/>
    <d v="2018-04-07T00:00:00"/>
    <n v="61"/>
    <s v="ES"/>
    <x v="0"/>
    <x v="0"/>
  </r>
  <r>
    <n v="2143503"/>
    <n v="3098"/>
    <d v="2018-04-07T00:00:00"/>
    <n v="77"/>
    <s v="IT"/>
    <x v="2"/>
    <x v="1"/>
  </r>
  <r>
    <n v="2143504"/>
    <n v="4127"/>
    <d v="2018-04-07T00:00:00"/>
    <n v="38"/>
    <s v="IT"/>
    <x v="2"/>
    <x v="1"/>
  </r>
  <r>
    <n v="2143506"/>
    <n v="14172"/>
    <d v="2018-04-07T00:00:00"/>
    <n v="15"/>
    <s v="DE"/>
    <x v="3"/>
    <x v="0"/>
  </r>
  <r>
    <n v="2143507"/>
    <n v="13068"/>
    <d v="2018-04-07T00:00:00"/>
    <n v="46"/>
    <s v="FR"/>
    <x v="1"/>
    <x v="0"/>
  </r>
  <r>
    <n v="2143509"/>
    <n v="1516"/>
    <d v="2018-04-07T00:00:00"/>
    <n v="84"/>
    <s v="ES"/>
    <x v="0"/>
    <x v="1"/>
  </r>
  <r>
    <n v="2143511"/>
    <n v="13316"/>
    <d v="2018-04-07T00:00:00"/>
    <n v="51"/>
    <s v="IT"/>
    <x v="2"/>
    <x v="0"/>
  </r>
  <r>
    <n v="2143512"/>
    <n v="9492"/>
    <d v="2018-04-07T00:00:00"/>
    <n v="47"/>
    <s v="FR"/>
    <x v="1"/>
    <x v="0"/>
  </r>
  <r>
    <n v="2143514"/>
    <n v="617"/>
    <d v="2018-04-07T00:00:00"/>
    <n v="37"/>
    <s v="ES"/>
    <x v="0"/>
    <x v="1"/>
  </r>
  <r>
    <n v="2143517"/>
    <n v="4564"/>
    <d v="2018-04-07T00:00:00"/>
    <n v="10"/>
    <s v="FR"/>
    <x v="1"/>
    <x v="1"/>
  </r>
  <r>
    <n v="2143519"/>
    <n v="16032"/>
    <d v="2018-04-07T00:00:00"/>
    <n v="65"/>
    <s v="IT"/>
    <x v="2"/>
    <x v="0"/>
  </r>
  <r>
    <n v="2143523"/>
    <n v="12820"/>
    <d v="2018-04-07T00:00:00"/>
    <n v="44"/>
    <s v="FR"/>
    <x v="1"/>
    <x v="0"/>
  </r>
  <r>
    <n v="2143526"/>
    <n v="16112"/>
    <d v="2018-04-07T00:00:00"/>
    <n v="46"/>
    <s v="ES"/>
    <x v="0"/>
    <x v="0"/>
  </r>
  <r>
    <n v="2143527"/>
    <n v="7084"/>
    <d v="2018-04-07T00:00:00"/>
    <n v="44"/>
    <s v="ES"/>
    <x v="0"/>
    <x v="0"/>
  </r>
  <r>
    <n v="2143528"/>
    <n v="263"/>
    <d v="2018-04-07T00:00:00"/>
    <n v="72"/>
    <s v="IT"/>
    <x v="2"/>
    <x v="1"/>
  </r>
  <r>
    <n v="2143530"/>
    <n v="19369"/>
    <d v="2018-04-07T00:00:00"/>
    <n v="43"/>
    <s v="IT"/>
    <x v="2"/>
    <x v="1"/>
  </r>
  <r>
    <n v="2143531"/>
    <n v="3513"/>
    <d v="2018-04-07T00:00:00"/>
    <n v="39"/>
    <s v="FR"/>
    <x v="1"/>
    <x v="1"/>
  </r>
  <r>
    <n v="2143532"/>
    <n v="19538"/>
    <d v="2018-04-07T00:00:00"/>
    <n v="73"/>
    <s v="FR"/>
    <x v="1"/>
    <x v="0"/>
  </r>
  <r>
    <n v="2143533"/>
    <n v="665"/>
    <d v="2018-04-07T00:00:00"/>
    <n v="65"/>
    <s v="IT"/>
    <x v="2"/>
    <x v="1"/>
  </r>
  <r>
    <n v="2143537"/>
    <n v="572"/>
    <d v="2018-04-07T00:00:00"/>
    <n v="37"/>
    <s v="DE"/>
    <x v="3"/>
    <x v="1"/>
  </r>
  <r>
    <n v="2143544"/>
    <n v="17720"/>
    <d v="2018-04-07T00:00:00"/>
    <n v="42"/>
    <s v="ES"/>
    <x v="0"/>
    <x v="1"/>
  </r>
  <r>
    <n v="2143548"/>
    <n v="15583"/>
    <d v="2018-04-07T00:00:00"/>
    <n v="58"/>
    <s v="DE"/>
    <x v="3"/>
    <x v="0"/>
  </r>
  <r>
    <n v="2143550"/>
    <n v="18055"/>
    <d v="2018-04-07T00:00:00"/>
    <n v="32"/>
    <s v="ES"/>
    <x v="0"/>
    <x v="0"/>
  </r>
  <r>
    <n v="2143551"/>
    <n v="16868"/>
    <d v="2018-04-07T00:00:00"/>
    <n v="44"/>
    <s v="ES"/>
    <x v="0"/>
    <x v="0"/>
  </r>
  <r>
    <n v="2143553"/>
    <n v="12400"/>
    <d v="2018-04-07T00:00:00"/>
    <n v="30"/>
    <s v="IT"/>
    <x v="2"/>
    <x v="0"/>
  </r>
  <r>
    <n v="2143556"/>
    <n v="3753"/>
    <d v="2018-04-07T00:00:00"/>
    <n v="98"/>
    <s v="DE"/>
    <x v="3"/>
    <x v="1"/>
  </r>
  <r>
    <n v="2143557"/>
    <n v="18852"/>
    <d v="2018-04-07T00:00:00"/>
    <n v="49"/>
    <s v="FR"/>
    <x v="1"/>
    <x v="1"/>
  </r>
  <r>
    <n v="2143558"/>
    <n v="16060"/>
    <d v="2018-04-07T00:00:00"/>
    <n v="66"/>
    <s v="FR"/>
    <x v="1"/>
    <x v="0"/>
  </r>
  <r>
    <n v="2143563"/>
    <n v="4067"/>
    <d v="2018-04-07T00:00:00"/>
    <n v="41"/>
    <s v="IT"/>
    <x v="2"/>
    <x v="1"/>
  </r>
  <r>
    <n v="2143565"/>
    <n v="9675"/>
    <d v="2018-04-07T00:00:00"/>
    <n v="36"/>
    <s v="FR"/>
    <x v="1"/>
    <x v="0"/>
  </r>
  <r>
    <n v="2143567"/>
    <n v="13661"/>
    <d v="2018-04-07T00:00:00"/>
    <n v="81"/>
    <s v="DE"/>
    <x v="3"/>
    <x v="0"/>
  </r>
  <r>
    <n v="2143568"/>
    <n v="19168"/>
    <d v="2018-04-07T00:00:00"/>
    <n v="35"/>
    <s v="DE"/>
    <x v="3"/>
    <x v="0"/>
  </r>
  <r>
    <n v="2143570"/>
    <n v="3660"/>
    <d v="2018-04-07T00:00:00"/>
    <n v="47"/>
    <s v="ES"/>
    <x v="0"/>
    <x v="1"/>
  </r>
  <r>
    <n v="2143571"/>
    <n v="12652"/>
    <d v="2018-04-07T00:00:00"/>
    <n v="25"/>
    <s v="DE"/>
    <x v="3"/>
    <x v="0"/>
  </r>
  <r>
    <n v="2143574"/>
    <n v="1442"/>
    <d v="2018-04-07T00:00:00"/>
    <n v="26"/>
    <s v="IT"/>
    <x v="2"/>
    <x v="1"/>
  </r>
  <r>
    <n v="2143575"/>
    <n v="18286"/>
    <d v="2018-04-07T00:00:00"/>
    <n v="56"/>
    <s v="IT"/>
    <x v="2"/>
    <x v="0"/>
  </r>
  <r>
    <n v="2143577"/>
    <n v="4470"/>
    <d v="2018-04-07T00:00:00"/>
    <n v="55"/>
    <s v="FR"/>
    <x v="1"/>
    <x v="1"/>
  </r>
  <r>
    <n v="2143578"/>
    <n v="3830"/>
    <d v="2018-04-07T00:00:00"/>
    <n v="72"/>
    <s v="IT"/>
    <x v="2"/>
    <x v="1"/>
  </r>
  <r>
    <n v="2143581"/>
    <n v="155"/>
    <d v="2018-04-07T00:00:00"/>
    <n v="68"/>
    <s v="FR"/>
    <x v="1"/>
    <x v="1"/>
  </r>
  <r>
    <n v="2143582"/>
    <n v="4522"/>
    <d v="2018-04-07T00:00:00"/>
    <n v="47"/>
    <s v="ES"/>
    <x v="0"/>
    <x v="1"/>
  </r>
  <r>
    <n v="2143583"/>
    <n v="9435"/>
    <d v="2018-04-07T00:00:00"/>
    <n v="56"/>
    <s v="ES"/>
    <x v="0"/>
    <x v="0"/>
  </r>
  <r>
    <n v="2143587"/>
    <n v="5865"/>
    <d v="2018-04-07T00:00:00"/>
    <n v="46"/>
    <s v="IT"/>
    <x v="2"/>
    <x v="0"/>
  </r>
  <r>
    <n v="2143588"/>
    <n v="18267"/>
    <d v="2018-04-07T00:00:00"/>
    <n v="37"/>
    <s v="IT"/>
    <x v="2"/>
    <x v="0"/>
  </r>
  <r>
    <n v="2143590"/>
    <n v="9740"/>
    <d v="2018-04-07T00:00:00"/>
    <n v="77"/>
    <s v="IT"/>
    <x v="2"/>
    <x v="0"/>
  </r>
  <r>
    <n v="2143591"/>
    <n v="495"/>
    <d v="2018-04-07T00:00:00"/>
    <n v="44"/>
    <s v="IT"/>
    <x v="2"/>
    <x v="1"/>
  </r>
  <r>
    <n v="2143597"/>
    <n v="6966"/>
    <d v="2018-04-07T00:00:00"/>
    <n v="68"/>
    <s v="FR"/>
    <x v="1"/>
    <x v="0"/>
  </r>
  <r>
    <n v="2143600"/>
    <n v="210"/>
    <d v="2018-04-07T00:00:00"/>
    <n v="47"/>
    <s v="ES"/>
    <x v="0"/>
    <x v="1"/>
  </r>
  <r>
    <n v="2143601"/>
    <n v="17632"/>
    <d v="2018-04-07T00:00:00"/>
    <n v="36"/>
    <s v="ES"/>
    <x v="0"/>
    <x v="0"/>
  </r>
  <r>
    <n v="2143603"/>
    <n v="2112"/>
    <d v="2018-04-07T00:00:00"/>
    <n v="42"/>
    <s v="FR"/>
    <x v="1"/>
    <x v="1"/>
  </r>
  <r>
    <n v="2143606"/>
    <n v="13504"/>
    <d v="2018-04-07T00:00:00"/>
    <n v="41"/>
    <s v="FR"/>
    <x v="1"/>
    <x v="0"/>
  </r>
  <r>
    <n v="2143610"/>
    <n v="1434"/>
    <d v="2018-04-07T00:00:00"/>
    <n v="85"/>
    <s v="FR"/>
    <x v="1"/>
    <x v="1"/>
  </r>
  <r>
    <n v="2143612"/>
    <n v="6146"/>
    <d v="2018-04-07T00:00:00"/>
    <n v="33"/>
    <s v="ES"/>
    <x v="0"/>
    <x v="0"/>
  </r>
  <r>
    <n v="2143613"/>
    <n v="19389"/>
    <d v="2018-04-07T00:00:00"/>
    <n v="19"/>
    <s v="IT"/>
    <x v="2"/>
    <x v="0"/>
  </r>
  <r>
    <n v="2143618"/>
    <n v="3495"/>
    <d v="2018-04-07T00:00:00"/>
    <n v="63"/>
    <s v="FR"/>
    <x v="1"/>
    <x v="1"/>
  </r>
  <r>
    <n v="2143620"/>
    <n v="14688"/>
    <d v="2018-04-07T00:00:00"/>
    <n v="65"/>
    <s v="ES"/>
    <x v="0"/>
    <x v="0"/>
  </r>
  <r>
    <n v="2143622"/>
    <n v="19192"/>
    <d v="2018-04-07T00:00:00"/>
    <n v="24"/>
    <s v="FR"/>
    <x v="1"/>
    <x v="0"/>
  </r>
  <r>
    <n v="2143623"/>
    <n v="14807"/>
    <d v="2018-04-07T00:00:00"/>
    <n v="41"/>
    <s v="IT"/>
    <x v="2"/>
    <x v="0"/>
  </r>
  <r>
    <n v="2143624"/>
    <n v="7997"/>
    <d v="2018-04-07T00:00:00"/>
    <n v="33"/>
    <s v="IT"/>
    <x v="2"/>
    <x v="0"/>
  </r>
  <r>
    <n v="2143625"/>
    <n v="12383"/>
    <d v="2018-04-07T00:00:00"/>
    <n v="27"/>
    <s v="IT"/>
    <x v="2"/>
    <x v="0"/>
  </r>
  <r>
    <n v="2143626"/>
    <n v="3609"/>
    <d v="2018-04-07T00:00:00"/>
    <n v="59"/>
    <s v="IT"/>
    <x v="2"/>
    <x v="1"/>
  </r>
  <r>
    <n v="2143628"/>
    <n v="6500"/>
    <d v="2018-04-07T00:00:00"/>
    <n v="19"/>
    <s v="IT"/>
    <x v="2"/>
    <x v="1"/>
  </r>
  <r>
    <n v="2143629"/>
    <n v="1283"/>
    <d v="2018-04-07T00:00:00"/>
    <n v="49"/>
    <s v="DE"/>
    <x v="3"/>
    <x v="1"/>
  </r>
  <r>
    <n v="2143631"/>
    <n v="13476"/>
    <d v="2018-04-07T00:00:00"/>
    <n v="51"/>
    <s v="FR"/>
    <x v="1"/>
    <x v="0"/>
  </r>
  <r>
    <n v="2143632"/>
    <n v="4550"/>
    <d v="2018-04-07T00:00:00"/>
    <n v="45"/>
    <s v="IT"/>
    <x v="2"/>
    <x v="1"/>
  </r>
  <r>
    <n v="2143636"/>
    <n v="8993"/>
    <d v="2018-04-07T00:00:00"/>
    <n v="10"/>
    <s v="IT"/>
    <x v="2"/>
    <x v="0"/>
  </r>
  <r>
    <n v="2143638"/>
    <n v="10864"/>
    <d v="2018-04-07T00:00:00"/>
    <n v="59"/>
    <s v="ES"/>
    <x v="0"/>
    <x v="0"/>
  </r>
  <r>
    <n v="2143647"/>
    <n v="9955"/>
    <d v="2018-04-07T00:00:00"/>
    <n v="55"/>
    <s v="IT"/>
    <x v="2"/>
    <x v="0"/>
  </r>
  <r>
    <n v="2143648"/>
    <n v="9114"/>
    <d v="2018-04-07T00:00:00"/>
    <n v="30"/>
    <s v="IT"/>
    <x v="2"/>
    <x v="0"/>
  </r>
  <r>
    <n v="2143652"/>
    <n v="6802"/>
    <d v="2018-04-07T00:00:00"/>
    <n v="13"/>
    <s v="IT"/>
    <x v="2"/>
    <x v="0"/>
  </r>
  <r>
    <n v="2143655"/>
    <n v="9565"/>
    <d v="2018-04-07T00:00:00"/>
    <n v="45"/>
    <s v="ES"/>
    <x v="0"/>
    <x v="0"/>
  </r>
  <r>
    <n v="2143656"/>
    <n v="8418"/>
    <d v="2018-04-07T00:00:00"/>
    <n v="36"/>
    <s v="FR"/>
    <x v="1"/>
    <x v="0"/>
  </r>
  <r>
    <n v="2143658"/>
    <n v="2492"/>
    <d v="2018-04-07T00:00:00"/>
    <n v="19"/>
    <s v="FR"/>
    <x v="1"/>
    <x v="1"/>
  </r>
  <r>
    <n v="2143659"/>
    <n v="4211"/>
    <d v="2018-04-07T00:00:00"/>
    <n v="31"/>
    <s v="FR"/>
    <x v="1"/>
    <x v="1"/>
  </r>
  <r>
    <n v="2143663"/>
    <n v="14990"/>
    <d v="2018-04-07T00:00:00"/>
    <n v="56"/>
    <s v="FR"/>
    <x v="1"/>
    <x v="0"/>
  </r>
  <r>
    <n v="2143670"/>
    <n v="3402"/>
    <d v="2018-04-07T00:00:00"/>
    <n v="25"/>
    <s v="IT"/>
    <x v="2"/>
    <x v="1"/>
  </r>
  <r>
    <n v="2143674"/>
    <n v="9273"/>
    <d v="2018-04-07T00:00:00"/>
    <n v="50"/>
    <s v="DE"/>
    <x v="3"/>
    <x v="0"/>
  </r>
  <r>
    <n v="2143675"/>
    <n v="7629"/>
    <d v="2018-04-07T00:00:00"/>
    <n v="48"/>
    <s v="ES"/>
    <x v="0"/>
    <x v="0"/>
  </r>
  <r>
    <n v="2143676"/>
    <n v="17181"/>
    <d v="2018-04-07T00:00:00"/>
    <n v="34"/>
    <s v="IT"/>
    <x v="2"/>
    <x v="0"/>
  </r>
  <r>
    <n v="2143677"/>
    <n v="9483"/>
    <d v="2018-04-07T00:00:00"/>
    <n v="21"/>
    <s v="FR"/>
    <x v="1"/>
    <x v="0"/>
  </r>
  <r>
    <n v="2143679"/>
    <n v="2993"/>
    <d v="2018-04-07T00:00:00"/>
    <n v="40"/>
    <s v="IT"/>
    <x v="2"/>
    <x v="1"/>
  </r>
  <r>
    <n v="2143681"/>
    <n v="14353"/>
    <d v="2018-04-07T00:00:00"/>
    <n v="71"/>
    <s v="IT"/>
    <x v="2"/>
    <x v="0"/>
  </r>
  <r>
    <n v="2143683"/>
    <n v="13580"/>
    <d v="2018-04-07T00:00:00"/>
    <n v="57"/>
    <s v="IT"/>
    <x v="2"/>
    <x v="0"/>
  </r>
  <r>
    <n v="2143687"/>
    <n v="5578"/>
    <d v="2018-04-07T00:00:00"/>
    <n v="51"/>
    <s v="IT"/>
    <x v="2"/>
    <x v="0"/>
  </r>
  <r>
    <n v="2143691"/>
    <n v="11456"/>
    <d v="2018-04-07T00:00:00"/>
    <n v="30"/>
    <s v="DE"/>
    <x v="3"/>
    <x v="0"/>
  </r>
  <r>
    <n v="2143693"/>
    <n v="9194"/>
    <d v="2018-04-07T00:00:00"/>
    <n v="45"/>
    <s v="FR"/>
    <x v="1"/>
    <x v="0"/>
  </r>
  <r>
    <n v="2143694"/>
    <n v="3015"/>
    <d v="2018-04-07T00:00:00"/>
    <n v="10"/>
    <s v="DE"/>
    <x v="3"/>
    <x v="1"/>
  </r>
  <r>
    <n v="2143696"/>
    <n v="4209"/>
    <d v="2018-04-07T00:00:00"/>
    <n v="68"/>
    <s v="DE"/>
    <x v="3"/>
    <x v="1"/>
  </r>
  <r>
    <n v="2143697"/>
    <n v="13559"/>
    <d v="2018-04-07T00:00:00"/>
    <n v="10"/>
    <s v="ES"/>
    <x v="0"/>
    <x v="0"/>
  </r>
  <r>
    <n v="2143698"/>
    <n v="19048"/>
    <d v="2018-04-07T00:00:00"/>
    <n v="62"/>
    <s v="IT"/>
    <x v="2"/>
    <x v="0"/>
  </r>
  <r>
    <n v="2143699"/>
    <n v="14987"/>
    <d v="2018-04-07T00:00:00"/>
    <n v="49"/>
    <s v="IT"/>
    <x v="2"/>
    <x v="0"/>
  </r>
  <r>
    <n v="2143700"/>
    <n v="4869"/>
    <d v="2018-04-07T00:00:00"/>
    <n v="41"/>
    <s v="ES"/>
    <x v="0"/>
    <x v="1"/>
  </r>
  <r>
    <n v="2143701"/>
    <n v="19850"/>
    <d v="2018-04-07T00:00:00"/>
    <n v="18"/>
    <s v="ES"/>
    <x v="0"/>
    <x v="0"/>
  </r>
  <r>
    <n v="2143702"/>
    <n v="18895"/>
    <d v="2018-04-07T00:00:00"/>
    <n v="13"/>
    <s v="IT"/>
    <x v="2"/>
    <x v="0"/>
  </r>
  <r>
    <n v="2143704"/>
    <n v="11158"/>
    <d v="2018-04-07T00:00:00"/>
    <n v="31"/>
    <s v="ES"/>
    <x v="0"/>
    <x v="0"/>
  </r>
  <r>
    <n v="2143705"/>
    <n v="18737"/>
    <d v="2018-04-07T00:00:00"/>
    <n v="61"/>
    <s v="FR"/>
    <x v="1"/>
    <x v="0"/>
  </r>
  <r>
    <n v="2143706"/>
    <n v="7637"/>
    <d v="2018-04-07T00:00:00"/>
    <n v="18"/>
    <s v="FR"/>
    <x v="1"/>
    <x v="1"/>
  </r>
  <r>
    <n v="2143707"/>
    <n v="15019"/>
    <d v="2018-04-07T00:00:00"/>
    <n v="41"/>
    <s v="DE"/>
    <x v="3"/>
    <x v="0"/>
  </r>
  <r>
    <n v="2143709"/>
    <n v="3617"/>
    <d v="2018-04-07T00:00:00"/>
    <n v="23"/>
    <s v="ES"/>
    <x v="0"/>
    <x v="1"/>
  </r>
  <r>
    <n v="2143711"/>
    <n v="18291"/>
    <d v="2018-04-07T00:00:00"/>
    <n v="114"/>
    <s v="DE"/>
    <x v="3"/>
    <x v="1"/>
  </r>
  <r>
    <n v="2143714"/>
    <n v="1800"/>
    <d v="2018-04-07T00:00:00"/>
    <n v="26"/>
    <s v="FR"/>
    <x v="1"/>
    <x v="1"/>
  </r>
  <r>
    <n v="2143715"/>
    <n v="13251"/>
    <d v="2018-04-07T00:00:00"/>
    <n v="34"/>
    <s v="DE"/>
    <x v="3"/>
    <x v="0"/>
  </r>
  <r>
    <n v="2143719"/>
    <n v="13548"/>
    <d v="2018-04-07T00:00:00"/>
    <n v="26"/>
    <s v="DE"/>
    <x v="3"/>
    <x v="0"/>
  </r>
  <r>
    <n v="2143720"/>
    <n v="3270"/>
    <d v="2018-04-07T00:00:00"/>
    <n v="37"/>
    <s v="IT"/>
    <x v="2"/>
    <x v="1"/>
  </r>
  <r>
    <n v="2143724"/>
    <n v="8455"/>
    <d v="2018-04-07T00:00:00"/>
    <n v="28"/>
    <s v="FR"/>
    <x v="1"/>
    <x v="0"/>
  </r>
  <r>
    <n v="2143725"/>
    <n v="1789"/>
    <d v="2018-04-07T00:00:00"/>
    <n v="49"/>
    <s v="ES"/>
    <x v="0"/>
    <x v="1"/>
  </r>
  <r>
    <n v="2143726"/>
    <n v="17461"/>
    <d v="2018-04-07T00:00:00"/>
    <n v="78"/>
    <s v="IT"/>
    <x v="2"/>
    <x v="0"/>
  </r>
  <r>
    <n v="2143727"/>
    <n v="11205"/>
    <d v="2018-04-07T00:00:00"/>
    <n v="15"/>
    <s v="DE"/>
    <x v="3"/>
    <x v="1"/>
  </r>
  <r>
    <n v="2143728"/>
    <n v="6513"/>
    <d v="2018-04-07T00:00:00"/>
    <n v="71"/>
    <s v="IT"/>
    <x v="2"/>
    <x v="0"/>
  </r>
  <r>
    <n v="2143730"/>
    <n v="12771"/>
    <d v="2018-04-07T00:00:00"/>
    <n v="15"/>
    <s v="FR"/>
    <x v="1"/>
    <x v="0"/>
  </r>
  <r>
    <n v="2143731"/>
    <n v="16733"/>
    <d v="2018-04-07T00:00:00"/>
    <n v="19"/>
    <s v="IT"/>
    <x v="2"/>
    <x v="0"/>
  </r>
  <r>
    <n v="2143732"/>
    <n v="14245"/>
    <d v="2018-04-07T00:00:00"/>
    <n v="94"/>
    <s v="FR"/>
    <x v="1"/>
    <x v="0"/>
  </r>
  <r>
    <n v="2143733"/>
    <n v="1103"/>
    <d v="2018-04-07T00:00:00"/>
    <n v="59"/>
    <s v="DE"/>
    <x v="3"/>
    <x v="1"/>
  </r>
  <r>
    <n v="2143735"/>
    <n v="15447"/>
    <d v="2018-04-07T00:00:00"/>
    <n v="47"/>
    <s v="FR"/>
    <x v="1"/>
    <x v="0"/>
  </r>
  <r>
    <n v="2143737"/>
    <n v="13601"/>
    <d v="2018-04-07T00:00:00"/>
    <n v="27"/>
    <s v="DE"/>
    <x v="3"/>
    <x v="1"/>
  </r>
  <r>
    <n v="2143741"/>
    <n v="3684"/>
    <d v="2018-04-07T00:00:00"/>
    <n v="115"/>
    <s v="ES"/>
    <x v="0"/>
    <x v="1"/>
  </r>
  <r>
    <n v="2143744"/>
    <n v="15465"/>
    <d v="2018-04-07T00:00:00"/>
    <n v="43"/>
    <s v="FR"/>
    <x v="1"/>
    <x v="0"/>
  </r>
  <r>
    <n v="2143746"/>
    <n v="13736"/>
    <d v="2018-04-07T00:00:00"/>
    <n v="22"/>
    <s v="FR"/>
    <x v="1"/>
    <x v="0"/>
  </r>
  <r>
    <n v="2143747"/>
    <n v="9536"/>
    <d v="2018-04-07T00:00:00"/>
    <n v="55"/>
    <s v="ES"/>
    <x v="0"/>
    <x v="1"/>
  </r>
  <r>
    <n v="2143750"/>
    <n v="14030"/>
    <d v="2018-04-07T00:00:00"/>
    <n v="10"/>
    <s v="FR"/>
    <x v="1"/>
    <x v="0"/>
  </r>
  <r>
    <n v="2143751"/>
    <n v="643"/>
    <d v="2018-04-07T00:00:00"/>
    <n v="19"/>
    <s v="ES"/>
    <x v="0"/>
    <x v="1"/>
  </r>
  <r>
    <n v="2143752"/>
    <n v="12161"/>
    <d v="2018-04-07T00:00:00"/>
    <n v="33"/>
    <s v="ES"/>
    <x v="0"/>
    <x v="0"/>
  </r>
  <r>
    <n v="2143753"/>
    <n v="14209"/>
    <d v="2018-04-07T00:00:00"/>
    <n v="31"/>
    <s v="IT"/>
    <x v="2"/>
    <x v="0"/>
  </r>
  <r>
    <n v="2143754"/>
    <n v="11514"/>
    <d v="2018-04-07T00:00:00"/>
    <n v="28"/>
    <s v="ES"/>
    <x v="0"/>
    <x v="0"/>
  </r>
  <r>
    <n v="2143756"/>
    <n v="2763"/>
    <d v="2018-04-07T00:00:00"/>
    <n v="25"/>
    <s v="DE"/>
    <x v="3"/>
    <x v="1"/>
  </r>
  <r>
    <n v="2143757"/>
    <n v="1914"/>
    <d v="2018-04-07T00:00:00"/>
    <n v="52"/>
    <s v="ES"/>
    <x v="0"/>
    <x v="1"/>
  </r>
  <r>
    <n v="2143758"/>
    <n v="3736"/>
    <d v="2018-04-07T00:00:00"/>
    <n v="16"/>
    <s v="DE"/>
    <x v="3"/>
    <x v="1"/>
  </r>
  <r>
    <n v="2143760"/>
    <n v="16641"/>
    <d v="2018-04-07T00:00:00"/>
    <n v="20"/>
    <s v="ES"/>
    <x v="0"/>
    <x v="0"/>
  </r>
  <r>
    <n v="2143761"/>
    <n v="303"/>
    <d v="2018-04-07T00:00:00"/>
    <n v="34"/>
    <s v="ES"/>
    <x v="0"/>
    <x v="1"/>
  </r>
  <r>
    <n v="2143763"/>
    <n v="1762"/>
    <d v="2018-04-07T00:00:00"/>
    <n v="55"/>
    <s v="ES"/>
    <x v="0"/>
    <x v="1"/>
  </r>
  <r>
    <n v="2143767"/>
    <n v="9167"/>
    <d v="2018-04-07T00:00:00"/>
    <n v="18"/>
    <s v="IT"/>
    <x v="2"/>
    <x v="0"/>
  </r>
  <r>
    <n v="2143768"/>
    <n v="2448"/>
    <d v="2018-04-07T00:00:00"/>
    <n v="41"/>
    <s v="FR"/>
    <x v="1"/>
    <x v="1"/>
  </r>
  <r>
    <n v="2143769"/>
    <n v="3091"/>
    <d v="2018-04-07T00:00:00"/>
    <n v="35"/>
    <s v="FR"/>
    <x v="1"/>
    <x v="1"/>
  </r>
  <r>
    <n v="2143772"/>
    <n v="4842"/>
    <d v="2018-04-07T00:00:00"/>
    <n v="14"/>
    <s v="FR"/>
    <x v="1"/>
    <x v="1"/>
  </r>
  <r>
    <n v="2143773"/>
    <n v="19791"/>
    <d v="2018-04-07T00:00:00"/>
    <n v="56"/>
    <s v="IT"/>
    <x v="2"/>
    <x v="0"/>
  </r>
  <r>
    <n v="2143775"/>
    <n v="9228"/>
    <d v="2018-04-07T00:00:00"/>
    <n v="32"/>
    <s v="DE"/>
    <x v="3"/>
    <x v="0"/>
  </r>
  <r>
    <n v="2143777"/>
    <n v="13979"/>
    <d v="2018-04-07T00:00:00"/>
    <n v="16"/>
    <s v="IT"/>
    <x v="2"/>
    <x v="0"/>
  </r>
  <r>
    <n v="2143779"/>
    <n v="14447"/>
    <d v="2018-04-07T00:00:00"/>
    <n v="18"/>
    <s v="FR"/>
    <x v="1"/>
    <x v="0"/>
  </r>
  <r>
    <n v="2143781"/>
    <n v="1578"/>
    <d v="2018-04-07T00:00:00"/>
    <n v="40"/>
    <s v="IT"/>
    <x v="2"/>
    <x v="1"/>
  </r>
  <r>
    <n v="2143783"/>
    <n v="7772"/>
    <d v="2018-04-07T00:00:00"/>
    <n v="73"/>
    <s v="FR"/>
    <x v="1"/>
    <x v="0"/>
  </r>
  <r>
    <n v="2143786"/>
    <n v="490"/>
    <d v="2018-04-07T00:00:00"/>
    <n v="14"/>
    <s v="FR"/>
    <x v="1"/>
    <x v="1"/>
  </r>
  <r>
    <n v="2143787"/>
    <n v="877"/>
    <d v="2018-04-07T00:00:00"/>
    <n v="11"/>
    <s v="ES"/>
    <x v="0"/>
    <x v="1"/>
  </r>
  <r>
    <n v="2143788"/>
    <n v="13359"/>
    <d v="2018-04-07T00:00:00"/>
    <n v="73"/>
    <s v="IT"/>
    <x v="2"/>
    <x v="0"/>
  </r>
  <r>
    <n v="2143790"/>
    <n v="7630"/>
    <d v="2018-04-07T00:00:00"/>
    <n v="61"/>
    <s v="FR"/>
    <x v="1"/>
    <x v="0"/>
  </r>
  <r>
    <n v="2143791"/>
    <n v="10538"/>
    <d v="2018-04-07T00:00:00"/>
    <n v="11"/>
    <s v="ES"/>
    <x v="0"/>
    <x v="0"/>
  </r>
  <r>
    <n v="2143792"/>
    <n v="16396"/>
    <d v="2018-04-07T00:00:00"/>
    <n v="37"/>
    <s v="FR"/>
    <x v="1"/>
    <x v="0"/>
  </r>
  <r>
    <n v="2143795"/>
    <n v="11233"/>
    <d v="2018-04-07T00:00:00"/>
    <n v="27"/>
    <s v="IT"/>
    <x v="2"/>
    <x v="0"/>
  </r>
  <r>
    <n v="2143798"/>
    <n v="15984"/>
    <d v="2018-04-07T00:00:00"/>
    <n v="34"/>
    <s v="DE"/>
    <x v="3"/>
    <x v="0"/>
  </r>
  <r>
    <n v="2143802"/>
    <n v="5515"/>
    <d v="2018-04-07T00:00:00"/>
    <n v="46"/>
    <s v="IT"/>
    <x v="2"/>
    <x v="0"/>
  </r>
  <r>
    <n v="2143804"/>
    <n v="3719"/>
    <d v="2018-04-07T00:00:00"/>
    <n v="67"/>
    <s v="FR"/>
    <x v="1"/>
    <x v="1"/>
  </r>
  <r>
    <n v="2143806"/>
    <n v="17811"/>
    <d v="2018-04-07T00:00:00"/>
    <n v="39"/>
    <s v="ES"/>
    <x v="0"/>
    <x v="0"/>
  </r>
  <r>
    <n v="2143809"/>
    <n v="15594"/>
    <d v="2018-04-07T00:00:00"/>
    <n v="76"/>
    <s v="DE"/>
    <x v="3"/>
    <x v="0"/>
  </r>
  <r>
    <n v="2143810"/>
    <n v="5206"/>
    <d v="2018-04-07T00:00:00"/>
    <n v="26"/>
    <s v="DE"/>
    <x v="3"/>
    <x v="0"/>
  </r>
  <r>
    <n v="2143813"/>
    <n v="6953"/>
    <d v="2018-04-07T00:00:00"/>
    <n v="49"/>
    <s v="DE"/>
    <x v="3"/>
    <x v="0"/>
  </r>
  <r>
    <n v="2143816"/>
    <n v="18513"/>
    <d v="2018-04-07T00:00:00"/>
    <n v="59"/>
    <s v="DE"/>
    <x v="3"/>
    <x v="0"/>
  </r>
  <r>
    <n v="2143817"/>
    <n v="4686"/>
    <d v="2018-04-07T00:00:00"/>
    <n v="70"/>
    <s v="DE"/>
    <x v="3"/>
    <x v="1"/>
  </r>
  <r>
    <n v="2143818"/>
    <n v="17831"/>
    <d v="2018-04-07T00:00:00"/>
    <n v="57"/>
    <s v="FR"/>
    <x v="1"/>
    <x v="0"/>
  </r>
  <r>
    <n v="2143819"/>
    <n v="11957"/>
    <d v="2018-04-07T00:00:00"/>
    <n v="86"/>
    <s v="ES"/>
    <x v="0"/>
    <x v="0"/>
  </r>
  <r>
    <n v="2143821"/>
    <n v="9421"/>
    <d v="2018-04-07T00:00:00"/>
    <n v="43"/>
    <s v="FR"/>
    <x v="1"/>
    <x v="0"/>
  </r>
  <r>
    <n v="2143822"/>
    <n v="11553"/>
    <d v="2018-04-07T00:00:00"/>
    <n v="25"/>
    <s v="IT"/>
    <x v="2"/>
    <x v="0"/>
  </r>
  <r>
    <n v="2143823"/>
    <n v="15527"/>
    <d v="2018-04-07T00:00:00"/>
    <n v="20"/>
    <s v="IT"/>
    <x v="2"/>
    <x v="0"/>
  </r>
  <r>
    <n v="2143827"/>
    <n v="5773"/>
    <d v="2018-04-07T00:00:00"/>
    <n v="33"/>
    <s v="FR"/>
    <x v="1"/>
    <x v="0"/>
  </r>
  <r>
    <n v="2143836"/>
    <n v="3512"/>
    <d v="2018-04-07T00:00:00"/>
    <n v="35"/>
    <s v="IT"/>
    <x v="2"/>
    <x v="1"/>
  </r>
  <r>
    <n v="2143837"/>
    <n v="6107"/>
    <d v="2018-04-07T00:00:00"/>
    <n v="24"/>
    <s v="IT"/>
    <x v="2"/>
    <x v="0"/>
  </r>
  <r>
    <n v="2143838"/>
    <n v="10601"/>
    <d v="2018-04-07T00:00:00"/>
    <n v="28"/>
    <s v="FR"/>
    <x v="1"/>
    <x v="0"/>
  </r>
  <r>
    <n v="2143839"/>
    <n v="15041"/>
    <d v="2018-04-07T00:00:00"/>
    <n v="60"/>
    <s v="IT"/>
    <x v="2"/>
    <x v="0"/>
  </r>
  <r>
    <n v="2143840"/>
    <n v="7287"/>
    <d v="2018-04-07T00:00:00"/>
    <n v="80"/>
    <s v="FR"/>
    <x v="1"/>
    <x v="1"/>
  </r>
  <r>
    <n v="2143845"/>
    <n v="19563"/>
    <d v="2018-04-07T00:00:00"/>
    <n v="53"/>
    <s v="FR"/>
    <x v="1"/>
    <x v="0"/>
  </r>
  <r>
    <n v="2143847"/>
    <n v="10704"/>
    <d v="2018-04-07T00:00:00"/>
    <n v="50"/>
    <s v="IT"/>
    <x v="2"/>
    <x v="0"/>
  </r>
  <r>
    <n v="2143848"/>
    <n v="12822"/>
    <d v="2018-04-07T00:00:00"/>
    <n v="16"/>
    <s v="FR"/>
    <x v="1"/>
    <x v="0"/>
  </r>
  <r>
    <n v="2143849"/>
    <n v="6693"/>
    <d v="2018-04-07T00:00:00"/>
    <n v="56"/>
    <s v="IT"/>
    <x v="2"/>
    <x v="1"/>
  </r>
  <r>
    <n v="2143850"/>
    <n v="18991"/>
    <d v="2018-04-07T00:00:00"/>
    <n v="45"/>
    <s v="FR"/>
    <x v="1"/>
    <x v="1"/>
  </r>
  <r>
    <n v="2143851"/>
    <n v="9941"/>
    <d v="2018-04-07T00:00:00"/>
    <n v="40"/>
    <s v="IT"/>
    <x v="2"/>
    <x v="1"/>
  </r>
  <r>
    <n v="2143854"/>
    <n v="9396"/>
    <d v="2018-04-07T00:00:00"/>
    <n v="27"/>
    <s v="IT"/>
    <x v="2"/>
    <x v="0"/>
  </r>
  <r>
    <n v="2143856"/>
    <n v="4535"/>
    <d v="2018-04-07T00:00:00"/>
    <n v="44"/>
    <s v="IT"/>
    <x v="2"/>
    <x v="1"/>
  </r>
  <r>
    <n v="2143857"/>
    <n v="10337"/>
    <d v="2018-04-07T00:00:00"/>
    <n v="51"/>
    <s v="FR"/>
    <x v="1"/>
    <x v="0"/>
  </r>
  <r>
    <n v="2143860"/>
    <n v="11320"/>
    <d v="2018-04-07T00:00:00"/>
    <n v="78"/>
    <s v="FR"/>
    <x v="1"/>
    <x v="0"/>
  </r>
  <r>
    <n v="2143861"/>
    <n v="7093"/>
    <d v="2018-04-07T00:00:00"/>
    <n v="47"/>
    <s v="IT"/>
    <x v="2"/>
    <x v="1"/>
  </r>
  <r>
    <n v="2143862"/>
    <n v="10669"/>
    <d v="2018-04-07T00:00:00"/>
    <n v="60"/>
    <s v="DE"/>
    <x v="3"/>
    <x v="0"/>
  </r>
  <r>
    <n v="2143863"/>
    <n v="19457"/>
    <d v="2018-04-07T00:00:00"/>
    <n v="66"/>
    <s v="ES"/>
    <x v="0"/>
    <x v="0"/>
  </r>
  <r>
    <n v="2143865"/>
    <n v="10181"/>
    <d v="2018-04-07T00:00:00"/>
    <n v="29"/>
    <s v="FR"/>
    <x v="1"/>
    <x v="1"/>
  </r>
  <r>
    <n v="2143866"/>
    <n v="5707"/>
    <d v="2018-04-07T00:00:00"/>
    <n v="36"/>
    <s v="FR"/>
    <x v="1"/>
    <x v="0"/>
  </r>
  <r>
    <n v="2143867"/>
    <n v="4003"/>
    <d v="2018-04-07T00:00:00"/>
    <n v="72"/>
    <s v="FR"/>
    <x v="1"/>
    <x v="1"/>
  </r>
  <r>
    <n v="2143868"/>
    <n v="19823"/>
    <d v="2018-04-07T00:00:00"/>
    <n v="73"/>
    <s v="IT"/>
    <x v="2"/>
    <x v="0"/>
  </r>
  <r>
    <n v="2143869"/>
    <n v="15844"/>
    <d v="2018-04-07T00:00:00"/>
    <n v="41"/>
    <s v="FR"/>
    <x v="1"/>
    <x v="0"/>
  </r>
  <r>
    <n v="2143870"/>
    <n v="16844"/>
    <d v="2018-04-07T00:00:00"/>
    <n v="13"/>
    <s v="ES"/>
    <x v="0"/>
    <x v="0"/>
  </r>
  <r>
    <n v="2143872"/>
    <n v="19816"/>
    <d v="2018-04-07T00:00:00"/>
    <n v="73"/>
    <s v="FR"/>
    <x v="1"/>
    <x v="0"/>
  </r>
  <r>
    <n v="2143873"/>
    <n v="19425"/>
    <d v="2018-04-07T00:00:00"/>
    <n v="34"/>
    <s v="ES"/>
    <x v="0"/>
    <x v="1"/>
  </r>
  <r>
    <n v="2143876"/>
    <n v="5106"/>
    <d v="2018-04-07T00:00:00"/>
    <n v="27"/>
    <s v="DE"/>
    <x v="3"/>
    <x v="0"/>
  </r>
  <r>
    <n v="2143879"/>
    <n v="18416"/>
    <d v="2018-04-07T00:00:00"/>
    <n v="24"/>
    <s v="FR"/>
    <x v="1"/>
    <x v="0"/>
  </r>
  <r>
    <n v="2143883"/>
    <n v="5708"/>
    <d v="2018-04-07T00:00:00"/>
    <n v="29"/>
    <s v="FR"/>
    <x v="1"/>
    <x v="0"/>
  </r>
  <r>
    <n v="2143885"/>
    <n v="10135"/>
    <d v="2018-04-07T00:00:00"/>
    <n v="26"/>
    <s v="ES"/>
    <x v="0"/>
    <x v="0"/>
  </r>
  <r>
    <n v="2143887"/>
    <n v="10765"/>
    <d v="2018-04-07T00:00:00"/>
    <n v="49"/>
    <s v="IT"/>
    <x v="2"/>
    <x v="0"/>
  </r>
  <r>
    <n v="2143888"/>
    <n v="6691"/>
    <d v="2018-04-07T00:00:00"/>
    <n v="55"/>
    <s v="FR"/>
    <x v="1"/>
    <x v="0"/>
  </r>
  <r>
    <n v="2143890"/>
    <n v="3912"/>
    <d v="2018-04-07T00:00:00"/>
    <n v="42"/>
    <s v="ES"/>
    <x v="0"/>
    <x v="1"/>
  </r>
  <r>
    <n v="2143891"/>
    <n v="15598"/>
    <d v="2018-04-07T00:00:00"/>
    <n v="45"/>
    <s v="ES"/>
    <x v="0"/>
    <x v="0"/>
  </r>
  <r>
    <n v="2143895"/>
    <n v="7533"/>
    <d v="2018-04-07T00:00:00"/>
    <n v="61"/>
    <s v="FR"/>
    <x v="1"/>
    <x v="0"/>
  </r>
  <r>
    <n v="2143896"/>
    <n v="548"/>
    <d v="2018-04-07T00:00:00"/>
    <n v="66"/>
    <s v="FR"/>
    <x v="1"/>
    <x v="1"/>
  </r>
  <r>
    <n v="2143900"/>
    <n v="16896"/>
    <d v="2018-04-07T00:00:00"/>
    <n v="10"/>
    <s v="FR"/>
    <x v="1"/>
    <x v="0"/>
  </r>
  <r>
    <n v="2143902"/>
    <n v="15942"/>
    <d v="2018-04-07T00:00:00"/>
    <n v="68"/>
    <s v="ES"/>
    <x v="0"/>
    <x v="0"/>
  </r>
  <r>
    <n v="2143904"/>
    <n v="19524"/>
    <d v="2018-04-07T00:00:00"/>
    <n v="26"/>
    <s v="FR"/>
    <x v="1"/>
    <x v="0"/>
  </r>
  <r>
    <n v="2143910"/>
    <n v="13609"/>
    <d v="2018-04-07T00:00:00"/>
    <n v="33"/>
    <s v="FR"/>
    <x v="1"/>
    <x v="0"/>
  </r>
  <r>
    <n v="2143911"/>
    <n v="16102"/>
    <d v="2018-04-07T00:00:00"/>
    <n v="27"/>
    <s v="ES"/>
    <x v="0"/>
    <x v="0"/>
  </r>
  <r>
    <n v="2143913"/>
    <n v="19044"/>
    <d v="2018-04-07T00:00:00"/>
    <n v="69"/>
    <s v="FR"/>
    <x v="1"/>
    <x v="0"/>
  </r>
  <r>
    <n v="2143914"/>
    <n v="6927"/>
    <d v="2018-04-07T00:00:00"/>
    <n v="68"/>
    <s v="ES"/>
    <x v="0"/>
    <x v="0"/>
  </r>
  <r>
    <n v="2143915"/>
    <n v="13292"/>
    <d v="2018-04-07T00:00:00"/>
    <n v="42"/>
    <s v="ES"/>
    <x v="0"/>
    <x v="0"/>
  </r>
  <r>
    <n v="2143916"/>
    <n v="13649"/>
    <d v="2018-04-07T00:00:00"/>
    <n v="34"/>
    <s v="FR"/>
    <x v="1"/>
    <x v="0"/>
  </r>
  <r>
    <n v="2143918"/>
    <n v="4489"/>
    <d v="2018-04-07T00:00:00"/>
    <n v="42"/>
    <s v="FR"/>
    <x v="1"/>
    <x v="1"/>
  </r>
  <r>
    <n v="2143919"/>
    <n v="738"/>
    <d v="2018-04-07T00:00:00"/>
    <n v="27"/>
    <s v="IT"/>
    <x v="2"/>
    <x v="1"/>
  </r>
  <r>
    <n v="2143921"/>
    <n v="4772"/>
    <d v="2018-04-07T00:00:00"/>
    <n v="62"/>
    <s v="FR"/>
    <x v="1"/>
    <x v="1"/>
  </r>
  <r>
    <n v="2143922"/>
    <n v="4444"/>
    <d v="2018-04-07T00:00:00"/>
    <n v="11"/>
    <s v="ES"/>
    <x v="0"/>
    <x v="1"/>
  </r>
  <r>
    <n v="2143925"/>
    <n v="19631"/>
    <d v="2018-04-07T00:00:00"/>
    <n v="34"/>
    <s v="ES"/>
    <x v="0"/>
    <x v="0"/>
  </r>
  <r>
    <n v="2143926"/>
    <n v="15073"/>
    <d v="2018-04-07T00:00:00"/>
    <n v="18"/>
    <s v="ES"/>
    <x v="0"/>
    <x v="0"/>
  </r>
  <r>
    <n v="2143927"/>
    <n v="4351"/>
    <d v="2018-04-07T00:00:00"/>
    <n v="30"/>
    <s v="IT"/>
    <x v="2"/>
    <x v="1"/>
  </r>
  <r>
    <n v="2143928"/>
    <n v="11081"/>
    <d v="2018-04-07T00:00:00"/>
    <n v="31"/>
    <s v="FR"/>
    <x v="1"/>
    <x v="0"/>
  </r>
  <r>
    <n v="2143930"/>
    <n v="3029"/>
    <d v="2018-04-07T00:00:00"/>
    <n v="12"/>
    <s v="DE"/>
    <x v="3"/>
    <x v="1"/>
  </r>
  <r>
    <n v="2143932"/>
    <n v="14469"/>
    <d v="2018-04-07T00:00:00"/>
    <n v="85"/>
    <s v="IT"/>
    <x v="2"/>
    <x v="0"/>
  </r>
  <r>
    <n v="2143933"/>
    <n v="7217"/>
    <d v="2018-04-07T00:00:00"/>
    <n v="53"/>
    <s v="ES"/>
    <x v="0"/>
    <x v="0"/>
  </r>
  <r>
    <n v="2143934"/>
    <n v="8355"/>
    <d v="2018-04-07T00:00:00"/>
    <n v="39"/>
    <s v="FR"/>
    <x v="1"/>
    <x v="0"/>
  </r>
  <r>
    <n v="2143936"/>
    <n v="16963"/>
    <d v="2018-04-07T00:00:00"/>
    <n v="40"/>
    <s v="ES"/>
    <x v="0"/>
    <x v="0"/>
  </r>
  <r>
    <n v="2143937"/>
    <n v="8749"/>
    <d v="2018-04-07T00:00:00"/>
    <n v="64"/>
    <s v="IT"/>
    <x v="2"/>
    <x v="0"/>
  </r>
  <r>
    <n v="2143938"/>
    <n v="19324"/>
    <d v="2018-04-07T00:00:00"/>
    <n v="18"/>
    <s v="IT"/>
    <x v="2"/>
    <x v="0"/>
  </r>
  <r>
    <n v="2143939"/>
    <n v="15723"/>
    <d v="2018-04-07T00:00:00"/>
    <n v="19"/>
    <s v="DE"/>
    <x v="3"/>
    <x v="0"/>
  </r>
  <r>
    <n v="2143941"/>
    <n v="7240"/>
    <d v="2018-04-07T00:00:00"/>
    <n v="56"/>
    <s v="FR"/>
    <x v="1"/>
    <x v="0"/>
  </r>
  <r>
    <n v="2143942"/>
    <n v="895"/>
    <d v="2018-04-07T00:00:00"/>
    <n v="46"/>
    <s v="FR"/>
    <x v="1"/>
    <x v="1"/>
  </r>
  <r>
    <n v="2143944"/>
    <n v="3632"/>
    <d v="2018-04-07T00:00:00"/>
    <n v="57"/>
    <s v="ES"/>
    <x v="0"/>
    <x v="1"/>
  </r>
  <r>
    <n v="2143945"/>
    <n v="3153"/>
    <d v="2018-04-07T00:00:00"/>
    <n v="39"/>
    <s v="DE"/>
    <x v="3"/>
    <x v="1"/>
  </r>
  <r>
    <n v="2143949"/>
    <n v="11247"/>
    <d v="2018-04-07T00:00:00"/>
    <n v="31"/>
    <s v="DE"/>
    <x v="3"/>
    <x v="0"/>
  </r>
  <r>
    <n v="2143952"/>
    <n v="12944"/>
    <d v="2018-04-07T00:00:00"/>
    <n v="58"/>
    <s v="DE"/>
    <x v="3"/>
    <x v="0"/>
  </r>
  <r>
    <n v="2143953"/>
    <n v="7947"/>
    <d v="2018-04-07T00:00:00"/>
    <n v="66"/>
    <s v="FR"/>
    <x v="1"/>
    <x v="0"/>
  </r>
  <r>
    <n v="2143955"/>
    <n v="7956"/>
    <d v="2018-04-07T00:00:00"/>
    <n v="15"/>
    <s v="FR"/>
    <x v="1"/>
    <x v="0"/>
  </r>
  <r>
    <n v="2143956"/>
    <n v="14384"/>
    <d v="2018-04-07T00:00:00"/>
    <n v="42"/>
    <s v="DE"/>
    <x v="3"/>
    <x v="1"/>
  </r>
  <r>
    <n v="2143961"/>
    <n v="4527"/>
    <d v="2018-04-07T00:00:00"/>
    <n v="81"/>
    <s v="FR"/>
    <x v="1"/>
    <x v="1"/>
  </r>
  <r>
    <n v="2143962"/>
    <n v="4978"/>
    <d v="2018-04-07T00:00:00"/>
    <n v="58"/>
    <s v="FR"/>
    <x v="1"/>
    <x v="1"/>
  </r>
  <r>
    <n v="2143964"/>
    <n v="7525"/>
    <d v="2018-04-07T00:00:00"/>
    <n v="68"/>
    <s v="DE"/>
    <x v="3"/>
    <x v="1"/>
  </r>
  <r>
    <n v="2143965"/>
    <n v="9715"/>
    <d v="2018-04-07T00:00:00"/>
    <n v="62"/>
    <s v="ES"/>
    <x v="0"/>
    <x v="0"/>
  </r>
  <r>
    <n v="2143968"/>
    <n v="514"/>
    <d v="2018-04-07T00:00:00"/>
    <n v="76"/>
    <s v="IT"/>
    <x v="2"/>
    <x v="1"/>
  </r>
  <r>
    <n v="2143970"/>
    <n v="15797"/>
    <d v="2018-04-07T00:00:00"/>
    <n v="20"/>
    <s v="DE"/>
    <x v="3"/>
    <x v="0"/>
  </r>
  <r>
    <n v="2143973"/>
    <n v="11975"/>
    <d v="2018-04-07T00:00:00"/>
    <n v="67"/>
    <s v="DE"/>
    <x v="3"/>
    <x v="0"/>
  </r>
  <r>
    <n v="2143974"/>
    <n v="13448"/>
    <d v="2018-04-07T00:00:00"/>
    <n v="72"/>
    <s v="DE"/>
    <x v="3"/>
    <x v="1"/>
  </r>
  <r>
    <n v="2143975"/>
    <n v="8421"/>
    <d v="2018-04-07T00:00:00"/>
    <n v="57"/>
    <s v="IT"/>
    <x v="2"/>
    <x v="1"/>
  </r>
  <r>
    <n v="2143976"/>
    <n v="12604"/>
    <d v="2018-04-07T00:00:00"/>
    <n v="50"/>
    <s v="ES"/>
    <x v="0"/>
    <x v="0"/>
  </r>
  <r>
    <n v="2143980"/>
    <n v="139"/>
    <d v="2018-04-07T00:00:00"/>
    <n v="32"/>
    <s v="FR"/>
    <x v="1"/>
    <x v="1"/>
  </r>
  <r>
    <n v="2143981"/>
    <n v="9729"/>
    <d v="2018-04-07T00:00:00"/>
    <n v="28"/>
    <s v="IT"/>
    <x v="2"/>
    <x v="0"/>
  </r>
  <r>
    <n v="2143983"/>
    <n v="11533"/>
    <d v="2018-04-07T00:00:00"/>
    <n v="22"/>
    <s v="FR"/>
    <x v="1"/>
    <x v="0"/>
  </r>
  <r>
    <n v="2143984"/>
    <n v="4063"/>
    <d v="2018-04-07T00:00:00"/>
    <n v="48"/>
    <s v="IT"/>
    <x v="2"/>
    <x v="1"/>
  </r>
  <r>
    <n v="2143988"/>
    <n v="4158"/>
    <d v="2018-04-07T00:00:00"/>
    <n v="53"/>
    <s v="FR"/>
    <x v="1"/>
    <x v="1"/>
  </r>
  <r>
    <n v="2143989"/>
    <n v="12597"/>
    <d v="2018-04-07T00:00:00"/>
    <n v="41"/>
    <s v="FR"/>
    <x v="1"/>
    <x v="0"/>
  </r>
  <r>
    <n v="2143992"/>
    <n v="19683"/>
    <d v="2018-04-07T00:00:00"/>
    <n v="10"/>
    <s v="FR"/>
    <x v="1"/>
    <x v="0"/>
  </r>
  <r>
    <n v="2143993"/>
    <n v="17660"/>
    <d v="2018-04-07T00:00:00"/>
    <n v="41"/>
    <s v="FR"/>
    <x v="1"/>
    <x v="0"/>
  </r>
  <r>
    <n v="2143994"/>
    <n v="287"/>
    <d v="2018-04-07T00:00:00"/>
    <n v="46"/>
    <s v="FR"/>
    <x v="1"/>
    <x v="1"/>
  </r>
  <r>
    <n v="2143996"/>
    <n v="4319"/>
    <d v="2018-04-07T00:00:00"/>
    <n v="72"/>
    <s v="ES"/>
    <x v="0"/>
    <x v="1"/>
  </r>
  <r>
    <n v="2143999"/>
    <n v="4568"/>
    <d v="2018-04-07T00:00:00"/>
    <n v="79"/>
    <s v="IT"/>
    <x v="2"/>
    <x v="1"/>
  </r>
  <r>
    <n v="2144001"/>
    <n v="14745"/>
    <d v="2018-04-07T00:00:00"/>
    <n v="42"/>
    <s v="ES"/>
    <x v="0"/>
    <x v="0"/>
  </r>
  <r>
    <n v="2144002"/>
    <n v="9475"/>
    <d v="2018-04-07T00:00:00"/>
    <n v="17"/>
    <s v="ES"/>
    <x v="0"/>
    <x v="0"/>
  </r>
  <r>
    <n v="2144003"/>
    <n v="17804"/>
    <d v="2018-04-07T00:00:00"/>
    <n v="39"/>
    <s v="FR"/>
    <x v="1"/>
    <x v="0"/>
  </r>
  <r>
    <n v="2144005"/>
    <n v="3314"/>
    <d v="2018-04-07T00:00:00"/>
    <n v="47"/>
    <s v="FR"/>
    <x v="1"/>
    <x v="1"/>
  </r>
  <r>
    <n v="2144009"/>
    <n v="15530"/>
    <d v="2018-04-07T00:00:00"/>
    <n v="22"/>
    <s v="DE"/>
    <x v="3"/>
    <x v="0"/>
  </r>
  <r>
    <n v="2144010"/>
    <n v="1349"/>
    <d v="2018-04-07T00:00:00"/>
    <n v="37"/>
    <s v="FR"/>
    <x v="1"/>
    <x v="1"/>
  </r>
  <r>
    <n v="2144014"/>
    <n v="13492"/>
    <d v="2018-04-07T00:00:00"/>
    <n v="45"/>
    <s v="FR"/>
    <x v="1"/>
    <x v="0"/>
  </r>
  <r>
    <n v="2144020"/>
    <n v="8503"/>
    <d v="2018-04-07T00:00:00"/>
    <n v="34"/>
    <s v="DE"/>
    <x v="3"/>
    <x v="0"/>
  </r>
  <r>
    <n v="2144021"/>
    <n v="8387"/>
    <d v="2018-04-07T00:00:00"/>
    <n v="72"/>
    <s v="DE"/>
    <x v="3"/>
    <x v="0"/>
  </r>
  <r>
    <n v="2144022"/>
    <n v="503"/>
    <d v="2018-04-07T00:00:00"/>
    <n v="61"/>
    <s v="FR"/>
    <x v="1"/>
    <x v="1"/>
  </r>
  <r>
    <n v="2144024"/>
    <n v="12312"/>
    <d v="2018-04-07T00:00:00"/>
    <n v="80"/>
    <s v="IT"/>
    <x v="2"/>
    <x v="0"/>
  </r>
  <r>
    <n v="2144030"/>
    <n v="13069"/>
    <d v="2018-04-07T00:00:00"/>
    <n v="51"/>
    <s v="FR"/>
    <x v="1"/>
    <x v="0"/>
  </r>
  <r>
    <n v="2144035"/>
    <n v="15878"/>
    <d v="2018-04-07T00:00:00"/>
    <n v="49"/>
    <s v="DE"/>
    <x v="3"/>
    <x v="1"/>
  </r>
  <r>
    <n v="2144037"/>
    <n v="10279"/>
    <d v="2018-04-07T00:00:00"/>
    <n v="62"/>
    <s v="DE"/>
    <x v="3"/>
    <x v="0"/>
  </r>
  <r>
    <n v="2144038"/>
    <n v="17354"/>
    <d v="2018-04-07T00:00:00"/>
    <n v="54"/>
    <s v="FR"/>
    <x v="1"/>
    <x v="0"/>
  </r>
  <r>
    <n v="2144040"/>
    <n v="16933"/>
    <d v="2018-04-07T00:00:00"/>
    <n v="27"/>
    <s v="ES"/>
    <x v="0"/>
    <x v="0"/>
  </r>
  <r>
    <n v="2144042"/>
    <n v="7438"/>
    <d v="2018-04-07T00:00:00"/>
    <n v="39"/>
    <s v="FR"/>
    <x v="1"/>
    <x v="0"/>
  </r>
  <r>
    <n v="2144043"/>
    <n v="18284"/>
    <d v="2018-04-07T00:00:00"/>
    <n v="33"/>
    <s v="ES"/>
    <x v="0"/>
    <x v="0"/>
  </r>
  <r>
    <n v="2144045"/>
    <n v="462"/>
    <d v="2018-04-07T00:00:00"/>
    <n v="30"/>
    <s v="IT"/>
    <x v="2"/>
    <x v="1"/>
  </r>
  <r>
    <n v="2144049"/>
    <n v="18424"/>
    <d v="2018-04-07T00:00:00"/>
    <n v="21"/>
    <s v="DE"/>
    <x v="3"/>
    <x v="1"/>
  </r>
  <r>
    <n v="2144055"/>
    <n v="32"/>
    <d v="2018-04-07T00:00:00"/>
    <n v="45"/>
    <s v="FR"/>
    <x v="1"/>
    <x v="1"/>
  </r>
  <r>
    <n v="2144056"/>
    <n v="12804"/>
    <d v="2018-04-07T00:00:00"/>
    <n v="52"/>
    <s v="IT"/>
    <x v="2"/>
    <x v="0"/>
  </r>
  <r>
    <n v="2144057"/>
    <n v="8802"/>
    <d v="2018-04-07T00:00:00"/>
    <n v="42"/>
    <s v="DE"/>
    <x v="3"/>
    <x v="0"/>
  </r>
  <r>
    <n v="2144058"/>
    <n v="14013"/>
    <d v="2018-04-07T00:00:00"/>
    <n v="25"/>
    <s v="IT"/>
    <x v="2"/>
    <x v="0"/>
  </r>
  <r>
    <n v="2144063"/>
    <n v="1119"/>
    <d v="2018-04-07T00:00:00"/>
    <n v="71"/>
    <s v="IT"/>
    <x v="2"/>
    <x v="1"/>
  </r>
  <r>
    <n v="2144064"/>
    <n v="3891"/>
    <d v="2018-04-07T00:00:00"/>
    <n v="44"/>
    <s v="ES"/>
    <x v="0"/>
    <x v="1"/>
  </r>
  <r>
    <n v="2144065"/>
    <n v="7528"/>
    <d v="2018-04-07T00:00:00"/>
    <n v="21"/>
    <s v="ES"/>
    <x v="0"/>
    <x v="1"/>
  </r>
  <r>
    <n v="2144067"/>
    <n v="10604"/>
    <d v="2018-04-07T00:00:00"/>
    <n v="17"/>
    <s v="FR"/>
    <x v="1"/>
    <x v="0"/>
  </r>
  <r>
    <n v="2144069"/>
    <n v="3434"/>
    <d v="2018-04-07T00:00:00"/>
    <n v="12"/>
    <s v="ES"/>
    <x v="0"/>
    <x v="1"/>
  </r>
  <r>
    <n v="2144072"/>
    <n v="13856"/>
    <d v="2018-04-07T00:00:00"/>
    <n v="63"/>
    <s v="ES"/>
    <x v="0"/>
    <x v="0"/>
  </r>
  <r>
    <n v="2144073"/>
    <n v="3826"/>
    <d v="2018-04-07T00:00:00"/>
    <n v="33"/>
    <s v="DE"/>
    <x v="3"/>
    <x v="1"/>
  </r>
  <r>
    <n v="2144074"/>
    <n v="1778"/>
    <d v="2018-04-07T00:00:00"/>
    <n v="49"/>
    <s v="ES"/>
    <x v="0"/>
    <x v="1"/>
  </r>
  <r>
    <n v="2144075"/>
    <n v="2820"/>
    <d v="2018-04-07T00:00:00"/>
    <n v="39"/>
    <s v="DE"/>
    <x v="3"/>
    <x v="1"/>
  </r>
  <r>
    <n v="2144077"/>
    <n v="12629"/>
    <d v="2018-04-07T00:00:00"/>
    <n v="21"/>
    <s v="IT"/>
    <x v="2"/>
    <x v="0"/>
  </r>
  <r>
    <n v="2144079"/>
    <n v="1028"/>
    <d v="2018-04-07T00:00:00"/>
    <n v="61"/>
    <s v="DE"/>
    <x v="3"/>
    <x v="1"/>
  </r>
  <r>
    <n v="2144081"/>
    <n v="16533"/>
    <d v="2018-04-07T00:00:00"/>
    <n v="23"/>
    <s v="DE"/>
    <x v="3"/>
    <x v="0"/>
  </r>
  <r>
    <n v="2144087"/>
    <n v="13973"/>
    <d v="2018-04-07T00:00:00"/>
    <n v="43"/>
    <s v="ES"/>
    <x v="0"/>
    <x v="0"/>
  </r>
  <r>
    <n v="2144088"/>
    <n v="2231"/>
    <d v="2018-04-07T00:00:00"/>
    <n v="47"/>
    <s v="IT"/>
    <x v="2"/>
    <x v="1"/>
  </r>
  <r>
    <n v="2144089"/>
    <n v="3828"/>
    <d v="2018-04-07T00:00:00"/>
    <n v="80"/>
    <s v="DE"/>
    <x v="3"/>
    <x v="1"/>
  </r>
  <r>
    <n v="2144096"/>
    <n v="16016"/>
    <d v="2018-04-07T00:00:00"/>
    <n v="57"/>
    <s v="FR"/>
    <x v="1"/>
    <x v="1"/>
  </r>
  <r>
    <n v="2144097"/>
    <n v="8877"/>
    <d v="2018-04-07T00:00:00"/>
    <n v="24"/>
    <s v="DE"/>
    <x v="3"/>
    <x v="0"/>
  </r>
  <r>
    <n v="2144098"/>
    <n v="11710"/>
    <d v="2018-04-07T00:00:00"/>
    <n v="20"/>
    <s v="FR"/>
    <x v="1"/>
    <x v="0"/>
  </r>
  <r>
    <n v="2144101"/>
    <n v="9675"/>
    <d v="2018-04-07T00:00:00"/>
    <n v="45"/>
    <s v="FR"/>
    <x v="1"/>
    <x v="0"/>
  </r>
  <r>
    <n v="2144102"/>
    <n v="12946"/>
    <d v="2018-04-07T00:00:00"/>
    <n v="34"/>
    <s v="FR"/>
    <x v="1"/>
    <x v="0"/>
  </r>
  <r>
    <n v="2144103"/>
    <n v="19738"/>
    <d v="2018-04-07T00:00:00"/>
    <n v="39"/>
    <s v="FR"/>
    <x v="1"/>
    <x v="0"/>
  </r>
  <r>
    <n v="2144104"/>
    <n v="3076"/>
    <d v="2018-04-07T00:00:00"/>
    <n v="56"/>
    <s v="ES"/>
    <x v="0"/>
    <x v="1"/>
  </r>
  <r>
    <n v="2144105"/>
    <n v="12970"/>
    <d v="2018-04-07T00:00:00"/>
    <n v="70"/>
    <s v="FR"/>
    <x v="1"/>
    <x v="0"/>
  </r>
  <r>
    <n v="2144106"/>
    <n v="8349"/>
    <d v="2018-04-07T00:00:00"/>
    <n v="33"/>
    <s v="ES"/>
    <x v="0"/>
    <x v="1"/>
  </r>
  <r>
    <n v="2144107"/>
    <n v="14946"/>
    <d v="2018-04-07T00:00:00"/>
    <n v="74"/>
    <s v="FR"/>
    <x v="1"/>
    <x v="0"/>
  </r>
  <r>
    <n v="2144108"/>
    <n v="10694"/>
    <d v="2018-04-07T00:00:00"/>
    <n v="87"/>
    <s v="ES"/>
    <x v="0"/>
    <x v="0"/>
  </r>
  <r>
    <n v="2144109"/>
    <n v="7145"/>
    <d v="2018-04-07T00:00:00"/>
    <n v="15"/>
    <s v="ES"/>
    <x v="0"/>
    <x v="0"/>
  </r>
  <r>
    <n v="2144111"/>
    <n v="13245"/>
    <d v="2018-04-07T00:00:00"/>
    <n v="65"/>
    <s v="FR"/>
    <x v="1"/>
    <x v="0"/>
  </r>
  <r>
    <n v="2144112"/>
    <n v="10754"/>
    <d v="2018-04-07T00:00:00"/>
    <n v="54"/>
    <s v="ES"/>
    <x v="0"/>
    <x v="0"/>
  </r>
  <r>
    <n v="2144116"/>
    <n v="11037"/>
    <d v="2018-04-07T00:00:00"/>
    <n v="50"/>
    <s v="ES"/>
    <x v="0"/>
    <x v="0"/>
  </r>
  <r>
    <n v="2144120"/>
    <n v="12167"/>
    <d v="2018-04-07T00:00:00"/>
    <n v="25"/>
    <s v="ES"/>
    <x v="0"/>
    <x v="1"/>
  </r>
  <r>
    <n v="2144121"/>
    <n v="1453"/>
    <d v="2018-04-07T00:00:00"/>
    <n v="26"/>
    <s v="FR"/>
    <x v="1"/>
    <x v="1"/>
  </r>
  <r>
    <n v="2144125"/>
    <n v="14819"/>
    <d v="2018-04-07T00:00:00"/>
    <n v="47"/>
    <s v="DE"/>
    <x v="3"/>
    <x v="0"/>
  </r>
  <r>
    <n v="2144126"/>
    <n v="3226"/>
    <d v="2018-04-07T00:00:00"/>
    <n v="49"/>
    <s v="FR"/>
    <x v="1"/>
    <x v="1"/>
  </r>
  <r>
    <n v="2144128"/>
    <n v="6459"/>
    <d v="2018-04-07T00:00:00"/>
    <n v="12"/>
    <s v="FR"/>
    <x v="1"/>
    <x v="0"/>
  </r>
  <r>
    <n v="2144129"/>
    <n v="14567"/>
    <d v="2018-04-07T00:00:00"/>
    <n v="81"/>
    <s v="IT"/>
    <x v="2"/>
    <x v="0"/>
  </r>
  <r>
    <n v="2144130"/>
    <n v="3797"/>
    <d v="2018-04-07T00:00:00"/>
    <n v="83"/>
    <s v="FR"/>
    <x v="1"/>
    <x v="1"/>
  </r>
  <r>
    <n v="2144131"/>
    <n v="17003"/>
    <d v="2018-04-07T00:00:00"/>
    <n v="44"/>
    <s v="IT"/>
    <x v="2"/>
    <x v="1"/>
  </r>
  <r>
    <n v="2144133"/>
    <n v="15302"/>
    <d v="2018-04-07T00:00:00"/>
    <n v="46"/>
    <s v="IT"/>
    <x v="2"/>
    <x v="0"/>
  </r>
  <r>
    <n v="2144134"/>
    <n v="14049"/>
    <d v="2018-04-07T00:00:00"/>
    <n v="52"/>
    <s v="FR"/>
    <x v="1"/>
    <x v="0"/>
  </r>
  <r>
    <n v="2144135"/>
    <n v="18325"/>
    <d v="2018-04-07T00:00:00"/>
    <n v="89"/>
    <s v="DE"/>
    <x v="3"/>
    <x v="0"/>
  </r>
  <r>
    <n v="2144139"/>
    <n v="15299"/>
    <d v="2018-04-07T00:00:00"/>
    <n v="19"/>
    <s v="DE"/>
    <x v="3"/>
    <x v="0"/>
  </r>
  <r>
    <n v="2144140"/>
    <n v="2984"/>
    <d v="2018-04-07T00:00:00"/>
    <n v="29"/>
    <s v="FR"/>
    <x v="1"/>
    <x v="1"/>
  </r>
  <r>
    <n v="2144142"/>
    <n v="1965"/>
    <d v="2018-04-07T00:00:00"/>
    <n v="76"/>
    <s v="DE"/>
    <x v="3"/>
    <x v="1"/>
  </r>
  <r>
    <n v="2144143"/>
    <n v="148"/>
    <d v="2018-04-07T00:00:00"/>
    <n v="17"/>
    <s v="FR"/>
    <x v="1"/>
    <x v="1"/>
  </r>
  <r>
    <n v="2144144"/>
    <n v="14933"/>
    <d v="2018-04-07T00:00:00"/>
    <n v="57"/>
    <s v="ES"/>
    <x v="0"/>
    <x v="0"/>
  </r>
  <r>
    <n v="2144147"/>
    <n v="17777"/>
    <d v="2018-04-07T00:00:00"/>
    <n v="66"/>
    <s v="ES"/>
    <x v="0"/>
    <x v="0"/>
  </r>
  <r>
    <n v="2144148"/>
    <n v="11784"/>
    <d v="2018-04-07T00:00:00"/>
    <n v="21"/>
    <s v="ES"/>
    <x v="0"/>
    <x v="0"/>
  </r>
  <r>
    <n v="2144151"/>
    <n v="9186"/>
    <d v="2018-04-07T00:00:00"/>
    <n v="52"/>
    <s v="DE"/>
    <x v="3"/>
    <x v="0"/>
  </r>
  <r>
    <n v="2144154"/>
    <n v="12216"/>
    <d v="2018-04-07T00:00:00"/>
    <n v="54"/>
    <s v="DE"/>
    <x v="3"/>
    <x v="0"/>
  </r>
  <r>
    <n v="2144156"/>
    <n v="13408"/>
    <d v="2018-04-07T00:00:00"/>
    <n v="32"/>
    <s v="IT"/>
    <x v="2"/>
    <x v="0"/>
  </r>
  <r>
    <n v="2144157"/>
    <n v="11844"/>
    <d v="2018-04-07T00:00:00"/>
    <n v="76"/>
    <s v="IT"/>
    <x v="2"/>
    <x v="0"/>
  </r>
  <r>
    <n v="2144163"/>
    <n v="16245"/>
    <d v="2018-04-07T00:00:00"/>
    <n v="53"/>
    <s v="FR"/>
    <x v="1"/>
    <x v="0"/>
  </r>
  <r>
    <n v="2144164"/>
    <n v="12068"/>
    <d v="2018-04-07T00:00:00"/>
    <n v="34"/>
    <s v="IT"/>
    <x v="2"/>
    <x v="0"/>
  </r>
  <r>
    <n v="2144165"/>
    <n v="3883"/>
    <d v="2018-04-07T00:00:00"/>
    <n v="33"/>
    <s v="IT"/>
    <x v="2"/>
    <x v="1"/>
  </r>
  <r>
    <n v="2144166"/>
    <n v="3868"/>
    <d v="2018-04-07T00:00:00"/>
    <n v="45"/>
    <s v="DE"/>
    <x v="3"/>
    <x v="1"/>
  </r>
  <r>
    <n v="2144172"/>
    <n v="13820"/>
    <d v="2018-04-07T00:00:00"/>
    <n v="33"/>
    <s v="DE"/>
    <x v="3"/>
    <x v="0"/>
  </r>
  <r>
    <n v="2144173"/>
    <n v="358"/>
    <d v="2018-04-07T00:00:00"/>
    <n v="37"/>
    <s v="FR"/>
    <x v="1"/>
    <x v="1"/>
  </r>
  <r>
    <n v="2144174"/>
    <n v="7344"/>
    <d v="2018-04-07T00:00:00"/>
    <n v="76"/>
    <s v="ES"/>
    <x v="0"/>
    <x v="0"/>
  </r>
  <r>
    <n v="2144175"/>
    <n v="12583"/>
    <d v="2018-04-07T00:00:00"/>
    <n v="42"/>
    <s v="DE"/>
    <x v="3"/>
    <x v="0"/>
  </r>
  <r>
    <n v="2144178"/>
    <n v="6986"/>
    <d v="2018-04-07T00:00:00"/>
    <n v="97"/>
    <s v="FR"/>
    <x v="1"/>
    <x v="1"/>
  </r>
  <r>
    <n v="2144179"/>
    <n v="10598"/>
    <d v="2018-04-07T00:00:00"/>
    <n v="56"/>
    <s v="FR"/>
    <x v="1"/>
    <x v="0"/>
  </r>
  <r>
    <n v="2144180"/>
    <n v="7108"/>
    <d v="2018-04-07T00:00:00"/>
    <n v="21"/>
    <s v="FR"/>
    <x v="1"/>
    <x v="0"/>
  </r>
  <r>
    <n v="2144181"/>
    <n v="17781"/>
    <d v="2018-04-07T00:00:00"/>
    <n v="34"/>
    <s v="IT"/>
    <x v="2"/>
    <x v="0"/>
  </r>
  <r>
    <n v="2144182"/>
    <n v="14407"/>
    <d v="2018-04-07T00:00:00"/>
    <n v="60"/>
    <s v="IT"/>
    <x v="2"/>
    <x v="0"/>
  </r>
  <r>
    <n v="2144187"/>
    <n v="3937"/>
    <d v="2018-04-07T00:00:00"/>
    <n v="54"/>
    <s v="IT"/>
    <x v="2"/>
    <x v="1"/>
  </r>
  <r>
    <n v="2144188"/>
    <n v="12768"/>
    <d v="2018-04-07T00:00:00"/>
    <n v="51"/>
    <s v="IT"/>
    <x v="2"/>
    <x v="0"/>
  </r>
  <r>
    <n v="2144191"/>
    <n v="11630"/>
    <d v="2018-04-07T00:00:00"/>
    <n v="64"/>
    <s v="ES"/>
    <x v="0"/>
    <x v="0"/>
  </r>
  <r>
    <n v="2144195"/>
    <n v="14851"/>
    <d v="2018-04-07T00:00:00"/>
    <n v="53"/>
    <s v="IT"/>
    <x v="2"/>
    <x v="0"/>
  </r>
  <r>
    <n v="2144197"/>
    <n v="16855"/>
    <d v="2018-04-07T00:00:00"/>
    <n v="40"/>
    <s v="FR"/>
    <x v="1"/>
    <x v="0"/>
  </r>
  <r>
    <n v="2144198"/>
    <n v="13786"/>
    <d v="2018-04-07T00:00:00"/>
    <n v="11"/>
    <s v="IT"/>
    <x v="2"/>
    <x v="0"/>
  </r>
  <r>
    <n v="2144199"/>
    <n v="12816"/>
    <d v="2018-04-07T00:00:00"/>
    <n v="19"/>
    <s v="FR"/>
    <x v="1"/>
    <x v="0"/>
  </r>
  <r>
    <n v="2144200"/>
    <n v="6599"/>
    <d v="2018-04-07T00:00:00"/>
    <n v="60"/>
    <s v="DE"/>
    <x v="3"/>
    <x v="0"/>
  </r>
  <r>
    <n v="2144201"/>
    <n v="18049"/>
    <d v="2018-04-07T00:00:00"/>
    <n v="20"/>
    <s v="IT"/>
    <x v="2"/>
    <x v="0"/>
  </r>
  <r>
    <n v="2144202"/>
    <n v="17981"/>
    <d v="2018-04-07T00:00:00"/>
    <n v="55"/>
    <s v="DE"/>
    <x v="3"/>
    <x v="0"/>
  </r>
  <r>
    <n v="2144203"/>
    <n v="4858"/>
    <d v="2018-04-07T00:00:00"/>
    <n v="84"/>
    <s v="DE"/>
    <x v="3"/>
    <x v="1"/>
  </r>
  <r>
    <n v="2144205"/>
    <n v="14004"/>
    <d v="2018-04-07T00:00:00"/>
    <n v="19"/>
    <s v="ES"/>
    <x v="0"/>
    <x v="0"/>
  </r>
  <r>
    <n v="2144206"/>
    <n v="2119"/>
    <d v="2018-04-07T00:00:00"/>
    <n v="19"/>
    <s v="FR"/>
    <x v="1"/>
    <x v="1"/>
  </r>
  <r>
    <n v="2144207"/>
    <n v="16812"/>
    <d v="2018-04-07T00:00:00"/>
    <n v="41"/>
    <s v="FR"/>
    <x v="1"/>
    <x v="0"/>
  </r>
  <r>
    <n v="2144208"/>
    <n v="6724"/>
    <d v="2018-04-07T00:00:00"/>
    <n v="34"/>
    <s v="FR"/>
    <x v="1"/>
    <x v="1"/>
  </r>
  <r>
    <n v="2144209"/>
    <n v="7903"/>
    <d v="2018-04-07T00:00:00"/>
    <n v="57"/>
    <s v="IT"/>
    <x v="2"/>
    <x v="0"/>
  </r>
  <r>
    <n v="2144210"/>
    <n v="16275"/>
    <d v="2018-04-07T00:00:00"/>
    <n v="44"/>
    <s v="ES"/>
    <x v="0"/>
    <x v="0"/>
  </r>
  <r>
    <n v="2144212"/>
    <n v="11779"/>
    <d v="2018-04-07T00:00:00"/>
    <n v="46"/>
    <s v="FR"/>
    <x v="1"/>
    <x v="0"/>
  </r>
  <r>
    <n v="2144214"/>
    <n v="10932"/>
    <d v="2018-04-07T00:00:00"/>
    <n v="59"/>
    <s v="IT"/>
    <x v="2"/>
    <x v="0"/>
  </r>
  <r>
    <n v="2144218"/>
    <n v="17379"/>
    <d v="2018-04-07T00:00:00"/>
    <n v="54"/>
    <s v="DE"/>
    <x v="3"/>
    <x v="0"/>
  </r>
  <r>
    <n v="2144222"/>
    <n v="18565"/>
    <d v="2018-04-07T00:00:00"/>
    <n v="46"/>
    <s v="FR"/>
    <x v="1"/>
    <x v="0"/>
  </r>
  <r>
    <n v="2144224"/>
    <n v="9079"/>
    <d v="2018-04-07T00:00:00"/>
    <n v="70"/>
    <s v="FR"/>
    <x v="1"/>
    <x v="0"/>
  </r>
  <r>
    <n v="2144226"/>
    <n v="1006"/>
    <d v="2018-04-07T00:00:00"/>
    <n v="30"/>
    <s v="DE"/>
    <x v="3"/>
    <x v="1"/>
  </r>
  <r>
    <n v="2144227"/>
    <n v="5100"/>
    <d v="2018-04-07T00:00:00"/>
    <n v="49"/>
    <s v="FR"/>
    <x v="1"/>
    <x v="0"/>
  </r>
  <r>
    <n v="2144228"/>
    <n v="6345"/>
    <d v="2018-04-07T00:00:00"/>
    <n v="38"/>
    <s v="IT"/>
    <x v="2"/>
    <x v="0"/>
  </r>
  <r>
    <n v="2144229"/>
    <n v="19836"/>
    <d v="2018-04-07T00:00:00"/>
    <n v="24"/>
    <s v="DE"/>
    <x v="3"/>
    <x v="0"/>
  </r>
  <r>
    <n v="2144230"/>
    <n v="114"/>
    <d v="2018-04-07T00:00:00"/>
    <n v="57"/>
    <s v="IT"/>
    <x v="2"/>
    <x v="1"/>
  </r>
  <r>
    <n v="2144231"/>
    <n v="16320"/>
    <d v="2018-04-07T00:00:00"/>
    <n v="47"/>
    <s v="ES"/>
    <x v="0"/>
    <x v="0"/>
  </r>
  <r>
    <n v="2144233"/>
    <n v="19341"/>
    <d v="2018-04-07T00:00:00"/>
    <n v="37"/>
    <s v="FR"/>
    <x v="1"/>
    <x v="0"/>
  </r>
  <r>
    <n v="2144235"/>
    <n v="19040"/>
    <d v="2018-04-07T00:00:00"/>
    <n v="68"/>
    <s v="FR"/>
    <x v="1"/>
    <x v="1"/>
  </r>
  <r>
    <n v="2144237"/>
    <n v="7017"/>
    <d v="2018-04-07T00:00:00"/>
    <n v="35"/>
    <s v="ES"/>
    <x v="0"/>
    <x v="0"/>
  </r>
  <r>
    <n v="2144242"/>
    <n v="17955"/>
    <d v="2018-04-07T00:00:00"/>
    <n v="20"/>
    <s v="ES"/>
    <x v="0"/>
    <x v="1"/>
  </r>
  <r>
    <n v="2144244"/>
    <n v="2616"/>
    <d v="2018-04-07T00:00:00"/>
    <n v="61"/>
    <s v="FR"/>
    <x v="1"/>
    <x v="1"/>
  </r>
  <r>
    <n v="2144249"/>
    <n v="4836"/>
    <d v="2018-04-07T00:00:00"/>
    <n v="15"/>
    <s v="IT"/>
    <x v="2"/>
    <x v="1"/>
  </r>
  <r>
    <n v="2144250"/>
    <n v="5738"/>
    <d v="2018-04-07T00:00:00"/>
    <n v="73"/>
    <s v="ES"/>
    <x v="0"/>
    <x v="0"/>
  </r>
  <r>
    <n v="2144252"/>
    <n v="7876"/>
    <d v="2018-04-07T00:00:00"/>
    <n v="25"/>
    <s v="FR"/>
    <x v="1"/>
    <x v="0"/>
  </r>
  <r>
    <n v="2144253"/>
    <n v="8514"/>
    <d v="2018-04-07T00:00:00"/>
    <n v="50"/>
    <s v="FR"/>
    <x v="1"/>
    <x v="0"/>
  </r>
  <r>
    <n v="2144256"/>
    <n v="12155"/>
    <d v="2018-04-07T00:00:00"/>
    <n v="22"/>
    <s v="IT"/>
    <x v="2"/>
    <x v="0"/>
  </r>
  <r>
    <n v="2144258"/>
    <n v="9173"/>
    <d v="2018-04-07T00:00:00"/>
    <n v="49"/>
    <s v="FR"/>
    <x v="1"/>
    <x v="0"/>
  </r>
  <r>
    <n v="2144259"/>
    <n v="11213"/>
    <d v="2018-04-07T00:00:00"/>
    <n v="38"/>
    <s v="IT"/>
    <x v="2"/>
    <x v="1"/>
  </r>
  <r>
    <n v="2144262"/>
    <n v="12735"/>
    <d v="2018-04-07T00:00:00"/>
    <n v="41"/>
    <s v="IT"/>
    <x v="2"/>
    <x v="0"/>
  </r>
  <r>
    <n v="2144267"/>
    <n v="7636"/>
    <d v="2018-04-07T00:00:00"/>
    <n v="53"/>
    <s v="IT"/>
    <x v="2"/>
    <x v="1"/>
  </r>
  <r>
    <n v="2144268"/>
    <n v="4418"/>
    <d v="2018-04-07T00:00:00"/>
    <n v="44"/>
    <s v="IT"/>
    <x v="2"/>
    <x v="1"/>
  </r>
  <r>
    <n v="2144269"/>
    <n v="11744"/>
    <d v="2018-04-07T00:00:00"/>
    <n v="56"/>
    <s v="DE"/>
    <x v="3"/>
    <x v="1"/>
  </r>
  <r>
    <n v="2144270"/>
    <n v="17125"/>
    <d v="2018-04-07T00:00:00"/>
    <n v="32"/>
    <s v="ES"/>
    <x v="0"/>
    <x v="0"/>
  </r>
  <r>
    <n v="2144272"/>
    <n v="13174"/>
    <d v="2018-04-07T00:00:00"/>
    <n v="60"/>
    <s v="FR"/>
    <x v="1"/>
    <x v="0"/>
  </r>
  <r>
    <n v="2144273"/>
    <n v="5925"/>
    <d v="2018-04-07T00:00:00"/>
    <n v="29"/>
    <s v="ES"/>
    <x v="0"/>
    <x v="0"/>
  </r>
  <r>
    <n v="2144274"/>
    <n v="6552"/>
    <d v="2018-04-07T00:00:00"/>
    <n v="70"/>
    <s v="DE"/>
    <x v="3"/>
    <x v="0"/>
  </r>
  <r>
    <n v="2144275"/>
    <n v="8129"/>
    <d v="2018-04-07T00:00:00"/>
    <n v="35"/>
    <s v="ES"/>
    <x v="0"/>
    <x v="0"/>
  </r>
  <r>
    <n v="2144277"/>
    <n v="1450"/>
    <d v="2018-04-07T00:00:00"/>
    <n v="16"/>
    <s v="IT"/>
    <x v="2"/>
    <x v="1"/>
  </r>
  <r>
    <n v="2144278"/>
    <n v="15590"/>
    <d v="2018-04-07T00:00:00"/>
    <n v="30"/>
    <s v="ES"/>
    <x v="0"/>
    <x v="1"/>
  </r>
  <r>
    <n v="2144281"/>
    <n v="15034"/>
    <d v="2018-04-07T00:00:00"/>
    <n v="16"/>
    <s v="IT"/>
    <x v="2"/>
    <x v="0"/>
  </r>
  <r>
    <n v="2144282"/>
    <n v="11639"/>
    <d v="2018-04-07T00:00:00"/>
    <n v="51"/>
    <s v="ES"/>
    <x v="0"/>
    <x v="0"/>
  </r>
  <r>
    <n v="2144283"/>
    <n v="12984"/>
    <d v="2018-04-07T00:00:00"/>
    <n v="59"/>
    <s v="ES"/>
    <x v="0"/>
    <x v="0"/>
  </r>
  <r>
    <n v="2144284"/>
    <n v="14302"/>
    <d v="2018-04-07T00:00:00"/>
    <n v="23"/>
    <s v="FR"/>
    <x v="1"/>
    <x v="0"/>
  </r>
  <r>
    <n v="2144288"/>
    <n v="14224"/>
    <d v="2018-04-07T00:00:00"/>
    <n v="34"/>
    <s v="ES"/>
    <x v="0"/>
    <x v="0"/>
  </r>
  <r>
    <n v="2144289"/>
    <n v="7741"/>
    <d v="2018-04-07T00:00:00"/>
    <n v="87"/>
    <s v="FR"/>
    <x v="1"/>
    <x v="0"/>
  </r>
  <r>
    <n v="2144290"/>
    <n v="18882"/>
    <d v="2018-04-07T00:00:00"/>
    <n v="15"/>
    <s v="DE"/>
    <x v="3"/>
    <x v="0"/>
  </r>
  <r>
    <n v="2144291"/>
    <n v="3904"/>
    <d v="2018-04-07T00:00:00"/>
    <n v="72"/>
    <s v="ES"/>
    <x v="0"/>
    <x v="1"/>
  </r>
  <r>
    <n v="2144293"/>
    <n v="4372"/>
    <d v="2018-04-07T00:00:00"/>
    <n v="38"/>
    <s v="IT"/>
    <x v="2"/>
    <x v="1"/>
  </r>
  <r>
    <n v="2144294"/>
    <n v="13515"/>
    <d v="2018-04-07T00:00:00"/>
    <n v="27"/>
    <s v="DE"/>
    <x v="3"/>
    <x v="0"/>
  </r>
  <r>
    <n v="2144295"/>
    <n v="3419"/>
    <d v="2018-04-07T00:00:00"/>
    <n v="75"/>
    <s v="FR"/>
    <x v="1"/>
    <x v="1"/>
  </r>
  <r>
    <n v="2144296"/>
    <n v="16097"/>
    <d v="2018-04-07T00:00:00"/>
    <n v="61"/>
    <s v="IT"/>
    <x v="2"/>
    <x v="0"/>
  </r>
  <r>
    <n v="2144298"/>
    <n v="4014"/>
    <d v="2018-04-07T00:00:00"/>
    <n v="38"/>
    <s v="IT"/>
    <x v="2"/>
    <x v="1"/>
  </r>
  <r>
    <n v="2144299"/>
    <n v="9867"/>
    <d v="2018-04-07T00:00:00"/>
    <n v="42"/>
    <s v="ES"/>
    <x v="0"/>
    <x v="0"/>
  </r>
  <r>
    <n v="2144300"/>
    <n v="14200"/>
    <d v="2018-04-07T00:00:00"/>
    <n v="44"/>
    <s v="FR"/>
    <x v="1"/>
    <x v="0"/>
  </r>
  <r>
    <n v="2144301"/>
    <n v="17134"/>
    <d v="2018-04-07T00:00:00"/>
    <n v="33"/>
    <s v="IT"/>
    <x v="2"/>
    <x v="1"/>
  </r>
  <r>
    <n v="2144302"/>
    <n v="19206"/>
    <d v="2018-04-07T00:00:00"/>
    <n v="48"/>
    <s v="IT"/>
    <x v="2"/>
    <x v="0"/>
  </r>
  <r>
    <n v="2144305"/>
    <n v="7650"/>
    <d v="2018-04-07T00:00:00"/>
    <n v="54"/>
    <s v="FR"/>
    <x v="1"/>
    <x v="0"/>
  </r>
  <r>
    <n v="2144307"/>
    <n v="16477"/>
    <d v="2018-04-07T00:00:00"/>
    <n v="41"/>
    <s v="DE"/>
    <x v="3"/>
    <x v="1"/>
  </r>
  <r>
    <n v="2144309"/>
    <n v="4632"/>
    <d v="2018-04-07T00:00:00"/>
    <n v="72"/>
    <s v="FR"/>
    <x v="1"/>
    <x v="1"/>
  </r>
  <r>
    <n v="2144311"/>
    <n v="3249"/>
    <d v="2018-04-07T00:00:00"/>
    <n v="40"/>
    <s v="FR"/>
    <x v="1"/>
    <x v="1"/>
  </r>
  <r>
    <n v="2144313"/>
    <n v="4024"/>
    <d v="2018-04-07T00:00:00"/>
    <n v="44"/>
    <s v="IT"/>
    <x v="2"/>
    <x v="1"/>
  </r>
  <r>
    <n v="2144315"/>
    <n v="17184"/>
    <d v="2018-04-07T00:00:00"/>
    <n v="43"/>
    <s v="FR"/>
    <x v="1"/>
    <x v="1"/>
  </r>
  <r>
    <n v="2144317"/>
    <n v="11731"/>
    <d v="2018-04-07T00:00:00"/>
    <n v="17"/>
    <s v="ES"/>
    <x v="0"/>
    <x v="0"/>
  </r>
  <r>
    <n v="2144318"/>
    <n v="19858"/>
    <d v="2018-04-07T00:00:00"/>
    <n v="11"/>
    <s v="DE"/>
    <x v="3"/>
    <x v="0"/>
  </r>
  <r>
    <n v="2144319"/>
    <n v="6244"/>
    <d v="2018-04-07T00:00:00"/>
    <n v="34"/>
    <s v="DE"/>
    <x v="3"/>
    <x v="0"/>
  </r>
  <r>
    <n v="2144321"/>
    <n v="14820"/>
    <d v="2018-04-07T00:00:00"/>
    <n v="32"/>
    <s v="ES"/>
    <x v="0"/>
    <x v="0"/>
  </r>
  <r>
    <n v="2144325"/>
    <n v="13446"/>
    <d v="2018-04-07T00:00:00"/>
    <n v="58"/>
    <s v="IT"/>
    <x v="2"/>
    <x v="0"/>
  </r>
  <r>
    <n v="2144331"/>
    <n v="16268"/>
    <d v="2018-04-07T00:00:00"/>
    <n v="28"/>
    <s v="FR"/>
    <x v="1"/>
    <x v="0"/>
  </r>
  <r>
    <n v="2144336"/>
    <n v="14112"/>
    <d v="2018-04-07T00:00:00"/>
    <n v="26"/>
    <s v="DE"/>
    <x v="3"/>
    <x v="0"/>
  </r>
  <r>
    <n v="2144338"/>
    <n v="7362"/>
    <d v="2018-04-07T00:00:00"/>
    <n v="66"/>
    <s v="ES"/>
    <x v="0"/>
    <x v="0"/>
  </r>
  <r>
    <n v="2144340"/>
    <n v="2330"/>
    <d v="2018-04-07T00:00:00"/>
    <n v="18"/>
    <s v="IT"/>
    <x v="2"/>
    <x v="1"/>
  </r>
  <r>
    <n v="2144347"/>
    <n v="13182"/>
    <d v="2018-04-07T00:00:00"/>
    <n v="13"/>
    <s v="IT"/>
    <x v="2"/>
    <x v="0"/>
  </r>
  <r>
    <n v="2144348"/>
    <n v="18700"/>
    <d v="2018-04-07T00:00:00"/>
    <n v="62"/>
    <s v="DE"/>
    <x v="3"/>
    <x v="0"/>
  </r>
  <r>
    <n v="2144349"/>
    <n v="1"/>
    <d v="2018-04-07T00:00:00"/>
    <n v="53"/>
    <s v="DE"/>
    <x v="3"/>
    <x v="1"/>
  </r>
  <r>
    <n v="2144350"/>
    <n v="9447"/>
    <d v="2018-04-07T00:00:00"/>
    <n v="72"/>
    <s v="IT"/>
    <x v="2"/>
    <x v="0"/>
  </r>
  <r>
    <n v="2144353"/>
    <n v="4330"/>
    <d v="2018-04-07T00:00:00"/>
    <n v="69"/>
    <s v="IT"/>
    <x v="2"/>
    <x v="1"/>
  </r>
  <r>
    <n v="2144356"/>
    <n v="5031"/>
    <d v="2018-04-07T00:00:00"/>
    <n v="32"/>
    <s v="IT"/>
    <x v="2"/>
    <x v="0"/>
  </r>
  <r>
    <n v="2144358"/>
    <n v="24"/>
    <d v="2018-04-07T00:00:00"/>
    <n v="77"/>
    <s v="DE"/>
    <x v="3"/>
    <x v="1"/>
  </r>
  <r>
    <n v="2144360"/>
    <n v="18988"/>
    <d v="2018-04-07T00:00:00"/>
    <n v="23"/>
    <s v="ES"/>
    <x v="0"/>
    <x v="0"/>
  </r>
  <r>
    <n v="2144361"/>
    <n v="125"/>
    <d v="2018-04-07T00:00:00"/>
    <n v="45"/>
    <s v="ES"/>
    <x v="0"/>
    <x v="1"/>
  </r>
  <r>
    <n v="2144363"/>
    <n v="19353"/>
    <d v="2018-04-07T00:00:00"/>
    <n v="33"/>
    <s v="DE"/>
    <x v="3"/>
    <x v="0"/>
  </r>
  <r>
    <n v="2144365"/>
    <n v="7113"/>
    <d v="2018-04-07T00:00:00"/>
    <n v="65"/>
    <s v="FR"/>
    <x v="1"/>
    <x v="0"/>
  </r>
  <r>
    <n v="2144367"/>
    <n v="1340"/>
    <d v="2018-04-07T00:00:00"/>
    <n v="53"/>
    <s v="FR"/>
    <x v="1"/>
    <x v="1"/>
  </r>
  <r>
    <n v="2144368"/>
    <n v="12596"/>
    <d v="2018-04-07T00:00:00"/>
    <n v="35"/>
    <s v="ES"/>
    <x v="0"/>
    <x v="0"/>
  </r>
  <r>
    <n v="2144369"/>
    <n v="11424"/>
    <d v="2018-04-07T00:00:00"/>
    <n v="43"/>
    <s v="IT"/>
    <x v="2"/>
    <x v="0"/>
  </r>
  <r>
    <n v="2144370"/>
    <n v="2956"/>
    <d v="2018-04-07T00:00:00"/>
    <n v="30"/>
    <s v="IT"/>
    <x v="2"/>
    <x v="1"/>
  </r>
  <r>
    <n v="2144375"/>
    <n v="1912"/>
    <d v="2018-04-07T00:00:00"/>
    <n v="49"/>
    <s v="IT"/>
    <x v="2"/>
    <x v="1"/>
  </r>
  <r>
    <n v="2144377"/>
    <n v="17092"/>
    <d v="2018-04-07T00:00:00"/>
    <n v="15"/>
    <s v="IT"/>
    <x v="2"/>
    <x v="0"/>
  </r>
  <r>
    <n v="2144378"/>
    <n v="7871"/>
    <d v="2018-04-07T00:00:00"/>
    <n v="33"/>
    <s v="IT"/>
    <x v="2"/>
    <x v="0"/>
  </r>
  <r>
    <n v="2144383"/>
    <n v="9790"/>
    <d v="2018-04-07T00:00:00"/>
    <n v="66"/>
    <s v="IT"/>
    <x v="2"/>
    <x v="0"/>
  </r>
  <r>
    <n v="2144385"/>
    <n v="2509"/>
    <d v="2018-04-07T00:00:00"/>
    <n v="55"/>
    <s v="FR"/>
    <x v="1"/>
    <x v="1"/>
  </r>
  <r>
    <n v="2144391"/>
    <n v="15609"/>
    <d v="2018-04-07T00:00:00"/>
    <n v="47"/>
    <s v="IT"/>
    <x v="2"/>
    <x v="1"/>
  </r>
  <r>
    <n v="2144397"/>
    <n v="1372"/>
    <d v="2018-04-07T00:00:00"/>
    <n v="66"/>
    <s v="DE"/>
    <x v="3"/>
    <x v="1"/>
  </r>
  <r>
    <n v="2144400"/>
    <n v="2862"/>
    <d v="2018-04-07T00:00:00"/>
    <n v="69"/>
    <s v="FR"/>
    <x v="1"/>
    <x v="1"/>
  </r>
  <r>
    <n v="2144402"/>
    <n v="8286"/>
    <d v="2018-04-07T00:00:00"/>
    <n v="35"/>
    <s v="DE"/>
    <x v="3"/>
    <x v="0"/>
  </r>
  <r>
    <n v="2144405"/>
    <n v="19904"/>
    <d v="2018-04-07T00:00:00"/>
    <n v="77"/>
    <s v="FR"/>
    <x v="1"/>
    <x v="0"/>
  </r>
  <r>
    <n v="2144406"/>
    <n v="9313"/>
    <d v="2018-04-07T00:00:00"/>
    <n v="91"/>
    <s v="DE"/>
    <x v="3"/>
    <x v="0"/>
  </r>
  <r>
    <n v="2144407"/>
    <n v="16363"/>
    <d v="2018-04-07T00:00:00"/>
    <n v="36"/>
    <s v="ES"/>
    <x v="0"/>
    <x v="0"/>
  </r>
  <r>
    <n v="2144408"/>
    <n v="12577"/>
    <d v="2018-04-07T00:00:00"/>
    <n v="40"/>
    <s v="DE"/>
    <x v="3"/>
    <x v="0"/>
  </r>
  <r>
    <n v="2144409"/>
    <n v="18583"/>
    <d v="2018-04-07T00:00:00"/>
    <n v="49"/>
    <s v="DE"/>
    <x v="3"/>
    <x v="0"/>
  </r>
  <r>
    <n v="2144411"/>
    <n v="8643"/>
    <d v="2018-04-07T00:00:00"/>
    <n v="20"/>
    <s v="ES"/>
    <x v="0"/>
    <x v="1"/>
  </r>
  <r>
    <n v="2144415"/>
    <n v="16255"/>
    <d v="2018-04-07T00:00:00"/>
    <n v="23"/>
    <s v="IT"/>
    <x v="2"/>
    <x v="0"/>
  </r>
  <r>
    <n v="2144416"/>
    <n v="11715"/>
    <d v="2018-04-07T00:00:00"/>
    <n v="70"/>
    <s v="ES"/>
    <x v="0"/>
    <x v="0"/>
  </r>
  <r>
    <n v="2144417"/>
    <n v="11227"/>
    <d v="2018-04-07T00:00:00"/>
    <n v="50"/>
    <s v="ES"/>
    <x v="0"/>
    <x v="0"/>
  </r>
  <r>
    <n v="2144424"/>
    <n v="9046"/>
    <d v="2018-04-07T00:00:00"/>
    <n v="41"/>
    <s v="DE"/>
    <x v="3"/>
    <x v="0"/>
  </r>
  <r>
    <n v="2144428"/>
    <n v="11106"/>
    <d v="2018-04-07T00:00:00"/>
    <n v="51"/>
    <s v="FR"/>
    <x v="1"/>
    <x v="0"/>
  </r>
  <r>
    <n v="2144431"/>
    <n v="6768"/>
    <d v="2018-04-07T00:00:00"/>
    <n v="39"/>
    <s v="FR"/>
    <x v="1"/>
    <x v="0"/>
  </r>
  <r>
    <n v="2144440"/>
    <n v="6563"/>
    <d v="2018-04-07T00:00:00"/>
    <n v="39"/>
    <s v="IT"/>
    <x v="2"/>
    <x v="0"/>
  </r>
  <r>
    <n v="2144442"/>
    <n v="16392"/>
    <d v="2018-04-07T00:00:00"/>
    <n v="93"/>
    <s v="DE"/>
    <x v="3"/>
    <x v="1"/>
  </r>
  <r>
    <n v="2144448"/>
    <n v="4521"/>
    <d v="2018-04-07T00:00:00"/>
    <n v="13"/>
    <s v="FR"/>
    <x v="1"/>
    <x v="1"/>
  </r>
  <r>
    <n v="2144449"/>
    <n v="5180"/>
    <d v="2018-04-07T00:00:00"/>
    <n v="40"/>
    <s v="ES"/>
    <x v="0"/>
    <x v="0"/>
  </r>
  <r>
    <n v="2144450"/>
    <n v="15950"/>
    <d v="2018-04-07T00:00:00"/>
    <n v="10"/>
    <s v="DE"/>
    <x v="3"/>
    <x v="0"/>
  </r>
  <r>
    <n v="2144452"/>
    <n v="11085"/>
    <d v="2018-04-07T00:00:00"/>
    <n v="23"/>
    <s v="DE"/>
    <x v="3"/>
    <x v="0"/>
  </r>
  <r>
    <n v="2144453"/>
    <n v="6558"/>
    <d v="2018-04-07T00:00:00"/>
    <n v="44"/>
    <s v="DE"/>
    <x v="3"/>
    <x v="0"/>
  </r>
  <r>
    <n v="2144454"/>
    <n v="9743"/>
    <d v="2018-04-07T00:00:00"/>
    <n v="28"/>
    <s v="DE"/>
    <x v="3"/>
    <x v="0"/>
  </r>
  <r>
    <n v="2144456"/>
    <n v="7087"/>
    <d v="2018-04-07T00:00:00"/>
    <n v="15"/>
    <s v="ES"/>
    <x v="0"/>
    <x v="0"/>
  </r>
  <r>
    <n v="2144458"/>
    <n v="12948"/>
    <d v="2018-04-07T00:00:00"/>
    <n v="101"/>
    <s v="DE"/>
    <x v="3"/>
    <x v="0"/>
  </r>
  <r>
    <n v="2144459"/>
    <n v="17510"/>
    <d v="2018-04-07T00:00:00"/>
    <n v="79"/>
    <s v="IT"/>
    <x v="2"/>
    <x v="0"/>
  </r>
  <r>
    <n v="2144463"/>
    <n v="8778"/>
    <d v="2018-04-07T00:00:00"/>
    <n v="26"/>
    <s v="FR"/>
    <x v="1"/>
    <x v="0"/>
  </r>
  <r>
    <n v="2144464"/>
    <n v="3060"/>
    <d v="2018-04-07T00:00:00"/>
    <n v="50"/>
    <s v="DE"/>
    <x v="3"/>
    <x v="1"/>
  </r>
  <r>
    <n v="2144467"/>
    <n v="19888"/>
    <d v="2018-04-07T00:00:00"/>
    <n v="23"/>
    <s v="IT"/>
    <x v="2"/>
    <x v="0"/>
  </r>
  <r>
    <n v="2144469"/>
    <n v="16274"/>
    <d v="2018-04-07T00:00:00"/>
    <n v="34"/>
    <s v="FR"/>
    <x v="1"/>
    <x v="0"/>
  </r>
  <r>
    <n v="2144471"/>
    <n v="19906"/>
    <d v="2018-04-07T00:00:00"/>
    <n v="67"/>
    <s v="DE"/>
    <x v="3"/>
    <x v="0"/>
  </r>
  <r>
    <n v="2144472"/>
    <n v="6137"/>
    <d v="2018-04-07T00:00:00"/>
    <n v="59"/>
    <s v="DE"/>
    <x v="3"/>
    <x v="1"/>
  </r>
  <r>
    <n v="2144478"/>
    <n v="18866"/>
    <d v="2018-04-07T00:00:00"/>
    <n v="22"/>
    <s v="FR"/>
    <x v="1"/>
    <x v="0"/>
  </r>
  <r>
    <n v="2144479"/>
    <n v="2005"/>
    <d v="2018-04-07T00:00:00"/>
    <n v="49"/>
    <s v="FR"/>
    <x v="1"/>
    <x v="1"/>
  </r>
  <r>
    <n v="2144480"/>
    <n v="9081"/>
    <d v="2018-04-07T00:00:00"/>
    <n v="105"/>
    <s v="DE"/>
    <x v="3"/>
    <x v="0"/>
  </r>
  <r>
    <n v="2144481"/>
    <n v="8978"/>
    <d v="2018-04-07T00:00:00"/>
    <n v="31"/>
    <s v="ES"/>
    <x v="0"/>
    <x v="0"/>
  </r>
  <r>
    <n v="2144483"/>
    <n v="19903"/>
    <d v="2018-04-07T00:00:00"/>
    <n v="78"/>
    <s v="FR"/>
    <x v="1"/>
    <x v="0"/>
  </r>
  <r>
    <n v="2144485"/>
    <n v="14659"/>
    <d v="2018-04-07T00:00:00"/>
    <n v="30"/>
    <s v="FR"/>
    <x v="1"/>
    <x v="0"/>
  </r>
  <r>
    <n v="2144486"/>
    <n v="5459"/>
    <d v="2018-04-07T00:00:00"/>
    <n v="17"/>
    <s v="FR"/>
    <x v="1"/>
    <x v="0"/>
  </r>
  <r>
    <n v="2144487"/>
    <n v="9689"/>
    <d v="2018-04-07T00:00:00"/>
    <n v="63"/>
    <s v="ES"/>
    <x v="0"/>
    <x v="0"/>
  </r>
  <r>
    <n v="2144488"/>
    <n v="17601"/>
    <d v="2018-04-07T00:00:00"/>
    <n v="48"/>
    <s v="ES"/>
    <x v="0"/>
    <x v="0"/>
  </r>
  <r>
    <n v="2144490"/>
    <n v="3379"/>
    <d v="2018-04-07T00:00:00"/>
    <n v="55"/>
    <s v="DE"/>
    <x v="3"/>
    <x v="1"/>
  </r>
  <r>
    <n v="2144491"/>
    <n v="18686"/>
    <d v="2018-04-07T00:00:00"/>
    <n v="46"/>
    <s v="DE"/>
    <x v="3"/>
    <x v="0"/>
  </r>
  <r>
    <n v="2144493"/>
    <n v="5070"/>
    <d v="2018-04-07T00:00:00"/>
    <n v="49"/>
    <s v="ES"/>
    <x v="0"/>
    <x v="1"/>
  </r>
  <r>
    <n v="2144496"/>
    <n v="2885"/>
    <d v="2018-04-07T00:00:00"/>
    <n v="100"/>
    <s v="DE"/>
    <x v="3"/>
    <x v="1"/>
  </r>
  <r>
    <n v="2144498"/>
    <n v="13723"/>
    <d v="2018-04-07T00:00:00"/>
    <n v="68"/>
    <s v="IT"/>
    <x v="2"/>
    <x v="0"/>
  </r>
  <r>
    <n v="2144502"/>
    <n v="13772"/>
    <d v="2018-04-07T00:00:00"/>
    <n v="36"/>
    <s v="IT"/>
    <x v="2"/>
    <x v="0"/>
  </r>
  <r>
    <n v="2144503"/>
    <n v="17427"/>
    <d v="2018-04-07T00:00:00"/>
    <n v="28"/>
    <s v="FR"/>
    <x v="1"/>
    <x v="0"/>
  </r>
  <r>
    <n v="2144505"/>
    <n v="19612"/>
    <d v="2018-04-07T00:00:00"/>
    <n v="28"/>
    <s v="IT"/>
    <x v="2"/>
    <x v="0"/>
  </r>
  <r>
    <n v="2144506"/>
    <n v="19455"/>
    <d v="2018-04-07T00:00:00"/>
    <n v="14"/>
    <s v="IT"/>
    <x v="2"/>
    <x v="0"/>
  </r>
  <r>
    <n v="2144507"/>
    <n v="3940"/>
    <d v="2018-04-07T00:00:00"/>
    <n v="14"/>
    <s v="FR"/>
    <x v="1"/>
    <x v="1"/>
  </r>
  <r>
    <n v="2144508"/>
    <n v="18474"/>
    <d v="2018-04-07T00:00:00"/>
    <n v="11"/>
    <s v="IT"/>
    <x v="2"/>
    <x v="0"/>
  </r>
  <r>
    <n v="2144509"/>
    <n v="1107"/>
    <d v="2018-04-07T00:00:00"/>
    <n v="71"/>
    <s v="DE"/>
    <x v="3"/>
    <x v="1"/>
  </r>
  <r>
    <n v="2144510"/>
    <n v="19153"/>
    <d v="2018-04-07T00:00:00"/>
    <n v="51"/>
    <s v="FR"/>
    <x v="1"/>
    <x v="0"/>
  </r>
  <r>
    <n v="2144511"/>
    <n v="9541"/>
    <d v="2018-04-07T00:00:00"/>
    <n v="73"/>
    <s v="DE"/>
    <x v="3"/>
    <x v="1"/>
  </r>
  <r>
    <n v="2144516"/>
    <n v="8050"/>
    <d v="2018-04-07T00:00:00"/>
    <n v="33"/>
    <s v="IT"/>
    <x v="2"/>
    <x v="0"/>
  </r>
  <r>
    <n v="2144517"/>
    <n v="5159"/>
    <d v="2018-04-07T00:00:00"/>
    <n v="45"/>
    <s v="DE"/>
    <x v="3"/>
    <x v="0"/>
  </r>
  <r>
    <n v="2144518"/>
    <n v="1957"/>
    <d v="2018-04-07T00:00:00"/>
    <n v="26"/>
    <s v="DE"/>
    <x v="3"/>
    <x v="1"/>
  </r>
  <r>
    <n v="2144519"/>
    <n v="2811"/>
    <d v="2018-04-07T00:00:00"/>
    <n v="61"/>
    <s v="IT"/>
    <x v="2"/>
    <x v="1"/>
  </r>
  <r>
    <n v="2144520"/>
    <n v="14535"/>
    <d v="2018-04-07T00:00:00"/>
    <n v="12"/>
    <s v="ES"/>
    <x v="0"/>
    <x v="0"/>
  </r>
  <r>
    <n v="2144521"/>
    <n v="10284"/>
    <d v="2018-04-07T00:00:00"/>
    <n v="39"/>
    <s v="DE"/>
    <x v="3"/>
    <x v="0"/>
  </r>
  <r>
    <n v="2144522"/>
    <n v="7376"/>
    <d v="2018-04-07T00:00:00"/>
    <n v="47"/>
    <s v="ES"/>
    <x v="0"/>
    <x v="0"/>
  </r>
  <r>
    <n v="2144523"/>
    <n v="15072"/>
    <d v="2018-04-07T00:00:00"/>
    <n v="53"/>
    <s v="IT"/>
    <x v="2"/>
    <x v="0"/>
  </r>
  <r>
    <n v="2144530"/>
    <n v="8256"/>
    <d v="2018-04-07T00:00:00"/>
    <n v="88"/>
    <s v="FR"/>
    <x v="1"/>
    <x v="0"/>
  </r>
  <r>
    <n v="2144531"/>
    <n v="6609"/>
    <d v="2018-04-07T00:00:00"/>
    <n v="81"/>
    <s v="ES"/>
    <x v="0"/>
    <x v="0"/>
  </r>
  <r>
    <n v="2144542"/>
    <n v="7364"/>
    <d v="2018-04-07T00:00:00"/>
    <n v="19"/>
    <s v="FR"/>
    <x v="1"/>
    <x v="0"/>
  </r>
  <r>
    <n v="2144543"/>
    <n v="11486"/>
    <d v="2018-04-07T00:00:00"/>
    <n v="39"/>
    <s v="FR"/>
    <x v="1"/>
    <x v="0"/>
  </r>
  <r>
    <n v="2144544"/>
    <n v="11764"/>
    <d v="2018-04-07T00:00:00"/>
    <n v="23"/>
    <s v="FR"/>
    <x v="1"/>
    <x v="0"/>
  </r>
  <r>
    <n v="2144545"/>
    <n v="4284"/>
    <d v="2018-04-07T00:00:00"/>
    <n v="32"/>
    <s v="ES"/>
    <x v="0"/>
    <x v="1"/>
  </r>
  <r>
    <n v="2144546"/>
    <n v="17893"/>
    <d v="2018-04-07T00:00:00"/>
    <n v="37"/>
    <s v="DE"/>
    <x v="3"/>
    <x v="0"/>
  </r>
  <r>
    <n v="2144549"/>
    <n v="7173"/>
    <d v="2018-04-07T00:00:00"/>
    <n v="59"/>
    <s v="IT"/>
    <x v="2"/>
    <x v="0"/>
  </r>
  <r>
    <n v="2144550"/>
    <n v="16920"/>
    <d v="2018-04-07T00:00:00"/>
    <n v="22"/>
    <s v="DE"/>
    <x v="3"/>
    <x v="0"/>
  </r>
  <r>
    <n v="2144551"/>
    <n v="11371"/>
    <d v="2018-04-07T00:00:00"/>
    <n v="57"/>
    <s v="IT"/>
    <x v="2"/>
    <x v="0"/>
  </r>
  <r>
    <n v="2144553"/>
    <n v="9084"/>
    <d v="2018-04-07T00:00:00"/>
    <n v="34"/>
    <s v="ES"/>
    <x v="0"/>
    <x v="0"/>
  </r>
  <r>
    <n v="2144555"/>
    <n v="9180"/>
    <d v="2018-04-07T00:00:00"/>
    <n v="25"/>
    <s v="DE"/>
    <x v="3"/>
    <x v="0"/>
  </r>
  <r>
    <n v="2144556"/>
    <n v="10146"/>
    <d v="2018-04-07T00:00:00"/>
    <n v="34"/>
    <s v="ES"/>
    <x v="0"/>
    <x v="0"/>
  </r>
  <r>
    <n v="2144557"/>
    <n v="4572"/>
    <d v="2018-04-07T00:00:00"/>
    <n v="42"/>
    <s v="IT"/>
    <x v="2"/>
    <x v="1"/>
  </r>
  <r>
    <n v="2144560"/>
    <n v="8587"/>
    <d v="2018-04-07T00:00:00"/>
    <n v="27"/>
    <s v="FR"/>
    <x v="1"/>
    <x v="0"/>
  </r>
  <r>
    <n v="2144563"/>
    <n v="5937"/>
    <d v="2018-04-07T00:00:00"/>
    <n v="48"/>
    <s v="FR"/>
    <x v="1"/>
    <x v="0"/>
  </r>
  <r>
    <n v="2144568"/>
    <n v="19514"/>
    <d v="2018-04-07T00:00:00"/>
    <n v="20"/>
    <s v="IT"/>
    <x v="2"/>
    <x v="0"/>
  </r>
  <r>
    <n v="2144572"/>
    <n v="16480"/>
    <d v="2018-04-07T00:00:00"/>
    <n v="45"/>
    <s v="IT"/>
    <x v="2"/>
    <x v="0"/>
  </r>
  <r>
    <n v="2144574"/>
    <n v="501"/>
    <d v="2018-04-07T00:00:00"/>
    <n v="96"/>
    <s v="ES"/>
    <x v="0"/>
    <x v="1"/>
  </r>
  <r>
    <n v="2144581"/>
    <n v="17008"/>
    <d v="2018-04-07T00:00:00"/>
    <n v="46"/>
    <s v="IT"/>
    <x v="2"/>
    <x v="0"/>
  </r>
  <r>
    <n v="2144582"/>
    <n v="16340"/>
    <d v="2018-04-07T00:00:00"/>
    <n v="79"/>
    <s v="IT"/>
    <x v="2"/>
    <x v="0"/>
  </r>
  <r>
    <n v="2144586"/>
    <n v="14860"/>
    <d v="2018-04-07T00:00:00"/>
    <n v="18"/>
    <s v="FR"/>
    <x v="1"/>
    <x v="0"/>
  </r>
  <r>
    <n v="2144588"/>
    <n v="1174"/>
    <d v="2018-04-07T00:00:00"/>
    <n v="76"/>
    <s v="ES"/>
    <x v="0"/>
    <x v="1"/>
  </r>
  <r>
    <n v="2144596"/>
    <n v="6151"/>
    <d v="2018-04-07T00:00:00"/>
    <n v="42"/>
    <s v="FR"/>
    <x v="1"/>
    <x v="1"/>
  </r>
  <r>
    <n v="2144597"/>
    <n v="152"/>
    <d v="2018-04-07T00:00:00"/>
    <n v="37"/>
    <s v="FR"/>
    <x v="1"/>
    <x v="1"/>
  </r>
  <r>
    <n v="2144598"/>
    <n v="9032"/>
    <d v="2018-04-07T00:00:00"/>
    <n v="14"/>
    <s v="FR"/>
    <x v="1"/>
    <x v="0"/>
  </r>
  <r>
    <n v="2144600"/>
    <n v="3458"/>
    <d v="2018-04-07T00:00:00"/>
    <n v="40"/>
    <s v="FR"/>
    <x v="1"/>
    <x v="1"/>
  </r>
  <r>
    <n v="2144603"/>
    <n v="2699"/>
    <d v="2018-04-07T00:00:00"/>
    <n v="23"/>
    <s v="ES"/>
    <x v="0"/>
    <x v="1"/>
  </r>
  <r>
    <n v="2144604"/>
    <n v="16823"/>
    <d v="2018-04-07T00:00:00"/>
    <n v="29"/>
    <s v="FR"/>
    <x v="1"/>
    <x v="0"/>
  </r>
  <r>
    <n v="2144606"/>
    <n v="9001"/>
    <d v="2018-04-07T00:00:00"/>
    <n v="29"/>
    <s v="DE"/>
    <x v="3"/>
    <x v="0"/>
  </r>
  <r>
    <n v="2144607"/>
    <n v="6895"/>
    <d v="2018-04-07T00:00:00"/>
    <n v="32"/>
    <s v="FR"/>
    <x v="1"/>
    <x v="1"/>
  </r>
  <r>
    <n v="2144608"/>
    <n v="3270"/>
    <d v="2018-04-07T00:00:00"/>
    <n v="39"/>
    <s v="IT"/>
    <x v="2"/>
    <x v="1"/>
  </r>
  <r>
    <n v="2144610"/>
    <n v="16163"/>
    <d v="2018-04-07T00:00:00"/>
    <n v="63"/>
    <s v="FR"/>
    <x v="1"/>
    <x v="0"/>
  </r>
  <r>
    <n v="2144611"/>
    <n v="17603"/>
    <d v="2018-04-07T00:00:00"/>
    <n v="55"/>
    <s v="FR"/>
    <x v="1"/>
    <x v="0"/>
  </r>
  <r>
    <n v="2144613"/>
    <n v="10134"/>
    <d v="2018-04-07T00:00:00"/>
    <n v="71"/>
    <s v="IT"/>
    <x v="2"/>
    <x v="0"/>
  </r>
  <r>
    <n v="2144615"/>
    <n v="8850"/>
    <d v="2018-04-07T00:00:00"/>
    <n v="95"/>
    <s v="DE"/>
    <x v="3"/>
    <x v="0"/>
  </r>
  <r>
    <n v="2144616"/>
    <n v="10968"/>
    <d v="2018-04-07T00:00:00"/>
    <n v="52"/>
    <s v="FR"/>
    <x v="1"/>
    <x v="1"/>
  </r>
  <r>
    <n v="2144617"/>
    <n v="2969"/>
    <d v="2018-04-07T00:00:00"/>
    <n v="40"/>
    <s v="FR"/>
    <x v="1"/>
    <x v="1"/>
  </r>
  <r>
    <n v="2144627"/>
    <n v="764"/>
    <d v="2018-04-07T00:00:00"/>
    <n v="53"/>
    <s v="FR"/>
    <x v="1"/>
    <x v="1"/>
  </r>
  <r>
    <n v="2144628"/>
    <n v="759"/>
    <d v="2018-04-07T00:00:00"/>
    <n v="79"/>
    <s v="IT"/>
    <x v="2"/>
    <x v="1"/>
  </r>
  <r>
    <n v="2144629"/>
    <n v="17766"/>
    <d v="2018-04-07T00:00:00"/>
    <n v="25"/>
    <s v="ES"/>
    <x v="0"/>
    <x v="1"/>
  </r>
  <r>
    <n v="2144630"/>
    <n v="9035"/>
    <d v="2018-04-07T00:00:00"/>
    <n v="37"/>
    <s v="IT"/>
    <x v="2"/>
    <x v="0"/>
  </r>
  <r>
    <n v="2144632"/>
    <n v="18622"/>
    <d v="2018-04-07T00:00:00"/>
    <n v="59"/>
    <s v="ES"/>
    <x v="0"/>
    <x v="0"/>
  </r>
  <r>
    <n v="2144636"/>
    <n v="11367"/>
    <d v="2018-04-07T00:00:00"/>
    <n v="28"/>
    <s v="ES"/>
    <x v="0"/>
    <x v="0"/>
  </r>
  <r>
    <n v="2144650"/>
    <n v="17934"/>
    <d v="2018-04-07T00:00:00"/>
    <n v="50"/>
    <s v="FR"/>
    <x v="1"/>
    <x v="0"/>
  </r>
  <r>
    <n v="2144652"/>
    <n v="1099"/>
    <d v="2018-04-07T00:00:00"/>
    <n v="50"/>
    <s v="IT"/>
    <x v="2"/>
    <x v="1"/>
  </r>
  <r>
    <n v="2144653"/>
    <n v="17054"/>
    <d v="2018-04-07T00:00:00"/>
    <n v="76"/>
    <s v="FR"/>
    <x v="1"/>
    <x v="0"/>
  </r>
  <r>
    <n v="2144654"/>
    <n v="11604"/>
    <d v="2018-04-07T00:00:00"/>
    <n v="39"/>
    <s v="FR"/>
    <x v="1"/>
    <x v="0"/>
  </r>
  <r>
    <n v="2144656"/>
    <n v="12315"/>
    <d v="2018-04-07T00:00:00"/>
    <n v="16"/>
    <s v="ES"/>
    <x v="0"/>
    <x v="0"/>
  </r>
  <r>
    <n v="2144659"/>
    <n v="19344"/>
    <d v="2018-04-07T00:00:00"/>
    <n v="21"/>
    <s v="DE"/>
    <x v="3"/>
    <x v="0"/>
  </r>
  <r>
    <n v="2144660"/>
    <n v="12886"/>
    <d v="2018-04-07T00:00:00"/>
    <n v="47"/>
    <s v="FR"/>
    <x v="1"/>
    <x v="0"/>
  </r>
  <r>
    <n v="2144661"/>
    <n v="2774"/>
    <d v="2018-04-07T00:00:00"/>
    <n v="36"/>
    <s v="ES"/>
    <x v="0"/>
    <x v="1"/>
  </r>
  <r>
    <n v="2144662"/>
    <n v="12762"/>
    <d v="2018-04-07T00:00:00"/>
    <n v="52"/>
    <s v="FR"/>
    <x v="1"/>
    <x v="1"/>
  </r>
  <r>
    <n v="2144663"/>
    <n v="13697"/>
    <d v="2018-04-07T00:00:00"/>
    <n v="36"/>
    <s v="ES"/>
    <x v="0"/>
    <x v="0"/>
  </r>
  <r>
    <n v="2144664"/>
    <n v="12753"/>
    <d v="2018-04-07T00:00:00"/>
    <n v="51"/>
    <s v="IT"/>
    <x v="2"/>
    <x v="0"/>
  </r>
  <r>
    <n v="2144665"/>
    <n v="15913"/>
    <d v="2018-04-07T00:00:00"/>
    <n v="30"/>
    <s v="IT"/>
    <x v="2"/>
    <x v="0"/>
  </r>
  <r>
    <n v="2144674"/>
    <n v="450"/>
    <d v="2018-04-07T00:00:00"/>
    <n v="79"/>
    <s v="ES"/>
    <x v="0"/>
    <x v="1"/>
  </r>
  <r>
    <n v="2144676"/>
    <n v="8504"/>
    <d v="2018-04-07T00:00:00"/>
    <n v="57"/>
    <s v="ES"/>
    <x v="0"/>
    <x v="0"/>
  </r>
  <r>
    <n v="2144677"/>
    <n v="11689"/>
    <d v="2018-04-07T00:00:00"/>
    <n v="36"/>
    <s v="FR"/>
    <x v="1"/>
    <x v="0"/>
  </r>
  <r>
    <n v="2144678"/>
    <n v="18240"/>
    <d v="2018-04-07T00:00:00"/>
    <n v="44"/>
    <s v="IT"/>
    <x v="2"/>
    <x v="0"/>
  </r>
  <r>
    <n v="2144679"/>
    <n v="12552"/>
    <d v="2018-04-07T00:00:00"/>
    <n v="44"/>
    <s v="IT"/>
    <x v="2"/>
    <x v="1"/>
  </r>
  <r>
    <n v="2144682"/>
    <n v="1472"/>
    <d v="2018-04-07T00:00:00"/>
    <n v="34"/>
    <s v="ES"/>
    <x v="0"/>
    <x v="1"/>
  </r>
  <r>
    <n v="2144683"/>
    <n v="19711"/>
    <d v="2018-04-07T00:00:00"/>
    <n v="59"/>
    <s v="FR"/>
    <x v="1"/>
    <x v="0"/>
  </r>
  <r>
    <n v="2144685"/>
    <n v="6166"/>
    <d v="2018-04-07T00:00:00"/>
    <n v="10"/>
    <s v="FR"/>
    <x v="1"/>
    <x v="0"/>
  </r>
  <r>
    <n v="2144688"/>
    <n v="3182"/>
    <d v="2018-04-07T00:00:00"/>
    <n v="39"/>
    <s v="ES"/>
    <x v="0"/>
    <x v="1"/>
  </r>
  <r>
    <n v="2144690"/>
    <n v="7894"/>
    <d v="2018-04-07T00:00:00"/>
    <n v="60"/>
    <s v="ES"/>
    <x v="0"/>
    <x v="0"/>
  </r>
  <r>
    <n v="2144693"/>
    <n v="14496"/>
    <d v="2018-04-07T00:00:00"/>
    <n v="64"/>
    <s v="DE"/>
    <x v="3"/>
    <x v="0"/>
  </r>
  <r>
    <n v="2144694"/>
    <n v="4949"/>
    <d v="2018-04-07T00:00:00"/>
    <n v="45"/>
    <s v="FR"/>
    <x v="1"/>
    <x v="1"/>
  </r>
  <r>
    <n v="2144695"/>
    <n v="4461"/>
    <d v="2018-04-07T00:00:00"/>
    <n v="72"/>
    <s v="FR"/>
    <x v="1"/>
    <x v="1"/>
  </r>
  <r>
    <n v="2144696"/>
    <n v="9471"/>
    <d v="2018-04-07T00:00:00"/>
    <n v="100"/>
    <s v="DE"/>
    <x v="3"/>
    <x v="0"/>
  </r>
  <r>
    <n v="2144697"/>
    <n v="8773"/>
    <d v="2018-04-07T00:00:00"/>
    <n v="80"/>
    <s v="DE"/>
    <x v="3"/>
    <x v="0"/>
  </r>
  <r>
    <n v="2144702"/>
    <n v="18624"/>
    <d v="2018-04-07T00:00:00"/>
    <n v="20"/>
    <s v="ES"/>
    <x v="0"/>
    <x v="0"/>
  </r>
  <r>
    <n v="2144705"/>
    <n v="18014"/>
    <d v="2018-04-07T00:00:00"/>
    <n v="59"/>
    <s v="IT"/>
    <x v="2"/>
    <x v="0"/>
  </r>
  <r>
    <n v="2144706"/>
    <n v="15614"/>
    <d v="2018-04-07T00:00:00"/>
    <n v="45"/>
    <s v="FR"/>
    <x v="1"/>
    <x v="0"/>
  </r>
  <r>
    <n v="2144707"/>
    <n v="8933"/>
    <d v="2018-04-07T00:00:00"/>
    <n v="60"/>
    <s v="IT"/>
    <x v="2"/>
    <x v="0"/>
  </r>
  <r>
    <n v="2144709"/>
    <n v="2183"/>
    <d v="2018-04-07T00:00:00"/>
    <n v="27"/>
    <s v="IT"/>
    <x v="2"/>
    <x v="1"/>
  </r>
  <r>
    <n v="2144710"/>
    <n v="17956"/>
    <d v="2018-04-07T00:00:00"/>
    <n v="41"/>
    <s v="FR"/>
    <x v="1"/>
    <x v="0"/>
  </r>
  <r>
    <n v="2144712"/>
    <n v="6353"/>
    <d v="2018-04-07T00:00:00"/>
    <n v="48"/>
    <s v="IT"/>
    <x v="2"/>
    <x v="1"/>
  </r>
  <r>
    <n v="2144713"/>
    <n v="11579"/>
    <d v="2018-04-07T00:00:00"/>
    <n v="42"/>
    <s v="IT"/>
    <x v="2"/>
    <x v="1"/>
  </r>
  <r>
    <n v="2144715"/>
    <n v="6416"/>
    <d v="2018-04-07T00:00:00"/>
    <n v="38"/>
    <s v="ES"/>
    <x v="0"/>
    <x v="0"/>
  </r>
  <r>
    <n v="2144716"/>
    <n v="4810"/>
    <d v="2018-04-07T00:00:00"/>
    <n v="38"/>
    <s v="IT"/>
    <x v="2"/>
    <x v="1"/>
  </r>
  <r>
    <n v="2144719"/>
    <n v="13832"/>
    <d v="2018-04-07T00:00:00"/>
    <n v="73"/>
    <s v="FR"/>
    <x v="1"/>
    <x v="0"/>
  </r>
  <r>
    <n v="2144721"/>
    <n v="13105"/>
    <d v="2018-04-07T00:00:00"/>
    <n v="44"/>
    <s v="FR"/>
    <x v="1"/>
    <x v="0"/>
  </r>
  <r>
    <n v="2144723"/>
    <n v="18898"/>
    <d v="2018-04-07T00:00:00"/>
    <n v="36"/>
    <s v="IT"/>
    <x v="2"/>
    <x v="0"/>
  </r>
  <r>
    <n v="2144731"/>
    <n v="14017"/>
    <d v="2018-04-07T00:00:00"/>
    <n v="16"/>
    <s v="ES"/>
    <x v="0"/>
    <x v="0"/>
  </r>
  <r>
    <n v="2144732"/>
    <n v="16148"/>
    <d v="2018-04-07T00:00:00"/>
    <n v="37"/>
    <s v="ES"/>
    <x v="0"/>
    <x v="0"/>
  </r>
  <r>
    <n v="2144733"/>
    <n v="17775"/>
    <d v="2018-04-07T00:00:00"/>
    <n v="61"/>
    <s v="ES"/>
    <x v="0"/>
    <x v="0"/>
  </r>
  <r>
    <n v="2144734"/>
    <n v="16876"/>
    <d v="2018-04-07T00:00:00"/>
    <n v="90"/>
    <s v="IT"/>
    <x v="2"/>
    <x v="1"/>
  </r>
  <r>
    <n v="2144736"/>
    <n v="7842"/>
    <d v="2018-04-07T00:00:00"/>
    <n v="49"/>
    <s v="IT"/>
    <x v="2"/>
    <x v="0"/>
  </r>
  <r>
    <n v="2144737"/>
    <n v="13494"/>
    <d v="2018-04-07T00:00:00"/>
    <n v="33"/>
    <s v="IT"/>
    <x v="2"/>
    <x v="0"/>
  </r>
  <r>
    <n v="2144738"/>
    <n v="3597"/>
    <d v="2018-04-07T00:00:00"/>
    <n v="43"/>
    <s v="ES"/>
    <x v="0"/>
    <x v="1"/>
  </r>
  <r>
    <n v="2144739"/>
    <n v="4747"/>
    <d v="2018-04-07T00:00:00"/>
    <n v="28"/>
    <s v="IT"/>
    <x v="2"/>
    <x v="1"/>
  </r>
  <r>
    <n v="2144740"/>
    <n v="12305"/>
    <d v="2018-04-07T00:00:00"/>
    <n v="85"/>
    <s v="DE"/>
    <x v="3"/>
    <x v="0"/>
  </r>
  <r>
    <n v="2144741"/>
    <n v="15375"/>
    <d v="2018-04-07T00:00:00"/>
    <n v="23"/>
    <s v="FR"/>
    <x v="1"/>
    <x v="0"/>
  </r>
  <r>
    <n v="2144742"/>
    <n v="18237"/>
    <d v="2018-04-07T00:00:00"/>
    <n v="82"/>
    <s v="DE"/>
    <x v="3"/>
    <x v="0"/>
  </r>
  <r>
    <n v="2144745"/>
    <n v="14618"/>
    <d v="2018-04-07T00:00:00"/>
    <n v="35"/>
    <s v="FR"/>
    <x v="1"/>
    <x v="0"/>
  </r>
  <r>
    <n v="2144746"/>
    <n v="3901"/>
    <d v="2018-04-07T00:00:00"/>
    <n v="19"/>
    <s v="DE"/>
    <x v="3"/>
    <x v="1"/>
  </r>
  <r>
    <n v="2144748"/>
    <n v="8191"/>
    <d v="2018-04-07T00:00:00"/>
    <n v="41"/>
    <s v="ES"/>
    <x v="0"/>
    <x v="0"/>
  </r>
  <r>
    <n v="2144749"/>
    <n v="13693"/>
    <d v="2018-04-07T00:00:00"/>
    <n v="20"/>
    <s v="ES"/>
    <x v="0"/>
    <x v="0"/>
  </r>
  <r>
    <n v="2144750"/>
    <n v="4852"/>
    <d v="2018-04-07T00:00:00"/>
    <n v="71"/>
    <s v="DE"/>
    <x v="3"/>
    <x v="1"/>
  </r>
  <r>
    <n v="2144751"/>
    <n v="4013"/>
    <d v="2018-04-07T00:00:00"/>
    <n v="44"/>
    <s v="IT"/>
    <x v="2"/>
    <x v="1"/>
  </r>
  <r>
    <n v="2144753"/>
    <n v="10566"/>
    <d v="2018-04-07T00:00:00"/>
    <n v="47"/>
    <s v="FR"/>
    <x v="1"/>
    <x v="0"/>
  </r>
  <r>
    <n v="2144754"/>
    <n v="6934"/>
    <d v="2018-04-07T00:00:00"/>
    <n v="71"/>
    <s v="FR"/>
    <x v="1"/>
    <x v="1"/>
  </r>
  <r>
    <n v="2144755"/>
    <n v="15829"/>
    <d v="2018-04-07T00:00:00"/>
    <n v="20"/>
    <s v="IT"/>
    <x v="2"/>
    <x v="0"/>
  </r>
  <r>
    <n v="2144756"/>
    <n v="13144"/>
    <d v="2018-04-07T00:00:00"/>
    <n v="59"/>
    <s v="IT"/>
    <x v="2"/>
    <x v="0"/>
  </r>
  <r>
    <n v="2144757"/>
    <n v="16436"/>
    <d v="2018-04-07T00:00:00"/>
    <n v="29"/>
    <s v="FR"/>
    <x v="1"/>
    <x v="0"/>
  </r>
  <r>
    <n v="2144759"/>
    <n v="587"/>
    <d v="2018-04-07T00:00:00"/>
    <n v="49"/>
    <s v="ES"/>
    <x v="0"/>
    <x v="1"/>
  </r>
  <r>
    <n v="2144764"/>
    <n v="440"/>
    <d v="2018-04-07T00:00:00"/>
    <n v="20"/>
    <s v="ES"/>
    <x v="0"/>
    <x v="1"/>
  </r>
  <r>
    <n v="2144766"/>
    <n v="16076"/>
    <d v="2018-04-07T00:00:00"/>
    <n v="35"/>
    <s v="IT"/>
    <x v="2"/>
    <x v="1"/>
  </r>
  <r>
    <n v="2144769"/>
    <n v="5216"/>
    <d v="2018-04-07T00:00:00"/>
    <n v="18"/>
    <s v="FR"/>
    <x v="1"/>
    <x v="0"/>
  </r>
  <r>
    <n v="2144770"/>
    <n v="3956"/>
    <d v="2018-04-07T00:00:00"/>
    <n v="48"/>
    <s v="DE"/>
    <x v="3"/>
    <x v="1"/>
  </r>
  <r>
    <n v="2144771"/>
    <n v="3732"/>
    <d v="2018-04-07T00:00:00"/>
    <n v="33"/>
    <s v="DE"/>
    <x v="3"/>
    <x v="1"/>
  </r>
  <r>
    <n v="2144772"/>
    <n v="1447"/>
    <d v="2018-04-07T00:00:00"/>
    <n v="46"/>
    <s v="DE"/>
    <x v="3"/>
    <x v="1"/>
  </r>
  <r>
    <n v="2144773"/>
    <n v="17078"/>
    <d v="2018-04-07T00:00:00"/>
    <n v="41"/>
    <s v="IT"/>
    <x v="2"/>
    <x v="0"/>
  </r>
  <r>
    <n v="2144777"/>
    <n v="18938"/>
    <d v="2018-04-07T00:00:00"/>
    <n v="35"/>
    <s v="FR"/>
    <x v="1"/>
    <x v="0"/>
  </r>
  <r>
    <n v="2144782"/>
    <n v="12222"/>
    <d v="2018-04-07T00:00:00"/>
    <n v="22"/>
    <s v="ES"/>
    <x v="0"/>
    <x v="0"/>
  </r>
  <r>
    <n v="2144783"/>
    <n v="19651"/>
    <d v="2018-04-07T00:00:00"/>
    <n v="51"/>
    <s v="FR"/>
    <x v="1"/>
    <x v="0"/>
  </r>
  <r>
    <n v="2144784"/>
    <n v="14991"/>
    <d v="2018-04-07T00:00:00"/>
    <n v="25"/>
    <s v="DE"/>
    <x v="3"/>
    <x v="1"/>
  </r>
  <r>
    <n v="2144785"/>
    <n v="5442"/>
    <d v="2018-04-07T00:00:00"/>
    <n v="71"/>
    <s v="DE"/>
    <x v="3"/>
    <x v="0"/>
  </r>
  <r>
    <n v="2144786"/>
    <n v="19489"/>
    <d v="2018-04-07T00:00:00"/>
    <n v="45"/>
    <s v="FR"/>
    <x v="1"/>
    <x v="0"/>
  </r>
  <r>
    <n v="2144787"/>
    <n v="12999"/>
    <d v="2018-04-07T00:00:00"/>
    <n v="20"/>
    <s v="FR"/>
    <x v="1"/>
    <x v="0"/>
  </r>
  <r>
    <n v="2144788"/>
    <n v="3280"/>
    <d v="2018-04-07T00:00:00"/>
    <n v="58"/>
    <s v="DE"/>
    <x v="3"/>
    <x v="1"/>
  </r>
  <r>
    <n v="2144789"/>
    <n v="3430"/>
    <d v="2018-04-07T00:00:00"/>
    <n v="10"/>
    <s v="ES"/>
    <x v="0"/>
    <x v="1"/>
  </r>
  <r>
    <n v="2144793"/>
    <n v="9318"/>
    <d v="2018-04-07T00:00:00"/>
    <n v="16"/>
    <s v="IT"/>
    <x v="2"/>
    <x v="0"/>
  </r>
  <r>
    <n v="2144795"/>
    <n v="4404"/>
    <d v="2018-04-07T00:00:00"/>
    <n v="15"/>
    <s v="ES"/>
    <x v="0"/>
    <x v="1"/>
  </r>
  <r>
    <n v="2144796"/>
    <n v="6346"/>
    <d v="2018-04-07T00:00:00"/>
    <n v="20"/>
    <s v="FR"/>
    <x v="1"/>
    <x v="0"/>
  </r>
  <r>
    <n v="2144808"/>
    <n v="5109"/>
    <d v="2018-04-07T00:00:00"/>
    <n v="54"/>
    <s v="DE"/>
    <x v="3"/>
    <x v="0"/>
  </r>
  <r>
    <n v="2144810"/>
    <n v="10024"/>
    <d v="2018-04-07T00:00:00"/>
    <n v="42"/>
    <s v="IT"/>
    <x v="2"/>
    <x v="0"/>
  </r>
  <r>
    <n v="2144811"/>
    <n v="18542"/>
    <d v="2018-04-07T00:00:00"/>
    <n v="76"/>
    <s v="FR"/>
    <x v="1"/>
    <x v="0"/>
  </r>
  <r>
    <n v="2144812"/>
    <n v="9154"/>
    <d v="2018-04-07T00:00:00"/>
    <n v="39"/>
    <s v="FR"/>
    <x v="1"/>
    <x v="0"/>
  </r>
  <r>
    <n v="2144813"/>
    <n v="6257"/>
    <d v="2018-04-07T00:00:00"/>
    <n v="43"/>
    <s v="FR"/>
    <x v="1"/>
    <x v="0"/>
  </r>
  <r>
    <n v="2144814"/>
    <n v="17921"/>
    <d v="2018-04-07T00:00:00"/>
    <n v="10"/>
    <s v="IT"/>
    <x v="2"/>
    <x v="0"/>
  </r>
  <r>
    <n v="2144818"/>
    <n v="3336"/>
    <d v="2018-04-07T00:00:00"/>
    <n v="58"/>
    <s v="FR"/>
    <x v="1"/>
    <x v="1"/>
  </r>
  <r>
    <n v="2144819"/>
    <n v="514"/>
    <d v="2018-04-07T00:00:00"/>
    <n v="26"/>
    <s v="IT"/>
    <x v="2"/>
    <x v="1"/>
  </r>
  <r>
    <n v="2144823"/>
    <n v="9843"/>
    <d v="2018-04-07T00:00:00"/>
    <n v="18"/>
    <s v="FR"/>
    <x v="1"/>
    <x v="0"/>
  </r>
  <r>
    <n v="2144824"/>
    <n v="16885"/>
    <d v="2018-04-07T00:00:00"/>
    <n v="52"/>
    <s v="FR"/>
    <x v="1"/>
    <x v="0"/>
  </r>
  <r>
    <n v="2144830"/>
    <n v="1742"/>
    <d v="2018-04-07T00:00:00"/>
    <n v="10"/>
    <s v="IT"/>
    <x v="2"/>
    <x v="1"/>
  </r>
  <r>
    <n v="2144831"/>
    <n v="10206"/>
    <d v="2018-04-07T00:00:00"/>
    <n v="71"/>
    <s v="DE"/>
    <x v="3"/>
    <x v="0"/>
  </r>
  <r>
    <n v="2144832"/>
    <n v="10291"/>
    <d v="2018-04-07T00:00:00"/>
    <n v="38"/>
    <s v="IT"/>
    <x v="2"/>
    <x v="0"/>
  </r>
  <r>
    <n v="2144835"/>
    <n v="16297"/>
    <d v="2018-04-07T00:00:00"/>
    <n v="59"/>
    <s v="IT"/>
    <x v="2"/>
    <x v="0"/>
  </r>
  <r>
    <n v="2144836"/>
    <n v="11439"/>
    <d v="2018-04-07T00:00:00"/>
    <n v="81"/>
    <s v="DE"/>
    <x v="3"/>
    <x v="0"/>
  </r>
  <r>
    <n v="2144839"/>
    <n v="4443"/>
    <d v="2018-04-07T00:00:00"/>
    <n v="10"/>
    <s v="IT"/>
    <x v="2"/>
    <x v="1"/>
  </r>
  <r>
    <n v="2144840"/>
    <n v="19115"/>
    <d v="2018-04-07T00:00:00"/>
    <n v="47"/>
    <s v="IT"/>
    <x v="2"/>
    <x v="0"/>
  </r>
  <r>
    <n v="2144846"/>
    <n v="7135"/>
    <d v="2018-04-07T00:00:00"/>
    <n v="23"/>
    <s v="IT"/>
    <x v="2"/>
    <x v="1"/>
  </r>
  <r>
    <n v="2144847"/>
    <n v="8924"/>
    <d v="2018-04-07T00:00:00"/>
    <n v="38"/>
    <s v="FR"/>
    <x v="1"/>
    <x v="0"/>
  </r>
  <r>
    <n v="2144848"/>
    <n v="13763"/>
    <d v="2018-04-07T00:00:00"/>
    <n v="33"/>
    <s v="ES"/>
    <x v="0"/>
    <x v="1"/>
  </r>
  <r>
    <n v="2144849"/>
    <n v="5727"/>
    <d v="2018-04-07T00:00:00"/>
    <n v="26"/>
    <s v="FR"/>
    <x v="1"/>
    <x v="0"/>
  </r>
  <r>
    <n v="2144852"/>
    <n v="4765"/>
    <d v="2018-04-07T00:00:00"/>
    <n v="16"/>
    <s v="FR"/>
    <x v="1"/>
    <x v="1"/>
  </r>
  <r>
    <n v="2144853"/>
    <n v="12410"/>
    <d v="2018-04-07T00:00:00"/>
    <n v="21"/>
    <s v="ES"/>
    <x v="0"/>
    <x v="0"/>
  </r>
  <r>
    <n v="2144854"/>
    <n v="14964"/>
    <d v="2018-04-07T00:00:00"/>
    <n v="35"/>
    <s v="IT"/>
    <x v="2"/>
    <x v="0"/>
  </r>
  <r>
    <n v="2144857"/>
    <n v="4339"/>
    <d v="2018-04-07T00:00:00"/>
    <n v="76"/>
    <s v="FR"/>
    <x v="1"/>
    <x v="1"/>
  </r>
  <r>
    <n v="2144859"/>
    <n v="13814"/>
    <d v="2018-04-07T00:00:00"/>
    <n v="37"/>
    <s v="IT"/>
    <x v="2"/>
    <x v="0"/>
  </r>
  <r>
    <n v="2144861"/>
    <n v="5511"/>
    <d v="2018-04-07T00:00:00"/>
    <n v="20"/>
    <s v="IT"/>
    <x v="2"/>
    <x v="0"/>
  </r>
  <r>
    <n v="2144864"/>
    <n v="4875"/>
    <d v="2018-04-07T00:00:00"/>
    <n v="51"/>
    <s v="IT"/>
    <x v="2"/>
    <x v="1"/>
  </r>
  <r>
    <n v="2144869"/>
    <n v="12004"/>
    <d v="2018-04-07T00:00:00"/>
    <n v="26"/>
    <s v="FR"/>
    <x v="1"/>
    <x v="0"/>
  </r>
  <r>
    <n v="2144872"/>
    <n v="14594"/>
    <d v="2018-04-07T00:00:00"/>
    <n v="16"/>
    <s v="FR"/>
    <x v="1"/>
    <x v="0"/>
  </r>
  <r>
    <n v="2144873"/>
    <n v="12865"/>
    <d v="2018-04-07T00:00:00"/>
    <n v="27"/>
    <s v="IT"/>
    <x v="2"/>
    <x v="0"/>
  </r>
  <r>
    <n v="2144880"/>
    <n v="18198"/>
    <d v="2018-04-07T00:00:00"/>
    <n v="70"/>
    <s v="FR"/>
    <x v="1"/>
    <x v="0"/>
  </r>
  <r>
    <n v="2144883"/>
    <n v="9155"/>
    <d v="2018-04-07T00:00:00"/>
    <n v="76"/>
    <s v="IT"/>
    <x v="2"/>
    <x v="0"/>
  </r>
  <r>
    <n v="2144885"/>
    <n v="583"/>
    <d v="2018-04-07T00:00:00"/>
    <n v="19"/>
    <s v="IT"/>
    <x v="2"/>
    <x v="1"/>
  </r>
  <r>
    <n v="2144887"/>
    <n v="7563"/>
    <d v="2018-04-07T00:00:00"/>
    <n v="12"/>
    <s v="IT"/>
    <x v="2"/>
    <x v="1"/>
  </r>
  <r>
    <n v="2144888"/>
    <n v="10278"/>
    <d v="2018-04-07T00:00:00"/>
    <n v="28"/>
    <s v="FR"/>
    <x v="1"/>
    <x v="0"/>
  </r>
  <r>
    <n v="2144891"/>
    <n v="8382"/>
    <d v="2018-04-07T00:00:00"/>
    <n v="37"/>
    <s v="ES"/>
    <x v="0"/>
    <x v="0"/>
  </r>
  <r>
    <n v="2144892"/>
    <n v="6374"/>
    <d v="2018-04-07T00:00:00"/>
    <n v="58"/>
    <s v="IT"/>
    <x v="2"/>
    <x v="0"/>
  </r>
  <r>
    <n v="2144893"/>
    <n v="14254"/>
    <d v="2018-04-07T00:00:00"/>
    <n v="54"/>
    <s v="FR"/>
    <x v="1"/>
    <x v="1"/>
  </r>
  <r>
    <n v="2144894"/>
    <n v="10578"/>
    <d v="2018-04-07T00:00:00"/>
    <n v="34"/>
    <s v="DE"/>
    <x v="3"/>
    <x v="0"/>
  </r>
  <r>
    <n v="2144896"/>
    <n v="6730"/>
    <d v="2018-04-07T00:00:00"/>
    <n v="41"/>
    <s v="FR"/>
    <x v="1"/>
    <x v="0"/>
  </r>
  <r>
    <n v="2144898"/>
    <n v="4234"/>
    <d v="2018-04-07T00:00:00"/>
    <n v="35"/>
    <s v="IT"/>
    <x v="2"/>
    <x v="1"/>
  </r>
  <r>
    <n v="2144900"/>
    <n v="10113"/>
    <d v="2018-04-07T00:00:00"/>
    <n v="87"/>
    <s v="FR"/>
    <x v="1"/>
    <x v="0"/>
  </r>
  <r>
    <n v="2144903"/>
    <n v="15698"/>
    <d v="2018-04-07T00:00:00"/>
    <n v="73"/>
    <s v="DE"/>
    <x v="3"/>
    <x v="0"/>
  </r>
  <r>
    <n v="2144904"/>
    <n v="12519"/>
    <d v="2018-04-07T00:00:00"/>
    <n v="72"/>
    <s v="ES"/>
    <x v="0"/>
    <x v="0"/>
  </r>
  <r>
    <n v="2144906"/>
    <n v="8498"/>
    <d v="2018-04-07T00:00:00"/>
    <n v="40"/>
    <s v="DE"/>
    <x v="3"/>
    <x v="0"/>
  </r>
  <r>
    <n v="2144908"/>
    <n v="14101"/>
    <d v="2018-04-07T00:00:00"/>
    <n v="44"/>
    <s v="IT"/>
    <x v="2"/>
    <x v="0"/>
  </r>
  <r>
    <n v="2144915"/>
    <n v="919"/>
    <d v="2018-04-07T00:00:00"/>
    <n v="55"/>
    <s v="IT"/>
    <x v="2"/>
    <x v="1"/>
  </r>
  <r>
    <n v="2144920"/>
    <n v="2963"/>
    <d v="2018-04-07T00:00:00"/>
    <n v="91"/>
    <s v="ES"/>
    <x v="0"/>
    <x v="1"/>
  </r>
  <r>
    <n v="2144921"/>
    <n v="19763"/>
    <d v="2018-04-07T00:00:00"/>
    <n v="66"/>
    <s v="ES"/>
    <x v="0"/>
    <x v="0"/>
  </r>
  <r>
    <n v="2144923"/>
    <n v="3143"/>
    <d v="2018-04-07T00:00:00"/>
    <n v="54"/>
    <s v="DE"/>
    <x v="3"/>
    <x v="1"/>
  </r>
  <r>
    <n v="2144927"/>
    <n v="10408"/>
    <d v="2018-04-07T00:00:00"/>
    <n v="32"/>
    <s v="DE"/>
    <x v="3"/>
    <x v="0"/>
  </r>
  <r>
    <n v="2144930"/>
    <n v="2625"/>
    <d v="2018-04-07T00:00:00"/>
    <n v="50"/>
    <s v="DE"/>
    <x v="3"/>
    <x v="1"/>
  </r>
  <r>
    <n v="2144931"/>
    <n v="12806"/>
    <d v="2018-04-07T00:00:00"/>
    <n v="12"/>
    <s v="IT"/>
    <x v="2"/>
    <x v="0"/>
  </r>
  <r>
    <n v="2144932"/>
    <n v="2229"/>
    <d v="2018-04-07T00:00:00"/>
    <n v="58"/>
    <s v="FR"/>
    <x v="1"/>
    <x v="1"/>
  </r>
  <r>
    <n v="2144933"/>
    <n v="15376"/>
    <d v="2018-04-07T00:00:00"/>
    <n v="32"/>
    <s v="DE"/>
    <x v="3"/>
    <x v="0"/>
  </r>
  <r>
    <n v="2144937"/>
    <n v="12803"/>
    <d v="2018-04-07T00:00:00"/>
    <n v="37"/>
    <s v="IT"/>
    <x v="2"/>
    <x v="0"/>
  </r>
  <r>
    <n v="2144938"/>
    <n v="5973"/>
    <d v="2018-04-07T00:00:00"/>
    <n v="36"/>
    <s v="FR"/>
    <x v="1"/>
    <x v="0"/>
  </r>
  <r>
    <n v="2144939"/>
    <n v="9552"/>
    <d v="2018-04-07T00:00:00"/>
    <n v="32"/>
    <s v="DE"/>
    <x v="3"/>
    <x v="0"/>
  </r>
  <r>
    <n v="2144941"/>
    <n v="15026"/>
    <d v="2018-04-07T00:00:00"/>
    <n v="36"/>
    <s v="IT"/>
    <x v="2"/>
    <x v="1"/>
  </r>
  <r>
    <n v="2144944"/>
    <n v="16911"/>
    <d v="2018-04-07T00:00:00"/>
    <n v="32"/>
    <s v="ES"/>
    <x v="0"/>
    <x v="0"/>
  </r>
  <r>
    <n v="2144945"/>
    <n v="18835"/>
    <d v="2018-04-07T00:00:00"/>
    <n v="28"/>
    <s v="IT"/>
    <x v="2"/>
    <x v="0"/>
  </r>
  <r>
    <n v="2144946"/>
    <n v="4555"/>
    <d v="2018-04-07T00:00:00"/>
    <n v="65"/>
    <s v="DE"/>
    <x v="3"/>
    <x v="1"/>
  </r>
  <r>
    <n v="2144948"/>
    <n v="16381"/>
    <d v="2018-04-07T00:00:00"/>
    <n v="30"/>
    <s v="ES"/>
    <x v="0"/>
    <x v="0"/>
  </r>
  <r>
    <n v="2144949"/>
    <n v="11759"/>
    <d v="2018-04-07T00:00:00"/>
    <n v="49"/>
    <s v="FR"/>
    <x v="1"/>
    <x v="0"/>
  </r>
  <r>
    <n v="2144950"/>
    <n v="16327"/>
    <d v="2018-04-07T00:00:00"/>
    <n v="34"/>
    <s v="FR"/>
    <x v="1"/>
    <x v="0"/>
  </r>
  <r>
    <n v="2144951"/>
    <n v="4942"/>
    <d v="2018-04-07T00:00:00"/>
    <n v="116"/>
    <s v="ES"/>
    <x v="0"/>
    <x v="1"/>
  </r>
  <r>
    <n v="2144958"/>
    <n v="15184"/>
    <d v="2018-04-07T00:00:00"/>
    <n v="23"/>
    <s v="IT"/>
    <x v="2"/>
    <x v="0"/>
  </r>
  <r>
    <n v="2144959"/>
    <n v="5425"/>
    <d v="2018-04-07T00:00:00"/>
    <n v="52"/>
    <s v="FR"/>
    <x v="1"/>
    <x v="0"/>
  </r>
  <r>
    <n v="2144961"/>
    <n v="1621"/>
    <d v="2018-04-07T00:00:00"/>
    <n v="15"/>
    <s v="DE"/>
    <x v="3"/>
    <x v="1"/>
  </r>
  <r>
    <n v="2144963"/>
    <n v="16038"/>
    <d v="2018-04-07T00:00:00"/>
    <n v="19"/>
    <s v="ES"/>
    <x v="0"/>
    <x v="0"/>
  </r>
  <r>
    <n v="2144964"/>
    <n v="7823"/>
    <d v="2018-04-07T00:00:00"/>
    <n v="15"/>
    <s v="FR"/>
    <x v="1"/>
    <x v="0"/>
  </r>
  <r>
    <n v="2144966"/>
    <n v="2561"/>
    <d v="2018-04-07T00:00:00"/>
    <n v="16"/>
    <s v="ES"/>
    <x v="0"/>
    <x v="1"/>
  </r>
  <r>
    <n v="2144967"/>
    <n v="2496"/>
    <d v="2018-04-07T00:00:00"/>
    <n v="38"/>
    <s v="FR"/>
    <x v="1"/>
    <x v="1"/>
  </r>
  <r>
    <n v="2144969"/>
    <n v="16081"/>
    <d v="2018-04-07T00:00:00"/>
    <n v="33"/>
    <s v="IT"/>
    <x v="2"/>
    <x v="0"/>
  </r>
  <r>
    <n v="2144973"/>
    <n v="647"/>
    <d v="2018-04-07T00:00:00"/>
    <n v="76"/>
    <s v="FR"/>
    <x v="1"/>
    <x v="1"/>
  </r>
  <r>
    <n v="2144974"/>
    <n v="3420"/>
    <d v="2018-04-07T00:00:00"/>
    <n v="54"/>
    <s v="FR"/>
    <x v="1"/>
    <x v="1"/>
  </r>
  <r>
    <n v="2144976"/>
    <n v="2049"/>
    <d v="2018-04-07T00:00:00"/>
    <n v="73"/>
    <s v="IT"/>
    <x v="2"/>
    <x v="1"/>
  </r>
  <r>
    <n v="2144977"/>
    <n v="11459"/>
    <d v="2018-04-07T00:00:00"/>
    <n v="57"/>
    <s v="IT"/>
    <x v="2"/>
    <x v="0"/>
  </r>
  <r>
    <n v="2144979"/>
    <n v="10770"/>
    <d v="2018-04-07T00:00:00"/>
    <n v="27"/>
    <s v="DE"/>
    <x v="3"/>
    <x v="0"/>
  </r>
  <r>
    <n v="2144980"/>
    <n v="175"/>
    <d v="2018-04-07T00:00:00"/>
    <n v="44"/>
    <s v="FR"/>
    <x v="1"/>
    <x v="1"/>
  </r>
  <r>
    <n v="2144981"/>
    <n v="2889"/>
    <d v="2018-04-07T00:00:00"/>
    <n v="43"/>
    <s v="FR"/>
    <x v="1"/>
    <x v="1"/>
  </r>
  <r>
    <n v="2144984"/>
    <n v="3401"/>
    <d v="2018-04-07T00:00:00"/>
    <n v="20"/>
    <s v="FR"/>
    <x v="1"/>
    <x v="1"/>
  </r>
  <r>
    <n v="2144985"/>
    <n v="19781"/>
    <d v="2018-04-07T00:00:00"/>
    <n v="34"/>
    <s v="IT"/>
    <x v="2"/>
    <x v="0"/>
  </r>
  <r>
    <n v="2144986"/>
    <n v="4035"/>
    <d v="2018-04-07T00:00:00"/>
    <n v="61"/>
    <s v="ES"/>
    <x v="0"/>
    <x v="1"/>
  </r>
  <r>
    <n v="2144987"/>
    <n v="17707"/>
    <d v="2018-04-07T00:00:00"/>
    <n v="43"/>
    <s v="IT"/>
    <x v="2"/>
    <x v="1"/>
  </r>
  <r>
    <n v="2144988"/>
    <n v="14779"/>
    <d v="2018-04-07T00:00:00"/>
    <n v="57"/>
    <s v="FR"/>
    <x v="1"/>
    <x v="0"/>
  </r>
  <r>
    <n v="2144989"/>
    <n v="16926"/>
    <d v="2018-04-07T00:00:00"/>
    <n v="68"/>
    <s v="IT"/>
    <x v="2"/>
    <x v="1"/>
  </r>
  <r>
    <n v="2144990"/>
    <n v="13036"/>
    <d v="2018-04-07T00:00:00"/>
    <n v="27"/>
    <s v="DE"/>
    <x v="3"/>
    <x v="0"/>
  </r>
  <r>
    <n v="2144993"/>
    <n v="9034"/>
    <d v="2018-04-07T00:00:00"/>
    <n v="28"/>
    <s v="ES"/>
    <x v="0"/>
    <x v="0"/>
  </r>
  <r>
    <n v="2144995"/>
    <n v="16309"/>
    <d v="2018-04-07T00:00:00"/>
    <n v="34"/>
    <s v="IT"/>
    <x v="2"/>
    <x v="0"/>
  </r>
  <r>
    <n v="2144997"/>
    <n v="15444"/>
    <d v="2018-04-07T00:00:00"/>
    <n v="69"/>
    <s v="FR"/>
    <x v="1"/>
    <x v="0"/>
  </r>
  <r>
    <n v="2145001"/>
    <n v="8864"/>
    <d v="2018-04-07T00:00:00"/>
    <n v="61"/>
    <s v="FR"/>
    <x v="1"/>
    <x v="0"/>
  </r>
  <r>
    <n v="2145003"/>
    <n v="19239"/>
    <d v="2018-04-07T00:00:00"/>
    <n v="63"/>
    <s v="DE"/>
    <x v="3"/>
    <x v="0"/>
  </r>
  <r>
    <n v="2145005"/>
    <n v="2228"/>
    <d v="2018-04-07T00:00:00"/>
    <n v="33"/>
    <s v="IT"/>
    <x v="2"/>
    <x v="1"/>
  </r>
  <r>
    <n v="2145009"/>
    <n v="15721"/>
    <d v="2018-04-07T00:00:00"/>
    <n v="131"/>
    <s v="ES"/>
    <x v="0"/>
    <x v="0"/>
  </r>
  <r>
    <n v="2145010"/>
    <n v="14196"/>
    <d v="2018-04-07T00:00:00"/>
    <n v="48"/>
    <s v="IT"/>
    <x v="2"/>
    <x v="0"/>
  </r>
  <r>
    <n v="2145014"/>
    <n v="7945"/>
    <d v="2018-04-07T00:00:00"/>
    <n v="31"/>
    <s v="IT"/>
    <x v="2"/>
    <x v="0"/>
  </r>
  <r>
    <n v="2145015"/>
    <n v="7399"/>
    <d v="2018-04-07T00:00:00"/>
    <n v="82"/>
    <s v="DE"/>
    <x v="3"/>
    <x v="0"/>
  </r>
  <r>
    <n v="2145017"/>
    <n v="9625"/>
    <d v="2018-04-07T00:00:00"/>
    <n v="57"/>
    <s v="DE"/>
    <x v="3"/>
    <x v="0"/>
  </r>
  <r>
    <n v="2145019"/>
    <n v="15302"/>
    <d v="2018-04-07T00:00:00"/>
    <n v="65"/>
    <s v="IT"/>
    <x v="2"/>
    <x v="0"/>
  </r>
  <r>
    <n v="2145021"/>
    <n v="3207"/>
    <d v="2018-04-07T00:00:00"/>
    <n v="24"/>
    <s v="IT"/>
    <x v="2"/>
    <x v="1"/>
  </r>
  <r>
    <n v="2145023"/>
    <n v="19444"/>
    <d v="2018-04-07T00:00:00"/>
    <n v="40"/>
    <s v="ES"/>
    <x v="0"/>
    <x v="0"/>
  </r>
  <r>
    <n v="2145027"/>
    <n v="14717"/>
    <d v="2018-04-07T00:00:00"/>
    <n v="34"/>
    <s v="FR"/>
    <x v="1"/>
    <x v="0"/>
  </r>
  <r>
    <n v="2145029"/>
    <n v="19888"/>
    <d v="2018-04-07T00:00:00"/>
    <n v="11"/>
    <s v="IT"/>
    <x v="2"/>
    <x v="0"/>
  </r>
  <r>
    <n v="2145030"/>
    <n v="15696"/>
    <d v="2018-04-07T00:00:00"/>
    <n v="35"/>
    <s v="ES"/>
    <x v="0"/>
    <x v="0"/>
  </r>
  <r>
    <n v="2145031"/>
    <n v="2322"/>
    <d v="2018-04-07T00:00:00"/>
    <n v="41"/>
    <s v="FR"/>
    <x v="1"/>
    <x v="1"/>
  </r>
  <r>
    <n v="2145032"/>
    <n v="2552"/>
    <d v="2018-04-07T00:00:00"/>
    <n v="12"/>
    <s v="FR"/>
    <x v="1"/>
    <x v="1"/>
  </r>
  <r>
    <n v="2145033"/>
    <n v="14859"/>
    <d v="2018-04-07T00:00:00"/>
    <n v="43"/>
    <s v="ES"/>
    <x v="0"/>
    <x v="0"/>
  </r>
  <r>
    <n v="2145035"/>
    <n v="15287"/>
    <d v="2018-04-07T00:00:00"/>
    <n v="41"/>
    <s v="IT"/>
    <x v="2"/>
    <x v="0"/>
  </r>
  <r>
    <n v="2145038"/>
    <n v="6804"/>
    <d v="2018-04-07T00:00:00"/>
    <n v="30"/>
    <s v="FR"/>
    <x v="1"/>
    <x v="0"/>
  </r>
  <r>
    <n v="2145039"/>
    <n v="18590"/>
    <d v="2018-04-07T00:00:00"/>
    <n v="24"/>
    <s v="IT"/>
    <x v="2"/>
    <x v="0"/>
  </r>
  <r>
    <n v="2145041"/>
    <n v="10741"/>
    <d v="2018-04-07T00:00:00"/>
    <n v="27"/>
    <s v="FR"/>
    <x v="1"/>
    <x v="0"/>
  </r>
  <r>
    <n v="2145042"/>
    <n v="9979"/>
    <d v="2018-04-07T00:00:00"/>
    <n v="43"/>
    <s v="ES"/>
    <x v="0"/>
    <x v="0"/>
  </r>
  <r>
    <n v="2145043"/>
    <n v="15498"/>
    <d v="2018-04-07T00:00:00"/>
    <n v="75"/>
    <s v="ES"/>
    <x v="0"/>
    <x v="0"/>
  </r>
  <r>
    <n v="2145047"/>
    <n v="7731"/>
    <d v="2018-04-07T00:00:00"/>
    <n v="26"/>
    <s v="IT"/>
    <x v="2"/>
    <x v="0"/>
  </r>
  <r>
    <n v="2145051"/>
    <n v="10791"/>
    <d v="2018-04-07T00:00:00"/>
    <n v="56"/>
    <s v="IT"/>
    <x v="2"/>
    <x v="1"/>
  </r>
  <r>
    <n v="2145053"/>
    <n v="122"/>
    <d v="2018-04-07T00:00:00"/>
    <n v="35"/>
    <s v="FR"/>
    <x v="1"/>
    <x v="1"/>
  </r>
  <r>
    <n v="2145054"/>
    <n v="8921"/>
    <d v="2018-04-07T00:00:00"/>
    <n v="104"/>
    <s v="DE"/>
    <x v="3"/>
    <x v="0"/>
  </r>
  <r>
    <n v="2145060"/>
    <n v="16004"/>
    <d v="2018-04-07T00:00:00"/>
    <n v="10"/>
    <s v="DE"/>
    <x v="3"/>
    <x v="0"/>
  </r>
  <r>
    <n v="2145061"/>
    <n v="15024"/>
    <d v="2018-04-07T00:00:00"/>
    <n v="41"/>
    <s v="ES"/>
    <x v="0"/>
    <x v="0"/>
  </r>
  <r>
    <n v="2145063"/>
    <n v="13393"/>
    <d v="2018-04-07T00:00:00"/>
    <n v="69"/>
    <s v="FR"/>
    <x v="1"/>
    <x v="0"/>
  </r>
  <r>
    <n v="2145064"/>
    <n v="15258"/>
    <d v="2018-04-07T00:00:00"/>
    <n v="10"/>
    <s v="IT"/>
    <x v="2"/>
    <x v="0"/>
  </r>
  <r>
    <n v="2145067"/>
    <n v="9040"/>
    <d v="2018-04-07T00:00:00"/>
    <n v="55"/>
    <s v="ES"/>
    <x v="0"/>
    <x v="0"/>
  </r>
  <r>
    <n v="2145068"/>
    <n v="13782"/>
    <d v="2018-04-07T00:00:00"/>
    <n v="33"/>
    <s v="ES"/>
    <x v="0"/>
    <x v="0"/>
  </r>
  <r>
    <n v="2145074"/>
    <n v="12797"/>
    <d v="2018-04-07T00:00:00"/>
    <n v="46"/>
    <s v="FR"/>
    <x v="1"/>
    <x v="0"/>
  </r>
  <r>
    <n v="2145075"/>
    <n v="10984"/>
    <d v="2018-04-07T00:00:00"/>
    <n v="134"/>
    <s v="DE"/>
    <x v="3"/>
    <x v="0"/>
  </r>
  <r>
    <n v="2145079"/>
    <n v="5111"/>
    <d v="2018-04-07T00:00:00"/>
    <n v="22"/>
    <s v="IT"/>
    <x v="2"/>
    <x v="0"/>
  </r>
  <r>
    <n v="2145081"/>
    <n v="7549"/>
    <d v="2018-04-07T00:00:00"/>
    <n v="42"/>
    <s v="IT"/>
    <x v="2"/>
    <x v="0"/>
  </r>
  <r>
    <n v="2145082"/>
    <n v="3648"/>
    <d v="2018-04-07T00:00:00"/>
    <n v="20"/>
    <s v="DE"/>
    <x v="3"/>
    <x v="1"/>
  </r>
  <r>
    <n v="2145090"/>
    <n v="10252"/>
    <d v="2018-04-07T00:00:00"/>
    <n v="30"/>
    <s v="IT"/>
    <x v="2"/>
    <x v="0"/>
  </r>
  <r>
    <n v="2145091"/>
    <n v="16341"/>
    <d v="2018-04-07T00:00:00"/>
    <n v="28"/>
    <s v="DE"/>
    <x v="3"/>
    <x v="1"/>
  </r>
  <r>
    <n v="2145094"/>
    <n v="10279"/>
    <d v="2018-04-07T00:00:00"/>
    <n v="32"/>
    <s v="DE"/>
    <x v="3"/>
    <x v="0"/>
  </r>
  <r>
    <n v="2145095"/>
    <n v="12072"/>
    <d v="2018-04-07T00:00:00"/>
    <n v="29"/>
    <s v="IT"/>
    <x v="2"/>
    <x v="0"/>
  </r>
  <r>
    <n v="2145096"/>
    <n v="6135"/>
    <d v="2018-04-07T00:00:00"/>
    <n v="49"/>
    <s v="FR"/>
    <x v="1"/>
    <x v="0"/>
  </r>
  <r>
    <n v="2145099"/>
    <n v="2103"/>
    <d v="2018-04-07T00:00:00"/>
    <n v="18"/>
    <s v="ES"/>
    <x v="0"/>
    <x v="1"/>
  </r>
  <r>
    <n v="2145100"/>
    <n v="12641"/>
    <d v="2018-04-07T00:00:00"/>
    <n v="81"/>
    <s v="DE"/>
    <x v="3"/>
    <x v="0"/>
  </r>
  <r>
    <n v="2145104"/>
    <n v="17471"/>
    <d v="2018-04-07T00:00:00"/>
    <n v="28"/>
    <s v="IT"/>
    <x v="2"/>
    <x v="0"/>
  </r>
  <r>
    <n v="2145105"/>
    <n v="17907"/>
    <d v="2018-04-07T00:00:00"/>
    <n v="35"/>
    <s v="FR"/>
    <x v="1"/>
    <x v="0"/>
  </r>
  <r>
    <n v="2145106"/>
    <n v="13882"/>
    <d v="2018-04-07T00:00:00"/>
    <n v="42"/>
    <s v="DE"/>
    <x v="3"/>
    <x v="0"/>
  </r>
  <r>
    <n v="2145107"/>
    <n v="9263"/>
    <d v="2018-04-07T00:00:00"/>
    <n v="53"/>
    <s v="FR"/>
    <x v="1"/>
    <x v="0"/>
  </r>
  <r>
    <n v="2145108"/>
    <n v="5995"/>
    <d v="2018-04-07T00:00:00"/>
    <n v="34"/>
    <s v="DE"/>
    <x v="3"/>
    <x v="1"/>
  </r>
  <r>
    <n v="2145112"/>
    <n v="15391"/>
    <d v="2018-04-07T00:00:00"/>
    <n v="51"/>
    <s v="FR"/>
    <x v="1"/>
    <x v="0"/>
  </r>
  <r>
    <n v="2145113"/>
    <n v="14170"/>
    <d v="2018-04-07T00:00:00"/>
    <n v="27"/>
    <s v="FR"/>
    <x v="1"/>
    <x v="0"/>
  </r>
  <r>
    <n v="2145115"/>
    <n v="8512"/>
    <d v="2018-04-07T00:00:00"/>
    <n v="75"/>
    <s v="ES"/>
    <x v="0"/>
    <x v="0"/>
  </r>
  <r>
    <n v="2145118"/>
    <n v="19304"/>
    <d v="2018-04-07T00:00:00"/>
    <n v="45"/>
    <s v="FR"/>
    <x v="1"/>
    <x v="0"/>
  </r>
  <r>
    <n v="2145122"/>
    <n v="12541"/>
    <d v="2018-04-07T00:00:00"/>
    <n v="65"/>
    <s v="IT"/>
    <x v="2"/>
    <x v="0"/>
  </r>
  <r>
    <n v="2145123"/>
    <n v="1546"/>
    <d v="2018-04-07T00:00:00"/>
    <n v="25"/>
    <s v="DE"/>
    <x v="3"/>
    <x v="1"/>
  </r>
  <r>
    <n v="2145124"/>
    <n v="8188"/>
    <d v="2018-04-07T00:00:00"/>
    <n v="47"/>
    <s v="ES"/>
    <x v="0"/>
    <x v="0"/>
  </r>
  <r>
    <n v="2145126"/>
    <n v="12271"/>
    <d v="2018-04-07T00:00:00"/>
    <n v="73"/>
    <s v="DE"/>
    <x v="3"/>
    <x v="0"/>
  </r>
  <r>
    <n v="2145128"/>
    <n v="16361"/>
    <d v="2018-04-07T00:00:00"/>
    <n v="42"/>
    <s v="FR"/>
    <x v="1"/>
    <x v="0"/>
  </r>
  <r>
    <n v="2145132"/>
    <n v="13360"/>
    <d v="2018-04-07T00:00:00"/>
    <n v="72"/>
    <s v="IT"/>
    <x v="2"/>
    <x v="1"/>
  </r>
  <r>
    <n v="2145133"/>
    <n v="18649"/>
    <d v="2018-04-07T00:00:00"/>
    <n v="48"/>
    <s v="IT"/>
    <x v="2"/>
    <x v="0"/>
  </r>
  <r>
    <n v="2145134"/>
    <n v="15050"/>
    <d v="2018-04-07T00:00:00"/>
    <n v="98"/>
    <s v="FR"/>
    <x v="1"/>
    <x v="0"/>
  </r>
  <r>
    <n v="2145136"/>
    <n v="16500"/>
    <d v="2018-04-07T00:00:00"/>
    <n v="63"/>
    <s v="IT"/>
    <x v="2"/>
    <x v="0"/>
  </r>
  <r>
    <n v="2145138"/>
    <n v="14281"/>
    <d v="2018-04-07T00:00:00"/>
    <n v="78"/>
    <s v="DE"/>
    <x v="3"/>
    <x v="0"/>
  </r>
  <r>
    <n v="2145139"/>
    <n v="6776"/>
    <d v="2018-04-07T00:00:00"/>
    <n v="73"/>
    <s v="IT"/>
    <x v="2"/>
    <x v="0"/>
  </r>
  <r>
    <n v="2145141"/>
    <n v="8572"/>
    <d v="2018-04-07T00:00:00"/>
    <n v="30"/>
    <s v="FR"/>
    <x v="1"/>
    <x v="0"/>
  </r>
  <r>
    <n v="2145142"/>
    <n v="13105"/>
    <d v="2018-04-07T00:00:00"/>
    <n v="78"/>
    <s v="FR"/>
    <x v="1"/>
    <x v="0"/>
  </r>
  <r>
    <n v="2145143"/>
    <n v="2812"/>
    <d v="2018-04-07T00:00:00"/>
    <n v="42"/>
    <s v="IT"/>
    <x v="2"/>
    <x v="1"/>
  </r>
  <r>
    <n v="2145144"/>
    <n v="14525"/>
    <d v="2018-04-07T00:00:00"/>
    <n v="31"/>
    <s v="FR"/>
    <x v="1"/>
    <x v="1"/>
  </r>
  <r>
    <n v="2145146"/>
    <n v="15110"/>
    <d v="2018-04-07T00:00:00"/>
    <n v="28"/>
    <s v="ES"/>
    <x v="0"/>
    <x v="0"/>
  </r>
  <r>
    <n v="2145147"/>
    <n v="17808"/>
    <d v="2018-04-07T00:00:00"/>
    <n v="33"/>
    <s v="ES"/>
    <x v="0"/>
    <x v="0"/>
  </r>
  <r>
    <n v="2145156"/>
    <n v="923"/>
    <d v="2018-04-07T00:00:00"/>
    <n v="78"/>
    <s v="FR"/>
    <x v="1"/>
    <x v="1"/>
  </r>
  <r>
    <n v="2145157"/>
    <n v="16915"/>
    <d v="2018-04-07T00:00:00"/>
    <n v="39"/>
    <s v="FR"/>
    <x v="1"/>
    <x v="0"/>
  </r>
  <r>
    <n v="2145159"/>
    <n v="16033"/>
    <d v="2018-04-07T00:00:00"/>
    <n v="49"/>
    <s v="IT"/>
    <x v="2"/>
    <x v="0"/>
  </r>
  <r>
    <n v="2145160"/>
    <n v="6341"/>
    <d v="2018-04-07T00:00:00"/>
    <n v="62"/>
    <s v="FR"/>
    <x v="1"/>
    <x v="0"/>
  </r>
  <r>
    <n v="2145163"/>
    <n v="15275"/>
    <d v="2018-04-07T00:00:00"/>
    <n v="14"/>
    <s v="IT"/>
    <x v="2"/>
    <x v="1"/>
  </r>
  <r>
    <n v="2145164"/>
    <n v="2648"/>
    <d v="2018-04-07T00:00:00"/>
    <n v="65"/>
    <s v="DE"/>
    <x v="3"/>
    <x v="1"/>
  </r>
  <r>
    <n v="2145165"/>
    <n v="17934"/>
    <d v="2018-04-07T00:00:00"/>
    <n v="57"/>
    <s v="FR"/>
    <x v="1"/>
    <x v="0"/>
  </r>
  <r>
    <n v="2145166"/>
    <n v="9228"/>
    <d v="2018-04-07T00:00:00"/>
    <n v="16"/>
    <s v="DE"/>
    <x v="3"/>
    <x v="0"/>
  </r>
  <r>
    <n v="2145167"/>
    <n v="17446"/>
    <d v="2018-04-07T00:00:00"/>
    <n v="41"/>
    <s v="ES"/>
    <x v="0"/>
    <x v="0"/>
  </r>
  <r>
    <n v="2145169"/>
    <n v="4236"/>
    <d v="2018-04-07T00:00:00"/>
    <n v="20"/>
    <s v="FR"/>
    <x v="1"/>
    <x v="1"/>
  </r>
  <r>
    <n v="2145170"/>
    <n v="2382"/>
    <d v="2018-04-07T00:00:00"/>
    <n v="81"/>
    <s v="IT"/>
    <x v="2"/>
    <x v="1"/>
  </r>
  <r>
    <n v="2145171"/>
    <n v="2674"/>
    <d v="2018-04-07T00:00:00"/>
    <n v="60"/>
    <s v="ES"/>
    <x v="0"/>
    <x v="1"/>
  </r>
  <r>
    <n v="2145172"/>
    <n v="15040"/>
    <d v="2018-04-07T00:00:00"/>
    <n v="41"/>
    <s v="FR"/>
    <x v="1"/>
    <x v="0"/>
  </r>
  <r>
    <n v="2145175"/>
    <n v="8380"/>
    <d v="2018-04-07T00:00:00"/>
    <n v="48"/>
    <s v="IT"/>
    <x v="2"/>
    <x v="0"/>
  </r>
  <r>
    <n v="2145176"/>
    <n v="16542"/>
    <d v="2018-04-07T00:00:00"/>
    <n v="53"/>
    <s v="ES"/>
    <x v="0"/>
    <x v="0"/>
  </r>
  <r>
    <n v="2145180"/>
    <n v="12652"/>
    <d v="2018-04-07T00:00:00"/>
    <n v="60"/>
    <s v="DE"/>
    <x v="3"/>
    <x v="0"/>
  </r>
  <r>
    <n v="2145182"/>
    <n v="6970"/>
    <d v="2018-04-07T00:00:00"/>
    <n v="27"/>
    <s v="IT"/>
    <x v="2"/>
    <x v="0"/>
  </r>
  <r>
    <n v="2145183"/>
    <n v="7468"/>
    <d v="2018-04-07T00:00:00"/>
    <n v="11"/>
    <s v="ES"/>
    <x v="0"/>
    <x v="0"/>
  </r>
  <r>
    <n v="2145194"/>
    <n v="13612"/>
    <d v="2018-04-07T00:00:00"/>
    <n v="18"/>
    <s v="IT"/>
    <x v="2"/>
    <x v="0"/>
  </r>
  <r>
    <n v="2145195"/>
    <n v="8576"/>
    <d v="2018-04-07T00:00:00"/>
    <n v="31"/>
    <s v="IT"/>
    <x v="2"/>
    <x v="0"/>
  </r>
  <r>
    <n v="2145196"/>
    <n v="11141"/>
    <d v="2018-04-07T00:00:00"/>
    <n v="49"/>
    <s v="FR"/>
    <x v="1"/>
    <x v="0"/>
  </r>
  <r>
    <n v="2145197"/>
    <n v="17000"/>
    <d v="2018-04-07T00:00:00"/>
    <n v="60"/>
    <s v="DE"/>
    <x v="3"/>
    <x v="0"/>
  </r>
  <r>
    <n v="2145198"/>
    <n v="13860"/>
    <d v="2018-04-07T00:00:00"/>
    <n v="55"/>
    <s v="FR"/>
    <x v="1"/>
    <x v="0"/>
  </r>
  <r>
    <n v="2145200"/>
    <n v="3026"/>
    <d v="2018-04-07T00:00:00"/>
    <n v="26"/>
    <s v="DE"/>
    <x v="3"/>
    <x v="1"/>
  </r>
  <r>
    <n v="2145201"/>
    <n v="9305"/>
    <d v="2018-04-07T00:00:00"/>
    <n v="36"/>
    <s v="IT"/>
    <x v="2"/>
    <x v="0"/>
  </r>
  <r>
    <n v="2145202"/>
    <n v="19524"/>
    <d v="2018-04-07T00:00:00"/>
    <n v="23"/>
    <s v="FR"/>
    <x v="1"/>
    <x v="0"/>
  </r>
  <r>
    <n v="2145203"/>
    <n v="6957"/>
    <d v="2018-04-07T00:00:00"/>
    <n v="14"/>
    <s v="ES"/>
    <x v="0"/>
    <x v="0"/>
  </r>
  <r>
    <n v="2145204"/>
    <n v="263"/>
    <d v="2018-04-07T00:00:00"/>
    <n v="91"/>
    <s v="IT"/>
    <x v="2"/>
    <x v="1"/>
  </r>
  <r>
    <n v="2145206"/>
    <n v="4172"/>
    <d v="2018-04-07T00:00:00"/>
    <n v="62"/>
    <s v="FR"/>
    <x v="1"/>
    <x v="1"/>
  </r>
  <r>
    <n v="2145209"/>
    <n v="14640"/>
    <d v="2018-04-07T00:00:00"/>
    <n v="42"/>
    <s v="FR"/>
    <x v="1"/>
    <x v="0"/>
  </r>
  <r>
    <n v="2145210"/>
    <n v="7798"/>
    <d v="2018-04-07T00:00:00"/>
    <n v="116"/>
    <s v="FR"/>
    <x v="1"/>
    <x v="1"/>
  </r>
  <r>
    <n v="2145211"/>
    <n v="12144"/>
    <d v="2018-04-07T00:00:00"/>
    <n v="52"/>
    <s v="FR"/>
    <x v="1"/>
    <x v="0"/>
  </r>
  <r>
    <n v="2145212"/>
    <n v="4751"/>
    <d v="2018-04-07T00:00:00"/>
    <n v="36"/>
    <s v="ES"/>
    <x v="0"/>
    <x v="1"/>
  </r>
  <r>
    <n v="2145213"/>
    <n v="13983"/>
    <d v="2018-04-07T00:00:00"/>
    <n v="27"/>
    <s v="FR"/>
    <x v="1"/>
    <x v="0"/>
  </r>
  <r>
    <n v="2145214"/>
    <n v="837"/>
    <d v="2018-04-07T00:00:00"/>
    <n v="43"/>
    <s v="DE"/>
    <x v="3"/>
    <x v="1"/>
  </r>
  <r>
    <n v="2145215"/>
    <n v="2068"/>
    <d v="2018-04-07T00:00:00"/>
    <n v="58"/>
    <s v="FR"/>
    <x v="1"/>
    <x v="1"/>
  </r>
  <r>
    <n v="2145216"/>
    <n v="12008"/>
    <d v="2018-04-07T00:00:00"/>
    <n v="27"/>
    <s v="DE"/>
    <x v="3"/>
    <x v="0"/>
  </r>
  <r>
    <n v="2145217"/>
    <n v="5575"/>
    <d v="2018-04-07T00:00:00"/>
    <n v="55"/>
    <s v="FR"/>
    <x v="1"/>
    <x v="0"/>
  </r>
  <r>
    <n v="2145221"/>
    <n v="9523"/>
    <d v="2018-04-07T00:00:00"/>
    <n v="57"/>
    <s v="FR"/>
    <x v="1"/>
    <x v="1"/>
  </r>
  <r>
    <n v="2145223"/>
    <n v="2159"/>
    <d v="2018-04-07T00:00:00"/>
    <n v="38"/>
    <s v="FR"/>
    <x v="1"/>
    <x v="1"/>
  </r>
  <r>
    <n v="2145224"/>
    <n v="5808"/>
    <d v="2018-04-07T00:00:00"/>
    <n v="62"/>
    <s v="IT"/>
    <x v="2"/>
    <x v="0"/>
  </r>
  <r>
    <n v="2145225"/>
    <n v="11566"/>
    <d v="2018-04-07T00:00:00"/>
    <n v="27"/>
    <s v="FR"/>
    <x v="1"/>
    <x v="0"/>
  </r>
  <r>
    <n v="2145228"/>
    <n v="4878"/>
    <d v="2018-04-07T00:00:00"/>
    <n v="71"/>
    <s v="FR"/>
    <x v="1"/>
    <x v="1"/>
  </r>
  <r>
    <n v="2145229"/>
    <n v="11760"/>
    <d v="2018-04-07T00:00:00"/>
    <n v="84"/>
    <s v="FR"/>
    <x v="1"/>
    <x v="0"/>
  </r>
  <r>
    <n v="2145234"/>
    <n v="17211"/>
    <d v="2018-04-07T00:00:00"/>
    <n v="27"/>
    <s v="IT"/>
    <x v="2"/>
    <x v="0"/>
  </r>
  <r>
    <n v="2145241"/>
    <n v="4138"/>
    <d v="2018-04-07T00:00:00"/>
    <n v="54"/>
    <s v="IT"/>
    <x v="2"/>
    <x v="1"/>
  </r>
  <r>
    <n v="2145243"/>
    <n v="8407"/>
    <d v="2018-04-07T00:00:00"/>
    <n v="57"/>
    <s v="ES"/>
    <x v="0"/>
    <x v="0"/>
  </r>
  <r>
    <n v="2145245"/>
    <n v="15691"/>
    <d v="2018-04-07T00:00:00"/>
    <n v="40"/>
    <s v="IT"/>
    <x v="2"/>
    <x v="0"/>
  </r>
  <r>
    <n v="2145246"/>
    <n v="19996"/>
    <d v="2018-04-07T00:00:00"/>
    <n v="97"/>
    <s v="DE"/>
    <x v="3"/>
    <x v="0"/>
  </r>
  <r>
    <n v="2145247"/>
    <n v="16850"/>
    <d v="2018-04-07T00:00:00"/>
    <n v="66"/>
    <s v="ES"/>
    <x v="0"/>
    <x v="0"/>
  </r>
  <r>
    <n v="2145249"/>
    <n v="10611"/>
    <d v="2018-04-07T00:00:00"/>
    <n v="47"/>
    <s v="IT"/>
    <x v="2"/>
    <x v="0"/>
  </r>
  <r>
    <n v="2145251"/>
    <n v="11810"/>
    <d v="2018-04-07T00:00:00"/>
    <n v="83"/>
    <s v="DE"/>
    <x v="3"/>
    <x v="0"/>
  </r>
  <r>
    <n v="2145252"/>
    <n v="12017"/>
    <d v="2018-04-07T00:00:00"/>
    <n v="68"/>
    <s v="DE"/>
    <x v="3"/>
    <x v="0"/>
  </r>
  <r>
    <n v="2145253"/>
    <n v="6029"/>
    <d v="2018-04-07T00:00:00"/>
    <n v="43"/>
    <s v="DE"/>
    <x v="3"/>
    <x v="0"/>
  </r>
  <r>
    <n v="2145255"/>
    <n v="15276"/>
    <d v="2018-04-07T00:00:00"/>
    <n v="27"/>
    <s v="IT"/>
    <x v="2"/>
    <x v="0"/>
  </r>
  <r>
    <n v="2145256"/>
    <n v="11665"/>
    <d v="2018-04-07T00:00:00"/>
    <n v="18"/>
    <s v="DE"/>
    <x v="3"/>
    <x v="0"/>
  </r>
  <r>
    <n v="2145258"/>
    <n v="11012"/>
    <d v="2018-04-07T00:00:00"/>
    <n v="14"/>
    <s v="DE"/>
    <x v="3"/>
    <x v="0"/>
  </r>
  <r>
    <n v="2145259"/>
    <n v="10121"/>
    <d v="2018-04-07T00:00:00"/>
    <n v="22"/>
    <s v="FR"/>
    <x v="1"/>
    <x v="0"/>
  </r>
  <r>
    <n v="2145260"/>
    <n v="2993"/>
    <d v="2018-04-07T00:00:00"/>
    <n v="54"/>
    <s v="IT"/>
    <x v="2"/>
    <x v="1"/>
  </r>
  <r>
    <n v="2145261"/>
    <n v="14430"/>
    <d v="2018-04-07T00:00:00"/>
    <n v="20"/>
    <s v="FR"/>
    <x v="1"/>
    <x v="0"/>
  </r>
  <r>
    <n v="2145262"/>
    <n v="17748"/>
    <d v="2018-04-07T00:00:00"/>
    <n v="31"/>
    <s v="ES"/>
    <x v="0"/>
    <x v="0"/>
  </r>
  <r>
    <n v="2145263"/>
    <n v="16332"/>
    <d v="2018-04-07T00:00:00"/>
    <n v="47"/>
    <s v="IT"/>
    <x v="2"/>
    <x v="0"/>
  </r>
  <r>
    <n v="2145264"/>
    <n v="19677"/>
    <d v="2018-04-07T00:00:00"/>
    <n v="36"/>
    <s v="IT"/>
    <x v="2"/>
    <x v="0"/>
  </r>
  <r>
    <n v="2145265"/>
    <n v="11572"/>
    <d v="2018-04-07T00:00:00"/>
    <n v="47"/>
    <s v="IT"/>
    <x v="2"/>
    <x v="0"/>
  </r>
  <r>
    <n v="2145268"/>
    <n v="16654"/>
    <d v="2018-04-07T00:00:00"/>
    <n v="75"/>
    <s v="IT"/>
    <x v="2"/>
    <x v="0"/>
  </r>
  <r>
    <n v="2145270"/>
    <n v="11177"/>
    <d v="2018-04-07T00:00:00"/>
    <n v="43"/>
    <s v="IT"/>
    <x v="2"/>
    <x v="0"/>
  </r>
  <r>
    <n v="2145271"/>
    <n v="14049"/>
    <d v="2018-04-07T00:00:00"/>
    <n v="84"/>
    <s v="FR"/>
    <x v="1"/>
    <x v="0"/>
  </r>
  <r>
    <n v="2145272"/>
    <n v="2830"/>
    <d v="2018-04-07T00:00:00"/>
    <n v="53"/>
    <s v="FR"/>
    <x v="1"/>
    <x v="1"/>
  </r>
  <r>
    <n v="2145273"/>
    <n v="9652"/>
    <d v="2018-04-07T00:00:00"/>
    <n v="42"/>
    <s v="FR"/>
    <x v="1"/>
    <x v="0"/>
  </r>
  <r>
    <n v="2145274"/>
    <n v="12223"/>
    <d v="2018-04-07T00:00:00"/>
    <n v="18"/>
    <s v="DE"/>
    <x v="3"/>
    <x v="0"/>
  </r>
  <r>
    <n v="2145276"/>
    <n v="8435"/>
    <d v="2018-04-07T00:00:00"/>
    <n v="45"/>
    <s v="DE"/>
    <x v="3"/>
    <x v="0"/>
  </r>
  <r>
    <n v="2145279"/>
    <n v="3335"/>
    <d v="2018-04-07T00:00:00"/>
    <n v="13"/>
    <s v="IT"/>
    <x v="2"/>
    <x v="1"/>
  </r>
  <r>
    <n v="2145282"/>
    <n v="15153"/>
    <d v="2018-04-07T00:00:00"/>
    <n v="36"/>
    <s v="IT"/>
    <x v="2"/>
    <x v="0"/>
  </r>
  <r>
    <n v="2145283"/>
    <n v="1254"/>
    <d v="2018-04-07T00:00:00"/>
    <n v="32"/>
    <s v="FR"/>
    <x v="1"/>
    <x v="1"/>
  </r>
  <r>
    <n v="2145284"/>
    <n v="13424"/>
    <d v="2018-04-07T00:00:00"/>
    <n v="75"/>
    <s v="DE"/>
    <x v="3"/>
    <x v="0"/>
  </r>
  <r>
    <n v="2145285"/>
    <n v="10084"/>
    <d v="2018-04-07T00:00:00"/>
    <n v="54"/>
    <s v="FR"/>
    <x v="1"/>
    <x v="0"/>
  </r>
  <r>
    <n v="2145286"/>
    <n v="103"/>
    <d v="2018-04-07T00:00:00"/>
    <n v="32"/>
    <s v="IT"/>
    <x v="2"/>
    <x v="1"/>
  </r>
  <r>
    <n v="2145290"/>
    <n v="14432"/>
    <d v="2018-04-07T00:00:00"/>
    <n v="38"/>
    <s v="DE"/>
    <x v="3"/>
    <x v="1"/>
  </r>
  <r>
    <n v="2145291"/>
    <n v="9964"/>
    <d v="2018-04-07T00:00:00"/>
    <n v="27"/>
    <s v="ES"/>
    <x v="0"/>
    <x v="0"/>
  </r>
  <r>
    <n v="2145292"/>
    <n v="16665"/>
    <d v="2018-04-07T00:00:00"/>
    <n v="56"/>
    <s v="IT"/>
    <x v="2"/>
    <x v="0"/>
  </r>
  <r>
    <n v="2145296"/>
    <n v="6787"/>
    <d v="2018-04-07T00:00:00"/>
    <n v="20"/>
    <s v="ES"/>
    <x v="0"/>
    <x v="0"/>
  </r>
  <r>
    <n v="2145297"/>
    <n v="6401"/>
    <d v="2018-04-07T00:00:00"/>
    <n v="17"/>
    <s v="IT"/>
    <x v="2"/>
    <x v="0"/>
  </r>
  <r>
    <n v="2145299"/>
    <n v="9384"/>
    <d v="2018-04-07T00:00:00"/>
    <n v="16"/>
    <s v="IT"/>
    <x v="2"/>
    <x v="0"/>
  </r>
  <r>
    <n v="2145300"/>
    <n v="11057"/>
    <d v="2018-04-07T00:00:00"/>
    <n v="24"/>
    <s v="ES"/>
    <x v="0"/>
    <x v="0"/>
  </r>
  <r>
    <n v="2145301"/>
    <n v="15130"/>
    <d v="2018-04-07T00:00:00"/>
    <n v="60"/>
    <s v="ES"/>
    <x v="0"/>
    <x v="0"/>
  </r>
  <r>
    <n v="2145302"/>
    <n v="2554"/>
    <d v="2018-04-07T00:00:00"/>
    <n v="28"/>
    <s v="FR"/>
    <x v="1"/>
    <x v="1"/>
  </r>
  <r>
    <n v="2145303"/>
    <n v="14692"/>
    <d v="2018-04-07T00:00:00"/>
    <n v="17"/>
    <s v="ES"/>
    <x v="0"/>
    <x v="0"/>
  </r>
  <r>
    <n v="2145304"/>
    <n v="4971"/>
    <d v="2018-04-07T00:00:00"/>
    <n v="57"/>
    <s v="ES"/>
    <x v="0"/>
    <x v="1"/>
  </r>
  <r>
    <n v="2145305"/>
    <n v="2275"/>
    <d v="2018-04-07T00:00:00"/>
    <n v="42"/>
    <s v="IT"/>
    <x v="2"/>
    <x v="1"/>
  </r>
  <r>
    <n v="2145307"/>
    <n v="17990"/>
    <d v="2018-04-07T00:00:00"/>
    <n v="29"/>
    <s v="ES"/>
    <x v="0"/>
    <x v="0"/>
  </r>
  <r>
    <n v="2145308"/>
    <n v="15353"/>
    <d v="2018-04-07T00:00:00"/>
    <n v="41"/>
    <s v="FR"/>
    <x v="1"/>
    <x v="0"/>
  </r>
  <r>
    <n v="2145309"/>
    <n v="5135"/>
    <d v="2018-04-07T00:00:00"/>
    <n v="18"/>
    <s v="FR"/>
    <x v="1"/>
    <x v="0"/>
  </r>
  <r>
    <n v="2145310"/>
    <n v="12226"/>
    <d v="2018-04-07T00:00:00"/>
    <n v="48"/>
    <s v="IT"/>
    <x v="2"/>
    <x v="0"/>
  </r>
  <r>
    <n v="2145314"/>
    <n v="7088"/>
    <d v="2018-04-07T00:00:00"/>
    <n v="74"/>
    <s v="IT"/>
    <x v="2"/>
    <x v="0"/>
  </r>
  <r>
    <n v="2145317"/>
    <n v="7541"/>
    <d v="2018-04-07T00:00:00"/>
    <n v="31"/>
    <s v="ES"/>
    <x v="0"/>
    <x v="0"/>
  </r>
  <r>
    <n v="2145321"/>
    <n v="18753"/>
    <d v="2018-04-07T00:00:00"/>
    <n v="33"/>
    <s v="FR"/>
    <x v="1"/>
    <x v="0"/>
  </r>
  <r>
    <n v="2145326"/>
    <n v="6703"/>
    <d v="2018-04-07T00:00:00"/>
    <n v="28"/>
    <s v="IT"/>
    <x v="2"/>
    <x v="0"/>
  </r>
  <r>
    <n v="2145331"/>
    <n v="18726"/>
    <d v="2018-04-07T00:00:00"/>
    <n v="57"/>
    <s v="IT"/>
    <x v="2"/>
    <x v="0"/>
  </r>
  <r>
    <n v="2145335"/>
    <n v="1773"/>
    <d v="2018-04-07T00:00:00"/>
    <n v="60"/>
    <s v="IT"/>
    <x v="2"/>
    <x v="1"/>
  </r>
  <r>
    <n v="2145336"/>
    <n v="18583"/>
    <d v="2018-04-07T00:00:00"/>
    <n v="104"/>
    <s v="DE"/>
    <x v="3"/>
    <x v="0"/>
  </r>
  <r>
    <n v="2145338"/>
    <n v="8185"/>
    <d v="2018-04-07T00:00:00"/>
    <n v="42"/>
    <s v="ES"/>
    <x v="0"/>
    <x v="0"/>
  </r>
  <r>
    <n v="2145339"/>
    <n v="7591"/>
    <d v="2018-04-07T00:00:00"/>
    <n v="40"/>
    <s v="IT"/>
    <x v="2"/>
    <x v="0"/>
  </r>
  <r>
    <n v="2145340"/>
    <n v="6744"/>
    <d v="2018-04-07T00:00:00"/>
    <n v="50"/>
    <s v="ES"/>
    <x v="0"/>
    <x v="0"/>
  </r>
  <r>
    <n v="2145341"/>
    <n v="15124"/>
    <d v="2018-04-07T00:00:00"/>
    <n v="21"/>
    <s v="IT"/>
    <x v="2"/>
    <x v="0"/>
  </r>
  <r>
    <n v="2145343"/>
    <n v="15059"/>
    <d v="2018-04-07T00:00:00"/>
    <n v="13"/>
    <s v="FR"/>
    <x v="1"/>
    <x v="0"/>
  </r>
  <r>
    <n v="2145344"/>
    <n v="4896"/>
    <d v="2018-04-07T00:00:00"/>
    <n v="50"/>
    <s v="DE"/>
    <x v="3"/>
    <x v="1"/>
  </r>
  <r>
    <n v="2145346"/>
    <n v="11385"/>
    <d v="2018-04-07T00:00:00"/>
    <n v="20"/>
    <s v="FR"/>
    <x v="1"/>
    <x v="0"/>
  </r>
  <r>
    <n v="2145347"/>
    <n v="16313"/>
    <d v="2018-04-07T00:00:00"/>
    <n v="57"/>
    <s v="ES"/>
    <x v="0"/>
    <x v="1"/>
  </r>
  <r>
    <n v="2145348"/>
    <n v="15042"/>
    <d v="2018-04-07T00:00:00"/>
    <n v="23"/>
    <s v="DE"/>
    <x v="3"/>
    <x v="0"/>
  </r>
  <r>
    <n v="2145349"/>
    <n v="17499"/>
    <d v="2018-04-07T00:00:00"/>
    <n v="74"/>
    <s v="FR"/>
    <x v="1"/>
    <x v="0"/>
  </r>
  <r>
    <n v="2145350"/>
    <n v="2854"/>
    <d v="2018-04-07T00:00:00"/>
    <n v="52"/>
    <s v="FR"/>
    <x v="1"/>
    <x v="1"/>
  </r>
  <r>
    <n v="2145351"/>
    <n v="11539"/>
    <d v="2018-04-07T00:00:00"/>
    <n v="39"/>
    <s v="FR"/>
    <x v="1"/>
    <x v="0"/>
  </r>
  <r>
    <n v="2145354"/>
    <n v="12105"/>
    <d v="2018-04-07T00:00:00"/>
    <n v="48"/>
    <s v="FR"/>
    <x v="1"/>
    <x v="0"/>
  </r>
  <r>
    <n v="2145357"/>
    <n v="2526"/>
    <d v="2018-04-07T00:00:00"/>
    <n v="38"/>
    <s v="FR"/>
    <x v="1"/>
    <x v="1"/>
  </r>
  <r>
    <n v="2145358"/>
    <n v="6918"/>
    <d v="2018-04-07T00:00:00"/>
    <n v="53"/>
    <s v="ES"/>
    <x v="0"/>
    <x v="0"/>
  </r>
  <r>
    <n v="2145360"/>
    <n v="17637"/>
    <d v="2018-04-07T00:00:00"/>
    <n v="31"/>
    <s v="ES"/>
    <x v="0"/>
    <x v="0"/>
  </r>
  <r>
    <n v="2145364"/>
    <n v="17786"/>
    <d v="2018-04-07T00:00:00"/>
    <n v="55"/>
    <s v="FR"/>
    <x v="1"/>
    <x v="0"/>
  </r>
  <r>
    <n v="2145366"/>
    <n v="19308"/>
    <d v="2018-04-07T00:00:00"/>
    <n v="44"/>
    <s v="IT"/>
    <x v="2"/>
    <x v="0"/>
  </r>
  <r>
    <n v="2145368"/>
    <n v="3835"/>
    <d v="2018-04-07T00:00:00"/>
    <n v="26"/>
    <s v="IT"/>
    <x v="2"/>
    <x v="1"/>
  </r>
  <r>
    <n v="2145369"/>
    <n v="11419"/>
    <d v="2018-04-07T00:00:00"/>
    <n v="32"/>
    <s v="IT"/>
    <x v="2"/>
    <x v="0"/>
  </r>
  <r>
    <n v="2145370"/>
    <n v="14730"/>
    <d v="2018-04-07T00:00:00"/>
    <n v="40"/>
    <s v="IT"/>
    <x v="2"/>
    <x v="0"/>
  </r>
  <r>
    <n v="2145371"/>
    <n v="361"/>
    <d v="2018-04-07T00:00:00"/>
    <n v="89"/>
    <s v="IT"/>
    <x v="2"/>
    <x v="1"/>
  </r>
  <r>
    <n v="2145372"/>
    <n v="15379"/>
    <d v="2018-04-07T00:00:00"/>
    <n v="11"/>
    <s v="IT"/>
    <x v="2"/>
    <x v="0"/>
  </r>
  <r>
    <n v="2145373"/>
    <n v="4457"/>
    <d v="2018-04-07T00:00:00"/>
    <n v="51"/>
    <s v="IT"/>
    <x v="2"/>
    <x v="1"/>
  </r>
  <r>
    <n v="2145376"/>
    <n v="10998"/>
    <d v="2018-04-07T00:00:00"/>
    <n v="33"/>
    <s v="ES"/>
    <x v="0"/>
    <x v="0"/>
  </r>
  <r>
    <n v="2145377"/>
    <n v="6171"/>
    <d v="2018-04-07T00:00:00"/>
    <n v="40"/>
    <s v="FR"/>
    <x v="1"/>
    <x v="0"/>
  </r>
  <r>
    <n v="2145378"/>
    <n v="13680"/>
    <d v="2018-04-07T00:00:00"/>
    <n v="39"/>
    <s v="FR"/>
    <x v="1"/>
    <x v="0"/>
  </r>
  <r>
    <n v="2145379"/>
    <n v="3064"/>
    <d v="2018-04-07T00:00:00"/>
    <n v="50"/>
    <s v="ES"/>
    <x v="0"/>
    <x v="1"/>
  </r>
  <r>
    <n v="2145382"/>
    <n v="13043"/>
    <d v="2018-04-07T00:00:00"/>
    <n v="49"/>
    <s v="ES"/>
    <x v="0"/>
    <x v="0"/>
  </r>
  <r>
    <n v="2145384"/>
    <n v="11248"/>
    <d v="2018-04-07T00:00:00"/>
    <n v="66"/>
    <s v="FR"/>
    <x v="1"/>
    <x v="0"/>
  </r>
  <r>
    <n v="2145392"/>
    <n v="8532"/>
    <d v="2018-04-07T00:00:00"/>
    <n v="55"/>
    <s v="IT"/>
    <x v="2"/>
    <x v="0"/>
  </r>
  <r>
    <n v="2145393"/>
    <n v="14621"/>
    <d v="2018-04-07T00:00:00"/>
    <n v="57"/>
    <s v="DE"/>
    <x v="3"/>
    <x v="0"/>
  </r>
  <r>
    <n v="2145395"/>
    <n v="10772"/>
    <d v="2018-04-07T00:00:00"/>
    <n v="70"/>
    <s v="FR"/>
    <x v="1"/>
    <x v="0"/>
  </r>
  <r>
    <n v="2145396"/>
    <n v="17228"/>
    <d v="2018-04-07T00:00:00"/>
    <n v="35"/>
    <s v="IT"/>
    <x v="2"/>
    <x v="0"/>
  </r>
  <r>
    <n v="2145397"/>
    <n v="18558"/>
    <d v="2018-04-07T00:00:00"/>
    <n v="43"/>
    <s v="ES"/>
    <x v="0"/>
    <x v="0"/>
  </r>
  <r>
    <n v="2145398"/>
    <n v="6557"/>
    <d v="2018-04-07T00:00:00"/>
    <n v="44"/>
    <s v="FR"/>
    <x v="1"/>
    <x v="0"/>
  </r>
  <r>
    <n v="2145399"/>
    <n v="17558"/>
    <d v="2018-04-07T00:00:00"/>
    <n v="18"/>
    <s v="ES"/>
    <x v="0"/>
    <x v="0"/>
  </r>
  <r>
    <n v="2145400"/>
    <n v="5046"/>
    <d v="2018-04-07T00:00:00"/>
    <n v="64"/>
    <s v="FR"/>
    <x v="1"/>
    <x v="0"/>
  </r>
  <r>
    <n v="2145401"/>
    <n v="2449"/>
    <d v="2018-04-07T00:00:00"/>
    <n v="55"/>
    <s v="ES"/>
    <x v="0"/>
    <x v="1"/>
  </r>
  <r>
    <n v="2145402"/>
    <n v="14809"/>
    <d v="2018-04-07T00:00:00"/>
    <n v="85"/>
    <s v="ES"/>
    <x v="0"/>
    <x v="0"/>
  </r>
  <r>
    <n v="2145403"/>
    <n v="11204"/>
    <d v="2018-04-07T00:00:00"/>
    <n v="37"/>
    <s v="DE"/>
    <x v="3"/>
    <x v="0"/>
  </r>
  <r>
    <n v="2145405"/>
    <n v="9156"/>
    <d v="2018-04-07T00:00:00"/>
    <n v="61"/>
    <s v="FR"/>
    <x v="1"/>
    <x v="1"/>
  </r>
  <r>
    <n v="2145406"/>
    <n v="15120"/>
    <d v="2018-04-07T00:00:00"/>
    <n v="20"/>
    <s v="DE"/>
    <x v="3"/>
    <x v="0"/>
  </r>
  <r>
    <n v="2145409"/>
    <n v="11286"/>
    <d v="2018-04-07T00:00:00"/>
    <n v="53"/>
    <s v="FR"/>
    <x v="1"/>
    <x v="0"/>
  </r>
  <r>
    <n v="2145412"/>
    <n v="3513"/>
    <d v="2018-04-07T00:00:00"/>
    <n v="10"/>
    <s v="FR"/>
    <x v="1"/>
    <x v="1"/>
  </r>
  <r>
    <n v="2145413"/>
    <n v="14171"/>
    <d v="2018-04-07T00:00:00"/>
    <n v="71"/>
    <s v="FR"/>
    <x v="1"/>
    <x v="0"/>
  </r>
  <r>
    <n v="2145414"/>
    <n v="19830"/>
    <d v="2018-04-07T00:00:00"/>
    <n v="20"/>
    <s v="ES"/>
    <x v="0"/>
    <x v="0"/>
  </r>
  <r>
    <n v="2145415"/>
    <n v="4671"/>
    <d v="2018-04-07T00:00:00"/>
    <n v="22"/>
    <s v="DE"/>
    <x v="3"/>
    <x v="1"/>
  </r>
  <r>
    <n v="2145417"/>
    <n v="17146"/>
    <d v="2018-04-07T00:00:00"/>
    <n v="60"/>
    <s v="FR"/>
    <x v="1"/>
    <x v="0"/>
  </r>
  <r>
    <n v="2145418"/>
    <n v="7002"/>
    <d v="2018-04-07T00:00:00"/>
    <n v="18"/>
    <s v="ES"/>
    <x v="0"/>
    <x v="0"/>
  </r>
  <r>
    <n v="2145419"/>
    <n v="10751"/>
    <d v="2018-04-07T00:00:00"/>
    <n v="24"/>
    <s v="DE"/>
    <x v="3"/>
    <x v="0"/>
  </r>
  <r>
    <n v="2145423"/>
    <n v="382"/>
    <d v="2018-04-07T00:00:00"/>
    <n v="27"/>
    <s v="DE"/>
    <x v="3"/>
    <x v="1"/>
  </r>
  <r>
    <n v="2145424"/>
    <n v="8369"/>
    <d v="2018-04-07T00:00:00"/>
    <n v="52"/>
    <s v="ES"/>
    <x v="0"/>
    <x v="0"/>
  </r>
  <r>
    <n v="2145426"/>
    <n v="6372"/>
    <d v="2018-04-07T00:00:00"/>
    <n v="22"/>
    <s v="FR"/>
    <x v="1"/>
    <x v="0"/>
  </r>
  <r>
    <n v="2145428"/>
    <n v="3881"/>
    <d v="2018-04-07T00:00:00"/>
    <n v="66"/>
    <s v="ES"/>
    <x v="0"/>
    <x v="1"/>
  </r>
  <r>
    <n v="2145430"/>
    <n v="12806"/>
    <d v="2018-04-07T00:00:00"/>
    <n v="75"/>
    <s v="IT"/>
    <x v="2"/>
    <x v="0"/>
  </r>
  <r>
    <n v="2145431"/>
    <n v="19120"/>
    <d v="2018-04-07T00:00:00"/>
    <n v="45"/>
    <s v="FR"/>
    <x v="1"/>
    <x v="0"/>
  </r>
  <r>
    <n v="2145432"/>
    <n v="4609"/>
    <d v="2018-04-07T00:00:00"/>
    <n v="52"/>
    <s v="ES"/>
    <x v="0"/>
    <x v="1"/>
  </r>
  <r>
    <n v="2145433"/>
    <n v="13398"/>
    <d v="2018-04-07T00:00:00"/>
    <n v="37"/>
    <s v="IT"/>
    <x v="2"/>
    <x v="0"/>
  </r>
  <r>
    <n v="2145434"/>
    <n v="3062"/>
    <d v="2018-04-07T00:00:00"/>
    <n v="54"/>
    <s v="DE"/>
    <x v="3"/>
    <x v="1"/>
  </r>
  <r>
    <n v="2145437"/>
    <n v="2087"/>
    <d v="2018-04-07T00:00:00"/>
    <n v="52"/>
    <s v="ES"/>
    <x v="0"/>
    <x v="1"/>
  </r>
  <r>
    <n v="2145438"/>
    <n v="6359"/>
    <d v="2018-04-07T00:00:00"/>
    <n v="64"/>
    <s v="ES"/>
    <x v="0"/>
    <x v="0"/>
  </r>
  <r>
    <n v="2145441"/>
    <n v="1705"/>
    <d v="2018-04-07T00:00:00"/>
    <n v="66"/>
    <s v="FR"/>
    <x v="1"/>
    <x v="1"/>
  </r>
  <r>
    <n v="2145447"/>
    <n v="14420"/>
    <d v="2018-04-07T00:00:00"/>
    <n v="54"/>
    <s v="IT"/>
    <x v="2"/>
    <x v="0"/>
  </r>
  <r>
    <n v="2145448"/>
    <n v="14707"/>
    <d v="2018-04-07T00:00:00"/>
    <n v="51"/>
    <s v="ES"/>
    <x v="0"/>
    <x v="1"/>
  </r>
  <r>
    <n v="2145450"/>
    <n v="6137"/>
    <d v="2018-04-07T00:00:00"/>
    <n v="27"/>
    <s v="DE"/>
    <x v="3"/>
    <x v="1"/>
  </r>
  <r>
    <n v="2145451"/>
    <n v="3495"/>
    <d v="2018-04-07T00:00:00"/>
    <n v="51"/>
    <s v="FR"/>
    <x v="1"/>
    <x v="1"/>
  </r>
  <r>
    <n v="2145452"/>
    <n v="11581"/>
    <d v="2018-04-07T00:00:00"/>
    <n v="74"/>
    <s v="ES"/>
    <x v="0"/>
    <x v="0"/>
  </r>
  <r>
    <n v="2145453"/>
    <n v="12462"/>
    <d v="2018-04-07T00:00:00"/>
    <n v="37"/>
    <s v="FR"/>
    <x v="1"/>
    <x v="0"/>
  </r>
  <r>
    <n v="2145455"/>
    <n v="11723"/>
    <d v="2018-04-07T00:00:00"/>
    <n v="57"/>
    <s v="DE"/>
    <x v="3"/>
    <x v="0"/>
  </r>
  <r>
    <n v="2145456"/>
    <n v="7769"/>
    <d v="2018-04-07T00:00:00"/>
    <n v="45"/>
    <s v="IT"/>
    <x v="2"/>
    <x v="0"/>
  </r>
  <r>
    <n v="2145459"/>
    <n v="19614"/>
    <d v="2018-04-07T00:00:00"/>
    <n v="15"/>
    <s v="FR"/>
    <x v="1"/>
    <x v="0"/>
  </r>
  <r>
    <n v="2145460"/>
    <n v="7140"/>
    <d v="2018-04-07T00:00:00"/>
    <n v="19"/>
    <s v="IT"/>
    <x v="2"/>
    <x v="0"/>
  </r>
  <r>
    <n v="2145461"/>
    <n v="5283"/>
    <d v="2018-04-07T00:00:00"/>
    <n v="88"/>
    <s v="DE"/>
    <x v="3"/>
    <x v="0"/>
  </r>
  <r>
    <n v="2145468"/>
    <n v="15217"/>
    <d v="2018-04-07T00:00:00"/>
    <n v="53"/>
    <s v="ES"/>
    <x v="0"/>
    <x v="0"/>
  </r>
  <r>
    <n v="2145470"/>
    <n v="7748"/>
    <d v="2018-04-07T00:00:00"/>
    <n v="51"/>
    <s v="ES"/>
    <x v="0"/>
    <x v="0"/>
  </r>
  <r>
    <n v="2145473"/>
    <n v="10376"/>
    <d v="2018-04-07T00:00:00"/>
    <n v="36"/>
    <s v="FR"/>
    <x v="1"/>
    <x v="0"/>
  </r>
  <r>
    <n v="2145474"/>
    <n v="11500"/>
    <d v="2018-04-07T00:00:00"/>
    <n v="20"/>
    <s v="ES"/>
    <x v="0"/>
    <x v="0"/>
  </r>
  <r>
    <n v="2145479"/>
    <n v="4337"/>
    <d v="2018-04-07T00:00:00"/>
    <n v="21"/>
    <s v="DE"/>
    <x v="3"/>
    <x v="1"/>
  </r>
  <r>
    <n v="2145482"/>
    <n v="3722"/>
    <d v="2018-04-07T00:00:00"/>
    <n v="29"/>
    <s v="IT"/>
    <x v="2"/>
    <x v="1"/>
  </r>
  <r>
    <n v="2145484"/>
    <n v="11083"/>
    <d v="2018-04-07T00:00:00"/>
    <n v="42"/>
    <s v="FR"/>
    <x v="1"/>
    <x v="0"/>
  </r>
  <r>
    <n v="2145486"/>
    <n v="14613"/>
    <d v="2018-04-07T00:00:00"/>
    <n v="69"/>
    <s v="FR"/>
    <x v="1"/>
    <x v="0"/>
  </r>
  <r>
    <n v="2145489"/>
    <n v="10232"/>
    <d v="2018-04-07T00:00:00"/>
    <n v="32"/>
    <s v="IT"/>
    <x v="2"/>
    <x v="0"/>
  </r>
  <r>
    <n v="2145490"/>
    <n v="11406"/>
    <d v="2018-04-07T00:00:00"/>
    <n v="69"/>
    <s v="ES"/>
    <x v="0"/>
    <x v="0"/>
  </r>
  <r>
    <n v="2145491"/>
    <n v="1372"/>
    <d v="2018-04-07T00:00:00"/>
    <n v="32"/>
    <s v="DE"/>
    <x v="3"/>
    <x v="1"/>
  </r>
  <r>
    <n v="2145492"/>
    <n v="658"/>
    <d v="2018-04-07T00:00:00"/>
    <n v="72"/>
    <s v="IT"/>
    <x v="2"/>
    <x v="1"/>
  </r>
  <r>
    <n v="2145495"/>
    <n v="19630"/>
    <d v="2018-04-07T00:00:00"/>
    <n v="26"/>
    <s v="FR"/>
    <x v="1"/>
    <x v="0"/>
  </r>
  <r>
    <n v="2145496"/>
    <n v="1324"/>
    <d v="2018-04-07T00:00:00"/>
    <n v="27"/>
    <s v="IT"/>
    <x v="2"/>
    <x v="1"/>
  </r>
  <r>
    <n v="2145497"/>
    <n v="974"/>
    <d v="2018-04-07T00:00:00"/>
    <n v="67"/>
    <s v="FR"/>
    <x v="1"/>
    <x v="1"/>
  </r>
  <r>
    <n v="2145503"/>
    <n v="13738"/>
    <d v="2018-04-07T00:00:00"/>
    <n v="84"/>
    <s v="DE"/>
    <x v="3"/>
    <x v="0"/>
  </r>
  <r>
    <n v="2145505"/>
    <n v="5478"/>
    <d v="2018-04-07T00:00:00"/>
    <n v="31"/>
    <s v="FR"/>
    <x v="1"/>
    <x v="0"/>
  </r>
  <r>
    <n v="2145506"/>
    <n v="3565"/>
    <d v="2018-04-07T00:00:00"/>
    <n v="34"/>
    <s v="IT"/>
    <x v="2"/>
    <x v="1"/>
  </r>
  <r>
    <n v="2145510"/>
    <n v="19481"/>
    <d v="2018-04-07T00:00:00"/>
    <n v="61"/>
    <s v="IT"/>
    <x v="2"/>
    <x v="0"/>
  </r>
  <r>
    <n v="2145511"/>
    <n v="12181"/>
    <d v="2018-04-07T00:00:00"/>
    <n v="50"/>
    <s v="DE"/>
    <x v="3"/>
    <x v="0"/>
  </r>
  <r>
    <n v="2145512"/>
    <n v="9885"/>
    <d v="2018-04-07T00:00:00"/>
    <n v="15"/>
    <s v="FR"/>
    <x v="1"/>
    <x v="0"/>
  </r>
  <r>
    <n v="2145515"/>
    <n v="5030"/>
    <d v="2018-04-07T00:00:00"/>
    <n v="32"/>
    <s v="DE"/>
    <x v="3"/>
    <x v="1"/>
  </r>
  <r>
    <n v="2145518"/>
    <n v="6926"/>
    <d v="2018-04-07T00:00:00"/>
    <n v="20"/>
    <s v="ES"/>
    <x v="0"/>
    <x v="0"/>
  </r>
  <r>
    <n v="2145519"/>
    <n v="15521"/>
    <d v="2018-04-07T00:00:00"/>
    <n v="24"/>
    <s v="ES"/>
    <x v="0"/>
    <x v="0"/>
  </r>
  <r>
    <n v="2145520"/>
    <n v="9071"/>
    <d v="2018-04-07T00:00:00"/>
    <n v="42"/>
    <s v="FR"/>
    <x v="1"/>
    <x v="0"/>
  </r>
  <r>
    <n v="2145522"/>
    <n v="103"/>
    <d v="2018-04-07T00:00:00"/>
    <n v="63"/>
    <s v="IT"/>
    <x v="2"/>
    <x v="1"/>
  </r>
  <r>
    <n v="2145523"/>
    <n v="16722"/>
    <d v="2018-04-07T00:00:00"/>
    <n v="36"/>
    <s v="FR"/>
    <x v="1"/>
    <x v="0"/>
  </r>
  <r>
    <n v="2145524"/>
    <n v="10690"/>
    <d v="2018-04-07T00:00:00"/>
    <n v="83"/>
    <s v="FR"/>
    <x v="1"/>
    <x v="0"/>
  </r>
  <r>
    <n v="2145525"/>
    <n v="19469"/>
    <d v="2018-04-07T00:00:00"/>
    <n v="34"/>
    <s v="FR"/>
    <x v="1"/>
    <x v="0"/>
  </r>
  <r>
    <n v="2145529"/>
    <n v="1965"/>
    <d v="2018-04-07T00:00:00"/>
    <n v="117"/>
    <s v="DE"/>
    <x v="3"/>
    <x v="1"/>
  </r>
  <r>
    <n v="2145530"/>
    <n v="4355"/>
    <d v="2018-04-07T00:00:00"/>
    <n v="84"/>
    <s v="DE"/>
    <x v="3"/>
    <x v="1"/>
  </r>
  <r>
    <n v="2145534"/>
    <n v="9090"/>
    <d v="2018-04-07T00:00:00"/>
    <n v="21"/>
    <s v="FR"/>
    <x v="1"/>
    <x v="0"/>
  </r>
  <r>
    <n v="2145536"/>
    <n v="15150"/>
    <d v="2018-04-07T00:00:00"/>
    <n v="27"/>
    <s v="FR"/>
    <x v="1"/>
    <x v="0"/>
  </r>
  <r>
    <n v="2145538"/>
    <n v="3175"/>
    <d v="2018-04-07T00:00:00"/>
    <n v="35"/>
    <s v="ES"/>
    <x v="0"/>
    <x v="1"/>
  </r>
  <r>
    <n v="2145539"/>
    <n v="7224"/>
    <d v="2018-04-07T00:00:00"/>
    <n v="53"/>
    <s v="FR"/>
    <x v="1"/>
    <x v="0"/>
  </r>
  <r>
    <n v="2145540"/>
    <n v="17103"/>
    <d v="2018-04-07T00:00:00"/>
    <n v="31"/>
    <s v="ES"/>
    <x v="0"/>
    <x v="0"/>
  </r>
  <r>
    <n v="2145547"/>
    <n v="6233"/>
    <d v="2018-04-07T00:00:00"/>
    <n v="20"/>
    <s v="FR"/>
    <x v="1"/>
    <x v="0"/>
  </r>
  <r>
    <n v="2145549"/>
    <n v="12874"/>
    <d v="2018-04-07T00:00:00"/>
    <n v="94"/>
    <s v="ES"/>
    <x v="0"/>
    <x v="0"/>
  </r>
  <r>
    <n v="2145551"/>
    <n v="6371"/>
    <d v="2018-04-07T00:00:00"/>
    <n v="10"/>
    <s v="IT"/>
    <x v="2"/>
    <x v="0"/>
  </r>
  <r>
    <n v="2145553"/>
    <n v="18583"/>
    <d v="2018-04-07T00:00:00"/>
    <n v="40"/>
    <s v="DE"/>
    <x v="3"/>
    <x v="0"/>
  </r>
  <r>
    <n v="2145555"/>
    <n v="7718"/>
    <d v="2018-04-07T00:00:00"/>
    <n v="44"/>
    <s v="IT"/>
    <x v="2"/>
    <x v="0"/>
  </r>
  <r>
    <n v="2145556"/>
    <n v="14442"/>
    <d v="2018-04-07T00:00:00"/>
    <n v="60"/>
    <s v="FR"/>
    <x v="1"/>
    <x v="0"/>
  </r>
  <r>
    <n v="2145561"/>
    <n v="4576"/>
    <d v="2018-04-07T00:00:00"/>
    <n v="38"/>
    <s v="FR"/>
    <x v="1"/>
    <x v="1"/>
  </r>
  <r>
    <n v="2145563"/>
    <n v="17183"/>
    <d v="2018-04-07T00:00:00"/>
    <n v="31"/>
    <s v="IT"/>
    <x v="2"/>
    <x v="0"/>
  </r>
  <r>
    <n v="2145564"/>
    <n v="12375"/>
    <d v="2018-04-07T00:00:00"/>
    <n v="22"/>
    <s v="FR"/>
    <x v="1"/>
    <x v="0"/>
  </r>
  <r>
    <n v="2145565"/>
    <n v="15326"/>
    <d v="2018-04-07T00:00:00"/>
    <n v="22"/>
    <s v="IT"/>
    <x v="2"/>
    <x v="0"/>
  </r>
  <r>
    <n v="2145566"/>
    <n v="7560"/>
    <d v="2018-04-07T00:00:00"/>
    <n v="25"/>
    <s v="DE"/>
    <x v="3"/>
    <x v="0"/>
  </r>
  <r>
    <n v="2145569"/>
    <n v="15424"/>
    <d v="2018-04-07T00:00:00"/>
    <n v="46"/>
    <s v="ES"/>
    <x v="0"/>
    <x v="0"/>
  </r>
  <r>
    <n v="2145571"/>
    <n v="2641"/>
    <d v="2018-04-07T00:00:00"/>
    <n v="41"/>
    <s v="IT"/>
    <x v="2"/>
    <x v="1"/>
  </r>
  <r>
    <n v="2145572"/>
    <n v="18293"/>
    <d v="2018-04-07T00:00:00"/>
    <n v="45"/>
    <s v="DE"/>
    <x v="3"/>
    <x v="0"/>
  </r>
  <r>
    <n v="2145574"/>
    <n v="15259"/>
    <d v="2018-04-07T00:00:00"/>
    <n v="63"/>
    <s v="DE"/>
    <x v="3"/>
    <x v="0"/>
  </r>
  <r>
    <n v="2145575"/>
    <n v="12526"/>
    <d v="2018-04-07T00:00:00"/>
    <n v="87"/>
    <s v="ES"/>
    <x v="0"/>
    <x v="0"/>
  </r>
  <r>
    <n v="2145576"/>
    <n v="3861"/>
    <d v="2018-04-07T00:00:00"/>
    <n v="36"/>
    <s v="FR"/>
    <x v="1"/>
    <x v="1"/>
  </r>
  <r>
    <n v="2145577"/>
    <n v="13225"/>
    <d v="2018-04-07T00:00:00"/>
    <n v="33"/>
    <s v="FR"/>
    <x v="1"/>
    <x v="0"/>
  </r>
  <r>
    <n v="2145578"/>
    <n v="9735"/>
    <d v="2018-04-07T00:00:00"/>
    <n v="48"/>
    <s v="DE"/>
    <x v="3"/>
    <x v="0"/>
  </r>
  <r>
    <n v="2145579"/>
    <n v="12304"/>
    <d v="2018-04-07T00:00:00"/>
    <n v="76"/>
    <s v="IT"/>
    <x v="2"/>
    <x v="0"/>
  </r>
  <r>
    <n v="2145580"/>
    <n v="362"/>
    <d v="2018-04-07T00:00:00"/>
    <n v="58"/>
    <s v="IT"/>
    <x v="2"/>
    <x v="1"/>
  </r>
  <r>
    <n v="2145583"/>
    <n v="6087"/>
    <d v="2018-04-07T00:00:00"/>
    <n v="35"/>
    <s v="FR"/>
    <x v="1"/>
    <x v="0"/>
  </r>
  <r>
    <n v="2145584"/>
    <n v="15042"/>
    <d v="2018-04-07T00:00:00"/>
    <n v="55"/>
    <s v="DE"/>
    <x v="3"/>
    <x v="0"/>
  </r>
  <r>
    <n v="2145585"/>
    <n v="13805"/>
    <d v="2018-04-07T00:00:00"/>
    <n v="65"/>
    <s v="DE"/>
    <x v="3"/>
    <x v="0"/>
  </r>
  <r>
    <n v="2145586"/>
    <n v="14467"/>
    <d v="2018-04-07T00:00:00"/>
    <n v="11"/>
    <s v="IT"/>
    <x v="2"/>
    <x v="0"/>
  </r>
  <r>
    <n v="2145591"/>
    <n v="4283"/>
    <d v="2018-04-07T00:00:00"/>
    <n v="34"/>
    <s v="FR"/>
    <x v="1"/>
    <x v="1"/>
  </r>
  <r>
    <n v="2145592"/>
    <n v="11739"/>
    <d v="2018-04-07T00:00:00"/>
    <n v="58"/>
    <s v="FR"/>
    <x v="1"/>
    <x v="0"/>
  </r>
  <r>
    <n v="2145594"/>
    <n v="5546"/>
    <d v="2018-04-07T00:00:00"/>
    <n v="26"/>
    <s v="IT"/>
    <x v="2"/>
    <x v="0"/>
  </r>
  <r>
    <n v="2145595"/>
    <n v="10784"/>
    <d v="2018-04-07T00:00:00"/>
    <n v="64"/>
    <s v="FR"/>
    <x v="1"/>
    <x v="0"/>
  </r>
  <r>
    <n v="2145596"/>
    <n v="84"/>
    <d v="2018-04-07T00:00:00"/>
    <n v="31"/>
    <s v="FR"/>
    <x v="1"/>
    <x v="1"/>
  </r>
  <r>
    <n v="2145599"/>
    <n v="8876"/>
    <d v="2018-04-07T00:00:00"/>
    <n v="17"/>
    <s v="DE"/>
    <x v="3"/>
    <x v="0"/>
  </r>
  <r>
    <n v="2145600"/>
    <n v="12808"/>
    <d v="2018-04-07T00:00:00"/>
    <n v="48"/>
    <s v="DE"/>
    <x v="3"/>
    <x v="0"/>
  </r>
  <r>
    <n v="2145602"/>
    <n v="6439"/>
    <d v="2018-04-07T00:00:00"/>
    <n v="44"/>
    <s v="ES"/>
    <x v="0"/>
    <x v="0"/>
  </r>
  <r>
    <n v="2145604"/>
    <n v="5963"/>
    <d v="2018-04-07T00:00:00"/>
    <n v="73"/>
    <s v="ES"/>
    <x v="0"/>
    <x v="0"/>
  </r>
  <r>
    <n v="2145605"/>
    <n v="4095"/>
    <d v="2018-04-07T00:00:00"/>
    <n v="12"/>
    <s v="IT"/>
    <x v="2"/>
    <x v="1"/>
  </r>
  <r>
    <n v="2145606"/>
    <n v="5215"/>
    <d v="2018-04-07T00:00:00"/>
    <n v="54"/>
    <s v="ES"/>
    <x v="0"/>
    <x v="0"/>
  </r>
  <r>
    <n v="2145607"/>
    <n v="13433"/>
    <d v="2018-04-07T00:00:00"/>
    <n v="61"/>
    <s v="FR"/>
    <x v="1"/>
    <x v="0"/>
  </r>
  <r>
    <n v="2145608"/>
    <n v="6840"/>
    <d v="2018-04-07T00:00:00"/>
    <n v="12"/>
    <s v="DE"/>
    <x v="3"/>
    <x v="0"/>
  </r>
  <r>
    <n v="2145609"/>
    <n v="10574"/>
    <d v="2018-04-07T00:00:00"/>
    <n v="75"/>
    <s v="FR"/>
    <x v="1"/>
    <x v="0"/>
  </r>
  <r>
    <n v="2145610"/>
    <n v="15807"/>
    <d v="2018-04-07T00:00:00"/>
    <n v="15"/>
    <s v="FR"/>
    <x v="1"/>
    <x v="0"/>
  </r>
  <r>
    <n v="2145611"/>
    <n v="8989"/>
    <d v="2018-04-07T00:00:00"/>
    <n v="32"/>
    <s v="DE"/>
    <x v="3"/>
    <x v="1"/>
  </r>
  <r>
    <n v="2145612"/>
    <n v="10316"/>
    <d v="2018-04-07T00:00:00"/>
    <n v="13"/>
    <s v="FR"/>
    <x v="1"/>
    <x v="0"/>
  </r>
  <r>
    <n v="2145613"/>
    <n v="2480"/>
    <d v="2018-04-07T00:00:00"/>
    <n v="25"/>
    <s v="ES"/>
    <x v="0"/>
    <x v="1"/>
  </r>
  <r>
    <n v="2145616"/>
    <n v="15483"/>
    <d v="2018-04-07T00:00:00"/>
    <n v="22"/>
    <s v="IT"/>
    <x v="2"/>
    <x v="0"/>
  </r>
  <r>
    <n v="2145617"/>
    <n v="1963"/>
    <d v="2018-04-07T00:00:00"/>
    <n v="55"/>
    <s v="IT"/>
    <x v="2"/>
    <x v="1"/>
  </r>
  <r>
    <n v="2145620"/>
    <n v="2183"/>
    <d v="2018-04-07T00:00:00"/>
    <n v="34"/>
    <s v="IT"/>
    <x v="2"/>
    <x v="1"/>
  </r>
  <r>
    <n v="2145622"/>
    <n v="12401"/>
    <d v="2018-04-07T00:00:00"/>
    <n v="24"/>
    <s v="DE"/>
    <x v="3"/>
    <x v="0"/>
  </r>
  <r>
    <n v="2145623"/>
    <n v="16388"/>
    <d v="2018-04-07T00:00:00"/>
    <n v="43"/>
    <s v="FR"/>
    <x v="1"/>
    <x v="0"/>
  </r>
  <r>
    <n v="2145625"/>
    <n v="16683"/>
    <d v="2018-04-07T00:00:00"/>
    <n v="14"/>
    <s v="IT"/>
    <x v="2"/>
    <x v="0"/>
  </r>
  <r>
    <n v="2145626"/>
    <n v="11093"/>
    <d v="2018-04-07T00:00:00"/>
    <n v="67"/>
    <s v="ES"/>
    <x v="0"/>
    <x v="0"/>
  </r>
  <r>
    <n v="2145629"/>
    <n v="7085"/>
    <d v="2018-04-07T00:00:00"/>
    <n v="40"/>
    <s v="FR"/>
    <x v="1"/>
    <x v="0"/>
  </r>
  <r>
    <n v="2145630"/>
    <n v="6206"/>
    <d v="2018-04-07T00:00:00"/>
    <n v="30"/>
    <s v="FR"/>
    <x v="1"/>
    <x v="0"/>
  </r>
  <r>
    <n v="2145633"/>
    <n v="1508"/>
    <d v="2018-04-07T00:00:00"/>
    <n v="46"/>
    <s v="ES"/>
    <x v="0"/>
    <x v="1"/>
  </r>
  <r>
    <n v="2145637"/>
    <n v="10248"/>
    <d v="2018-04-07T00:00:00"/>
    <n v="53"/>
    <s v="FR"/>
    <x v="1"/>
    <x v="0"/>
  </r>
  <r>
    <n v="2145638"/>
    <n v="2806"/>
    <d v="2018-04-07T00:00:00"/>
    <n v="45"/>
    <s v="ES"/>
    <x v="0"/>
    <x v="1"/>
  </r>
  <r>
    <n v="2145639"/>
    <n v="106"/>
    <d v="2018-04-07T00:00:00"/>
    <n v="16"/>
    <s v="ES"/>
    <x v="0"/>
    <x v="1"/>
  </r>
  <r>
    <n v="2145640"/>
    <n v="586"/>
    <d v="2018-04-07T00:00:00"/>
    <n v="47"/>
    <s v="FR"/>
    <x v="1"/>
    <x v="1"/>
  </r>
  <r>
    <n v="2145641"/>
    <n v="6093"/>
    <d v="2018-04-07T00:00:00"/>
    <n v="61"/>
    <s v="IT"/>
    <x v="2"/>
    <x v="0"/>
  </r>
  <r>
    <n v="2145642"/>
    <n v="19216"/>
    <d v="2018-04-07T00:00:00"/>
    <n v="22"/>
    <s v="FR"/>
    <x v="1"/>
    <x v="0"/>
  </r>
  <r>
    <n v="2145645"/>
    <n v="9667"/>
    <d v="2018-04-07T00:00:00"/>
    <n v="40"/>
    <s v="IT"/>
    <x v="2"/>
    <x v="0"/>
  </r>
  <r>
    <n v="2145646"/>
    <n v="13955"/>
    <d v="2018-04-07T00:00:00"/>
    <n v="38"/>
    <s v="FR"/>
    <x v="1"/>
    <x v="0"/>
  </r>
  <r>
    <n v="2145647"/>
    <n v="1614"/>
    <d v="2018-04-07T00:00:00"/>
    <n v="66"/>
    <s v="ES"/>
    <x v="0"/>
    <x v="1"/>
  </r>
  <r>
    <n v="2145650"/>
    <n v="6691"/>
    <d v="2018-04-07T00:00:00"/>
    <n v="43"/>
    <s v="FR"/>
    <x v="1"/>
    <x v="0"/>
  </r>
  <r>
    <n v="2145651"/>
    <n v="4222"/>
    <d v="2018-04-07T00:00:00"/>
    <n v="47"/>
    <s v="FR"/>
    <x v="1"/>
    <x v="1"/>
  </r>
  <r>
    <n v="2145654"/>
    <n v="1911"/>
    <d v="2018-04-07T00:00:00"/>
    <n v="87"/>
    <s v="DE"/>
    <x v="3"/>
    <x v="1"/>
  </r>
  <r>
    <n v="2145655"/>
    <n v="2564"/>
    <d v="2018-04-07T00:00:00"/>
    <n v="40"/>
    <s v="FR"/>
    <x v="1"/>
    <x v="1"/>
  </r>
  <r>
    <n v="2145656"/>
    <n v="5619"/>
    <d v="2018-04-07T00:00:00"/>
    <n v="37"/>
    <s v="ES"/>
    <x v="0"/>
    <x v="0"/>
  </r>
  <r>
    <n v="2145657"/>
    <n v="10038"/>
    <d v="2018-04-07T00:00:00"/>
    <n v="36"/>
    <s v="ES"/>
    <x v="0"/>
    <x v="0"/>
  </r>
  <r>
    <n v="2145658"/>
    <n v="5209"/>
    <d v="2018-04-07T00:00:00"/>
    <n v="39"/>
    <s v="ES"/>
    <x v="0"/>
    <x v="0"/>
  </r>
  <r>
    <n v="2145660"/>
    <n v="19411"/>
    <d v="2018-04-07T00:00:00"/>
    <n v="59"/>
    <s v="FR"/>
    <x v="1"/>
    <x v="0"/>
  </r>
  <r>
    <n v="2145661"/>
    <n v="1232"/>
    <d v="2018-04-07T00:00:00"/>
    <n v="67"/>
    <s v="DE"/>
    <x v="3"/>
    <x v="1"/>
  </r>
  <r>
    <n v="2145663"/>
    <n v="15135"/>
    <d v="2018-04-07T00:00:00"/>
    <n v="54"/>
    <s v="ES"/>
    <x v="0"/>
    <x v="0"/>
  </r>
  <r>
    <n v="2145664"/>
    <n v="19146"/>
    <d v="2018-04-07T00:00:00"/>
    <n v="26"/>
    <s v="DE"/>
    <x v="3"/>
    <x v="0"/>
  </r>
  <r>
    <n v="2145665"/>
    <n v="10197"/>
    <d v="2018-04-07T00:00:00"/>
    <n v="42"/>
    <s v="FR"/>
    <x v="1"/>
    <x v="0"/>
  </r>
  <r>
    <n v="2145668"/>
    <n v="12776"/>
    <d v="2018-04-07T00:00:00"/>
    <n v="37"/>
    <s v="FR"/>
    <x v="1"/>
    <x v="0"/>
  </r>
  <r>
    <n v="2145669"/>
    <n v="3890"/>
    <d v="2018-04-07T00:00:00"/>
    <n v="92"/>
    <s v="DE"/>
    <x v="3"/>
    <x v="1"/>
  </r>
  <r>
    <n v="2145671"/>
    <n v="14988"/>
    <d v="2018-04-07T00:00:00"/>
    <n v="30"/>
    <s v="ES"/>
    <x v="0"/>
    <x v="0"/>
  </r>
  <r>
    <n v="2145675"/>
    <n v="17744"/>
    <d v="2018-04-07T00:00:00"/>
    <n v="28"/>
    <s v="FR"/>
    <x v="1"/>
    <x v="0"/>
  </r>
  <r>
    <n v="2145678"/>
    <n v="14931"/>
    <d v="2018-04-07T00:00:00"/>
    <n v="45"/>
    <s v="ES"/>
    <x v="0"/>
    <x v="0"/>
  </r>
  <r>
    <n v="2145679"/>
    <n v="13073"/>
    <d v="2018-04-07T00:00:00"/>
    <n v="35"/>
    <s v="FR"/>
    <x v="1"/>
    <x v="0"/>
  </r>
  <r>
    <n v="2145683"/>
    <n v="6983"/>
    <d v="2018-04-07T00:00:00"/>
    <n v="35"/>
    <s v="ES"/>
    <x v="0"/>
    <x v="0"/>
  </r>
  <r>
    <n v="2145685"/>
    <n v="5056"/>
    <d v="2018-04-07T00:00:00"/>
    <n v="85"/>
    <s v="FR"/>
    <x v="1"/>
    <x v="0"/>
  </r>
  <r>
    <n v="2145686"/>
    <n v="16513"/>
    <d v="2018-04-07T00:00:00"/>
    <n v="35"/>
    <s v="ES"/>
    <x v="0"/>
    <x v="0"/>
  </r>
  <r>
    <n v="2145687"/>
    <n v="11633"/>
    <d v="2018-04-07T00:00:00"/>
    <n v="44"/>
    <s v="FR"/>
    <x v="1"/>
    <x v="0"/>
  </r>
  <r>
    <n v="2145688"/>
    <n v="14797"/>
    <d v="2018-04-07T00:00:00"/>
    <n v="19"/>
    <s v="FR"/>
    <x v="1"/>
    <x v="0"/>
  </r>
  <r>
    <n v="2145689"/>
    <n v="14779"/>
    <d v="2018-04-07T00:00:00"/>
    <n v="15"/>
    <s v="FR"/>
    <x v="1"/>
    <x v="0"/>
  </r>
  <r>
    <n v="2145692"/>
    <n v="7172"/>
    <d v="2018-04-07T00:00:00"/>
    <n v="52"/>
    <s v="FR"/>
    <x v="1"/>
    <x v="1"/>
  </r>
  <r>
    <n v="2145695"/>
    <n v="5933"/>
    <d v="2018-04-07T00:00:00"/>
    <n v="62"/>
    <s v="ES"/>
    <x v="0"/>
    <x v="0"/>
  </r>
  <r>
    <n v="2145696"/>
    <n v="13293"/>
    <d v="2018-04-07T00:00:00"/>
    <n v="49"/>
    <s v="FR"/>
    <x v="1"/>
    <x v="1"/>
  </r>
  <r>
    <n v="2145697"/>
    <n v="13826"/>
    <d v="2018-04-07T00:00:00"/>
    <n v="24"/>
    <s v="IT"/>
    <x v="2"/>
    <x v="1"/>
  </r>
  <r>
    <n v="2145699"/>
    <n v="4847"/>
    <d v="2018-04-07T00:00:00"/>
    <n v="41"/>
    <s v="IT"/>
    <x v="2"/>
    <x v="1"/>
  </r>
  <r>
    <n v="2145700"/>
    <n v="6991"/>
    <d v="2018-04-07T00:00:00"/>
    <n v="26"/>
    <s v="FR"/>
    <x v="1"/>
    <x v="0"/>
  </r>
  <r>
    <n v="2145701"/>
    <n v="12965"/>
    <d v="2018-04-07T00:00:00"/>
    <n v="47"/>
    <s v="IT"/>
    <x v="2"/>
    <x v="0"/>
  </r>
  <r>
    <n v="2145703"/>
    <n v="17986"/>
    <d v="2018-04-07T00:00:00"/>
    <n v="97"/>
    <s v="DE"/>
    <x v="3"/>
    <x v="0"/>
  </r>
  <r>
    <n v="2145707"/>
    <n v="9080"/>
    <d v="2018-04-07T00:00:00"/>
    <n v="16"/>
    <s v="ES"/>
    <x v="0"/>
    <x v="0"/>
  </r>
  <r>
    <n v="2145708"/>
    <n v="18261"/>
    <d v="2018-04-07T00:00:00"/>
    <n v="61"/>
    <s v="ES"/>
    <x v="0"/>
    <x v="0"/>
  </r>
  <r>
    <n v="2145713"/>
    <n v="3241"/>
    <d v="2018-04-07T00:00:00"/>
    <n v="76"/>
    <s v="DE"/>
    <x v="3"/>
    <x v="1"/>
  </r>
  <r>
    <n v="2145715"/>
    <n v="5102"/>
    <d v="2018-04-07T00:00:00"/>
    <n v="32"/>
    <s v="FR"/>
    <x v="1"/>
    <x v="0"/>
  </r>
  <r>
    <n v="2145716"/>
    <n v="4233"/>
    <d v="2018-04-07T00:00:00"/>
    <n v="34"/>
    <s v="FR"/>
    <x v="1"/>
    <x v="1"/>
  </r>
  <r>
    <n v="2145717"/>
    <n v="7634"/>
    <d v="2018-04-07T00:00:00"/>
    <n v="11"/>
    <s v="IT"/>
    <x v="2"/>
    <x v="0"/>
  </r>
  <r>
    <n v="2145718"/>
    <n v="8537"/>
    <d v="2018-04-07T00:00:00"/>
    <n v="21"/>
    <s v="FR"/>
    <x v="1"/>
    <x v="0"/>
  </r>
  <r>
    <n v="2145719"/>
    <n v="12290"/>
    <d v="2018-04-07T00:00:00"/>
    <n v="53"/>
    <s v="FR"/>
    <x v="1"/>
    <x v="0"/>
  </r>
  <r>
    <n v="2145721"/>
    <n v="17188"/>
    <d v="2018-04-07T00:00:00"/>
    <n v="20"/>
    <s v="DE"/>
    <x v="3"/>
    <x v="0"/>
  </r>
  <r>
    <n v="2145722"/>
    <n v="1838"/>
    <d v="2018-04-07T00:00:00"/>
    <n v="45"/>
    <s v="ES"/>
    <x v="0"/>
    <x v="1"/>
  </r>
  <r>
    <n v="2145724"/>
    <n v="14190"/>
    <d v="2018-04-07T00:00:00"/>
    <n v="32"/>
    <s v="FR"/>
    <x v="1"/>
    <x v="0"/>
  </r>
  <r>
    <n v="2145726"/>
    <n v="4893"/>
    <d v="2018-04-07T00:00:00"/>
    <n v="14"/>
    <s v="DE"/>
    <x v="3"/>
    <x v="1"/>
  </r>
  <r>
    <n v="2145727"/>
    <n v="11880"/>
    <d v="2018-04-07T00:00:00"/>
    <n v="23"/>
    <s v="FR"/>
    <x v="1"/>
    <x v="1"/>
  </r>
  <r>
    <n v="2145731"/>
    <n v="6394"/>
    <d v="2018-04-07T00:00:00"/>
    <n v="38"/>
    <s v="ES"/>
    <x v="0"/>
    <x v="0"/>
  </r>
  <r>
    <n v="2145733"/>
    <n v="17993"/>
    <d v="2018-04-07T00:00:00"/>
    <n v="14"/>
    <s v="ES"/>
    <x v="0"/>
    <x v="0"/>
  </r>
  <r>
    <n v="2145735"/>
    <n v="16495"/>
    <d v="2018-04-07T00:00:00"/>
    <n v="64"/>
    <s v="IT"/>
    <x v="2"/>
    <x v="1"/>
  </r>
  <r>
    <n v="2145736"/>
    <n v="4635"/>
    <d v="2018-04-07T00:00:00"/>
    <n v="74"/>
    <s v="IT"/>
    <x v="2"/>
    <x v="1"/>
  </r>
  <r>
    <n v="2145738"/>
    <n v="17032"/>
    <d v="2018-04-07T00:00:00"/>
    <n v="20"/>
    <s v="DE"/>
    <x v="3"/>
    <x v="0"/>
  </r>
  <r>
    <n v="2145739"/>
    <n v="2414"/>
    <d v="2018-04-07T00:00:00"/>
    <n v="30"/>
    <s v="FR"/>
    <x v="1"/>
    <x v="1"/>
  </r>
  <r>
    <n v="2145741"/>
    <n v="10275"/>
    <d v="2018-04-07T00:00:00"/>
    <n v="69"/>
    <s v="ES"/>
    <x v="0"/>
    <x v="0"/>
  </r>
  <r>
    <n v="2145743"/>
    <n v="7888"/>
    <d v="2018-04-07T00:00:00"/>
    <n v="44"/>
    <s v="FR"/>
    <x v="1"/>
    <x v="0"/>
  </r>
  <r>
    <n v="2145745"/>
    <n v="13766"/>
    <d v="2018-04-07T00:00:00"/>
    <n v="82"/>
    <s v="DE"/>
    <x v="3"/>
    <x v="0"/>
  </r>
  <r>
    <n v="2145747"/>
    <n v="8225"/>
    <d v="2018-04-07T00:00:00"/>
    <n v="100"/>
    <s v="FR"/>
    <x v="1"/>
    <x v="0"/>
  </r>
  <r>
    <n v="2145749"/>
    <n v="15266"/>
    <d v="2018-04-07T00:00:00"/>
    <n v="41"/>
    <s v="DE"/>
    <x v="3"/>
    <x v="0"/>
  </r>
  <r>
    <n v="2145752"/>
    <n v="17084"/>
    <d v="2018-04-07T00:00:00"/>
    <n v="66"/>
    <s v="IT"/>
    <x v="2"/>
    <x v="0"/>
  </r>
  <r>
    <n v="2145753"/>
    <n v="5860"/>
    <d v="2018-04-07T00:00:00"/>
    <n v="65"/>
    <s v="FR"/>
    <x v="1"/>
    <x v="0"/>
  </r>
  <r>
    <n v="2145754"/>
    <n v="10123"/>
    <d v="2018-04-07T00:00:00"/>
    <n v="67"/>
    <s v="FR"/>
    <x v="1"/>
    <x v="0"/>
  </r>
  <r>
    <n v="2145755"/>
    <n v="12600"/>
    <d v="2018-04-07T00:00:00"/>
    <n v="46"/>
    <s v="FR"/>
    <x v="1"/>
    <x v="0"/>
  </r>
  <r>
    <n v="2145756"/>
    <n v="6306"/>
    <d v="2018-04-07T00:00:00"/>
    <n v="18"/>
    <s v="DE"/>
    <x v="3"/>
    <x v="0"/>
  </r>
  <r>
    <n v="2145757"/>
    <n v="1279"/>
    <d v="2018-04-07T00:00:00"/>
    <n v="24"/>
    <s v="IT"/>
    <x v="2"/>
    <x v="1"/>
  </r>
  <r>
    <n v="2145758"/>
    <n v="12070"/>
    <d v="2018-04-07T00:00:00"/>
    <n v="58"/>
    <s v="FR"/>
    <x v="1"/>
    <x v="0"/>
  </r>
  <r>
    <n v="2145759"/>
    <n v="12026"/>
    <d v="2018-04-07T00:00:00"/>
    <n v="121"/>
    <s v="IT"/>
    <x v="2"/>
    <x v="0"/>
  </r>
  <r>
    <n v="2145760"/>
    <n v="17303"/>
    <d v="2018-04-07T00:00:00"/>
    <n v="31"/>
    <s v="FR"/>
    <x v="1"/>
    <x v="0"/>
  </r>
  <r>
    <n v="2145761"/>
    <n v="3346"/>
    <d v="2018-04-07T00:00:00"/>
    <n v="16"/>
    <s v="IT"/>
    <x v="2"/>
    <x v="1"/>
  </r>
  <r>
    <n v="2145762"/>
    <n v="4490"/>
    <d v="2018-04-07T00:00:00"/>
    <n v="36"/>
    <s v="FR"/>
    <x v="1"/>
    <x v="1"/>
  </r>
  <r>
    <n v="2145767"/>
    <n v="14776"/>
    <d v="2018-04-07T00:00:00"/>
    <n v="28"/>
    <s v="FR"/>
    <x v="1"/>
    <x v="0"/>
  </r>
  <r>
    <n v="2145771"/>
    <n v="8095"/>
    <d v="2018-04-07T00:00:00"/>
    <n v="44"/>
    <s v="FR"/>
    <x v="1"/>
    <x v="1"/>
  </r>
  <r>
    <n v="2145774"/>
    <n v="12379"/>
    <d v="2018-04-07T00:00:00"/>
    <n v="31"/>
    <s v="FR"/>
    <x v="1"/>
    <x v="0"/>
  </r>
  <r>
    <n v="2145780"/>
    <n v="5793"/>
    <d v="2018-04-07T00:00:00"/>
    <n v="37"/>
    <s v="FR"/>
    <x v="1"/>
    <x v="0"/>
  </r>
  <r>
    <n v="2145785"/>
    <n v="2626"/>
    <d v="2018-04-07T00:00:00"/>
    <n v="42"/>
    <s v="IT"/>
    <x v="2"/>
    <x v="1"/>
  </r>
  <r>
    <n v="2145788"/>
    <n v="6659"/>
    <d v="2018-04-07T00:00:00"/>
    <n v="52"/>
    <s v="ES"/>
    <x v="0"/>
    <x v="1"/>
  </r>
  <r>
    <n v="2145790"/>
    <n v="15860"/>
    <d v="2018-04-07T00:00:00"/>
    <n v="21"/>
    <s v="IT"/>
    <x v="2"/>
    <x v="0"/>
  </r>
  <r>
    <n v="2145791"/>
    <n v="5893"/>
    <d v="2018-04-07T00:00:00"/>
    <n v="49"/>
    <s v="FR"/>
    <x v="1"/>
    <x v="0"/>
  </r>
  <r>
    <n v="2145795"/>
    <n v="15576"/>
    <d v="2018-04-07T00:00:00"/>
    <n v="40"/>
    <s v="FR"/>
    <x v="1"/>
    <x v="0"/>
  </r>
  <r>
    <n v="2145797"/>
    <n v="18000"/>
    <d v="2018-04-07T00:00:00"/>
    <n v="59"/>
    <s v="IT"/>
    <x v="2"/>
    <x v="0"/>
  </r>
  <r>
    <n v="2145798"/>
    <n v="172"/>
    <d v="2018-04-07T00:00:00"/>
    <n v="34"/>
    <s v="IT"/>
    <x v="2"/>
    <x v="1"/>
  </r>
  <r>
    <n v="2145801"/>
    <n v="17671"/>
    <d v="2018-04-07T00:00:00"/>
    <n v="58"/>
    <s v="ES"/>
    <x v="0"/>
    <x v="0"/>
  </r>
  <r>
    <n v="2145802"/>
    <n v="7824"/>
    <d v="2018-04-07T00:00:00"/>
    <n v="42"/>
    <s v="IT"/>
    <x v="2"/>
    <x v="1"/>
  </r>
  <r>
    <n v="2145804"/>
    <n v="4696"/>
    <d v="2018-04-07T00:00:00"/>
    <n v="50"/>
    <s v="ES"/>
    <x v="0"/>
    <x v="1"/>
  </r>
  <r>
    <n v="2145806"/>
    <n v="10158"/>
    <d v="2018-04-07T00:00:00"/>
    <n v="58"/>
    <s v="DE"/>
    <x v="3"/>
    <x v="0"/>
  </r>
  <r>
    <n v="2145808"/>
    <n v="15610"/>
    <d v="2018-04-07T00:00:00"/>
    <n v="38"/>
    <s v="IT"/>
    <x v="2"/>
    <x v="0"/>
  </r>
  <r>
    <n v="2145818"/>
    <n v="5116"/>
    <d v="2018-04-07T00:00:00"/>
    <n v="19"/>
    <s v="IT"/>
    <x v="2"/>
    <x v="0"/>
  </r>
  <r>
    <n v="2145820"/>
    <n v="3087"/>
    <d v="2018-04-07T00:00:00"/>
    <n v="65"/>
    <s v="ES"/>
    <x v="0"/>
    <x v="1"/>
  </r>
  <r>
    <n v="2145822"/>
    <n v="12314"/>
    <d v="2018-04-07T00:00:00"/>
    <n v="10"/>
    <s v="DE"/>
    <x v="3"/>
    <x v="0"/>
  </r>
  <r>
    <n v="2145823"/>
    <n v="17186"/>
    <d v="2018-04-07T00:00:00"/>
    <n v="20"/>
    <s v="FR"/>
    <x v="1"/>
    <x v="0"/>
  </r>
  <r>
    <n v="2145825"/>
    <n v="14853"/>
    <d v="2018-04-07T00:00:00"/>
    <n v="37"/>
    <s v="ES"/>
    <x v="0"/>
    <x v="0"/>
  </r>
  <r>
    <n v="2145827"/>
    <n v="9879"/>
    <d v="2018-04-07T00:00:00"/>
    <n v="61"/>
    <s v="FR"/>
    <x v="1"/>
    <x v="0"/>
  </r>
  <r>
    <n v="2145828"/>
    <n v="17881"/>
    <d v="2018-04-07T00:00:00"/>
    <n v="64"/>
    <s v="IT"/>
    <x v="2"/>
    <x v="0"/>
  </r>
  <r>
    <n v="2145829"/>
    <n v="16208"/>
    <d v="2018-04-07T00:00:00"/>
    <n v="36"/>
    <s v="DE"/>
    <x v="3"/>
    <x v="0"/>
  </r>
  <r>
    <n v="2145830"/>
    <n v="4875"/>
    <d v="2018-04-07T00:00:00"/>
    <n v="61"/>
    <s v="IT"/>
    <x v="2"/>
    <x v="1"/>
  </r>
  <r>
    <n v="2145831"/>
    <n v="14604"/>
    <d v="2018-04-07T00:00:00"/>
    <n v="50"/>
    <s v="FR"/>
    <x v="1"/>
    <x v="0"/>
  </r>
  <r>
    <n v="2145832"/>
    <n v="5850"/>
    <d v="2018-04-07T00:00:00"/>
    <n v="65"/>
    <s v="FR"/>
    <x v="1"/>
    <x v="0"/>
  </r>
  <r>
    <n v="2145838"/>
    <n v="14306"/>
    <d v="2018-04-07T00:00:00"/>
    <n v="36"/>
    <s v="FR"/>
    <x v="1"/>
    <x v="0"/>
  </r>
  <r>
    <n v="2145839"/>
    <n v="10838"/>
    <d v="2018-04-07T00:00:00"/>
    <n v="81"/>
    <s v="IT"/>
    <x v="2"/>
    <x v="1"/>
  </r>
  <r>
    <n v="2145843"/>
    <n v="11396"/>
    <d v="2018-04-07T00:00:00"/>
    <n v="39"/>
    <s v="FR"/>
    <x v="1"/>
    <x v="0"/>
  </r>
  <r>
    <n v="2145845"/>
    <n v="236"/>
    <d v="2018-04-07T00:00:00"/>
    <n v="20"/>
    <s v="DE"/>
    <x v="3"/>
    <x v="1"/>
  </r>
  <r>
    <n v="2145846"/>
    <n v="12600"/>
    <d v="2018-04-07T00:00:00"/>
    <n v="62"/>
    <s v="FR"/>
    <x v="1"/>
    <x v="0"/>
  </r>
  <r>
    <n v="2145847"/>
    <n v="8293"/>
    <d v="2018-04-07T00:00:00"/>
    <n v="35"/>
    <s v="IT"/>
    <x v="2"/>
    <x v="0"/>
  </r>
  <r>
    <n v="2145849"/>
    <n v="18630"/>
    <d v="2018-04-07T00:00:00"/>
    <n v="63"/>
    <s v="FR"/>
    <x v="1"/>
    <x v="1"/>
  </r>
  <r>
    <n v="2145851"/>
    <n v="18984"/>
    <d v="2018-04-07T00:00:00"/>
    <n v="35"/>
    <s v="FR"/>
    <x v="1"/>
    <x v="0"/>
  </r>
  <r>
    <n v="2145853"/>
    <n v="4046"/>
    <d v="2018-04-07T00:00:00"/>
    <n v="40"/>
    <s v="IT"/>
    <x v="2"/>
    <x v="1"/>
  </r>
  <r>
    <n v="2145854"/>
    <n v="16559"/>
    <d v="2018-04-07T00:00:00"/>
    <n v="46"/>
    <s v="FR"/>
    <x v="1"/>
    <x v="0"/>
  </r>
  <r>
    <n v="2145855"/>
    <n v="9277"/>
    <d v="2018-04-07T00:00:00"/>
    <n v="47"/>
    <s v="IT"/>
    <x v="2"/>
    <x v="0"/>
  </r>
  <r>
    <n v="2145856"/>
    <n v="6472"/>
    <d v="2018-04-07T00:00:00"/>
    <n v="78"/>
    <s v="ES"/>
    <x v="0"/>
    <x v="0"/>
  </r>
  <r>
    <n v="2145857"/>
    <n v="13300"/>
    <d v="2018-04-07T00:00:00"/>
    <n v="23"/>
    <s v="FR"/>
    <x v="1"/>
    <x v="0"/>
  </r>
  <r>
    <n v="2145861"/>
    <n v="17597"/>
    <d v="2018-04-07T00:00:00"/>
    <n v="25"/>
    <s v="FR"/>
    <x v="1"/>
    <x v="0"/>
  </r>
  <r>
    <n v="2145864"/>
    <n v="6018"/>
    <d v="2018-04-07T00:00:00"/>
    <n v="60"/>
    <s v="ES"/>
    <x v="0"/>
    <x v="0"/>
  </r>
  <r>
    <n v="2145867"/>
    <n v="16817"/>
    <d v="2018-04-07T00:00:00"/>
    <n v="11"/>
    <s v="IT"/>
    <x v="2"/>
    <x v="0"/>
  </r>
  <r>
    <n v="2145869"/>
    <n v="6436"/>
    <d v="2018-04-07T00:00:00"/>
    <n v="85"/>
    <s v="ES"/>
    <x v="0"/>
    <x v="0"/>
  </r>
  <r>
    <n v="2145870"/>
    <n v="16996"/>
    <d v="2018-04-07T00:00:00"/>
    <n v="28"/>
    <s v="FR"/>
    <x v="1"/>
    <x v="0"/>
  </r>
  <r>
    <n v="2145871"/>
    <n v="8050"/>
    <d v="2018-04-07T00:00:00"/>
    <n v="70"/>
    <s v="IT"/>
    <x v="2"/>
    <x v="0"/>
  </r>
  <r>
    <n v="2145872"/>
    <n v="16569"/>
    <d v="2018-04-07T00:00:00"/>
    <n v="61"/>
    <s v="IT"/>
    <x v="2"/>
    <x v="0"/>
  </r>
  <r>
    <n v="2145873"/>
    <n v="15190"/>
    <d v="2018-04-07T00:00:00"/>
    <n v="34"/>
    <s v="DE"/>
    <x v="3"/>
    <x v="0"/>
  </r>
  <r>
    <n v="2145877"/>
    <n v="18835"/>
    <d v="2018-04-07T00:00:00"/>
    <n v="39"/>
    <s v="IT"/>
    <x v="2"/>
    <x v="0"/>
  </r>
  <r>
    <n v="2145882"/>
    <n v="17472"/>
    <d v="2018-04-07T00:00:00"/>
    <n v="57"/>
    <s v="ES"/>
    <x v="0"/>
    <x v="0"/>
  </r>
  <r>
    <n v="2145884"/>
    <n v="3193"/>
    <d v="2018-04-07T00:00:00"/>
    <n v="34"/>
    <s v="IT"/>
    <x v="2"/>
    <x v="1"/>
  </r>
  <r>
    <n v="2145885"/>
    <n v="12983"/>
    <d v="2018-04-07T00:00:00"/>
    <n v="11"/>
    <s v="DE"/>
    <x v="3"/>
    <x v="0"/>
  </r>
  <r>
    <n v="2145888"/>
    <n v="4873"/>
    <d v="2018-04-07T00:00:00"/>
    <n v="21"/>
    <s v="IT"/>
    <x v="2"/>
    <x v="1"/>
  </r>
  <r>
    <n v="2145889"/>
    <n v="4405"/>
    <d v="2018-04-07T00:00:00"/>
    <n v="36"/>
    <s v="FR"/>
    <x v="1"/>
    <x v="1"/>
  </r>
  <r>
    <n v="2145890"/>
    <n v="14036"/>
    <d v="2018-04-07T00:00:00"/>
    <n v="13"/>
    <s v="FR"/>
    <x v="1"/>
    <x v="0"/>
  </r>
  <r>
    <n v="2145892"/>
    <n v="1968"/>
    <d v="2018-04-07T00:00:00"/>
    <n v="75"/>
    <s v="FR"/>
    <x v="1"/>
    <x v="1"/>
  </r>
  <r>
    <n v="2145894"/>
    <n v="12746"/>
    <d v="2018-04-07T00:00:00"/>
    <n v="85"/>
    <s v="IT"/>
    <x v="2"/>
    <x v="1"/>
  </r>
  <r>
    <n v="2145897"/>
    <n v="12373"/>
    <d v="2018-04-07T00:00:00"/>
    <n v="93"/>
    <s v="DE"/>
    <x v="3"/>
    <x v="0"/>
  </r>
  <r>
    <n v="2145900"/>
    <n v="6397"/>
    <d v="2018-04-07T00:00:00"/>
    <n v="70"/>
    <s v="ES"/>
    <x v="0"/>
    <x v="0"/>
  </r>
  <r>
    <n v="2145902"/>
    <n v="3122"/>
    <d v="2018-04-07T00:00:00"/>
    <n v="39"/>
    <s v="FR"/>
    <x v="1"/>
    <x v="1"/>
  </r>
  <r>
    <n v="2145903"/>
    <n v="17066"/>
    <d v="2018-04-07T00:00:00"/>
    <n v="63"/>
    <s v="IT"/>
    <x v="2"/>
    <x v="0"/>
  </r>
  <r>
    <n v="2145904"/>
    <n v="5860"/>
    <d v="2018-04-07T00:00:00"/>
    <n v="60"/>
    <s v="FR"/>
    <x v="1"/>
    <x v="0"/>
  </r>
  <r>
    <n v="2145905"/>
    <n v="13055"/>
    <d v="2018-04-07T00:00:00"/>
    <n v="46"/>
    <s v="IT"/>
    <x v="2"/>
    <x v="0"/>
  </r>
  <r>
    <n v="2145907"/>
    <n v="311"/>
    <d v="2018-04-07T00:00:00"/>
    <n v="17"/>
    <s v="FR"/>
    <x v="1"/>
    <x v="1"/>
  </r>
  <r>
    <n v="2145909"/>
    <n v="12975"/>
    <d v="2018-04-07T00:00:00"/>
    <n v="27"/>
    <s v="DE"/>
    <x v="3"/>
    <x v="0"/>
  </r>
  <r>
    <n v="2145911"/>
    <n v="16807"/>
    <d v="2018-04-07T00:00:00"/>
    <n v="40"/>
    <s v="ES"/>
    <x v="0"/>
    <x v="0"/>
  </r>
  <r>
    <n v="2145912"/>
    <n v="11839"/>
    <d v="2018-04-07T00:00:00"/>
    <n v="39"/>
    <s v="IT"/>
    <x v="2"/>
    <x v="0"/>
  </r>
  <r>
    <n v="2145913"/>
    <n v="643"/>
    <d v="2018-04-07T00:00:00"/>
    <n v="57"/>
    <s v="ES"/>
    <x v="0"/>
    <x v="1"/>
  </r>
  <r>
    <n v="2145915"/>
    <n v="15763"/>
    <d v="2018-04-07T00:00:00"/>
    <n v="40"/>
    <s v="FR"/>
    <x v="1"/>
    <x v="0"/>
  </r>
  <r>
    <n v="2145916"/>
    <n v="6893"/>
    <d v="2018-04-07T00:00:00"/>
    <n v="33"/>
    <s v="DE"/>
    <x v="3"/>
    <x v="1"/>
  </r>
  <r>
    <n v="2145917"/>
    <n v="16978"/>
    <d v="2018-04-07T00:00:00"/>
    <n v="16"/>
    <s v="IT"/>
    <x v="2"/>
    <x v="0"/>
  </r>
  <r>
    <n v="2145920"/>
    <n v="5461"/>
    <d v="2018-04-07T00:00:00"/>
    <n v="35"/>
    <s v="DE"/>
    <x v="3"/>
    <x v="0"/>
  </r>
  <r>
    <n v="2145924"/>
    <n v="13099"/>
    <d v="2018-04-07T00:00:00"/>
    <n v="60"/>
    <s v="FR"/>
    <x v="1"/>
    <x v="1"/>
  </r>
  <r>
    <n v="2145925"/>
    <n v="4748"/>
    <d v="2018-04-07T00:00:00"/>
    <n v="71"/>
    <s v="IT"/>
    <x v="2"/>
    <x v="1"/>
  </r>
  <r>
    <n v="2145927"/>
    <n v="10957"/>
    <d v="2018-04-07T00:00:00"/>
    <n v="45"/>
    <s v="DE"/>
    <x v="3"/>
    <x v="0"/>
  </r>
  <r>
    <n v="2145928"/>
    <n v="15830"/>
    <d v="2018-04-07T00:00:00"/>
    <n v="32"/>
    <s v="DE"/>
    <x v="3"/>
    <x v="0"/>
  </r>
  <r>
    <n v="2145929"/>
    <n v="19846"/>
    <d v="2018-04-07T00:00:00"/>
    <n v="27"/>
    <s v="FR"/>
    <x v="1"/>
    <x v="0"/>
  </r>
  <r>
    <n v="2145933"/>
    <n v="2001"/>
    <d v="2018-04-07T00:00:00"/>
    <n v="33"/>
    <s v="FR"/>
    <x v="1"/>
    <x v="1"/>
  </r>
  <r>
    <n v="2145934"/>
    <n v="4900"/>
    <d v="2018-04-07T00:00:00"/>
    <n v="38"/>
    <s v="ES"/>
    <x v="0"/>
    <x v="1"/>
  </r>
  <r>
    <n v="2145935"/>
    <n v="17872"/>
    <d v="2018-04-07T00:00:00"/>
    <n v="116"/>
    <s v="DE"/>
    <x v="3"/>
    <x v="0"/>
  </r>
  <r>
    <n v="2145938"/>
    <n v="1670"/>
    <d v="2018-04-07T00:00:00"/>
    <n v="15"/>
    <s v="FR"/>
    <x v="1"/>
    <x v="1"/>
  </r>
  <r>
    <n v="2145939"/>
    <n v="1700"/>
    <d v="2018-04-07T00:00:00"/>
    <n v="31"/>
    <s v="ES"/>
    <x v="0"/>
    <x v="1"/>
  </r>
  <r>
    <n v="2145942"/>
    <n v="13452"/>
    <d v="2018-04-07T00:00:00"/>
    <n v="35"/>
    <s v="ES"/>
    <x v="0"/>
    <x v="0"/>
  </r>
  <r>
    <n v="2145943"/>
    <n v="7971"/>
    <d v="2018-04-07T00:00:00"/>
    <n v="52"/>
    <s v="DE"/>
    <x v="3"/>
    <x v="0"/>
  </r>
  <r>
    <n v="2145945"/>
    <n v="13980"/>
    <d v="2018-04-07T00:00:00"/>
    <n v="64"/>
    <s v="ES"/>
    <x v="0"/>
    <x v="0"/>
  </r>
  <r>
    <n v="2145947"/>
    <n v="6705"/>
    <d v="2018-04-07T00:00:00"/>
    <n v="18"/>
    <s v="IT"/>
    <x v="2"/>
    <x v="1"/>
  </r>
  <r>
    <n v="2145949"/>
    <n v="5633"/>
    <d v="2018-04-07T00:00:00"/>
    <n v="22"/>
    <s v="ES"/>
    <x v="0"/>
    <x v="0"/>
  </r>
  <r>
    <n v="2145951"/>
    <n v="19171"/>
    <d v="2018-04-07T00:00:00"/>
    <n v="42"/>
    <s v="FR"/>
    <x v="1"/>
    <x v="1"/>
  </r>
  <r>
    <n v="2145953"/>
    <n v="19230"/>
    <d v="2018-04-07T00:00:00"/>
    <n v="37"/>
    <s v="FR"/>
    <x v="1"/>
    <x v="1"/>
  </r>
  <r>
    <n v="2145955"/>
    <n v="17303"/>
    <d v="2018-04-07T00:00:00"/>
    <n v="76"/>
    <s v="FR"/>
    <x v="1"/>
    <x v="0"/>
  </r>
  <r>
    <n v="2145956"/>
    <n v="19339"/>
    <d v="2018-04-07T00:00:00"/>
    <n v="46"/>
    <s v="FR"/>
    <x v="1"/>
    <x v="0"/>
  </r>
  <r>
    <n v="2145957"/>
    <n v="5222"/>
    <d v="2018-04-07T00:00:00"/>
    <n v="53"/>
    <s v="IT"/>
    <x v="2"/>
    <x v="0"/>
  </r>
  <r>
    <n v="2145958"/>
    <n v="191"/>
    <d v="2018-04-07T00:00:00"/>
    <n v="31"/>
    <s v="IT"/>
    <x v="2"/>
    <x v="1"/>
  </r>
  <r>
    <n v="2145959"/>
    <n v="5479"/>
    <d v="2018-04-07T00:00:00"/>
    <n v="30"/>
    <s v="DE"/>
    <x v="3"/>
    <x v="0"/>
  </r>
  <r>
    <n v="2145961"/>
    <n v="18408"/>
    <d v="2018-04-07T00:00:00"/>
    <n v="52"/>
    <s v="FR"/>
    <x v="1"/>
    <x v="0"/>
  </r>
  <r>
    <n v="2145963"/>
    <n v="11202"/>
    <d v="2018-04-07T00:00:00"/>
    <n v="17"/>
    <s v="DE"/>
    <x v="3"/>
    <x v="0"/>
  </r>
  <r>
    <n v="2145964"/>
    <n v="18216"/>
    <d v="2018-04-07T00:00:00"/>
    <n v="51"/>
    <s v="FR"/>
    <x v="1"/>
    <x v="0"/>
  </r>
  <r>
    <n v="2145965"/>
    <n v="15689"/>
    <d v="2018-04-07T00:00:00"/>
    <n v="42"/>
    <s v="IT"/>
    <x v="2"/>
    <x v="0"/>
  </r>
  <r>
    <n v="2145966"/>
    <n v="7967"/>
    <d v="2018-04-07T00:00:00"/>
    <n v="67"/>
    <s v="FR"/>
    <x v="1"/>
    <x v="0"/>
  </r>
  <r>
    <n v="2145967"/>
    <n v="9820"/>
    <d v="2018-04-07T00:00:00"/>
    <n v="64"/>
    <s v="IT"/>
    <x v="2"/>
    <x v="0"/>
  </r>
  <r>
    <n v="2145969"/>
    <n v="5288"/>
    <d v="2018-04-07T00:00:00"/>
    <n v="45"/>
    <s v="FR"/>
    <x v="1"/>
    <x v="0"/>
  </r>
  <r>
    <n v="2145970"/>
    <n v="14798"/>
    <d v="2018-04-07T00:00:00"/>
    <n v="63"/>
    <s v="FR"/>
    <x v="1"/>
    <x v="0"/>
  </r>
  <r>
    <n v="2145971"/>
    <n v="16509"/>
    <d v="2018-04-07T00:00:00"/>
    <n v="18"/>
    <s v="IT"/>
    <x v="2"/>
    <x v="0"/>
  </r>
  <r>
    <n v="2145972"/>
    <n v="3103"/>
    <d v="2018-04-07T00:00:00"/>
    <n v="33"/>
    <s v="IT"/>
    <x v="2"/>
    <x v="1"/>
  </r>
  <r>
    <n v="2145973"/>
    <n v="14295"/>
    <d v="2018-04-07T00:00:00"/>
    <n v="59"/>
    <s v="FR"/>
    <x v="1"/>
    <x v="1"/>
  </r>
  <r>
    <n v="2145974"/>
    <n v="6793"/>
    <d v="2018-04-07T00:00:00"/>
    <n v="48"/>
    <s v="DE"/>
    <x v="3"/>
    <x v="0"/>
  </r>
  <r>
    <n v="2145978"/>
    <n v="8025"/>
    <d v="2018-04-07T00:00:00"/>
    <n v="44"/>
    <s v="DE"/>
    <x v="3"/>
    <x v="0"/>
  </r>
  <r>
    <n v="2145981"/>
    <n v="9499"/>
    <d v="2018-04-07T00:00:00"/>
    <n v="75"/>
    <s v="DE"/>
    <x v="3"/>
    <x v="0"/>
  </r>
  <r>
    <n v="2145984"/>
    <n v="11809"/>
    <d v="2018-04-07T00:00:00"/>
    <n v="23"/>
    <s v="ES"/>
    <x v="0"/>
    <x v="0"/>
  </r>
  <r>
    <n v="2145985"/>
    <n v="8184"/>
    <d v="2018-04-07T00:00:00"/>
    <n v="50"/>
    <s v="IT"/>
    <x v="2"/>
    <x v="0"/>
  </r>
  <r>
    <n v="2145990"/>
    <n v="5400"/>
    <d v="2018-04-07T00:00:00"/>
    <n v="56"/>
    <s v="FR"/>
    <x v="1"/>
    <x v="0"/>
  </r>
  <r>
    <n v="2145996"/>
    <n v="8852"/>
    <d v="2018-04-07T00:00:00"/>
    <n v="30"/>
    <s v="FR"/>
    <x v="1"/>
    <x v="0"/>
  </r>
  <r>
    <n v="2146002"/>
    <n v="13745"/>
    <d v="2018-04-07T00:00:00"/>
    <n v="62"/>
    <s v="ES"/>
    <x v="0"/>
    <x v="0"/>
  </r>
  <r>
    <n v="2146003"/>
    <n v="541"/>
    <d v="2018-04-07T00:00:00"/>
    <n v="47"/>
    <s v="IT"/>
    <x v="2"/>
    <x v="1"/>
  </r>
  <r>
    <n v="2146005"/>
    <n v="6611"/>
    <d v="2018-04-07T00:00:00"/>
    <n v="38"/>
    <s v="IT"/>
    <x v="2"/>
    <x v="1"/>
  </r>
  <r>
    <n v="2146007"/>
    <n v="12985"/>
    <d v="2018-04-07T00:00:00"/>
    <n v="40"/>
    <s v="ES"/>
    <x v="0"/>
    <x v="0"/>
  </r>
  <r>
    <n v="2146009"/>
    <n v="1295"/>
    <d v="2018-04-07T00:00:00"/>
    <n v="76"/>
    <s v="DE"/>
    <x v="3"/>
    <x v="1"/>
  </r>
  <r>
    <n v="2146011"/>
    <n v="13218"/>
    <d v="2018-04-07T00:00:00"/>
    <n v="55"/>
    <s v="FR"/>
    <x v="1"/>
    <x v="1"/>
  </r>
  <r>
    <n v="2146013"/>
    <n v="18705"/>
    <d v="2018-04-07T00:00:00"/>
    <n v="42"/>
    <s v="FR"/>
    <x v="1"/>
    <x v="0"/>
  </r>
  <r>
    <n v="2146014"/>
    <n v="8243"/>
    <d v="2018-04-07T00:00:00"/>
    <n v="59"/>
    <s v="FR"/>
    <x v="1"/>
    <x v="0"/>
  </r>
  <r>
    <n v="2146015"/>
    <n v="8322"/>
    <d v="2018-04-07T00:00:00"/>
    <n v="44"/>
    <s v="FR"/>
    <x v="1"/>
    <x v="0"/>
  </r>
  <r>
    <n v="2146016"/>
    <n v="15365"/>
    <d v="2018-04-07T00:00:00"/>
    <n v="28"/>
    <s v="FR"/>
    <x v="1"/>
    <x v="0"/>
  </r>
  <r>
    <n v="2146019"/>
    <n v="8716"/>
    <d v="2018-04-07T00:00:00"/>
    <n v="36"/>
    <s v="IT"/>
    <x v="2"/>
    <x v="0"/>
  </r>
  <r>
    <n v="2146020"/>
    <n v="18114"/>
    <d v="2018-04-07T00:00:00"/>
    <n v="22"/>
    <s v="IT"/>
    <x v="2"/>
    <x v="0"/>
  </r>
  <r>
    <n v="2146021"/>
    <n v="9076"/>
    <d v="2018-04-07T00:00:00"/>
    <n v="26"/>
    <s v="IT"/>
    <x v="2"/>
    <x v="0"/>
  </r>
  <r>
    <n v="2146022"/>
    <n v="8398"/>
    <d v="2018-04-07T00:00:00"/>
    <n v="38"/>
    <s v="IT"/>
    <x v="2"/>
    <x v="0"/>
  </r>
  <r>
    <n v="2146024"/>
    <n v="14512"/>
    <d v="2018-04-07T00:00:00"/>
    <n v="22"/>
    <s v="IT"/>
    <x v="2"/>
    <x v="0"/>
  </r>
  <r>
    <n v="2146025"/>
    <n v="9492"/>
    <d v="2018-04-07T00:00:00"/>
    <n v="14"/>
    <s v="FR"/>
    <x v="1"/>
    <x v="0"/>
  </r>
  <r>
    <n v="2146027"/>
    <n v="19372"/>
    <d v="2018-04-07T00:00:00"/>
    <n v="18"/>
    <s v="DE"/>
    <x v="3"/>
    <x v="0"/>
  </r>
  <r>
    <n v="2146031"/>
    <n v="9078"/>
    <d v="2018-04-07T00:00:00"/>
    <n v="30"/>
    <s v="ES"/>
    <x v="0"/>
    <x v="0"/>
  </r>
  <r>
    <n v="2146032"/>
    <n v="156"/>
    <d v="2018-04-07T00:00:00"/>
    <n v="46"/>
    <s v="FR"/>
    <x v="1"/>
    <x v="1"/>
  </r>
  <r>
    <n v="2146033"/>
    <n v="51"/>
    <d v="2018-04-07T00:00:00"/>
    <n v="38"/>
    <s v="FR"/>
    <x v="1"/>
    <x v="1"/>
  </r>
  <r>
    <n v="2146036"/>
    <n v="5067"/>
    <d v="2018-04-07T00:00:00"/>
    <n v="42"/>
    <s v="DE"/>
    <x v="3"/>
    <x v="0"/>
  </r>
  <r>
    <n v="2146038"/>
    <n v="5096"/>
    <d v="2018-04-07T00:00:00"/>
    <n v="13"/>
    <s v="IT"/>
    <x v="2"/>
    <x v="0"/>
  </r>
  <r>
    <n v="2146039"/>
    <n v="15312"/>
    <d v="2018-04-07T00:00:00"/>
    <n v="18"/>
    <s v="FR"/>
    <x v="1"/>
    <x v="0"/>
  </r>
  <r>
    <n v="2146040"/>
    <n v="1940"/>
    <d v="2018-04-07T00:00:00"/>
    <n v="40"/>
    <s v="FR"/>
    <x v="1"/>
    <x v="1"/>
  </r>
  <r>
    <n v="2146041"/>
    <n v="8272"/>
    <d v="2018-04-07T00:00:00"/>
    <n v="64"/>
    <s v="FR"/>
    <x v="1"/>
    <x v="0"/>
  </r>
  <r>
    <n v="2146043"/>
    <n v="18175"/>
    <d v="2018-04-07T00:00:00"/>
    <n v="47"/>
    <s v="ES"/>
    <x v="0"/>
    <x v="1"/>
  </r>
  <r>
    <n v="2146044"/>
    <n v="13617"/>
    <d v="2018-04-07T00:00:00"/>
    <n v="47"/>
    <s v="IT"/>
    <x v="2"/>
    <x v="0"/>
  </r>
  <r>
    <n v="2146046"/>
    <n v="655"/>
    <d v="2018-04-07T00:00:00"/>
    <n v="49"/>
    <s v="ES"/>
    <x v="0"/>
    <x v="1"/>
  </r>
  <r>
    <n v="2146047"/>
    <n v="16338"/>
    <d v="2018-04-07T00:00:00"/>
    <n v="104"/>
    <s v="ES"/>
    <x v="0"/>
    <x v="1"/>
  </r>
  <r>
    <n v="2146048"/>
    <n v="14190"/>
    <d v="2018-04-07T00:00:00"/>
    <n v="17"/>
    <s v="FR"/>
    <x v="1"/>
    <x v="0"/>
  </r>
  <r>
    <n v="2146051"/>
    <n v="10413"/>
    <d v="2018-04-07T00:00:00"/>
    <n v="45"/>
    <s v="IT"/>
    <x v="2"/>
    <x v="0"/>
  </r>
  <r>
    <n v="2146053"/>
    <n v="12105"/>
    <d v="2018-04-07T00:00:00"/>
    <n v="59"/>
    <s v="FR"/>
    <x v="1"/>
    <x v="0"/>
  </r>
  <r>
    <n v="2146056"/>
    <n v="17107"/>
    <d v="2018-04-07T00:00:00"/>
    <n v="40"/>
    <s v="ES"/>
    <x v="0"/>
    <x v="0"/>
  </r>
  <r>
    <n v="2146061"/>
    <n v="10278"/>
    <d v="2018-04-07T00:00:00"/>
    <n v="52"/>
    <s v="FR"/>
    <x v="1"/>
    <x v="0"/>
  </r>
  <r>
    <n v="2146062"/>
    <n v="13982"/>
    <d v="2018-04-07T00:00:00"/>
    <n v="36"/>
    <s v="FR"/>
    <x v="1"/>
    <x v="0"/>
  </r>
  <r>
    <n v="2146063"/>
    <n v="4990"/>
    <d v="2018-04-07T00:00:00"/>
    <n v="14"/>
    <s v="ES"/>
    <x v="0"/>
    <x v="1"/>
  </r>
  <r>
    <n v="2146064"/>
    <n v="18094"/>
    <d v="2018-04-07T00:00:00"/>
    <n v="23"/>
    <s v="ES"/>
    <x v="0"/>
    <x v="0"/>
  </r>
  <r>
    <n v="2146067"/>
    <n v="2845"/>
    <d v="2018-04-07T00:00:00"/>
    <n v="99"/>
    <s v="ES"/>
    <x v="0"/>
    <x v="1"/>
  </r>
  <r>
    <n v="2146068"/>
    <n v="18652"/>
    <d v="2018-04-07T00:00:00"/>
    <n v="69"/>
    <s v="IT"/>
    <x v="2"/>
    <x v="0"/>
  </r>
  <r>
    <n v="2146069"/>
    <n v="4311"/>
    <d v="2018-04-07T00:00:00"/>
    <n v="47"/>
    <s v="DE"/>
    <x v="3"/>
    <x v="1"/>
  </r>
  <r>
    <n v="2146073"/>
    <n v="15411"/>
    <d v="2018-04-07T00:00:00"/>
    <n v="62"/>
    <s v="FR"/>
    <x v="1"/>
    <x v="0"/>
  </r>
  <r>
    <n v="2146074"/>
    <n v="5559"/>
    <d v="2018-04-07T00:00:00"/>
    <n v="18"/>
    <s v="FR"/>
    <x v="1"/>
    <x v="0"/>
  </r>
  <r>
    <n v="2146075"/>
    <n v="18157"/>
    <d v="2018-04-07T00:00:00"/>
    <n v="84"/>
    <s v="FR"/>
    <x v="1"/>
    <x v="0"/>
  </r>
  <r>
    <n v="2146077"/>
    <n v="13585"/>
    <d v="2018-04-07T00:00:00"/>
    <n v="48"/>
    <s v="ES"/>
    <x v="0"/>
    <x v="0"/>
  </r>
  <r>
    <n v="2146080"/>
    <n v="755"/>
    <d v="2018-04-07T00:00:00"/>
    <n v="42"/>
    <s v="FR"/>
    <x v="1"/>
    <x v="1"/>
  </r>
  <r>
    <n v="2146082"/>
    <n v="19636"/>
    <d v="2018-04-07T00:00:00"/>
    <n v="49"/>
    <s v="IT"/>
    <x v="2"/>
    <x v="0"/>
  </r>
  <r>
    <n v="2146086"/>
    <n v="16543"/>
    <d v="2018-04-07T00:00:00"/>
    <n v="20"/>
    <s v="ES"/>
    <x v="0"/>
    <x v="0"/>
  </r>
  <r>
    <n v="2146091"/>
    <n v="14799"/>
    <d v="2018-04-07T00:00:00"/>
    <n v="23"/>
    <s v="FR"/>
    <x v="1"/>
    <x v="0"/>
  </r>
  <r>
    <n v="2146094"/>
    <n v="18681"/>
    <d v="2018-04-07T00:00:00"/>
    <n v="40"/>
    <s v="FR"/>
    <x v="1"/>
    <x v="0"/>
  </r>
  <r>
    <n v="2146096"/>
    <n v="19404"/>
    <d v="2018-04-07T00:00:00"/>
    <n v="43"/>
    <s v="IT"/>
    <x v="2"/>
    <x v="0"/>
  </r>
  <r>
    <n v="2146097"/>
    <n v="5585"/>
    <d v="2018-04-07T00:00:00"/>
    <n v="51"/>
    <s v="FR"/>
    <x v="1"/>
    <x v="0"/>
  </r>
  <r>
    <n v="2146101"/>
    <n v="8273"/>
    <d v="2018-04-07T00:00:00"/>
    <n v="16"/>
    <s v="FR"/>
    <x v="1"/>
    <x v="0"/>
  </r>
  <r>
    <n v="2146104"/>
    <n v="14237"/>
    <d v="2018-04-07T00:00:00"/>
    <n v="44"/>
    <s v="ES"/>
    <x v="0"/>
    <x v="0"/>
  </r>
  <r>
    <n v="2146105"/>
    <n v="4606"/>
    <d v="2018-04-07T00:00:00"/>
    <n v="60"/>
    <s v="ES"/>
    <x v="0"/>
    <x v="1"/>
  </r>
  <r>
    <n v="2146106"/>
    <n v="6327"/>
    <d v="2018-04-07T00:00:00"/>
    <n v="76"/>
    <s v="DE"/>
    <x v="3"/>
    <x v="0"/>
  </r>
  <r>
    <n v="2146107"/>
    <n v="15052"/>
    <d v="2018-04-07T00:00:00"/>
    <n v="84"/>
    <s v="ES"/>
    <x v="0"/>
    <x v="0"/>
  </r>
  <r>
    <n v="2146108"/>
    <n v="12926"/>
    <d v="2018-04-07T00:00:00"/>
    <n v="90"/>
    <s v="FR"/>
    <x v="1"/>
    <x v="0"/>
  </r>
  <r>
    <n v="2146110"/>
    <n v="2167"/>
    <d v="2018-04-07T00:00:00"/>
    <n v="36"/>
    <s v="ES"/>
    <x v="0"/>
    <x v="1"/>
  </r>
  <r>
    <n v="2146111"/>
    <n v="7718"/>
    <d v="2018-04-07T00:00:00"/>
    <n v="88"/>
    <s v="IT"/>
    <x v="2"/>
    <x v="0"/>
  </r>
  <r>
    <n v="2146112"/>
    <n v="15404"/>
    <d v="2018-04-07T00:00:00"/>
    <n v="88"/>
    <s v="DE"/>
    <x v="3"/>
    <x v="0"/>
  </r>
  <r>
    <n v="2146114"/>
    <n v="671"/>
    <d v="2018-04-07T00:00:00"/>
    <n v="14"/>
    <s v="ES"/>
    <x v="0"/>
    <x v="1"/>
  </r>
  <r>
    <n v="2146118"/>
    <n v="10764"/>
    <d v="2018-04-07T00:00:00"/>
    <n v="24"/>
    <s v="IT"/>
    <x v="2"/>
    <x v="1"/>
  </r>
  <r>
    <n v="2146120"/>
    <n v="16316"/>
    <d v="2018-04-07T00:00:00"/>
    <n v="52"/>
    <s v="IT"/>
    <x v="2"/>
    <x v="1"/>
  </r>
  <r>
    <n v="2146123"/>
    <n v="3985"/>
    <d v="2018-04-07T00:00:00"/>
    <n v="26"/>
    <s v="ES"/>
    <x v="0"/>
    <x v="1"/>
  </r>
  <r>
    <n v="2146126"/>
    <n v="19962"/>
    <d v="2018-04-07T00:00:00"/>
    <n v="88"/>
    <s v="ES"/>
    <x v="0"/>
    <x v="0"/>
  </r>
  <r>
    <n v="2146127"/>
    <n v="12173"/>
    <d v="2018-04-07T00:00:00"/>
    <n v="36"/>
    <s v="FR"/>
    <x v="1"/>
    <x v="0"/>
  </r>
  <r>
    <n v="2146129"/>
    <n v="3563"/>
    <d v="2018-04-07T00:00:00"/>
    <n v="46"/>
    <s v="FR"/>
    <x v="1"/>
    <x v="1"/>
  </r>
  <r>
    <n v="2146132"/>
    <n v="8946"/>
    <d v="2018-04-07T00:00:00"/>
    <n v="16"/>
    <s v="DE"/>
    <x v="3"/>
    <x v="0"/>
  </r>
  <r>
    <n v="2146134"/>
    <n v="8732"/>
    <d v="2018-04-07T00:00:00"/>
    <n v="62"/>
    <s v="FR"/>
    <x v="1"/>
    <x v="0"/>
  </r>
  <r>
    <n v="2146136"/>
    <n v="3402"/>
    <d v="2018-04-07T00:00:00"/>
    <n v="46"/>
    <s v="IT"/>
    <x v="2"/>
    <x v="1"/>
  </r>
  <r>
    <n v="2146137"/>
    <n v="17641"/>
    <d v="2018-04-07T00:00:00"/>
    <n v="27"/>
    <s v="DE"/>
    <x v="3"/>
    <x v="0"/>
  </r>
  <r>
    <n v="2146139"/>
    <n v="2239"/>
    <d v="2018-04-07T00:00:00"/>
    <n v="82"/>
    <s v="FR"/>
    <x v="1"/>
    <x v="1"/>
  </r>
  <r>
    <n v="2146140"/>
    <n v="19"/>
    <d v="2018-04-07T00:00:00"/>
    <n v="61"/>
    <s v="IT"/>
    <x v="2"/>
    <x v="1"/>
  </r>
  <r>
    <n v="2146141"/>
    <n v="11558"/>
    <d v="2018-04-07T00:00:00"/>
    <n v="70"/>
    <s v="ES"/>
    <x v="0"/>
    <x v="1"/>
  </r>
  <r>
    <n v="2146142"/>
    <n v="6409"/>
    <d v="2018-04-07T00:00:00"/>
    <n v="37"/>
    <s v="DE"/>
    <x v="3"/>
    <x v="0"/>
  </r>
  <r>
    <n v="2146144"/>
    <n v="14780"/>
    <d v="2018-04-07T00:00:00"/>
    <n v="39"/>
    <s v="FR"/>
    <x v="1"/>
    <x v="1"/>
  </r>
  <r>
    <n v="2146146"/>
    <n v="10533"/>
    <d v="2018-04-07T00:00:00"/>
    <n v="50"/>
    <s v="FR"/>
    <x v="1"/>
    <x v="0"/>
  </r>
  <r>
    <n v="2146148"/>
    <n v="13469"/>
    <d v="2018-04-07T00:00:00"/>
    <n v="63"/>
    <s v="FR"/>
    <x v="1"/>
    <x v="1"/>
  </r>
  <r>
    <n v="2146149"/>
    <n v="15574"/>
    <d v="2018-04-07T00:00:00"/>
    <n v="14"/>
    <s v="ES"/>
    <x v="0"/>
    <x v="0"/>
  </r>
  <r>
    <n v="2146153"/>
    <n v="15296"/>
    <d v="2018-04-07T00:00:00"/>
    <n v="67"/>
    <s v="IT"/>
    <x v="2"/>
    <x v="0"/>
  </r>
  <r>
    <n v="2146155"/>
    <n v="2684"/>
    <d v="2018-04-07T00:00:00"/>
    <n v="36"/>
    <s v="FR"/>
    <x v="1"/>
    <x v="1"/>
  </r>
  <r>
    <n v="2146156"/>
    <n v="16387"/>
    <d v="2018-04-07T00:00:00"/>
    <n v="60"/>
    <s v="ES"/>
    <x v="0"/>
    <x v="0"/>
  </r>
  <r>
    <n v="2146160"/>
    <n v="3477"/>
    <d v="2018-04-07T00:00:00"/>
    <n v="44"/>
    <s v="IT"/>
    <x v="2"/>
    <x v="1"/>
  </r>
  <r>
    <n v="2146161"/>
    <n v="9011"/>
    <d v="2018-04-07T00:00:00"/>
    <n v="41"/>
    <s v="FR"/>
    <x v="1"/>
    <x v="0"/>
  </r>
  <r>
    <n v="2146163"/>
    <n v="6981"/>
    <d v="2018-04-07T00:00:00"/>
    <n v="53"/>
    <s v="IT"/>
    <x v="2"/>
    <x v="0"/>
  </r>
  <r>
    <n v="2146164"/>
    <n v="14228"/>
    <d v="2018-04-07T00:00:00"/>
    <n v="31"/>
    <s v="DE"/>
    <x v="3"/>
    <x v="0"/>
  </r>
  <r>
    <n v="2146165"/>
    <n v="683"/>
    <d v="2018-04-07T00:00:00"/>
    <n v="37"/>
    <s v="FR"/>
    <x v="1"/>
    <x v="1"/>
  </r>
  <r>
    <n v="2146167"/>
    <n v="19086"/>
    <d v="2018-04-07T00:00:00"/>
    <n v="43"/>
    <s v="FR"/>
    <x v="1"/>
    <x v="0"/>
  </r>
  <r>
    <n v="2146168"/>
    <n v="6147"/>
    <d v="2018-04-07T00:00:00"/>
    <n v="21"/>
    <s v="FR"/>
    <x v="1"/>
    <x v="0"/>
  </r>
  <r>
    <n v="2146170"/>
    <n v="1542"/>
    <d v="2018-04-07T00:00:00"/>
    <n v="63"/>
    <s v="IT"/>
    <x v="2"/>
    <x v="1"/>
  </r>
  <r>
    <n v="2146171"/>
    <n v="7482"/>
    <d v="2018-04-07T00:00:00"/>
    <n v="40"/>
    <s v="IT"/>
    <x v="2"/>
    <x v="0"/>
  </r>
  <r>
    <n v="2146172"/>
    <n v="7696"/>
    <d v="2018-04-07T00:00:00"/>
    <n v="48"/>
    <s v="FR"/>
    <x v="1"/>
    <x v="1"/>
  </r>
  <r>
    <n v="2146173"/>
    <n v="15910"/>
    <d v="2018-04-07T00:00:00"/>
    <n v="24"/>
    <s v="FR"/>
    <x v="1"/>
    <x v="0"/>
  </r>
  <r>
    <n v="2146175"/>
    <n v="5322"/>
    <d v="2018-04-07T00:00:00"/>
    <n v="23"/>
    <s v="FR"/>
    <x v="1"/>
    <x v="0"/>
  </r>
  <r>
    <n v="2146176"/>
    <n v="17601"/>
    <d v="2018-04-07T00:00:00"/>
    <n v="23"/>
    <s v="ES"/>
    <x v="0"/>
    <x v="0"/>
  </r>
  <r>
    <n v="2146177"/>
    <n v="3314"/>
    <d v="2018-04-07T00:00:00"/>
    <n v="35"/>
    <s v="FR"/>
    <x v="1"/>
    <x v="1"/>
  </r>
  <r>
    <n v="2146178"/>
    <n v="7017"/>
    <d v="2018-04-07T00:00:00"/>
    <n v="96"/>
    <s v="ES"/>
    <x v="0"/>
    <x v="0"/>
  </r>
  <r>
    <n v="2146179"/>
    <n v="11598"/>
    <d v="2018-04-07T00:00:00"/>
    <n v="22"/>
    <s v="ES"/>
    <x v="0"/>
    <x v="0"/>
  </r>
  <r>
    <n v="2146180"/>
    <n v="8774"/>
    <d v="2018-04-07T00:00:00"/>
    <n v="26"/>
    <s v="FR"/>
    <x v="1"/>
    <x v="1"/>
  </r>
  <r>
    <n v="2146181"/>
    <n v="3711"/>
    <d v="2018-04-07T00:00:00"/>
    <n v="33"/>
    <s v="ES"/>
    <x v="0"/>
    <x v="1"/>
  </r>
  <r>
    <n v="2146183"/>
    <n v="550"/>
    <d v="2018-04-07T00:00:00"/>
    <n v="53"/>
    <s v="DE"/>
    <x v="3"/>
    <x v="1"/>
  </r>
  <r>
    <n v="2146184"/>
    <n v="4663"/>
    <d v="2018-04-07T00:00:00"/>
    <n v="45"/>
    <s v="FR"/>
    <x v="1"/>
    <x v="1"/>
  </r>
  <r>
    <n v="2146185"/>
    <n v="13756"/>
    <d v="2018-04-07T00:00:00"/>
    <n v="64"/>
    <s v="FR"/>
    <x v="1"/>
    <x v="0"/>
  </r>
  <r>
    <n v="2146188"/>
    <n v="10749"/>
    <d v="2018-04-07T00:00:00"/>
    <n v="75"/>
    <s v="DE"/>
    <x v="3"/>
    <x v="0"/>
  </r>
  <r>
    <n v="2146190"/>
    <n v="17086"/>
    <d v="2018-04-07T00:00:00"/>
    <n v="22"/>
    <s v="FR"/>
    <x v="1"/>
    <x v="0"/>
  </r>
  <r>
    <n v="2146192"/>
    <n v="15313"/>
    <d v="2018-04-07T00:00:00"/>
    <n v="17"/>
    <s v="IT"/>
    <x v="2"/>
    <x v="0"/>
  </r>
  <r>
    <n v="2146194"/>
    <n v="11050"/>
    <d v="2018-04-07T00:00:00"/>
    <n v="11"/>
    <s v="ES"/>
    <x v="0"/>
    <x v="0"/>
  </r>
  <r>
    <n v="2146196"/>
    <n v="15428"/>
    <d v="2018-04-07T00:00:00"/>
    <n v="45"/>
    <s v="ES"/>
    <x v="0"/>
    <x v="0"/>
  </r>
  <r>
    <n v="2146197"/>
    <n v="19866"/>
    <d v="2018-04-07T00:00:00"/>
    <n v="46"/>
    <s v="IT"/>
    <x v="2"/>
    <x v="0"/>
  </r>
  <r>
    <n v="2146198"/>
    <n v="10413"/>
    <d v="2018-04-07T00:00:00"/>
    <n v="52"/>
    <s v="IT"/>
    <x v="2"/>
    <x v="0"/>
  </r>
  <r>
    <n v="2146204"/>
    <n v="13604"/>
    <d v="2018-04-07T00:00:00"/>
    <n v="76"/>
    <s v="IT"/>
    <x v="2"/>
    <x v="0"/>
  </r>
  <r>
    <n v="2146205"/>
    <n v="309"/>
    <d v="2018-04-07T00:00:00"/>
    <n v="13"/>
    <s v="DE"/>
    <x v="3"/>
    <x v="1"/>
  </r>
  <r>
    <n v="2146209"/>
    <n v="17370"/>
    <d v="2018-04-07T00:00:00"/>
    <n v="47"/>
    <s v="FR"/>
    <x v="1"/>
    <x v="0"/>
  </r>
  <r>
    <n v="2146210"/>
    <n v="180"/>
    <d v="2018-04-07T00:00:00"/>
    <n v="30"/>
    <s v="DE"/>
    <x v="3"/>
    <x v="1"/>
  </r>
  <r>
    <n v="2146213"/>
    <n v="17749"/>
    <d v="2018-04-07T00:00:00"/>
    <n v="62"/>
    <s v="ES"/>
    <x v="0"/>
    <x v="0"/>
  </r>
  <r>
    <n v="2146214"/>
    <n v="6101"/>
    <d v="2018-04-07T00:00:00"/>
    <n v="63"/>
    <s v="IT"/>
    <x v="2"/>
    <x v="0"/>
  </r>
  <r>
    <n v="2146215"/>
    <n v="9907"/>
    <d v="2018-04-07T00:00:00"/>
    <n v="55"/>
    <s v="ES"/>
    <x v="0"/>
    <x v="1"/>
  </r>
  <r>
    <n v="2146218"/>
    <n v="15292"/>
    <d v="2018-04-07T00:00:00"/>
    <n v="11"/>
    <s v="ES"/>
    <x v="0"/>
    <x v="1"/>
  </r>
  <r>
    <n v="2146219"/>
    <n v="11498"/>
    <d v="2018-04-07T00:00:00"/>
    <n v="39"/>
    <s v="ES"/>
    <x v="0"/>
    <x v="0"/>
  </r>
  <r>
    <n v="2146221"/>
    <n v="17673"/>
    <d v="2018-04-07T00:00:00"/>
    <n v="30"/>
    <s v="ES"/>
    <x v="0"/>
    <x v="0"/>
  </r>
  <r>
    <n v="2146225"/>
    <n v="2445"/>
    <d v="2018-04-07T00:00:00"/>
    <n v="83"/>
    <s v="ES"/>
    <x v="0"/>
    <x v="1"/>
  </r>
  <r>
    <n v="2146226"/>
    <n v="5133"/>
    <d v="2018-04-07T00:00:00"/>
    <n v="28"/>
    <s v="IT"/>
    <x v="2"/>
    <x v="1"/>
  </r>
  <r>
    <n v="2146227"/>
    <n v="11490"/>
    <d v="2018-04-07T00:00:00"/>
    <n v="42"/>
    <s v="FR"/>
    <x v="1"/>
    <x v="0"/>
  </r>
  <r>
    <n v="2146229"/>
    <n v="11458"/>
    <d v="2018-04-07T00:00:00"/>
    <n v="18"/>
    <s v="FR"/>
    <x v="1"/>
    <x v="0"/>
  </r>
  <r>
    <n v="2146230"/>
    <n v="12385"/>
    <d v="2018-04-07T00:00:00"/>
    <n v="10"/>
    <s v="DE"/>
    <x v="3"/>
    <x v="0"/>
  </r>
  <r>
    <n v="2146231"/>
    <n v="15928"/>
    <d v="2018-04-07T00:00:00"/>
    <n v="64"/>
    <s v="DE"/>
    <x v="3"/>
    <x v="0"/>
  </r>
  <r>
    <n v="2146233"/>
    <n v="6486"/>
    <d v="2018-04-07T00:00:00"/>
    <n v="92"/>
    <s v="DE"/>
    <x v="3"/>
    <x v="0"/>
  </r>
  <r>
    <n v="2146234"/>
    <n v="3828"/>
    <d v="2018-04-07T00:00:00"/>
    <n v="43"/>
    <s v="DE"/>
    <x v="3"/>
    <x v="1"/>
  </r>
  <r>
    <n v="2146235"/>
    <n v="12295"/>
    <d v="2018-04-07T00:00:00"/>
    <n v="11"/>
    <s v="DE"/>
    <x v="3"/>
    <x v="0"/>
  </r>
  <r>
    <n v="2146237"/>
    <n v="6558"/>
    <d v="2018-04-07T00:00:00"/>
    <n v="43"/>
    <s v="DE"/>
    <x v="3"/>
    <x v="0"/>
  </r>
  <r>
    <n v="2146239"/>
    <n v="1444"/>
    <d v="2018-04-07T00:00:00"/>
    <n v="36"/>
    <s v="FR"/>
    <x v="1"/>
    <x v="1"/>
  </r>
  <r>
    <n v="2146240"/>
    <n v="19528"/>
    <d v="2018-04-07T00:00:00"/>
    <n v="22"/>
    <s v="ES"/>
    <x v="0"/>
    <x v="0"/>
  </r>
  <r>
    <n v="2146241"/>
    <n v="11379"/>
    <d v="2018-04-07T00:00:00"/>
    <n v="40"/>
    <s v="FR"/>
    <x v="1"/>
    <x v="0"/>
  </r>
  <r>
    <n v="2146247"/>
    <n v="2563"/>
    <d v="2018-04-07T00:00:00"/>
    <n v="19"/>
    <s v="ES"/>
    <x v="0"/>
    <x v="1"/>
  </r>
  <r>
    <n v="2146248"/>
    <n v="15237"/>
    <d v="2018-04-07T00:00:00"/>
    <n v="62"/>
    <s v="ES"/>
    <x v="0"/>
    <x v="0"/>
  </r>
  <r>
    <n v="2146249"/>
    <n v="14504"/>
    <d v="2018-04-07T00:00:00"/>
    <n v="40"/>
    <s v="IT"/>
    <x v="2"/>
    <x v="0"/>
  </r>
  <r>
    <n v="2146250"/>
    <n v="19597"/>
    <d v="2018-04-07T00:00:00"/>
    <n v="66"/>
    <s v="FR"/>
    <x v="1"/>
    <x v="1"/>
  </r>
  <r>
    <n v="2146252"/>
    <n v="4509"/>
    <d v="2018-04-07T00:00:00"/>
    <n v="72"/>
    <s v="FR"/>
    <x v="1"/>
    <x v="1"/>
  </r>
  <r>
    <n v="2146258"/>
    <n v="497"/>
    <d v="2018-04-07T00:00:00"/>
    <n v="99"/>
    <s v="FR"/>
    <x v="1"/>
    <x v="1"/>
  </r>
  <r>
    <n v="2146260"/>
    <n v="14325"/>
    <d v="2018-04-07T00:00:00"/>
    <n v="66"/>
    <s v="IT"/>
    <x v="2"/>
    <x v="0"/>
  </r>
  <r>
    <n v="2146261"/>
    <n v="17201"/>
    <d v="2018-04-07T00:00:00"/>
    <n v="47"/>
    <s v="DE"/>
    <x v="3"/>
    <x v="1"/>
  </r>
  <r>
    <n v="2146264"/>
    <n v="13894"/>
    <d v="2018-04-07T00:00:00"/>
    <n v="82"/>
    <s v="IT"/>
    <x v="2"/>
    <x v="0"/>
  </r>
  <r>
    <n v="2146266"/>
    <n v="3389"/>
    <d v="2018-04-07T00:00:00"/>
    <n v="20"/>
    <s v="FR"/>
    <x v="1"/>
    <x v="1"/>
  </r>
  <r>
    <n v="2146267"/>
    <n v="11160"/>
    <d v="2018-04-07T00:00:00"/>
    <n v="69"/>
    <s v="DE"/>
    <x v="3"/>
    <x v="0"/>
  </r>
  <r>
    <n v="2146271"/>
    <n v="17348"/>
    <d v="2018-04-07T00:00:00"/>
    <n v="39"/>
    <s v="FR"/>
    <x v="1"/>
    <x v="1"/>
  </r>
  <r>
    <n v="2146272"/>
    <n v="19310"/>
    <d v="2018-04-07T00:00:00"/>
    <n v="33"/>
    <s v="FR"/>
    <x v="1"/>
    <x v="0"/>
  </r>
  <r>
    <n v="2146274"/>
    <n v="12745"/>
    <d v="2018-04-07T00:00:00"/>
    <n v="54"/>
    <s v="IT"/>
    <x v="2"/>
    <x v="0"/>
  </r>
  <r>
    <n v="2146278"/>
    <n v="539"/>
    <d v="2018-04-07T00:00:00"/>
    <n v="93"/>
    <s v="DE"/>
    <x v="3"/>
    <x v="1"/>
  </r>
  <r>
    <n v="2146283"/>
    <n v="7510"/>
    <d v="2018-04-07T00:00:00"/>
    <n v="35"/>
    <s v="IT"/>
    <x v="2"/>
    <x v="1"/>
  </r>
  <r>
    <n v="2146286"/>
    <n v="10855"/>
    <d v="2018-04-07T00:00:00"/>
    <n v="85"/>
    <s v="FR"/>
    <x v="1"/>
    <x v="0"/>
  </r>
  <r>
    <n v="2146287"/>
    <n v="18014"/>
    <d v="2018-04-07T00:00:00"/>
    <n v="25"/>
    <s v="IT"/>
    <x v="2"/>
    <x v="0"/>
  </r>
  <r>
    <n v="2146288"/>
    <n v="15736"/>
    <d v="2018-04-07T00:00:00"/>
    <n v="79"/>
    <s v="FR"/>
    <x v="1"/>
    <x v="0"/>
  </r>
  <r>
    <n v="2146292"/>
    <n v="19909"/>
    <d v="2018-04-07T00:00:00"/>
    <n v="36"/>
    <s v="ES"/>
    <x v="0"/>
    <x v="0"/>
  </r>
  <r>
    <n v="2146293"/>
    <n v="17157"/>
    <d v="2018-04-07T00:00:00"/>
    <n v="41"/>
    <s v="DE"/>
    <x v="3"/>
    <x v="0"/>
  </r>
  <r>
    <n v="2146296"/>
    <n v="14037"/>
    <d v="2018-04-07T00:00:00"/>
    <n v="38"/>
    <s v="FR"/>
    <x v="1"/>
    <x v="0"/>
  </r>
  <r>
    <n v="2146298"/>
    <n v="6916"/>
    <d v="2018-04-07T00:00:00"/>
    <n v="35"/>
    <s v="ES"/>
    <x v="0"/>
    <x v="0"/>
  </r>
  <r>
    <n v="2146300"/>
    <n v="16706"/>
    <d v="2018-04-07T00:00:00"/>
    <n v="83"/>
    <s v="ES"/>
    <x v="0"/>
    <x v="0"/>
  </r>
  <r>
    <n v="2146301"/>
    <n v="1483"/>
    <d v="2018-04-07T00:00:00"/>
    <n v="16"/>
    <s v="FR"/>
    <x v="1"/>
    <x v="1"/>
  </r>
  <r>
    <n v="2146302"/>
    <n v="16632"/>
    <d v="2018-04-07T00:00:00"/>
    <n v="23"/>
    <s v="DE"/>
    <x v="3"/>
    <x v="0"/>
  </r>
  <r>
    <n v="2146303"/>
    <n v="1802"/>
    <d v="2018-04-07T00:00:00"/>
    <n v="12"/>
    <s v="IT"/>
    <x v="2"/>
    <x v="1"/>
  </r>
  <r>
    <n v="2146304"/>
    <n v="14253"/>
    <d v="2018-04-07T00:00:00"/>
    <n v="19"/>
    <s v="DE"/>
    <x v="3"/>
    <x v="0"/>
  </r>
  <r>
    <n v="2146305"/>
    <n v="12630"/>
    <d v="2018-04-07T00:00:00"/>
    <n v="44"/>
    <s v="FR"/>
    <x v="1"/>
    <x v="0"/>
  </r>
  <r>
    <n v="2146307"/>
    <n v="8569"/>
    <d v="2018-04-07T00:00:00"/>
    <n v="46"/>
    <s v="FR"/>
    <x v="1"/>
    <x v="0"/>
  </r>
  <r>
    <n v="2146309"/>
    <n v="5798"/>
    <d v="2018-04-07T00:00:00"/>
    <n v="35"/>
    <s v="ES"/>
    <x v="0"/>
    <x v="0"/>
  </r>
  <r>
    <n v="2146310"/>
    <n v="19906"/>
    <d v="2018-04-07T00:00:00"/>
    <n v="59"/>
    <s v="DE"/>
    <x v="3"/>
    <x v="0"/>
  </r>
  <r>
    <n v="2146313"/>
    <n v="4904"/>
    <d v="2018-04-07T00:00:00"/>
    <n v="90"/>
    <s v="DE"/>
    <x v="3"/>
    <x v="1"/>
  </r>
  <r>
    <n v="2146316"/>
    <n v="5230"/>
    <d v="2018-04-07T00:00:00"/>
    <n v="59"/>
    <s v="FR"/>
    <x v="1"/>
    <x v="0"/>
  </r>
  <r>
    <n v="2146317"/>
    <n v="4971"/>
    <d v="2018-04-07T00:00:00"/>
    <n v="63"/>
    <s v="ES"/>
    <x v="0"/>
    <x v="1"/>
  </r>
  <r>
    <n v="2146318"/>
    <n v="1131"/>
    <d v="2018-04-07T00:00:00"/>
    <n v="24"/>
    <s v="ES"/>
    <x v="0"/>
    <x v="1"/>
  </r>
  <r>
    <n v="2146319"/>
    <n v="12074"/>
    <d v="2018-04-07T00:00:00"/>
    <n v="50"/>
    <s v="ES"/>
    <x v="0"/>
    <x v="1"/>
  </r>
  <r>
    <n v="2146320"/>
    <n v="829"/>
    <d v="2018-04-07T00:00:00"/>
    <n v="36"/>
    <s v="IT"/>
    <x v="2"/>
    <x v="1"/>
  </r>
  <r>
    <n v="2146321"/>
    <n v="13619"/>
    <d v="2018-04-07T00:00:00"/>
    <n v="41"/>
    <s v="IT"/>
    <x v="2"/>
    <x v="0"/>
  </r>
  <r>
    <n v="2146323"/>
    <n v="16385"/>
    <d v="2018-04-07T00:00:00"/>
    <n v="41"/>
    <s v="FR"/>
    <x v="1"/>
    <x v="0"/>
  </r>
  <r>
    <n v="2146325"/>
    <n v="12104"/>
    <d v="2018-04-07T00:00:00"/>
    <n v="56"/>
    <s v="ES"/>
    <x v="0"/>
    <x v="0"/>
  </r>
  <r>
    <n v="2146326"/>
    <n v="10008"/>
    <d v="2018-04-07T00:00:00"/>
    <n v="18"/>
    <s v="FR"/>
    <x v="1"/>
    <x v="0"/>
  </r>
  <r>
    <n v="2146327"/>
    <n v="19911"/>
    <d v="2018-04-07T00:00:00"/>
    <n v="68"/>
    <s v="IT"/>
    <x v="2"/>
    <x v="0"/>
  </r>
  <r>
    <n v="2146328"/>
    <n v="3236"/>
    <d v="2018-04-07T00:00:00"/>
    <n v="77"/>
    <s v="DE"/>
    <x v="3"/>
    <x v="1"/>
  </r>
  <r>
    <n v="2146330"/>
    <n v="8930"/>
    <d v="2018-04-07T00:00:00"/>
    <n v="19"/>
    <s v="IT"/>
    <x v="2"/>
    <x v="1"/>
  </r>
  <r>
    <n v="2146334"/>
    <n v="13086"/>
    <d v="2018-04-07T00:00:00"/>
    <n v="59"/>
    <s v="ES"/>
    <x v="0"/>
    <x v="0"/>
  </r>
  <r>
    <n v="2146337"/>
    <n v="17151"/>
    <d v="2018-04-07T00:00:00"/>
    <n v="26"/>
    <s v="FR"/>
    <x v="1"/>
    <x v="0"/>
  </r>
  <r>
    <n v="2146338"/>
    <n v="8743"/>
    <d v="2018-04-07T00:00:00"/>
    <n v="40"/>
    <s v="IT"/>
    <x v="2"/>
    <x v="0"/>
  </r>
  <r>
    <n v="2146340"/>
    <n v="664"/>
    <d v="2018-04-07T00:00:00"/>
    <n v="32"/>
    <s v="ES"/>
    <x v="0"/>
    <x v="1"/>
  </r>
  <r>
    <n v="2146343"/>
    <n v="13074"/>
    <d v="2018-04-07T00:00:00"/>
    <n v="28"/>
    <s v="FR"/>
    <x v="1"/>
    <x v="1"/>
  </r>
  <r>
    <n v="2146344"/>
    <n v="7971"/>
    <d v="2018-04-07T00:00:00"/>
    <n v="55"/>
    <s v="DE"/>
    <x v="3"/>
    <x v="0"/>
  </r>
  <r>
    <n v="2146345"/>
    <n v="1365"/>
    <d v="2018-04-07T00:00:00"/>
    <n v="18"/>
    <s v="FR"/>
    <x v="1"/>
    <x v="1"/>
  </r>
  <r>
    <n v="2146347"/>
    <n v="1673"/>
    <d v="2018-04-07T00:00:00"/>
    <n v="58"/>
    <s v="ES"/>
    <x v="0"/>
    <x v="1"/>
  </r>
  <r>
    <n v="2146348"/>
    <n v="5402"/>
    <d v="2018-04-07T00:00:00"/>
    <n v="124"/>
    <s v="DE"/>
    <x v="3"/>
    <x v="0"/>
  </r>
  <r>
    <n v="2146349"/>
    <n v="8937"/>
    <d v="2018-04-07T00:00:00"/>
    <n v="91"/>
    <s v="FR"/>
    <x v="1"/>
    <x v="0"/>
  </r>
  <r>
    <n v="2146350"/>
    <n v="15061"/>
    <d v="2018-04-07T00:00:00"/>
    <n v="37"/>
    <s v="DE"/>
    <x v="3"/>
    <x v="0"/>
  </r>
  <r>
    <n v="2146351"/>
    <n v="1556"/>
    <d v="2018-04-07T00:00:00"/>
    <n v="67"/>
    <s v="FR"/>
    <x v="1"/>
    <x v="1"/>
  </r>
  <r>
    <n v="2146353"/>
    <n v="8048"/>
    <d v="2018-04-07T00:00:00"/>
    <n v="25"/>
    <s v="IT"/>
    <x v="2"/>
    <x v="1"/>
  </r>
  <r>
    <n v="2146354"/>
    <n v="10163"/>
    <d v="2018-04-07T00:00:00"/>
    <n v="59"/>
    <s v="FR"/>
    <x v="1"/>
    <x v="0"/>
  </r>
  <r>
    <n v="2146355"/>
    <n v="14150"/>
    <d v="2018-04-07T00:00:00"/>
    <n v="74"/>
    <s v="ES"/>
    <x v="0"/>
    <x v="0"/>
  </r>
  <r>
    <n v="2146356"/>
    <n v="3588"/>
    <d v="2018-04-07T00:00:00"/>
    <n v="10"/>
    <s v="FR"/>
    <x v="1"/>
    <x v="1"/>
  </r>
  <r>
    <n v="2146357"/>
    <n v="16393"/>
    <d v="2018-04-07T00:00:00"/>
    <n v="56"/>
    <s v="FR"/>
    <x v="1"/>
    <x v="0"/>
  </r>
  <r>
    <n v="2146358"/>
    <n v="10373"/>
    <d v="2018-04-07T00:00:00"/>
    <n v="63"/>
    <s v="FR"/>
    <x v="1"/>
    <x v="0"/>
  </r>
  <r>
    <n v="2146359"/>
    <n v="16032"/>
    <d v="2018-04-07T00:00:00"/>
    <n v="11"/>
    <s v="IT"/>
    <x v="2"/>
    <x v="0"/>
  </r>
  <r>
    <n v="2146360"/>
    <n v="13945"/>
    <d v="2018-04-07T00:00:00"/>
    <n v="10"/>
    <s v="IT"/>
    <x v="2"/>
    <x v="0"/>
  </r>
  <r>
    <n v="2146362"/>
    <n v="14260"/>
    <d v="2018-04-07T00:00:00"/>
    <n v="55"/>
    <s v="IT"/>
    <x v="2"/>
    <x v="0"/>
  </r>
  <r>
    <n v="2146363"/>
    <n v="4466"/>
    <d v="2018-04-07T00:00:00"/>
    <n v="73"/>
    <s v="DE"/>
    <x v="3"/>
    <x v="1"/>
  </r>
  <r>
    <n v="2146364"/>
    <n v="7151"/>
    <d v="2018-04-07T00:00:00"/>
    <n v="13"/>
    <s v="DE"/>
    <x v="3"/>
    <x v="0"/>
  </r>
  <r>
    <n v="2146365"/>
    <n v="13197"/>
    <d v="2018-04-07T00:00:00"/>
    <n v="49"/>
    <s v="FR"/>
    <x v="1"/>
    <x v="0"/>
  </r>
  <r>
    <n v="2146369"/>
    <n v="15448"/>
    <d v="2018-04-07T00:00:00"/>
    <n v="38"/>
    <s v="FR"/>
    <x v="1"/>
    <x v="0"/>
  </r>
  <r>
    <n v="2146370"/>
    <n v="16449"/>
    <d v="2018-04-07T00:00:00"/>
    <n v="28"/>
    <s v="ES"/>
    <x v="0"/>
    <x v="0"/>
  </r>
  <r>
    <n v="2146372"/>
    <n v="10523"/>
    <d v="2018-04-07T00:00:00"/>
    <n v="36"/>
    <s v="FR"/>
    <x v="1"/>
    <x v="0"/>
  </r>
  <r>
    <n v="2146380"/>
    <n v="16812"/>
    <d v="2018-04-07T00:00:00"/>
    <n v="93"/>
    <s v="FR"/>
    <x v="1"/>
    <x v="0"/>
  </r>
  <r>
    <n v="2146382"/>
    <n v="10283"/>
    <d v="2018-04-07T00:00:00"/>
    <n v="40"/>
    <s v="IT"/>
    <x v="2"/>
    <x v="0"/>
  </r>
  <r>
    <n v="2146385"/>
    <n v="7859"/>
    <d v="2018-04-07T00:00:00"/>
    <n v="79"/>
    <s v="FR"/>
    <x v="1"/>
    <x v="1"/>
  </r>
  <r>
    <n v="2146386"/>
    <n v="13171"/>
    <d v="2018-04-07T00:00:00"/>
    <n v="96"/>
    <s v="FR"/>
    <x v="1"/>
    <x v="0"/>
  </r>
  <r>
    <n v="2146389"/>
    <n v="11232"/>
    <d v="2018-04-07T00:00:00"/>
    <n v="58"/>
    <s v="ES"/>
    <x v="0"/>
    <x v="0"/>
  </r>
  <r>
    <n v="2146390"/>
    <n v="1765"/>
    <d v="2018-04-07T00:00:00"/>
    <n v="57"/>
    <s v="ES"/>
    <x v="0"/>
    <x v="1"/>
  </r>
  <r>
    <n v="2146391"/>
    <n v="4051"/>
    <d v="2018-04-07T00:00:00"/>
    <n v="61"/>
    <s v="ES"/>
    <x v="0"/>
    <x v="1"/>
  </r>
  <r>
    <n v="2146393"/>
    <n v="8889"/>
    <d v="2018-04-07T00:00:00"/>
    <n v="28"/>
    <s v="IT"/>
    <x v="2"/>
    <x v="0"/>
  </r>
  <r>
    <n v="2146395"/>
    <n v="18391"/>
    <d v="2018-04-07T00:00:00"/>
    <n v="71"/>
    <s v="IT"/>
    <x v="2"/>
    <x v="0"/>
  </r>
  <r>
    <n v="2146399"/>
    <n v="18540"/>
    <d v="2018-04-08T00:00:00"/>
    <n v="42"/>
    <s v="FR"/>
    <x v="1"/>
    <x v="0"/>
  </r>
  <r>
    <n v="2146400"/>
    <n v="9677"/>
    <d v="2018-04-08T00:00:00"/>
    <n v="22"/>
    <s v="IT"/>
    <x v="2"/>
    <x v="0"/>
  </r>
  <r>
    <n v="2146401"/>
    <n v="8455"/>
    <d v="2018-04-08T00:00:00"/>
    <n v="10"/>
    <s v="FR"/>
    <x v="1"/>
    <x v="0"/>
  </r>
  <r>
    <n v="2146403"/>
    <n v="13244"/>
    <d v="2018-04-08T00:00:00"/>
    <n v="45"/>
    <s v="FR"/>
    <x v="1"/>
    <x v="1"/>
  </r>
  <r>
    <n v="2146404"/>
    <n v="4933"/>
    <d v="2018-04-08T00:00:00"/>
    <n v="11"/>
    <s v="FR"/>
    <x v="1"/>
    <x v="1"/>
  </r>
  <r>
    <n v="2146405"/>
    <n v="6577"/>
    <d v="2018-04-08T00:00:00"/>
    <n v="115"/>
    <s v="DE"/>
    <x v="3"/>
    <x v="0"/>
  </r>
  <r>
    <n v="2146407"/>
    <n v="7359"/>
    <d v="2018-04-08T00:00:00"/>
    <n v="23"/>
    <s v="IT"/>
    <x v="2"/>
    <x v="0"/>
  </r>
  <r>
    <n v="2146410"/>
    <n v="14083"/>
    <d v="2018-04-08T00:00:00"/>
    <n v="48"/>
    <s v="IT"/>
    <x v="2"/>
    <x v="0"/>
  </r>
  <r>
    <n v="2146413"/>
    <n v="9458"/>
    <d v="2018-04-08T00:00:00"/>
    <n v="10"/>
    <s v="FR"/>
    <x v="1"/>
    <x v="0"/>
  </r>
  <r>
    <n v="2146414"/>
    <n v="17051"/>
    <d v="2018-04-08T00:00:00"/>
    <n v="34"/>
    <s v="FR"/>
    <x v="1"/>
    <x v="0"/>
  </r>
  <r>
    <n v="2146415"/>
    <n v="7431"/>
    <d v="2018-04-08T00:00:00"/>
    <n v="62"/>
    <s v="ES"/>
    <x v="0"/>
    <x v="0"/>
  </r>
  <r>
    <n v="2146416"/>
    <n v="4877"/>
    <d v="2018-04-08T00:00:00"/>
    <n v="45"/>
    <s v="IT"/>
    <x v="2"/>
    <x v="1"/>
  </r>
  <r>
    <n v="2146417"/>
    <n v="9812"/>
    <d v="2018-04-08T00:00:00"/>
    <n v="59"/>
    <s v="IT"/>
    <x v="2"/>
    <x v="0"/>
  </r>
  <r>
    <n v="2146418"/>
    <n v="4558"/>
    <d v="2018-04-08T00:00:00"/>
    <n v="114"/>
    <s v="IT"/>
    <x v="2"/>
    <x v="1"/>
  </r>
  <r>
    <n v="2146421"/>
    <n v="16528"/>
    <d v="2018-04-08T00:00:00"/>
    <n v="56"/>
    <s v="ES"/>
    <x v="0"/>
    <x v="0"/>
  </r>
  <r>
    <n v="2146423"/>
    <n v="17989"/>
    <d v="2018-04-08T00:00:00"/>
    <n v="67"/>
    <s v="IT"/>
    <x v="2"/>
    <x v="0"/>
  </r>
  <r>
    <n v="2146424"/>
    <n v="2553"/>
    <d v="2018-04-08T00:00:00"/>
    <n v="36"/>
    <s v="ES"/>
    <x v="0"/>
    <x v="1"/>
  </r>
  <r>
    <n v="2146426"/>
    <n v="14518"/>
    <d v="2018-04-08T00:00:00"/>
    <n v="47"/>
    <s v="FR"/>
    <x v="1"/>
    <x v="0"/>
  </r>
  <r>
    <n v="2146429"/>
    <n v="7909"/>
    <d v="2018-04-08T00:00:00"/>
    <n v="19"/>
    <s v="IT"/>
    <x v="2"/>
    <x v="1"/>
  </r>
  <r>
    <n v="2146430"/>
    <n v="10665"/>
    <d v="2018-04-08T00:00:00"/>
    <n v="72"/>
    <s v="ES"/>
    <x v="0"/>
    <x v="0"/>
  </r>
  <r>
    <n v="2146439"/>
    <n v="2492"/>
    <d v="2018-04-08T00:00:00"/>
    <n v="20"/>
    <s v="FR"/>
    <x v="1"/>
    <x v="1"/>
  </r>
  <r>
    <n v="2146440"/>
    <n v="7894"/>
    <d v="2018-04-08T00:00:00"/>
    <n v="51"/>
    <s v="ES"/>
    <x v="0"/>
    <x v="0"/>
  </r>
  <r>
    <n v="2146441"/>
    <n v="19200"/>
    <d v="2018-04-08T00:00:00"/>
    <n v="77"/>
    <s v="ES"/>
    <x v="0"/>
    <x v="0"/>
  </r>
  <r>
    <n v="2146443"/>
    <n v="2346"/>
    <d v="2018-04-08T00:00:00"/>
    <n v="50"/>
    <s v="IT"/>
    <x v="2"/>
    <x v="1"/>
  </r>
  <r>
    <n v="2146444"/>
    <n v="5054"/>
    <d v="2018-04-08T00:00:00"/>
    <n v="10"/>
    <s v="DE"/>
    <x v="3"/>
    <x v="1"/>
  </r>
  <r>
    <n v="2146446"/>
    <n v="14368"/>
    <d v="2018-04-08T00:00:00"/>
    <n v="47"/>
    <s v="IT"/>
    <x v="2"/>
    <x v="0"/>
  </r>
  <r>
    <n v="2146447"/>
    <n v="5537"/>
    <d v="2018-04-08T00:00:00"/>
    <n v="26"/>
    <s v="IT"/>
    <x v="2"/>
    <x v="1"/>
  </r>
  <r>
    <n v="2146450"/>
    <n v="16894"/>
    <d v="2018-04-08T00:00:00"/>
    <n v="69"/>
    <s v="DE"/>
    <x v="3"/>
    <x v="0"/>
  </r>
  <r>
    <n v="2146451"/>
    <n v="8117"/>
    <d v="2018-04-08T00:00:00"/>
    <n v="25"/>
    <s v="IT"/>
    <x v="2"/>
    <x v="0"/>
  </r>
  <r>
    <n v="2146453"/>
    <n v="11218"/>
    <d v="2018-04-08T00:00:00"/>
    <n v="139"/>
    <s v="DE"/>
    <x v="3"/>
    <x v="0"/>
  </r>
  <r>
    <n v="2146455"/>
    <n v="4597"/>
    <d v="2018-04-08T00:00:00"/>
    <n v="27"/>
    <s v="DE"/>
    <x v="3"/>
    <x v="1"/>
  </r>
  <r>
    <n v="2146457"/>
    <n v="11451"/>
    <d v="2018-04-08T00:00:00"/>
    <n v="67"/>
    <s v="DE"/>
    <x v="3"/>
    <x v="0"/>
  </r>
  <r>
    <n v="2146458"/>
    <n v="15284"/>
    <d v="2018-04-08T00:00:00"/>
    <n v="54"/>
    <s v="ES"/>
    <x v="0"/>
    <x v="0"/>
  </r>
  <r>
    <n v="2146459"/>
    <n v="18046"/>
    <d v="2018-04-08T00:00:00"/>
    <n v="38"/>
    <s v="FR"/>
    <x v="1"/>
    <x v="0"/>
  </r>
  <r>
    <n v="2146463"/>
    <n v="3076"/>
    <d v="2018-04-08T00:00:00"/>
    <n v="12"/>
    <s v="ES"/>
    <x v="0"/>
    <x v="1"/>
  </r>
  <r>
    <n v="2146464"/>
    <n v="14906"/>
    <d v="2018-04-08T00:00:00"/>
    <n v="36"/>
    <s v="FR"/>
    <x v="1"/>
    <x v="0"/>
  </r>
  <r>
    <n v="2146465"/>
    <n v="9804"/>
    <d v="2018-04-08T00:00:00"/>
    <n v="42"/>
    <s v="FR"/>
    <x v="1"/>
    <x v="0"/>
  </r>
  <r>
    <n v="2146466"/>
    <n v="6574"/>
    <d v="2018-04-08T00:00:00"/>
    <n v="32"/>
    <s v="DE"/>
    <x v="3"/>
    <x v="0"/>
  </r>
  <r>
    <n v="2146469"/>
    <n v="2564"/>
    <d v="2018-04-08T00:00:00"/>
    <n v="40"/>
    <s v="FR"/>
    <x v="1"/>
    <x v="1"/>
  </r>
  <r>
    <n v="2146471"/>
    <n v="9750"/>
    <d v="2018-04-08T00:00:00"/>
    <n v="73"/>
    <s v="FR"/>
    <x v="1"/>
    <x v="0"/>
  </r>
  <r>
    <n v="2146472"/>
    <n v="12011"/>
    <d v="2018-04-08T00:00:00"/>
    <n v="25"/>
    <s v="IT"/>
    <x v="2"/>
    <x v="1"/>
  </r>
  <r>
    <n v="2146473"/>
    <n v="18839"/>
    <d v="2018-04-08T00:00:00"/>
    <n v="31"/>
    <s v="DE"/>
    <x v="3"/>
    <x v="0"/>
  </r>
  <r>
    <n v="2146475"/>
    <n v="14983"/>
    <d v="2018-04-08T00:00:00"/>
    <n v="68"/>
    <s v="DE"/>
    <x v="3"/>
    <x v="0"/>
  </r>
  <r>
    <n v="2146477"/>
    <n v="6822"/>
    <d v="2018-04-08T00:00:00"/>
    <n v="32"/>
    <s v="ES"/>
    <x v="0"/>
    <x v="1"/>
  </r>
  <r>
    <n v="2146480"/>
    <n v="3312"/>
    <d v="2018-04-08T00:00:00"/>
    <n v="40"/>
    <s v="FR"/>
    <x v="1"/>
    <x v="1"/>
  </r>
  <r>
    <n v="2146483"/>
    <n v="17697"/>
    <d v="2018-04-08T00:00:00"/>
    <n v="30"/>
    <s v="ES"/>
    <x v="0"/>
    <x v="0"/>
  </r>
  <r>
    <n v="2146485"/>
    <n v="2310"/>
    <d v="2018-04-08T00:00:00"/>
    <n v="45"/>
    <s v="IT"/>
    <x v="2"/>
    <x v="1"/>
  </r>
  <r>
    <n v="2146486"/>
    <n v="7396"/>
    <d v="2018-04-08T00:00:00"/>
    <n v="64"/>
    <s v="IT"/>
    <x v="2"/>
    <x v="0"/>
  </r>
  <r>
    <n v="2146487"/>
    <n v="8980"/>
    <d v="2018-04-08T00:00:00"/>
    <n v="59"/>
    <s v="DE"/>
    <x v="3"/>
    <x v="0"/>
  </r>
  <r>
    <n v="2146491"/>
    <n v="19892"/>
    <d v="2018-04-08T00:00:00"/>
    <n v="52"/>
    <s v="ES"/>
    <x v="0"/>
    <x v="0"/>
  </r>
  <r>
    <n v="2146494"/>
    <n v="15644"/>
    <d v="2018-04-08T00:00:00"/>
    <n v="33"/>
    <s v="ES"/>
    <x v="0"/>
    <x v="0"/>
  </r>
  <r>
    <n v="2146501"/>
    <n v="4433"/>
    <d v="2018-04-08T00:00:00"/>
    <n v="34"/>
    <s v="FR"/>
    <x v="1"/>
    <x v="1"/>
  </r>
  <r>
    <n v="2146503"/>
    <n v="661"/>
    <d v="2018-04-08T00:00:00"/>
    <n v="27"/>
    <s v="IT"/>
    <x v="2"/>
    <x v="1"/>
  </r>
  <r>
    <n v="2146504"/>
    <n v="12119"/>
    <d v="2018-04-08T00:00:00"/>
    <n v="43"/>
    <s v="ES"/>
    <x v="0"/>
    <x v="0"/>
  </r>
  <r>
    <n v="2146510"/>
    <n v="9370"/>
    <d v="2018-04-08T00:00:00"/>
    <n v="26"/>
    <s v="IT"/>
    <x v="2"/>
    <x v="0"/>
  </r>
  <r>
    <n v="2146511"/>
    <n v="2776"/>
    <d v="2018-04-08T00:00:00"/>
    <n v="29"/>
    <s v="IT"/>
    <x v="2"/>
    <x v="1"/>
  </r>
  <r>
    <n v="2146514"/>
    <n v="7021"/>
    <d v="2018-04-08T00:00:00"/>
    <n v="16"/>
    <s v="IT"/>
    <x v="2"/>
    <x v="0"/>
  </r>
  <r>
    <n v="2146516"/>
    <n v="19054"/>
    <d v="2018-04-08T00:00:00"/>
    <n v="39"/>
    <s v="IT"/>
    <x v="2"/>
    <x v="0"/>
  </r>
  <r>
    <n v="2146518"/>
    <n v="16275"/>
    <d v="2018-04-08T00:00:00"/>
    <n v="51"/>
    <s v="ES"/>
    <x v="0"/>
    <x v="0"/>
  </r>
  <r>
    <n v="2146521"/>
    <n v="275"/>
    <d v="2018-04-08T00:00:00"/>
    <n v="30"/>
    <s v="IT"/>
    <x v="2"/>
    <x v="1"/>
  </r>
  <r>
    <n v="2146526"/>
    <n v="8529"/>
    <d v="2018-04-08T00:00:00"/>
    <n v="62"/>
    <s v="ES"/>
    <x v="0"/>
    <x v="0"/>
  </r>
  <r>
    <n v="2146530"/>
    <n v="14393"/>
    <d v="2018-04-08T00:00:00"/>
    <n v="78"/>
    <s v="IT"/>
    <x v="2"/>
    <x v="0"/>
  </r>
  <r>
    <n v="2146534"/>
    <n v="9637"/>
    <d v="2018-04-08T00:00:00"/>
    <n v="79"/>
    <s v="FR"/>
    <x v="1"/>
    <x v="0"/>
  </r>
  <r>
    <n v="2146535"/>
    <n v="6794"/>
    <d v="2018-04-08T00:00:00"/>
    <n v="95"/>
    <s v="DE"/>
    <x v="3"/>
    <x v="0"/>
  </r>
  <r>
    <n v="2146536"/>
    <n v="14504"/>
    <d v="2018-04-08T00:00:00"/>
    <n v="21"/>
    <s v="IT"/>
    <x v="2"/>
    <x v="0"/>
  </r>
  <r>
    <n v="2146537"/>
    <n v="4892"/>
    <d v="2018-04-08T00:00:00"/>
    <n v="56"/>
    <s v="FR"/>
    <x v="1"/>
    <x v="1"/>
  </r>
  <r>
    <n v="2146538"/>
    <n v="6495"/>
    <d v="2018-04-08T00:00:00"/>
    <n v="26"/>
    <s v="FR"/>
    <x v="1"/>
    <x v="0"/>
  </r>
  <r>
    <n v="2146544"/>
    <n v="524"/>
    <d v="2018-04-08T00:00:00"/>
    <n v="24"/>
    <s v="ES"/>
    <x v="0"/>
    <x v="1"/>
  </r>
  <r>
    <n v="2146546"/>
    <n v="11183"/>
    <d v="2018-04-08T00:00:00"/>
    <n v="42"/>
    <s v="IT"/>
    <x v="2"/>
    <x v="0"/>
  </r>
  <r>
    <n v="2146550"/>
    <n v="14651"/>
    <d v="2018-04-08T00:00:00"/>
    <n v="62"/>
    <s v="FR"/>
    <x v="1"/>
    <x v="0"/>
  </r>
  <r>
    <n v="2146551"/>
    <n v="19426"/>
    <d v="2018-04-08T00:00:00"/>
    <n v="32"/>
    <s v="FR"/>
    <x v="1"/>
    <x v="1"/>
  </r>
  <r>
    <n v="2146553"/>
    <n v="17045"/>
    <d v="2018-04-08T00:00:00"/>
    <n v="36"/>
    <s v="ES"/>
    <x v="0"/>
    <x v="0"/>
  </r>
  <r>
    <n v="2146554"/>
    <n v="16047"/>
    <d v="2018-04-08T00:00:00"/>
    <n v="39"/>
    <s v="ES"/>
    <x v="0"/>
    <x v="0"/>
  </r>
  <r>
    <n v="2146555"/>
    <n v="12818"/>
    <d v="2018-04-08T00:00:00"/>
    <n v="53"/>
    <s v="FR"/>
    <x v="1"/>
    <x v="0"/>
  </r>
  <r>
    <n v="2146558"/>
    <n v="4306"/>
    <d v="2018-04-08T00:00:00"/>
    <n v="23"/>
    <s v="ES"/>
    <x v="0"/>
    <x v="1"/>
  </r>
  <r>
    <n v="2146561"/>
    <n v="3971"/>
    <d v="2018-04-08T00:00:00"/>
    <n v="49"/>
    <s v="IT"/>
    <x v="2"/>
    <x v="1"/>
  </r>
  <r>
    <n v="2146562"/>
    <n v="12959"/>
    <d v="2018-04-08T00:00:00"/>
    <n v="119"/>
    <s v="IT"/>
    <x v="2"/>
    <x v="1"/>
  </r>
  <r>
    <n v="2146563"/>
    <n v="17134"/>
    <d v="2018-04-08T00:00:00"/>
    <n v="59"/>
    <s v="IT"/>
    <x v="2"/>
    <x v="1"/>
  </r>
  <r>
    <n v="2146564"/>
    <n v="11846"/>
    <d v="2018-04-08T00:00:00"/>
    <n v="36"/>
    <s v="FR"/>
    <x v="1"/>
    <x v="0"/>
  </r>
  <r>
    <n v="2146566"/>
    <n v="11264"/>
    <d v="2018-04-08T00:00:00"/>
    <n v="30"/>
    <s v="DE"/>
    <x v="3"/>
    <x v="0"/>
  </r>
  <r>
    <n v="2146567"/>
    <n v="5467"/>
    <d v="2018-04-08T00:00:00"/>
    <n v="96"/>
    <s v="FR"/>
    <x v="1"/>
    <x v="0"/>
  </r>
  <r>
    <n v="2146569"/>
    <n v="13740"/>
    <d v="2018-04-08T00:00:00"/>
    <n v="16"/>
    <s v="FR"/>
    <x v="1"/>
    <x v="0"/>
  </r>
  <r>
    <n v="2146572"/>
    <n v="19333"/>
    <d v="2018-04-08T00:00:00"/>
    <n v="94"/>
    <s v="DE"/>
    <x v="3"/>
    <x v="0"/>
  </r>
  <r>
    <n v="2146574"/>
    <n v="4142"/>
    <d v="2018-04-08T00:00:00"/>
    <n v="43"/>
    <s v="IT"/>
    <x v="2"/>
    <x v="1"/>
  </r>
  <r>
    <n v="2146579"/>
    <n v="11871"/>
    <d v="2018-04-08T00:00:00"/>
    <n v="47"/>
    <s v="IT"/>
    <x v="2"/>
    <x v="0"/>
  </r>
  <r>
    <n v="2146580"/>
    <n v="148"/>
    <d v="2018-04-08T00:00:00"/>
    <n v="65"/>
    <s v="FR"/>
    <x v="1"/>
    <x v="1"/>
  </r>
  <r>
    <n v="2146581"/>
    <n v="10326"/>
    <d v="2018-04-08T00:00:00"/>
    <n v="29"/>
    <s v="IT"/>
    <x v="2"/>
    <x v="0"/>
  </r>
  <r>
    <n v="2146582"/>
    <n v="17590"/>
    <d v="2018-04-08T00:00:00"/>
    <n v="26"/>
    <s v="ES"/>
    <x v="0"/>
    <x v="0"/>
  </r>
  <r>
    <n v="2146583"/>
    <n v="14345"/>
    <d v="2018-04-08T00:00:00"/>
    <n v="55"/>
    <s v="IT"/>
    <x v="2"/>
    <x v="0"/>
  </r>
  <r>
    <n v="2146584"/>
    <n v="14686"/>
    <d v="2018-04-08T00:00:00"/>
    <n v="39"/>
    <s v="IT"/>
    <x v="2"/>
    <x v="0"/>
  </r>
  <r>
    <n v="2146585"/>
    <n v="5540"/>
    <d v="2018-04-08T00:00:00"/>
    <n v="45"/>
    <s v="IT"/>
    <x v="2"/>
    <x v="0"/>
  </r>
  <r>
    <n v="2146587"/>
    <n v="11401"/>
    <d v="2018-04-08T00:00:00"/>
    <n v="56"/>
    <s v="DE"/>
    <x v="3"/>
    <x v="0"/>
  </r>
  <r>
    <n v="2146588"/>
    <n v="561"/>
    <d v="2018-04-08T00:00:00"/>
    <n v="50"/>
    <s v="ES"/>
    <x v="0"/>
    <x v="1"/>
  </r>
  <r>
    <n v="2146589"/>
    <n v="7070"/>
    <d v="2018-04-08T00:00:00"/>
    <n v="35"/>
    <s v="FR"/>
    <x v="1"/>
    <x v="0"/>
  </r>
  <r>
    <n v="2146591"/>
    <n v="19202"/>
    <d v="2018-04-08T00:00:00"/>
    <n v="90"/>
    <s v="IT"/>
    <x v="2"/>
    <x v="0"/>
  </r>
  <r>
    <n v="2146592"/>
    <n v="12937"/>
    <d v="2018-04-08T00:00:00"/>
    <n v="75"/>
    <s v="ES"/>
    <x v="0"/>
    <x v="0"/>
  </r>
  <r>
    <n v="2146593"/>
    <n v="14366"/>
    <d v="2018-04-08T00:00:00"/>
    <n v="22"/>
    <s v="ES"/>
    <x v="0"/>
    <x v="0"/>
  </r>
  <r>
    <n v="2146598"/>
    <n v="2594"/>
    <d v="2018-04-08T00:00:00"/>
    <n v="19"/>
    <s v="DE"/>
    <x v="3"/>
    <x v="1"/>
  </r>
  <r>
    <n v="2146599"/>
    <n v="9813"/>
    <d v="2018-04-08T00:00:00"/>
    <n v="48"/>
    <s v="FR"/>
    <x v="1"/>
    <x v="1"/>
  </r>
  <r>
    <n v="2146600"/>
    <n v="8824"/>
    <d v="2018-04-08T00:00:00"/>
    <n v="17"/>
    <s v="FR"/>
    <x v="1"/>
    <x v="0"/>
  </r>
  <r>
    <n v="2146603"/>
    <n v="15293"/>
    <d v="2018-04-08T00:00:00"/>
    <n v="69"/>
    <s v="FR"/>
    <x v="1"/>
    <x v="1"/>
  </r>
  <r>
    <n v="2146604"/>
    <n v="4914"/>
    <d v="2018-04-08T00:00:00"/>
    <n v="11"/>
    <s v="FR"/>
    <x v="1"/>
    <x v="1"/>
  </r>
  <r>
    <n v="2146606"/>
    <n v="9000"/>
    <d v="2018-04-08T00:00:00"/>
    <n v="24"/>
    <s v="FR"/>
    <x v="1"/>
    <x v="0"/>
  </r>
  <r>
    <n v="2146607"/>
    <n v="17377"/>
    <d v="2018-04-08T00:00:00"/>
    <n v="65"/>
    <s v="FR"/>
    <x v="1"/>
    <x v="0"/>
  </r>
  <r>
    <n v="2146609"/>
    <n v="2159"/>
    <d v="2018-04-08T00:00:00"/>
    <n v="19"/>
    <s v="FR"/>
    <x v="1"/>
    <x v="1"/>
  </r>
  <r>
    <n v="2146611"/>
    <n v="17399"/>
    <d v="2018-04-08T00:00:00"/>
    <n v="39"/>
    <s v="DE"/>
    <x v="3"/>
    <x v="0"/>
  </r>
  <r>
    <n v="2146612"/>
    <n v="13176"/>
    <d v="2018-04-08T00:00:00"/>
    <n v="77"/>
    <s v="IT"/>
    <x v="2"/>
    <x v="0"/>
  </r>
  <r>
    <n v="2146613"/>
    <n v="13232"/>
    <d v="2018-04-08T00:00:00"/>
    <n v="27"/>
    <s v="IT"/>
    <x v="2"/>
    <x v="0"/>
  </r>
  <r>
    <n v="2146614"/>
    <n v="8458"/>
    <d v="2018-04-08T00:00:00"/>
    <n v="13"/>
    <s v="DE"/>
    <x v="3"/>
    <x v="1"/>
  </r>
  <r>
    <n v="2146615"/>
    <n v="706"/>
    <d v="2018-04-08T00:00:00"/>
    <n v="44"/>
    <s v="FR"/>
    <x v="1"/>
    <x v="1"/>
  </r>
  <r>
    <n v="2146617"/>
    <n v="3374"/>
    <d v="2018-04-08T00:00:00"/>
    <n v="86"/>
    <s v="ES"/>
    <x v="0"/>
    <x v="1"/>
  </r>
  <r>
    <n v="2146618"/>
    <n v="9117"/>
    <d v="2018-04-08T00:00:00"/>
    <n v="50"/>
    <s v="IT"/>
    <x v="2"/>
    <x v="1"/>
  </r>
  <r>
    <n v="2146621"/>
    <n v="4676"/>
    <d v="2018-04-08T00:00:00"/>
    <n v="39"/>
    <s v="IT"/>
    <x v="2"/>
    <x v="1"/>
  </r>
  <r>
    <n v="2146623"/>
    <n v="18835"/>
    <d v="2018-04-08T00:00:00"/>
    <n v="81"/>
    <s v="IT"/>
    <x v="2"/>
    <x v="0"/>
  </r>
  <r>
    <n v="2146624"/>
    <n v="4525"/>
    <d v="2018-04-08T00:00:00"/>
    <n v="47"/>
    <s v="FR"/>
    <x v="1"/>
    <x v="1"/>
  </r>
  <r>
    <n v="2146625"/>
    <n v="19944"/>
    <d v="2018-04-08T00:00:00"/>
    <n v="36"/>
    <s v="FR"/>
    <x v="1"/>
    <x v="0"/>
  </r>
  <r>
    <n v="2146626"/>
    <n v="4100"/>
    <d v="2018-04-08T00:00:00"/>
    <n v="62"/>
    <s v="IT"/>
    <x v="2"/>
    <x v="1"/>
  </r>
  <r>
    <n v="2146630"/>
    <n v="14787"/>
    <d v="2018-04-08T00:00:00"/>
    <n v="50"/>
    <s v="IT"/>
    <x v="2"/>
    <x v="0"/>
  </r>
  <r>
    <n v="2146632"/>
    <n v="1977"/>
    <d v="2018-04-08T00:00:00"/>
    <n v="73"/>
    <s v="ES"/>
    <x v="0"/>
    <x v="1"/>
  </r>
  <r>
    <n v="2146635"/>
    <n v="3132"/>
    <d v="2018-04-08T00:00:00"/>
    <n v="29"/>
    <s v="ES"/>
    <x v="0"/>
    <x v="1"/>
  </r>
  <r>
    <n v="2146636"/>
    <n v="1386"/>
    <d v="2018-04-08T00:00:00"/>
    <n v="68"/>
    <s v="ES"/>
    <x v="0"/>
    <x v="1"/>
  </r>
  <r>
    <n v="2146637"/>
    <n v="4186"/>
    <d v="2018-04-08T00:00:00"/>
    <n v="31"/>
    <s v="FR"/>
    <x v="1"/>
    <x v="1"/>
  </r>
  <r>
    <n v="2146643"/>
    <n v="11108"/>
    <d v="2018-04-08T00:00:00"/>
    <n v="61"/>
    <s v="IT"/>
    <x v="2"/>
    <x v="0"/>
  </r>
  <r>
    <n v="2146644"/>
    <n v="19181"/>
    <d v="2018-04-08T00:00:00"/>
    <n v="25"/>
    <s v="IT"/>
    <x v="2"/>
    <x v="0"/>
  </r>
  <r>
    <n v="2146646"/>
    <n v="9510"/>
    <d v="2018-04-08T00:00:00"/>
    <n v="48"/>
    <s v="IT"/>
    <x v="2"/>
    <x v="0"/>
  </r>
  <r>
    <n v="2146649"/>
    <n v="438"/>
    <d v="2018-04-08T00:00:00"/>
    <n v="40"/>
    <s v="FR"/>
    <x v="1"/>
    <x v="1"/>
  </r>
  <r>
    <n v="2146653"/>
    <n v="10391"/>
    <d v="2018-04-08T00:00:00"/>
    <n v="39"/>
    <s v="IT"/>
    <x v="2"/>
    <x v="0"/>
  </r>
  <r>
    <n v="2146654"/>
    <n v="8158"/>
    <d v="2018-04-08T00:00:00"/>
    <n v="54"/>
    <s v="ES"/>
    <x v="0"/>
    <x v="0"/>
  </r>
  <r>
    <n v="2146655"/>
    <n v="10818"/>
    <d v="2018-04-08T00:00:00"/>
    <n v="83"/>
    <s v="ES"/>
    <x v="0"/>
    <x v="0"/>
  </r>
  <r>
    <n v="2146656"/>
    <n v="692"/>
    <d v="2018-04-08T00:00:00"/>
    <n v="10"/>
    <s v="ES"/>
    <x v="0"/>
    <x v="1"/>
  </r>
  <r>
    <n v="2146657"/>
    <n v="15109"/>
    <d v="2018-04-08T00:00:00"/>
    <n v="41"/>
    <s v="DE"/>
    <x v="3"/>
    <x v="0"/>
  </r>
  <r>
    <n v="2146659"/>
    <n v="11805"/>
    <d v="2018-04-08T00:00:00"/>
    <n v="11"/>
    <s v="DE"/>
    <x v="3"/>
    <x v="0"/>
  </r>
  <r>
    <n v="2146660"/>
    <n v="9666"/>
    <d v="2018-04-08T00:00:00"/>
    <n v="58"/>
    <s v="IT"/>
    <x v="2"/>
    <x v="0"/>
  </r>
  <r>
    <n v="2146662"/>
    <n v="13414"/>
    <d v="2018-04-08T00:00:00"/>
    <n v="60"/>
    <s v="FR"/>
    <x v="1"/>
    <x v="0"/>
  </r>
  <r>
    <n v="2146663"/>
    <n v="16430"/>
    <d v="2018-04-08T00:00:00"/>
    <n v="69"/>
    <s v="FR"/>
    <x v="1"/>
    <x v="0"/>
  </r>
  <r>
    <n v="2146665"/>
    <n v="1899"/>
    <d v="2018-04-08T00:00:00"/>
    <n v="49"/>
    <s v="ES"/>
    <x v="0"/>
    <x v="1"/>
  </r>
  <r>
    <n v="2146667"/>
    <n v="3621"/>
    <d v="2018-04-08T00:00:00"/>
    <n v="71"/>
    <s v="FR"/>
    <x v="1"/>
    <x v="1"/>
  </r>
  <r>
    <n v="2146668"/>
    <n v="9142"/>
    <d v="2018-04-08T00:00:00"/>
    <n v="41"/>
    <s v="IT"/>
    <x v="2"/>
    <x v="1"/>
  </r>
  <r>
    <n v="2146669"/>
    <n v="9794"/>
    <d v="2018-04-08T00:00:00"/>
    <n v="46"/>
    <s v="DE"/>
    <x v="3"/>
    <x v="0"/>
  </r>
  <r>
    <n v="2146671"/>
    <n v="1310"/>
    <d v="2018-04-08T00:00:00"/>
    <n v="31"/>
    <s v="FR"/>
    <x v="1"/>
    <x v="1"/>
  </r>
  <r>
    <n v="2146672"/>
    <n v="111"/>
    <d v="2018-04-08T00:00:00"/>
    <n v="84"/>
    <s v="IT"/>
    <x v="2"/>
    <x v="1"/>
  </r>
  <r>
    <n v="2146674"/>
    <n v="3760"/>
    <d v="2018-04-08T00:00:00"/>
    <n v="49"/>
    <s v="ES"/>
    <x v="0"/>
    <x v="1"/>
  </r>
  <r>
    <n v="2146678"/>
    <n v="10893"/>
    <d v="2018-04-08T00:00:00"/>
    <n v="33"/>
    <s v="FR"/>
    <x v="1"/>
    <x v="0"/>
  </r>
  <r>
    <n v="2146681"/>
    <n v="10548"/>
    <d v="2018-04-08T00:00:00"/>
    <n v="75"/>
    <s v="DE"/>
    <x v="3"/>
    <x v="0"/>
  </r>
  <r>
    <n v="2146684"/>
    <n v="6231"/>
    <d v="2018-04-08T00:00:00"/>
    <n v="47"/>
    <s v="IT"/>
    <x v="2"/>
    <x v="0"/>
  </r>
  <r>
    <n v="2146687"/>
    <n v="14268"/>
    <d v="2018-04-08T00:00:00"/>
    <n v="74"/>
    <s v="FR"/>
    <x v="1"/>
    <x v="0"/>
  </r>
  <r>
    <n v="2146688"/>
    <n v="9948"/>
    <d v="2018-04-08T00:00:00"/>
    <n v="57"/>
    <s v="ES"/>
    <x v="0"/>
    <x v="0"/>
  </r>
  <r>
    <n v="2146689"/>
    <n v="14133"/>
    <d v="2018-04-08T00:00:00"/>
    <n v="34"/>
    <s v="FR"/>
    <x v="1"/>
    <x v="0"/>
  </r>
  <r>
    <n v="2146691"/>
    <n v="13188"/>
    <d v="2018-04-08T00:00:00"/>
    <n v="10"/>
    <s v="ES"/>
    <x v="0"/>
    <x v="0"/>
  </r>
  <r>
    <n v="2146693"/>
    <n v="10033"/>
    <d v="2018-04-08T00:00:00"/>
    <n v="38"/>
    <s v="ES"/>
    <x v="0"/>
    <x v="0"/>
  </r>
  <r>
    <n v="2146694"/>
    <n v="7279"/>
    <d v="2018-04-08T00:00:00"/>
    <n v="92"/>
    <s v="ES"/>
    <x v="0"/>
    <x v="0"/>
  </r>
  <r>
    <n v="2146703"/>
    <n v="18193"/>
    <d v="2018-04-08T00:00:00"/>
    <n v="49"/>
    <s v="IT"/>
    <x v="2"/>
    <x v="0"/>
  </r>
  <r>
    <n v="2146704"/>
    <n v="426"/>
    <d v="2018-04-08T00:00:00"/>
    <n v="28"/>
    <s v="ES"/>
    <x v="0"/>
    <x v="1"/>
  </r>
  <r>
    <n v="2146705"/>
    <n v="16103"/>
    <d v="2018-04-08T00:00:00"/>
    <n v="70"/>
    <s v="IT"/>
    <x v="2"/>
    <x v="1"/>
  </r>
  <r>
    <n v="2146706"/>
    <n v="15583"/>
    <d v="2018-04-08T00:00:00"/>
    <n v="64"/>
    <s v="DE"/>
    <x v="3"/>
    <x v="0"/>
  </r>
  <r>
    <n v="2146707"/>
    <n v="12377"/>
    <d v="2018-04-08T00:00:00"/>
    <n v="15"/>
    <s v="IT"/>
    <x v="2"/>
    <x v="0"/>
  </r>
  <r>
    <n v="2146708"/>
    <n v="12015"/>
    <d v="2018-04-08T00:00:00"/>
    <n v="35"/>
    <s v="ES"/>
    <x v="0"/>
    <x v="0"/>
  </r>
  <r>
    <n v="2146711"/>
    <n v="1062"/>
    <d v="2018-04-08T00:00:00"/>
    <n v="46"/>
    <s v="ES"/>
    <x v="0"/>
    <x v="1"/>
  </r>
  <r>
    <n v="2146713"/>
    <n v="12423"/>
    <d v="2018-04-08T00:00:00"/>
    <n v="18"/>
    <s v="ES"/>
    <x v="0"/>
    <x v="0"/>
  </r>
  <r>
    <n v="2146714"/>
    <n v="16359"/>
    <d v="2018-04-08T00:00:00"/>
    <n v="101"/>
    <s v="IT"/>
    <x v="2"/>
    <x v="0"/>
  </r>
  <r>
    <n v="2146715"/>
    <n v="1442"/>
    <d v="2018-04-08T00:00:00"/>
    <n v="65"/>
    <s v="IT"/>
    <x v="2"/>
    <x v="1"/>
  </r>
  <r>
    <n v="2146717"/>
    <n v="7365"/>
    <d v="2018-04-08T00:00:00"/>
    <n v="49"/>
    <s v="FR"/>
    <x v="1"/>
    <x v="0"/>
  </r>
  <r>
    <n v="2146722"/>
    <n v="16730"/>
    <d v="2018-04-08T00:00:00"/>
    <n v="55"/>
    <s v="ES"/>
    <x v="0"/>
    <x v="0"/>
  </r>
  <r>
    <n v="2146723"/>
    <n v="11227"/>
    <d v="2018-04-08T00:00:00"/>
    <n v="55"/>
    <s v="ES"/>
    <x v="0"/>
    <x v="0"/>
  </r>
  <r>
    <n v="2146724"/>
    <n v="4649"/>
    <d v="2018-04-08T00:00:00"/>
    <n v="33"/>
    <s v="IT"/>
    <x v="2"/>
    <x v="1"/>
  </r>
  <r>
    <n v="2146725"/>
    <n v="12374"/>
    <d v="2018-04-08T00:00:00"/>
    <n v="79"/>
    <s v="IT"/>
    <x v="2"/>
    <x v="0"/>
  </r>
  <r>
    <n v="2146729"/>
    <n v="6783"/>
    <d v="2018-04-08T00:00:00"/>
    <n v="63"/>
    <s v="ES"/>
    <x v="0"/>
    <x v="0"/>
  </r>
  <r>
    <n v="2146730"/>
    <n v="17505"/>
    <d v="2018-04-08T00:00:00"/>
    <n v="42"/>
    <s v="ES"/>
    <x v="0"/>
    <x v="0"/>
  </r>
  <r>
    <n v="2146732"/>
    <n v="2417"/>
    <d v="2018-04-08T00:00:00"/>
    <n v="39"/>
    <s v="FR"/>
    <x v="1"/>
    <x v="1"/>
  </r>
  <r>
    <n v="2146734"/>
    <n v="18367"/>
    <d v="2018-04-08T00:00:00"/>
    <n v="58"/>
    <s v="DE"/>
    <x v="3"/>
    <x v="0"/>
  </r>
  <r>
    <n v="2146736"/>
    <n v="787"/>
    <d v="2018-04-08T00:00:00"/>
    <n v="60"/>
    <s v="FR"/>
    <x v="1"/>
    <x v="1"/>
  </r>
  <r>
    <n v="2146738"/>
    <n v="9494"/>
    <d v="2018-04-08T00:00:00"/>
    <n v="21"/>
    <s v="FR"/>
    <x v="1"/>
    <x v="0"/>
  </r>
  <r>
    <n v="2146740"/>
    <n v="19345"/>
    <d v="2018-04-08T00:00:00"/>
    <n v="54"/>
    <s v="IT"/>
    <x v="2"/>
    <x v="0"/>
  </r>
  <r>
    <n v="2146742"/>
    <n v="3155"/>
    <d v="2018-04-08T00:00:00"/>
    <n v="61"/>
    <s v="ES"/>
    <x v="0"/>
    <x v="1"/>
  </r>
  <r>
    <n v="2146744"/>
    <n v="6181"/>
    <d v="2018-04-08T00:00:00"/>
    <n v="19"/>
    <s v="FR"/>
    <x v="1"/>
    <x v="0"/>
  </r>
  <r>
    <n v="2146747"/>
    <n v="3611"/>
    <d v="2018-04-08T00:00:00"/>
    <n v="30"/>
    <s v="FR"/>
    <x v="1"/>
    <x v="1"/>
  </r>
  <r>
    <n v="2146748"/>
    <n v="5063"/>
    <d v="2018-04-08T00:00:00"/>
    <n v="30"/>
    <s v="DE"/>
    <x v="3"/>
    <x v="0"/>
  </r>
  <r>
    <n v="2146751"/>
    <n v="8705"/>
    <d v="2018-04-08T00:00:00"/>
    <n v="76"/>
    <s v="IT"/>
    <x v="2"/>
    <x v="0"/>
  </r>
  <r>
    <n v="2146755"/>
    <n v="17080"/>
    <d v="2018-04-08T00:00:00"/>
    <n v="57"/>
    <s v="FR"/>
    <x v="1"/>
    <x v="1"/>
  </r>
  <r>
    <n v="2146757"/>
    <n v="18432"/>
    <d v="2018-04-08T00:00:00"/>
    <n v="10"/>
    <s v="FR"/>
    <x v="1"/>
    <x v="0"/>
  </r>
  <r>
    <n v="2146760"/>
    <n v="12704"/>
    <d v="2018-04-08T00:00:00"/>
    <n v="48"/>
    <s v="ES"/>
    <x v="0"/>
    <x v="1"/>
  </r>
  <r>
    <n v="2146761"/>
    <n v="884"/>
    <d v="2018-04-08T00:00:00"/>
    <n v="41"/>
    <s v="IT"/>
    <x v="2"/>
    <x v="1"/>
  </r>
  <r>
    <n v="2146763"/>
    <n v="5650"/>
    <d v="2018-04-08T00:00:00"/>
    <n v="84"/>
    <s v="ES"/>
    <x v="0"/>
    <x v="0"/>
  </r>
  <r>
    <n v="2146766"/>
    <n v="15570"/>
    <d v="2018-04-08T00:00:00"/>
    <n v="54"/>
    <s v="FR"/>
    <x v="1"/>
    <x v="0"/>
  </r>
  <r>
    <n v="2146767"/>
    <n v="4674"/>
    <d v="2018-04-08T00:00:00"/>
    <n v="42"/>
    <s v="IT"/>
    <x v="2"/>
    <x v="1"/>
  </r>
  <r>
    <n v="2146770"/>
    <n v="7659"/>
    <d v="2018-04-08T00:00:00"/>
    <n v="28"/>
    <s v="IT"/>
    <x v="2"/>
    <x v="1"/>
  </r>
  <r>
    <n v="2146772"/>
    <n v="16534"/>
    <d v="2018-04-08T00:00:00"/>
    <n v="35"/>
    <s v="FR"/>
    <x v="1"/>
    <x v="0"/>
  </r>
  <r>
    <n v="2146774"/>
    <n v="3226"/>
    <d v="2018-04-08T00:00:00"/>
    <n v="53"/>
    <s v="FR"/>
    <x v="1"/>
    <x v="1"/>
  </r>
  <r>
    <n v="2146777"/>
    <n v="17933"/>
    <d v="2018-04-08T00:00:00"/>
    <n v="35"/>
    <s v="ES"/>
    <x v="0"/>
    <x v="0"/>
  </r>
  <r>
    <n v="2146779"/>
    <n v="4761"/>
    <d v="2018-04-08T00:00:00"/>
    <n v="50"/>
    <s v="ES"/>
    <x v="0"/>
    <x v="1"/>
  </r>
  <r>
    <n v="2146780"/>
    <n v="17054"/>
    <d v="2018-04-08T00:00:00"/>
    <n v="47"/>
    <s v="FR"/>
    <x v="1"/>
    <x v="0"/>
  </r>
  <r>
    <n v="2146781"/>
    <n v="6159"/>
    <d v="2018-04-08T00:00:00"/>
    <n v="38"/>
    <s v="ES"/>
    <x v="0"/>
    <x v="0"/>
  </r>
  <r>
    <n v="2146784"/>
    <n v="474"/>
    <d v="2018-04-08T00:00:00"/>
    <n v="22"/>
    <s v="ES"/>
    <x v="0"/>
    <x v="1"/>
  </r>
  <r>
    <n v="2146785"/>
    <n v="7579"/>
    <d v="2018-04-08T00:00:00"/>
    <n v="86"/>
    <s v="ES"/>
    <x v="0"/>
    <x v="0"/>
  </r>
  <r>
    <n v="2146788"/>
    <n v="3805"/>
    <d v="2018-04-08T00:00:00"/>
    <n v="40"/>
    <s v="ES"/>
    <x v="0"/>
    <x v="1"/>
  </r>
  <r>
    <n v="2146791"/>
    <n v="7826"/>
    <d v="2018-04-08T00:00:00"/>
    <n v="53"/>
    <s v="IT"/>
    <x v="2"/>
    <x v="0"/>
  </r>
  <r>
    <n v="2146793"/>
    <n v="12718"/>
    <d v="2018-04-08T00:00:00"/>
    <n v="44"/>
    <s v="DE"/>
    <x v="3"/>
    <x v="0"/>
  </r>
  <r>
    <n v="2146795"/>
    <n v="16218"/>
    <d v="2018-04-08T00:00:00"/>
    <n v="55"/>
    <s v="FR"/>
    <x v="1"/>
    <x v="0"/>
  </r>
  <r>
    <n v="2146796"/>
    <n v="19946"/>
    <d v="2018-04-08T00:00:00"/>
    <n v="42"/>
    <s v="FR"/>
    <x v="1"/>
    <x v="0"/>
  </r>
  <r>
    <n v="2146802"/>
    <n v="19628"/>
    <d v="2018-04-08T00:00:00"/>
    <n v="24"/>
    <s v="FR"/>
    <x v="1"/>
    <x v="0"/>
  </r>
  <r>
    <n v="2146805"/>
    <n v="16114"/>
    <d v="2018-04-08T00:00:00"/>
    <n v="52"/>
    <s v="FR"/>
    <x v="1"/>
    <x v="0"/>
  </r>
  <r>
    <n v="2146808"/>
    <n v="9586"/>
    <d v="2018-04-08T00:00:00"/>
    <n v="42"/>
    <s v="ES"/>
    <x v="0"/>
    <x v="0"/>
  </r>
  <r>
    <n v="2146809"/>
    <n v="18033"/>
    <d v="2018-04-08T00:00:00"/>
    <n v="57"/>
    <s v="FR"/>
    <x v="1"/>
    <x v="0"/>
  </r>
  <r>
    <n v="2146810"/>
    <n v="17899"/>
    <d v="2018-04-08T00:00:00"/>
    <n v="49"/>
    <s v="ES"/>
    <x v="0"/>
    <x v="0"/>
  </r>
  <r>
    <n v="2146812"/>
    <n v="2211"/>
    <d v="2018-04-08T00:00:00"/>
    <n v="49"/>
    <s v="FR"/>
    <x v="1"/>
    <x v="1"/>
  </r>
  <r>
    <n v="2146818"/>
    <n v="10094"/>
    <d v="2018-04-08T00:00:00"/>
    <n v="38"/>
    <s v="DE"/>
    <x v="3"/>
    <x v="0"/>
  </r>
  <r>
    <n v="2146824"/>
    <n v="9403"/>
    <d v="2018-04-08T00:00:00"/>
    <n v="27"/>
    <s v="FR"/>
    <x v="1"/>
    <x v="0"/>
  </r>
  <r>
    <n v="2146827"/>
    <n v="2987"/>
    <d v="2018-04-08T00:00:00"/>
    <n v="44"/>
    <s v="IT"/>
    <x v="2"/>
    <x v="1"/>
  </r>
  <r>
    <n v="2146828"/>
    <n v="14754"/>
    <d v="2018-04-08T00:00:00"/>
    <n v="48"/>
    <s v="DE"/>
    <x v="3"/>
    <x v="0"/>
  </r>
  <r>
    <n v="2146829"/>
    <n v="5724"/>
    <d v="2018-04-08T00:00:00"/>
    <n v="55"/>
    <s v="FR"/>
    <x v="1"/>
    <x v="0"/>
  </r>
  <r>
    <n v="2146830"/>
    <n v="2021"/>
    <d v="2018-04-08T00:00:00"/>
    <n v="35"/>
    <s v="ES"/>
    <x v="0"/>
    <x v="1"/>
  </r>
  <r>
    <n v="2146832"/>
    <n v="3735"/>
    <d v="2018-04-08T00:00:00"/>
    <n v="69"/>
    <s v="FR"/>
    <x v="1"/>
    <x v="1"/>
  </r>
  <r>
    <n v="2146833"/>
    <n v="9419"/>
    <d v="2018-04-08T00:00:00"/>
    <n v="56"/>
    <s v="FR"/>
    <x v="1"/>
    <x v="0"/>
  </r>
  <r>
    <n v="2146836"/>
    <n v="15477"/>
    <d v="2018-04-08T00:00:00"/>
    <n v="41"/>
    <s v="DE"/>
    <x v="3"/>
    <x v="0"/>
  </r>
  <r>
    <n v="2146837"/>
    <n v="7170"/>
    <d v="2018-04-08T00:00:00"/>
    <n v="42"/>
    <s v="DE"/>
    <x v="3"/>
    <x v="0"/>
  </r>
  <r>
    <n v="2146838"/>
    <n v="16149"/>
    <d v="2018-04-08T00:00:00"/>
    <n v="20"/>
    <s v="FR"/>
    <x v="1"/>
    <x v="0"/>
  </r>
  <r>
    <n v="2146840"/>
    <n v="13055"/>
    <d v="2018-04-08T00:00:00"/>
    <n v="62"/>
    <s v="IT"/>
    <x v="2"/>
    <x v="0"/>
  </r>
  <r>
    <n v="2146841"/>
    <n v="3060"/>
    <d v="2018-04-08T00:00:00"/>
    <n v="68"/>
    <s v="DE"/>
    <x v="3"/>
    <x v="1"/>
  </r>
  <r>
    <n v="2146842"/>
    <n v="5615"/>
    <d v="2018-04-08T00:00:00"/>
    <n v="42"/>
    <s v="FR"/>
    <x v="1"/>
    <x v="0"/>
  </r>
  <r>
    <n v="2146843"/>
    <n v="7222"/>
    <d v="2018-04-08T00:00:00"/>
    <n v="12"/>
    <s v="IT"/>
    <x v="2"/>
    <x v="1"/>
  </r>
  <r>
    <n v="2146845"/>
    <n v="13739"/>
    <d v="2018-04-08T00:00:00"/>
    <n v="52"/>
    <s v="IT"/>
    <x v="2"/>
    <x v="0"/>
  </r>
  <r>
    <n v="2146847"/>
    <n v="2667"/>
    <d v="2018-04-08T00:00:00"/>
    <n v="59"/>
    <s v="IT"/>
    <x v="2"/>
    <x v="1"/>
  </r>
  <r>
    <n v="2146851"/>
    <n v="9998"/>
    <d v="2018-04-08T00:00:00"/>
    <n v="39"/>
    <s v="FR"/>
    <x v="1"/>
    <x v="0"/>
  </r>
  <r>
    <n v="2146856"/>
    <n v="15462"/>
    <d v="2018-04-08T00:00:00"/>
    <n v="78"/>
    <s v="IT"/>
    <x v="2"/>
    <x v="0"/>
  </r>
  <r>
    <n v="2146858"/>
    <n v="2689"/>
    <d v="2018-04-08T00:00:00"/>
    <n v="21"/>
    <s v="IT"/>
    <x v="2"/>
    <x v="1"/>
  </r>
  <r>
    <n v="2146859"/>
    <n v="17913"/>
    <d v="2018-04-08T00:00:00"/>
    <n v="62"/>
    <s v="FR"/>
    <x v="1"/>
    <x v="0"/>
  </r>
  <r>
    <n v="2146860"/>
    <n v="4813"/>
    <d v="2018-04-08T00:00:00"/>
    <n v="47"/>
    <s v="FR"/>
    <x v="1"/>
    <x v="1"/>
  </r>
  <r>
    <n v="2146864"/>
    <n v="4296"/>
    <d v="2018-04-08T00:00:00"/>
    <n v="57"/>
    <s v="ES"/>
    <x v="0"/>
    <x v="1"/>
  </r>
  <r>
    <n v="2146865"/>
    <n v="4017"/>
    <d v="2018-04-08T00:00:00"/>
    <n v="41"/>
    <s v="DE"/>
    <x v="3"/>
    <x v="1"/>
  </r>
  <r>
    <n v="2146867"/>
    <n v="18211"/>
    <d v="2018-04-08T00:00:00"/>
    <n v="28"/>
    <s v="FR"/>
    <x v="1"/>
    <x v="0"/>
  </r>
  <r>
    <n v="2146870"/>
    <n v="5884"/>
    <d v="2018-04-08T00:00:00"/>
    <n v="41"/>
    <s v="ES"/>
    <x v="0"/>
    <x v="0"/>
  </r>
  <r>
    <n v="2146872"/>
    <n v="5921"/>
    <d v="2018-04-08T00:00:00"/>
    <n v="38"/>
    <s v="DE"/>
    <x v="3"/>
    <x v="0"/>
  </r>
  <r>
    <n v="2146876"/>
    <n v="16992"/>
    <d v="2018-04-08T00:00:00"/>
    <n v="77"/>
    <s v="DE"/>
    <x v="3"/>
    <x v="0"/>
  </r>
  <r>
    <n v="2146877"/>
    <n v="2566"/>
    <d v="2018-04-08T00:00:00"/>
    <n v="72"/>
    <s v="FR"/>
    <x v="1"/>
    <x v="1"/>
  </r>
  <r>
    <n v="2146880"/>
    <n v="13952"/>
    <d v="2018-04-08T00:00:00"/>
    <n v="24"/>
    <s v="DE"/>
    <x v="3"/>
    <x v="0"/>
  </r>
  <r>
    <n v="2146881"/>
    <n v="2381"/>
    <d v="2018-04-08T00:00:00"/>
    <n v="76"/>
    <s v="FR"/>
    <x v="1"/>
    <x v="1"/>
  </r>
  <r>
    <n v="2146882"/>
    <n v="3839"/>
    <d v="2018-04-08T00:00:00"/>
    <n v="18"/>
    <s v="DE"/>
    <x v="3"/>
    <x v="1"/>
  </r>
  <r>
    <n v="2146883"/>
    <n v="850"/>
    <d v="2018-04-08T00:00:00"/>
    <n v="46"/>
    <s v="FR"/>
    <x v="1"/>
    <x v="1"/>
  </r>
  <r>
    <n v="2146884"/>
    <n v="11"/>
    <d v="2018-04-08T00:00:00"/>
    <n v="50"/>
    <s v="ES"/>
    <x v="0"/>
    <x v="1"/>
  </r>
  <r>
    <n v="2146885"/>
    <n v="16752"/>
    <d v="2018-04-08T00:00:00"/>
    <n v="43"/>
    <s v="ES"/>
    <x v="0"/>
    <x v="0"/>
  </r>
  <r>
    <n v="2146887"/>
    <n v="11017"/>
    <d v="2018-04-08T00:00:00"/>
    <n v="99"/>
    <s v="FR"/>
    <x v="1"/>
    <x v="0"/>
  </r>
  <r>
    <n v="2146888"/>
    <n v="18690"/>
    <d v="2018-04-08T00:00:00"/>
    <n v="22"/>
    <s v="FR"/>
    <x v="1"/>
    <x v="0"/>
  </r>
  <r>
    <n v="2146890"/>
    <n v="1877"/>
    <d v="2018-04-08T00:00:00"/>
    <n v="34"/>
    <s v="FR"/>
    <x v="1"/>
    <x v="1"/>
  </r>
  <r>
    <n v="2146892"/>
    <n v="4840"/>
    <d v="2018-04-08T00:00:00"/>
    <n v="35"/>
    <s v="ES"/>
    <x v="0"/>
    <x v="1"/>
  </r>
  <r>
    <n v="2146893"/>
    <n v="1464"/>
    <d v="2018-04-08T00:00:00"/>
    <n v="43"/>
    <s v="FR"/>
    <x v="1"/>
    <x v="1"/>
  </r>
  <r>
    <n v="2146894"/>
    <n v="4937"/>
    <d v="2018-04-08T00:00:00"/>
    <n v="65"/>
    <s v="DE"/>
    <x v="3"/>
    <x v="1"/>
  </r>
  <r>
    <n v="2146896"/>
    <n v="18528"/>
    <d v="2018-04-08T00:00:00"/>
    <n v="25"/>
    <s v="FR"/>
    <x v="1"/>
    <x v="0"/>
  </r>
  <r>
    <n v="2146900"/>
    <n v="5769"/>
    <d v="2018-04-08T00:00:00"/>
    <n v="24"/>
    <s v="FR"/>
    <x v="1"/>
    <x v="0"/>
  </r>
  <r>
    <n v="2146901"/>
    <n v="13456"/>
    <d v="2018-04-08T00:00:00"/>
    <n v="48"/>
    <s v="IT"/>
    <x v="2"/>
    <x v="0"/>
  </r>
  <r>
    <n v="2146902"/>
    <n v="15039"/>
    <d v="2018-04-08T00:00:00"/>
    <n v="52"/>
    <s v="DE"/>
    <x v="3"/>
    <x v="0"/>
  </r>
  <r>
    <n v="2146903"/>
    <n v="11141"/>
    <d v="2018-04-08T00:00:00"/>
    <n v="54"/>
    <s v="FR"/>
    <x v="1"/>
    <x v="0"/>
  </r>
  <r>
    <n v="2146904"/>
    <n v="6953"/>
    <d v="2018-04-08T00:00:00"/>
    <n v="31"/>
    <s v="DE"/>
    <x v="3"/>
    <x v="0"/>
  </r>
  <r>
    <n v="2146907"/>
    <n v="1547"/>
    <d v="2018-04-08T00:00:00"/>
    <n v="29"/>
    <s v="ES"/>
    <x v="0"/>
    <x v="1"/>
  </r>
  <r>
    <n v="2146908"/>
    <n v="8024"/>
    <d v="2018-04-08T00:00:00"/>
    <n v="17"/>
    <s v="IT"/>
    <x v="2"/>
    <x v="0"/>
  </r>
  <r>
    <n v="2146913"/>
    <n v="17688"/>
    <d v="2018-04-08T00:00:00"/>
    <n v="58"/>
    <s v="ES"/>
    <x v="0"/>
    <x v="0"/>
  </r>
  <r>
    <n v="2146914"/>
    <n v="14062"/>
    <d v="2018-04-08T00:00:00"/>
    <n v="26"/>
    <s v="DE"/>
    <x v="3"/>
    <x v="0"/>
  </r>
  <r>
    <n v="2146915"/>
    <n v="1319"/>
    <d v="2018-04-08T00:00:00"/>
    <n v="37"/>
    <s v="FR"/>
    <x v="1"/>
    <x v="1"/>
  </r>
  <r>
    <n v="2146917"/>
    <n v="11377"/>
    <d v="2018-04-08T00:00:00"/>
    <n v="97"/>
    <s v="DE"/>
    <x v="3"/>
    <x v="0"/>
  </r>
  <r>
    <n v="2146918"/>
    <n v="10108"/>
    <d v="2018-04-08T00:00:00"/>
    <n v="94"/>
    <s v="ES"/>
    <x v="0"/>
    <x v="0"/>
  </r>
  <r>
    <n v="2146919"/>
    <n v="5935"/>
    <d v="2018-04-08T00:00:00"/>
    <n v="36"/>
    <s v="FR"/>
    <x v="1"/>
    <x v="0"/>
  </r>
  <r>
    <n v="2146920"/>
    <n v="2772"/>
    <d v="2018-04-08T00:00:00"/>
    <n v="41"/>
    <s v="IT"/>
    <x v="2"/>
    <x v="1"/>
  </r>
  <r>
    <n v="2146921"/>
    <n v="2577"/>
    <d v="2018-04-08T00:00:00"/>
    <n v="29"/>
    <s v="IT"/>
    <x v="2"/>
    <x v="1"/>
  </r>
  <r>
    <n v="2146923"/>
    <n v="13116"/>
    <d v="2018-04-08T00:00:00"/>
    <n v="38"/>
    <s v="ES"/>
    <x v="0"/>
    <x v="0"/>
  </r>
  <r>
    <n v="2146924"/>
    <n v="8642"/>
    <d v="2018-04-08T00:00:00"/>
    <n v="25"/>
    <s v="IT"/>
    <x v="2"/>
    <x v="0"/>
  </r>
  <r>
    <n v="2146926"/>
    <n v="16071"/>
    <d v="2018-04-08T00:00:00"/>
    <n v="29"/>
    <s v="DE"/>
    <x v="3"/>
    <x v="1"/>
  </r>
  <r>
    <n v="2146927"/>
    <n v="18855"/>
    <d v="2018-04-08T00:00:00"/>
    <n v="62"/>
    <s v="ES"/>
    <x v="0"/>
    <x v="0"/>
  </r>
  <r>
    <n v="2146928"/>
    <n v="13032"/>
    <d v="2018-04-08T00:00:00"/>
    <n v="52"/>
    <s v="DE"/>
    <x v="3"/>
    <x v="1"/>
  </r>
  <r>
    <n v="2146929"/>
    <n v="15823"/>
    <d v="2018-04-08T00:00:00"/>
    <n v="14"/>
    <s v="ES"/>
    <x v="0"/>
    <x v="0"/>
  </r>
  <r>
    <n v="2146930"/>
    <n v="8425"/>
    <d v="2018-04-08T00:00:00"/>
    <n v="26"/>
    <s v="FR"/>
    <x v="1"/>
    <x v="0"/>
  </r>
  <r>
    <n v="2146932"/>
    <n v="12627"/>
    <d v="2018-04-08T00:00:00"/>
    <n v="82"/>
    <s v="IT"/>
    <x v="2"/>
    <x v="0"/>
  </r>
  <r>
    <n v="2146933"/>
    <n v="13926"/>
    <d v="2018-04-08T00:00:00"/>
    <n v="20"/>
    <s v="FR"/>
    <x v="1"/>
    <x v="0"/>
  </r>
  <r>
    <n v="2146934"/>
    <n v="1849"/>
    <d v="2018-04-08T00:00:00"/>
    <n v="15"/>
    <s v="DE"/>
    <x v="3"/>
    <x v="1"/>
  </r>
  <r>
    <n v="2146936"/>
    <n v="17205"/>
    <d v="2018-04-08T00:00:00"/>
    <n v="46"/>
    <s v="ES"/>
    <x v="0"/>
    <x v="0"/>
  </r>
  <r>
    <n v="2146937"/>
    <n v="6823"/>
    <d v="2018-04-08T00:00:00"/>
    <n v="46"/>
    <s v="FR"/>
    <x v="1"/>
    <x v="0"/>
  </r>
  <r>
    <n v="2146941"/>
    <n v="1322"/>
    <d v="2018-04-08T00:00:00"/>
    <n v="28"/>
    <s v="ES"/>
    <x v="0"/>
    <x v="1"/>
  </r>
  <r>
    <n v="2146942"/>
    <n v="9296"/>
    <d v="2018-04-08T00:00:00"/>
    <n v="48"/>
    <s v="FR"/>
    <x v="1"/>
    <x v="0"/>
  </r>
  <r>
    <n v="2146943"/>
    <n v="4503"/>
    <d v="2018-04-08T00:00:00"/>
    <n v="34"/>
    <s v="FR"/>
    <x v="1"/>
    <x v="1"/>
  </r>
  <r>
    <n v="2146945"/>
    <n v="1166"/>
    <d v="2018-04-08T00:00:00"/>
    <n v="79"/>
    <s v="DE"/>
    <x v="3"/>
    <x v="1"/>
  </r>
  <r>
    <n v="2146946"/>
    <n v="19184"/>
    <d v="2018-04-08T00:00:00"/>
    <n v="55"/>
    <s v="FR"/>
    <x v="1"/>
    <x v="0"/>
  </r>
  <r>
    <n v="2146948"/>
    <n v="4179"/>
    <d v="2018-04-08T00:00:00"/>
    <n v="26"/>
    <s v="ES"/>
    <x v="0"/>
    <x v="1"/>
  </r>
  <r>
    <n v="2146950"/>
    <n v="11366"/>
    <d v="2018-04-08T00:00:00"/>
    <n v="39"/>
    <s v="IT"/>
    <x v="2"/>
    <x v="0"/>
  </r>
  <r>
    <n v="2146953"/>
    <n v="4467"/>
    <d v="2018-04-08T00:00:00"/>
    <n v="91"/>
    <s v="IT"/>
    <x v="2"/>
    <x v="1"/>
  </r>
  <r>
    <n v="2146956"/>
    <n v="11510"/>
    <d v="2018-04-08T00:00:00"/>
    <n v="29"/>
    <s v="FR"/>
    <x v="1"/>
    <x v="0"/>
  </r>
  <r>
    <n v="2146957"/>
    <n v="10869"/>
    <d v="2018-04-08T00:00:00"/>
    <n v="43"/>
    <s v="ES"/>
    <x v="0"/>
    <x v="0"/>
  </r>
  <r>
    <n v="2146960"/>
    <n v="11705"/>
    <d v="2018-04-08T00:00:00"/>
    <n v="29"/>
    <s v="FR"/>
    <x v="1"/>
    <x v="0"/>
  </r>
  <r>
    <n v="2146961"/>
    <n v="15330"/>
    <d v="2018-04-08T00:00:00"/>
    <n v="47"/>
    <s v="DE"/>
    <x v="3"/>
    <x v="0"/>
  </r>
  <r>
    <n v="2146962"/>
    <n v="16081"/>
    <d v="2018-04-08T00:00:00"/>
    <n v="41"/>
    <s v="IT"/>
    <x v="2"/>
    <x v="0"/>
  </r>
  <r>
    <n v="2146963"/>
    <n v="17358"/>
    <d v="2018-04-08T00:00:00"/>
    <n v="41"/>
    <s v="FR"/>
    <x v="1"/>
    <x v="0"/>
  </r>
  <r>
    <n v="2146964"/>
    <n v="8208"/>
    <d v="2018-04-08T00:00:00"/>
    <n v="24"/>
    <s v="DE"/>
    <x v="3"/>
    <x v="0"/>
  </r>
  <r>
    <n v="2146965"/>
    <n v="12499"/>
    <d v="2018-04-08T00:00:00"/>
    <n v="51"/>
    <s v="IT"/>
    <x v="2"/>
    <x v="0"/>
  </r>
  <r>
    <n v="2146966"/>
    <n v="8070"/>
    <d v="2018-04-08T00:00:00"/>
    <n v="58"/>
    <s v="IT"/>
    <x v="2"/>
    <x v="0"/>
  </r>
  <r>
    <n v="2146968"/>
    <n v="2140"/>
    <d v="2018-04-08T00:00:00"/>
    <n v="27"/>
    <s v="FR"/>
    <x v="1"/>
    <x v="1"/>
  </r>
  <r>
    <n v="2146971"/>
    <n v="15469"/>
    <d v="2018-04-08T00:00:00"/>
    <n v="35"/>
    <s v="IT"/>
    <x v="2"/>
    <x v="1"/>
  </r>
  <r>
    <n v="2146972"/>
    <n v="773"/>
    <d v="2018-04-08T00:00:00"/>
    <n v="28"/>
    <s v="DE"/>
    <x v="3"/>
    <x v="1"/>
  </r>
  <r>
    <n v="2146973"/>
    <n v="17627"/>
    <d v="2018-04-08T00:00:00"/>
    <n v="39"/>
    <s v="IT"/>
    <x v="2"/>
    <x v="0"/>
  </r>
  <r>
    <n v="2146974"/>
    <n v="4429"/>
    <d v="2018-04-08T00:00:00"/>
    <n v="25"/>
    <s v="FR"/>
    <x v="1"/>
    <x v="1"/>
  </r>
  <r>
    <n v="2146975"/>
    <n v="1371"/>
    <d v="2018-04-08T00:00:00"/>
    <n v="19"/>
    <s v="FR"/>
    <x v="1"/>
    <x v="1"/>
  </r>
  <r>
    <n v="2146976"/>
    <n v="13386"/>
    <d v="2018-04-08T00:00:00"/>
    <n v="70"/>
    <s v="DE"/>
    <x v="3"/>
    <x v="0"/>
  </r>
  <r>
    <n v="2146978"/>
    <n v="727"/>
    <d v="2018-04-08T00:00:00"/>
    <n v="28"/>
    <s v="FR"/>
    <x v="1"/>
    <x v="1"/>
  </r>
  <r>
    <n v="2146980"/>
    <n v="397"/>
    <d v="2018-04-08T00:00:00"/>
    <n v="18"/>
    <s v="IT"/>
    <x v="2"/>
    <x v="1"/>
  </r>
  <r>
    <n v="2146981"/>
    <n v="6602"/>
    <d v="2018-04-08T00:00:00"/>
    <n v="51"/>
    <s v="FR"/>
    <x v="1"/>
    <x v="0"/>
  </r>
  <r>
    <n v="2146982"/>
    <n v="13302"/>
    <d v="2018-04-08T00:00:00"/>
    <n v="23"/>
    <s v="FR"/>
    <x v="1"/>
    <x v="0"/>
  </r>
  <r>
    <n v="2146985"/>
    <n v="15750"/>
    <d v="2018-04-08T00:00:00"/>
    <n v="50"/>
    <s v="DE"/>
    <x v="3"/>
    <x v="0"/>
  </r>
  <r>
    <n v="2146986"/>
    <n v="17513"/>
    <d v="2018-04-08T00:00:00"/>
    <n v="60"/>
    <s v="FR"/>
    <x v="1"/>
    <x v="0"/>
  </r>
  <r>
    <n v="2146989"/>
    <n v="2486"/>
    <d v="2018-04-08T00:00:00"/>
    <n v="64"/>
    <s v="IT"/>
    <x v="2"/>
    <x v="1"/>
  </r>
  <r>
    <n v="2146990"/>
    <n v="17787"/>
    <d v="2018-04-08T00:00:00"/>
    <n v="28"/>
    <s v="IT"/>
    <x v="2"/>
    <x v="0"/>
  </r>
  <r>
    <n v="2146991"/>
    <n v="6206"/>
    <d v="2018-04-08T00:00:00"/>
    <n v="63"/>
    <s v="FR"/>
    <x v="1"/>
    <x v="0"/>
  </r>
  <r>
    <n v="2146992"/>
    <n v="4680"/>
    <d v="2018-04-08T00:00:00"/>
    <n v="37"/>
    <s v="FR"/>
    <x v="1"/>
    <x v="1"/>
  </r>
  <r>
    <n v="2146993"/>
    <n v="13395"/>
    <d v="2018-04-08T00:00:00"/>
    <n v="15"/>
    <s v="ES"/>
    <x v="0"/>
    <x v="0"/>
  </r>
  <r>
    <n v="2146994"/>
    <n v="2011"/>
    <d v="2018-04-08T00:00:00"/>
    <n v="56"/>
    <s v="DE"/>
    <x v="3"/>
    <x v="1"/>
  </r>
  <r>
    <n v="2146995"/>
    <n v="9552"/>
    <d v="2018-04-08T00:00:00"/>
    <n v="67"/>
    <s v="DE"/>
    <x v="3"/>
    <x v="0"/>
  </r>
  <r>
    <n v="2146996"/>
    <n v="13419"/>
    <d v="2018-04-08T00:00:00"/>
    <n v="39"/>
    <s v="FR"/>
    <x v="1"/>
    <x v="0"/>
  </r>
  <r>
    <n v="2147000"/>
    <n v="8479"/>
    <d v="2018-04-08T00:00:00"/>
    <n v="16"/>
    <s v="FR"/>
    <x v="1"/>
    <x v="0"/>
  </r>
  <r>
    <n v="2147001"/>
    <n v="6121"/>
    <d v="2018-04-08T00:00:00"/>
    <n v="68"/>
    <s v="FR"/>
    <x v="1"/>
    <x v="0"/>
  </r>
  <r>
    <n v="2147002"/>
    <n v="15036"/>
    <d v="2018-04-08T00:00:00"/>
    <n v="10"/>
    <s v="IT"/>
    <x v="2"/>
    <x v="0"/>
  </r>
  <r>
    <n v="2147005"/>
    <n v="3216"/>
    <d v="2018-04-08T00:00:00"/>
    <n v="26"/>
    <s v="IT"/>
    <x v="2"/>
    <x v="1"/>
  </r>
  <r>
    <n v="2147007"/>
    <n v="14242"/>
    <d v="2018-04-08T00:00:00"/>
    <n v="13"/>
    <s v="FR"/>
    <x v="1"/>
    <x v="0"/>
  </r>
  <r>
    <n v="2147009"/>
    <n v="6677"/>
    <d v="2018-04-08T00:00:00"/>
    <n v="63"/>
    <s v="DE"/>
    <x v="3"/>
    <x v="0"/>
  </r>
  <r>
    <n v="2147010"/>
    <n v="13860"/>
    <d v="2018-04-08T00:00:00"/>
    <n v="54"/>
    <s v="FR"/>
    <x v="1"/>
    <x v="0"/>
  </r>
  <r>
    <n v="2147011"/>
    <n v="14087"/>
    <d v="2018-04-08T00:00:00"/>
    <n v="18"/>
    <s v="ES"/>
    <x v="0"/>
    <x v="0"/>
  </r>
  <r>
    <n v="2147013"/>
    <n v="3853"/>
    <d v="2018-04-08T00:00:00"/>
    <n v="81"/>
    <s v="FR"/>
    <x v="1"/>
    <x v="1"/>
  </r>
  <r>
    <n v="2147014"/>
    <n v="2524"/>
    <d v="2018-04-08T00:00:00"/>
    <n v="62"/>
    <s v="IT"/>
    <x v="2"/>
    <x v="1"/>
  </r>
  <r>
    <n v="2147021"/>
    <n v="14042"/>
    <d v="2018-04-08T00:00:00"/>
    <n v="43"/>
    <s v="ES"/>
    <x v="0"/>
    <x v="0"/>
  </r>
  <r>
    <n v="2147023"/>
    <n v="10415"/>
    <d v="2018-04-08T00:00:00"/>
    <n v="28"/>
    <s v="ES"/>
    <x v="0"/>
    <x v="1"/>
  </r>
  <r>
    <n v="2147024"/>
    <n v="14284"/>
    <d v="2018-04-08T00:00:00"/>
    <n v="43"/>
    <s v="IT"/>
    <x v="2"/>
    <x v="0"/>
  </r>
  <r>
    <n v="2147026"/>
    <n v="11238"/>
    <d v="2018-04-08T00:00:00"/>
    <n v="12"/>
    <s v="FR"/>
    <x v="1"/>
    <x v="0"/>
  </r>
  <r>
    <n v="2147031"/>
    <n v="17308"/>
    <d v="2018-04-08T00:00:00"/>
    <n v="19"/>
    <s v="ES"/>
    <x v="0"/>
    <x v="1"/>
  </r>
  <r>
    <n v="2147032"/>
    <n v="7903"/>
    <d v="2018-04-08T00:00:00"/>
    <n v="80"/>
    <s v="IT"/>
    <x v="2"/>
    <x v="0"/>
  </r>
  <r>
    <n v="2147034"/>
    <n v="12421"/>
    <d v="2018-04-08T00:00:00"/>
    <n v="19"/>
    <s v="FR"/>
    <x v="1"/>
    <x v="0"/>
  </r>
  <r>
    <n v="2147035"/>
    <n v="16857"/>
    <d v="2018-04-08T00:00:00"/>
    <n v="47"/>
    <s v="FR"/>
    <x v="1"/>
    <x v="0"/>
  </r>
  <r>
    <n v="2147037"/>
    <n v="9716"/>
    <d v="2018-04-08T00:00:00"/>
    <n v="49"/>
    <s v="ES"/>
    <x v="0"/>
    <x v="0"/>
  </r>
  <r>
    <n v="2147038"/>
    <n v="10601"/>
    <d v="2018-04-08T00:00:00"/>
    <n v="67"/>
    <s v="FR"/>
    <x v="1"/>
    <x v="0"/>
  </r>
  <r>
    <n v="2147042"/>
    <n v="15541"/>
    <d v="2018-04-08T00:00:00"/>
    <n v="41"/>
    <s v="DE"/>
    <x v="3"/>
    <x v="0"/>
  </r>
  <r>
    <n v="2147043"/>
    <n v="492"/>
    <d v="2018-04-08T00:00:00"/>
    <n v="22"/>
    <s v="DE"/>
    <x v="3"/>
    <x v="1"/>
  </r>
  <r>
    <n v="2147044"/>
    <n v="287"/>
    <d v="2018-04-08T00:00:00"/>
    <n v="49"/>
    <s v="FR"/>
    <x v="1"/>
    <x v="1"/>
  </r>
  <r>
    <n v="2147045"/>
    <n v="16233"/>
    <d v="2018-04-08T00:00:00"/>
    <n v="58"/>
    <s v="FR"/>
    <x v="1"/>
    <x v="0"/>
  </r>
  <r>
    <n v="2147046"/>
    <n v="609"/>
    <d v="2018-04-08T00:00:00"/>
    <n v="29"/>
    <s v="FR"/>
    <x v="1"/>
    <x v="1"/>
  </r>
  <r>
    <n v="2147048"/>
    <n v="14294"/>
    <d v="2018-04-08T00:00:00"/>
    <n v="52"/>
    <s v="FR"/>
    <x v="1"/>
    <x v="0"/>
  </r>
  <r>
    <n v="2147052"/>
    <n v="7810"/>
    <d v="2018-04-08T00:00:00"/>
    <n v="16"/>
    <s v="DE"/>
    <x v="3"/>
    <x v="0"/>
  </r>
  <r>
    <n v="2147053"/>
    <n v="19464"/>
    <d v="2018-04-08T00:00:00"/>
    <n v="50"/>
    <s v="FR"/>
    <x v="1"/>
    <x v="0"/>
  </r>
  <r>
    <n v="2147054"/>
    <n v="14889"/>
    <d v="2018-04-08T00:00:00"/>
    <n v="31"/>
    <s v="IT"/>
    <x v="2"/>
    <x v="1"/>
  </r>
  <r>
    <n v="2147055"/>
    <n v="11575"/>
    <d v="2018-04-08T00:00:00"/>
    <n v="16"/>
    <s v="IT"/>
    <x v="2"/>
    <x v="0"/>
  </r>
  <r>
    <n v="2147056"/>
    <n v="15422"/>
    <d v="2018-04-08T00:00:00"/>
    <n v="16"/>
    <s v="DE"/>
    <x v="3"/>
    <x v="0"/>
  </r>
  <r>
    <n v="2147058"/>
    <n v="6446"/>
    <d v="2018-04-08T00:00:00"/>
    <n v="50"/>
    <s v="FR"/>
    <x v="1"/>
    <x v="0"/>
  </r>
  <r>
    <n v="2147059"/>
    <n v="6367"/>
    <d v="2018-04-08T00:00:00"/>
    <n v="30"/>
    <s v="FR"/>
    <x v="1"/>
    <x v="0"/>
  </r>
  <r>
    <n v="2147061"/>
    <n v="1489"/>
    <d v="2018-04-08T00:00:00"/>
    <n v="52"/>
    <s v="ES"/>
    <x v="0"/>
    <x v="1"/>
  </r>
  <r>
    <n v="2147062"/>
    <n v="1080"/>
    <d v="2018-04-08T00:00:00"/>
    <n v="19"/>
    <s v="IT"/>
    <x v="2"/>
    <x v="1"/>
  </r>
  <r>
    <n v="2147063"/>
    <n v="4455"/>
    <d v="2018-04-08T00:00:00"/>
    <n v="44"/>
    <s v="ES"/>
    <x v="0"/>
    <x v="1"/>
  </r>
  <r>
    <n v="2147068"/>
    <n v="8319"/>
    <d v="2018-04-08T00:00:00"/>
    <n v="15"/>
    <s v="FR"/>
    <x v="1"/>
    <x v="1"/>
  </r>
  <r>
    <n v="2147071"/>
    <n v="7980"/>
    <d v="2018-04-08T00:00:00"/>
    <n v="32"/>
    <s v="DE"/>
    <x v="3"/>
    <x v="1"/>
  </r>
  <r>
    <n v="2147073"/>
    <n v="17312"/>
    <d v="2018-04-08T00:00:00"/>
    <n v="54"/>
    <s v="IT"/>
    <x v="2"/>
    <x v="0"/>
  </r>
  <r>
    <n v="2147075"/>
    <n v="1563"/>
    <d v="2018-04-08T00:00:00"/>
    <n v="37"/>
    <s v="IT"/>
    <x v="2"/>
    <x v="1"/>
  </r>
  <r>
    <n v="2147077"/>
    <n v="7661"/>
    <d v="2018-04-08T00:00:00"/>
    <n v="21"/>
    <s v="DE"/>
    <x v="3"/>
    <x v="0"/>
  </r>
  <r>
    <n v="2147080"/>
    <n v="2573"/>
    <d v="2018-04-08T00:00:00"/>
    <n v="33"/>
    <s v="IT"/>
    <x v="2"/>
    <x v="1"/>
  </r>
  <r>
    <n v="2147085"/>
    <n v="4225"/>
    <d v="2018-04-08T00:00:00"/>
    <n v="60"/>
    <s v="ES"/>
    <x v="0"/>
    <x v="1"/>
  </r>
  <r>
    <n v="2147087"/>
    <n v="1484"/>
    <d v="2018-04-08T00:00:00"/>
    <n v="33"/>
    <s v="DE"/>
    <x v="3"/>
    <x v="1"/>
  </r>
  <r>
    <n v="2147089"/>
    <n v="10137"/>
    <d v="2018-04-08T00:00:00"/>
    <n v="72"/>
    <s v="DE"/>
    <x v="3"/>
    <x v="0"/>
  </r>
  <r>
    <n v="2147091"/>
    <n v="1053"/>
    <d v="2018-04-08T00:00:00"/>
    <n v="70"/>
    <s v="IT"/>
    <x v="2"/>
    <x v="1"/>
  </r>
  <r>
    <n v="2147097"/>
    <n v="15274"/>
    <d v="2018-04-08T00:00:00"/>
    <n v="82"/>
    <s v="IT"/>
    <x v="2"/>
    <x v="0"/>
  </r>
  <r>
    <n v="2147099"/>
    <n v="11395"/>
    <d v="2018-04-08T00:00:00"/>
    <n v="31"/>
    <s v="ES"/>
    <x v="0"/>
    <x v="1"/>
  </r>
  <r>
    <n v="2147102"/>
    <n v="8158"/>
    <d v="2018-04-08T00:00:00"/>
    <n v="55"/>
    <s v="ES"/>
    <x v="0"/>
    <x v="0"/>
  </r>
  <r>
    <n v="2147104"/>
    <n v="3029"/>
    <d v="2018-04-08T00:00:00"/>
    <n v="46"/>
    <s v="DE"/>
    <x v="3"/>
    <x v="1"/>
  </r>
  <r>
    <n v="2147108"/>
    <n v="3405"/>
    <d v="2018-04-08T00:00:00"/>
    <n v="51"/>
    <s v="DE"/>
    <x v="3"/>
    <x v="1"/>
  </r>
  <r>
    <n v="2147112"/>
    <n v="14633"/>
    <d v="2018-04-08T00:00:00"/>
    <n v="60"/>
    <s v="IT"/>
    <x v="2"/>
    <x v="0"/>
  </r>
  <r>
    <n v="2147113"/>
    <n v="4501"/>
    <d v="2018-04-08T00:00:00"/>
    <n v="25"/>
    <s v="ES"/>
    <x v="0"/>
    <x v="1"/>
  </r>
  <r>
    <n v="2147117"/>
    <n v="19090"/>
    <d v="2018-04-08T00:00:00"/>
    <n v="45"/>
    <s v="FR"/>
    <x v="1"/>
    <x v="1"/>
  </r>
  <r>
    <n v="2147118"/>
    <n v="9785"/>
    <d v="2018-04-08T00:00:00"/>
    <n v="41"/>
    <s v="FR"/>
    <x v="1"/>
    <x v="0"/>
  </r>
  <r>
    <n v="2147123"/>
    <n v="4077"/>
    <d v="2018-04-08T00:00:00"/>
    <n v="38"/>
    <s v="FR"/>
    <x v="1"/>
    <x v="1"/>
  </r>
  <r>
    <n v="2147124"/>
    <n v="5873"/>
    <d v="2018-04-08T00:00:00"/>
    <n v="12"/>
    <s v="IT"/>
    <x v="2"/>
    <x v="0"/>
  </r>
  <r>
    <n v="2147126"/>
    <n v="7586"/>
    <d v="2018-04-08T00:00:00"/>
    <n v="42"/>
    <s v="ES"/>
    <x v="0"/>
    <x v="0"/>
  </r>
  <r>
    <n v="2147132"/>
    <n v="15554"/>
    <d v="2018-04-08T00:00:00"/>
    <n v="28"/>
    <s v="FR"/>
    <x v="1"/>
    <x v="0"/>
  </r>
  <r>
    <n v="2147135"/>
    <n v="692"/>
    <d v="2018-04-08T00:00:00"/>
    <n v="13"/>
    <s v="ES"/>
    <x v="0"/>
    <x v="1"/>
  </r>
  <r>
    <n v="2147137"/>
    <n v="225"/>
    <d v="2018-04-08T00:00:00"/>
    <n v="76"/>
    <s v="IT"/>
    <x v="2"/>
    <x v="1"/>
  </r>
  <r>
    <n v="2147138"/>
    <n v="13084"/>
    <d v="2018-04-08T00:00:00"/>
    <n v="44"/>
    <s v="FR"/>
    <x v="1"/>
    <x v="0"/>
  </r>
  <r>
    <n v="2147139"/>
    <n v="2971"/>
    <d v="2018-04-08T00:00:00"/>
    <n v="18"/>
    <s v="ES"/>
    <x v="0"/>
    <x v="1"/>
  </r>
  <r>
    <n v="2147141"/>
    <n v="13422"/>
    <d v="2018-04-08T00:00:00"/>
    <n v="28"/>
    <s v="FR"/>
    <x v="1"/>
    <x v="0"/>
  </r>
  <r>
    <n v="2147142"/>
    <n v="5491"/>
    <d v="2018-04-08T00:00:00"/>
    <n v="16"/>
    <s v="FR"/>
    <x v="1"/>
    <x v="0"/>
  </r>
  <r>
    <n v="2147147"/>
    <n v="18106"/>
    <d v="2018-04-08T00:00:00"/>
    <n v="19"/>
    <s v="FR"/>
    <x v="1"/>
    <x v="0"/>
  </r>
  <r>
    <n v="2147150"/>
    <n v="1429"/>
    <d v="2018-04-08T00:00:00"/>
    <n v="48"/>
    <s v="DE"/>
    <x v="3"/>
    <x v="1"/>
  </r>
  <r>
    <n v="2147152"/>
    <n v="14019"/>
    <d v="2018-04-08T00:00:00"/>
    <n v="96"/>
    <s v="FR"/>
    <x v="1"/>
    <x v="0"/>
  </r>
  <r>
    <n v="2147153"/>
    <n v="5451"/>
    <d v="2018-04-08T00:00:00"/>
    <n v="61"/>
    <s v="IT"/>
    <x v="2"/>
    <x v="0"/>
  </r>
  <r>
    <n v="2147154"/>
    <n v="794"/>
    <d v="2018-04-08T00:00:00"/>
    <n v="17"/>
    <s v="FR"/>
    <x v="1"/>
    <x v="1"/>
  </r>
  <r>
    <n v="2147158"/>
    <n v="8080"/>
    <d v="2018-04-08T00:00:00"/>
    <n v="45"/>
    <s v="IT"/>
    <x v="2"/>
    <x v="0"/>
  </r>
  <r>
    <n v="2147159"/>
    <n v="1415"/>
    <d v="2018-04-08T00:00:00"/>
    <n v="96"/>
    <s v="DE"/>
    <x v="3"/>
    <x v="1"/>
  </r>
  <r>
    <n v="2147160"/>
    <n v="7529"/>
    <d v="2018-04-08T00:00:00"/>
    <n v="50"/>
    <s v="IT"/>
    <x v="2"/>
    <x v="0"/>
  </r>
  <r>
    <n v="2147163"/>
    <n v="16766"/>
    <d v="2018-04-08T00:00:00"/>
    <n v="18"/>
    <s v="FR"/>
    <x v="1"/>
    <x v="0"/>
  </r>
  <r>
    <n v="2147166"/>
    <n v="8451"/>
    <d v="2018-04-08T00:00:00"/>
    <n v="43"/>
    <s v="ES"/>
    <x v="0"/>
    <x v="1"/>
  </r>
  <r>
    <n v="2147168"/>
    <n v="13721"/>
    <d v="2018-04-08T00:00:00"/>
    <n v="32"/>
    <s v="IT"/>
    <x v="2"/>
    <x v="0"/>
  </r>
  <r>
    <n v="2147169"/>
    <n v="9220"/>
    <d v="2018-04-08T00:00:00"/>
    <n v="64"/>
    <s v="FR"/>
    <x v="1"/>
    <x v="0"/>
  </r>
  <r>
    <n v="2147170"/>
    <n v="5123"/>
    <d v="2018-04-08T00:00:00"/>
    <n v="105"/>
    <s v="ES"/>
    <x v="0"/>
    <x v="0"/>
  </r>
  <r>
    <n v="2147171"/>
    <n v="18045"/>
    <d v="2018-04-08T00:00:00"/>
    <n v="55"/>
    <s v="FR"/>
    <x v="1"/>
    <x v="0"/>
  </r>
  <r>
    <n v="2147172"/>
    <n v="9338"/>
    <d v="2018-04-08T00:00:00"/>
    <n v="37"/>
    <s v="FR"/>
    <x v="1"/>
    <x v="0"/>
  </r>
  <r>
    <n v="2147174"/>
    <n v="16979"/>
    <d v="2018-04-08T00:00:00"/>
    <n v="44"/>
    <s v="FR"/>
    <x v="1"/>
    <x v="1"/>
  </r>
  <r>
    <n v="2147177"/>
    <n v="2086"/>
    <d v="2018-04-08T00:00:00"/>
    <n v="15"/>
    <s v="DE"/>
    <x v="3"/>
    <x v="1"/>
  </r>
  <r>
    <n v="2147178"/>
    <n v="7317"/>
    <d v="2018-04-08T00:00:00"/>
    <n v="64"/>
    <s v="IT"/>
    <x v="2"/>
    <x v="0"/>
  </r>
  <r>
    <n v="2147179"/>
    <n v="10011"/>
    <d v="2018-04-08T00:00:00"/>
    <n v="38"/>
    <s v="ES"/>
    <x v="0"/>
    <x v="1"/>
  </r>
  <r>
    <n v="2147181"/>
    <n v="3937"/>
    <d v="2018-04-08T00:00:00"/>
    <n v="62"/>
    <s v="IT"/>
    <x v="2"/>
    <x v="1"/>
  </r>
  <r>
    <n v="2147184"/>
    <n v="533"/>
    <d v="2018-04-08T00:00:00"/>
    <n v="51"/>
    <s v="ES"/>
    <x v="0"/>
    <x v="1"/>
  </r>
  <r>
    <n v="2147186"/>
    <n v="7835"/>
    <d v="2018-04-08T00:00:00"/>
    <n v="34"/>
    <s v="ES"/>
    <x v="0"/>
    <x v="0"/>
  </r>
  <r>
    <n v="2147187"/>
    <n v="1030"/>
    <d v="2018-04-08T00:00:00"/>
    <n v="31"/>
    <s v="IT"/>
    <x v="2"/>
    <x v="1"/>
  </r>
  <r>
    <n v="2147189"/>
    <n v="12184"/>
    <d v="2018-04-08T00:00:00"/>
    <n v="71"/>
    <s v="IT"/>
    <x v="2"/>
    <x v="0"/>
  </r>
  <r>
    <n v="2147190"/>
    <n v="7711"/>
    <d v="2018-04-08T00:00:00"/>
    <n v="11"/>
    <s v="DE"/>
    <x v="3"/>
    <x v="0"/>
  </r>
  <r>
    <n v="2147192"/>
    <n v="9873"/>
    <d v="2018-04-08T00:00:00"/>
    <n v="10"/>
    <s v="FR"/>
    <x v="1"/>
    <x v="0"/>
  </r>
  <r>
    <n v="2147193"/>
    <n v="11668"/>
    <d v="2018-04-08T00:00:00"/>
    <n v="36"/>
    <s v="FR"/>
    <x v="1"/>
    <x v="0"/>
  </r>
  <r>
    <n v="2147194"/>
    <n v="7993"/>
    <d v="2018-04-08T00:00:00"/>
    <n v="20"/>
    <s v="FR"/>
    <x v="1"/>
    <x v="0"/>
  </r>
  <r>
    <n v="2147195"/>
    <n v="11967"/>
    <d v="2018-04-08T00:00:00"/>
    <n v="71"/>
    <s v="IT"/>
    <x v="2"/>
    <x v="0"/>
  </r>
  <r>
    <n v="2147196"/>
    <n v="853"/>
    <d v="2018-04-08T00:00:00"/>
    <n v="37"/>
    <s v="ES"/>
    <x v="0"/>
    <x v="1"/>
  </r>
  <r>
    <n v="2147197"/>
    <n v="851"/>
    <d v="2018-04-08T00:00:00"/>
    <n v="93"/>
    <s v="ES"/>
    <x v="0"/>
    <x v="1"/>
  </r>
  <r>
    <n v="2147198"/>
    <n v="17821"/>
    <d v="2018-04-08T00:00:00"/>
    <n v="55"/>
    <s v="DE"/>
    <x v="3"/>
    <x v="0"/>
  </r>
  <r>
    <n v="2147200"/>
    <n v="12196"/>
    <d v="2018-04-08T00:00:00"/>
    <n v="23"/>
    <s v="IT"/>
    <x v="2"/>
    <x v="0"/>
  </r>
  <r>
    <n v="2147206"/>
    <n v="17632"/>
    <d v="2018-04-08T00:00:00"/>
    <n v="11"/>
    <s v="ES"/>
    <x v="0"/>
    <x v="0"/>
  </r>
  <r>
    <n v="2147207"/>
    <n v="16629"/>
    <d v="2018-04-08T00:00:00"/>
    <n v="21"/>
    <s v="FR"/>
    <x v="1"/>
    <x v="0"/>
  </r>
  <r>
    <n v="2147209"/>
    <n v="572"/>
    <d v="2018-04-08T00:00:00"/>
    <n v="54"/>
    <s v="DE"/>
    <x v="3"/>
    <x v="1"/>
  </r>
  <r>
    <n v="2147210"/>
    <n v="17911"/>
    <d v="2018-04-08T00:00:00"/>
    <n v="76"/>
    <s v="DE"/>
    <x v="3"/>
    <x v="0"/>
  </r>
  <r>
    <n v="2147212"/>
    <n v="19999"/>
    <d v="2018-04-08T00:00:00"/>
    <n v="74"/>
    <s v="DE"/>
    <x v="3"/>
    <x v="0"/>
  </r>
  <r>
    <n v="2147213"/>
    <n v="10861"/>
    <d v="2018-04-08T00:00:00"/>
    <n v="40"/>
    <s v="FR"/>
    <x v="1"/>
    <x v="1"/>
  </r>
  <r>
    <n v="2147214"/>
    <n v="13882"/>
    <d v="2018-04-08T00:00:00"/>
    <n v="53"/>
    <s v="DE"/>
    <x v="3"/>
    <x v="0"/>
  </r>
  <r>
    <n v="2147215"/>
    <n v="15168"/>
    <d v="2018-04-08T00:00:00"/>
    <n v="35"/>
    <s v="IT"/>
    <x v="2"/>
    <x v="0"/>
  </r>
  <r>
    <n v="2147217"/>
    <n v="13680"/>
    <d v="2018-04-08T00:00:00"/>
    <n v="66"/>
    <s v="FR"/>
    <x v="1"/>
    <x v="0"/>
  </r>
  <r>
    <n v="2147219"/>
    <n v="11030"/>
    <d v="2018-04-08T00:00:00"/>
    <n v="49"/>
    <s v="FR"/>
    <x v="1"/>
    <x v="0"/>
  </r>
  <r>
    <n v="2147220"/>
    <n v="13922"/>
    <d v="2018-04-08T00:00:00"/>
    <n v="15"/>
    <s v="FR"/>
    <x v="1"/>
    <x v="1"/>
  </r>
  <r>
    <n v="2147221"/>
    <n v="4695"/>
    <d v="2018-04-08T00:00:00"/>
    <n v="44"/>
    <s v="FR"/>
    <x v="1"/>
    <x v="1"/>
  </r>
  <r>
    <n v="2147222"/>
    <n v="19256"/>
    <d v="2018-04-08T00:00:00"/>
    <n v="48"/>
    <s v="IT"/>
    <x v="2"/>
    <x v="0"/>
  </r>
  <r>
    <n v="2147224"/>
    <n v="8355"/>
    <d v="2018-04-08T00:00:00"/>
    <n v="48"/>
    <s v="FR"/>
    <x v="1"/>
    <x v="0"/>
  </r>
  <r>
    <n v="2147225"/>
    <n v="2621"/>
    <d v="2018-04-08T00:00:00"/>
    <n v="41"/>
    <s v="IT"/>
    <x v="2"/>
    <x v="1"/>
  </r>
  <r>
    <n v="2147228"/>
    <n v="6476"/>
    <d v="2018-04-08T00:00:00"/>
    <n v="20"/>
    <s v="DE"/>
    <x v="3"/>
    <x v="0"/>
  </r>
  <r>
    <n v="2147234"/>
    <n v="17665"/>
    <d v="2018-04-08T00:00:00"/>
    <n v="38"/>
    <s v="DE"/>
    <x v="3"/>
    <x v="1"/>
  </r>
  <r>
    <n v="2147236"/>
    <n v="11957"/>
    <d v="2018-04-08T00:00:00"/>
    <n v="89"/>
    <s v="ES"/>
    <x v="0"/>
    <x v="0"/>
  </r>
  <r>
    <n v="2147237"/>
    <n v="9491"/>
    <d v="2018-04-08T00:00:00"/>
    <n v="21"/>
    <s v="IT"/>
    <x v="2"/>
    <x v="0"/>
  </r>
  <r>
    <n v="2147240"/>
    <n v="4168"/>
    <d v="2018-04-08T00:00:00"/>
    <n v="59"/>
    <s v="IT"/>
    <x v="2"/>
    <x v="1"/>
  </r>
  <r>
    <n v="2147241"/>
    <n v="7611"/>
    <d v="2018-04-08T00:00:00"/>
    <n v="48"/>
    <s v="IT"/>
    <x v="2"/>
    <x v="0"/>
  </r>
  <r>
    <n v="2147243"/>
    <n v="804"/>
    <d v="2018-04-08T00:00:00"/>
    <n v="50"/>
    <s v="FR"/>
    <x v="1"/>
    <x v="1"/>
  </r>
  <r>
    <n v="2147244"/>
    <n v="19498"/>
    <d v="2018-04-08T00:00:00"/>
    <n v="48"/>
    <s v="FR"/>
    <x v="1"/>
    <x v="0"/>
  </r>
  <r>
    <n v="2147246"/>
    <n v="19392"/>
    <d v="2018-04-08T00:00:00"/>
    <n v="19"/>
    <s v="FR"/>
    <x v="1"/>
    <x v="0"/>
  </r>
  <r>
    <n v="2147247"/>
    <n v="11000"/>
    <d v="2018-04-08T00:00:00"/>
    <n v="13"/>
    <s v="FR"/>
    <x v="1"/>
    <x v="0"/>
  </r>
  <r>
    <n v="2147250"/>
    <n v="9327"/>
    <d v="2018-04-08T00:00:00"/>
    <n v="45"/>
    <s v="IT"/>
    <x v="2"/>
    <x v="0"/>
  </r>
  <r>
    <n v="2147252"/>
    <n v="1285"/>
    <d v="2018-04-08T00:00:00"/>
    <n v="48"/>
    <s v="DE"/>
    <x v="3"/>
    <x v="1"/>
  </r>
  <r>
    <n v="2147254"/>
    <n v="10917"/>
    <d v="2018-04-08T00:00:00"/>
    <n v="40"/>
    <s v="FR"/>
    <x v="1"/>
    <x v="0"/>
  </r>
  <r>
    <n v="2147255"/>
    <n v="1482"/>
    <d v="2018-04-08T00:00:00"/>
    <n v="39"/>
    <s v="IT"/>
    <x v="2"/>
    <x v="1"/>
  </r>
  <r>
    <n v="2147256"/>
    <n v="15314"/>
    <d v="2018-04-08T00:00:00"/>
    <n v="36"/>
    <s v="FR"/>
    <x v="1"/>
    <x v="0"/>
  </r>
  <r>
    <n v="2147257"/>
    <n v="7659"/>
    <d v="2018-04-08T00:00:00"/>
    <n v="99"/>
    <s v="IT"/>
    <x v="2"/>
    <x v="1"/>
  </r>
  <r>
    <n v="2147260"/>
    <n v="17781"/>
    <d v="2018-04-08T00:00:00"/>
    <n v="40"/>
    <s v="IT"/>
    <x v="2"/>
    <x v="0"/>
  </r>
  <r>
    <n v="2147262"/>
    <n v="4738"/>
    <d v="2018-04-08T00:00:00"/>
    <n v="34"/>
    <s v="ES"/>
    <x v="0"/>
    <x v="1"/>
  </r>
  <r>
    <n v="2147263"/>
    <n v="10269"/>
    <d v="2018-04-08T00:00:00"/>
    <n v="57"/>
    <s v="FR"/>
    <x v="1"/>
    <x v="0"/>
  </r>
  <r>
    <n v="2147264"/>
    <n v="12036"/>
    <d v="2018-04-08T00:00:00"/>
    <n v="37"/>
    <s v="FR"/>
    <x v="1"/>
    <x v="1"/>
  </r>
  <r>
    <n v="2147265"/>
    <n v="14178"/>
    <d v="2018-04-08T00:00:00"/>
    <n v="81"/>
    <s v="IT"/>
    <x v="2"/>
    <x v="0"/>
  </r>
  <r>
    <n v="2147266"/>
    <n v="14574"/>
    <d v="2018-04-08T00:00:00"/>
    <n v="45"/>
    <s v="FR"/>
    <x v="1"/>
    <x v="0"/>
  </r>
  <r>
    <n v="2147268"/>
    <n v="8115"/>
    <d v="2018-04-08T00:00:00"/>
    <n v="40"/>
    <s v="DE"/>
    <x v="3"/>
    <x v="0"/>
  </r>
  <r>
    <n v="2147269"/>
    <n v="14770"/>
    <d v="2018-04-08T00:00:00"/>
    <n v="28"/>
    <s v="ES"/>
    <x v="0"/>
    <x v="1"/>
  </r>
  <r>
    <n v="2147275"/>
    <n v="13838"/>
    <d v="2018-04-08T00:00:00"/>
    <n v="15"/>
    <s v="FR"/>
    <x v="1"/>
    <x v="0"/>
  </r>
  <r>
    <n v="2147280"/>
    <n v="10755"/>
    <d v="2018-04-08T00:00:00"/>
    <n v="24"/>
    <s v="FR"/>
    <x v="1"/>
    <x v="0"/>
  </r>
  <r>
    <n v="2147282"/>
    <n v="19644"/>
    <d v="2018-04-08T00:00:00"/>
    <n v="80"/>
    <s v="FR"/>
    <x v="1"/>
    <x v="0"/>
  </r>
  <r>
    <n v="2147285"/>
    <n v="9316"/>
    <d v="2018-04-08T00:00:00"/>
    <n v="24"/>
    <s v="IT"/>
    <x v="2"/>
    <x v="0"/>
  </r>
  <r>
    <n v="2147288"/>
    <n v="12856"/>
    <d v="2018-04-08T00:00:00"/>
    <n v="15"/>
    <s v="DE"/>
    <x v="3"/>
    <x v="0"/>
  </r>
  <r>
    <n v="2147291"/>
    <n v="8119"/>
    <d v="2018-04-08T00:00:00"/>
    <n v="84"/>
    <s v="ES"/>
    <x v="0"/>
    <x v="0"/>
  </r>
  <r>
    <n v="2147292"/>
    <n v="800"/>
    <d v="2018-04-08T00:00:00"/>
    <n v="62"/>
    <s v="ES"/>
    <x v="0"/>
    <x v="1"/>
  </r>
  <r>
    <n v="2147293"/>
    <n v="3219"/>
    <d v="2018-04-08T00:00:00"/>
    <n v="47"/>
    <s v="DE"/>
    <x v="3"/>
    <x v="1"/>
  </r>
  <r>
    <n v="2147296"/>
    <n v="2412"/>
    <d v="2018-04-08T00:00:00"/>
    <n v="137"/>
    <s v="IT"/>
    <x v="2"/>
    <x v="1"/>
  </r>
  <r>
    <n v="2147301"/>
    <n v="12517"/>
    <d v="2018-04-08T00:00:00"/>
    <n v="35"/>
    <s v="ES"/>
    <x v="0"/>
    <x v="0"/>
  </r>
  <r>
    <n v="2147307"/>
    <n v="504"/>
    <d v="2018-04-08T00:00:00"/>
    <n v="33"/>
    <s v="FR"/>
    <x v="1"/>
    <x v="1"/>
  </r>
  <r>
    <n v="2147308"/>
    <n v="12802"/>
    <d v="2018-04-08T00:00:00"/>
    <n v="36"/>
    <s v="ES"/>
    <x v="0"/>
    <x v="0"/>
  </r>
  <r>
    <n v="2147309"/>
    <n v="9151"/>
    <d v="2018-04-08T00:00:00"/>
    <n v="63"/>
    <s v="ES"/>
    <x v="0"/>
    <x v="0"/>
  </r>
  <r>
    <n v="2147310"/>
    <n v="12531"/>
    <d v="2018-04-08T00:00:00"/>
    <n v="24"/>
    <s v="FR"/>
    <x v="1"/>
    <x v="0"/>
  </r>
  <r>
    <n v="2147311"/>
    <n v="8317"/>
    <d v="2018-04-08T00:00:00"/>
    <n v="34"/>
    <s v="IT"/>
    <x v="2"/>
    <x v="0"/>
  </r>
  <r>
    <n v="2147313"/>
    <n v="6818"/>
    <d v="2018-04-08T00:00:00"/>
    <n v="65"/>
    <s v="IT"/>
    <x v="2"/>
    <x v="0"/>
  </r>
  <r>
    <n v="2147315"/>
    <n v="7059"/>
    <d v="2018-04-08T00:00:00"/>
    <n v="56"/>
    <s v="FR"/>
    <x v="1"/>
    <x v="0"/>
  </r>
  <r>
    <n v="2147319"/>
    <n v="14154"/>
    <d v="2018-04-08T00:00:00"/>
    <n v="61"/>
    <s v="FR"/>
    <x v="1"/>
    <x v="0"/>
  </r>
  <r>
    <n v="2147321"/>
    <n v="2245"/>
    <d v="2018-04-08T00:00:00"/>
    <n v="15"/>
    <s v="IT"/>
    <x v="2"/>
    <x v="1"/>
  </r>
  <r>
    <n v="2147325"/>
    <n v="4893"/>
    <d v="2018-04-08T00:00:00"/>
    <n v="32"/>
    <s v="DE"/>
    <x v="3"/>
    <x v="1"/>
  </r>
  <r>
    <n v="2147329"/>
    <n v="12391"/>
    <d v="2018-04-08T00:00:00"/>
    <n v="45"/>
    <s v="DE"/>
    <x v="3"/>
    <x v="1"/>
  </r>
  <r>
    <n v="2147331"/>
    <n v="4256"/>
    <d v="2018-04-08T00:00:00"/>
    <n v="28"/>
    <s v="FR"/>
    <x v="1"/>
    <x v="1"/>
  </r>
  <r>
    <n v="2147332"/>
    <n v="2043"/>
    <d v="2018-04-08T00:00:00"/>
    <n v="15"/>
    <s v="ES"/>
    <x v="0"/>
    <x v="1"/>
  </r>
  <r>
    <n v="2147333"/>
    <n v="10548"/>
    <d v="2018-04-08T00:00:00"/>
    <n v="64"/>
    <s v="DE"/>
    <x v="3"/>
    <x v="0"/>
  </r>
  <r>
    <n v="2147334"/>
    <n v="407"/>
    <d v="2018-04-08T00:00:00"/>
    <n v="55"/>
    <s v="IT"/>
    <x v="2"/>
    <x v="1"/>
  </r>
  <r>
    <n v="2147337"/>
    <n v="10559"/>
    <d v="2018-04-08T00:00:00"/>
    <n v="79"/>
    <s v="IT"/>
    <x v="2"/>
    <x v="0"/>
  </r>
  <r>
    <n v="2147339"/>
    <n v="3503"/>
    <d v="2018-04-08T00:00:00"/>
    <n v="45"/>
    <s v="FR"/>
    <x v="1"/>
    <x v="1"/>
  </r>
  <r>
    <n v="2147340"/>
    <n v="17694"/>
    <d v="2018-04-08T00:00:00"/>
    <n v="12"/>
    <s v="IT"/>
    <x v="2"/>
    <x v="0"/>
  </r>
  <r>
    <n v="2147342"/>
    <n v="2642"/>
    <d v="2018-04-08T00:00:00"/>
    <n v="14"/>
    <s v="ES"/>
    <x v="0"/>
    <x v="1"/>
  </r>
  <r>
    <n v="2147344"/>
    <n v="11509"/>
    <d v="2018-04-08T00:00:00"/>
    <n v="57"/>
    <s v="IT"/>
    <x v="2"/>
    <x v="0"/>
  </r>
  <r>
    <n v="2147345"/>
    <n v="5987"/>
    <d v="2018-04-08T00:00:00"/>
    <n v="67"/>
    <s v="IT"/>
    <x v="2"/>
    <x v="0"/>
  </r>
  <r>
    <n v="2147347"/>
    <n v="3877"/>
    <d v="2018-04-08T00:00:00"/>
    <n v="25"/>
    <s v="FR"/>
    <x v="1"/>
    <x v="1"/>
  </r>
  <r>
    <n v="2147348"/>
    <n v="6464"/>
    <d v="2018-04-08T00:00:00"/>
    <n v="40"/>
    <s v="ES"/>
    <x v="0"/>
    <x v="0"/>
  </r>
  <r>
    <n v="2147349"/>
    <n v="4958"/>
    <d v="2018-04-08T00:00:00"/>
    <n v="64"/>
    <s v="IT"/>
    <x v="2"/>
    <x v="1"/>
  </r>
  <r>
    <n v="2147354"/>
    <n v="14733"/>
    <d v="2018-04-08T00:00:00"/>
    <n v="36"/>
    <s v="FR"/>
    <x v="1"/>
    <x v="0"/>
  </r>
  <r>
    <n v="2147355"/>
    <n v="17774"/>
    <d v="2018-04-08T00:00:00"/>
    <n v="18"/>
    <s v="FR"/>
    <x v="1"/>
    <x v="0"/>
  </r>
  <r>
    <n v="2147358"/>
    <n v="5529"/>
    <d v="2018-04-08T00:00:00"/>
    <n v="74"/>
    <s v="FR"/>
    <x v="1"/>
    <x v="1"/>
  </r>
  <r>
    <n v="2147359"/>
    <n v="7030"/>
    <d v="2018-04-08T00:00:00"/>
    <n v="72"/>
    <s v="ES"/>
    <x v="0"/>
    <x v="0"/>
  </r>
  <r>
    <n v="2147360"/>
    <n v="15751"/>
    <d v="2018-04-08T00:00:00"/>
    <n v="78"/>
    <s v="DE"/>
    <x v="3"/>
    <x v="0"/>
  </r>
  <r>
    <n v="2147364"/>
    <n v="13687"/>
    <d v="2018-04-08T00:00:00"/>
    <n v="70"/>
    <s v="FR"/>
    <x v="1"/>
    <x v="0"/>
  </r>
  <r>
    <n v="2147368"/>
    <n v="12414"/>
    <d v="2018-04-08T00:00:00"/>
    <n v="68"/>
    <s v="FR"/>
    <x v="1"/>
    <x v="0"/>
  </r>
  <r>
    <n v="2147370"/>
    <n v="15068"/>
    <d v="2018-04-08T00:00:00"/>
    <n v="38"/>
    <s v="IT"/>
    <x v="2"/>
    <x v="0"/>
  </r>
  <r>
    <n v="2147373"/>
    <n v="3085"/>
    <d v="2018-04-08T00:00:00"/>
    <n v="55"/>
    <s v="IT"/>
    <x v="2"/>
    <x v="1"/>
  </r>
  <r>
    <n v="2147375"/>
    <n v="3475"/>
    <d v="2018-04-08T00:00:00"/>
    <n v="59"/>
    <s v="IT"/>
    <x v="2"/>
    <x v="1"/>
  </r>
  <r>
    <n v="2147376"/>
    <n v="14244"/>
    <d v="2018-04-08T00:00:00"/>
    <n v="45"/>
    <s v="DE"/>
    <x v="3"/>
    <x v="0"/>
  </r>
  <r>
    <n v="2147378"/>
    <n v="9387"/>
    <d v="2018-04-08T00:00:00"/>
    <n v="28"/>
    <s v="FR"/>
    <x v="1"/>
    <x v="0"/>
  </r>
  <r>
    <n v="2147385"/>
    <n v="218"/>
    <d v="2018-04-08T00:00:00"/>
    <n v="67"/>
    <s v="IT"/>
    <x v="2"/>
    <x v="1"/>
  </r>
  <r>
    <n v="2147386"/>
    <n v="5511"/>
    <d v="2018-04-08T00:00:00"/>
    <n v="60"/>
    <s v="IT"/>
    <x v="2"/>
    <x v="0"/>
  </r>
  <r>
    <n v="2147387"/>
    <n v="3195"/>
    <d v="2018-04-08T00:00:00"/>
    <n v="56"/>
    <s v="IT"/>
    <x v="2"/>
    <x v="1"/>
  </r>
  <r>
    <n v="2147388"/>
    <n v="13150"/>
    <d v="2018-04-08T00:00:00"/>
    <n v="16"/>
    <s v="FR"/>
    <x v="1"/>
    <x v="0"/>
  </r>
  <r>
    <n v="2147390"/>
    <n v="10342"/>
    <d v="2018-04-08T00:00:00"/>
    <n v="38"/>
    <s v="FR"/>
    <x v="1"/>
    <x v="1"/>
  </r>
  <r>
    <n v="2147391"/>
    <n v="13491"/>
    <d v="2018-04-08T00:00:00"/>
    <n v="76"/>
    <s v="FR"/>
    <x v="1"/>
    <x v="0"/>
  </r>
  <r>
    <n v="2147392"/>
    <n v="12349"/>
    <d v="2018-04-08T00:00:00"/>
    <n v="27"/>
    <s v="ES"/>
    <x v="0"/>
    <x v="0"/>
  </r>
  <r>
    <n v="2147393"/>
    <n v="2362"/>
    <d v="2018-04-08T00:00:00"/>
    <n v="61"/>
    <s v="FR"/>
    <x v="1"/>
    <x v="1"/>
  </r>
  <r>
    <n v="2147394"/>
    <n v="17737"/>
    <d v="2018-04-08T00:00:00"/>
    <n v="39"/>
    <s v="DE"/>
    <x v="3"/>
    <x v="0"/>
  </r>
  <r>
    <n v="2147395"/>
    <n v="9294"/>
    <d v="2018-04-08T00:00:00"/>
    <n v="70"/>
    <s v="ES"/>
    <x v="0"/>
    <x v="0"/>
  </r>
  <r>
    <n v="2147397"/>
    <n v="7373"/>
    <d v="2018-04-08T00:00:00"/>
    <n v="16"/>
    <s v="IT"/>
    <x v="2"/>
    <x v="0"/>
  </r>
  <r>
    <n v="2147398"/>
    <n v="6776"/>
    <d v="2018-04-08T00:00:00"/>
    <n v="90"/>
    <s v="IT"/>
    <x v="2"/>
    <x v="0"/>
  </r>
  <r>
    <n v="2147399"/>
    <n v="6304"/>
    <d v="2018-04-08T00:00:00"/>
    <n v="94"/>
    <s v="DE"/>
    <x v="3"/>
    <x v="0"/>
  </r>
  <r>
    <n v="2147403"/>
    <n v="1155"/>
    <d v="2018-04-08T00:00:00"/>
    <n v="53"/>
    <s v="FR"/>
    <x v="1"/>
    <x v="1"/>
  </r>
  <r>
    <n v="2147404"/>
    <n v="7416"/>
    <d v="2018-04-08T00:00:00"/>
    <n v="77"/>
    <s v="IT"/>
    <x v="2"/>
    <x v="0"/>
  </r>
  <r>
    <n v="2147405"/>
    <n v="12960"/>
    <d v="2018-04-08T00:00:00"/>
    <n v="51"/>
    <s v="FR"/>
    <x v="1"/>
    <x v="0"/>
  </r>
  <r>
    <n v="2147406"/>
    <n v="2197"/>
    <d v="2018-04-08T00:00:00"/>
    <n v="89"/>
    <s v="IT"/>
    <x v="2"/>
    <x v="1"/>
  </r>
  <r>
    <n v="2147407"/>
    <n v="16912"/>
    <d v="2018-04-08T00:00:00"/>
    <n v="50"/>
    <s v="IT"/>
    <x v="2"/>
    <x v="0"/>
  </r>
  <r>
    <n v="2147410"/>
    <n v="3092"/>
    <d v="2018-04-08T00:00:00"/>
    <n v="59"/>
    <s v="FR"/>
    <x v="1"/>
    <x v="1"/>
  </r>
  <r>
    <n v="2147411"/>
    <n v="3039"/>
    <d v="2018-04-08T00:00:00"/>
    <n v="51"/>
    <s v="FR"/>
    <x v="1"/>
    <x v="1"/>
  </r>
  <r>
    <n v="2147412"/>
    <n v="695"/>
    <d v="2018-04-08T00:00:00"/>
    <n v="46"/>
    <s v="IT"/>
    <x v="2"/>
    <x v="1"/>
  </r>
  <r>
    <n v="2147413"/>
    <n v="17036"/>
    <d v="2018-04-08T00:00:00"/>
    <n v="68"/>
    <s v="IT"/>
    <x v="2"/>
    <x v="0"/>
  </r>
  <r>
    <n v="2147415"/>
    <n v="1412"/>
    <d v="2018-04-08T00:00:00"/>
    <n v="144"/>
    <s v="DE"/>
    <x v="3"/>
    <x v="1"/>
  </r>
  <r>
    <n v="2147418"/>
    <n v="132"/>
    <d v="2018-04-08T00:00:00"/>
    <n v="14"/>
    <s v="FR"/>
    <x v="1"/>
    <x v="1"/>
  </r>
  <r>
    <n v="2147419"/>
    <n v="15191"/>
    <d v="2018-04-08T00:00:00"/>
    <n v="45"/>
    <s v="ES"/>
    <x v="0"/>
    <x v="0"/>
  </r>
  <r>
    <n v="2147420"/>
    <n v="16860"/>
    <d v="2018-04-08T00:00:00"/>
    <n v="59"/>
    <s v="FR"/>
    <x v="1"/>
    <x v="0"/>
  </r>
  <r>
    <n v="2147425"/>
    <n v="15367"/>
    <d v="2018-04-08T00:00:00"/>
    <n v="31"/>
    <s v="FR"/>
    <x v="1"/>
    <x v="0"/>
  </r>
  <r>
    <n v="2147428"/>
    <n v="12778"/>
    <d v="2018-04-08T00:00:00"/>
    <n v="20"/>
    <s v="FR"/>
    <x v="1"/>
    <x v="0"/>
  </r>
  <r>
    <n v="2147430"/>
    <n v="2101"/>
    <d v="2018-04-08T00:00:00"/>
    <n v="68"/>
    <s v="FR"/>
    <x v="1"/>
    <x v="1"/>
  </r>
  <r>
    <n v="2147431"/>
    <n v="18437"/>
    <d v="2018-04-08T00:00:00"/>
    <n v="24"/>
    <s v="DE"/>
    <x v="3"/>
    <x v="0"/>
  </r>
  <r>
    <n v="2147432"/>
    <n v="12381"/>
    <d v="2018-04-08T00:00:00"/>
    <n v="23"/>
    <s v="DE"/>
    <x v="3"/>
    <x v="0"/>
  </r>
  <r>
    <n v="2147437"/>
    <n v="7927"/>
    <d v="2018-04-08T00:00:00"/>
    <n v="12"/>
    <s v="DE"/>
    <x v="3"/>
    <x v="0"/>
  </r>
  <r>
    <n v="2147439"/>
    <n v="9746"/>
    <d v="2018-04-08T00:00:00"/>
    <n v="31"/>
    <s v="FR"/>
    <x v="1"/>
    <x v="1"/>
  </r>
  <r>
    <n v="2147444"/>
    <n v="10391"/>
    <d v="2018-04-08T00:00:00"/>
    <n v="24"/>
    <s v="IT"/>
    <x v="2"/>
    <x v="0"/>
  </r>
  <r>
    <n v="2147445"/>
    <n v="2796"/>
    <d v="2018-04-08T00:00:00"/>
    <n v="53"/>
    <s v="ES"/>
    <x v="0"/>
    <x v="1"/>
  </r>
  <r>
    <n v="2147446"/>
    <n v="4028"/>
    <d v="2018-04-08T00:00:00"/>
    <n v="69"/>
    <s v="IT"/>
    <x v="2"/>
    <x v="1"/>
  </r>
  <r>
    <n v="2147451"/>
    <n v="4409"/>
    <d v="2018-04-08T00:00:00"/>
    <n v="69"/>
    <s v="FR"/>
    <x v="1"/>
    <x v="1"/>
  </r>
  <r>
    <n v="2147453"/>
    <n v="3764"/>
    <d v="2018-04-08T00:00:00"/>
    <n v="75"/>
    <s v="IT"/>
    <x v="2"/>
    <x v="1"/>
  </r>
  <r>
    <n v="2147454"/>
    <n v="5095"/>
    <d v="2018-04-08T00:00:00"/>
    <n v="47"/>
    <s v="DE"/>
    <x v="3"/>
    <x v="0"/>
  </r>
  <r>
    <n v="2147457"/>
    <n v="17904"/>
    <d v="2018-04-08T00:00:00"/>
    <n v="24"/>
    <s v="ES"/>
    <x v="0"/>
    <x v="0"/>
  </r>
  <r>
    <n v="2147458"/>
    <n v="9139"/>
    <d v="2018-04-08T00:00:00"/>
    <n v="45"/>
    <s v="FR"/>
    <x v="1"/>
    <x v="0"/>
  </r>
  <r>
    <n v="2147459"/>
    <n v="7849"/>
    <d v="2018-04-08T00:00:00"/>
    <n v="80"/>
    <s v="FR"/>
    <x v="1"/>
    <x v="0"/>
  </r>
  <r>
    <n v="2147460"/>
    <n v="14978"/>
    <d v="2018-04-08T00:00:00"/>
    <n v="68"/>
    <s v="ES"/>
    <x v="0"/>
    <x v="0"/>
  </r>
  <r>
    <n v="2147461"/>
    <n v="7732"/>
    <d v="2018-04-08T00:00:00"/>
    <n v="136"/>
    <s v="FR"/>
    <x v="1"/>
    <x v="0"/>
  </r>
  <r>
    <n v="2147465"/>
    <n v="7743"/>
    <d v="2018-04-08T00:00:00"/>
    <n v="40"/>
    <s v="DE"/>
    <x v="3"/>
    <x v="0"/>
  </r>
  <r>
    <n v="2147466"/>
    <n v="8675"/>
    <d v="2018-04-08T00:00:00"/>
    <n v="34"/>
    <s v="IT"/>
    <x v="2"/>
    <x v="0"/>
  </r>
  <r>
    <n v="2147468"/>
    <n v="15403"/>
    <d v="2018-04-08T00:00:00"/>
    <n v="24"/>
    <s v="FR"/>
    <x v="1"/>
    <x v="0"/>
  </r>
  <r>
    <n v="2147469"/>
    <n v="3679"/>
    <d v="2018-04-08T00:00:00"/>
    <n v="17"/>
    <s v="ES"/>
    <x v="0"/>
    <x v="1"/>
  </r>
  <r>
    <n v="2147470"/>
    <n v="14089"/>
    <d v="2018-04-08T00:00:00"/>
    <n v="36"/>
    <s v="FR"/>
    <x v="1"/>
    <x v="0"/>
  </r>
  <r>
    <n v="2147471"/>
    <n v="13467"/>
    <d v="2018-04-08T00:00:00"/>
    <n v="59"/>
    <s v="IT"/>
    <x v="2"/>
    <x v="1"/>
  </r>
  <r>
    <n v="2147476"/>
    <n v="2090"/>
    <d v="2018-04-08T00:00:00"/>
    <n v="49"/>
    <s v="DE"/>
    <x v="3"/>
    <x v="1"/>
  </r>
  <r>
    <n v="2147482"/>
    <n v="7360"/>
    <d v="2018-04-08T00:00:00"/>
    <n v="81"/>
    <s v="DE"/>
    <x v="3"/>
    <x v="0"/>
  </r>
  <r>
    <n v="2147485"/>
    <n v="944"/>
    <d v="2018-04-08T00:00:00"/>
    <n v="15"/>
    <s v="ES"/>
    <x v="0"/>
    <x v="1"/>
  </r>
  <r>
    <n v="2147487"/>
    <n v="7760"/>
    <d v="2018-04-08T00:00:00"/>
    <n v="54"/>
    <s v="FR"/>
    <x v="1"/>
    <x v="0"/>
  </r>
  <r>
    <n v="2147488"/>
    <n v="15500"/>
    <d v="2018-04-08T00:00:00"/>
    <n v="27"/>
    <s v="FR"/>
    <x v="1"/>
    <x v="0"/>
  </r>
  <r>
    <n v="2147490"/>
    <n v="7534"/>
    <d v="2018-04-08T00:00:00"/>
    <n v="74"/>
    <s v="IT"/>
    <x v="2"/>
    <x v="1"/>
  </r>
  <r>
    <n v="2147492"/>
    <n v="10049"/>
    <d v="2018-04-08T00:00:00"/>
    <n v="14"/>
    <s v="ES"/>
    <x v="0"/>
    <x v="0"/>
  </r>
  <r>
    <n v="2147494"/>
    <n v="5262"/>
    <d v="2018-04-08T00:00:00"/>
    <n v="35"/>
    <s v="DE"/>
    <x v="3"/>
    <x v="0"/>
  </r>
  <r>
    <n v="2147495"/>
    <n v="18857"/>
    <d v="2018-04-08T00:00:00"/>
    <n v="31"/>
    <s v="ES"/>
    <x v="0"/>
    <x v="0"/>
  </r>
  <r>
    <n v="2147497"/>
    <n v="6037"/>
    <d v="2018-04-08T00:00:00"/>
    <n v="11"/>
    <s v="ES"/>
    <x v="0"/>
    <x v="0"/>
  </r>
  <r>
    <n v="2147500"/>
    <n v="16844"/>
    <d v="2018-04-08T00:00:00"/>
    <n v="62"/>
    <s v="ES"/>
    <x v="0"/>
    <x v="0"/>
  </r>
  <r>
    <n v="2147501"/>
    <n v="4996"/>
    <d v="2018-04-08T00:00:00"/>
    <n v="70"/>
    <s v="FR"/>
    <x v="1"/>
    <x v="1"/>
  </r>
  <r>
    <n v="2147502"/>
    <n v="12597"/>
    <d v="2018-04-08T00:00:00"/>
    <n v="23"/>
    <s v="FR"/>
    <x v="1"/>
    <x v="0"/>
  </r>
  <r>
    <n v="2147505"/>
    <n v="17455"/>
    <d v="2018-04-08T00:00:00"/>
    <n v="20"/>
    <s v="DE"/>
    <x v="3"/>
    <x v="0"/>
  </r>
  <r>
    <n v="2147506"/>
    <n v="1730"/>
    <d v="2018-04-08T00:00:00"/>
    <n v="39"/>
    <s v="IT"/>
    <x v="2"/>
    <x v="1"/>
  </r>
  <r>
    <n v="2147507"/>
    <n v="13552"/>
    <d v="2018-04-08T00:00:00"/>
    <n v="48"/>
    <s v="ES"/>
    <x v="0"/>
    <x v="0"/>
  </r>
  <r>
    <n v="2147508"/>
    <n v="8680"/>
    <d v="2018-04-08T00:00:00"/>
    <n v="64"/>
    <s v="ES"/>
    <x v="0"/>
    <x v="0"/>
  </r>
  <r>
    <n v="2147510"/>
    <n v="6615"/>
    <d v="2018-04-08T00:00:00"/>
    <n v="68"/>
    <s v="IT"/>
    <x v="2"/>
    <x v="1"/>
  </r>
  <r>
    <n v="2147511"/>
    <n v="14959"/>
    <d v="2018-04-08T00:00:00"/>
    <n v="38"/>
    <s v="FR"/>
    <x v="1"/>
    <x v="0"/>
  </r>
  <r>
    <n v="2147514"/>
    <n v="7543"/>
    <d v="2018-04-08T00:00:00"/>
    <n v="29"/>
    <s v="IT"/>
    <x v="2"/>
    <x v="0"/>
  </r>
  <r>
    <n v="2147516"/>
    <n v="1273"/>
    <d v="2018-04-08T00:00:00"/>
    <n v="48"/>
    <s v="DE"/>
    <x v="3"/>
    <x v="1"/>
  </r>
  <r>
    <n v="2147517"/>
    <n v="4870"/>
    <d v="2018-04-08T00:00:00"/>
    <n v="41"/>
    <s v="FR"/>
    <x v="1"/>
    <x v="1"/>
  </r>
  <r>
    <n v="2147519"/>
    <n v="18026"/>
    <d v="2018-04-08T00:00:00"/>
    <n v="48"/>
    <s v="FR"/>
    <x v="1"/>
    <x v="1"/>
  </r>
  <r>
    <n v="2147520"/>
    <n v="1297"/>
    <d v="2018-04-08T00:00:00"/>
    <n v="31"/>
    <s v="ES"/>
    <x v="0"/>
    <x v="1"/>
  </r>
  <r>
    <n v="2147521"/>
    <n v="16131"/>
    <d v="2018-04-08T00:00:00"/>
    <n v="80"/>
    <s v="ES"/>
    <x v="0"/>
    <x v="0"/>
  </r>
  <r>
    <n v="2147522"/>
    <n v="17821"/>
    <d v="2018-04-08T00:00:00"/>
    <n v="19"/>
    <s v="DE"/>
    <x v="3"/>
    <x v="0"/>
  </r>
  <r>
    <n v="2147524"/>
    <n v="17255"/>
    <d v="2018-04-08T00:00:00"/>
    <n v="71"/>
    <s v="DE"/>
    <x v="3"/>
    <x v="0"/>
  </r>
  <r>
    <n v="2147525"/>
    <n v="1316"/>
    <d v="2018-04-08T00:00:00"/>
    <n v="26"/>
    <s v="ES"/>
    <x v="0"/>
    <x v="1"/>
  </r>
  <r>
    <n v="2147526"/>
    <n v="13110"/>
    <d v="2018-04-08T00:00:00"/>
    <n v="54"/>
    <s v="IT"/>
    <x v="2"/>
    <x v="0"/>
  </r>
  <r>
    <n v="2147532"/>
    <n v="16151"/>
    <d v="2018-04-08T00:00:00"/>
    <n v="84"/>
    <s v="FR"/>
    <x v="1"/>
    <x v="0"/>
  </r>
  <r>
    <n v="2147534"/>
    <n v="18083"/>
    <d v="2018-04-08T00:00:00"/>
    <n v="48"/>
    <s v="FR"/>
    <x v="1"/>
    <x v="0"/>
  </r>
  <r>
    <n v="2147535"/>
    <n v="807"/>
    <d v="2018-04-08T00:00:00"/>
    <n v="28"/>
    <s v="FR"/>
    <x v="1"/>
    <x v="1"/>
  </r>
  <r>
    <n v="2147537"/>
    <n v="10947"/>
    <d v="2018-04-08T00:00:00"/>
    <n v="36"/>
    <s v="DE"/>
    <x v="3"/>
    <x v="0"/>
  </r>
  <r>
    <n v="2147539"/>
    <n v="17209"/>
    <d v="2018-04-08T00:00:00"/>
    <n v="49"/>
    <s v="DE"/>
    <x v="3"/>
    <x v="0"/>
  </r>
  <r>
    <n v="2147540"/>
    <n v="9295"/>
    <d v="2018-04-08T00:00:00"/>
    <n v="48"/>
    <s v="IT"/>
    <x v="2"/>
    <x v="0"/>
  </r>
  <r>
    <n v="2147541"/>
    <n v="4495"/>
    <d v="2018-04-08T00:00:00"/>
    <n v="20"/>
    <s v="IT"/>
    <x v="2"/>
    <x v="1"/>
  </r>
  <r>
    <n v="2147542"/>
    <n v="6204"/>
    <d v="2018-04-08T00:00:00"/>
    <n v="40"/>
    <s v="FR"/>
    <x v="1"/>
    <x v="0"/>
  </r>
  <r>
    <n v="2147543"/>
    <n v="13431"/>
    <d v="2018-04-08T00:00:00"/>
    <n v="94"/>
    <s v="IT"/>
    <x v="2"/>
    <x v="0"/>
  </r>
  <r>
    <n v="2147545"/>
    <n v="14268"/>
    <d v="2018-04-08T00:00:00"/>
    <n v="70"/>
    <s v="FR"/>
    <x v="1"/>
    <x v="0"/>
  </r>
  <r>
    <n v="2147546"/>
    <n v="8384"/>
    <d v="2018-04-08T00:00:00"/>
    <n v="57"/>
    <s v="ES"/>
    <x v="0"/>
    <x v="0"/>
  </r>
  <r>
    <n v="2147552"/>
    <n v="6352"/>
    <d v="2018-04-08T00:00:00"/>
    <n v="42"/>
    <s v="ES"/>
    <x v="0"/>
    <x v="0"/>
  </r>
  <r>
    <n v="2147555"/>
    <n v="7176"/>
    <d v="2018-04-08T00:00:00"/>
    <n v="47"/>
    <s v="IT"/>
    <x v="2"/>
    <x v="0"/>
  </r>
  <r>
    <n v="2147556"/>
    <n v="11334"/>
    <d v="2018-04-08T00:00:00"/>
    <n v="15"/>
    <s v="FR"/>
    <x v="1"/>
    <x v="0"/>
  </r>
  <r>
    <n v="2147560"/>
    <n v="1359"/>
    <d v="2018-04-08T00:00:00"/>
    <n v="84"/>
    <s v="ES"/>
    <x v="0"/>
    <x v="1"/>
  </r>
  <r>
    <n v="2147562"/>
    <n v="6003"/>
    <d v="2018-04-08T00:00:00"/>
    <n v="48"/>
    <s v="IT"/>
    <x v="2"/>
    <x v="0"/>
  </r>
  <r>
    <n v="2147563"/>
    <n v="8467"/>
    <d v="2018-04-08T00:00:00"/>
    <n v="56"/>
    <s v="IT"/>
    <x v="2"/>
    <x v="0"/>
  </r>
  <r>
    <n v="2147568"/>
    <n v="17566"/>
    <d v="2018-04-08T00:00:00"/>
    <n v="68"/>
    <s v="FR"/>
    <x v="1"/>
    <x v="0"/>
  </r>
  <r>
    <n v="2147569"/>
    <n v="7120"/>
    <d v="2018-04-08T00:00:00"/>
    <n v="24"/>
    <s v="IT"/>
    <x v="2"/>
    <x v="0"/>
  </r>
  <r>
    <n v="2147576"/>
    <n v="2832"/>
    <d v="2018-04-08T00:00:00"/>
    <n v="39"/>
    <s v="FR"/>
    <x v="1"/>
    <x v="1"/>
  </r>
  <r>
    <n v="2147581"/>
    <n v="3280"/>
    <d v="2018-04-08T00:00:00"/>
    <n v="72"/>
    <s v="DE"/>
    <x v="3"/>
    <x v="1"/>
  </r>
  <r>
    <n v="2147582"/>
    <n v="10686"/>
    <d v="2018-04-08T00:00:00"/>
    <n v="52"/>
    <s v="ES"/>
    <x v="0"/>
    <x v="0"/>
  </r>
  <r>
    <n v="2147583"/>
    <n v="4993"/>
    <d v="2018-04-08T00:00:00"/>
    <n v="77"/>
    <s v="DE"/>
    <x v="3"/>
    <x v="1"/>
  </r>
  <r>
    <n v="2147584"/>
    <n v="16186"/>
    <d v="2018-04-08T00:00:00"/>
    <n v="31"/>
    <s v="ES"/>
    <x v="0"/>
    <x v="0"/>
  </r>
  <r>
    <n v="2147585"/>
    <n v="5063"/>
    <d v="2018-04-08T00:00:00"/>
    <n v="38"/>
    <s v="DE"/>
    <x v="3"/>
    <x v="0"/>
  </r>
  <r>
    <n v="2147587"/>
    <n v="7614"/>
    <d v="2018-04-08T00:00:00"/>
    <n v="10"/>
    <s v="IT"/>
    <x v="2"/>
    <x v="0"/>
  </r>
  <r>
    <n v="2147588"/>
    <n v="11448"/>
    <d v="2018-04-08T00:00:00"/>
    <n v="65"/>
    <s v="FR"/>
    <x v="1"/>
    <x v="0"/>
  </r>
  <r>
    <n v="2147590"/>
    <n v="4015"/>
    <d v="2018-04-08T00:00:00"/>
    <n v="34"/>
    <s v="DE"/>
    <x v="3"/>
    <x v="1"/>
  </r>
  <r>
    <n v="2147601"/>
    <n v="14318"/>
    <d v="2018-04-08T00:00:00"/>
    <n v="47"/>
    <s v="ES"/>
    <x v="0"/>
    <x v="0"/>
  </r>
  <r>
    <n v="2147602"/>
    <n v="7301"/>
    <d v="2018-04-08T00:00:00"/>
    <n v="75"/>
    <s v="IT"/>
    <x v="2"/>
    <x v="0"/>
  </r>
  <r>
    <n v="2147603"/>
    <n v="9368"/>
    <d v="2018-04-08T00:00:00"/>
    <n v="62"/>
    <s v="IT"/>
    <x v="2"/>
    <x v="1"/>
  </r>
  <r>
    <n v="2147604"/>
    <n v="7091"/>
    <d v="2018-04-08T00:00:00"/>
    <n v="39"/>
    <s v="ES"/>
    <x v="0"/>
    <x v="0"/>
  </r>
  <r>
    <n v="2147605"/>
    <n v="19032"/>
    <d v="2018-04-08T00:00:00"/>
    <n v="32"/>
    <s v="FR"/>
    <x v="1"/>
    <x v="1"/>
  </r>
  <r>
    <n v="2147607"/>
    <n v="8295"/>
    <d v="2018-04-08T00:00:00"/>
    <n v="20"/>
    <s v="IT"/>
    <x v="2"/>
    <x v="0"/>
  </r>
  <r>
    <n v="2147608"/>
    <n v="14084"/>
    <d v="2018-04-08T00:00:00"/>
    <n v="97"/>
    <s v="FR"/>
    <x v="1"/>
    <x v="0"/>
  </r>
  <r>
    <n v="2147609"/>
    <n v="16666"/>
    <d v="2018-04-08T00:00:00"/>
    <n v="36"/>
    <s v="FR"/>
    <x v="1"/>
    <x v="0"/>
  </r>
  <r>
    <n v="2147610"/>
    <n v="11045"/>
    <d v="2018-04-08T00:00:00"/>
    <n v="35"/>
    <s v="IT"/>
    <x v="2"/>
    <x v="0"/>
  </r>
  <r>
    <n v="2147613"/>
    <n v="4206"/>
    <d v="2018-04-08T00:00:00"/>
    <n v="17"/>
    <s v="FR"/>
    <x v="1"/>
    <x v="1"/>
  </r>
  <r>
    <n v="2147616"/>
    <n v="17253"/>
    <d v="2018-04-08T00:00:00"/>
    <n v="42"/>
    <s v="IT"/>
    <x v="2"/>
    <x v="1"/>
  </r>
  <r>
    <n v="2147617"/>
    <n v="4703"/>
    <d v="2018-04-08T00:00:00"/>
    <n v="48"/>
    <s v="FR"/>
    <x v="1"/>
    <x v="1"/>
  </r>
  <r>
    <n v="2147618"/>
    <n v="321"/>
    <d v="2018-04-08T00:00:00"/>
    <n v="80"/>
    <s v="FR"/>
    <x v="1"/>
    <x v="1"/>
  </r>
  <r>
    <n v="2147620"/>
    <n v="6113"/>
    <d v="2018-04-08T00:00:00"/>
    <n v="48"/>
    <s v="DE"/>
    <x v="3"/>
    <x v="0"/>
  </r>
  <r>
    <n v="2147622"/>
    <n v="8646"/>
    <d v="2018-04-08T00:00:00"/>
    <n v="50"/>
    <s v="IT"/>
    <x v="2"/>
    <x v="0"/>
  </r>
  <r>
    <n v="2147623"/>
    <n v="17623"/>
    <d v="2018-04-08T00:00:00"/>
    <n v="28"/>
    <s v="FR"/>
    <x v="1"/>
    <x v="1"/>
  </r>
  <r>
    <n v="2147627"/>
    <n v="18665"/>
    <d v="2018-04-08T00:00:00"/>
    <n v="62"/>
    <s v="DE"/>
    <x v="3"/>
    <x v="0"/>
  </r>
  <r>
    <n v="2147628"/>
    <n v="10439"/>
    <d v="2018-04-08T00:00:00"/>
    <n v="64"/>
    <s v="DE"/>
    <x v="3"/>
    <x v="0"/>
  </r>
  <r>
    <n v="2147631"/>
    <n v="14413"/>
    <d v="2018-04-08T00:00:00"/>
    <n v="64"/>
    <s v="ES"/>
    <x v="0"/>
    <x v="0"/>
  </r>
  <r>
    <n v="2147633"/>
    <n v="504"/>
    <d v="2018-04-08T00:00:00"/>
    <n v="65"/>
    <s v="FR"/>
    <x v="1"/>
    <x v="1"/>
  </r>
  <r>
    <n v="2147635"/>
    <n v="10408"/>
    <d v="2018-04-08T00:00:00"/>
    <n v="69"/>
    <s v="DE"/>
    <x v="3"/>
    <x v="0"/>
  </r>
  <r>
    <n v="2147636"/>
    <n v="7269"/>
    <d v="2018-04-08T00:00:00"/>
    <n v="16"/>
    <s v="ES"/>
    <x v="0"/>
    <x v="0"/>
  </r>
  <r>
    <n v="2147637"/>
    <n v="17545"/>
    <d v="2018-04-08T00:00:00"/>
    <n v="37"/>
    <s v="FR"/>
    <x v="1"/>
    <x v="0"/>
  </r>
  <r>
    <n v="2147638"/>
    <n v="7704"/>
    <d v="2018-04-08T00:00:00"/>
    <n v="60"/>
    <s v="ES"/>
    <x v="0"/>
    <x v="0"/>
  </r>
  <r>
    <n v="2147639"/>
    <n v="2500"/>
    <d v="2018-04-08T00:00:00"/>
    <n v="48"/>
    <s v="DE"/>
    <x v="3"/>
    <x v="1"/>
  </r>
  <r>
    <n v="2147640"/>
    <n v="10211"/>
    <d v="2018-04-08T00:00:00"/>
    <n v="47"/>
    <s v="FR"/>
    <x v="1"/>
    <x v="0"/>
  </r>
  <r>
    <n v="2147642"/>
    <n v="19973"/>
    <d v="2018-04-08T00:00:00"/>
    <n v="36"/>
    <s v="IT"/>
    <x v="2"/>
    <x v="0"/>
  </r>
  <r>
    <n v="2147643"/>
    <n v="4687"/>
    <d v="2018-04-08T00:00:00"/>
    <n v="34"/>
    <s v="ES"/>
    <x v="0"/>
    <x v="1"/>
  </r>
  <r>
    <n v="2147645"/>
    <n v="1259"/>
    <d v="2018-04-08T00:00:00"/>
    <n v="71"/>
    <s v="ES"/>
    <x v="0"/>
    <x v="1"/>
  </r>
  <r>
    <n v="2147646"/>
    <n v="19986"/>
    <d v="2018-04-08T00:00:00"/>
    <n v="14"/>
    <s v="FR"/>
    <x v="1"/>
    <x v="0"/>
  </r>
  <r>
    <n v="2147647"/>
    <n v="4256"/>
    <d v="2018-04-08T00:00:00"/>
    <n v="65"/>
    <s v="FR"/>
    <x v="1"/>
    <x v="1"/>
  </r>
  <r>
    <n v="2147649"/>
    <n v="19742"/>
    <d v="2018-04-08T00:00:00"/>
    <n v="12"/>
    <s v="ES"/>
    <x v="0"/>
    <x v="1"/>
  </r>
  <r>
    <n v="2147650"/>
    <n v="5492"/>
    <d v="2018-04-08T00:00:00"/>
    <n v="26"/>
    <s v="DE"/>
    <x v="3"/>
    <x v="0"/>
  </r>
  <r>
    <n v="2147651"/>
    <n v="7756"/>
    <d v="2018-04-08T00:00:00"/>
    <n v="89"/>
    <s v="ES"/>
    <x v="0"/>
    <x v="0"/>
  </r>
  <r>
    <n v="2147652"/>
    <n v="2134"/>
    <d v="2018-04-08T00:00:00"/>
    <n v="52"/>
    <s v="DE"/>
    <x v="3"/>
    <x v="1"/>
  </r>
  <r>
    <n v="2147656"/>
    <n v="13291"/>
    <d v="2018-04-08T00:00:00"/>
    <n v="52"/>
    <s v="IT"/>
    <x v="2"/>
    <x v="0"/>
  </r>
  <r>
    <n v="2147657"/>
    <n v="92"/>
    <d v="2018-04-08T00:00:00"/>
    <n v="51"/>
    <s v="ES"/>
    <x v="0"/>
    <x v="1"/>
  </r>
  <r>
    <n v="2147662"/>
    <n v="19330"/>
    <d v="2018-04-08T00:00:00"/>
    <n v="39"/>
    <s v="FR"/>
    <x v="1"/>
    <x v="0"/>
  </r>
  <r>
    <n v="2147663"/>
    <n v="17031"/>
    <d v="2018-04-08T00:00:00"/>
    <n v="69"/>
    <s v="DE"/>
    <x v="3"/>
    <x v="0"/>
  </r>
  <r>
    <n v="2147664"/>
    <n v="16634"/>
    <d v="2018-04-08T00:00:00"/>
    <n v="15"/>
    <s v="ES"/>
    <x v="0"/>
    <x v="0"/>
  </r>
  <r>
    <n v="2147665"/>
    <n v="12687"/>
    <d v="2018-04-08T00:00:00"/>
    <n v="38"/>
    <s v="FR"/>
    <x v="1"/>
    <x v="0"/>
  </r>
  <r>
    <n v="2147670"/>
    <n v="9281"/>
    <d v="2018-04-08T00:00:00"/>
    <n v="67"/>
    <s v="DE"/>
    <x v="3"/>
    <x v="0"/>
  </r>
  <r>
    <n v="2147671"/>
    <n v="10873"/>
    <d v="2018-04-08T00:00:00"/>
    <n v="50"/>
    <s v="DE"/>
    <x v="3"/>
    <x v="0"/>
  </r>
  <r>
    <n v="2147672"/>
    <n v="9018"/>
    <d v="2018-04-08T00:00:00"/>
    <n v="85"/>
    <s v="FR"/>
    <x v="1"/>
    <x v="0"/>
  </r>
  <r>
    <n v="2147674"/>
    <n v="4520"/>
    <d v="2018-04-08T00:00:00"/>
    <n v="47"/>
    <s v="DE"/>
    <x v="3"/>
    <x v="1"/>
  </r>
  <r>
    <n v="2147676"/>
    <n v="6114"/>
    <d v="2018-04-08T00:00:00"/>
    <n v="70"/>
    <s v="FR"/>
    <x v="1"/>
    <x v="0"/>
  </r>
  <r>
    <n v="2147678"/>
    <n v="12075"/>
    <d v="2018-04-08T00:00:00"/>
    <n v="58"/>
    <s v="IT"/>
    <x v="2"/>
    <x v="0"/>
  </r>
  <r>
    <n v="2147682"/>
    <n v="5121"/>
    <d v="2018-04-08T00:00:00"/>
    <n v="26"/>
    <s v="FR"/>
    <x v="1"/>
    <x v="0"/>
  </r>
  <r>
    <n v="2147685"/>
    <n v="2907"/>
    <d v="2018-04-08T00:00:00"/>
    <n v="79"/>
    <s v="ES"/>
    <x v="0"/>
    <x v="1"/>
  </r>
  <r>
    <n v="2147687"/>
    <n v="163"/>
    <d v="2018-04-08T00:00:00"/>
    <n v="76"/>
    <s v="FR"/>
    <x v="1"/>
    <x v="1"/>
  </r>
  <r>
    <n v="2147688"/>
    <n v="4503"/>
    <d v="2018-04-08T00:00:00"/>
    <n v="35"/>
    <s v="FR"/>
    <x v="1"/>
    <x v="1"/>
  </r>
  <r>
    <n v="2147690"/>
    <n v="8382"/>
    <d v="2018-04-08T00:00:00"/>
    <n v="56"/>
    <s v="ES"/>
    <x v="0"/>
    <x v="0"/>
  </r>
  <r>
    <n v="2147691"/>
    <n v="4864"/>
    <d v="2018-04-08T00:00:00"/>
    <n v="91"/>
    <s v="ES"/>
    <x v="0"/>
    <x v="1"/>
  </r>
  <r>
    <n v="2147693"/>
    <n v="12173"/>
    <d v="2018-04-08T00:00:00"/>
    <n v="64"/>
    <s v="FR"/>
    <x v="1"/>
    <x v="0"/>
  </r>
  <r>
    <n v="2147694"/>
    <n v="8681"/>
    <d v="2018-04-08T00:00:00"/>
    <n v="45"/>
    <s v="FR"/>
    <x v="1"/>
    <x v="1"/>
  </r>
  <r>
    <n v="2147695"/>
    <n v="17981"/>
    <d v="2018-04-08T00:00:00"/>
    <n v="60"/>
    <s v="DE"/>
    <x v="3"/>
    <x v="0"/>
  </r>
  <r>
    <n v="2147697"/>
    <n v="4031"/>
    <d v="2018-04-08T00:00:00"/>
    <n v="39"/>
    <s v="DE"/>
    <x v="3"/>
    <x v="1"/>
  </r>
  <r>
    <n v="2147698"/>
    <n v="14093"/>
    <d v="2018-04-08T00:00:00"/>
    <n v="18"/>
    <s v="ES"/>
    <x v="0"/>
    <x v="0"/>
  </r>
  <r>
    <n v="2147699"/>
    <n v="3205"/>
    <d v="2018-04-08T00:00:00"/>
    <n v="43"/>
    <s v="FR"/>
    <x v="1"/>
    <x v="1"/>
  </r>
  <r>
    <n v="2147701"/>
    <n v="3444"/>
    <d v="2018-04-08T00:00:00"/>
    <n v="60"/>
    <s v="ES"/>
    <x v="0"/>
    <x v="1"/>
  </r>
  <r>
    <n v="2147708"/>
    <n v="776"/>
    <d v="2018-04-08T00:00:00"/>
    <n v="48"/>
    <s v="IT"/>
    <x v="2"/>
    <x v="1"/>
  </r>
  <r>
    <n v="2147709"/>
    <n v="18024"/>
    <d v="2018-04-08T00:00:00"/>
    <n v="21"/>
    <s v="ES"/>
    <x v="0"/>
    <x v="0"/>
  </r>
  <r>
    <n v="2147710"/>
    <n v="14715"/>
    <d v="2018-04-08T00:00:00"/>
    <n v="16"/>
    <s v="IT"/>
    <x v="2"/>
    <x v="0"/>
  </r>
  <r>
    <n v="2147713"/>
    <n v="11987"/>
    <d v="2018-04-08T00:00:00"/>
    <n v="71"/>
    <s v="FR"/>
    <x v="1"/>
    <x v="0"/>
  </r>
  <r>
    <n v="2147715"/>
    <n v="16357"/>
    <d v="2018-04-08T00:00:00"/>
    <n v="47"/>
    <s v="ES"/>
    <x v="0"/>
    <x v="0"/>
  </r>
  <r>
    <n v="2147716"/>
    <n v="11791"/>
    <d v="2018-04-08T00:00:00"/>
    <n v="10"/>
    <s v="DE"/>
    <x v="3"/>
    <x v="0"/>
  </r>
  <r>
    <n v="2147717"/>
    <n v="14549"/>
    <d v="2018-04-08T00:00:00"/>
    <n v="24"/>
    <s v="IT"/>
    <x v="2"/>
    <x v="0"/>
  </r>
  <r>
    <n v="2147718"/>
    <n v="19196"/>
    <d v="2018-04-08T00:00:00"/>
    <n v="52"/>
    <s v="FR"/>
    <x v="1"/>
    <x v="1"/>
  </r>
  <r>
    <n v="2147719"/>
    <n v="4057"/>
    <d v="2018-04-08T00:00:00"/>
    <n v="38"/>
    <s v="FR"/>
    <x v="1"/>
    <x v="1"/>
  </r>
  <r>
    <n v="2147721"/>
    <n v="9590"/>
    <d v="2018-04-08T00:00:00"/>
    <n v="64"/>
    <s v="IT"/>
    <x v="2"/>
    <x v="0"/>
  </r>
  <r>
    <n v="2147722"/>
    <n v="19101"/>
    <d v="2018-04-08T00:00:00"/>
    <n v="21"/>
    <s v="ES"/>
    <x v="0"/>
    <x v="0"/>
  </r>
  <r>
    <n v="2147724"/>
    <n v="17968"/>
    <d v="2018-04-08T00:00:00"/>
    <n v="16"/>
    <s v="FR"/>
    <x v="1"/>
    <x v="0"/>
  </r>
  <r>
    <n v="2147726"/>
    <n v="8595"/>
    <d v="2018-04-08T00:00:00"/>
    <n v="87"/>
    <s v="DE"/>
    <x v="3"/>
    <x v="0"/>
  </r>
  <r>
    <n v="2147729"/>
    <n v="16088"/>
    <d v="2018-04-08T00:00:00"/>
    <n v="49"/>
    <s v="IT"/>
    <x v="2"/>
    <x v="0"/>
  </r>
  <r>
    <n v="2147730"/>
    <n v="10969"/>
    <d v="2018-04-08T00:00:00"/>
    <n v="82"/>
    <s v="DE"/>
    <x v="3"/>
    <x v="1"/>
  </r>
  <r>
    <n v="2147731"/>
    <n v="13407"/>
    <d v="2018-04-08T00:00:00"/>
    <n v="104"/>
    <s v="DE"/>
    <x v="3"/>
    <x v="0"/>
  </r>
  <r>
    <n v="2147734"/>
    <n v="7487"/>
    <d v="2018-04-08T00:00:00"/>
    <n v="46"/>
    <s v="ES"/>
    <x v="0"/>
    <x v="0"/>
  </r>
  <r>
    <n v="2147735"/>
    <n v="15823"/>
    <d v="2018-04-08T00:00:00"/>
    <n v="69"/>
    <s v="ES"/>
    <x v="0"/>
    <x v="0"/>
  </r>
  <r>
    <n v="2147736"/>
    <n v="11925"/>
    <d v="2018-04-08T00:00:00"/>
    <n v="36"/>
    <s v="FR"/>
    <x v="1"/>
    <x v="0"/>
  </r>
  <r>
    <n v="2147739"/>
    <n v="4226"/>
    <d v="2018-04-08T00:00:00"/>
    <n v="52"/>
    <s v="IT"/>
    <x v="2"/>
    <x v="1"/>
  </r>
  <r>
    <n v="2147740"/>
    <n v="1776"/>
    <d v="2018-04-08T00:00:00"/>
    <n v="51"/>
    <s v="FR"/>
    <x v="1"/>
    <x v="1"/>
  </r>
  <r>
    <n v="2147742"/>
    <n v="2514"/>
    <d v="2018-04-08T00:00:00"/>
    <n v="14"/>
    <s v="IT"/>
    <x v="2"/>
    <x v="1"/>
  </r>
  <r>
    <n v="2147743"/>
    <n v="635"/>
    <d v="2018-04-08T00:00:00"/>
    <n v="48"/>
    <s v="IT"/>
    <x v="2"/>
    <x v="1"/>
  </r>
  <r>
    <n v="2147745"/>
    <n v="14852"/>
    <d v="2018-04-08T00:00:00"/>
    <n v="21"/>
    <s v="ES"/>
    <x v="0"/>
    <x v="0"/>
  </r>
  <r>
    <n v="2147748"/>
    <n v="10734"/>
    <d v="2018-04-08T00:00:00"/>
    <n v="41"/>
    <s v="ES"/>
    <x v="0"/>
    <x v="0"/>
  </r>
  <r>
    <n v="2147749"/>
    <n v="353"/>
    <d v="2018-04-08T00:00:00"/>
    <n v="27"/>
    <s v="IT"/>
    <x v="2"/>
    <x v="1"/>
  </r>
  <r>
    <n v="2147751"/>
    <n v="15405"/>
    <d v="2018-04-08T00:00:00"/>
    <n v="43"/>
    <s v="FR"/>
    <x v="1"/>
    <x v="0"/>
  </r>
  <r>
    <n v="2147752"/>
    <n v="7255"/>
    <d v="2018-04-08T00:00:00"/>
    <n v="80"/>
    <s v="FR"/>
    <x v="1"/>
    <x v="0"/>
  </r>
  <r>
    <n v="2147755"/>
    <n v="15719"/>
    <d v="2018-04-08T00:00:00"/>
    <n v="58"/>
    <s v="FR"/>
    <x v="1"/>
    <x v="1"/>
  </r>
  <r>
    <n v="2147756"/>
    <n v="3874"/>
    <d v="2018-04-08T00:00:00"/>
    <n v="11"/>
    <s v="FR"/>
    <x v="1"/>
    <x v="1"/>
  </r>
  <r>
    <n v="2147758"/>
    <n v="11976"/>
    <d v="2018-04-08T00:00:00"/>
    <n v="49"/>
    <s v="FR"/>
    <x v="1"/>
    <x v="0"/>
  </r>
  <r>
    <n v="2147760"/>
    <n v="4121"/>
    <d v="2018-04-08T00:00:00"/>
    <n v="15"/>
    <s v="DE"/>
    <x v="3"/>
    <x v="1"/>
  </r>
  <r>
    <n v="2147764"/>
    <n v="10184"/>
    <d v="2018-04-08T00:00:00"/>
    <n v="50"/>
    <s v="FR"/>
    <x v="1"/>
    <x v="0"/>
  </r>
  <r>
    <n v="2147766"/>
    <n v="10484"/>
    <d v="2018-04-08T00:00:00"/>
    <n v="41"/>
    <s v="ES"/>
    <x v="0"/>
    <x v="0"/>
  </r>
  <r>
    <n v="2147767"/>
    <n v="11816"/>
    <d v="2018-04-08T00:00:00"/>
    <n v="21"/>
    <s v="FR"/>
    <x v="1"/>
    <x v="1"/>
  </r>
  <r>
    <n v="2147769"/>
    <n v="671"/>
    <d v="2018-04-08T00:00:00"/>
    <n v="58"/>
    <s v="ES"/>
    <x v="0"/>
    <x v="1"/>
  </r>
  <r>
    <n v="2147770"/>
    <n v="6958"/>
    <d v="2018-04-08T00:00:00"/>
    <n v="31"/>
    <s v="IT"/>
    <x v="2"/>
    <x v="1"/>
  </r>
  <r>
    <n v="2147773"/>
    <n v="4456"/>
    <d v="2018-04-08T00:00:00"/>
    <n v="73"/>
    <s v="IT"/>
    <x v="2"/>
    <x v="1"/>
  </r>
  <r>
    <n v="2147775"/>
    <n v="14117"/>
    <d v="2018-04-08T00:00:00"/>
    <n v="43"/>
    <s v="FR"/>
    <x v="1"/>
    <x v="0"/>
  </r>
  <r>
    <n v="2147776"/>
    <n v="16355"/>
    <d v="2018-04-08T00:00:00"/>
    <n v="49"/>
    <s v="IT"/>
    <x v="2"/>
    <x v="0"/>
  </r>
  <r>
    <n v="2147777"/>
    <n v="159"/>
    <d v="2018-04-08T00:00:00"/>
    <n v="22"/>
    <s v="ES"/>
    <x v="0"/>
    <x v="1"/>
  </r>
  <r>
    <n v="2147779"/>
    <n v="17899"/>
    <d v="2018-04-08T00:00:00"/>
    <n v="53"/>
    <s v="ES"/>
    <x v="0"/>
    <x v="0"/>
  </r>
  <r>
    <n v="2147782"/>
    <n v="4363"/>
    <d v="2018-04-08T00:00:00"/>
    <n v="56"/>
    <s v="FR"/>
    <x v="1"/>
    <x v="1"/>
  </r>
  <r>
    <n v="2147783"/>
    <n v="9993"/>
    <d v="2018-04-08T00:00:00"/>
    <n v="29"/>
    <s v="FR"/>
    <x v="1"/>
    <x v="0"/>
  </r>
  <r>
    <n v="2147785"/>
    <n v="10119"/>
    <d v="2018-04-08T00:00:00"/>
    <n v="30"/>
    <s v="FR"/>
    <x v="1"/>
    <x v="0"/>
  </r>
  <r>
    <n v="2147786"/>
    <n v="10149"/>
    <d v="2018-04-08T00:00:00"/>
    <n v="48"/>
    <s v="ES"/>
    <x v="0"/>
    <x v="1"/>
  </r>
  <r>
    <n v="2147787"/>
    <n v="2829"/>
    <d v="2018-04-08T00:00:00"/>
    <n v="38"/>
    <s v="IT"/>
    <x v="2"/>
    <x v="1"/>
  </r>
  <r>
    <n v="2147788"/>
    <n v="649"/>
    <d v="2018-04-08T00:00:00"/>
    <n v="31"/>
    <s v="FR"/>
    <x v="1"/>
    <x v="1"/>
  </r>
  <r>
    <n v="2147789"/>
    <n v="19933"/>
    <d v="2018-04-08T00:00:00"/>
    <n v="28"/>
    <s v="IT"/>
    <x v="2"/>
    <x v="0"/>
  </r>
  <r>
    <n v="2147791"/>
    <n v="13494"/>
    <d v="2018-04-08T00:00:00"/>
    <n v="50"/>
    <s v="IT"/>
    <x v="2"/>
    <x v="0"/>
  </r>
  <r>
    <n v="2147792"/>
    <n v="8674"/>
    <d v="2018-04-08T00:00:00"/>
    <n v="28"/>
    <s v="IT"/>
    <x v="2"/>
    <x v="0"/>
  </r>
  <r>
    <n v="2147793"/>
    <n v="19112"/>
    <d v="2018-04-08T00:00:00"/>
    <n v="39"/>
    <s v="DE"/>
    <x v="3"/>
    <x v="0"/>
  </r>
  <r>
    <n v="2147795"/>
    <n v="2540"/>
    <d v="2018-04-08T00:00:00"/>
    <n v="46"/>
    <s v="IT"/>
    <x v="2"/>
    <x v="1"/>
  </r>
  <r>
    <n v="2147798"/>
    <n v="4410"/>
    <d v="2018-04-08T00:00:00"/>
    <n v="28"/>
    <s v="ES"/>
    <x v="0"/>
    <x v="1"/>
  </r>
  <r>
    <n v="2147799"/>
    <n v="12509"/>
    <d v="2018-04-08T00:00:00"/>
    <n v="56"/>
    <s v="DE"/>
    <x v="3"/>
    <x v="0"/>
  </r>
  <r>
    <n v="2147800"/>
    <n v="1335"/>
    <d v="2018-04-08T00:00:00"/>
    <n v="55"/>
    <s v="ES"/>
    <x v="0"/>
    <x v="1"/>
  </r>
  <r>
    <n v="2147802"/>
    <n v="14343"/>
    <d v="2018-04-08T00:00:00"/>
    <n v="24"/>
    <s v="ES"/>
    <x v="0"/>
    <x v="0"/>
  </r>
  <r>
    <n v="2147804"/>
    <n v="12166"/>
    <d v="2018-04-08T00:00:00"/>
    <n v="72"/>
    <s v="ES"/>
    <x v="0"/>
    <x v="1"/>
  </r>
  <r>
    <n v="2147809"/>
    <n v="15440"/>
    <d v="2018-04-08T00:00:00"/>
    <n v="53"/>
    <s v="FR"/>
    <x v="1"/>
    <x v="0"/>
  </r>
  <r>
    <n v="2147810"/>
    <n v="4809"/>
    <d v="2018-04-08T00:00:00"/>
    <n v="47"/>
    <s v="FR"/>
    <x v="1"/>
    <x v="1"/>
  </r>
  <r>
    <n v="2147811"/>
    <n v="7147"/>
    <d v="2018-04-08T00:00:00"/>
    <n v="23"/>
    <s v="FR"/>
    <x v="1"/>
    <x v="0"/>
  </r>
  <r>
    <n v="2147812"/>
    <n v="7901"/>
    <d v="2018-04-08T00:00:00"/>
    <n v="31"/>
    <s v="DE"/>
    <x v="3"/>
    <x v="0"/>
  </r>
  <r>
    <n v="2147813"/>
    <n v="1307"/>
    <d v="2018-04-08T00:00:00"/>
    <n v="13"/>
    <s v="DE"/>
    <x v="3"/>
    <x v="1"/>
  </r>
  <r>
    <n v="2147814"/>
    <n v="609"/>
    <d v="2018-04-08T00:00:00"/>
    <n v="45"/>
    <s v="FR"/>
    <x v="1"/>
    <x v="1"/>
  </r>
  <r>
    <n v="2147817"/>
    <n v="8697"/>
    <d v="2018-04-08T00:00:00"/>
    <n v="47"/>
    <s v="FR"/>
    <x v="1"/>
    <x v="0"/>
  </r>
  <r>
    <n v="2147819"/>
    <n v="10116"/>
    <d v="2018-04-08T00:00:00"/>
    <n v="34"/>
    <s v="FR"/>
    <x v="1"/>
    <x v="0"/>
  </r>
  <r>
    <n v="2147820"/>
    <n v="17396"/>
    <d v="2018-04-08T00:00:00"/>
    <n v="71"/>
    <s v="FR"/>
    <x v="1"/>
    <x v="0"/>
  </r>
  <r>
    <n v="2147821"/>
    <n v="11327"/>
    <d v="2018-04-08T00:00:00"/>
    <n v="70"/>
    <s v="IT"/>
    <x v="2"/>
    <x v="0"/>
  </r>
  <r>
    <n v="2147825"/>
    <n v="10887"/>
    <d v="2018-04-08T00:00:00"/>
    <n v="61"/>
    <s v="FR"/>
    <x v="1"/>
    <x v="0"/>
  </r>
  <r>
    <n v="2147826"/>
    <n v="12614"/>
    <d v="2018-04-08T00:00:00"/>
    <n v="34"/>
    <s v="IT"/>
    <x v="2"/>
    <x v="0"/>
  </r>
  <r>
    <n v="2147828"/>
    <n v="8572"/>
    <d v="2018-04-08T00:00:00"/>
    <n v="61"/>
    <s v="FR"/>
    <x v="1"/>
    <x v="0"/>
  </r>
  <r>
    <n v="2147829"/>
    <n v="159"/>
    <d v="2018-04-08T00:00:00"/>
    <n v="47"/>
    <s v="ES"/>
    <x v="0"/>
    <x v="1"/>
  </r>
  <r>
    <n v="2147835"/>
    <n v="19887"/>
    <d v="2018-04-08T00:00:00"/>
    <n v="38"/>
    <s v="ES"/>
    <x v="0"/>
    <x v="0"/>
  </r>
  <r>
    <n v="2147837"/>
    <n v="18524"/>
    <d v="2018-04-08T00:00:00"/>
    <n v="56"/>
    <s v="FR"/>
    <x v="1"/>
    <x v="0"/>
  </r>
  <r>
    <n v="2147839"/>
    <n v="5565"/>
    <d v="2018-04-08T00:00:00"/>
    <n v="54"/>
    <s v="DE"/>
    <x v="3"/>
    <x v="0"/>
  </r>
  <r>
    <n v="2147840"/>
    <n v="3409"/>
    <d v="2018-04-08T00:00:00"/>
    <n v="61"/>
    <s v="IT"/>
    <x v="2"/>
    <x v="1"/>
  </r>
  <r>
    <n v="2147841"/>
    <n v="9687"/>
    <d v="2018-04-08T00:00:00"/>
    <n v="54"/>
    <s v="DE"/>
    <x v="3"/>
    <x v="0"/>
  </r>
  <r>
    <n v="2147842"/>
    <n v="12741"/>
    <d v="2018-04-08T00:00:00"/>
    <n v="17"/>
    <s v="IT"/>
    <x v="2"/>
    <x v="0"/>
  </r>
  <r>
    <n v="2147844"/>
    <n v="10501"/>
    <d v="2018-04-08T00:00:00"/>
    <n v="45"/>
    <s v="FR"/>
    <x v="1"/>
    <x v="0"/>
  </r>
  <r>
    <n v="2147847"/>
    <n v="1155"/>
    <d v="2018-04-08T00:00:00"/>
    <n v="17"/>
    <s v="FR"/>
    <x v="1"/>
    <x v="1"/>
  </r>
  <r>
    <n v="2147848"/>
    <n v="13908"/>
    <d v="2018-04-08T00:00:00"/>
    <n v="21"/>
    <s v="DE"/>
    <x v="3"/>
    <x v="0"/>
  </r>
  <r>
    <n v="2147849"/>
    <n v="14059"/>
    <d v="2018-04-08T00:00:00"/>
    <n v="24"/>
    <s v="IT"/>
    <x v="2"/>
    <x v="0"/>
  </r>
  <r>
    <n v="2147850"/>
    <n v="18966"/>
    <d v="2018-04-08T00:00:00"/>
    <n v="46"/>
    <s v="FR"/>
    <x v="1"/>
    <x v="0"/>
  </r>
  <r>
    <n v="2147851"/>
    <n v="8604"/>
    <d v="2018-04-08T00:00:00"/>
    <n v="15"/>
    <s v="FR"/>
    <x v="1"/>
    <x v="0"/>
  </r>
  <r>
    <n v="2147852"/>
    <n v="10670"/>
    <d v="2018-04-08T00:00:00"/>
    <n v="81"/>
    <s v="ES"/>
    <x v="0"/>
    <x v="1"/>
  </r>
  <r>
    <n v="2147853"/>
    <n v="11780"/>
    <d v="2018-04-08T00:00:00"/>
    <n v="70"/>
    <s v="FR"/>
    <x v="1"/>
    <x v="0"/>
  </r>
  <r>
    <n v="2147855"/>
    <n v="5967"/>
    <d v="2018-04-08T00:00:00"/>
    <n v="153"/>
    <s v="DE"/>
    <x v="3"/>
    <x v="0"/>
  </r>
  <r>
    <n v="2147856"/>
    <n v="7520"/>
    <d v="2018-04-08T00:00:00"/>
    <n v="52"/>
    <s v="FR"/>
    <x v="1"/>
    <x v="0"/>
  </r>
  <r>
    <n v="2147857"/>
    <n v="18277"/>
    <d v="2018-04-08T00:00:00"/>
    <n v="27"/>
    <s v="IT"/>
    <x v="2"/>
    <x v="0"/>
  </r>
  <r>
    <n v="2147859"/>
    <n v="802"/>
    <d v="2018-04-08T00:00:00"/>
    <n v="60"/>
    <s v="IT"/>
    <x v="2"/>
    <x v="1"/>
  </r>
  <r>
    <n v="2147860"/>
    <n v="11562"/>
    <d v="2018-04-08T00:00:00"/>
    <n v="79"/>
    <s v="DE"/>
    <x v="3"/>
    <x v="0"/>
  </r>
  <r>
    <n v="2147862"/>
    <n v="16972"/>
    <d v="2018-04-08T00:00:00"/>
    <n v="28"/>
    <s v="ES"/>
    <x v="0"/>
    <x v="0"/>
  </r>
  <r>
    <n v="2147865"/>
    <n v="1158"/>
    <d v="2018-04-08T00:00:00"/>
    <n v="19"/>
    <s v="FR"/>
    <x v="1"/>
    <x v="1"/>
  </r>
  <r>
    <n v="2147866"/>
    <n v="2471"/>
    <d v="2018-04-08T00:00:00"/>
    <n v="44"/>
    <s v="FR"/>
    <x v="1"/>
    <x v="1"/>
  </r>
  <r>
    <n v="2147868"/>
    <n v="5033"/>
    <d v="2018-04-08T00:00:00"/>
    <n v="30"/>
    <s v="ES"/>
    <x v="0"/>
    <x v="0"/>
  </r>
  <r>
    <n v="2147869"/>
    <n v="4793"/>
    <d v="2018-04-08T00:00:00"/>
    <n v="28"/>
    <s v="IT"/>
    <x v="2"/>
    <x v="1"/>
  </r>
  <r>
    <n v="2147871"/>
    <n v="4458"/>
    <d v="2018-04-08T00:00:00"/>
    <n v="24"/>
    <s v="IT"/>
    <x v="2"/>
    <x v="1"/>
  </r>
  <r>
    <n v="2147872"/>
    <n v="19421"/>
    <d v="2018-04-08T00:00:00"/>
    <n v="76"/>
    <s v="IT"/>
    <x v="2"/>
    <x v="0"/>
  </r>
  <r>
    <n v="2147873"/>
    <n v="10391"/>
    <d v="2018-04-08T00:00:00"/>
    <n v="36"/>
    <s v="IT"/>
    <x v="2"/>
    <x v="0"/>
  </r>
  <r>
    <n v="2147878"/>
    <n v="11298"/>
    <d v="2018-04-08T00:00:00"/>
    <n v="40"/>
    <s v="FR"/>
    <x v="1"/>
    <x v="0"/>
  </r>
  <r>
    <n v="2147883"/>
    <n v="7849"/>
    <d v="2018-04-08T00:00:00"/>
    <n v="77"/>
    <s v="FR"/>
    <x v="1"/>
    <x v="0"/>
  </r>
  <r>
    <n v="2147884"/>
    <n v="19241"/>
    <d v="2018-04-08T00:00:00"/>
    <n v="25"/>
    <s v="IT"/>
    <x v="2"/>
    <x v="0"/>
  </r>
  <r>
    <n v="2147887"/>
    <n v="9121"/>
    <d v="2018-04-08T00:00:00"/>
    <n v="13"/>
    <s v="IT"/>
    <x v="2"/>
    <x v="1"/>
  </r>
  <r>
    <n v="2147889"/>
    <n v="2383"/>
    <d v="2018-04-08T00:00:00"/>
    <n v="42"/>
    <s v="FR"/>
    <x v="1"/>
    <x v="1"/>
  </r>
  <r>
    <n v="2147890"/>
    <n v="10538"/>
    <d v="2018-04-08T00:00:00"/>
    <n v="35"/>
    <s v="ES"/>
    <x v="0"/>
    <x v="0"/>
  </r>
  <r>
    <n v="2147893"/>
    <n v="6291"/>
    <d v="2018-04-08T00:00:00"/>
    <n v="74"/>
    <s v="DE"/>
    <x v="3"/>
    <x v="0"/>
  </r>
  <r>
    <n v="2147894"/>
    <n v="9112"/>
    <d v="2018-04-08T00:00:00"/>
    <n v="40"/>
    <s v="FR"/>
    <x v="1"/>
    <x v="1"/>
  </r>
  <r>
    <n v="2147895"/>
    <n v="10615"/>
    <d v="2018-04-08T00:00:00"/>
    <n v="21"/>
    <s v="ES"/>
    <x v="0"/>
    <x v="0"/>
  </r>
  <r>
    <n v="2147897"/>
    <n v="14302"/>
    <d v="2018-04-08T00:00:00"/>
    <n v="27"/>
    <s v="FR"/>
    <x v="1"/>
    <x v="0"/>
  </r>
  <r>
    <n v="2147898"/>
    <n v="16568"/>
    <d v="2018-04-08T00:00:00"/>
    <n v="22"/>
    <s v="IT"/>
    <x v="2"/>
    <x v="0"/>
  </r>
  <r>
    <n v="2147906"/>
    <n v="2101"/>
    <d v="2018-04-08T00:00:00"/>
    <n v="13"/>
    <s v="FR"/>
    <x v="1"/>
    <x v="1"/>
  </r>
  <r>
    <n v="2147907"/>
    <n v="9373"/>
    <d v="2018-04-08T00:00:00"/>
    <n v="72"/>
    <s v="IT"/>
    <x v="2"/>
    <x v="0"/>
  </r>
  <r>
    <n v="2147908"/>
    <n v="17284"/>
    <d v="2018-04-08T00:00:00"/>
    <n v="25"/>
    <s v="IT"/>
    <x v="2"/>
    <x v="0"/>
  </r>
  <r>
    <n v="2147914"/>
    <n v="4073"/>
    <d v="2018-04-08T00:00:00"/>
    <n v="54"/>
    <s v="DE"/>
    <x v="3"/>
    <x v="1"/>
  </r>
  <r>
    <n v="2147917"/>
    <n v="19355"/>
    <d v="2018-04-08T00:00:00"/>
    <n v="84"/>
    <s v="IT"/>
    <x v="2"/>
    <x v="0"/>
  </r>
  <r>
    <n v="2147918"/>
    <n v="17825"/>
    <d v="2018-04-08T00:00:00"/>
    <n v="58"/>
    <s v="ES"/>
    <x v="0"/>
    <x v="0"/>
  </r>
  <r>
    <n v="2147920"/>
    <n v="10756"/>
    <d v="2018-04-08T00:00:00"/>
    <n v="76"/>
    <s v="IT"/>
    <x v="2"/>
    <x v="0"/>
  </r>
  <r>
    <n v="2147925"/>
    <n v="18958"/>
    <d v="2018-04-08T00:00:00"/>
    <n v="83"/>
    <s v="ES"/>
    <x v="0"/>
    <x v="0"/>
  </r>
  <r>
    <n v="2147926"/>
    <n v="6161"/>
    <d v="2018-04-08T00:00:00"/>
    <n v="30"/>
    <s v="FR"/>
    <x v="1"/>
    <x v="0"/>
  </r>
  <r>
    <n v="2147928"/>
    <n v="7374"/>
    <d v="2018-04-08T00:00:00"/>
    <n v="67"/>
    <s v="ES"/>
    <x v="0"/>
    <x v="0"/>
  </r>
  <r>
    <n v="2147930"/>
    <n v="5450"/>
    <d v="2018-04-08T00:00:00"/>
    <n v="70"/>
    <s v="FR"/>
    <x v="1"/>
    <x v="0"/>
  </r>
  <r>
    <n v="2147935"/>
    <n v="6692"/>
    <d v="2018-04-08T00:00:00"/>
    <n v="34"/>
    <s v="DE"/>
    <x v="3"/>
    <x v="0"/>
  </r>
  <r>
    <n v="2147937"/>
    <n v="4804"/>
    <d v="2018-04-08T00:00:00"/>
    <n v="17"/>
    <s v="DE"/>
    <x v="3"/>
    <x v="1"/>
  </r>
  <r>
    <n v="2147938"/>
    <n v="5500"/>
    <d v="2018-04-08T00:00:00"/>
    <n v="21"/>
    <s v="IT"/>
    <x v="2"/>
    <x v="0"/>
  </r>
  <r>
    <n v="2147939"/>
    <n v="5800"/>
    <d v="2018-04-08T00:00:00"/>
    <n v="57"/>
    <s v="DE"/>
    <x v="3"/>
    <x v="0"/>
  </r>
  <r>
    <n v="2147942"/>
    <n v="13759"/>
    <d v="2018-04-08T00:00:00"/>
    <n v="42"/>
    <s v="IT"/>
    <x v="2"/>
    <x v="0"/>
  </r>
  <r>
    <n v="2147943"/>
    <n v="8826"/>
    <d v="2018-04-08T00:00:00"/>
    <n v="72"/>
    <s v="IT"/>
    <x v="2"/>
    <x v="0"/>
  </r>
  <r>
    <n v="2147945"/>
    <n v="15379"/>
    <d v="2018-04-08T00:00:00"/>
    <n v="24"/>
    <s v="IT"/>
    <x v="2"/>
    <x v="0"/>
  </r>
  <r>
    <n v="2147946"/>
    <n v="9533"/>
    <d v="2018-04-08T00:00:00"/>
    <n v="60"/>
    <s v="FR"/>
    <x v="1"/>
    <x v="0"/>
  </r>
  <r>
    <n v="2147947"/>
    <n v="778"/>
    <d v="2018-04-08T00:00:00"/>
    <n v="31"/>
    <s v="FR"/>
    <x v="1"/>
    <x v="1"/>
  </r>
  <r>
    <n v="2147948"/>
    <n v="9262"/>
    <d v="2018-04-08T00:00:00"/>
    <n v="71"/>
    <s v="ES"/>
    <x v="0"/>
    <x v="0"/>
  </r>
  <r>
    <n v="2147949"/>
    <n v="7928"/>
    <d v="2018-04-08T00:00:00"/>
    <n v="49"/>
    <s v="IT"/>
    <x v="2"/>
    <x v="0"/>
  </r>
  <r>
    <n v="2147951"/>
    <n v="16126"/>
    <d v="2018-04-08T00:00:00"/>
    <n v="67"/>
    <s v="ES"/>
    <x v="0"/>
    <x v="0"/>
  </r>
  <r>
    <n v="2147952"/>
    <n v="14572"/>
    <d v="2018-04-08T00:00:00"/>
    <n v="44"/>
    <s v="DE"/>
    <x v="3"/>
    <x v="0"/>
  </r>
  <r>
    <n v="2147954"/>
    <n v="4866"/>
    <d v="2018-04-08T00:00:00"/>
    <n v="22"/>
    <s v="DE"/>
    <x v="3"/>
    <x v="1"/>
  </r>
  <r>
    <n v="2147960"/>
    <n v="7296"/>
    <d v="2018-04-08T00:00:00"/>
    <n v="26"/>
    <s v="IT"/>
    <x v="2"/>
    <x v="0"/>
  </r>
  <r>
    <n v="2147961"/>
    <n v="5142"/>
    <d v="2018-04-08T00:00:00"/>
    <n v="41"/>
    <s v="FR"/>
    <x v="1"/>
    <x v="1"/>
  </r>
  <r>
    <n v="2147964"/>
    <n v="14909"/>
    <d v="2018-04-08T00:00:00"/>
    <n v="54"/>
    <s v="DE"/>
    <x v="3"/>
    <x v="0"/>
  </r>
  <r>
    <n v="2147966"/>
    <n v="11668"/>
    <d v="2018-04-08T00:00:00"/>
    <n v="80"/>
    <s v="FR"/>
    <x v="1"/>
    <x v="0"/>
  </r>
  <r>
    <n v="2147968"/>
    <n v="11743"/>
    <d v="2018-04-08T00:00:00"/>
    <n v="16"/>
    <s v="IT"/>
    <x v="2"/>
    <x v="0"/>
  </r>
  <r>
    <n v="2147971"/>
    <n v="15583"/>
    <d v="2018-04-08T00:00:00"/>
    <n v="49"/>
    <s v="DE"/>
    <x v="3"/>
    <x v="0"/>
  </r>
  <r>
    <n v="2147972"/>
    <n v="15633"/>
    <d v="2018-04-08T00:00:00"/>
    <n v="20"/>
    <s v="FR"/>
    <x v="1"/>
    <x v="0"/>
  </r>
  <r>
    <n v="2147973"/>
    <n v="14720"/>
    <d v="2018-04-08T00:00:00"/>
    <n v="36"/>
    <s v="FR"/>
    <x v="1"/>
    <x v="0"/>
  </r>
  <r>
    <n v="2147974"/>
    <n v="7538"/>
    <d v="2018-04-08T00:00:00"/>
    <n v="48"/>
    <s v="DE"/>
    <x v="3"/>
    <x v="0"/>
  </r>
  <r>
    <n v="2147975"/>
    <n v="6346"/>
    <d v="2018-04-08T00:00:00"/>
    <n v="37"/>
    <s v="FR"/>
    <x v="1"/>
    <x v="0"/>
  </r>
  <r>
    <n v="2147978"/>
    <n v="17498"/>
    <d v="2018-04-08T00:00:00"/>
    <n v="52"/>
    <s v="FR"/>
    <x v="1"/>
    <x v="1"/>
  </r>
  <r>
    <n v="2147979"/>
    <n v="11695"/>
    <d v="2018-04-08T00:00:00"/>
    <n v="54"/>
    <s v="DE"/>
    <x v="3"/>
    <x v="1"/>
  </r>
  <r>
    <n v="2147981"/>
    <n v="18969"/>
    <d v="2018-04-08T00:00:00"/>
    <n v="34"/>
    <s v="DE"/>
    <x v="3"/>
    <x v="0"/>
  </r>
  <r>
    <n v="2147985"/>
    <n v="7198"/>
    <d v="2018-04-08T00:00:00"/>
    <n v="62"/>
    <s v="FR"/>
    <x v="1"/>
    <x v="1"/>
  </r>
  <r>
    <n v="2147986"/>
    <n v="5584"/>
    <d v="2018-04-08T00:00:00"/>
    <n v="33"/>
    <s v="FR"/>
    <x v="1"/>
    <x v="0"/>
  </r>
  <r>
    <n v="2147990"/>
    <n v="9955"/>
    <d v="2018-04-08T00:00:00"/>
    <n v="43"/>
    <s v="IT"/>
    <x v="2"/>
    <x v="0"/>
  </r>
  <r>
    <n v="2147992"/>
    <n v="10401"/>
    <d v="2018-04-08T00:00:00"/>
    <n v="58"/>
    <s v="FR"/>
    <x v="1"/>
    <x v="0"/>
  </r>
  <r>
    <n v="2147993"/>
    <n v="18341"/>
    <d v="2018-04-08T00:00:00"/>
    <n v="17"/>
    <s v="FR"/>
    <x v="1"/>
    <x v="0"/>
  </r>
  <r>
    <n v="2147995"/>
    <n v="19247"/>
    <d v="2018-04-08T00:00:00"/>
    <n v="20"/>
    <s v="FR"/>
    <x v="1"/>
    <x v="0"/>
  </r>
  <r>
    <n v="2147996"/>
    <n v="5462"/>
    <d v="2018-04-08T00:00:00"/>
    <n v="52"/>
    <s v="IT"/>
    <x v="2"/>
    <x v="0"/>
  </r>
  <r>
    <n v="2147997"/>
    <n v="13650"/>
    <d v="2018-04-08T00:00:00"/>
    <n v="28"/>
    <s v="DE"/>
    <x v="3"/>
    <x v="0"/>
  </r>
  <r>
    <n v="2148000"/>
    <n v="4979"/>
    <d v="2018-04-08T00:00:00"/>
    <n v="38"/>
    <s v="FR"/>
    <x v="1"/>
    <x v="1"/>
  </r>
  <r>
    <n v="2148003"/>
    <n v="16339"/>
    <d v="2018-04-08T00:00:00"/>
    <n v="55"/>
    <s v="IT"/>
    <x v="2"/>
    <x v="0"/>
  </r>
  <r>
    <n v="2148004"/>
    <n v="13223"/>
    <d v="2018-04-08T00:00:00"/>
    <n v="46"/>
    <s v="FR"/>
    <x v="1"/>
    <x v="0"/>
  </r>
  <r>
    <n v="2148005"/>
    <n v="6981"/>
    <d v="2018-04-08T00:00:00"/>
    <n v="71"/>
    <s v="IT"/>
    <x v="2"/>
    <x v="0"/>
  </r>
  <r>
    <n v="2148006"/>
    <n v="13802"/>
    <d v="2018-04-08T00:00:00"/>
    <n v="46"/>
    <s v="FR"/>
    <x v="1"/>
    <x v="0"/>
  </r>
  <r>
    <n v="2148007"/>
    <n v="19850"/>
    <d v="2018-04-08T00:00:00"/>
    <n v="50"/>
    <s v="ES"/>
    <x v="0"/>
    <x v="0"/>
  </r>
  <r>
    <n v="2148009"/>
    <n v="18522"/>
    <d v="2018-04-08T00:00:00"/>
    <n v="50"/>
    <s v="IT"/>
    <x v="2"/>
    <x v="0"/>
  </r>
  <r>
    <n v="2148010"/>
    <n v="9950"/>
    <d v="2018-04-08T00:00:00"/>
    <n v="10"/>
    <s v="FR"/>
    <x v="1"/>
    <x v="0"/>
  </r>
  <r>
    <n v="2148013"/>
    <n v="15375"/>
    <d v="2018-04-08T00:00:00"/>
    <n v="78"/>
    <s v="FR"/>
    <x v="1"/>
    <x v="0"/>
  </r>
  <r>
    <n v="2148014"/>
    <n v="9476"/>
    <d v="2018-04-08T00:00:00"/>
    <n v="51"/>
    <s v="IT"/>
    <x v="2"/>
    <x v="0"/>
  </r>
  <r>
    <n v="2148016"/>
    <n v="478"/>
    <d v="2018-04-08T00:00:00"/>
    <n v="54"/>
    <s v="IT"/>
    <x v="2"/>
    <x v="1"/>
  </r>
  <r>
    <n v="2148017"/>
    <n v="19999"/>
    <d v="2018-04-08T00:00:00"/>
    <n v="48"/>
    <s v="DE"/>
    <x v="3"/>
    <x v="0"/>
  </r>
  <r>
    <n v="2148020"/>
    <n v="16505"/>
    <d v="2018-04-08T00:00:00"/>
    <n v="11"/>
    <s v="DE"/>
    <x v="3"/>
    <x v="0"/>
  </r>
  <r>
    <n v="2148021"/>
    <n v="7699"/>
    <d v="2018-04-08T00:00:00"/>
    <n v="25"/>
    <s v="FR"/>
    <x v="1"/>
    <x v="1"/>
  </r>
  <r>
    <n v="2148022"/>
    <n v="4498"/>
    <d v="2018-04-08T00:00:00"/>
    <n v="42"/>
    <s v="IT"/>
    <x v="2"/>
    <x v="1"/>
  </r>
  <r>
    <n v="2148024"/>
    <n v="10929"/>
    <d v="2018-04-08T00:00:00"/>
    <n v="28"/>
    <s v="IT"/>
    <x v="2"/>
    <x v="0"/>
  </r>
  <r>
    <n v="2148026"/>
    <n v="19315"/>
    <d v="2018-04-08T00:00:00"/>
    <n v="17"/>
    <s v="ES"/>
    <x v="0"/>
    <x v="0"/>
  </r>
  <r>
    <n v="2148027"/>
    <n v="16377"/>
    <d v="2018-04-08T00:00:00"/>
    <n v="78"/>
    <s v="IT"/>
    <x v="2"/>
    <x v="0"/>
  </r>
  <r>
    <n v="2148028"/>
    <n v="9897"/>
    <d v="2018-04-08T00:00:00"/>
    <n v="43"/>
    <s v="FR"/>
    <x v="1"/>
    <x v="0"/>
  </r>
  <r>
    <n v="2148030"/>
    <n v="13431"/>
    <d v="2018-04-08T00:00:00"/>
    <n v="72"/>
    <s v="IT"/>
    <x v="2"/>
    <x v="0"/>
  </r>
  <r>
    <n v="2148035"/>
    <n v="6289"/>
    <d v="2018-04-08T00:00:00"/>
    <n v="57"/>
    <s v="FR"/>
    <x v="1"/>
    <x v="0"/>
  </r>
  <r>
    <n v="2148036"/>
    <n v="9772"/>
    <d v="2018-04-08T00:00:00"/>
    <n v="22"/>
    <s v="ES"/>
    <x v="0"/>
    <x v="0"/>
  </r>
  <r>
    <n v="2148042"/>
    <n v="16748"/>
    <d v="2018-04-08T00:00:00"/>
    <n v="61"/>
    <s v="FR"/>
    <x v="1"/>
    <x v="0"/>
  </r>
  <r>
    <n v="2148044"/>
    <n v="10384"/>
    <d v="2018-04-08T00:00:00"/>
    <n v="13"/>
    <s v="ES"/>
    <x v="0"/>
    <x v="0"/>
  </r>
  <r>
    <n v="2148045"/>
    <n v="13806"/>
    <d v="2018-04-08T00:00:00"/>
    <n v="18"/>
    <s v="DE"/>
    <x v="3"/>
    <x v="0"/>
  </r>
  <r>
    <n v="2148056"/>
    <n v="17701"/>
    <d v="2018-04-08T00:00:00"/>
    <n v="15"/>
    <s v="IT"/>
    <x v="2"/>
    <x v="0"/>
  </r>
  <r>
    <n v="2148059"/>
    <n v="5371"/>
    <d v="2018-04-08T00:00:00"/>
    <n v="38"/>
    <s v="FR"/>
    <x v="1"/>
    <x v="0"/>
  </r>
  <r>
    <n v="2148061"/>
    <n v="10211"/>
    <d v="2018-04-08T00:00:00"/>
    <n v="59"/>
    <s v="FR"/>
    <x v="1"/>
    <x v="0"/>
  </r>
  <r>
    <n v="2148062"/>
    <n v="5712"/>
    <d v="2018-04-08T00:00:00"/>
    <n v="118"/>
    <s v="IT"/>
    <x v="2"/>
    <x v="0"/>
  </r>
  <r>
    <n v="2148064"/>
    <n v="1968"/>
    <d v="2018-04-08T00:00:00"/>
    <n v="20"/>
    <s v="FR"/>
    <x v="1"/>
    <x v="1"/>
  </r>
  <r>
    <n v="2148065"/>
    <n v="5955"/>
    <d v="2018-04-08T00:00:00"/>
    <n v="42"/>
    <s v="IT"/>
    <x v="2"/>
    <x v="0"/>
  </r>
  <r>
    <n v="2148066"/>
    <n v="4908"/>
    <d v="2018-04-08T00:00:00"/>
    <n v="66"/>
    <s v="ES"/>
    <x v="0"/>
    <x v="1"/>
  </r>
  <r>
    <n v="2148067"/>
    <n v="12692"/>
    <d v="2018-04-08T00:00:00"/>
    <n v="87"/>
    <s v="FR"/>
    <x v="1"/>
    <x v="0"/>
  </r>
  <r>
    <n v="2148068"/>
    <n v="2598"/>
    <d v="2018-04-08T00:00:00"/>
    <n v="43"/>
    <s v="FR"/>
    <x v="1"/>
    <x v="1"/>
  </r>
  <r>
    <n v="2148069"/>
    <n v="16529"/>
    <d v="2018-04-08T00:00:00"/>
    <n v="34"/>
    <s v="FR"/>
    <x v="1"/>
    <x v="0"/>
  </r>
  <r>
    <n v="2148071"/>
    <n v="6883"/>
    <d v="2018-04-08T00:00:00"/>
    <n v="69"/>
    <s v="IT"/>
    <x v="2"/>
    <x v="0"/>
  </r>
  <r>
    <n v="2148074"/>
    <n v="986"/>
    <d v="2018-04-08T00:00:00"/>
    <n v="38"/>
    <s v="FR"/>
    <x v="1"/>
    <x v="1"/>
  </r>
  <r>
    <n v="2148075"/>
    <n v="3124"/>
    <d v="2018-04-08T00:00:00"/>
    <n v="61"/>
    <s v="IT"/>
    <x v="2"/>
    <x v="1"/>
  </r>
  <r>
    <n v="2148079"/>
    <n v="11307"/>
    <d v="2018-04-08T00:00:00"/>
    <n v="10"/>
    <s v="ES"/>
    <x v="0"/>
    <x v="0"/>
  </r>
  <r>
    <n v="2148082"/>
    <n v="16565"/>
    <d v="2018-04-08T00:00:00"/>
    <n v="61"/>
    <s v="FR"/>
    <x v="1"/>
    <x v="0"/>
  </r>
  <r>
    <n v="2148086"/>
    <n v="19858"/>
    <d v="2018-04-08T00:00:00"/>
    <n v="92"/>
    <s v="DE"/>
    <x v="3"/>
    <x v="0"/>
  </r>
  <r>
    <n v="2148087"/>
    <n v="4360"/>
    <d v="2018-04-08T00:00:00"/>
    <n v="41"/>
    <s v="IT"/>
    <x v="2"/>
    <x v="1"/>
  </r>
  <r>
    <n v="2148090"/>
    <n v="11473"/>
    <d v="2018-04-08T00:00:00"/>
    <n v="36"/>
    <s v="DE"/>
    <x v="3"/>
    <x v="1"/>
  </r>
  <r>
    <n v="2148093"/>
    <n v="19251"/>
    <d v="2018-04-08T00:00:00"/>
    <n v="58"/>
    <s v="IT"/>
    <x v="2"/>
    <x v="1"/>
  </r>
  <r>
    <n v="2148094"/>
    <n v="7167"/>
    <d v="2018-04-08T00:00:00"/>
    <n v="27"/>
    <s v="FR"/>
    <x v="1"/>
    <x v="0"/>
  </r>
  <r>
    <n v="2148096"/>
    <n v="3652"/>
    <d v="2018-04-08T00:00:00"/>
    <n v="28"/>
    <s v="DE"/>
    <x v="3"/>
    <x v="1"/>
  </r>
  <r>
    <n v="2148098"/>
    <n v="10564"/>
    <d v="2018-04-08T00:00:00"/>
    <n v="39"/>
    <s v="FR"/>
    <x v="1"/>
    <x v="1"/>
  </r>
  <r>
    <n v="2148099"/>
    <n v="16314"/>
    <d v="2018-04-08T00:00:00"/>
    <n v="40"/>
    <s v="ES"/>
    <x v="0"/>
    <x v="0"/>
  </r>
  <r>
    <n v="2148100"/>
    <n v="18294"/>
    <d v="2018-04-08T00:00:00"/>
    <n v="39"/>
    <s v="IT"/>
    <x v="2"/>
    <x v="0"/>
  </r>
  <r>
    <n v="2148103"/>
    <n v="10026"/>
    <d v="2018-04-08T00:00:00"/>
    <n v="51"/>
    <s v="DE"/>
    <x v="3"/>
    <x v="0"/>
  </r>
  <r>
    <n v="2148104"/>
    <n v="12747"/>
    <d v="2018-04-08T00:00:00"/>
    <n v="12"/>
    <s v="IT"/>
    <x v="2"/>
    <x v="0"/>
  </r>
  <r>
    <n v="2148105"/>
    <n v="11725"/>
    <d v="2018-04-08T00:00:00"/>
    <n v="79"/>
    <s v="IT"/>
    <x v="2"/>
    <x v="0"/>
  </r>
  <r>
    <n v="2148106"/>
    <n v="1258"/>
    <d v="2018-04-08T00:00:00"/>
    <n v="49"/>
    <s v="FR"/>
    <x v="1"/>
    <x v="1"/>
  </r>
  <r>
    <n v="2148107"/>
    <n v="1358"/>
    <d v="2018-04-08T00:00:00"/>
    <n v="46"/>
    <s v="IT"/>
    <x v="2"/>
    <x v="1"/>
  </r>
  <r>
    <n v="2148108"/>
    <n v="10663"/>
    <d v="2018-04-08T00:00:00"/>
    <n v="40"/>
    <s v="FR"/>
    <x v="1"/>
    <x v="0"/>
  </r>
  <r>
    <n v="2148112"/>
    <n v="1093"/>
    <d v="2018-04-08T00:00:00"/>
    <n v="47"/>
    <s v="FR"/>
    <x v="1"/>
    <x v="1"/>
  </r>
  <r>
    <n v="2148114"/>
    <n v="10810"/>
    <d v="2018-04-08T00:00:00"/>
    <n v="73"/>
    <s v="IT"/>
    <x v="2"/>
    <x v="0"/>
  </r>
  <r>
    <n v="2148115"/>
    <n v="10176"/>
    <d v="2018-04-08T00:00:00"/>
    <n v="26"/>
    <s v="ES"/>
    <x v="0"/>
    <x v="0"/>
  </r>
  <r>
    <n v="2148116"/>
    <n v="18587"/>
    <d v="2018-04-08T00:00:00"/>
    <n v="31"/>
    <s v="IT"/>
    <x v="2"/>
    <x v="0"/>
  </r>
  <r>
    <n v="2148117"/>
    <n v="3915"/>
    <d v="2018-04-08T00:00:00"/>
    <n v="24"/>
    <s v="FR"/>
    <x v="1"/>
    <x v="1"/>
  </r>
  <r>
    <n v="2148120"/>
    <n v="445"/>
    <d v="2018-04-08T00:00:00"/>
    <n v="92"/>
    <s v="DE"/>
    <x v="3"/>
    <x v="1"/>
  </r>
  <r>
    <n v="2148121"/>
    <n v="441"/>
    <d v="2018-04-08T00:00:00"/>
    <n v="15"/>
    <s v="IT"/>
    <x v="2"/>
    <x v="1"/>
  </r>
  <r>
    <n v="2148123"/>
    <n v="13365"/>
    <d v="2018-04-08T00:00:00"/>
    <n v="36"/>
    <s v="FR"/>
    <x v="1"/>
    <x v="0"/>
  </r>
  <r>
    <n v="2148124"/>
    <n v="6168"/>
    <d v="2018-04-08T00:00:00"/>
    <n v="46"/>
    <s v="IT"/>
    <x v="2"/>
    <x v="0"/>
  </r>
  <r>
    <n v="2148125"/>
    <n v="4422"/>
    <d v="2018-04-08T00:00:00"/>
    <n v="11"/>
    <s v="DE"/>
    <x v="3"/>
    <x v="1"/>
  </r>
  <r>
    <n v="2148130"/>
    <n v="8782"/>
    <d v="2018-04-08T00:00:00"/>
    <n v="32"/>
    <s v="IT"/>
    <x v="2"/>
    <x v="0"/>
  </r>
  <r>
    <n v="2148131"/>
    <n v="10852"/>
    <d v="2018-04-08T00:00:00"/>
    <n v="61"/>
    <s v="DE"/>
    <x v="3"/>
    <x v="0"/>
  </r>
  <r>
    <n v="2148132"/>
    <n v="10851"/>
    <d v="2018-04-08T00:00:00"/>
    <n v="58"/>
    <s v="IT"/>
    <x v="2"/>
    <x v="1"/>
  </r>
  <r>
    <n v="2148133"/>
    <n v="14092"/>
    <d v="2018-04-08T00:00:00"/>
    <n v="14"/>
    <s v="DE"/>
    <x v="3"/>
    <x v="0"/>
  </r>
  <r>
    <n v="2148136"/>
    <n v="5387"/>
    <d v="2018-04-08T00:00:00"/>
    <n v="73"/>
    <s v="FR"/>
    <x v="1"/>
    <x v="0"/>
  </r>
  <r>
    <n v="2148137"/>
    <n v="10060"/>
    <d v="2018-04-08T00:00:00"/>
    <n v="15"/>
    <s v="DE"/>
    <x v="3"/>
    <x v="0"/>
  </r>
  <r>
    <n v="2148138"/>
    <n v="13580"/>
    <d v="2018-04-08T00:00:00"/>
    <n v="41"/>
    <s v="IT"/>
    <x v="2"/>
    <x v="0"/>
  </r>
  <r>
    <n v="2148139"/>
    <n v="17582"/>
    <d v="2018-04-08T00:00:00"/>
    <n v="72"/>
    <s v="FR"/>
    <x v="1"/>
    <x v="0"/>
  </r>
  <r>
    <n v="2148140"/>
    <n v="10203"/>
    <d v="2018-04-08T00:00:00"/>
    <n v="66"/>
    <s v="IT"/>
    <x v="2"/>
    <x v="0"/>
  </r>
  <r>
    <n v="2148142"/>
    <n v="15132"/>
    <d v="2018-04-08T00:00:00"/>
    <n v="22"/>
    <s v="ES"/>
    <x v="0"/>
    <x v="0"/>
  </r>
  <r>
    <n v="2148143"/>
    <n v="17893"/>
    <d v="2018-04-08T00:00:00"/>
    <n v="33"/>
    <s v="DE"/>
    <x v="3"/>
    <x v="0"/>
  </r>
  <r>
    <n v="2148146"/>
    <n v="15773"/>
    <d v="2018-04-08T00:00:00"/>
    <n v="60"/>
    <s v="ES"/>
    <x v="0"/>
    <x v="0"/>
  </r>
  <r>
    <n v="2148148"/>
    <n v="790"/>
    <d v="2018-04-08T00:00:00"/>
    <n v="14"/>
    <s v="IT"/>
    <x v="2"/>
    <x v="1"/>
  </r>
  <r>
    <n v="2148149"/>
    <n v="3411"/>
    <d v="2018-04-08T00:00:00"/>
    <n v="53"/>
    <s v="IT"/>
    <x v="2"/>
    <x v="1"/>
  </r>
  <r>
    <n v="2148150"/>
    <n v="10414"/>
    <d v="2018-04-08T00:00:00"/>
    <n v="25"/>
    <s v="ES"/>
    <x v="0"/>
    <x v="0"/>
  </r>
  <r>
    <n v="2148151"/>
    <n v="7352"/>
    <d v="2018-04-08T00:00:00"/>
    <n v="45"/>
    <s v="FR"/>
    <x v="1"/>
    <x v="0"/>
  </r>
  <r>
    <n v="2148152"/>
    <n v="18224"/>
    <d v="2018-04-08T00:00:00"/>
    <n v="58"/>
    <s v="IT"/>
    <x v="2"/>
    <x v="0"/>
  </r>
  <r>
    <n v="2148153"/>
    <n v="4188"/>
    <d v="2018-04-08T00:00:00"/>
    <n v="29"/>
    <s v="IT"/>
    <x v="2"/>
    <x v="1"/>
  </r>
  <r>
    <n v="2148155"/>
    <n v="16806"/>
    <d v="2018-04-08T00:00:00"/>
    <n v="21"/>
    <s v="ES"/>
    <x v="0"/>
    <x v="0"/>
  </r>
  <r>
    <n v="2148158"/>
    <n v="9183"/>
    <d v="2018-04-08T00:00:00"/>
    <n v="39"/>
    <s v="ES"/>
    <x v="0"/>
    <x v="0"/>
  </r>
  <r>
    <n v="2148161"/>
    <n v="13027"/>
    <d v="2018-04-08T00:00:00"/>
    <n v="66"/>
    <s v="IT"/>
    <x v="2"/>
    <x v="0"/>
  </r>
  <r>
    <n v="2148162"/>
    <n v="13009"/>
    <d v="2018-04-08T00:00:00"/>
    <n v="39"/>
    <s v="DE"/>
    <x v="3"/>
    <x v="0"/>
  </r>
  <r>
    <n v="2148164"/>
    <n v="9971"/>
    <d v="2018-04-08T00:00:00"/>
    <n v="50"/>
    <s v="DE"/>
    <x v="3"/>
    <x v="0"/>
  </r>
  <r>
    <n v="2148167"/>
    <n v="694"/>
    <d v="2018-04-08T00:00:00"/>
    <n v="81"/>
    <s v="IT"/>
    <x v="2"/>
    <x v="1"/>
  </r>
  <r>
    <n v="2148172"/>
    <n v="6679"/>
    <d v="2018-04-08T00:00:00"/>
    <n v="25"/>
    <s v="DE"/>
    <x v="3"/>
    <x v="0"/>
  </r>
  <r>
    <n v="2148173"/>
    <n v="9396"/>
    <d v="2018-04-08T00:00:00"/>
    <n v="66"/>
    <s v="IT"/>
    <x v="2"/>
    <x v="0"/>
  </r>
  <r>
    <n v="2148176"/>
    <n v="9446"/>
    <d v="2018-04-08T00:00:00"/>
    <n v="34"/>
    <s v="FR"/>
    <x v="1"/>
    <x v="0"/>
  </r>
  <r>
    <n v="2148177"/>
    <n v="13352"/>
    <d v="2018-04-08T00:00:00"/>
    <n v="32"/>
    <s v="FR"/>
    <x v="1"/>
    <x v="0"/>
  </r>
  <r>
    <n v="2148178"/>
    <n v="8150"/>
    <d v="2018-04-08T00:00:00"/>
    <n v="47"/>
    <s v="FR"/>
    <x v="1"/>
    <x v="0"/>
  </r>
  <r>
    <n v="2148182"/>
    <n v="7350"/>
    <d v="2018-04-08T00:00:00"/>
    <n v="59"/>
    <s v="DE"/>
    <x v="3"/>
    <x v="0"/>
  </r>
  <r>
    <n v="2148183"/>
    <n v="5068"/>
    <d v="2018-04-08T00:00:00"/>
    <n v="14"/>
    <s v="ES"/>
    <x v="0"/>
    <x v="0"/>
  </r>
  <r>
    <n v="2148184"/>
    <n v="3822"/>
    <d v="2018-04-08T00:00:00"/>
    <n v="16"/>
    <s v="DE"/>
    <x v="3"/>
    <x v="1"/>
  </r>
  <r>
    <n v="2148185"/>
    <n v="9660"/>
    <d v="2018-04-08T00:00:00"/>
    <n v="47"/>
    <s v="DE"/>
    <x v="3"/>
    <x v="0"/>
  </r>
  <r>
    <n v="2148187"/>
    <n v="1943"/>
    <d v="2018-04-08T00:00:00"/>
    <n v="42"/>
    <s v="FR"/>
    <x v="1"/>
    <x v="1"/>
  </r>
  <r>
    <n v="2148188"/>
    <n v="8685"/>
    <d v="2018-04-08T00:00:00"/>
    <n v="30"/>
    <s v="IT"/>
    <x v="2"/>
    <x v="0"/>
  </r>
  <r>
    <n v="2148191"/>
    <n v="17312"/>
    <d v="2018-04-08T00:00:00"/>
    <n v="36"/>
    <s v="IT"/>
    <x v="2"/>
    <x v="0"/>
  </r>
  <r>
    <n v="2148195"/>
    <n v="17361"/>
    <d v="2018-04-08T00:00:00"/>
    <n v="25"/>
    <s v="IT"/>
    <x v="2"/>
    <x v="1"/>
  </r>
  <r>
    <n v="2148196"/>
    <n v="17648"/>
    <d v="2018-04-08T00:00:00"/>
    <n v="23"/>
    <s v="ES"/>
    <x v="0"/>
    <x v="0"/>
  </r>
  <r>
    <n v="2148198"/>
    <n v="11685"/>
    <d v="2018-04-08T00:00:00"/>
    <n v="29"/>
    <s v="IT"/>
    <x v="2"/>
    <x v="0"/>
  </r>
  <r>
    <n v="2148199"/>
    <n v="2131"/>
    <d v="2018-04-08T00:00:00"/>
    <n v="39"/>
    <s v="ES"/>
    <x v="0"/>
    <x v="1"/>
  </r>
  <r>
    <n v="2148201"/>
    <n v="2709"/>
    <d v="2018-04-08T00:00:00"/>
    <n v="92"/>
    <s v="IT"/>
    <x v="2"/>
    <x v="1"/>
  </r>
  <r>
    <n v="2148202"/>
    <n v="6603"/>
    <d v="2018-04-08T00:00:00"/>
    <n v="51"/>
    <s v="ES"/>
    <x v="0"/>
    <x v="0"/>
  </r>
  <r>
    <n v="2148203"/>
    <n v="17901"/>
    <d v="2018-04-08T00:00:00"/>
    <n v="66"/>
    <s v="FR"/>
    <x v="1"/>
    <x v="0"/>
  </r>
  <r>
    <n v="2148204"/>
    <n v="1264"/>
    <d v="2018-04-08T00:00:00"/>
    <n v="60"/>
    <s v="IT"/>
    <x v="2"/>
    <x v="1"/>
  </r>
  <r>
    <n v="2148205"/>
    <n v="11659"/>
    <d v="2018-04-08T00:00:00"/>
    <n v="55"/>
    <s v="IT"/>
    <x v="2"/>
    <x v="0"/>
  </r>
  <r>
    <n v="2148207"/>
    <n v="19784"/>
    <d v="2018-04-08T00:00:00"/>
    <n v="11"/>
    <s v="DE"/>
    <x v="3"/>
    <x v="0"/>
  </r>
  <r>
    <n v="2148208"/>
    <n v="14972"/>
    <d v="2018-04-08T00:00:00"/>
    <n v="44"/>
    <s v="ES"/>
    <x v="0"/>
    <x v="0"/>
  </r>
  <r>
    <n v="2148210"/>
    <n v="7026"/>
    <d v="2018-04-08T00:00:00"/>
    <n v="21"/>
    <s v="IT"/>
    <x v="2"/>
    <x v="0"/>
  </r>
  <r>
    <n v="2148211"/>
    <n v="2865"/>
    <d v="2018-04-08T00:00:00"/>
    <n v="14"/>
    <s v="FR"/>
    <x v="1"/>
    <x v="1"/>
  </r>
  <r>
    <n v="2148212"/>
    <n v="17415"/>
    <d v="2018-04-08T00:00:00"/>
    <n v="63"/>
    <s v="ES"/>
    <x v="0"/>
    <x v="1"/>
  </r>
  <r>
    <n v="2148214"/>
    <n v="18411"/>
    <d v="2018-04-08T00:00:00"/>
    <n v="33"/>
    <s v="DE"/>
    <x v="3"/>
    <x v="0"/>
  </r>
  <r>
    <n v="2148215"/>
    <n v="8824"/>
    <d v="2018-04-08T00:00:00"/>
    <n v="26"/>
    <s v="FR"/>
    <x v="1"/>
    <x v="0"/>
  </r>
  <r>
    <n v="2148216"/>
    <n v="165"/>
    <d v="2018-04-08T00:00:00"/>
    <n v="35"/>
    <s v="ES"/>
    <x v="0"/>
    <x v="1"/>
  </r>
  <r>
    <n v="2148219"/>
    <n v="17818"/>
    <d v="2018-04-08T00:00:00"/>
    <n v="62"/>
    <s v="DE"/>
    <x v="3"/>
    <x v="0"/>
  </r>
  <r>
    <n v="2148221"/>
    <n v="16805"/>
    <d v="2018-04-08T00:00:00"/>
    <n v="29"/>
    <s v="FR"/>
    <x v="1"/>
    <x v="0"/>
  </r>
  <r>
    <n v="2148223"/>
    <n v="14690"/>
    <d v="2018-04-08T00:00:00"/>
    <n v="16"/>
    <s v="DE"/>
    <x v="3"/>
    <x v="0"/>
  </r>
  <r>
    <n v="2148224"/>
    <n v="10958"/>
    <d v="2018-04-08T00:00:00"/>
    <n v="58"/>
    <s v="IT"/>
    <x v="2"/>
    <x v="0"/>
  </r>
  <r>
    <n v="2148227"/>
    <n v="5258"/>
    <d v="2018-04-08T00:00:00"/>
    <n v="59"/>
    <s v="IT"/>
    <x v="2"/>
    <x v="0"/>
  </r>
  <r>
    <n v="2148228"/>
    <n v="7839"/>
    <d v="2018-04-08T00:00:00"/>
    <n v="61"/>
    <s v="FR"/>
    <x v="1"/>
    <x v="1"/>
  </r>
  <r>
    <n v="2148230"/>
    <n v="16740"/>
    <d v="2018-04-08T00:00:00"/>
    <n v="19"/>
    <s v="DE"/>
    <x v="3"/>
    <x v="0"/>
  </r>
  <r>
    <n v="2148231"/>
    <n v="9526"/>
    <d v="2018-04-08T00:00:00"/>
    <n v="45"/>
    <s v="FR"/>
    <x v="1"/>
    <x v="0"/>
  </r>
  <r>
    <n v="2148232"/>
    <n v="1604"/>
    <d v="2018-04-08T00:00:00"/>
    <n v="63"/>
    <s v="FR"/>
    <x v="1"/>
    <x v="1"/>
  </r>
  <r>
    <n v="2148235"/>
    <n v="12271"/>
    <d v="2018-04-08T00:00:00"/>
    <n v="54"/>
    <s v="DE"/>
    <x v="3"/>
    <x v="0"/>
  </r>
  <r>
    <n v="2148236"/>
    <n v="11166"/>
    <d v="2018-04-08T00:00:00"/>
    <n v="18"/>
    <s v="ES"/>
    <x v="0"/>
    <x v="0"/>
  </r>
  <r>
    <n v="2148239"/>
    <n v="14289"/>
    <d v="2018-04-08T00:00:00"/>
    <n v="14"/>
    <s v="IT"/>
    <x v="2"/>
    <x v="0"/>
  </r>
  <r>
    <n v="2148242"/>
    <n v="4922"/>
    <d v="2018-04-08T00:00:00"/>
    <n v="51"/>
    <s v="FR"/>
    <x v="1"/>
    <x v="1"/>
  </r>
  <r>
    <n v="2148250"/>
    <n v="260"/>
    <d v="2018-04-08T00:00:00"/>
    <n v="26"/>
    <s v="FR"/>
    <x v="1"/>
    <x v="1"/>
  </r>
  <r>
    <n v="2148251"/>
    <n v="19567"/>
    <d v="2018-04-08T00:00:00"/>
    <n v="98"/>
    <s v="IT"/>
    <x v="2"/>
    <x v="1"/>
  </r>
  <r>
    <n v="2148255"/>
    <n v="218"/>
    <d v="2018-04-08T00:00:00"/>
    <n v="30"/>
    <s v="IT"/>
    <x v="2"/>
    <x v="1"/>
  </r>
  <r>
    <n v="2148256"/>
    <n v="5311"/>
    <d v="2018-04-08T00:00:00"/>
    <n v="35"/>
    <s v="FR"/>
    <x v="1"/>
    <x v="0"/>
  </r>
  <r>
    <n v="2148257"/>
    <n v="14561"/>
    <d v="2018-04-08T00:00:00"/>
    <n v="35"/>
    <s v="IT"/>
    <x v="2"/>
    <x v="0"/>
  </r>
  <r>
    <n v="2148259"/>
    <n v="18017"/>
    <d v="2018-04-08T00:00:00"/>
    <n v="79"/>
    <s v="FR"/>
    <x v="1"/>
    <x v="0"/>
  </r>
  <r>
    <n v="2148261"/>
    <n v="8253"/>
    <d v="2018-04-08T00:00:00"/>
    <n v="80"/>
    <s v="ES"/>
    <x v="0"/>
    <x v="0"/>
  </r>
  <r>
    <n v="2148262"/>
    <n v="12226"/>
    <d v="2018-04-08T00:00:00"/>
    <n v="56"/>
    <s v="IT"/>
    <x v="2"/>
    <x v="0"/>
  </r>
  <r>
    <n v="2148263"/>
    <n v="9270"/>
    <d v="2018-04-08T00:00:00"/>
    <n v="57"/>
    <s v="ES"/>
    <x v="0"/>
    <x v="0"/>
  </r>
  <r>
    <n v="2148264"/>
    <n v="1128"/>
    <d v="2018-04-08T00:00:00"/>
    <n v="36"/>
    <s v="IT"/>
    <x v="2"/>
    <x v="1"/>
  </r>
  <r>
    <n v="2148265"/>
    <n v="17742"/>
    <d v="2018-04-08T00:00:00"/>
    <n v="55"/>
    <s v="ES"/>
    <x v="0"/>
    <x v="0"/>
  </r>
  <r>
    <n v="2148266"/>
    <n v="9507"/>
    <d v="2018-04-08T00:00:00"/>
    <n v="57"/>
    <s v="ES"/>
    <x v="0"/>
    <x v="0"/>
  </r>
  <r>
    <n v="2148267"/>
    <n v="280"/>
    <d v="2018-04-08T00:00:00"/>
    <n v="61"/>
    <s v="FR"/>
    <x v="1"/>
    <x v="1"/>
  </r>
  <r>
    <n v="2148268"/>
    <n v="4878"/>
    <d v="2018-04-08T00:00:00"/>
    <n v="55"/>
    <s v="FR"/>
    <x v="1"/>
    <x v="1"/>
  </r>
  <r>
    <n v="2148270"/>
    <n v="8930"/>
    <d v="2018-04-08T00:00:00"/>
    <n v="39"/>
    <s v="IT"/>
    <x v="2"/>
    <x v="1"/>
  </r>
  <r>
    <n v="2148275"/>
    <n v="3268"/>
    <d v="2018-04-08T00:00:00"/>
    <n v="50"/>
    <s v="IT"/>
    <x v="2"/>
    <x v="1"/>
  </r>
  <r>
    <n v="2148277"/>
    <n v="10391"/>
    <d v="2018-04-08T00:00:00"/>
    <n v="27"/>
    <s v="IT"/>
    <x v="2"/>
    <x v="0"/>
  </r>
  <r>
    <n v="2148278"/>
    <n v="9430"/>
    <d v="2018-04-08T00:00:00"/>
    <n v="57"/>
    <s v="IT"/>
    <x v="2"/>
    <x v="1"/>
  </r>
  <r>
    <n v="2148283"/>
    <n v="457"/>
    <d v="2018-04-08T00:00:00"/>
    <n v="27"/>
    <s v="FR"/>
    <x v="1"/>
    <x v="1"/>
  </r>
  <r>
    <n v="2148284"/>
    <n v="8833"/>
    <d v="2018-04-08T00:00:00"/>
    <n v="39"/>
    <s v="FR"/>
    <x v="1"/>
    <x v="0"/>
  </r>
  <r>
    <n v="2148285"/>
    <n v="16750"/>
    <d v="2018-04-08T00:00:00"/>
    <n v="25"/>
    <s v="ES"/>
    <x v="0"/>
    <x v="0"/>
  </r>
  <r>
    <n v="2148288"/>
    <n v="3800"/>
    <d v="2018-04-08T00:00:00"/>
    <n v="30"/>
    <s v="FR"/>
    <x v="1"/>
    <x v="1"/>
  </r>
  <r>
    <n v="2148290"/>
    <n v="4134"/>
    <d v="2018-04-08T00:00:00"/>
    <n v="66"/>
    <s v="IT"/>
    <x v="2"/>
    <x v="1"/>
  </r>
  <r>
    <n v="2148291"/>
    <n v="8471"/>
    <d v="2018-04-08T00:00:00"/>
    <n v="34"/>
    <s v="IT"/>
    <x v="2"/>
    <x v="0"/>
  </r>
  <r>
    <n v="2148292"/>
    <n v="8286"/>
    <d v="2018-04-08T00:00:00"/>
    <n v="63"/>
    <s v="DE"/>
    <x v="3"/>
    <x v="0"/>
  </r>
  <r>
    <n v="2148293"/>
    <n v="6225"/>
    <d v="2018-04-08T00:00:00"/>
    <n v="22"/>
    <s v="FR"/>
    <x v="1"/>
    <x v="0"/>
  </r>
  <r>
    <n v="2148294"/>
    <n v="19805"/>
    <d v="2018-04-08T00:00:00"/>
    <n v="17"/>
    <s v="FR"/>
    <x v="1"/>
    <x v="0"/>
  </r>
  <r>
    <n v="2148296"/>
    <n v="13032"/>
    <d v="2018-04-08T00:00:00"/>
    <n v="34"/>
    <s v="DE"/>
    <x v="3"/>
    <x v="1"/>
  </r>
  <r>
    <n v="2148299"/>
    <n v="3945"/>
    <d v="2018-04-08T00:00:00"/>
    <n v="51"/>
    <s v="ES"/>
    <x v="0"/>
    <x v="1"/>
  </r>
  <r>
    <n v="2148300"/>
    <n v="8988"/>
    <d v="2018-04-08T00:00:00"/>
    <n v="57"/>
    <s v="FR"/>
    <x v="1"/>
    <x v="0"/>
  </r>
  <r>
    <n v="2148301"/>
    <n v="11329"/>
    <d v="2018-04-08T00:00:00"/>
    <n v="53"/>
    <s v="IT"/>
    <x v="2"/>
    <x v="0"/>
  </r>
  <r>
    <n v="2148302"/>
    <n v="6523"/>
    <d v="2018-04-08T00:00:00"/>
    <n v="43"/>
    <s v="FR"/>
    <x v="1"/>
    <x v="0"/>
  </r>
  <r>
    <n v="2148303"/>
    <n v="17395"/>
    <d v="2018-04-08T00:00:00"/>
    <n v="79"/>
    <s v="ES"/>
    <x v="0"/>
    <x v="0"/>
  </r>
  <r>
    <n v="2148304"/>
    <n v="3835"/>
    <d v="2018-04-08T00:00:00"/>
    <n v="15"/>
    <s v="IT"/>
    <x v="2"/>
    <x v="1"/>
  </r>
  <r>
    <n v="2148306"/>
    <n v="14848"/>
    <d v="2018-04-08T00:00:00"/>
    <n v="31"/>
    <s v="FR"/>
    <x v="1"/>
    <x v="0"/>
  </r>
  <r>
    <n v="2148307"/>
    <n v="12954"/>
    <d v="2018-04-08T00:00:00"/>
    <n v="54"/>
    <s v="DE"/>
    <x v="3"/>
    <x v="0"/>
  </r>
  <r>
    <n v="2148309"/>
    <n v="15680"/>
    <d v="2018-04-08T00:00:00"/>
    <n v="10"/>
    <s v="IT"/>
    <x v="2"/>
    <x v="0"/>
  </r>
  <r>
    <n v="2148315"/>
    <n v="3578"/>
    <d v="2018-04-08T00:00:00"/>
    <n v="71"/>
    <s v="FR"/>
    <x v="1"/>
    <x v="1"/>
  </r>
  <r>
    <n v="2148319"/>
    <n v="10560"/>
    <d v="2018-04-08T00:00:00"/>
    <n v="97"/>
    <s v="IT"/>
    <x v="2"/>
    <x v="0"/>
  </r>
  <r>
    <n v="2148322"/>
    <n v="14817"/>
    <d v="2018-04-08T00:00:00"/>
    <n v="26"/>
    <s v="DE"/>
    <x v="3"/>
    <x v="0"/>
  </r>
  <r>
    <n v="2148323"/>
    <n v="15196"/>
    <d v="2018-04-08T00:00:00"/>
    <n v="77"/>
    <s v="DE"/>
    <x v="3"/>
    <x v="0"/>
  </r>
  <r>
    <n v="2148324"/>
    <n v="1989"/>
    <d v="2018-04-08T00:00:00"/>
    <n v="71"/>
    <s v="DE"/>
    <x v="3"/>
    <x v="1"/>
  </r>
  <r>
    <n v="2148325"/>
    <n v="7527"/>
    <d v="2018-04-08T00:00:00"/>
    <n v="94"/>
    <s v="ES"/>
    <x v="0"/>
    <x v="0"/>
  </r>
  <r>
    <n v="2148326"/>
    <n v="6022"/>
    <d v="2018-04-08T00:00:00"/>
    <n v="29"/>
    <s v="ES"/>
    <x v="0"/>
    <x v="1"/>
  </r>
  <r>
    <n v="2148327"/>
    <n v="11531"/>
    <d v="2018-04-08T00:00:00"/>
    <n v="75"/>
    <s v="IT"/>
    <x v="2"/>
    <x v="0"/>
  </r>
  <r>
    <n v="2148330"/>
    <n v="17165"/>
    <d v="2018-04-08T00:00:00"/>
    <n v="15"/>
    <s v="ES"/>
    <x v="0"/>
    <x v="0"/>
  </r>
  <r>
    <n v="2148334"/>
    <n v="17131"/>
    <d v="2018-04-08T00:00:00"/>
    <n v="32"/>
    <s v="IT"/>
    <x v="2"/>
    <x v="0"/>
  </r>
  <r>
    <n v="2148336"/>
    <n v="1108"/>
    <d v="2018-04-08T00:00:00"/>
    <n v="80"/>
    <s v="FR"/>
    <x v="1"/>
    <x v="1"/>
  </r>
  <r>
    <n v="2148338"/>
    <n v="3684"/>
    <d v="2018-04-08T00:00:00"/>
    <n v="60"/>
    <s v="ES"/>
    <x v="0"/>
    <x v="1"/>
  </r>
  <r>
    <n v="2148339"/>
    <n v="7084"/>
    <d v="2018-04-08T00:00:00"/>
    <n v="36"/>
    <s v="ES"/>
    <x v="0"/>
    <x v="0"/>
  </r>
  <r>
    <n v="2148340"/>
    <n v="3125"/>
    <d v="2018-04-08T00:00:00"/>
    <n v="53"/>
    <s v="FR"/>
    <x v="1"/>
    <x v="1"/>
  </r>
  <r>
    <n v="2148341"/>
    <n v="12711"/>
    <d v="2018-04-08T00:00:00"/>
    <n v="55"/>
    <s v="DE"/>
    <x v="3"/>
    <x v="0"/>
  </r>
  <r>
    <n v="2148343"/>
    <n v="18788"/>
    <d v="2018-04-08T00:00:00"/>
    <n v="35"/>
    <s v="IT"/>
    <x v="2"/>
    <x v="0"/>
  </r>
  <r>
    <n v="2148344"/>
    <n v="2367"/>
    <d v="2018-04-08T00:00:00"/>
    <n v="52"/>
    <s v="FR"/>
    <x v="1"/>
    <x v="1"/>
  </r>
  <r>
    <n v="2148346"/>
    <n v="16406"/>
    <d v="2018-04-08T00:00:00"/>
    <n v="39"/>
    <s v="IT"/>
    <x v="2"/>
    <x v="0"/>
  </r>
  <r>
    <n v="2148347"/>
    <n v="73"/>
    <d v="2018-04-08T00:00:00"/>
    <n v="27"/>
    <s v="IT"/>
    <x v="2"/>
    <x v="1"/>
  </r>
  <r>
    <n v="2148349"/>
    <n v="19273"/>
    <d v="2018-04-08T00:00:00"/>
    <n v="32"/>
    <s v="DE"/>
    <x v="3"/>
    <x v="0"/>
  </r>
  <r>
    <n v="2148352"/>
    <n v="2224"/>
    <d v="2018-04-08T00:00:00"/>
    <n v="53"/>
    <s v="IT"/>
    <x v="2"/>
    <x v="1"/>
  </r>
  <r>
    <n v="2148354"/>
    <n v="13913"/>
    <d v="2018-04-08T00:00:00"/>
    <n v="99"/>
    <s v="IT"/>
    <x v="2"/>
    <x v="0"/>
  </r>
  <r>
    <n v="2148355"/>
    <n v="1385"/>
    <d v="2018-04-08T00:00:00"/>
    <n v="43"/>
    <s v="ES"/>
    <x v="0"/>
    <x v="1"/>
  </r>
  <r>
    <n v="2148356"/>
    <n v="16127"/>
    <d v="2018-04-08T00:00:00"/>
    <n v="66"/>
    <s v="FR"/>
    <x v="1"/>
    <x v="0"/>
  </r>
  <r>
    <n v="2148357"/>
    <n v="9801"/>
    <d v="2018-04-08T00:00:00"/>
    <n v="13"/>
    <s v="IT"/>
    <x v="2"/>
    <x v="0"/>
  </r>
  <r>
    <n v="2148361"/>
    <n v="6418"/>
    <d v="2018-04-08T00:00:00"/>
    <n v="55"/>
    <s v="ES"/>
    <x v="0"/>
    <x v="0"/>
  </r>
  <r>
    <n v="2148365"/>
    <n v="19967"/>
    <d v="2018-04-08T00:00:00"/>
    <n v="20"/>
    <s v="DE"/>
    <x v="3"/>
    <x v="0"/>
  </r>
  <r>
    <n v="2148366"/>
    <n v="3506"/>
    <d v="2018-04-08T00:00:00"/>
    <n v="39"/>
    <s v="IT"/>
    <x v="2"/>
    <x v="1"/>
  </r>
  <r>
    <n v="2148374"/>
    <n v="4839"/>
    <d v="2018-04-08T00:00:00"/>
    <n v="49"/>
    <s v="FR"/>
    <x v="1"/>
    <x v="1"/>
  </r>
  <r>
    <n v="2148375"/>
    <n v="17192"/>
    <d v="2018-04-08T00:00:00"/>
    <n v="44"/>
    <s v="ES"/>
    <x v="0"/>
    <x v="0"/>
  </r>
  <r>
    <n v="2148376"/>
    <n v="12013"/>
    <d v="2018-04-08T00:00:00"/>
    <n v="29"/>
    <s v="FR"/>
    <x v="1"/>
    <x v="0"/>
  </r>
  <r>
    <n v="2148378"/>
    <n v="17818"/>
    <d v="2018-04-08T00:00:00"/>
    <n v="44"/>
    <s v="DE"/>
    <x v="3"/>
    <x v="0"/>
  </r>
  <r>
    <n v="2148380"/>
    <n v="4004"/>
    <d v="2018-04-08T00:00:00"/>
    <n v="18"/>
    <s v="FR"/>
    <x v="1"/>
    <x v="1"/>
  </r>
  <r>
    <n v="2148382"/>
    <n v="6835"/>
    <d v="2018-04-08T00:00:00"/>
    <n v="32"/>
    <s v="FR"/>
    <x v="1"/>
    <x v="0"/>
  </r>
  <r>
    <n v="2148383"/>
    <n v="8538"/>
    <d v="2018-04-08T00:00:00"/>
    <n v="52"/>
    <s v="FR"/>
    <x v="1"/>
    <x v="0"/>
  </r>
  <r>
    <n v="2148384"/>
    <n v="10685"/>
    <d v="2018-04-08T00:00:00"/>
    <n v="43"/>
    <s v="IT"/>
    <x v="2"/>
    <x v="0"/>
  </r>
  <r>
    <n v="2148388"/>
    <n v="8870"/>
    <d v="2018-04-08T00:00:00"/>
    <n v="55"/>
    <s v="IT"/>
    <x v="2"/>
    <x v="0"/>
  </r>
  <r>
    <n v="2148389"/>
    <n v="3857"/>
    <d v="2018-04-08T00:00:00"/>
    <n v="51"/>
    <s v="ES"/>
    <x v="0"/>
    <x v="1"/>
  </r>
  <r>
    <n v="2148391"/>
    <n v="13416"/>
    <d v="2018-04-08T00:00:00"/>
    <n v="53"/>
    <s v="IT"/>
    <x v="2"/>
    <x v="0"/>
  </r>
  <r>
    <n v="2148392"/>
    <n v="1674"/>
    <d v="2018-04-08T00:00:00"/>
    <n v="66"/>
    <s v="ES"/>
    <x v="0"/>
    <x v="1"/>
  </r>
  <r>
    <n v="2148393"/>
    <n v="8741"/>
    <d v="2018-04-08T00:00:00"/>
    <n v="69"/>
    <s v="FR"/>
    <x v="1"/>
    <x v="0"/>
  </r>
  <r>
    <n v="2148394"/>
    <n v="14848"/>
    <d v="2018-04-08T00:00:00"/>
    <n v="83"/>
    <s v="FR"/>
    <x v="1"/>
    <x v="0"/>
  </r>
  <r>
    <n v="2148396"/>
    <n v="15305"/>
    <d v="2018-04-08T00:00:00"/>
    <n v="60"/>
    <s v="FR"/>
    <x v="1"/>
    <x v="0"/>
  </r>
  <r>
    <n v="2148397"/>
    <n v="2598"/>
    <d v="2018-04-08T00:00:00"/>
    <n v="63"/>
    <s v="FR"/>
    <x v="1"/>
    <x v="1"/>
  </r>
  <r>
    <n v="2148400"/>
    <n v="8860"/>
    <d v="2018-04-08T00:00:00"/>
    <n v="51"/>
    <s v="IT"/>
    <x v="2"/>
    <x v="0"/>
  </r>
  <r>
    <n v="2148409"/>
    <n v="17387"/>
    <d v="2018-04-08T00:00:00"/>
    <n v="11"/>
    <s v="FR"/>
    <x v="1"/>
    <x v="0"/>
  </r>
  <r>
    <n v="2148410"/>
    <n v="17830"/>
    <d v="2018-04-08T00:00:00"/>
    <n v="20"/>
    <s v="FR"/>
    <x v="1"/>
    <x v="1"/>
  </r>
  <r>
    <n v="2148412"/>
    <n v="19603"/>
    <d v="2018-04-08T00:00:00"/>
    <n v="51"/>
    <s v="ES"/>
    <x v="0"/>
    <x v="1"/>
  </r>
  <r>
    <n v="2148414"/>
    <n v="14772"/>
    <d v="2018-04-08T00:00:00"/>
    <n v="50"/>
    <s v="IT"/>
    <x v="2"/>
    <x v="0"/>
  </r>
  <r>
    <n v="2148415"/>
    <n v="16117"/>
    <d v="2018-04-08T00:00:00"/>
    <n v="37"/>
    <s v="IT"/>
    <x v="2"/>
    <x v="1"/>
  </r>
  <r>
    <n v="2148416"/>
    <n v="18411"/>
    <d v="2018-04-08T00:00:00"/>
    <n v="45"/>
    <s v="DE"/>
    <x v="3"/>
    <x v="0"/>
  </r>
  <r>
    <n v="2148418"/>
    <n v="7818"/>
    <d v="2018-04-08T00:00:00"/>
    <n v="37"/>
    <s v="ES"/>
    <x v="0"/>
    <x v="0"/>
  </r>
  <r>
    <n v="2148419"/>
    <n v="18053"/>
    <d v="2018-04-08T00:00:00"/>
    <n v="73"/>
    <s v="IT"/>
    <x v="2"/>
    <x v="0"/>
  </r>
  <r>
    <n v="2148420"/>
    <n v="6199"/>
    <d v="2018-04-08T00:00:00"/>
    <n v="42"/>
    <s v="DE"/>
    <x v="3"/>
    <x v="0"/>
  </r>
  <r>
    <n v="2148421"/>
    <n v="15164"/>
    <d v="2018-04-08T00:00:00"/>
    <n v="15"/>
    <s v="ES"/>
    <x v="0"/>
    <x v="0"/>
  </r>
  <r>
    <n v="2148423"/>
    <n v="7850"/>
    <d v="2018-04-08T00:00:00"/>
    <n v="43"/>
    <s v="DE"/>
    <x v="3"/>
    <x v="0"/>
  </r>
  <r>
    <n v="2148424"/>
    <n v="5641"/>
    <d v="2018-04-08T00:00:00"/>
    <n v="48"/>
    <s v="ES"/>
    <x v="0"/>
    <x v="0"/>
  </r>
  <r>
    <n v="2148426"/>
    <n v="15772"/>
    <d v="2018-04-08T00:00:00"/>
    <n v="35"/>
    <s v="FR"/>
    <x v="1"/>
    <x v="0"/>
  </r>
  <r>
    <n v="2148430"/>
    <n v="14042"/>
    <d v="2018-04-08T00:00:00"/>
    <n v="38"/>
    <s v="ES"/>
    <x v="0"/>
    <x v="0"/>
  </r>
  <r>
    <n v="2148432"/>
    <n v="6645"/>
    <d v="2018-04-08T00:00:00"/>
    <n v="14"/>
    <s v="FR"/>
    <x v="1"/>
    <x v="0"/>
  </r>
  <r>
    <n v="2148433"/>
    <n v="7591"/>
    <d v="2018-04-08T00:00:00"/>
    <n v="66"/>
    <s v="IT"/>
    <x v="2"/>
    <x v="0"/>
  </r>
  <r>
    <n v="2148436"/>
    <n v="18842"/>
    <d v="2018-04-08T00:00:00"/>
    <n v="49"/>
    <s v="FR"/>
    <x v="1"/>
    <x v="0"/>
  </r>
  <r>
    <n v="2148437"/>
    <n v="1181"/>
    <d v="2018-04-08T00:00:00"/>
    <n v="58"/>
    <s v="IT"/>
    <x v="2"/>
    <x v="1"/>
  </r>
  <r>
    <n v="2148441"/>
    <n v="2094"/>
    <d v="2018-04-08T00:00:00"/>
    <n v="37"/>
    <s v="IT"/>
    <x v="2"/>
    <x v="1"/>
  </r>
  <r>
    <n v="2148442"/>
    <n v="14665"/>
    <d v="2018-04-08T00:00:00"/>
    <n v="25"/>
    <s v="ES"/>
    <x v="0"/>
    <x v="0"/>
  </r>
  <r>
    <n v="2148444"/>
    <n v="12893"/>
    <d v="2018-04-08T00:00:00"/>
    <n v="99"/>
    <s v="DE"/>
    <x v="3"/>
    <x v="0"/>
  </r>
  <r>
    <n v="2148446"/>
    <n v="11495"/>
    <d v="2018-04-08T00:00:00"/>
    <n v="120"/>
    <s v="DE"/>
    <x v="3"/>
    <x v="0"/>
  </r>
  <r>
    <n v="2148447"/>
    <n v="11849"/>
    <d v="2018-04-08T00:00:00"/>
    <n v="53"/>
    <s v="ES"/>
    <x v="0"/>
    <x v="0"/>
  </r>
  <r>
    <n v="2148449"/>
    <n v="5969"/>
    <d v="2018-04-08T00:00:00"/>
    <n v="56"/>
    <s v="FR"/>
    <x v="1"/>
    <x v="0"/>
  </r>
  <r>
    <n v="2148454"/>
    <n v="15757"/>
    <d v="2018-04-08T00:00:00"/>
    <n v="10"/>
    <s v="DE"/>
    <x v="3"/>
    <x v="0"/>
  </r>
  <r>
    <n v="2148457"/>
    <n v="7843"/>
    <d v="2018-04-08T00:00:00"/>
    <n v="64"/>
    <s v="FR"/>
    <x v="1"/>
    <x v="0"/>
  </r>
  <r>
    <n v="2148458"/>
    <n v="19532"/>
    <d v="2018-04-08T00:00:00"/>
    <n v="19"/>
    <s v="FR"/>
    <x v="1"/>
    <x v="0"/>
  </r>
  <r>
    <n v="2148465"/>
    <n v="1674"/>
    <d v="2018-04-08T00:00:00"/>
    <n v="17"/>
    <s v="ES"/>
    <x v="0"/>
    <x v="1"/>
  </r>
  <r>
    <n v="2148469"/>
    <n v="10036"/>
    <d v="2018-04-08T00:00:00"/>
    <n v="42"/>
    <s v="IT"/>
    <x v="2"/>
    <x v="0"/>
  </r>
  <r>
    <n v="2148470"/>
    <n v="6135"/>
    <d v="2018-04-08T00:00:00"/>
    <n v="29"/>
    <s v="FR"/>
    <x v="1"/>
    <x v="0"/>
  </r>
  <r>
    <n v="2148477"/>
    <n v="15746"/>
    <d v="2018-04-08T00:00:00"/>
    <n v="33"/>
    <s v="FR"/>
    <x v="1"/>
    <x v="0"/>
  </r>
  <r>
    <n v="2148478"/>
    <n v="12515"/>
    <d v="2018-04-08T00:00:00"/>
    <n v="28"/>
    <s v="DE"/>
    <x v="3"/>
    <x v="0"/>
  </r>
  <r>
    <n v="2148481"/>
    <n v="710"/>
    <d v="2018-04-08T00:00:00"/>
    <n v="29"/>
    <s v="FR"/>
    <x v="1"/>
    <x v="1"/>
  </r>
  <r>
    <n v="2148486"/>
    <n v="15245"/>
    <d v="2018-04-08T00:00:00"/>
    <n v="46"/>
    <s v="FR"/>
    <x v="1"/>
    <x v="0"/>
  </r>
  <r>
    <n v="2148488"/>
    <n v="7491"/>
    <d v="2018-04-08T00:00:00"/>
    <n v="64"/>
    <s v="IT"/>
    <x v="2"/>
    <x v="0"/>
  </r>
  <r>
    <n v="2148490"/>
    <n v="11573"/>
    <d v="2018-04-08T00:00:00"/>
    <n v="54"/>
    <s v="FR"/>
    <x v="1"/>
    <x v="0"/>
  </r>
  <r>
    <n v="2148492"/>
    <n v="14488"/>
    <d v="2018-04-08T00:00:00"/>
    <n v="33"/>
    <s v="DE"/>
    <x v="3"/>
    <x v="0"/>
  </r>
  <r>
    <n v="2148493"/>
    <n v="19968"/>
    <d v="2018-04-08T00:00:00"/>
    <n v="28"/>
    <s v="DE"/>
    <x v="3"/>
    <x v="0"/>
  </r>
  <r>
    <n v="2148494"/>
    <n v="15238"/>
    <d v="2018-04-08T00:00:00"/>
    <n v="57"/>
    <s v="DE"/>
    <x v="3"/>
    <x v="0"/>
  </r>
  <r>
    <n v="2148497"/>
    <n v="19097"/>
    <d v="2018-04-08T00:00:00"/>
    <n v="53"/>
    <s v="FR"/>
    <x v="1"/>
    <x v="0"/>
  </r>
  <r>
    <n v="2148498"/>
    <n v="17852"/>
    <d v="2018-04-08T00:00:00"/>
    <n v="51"/>
    <s v="ES"/>
    <x v="0"/>
    <x v="0"/>
  </r>
  <r>
    <n v="2148500"/>
    <n v="8965"/>
    <d v="2018-04-08T00:00:00"/>
    <n v="34"/>
    <s v="IT"/>
    <x v="2"/>
    <x v="0"/>
  </r>
  <r>
    <n v="2148501"/>
    <n v="12220"/>
    <d v="2018-04-08T00:00:00"/>
    <n v="37"/>
    <s v="FR"/>
    <x v="1"/>
    <x v="0"/>
  </r>
  <r>
    <n v="2148504"/>
    <n v="10982"/>
    <d v="2018-04-08T00:00:00"/>
    <n v="36"/>
    <s v="IT"/>
    <x v="2"/>
    <x v="0"/>
  </r>
  <r>
    <n v="2148506"/>
    <n v="452"/>
    <d v="2018-04-08T00:00:00"/>
    <n v="63"/>
    <s v="IT"/>
    <x v="2"/>
    <x v="1"/>
  </r>
  <r>
    <n v="2148507"/>
    <n v="10304"/>
    <d v="2018-04-08T00:00:00"/>
    <n v="30"/>
    <s v="FR"/>
    <x v="1"/>
    <x v="1"/>
  </r>
  <r>
    <n v="2148510"/>
    <n v="10993"/>
    <d v="2018-04-08T00:00:00"/>
    <n v="24"/>
    <s v="IT"/>
    <x v="2"/>
    <x v="0"/>
  </r>
  <r>
    <n v="2148512"/>
    <n v="6828"/>
    <d v="2018-04-08T00:00:00"/>
    <n v="41"/>
    <s v="FR"/>
    <x v="1"/>
    <x v="0"/>
  </r>
  <r>
    <n v="2148515"/>
    <n v="11438"/>
    <d v="2018-04-08T00:00:00"/>
    <n v="45"/>
    <s v="FR"/>
    <x v="1"/>
    <x v="0"/>
  </r>
  <r>
    <n v="2148517"/>
    <n v="17629"/>
    <d v="2018-04-08T00:00:00"/>
    <n v="32"/>
    <s v="DE"/>
    <x v="3"/>
    <x v="0"/>
  </r>
  <r>
    <n v="2148519"/>
    <n v="19060"/>
    <d v="2018-04-08T00:00:00"/>
    <n v="45"/>
    <s v="IT"/>
    <x v="2"/>
    <x v="1"/>
  </r>
  <r>
    <n v="2148520"/>
    <n v="6440"/>
    <d v="2018-04-08T00:00:00"/>
    <n v="31"/>
    <s v="FR"/>
    <x v="1"/>
    <x v="0"/>
  </r>
  <r>
    <n v="2148521"/>
    <n v="16147"/>
    <d v="2018-04-08T00:00:00"/>
    <n v="41"/>
    <s v="ES"/>
    <x v="0"/>
    <x v="0"/>
  </r>
  <r>
    <n v="2148522"/>
    <n v="3192"/>
    <d v="2018-04-08T00:00:00"/>
    <n v="59"/>
    <s v="FR"/>
    <x v="1"/>
    <x v="1"/>
  </r>
  <r>
    <n v="2148524"/>
    <n v="13598"/>
    <d v="2018-04-08T00:00:00"/>
    <n v="56"/>
    <s v="IT"/>
    <x v="2"/>
    <x v="0"/>
  </r>
  <r>
    <n v="2148525"/>
    <n v="9021"/>
    <d v="2018-04-08T00:00:00"/>
    <n v="35"/>
    <s v="FR"/>
    <x v="1"/>
    <x v="0"/>
  </r>
  <r>
    <n v="2148529"/>
    <n v="3406"/>
    <d v="2018-04-08T00:00:00"/>
    <n v="44"/>
    <s v="FR"/>
    <x v="1"/>
    <x v="1"/>
  </r>
  <r>
    <n v="2148531"/>
    <n v="17544"/>
    <d v="2018-04-08T00:00:00"/>
    <n v="95"/>
    <s v="FR"/>
    <x v="1"/>
    <x v="0"/>
  </r>
  <r>
    <n v="2148533"/>
    <n v="17167"/>
    <d v="2018-04-08T00:00:00"/>
    <n v="55"/>
    <s v="ES"/>
    <x v="0"/>
    <x v="0"/>
  </r>
  <r>
    <n v="2148536"/>
    <n v="15539"/>
    <d v="2018-04-08T00:00:00"/>
    <n v="11"/>
    <s v="FR"/>
    <x v="1"/>
    <x v="0"/>
  </r>
  <r>
    <n v="2148537"/>
    <n v="15667"/>
    <d v="2018-04-08T00:00:00"/>
    <n v="54"/>
    <s v="DE"/>
    <x v="3"/>
    <x v="0"/>
  </r>
  <r>
    <n v="2148539"/>
    <n v="1401"/>
    <d v="2018-04-08T00:00:00"/>
    <n v="40"/>
    <s v="ES"/>
    <x v="0"/>
    <x v="1"/>
  </r>
  <r>
    <n v="2148540"/>
    <n v="8697"/>
    <d v="2018-04-08T00:00:00"/>
    <n v="39"/>
    <s v="FR"/>
    <x v="1"/>
    <x v="0"/>
  </r>
  <r>
    <n v="2148541"/>
    <n v="15361"/>
    <d v="2018-04-08T00:00:00"/>
    <n v="10"/>
    <s v="DE"/>
    <x v="3"/>
    <x v="0"/>
  </r>
  <r>
    <n v="2148546"/>
    <n v="2093"/>
    <d v="2018-04-08T00:00:00"/>
    <n v="30"/>
    <s v="DE"/>
    <x v="3"/>
    <x v="1"/>
  </r>
  <r>
    <n v="2148549"/>
    <n v="9510"/>
    <d v="2018-04-08T00:00:00"/>
    <n v="21"/>
    <s v="IT"/>
    <x v="2"/>
    <x v="0"/>
  </r>
  <r>
    <n v="2148553"/>
    <n v="17394"/>
    <d v="2018-04-08T00:00:00"/>
    <n v="45"/>
    <s v="ES"/>
    <x v="0"/>
    <x v="0"/>
  </r>
  <r>
    <n v="2148555"/>
    <n v="5879"/>
    <d v="2018-04-08T00:00:00"/>
    <n v="21"/>
    <s v="ES"/>
    <x v="0"/>
    <x v="1"/>
  </r>
  <r>
    <n v="2148556"/>
    <n v="5791"/>
    <d v="2018-04-08T00:00:00"/>
    <n v="29"/>
    <s v="FR"/>
    <x v="1"/>
    <x v="0"/>
  </r>
  <r>
    <n v="2148559"/>
    <n v="10359"/>
    <d v="2018-04-08T00:00:00"/>
    <n v="73"/>
    <s v="ES"/>
    <x v="0"/>
    <x v="0"/>
  </r>
  <r>
    <n v="2148562"/>
    <n v="10095"/>
    <d v="2018-04-08T00:00:00"/>
    <n v="76"/>
    <s v="FR"/>
    <x v="1"/>
    <x v="0"/>
  </r>
  <r>
    <n v="2148563"/>
    <n v="11093"/>
    <d v="2018-04-08T00:00:00"/>
    <n v="65"/>
    <s v="ES"/>
    <x v="0"/>
    <x v="0"/>
  </r>
  <r>
    <n v="2148564"/>
    <n v="8961"/>
    <d v="2018-04-08T00:00:00"/>
    <n v="30"/>
    <s v="ES"/>
    <x v="0"/>
    <x v="0"/>
  </r>
  <r>
    <n v="2148566"/>
    <n v="14047"/>
    <d v="2018-04-08T00:00:00"/>
    <n v="68"/>
    <s v="FR"/>
    <x v="1"/>
    <x v="0"/>
  </r>
  <r>
    <n v="2148568"/>
    <n v="13841"/>
    <d v="2018-04-08T00:00:00"/>
    <n v="76"/>
    <s v="IT"/>
    <x v="2"/>
    <x v="0"/>
  </r>
  <r>
    <n v="2148569"/>
    <n v="5732"/>
    <d v="2018-04-08T00:00:00"/>
    <n v="35"/>
    <s v="IT"/>
    <x v="2"/>
    <x v="0"/>
  </r>
  <r>
    <n v="2148570"/>
    <n v="16638"/>
    <d v="2018-04-08T00:00:00"/>
    <n v="99"/>
    <s v="DE"/>
    <x v="3"/>
    <x v="0"/>
  </r>
  <r>
    <n v="2148571"/>
    <n v="4324"/>
    <d v="2018-04-08T00:00:00"/>
    <n v="62"/>
    <s v="ES"/>
    <x v="0"/>
    <x v="1"/>
  </r>
  <r>
    <n v="2148577"/>
    <n v="11754"/>
    <d v="2018-04-08T00:00:00"/>
    <n v="30"/>
    <s v="DE"/>
    <x v="3"/>
    <x v="0"/>
  </r>
  <r>
    <n v="2148579"/>
    <n v="6879"/>
    <d v="2018-04-08T00:00:00"/>
    <n v="17"/>
    <s v="FR"/>
    <x v="1"/>
    <x v="0"/>
  </r>
  <r>
    <n v="2148581"/>
    <n v="609"/>
    <d v="2018-04-08T00:00:00"/>
    <n v="47"/>
    <s v="FR"/>
    <x v="1"/>
    <x v="1"/>
  </r>
  <r>
    <n v="2148583"/>
    <n v="5734"/>
    <d v="2018-04-08T00:00:00"/>
    <n v="35"/>
    <s v="FR"/>
    <x v="1"/>
    <x v="0"/>
  </r>
  <r>
    <n v="2148586"/>
    <n v="10437"/>
    <d v="2018-04-08T00:00:00"/>
    <n v="45"/>
    <s v="IT"/>
    <x v="2"/>
    <x v="0"/>
  </r>
  <r>
    <n v="2148587"/>
    <n v="8127"/>
    <d v="2018-04-08T00:00:00"/>
    <n v="17"/>
    <s v="DE"/>
    <x v="3"/>
    <x v="0"/>
  </r>
  <r>
    <n v="2148588"/>
    <n v="4697"/>
    <d v="2018-04-08T00:00:00"/>
    <n v="97"/>
    <s v="DE"/>
    <x v="3"/>
    <x v="1"/>
  </r>
  <r>
    <n v="2148591"/>
    <n v="4698"/>
    <d v="2018-04-08T00:00:00"/>
    <n v="26"/>
    <s v="ES"/>
    <x v="0"/>
    <x v="1"/>
  </r>
  <r>
    <n v="2148594"/>
    <n v="9873"/>
    <d v="2018-04-08T00:00:00"/>
    <n v="69"/>
    <s v="FR"/>
    <x v="1"/>
    <x v="0"/>
  </r>
  <r>
    <n v="2148596"/>
    <n v="3037"/>
    <d v="2018-04-08T00:00:00"/>
    <n v="75"/>
    <s v="FR"/>
    <x v="1"/>
    <x v="1"/>
  </r>
  <r>
    <n v="2148597"/>
    <n v="17098"/>
    <d v="2018-04-08T00:00:00"/>
    <n v="19"/>
    <s v="FR"/>
    <x v="1"/>
    <x v="0"/>
  </r>
  <r>
    <n v="2148599"/>
    <n v="8723"/>
    <d v="2018-04-08T00:00:00"/>
    <n v="31"/>
    <s v="IT"/>
    <x v="2"/>
    <x v="0"/>
  </r>
  <r>
    <n v="2148600"/>
    <n v="5690"/>
    <d v="2018-04-08T00:00:00"/>
    <n v="38"/>
    <s v="DE"/>
    <x v="3"/>
    <x v="0"/>
  </r>
  <r>
    <n v="2148604"/>
    <n v="7396"/>
    <d v="2018-04-08T00:00:00"/>
    <n v="58"/>
    <s v="IT"/>
    <x v="2"/>
    <x v="0"/>
  </r>
  <r>
    <n v="2148605"/>
    <n v="337"/>
    <d v="2018-04-08T00:00:00"/>
    <n v="28"/>
    <s v="FR"/>
    <x v="1"/>
    <x v="1"/>
  </r>
  <r>
    <n v="2148609"/>
    <n v="1088"/>
    <d v="2018-04-08T00:00:00"/>
    <n v="64"/>
    <s v="ES"/>
    <x v="0"/>
    <x v="1"/>
  </r>
  <r>
    <n v="2148610"/>
    <n v="4558"/>
    <d v="2018-04-08T00:00:00"/>
    <n v="32"/>
    <s v="IT"/>
    <x v="2"/>
    <x v="1"/>
  </r>
  <r>
    <n v="2148614"/>
    <n v="11642"/>
    <d v="2018-04-08T00:00:00"/>
    <n v="23"/>
    <s v="FR"/>
    <x v="1"/>
    <x v="0"/>
  </r>
  <r>
    <n v="2148616"/>
    <n v="1671"/>
    <d v="2018-04-08T00:00:00"/>
    <n v="85"/>
    <s v="ES"/>
    <x v="0"/>
    <x v="1"/>
  </r>
  <r>
    <n v="2148618"/>
    <n v="2387"/>
    <d v="2018-04-08T00:00:00"/>
    <n v="37"/>
    <s v="IT"/>
    <x v="2"/>
    <x v="1"/>
  </r>
  <r>
    <n v="2148619"/>
    <n v="18644"/>
    <d v="2018-04-08T00:00:00"/>
    <n v="38"/>
    <s v="IT"/>
    <x v="2"/>
    <x v="0"/>
  </r>
  <r>
    <n v="2148621"/>
    <n v="4065"/>
    <d v="2018-04-08T00:00:00"/>
    <n v="74"/>
    <s v="FR"/>
    <x v="1"/>
    <x v="1"/>
  </r>
  <r>
    <n v="2148622"/>
    <n v="2167"/>
    <d v="2018-04-08T00:00:00"/>
    <n v="68"/>
    <s v="ES"/>
    <x v="0"/>
    <x v="1"/>
  </r>
  <r>
    <n v="2148623"/>
    <n v="10768"/>
    <d v="2018-04-08T00:00:00"/>
    <n v="22"/>
    <s v="ES"/>
    <x v="0"/>
    <x v="0"/>
  </r>
  <r>
    <n v="2148626"/>
    <n v="14422"/>
    <d v="2018-04-08T00:00:00"/>
    <n v="20"/>
    <s v="ES"/>
    <x v="0"/>
    <x v="0"/>
  </r>
  <r>
    <n v="2148628"/>
    <n v="14268"/>
    <d v="2018-04-08T00:00:00"/>
    <n v="38"/>
    <s v="FR"/>
    <x v="1"/>
    <x v="0"/>
  </r>
  <r>
    <n v="2148629"/>
    <n v="15470"/>
    <d v="2018-04-08T00:00:00"/>
    <n v="86"/>
    <s v="IT"/>
    <x v="2"/>
    <x v="0"/>
  </r>
  <r>
    <n v="2148630"/>
    <n v="7281"/>
    <d v="2018-04-08T00:00:00"/>
    <n v="53"/>
    <s v="FR"/>
    <x v="1"/>
    <x v="0"/>
  </r>
  <r>
    <n v="2148635"/>
    <n v="9529"/>
    <d v="2018-04-08T00:00:00"/>
    <n v="94"/>
    <s v="ES"/>
    <x v="0"/>
    <x v="0"/>
  </r>
  <r>
    <n v="2148636"/>
    <n v="13530"/>
    <d v="2018-04-08T00:00:00"/>
    <n v="20"/>
    <s v="ES"/>
    <x v="0"/>
    <x v="0"/>
  </r>
  <r>
    <n v="2148637"/>
    <n v="6113"/>
    <d v="2018-04-08T00:00:00"/>
    <n v="40"/>
    <s v="DE"/>
    <x v="3"/>
    <x v="0"/>
  </r>
  <r>
    <n v="2148639"/>
    <n v="17175"/>
    <d v="2018-04-08T00:00:00"/>
    <n v="42"/>
    <s v="IT"/>
    <x v="2"/>
    <x v="0"/>
  </r>
  <r>
    <n v="2148645"/>
    <n v="8160"/>
    <d v="2018-04-08T00:00:00"/>
    <n v="16"/>
    <s v="IT"/>
    <x v="2"/>
    <x v="1"/>
  </r>
  <r>
    <n v="2148646"/>
    <n v="12140"/>
    <d v="2018-04-08T00:00:00"/>
    <n v="65"/>
    <s v="IT"/>
    <x v="2"/>
    <x v="0"/>
  </r>
  <r>
    <n v="2148648"/>
    <n v="6791"/>
    <d v="2018-04-08T00:00:00"/>
    <n v="58"/>
    <s v="FR"/>
    <x v="1"/>
    <x v="0"/>
  </r>
  <r>
    <n v="2148650"/>
    <n v="6461"/>
    <d v="2018-04-08T00:00:00"/>
    <n v="53"/>
    <s v="ES"/>
    <x v="0"/>
    <x v="0"/>
  </r>
  <r>
    <n v="2148651"/>
    <n v="11322"/>
    <d v="2018-04-08T00:00:00"/>
    <n v="32"/>
    <s v="DE"/>
    <x v="3"/>
    <x v="0"/>
  </r>
  <r>
    <n v="2148653"/>
    <n v="15291"/>
    <d v="2018-04-08T00:00:00"/>
    <n v="114"/>
    <s v="DE"/>
    <x v="3"/>
    <x v="0"/>
  </r>
  <r>
    <n v="2148654"/>
    <n v="282"/>
    <d v="2018-04-08T00:00:00"/>
    <n v="24"/>
    <s v="FR"/>
    <x v="1"/>
    <x v="1"/>
  </r>
  <r>
    <n v="2148655"/>
    <n v="19884"/>
    <d v="2018-04-08T00:00:00"/>
    <n v="21"/>
    <s v="ES"/>
    <x v="0"/>
    <x v="0"/>
  </r>
  <r>
    <n v="2148656"/>
    <n v="14681"/>
    <d v="2018-04-08T00:00:00"/>
    <n v="38"/>
    <s v="ES"/>
    <x v="0"/>
    <x v="0"/>
  </r>
  <r>
    <n v="2148659"/>
    <n v="19881"/>
    <d v="2018-04-08T00:00:00"/>
    <n v="49"/>
    <s v="FR"/>
    <x v="1"/>
    <x v="0"/>
  </r>
  <r>
    <n v="2148660"/>
    <n v="13683"/>
    <d v="2018-04-08T00:00:00"/>
    <n v="26"/>
    <s v="DE"/>
    <x v="3"/>
    <x v="0"/>
  </r>
  <r>
    <n v="2148661"/>
    <n v="12159"/>
    <d v="2018-04-08T00:00:00"/>
    <n v="79"/>
    <s v="DE"/>
    <x v="3"/>
    <x v="0"/>
  </r>
  <r>
    <n v="2148663"/>
    <n v="19883"/>
    <d v="2018-04-08T00:00:00"/>
    <n v="18"/>
    <s v="IT"/>
    <x v="2"/>
    <x v="0"/>
  </r>
  <r>
    <n v="2148667"/>
    <n v="18364"/>
    <d v="2018-04-08T00:00:00"/>
    <n v="65"/>
    <s v="IT"/>
    <x v="2"/>
    <x v="0"/>
  </r>
  <r>
    <n v="2148675"/>
    <n v="9915"/>
    <d v="2018-04-08T00:00:00"/>
    <n v="46"/>
    <s v="FR"/>
    <x v="1"/>
    <x v="0"/>
  </r>
  <r>
    <n v="2148676"/>
    <n v="6456"/>
    <d v="2018-04-08T00:00:00"/>
    <n v="52"/>
    <s v="ES"/>
    <x v="0"/>
    <x v="0"/>
  </r>
  <r>
    <n v="2148678"/>
    <n v="1941"/>
    <d v="2018-04-08T00:00:00"/>
    <n v="48"/>
    <s v="FR"/>
    <x v="1"/>
    <x v="1"/>
  </r>
  <r>
    <n v="2148680"/>
    <n v="7806"/>
    <d v="2018-04-08T00:00:00"/>
    <n v="25"/>
    <s v="ES"/>
    <x v="0"/>
    <x v="0"/>
  </r>
  <r>
    <n v="2148681"/>
    <n v="2070"/>
    <d v="2018-04-08T00:00:00"/>
    <n v="57"/>
    <s v="ES"/>
    <x v="0"/>
    <x v="1"/>
  </r>
  <r>
    <n v="2148683"/>
    <n v="19470"/>
    <d v="2018-04-08T00:00:00"/>
    <n v="20"/>
    <s v="FR"/>
    <x v="1"/>
    <x v="0"/>
  </r>
  <r>
    <n v="2148688"/>
    <n v="7920"/>
    <d v="2018-04-08T00:00:00"/>
    <n v="26"/>
    <s v="FR"/>
    <x v="1"/>
    <x v="0"/>
  </r>
  <r>
    <n v="2148690"/>
    <n v="9906"/>
    <d v="2018-04-08T00:00:00"/>
    <n v="77"/>
    <s v="FR"/>
    <x v="1"/>
    <x v="0"/>
  </r>
  <r>
    <n v="2148692"/>
    <n v="2118"/>
    <d v="2018-04-08T00:00:00"/>
    <n v="32"/>
    <s v="IT"/>
    <x v="2"/>
    <x v="1"/>
  </r>
  <r>
    <n v="2148693"/>
    <n v="15115"/>
    <d v="2018-04-08T00:00:00"/>
    <n v="34"/>
    <s v="IT"/>
    <x v="2"/>
    <x v="0"/>
  </r>
  <r>
    <n v="2148695"/>
    <n v="13708"/>
    <d v="2018-04-08T00:00:00"/>
    <n v="44"/>
    <s v="IT"/>
    <x v="2"/>
    <x v="0"/>
  </r>
  <r>
    <n v="2148697"/>
    <n v="6500"/>
    <d v="2018-04-08T00:00:00"/>
    <n v="45"/>
    <s v="IT"/>
    <x v="2"/>
    <x v="1"/>
  </r>
  <r>
    <n v="2148699"/>
    <n v="15217"/>
    <d v="2018-04-08T00:00:00"/>
    <n v="28"/>
    <s v="ES"/>
    <x v="0"/>
    <x v="0"/>
  </r>
  <r>
    <n v="2148701"/>
    <n v="3682"/>
    <d v="2018-04-08T00:00:00"/>
    <n v="46"/>
    <s v="IT"/>
    <x v="2"/>
    <x v="1"/>
  </r>
  <r>
    <n v="2148702"/>
    <n v="3751"/>
    <d v="2018-04-08T00:00:00"/>
    <n v="74"/>
    <s v="IT"/>
    <x v="2"/>
    <x v="1"/>
  </r>
  <r>
    <n v="2148707"/>
    <n v="11818"/>
    <d v="2018-04-08T00:00:00"/>
    <n v="31"/>
    <s v="DE"/>
    <x v="3"/>
    <x v="0"/>
  </r>
  <r>
    <n v="2148708"/>
    <n v="15685"/>
    <d v="2018-04-08T00:00:00"/>
    <n v="80"/>
    <s v="DE"/>
    <x v="3"/>
    <x v="0"/>
  </r>
  <r>
    <n v="2148709"/>
    <n v="5810"/>
    <d v="2018-04-08T00:00:00"/>
    <n v="24"/>
    <s v="FR"/>
    <x v="1"/>
    <x v="0"/>
  </r>
  <r>
    <n v="2148710"/>
    <n v="6600"/>
    <d v="2018-04-08T00:00:00"/>
    <n v="32"/>
    <s v="IT"/>
    <x v="2"/>
    <x v="0"/>
  </r>
  <r>
    <n v="2148716"/>
    <n v="19151"/>
    <d v="2018-04-08T00:00:00"/>
    <n v="59"/>
    <s v="IT"/>
    <x v="2"/>
    <x v="0"/>
  </r>
  <r>
    <n v="2148722"/>
    <n v="17784"/>
    <d v="2018-04-08T00:00:00"/>
    <n v="40"/>
    <s v="FR"/>
    <x v="1"/>
    <x v="1"/>
  </r>
  <r>
    <n v="2148725"/>
    <n v="3757"/>
    <d v="2018-04-08T00:00:00"/>
    <n v="46"/>
    <s v="FR"/>
    <x v="1"/>
    <x v="1"/>
  </r>
  <r>
    <n v="2148726"/>
    <n v="9791"/>
    <d v="2018-04-08T00:00:00"/>
    <n v="48"/>
    <s v="FR"/>
    <x v="1"/>
    <x v="0"/>
  </r>
  <r>
    <n v="2148728"/>
    <n v="2939"/>
    <d v="2018-04-08T00:00:00"/>
    <n v="13"/>
    <s v="IT"/>
    <x v="2"/>
    <x v="1"/>
  </r>
  <r>
    <n v="2148732"/>
    <n v="15349"/>
    <d v="2018-04-08T00:00:00"/>
    <n v="19"/>
    <s v="IT"/>
    <x v="2"/>
    <x v="0"/>
  </r>
  <r>
    <n v="2148735"/>
    <n v="19596"/>
    <d v="2018-04-08T00:00:00"/>
    <n v="32"/>
    <s v="IT"/>
    <x v="2"/>
    <x v="0"/>
  </r>
  <r>
    <n v="2148736"/>
    <n v="11617"/>
    <d v="2018-04-08T00:00:00"/>
    <n v="46"/>
    <s v="FR"/>
    <x v="1"/>
    <x v="0"/>
  </r>
  <r>
    <n v="2148737"/>
    <n v="17186"/>
    <d v="2018-04-08T00:00:00"/>
    <n v="50"/>
    <s v="FR"/>
    <x v="1"/>
    <x v="0"/>
  </r>
  <r>
    <n v="2148739"/>
    <n v="13213"/>
    <d v="2018-04-08T00:00:00"/>
    <n v="49"/>
    <s v="FR"/>
    <x v="1"/>
    <x v="0"/>
  </r>
  <r>
    <n v="2148741"/>
    <n v="12370"/>
    <d v="2018-04-08T00:00:00"/>
    <n v="72"/>
    <s v="DE"/>
    <x v="3"/>
    <x v="0"/>
  </r>
  <r>
    <n v="2148747"/>
    <n v="349"/>
    <d v="2018-04-08T00:00:00"/>
    <n v="85"/>
    <s v="ES"/>
    <x v="0"/>
    <x v="1"/>
  </r>
  <r>
    <n v="2148749"/>
    <n v="2038"/>
    <d v="2018-04-08T00:00:00"/>
    <n v="15"/>
    <s v="FR"/>
    <x v="1"/>
    <x v="1"/>
  </r>
  <r>
    <n v="2148752"/>
    <n v="799"/>
    <d v="2018-04-08T00:00:00"/>
    <n v="48"/>
    <s v="ES"/>
    <x v="0"/>
    <x v="1"/>
  </r>
  <r>
    <n v="2148753"/>
    <n v="7716"/>
    <d v="2018-04-08T00:00:00"/>
    <n v="42"/>
    <s v="FR"/>
    <x v="1"/>
    <x v="0"/>
  </r>
  <r>
    <n v="2148759"/>
    <n v="5153"/>
    <d v="2018-04-08T00:00:00"/>
    <n v="67"/>
    <s v="FR"/>
    <x v="1"/>
    <x v="0"/>
  </r>
  <r>
    <n v="2148760"/>
    <n v="14102"/>
    <d v="2018-04-08T00:00:00"/>
    <n v="31"/>
    <s v="IT"/>
    <x v="2"/>
    <x v="0"/>
  </r>
  <r>
    <n v="2148766"/>
    <n v="13085"/>
    <d v="2018-04-08T00:00:00"/>
    <n v="69"/>
    <s v="DE"/>
    <x v="3"/>
    <x v="0"/>
  </r>
  <r>
    <n v="2148769"/>
    <n v="13255"/>
    <d v="2018-04-08T00:00:00"/>
    <n v="42"/>
    <s v="ES"/>
    <x v="0"/>
    <x v="0"/>
  </r>
  <r>
    <n v="2148770"/>
    <n v="5056"/>
    <d v="2018-04-08T00:00:00"/>
    <n v="66"/>
    <s v="FR"/>
    <x v="1"/>
    <x v="0"/>
  </r>
  <r>
    <n v="2148772"/>
    <n v="18431"/>
    <d v="2018-04-08T00:00:00"/>
    <n v="72"/>
    <s v="FR"/>
    <x v="1"/>
    <x v="0"/>
  </r>
  <r>
    <n v="2148773"/>
    <n v="1613"/>
    <d v="2018-04-08T00:00:00"/>
    <n v="61"/>
    <s v="ES"/>
    <x v="0"/>
    <x v="1"/>
  </r>
  <r>
    <n v="2148774"/>
    <n v="8688"/>
    <d v="2018-04-08T00:00:00"/>
    <n v="35"/>
    <s v="ES"/>
    <x v="0"/>
    <x v="0"/>
  </r>
  <r>
    <n v="2148778"/>
    <n v="18767"/>
    <d v="2018-04-08T00:00:00"/>
    <n v="52"/>
    <s v="FR"/>
    <x v="1"/>
    <x v="0"/>
  </r>
  <r>
    <n v="2148779"/>
    <n v="18912"/>
    <d v="2018-04-08T00:00:00"/>
    <n v="57"/>
    <s v="DE"/>
    <x v="3"/>
    <x v="0"/>
  </r>
  <r>
    <n v="2148786"/>
    <n v="10138"/>
    <d v="2018-04-08T00:00:00"/>
    <n v="32"/>
    <s v="IT"/>
    <x v="2"/>
    <x v="0"/>
  </r>
  <r>
    <n v="2148787"/>
    <n v="864"/>
    <d v="2018-04-08T00:00:00"/>
    <n v="77"/>
    <s v="FR"/>
    <x v="1"/>
    <x v="1"/>
  </r>
  <r>
    <n v="2148788"/>
    <n v="11763"/>
    <d v="2018-04-08T00:00:00"/>
    <n v="57"/>
    <s v="ES"/>
    <x v="0"/>
    <x v="0"/>
  </r>
  <r>
    <n v="2148793"/>
    <n v="18730"/>
    <d v="2018-04-08T00:00:00"/>
    <n v="22"/>
    <s v="FR"/>
    <x v="1"/>
    <x v="0"/>
  </r>
  <r>
    <n v="2148795"/>
    <n v="3421"/>
    <d v="2018-04-08T00:00:00"/>
    <n v="99"/>
    <s v="IT"/>
    <x v="2"/>
    <x v="1"/>
  </r>
  <r>
    <n v="2148796"/>
    <n v="15489"/>
    <d v="2018-04-08T00:00:00"/>
    <n v="55"/>
    <s v="ES"/>
    <x v="0"/>
    <x v="0"/>
  </r>
  <r>
    <n v="2148797"/>
    <n v="16191"/>
    <d v="2018-04-08T00:00:00"/>
    <n v="41"/>
    <s v="DE"/>
    <x v="3"/>
    <x v="0"/>
  </r>
  <r>
    <n v="2148798"/>
    <n v="9746"/>
    <d v="2018-04-08T00:00:00"/>
    <n v="17"/>
    <s v="FR"/>
    <x v="1"/>
    <x v="1"/>
  </r>
  <r>
    <n v="2148799"/>
    <n v="2264"/>
    <d v="2018-04-08T00:00:00"/>
    <n v="39"/>
    <s v="ES"/>
    <x v="0"/>
    <x v="1"/>
  </r>
  <r>
    <n v="2148800"/>
    <n v="3087"/>
    <d v="2018-04-08T00:00:00"/>
    <n v="88"/>
    <s v="ES"/>
    <x v="0"/>
    <x v="1"/>
  </r>
  <r>
    <n v="2148803"/>
    <n v="1861"/>
    <d v="2018-04-08T00:00:00"/>
    <n v="40"/>
    <s v="FR"/>
    <x v="1"/>
    <x v="1"/>
  </r>
  <r>
    <n v="2148804"/>
    <n v="19121"/>
    <d v="2018-04-08T00:00:00"/>
    <n v="43"/>
    <s v="ES"/>
    <x v="0"/>
    <x v="0"/>
  </r>
  <r>
    <n v="2148805"/>
    <n v="9294"/>
    <d v="2018-04-08T00:00:00"/>
    <n v="47"/>
    <s v="ES"/>
    <x v="0"/>
    <x v="0"/>
  </r>
  <r>
    <n v="2148806"/>
    <n v="5815"/>
    <d v="2018-04-08T00:00:00"/>
    <n v="70"/>
    <s v="IT"/>
    <x v="2"/>
    <x v="0"/>
  </r>
  <r>
    <n v="2148809"/>
    <n v="9137"/>
    <d v="2018-04-08T00:00:00"/>
    <n v="29"/>
    <s v="IT"/>
    <x v="2"/>
    <x v="0"/>
  </r>
  <r>
    <n v="2148811"/>
    <n v="2710"/>
    <d v="2018-04-08T00:00:00"/>
    <n v="17"/>
    <s v="IT"/>
    <x v="2"/>
    <x v="1"/>
  </r>
  <r>
    <n v="2148812"/>
    <n v="10400"/>
    <d v="2018-04-08T00:00:00"/>
    <n v="23"/>
    <s v="ES"/>
    <x v="0"/>
    <x v="0"/>
  </r>
  <r>
    <n v="2148815"/>
    <n v="1938"/>
    <d v="2018-04-08T00:00:00"/>
    <n v="63"/>
    <s v="ES"/>
    <x v="0"/>
    <x v="1"/>
  </r>
  <r>
    <n v="2148816"/>
    <n v="10658"/>
    <d v="2018-04-08T00:00:00"/>
    <n v="13"/>
    <s v="FR"/>
    <x v="1"/>
    <x v="0"/>
  </r>
  <r>
    <n v="2148818"/>
    <n v="12999"/>
    <d v="2018-04-08T00:00:00"/>
    <n v="40"/>
    <s v="FR"/>
    <x v="1"/>
    <x v="0"/>
  </r>
  <r>
    <n v="2148823"/>
    <n v="9506"/>
    <d v="2018-04-08T00:00:00"/>
    <n v="38"/>
    <s v="IT"/>
    <x v="2"/>
    <x v="0"/>
  </r>
  <r>
    <n v="2148824"/>
    <n v="2392"/>
    <d v="2018-04-08T00:00:00"/>
    <n v="58"/>
    <s v="IT"/>
    <x v="2"/>
    <x v="1"/>
  </r>
  <r>
    <n v="2148825"/>
    <n v="3191"/>
    <d v="2018-04-08T00:00:00"/>
    <n v="51"/>
    <s v="FR"/>
    <x v="1"/>
    <x v="1"/>
  </r>
  <r>
    <n v="2148826"/>
    <n v="1731"/>
    <d v="2018-04-08T00:00:00"/>
    <n v="49"/>
    <s v="ES"/>
    <x v="0"/>
    <x v="1"/>
  </r>
  <r>
    <n v="2148829"/>
    <n v="4462"/>
    <d v="2018-04-08T00:00:00"/>
    <n v="16"/>
    <s v="FR"/>
    <x v="1"/>
    <x v="1"/>
  </r>
  <r>
    <n v="2148832"/>
    <n v="5603"/>
    <d v="2018-04-08T00:00:00"/>
    <n v="50"/>
    <s v="DE"/>
    <x v="3"/>
    <x v="0"/>
  </r>
  <r>
    <n v="2148833"/>
    <n v="4952"/>
    <d v="2018-04-08T00:00:00"/>
    <n v="83"/>
    <s v="IT"/>
    <x v="2"/>
    <x v="1"/>
  </r>
  <r>
    <n v="2148834"/>
    <n v="5113"/>
    <d v="2018-04-08T00:00:00"/>
    <n v="58"/>
    <s v="IT"/>
    <x v="2"/>
    <x v="0"/>
  </r>
  <r>
    <n v="2148835"/>
    <n v="1337"/>
    <d v="2018-04-08T00:00:00"/>
    <n v="47"/>
    <s v="FR"/>
    <x v="1"/>
    <x v="1"/>
  </r>
  <r>
    <n v="2148836"/>
    <n v="11999"/>
    <d v="2018-04-08T00:00:00"/>
    <n v="29"/>
    <s v="DE"/>
    <x v="3"/>
    <x v="0"/>
  </r>
  <r>
    <n v="2148837"/>
    <n v="3294"/>
    <d v="2018-04-08T00:00:00"/>
    <n v="71"/>
    <s v="IT"/>
    <x v="2"/>
    <x v="1"/>
  </r>
  <r>
    <n v="2148838"/>
    <n v="16973"/>
    <d v="2018-04-08T00:00:00"/>
    <n v="24"/>
    <s v="FR"/>
    <x v="1"/>
    <x v="0"/>
  </r>
  <r>
    <n v="2148844"/>
    <n v="12276"/>
    <d v="2018-04-08T00:00:00"/>
    <n v="71"/>
    <s v="ES"/>
    <x v="0"/>
    <x v="0"/>
  </r>
  <r>
    <n v="2148845"/>
    <n v="8999"/>
    <d v="2018-04-08T00:00:00"/>
    <n v="47"/>
    <s v="IT"/>
    <x v="2"/>
    <x v="1"/>
  </r>
  <r>
    <n v="2148847"/>
    <n v="7428"/>
    <d v="2018-04-08T00:00:00"/>
    <n v="58"/>
    <s v="FR"/>
    <x v="1"/>
    <x v="0"/>
  </r>
  <r>
    <n v="2148850"/>
    <n v="19507"/>
    <d v="2018-04-08T00:00:00"/>
    <n v="46"/>
    <s v="DE"/>
    <x v="3"/>
    <x v="1"/>
  </r>
  <r>
    <n v="2148851"/>
    <n v="17930"/>
    <d v="2018-04-08T00:00:00"/>
    <n v="13"/>
    <s v="IT"/>
    <x v="2"/>
    <x v="0"/>
  </r>
  <r>
    <n v="2148853"/>
    <n v="18238"/>
    <d v="2018-04-08T00:00:00"/>
    <n v="40"/>
    <s v="FR"/>
    <x v="1"/>
    <x v="0"/>
  </r>
  <r>
    <n v="2148855"/>
    <n v="10208"/>
    <d v="2018-04-08T00:00:00"/>
    <n v="21"/>
    <s v="FR"/>
    <x v="1"/>
    <x v="0"/>
  </r>
  <r>
    <n v="2148856"/>
    <n v="1297"/>
    <d v="2018-04-08T00:00:00"/>
    <n v="36"/>
    <s v="ES"/>
    <x v="0"/>
    <x v="1"/>
  </r>
  <r>
    <n v="2148857"/>
    <n v="1356"/>
    <d v="2018-04-08T00:00:00"/>
    <n v="42"/>
    <s v="ES"/>
    <x v="0"/>
    <x v="1"/>
  </r>
  <r>
    <n v="2148858"/>
    <n v="8932"/>
    <d v="2018-04-08T00:00:00"/>
    <n v="42"/>
    <s v="FR"/>
    <x v="1"/>
    <x v="0"/>
  </r>
  <r>
    <n v="2148860"/>
    <n v="1809"/>
    <d v="2018-04-08T00:00:00"/>
    <n v="61"/>
    <s v="IT"/>
    <x v="2"/>
    <x v="1"/>
  </r>
  <r>
    <n v="2148861"/>
    <n v="15840"/>
    <d v="2018-04-08T00:00:00"/>
    <n v="33"/>
    <s v="ES"/>
    <x v="0"/>
    <x v="0"/>
  </r>
  <r>
    <n v="2148862"/>
    <n v="7315"/>
    <d v="2018-04-08T00:00:00"/>
    <n v="126"/>
    <s v="IT"/>
    <x v="2"/>
    <x v="0"/>
  </r>
  <r>
    <n v="2148863"/>
    <n v="17400"/>
    <d v="2018-04-08T00:00:00"/>
    <n v="48"/>
    <s v="ES"/>
    <x v="0"/>
    <x v="0"/>
  </r>
  <r>
    <n v="2148864"/>
    <n v="2132"/>
    <d v="2018-04-08T00:00:00"/>
    <n v="81"/>
    <s v="ES"/>
    <x v="0"/>
    <x v="1"/>
  </r>
  <r>
    <n v="2148865"/>
    <n v="3188"/>
    <d v="2018-04-08T00:00:00"/>
    <n v="56"/>
    <s v="IT"/>
    <x v="2"/>
    <x v="1"/>
  </r>
  <r>
    <n v="2148867"/>
    <n v="10891"/>
    <d v="2018-04-08T00:00:00"/>
    <n v="44"/>
    <s v="FR"/>
    <x v="1"/>
    <x v="0"/>
  </r>
  <r>
    <n v="2148869"/>
    <n v="18167"/>
    <d v="2018-04-08T00:00:00"/>
    <n v="60"/>
    <s v="FR"/>
    <x v="1"/>
    <x v="0"/>
  </r>
  <r>
    <n v="2148872"/>
    <n v="14740"/>
    <d v="2018-04-08T00:00:00"/>
    <n v="59"/>
    <s v="IT"/>
    <x v="2"/>
    <x v="0"/>
  </r>
  <r>
    <n v="2148876"/>
    <n v="7820"/>
    <d v="2018-04-08T00:00:00"/>
    <n v="30"/>
    <s v="IT"/>
    <x v="2"/>
    <x v="0"/>
  </r>
  <r>
    <n v="2148879"/>
    <n v="13560"/>
    <d v="2018-04-08T00:00:00"/>
    <n v="20"/>
    <s v="DE"/>
    <x v="3"/>
    <x v="0"/>
  </r>
  <r>
    <n v="2148882"/>
    <n v="17378"/>
    <d v="2018-04-08T00:00:00"/>
    <n v="11"/>
    <s v="DE"/>
    <x v="3"/>
    <x v="1"/>
  </r>
  <r>
    <n v="2148883"/>
    <n v="11655"/>
    <d v="2018-04-08T00:00:00"/>
    <n v="20"/>
    <s v="FR"/>
    <x v="1"/>
    <x v="1"/>
  </r>
  <r>
    <n v="2148886"/>
    <n v="4121"/>
    <d v="2018-04-08T00:00:00"/>
    <n v="43"/>
    <s v="DE"/>
    <x v="3"/>
    <x v="1"/>
  </r>
  <r>
    <n v="2148887"/>
    <n v="4474"/>
    <d v="2018-04-08T00:00:00"/>
    <n v="49"/>
    <s v="DE"/>
    <x v="3"/>
    <x v="1"/>
  </r>
  <r>
    <n v="2148888"/>
    <n v="15545"/>
    <d v="2018-04-08T00:00:00"/>
    <n v="43"/>
    <s v="FR"/>
    <x v="1"/>
    <x v="0"/>
  </r>
  <r>
    <n v="2148889"/>
    <n v="8580"/>
    <d v="2018-04-08T00:00:00"/>
    <n v="61"/>
    <s v="IT"/>
    <x v="2"/>
    <x v="0"/>
  </r>
  <r>
    <n v="2148893"/>
    <n v="12475"/>
    <d v="2018-04-08T00:00:00"/>
    <n v="36"/>
    <s v="FR"/>
    <x v="1"/>
    <x v="0"/>
  </r>
  <r>
    <n v="2148894"/>
    <n v="12252"/>
    <d v="2018-04-08T00:00:00"/>
    <n v="15"/>
    <s v="DE"/>
    <x v="3"/>
    <x v="0"/>
  </r>
  <r>
    <n v="2148895"/>
    <n v="4032"/>
    <d v="2018-04-08T00:00:00"/>
    <n v="36"/>
    <s v="DE"/>
    <x v="3"/>
    <x v="1"/>
  </r>
  <r>
    <n v="2148896"/>
    <n v="17083"/>
    <d v="2018-04-08T00:00:00"/>
    <n v="47"/>
    <s v="DE"/>
    <x v="3"/>
    <x v="0"/>
  </r>
  <r>
    <n v="2148899"/>
    <n v="13600"/>
    <d v="2018-04-08T00:00:00"/>
    <n v="63"/>
    <s v="ES"/>
    <x v="0"/>
    <x v="0"/>
  </r>
  <r>
    <n v="2148900"/>
    <n v="15607"/>
    <d v="2018-04-08T00:00:00"/>
    <n v="40"/>
    <s v="IT"/>
    <x v="2"/>
    <x v="0"/>
  </r>
  <r>
    <n v="2148901"/>
    <n v="15993"/>
    <d v="2018-04-08T00:00:00"/>
    <n v="33"/>
    <s v="DE"/>
    <x v="3"/>
    <x v="0"/>
  </r>
  <r>
    <n v="2148903"/>
    <n v="2590"/>
    <d v="2018-04-08T00:00:00"/>
    <n v="21"/>
    <s v="IT"/>
    <x v="2"/>
    <x v="1"/>
  </r>
  <r>
    <n v="2148908"/>
    <n v="4242"/>
    <d v="2018-04-08T00:00:00"/>
    <n v="11"/>
    <s v="ES"/>
    <x v="0"/>
    <x v="1"/>
  </r>
  <r>
    <n v="2148909"/>
    <n v="1772"/>
    <d v="2018-04-08T00:00:00"/>
    <n v="15"/>
    <s v="IT"/>
    <x v="2"/>
    <x v="1"/>
  </r>
  <r>
    <n v="2148910"/>
    <n v="3095"/>
    <d v="2018-04-08T00:00:00"/>
    <n v="40"/>
    <s v="FR"/>
    <x v="1"/>
    <x v="1"/>
  </r>
  <r>
    <n v="2148912"/>
    <n v="13416"/>
    <d v="2018-04-08T00:00:00"/>
    <n v="17"/>
    <s v="IT"/>
    <x v="2"/>
    <x v="0"/>
  </r>
  <r>
    <n v="2148914"/>
    <n v="11198"/>
    <d v="2018-04-08T00:00:00"/>
    <n v="41"/>
    <s v="ES"/>
    <x v="0"/>
    <x v="0"/>
  </r>
  <r>
    <n v="2148915"/>
    <n v="5597"/>
    <d v="2018-04-08T00:00:00"/>
    <n v="46"/>
    <s v="ES"/>
    <x v="0"/>
    <x v="0"/>
  </r>
  <r>
    <n v="2148916"/>
    <n v="1320"/>
    <d v="2018-04-08T00:00:00"/>
    <n v="60"/>
    <s v="ES"/>
    <x v="0"/>
    <x v="1"/>
  </r>
  <r>
    <n v="2148917"/>
    <n v="4491"/>
    <d v="2018-04-08T00:00:00"/>
    <n v="68"/>
    <s v="ES"/>
    <x v="0"/>
    <x v="1"/>
  </r>
  <r>
    <n v="2148918"/>
    <n v="10475"/>
    <d v="2018-04-08T00:00:00"/>
    <n v="46"/>
    <s v="FR"/>
    <x v="1"/>
    <x v="0"/>
  </r>
  <r>
    <n v="2148924"/>
    <n v="9731"/>
    <d v="2018-04-08T00:00:00"/>
    <n v="97"/>
    <s v="FR"/>
    <x v="1"/>
    <x v="0"/>
  </r>
  <r>
    <n v="2148925"/>
    <n v="6784"/>
    <d v="2018-04-08T00:00:00"/>
    <n v="11"/>
    <s v="IT"/>
    <x v="2"/>
    <x v="0"/>
  </r>
  <r>
    <n v="2148926"/>
    <n v="6453"/>
    <d v="2018-04-08T00:00:00"/>
    <n v="34"/>
    <s v="ES"/>
    <x v="0"/>
    <x v="0"/>
  </r>
  <r>
    <n v="2148930"/>
    <n v="2509"/>
    <d v="2018-04-08T00:00:00"/>
    <n v="12"/>
    <s v="FR"/>
    <x v="1"/>
    <x v="1"/>
  </r>
  <r>
    <n v="2148931"/>
    <n v="7368"/>
    <d v="2018-04-08T00:00:00"/>
    <n v="54"/>
    <s v="DE"/>
    <x v="3"/>
    <x v="0"/>
  </r>
  <r>
    <n v="2148933"/>
    <n v="448"/>
    <d v="2018-04-08T00:00:00"/>
    <n v="31"/>
    <s v="ES"/>
    <x v="0"/>
    <x v="1"/>
  </r>
  <r>
    <n v="2148934"/>
    <n v="13497"/>
    <d v="2018-04-08T00:00:00"/>
    <n v="28"/>
    <s v="FR"/>
    <x v="1"/>
    <x v="0"/>
  </r>
  <r>
    <n v="2148938"/>
    <n v="17563"/>
    <d v="2018-04-08T00:00:00"/>
    <n v="34"/>
    <s v="FR"/>
    <x v="1"/>
    <x v="0"/>
  </r>
  <r>
    <n v="2148941"/>
    <n v="2335"/>
    <d v="2018-04-08T00:00:00"/>
    <n v="42"/>
    <s v="DE"/>
    <x v="3"/>
    <x v="1"/>
  </r>
  <r>
    <n v="2148943"/>
    <n v="14272"/>
    <d v="2018-04-08T00:00:00"/>
    <n v="20"/>
    <s v="DE"/>
    <x v="3"/>
    <x v="1"/>
  </r>
  <r>
    <n v="2148944"/>
    <n v="9305"/>
    <d v="2018-04-08T00:00:00"/>
    <n v="53"/>
    <s v="IT"/>
    <x v="2"/>
    <x v="0"/>
  </r>
  <r>
    <n v="2148945"/>
    <n v="7263"/>
    <d v="2018-04-08T00:00:00"/>
    <n v="12"/>
    <s v="IT"/>
    <x v="2"/>
    <x v="0"/>
  </r>
  <r>
    <n v="2148946"/>
    <n v="11342"/>
    <d v="2018-04-08T00:00:00"/>
    <n v="79"/>
    <s v="FR"/>
    <x v="1"/>
    <x v="0"/>
  </r>
  <r>
    <n v="2148947"/>
    <n v="2562"/>
    <d v="2018-04-08T00:00:00"/>
    <n v="36"/>
    <s v="DE"/>
    <x v="3"/>
    <x v="1"/>
  </r>
  <r>
    <n v="2148948"/>
    <n v="15758"/>
    <d v="2018-04-08T00:00:00"/>
    <n v="77"/>
    <s v="FR"/>
    <x v="1"/>
    <x v="0"/>
  </r>
  <r>
    <n v="2148949"/>
    <n v="7306"/>
    <d v="2018-04-08T00:00:00"/>
    <n v="49"/>
    <s v="DE"/>
    <x v="3"/>
    <x v="1"/>
  </r>
  <r>
    <n v="2148950"/>
    <n v="8298"/>
    <d v="2018-04-08T00:00:00"/>
    <n v="31"/>
    <s v="FR"/>
    <x v="1"/>
    <x v="0"/>
  </r>
  <r>
    <n v="2148953"/>
    <n v="17743"/>
    <d v="2018-04-08T00:00:00"/>
    <n v="45"/>
    <s v="DE"/>
    <x v="3"/>
    <x v="0"/>
  </r>
  <r>
    <n v="2148955"/>
    <n v="18176"/>
    <d v="2018-04-08T00:00:00"/>
    <n v="18"/>
    <s v="DE"/>
    <x v="3"/>
    <x v="0"/>
  </r>
  <r>
    <n v="2148956"/>
    <n v="4921"/>
    <d v="2018-04-08T00:00:00"/>
    <n v="40"/>
    <s v="FR"/>
    <x v="1"/>
    <x v="1"/>
  </r>
  <r>
    <n v="2148957"/>
    <n v="2888"/>
    <d v="2018-04-08T00:00:00"/>
    <n v="39"/>
    <s v="FR"/>
    <x v="1"/>
    <x v="1"/>
  </r>
  <r>
    <n v="2148958"/>
    <n v="5548"/>
    <d v="2018-04-08T00:00:00"/>
    <n v="59"/>
    <s v="FR"/>
    <x v="1"/>
    <x v="1"/>
  </r>
  <r>
    <n v="2148960"/>
    <n v="3802"/>
    <d v="2018-04-08T00:00:00"/>
    <n v="27"/>
    <s v="IT"/>
    <x v="2"/>
    <x v="1"/>
  </r>
  <r>
    <n v="2148961"/>
    <n v="19808"/>
    <d v="2018-04-08T00:00:00"/>
    <n v="54"/>
    <s v="IT"/>
    <x v="2"/>
    <x v="0"/>
  </r>
  <r>
    <n v="2148962"/>
    <n v="2247"/>
    <d v="2018-04-08T00:00:00"/>
    <n v="26"/>
    <s v="IT"/>
    <x v="2"/>
    <x v="1"/>
  </r>
  <r>
    <n v="2148963"/>
    <n v="5053"/>
    <d v="2018-04-08T00:00:00"/>
    <n v="57"/>
    <s v="FR"/>
    <x v="1"/>
    <x v="0"/>
  </r>
  <r>
    <n v="2148964"/>
    <n v="3209"/>
    <d v="2018-04-08T00:00:00"/>
    <n v="39"/>
    <s v="FR"/>
    <x v="1"/>
    <x v="1"/>
  </r>
  <r>
    <n v="2148966"/>
    <n v="15454"/>
    <d v="2018-04-08T00:00:00"/>
    <n v="47"/>
    <s v="DE"/>
    <x v="3"/>
    <x v="0"/>
  </r>
  <r>
    <n v="2148972"/>
    <n v="14984"/>
    <d v="2018-04-08T00:00:00"/>
    <n v="68"/>
    <s v="ES"/>
    <x v="0"/>
    <x v="0"/>
  </r>
  <r>
    <n v="2148973"/>
    <n v="15145"/>
    <d v="2018-04-08T00:00:00"/>
    <n v="59"/>
    <s v="FR"/>
    <x v="1"/>
    <x v="0"/>
  </r>
  <r>
    <n v="2148975"/>
    <n v="2720"/>
    <d v="2018-04-08T00:00:00"/>
    <n v="21"/>
    <s v="DE"/>
    <x v="3"/>
    <x v="1"/>
  </r>
  <r>
    <n v="2148976"/>
    <n v="5235"/>
    <d v="2018-04-08T00:00:00"/>
    <n v="40"/>
    <s v="FR"/>
    <x v="1"/>
    <x v="0"/>
  </r>
  <r>
    <n v="2148977"/>
    <n v="13771"/>
    <d v="2018-04-08T00:00:00"/>
    <n v="64"/>
    <s v="ES"/>
    <x v="0"/>
    <x v="0"/>
  </r>
  <r>
    <n v="2148979"/>
    <n v="5159"/>
    <d v="2018-04-08T00:00:00"/>
    <n v="31"/>
    <s v="DE"/>
    <x v="3"/>
    <x v="0"/>
  </r>
  <r>
    <n v="2148981"/>
    <n v="4599"/>
    <d v="2018-04-08T00:00:00"/>
    <n v="80"/>
    <s v="FR"/>
    <x v="1"/>
    <x v="1"/>
  </r>
  <r>
    <n v="2148983"/>
    <n v="14580"/>
    <d v="2018-04-08T00:00:00"/>
    <n v="37"/>
    <s v="ES"/>
    <x v="0"/>
    <x v="0"/>
  </r>
  <r>
    <n v="2148986"/>
    <n v="9945"/>
    <d v="2018-04-08T00:00:00"/>
    <n v="87"/>
    <s v="FR"/>
    <x v="1"/>
    <x v="0"/>
  </r>
  <r>
    <n v="2148987"/>
    <n v="16949"/>
    <d v="2018-04-08T00:00:00"/>
    <n v="41"/>
    <s v="FR"/>
    <x v="1"/>
    <x v="0"/>
  </r>
  <r>
    <n v="2148989"/>
    <n v="2020"/>
    <d v="2018-04-08T00:00:00"/>
    <n v="76"/>
    <s v="FR"/>
    <x v="1"/>
    <x v="1"/>
  </r>
  <r>
    <n v="2148991"/>
    <n v="4594"/>
    <d v="2018-04-08T00:00:00"/>
    <n v="47"/>
    <s v="ES"/>
    <x v="0"/>
    <x v="1"/>
  </r>
  <r>
    <n v="2148994"/>
    <n v="147"/>
    <d v="2018-04-08T00:00:00"/>
    <n v="54"/>
    <s v="ES"/>
    <x v="0"/>
    <x v="1"/>
  </r>
  <r>
    <n v="2148998"/>
    <n v="13442"/>
    <d v="2018-04-08T00:00:00"/>
    <n v="79"/>
    <s v="ES"/>
    <x v="0"/>
    <x v="0"/>
  </r>
  <r>
    <n v="2148999"/>
    <n v="139"/>
    <d v="2018-04-08T00:00:00"/>
    <n v="92"/>
    <s v="FR"/>
    <x v="1"/>
    <x v="1"/>
  </r>
  <r>
    <n v="2149000"/>
    <n v="15265"/>
    <d v="2018-04-08T00:00:00"/>
    <n v="41"/>
    <s v="FR"/>
    <x v="1"/>
    <x v="0"/>
  </r>
  <r>
    <n v="2149002"/>
    <n v="7851"/>
    <d v="2018-04-08T00:00:00"/>
    <n v="43"/>
    <s v="IT"/>
    <x v="2"/>
    <x v="0"/>
  </r>
  <r>
    <n v="2149004"/>
    <n v="3772"/>
    <d v="2018-04-08T00:00:00"/>
    <n v="36"/>
    <s v="ES"/>
    <x v="0"/>
    <x v="1"/>
  </r>
  <r>
    <n v="2149009"/>
    <n v="13331"/>
    <d v="2018-04-08T00:00:00"/>
    <n v="52"/>
    <s v="FR"/>
    <x v="1"/>
    <x v="0"/>
  </r>
  <r>
    <n v="2149013"/>
    <n v="14642"/>
    <d v="2018-04-08T00:00:00"/>
    <n v="57"/>
    <s v="ES"/>
    <x v="0"/>
    <x v="0"/>
  </r>
  <r>
    <n v="2149014"/>
    <n v="12706"/>
    <d v="2018-04-08T00:00:00"/>
    <n v="54"/>
    <s v="FR"/>
    <x v="1"/>
    <x v="0"/>
  </r>
  <r>
    <n v="2149017"/>
    <n v="4856"/>
    <d v="2018-04-08T00:00:00"/>
    <n v="99"/>
    <s v="FR"/>
    <x v="1"/>
    <x v="1"/>
  </r>
  <r>
    <n v="2149018"/>
    <n v="15454"/>
    <d v="2018-04-08T00:00:00"/>
    <n v="68"/>
    <s v="DE"/>
    <x v="3"/>
    <x v="0"/>
  </r>
  <r>
    <n v="2149019"/>
    <n v="2983"/>
    <d v="2018-04-08T00:00:00"/>
    <n v="85"/>
    <s v="IT"/>
    <x v="2"/>
    <x v="1"/>
  </r>
  <r>
    <n v="2149021"/>
    <n v="10253"/>
    <d v="2018-04-08T00:00:00"/>
    <n v="31"/>
    <s v="FR"/>
    <x v="1"/>
    <x v="0"/>
  </r>
  <r>
    <n v="2149022"/>
    <n v="1584"/>
    <d v="2018-04-08T00:00:00"/>
    <n v="76"/>
    <s v="DE"/>
    <x v="3"/>
    <x v="1"/>
  </r>
  <r>
    <n v="2149023"/>
    <n v="15445"/>
    <d v="2018-04-08T00:00:00"/>
    <n v="49"/>
    <s v="FR"/>
    <x v="1"/>
    <x v="0"/>
  </r>
  <r>
    <n v="2149024"/>
    <n v="12232"/>
    <d v="2018-04-08T00:00:00"/>
    <n v="66"/>
    <s v="ES"/>
    <x v="0"/>
    <x v="0"/>
  </r>
  <r>
    <n v="2149026"/>
    <n v="12256"/>
    <d v="2018-04-08T00:00:00"/>
    <n v="16"/>
    <s v="FR"/>
    <x v="1"/>
    <x v="0"/>
  </r>
  <r>
    <n v="2149029"/>
    <n v="4225"/>
    <d v="2018-04-08T00:00:00"/>
    <n v="61"/>
    <s v="ES"/>
    <x v="0"/>
    <x v="1"/>
  </r>
  <r>
    <n v="2149032"/>
    <n v="6523"/>
    <d v="2018-04-08T00:00:00"/>
    <n v="68"/>
    <s v="FR"/>
    <x v="1"/>
    <x v="0"/>
  </r>
  <r>
    <n v="2149035"/>
    <n v="17061"/>
    <d v="2018-04-08T00:00:00"/>
    <n v="66"/>
    <s v="IT"/>
    <x v="2"/>
    <x v="1"/>
  </r>
  <r>
    <n v="2149036"/>
    <n v="7450"/>
    <d v="2018-04-08T00:00:00"/>
    <n v="67"/>
    <s v="DE"/>
    <x v="3"/>
    <x v="0"/>
  </r>
  <r>
    <n v="2149039"/>
    <n v="12278"/>
    <d v="2018-04-08T00:00:00"/>
    <n v="19"/>
    <s v="FR"/>
    <x v="1"/>
    <x v="0"/>
  </r>
  <r>
    <n v="2149040"/>
    <n v="17765"/>
    <d v="2018-04-08T00:00:00"/>
    <n v="71"/>
    <s v="IT"/>
    <x v="2"/>
    <x v="0"/>
  </r>
  <r>
    <n v="2149042"/>
    <n v="7290"/>
    <d v="2018-04-08T00:00:00"/>
    <n v="11"/>
    <s v="FR"/>
    <x v="1"/>
    <x v="1"/>
  </r>
  <r>
    <n v="2149043"/>
    <n v="7689"/>
    <d v="2018-04-08T00:00:00"/>
    <n v="33"/>
    <s v="DE"/>
    <x v="3"/>
    <x v="0"/>
  </r>
  <r>
    <n v="2149046"/>
    <n v="17495"/>
    <d v="2018-04-08T00:00:00"/>
    <n v="28"/>
    <s v="ES"/>
    <x v="0"/>
    <x v="0"/>
  </r>
  <r>
    <n v="2149049"/>
    <n v="8816"/>
    <d v="2018-04-08T00:00:00"/>
    <n v="18"/>
    <s v="IT"/>
    <x v="2"/>
    <x v="0"/>
  </r>
  <r>
    <n v="2149051"/>
    <n v="4603"/>
    <d v="2018-04-08T00:00:00"/>
    <n v="33"/>
    <s v="DE"/>
    <x v="3"/>
    <x v="1"/>
  </r>
  <r>
    <n v="2149052"/>
    <n v="19031"/>
    <d v="2018-04-08T00:00:00"/>
    <n v="36"/>
    <s v="IT"/>
    <x v="2"/>
    <x v="0"/>
  </r>
  <r>
    <n v="2149055"/>
    <n v="6708"/>
    <d v="2018-04-08T00:00:00"/>
    <n v="35"/>
    <s v="FR"/>
    <x v="1"/>
    <x v="1"/>
  </r>
  <r>
    <n v="2149056"/>
    <n v="12403"/>
    <d v="2018-04-08T00:00:00"/>
    <n v="11"/>
    <s v="ES"/>
    <x v="0"/>
    <x v="0"/>
  </r>
  <r>
    <n v="2149057"/>
    <n v="14206"/>
    <d v="2018-04-08T00:00:00"/>
    <n v="87"/>
    <s v="DE"/>
    <x v="3"/>
    <x v="0"/>
  </r>
  <r>
    <n v="2149059"/>
    <n v="9597"/>
    <d v="2018-04-08T00:00:00"/>
    <n v="41"/>
    <s v="FR"/>
    <x v="1"/>
    <x v="1"/>
  </r>
  <r>
    <n v="2149062"/>
    <n v="16886"/>
    <d v="2018-04-08T00:00:00"/>
    <n v="24"/>
    <s v="ES"/>
    <x v="0"/>
    <x v="0"/>
  </r>
  <r>
    <n v="2149064"/>
    <n v="5992"/>
    <d v="2018-04-08T00:00:00"/>
    <n v="63"/>
    <s v="ES"/>
    <x v="0"/>
    <x v="0"/>
  </r>
  <r>
    <n v="2149065"/>
    <n v="239"/>
    <d v="2018-04-08T00:00:00"/>
    <n v="45"/>
    <s v="IT"/>
    <x v="2"/>
    <x v="1"/>
  </r>
  <r>
    <n v="2149066"/>
    <n v="1945"/>
    <d v="2018-04-08T00:00:00"/>
    <n v="21"/>
    <s v="IT"/>
    <x v="2"/>
    <x v="1"/>
  </r>
  <r>
    <n v="2149071"/>
    <n v="11219"/>
    <d v="2018-04-08T00:00:00"/>
    <n v="47"/>
    <s v="IT"/>
    <x v="2"/>
    <x v="0"/>
  </r>
  <r>
    <n v="2149080"/>
    <n v="8558"/>
    <d v="2018-04-08T00:00:00"/>
    <n v="40"/>
    <s v="IT"/>
    <x v="2"/>
    <x v="0"/>
  </r>
  <r>
    <n v="2149081"/>
    <n v="17934"/>
    <d v="2018-04-08T00:00:00"/>
    <n v="52"/>
    <s v="FR"/>
    <x v="1"/>
    <x v="0"/>
  </r>
  <r>
    <n v="2149082"/>
    <n v="2749"/>
    <d v="2018-04-08T00:00:00"/>
    <n v="34"/>
    <s v="ES"/>
    <x v="0"/>
    <x v="1"/>
  </r>
  <r>
    <n v="2149089"/>
    <n v="2266"/>
    <d v="2018-04-08T00:00:00"/>
    <n v="35"/>
    <s v="FR"/>
    <x v="1"/>
    <x v="1"/>
  </r>
  <r>
    <n v="2149093"/>
    <n v="1875"/>
    <d v="2018-04-08T00:00:00"/>
    <n v="75"/>
    <s v="ES"/>
    <x v="0"/>
    <x v="1"/>
  </r>
  <r>
    <n v="2149095"/>
    <n v="9224"/>
    <d v="2018-04-08T00:00:00"/>
    <n v="42"/>
    <s v="IT"/>
    <x v="2"/>
    <x v="0"/>
  </r>
  <r>
    <n v="2149099"/>
    <n v="14050"/>
    <d v="2018-04-08T00:00:00"/>
    <n v="38"/>
    <s v="IT"/>
    <x v="2"/>
    <x v="0"/>
  </r>
  <r>
    <n v="2149100"/>
    <n v="1315"/>
    <d v="2018-04-08T00:00:00"/>
    <n v="50"/>
    <s v="DE"/>
    <x v="3"/>
    <x v="1"/>
  </r>
  <r>
    <n v="2149101"/>
    <n v="19253"/>
    <d v="2018-04-08T00:00:00"/>
    <n v="32"/>
    <s v="FR"/>
    <x v="1"/>
    <x v="1"/>
  </r>
  <r>
    <n v="2149102"/>
    <n v="14786"/>
    <d v="2018-04-08T00:00:00"/>
    <n v="34"/>
    <s v="ES"/>
    <x v="0"/>
    <x v="0"/>
  </r>
  <r>
    <n v="2149103"/>
    <n v="1037"/>
    <d v="2018-04-08T00:00:00"/>
    <n v="65"/>
    <s v="IT"/>
    <x v="2"/>
    <x v="1"/>
  </r>
  <r>
    <n v="2149105"/>
    <n v="10326"/>
    <d v="2018-04-08T00:00:00"/>
    <n v="40"/>
    <s v="IT"/>
    <x v="2"/>
    <x v="0"/>
  </r>
  <r>
    <n v="2149108"/>
    <n v="8852"/>
    <d v="2018-04-08T00:00:00"/>
    <n v="49"/>
    <s v="FR"/>
    <x v="1"/>
    <x v="0"/>
  </r>
  <r>
    <n v="2149109"/>
    <n v="19299"/>
    <d v="2018-04-08T00:00:00"/>
    <n v="76"/>
    <s v="IT"/>
    <x v="2"/>
    <x v="0"/>
  </r>
  <r>
    <n v="2149112"/>
    <n v="12671"/>
    <d v="2018-04-08T00:00:00"/>
    <n v="75"/>
    <s v="IT"/>
    <x v="2"/>
    <x v="0"/>
  </r>
  <r>
    <n v="2149113"/>
    <n v="19553"/>
    <d v="2018-04-08T00:00:00"/>
    <n v="36"/>
    <s v="ES"/>
    <x v="0"/>
    <x v="0"/>
  </r>
  <r>
    <n v="2149114"/>
    <n v="13147"/>
    <d v="2018-04-08T00:00:00"/>
    <n v="56"/>
    <s v="ES"/>
    <x v="0"/>
    <x v="0"/>
  </r>
  <r>
    <n v="2149116"/>
    <n v="10964"/>
    <d v="2018-04-08T00:00:00"/>
    <n v="71"/>
    <s v="ES"/>
    <x v="0"/>
    <x v="0"/>
  </r>
  <r>
    <n v="2149119"/>
    <n v="7818"/>
    <d v="2018-04-08T00:00:00"/>
    <n v="53"/>
    <s v="ES"/>
    <x v="0"/>
    <x v="0"/>
  </r>
  <r>
    <n v="2149121"/>
    <n v="18366"/>
    <d v="2018-04-08T00:00:00"/>
    <n v="62"/>
    <s v="FR"/>
    <x v="1"/>
    <x v="0"/>
  </r>
  <r>
    <n v="2149122"/>
    <n v="16532"/>
    <d v="2018-04-08T00:00:00"/>
    <n v="56"/>
    <s v="FR"/>
    <x v="1"/>
    <x v="0"/>
  </r>
  <r>
    <n v="2149124"/>
    <n v="8460"/>
    <d v="2018-04-08T00:00:00"/>
    <n v="25"/>
    <s v="FR"/>
    <x v="1"/>
    <x v="0"/>
  </r>
  <r>
    <n v="2149125"/>
    <n v="5751"/>
    <d v="2018-04-08T00:00:00"/>
    <n v="50"/>
    <s v="IT"/>
    <x v="2"/>
    <x v="0"/>
  </r>
  <r>
    <n v="2149126"/>
    <n v="15529"/>
    <d v="2018-04-08T00:00:00"/>
    <n v="48"/>
    <s v="DE"/>
    <x v="3"/>
    <x v="1"/>
  </r>
  <r>
    <n v="2149129"/>
    <n v="1721"/>
    <d v="2018-04-08T00:00:00"/>
    <n v="52"/>
    <s v="IT"/>
    <x v="2"/>
    <x v="1"/>
  </r>
  <r>
    <n v="2149130"/>
    <n v="1832"/>
    <d v="2018-04-08T00:00:00"/>
    <n v="63"/>
    <s v="ES"/>
    <x v="0"/>
    <x v="1"/>
  </r>
  <r>
    <n v="2149133"/>
    <n v="12712"/>
    <d v="2018-04-08T00:00:00"/>
    <n v="39"/>
    <s v="IT"/>
    <x v="2"/>
    <x v="1"/>
  </r>
  <r>
    <n v="2149134"/>
    <n v="7375"/>
    <d v="2018-04-08T00:00:00"/>
    <n v="63"/>
    <s v="DE"/>
    <x v="3"/>
    <x v="0"/>
  </r>
  <r>
    <n v="2149139"/>
    <n v="676"/>
    <d v="2018-04-08T00:00:00"/>
    <n v="59"/>
    <s v="FR"/>
    <x v="1"/>
    <x v="1"/>
  </r>
  <r>
    <n v="2149143"/>
    <n v="5953"/>
    <d v="2018-04-08T00:00:00"/>
    <n v="91"/>
    <s v="DE"/>
    <x v="3"/>
    <x v="0"/>
  </r>
  <r>
    <n v="2149144"/>
    <n v="16560"/>
    <d v="2018-04-08T00:00:00"/>
    <n v="62"/>
    <s v="ES"/>
    <x v="0"/>
    <x v="0"/>
  </r>
  <r>
    <n v="2149145"/>
    <n v="10045"/>
    <d v="2018-04-08T00:00:00"/>
    <n v="56"/>
    <s v="IT"/>
    <x v="2"/>
    <x v="0"/>
  </r>
  <r>
    <n v="2149146"/>
    <n v="6041"/>
    <d v="2018-04-08T00:00:00"/>
    <n v="43"/>
    <s v="IT"/>
    <x v="2"/>
    <x v="0"/>
  </r>
  <r>
    <n v="2149147"/>
    <n v="8938"/>
    <d v="2018-04-08T00:00:00"/>
    <n v="47"/>
    <s v="ES"/>
    <x v="0"/>
    <x v="1"/>
  </r>
  <r>
    <n v="2149150"/>
    <n v="19024"/>
    <d v="2018-04-08T00:00:00"/>
    <n v="25"/>
    <s v="IT"/>
    <x v="2"/>
    <x v="0"/>
  </r>
  <r>
    <n v="2149152"/>
    <n v="9796"/>
    <d v="2018-04-08T00:00:00"/>
    <n v="47"/>
    <s v="FR"/>
    <x v="1"/>
    <x v="0"/>
  </r>
  <r>
    <n v="2149153"/>
    <n v="12012"/>
    <d v="2018-04-08T00:00:00"/>
    <n v="61"/>
    <s v="IT"/>
    <x v="2"/>
    <x v="0"/>
  </r>
  <r>
    <n v="2149154"/>
    <n v="4787"/>
    <d v="2018-04-08T00:00:00"/>
    <n v="69"/>
    <s v="DE"/>
    <x v="3"/>
    <x v="1"/>
  </r>
  <r>
    <n v="2149155"/>
    <n v="14450"/>
    <d v="2018-04-08T00:00:00"/>
    <n v="51"/>
    <s v="IT"/>
    <x v="2"/>
    <x v="0"/>
  </r>
  <r>
    <n v="2149156"/>
    <n v="7875"/>
    <d v="2018-04-08T00:00:00"/>
    <n v="92"/>
    <s v="FR"/>
    <x v="1"/>
    <x v="0"/>
  </r>
  <r>
    <n v="2149165"/>
    <n v="1374"/>
    <d v="2018-04-08T00:00:00"/>
    <n v="37"/>
    <s v="FR"/>
    <x v="1"/>
    <x v="1"/>
  </r>
  <r>
    <n v="2149168"/>
    <n v="17083"/>
    <d v="2018-04-08T00:00:00"/>
    <n v="56"/>
    <s v="DE"/>
    <x v="3"/>
    <x v="0"/>
  </r>
  <r>
    <n v="2149170"/>
    <n v="8491"/>
    <d v="2018-04-08T00:00:00"/>
    <n v="29"/>
    <s v="FR"/>
    <x v="1"/>
    <x v="0"/>
  </r>
  <r>
    <n v="2149171"/>
    <n v="3374"/>
    <d v="2018-04-08T00:00:00"/>
    <n v="26"/>
    <s v="ES"/>
    <x v="0"/>
    <x v="1"/>
  </r>
  <r>
    <n v="2149175"/>
    <n v="3886"/>
    <d v="2018-04-08T00:00:00"/>
    <n v="50"/>
    <s v="FR"/>
    <x v="1"/>
    <x v="1"/>
  </r>
  <r>
    <n v="2149176"/>
    <n v="3682"/>
    <d v="2018-04-08T00:00:00"/>
    <n v="28"/>
    <s v="IT"/>
    <x v="2"/>
    <x v="1"/>
  </r>
  <r>
    <n v="2149177"/>
    <n v="8107"/>
    <d v="2018-04-08T00:00:00"/>
    <n v="53"/>
    <s v="FR"/>
    <x v="1"/>
    <x v="0"/>
  </r>
  <r>
    <n v="2149178"/>
    <n v="4304"/>
    <d v="2018-04-08T00:00:00"/>
    <n v="73"/>
    <s v="DE"/>
    <x v="3"/>
    <x v="1"/>
  </r>
  <r>
    <n v="2149180"/>
    <n v="3264"/>
    <d v="2018-04-08T00:00:00"/>
    <n v="37"/>
    <s v="DE"/>
    <x v="3"/>
    <x v="1"/>
  </r>
  <r>
    <n v="2149182"/>
    <n v="1087"/>
    <d v="2018-04-08T00:00:00"/>
    <n v="26"/>
    <s v="FR"/>
    <x v="1"/>
    <x v="1"/>
  </r>
  <r>
    <n v="2149183"/>
    <n v="18314"/>
    <d v="2018-04-08T00:00:00"/>
    <n v="31"/>
    <s v="FR"/>
    <x v="1"/>
    <x v="0"/>
  </r>
  <r>
    <n v="2149187"/>
    <n v="2775"/>
    <d v="2018-04-08T00:00:00"/>
    <n v="49"/>
    <s v="FR"/>
    <x v="1"/>
    <x v="1"/>
  </r>
  <r>
    <n v="2149189"/>
    <n v="15866"/>
    <d v="2018-04-08T00:00:00"/>
    <n v="48"/>
    <s v="IT"/>
    <x v="2"/>
    <x v="0"/>
  </r>
  <r>
    <n v="2149190"/>
    <n v="2325"/>
    <d v="2018-04-08T00:00:00"/>
    <n v="50"/>
    <s v="FR"/>
    <x v="1"/>
    <x v="1"/>
  </r>
  <r>
    <n v="2149191"/>
    <n v="10698"/>
    <d v="2018-04-08T00:00:00"/>
    <n v="10"/>
    <s v="IT"/>
    <x v="2"/>
    <x v="0"/>
  </r>
  <r>
    <n v="2149195"/>
    <n v="14725"/>
    <d v="2018-04-08T00:00:00"/>
    <n v="63"/>
    <s v="FR"/>
    <x v="1"/>
    <x v="0"/>
  </r>
  <r>
    <n v="2149196"/>
    <n v="10168"/>
    <d v="2018-04-08T00:00:00"/>
    <n v="29"/>
    <s v="ES"/>
    <x v="0"/>
    <x v="1"/>
  </r>
  <r>
    <n v="2149197"/>
    <n v="16129"/>
    <d v="2018-04-08T00:00:00"/>
    <n v="17"/>
    <s v="DE"/>
    <x v="3"/>
    <x v="0"/>
  </r>
  <r>
    <n v="2149198"/>
    <n v="11204"/>
    <d v="2018-04-08T00:00:00"/>
    <n v="28"/>
    <s v="DE"/>
    <x v="3"/>
    <x v="0"/>
  </r>
  <r>
    <n v="2149199"/>
    <n v="8737"/>
    <d v="2018-04-08T00:00:00"/>
    <n v="60"/>
    <s v="ES"/>
    <x v="0"/>
    <x v="0"/>
  </r>
  <r>
    <n v="2149201"/>
    <n v="1891"/>
    <d v="2018-04-08T00:00:00"/>
    <n v="44"/>
    <s v="DE"/>
    <x v="3"/>
    <x v="1"/>
  </r>
  <r>
    <n v="2149207"/>
    <n v="3892"/>
    <d v="2018-04-08T00:00:00"/>
    <n v="65"/>
    <s v="IT"/>
    <x v="2"/>
    <x v="1"/>
  </r>
  <r>
    <n v="2149210"/>
    <n v="685"/>
    <d v="2018-04-08T00:00:00"/>
    <n v="39"/>
    <s v="FR"/>
    <x v="1"/>
    <x v="1"/>
  </r>
  <r>
    <n v="2149213"/>
    <n v="13406"/>
    <d v="2018-04-08T00:00:00"/>
    <n v="56"/>
    <s v="FR"/>
    <x v="1"/>
    <x v="0"/>
  </r>
  <r>
    <n v="2149215"/>
    <n v="11074"/>
    <d v="2018-04-08T00:00:00"/>
    <n v="15"/>
    <s v="FR"/>
    <x v="1"/>
    <x v="0"/>
  </r>
  <r>
    <n v="2149217"/>
    <n v="424"/>
    <d v="2018-04-08T00:00:00"/>
    <n v="16"/>
    <s v="ES"/>
    <x v="0"/>
    <x v="1"/>
  </r>
  <r>
    <n v="2149219"/>
    <n v="19167"/>
    <d v="2018-04-08T00:00:00"/>
    <n v="49"/>
    <s v="FR"/>
    <x v="1"/>
    <x v="1"/>
  </r>
  <r>
    <n v="2149220"/>
    <n v="12841"/>
    <d v="2018-04-08T00:00:00"/>
    <n v="57"/>
    <s v="IT"/>
    <x v="2"/>
    <x v="0"/>
  </r>
  <r>
    <n v="2149221"/>
    <n v="13176"/>
    <d v="2018-04-08T00:00:00"/>
    <n v="67"/>
    <s v="IT"/>
    <x v="2"/>
    <x v="0"/>
  </r>
  <r>
    <n v="2149226"/>
    <n v="19731"/>
    <d v="2018-04-08T00:00:00"/>
    <n v="28"/>
    <s v="ES"/>
    <x v="0"/>
    <x v="0"/>
  </r>
  <r>
    <n v="2149228"/>
    <n v="11047"/>
    <d v="2018-04-08T00:00:00"/>
    <n v="57"/>
    <s v="DE"/>
    <x v="3"/>
    <x v="0"/>
  </r>
  <r>
    <n v="2149230"/>
    <n v="8475"/>
    <d v="2018-04-08T00:00:00"/>
    <n v="21"/>
    <s v="DE"/>
    <x v="3"/>
    <x v="0"/>
  </r>
  <r>
    <n v="2149232"/>
    <n v="18140"/>
    <d v="2018-04-08T00:00:00"/>
    <n v="54"/>
    <s v="ES"/>
    <x v="0"/>
    <x v="0"/>
  </r>
  <r>
    <n v="2149233"/>
    <n v="17138"/>
    <d v="2018-04-08T00:00:00"/>
    <n v="44"/>
    <s v="ES"/>
    <x v="0"/>
    <x v="0"/>
  </r>
  <r>
    <n v="2149235"/>
    <n v="10328"/>
    <d v="2018-04-08T00:00:00"/>
    <n v="33"/>
    <s v="ES"/>
    <x v="0"/>
    <x v="0"/>
  </r>
  <r>
    <n v="2149236"/>
    <n v="19908"/>
    <d v="2018-04-08T00:00:00"/>
    <n v="31"/>
    <s v="ES"/>
    <x v="0"/>
    <x v="0"/>
  </r>
  <r>
    <n v="2149237"/>
    <n v="9966"/>
    <d v="2018-04-08T00:00:00"/>
    <n v="14"/>
    <s v="IT"/>
    <x v="2"/>
    <x v="0"/>
  </r>
  <r>
    <n v="2149238"/>
    <n v="13051"/>
    <d v="2018-04-08T00:00:00"/>
    <n v="98"/>
    <s v="FR"/>
    <x v="1"/>
    <x v="0"/>
  </r>
  <r>
    <n v="2149239"/>
    <n v="8128"/>
    <d v="2018-04-08T00:00:00"/>
    <n v="23"/>
    <s v="ES"/>
    <x v="0"/>
    <x v="0"/>
  </r>
  <r>
    <n v="2149240"/>
    <n v="111"/>
    <d v="2018-04-08T00:00:00"/>
    <n v="69"/>
    <s v="IT"/>
    <x v="2"/>
    <x v="1"/>
  </r>
  <r>
    <n v="2149241"/>
    <n v="15808"/>
    <d v="2018-04-08T00:00:00"/>
    <n v="50"/>
    <s v="DE"/>
    <x v="3"/>
    <x v="1"/>
  </r>
  <r>
    <n v="2149242"/>
    <n v="8763"/>
    <d v="2018-04-08T00:00:00"/>
    <n v="37"/>
    <s v="ES"/>
    <x v="0"/>
    <x v="0"/>
  </r>
  <r>
    <n v="2149244"/>
    <n v="16571"/>
    <d v="2018-04-08T00:00:00"/>
    <n v="18"/>
    <s v="IT"/>
    <x v="2"/>
    <x v="0"/>
  </r>
  <r>
    <n v="2149245"/>
    <n v="11023"/>
    <d v="2018-04-08T00:00:00"/>
    <n v="56"/>
    <s v="IT"/>
    <x v="2"/>
    <x v="0"/>
  </r>
  <r>
    <n v="2149248"/>
    <n v="7420"/>
    <d v="2018-04-08T00:00:00"/>
    <n v="79"/>
    <s v="FR"/>
    <x v="1"/>
    <x v="0"/>
  </r>
  <r>
    <n v="2149251"/>
    <n v="2888"/>
    <d v="2018-04-08T00:00:00"/>
    <n v="71"/>
    <s v="FR"/>
    <x v="1"/>
    <x v="1"/>
  </r>
  <r>
    <n v="2149256"/>
    <n v="3628"/>
    <d v="2018-04-08T00:00:00"/>
    <n v="51"/>
    <s v="IT"/>
    <x v="2"/>
    <x v="1"/>
  </r>
  <r>
    <n v="2149257"/>
    <n v="1701"/>
    <d v="2018-04-08T00:00:00"/>
    <n v="11"/>
    <s v="FR"/>
    <x v="1"/>
    <x v="1"/>
  </r>
  <r>
    <n v="2149260"/>
    <n v="16652"/>
    <d v="2018-04-08T00:00:00"/>
    <n v="25"/>
    <s v="IT"/>
    <x v="2"/>
    <x v="0"/>
  </r>
  <r>
    <n v="2149262"/>
    <n v="19742"/>
    <d v="2018-04-08T00:00:00"/>
    <n v="27"/>
    <s v="ES"/>
    <x v="0"/>
    <x v="1"/>
  </r>
  <r>
    <n v="2149264"/>
    <n v="12062"/>
    <d v="2018-04-08T00:00:00"/>
    <n v="47"/>
    <s v="DE"/>
    <x v="3"/>
    <x v="1"/>
  </r>
  <r>
    <n v="2149268"/>
    <n v="18496"/>
    <d v="2018-04-08T00:00:00"/>
    <n v="41"/>
    <s v="FR"/>
    <x v="1"/>
    <x v="0"/>
  </r>
  <r>
    <n v="2149269"/>
    <n v="2735"/>
    <d v="2018-04-08T00:00:00"/>
    <n v="19"/>
    <s v="IT"/>
    <x v="2"/>
    <x v="1"/>
  </r>
  <r>
    <n v="2149270"/>
    <n v="18081"/>
    <d v="2018-04-08T00:00:00"/>
    <n v="93"/>
    <s v="DE"/>
    <x v="3"/>
    <x v="0"/>
  </r>
  <r>
    <n v="2149271"/>
    <n v="18656"/>
    <d v="2018-04-08T00:00:00"/>
    <n v="25"/>
    <s v="IT"/>
    <x v="2"/>
    <x v="0"/>
  </r>
  <r>
    <n v="2149272"/>
    <n v="7021"/>
    <d v="2018-04-08T00:00:00"/>
    <n v="51"/>
    <s v="IT"/>
    <x v="2"/>
    <x v="0"/>
  </r>
  <r>
    <n v="2149274"/>
    <n v="822"/>
    <d v="2018-04-08T00:00:00"/>
    <n v="10"/>
    <s v="IT"/>
    <x v="2"/>
    <x v="1"/>
  </r>
  <r>
    <n v="2149275"/>
    <n v="16532"/>
    <d v="2018-04-08T00:00:00"/>
    <n v="27"/>
    <s v="FR"/>
    <x v="1"/>
    <x v="0"/>
  </r>
  <r>
    <n v="2149276"/>
    <n v="5394"/>
    <d v="2018-04-08T00:00:00"/>
    <n v="17"/>
    <s v="FR"/>
    <x v="1"/>
    <x v="0"/>
  </r>
  <r>
    <n v="2149281"/>
    <n v="18484"/>
    <d v="2018-04-08T00:00:00"/>
    <n v="46"/>
    <s v="IT"/>
    <x v="2"/>
    <x v="0"/>
  </r>
  <r>
    <n v="2149283"/>
    <n v="4689"/>
    <d v="2018-04-08T00:00:00"/>
    <n v="45"/>
    <s v="IT"/>
    <x v="2"/>
    <x v="1"/>
  </r>
  <r>
    <n v="2149285"/>
    <n v="18178"/>
    <d v="2018-04-08T00:00:00"/>
    <n v="18"/>
    <s v="ES"/>
    <x v="0"/>
    <x v="0"/>
  </r>
  <r>
    <n v="2149286"/>
    <n v="16391"/>
    <d v="2018-04-08T00:00:00"/>
    <n v="40"/>
    <s v="ES"/>
    <x v="0"/>
    <x v="0"/>
  </r>
  <r>
    <n v="2149287"/>
    <n v="15595"/>
    <d v="2018-04-08T00:00:00"/>
    <n v="76"/>
    <s v="IT"/>
    <x v="2"/>
    <x v="0"/>
  </r>
  <r>
    <n v="2149288"/>
    <n v="14045"/>
    <d v="2018-04-08T00:00:00"/>
    <n v="57"/>
    <s v="FR"/>
    <x v="1"/>
    <x v="0"/>
  </r>
  <r>
    <n v="2149291"/>
    <n v="16838"/>
    <d v="2018-04-08T00:00:00"/>
    <n v="47"/>
    <s v="FR"/>
    <x v="1"/>
    <x v="0"/>
  </r>
  <r>
    <n v="2149292"/>
    <n v="11096"/>
    <d v="2018-04-08T00:00:00"/>
    <n v="54"/>
    <s v="ES"/>
    <x v="0"/>
    <x v="0"/>
  </r>
  <r>
    <n v="2149295"/>
    <n v="16156"/>
    <d v="2018-04-08T00:00:00"/>
    <n v="93"/>
    <s v="IT"/>
    <x v="2"/>
    <x v="0"/>
  </r>
  <r>
    <n v="2149298"/>
    <n v="9759"/>
    <d v="2018-04-08T00:00:00"/>
    <n v="39"/>
    <s v="IT"/>
    <x v="2"/>
    <x v="0"/>
  </r>
  <r>
    <n v="2149299"/>
    <n v="18670"/>
    <d v="2018-04-08T00:00:00"/>
    <n v="70"/>
    <s v="FR"/>
    <x v="1"/>
    <x v="0"/>
  </r>
  <r>
    <n v="2149301"/>
    <n v="3554"/>
    <d v="2018-04-08T00:00:00"/>
    <n v="38"/>
    <s v="FR"/>
    <x v="1"/>
    <x v="1"/>
  </r>
  <r>
    <n v="2149302"/>
    <n v="13396"/>
    <d v="2018-04-08T00:00:00"/>
    <n v="51"/>
    <s v="IT"/>
    <x v="2"/>
    <x v="0"/>
  </r>
  <r>
    <n v="2149303"/>
    <n v="13812"/>
    <d v="2018-04-08T00:00:00"/>
    <n v="33"/>
    <s v="IT"/>
    <x v="2"/>
    <x v="0"/>
  </r>
  <r>
    <n v="2149304"/>
    <n v="2571"/>
    <d v="2018-04-08T00:00:00"/>
    <n v="52"/>
    <s v="IT"/>
    <x v="2"/>
    <x v="1"/>
  </r>
  <r>
    <n v="2149305"/>
    <n v="19299"/>
    <d v="2018-04-08T00:00:00"/>
    <n v="54"/>
    <s v="IT"/>
    <x v="2"/>
    <x v="0"/>
  </r>
  <r>
    <n v="2149307"/>
    <n v="5462"/>
    <d v="2018-04-08T00:00:00"/>
    <n v="61"/>
    <s v="IT"/>
    <x v="2"/>
    <x v="0"/>
  </r>
  <r>
    <n v="2149308"/>
    <n v="15455"/>
    <d v="2018-04-08T00:00:00"/>
    <n v="59"/>
    <s v="FR"/>
    <x v="1"/>
    <x v="0"/>
  </r>
  <r>
    <n v="2149310"/>
    <n v="17464"/>
    <d v="2018-04-08T00:00:00"/>
    <n v="21"/>
    <s v="DE"/>
    <x v="3"/>
    <x v="0"/>
  </r>
  <r>
    <n v="2149314"/>
    <n v="8411"/>
    <d v="2018-04-08T00:00:00"/>
    <n v="45"/>
    <s v="ES"/>
    <x v="0"/>
    <x v="1"/>
  </r>
  <r>
    <n v="2149315"/>
    <n v="17894"/>
    <d v="2018-04-08T00:00:00"/>
    <n v="69"/>
    <s v="ES"/>
    <x v="0"/>
    <x v="0"/>
  </r>
  <r>
    <n v="2149316"/>
    <n v="9515"/>
    <d v="2018-04-08T00:00:00"/>
    <n v="22"/>
    <s v="ES"/>
    <x v="0"/>
    <x v="0"/>
  </r>
  <r>
    <n v="2149321"/>
    <n v="10041"/>
    <d v="2018-04-08T00:00:00"/>
    <n v="59"/>
    <s v="DE"/>
    <x v="3"/>
    <x v="1"/>
  </r>
  <r>
    <n v="2149322"/>
    <n v="16603"/>
    <d v="2018-04-08T00:00:00"/>
    <n v="40"/>
    <s v="IT"/>
    <x v="2"/>
    <x v="0"/>
  </r>
  <r>
    <n v="2149323"/>
    <n v="18468"/>
    <d v="2018-04-08T00:00:00"/>
    <n v="36"/>
    <s v="ES"/>
    <x v="0"/>
    <x v="0"/>
  </r>
  <r>
    <n v="2149327"/>
    <n v="9914"/>
    <d v="2018-04-08T00:00:00"/>
    <n v="69"/>
    <s v="FR"/>
    <x v="1"/>
    <x v="0"/>
  </r>
  <r>
    <n v="2149328"/>
    <n v="8560"/>
    <d v="2018-04-08T00:00:00"/>
    <n v="47"/>
    <s v="FR"/>
    <x v="1"/>
    <x v="0"/>
  </r>
  <r>
    <n v="2149330"/>
    <n v="9192"/>
    <d v="2018-04-08T00:00:00"/>
    <n v="50"/>
    <s v="ES"/>
    <x v="0"/>
    <x v="0"/>
  </r>
  <r>
    <n v="2149331"/>
    <n v="4021"/>
    <d v="2018-04-08T00:00:00"/>
    <n v="25"/>
    <s v="IT"/>
    <x v="2"/>
    <x v="1"/>
  </r>
  <r>
    <n v="2149332"/>
    <n v="4600"/>
    <d v="2018-04-08T00:00:00"/>
    <n v="71"/>
    <s v="FR"/>
    <x v="1"/>
    <x v="1"/>
  </r>
  <r>
    <n v="2149333"/>
    <n v="16456"/>
    <d v="2018-04-08T00:00:00"/>
    <n v="47"/>
    <s v="FR"/>
    <x v="1"/>
    <x v="0"/>
  </r>
  <r>
    <n v="2149334"/>
    <n v="16978"/>
    <d v="2018-04-08T00:00:00"/>
    <n v="48"/>
    <s v="IT"/>
    <x v="2"/>
    <x v="0"/>
  </r>
  <r>
    <n v="2149335"/>
    <n v="6745"/>
    <d v="2018-04-08T00:00:00"/>
    <n v="52"/>
    <s v="FR"/>
    <x v="1"/>
    <x v="1"/>
  </r>
  <r>
    <n v="2149338"/>
    <n v="5067"/>
    <d v="2018-04-08T00:00:00"/>
    <n v="10"/>
    <s v="DE"/>
    <x v="3"/>
    <x v="0"/>
  </r>
  <r>
    <n v="2149342"/>
    <n v="9586"/>
    <d v="2018-04-08T00:00:00"/>
    <n v="46"/>
    <s v="ES"/>
    <x v="0"/>
    <x v="0"/>
  </r>
  <r>
    <n v="2149343"/>
    <n v="812"/>
    <d v="2018-04-08T00:00:00"/>
    <n v="89"/>
    <s v="IT"/>
    <x v="2"/>
    <x v="1"/>
  </r>
  <r>
    <n v="2149344"/>
    <n v="6159"/>
    <d v="2018-04-08T00:00:00"/>
    <n v="56"/>
    <s v="ES"/>
    <x v="0"/>
    <x v="0"/>
  </r>
  <r>
    <n v="2149348"/>
    <n v="11690"/>
    <d v="2018-04-08T00:00:00"/>
    <n v="54"/>
    <s v="IT"/>
    <x v="2"/>
    <x v="0"/>
  </r>
  <r>
    <n v="2149351"/>
    <n v="12646"/>
    <d v="2018-04-08T00:00:00"/>
    <n v="53"/>
    <s v="DE"/>
    <x v="3"/>
    <x v="0"/>
  </r>
  <r>
    <n v="2149354"/>
    <n v="10629"/>
    <d v="2018-04-08T00:00:00"/>
    <n v="66"/>
    <s v="DE"/>
    <x v="3"/>
    <x v="1"/>
  </r>
  <r>
    <n v="2149357"/>
    <n v="17584"/>
    <d v="2018-04-08T00:00:00"/>
    <n v="36"/>
    <s v="DE"/>
    <x v="3"/>
    <x v="0"/>
  </r>
  <r>
    <n v="2149360"/>
    <n v="610"/>
    <d v="2018-04-08T00:00:00"/>
    <n v="35"/>
    <s v="DE"/>
    <x v="3"/>
    <x v="1"/>
  </r>
  <r>
    <n v="2149361"/>
    <n v="18152"/>
    <d v="2018-04-08T00:00:00"/>
    <n v="57"/>
    <s v="ES"/>
    <x v="0"/>
    <x v="0"/>
  </r>
  <r>
    <n v="2149362"/>
    <n v="11660"/>
    <d v="2018-04-08T00:00:00"/>
    <n v="41"/>
    <s v="IT"/>
    <x v="2"/>
    <x v="0"/>
  </r>
  <r>
    <n v="2149364"/>
    <n v="17460"/>
    <d v="2018-04-08T00:00:00"/>
    <n v="55"/>
    <s v="ES"/>
    <x v="0"/>
    <x v="0"/>
  </r>
  <r>
    <n v="2149368"/>
    <n v="15116"/>
    <d v="2018-04-08T00:00:00"/>
    <n v="19"/>
    <s v="ES"/>
    <x v="0"/>
    <x v="0"/>
  </r>
  <r>
    <n v="2149370"/>
    <n v="6617"/>
    <d v="2018-04-08T00:00:00"/>
    <n v="71"/>
    <s v="ES"/>
    <x v="0"/>
    <x v="0"/>
  </r>
  <r>
    <n v="2149377"/>
    <n v="2353"/>
    <d v="2018-04-08T00:00:00"/>
    <n v="38"/>
    <s v="IT"/>
    <x v="2"/>
    <x v="1"/>
  </r>
  <r>
    <n v="2149379"/>
    <n v="9919"/>
    <d v="2018-04-08T00:00:00"/>
    <n v="45"/>
    <s v="IT"/>
    <x v="2"/>
    <x v="1"/>
  </r>
  <r>
    <n v="2149380"/>
    <n v="13483"/>
    <d v="2018-04-08T00:00:00"/>
    <n v="86"/>
    <s v="FR"/>
    <x v="1"/>
    <x v="0"/>
  </r>
  <r>
    <n v="2149381"/>
    <n v="5027"/>
    <d v="2018-04-08T00:00:00"/>
    <n v="29"/>
    <s v="ES"/>
    <x v="0"/>
    <x v="0"/>
  </r>
  <r>
    <n v="2149385"/>
    <n v="8757"/>
    <d v="2018-04-08T00:00:00"/>
    <n v="35"/>
    <s v="DE"/>
    <x v="3"/>
    <x v="0"/>
  </r>
  <r>
    <n v="2149386"/>
    <n v="9929"/>
    <d v="2018-04-08T00:00:00"/>
    <n v="89"/>
    <s v="FR"/>
    <x v="1"/>
    <x v="1"/>
  </r>
  <r>
    <n v="2149387"/>
    <n v="15707"/>
    <d v="2018-04-08T00:00:00"/>
    <n v="34"/>
    <s v="ES"/>
    <x v="0"/>
    <x v="0"/>
  </r>
  <r>
    <n v="2149390"/>
    <n v="1526"/>
    <d v="2018-04-08T00:00:00"/>
    <n v="56"/>
    <s v="DE"/>
    <x v="3"/>
    <x v="1"/>
  </r>
  <r>
    <n v="2149395"/>
    <n v="16018"/>
    <d v="2018-04-08T00:00:00"/>
    <n v="32"/>
    <s v="FR"/>
    <x v="1"/>
    <x v="0"/>
  </r>
  <r>
    <n v="2149398"/>
    <n v="5950"/>
    <d v="2018-04-08T00:00:00"/>
    <n v="67"/>
    <s v="DE"/>
    <x v="3"/>
    <x v="0"/>
  </r>
  <r>
    <n v="2149401"/>
    <n v="10085"/>
    <d v="2018-04-08T00:00:00"/>
    <n v="41"/>
    <s v="DE"/>
    <x v="3"/>
    <x v="0"/>
  </r>
  <r>
    <n v="2149402"/>
    <n v="5669"/>
    <d v="2018-04-08T00:00:00"/>
    <n v="23"/>
    <s v="ES"/>
    <x v="0"/>
    <x v="1"/>
  </r>
  <r>
    <n v="2149404"/>
    <n v="10417"/>
    <d v="2018-04-08T00:00:00"/>
    <n v="56"/>
    <s v="DE"/>
    <x v="3"/>
    <x v="0"/>
  </r>
  <r>
    <n v="2149406"/>
    <n v="3972"/>
    <d v="2018-04-08T00:00:00"/>
    <n v="59"/>
    <s v="FR"/>
    <x v="1"/>
    <x v="1"/>
  </r>
  <r>
    <n v="2149407"/>
    <n v="12222"/>
    <d v="2018-04-08T00:00:00"/>
    <n v="30"/>
    <s v="ES"/>
    <x v="0"/>
    <x v="0"/>
  </r>
  <r>
    <n v="2149408"/>
    <n v="19308"/>
    <d v="2018-04-08T00:00:00"/>
    <n v="39"/>
    <s v="IT"/>
    <x v="2"/>
    <x v="0"/>
  </r>
  <r>
    <n v="2149410"/>
    <n v="576"/>
    <d v="2018-04-08T00:00:00"/>
    <n v="39"/>
    <s v="ES"/>
    <x v="0"/>
    <x v="1"/>
  </r>
  <r>
    <n v="2149413"/>
    <n v="11436"/>
    <d v="2018-04-08T00:00:00"/>
    <n v="70"/>
    <s v="IT"/>
    <x v="2"/>
    <x v="0"/>
  </r>
  <r>
    <n v="2149414"/>
    <n v="19852"/>
    <d v="2018-04-08T00:00:00"/>
    <n v="52"/>
    <s v="IT"/>
    <x v="2"/>
    <x v="0"/>
  </r>
  <r>
    <n v="2149415"/>
    <n v="4042"/>
    <d v="2018-04-08T00:00:00"/>
    <n v="22"/>
    <s v="DE"/>
    <x v="3"/>
    <x v="1"/>
  </r>
  <r>
    <n v="2149419"/>
    <n v="11179"/>
    <d v="2018-04-08T00:00:00"/>
    <n v="83"/>
    <s v="DE"/>
    <x v="3"/>
    <x v="0"/>
  </r>
  <r>
    <n v="2149422"/>
    <n v="14528"/>
    <d v="2018-04-08T00:00:00"/>
    <n v="48"/>
    <s v="DE"/>
    <x v="3"/>
    <x v="0"/>
  </r>
  <r>
    <n v="2149424"/>
    <n v="1591"/>
    <d v="2018-04-08T00:00:00"/>
    <n v="37"/>
    <s v="FR"/>
    <x v="1"/>
    <x v="1"/>
  </r>
  <r>
    <n v="2149426"/>
    <n v="2419"/>
    <d v="2018-04-08T00:00:00"/>
    <n v="25"/>
    <s v="IT"/>
    <x v="2"/>
    <x v="1"/>
  </r>
  <r>
    <n v="2149431"/>
    <n v="13004"/>
    <d v="2018-04-08T00:00:00"/>
    <n v="56"/>
    <s v="FR"/>
    <x v="1"/>
    <x v="0"/>
  </r>
  <r>
    <n v="2149434"/>
    <n v="2077"/>
    <d v="2018-04-08T00:00:00"/>
    <n v="14"/>
    <s v="DE"/>
    <x v="3"/>
    <x v="1"/>
  </r>
  <r>
    <n v="2149435"/>
    <n v="566"/>
    <d v="2018-04-08T00:00:00"/>
    <n v="29"/>
    <s v="ES"/>
    <x v="0"/>
    <x v="1"/>
  </r>
  <r>
    <n v="2149436"/>
    <n v="16271"/>
    <d v="2018-04-08T00:00:00"/>
    <n v="31"/>
    <s v="DE"/>
    <x v="3"/>
    <x v="0"/>
  </r>
  <r>
    <n v="2149437"/>
    <n v="11024"/>
    <d v="2018-04-08T00:00:00"/>
    <n v="29"/>
    <s v="IT"/>
    <x v="2"/>
    <x v="0"/>
  </r>
  <r>
    <n v="2149440"/>
    <n v="7130"/>
    <d v="2018-04-08T00:00:00"/>
    <n v="23"/>
    <s v="FR"/>
    <x v="1"/>
    <x v="0"/>
  </r>
  <r>
    <n v="2149441"/>
    <n v="14469"/>
    <d v="2018-04-08T00:00:00"/>
    <n v="16"/>
    <s v="IT"/>
    <x v="2"/>
    <x v="0"/>
  </r>
  <r>
    <n v="2149442"/>
    <n v="17113"/>
    <d v="2018-04-08T00:00:00"/>
    <n v="47"/>
    <s v="IT"/>
    <x v="2"/>
    <x v="0"/>
  </r>
  <r>
    <n v="2149443"/>
    <n v="5887"/>
    <d v="2018-04-08T00:00:00"/>
    <n v="60"/>
    <s v="FR"/>
    <x v="1"/>
    <x v="0"/>
  </r>
  <r>
    <n v="2149445"/>
    <n v="2599"/>
    <d v="2018-04-08T00:00:00"/>
    <n v="18"/>
    <s v="IT"/>
    <x v="2"/>
    <x v="1"/>
  </r>
  <r>
    <n v="2149446"/>
    <n v="18023"/>
    <d v="2018-04-08T00:00:00"/>
    <n v="57"/>
    <s v="FR"/>
    <x v="1"/>
    <x v="0"/>
  </r>
  <r>
    <n v="2149448"/>
    <n v="12550"/>
    <d v="2018-04-08T00:00:00"/>
    <n v="51"/>
    <s v="IT"/>
    <x v="2"/>
    <x v="0"/>
  </r>
  <r>
    <n v="2149450"/>
    <n v="7384"/>
    <d v="2018-04-08T00:00:00"/>
    <n v="23"/>
    <s v="FR"/>
    <x v="1"/>
    <x v="0"/>
  </r>
  <r>
    <n v="2149451"/>
    <n v="16181"/>
    <d v="2018-04-08T00:00:00"/>
    <n v="17"/>
    <s v="ES"/>
    <x v="0"/>
    <x v="0"/>
  </r>
  <r>
    <n v="2149457"/>
    <n v="14671"/>
    <d v="2018-04-08T00:00:00"/>
    <n v="33"/>
    <s v="ES"/>
    <x v="0"/>
    <x v="0"/>
  </r>
  <r>
    <n v="2149464"/>
    <n v="2296"/>
    <d v="2018-04-08T00:00:00"/>
    <n v="18"/>
    <s v="DE"/>
    <x v="3"/>
    <x v="1"/>
  </r>
  <r>
    <n v="2149465"/>
    <n v="15994"/>
    <d v="2018-04-08T00:00:00"/>
    <n v="41"/>
    <s v="IT"/>
    <x v="2"/>
    <x v="0"/>
  </r>
  <r>
    <n v="2149466"/>
    <n v="2820"/>
    <d v="2018-04-08T00:00:00"/>
    <n v="40"/>
    <s v="DE"/>
    <x v="3"/>
    <x v="1"/>
  </r>
  <r>
    <n v="2149467"/>
    <n v="7218"/>
    <d v="2018-04-08T00:00:00"/>
    <n v="17"/>
    <s v="ES"/>
    <x v="0"/>
    <x v="1"/>
  </r>
  <r>
    <n v="2149468"/>
    <n v="7652"/>
    <d v="2018-04-08T00:00:00"/>
    <n v="73"/>
    <s v="IT"/>
    <x v="2"/>
    <x v="0"/>
  </r>
  <r>
    <n v="2149469"/>
    <n v="14371"/>
    <d v="2018-04-08T00:00:00"/>
    <n v="34"/>
    <s v="ES"/>
    <x v="0"/>
    <x v="0"/>
  </r>
  <r>
    <n v="2149471"/>
    <n v="10738"/>
    <d v="2018-04-08T00:00:00"/>
    <n v="72"/>
    <s v="DE"/>
    <x v="3"/>
    <x v="0"/>
  </r>
  <r>
    <n v="2149472"/>
    <n v="7659"/>
    <d v="2018-04-08T00:00:00"/>
    <n v="60"/>
    <s v="IT"/>
    <x v="2"/>
    <x v="1"/>
  </r>
  <r>
    <n v="2149473"/>
    <n v="12657"/>
    <d v="2018-04-08T00:00:00"/>
    <n v="36"/>
    <s v="DE"/>
    <x v="3"/>
    <x v="0"/>
  </r>
  <r>
    <n v="2149474"/>
    <n v="13858"/>
    <d v="2018-04-08T00:00:00"/>
    <n v="21"/>
    <s v="IT"/>
    <x v="2"/>
    <x v="0"/>
  </r>
  <r>
    <n v="2149478"/>
    <n v="6247"/>
    <d v="2018-04-08T00:00:00"/>
    <n v="51"/>
    <s v="DE"/>
    <x v="3"/>
    <x v="0"/>
  </r>
  <r>
    <n v="2149480"/>
    <n v="10512"/>
    <d v="2018-04-08T00:00:00"/>
    <n v="79"/>
    <s v="DE"/>
    <x v="3"/>
    <x v="0"/>
  </r>
  <r>
    <n v="2149481"/>
    <n v="1191"/>
    <d v="2018-04-08T00:00:00"/>
    <n v="72"/>
    <s v="FR"/>
    <x v="1"/>
    <x v="1"/>
  </r>
  <r>
    <n v="2149483"/>
    <n v="16265"/>
    <d v="2018-04-08T00:00:00"/>
    <n v="111"/>
    <s v="DE"/>
    <x v="3"/>
    <x v="0"/>
  </r>
  <r>
    <n v="2149487"/>
    <n v="17106"/>
    <d v="2018-04-08T00:00:00"/>
    <n v="27"/>
    <s v="FR"/>
    <x v="1"/>
    <x v="0"/>
  </r>
  <r>
    <n v="2149488"/>
    <n v="1804"/>
    <d v="2018-04-08T00:00:00"/>
    <n v="53"/>
    <s v="FR"/>
    <x v="1"/>
    <x v="1"/>
  </r>
  <r>
    <n v="2149489"/>
    <n v="7164"/>
    <d v="2018-04-08T00:00:00"/>
    <n v="109"/>
    <s v="ES"/>
    <x v="0"/>
    <x v="0"/>
  </r>
  <r>
    <n v="2149490"/>
    <n v="7327"/>
    <d v="2018-04-08T00:00:00"/>
    <n v="71"/>
    <s v="DE"/>
    <x v="3"/>
    <x v="0"/>
  </r>
  <r>
    <n v="2149491"/>
    <n v="118"/>
    <d v="2018-04-08T00:00:00"/>
    <n v="62"/>
    <s v="FR"/>
    <x v="1"/>
    <x v="1"/>
  </r>
  <r>
    <n v="2149492"/>
    <n v="1928"/>
    <d v="2018-04-08T00:00:00"/>
    <n v="31"/>
    <s v="DE"/>
    <x v="3"/>
    <x v="1"/>
  </r>
  <r>
    <n v="2149493"/>
    <n v="16935"/>
    <d v="2018-04-08T00:00:00"/>
    <n v="28"/>
    <s v="FR"/>
    <x v="1"/>
    <x v="0"/>
  </r>
  <r>
    <n v="2149494"/>
    <n v="18359"/>
    <d v="2018-04-08T00:00:00"/>
    <n v="67"/>
    <s v="FR"/>
    <x v="1"/>
    <x v="0"/>
  </r>
  <r>
    <n v="2149496"/>
    <n v="884"/>
    <d v="2018-04-08T00:00:00"/>
    <n v="38"/>
    <s v="IT"/>
    <x v="2"/>
    <x v="1"/>
  </r>
  <r>
    <n v="2149497"/>
    <n v="9515"/>
    <d v="2018-04-08T00:00:00"/>
    <n v="69"/>
    <s v="ES"/>
    <x v="0"/>
    <x v="0"/>
  </r>
  <r>
    <n v="2149499"/>
    <n v="6237"/>
    <d v="2018-04-08T00:00:00"/>
    <n v="46"/>
    <s v="DE"/>
    <x v="3"/>
    <x v="0"/>
  </r>
  <r>
    <n v="2149500"/>
    <n v="9637"/>
    <d v="2018-04-08T00:00:00"/>
    <n v="38"/>
    <s v="FR"/>
    <x v="1"/>
    <x v="0"/>
  </r>
  <r>
    <n v="2149503"/>
    <n v="8975"/>
    <d v="2018-04-08T00:00:00"/>
    <n v="10"/>
    <s v="ES"/>
    <x v="0"/>
    <x v="0"/>
  </r>
  <r>
    <n v="2149504"/>
    <n v="2098"/>
    <d v="2018-04-08T00:00:00"/>
    <n v="41"/>
    <s v="IT"/>
    <x v="2"/>
    <x v="1"/>
  </r>
  <r>
    <n v="2149506"/>
    <n v="18800"/>
    <d v="2018-04-08T00:00:00"/>
    <n v="115"/>
    <s v="FR"/>
    <x v="1"/>
    <x v="0"/>
  </r>
  <r>
    <n v="2149507"/>
    <n v="18013"/>
    <d v="2018-04-08T00:00:00"/>
    <n v="42"/>
    <s v="ES"/>
    <x v="0"/>
    <x v="1"/>
  </r>
  <r>
    <n v="2149509"/>
    <n v="1750"/>
    <d v="2018-04-08T00:00:00"/>
    <n v="70"/>
    <s v="DE"/>
    <x v="3"/>
    <x v="1"/>
  </r>
  <r>
    <n v="2149510"/>
    <n v="12806"/>
    <d v="2018-04-08T00:00:00"/>
    <n v="73"/>
    <s v="IT"/>
    <x v="2"/>
    <x v="0"/>
  </r>
  <r>
    <n v="2149512"/>
    <n v="9600"/>
    <d v="2018-04-08T00:00:00"/>
    <n v="23"/>
    <s v="FR"/>
    <x v="1"/>
    <x v="0"/>
  </r>
  <r>
    <n v="2149514"/>
    <n v="13982"/>
    <d v="2018-04-08T00:00:00"/>
    <n v="34"/>
    <s v="FR"/>
    <x v="1"/>
    <x v="0"/>
  </r>
  <r>
    <n v="2149515"/>
    <n v="13930"/>
    <d v="2018-04-08T00:00:00"/>
    <n v="50"/>
    <s v="ES"/>
    <x v="0"/>
    <x v="0"/>
  </r>
  <r>
    <n v="2149516"/>
    <n v="9935"/>
    <d v="2018-04-08T00:00:00"/>
    <n v="58"/>
    <s v="FR"/>
    <x v="1"/>
    <x v="0"/>
  </r>
  <r>
    <n v="2149518"/>
    <n v="13850"/>
    <d v="2018-04-08T00:00:00"/>
    <n v="41"/>
    <s v="IT"/>
    <x v="2"/>
    <x v="0"/>
  </r>
  <r>
    <n v="2149520"/>
    <n v="11332"/>
    <d v="2018-04-08T00:00:00"/>
    <n v="57"/>
    <s v="FR"/>
    <x v="1"/>
    <x v="0"/>
  </r>
  <r>
    <n v="2149523"/>
    <n v="9903"/>
    <d v="2018-04-08T00:00:00"/>
    <n v="52"/>
    <s v="DE"/>
    <x v="3"/>
    <x v="0"/>
  </r>
  <r>
    <n v="2149525"/>
    <n v="13403"/>
    <d v="2018-04-08T00:00:00"/>
    <n v="25"/>
    <s v="ES"/>
    <x v="0"/>
    <x v="0"/>
  </r>
  <r>
    <n v="2149527"/>
    <n v="10575"/>
    <d v="2018-04-08T00:00:00"/>
    <n v="94"/>
    <s v="FR"/>
    <x v="1"/>
    <x v="0"/>
  </r>
  <r>
    <n v="2149528"/>
    <n v="13230"/>
    <d v="2018-04-08T00:00:00"/>
    <n v="32"/>
    <s v="ES"/>
    <x v="0"/>
    <x v="0"/>
  </r>
  <r>
    <n v="2149529"/>
    <n v="8073"/>
    <d v="2018-04-08T00:00:00"/>
    <n v="73"/>
    <s v="FR"/>
    <x v="1"/>
    <x v="0"/>
  </r>
  <r>
    <n v="2149531"/>
    <n v="8230"/>
    <d v="2018-04-08T00:00:00"/>
    <n v="24"/>
    <s v="ES"/>
    <x v="0"/>
    <x v="1"/>
  </r>
  <r>
    <n v="2149532"/>
    <n v="4342"/>
    <d v="2018-04-08T00:00:00"/>
    <n v="56"/>
    <s v="FR"/>
    <x v="1"/>
    <x v="1"/>
  </r>
  <r>
    <n v="2149533"/>
    <n v="6045"/>
    <d v="2018-04-08T00:00:00"/>
    <n v="65"/>
    <s v="IT"/>
    <x v="2"/>
    <x v="0"/>
  </r>
  <r>
    <n v="2149536"/>
    <n v="10157"/>
    <d v="2018-04-08T00:00:00"/>
    <n v="58"/>
    <s v="FR"/>
    <x v="1"/>
    <x v="0"/>
  </r>
  <r>
    <n v="2149542"/>
    <n v="16702"/>
    <d v="2018-04-08T00:00:00"/>
    <n v="20"/>
    <s v="ES"/>
    <x v="0"/>
    <x v="0"/>
  </r>
  <r>
    <n v="2149543"/>
    <n v="12267"/>
    <d v="2018-04-08T00:00:00"/>
    <n v="30"/>
    <s v="DE"/>
    <x v="3"/>
    <x v="0"/>
  </r>
  <r>
    <n v="2149545"/>
    <n v="1742"/>
    <d v="2018-04-08T00:00:00"/>
    <n v="68"/>
    <s v="IT"/>
    <x v="2"/>
    <x v="1"/>
  </r>
  <r>
    <n v="2149546"/>
    <n v="15313"/>
    <d v="2018-04-08T00:00:00"/>
    <n v="45"/>
    <s v="IT"/>
    <x v="2"/>
    <x v="0"/>
  </r>
  <r>
    <n v="2149547"/>
    <n v="15070"/>
    <d v="2018-04-08T00:00:00"/>
    <n v="57"/>
    <s v="FR"/>
    <x v="1"/>
    <x v="0"/>
  </r>
  <r>
    <n v="2149548"/>
    <n v="16926"/>
    <d v="2018-04-08T00:00:00"/>
    <n v="29"/>
    <s v="IT"/>
    <x v="2"/>
    <x v="1"/>
  </r>
  <r>
    <n v="2149549"/>
    <n v="8149"/>
    <d v="2018-04-08T00:00:00"/>
    <n v="21"/>
    <s v="IT"/>
    <x v="2"/>
    <x v="0"/>
  </r>
  <r>
    <n v="2149551"/>
    <n v="16427"/>
    <d v="2018-04-08T00:00:00"/>
    <n v="56"/>
    <s v="FR"/>
    <x v="1"/>
    <x v="0"/>
  </r>
  <r>
    <n v="2149555"/>
    <n v="10483"/>
    <d v="2018-04-08T00:00:00"/>
    <n v="52"/>
    <s v="DE"/>
    <x v="3"/>
    <x v="0"/>
  </r>
  <r>
    <n v="2149556"/>
    <n v="8316"/>
    <d v="2018-04-08T00:00:00"/>
    <n v="43"/>
    <s v="FR"/>
    <x v="1"/>
    <x v="0"/>
  </r>
  <r>
    <n v="2149558"/>
    <n v="17579"/>
    <d v="2018-04-08T00:00:00"/>
    <n v="69"/>
    <s v="FR"/>
    <x v="1"/>
    <x v="1"/>
  </r>
  <r>
    <n v="2149562"/>
    <n v="3176"/>
    <d v="2018-04-09T00:00:00"/>
    <n v="151"/>
    <s v="DE"/>
    <x v="3"/>
    <x v="1"/>
  </r>
  <r>
    <n v="2149563"/>
    <n v="2638"/>
    <d v="2018-04-09T00:00:00"/>
    <n v="49"/>
    <s v="IT"/>
    <x v="2"/>
    <x v="1"/>
  </r>
  <r>
    <n v="2149568"/>
    <n v="10336"/>
    <d v="2018-04-09T00:00:00"/>
    <n v="83"/>
    <s v="DE"/>
    <x v="3"/>
    <x v="0"/>
  </r>
  <r>
    <n v="2149572"/>
    <n v="4178"/>
    <d v="2018-04-09T00:00:00"/>
    <n v="73"/>
    <s v="IT"/>
    <x v="2"/>
    <x v="1"/>
  </r>
  <r>
    <n v="2149573"/>
    <n v="17947"/>
    <d v="2018-04-09T00:00:00"/>
    <n v="32"/>
    <s v="FR"/>
    <x v="1"/>
    <x v="0"/>
  </r>
  <r>
    <n v="2149577"/>
    <n v="18027"/>
    <d v="2018-04-09T00:00:00"/>
    <n v="60"/>
    <s v="ES"/>
    <x v="0"/>
    <x v="0"/>
  </r>
  <r>
    <n v="2149578"/>
    <n v="7091"/>
    <d v="2018-04-09T00:00:00"/>
    <n v="48"/>
    <s v="ES"/>
    <x v="0"/>
    <x v="0"/>
  </r>
  <r>
    <n v="2149580"/>
    <n v="18511"/>
    <d v="2018-04-09T00:00:00"/>
    <n v="88"/>
    <s v="FR"/>
    <x v="1"/>
    <x v="0"/>
  </r>
  <r>
    <n v="2149581"/>
    <n v="8027"/>
    <d v="2018-04-09T00:00:00"/>
    <n v="44"/>
    <s v="DE"/>
    <x v="3"/>
    <x v="0"/>
  </r>
  <r>
    <n v="2149583"/>
    <n v="7034"/>
    <d v="2018-04-09T00:00:00"/>
    <n v="50"/>
    <s v="IT"/>
    <x v="2"/>
    <x v="1"/>
  </r>
  <r>
    <n v="2149584"/>
    <n v="5877"/>
    <d v="2018-04-09T00:00:00"/>
    <n v="103"/>
    <s v="DE"/>
    <x v="3"/>
    <x v="1"/>
  </r>
  <r>
    <n v="2149586"/>
    <n v="18278"/>
    <d v="2018-04-09T00:00:00"/>
    <n v="53"/>
    <s v="DE"/>
    <x v="3"/>
    <x v="0"/>
  </r>
  <r>
    <n v="2149588"/>
    <n v="12131"/>
    <d v="2018-04-09T00:00:00"/>
    <n v="87"/>
    <s v="FR"/>
    <x v="1"/>
    <x v="0"/>
  </r>
  <r>
    <n v="2149589"/>
    <n v="8644"/>
    <d v="2018-04-09T00:00:00"/>
    <n v="14"/>
    <s v="DE"/>
    <x v="3"/>
    <x v="0"/>
  </r>
  <r>
    <n v="2149590"/>
    <n v="15320"/>
    <d v="2018-04-09T00:00:00"/>
    <n v="66"/>
    <s v="FR"/>
    <x v="1"/>
    <x v="0"/>
  </r>
  <r>
    <n v="2149591"/>
    <n v="81"/>
    <d v="2018-04-09T00:00:00"/>
    <n v="30"/>
    <s v="ES"/>
    <x v="0"/>
    <x v="1"/>
  </r>
  <r>
    <n v="2149592"/>
    <n v="14798"/>
    <d v="2018-04-09T00:00:00"/>
    <n v="55"/>
    <s v="FR"/>
    <x v="1"/>
    <x v="0"/>
  </r>
  <r>
    <n v="2149594"/>
    <n v="1486"/>
    <d v="2018-04-09T00:00:00"/>
    <n v="40"/>
    <s v="IT"/>
    <x v="2"/>
    <x v="1"/>
  </r>
  <r>
    <n v="2149595"/>
    <n v="19410"/>
    <d v="2018-04-09T00:00:00"/>
    <n v="40"/>
    <s v="ES"/>
    <x v="0"/>
    <x v="0"/>
  </r>
  <r>
    <n v="2149596"/>
    <n v="15802"/>
    <d v="2018-04-09T00:00:00"/>
    <n v="51"/>
    <s v="ES"/>
    <x v="0"/>
    <x v="1"/>
  </r>
  <r>
    <n v="2149600"/>
    <n v="695"/>
    <d v="2018-04-09T00:00:00"/>
    <n v="39"/>
    <s v="IT"/>
    <x v="2"/>
    <x v="1"/>
  </r>
  <r>
    <n v="2149601"/>
    <n v="8119"/>
    <d v="2018-04-09T00:00:00"/>
    <n v="26"/>
    <s v="ES"/>
    <x v="0"/>
    <x v="0"/>
  </r>
  <r>
    <n v="2149604"/>
    <n v="18148"/>
    <d v="2018-04-09T00:00:00"/>
    <n v="33"/>
    <s v="IT"/>
    <x v="2"/>
    <x v="0"/>
  </r>
  <r>
    <n v="2149606"/>
    <n v="13355"/>
    <d v="2018-04-09T00:00:00"/>
    <n v="67"/>
    <s v="FR"/>
    <x v="1"/>
    <x v="0"/>
  </r>
  <r>
    <n v="2149607"/>
    <n v="2340"/>
    <d v="2018-04-09T00:00:00"/>
    <n v="24"/>
    <s v="IT"/>
    <x v="2"/>
    <x v="1"/>
  </r>
  <r>
    <n v="2149608"/>
    <n v="8735"/>
    <d v="2018-04-09T00:00:00"/>
    <n v="19"/>
    <s v="IT"/>
    <x v="2"/>
    <x v="0"/>
  </r>
  <r>
    <n v="2149609"/>
    <n v="9285"/>
    <d v="2018-04-09T00:00:00"/>
    <n v="44"/>
    <s v="FR"/>
    <x v="1"/>
    <x v="0"/>
  </r>
  <r>
    <n v="2149610"/>
    <n v="8602"/>
    <d v="2018-04-09T00:00:00"/>
    <n v="84"/>
    <s v="FR"/>
    <x v="1"/>
    <x v="1"/>
  </r>
  <r>
    <n v="2149611"/>
    <n v="14609"/>
    <d v="2018-04-09T00:00:00"/>
    <n v="49"/>
    <s v="DE"/>
    <x v="3"/>
    <x v="0"/>
  </r>
  <r>
    <n v="2149612"/>
    <n v="13029"/>
    <d v="2018-04-09T00:00:00"/>
    <n v="41"/>
    <s v="FR"/>
    <x v="1"/>
    <x v="0"/>
  </r>
  <r>
    <n v="2149616"/>
    <n v="4406"/>
    <d v="2018-04-09T00:00:00"/>
    <n v="43"/>
    <s v="FR"/>
    <x v="1"/>
    <x v="1"/>
  </r>
  <r>
    <n v="2149619"/>
    <n v="5864"/>
    <d v="2018-04-09T00:00:00"/>
    <n v="50"/>
    <s v="FR"/>
    <x v="1"/>
    <x v="0"/>
  </r>
  <r>
    <n v="2149620"/>
    <n v="14860"/>
    <d v="2018-04-09T00:00:00"/>
    <n v="58"/>
    <s v="FR"/>
    <x v="1"/>
    <x v="0"/>
  </r>
  <r>
    <n v="2149622"/>
    <n v="17727"/>
    <d v="2018-04-09T00:00:00"/>
    <n v="23"/>
    <s v="IT"/>
    <x v="2"/>
    <x v="0"/>
  </r>
  <r>
    <n v="2149623"/>
    <n v="1863"/>
    <d v="2018-04-09T00:00:00"/>
    <n v="24"/>
    <s v="ES"/>
    <x v="0"/>
    <x v="1"/>
  </r>
  <r>
    <n v="2149625"/>
    <n v="4604"/>
    <d v="2018-04-09T00:00:00"/>
    <n v="24"/>
    <s v="IT"/>
    <x v="2"/>
    <x v="1"/>
  </r>
  <r>
    <n v="2149626"/>
    <n v="18209"/>
    <d v="2018-04-09T00:00:00"/>
    <n v="62"/>
    <s v="DE"/>
    <x v="3"/>
    <x v="0"/>
  </r>
  <r>
    <n v="2149627"/>
    <n v="2810"/>
    <d v="2018-04-09T00:00:00"/>
    <n v="94"/>
    <s v="DE"/>
    <x v="3"/>
    <x v="1"/>
  </r>
  <r>
    <n v="2149631"/>
    <n v="3373"/>
    <d v="2018-04-09T00:00:00"/>
    <n v="60"/>
    <s v="FR"/>
    <x v="1"/>
    <x v="1"/>
  </r>
  <r>
    <n v="2149632"/>
    <n v="4403"/>
    <d v="2018-04-09T00:00:00"/>
    <n v="91"/>
    <s v="FR"/>
    <x v="1"/>
    <x v="1"/>
  </r>
  <r>
    <n v="2149633"/>
    <n v="11557"/>
    <d v="2018-04-09T00:00:00"/>
    <n v="60"/>
    <s v="DE"/>
    <x v="3"/>
    <x v="1"/>
  </r>
  <r>
    <n v="2149634"/>
    <n v="16166"/>
    <d v="2018-04-09T00:00:00"/>
    <n v="80"/>
    <s v="ES"/>
    <x v="0"/>
    <x v="0"/>
  </r>
  <r>
    <n v="2149635"/>
    <n v="2932"/>
    <d v="2018-04-09T00:00:00"/>
    <n v="28"/>
    <s v="FR"/>
    <x v="1"/>
    <x v="1"/>
  </r>
  <r>
    <n v="2149637"/>
    <n v="4347"/>
    <d v="2018-04-09T00:00:00"/>
    <n v="49"/>
    <s v="DE"/>
    <x v="3"/>
    <x v="1"/>
  </r>
  <r>
    <n v="2149639"/>
    <n v="13525"/>
    <d v="2018-04-09T00:00:00"/>
    <n v="55"/>
    <s v="FR"/>
    <x v="1"/>
    <x v="0"/>
  </r>
  <r>
    <n v="2149641"/>
    <n v="8086"/>
    <d v="2018-04-09T00:00:00"/>
    <n v="46"/>
    <s v="DE"/>
    <x v="3"/>
    <x v="0"/>
  </r>
  <r>
    <n v="2149643"/>
    <n v="5272"/>
    <d v="2018-04-09T00:00:00"/>
    <n v="37"/>
    <s v="ES"/>
    <x v="0"/>
    <x v="0"/>
  </r>
  <r>
    <n v="2149645"/>
    <n v="15158"/>
    <d v="2018-04-09T00:00:00"/>
    <n v="43"/>
    <s v="IT"/>
    <x v="2"/>
    <x v="0"/>
  </r>
  <r>
    <n v="2149647"/>
    <n v="9428"/>
    <d v="2018-04-09T00:00:00"/>
    <n v="37"/>
    <s v="FR"/>
    <x v="1"/>
    <x v="0"/>
  </r>
  <r>
    <n v="2149648"/>
    <n v="17524"/>
    <d v="2018-04-09T00:00:00"/>
    <n v="34"/>
    <s v="ES"/>
    <x v="0"/>
    <x v="0"/>
  </r>
  <r>
    <n v="2149650"/>
    <n v="2016"/>
    <d v="2018-04-09T00:00:00"/>
    <n v="14"/>
    <s v="IT"/>
    <x v="2"/>
    <x v="1"/>
  </r>
  <r>
    <n v="2149651"/>
    <n v="10853"/>
    <d v="2018-04-09T00:00:00"/>
    <n v="66"/>
    <s v="DE"/>
    <x v="3"/>
    <x v="0"/>
  </r>
  <r>
    <n v="2149652"/>
    <n v="12319"/>
    <d v="2018-04-09T00:00:00"/>
    <n v="48"/>
    <s v="ES"/>
    <x v="0"/>
    <x v="0"/>
  </r>
  <r>
    <n v="2149654"/>
    <n v="6188"/>
    <d v="2018-04-09T00:00:00"/>
    <n v="22"/>
    <s v="DE"/>
    <x v="3"/>
    <x v="0"/>
  </r>
  <r>
    <n v="2149656"/>
    <n v="380"/>
    <d v="2018-04-09T00:00:00"/>
    <n v="33"/>
    <s v="ES"/>
    <x v="0"/>
    <x v="1"/>
  </r>
  <r>
    <n v="2149658"/>
    <n v="14546"/>
    <d v="2018-04-09T00:00:00"/>
    <n v="42"/>
    <s v="ES"/>
    <x v="0"/>
    <x v="0"/>
  </r>
  <r>
    <n v="2149662"/>
    <n v="18982"/>
    <d v="2018-04-09T00:00:00"/>
    <n v="37"/>
    <s v="FR"/>
    <x v="1"/>
    <x v="0"/>
  </r>
  <r>
    <n v="2149665"/>
    <n v="5731"/>
    <d v="2018-04-09T00:00:00"/>
    <n v="42"/>
    <s v="FR"/>
    <x v="1"/>
    <x v="0"/>
  </r>
  <r>
    <n v="2149666"/>
    <n v="8054"/>
    <d v="2018-04-09T00:00:00"/>
    <n v="22"/>
    <s v="ES"/>
    <x v="0"/>
    <x v="0"/>
  </r>
  <r>
    <n v="2149670"/>
    <n v="8502"/>
    <d v="2018-04-09T00:00:00"/>
    <n v="47"/>
    <s v="ES"/>
    <x v="0"/>
    <x v="0"/>
  </r>
  <r>
    <n v="2149671"/>
    <n v="4630"/>
    <d v="2018-04-09T00:00:00"/>
    <n v="41"/>
    <s v="IT"/>
    <x v="2"/>
    <x v="1"/>
  </r>
  <r>
    <n v="2149675"/>
    <n v="3989"/>
    <d v="2018-04-09T00:00:00"/>
    <n v="43"/>
    <s v="IT"/>
    <x v="2"/>
    <x v="1"/>
  </r>
  <r>
    <n v="2149676"/>
    <n v="9705"/>
    <d v="2018-04-09T00:00:00"/>
    <n v="64"/>
    <s v="IT"/>
    <x v="2"/>
    <x v="0"/>
  </r>
  <r>
    <n v="2149677"/>
    <n v="132"/>
    <d v="2018-04-09T00:00:00"/>
    <n v="81"/>
    <s v="FR"/>
    <x v="1"/>
    <x v="1"/>
  </r>
  <r>
    <n v="2149680"/>
    <n v="3370"/>
    <d v="2018-04-09T00:00:00"/>
    <n v="28"/>
    <s v="FR"/>
    <x v="1"/>
    <x v="1"/>
  </r>
  <r>
    <n v="2149682"/>
    <n v="2318"/>
    <d v="2018-04-09T00:00:00"/>
    <n v="50"/>
    <s v="IT"/>
    <x v="2"/>
    <x v="1"/>
  </r>
  <r>
    <n v="2149684"/>
    <n v="8360"/>
    <d v="2018-04-09T00:00:00"/>
    <n v="14"/>
    <s v="IT"/>
    <x v="2"/>
    <x v="0"/>
  </r>
  <r>
    <n v="2149685"/>
    <n v="416"/>
    <d v="2018-04-09T00:00:00"/>
    <n v="28"/>
    <s v="DE"/>
    <x v="3"/>
    <x v="1"/>
  </r>
  <r>
    <n v="2149687"/>
    <n v="9701"/>
    <d v="2018-04-09T00:00:00"/>
    <n v="36"/>
    <s v="FR"/>
    <x v="1"/>
    <x v="0"/>
  </r>
  <r>
    <n v="2149688"/>
    <n v="7321"/>
    <d v="2018-04-09T00:00:00"/>
    <n v="47"/>
    <s v="FR"/>
    <x v="1"/>
    <x v="0"/>
  </r>
  <r>
    <n v="2149690"/>
    <n v="12935"/>
    <d v="2018-04-09T00:00:00"/>
    <n v="77"/>
    <s v="FR"/>
    <x v="1"/>
    <x v="0"/>
  </r>
  <r>
    <n v="2149692"/>
    <n v="8519"/>
    <d v="2018-04-09T00:00:00"/>
    <n v="44"/>
    <s v="IT"/>
    <x v="2"/>
    <x v="0"/>
  </r>
  <r>
    <n v="2149695"/>
    <n v="19967"/>
    <d v="2018-04-09T00:00:00"/>
    <n v="44"/>
    <s v="DE"/>
    <x v="3"/>
    <x v="0"/>
  </r>
  <r>
    <n v="2149698"/>
    <n v="17242"/>
    <d v="2018-04-09T00:00:00"/>
    <n v="13"/>
    <s v="ES"/>
    <x v="0"/>
    <x v="0"/>
  </r>
  <r>
    <n v="2149699"/>
    <n v="557"/>
    <d v="2018-04-09T00:00:00"/>
    <n v="35"/>
    <s v="IT"/>
    <x v="2"/>
    <x v="1"/>
  </r>
  <r>
    <n v="2149700"/>
    <n v="13014"/>
    <d v="2018-04-09T00:00:00"/>
    <n v="18"/>
    <s v="FR"/>
    <x v="1"/>
    <x v="0"/>
  </r>
  <r>
    <n v="2149701"/>
    <n v="10191"/>
    <d v="2018-04-09T00:00:00"/>
    <n v="59"/>
    <s v="DE"/>
    <x v="3"/>
    <x v="0"/>
  </r>
  <r>
    <n v="2149702"/>
    <n v="2201"/>
    <d v="2018-04-09T00:00:00"/>
    <n v="18"/>
    <s v="IT"/>
    <x v="2"/>
    <x v="1"/>
  </r>
  <r>
    <n v="2149703"/>
    <n v="6560"/>
    <d v="2018-04-09T00:00:00"/>
    <n v="52"/>
    <s v="FR"/>
    <x v="1"/>
    <x v="0"/>
  </r>
  <r>
    <n v="2149705"/>
    <n v="17439"/>
    <d v="2018-04-09T00:00:00"/>
    <n v="50"/>
    <s v="IT"/>
    <x v="2"/>
    <x v="0"/>
  </r>
  <r>
    <n v="2149707"/>
    <n v="1079"/>
    <d v="2018-04-09T00:00:00"/>
    <n v="58"/>
    <s v="FR"/>
    <x v="1"/>
    <x v="1"/>
  </r>
  <r>
    <n v="2149710"/>
    <n v="1114"/>
    <d v="2018-04-09T00:00:00"/>
    <n v="64"/>
    <s v="DE"/>
    <x v="3"/>
    <x v="1"/>
  </r>
  <r>
    <n v="2149711"/>
    <n v="2477"/>
    <d v="2018-04-09T00:00:00"/>
    <n v="49"/>
    <s v="DE"/>
    <x v="3"/>
    <x v="1"/>
  </r>
  <r>
    <n v="2149713"/>
    <n v="4138"/>
    <d v="2018-04-09T00:00:00"/>
    <n v="13"/>
    <s v="IT"/>
    <x v="2"/>
    <x v="1"/>
  </r>
  <r>
    <n v="2149714"/>
    <n v="1224"/>
    <d v="2018-04-09T00:00:00"/>
    <n v="24"/>
    <s v="FR"/>
    <x v="1"/>
    <x v="1"/>
  </r>
  <r>
    <n v="2149716"/>
    <n v="9712"/>
    <d v="2018-04-09T00:00:00"/>
    <n v="10"/>
    <s v="IT"/>
    <x v="2"/>
    <x v="1"/>
  </r>
  <r>
    <n v="2149717"/>
    <n v="12899"/>
    <d v="2018-04-09T00:00:00"/>
    <n v="50"/>
    <s v="FR"/>
    <x v="1"/>
    <x v="0"/>
  </r>
  <r>
    <n v="2149718"/>
    <n v="9005"/>
    <d v="2018-04-09T00:00:00"/>
    <n v="57"/>
    <s v="IT"/>
    <x v="2"/>
    <x v="0"/>
  </r>
  <r>
    <n v="2149720"/>
    <n v="3721"/>
    <d v="2018-04-09T00:00:00"/>
    <n v="62"/>
    <s v="IT"/>
    <x v="2"/>
    <x v="1"/>
  </r>
  <r>
    <n v="2149721"/>
    <n v="3119"/>
    <d v="2018-04-09T00:00:00"/>
    <n v="81"/>
    <s v="DE"/>
    <x v="3"/>
    <x v="1"/>
  </r>
  <r>
    <n v="2149722"/>
    <n v="15162"/>
    <d v="2018-04-09T00:00:00"/>
    <n v="70"/>
    <s v="FR"/>
    <x v="1"/>
    <x v="1"/>
  </r>
  <r>
    <n v="2149723"/>
    <n v="874"/>
    <d v="2018-04-09T00:00:00"/>
    <n v="54"/>
    <s v="IT"/>
    <x v="2"/>
    <x v="1"/>
  </r>
  <r>
    <n v="2149726"/>
    <n v="4201"/>
    <d v="2018-04-09T00:00:00"/>
    <n v="32"/>
    <s v="DE"/>
    <x v="3"/>
    <x v="1"/>
  </r>
  <r>
    <n v="2149729"/>
    <n v="6079"/>
    <d v="2018-04-09T00:00:00"/>
    <n v="37"/>
    <s v="DE"/>
    <x v="3"/>
    <x v="0"/>
  </r>
  <r>
    <n v="2149733"/>
    <n v="16036"/>
    <d v="2018-04-09T00:00:00"/>
    <n v="51"/>
    <s v="ES"/>
    <x v="0"/>
    <x v="0"/>
  </r>
  <r>
    <n v="2149735"/>
    <n v="18165"/>
    <d v="2018-04-09T00:00:00"/>
    <n v="10"/>
    <s v="DE"/>
    <x v="3"/>
    <x v="0"/>
  </r>
  <r>
    <n v="2149740"/>
    <n v="16024"/>
    <d v="2018-04-09T00:00:00"/>
    <n v="74"/>
    <s v="FR"/>
    <x v="1"/>
    <x v="0"/>
  </r>
  <r>
    <n v="2149741"/>
    <n v="10812"/>
    <d v="2018-04-09T00:00:00"/>
    <n v="38"/>
    <s v="FR"/>
    <x v="1"/>
    <x v="0"/>
  </r>
  <r>
    <n v="2149742"/>
    <n v="436"/>
    <d v="2018-04-09T00:00:00"/>
    <n v="20"/>
    <s v="IT"/>
    <x v="2"/>
    <x v="1"/>
  </r>
  <r>
    <n v="2149743"/>
    <n v="14039"/>
    <d v="2018-04-09T00:00:00"/>
    <n v="78"/>
    <s v="FR"/>
    <x v="1"/>
    <x v="0"/>
  </r>
  <r>
    <n v="2149745"/>
    <n v="17601"/>
    <d v="2018-04-09T00:00:00"/>
    <n v="81"/>
    <s v="ES"/>
    <x v="0"/>
    <x v="0"/>
  </r>
  <r>
    <n v="2149747"/>
    <n v="18477"/>
    <d v="2018-04-09T00:00:00"/>
    <n v="61"/>
    <s v="ES"/>
    <x v="0"/>
    <x v="0"/>
  </r>
  <r>
    <n v="2149748"/>
    <n v="13590"/>
    <d v="2018-04-09T00:00:00"/>
    <n v="35"/>
    <s v="ES"/>
    <x v="0"/>
    <x v="0"/>
  </r>
  <r>
    <n v="2149749"/>
    <n v="11347"/>
    <d v="2018-04-09T00:00:00"/>
    <n v="12"/>
    <s v="DE"/>
    <x v="3"/>
    <x v="0"/>
  </r>
  <r>
    <n v="2149751"/>
    <n v="9435"/>
    <d v="2018-04-09T00:00:00"/>
    <n v="12"/>
    <s v="ES"/>
    <x v="0"/>
    <x v="0"/>
  </r>
  <r>
    <n v="2149757"/>
    <n v="19964"/>
    <d v="2018-04-09T00:00:00"/>
    <n v="80"/>
    <s v="FR"/>
    <x v="1"/>
    <x v="0"/>
  </r>
  <r>
    <n v="2149758"/>
    <n v="19077"/>
    <d v="2018-04-09T00:00:00"/>
    <n v="42"/>
    <s v="IT"/>
    <x v="2"/>
    <x v="0"/>
  </r>
  <r>
    <n v="2149759"/>
    <n v="12632"/>
    <d v="2018-04-09T00:00:00"/>
    <n v="24"/>
    <s v="DE"/>
    <x v="3"/>
    <x v="1"/>
  </r>
  <r>
    <n v="2149761"/>
    <n v="9517"/>
    <d v="2018-04-09T00:00:00"/>
    <n v="29"/>
    <s v="DE"/>
    <x v="3"/>
    <x v="0"/>
  </r>
  <r>
    <n v="2149764"/>
    <n v="13196"/>
    <d v="2018-04-09T00:00:00"/>
    <n v="28"/>
    <s v="FR"/>
    <x v="1"/>
    <x v="0"/>
  </r>
  <r>
    <n v="2149767"/>
    <n v="12192"/>
    <d v="2018-04-09T00:00:00"/>
    <n v="49"/>
    <s v="IT"/>
    <x v="2"/>
    <x v="0"/>
  </r>
  <r>
    <n v="2149769"/>
    <n v="2845"/>
    <d v="2018-04-09T00:00:00"/>
    <n v="52"/>
    <s v="ES"/>
    <x v="0"/>
    <x v="1"/>
  </r>
  <r>
    <n v="2149770"/>
    <n v="9780"/>
    <d v="2018-04-09T00:00:00"/>
    <n v="33"/>
    <s v="IT"/>
    <x v="2"/>
    <x v="1"/>
  </r>
  <r>
    <n v="2149773"/>
    <n v="9820"/>
    <d v="2018-04-09T00:00:00"/>
    <n v="70"/>
    <s v="IT"/>
    <x v="2"/>
    <x v="0"/>
  </r>
  <r>
    <n v="2149774"/>
    <n v="12369"/>
    <d v="2018-04-09T00:00:00"/>
    <n v="39"/>
    <s v="ES"/>
    <x v="0"/>
    <x v="1"/>
  </r>
  <r>
    <n v="2149778"/>
    <n v="605"/>
    <d v="2018-04-09T00:00:00"/>
    <n v="35"/>
    <s v="FR"/>
    <x v="1"/>
    <x v="1"/>
  </r>
  <r>
    <n v="2149781"/>
    <n v="1222"/>
    <d v="2018-04-09T00:00:00"/>
    <n v="24"/>
    <s v="IT"/>
    <x v="2"/>
    <x v="1"/>
  </r>
  <r>
    <n v="2149782"/>
    <n v="6519"/>
    <d v="2018-04-09T00:00:00"/>
    <n v="70"/>
    <s v="FR"/>
    <x v="1"/>
    <x v="0"/>
  </r>
  <r>
    <n v="2149785"/>
    <n v="6938"/>
    <d v="2018-04-09T00:00:00"/>
    <n v="21"/>
    <s v="FR"/>
    <x v="1"/>
    <x v="0"/>
  </r>
  <r>
    <n v="2149789"/>
    <n v="17670"/>
    <d v="2018-04-09T00:00:00"/>
    <n v="36"/>
    <s v="ES"/>
    <x v="0"/>
    <x v="1"/>
  </r>
  <r>
    <n v="2149790"/>
    <n v="8766"/>
    <d v="2018-04-09T00:00:00"/>
    <n v="54"/>
    <s v="ES"/>
    <x v="0"/>
    <x v="0"/>
  </r>
  <r>
    <n v="2149791"/>
    <n v="12843"/>
    <d v="2018-04-09T00:00:00"/>
    <n v="21"/>
    <s v="DE"/>
    <x v="3"/>
    <x v="0"/>
  </r>
  <r>
    <n v="2149794"/>
    <n v="12841"/>
    <d v="2018-04-09T00:00:00"/>
    <n v="27"/>
    <s v="IT"/>
    <x v="2"/>
    <x v="0"/>
  </r>
  <r>
    <n v="2149795"/>
    <n v="6806"/>
    <d v="2018-04-09T00:00:00"/>
    <n v="26"/>
    <s v="IT"/>
    <x v="2"/>
    <x v="0"/>
  </r>
  <r>
    <n v="2149796"/>
    <n v="992"/>
    <d v="2018-04-09T00:00:00"/>
    <n v="17"/>
    <s v="FR"/>
    <x v="1"/>
    <x v="1"/>
  </r>
  <r>
    <n v="2149797"/>
    <n v="13607"/>
    <d v="2018-04-09T00:00:00"/>
    <n v="24"/>
    <s v="IT"/>
    <x v="2"/>
    <x v="0"/>
  </r>
  <r>
    <n v="2149798"/>
    <n v="16573"/>
    <d v="2018-04-09T00:00:00"/>
    <n v="93"/>
    <s v="DE"/>
    <x v="3"/>
    <x v="0"/>
  </r>
  <r>
    <n v="2149799"/>
    <n v="19489"/>
    <d v="2018-04-09T00:00:00"/>
    <n v="73"/>
    <s v="FR"/>
    <x v="1"/>
    <x v="0"/>
  </r>
  <r>
    <n v="2149800"/>
    <n v="10824"/>
    <d v="2018-04-09T00:00:00"/>
    <n v="24"/>
    <s v="FR"/>
    <x v="1"/>
    <x v="0"/>
  </r>
  <r>
    <n v="2149803"/>
    <n v="6276"/>
    <d v="2018-04-09T00:00:00"/>
    <n v="36"/>
    <s v="FR"/>
    <x v="1"/>
    <x v="0"/>
  </r>
  <r>
    <n v="2149812"/>
    <n v="1081"/>
    <d v="2018-04-09T00:00:00"/>
    <n v="21"/>
    <s v="IT"/>
    <x v="2"/>
    <x v="1"/>
  </r>
  <r>
    <n v="2149813"/>
    <n v="13222"/>
    <d v="2018-04-09T00:00:00"/>
    <n v="24"/>
    <s v="IT"/>
    <x v="2"/>
    <x v="1"/>
  </r>
  <r>
    <n v="2149815"/>
    <n v="11630"/>
    <d v="2018-04-09T00:00:00"/>
    <n v="67"/>
    <s v="ES"/>
    <x v="0"/>
    <x v="0"/>
  </r>
  <r>
    <n v="2149817"/>
    <n v="7795"/>
    <d v="2018-04-09T00:00:00"/>
    <n v="24"/>
    <s v="FR"/>
    <x v="1"/>
    <x v="0"/>
  </r>
  <r>
    <n v="2149818"/>
    <n v="1754"/>
    <d v="2018-04-09T00:00:00"/>
    <n v="49"/>
    <s v="FR"/>
    <x v="1"/>
    <x v="1"/>
  </r>
  <r>
    <n v="2149820"/>
    <n v="2747"/>
    <d v="2018-04-09T00:00:00"/>
    <n v="20"/>
    <s v="FR"/>
    <x v="1"/>
    <x v="1"/>
  </r>
  <r>
    <n v="2149821"/>
    <n v="5735"/>
    <d v="2018-04-09T00:00:00"/>
    <n v="13"/>
    <s v="IT"/>
    <x v="2"/>
    <x v="0"/>
  </r>
  <r>
    <n v="2149823"/>
    <n v="16214"/>
    <d v="2018-04-09T00:00:00"/>
    <n v="64"/>
    <s v="IT"/>
    <x v="2"/>
    <x v="0"/>
  </r>
  <r>
    <n v="2149824"/>
    <n v="19631"/>
    <d v="2018-04-09T00:00:00"/>
    <n v="43"/>
    <s v="ES"/>
    <x v="0"/>
    <x v="0"/>
  </r>
  <r>
    <n v="2149825"/>
    <n v="6115"/>
    <d v="2018-04-09T00:00:00"/>
    <n v="69"/>
    <s v="FR"/>
    <x v="1"/>
    <x v="1"/>
  </r>
  <r>
    <n v="2149830"/>
    <n v="1634"/>
    <d v="2018-04-09T00:00:00"/>
    <n v="65"/>
    <s v="ES"/>
    <x v="0"/>
    <x v="1"/>
  </r>
  <r>
    <n v="2149831"/>
    <n v="18890"/>
    <d v="2018-04-09T00:00:00"/>
    <n v="19"/>
    <s v="FR"/>
    <x v="1"/>
    <x v="0"/>
  </r>
  <r>
    <n v="2149834"/>
    <n v="4552"/>
    <d v="2018-04-09T00:00:00"/>
    <n v="13"/>
    <s v="FR"/>
    <x v="1"/>
    <x v="1"/>
  </r>
  <r>
    <n v="2149836"/>
    <n v="11506"/>
    <d v="2018-04-09T00:00:00"/>
    <n v="31"/>
    <s v="DE"/>
    <x v="3"/>
    <x v="0"/>
  </r>
  <r>
    <n v="2149837"/>
    <n v="18584"/>
    <d v="2018-04-09T00:00:00"/>
    <n v="67"/>
    <s v="ES"/>
    <x v="0"/>
    <x v="0"/>
  </r>
  <r>
    <n v="2149840"/>
    <n v="618"/>
    <d v="2018-04-09T00:00:00"/>
    <n v="11"/>
    <s v="FR"/>
    <x v="1"/>
    <x v="1"/>
  </r>
  <r>
    <n v="2149843"/>
    <n v="8157"/>
    <d v="2018-04-09T00:00:00"/>
    <n v="80"/>
    <s v="FR"/>
    <x v="1"/>
    <x v="0"/>
  </r>
  <r>
    <n v="2149845"/>
    <n v="14353"/>
    <d v="2018-04-09T00:00:00"/>
    <n v="31"/>
    <s v="IT"/>
    <x v="2"/>
    <x v="0"/>
  </r>
  <r>
    <n v="2149847"/>
    <n v="6671"/>
    <d v="2018-04-09T00:00:00"/>
    <n v="73"/>
    <s v="FR"/>
    <x v="1"/>
    <x v="0"/>
  </r>
  <r>
    <n v="2149851"/>
    <n v="5974"/>
    <d v="2018-04-09T00:00:00"/>
    <n v="37"/>
    <s v="IT"/>
    <x v="2"/>
    <x v="0"/>
  </r>
  <r>
    <n v="2149855"/>
    <n v="10818"/>
    <d v="2018-04-09T00:00:00"/>
    <n v="46"/>
    <s v="ES"/>
    <x v="0"/>
    <x v="0"/>
  </r>
  <r>
    <n v="2149857"/>
    <n v="3613"/>
    <d v="2018-04-09T00:00:00"/>
    <n v="61"/>
    <s v="IT"/>
    <x v="2"/>
    <x v="1"/>
  </r>
  <r>
    <n v="2149858"/>
    <n v="17607"/>
    <d v="2018-04-09T00:00:00"/>
    <n v="41"/>
    <s v="DE"/>
    <x v="3"/>
    <x v="0"/>
  </r>
  <r>
    <n v="2149860"/>
    <n v="9807"/>
    <d v="2018-04-09T00:00:00"/>
    <n v="54"/>
    <s v="DE"/>
    <x v="3"/>
    <x v="0"/>
  </r>
  <r>
    <n v="2149861"/>
    <n v="1224"/>
    <d v="2018-04-09T00:00:00"/>
    <n v="68"/>
    <s v="FR"/>
    <x v="1"/>
    <x v="1"/>
  </r>
  <r>
    <n v="2149862"/>
    <n v="18593"/>
    <d v="2018-04-09T00:00:00"/>
    <n v="48"/>
    <s v="DE"/>
    <x v="3"/>
    <x v="0"/>
  </r>
  <r>
    <n v="2149865"/>
    <n v="4369"/>
    <d v="2018-04-09T00:00:00"/>
    <n v="41"/>
    <s v="IT"/>
    <x v="2"/>
    <x v="1"/>
  </r>
  <r>
    <n v="2149867"/>
    <n v="10895"/>
    <d v="2018-04-09T00:00:00"/>
    <n v="10"/>
    <s v="FR"/>
    <x v="1"/>
    <x v="0"/>
  </r>
  <r>
    <n v="2149871"/>
    <n v="16097"/>
    <d v="2018-04-09T00:00:00"/>
    <n v="38"/>
    <s v="IT"/>
    <x v="2"/>
    <x v="0"/>
  </r>
  <r>
    <n v="2149872"/>
    <n v="17972"/>
    <d v="2018-04-09T00:00:00"/>
    <n v="47"/>
    <s v="IT"/>
    <x v="2"/>
    <x v="0"/>
  </r>
  <r>
    <n v="2149874"/>
    <n v="2701"/>
    <d v="2018-04-09T00:00:00"/>
    <n v="63"/>
    <s v="ES"/>
    <x v="0"/>
    <x v="1"/>
  </r>
  <r>
    <n v="2149876"/>
    <n v="10717"/>
    <d v="2018-04-09T00:00:00"/>
    <n v="44"/>
    <s v="ES"/>
    <x v="0"/>
    <x v="0"/>
  </r>
  <r>
    <n v="2149877"/>
    <n v="15794"/>
    <d v="2018-04-09T00:00:00"/>
    <n v="58"/>
    <s v="FR"/>
    <x v="1"/>
    <x v="0"/>
  </r>
  <r>
    <n v="2149878"/>
    <n v="15180"/>
    <d v="2018-04-09T00:00:00"/>
    <n v="42"/>
    <s v="FR"/>
    <x v="1"/>
    <x v="0"/>
  </r>
  <r>
    <n v="2149879"/>
    <n v="3523"/>
    <d v="2018-04-09T00:00:00"/>
    <n v="67"/>
    <s v="FR"/>
    <x v="1"/>
    <x v="1"/>
  </r>
  <r>
    <n v="2149881"/>
    <n v="18892"/>
    <d v="2018-04-09T00:00:00"/>
    <n v="43"/>
    <s v="FR"/>
    <x v="1"/>
    <x v="0"/>
  </r>
  <r>
    <n v="2149883"/>
    <n v="12421"/>
    <d v="2018-04-09T00:00:00"/>
    <n v="74"/>
    <s v="FR"/>
    <x v="1"/>
    <x v="0"/>
  </r>
  <r>
    <n v="2149884"/>
    <n v="8104"/>
    <d v="2018-04-09T00:00:00"/>
    <n v="90"/>
    <s v="DE"/>
    <x v="3"/>
    <x v="1"/>
  </r>
  <r>
    <n v="2149885"/>
    <n v="9883"/>
    <d v="2018-04-09T00:00:00"/>
    <n v="98"/>
    <s v="ES"/>
    <x v="0"/>
    <x v="1"/>
  </r>
  <r>
    <n v="2149890"/>
    <n v="11632"/>
    <d v="2018-04-09T00:00:00"/>
    <n v="34"/>
    <s v="FR"/>
    <x v="1"/>
    <x v="0"/>
  </r>
  <r>
    <n v="2149892"/>
    <n v="1782"/>
    <d v="2018-04-09T00:00:00"/>
    <n v="26"/>
    <s v="IT"/>
    <x v="2"/>
    <x v="1"/>
  </r>
  <r>
    <n v="2149893"/>
    <n v="8819"/>
    <d v="2018-04-09T00:00:00"/>
    <n v="36"/>
    <s v="FR"/>
    <x v="1"/>
    <x v="0"/>
  </r>
  <r>
    <n v="2149894"/>
    <n v="8971"/>
    <d v="2018-04-09T00:00:00"/>
    <n v="50"/>
    <s v="DE"/>
    <x v="3"/>
    <x v="1"/>
  </r>
  <r>
    <n v="2149897"/>
    <n v="6937"/>
    <d v="2018-04-09T00:00:00"/>
    <n v="36"/>
    <s v="FR"/>
    <x v="1"/>
    <x v="0"/>
  </r>
  <r>
    <n v="2149898"/>
    <n v="2106"/>
    <d v="2018-04-09T00:00:00"/>
    <n v="22"/>
    <s v="FR"/>
    <x v="1"/>
    <x v="1"/>
  </r>
  <r>
    <n v="2149899"/>
    <n v="10961"/>
    <d v="2018-04-09T00:00:00"/>
    <n v="43"/>
    <s v="ES"/>
    <x v="0"/>
    <x v="0"/>
  </r>
  <r>
    <n v="2149904"/>
    <n v="3919"/>
    <d v="2018-04-09T00:00:00"/>
    <n v="42"/>
    <s v="FR"/>
    <x v="1"/>
    <x v="1"/>
  </r>
  <r>
    <n v="2149906"/>
    <n v="17033"/>
    <d v="2018-04-09T00:00:00"/>
    <n v="48"/>
    <s v="IT"/>
    <x v="2"/>
    <x v="1"/>
  </r>
  <r>
    <n v="2149907"/>
    <n v="9952"/>
    <d v="2018-04-09T00:00:00"/>
    <n v="50"/>
    <s v="ES"/>
    <x v="0"/>
    <x v="0"/>
  </r>
  <r>
    <n v="2149908"/>
    <n v="14170"/>
    <d v="2018-04-09T00:00:00"/>
    <n v="11"/>
    <s v="FR"/>
    <x v="1"/>
    <x v="0"/>
  </r>
  <r>
    <n v="2149909"/>
    <n v="3895"/>
    <d v="2018-04-09T00:00:00"/>
    <n v="38"/>
    <s v="DE"/>
    <x v="3"/>
    <x v="1"/>
  </r>
  <r>
    <n v="2149910"/>
    <n v="15799"/>
    <d v="2018-04-09T00:00:00"/>
    <n v="68"/>
    <s v="DE"/>
    <x v="3"/>
    <x v="0"/>
  </r>
  <r>
    <n v="2149911"/>
    <n v="4154"/>
    <d v="2018-04-09T00:00:00"/>
    <n v="59"/>
    <s v="IT"/>
    <x v="2"/>
    <x v="1"/>
  </r>
  <r>
    <n v="2149913"/>
    <n v="5765"/>
    <d v="2018-04-09T00:00:00"/>
    <n v="49"/>
    <s v="FR"/>
    <x v="1"/>
    <x v="0"/>
  </r>
  <r>
    <n v="2149914"/>
    <n v="18637"/>
    <d v="2018-04-09T00:00:00"/>
    <n v="40"/>
    <s v="ES"/>
    <x v="0"/>
    <x v="0"/>
  </r>
  <r>
    <n v="2149919"/>
    <n v="8348"/>
    <d v="2018-04-09T00:00:00"/>
    <n v="29"/>
    <s v="FR"/>
    <x v="1"/>
    <x v="0"/>
  </r>
  <r>
    <n v="2149920"/>
    <n v="13463"/>
    <d v="2018-04-09T00:00:00"/>
    <n v="61"/>
    <s v="ES"/>
    <x v="0"/>
    <x v="0"/>
  </r>
  <r>
    <n v="2149925"/>
    <n v="13585"/>
    <d v="2018-04-09T00:00:00"/>
    <n v="43"/>
    <s v="ES"/>
    <x v="0"/>
    <x v="0"/>
  </r>
  <r>
    <n v="2149928"/>
    <n v="19221"/>
    <d v="2018-04-09T00:00:00"/>
    <n v="46"/>
    <s v="ES"/>
    <x v="0"/>
    <x v="0"/>
  </r>
  <r>
    <n v="2149929"/>
    <n v="14443"/>
    <d v="2018-04-09T00:00:00"/>
    <n v="56"/>
    <s v="IT"/>
    <x v="2"/>
    <x v="0"/>
  </r>
  <r>
    <n v="2149930"/>
    <n v="13184"/>
    <d v="2018-04-09T00:00:00"/>
    <n v="48"/>
    <s v="IT"/>
    <x v="2"/>
    <x v="0"/>
  </r>
  <r>
    <n v="2149931"/>
    <n v="16507"/>
    <d v="2018-04-09T00:00:00"/>
    <n v="24"/>
    <s v="FR"/>
    <x v="1"/>
    <x v="0"/>
  </r>
  <r>
    <n v="2149933"/>
    <n v="3471"/>
    <d v="2018-04-09T00:00:00"/>
    <n v="14"/>
    <s v="DE"/>
    <x v="3"/>
    <x v="1"/>
  </r>
  <r>
    <n v="2149936"/>
    <n v="7502"/>
    <d v="2018-04-09T00:00:00"/>
    <n v="37"/>
    <s v="IT"/>
    <x v="2"/>
    <x v="0"/>
  </r>
  <r>
    <n v="2149937"/>
    <n v="8809"/>
    <d v="2018-04-09T00:00:00"/>
    <n v="14"/>
    <s v="ES"/>
    <x v="0"/>
    <x v="0"/>
  </r>
  <r>
    <n v="2149938"/>
    <n v="3081"/>
    <d v="2018-04-09T00:00:00"/>
    <n v="62"/>
    <s v="FR"/>
    <x v="1"/>
    <x v="1"/>
  </r>
  <r>
    <n v="2149941"/>
    <n v="12736"/>
    <d v="2018-04-09T00:00:00"/>
    <n v="42"/>
    <s v="DE"/>
    <x v="3"/>
    <x v="0"/>
  </r>
  <r>
    <n v="2149942"/>
    <n v="8384"/>
    <d v="2018-04-09T00:00:00"/>
    <n v="77"/>
    <s v="ES"/>
    <x v="0"/>
    <x v="0"/>
  </r>
  <r>
    <n v="2149943"/>
    <n v="12309"/>
    <d v="2018-04-09T00:00:00"/>
    <n v="52"/>
    <s v="ES"/>
    <x v="0"/>
    <x v="0"/>
  </r>
  <r>
    <n v="2149944"/>
    <n v="4700"/>
    <d v="2018-04-09T00:00:00"/>
    <n v="48"/>
    <s v="IT"/>
    <x v="2"/>
    <x v="1"/>
  </r>
  <r>
    <n v="2149945"/>
    <n v="19554"/>
    <d v="2018-04-09T00:00:00"/>
    <n v="44"/>
    <s v="ES"/>
    <x v="0"/>
    <x v="0"/>
  </r>
  <r>
    <n v="2149946"/>
    <n v="19527"/>
    <d v="2018-04-09T00:00:00"/>
    <n v="77"/>
    <s v="DE"/>
    <x v="3"/>
    <x v="0"/>
  </r>
  <r>
    <n v="2149951"/>
    <n v="18216"/>
    <d v="2018-04-09T00:00:00"/>
    <n v="15"/>
    <s v="FR"/>
    <x v="1"/>
    <x v="0"/>
  </r>
  <r>
    <n v="2149954"/>
    <n v="16761"/>
    <d v="2018-04-09T00:00:00"/>
    <n v="59"/>
    <s v="ES"/>
    <x v="0"/>
    <x v="0"/>
  </r>
  <r>
    <n v="2149956"/>
    <n v="3014"/>
    <d v="2018-04-09T00:00:00"/>
    <n v="43"/>
    <s v="IT"/>
    <x v="2"/>
    <x v="1"/>
  </r>
  <r>
    <n v="2149959"/>
    <n v="11532"/>
    <d v="2018-04-09T00:00:00"/>
    <n v="43"/>
    <s v="DE"/>
    <x v="3"/>
    <x v="0"/>
  </r>
  <r>
    <n v="2149963"/>
    <n v="7551"/>
    <d v="2018-04-09T00:00:00"/>
    <n v="60"/>
    <s v="FR"/>
    <x v="1"/>
    <x v="0"/>
  </r>
  <r>
    <n v="2149965"/>
    <n v="17526"/>
    <d v="2018-04-09T00:00:00"/>
    <n v="54"/>
    <s v="FR"/>
    <x v="1"/>
    <x v="0"/>
  </r>
  <r>
    <n v="2149968"/>
    <n v="8612"/>
    <d v="2018-04-09T00:00:00"/>
    <n v="57"/>
    <s v="FR"/>
    <x v="1"/>
    <x v="0"/>
  </r>
  <r>
    <n v="2149970"/>
    <n v="12708"/>
    <d v="2018-04-09T00:00:00"/>
    <n v="44"/>
    <s v="FR"/>
    <x v="1"/>
    <x v="0"/>
  </r>
  <r>
    <n v="2149971"/>
    <n v="17467"/>
    <d v="2018-04-09T00:00:00"/>
    <n v="54"/>
    <s v="FR"/>
    <x v="1"/>
    <x v="0"/>
  </r>
  <r>
    <n v="2149973"/>
    <n v="19901"/>
    <d v="2018-04-09T00:00:00"/>
    <n v="80"/>
    <s v="IT"/>
    <x v="2"/>
    <x v="0"/>
  </r>
  <r>
    <n v="2149976"/>
    <n v="19991"/>
    <d v="2018-04-09T00:00:00"/>
    <n v="62"/>
    <s v="IT"/>
    <x v="2"/>
    <x v="0"/>
  </r>
  <r>
    <n v="2149977"/>
    <n v="19756"/>
    <d v="2018-04-09T00:00:00"/>
    <n v="62"/>
    <s v="ES"/>
    <x v="0"/>
    <x v="1"/>
  </r>
  <r>
    <n v="2149979"/>
    <n v="720"/>
    <d v="2018-04-09T00:00:00"/>
    <n v="29"/>
    <s v="ES"/>
    <x v="0"/>
    <x v="1"/>
  </r>
  <r>
    <n v="2149980"/>
    <n v="3425"/>
    <d v="2018-04-09T00:00:00"/>
    <n v="73"/>
    <s v="ES"/>
    <x v="0"/>
    <x v="1"/>
  </r>
  <r>
    <n v="2149983"/>
    <n v="10036"/>
    <d v="2018-04-09T00:00:00"/>
    <n v="37"/>
    <s v="IT"/>
    <x v="2"/>
    <x v="0"/>
  </r>
  <r>
    <n v="2149985"/>
    <n v="8007"/>
    <d v="2018-04-09T00:00:00"/>
    <n v="28"/>
    <s v="DE"/>
    <x v="3"/>
    <x v="0"/>
  </r>
  <r>
    <n v="2149993"/>
    <n v="4891"/>
    <d v="2018-04-09T00:00:00"/>
    <n v="34"/>
    <s v="DE"/>
    <x v="3"/>
    <x v="1"/>
  </r>
  <r>
    <n v="2149995"/>
    <n v="9068"/>
    <d v="2018-04-09T00:00:00"/>
    <n v="34"/>
    <s v="DE"/>
    <x v="3"/>
    <x v="0"/>
  </r>
  <r>
    <n v="2149997"/>
    <n v="4926"/>
    <d v="2018-04-09T00:00:00"/>
    <n v="57"/>
    <s v="FR"/>
    <x v="1"/>
    <x v="1"/>
  </r>
  <r>
    <n v="2149998"/>
    <n v="14871"/>
    <d v="2018-04-09T00:00:00"/>
    <n v="32"/>
    <s v="ES"/>
    <x v="0"/>
    <x v="0"/>
  </r>
  <r>
    <n v="2149999"/>
    <n v="4081"/>
    <d v="2018-04-09T00:00:00"/>
    <n v="49"/>
    <s v="DE"/>
    <x v="3"/>
    <x v="1"/>
  </r>
  <r>
    <n v="2150002"/>
    <n v="16872"/>
    <d v="2018-04-09T00:00:00"/>
    <n v="42"/>
    <s v="DE"/>
    <x v="3"/>
    <x v="0"/>
  </r>
  <r>
    <n v="2150004"/>
    <n v="9568"/>
    <d v="2018-04-09T00:00:00"/>
    <n v="53"/>
    <s v="DE"/>
    <x v="3"/>
    <x v="0"/>
  </r>
  <r>
    <n v="2150005"/>
    <n v="13187"/>
    <d v="2018-04-09T00:00:00"/>
    <n v="20"/>
    <s v="IT"/>
    <x v="2"/>
    <x v="1"/>
  </r>
  <r>
    <n v="2150006"/>
    <n v="9107"/>
    <d v="2018-04-09T00:00:00"/>
    <n v="45"/>
    <s v="FR"/>
    <x v="1"/>
    <x v="0"/>
  </r>
  <r>
    <n v="2150008"/>
    <n v="9803"/>
    <d v="2018-04-09T00:00:00"/>
    <n v="52"/>
    <s v="FR"/>
    <x v="1"/>
    <x v="0"/>
  </r>
  <r>
    <n v="2150009"/>
    <n v="8614"/>
    <d v="2018-04-09T00:00:00"/>
    <n v="37"/>
    <s v="FR"/>
    <x v="1"/>
    <x v="0"/>
  </r>
  <r>
    <n v="2150010"/>
    <n v="9762"/>
    <d v="2018-04-09T00:00:00"/>
    <n v="81"/>
    <s v="FR"/>
    <x v="1"/>
    <x v="0"/>
  </r>
  <r>
    <n v="2150017"/>
    <n v="10381"/>
    <d v="2018-04-09T00:00:00"/>
    <n v="24"/>
    <s v="FR"/>
    <x v="1"/>
    <x v="1"/>
  </r>
  <r>
    <n v="2150019"/>
    <n v="10668"/>
    <d v="2018-04-09T00:00:00"/>
    <n v="54"/>
    <s v="ES"/>
    <x v="0"/>
    <x v="0"/>
  </r>
  <r>
    <n v="2150023"/>
    <n v="2921"/>
    <d v="2018-04-09T00:00:00"/>
    <n v="58"/>
    <s v="FR"/>
    <x v="1"/>
    <x v="1"/>
  </r>
  <r>
    <n v="2150024"/>
    <n v="19935"/>
    <d v="2018-04-09T00:00:00"/>
    <n v="68"/>
    <s v="ES"/>
    <x v="0"/>
    <x v="0"/>
  </r>
  <r>
    <n v="2150025"/>
    <n v="10728"/>
    <d v="2018-04-09T00:00:00"/>
    <n v="18"/>
    <s v="FR"/>
    <x v="1"/>
    <x v="0"/>
  </r>
  <r>
    <n v="2150026"/>
    <n v="11520"/>
    <d v="2018-04-09T00:00:00"/>
    <n v="90"/>
    <s v="ES"/>
    <x v="0"/>
    <x v="1"/>
  </r>
  <r>
    <n v="2150030"/>
    <n v="7928"/>
    <d v="2018-04-09T00:00:00"/>
    <n v="18"/>
    <s v="IT"/>
    <x v="2"/>
    <x v="0"/>
  </r>
  <r>
    <n v="2150031"/>
    <n v="4717"/>
    <d v="2018-04-09T00:00:00"/>
    <n v="34"/>
    <s v="ES"/>
    <x v="0"/>
    <x v="1"/>
  </r>
  <r>
    <n v="2150033"/>
    <n v="17508"/>
    <d v="2018-04-09T00:00:00"/>
    <n v="19"/>
    <s v="DE"/>
    <x v="3"/>
    <x v="0"/>
  </r>
  <r>
    <n v="2150035"/>
    <n v="16505"/>
    <d v="2018-04-09T00:00:00"/>
    <n v="93"/>
    <s v="DE"/>
    <x v="3"/>
    <x v="0"/>
  </r>
  <r>
    <n v="2150038"/>
    <n v="13225"/>
    <d v="2018-04-09T00:00:00"/>
    <n v="110"/>
    <s v="FR"/>
    <x v="1"/>
    <x v="0"/>
  </r>
  <r>
    <n v="2150040"/>
    <n v="16502"/>
    <d v="2018-04-09T00:00:00"/>
    <n v="74"/>
    <s v="ES"/>
    <x v="0"/>
    <x v="1"/>
  </r>
  <r>
    <n v="2150044"/>
    <n v="8309"/>
    <d v="2018-04-09T00:00:00"/>
    <n v="46"/>
    <s v="FR"/>
    <x v="1"/>
    <x v="0"/>
  </r>
  <r>
    <n v="2150045"/>
    <n v="18684"/>
    <d v="2018-04-09T00:00:00"/>
    <n v="38"/>
    <s v="ES"/>
    <x v="0"/>
    <x v="0"/>
  </r>
  <r>
    <n v="2150046"/>
    <n v="3591"/>
    <d v="2018-04-09T00:00:00"/>
    <n v="44"/>
    <s v="FR"/>
    <x v="1"/>
    <x v="1"/>
  </r>
  <r>
    <n v="2150047"/>
    <n v="5386"/>
    <d v="2018-04-09T00:00:00"/>
    <n v="12"/>
    <s v="DE"/>
    <x v="3"/>
    <x v="0"/>
  </r>
  <r>
    <n v="2150048"/>
    <n v="9806"/>
    <d v="2018-04-09T00:00:00"/>
    <n v="74"/>
    <s v="DE"/>
    <x v="3"/>
    <x v="0"/>
  </r>
  <r>
    <n v="2150049"/>
    <n v="6474"/>
    <d v="2018-04-09T00:00:00"/>
    <n v="61"/>
    <s v="FR"/>
    <x v="1"/>
    <x v="0"/>
  </r>
  <r>
    <n v="2150050"/>
    <n v="9394"/>
    <d v="2018-04-09T00:00:00"/>
    <n v="85"/>
    <s v="FR"/>
    <x v="1"/>
    <x v="0"/>
  </r>
  <r>
    <n v="2150051"/>
    <n v="13401"/>
    <d v="2018-04-09T00:00:00"/>
    <n v="29"/>
    <s v="DE"/>
    <x v="3"/>
    <x v="0"/>
  </r>
  <r>
    <n v="2150053"/>
    <n v="5350"/>
    <d v="2018-04-09T00:00:00"/>
    <n v="59"/>
    <s v="FR"/>
    <x v="1"/>
    <x v="0"/>
  </r>
  <r>
    <n v="2150055"/>
    <n v="3747"/>
    <d v="2018-04-09T00:00:00"/>
    <n v="43"/>
    <s v="FR"/>
    <x v="1"/>
    <x v="1"/>
  </r>
  <r>
    <n v="2150057"/>
    <n v="1510"/>
    <d v="2018-04-09T00:00:00"/>
    <n v="24"/>
    <s v="ES"/>
    <x v="0"/>
    <x v="1"/>
  </r>
  <r>
    <n v="2150058"/>
    <n v="13996"/>
    <d v="2018-04-09T00:00:00"/>
    <n v="44"/>
    <s v="FR"/>
    <x v="1"/>
    <x v="1"/>
  </r>
  <r>
    <n v="2150059"/>
    <n v="12455"/>
    <d v="2018-04-09T00:00:00"/>
    <n v="16"/>
    <s v="FR"/>
    <x v="1"/>
    <x v="0"/>
  </r>
  <r>
    <n v="2150060"/>
    <n v="2639"/>
    <d v="2018-04-09T00:00:00"/>
    <n v="14"/>
    <s v="DE"/>
    <x v="3"/>
    <x v="1"/>
  </r>
  <r>
    <n v="2150061"/>
    <n v="6292"/>
    <d v="2018-04-09T00:00:00"/>
    <n v="59"/>
    <s v="FR"/>
    <x v="1"/>
    <x v="0"/>
  </r>
  <r>
    <n v="2150063"/>
    <n v="5942"/>
    <d v="2018-04-09T00:00:00"/>
    <n v="42"/>
    <s v="IT"/>
    <x v="2"/>
    <x v="0"/>
  </r>
  <r>
    <n v="2150064"/>
    <n v="5304"/>
    <d v="2018-04-09T00:00:00"/>
    <n v="10"/>
    <s v="FR"/>
    <x v="1"/>
    <x v="0"/>
  </r>
  <r>
    <n v="2150065"/>
    <n v="13511"/>
    <d v="2018-04-09T00:00:00"/>
    <n v="20"/>
    <s v="FR"/>
    <x v="1"/>
    <x v="0"/>
  </r>
  <r>
    <n v="2150066"/>
    <n v="7204"/>
    <d v="2018-04-09T00:00:00"/>
    <n v="68"/>
    <s v="IT"/>
    <x v="2"/>
    <x v="1"/>
  </r>
  <r>
    <n v="2150068"/>
    <n v="18896"/>
    <d v="2018-04-09T00:00:00"/>
    <n v="59"/>
    <s v="FR"/>
    <x v="1"/>
    <x v="0"/>
  </r>
  <r>
    <n v="2150069"/>
    <n v="15704"/>
    <d v="2018-04-09T00:00:00"/>
    <n v="49"/>
    <s v="ES"/>
    <x v="0"/>
    <x v="0"/>
  </r>
  <r>
    <n v="2150072"/>
    <n v="223"/>
    <d v="2018-04-09T00:00:00"/>
    <n v="29"/>
    <s v="DE"/>
    <x v="3"/>
    <x v="1"/>
  </r>
  <r>
    <n v="2150073"/>
    <n v="8043"/>
    <d v="2018-04-09T00:00:00"/>
    <n v="42"/>
    <s v="ES"/>
    <x v="0"/>
    <x v="0"/>
  </r>
  <r>
    <n v="2150074"/>
    <n v="3781"/>
    <d v="2018-04-09T00:00:00"/>
    <n v="15"/>
    <s v="FR"/>
    <x v="1"/>
    <x v="1"/>
  </r>
  <r>
    <n v="2150075"/>
    <n v="9424"/>
    <d v="2018-04-09T00:00:00"/>
    <n v="26"/>
    <s v="FR"/>
    <x v="1"/>
    <x v="0"/>
  </r>
  <r>
    <n v="2150076"/>
    <n v="3707"/>
    <d v="2018-04-09T00:00:00"/>
    <n v="27"/>
    <s v="ES"/>
    <x v="0"/>
    <x v="1"/>
  </r>
  <r>
    <n v="2150078"/>
    <n v="5888"/>
    <d v="2018-04-09T00:00:00"/>
    <n v="31"/>
    <s v="IT"/>
    <x v="2"/>
    <x v="0"/>
  </r>
  <r>
    <n v="2150079"/>
    <n v="15423"/>
    <d v="2018-04-09T00:00:00"/>
    <n v="38"/>
    <s v="ES"/>
    <x v="0"/>
    <x v="0"/>
  </r>
  <r>
    <n v="2150084"/>
    <n v="5758"/>
    <d v="2018-04-09T00:00:00"/>
    <n v="34"/>
    <s v="IT"/>
    <x v="2"/>
    <x v="0"/>
  </r>
  <r>
    <n v="2150087"/>
    <n v="15732"/>
    <d v="2018-04-09T00:00:00"/>
    <n v="36"/>
    <s v="ES"/>
    <x v="0"/>
    <x v="0"/>
  </r>
  <r>
    <n v="2150091"/>
    <n v="5519"/>
    <d v="2018-04-09T00:00:00"/>
    <n v="29"/>
    <s v="ES"/>
    <x v="0"/>
    <x v="0"/>
  </r>
  <r>
    <n v="2150093"/>
    <n v="19659"/>
    <d v="2018-04-09T00:00:00"/>
    <n v="72"/>
    <s v="FR"/>
    <x v="1"/>
    <x v="0"/>
  </r>
  <r>
    <n v="2150096"/>
    <n v="11151"/>
    <d v="2018-04-09T00:00:00"/>
    <n v="21"/>
    <s v="DE"/>
    <x v="3"/>
    <x v="0"/>
  </r>
  <r>
    <n v="2150098"/>
    <n v="18131"/>
    <d v="2018-04-09T00:00:00"/>
    <n v="49"/>
    <s v="FR"/>
    <x v="1"/>
    <x v="0"/>
  </r>
  <r>
    <n v="2150099"/>
    <n v="17337"/>
    <d v="2018-04-09T00:00:00"/>
    <n v="57"/>
    <s v="ES"/>
    <x v="0"/>
    <x v="0"/>
  </r>
  <r>
    <n v="2150100"/>
    <n v="11418"/>
    <d v="2018-04-09T00:00:00"/>
    <n v="50"/>
    <s v="DE"/>
    <x v="3"/>
    <x v="0"/>
  </r>
  <r>
    <n v="2150102"/>
    <n v="16204"/>
    <d v="2018-04-09T00:00:00"/>
    <n v="29"/>
    <s v="FR"/>
    <x v="1"/>
    <x v="0"/>
  </r>
  <r>
    <n v="2150105"/>
    <n v="14904"/>
    <d v="2018-04-09T00:00:00"/>
    <n v="61"/>
    <s v="IT"/>
    <x v="2"/>
    <x v="0"/>
  </r>
  <r>
    <n v="2150109"/>
    <n v="12426"/>
    <d v="2018-04-09T00:00:00"/>
    <n v="53"/>
    <s v="FR"/>
    <x v="1"/>
    <x v="0"/>
  </r>
  <r>
    <n v="2150111"/>
    <n v="13384"/>
    <d v="2018-04-09T00:00:00"/>
    <n v="101"/>
    <s v="DE"/>
    <x v="3"/>
    <x v="0"/>
  </r>
  <r>
    <n v="2150113"/>
    <n v="2690"/>
    <d v="2018-04-09T00:00:00"/>
    <n v="55"/>
    <s v="DE"/>
    <x v="3"/>
    <x v="1"/>
  </r>
  <r>
    <n v="2150115"/>
    <n v="1130"/>
    <d v="2018-04-09T00:00:00"/>
    <n v="27"/>
    <s v="FR"/>
    <x v="1"/>
    <x v="1"/>
  </r>
  <r>
    <n v="2150116"/>
    <n v="15393"/>
    <d v="2018-04-09T00:00:00"/>
    <n v="34"/>
    <s v="ES"/>
    <x v="0"/>
    <x v="0"/>
  </r>
  <r>
    <n v="2150120"/>
    <n v="567"/>
    <d v="2018-04-09T00:00:00"/>
    <n v="71"/>
    <s v="IT"/>
    <x v="2"/>
    <x v="1"/>
  </r>
  <r>
    <n v="2150121"/>
    <n v="14282"/>
    <d v="2018-04-09T00:00:00"/>
    <n v="30"/>
    <s v="FR"/>
    <x v="1"/>
    <x v="0"/>
  </r>
  <r>
    <n v="2150122"/>
    <n v="19724"/>
    <d v="2018-04-09T00:00:00"/>
    <n v="51"/>
    <s v="FR"/>
    <x v="1"/>
    <x v="0"/>
  </r>
  <r>
    <n v="2150123"/>
    <n v="4218"/>
    <d v="2018-04-09T00:00:00"/>
    <n v="27"/>
    <s v="FR"/>
    <x v="1"/>
    <x v="1"/>
  </r>
  <r>
    <n v="2150124"/>
    <n v="13075"/>
    <d v="2018-04-09T00:00:00"/>
    <n v="58"/>
    <s v="IT"/>
    <x v="2"/>
    <x v="0"/>
  </r>
  <r>
    <n v="2150125"/>
    <n v="13879"/>
    <d v="2018-04-09T00:00:00"/>
    <n v="47"/>
    <s v="DE"/>
    <x v="3"/>
    <x v="1"/>
  </r>
  <r>
    <n v="2150127"/>
    <n v="5013"/>
    <d v="2018-04-09T00:00:00"/>
    <n v="77"/>
    <s v="DE"/>
    <x v="3"/>
    <x v="0"/>
  </r>
  <r>
    <n v="2150129"/>
    <n v="19054"/>
    <d v="2018-04-09T00:00:00"/>
    <n v="64"/>
    <s v="IT"/>
    <x v="2"/>
    <x v="0"/>
  </r>
  <r>
    <n v="2150131"/>
    <n v="12925"/>
    <d v="2018-04-09T00:00:00"/>
    <n v="50"/>
    <s v="IT"/>
    <x v="2"/>
    <x v="0"/>
  </r>
  <r>
    <n v="2150135"/>
    <n v="3869"/>
    <d v="2018-04-09T00:00:00"/>
    <n v="27"/>
    <s v="ES"/>
    <x v="0"/>
    <x v="1"/>
  </r>
  <r>
    <n v="2150137"/>
    <n v="9202"/>
    <d v="2018-04-09T00:00:00"/>
    <n v="39"/>
    <s v="FR"/>
    <x v="1"/>
    <x v="0"/>
  </r>
  <r>
    <n v="2150138"/>
    <n v="6196"/>
    <d v="2018-04-09T00:00:00"/>
    <n v="47"/>
    <s v="DE"/>
    <x v="3"/>
    <x v="0"/>
  </r>
  <r>
    <n v="2150139"/>
    <n v="8369"/>
    <d v="2018-04-09T00:00:00"/>
    <n v="78"/>
    <s v="ES"/>
    <x v="0"/>
    <x v="0"/>
  </r>
  <r>
    <n v="2150144"/>
    <n v="3481"/>
    <d v="2018-04-09T00:00:00"/>
    <n v="40"/>
    <s v="FR"/>
    <x v="1"/>
    <x v="1"/>
  </r>
  <r>
    <n v="2150146"/>
    <n v="16875"/>
    <d v="2018-04-09T00:00:00"/>
    <n v="37"/>
    <s v="FR"/>
    <x v="1"/>
    <x v="0"/>
  </r>
  <r>
    <n v="2150147"/>
    <n v="1507"/>
    <d v="2018-04-09T00:00:00"/>
    <n v="56"/>
    <s v="IT"/>
    <x v="2"/>
    <x v="1"/>
  </r>
  <r>
    <n v="2150149"/>
    <n v="4517"/>
    <d v="2018-04-09T00:00:00"/>
    <n v="61"/>
    <s v="DE"/>
    <x v="3"/>
    <x v="1"/>
  </r>
  <r>
    <n v="2150150"/>
    <n v="10085"/>
    <d v="2018-04-09T00:00:00"/>
    <n v="29"/>
    <s v="DE"/>
    <x v="3"/>
    <x v="0"/>
  </r>
  <r>
    <n v="2150152"/>
    <n v="18153"/>
    <d v="2018-04-09T00:00:00"/>
    <n v="42"/>
    <s v="FR"/>
    <x v="1"/>
    <x v="0"/>
  </r>
  <r>
    <n v="2150154"/>
    <n v="19898"/>
    <d v="2018-04-09T00:00:00"/>
    <n v="99"/>
    <s v="FR"/>
    <x v="1"/>
    <x v="0"/>
  </r>
  <r>
    <n v="2150157"/>
    <n v="16130"/>
    <d v="2018-04-09T00:00:00"/>
    <n v="37"/>
    <s v="ES"/>
    <x v="0"/>
    <x v="0"/>
  </r>
  <r>
    <n v="2150158"/>
    <n v="8203"/>
    <d v="2018-04-09T00:00:00"/>
    <n v="42"/>
    <s v="FR"/>
    <x v="1"/>
    <x v="0"/>
  </r>
  <r>
    <n v="2150159"/>
    <n v="19216"/>
    <d v="2018-04-09T00:00:00"/>
    <n v="61"/>
    <s v="FR"/>
    <x v="1"/>
    <x v="0"/>
  </r>
  <r>
    <n v="2150160"/>
    <n v="96"/>
    <d v="2018-04-09T00:00:00"/>
    <n v="45"/>
    <s v="ES"/>
    <x v="0"/>
    <x v="1"/>
  </r>
  <r>
    <n v="2150161"/>
    <n v="1532"/>
    <d v="2018-04-09T00:00:00"/>
    <n v="57"/>
    <s v="ES"/>
    <x v="0"/>
    <x v="1"/>
  </r>
  <r>
    <n v="2150162"/>
    <n v="13784"/>
    <d v="2018-04-09T00:00:00"/>
    <n v="40"/>
    <s v="IT"/>
    <x v="2"/>
    <x v="0"/>
  </r>
  <r>
    <n v="2150167"/>
    <n v="12176"/>
    <d v="2018-04-09T00:00:00"/>
    <n v="12"/>
    <s v="FR"/>
    <x v="1"/>
    <x v="0"/>
  </r>
  <r>
    <n v="2150168"/>
    <n v="5848"/>
    <d v="2018-04-09T00:00:00"/>
    <n v="64"/>
    <s v="IT"/>
    <x v="2"/>
    <x v="0"/>
  </r>
  <r>
    <n v="2150174"/>
    <n v="3247"/>
    <d v="2018-04-09T00:00:00"/>
    <n v="86"/>
    <s v="IT"/>
    <x v="2"/>
    <x v="1"/>
  </r>
  <r>
    <n v="2150175"/>
    <n v="6809"/>
    <d v="2018-04-09T00:00:00"/>
    <n v="65"/>
    <s v="IT"/>
    <x v="2"/>
    <x v="0"/>
  </r>
  <r>
    <n v="2150176"/>
    <n v="985"/>
    <d v="2018-04-09T00:00:00"/>
    <n v="20"/>
    <s v="ES"/>
    <x v="0"/>
    <x v="1"/>
  </r>
  <r>
    <n v="2150177"/>
    <n v="15683"/>
    <d v="2018-04-09T00:00:00"/>
    <n v="27"/>
    <s v="IT"/>
    <x v="2"/>
    <x v="0"/>
  </r>
  <r>
    <n v="2150178"/>
    <n v="596"/>
    <d v="2018-04-09T00:00:00"/>
    <n v="50"/>
    <s v="DE"/>
    <x v="3"/>
    <x v="1"/>
  </r>
  <r>
    <n v="2150179"/>
    <n v="13400"/>
    <d v="2018-04-09T00:00:00"/>
    <n v="49"/>
    <s v="FR"/>
    <x v="1"/>
    <x v="0"/>
  </r>
  <r>
    <n v="2150182"/>
    <n v="16"/>
    <d v="2018-04-09T00:00:00"/>
    <n v="88"/>
    <s v="IT"/>
    <x v="2"/>
    <x v="1"/>
  </r>
  <r>
    <n v="2150183"/>
    <n v="16626"/>
    <d v="2018-04-09T00:00:00"/>
    <n v="32"/>
    <s v="DE"/>
    <x v="3"/>
    <x v="0"/>
  </r>
  <r>
    <n v="2150184"/>
    <n v="11293"/>
    <d v="2018-04-09T00:00:00"/>
    <n v="82"/>
    <s v="FR"/>
    <x v="1"/>
    <x v="0"/>
  </r>
  <r>
    <n v="2150188"/>
    <n v="19970"/>
    <d v="2018-04-09T00:00:00"/>
    <n v="41"/>
    <s v="FR"/>
    <x v="1"/>
    <x v="0"/>
  </r>
  <r>
    <n v="2150192"/>
    <n v="17176"/>
    <d v="2018-04-09T00:00:00"/>
    <n v="46"/>
    <s v="ES"/>
    <x v="0"/>
    <x v="0"/>
  </r>
  <r>
    <n v="2150193"/>
    <n v="10213"/>
    <d v="2018-04-09T00:00:00"/>
    <n v="25"/>
    <s v="DE"/>
    <x v="3"/>
    <x v="0"/>
  </r>
  <r>
    <n v="2150196"/>
    <n v="14049"/>
    <d v="2018-04-09T00:00:00"/>
    <n v="11"/>
    <s v="FR"/>
    <x v="1"/>
    <x v="0"/>
  </r>
  <r>
    <n v="2150198"/>
    <n v="3664"/>
    <d v="2018-04-09T00:00:00"/>
    <n v="58"/>
    <s v="FR"/>
    <x v="1"/>
    <x v="1"/>
  </r>
  <r>
    <n v="2150200"/>
    <n v="2833"/>
    <d v="2018-04-09T00:00:00"/>
    <n v="54"/>
    <s v="IT"/>
    <x v="2"/>
    <x v="1"/>
  </r>
  <r>
    <n v="2150201"/>
    <n v="481"/>
    <d v="2018-04-09T00:00:00"/>
    <n v="60"/>
    <s v="FR"/>
    <x v="1"/>
    <x v="1"/>
  </r>
  <r>
    <n v="2150202"/>
    <n v="9851"/>
    <d v="2018-04-09T00:00:00"/>
    <n v="13"/>
    <s v="FR"/>
    <x v="1"/>
    <x v="0"/>
  </r>
  <r>
    <n v="2150203"/>
    <n v="16069"/>
    <d v="2018-04-09T00:00:00"/>
    <n v="28"/>
    <s v="ES"/>
    <x v="0"/>
    <x v="0"/>
  </r>
  <r>
    <n v="2150205"/>
    <n v="7907"/>
    <d v="2018-04-09T00:00:00"/>
    <n v="48"/>
    <s v="DE"/>
    <x v="3"/>
    <x v="0"/>
  </r>
  <r>
    <n v="2150207"/>
    <n v="7592"/>
    <d v="2018-04-09T00:00:00"/>
    <n v="33"/>
    <s v="FR"/>
    <x v="1"/>
    <x v="1"/>
  </r>
  <r>
    <n v="2150209"/>
    <n v="4206"/>
    <d v="2018-04-09T00:00:00"/>
    <n v="64"/>
    <s v="FR"/>
    <x v="1"/>
    <x v="1"/>
  </r>
  <r>
    <n v="2150215"/>
    <n v="2254"/>
    <d v="2018-04-09T00:00:00"/>
    <n v="32"/>
    <s v="DE"/>
    <x v="3"/>
    <x v="1"/>
  </r>
  <r>
    <n v="2150216"/>
    <n v="2066"/>
    <d v="2018-04-09T00:00:00"/>
    <n v="22"/>
    <s v="IT"/>
    <x v="2"/>
    <x v="1"/>
  </r>
  <r>
    <n v="2150218"/>
    <n v="16037"/>
    <d v="2018-04-09T00:00:00"/>
    <n v="59"/>
    <s v="FR"/>
    <x v="1"/>
    <x v="0"/>
  </r>
  <r>
    <n v="2150219"/>
    <n v="1075"/>
    <d v="2018-04-09T00:00:00"/>
    <n v="132"/>
    <s v="DE"/>
    <x v="3"/>
    <x v="1"/>
  </r>
  <r>
    <n v="2150220"/>
    <n v="7411"/>
    <d v="2018-04-09T00:00:00"/>
    <n v="78"/>
    <s v="IT"/>
    <x v="2"/>
    <x v="0"/>
  </r>
  <r>
    <n v="2150222"/>
    <n v="4850"/>
    <d v="2018-04-09T00:00:00"/>
    <n v="57"/>
    <s v="FR"/>
    <x v="1"/>
    <x v="1"/>
  </r>
  <r>
    <n v="2150224"/>
    <n v="12495"/>
    <d v="2018-04-09T00:00:00"/>
    <n v="32"/>
    <s v="FR"/>
    <x v="1"/>
    <x v="1"/>
  </r>
  <r>
    <n v="2150225"/>
    <n v="9070"/>
    <d v="2018-04-09T00:00:00"/>
    <n v="62"/>
    <s v="FR"/>
    <x v="1"/>
    <x v="0"/>
  </r>
  <r>
    <n v="2150226"/>
    <n v="11949"/>
    <d v="2018-04-09T00:00:00"/>
    <n v="50"/>
    <s v="IT"/>
    <x v="2"/>
    <x v="0"/>
  </r>
  <r>
    <n v="2150227"/>
    <n v="16500"/>
    <d v="2018-04-09T00:00:00"/>
    <n v="31"/>
    <s v="IT"/>
    <x v="2"/>
    <x v="0"/>
  </r>
  <r>
    <n v="2150232"/>
    <n v="12844"/>
    <d v="2018-04-09T00:00:00"/>
    <n v="53"/>
    <s v="ES"/>
    <x v="0"/>
    <x v="0"/>
  </r>
  <r>
    <n v="2150235"/>
    <n v="19456"/>
    <d v="2018-04-09T00:00:00"/>
    <n v="38"/>
    <s v="FR"/>
    <x v="1"/>
    <x v="1"/>
  </r>
  <r>
    <n v="2150237"/>
    <n v="5026"/>
    <d v="2018-04-09T00:00:00"/>
    <n v="73"/>
    <s v="DE"/>
    <x v="3"/>
    <x v="0"/>
  </r>
  <r>
    <n v="2150239"/>
    <n v="926"/>
    <d v="2018-04-09T00:00:00"/>
    <n v="44"/>
    <s v="FR"/>
    <x v="1"/>
    <x v="1"/>
  </r>
  <r>
    <n v="2150242"/>
    <n v="778"/>
    <d v="2018-04-09T00:00:00"/>
    <n v="142"/>
    <s v="FR"/>
    <x v="1"/>
    <x v="1"/>
  </r>
  <r>
    <n v="2150244"/>
    <n v="12374"/>
    <d v="2018-04-09T00:00:00"/>
    <n v="21"/>
    <s v="IT"/>
    <x v="2"/>
    <x v="0"/>
  </r>
  <r>
    <n v="2150245"/>
    <n v="10507"/>
    <d v="2018-04-09T00:00:00"/>
    <n v="53"/>
    <s v="FR"/>
    <x v="1"/>
    <x v="0"/>
  </r>
  <r>
    <n v="2150246"/>
    <n v="10858"/>
    <d v="2018-04-09T00:00:00"/>
    <n v="22"/>
    <s v="DE"/>
    <x v="3"/>
    <x v="0"/>
  </r>
  <r>
    <n v="2150247"/>
    <n v="15804"/>
    <d v="2018-04-09T00:00:00"/>
    <n v="74"/>
    <s v="FR"/>
    <x v="1"/>
    <x v="0"/>
  </r>
  <r>
    <n v="2150249"/>
    <n v="2175"/>
    <d v="2018-04-09T00:00:00"/>
    <n v="37"/>
    <s v="IT"/>
    <x v="2"/>
    <x v="1"/>
  </r>
  <r>
    <n v="2150250"/>
    <n v="11115"/>
    <d v="2018-04-09T00:00:00"/>
    <n v="55"/>
    <s v="IT"/>
    <x v="2"/>
    <x v="0"/>
  </r>
  <r>
    <n v="2150251"/>
    <n v="19041"/>
    <d v="2018-04-09T00:00:00"/>
    <n v="39"/>
    <s v="ES"/>
    <x v="0"/>
    <x v="0"/>
  </r>
  <r>
    <n v="2150252"/>
    <n v="3793"/>
    <d v="2018-04-09T00:00:00"/>
    <n v="63"/>
    <s v="FR"/>
    <x v="1"/>
    <x v="1"/>
  </r>
  <r>
    <n v="2150254"/>
    <n v="14394"/>
    <d v="2018-04-09T00:00:00"/>
    <n v="48"/>
    <s v="FR"/>
    <x v="1"/>
    <x v="0"/>
  </r>
  <r>
    <n v="2150255"/>
    <n v="9877"/>
    <d v="2018-04-09T00:00:00"/>
    <n v="97"/>
    <s v="FR"/>
    <x v="1"/>
    <x v="0"/>
  </r>
  <r>
    <n v="2150258"/>
    <n v="7549"/>
    <d v="2018-04-09T00:00:00"/>
    <n v="36"/>
    <s v="IT"/>
    <x v="2"/>
    <x v="0"/>
  </r>
  <r>
    <n v="2150259"/>
    <n v="14444"/>
    <d v="2018-04-09T00:00:00"/>
    <n v="27"/>
    <s v="IT"/>
    <x v="2"/>
    <x v="0"/>
  </r>
  <r>
    <n v="2150263"/>
    <n v="5966"/>
    <d v="2018-04-09T00:00:00"/>
    <n v="20"/>
    <s v="IT"/>
    <x v="2"/>
    <x v="0"/>
  </r>
  <r>
    <n v="2150265"/>
    <n v="14702"/>
    <d v="2018-04-09T00:00:00"/>
    <n v="38"/>
    <s v="ES"/>
    <x v="0"/>
    <x v="0"/>
  </r>
  <r>
    <n v="2150267"/>
    <n v="2962"/>
    <d v="2018-04-09T00:00:00"/>
    <n v="70"/>
    <s v="FR"/>
    <x v="1"/>
    <x v="1"/>
  </r>
  <r>
    <n v="2150271"/>
    <n v="1975"/>
    <d v="2018-04-09T00:00:00"/>
    <n v="20"/>
    <s v="ES"/>
    <x v="0"/>
    <x v="1"/>
  </r>
  <r>
    <n v="2150274"/>
    <n v="21"/>
    <d v="2018-04-09T00:00:00"/>
    <n v="67"/>
    <s v="ES"/>
    <x v="0"/>
    <x v="1"/>
  </r>
  <r>
    <n v="2150276"/>
    <n v="11912"/>
    <d v="2018-04-09T00:00:00"/>
    <n v="28"/>
    <s v="IT"/>
    <x v="2"/>
    <x v="0"/>
  </r>
  <r>
    <n v="2150277"/>
    <n v="8990"/>
    <d v="2018-04-09T00:00:00"/>
    <n v="43"/>
    <s v="ES"/>
    <x v="0"/>
    <x v="0"/>
  </r>
  <r>
    <n v="2150279"/>
    <n v="11032"/>
    <d v="2018-04-09T00:00:00"/>
    <n v="23"/>
    <s v="IT"/>
    <x v="2"/>
    <x v="0"/>
  </r>
  <r>
    <n v="2150281"/>
    <n v="2471"/>
    <d v="2018-04-09T00:00:00"/>
    <n v="55"/>
    <s v="FR"/>
    <x v="1"/>
    <x v="1"/>
  </r>
  <r>
    <n v="2150282"/>
    <n v="956"/>
    <d v="2018-04-09T00:00:00"/>
    <n v="90"/>
    <s v="DE"/>
    <x v="3"/>
    <x v="1"/>
  </r>
  <r>
    <n v="2150284"/>
    <n v="11762"/>
    <d v="2018-04-09T00:00:00"/>
    <n v="71"/>
    <s v="DE"/>
    <x v="3"/>
    <x v="0"/>
  </r>
  <r>
    <n v="2150285"/>
    <n v="1950"/>
    <d v="2018-04-09T00:00:00"/>
    <n v="47"/>
    <s v="FR"/>
    <x v="1"/>
    <x v="1"/>
  </r>
  <r>
    <n v="2150291"/>
    <n v="14650"/>
    <d v="2018-04-09T00:00:00"/>
    <n v="39"/>
    <s v="FR"/>
    <x v="1"/>
    <x v="0"/>
  </r>
  <r>
    <n v="2150293"/>
    <n v="11975"/>
    <d v="2018-04-09T00:00:00"/>
    <n v="48"/>
    <s v="DE"/>
    <x v="3"/>
    <x v="0"/>
  </r>
  <r>
    <n v="2150296"/>
    <n v="10405"/>
    <d v="2018-04-09T00:00:00"/>
    <n v="49"/>
    <s v="IT"/>
    <x v="2"/>
    <x v="0"/>
  </r>
  <r>
    <n v="2150297"/>
    <n v="4103"/>
    <d v="2018-04-09T00:00:00"/>
    <n v="43"/>
    <s v="DE"/>
    <x v="3"/>
    <x v="1"/>
  </r>
  <r>
    <n v="2150300"/>
    <n v="4631"/>
    <d v="2018-04-09T00:00:00"/>
    <n v="25"/>
    <s v="IT"/>
    <x v="2"/>
    <x v="1"/>
  </r>
  <r>
    <n v="2150301"/>
    <n v="513"/>
    <d v="2018-04-09T00:00:00"/>
    <n v="74"/>
    <s v="ES"/>
    <x v="0"/>
    <x v="1"/>
  </r>
  <r>
    <n v="2150302"/>
    <n v="106"/>
    <d v="2018-04-09T00:00:00"/>
    <n v="53"/>
    <s v="ES"/>
    <x v="0"/>
    <x v="1"/>
  </r>
  <r>
    <n v="2150303"/>
    <n v="13955"/>
    <d v="2018-04-09T00:00:00"/>
    <n v="21"/>
    <s v="FR"/>
    <x v="1"/>
    <x v="0"/>
  </r>
  <r>
    <n v="2150305"/>
    <n v="8779"/>
    <d v="2018-04-09T00:00:00"/>
    <n v="60"/>
    <s v="FR"/>
    <x v="1"/>
    <x v="0"/>
  </r>
  <r>
    <n v="2150306"/>
    <n v="2865"/>
    <d v="2018-04-09T00:00:00"/>
    <n v="35"/>
    <s v="FR"/>
    <x v="1"/>
    <x v="1"/>
  </r>
  <r>
    <n v="2150307"/>
    <n v="12636"/>
    <d v="2018-04-09T00:00:00"/>
    <n v="70"/>
    <s v="IT"/>
    <x v="2"/>
    <x v="0"/>
  </r>
  <r>
    <n v="2150309"/>
    <n v="12781"/>
    <d v="2018-04-09T00:00:00"/>
    <n v="34"/>
    <s v="IT"/>
    <x v="2"/>
    <x v="0"/>
  </r>
  <r>
    <n v="2150310"/>
    <n v="8718"/>
    <d v="2018-04-09T00:00:00"/>
    <n v="52"/>
    <s v="FR"/>
    <x v="1"/>
    <x v="0"/>
  </r>
  <r>
    <n v="2150312"/>
    <n v="5446"/>
    <d v="2018-04-09T00:00:00"/>
    <n v="23"/>
    <s v="IT"/>
    <x v="2"/>
    <x v="1"/>
  </r>
  <r>
    <n v="2150313"/>
    <n v="11709"/>
    <d v="2018-04-09T00:00:00"/>
    <n v="22"/>
    <s v="ES"/>
    <x v="0"/>
    <x v="0"/>
  </r>
  <r>
    <n v="2150314"/>
    <n v="5013"/>
    <d v="2018-04-09T00:00:00"/>
    <n v="41"/>
    <s v="DE"/>
    <x v="3"/>
    <x v="0"/>
  </r>
  <r>
    <n v="2150315"/>
    <n v="4942"/>
    <d v="2018-04-09T00:00:00"/>
    <n v="88"/>
    <s v="ES"/>
    <x v="0"/>
    <x v="1"/>
  </r>
  <r>
    <n v="2150316"/>
    <n v="13912"/>
    <d v="2018-04-09T00:00:00"/>
    <n v="44"/>
    <s v="DE"/>
    <x v="3"/>
    <x v="0"/>
  </r>
  <r>
    <n v="2150319"/>
    <n v="6805"/>
    <d v="2018-04-09T00:00:00"/>
    <n v="36"/>
    <s v="FR"/>
    <x v="1"/>
    <x v="0"/>
  </r>
  <r>
    <n v="2150320"/>
    <n v="4548"/>
    <d v="2018-04-09T00:00:00"/>
    <n v="40"/>
    <s v="FR"/>
    <x v="1"/>
    <x v="1"/>
  </r>
  <r>
    <n v="2150321"/>
    <n v="10683"/>
    <d v="2018-04-09T00:00:00"/>
    <n v="35"/>
    <s v="DE"/>
    <x v="3"/>
    <x v="0"/>
  </r>
  <r>
    <n v="2150322"/>
    <n v="11452"/>
    <d v="2018-04-09T00:00:00"/>
    <n v="62"/>
    <s v="IT"/>
    <x v="2"/>
    <x v="0"/>
  </r>
  <r>
    <n v="2150325"/>
    <n v="7784"/>
    <d v="2018-04-09T00:00:00"/>
    <n v="43"/>
    <s v="ES"/>
    <x v="0"/>
    <x v="0"/>
  </r>
  <r>
    <n v="2150327"/>
    <n v="15315"/>
    <d v="2018-04-09T00:00:00"/>
    <n v="51"/>
    <s v="FR"/>
    <x v="1"/>
    <x v="0"/>
  </r>
  <r>
    <n v="2150329"/>
    <n v="5005"/>
    <d v="2018-04-09T00:00:00"/>
    <n v="16"/>
    <s v="FR"/>
    <x v="1"/>
    <x v="0"/>
  </r>
  <r>
    <n v="2150330"/>
    <n v="8058"/>
    <d v="2018-04-09T00:00:00"/>
    <n v="30"/>
    <s v="FR"/>
    <x v="1"/>
    <x v="1"/>
  </r>
  <r>
    <n v="2150332"/>
    <n v="15083"/>
    <d v="2018-04-09T00:00:00"/>
    <n v="81"/>
    <s v="IT"/>
    <x v="2"/>
    <x v="0"/>
  </r>
  <r>
    <n v="2150334"/>
    <n v="15929"/>
    <d v="2018-04-09T00:00:00"/>
    <n v="14"/>
    <s v="ES"/>
    <x v="0"/>
    <x v="0"/>
  </r>
  <r>
    <n v="2150335"/>
    <n v="15398"/>
    <d v="2018-04-09T00:00:00"/>
    <n v="32"/>
    <s v="ES"/>
    <x v="0"/>
    <x v="0"/>
  </r>
  <r>
    <n v="2150336"/>
    <n v="6011"/>
    <d v="2018-04-09T00:00:00"/>
    <n v="31"/>
    <s v="FR"/>
    <x v="1"/>
    <x v="0"/>
  </r>
  <r>
    <n v="2150339"/>
    <n v="7574"/>
    <d v="2018-04-09T00:00:00"/>
    <n v="21"/>
    <s v="FR"/>
    <x v="1"/>
    <x v="0"/>
  </r>
  <r>
    <n v="2150342"/>
    <n v="3906"/>
    <d v="2018-04-09T00:00:00"/>
    <n v="50"/>
    <s v="IT"/>
    <x v="2"/>
    <x v="1"/>
  </r>
  <r>
    <n v="2150343"/>
    <n v="834"/>
    <d v="2018-04-09T00:00:00"/>
    <n v="41"/>
    <s v="IT"/>
    <x v="2"/>
    <x v="1"/>
  </r>
  <r>
    <n v="2150344"/>
    <n v="19947"/>
    <d v="2018-04-09T00:00:00"/>
    <n v="56"/>
    <s v="ES"/>
    <x v="0"/>
    <x v="0"/>
  </r>
  <r>
    <n v="2150345"/>
    <n v="17753"/>
    <d v="2018-04-09T00:00:00"/>
    <n v="37"/>
    <s v="IT"/>
    <x v="2"/>
    <x v="0"/>
  </r>
  <r>
    <n v="2150357"/>
    <n v="5986"/>
    <d v="2018-04-09T00:00:00"/>
    <n v="56"/>
    <s v="ES"/>
    <x v="0"/>
    <x v="0"/>
  </r>
  <r>
    <n v="2150358"/>
    <n v="4606"/>
    <d v="2018-04-09T00:00:00"/>
    <n v="41"/>
    <s v="ES"/>
    <x v="0"/>
    <x v="1"/>
  </r>
  <r>
    <n v="2150359"/>
    <n v="3278"/>
    <d v="2018-04-09T00:00:00"/>
    <n v="63"/>
    <s v="FR"/>
    <x v="1"/>
    <x v="1"/>
  </r>
  <r>
    <n v="2150360"/>
    <n v="9369"/>
    <d v="2018-04-09T00:00:00"/>
    <n v="18"/>
    <s v="DE"/>
    <x v="3"/>
    <x v="0"/>
  </r>
  <r>
    <n v="2150361"/>
    <n v="16327"/>
    <d v="2018-04-09T00:00:00"/>
    <n v="88"/>
    <s v="FR"/>
    <x v="1"/>
    <x v="0"/>
  </r>
  <r>
    <n v="2150362"/>
    <n v="14092"/>
    <d v="2018-04-09T00:00:00"/>
    <n v="22"/>
    <s v="DE"/>
    <x v="3"/>
    <x v="0"/>
  </r>
  <r>
    <n v="2150364"/>
    <n v="10774"/>
    <d v="2018-04-09T00:00:00"/>
    <n v="49"/>
    <s v="ES"/>
    <x v="0"/>
    <x v="0"/>
  </r>
  <r>
    <n v="2150366"/>
    <n v="10987"/>
    <d v="2018-04-09T00:00:00"/>
    <n v="22"/>
    <s v="FR"/>
    <x v="1"/>
    <x v="0"/>
  </r>
  <r>
    <n v="2150371"/>
    <n v="7137"/>
    <d v="2018-04-09T00:00:00"/>
    <n v="59"/>
    <s v="FR"/>
    <x v="1"/>
    <x v="0"/>
  </r>
  <r>
    <n v="2150372"/>
    <n v="8680"/>
    <d v="2018-04-09T00:00:00"/>
    <n v="87"/>
    <s v="ES"/>
    <x v="0"/>
    <x v="0"/>
  </r>
  <r>
    <n v="2150375"/>
    <n v="769"/>
    <d v="2018-04-09T00:00:00"/>
    <n v="67"/>
    <s v="DE"/>
    <x v="3"/>
    <x v="1"/>
  </r>
  <r>
    <n v="2150381"/>
    <n v="14315"/>
    <d v="2018-04-09T00:00:00"/>
    <n v="37"/>
    <s v="IT"/>
    <x v="2"/>
    <x v="0"/>
  </r>
  <r>
    <n v="2150382"/>
    <n v="19165"/>
    <d v="2018-04-09T00:00:00"/>
    <n v="37"/>
    <s v="FR"/>
    <x v="1"/>
    <x v="0"/>
  </r>
  <r>
    <n v="2150384"/>
    <n v="6066"/>
    <d v="2018-04-09T00:00:00"/>
    <n v="31"/>
    <s v="IT"/>
    <x v="2"/>
    <x v="0"/>
  </r>
  <r>
    <n v="2150392"/>
    <n v="14813"/>
    <d v="2018-04-09T00:00:00"/>
    <n v="79"/>
    <s v="ES"/>
    <x v="0"/>
    <x v="0"/>
  </r>
  <r>
    <n v="2150395"/>
    <n v="10844"/>
    <d v="2018-04-09T00:00:00"/>
    <n v="22"/>
    <s v="IT"/>
    <x v="2"/>
    <x v="0"/>
  </r>
  <r>
    <n v="2150398"/>
    <n v="3810"/>
    <d v="2018-04-09T00:00:00"/>
    <n v="91"/>
    <s v="IT"/>
    <x v="2"/>
    <x v="1"/>
  </r>
  <r>
    <n v="2150403"/>
    <n v="10493"/>
    <d v="2018-04-09T00:00:00"/>
    <n v="41"/>
    <s v="ES"/>
    <x v="0"/>
    <x v="0"/>
  </r>
  <r>
    <n v="2150404"/>
    <n v="14726"/>
    <d v="2018-04-09T00:00:00"/>
    <n v="27"/>
    <s v="FR"/>
    <x v="1"/>
    <x v="0"/>
  </r>
  <r>
    <n v="2150405"/>
    <n v="2386"/>
    <d v="2018-04-09T00:00:00"/>
    <n v="23"/>
    <s v="FR"/>
    <x v="1"/>
    <x v="1"/>
  </r>
  <r>
    <n v="2150407"/>
    <n v="9238"/>
    <d v="2018-04-09T00:00:00"/>
    <n v="40"/>
    <s v="DE"/>
    <x v="3"/>
    <x v="0"/>
  </r>
  <r>
    <n v="2150409"/>
    <n v="12171"/>
    <d v="2018-04-09T00:00:00"/>
    <n v="47"/>
    <s v="ES"/>
    <x v="0"/>
    <x v="0"/>
  </r>
  <r>
    <n v="2150411"/>
    <n v="9122"/>
    <d v="2018-04-09T00:00:00"/>
    <n v="34"/>
    <s v="ES"/>
    <x v="0"/>
    <x v="0"/>
  </r>
  <r>
    <n v="2150412"/>
    <n v="18526"/>
    <d v="2018-04-09T00:00:00"/>
    <n v="35"/>
    <s v="FR"/>
    <x v="1"/>
    <x v="0"/>
  </r>
  <r>
    <n v="2150413"/>
    <n v="3110"/>
    <d v="2018-04-09T00:00:00"/>
    <n v="38"/>
    <s v="ES"/>
    <x v="0"/>
    <x v="1"/>
  </r>
  <r>
    <n v="2150423"/>
    <n v="7715"/>
    <d v="2018-04-09T00:00:00"/>
    <n v="98"/>
    <s v="FR"/>
    <x v="1"/>
    <x v="0"/>
  </r>
  <r>
    <n v="2150425"/>
    <n v="13320"/>
    <d v="2018-04-09T00:00:00"/>
    <n v="10"/>
    <s v="ES"/>
    <x v="0"/>
    <x v="0"/>
  </r>
  <r>
    <n v="2150427"/>
    <n v="4925"/>
    <d v="2018-04-09T00:00:00"/>
    <n v="47"/>
    <s v="DE"/>
    <x v="3"/>
    <x v="1"/>
  </r>
  <r>
    <n v="2150430"/>
    <n v="6773"/>
    <d v="2018-04-09T00:00:00"/>
    <n v="19"/>
    <s v="IT"/>
    <x v="2"/>
    <x v="0"/>
  </r>
  <r>
    <n v="2150431"/>
    <n v="5940"/>
    <d v="2018-04-09T00:00:00"/>
    <n v="81"/>
    <s v="IT"/>
    <x v="2"/>
    <x v="0"/>
  </r>
  <r>
    <n v="2150433"/>
    <n v="5131"/>
    <d v="2018-04-09T00:00:00"/>
    <n v="44"/>
    <s v="ES"/>
    <x v="0"/>
    <x v="0"/>
  </r>
  <r>
    <n v="2150434"/>
    <n v="18784"/>
    <d v="2018-04-09T00:00:00"/>
    <n v="73"/>
    <s v="DE"/>
    <x v="3"/>
    <x v="0"/>
  </r>
  <r>
    <n v="2150435"/>
    <n v="4899"/>
    <d v="2018-04-09T00:00:00"/>
    <n v="21"/>
    <s v="FR"/>
    <x v="1"/>
    <x v="1"/>
  </r>
  <r>
    <n v="2150436"/>
    <n v="11719"/>
    <d v="2018-04-09T00:00:00"/>
    <n v="30"/>
    <s v="FR"/>
    <x v="1"/>
    <x v="0"/>
  </r>
  <r>
    <n v="2150438"/>
    <n v="6970"/>
    <d v="2018-04-09T00:00:00"/>
    <n v="43"/>
    <s v="IT"/>
    <x v="2"/>
    <x v="0"/>
  </r>
  <r>
    <n v="2150441"/>
    <n v="13957"/>
    <d v="2018-04-09T00:00:00"/>
    <n v="49"/>
    <s v="FR"/>
    <x v="1"/>
    <x v="0"/>
  </r>
  <r>
    <n v="2150442"/>
    <n v="13548"/>
    <d v="2018-04-09T00:00:00"/>
    <n v="17"/>
    <s v="DE"/>
    <x v="3"/>
    <x v="0"/>
  </r>
  <r>
    <n v="2150443"/>
    <n v="3894"/>
    <d v="2018-04-09T00:00:00"/>
    <n v="62"/>
    <s v="IT"/>
    <x v="2"/>
    <x v="1"/>
  </r>
  <r>
    <n v="2150444"/>
    <n v="5964"/>
    <d v="2018-04-09T00:00:00"/>
    <n v="73"/>
    <s v="ES"/>
    <x v="0"/>
    <x v="0"/>
  </r>
  <r>
    <n v="2150445"/>
    <n v="8694"/>
    <d v="2018-04-09T00:00:00"/>
    <n v="57"/>
    <s v="IT"/>
    <x v="2"/>
    <x v="1"/>
  </r>
  <r>
    <n v="2150446"/>
    <n v="10811"/>
    <d v="2018-04-09T00:00:00"/>
    <n v="50"/>
    <s v="DE"/>
    <x v="3"/>
    <x v="0"/>
  </r>
  <r>
    <n v="2150451"/>
    <n v="10592"/>
    <d v="2018-04-09T00:00:00"/>
    <n v="43"/>
    <s v="IT"/>
    <x v="2"/>
    <x v="0"/>
  </r>
  <r>
    <n v="2150452"/>
    <n v="4079"/>
    <d v="2018-04-09T00:00:00"/>
    <n v="18"/>
    <s v="FR"/>
    <x v="1"/>
    <x v="1"/>
  </r>
  <r>
    <n v="2150454"/>
    <n v="1434"/>
    <d v="2018-04-09T00:00:00"/>
    <n v="36"/>
    <s v="FR"/>
    <x v="1"/>
    <x v="1"/>
  </r>
  <r>
    <n v="2150457"/>
    <n v="7627"/>
    <d v="2018-04-09T00:00:00"/>
    <n v="29"/>
    <s v="FR"/>
    <x v="1"/>
    <x v="0"/>
  </r>
  <r>
    <n v="2150458"/>
    <n v="2181"/>
    <d v="2018-04-09T00:00:00"/>
    <n v="22"/>
    <s v="FR"/>
    <x v="1"/>
    <x v="1"/>
  </r>
  <r>
    <n v="2150462"/>
    <n v="7448"/>
    <d v="2018-04-09T00:00:00"/>
    <n v="19"/>
    <s v="FR"/>
    <x v="1"/>
    <x v="0"/>
  </r>
  <r>
    <n v="2150463"/>
    <n v="13132"/>
    <d v="2018-04-09T00:00:00"/>
    <n v="19"/>
    <s v="IT"/>
    <x v="2"/>
    <x v="0"/>
  </r>
  <r>
    <n v="2150466"/>
    <n v="18930"/>
    <d v="2018-04-09T00:00:00"/>
    <n v="56"/>
    <s v="ES"/>
    <x v="0"/>
    <x v="0"/>
  </r>
  <r>
    <n v="2150467"/>
    <n v="8300"/>
    <d v="2018-04-09T00:00:00"/>
    <n v="22"/>
    <s v="FR"/>
    <x v="1"/>
    <x v="0"/>
  </r>
  <r>
    <n v="2150468"/>
    <n v="1166"/>
    <d v="2018-04-09T00:00:00"/>
    <n v="14"/>
    <s v="DE"/>
    <x v="3"/>
    <x v="1"/>
  </r>
  <r>
    <n v="2150470"/>
    <n v="15040"/>
    <d v="2018-04-09T00:00:00"/>
    <n v="67"/>
    <s v="FR"/>
    <x v="1"/>
    <x v="0"/>
  </r>
  <r>
    <n v="2150473"/>
    <n v="13888"/>
    <d v="2018-04-09T00:00:00"/>
    <n v="54"/>
    <s v="FR"/>
    <x v="1"/>
    <x v="1"/>
  </r>
  <r>
    <n v="2150475"/>
    <n v="11574"/>
    <d v="2018-04-09T00:00:00"/>
    <n v="12"/>
    <s v="FR"/>
    <x v="1"/>
    <x v="0"/>
  </r>
  <r>
    <n v="2150477"/>
    <n v="11273"/>
    <d v="2018-04-09T00:00:00"/>
    <n v="62"/>
    <s v="FR"/>
    <x v="1"/>
    <x v="0"/>
  </r>
  <r>
    <n v="2150478"/>
    <n v="14164"/>
    <d v="2018-04-09T00:00:00"/>
    <n v="75"/>
    <s v="DE"/>
    <x v="3"/>
    <x v="0"/>
  </r>
  <r>
    <n v="2150479"/>
    <n v="1238"/>
    <d v="2018-04-09T00:00:00"/>
    <n v="82"/>
    <s v="ES"/>
    <x v="0"/>
    <x v="1"/>
  </r>
  <r>
    <n v="2150480"/>
    <n v="18114"/>
    <d v="2018-04-09T00:00:00"/>
    <n v="91"/>
    <s v="IT"/>
    <x v="2"/>
    <x v="0"/>
  </r>
  <r>
    <n v="2150484"/>
    <n v="4805"/>
    <d v="2018-04-09T00:00:00"/>
    <n v="86"/>
    <s v="ES"/>
    <x v="0"/>
    <x v="1"/>
  </r>
  <r>
    <n v="2150487"/>
    <n v="16442"/>
    <d v="2018-04-09T00:00:00"/>
    <n v="65"/>
    <s v="ES"/>
    <x v="0"/>
    <x v="0"/>
  </r>
  <r>
    <n v="2150488"/>
    <n v="1922"/>
    <d v="2018-04-09T00:00:00"/>
    <n v="39"/>
    <s v="FR"/>
    <x v="1"/>
    <x v="1"/>
  </r>
  <r>
    <n v="2150492"/>
    <n v="19420"/>
    <d v="2018-04-09T00:00:00"/>
    <n v="49"/>
    <s v="DE"/>
    <x v="3"/>
    <x v="0"/>
  </r>
  <r>
    <n v="2150497"/>
    <n v="7969"/>
    <d v="2018-04-09T00:00:00"/>
    <n v="70"/>
    <s v="FR"/>
    <x v="1"/>
    <x v="0"/>
  </r>
  <r>
    <n v="2150498"/>
    <n v="808"/>
    <d v="2018-04-09T00:00:00"/>
    <n v="11"/>
    <s v="ES"/>
    <x v="0"/>
    <x v="1"/>
  </r>
  <r>
    <n v="2150500"/>
    <n v="16083"/>
    <d v="2018-04-09T00:00:00"/>
    <n v="22"/>
    <s v="IT"/>
    <x v="2"/>
    <x v="0"/>
  </r>
  <r>
    <n v="2150501"/>
    <n v="1330"/>
    <d v="2018-04-09T00:00:00"/>
    <n v="69"/>
    <s v="FR"/>
    <x v="1"/>
    <x v="1"/>
  </r>
  <r>
    <n v="2150504"/>
    <n v="18767"/>
    <d v="2018-04-09T00:00:00"/>
    <n v="68"/>
    <s v="FR"/>
    <x v="1"/>
    <x v="0"/>
  </r>
  <r>
    <n v="2150508"/>
    <n v="4874"/>
    <d v="2018-04-09T00:00:00"/>
    <n v="56"/>
    <s v="FR"/>
    <x v="1"/>
    <x v="1"/>
  </r>
  <r>
    <n v="2150511"/>
    <n v="18078"/>
    <d v="2018-04-09T00:00:00"/>
    <n v="22"/>
    <s v="IT"/>
    <x v="2"/>
    <x v="0"/>
  </r>
  <r>
    <n v="2150512"/>
    <n v="8659"/>
    <d v="2018-04-09T00:00:00"/>
    <n v="56"/>
    <s v="DE"/>
    <x v="3"/>
    <x v="0"/>
  </r>
  <r>
    <n v="2150514"/>
    <n v="16363"/>
    <d v="2018-04-09T00:00:00"/>
    <n v="77"/>
    <s v="ES"/>
    <x v="0"/>
    <x v="0"/>
  </r>
  <r>
    <n v="2150517"/>
    <n v="13482"/>
    <d v="2018-04-09T00:00:00"/>
    <n v="45"/>
    <s v="IT"/>
    <x v="2"/>
    <x v="0"/>
  </r>
  <r>
    <n v="2150521"/>
    <n v="10210"/>
    <d v="2018-04-09T00:00:00"/>
    <n v="69"/>
    <s v="IT"/>
    <x v="2"/>
    <x v="0"/>
  </r>
  <r>
    <n v="2150522"/>
    <n v="16946"/>
    <d v="2018-04-09T00:00:00"/>
    <n v="16"/>
    <s v="IT"/>
    <x v="2"/>
    <x v="0"/>
  </r>
  <r>
    <n v="2150523"/>
    <n v="18953"/>
    <d v="2018-04-09T00:00:00"/>
    <n v="81"/>
    <s v="FR"/>
    <x v="1"/>
    <x v="0"/>
  </r>
  <r>
    <n v="2150524"/>
    <n v="6941"/>
    <d v="2018-04-09T00:00:00"/>
    <n v="59"/>
    <s v="FR"/>
    <x v="1"/>
    <x v="1"/>
  </r>
  <r>
    <n v="2150526"/>
    <n v="14288"/>
    <d v="2018-04-09T00:00:00"/>
    <n v="17"/>
    <s v="FR"/>
    <x v="1"/>
    <x v="0"/>
  </r>
  <r>
    <n v="2150533"/>
    <n v="8169"/>
    <d v="2018-04-09T00:00:00"/>
    <n v="58"/>
    <s v="FR"/>
    <x v="1"/>
    <x v="0"/>
  </r>
  <r>
    <n v="2150538"/>
    <n v="15069"/>
    <d v="2018-04-09T00:00:00"/>
    <n v="27"/>
    <s v="FR"/>
    <x v="1"/>
    <x v="0"/>
  </r>
  <r>
    <n v="2150539"/>
    <n v="9782"/>
    <d v="2018-04-09T00:00:00"/>
    <n v="48"/>
    <s v="IT"/>
    <x v="2"/>
    <x v="0"/>
  </r>
  <r>
    <n v="2150541"/>
    <n v="537"/>
    <d v="2018-04-09T00:00:00"/>
    <n v="21"/>
    <s v="FR"/>
    <x v="1"/>
    <x v="1"/>
  </r>
  <r>
    <n v="2150544"/>
    <n v="19907"/>
    <d v="2018-04-09T00:00:00"/>
    <n v="47"/>
    <s v="IT"/>
    <x v="2"/>
    <x v="0"/>
  </r>
  <r>
    <n v="2150549"/>
    <n v="17519"/>
    <d v="2018-04-09T00:00:00"/>
    <n v="64"/>
    <s v="FR"/>
    <x v="1"/>
    <x v="0"/>
  </r>
  <r>
    <n v="2150551"/>
    <n v="13352"/>
    <d v="2018-04-09T00:00:00"/>
    <n v="60"/>
    <s v="FR"/>
    <x v="1"/>
    <x v="0"/>
  </r>
  <r>
    <n v="2150552"/>
    <n v="15060"/>
    <d v="2018-04-09T00:00:00"/>
    <n v="50"/>
    <s v="ES"/>
    <x v="0"/>
    <x v="0"/>
  </r>
  <r>
    <n v="2150553"/>
    <n v="14892"/>
    <d v="2018-04-09T00:00:00"/>
    <n v="25"/>
    <s v="DE"/>
    <x v="3"/>
    <x v="0"/>
  </r>
  <r>
    <n v="2150555"/>
    <n v="18714"/>
    <d v="2018-04-09T00:00:00"/>
    <n v="47"/>
    <s v="ES"/>
    <x v="0"/>
    <x v="0"/>
  </r>
  <r>
    <n v="2150556"/>
    <n v="4674"/>
    <d v="2018-04-09T00:00:00"/>
    <n v="29"/>
    <s v="IT"/>
    <x v="2"/>
    <x v="1"/>
  </r>
  <r>
    <n v="2150562"/>
    <n v="10612"/>
    <d v="2018-04-09T00:00:00"/>
    <n v="13"/>
    <s v="ES"/>
    <x v="0"/>
    <x v="0"/>
  </r>
  <r>
    <n v="2150563"/>
    <n v="17888"/>
    <d v="2018-04-09T00:00:00"/>
    <n v="83"/>
    <s v="IT"/>
    <x v="2"/>
    <x v="0"/>
  </r>
  <r>
    <n v="2150564"/>
    <n v="9577"/>
    <d v="2018-04-09T00:00:00"/>
    <n v="68"/>
    <s v="ES"/>
    <x v="0"/>
    <x v="0"/>
  </r>
  <r>
    <n v="2150567"/>
    <n v="17774"/>
    <d v="2018-04-09T00:00:00"/>
    <n v="69"/>
    <s v="FR"/>
    <x v="1"/>
    <x v="0"/>
  </r>
  <r>
    <n v="2150568"/>
    <n v="4754"/>
    <d v="2018-04-09T00:00:00"/>
    <n v="59"/>
    <s v="FR"/>
    <x v="1"/>
    <x v="1"/>
  </r>
  <r>
    <n v="2150569"/>
    <n v="8157"/>
    <d v="2018-04-09T00:00:00"/>
    <n v="45"/>
    <s v="FR"/>
    <x v="1"/>
    <x v="0"/>
  </r>
  <r>
    <n v="2150570"/>
    <n v="2353"/>
    <d v="2018-04-09T00:00:00"/>
    <n v="91"/>
    <s v="IT"/>
    <x v="2"/>
    <x v="1"/>
  </r>
  <r>
    <n v="2150572"/>
    <n v="4051"/>
    <d v="2018-04-09T00:00:00"/>
    <n v="44"/>
    <s v="ES"/>
    <x v="0"/>
    <x v="1"/>
  </r>
  <r>
    <n v="2150573"/>
    <n v="1563"/>
    <d v="2018-04-09T00:00:00"/>
    <n v="35"/>
    <s v="IT"/>
    <x v="2"/>
    <x v="1"/>
  </r>
  <r>
    <n v="2150578"/>
    <n v="7758"/>
    <d v="2018-04-09T00:00:00"/>
    <n v="41"/>
    <s v="DE"/>
    <x v="3"/>
    <x v="0"/>
  </r>
  <r>
    <n v="2150581"/>
    <n v="1617"/>
    <d v="2018-04-09T00:00:00"/>
    <n v="44"/>
    <s v="IT"/>
    <x v="2"/>
    <x v="1"/>
  </r>
  <r>
    <n v="2150582"/>
    <n v="17711"/>
    <d v="2018-04-09T00:00:00"/>
    <n v="29"/>
    <s v="DE"/>
    <x v="3"/>
    <x v="0"/>
  </r>
  <r>
    <n v="2150583"/>
    <n v="17393"/>
    <d v="2018-04-09T00:00:00"/>
    <n v="68"/>
    <s v="IT"/>
    <x v="2"/>
    <x v="1"/>
  </r>
  <r>
    <n v="2150584"/>
    <n v="11357"/>
    <d v="2018-04-09T00:00:00"/>
    <n v="37"/>
    <s v="FR"/>
    <x v="1"/>
    <x v="0"/>
  </r>
  <r>
    <n v="2150586"/>
    <n v="2387"/>
    <d v="2018-04-09T00:00:00"/>
    <n v="46"/>
    <s v="IT"/>
    <x v="2"/>
    <x v="1"/>
  </r>
  <r>
    <n v="2150587"/>
    <n v="9812"/>
    <d v="2018-04-09T00:00:00"/>
    <n v="106"/>
    <s v="IT"/>
    <x v="2"/>
    <x v="0"/>
  </r>
  <r>
    <n v="2150594"/>
    <n v="6621"/>
    <d v="2018-04-09T00:00:00"/>
    <n v="15"/>
    <s v="FR"/>
    <x v="1"/>
    <x v="0"/>
  </r>
  <r>
    <n v="2150595"/>
    <n v="19646"/>
    <d v="2018-04-09T00:00:00"/>
    <n v="19"/>
    <s v="IT"/>
    <x v="2"/>
    <x v="0"/>
  </r>
  <r>
    <n v="2150596"/>
    <n v="7898"/>
    <d v="2018-04-09T00:00:00"/>
    <n v="26"/>
    <s v="ES"/>
    <x v="0"/>
    <x v="0"/>
  </r>
  <r>
    <n v="2150598"/>
    <n v="11757"/>
    <d v="2018-04-09T00:00:00"/>
    <n v="23"/>
    <s v="IT"/>
    <x v="2"/>
    <x v="0"/>
  </r>
  <r>
    <n v="2150602"/>
    <n v="12025"/>
    <d v="2018-04-09T00:00:00"/>
    <n v="13"/>
    <s v="ES"/>
    <x v="0"/>
    <x v="0"/>
  </r>
  <r>
    <n v="2150603"/>
    <n v="13774"/>
    <d v="2018-04-09T00:00:00"/>
    <n v="92"/>
    <s v="ES"/>
    <x v="0"/>
    <x v="0"/>
  </r>
  <r>
    <n v="2150604"/>
    <n v="7482"/>
    <d v="2018-04-09T00:00:00"/>
    <n v="15"/>
    <s v="IT"/>
    <x v="2"/>
    <x v="0"/>
  </r>
  <r>
    <n v="2150606"/>
    <n v="4447"/>
    <d v="2018-04-09T00:00:00"/>
    <n v="26"/>
    <s v="ES"/>
    <x v="0"/>
    <x v="1"/>
  </r>
  <r>
    <n v="2150607"/>
    <n v="19263"/>
    <d v="2018-04-09T00:00:00"/>
    <n v="30"/>
    <s v="IT"/>
    <x v="2"/>
    <x v="0"/>
  </r>
  <r>
    <n v="2150609"/>
    <n v="6679"/>
    <d v="2018-04-09T00:00:00"/>
    <n v="58"/>
    <s v="DE"/>
    <x v="3"/>
    <x v="0"/>
  </r>
  <r>
    <n v="2150611"/>
    <n v="589"/>
    <d v="2018-04-09T00:00:00"/>
    <n v="19"/>
    <s v="IT"/>
    <x v="2"/>
    <x v="1"/>
  </r>
  <r>
    <n v="2150613"/>
    <n v="18260"/>
    <d v="2018-04-09T00:00:00"/>
    <n v="28"/>
    <s v="FR"/>
    <x v="1"/>
    <x v="0"/>
  </r>
  <r>
    <n v="2150615"/>
    <n v="9603"/>
    <d v="2018-04-09T00:00:00"/>
    <n v="26"/>
    <s v="IT"/>
    <x v="2"/>
    <x v="0"/>
  </r>
  <r>
    <n v="2150617"/>
    <n v="19634"/>
    <d v="2018-04-09T00:00:00"/>
    <n v="17"/>
    <s v="DE"/>
    <x v="3"/>
    <x v="0"/>
  </r>
  <r>
    <n v="2150618"/>
    <n v="8869"/>
    <d v="2018-04-09T00:00:00"/>
    <n v="31"/>
    <s v="IT"/>
    <x v="2"/>
    <x v="1"/>
  </r>
  <r>
    <n v="2150622"/>
    <n v="16575"/>
    <d v="2018-04-09T00:00:00"/>
    <n v="61"/>
    <s v="FR"/>
    <x v="1"/>
    <x v="0"/>
  </r>
  <r>
    <n v="2150623"/>
    <n v="9476"/>
    <d v="2018-04-09T00:00:00"/>
    <n v="18"/>
    <s v="IT"/>
    <x v="2"/>
    <x v="0"/>
  </r>
  <r>
    <n v="2150625"/>
    <n v="7225"/>
    <d v="2018-04-09T00:00:00"/>
    <n v="31"/>
    <s v="FR"/>
    <x v="1"/>
    <x v="0"/>
  </r>
  <r>
    <n v="2150626"/>
    <n v="13567"/>
    <d v="2018-04-09T00:00:00"/>
    <n v="52"/>
    <s v="DE"/>
    <x v="3"/>
    <x v="0"/>
  </r>
  <r>
    <n v="2150627"/>
    <n v="9916"/>
    <d v="2018-04-09T00:00:00"/>
    <n v="10"/>
    <s v="DE"/>
    <x v="3"/>
    <x v="1"/>
  </r>
  <r>
    <n v="2150633"/>
    <n v="1946"/>
    <d v="2018-04-09T00:00:00"/>
    <n v="64"/>
    <s v="IT"/>
    <x v="2"/>
    <x v="1"/>
  </r>
  <r>
    <n v="2150638"/>
    <n v="6239"/>
    <d v="2018-04-09T00:00:00"/>
    <n v="92"/>
    <s v="FR"/>
    <x v="1"/>
    <x v="0"/>
  </r>
  <r>
    <n v="2150640"/>
    <n v="10476"/>
    <d v="2018-04-09T00:00:00"/>
    <n v="51"/>
    <s v="FR"/>
    <x v="1"/>
    <x v="1"/>
  </r>
  <r>
    <n v="2150642"/>
    <n v="8589"/>
    <d v="2018-04-09T00:00:00"/>
    <n v="94"/>
    <s v="ES"/>
    <x v="0"/>
    <x v="0"/>
  </r>
  <r>
    <n v="2150643"/>
    <n v="10871"/>
    <d v="2018-04-09T00:00:00"/>
    <n v="52"/>
    <s v="FR"/>
    <x v="1"/>
    <x v="0"/>
  </r>
  <r>
    <n v="2150646"/>
    <n v="15564"/>
    <d v="2018-04-09T00:00:00"/>
    <n v="98"/>
    <s v="FR"/>
    <x v="1"/>
    <x v="1"/>
  </r>
  <r>
    <n v="2150647"/>
    <n v="10801"/>
    <d v="2018-04-09T00:00:00"/>
    <n v="25"/>
    <s v="ES"/>
    <x v="0"/>
    <x v="0"/>
  </r>
  <r>
    <n v="2150648"/>
    <n v="7434"/>
    <d v="2018-04-09T00:00:00"/>
    <n v="47"/>
    <s v="ES"/>
    <x v="0"/>
    <x v="0"/>
  </r>
  <r>
    <n v="2150650"/>
    <n v="8089"/>
    <d v="2018-04-09T00:00:00"/>
    <n v="37"/>
    <s v="IT"/>
    <x v="2"/>
    <x v="0"/>
  </r>
  <r>
    <n v="2150653"/>
    <n v="17884"/>
    <d v="2018-04-09T00:00:00"/>
    <n v="27"/>
    <s v="FR"/>
    <x v="1"/>
    <x v="0"/>
  </r>
  <r>
    <n v="2150654"/>
    <n v="7923"/>
    <d v="2018-04-09T00:00:00"/>
    <n v="18"/>
    <s v="FR"/>
    <x v="1"/>
    <x v="0"/>
  </r>
  <r>
    <n v="2150657"/>
    <n v="9806"/>
    <d v="2018-04-09T00:00:00"/>
    <n v="26"/>
    <s v="DE"/>
    <x v="3"/>
    <x v="0"/>
  </r>
  <r>
    <n v="2150659"/>
    <n v="6110"/>
    <d v="2018-04-09T00:00:00"/>
    <n v="40"/>
    <s v="FR"/>
    <x v="1"/>
    <x v="0"/>
  </r>
  <r>
    <n v="2150660"/>
    <n v="6326"/>
    <d v="2018-04-09T00:00:00"/>
    <n v="15"/>
    <s v="ES"/>
    <x v="0"/>
    <x v="0"/>
  </r>
  <r>
    <n v="2150662"/>
    <n v="15821"/>
    <d v="2018-04-09T00:00:00"/>
    <n v="26"/>
    <s v="IT"/>
    <x v="2"/>
    <x v="0"/>
  </r>
  <r>
    <n v="2150665"/>
    <n v="1548"/>
    <d v="2018-04-09T00:00:00"/>
    <n v="17"/>
    <s v="FR"/>
    <x v="1"/>
    <x v="1"/>
  </r>
  <r>
    <n v="2150666"/>
    <n v="65"/>
    <d v="2018-04-09T00:00:00"/>
    <n v="50"/>
    <s v="IT"/>
    <x v="2"/>
    <x v="1"/>
  </r>
  <r>
    <n v="2150667"/>
    <n v="13042"/>
    <d v="2018-04-09T00:00:00"/>
    <n v="11"/>
    <s v="IT"/>
    <x v="2"/>
    <x v="0"/>
  </r>
  <r>
    <n v="2150669"/>
    <n v="8862"/>
    <d v="2018-04-09T00:00:00"/>
    <n v="41"/>
    <s v="ES"/>
    <x v="0"/>
    <x v="0"/>
  </r>
  <r>
    <n v="2150671"/>
    <n v="4857"/>
    <d v="2018-04-09T00:00:00"/>
    <n v="55"/>
    <s v="FR"/>
    <x v="1"/>
    <x v="1"/>
  </r>
  <r>
    <n v="2150672"/>
    <n v="15648"/>
    <d v="2018-04-09T00:00:00"/>
    <n v="34"/>
    <s v="IT"/>
    <x v="2"/>
    <x v="0"/>
  </r>
  <r>
    <n v="2150674"/>
    <n v="15670"/>
    <d v="2018-04-09T00:00:00"/>
    <n v="31"/>
    <s v="ES"/>
    <x v="0"/>
    <x v="0"/>
  </r>
  <r>
    <n v="2150678"/>
    <n v="19707"/>
    <d v="2018-04-09T00:00:00"/>
    <n v="34"/>
    <s v="DE"/>
    <x v="3"/>
    <x v="0"/>
  </r>
  <r>
    <n v="2150680"/>
    <n v="10042"/>
    <d v="2018-04-09T00:00:00"/>
    <n v="27"/>
    <s v="FR"/>
    <x v="1"/>
    <x v="0"/>
  </r>
  <r>
    <n v="2150681"/>
    <n v="3071"/>
    <d v="2018-04-09T00:00:00"/>
    <n v="25"/>
    <s v="IT"/>
    <x v="2"/>
    <x v="1"/>
  </r>
  <r>
    <n v="2150683"/>
    <n v="19001"/>
    <d v="2018-04-09T00:00:00"/>
    <n v="52"/>
    <s v="IT"/>
    <x v="2"/>
    <x v="1"/>
  </r>
  <r>
    <n v="2150685"/>
    <n v="3129"/>
    <d v="2018-04-09T00:00:00"/>
    <n v="37"/>
    <s v="FR"/>
    <x v="1"/>
    <x v="1"/>
  </r>
  <r>
    <n v="2150686"/>
    <n v="11029"/>
    <d v="2018-04-09T00:00:00"/>
    <n v="26"/>
    <s v="FR"/>
    <x v="1"/>
    <x v="1"/>
  </r>
  <r>
    <n v="2150688"/>
    <n v="4387"/>
    <d v="2018-04-09T00:00:00"/>
    <n v="47"/>
    <s v="DE"/>
    <x v="3"/>
    <x v="1"/>
  </r>
  <r>
    <n v="2150689"/>
    <n v="19487"/>
    <d v="2018-04-09T00:00:00"/>
    <n v="23"/>
    <s v="ES"/>
    <x v="0"/>
    <x v="0"/>
  </r>
  <r>
    <n v="2150690"/>
    <n v="3791"/>
    <d v="2018-04-09T00:00:00"/>
    <n v="57"/>
    <s v="IT"/>
    <x v="2"/>
    <x v="1"/>
  </r>
  <r>
    <n v="2150691"/>
    <n v="1884"/>
    <d v="2018-04-09T00:00:00"/>
    <n v="34"/>
    <s v="FR"/>
    <x v="1"/>
    <x v="1"/>
  </r>
  <r>
    <n v="2150696"/>
    <n v="5"/>
    <d v="2018-04-09T00:00:00"/>
    <n v="38"/>
    <s v="IT"/>
    <x v="2"/>
    <x v="1"/>
  </r>
  <r>
    <n v="2150697"/>
    <n v="14619"/>
    <d v="2018-04-09T00:00:00"/>
    <n v="21"/>
    <s v="IT"/>
    <x v="2"/>
    <x v="0"/>
  </r>
  <r>
    <n v="2150701"/>
    <n v="4882"/>
    <d v="2018-04-09T00:00:00"/>
    <n v="75"/>
    <s v="FR"/>
    <x v="1"/>
    <x v="1"/>
  </r>
  <r>
    <n v="2150702"/>
    <n v="936"/>
    <d v="2018-04-09T00:00:00"/>
    <n v="26"/>
    <s v="ES"/>
    <x v="0"/>
    <x v="1"/>
  </r>
  <r>
    <n v="2150704"/>
    <n v="2977"/>
    <d v="2018-04-09T00:00:00"/>
    <n v="36"/>
    <s v="ES"/>
    <x v="0"/>
    <x v="1"/>
  </r>
  <r>
    <n v="2150705"/>
    <n v="15412"/>
    <d v="2018-04-09T00:00:00"/>
    <n v="66"/>
    <s v="ES"/>
    <x v="0"/>
    <x v="1"/>
  </r>
  <r>
    <n v="2150706"/>
    <n v="4718"/>
    <d v="2018-04-09T00:00:00"/>
    <n v="52"/>
    <s v="IT"/>
    <x v="2"/>
    <x v="1"/>
  </r>
  <r>
    <n v="2150707"/>
    <n v="3905"/>
    <d v="2018-04-09T00:00:00"/>
    <n v="70"/>
    <s v="DE"/>
    <x v="3"/>
    <x v="1"/>
  </r>
  <r>
    <n v="2150709"/>
    <n v="18204"/>
    <d v="2018-04-09T00:00:00"/>
    <n v="20"/>
    <s v="FR"/>
    <x v="1"/>
    <x v="0"/>
  </r>
  <r>
    <n v="2150710"/>
    <n v="17682"/>
    <d v="2018-04-09T00:00:00"/>
    <n v="37"/>
    <s v="DE"/>
    <x v="3"/>
    <x v="0"/>
  </r>
  <r>
    <n v="2150712"/>
    <n v="9643"/>
    <d v="2018-04-09T00:00:00"/>
    <n v="41"/>
    <s v="FR"/>
    <x v="1"/>
    <x v="0"/>
  </r>
  <r>
    <n v="2150714"/>
    <n v="5992"/>
    <d v="2018-04-09T00:00:00"/>
    <n v="60"/>
    <s v="ES"/>
    <x v="0"/>
    <x v="0"/>
  </r>
  <r>
    <n v="2150715"/>
    <n v="3468"/>
    <d v="2018-04-09T00:00:00"/>
    <n v="68"/>
    <s v="FR"/>
    <x v="1"/>
    <x v="1"/>
  </r>
  <r>
    <n v="2150716"/>
    <n v="1443"/>
    <d v="2018-04-09T00:00:00"/>
    <n v="47"/>
    <s v="FR"/>
    <x v="1"/>
    <x v="1"/>
  </r>
  <r>
    <n v="2150718"/>
    <n v="12907"/>
    <d v="2018-04-09T00:00:00"/>
    <n v="41"/>
    <s v="ES"/>
    <x v="0"/>
    <x v="0"/>
  </r>
  <r>
    <n v="2150720"/>
    <n v="10868"/>
    <d v="2018-04-09T00:00:00"/>
    <n v="30"/>
    <s v="IT"/>
    <x v="2"/>
    <x v="0"/>
  </r>
  <r>
    <n v="2150721"/>
    <n v="19826"/>
    <d v="2018-04-09T00:00:00"/>
    <n v="41"/>
    <s v="DE"/>
    <x v="3"/>
    <x v="0"/>
  </r>
  <r>
    <n v="2150722"/>
    <n v="18700"/>
    <d v="2018-04-09T00:00:00"/>
    <n v="44"/>
    <s v="DE"/>
    <x v="3"/>
    <x v="0"/>
  </r>
  <r>
    <n v="2150723"/>
    <n v="18500"/>
    <d v="2018-04-09T00:00:00"/>
    <n v="26"/>
    <s v="IT"/>
    <x v="2"/>
    <x v="0"/>
  </r>
  <r>
    <n v="2150724"/>
    <n v="12930"/>
    <d v="2018-04-09T00:00:00"/>
    <n v="31"/>
    <s v="ES"/>
    <x v="0"/>
    <x v="0"/>
  </r>
  <r>
    <n v="2150725"/>
    <n v="12969"/>
    <d v="2018-04-09T00:00:00"/>
    <n v="76"/>
    <s v="ES"/>
    <x v="0"/>
    <x v="0"/>
  </r>
  <r>
    <n v="2150726"/>
    <n v="17996"/>
    <d v="2018-04-09T00:00:00"/>
    <n v="64"/>
    <s v="IT"/>
    <x v="2"/>
    <x v="0"/>
  </r>
  <r>
    <n v="2150727"/>
    <n v="7401"/>
    <d v="2018-04-09T00:00:00"/>
    <n v="41"/>
    <s v="DE"/>
    <x v="3"/>
    <x v="0"/>
  </r>
  <r>
    <n v="2150728"/>
    <n v="3614"/>
    <d v="2018-04-09T00:00:00"/>
    <n v="48"/>
    <s v="FR"/>
    <x v="1"/>
    <x v="1"/>
  </r>
  <r>
    <n v="2150730"/>
    <n v="15652"/>
    <d v="2018-04-09T00:00:00"/>
    <n v="46"/>
    <s v="ES"/>
    <x v="0"/>
    <x v="0"/>
  </r>
  <r>
    <n v="2150731"/>
    <n v="19282"/>
    <d v="2018-04-09T00:00:00"/>
    <n v="76"/>
    <s v="IT"/>
    <x v="2"/>
    <x v="0"/>
  </r>
  <r>
    <n v="2150733"/>
    <n v="7831"/>
    <d v="2018-04-09T00:00:00"/>
    <n v="34"/>
    <s v="FR"/>
    <x v="1"/>
    <x v="0"/>
  </r>
  <r>
    <n v="2150738"/>
    <n v="6784"/>
    <d v="2018-04-09T00:00:00"/>
    <n v="69"/>
    <s v="IT"/>
    <x v="2"/>
    <x v="0"/>
  </r>
  <r>
    <n v="2150739"/>
    <n v="15303"/>
    <d v="2018-04-09T00:00:00"/>
    <n v="33"/>
    <s v="IT"/>
    <x v="2"/>
    <x v="0"/>
  </r>
  <r>
    <n v="2150740"/>
    <n v="18031"/>
    <d v="2018-04-09T00:00:00"/>
    <n v="57"/>
    <s v="ES"/>
    <x v="0"/>
    <x v="0"/>
  </r>
  <r>
    <n v="2150741"/>
    <n v="1987"/>
    <d v="2018-04-09T00:00:00"/>
    <n v="47"/>
    <s v="IT"/>
    <x v="2"/>
    <x v="1"/>
  </r>
  <r>
    <n v="2150744"/>
    <n v="1126"/>
    <d v="2018-04-09T00:00:00"/>
    <n v="53"/>
    <s v="IT"/>
    <x v="2"/>
    <x v="1"/>
  </r>
  <r>
    <n v="2150746"/>
    <n v="15998"/>
    <d v="2018-04-09T00:00:00"/>
    <n v="30"/>
    <s v="FR"/>
    <x v="1"/>
    <x v="0"/>
  </r>
  <r>
    <n v="2150747"/>
    <n v="10862"/>
    <d v="2018-04-09T00:00:00"/>
    <n v="79"/>
    <s v="IT"/>
    <x v="2"/>
    <x v="0"/>
  </r>
  <r>
    <n v="2150748"/>
    <n v="115"/>
    <d v="2018-04-09T00:00:00"/>
    <n v="55"/>
    <s v="FR"/>
    <x v="1"/>
    <x v="1"/>
  </r>
  <r>
    <n v="2150749"/>
    <n v="7938"/>
    <d v="2018-04-09T00:00:00"/>
    <n v="74"/>
    <s v="IT"/>
    <x v="2"/>
    <x v="0"/>
  </r>
  <r>
    <n v="2150751"/>
    <n v="5312"/>
    <d v="2018-04-09T00:00:00"/>
    <n v="49"/>
    <s v="FR"/>
    <x v="1"/>
    <x v="0"/>
  </r>
  <r>
    <n v="2150753"/>
    <n v="13717"/>
    <d v="2018-04-09T00:00:00"/>
    <n v="33"/>
    <s v="ES"/>
    <x v="0"/>
    <x v="0"/>
  </r>
  <r>
    <n v="2150755"/>
    <n v="16911"/>
    <d v="2018-04-10T00:00:00"/>
    <n v="45"/>
    <s v="ES"/>
    <x v="0"/>
    <x v="0"/>
  </r>
  <r>
    <n v="2150757"/>
    <n v="5230"/>
    <d v="2018-04-10T00:00:00"/>
    <n v="26"/>
    <s v="FR"/>
    <x v="1"/>
    <x v="0"/>
  </r>
  <r>
    <n v="2150761"/>
    <n v="188"/>
    <d v="2018-04-10T00:00:00"/>
    <n v="35"/>
    <s v="ES"/>
    <x v="0"/>
    <x v="1"/>
  </r>
  <r>
    <n v="2150763"/>
    <n v="1777"/>
    <d v="2018-04-10T00:00:00"/>
    <n v="49"/>
    <s v="DE"/>
    <x v="3"/>
    <x v="1"/>
  </r>
  <r>
    <n v="2150765"/>
    <n v="8732"/>
    <d v="2018-04-10T00:00:00"/>
    <n v="53"/>
    <s v="FR"/>
    <x v="1"/>
    <x v="0"/>
  </r>
  <r>
    <n v="2150767"/>
    <n v="19215"/>
    <d v="2018-04-10T00:00:00"/>
    <n v="63"/>
    <s v="FR"/>
    <x v="1"/>
    <x v="0"/>
  </r>
  <r>
    <n v="2150768"/>
    <n v="3981"/>
    <d v="2018-04-10T00:00:00"/>
    <n v="36"/>
    <s v="DE"/>
    <x v="3"/>
    <x v="1"/>
  </r>
  <r>
    <n v="2150769"/>
    <n v="1999"/>
    <d v="2018-04-10T00:00:00"/>
    <n v="26"/>
    <s v="FR"/>
    <x v="1"/>
    <x v="1"/>
  </r>
  <r>
    <n v="2150771"/>
    <n v="9870"/>
    <d v="2018-04-10T00:00:00"/>
    <n v="36"/>
    <s v="ES"/>
    <x v="0"/>
    <x v="1"/>
  </r>
  <r>
    <n v="2150773"/>
    <n v="5718"/>
    <d v="2018-04-10T00:00:00"/>
    <n v="35"/>
    <s v="DE"/>
    <x v="3"/>
    <x v="0"/>
  </r>
  <r>
    <n v="2150774"/>
    <n v="7634"/>
    <d v="2018-04-10T00:00:00"/>
    <n v="59"/>
    <s v="IT"/>
    <x v="2"/>
    <x v="0"/>
  </r>
  <r>
    <n v="2150776"/>
    <n v="15837"/>
    <d v="2018-04-10T00:00:00"/>
    <n v="55"/>
    <s v="ES"/>
    <x v="0"/>
    <x v="0"/>
  </r>
  <r>
    <n v="2150777"/>
    <n v="13617"/>
    <d v="2018-04-10T00:00:00"/>
    <n v="19"/>
    <s v="IT"/>
    <x v="2"/>
    <x v="0"/>
  </r>
  <r>
    <n v="2150780"/>
    <n v="1826"/>
    <d v="2018-04-10T00:00:00"/>
    <n v="47"/>
    <s v="FR"/>
    <x v="1"/>
    <x v="1"/>
  </r>
  <r>
    <n v="2150781"/>
    <n v="12142"/>
    <d v="2018-04-10T00:00:00"/>
    <n v="52"/>
    <s v="FR"/>
    <x v="1"/>
    <x v="0"/>
  </r>
  <r>
    <n v="2150785"/>
    <n v="14622"/>
    <d v="2018-04-10T00:00:00"/>
    <n v="20"/>
    <s v="IT"/>
    <x v="2"/>
    <x v="0"/>
  </r>
  <r>
    <n v="2150786"/>
    <n v="4551"/>
    <d v="2018-04-10T00:00:00"/>
    <n v="36"/>
    <s v="FR"/>
    <x v="1"/>
    <x v="1"/>
  </r>
  <r>
    <n v="2150788"/>
    <n v="4413"/>
    <d v="2018-04-10T00:00:00"/>
    <n v="25"/>
    <s v="FR"/>
    <x v="1"/>
    <x v="1"/>
  </r>
  <r>
    <n v="2150790"/>
    <n v="17925"/>
    <d v="2018-04-10T00:00:00"/>
    <n v="57"/>
    <s v="ES"/>
    <x v="0"/>
    <x v="0"/>
  </r>
  <r>
    <n v="2150791"/>
    <n v="2901"/>
    <d v="2018-04-10T00:00:00"/>
    <n v="62"/>
    <s v="ES"/>
    <x v="0"/>
    <x v="1"/>
  </r>
  <r>
    <n v="2150793"/>
    <n v="2110"/>
    <d v="2018-04-10T00:00:00"/>
    <n v="84"/>
    <s v="IT"/>
    <x v="2"/>
    <x v="1"/>
  </r>
  <r>
    <n v="2150794"/>
    <n v="7443"/>
    <d v="2018-04-10T00:00:00"/>
    <n v="33"/>
    <s v="ES"/>
    <x v="0"/>
    <x v="0"/>
  </r>
  <r>
    <n v="2150795"/>
    <n v="9721"/>
    <d v="2018-04-10T00:00:00"/>
    <n v="25"/>
    <s v="ES"/>
    <x v="0"/>
    <x v="0"/>
  </r>
  <r>
    <n v="2150797"/>
    <n v="6222"/>
    <d v="2018-04-10T00:00:00"/>
    <n v="46"/>
    <s v="IT"/>
    <x v="2"/>
    <x v="0"/>
  </r>
  <r>
    <n v="2150798"/>
    <n v="13745"/>
    <d v="2018-04-10T00:00:00"/>
    <n v="78"/>
    <s v="ES"/>
    <x v="0"/>
    <x v="0"/>
  </r>
  <r>
    <n v="2150799"/>
    <n v="6891"/>
    <d v="2018-04-10T00:00:00"/>
    <n v="16"/>
    <s v="FR"/>
    <x v="1"/>
    <x v="0"/>
  </r>
  <r>
    <n v="2150803"/>
    <n v="16800"/>
    <d v="2018-04-10T00:00:00"/>
    <n v="37"/>
    <s v="FR"/>
    <x v="1"/>
    <x v="0"/>
  </r>
  <r>
    <n v="2150807"/>
    <n v="14158"/>
    <d v="2018-04-10T00:00:00"/>
    <n v="66"/>
    <s v="ES"/>
    <x v="0"/>
    <x v="0"/>
  </r>
  <r>
    <n v="2150812"/>
    <n v="18198"/>
    <d v="2018-04-10T00:00:00"/>
    <n v="17"/>
    <s v="FR"/>
    <x v="1"/>
    <x v="0"/>
  </r>
  <r>
    <n v="2150814"/>
    <n v="8435"/>
    <d v="2018-04-10T00:00:00"/>
    <n v="63"/>
    <s v="DE"/>
    <x v="3"/>
    <x v="0"/>
  </r>
  <r>
    <n v="2150817"/>
    <n v="15164"/>
    <d v="2018-04-10T00:00:00"/>
    <n v="28"/>
    <s v="ES"/>
    <x v="0"/>
    <x v="0"/>
  </r>
  <r>
    <n v="2150818"/>
    <n v="9969"/>
    <d v="2018-04-10T00:00:00"/>
    <n v="29"/>
    <s v="ES"/>
    <x v="0"/>
    <x v="0"/>
  </r>
  <r>
    <n v="2150819"/>
    <n v="12405"/>
    <d v="2018-04-10T00:00:00"/>
    <n v="28"/>
    <s v="DE"/>
    <x v="3"/>
    <x v="0"/>
  </r>
  <r>
    <n v="2150821"/>
    <n v="17447"/>
    <d v="2018-04-10T00:00:00"/>
    <n v="41"/>
    <s v="IT"/>
    <x v="2"/>
    <x v="0"/>
  </r>
  <r>
    <n v="2150823"/>
    <n v="7964"/>
    <d v="2018-04-10T00:00:00"/>
    <n v="45"/>
    <s v="FR"/>
    <x v="1"/>
    <x v="0"/>
  </r>
  <r>
    <n v="2150825"/>
    <n v="1064"/>
    <d v="2018-04-10T00:00:00"/>
    <n v="54"/>
    <s v="DE"/>
    <x v="3"/>
    <x v="1"/>
  </r>
  <r>
    <n v="2150826"/>
    <n v="19358"/>
    <d v="2018-04-10T00:00:00"/>
    <n v="68"/>
    <s v="FR"/>
    <x v="1"/>
    <x v="0"/>
  </r>
  <r>
    <n v="2150827"/>
    <n v="18756"/>
    <d v="2018-04-10T00:00:00"/>
    <n v="79"/>
    <s v="FR"/>
    <x v="1"/>
    <x v="0"/>
  </r>
  <r>
    <n v="2150828"/>
    <n v="13178"/>
    <d v="2018-04-10T00:00:00"/>
    <n v="41"/>
    <s v="DE"/>
    <x v="3"/>
    <x v="0"/>
  </r>
  <r>
    <n v="2150829"/>
    <n v="8760"/>
    <d v="2018-04-10T00:00:00"/>
    <n v="51"/>
    <s v="FR"/>
    <x v="1"/>
    <x v="0"/>
  </r>
  <r>
    <n v="2150831"/>
    <n v="8995"/>
    <d v="2018-04-10T00:00:00"/>
    <n v="68"/>
    <s v="IT"/>
    <x v="2"/>
    <x v="0"/>
  </r>
  <r>
    <n v="2150837"/>
    <n v="2338"/>
    <d v="2018-04-10T00:00:00"/>
    <n v="40"/>
    <s v="FR"/>
    <x v="1"/>
    <x v="1"/>
  </r>
  <r>
    <n v="2150838"/>
    <n v="1732"/>
    <d v="2018-04-10T00:00:00"/>
    <n v="22"/>
    <s v="DE"/>
    <x v="3"/>
    <x v="1"/>
  </r>
  <r>
    <n v="2150839"/>
    <n v="13136"/>
    <d v="2018-04-10T00:00:00"/>
    <n v="70"/>
    <s v="DE"/>
    <x v="3"/>
    <x v="0"/>
  </r>
  <r>
    <n v="2150840"/>
    <n v="944"/>
    <d v="2018-04-10T00:00:00"/>
    <n v="51"/>
    <s v="ES"/>
    <x v="0"/>
    <x v="1"/>
  </r>
  <r>
    <n v="2150842"/>
    <n v="11896"/>
    <d v="2018-04-10T00:00:00"/>
    <n v="36"/>
    <s v="ES"/>
    <x v="0"/>
    <x v="0"/>
  </r>
  <r>
    <n v="2150844"/>
    <n v="18786"/>
    <d v="2018-04-10T00:00:00"/>
    <n v="16"/>
    <s v="DE"/>
    <x v="3"/>
    <x v="0"/>
  </r>
  <r>
    <n v="2150845"/>
    <n v="19334"/>
    <d v="2018-04-10T00:00:00"/>
    <n v="28"/>
    <s v="ES"/>
    <x v="0"/>
    <x v="0"/>
  </r>
  <r>
    <n v="2150847"/>
    <n v="16793"/>
    <d v="2018-04-10T00:00:00"/>
    <n v="68"/>
    <s v="FR"/>
    <x v="1"/>
    <x v="0"/>
  </r>
  <r>
    <n v="2150849"/>
    <n v="17643"/>
    <d v="2018-04-10T00:00:00"/>
    <n v="26"/>
    <s v="FR"/>
    <x v="1"/>
    <x v="0"/>
  </r>
  <r>
    <n v="2150850"/>
    <n v="17154"/>
    <d v="2018-04-10T00:00:00"/>
    <n v="55"/>
    <s v="IT"/>
    <x v="2"/>
    <x v="0"/>
  </r>
  <r>
    <n v="2150851"/>
    <n v="1620"/>
    <d v="2018-04-10T00:00:00"/>
    <n v="85"/>
    <s v="ES"/>
    <x v="0"/>
    <x v="1"/>
  </r>
  <r>
    <n v="2150852"/>
    <n v="15245"/>
    <d v="2018-04-10T00:00:00"/>
    <n v="43"/>
    <s v="FR"/>
    <x v="1"/>
    <x v="0"/>
  </r>
  <r>
    <n v="2150854"/>
    <n v="17743"/>
    <d v="2018-04-10T00:00:00"/>
    <n v="25"/>
    <s v="DE"/>
    <x v="3"/>
    <x v="0"/>
  </r>
  <r>
    <n v="2150856"/>
    <n v="5721"/>
    <d v="2018-04-10T00:00:00"/>
    <n v="95"/>
    <s v="FR"/>
    <x v="1"/>
    <x v="0"/>
  </r>
  <r>
    <n v="2150858"/>
    <n v="5485"/>
    <d v="2018-04-10T00:00:00"/>
    <n v="66"/>
    <s v="FR"/>
    <x v="1"/>
    <x v="0"/>
  </r>
  <r>
    <n v="2150860"/>
    <n v="18058"/>
    <d v="2018-04-10T00:00:00"/>
    <n v="16"/>
    <s v="ES"/>
    <x v="0"/>
    <x v="1"/>
  </r>
  <r>
    <n v="2150865"/>
    <n v="16458"/>
    <d v="2018-04-10T00:00:00"/>
    <n v="46"/>
    <s v="FR"/>
    <x v="1"/>
    <x v="0"/>
  </r>
  <r>
    <n v="2150866"/>
    <n v="7150"/>
    <d v="2018-04-10T00:00:00"/>
    <n v="32"/>
    <s v="DE"/>
    <x v="3"/>
    <x v="0"/>
  </r>
  <r>
    <n v="2150867"/>
    <n v="14275"/>
    <d v="2018-04-10T00:00:00"/>
    <n v="85"/>
    <s v="FR"/>
    <x v="1"/>
    <x v="0"/>
  </r>
  <r>
    <n v="2150870"/>
    <n v="17387"/>
    <d v="2018-04-10T00:00:00"/>
    <n v="35"/>
    <s v="FR"/>
    <x v="1"/>
    <x v="0"/>
  </r>
  <r>
    <n v="2150871"/>
    <n v="12335"/>
    <d v="2018-04-10T00:00:00"/>
    <n v="38"/>
    <s v="FR"/>
    <x v="1"/>
    <x v="0"/>
  </r>
  <r>
    <n v="2150872"/>
    <n v="6194"/>
    <d v="2018-04-10T00:00:00"/>
    <n v="20"/>
    <s v="FR"/>
    <x v="1"/>
    <x v="0"/>
  </r>
  <r>
    <n v="2150874"/>
    <n v="14499"/>
    <d v="2018-04-10T00:00:00"/>
    <n v="30"/>
    <s v="DE"/>
    <x v="3"/>
    <x v="0"/>
  </r>
  <r>
    <n v="2150875"/>
    <n v="19725"/>
    <d v="2018-04-10T00:00:00"/>
    <n v="32"/>
    <s v="FR"/>
    <x v="1"/>
    <x v="0"/>
  </r>
  <r>
    <n v="2150876"/>
    <n v="2068"/>
    <d v="2018-04-10T00:00:00"/>
    <n v="22"/>
    <s v="FR"/>
    <x v="1"/>
    <x v="1"/>
  </r>
  <r>
    <n v="2150877"/>
    <n v="10756"/>
    <d v="2018-04-10T00:00:00"/>
    <n v="36"/>
    <s v="IT"/>
    <x v="2"/>
    <x v="0"/>
  </r>
  <r>
    <n v="2150879"/>
    <n v="6086"/>
    <d v="2018-04-10T00:00:00"/>
    <n v="41"/>
    <s v="ES"/>
    <x v="0"/>
    <x v="0"/>
  </r>
  <r>
    <n v="2150881"/>
    <n v="19685"/>
    <d v="2018-04-10T00:00:00"/>
    <n v="36"/>
    <s v="ES"/>
    <x v="0"/>
    <x v="0"/>
  </r>
  <r>
    <n v="2150884"/>
    <n v="17160"/>
    <d v="2018-04-10T00:00:00"/>
    <n v="74"/>
    <s v="DE"/>
    <x v="3"/>
    <x v="0"/>
  </r>
  <r>
    <n v="2150885"/>
    <n v="2031"/>
    <d v="2018-04-10T00:00:00"/>
    <n v="69"/>
    <s v="IT"/>
    <x v="2"/>
    <x v="1"/>
  </r>
  <r>
    <n v="2150888"/>
    <n v="14390"/>
    <d v="2018-04-10T00:00:00"/>
    <n v="36"/>
    <s v="DE"/>
    <x v="3"/>
    <x v="0"/>
  </r>
  <r>
    <n v="2150891"/>
    <n v="9371"/>
    <d v="2018-04-10T00:00:00"/>
    <n v="40"/>
    <s v="IT"/>
    <x v="2"/>
    <x v="0"/>
  </r>
  <r>
    <n v="2150894"/>
    <n v="2599"/>
    <d v="2018-04-10T00:00:00"/>
    <n v="48"/>
    <s v="IT"/>
    <x v="2"/>
    <x v="1"/>
  </r>
  <r>
    <n v="2150896"/>
    <n v="8174"/>
    <d v="2018-04-10T00:00:00"/>
    <n v="22"/>
    <s v="IT"/>
    <x v="2"/>
    <x v="0"/>
  </r>
  <r>
    <n v="2150897"/>
    <n v="15290"/>
    <d v="2018-04-10T00:00:00"/>
    <n v="34"/>
    <s v="DE"/>
    <x v="3"/>
    <x v="0"/>
  </r>
  <r>
    <n v="2150899"/>
    <n v="5063"/>
    <d v="2018-04-10T00:00:00"/>
    <n v="53"/>
    <s v="DE"/>
    <x v="3"/>
    <x v="0"/>
  </r>
  <r>
    <n v="2150900"/>
    <n v="16202"/>
    <d v="2018-04-10T00:00:00"/>
    <n v="22"/>
    <s v="IT"/>
    <x v="2"/>
    <x v="0"/>
  </r>
  <r>
    <n v="2150901"/>
    <n v="2657"/>
    <d v="2018-04-10T00:00:00"/>
    <n v="58"/>
    <s v="IT"/>
    <x v="2"/>
    <x v="1"/>
  </r>
  <r>
    <n v="2150903"/>
    <n v="16121"/>
    <d v="2018-04-10T00:00:00"/>
    <n v="28"/>
    <s v="IT"/>
    <x v="2"/>
    <x v="0"/>
  </r>
  <r>
    <n v="2150904"/>
    <n v="4754"/>
    <d v="2018-04-10T00:00:00"/>
    <n v="36"/>
    <s v="FR"/>
    <x v="1"/>
    <x v="1"/>
  </r>
  <r>
    <n v="2150905"/>
    <n v="17716"/>
    <d v="2018-04-10T00:00:00"/>
    <n v="73"/>
    <s v="ES"/>
    <x v="0"/>
    <x v="0"/>
  </r>
  <r>
    <n v="2150906"/>
    <n v="9580"/>
    <d v="2018-04-10T00:00:00"/>
    <n v="44"/>
    <s v="FR"/>
    <x v="1"/>
    <x v="0"/>
  </r>
  <r>
    <n v="2150908"/>
    <n v="6189"/>
    <d v="2018-04-10T00:00:00"/>
    <n v="13"/>
    <s v="FR"/>
    <x v="1"/>
    <x v="0"/>
  </r>
  <r>
    <n v="2150909"/>
    <n v="10241"/>
    <d v="2018-04-10T00:00:00"/>
    <n v="30"/>
    <s v="FR"/>
    <x v="1"/>
    <x v="0"/>
  </r>
  <r>
    <n v="2150910"/>
    <n v="2747"/>
    <d v="2018-04-10T00:00:00"/>
    <n v="62"/>
    <s v="FR"/>
    <x v="1"/>
    <x v="1"/>
  </r>
  <r>
    <n v="2150915"/>
    <n v="7765"/>
    <d v="2018-04-10T00:00:00"/>
    <n v="54"/>
    <s v="ES"/>
    <x v="0"/>
    <x v="0"/>
  </r>
  <r>
    <n v="2150916"/>
    <n v="12016"/>
    <d v="2018-04-10T00:00:00"/>
    <n v="45"/>
    <s v="ES"/>
    <x v="0"/>
    <x v="0"/>
  </r>
  <r>
    <n v="2150917"/>
    <n v="1071"/>
    <d v="2018-04-10T00:00:00"/>
    <n v="35"/>
    <s v="ES"/>
    <x v="0"/>
    <x v="1"/>
  </r>
  <r>
    <n v="2150918"/>
    <n v="10354"/>
    <d v="2018-04-10T00:00:00"/>
    <n v="31"/>
    <s v="IT"/>
    <x v="2"/>
    <x v="0"/>
  </r>
  <r>
    <n v="2150919"/>
    <n v="4030"/>
    <d v="2018-04-10T00:00:00"/>
    <n v="17"/>
    <s v="FR"/>
    <x v="1"/>
    <x v="1"/>
  </r>
  <r>
    <n v="2150922"/>
    <n v="355"/>
    <d v="2018-04-10T00:00:00"/>
    <n v="33"/>
    <s v="IT"/>
    <x v="2"/>
    <x v="1"/>
  </r>
  <r>
    <n v="2150925"/>
    <n v="17857"/>
    <d v="2018-04-10T00:00:00"/>
    <n v="70"/>
    <s v="IT"/>
    <x v="2"/>
    <x v="0"/>
  </r>
  <r>
    <n v="2150926"/>
    <n v="3789"/>
    <d v="2018-04-10T00:00:00"/>
    <n v="29"/>
    <s v="DE"/>
    <x v="3"/>
    <x v="1"/>
  </r>
  <r>
    <n v="2150929"/>
    <n v="8957"/>
    <d v="2018-04-10T00:00:00"/>
    <n v="24"/>
    <s v="FR"/>
    <x v="1"/>
    <x v="1"/>
  </r>
  <r>
    <n v="2150930"/>
    <n v="16367"/>
    <d v="2018-04-10T00:00:00"/>
    <n v="18"/>
    <s v="IT"/>
    <x v="2"/>
    <x v="0"/>
  </r>
  <r>
    <n v="2150936"/>
    <n v="1524"/>
    <d v="2018-04-10T00:00:00"/>
    <n v="83"/>
    <s v="FR"/>
    <x v="1"/>
    <x v="1"/>
  </r>
  <r>
    <n v="2150937"/>
    <n v="18724"/>
    <d v="2018-04-10T00:00:00"/>
    <n v="44"/>
    <s v="DE"/>
    <x v="3"/>
    <x v="0"/>
  </r>
  <r>
    <n v="2150938"/>
    <n v="14692"/>
    <d v="2018-04-10T00:00:00"/>
    <n v="21"/>
    <s v="ES"/>
    <x v="0"/>
    <x v="0"/>
  </r>
  <r>
    <n v="2150939"/>
    <n v="9492"/>
    <d v="2018-04-10T00:00:00"/>
    <n v="46"/>
    <s v="FR"/>
    <x v="1"/>
    <x v="0"/>
  </r>
  <r>
    <n v="2150941"/>
    <n v="5223"/>
    <d v="2018-04-10T00:00:00"/>
    <n v="17"/>
    <s v="FR"/>
    <x v="1"/>
    <x v="0"/>
  </r>
  <r>
    <n v="2150945"/>
    <n v="15570"/>
    <d v="2018-04-10T00:00:00"/>
    <n v="47"/>
    <s v="FR"/>
    <x v="1"/>
    <x v="0"/>
  </r>
  <r>
    <n v="2150949"/>
    <n v="21"/>
    <d v="2018-04-10T00:00:00"/>
    <n v="28"/>
    <s v="ES"/>
    <x v="0"/>
    <x v="1"/>
  </r>
  <r>
    <n v="2150955"/>
    <n v="8512"/>
    <d v="2018-04-10T00:00:00"/>
    <n v="53"/>
    <s v="ES"/>
    <x v="0"/>
    <x v="0"/>
  </r>
  <r>
    <n v="2150958"/>
    <n v="17964"/>
    <d v="2018-04-10T00:00:00"/>
    <n v="34"/>
    <s v="DE"/>
    <x v="3"/>
    <x v="0"/>
  </r>
  <r>
    <n v="2150960"/>
    <n v="3924"/>
    <d v="2018-04-10T00:00:00"/>
    <n v="65"/>
    <s v="ES"/>
    <x v="0"/>
    <x v="1"/>
  </r>
  <r>
    <n v="2150963"/>
    <n v="12943"/>
    <d v="2018-04-10T00:00:00"/>
    <n v="50"/>
    <s v="ES"/>
    <x v="0"/>
    <x v="0"/>
  </r>
  <r>
    <n v="2150965"/>
    <n v="17739"/>
    <d v="2018-04-10T00:00:00"/>
    <n v="55"/>
    <s v="ES"/>
    <x v="0"/>
    <x v="1"/>
  </r>
  <r>
    <n v="2150966"/>
    <n v="1493"/>
    <d v="2018-04-10T00:00:00"/>
    <n v="37"/>
    <s v="ES"/>
    <x v="0"/>
    <x v="1"/>
  </r>
  <r>
    <n v="2150967"/>
    <n v="19607"/>
    <d v="2018-04-10T00:00:00"/>
    <n v="42"/>
    <s v="DE"/>
    <x v="3"/>
    <x v="0"/>
  </r>
  <r>
    <n v="2150968"/>
    <n v="1427"/>
    <d v="2018-04-10T00:00:00"/>
    <n v="45"/>
    <s v="IT"/>
    <x v="2"/>
    <x v="1"/>
  </r>
  <r>
    <n v="2150971"/>
    <n v="8836"/>
    <d v="2018-04-10T00:00:00"/>
    <n v="65"/>
    <s v="IT"/>
    <x v="2"/>
    <x v="0"/>
  </r>
  <r>
    <n v="2150972"/>
    <n v="8530"/>
    <d v="2018-04-10T00:00:00"/>
    <n v="52"/>
    <s v="DE"/>
    <x v="3"/>
    <x v="0"/>
  </r>
  <r>
    <n v="2150973"/>
    <n v="18251"/>
    <d v="2018-04-10T00:00:00"/>
    <n v="25"/>
    <s v="ES"/>
    <x v="0"/>
    <x v="0"/>
  </r>
  <r>
    <n v="2150978"/>
    <n v="6200"/>
    <d v="2018-04-10T00:00:00"/>
    <n v="40"/>
    <s v="ES"/>
    <x v="0"/>
    <x v="0"/>
  </r>
  <r>
    <n v="2150979"/>
    <n v="3319"/>
    <d v="2018-04-10T00:00:00"/>
    <n v="34"/>
    <s v="FR"/>
    <x v="1"/>
    <x v="1"/>
  </r>
  <r>
    <n v="2150981"/>
    <n v="7333"/>
    <d v="2018-04-10T00:00:00"/>
    <n v="10"/>
    <s v="IT"/>
    <x v="2"/>
    <x v="0"/>
  </r>
  <r>
    <n v="2150982"/>
    <n v="9080"/>
    <d v="2018-04-10T00:00:00"/>
    <n v="47"/>
    <s v="ES"/>
    <x v="0"/>
    <x v="0"/>
  </r>
  <r>
    <n v="2150983"/>
    <n v="10493"/>
    <d v="2018-04-10T00:00:00"/>
    <n v="65"/>
    <s v="ES"/>
    <x v="0"/>
    <x v="0"/>
  </r>
  <r>
    <n v="2150989"/>
    <n v="15968"/>
    <d v="2018-04-10T00:00:00"/>
    <n v="21"/>
    <s v="IT"/>
    <x v="2"/>
    <x v="0"/>
  </r>
  <r>
    <n v="2150990"/>
    <n v="15893"/>
    <d v="2018-04-10T00:00:00"/>
    <n v="64"/>
    <s v="IT"/>
    <x v="2"/>
    <x v="0"/>
  </r>
  <r>
    <n v="2150992"/>
    <n v="225"/>
    <d v="2018-04-10T00:00:00"/>
    <n v="105"/>
    <s v="IT"/>
    <x v="2"/>
    <x v="1"/>
  </r>
  <r>
    <n v="2150993"/>
    <n v="11734"/>
    <d v="2018-04-10T00:00:00"/>
    <n v="53"/>
    <s v="FR"/>
    <x v="1"/>
    <x v="0"/>
  </r>
  <r>
    <n v="2150997"/>
    <n v="14170"/>
    <d v="2018-04-10T00:00:00"/>
    <n v="39"/>
    <s v="FR"/>
    <x v="1"/>
    <x v="0"/>
  </r>
  <r>
    <n v="2150999"/>
    <n v="13350"/>
    <d v="2018-04-10T00:00:00"/>
    <n v="41"/>
    <s v="IT"/>
    <x v="2"/>
    <x v="0"/>
  </r>
  <r>
    <n v="2151000"/>
    <n v="1800"/>
    <d v="2018-04-10T00:00:00"/>
    <n v="38"/>
    <s v="FR"/>
    <x v="1"/>
    <x v="1"/>
  </r>
  <r>
    <n v="2151001"/>
    <n v="17655"/>
    <d v="2018-04-10T00:00:00"/>
    <n v="11"/>
    <s v="DE"/>
    <x v="3"/>
    <x v="0"/>
  </r>
  <r>
    <n v="2151003"/>
    <n v="2783"/>
    <d v="2018-04-10T00:00:00"/>
    <n v="60"/>
    <s v="FR"/>
    <x v="1"/>
    <x v="1"/>
  </r>
  <r>
    <n v="2151004"/>
    <n v="12192"/>
    <d v="2018-04-10T00:00:00"/>
    <n v="11"/>
    <s v="IT"/>
    <x v="2"/>
    <x v="0"/>
  </r>
  <r>
    <n v="2151005"/>
    <n v="18255"/>
    <d v="2018-04-10T00:00:00"/>
    <n v="32"/>
    <s v="FR"/>
    <x v="1"/>
    <x v="0"/>
  </r>
  <r>
    <n v="2151007"/>
    <n v="14168"/>
    <d v="2018-04-10T00:00:00"/>
    <n v="148"/>
    <s v="DE"/>
    <x v="3"/>
    <x v="1"/>
  </r>
  <r>
    <n v="2151008"/>
    <n v="10153"/>
    <d v="2018-04-10T00:00:00"/>
    <n v="34"/>
    <s v="IT"/>
    <x v="2"/>
    <x v="0"/>
  </r>
  <r>
    <n v="2151009"/>
    <n v="14373"/>
    <d v="2018-04-10T00:00:00"/>
    <n v="28"/>
    <s v="IT"/>
    <x v="2"/>
    <x v="0"/>
  </r>
  <r>
    <n v="2151010"/>
    <n v="8112"/>
    <d v="2018-04-10T00:00:00"/>
    <n v="53"/>
    <s v="FR"/>
    <x v="1"/>
    <x v="0"/>
  </r>
  <r>
    <n v="2151013"/>
    <n v="12466"/>
    <d v="2018-04-10T00:00:00"/>
    <n v="78"/>
    <s v="ES"/>
    <x v="0"/>
    <x v="0"/>
  </r>
  <r>
    <n v="2151014"/>
    <n v="4498"/>
    <d v="2018-04-10T00:00:00"/>
    <n v="73"/>
    <s v="IT"/>
    <x v="2"/>
    <x v="1"/>
  </r>
  <r>
    <n v="2151015"/>
    <n v="19703"/>
    <d v="2018-04-10T00:00:00"/>
    <n v="28"/>
    <s v="FR"/>
    <x v="1"/>
    <x v="0"/>
  </r>
  <r>
    <n v="2151018"/>
    <n v="7707"/>
    <d v="2018-04-10T00:00:00"/>
    <n v="23"/>
    <s v="FR"/>
    <x v="1"/>
    <x v="0"/>
  </r>
  <r>
    <n v="2151019"/>
    <n v="18114"/>
    <d v="2018-04-10T00:00:00"/>
    <n v="36"/>
    <s v="IT"/>
    <x v="2"/>
    <x v="0"/>
  </r>
  <r>
    <n v="2151020"/>
    <n v="7784"/>
    <d v="2018-04-10T00:00:00"/>
    <n v="20"/>
    <s v="ES"/>
    <x v="0"/>
    <x v="0"/>
  </r>
  <r>
    <n v="2151021"/>
    <n v="7304"/>
    <d v="2018-04-10T00:00:00"/>
    <n v="41"/>
    <s v="ES"/>
    <x v="0"/>
    <x v="0"/>
  </r>
  <r>
    <n v="2151025"/>
    <n v="4097"/>
    <d v="2018-04-10T00:00:00"/>
    <n v="44"/>
    <s v="ES"/>
    <x v="0"/>
    <x v="1"/>
  </r>
  <r>
    <n v="2151027"/>
    <n v="9369"/>
    <d v="2018-04-10T00:00:00"/>
    <n v="42"/>
    <s v="DE"/>
    <x v="3"/>
    <x v="0"/>
  </r>
  <r>
    <n v="2151028"/>
    <n v="17909"/>
    <d v="2018-04-10T00:00:00"/>
    <n v="61"/>
    <s v="FR"/>
    <x v="1"/>
    <x v="1"/>
  </r>
  <r>
    <n v="2151029"/>
    <n v="10714"/>
    <d v="2018-04-10T00:00:00"/>
    <n v="18"/>
    <s v="IT"/>
    <x v="2"/>
    <x v="0"/>
  </r>
  <r>
    <n v="2151031"/>
    <n v="18384"/>
    <d v="2018-04-10T00:00:00"/>
    <n v="10"/>
    <s v="FR"/>
    <x v="1"/>
    <x v="0"/>
  </r>
  <r>
    <n v="2151032"/>
    <n v="4446"/>
    <d v="2018-04-10T00:00:00"/>
    <n v="70"/>
    <s v="DE"/>
    <x v="3"/>
    <x v="1"/>
  </r>
  <r>
    <n v="2151034"/>
    <n v="3399"/>
    <d v="2018-04-10T00:00:00"/>
    <n v="52"/>
    <s v="FR"/>
    <x v="1"/>
    <x v="1"/>
  </r>
  <r>
    <n v="2151036"/>
    <n v="5845"/>
    <d v="2018-04-10T00:00:00"/>
    <n v="36"/>
    <s v="IT"/>
    <x v="2"/>
    <x v="1"/>
  </r>
  <r>
    <n v="2151038"/>
    <n v="18517"/>
    <d v="2018-04-10T00:00:00"/>
    <n v="44"/>
    <s v="DE"/>
    <x v="3"/>
    <x v="0"/>
  </r>
  <r>
    <n v="2151039"/>
    <n v="315"/>
    <d v="2018-04-10T00:00:00"/>
    <n v="59"/>
    <s v="IT"/>
    <x v="2"/>
    <x v="1"/>
  </r>
  <r>
    <n v="2151040"/>
    <n v="9098"/>
    <d v="2018-04-10T00:00:00"/>
    <n v="46"/>
    <s v="IT"/>
    <x v="2"/>
    <x v="0"/>
  </r>
  <r>
    <n v="2151042"/>
    <n v="16436"/>
    <d v="2018-04-10T00:00:00"/>
    <n v="50"/>
    <s v="FR"/>
    <x v="1"/>
    <x v="0"/>
  </r>
  <r>
    <n v="2151043"/>
    <n v="9961"/>
    <d v="2018-04-10T00:00:00"/>
    <n v="89"/>
    <s v="DE"/>
    <x v="3"/>
    <x v="0"/>
  </r>
  <r>
    <n v="2151044"/>
    <n v="8022"/>
    <d v="2018-04-10T00:00:00"/>
    <n v="24"/>
    <s v="DE"/>
    <x v="3"/>
    <x v="0"/>
  </r>
  <r>
    <n v="2151045"/>
    <n v="745"/>
    <d v="2018-04-10T00:00:00"/>
    <n v="36"/>
    <s v="IT"/>
    <x v="2"/>
    <x v="1"/>
  </r>
  <r>
    <n v="2151047"/>
    <n v="15417"/>
    <d v="2018-04-10T00:00:00"/>
    <n v="74"/>
    <s v="ES"/>
    <x v="0"/>
    <x v="0"/>
  </r>
  <r>
    <n v="2151049"/>
    <n v="3123"/>
    <d v="2018-04-10T00:00:00"/>
    <n v="48"/>
    <s v="FR"/>
    <x v="1"/>
    <x v="1"/>
  </r>
  <r>
    <n v="2151050"/>
    <n v="17819"/>
    <d v="2018-04-10T00:00:00"/>
    <n v="46"/>
    <s v="ES"/>
    <x v="0"/>
    <x v="0"/>
  </r>
  <r>
    <n v="2151051"/>
    <n v="13449"/>
    <d v="2018-04-10T00:00:00"/>
    <n v="42"/>
    <s v="FR"/>
    <x v="1"/>
    <x v="0"/>
  </r>
  <r>
    <n v="2151055"/>
    <n v="8247"/>
    <d v="2018-04-10T00:00:00"/>
    <n v="33"/>
    <s v="DE"/>
    <x v="3"/>
    <x v="0"/>
  </r>
  <r>
    <n v="2151058"/>
    <n v="9000"/>
    <d v="2018-04-10T00:00:00"/>
    <n v="33"/>
    <s v="FR"/>
    <x v="1"/>
    <x v="0"/>
  </r>
  <r>
    <n v="2151062"/>
    <n v="12680"/>
    <d v="2018-04-10T00:00:00"/>
    <n v="31"/>
    <s v="FR"/>
    <x v="1"/>
    <x v="0"/>
  </r>
  <r>
    <n v="2151063"/>
    <n v="2123"/>
    <d v="2018-04-10T00:00:00"/>
    <n v="14"/>
    <s v="FR"/>
    <x v="1"/>
    <x v="1"/>
  </r>
  <r>
    <n v="2151066"/>
    <n v="15159"/>
    <d v="2018-04-10T00:00:00"/>
    <n v="67"/>
    <s v="ES"/>
    <x v="0"/>
    <x v="0"/>
  </r>
  <r>
    <n v="2151067"/>
    <n v="11587"/>
    <d v="2018-04-10T00:00:00"/>
    <n v="51"/>
    <s v="DE"/>
    <x v="3"/>
    <x v="0"/>
  </r>
  <r>
    <n v="2151070"/>
    <n v="7890"/>
    <d v="2018-04-10T00:00:00"/>
    <n v="30"/>
    <s v="DE"/>
    <x v="3"/>
    <x v="1"/>
  </r>
  <r>
    <n v="2151071"/>
    <n v="11735"/>
    <d v="2018-04-10T00:00:00"/>
    <n v="42"/>
    <s v="FR"/>
    <x v="1"/>
    <x v="0"/>
  </r>
  <r>
    <n v="2151072"/>
    <n v="14572"/>
    <d v="2018-04-10T00:00:00"/>
    <n v="20"/>
    <s v="DE"/>
    <x v="3"/>
    <x v="0"/>
  </r>
  <r>
    <n v="2151073"/>
    <n v="16852"/>
    <d v="2018-04-10T00:00:00"/>
    <n v="99"/>
    <s v="ES"/>
    <x v="0"/>
    <x v="0"/>
  </r>
  <r>
    <n v="2151074"/>
    <n v="18074"/>
    <d v="2018-04-10T00:00:00"/>
    <n v="58"/>
    <s v="DE"/>
    <x v="3"/>
    <x v="0"/>
  </r>
  <r>
    <n v="2151078"/>
    <n v="2887"/>
    <d v="2018-04-10T00:00:00"/>
    <n v="45"/>
    <s v="DE"/>
    <x v="3"/>
    <x v="1"/>
  </r>
  <r>
    <n v="2151082"/>
    <n v="14958"/>
    <d v="2018-04-10T00:00:00"/>
    <n v="68"/>
    <s v="IT"/>
    <x v="2"/>
    <x v="1"/>
  </r>
  <r>
    <n v="2151085"/>
    <n v="16291"/>
    <d v="2018-04-10T00:00:00"/>
    <n v="22"/>
    <s v="DE"/>
    <x v="3"/>
    <x v="0"/>
  </r>
  <r>
    <n v="2151091"/>
    <n v="15296"/>
    <d v="2018-04-10T00:00:00"/>
    <n v="37"/>
    <s v="IT"/>
    <x v="2"/>
    <x v="0"/>
  </r>
  <r>
    <n v="2151092"/>
    <n v="3517"/>
    <d v="2018-04-10T00:00:00"/>
    <n v="75"/>
    <s v="IT"/>
    <x v="2"/>
    <x v="1"/>
  </r>
  <r>
    <n v="2151093"/>
    <n v="9859"/>
    <d v="2018-04-10T00:00:00"/>
    <n v="17"/>
    <s v="FR"/>
    <x v="1"/>
    <x v="0"/>
  </r>
  <r>
    <n v="2151096"/>
    <n v="9312"/>
    <d v="2018-04-10T00:00:00"/>
    <n v="45"/>
    <s v="IT"/>
    <x v="2"/>
    <x v="0"/>
  </r>
  <r>
    <n v="2151099"/>
    <n v="19522"/>
    <d v="2018-04-10T00:00:00"/>
    <n v="40"/>
    <s v="FR"/>
    <x v="1"/>
    <x v="0"/>
  </r>
  <r>
    <n v="2151100"/>
    <n v="7802"/>
    <d v="2018-04-10T00:00:00"/>
    <n v="45"/>
    <s v="DE"/>
    <x v="3"/>
    <x v="0"/>
  </r>
  <r>
    <n v="2151101"/>
    <n v="12854"/>
    <d v="2018-04-10T00:00:00"/>
    <n v="62"/>
    <s v="FR"/>
    <x v="1"/>
    <x v="0"/>
  </r>
  <r>
    <n v="2151102"/>
    <n v="5528"/>
    <d v="2018-04-10T00:00:00"/>
    <n v="22"/>
    <s v="DE"/>
    <x v="3"/>
    <x v="1"/>
  </r>
  <r>
    <n v="2151103"/>
    <n v="5487"/>
    <d v="2018-04-10T00:00:00"/>
    <n v="99"/>
    <s v="FR"/>
    <x v="1"/>
    <x v="0"/>
  </r>
  <r>
    <n v="2151106"/>
    <n v="13665"/>
    <d v="2018-04-10T00:00:00"/>
    <n v="55"/>
    <s v="IT"/>
    <x v="2"/>
    <x v="0"/>
  </r>
  <r>
    <n v="2151109"/>
    <n v="3996"/>
    <d v="2018-04-10T00:00:00"/>
    <n v="51"/>
    <s v="DE"/>
    <x v="3"/>
    <x v="1"/>
  </r>
  <r>
    <n v="2151110"/>
    <n v="11796"/>
    <d v="2018-04-10T00:00:00"/>
    <n v="84"/>
    <s v="IT"/>
    <x v="2"/>
    <x v="1"/>
  </r>
  <r>
    <n v="2151111"/>
    <n v="11284"/>
    <d v="2018-04-10T00:00:00"/>
    <n v="35"/>
    <s v="IT"/>
    <x v="2"/>
    <x v="0"/>
  </r>
  <r>
    <n v="2151112"/>
    <n v="15279"/>
    <d v="2018-04-10T00:00:00"/>
    <n v="33"/>
    <s v="FR"/>
    <x v="1"/>
    <x v="0"/>
  </r>
  <r>
    <n v="2151113"/>
    <n v="13205"/>
    <d v="2018-04-10T00:00:00"/>
    <n v="58"/>
    <s v="DE"/>
    <x v="3"/>
    <x v="0"/>
  </r>
  <r>
    <n v="2151114"/>
    <n v="2117"/>
    <d v="2018-04-10T00:00:00"/>
    <n v="63"/>
    <s v="IT"/>
    <x v="2"/>
    <x v="1"/>
  </r>
  <r>
    <n v="2151121"/>
    <n v="19831"/>
    <d v="2018-04-10T00:00:00"/>
    <n v="59"/>
    <s v="ES"/>
    <x v="0"/>
    <x v="0"/>
  </r>
  <r>
    <n v="2151122"/>
    <n v="12710"/>
    <d v="2018-04-10T00:00:00"/>
    <n v="20"/>
    <s v="ES"/>
    <x v="0"/>
    <x v="0"/>
  </r>
  <r>
    <n v="2151123"/>
    <n v="12439"/>
    <d v="2018-04-10T00:00:00"/>
    <n v="14"/>
    <s v="FR"/>
    <x v="1"/>
    <x v="0"/>
  </r>
  <r>
    <n v="2151126"/>
    <n v="16826"/>
    <d v="2018-04-10T00:00:00"/>
    <n v="44"/>
    <s v="IT"/>
    <x v="2"/>
    <x v="0"/>
  </r>
  <r>
    <n v="2151128"/>
    <n v="15948"/>
    <d v="2018-04-10T00:00:00"/>
    <n v="51"/>
    <s v="FR"/>
    <x v="1"/>
    <x v="0"/>
  </r>
  <r>
    <n v="2151130"/>
    <n v="8257"/>
    <d v="2018-04-10T00:00:00"/>
    <n v="26"/>
    <s v="FR"/>
    <x v="1"/>
    <x v="0"/>
  </r>
  <r>
    <n v="2151136"/>
    <n v="2725"/>
    <d v="2018-04-10T00:00:00"/>
    <n v="77"/>
    <s v="FR"/>
    <x v="1"/>
    <x v="1"/>
  </r>
  <r>
    <n v="2151138"/>
    <n v="2775"/>
    <d v="2018-04-10T00:00:00"/>
    <n v="39"/>
    <s v="FR"/>
    <x v="1"/>
    <x v="1"/>
  </r>
  <r>
    <n v="2151139"/>
    <n v="9336"/>
    <d v="2018-04-10T00:00:00"/>
    <n v="76"/>
    <s v="DE"/>
    <x v="3"/>
    <x v="0"/>
  </r>
  <r>
    <n v="2151142"/>
    <n v="6978"/>
    <d v="2018-04-10T00:00:00"/>
    <n v="25"/>
    <s v="FR"/>
    <x v="1"/>
    <x v="0"/>
  </r>
  <r>
    <n v="2151145"/>
    <n v="9166"/>
    <d v="2018-04-10T00:00:00"/>
    <n v="51"/>
    <s v="IT"/>
    <x v="2"/>
    <x v="0"/>
  </r>
  <r>
    <n v="2151146"/>
    <n v="2561"/>
    <d v="2018-04-10T00:00:00"/>
    <n v="38"/>
    <s v="ES"/>
    <x v="0"/>
    <x v="1"/>
  </r>
  <r>
    <n v="2151147"/>
    <n v="15771"/>
    <d v="2018-04-10T00:00:00"/>
    <n v="46"/>
    <s v="IT"/>
    <x v="2"/>
    <x v="0"/>
  </r>
  <r>
    <n v="2151150"/>
    <n v="7577"/>
    <d v="2018-04-10T00:00:00"/>
    <n v="39"/>
    <s v="ES"/>
    <x v="0"/>
    <x v="0"/>
  </r>
  <r>
    <n v="2151152"/>
    <n v="15199"/>
    <d v="2018-04-10T00:00:00"/>
    <n v="60"/>
    <s v="FR"/>
    <x v="1"/>
    <x v="0"/>
  </r>
  <r>
    <n v="2151154"/>
    <n v="14746"/>
    <d v="2018-04-10T00:00:00"/>
    <n v="38"/>
    <s v="FR"/>
    <x v="1"/>
    <x v="0"/>
  </r>
  <r>
    <n v="2151155"/>
    <n v="18885"/>
    <d v="2018-04-10T00:00:00"/>
    <n v="35"/>
    <s v="FR"/>
    <x v="1"/>
    <x v="0"/>
  </r>
  <r>
    <n v="2151156"/>
    <n v="19107"/>
    <d v="2018-04-10T00:00:00"/>
    <n v="72"/>
    <s v="IT"/>
    <x v="2"/>
    <x v="0"/>
  </r>
  <r>
    <n v="2151157"/>
    <n v="93"/>
    <d v="2018-04-10T00:00:00"/>
    <n v="36"/>
    <s v="IT"/>
    <x v="2"/>
    <x v="1"/>
  </r>
  <r>
    <n v="2151160"/>
    <n v="19651"/>
    <d v="2018-04-10T00:00:00"/>
    <n v="81"/>
    <s v="FR"/>
    <x v="1"/>
    <x v="0"/>
  </r>
  <r>
    <n v="2151161"/>
    <n v="18470"/>
    <d v="2018-04-10T00:00:00"/>
    <n v="81"/>
    <s v="DE"/>
    <x v="3"/>
    <x v="0"/>
  </r>
  <r>
    <n v="2151162"/>
    <n v="18783"/>
    <d v="2018-04-10T00:00:00"/>
    <n v="30"/>
    <s v="DE"/>
    <x v="3"/>
    <x v="0"/>
  </r>
  <r>
    <n v="2151163"/>
    <n v="16049"/>
    <d v="2018-04-10T00:00:00"/>
    <n v="48"/>
    <s v="DE"/>
    <x v="3"/>
    <x v="0"/>
  </r>
  <r>
    <n v="2151166"/>
    <n v="1484"/>
    <d v="2018-04-10T00:00:00"/>
    <n v="72"/>
    <s v="DE"/>
    <x v="3"/>
    <x v="1"/>
  </r>
  <r>
    <n v="2151167"/>
    <n v="12529"/>
    <d v="2018-04-10T00:00:00"/>
    <n v="34"/>
    <s v="FR"/>
    <x v="1"/>
    <x v="0"/>
  </r>
  <r>
    <n v="2151168"/>
    <n v="4270"/>
    <d v="2018-04-10T00:00:00"/>
    <n v="46"/>
    <s v="FR"/>
    <x v="1"/>
    <x v="1"/>
  </r>
  <r>
    <n v="2151169"/>
    <n v="14581"/>
    <d v="2018-04-10T00:00:00"/>
    <n v="33"/>
    <s v="FR"/>
    <x v="1"/>
    <x v="0"/>
  </r>
  <r>
    <n v="2151171"/>
    <n v="15378"/>
    <d v="2018-04-10T00:00:00"/>
    <n v="61"/>
    <s v="FR"/>
    <x v="1"/>
    <x v="0"/>
  </r>
  <r>
    <n v="2151173"/>
    <n v="11740"/>
    <d v="2018-04-10T00:00:00"/>
    <n v="57"/>
    <s v="DE"/>
    <x v="3"/>
    <x v="0"/>
  </r>
  <r>
    <n v="2151174"/>
    <n v="12469"/>
    <d v="2018-04-10T00:00:00"/>
    <n v="52"/>
    <s v="FR"/>
    <x v="1"/>
    <x v="0"/>
  </r>
  <r>
    <n v="2151177"/>
    <n v="8780"/>
    <d v="2018-04-10T00:00:00"/>
    <n v="40"/>
    <s v="FR"/>
    <x v="1"/>
    <x v="0"/>
  </r>
  <r>
    <n v="2151178"/>
    <n v="15294"/>
    <d v="2018-04-10T00:00:00"/>
    <n v="45"/>
    <s v="IT"/>
    <x v="2"/>
    <x v="0"/>
  </r>
  <r>
    <n v="2151180"/>
    <n v="9268"/>
    <d v="2018-04-10T00:00:00"/>
    <n v="21"/>
    <s v="IT"/>
    <x v="2"/>
    <x v="0"/>
  </r>
  <r>
    <n v="2151184"/>
    <n v="12657"/>
    <d v="2018-04-10T00:00:00"/>
    <n v="23"/>
    <s v="DE"/>
    <x v="3"/>
    <x v="0"/>
  </r>
  <r>
    <n v="2151192"/>
    <n v="6485"/>
    <d v="2018-04-10T00:00:00"/>
    <n v="51"/>
    <s v="FR"/>
    <x v="1"/>
    <x v="0"/>
  </r>
  <r>
    <n v="2151193"/>
    <n v="19909"/>
    <d v="2018-04-10T00:00:00"/>
    <n v="57"/>
    <s v="ES"/>
    <x v="0"/>
    <x v="0"/>
  </r>
  <r>
    <n v="2151194"/>
    <n v="10926"/>
    <d v="2018-04-10T00:00:00"/>
    <n v="61"/>
    <s v="ES"/>
    <x v="0"/>
    <x v="0"/>
  </r>
  <r>
    <n v="2151195"/>
    <n v="4120"/>
    <d v="2018-04-10T00:00:00"/>
    <n v="52"/>
    <s v="IT"/>
    <x v="2"/>
    <x v="1"/>
  </r>
  <r>
    <n v="2151196"/>
    <n v="11565"/>
    <d v="2018-04-10T00:00:00"/>
    <n v="69"/>
    <s v="ES"/>
    <x v="0"/>
    <x v="0"/>
  </r>
  <r>
    <n v="2151198"/>
    <n v="19560"/>
    <d v="2018-04-10T00:00:00"/>
    <n v="46"/>
    <s v="FR"/>
    <x v="1"/>
    <x v="1"/>
  </r>
  <r>
    <n v="2151201"/>
    <n v="13245"/>
    <d v="2018-04-10T00:00:00"/>
    <n v="59"/>
    <s v="FR"/>
    <x v="1"/>
    <x v="0"/>
  </r>
  <r>
    <n v="2151202"/>
    <n v="8199"/>
    <d v="2018-04-10T00:00:00"/>
    <n v="74"/>
    <s v="FR"/>
    <x v="1"/>
    <x v="0"/>
  </r>
  <r>
    <n v="2151206"/>
    <n v="763"/>
    <d v="2018-04-10T00:00:00"/>
    <n v="44"/>
    <s v="FR"/>
    <x v="1"/>
    <x v="1"/>
  </r>
  <r>
    <n v="2151209"/>
    <n v="16236"/>
    <d v="2018-04-10T00:00:00"/>
    <n v="21"/>
    <s v="FR"/>
    <x v="1"/>
    <x v="0"/>
  </r>
  <r>
    <n v="2151213"/>
    <n v="1035"/>
    <d v="2018-04-10T00:00:00"/>
    <n v="46"/>
    <s v="IT"/>
    <x v="2"/>
    <x v="1"/>
  </r>
  <r>
    <n v="2151214"/>
    <n v="1351"/>
    <d v="2018-04-10T00:00:00"/>
    <n v="22"/>
    <s v="FR"/>
    <x v="1"/>
    <x v="1"/>
  </r>
  <r>
    <n v="2151215"/>
    <n v="19982"/>
    <d v="2018-04-10T00:00:00"/>
    <n v="50"/>
    <s v="IT"/>
    <x v="2"/>
    <x v="0"/>
  </r>
  <r>
    <n v="2151216"/>
    <n v="2581"/>
    <d v="2018-04-10T00:00:00"/>
    <n v="135"/>
    <s v="ES"/>
    <x v="0"/>
    <x v="1"/>
  </r>
  <r>
    <n v="2151220"/>
    <n v="11995"/>
    <d v="2018-04-10T00:00:00"/>
    <n v="63"/>
    <s v="FR"/>
    <x v="1"/>
    <x v="0"/>
  </r>
  <r>
    <n v="2151221"/>
    <n v="245"/>
    <d v="2018-04-10T00:00:00"/>
    <n v="41"/>
    <s v="IT"/>
    <x v="2"/>
    <x v="1"/>
  </r>
  <r>
    <n v="2151225"/>
    <n v="14234"/>
    <d v="2018-04-10T00:00:00"/>
    <n v="27"/>
    <s v="FR"/>
    <x v="1"/>
    <x v="0"/>
  </r>
  <r>
    <n v="2151226"/>
    <n v="16250"/>
    <d v="2018-04-10T00:00:00"/>
    <n v="14"/>
    <s v="FR"/>
    <x v="1"/>
    <x v="0"/>
  </r>
  <r>
    <n v="2151231"/>
    <n v="9998"/>
    <d v="2018-04-10T00:00:00"/>
    <n v="29"/>
    <s v="FR"/>
    <x v="1"/>
    <x v="0"/>
  </r>
  <r>
    <n v="2151233"/>
    <n v="9411"/>
    <d v="2018-04-10T00:00:00"/>
    <n v="36"/>
    <s v="ES"/>
    <x v="0"/>
    <x v="0"/>
  </r>
  <r>
    <n v="2151238"/>
    <n v="2376"/>
    <d v="2018-04-10T00:00:00"/>
    <n v="70"/>
    <s v="IT"/>
    <x v="2"/>
    <x v="1"/>
  </r>
  <r>
    <n v="2151239"/>
    <n v="11171"/>
    <d v="2018-04-10T00:00:00"/>
    <n v="65"/>
    <s v="FR"/>
    <x v="1"/>
    <x v="0"/>
  </r>
  <r>
    <n v="2151240"/>
    <n v="5549"/>
    <d v="2018-04-10T00:00:00"/>
    <n v="86"/>
    <s v="ES"/>
    <x v="0"/>
    <x v="0"/>
  </r>
  <r>
    <n v="2151241"/>
    <n v="19668"/>
    <d v="2018-04-10T00:00:00"/>
    <n v="26"/>
    <s v="DE"/>
    <x v="3"/>
    <x v="0"/>
  </r>
  <r>
    <n v="2151242"/>
    <n v="9011"/>
    <d v="2018-04-10T00:00:00"/>
    <n v="57"/>
    <s v="FR"/>
    <x v="1"/>
    <x v="0"/>
  </r>
  <r>
    <n v="2151243"/>
    <n v="18130"/>
    <d v="2018-04-10T00:00:00"/>
    <n v="17"/>
    <s v="FR"/>
    <x v="1"/>
    <x v="0"/>
  </r>
  <r>
    <n v="2151247"/>
    <n v="1431"/>
    <d v="2018-04-10T00:00:00"/>
    <n v="38"/>
    <s v="FR"/>
    <x v="1"/>
    <x v="1"/>
  </r>
  <r>
    <n v="2151248"/>
    <n v="12510"/>
    <d v="2018-04-10T00:00:00"/>
    <n v="71"/>
    <s v="FR"/>
    <x v="1"/>
    <x v="0"/>
  </r>
  <r>
    <n v="2151252"/>
    <n v="13757"/>
    <d v="2018-04-10T00:00:00"/>
    <n v="49"/>
    <s v="FR"/>
    <x v="1"/>
    <x v="1"/>
  </r>
  <r>
    <n v="2151253"/>
    <n v="4988"/>
    <d v="2018-04-10T00:00:00"/>
    <n v="110"/>
    <s v="FR"/>
    <x v="1"/>
    <x v="1"/>
  </r>
  <r>
    <n v="2151254"/>
    <n v="8676"/>
    <d v="2018-04-10T00:00:00"/>
    <n v="61"/>
    <s v="FR"/>
    <x v="1"/>
    <x v="0"/>
  </r>
  <r>
    <n v="2151255"/>
    <n v="2846"/>
    <d v="2018-04-10T00:00:00"/>
    <n v="67"/>
    <s v="FR"/>
    <x v="1"/>
    <x v="1"/>
  </r>
  <r>
    <n v="2151256"/>
    <n v="7917"/>
    <d v="2018-04-10T00:00:00"/>
    <n v="48"/>
    <s v="DE"/>
    <x v="3"/>
    <x v="1"/>
  </r>
  <r>
    <n v="2151258"/>
    <n v="14573"/>
    <d v="2018-04-10T00:00:00"/>
    <n v="68"/>
    <s v="FR"/>
    <x v="1"/>
    <x v="0"/>
  </r>
  <r>
    <n v="2151259"/>
    <n v="1337"/>
    <d v="2018-04-10T00:00:00"/>
    <n v="58"/>
    <s v="FR"/>
    <x v="1"/>
    <x v="1"/>
  </r>
  <r>
    <n v="2151260"/>
    <n v="11057"/>
    <d v="2018-04-10T00:00:00"/>
    <n v="48"/>
    <s v="ES"/>
    <x v="0"/>
    <x v="0"/>
  </r>
  <r>
    <n v="2151261"/>
    <n v="6044"/>
    <d v="2018-04-10T00:00:00"/>
    <n v="68"/>
    <s v="FR"/>
    <x v="1"/>
    <x v="0"/>
  </r>
  <r>
    <n v="2151262"/>
    <n v="10874"/>
    <d v="2018-04-10T00:00:00"/>
    <n v="44"/>
    <s v="FR"/>
    <x v="1"/>
    <x v="0"/>
  </r>
  <r>
    <n v="2151263"/>
    <n v="6725"/>
    <d v="2018-04-10T00:00:00"/>
    <n v="59"/>
    <s v="IT"/>
    <x v="2"/>
    <x v="0"/>
  </r>
  <r>
    <n v="2151264"/>
    <n v="6763"/>
    <d v="2018-04-10T00:00:00"/>
    <n v="58"/>
    <s v="ES"/>
    <x v="0"/>
    <x v="0"/>
  </r>
  <r>
    <n v="2151268"/>
    <n v="3599"/>
    <d v="2018-04-10T00:00:00"/>
    <n v="47"/>
    <s v="IT"/>
    <x v="2"/>
    <x v="1"/>
  </r>
  <r>
    <n v="2151269"/>
    <n v="13788"/>
    <d v="2018-04-10T00:00:00"/>
    <n v="25"/>
    <s v="IT"/>
    <x v="2"/>
    <x v="0"/>
  </r>
  <r>
    <n v="2151272"/>
    <n v="19054"/>
    <d v="2018-04-10T00:00:00"/>
    <n v="46"/>
    <s v="IT"/>
    <x v="2"/>
    <x v="0"/>
  </r>
  <r>
    <n v="2151274"/>
    <n v="13141"/>
    <d v="2018-04-10T00:00:00"/>
    <n v="77"/>
    <s v="DE"/>
    <x v="3"/>
    <x v="0"/>
  </r>
  <r>
    <n v="2151280"/>
    <n v="6076"/>
    <d v="2018-04-10T00:00:00"/>
    <n v="52"/>
    <s v="DE"/>
    <x v="3"/>
    <x v="0"/>
  </r>
  <r>
    <n v="2151281"/>
    <n v="18461"/>
    <d v="2018-04-10T00:00:00"/>
    <n v="39"/>
    <s v="FR"/>
    <x v="1"/>
    <x v="0"/>
  </r>
  <r>
    <n v="2151285"/>
    <n v="17402"/>
    <d v="2018-04-10T00:00:00"/>
    <n v="58"/>
    <s v="ES"/>
    <x v="0"/>
    <x v="0"/>
  </r>
  <r>
    <n v="2151286"/>
    <n v="9409"/>
    <d v="2018-04-10T00:00:00"/>
    <n v="76"/>
    <s v="FR"/>
    <x v="1"/>
    <x v="0"/>
  </r>
  <r>
    <n v="2151288"/>
    <n v="8358"/>
    <d v="2018-04-10T00:00:00"/>
    <n v="16"/>
    <s v="DE"/>
    <x v="3"/>
    <x v="0"/>
  </r>
  <r>
    <n v="2151290"/>
    <n v="14390"/>
    <d v="2018-04-10T00:00:00"/>
    <n v="44"/>
    <s v="DE"/>
    <x v="3"/>
    <x v="0"/>
  </r>
  <r>
    <n v="2151294"/>
    <n v="12521"/>
    <d v="2018-04-10T00:00:00"/>
    <n v="61"/>
    <s v="ES"/>
    <x v="0"/>
    <x v="0"/>
  </r>
  <r>
    <n v="2151295"/>
    <n v="11129"/>
    <d v="2018-04-10T00:00:00"/>
    <n v="43"/>
    <s v="IT"/>
    <x v="2"/>
    <x v="1"/>
  </r>
  <r>
    <n v="2151296"/>
    <n v="18028"/>
    <d v="2018-04-10T00:00:00"/>
    <n v="30"/>
    <s v="IT"/>
    <x v="2"/>
    <x v="0"/>
  </r>
  <r>
    <n v="2151297"/>
    <n v="11565"/>
    <d v="2018-04-10T00:00:00"/>
    <n v="63"/>
    <s v="ES"/>
    <x v="0"/>
    <x v="0"/>
  </r>
  <r>
    <n v="2151298"/>
    <n v="5706"/>
    <d v="2018-04-10T00:00:00"/>
    <n v="67"/>
    <s v="ES"/>
    <x v="0"/>
    <x v="0"/>
  </r>
  <r>
    <n v="2151299"/>
    <n v="2647"/>
    <d v="2018-04-10T00:00:00"/>
    <n v="36"/>
    <s v="IT"/>
    <x v="2"/>
    <x v="1"/>
  </r>
  <r>
    <n v="2151300"/>
    <n v="19342"/>
    <d v="2018-04-10T00:00:00"/>
    <n v="54"/>
    <s v="FR"/>
    <x v="1"/>
    <x v="0"/>
  </r>
  <r>
    <n v="2151301"/>
    <n v="2090"/>
    <d v="2018-04-10T00:00:00"/>
    <n v="71"/>
    <s v="DE"/>
    <x v="3"/>
    <x v="1"/>
  </r>
  <r>
    <n v="2151306"/>
    <n v="18414"/>
    <d v="2018-04-10T00:00:00"/>
    <n v="30"/>
    <s v="IT"/>
    <x v="2"/>
    <x v="0"/>
  </r>
  <r>
    <n v="2151309"/>
    <n v="3499"/>
    <d v="2018-04-10T00:00:00"/>
    <n v="18"/>
    <s v="FR"/>
    <x v="1"/>
    <x v="1"/>
  </r>
  <r>
    <n v="2151312"/>
    <n v="7530"/>
    <d v="2018-04-10T00:00:00"/>
    <n v="46"/>
    <s v="ES"/>
    <x v="0"/>
    <x v="0"/>
  </r>
  <r>
    <n v="2151314"/>
    <n v="14361"/>
    <d v="2018-04-10T00:00:00"/>
    <n v="45"/>
    <s v="IT"/>
    <x v="2"/>
    <x v="0"/>
  </r>
  <r>
    <n v="2151315"/>
    <n v="12213"/>
    <d v="2018-04-10T00:00:00"/>
    <n v="48"/>
    <s v="IT"/>
    <x v="2"/>
    <x v="0"/>
  </r>
  <r>
    <n v="2151316"/>
    <n v="19576"/>
    <d v="2018-04-10T00:00:00"/>
    <n v="36"/>
    <s v="IT"/>
    <x v="2"/>
    <x v="0"/>
  </r>
  <r>
    <n v="2151317"/>
    <n v="4762"/>
    <d v="2018-04-10T00:00:00"/>
    <n v="39"/>
    <s v="FR"/>
    <x v="1"/>
    <x v="1"/>
  </r>
  <r>
    <n v="2151319"/>
    <n v="17185"/>
    <d v="2018-04-10T00:00:00"/>
    <n v="37"/>
    <s v="FR"/>
    <x v="1"/>
    <x v="0"/>
  </r>
  <r>
    <n v="2151320"/>
    <n v="19498"/>
    <d v="2018-04-10T00:00:00"/>
    <n v="57"/>
    <s v="FR"/>
    <x v="1"/>
    <x v="0"/>
  </r>
  <r>
    <n v="2151321"/>
    <n v="1587"/>
    <d v="2018-04-10T00:00:00"/>
    <n v="61"/>
    <s v="ES"/>
    <x v="0"/>
    <x v="1"/>
  </r>
  <r>
    <n v="2151322"/>
    <n v="5409"/>
    <d v="2018-04-10T00:00:00"/>
    <n v="47"/>
    <s v="ES"/>
    <x v="0"/>
    <x v="0"/>
  </r>
  <r>
    <n v="2151325"/>
    <n v="13607"/>
    <d v="2018-04-10T00:00:00"/>
    <n v="75"/>
    <s v="IT"/>
    <x v="2"/>
    <x v="0"/>
  </r>
  <r>
    <n v="2151331"/>
    <n v="694"/>
    <d v="2018-04-10T00:00:00"/>
    <n v="44"/>
    <s v="IT"/>
    <x v="2"/>
    <x v="1"/>
  </r>
  <r>
    <n v="2151333"/>
    <n v="14732"/>
    <d v="2018-04-10T00:00:00"/>
    <n v="52"/>
    <s v="ES"/>
    <x v="0"/>
    <x v="0"/>
  </r>
  <r>
    <n v="2151335"/>
    <n v="6748"/>
    <d v="2018-04-10T00:00:00"/>
    <n v="42"/>
    <s v="FR"/>
    <x v="1"/>
    <x v="0"/>
  </r>
  <r>
    <n v="2151336"/>
    <n v="4248"/>
    <d v="2018-04-10T00:00:00"/>
    <n v="34"/>
    <s v="IT"/>
    <x v="2"/>
    <x v="1"/>
  </r>
  <r>
    <n v="2151338"/>
    <n v="7232"/>
    <d v="2018-04-10T00:00:00"/>
    <n v="64"/>
    <s v="IT"/>
    <x v="2"/>
    <x v="1"/>
  </r>
  <r>
    <n v="2151340"/>
    <n v="6225"/>
    <d v="2018-04-10T00:00:00"/>
    <n v="48"/>
    <s v="FR"/>
    <x v="1"/>
    <x v="0"/>
  </r>
  <r>
    <n v="2151344"/>
    <n v="10405"/>
    <d v="2018-04-10T00:00:00"/>
    <n v="48"/>
    <s v="IT"/>
    <x v="2"/>
    <x v="0"/>
  </r>
  <r>
    <n v="2151345"/>
    <n v="11577"/>
    <d v="2018-04-10T00:00:00"/>
    <n v="46"/>
    <s v="FR"/>
    <x v="1"/>
    <x v="0"/>
  </r>
  <r>
    <n v="2151346"/>
    <n v="4038"/>
    <d v="2018-04-10T00:00:00"/>
    <n v="42"/>
    <s v="FR"/>
    <x v="1"/>
    <x v="1"/>
  </r>
  <r>
    <n v="2151347"/>
    <n v="6686"/>
    <d v="2018-04-10T00:00:00"/>
    <n v="56"/>
    <s v="FR"/>
    <x v="1"/>
    <x v="1"/>
  </r>
  <r>
    <n v="2151352"/>
    <n v="7890"/>
    <d v="2018-04-10T00:00:00"/>
    <n v="54"/>
    <s v="DE"/>
    <x v="3"/>
    <x v="1"/>
  </r>
  <r>
    <n v="2151356"/>
    <n v="19714"/>
    <d v="2018-04-10T00:00:00"/>
    <n v="44"/>
    <s v="IT"/>
    <x v="2"/>
    <x v="0"/>
  </r>
  <r>
    <n v="2151359"/>
    <n v="15806"/>
    <d v="2018-04-10T00:00:00"/>
    <n v="16"/>
    <s v="FR"/>
    <x v="1"/>
    <x v="0"/>
  </r>
  <r>
    <n v="2151360"/>
    <n v="3555"/>
    <d v="2018-04-10T00:00:00"/>
    <n v="40"/>
    <s v="FR"/>
    <x v="1"/>
    <x v="1"/>
  </r>
  <r>
    <n v="2151362"/>
    <n v="15795"/>
    <d v="2018-04-10T00:00:00"/>
    <n v="22"/>
    <s v="FR"/>
    <x v="1"/>
    <x v="0"/>
  </r>
  <r>
    <n v="2151363"/>
    <n v="19925"/>
    <d v="2018-04-10T00:00:00"/>
    <n v="43"/>
    <s v="IT"/>
    <x v="2"/>
    <x v="0"/>
  </r>
  <r>
    <n v="2151364"/>
    <n v="16123"/>
    <d v="2018-04-10T00:00:00"/>
    <n v="46"/>
    <s v="FR"/>
    <x v="1"/>
    <x v="0"/>
  </r>
  <r>
    <n v="2151365"/>
    <n v="9191"/>
    <d v="2018-04-10T00:00:00"/>
    <n v="45"/>
    <s v="IT"/>
    <x v="2"/>
    <x v="0"/>
  </r>
  <r>
    <n v="2151366"/>
    <n v="3591"/>
    <d v="2018-04-10T00:00:00"/>
    <n v="82"/>
    <s v="FR"/>
    <x v="1"/>
    <x v="1"/>
  </r>
  <r>
    <n v="2151368"/>
    <n v="15610"/>
    <d v="2018-04-10T00:00:00"/>
    <n v="44"/>
    <s v="IT"/>
    <x v="2"/>
    <x v="0"/>
  </r>
  <r>
    <n v="2151369"/>
    <n v="3547"/>
    <d v="2018-04-10T00:00:00"/>
    <n v="10"/>
    <s v="ES"/>
    <x v="0"/>
    <x v="1"/>
  </r>
  <r>
    <n v="2151371"/>
    <n v="10291"/>
    <d v="2018-04-10T00:00:00"/>
    <n v="65"/>
    <s v="IT"/>
    <x v="2"/>
    <x v="0"/>
  </r>
  <r>
    <n v="2151372"/>
    <n v="1942"/>
    <d v="2018-04-10T00:00:00"/>
    <n v="12"/>
    <s v="ES"/>
    <x v="0"/>
    <x v="1"/>
  </r>
  <r>
    <n v="2151376"/>
    <n v="19199"/>
    <d v="2018-04-10T00:00:00"/>
    <n v="33"/>
    <s v="ES"/>
    <x v="0"/>
    <x v="0"/>
  </r>
  <r>
    <n v="2151387"/>
    <n v="12173"/>
    <d v="2018-04-10T00:00:00"/>
    <n v="49"/>
    <s v="FR"/>
    <x v="1"/>
    <x v="0"/>
  </r>
  <r>
    <n v="2151388"/>
    <n v="19701"/>
    <d v="2018-04-10T00:00:00"/>
    <n v="33"/>
    <s v="ES"/>
    <x v="0"/>
    <x v="0"/>
  </r>
  <r>
    <n v="2151391"/>
    <n v="6042"/>
    <d v="2018-04-10T00:00:00"/>
    <n v="21"/>
    <s v="ES"/>
    <x v="0"/>
    <x v="0"/>
  </r>
  <r>
    <n v="2151395"/>
    <n v="8272"/>
    <d v="2018-04-10T00:00:00"/>
    <n v="52"/>
    <s v="FR"/>
    <x v="1"/>
    <x v="0"/>
  </r>
  <r>
    <n v="2151398"/>
    <n v="16415"/>
    <d v="2018-04-10T00:00:00"/>
    <n v="25"/>
    <s v="IT"/>
    <x v="2"/>
    <x v="0"/>
  </r>
  <r>
    <n v="2151400"/>
    <n v="9568"/>
    <d v="2018-04-10T00:00:00"/>
    <n v="34"/>
    <s v="DE"/>
    <x v="3"/>
    <x v="0"/>
  </r>
  <r>
    <n v="2151401"/>
    <n v="12492"/>
    <d v="2018-04-10T00:00:00"/>
    <n v="32"/>
    <s v="FR"/>
    <x v="1"/>
    <x v="0"/>
  </r>
  <r>
    <n v="2151404"/>
    <n v="5641"/>
    <d v="2018-04-10T00:00:00"/>
    <n v="95"/>
    <s v="ES"/>
    <x v="0"/>
    <x v="0"/>
  </r>
  <r>
    <n v="2151406"/>
    <n v="18476"/>
    <d v="2018-04-10T00:00:00"/>
    <n v="33"/>
    <s v="ES"/>
    <x v="0"/>
    <x v="0"/>
  </r>
  <r>
    <n v="2151409"/>
    <n v="9087"/>
    <d v="2018-04-10T00:00:00"/>
    <n v="45"/>
    <s v="IT"/>
    <x v="2"/>
    <x v="0"/>
  </r>
  <r>
    <n v="2151410"/>
    <n v="9697"/>
    <d v="2018-04-10T00:00:00"/>
    <n v="41"/>
    <s v="FR"/>
    <x v="1"/>
    <x v="0"/>
  </r>
  <r>
    <n v="2151415"/>
    <n v="18335"/>
    <d v="2018-04-10T00:00:00"/>
    <n v="46"/>
    <s v="ES"/>
    <x v="0"/>
    <x v="0"/>
  </r>
  <r>
    <n v="2151416"/>
    <n v="3880"/>
    <d v="2018-04-10T00:00:00"/>
    <n v="34"/>
    <s v="ES"/>
    <x v="0"/>
    <x v="1"/>
  </r>
  <r>
    <n v="2151418"/>
    <n v="11901"/>
    <d v="2018-04-10T00:00:00"/>
    <n v="75"/>
    <s v="DE"/>
    <x v="3"/>
    <x v="0"/>
  </r>
  <r>
    <n v="2151420"/>
    <n v="16784"/>
    <d v="2018-04-10T00:00:00"/>
    <n v="34"/>
    <s v="ES"/>
    <x v="0"/>
    <x v="0"/>
  </r>
  <r>
    <n v="2151421"/>
    <n v="15721"/>
    <d v="2018-04-10T00:00:00"/>
    <n v="65"/>
    <s v="ES"/>
    <x v="0"/>
    <x v="0"/>
  </r>
  <r>
    <n v="2151422"/>
    <n v="14671"/>
    <d v="2018-04-10T00:00:00"/>
    <n v="28"/>
    <s v="ES"/>
    <x v="0"/>
    <x v="0"/>
  </r>
  <r>
    <n v="2151426"/>
    <n v="14014"/>
    <d v="2018-04-10T00:00:00"/>
    <n v="20"/>
    <s v="ES"/>
    <x v="0"/>
    <x v="0"/>
  </r>
  <r>
    <n v="2151428"/>
    <n v="17380"/>
    <d v="2018-04-10T00:00:00"/>
    <n v="59"/>
    <s v="IT"/>
    <x v="2"/>
    <x v="0"/>
  </r>
  <r>
    <n v="2151429"/>
    <n v="17847"/>
    <d v="2018-04-10T00:00:00"/>
    <n v="23"/>
    <s v="FR"/>
    <x v="1"/>
    <x v="1"/>
  </r>
  <r>
    <n v="2151430"/>
    <n v="6198"/>
    <d v="2018-04-10T00:00:00"/>
    <n v="64"/>
    <s v="FR"/>
    <x v="1"/>
    <x v="0"/>
  </r>
  <r>
    <n v="2151431"/>
    <n v="16075"/>
    <d v="2018-04-10T00:00:00"/>
    <n v="38"/>
    <s v="DE"/>
    <x v="3"/>
    <x v="0"/>
  </r>
  <r>
    <n v="2151432"/>
    <n v="13315"/>
    <d v="2018-04-10T00:00:00"/>
    <n v="52"/>
    <s v="FR"/>
    <x v="1"/>
    <x v="0"/>
  </r>
  <r>
    <n v="2151433"/>
    <n v="18802"/>
    <d v="2018-04-10T00:00:00"/>
    <n v="59"/>
    <s v="ES"/>
    <x v="0"/>
    <x v="0"/>
  </r>
  <r>
    <n v="2151434"/>
    <n v="2425"/>
    <d v="2018-04-10T00:00:00"/>
    <n v="58"/>
    <s v="FR"/>
    <x v="1"/>
    <x v="1"/>
  </r>
  <r>
    <n v="2151436"/>
    <n v="1552"/>
    <d v="2018-04-10T00:00:00"/>
    <n v="87"/>
    <s v="FR"/>
    <x v="1"/>
    <x v="1"/>
  </r>
  <r>
    <n v="2151437"/>
    <n v="1808"/>
    <d v="2018-04-10T00:00:00"/>
    <n v="89"/>
    <s v="DE"/>
    <x v="3"/>
    <x v="1"/>
  </r>
  <r>
    <n v="2151438"/>
    <n v="5458"/>
    <d v="2018-04-10T00:00:00"/>
    <n v="20"/>
    <s v="FR"/>
    <x v="1"/>
    <x v="0"/>
  </r>
  <r>
    <n v="2151439"/>
    <n v="12130"/>
    <d v="2018-04-10T00:00:00"/>
    <n v="23"/>
    <s v="ES"/>
    <x v="0"/>
    <x v="0"/>
  </r>
  <r>
    <n v="2151440"/>
    <n v="9383"/>
    <d v="2018-04-10T00:00:00"/>
    <n v="27"/>
    <s v="ES"/>
    <x v="0"/>
    <x v="0"/>
  </r>
  <r>
    <n v="2151441"/>
    <n v="9548"/>
    <d v="2018-04-10T00:00:00"/>
    <n v="39"/>
    <s v="IT"/>
    <x v="2"/>
    <x v="0"/>
  </r>
  <r>
    <n v="2151443"/>
    <n v="1650"/>
    <d v="2018-04-10T00:00:00"/>
    <n v="36"/>
    <s v="IT"/>
    <x v="2"/>
    <x v="1"/>
  </r>
  <r>
    <n v="2151445"/>
    <n v="11683"/>
    <d v="2018-04-10T00:00:00"/>
    <n v="68"/>
    <s v="ES"/>
    <x v="0"/>
    <x v="0"/>
  </r>
  <r>
    <n v="2151446"/>
    <n v="5911"/>
    <d v="2018-04-10T00:00:00"/>
    <n v="55"/>
    <s v="DE"/>
    <x v="3"/>
    <x v="0"/>
  </r>
  <r>
    <n v="2151447"/>
    <n v="522"/>
    <d v="2018-04-10T00:00:00"/>
    <n v="17"/>
    <s v="FR"/>
    <x v="1"/>
    <x v="1"/>
  </r>
  <r>
    <n v="2151448"/>
    <n v="17332"/>
    <d v="2018-04-10T00:00:00"/>
    <n v="14"/>
    <s v="DE"/>
    <x v="3"/>
    <x v="0"/>
  </r>
  <r>
    <n v="2151451"/>
    <n v="18550"/>
    <d v="2018-04-10T00:00:00"/>
    <n v="40"/>
    <s v="FR"/>
    <x v="1"/>
    <x v="0"/>
  </r>
  <r>
    <n v="2151453"/>
    <n v="4049"/>
    <d v="2018-04-10T00:00:00"/>
    <n v="43"/>
    <s v="ES"/>
    <x v="0"/>
    <x v="1"/>
  </r>
  <r>
    <n v="2151457"/>
    <n v="13737"/>
    <d v="2018-04-10T00:00:00"/>
    <n v="29"/>
    <s v="DE"/>
    <x v="3"/>
    <x v="0"/>
  </r>
  <r>
    <n v="2151458"/>
    <n v="12940"/>
    <d v="2018-04-10T00:00:00"/>
    <n v="21"/>
    <s v="FR"/>
    <x v="1"/>
    <x v="0"/>
  </r>
  <r>
    <n v="2151461"/>
    <n v="17728"/>
    <d v="2018-04-10T00:00:00"/>
    <n v="39"/>
    <s v="ES"/>
    <x v="0"/>
    <x v="0"/>
  </r>
  <r>
    <n v="2151462"/>
    <n v="1559"/>
    <d v="2018-04-10T00:00:00"/>
    <n v="27"/>
    <s v="ES"/>
    <x v="0"/>
    <x v="1"/>
  </r>
  <r>
    <n v="2151464"/>
    <n v="2029"/>
    <d v="2018-04-10T00:00:00"/>
    <n v="74"/>
    <s v="ES"/>
    <x v="0"/>
    <x v="1"/>
  </r>
  <r>
    <n v="2151465"/>
    <n v="13494"/>
    <d v="2018-04-10T00:00:00"/>
    <n v="93"/>
    <s v="IT"/>
    <x v="2"/>
    <x v="0"/>
  </r>
  <r>
    <n v="2151470"/>
    <n v="13296"/>
    <d v="2018-04-10T00:00:00"/>
    <n v="36"/>
    <s v="FR"/>
    <x v="1"/>
    <x v="0"/>
  </r>
  <r>
    <n v="2151471"/>
    <n v="6684"/>
    <d v="2018-04-10T00:00:00"/>
    <n v="48"/>
    <s v="ES"/>
    <x v="0"/>
    <x v="0"/>
  </r>
  <r>
    <n v="2151473"/>
    <n v="8923"/>
    <d v="2018-04-10T00:00:00"/>
    <n v="26"/>
    <s v="FR"/>
    <x v="1"/>
    <x v="0"/>
  </r>
  <r>
    <n v="2151474"/>
    <n v="19994"/>
    <d v="2018-04-10T00:00:00"/>
    <n v="86"/>
    <s v="IT"/>
    <x v="2"/>
    <x v="0"/>
  </r>
  <r>
    <n v="2151475"/>
    <n v="9997"/>
    <d v="2018-04-10T00:00:00"/>
    <n v="24"/>
    <s v="FR"/>
    <x v="1"/>
    <x v="0"/>
  </r>
  <r>
    <n v="2151476"/>
    <n v="7707"/>
    <d v="2018-04-10T00:00:00"/>
    <n v="40"/>
    <s v="FR"/>
    <x v="1"/>
    <x v="0"/>
  </r>
  <r>
    <n v="2151478"/>
    <n v="10378"/>
    <d v="2018-04-10T00:00:00"/>
    <n v="25"/>
    <s v="DE"/>
    <x v="3"/>
    <x v="1"/>
  </r>
  <r>
    <n v="2151480"/>
    <n v="15205"/>
    <d v="2018-04-10T00:00:00"/>
    <n v="39"/>
    <s v="FR"/>
    <x v="1"/>
    <x v="0"/>
  </r>
  <r>
    <n v="2151481"/>
    <n v="11058"/>
    <d v="2018-04-10T00:00:00"/>
    <n v="88"/>
    <s v="DE"/>
    <x v="3"/>
    <x v="0"/>
  </r>
  <r>
    <n v="2151482"/>
    <n v="9068"/>
    <d v="2018-04-10T00:00:00"/>
    <n v="47"/>
    <s v="DE"/>
    <x v="3"/>
    <x v="0"/>
  </r>
  <r>
    <n v="2151485"/>
    <n v="5453"/>
    <d v="2018-04-10T00:00:00"/>
    <n v="70"/>
    <s v="FR"/>
    <x v="1"/>
    <x v="0"/>
  </r>
  <r>
    <n v="2151486"/>
    <n v="10635"/>
    <d v="2018-04-10T00:00:00"/>
    <n v="41"/>
    <s v="IT"/>
    <x v="2"/>
    <x v="0"/>
  </r>
  <r>
    <n v="2151488"/>
    <n v="16297"/>
    <d v="2018-04-10T00:00:00"/>
    <n v="71"/>
    <s v="IT"/>
    <x v="2"/>
    <x v="0"/>
  </r>
  <r>
    <n v="2151490"/>
    <n v="847"/>
    <d v="2018-04-10T00:00:00"/>
    <n v="65"/>
    <s v="IT"/>
    <x v="2"/>
    <x v="1"/>
  </r>
  <r>
    <n v="2151491"/>
    <n v="7682"/>
    <d v="2018-04-10T00:00:00"/>
    <n v="47"/>
    <s v="IT"/>
    <x v="2"/>
    <x v="1"/>
  </r>
  <r>
    <n v="2151497"/>
    <n v="7893"/>
    <d v="2018-04-10T00:00:00"/>
    <n v="86"/>
    <s v="IT"/>
    <x v="2"/>
    <x v="0"/>
  </r>
  <r>
    <n v="2151498"/>
    <n v="9109"/>
    <d v="2018-04-10T00:00:00"/>
    <n v="67"/>
    <s v="DE"/>
    <x v="3"/>
    <x v="0"/>
  </r>
  <r>
    <n v="2151499"/>
    <n v="19293"/>
    <d v="2018-04-10T00:00:00"/>
    <n v="23"/>
    <s v="ES"/>
    <x v="0"/>
    <x v="0"/>
  </r>
  <r>
    <n v="2151500"/>
    <n v="4056"/>
    <d v="2018-04-10T00:00:00"/>
    <n v="31"/>
    <s v="DE"/>
    <x v="3"/>
    <x v="1"/>
  </r>
  <r>
    <n v="2151505"/>
    <n v="17846"/>
    <d v="2018-04-10T00:00:00"/>
    <n v="60"/>
    <s v="IT"/>
    <x v="2"/>
    <x v="0"/>
  </r>
  <r>
    <n v="2151506"/>
    <n v="14442"/>
    <d v="2018-04-10T00:00:00"/>
    <n v="64"/>
    <s v="FR"/>
    <x v="1"/>
    <x v="0"/>
  </r>
  <r>
    <n v="2151507"/>
    <n v="12872"/>
    <d v="2018-04-10T00:00:00"/>
    <n v="48"/>
    <s v="FR"/>
    <x v="1"/>
    <x v="1"/>
  </r>
  <r>
    <n v="2151509"/>
    <n v="5521"/>
    <d v="2018-04-10T00:00:00"/>
    <n v="60"/>
    <s v="DE"/>
    <x v="3"/>
    <x v="0"/>
  </r>
  <r>
    <n v="2151522"/>
    <n v="2566"/>
    <d v="2018-04-10T00:00:00"/>
    <n v="37"/>
    <s v="FR"/>
    <x v="1"/>
    <x v="1"/>
  </r>
  <r>
    <n v="2151526"/>
    <n v="10996"/>
    <d v="2018-04-10T00:00:00"/>
    <n v="62"/>
    <s v="IT"/>
    <x v="2"/>
    <x v="0"/>
  </r>
  <r>
    <n v="2151528"/>
    <n v="2733"/>
    <d v="2018-04-10T00:00:00"/>
    <n v="55"/>
    <s v="FR"/>
    <x v="1"/>
    <x v="1"/>
  </r>
  <r>
    <n v="2151529"/>
    <n v="2202"/>
    <d v="2018-04-10T00:00:00"/>
    <n v="71"/>
    <s v="IT"/>
    <x v="2"/>
    <x v="1"/>
  </r>
  <r>
    <n v="2151530"/>
    <n v="1463"/>
    <d v="2018-04-10T00:00:00"/>
    <n v="31"/>
    <s v="FR"/>
    <x v="1"/>
    <x v="1"/>
  </r>
  <r>
    <n v="2151531"/>
    <n v="11345"/>
    <d v="2018-04-10T00:00:00"/>
    <n v="23"/>
    <s v="ES"/>
    <x v="0"/>
    <x v="0"/>
  </r>
  <r>
    <n v="2151532"/>
    <n v="13056"/>
    <d v="2018-04-10T00:00:00"/>
    <n v="33"/>
    <s v="DE"/>
    <x v="3"/>
    <x v="1"/>
  </r>
  <r>
    <n v="2151533"/>
    <n v="10898"/>
    <d v="2018-04-10T00:00:00"/>
    <n v="79"/>
    <s v="DE"/>
    <x v="3"/>
    <x v="1"/>
  </r>
  <r>
    <n v="2151534"/>
    <n v="19979"/>
    <d v="2018-04-10T00:00:00"/>
    <n v="19"/>
    <s v="IT"/>
    <x v="2"/>
    <x v="0"/>
  </r>
  <r>
    <n v="2151535"/>
    <n v="18243"/>
    <d v="2018-04-10T00:00:00"/>
    <n v="11"/>
    <s v="FR"/>
    <x v="1"/>
    <x v="1"/>
  </r>
  <r>
    <n v="2151536"/>
    <n v="8766"/>
    <d v="2018-04-10T00:00:00"/>
    <n v="46"/>
    <s v="ES"/>
    <x v="0"/>
    <x v="0"/>
  </r>
  <r>
    <n v="2151542"/>
    <n v="1653"/>
    <d v="2018-04-10T00:00:00"/>
    <n v="108"/>
    <s v="DE"/>
    <x v="3"/>
    <x v="1"/>
  </r>
  <r>
    <n v="2151544"/>
    <n v="9892"/>
    <d v="2018-04-10T00:00:00"/>
    <n v="70"/>
    <s v="FR"/>
    <x v="1"/>
    <x v="0"/>
  </r>
  <r>
    <n v="2151545"/>
    <n v="13780"/>
    <d v="2018-04-10T00:00:00"/>
    <n v="47"/>
    <s v="ES"/>
    <x v="0"/>
    <x v="0"/>
  </r>
  <r>
    <n v="2151546"/>
    <n v="15697"/>
    <d v="2018-04-10T00:00:00"/>
    <n v="60"/>
    <s v="IT"/>
    <x v="2"/>
    <x v="0"/>
  </r>
  <r>
    <n v="2151547"/>
    <n v="1878"/>
    <d v="2018-04-10T00:00:00"/>
    <n v="53"/>
    <s v="IT"/>
    <x v="2"/>
    <x v="1"/>
  </r>
  <r>
    <n v="2151548"/>
    <n v="16597"/>
    <d v="2018-04-10T00:00:00"/>
    <n v="59"/>
    <s v="ES"/>
    <x v="0"/>
    <x v="0"/>
  </r>
  <r>
    <n v="2151551"/>
    <n v="7893"/>
    <d v="2018-04-10T00:00:00"/>
    <n v="45"/>
    <s v="IT"/>
    <x v="2"/>
    <x v="0"/>
  </r>
  <r>
    <n v="2151553"/>
    <n v="18707"/>
    <d v="2018-04-10T00:00:00"/>
    <n v="35"/>
    <s v="ES"/>
    <x v="0"/>
    <x v="1"/>
  </r>
  <r>
    <n v="2151554"/>
    <n v="12230"/>
    <d v="2018-04-10T00:00:00"/>
    <n v="13"/>
    <s v="FR"/>
    <x v="1"/>
    <x v="0"/>
  </r>
  <r>
    <n v="2151555"/>
    <n v="4831"/>
    <d v="2018-04-10T00:00:00"/>
    <n v="50"/>
    <s v="ES"/>
    <x v="0"/>
    <x v="1"/>
  </r>
  <r>
    <n v="2151556"/>
    <n v="13261"/>
    <d v="2018-04-10T00:00:00"/>
    <n v="34"/>
    <s v="IT"/>
    <x v="2"/>
    <x v="0"/>
  </r>
  <r>
    <n v="2151561"/>
    <n v="4609"/>
    <d v="2018-04-10T00:00:00"/>
    <n v="22"/>
    <s v="ES"/>
    <x v="0"/>
    <x v="1"/>
  </r>
  <r>
    <n v="2151565"/>
    <n v="10176"/>
    <d v="2018-04-10T00:00:00"/>
    <n v="14"/>
    <s v="ES"/>
    <x v="0"/>
    <x v="0"/>
  </r>
  <r>
    <n v="2151567"/>
    <n v="4342"/>
    <d v="2018-04-10T00:00:00"/>
    <n v="29"/>
    <s v="FR"/>
    <x v="1"/>
    <x v="1"/>
  </r>
  <r>
    <n v="2151569"/>
    <n v="10855"/>
    <d v="2018-04-10T00:00:00"/>
    <n v="37"/>
    <s v="FR"/>
    <x v="1"/>
    <x v="0"/>
  </r>
  <r>
    <n v="2151570"/>
    <n v="2583"/>
    <d v="2018-04-10T00:00:00"/>
    <n v="68"/>
    <s v="FR"/>
    <x v="1"/>
    <x v="1"/>
  </r>
  <r>
    <n v="2151571"/>
    <n v="6412"/>
    <d v="2018-04-10T00:00:00"/>
    <n v="22"/>
    <s v="FR"/>
    <x v="1"/>
    <x v="0"/>
  </r>
  <r>
    <n v="2151572"/>
    <n v="15930"/>
    <d v="2018-04-10T00:00:00"/>
    <n v="59"/>
    <s v="FR"/>
    <x v="1"/>
    <x v="0"/>
  </r>
  <r>
    <n v="2151573"/>
    <n v="12660"/>
    <d v="2018-04-10T00:00:00"/>
    <n v="35"/>
    <s v="FR"/>
    <x v="1"/>
    <x v="0"/>
  </r>
  <r>
    <n v="2151574"/>
    <n v="2872"/>
    <d v="2018-04-10T00:00:00"/>
    <n v="57"/>
    <s v="IT"/>
    <x v="2"/>
    <x v="1"/>
  </r>
  <r>
    <n v="2151575"/>
    <n v="3195"/>
    <d v="2018-04-10T00:00:00"/>
    <n v="47"/>
    <s v="IT"/>
    <x v="2"/>
    <x v="1"/>
  </r>
  <r>
    <n v="2151578"/>
    <n v="5742"/>
    <d v="2018-04-10T00:00:00"/>
    <n v="64"/>
    <s v="FR"/>
    <x v="1"/>
    <x v="0"/>
  </r>
  <r>
    <n v="2151581"/>
    <n v="15048"/>
    <d v="2018-04-10T00:00:00"/>
    <n v="15"/>
    <s v="IT"/>
    <x v="2"/>
    <x v="0"/>
  </r>
  <r>
    <n v="2151583"/>
    <n v="8292"/>
    <d v="2018-04-10T00:00:00"/>
    <n v="22"/>
    <s v="IT"/>
    <x v="2"/>
    <x v="0"/>
  </r>
  <r>
    <n v="2151585"/>
    <n v="466"/>
    <d v="2018-04-10T00:00:00"/>
    <n v="86"/>
    <s v="FR"/>
    <x v="1"/>
    <x v="1"/>
  </r>
  <r>
    <n v="2151587"/>
    <n v="3948"/>
    <d v="2018-04-10T00:00:00"/>
    <n v="49"/>
    <s v="FR"/>
    <x v="1"/>
    <x v="1"/>
  </r>
  <r>
    <n v="2151590"/>
    <n v="4243"/>
    <d v="2018-04-10T00:00:00"/>
    <n v="43"/>
    <s v="FR"/>
    <x v="1"/>
    <x v="1"/>
  </r>
  <r>
    <n v="2151592"/>
    <n v="12198"/>
    <d v="2018-04-10T00:00:00"/>
    <n v="26"/>
    <s v="IT"/>
    <x v="2"/>
    <x v="0"/>
  </r>
  <r>
    <n v="2151593"/>
    <n v="2606"/>
    <d v="2018-04-10T00:00:00"/>
    <n v="32"/>
    <s v="DE"/>
    <x v="3"/>
    <x v="1"/>
  </r>
  <r>
    <n v="2151595"/>
    <n v="6759"/>
    <d v="2018-04-10T00:00:00"/>
    <n v="40"/>
    <s v="FR"/>
    <x v="1"/>
    <x v="0"/>
  </r>
  <r>
    <n v="2151598"/>
    <n v="13925"/>
    <d v="2018-04-10T00:00:00"/>
    <n v="92"/>
    <s v="IT"/>
    <x v="2"/>
    <x v="0"/>
  </r>
  <r>
    <n v="2151599"/>
    <n v="18080"/>
    <d v="2018-04-10T00:00:00"/>
    <n v="23"/>
    <s v="DE"/>
    <x v="3"/>
    <x v="0"/>
  </r>
  <r>
    <n v="2151600"/>
    <n v="7662"/>
    <d v="2018-04-10T00:00:00"/>
    <n v="48"/>
    <s v="DE"/>
    <x v="3"/>
    <x v="0"/>
  </r>
  <r>
    <n v="2151602"/>
    <n v="12645"/>
    <d v="2018-04-10T00:00:00"/>
    <n v="67"/>
    <s v="ES"/>
    <x v="0"/>
    <x v="0"/>
  </r>
  <r>
    <n v="2151603"/>
    <n v="9196"/>
    <d v="2018-04-10T00:00:00"/>
    <n v="71"/>
    <s v="IT"/>
    <x v="2"/>
    <x v="0"/>
  </r>
  <r>
    <n v="2151604"/>
    <n v="16808"/>
    <d v="2018-04-10T00:00:00"/>
    <n v="38"/>
    <s v="ES"/>
    <x v="0"/>
    <x v="0"/>
  </r>
  <r>
    <n v="2151608"/>
    <n v="1664"/>
    <d v="2018-04-10T00:00:00"/>
    <n v="32"/>
    <s v="FR"/>
    <x v="1"/>
    <x v="1"/>
  </r>
  <r>
    <n v="2151613"/>
    <n v="16220"/>
    <d v="2018-04-10T00:00:00"/>
    <n v="33"/>
    <s v="FR"/>
    <x v="1"/>
    <x v="0"/>
  </r>
  <r>
    <n v="2151614"/>
    <n v="11464"/>
    <d v="2018-04-10T00:00:00"/>
    <n v="49"/>
    <s v="IT"/>
    <x v="2"/>
    <x v="0"/>
  </r>
  <r>
    <n v="2151624"/>
    <n v="5356"/>
    <d v="2018-04-10T00:00:00"/>
    <n v="77"/>
    <s v="ES"/>
    <x v="0"/>
    <x v="0"/>
  </r>
  <r>
    <n v="2151626"/>
    <n v="16040"/>
    <d v="2018-04-10T00:00:00"/>
    <n v="24"/>
    <s v="ES"/>
    <x v="0"/>
    <x v="0"/>
  </r>
  <r>
    <n v="2151627"/>
    <n v="14793"/>
    <d v="2018-04-10T00:00:00"/>
    <n v="52"/>
    <s v="FR"/>
    <x v="1"/>
    <x v="0"/>
  </r>
  <r>
    <n v="2151628"/>
    <n v="15841"/>
    <d v="2018-04-10T00:00:00"/>
    <n v="27"/>
    <s v="IT"/>
    <x v="2"/>
    <x v="0"/>
  </r>
  <r>
    <n v="2151629"/>
    <n v="8145"/>
    <d v="2018-04-10T00:00:00"/>
    <n v="72"/>
    <s v="FR"/>
    <x v="1"/>
    <x v="0"/>
  </r>
  <r>
    <n v="2151631"/>
    <n v="5716"/>
    <d v="2018-04-10T00:00:00"/>
    <n v="26"/>
    <s v="FR"/>
    <x v="1"/>
    <x v="0"/>
  </r>
  <r>
    <n v="2151637"/>
    <n v="18131"/>
    <d v="2018-04-10T00:00:00"/>
    <n v="11"/>
    <s v="FR"/>
    <x v="1"/>
    <x v="0"/>
  </r>
  <r>
    <n v="2151638"/>
    <n v="4999"/>
    <d v="2018-04-10T00:00:00"/>
    <n v="35"/>
    <s v="ES"/>
    <x v="0"/>
    <x v="1"/>
  </r>
  <r>
    <n v="2151639"/>
    <n v="14040"/>
    <d v="2018-04-10T00:00:00"/>
    <n v="51"/>
    <s v="IT"/>
    <x v="2"/>
    <x v="0"/>
  </r>
  <r>
    <n v="2151641"/>
    <n v="10088"/>
    <d v="2018-04-10T00:00:00"/>
    <n v="30"/>
    <s v="ES"/>
    <x v="0"/>
    <x v="0"/>
  </r>
  <r>
    <n v="2151645"/>
    <n v="2200"/>
    <d v="2018-04-10T00:00:00"/>
    <n v="14"/>
    <s v="FR"/>
    <x v="1"/>
    <x v="1"/>
  </r>
  <r>
    <n v="2151647"/>
    <n v="9770"/>
    <d v="2018-04-10T00:00:00"/>
    <n v="54"/>
    <s v="ES"/>
    <x v="0"/>
    <x v="0"/>
  </r>
  <r>
    <n v="2151652"/>
    <n v="3422"/>
    <d v="2018-04-10T00:00:00"/>
    <n v="16"/>
    <s v="ES"/>
    <x v="0"/>
    <x v="1"/>
  </r>
  <r>
    <n v="2151653"/>
    <n v="2101"/>
    <d v="2018-04-10T00:00:00"/>
    <n v="28"/>
    <s v="FR"/>
    <x v="1"/>
    <x v="1"/>
  </r>
  <r>
    <n v="2151654"/>
    <n v="12653"/>
    <d v="2018-04-10T00:00:00"/>
    <n v="18"/>
    <s v="FR"/>
    <x v="1"/>
    <x v="0"/>
  </r>
  <r>
    <n v="2151656"/>
    <n v="13658"/>
    <d v="2018-04-10T00:00:00"/>
    <n v="21"/>
    <s v="DE"/>
    <x v="3"/>
    <x v="0"/>
  </r>
  <r>
    <n v="2151657"/>
    <n v="6885"/>
    <d v="2018-04-10T00:00:00"/>
    <n v="56"/>
    <s v="DE"/>
    <x v="3"/>
    <x v="0"/>
  </r>
  <r>
    <n v="2151661"/>
    <n v="1938"/>
    <d v="2018-04-10T00:00:00"/>
    <n v="52"/>
    <s v="ES"/>
    <x v="0"/>
    <x v="1"/>
  </r>
  <r>
    <n v="2151663"/>
    <n v="19370"/>
    <d v="2018-04-10T00:00:00"/>
    <n v="50"/>
    <s v="FR"/>
    <x v="1"/>
    <x v="0"/>
  </r>
  <r>
    <n v="2151664"/>
    <n v="15686"/>
    <d v="2018-04-10T00:00:00"/>
    <n v="26"/>
    <s v="IT"/>
    <x v="2"/>
    <x v="0"/>
  </r>
  <r>
    <n v="2151666"/>
    <n v="6518"/>
    <d v="2018-04-10T00:00:00"/>
    <n v="61"/>
    <s v="IT"/>
    <x v="2"/>
    <x v="0"/>
  </r>
  <r>
    <n v="2151668"/>
    <n v="14686"/>
    <d v="2018-04-10T00:00:00"/>
    <n v="26"/>
    <s v="IT"/>
    <x v="2"/>
    <x v="0"/>
  </r>
  <r>
    <n v="2151669"/>
    <n v="4025"/>
    <d v="2018-04-10T00:00:00"/>
    <n v="26"/>
    <s v="IT"/>
    <x v="2"/>
    <x v="1"/>
  </r>
  <r>
    <n v="2151670"/>
    <n v="18470"/>
    <d v="2018-04-10T00:00:00"/>
    <n v="44"/>
    <s v="DE"/>
    <x v="3"/>
    <x v="0"/>
  </r>
  <r>
    <n v="2151672"/>
    <n v="4926"/>
    <d v="2018-04-10T00:00:00"/>
    <n v="44"/>
    <s v="FR"/>
    <x v="1"/>
    <x v="1"/>
  </r>
  <r>
    <n v="2151674"/>
    <n v="16723"/>
    <d v="2018-04-10T00:00:00"/>
    <n v="30"/>
    <s v="DE"/>
    <x v="3"/>
    <x v="0"/>
  </r>
  <r>
    <n v="2151675"/>
    <n v="16174"/>
    <d v="2018-04-10T00:00:00"/>
    <n v="67"/>
    <s v="DE"/>
    <x v="3"/>
    <x v="0"/>
  </r>
  <r>
    <n v="2151676"/>
    <n v="4822"/>
    <d v="2018-04-10T00:00:00"/>
    <n v="26"/>
    <s v="FR"/>
    <x v="1"/>
    <x v="1"/>
  </r>
  <r>
    <n v="2151677"/>
    <n v="8359"/>
    <d v="2018-04-10T00:00:00"/>
    <n v="29"/>
    <s v="DE"/>
    <x v="3"/>
    <x v="0"/>
  </r>
  <r>
    <n v="2151679"/>
    <n v="19860"/>
    <d v="2018-04-10T00:00:00"/>
    <n v="13"/>
    <s v="FR"/>
    <x v="1"/>
    <x v="0"/>
  </r>
  <r>
    <n v="2151681"/>
    <n v="13802"/>
    <d v="2018-04-10T00:00:00"/>
    <n v="31"/>
    <s v="FR"/>
    <x v="1"/>
    <x v="0"/>
  </r>
  <r>
    <n v="2151685"/>
    <n v="4754"/>
    <d v="2018-04-10T00:00:00"/>
    <n v="19"/>
    <s v="FR"/>
    <x v="1"/>
    <x v="1"/>
  </r>
  <r>
    <n v="2151688"/>
    <n v="18744"/>
    <d v="2018-04-10T00:00:00"/>
    <n v="52"/>
    <s v="FR"/>
    <x v="1"/>
    <x v="1"/>
  </r>
  <r>
    <n v="2151689"/>
    <n v="6075"/>
    <d v="2018-04-10T00:00:00"/>
    <n v="22"/>
    <s v="IT"/>
    <x v="2"/>
    <x v="0"/>
  </r>
  <r>
    <n v="2151692"/>
    <n v="8782"/>
    <d v="2018-04-10T00:00:00"/>
    <n v="62"/>
    <s v="IT"/>
    <x v="2"/>
    <x v="0"/>
  </r>
  <r>
    <n v="2151693"/>
    <n v="3292"/>
    <d v="2018-04-10T00:00:00"/>
    <n v="21"/>
    <s v="FR"/>
    <x v="1"/>
    <x v="1"/>
  </r>
  <r>
    <n v="2151694"/>
    <n v="16793"/>
    <d v="2018-04-10T00:00:00"/>
    <n v="43"/>
    <s v="FR"/>
    <x v="1"/>
    <x v="0"/>
  </r>
  <r>
    <n v="2151695"/>
    <n v="17901"/>
    <d v="2018-04-10T00:00:00"/>
    <n v="32"/>
    <s v="FR"/>
    <x v="1"/>
    <x v="0"/>
  </r>
  <r>
    <n v="2151697"/>
    <n v="12340"/>
    <d v="2018-04-10T00:00:00"/>
    <n v="74"/>
    <s v="ES"/>
    <x v="0"/>
    <x v="0"/>
  </r>
  <r>
    <n v="2151698"/>
    <n v="760"/>
    <d v="2018-04-10T00:00:00"/>
    <n v="57"/>
    <s v="DE"/>
    <x v="3"/>
    <x v="1"/>
  </r>
  <r>
    <n v="2151700"/>
    <n v="13634"/>
    <d v="2018-04-10T00:00:00"/>
    <n v="77"/>
    <s v="FR"/>
    <x v="1"/>
    <x v="0"/>
  </r>
  <r>
    <n v="2151701"/>
    <n v="4986"/>
    <d v="2018-04-10T00:00:00"/>
    <n v="37"/>
    <s v="DE"/>
    <x v="3"/>
    <x v="1"/>
  </r>
  <r>
    <n v="2151703"/>
    <n v="12946"/>
    <d v="2018-04-10T00:00:00"/>
    <n v="21"/>
    <s v="FR"/>
    <x v="1"/>
    <x v="0"/>
  </r>
  <r>
    <n v="2151704"/>
    <n v="8370"/>
    <d v="2018-04-10T00:00:00"/>
    <n v="69"/>
    <s v="DE"/>
    <x v="3"/>
    <x v="0"/>
  </r>
  <r>
    <n v="2151706"/>
    <n v="16678"/>
    <d v="2018-04-10T00:00:00"/>
    <n v="20"/>
    <s v="FR"/>
    <x v="1"/>
    <x v="1"/>
  </r>
  <r>
    <n v="2151707"/>
    <n v="15213"/>
    <d v="2018-04-10T00:00:00"/>
    <n v="15"/>
    <s v="FR"/>
    <x v="1"/>
    <x v="0"/>
  </r>
  <r>
    <n v="2151713"/>
    <n v="1059"/>
    <d v="2018-04-10T00:00:00"/>
    <n v="51"/>
    <s v="FR"/>
    <x v="1"/>
    <x v="1"/>
  </r>
  <r>
    <n v="2151715"/>
    <n v="9488"/>
    <d v="2018-04-10T00:00:00"/>
    <n v="37"/>
    <s v="DE"/>
    <x v="3"/>
    <x v="0"/>
  </r>
  <r>
    <n v="2151719"/>
    <n v="9045"/>
    <d v="2018-04-10T00:00:00"/>
    <n v="68"/>
    <s v="FR"/>
    <x v="1"/>
    <x v="0"/>
  </r>
  <r>
    <n v="2151721"/>
    <n v="19106"/>
    <d v="2018-04-10T00:00:00"/>
    <n v="10"/>
    <s v="ES"/>
    <x v="0"/>
    <x v="0"/>
  </r>
  <r>
    <n v="2151722"/>
    <n v="12226"/>
    <d v="2018-04-10T00:00:00"/>
    <n v="68"/>
    <s v="IT"/>
    <x v="2"/>
    <x v="0"/>
  </r>
  <r>
    <n v="2151725"/>
    <n v="16243"/>
    <d v="2018-04-10T00:00:00"/>
    <n v="22"/>
    <s v="IT"/>
    <x v="2"/>
    <x v="0"/>
  </r>
  <r>
    <n v="2151726"/>
    <n v="9543"/>
    <d v="2018-04-10T00:00:00"/>
    <n v="65"/>
    <s v="IT"/>
    <x v="2"/>
    <x v="1"/>
  </r>
  <r>
    <n v="2151729"/>
    <n v="7693"/>
    <d v="2018-04-10T00:00:00"/>
    <n v="62"/>
    <s v="FR"/>
    <x v="1"/>
    <x v="0"/>
  </r>
  <r>
    <n v="2151730"/>
    <n v="11052"/>
    <d v="2018-04-10T00:00:00"/>
    <n v="70"/>
    <s v="IT"/>
    <x v="2"/>
    <x v="0"/>
  </r>
  <r>
    <n v="2151735"/>
    <n v="3164"/>
    <d v="2018-04-10T00:00:00"/>
    <n v="42"/>
    <s v="IT"/>
    <x v="2"/>
    <x v="1"/>
  </r>
  <r>
    <n v="2151739"/>
    <n v="13519"/>
    <d v="2018-04-10T00:00:00"/>
    <n v="39"/>
    <s v="IT"/>
    <x v="2"/>
    <x v="1"/>
  </r>
  <r>
    <n v="2151740"/>
    <n v="2145"/>
    <d v="2018-04-10T00:00:00"/>
    <n v="62"/>
    <s v="ES"/>
    <x v="0"/>
    <x v="1"/>
  </r>
  <r>
    <n v="2151742"/>
    <n v="15979"/>
    <d v="2018-04-10T00:00:00"/>
    <n v="27"/>
    <s v="IT"/>
    <x v="2"/>
    <x v="0"/>
  </r>
  <r>
    <n v="2151746"/>
    <n v="13155"/>
    <d v="2018-04-10T00:00:00"/>
    <n v="83"/>
    <s v="FR"/>
    <x v="1"/>
    <x v="0"/>
  </r>
  <r>
    <n v="2151747"/>
    <n v="813"/>
    <d v="2018-04-10T00:00:00"/>
    <n v="52"/>
    <s v="FR"/>
    <x v="1"/>
    <x v="1"/>
  </r>
  <r>
    <n v="2151748"/>
    <n v="13464"/>
    <d v="2018-04-10T00:00:00"/>
    <n v="84"/>
    <s v="IT"/>
    <x v="2"/>
    <x v="0"/>
  </r>
  <r>
    <n v="2151751"/>
    <n v="5900"/>
    <d v="2018-04-10T00:00:00"/>
    <n v="19"/>
    <s v="DE"/>
    <x v="3"/>
    <x v="0"/>
  </r>
  <r>
    <n v="2151753"/>
    <n v="10649"/>
    <d v="2018-04-10T00:00:00"/>
    <n v="42"/>
    <s v="IT"/>
    <x v="2"/>
    <x v="0"/>
  </r>
  <r>
    <n v="2151761"/>
    <n v="2193"/>
    <d v="2018-04-10T00:00:00"/>
    <n v="86"/>
    <s v="ES"/>
    <x v="0"/>
    <x v="1"/>
  </r>
  <r>
    <n v="2151763"/>
    <n v="9365"/>
    <d v="2018-04-10T00:00:00"/>
    <n v="25"/>
    <s v="IT"/>
    <x v="2"/>
    <x v="0"/>
  </r>
  <r>
    <n v="2151764"/>
    <n v="5823"/>
    <d v="2018-04-10T00:00:00"/>
    <n v="84"/>
    <s v="ES"/>
    <x v="0"/>
    <x v="0"/>
  </r>
  <r>
    <n v="2151767"/>
    <n v="2369"/>
    <d v="2018-04-10T00:00:00"/>
    <n v="56"/>
    <s v="FR"/>
    <x v="1"/>
    <x v="1"/>
  </r>
  <r>
    <n v="2151768"/>
    <n v="8993"/>
    <d v="2018-04-10T00:00:00"/>
    <n v="60"/>
    <s v="IT"/>
    <x v="2"/>
    <x v="0"/>
  </r>
  <r>
    <n v="2151773"/>
    <n v="6815"/>
    <d v="2018-04-10T00:00:00"/>
    <n v="44"/>
    <s v="IT"/>
    <x v="2"/>
    <x v="0"/>
  </r>
  <r>
    <n v="2151774"/>
    <n v="11144"/>
    <d v="2018-04-10T00:00:00"/>
    <n v="24"/>
    <s v="ES"/>
    <x v="0"/>
    <x v="0"/>
  </r>
  <r>
    <n v="2151776"/>
    <n v="14448"/>
    <d v="2018-04-10T00:00:00"/>
    <n v="62"/>
    <s v="FR"/>
    <x v="1"/>
    <x v="1"/>
  </r>
  <r>
    <n v="2151777"/>
    <n v="7830"/>
    <d v="2018-04-10T00:00:00"/>
    <n v="59"/>
    <s v="ES"/>
    <x v="0"/>
    <x v="0"/>
  </r>
  <r>
    <n v="2151778"/>
    <n v="19004"/>
    <d v="2018-04-10T00:00:00"/>
    <n v="54"/>
    <s v="IT"/>
    <x v="2"/>
    <x v="0"/>
  </r>
  <r>
    <n v="2151780"/>
    <n v="1657"/>
    <d v="2018-04-10T00:00:00"/>
    <n v="39"/>
    <s v="DE"/>
    <x v="3"/>
    <x v="1"/>
  </r>
  <r>
    <n v="2151781"/>
    <n v="9070"/>
    <d v="2018-04-10T00:00:00"/>
    <n v="28"/>
    <s v="FR"/>
    <x v="1"/>
    <x v="0"/>
  </r>
  <r>
    <n v="2151784"/>
    <n v="9055"/>
    <d v="2018-04-10T00:00:00"/>
    <n v="42"/>
    <s v="FR"/>
    <x v="1"/>
    <x v="0"/>
  </r>
  <r>
    <n v="2151785"/>
    <n v="4411"/>
    <d v="2018-04-10T00:00:00"/>
    <n v="46"/>
    <s v="ES"/>
    <x v="0"/>
    <x v="1"/>
  </r>
  <r>
    <n v="2151788"/>
    <n v="19283"/>
    <d v="2018-04-10T00:00:00"/>
    <n v="21"/>
    <s v="IT"/>
    <x v="2"/>
    <x v="0"/>
  </r>
  <r>
    <n v="2151790"/>
    <n v="13179"/>
    <d v="2018-04-10T00:00:00"/>
    <n v="46"/>
    <s v="FR"/>
    <x v="1"/>
    <x v="0"/>
  </r>
  <r>
    <n v="2151792"/>
    <n v="1261"/>
    <d v="2018-04-10T00:00:00"/>
    <n v="34"/>
    <s v="ES"/>
    <x v="0"/>
    <x v="1"/>
  </r>
  <r>
    <n v="2151795"/>
    <n v="7883"/>
    <d v="2018-04-10T00:00:00"/>
    <n v="14"/>
    <s v="FR"/>
    <x v="1"/>
    <x v="1"/>
  </r>
  <r>
    <n v="2151796"/>
    <n v="11794"/>
    <d v="2018-04-10T00:00:00"/>
    <n v="30"/>
    <s v="ES"/>
    <x v="0"/>
    <x v="0"/>
  </r>
  <r>
    <n v="2151798"/>
    <n v="6338"/>
    <d v="2018-04-10T00:00:00"/>
    <n v="53"/>
    <s v="IT"/>
    <x v="2"/>
    <x v="0"/>
  </r>
  <r>
    <n v="2151802"/>
    <n v="4077"/>
    <d v="2018-04-10T00:00:00"/>
    <n v="88"/>
    <s v="FR"/>
    <x v="1"/>
    <x v="1"/>
  </r>
  <r>
    <n v="2151803"/>
    <n v="4449"/>
    <d v="2018-04-10T00:00:00"/>
    <n v="38"/>
    <s v="FR"/>
    <x v="1"/>
    <x v="1"/>
  </r>
  <r>
    <n v="2151804"/>
    <n v="13040"/>
    <d v="2018-04-10T00:00:00"/>
    <n v="31"/>
    <s v="DE"/>
    <x v="3"/>
    <x v="0"/>
  </r>
  <r>
    <n v="2151805"/>
    <n v="317"/>
    <d v="2018-04-10T00:00:00"/>
    <n v="16"/>
    <s v="ES"/>
    <x v="0"/>
    <x v="1"/>
  </r>
  <r>
    <n v="2151808"/>
    <n v="19707"/>
    <d v="2018-04-10T00:00:00"/>
    <n v="38"/>
    <s v="DE"/>
    <x v="3"/>
    <x v="0"/>
  </r>
  <r>
    <n v="2151809"/>
    <n v="15914"/>
    <d v="2018-04-10T00:00:00"/>
    <n v="42"/>
    <s v="IT"/>
    <x v="2"/>
    <x v="0"/>
  </r>
  <r>
    <n v="2151810"/>
    <n v="16595"/>
    <d v="2018-04-10T00:00:00"/>
    <n v="56"/>
    <s v="FR"/>
    <x v="1"/>
    <x v="0"/>
  </r>
  <r>
    <n v="2151816"/>
    <n v="13615"/>
    <d v="2018-04-10T00:00:00"/>
    <n v="25"/>
    <s v="IT"/>
    <x v="2"/>
    <x v="0"/>
  </r>
  <r>
    <n v="2151820"/>
    <n v="10368"/>
    <d v="2018-04-10T00:00:00"/>
    <n v="47"/>
    <s v="IT"/>
    <x v="2"/>
    <x v="0"/>
  </r>
  <r>
    <n v="2151821"/>
    <n v="7646"/>
    <d v="2018-04-10T00:00:00"/>
    <n v="74"/>
    <s v="DE"/>
    <x v="3"/>
    <x v="0"/>
  </r>
  <r>
    <n v="2151822"/>
    <n v="19751"/>
    <d v="2018-04-10T00:00:00"/>
    <n v="58"/>
    <s v="IT"/>
    <x v="2"/>
    <x v="0"/>
  </r>
  <r>
    <n v="2151825"/>
    <n v="2710"/>
    <d v="2018-04-10T00:00:00"/>
    <n v="20"/>
    <s v="IT"/>
    <x v="2"/>
    <x v="1"/>
  </r>
  <r>
    <n v="2151826"/>
    <n v="11766"/>
    <d v="2018-04-10T00:00:00"/>
    <n v="87"/>
    <s v="FR"/>
    <x v="1"/>
    <x v="0"/>
  </r>
  <r>
    <n v="2151827"/>
    <n v="10905"/>
    <d v="2018-04-10T00:00:00"/>
    <n v="36"/>
    <s v="IT"/>
    <x v="2"/>
    <x v="0"/>
  </r>
  <r>
    <n v="2151829"/>
    <n v="3369"/>
    <d v="2018-04-10T00:00:00"/>
    <n v="23"/>
    <s v="FR"/>
    <x v="1"/>
    <x v="1"/>
  </r>
  <r>
    <n v="2151830"/>
    <n v="10837"/>
    <d v="2018-04-10T00:00:00"/>
    <n v="29"/>
    <s v="IT"/>
    <x v="2"/>
    <x v="0"/>
  </r>
  <r>
    <n v="2151831"/>
    <n v="1145"/>
    <d v="2018-04-10T00:00:00"/>
    <n v="85"/>
    <s v="IT"/>
    <x v="2"/>
    <x v="1"/>
  </r>
  <r>
    <n v="2151832"/>
    <n v="13910"/>
    <d v="2018-04-10T00:00:00"/>
    <n v="30"/>
    <s v="IT"/>
    <x v="2"/>
    <x v="0"/>
  </r>
  <r>
    <n v="2151834"/>
    <n v="18366"/>
    <d v="2018-04-10T00:00:00"/>
    <n v="33"/>
    <s v="FR"/>
    <x v="1"/>
    <x v="0"/>
  </r>
  <r>
    <n v="2151837"/>
    <n v="18507"/>
    <d v="2018-04-10T00:00:00"/>
    <n v="29"/>
    <s v="ES"/>
    <x v="0"/>
    <x v="0"/>
  </r>
  <r>
    <n v="2151839"/>
    <n v="14577"/>
    <d v="2018-04-10T00:00:00"/>
    <n v="50"/>
    <s v="ES"/>
    <x v="0"/>
    <x v="0"/>
  </r>
  <r>
    <n v="2151841"/>
    <n v="17996"/>
    <d v="2018-04-10T00:00:00"/>
    <n v="72"/>
    <s v="IT"/>
    <x v="2"/>
    <x v="0"/>
  </r>
  <r>
    <n v="2151843"/>
    <n v="974"/>
    <d v="2018-04-10T00:00:00"/>
    <n v="72"/>
    <s v="FR"/>
    <x v="1"/>
    <x v="1"/>
  </r>
  <r>
    <n v="2151845"/>
    <n v="16163"/>
    <d v="2018-04-10T00:00:00"/>
    <n v="42"/>
    <s v="FR"/>
    <x v="1"/>
    <x v="0"/>
  </r>
  <r>
    <n v="2151846"/>
    <n v="9304"/>
    <d v="2018-04-10T00:00:00"/>
    <n v="70"/>
    <s v="ES"/>
    <x v="0"/>
    <x v="0"/>
  </r>
  <r>
    <n v="2151847"/>
    <n v="15387"/>
    <d v="2018-04-10T00:00:00"/>
    <n v="68"/>
    <s v="ES"/>
    <x v="0"/>
    <x v="0"/>
  </r>
  <r>
    <n v="2151849"/>
    <n v="7981"/>
    <d v="2018-04-10T00:00:00"/>
    <n v="72"/>
    <s v="IT"/>
    <x v="2"/>
    <x v="0"/>
  </r>
  <r>
    <n v="2151850"/>
    <n v="11809"/>
    <d v="2018-04-10T00:00:00"/>
    <n v="37"/>
    <s v="ES"/>
    <x v="0"/>
    <x v="0"/>
  </r>
  <r>
    <n v="2151856"/>
    <n v="17948"/>
    <d v="2018-04-10T00:00:00"/>
    <n v="90"/>
    <s v="DE"/>
    <x v="3"/>
    <x v="0"/>
  </r>
  <r>
    <n v="2151860"/>
    <n v="6410"/>
    <d v="2018-04-10T00:00:00"/>
    <n v="29"/>
    <s v="FR"/>
    <x v="1"/>
    <x v="0"/>
  </r>
  <r>
    <n v="2151862"/>
    <n v="706"/>
    <d v="2018-04-10T00:00:00"/>
    <n v="23"/>
    <s v="FR"/>
    <x v="1"/>
    <x v="1"/>
  </r>
  <r>
    <n v="2151863"/>
    <n v="16553"/>
    <d v="2018-04-10T00:00:00"/>
    <n v="21"/>
    <s v="FR"/>
    <x v="1"/>
    <x v="0"/>
  </r>
  <r>
    <n v="2151869"/>
    <n v="5398"/>
    <d v="2018-04-10T00:00:00"/>
    <n v="59"/>
    <s v="ES"/>
    <x v="0"/>
    <x v="0"/>
  </r>
  <r>
    <n v="2151871"/>
    <n v="8952"/>
    <d v="2018-04-10T00:00:00"/>
    <n v="59"/>
    <s v="ES"/>
    <x v="0"/>
    <x v="0"/>
  </r>
  <r>
    <n v="2151874"/>
    <n v="11106"/>
    <d v="2018-04-10T00:00:00"/>
    <n v="47"/>
    <s v="FR"/>
    <x v="1"/>
    <x v="0"/>
  </r>
  <r>
    <n v="2151876"/>
    <n v="19991"/>
    <d v="2018-04-10T00:00:00"/>
    <n v="15"/>
    <s v="IT"/>
    <x v="2"/>
    <x v="0"/>
  </r>
  <r>
    <n v="2151878"/>
    <n v="14415"/>
    <d v="2018-04-10T00:00:00"/>
    <n v="73"/>
    <s v="DE"/>
    <x v="3"/>
    <x v="0"/>
  </r>
  <r>
    <n v="2151879"/>
    <n v="14858"/>
    <d v="2018-04-10T00:00:00"/>
    <n v="23"/>
    <s v="ES"/>
    <x v="0"/>
    <x v="1"/>
  </r>
  <r>
    <n v="2151880"/>
    <n v="15121"/>
    <d v="2018-04-10T00:00:00"/>
    <n v="67"/>
    <s v="DE"/>
    <x v="3"/>
    <x v="0"/>
  </r>
  <r>
    <n v="2151881"/>
    <n v="4588"/>
    <d v="2018-04-10T00:00:00"/>
    <n v="55"/>
    <s v="DE"/>
    <x v="3"/>
    <x v="1"/>
  </r>
  <r>
    <n v="2151882"/>
    <n v="10347"/>
    <d v="2018-04-10T00:00:00"/>
    <n v="39"/>
    <s v="FR"/>
    <x v="1"/>
    <x v="0"/>
  </r>
  <r>
    <n v="2151883"/>
    <n v="3870"/>
    <d v="2018-04-10T00:00:00"/>
    <n v="61"/>
    <s v="ES"/>
    <x v="0"/>
    <x v="1"/>
  </r>
  <r>
    <n v="2151884"/>
    <n v="13074"/>
    <d v="2018-04-10T00:00:00"/>
    <n v="86"/>
    <s v="FR"/>
    <x v="1"/>
    <x v="1"/>
  </r>
  <r>
    <n v="2151886"/>
    <n v="5874"/>
    <d v="2018-04-10T00:00:00"/>
    <n v="46"/>
    <s v="FR"/>
    <x v="1"/>
    <x v="1"/>
  </r>
  <r>
    <n v="2151887"/>
    <n v="17798"/>
    <d v="2018-04-10T00:00:00"/>
    <n v="37"/>
    <s v="IT"/>
    <x v="2"/>
    <x v="0"/>
  </r>
  <r>
    <n v="2151889"/>
    <n v="7579"/>
    <d v="2018-04-10T00:00:00"/>
    <n v="48"/>
    <s v="ES"/>
    <x v="0"/>
    <x v="0"/>
  </r>
  <r>
    <n v="2151890"/>
    <n v="12227"/>
    <d v="2018-04-10T00:00:00"/>
    <n v="44"/>
    <s v="FR"/>
    <x v="1"/>
    <x v="0"/>
  </r>
  <r>
    <n v="2151891"/>
    <n v="17567"/>
    <d v="2018-04-10T00:00:00"/>
    <n v="70"/>
    <s v="DE"/>
    <x v="3"/>
    <x v="1"/>
  </r>
  <r>
    <n v="2151894"/>
    <n v="4500"/>
    <d v="2018-04-10T00:00:00"/>
    <n v="38"/>
    <s v="DE"/>
    <x v="3"/>
    <x v="1"/>
  </r>
  <r>
    <n v="2151895"/>
    <n v="14963"/>
    <d v="2018-04-10T00:00:00"/>
    <n v="26"/>
    <s v="IT"/>
    <x v="2"/>
    <x v="0"/>
  </r>
  <r>
    <n v="2151896"/>
    <n v="6276"/>
    <d v="2018-04-10T00:00:00"/>
    <n v="84"/>
    <s v="FR"/>
    <x v="1"/>
    <x v="0"/>
  </r>
  <r>
    <n v="2151901"/>
    <n v="12482"/>
    <d v="2018-04-10T00:00:00"/>
    <n v="84"/>
    <s v="ES"/>
    <x v="0"/>
    <x v="0"/>
  </r>
  <r>
    <n v="2151904"/>
    <n v="18795"/>
    <d v="2018-04-10T00:00:00"/>
    <n v="17"/>
    <s v="ES"/>
    <x v="0"/>
    <x v="0"/>
  </r>
  <r>
    <n v="2151905"/>
    <n v="2163"/>
    <d v="2018-04-10T00:00:00"/>
    <n v="21"/>
    <s v="DE"/>
    <x v="3"/>
    <x v="1"/>
  </r>
  <r>
    <n v="2151910"/>
    <n v="2634"/>
    <d v="2018-04-10T00:00:00"/>
    <n v="91"/>
    <s v="FR"/>
    <x v="1"/>
    <x v="1"/>
  </r>
  <r>
    <n v="2151911"/>
    <n v="10510"/>
    <d v="2018-04-10T00:00:00"/>
    <n v="14"/>
    <s v="FR"/>
    <x v="1"/>
    <x v="0"/>
  </r>
  <r>
    <n v="2151916"/>
    <n v="8173"/>
    <d v="2018-04-10T00:00:00"/>
    <n v="35"/>
    <s v="IT"/>
    <x v="2"/>
    <x v="0"/>
  </r>
  <r>
    <n v="2151919"/>
    <n v="15323"/>
    <d v="2018-04-10T00:00:00"/>
    <n v="29"/>
    <s v="IT"/>
    <x v="2"/>
    <x v="0"/>
  </r>
  <r>
    <n v="2151920"/>
    <n v="8642"/>
    <d v="2018-04-10T00:00:00"/>
    <n v="48"/>
    <s v="IT"/>
    <x v="2"/>
    <x v="0"/>
  </r>
  <r>
    <n v="2151922"/>
    <n v="17232"/>
    <d v="2018-04-10T00:00:00"/>
    <n v="41"/>
    <s v="FR"/>
    <x v="1"/>
    <x v="0"/>
  </r>
  <r>
    <n v="2151923"/>
    <n v="1694"/>
    <d v="2018-04-10T00:00:00"/>
    <n v="56"/>
    <s v="FR"/>
    <x v="1"/>
    <x v="1"/>
  </r>
  <r>
    <n v="2151925"/>
    <n v="16258"/>
    <d v="2018-04-10T00:00:00"/>
    <n v="87"/>
    <s v="DE"/>
    <x v="3"/>
    <x v="0"/>
  </r>
  <r>
    <n v="2151927"/>
    <n v="9626"/>
    <d v="2018-04-10T00:00:00"/>
    <n v="56"/>
    <s v="IT"/>
    <x v="2"/>
    <x v="0"/>
  </r>
  <r>
    <n v="2151929"/>
    <n v="9575"/>
    <d v="2018-04-10T00:00:00"/>
    <n v="53"/>
    <s v="FR"/>
    <x v="1"/>
    <x v="0"/>
  </r>
  <r>
    <n v="2151930"/>
    <n v="15780"/>
    <d v="2018-04-10T00:00:00"/>
    <n v="43"/>
    <s v="FR"/>
    <x v="1"/>
    <x v="0"/>
  </r>
  <r>
    <n v="2151932"/>
    <n v="7396"/>
    <d v="2018-04-10T00:00:00"/>
    <n v="39"/>
    <s v="IT"/>
    <x v="2"/>
    <x v="0"/>
  </r>
  <r>
    <n v="2151933"/>
    <n v="1066"/>
    <d v="2018-04-10T00:00:00"/>
    <n v="38"/>
    <s v="DE"/>
    <x v="3"/>
    <x v="1"/>
  </r>
  <r>
    <n v="2151934"/>
    <n v="16689"/>
    <d v="2018-04-10T00:00:00"/>
    <n v="25"/>
    <s v="IT"/>
    <x v="2"/>
    <x v="0"/>
  </r>
  <r>
    <n v="2151936"/>
    <n v="3155"/>
    <d v="2018-04-10T00:00:00"/>
    <n v="40"/>
    <s v="ES"/>
    <x v="0"/>
    <x v="1"/>
  </r>
  <r>
    <n v="2151938"/>
    <n v="17571"/>
    <d v="2018-04-10T00:00:00"/>
    <n v="49"/>
    <s v="FR"/>
    <x v="1"/>
    <x v="0"/>
  </r>
  <r>
    <n v="2151939"/>
    <n v="11654"/>
    <d v="2018-04-10T00:00:00"/>
    <n v="83"/>
    <s v="IT"/>
    <x v="2"/>
    <x v="0"/>
  </r>
  <r>
    <n v="2151943"/>
    <n v="11316"/>
    <d v="2018-04-10T00:00:00"/>
    <n v="50"/>
    <s v="DE"/>
    <x v="3"/>
    <x v="0"/>
  </r>
  <r>
    <n v="2151945"/>
    <n v="15951"/>
    <d v="2018-04-10T00:00:00"/>
    <n v="35"/>
    <s v="DE"/>
    <x v="3"/>
    <x v="0"/>
  </r>
  <r>
    <n v="2151947"/>
    <n v="8003"/>
    <d v="2018-04-10T00:00:00"/>
    <n v="46"/>
    <s v="DE"/>
    <x v="3"/>
    <x v="0"/>
  </r>
  <r>
    <n v="2151949"/>
    <n v="15153"/>
    <d v="2018-04-10T00:00:00"/>
    <n v="73"/>
    <s v="IT"/>
    <x v="2"/>
    <x v="0"/>
  </r>
  <r>
    <n v="2151955"/>
    <n v="12013"/>
    <d v="2018-04-10T00:00:00"/>
    <n v="41"/>
    <s v="FR"/>
    <x v="1"/>
    <x v="0"/>
  </r>
  <r>
    <n v="2151960"/>
    <n v="12830"/>
    <d v="2018-04-10T00:00:00"/>
    <n v="58"/>
    <s v="ES"/>
    <x v="0"/>
    <x v="0"/>
  </r>
  <r>
    <n v="2151961"/>
    <n v="11902"/>
    <d v="2018-04-10T00:00:00"/>
    <n v="23"/>
    <s v="FR"/>
    <x v="1"/>
    <x v="0"/>
  </r>
  <r>
    <n v="2151964"/>
    <n v="338"/>
    <d v="2018-04-10T00:00:00"/>
    <n v="50"/>
    <s v="IT"/>
    <x v="2"/>
    <x v="1"/>
  </r>
  <r>
    <n v="2151965"/>
    <n v="14973"/>
    <d v="2018-04-10T00:00:00"/>
    <n v="64"/>
    <s v="DE"/>
    <x v="3"/>
    <x v="0"/>
  </r>
  <r>
    <n v="2151967"/>
    <n v="16189"/>
    <d v="2018-04-10T00:00:00"/>
    <n v="44"/>
    <s v="ES"/>
    <x v="0"/>
    <x v="0"/>
  </r>
  <r>
    <n v="2151968"/>
    <n v="15125"/>
    <d v="2018-04-10T00:00:00"/>
    <n v="35"/>
    <s v="ES"/>
    <x v="0"/>
    <x v="0"/>
  </r>
  <r>
    <n v="2151970"/>
    <n v="11444"/>
    <d v="2018-04-10T00:00:00"/>
    <n v="53"/>
    <s v="ES"/>
    <x v="0"/>
    <x v="0"/>
  </r>
  <r>
    <n v="2151973"/>
    <n v="8087"/>
    <d v="2018-04-10T00:00:00"/>
    <n v="45"/>
    <s v="DE"/>
    <x v="3"/>
    <x v="0"/>
  </r>
  <r>
    <n v="2151975"/>
    <n v="175"/>
    <d v="2018-04-10T00:00:00"/>
    <n v="44"/>
    <s v="FR"/>
    <x v="1"/>
    <x v="1"/>
  </r>
  <r>
    <n v="2151976"/>
    <n v="15071"/>
    <d v="2018-04-10T00:00:00"/>
    <n v="48"/>
    <s v="DE"/>
    <x v="3"/>
    <x v="0"/>
  </r>
  <r>
    <n v="2151977"/>
    <n v="6151"/>
    <d v="2018-04-10T00:00:00"/>
    <n v="12"/>
    <s v="FR"/>
    <x v="1"/>
    <x v="1"/>
  </r>
  <r>
    <n v="2151984"/>
    <n v="12747"/>
    <d v="2018-04-10T00:00:00"/>
    <n v="61"/>
    <s v="IT"/>
    <x v="2"/>
    <x v="0"/>
  </r>
  <r>
    <n v="2151987"/>
    <n v="2035"/>
    <d v="2018-04-10T00:00:00"/>
    <n v="77"/>
    <s v="IT"/>
    <x v="2"/>
    <x v="1"/>
  </r>
  <r>
    <n v="2151989"/>
    <n v="11708"/>
    <d v="2018-04-10T00:00:00"/>
    <n v="30"/>
    <s v="DE"/>
    <x v="3"/>
    <x v="1"/>
  </r>
  <r>
    <n v="2151990"/>
    <n v="583"/>
    <d v="2018-04-10T00:00:00"/>
    <n v="96"/>
    <s v="IT"/>
    <x v="2"/>
    <x v="1"/>
  </r>
  <r>
    <n v="2151991"/>
    <n v="11253"/>
    <d v="2018-04-10T00:00:00"/>
    <n v="53"/>
    <s v="FR"/>
    <x v="1"/>
    <x v="0"/>
  </r>
  <r>
    <n v="2151992"/>
    <n v="9030"/>
    <d v="2018-04-10T00:00:00"/>
    <n v="53"/>
    <s v="DE"/>
    <x v="3"/>
    <x v="1"/>
  </r>
  <r>
    <n v="2151993"/>
    <n v="13791"/>
    <d v="2018-04-10T00:00:00"/>
    <n v="14"/>
    <s v="DE"/>
    <x v="3"/>
    <x v="0"/>
  </r>
  <r>
    <n v="2151994"/>
    <n v="10718"/>
    <d v="2018-04-10T00:00:00"/>
    <n v="40"/>
    <s v="IT"/>
    <x v="2"/>
    <x v="0"/>
  </r>
  <r>
    <n v="2151997"/>
    <n v="19827"/>
    <d v="2018-04-10T00:00:00"/>
    <n v="17"/>
    <s v="FR"/>
    <x v="1"/>
    <x v="0"/>
  </r>
  <r>
    <n v="2151999"/>
    <n v="8122"/>
    <d v="2018-04-11T00:00:00"/>
    <n v="40"/>
    <s v="FR"/>
    <x v="1"/>
    <x v="0"/>
  </r>
  <r>
    <n v="2152000"/>
    <n v="17388"/>
    <d v="2018-04-11T00:00:00"/>
    <n v="27"/>
    <s v="ES"/>
    <x v="0"/>
    <x v="0"/>
  </r>
  <r>
    <n v="2152001"/>
    <n v="17957"/>
    <d v="2018-04-11T00:00:00"/>
    <n v="16"/>
    <s v="FR"/>
    <x v="1"/>
    <x v="0"/>
  </r>
  <r>
    <n v="2152002"/>
    <n v="9182"/>
    <d v="2018-04-11T00:00:00"/>
    <n v="33"/>
    <s v="IT"/>
    <x v="2"/>
    <x v="0"/>
  </r>
  <r>
    <n v="2152009"/>
    <n v="4426"/>
    <d v="2018-04-11T00:00:00"/>
    <n v="51"/>
    <s v="DE"/>
    <x v="3"/>
    <x v="1"/>
  </r>
  <r>
    <n v="2152012"/>
    <n v="11878"/>
    <d v="2018-04-11T00:00:00"/>
    <n v="31"/>
    <s v="FR"/>
    <x v="1"/>
    <x v="0"/>
  </r>
  <r>
    <n v="2152013"/>
    <n v="6030"/>
    <d v="2018-04-11T00:00:00"/>
    <n v="29"/>
    <s v="DE"/>
    <x v="3"/>
    <x v="0"/>
  </r>
  <r>
    <n v="2152014"/>
    <n v="10269"/>
    <d v="2018-04-11T00:00:00"/>
    <n v="14"/>
    <s v="FR"/>
    <x v="1"/>
    <x v="0"/>
  </r>
  <r>
    <n v="2152016"/>
    <n v="4542"/>
    <d v="2018-04-11T00:00:00"/>
    <n v="45"/>
    <s v="DE"/>
    <x v="3"/>
    <x v="1"/>
  </r>
  <r>
    <n v="2152019"/>
    <n v="10992"/>
    <d v="2018-04-11T00:00:00"/>
    <n v="16"/>
    <s v="DE"/>
    <x v="3"/>
    <x v="0"/>
  </r>
  <r>
    <n v="2152020"/>
    <n v="13357"/>
    <d v="2018-04-11T00:00:00"/>
    <n v="54"/>
    <s v="DE"/>
    <x v="3"/>
    <x v="0"/>
  </r>
  <r>
    <n v="2152026"/>
    <n v="5092"/>
    <d v="2018-04-11T00:00:00"/>
    <n v="71"/>
    <s v="FR"/>
    <x v="1"/>
    <x v="0"/>
  </r>
  <r>
    <n v="2152027"/>
    <n v="8439"/>
    <d v="2018-04-11T00:00:00"/>
    <n v="31"/>
    <s v="DE"/>
    <x v="3"/>
    <x v="0"/>
  </r>
  <r>
    <n v="2152028"/>
    <n v="7795"/>
    <d v="2018-04-11T00:00:00"/>
    <n v="19"/>
    <s v="FR"/>
    <x v="1"/>
    <x v="0"/>
  </r>
  <r>
    <n v="2152031"/>
    <n v="15850"/>
    <d v="2018-04-11T00:00:00"/>
    <n v="38"/>
    <s v="IT"/>
    <x v="2"/>
    <x v="0"/>
  </r>
  <r>
    <n v="2152032"/>
    <n v="11310"/>
    <d v="2018-04-11T00:00:00"/>
    <n v="46"/>
    <s v="FR"/>
    <x v="1"/>
    <x v="0"/>
  </r>
  <r>
    <n v="2152033"/>
    <n v="6903"/>
    <d v="2018-04-11T00:00:00"/>
    <n v="72"/>
    <s v="IT"/>
    <x v="2"/>
    <x v="0"/>
  </r>
  <r>
    <n v="2152035"/>
    <n v="1240"/>
    <d v="2018-04-11T00:00:00"/>
    <n v="43"/>
    <s v="FR"/>
    <x v="1"/>
    <x v="1"/>
  </r>
  <r>
    <n v="2152036"/>
    <n v="9509"/>
    <d v="2018-04-11T00:00:00"/>
    <n v="48"/>
    <s v="FR"/>
    <x v="1"/>
    <x v="0"/>
  </r>
  <r>
    <n v="2152038"/>
    <n v="5301"/>
    <d v="2018-04-11T00:00:00"/>
    <n v="33"/>
    <s v="ES"/>
    <x v="0"/>
    <x v="0"/>
  </r>
  <r>
    <n v="2152040"/>
    <n v="533"/>
    <d v="2018-04-11T00:00:00"/>
    <n v="22"/>
    <s v="ES"/>
    <x v="0"/>
    <x v="1"/>
  </r>
  <r>
    <n v="2152041"/>
    <n v="6949"/>
    <d v="2018-04-11T00:00:00"/>
    <n v="40"/>
    <s v="IT"/>
    <x v="2"/>
    <x v="0"/>
  </r>
  <r>
    <n v="2152044"/>
    <n v="169"/>
    <d v="2018-04-11T00:00:00"/>
    <n v="35"/>
    <s v="FR"/>
    <x v="1"/>
    <x v="1"/>
  </r>
  <r>
    <n v="2152045"/>
    <n v="2994"/>
    <d v="2018-04-11T00:00:00"/>
    <n v="78"/>
    <s v="FR"/>
    <x v="1"/>
    <x v="1"/>
  </r>
  <r>
    <n v="2152046"/>
    <n v="19033"/>
    <d v="2018-04-11T00:00:00"/>
    <n v="47"/>
    <s v="DE"/>
    <x v="3"/>
    <x v="0"/>
  </r>
  <r>
    <n v="2152047"/>
    <n v="329"/>
    <d v="2018-04-11T00:00:00"/>
    <n v="45"/>
    <s v="ES"/>
    <x v="0"/>
    <x v="1"/>
  </r>
  <r>
    <n v="2152049"/>
    <n v="9246"/>
    <d v="2018-04-11T00:00:00"/>
    <n v="71"/>
    <s v="FR"/>
    <x v="1"/>
    <x v="0"/>
  </r>
  <r>
    <n v="2152050"/>
    <n v="15446"/>
    <d v="2018-04-11T00:00:00"/>
    <n v="25"/>
    <s v="DE"/>
    <x v="3"/>
    <x v="0"/>
  </r>
  <r>
    <n v="2152052"/>
    <n v="15301"/>
    <d v="2018-04-11T00:00:00"/>
    <n v="91"/>
    <s v="IT"/>
    <x v="2"/>
    <x v="0"/>
  </r>
  <r>
    <n v="2152055"/>
    <n v="3494"/>
    <d v="2018-04-11T00:00:00"/>
    <n v="20"/>
    <s v="FR"/>
    <x v="1"/>
    <x v="1"/>
  </r>
  <r>
    <n v="2152061"/>
    <n v="858"/>
    <d v="2018-04-11T00:00:00"/>
    <n v="53"/>
    <s v="ES"/>
    <x v="0"/>
    <x v="1"/>
  </r>
  <r>
    <n v="2152064"/>
    <n v="18647"/>
    <d v="2018-04-11T00:00:00"/>
    <n v="47"/>
    <s v="ES"/>
    <x v="0"/>
    <x v="0"/>
  </r>
  <r>
    <n v="2152065"/>
    <n v="3635"/>
    <d v="2018-04-11T00:00:00"/>
    <n v="54"/>
    <s v="FR"/>
    <x v="1"/>
    <x v="1"/>
  </r>
  <r>
    <n v="2152068"/>
    <n v="2576"/>
    <d v="2018-04-11T00:00:00"/>
    <n v="11"/>
    <s v="IT"/>
    <x v="2"/>
    <x v="1"/>
  </r>
  <r>
    <n v="2152070"/>
    <n v="16918"/>
    <d v="2018-04-11T00:00:00"/>
    <n v="79"/>
    <s v="FR"/>
    <x v="1"/>
    <x v="0"/>
  </r>
  <r>
    <n v="2152072"/>
    <n v="16555"/>
    <d v="2018-04-11T00:00:00"/>
    <n v="26"/>
    <s v="DE"/>
    <x v="3"/>
    <x v="0"/>
  </r>
  <r>
    <n v="2152073"/>
    <n v="10306"/>
    <d v="2018-04-11T00:00:00"/>
    <n v="60"/>
    <s v="DE"/>
    <x v="3"/>
    <x v="0"/>
  </r>
  <r>
    <n v="2152074"/>
    <n v="3474"/>
    <d v="2018-04-11T00:00:00"/>
    <n v="37"/>
    <s v="IT"/>
    <x v="2"/>
    <x v="1"/>
  </r>
  <r>
    <n v="2152076"/>
    <n v="13793"/>
    <d v="2018-04-11T00:00:00"/>
    <n v="50"/>
    <s v="IT"/>
    <x v="2"/>
    <x v="1"/>
  </r>
  <r>
    <n v="2152079"/>
    <n v="8858"/>
    <d v="2018-04-11T00:00:00"/>
    <n v="37"/>
    <s v="ES"/>
    <x v="0"/>
    <x v="0"/>
  </r>
  <r>
    <n v="2152082"/>
    <n v="14943"/>
    <d v="2018-04-11T00:00:00"/>
    <n v="16"/>
    <s v="DE"/>
    <x v="3"/>
    <x v="0"/>
  </r>
  <r>
    <n v="2152085"/>
    <n v="6126"/>
    <d v="2018-04-11T00:00:00"/>
    <n v="52"/>
    <s v="IT"/>
    <x v="2"/>
    <x v="0"/>
  </r>
  <r>
    <n v="2152086"/>
    <n v="4617"/>
    <d v="2018-04-11T00:00:00"/>
    <n v="56"/>
    <s v="FR"/>
    <x v="1"/>
    <x v="1"/>
  </r>
  <r>
    <n v="2152087"/>
    <n v="15707"/>
    <d v="2018-04-11T00:00:00"/>
    <n v="34"/>
    <s v="ES"/>
    <x v="0"/>
    <x v="0"/>
  </r>
  <r>
    <n v="2152091"/>
    <n v="17350"/>
    <d v="2018-04-11T00:00:00"/>
    <n v="63"/>
    <s v="FR"/>
    <x v="1"/>
    <x v="1"/>
  </r>
  <r>
    <n v="2152092"/>
    <n v="1031"/>
    <d v="2018-04-11T00:00:00"/>
    <n v="35"/>
    <s v="DE"/>
    <x v="3"/>
    <x v="1"/>
  </r>
  <r>
    <n v="2152094"/>
    <n v="17547"/>
    <d v="2018-04-11T00:00:00"/>
    <n v="31"/>
    <s v="IT"/>
    <x v="2"/>
    <x v="0"/>
  </r>
  <r>
    <n v="2152095"/>
    <n v="8031"/>
    <d v="2018-04-11T00:00:00"/>
    <n v="81"/>
    <s v="DE"/>
    <x v="3"/>
    <x v="0"/>
  </r>
  <r>
    <n v="2152097"/>
    <n v="565"/>
    <d v="2018-04-11T00:00:00"/>
    <n v="33"/>
    <s v="FR"/>
    <x v="1"/>
    <x v="1"/>
  </r>
  <r>
    <n v="2152101"/>
    <n v="4122"/>
    <d v="2018-04-11T00:00:00"/>
    <n v="101"/>
    <s v="FR"/>
    <x v="1"/>
    <x v="1"/>
  </r>
  <r>
    <n v="2152103"/>
    <n v="2422"/>
    <d v="2018-04-11T00:00:00"/>
    <n v="62"/>
    <s v="IT"/>
    <x v="2"/>
    <x v="1"/>
  </r>
  <r>
    <n v="2152104"/>
    <n v="1546"/>
    <d v="2018-04-11T00:00:00"/>
    <n v="39"/>
    <s v="DE"/>
    <x v="3"/>
    <x v="1"/>
  </r>
  <r>
    <n v="2152106"/>
    <n v="15022"/>
    <d v="2018-04-11T00:00:00"/>
    <n v="12"/>
    <s v="FR"/>
    <x v="1"/>
    <x v="0"/>
  </r>
  <r>
    <n v="2152110"/>
    <n v="3346"/>
    <d v="2018-04-11T00:00:00"/>
    <n v="61"/>
    <s v="IT"/>
    <x v="2"/>
    <x v="1"/>
  </r>
  <r>
    <n v="2152113"/>
    <n v="10620"/>
    <d v="2018-04-11T00:00:00"/>
    <n v="37"/>
    <s v="FR"/>
    <x v="1"/>
    <x v="0"/>
  </r>
  <r>
    <n v="2152117"/>
    <n v="13672"/>
    <d v="2018-04-11T00:00:00"/>
    <n v="36"/>
    <s v="ES"/>
    <x v="0"/>
    <x v="0"/>
  </r>
  <r>
    <n v="2152118"/>
    <n v="14960"/>
    <d v="2018-04-11T00:00:00"/>
    <n v="75"/>
    <s v="IT"/>
    <x v="2"/>
    <x v="0"/>
  </r>
  <r>
    <n v="2152120"/>
    <n v="4993"/>
    <d v="2018-04-11T00:00:00"/>
    <n v="24"/>
    <s v="DE"/>
    <x v="3"/>
    <x v="1"/>
  </r>
  <r>
    <n v="2152122"/>
    <n v="13283"/>
    <d v="2018-04-11T00:00:00"/>
    <n v="58"/>
    <s v="FR"/>
    <x v="1"/>
    <x v="0"/>
  </r>
  <r>
    <n v="2152124"/>
    <n v="19735"/>
    <d v="2018-04-11T00:00:00"/>
    <n v="26"/>
    <s v="FR"/>
    <x v="1"/>
    <x v="0"/>
  </r>
  <r>
    <n v="2152126"/>
    <n v="12834"/>
    <d v="2018-04-11T00:00:00"/>
    <n v="71"/>
    <s v="FR"/>
    <x v="1"/>
    <x v="0"/>
  </r>
  <r>
    <n v="2152127"/>
    <n v="3578"/>
    <d v="2018-04-11T00:00:00"/>
    <n v="57"/>
    <s v="FR"/>
    <x v="1"/>
    <x v="1"/>
  </r>
  <r>
    <n v="2152128"/>
    <n v="17754"/>
    <d v="2018-04-11T00:00:00"/>
    <n v="23"/>
    <s v="FR"/>
    <x v="1"/>
    <x v="1"/>
  </r>
  <r>
    <n v="2152130"/>
    <n v="14089"/>
    <d v="2018-04-11T00:00:00"/>
    <n v="116"/>
    <s v="FR"/>
    <x v="1"/>
    <x v="0"/>
  </r>
  <r>
    <n v="2152134"/>
    <n v="2557"/>
    <d v="2018-04-11T00:00:00"/>
    <n v="69"/>
    <s v="FR"/>
    <x v="1"/>
    <x v="1"/>
  </r>
  <r>
    <n v="2152135"/>
    <n v="17460"/>
    <d v="2018-04-11T00:00:00"/>
    <n v="29"/>
    <s v="ES"/>
    <x v="0"/>
    <x v="0"/>
  </r>
  <r>
    <n v="2152137"/>
    <n v="1706"/>
    <d v="2018-04-11T00:00:00"/>
    <n v="90"/>
    <s v="IT"/>
    <x v="2"/>
    <x v="1"/>
  </r>
  <r>
    <n v="2152139"/>
    <n v="19076"/>
    <d v="2018-04-11T00:00:00"/>
    <n v="111"/>
    <s v="ES"/>
    <x v="0"/>
    <x v="0"/>
  </r>
  <r>
    <n v="2152152"/>
    <n v="5588"/>
    <d v="2018-04-11T00:00:00"/>
    <n v="43"/>
    <s v="IT"/>
    <x v="2"/>
    <x v="0"/>
  </r>
  <r>
    <n v="2152153"/>
    <n v="3458"/>
    <d v="2018-04-11T00:00:00"/>
    <n v="46"/>
    <s v="FR"/>
    <x v="1"/>
    <x v="1"/>
  </r>
  <r>
    <n v="2152154"/>
    <n v="3879"/>
    <d v="2018-04-11T00:00:00"/>
    <n v="29"/>
    <s v="DE"/>
    <x v="3"/>
    <x v="1"/>
  </r>
  <r>
    <n v="2152156"/>
    <n v="16733"/>
    <d v="2018-04-11T00:00:00"/>
    <n v="58"/>
    <s v="IT"/>
    <x v="2"/>
    <x v="0"/>
  </r>
  <r>
    <n v="2152157"/>
    <n v="14846"/>
    <d v="2018-04-11T00:00:00"/>
    <n v="51"/>
    <s v="DE"/>
    <x v="3"/>
    <x v="0"/>
  </r>
  <r>
    <n v="2152162"/>
    <n v="16708"/>
    <d v="2018-04-11T00:00:00"/>
    <n v="10"/>
    <s v="DE"/>
    <x v="3"/>
    <x v="0"/>
  </r>
  <r>
    <n v="2152163"/>
    <n v="9925"/>
    <d v="2018-04-11T00:00:00"/>
    <n v="45"/>
    <s v="IT"/>
    <x v="2"/>
    <x v="0"/>
  </r>
  <r>
    <n v="2152164"/>
    <n v="15336"/>
    <d v="2018-04-11T00:00:00"/>
    <n v="76"/>
    <s v="IT"/>
    <x v="2"/>
    <x v="0"/>
  </r>
  <r>
    <n v="2152167"/>
    <n v="11815"/>
    <d v="2018-04-11T00:00:00"/>
    <n v="82"/>
    <s v="DE"/>
    <x v="3"/>
    <x v="0"/>
  </r>
  <r>
    <n v="2152168"/>
    <n v="7020"/>
    <d v="2018-04-11T00:00:00"/>
    <n v="42"/>
    <s v="FR"/>
    <x v="1"/>
    <x v="0"/>
  </r>
  <r>
    <n v="2152170"/>
    <n v="18414"/>
    <d v="2018-04-11T00:00:00"/>
    <n v="44"/>
    <s v="IT"/>
    <x v="2"/>
    <x v="0"/>
  </r>
  <r>
    <n v="2152171"/>
    <n v="4260"/>
    <d v="2018-04-11T00:00:00"/>
    <n v="115"/>
    <s v="DE"/>
    <x v="3"/>
    <x v="1"/>
  </r>
  <r>
    <n v="2152172"/>
    <n v="15160"/>
    <d v="2018-04-11T00:00:00"/>
    <n v="48"/>
    <s v="IT"/>
    <x v="2"/>
    <x v="0"/>
  </r>
  <r>
    <n v="2152173"/>
    <n v="13514"/>
    <d v="2018-04-11T00:00:00"/>
    <n v="12"/>
    <s v="IT"/>
    <x v="2"/>
    <x v="0"/>
  </r>
  <r>
    <n v="2152176"/>
    <n v="10125"/>
    <d v="2018-04-11T00:00:00"/>
    <n v="75"/>
    <s v="DE"/>
    <x v="3"/>
    <x v="0"/>
  </r>
  <r>
    <n v="2152179"/>
    <n v="428"/>
    <d v="2018-04-11T00:00:00"/>
    <n v="28"/>
    <s v="IT"/>
    <x v="2"/>
    <x v="1"/>
  </r>
  <r>
    <n v="2152183"/>
    <n v="4197"/>
    <d v="2018-04-11T00:00:00"/>
    <n v="68"/>
    <s v="ES"/>
    <x v="0"/>
    <x v="1"/>
  </r>
  <r>
    <n v="2152184"/>
    <n v="12081"/>
    <d v="2018-04-11T00:00:00"/>
    <n v="53"/>
    <s v="DE"/>
    <x v="3"/>
    <x v="0"/>
  </r>
  <r>
    <n v="2152187"/>
    <n v="9159"/>
    <d v="2018-04-11T00:00:00"/>
    <n v="73"/>
    <s v="IT"/>
    <x v="2"/>
    <x v="0"/>
  </r>
  <r>
    <n v="2152189"/>
    <n v="18902"/>
    <d v="2018-04-11T00:00:00"/>
    <n v="50"/>
    <s v="ES"/>
    <x v="0"/>
    <x v="0"/>
  </r>
  <r>
    <n v="2152194"/>
    <n v="7491"/>
    <d v="2018-04-11T00:00:00"/>
    <n v="84"/>
    <s v="IT"/>
    <x v="2"/>
    <x v="0"/>
  </r>
  <r>
    <n v="2152195"/>
    <n v="4156"/>
    <d v="2018-04-11T00:00:00"/>
    <n v="36"/>
    <s v="ES"/>
    <x v="0"/>
    <x v="1"/>
  </r>
  <r>
    <n v="2152196"/>
    <n v="5107"/>
    <d v="2018-04-11T00:00:00"/>
    <n v="34"/>
    <s v="DE"/>
    <x v="3"/>
    <x v="0"/>
  </r>
  <r>
    <n v="2152197"/>
    <n v="13641"/>
    <d v="2018-04-11T00:00:00"/>
    <n v="28"/>
    <s v="FR"/>
    <x v="1"/>
    <x v="0"/>
  </r>
  <r>
    <n v="2152198"/>
    <n v="5170"/>
    <d v="2018-04-11T00:00:00"/>
    <n v="72"/>
    <s v="DE"/>
    <x v="3"/>
    <x v="0"/>
  </r>
  <r>
    <n v="2152199"/>
    <n v="14503"/>
    <d v="2018-04-11T00:00:00"/>
    <n v="30"/>
    <s v="IT"/>
    <x v="2"/>
    <x v="0"/>
  </r>
  <r>
    <n v="2152200"/>
    <n v="2662"/>
    <d v="2018-04-11T00:00:00"/>
    <n v="31"/>
    <s v="IT"/>
    <x v="2"/>
    <x v="1"/>
  </r>
  <r>
    <n v="2152201"/>
    <n v="1808"/>
    <d v="2018-04-11T00:00:00"/>
    <n v="63"/>
    <s v="DE"/>
    <x v="3"/>
    <x v="1"/>
  </r>
  <r>
    <n v="2152203"/>
    <n v="17010"/>
    <d v="2018-04-11T00:00:00"/>
    <n v="28"/>
    <s v="DE"/>
    <x v="3"/>
    <x v="0"/>
  </r>
  <r>
    <n v="2152204"/>
    <n v="8487"/>
    <d v="2018-04-11T00:00:00"/>
    <n v="21"/>
    <s v="ES"/>
    <x v="0"/>
    <x v="0"/>
  </r>
  <r>
    <n v="2152206"/>
    <n v="8845"/>
    <d v="2018-04-11T00:00:00"/>
    <n v="74"/>
    <s v="FR"/>
    <x v="1"/>
    <x v="0"/>
  </r>
  <r>
    <n v="2152207"/>
    <n v="18050"/>
    <d v="2018-04-11T00:00:00"/>
    <n v="19"/>
    <s v="FR"/>
    <x v="1"/>
    <x v="0"/>
  </r>
  <r>
    <n v="2152208"/>
    <n v="18930"/>
    <d v="2018-04-11T00:00:00"/>
    <n v="54"/>
    <s v="ES"/>
    <x v="0"/>
    <x v="0"/>
  </r>
  <r>
    <n v="2152209"/>
    <n v="1888"/>
    <d v="2018-04-11T00:00:00"/>
    <n v="40"/>
    <s v="FR"/>
    <x v="1"/>
    <x v="1"/>
  </r>
  <r>
    <n v="2152212"/>
    <n v="5328"/>
    <d v="2018-04-11T00:00:00"/>
    <n v="75"/>
    <s v="DE"/>
    <x v="3"/>
    <x v="0"/>
  </r>
  <r>
    <n v="2152214"/>
    <n v="19838"/>
    <d v="2018-04-11T00:00:00"/>
    <n v="34"/>
    <s v="IT"/>
    <x v="2"/>
    <x v="0"/>
  </r>
  <r>
    <n v="2152217"/>
    <n v="6999"/>
    <d v="2018-04-11T00:00:00"/>
    <n v="38"/>
    <s v="ES"/>
    <x v="0"/>
    <x v="0"/>
  </r>
  <r>
    <n v="2152219"/>
    <n v="12214"/>
    <d v="2018-04-11T00:00:00"/>
    <n v="43"/>
    <s v="ES"/>
    <x v="0"/>
    <x v="0"/>
  </r>
  <r>
    <n v="2152221"/>
    <n v="19785"/>
    <d v="2018-04-11T00:00:00"/>
    <n v="57"/>
    <s v="FR"/>
    <x v="1"/>
    <x v="0"/>
  </r>
  <r>
    <n v="2152222"/>
    <n v="7130"/>
    <d v="2018-04-11T00:00:00"/>
    <n v="76"/>
    <s v="FR"/>
    <x v="1"/>
    <x v="0"/>
  </r>
  <r>
    <n v="2152224"/>
    <n v="16427"/>
    <d v="2018-04-11T00:00:00"/>
    <n v="48"/>
    <s v="FR"/>
    <x v="1"/>
    <x v="0"/>
  </r>
  <r>
    <n v="2152225"/>
    <n v="13151"/>
    <d v="2018-04-11T00:00:00"/>
    <n v="36"/>
    <s v="DE"/>
    <x v="3"/>
    <x v="0"/>
  </r>
  <r>
    <n v="2152227"/>
    <n v="11988"/>
    <d v="2018-04-11T00:00:00"/>
    <n v="46"/>
    <s v="ES"/>
    <x v="0"/>
    <x v="0"/>
  </r>
  <r>
    <n v="2152231"/>
    <n v="2453"/>
    <d v="2018-04-11T00:00:00"/>
    <n v="17"/>
    <s v="ES"/>
    <x v="0"/>
    <x v="1"/>
  </r>
  <r>
    <n v="2152235"/>
    <n v="13785"/>
    <d v="2018-04-11T00:00:00"/>
    <n v="43"/>
    <s v="FR"/>
    <x v="1"/>
    <x v="0"/>
  </r>
  <r>
    <n v="2152236"/>
    <n v="12545"/>
    <d v="2018-04-11T00:00:00"/>
    <n v="31"/>
    <s v="FR"/>
    <x v="1"/>
    <x v="0"/>
  </r>
  <r>
    <n v="2152237"/>
    <n v="15858"/>
    <d v="2018-04-11T00:00:00"/>
    <n v="16"/>
    <s v="FR"/>
    <x v="1"/>
    <x v="0"/>
  </r>
  <r>
    <n v="2152239"/>
    <n v="5101"/>
    <d v="2018-04-11T00:00:00"/>
    <n v="57"/>
    <s v="FR"/>
    <x v="1"/>
    <x v="1"/>
  </r>
  <r>
    <n v="2152240"/>
    <n v="18611"/>
    <d v="2018-04-11T00:00:00"/>
    <n v="60"/>
    <s v="IT"/>
    <x v="2"/>
    <x v="0"/>
  </r>
  <r>
    <n v="2152241"/>
    <n v="5081"/>
    <d v="2018-04-11T00:00:00"/>
    <n v="59"/>
    <s v="FR"/>
    <x v="1"/>
    <x v="1"/>
  </r>
  <r>
    <n v="2152242"/>
    <n v="19156"/>
    <d v="2018-04-11T00:00:00"/>
    <n v="23"/>
    <s v="ES"/>
    <x v="0"/>
    <x v="0"/>
  </r>
  <r>
    <n v="2152244"/>
    <n v="7988"/>
    <d v="2018-04-11T00:00:00"/>
    <n v="44"/>
    <s v="FR"/>
    <x v="1"/>
    <x v="0"/>
  </r>
  <r>
    <n v="2152245"/>
    <n v="15333"/>
    <d v="2018-04-11T00:00:00"/>
    <n v="75"/>
    <s v="FR"/>
    <x v="1"/>
    <x v="0"/>
  </r>
  <r>
    <n v="2152246"/>
    <n v="17002"/>
    <d v="2018-04-11T00:00:00"/>
    <n v="30"/>
    <s v="FR"/>
    <x v="1"/>
    <x v="0"/>
  </r>
  <r>
    <n v="2152247"/>
    <n v="14228"/>
    <d v="2018-04-11T00:00:00"/>
    <n v="63"/>
    <s v="DE"/>
    <x v="3"/>
    <x v="0"/>
  </r>
  <r>
    <n v="2152249"/>
    <n v="7971"/>
    <d v="2018-04-11T00:00:00"/>
    <n v="56"/>
    <s v="DE"/>
    <x v="3"/>
    <x v="0"/>
  </r>
  <r>
    <n v="2152250"/>
    <n v="9390"/>
    <d v="2018-04-11T00:00:00"/>
    <n v="12"/>
    <s v="FR"/>
    <x v="1"/>
    <x v="0"/>
  </r>
  <r>
    <n v="2152251"/>
    <n v="4430"/>
    <d v="2018-04-11T00:00:00"/>
    <n v="56"/>
    <s v="FR"/>
    <x v="1"/>
    <x v="1"/>
  </r>
  <r>
    <n v="2152255"/>
    <n v="8734"/>
    <d v="2018-04-11T00:00:00"/>
    <n v="31"/>
    <s v="FR"/>
    <x v="1"/>
    <x v="0"/>
  </r>
  <r>
    <n v="2152257"/>
    <n v="19145"/>
    <d v="2018-04-11T00:00:00"/>
    <n v="58"/>
    <s v="FR"/>
    <x v="1"/>
    <x v="0"/>
  </r>
  <r>
    <n v="2152258"/>
    <n v="1642"/>
    <d v="2018-04-11T00:00:00"/>
    <n v="50"/>
    <s v="FR"/>
    <x v="1"/>
    <x v="1"/>
  </r>
  <r>
    <n v="2152260"/>
    <n v="74"/>
    <d v="2018-04-11T00:00:00"/>
    <n v="115"/>
    <s v="ES"/>
    <x v="0"/>
    <x v="1"/>
  </r>
  <r>
    <n v="2152261"/>
    <n v="7166"/>
    <d v="2018-04-11T00:00:00"/>
    <n v="102"/>
    <s v="DE"/>
    <x v="3"/>
    <x v="0"/>
  </r>
  <r>
    <n v="2152262"/>
    <n v="12207"/>
    <d v="2018-04-11T00:00:00"/>
    <n v="91"/>
    <s v="IT"/>
    <x v="2"/>
    <x v="1"/>
  </r>
  <r>
    <n v="2152264"/>
    <n v="1709"/>
    <d v="2018-04-11T00:00:00"/>
    <n v="20"/>
    <s v="FR"/>
    <x v="1"/>
    <x v="1"/>
  </r>
  <r>
    <n v="2152265"/>
    <n v="19468"/>
    <d v="2018-04-11T00:00:00"/>
    <n v="65"/>
    <s v="FR"/>
    <x v="1"/>
    <x v="0"/>
  </r>
  <r>
    <n v="2152268"/>
    <n v="12175"/>
    <d v="2018-04-11T00:00:00"/>
    <n v="98"/>
    <s v="DE"/>
    <x v="3"/>
    <x v="0"/>
  </r>
  <r>
    <n v="2152273"/>
    <n v="10668"/>
    <d v="2018-04-11T00:00:00"/>
    <n v="62"/>
    <s v="ES"/>
    <x v="0"/>
    <x v="0"/>
  </r>
  <r>
    <n v="2152278"/>
    <n v="51"/>
    <d v="2018-04-11T00:00:00"/>
    <n v="32"/>
    <s v="FR"/>
    <x v="1"/>
    <x v="1"/>
  </r>
  <r>
    <n v="2152279"/>
    <n v="3454"/>
    <d v="2018-04-11T00:00:00"/>
    <n v="45"/>
    <s v="ES"/>
    <x v="0"/>
    <x v="1"/>
  </r>
  <r>
    <n v="2152281"/>
    <n v="17433"/>
    <d v="2018-04-11T00:00:00"/>
    <n v="55"/>
    <s v="FR"/>
    <x v="1"/>
    <x v="0"/>
  </r>
  <r>
    <n v="2152284"/>
    <n v="13376"/>
    <d v="2018-04-11T00:00:00"/>
    <n v="26"/>
    <s v="IT"/>
    <x v="2"/>
    <x v="0"/>
  </r>
  <r>
    <n v="2152288"/>
    <n v="1768"/>
    <d v="2018-04-11T00:00:00"/>
    <n v="58"/>
    <s v="ES"/>
    <x v="0"/>
    <x v="1"/>
  </r>
  <r>
    <n v="2152289"/>
    <n v="13389"/>
    <d v="2018-04-11T00:00:00"/>
    <n v="42"/>
    <s v="ES"/>
    <x v="0"/>
    <x v="0"/>
  </r>
  <r>
    <n v="2152290"/>
    <n v="11552"/>
    <d v="2018-04-11T00:00:00"/>
    <n v="60"/>
    <s v="DE"/>
    <x v="3"/>
    <x v="1"/>
  </r>
  <r>
    <n v="2152291"/>
    <n v="14942"/>
    <d v="2018-04-11T00:00:00"/>
    <n v="89"/>
    <s v="IT"/>
    <x v="2"/>
    <x v="1"/>
  </r>
  <r>
    <n v="2152295"/>
    <n v="14255"/>
    <d v="2018-04-11T00:00:00"/>
    <n v="54"/>
    <s v="IT"/>
    <x v="2"/>
    <x v="1"/>
  </r>
  <r>
    <n v="2152296"/>
    <n v="16472"/>
    <d v="2018-04-11T00:00:00"/>
    <n v="23"/>
    <s v="DE"/>
    <x v="3"/>
    <x v="1"/>
  </r>
  <r>
    <n v="2152297"/>
    <n v="5996"/>
    <d v="2018-04-11T00:00:00"/>
    <n v="26"/>
    <s v="IT"/>
    <x v="2"/>
    <x v="0"/>
  </r>
  <r>
    <n v="2152299"/>
    <n v="35"/>
    <d v="2018-04-11T00:00:00"/>
    <n v="27"/>
    <s v="FR"/>
    <x v="1"/>
    <x v="1"/>
  </r>
  <r>
    <n v="2152304"/>
    <n v="7729"/>
    <d v="2018-04-11T00:00:00"/>
    <n v="33"/>
    <s v="IT"/>
    <x v="2"/>
    <x v="0"/>
  </r>
  <r>
    <n v="2152307"/>
    <n v="6100"/>
    <d v="2018-04-11T00:00:00"/>
    <n v="32"/>
    <s v="IT"/>
    <x v="2"/>
    <x v="0"/>
  </r>
  <r>
    <n v="2152308"/>
    <n v="430"/>
    <d v="2018-04-11T00:00:00"/>
    <n v="57"/>
    <s v="DE"/>
    <x v="3"/>
    <x v="1"/>
  </r>
  <r>
    <n v="2152310"/>
    <n v="10295"/>
    <d v="2018-04-11T00:00:00"/>
    <n v="80"/>
    <s v="DE"/>
    <x v="3"/>
    <x v="0"/>
  </r>
  <r>
    <n v="2152314"/>
    <n v="3328"/>
    <d v="2018-04-11T00:00:00"/>
    <n v="87"/>
    <s v="FR"/>
    <x v="1"/>
    <x v="1"/>
  </r>
  <r>
    <n v="2152315"/>
    <n v="8506"/>
    <d v="2018-04-11T00:00:00"/>
    <n v="64"/>
    <s v="FR"/>
    <x v="1"/>
    <x v="0"/>
  </r>
  <r>
    <n v="2152316"/>
    <n v="8072"/>
    <d v="2018-04-11T00:00:00"/>
    <n v="11"/>
    <s v="FR"/>
    <x v="1"/>
    <x v="0"/>
  </r>
  <r>
    <n v="2152317"/>
    <n v="7075"/>
    <d v="2018-04-11T00:00:00"/>
    <n v="26"/>
    <s v="ES"/>
    <x v="0"/>
    <x v="0"/>
  </r>
  <r>
    <n v="2152319"/>
    <n v="12285"/>
    <d v="2018-04-11T00:00:00"/>
    <n v="42"/>
    <s v="ES"/>
    <x v="0"/>
    <x v="0"/>
  </r>
  <r>
    <n v="2152322"/>
    <n v="3533"/>
    <d v="2018-04-11T00:00:00"/>
    <n v="50"/>
    <s v="DE"/>
    <x v="3"/>
    <x v="1"/>
  </r>
  <r>
    <n v="2152323"/>
    <n v="3635"/>
    <d v="2018-04-11T00:00:00"/>
    <n v="26"/>
    <s v="FR"/>
    <x v="1"/>
    <x v="1"/>
  </r>
  <r>
    <n v="2152325"/>
    <n v="17940"/>
    <d v="2018-04-11T00:00:00"/>
    <n v="51"/>
    <s v="FR"/>
    <x v="1"/>
    <x v="0"/>
  </r>
  <r>
    <n v="2152327"/>
    <n v="17918"/>
    <d v="2018-04-11T00:00:00"/>
    <n v="64"/>
    <s v="DE"/>
    <x v="3"/>
    <x v="0"/>
  </r>
  <r>
    <n v="2152328"/>
    <n v="19450"/>
    <d v="2018-04-11T00:00:00"/>
    <n v="58"/>
    <s v="DE"/>
    <x v="3"/>
    <x v="0"/>
  </r>
  <r>
    <n v="2152330"/>
    <n v="1063"/>
    <d v="2018-04-11T00:00:00"/>
    <n v="27"/>
    <s v="ES"/>
    <x v="0"/>
    <x v="1"/>
  </r>
  <r>
    <n v="2152334"/>
    <n v="15572"/>
    <d v="2018-04-11T00:00:00"/>
    <n v="74"/>
    <s v="ES"/>
    <x v="0"/>
    <x v="0"/>
  </r>
  <r>
    <n v="2152337"/>
    <n v="13558"/>
    <d v="2018-04-11T00:00:00"/>
    <n v="63"/>
    <s v="FR"/>
    <x v="1"/>
    <x v="0"/>
  </r>
  <r>
    <n v="2152338"/>
    <n v="15578"/>
    <d v="2018-04-11T00:00:00"/>
    <n v="48"/>
    <s v="ES"/>
    <x v="0"/>
    <x v="0"/>
  </r>
  <r>
    <n v="2152339"/>
    <n v="10589"/>
    <d v="2018-04-11T00:00:00"/>
    <n v="20"/>
    <s v="FR"/>
    <x v="1"/>
    <x v="1"/>
  </r>
  <r>
    <n v="2152341"/>
    <n v="18895"/>
    <d v="2018-04-11T00:00:00"/>
    <n v="53"/>
    <s v="IT"/>
    <x v="2"/>
    <x v="0"/>
  </r>
  <r>
    <n v="2152344"/>
    <n v="13771"/>
    <d v="2018-04-11T00:00:00"/>
    <n v="35"/>
    <s v="ES"/>
    <x v="0"/>
    <x v="0"/>
  </r>
  <r>
    <n v="2152347"/>
    <n v="9352"/>
    <d v="2018-04-11T00:00:00"/>
    <n v="58"/>
    <s v="ES"/>
    <x v="0"/>
    <x v="0"/>
  </r>
  <r>
    <n v="2152348"/>
    <n v="10604"/>
    <d v="2018-04-11T00:00:00"/>
    <n v="27"/>
    <s v="FR"/>
    <x v="1"/>
    <x v="0"/>
  </r>
  <r>
    <n v="2152350"/>
    <n v="16386"/>
    <d v="2018-04-11T00:00:00"/>
    <n v="83"/>
    <s v="IT"/>
    <x v="2"/>
    <x v="0"/>
  </r>
  <r>
    <n v="2152351"/>
    <n v="11909"/>
    <d v="2018-04-11T00:00:00"/>
    <n v="40"/>
    <s v="DE"/>
    <x v="3"/>
    <x v="0"/>
  </r>
  <r>
    <n v="2152352"/>
    <n v="9228"/>
    <d v="2018-04-11T00:00:00"/>
    <n v="57"/>
    <s v="DE"/>
    <x v="3"/>
    <x v="0"/>
  </r>
  <r>
    <n v="2152353"/>
    <n v="3927"/>
    <d v="2018-04-11T00:00:00"/>
    <n v="63"/>
    <s v="ES"/>
    <x v="0"/>
    <x v="1"/>
  </r>
  <r>
    <n v="2152356"/>
    <n v="1080"/>
    <d v="2018-04-11T00:00:00"/>
    <n v="80"/>
    <s v="IT"/>
    <x v="2"/>
    <x v="1"/>
  </r>
  <r>
    <n v="2152357"/>
    <n v="11246"/>
    <d v="2018-04-11T00:00:00"/>
    <n v="43"/>
    <s v="ES"/>
    <x v="0"/>
    <x v="0"/>
  </r>
  <r>
    <n v="2152359"/>
    <n v="6406"/>
    <d v="2018-04-11T00:00:00"/>
    <n v="80"/>
    <s v="DE"/>
    <x v="3"/>
    <x v="0"/>
  </r>
  <r>
    <n v="2152362"/>
    <n v="10281"/>
    <d v="2018-04-11T00:00:00"/>
    <n v="10"/>
    <s v="FR"/>
    <x v="1"/>
    <x v="0"/>
  </r>
  <r>
    <n v="2152364"/>
    <n v="10841"/>
    <d v="2018-04-11T00:00:00"/>
    <n v="49"/>
    <s v="IT"/>
    <x v="2"/>
    <x v="0"/>
  </r>
  <r>
    <n v="2152365"/>
    <n v="4055"/>
    <d v="2018-04-11T00:00:00"/>
    <n v="77"/>
    <s v="ES"/>
    <x v="0"/>
    <x v="1"/>
  </r>
  <r>
    <n v="2152366"/>
    <n v="11604"/>
    <d v="2018-04-11T00:00:00"/>
    <n v="36"/>
    <s v="FR"/>
    <x v="1"/>
    <x v="0"/>
  </r>
  <r>
    <n v="2152367"/>
    <n v="7994"/>
    <d v="2018-04-11T00:00:00"/>
    <n v="49"/>
    <s v="FR"/>
    <x v="1"/>
    <x v="0"/>
  </r>
  <r>
    <n v="2152368"/>
    <n v="12787"/>
    <d v="2018-04-11T00:00:00"/>
    <n v="47"/>
    <s v="IT"/>
    <x v="2"/>
    <x v="0"/>
  </r>
  <r>
    <n v="2152370"/>
    <n v="2348"/>
    <d v="2018-04-11T00:00:00"/>
    <n v="64"/>
    <s v="IT"/>
    <x v="2"/>
    <x v="1"/>
  </r>
  <r>
    <n v="2152371"/>
    <n v="3818"/>
    <d v="2018-04-11T00:00:00"/>
    <n v="43"/>
    <s v="DE"/>
    <x v="3"/>
    <x v="1"/>
  </r>
  <r>
    <n v="2152372"/>
    <n v="18364"/>
    <d v="2018-04-11T00:00:00"/>
    <n v="90"/>
    <s v="IT"/>
    <x v="2"/>
    <x v="0"/>
  </r>
  <r>
    <n v="2152374"/>
    <n v="11451"/>
    <d v="2018-04-11T00:00:00"/>
    <n v="49"/>
    <s v="DE"/>
    <x v="3"/>
    <x v="0"/>
  </r>
  <r>
    <n v="2152378"/>
    <n v="4861"/>
    <d v="2018-04-11T00:00:00"/>
    <n v="30"/>
    <s v="ES"/>
    <x v="0"/>
    <x v="1"/>
  </r>
  <r>
    <n v="2152379"/>
    <n v="16290"/>
    <d v="2018-04-11T00:00:00"/>
    <n v="57"/>
    <s v="IT"/>
    <x v="2"/>
    <x v="0"/>
  </r>
  <r>
    <n v="2152382"/>
    <n v="7035"/>
    <d v="2018-04-11T00:00:00"/>
    <n v="13"/>
    <s v="ES"/>
    <x v="0"/>
    <x v="0"/>
  </r>
  <r>
    <n v="2152387"/>
    <n v="15898"/>
    <d v="2018-04-11T00:00:00"/>
    <n v="29"/>
    <s v="DE"/>
    <x v="3"/>
    <x v="0"/>
  </r>
  <r>
    <n v="2152388"/>
    <n v="314"/>
    <d v="2018-04-11T00:00:00"/>
    <n v="44"/>
    <s v="DE"/>
    <x v="3"/>
    <x v="1"/>
  </r>
  <r>
    <n v="2152389"/>
    <n v="2353"/>
    <d v="2018-04-11T00:00:00"/>
    <n v="74"/>
    <s v="IT"/>
    <x v="2"/>
    <x v="1"/>
  </r>
  <r>
    <n v="2152391"/>
    <n v="12009"/>
    <d v="2018-04-11T00:00:00"/>
    <n v="29"/>
    <s v="ES"/>
    <x v="0"/>
    <x v="1"/>
  </r>
  <r>
    <n v="2152392"/>
    <n v="10406"/>
    <d v="2018-04-11T00:00:00"/>
    <n v="49"/>
    <s v="ES"/>
    <x v="0"/>
    <x v="0"/>
  </r>
  <r>
    <n v="2152394"/>
    <n v="4038"/>
    <d v="2018-04-11T00:00:00"/>
    <n v="72"/>
    <s v="FR"/>
    <x v="1"/>
    <x v="1"/>
  </r>
  <r>
    <n v="2152395"/>
    <n v="2885"/>
    <d v="2018-04-11T00:00:00"/>
    <n v="30"/>
    <s v="DE"/>
    <x v="3"/>
    <x v="1"/>
  </r>
  <r>
    <n v="2152397"/>
    <n v="6749"/>
    <d v="2018-04-11T00:00:00"/>
    <n v="10"/>
    <s v="FR"/>
    <x v="1"/>
    <x v="0"/>
  </r>
  <r>
    <n v="2152399"/>
    <n v="3791"/>
    <d v="2018-04-11T00:00:00"/>
    <n v="29"/>
    <s v="IT"/>
    <x v="2"/>
    <x v="1"/>
  </r>
  <r>
    <n v="2152400"/>
    <n v="10555"/>
    <d v="2018-04-11T00:00:00"/>
    <n v="62"/>
    <s v="FR"/>
    <x v="1"/>
    <x v="0"/>
  </r>
  <r>
    <n v="2152401"/>
    <n v="19066"/>
    <d v="2018-04-11T00:00:00"/>
    <n v="49"/>
    <s v="FR"/>
    <x v="1"/>
    <x v="0"/>
  </r>
  <r>
    <n v="2152404"/>
    <n v="19838"/>
    <d v="2018-04-11T00:00:00"/>
    <n v="69"/>
    <s v="IT"/>
    <x v="2"/>
    <x v="0"/>
  </r>
  <r>
    <n v="2152406"/>
    <n v="5174"/>
    <d v="2018-04-11T00:00:00"/>
    <n v="44"/>
    <s v="FR"/>
    <x v="1"/>
    <x v="0"/>
  </r>
  <r>
    <n v="2152407"/>
    <n v="17821"/>
    <d v="2018-04-11T00:00:00"/>
    <n v="28"/>
    <s v="DE"/>
    <x v="3"/>
    <x v="0"/>
  </r>
  <r>
    <n v="2152410"/>
    <n v="10582"/>
    <d v="2018-04-11T00:00:00"/>
    <n v="107"/>
    <s v="FR"/>
    <x v="1"/>
    <x v="0"/>
  </r>
  <r>
    <n v="2152412"/>
    <n v="11493"/>
    <d v="2018-04-11T00:00:00"/>
    <n v="44"/>
    <s v="FR"/>
    <x v="1"/>
    <x v="0"/>
  </r>
  <r>
    <n v="2152414"/>
    <n v="12975"/>
    <d v="2018-04-11T00:00:00"/>
    <n v="88"/>
    <s v="DE"/>
    <x v="3"/>
    <x v="0"/>
  </r>
  <r>
    <n v="2152415"/>
    <n v="511"/>
    <d v="2018-04-11T00:00:00"/>
    <n v="37"/>
    <s v="DE"/>
    <x v="3"/>
    <x v="1"/>
  </r>
  <r>
    <n v="2152417"/>
    <n v="4235"/>
    <d v="2018-04-11T00:00:00"/>
    <n v="25"/>
    <s v="ES"/>
    <x v="0"/>
    <x v="1"/>
  </r>
  <r>
    <n v="2152419"/>
    <n v="18819"/>
    <d v="2018-04-11T00:00:00"/>
    <n v="29"/>
    <s v="IT"/>
    <x v="2"/>
    <x v="0"/>
  </r>
  <r>
    <n v="2152420"/>
    <n v="18220"/>
    <d v="2018-04-11T00:00:00"/>
    <n v="78"/>
    <s v="FR"/>
    <x v="1"/>
    <x v="0"/>
  </r>
  <r>
    <n v="2152422"/>
    <n v="17477"/>
    <d v="2018-04-11T00:00:00"/>
    <n v="59"/>
    <s v="IT"/>
    <x v="2"/>
    <x v="0"/>
  </r>
  <r>
    <n v="2152423"/>
    <n v="13547"/>
    <d v="2018-04-11T00:00:00"/>
    <n v="62"/>
    <s v="IT"/>
    <x v="2"/>
    <x v="0"/>
  </r>
  <r>
    <n v="2152425"/>
    <n v="12710"/>
    <d v="2018-04-11T00:00:00"/>
    <n v="57"/>
    <s v="ES"/>
    <x v="0"/>
    <x v="0"/>
  </r>
  <r>
    <n v="2152426"/>
    <n v="12729"/>
    <d v="2018-04-11T00:00:00"/>
    <n v="33"/>
    <s v="DE"/>
    <x v="3"/>
    <x v="0"/>
  </r>
  <r>
    <n v="2152427"/>
    <n v="13783"/>
    <d v="2018-04-11T00:00:00"/>
    <n v="38"/>
    <s v="IT"/>
    <x v="2"/>
    <x v="0"/>
  </r>
  <r>
    <n v="2152428"/>
    <n v="11792"/>
    <d v="2018-04-11T00:00:00"/>
    <n v="34"/>
    <s v="ES"/>
    <x v="0"/>
    <x v="0"/>
  </r>
  <r>
    <n v="2152430"/>
    <n v="7988"/>
    <d v="2018-04-11T00:00:00"/>
    <n v="46"/>
    <s v="FR"/>
    <x v="1"/>
    <x v="0"/>
  </r>
  <r>
    <n v="2152432"/>
    <n v="16629"/>
    <d v="2018-04-11T00:00:00"/>
    <n v="42"/>
    <s v="FR"/>
    <x v="1"/>
    <x v="0"/>
  </r>
  <r>
    <n v="2152433"/>
    <n v="3368"/>
    <d v="2018-04-11T00:00:00"/>
    <n v="71"/>
    <s v="FR"/>
    <x v="1"/>
    <x v="1"/>
  </r>
  <r>
    <n v="2152434"/>
    <n v="13271"/>
    <d v="2018-04-11T00:00:00"/>
    <n v="27"/>
    <s v="FR"/>
    <x v="1"/>
    <x v="0"/>
  </r>
  <r>
    <n v="2152438"/>
    <n v="14617"/>
    <d v="2018-04-11T00:00:00"/>
    <n v="70"/>
    <s v="IT"/>
    <x v="2"/>
    <x v="0"/>
  </r>
  <r>
    <n v="2152443"/>
    <n v="3574"/>
    <d v="2018-04-11T00:00:00"/>
    <n v="57"/>
    <s v="FR"/>
    <x v="1"/>
    <x v="1"/>
  </r>
  <r>
    <n v="2152445"/>
    <n v="18412"/>
    <d v="2018-04-11T00:00:00"/>
    <n v="63"/>
    <s v="IT"/>
    <x v="2"/>
    <x v="0"/>
  </r>
  <r>
    <n v="2152446"/>
    <n v="8590"/>
    <d v="2018-04-11T00:00:00"/>
    <n v="27"/>
    <s v="ES"/>
    <x v="0"/>
    <x v="0"/>
  </r>
  <r>
    <n v="2152453"/>
    <n v="13086"/>
    <d v="2018-04-11T00:00:00"/>
    <n v="34"/>
    <s v="ES"/>
    <x v="0"/>
    <x v="0"/>
  </r>
  <r>
    <n v="2152454"/>
    <n v="19657"/>
    <d v="2018-04-11T00:00:00"/>
    <n v="63"/>
    <s v="IT"/>
    <x v="2"/>
    <x v="0"/>
  </r>
  <r>
    <n v="2152455"/>
    <n v="10455"/>
    <d v="2018-04-11T00:00:00"/>
    <n v="52"/>
    <s v="ES"/>
    <x v="0"/>
    <x v="0"/>
  </r>
  <r>
    <n v="2152459"/>
    <n v="14349"/>
    <d v="2018-04-11T00:00:00"/>
    <n v="14"/>
    <s v="DE"/>
    <x v="3"/>
    <x v="0"/>
  </r>
  <r>
    <n v="2152461"/>
    <n v="12394"/>
    <d v="2018-04-11T00:00:00"/>
    <n v="13"/>
    <s v="DE"/>
    <x v="3"/>
    <x v="0"/>
  </r>
  <r>
    <n v="2152463"/>
    <n v="19831"/>
    <d v="2018-04-11T00:00:00"/>
    <n v="108"/>
    <s v="ES"/>
    <x v="0"/>
    <x v="0"/>
  </r>
  <r>
    <n v="2152464"/>
    <n v="19652"/>
    <d v="2018-04-11T00:00:00"/>
    <n v="20"/>
    <s v="DE"/>
    <x v="3"/>
    <x v="0"/>
  </r>
  <r>
    <n v="2152467"/>
    <n v="5873"/>
    <d v="2018-04-11T00:00:00"/>
    <n v="85"/>
    <s v="IT"/>
    <x v="2"/>
    <x v="0"/>
  </r>
  <r>
    <n v="2152471"/>
    <n v="4207"/>
    <d v="2018-04-11T00:00:00"/>
    <n v="73"/>
    <s v="FR"/>
    <x v="1"/>
    <x v="1"/>
  </r>
  <r>
    <n v="2152473"/>
    <n v="13278"/>
    <d v="2018-04-11T00:00:00"/>
    <n v="62"/>
    <s v="IT"/>
    <x v="2"/>
    <x v="1"/>
  </r>
  <r>
    <n v="2152474"/>
    <n v="8925"/>
    <d v="2018-04-11T00:00:00"/>
    <n v="55"/>
    <s v="DE"/>
    <x v="3"/>
    <x v="0"/>
  </r>
  <r>
    <n v="2152475"/>
    <n v="18443"/>
    <d v="2018-04-11T00:00:00"/>
    <n v="52"/>
    <s v="IT"/>
    <x v="2"/>
    <x v="0"/>
  </r>
  <r>
    <n v="2152476"/>
    <n v="18415"/>
    <d v="2018-04-11T00:00:00"/>
    <n v="37"/>
    <s v="IT"/>
    <x v="2"/>
    <x v="0"/>
  </r>
  <r>
    <n v="2152477"/>
    <n v="9999"/>
    <d v="2018-04-11T00:00:00"/>
    <n v="38"/>
    <s v="ES"/>
    <x v="0"/>
    <x v="0"/>
  </r>
  <r>
    <n v="2152481"/>
    <n v="14283"/>
    <d v="2018-04-11T00:00:00"/>
    <n v="59"/>
    <s v="ES"/>
    <x v="0"/>
    <x v="0"/>
  </r>
  <r>
    <n v="2152484"/>
    <n v="12461"/>
    <d v="2018-04-11T00:00:00"/>
    <n v="58"/>
    <s v="FR"/>
    <x v="1"/>
    <x v="0"/>
  </r>
  <r>
    <n v="2152485"/>
    <n v="901"/>
    <d v="2018-04-11T00:00:00"/>
    <n v="85"/>
    <s v="FR"/>
    <x v="1"/>
    <x v="1"/>
  </r>
  <r>
    <n v="2152486"/>
    <n v="12433"/>
    <d v="2018-04-11T00:00:00"/>
    <n v="29"/>
    <s v="FR"/>
    <x v="1"/>
    <x v="0"/>
  </r>
  <r>
    <n v="2152487"/>
    <n v="19978"/>
    <d v="2018-04-11T00:00:00"/>
    <n v="76"/>
    <s v="IT"/>
    <x v="2"/>
    <x v="0"/>
  </r>
  <r>
    <n v="2152488"/>
    <n v="6186"/>
    <d v="2018-04-11T00:00:00"/>
    <n v="68"/>
    <s v="IT"/>
    <x v="2"/>
    <x v="0"/>
  </r>
  <r>
    <n v="2152492"/>
    <n v="1762"/>
    <d v="2018-04-11T00:00:00"/>
    <n v="63"/>
    <s v="ES"/>
    <x v="0"/>
    <x v="1"/>
  </r>
  <r>
    <n v="2152493"/>
    <n v="3857"/>
    <d v="2018-04-11T00:00:00"/>
    <n v="37"/>
    <s v="ES"/>
    <x v="0"/>
    <x v="1"/>
  </r>
  <r>
    <n v="2152494"/>
    <n v="3968"/>
    <d v="2018-04-11T00:00:00"/>
    <n v="24"/>
    <s v="FR"/>
    <x v="1"/>
    <x v="1"/>
  </r>
  <r>
    <n v="2152497"/>
    <n v="1653"/>
    <d v="2018-04-11T00:00:00"/>
    <n v="23"/>
    <s v="DE"/>
    <x v="3"/>
    <x v="1"/>
  </r>
  <r>
    <n v="2152499"/>
    <n v="15147"/>
    <d v="2018-04-11T00:00:00"/>
    <n v="46"/>
    <s v="IT"/>
    <x v="2"/>
    <x v="0"/>
  </r>
  <r>
    <n v="2152502"/>
    <n v="5581"/>
    <d v="2018-04-11T00:00:00"/>
    <n v="59"/>
    <s v="FR"/>
    <x v="1"/>
    <x v="0"/>
  </r>
  <r>
    <n v="2152505"/>
    <n v="12128"/>
    <d v="2018-04-11T00:00:00"/>
    <n v="29"/>
    <s v="IT"/>
    <x v="2"/>
    <x v="0"/>
  </r>
  <r>
    <n v="2152506"/>
    <n v="9082"/>
    <d v="2018-04-11T00:00:00"/>
    <n v="17"/>
    <s v="IT"/>
    <x v="2"/>
    <x v="0"/>
  </r>
  <r>
    <n v="2152507"/>
    <n v="5871"/>
    <d v="2018-04-11T00:00:00"/>
    <n v="38"/>
    <s v="FR"/>
    <x v="1"/>
    <x v="0"/>
  </r>
  <r>
    <n v="2152508"/>
    <n v="9557"/>
    <d v="2018-04-11T00:00:00"/>
    <n v="48"/>
    <s v="FR"/>
    <x v="1"/>
    <x v="0"/>
  </r>
  <r>
    <n v="2152509"/>
    <n v="13936"/>
    <d v="2018-04-11T00:00:00"/>
    <n v="13"/>
    <s v="DE"/>
    <x v="3"/>
    <x v="0"/>
  </r>
  <r>
    <n v="2152510"/>
    <n v="17352"/>
    <d v="2018-04-11T00:00:00"/>
    <n v="29"/>
    <s v="ES"/>
    <x v="0"/>
    <x v="0"/>
  </r>
  <r>
    <n v="2152513"/>
    <n v="2977"/>
    <d v="2018-04-11T00:00:00"/>
    <n v="33"/>
    <s v="ES"/>
    <x v="0"/>
    <x v="1"/>
  </r>
  <r>
    <n v="2152515"/>
    <n v="1049"/>
    <d v="2018-04-11T00:00:00"/>
    <n v="28"/>
    <s v="FR"/>
    <x v="1"/>
    <x v="1"/>
  </r>
  <r>
    <n v="2152518"/>
    <n v="18240"/>
    <d v="2018-04-11T00:00:00"/>
    <n v="56"/>
    <s v="IT"/>
    <x v="2"/>
    <x v="0"/>
  </r>
  <r>
    <n v="2152521"/>
    <n v="10147"/>
    <d v="2018-04-11T00:00:00"/>
    <n v="50"/>
    <s v="ES"/>
    <x v="0"/>
    <x v="0"/>
  </r>
  <r>
    <n v="2152522"/>
    <n v="16403"/>
    <d v="2018-04-11T00:00:00"/>
    <n v="32"/>
    <s v="FR"/>
    <x v="1"/>
    <x v="0"/>
  </r>
  <r>
    <n v="2152523"/>
    <n v="12146"/>
    <d v="2018-04-11T00:00:00"/>
    <n v="68"/>
    <s v="FR"/>
    <x v="1"/>
    <x v="1"/>
  </r>
  <r>
    <n v="2152524"/>
    <n v="14504"/>
    <d v="2018-04-11T00:00:00"/>
    <n v="68"/>
    <s v="IT"/>
    <x v="2"/>
    <x v="0"/>
  </r>
  <r>
    <n v="2152527"/>
    <n v="5562"/>
    <d v="2018-04-11T00:00:00"/>
    <n v="57"/>
    <s v="ES"/>
    <x v="0"/>
    <x v="0"/>
  </r>
  <r>
    <n v="2152529"/>
    <n v="11832"/>
    <d v="2018-04-11T00:00:00"/>
    <n v="25"/>
    <s v="ES"/>
    <x v="0"/>
    <x v="0"/>
  </r>
  <r>
    <n v="2152530"/>
    <n v="6916"/>
    <d v="2018-04-11T00:00:00"/>
    <n v="15"/>
    <s v="ES"/>
    <x v="0"/>
    <x v="0"/>
  </r>
  <r>
    <n v="2152533"/>
    <n v="4587"/>
    <d v="2018-04-11T00:00:00"/>
    <n v="28"/>
    <s v="ES"/>
    <x v="0"/>
    <x v="1"/>
  </r>
  <r>
    <n v="2152534"/>
    <n v="6918"/>
    <d v="2018-04-11T00:00:00"/>
    <n v="65"/>
    <s v="ES"/>
    <x v="0"/>
    <x v="0"/>
  </r>
  <r>
    <n v="2152535"/>
    <n v="12830"/>
    <d v="2018-04-11T00:00:00"/>
    <n v="38"/>
    <s v="ES"/>
    <x v="0"/>
    <x v="0"/>
  </r>
  <r>
    <n v="2152536"/>
    <n v="10671"/>
    <d v="2018-04-11T00:00:00"/>
    <n v="15"/>
    <s v="FR"/>
    <x v="1"/>
    <x v="0"/>
  </r>
  <r>
    <n v="2152537"/>
    <n v="15231"/>
    <d v="2018-04-11T00:00:00"/>
    <n v="82"/>
    <s v="IT"/>
    <x v="2"/>
    <x v="0"/>
  </r>
  <r>
    <n v="2152538"/>
    <n v="8607"/>
    <d v="2018-04-11T00:00:00"/>
    <n v="38"/>
    <s v="IT"/>
    <x v="2"/>
    <x v="0"/>
  </r>
  <r>
    <n v="2152539"/>
    <n v="10594"/>
    <d v="2018-04-11T00:00:00"/>
    <n v="31"/>
    <s v="ES"/>
    <x v="0"/>
    <x v="0"/>
  </r>
  <r>
    <n v="2152549"/>
    <n v="10140"/>
    <d v="2018-04-11T00:00:00"/>
    <n v="29"/>
    <s v="FR"/>
    <x v="1"/>
    <x v="0"/>
  </r>
  <r>
    <n v="2152552"/>
    <n v="10547"/>
    <d v="2018-04-11T00:00:00"/>
    <n v="54"/>
    <s v="FR"/>
    <x v="1"/>
    <x v="0"/>
  </r>
  <r>
    <n v="2152553"/>
    <n v="7304"/>
    <d v="2018-04-11T00:00:00"/>
    <n v="21"/>
    <s v="ES"/>
    <x v="0"/>
    <x v="0"/>
  </r>
  <r>
    <n v="2152555"/>
    <n v="18803"/>
    <d v="2018-04-11T00:00:00"/>
    <n v="56"/>
    <s v="DE"/>
    <x v="3"/>
    <x v="0"/>
  </r>
  <r>
    <n v="2152556"/>
    <n v="19894"/>
    <d v="2018-04-11T00:00:00"/>
    <n v="24"/>
    <s v="IT"/>
    <x v="2"/>
    <x v="0"/>
  </r>
  <r>
    <n v="2152557"/>
    <n v="15815"/>
    <d v="2018-04-11T00:00:00"/>
    <n v="79"/>
    <s v="FR"/>
    <x v="1"/>
    <x v="0"/>
  </r>
  <r>
    <n v="2152558"/>
    <n v="11037"/>
    <d v="2018-04-11T00:00:00"/>
    <n v="53"/>
    <s v="ES"/>
    <x v="0"/>
    <x v="0"/>
  </r>
  <r>
    <n v="2152561"/>
    <n v="19463"/>
    <d v="2018-04-11T00:00:00"/>
    <n v="67"/>
    <s v="ES"/>
    <x v="0"/>
    <x v="1"/>
  </r>
  <r>
    <n v="2152563"/>
    <n v="9895"/>
    <d v="2018-04-11T00:00:00"/>
    <n v="33"/>
    <s v="FR"/>
    <x v="1"/>
    <x v="0"/>
  </r>
  <r>
    <n v="2152565"/>
    <n v="13854"/>
    <d v="2018-04-11T00:00:00"/>
    <n v="51"/>
    <s v="FR"/>
    <x v="1"/>
    <x v="0"/>
  </r>
  <r>
    <n v="2152566"/>
    <n v="15037"/>
    <d v="2018-04-11T00:00:00"/>
    <n v="44"/>
    <s v="ES"/>
    <x v="0"/>
    <x v="0"/>
  </r>
  <r>
    <n v="2152567"/>
    <n v="17805"/>
    <d v="2018-04-11T00:00:00"/>
    <n v="19"/>
    <s v="FR"/>
    <x v="1"/>
    <x v="0"/>
  </r>
  <r>
    <n v="2152568"/>
    <n v="7334"/>
    <d v="2018-04-11T00:00:00"/>
    <n v="23"/>
    <s v="FR"/>
    <x v="1"/>
    <x v="1"/>
  </r>
  <r>
    <n v="2152570"/>
    <n v="19751"/>
    <d v="2018-04-11T00:00:00"/>
    <n v="40"/>
    <s v="IT"/>
    <x v="2"/>
    <x v="0"/>
  </r>
  <r>
    <n v="2152572"/>
    <n v="13849"/>
    <d v="2018-04-11T00:00:00"/>
    <n v="31"/>
    <s v="IT"/>
    <x v="2"/>
    <x v="0"/>
  </r>
  <r>
    <n v="2152575"/>
    <n v="19647"/>
    <d v="2018-04-11T00:00:00"/>
    <n v="23"/>
    <s v="IT"/>
    <x v="2"/>
    <x v="0"/>
  </r>
  <r>
    <n v="2152576"/>
    <n v="14505"/>
    <d v="2018-04-11T00:00:00"/>
    <n v="48"/>
    <s v="DE"/>
    <x v="3"/>
    <x v="0"/>
  </r>
  <r>
    <n v="2152578"/>
    <n v="3694"/>
    <d v="2018-04-11T00:00:00"/>
    <n v="25"/>
    <s v="IT"/>
    <x v="2"/>
    <x v="1"/>
  </r>
  <r>
    <n v="2152579"/>
    <n v="3500"/>
    <d v="2018-04-11T00:00:00"/>
    <n v="71"/>
    <s v="IT"/>
    <x v="2"/>
    <x v="1"/>
  </r>
  <r>
    <n v="2152582"/>
    <n v="2253"/>
    <d v="2018-04-11T00:00:00"/>
    <n v="47"/>
    <s v="FR"/>
    <x v="1"/>
    <x v="1"/>
  </r>
  <r>
    <n v="2152585"/>
    <n v="2506"/>
    <d v="2018-04-11T00:00:00"/>
    <n v="34"/>
    <s v="ES"/>
    <x v="0"/>
    <x v="1"/>
  </r>
  <r>
    <n v="2152586"/>
    <n v="18787"/>
    <d v="2018-04-11T00:00:00"/>
    <n v="74"/>
    <s v="DE"/>
    <x v="3"/>
    <x v="0"/>
  </r>
  <r>
    <n v="2152587"/>
    <n v="14339"/>
    <d v="2018-04-11T00:00:00"/>
    <n v="63"/>
    <s v="FR"/>
    <x v="1"/>
    <x v="1"/>
  </r>
  <r>
    <n v="2152589"/>
    <n v="10864"/>
    <d v="2018-04-11T00:00:00"/>
    <n v="35"/>
    <s v="ES"/>
    <x v="0"/>
    <x v="0"/>
  </r>
  <r>
    <n v="2152592"/>
    <n v="9877"/>
    <d v="2018-04-11T00:00:00"/>
    <n v="41"/>
    <s v="FR"/>
    <x v="1"/>
    <x v="0"/>
  </r>
  <r>
    <n v="2152594"/>
    <n v="11434"/>
    <d v="2018-04-11T00:00:00"/>
    <n v="47"/>
    <s v="FR"/>
    <x v="1"/>
    <x v="0"/>
  </r>
  <r>
    <n v="2152603"/>
    <n v="15538"/>
    <d v="2018-04-11T00:00:00"/>
    <n v="88"/>
    <s v="FR"/>
    <x v="1"/>
    <x v="0"/>
  </r>
  <r>
    <n v="2152604"/>
    <n v="5164"/>
    <d v="2018-04-11T00:00:00"/>
    <n v="60"/>
    <s v="IT"/>
    <x v="2"/>
    <x v="0"/>
  </r>
  <r>
    <n v="2152607"/>
    <n v="5216"/>
    <d v="2018-04-11T00:00:00"/>
    <n v="42"/>
    <s v="FR"/>
    <x v="1"/>
    <x v="0"/>
  </r>
  <r>
    <n v="2152608"/>
    <n v="6085"/>
    <d v="2018-04-11T00:00:00"/>
    <n v="22"/>
    <s v="IT"/>
    <x v="2"/>
    <x v="0"/>
  </r>
  <r>
    <n v="2152610"/>
    <n v="18874"/>
    <d v="2018-04-11T00:00:00"/>
    <n v="13"/>
    <s v="ES"/>
    <x v="0"/>
    <x v="1"/>
  </r>
  <r>
    <n v="2152613"/>
    <n v="4246"/>
    <d v="2018-04-11T00:00:00"/>
    <n v="33"/>
    <s v="FR"/>
    <x v="1"/>
    <x v="1"/>
  </r>
  <r>
    <n v="2152618"/>
    <n v="16848"/>
    <d v="2018-04-11T00:00:00"/>
    <n v="102"/>
    <s v="DE"/>
    <x v="3"/>
    <x v="0"/>
  </r>
  <r>
    <n v="2152619"/>
    <n v="6940"/>
    <d v="2018-04-11T00:00:00"/>
    <n v="35"/>
    <s v="IT"/>
    <x v="2"/>
    <x v="0"/>
  </r>
  <r>
    <n v="2152621"/>
    <n v="16567"/>
    <d v="2018-04-11T00:00:00"/>
    <n v="41"/>
    <s v="DE"/>
    <x v="3"/>
    <x v="0"/>
  </r>
  <r>
    <n v="2152622"/>
    <n v="9967"/>
    <d v="2018-04-11T00:00:00"/>
    <n v="42"/>
    <s v="IT"/>
    <x v="2"/>
    <x v="0"/>
  </r>
  <r>
    <n v="2152623"/>
    <n v="6539"/>
    <d v="2018-04-11T00:00:00"/>
    <n v="48"/>
    <s v="ES"/>
    <x v="0"/>
    <x v="0"/>
  </r>
  <r>
    <n v="2152624"/>
    <n v="11975"/>
    <d v="2018-04-11T00:00:00"/>
    <n v="59"/>
    <s v="DE"/>
    <x v="3"/>
    <x v="0"/>
  </r>
  <r>
    <n v="2152625"/>
    <n v="7674"/>
    <d v="2018-04-11T00:00:00"/>
    <n v="71"/>
    <s v="IT"/>
    <x v="2"/>
    <x v="0"/>
  </r>
  <r>
    <n v="2152626"/>
    <n v="7920"/>
    <d v="2018-04-11T00:00:00"/>
    <n v="94"/>
    <s v="FR"/>
    <x v="1"/>
    <x v="0"/>
  </r>
  <r>
    <n v="2152629"/>
    <n v="19902"/>
    <d v="2018-04-11T00:00:00"/>
    <n v="58"/>
    <s v="DE"/>
    <x v="3"/>
    <x v="0"/>
  </r>
  <r>
    <n v="2152630"/>
    <n v="17073"/>
    <d v="2018-04-11T00:00:00"/>
    <n v="58"/>
    <s v="IT"/>
    <x v="2"/>
    <x v="0"/>
  </r>
  <r>
    <n v="2152631"/>
    <n v="13487"/>
    <d v="2018-04-11T00:00:00"/>
    <n v="38"/>
    <s v="DE"/>
    <x v="3"/>
    <x v="0"/>
  </r>
  <r>
    <n v="2152632"/>
    <n v="364"/>
    <d v="2018-04-11T00:00:00"/>
    <n v="39"/>
    <s v="DE"/>
    <x v="3"/>
    <x v="1"/>
  </r>
  <r>
    <n v="2152633"/>
    <n v="9047"/>
    <d v="2018-04-11T00:00:00"/>
    <n v="31"/>
    <s v="FR"/>
    <x v="1"/>
    <x v="0"/>
  </r>
  <r>
    <n v="2152634"/>
    <n v="8273"/>
    <d v="2018-04-11T00:00:00"/>
    <n v="35"/>
    <s v="FR"/>
    <x v="1"/>
    <x v="0"/>
  </r>
  <r>
    <n v="2152635"/>
    <n v="7630"/>
    <d v="2018-04-11T00:00:00"/>
    <n v="31"/>
    <s v="FR"/>
    <x v="1"/>
    <x v="0"/>
  </r>
  <r>
    <n v="2152636"/>
    <n v="18658"/>
    <d v="2018-04-11T00:00:00"/>
    <n v="29"/>
    <s v="ES"/>
    <x v="0"/>
    <x v="0"/>
  </r>
  <r>
    <n v="2152638"/>
    <n v="6176"/>
    <d v="2018-04-11T00:00:00"/>
    <n v="72"/>
    <s v="IT"/>
    <x v="2"/>
    <x v="0"/>
  </r>
  <r>
    <n v="2152640"/>
    <n v="1068"/>
    <d v="2018-04-11T00:00:00"/>
    <n v="38"/>
    <s v="ES"/>
    <x v="0"/>
    <x v="1"/>
  </r>
  <r>
    <n v="2152642"/>
    <n v="4425"/>
    <d v="2018-04-11T00:00:00"/>
    <n v="13"/>
    <s v="DE"/>
    <x v="3"/>
    <x v="1"/>
  </r>
  <r>
    <n v="2152645"/>
    <n v="11257"/>
    <d v="2018-04-11T00:00:00"/>
    <n v="22"/>
    <s v="IT"/>
    <x v="2"/>
    <x v="0"/>
  </r>
  <r>
    <n v="2152647"/>
    <n v="12194"/>
    <d v="2018-04-11T00:00:00"/>
    <n v="99"/>
    <s v="FR"/>
    <x v="1"/>
    <x v="0"/>
  </r>
  <r>
    <n v="2152651"/>
    <n v="10473"/>
    <d v="2018-04-11T00:00:00"/>
    <n v="54"/>
    <s v="DE"/>
    <x v="3"/>
    <x v="0"/>
  </r>
  <r>
    <n v="2152654"/>
    <n v="2336"/>
    <d v="2018-04-11T00:00:00"/>
    <n v="46"/>
    <s v="DE"/>
    <x v="3"/>
    <x v="1"/>
  </r>
  <r>
    <n v="2152656"/>
    <n v="19302"/>
    <d v="2018-04-11T00:00:00"/>
    <n v="54"/>
    <s v="FR"/>
    <x v="1"/>
    <x v="0"/>
  </r>
  <r>
    <n v="2152658"/>
    <n v="10478"/>
    <d v="2018-04-11T00:00:00"/>
    <n v="31"/>
    <s v="ES"/>
    <x v="0"/>
    <x v="0"/>
  </r>
  <r>
    <n v="2152659"/>
    <n v="7084"/>
    <d v="2018-04-11T00:00:00"/>
    <n v="82"/>
    <s v="ES"/>
    <x v="0"/>
    <x v="0"/>
  </r>
  <r>
    <n v="2152664"/>
    <n v="6366"/>
    <d v="2018-04-11T00:00:00"/>
    <n v="28"/>
    <s v="IT"/>
    <x v="2"/>
    <x v="1"/>
  </r>
  <r>
    <n v="2152665"/>
    <n v="2232"/>
    <d v="2018-04-11T00:00:00"/>
    <n v="10"/>
    <s v="IT"/>
    <x v="2"/>
    <x v="1"/>
  </r>
  <r>
    <n v="2152667"/>
    <n v="13980"/>
    <d v="2018-04-11T00:00:00"/>
    <n v="37"/>
    <s v="ES"/>
    <x v="0"/>
    <x v="0"/>
  </r>
  <r>
    <n v="2152668"/>
    <n v="7901"/>
    <d v="2018-04-11T00:00:00"/>
    <n v="26"/>
    <s v="DE"/>
    <x v="3"/>
    <x v="0"/>
  </r>
  <r>
    <n v="2152669"/>
    <n v="9625"/>
    <d v="2018-04-11T00:00:00"/>
    <n v="61"/>
    <s v="DE"/>
    <x v="3"/>
    <x v="0"/>
  </r>
  <r>
    <n v="2152671"/>
    <n v="15874"/>
    <d v="2018-04-11T00:00:00"/>
    <n v="16"/>
    <s v="IT"/>
    <x v="2"/>
    <x v="1"/>
  </r>
  <r>
    <n v="2152673"/>
    <n v="8325"/>
    <d v="2018-04-11T00:00:00"/>
    <n v="28"/>
    <s v="DE"/>
    <x v="3"/>
    <x v="0"/>
  </r>
  <r>
    <n v="2152678"/>
    <n v="4754"/>
    <d v="2018-04-11T00:00:00"/>
    <n v="86"/>
    <s v="FR"/>
    <x v="1"/>
    <x v="1"/>
  </r>
  <r>
    <n v="2152680"/>
    <n v="17822"/>
    <d v="2018-04-11T00:00:00"/>
    <n v="23"/>
    <s v="FR"/>
    <x v="1"/>
    <x v="0"/>
  </r>
  <r>
    <n v="2152684"/>
    <n v="19654"/>
    <d v="2018-04-11T00:00:00"/>
    <n v="72"/>
    <s v="DE"/>
    <x v="3"/>
    <x v="0"/>
  </r>
  <r>
    <n v="2152685"/>
    <n v="16327"/>
    <d v="2018-04-11T00:00:00"/>
    <n v="65"/>
    <s v="FR"/>
    <x v="1"/>
    <x v="0"/>
  </r>
  <r>
    <n v="2152687"/>
    <n v="6671"/>
    <d v="2018-04-11T00:00:00"/>
    <n v="53"/>
    <s v="FR"/>
    <x v="1"/>
    <x v="0"/>
  </r>
  <r>
    <n v="2152688"/>
    <n v="12202"/>
    <d v="2018-04-11T00:00:00"/>
    <n v="66"/>
    <s v="FR"/>
    <x v="1"/>
    <x v="0"/>
  </r>
  <r>
    <n v="2152690"/>
    <n v="479"/>
    <d v="2018-04-11T00:00:00"/>
    <n v="34"/>
    <s v="FR"/>
    <x v="1"/>
    <x v="1"/>
  </r>
  <r>
    <n v="2152693"/>
    <n v="12033"/>
    <d v="2018-04-11T00:00:00"/>
    <n v="58"/>
    <s v="FR"/>
    <x v="1"/>
    <x v="0"/>
  </r>
  <r>
    <n v="2152694"/>
    <n v="14688"/>
    <d v="2018-04-11T00:00:00"/>
    <n v="78"/>
    <s v="ES"/>
    <x v="0"/>
    <x v="0"/>
  </r>
  <r>
    <n v="2152698"/>
    <n v="7769"/>
    <d v="2018-04-11T00:00:00"/>
    <n v="34"/>
    <s v="IT"/>
    <x v="2"/>
    <x v="0"/>
  </r>
  <r>
    <n v="2152701"/>
    <n v="19094"/>
    <d v="2018-04-11T00:00:00"/>
    <n v="51"/>
    <s v="FR"/>
    <x v="1"/>
    <x v="0"/>
  </r>
  <r>
    <n v="2152703"/>
    <n v="350"/>
    <d v="2018-04-11T00:00:00"/>
    <n v="52"/>
    <s v="ES"/>
    <x v="0"/>
    <x v="1"/>
  </r>
  <r>
    <n v="2152707"/>
    <n v="13739"/>
    <d v="2018-04-11T00:00:00"/>
    <n v="83"/>
    <s v="IT"/>
    <x v="2"/>
    <x v="0"/>
  </r>
  <r>
    <n v="2152709"/>
    <n v="13499"/>
    <d v="2018-04-11T00:00:00"/>
    <n v="23"/>
    <s v="DE"/>
    <x v="3"/>
    <x v="0"/>
  </r>
  <r>
    <n v="2152710"/>
    <n v="11222"/>
    <d v="2018-04-11T00:00:00"/>
    <n v="64"/>
    <s v="FR"/>
    <x v="1"/>
    <x v="0"/>
  </r>
  <r>
    <n v="2152712"/>
    <n v="10539"/>
    <d v="2018-04-11T00:00:00"/>
    <n v="22"/>
    <s v="ES"/>
    <x v="0"/>
    <x v="0"/>
  </r>
  <r>
    <n v="2152713"/>
    <n v="10268"/>
    <d v="2018-04-11T00:00:00"/>
    <n v="67"/>
    <s v="IT"/>
    <x v="2"/>
    <x v="1"/>
  </r>
  <r>
    <n v="2152714"/>
    <n v="16489"/>
    <d v="2018-04-11T00:00:00"/>
    <n v="13"/>
    <s v="FR"/>
    <x v="1"/>
    <x v="1"/>
  </r>
  <r>
    <n v="2152716"/>
    <n v="5385"/>
    <d v="2018-04-11T00:00:00"/>
    <n v="34"/>
    <s v="FR"/>
    <x v="1"/>
    <x v="0"/>
  </r>
  <r>
    <n v="2152717"/>
    <n v="10252"/>
    <d v="2018-04-11T00:00:00"/>
    <n v="40"/>
    <s v="IT"/>
    <x v="2"/>
    <x v="0"/>
  </r>
  <r>
    <n v="2152718"/>
    <n v="12125"/>
    <d v="2018-04-11T00:00:00"/>
    <n v="16"/>
    <s v="IT"/>
    <x v="2"/>
    <x v="0"/>
  </r>
  <r>
    <n v="2152721"/>
    <n v="8237"/>
    <d v="2018-04-11T00:00:00"/>
    <n v="54"/>
    <s v="FR"/>
    <x v="1"/>
    <x v="0"/>
  </r>
  <r>
    <n v="2152723"/>
    <n v="19411"/>
    <d v="2018-04-11T00:00:00"/>
    <n v="46"/>
    <s v="FR"/>
    <x v="1"/>
    <x v="0"/>
  </r>
  <r>
    <n v="2152724"/>
    <n v="19373"/>
    <d v="2018-04-11T00:00:00"/>
    <n v="31"/>
    <s v="FR"/>
    <x v="1"/>
    <x v="0"/>
  </r>
  <r>
    <n v="2152726"/>
    <n v="16524"/>
    <d v="2018-04-11T00:00:00"/>
    <n v="30"/>
    <s v="IT"/>
    <x v="2"/>
    <x v="0"/>
  </r>
  <r>
    <n v="2152728"/>
    <n v="6936"/>
    <d v="2018-04-11T00:00:00"/>
    <n v="41"/>
    <s v="ES"/>
    <x v="0"/>
    <x v="0"/>
  </r>
  <r>
    <n v="2152730"/>
    <n v="15137"/>
    <d v="2018-04-11T00:00:00"/>
    <n v="14"/>
    <s v="FR"/>
    <x v="1"/>
    <x v="0"/>
  </r>
  <r>
    <n v="2152731"/>
    <n v="8750"/>
    <d v="2018-04-11T00:00:00"/>
    <n v="46"/>
    <s v="ES"/>
    <x v="0"/>
    <x v="0"/>
  </r>
  <r>
    <n v="2152732"/>
    <n v="2289"/>
    <d v="2018-04-11T00:00:00"/>
    <n v="34"/>
    <s v="IT"/>
    <x v="2"/>
    <x v="1"/>
  </r>
  <r>
    <n v="2152734"/>
    <n v="18155"/>
    <d v="2018-04-11T00:00:00"/>
    <n v="42"/>
    <s v="FR"/>
    <x v="1"/>
    <x v="0"/>
  </r>
  <r>
    <n v="2152736"/>
    <n v="7733"/>
    <d v="2018-04-11T00:00:00"/>
    <n v="18"/>
    <s v="ES"/>
    <x v="0"/>
    <x v="0"/>
  </r>
  <r>
    <n v="2152737"/>
    <n v="13334"/>
    <d v="2018-04-11T00:00:00"/>
    <n v="26"/>
    <s v="IT"/>
    <x v="2"/>
    <x v="0"/>
  </r>
  <r>
    <n v="2152739"/>
    <n v="14630"/>
    <d v="2018-04-11T00:00:00"/>
    <n v="37"/>
    <s v="IT"/>
    <x v="2"/>
    <x v="0"/>
  </r>
  <r>
    <n v="2152740"/>
    <n v="12048"/>
    <d v="2018-04-11T00:00:00"/>
    <n v="42"/>
    <s v="IT"/>
    <x v="2"/>
    <x v="0"/>
  </r>
  <r>
    <n v="2152741"/>
    <n v="5309"/>
    <d v="2018-04-11T00:00:00"/>
    <n v="51"/>
    <s v="ES"/>
    <x v="0"/>
    <x v="0"/>
  </r>
  <r>
    <n v="2152742"/>
    <n v="10533"/>
    <d v="2018-04-11T00:00:00"/>
    <n v="55"/>
    <s v="FR"/>
    <x v="1"/>
    <x v="0"/>
  </r>
  <r>
    <n v="2152745"/>
    <n v="9801"/>
    <d v="2018-04-11T00:00:00"/>
    <n v="40"/>
    <s v="IT"/>
    <x v="2"/>
    <x v="0"/>
  </r>
  <r>
    <n v="2152746"/>
    <n v="2725"/>
    <d v="2018-04-11T00:00:00"/>
    <n v="74"/>
    <s v="FR"/>
    <x v="1"/>
    <x v="1"/>
  </r>
  <r>
    <n v="2152747"/>
    <n v="428"/>
    <d v="2018-04-11T00:00:00"/>
    <n v="47"/>
    <s v="IT"/>
    <x v="2"/>
    <x v="1"/>
  </r>
  <r>
    <n v="2152756"/>
    <n v="3463"/>
    <d v="2018-04-11T00:00:00"/>
    <n v="33"/>
    <s v="IT"/>
    <x v="2"/>
    <x v="1"/>
  </r>
  <r>
    <n v="2152757"/>
    <n v="892"/>
    <d v="2018-04-11T00:00:00"/>
    <n v="28"/>
    <s v="DE"/>
    <x v="3"/>
    <x v="1"/>
  </r>
  <r>
    <n v="2152758"/>
    <n v="1264"/>
    <d v="2018-04-11T00:00:00"/>
    <n v="46"/>
    <s v="IT"/>
    <x v="2"/>
    <x v="1"/>
  </r>
  <r>
    <n v="2152760"/>
    <n v="19460"/>
    <d v="2018-04-11T00:00:00"/>
    <n v="43"/>
    <s v="FR"/>
    <x v="1"/>
    <x v="0"/>
  </r>
  <r>
    <n v="2152762"/>
    <n v="16978"/>
    <d v="2018-04-11T00:00:00"/>
    <n v="16"/>
    <s v="IT"/>
    <x v="2"/>
    <x v="0"/>
  </r>
  <r>
    <n v="2152763"/>
    <n v="7979"/>
    <d v="2018-04-11T00:00:00"/>
    <n v="47"/>
    <s v="DE"/>
    <x v="3"/>
    <x v="0"/>
  </r>
  <r>
    <n v="2152766"/>
    <n v="7313"/>
    <d v="2018-04-11T00:00:00"/>
    <n v="39"/>
    <s v="DE"/>
    <x v="3"/>
    <x v="0"/>
  </r>
  <r>
    <n v="2152767"/>
    <n v="17508"/>
    <d v="2018-04-11T00:00:00"/>
    <n v="35"/>
    <s v="DE"/>
    <x v="3"/>
    <x v="0"/>
  </r>
  <r>
    <n v="2152769"/>
    <n v="14784"/>
    <d v="2018-04-11T00:00:00"/>
    <n v="41"/>
    <s v="IT"/>
    <x v="2"/>
    <x v="1"/>
  </r>
  <r>
    <n v="2152772"/>
    <n v="1853"/>
    <d v="2018-04-11T00:00:00"/>
    <n v="12"/>
    <s v="ES"/>
    <x v="0"/>
    <x v="1"/>
  </r>
  <r>
    <n v="2152775"/>
    <n v="1920"/>
    <d v="2018-04-11T00:00:00"/>
    <n v="52"/>
    <s v="IT"/>
    <x v="2"/>
    <x v="1"/>
  </r>
  <r>
    <n v="2152778"/>
    <n v="14053"/>
    <d v="2018-04-11T00:00:00"/>
    <n v="41"/>
    <s v="ES"/>
    <x v="0"/>
    <x v="0"/>
  </r>
  <r>
    <n v="2152779"/>
    <n v="9691"/>
    <d v="2018-04-11T00:00:00"/>
    <n v="49"/>
    <s v="DE"/>
    <x v="3"/>
    <x v="0"/>
  </r>
  <r>
    <n v="2152780"/>
    <n v="5786"/>
    <d v="2018-04-11T00:00:00"/>
    <n v="90"/>
    <s v="FR"/>
    <x v="1"/>
    <x v="0"/>
  </r>
  <r>
    <n v="2152781"/>
    <n v="18280"/>
    <d v="2018-04-11T00:00:00"/>
    <n v="39"/>
    <s v="ES"/>
    <x v="0"/>
    <x v="0"/>
  </r>
  <r>
    <n v="2152785"/>
    <n v="18227"/>
    <d v="2018-04-11T00:00:00"/>
    <n v="23"/>
    <s v="IT"/>
    <x v="2"/>
    <x v="0"/>
  </r>
  <r>
    <n v="2152787"/>
    <n v="5597"/>
    <d v="2018-04-11T00:00:00"/>
    <n v="40"/>
    <s v="ES"/>
    <x v="0"/>
    <x v="0"/>
  </r>
  <r>
    <n v="2152795"/>
    <n v="17135"/>
    <d v="2018-04-11T00:00:00"/>
    <n v="36"/>
    <s v="ES"/>
    <x v="0"/>
    <x v="0"/>
  </r>
  <r>
    <n v="2152798"/>
    <n v="7020"/>
    <d v="2018-04-11T00:00:00"/>
    <n v="13"/>
    <s v="FR"/>
    <x v="1"/>
    <x v="0"/>
  </r>
  <r>
    <n v="2152805"/>
    <n v="12920"/>
    <d v="2018-04-11T00:00:00"/>
    <n v="16"/>
    <s v="ES"/>
    <x v="0"/>
    <x v="0"/>
  </r>
  <r>
    <n v="2152807"/>
    <n v="5678"/>
    <d v="2018-04-11T00:00:00"/>
    <n v="59"/>
    <s v="FR"/>
    <x v="1"/>
    <x v="0"/>
  </r>
  <r>
    <n v="2152810"/>
    <n v="10882"/>
    <d v="2018-04-11T00:00:00"/>
    <n v="52"/>
    <s v="IT"/>
    <x v="2"/>
    <x v="0"/>
  </r>
  <r>
    <n v="2152818"/>
    <n v="16864"/>
    <d v="2018-04-11T00:00:00"/>
    <n v="46"/>
    <s v="ES"/>
    <x v="0"/>
    <x v="1"/>
  </r>
  <r>
    <n v="2152819"/>
    <n v="3363"/>
    <d v="2018-04-11T00:00:00"/>
    <n v="83"/>
    <s v="IT"/>
    <x v="2"/>
    <x v="1"/>
  </r>
  <r>
    <n v="2152820"/>
    <n v="843"/>
    <d v="2018-04-11T00:00:00"/>
    <n v="75"/>
    <s v="IT"/>
    <x v="2"/>
    <x v="1"/>
  </r>
  <r>
    <n v="2152821"/>
    <n v="5566"/>
    <d v="2018-04-11T00:00:00"/>
    <n v="46"/>
    <s v="FR"/>
    <x v="1"/>
    <x v="0"/>
  </r>
  <r>
    <n v="2152822"/>
    <n v="418"/>
    <d v="2018-04-11T00:00:00"/>
    <n v="12"/>
    <s v="ES"/>
    <x v="0"/>
    <x v="1"/>
  </r>
  <r>
    <n v="2152823"/>
    <n v="14526"/>
    <d v="2018-04-11T00:00:00"/>
    <n v="29"/>
    <s v="FR"/>
    <x v="1"/>
    <x v="0"/>
  </r>
  <r>
    <n v="2152824"/>
    <n v="4209"/>
    <d v="2018-04-11T00:00:00"/>
    <n v="91"/>
    <s v="DE"/>
    <x v="3"/>
    <x v="1"/>
  </r>
  <r>
    <n v="2152825"/>
    <n v="11806"/>
    <d v="2018-04-11T00:00:00"/>
    <n v="31"/>
    <s v="FR"/>
    <x v="1"/>
    <x v="0"/>
  </r>
  <r>
    <n v="2152829"/>
    <n v="10135"/>
    <d v="2018-04-11T00:00:00"/>
    <n v="23"/>
    <s v="ES"/>
    <x v="0"/>
    <x v="0"/>
  </r>
  <r>
    <n v="2152830"/>
    <n v="9495"/>
    <d v="2018-04-11T00:00:00"/>
    <n v="37"/>
    <s v="IT"/>
    <x v="2"/>
    <x v="0"/>
  </r>
  <r>
    <n v="2152832"/>
    <n v="15098"/>
    <d v="2018-04-11T00:00:00"/>
    <n v="49"/>
    <s v="IT"/>
    <x v="2"/>
    <x v="1"/>
  </r>
  <r>
    <n v="2152836"/>
    <n v="11752"/>
    <d v="2018-04-11T00:00:00"/>
    <n v="38"/>
    <s v="DE"/>
    <x v="3"/>
    <x v="0"/>
  </r>
  <r>
    <n v="2152837"/>
    <n v="16451"/>
    <d v="2018-04-11T00:00:00"/>
    <n v="31"/>
    <s v="FR"/>
    <x v="1"/>
    <x v="0"/>
  </r>
  <r>
    <n v="2152839"/>
    <n v="6871"/>
    <d v="2018-04-11T00:00:00"/>
    <n v="15"/>
    <s v="DE"/>
    <x v="3"/>
    <x v="0"/>
  </r>
  <r>
    <n v="2152840"/>
    <n v="10543"/>
    <d v="2018-04-11T00:00:00"/>
    <n v="25"/>
    <s v="ES"/>
    <x v="0"/>
    <x v="0"/>
  </r>
  <r>
    <n v="2152842"/>
    <n v="1781"/>
    <d v="2018-04-11T00:00:00"/>
    <n v="16"/>
    <s v="ES"/>
    <x v="0"/>
    <x v="1"/>
  </r>
  <r>
    <n v="2152843"/>
    <n v="7662"/>
    <d v="2018-04-11T00:00:00"/>
    <n v="13"/>
    <s v="DE"/>
    <x v="3"/>
    <x v="0"/>
  </r>
  <r>
    <n v="2152844"/>
    <n v="5310"/>
    <d v="2018-04-11T00:00:00"/>
    <n v="32"/>
    <s v="FR"/>
    <x v="1"/>
    <x v="0"/>
  </r>
  <r>
    <n v="2152845"/>
    <n v="13507"/>
    <d v="2018-04-11T00:00:00"/>
    <n v="24"/>
    <s v="IT"/>
    <x v="2"/>
    <x v="0"/>
  </r>
  <r>
    <n v="2152846"/>
    <n v="13407"/>
    <d v="2018-04-11T00:00:00"/>
    <n v="78"/>
    <s v="DE"/>
    <x v="3"/>
    <x v="0"/>
  </r>
  <r>
    <n v="2152850"/>
    <n v="12738"/>
    <d v="2018-04-11T00:00:00"/>
    <n v="31"/>
    <s v="DE"/>
    <x v="3"/>
    <x v="0"/>
  </r>
  <r>
    <n v="2152852"/>
    <n v="9138"/>
    <d v="2018-04-11T00:00:00"/>
    <n v="74"/>
    <s v="IT"/>
    <x v="2"/>
    <x v="0"/>
  </r>
  <r>
    <n v="2152853"/>
    <n v="1257"/>
    <d v="2018-04-11T00:00:00"/>
    <n v="47"/>
    <s v="ES"/>
    <x v="0"/>
    <x v="1"/>
  </r>
  <r>
    <n v="2152854"/>
    <n v="5888"/>
    <d v="2018-04-11T00:00:00"/>
    <n v="75"/>
    <s v="IT"/>
    <x v="2"/>
    <x v="0"/>
  </r>
  <r>
    <n v="2152855"/>
    <n v="11265"/>
    <d v="2018-04-11T00:00:00"/>
    <n v="39"/>
    <s v="ES"/>
    <x v="0"/>
    <x v="0"/>
  </r>
  <r>
    <n v="2152860"/>
    <n v="13250"/>
    <d v="2018-04-11T00:00:00"/>
    <n v="42"/>
    <s v="FR"/>
    <x v="1"/>
    <x v="0"/>
  </r>
  <r>
    <n v="2152862"/>
    <n v="7160"/>
    <d v="2018-04-11T00:00:00"/>
    <n v="28"/>
    <s v="FR"/>
    <x v="1"/>
    <x v="0"/>
  </r>
  <r>
    <n v="2152864"/>
    <n v="17030"/>
    <d v="2018-04-11T00:00:00"/>
    <n v="37"/>
    <s v="FR"/>
    <x v="1"/>
    <x v="0"/>
  </r>
  <r>
    <n v="2152865"/>
    <n v="15281"/>
    <d v="2018-04-11T00:00:00"/>
    <n v="51"/>
    <s v="FR"/>
    <x v="1"/>
    <x v="0"/>
  </r>
  <r>
    <n v="2152866"/>
    <n v="1430"/>
    <d v="2018-04-11T00:00:00"/>
    <n v="24"/>
    <s v="FR"/>
    <x v="1"/>
    <x v="1"/>
  </r>
  <r>
    <n v="2152869"/>
    <n v="19748"/>
    <d v="2018-04-11T00:00:00"/>
    <n v="34"/>
    <s v="FR"/>
    <x v="1"/>
    <x v="1"/>
  </r>
  <r>
    <n v="2152870"/>
    <n v="19853"/>
    <d v="2018-04-11T00:00:00"/>
    <n v="40"/>
    <s v="DE"/>
    <x v="3"/>
    <x v="0"/>
  </r>
  <r>
    <n v="2152871"/>
    <n v="10390"/>
    <d v="2018-04-11T00:00:00"/>
    <n v="10"/>
    <s v="IT"/>
    <x v="2"/>
    <x v="0"/>
  </r>
  <r>
    <n v="2152873"/>
    <n v="5695"/>
    <d v="2018-04-11T00:00:00"/>
    <n v="27"/>
    <s v="ES"/>
    <x v="0"/>
    <x v="0"/>
  </r>
  <r>
    <n v="2152874"/>
    <n v="2184"/>
    <d v="2018-04-11T00:00:00"/>
    <n v="43"/>
    <s v="ES"/>
    <x v="0"/>
    <x v="1"/>
  </r>
  <r>
    <n v="2152875"/>
    <n v="15852"/>
    <d v="2018-04-11T00:00:00"/>
    <n v="29"/>
    <s v="DE"/>
    <x v="3"/>
    <x v="0"/>
  </r>
  <r>
    <n v="2152878"/>
    <n v="18960"/>
    <d v="2018-04-11T00:00:00"/>
    <n v="76"/>
    <s v="FR"/>
    <x v="1"/>
    <x v="0"/>
  </r>
  <r>
    <n v="2152879"/>
    <n v="18072"/>
    <d v="2018-04-11T00:00:00"/>
    <n v="31"/>
    <s v="IT"/>
    <x v="2"/>
    <x v="0"/>
  </r>
  <r>
    <n v="2152881"/>
    <n v="18445"/>
    <d v="2018-04-11T00:00:00"/>
    <n v="78"/>
    <s v="ES"/>
    <x v="0"/>
    <x v="0"/>
  </r>
  <r>
    <n v="2152882"/>
    <n v="19258"/>
    <d v="2018-04-11T00:00:00"/>
    <n v="89"/>
    <s v="ES"/>
    <x v="0"/>
    <x v="0"/>
  </r>
  <r>
    <n v="2152885"/>
    <n v="8006"/>
    <d v="2018-04-11T00:00:00"/>
    <n v="69"/>
    <s v="IT"/>
    <x v="2"/>
    <x v="0"/>
  </r>
  <r>
    <n v="2152888"/>
    <n v="15709"/>
    <d v="2018-04-11T00:00:00"/>
    <n v="32"/>
    <s v="IT"/>
    <x v="2"/>
    <x v="0"/>
  </r>
  <r>
    <n v="2152889"/>
    <n v="14829"/>
    <d v="2018-04-11T00:00:00"/>
    <n v="55"/>
    <s v="ES"/>
    <x v="0"/>
    <x v="0"/>
  </r>
  <r>
    <n v="2152892"/>
    <n v="12819"/>
    <d v="2018-04-11T00:00:00"/>
    <n v="32"/>
    <s v="DE"/>
    <x v="3"/>
    <x v="0"/>
  </r>
  <r>
    <n v="2152894"/>
    <n v="12014"/>
    <d v="2018-04-11T00:00:00"/>
    <n v="80"/>
    <s v="ES"/>
    <x v="0"/>
    <x v="0"/>
  </r>
  <r>
    <n v="2152895"/>
    <n v="1011"/>
    <d v="2018-04-11T00:00:00"/>
    <n v="54"/>
    <s v="FR"/>
    <x v="1"/>
    <x v="1"/>
  </r>
  <r>
    <n v="2152896"/>
    <n v="1141"/>
    <d v="2018-04-11T00:00:00"/>
    <n v="31"/>
    <s v="DE"/>
    <x v="3"/>
    <x v="1"/>
  </r>
  <r>
    <n v="2152897"/>
    <n v="8670"/>
    <d v="2018-04-11T00:00:00"/>
    <n v="70"/>
    <s v="DE"/>
    <x v="3"/>
    <x v="0"/>
  </r>
  <r>
    <n v="2152899"/>
    <n v="17639"/>
    <d v="2018-04-11T00:00:00"/>
    <n v="60"/>
    <s v="FR"/>
    <x v="1"/>
    <x v="0"/>
  </r>
  <r>
    <n v="2152902"/>
    <n v="17035"/>
    <d v="2018-04-11T00:00:00"/>
    <n v="57"/>
    <s v="FR"/>
    <x v="1"/>
    <x v="0"/>
  </r>
  <r>
    <n v="2152903"/>
    <n v="3534"/>
    <d v="2018-04-11T00:00:00"/>
    <n v="26"/>
    <s v="FR"/>
    <x v="1"/>
    <x v="1"/>
  </r>
  <r>
    <n v="2152908"/>
    <n v="15839"/>
    <d v="2018-04-11T00:00:00"/>
    <n v="22"/>
    <s v="ES"/>
    <x v="0"/>
    <x v="0"/>
  </r>
  <r>
    <n v="2152909"/>
    <n v="17399"/>
    <d v="2018-04-11T00:00:00"/>
    <n v="51"/>
    <s v="DE"/>
    <x v="3"/>
    <x v="0"/>
  </r>
  <r>
    <n v="2152911"/>
    <n v="19265"/>
    <d v="2018-04-11T00:00:00"/>
    <n v="31"/>
    <s v="IT"/>
    <x v="2"/>
    <x v="0"/>
  </r>
  <r>
    <n v="2152913"/>
    <n v="15139"/>
    <d v="2018-04-11T00:00:00"/>
    <n v="26"/>
    <s v="IT"/>
    <x v="2"/>
    <x v="0"/>
  </r>
  <r>
    <n v="2152914"/>
    <n v="14818"/>
    <d v="2018-04-11T00:00:00"/>
    <n v="48"/>
    <s v="FR"/>
    <x v="1"/>
    <x v="0"/>
  </r>
  <r>
    <n v="2152916"/>
    <n v="12741"/>
    <d v="2018-04-11T00:00:00"/>
    <n v="63"/>
    <s v="IT"/>
    <x v="2"/>
    <x v="0"/>
  </r>
  <r>
    <n v="2152917"/>
    <n v="2591"/>
    <d v="2018-04-11T00:00:00"/>
    <n v="43"/>
    <s v="ES"/>
    <x v="0"/>
    <x v="1"/>
  </r>
  <r>
    <n v="2152918"/>
    <n v="12773"/>
    <d v="2018-04-11T00:00:00"/>
    <n v="26"/>
    <s v="IT"/>
    <x v="2"/>
    <x v="0"/>
  </r>
  <r>
    <n v="2152919"/>
    <n v="11490"/>
    <d v="2018-04-11T00:00:00"/>
    <n v="54"/>
    <s v="FR"/>
    <x v="1"/>
    <x v="0"/>
  </r>
  <r>
    <n v="2152921"/>
    <n v="18493"/>
    <d v="2018-04-11T00:00:00"/>
    <n v="21"/>
    <s v="ES"/>
    <x v="0"/>
    <x v="0"/>
  </r>
  <r>
    <n v="2152922"/>
    <n v="4137"/>
    <d v="2018-04-11T00:00:00"/>
    <n v="31"/>
    <s v="DE"/>
    <x v="3"/>
    <x v="1"/>
  </r>
  <r>
    <n v="2152925"/>
    <n v="5973"/>
    <d v="2018-04-11T00:00:00"/>
    <n v="47"/>
    <s v="FR"/>
    <x v="1"/>
    <x v="0"/>
  </r>
  <r>
    <n v="2152926"/>
    <n v="291"/>
    <d v="2018-04-11T00:00:00"/>
    <n v="59"/>
    <s v="FR"/>
    <x v="1"/>
    <x v="1"/>
  </r>
  <r>
    <n v="2152930"/>
    <n v="8940"/>
    <d v="2018-04-11T00:00:00"/>
    <n v="41"/>
    <s v="ES"/>
    <x v="0"/>
    <x v="0"/>
  </r>
  <r>
    <n v="2152931"/>
    <n v="12123"/>
    <d v="2018-04-11T00:00:00"/>
    <n v="110"/>
    <s v="DE"/>
    <x v="3"/>
    <x v="0"/>
  </r>
  <r>
    <n v="2152937"/>
    <n v="10772"/>
    <d v="2018-04-11T00:00:00"/>
    <n v="27"/>
    <s v="FR"/>
    <x v="1"/>
    <x v="0"/>
  </r>
  <r>
    <n v="2152938"/>
    <n v="18292"/>
    <d v="2018-04-11T00:00:00"/>
    <n v="48"/>
    <s v="FR"/>
    <x v="1"/>
    <x v="0"/>
  </r>
  <r>
    <n v="2152943"/>
    <n v="16815"/>
    <d v="2018-04-11T00:00:00"/>
    <n v="54"/>
    <s v="FR"/>
    <x v="1"/>
    <x v="0"/>
  </r>
  <r>
    <n v="2152947"/>
    <n v="5974"/>
    <d v="2018-04-11T00:00:00"/>
    <n v="48"/>
    <s v="IT"/>
    <x v="2"/>
    <x v="0"/>
  </r>
  <r>
    <n v="2152950"/>
    <n v="14980"/>
    <d v="2018-04-11T00:00:00"/>
    <n v="46"/>
    <s v="FR"/>
    <x v="1"/>
    <x v="0"/>
  </r>
  <r>
    <n v="2152951"/>
    <n v="10956"/>
    <d v="2018-04-11T00:00:00"/>
    <n v="25"/>
    <s v="IT"/>
    <x v="2"/>
    <x v="0"/>
  </r>
  <r>
    <n v="2152952"/>
    <n v="7609"/>
    <d v="2018-04-11T00:00:00"/>
    <n v="19"/>
    <s v="IT"/>
    <x v="2"/>
    <x v="0"/>
  </r>
  <r>
    <n v="2152953"/>
    <n v="9225"/>
    <d v="2018-04-11T00:00:00"/>
    <n v="12"/>
    <s v="IT"/>
    <x v="2"/>
    <x v="0"/>
  </r>
  <r>
    <n v="2152962"/>
    <n v="8495"/>
    <d v="2018-04-11T00:00:00"/>
    <n v="16"/>
    <s v="FR"/>
    <x v="1"/>
    <x v="0"/>
  </r>
  <r>
    <n v="2152964"/>
    <n v="759"/>
    <d v="2018-04-11T00:00:00"/>
    <n v="58"/>
    <s v="IT"/>
    <x v="2"/>
    <x v="1"/>
  </r>
  <r>
    <n v="2152965"/>
    <n v="7981"/>
    <d v="2018-04-11T00:00:00"/>
    <n v="54"/>
    <s v="IT"/>
    <x v="2"/>
    <x v="0"/>
  </r>
  <r>
    <n v="2152968"/>
    <n v="609"/>
    <d v="2018-04-11T00:00:00"/>
    <n v="53"/>
    <s v="FR"/>
    <x v="1"/>
    <x v="1"/>
  </r>
  <r>
    <n v="2152976"/>
    <n v="6487"/>
    <d v="2018-04-11T00:00:00"/>
    <n v="24"/>
    <s v="FR"/>
    <x v="1"/>
    <x v="0"/>
  </r>
  <r>
    <n v="2152978"/>
    <n v="6271"/>
    <d v="2018-04-11T00:00:00"/>
    <n v="74"/>
    <s v="FR"/>
    <x v="1"/>
    <x v="0"/>
  </r>
  <r>
    <n v="2152979"/>
    <n v="2473"/>
    <d v="2018-04-11T00:00:00"/>
    <n v="18"/>
    <s v="FR"/>
    <x v="1"/>
    <x v="1"/>
  </r>
  <r>
    <n v="2152981"/>
    <n v="2417"/>
    <d v="2018-04-11T00:00:00"/>
    <n v="18"/>
    <s v="FR"/>
    <x v="1"/>
    <x v="1"/>
  </r>
  <r>
    <n v="2152982"/>
    <n v="14066"/>
    <d v="2018-04-11T00:00:00"/>
    <n v="55"/>
    <s v="ES"/>
    <x v="0"/>
    <x v="0"/>
  </r>
  <r>
    <n v="2152984"/>
    <n v="4229"/>
    <d v="2018-04-11T00:00:00"/>
    <n v="45"/>
    <s v="ES"/>
    <x v="0"/>
    <x v="1"/>
  </r>
  <r>
    <n v="2152986"/>
    <n v="592"/>
    <d v="2018-04-11T00:00:00"/>
    <n v="58"/>
    <s v="FR"/>
    <x v="1"/>
    <x v="1"/>
  </r>
  <r>
    <n v="2152987"/>
    <n v="6541"/>
    <d v="2018-04-11T00:00:00"/>
    <n v="42"/>
    <s v="IT"/>
    <x v="2"/>
    <x v="0"/>
  </r>
  <r>
    <n v="2152988"/>
    <n v="12042"/>
    <d v="2018-04-11T00:00:00"/>
    <n v="15"/>
    <s v="FR"/>
    <x v="1"/>
    <x v="0"/>
  </r>
  <r>
    <n v="2152989"/>
    <n v="3284"/>
    <d v="2018-04-11T00:00:00"/>
    <n v="39"/>
    <s v="FR"/>
    <x v="1"/>
    <x v="1"/>
  </r>
  <r>
    <n v="2152993"/>
    <n v="14914"/>
    <d v="2018-04-11T00:00:00"/>
    <n v="12"/>
    <s v="IT"/>
    <x v="2"/>
    <x v="0"/>
  </r>
  <r>
    <n v="2152996"/>
    <n v="7170"/>
    <d v="2018-04-11T00:00:00"/>
    <n v="31"/>
    <s v="DE"/>
    <x v="3"/>
    <x v="0"/>
  </r>
  <r>
    <n v="2152997"/>
    <n v="7022"/>
    <d v="2018-04-11T00:00:00"/>
    <n v="16"/>
    <s v="FR"/>
    <x v="1"/>
    <x v="0"/>
  </r>
  <r>
    <n v="2153001"/>
    <n v="18683"/>
    <d v="2018-04-11T00:00:00"/>
    <n v="52"/>
    <s v="ES"/>
    <x v="0"/>
    <x v="0"/>
  </r>
  <r>
    <n v="2153004"/>
    <n v="1749"/>
    <d v="2018-04-11T00:00:00"/>
    <n v="26"/>
    <s v="FR"/>
    <x v="1"/>
    <x v="1"/>
  </r>
  <r>
    <n v="2153005"/>
    <n v="5714"/>
    <d v="2018-04-11T00:00:00"/>
    <n v="21"/>
    <s v="ES"/>
    <x v="0"/>
    <x v="0"/>
  </r>
  <r>
    <n v="2153014"/>
    <n v="18201"/>
    <d v="2018-04-11T00:00:00"/>
    <n v="23"/>
    <s v="ES"/>
    <x v="0"/>
    <x v="0"/>
  </r>
  <r>
    <n v="2153015"/>
    <n v="4804"/>
    <d v="2018-04-11T00:00:00"/>
    <n v="17"/>
    <s v="DE"/>
    <x v="3"/>
    <x v="1"/>
  </r>
  <r>
    <n v="2153016"/>
    <n v="16809"/>
    <d v="2018-04-11T00:00:00"/>
    <n v="49"/>
    <s v="ES"/>
    <x v="0"/>
    <x v="0"/>
  </r>
  <r>
    <n v="2153020"/>
    <n v="486"/>
    <d v="2018-04-11T00:00:00"/>
    <n v="40"/>
    <s v="IT"/>
    <x v="2"/>
    <x v="1"/>
  </r>
  <r>
    <n v="2153024"/>
    <n v="148"/>
    <d v="2018-04-11T00:00:00"/>
    <n v="35"/>
    <s v="FR"/>
    <x v="1"/>
    <x v="1"/>
  </r>
  <r>
    <n v="2153027"/>
    <n v="15565"/>
    <d v="2018-04-11T00:00:00"/>
    <n v="50"/>
    <s v="FR"/>
    <x v="1"/>
    <x v="1"/>
  </r>
  <r>
    <n v="2153028"/>
    <n v="18113"/>
    <d v="2018-04-11T00:00:00"/>
    <n v="90"/>
    <s v="IT"/>
    <x v="2"/>
    <x v="0"/>
  </r>
  <r>
    <n v="2153029"/>
    <n v="10473"/>
    <d v="2018-04-11T00:00:00"/>
    <n v="53"/>
    <s v="DE"/>
    <x v="3"/>
    <x v="0"/>
  </r>
  <r>
    <n v="2153030"/>
    <n v="3048"/>
    <d v="2018-04-11T00:00:00"/>
    <n v="39"/>
    <s v="ES"/>
    <x v="0"/>
    <x v="1"/>
  </r>
  <r>
    <n v="2153032"/>
    <n v="17981"/>
    <d v="2018-04-11T00:00:00"/>
    <n v="115"/>
    <s v="DE"/>
    <x v="3"/>
    <x v="0"/>
  </r>
  <r>
    <n v="2153033"/>
    <n v="7413"/>
    <d v="2018-04-11T00:00:00"/>
    <n v="40"/>
    <s v="FR"/>
    <x v="1"/>
    <x v="1"/>
  </r>
  <r>
    <n v="2153037"/>
    <n v="19246"/>
    <d v="2018-04-11T00:00:00"/>
    <n v="14"/>
    <s v="DE"/>
    <x v="3"/>
    <x v="0"/>
  </r>
  <r>
    <n v="2153040"/>
    <n v="9926"/>
    <d v="2018-04-11T00:00:00"/>
    <n v="30"/>
    <s v="IT"/>
    <x v="2"/>
    <x v="0"/>
  </r>
  <r>
    <n v="2153045"/>
    <n v="3184"/>
    <d v="2018-04-11T00:00:00"/>
    <n v="89"/>
    <s v="FR"/>
    <x v="1"/>
    <x v="1"/>
  </r>
  <r>
    <n v="2153048"/>
    <n v="11722"/>
    <d v="2018-04-11T00:00:00"/>
    <n v="28"/>
    <s v="FR"/>
    <x v="1"/>
    <x v="0"/>
  </r>
  <r>
    <n v="2153050"/>
    <n v="18992"/>
    <d v="2018-04-11T00:00:00"/>
    <n v="41"/>
    <s v="ES"/>
    <x v="0"/>
    <x v="0"/>
  </r>
  <r>
    <n v="2153054"/>
    <n v="12078"/>
    <d v="2018-04-11T00:00:00"/>
    <n v="94"/>
    <s v="FR"/>
    <x v="1"/>
    <x v="0"/>
  </r>
  <r>
    <n v="2153058"/>
    <n v="14890"/>
    <d v="2018-04-11T00:00:00"/>
    <n v="41"/>
    <s v="IT"/>
    <x v="2"/>
    <x v="0"/>
  </r>
  <r>
    <n v="2153061"/>
    <n v="14685"/>
    <d v="2018-04-11T00:00:00"/>
    <n v="47"/>
    <s v="FR"/>
    <x v="1"/>
    <x v="1"/>
  </r>
  <r>
    <n v="2153064"/>
    <n v="13457"/>
    <d v="2018-04-11T00:00:00"/>
    <n v="82"/>
    <s v="FR"/>
    <x v="1"/>
    <x v="0"/>
  </r>
  <r>
    <n v="2153067"/>
    <n v="8824"/>
    <d v="2018-04-11T00:00:00"/>
    <n v="35"/>
    <s v="FR"/>
    <x v="1"/>
    <x v="0"/>
  </r>
  <r>
    <n v="2153068"/>
    <n v="6875"/>
    <d v="2018-04-11T00:00:00"/>
    <n v="28"/>
    <s v="IT"/>
    <x v="2"/>
    <x v="1"/>
  </r>
  <r>
    <n v="2153069"/>
    <n v="16595"/>
    <d v="2018-04-11T00:00:00"/>
    <n v="20"/>
    <s v="FR"/>
    <x v="1"/>
    <x v="0"/>
  </r>
  <r>
    <n v="2153070"/>
    <n v="7984"/>
    <d v="2018-04-11T00:00:00"/>
    <n v="56"/>
    <s v="IT"/>
    <x v="2"/>
    <x v="0"/>
  </r>
  <r>
    <n v="2153071"/>
    <n v="15505"/>
    <d v="2018-04-11T00:00:00"/>
    <n v="100"/>
    <s v="IT"/>
    <x v="2"/>
    <x v="0"/>
  </r>
  <r>
    <n v="2153072"/>
    <n v="18639"/>
    <d v="2018-04-11T00:00:00"/>
    <n v="43"/>
    <s v="IT"/>
    <x v="2"/>
    <x v="0"/>
  </r>
  <r>
    <n v="2153073"/>
    <n v="14694"/>
    <d v="2018-04-11T00:00:00"/>
    <n v="54"/>
    <s v="ES"/>
    <x v="0"/>
    <x v="0"/>
  </r>
  <r>
    <n v="2153076"/>
    <n v="13725"/>
    <d v="2018-04-11T00:00:00"/>
    <n v="31"/>
    <s v="FR"/>
    <x v="1"/>
    <x v="0"/>
  </r>
  <r>
    <n v="2153079"/>
    <n v="8894"/>
    <d v="2018-04-11T00:00:00"/>
    <n v="46"/>
    <s v="DE"/>
    <x v="3"/>
    <x v="0"/>
  </r>
  <r>
    <n v="2153080"/>
    <n v="14949"/>
    <d v="2018-04-11T00:00:00"/>
    <n v="17"/>
    <s v="ES"/>
    <x v="0"/>
    <x v="0"/>
  </r>
  <r>
    <n v="2153082"/>
    <n v="8363"/>
    <d v="2018-04-11T00:00:00"/>
    <n v="58"/>
    <s v="ES"/>
    <x v="0"/>
    <x v="0"/>
  </r>
  <r>
    <n v="2153083"/>
    <n v="19643"/>
    <d v="2018-04-11T00:00:00"/>
    <n v="37"/>
    <s v="IT"/>
    <x v="2"/>
    <x v="0"/>
  </r>
  <r>
    <n v="2153086"/>
    <n v="18539"/>
    <d v="2018-04-11T00:00:00"/>
    <n v="77"/>
    <s v="DE"/>
    <x v="3"/>
    <x v="0"/>
  </r>
  <r>
    <n v="2153087"/>
    <n v="1178"/>
    <d v="2018-04-11T00:00:00"/>
    <n v="53"/>
    <s v="FR"/>
    <x v="1"/>
    <x v="1"/>
  </r>
  <r>
    <n v="2153088"/>
    <n v="12566"/>
    <d v="2018-04-11T00:00:00"/>
    <n v="60"/>
    <s v="ES"/>
    <x v="0"/>
    <x v="0"/>
  </r>
  <r>
    <n v="2153091"/>
    <n v="5417"/>
    <d v="2018-04-11T00:00:00"/>
    <n v="46"/>
    <s v="ES"/>
    <x v="0"/>
    <x v="0"/>
  </r>
  <r>
    <n v="2153092"/>
    <n v="955"/>
    <d v="2018-04-11T00:00:00"/>
    <n v="65"/>
    <s v="FR"/>
    <x v="1"/>
    <x v="1"/>
  </r>
  <r>
    <n v="2153094"/>
    <n v="16337"/>
    <d v="2018-04-11T00:00:00"/>
    <n v="15"/>
    <s v="FR"/>
    <x v="1"/>
    <x v="0"/>
  </r>
  <r>
    <n v="2153098"/>
    <n v="757"/>
    <d v="2018-04-11T00:00:00"/>
    <n v="56"/>
    <s v="ES"/>
    <x v="0"/>
    <x v="1"/>
  </r>
  <r>
    <n v="2153099"/>
    <n v="1142"/>
    <d v="2018-04-11T00:00:00"/>
    <n v="44"/>
    <s v="FR"/>
    <x v="1"/>
    <x v="1"/>
  </r>
  <r>
    <n v="2153101"/>
    <n v="3206"/>
    <d v="2018-04-11T00:00:00"/>
    <n v="15"/>
    <s v="DE"/>
    <x v="3"/>
    <x v="1"/>
  </r>
  <r>
    <n v="2153102"/>
    <n v="14498"/>
    <d v="2018-04-11T00:00:00"/>
    <n v="66"/>
    <s v="ES"/>
    <x v="0"/>
    <x v="0"/>
  </r>
  <r>
    <n v="2153103"/>
    <n v="4614"/>
    <d v="2018-04-11T00:00:00"/>
    <n v="64"/>
    <s v="ES"/>
    <x v="0"/>
    <x v="1"/>
  </r>
  <r>
    <n v="2153105"/>
    <n v="6916"/>
    <d v="2018-04-11T00:00:00"/>
    <n v="22"/>
    <s v="ES"/>
    <x v="0"/>
    <x v="0"/>
  </r>
  <r>
    <n v="2153108"/>
    <n v="8061"/>
    <d v="2018-04-11T00:00:00"/>
    <n v="54"/>
    <s v="ES"/>
    <x v="0"/>
    <x v="0"/>
  </r>
  <r>
    <n v="2153110"/>
    <n v="3290"/>
    <d v="2018-04-11T00:00:00"/>
    <n v="42"/>
    <s v="ES"/>
    <x v="0"/>
    <x v="1"/>
  </r>
  <r>
    <n v="2153113"/>
    <n v="190"/>
    <d v="2018-04-11T00:00:00"/>
    <n v="41"/>
    <s v="IT"/>
    <x v="2"/>
    <x v="1"/>
  </r>
  <r>
    <n v="2153116"/>
    <n v="9102"/>
    <d v="2018-04-11T00:00:00"/>
    <n v="60"/>
    <s v="FR"/>
    <x v="1"/>
    <x v="0"/>
  </r>
  <r>
    <n v="2153117"/>
    <n v="16575"/>
    <d v="2018-04-11T00:00:00"/>
    <n v="49"/>
    <s v="FR"/>
    <x v="1"/>
    <x v="0"/>
  </r>
  <r>
    <n v="2153118"/>
    <n v="15955"/>
    <d v="2018-04-11T00:00:00"/>
    <n v="12"/>
    <s v="DE"/>
    <x v="3"/>
    <x v="0"/>
  </r>
  <r>
    <n v="2153120"/>
    <n v="4590"/>
    <d v="2018-04-11T00:00:00"/>
    <n v="36"/>
    <s v="FR"/>
    <x v="1"/>
    <x v="1"/>
  </r>
  <r>
    <n v="2153122"/>
    <n v="11775"/>
    <d v="2018-04-11T00:00:00"/>
    <n v="77"/>
    <s v="ES"/>
    <x v="0"/>
    <x v="1"/>
  </r>
  <r>
    <n v="2153123"/>
    <n v="2708"/>
    <d v="2018-04-11T00:00:00"/>
    <n v="63"/>
    <s v="IT"/>
    <x v="2"/>
    <x v="1"/>
  </r>
  <r>
    <n v="2153126"/>
    <n v="15304"/>
    <d v="2018-04-11T00:00:00"/>
    <n v="33"/>
    <s v="FR"/>
    <x v="1"/>
    <x v="0"/>
  </r>
  <r>
    <n v="2153127"/>
    <n v="17954"/>
    <d v="2018-04-11T00:00:00"/>
    <n v="48"/>
    <s v="FR"/>
    <x v="1"/>
    <x v="0"/>
  </r>
  <r>
    <n v="2153128"/>
    <n v="9637"/>
    <d v="2018-04-11T00:00:00"/>
    <n v="38"/>
    <s v="FR"/>
    <x v="1"/>
    <x v="0"/>
  </r>
  <r>
    <n v="2153129"/>
    <n v="12318"/>
    <d v="2018-04-11T00:00:00"/>
    <n v="37"/>
    <s v="DE"/>
    <x v="3"/>
    <x v="0"/>
  </r>
  <r>
    <n v="2153130"/>
    <n v="19241"/>
    <d v="2018-04-11T00:00:00"/>
    <n v="28"/>
    <s v="IT"/>
    <x v="2"/>
    <x v="0"/>
  </r>
  <r>
    <n v="2153132"/>
    <n v="399"/>
    <d v="2018-04-11T00:00:00"/>
    <n v="22"/>
    <s v="FR"/>
    <x v="1"/>
    <x v="1"/>
  </r>
  <r>
    <n v="2153134"/>
    <n v="4955"/>
    <d v="2018-04-11T00:00:00"/>
    <n v="69"/>
    <s v="DE"/>
    <x v="3"/>
    <x v="1"/>
  </r>
  <r>
    <n v="2153137"/>
    <n v="2144"/>
    <d v="2018-04-11T00:00:00"/>
    <n v="51"/>
    <s v="FR"/>
    <x v="1"/>
    <x v="1"/>
  </r>
  <r>
    <n v="2153138"/>
    <n v="18074"/>
    <d v="2018-04-11T00:00:00"/>
    <n v="26"/>
    <s v="DE"/>
    <x v="3"/>
    <x v="0"/>
  </r>
  <r>
    <n v="2153139"/>
    <n v="17069"/>
    <d v="2018-04-11T00:00:00"/>
    <n v="37"/>
    <s v="IT"/>
    <x v="2"/>
    <x v="0"/>
  </r>
  <r>
    <n v="2153140"/>
    <n v="3990"/>
    <d v="2018-04-11T00:00:00"/>
    <n v="85"/>
    <s v="FR"/>
    <x v="1"/>
    <x v="1"/>
  </r>
  <r>
    <n v="2153141"/>
    <n v="15872"/>
    <d v="2018-04-11T00:00:00"/>
    <n v="29"/>
    <s v="FR"/>
    <x v="1"/>
    <x v="0"/>
  </r>
  <r>
    <n v="2153145"/>
    <n v="17489"/>
    <d v="2018-04-11T00:00:00"/>
    <n v="24"/>
    <s v="ES"/>
    <x v="0"/>
    <x v="0"/>
  </r>
  <r>
    <n v="2153148"/>
    <n v="18052"/>
    <d v="2018-04-11T00:00:00"/>
    <n v="15"/>
    <s v="ES"/>
    <x v="0"/>
    <x v="1"/>
  </r>
  <r>
    <n v="2153149"/>
    <n v="7026"/>
    <d v="2018-04-11T00:00:00"/>
    <n v="47"/>
    <s v="IT"/>
    <x v="2"/>
    <x v="0"/>
  </r>
  <r>
    <n v="2153151"/>
    <n v="16987"/>
    <d v="2018-04-11T00:00:00"/>
    <n v="34"/>
    <s v="IT"/>
    <x v="2"/>
    <x v="0"/>
  </r>
  <r>
    <n v="2153155"/>
    <n v="350"/>
    <d v="2018-04-11T00:00:00"/>
    <n v="68"/>
    <s v="ES"/>
    <x v="0"/>
    <x v="1"/>
  </r>
  <r>
    <n v="2153158"/>
    <n v="12058"/>
    <d v="2018-04-11T00:00:00"/>
    <n v="46"/>
    <s v="FR"/>
    <x v="1"/>
    <x v="0"/>
  </r>
  <r>
    <n v="2153161"/>
    <n v="5375"/>
    <d v="2018-04-11T00:00:00"/>
    <n v="38"/>
    <s v="FR"/>
    <x v="1"/>
    <x v="0"/>
  </r>
  <r>
    <n v="2153163"/>
    <n v="2748"/>
    <d v="2018-04-12T00:00:00"/>
    <n v="46"/>
    <s v="ES"/>
    <x v="0"/>
    <x v="1"/>
  </r>
  <r>
    <n v="2153164"/>
    <n v="3169"/>
    <d v="2018-04-12T00:00:00"/>
    <n v="55"/>
    <s v="FR"/>
    <x v="1"/>
    <x v="1"/>
  </r>
  <r>
    <n v="2153165"/>
    <n v="17852"/>
    <d v="2018-04-12T00:00:00"/>
    <n v="33"/>
    <s v="ES"/>
    <x v="0"/>
    <x v="0"/>
  </r>
  <r>
    <n v="2153171"/>
    <n v="14518"/>
    <d v="2018-04-12T00:00:00"/>
    <n v="26"/>
    <s v="FR"/>
    <x v="1"/>
    <x v="0"/>
  </r>
  <r>
    <n v="2153172"/>
    <n v="4332"/>
    <d v="2018-04-12T00:00:00"/>
    <n v="92"/>
    <s v="ES"/>
    <x v="0"/>
    <x v="1"/>
  </r>
  <r>
    <n v="2153174"/>
    <n v="14468"/>
    <d v="2018-04-12T00:00:00"/>
    <n v="62"/>
    <s v="ES"/>
    <x v="0"/>
    <x v="1"/>
  </r>
  <r>
    <n v="2153175"/>
    <n v="3187"/>
    <d v="2018-04-12T00:00:00"/>
    <n v="98"/>
    <s v="FR"/>
    <x v="1"/>
    <x v="1"/>
  </r>
  <r>
    <n v="2153179"/>
    <n v="18945"/>
    <d v="2018-04-12T00:00:00"/>
    <n v="20"/>
    <s v="DE"/>
    <x v="3"/>
    <x v="0"/>
  </r>
  <r>
    <n v="2153183"/>
    <n v="14372"/>
    <d v="2018-04-12T00:00:00"/>
    <n v="16"/>
    <s v="FR"/>
    <x v="1"/>
    <x v="0"/>
  </r>
  <r>
    <n v="2153184"/>
    <n v="7037"/>
    <d v="2018-04-12T00:00:00"/>
    <n v="36"/>
    <s v="ES"/>
    <x v="0"/>
    <x v="0"/>
  </r>
  <r>
    <n v="2153185"/>
    <n v="17873"/>
    <d v="2018-04-12T00:00:00"/>
    <n v="18"/>
    <s v="DE"/>
    <x v="3"/>
    <x v="0"/>
  </r>
  <r>
    <n v="2153189"/>
    <n v="713"/>
    <d v="2018-04-12T00:00:00"/>
    <n v="99"/>
    <s v="ES"/>
    <x v="0"/>
    <x v="1"/>
  </r>
  <r>
    <n v="2153192"/>
    <n v="2294"/>
    <d v="2018-04-12T00:00:00"/>
    <n v="68"/>
    <s v="IT"/>
    <x v="2"/>
    <x v="1"/>
  </r>
  <r>
    <n v="2153195"/>
    <n v="694"/>
    <d v="2018-04-12T00:00:00"/>
    <n v="46"/>
    <s v="IT"/>
    <x v="2"/>
    <x v="1"/>
  </r>
  <r>
    <n v="2153202"/>
    <n v="2185"/>
    <d v="2018-04-12T00:00:00"/>
    <n v="29"/>
    <s v="FR"/>
    <x v="1"/>
    <x v="1"/>
  </r>
  <r>
    <n v="2153205"/>
    <n v="2153"/>
    <d v="2018-04-12T00:00:00"/>
    <n v="53"/>
    <s v="FR"/>
    <x v="1"/>
    <x v="1"/>
  </r>
  <r>
    <n v="2153206"/>
    <n v="17671"/>
    <d v="2018-04-12T00:00:00"/>
    <n v="42"/>
    <s v="ES"/>
    <x v="0"/>
    <x v="0"/>
  </r>
  <r>
    <n v="2153207"/>
    <n v="16118"/>
    <d v="2018-04-12T00:00:00"/>
    <n v="35"/>
    <s v="IT"/>
    <x v="2"/>
    <x v="0"/>
  </r>
  <r>
    <n v="2153208"/>
    <n v="15311"/>
    <d v="2018-04-12T00:00:00"/>
    <n v="47"/>
    <s v="FR"/>
    <x v="1"/>
    <x v="0"/>
  </r>
  <r>
    <n v="2153209"/>
    <n v="5485"/>
    <d v="2018-04-12T00:00:00"/>
    <n v="57"/>
    <s v="FR"/>
    <x v="1"/>
    <x v="0"/>
  </r>
  <r>
    <n v="2153211"/>
    <n v="12105"/>
    <d v="2018-04-12T00:00:00"/>
    <n v="41"/>
    <s v="FR"/>
    <x v="1"/>
    <x v="0"/>
  </r>
  <r>
    <n v="2153212"/>
    <n v="4738"/>
    <d v="2018-04-12T00:00:00"/>
    <n v="79"/>
    <s v="ES"/>
    <x v="0"/>
    <x v="1"/>
  </r>
  <r>
    <n v="2153214"/>
    <n v="13504"/>
    <d v="2018-04-12T00:00:00"/>
    <n v="18"/>
    <s v="FR"/>
    <x v="1"/>
    <x v="0"/>
  </r>
  <r>
    <n v="2153215"/>
    <n v="2025"/>
    <d v="2018-04-12T00:00:00"/>
    <n v="88"/>
    <s v="IT"/>
    <x v="2"/>
    <x v="1"/>
  </r>
  <r>
    <n v="2153216"/>
    <n v="6415"/>
    <d v="2018-04-12T00:00:00"/>
    <n v="14"/>
    <s v="IT"/>
    <x v="2"/>
    <x v="0"/>
  </r>
  <r>
    <n v="2153218"/>
    <n v="8796"/>
    <d v="2018-04-12T00:00:00"/>
    <n v="67"/>
    <s v="ES"/>
    <x v="0"/>
    <x v="0"/>
  </r>
  <r>
    <n v="2153221"/>
    <n v="1220"/>
    <d v="2018-04-12T00:00:00"/>
    <n v="57"/>
    <s v="DE"/>
    <x v="3"/>
    <x v="1"/>
  </r>
  <r>
    <n v="2153222"/>
    <n v="13381"/>
    <d v="2018-04-12T00:00:00"/>
    <n v="47"/>
    <s v="IT"/>
    <x v="2"/>
    <x v="0"/>
  </r>
  <r>
    <n v="2153223"/>
    <n v="10482"/>
    <d v="2018-04-12T00:00:00"/>
    <n v="11"/>
    <s v="FR"/>
    <x v="1"/>
    <x v="0"/>
  </r>
  <r>
    <n v="2153226"/>
    <n v="15634"/>
    <d v="2018-04-12T00:00:00"/>
    <n v="20"/>
    <s v="ES"/>
    <x v="0"/>
    <x v="0"/>
  </r>
  <r>
    <n v="2153228"/>
    <n v="5033"/>
    <d v="2018-04-12T00:00:00"/>
    <n v="54"/>
    <s v="ES"/>
    <x v="0"/>
    <x v="0"/>
  </r>
  <r>
    <n v="2153232"/>
    <n v="17609"/>
    <d v="2018-04-12T00:00:00"/>
    <n v="39"/>
    <s v="FR"/>
    <x v="1"/>
    <x v="0"/>
  </r>
  <r>
    <n v="2153233"/>
    <n v="17798"/>
    <d v="2018-04-12T00:00:00"/>
    <n v="66"/>
    <s v="IT"/>
    <x v="2"/>
    <x v="0"/>
  </r>
  <r>
    <n v="2153235"/>
    <n v="13812"/>
    <d v="2018-04-12T00:00:00"/>
    <n v="56"/>
    <s v="IT"/>
    <x v="2"/>
    <x v="0"/>
  </r>
  <r>
    <n v="2153240"/>
    <n v="3184"/>
    <d v="2018-04-12T00:00:00"/>
    <n v="33"/>
    <s v="FR"/>
    <x v="1"/>
    <x v="1"/>
  </r>
  <r>
    <n v="2153243"/>
    <n v="12400"/>
    <d v="2018-04-12T00:00:00"/>
    <n v="52"/>
    <s v="IT"/>
    <x v="2"/>
    <x v="0"/>
  </r>
  <r>
    <n v="2153248"/>
    <n v="220"/>
    <d v="2018-04-12T00:00:00"/>
    <n v="65"/>
    <s v="FR"/>
    <x v="1"/>
    <x v="1"/>
  </r>
  <r>
    <n v="2153250"/>
    <n v="17396"/>
    <d v="2018-04-12T00:00:00"/>
    <n v="86"/>
    <s v="FR"/>
    <x v="1"/>
    <x v="0"/>
  </r>
  <r>
    <n v="2153252"/>
    <n v="19062"/>
    <d v="2018-04-12T00:00:00"/>
    <n v="23"/>
    <s v="IT"/>
    <x v="2"/>
    <x v="0"/>
  </r>
  <r>
    <n v="2153253"/>
    <n v="19566"/>
    <d v="2018-04-12T00:00:00"/>
    <n v="57"/>
    <s v="DE"/>
    <x v="3"/>
    <x v="0"/>
  </r>
  <r>
    <n v="2153254"/>
    <n v="16751"/>
    <d v="2018-04-12T00:00:00"/>
    <n v="19"/>
    <s v="FR"/>
    <x v="1"/>
    <x v="0"/>
  </r>
  <r>
    <n v="2153256"/>
    <n v="12403"/>
    <d v="2018-04-12T00:00:00"/>
    <n v="27"/>
    <s v="ES"/>
    <x v="0"/>
    <x v="0"/>
  </r>
  <r>
    <n v="2153258"/>
    <n v="5555"/>
    <d v="2018-04-12T00:00:00"/>
    <n v="25"/>
    <s v="IT"/>
    <x v="2"/>
    <x v="0"/>
  </r>
  <r>
    <n v="2153261"/>
    <n v="12558"/>
    <d v="2018-04-12T00:00:00"/>
    <n v="31"/>
    <s v="FR"/>
    <x v="1"/>
    <x v="0"/>
  </r>
  <r>
    <n v="2153265"/>
    <n v="7182"/>
    <d v="2018-04-12T00:00:00"/>
    <n v="16"/>
    <s v="FR"/>
    <x v="1"/>
    <x v="1"/>
  </r>
  <r>
    <n v="2153269"/>
    <n v="18619"/>
    <d v="2018-04-12T00:00:00"/>
    <n v="24"/>
    <s v="DE"/>
    <x v="3"/>
    <x v="0"/>
  </r>
  <r>
    <n v="2153271"/>
    <n v="9326"/>
    <d v="2018-04-12T00:00:00"/>
    <n v="13"/>
    <s v="ES"/>
    <x v="0"/>
    <x v="0"/>
  </r>
  <r>
    <n v="2153273"/>
    <n v="19875"/>
    <d v="2018-04-12T00:00:00"/>
    <n v="56"/>
    <s v="FR"/>
    <x v="1"/>
    <x v="0"/>
  </r>
  <r>
    <n v="2153274"/>
    <n v="3064"/>
    <d v="2018-04-12T00:00:00"/>
    <n v="42"/>
    <s v="ES"/>
    <x v="0"/>
    <x v="1"/>
  </r>
  <r>
    <n v="2153275"/>
    <n v="617"/>
    <d v="2018-04-12T00:00:00"/>
    <n v="70"/>
    <s v="ES"/>
    <x v="0"/>
    <x v="1"/>
  </r>
  <r>
    <n v="2153278"/>
    <n v="4618"/>
    <d v="2018-04-12T00:00:00"/>
    <n v="38"/>
    <s v="IT"/>
    <x v="2"/>
    <x v="1"/>
  </r>
  <r>
    <n v="2153282"/>
    <n v="9072"/>
    <d v="2018-04-12T00:00:00"/>
    <n v="55"/>
    <s v="IT"/>
    <x v="2"/>
    <x v="1"/>
  </r>
  <r>
    <n v="2153286"/>
    <n v="9647"/>
    <d v="2018-04-12T00:00:00"/>
    <n v="38"/>
    <s v="DE"/>
    <x v="3"/>
    <x v="0"/>
  </r>
  <r>
    <n v="2153287"/>
    <n v="11212"/>
    <d v="2018-04-12T00:00:00"/>
    <n v="58"/>
    <s v="IT"/>
    <x v="2"/>
    <x v="0"/>
  </r>
  <r>
    <n v="2153288"/>
    <n v="3101"/>
    <d v="2018-04-12T00:00:00"/>
    <n v="28"/>
    <s v="FR"/>
    <x v="1"/>
    <x v="1"/>
  </r>
  <r>
    <n v="2153290"/>
    <n v="19135"/>
    <d v="2018-04-12T00:00:00"/>
    <n v="35"/>
    <s v="DE"/>
    <x v="3"/>
    <x v="0"/>
  </r>
  <r>
    <n v="2153291"/>
    <n v="13651"/>
    <d v="2018-04-12T00:00:00"/>
    <n v="40"/>
    <s v="ES"/>
    <x v="0"/>
    <x v="0"/>
  </r>
  <r>
    <n v="2153292"/>
    <n v="1041"/>
    <d v="2018-04-12T00:00:00"/>
    <n v="54"/>
    <s v="DE"/>
    <x v="3"/>
    <x v="1"/>
  </r>
  <r>
    <n v="2153293"/>
    <n v="6833"/>
    <d v="2018-04-12T00:00:00"/>
    <n v="109"/>
    <s v="FR"/>
    <x v="1"/>
    <x v="1"/>
  </r>
  <r>
    <n v="2153294"/>
    <n v="1097"/>
    <d v="2018-04-12T00:00:00"/>
    <n v="58"/>
    <s v="FR"/>
    <x v="1"/>
    <x v="1"/>
  </r>
  <r>
    <n v="2153301"/>
    <n v="16349"/>
    <d v="2018-04-12T00:00:00"/>
    <n v="32"/>
    <s v="IT"/>
    <x v="2"/>
    <x v="0"/>
  </r>
  <r>
    <n v="2153306"/>
    <n v="11755"/>
    <d v="2018-04-12T00:00:00"/>
    <n v="43"/>
    <s v="ES"/>
    <x v="0"/>
    <x v="0"/>
  </r>
  <r>
    <n v="2153307"/>
    <n v="17128"/>
    <d v="2018-04-12T00:00:00"/>
    <n v="38"/>
    <s v="DE"/>
    <x v="3"/>
    <x v="0"/>
  </r>
  <r>
    <n v="2153311"/>
    <n v="11143"/>
    <d v="2018-04-12T00:00:00"/>
    <n v="67"/>
    <s v="FR"/>
    <x v="1"/>
    <x v="0"/>
  </r>
  <r>
    <n v="2153312"/>
    <n v="9515"/>
    <d v="2018-04-12T00:00:00"/>
    <n v="55"/>
    <s v="ES"/>
    <x v="0"/>
    <x v="0"/>
  </r>
  <r>
    <n v="2153314"/>
    <n v="4491"/>
    <d v="2018-04-12T00:00:00"/>
    <n v="64"/>
    <s v="ES"/>
    <x v="0"/>
    <x v="1"/>
  </r>
  <r>
    <n v="2153315"/>
    <n v="16447"/>
    <d v="2018-04-12T00:00:00"/>
    <n v="15"/>
    <s v="ES"/>
    <x v="0"/>
    <x v="0"/>
  </r>
  <r>
    <n v="2153316"/>
    <n v="18225"/>
    <d v="2018-04-12T00:00:00"/>
    <n v="70"/>
    <s v="FR"/>
    <x v="1"/>
    <x v="1"/>
  </r>
  <r>
    <n v="2153318"/>
    <n v="4937"/>
    <d v="2018-04-12T00:00:00"/>
    <n v="16"/>
    <s v="DE"/>
    <x v="3"/>
    <x v="1"/>
  </r>
  <r>
    <n v="2153320"/>
    <n v="16791"/>
    <d v="2018-04-12T00:00:00"/>
    <n v="110"/>
    <s v="FR"/>
    <x v="1"/>
    <x v="0"/>
  </r>
  <r>
    <n v="2153321"/>
    <n v="13461"/>
    <d v="2018-04-12T00:00:00"/>
    <n v="64"/>
    <s v="ES"/>
    <x v="0"/>
    <x v="0"/>
  </r>
  <r>
    <n v="2153322"/>
    <n v="13929"/>
    <d v="2018-04-12T00:00:00"/>
    <n v="99"/>
    <s v="IT"/>
    <x v="2"/>
    <x v="0"/>
  </r>
  <r>
    <n v="2153323"/>
    <n v="7581"/>
    <d v="2018-04-12T00:00:00"/>
    <n v="85"/>
    <s v="FR"/>
    <x v="1"/>
    <x v="0"/>
  </r>
  <r>
    <n v="2153324"/>
    <n v="10523"/>
    <d v="2018-04-12T00:00:00"/>
    <n v="39"/>
    <s v="FR"/>
    <x v="1"/>
    <x v="0"/>
  </r>
  <r>
    <n v="2153326"/>
    <n v="17175"/>
    <d v="2018-04-12T00:00:00"/>
    <n v="27"/>
    <s v="IT"/>
    <x v="2"/>
    <x v="0"/>
  </r>
  <r>
    <n v="2153330"/>
    <n v="12205"/>
    <d v="2018-04-12T00:00:00"/>
    <n v="70"/>
    <s v="IT"/>
    <x v="2"/>
    <x v="0"/>
  </r>
  <r>
    <n v="2153331"/>
    <n v="19895"/>
    <d v="2018-04-12T00:00:00"/>
    <n v="16"/>
    <s v="DE"/>
    <x v="3"/>
    <x v="0"/>
  </r>
  <r>
    <n v="2153334"/>
    <n v="19697"/>
    <d v="2018-04-12T00:00:00"/>
    <n v="33"/>
    <s v="FR"/>
    <x v="1"/>
    <x v="0"/>
  </r>
  <r>
    <n v="2153340"/>
    <n v="11307"/>
    <d v="2018-04-12T00:00:00"/>
    <n v="32"/>
    <s v="ES"/>
    <x v="0"/>
    <x v="0"/>
  </r>
  <r>
    <n v="2153342"/>
    <n v="4848"/>
    <d v="2018-04-12T00:00:00"/>
    <n v="38"/>
    <s v="FR"/>
    <x v="1"/>
    <x v="1"/>
  </r>
  <r>
    <n v="2153345"/>
    <n v="3167"/>
    <d v="2018-04-12T00:00:00"/>
    <n v="57"/>
    <s v="FR"/>
    <x v="1"/>
    <x v="1"/>
  </r>
  <r>
    <n v="2153348"/>
    <n v="10800"/>
    <d v="2018-04-12T00:00:00"/>
    <n v="48"/>
    <s v="FR"/>
    <x v="1"/>
    <x v="0"/>
  </r>
  <r>
    <n v="2153349"/>
    <n v="79"/>
    <d v="2018-04-12T00:00:00"/>
    <n v="39"/>
    <s v="FR"/>
    <x v="1"/>
    <x v="1"/>
  </r>
  <r>
    <n v="2153350"/>
    <n v="8124"/>
    <d v="2018-04-12T00:00:00"/>
    <n v="66"/>
    <s v="DE"/>
    <x v="3"/>
    <x v="0"/>
  </r>
  <r>
    <n v="2153351"/>
    <n v="12941"/>
    <d v="2018-04-12T00:00:00"/>
    <n v="74"/>
    <s v="IT"/>
    <x v="2"/>
    <x v="0"/>
  </r>
  <r>
    <n v="2153353"/>
    <n v="13125"/>
    <d v="2018-04-12T00:00:00"/>
    <n v="37"/>
    <s v="IT"/>
    <x v="2"/>
    <x v="0"/>
  </r>
  <r>
    <n v="2153356"/>
    <n v="1490"/>
    <d v="2018-04-12T00:00:00"/>
    <n v="19"/>
    <s v="FR"/>
    <x v="1"/>
    <x v="1"/>
  </r>
  <r>
    <n v="2153358"/>
    <n v="19645"/>
    <d v="2018-04-12T00:00:00"/>
    <n v="16"/>
    <s v="IT"/>
    <x v="2"/>
    <x v="0"/>
  </r>
  <r>
    <n v="2153360"/>
    <n v="14859"/>
    <d v="2018-04-12T00:00:00"/>
    <n v="26"/>
    <s v="ES"/>
    <x v="0"/>
    <x v="0"/>
  </r>
  <r>
    <n v="2153363"/>
    <n v="3019"/>
    <d v="2018-04-12T00:00:00"/>
    <n v="110"/>
    <s v="FR"/>
    <x v="1"/>
    <x v="1"/>
  </r>
  <r>
    <n v="2153365"/>
    <n v="19548"/>
    <d v="2018-04-12T00:00:00"/>
    <n v="58"/>
    <s v="DE"/>
    <x v="3"/>
    <x v="0"/>
  </r>
  <r>
    <n v="2153366"/>
    <n v="3421"/>
    <d v="2018-04-12T00:00:00"/>
    <n v="63"/>
    <s v="IT"/>
    <x v="2"/>
    <x v="1"/>
  </r>
  <r>
    <n v="2153368"/>
    <n v="1391"/>
    <d v="2018-04-12T00:00:00"/>
    <n v="70"/>
    <s v="ES"/>
    <x v="0"/>
    <x v="1"/>
  </r>
  <r>
    <n v="2153371"/>
    <n v="19155"/>
    <d v="2018-04-12T00:00:00"/>
    <n v="78"/>
    <s v="IT"/>
    <x v="2"/>
    <x v="0"/>
  </r>
  <r>
    <n v="2153372"/>
    <n v="14593"/>
    <d v="2018-04-12T00:00:00"/>
    <n v="15"/>
    <s v="DE"/>
    <x v="3"/>
    <x v="0"/>
  </r>
  <r>
    <n v="2153374"/>
    <n v="6701"/>
    <d v="2018-04-12T00:00:00"/>
    <n v="30"/>
    <s v="DE"/>
    <x v="3"/>
    <x v="0"/>
  </r>
  <r>
    <n v="2153377"/>
    <n v="13675"/>
    <d v="2018-04-12T00:00:00"/>
    <n v="44"/>
    <s v="IT"/>
    <x v="2"/>
    <x v="0"/>
  </r>
  <r>
    <n v="2153379"/>
    <n v="5743"/>
    <d v="2018-04-12T00:00:00"/>
    <n v="10"/>
    <s v="FR"/>
    <x v="1"/>
    <x v="0"/>
  </r>
  <r>
    <n v="2153381"/>
    <n v="13545"/>
    <d v="2018-04-12T00:00:00"/>
    <n v="39"/>
    <s v="ES"/>
    <x v="0"/>
    <x v="0"/>
  </r>
  <r>
    <n v="2153382"/>
    <n v="15265"/>
    <d v="2018-04-12T00:00:00"/>
    <n v="57"/>
    <s v="FR"/>
    <x v="1"/>
    <x v="0"/>
  </r>
  <r>
    <n v="2153384"/>
    <n v="17879"/>
    <d v="2018-04-12T00:00:00"/>
    <n v="40"/>
    <s v="FR"/>
    <x v="1"/>
    <x v="0"/>
  </r>
  <r>
    <n v="2153385"/>
    <n v="14606"/>
    <d v="2018-04-12T00:00:00"/>
    <n v="70"/>
    <s v="DE"/>
    <x v="3"/>
    <x v="0"/>
  </r>
  <r>
    <n v="2153387"/>
    <n v="354"/>
    <d v="2018-04-12T00:00:00"/>
    <n v="42"/>
    <s v="IT"/>
    <x v="2"/>
    <x v="1"/>
  </r>
  <r>
    <n v="2153389"/>
    <n v="2804"/>
    <d v="2018-04-12T00:00:00"/>
    <n v="47"/>
    <s v="IT"/>
    <x v="2"/>
    <x v="1"/>
  </r>
  <r>
    <n v="2153391"/>
    <n v="10530"/>
    <d v="2018-04-12T00:00:00"/>
    <n v="91"/>
    <s v="DE"/>
    <x v="3"/>
    <x v="0"/>
  </r>
  <r>
    <n v="2153395"/>
    <n v="1988"/>
    <d v="2018-04-12T00:00:00"/>
    <n v="40"/>
    <s v="FR"/>
    <x v="1"/>
    <x v="1"/>
  </r>
  <r>
    <n v="2153396"/>
    <n v="6451"/>
    <d v="2018-04-12T00:00:00"/>
    <n v="53"/>
    <s v="FR"/>
    <x v="1"/>
    <x v="0"/>
  </r>
  <r>
    <n v="2153397"/>
    <n v="17576"/>
    <d v="2018-04-12T00:00:00"/>
    <n v="17"/>
    <s v="FR"/>
    <x v="1"/>
    <x v="0"/>
  </r>
  <r>
    <n v="2153400"/>
    <n v="4808"/>
    <d v="2018-04-12T00:00:00"/>
    <n v="38"/>
    <s v="FR"/>
    <x v="1"/>
    <x v="1"/>
  </r>
  <r>
    <n v="2153407"/>
    <n v="4555"/>
    <d v="2018-04-12T00:00:00"/>
    <n v="71"/>
    <s v="DE"/>
    <x v="3"/>
    <x v="1"/>
  </r>
  <r>
    <n v="2153408"/>
    <n v="2606"/>
    <d v="2018-04-12T00:00:00"/>
    <n v="50"/>
    <s v="DE"/>
    <x v="3"/>
    <x v="1"/>
  </r>
  <r>
    <n v="2153409"/>
    <n v="8182"/>
    <d v="2018-04-12T00:00:00"/>
    <n v="13"/>
    <s v="ES"/>
    <x v="0"/>
    <x v="0"/>
  </r>
  <r>
    <n v="2153411"/>
    <n v="2822"/>
    <d v="2018-04-12T00:00:00"/>
    <n v="111"/>
    <s v="DE"/>
    <x v="3"/>
    <x v="1"/>
  </r>
  <r>
    <n v="2153414"/>
    <n v="3332"/>
    <d v="2018-04-12T00:00:00"/>
    <n v="102"/>
    <s v="IT"/>
    <x v="2"/>
    <x v="1"/>
  </r>
  <r>
    <n v="2153415"/>
    <n v="16838"/>
    <d v="2018-04-12T00:00:00"/>
    <n v="78"/>
    <s v="FR"/>
    <x v="1"/>
    <x v="0"/>
  </r>
  <r>
    <n v="2153420"/>
    <n v="7312"/>
    <d v="2018-04-12T00:00:00"/>
    <n v="71"/>
    <s v="IT"/>
    <x v="2"/>
    <x v="0"/>
  </r>
  <r>
    <n v="2153422"/>
    <n v="10246"/>
    <d v="2018-04-12T00:00:00"/>
    <n v="23"/>
    <s v="IT"/>
    <x v="2"/>
    <x v="0"/>
  </r>
  <r>
    <n v="2153423"/>
    <n v="14104"/>
    <d v="2018-04-12T00:00:00"/>
    <n v="59"/>
    <s v="ES"/>
    <x v="0"/>
    <x v="0"/>
  </r>
  <r>
    <n v="2153424"/>
    <n v="16512"/>
    <d v="2018-04-12T00:00:00"/>
    <n v="73"/>
    <s v="DE"/>
    <x v="3"/>
    <x v="0"/>
  </r>
  <r>
    <n v="2153425"/>
    <n v="3022"/>
    <d v="2018-04-12T00:00:00"/>
    <n v="30"/>
    <s v="FR"/>
    <x v="1"/>
    <x v="1"/>
  </r>
  <r>
    <n v="2153427"/>
    <n v="5819"/>
    <d v="2018-04-12T00:00:00"/>
    <n v="34"/>
    <s v="IT"/>
    <x v="2"/>
    <x v="0"/>
  </r>
  <r>
    <n v="2153431"/>
    <n v="14132"/>
    <d v="2018-04-12T00:00:00"/>
    <n v="16"/>
    <s v="FR"/>
    <x v="1"/>
    <x v="1"/>
  </r>
  <r>
    <n v="2153435"/>
    <n v="17265"/>
    <d v="2018-04-12T00:00:00"/>
    <n v="46"/>
    <s v="IT"/>
    <x v="2"/>
    <x v="0"/>
  </r>
  <r>
    <n v="2153436"/>
    <n v="3041"/>
    <d v="2018-04-12T00:00:00"/>
    <n v="41"/>
    <s v="IT"/>
    <x v="2"/>
    <x v="1"/>
  </r>
  <r>
    <n v="2153437"/>
    <n v="13308"/>
    <d v="2018-04-12T00:00:00"/>
    <n v="48"/>
    <s v="FR"/>
    <x v="1"/>
    <x v="0"/>
  </r>
  <r>
    <n v="2153439"/>
    <n v="16906"/>
    <d v="2018-04-12T00:00:00"/>
    <n v="86"/>
    <s v="DE"/>
    <x v="3"/>
    <x v="0"/>
  </r>
  <r>
    <n v="2153440"/>
    <n v="11022"/>
    <d v="2018-04-12T00:00:00"/>
    <n v="37"/>
    <s v="IT"/>
    <x v="2"/>
    <x v="0"/>
  </r>
  <r>
    <n v="2153441"/>
    <n v="19111"/>
    <d v="2018-04-12T00:00:00"/>
    <n v="20"/>
    <s v="ES"/>
    <x v="0"/>
    <x v="0"/>
  </r>
  <r>
    <n v="2153442"/>
    <n v="1804"/>
    <d v="2018-04-12T00:00:00"/>
    <n v="40"/>
    <s v="FR"/>
    <x v="1"/>
    <x v="1"/>
  </r>
  <r>
    <n v="2153443"/>
    <n v="7943"/>
    <d v="2018-04-12T00:00:00"/>
    <n v="66"/>
    <s v="ES"/>
    <x v="0"/>
    <x v="1"/>
  </r>
  <r>
    <n v="2153446"/>
    <n v="3458"/>
    <d v="2018-04-12T00:00:00"/>
    <n v="78"/>
    <s v="FR"/>
    <x v="1"/>
    <x v="1"/>
  </r>
  <r>
    <n v="2153449"/>
    <n v="3758"/>
    <d v="2018-04-12T00:00:00"/>
    <n v="44"/>
    <s v="IT"/>
    <x v="2"/>
    <x v="1"/>
  </r>
  <r>
    <n v="2153450"/>
    <n v="3597"/>
    <d v="2018-04-12T00:00:00"/>
    <n v="96"/>
    <s v="ES"/>
    <x v="0"/>
    <x v="1"/>
  </r>
  <r>
    <n v="2153451"/>
    <n v="790"/>
    <d v="2018-04-12T00:00:00"/>
    <n v="82"/>
    <s v="IT"/>
    <x v="2"/>
    <x v="1"/>
  </r>
  <r>
    <n v="2153453"/>
    <n v="12121"/>
    <d v="2018-04-12T00:00:00"/>
    <n v="52"/>
    <s v="IT"/>
    <x v="2"/>
    <x v="0"/>
  </r>
  <r>
    <n v="2153460"/>
    <n v="11116"/>
    <d v="2018-04-12T00:00:00"/>
    <n v="26"/>
    <s v="ES"/>
    <x v="0"/>
    <x v="0"/>
  </r>
  <r>
    <n v="2153463"/>
    <n v="16652"/>
    <d v="2018-04-12T00:00:00"/>
    <n v="48"/>
    <s v="IT"/>
    <x v="2"/>
    <x v="0"/>
  </r>
  <r>
    <n v="2153464"/>
    <n v="3034"/>
    <d v="2018-04-12T00:00:00"/>
    <n v="35"/>
    <s v="IT"/>
    <x v="2"/>
    <x v="1"/>
  </r>
  <r>
    <n v="2153465"/>
    <n v="6419"/>
    <d v="2018-04-12T00:00:00"/>
    <n v="21"/>
    <s v="FR"/>
    <x v="1"/>
    <x v="0"/>
  </r>
  <r>
    <n v="2153466"/>
    <n v="5972"/>
    <d v="2018-04-12T00:00:00"/>
    <n v="51"/>
    <s v="ES"/>
    <x v="0"/>
    <x v="0"/>
  </r>
  <r>
    <n v="2153467"/>
    <n v="8476"/>
    <d v="2018-04-12T00:00:00"/>
    <n v="29"/>
    <s v="DE"/>
    <x v="3"/>
    <x v="1"/>
  </r>
  <r>
    <n v="2153468"/>
    <n v="7379"/>
    <d v="2018-04-12T00:00:00"/>
    <n v="34"/>
    <s v="DE"/>
    <x v="3"/>
    <x v="0"/>
  </r>
  <r>
    <n v="2153469"/>
    <n v="17119"/>
    <d v="2018-04-12T00:00:00"/>
    <n v="22"/>
    <s v="FR"/>
    <x v="1"/>
    <x v="0"/>
  </r>
  <r>
    <n v="2153471"/>
    <n v="6012"/>
    <d v="2018-04-12T00:00:00"/>
    <n v="27"/>
    <s v="IT"/>
    <x v="2"/>
    <x v="0"/>
  </r>
  <r>
    <n v="2153473"/>
    <n v="4497"/>
    <d v="2018-04-12T00:00:00"/>
    <n v="80"/>
    <s v="ES"/>
    <x v="0"/>
    <x v="1"/>
  </r>
  <r>
    <n v="2153474"/>
    <n v="15440"/>
    <d v="2018-04-12T00:00:00"/>
    <n v="33"/>
    <s v="FR"/>
    <x v="1"/>
    <x v="0"/>
  </r>
  <r>
    <n v="2153479"/>
    <n v="18691"/>
    <d v="2018-04-12T00:00:00"/>
    <n v="24"/>
    <s v="IT"/>
    <x v="2"/>
    <x v="0"/>
  </r>
  <r>
    <n v="2153480"/>
    <n v="17544"/>
    <d v="2018-04-12T00:00:00"/>
    <n v="51"/>
    <s v="FR"/>
    <x v="1"/>
    <x v="0"/>
  </r>
  <r>
    <n v="2153485"/>
    <n v="17589"/>
    <d v="2018-04-12T00:00:00"/>
    <n v="51"/>
    <s v="DE"/>
    <x v="3"/>
    <x v="0"/>
  </r>
  <r>
    <n v="2153486"/>
    <n v="17608"/>
    <d v="2018-04-12T00:00:00"/>
    <n v="48"/>
    <s v="IT"/>
    <x v="2"/>
    <x v="0"/>
  </r>
  <r>
    <n v="2153487"/>
    <n v="19345"/>
    <d v="2018-04-12T00:00:00"/>
    <n v="18"/>
    <s v="IT"/>
    <x v="2"/>
    <x v="0"/>
  </r>
  <r>
    <n v="2153488"/>
    <n v="19262"/>
    <d v="2018-04-12T00:00:00"/>
    <n v="34"/>
    <s v="ES"/>
    <x v="0"/>
    <x v="0"/>
  </r>
  <r>
    <n v="2153491"/>
    <n v="19489"/>
    <d v="2018-04-12T00:00:00"/>
    <n v="43"/>
    <s v="FR"/>
    <x v="1"/>
    <x v="0"/>
  </r>
  <r>
    <n v="2153492"/>
    <n v="11553"/>
    <d v="2018-04-12T00:00:00"/>
    <n v="15"/>
    <s v="IT"/>
    <x v="2"/>
    <x v="0"/>
  </r>
  <r>
    <n v="2153493"/>
    <n v="5420"/>
    <d v="2018-04-12T00:00:00"/>
    <n v="34"/>
    <s v="FR"/>
    <x v="1"/>
    <x v="0"/>
  </r>
  <r>
    <n v="2153494"/>
    <n v="13850"/>
    <d v="2018-04-12T00:00:00"/>
    <n v="26"/>
    <s v="IT"/>
    <x v="2"/>
    <x v="0"/>
  </r>
  <r>
    <n v="2153495"/>
    <n v="17364"/>
    <d v="2018-04-12T00:00:00"/>
    <n v="27"/>
    <s v="DE"/>
    <x v="3"/>
    <x v="0"/>
  </r>
  <r>
    <n v="2153496"/>
    <n v="4707"/>
    <d v="2018-04-12T00:00:00"/>
    <n v="27"/>
    <s v="ES"/>
    <x v="0"/>
    <x v="1"/>
  </r>
  <r>
    <n v="2153498"/>
    <n v="2486"/>
    <d v="2018-04-12T00:00:00"/>
    <n v="32"/>
    <s v="IT"/>
    <x v="2"/>
    <x v="1"/>
  </r>
  <r>
    <n v="2153499"/>
    <n v="18715"/>
    <d v="2018-04-12T00:00:00"/>
    <n v="31"/>
    <s v="ES"/>
    <x v="0"/>
    <x v="0"/>
  </r>
  <r>
    <n v="2153502"/>
    <n v="10880"/>
    <d v="2018-04-12T00:00:00"/>
    <n v="61"/>
    <s v="IT"/>
    <x v="2"/>
    <x v="0"/>
  </r>
  <r>
    <n v="2153503"/>
    <n v="1730"/>
    <d v="2018-04-12T00:00:00"/>
    <n v="89"/>
    <s v="IT"/>
    <x v="2"/>
    <x v="1"/>
  </r>
  <r>
    <n v="2153504"/>
    <n v="10353"/>
    <d v="2018-04-12T00:00:00"/>
    <n v="47"/>
    <s v="FR"/>
    <x v="1"/>
    <x v="0"/>
  </r>
  <r>
    <n v="2153505"/>
    <n v="2741"/>
    <d v="2018-04-12T00:00:00"/>
    <n v="20"/>
    <s v="ES"/>
    <x v="0"/>
    <x v="1"/>
  </r>
  <r>
    <n v="2153506"/>
    <n v="4459"/>
    <d v="2018-04-12T00:00:00"/>
    <n v="20"/>
    <s v="FR"/>
    <x v="1"/>
    <x v="1"/>
  </r>
  <r>
    <n v="2153508"/>
    <n v="13856"/>
    <d v="2018-04-12T00:00:00"/>
    <n v="27"/>
    <s v="ES"/>
    <x v="0"/>
    <x v="0"/>
  </r>
  <r>
    <n v="2153509"/>
    <n v="13749"/>
    <d v="2018-04-12T00:00:00"/>
    <n v="31"/>
    <s v="IT"/>
    <x v="2"/>
    <x v="0"/>
  </r>
  <r>
    <n v="2153515"/>
    <n v="2511"/>
    <d v="2018-04-12T00:00:00"/>
    <n v="36"/>
    <s v="DE"/>
    <x v="3"/>
    <x v="1"/>
  </r>
  <r>
    <n v="2153516"/>
    <n v="11197"/>
    <d v="2018-04-12T00:00:00"/>
    <n v="43"/>
    <s v="IT"/>
    <x v="2"/>
    <x v="0"/>
  </r>
  <r>
    <n v="2153517"/>
    <n v="872"/>
    <d v="2018-04-12T00:00:00"/>
    <n v="54"/>
    <s v="ES"/>
    <x v="0"/>
    <x v="1"/>
  </r>
  <r>
    <n v="2153518"/>
    <n v="17161"/>
    <d v="2018-04-12T00:00:00"/>
    <n v="14"/>
    <s v="DE"/>
    <x v="3"/>
    <x v="0"/>
  </r>
  <r>
    <n v="2153519"/>
    <n v="18767"/>
    <d v="2018-04-12T00:00:00"/>
    <n v="21"/>
    <s v="FR"/>
    <x v="1"/>
    <x v="0"/>
  </r>
  <r>
    <n v="2153520"/>
    <n v="5504"/>
    <d v="2018-04-12T00:00:00"/>
    <n v="38"/>
    <s v="FR"/>
    <x v="1"/>
    <x v="0"/>
  </r>
  <r>
    <n v="2153521"/>
    <n v="19442"/>
    <d v="2018-04-12T00:00:00"/>
    <n v="51"/>
    <s v="ES"/>
    <x v="0"/>
    <x v="0"/>
  </r>
  <r>
    <n v="2153524"/>
    <n v="12983"/>
    <d v="2018-04-12T00:00:00"/>
    <n v="60"/>
    <s v="DE"/>
    <x v="3"/>
    <x v="0"/>
  </r>
  <r>
    <n v="2153525"/>
    <n v="14598"/>
    <d v="2018-04-12T00:00:00"/>
    <n v="32"/>
    <s v="FR"/>
    <x v="1"/>
    <x v="0"/>
  </r>
  <r>
    <n v="2153528"/>
    <n v="19651"/>
    <d v="2018-04-12T00:00:00"/>
    <n v="42"/>
    <s v="FR"/>
    <x v="1"/>
    <x v="0"/>
  </r>
  <r>
    <n v="2153531"/>
    <n v="19755"/>
    <d v="2018-04-12T00:00:00"/>
    <n v="37"/>
    <s v="ES"/>
    <x v="0"/>
    <x v="1"/>
  </r>
  <r>
    <n v="2153533"/>
    <n v="18802"/>
    <d v="2018-04-12T00:00:00"/>
    <n v="42"/>
    <s v="ES"/>
    <x v="0"/>
    <x v="0"/>
  </r>
  <r>
    <n v="2153535"/>
    <n v="14916"/>
    <d v="2018-04-12T00:00:00"/>
    <n v="32"/>
    <s v="DE"/>
    <x v="3"/>
    <x v="0"/>
  </r>
  <r>
    <n v="2153536"/>
    <n v="2981"/>
    <d v="2018-04-12T00:00:00"/>
    <n v="52"/>
    <s v="ES"/>
    <x v="0"/>
    <x v="1"/>
  </r>
  <r>
    <n v="2153539"/>
    <n v="8430"/>
    <d v="2018-04-12T00:00:00"/>
    <n v="66"/>
    <s v="ES"/>
    <x v="0"/>
    <x v="0"/>
  </r>
  <r>
    <n v="2153541"/>
    <n v="14569"/>
    <d v="2018-04-12T00:00:00"/>
    <n v="38"/>
    <s v="FR"/>
    <x v="1"/>
    <x v="0"/>
  </r>
  <r>
    <n v="2153543"/>
    <n v="8404"/>
    <d v="2018-04-12T00:00:00"/>
    <n v="25"/>
    <s v="IT"/>
    <x v="2"/>
    <x v="0"/>
  </r>
  <r>
    <n v="2153545"/>
    <n v="3967"/>
    <d v="2018-04-12T00:00:00"/>
    <n v="54"/>
    <s v="DE"/>
    <x v="3"/>
    <x v="1"/>
  </r>
  <r>
    <n v="2153548"/>
    <n v="11626"/>
    <d v="2018-04-12T00:00:00"/>
    <n v="42"/>
    <s v="FR"/>
    <x v="1"/>
    <x v="1"/>
  </r>
  <r>
    <n v="2153549"/>
    <n v="9844"/>
    <d v="2018-04-12T00:00:00"/>
    <n v="82"/>
    <s v="FR"/>
    <x v="1"/>
    <x v="0"/>
  </r>
  <r>
    <n v="2153550"/>
    <n v="4456"/>
    <d v="2018-04-12T00:00:00"/>
    <n v="68"/>
    <s v="IT"/>
    <x v="2"/>
    <x v="1"/>
  </r>
  <r>
    <n v="2153551"/>
    <n v="10368"/>
    <d v="2018-04-12T00:00:00"/>
    <n v="53"/>
    <s v="IT"/>
    <x v="2"/>
    <x v="0"/>
  </r>
  <r>
    <n v="2153553"/>
    <n v="9576"/>
    <d v="2018-04-12T00:00:00"/>
    <n v="24"/>
    <s v="FR"/>
    <x v="1"/>
    <x v="0"/>
  </r>
  <r>
    <n v="2153554"/>
    <n v="1161"/>
    <d v="2018-04-12T00:00:00"/>
    <n v="12"/>
    <s v="FR"/>
    <x v="1"/>
    <x v="1"/>
  </r>
  <r>
    <n v="2153555"/>
    <n v="19228"/>
    <d v="2018-04-12T00:00:00"/>
    <n v="75"/>
    <s v="DE"/>
    <x v="3"/>
    <x v="0"/>
  </r>
  <r>
    <n v="2153556"/>
    <n v="1157"/>
    <d v="2018-04-12T00:00:00"/>
    <n v="56"/>
    <s v="ES"/>
    <x v="0"/>
    <x v="1"/>
  </r>
  <r>
    <n v="2153557"/>
    <n v="18193"/>
    <d v="2018-04-12T00:00:00"/>
    <n v="31"/>
    <s v="IT"/>
    <x v="2"/>
    <x v="0"/>
  </r>
  <r>
    <n v="2153559"/>
    <n v="12675"/>
    <d v="2018-04-12T00:00:00"/>
    <n v="32"/>
    <s v="FR"/>
    <x v="1"/>
    <x v="0"/>
  </r>
  <r>
    <n v="2153564"/>
    <n v="5584"/>
    <d v="2018-04-12T00:00:00"/>
    <n v="34"/>
    <s v="FR"/>
    <x v="1"/>
    <x v="0"/>
  </r>
  <r>
    <n v="2153565"/>
    <n v="9127"/>
    <d v="2018-04-12T00:00:00"/>
    <n v="56"/>
    <s v="ES"/>
    <x v="0"/>
    <x v="0"/>
  </r>
  <r>
    <n v="2153566"/>
    <n v="153"/>
    <d v="2018-04-12T00:00:00"/>
    <n v="41"/>
    <s v="IT"/>
    <x v="2"/>
    <x v="1"/>
  </r>
  <r>
    <n v="2153571"/>
    <n v="136"/>
    <d v="2018-04-12T00:00:00"/>
    <n v="62"/>
    <s v="IT"/>
    <x v="2"/>
    <x v="1"/>
  </r>
  <r>
    <n v="2153573"/>
    <n v="19627"/>
    <d v="2018-04-12T00:00:00"/>
    <n v="48"/>
    <s v="FR"/>
    <x v="1"/>
    <x v="0"/>
  </r>
  <r>
    <n v="2153575"/>
    <n v="17850"/>
    <d v="2018-04-12T00:00:00"/>
    <n v="73"/>
    <s v="FR"/>
    <x v="1"/>
    <x v="0"/>
  </r>
  <r>
    <n v="2153581"/>
    <n v="19015"/>
    <d v="2018-04-12T00:00:00"/>
    <n v="11"/>
    <s v="DE"/>
    <x v="3"/>
    <x v="0"/>
  </r>
  <r>
    <n v="2153583"/>
    <n v="3674"/>
    <d v="2018-04-12T00:00:00"/>
    <n v="58"/>
    <s v="ES"/>
    <x v="0"/>
    <x v="1"/>
  </r>
  <r>
    <n v="2153585"/>
    <n v="12155"/>
    <d v="2018-04-12T00:00:00"/>
    <n v="66"/>
    <s v="IT"/>
    <x v="2"/>
    <x v="0"/>
  </r>
  <r>
    <n v="2153587"/>
    <n v="6265"/>
    <d v="2018-04-12T00:00:00"/>
    <n v="27"/>
    <s v="IT"/>
    <x v="2"/>
    <x v="0"/>
  </r>
  <r>
    <n v="2153588"/>
    <n v="1213"/>
    <d v="2018-04-12T00:00:00"/>
    <n v="28"/>
    <s v="FR"/>
    <x v="1"/>
    <x v="1"/>
  </r>
  <r>
    <n v="2153589"/>
    <n v="17535"/>
    <d v="2018-04-12T00:00:00"/>
    <n v="47"/>
    <s v="DE"/>
    <x v="3"/>
    <x v="0"/>
  </r>
  <r>
    <n v="2153590"/>
    <n v="7984"/>
    <d v="2018-04-12T00:00:00"/>
    <n v="35"/>
    <s v="IT"/>
    <x v="2"/>
    <x v="0"/>
  </r>
  <r>
    <n v="2153592"/>
    <n v="12663"/>
    <d v="2018-04-12T00:00:00"/>
    <n v="57"/>
    <s v="IT"/>
    <x v="2"/>
    <x v="0"/>
  </r>
  <r>
    <n v="2153593"/>
    <n v="4608"/>
    <d v="2018-04-12T00:00:00"/>
    <n v="60"/>
    <s v="DE"/>
    <x v="3"/>
    <x v="1"/>
  </r>
  <r>
    <n v="2153598"/>
    <n v="12044"/>
    <d v="2018-04-12T00:00:00"/>
    <n v="56"/>
    <s v="IT"/>
    <x v="2"/>
    <x v="1"/>
  </r>
  <r>
    <n v="2153599"/>
    <n v="4642"/>
    <d v="2018-04-12T00:00:00"/>
    <n v="46"/>
    <s v="FR"/>
    <x v="1"/>
    <x v="1"/>
  </r>
  <r>
    <n v="2153601"/>
    <n v="6181"/>
    <d v="2018-04-12T00:00:00"/>
    <n v="29"/>
    <s v="FR"/>
    <x v="1"/>
    <x v="0"/>
  </r>
  <r>
    <n v="2153602"/>
    <n v="17297"/>
    <d v="2018-04-12T00:00:00"/>
    <n v="76"/>
    <s v="DE"/>
    <x v="3"/>
    <x v="0"/>
  </r>
  <r>
    <n v="2153604"/>
    <n v="6092"/>
    <d v="2018-04-12T00:00:00"/>
    <n v="27"/>
    <s v="FR"/>
    <x v="1"/>
    <x v="1"/>
  </r>
  <r>
    <n v="2153605"/>
    <n v="6274"/>
    <d v="2018-04-12T00:00:00"/>
    <n v="45"/>
    <s v="IT"/>
    <x v="2"/>
    <x v="0"/>
  </r>
  <r>
    <n v="2153606"/>
    <n v="4425"/>
    <d v="2018-04-12T00:00:00"/>
    <n v="115"/>
    <s v="DE"/>
    <x v="3"/>
    <x v="1"/>
  </r>
  <r>
    <n v="2153607"/>
    <n v="13111"/>
    <d v="2018-04-12T00:00:00"/>
    <n v="12"/>
    <s v="DE"/>
    <x v="3"/>
    <x v="0"/>
  </r>
  <r>
    <n v="2153609"/>
    <n v="4771"/>
    <d v="2018-04-12T00:00:00"/>
    <n v="73"/>
    <s v="IT"/>
    <x v="2"/>
    <x v="1"/>
  </r>
  <r>
    <n v="2153612"/>
    <n v="15305"/>
    <d v="2018-04-12T00:00:00"/>
    <n v="71"/>
    <s v="FR"/>
    <x v="1"/>
    <x v="0"/>
  </r>
  <r>
    <n v="2153617"/>
    <n v="2112"/>
    <d v="2018-04-12T00:00:00"/>
    <n v="23"/>
    <s v="FR"/>
    <x v="1"/>
    <x v="1"/>
  </r>
  <r>
    <n v="2153621"/>
    <n v="16339"/>
    <d v="2018-04-12T00:00:00"/>
    <n v="72"/>
    <s v="IT"/>
    <x v="2"/>
    <x v="0"/>
  </r>
  <r>
    <n v="2153623"/>
    <n v="982"/>
    <d v="2018-04-12T00:00:00"/>
    <n v="45"/>
    <s v="DE"/>
    <x v="3"/>
    <x v="1"/>
  </r>
  <r>
    <n v="2153626"/>
    <n v="875"/>
    <d v="2018-04-12T00:00:00"/>
    <n v="62"/>
    <s v="DE"/>
    <x v="3"/>
    <x v="1"/>
  </r>
  <r>
    <n v="2153630"/>
    <n v="11311"/>
    <d v="2018-04-12T00:00:00"/>
    <n v="13"/>
    <s v="IT"/>
    <x v="2"/>
    <x v="0"/>
  </r>
  <r>
    <n v="2153631"/>
    <n v="3800"/>
    <d v="2018-04-12T00:00:00"/>
    <n v="43"/>
    <s v="FR"/>
    <x v="1"/>
    <x v="1"/>
  </r>
  <r>
    <n v="2153634"/>
    <n v="16343"/>
    <d v="2018-04-12T00:00:00"/>
    <n v="32"/>
    <s v="IT"/>
    <x v="2"/>
    <x v="0"/>
  </r>
  <r>
    <n v="2153638"/>
    <n v="3174"/>
    <d v="2018-04-12T00:00:00"/>
    <n v="33"/>
    <s v="DE"/>
    <x v="3"/>
    <x v="1"/>
  </r>
  <r>
    <n v="2153642"/>
    <n v="3378"/>
    <d v="2018-04-12T00:00:00"/>
    <n v="46"/>
    <s v="IT"/>
    <x v="2"/>
    <x v="1"/>
  </r>
  <r>
    <n v="2153643"/>
    <n v="12115"/>
    <d v="2018-04-12T00:00:00"/>
    <n v="13"/>
    <s v="FR"/>
    <x v="1"/>
    <x v="1"/>
  </r>
  <r>
    <n v="2153645"/>
    <n v="17691"/>
    <d v="2018-04-12T00:00:00"/>
    <n v="57"/>
    <s v="ES"/>
    <x v="0"/>
    <x v="0"/>
  </r>
  <r>
    <n v="2153646"/>
    <n v="1401"/>
    <d v="2018-04-12T00:00:00"/>
    <n v="33"/>
    <s v="ES"/>
    <x v="0"/>
    <x v="1"/>
  </r>
  <r>
    <n v="2153647"/>
    <n v="15742"/>
    <d v="2018-04-12T00:00:00"/>
    <n v="32"/>
    <s v="DE"/>
    <x v="3"/>
    <x v="0"/>
  </r>
  <r>
    <n v="2153649"/>
    <n v="6368"/>
    <d v="2018-04-12T00:00:00"/>
    <n v="62"/>
    <s v="IT"/>
    <x v="2"/>
    <x v="0"/>
  </r>
  <r>
    <n v="2153650"/>
    <n v="10347"/>
    <d v="2018-04-12T00:00:00"/>
    <n v="13"/>
    <s v="FR"/>
    <x v="1"/>
    <x v="0"/>
  </r>
  <r>
    <n v="2153651"/>
    <n v="12744"/>
    <d v="2018-04-12T00:00:00"/>
    <n v="61"/>
    <s v="IT"/>
    <x v="2"/>
    <x v="0"/>
  </r>
  <r>
    <n v="2153652"/>
    <n v="12710"/>
    <d v="2018-04-12T00:00:00"/>
    <n v="32"/>
    <s v="ES"/>
    <x v="0"/>
    <x v="0"/>
  </r>
  <r>
    <n v="2153655"/>
    <n v="8202"/>
    <d v="2018-04-12T00:00:00"/>
    <n v="25"/>
    <s v="IT"/>
    <x v="2"/>
    <x v="0"/>
  </r>
  <r>
    <n v="2153656"/>
    <n v="1164"/>
    <d v="2018-04-12T00:00:00"/>
    <n v="37"/>
    <s v="IT"/>
    <x v="2"/>
    <x v="1"/>
  </r>
  <r>
    <n v="2153658"/>
    <n v="15618"/>
    <d v="2018-04-12T00:00:00"/>
    <n v="36"/>
    <s v="IT"/>
    <x v="2"/>
    <x v="1"/>
  </r>
  <r>
    <n v="2153659"/>
    <n v="18278"/>
    <d v="2018-04-12T00:00:00"/>
    <n v="23"/>
    <s v="DE"/>
    <x v="3"/>
    <x v="0"/>
  </r>
  <r>
    <n v="2153660"/>
    <n v="1511"/>
    <d v="2018-04-12T00:00:00"/>
    <n v="112"/>
    <s v="IT"/>
    <x v="2"/>
    <x v="1"/>
  </r>
  <r>
    <n v="2153662"/>
    <n v="1724"/>
    <d v="2018-04-12T00:00:00"/>
    <n v="14"/>
    <s v="IT"/>
    <x v="2"/>
    <x v="1"/>
  </r>
  <r>
    <n v="2153663"/>
    <n v="8706"/>
    <d v="2018-04-12T00:00:00"/>
    <n v="16"/>
    <s v="IT"/>
    <x v="2"/>
    <x v="0"/>
  </r>
  <r>
    <n v="2153664"/>
    <n v="8038"/>
    <d v="2018-04-12T00:00:00"/>
    <n v="71"/>
    <s v="IT"/>
    <x v="2"/>
    <x v="0"/>
  </r>
  <r>
    <n v="2153668"/>
    <n v="6403"/>
    <d v="2018-04-12T00:00:00"/>
    <n v="43"/>
    <s v="DE"/>
    <x v="3"/>
    <x v="0"/>
  </r>
  <r>
    <n v="2153670"/>
    <n v="11428"/>
    <d v="2018-04-12T00:00:00"/>
    <n v="44"/>
    <s v="ES"/>
    <x v="0"/>
    <x v="0"/>
  </r>
  <r>
    <n v="2153671"/>
    <n v="17178"/>
    <d v="2018-04-12T00:00:00"/>
    <n v="14"/>
    <s v="ES"/>
    <x v="0"/>
    <x v="0"/>
  </r>
  <r>
    <n v="2153672"/>
    <n v="19174"/>
    <d v="2018-04-12T00:00:00"/>
    <n v="68"/>
    <s v="FR"/>
    <x v="1"/>
    <x v="0"/>
  </r>
  <r>
    <n v="2153674"/>
    <n v="4842"/>
    <d v="2018-04-12T00:00:00"/>
    <n v="49"/>
    <s v="FR"/>
    <x v="1"/>
    <x v="1"/>
  </r>
  <r>
    <n v="2153675"/>
    <n v="4013"/>
    <d v="2018-04-12T00:00:00"/>
    <n v="72"/>
    <s v="IT"/>
    <x v="2"/>
    <x v="1"/>
  </r>
  <r>
    <n v="2153677"/>
    <n v="4724"/>
    <d v="2018-04-12T00:00:00"/>
    <n v="95"/>
    <s v="ES"/>
    <x v="0"/>
    <x v="1"/>
  </r>
  <r>
    <n v="2153678"/>
    <n v="877"/>
    <d v="2018-04-12T00:00:00"/>
    <n v="52"/>
    <s v="ES"/>
    <x v="0"/>
    <x v="1"/>
  </r>
  <r>
    <n v="2153683"/>
    <n v="13972"/>
    <d v="2018-04-12T00:00:00"/>
    <n v="39"/>
    <s v="IT"/>
    <x v="2"/>
    <x v="0"/>
  </r>
  <r>
    <n v="2153684"/>
    <n v="6936"/>
    <d v="2018-04-12T00:00:00"/>
    <n v="54"/>
    <s v="ES"/>
    <x v="0"/>
    <x v="0"/>
  </r>
  <r>
    <n v="2153686"/>
    <n v="4316"/>
    <d v="2018-04-12T00:00:00"/>
    <n v="12"/>
    <s v="FR"/>
    <x v="1"/>
    <x v="1"/>
  </r>
  <r>
    <n v="2153688"/>
    <n v="12613"/>
    <d v="2018-04-12T00:00:00"/>
    <n v="83"/>
    <s v="FR"/>
    <x v="1"/>
    <x v="0"/>
  </r>
  <r>
    <n v="2153690"/>
    <n v="19047"/>
    <d v="2018-04-12T00:00:00"/>
    <n v="13"/>
    <s v="FR"/>
    <x v="1"/>
    <x v="0"/>
  </r>
  <r>
    <n v="2153691"/>
    <n v="12885"/>
    <d v="2018-04-12T00:00:00"/>
    <n v="20"/>
    <s v="FR"/>
    <x v="1"/>
    <x v="0"/>
  </r>
  <r>
    <n v="2153693"/>
    <n v="4296"/>
    <d v="2018-04-12T00:00:00"/>
    <n v="79"/>
    <s v="ES"/>
    <x v="0"/>
    <x v="1"/>
  </r>
  <r>
    <n v="2153695"/>
    <n v="10377"/>
    <d v="2018-04-12T00:00:00"/>
    <n v="37"/>
    <s v="IT"/>
    <x v="2"/>
    <x v="0"/>
  </r>
  <r>
    <n v="2153698"/>
    <n v="18032"/>
    <d v="2018-04-12T00:00:00"/>
    <n v="40"/>
    <s v="DE"/>
    <x v="3"/>
    <x v="0"/>
  </r>
  <r>
    <n v="2153700"/>
    <n v="13689"/>
    <d v="2018-04-12T00:00:00"/>
    <n v="24"/>
    <s v="FR"/>
    <x v="1"/>
    <x v="0"/>
  </r>
  <r>
    <n v="2153701"/>
    <n v="3430"/>
    <d v="2018-04-12T00:00:00"/>
    <n v="36"/>
    <s v="ES"/>
    <x v="0"/>
    <x v="1"/>
  </r>
  <r>
    <n v="2153704"/>
    <n v="614"/>
    <d v="2018-04-12T00:00:00"/>
    <n v="31"/>
    <s v="IT"/>
    <x v="2"/>
    <x v="1"/>
  </r>
  <r>
    <n v="2153707"/>
    <n v="10945"/>
    <d v="2018-04-12T00:00:00"/>
    <n v="21"/>
    <s v="IT"/>
    <x v="2"/>
    <x v="0"/>
  </r>
  <r>
    <n v="2153709"/>
    <n v="12905"/>
    <d v="2018-04-12T00:00:00"/>
    <n v="62"/>
    <s v="ES"/>
    <x v="0"/>
    <x v="0"/>
  </r>
  <r>
    <n v="2153711"/>
    <n v="3519"/>
    <d v="2018-04-12T00:00:00"/>
    <n v="28"/>
    <s v="FR"/>
    <x v="1"/>
    <x v="1"/>
  </r>
  <r>
    <n v="2153713"/>
    <n v="11934"/>
    <d v="2018-04-12T00:00:00"/>
    <n v="78"/>
    <s v="IT"/>
    <x v="2"/>
    <x v="1"/>
  </r>
  <r>
    <n v="2153715"/>
    <n v="2194"/>
    <d v="2018-04-12T00:00:00"/>
    <n v="37"/>
    <s v="FR"/>
    <x v="1"/>
    <x v="1"/>
  </r>
  <r>
    <n v="2153717"/>
    <n v="3970"/>
    <d v="2018-04-12T00:00:00"/>
    <n v="52"/>
    <s v="DE"/>
    <x v="3"/>
    <x v="1"/>
  </r>
  <r>
    <n v="2153718"/>
    <n v="11661"/>
    <d v="2018-04-12T00:00:00"/>
    <n v="41"/>
    <s v="FR"/>
    <x v="1"/>
    <x v="0"/>
  </r>
  <r>
    <n v="2153719"/>
    <n v="1293"/>
    <d v="2018-04-12T00:00:00"/>
    <n v="62"/>
    <s v="DE"/>
    <x v="3"/>
    <x v="1"/>
  </r>
  <r>
    <n v="2153724"/>
    <n v="11300"/>
    <d v="2018-04-12T00:00:00"/>
    <n v="68"/>
    <s v="IT"/>
    <x v="2"/>
    <x v="0"/>
  </r>
  <r>
    <n v="2153726"/>
    <n v="18942"/>
    <d v="2018-04-12T00:00:00"/>
    <n v="58"/>
    <s v="DE"/>
    <x v="3"/>
    <x v="0"/>
  </r>
  <r>
    <n v="2153727"/>
    <n v="15539"/>
    <d v="2018-04-12T00:00:00"/>
    <n v="34"/>
    <s v="FR"/>
    <x v="1"/>
    <x v="0"/>
  </r>
  <r>
    <n v="2153728"/>
    <n v="5002"/>
    <d v="2018-04-12T00:00:00"/>
    <n v="22"/>
    <s v="FR"/>
    <x v="1"/>
    <x v="0"/>
  </r>
  <r>
    <n v="2153729"/>
    <n v="4860"/>
    <d v="2018-04-12T00:00:00"/>
    <n v="34"/>
    <s v="FR"/>
    <x v="1"/>
    <x v="1"/>
  </r>
  <r>
    <n v="2153731"/>
    <n v="15639"/>
    <d v="2018-04-12T00:00:00"/>
    <n v="24"/>
    <s v="IT"/>
    <x v="2"/>
    <x v="0"/>
  </r>
  <r>
    <n v="2153732"/>
    <n v="8664"/>
    <d v="2018-04-12T00:00:00"/>
    <n v="28"/>
    <s v="IT"/>
    <x v="2"/>
    <x v="0"/>
  </r>
  <r>
    <n v="2153735"/>
    <n v="6094"/>
    <d v="2018-04-12T00:00:00"/>
    <n v="10"/>
    <s v="FR"/>
    <x v="1"/>
    <x v="0"/>
  </r>
  <r>
    <n v="2153737"/>
    <n v="4217"/>
    <d v="2018-04-12T00:00:00"/>
    <n v="41"/>
    <s v="ES"/>
    <x v="0"/>
    <x v="1"/>
  </r>
  <r>
    <n v="2153738"/>
    <n v="8179"/>
    <d v="2018-04-12T00:00:00"/>
    <n v="71"/>
    <s v="FR"/>
    <x v="1"/>
    <x v="0"/>
  </r>
  <r>
    <n v="2153739"/>
    <n v="6434"/>
    <d v="2018-04-12T00:00:00"/>
    <n v="58"/>
    <s v="FR"/>
    <x v="1"/>
    <x v="0"/>
  </r>
  <r>
    <n v="2153742"/>
    <n v="8494"/>
    <d v="2018-04-12T00:00:00"/>
    <n v="56"/>
    <s v="FR"/>
    <x v="1"/>
    <x v="0"/>
  </r>
  <r>
    <n v="2153743"/>
    <n v="1765"/>
    <d v="2018-04-12T00:00:00"/>
    <n v="34"/>
    <s v="ES"/>
    <x v="0"/>
    <x v="1"/>
  </r>
  <r>
    <n v="2153744"/>
    <n v="4406"/>
    <d v="2018-04-12T00:00:00"/>
    <n v="32"/>
    <s v="FR"/>
    <x v="1"/>
    <x v="1"/>
  </r>
  <r>
    <n v="2153745"/>
    <n v="2634"/>
    <d v="2018-04-12T00:00:00"/>
    <n v="30"/>
    <s v="FR"/>
    <x v="1"/>
    <x v="1"/>
  </r>
  <r>
    <n v="2153748"/>
    <n v="13163"/>
    <d v="2018-04-12T00:00:00"/>
    <n v="58"/>
    <s v="IT"/>
    <x v="2"/>
    <x v="0"/>
  </r>
  <r>
    <n v="2153751"/>
    <n v="7654"/>
    <d v="2018-04-12T00:00:00"/>
    <n v="32"/>
    <s v="IT"/>
    <x v="2"/>
    <x v="1"/>
  </r>
  <r>
    <n v="2153753"/>
    <n v="952"/>
    <d v="2018-04-12T00:00:00"/>
    <n v="52"/>
    <s v="FR"/>
    <x v="1"/>
    <x v="1"/>
  </r>
  <r>
    <n v="2153754"/>
    <n v="16158"/>
    <d v="2018-04-12T00:00:00"/>
    <n v="41"/>
    <s v="FR"/>
    <x v="1"/>
    <x v="0"/>
  </r>
  <r>
    <n v="2153755"/>
    <n v="8680"/>
    <d v="2018-04-12T00:00:00"/>
    <n v="66"/>
    <s v="ES"/>
    <x v="0"/>
    <x v="0"/>
  </r>
  <r>
    <n v="2153760"/>
    <n v="5312"/>
    <d v="2018-04-12T00:00:00"/>
    <n v="43"/>
    <s v="FR"/>
    <x v="1"/>
    <x v="0"/>
  </r>
  <r>
    <n v="2153761"/>
    <n v="6751"/>
    <d v="2018-04-12T00:00:00"/>
    <n v="17"/>
    <s v="FR"/>
    <x v="1"/>
    <x v="0"/>
  </r>
  <r>
    <n v="2153762"/>
    <n v="17880"/>
    <d v="2018-04-12T00:00:00"/>
    <n v="106"/>
    <s v="ES"/>
    <x v="0"/>
    <x v="0"/>
  </r>
  <r>
    <n v="2153765"/>
    <n v="14456"/>
    <d v="2018-04-12T00:00:00"/>
    <n v="101"/>
    <s v="DE"/>
    <x v="3"/>
    <x v="0"/>
  </r>
  <r>
    <n v="2153768"/>
    <n v="19306"/>
    <d v="2018-04-12T00:00:00"/>
    <n v="11"/>
    <s v="DE"/>
    <x v="3"/>
    <x v="0"/>
  </r>
  <r>
    <n v="2153769"/>
    <n v="2566"/>
    <d v="2018-04-12T00:00:00"/>
    <n v="24"/>
    <s v="FR"/>
    <x v="1"/>
    <x v="1"/>
  </r>
  <r>
    <n v="2153770"/>
    <n v="10447"/>
    <d v="2018-04-12T00:00:00"/>
    <n v="41"/>
    <s v="FR"/>
    <x v="1"/>
    <x v="1"/>
  </r>
  <r>
    <n v="2153774"/>
    <n v="5875"/>
    <d v="2018-04-12T00:00:00"/>
    <n v="28"/>
    <s v="ES"/>
    <x v="0"/>
    <x v="1"/>
  </r>
  <r>
    <n v="2153775"/>
    <n v="17917"/>
    <d v="2018-04-12T00:00:00"/>
    <n v="41"/>
    <s v="IT"/>
    <x v="2"/>
    <x v="0"/>
  </r>
  <r>
    <n v="2153778"/>
    <n v="15558"/>
    <d v="2018-04-12T00:00:00"/>
    <n v="32"/>
    <s v="FR"/>
    <x v="1"/>
    <x v="0"/>
  </r>
  <r>
    <n v="2153779"/>
    <n v="7672"/>
    <d v="2018-04-12T00:00:00"/>
    <n v="32"/>
    <s v="IT"/>
    <x v="2"/>
    <x v="1"/>
  </r>
  <r>
    <n v="2153780"/>
    <n v="17244"/>
    <d v="2018-04-12T00:00:00"/>
    <n v="28"/>
    <s v="FR"/>
    <x v="1"/>
    <x v="0"/>
  </r>
  <r>
    <n v="2153781"/>
    <n v="19194"/>
    <d v="2018-04-12T00:00:00"/>
    <n v="46"/>
    <s v="FR"/>
    <x v="1"/>
    <x v="0"/>
  </r>
  <r>
    <n v="2153784"/>
    <n v="14103"/>
    <d v="2018-04-12T00:00:00"/>
    <n v="48"/>
    <s v="DE"/>
    <x v="3"/>
    <x v="0"/>
  </r>
  <r>
    <n v="2153788"/>
    <n v="4400"/>
    <d v="2018-04-12T00:00:00"/>
    <n v="42"/>
    <s v="FR"/>
    <x v="1"/>
    <x v="1"/>
  </r>
  <r>
    <n v="2153789"/>
    <n v="4261"/>
    <d v="2018-04-12T00:00:00"/>
    <n v="83"/>
    <s v="ES"/>
    <x v="0"/>
    <x v="1"/>
  </r>
  <r>
    <n v="2153794"/>
    <n v="4881"/>
    <d v="2018-04-12T00:00:00"/>
    <n v="29"/>
    <s v="IT"/>
    <x v="2"/>
    <x v="1"/>
  </r>
  <r>
    <n v="2153796"/>
    <n v="14807"/>
    <d v="2018-04-12T00:00:00"/>
    <n v="73"/>
    <s v="IT"/>
    <x v="2"/>
    <x v="0"/>
  </r>
  <r>
    <n v="2153798"/>
    <n v="19540"/>
    <d v="2018-04-12T00:00:00"/>
    <n v="26"/>
    <s v="IT"/>
    <x v="2"/>
    <x v="0"/>
  </r>
  <r>
    <n v="2153799"/>
    <n v="6472"/>
    <d v="2018-04-12T00:00:00"/>
    <n v="53"/>
    <s v="ES"/>
    <x v="0"/>
    <x v="0"/>
  </r>
  <r>
    <n v="2153800"/>
    <n v="10868"/>
    <d v="2018-04-12T00:00:00"/>
    <n v="38"/>
    <s v="IT"/>
    <x v="2"/>
    <x v="0"/>
  </r>
  <r>
    <n v="2153801"/>
    <n v="4600"/>
    <d v="2018-04-12T00:00:00"/>
    <n v="45"/>
    <s v="FR"/>
    <x v="1"/>
    <x v="1"/>
  </r>
  <r>
    <n v="2153803"/>
    <n v="14658"/>
    <d v="2018-04-12T00:00:00"/>
    <n v="136"/>
    <s v="DE"/>
    <x v="3"/>
    <x v="0"/>
  </r>
  <r>
    <n v="2153806"/>
    <n v="17124"/>
    <d v="2018-04-12T00:00:00"/>
    <n v="34"/>
    <s v="ES"/>
    <x v="0"/>
    <x v="0"/>
  </r>
  <r>
    <n v="2153810"/>
    <n v="11438"/>
    <d v="2018-04-12T00:00:00"/>
    <n v="20"/>
    <s v="FR"/>
    <x v="1"/>
    <x v="0"/>
  </r>
  <r>
    <n v="2153812"/>
    <n v="12499"/>
    <d v="2018-04-12T00:00:00"/>
    <n v="13"/>
    <s v="IT"/>
    <x v="2"/>
    <x v="0"/>
  </r>
  <r>
    <n v="2153815"/>
    <n v="18602"/>
    <d v="2018-04-12T00:00:00"/>
    <n v="33"/>
    <s v="IT"/>
    <x v="2"/>
    <x v="0"/>
  </r>
  <r>
    <n v="2153818"/>
    <n v="18726"/>
    <d v="2018-04-12T00:00:00"/>
    <n v="17"/>
    <s v="IT"/>
    <x v="2"/>
    <x v="0"/>
  </r>
  <r>
    <n v="2153822"/>
    <n v="4407"/>
    <d v="2018-04-12T00:00:00"/>
    <n v="66"/>
    <s v="ES"/>
    <x v="0"/>
    <x v="1"/>
  </r>
  <r>
    <n v="2153824"/>
    <n v="7263"/>
    <d v="2018-04-12T00:00:00"/>
    <n v="25"/>
    <s v="IT"/>
    <x v="2"/>
    <x v="0"/>
  </r>
  <r>
    <n v="2153825"/>
    <n v="18154"/>
    <d v="2018-04-12T00:00:00"/>
    <n v="68"/>
    <s v="IT"/>
    <x v="2"/>
    <x v="0"/>
  </r>
  <r>
    <n v="2153829"/>
    <n v="11213"/>
    <d v="2018-04-12T00:00:00"/>
    <n v="71"/>
    <s v="IT"/>
    <x v="2"/>
    <x v="1"/>
  </r>
  <r>
    <n v="2153836"/>
    <n v="19175"/>
    <d v="2018-04-12T00:00:00"/>
    <n v="35"/>
    <s v="FR"/>
    <x v="1"/>
    <x v="0"/>
  </r>
  <r>
    <n v="2153838"/>
    <n v="4072"/>
    <d v="2018-04-12T00:00:00"/>
    <n v="35"/>
    <s v="IT"/>
    <x v="2"/>
    <x v="1"/>
  </r>
  <r>
    <n v="2153841"/>
    <n v="4350"/>
    <d v="2018-04-12T00:00:00"/>
    <n v="49"/>
    <s v="FR"/>
    <x v="1"/>
    <x v="1"/>
  </r>
  <r>
    <n v="2153842"/>
    <n v="9137"/>
    <d v="2018-04-12T00:00:00"/>
    <n v="44"/>
    <s v="IT"/>
    <x v="2"/>
    <x v="0"/>
  </r>
  <r>
    <n v="2153843"/>
    <n v="12743"/>
    <d v="2018-04-12T00:00:00"/>
    <n v="24"/>
    <s v="FR"/>
    <x v="1"/>
    <x v="0"/>
  </r>
  <r>
    <n v="2153844"/>
    <n v="10943"/>
    <d v="2018-04-12T00:00:00"/>
    <n v="62"/>
    <s v="FR"/>
    <x v="1"/>
    <x v="0"/>
  </r>
  <r>
    <n v="2153845"/>
    <n v="18433"/>
    <d v="2018-04-12T00:00:00"/>
    <n v="62"/>
    <s v="ES"/>
    <x v="0"/>
    <x v="0"/>
  </r>
  <r>
    <n v="2153846"/>
    <n v="10585"/>
    <d v="2018-04-12T00:00:00"/>
    <n v="60"/>
    <s v="ES"/>
    <x v="0"/>
    <x v="0"/>
  </r>
  <r>
    <n v="2153849"/>
    <n v="15374"/>
    <d v="2018-04-12T00:00:00"/>
    <n v="64"/>
    <s v="ES"/>
    <x v="0"/>
    <x v="0"/>
  </r>
  <r>
    <n v="2153851"/>
    <n v="17861"/>
    <d v="2018-04-12T00:00:00"/>
    <n v="94"/>
    <s v="DE"/>
    <x v="3"/>
    <x v="1"/>
  </r>
  <r>
    <n v="2153853"/>
    <n v="2725"/>
    <d v="2018-04-12T00:00:00"/>
    <n v="55"/>
    <s v="FR"/>
    <x v="1"/>
    <x v="1"/>
  </r>
  <r>
    <n v="2153856"/>
    <n v="2011"/>
    <d v="2018-04-12T00:00:00"/>
    <n v="12"/>
    <s v="DE"/>
    <x v="3"/>
    <x v="1"/>
  </r>
  <r>
    <n v="2153858"/>
    <n v="18182"/>
    <d v="2018-04-12T00:00:00"/>
    <n v="19"/>
    <s v="ES"/>
    <x v="0"/>
    <x v="1"/>
  </r>
  <r>
    <n v="2153862"/>
    <n v="15431"/>
    <d v="2018-04-12T00:00:00"/>
    <n v="41"/>
    <s v="DE"/>
    <x v="3"/>
    <x v="0"/>
  </r>
  <r>
    <n v="2153864"/>
    <n v="18472"/>
    <d v="2018-04-12T00:00:00"/>
    <n v="71"/>
    <s v="FR"/>
    <x v="1"/>
    <x v="0"/>
  </r>
  <r>
    <n v="2153865"/>
    <n v="7079"/>
    <d v="2018-04-12T00:00:00"/>
    <n v="25"/>
    <s v="ES"/>
    <x v="0"/>
    <x v="1"/>
  </r>
  <r>
    <n v="2153866"/>
    <n v="6587"/>
    <d v="2018-04-12T00:00:00"/>
    <n v="39"/>
    <s v="IT"/>
    <x v="2"/>
    <x v="0"/>
  </r>
  <r>
    <n v="2153867"/>
    <n v="7751"/>
    <d v="2018-04-12T00:00:00"/>
    <n v="32"/>
    <s v="DE"/>
    <x v="3"/>
    <x v="0"/>
  </r>
  <r>
    <n v="2153869"/>
    <n v="5307"/>
    <d v="2018-04-12T00:00:00"/>
    <n v="72"/>
    <s v="ES"/>
    <x v="0"/>
    <x v="0"/>
  </r>
  <r>
    <n v="2153871"/>
    <n v="3521"/>
    <d v="2018-04-12T00:00:00"/>
    <n v="58"/>
    <s v="FR"/>
    <x v="1"/>
    <x v="1"/>
  </r>
  <r>
    <n v="2153877"/>
    <n v="5453"/>
    <d v="2018-04-12T00:00:00"/>
    <n v="61"/>
    <s v="FR"/>
    <x v="1"/>
    <x v="0"/>
  </r>
  <r>
    <n v="2153879"/>
    <n v="9981"/>
    <d v="2018-04-12T00:00:00"/>
    <n v="13"/>
    <s v="DE"/>
    <x v="3"/>
    <x v="0"/>
  </r>
  <r>
    <n v="2153880"/>
    <n v="999"/>
    <d v="2018-04-12T00:00:00"/>
    <n v="32"/>
    <s v="IT"/>
    <x v="2"/>
    <x v="1"/>
  </r>
  <r>
    <n v="2153881"/>
    <n v="6188"/>
    <d v="2018-04-12T00:00:00"/>
    <n v="27"/>
    <s v="DE"/>
    <x v="3"/>
    <x v="0"/>
  </r>
  <r>
    <n v="2153882"/>
    <n v="9467"/>
    <d v="2018-04-12T00:00:00"/>
    <n v="41"/>
    <s v="ES"/>
    <x v="0"/>
    <x v="0"/>
  </r>
  <r>
    <n v="2153883"/>
    <n v="14825"/>
    <d v="2018-04-12T00:00:00"/>
    <n v="18"/>
    <s v="FR"/>
    <x v="1"/>
    <x v="0"/>
  </r>
  <r>
    <n v="2153884"/>
    <n v="9975"/>
    <d v="2018-04-12T00:00:00"/>
    <n v="47"/>
    <s v="IT"/>
    <x v="2"/>
    <x v="0"/>
  </r>
  <r>
    <n v="2153885"/>
    <n v="17945"/>
    <d v="2018-04-12T00:00:00"/>
    <n v="43"/>
    <s v="ES"/>
    <x v="0"/>
    <x v="0"/>
  </r>
  <r>
    <n v="2153888"/>
    <n v="19392"/>
    <d v="2018-04-12T00:00:00"/>
    <n v="95"/>
    <s v="FR"/>
    <x v="1"/>
    <x v="0"/>
  </r>
  <r>
    <n v="2153889"/>
    <n v="11947"/>
    <d v="2018-04-12T00:00:00"/>
    <n v="45"/>
    <s v="IT"/>
    <x v="2"/>
    <x v="0"/>
  </r>
  <r>
    <n v="2153893"/>
    <n v="12909"/>
    <d v="2018-04-12T00:00:00"/>
    <n v="35"/>
    <s v="DE"/>
    <x v="3"/>
    <x v="1"/>
  </r>
  <r>
    <n v="2153894"/>
    <n v="17282"/>
    <d v="2018-04-12T00:00:00"/>
    <n v="35"/>
    <s v="FR"/>
    <x v="1"/>
    <x v="0"/>
  </r>
  <r>
    <n v="2153895"/>
    <n v="9216"/>
    <d v="2018-04-12T00:00:00"/>
    <n v="33"/>
    <s v="ES"/>
    <x v="0"/>
    <x v="0"/>
  </r>
  <r>
    <n v="2153900"/>
    <n v="15748"/>
    <d v="2018-04-12T00:00:00"/>
    <n v="34"/>
    <s v="ES"/>
    <x v="0"/>
    <x v="0"/>
  </r>
  <r>
    <n v="2153901"/>
    <n v="12855"/>
    <d v="2018-04-12T00:00:00"/>
    <n v="80"/>
    <s v="IT"/>
    <x v="2"/>
    <x v="0"/>
  </r>
  <r>
    <n v="2153902"/>
    <n v="8301"/>
    <d v="2018-04-12T00:00:00"/>
    <n v="28"/>
    <s v="ES"/>
    <x v="0"/>
    <x v="0"/>
  </r>
  <r>
    <n v="2153904"/>
    <n v="515"/>
    <d v="2018-04-12T00:00:00"/>
    <n v="49"/>
    <s v="DE"/>
    <x v="3"/>
    <x v="1"/>
  </r>
  <r>
    <n v="2153905"/>
    <n v="6710"/>
    <d v="2018-04-12T00:00:00"/>
    <n v="62"/>
    <s v="FR"/>
    <x v="1"/>
    <x v="0"/>
  </r>
  <r>
    <n v="2153906"/>
    <n v="1906"/>
    <d v="2018-04-12T00:00:00"/>
    <n v="41"/>
    <s v="DE"/>
    <x v="3"/>
    <x v="1"/>
  </r>
  <r>
    <n v="2153910"/>
    <n v="10009"/>
    <d v="2018-04-12T00:00:00"/>
    <n v="20"/>
    <s v="IT"/>
    <x v="2"/>
    <x v="0"/>
  </r>
  <r>
    <n v="2153913"/>
    <n v="19018"/>
    <d v="2018-04-12T00:00:00"/>
    <n v="45"/>
    <s v="DE"/>
    <x v="3"/>
    <x v="1"/>
  </r>
  <r>
    <n v="2153914"/>
    <n v="5044"/>
    <d v="2018-04-12T00:00:00"/>
    <n v="75"/>
    <s v="DE"/>
    <x v="3"/>
    <x v="0"/>
  </r>
  <r>
    <n v="2153915"/>
    <n v="13155"/>
    <d v="2018-04-12T00:00:00"/>
    <n v="47"/>
    <s v="FR"/>
    <x v="1"/>
    <x v="0"/>
  </r>
  <r>
    <n v="2153918"/>
    <n v="19634"/>
    <d v="2018-04-12T00:00:00"/>
    <n v="37"/>
    <s v="DE"/>
    <x v="3"/>
    <x v="0"/>
  </r>
  <r>
    <n v="2153926"/>
    <n v="11211"/>
    <d v="2018-04-12T00:00:00"/>
    <n v="42"/>
    <s v="DE"/>
    <x v="3"/>
    <x v="0"/>
  </r>
  <r>
    <n v="2153927"/>
    <n v="5609"/>
    <d v="2018-04-12T00:00:00"/>
    <n v="34"/>
    <s v="IT"/>
    <x v="2"/>
    <x v="0"/>
  </r>
  <r>
    <n v="2153928"/>
    <n v="18189"/>
    <d v="2018-04-12T00:00:00"/>
    <n v="29"/>
    <s v="FR"/>
    <x v="1"/>
    <x v="0"/>
  </r>
  <r>
    <n v="2153930"/>
    <n v="5113"/>
    <d v="2018-04-12T00:00:00"/>
    <n v="14"/>
    <s v="IT"/>
    <x v="2"/>
    <x v="0"/>
  </r>
  <r>
    <n v="2153933"/>
    <n v="18265"/>
    <d v="2018-04-12T00:00:00"/>
    <n v="47"/>
    <s v="ES"/>
    <x v="0"/>
    <x v="0"/>
  </r>
  <r>
    <n v="2153935"/>
    <n v="874"/>
    <d v="2018-04-12T00:00:00"/>
    <n v="63"/>
    <s v="IT"/>
    <x v="2"/>
    <x v="1"/>
  </r>
  <r>
    <n v="2153936"/>
    <n v="8509"/>
    <d v="2018-04-12T00:00:00"/>
    <n v="15"/>
    <s v="ES"/>
    <x v="0"/>
    <x v="0"/>
  </r>
  <r>
    <n v="2153937"/>
    <n v="9607"/>
    <d v="2018-04-12T00:00:00"/>
    <n v="42"/>
    <s v="DE"/>
    <x v="3"/>
    <x v="0"/>
  </r>
  <r>
    <n v="2153939"/>
    <n v="8239"/>
    <d v="2018-04-12T00:00:00"/>
    <n v="90"/>
    <s v="IT"/>
    <x v="2"/>
    <x v="0"/>
  </r>
  <r>
    <n v="2153940"/>
    <n v="2933"/>
    <d v="2018-04-12T00:00:00"/>
    <n v="36"/>
    <s v="DE"/>
    <x v="3"/>
    <x v="1"/>
  </r>
  <r>
    <n v="2153941"/>
    <n v="7561"/>
    <d v="2018-04-12T00:00:00"/>
    <n v="34"/>
    <s v="ES"/>
    <x v="0"/>
    <x v="0"/>
  </r>
  <r>
    <n v="2153942"/>
    <n v="11347"/>
    <d v="2018-04-12T00:00:00"/>
    <n v="41"/>
    <s v="DE"/>
    <x v="3"/>
    <x v="0"/>
  </r>
  <r>
    <n v="2153948"/>
    <n v="16988"/>
    <d v="2018-04-12T00:00:00"/>
    <n v="75"/>
    <s v="IT"/>
    <x v="2"/>
    <x v="0"/>
  </r>
  <r>
    <n v="2153950"/>
    <n v="12626"/>
    <d v="2018-04-12T00:00:00"/>
    <n v="61"/>
    <s v="FR"/>
    <x v="1"/>
    <x v="0"/>
  </r>
  <r>
    <n v="2153952"/>
    <n v="19254"/>
    <d v="2018-04-12T00:00:00"/>
    <n v="29"/>
    <s v="FR"/>
    <x v="1"/>
    <x v="0"/>
  </r>
  <r>
    <n v="2153953"/>
    <n v="4602"/>
    <d v="2018-04-12T00:00:00"/>
    <n v="41"/>
    <s v="IT"/>
    <x v="2"/>
    <x v="1"/>
  </r>
  <r>
    <n v="2153955"/>
    <n v="15927"/>
    <d v="2018-04-12T00:00:00"/>
    <n v="84"/>
    <s v="DE"/>
    <x v="3"/>
    <x v="0"/>
  </r>
  <r>
    <n v="2153959"/>
    <n v="11730"/>
    <d v="2018-04-12T00:00:00"/>
    <n v="36"/>
    <s v="IT"/>
    <x v="2"/>
    <x v="0"/>
  </r>
  <r>
    <n v="2153966"/>
    <n v="4800"/>
    <d v="2018-04-12T00:00:00"/>
    <n v="64"/>
    <s v="FR"/>
    <x v="1"/>
    <x v="1"/>
  </r>
  <r>
    <n v="2153968"/>
    <n v="16407"/>
    <d v="2018-04-12T00:00:00"/>
    <n v="57"/>
    <s v="ES"/>
    <x v="0"/>
    <x v="0"/>
  </r>
  <r>
    <n v="2153969"/>
    <n v="11084"/>
    <d v="2018-04-12T00:00:00"/>
    <n v="54"/>
    <s v="DE"/>
    <x v="3"/>
    <x v="1"/>
  </r>
  <r>
    <n v="2153970"/>
    <n v="9237"/>
    <d v="2018-04-12T00:00:00"/>
    <n v="52"/>
    <s v="ES"/>
    <x v="0"/>
    <x v="1"/>
  </r>
  <r>
    <n v="2153971"/>
    <n v="15574"/>
    <d v="2018-04-12T00:00:00"/>
    <n v="72"/>
    <s v="ES"/>
    <x v="0"/>
    <x v="0"/>
  </r>
  <r>
    <n v="2153972"/>
    <n v="15797"/>
    <d v="2018-04-12T00:00:00"/>
    <n v="65"/>
    <s v="DE"/>
    <x v="3"/>
    <x v="0"/>
  </r>
  <r>
    <n v="2153973"/>
    <n v="8681"/>
    <d v="2018-04-12T00:00:00"/>
    <n v="32"/>
    <s v="FR"/>
    <x v="1"/>
    <x v="1"/>
  </r>
  <r>
    <n v="2153974"/>
    <n v="17929"/>
    <d v="2018-04-12T00:00:00"/>
    <n v="21"/>
    <s v="IT"/>
    <x v="2"/>
    <x v="0"/>
  </r>
  <r>
    <n v="2153981"/>
    <n v="3997"/>
    <d v="2018-04-12T00:00:00"/>
    <n v="15"/>
    <s v="DE"/>
    <x v="3"/>
    <x v="1"/>
  </r>
  <r>
    <n v="2153982"/>
    <n v="1071"/>
    <d v="2018-04-12T00:00:00"/>
    <n v="28"/>
    <s v="ES"/>
    <x v="0"/>
    <x v="1"/>
  </r>
  <r>
    <n v="2153983"/>
    <n v="19710"/>
    <d v="2018-04-12T00:00:00"/>
    <n v="48"/>
    <s v="ES"/>
    <x v="0"/>
    <x v="0"/>
  </r>
  <r>
    <n v="2153985"/>
    <n v="19147"/>
    <d v="2018-04-12T00:00:00"/>
    <n v="19"/>
    <s v="ES"/>
    <x v="0"/>
    <x v="0"/>
  </r>
  <r>
    <n v="2153988"/>
    <n v="16833"/>
    <d v="2018-04-12T00:00:00"/>
    <n v="62"/>
    <s v="ES"/>
    <x v="0"/>
    <x v="0"/>
  </r>
  <r>
    <n v="2153990"/>
    <n v="5103"/>
    <d v="2018-04-12T00:00:00"/>
    <n v="39"/>
    <s v="FR"/>
    <x v="1"/>
    <x v="0"/>
  </r>
  <r>
    <n v="2153991"/>
    <n v="15513"/>
    <d v="2018-04-12T00:00:00"/>
    <n v="55"/>
    <s v="ES"/>
    <x v="0"/>
    <x v="0"/>
  </r>
  <r>
    <n v="2153993"/>
    <n v="10051"/>
    <d v="2018-04-12T00:00:00"/>
    <n v="40"/>
    <s v="DE"/>
    <x v="3"/>
    <x v="0"/>
  </r>
  <r>
    <n v="2153996"/>
    <n v="7516"/>
    <d v="2018-04-12T00:00:00"/>
    <n v="17"/>
    <s v="IT"/>
    <x v="2"/>
    <x v="0"/>
  </r>
  <r>
    <n v="2153997"/>
    <n v="15330"/>
    <d v="2018-04-12T00:00:00"/>
    <n v="20"/>
    <s v="DE"/>
    <x v="3"/>
    <x v="0"/>
  </r>
  <r>
    <n v="2153999"/>
    <n v="6668"/>
    <d v="2018-04-12T00:00:00"/>
    <n v="53"/>
    <s v="FR"/>
    <x v="1"/>
    <x v="0"/>
  </r>
  <r>
    <n v="2154000"/>
    <n v="15917"/>
    <d v="2018-04-12T00:00:00"/>
    <n v="27"/>
    <s v="FR"/>
    <x v="1"/>
    <x v="0"/>
  </r>
  <r>
    <n v="2154001"/>
    <n v="18354"/>
    <d v="2018-04-12T00:00:00"/>
    <n v="50"/>
    <s v="ES"/>
    <x v="0"/>
    <x v="0"/>
  </r>
  <r>
    <n v="2154003"/>
    <n v="12364"/>
    <d v="2018-04-12T00:00:00"/>
    <n v="73"/>
    <s v="IT"/>
    <x v="2"/>
    <x v="0"/>
  </r>
  <r>
    <n v="2154004"/>
    <n v="3497"/>
    <d v="2018-04-12T00:00:00"/>
    <n v="14"/>
    <s v="FR"/>
    <x v="1"/>
    <x v="1"/>
  </r>
  <r>
    <n v="2154007"/>
    <n v="18592"/>
    <d v="2018-04-12T00:00:00"/>
    <n v="19"/>
    <s v="FR"/>
    <x v="1"/>
    <x v="0"/>
  </r>
  <r>
    <n v="2154008"/>
    <n v="10649"/>
    <d v="2018-04-12T00:00:00"/>
    <n v="70"/>
    <s v="IT"/>
    <x v="2"/>
    <x v="0"/>
  </r>
  <r>
    <n v="2154010"/>
    <n v="18566"/>
    <d v="2018-04-12T00:00:00"/>
    <n v="60"/>
    <s v="ES"/>
    <x v="0"/>
    <x v="0"/>
  </r>
  <r>
    <n v="2154020"/>
    <n v="3863"/>
    <d v="2018-04-12T00:00:00"/>
    <n v="41"/>
    <s v="FR"/>
    <x v="1"/>
    <x v="1"/>
  </r>
  <r>
    <n v="2154021"/>
    <n v="14059"/>
    <d v="2018-04-12T00:00:00"/>
    <n v="27"/>
    <s v="IT"/>
    <x v="2"/>
    <x v="0"/>
  </r>
  <r>
    <n v="2154023"/>
    <n v="10992"/>
    <d v="2018-04-12T00:00:00"/>
    <n v="17"/>
    <s v="DE"/>
    <x v="3"/>
    <x v="0"/>
  </r>
  <r>
    <n v="2154027"/>
    <n v="17274"/>
    <d v="2018-04-12T00:00:00"/>
    <n v="32"/>
    <s v="DE"/>
    <x v="3"/>
    <x v="0"/>
  </r>
  <r>
    <n v="2154030"/>
    <n v="14552"/>
    <d v="2018-04-12T00:00:00"/>
    <n v="38"/>
    <s v="FR"/>
    <x v="1"/>
    <x v="1"/>
  </r>
  <r>
    <n v="2154032"/>
    <n v="14289"/>
    <d v="2018-04-12T00:00:00"/>
    <n v="34"/>
    <s v="IT"/>
    <x v="2"/>
    <x v="0"/>
  </r>
  <r>
    <n v="2154034"/>
    <n v="9667"/>
    <d v="2018-04-12T00:00:00"/>
    <n v="44"/>
    <s v="IT"/>
    <x v="2"/>
    <x v="0"/>
  </r>
  <r>
    <n v="2154038"/>
    <n v="10000"/>
    <d v="2018-04-12T00:00:00"/>
    <n v="37"/>
    <s v="ES"/>
    <x v="0"/>
    <x v="0"/>
  </r>
  <r>
    <n v="2154042"/>
    <n v="7387"/>
    <d v="2018-04-12T00:00:00"/>
    <n v="57"/>
    <s v="DE"/>
    <x v="3"/>
    <x v="0"/>
  </r>
  <r>
    <n v="2154043"/>
    <n v="15944"/>
    <d v="2018-04-12T00:00:00"/>
    <n v="36"/>
    <s v="IT"/>
    <x v="2"/>
    <x v="0"/>
  </r>
  <r>
    <n v="2154046"/>
    <n v="4827"/>
    <d v="2018-04-12T00:00:00"/>
    <n v="46"/>
    <s v="ES"/>
    <x v="0"/>
    <x v="1"/>
  </r>
  <r>
    <n v="2154048"/>
    <n v="7905"/>
    <d v="2018-04-12T00:00:00"/>
    <n v="56"/>
    <s v="IT"/>
    <x v="2"/>
    <x v="0"/>
  </r>
  <r>
    <n v="2154049"/>
    <n v="4669"/>
    <d v="2018-04-12T00:00:00"/>
    <n v="28"/>
    <s v="IT"/>
    <x v="2"/>
    <x v="1"/>
  </r>
  <r>
    <n v="2154050"/>
    <n v="15699"/>
    <d v="2018-04-12T00:00:00"/>
    <n v="60"/>
    <s v="FR"/>
    <x v="1"/>
    <x v="0"/>
  </r>
  <r>
    <n v="2154051"/>
    <n v="7588"/>
    <d v="2018-04-12T00:00:00"/>
    <n v="49"/>
    <s v="FR"/>
    <x v="1"/>
    <x v="0"/>
  </r>
  <r>
    <n v="2154054"/>
    <n v="9147"/>
    <d v="2018-04-12T00:00:00"/>
    <n v="52"/>
    <s v="IT"/>
    <x v="2"/>
    <x v="0"/>
  </r>
  <r>
    <n v="2154056"/>
    <n v="5181"/>
    <d v="2018-04-12T00:00:00"/>
    <n v="27"/>
    <s v="IT"/>
    <x v="2"/>
    <x v="0"/>
  </r>
  <r>
    <n v="2154058"/>
    <n v="11565"/>
    <d v="2018-04-12T00:00:00"/>
    <n v="80"/>
    <s v="ES"/>
    <x v="0"/>
    <x v="0"/>
  </r>
  <r>
    <n v="2154061"/>
    <n v="5444"/>
    <d v="2018-04-12T00:00:00"/>
    <n v="85"/>
    <s v="IT"/>
    <x v="2"/>
    <x v="0"/>
  </r>
  <r>
    <n v="2154062"/>
    <n v="1132"/>
    <d v="2018-04-12T00:00:00"/>
    <n v="35"/>
    <s v="IT"/>
    <x v="2"/>
    <x v="1"/>
  </r>
  <r>
    <n v="2154063"/>
    <n v="10281"/>
    <d v="2018-04-12T00:00:00"/>
    <n v="78"/>
    <s v="FR"/>
    <x v="1"/>
    <x v="0"/>
  </r>
  <r>
    <n v="2154064"/>
    <n v="4707"/>
    <d v="2018-04-12T00:00:00"/>
    <n v="102"/>
    <s v="ES"/>
    <x v="0"/>
    <x v="1"/>
  </r>
  <r>
    <n v="2154065"/>
    <n v="14951"/>
    <d v="2018-04-12T00:00:00"/>
    <n v="46"/>
    <s v="ES"/>
    <x v="0"/>
    <x v="0"/>
  </r>
  <r>
    <n v="2154066"/>
    <n v="9963"/>
    <d v="2018-04-12T00:00:00"/>
    <n v="56"/>
    <s v="FR"/>
    <x v="1"/>
    <x v="1"/>
  </r>
  <r>
    <n v="2154067"/>
    <n v="7475"/>
    <d v="2018-04-12T00:00:00"/>
    <n v="57"/>
    <s v="ES"/>
    <x v="0"/>
    <x v="0"/>
  </r>
  <r>
    <n v="2154068"/>
    <n v="7864"/>
    <d v="2018-04-12T00:00:00"/>
    <n v="21"/>
    <s v="DE"/>
    <x v="3"/>
    <x v="0"/>
  </r>
  <r>
    <n v="2154069"/>
    <n v="17070"/>
    <d v="2018-04-12T00:00:00"/>
    <n v="33"/>
    <s v="FR"/>
    <x v="1"/>
    <x v="0"/>
  </r>
  <r>
    <n v="2154070"/>
    <n v="14013"/>
    <d v="2018-04-12T00:00:00"/>
    <n v="69"/>
    <s v="IT"/>
    <x v="2"/>
    <x v="0"/>
  </r>
  <r>
    <n v="2154071"/>
    <n v="13738"/>
    <d v="2018-04-12T00:00:00"/>
    <n v="77"/>
    <s v="DE"/>
    <x v="3"/>
    <x v="0"/>
  </r>
  <r>
    <n v="2154072"/>
    <n v="3431"/>
    <d v="2018-04-12T00:00:00"/>
    <n v="76"/>
    <s v="ES"/>
    <x v="0"/>
    <x v="1"/>
  </r>
  <r>
    <n v="2154073"/>
    <n v="13109"/>
    <d v="2018-04-12T00:00:00"/>
    <n v="57"/>
    <s v="ES"/>
    <x v="0"/>
    <x v="0"/>
  </r>
  <r>
    <n v="2154074"/>
    <n v="4411"/>
    <d v="2018-04-12T00:00:00"/>
    <n v="44"/>
    <s v="ES"/>
    <x v="0"/>
    <x v="1"/>
  </r>
  <r>
    <n v="2154077"/>
    <n v="10568"/>
    <d v="2018-04-12T00:00:00"/>
    <n v="47"/>
    <s v="ES"/>
    <x v="0"/>
    <x v="0"/>
  </r>
  <r>
    <n v="2154078"/>
    <n v="17085"/>
    <d v="2018-04-12T00:00:00"/>
    <n v="10"/>
    <s v="FR"/>
    <x v="1"/>
    <x v="0"/>
  </r>
  <r>
    <n v="2154079"/>
    <n v="2908"/>
    <d v="2018-04-12T00:00:00"/>
    <n v="65"/>
    <s v="FR"/>
    <x v="1"/>
    <x v="1"/>
  </r>
  <r>
    <n v="2154082"/>
    <n v="15544"/>
    <d v="2018-04-12T00:00:00"/>
    <n v="18"/>
    <s v="FR"/>
    <x v="1"/>
    <x v="0"/>
  </r>
  <r>
    <n v="2154084"/>
    <n v="2406"/>
    <d v="2018-04-12T00:00:00"/>
    <n v="57"/>
    <s v="FR"/>
    <x v="1"/>
    <x v="1"/>
  </r>
  <r>
    <n v="2154086"/>
    <n v="16638"/>
    <d v="2018-04-12T00:00:00"/>
    <n v="35"/>
    <s v="DE"/>
    <x v="3"/>
    <x v="0"/>
  </r>
  <r>
    <n v="2154098"/>
    <n v="8761"/>
    <d v="2018-04-12T00:00:00"/>
    <n v="47"/>
    <s v="DE"/>
    <x v="3"/>
    <x v="0"/>
  </r>
  <r>
    <n v="2154100"/>
    <n v="4440"/>
    <d v="2018-04-12T00:00:00"/>
    <n v="43"/>
    <s v="IT"/>
    <x v="2"/>
    <x v="1"/>
  </r>
  <r>
    <n v="2154103"/>
    <n v="5722"/>
    <d v="2018-04-12T00:00:00"/>
    <n v="21"/>
    <s v="DE"/>
    <x v="3"/>
    <x v="0"/>
  </r>
  <r>
    <n v="2154104"/>
    <n v="13201"/>
    <d v="2018-04-12T00:00:00"/>
    <n v="37"/>
    <s v="IT"/>
    <x v="2"/>
    <x v="0"/>
  </r>
  <r>
    <n v="2154106"/>
    <n v="6511"/>
    <d v="2018-04-12T00:00:00"/>
    <n v="30"/>
    <s v="ES"/>
    <x v="0"/>
    <x v="0"/>
  </r>
  <r>
    <n v="2154107"/>
    <n v="6154"/>
    <d v="2018-04-12T00:00:00"/>
    <n v="18"/>
    <s v="ES"/>
    <x v="0"/>
    <x v="1"/>
  </r>
  <r>
    <n v="2154108"/>
    <n v="19563"/>
    <d v="2018-04-12T00:00:00"/>
    <n v="84"/>
    <s v="FR"/>
    <x v="1"/>
    <x v="0"/>
  </r>
  <r>
    <n v="2154110"/>
    <n v="16697"/>
    <d v="2018-04-12T00:00:00"/>
    <n v="104"/>
    <s v="DE"/>
    <x v="3"/>
    <x v="0"/>
  </r>
  <r>
    <n v="2154111"/>
    <n v="8459"/>
    <d v="2018-04-12T00:00:00"/>
    <n v="45"/>
    <s v="FR"/>
    <x v="1"/>
    <x v="0"/>
  </r>
  <r>
    <n v="2154112"/>
    <n v="12390"/>
    <d v="2018-04-12T00:00:00"/>
    <n v="19"/>
    <s v="ES"/>
    <x v="0"/>
    <x v="0"/>
  </r>
  <r>
    <n v="2154115"/>
    <n v="17137"/>
    <d v="2018-04-12T00:00:00"/>
    <n v="49"/>
    <s v="ES"/>
    <x v="0"/>
    <x v="0"/>
  </r>
  <r>
    <n v="2154119"/>
    <n v="3129"/>
    <d v="2018-04-12T00:00:00"/>
    <n v="36"/>
    <s v="FR"/>
    <x v="1"/>
    <x v="1"/>
  </r>
  <r>
    <n v="2154121"/>
    <n v="2870"/>
    <d v="2018-04-12T00:00:00"/>
    <n v="62"/>
    <s v="ES"/>
    <x v="0"/>
    <x v="1"/>
  </r>
  <r>
    <n v="2154123"/>
    <n v="16810"/>
    <d v="2018-04-12T00:00:00"/>
    <n v="67"/>
    <s v="DE"/>
    <x v="3"/>
    <x v="1"/>
  </r>
  <r>
    <n v="2154124"/>
    <n v="7439"/>
    <d v="2018-04-12T00:00:00"/>
    <n v="18"/>
    <s v="IT"/>
    <x v="2"/>
    <x v="0"/>
  </r>
  <r>
    <n v="2154132"/>
    <n v="4105"/>
    <d v="2018-04-12T00:00:00"/>
    <n v="72"/>
    <s v="IT"/>
    <x v="2"/>
    <x v="1"/>
  </r>
  <r>
    <n v="2154136"/>
    <n v="7359"/>
    <d v="2018-04-12T00:00:00"/>
    <n v="40"/>
    <s v="IT"/>
    <x v="2"/>
    <x v="0"/>
  </r>
  <r>
    <n v="2154137"/>
    <n v="16163"/>
    <d v="2018-04-12T00:00:00"/>
    <n v="11"/>
    <s v="FR"/>
    <x v="1"/>
    <x v="0"/>
  </r>
  <r>
    <n v="2154138"/>
    <n v="12082"/>
    <d v="2018-04-12T00:00:00"/>
    <n v="26"/>
    <s v="FR"/>
    <x v="1"/>
    <x v="0"/>
  </r>
  <r>
    <n v="2154139"/>
    <n v="4919"/>
    <d v="2018-04-12T00:00:00"/>
    <n v="47"/>
    <s v="IT"/>
    <x v="2"/>
    <x v="1"/>
  </r>
  <r>
    <n v="2154140"/>
    <n v="6498"/>
    <d v="2018-04-12T00:00:00"/>
    <n v="36"/>
    <s v="IT"/>
    <x v="2"/>
    <x v="0"/>
  </r>
  <r>
    <n v="2154141"/>
    <n v="16118"/>
    <d v="2018-04-12T00:00:00"/>
    <n v="53"/>
    <s v="IT"/>
    <x v="2"/>
    <x v="0"/>
  </r>
  <r>
    <n v="2154143"/>
    <n v="12409"/>
    <d v="2018-04-12T00:00:00"/>
    <n v="35"/>
    <s v="DE"/>
    <x v="3"/>
    <x v="0"/>
  </r>
  <r>
    <n v="2154145"/>
    <n v="2001"/>
    <d v="2018-04-12T00:00:00"/>
    <n v="104"/>
    <s v="FR"/>
    <x v="1"/>
    <x v="1"/>
  </r>
  <r>
    <n v="2154146"/>
    <n v="8254"/>
    <d v="2018-04-12T00:00:00"/>
    <n v="13"/>
    <s v="FR"/>
    <x v="1"/>
    <x v="0"/>
  </r>
  <r>
    <n v="2154147"/>
    <n v="1873"/>
    <d v="2018-04-12T00:00:00"/>
    <n v="53"/>
    <s v="IT"/>
    <x v="2"/>
    <x v="1"/>
  </r>
  <r>
    <n v="2154149"/>
    <n v="12150"/>
    <d v="2018-04-12T00:00:00"/>
    <n v="35"/>
    <s v="DE"/>
    <x v="3"/>
    <x v="1"/>
  </r>
  <r>
    <n v="2154150"/>
    <n v="5209"/>
    <d v="2018-04-12T00:00:00"/>
    <n v="38"/>
    <s v="ES"/>
    <x v="0"/>
    <x v="0"/>
  </r>
  <r>
    <n v="2154152"/>
    <n v="11222"/>
    <d v="2018-04-12T00:00:00"/>
    <n v="19"/>
    <s v="FR"/>
    <x v="1"/>
    <x v="0"/>
  </r>
  <r>
    <n v="2154153"/>
    <n v="10428"/>
    <d v="2018-04-12T00:00:00"/>
    <n v="12"/>
    <s v="IT"/>
    <x v="2"/>
    <x v="1"/>
  </r>
  <r>
    <n v="2154156"/>
    <n v="498"/>
    <d v="2018-04-12T00:00:00"/>
    <n v="15"/>
    <s v="IT"/>
    <x v="2"/>
    <x v="1"/>
  </r>
  <r>
    <n v="2154158"/>
    <n v="6466"/>
    <d v="2018-04-12T00:00:00"/>
    <n v="73"/>
    <s v="IT"/>
    <x v="2"/>
    <x v="0"/>
  </r>
  <r>
    <n v="2154159"/>
    <n v="1608"/>
    <d v="2018-04-12T00:00:00"/>
    <n v="22"/>
    <s v="DE"/>
    <x v="3"/>
    <x v="1"/>
  </r>
  <r>
    <n v="2154160"/>
    <n v="10987"/>
    <d v="2018-04-12T00:00:00"/>
    <n v="63"/>
    <s v="FR"/>
    <x v="1"/>
    <x v="0"/>
  </r>
  <r>
    <n v="2154164"/>
    <n v="34"/>
    <d v="2018-04-12T00:00:00"/>
    <n v="32"/>
    <s v="IT"/>
    <x v="2"/>
    <x v="1"/>
  </r>
  <r>
    <n v="2154165"/>
    <n v="15396"/>
    <d v="2018-04-12T00:00:00"/>
    <n v="60"/>
    <s v="IT"/>
    <x v="2"/>
    <x v="0"/>
  </r>
  <r>
    <n v="2154167"/>
    <n v="3159"/>
    <d v="2018-04-12T00:00:00"/>
    <n v="23"/>
    <s v="DE"/>
    <x v="3"/>
    <x v="1"/>
  </r>
  <r>
    <n v="2154172"/>
    <n v="6486"/>
    <d v="2018-04-12T00:00:00"/>
    <n v="48"/>
    <s v="DE"/>
    <x v="3"/>
    <x v="0"/>
  </r>
  <r>
    <n v="2154173"/>
    <n v="9886"/>
    <d v="2018-04-12T00:00:00"/>
    <n v="21"/>
    <s v="DE"/>
    <x v="3"/>
    <x v="0"/>
  </r>
  <r>
    <n v="2154174"/>
    <n v="19071"/>
    <d v="2018-04-12T00:00:00"/>
    <n v="65"/>
    <s v="FR"/>
    <x v="1"/>
    <x v="0"/>
  </r>
  <r>
    <n v="2154176"/>
    <n v="10481"/>
    <d v="2018-04-12T00:00:00"/>
    <n v="72"/>
    <s v="IT"/>
    <x v="2"/>
    <x v="0"/>
  </r>
  <r>
    <n v="2154179"/>
    <n v="10409"/>
    <d v="2018-04-12T00:00:00"/>
    <n v="18"/>
    <s v="IT"/>
    <x v="2"/>
    <x v="0"/>
  </r>
  <r>
    <n v="2154180"/>
    <n v="3351"/>
    <d v="2018-04-12T00:00:00"/>
    <n v="54"/>
    <s v="FR"/>
    <x v="1"/>
    <x v="1"/>
  </r>
  <r>
    <n v="2154182"/>
    <n v="8343"/>
    <d v="2018-04-12T00:00:00"/>
    <n v="35"/>
    <s v="IT"/>
    <x v="2"/>
    <x v="0"/>
  </r>
  <r>
    <n v="2154183"/>
    <n v="19799"/>
    <d v="2018-04-12T00:00:00"/>
    <n v="10"/>
    <s v="DE"/>
    <x v="3"/>
    <x v="0"/>
  </r>
  <r>
    <n v="2154185"/>
    <n v="9936"/>
    <d v="2018-04-12T00:00:00"/>
    <n v="32"/>
    <s v="IT"/>
    <x v="2"/>
    <x v="0"/>
  </r>
  <r>
    <n v="2154189"/>
    <n v="19925"/>
    <d v="2018-04-12T00:00:00"/>
    <n v="27"/>
    <s v="IT"/>
    <x v="2"/>
    <x v="0"/>
  </r>
  <r>
    <n v="2154193"/>
    <n v="11330"/>
    <d v="2018-04-12T00:00:00"/>
    <n v="88"/>
    <s v="FR"/>
    <x v="1"/>
    <x v="0"/>
  </r>
  <r>
    <n v="2154194"/>
    <n v="302"/>
    <d v="2018-04-12T00:00:00"/>
    <n v="13"/>
    <s v="FR"/>
    <x v="1"/>
    <x v="1"/>
  </r>
  <r>
    <n v="2154195"/>
    <n v="14237"/>
    <d v="2018-04-12T00:00:00"/>
    <n v="82"/>
    <s v="ES"/>
    <x v="0"/>
    <x v="0"/>
  </r>
  <r>
    <n v="2154197"/>
    <n v="1088"/>
    <d v="2018-04-12T00:00:00"/>
    <n v="29"/>
    <s v="ES"/>
    <x v="0"/>
    <x v="1"/>
  </r>
  <r>
    <n v="2154198"/>
    <n v="3987"/>
    <d v="2018-04-12T00:00:00"/>
    <n v="34"/>
    <s v="IT"/>
    <x v="2"/>
    <x v="1"/>
  </r>
  <r>
    <n v="2154199"/>
    <n v="11438"/>
    <d v="2018-04-12T00:00:00"/>
    <n v="88"/>
    <s v="FR"/>
    <x v="1"/>
    <x v="0"/>
  </r>
  <r>
    <n v="2154201"/>
    <n v="13454"/>
    <d v="2018-04-12T00:00:00"/>
    <n v="50"/>
    <s v="ES"/>
    <x v="0"/>
    <x v="0"/>
  </r>
  <r>
    <n v="2154203"/>
    <n v="13802"/>
    <d v="2018-04-12T00:00:00"/>
    <n v="69"/>
    <s v="FR"/>
    <x v="1"/>
    <x v="0"/>
  </r>
  <r>
    <n v="2154207"/>
    <n v="8345"/>
    <d v="2018-04-12T00:00:00"/>
    <n v="71"/>
    <s v="DE"/>
    <x v="3"/>
    <x v="0"/>
  </r>
  <r>
    <n v="2154208"/>
    <n v="14654"/>
    <d v="2018-04-12T00:00:00"/>
    <n v="18"/>
    <s v="DE"/>
    <x v="3"/>
    <x v="1"/>
  </r>
  <r>
    <n v="2154212"/>
    <n v="5858"/>
    <d v="2018-04-12T00:00:00"/>
    <n v="39"/>
    <s v="FR"/>
    <x v="1"/>
    <x v="0"/>
  </r>
  <r>
    <n v="2154213"/>
    <n v="8472"/>
    <d v="2018-04-12T00:00:00"/>
    <n v="64"/>
    <s v="DE"/>
    <x v="3"/>
    <x v="0"/>
  </r>
  <r>
    <n v="2154218"/>
    <n v="2727"/>
    <d v="2018-04-12T00:00:00"/>
    <n v="38"/>
    <s v="DE"/>
    <x v="3"/>
    <x v="1"/>
  </r>
  <r>
    <n v="2154219"/>
    <n v="12252"/>
    <d v="2018-04-12T00:00:00"/>
    <n v="58"/>
    <s v="DE"/>
    <x v="3"/>
    <x v="0"/>
  </r>
  <r>
    <n v="2154221"/>
    <n v="17501"/>
    <d v="2018-04-12T00:00:00"/>
    <n v="63"/>
    <s v="IT"/>
    <x v="2"/>
    <x v="0"/>
  </r>
  <r>
    <n v="2154222"/>
    <n v="3174"/>
    <d v="2018-04-12T00:00:00"/>
    <n v="46"/>
    <s v="DE"/>
    <x v="3"/>
    <x v="1"/>
  </r>
  <r>
    <n v="2154223"/>
    <n v="4997"/>
    <d v="2018-04-12T00:00:00"/>
    <n v="40"/>
    <s v="DE"/>
    <x v="3"/>
    <x v="1"/>
  </r>
  <r>
    <n v="2154224"/>
    <n v="10927"/>
    <d v="2018-04-12T00:00:00"/>
    <n v="62"/>
    <s v="FR"/>
    <x v="1"/>
    <x v="0"/>
  </r>
  <r>
    <n v="2154225"/>
    <n v="3019"/>
    <d v="2018-04-12T00:00:00"/>
    <n v="49"/>
    <s v="FR"/>
    <x v="1"/>
    <x v="1"/>
  </r>
  <r>
    <n v="2154226"/>
    <n v="286"/>
    <d v="2018-04-12T00:00:00"/>
    <n v="43"/>
    <s v="FR"/>
    <x v="1"/>
    <x v="1"/>
  </r>
  <r>
    <n v="2154227"/>
    <n v="7302"/>
    <d v="2018-04-12T00:00:00"/>
    <n v="18"/>
    <s v="DE"/>
    <x v="3"/>
    <x v="0"/>
  </r>
  <r>
    <n v="2154228"/>
    <n v="9841"/>
    <d v="2018-04-12T00:00:00"/>
    <n v="12"/>
    <s v="DE"/>
    <x v="3"/>
    <x v="0"/>
  </r>
  <r>
    <n v="2154229"/>
    <n v="764"/>
    <d v="2018-04-12T00:00:00"/>
    <n v="44"/>
    <s v="FR"/>
    <x v="1"/>
    <x v="1"/>
  </r>
  <r>
    <n v="2154230"/>
    <n v="15835"/>
    <d v="2018-04-12T00:00:00"/>
    <n v="70"/>
    <s v="IT"/>
    <x v="2"/>
    <x v="0"/>
  </r>
  <r>
    <n v="2154231"/>
    <n v="2001"/>
    <d v="2018-04-12T00:00:00"/>
    <n v="71"/>
    <s v="FR"/>
    <x v="1"/>
    <x v="1"/>
  </r>
  <r>
    <n v="2154232"/>
    <n v="5844"/>
    <d v="2018-04-12T00:00:00"/>
    <n v="86"/>
    <s v="FR"/>
    <x v="1"/>
    <x v="0"/>
  </r>
  <r>
    <n v="2154235"/>
    <n v="2811"/>
    <d v="2018-04-12T00:00:00"/>
    <n v="68"/>
    <s v="IT"/>
    <x v="2"/>
    <x v="1"/>
  </r>
  <r>
    <n v="2154239"/>
    <n v="43"/>
    <d v="2018-04-12T00:00:00"/>
    <n v="13"/>
    <s v="ES"/>
    <x v="0"/>
    <x v="1"/>
  </r>
  <r>
    <n v="2154243"/>
    <n v="5441"/>
    <d v="2018-04-12T00:00:00"/>
    <n v="47"/>
    <s v="IT"/>
    <x v="2"/>
    <x v="0"/>
  </r>
  <r>
    <n v="2154245"/>
    <n v="15894"/>
    <d v="2018-04-12T00:00:00"/>
    <n v="47"/>
    <s v="DE"/>
    <x v="3"/>
    <x v="0"/>
  </r>
  <r>
    <n v="2154247"/>
    <n v="5053"/>
    <d v="2018-04-12T00:00:00"/>
    <n v="125"/>
    <s v="FR"/>
    <x v="1"/>
    <x v="0"/>
  </r>
  <r>
    <n v="2154248"/>
    <n v="17695"/>
    <d v="2018-04-12T00:00:00"/>
    <n v="19"/>
    <s v="FR"/>
    <x v="1"/>
    <x v="0"/>
  </r>
  <r>
    <n v="2154249"/>
    <n v="6790"/>
    <d v="2018-04-12T00:00:00"/>
    <n v="23"/>
    <s v="DE"/>
    <x v="3"/>
    <x v="0"/>
  </r>
  <r>
    <n v="2154250"/>
    <n v="82"/>
    <d v="2018-04-12T00:00:00"/>
    <n v="40"/>
    <s v="FR"/>
    <x v="1"/>
    <x v="1"/>
  </r>
  <r>
    <n v="2154251"/>
    <n v="7856"/>
    <d v="2018-04-12T00:00:00"/>
    <n v="27"/>
    <s v="FR"/>
    <x v="1"/>
    <x v="0"/>
  </r>
  <r>
    <n v="2154255"/>
    <n v="12678"/>
    <d v="2018-04-12T00:00:00"/>
    <n v="30"/>
    <s v="ES"/>
    <x v="0"/>
    <x v="0"/>
  </r>
  <r>
    <n v="2154257"/>
    <n v="14222"/>
    <d v="2018-04-12T00:00:00"/>
    <n v="29"/>
    <s v="FR"/>
    <x v="1"/>
    <x v="0"/>
  </r>
  <r>
    <n v="2154258"/>
    <n v="18989"/>
    <d v="2018-04-12T00:00:00"/>
    <n v="44"/>
    <s v="FR"/>
    <x v="1"/>
    <x v="0"/>
  </r>
  <r>
    <n v="2154259"/>
    <n v="17259"/>
    <d v="2018-04-12T00:00:00"/>
    <n v="95"/>
    <s v="IT"/>
    <x v="2"/>
    <x v="0"/>
  </r>
  <r>
    <n v="2154262"/>
    <n v="14797"/>
    <d v="2018-04-12T00:00:00"/>
    <n v="14"/>
    <s v="FR"/>
    <x v="1"/>
    <x v="0"/>
  </r>
  <r>
    <n v="2154263"/>
    <n v="14262"/>
    <d v="2018-04-12T00:00:00"/>
    <n v="35"/>
    <s v="IT"/>
    <x v="2"/>
    <x v="0"/>
  </r>
  <r>
    <n v="2154264"/>
    <n v="14926"/>
    <d v="2018-04-12T00:00:00"/>
    <n v="35"/>
    <s v="ES"/>
    <x v="0"/>
    <x v="0"/>
  </r>
  <r>
    <n v="2154265"/>
    <n v="17770"/>
    <d v="2018-04-12T00:00:00"/>
    <n v="62"/>
    <s v="FR"/>
    <x v="1"/>
    <x v="0"/>
  </r>
  <r>
    <n v="2154267"/>
    <n v="17160"/>
    <d v="2018-04-12T00:00:00"/>
    <n v="55"/>
    <s v="DE"/>
    <x v="3"/>
    <x v="0"/>
  </r>
  <r>
    <n v="2154271"/>
    <n v="4778"/>
    <d v="2018-04-12T00:00:00"/>
    <n v="68"/>
    <s v="FR"/>
    <x v="1"/>
    <x v="1"/>
  </r>
  <r>
    <n v="2154272"/>
    <n v="644"/>
    <d v="2018-04-12T00:00:00"/>
    <n v="12"/>
    <s v="ES"/>
    <x v="0"/>
    <x v="1"/>
  </r>
  <r>
    <n v="2154273"/>
    <n v="4910"/>
    <d v="2018-04-12T00:00:00"/>
    <n v="67"/>
    <s v="FR"/>
    <x v="1"/>
    <x v="1"/>
  </r>
  <r>
    <n v="2154274"/>
    <n v="14236"/>
    <d v="2018-04-12T00:00:00"/>
    <n v="46"/>
    <s v="FR"/>
    <x v="1"/>
    <x v="0"/>
  </r>
  <r>
    <n v="2154276"/>
    <n v="9383"/>
    <d v="2018-04-12T00:00:00"/>
    <n v="42"/>
    <s v="ES"/>
    <x v="0"/>
    <x v="0"/>
  </r>
  <r>
    <n v="2154277"/>
    <n v="4624"/>
    <d v="2018-04-12T00:00:00"/>
    <n v="42"/>
    <s v="FR"/>
    <x v="1"/>
    <x v="1"/>
  </r>
  <r>
    <n v="2154281"/>
    <n v="15727"/>
    <d v="2018-04-12T00:00:00"/>
    <n v="50"/>
    <s v="ES"/>
    <x v="0"/>
    <x v="1"/>
  </r>
  <r>
    <n v="2154283"/>
    <n v="16448"/>
    <d v="2018-04-12T00:00:00"/>
    <n v="94"/>
    <s v="ES"/>
    <x v="0"/>
    <x v="0"/>
  </r>
  <r>
    <n v="2154285"/>
    <n v="18489"/>
    <d v="2018-04-12T00:00:00"/>
    <n v="33"/>
    <s v="IT"/>
    <x v="2"/>
    <x v="0"/>
  </r>
  <r>
    <n v="2154286"/>
    <n v="12811"/>
    <d v="2018-04-12T00:00:00"/>
    <n v="42"/>
    <s v="ES"/>
    <x v="0"/>
    <x v="1"/>
  </r>
  <r>
    <n v="2154289"/>
    <n v="13183"/>
    <d v="2018-04-12T00:00:00"/>
    <n v="54"/>
    <s v="ES"/>
    <x v="0"/>
    <x v="1"/>
  </r>
  <r>
    <n v="2154290"/>
    <n v="6863"/>
    <d v="2018-04-12T00:00:00"/>
    <n v="56"/>
    <s v="ES"/>
    <x v="0"/>
    <x v="0"/>
  </r>
  <r>
    <n v="2154291"/>
    <n v="11448"/>
    <d v="2018-04-12T00:00:00"/>
    <n v="29"/>
    <s v="FR"/>
    <x v="1"/>
    <x v="0"/>
  </r>
  <r>
    <n v="2154292"/>
    <n v="2095"/>
    <d v="2018-04-12T00:00:00"/>
    <n v="38"/>
    <s v="FR"/>
    <x v="1"/>
    <x v="1"/>
  </r>
  <r>
    <n v="2154296"/>
    <n v="13871"/>
    <d v="2018-04-12T00:00:00"/>
    <n v="80"/>
    <s v="DE"/>
    <x v="3"/>
    <x v="1"/>
  </r>
  <r>
    <n v="2154297"/>
    <n v="12947"/>
    <d v="2018-04-12T00:00:00"/>
    <n v="20"/>
    <s v="ES"/>
    <x v="0"/>
    <x v="0"/>
  </r>
  <r>
    <n v="2154300"/>
    <n v="725"/>
    <d v="2018-04-12T00:00:00"/>
    <n v="37"/>
    <s v="FR"/>
    <x v="1"/>
    <x v="1"/>
  </r>
  <r>
    <n v="2154304"/>
    <n v="8688"/>
    <d v="2018-04-12T00:00:00"/>
    <n v="50"/>
    <s v="ES"/>
    <x v="0"/>
    <x v="0"/>
  </r>
  <r>
    <n v="2154305"/>
    <n v="4707"/>
    <d v="2018-04-12T00:00:00"/>
    <n v="84"/>
    <s v="ES"/>
    <x v="0"/>
    <x v="1"/>
  </r>
  <r>
    <n v="2154306"/>
    <n v="9676"/>
    <d v="2018-04-12T00:00:00"/>
    <n v="33"/>
    <s v="FR"/>
    <x v="1"/>
    <x v="1"/>
  </r>
  <r>
    <n v="2154307"/>
    <n v="4027"/>
    <d v="2018-04-12T00:00:00"/>
    <n v="15"/>
    <s v="FR"/>
    <x v="1"/>
    <x v="1"/>
  </r>
  <r>
    <n v="2154311"/>
    <n v="8342"/>
    <d v="2018-04-12T00:00:00"/>
    <n v="32"/>
    <s v="FR"/>
    <x v="1"/>
    <x v="0"/>
  </r>
  <r>
    <n v="2154312"/>
    <n v="7049"/>
    <d v="2018-04-12T00:00:00"/>
    <n v="36"/>
    <s v="FR"/>
    <x v="1"/>
    <x v="0"/>
  </r>
  <r>
    <n v="2154313"/>
    <n v="10219"/>
    <d v="2018-04-12T00:00:00"/>
    <n v="31"/>
    <s v="DE"/>
    <x v="3"/>
    <x v="0"/>
  </r>
  <r>
    <n v="2154315"/>
    <n v="5923"/>
    <d v="2018-04-12T00:00:00"/>
    <n v="56"/>
    <s v="ES"/>
    <x v="0"/>
    <x v="0"/>
  </r>
  <r>
    <n v="2154318"/>
    <n v="11318"/>
    <d v="2018-04-12T00:00:00"/>
    <n v="31"/>
    <s v="IT"/>
    <x v="2"/>
    <x v="0"/>
  </r>
  <r>
    <n v="2154326"/>
    <n v="10490"/>
    <d v="2018-04-12T00:00:00"/>
    <n v="83"/>
    <s v="FR"/>
    <x v="1"/>
    <x v="0"/>
  </r>
  <r>
    <n v="2154329"/>
    <n v="6580"/>
    <d v="2018-04-12T00:00:00"/>
    <n v="30"/>
    <s v="IT"/>
    <x v="2"/>
    <x v="1"/>
  </r>
  <r>
    <n v="2154331"/>
    <n v="14848"/>
    <d v="2018-04-12T00:00:00"/>
    <n v="24"/>
    <s v="FR"/>
    <x v="1"/>
    <x v="0"/>
  </r>
  <r>
    <n v="2154332"/>
    <n v="2252"/>
    <d v="2018-04-12T00:00:00"/>
    <n v="44"/>
    <s v="ES"/>
    <x v="0"/>
    <x v="1"/>
  </r>
  <r>
    <n v="2154333"/>
    <n v="927"/>
    <d v="2018-04-12T00:00:00"/>
    <n v="72"/>
    <s v="DE"/>
    <x v="3"/>
    <x v="1"/>
  </r>
  <r>
    <n v="2154335"/>
    <n v="14814"/>
    <d v="2018-04-12T00:00:00"/>
    <n v="47"/>
    <s v="FR"/>
    <x v="1"/>
    <x v="0"/>
  </r>
  <r>
    <n v="2154336"/>
    <n v="14121"/>
    <d v="2018-04-12T00:00:00"/>
    <n v="36"/>
    <s v="DE"/>
    <x v="3"/>
    <x v="0"/>
  </r>
  <r>
    <n v="2154337"/>
    <n v="14343"/>
    <d v="2018-04-12T00:00:00"/>
    <n v="40"/>
    <s v="ES"/>
    <x v="0"/>
    <x v="0"/>
  </r>
  <r>
    <n v="2154339"/>
    <n v="190"/>
    <d v="2018-04-12T00:00:00"/>
    <n v="58"/>
    <s v="IT"/>
    <x v="2"/>
    <x v="1"/>
  </r>
  <r>
    <n v="2154343"/>
    <n v="2382"/>
    <d v="2018-04-12T00:00:00"/>
    <n v="11"/>
    <s v="IT"/>
    <x v="2"/>
    <x v="1"/>
  </r>
  <r>
    <n v="2154344"/>
    <n v="1043"/>
    <d v="2018-04-12T00:00:00"/>
    <n v="80"/>
    <s v="ES"/>
    <x v="0"/>
    <x v="1"/>
  </r>
  <r>
    <n v="2154347"/>
    <n v="19503"/>
    <d v="2018-04-12T00:00:00"/>
    <n v="39"/>
    <s v="DE"/>
    <x v="3"/>
    <x v="0"/>
  </r>
  <r>
    <n v="2154348"/>
    <n v="11627"/>
    <d v="2018-04-12T00:00:00"/>
    <n v="27"/>
    <s v="IT"/>
    <x v="2"/>
    <x v="1"/>
  </r>
  <r>
    <n v="2154351"/>
    <n v="6330"/>
    <d v="2018-04-12T00:00:00"/>
    <n v="66"/>
    <s v="ES"/>
    <x v="0"/>
    <x v="1"/>
  </r>
  <r>
    <n v="2154352"/>
    <n v="9447"/>
    <d v="2018-04-12T00:00:00"/>
    <n v="36"/>
    <s v="IT"/>
    <x v="2"/>
    <x v="0"/>
  </r>
  <r>
    <n v="2154357"/>
    <n v="5475"/>
    <d v="2018-04-12T00:00:00"/>
    <n v="60"/>
    <s v="IT"/>
    <x v="2"/>
    <x v="0"/>
  </r>
  <r>
    <n v="2154358"/>
    <n v="12278"/>
    <d v="2018-04-12T00:00:00"/>
    <n v="47"/>
    <s v="FR"/>
    <x v="1"/>
    <x v="0"/>
  </r>
  <r>
    <n v="2154361"/>
    <n v="11610"/>
    <d v="2018-04-12T00:00:00"/>
    <n v="70"/>
    <s v="ES"/>
    <x v="0"/>
    <x v="0"/>
  </r>
  <r>
    <n v="2154362"/>
    <n v="13352"/>
    <d v="2018-04-12T00:00:00"/>
    <n v="47"/>
    <s v="FR"/>
    <x v="1"/>
    <x v="0"/>
  </r>
  <r>
    <n v="2154363"/>
    <n v="7522"/>
    <d v="2018-04-12T00:00:00"/>
    <n v="37"/>
    <s v="ES"/>
    <x v="0"/>
    <x v="1"/>
  </r>
  <r>
    <n v="2154365"/>
    <n v="16560"/>
    <d v="2018-04-12T00:00:00"/>
    <n v="23"/>
    <s v="ES"/>
    <x v="0"/>
    <x v="0"/>
  </r>
  <r>
    <n v="2154366"/>
    <n v="13356"/>
    <d v="2018-04-12T00:00:00"/>
    <n v="45"/>
    <s v="FR"/>
    <x v="1"/>
    <x v="0"/>
  </r>
  <r>
    <n v="2154370"/>
    <n v="14398"/>
    <d v="2018-04-12T00:00:00"/>
    <n v="28"/>
    <s v="IT"/>
    <x v="2"/>
    <x v="0"/>
  </r>
  <r>
    <n v="2154372"/>
    <n v="15000"/>
    <d v="2018-04-12T00:00:00"/>
    <n v="87"/>
    <s v="IT"/>
    <x v="2"/>
    <x v="0"/>
  </r>
  <r>
    <n v="2154374"/>
    <n v="8659"/>
    <d v="2018-04-12T00:00:00"/>
    <n v="77"/>
    <s v="DE"/>
    <x v="3"/>
    <x v="0"/>
  </r>
  <r>
    <n v="2154376"/>
    <n v="8443"/>
    <d v="2018-04-12T00:00:00"/>
    <n v="23"/>
    <s v="FR"/>
    <x v="1"/>
    <x v="0"/>
  </r>
  <r>
    <n v="2154379"/>
    <n v="12786"/>
    <d v="2018-04-12T00:00:00"/>
    <n v="17"/>
    <s v="IT"/>
    <x v="2"/>
    <x v="0"/>
  </r>
  <r>
    <n v="2154380"/>
    <n v="6651"/>
    <d v="2018-04-12T00:00:00"/>
    <n v="26"/>
    <s v="DE"/>
    <x v="3"/>
    <x v="0"/>
  </r>
  <r>
    <n v="2154381"/>
    <n v="174"/>
    <d v="2018-04-12T00:00:00"/>
    <n v="36"/>
    <s v="IT"/>
    <x v="2"/>
    <x v="1"/>
  </r>
  <r>
    <n v="2154383"/>
    <n v="9613"/>
    <d v="2018-04-12T00:00:00"/>
    <n v="67"/>
    <s v="IT"/>
    <x v="2"/>
    <x v="0"/>
  </r>
  <r>
    <n v="2154384"/>
    <n v="7490"/>
    <d v="2018-04-12T00:00:00"/>
    <n v="20"/>
    <s v="DE"/>
    <x v="3"/>
    <x v="0"/>
  </r>
  <r>
    <n v="2154385"/>
    <n v="5147"/>
    <d v="2018-04-12T00:00:00"/>
    <n v="63"/>
    <s v="DE"/>
    <x v="3"/>
    <x v="0"/>
  </r>
  <r>
    <n v="2154386"/>
    <n v="1974"/>
    <d v="2018-04-12T00:00:00"/>
    <n v="57"/>
    <s v="ES"/>
    <x v="0"/>
    <x v="1"/>
  </r>
  <r>
    <n v="2154388"/>
    <n v="8243"/>
    <d v="2018-04-12T00:00:00"/>
    <n v="34"/>
    <s v="FR"/>
    <x v="1"/>
    <x v="0"/>
  </r>
  <r>
    <n v="2154390"/>
    <n v="15073"/>
    <d v="2018-04-12T00:00:00"/>
    <n v="26"/>
    <s v="ES"/>
    <x v="0"/>
    <x v="0"/>
  </r>
  <r>
    <n v="2154391"/>
    <n v="14094"/>
    <d v="2018-04-12T00:00:00"/>
    <n v="36"/>
    <s v="IT"/>
    <x v="2"/>
    <x v="0"/>
  </r>
  <r>
    <n v="2154392"/>
    <n v="19548"/>
    <d v="2018-04-12T00:00:00"/>
    <n v="55"/>
    <s v="DE"/>
    <x v="3"/>
    <x v="0"/>
  </r>
  <r>
    <n v="2154393"/>
    <n v="545"/>
    <d v="2018-04-12T00:00:00"/>
    <n v="72"/>
    <s v="FR"/>
    <x v="1"/>
    <x v="1"/>
  </r>
  <r>
    <n v="2154394"/>
    <n v="15398"/>
    <d v="2018-04-12T00:00:00"/>
    <n v="52"/>
    <s v="ES"/>
    <x v="0"/>
    <x v="0"/>
  </r>
  <r>
    <n v="2154396"/>
    <n v="13875"/>
    <d v="2018-04-12T00:00:00"/>
    <n v="51"/>
    <s v="FR"/>
    <x v="1"/>
    <x v="0"/>
  </r>
  <r>
    <n v="2154398"/>
    <n v="15135"/>
    <d v="2018-04-12T00:00:00"/>
    <n v="31"/>
    <s v="ES"/>
    <x v="0"/>
    <x v="0"/>
  </r>
  <r>
    <n v="2154399"/>
    <n v="3465"/>
    <d v="2018-04-12T00:00:00"/>
    <n v="13"/>
    <s v="FR"/>
    <x v="1"/>
    <x v="1"/>
  </r>
  <r>
    <n v="2154402"/>
    <n v="2443"/>
    <d v="2018-04-12T00:00:00"/>
    <n v="73"/>
    <s v="FR"/>
    <x v="1"/>
    <x v="1"/>
  </r>
  <r>
    <n v="2154404"/>
    <n v="5401"/>
    <d v="2018-04-12T00:00:00"/>
    <n v="63"/>
    <s v="DE"/>
    <x v="3"/>
    <x v="0"/>
  </r>
  <r>
    <n v="2154406"/>
    <n v="19057"/>
    <d v="2018-04-12T00:00:00"/>
    <n v="59"/>
    <s v="IT"/>
    <x v="2"/>
    <x v="0"/>
  </r>
  <r>
    <n v="2154408"/>
    <n v="7476"/>
    <d v="2018-04-12T00:00:00"/>
    <n v="38"/>
    <s v="FR"/>
    <x v="1"/>
    <x v="0"/>
  </r>
  <r>
    <n v="2154409"/>
    <n v="2197"/>
    <d v="2018-04-12T00:00:00"/>
    <n v="42"/>
    <s v="IT"/>
    <x v="2"/>
    <x v="1"/>
  </r>
  <r>
    <n v="2154412"/>
    <n v="16481"/>
    <d v="2018-04-12T00:00:00"/>
    <n v="85"/>
    <s v="FR"/>
    <x v="1"/>
    <x v="0"/>
  </r>
  <r>
    <n v="2154413"/>
    <n v="12284"/>
    <d v="2018-04-12T00:00:00"/>
    <n v="22"/>
    <s v="DE"/>
    <x v="3"/>
    <x v="0"/>
  </r>
  <r>
    <n v="2154416"/>
    <n v="7991"/>
    <d v="2018-04-12T00:00:00"/>
    <n v="36"/>
    <s v="IT"/>
    <x v="2"/>
    <x v="0"/>
  </r>
  <r>
    <n v="2154419"/>
    <n v="8358"/>
    <d v="2018-04-12T00:00:00"/>
    <n v="89"/>
    <s v="DE"/>
    <x v="3"/>
    <x v="0"/>
  </r>
  <r>
    <n v="2154423"/>
    <n v="4845"/>
    <d v="2018-04-12T00:00:00"/>
    <n v="18"/>
    <s v="IT"/>
    <x v="2"/>
    <x v="1"/>
  </r>
  <r>
    <n v="2154424"/>
    <n v="16838"/>
    <d v="2018-04-12T00:00:00"/>
    <n v="18"/>
    <s v="FR"/>
    <x v="1"/>
    <x v="0"/>
  </r>
  <r>
    <n v="2154429"/>
    <n v="4306"/>
    <d v="2018-04-12T00:00:00"/>
    <n v="40"/>
    <s v="ES"/>
    <x v="0"/>
    <x v="1"/>
  </r>
  <r>
    <n v="2154431"/>
    <n v="1265"/>
    <d v="2018-04-12T00:00:00"/>
    <n v="64"/>
    <s v="IT"/>
    <x v="2"/>
    <x v="1"/>
  </r>
  <r>
    <n v="2154433"/>
    <n v="4508"/>
    <d v="2018-04-12T00:00:00"/>
    <n v="66"/>
    <s v="ES"/>
    <x v="0"/>
    <x v="1"/>
  </r>
  <r>
    <n v="2154434"/>
    <n v="5958"/>
    <d v="2018-04-12T00:00:00"/>
    <n v="25"/>
    <s v="ES"/>
    <x v="0"/>
    <x v="0"/>
  </r>
  <r>
    <n v="2154435"/>
    <n v="9354"/>
    <d v="2018-04-13T00:00:00"/>
    <n v="28"/>
    <s v="DE"/>
    <x v="3"/>
    <x v="0"/>
  </r>
  <r>
    <n v="2154436"/>
    <n v="17804"/>
    <d v="2018-04-13T00:00:00"/>
    <n v="29"/>
    <s v="FR"/>
    <x v="1"/>
    <x v="0"/>
  </r>
  <r>
    <n v="2154437"/>
    <n v="10674"/>
    <d v="2018-04-13T00:00:00"/>
    <n v="56"/>
    <s v="FR"/>
    <x v="1"/>
    <x v="0"/>
  </r>
  <r>
    <n v="2154440"/>
    <n v="3426"/>
    <d v="2018-04-13T00:00:00"/>
    <n v="22"/>
    <s v="DE"/>
    <x v="3"/>
    <x v="1"/>
  </r>
  <r>
    <n v="2154441"/>
    <n v="17354"/>
    <d v="2018-04-13T00:00:00"/>
    <n v="38"/>
    <s v="FR"/>
    <x v="1"/>
    <x v="0"/>
  </r>
  <r>
    <n v="2154445"/>
    <n v="5196"/>
    <d v="2018-04-13T00:00:00"/>
    <n v="56"/>
    <s v="FR"/>
    <x v="1"/>
    <x v="0"/>
  </r>
  <r>
    <n v="2154447"/>
    <n v="8360"/>
    <d v="2018-04-13T00:00:00"/>
    <n v="27"/>
    <s v="IT"/>
    <x v="2"/>
    <x v="0"/>
  </r>
  <r>
    <n v="2154449"/>
    <n v="3162"/>
    <d v="2018-04-13T00:00:00"/>
    <n v="10"/>
    <s v="IT"/>
    <x v="2"/>
    <x v="1"/>
  </r>
  <r>
    <n v="2154454"/>
    <n v="3311"/>
    <d v="2018-04-13T00:00:00"/>
    <n v="68"/>
    <s v="FR"/>
    <x v="1"/>
    <x v="1"/>
  </r>
  <r>
    <n v="2154456"/>
    <n v="18247"/>
    <d v="2018-04-13T00:00:00"/>
    <n v="23"/>
    <s v="ES"/>
    <x v="0"/>
    <x v="0"/>
  </r>
  <r>
    <n v="2154458"/>
    <n v="6910"/>
    <d v="2018-04-13T00:00:00"/>
    <n v="23"/>
    <s v="IT"/>
    <x v="2"/>
    <x v="0"/>
  </r>
  <r>
    <n v="2154460"/>
    <n v="5693"/>
    <d v="2018-04-13T00:00:00"/>
    <n v="70"/>
    <s v="DE"/>
    <x v="3"/>
    <x v="0"/>
  </r>
  <r>
    <n v="2154461"/>
    <n v="12720"/>
    <d v="2018-04-13T00:00:00"/>
    <n v="25"/>
    <s v="IT"/>
    <x v="2"/>
    <x v="0"/>
  </r>
  <r>
    <n v="2154463"/>
    <n v="9697"/>
    <d v="2018-04-13T00:00:00"/>
    <n v="55"/>
    <s v="FR"/>
    <x v="1"/>
    <x v="0"/>
  </r>
  <r>
    <n v="2154464"/>
    <n v="11824"/>
    <d v="2018-04-13T00:00:00"/>
    <n v="41"/>
    <s v="DE"/>
    <x v="3"/>
    <x v="0"/>
  </r>
  <r>
    <n v="2154467"/>
    <n v="16226"/>
    <d v="2018-04-13T00:00:00"/>
    <n v="64"/>
    <s v="FR"/>
    <x v="1"/>
    <x v="0"/>
  </r>
  <r>
    <n v="2154471"/>
    <n v="5124"/>
    <d v="2018-04-13T00:00:00"/>
    <n v="82"/>
    <s v="FR"/>
    <x v="1"/>
    <x v="1"/>
  </r>
  <r>
    <n v="2154472"/>
    <n v="1642"/>
    <d v="2018-04-13T00:00:00"/>
    <n v="58"/>
    <s v="FR"/>
    <x v="1"/>
    <x v="1"/>
  </r>
  <r>
    <n v="2154477"/>
    <n v="7930"/>
    <d v="2018-04-13T00:00:00"/>
    <n v="30"/>
    <s v="DE"/>
    <x v="3"/>
    <x v="0"/>
  </r>
  <r>
    <n v="2154478"/>
    <n v="9050"/>
    <d v="2018-04-13T00:00:00"/>
    <n v="64"/>
    <s v="FR"/>
    <x v="1"/>
    <x v="0"/>
  </r>
  <r>
    <n v="2154479"/>
    <n v="3096"/>
    <d v="2018-04-13T00:00:00"/>
    <n v="55"/>
    <s v="FR"/>
    <x v="1"/>
    <x v="1"/>
  </r>
  <r>
    <n v="2154483"/>
    <n v="8179"/>
    <d v="2018-04-13T00:00:00"/>
    <n v="13"/>
    <s v="FR"/>
    <x v="1"/>
    <x v="0"/>
  </r>
  <r>
    <n v="2154485"/>
    <n v="10460"/>
    <d v="2018-04-13T00:00:00"/>
    <n v="66"/>
    <s v="ES"/>
    <x v="0"/>
    <x v="0"/>
  </r>
  <r>
    <n v="2154491"/>
    <n v="1944"/>
    <d v="2018-04-13T00:00:00"/>
    <n v="104"/>
    <s v="ES"/>
    <x v="0"/>
    <x v="1"/>
  </r>
  <r>
    <n v="2154494"/>
    <n v="18952"/>
    <d v="2018-04-13T00:00:00"/>
    <n v="18"/>
    <s v="DE"/>
    <x v="3"/>
    <x v="0"/>
  </r>
  <r>
    <n v="2154495"/>
    <n v="13372"/>
    <d v="2018-04-13T00:00:00"/>
    <n v="13"/>
    <s v="FR"/>
    <x v="1"/>
    <x v="0"/>
  </r>
  <r>
    <n v="2154497"/>
    <n v="11514"/>
    <d v="2018-04-13T00:00:00"/>
    <n v="92"/>
    <s v="ES"/>
    <x v="0"/>
    <x v="0"/>
  </r>
  <r>
    <n v="2154499"/>
    <n v="6259"/>
    <d v="2018-04-13T00:00:00"/>
    <n v="10"/>
    <s v="ES"/>
    <x v="0"/>
    <x v="0"/>
  </r>
  <r>
    <n v="2154500"/>
    <n v="10216"/>
    <d v="2018-04-13T00:00:00"/>
    <n v="88"/>
    <s v="DE"/>
    <x v="3"/>
    <x v="1"/>
  </r>
  <r>
    <n v="2154501"/>
    <n v="14877"/>
    <d v="2018-04-13T00:00:00"/>
    <n v="67"/>
    <s v="IT"/>
    <x v="2"/>
    <x v="0"/>
  </r>
  <r>
    <n v="2154502"/>
    <n v="6340"/>
    <d v="2018-04-13T00:00:00"/>
    <n v="92"/>
    <s v="IT"/>
    <x v="2"/>
    <x v="0"/>
  </r>
  <r>
    <n v="2154503"/>
    <n v="7344"/>
    <d v="2018-04-13T00:00:00"/>
    <n v="39"/>
    <s v="ES"/>
    <x v="0"/>
    <x v="0"/>
  </r>
  <r>
    <n v="2154504"/>
    <n v="17864"/>
    <d v="2018-04-13T00:00:00"/>
    <n v="138"/>
    <s v="DE"/>
    <x v="3"/>
    <x v="0"/>
  </r>
  <r>
    <n v="2154509"/>
    <n v="15392"/>
    <d v="2018-04-13T00:00:00"/>
    <n v="44"/>
    <s v="FR"/>
    <x v="1"/>
    <x v="0"/>
  </r>
  <r>
    <n v="2154511"/>
    <n v="14560"/>
    <d v="2018-04-13T00:00:00"/>
    <n v="24"/>
    <s v="FR"/>
    <x v="1"/>
    <x v="1"/>
  </r>
  <r>
    <n v="2154512"/>
    <n v="78"/>
    <d v="2018-04-13T00:00:00"/>
    <n v="62"/>
    <s v="ES"/>
    <x v="0"/>
    <x v="1"/>
  </r>
  <r>
    <n v="2154514"/>
    <n v="4434"/>
    <d v="2018-04-13T00:00:00"/>
    <n v="66"/>
    <s v="DE"/>
    <x v="3"/>
    <x v="1"/>
  </r>
  <r>
    <n v="2154515"/>
    <n v="18614"/>
    <d v="2018-04-13T00:00:00"/>
    <n v="51"/>
    <s v="FR"/>
    <x v="1"/>
    <x v="0"/>
  </r>
  <r>
    <n v="2154516"/>
    <n v="1379"/>
    <d v="2018-04-13T00:00:00"/>
    <n v="50"/>
    <s v="DE"/>
    <x v="3"/>
    <x v="1"/>
  </r>
  <r>
    <n v="2154518"/>
    <n v="4366"/>
    <d v="2018-04-13T00:00:00"/>
    <n v="32"/>
    <s v="IT"/>
    <x v="2"/>
    <x v="1"/>
  </r>
  <r>
    <n v="2154520"/>
    <n v="5904"/>
    <d v="2018-04-13T00:00:00"/>
    <n v="49"/>
    <s v="FR"/>
    <x v="1"/>
    <x v="0"/>
  </r>
  <r>
    <n v="2154522"/>
    <n v="3269"/>
    <d v="2018-04-13T00:00:00"/>
    <n v="51"/>
    <s v="ES"/>
    <x v="0"/>
    <x v="1"/>
  </r>
  <r>
    <n v="2154523"/>
    <n v="10418"/>
    <d v="2018-04-13T00:00:00"/>
    <n v="20"/>
    <s v="DE"/>
    <x v="3"/>
    <x v="0"/>
  </r>
  <r>
    <n v="2154525"/>
    <n v="18321"/>
    <d v="2018-04-13T00:00:00"/>
    <n v="13"/>
    <s v="FR"/>
    <x v="1"/>
    <x v="0"/>
  </r>
  <r>
    <n v="2154526"/>
    <n v="19785"/>
    <d v="2018-04-13T00:00:00"/>
    <n v="56"/>
    <s v="FR"/>
    <x v="1"/>
    <x v="0"/>
  </r>
  <r>
    <n v="2154534"/>
    <n v="1198"/>
    <d v="2018-04-13T00:00:00"/>
    <n v="71"/>
    <s v="DE"/>
    <x v="3"/>
    <x v="1"/>
  </r>
  <r>
    <n v="2154537"/>
    <n v="12807"/>
    <d v="2018-04-13T00:00:00"/>
    <n v="39"/>
    <s v="IT"/>
    <x v="2"/>
    <x v="0"/>
  </r>
  <r>
    <n v="2154539"/>
    <n v="12334"/>
    <d v="2018-04-13T00:00:00"/>
    <n v="58"/>
    <s v="DE"/>
    <x v="3"/>
    <x v="0"/>
  </r>
  <r>
    <n v="2154540"/>
    <n v="4342"/>
    <d v="2018-04-13T00:00:00"/>
    <n v="50"/>
    <s v="FR"/>
    <x v="1"/>
    <x v="1"/>
  </r>
  <r>
    <n v="2154542"/>
    <n v="7010"/>
    <d v="2018-04-13T00:00:00"/>
    <n v="25"/>
    <s v="ES"/>
    <x v="0"/>
    <x v="0"/>
  </r>
  <r>
    <n v="2154543"/>
    <n v="1557"/>
    <d v="2018-04-13T00:00:00"/>
    <n v="85"/>
    <s v="IT"/>
    <x v="2"/>
    <x v="1"/>
  </r>
  <r>
    <n v="2154544"/>
    <n v="3926"/>
    <d v="2018-04-13T00:00:00"/>
    <n v="41"/>
    <s v="DE"/>
    <x v="3"/>
    <x v="1"/>
  </r>
  <r>
    <n v="2154545"/>
    <n v="18945"/>
    <d v="2018-04-13T00:00:00"/>
    <n v="73"/>
    <s v="DE"/>
    <x v="3"/>
    <x v="0"/>
  </r>
  <r>
    <n v="2154547"/>
    <n v="4617"/>
    <d v="2018-04-13T00:00:00"/>
    <n v="58"/>
    <s v="FR"/>
    <x v="1"/>
    <x v="1"/>
  </r>
  <r>
    <n v="2154550"/>
    <n v="1310"/>
    <d v="2018-04-13T00:00:00"/>
    <n v="50"/>
    <s v="FR"/>
    <x v="1"/>
    <x v="1"/>
  </r>
  <r>
    <n v="2154551"/>
    <n v="9642"/>
    <d v="2018-04-13T00:00:00"/>
    <n v="19"/>
    <s v="FR"/>
    <x v="1"/>
    <x v="0"/>
  </r>
  <r>
    <n v="2154554"/>
    <n v="5938"/>
    <d v="2018-04-13T00:00:00"/>
    <n v="43"/>
    <s v="DE"/>
    <x v="3"/>
    <x v="0"/>
  </r>
  <r>
    <n v="2154556"/>
    <n v="16484"/>
    <d v="2018-04-13T00:00:00"/>
    <n v="59"/>
    <s v="IT"/>
    <x v="2"/>
    <x v="1"/>
  </r>
  <r>
    <n v="2154560"/>
    <n v="10322"/>
    <d v="2018-04-13T00:00:00"/>
    <n v="39"/>
    <s v="ES"/>
    <x v="0"/>
    <x v="0"/>
  </r>
  <r>
    <n v="2154564"/>
    <n v="15539"/>
    <d v="2018-04-13T00:00:00"/>
    <n v="33"/>
    <s v="FR"/>
    <x v="1"/>
    <x v="0"/>
  </r>
  <r>
    <n v="2154565"/>
    <n v="14575"/>
    <d v="2018-04-13T00:00:00"/>
    <n v="34"/>
    <s v="IT"/>
    <x v="2"/>
    <x v="0"/>
  </r>
  <r>
    <n v="2154566"/>
    <n v="15047"/>
    <d v="2018-04-13T00:00:00"/>
    <n v="33"/>
    <s v="IT"/>
    <x v="2"/>
    <x v="0"/>
  </r>
  <r>
    <n v="2154572"/>
    <n v="16758"/>
    <d v="2018-04-13T00:00:00"/>
    <n v="74"/>
    <s v="ES"/>
    <x v="0"/>
    <x v="1"/>
  </r>
  <r>
    <n v="2154573"/>
    <n v="7844"/>
    <d v="2018-04-13T00:00:00"/>
    <n v="36"/>
    <s v="FR"/>
    <x v="1"/>
    <x v="0"/>
  </r>
  <r>
    <n v="2154574"/>
    <n v="1296"/>
    <d v="2018-04-13T00:00:00"/>
    <n v="40"/>
    <s v="FR"/>
    <x v="1"/>
    <x v="1"/>
  </r>
  <r>
    <n v="2154577"/>
    <n v="7324"/>
    <d v="2018-04-13T00:00:00"/>
    <n v="47"/>
    <s v="ES"/>
    <x v="0"/>
    <x v="0"/>
  </r>
  <r>
    <n v="2154579"/>
    <n v="16544"/>
    <d v="2018-04-13T00:00:00"/>
    <n v="80"/>
    <s v="ES"/>
    <x v="0"/>
    <x v="1"/>
  </r>
  <r>
    <n v="2154580"/>
    <n v="6915"/>
    <d v="2018-04-13T00:00:00"/>
    <n v="98"/>
    <s v="DE"/>
    <x v="3"/>
    <x v="0"/>
  </r>
  <r>
    <n v="2154581"/>
    <n v="6389"/>
    <d v="2018-04-13T00:00:00"/>
    <n v="40"/>
    <s v="IT"/>
    <x v="2"/>
    <x v="0"/>
  </r>
  <r>
    <n v="2154583"/>
    <n v="12081"/>
    <d v="2018-04-13T00:00:00"/>
    <n v="23"/>
    <s v="DE"/>
    <x v="3"/>
    <x v="0"/>
  </r>
  <r>
    <n v="2154588"/>
    <n v="5357"/>
    <d v="2018-04-13T00:00:00"/>
    <n v="36"/>
    <s v="DE"/>
    <x v="3"/>
    <x v="0"/>
  </r>
  <r>
    <n v="2154592"/>
    <n v="14024"/>
    <d v="2018-04-13T00:00:00"/>
    <n v="46"/>
    <s v="IT"/>
    <x v="2"/>
    <x v="0"/>
  </r>
  <r>
    <n v="2154593"/>
    <n v="6619"/>
    <d v="2018-04-13T00:00:00"/>
    <n v="19"/>
    <s v="FR"/>
    <x v="1"/>
    <x v="0"/>
  </r>
  <r>
    <n v="2154595"/>
    <n v="17380"/>
    <d v="2018-04-13T00:00:00"/>
    <n v="56"/>
    <s v="IT"/>
    <x v="2"/>
    <x v="0"/>
  </r>
  <r>
    <n v="2154596"/>
    <n v="15991"/>
    <d v="2018-04-13T00:00:00"/>
    <n v="53"/>
    <s v="IT"/>
    <x v="2"/>
    <x v="0"/>
  </r>
  <r>
    <n v="2154597"/>
    <n v="9042"/>
    <d v="2018-04-13T00:00:00"/>
    <n v="26"/>
    <s v="FR"/>
    <x v="1"/>
    <x v="0"/>
  </r>
  <r>
    <n v="2154601"/>
    <n v="9554"/>
    <d v="2018-04-13T00:00:00"/>
    <n v="50"/>
    <s v="FR"/>
    <x v="1"/>
    <x v="0"/>
  </r>
  <r>
    <n v="2154602"/>
    <n v="6117"/>
    <d v="2018-04-13T00:00:00"/>
    <n v="78"/>
    <s v="IT"/>
    <x v="2"/>
    <x v="0"/>
  </r>
  <r>
    <n v="2154603"/>
    <n v="816"/>
    <d v="2018-04-13T00:00:00"/>
    <n v="64"/>
    <s v="FR"/>
    <x v="1"/>
    <x v="1"/>
  </r>
  <r>
    <n v="2154604"/>
    <n v="8064"/>
    <d v="2018-04-13T00:00:00"/>
    <n v="29"/>
    <s v="ES"/>
    <x v="0"/>
    <x v="0"/>
  </r>
  <r>
    <n v="2154607"/>
    <n v="4622"/>
    <d v="2018-04-13T00:00:00"/>
    <n v="25"/>
    <s v="FR"/>
    <x v="1"/>
    <x v="1"/>
  </r>
  <r>
    <n v="2154608"/>
    <n v="13838"/>
    <d v="2018-04-13T00:00:00"/>
    <n v="26"/>
    <s v="FR"/>
    <x v="1"/>
    <x v="0"/>
  </r>
  <r>
    <n v="2154610"/>
    <n v="4700"/>
    <d v="2018-04-13T00:00:00"/>
    <n v="57"/>
    <s v="IT"/>
    <x v="2"/>
    <x v="1"/>
  </r>
  <r>
    <n v="2154612"/>
    <n v="15996"/>
    <d v="2018-04-13T00:00:00"/>
    <n v="42"/>
    <s v="DE"/>
    <x v="3"/>
    <x v="0"/>
  </r>
  <r>
    <n v="2154614"/>
    <n v="9767"/>
    <d v="2018-04-13T00:00:00"/>
    <n v="21"/>
    <s v="IT"/>
    <x v="2"/>
    <x v="0"/>
  </r>
  <r>
    <n v="2154620"/>
    <n v="17160"/>
    <d v="2018-04-13T00:00:00"/>
    <n v="71"/>
    <s v="DE"/>
    <x v="3"/>
    <x v="0"/>
  </r>
  <r>
    <n v="2154623"/>
    <n v="3212"/>
    <d v="2018-04-13T00:00:00"/>
    <n v="12"/>
    <s v="DE"/>
    <x v="3"/>
    <x v="1"/>
  </r>
  <r>
    <n v="2154625"/>
    <n v="15579"/>
    <d v="2018-04-13T00:00:00"/>
    <n v="82"/>
    <s v="DE"/>
    <x v="3"/>
    <x v="1"/>
  </r>
  <r>
    <n v="2154626"/>
    <n v="704"/>
    <d v="2018-04-13T00:00:00"/>
    <n v="34"/>
    <s v="ES"/>
    <x v="0"/>
    <x v="1"/>
  </r>
  <r>
    <n v="2154628"/>
    <n v="13872"/>
    <d v="2018-04-13T00:00:00"/>
    <n v="35"/>
    <s v="IT"/>
    <x v="2"/>
    <x v="0"/>
  </r>
  <r>
    <n v="2154631"/>
    <n v="7736"/>
    <d v="2018-04-13T00:00:00"/>
    <n v="75"/>
    <s v="FR"/>
    <x v="1"/>
    <x v="0"/>
  </r>
  <r>
    <n v="2154633"/>
    <n v="19662"/>
    <d v="2018-04-13T00:00:00"/>
    <n v="51"/>
    <s v="ES"/>
    <x v="0"/>
    <x v="0"/>
  </r>
  <r>
    <n v="2154635"/>
    <n v="5979"/>
    <d v="2018-04-13T00:00:00"/>
    <n v="71"/>
    <s v="FR"/>
    <x v="1"/>
    <x v="0"/>
  </r>
  <r>
    <n v="2154639"/>
    <n v="8405"/>
    <d v="2018-04-13T00:00:00"/>
    <n v="19"/>
    <s v="FR"/>
    <x v="1"/>
    <x v="0"/>
  </r>
  <r>
    <n v="2154640"/>
    <n v="12567"/>
    <d v="2018-04-13T00:00:00"/>
    <n v="64"/>
    <s v="FR"/>
    <x v="1"/>
    <x v="0"/>
  </r>
  <r>
    <n v="2154642"/>
    <n v="13682"/>
    <d v="2018-04-13T00:00:00"/>
    <n v="88"/>
    <s v="IT"/>
    <x v="2"/>
    <x v="0"/>
  </r>
  <r>
    <n v="2154643"/>
    <n v="3531"/>
    <d v="2018-04-13T00:00:00"/>
    <n v="73"/>
    <s v="ES"/>
    <x v="0"/>
    <x v="1"/>
  </r>
  <r>
    <n v="2154646"/>
    <n v="2384"/>
    <d v="2018-04-13T00:00:00"/>
    <n v="13"/>
    <s v="ES"/>
    <x v="0"/>
    <x v="1"/>
  </r>
  <r>
    <n v="2154648"/>
    <n v="8898"/>
    <d v="2018-04-13T00:00:00"/>
    <n v="70"/>
    <s v="FR"/>
    <x v="1"/>
    <x v="0"/>
  </r>
  <r>
    <n v="2154649"/>
    <n v="9579"/>
    <d v="2018-04-13T00:00:00"/>
    <n v="77"/>
    <s v="IT"/>
    <x v="2"/>
    <x v="0"/>
  </r>
  <r>
    <n v="2154650"/>
    <n v="9367"/>
    <d v="2018-04-13T00:00:00"/>
    <n v="43"/>
    <s v="IT"/>
    <x v="2"/>
    <x v="0"/>
  </r>
  <r>
    <n v="2154651"/>
    <n v="16564"/>
    <d v="2018-04-13T00:00:00"/>
    <n v="45"/>
    <s v="IT"/>
    <x v="2"/>
    <x v="0"/>
  </r>
  <r>
    <n v="2154655"/>
    <n v="11954"/>
    <d v="2018-04-13T00:00:00"/>
    <n v="51"/>
    <s v="FR"/>
    <x v="1"/>
    <x v="0"/>
  </r>
  <r>
    <n v="2154656"/>
    <n v="11189"/>
    <d v="2018-04-13T00:00:00"/>
    <n v="12"/>
    <s v="FR"/>
    <x v="1"/>
    <x v="0"/>
  </r>
  <r>
    <n v="2154658"/>
    <n v="7091"/>
    <d v="2018-04-13T00:00:00"/>
    <n v="73"/>
    <s v="ES"/>
    <x v="0"/>
    <x v="0"/>
  </r>
  <r>
    <n v="2154660"/>
    <n v="5689"/>
    <d v="2018-04-13T00:00:00"/>
    <n v="25"/>
    <s v="DE"/>
    <x v="3"/>
    <x v="0"/>
  </r>
  <r>
    <n v="2154668"/>
    <n v="19695"/>
    <d v="2018-04-13T00:00:00"/>
    <n v="32"/>
    <s v="DE"/>
    <x v="3"/>
    <x v="0"/>
  </r>
  <r>
    <n v="2154669"/>
    <n v="18564"/>
    <d v="2018-04-13T00:00:00"/>
    <n v="10"/>
    <s v="DE"/>
    <x v="3"/>
    <x v="0"/>
  </r>
  <r>
    <n v="2154671"/>
    <n v="16042"/>
    <d v="2018-04-13T00:00:00"/>
    <n v="11"/>
    <s v="FR"/>
    <x v="1"/>
    <x v="0"/>
  </r>
  <r>
    <n v="2154672"/>
    <n v="18186"/>
    <d v="2018-04-13T00:00:00"/>
    <n v="13"/>
    <s v="ES"/>
    <x v="0"/>
    <x v="0"/>
  </r>
  <r>
    <n v="2154674"/>
    <n v="18628"/>
    <d v="2018-04-13T00:00:00"/>
    <n v="49"/>
    <s v="IT"/>
    <x v="2"/>
    <x v="0"/>
  </r>
  <r>
    <n v="2154679"/>
    <n v="11581"/>
    <d v="2018-04-13T00:00:00"/>
    <n v="17"/>
    <s v="ES"/>
    <x v="0"/>
    <x v="0"/>
  </r>
  <r>
    <n v="2154681"/>
    <n v="10570"/>
    <d v="2018-04-13T00:00:00"/>
    <n v="36"/>
    <s v="FR"/>
    <x v="1"/>
    <x v="0"/>
  </r>
  <r>
    <n v="2154686"/>
    <n v="1213"/>
    <d v="2018-04-13T00:00:00"/>
    <n v="18"/>
    <s v="FR"/>
    <x v="1"/>
    <x v="1"/>
  </r>
  <r>
    <n v="2154687"/>
    <n v="15651"/>
    <d v="2018-04-13T00:00:00"/>
    <n v="95"/>
    <s v="IT"/>
    <x v="2"/>
    <x v="0"/>
  </r>
  <r>
    <n v="2154688"/>
    <n v="9218"/>
    <d v="2018-04-13T00:00:00"/>
    <n v="16"/>
    <s v="FR"/>
    <x v="1"/>
    <x v="0"/>
  </r>
  <r>
    <n v="2154689"/>
    <n v="13438"/>
    <d v="2018-04-13T00:00:00"/>
    <n v="12"/>
    <s v="DE"/>
    <x v="3"/>
    <x v="0"/>
  </r>
  <r>
    <n v="2154691"/>
    <n v="13895"/>
    <d v="2018-04-13T00:00:00"/>
    <n v="65"/>
    <s v="ES"/>
    <x v="0"/>
    <x v="0"/>
  </r>
  <r>
    <n v="2154692"/>
    <n v="4925"/>
    <d v="2018-04-13T00:00:00"/>
    <n v="41"/>
    <s v="DE"/>
    <x v="3"/>
    <x v="1"/>
  </r>
  <r>
    <n v="2154696"/>
    <n v="1667"/>
    <d v="2018-04-13T00:00:00"/>
    <n v="35"/>
    <s v="IT"/>
    <x v="2"/>
    <x v="1"/>
  </r>
  <r>
    <n v="2154697"/>
    <n v="2232"/>
    <d v="2018-04-13T00:00:00"/>
    <n v="33"/>
    <s v="IT"/>
    <x v="2"/>
    <x v="1"/>
  </r>
  <r>
    <n v="2154702"/>
    <n v="11947"/>
    <d v="2018-04-13T00:00:00"/>
    <n v="75"/>
    <s v="IT"/>
    <x v="2"/>
    <x v="0"/>
  </r>
  <r>
    <n v="2154703"/>
    <n v="6904"/>
    <d v="2018-04-13T00:00:00"/>
    <n v="57"/>
    <s v="FR"/>
    <x v="1"/>
    <x v="0"/>
  </r>
  <r>
    <n v="2154706"/>
    <n v="8540"/>
    <d v="2018-04-13T00:00:00"/>
    <n v="54"/>
    <s v="ES"/>
    <x v="0"/>
    <x v="0"/>
  </r>
  <r>
    <n v="2154710"/>
    <n v="11500"/>
    <d v="2018-04-13T00:00:00"/>
    <n v="38"/>
    <s v="ES"/>
    <x v="0"/>
    <x v="0"/>
  </r>
  <r>
    <n v="2154713"/>
    <n v="15337"/>
    <d v="2018-04-13T00:00:00"/>
    <n v="76"/>
    <s v="DE"/>
    <x v="3"/>
    <x v="0"/>
  </r>
  <r>
    <n v="2154715"/>
    <n v="15823"/>
    <d v="2018-04-13T00:00:00"/>
    <n v="28"/>
    <s v="ES"/>
    <x v="0"/>
    <x v="0"/>
  </r>
  <r>
    <n v="2154717"/>
    <n v="15261"/>
    <d v="2018-04-13T00:00:00"/>
    <n v="46"/>
    <s v="FR"/>
    <x v="1"/>
    <x v="0"/>
  </r>
  <r>
    <n v="2154718"/>
    <n v="10532"/>
    <d v="2018-04-13T00:00:00"/>
    <n v="20"/>
    <s v="ES"/>
    <x v="0"/>
    <x v="0"/>
  </r>
  <r>
    <n v="2154719"/>
    <n v="7501"/>
    <d v="2018-04-13T00:00:00"/>
    <n v="96"/>
    <s v="ES"/>
    <x v="0"/>
    <x v="0"/>
  </r>
  <r>
    <n v="2154720"/>
    <n v="5453"/>
    <d v="2018-04-13T00:00:00"/>
    <n v="12"/>
    <s v="FR"/>
    <x v="1"/>
    <x v="0"/>
  </r>
  <r>
    <n v="2154721"/>
    <n v="14592"/>
    <d v="2018-04-13T00:00:00"/>
    <n v="111"/>
    <s v="DE"/>
    <x v="3"/>
    <x v="0"/>
  </r>
  <r>
    <n v="2154724"/>
    <n v="2012"/>
    <d v="2018-04-13T00:00:00"/>
    <n v="53"/>
    <s v="FR"/>
    <x v="1"/>
    <x v="1"/>
  </r>
  <r>
    <n v="2154725"/>
    <n v="19950"/>
    <d v="2018-04-13T00:00:00"/>
    <n v="30"/>
    <s v="FR"/>
    <x v="1"/>
    <x v="1"/>
  </r>
  <r>
    <n v="2154733"/>
    <n v="4642"/>
    <d v="2018-04-13T00:00:00"/>
    <n v="27"/>
    <s v="FR"/>
    <x v="1"/>
    <x v="1"/>
  </r>
  <r>
    <n v="2154737"/>
    <n v="13027"/>
    <d v="2018-04-13T00:00:00"/>
    <n v="69"/>
    <s v="IT"/>
    <x v="2"/>
    <x v="0"/>
  </r>
  <r>
    <n v="2154738"/>
    <n v="9782"/>
    <d v="2018-04-13T00:00:00"/>
    <n v="11"/>
    <s v="IT"/>
    <x v="2"/>
    <x v="0"/>
  </r>
  <r>
    <n v="2154742"/>
    <n v="11247"/>
    <d v="2018-04-13T00:00:00"/>
    <n v="18"/>
    <s v="DE"/>
    <x v="3"/>
    <x v="0"/>
  </r>
  <r>
    <n v="2154743"/>
    <n v="14663"/>
    <d v="2018-04-13T00:00:00"/>
    <n v="37"/>
    <s v="FR"/>
    <x v="1"/>
    <x v="0"/>
  </r>
  <r>
    <n v="2154747"/>
    <n v="16906"/>
    <d v="2018-04-13T00:00:00"/>
    <n v="71"/>
    <s v="DE"/>
    <x v="3"/>
    <x v="0"/>
  </r>
  <r>
    <n v="2154750"/>
    <n v="2403"/>
    <d v="2018-04-13T00:00:00"/>
    <n v="54"/>
    <s v="ES"/>
    <x v="0"/>
    <x v="1"/>
  </r>
  <r>
    <n v="2154753"/>
    <n v="8164"/>
    <d v="2018-04-13T00:00:00"/>
    <n v="34"/>
    <s v="ES"/>
    <x v="0"/>
    <x v="1"/>
  </r>
  <r>
    <n v="2154756"/>
    <n v="4868"/>
    <d v="2018-04-13T00:00:00"/>
    <n v="47"/>
    <s v="DE"/>
    <x v="3"/>
    <x v="1"/>
  </r>
  <r>
    <n v="2154757"/>
    <n v="80"/>
    <d v="2018-04-13T00:00:00"/>
    <n v="59"/>
    <s v="IT"/>
    <x v="2"/>
    <x v="1"/>
  </r>
  <r>
    <n v="2154758"/>
    <n v="286"/>
    <d v="2018-04-13T00:00:00"/>
    <n v="47"/>
    <s v="FR"/>
    <x v="1"/>
    <x v="1"/>
  </r>
  <r>
    <n v="2154760"/>
    <n v="2848"/>
    <d v="2018-04-13T00:00:00"/>
    <n v="52"/>
    <s v="DE"/>
    <x v="3"/>
    <x v="1"/>
  </r>
  <r>
    <n v="2154762"/>
    <n v="9488"/>
    <d v="2018-04-13T00:00:00"/>
    <n v="36"/>
    <s v="DE"/>
    <x v="3"/>
    <x v="0"/>
  </r>
  <r>
    <n v="2154768"/>
    <n v="11529"/>
    <d v="2018-04-13T00:00:00"/>
    <n v="55"/>
    <s v="ES"/>
    <x v="0"/>
    <x v="0"/>
  </r>
  <r>
    <n v="2154770"/>
    <n v="9216"/>
    <d v="2018-04-13T00:00:00"/>
    <n v="46"/>
    <s v="ES"/>
    <x v="0"/>
    <x v="0"/>
  </r>
  <r>
    <n v="2154775"/>
    <n v="8861"/>
    <d v="2018-04-13T00:00:00"/>
    <n v="24"/>
    <s v="FR"/>
    <x v="1"/>
    <x v="0"/>
  </r>
  <r>
    <n v="2154777"/>
    <n v="1592"/>
    <d v="2018-04-13T00:00:00"/>
    <n v="23"/>
    <s v="DE"/>
    <x v="3"/>
    <x v="1"/>
  </r>
  <r>
    <n v="2154778"/>
    <n v="17443"/>
    <d v="2018-04-13T00:00:00"/>
    <n v="11"/>
    <s v="DE"/>
    <x v="3"/>
    <x v="0"/>
  </r>
  <r>
    <n v="2154781"/>
    <n v="3823"/>
    <d v="2018-04-13T00:00:00"/>
    <n v="20"/>
    <s v="FR"/>
    <x v="1"/>
    <x v="1"/>
  </r>
  <r>
    <n v="2154784"/>
    <n v="10412"/>
    <d v="2018-04-13T00:00:00"/>
    <n v="56"/>
    <s v="ES"/>
    <x v="0"/>
    <x v="0"/>
  </r>
  <r>
    <n v="2154786"/>
    <n v="8286"/>
    <d v="2018-04-13T00:00:00"/>
    <n v="30"/>
    <s v="DE"/>
    <x v="3"/>
    <x v="0"/>
  </r>
  <r>
    <n v="2154788"/>
    <n v="15770"/>
    <d v="2018-04-13T00:00:00"/>
    <n v="36"/>
    <s v="IT"/>
    <x v="2"/>
    <x v="0"/>
  </r>
  <r>
    <n v="2154789"/>
    <n v="9857"/>
    <d v="2018-04-13T00:00:00"/>
    <n v="68"/>
    <s v="IT"/>
    <x v="2"/>
    <x v="0"/>
  </r>
  <r>
    <n v="2154791"/>
    <n v="7105"/>
    <d v="2018-04-13T00:00:00"/>
    <n v="44"/>
    <s v="FR"/>
    <x v="1"/>
    <x v="0"/>
  </r>
  <r>
    <n v="2154795"/>
    <n v="19922"/>
    <d v="2018-04-13T00:00:00"/>
    <n v="21"/>
    <s v="FR"/>
    <x v="1"/>
    <x v="0"/>
  </r>
  <r>
    <n v="2154800"/>
    <n v="7677"/>
    <d v="2018-04-13T00:00:00"/>
    <n v="18"/>
    <s v="DE"/>
    <x v="3"/>
    <x v="1"/>
  </r>
  <r>
    <n v="2154801"/>
    <n v="16775"/>
    <d v="2018-04-13T00:00:00"/>
    <n v="74"/>
    <s v="IT"/>
    <x v="2"/>
    <x v="1"/>
  </r>
  <r>
    <n v="2154802"/>
    <n v="17328"/>
    <d v="2018-04-13T00:00:00"/>
    <n v="46"/>
    <s v="ES"/>
    <x v="0"/>
    <x v="0"/>
  </r>
  <r>
    <n v="2154803"/>
    <n v="18688"/>
    <d v="2018-04-13T00:00:00"/>
    <n v="68"/>
    <s v="ES"/>
    <x v="0"/>
    <x v="0"/>
  </r>
  <r>
    <n v="2154804"/>
    <n v="14312"/>
    <d v="2018-04-13T00:00:00"/>
    <n v="78"/>
    <s v="IT"/>
    <x v="2"/>
    <x v="0"/>
  </r>
  <r>
    <n v="2154807"/>
    <n v="10460"/>
    <d v="2018-04-13T00:00:00"/>
    <n v="63"/>
    <s v="ES"/>
    <x v="0"/>
    <x v="0"/>
  </r>
  <r>
    <n v="2154808"/>
    <n v="14997"/>
    <d v="2018-04-13T00:00:00"/>
    <n v="34"/>
    <s v="FR"/>
    <x v="1"/>
    <x v="0"/>
  </r>
  <r>
    <n v="2154810"/>
    <n v="10257"/>
    <d v="2018-04-13T00:00:00"/>
    <n v="78"/>
    <s v="FR"/>
    <x v="1"/>
    <x v="0"/>
  </r>
  <r>
    <n v="2154812"/>
    <n v="7246"/>
    <d v="2018-04-13T00:00:00"/>
    <n v="19"/>
    <s v="DE"/>
    <x v="3"/>
    <x v="0"/>
  </r>
  <r>
    <n v="2154813"/>
    <n v="6519"/>
    <d v="2018-04-13T00:00:00"/>
    <n v="27"/>
    <s v="FR"/>
    <x v="1"/>
    <x v="0"/>
  </r>
  <r>
    <n v="2154817"/>
    <n v="14191"/>
    <d v="2018-04-13T00:00:00"/>
    <n v="19"/>
    <s v="ES"/>
    <x v="0"/>
    <x v="0"/>
  </r>
  <r>
    <n v="2154820"/>
    <n v="11608"/>
    <d v="2018-04-13T00:00:00"/>
    <n v="43"/>
    <s v="DE"/>
    <x v="3"/>
    <x v="0"/>
  </r>
  <r>
    <n v="2154821"/>
    <n v="15025"/>
    <d v="2018-04-13T00:00:00"/>
    <n v="34"/>
    <s v="IT"/>
    <x v="2"/>
    <x v="0"/>
  </r>
  <r>
    <n v="2154822"/>
    <n v="4054"/>
    <d v="2018-04-13T00:00:00"/>
    <n v="16"/>
    <s v="DE"/>
    <x v="3"/>
    <x v="1"/>
  </r>
  <r>
    <n v="2154823"/>
    <n v="15970"/>
    <d v="2018-04-13T00:00:00"/>
    <n v="26"/>
    <s v="DE"/>
    <x v="3"/>
    <x v="0"/>
  </r>
  <r>
    <n v="2154824"/>
    <n v="12239"/>
    <d v="2018-04-13T00:00:00"/>
    <n v="58"/>
    <s v="FR"/>
    <x v="1"/>
    <x v="0"/>
  </r>
  <r>
    <n v="2154825"/>
    <n v="11696"/>
    <d v="2018-04-13T00:00:00"/>
    <n v="24"/>
    <s v="IT"/>
    <x v="2"/>
    <x v="0"/>
  </r>
  <r>
    <n v="2154827"/>
    <n v="15313"/>
    <d v="2018-04-13T00:00:00"/>
    <n v="76"/>
    <s v="IT"/>
    <x v="2"/>
    <x v="0"/>
  </r>
  <r>
    <n v="2154829"/>
    <n v="15836"/>
    <d v="2018-04-13T00:00:00"/>
    <n v="63"/>
    <s v="FR"/>
    <x v="1"/>
    <x v="0"/>
  </r>
  <r>
    <n v="2154832"/>
    <n v="10524"/>
    <d v="2018-04-13T00:00:00"/>
    <n v="38"/>
    <s v="DE"/>
    <x v="3"/>
    <x v="0"/>
  </r>
  <r>
    <n v="2154833"/>
    <n v="14191"/>
    <d v="2018-04-13T00:00:00"/>
    <n v="58"/>
    <s v="ES"/>
    <x v="0"/>
    <x v="0"/>
  </r>
  <r>
    <n v="2154834"/>
    <n v="15730"/>
    <d v="2018-04-13T00:00:00"/>
    <n v="115"/>
    <s v="DE"/>
    <x v="3"/>
    <x v="0"/>
  </r>
  <r>
    <n v="2154835"/>
    <n v="8121"/>
    <d v="2018-04-13T00:00:00"/>
    <n v="60"/>
    <s v="DE"/>
    <x v="3"/>
    <x v="0"/>
  </r>
  <r>
    <n v="2154838"/>
    <n v="13724"/>
    <d v="2018-04-13T00:00:00"/>
    <n v="48"/>
    <s v="DE"/>
    <x v="3"/>
    <x v="0"/>
  </r>
  <r>
    <n v="2154844"/>
    <n v="8800"/>
    <d v="2018-04-13T00:00:00"/>
    <n v="43"/>
    <s v="ES"/>
    <x v="0"/>
    <x v="0"/>
  </r>
  <r>
    <n v="2154845"/>
    <n v="13063"/>
    <d v="2018-04-13T00:00:00"/>
    <n v="33"/>
    <s v="FR"/>
    <x v="1"/>
    <x v="0"/>
  </r>
  <r>
    <n v="2154847"/>
    <n v="7051"/>
    <d v="2018-04-13T00:00:00"/>
    <n v="55"/>
    <s v="DE"/>
    <x v="3"/>
    <x v="0"/>
  </r>
  <r>
    <n v="2154848"/>
    <n v="5306"/>
    <d v="2018-04-13T00:00:00"/>
    <n v="75"/>
    <s v="FR"/>
    <x v="1"/>
    <x v="0"/>
  </r>
  <r>
    <n v="2154850"/>
    <n v="1011"/>
    <d v="2018-04-13T00:00:00"/>
    <n v="60"/>
    <s v="FR"/>
    <x v="1"/>
    <x v="1"/>
  </r>
  <r>
    <n v="2154851"/>
    <n v="4408"/>
    <d v="2018-04-13T00:00:00"/>
    <n v="20"/>
    <s v="IT"/>
    <x v="2"/>
    <x v="1"/>
  </r>
  <r>
    <n v="2154852"/>
    <n v="22"/>
    <d v="2018-04-13T00:00:00"/>
    <n v="53"/>
    <s v="ES"/>
    <x v="0"/>
    <x v="1"/>
  </r>
  <r>
    <n v="2154855"/>
    <n v="2912"/>
    <d v="2018-04-13T00:00:00"/>
    <n v="57"/>
    <s v="ES"/>
    <x v="0"/>
    <x v="1"/>
  </r>
  <r>
    <n v="2154856"/>
    <n v="18567"/>
    <d v="2018-04-13T00:00:00"/>
    <n v="41"/>
    <s v="IT"/>
    <x v="2"/>
    <x v="0"/>
  </r>
  <r>
    <n v="2154857"/>
    <n v="8246"/>
    <d v="2018-04-13T00:00:00"/>
    <n v="36"/>
    <s v="DE"/>
    <x v="3"/>
    <x v="0"/>
  </r>
  <r>
    <n v="2154861"/>
    <n v="18336"/>
    <d v="2018-04-13T00:00:00"/>
    <n v="59"/>
    <s v="FR"/>
    <x v="1"/>
    <x v="0"/>
  </r>
  <r>
    <n v="2154863"/>
    <n v="16561"/>
    <d v="2018-04-13T00:00:00"/>
    <n v="28"/>
    <s v="ES"/>
    <x v="0"/>
    <x v="1"/>
  </r>
  <r>
    <n v="2154864"/>
    <n v="9134"/>
    <d v="2018-04-13T00:00:00"/>
    <n v="19"/>
    <s v="ES"/>
    <x v="0"/>
    <x v="0"/>
  </r>
  <r>
    <n v="2154865"/>
    <n v="11406"/>
    <d v="2018-04-13T00:00:00"/>
    <n v="41"/>
    <s v="ES"/>
    <x v="0"/>
    <x v="0"/>
  </r>
  <r>
    <n v="2154866"/>
    <n v="16149"/>
    <d v="2018-04-13T00:00:00"/>
    <n v="50"/>
    <s v="FR"/>
    <x v="1"/>
    <x v="0"/>
  </r>
  <r>
    <n v="2154868"/>
    <n v="13632"/>
    <d v="2018-04-13T00:00:00"/>
    <n v="62"/>
    <s v="FR"/>
    <x v="1"/>
    <x v="0"/>
  </r>
  <r>
    <n v="2154869"/>
    <n v="2672"/>
    <d v="2018-04-13T00:00:00"/>
    <n v="52"/>
    <s v="ES"/>
    <x v="0"/>
    <x v="1"/>
  </r>
  <r>
    <n v="2154871"/>
    <n v="9595"/>
    <d v="2018-04-13T00:00:00"/>
    <n v="13"/>
    <s v="IT"/>
    <x v="2"/>
    <x v="0"/>
  </r>
  <r>
    <n v="2154873"/>
    <n v="10139"/>
    <d v="2018-04-13T00:00:00"/>
    <n v="29"/>
    <s v="FR"/>
    <x v="1"/>
    <x v="0"/>
  </r>
  <r>
    <n v="2154876"/>
    <n v="873"/>
    <d v="2018-04-13T00:00:00"/>
    <n v="47"/>
    <s v="IT"/>
    <x v="2"/>
    <x v="1"/>
  </r>
  <r>
    <n v="2154878"/>
    <n v="16806"/>
    <d v="2018-04-13T00:00:00"/>
    <n v="60"/>
    <s v="ES"/>
    <x v="0"/>
    <x v="0"/>
  </r>
  <r>
    <n v="2154881"/>
    <n v="18814"/>
    <d v="2018-04-13T00:00:00"/>
    <n v="88"/>
    <s v="ES"/>
    <x v="0"/>
    <x v="0"/>
  </r>
  <r>
    <n v="2154885"/>
    <n v="3029"/>
    <d v="2018-04-13T00:00:00"/>
    <n v="72"/>
    <s v="DE"/>
    <x v="3"/>
    <x v="1"/>
  </r>
  <r>
    <n v="2154888"/>
    <n v="4226"/>
    <d v="2018-04-13T00:00:00"/>
    <n v="63"/>
    <s v="IT"/>
    <x v="2"/>
    <x v="1"/>
  </r>
  <r>
    <n v="2154889"/>
    <n v="4415"/>
    <d v="2018-04-13T00:00:00"/>
    <n v="55"/>
    <s v="FR"/>
    <x v="1"/>
    <x v="1"/>
  </r>
  <r>
    <n v="2154892"/>
    <n v="9000"/>
    <d v="2018-04-13T00:00:00"/>
    <n v="26"/>
    <s v="FR"/>
    <x v="1"/>
    <x v="0"/>
  </r>
  <r>
    <n v="2154896"/>
    <n v="11371"/>
    <d v="2018-04-13T00:00:00"/>
    <n v="41"/>
    <s v="IT"/>
    <x v="2"/>
    <x v="0"/>
  </r>
  <r>
    <n v="2154899"/>
    <n v="12589"/>
    <d v="2018-04-13T00:00:00"/>
    <n v="98"/>
    <s v="IT"/>
    <x v="2"/>
    <x v="1"/>
  </r>
  <r>
    <n v="2154900"/>
    <n v="15224"/>
    <d v="2018-04-13T00:00:00"/>
    <n v="25"/>
    <s v="ES"/>
    <x v="0"/>
    <x v="0"/>
  </r>
  <r>
    <n v="2154901"/>
    <n v="931"/>
    <d v="2018-04-13T00:00:00"/>
    <n v="22"/>
    <s v="ES"/>
    <x v="0"/>
    <x v="1"/>
  </r>
  <r>
    <n v="2154903"/>
    <n v="9238"/>
    <d v="2018-04-13T00:00:00"/>
    <n v="45"/>
    <s v="DE"/>
    <x v="3"/>
    <x v="0"/>
  </r>
  <r>
    <n v="2154907"/>
    <n v="6956"/>
    <d v="2018-04-13T00:00:00"/>
    <n v="43"/>
    <s v="IT"/>
    <x v="2"/>
    <x v="0"/>
  </r>
  <r>
    <n v="2154908"/>
    <n v="10004"/>
    <d v="2018-04-13T00:00:00"/>
    <n v="78"/>
    <s v="IT"/>
    <x v="2"/>
    <x v="0"/>
  </r>
  <r>
    <n v="2154913"/>
    <n v="8114"/>
    <d v="2018-04-13T00:00:00"/>
    <n v="33"/>
    <s v="DE"/>
    <x v="3"/>
    <x v="0"/>
  </r>
  <r>
    <n v="2154915"/>
    <n v="11171"/>
    <d v="2018-04-13T00:00:00"/>
    <n v="16"/>
    <s v="FR"/>
    <x v="1"/>
    <x v="0"/>
  </r>
  <r>
    <n v="2154916"/>
    <n v="18644"/>
    <d v="2018-04-13T00:00:00"/>
    <n v="34"/>
    <s v="IT"/>
    <x v="2"/>
    <x v="0"/>
  </r>
  <r>
    <n v="2154920"/>
    <n v="9737"/>
    <d v="2018-04-13T00:00:00"/>
    <n v="15"/>
    <s v="ES"/>
    <x v="0"/>
    <x v="0"/>
  </r>
  <r>
    <n v="2154921"/>
    <n v="746"/>
    <d v="2018-04-13T00:00:00"/>
    <n v="39"/>
    <s v="DE"/>
    <x v="3"/>
    <x v="1"/>
  </r>
  <r>
    <n v="2154923"/>
    <n v="16226"/>
    <d v="2018-04-13T00:00:00"/>
    <n v="55"/>
    <s v="FR"/>
    <x v="1"/>
    <x v="0"/>
  </r>
  <r>
    <n v="2154925"/>
    <n v="4087"/>
    <d v="2018-04-13T00:00:00"/>
    <n v="23"/>
    <s v="IT"/>
    <x v="2"/>
    <x v="1"/>
  </r>
  <r>
    <n v="2154926"/>
    <n v="4654"/>
    <d v="2018-04-13T00:00:00"/>
    <n v="27"/>
    <s v="IT"/>
    <x v="2"/>
    <x v="1"/>
  </r>
  <r>
    <n v="2154928"/>
    <n v="2199"/>
    <d v="2018-04-13T00:00:00"/>
    <n v="44"/>
    <s v="DE"/>
    <x v="3"/>
    <x v="1"/>
  </r>
  <r>
    <n v="2154932"/>
    <n v="2811"/>
    <d v="2018-04-13T00:00:00"/>
    <n v="69"/>
    <s v="IT"/>
    <x v="2"/>
    <x v="1"/>
  </r>
  <r>
    <n v="2154935"/>
    <n v="13801"/>
    <d v="2018-04-13T00:00:00"/>
    <n v="60"/>
    <s v="IT"/>
    <x v="2"/>
    <x v="0"/>
  </r>
  <r>
    <n v="2154937"/>
    <n v="7935"/>
    <d v="2018-04-13T00:00:00"/>
    <n v="68"/>
    <s v="FR"/>
    <x v="1"/>
    <x v="0"/>
  </r>
  <r>
    <n v="2154939"/>
    <n v="84"/>
    <d v="2018-04-13T00:00:00"/>
    <n v="67"/>
    <s v="FR"/>
    <x v="1"/>
    <x v="1"/>
  </r>
  <r>
    <n v="2154942"/>
    <n v="116"/>
    <d v="2018-04-13T00:00:00"/>
    <n v="24"/>
    <s v="DE"/>
    <x v="3"/>
    <x v="1"/>
  </r>
  <r>
    <n v="2154944"/>
    <n v="33"/>
    <d v="2018-04-13T00:00:00"/>
    <n v="18"/>
    <s v="FR"/>
    <x v="1"/>
    <x v="1"/>
  </r>
  <r>
    <n v="2154945"/>
    <n v="12260"/>
    <d v="2018-04-13T00:00:00"/>
    <n v="56"/>
    <s v="IT"/>
    <x v="2"/>
    <x v="0"/>
  </r>
  <r>
    <n v="2154946"/>
    <n v="3745"/>
    <d v="2018-04-13T00:00:00"/>
    <n v="35"/>
    <s v="FR"/>
    <x v="1"/>
    <x v="1"/>
  </r>
  <r>
    <n v="2154947"/>
    <n v="17870"/>
    <d v="2018-04-13T00:00:00"/>
    <n v="53"/>
    <s v="ES"/>
    <x v="0"/>
    <x v="0"/>
  </r>
  <r>
    <n v="2154954"/>
    <n v="14439"/>
    <d v="2018-04-13T00:00:00"/>
    <n v="26"/>
    <s v="IT"/>
    <x v="2"/>
    <x v="1"/>
  </r>
  <r>
    <n v="2154955"/>
    <n v="99"/>
    <d v="2018-04-13T00:00:00"/>
    <n v="33"/>
    <s v="DE"/>
    <x v="3"/>
    <x v="1"/>
  </r>
  <r>
    <n v="2154956"/>
    <n v="3374"/>
    <d v="2018-04-13T00:00:00"/>
    <n v="24"/>
    <s v="ES"/>
    <x v="0"/>
    <x v="1"/>
  </r>
  <r>
    <n v="2154958"/>
    <n v="2298"/>
    <d v="2018-04-13T00:00:00"/>
    <n v="40"/>
    <s v="ES"/>
    <x v="0"/>
    <x v="1"/>
  </r>
  <r>
    <n v="2154959"/>
    <n v="5001"/>
    <d v="2018-04-13T00:00:00"/>
    <n v="28"/>
    <s v="IT"/>
    <x v="2"/>
    <x v="0"/>
  </r>
  <r>
    <n v="2154960"/>
    <n v="2249"/>
    <d v="2018-04-13T00:00:00"/>
    <n v="22"/>
    <s v="IT"/>
    <x v="2"/>
    <x v="1"/>
  </r>
  <r>
    <n v="2154962"/>
    <n v="10886"/>
    <d v="2018-04-13T00:00:00"/>
    <n v="24"/>
    <s v="DE"/>
    <x v="3"/>
    <x v="0"/>
  </r>
  <r>
    <n v="2154963"/>
    <n v="13846"/>
    <d v="2018-04-13T00:00:00"/>
    <n v="67"/>
    <s v="ES"/>
    <x v="0"/>
    <x v="0"/>
  </r>
  <r>
    <n v="2154964"/>
    <n v="4318"/>
    <d v="2018-04-13T00:00:00"/>
    <n v="66"/>
    <s v="FR"/>
    <x v="1"/>
    <x v="1"/>
  </r>
  <r>
    <n v="2154967"/>
    <n v="2041"/>
    <d v="2018-04-13T00:00:00"/>
    <n v="39"/>
    <s v="FR"/>
    <x v="1"/>
    <x v="1"/>
  </r>
  <r>
    <n v="2154968"/>
    <n v="10582"/>
    <d v="2018-04-13T00:00:00"/>
    <n v="66"/>
    <s v="FR"/>
    <x v="1"/>
    <x v="0"/>
  </r>
  <r>
    <n v="2154969"/>
    <n v="8092"/>
    <d v="2018-04-13T00:00:00"/>
    <n v="18"/>
    <s v="IT"/>
    <x v="2"/>
    <x v="0"/>
  </r>
  <r>
    <n v="2154972"/>
    <n v="18271"/>
    <d v="2018-04-13T00:00:00"/>
    <n v="34"/>
    <s v="IT"/>
    <x v="2"/>
    <x v="0"/>
  </r>
  <r>
    <n v="2154973"/>
    <n v="2251"/>
    <d v="2018-04-13T00:00:00"/>
    <n v="12"/>
    <s v="IT"/>
    <x v="2"/>
    <x v="1"/>
  </r>
  <r>
    <n v="2154974"/>
    <n v="19707"/>
    <d v="2018-04-13T00:00:00"/>
    <n v="18"/>
    <s v="DE"/>
    <x v="3"/>
    <x v="0"/>
  </r>
  <r>
    <n v="2154976"/>
    <n v="12802"/>
    <d v="2018-04-13T00:00:00"/>
    <n v="75"/>
    <s v="ES"/>
    <x v="0"/>
    <x v="0"/>
  </r>
  <r>
    <n v="2154977"/>
    <n v="7045"/>
    <d v="2018-04-13T00:00:00"/>
    <n v="81"/>
    <s v="FR"/>
    <x v="1"/>
    <x v="0"/>
  </r>
  <r>
    <n v="2154979"/>
    <n v="14821"/>
    <d v="2018-04-13T00:00:00"/>
    <n v="24"/>
    <s v="FR"/>
    <x v="1"/>
    <x v="0"/>
  </r>
  <r>
    <n v="2154982"/>
    <n v="8086"/>
    <d v="2018-04-13T00:00:00"/>
    <n v="14"/>
    <s v="DE"/>
    <x v="3"/>
    <x v="0"/>
  </r>
  <r>
    <n v="2154984"/>
    <n v="16916"/>
    <d v="2018-04-13T00:00:00"/>
    <n v="44"/>
    <s v="IT"/>
    <x v="2"/>
    <x v="0"/>
  </r>
  <r>
    <n v="2154987"/>
    <n v="6184"/>
    <d v="2018-04-13T00:00:00"/>
    <n v="54"/>
    <s v="ES"/>
    <x v="0"/>
    <x v="0"/>
  </r>
  <r>
    <n v="2154989"/>
    <n v="10651"/>
    <d v="2018-04-13T00:00:00"/>
    <n v="41"/>
    <s v="FR"/>
    <x v="1"/>
    <x v="0"/>
  </r>
  <r>
    <n v="2154990"/>
    <n v="10376"/>
    <d v="2018-04-13T00:00:00"/>
    <n v="62"/>
    <s v="FR"/>
    <x v="1"/>
    <x v="0"/>
  </r>
  <r>
    <n v="2154991"/>
    <n v="12462"/>
    <d v="2018-04-13T00:00:00"/>
    <n v="10"/>
    <s v="FR"/>
    <x v="1"/>
    <x v="0"/>
  </r>
  <r>
    <n v="2154992"/>
    <n v="14789"/>
    <d v="2018-04-13T00:00:00"/>
    <n v="98"/>
    <s v="IT"/>
    <x v="2"/>
    <x v="0"/>
  </r>
  <r>
    <n v="2154994"/>
    <n v="19917"/>
    <d v="2018-04-13T00:00:00"/>
    <n v="20"/>
    <s v="FR"/>
    <x v="1"/>
    <x v="0"/>
  </r>
  <r>
    <n v="2154995"/>
    <n v="14161"/>
    <d v="2018-04-13T00:00:00"/>
    <n v="63"/>
    <s v="ES"/>
    <x v="0"/>
    <x v="0"/>
  </r>
  <r>
    <n v="2154996"/>
    <n v="13261"/>
    <d v="2018-04-13T00:00:00"/>
    <n v="61"/>
    <s v="IT"/>
    <x v="2"/>
    <x v="0"/>
  </r>
  <r>
    <n v="2154997"/>
    <n v="289"/>
    <d v="2018-04-13T00:00:00"/>
    <n v="60"/>
    <s v="FR"/>
    <x v="1"/>
    <x v="1"/>
  </r>
  <r>
    <n v="2154998"/>
    <n v="11001"/>
    <d v="2018-04-13T00:00:00"/>
    <n v="87"/>
    <s v="DE"/>
    <x v="3"/>
    <x v="0"/>
  </r>
  <r>
    <n v="2154999"/>
    <n v="3024"/>
    <d v="2018-04-13T00:00:00"/>
    <n v="36"/>
    <s v="IT"/>
    <x v="2"/>
    <x v="1"/>
  </r>
  <r>
    <n v="2155001"/>
    <n v="11279"/>
    <d v="2018-04-13T00:00:00"/>
    <n v="23"/>
    <s v="FR"/>
    <x v="1"/>
    <x v="0"/>
  </r>
  <r>
    <n v="2155002"/>
    <n v="6601"/>
    <d v="2018-04-13T00:00:00"/>
    <n v="23"/>
    <s v="ES"/>
    <x v="0"/>
    <x v="0"/>
  </r>
  <r>
    <n v="2155004"/>
    <n v="12359"/>
    <d v="2018-04-13T00:00:00"/>
    <n v="74"/>
    <s v="ES"/>
    <x v="0"/>
    <x v="0"/>
  </r>
  <r>
    <n v="2155006"/>
    <n v="11218"/>
    <d v="2018-04-13T00:00:00"/>
    <n v="72"/>
    <s v="DE"/>
    <x v="3"/>
    <x v="0"/>
  </r>
  <r>
    <n v="2155009"/>
    <n v="14776"/>
    <d v="2018-04-13T00:00:00"/>
    <n v="41"/>
    <s v="FR"/>
    <x v="1"/>
    <x v="0"/>
  </r>
  <r>
    <n v="2155011"/>
    <n v="1123"/>
    <d v="2018-04-13T00:00:00"/>
    <n v="70"/>
    <s v="FR"/>
    <x v="1"/>
    <x v="1"/>
  </r>
  <r>
    <n v="2155012"/>
    <n v="1556"/>
    <d v="2018-04-13T00:00:00"/>
    <n v="35"/>
    <s v="FR"/>
    <x v="1"/>
    <x v="1"/>
  </r>
  <r>
    <n v="2155014"/>
    <n v="9486"/>
    <d v="2018-04-13T00:00:00"/>
    <n v="91"/>
    <s v="ES"/>
    <x v="0"/>
    <x v="0"/>
  </r>
  <r>
    <n v="2155015"/>
    <n v="9028"/>
    <d v="2018-04-13T00:00:00"/>
    <n v="19"/>
    <s v="IT"/>
    <x v="2"/>
    <x v="0"/>
  </r>
  <r>
    <n v="2155016"/>
    <n v="17814"/>
    <d v="2018-04-13T00:00:00"/>
    <n v="96"/>
    <s v="FR"/>
    <x v="1"/>
    <x v="0"/>
  </r>
  <r>
    <n v="2155017"/>
    <n v="14879"/>
    <d v="2018-04-13T00:00:00"/>
    <n v="70"/>
    <s v="ES"/>
    <x v="0"/>
    <x v="0"/>
  </r>
  <r>
    <n v="2155018"/>
    <n v="12564"/>
    <d v="2018-04-13T00:00:00"/>
    <n v="48"/>
    <s v="ES"/>
    <x v="0"/>
    <x v="0"/>
  </r>
  <r>
    <n v="2155019"/>
    <n v="7271"/>
    <d v="2018-04-13T00:00:00"/>
    <n v="21"/>
    <s v="DE"/>
    <x v="3"/>
    <x v="0"/>
  </r>
  <r>
    <n v="2155021"/>
    <n v="3022"/>
    <d v="2018-04-13T00:00:00"/>
    <n v="45"/>
    <s v="FR"/>
    <x v="1"/>
    <x v="1"/>
  </r>
  <r>
    <n v="2155022"/>
    <n v="10304"/>
    <d v="2018-04-13T00:00:00"/>
    <n v="99"/>
    <s v="FR"/>
    <x v="1"/>
    <x v="1"/>
  </r>
  <r>
    <n v="2155023"/>
    <n v="15995"/>
    <d v="2018-04-13T00:00:00"/>
    <n v="37"/>
    <s v="ES"/>
    <x v="0"/>
    <x v="0"/>
  </r>
  <r>
    <n v="2155024"/>
    <n v="12855"/>
    <d v="2018-04-13T00:00:00"/>
    <n v="15"/>
    <s v="IT"/>
    <x v="2"/>
    <x v="0"/>
  </r>
  <r>
    <n v="2155026"/>
    <n v="8091"/>
    <d v="2018-04-13T00:00:00"/>
    <n v="64"/>
    <s v="FR"/>
    <x v="1"/>
    <x v="0"/>
  </r>
  <r>
    <n v="2155027"/>
    <n v="598"/>
    <d v="2018-04-13T00:00:00"/>
    <n v="36"/>
    <s v="ES"/>
    <x v="0"/>
    <x v="1"/>
  </r>
  <r>
    <n v="2155028"/>
    <n v="4353"/>
    <d v="2018-04-13T00:00:00"/>
    <n v="14"/>
    <s v="FR"/>
    <x v="1"/>
    <x v="1"/>
  </r>
  <r>
    <n v="2155029"/>
    <n v="18217"/>
    <d v="2018-04-13T00:00:00"/>
    <n v="28"/>
    <s v="IT"/>
    <x v="2"/>
    <x v="0"/>
  </r>
  <r>
    <n v="2155030"/>
    <n v="19438"/>
    <d v="2018-04-13T00:00:00"/>
    <n v="50"/>
    <s v="FR"/>
    <x v="1"/>
    <x v="0"/>
  </r>
  <r>
    <n v="2155031"/>
    <n v="2619"/>
    <d v="2018-04-13T00:00:00"/>
    <n v="36"/>
    <s v="FR"/>
    <x v="1"/>
    <x v="1"/>
  </r>
  <r>
    <n v="2155033"/>
    <n v="2725"/>
    <d v="2018-04-13T00:00:00"/>
    <n v="24"/>
    <s v="FR"/>
    <x v="1"/>
    <x v="1"/>
  </r>
  <r>
    <n v="2155034"/>
    <n v="4728"/>
    <d v="2018-04-13T00:00:00"/>
    <n v="76"/>
    <s v="ES"/>
    <x v="0"/>
    <x v="1"/>
  </r>
  <r>
    <n v="2155036"/>
    <n v="18485"/>
    <d v="2018-04-13T00:00:00"/>
    <n v="62"/>
    <s v="ES"/>
    <x v="0"/>
    <x v="0"/>
  </r>
  <r>
    <n v="2155038"/>
    <n v="7252"/>
    <d v="2018-04-13T00:00:00"/>
    <n v="29"/>
    <s v="FR"/>
    <x v="1"/>
    <x v="0"/>
  </r>
  <r>
    <n v="2155039"/>
    <n v="5735"/>
    <d v="2018-04-13T00:00:00"/>
    <n v="38"/>
    <s v="IT"/>
    <x v="2"/>
    <x v="0"/>
  </r>
  <r>
    <n v="2155042"/>
    <n v="6540"/>
    <d v="2018-04-13T00:00:00"/>
    <n v="43"/>
    <s v="FR"/>
    <x v="1"/>
    <x v="0"/>
  </r>
  <r>
    <n v="2155043"/>
    <n v="19344"/>
    <d v="2018-04-13T00:00:00"/>
    <n v="25"/>
    <s v="DE"/>
    <x v="3"/>
    <x v="0"/>
  </r>
  <r>
    <n v="2155048"/>
    <n v="12273"/>
    <d v="2018-04-13T00:00:00"/>
    <n v="32"/>
    <s v="IT"/>
    <x v="2"/>
    <x v="0"/>
  </r>
  <r>
    <n v="2155049"/>
    <n v="10583"/>
    <d v="2018-04-13T00:00:00"/>
    <n v="56"/>
    <s v="FR"/>
    <x v="1"/>
    <x v="0"/>
  </r>
  <r>
    <n v="2155050"/>
    <n v="16545"/>
    <d v="2018-04-13T00:00:00"/>
    <n v="118"/>
    <s v="DE"/>
    <x v="3"/>
    <x v="0"/>
  </r>
  <r>
    <n v="2155053"/>
    <n v="17824"/>
    <d v="2018-04-13T00:00:00"/>
    <n v="113"/>
    <s v="DE"/>
    <x v="3"/>
    <x v="0"/>
  </r>
  <r>
    <n v="2155054"/>
    <n v="8670"/>
    <d v="2018-04-13T00:00:00"/>
    <n v="39"/>
    <s v="DE"/>
    <x v="3"/>
    <x v="0"/>
  </r>
  <r>
    <n v="2155057"/>
    <n v="12966"/>
    <d v="2018-04-13T00:00:00"/>
    <n v="84"/>
    <s v="IT"/>
    <x v="2"/>
    <x v="0"/>
  </r>
  <r>
    <n v="2155060"/>
    <n v="12525"/>
    <d v="2018-04-13T00:00:00"/>
    <n v="79"/>
    <s v="IT"/>
    <x v="2"/>
    <x v="0"/>
  </r>
  <r>
    <n v="2155062"/>
    <n v="6384"/>
    <d v="2018-04-13T00:00:00"/>
    <n v="16"/>
    <s v="ES"/>
    <x v="0"/>
    <x v="0"/>
  </r>
  <r>
    <n v="2155063"/>
    <n v="5955"/>
    <d v="2018-04-13T00:00:00"/>
    <n v="58"/>
    <s v="IT"/>
    <x v="2"/>
    <x v="0"/>
  </r>
  <r>
    <n v="2155064"/>
    <n v="6526"/>
    <d v="2018-04-13T00:00:00"/>
    <n v="48"/>
    <s v="FR"/>
    <x v="1"/>
    <x v="0"/>
  </r>
  <r>
    <n v="2155065"/>
    <n v="788"/>
    <d v="2018-04-13T00:00:00"/>
    <n v="18"/>
    <s v="DE"/>
    <x v="3"/>
    <x v="1"/>
  </r>
  <r>
    <n v="2155066"/>
    <n v="1023"/>
    <d v="2018-04-13T00:00:00"/>
    <n v="47"/>
    <s v="FR"/>
    <x v="1"/>
    <x v="1"/>
  </r>
  <r>
    <n v="2155067"/>
    <n v="2416"/>
    <d v="2018-04-13T00:00:00"/>
    <n v="40"/>
    <s v="ES"/>
    <x v="0"/>
    <x v="1"/>
  </r>
  <r>
    <n v="2155070"/>
    <n v="1941"/>
    <d v="2018-04-13T00:00:00"/>
    <n v="34"/>
    <s v="FR"/>
    <x v="1"/>
    <x v="1"/>
  </r>
  <r>
    <n v="2155073"/>
    <n v="13796"/>
    <d v="2018-04-13T00:00:00"/>
    <n v="73"/>
    <s v="IT"/>
    <x v="2"/>
    <x v="0"/>
  </r>
  <r>
    <n v="2155074"/>
    <n v="3139"/>
    <d v="2018-04-13T00:00:00"/>
    <n v="18"/>
    <s v="DE"/>
    <x v="3"/>
    <x v="1"/>
  </r>
  <r>
    <n v="2155076"/>
    <n v="3590"/>
    <d v="2018-04-13T00:00:00"/>
    <n v="30"/>
    <s v="FR"/>
    <x v="1"/>
    <x v="1"/>
  </r>
  <r>
    <n v="2155079"/>
    <n v="15130"/>
    <d v="2018-04-13T00:00:00"/>
    <n v="66"/>
    <s v="ES"/>
    <x v="0"/>
    <x v="0"/>
  </r>
  <r>
    <n v="2155080"/>
    <n v="8145"/>
    <d v="2018-04-13T00:00:00"/>
    <n v="51"/>
    <s v="FR"/>
    <x v="1"/>
    <x v="0"/>
  </r>
  <r>
    <n v="2155082"/>
    <n v="13267"/>
    <d v="2018-04-13T00:00:00"/>
    <n v="41"/>
    <s v="DE"/>
    <x v="3"/>
    <x v="0"/>
  </r>
  <r>
    <n v="2155085"/>
    <n v="2296"/>
    <d v="2018-04-13T00:00:00"/>
    <n v="38"/>
    <s v="DE"/>
    <x v="3"/>
    <x v="1"/>
  </r>
  <r>
    <n v="2155086"/>
    <n v="15329"/>
    <d v="2018-04-13T00:00:00"/>
    <n v="17"/>
    <s v="FR"/>
    <x v="1"/>
    <x v="0"/>
  </r>
  <r>
    <n v="2155088"/>
    <n v="2828"/>
    <d v="2018-04-13T00:00:00"/>
    <n v="19"/>
    <s v="ES"/>
    <x v="0"/>
    <x v="1"/>
  </r>
  <r>
    <n v="2155089"/>
    <n v="15973"/>
    <d v="2018-04-13T00:00:00"/>
    <n v="55"/>
    <s v="ES"/>
    <x v="0"/>
    <x v="0"/>
  </r>
  <r>
    <n v="2155090"/>
    <n v="8425"/>
    <d v="2018-04-13T00:00:00"/>
    <n v="28"/>
    <s v="FR"/>
    <x v="1"/>
    <x v="0"/>
  </r>
  <r>
    <n v="2155091"/>
    <n v="5385"/>
    <d v="2018-04-13T00:00:00"/>
    <n v="14"/>
    <s v="FR"/>
    <x v="1"/>
    <x v="0"/>
  </r>
  <r>
    <n v="2155092"/>
    <n v="16092"/>
    <d v="2018-04-13T00:00:00"/>
    <n v="34"/>
    <s v="IT"/>
    <x v="2"/>
    <x v="0"/>
  </r>
  <r>
    <n v="2155094"/>
    <n v="8270"/>
    <d v="2018-04-13T00:00:00"/>
    <n v="90"/>
    <s v="DE"/>
    <x v="3"/>
    <x v="0"/>
  </r>
  <r>
    <n v="2155096"/>
    <n v="7559"/>
    <d v="2018-04-13T00:00:00"/>
    <n v="62"/>
    <s v="ES"/>
    <x v="0"/>
    <x v="0"/>
  </r>
  <r>
    <n v="2155097"/>
    <n v="599"/>
    <d v="2018-04-13T00:00:00"/>
    <n v="23"/>
    <s v="DE"/>
    <x v="3"/>
    <x v="1"/>
  </r>
  <r>
    <n v="2155099"/>
    <n v="5887"/>
    <d v="2018-04-13T00:00:00"/>
    <n v="42"/>
    <s v="FR"/>
    <x v="1"/>
    <x v="0"/>
  </r>
  <r>
    <n v="2155100"/>
    <n v="7805"/>
    <d v="2018-04-13T00:00:00"/>
    <n v="83"/>
    <s v="DE"/>
    <x v="3"/>
    <x v="0"/>
  </r>
  <r>
    <n v="2155101"/>
    <n v="3038"/>
    <d v="2018-04-13T00:00:00"/>
    <n v="28"/>
    <s v="ES"/>
    <x v="0"/>
    <x v="1"/>
  </r>
  <r>
    <n v="2155106"/>
    <n v="558"/>
    <d v="2018-04-13T00:00:00"/>
    <n v="25"/>
    <s v="FR"/>
    <x v="1"/>
    <x v="1"/>
  </r>
  <r>
    <n v="2155108"/>
    <n v="17026"/>
    <d v="2018-04-13T00:00:00"/>
    <n v="35"/>
    <s v="IT"/>
    <x v="2"/>
    <x v="0"/>
  </r>
  <r>
    <n v="2155111"/>
    <n v="15245"/>
    <d v="2018-04-13T00:00:00"/>
    <n v="38"/>
    <s v="FR"/>
    <x v="1"/>
    <x v="0"/>
  </r>
  <r>
    <n v="2155116"/>
    <n v="10527"/>
    <d v="2018-04-13T00:00:00"/>
    <n v="36"/>
    <s v="IT"/>
    <x v="2"/>
    <x v="0"/>
  </r>
  <r>
    <n v="2155119"/>
    <n v="13709"/>
    <d v="2018-04-13T00:00:00"/>
    <n v="35"/>
    <s v="IT"/>
    <x v="2"/>
    <x v="0"/>
  </r>
  <r>
    <n v="2155123"/>
    <n v="16294"/>
    <d v="2018-04-13T00:00:00"/>
    <n v="68"/>
    <s v="IT"/>
    <x v="2"/>
    <x v="0"/>
  </r>
  <r>
    <n v="2155126"/>
    <n v="16619"/>
    <d v="2018-04-13T00:00:00"/>
    <n v="45"/>
    <s v="ES"/>
    <x v="0"/>
    <x v="0"/>
  </r>
  <r>
    <n v="2155129"/>
    <n v="7263"/>
    <d v="2018-04-13T00:00:00"/>
    <n v="10"/>
    <s v="IT"/>
    <x v="2"/>
    <x v="0"/>
  </r>
  <r>
    <n v="2155130"/>
    <n v="12126"/>
    <d v="2018-04-13T00:00:00"/>
    <n v="14"/>
    <s v="IT"/>
    <x v="2"/>
    <x v="0"/>
  </r>
  <r>
    <n v="2155131"/>
    <n v="17587"/>
    <d v="2018-04-13T00:00:00"/>
    <n v="63"/>
    <s v="FR"/>
    <x v="1"/>
    <x v="0"/>
  </r>
  <r>
    <n v="2155134"/>
    <n v="6310"/>
    <d v="2018-04-13T00:00:00"/>
    <n v="87"/>
    <s v="FR"/>
    <x v="1"/>
    <x v="0"/>
  </r>
  <r>
    <n v="2155135"/>
    <n v="7352"/>
    <d v="2018-04-13T00:00:00"/>
    <n v="63"/>
    <s v="FR"/>
    <x v="1"/>
    <x v="0"/>
  </r>
  <r>
    <n v="2155136"/>
    <n v="3383"/>
    <d v="2018-04-13T00:00:00"/>
    <n v="49"/>
    <s v="IT"/>
    <x v="2"/>
    <x v="1"/>
  </r>
  <r>
    <n v="2155137"/>
    <n v="18482"/>
    <d v="2018-04-13T00:00:00"/>
    <n v="10"/>
    <s v="DE"/>
    <x v="3"/>
    <x v="0"/>
  </r>
  <r>
    <n v="2155139"/>
    <n v="19862"/>
    <d v="2018-04-13T00:00:00"/>
    <n v="50"/>
    <s v="ES"/>
    <x v="0"/>
    <x v="0"/>
  </r>
  <r>
    <n v="2155141"/>
    <n v="16558"/>
    <d v="2018-04-13T00:00:00"/>
    <n v="42"/>
    <s v="FR"/>
    <x v="1"/>
    <x v="0"/>
  </r>
  <r>
    <n v="2155146"/>
    <n v="16868"/>
    <d v="2018-04-13T00:00:00"/>
    <n v="30"/>
    <s v="ES"/>
    <x v="0"/>
    <x v="0"/>
  </r>
  <r>
    <n v="2155148"/>
    <n v="13063"/>
    <d v="2018-04-13T00:00:00"/>
    <n v="26"/>
    <s v="FR"/>
    <x v="1"/>
    <x v="0"/>
  </r>
  <r>
    <n v="2155151"/>
    <n v="9386"/>
    <d v="2018-04-13T00:00:00"/>
    <n v="70"/>
    <s v="ES"/>
    <x v="0"/>
    <x v="1"/>
  </r>
  <r>
    <n v="2155152"/>
    <n v="18092"/>
    <d v="2018-04-13T00:00:00"/>
    <n v="63"/>
    <s v="IT"/>
    <x v="2"/>
    <x v="0"/>
  </r>
  <r>
    <n v="2155154"/>
    <n v="5532"/>
    <d v="2018-04-13T00:00:00"/>
    <n v="54"/>
    <s v="DE"/>
    <x v="3"/>
    <x v="0"/>
  </r>
  <r>
    <n v="2155157"/>
    <n v="13486"/>
    <d v="2018-04-13T00:00:00"/>
    <n v="21"/>
    <s v="FR"/>
    <x v="1"/>
    <x v="0"/>
  </r>
  <r>
    <n v="2155159"/>
    <n v="6468"/>
    <d v="2018-04-13T00:00:00"/>
    <n v="20"/>
    <s v="ES"/>
    <x v="0"/>
    <x v="0"/>
  </r>
  <r>
    <n v="2155160"/>
    <n v="14779"/>
    <d v="2018-04-13T00:00:00"/>
    <n v="35"/>
    <s v="FR"/>
    <x v="1"/>
    <x v="0"/>
  </r>
  <r>
    <n v="2155161"/>
    <n v="2059"/>
    <d v="2018-04-13T00:00:00"/>
    <n v="36"/>
    <s v="DE"/>
    <x v="3"/>
    <x v="1"/>
  </r>
  <r>
    <n v="2155162"/>
    <n v="18618"/>
    <d v="2018-04-13T00:00:00"/>
    <n v="92"/>
    <s v="FR"/>
    <x v="1"/>
    <x v="0"/>
  </r>
  <r>
    <n v="2155164"/>
    <n v="2300"/>
    <d v="2018-04-13T00:00:00"/>
    <n v="85"/>
    <s v="FR"/>
    <x v="1"/>
    <x v="1"/>
  </r>
  <r>
    <n v="2155166"/>
    <n v="14888"/>
    <d v="2018-04-13T00:00:00"/>
    <n v="51"/>
    <s v="ES"/>
    <x v="0"/>
    <x v="0"/>
  </r>
  <r>
    <n v="2155167"/>
    <n v="6289"/>
    <d v="2018-04-13T00:00:00"/>
    <n v="43"/>
    <s v="FR"/>
    <x v="1"/>
    <x v="0"/>
  </r>
  <r>
    <n v="2155168"/>
    <n v="9111"/>
    <d v="2018-04-13T00:00:00"/>
    <n v="33"/>
    <s v="ES"/>
    <x v="0"/>
    <x v="0"/>
  </r>
  <r>
    <n v="2155174"/>
    <n v="12553"/>
    <d v="2018-04-13T00:00:00"/>
    <n v="30"/>
    <s v="ES"/>
    <x v="0"/>
    <x v="0"/>
  </r>
  <r>
    <n v="2155175"/>
    <n v="16632"/>
    <d v="2018-04-13T00:00:00"/>
    <n v="23"/>
    <s v="DE"/>
    <x v="3"/>
    <x v="0"/>
  </r>
  <r>
    <n v="2155181"/>
    <n v="10162"/>
    <d v="2018-04-13T00:00:00"/>
    <n v="79"/>
    <s v="IT"/>
    <x v="2"/>
    <x v="0"/>
  </r>
  <r>
    <n v="2155183"/>
    <n v="18615"/>
    <d v="2018-04-13T00:00:00"/>
    <n v="33"/>
    <s v="FR"/>
    <x v="1"/>
    <x v="0"/>
  </r>
  <r>
    <n v="2155184"/>
    <n v="937"/>
    <d v="2018-04-13T00:00:00"/>
    <n v="20"/>
    <s v="IT"/>
    <x v="2"/>
    <x v="1"/>
  </r>
  <r>
    <n v="2155190"/>
    <n v="10636"/>
    <d v="2018-04-13T00:00:00"/>
    <n v="75"/>
    <s v="FR"/>
    <x v="1"/>
    <x v="1"/>
  </r>
  <r>
    <n v="2155192"/>
    <n v="17571"/>
    <d v="2018-04-13T00:00:00"/>
    <n v="13"/>
    <s v="FR"/>
    <x v="1"/>
    <x v="0"/>
  </r>
  <r>
    <n v="2155194"/>
    <n v="3360"/>
    <d v="2018-04-13T00:00:00"/>
    <n v="99"/>
    <s v="ES"/>
    <x v="0"/>
    <x v="1"/>
  </r>
  <r>
    <n v="2155196"/>
    <n v="6389"/>
    <d v="2018-04-13T00:00:00"/>
    <n v="46"/>
    <s v="IT"/>
    <x v="2"/>
    <x v="0"/>
  </r>
  <r>
    <n v="2155201"/>
    <n v="5369"/>
    <d v="2018-04-13T00:00:00"/>
    <n v="62"/>
    <s v="DE"/>
    <x v="3"/>
    <x v="0"/>
  </r>
  <r>
    <n v="2155203"/>
    <n v="2444"/>
    <d v="2018-04-13T00:00:00"/>
    <n v="36"/>
    <s v="ES"/>
    <x v="0"/>
    <x v="1"/>
  </r>
  <r>
    <n v="2155207"/>
    <n v="8763"/>
    <d v="2018-04-13T00:00:00"/>
    <n v="45"/>
    <s v="ES"/>
    <x v="0"/>
    <x v="0"/>
  </r>
  <r>
    <n v="2155208"/>
    <n v="4805"/>
    <d v="2018-04-13T00:00:00"/>
    <n v="47"/>
    <s v="ES"/>
    <x v="0"/>
    <x v="1"/>
  </r>
  <r>
    <n v="2155209"/>
    <n v="7215"/>
    <d v="2018-04-13T00:00:00"/>
    <n v="55"/>
    <s v="IT"/>
    <x v="2"/>
    <x v="0"/>
  </r>
  <r>
    <n v="2155210"/>
    <n v="15784"/>
    <d v="2018-04-13T00:00:00"/>
    <n v="53"/>
    <s v="DE"/>
    <x v="3"/>
    <x v="0"/>
  </r>
  <r>
    <n v="2155213"/>
    <n v="197"/>
    <d v="2018-04-13T00:00:00"/>
    <n v="28"/>
    <s v="IT"/>
    <x v="2"/>
    <x v="1"/>
  </r>
  <r>
    <n v="2155214"/>
    <n v="2365"/>
    <d v="2018-04-13T00:00:00"/>
    <n v="31"/>
    <s v="IT"/>
    <x v="2"/>
    <x v="1"/>
  </r>
  <r>
    <n v="2155216"/>
    <n v="17877"/>
    <d v="2018-04-13T00:00:00"/>
    <n v="44"/>
    <s v="ES"/>
    <x v="0"/>
    <x v="0"/>
  </r>
  <r>
    <n v="2155220"/>
    <n v="10123"/>
    <d v="2018-04-13T00:00:00"/>
    <n v="48"/>
    <s v="FR"/>
    <x v="1"/>
    <x v="0"/>
  </r>
  <r>
    <n v="2155222"/>
    <n v="13983"/>
    <d v="2018-04-13T00:00:00"/>
    <n v="24"/>
    <s v="FR"/>
    <x v="1"/>
    <x v="0"/>
  </r>
  <r>
    <n v="2155223"/>
    <n v="18436"/>
    <d v="2018-04-13T00:00:00"/>
    <n v="58"/>
    <s v="ES"/>
    <x v="0"/>
    <x v="0"/>
  </r>
  <r>
    <n v="2155224"/>
    <n v="4904"/>
    <d v="2018-04-13T00:00:00"/>
    <n v="38"/>
    <s v="DE"/>
    <x v="3"/>
    <x v="1"/>
  </r>
  <r>
    <n v="2155226"/>
    <n v="15234"/>
    <d v="2018-04-13T00:00:00"/>
    <n v="105"/>
    <s v="ES"/>
    <x v="0"/>
    <x v="0"/>
  </r>
  <r>
    <n v="2155227"/>
    <n v="5637"/>
    <d v="2018-04-13T00:00:00"/>
    <n v="15"/>
    <s v="FR"/>
    <x v="1"/>
    <x v="0"/>
  </r>
  <r>
    <n v="2155230"/>
    <n v="16732"/>
    <d v="2018-04-13T00:00:00"/>
    <n v="40"/>
    <s v="ES"/>
    <x v="0"/>
    <x v="0"/>
  </r>
  <r>
    <n v="2155236"/>
    <n v="15069"/>
    <d v="2018-04-13T00:00:00"/>
    <n v="22"/>
    <s v="FR"/>
    <x v="1"/>
    <x v="0"/>
  </r>
  <r>
    <n v="2155237"/>
    <n v="15572"/>
    <d v="2018-04-13T00:00:00"/>
    <n v="64"/>
    <s v="ES"/>
    <x v="0"/>
    <x v="0"/>
  </r>
  <r>
    <n v="2155238"/>
    <n v="2697"/>
    <d v="2018-04-13T00:00:00"/>
    <n v="50"/>
    <s v="FR"/>
    <x v="1"/>
    <x v="1"/>
  </r>
  <r>
    <n v="2155239"/>
    <n v="7101"/>
    <d v="2018-04-13T00:00:00"/>
    <n v="37"/>
    <s v="IT"/>
    <x v="2"/>
    <x v="1"/>
  </r>
  <r>
    <n v="2155240"/>
    <n v="10799"/>
    <d v="2018-04-13T00:00:00"/>
    <n v="54"/>
    <s v="IT"/>
    <x v="2"/>
    <x v="0"/>
  </r>
  <r>
    <n v="2155243"/>
    <n v="17854"/>
    <d v="2018-04-13T00:00:00"/>
    <n v="20"/>
    <s v="FR"/>
    <x v="1"/>
    <x v="0"/>
  </r>
  <r>
    <n v="2155244"/>
    <n v="3700"/>
    <d v="2018-04-13T00:00:00"/>
    <n v="70"/>
    <s v="DE"/>
    <x v="3"/>
    <x v="1"/>
  </r>
  <r>
    <n v="2155245"/>
    <n v="6521"/>
    <d v="2018-04-13T00:00:00"/>
    <n v="23"/>
    <s v="DE"/>
    <x v="3"/>
    <x v="0"/>
  </r>
  <r>
    <n v="2155248"/>
    <n v="10646"/>
    <d v="2018-04-13T00:00:00"/>
    <n v="18"/>
    <s v="ES"/>
    <x v="0"/>
    <x v="1"/>
  </r>
  <r>
    <n v="2155254"/>
    <n v="11118"/>
    <d v="2018-04-13T00:00:00"/>
    <n v="52"/>
    <s v="IT"/>
    <x v="2"/>
    <x v="0"/>
  </r>
  <r>
    <n v="2155257"/>
    <n v="8108"/>
    <d v="2018-04-13T00:00:00"/>
    <n v="41"/>
    <s v="ES"/>
    <x v="0"/>
    <x v="0"/>
  </r>
  <r>
    <n v="2155262"/>
    <n v="9234"/>
    <d v="2018-04-13T00:00:00"/>
    <n v="12"/>
    <s v="FR"/>
    <x v="1"/>
    <x v="0"/>
  </r>
  <r>
    <n v="2155264"/>
    <n v="16375"/>
    <d v="2018-04-13T00:00:00"/>
    <n v="43"/>
    <s v="FR"/>
    <x v="1"/>
    <x v="0"/>
  </r>
  <r>
    <n v="2155266"/>
    <n v="13498"/>
    <d v="2018-04-13T00:00:00"/>
    <n v="49"/>
    <s v="IT"/>
    <x v="2"/>
    <x v="0"/>
  </r>
  <r>
    <n v="2155267"/>
    <n v="16509"/>
    <d v="2018-04-13T00:00:00"/>
    <n v="44"/>
    <s v="IT"/>
    <x v="2"/>
    <x v="0"/>
  </r>
  <r>
    <n v="2155274"/>
    <n v="3584"/>
    <d v="2018-04-13T00:00:00"/>
    <n v="39"/>
    <s v="IT"/>
    <x v="2"/>
    <x v="1"/>
  </r>
  <r>
    <n v="2155276"/>
    <n v="19808"/>
    <d v="2018-04-13T00:00:00"/>
    <n v="79"/>
    <s v="IT"/>
    <x v="2"/>
    <x v="0"/>
  </r>
  <r>
    <n v="2155280"/>
    <n v="15788"/>
    <d v="2018-04-13T00:00:00"/>
    <n v="87"/>
    <s v="IT"/>
    <x v="2"/>
    <x v="1"/>
  </r>
  <r>
    <n v="2155281"/>
    <n v="11834"/>
    <d v="2018-04-13T00:00:00"/>
    <n v="62"/>
    <s v="FR"/>
    <x v="1"/>
    <x v="0"/>
  </r>
  <r>
    <n v="2155282"/>
    <n v="19371"/>
    <d v="2018-04-13T00:00:00"/>
    <n v="33"/>
    <s v="FR"/>
    <x v="1"/>
    <x v="1"/>
  </r>
  <r>
    <n v="2155283"/>
    <n v="19983"/>
    <d v="2018-04-13T00:00:00"/>
    <n v="49"/>
    <s v="IT"/>
    <x v="2"/>
    <x v="0"/>
  </r>
  <r>
    <n v="2155284"/>
    <n v="11101"/>
    <d v="2018-04-13T00:00:00"/>
    <n v="43"/>
    <s v="IT"/>
    <x v="2"/>
    <x v="0"/>
  </r>
  <r>
    <n v="2155286"/>
    <n v="19386"/>
    <d v="2018-04-13T00:00:00"/>
    <n v="32"/>
    <s v="FR"/>
    <x v="1"/>
    <x v="0"/>
  </r>
  <r>
    <n v="2155287"/>
    <n v="13436"/>
    <d v="2018-04-13T00:00:00"/>
    <n v="13"/>
    <s v="IT"/>
    <x v="2"/>
    <x v="0"/>
  </r>
  <r>
    <n v="2155290"/>
    <n v="13494"/>
    <d v="2018-04-13T00:00:00"/>
    <n v="50"/>
    <s v="IT"/>
    <x v="2"/>
    <x v="0"/>
  </r>
  <r>
    <n v="2155291"/>
    <n v="18475"/>
    <d v="2018-04-13T00:00:00"/>
    <n v="41"/>
    <s v="ES"/>
    <x v="0"/>
    <x v="0"/>
  </r>
  <r>
    <n v="2155293"/>
    <n v="19706"/>
    <d v="2018-04-13T00:00:00"/>
    <n v="90"/>
    <s v="FR"/>
    <x v="1"/>
    <x v="0"/>
  </r>
  <r>
    <n v="2155294"/>
    <n v="12886"/>
    <d v="2018-04-13T00:00:00"/>
    <n v="64"/>
    <s v="FR"/>
    <x v="1"/>
    <x v="0"/>
  </r>
  <r>
    <n v="2155297"/>
    <n v="1254"/>
    <d v="2018-04-13T00:00:00"/>
    <n v="38"/>
    <s v="FR"/>
    <x v="1"/>
    <x v="1"/>
  </r>
  <r>
    <n v="2155299"/>
    <n v="8701"/>
    <d v="2018-04-13T00:00:00"/>
    <n v="38"/>
    <s v="FR"/>
    <x v="1"/>
    <x v="0"/>
  </r>
  <r>
    <n v="2155301"/>
    <n v="4945"/>
    <d v="2018-04-13T00:00:00"/>
    <n v="31"/>
    <s v="IT"/>
    <x v="2"/>
    <x v="1"/>
  </r>
  <r>
    <n v="2155303"/>
    <n v="16194"/>
    <d v="2018-04-13T00:00:00"/>
    <n v="56"/>
    <s v="DE"/>
    <x v="3"/>
    <x v="0"/>
  </r>
  <r>
    <n v="2155304"/>
    <n v="7344"/>
    <d v="2018-04-13T00:00:00"/>
    <n v="51"/>
    <s v="ES"/>
    <x v="0"/>
    <x v="0"/>
  </r>
  <r>
    <n v="2155305"/>
    <n v="17116"/>
    <d v="2018-04-13T00:00:00"/>
    <n v="90"/>
    <s v="ES"/>
    <x v="0"/>
    <x v="0"/>
  </r>
  <r>
    <n v="2155307"/>
    <n v="11228"/>
    <d v="2018-04-13T00:00:00"/>
    <n v="21"/>
    <s v="FR"/>
    <x v="1"/>
    <x v="0"/>
  </r>
  <r>
    <n v="2155312"/>
    <n v="9289"/>
    <d v="2018-04-13T00:00:00"/>
    <n v="71"/>
    <s v="ES"/>
    <x v="0"/>
    <x v="0"/>
  </r>
  <r>
    <n v="2155315"/>
    <n v="15086"/>
    <d v="2018-04-13T00:00:00"/>
    <n v="73"/>
    <s v="FR"/>
    <x v="1"/>
    <x v="0"/>
  </r>
  <r>
    <n v="2155318"/>
    <n v="4798"/>
    <d v="2018-04-13T00:00:00"/>
    <n v="28"/>
    <s v="DE"/>
    <x v="3"/>
    <x v="1"/>
  </r>
  <r>
    <n v="2155319"/>
    <n v="9338"/>
    <d v="2018-04-13T00:00:00"/>
    <n v="48"/>
    <s v="FR"/>
    <x v="1"/>
    <x v="0"/>
  </r>
  <r>
    <n v="2155321"/>
    <n v="13950"/>
    <d v="2018-04-13T00:00:00"/>
    <n v="18"/>
    <s v="ES"/>
    <x v="0"/>
    <x v="1"/>
  </r>
  <r>
    <n v="2155324"/>
    <n v="15893"/>
    <d v="2018-04-13T00:00:00"/>
    <n v="26"/>
    <s v="IT"/>
    <x v="2"/>
    <x v="0"/>
  </r>
  <r>
    <n v="2155334"/>
    <n v="475"/>
    <d v="2018-04-13T00:00:00"/>
    <n v="32"/>
    <s v="FR"/>
    <x v="1"/>
    <x v="1"/>
  </r>
  <r>
    <n v="2155335"/>
    <n v="10139"/>
    <d v="2018-04-13T00:00:00"/>
    <n v="52"/>
    <s v="FR"/>
    <x v="1"/>
    <x v="0"/>
  </r>
  <r>
    <n v="2155336"/>
    <n v="12006"/>
    <d v="2018-04-13T00:00:00"/>
    <n v="20"/>
    <s v="ES"/>
    <x v="0"/>
    <x v="0"/>
  </r>
  <r>
    <n v="2155338"/>
    <n v="10540"/>
    <d v="2018-04-13T00:00:00"/>
    <n v="52"/>
    <s v="FR"/>
    <x v="1"/>
    <x v="0"/>
  </r>
  <r>
    <n v="2155342"/>
    <n v="5109"/>
    <d v="2018-04-13T00:00:00"/>
    <n v="68"/>
    <s v="DE"/>
    <x v="3"/>
    <x v="0"/>
  </r>
  <r>
    <n v="2155345"/>
    <n v="17159"/>
    <d v="2018-04-13T00:00:00"/>
    <n v="30"/>
    <s v="ES"/>
    <x v="0"/>
    <x v="0"/>
  </r>
  <r>
    <n v="2155346"/>
    <n v="13749"/>
    <d v="2018-04-13T00:00:00"/>
    <n v="71"/>
    <s v="IT"/>
    <x v="2"/>
    <x v="0"/>
  </r>
  <r>
    <n v="2155347"/>
    <n v="9735"/>
    <d v="2018-04-13T00:00:00"/>
    <n v="29"/>
    <s v="DE"/>
    <x v="3"/>
    <x v="0"/>
  </r>
  <r>
    <n v="2155349"/>
    <n v="5614"/>
    <d v="2018-04-13T00:00:00"/>
    <n v="30"/>
    <s v="FR"/>
    <x v="1"/>
    <x v="0"/>
  </r>
  <r>
    <n v="2155350"/>
    <n v="6140"/>
    <d v="2018-04-13T00:00:00"/>
    <n v="24"/>
    <s v="DE"/>
    <x v="3"/>
    <x v="0"/>
  </r>
  <r>
    <n v="2155351"/>
    <n v="12357"/>
    <d v="2018-04-13T00:00:00"/>
    <n v="65"/>
    <s v="FR"/>
    <x v="1"/>
    <x v="0"/>
  </r>
  <r>
    <n v="2155356"/>
    <n v="12788"/>
    <d v="2018-04-13T00:00:00"/>
    <n v="70"/>
    <s v="FR"/>
    <x v="1"/>
    <x v="0"/>
  </r>
  <r>
    <n v="2155358"/>
    <n v="10570"/>
    <d v="2018-04-13T00:00:00"/>
    <n v="44"/>
    <s v="FR"/>
    <x v="1"/>
    <x v="0"/>
  </r>
  <r>
    <n v="2155361"/>
    <n v="10525"/>
    <d v="2018-04-13T00:00:00"/>
    <n v="58"/>
    <s v="ES"/>
    <x v="0"/>
    <x v="0"/>
  </r>
  <r>
    <n v="2155362"/>
    <n v="15415"/>
    <d v="2018-04-13T00:00:00"/>
    <n v="54"/>
    <s v="IT"/>
    <x v="2"/>
    <x v="0"/>
  </r>
  <r>
    <n v="2155363"/>
    <n v="13465"/>
    <d v="2018-04-13T00:00:00"/>
    <n v="43"/>
    <s v="IT"/>
    <x v="2"/>
    <x v="1"/>
  </r>
  <r>
    <n v="2155367"/>
    <n v="17562"/>
    <d v="2018-04-13T00:00:00"/>
    <n v="20"/>
    <s v="FR"/>
    <x v="1"/>
    <x v="0"/>
  </r>
  <r>
    <n v="2155368"/>
    <n v="7103"/>
    <d v="2018-04-13T00:00:00"/>
    <n v="52"/>
    <s v="FR"/>
    <x v="1"/>
    <x v="0"/>
  </r>
  <r>
    <n v="2155370"/>
    <n v="316"/>
    <d v="2018-04-13T00:00:00"/>
    <n v="56"/>
    <s v="FR"/>
    <x v="1"/>
    <x v="1"/>
  </r>
  <r>
    <n v="2155371"/>
    <n v="12729"/>
    <d v="2018-04-13T00:00:00"/>
    <n v="44"/>
    <s v="DE"/>
    <x v="3"/>
    <x v="0"/>
  </r>
  <r>
    <n v="2155373"/>
    <n v="4406"/>
    <d v="2018-04-13T00:00:00"/>
    <n v="28"/>
    <s v="FR"/>
    <x v="1"/>
    <x v="1"/>
  </r>
  <r>
    <n v="2155374"/>
    <n v="13293"/>
    <d v="2018-04-13T00:00:00"/>
    <n v="32"/>
    <s v="FR"/>
    <x v="1"/>
    <x v="1"/>
  </r>
  <r>
    <n v="2155375"/>
    <n v="5795"/>
    <d v="2018-04-13T00:00:00"/>
    <n v="83"/>
    <s v="IT"/>
    <x v="2"/>
    <x v="0"/>
  </r>
  <r>
    <n v="2155378"/>
    <n v="13061"/>
    <d v="2018-04-13T00:00:00"/>
    <n v="32"/>
    <s v="ES"/>
    <x v="0"/>
    <x v="0"/>
  </r>
  <r>
    <n v="2155379"/>
    <n v="19926"/>
    <d v="2018-04-13T00:00:00"/>
    <n v="85"/>
    <s v="IT"/>
    <x v="2"/>
    <x v="0"/>
  </r>
  <r>
    <n v="2155380"/>
    <n v="4334"/>
    <d v="2018-04-13T00:00:00"/>
    <n v="24"/>
    <s v="DE"/>
    <x v="3"/>
    <x v="1"/>
  </r>
  <r>
    <n v="2155382"/>
    <n v="16223"/>
    <d v="2018-04-13T00:00:00"/>
    <n v="18"/>
    <s v="IT"/>
    <x v="2"/>
    <x v="1"/>
  </r>
  <r>
    <n v="2155384"/>
    <n v="10841"/>
    <d v="2018-04-13T00:00:00"/>
    <n v="57"/>
    <s v="IT"/>
    <x v="2"/>
    <x v="0"/>
  </r>
  <r>
    <n v="2155385"/>
    <n v="1322"/>
    <d v="2018-04-13T00:00:00"/>
    <n v="44"/>
    <s v="ES"/>
    <x v="0"/>
    <x v="1"/>
  </r>
  <r>
    <n v="2155387"/>
    <n v="15916"/>
    <d v="2018-04-13T00:00:00"/>
    <n v="61"/>
    <s v="DE"/>
    <x v="3"/>
    <x v="0"/>
  </r>
  <r>
    <n v="2155389"/>
    <n v="18493"/>
    <d v="2018-04-13T00:00:00"/>
    <n v="30"/>
    <s v="ES"/>
    <x v="0"/>
    <x v="0"/>
  </r>
  <r>
    <n v="2155391"/>
    <n v="3702"/>
    <d v="2018-04-13T00:00:00"/>
    <n v="24"/>
    <s v="IT"/>
    <x v="2"/>
    <x v="1"/>
  </r>
  <r>
    <n v="2155392"/>
    <n v="9110"/>
    <d v="2018-04-13T00:00:00"/>
    <n v="21"/>
    <s v="DE"/>
    <x v="3"/>
    <x v="0"/>
  </r>
  <r>
    <n v="2155393"/>
    <n v="12494"/>
    <d v="2018-04-13T00:00:00"/>
    <n v="13"/>
    <s v="ES"/>
    <x v="0"/>
    <x v="1"/>
  </r>
  <r>
    <n v="2155397"/>
    <n v="18343"/>
    <d v="2018-04-13T00:00:00"/>
    <n v="28"/>
    <s v="DE"/>
    <x v="3"/>
    <x v="0"/>
  </r>
  <r>
    <n v="2155398"/>
    <n v="4386"/>
    <d v="2018-04-13T00:00:00"/>
    <n v="11"/>
    <s v="DE"/>
    <x v="3"/>
    <x v="1"/>
  </r>
  <r>
    <n v="2155400"/>
    <n v="3368"/>
    <d v="2018-04-13T00:00:00"/>
    <n v="51"/>
    <s v="FR"/>
    <x v="1"/>
    <x v="1"/>
  </r>
  <r>
    <n v="2155401"/>
    <n v="8571"/>
    <d v="2018-04-13T00:00:00"/>
    <n v="14"/>
    <s v="FR"/>
    <x v="1"/>
    <x v="0"/>
  </r>
  <r>
    <n v="2155407"/>
    <n v="15734"/>
    <d v="2018-04-13T00:00:00"/>
    <n v="50"/>
    <s v="ES"/>
    <x v="0"/>
    <x v="0"/>
  </r>
  <r>
    <n v="2155409"/>
    <n v="5737"/>
    <d v="2018-04-13T00:00:00"/>
    <n v="39"/>
    <s v="FR"/>
    <x v="1"/>
    <x v="0"/>
  </r>
  <r>
    <n v="2155410"/>
    <n v="10042"/>
    <d v="2018-04-13T00:00:00"/>
    <n v="62"/>
    <s v="FR"/>
    <x v="1"/>
    <x v="0"/>
  </r>
  <r>
    <n v="2155412"/>
    <n v="12426"/>
    <d v="2018-04-13T00:00:00"/>
    <n v="63"/>
    <s v="FR"/>
    <x v="1"/>
    <x v="0"/>
  </r>
  <r>
    <n v="2155416"/>
    <n v="8163"/>
    <d v="2018-04-13T00:00:00"/>
    <n v="43"/>
    <s v="FR"/>
    <x v="1"/>
    <x v="0"/>
  </r>
  <r>
    <n v="2155417"/>
    <n v="16381"/>
    <d v="2018-04-13T00:00:00"/>
    <n v="25"/>
    <s v="ES"/>
    <x v="0"/>
    <x v="0"/>
  </r>
  <r>
    <n v="2155418"/>
    <n v="18372"/>
    <d v="2018-04-13T00:00:00"/>
    <n v="39"/>
    <s v="IT"/>
    <x v="2"/>
    <x v="0"/>
  </r>
  <r>
    <n v="2155420"/>
    <n v="7436"/>
    <d v="2018-04-13T00:00:00"/>
    <n v="47"/>
    <s v="FR"/>
    <x v="1"/>
    <x v="0"/>
  </r>
  <r>
    <n v="2155422"/>
    <n v="13633"/>
    <d v="2018-04-13T00:00:00"/>
    <n v="80"/>
    <s v="IT"/>
    <x v="2"/>
    <x v="0"/>
  </r>
  <r>
    <n v="2155423"/>
    <n v="2437"/>
    <d v="2018-04-13T00:00:00"/>
    <n v="18"/>
    <s v="ES"/>
    <x v="0"/>
    <x v="1"/>
  </r>
  <r>
    <n v="2155426"/>
    <n v="5017"/>
    <d v="2018-04-13T00:00:00"/>
    <n v="16"/>
    <s v="FR"/>
    <x v="1"/>
    <x v="0"/>
  </r>
  <r>
    <n v="2155427"/>
    <n v="4450"/>
    <d v="2018-04-13T00:00:00"/>
    <n v="38"/>
    <s v="DE"/>
    <x v="3"/>
    <x v="1"/>
  </r>
  <r>
    <n v="2155432"/>
    <n v="3181"/>
    <d v="2018-04-13T00:00:00"/>
    <n v="15"/>
    <s v="FR"/>
    <x v="1"/>
    <x v="1"/>
  </r>
  <r>
    <n v="2155433"/>
    <n v="6729"/>
    <d v="2018-04-13T00:00:00"/>
    <n v="25"/>
    <s v="FR"/>
    <x v="1"/>
    <x v="0"/>
  </r>
  <r>
    <n v="2155434"/>
    <n v="1308"/>
    <d v="2018-04-13T00:00:00"/>
    <n v="52"/>
    <s v="DE"/>
    <x v="3"/>
    <x v="1"/>
  </r>
  <r>
    <n v="2155435"/>
    <n v="5381"/>
    <d v="2018-04-13T00:00:00"/>
    <n v="51"/>
    <s v="DE"/>
    <x v="3"/>
    <x v="0"/>
  </r>
  <r>
    <n v="2155437"/>
    <n v="17881"/>
    <d v="2018-04-13T00:00:00"/>
    <n v="39"/>
    <s v="IT"/>
    <x v="2"/>
    <x v="0"/>
  </r>
  <r>
    <n v="2155438"/>
    <n v="9531"/>
    <d v="2018-04-13T00:00:00"/>
    <n v="58"/>
    <s v="FR"/>
    <x v="1"/>
    <x v="0"/>
  </r>
  <r>
    <n v="2155439"/>
    <n v="19106"/>
    <d v="2018-04-13T00:00:00"/>
    <n v="44"/>
    <s v="ES"/>
    <x v="0"/>
    <x v="0"/>
  </r>
  <r>
    <n v="2155442"/>
    <n v="7118"/>
    <d v="2018-04-13T00:00:00"/>
    <n v="40"/>
    <s v="DE"/>
    <x v="3"/>
    <x v="0"/>
  </r>
  <r>
    <n v="2155443"/>
    <n v="13076"/>
    <d v="2018-04-13T00:00:00"/>
    <n v="63"/>
    <s v="IT"/>
    <x v="2"/>
    <x v="0"/>
  </r>
  <r>
    <n v="2155444"/>
    <n v="1789"/>
    <d v="2018-04-13T00:00:00"/>
    <n v="26"/>
    <s v="ES"/>
    <x v="0"/>
    <x v="1"/>
  </r>
  <r>
    <n v="2155446"/>
    <n v="6426"/>
    <d v="2018-04-13T00:00:00"/>
    <n v="39"/>
    <s v="IT"/>
    <x v="2"/>
    <x v="0"/>
  </r>
  <r>
    <n v="2155452"/>
    <n v="10285"/>
    <d v="2018-04-13T00:00:00"/>
    <n v="38"/>
    <s v="DE"/>
    <x v="3"/>
    <x v="0"/>
  </r>
  <r>
    <n v="2155453"/>
    <n v="17458"/>
    <d v="2018-04-13T00:00:00"/>
    <n v="29"/>
    <s v="FR"/>
    <x v="1"/>
    <x v="1"/>
  </r>
  <r>
    <n v="2155454"/>
    <n v="833"/>
    <d v="2018-04-13T00:00:00"/>
    <n v="60"/>
    <s v="ES"/>
    <x v="0"/>
    <x v="1"/>
  </r>
  <r>
    <n v="2155458"/>
    <n v="16002"/>
    <d v="2018-04-13T00:00:00"/>
    <n v="34"/>
    <s v="FR"/>
    <x v="1"/>
    <x v="0"/>
  </r>
  <r>
    <n v="2155459"/>
    <n v="12095"/>
    <d v="2018-04-13T00:00:00"/>
    <n v="33"/>
    <s v="FR"/>
    <x v="1"/>
    <x v="0"/>
  </r>
  <r>
    <n v="2155460"/>
    <n v="6885"/>
    <d v="2018-04-13T00:00:00"/>
    <n v="60"/>
    <s v="DE"/>
    <x v="3"/>
    <x v="0"/>
  </r>
  <r>
    <n v="2155463"/>
    <n v="8852"/>
    <d v="2018-04-13T00:00:00"/>
    <n v="40"/>
    <s v="FR"/>
    <x v="1"/>
    <x v="0"/>
  </r>
  <r>
    <n v="2155468"/>
    <n v="17685"/>
    <d v="2018-04-13T00:00:00"/>
    <n v="17"/>
    <s v="ES"/>
    <x v="0"/>
    <x v="0"/>
  </r>
  <r>
    <n v="2155472"/>
    <n v="842"/>
    <d v="2018-04-13T00:00:00"/>
    <n v="61"/>
    <s v="ES"/>
    <x v="0"/>
    <x v="1"/>
  </r>
  <r>
    <n v="2155473"/>
    <n v="1611"/>
    <d v="2018-04-13T00:00:00"/>
    <n v="35"/>
    <s v="DE"/>
    <x v="3"/>
    <x v="1"/>
  </r>
  <r>
    <n v="2155474"/>
    <n v="2561"/>
    <d v="2018-04-13T00:00:00"/>
    <n v="49"/>
    <s v="ES"/>
    <x v="0"/>
    <x v="1"/>
  </r>
  <r>
    <n v="2155476"/>
    <n v="6117"/>
    <d v="2018-04-13T00:00:00"/>
    <n v="61"/>
    <s v="IT"/>
    <x v="2"/>
    <x v="0"/>
  </r>
  <r>
    <n v="2155477"/>
    <n v="5957"/>
    <d v="2018-04-13T00:00:00"/>
    <n v="45"/>
    <s v="ES"/>
    <x v="0"/>
    <x v="0"/>
  </r>
  <r>
    <n v="2155479"/>
    <n v="9023"/>
    <d v="2018-04-13T00:00:00"/>
    <n v="47"/>
    <s v="FR"/>
    <x v="1"/>
    <x v="0"/>
  </r>
  <r>
    <n v="2155483"/>
    <n v="19546"/>
    <d v="2018-04-13T00:00:00"/>
    <n v="12"/>
    <s v="DE"/>
    <x v="3"/>
    <x v="0"/>
  </r>
  <r>
    <n v="2155486"/>
    <n v="15155"/>
    <d v="2018-04-13T00:00:00"/>
    <n v="46"/>
    <s v="FR"/>
    <x v="1"/>
    <x v="0"/>
  </r>
  <r>
    <n v="2155488"/>
    <n v="11199"/>
    <d v="2018-04-13T00:00:00"/>
    <n v="79"/>
    <s v="IT"/>
    <x v="2"/>
    <x v="0"/>
  </r>
  <r>
    <n v="2155490"/>
    <n v="4306"/>
    <d v="2018-04-13T00:00:00"/>
    <n v="75"/>
    <s v="ES"/>
    <x v="0"/>
    <x v="1"/>
  </r>
  <r>
    <n v="2155491"/>
    <n v="19059"/>
    <d v="2018-04-13T00:00:00"/>
    <n v="53"/>
    <s v="ES"/>
    <x v="0"/>
    <x v="0"/>
  </r>
  <r>
    <n v="2155492"/>
    <n v="11456"/>
    <d v="2018-04-13T00:00:00"/>
    <n v="93"/>
    <s v="DE"/>
    <x v="3"/>
    <x v="0"/>
  </r>
  <r>
    <n v="2155493"/>
    <n v="8250"/>
    <d v="2018-04-13T00:00:00"/>
    <n v="86"/>
    <s v="IT"/>
    <x v="2"/>
    <x v="0"/>
  </r>
  <r>
    <n v="2155495"/>
    <n v="4642"/>
    <d v="2018-04-13T00:00:00"/>
    <n v="53"/>
    <s v="FR"/>
    <x v="1"/>
    <x v="1"/>
  </r>
  <r>
    <n v="2155497"/>
    <n v="13000"/>
    <d v="2018-04-13T00:00:00"/>
    <n v="20"/>
    <s v="ES"/>
    <x v="0"/>
    <x v="0"/>
  </r>
  <r>
    <n v="2155499"/>
    <n v="16440"/>
    <d v="2018-04-13T00:00:00"/>
    <n v="45"/>
    <s v="ES"/>
    <x v="0"/>
    <x v="0"/>
  </r>
  <r>
    <n v="2155500"/>
    <n v="4432"/>
    <d v="2018-04-13T00:00:00"/>
    <n v="44"/>
    <s v="FR"/>
    <x v="1"/>
    <x v="1"/>
  </r>
  <r>
    <n v="2155501"/>
    <n v="6427"/>
    <d v="2018-04-13T00:00:00"/>
    <n v="73"/>
    <s v="DE"/>
    <x v="3"/>
    <x v="0"/>
  </r>
  <r>
    <n v="2155502"/>
    <n v="4831"/>
    <d v="2018-04-13T00:00:00"/>
    <n v="47"/>
    <s v="ES"/>
    <x v="0"/>
    <x v="1"/>
  </r>
  <r>
    <n v="2155504"/>
    <n v="10332"/>
    <d v="2018-04-13T00:00:00"/>
    <n v="61"/>
    <s v="IT"/>
    <x v="2"/>
    <x v="0"/>
  </r>
  <r>
    <n v="2155507"/>
    <n v="2500"/>
    <d v="2018-04-13T00:00:00"/>
    <n v="72"/>
    <s v="DE"/>
    <x v="3"/>
    <x v="1"/>
  </r>
  <r>
    <n v="2155510"/>
    <n v="17438"/>
    <d v="2018-04-13T00:00:00"/>
    <n v="65"/>
    <s v="ES"/>
    <x v="0"/>
    <x v="0"/>
  </r>
  <r>
    <n v="2155511"/>
    <n v="14993"/>
    <d v="2018-04-13T00:00:00"/>
    <n v="76"/>
    <s v="IT"/>
    <x v="2"/>
    <x v="0"/>
  </r>
  <r>
    <n v="2155513"/>
    <n v="13311"/>
    <d v="2018-04-13T00:00:00"/>
    <n v="34"/>
    <s v="IT"/>
    <x v="2"/>
    <x v="0"/>
  </r>
  <r>
    <n v="2155515"/>
    <n v="15717"/>
    <d v="2018-04-13T00:00:00"/>
    <n v="23"/>
    <s v="DE"/>
    <x v="3"/>
    <x v="0"/>
  </r>
  <r>
    <n v="2155516"/>
    <n v="19281"/>
    <d v="2018-04-13T00:00:00"/>
    <n v="32"/>
    <s v="IT"/>
    <x v="2"/>
    <x v="0"/>
  </r>
  <r>
    <n v="2155517"/>
    <n v="5818"/>
    <d v="2018-04-13T00:00:00"/>
    <n v="53"/>
    <s v="DE"/>
    <x v="3"/>
    <x v="0"/>
  </r>
  <r>
    <n v="2155518"/>
    <n v="14342"/>
    <d v="2018-04-13T00:00:00"/>
    <n v="28"/>
    <s v="DE"/>
    <x v="3"/>
    <x v="0"/>
  </r>
  <r>
    <n v="2155519"/>
    <n v="5527"/>
    <d v="2018-04-13T00:00:00"/>
    <n v="28"/>
    <s v="FR"/>
    <x v="1"/>
    <x v="0"/>
  </r>
  <r>
    <n v="2155520"/>
    <n v="2999"/>
    <d v="2018-04-13T00:00:00"/>
    <n v="22"/>
    <s v="DE"/>
    <x v="3"/>
    <x v="1"/>
  </r>
  <r>
    <n v="2155521"/>
    <n v="1147"/>
    <d v="2018-04-13T00:00:00"/>
    <n v="28"/>
    <s v="IT"/>
    <x v="2"/>
    <x v="1"/>
  </r>
  <r>
    <n v="2155523"/>
    <n v="10129"/>
    <d v="2018-04-13T00:00:00"/>
    <n v="41"/>
    <s v="ES"/>
    <x v="0"/>
    <x v="0"/>
  </r>
  <r>
    <n v="2155525"/>
    <n v="17368"/>
    <d v="2018-04-13T00:00:00"/>
    <n v="58"/>
    <s v="IT"/>
    <x v="2"/>
    <x v="0"/>
  </r>
  <r>
    <n v="2155529"/>
    <n v="15093"/>
    <d v="2018-04-13T00:00:00"/>
    <n v="35"/>
    <s v="ES"/>
    <x v="0"/>
    <x v="0"/>
  </r>
  <r>
    <n v="2155530"/>
    <n v="17983"/>
    <d v="2018-04-13T00:00:00"/>
    <n v="50"/>
    <s v="ES"/>
    <x v="0"/>
    <x v="0"/>
  </r>
  <r>
    <n v="2155532"/>
    <n v="7863"/>
    <d v="2018-04-13T00:00:00"/>
    <n v="32"/>
    <s v="ES"/>
    <x v="0"/>
    <x v="0"/>
  </r>
  <r>
    <n v="2155533"/>
    <n v="18985"/>
    <d v="2018-04-13T00:00:00"/>
    <n v="30"/>
    <s v="IT"/>
    <x v="2"/>
    <x v="0"/>
  </r>
  <r>
    <n v="2155537"/>
    <n v="8769"/>
    <d v="2018-04-13T00:00:00"/>
    <n v="13"/>
    <s v="FR"/>
    <x v="1"/>
    <x v="0"/>
  </r>
  <r>
    <n v="2155539"/>
    <n v="14316"/>
    <d v="2018-04-13T00:00:00"/>
    <n v="19"/>
    <s v="DE"/>
    <x v="3"/>
    <x v="0"/>
  </r>
  <r>
    <n v="2155541"/>
    <n v="1867"/>
    <d v="2018-04-13T00:00:00"/>
    <n v="15"/>
    <s v="FR"/>
    <x v="1"/>
    <x v="1"/>
  </r>
  <r>
    <n v="2155542"/>
    <n v="3453"/>
    <d v="2018-04-13T00:00:00"/>
    <n v="68"/>
    <s v="IT"/>
    <x v="2"/>
    <x v="1"/>
  </r>
  <r>
    <n v="2155543"/>
    <n v="8868"/>
    <d v="2018-04-13T00:00:00"/>
    <n v="60"/>
    <s v="DE"/>
    <x v="3"/>
    <x v="0"/>
  </r>
  <r>
    <n v="2155544"/>
    <n v="11147"/>
    <d v="2018-04-13T00:00:00"/>
    <n v="39"/>
    <s v="ES"/>
    <x v="0"/>
    <x v="0"/>
  </r>
  <r>
    <n v="2155545"/>
    <n v="4267"/>
    <d v="2018-04-13T00:00:00"/>
    <n v="32"/>
    <s v="DE"/>
    <x v="3"/>
    <x v="1"/>
  </r>
  <r>
    <n v="2155547"/>
    <n v="12714"/>
    <d v="2018-04-13T00:00:00"/>
    <n v="16"/>
    <s v="DE"/>
    <x v="3"/>
    <x v="0"/>
  </r>
  <r>
    <n v="2155548"/>
    <n v="6038"/>
    <d v="2018-04-13T00:00:00"/>
    <n v="30"/>
    <s v="IT"/>
    <x v="2"/>
    <x v="0"/>
  </r>
  <r>
    <n v="2155549"/>
    <n v="16734"/>
    <d v="2018-04-13T00:00:00"/>
    <n v="42"/>
    <s v="DE"/>
    <x v="3"/>
    <x v="0"/>
  </r>
  <r>
    <n v="2155551"/>
    <n v="7784"/>
    <d v="2018-04-13T00:00:00"/>
    <n v="26"/>
    <s v="ES"/>
    <x v="0"/>
    <x v="0"/>
  </r>
  <r>
    <n v="2155552"/>
    <n v="5245"/>
    <d v="2018-04-13T00:00:00"/>
    <n v="75"/>
    <s v="ES"/>
    <x v="0"/>
    <x v="0"/>
  </r>
  <r>
    <n v="2155553"/>
    <n v="9861"/>
    <d v="2018-04-13T00:00:00"/>
    <n v="36"/>
    <s v="ES"/>
    <x v="0"/>
    <x v="0"/>
  </r>
  <r>
    <n v="2155554"/>
    <n v="2515"/>
    <d v="2018-04-13T00:00:00"/>
    <n v="50"/>
    <s v="IT"/>
    <x v="2"/>
    <x v="1"/>
  </r>
  <r>
    <n v="2155555"/>
    <n v="11911"/>
    <d v="2018-04-13T00:00:00"/>
    <n v="80"/>
    <s v="ES"/>
    <x v="0"/>
    <x v="0"/>
  </r>
  <r>
    <n v="2155556"/>
    <n v="19070"/>
    <d v="2018-04-13T00:00:00"/>
    <n v="54"/>
    <s v="ES"/>
    <x v="0"/>
    <x v="0"/>
  </r>
  <r>
    <n v="2155558"/>
    <n v="3351"/>
    <d v="2018-04-13T00:00:00"/>
    <n v="32"/>
    <s v="FR"/>
    <x v="1"/>
    <x v="1"/>
  </r>
  <r>
    <n v="2155559"/>
    <n v="10819"/>
    <d v="2018-04-13T00:00:00"/>
    <n v="24"/>
    <s v="DE"/>
    <x v="3"/>
    <x v="1"/>
  </r>
  <r>
    <n v="2155560"/>
    <n v="4162"/>
    <d v="2018-04-13T00:00:00"/>
    <n v="26"/>
    <s v="FR"/>
    <x v="1"/>
    <x v="1"/>
  </r>
  <r>
    <n v="2155561"/>
    <n v="9981"/>
    <d v="2018-04-13T00:00:00"/>
    <n v="57"/>
    <s v="DE"/>
    <x v="3"/>
    <x v="0"/>
  </r>
  <r>
    <n v="2155567"/>
    <n v="10738"/>
    <d v="2018-04-13T00:00:00"/>
    <n v="45"/>
    <s v="DE"/>
    <x v="3"/>
    <x v="0"/>
  </r>
  <r>
    <n v="2155568"/>
    <n v="9087"/>
    <d v="2018-04-13T00:00:00"/>
    <n v="72"/>
    <s v="IT"/>
    <x v="2"/>
    <x v="0"/>
  </r>
  <r>
    <n v="2155569"/>
    <n v="2428"/>
    <d v="2018-04-13T00:00:00"/>
    <n v="38"/>
    <s v="FR"/>
    <x v="1"/>
    <x v="1"/>
  </r>
  <r>
    <n v="2155571"/>
    <n v="6106"/>
    <d v="2018-04-13T00:00:00"/>
    <n v="80"/>
    <s v="FR"/>
    <x v="1"/>
    <x v="1"/>
  </r>
  <r>
    <n v="2155573"/>
    <n v="4374"/>
    <d v="2018-04-13T00:00:00"/>
    <n v="32"/>
    <s v="FR"/>
    <x v="1"/>
    <x v="1"/>
  </r>
  <r>
    <n v="2155577"/>
    <n v="1459"/>
    <d v="2018-04-13T00:00:00"/>
    <n v="50"/>
    <s v="FR"/>
    <x v="1"/>
    <x v="1"/>
  </r>
  <r>
    <n v="2155578"/>
    <n v="7293"/>
    <d v="2018-04-13T00:00:00"/>
    <n v="34"/>
    <s v="DE"/>
    <x v="3"/>
    <x v="1"/>
  </r>
  <r>
    <n v="2155580"/>
    <n v="9031"/>
    <d v="2018-04-13T00:00:00"/>
    <n v="13"/>
    <s v="FR"/>
    <x v="1"/>
    <x v="1"/>
  </r>
  <r>
    <n v="2155581"/>
    <n v="11021"/>
    <d v="2018-04-13T00:00:00"/>
    <n v="14"/>
    <s v="DE"/>
    <x v="3"/>
    <x v="0"/>
  </r>
  <r>
    <n v="2155583"/>
    <n v="9268"/>
    <d v="2018-04-13T00:00:00"/>
    <n v="36"/>
    <s v="IT"/>
    <x v="2"/>
    <x v="0"/>
  </r>
  <r>
    <n v="2155584"/>
    <n v="14880"/>
    <d v="2018-04-13T00:00:00"/>
    <n v="55"/>
    <s v="ES"/>
    <x v="0"/>
    <x v="1"/>
  </r>
  <r>
    <n v="2155592"/>
    <n v="13432"/>
    <d v="2018-04-13T00:00:00"/>
    <n v="57"/>
    <s v="FR"/>
    <x v="1"/>
    <x v="0"/>
  </r>
  <r>
    <n v="2155598"/>
    <n v="1889"/>
    <d v="2018-04-13T00:00:00"/>
    <n v="49"/>
    <s v="ES"/>
    <x v="0"/>
    <x v="1"/>
  </r>
  <r>
    <n v="2155600"/>
    <n v="12971"/>
    <d v="2018-04-13T00:00:00"/>
    <n v="59"/>
    <s v="IT"/>
    <x v="2"/>
    <x v="0"/>
  </r>
  <r>
    <n v="2155601"/>
    <n v="12967"/>
    <d v="2018-04-13T00:00:00"/>
    <n v="49"/>
    <s v="FR"/>
    <x v="1"/>
    <x v="0"/>
  </r>
  <r>
    <n v="2155602"/>
    <n v="12936"/>
    <d v="2018-04-13T00:00:00"/>
    <n v="33"/>
    <s v="FR"/>
    <x v="1"/>
    <x v="0"/>
  </r>
  <r>
    <n v="2155603"/>
    <n v="17936"/>
    <d v="2018-04-13T00:00:00"/>
    <n v="47"/>
    <s v="FR"/>
    <x v="1"/>
    <x v="1"/>
  </r>
  <r>
    <n v="2155604"/>
    <n v="1514"/>
    <d v="2018-04-13T00:00:00"/>
    <n v="52"/>
    <s v="ES"/>
    <x v="0"/>
    <x v="1"/>
  </r>
  <r>
    <n v="2155605"/>
    <n v="18018"/>
    <d v="2018-04-13T00:00:00"/>
    <n v="31"/>
    <s v="DE"/>
    <x v="3"/>
    <x v="0"/>
  </r>
  <r>
    <n v="2155606"/>
    <n v="1931"/>
    <d v="2018-04-13T00:00:00"/>
    <n v="73"/>
    <s v="DE"/>
    <x v="3"/>
    <x v="1"/>
  </r>
  <r>
    <n v="2155607"/>
    <n v="14805"/>
    <d v="2018-04-13T00:00:00"/>
    <n v="51"/>
    <s v="FR"/>
    <x v="1"/>
    <x v="0"/>
  </r>
  <r>
    <n v="2155610"/>
    <n v="10315"/>
    <d v="2018-04-13T00:00:00"/>
    <n v="39"/>
    <s v="IT"/>
    <x v="2"/>
    <x v="0"/>
  </r>
  <r>
    <n v="2155614"/>
    <n v="14009"/>
    <d v="2018-04-13T00:00:00"/>
    <n v="43"/>
    <s v="ES"/>
    <x v="0"/>
    <x v="0"/>
  </r>
  <r>
    <n v="2155616"/>
    <n v="7573"/>
    <d v="2018-04-13T00:00:00"/>
    <n v="55"/>
    <s v="FR"/>
    <x v="1"/>
    <x v="0"/>
  </r>
  <r>
    <n v="2155619"/>
    <n v="15090"/>
    <d v="2018-04-13T00:00:00"/>
    <n v="32"/>
    <s v="FR"/>
    <x v="1"/>
    <x v="0"/>
  </r>
  <r>
    <n v="2155622"/>
    <n v="1999"/>
    <d v="2018-04-13T00:00:00"/>
    <n v="59"/>
    <s v="FR"/>
    <x v="1"/>
    <x v="1"/>
  </r>
  <r>
    <n v="2155626"/>
    <n v="8945"/>
    <d v="2018-04-13T00:00:00"/>
    <n v="58"/>
    <s v="ES"/>
    <x v="0"/>
    <x v="0"/>
  </r>
  <r>
    <n v="2155630"/>
    <n v="10085"/>
    <d v="2018-04-13T00:00:00"/>
    <n v="30"/>
    <s v="DE"/>
    <x v="3"/>
    <x v="0"/>
  </r>
  <r>
    <n v="2155632"/>
    <n v="6050"/>
    <d v="2018-04-13T00:00:00"/>
    <n v="39"/>
    <s v="FR"/>
    <x v="1"/>
    <x v="1"/>
  </r>
  <r>
    <n v="2155633"/>
    <n v="13888"/>
    <d v="2018-04-13T00:00:00"/>
    <n v="48"/>
    <s v="FR"/>
    <x v="1"/>
    <x v="1"/>
  </r>
  <r>
    <n v="2155635"/>
    <n v="3919"/>
    <d v="2018-04-13T00:00:00"/>
    <n v="48"/>
    <s v="FR"/>
    <x v="1"/>
    <x v="1"/>
  </r>
  <r>
    <n v="2155636"/>
    <n v="3879"/>
    <d v="2018-04-13T00:00:00"/>
    <n v="63"/>
    <s v="DE"/>
    <x v="3"/>
    <x v="1"/>
  </r>
  <r>
    <n v="2155637"/>
    <n v="12147"/>
    <d v="2018-04-13T00:00:00"/>
    <n v="48"/>
    <s v="FR"/>
    <x v="1"/>
    <x v="0"/>
  </r>
  <r>
    <n v="2155640"/>
    <n v="11361"/>
    <d v="2018-04-13T00:00:00"/>
    <n v="27"/>
    <s v="FR"/>
    <x v="1"/>
    <x v="0"/>
  </r>
  <r>
    <n v="2155641"/>
    <n v="7266"/>
    <d v="2018-04-13T00:00:00"/>
    <n v="13"/>
    <s v="DE"/>
    <x v="3"/>
    <x v="1"/>
  </r>
  <r>
    <n v="2155643"/>
    <n v="16083"/>
    <d v="2018-04-13T00:00:00"/>
    <n v="92"/>
    <s v="IT"/>
    <x v="2"/>
    <x v="0"/>
  </r>
  <r>
    <n v="2155645"/>
    <n v="9066"/>
    <d v="2018-04-13T00:00:00"/>
    <n v="27"/>
    <s v="FR"/>
    <x v="1"/>
    <x v="0"/>
  </r>
  <r>
    <n v="2155646"/>
    <n v="18969"/>
    <d v="2018-04-13T00:00:00"/>
    <n v="34"/>
    <s v="DE"/>
    <x v="3"/>
    <x v="0"/>
  </r>
  <r>
    <n v="2155647"/>
    <n v="7186"/>
    <d v="2018-04-13T00:00:00"/>
    <n v="66"/>
    <s v="IT"/>
    <x v="2"/>
    <x v="0"/>
  </r>
  <r>
    <n v="2155648"/>
    <n v="13147"/>
    <d v="2018-04-13T00:00:00"/>
    <n v="103"/>
    <s v="ES"/>
    <x v="0"/>
    <x v="0"/>
  </r>
  <r>
    <n v="2155651"/>
    <n v="12080"/>
    <d v="2018-04-13T00:00:00"/>
    <n v="44"/>
    <s v="ES"/>
    <x v="0"/>
    <x v="0"/>
  </r>
  <r>
    <n v="2155652"/>
    <n v="6523"/>
    <d v="2018-04-14T00:00:00"/>
    <n v="73"/>
    <s v="FR"/>
    <x v="1"/>
    <x v="0"/>
  </r>
  <r>
    <n v="2155653"/>
    <n v="5145"/>
    <d v="2018-04-14T00:00:00"/>
    <n v="46"/>
    <s v="IT"/>
    <x v="2"/>
    <x v="0"/>
  </r>
  <r>
    <n v="2155658"/>
    <n v="4530"/>
    <d v="2018-04-14T00:00:00"/>
    <n v="49"/>
    <s v="IT"/>
    <x v="2"/>
    <x v="1"/>
  </r>
  <r>
    <n v="2155659"/>
    <n v="10722"/>
    <d v="2018-04-14T00:00:00"/>
    <n v="43"/>
    <s v="ES"/>
    <x v="0"/>
    <x v="0"/>
  </r>
  <r>
    <n v="2155660"/>
    <n v="13651"/>
    <d v="2018-04-14T00:00:00"/>
    <n v="27"/>
    <s v="ES"/>
    <x v="0"/>
    <x v="0"/>
  </r>
  <r>
    <n v="2155662"/>
    <n v="3513"/>
    <d v="2018-04-14T00:00:00"/>
    <n v="16"/>
    <s v="FR"/>
    <x v="1"/>
    <x v="1"/>
  </r>
  <r>
    <n v="2155666"/>
    <n v="10565"/>
    <d v="2018-04-14T00:00:00"/>
    <n v="38"/>
    <s v="ES"/>
    <x v="0"/>
    <x v="0"/>
  </r>
  <r>
    <n v="2155667"/>
    <n v="10016"/>
    <d v="2018-04-14T00:00:00"/>
    <n v="28"/>
    <s v="DE"/>
    <x v="3"/>
    <x v="0"/>
  </r>
  <r>
    <n v="2155668"/>
    <n v="12100"/>
    <d v="2018-04-14T00:00:00"/>
    <n v="58"/>
    <s v="ES"/>
    <x v="0"/>
    <x v="0"/>
  </r>
  <r>
    <n v="2155670"/>
    <n v="3192"/>
    <d v="2018-04-14T00:00:00"/>
    <n v="10"/>
    <s v="FR"/>
    <x v="1"/>
    <x v="1"/>
  </r>
  <r>
    <n v="2155672"/>
    <n v="9532"/>
    <d v="2018-04-14T00:00:00"/>
    <n v="73"/>
    <s v="FR"/>
    <x v="1"/>
    <x v="0"/>
  </r>
  <r>
    <n v="2155673"/>
    <n v="14198"/>
    <d v="2018-04-14T00:00:00"/>
    <n v="29"/>
    <s v="ES"/>
    <x v="0"/>
    <x v="0"/>
  </r>
  <r>
    <n v="2155674"/>
    <n v="4403"/>
    <d v="2018-04-14T00:00:00"/>
    <n v="54"/>
    <s v="FR"/>
    <x v="1"/>
    <x v="1"/>
  </r>
  <r>
    <n v="2155678"/>
    <n v="2628"/>
    <d v="2018-04-14T00:00:00"/>
    <n v="24"/>
    <s v="ES"/>
    <x v="0"/>
    <x v="1"/>
  </r>
  <r>
    <n v="2155679"/>
    <n v="19538"/>
    <d v="2018-04-14T00:00:00"/>
    <n v="33"/>
    <s v="FR"/>
    <x v="1"/>
    <x v="0"/>
  </r>
  <r>
    <n v="2155680"/>
    <n v="15797"/>
    <d v="2018-04-14T00:00:00"/>
    <n v="72"/>
    <s v="DE"/>
    <x v="3"/>
    <x v="0"/>
  </r>
  <r>
    <n v="2155681"/>
    <n v="11793"/>
    <d v="2018-04-14T00:00:00"/>
    <n v="32"/>
    <s v="ES"/>
    <x v="0"/>
    <x v="0"/>
  </r>
  <r>
    <n v="2155682"/>
    <n v="2952"/>
    <d v="2018-04-14T00:00:00"/>
    <n v="64"/>
    <s v="FR"/>
    <x v="1"/>
    <x v="1"/>
  </r>
  <r>
    <n v="2155684"/>
    <n v="3042"/>
    <d v="2018-04-14T00:00:00"/>
    <n v="52"/>
    <s v="ES"/>
    <x v="0"/>
    <x v="1"/>
  </r>
  <r>
    <n v="2155685"/>
    <n v="12854"/>
    <d v="2018-04-14T00:00:00"/>
    <n v="46"/>
    <s v="FR"/>
    <x v="1"/>
    <x v="0"/>
  </r>
  <r>
    <n v="2155686"/>
    <n v="17785"/>
    <d v="2018-04-14T00:00:00"/>
    <n v="24"/>
    <s v="FR"/>
    <x v="1"/>
    <x v="0"/>
  </r>
  <r>
    <n v="2155687"/>
    <n v="18342"/>
    <d v="2018-04-14T00:00:00"/>
    <n v="32"/>
    <s v="ES"/>
    <x v="0"/>
    <x v="0"/>
  </r>
  <r>
    <n v="2155688"/>
    <n v="19887"/>
    <d v="2018-04-14T00:00:00"/>
    <n v="73"/>
    <s v="ES"/>
    <x v="0"/>
    <x v="0"/>
  </r>
  <r>
    <n v="2155689"/>
    <n v="12987"/>
    <d v="2018-04-14T00:00:00"/>
    <n v="40"/>
    <s v="IT"/>
    <x v="2"/>
    <x v="0"/>
  </r>
  <r>
    <n v="2155691"/>
    <n v="9078"/>
    <d v="2018-04-14T00:00:00"/>
    <n v="17"/>
    <s v="ES"/>
    <x v="0"/>
    <x v="0"/>
  </r>
  <r>
    <n v="2155692"/>
    <n v="19170"/>
    <d v="2018-04-14T00:00:00"/>
    <n v="18"/>
    <s v="IT"/>
    <x v="2"/>
    <x v="0"/>
  </r>
  <r>
    <n v="2155694"/>
    <n v="3530"/>
    <d v="2018-04-14T00:00:00"/>
    <n v="27"/>
    <s v="ES"/>
    <x v="0"/>
    <x v="1"/>
  </r>
  <r>
    <n v="2155695"/>
    <n v="15760"/>
    <d v="2018-04-14T00:00:00"/>
    <n v="52"/>
    <s v="FR"/>
    <x v="1"/>
    <x v="0"/>
  </r>
  <r>
    <n v="2155696"/>
    <n v="18108"/>
    <d v="2018-04-14T00:00:00"/>
    <n v="69"/>
    <s v="IT"/>
    <x v="2"/>
    <x v="0"/>
  </r>
  <r>
    <n v="2155698"/>
    <n v="11217"/>
    <d v="2018-04-14T00:00:00"/>
    <n v="53"/>
    <s v="FR"/>
    <x v="1"/>
    <x v="0"/>
  </r>
  <r>
    <n v="2155701"/>
    <n v="1993"/>
    <d v="2018-04-14T00:00:00"/>
    <n v="10"/>
    <s v="FR"/>
    <x v="1"/>
    <x v="1"/>
  </r>
  <r>
    <n v="2155706"/>
    <n v="11797"/>
    <d v="2018-04-14T00:00:00"/>
    <n v="78"/>
    <s v="DE"/>
    <x v="3"/>
    <x v="0"/>
  </r>
  <r>
    <n v="2155707"/>
    <n v="18318"/>
    <d v="2018-04-14T00:00:00"/>
    <n v="53"/>
    <s v="DE"/>
    <x v="3"/>
    <x v="0"/>
  </r>
  <r>
    <n v="2155708"/>
    <n v="2636"/>
    <d v="2018-04-14T00:00:00"/>
    <n v="47"/>
    <s v="FR"/>
    <x v="1"/>
    <x v="1"/>
  </r>
  <r>
    <n v="2155710"/>
    <n v="10442"/>
    <d v="2018-04-14T00:00:00"/>
    <n v="75"/>
    <s v="DE"/>
    <x v="3"/>
    <x v="0"/>
  </r>
  <r>
    <n v="2155712"/>
    <n v="659"/>
    <d v="2018-04-14T00:00:00"/>
    <n v="75"/>
    <s v="FR"/>
    <x v="1"/>
    <x v="1"/>
  </r>
  <r>
    <n v="2155713"/>
    <n v="12659"/>
    <d v="2018-04-14T00:00:00"/>
    <n v="110"/>
    <s v="DE"/>
    <x v="3"/>
    <x v="0"/>
  </r>
  <r>
    <n v="2155716"/>
    <n v="13411"/>
    <d v="2018-04-14T00:00:00"/>
    <n v="42"/>
    <s v="FR"/>
    <x v="1"/>
    <x v="0"/>
  </r>
  <r>
    <n v="2155718"/>
    <n v="2812"/>
    <d v="2018-04-14T00:00:00"/>
    <n v="39"/>
    <s v="IT"/>
    <x v="2"/>
    <x v="1"/>
  </r>
  <r>
    <n v="2155721"/>
    <n v="4938"/>
    <d v="2018-04-14T00:00:00"/>
    <n v="20"/>
    <s v="IT"/>
    <x v="2"/>
    <x v="1"/>
  </r>
  <r>
    <n v="2155722"/>
    <n v="17417"/>
    <d v="2018-04-14T00:00:00"/>
    <n v="53"/>
    <s v="FR"/>
    <x v="1"/>
    <x v="0"/>
  </r>
  <r>
    <n v="2155725"/>
    <n v="19478"/>
    <d v="2018-04-14T00:00:00"/>
    <n v="105"/>
    <s v="DE"/>
    <x v="3"/>
    <x v="0"/>
  </r>
  <r>
    <n v="2155727"/>
    <n v="11955"/>
    <d v="2018-04-14T00:00:00"/>
    <n v="32"/>
    <s v="IT"/>
    <x v="2"/>
    <x v="0"/>
  </r>
  <r>
    <n v="2155728"/>
    <n v="7209"/>
    <d v="2018-04-14T00:00:00"/>
    <n v="31"/>
    <s v="IT"/>
    <x v="2"/>
    <x v="0"/>
  </r>
  <r>
    <n v="2155730"/>
    <n v="8862"/>
    <d v="2018-04-14T00:00:00"/>
    <n v="22"/>
    <s v="ES"/>
    <x v="0"/>
    <x v="0"/>
  </r>
  <r>
    <n v="2155735"/>
    <n v="1054"/>
    <d v="2018-04-14T00:00:00"/>
    <n v="20"/>
    <s v="ES"/>
    <x v="0"/>
    <x v="1"/>
  </r>
  <r>
    <n v="2155736"/>
    <n v="13269"/>
    <d v="2018-04-14T00:00:00"/>
    <n v="21"/>
    <s v="FR"/>
    <x v="1"/>
    <x v="0"/>
  </r>
  <r>
    <n v="2155741"/>
    <n v="9183"/>
    <d v="2018-04-14T00:00:00"/>
    <n v="50"/>
    <s v="ES"/>
    <x v="0"/>
    <x v="0"/>
  </r>
  <r>
    <n v="2155744"/>
    <n v="5939"/>
    <d v="2018-04-14T00:00:00"/>
    <n v="18"/>
    <s v="IT"/>
    <x v="2"/>
    <x v="0"/>
  </r>
  <r>
    <n v="2155748"/>
    <n v="12080"/>
    <d v="2018-04-14T00:00:00"/>
    <n v="78"/>
    <s v="ES"/>
    <x v="0"/>
    <x v="0"/>
  </r>
  <r>
    <n v="2155752"/>
    <n v="8536"/>
    <d v="2018-04-14T00:00:00"/>
    <n v="59"/>
    <s v="FR"/>
    <x v="1"/>
    <x v="0"/>
  </r>
  <r>
    <n v="2155755"/>
    <n v="1677"/>
    <d v="2018-04-14T00:00:00"/>
    <n v="49"/>
    <s v="FR"/>
    <x v="1"/>
    <x v="1"/>
  </r>
  <r>
    <n v="2155758"/>
    <n v="316"/>
    <d v="2018-04-14T00:00:00"/>
    <n v="58"/>
    <s v="FR"/>
    <x v="1"/>
    <x v="1"/>
  </r>
  <r>
    <n v="2155761"/>
    <n v="11611"/>
    <d v="2018-04-14T00:00:00"/>
    <n v="44"/>
    <s v="FR"/>
    <x v="1"/>
    <x v="1"/>
  </r>
  <r>
    <n v="2155766"/>
    <n v="14391"/>
    <d v="2018-04-14T00:00:00"/>
    <n v="20"/>
    <s v="ES"/>
    <x v="0"/>
    <x v="0"/>
  </r>
  <r>
    <n v="2155767"/>
    <n v="8045"/>
    <d v="2018-04-14T00:00:00"/>
    <n v="38"/>
    <s v="DE"/>
    <x v="3"/>
    <x v="0"/>
  </r>
  <r>
    <n v="2155770"/>
    <n v="3500"/>
    <d v="2018-04-14T00:00:00"/>
    <n v="50"/>
    <s v="IT"/>
    <x v="2"/>
    <x v="1"/>
  </r>
  <r>
    <n v="2155771"/>
    <n v="9807"/>
    <d v="2018-04-14T00:00:00"/>
    <n v="46"/>
    <s v="DE"/>
    <x v="3"/>
    <x v="0"/>
  </r>
  <r>
    <n v="2155774"/>
    <n v="7815"/>
    <d v="2018-04-14T00:00:00"/>
    <n v="57"/>
    <s v="FR"/>
    <x v="1"/>
    <x v="0"/>
  </r>
  <r>
    <n v="2155776"/>
    <n v="12224"/>
    <d v="2018-04-14T00:00:00"/>
    <n v="41"/>
    <s v="ES"/>
    <x v="0"/>
    <x v="0"/>
  </r>
  <r>
    <n v="2155777"/>
    <n v="13777"/>
    <d v="2018-04-14T00:00:00"/>
    <n v="44"/>
    <s v="FR"/>
    <x v="1"/>
    <x v="1"/>
  </r>
  <r>
    <n v="2155779"/>
    <n v="17870"/>
    <d v="2018-04-14T00:00:00"/>
    <n v="23"/>
    <s v="ES"/>
    <x v="0"/>
    <x v="0"/>
  </r>
  <r>
    <n v="2155780"/>
    <n v="11638"/>
    <d v="2018-04-14T00:00:00"/>
    <n v="19"/>
    <s v="IT"/>
    <x v="2"/>
    <x v="0"/>
  </r>
  <r>
    <n v="2155781"/>
    <n v="17180"/>
    <d v="2018-04-14T00:00:00"/>
    <n v="43"/>
    <s v="ES"/>
    <x v="0"/>
    <x v="0"/>
  </r>
  <r>
    <n v="2155782"/>
    <n v="6097"/>
    <d v="2018-04-14T00:00:00"/>
    <n v="62"/>
    <s v="IT"/>
    <x v="2"/>
    <x v="0"/>
  </r>
  <r>
    <n v="2155784"/>
    <n v="6760"/>
    <d v="2018-04-14T00:00:00"/>
    <n v="34"/>
    <s v="ES"/>
    <x v="0"/>
    <x v="0"/>
  </r>
  <r>
    <n v="2155785"/>
    <n v="13038"/>
    <d v="2018-04-14T00:00:00"/>
    <n v="29"/>
    <s v="FR"/>
    <x v="1"/>
    <x v="0"/>
  </r>
  <r>
    <n v="2155786"/>
    <n v="3016"/>
    <d v="2018-04-14T00:00:00"/>
    <n v="47"/>
    <s v="FR"/>
    <x v="1"/>
    <x v="1"/>
  </r>
  <r>
    <n v="2155788"/>
    <n v="16675"/>
    <d v="2018-04-14T00:00:00"/>
    <n v="31"/>
    <s v="FR"/>
    <x v="1"/>
    <x v="0"/>
  </r>
  <r>
    <n v="2155790"/>
    <n v="12108"/>
    <d v="2018-04-14T00:00:00"/>
    <n v="88"/>
    <s v="IT"/>
    <x v="2"/>
    <x v="0"/>
  </r>
  <r>
    <n v="2155791"/>
    <n v="13013"/>
    <d v="2018-04-14T00:00:00"/>
    <n v="22"/>
    <s v="FR"/>
    <x v="1"/>
    <x v="0"/>
  </r>
  <r>
    <n v="2155792"/>
    <n v="18802"/>
    <d v="2018-04-14T00:00:00"/>
    <n v="43"/>
    <s v="ES"/>
    <x v="0"/>
    <x v="0"/>
  </r>
  <r>
    <n v="2155793"/>
    <n v="14349"/>
    <d v="2018-04-14T00:00:00"/>
    <n v="16"/>
    <s v="DE"/>
    <x v="3"/>
    <x v="0"/>
  </r>
  <r>
    <n v="2155794"/>
    <n v="5141"/>
    <d v="2018-04-14T00:00:00"/>
    <n v="56"/>
    <s v="ES"/>
    <x v="0"/>
    <x v="0"/>
  </r>
  <r>
    <n v="2155795"/>
    <n v="12472"/>
    <d v="2018-04-14T00:00:00"/>
    <n v="106"/>
    <s v="ES"/>
    <x v="0"/>
    <x v="0"/>
  </r>
  <r>
    <n v="2155796"/>
    <n v="18343"/>
    <d v="2018-04-14T00:00:00"/>
    <n v="68"/>
    <s v="DE"/>
    <x v="3"/>
    <x v="0"/>
  </r>
  <r>
    <n v="2155800"/>
    <n v="5948"/>
    <d v="2018-04-14T00:00:00"/>
    <n v="39"/>
    <s v="FR"/>
    <x v="1"/>
    <x v="0"/>
  </r>
  <r>
    <n v="2155802"/>
    <n v="12008"/>
    <d v="2018-04-14T00:00:00"/>
    <n v="34"/>
    <s v="DE"/>
    <x v="3"/>
    <x v="0"/>
  </r>
  <r>
    <n v="2155803"/>
    <n v="7866"/>
    <d v="2018-04-14T00:00:00"/>
    <n v="37"/>
    <s v="FR"/>
    <x v="1"/>
    <x v="0"/>
  </r>
  <r>
    <n v="2155806"/>
    <n v="11030"/>
    <d v="2018-04-14T00:00:00"/>
    <n v="59"/>
    <s v="FR"/>
    <x v="1"/>
    <x v="0"/>
  </r>
  <r>
    <n v="2155809"/>
    <n v="1347"/>
    <d v="2018-04-14T00:00:00"/>
    <n v="65"/>
    <s v="ES"/>
    <x v="0"/>
    <x v="1"/>
  </r>
  <r>
    <n v="2155811"/>
    <n v="19881"/>
    <d v="2018-04-14T00:00:00"/>
    <n v="35"/>
    <s v="FR"/>
    <x v="1"/>
    <x v="0"/>
  </r>
  <r>
    <n v="2155812"/>
    <n v="7740"/>
    <d v="2018-04-14T00:00:00"/>
    <n v="100"/>
    <s v="DE"/>
    <x v="3"/>
    <x v="0"/>
  </r>
  <r>
    <n v="2155814"/>
    <n v="5019"/>
    <d v="2018-04-14T00:00:00"/>
    <n v="43"/>
    <s v="FR"/>
    <x v="1"/>
    <x v="0"/>
  </r>
  <r>
    <n v="2155815"/>
    <n v="10000"/>
    <d v="2018-04-14T00:00:00"/>
    <n v="52"/>
    <s v="ES"/>
    <x v="0"/>
    <x v="0"/>
  </r>
  <r>
    <n v="2155817"/>
    <n v="10642"/>
    <d v="2018-04-14T00:00:00"/>
    <n v="40"/>
    <s v="ES"/>
    <x v="0"/>
    <x v="1"/>
  </r>
  <r>
    <n v="2155819"/>
    <n v="5637"/>
    <d v="2018-04-14T00:00:00"/>
    <n v="53"/>
    <s v="FR"/>
    <x v="1"/>
    <x v="0"/>
  </r>
  <r>
    <n v="2155821"/>
    <n v="8147"/>
    <d v="2018-04-14T00:00:00"/>
    <n v="68"/>
    <s v="DE"/>
    <x v="3"/>
    <x v="1"/>
  </r>
  <r>
    <n v="2155823"/>
    <n v="17539"/>
    <d v="2018-04-14T00:00:00"/>
    <n v="35"/>
    <s v="DE"/>
    <x v="3"/>
    <x v="1"/>
  </r>
  <r>
    <n v="2155824"/>
    <n v="4955"/>
    <d v="2018-04-14T00:00:00"/>
    <n v="48"/>
    <s v="DE"/>
    <x v="3"/>
    <x v="1"/>
  </r>
  <r>
    <n v="2155825"/>
    <n v="9143"/>
    <d v="2018-04-14T00:00:00"/>
    <n v="26"/>
    <s v="DE"/>
    <x v="3"/>
    <x v="0"/>
  </r>
  <r>
    <n v="2155826"/>
    <n v="3592"/>
    <d v="2018-04-14T00:00:00"/>
    <n v="100"/>
    <s v="IT"/>
    <x v="2"/>
    <x v="1"/>
  </r>
  <r>
    <n v="2155828"/>
    <n v="4466"/>
    <d v="2018-04-14T00:00:00"/>
    <n v="17"/>
    <s v="DE"/>
    <x v="3"/>
    <x v="1"/>
  </r>
  <r>
    <n v="2155830"/>
    <n v="14863"/>
    <d v="2018-04-14T00:00:00"/>
    <n v="15"/>
    <s v="IT"/>
    <x v="2"/>
    <x v="0"/>
  </r>
  <r>
    <n v="2155831"/>
    <n v="4088"/>
    <d v="2018-04-14T00:00:00"/>
    <n v="31"/>
    <s v="IT"/>
    <x v="2"/>
    <x v="1"/>
  </r>
  <r>
    <n v="2155833"/>
    <n v="10424"/>
    <d v="2018-04-14T00:00:00"/>
    <n v="33"/>
    <s v="ES"/>
    <x v="0"/>
    <x v="0"/>
  </r>
  <r>
    <n v="2155836"/>
    <n v="1627"/>
    <d v="2018-04-14T00:00:00"/>
    <n v="66"/>
    <s v="IT"/>
    <x v="2"/>
    <x v="1"/>
  </r>
  <r>
    <n v="2155839"/>
    <n v="16842"/>
    <d v="2018-04-14T00:00:00"/>
    <n v="32"/>
    <s v="FR"/>
    <x v="1"/>
    <x v="0"/>
  </r>
  <r>
    <n v="2155840"/>
    <n v="7454"/>
    <d v="2018-04-14T00:00:00"/>
    <n v="22"/>
    <s v="IT"/>
    <x v="2"/>
    <x v="0"/>
  </r>
  <r>
    <n v="2155841"/>
    <n v="2246"/>
    <d v="2018-04-14T00:00:00"/>
    <n v="30"/>
    <s v="ES"/>
    <x v="0"/>
    <x v="1"/>
  </r>
  <r>
    <n v="2155842"/>
    <n v="19727"/>
    <d v="2018-04-14T00:00:00"/>
    <n v="47"/>
    <s v="DE"/>
    <x v="3"/>
    <x v="1"/>
  </r>
  <r>
    <n v="2155844"/>
    <n v="16009"/>
    <d v="2018-04-14T00:00:00"/>
    <n v="42"/>
    <s v="DE"/>
    <x v="3"/>
    <x v="0"/>
  </r>
  <r>
    <n v="2155845"/>
    <n v="8962"/>
    <d v="2018-04-14T00:00:00"/>
    <n v="63"/>
    <s v="ES"/>
    <x v="0"/>
    <x v="0"/>
  </r>
  <r>
    <n v="2155850"/>
    <n v="18598"/>
    <d v="2018-04-14T00:00:00"/>
    <n v="52"/>
    <s v="IT"/>
    <x v="2"/>
    <x v="1"/>
  </r>
  <r>
    <n v="2155852"/>
    <n v="5355"/>
    <d v="2018-04-14T00:00:00"/>
    <n v="21"/>
    <s v="IT"/>
    <x v="2"/>
    <x v="0"/>
  </r>
  <r>
    <n v="2155854"/>
    <n v="6926"/>
    <d v="2018-04-14T00:00:00"/>
    <n v="39"/>
    <s v="ES"/>
    <x v="0"/>
    <x v="0"/>
  </r>
  <r>
    <n v="2155855"/>
    <n v="9703"/>
    <d v="2018-04-14T00:00:00"/>
    <n v="27"/>
    <s v="ES"/>
    <x v="0"/>
    <x v="1"/>
  </r>
  <r>
    <n v="2155857"/>
    <n v="2886"/>
    <d v="2018-04-14T00:00:00"/>
    <n v="12"/>
    <s v="FR"/>
    <x v="1"/>
    <x v="1"/>
  </r>
  <r>
    <n v="2155858"/>
    <n v="7395"/>
    <d v="2018-04-14T00:00:00"/>
    <n v="61"/>
    <s v="IT"/>
    <x v="2"/>
    <x v="0"/>
  </r>
  <r>
    <n v="2155859"/>
    <n v="9606"/>
    <d v="2018-04-14T00:00:00"/>
    <n v="82"/>
    <s v="ES"/>
    <x v="0"/>
    <x v="0"/>
  </r>
  <r>
    <n v="2155861"/>
    <n v="2587"/>
    <d v="2018-04-14T00:00:00"/>
    <n v="61"/>
    <s v="FR"/>
    <x v="1"/>
    <x v="1"/>
  </r>
  <r>
    <n v="2155863"/>
    <n v="9791"/>
    <d v="2018-04-14T00:00:00"/>
    <n v="48"/>
    <s v="FR"/>
    <x v="1"/>
    <x v="0"/>
  </r>
  <r>
    <n v="2155864"/>
    <n v="10154"/>
    <d v="2018-04-14T00:00:00"/>
    <n v="30"/>
    <s v="FR"/>
    <x v="1"/>
    <x v="0"/>
  </r>
  <r>
    <n v="2155867"/>
    <n v="18067"/>
    <d v="2018-04-14T00:00:00"/>
    <n v="33"/>
    <s v="IT"/>
    <x v="2"/>
    <x v="0"/>
  </r>
  <r>
    <n v="2155868"/>
    <n v="9008"/>
    <d v="2018-04-14T00:00:00"/>
    <n v="58"/>
    <s v="FR"/>
    <x v="1"/>
    <x v="0"/>
  </r>
  <r>
    <n v="2155869"/>
    <n v="15205"/>
    <d v="2018-04-14T00:00:00"/>
    <n v="57"/>
    <s v="FR"/>
    <x v="1"/>
    <x v="0"/>
  </r>
  <r>
    <n v="2155872"/>
    <n v="17818"/>
    <d v="2018-04-14T00:00:00"/>
    <n v="17"/>
    <s v="DE"/>
    <x v="3"/>
    <x v="0"/>
  </r>
  <r>
    <n v="2155873"/>
    <n v="11286"/>
    <d v="2018-04-14T00:00:00"/>
    <n v="15"/>
    <s v="FR"/>
    <x v="1"/>
    <x v="0"/>
  </r>
  <r>
    <n v="2155874"/>
    <n v="9713"/>
    <d v="2018-04-14T00:00:00"/>
    <n v="92"/>
    <s v="DE"/>
    <x v="3"/>
    <x v="0"/>
  </r>
  <r>
    <n v="2155875"/>
    <n v="5147"/>
    <d v="2018-04-14T00:00:00"/>
    <n v="71"/>
    <s v="DE"/>
    <x v="3"/>
    <x v="0"/>
  </r>
  <r>
    <n v="2155876"/>
    <n v="13644"/>
    <d v="2018-04-14T00:00:00"/>
    <n v="52"/>
    <s v="ES"/>
    <x v="0"/>
    <x v="0"/>
  </r>
  <r>
    <n v="2155878"/>
    <n v="3119"/>
    <d v="2018-04-14T00:00:00"/>
    <n v="28"/>
    <s v="DE"/>
    <x v="3"/>
    <x v="1"/>
  </r>
  <r>
    <n v="2155879"/>
    <n v="12784"/>
    <d v="2018-04-14T00:00:00"/>
    <n v="22"/>
    <s v="ES"/>
    <x v="0"/>
    <x v="0"/>
  </r>
  <r>
    <n v="2155884"/>
    <n v="7360"/>
    <d v="2018-04-14T00:00:00"/>
    <n v="37"/>
    <s v="DE"/>
    <x v="3"/>
    <x v="0"/>
  </r>
  <r>
    <n v="2155888"/>
    <n v="15723"/>
    <d v="2018-04-14T00:00:00"/>
    <n v="64"/>
    <s v="DE"/>
    <x v="3"/>
    <x v="0"/>
  </r>
  <r>
    <n v="2155890"/>
    <n v="18007"/>
    <d v="2018-04-14T00:00:00"/>
    <n v="32"/>
    <s v="IT"/>
    <x v="2"/>
    <x v="0"/>
  </r>
  <r>
    <n v="2155898"/>
    <n v="9279"/>
    <d v="2018-04-14T00:00:00"/>
    <n v="65"/>
    <s v="FR"/>
    <x v="1"/>
    <x v="0"/>
  </r>
  <r>
    <n v="2155899"/>
    <n v="18164"/>
    <d v="2018-04-14T00:00:00"/>
    <n v="52"/>
    <s v="ES"/>
    <x v="0"/>
    <x v="1"/>
  </r>
  <r>
    <n v="2155900"/>
    <n v="16136"/>
    <d v="2018-04-14T00:00:00"/>
    <n v="31"/>
    <s v="ES"/>
    <x v="0"/>
    <x v="1"/>
  </r>
  <r>
    <n v="2155902"/>
    <n v="13198"/>
    <d v="2018-04-14T00:00:00"/>
    <n v="59"/>
    <s v="IT"/>
    <x v="2"/>
    <x v="1"/>
  </r>
  <r>
    <n v="2155905"/>
    <n v="8928"/>
    <d v="2018-04-14T00:00:00"/>
    <n v="44"/>
    <s v="IT"/>
    <x v="2"/>
    <x v="0"/>
  </r>
  <r>
    <n v="2155907"/>
    <n v="13231"/>
    <d v="2018-04-14T00:00:00"/>
    <n v="66"/>
    <s v="DE"/>
    <x v="3"/>
    <x v="0"/>
  </r>
  <r>
    <n v="2155913"/>
    <n v="738"/>
    <d v="2018-04-14T00:00:00"/>
    <n v="76"/>
    <s v="IT"/>
    <x v="2"/>
    <x v="1"/>
  </r>
  <r>
    <n v="2155914"/>
    <n v="12633"/>
    <d v="2018-04-14T00:00:00"/>
    <n v="42"/>
    <s v="IT"/>
    <x v="2"/>
    <x v="0"/>
  </r>
  <r>
    <n v="2155915"/>
    <n v="11013"/>
    <d v="2018-04-14T00:00:00"/>
    <n v="26"/>
    <s v="IT"/>
    <x v="2"/>
    <x v="0"/>
  </r>
  <r>
    <n v="2155920"/>
    <n v="13927"/>
    <d v="2018-04-14T00:00:00"/>
    <n v="34"/>
    <s v="FR"/>
    <x v="1"/>
    <x v="1"/>
  </r>
  <r>
    <n v="2155921"/>
    <n v="1694"/>
    <d v="2018-04-14T00:00:00"/>
    <n v="39"/>
    <s v="FR"/>
    <x v="1"/>
    <x v="1"/>
  </r>
  <r>
    <n v="2155922"/>
    <n v="18061"/>
    <d v="2018-04-14T00:00:00"/>
    <n v="21"/>
    <s v="DE"/>
    <x v="3"/>
    <x v="0"/>
  </r>
  <r>
    <n v="2155924"/>
    <n v="12913"/>
    <d v="2018-04-14T00:00:00"/>
    <n v="78"/>
    <s v="FR"/>
    <x v="1"/>
    <x v="0"/>
  </r>
  <r>
    <n v="2155925"/>
    <n v="6719"/>
    <d v="2018-04-14T00:00:00"/>
    <n v="18"/>
    <s v="DE"/>
    <x v="3"/>
    <x v="0"/>
  </r>
  <r>
    <n v="2155927"/>
    <n v="10811"/>
    <d v="2018-04-14T00:00:00"/>
    <n v="28"/>
    <s v="DE"/>
    <x v="3"/>
    <x v="0"/>
  </r>
  <r>
    <n v="2155928"/>
    <n v="7632"/>
    <d v="2018-04-14T00:00:00"/>
    <n v="60"/>
    <s v="IT"/>
    <x v="2"/>
    <x v="0"/>
  </r>
  <r>
    <n v="2155929"/>
    <n v="15761"/>
    <d v="2018-04-14T00:00:00"/>
    <n v="70"/>
    <s v="DE"/>
    <x v="3"/>
    <x v="0"/>
  </r>
  <r>
    <n v="2155930"/>
    <n v="16505"/>
    <d v="2018-04-14T00:00:00"/>
    <n v="79"/>
    <s v="DE"/>
    <x v="3"/>
    <x v="0"/>
  </r>
  <r>
    <n v="2155932"/>
    <n v="18434"/>
    <d v="2018-04-14T00:00:00"/>
    <n v="32"/>
    <s v="IT"/>
    <x v="2"/>
    <x v="1"/>
  </r>
  <r>
    <n v="2155933"/>
    <n v="13927"/>
    <d v="2018-04-14T00:00:00"/>
    <n v="27"/>
    <s v="FR"/>
    <x v="1"/>
    <x v="1"/>
  </r>
  <r>
    <n v="2155934"/>
    <n v="6578"/>
    <d v="2018-04-14T00:00:00"/>
    <n v="41"/>
    <s v="FR"/>
    <x v="1"/>
    <x v="1"/>
  </r>
  <r>
    <n v="2155938"/>
    <n v="19227"/>
    <d v="2018-04-14T00:00:00"/>
    <n v="61"/>
    <s v="ES"/>
    <x v="0"/>
    <x v="0"/>
  </r>
  <r>
    <n v="2155940"/>
    <n v="15432"/>
    <d v="2018-04-14T00:00:00"/>
    <n v="20"/>
    <s v="DE"/>
    <x v="3"/>
    <x v="1"/>
  </r>
  <r>
    <n v="2155941"/>
    <n v="4134"/>
    <d v="2018-04-14T00:00:00"/>
    <n v="66"/>
    <s v="IT"/>
    <x v="2"/>
    <x v="1"/>
  </r>
  <r>
    <n v="2155942"/>
    <n v="6585"/>
    <d v="2018-04-14T00:00:00"/>
    <n v="37"/>
    <s v="IT"/>
    <x v="2"/>
    <x v="0"/>
  </r>
  <r>
    <n v="2155943"/>
    <n v="12420"/>
    <d v="2018-04-14T00:00:00"/>
    <n v="78"/>
    <s v="DE"/>
    <x v="3"/>
    <x v="0"/>
  </r>
  <r>
    <n v="2155945"/>
    <n v="5314"/>
    <d v="2018-04-14T00:00:00"/>
    <n v="26"/>
    <s v="IT"/>
    <x v="2"/>
    <x v="0"/>
  </r>
  <r>
    <n v="2155948"/>
    <n v="3184"/>
    <d v="2018-04-14T00:00:00"/>
    <n v="36"/>
    <s v="FR"/>
    <x v="1"/>
    <x v="1"/>
  </r>
  <r>
    <n v="2155949"/>
    <n v="15991"/>
    <d v="2018-04-14T00:00:00"/>
    <n v="23"/>
    <s v="IT"/>
    <x v="2"/>
    <x v="0"/>
  </r>
  <r>
    <n v="2155951"/>
    <n v="5362"/>
    <d v="2018-04-14T00:00:00"/>
    <n v="13"/>
    <s v="DE"/>
    <x v="3"/>
    <x v="0"/>
  </r>
  <r>
    <n v="2155953"/>
    <n v="5910"/>
    <d v="2018-04-14T00:00:00"/>
    <n v="40"/>
    <s v="ES"/>
    <x v="0"/>
    <x v="0"/>
  </r>
  <r>
    <n v="2155954"/>
    <n v="13290"/>
    <d v="2018-04-14T00:00:00"/>
    <n v="14"/>
    <s v="IT"/>
    <x v="2"/>
    <x v="0"/>
  </r>
  <r>
    <n v="2155957"/>
    <n v="14629"/>
    <d v="2018-04-14T00:00:00"/>
    <n v="14"/>
    <s v="IT"/>
    <x v="2"/>
    <x v="0"/>
  </r>
  <r>
    <n v="2155959"/>
    <n v="13069"/>
    <d v="2018-04-14T00:00:00"/>
    <n v="10"/>
    <s v="FR"/>
    <x v="1"/>
    <x v="0"/>
  </r>
  <r>
    <n v="2155960"/>
    <n v="8358"/>
    <d v="2018-04-14T00:00:00"/>
    <n v="28"/>
    <s v="DE"/>
    <x v="3"/>
    <x v="0"/>
  </r>
  <r>
    <n v="2155965"/>
    <n v="17536"/>
    <d v="2018-04-14T00:00:00"/>
    <n v="35"/>
    <s v="DE"/>
    <x v="3"/>
    <x v="0"/>
  </r>
  <r>
    <n v="2155966"/>
    <n v="3451"/>
    <d v="2018-04-14T00:00:00"/>
    <n v="28"/>
    <s v="DE"/>
    <x v="3"/>
    <x v="1"/>
  </r>
  <r>
    <n v="2155967"/>
    <n v="2723"/>
    <d v="2018-04-14T00:00:00"/>
    <n v="46"/>
    <s v="DE"/>
    <x v="3"/>
    <x v="1"/>
  </r>
  <r>
    <n v="2155969"/>
    <n v="15883"/>
    <d v="2018-04-14T00:00:00"/>
    <n v="99"/>
    <s v="ES"/>
    <x v="0"/>
    <x v="0"/>
  </r>
  <r>
    <n v="2155974"/>
    <n v="8155"/>
    <d v="2018-04-14T00:00:00"/>
    <n v="30"/>
    <s v="ES"/>
    <x v="0"/>
    <x v="1"/>
  </r>
  <r>
    <n v="2155976"/>
    <n v="15903"/>
    <d v="2018-04-14T00:00:00"/>
    <n v="59"/>
    <s v="DE"/>
    <x v="3"/>
    <x v="0"/>
  </r>
  <r>
    <n v="2155977"/>
    <n v="18449"/>
    <d v="2018-04-14T00:00:00"/>
    <n v="58"/>
    <s v="DE"/>
    <x v="3"/>
    <x v="0"/>
  </r>
  <r>
    <n v="2155980"/>
    <n v="18645"/>
    <d v="2018-04-14T00:00:00"/>
    <n v="65"/>
    <s v="ES"/>
    <x v="0"/>
    <x v="0"/>
  </r>
  <r>
    <n v="2155981"/>
    <n v="6026"/>
    <d v="2018-04-14T00:00:00"/>
    <n v="49"/>
    <s v="ES"/>
    <x v="0"/>
    <x v="0"/>
  </r>
  <r>
    <n v="2155988"/>
    <n v="19291"/>
    <d v="2018-04-14T00:00:00"/>
    <n v="39"/>
    <s v="DE"/>
    <x v="3"/>
    <x v="0"/>
  </r>
  <r>
    <n v="2155993"/>
    <n v="13523"/>
    <d v="2018-04-14T00:00:00"/>
    <n v="43"/>
    <s v="ES"/>
    <x v="0"/>
    <x v="0"/>
  </r>
  <r>
    <n v="2155996"/>
    <n v="18803"/>
    <d v="2018-04-14T00:00:00"/>
    <n v="54"/>
    <s v="DE"/>
    <x v="3"/>
    <x v="0"/>
  </r>
  <r>
    <n v="2155998"/>
    <n v="4422"/>
    <d v="2018-04-14T00:00:00"/>
    <n v="18"/>
    <s v="DE"/>
    <x v="3"/>
    <x v="1"/>
  </r>
  <r>
    <n v="2156000"/>
    <n v="16093"/>
    <d v="2018-04-14T00:00:00"/>
    <n v="19"/>
    <s v="FR"/>
    <x v="1"/>
    <x v="0"/>
  </r>
  <r>
    <n v="2156003"/>
    <n v="7196"/>
    <d v="2018-04-14T00:00:00"/>
    <n v="88"/>
    <s v="FR"/>
    <x v="1"/>
    <x v="0"/>
  </r>
  <r>
    <n v="2156005"/>
    <n v="6910"/>
    <d v="2018-04-14T00:00:00"/>
    <n v="62"/>
    <s v="IT"/>
    <x v="2"/>
    <x v="0"/>
  </r>
  <r>
    <n v="2156006"/>
    <n v="4834"/>
    <d v="2018-04-14T00:00:00"/>
    <n v="90"/>
    <s v="DE"/>
    <x v="3"/>
    <x v="1"/>
  </r>
  <r>
    <n v="2156007"/>
    <n v="11334"/>
    <d v="2018-04-14T00:00:00"/>
    <n v="30"/>
    <s v="FR"/>
    <x v="1"/>
    <x v="0"/>
  </r>
  <r>
    <n v="2156009"/>
    <n v="19948"/>
    <d v="2018-04-14T00:00:00"/>
    <n v="81"/>
    <s v="IT"/>
    <x v="2"/>
    <x v="0"/>
  </r>
  <r>
    <n v="2156010"/>
    <n v="10240"/>
    <d v="2018-04-14T00:00:00"/>
    <n v="45"/>
    <s v="ES"/>
    <x v="0"/>
    <x v="0"/>
  </r>
  <r>
    <n v="2156011"/>
    <n v="16404"/>
    <d v="2018-04-14T00:00:00"/>
    <n v="21"/>
    <s v="DE"/>
    <x v="3"/>
    <x v="0"/>
  </r>
  <r>
    <n v="2156014"/>
    <n v="12720"/>
    <d v="2018-04-14T00:00:00"/>
    <n v="55"/>
    <s v="IT"/>
    <x v="2"/>
    <x v="0"/>
  </r>
  <r>
    <n v="2156016"/>
    <n v="4337"/>
    <d v="2018-04-14T00:00:00"/>
    <n v="11"/>
    <s v="DE"/>
    <x v="3"/>
    <x v="1"/>
  </r>
  <r>
    <n v="2156022"/>
    <n v="13505"/>
    <d v="2018-04-14T00:00:00"/>
    <n v="35"/>
    <s v="IT"/>
    <x v="2"/>
    <x v="0"/>
  </r>
  <r>
    <n v="2156024"/>
    <n v="19029"/>
    <d v="2018-04-14T00:00:00"/>
    <n v="45"/>
    <s v="ES"/>
    <x v="0"/>
    <x v="0"/>
  </r>
  <r>
    <n v="2156025"/>
    <n v="4005"/>
    <d v="2018-04-14T00:00:00"/>
    <n v="74"/>
    <s v="FR"/>
    <x v="1"/>
    <x v="1"/>
  </r>
  <r>
    <n v="2156028"/>
    <n v="10090"/>
    <d v="2018-04-14T00:00:00"/>
    <n v="26"/>
    <s v="DE"/>
    <x v="3"/>
    <x v="0"/>
  </r>
  <r>
    <n v="2156029"/>
    <n v="19552"/>
    <d v="2018-04-14T00:00:00"/>
    <n v="47"/>
    <s v="DE"/>
    <x v="3"/>
    <x v="0"/>
  </r>
  <r>
    <n v="2156030"/>
    <n v="16128"/>
    <d v="2018-04-14T00:00:00"/>
    <n v="22"/>
    <s v="ES"/>
    <x v="0"/>
    <x v="0"/>
  </r>
  <r>
    <n v="2156032"/>
    <n v="5410"/>
    <d v="2018-04-14T00:00:00"/>
    <n v="64"/>
    <s v="FR"/>
    <x v="1"/>
    <x v="1"/>
  </r>
  <r>
    <n v="2156033"/>
    <n v="5446"/>
    <d v="2018-04-14T00:00:00"/>
    <n v="18"/>
    <s v="IT"/>
    <x v="2"/>
    <x v="1"/>
  </r>
  <r>
    <n v="2156036"/>
    <n v="6594"/>
    <d v="2018-04-14T00:00:00"/>
    <n v="30"/>
    <s v="FR"/>
    <x v="1"/>
    <x v="0"/>
  </r>
  <r>
    <n v="2156038"/>
    <n v="2008"/>
    <d v="2018-04-14T00:00:00"/>
    <n v="30"/>
    <s v="DE"/>
    <x v="3"/>
    <x v="1"/>
  </r>
  <r>
    <n v="2156041"/>
    <n v="7867"/>
    <d v="2018-04-14T00:00:00"/>
    <n v="74"/>
    <s v="ES"/>
    <x v="0"/>
    <x v="0"/>
  </r>
  <r>
    <n v="2156043"/>
    <n v="5687"/>
    <d v="2018-04-14T00:00:00"/>
    <n v="35"/>
    <s v="FR"/>
    <x v="1"/>
    <x v="1"/>
  </r>
  <r>
    <n v="2156046"/>
    <n v="11353"/>
    <d v="2018-04-14T00:00:00"/>
    <n v="63"/>
    <s v="ES"/>
    <x v="0"/>
    <x v="0"/>
  </r>
  <r>
    <n v="2156047"/>
    <n v="10556"/>
    <d v="2018-04-14T00:00:00"/>
    <n v="69"/>
    <s v="ES"/>
    <x v="0"/>
    <x v="0"/>
  </r>
  <r>
    <n v="2156048"/>
    <n v="1384"/>
    <d v="2018-04-14T00:00:00"/>
    <n v="11"/>
    <s v="ES"/>
    <x v="0"/>
    <x v="1"/>
  </r>
  <r>
    <n v="2156049"/>
    <n v="6947"/>
    <d v="2018-04-14T00:00:00"/>
    <n v="33"/>
    <s v="ES"/>
    <x v="0"/>
    <x v="0"/>
  </r>
  <r>
    <n v="2156050"/>
    <n v="14298"/>
    <d v="2018-04-14T00:00:00"/>
    <n v="53"/>
    <s v="IT"/>
    <x v="2"/>
    <x v="0"/>
  </r>
  <r>
    <n v="2156051"/>
    <n v="7924"/>
    <d v="2018-04-14T00:00:00"/>
    <n v="44"/>
    <s v="DE"/>
    <x v="3"/>
    <x v="0"/>
  </r>
  <r>
    <n v="2156052"/>
    <n v="14851"/>
    <d v="2018-04-14T00:00:00"/>
    <n v="70"/>
    <s v="IT"/>
    <x v="2"/>
    <x v="0"/>
  </r>
  <r>
    <n v="2156053"/>
    <n v="16205"/>
    <d v="2018-04-14T00:00:00"/>
    <n v="33"/>
    <s v="IT"/>
    <x v="2"/>
    <x v="0"/>
  </r>
  <r>
    <n v="2156054"/>
    <n v="6735"/>
    <d v="2018-04-14T00:00:00"/>
    <n v="31"/>
    <s v="DE"/>
    <x v="3"/>
    <x v="1"/>
  </r>
  <r>
    <n v="2156055"/>
    <n v="2997"/>
    <d v="2018-04-14T00:00:00"/>
    <n v="53"/>
    <s v="FR"/>
    <x v="1"/>
    <x v="1"/>
  </r>
  <r>
    <n v="2156056"/>
    <n v="15580"/>
    <d v="2018-04-14T00:00:00"/>
    <n v="29"/>
    <s v="ES"/>
    <x v="0"/>
    <x v="0"/>
  </r>
  <r>
    <n v="2156058"/>
    <n v="17169"/>
    <d v="2018-04-14T00:00:00"/>
    <n v="47"/>
    <s v="IT"/>
    <x v="2"/>
    <x v="0"/>
  </r>
  <r>
    <n v="2156060"/>
    <n v="13862"/>
    <d v="2018-04-14T00:00:00"/>
    <n v="12"/>
    <s v="ES"/>
    <x v="0"/>
    <x v="0"/>
  </r>
  <r>
    <n v="2156062"/>
    <n v="5403"/>
    <d v="2018-04-14T00:00:00"/>
    <n v="45"/>
    <s v="DE"/>
    <x v="3"/>
    <x v="0"/>
  </r>
  <r>
    <n v="2156064"/>
    <n v="3993"/>
    <d v="2018-04-14T00:00:00"/>
    <n v="61"/>
    <s v="FR"/>
    <x v="1"/>
    <x v="1"/>
  </r>
  <r>
    <n v="2156065"/>
    <n v="3466"/>
    <d v="2018-04-14T00:00:00"/>
    <n v="71"/>
    <s v="DE"/>
    <x v="3"/>
    <x v="1"/>
  </r>
  <r>
    <n v="2156070"/>
    <n v="4834"/>
    <d v="2018-04-14T00:00:00"/>
    <n v="10"/>
    <s v="DE"/>
    <x v="3"/>
    <x v="1"/>
  </r>
  <r>
    <n v="2156073"/>
    <n v="2889"/>
    <d v="2018-04-14T00:00:00"/>
    <n v="57"/>
    <s v="FR"/>
    <x v="1"/>
    <x v="1"/>
  </r>
  <r>
    <n v="2156075"/>
    <n v="13039"/>
    <d v="2018-04-14T00:00:00"/>
    <n v="26"/>
    <s v="DE"/>
    <x v="3"/>
    <x v="0"/>
  </r>
  <r>
    <n v="2156076"/>
    <n v="9820"/>
    <d v="2018-04-14T00:00:00"/>
    <n v="31"/>
    <s v="IT"/>
    <x v="2"/>
    <x v="0"/>
  </r>
  <r>
    <n v="2156078"/>
    <n v="6343"/>
    <d v="2018-04-14T00:00:00"/>
    <n v="60"/>
    <s v="ES"/>
    <x v="0"/>
    <x v="0"/>
  </r>
  <r>
    <n v="2156086"/>
    <n v="11810"/>
    <d v="2018-04-14T00:00:00"/>
    <n v="47"/>
    <s v="DE"/>
    <x v="3"/>
    <x v="0"/>
  </r>
  <r>
    <n v="2156088"/>
    <n v="740"/>
    <d v="2018-04-14T00:00:00"/>
    <n v="21"/>
    <s v="ES"/>
    <x v="0"/>
    <x v="1"/>
  </r>
  <r>
    <n v="2156091"/>
    <n v="1895"/>
    <d v="2018-04-14T00:00:00"/>
    <n v="71"/>
    <s v="ES"/>
    <x v="0"/>
    <x v="1"/>
  </r>
  <r>
    <n v="2156092"/>
    <n v="14199"/>
    <d v="2018-04-14T00:00:00"/>
    <n v="28"/>
    <s v="ES"/>
    <x v="0"/>
    <x v="1"/>
  </r>
  <r>
    <n v="2156094"/>
    <n v="1043"/>
    <d v="2018-04-14T00:00:00"/>
    <n v="41"/>
    <s v="ES"/>
    <x v="0"/>
    <x v="1"/>
  </r>
  <r>
    <n v="2156095"/>
    <n v="9998"/>
    <d v="2018-04-14T00:00:00"/>
    <n v="43"/>
    <s v="FR"/>
    <x v="1"/>
    <x v="0"/>
  </r>
  <r>
    <n v="2156101"/>
    <n v="223"/>
    <d v="2018-04-14T00:00:00"/>
    <n v="25"/>
    <s v="DE"/>
    <x v="3"/>
    <x v="1"/>
  </r>
  <r>
    <n v="2156103"/>
    <n v="8678"/>
    <d v="2018-04-14T00:00:00"/>
    <n v="69"/>
    <s v="FR"/>
    <x v="1"/>
    <x v="0"/>
  </r>
  <r>
    <n v="2156104"/>
    <n v="19623"/>
    <d v="2018-04-14T00:00:00"/>
    <n v="37"/>
    <s v="DE"/>
    <x v="3"/>
    <x v="0"/>
  </r>
  <r>
    <n v="2156105"/>
    <n v="19024"/>
    <d v="2018-04-14T00:00:00"/>
    <n v="48"/>
    <s v="IT"/>
    <x v="2"/>
    <x v="0"/>
  </r>
  <r>
    <n v="2156106"/>
    <n v="19875"/>
    <d v="2018-04-14T00:00:00"/>
    <n v="92"/>
    <s v="FR"/>
    <x v="1"/>
    <x v="0"/>
  </r>
  <r>
    <n v="2156110"/>
    <n v="1828"/>
    <d v="2018-04-14T00:00:00"/>
    <n v="12"/>
    <s v="FR"/>
    <x v="1"/>
    <x v="1"/>
  </r>
  <r>
    <n v="2156112"/>
    <n v="2735"/>
    <d v="2018-04-14T00:00:00"/>
    <n v="78"/>
    <s v="IT"/>
    <x v="2"/>
    <x v="1"/>
  </r>
  <r>
    <n v="2156114"/>
    <n v="3933"/>
    <d v="2018-04-14T00:00:00"/>
    <n v="36"/>
    <s v="FR"/>
    <x v="1"/>
    <x v="1"/>
  </r>
  <r>
    <n v="2156115"/>
    <n v="3442"/>
    <d v="2018-04-14T00:00:00"/>
    <n v="41"/>
    <s v="FR"/>
    <x v="1"/>
    <x v="1"/>
  </r>
  <r>
    <n v="2156118"/>
    <n v="4065"/>
    <d v="2018-04-14T00:00:00"/>
    <n v="15"/>
    <s v="FR"/>
    <x v="1"/>
    <x v="1"/>
  </r>
  <r>
    <n v="2156120"/>
    <n v="5865"/>
    <d v="2018-04-14T00:00:00"/>
    <n v="49"/>
    <s v="IT"/>
    <x v="2"/>
    <x v="0"/>
  </r>
  <r>
    <n v="2156121"/>
    <n v="19663"/>
    <d v="2018-04-14T00:00:00"/>
    <n v="87"/>
    <s v="FR"/>
    <x v="1"/>
    <x v="0"/>
  </r>
  <r>
    <n v="2156123"/>
    <n v="8838"/>
    <d v="2018-04-14T00:00:00"/>
    <n v="49"/>
    <s v="IT"/>
    <x v="2"/>
    <x v="0"/>
  </r>
  <r>
    <n v="2156127"/>
    <n v="4458"/>
    <d v="2018-04-14T00:00:00"/>
    <n v="72"/>
    <s v="IT"/>
    <x v="2"/>
    <x v="1"/>
  </r>
  <r>
    <n v="2156128"/>
    <n v="5083"/>
    <d v="2018-04-14T00:00:00"/>
    <n v="50"/>
    <s v="ES"/>
    <x v="0"/>
    <x v="0"/>
  </r>
  <r>
    <n v="2156129"/>
    <n v="5180"/>
    <d v="2018-04-14T00:00:00"/>
    <n v="34"/>
    <s v="ES"/>
    <x v="0"/>
    <x v="0"/>
  </r>
  <r>
    <n v="2156130"/>
    <n v="11065"/>
    <d v="2018-04-14T00:00:00"/>
    <n v="19"/>
    <s v="DE"/>
    <x v="3"/>
    <x v="0"/>
  </r>
  <r>
    <n v="2156131"/>
    <n v="7458"/>
    <d v="2018-04-14T00:00:00"/>
    <n v="37"/>
    <s v="DE"/>
    <x v="3"/>
    <x v="0"/>
  </r>
  <r>
    <n v="2156132"/>
    <n v="11510"/>
    <d v="2018-04-14T00:00:00"/>
    <n v="36"/>
    <s v="FR"/>
    <x v="1"/>
    <x v="0"/>
  </r>
  <r>
    <n v="2156133"/>
    <n v="8879"/>
    <d v="2018-04-14T00:00:00"/>
    <n v="50"/>
    <s v="FR"/>
    <x v="1"/>
    <x v="0"/>
  </r>
  <r>
    <n v="2156136"/>
    <n v="6576"/>
    <d v="2018-04-14T00:00:00"/>
    <n v="48"/>
    <s v="ES"/>
    <x v="0"/>
    <x v="0"/>
  </r>
  <r>
    <n v="2156137"/>
    <n v="14086"/>
    <d v="2018-04-14T00:00:00"/>
    <n v="75"/>
    <s v="ES"/>
    <x v="0"/>
    <x v="0"/>
  </r>
  <r>
    <n v="2156144"/>
    <n v="8950"/>
    <d v="2018-04-14T00:00:00"/>
    <n v="51"/>
    <s v="IT"/>
    <x v="2"/>
    <x v="0"/>
  </r>
  <r>
    <n v="2156145"/>
    <n v="4420"/>
    <d v="2018-04-14T00:00:00"/>
    <n v="35"/>
    <s v="ES"/>
    <x v="0"/>
    <x v="1"/>
  </r>
  <r>
    <n v="2156151"/>
    <n v="9329"/>
    <d v="2018-04-14T00:00:00"/>
    <n v="61"/>
    <s v="FR"/>
    <x v="1"/>
    <x v="1"/>
  </r>
  <r>
    <n v="2156152"/>
    <n v="7778"/>
    <d v="2018-04-14T00:00:00"/>
    <n v="22"/>
    <s v="ES"/>
    <x v="0"/>
    <x v="0"/>
  </r>
  <r>
    <n v="2156157"/>
    <n v="11864"/>
    <d v="2018-04-14T00:00:00"/>
    <n v="35"/>
    <s v="ES"/>
    <x v="0"/>
    <x v="1"/>
  </r>
  <r>
    <n v="2156158"/>
    <n v="1952"/>
    <d v="2018-04-14T00:00:00"/>
    <n v="39"/>
    <s v="FR"/>
    <x v="1"/>
    <x v="1"/>
  </r>
  <r>
    <n v="2156159"/>
    <n v="10697"/>
    <d v="2018-04-14T00:00:00"/>
    <n v="46"/>
    <s v="FR"/>
    <x v="1"/>
    <x v="0"/>
  </r>
  <r>
    <n v="2156161"/>
    <n v="1360"/>
    <d v="2018-04-14T00:00:00"/>
    <n v="46"/>
    <s v="DE"/>
    <x v="3"/>
    <x v="1"/>
  </r>
  <r>
    <n v="2156162"/>
    <n v="9621"/>
    <d v="2018-04-14T00:00:00"/>
    <n v="82"/>
    <s v="ES"/>
    <x v="0"/>
    <x v="0"/>
  </r>
  <r>
    <n v="2156167"/>
    <n v="18556"/>
    <d v="2018-04-14T00:00:00"/>
    <n v="39"/>
    <s v="ES"/>
    <x v="0"/>
    <x v="1"/>
  </r>
  <r>
    <n v="2156168"/>
    <n v="16307"/>
    <d v="2018-04-14T00:00:00"/>
    <n v="16"/>
    <s v="IT"/>
    <x v="2"/>
    <x v="0"/>
  </r>
  <r>
    <n v="2156169"/>
    <n v="6710"/>
    <d v="2018-04-14T00:00:00"/>
    <n v="30"/>
    <s v="FR"/>
    <x v="1"/>
    <x v="0"/>
  </r>
  <r>
    <n v="2156170"/>
    <n v="19701"/>
    <d v="2018-04-14T00:00:00"/>
    <n v="63"/>
    <s v="ES"/>
    <x v="0"/>
    <x v="0"/>
  </r>
  <r>
    <n v="2156171"/>
    <n v="6790"/>
    <d v="2018-04-14T00:00:00"/>
    <n v="46"/>
    <s v="DE"/>
    <x v="3"/>
    <x v="0"/>
  </r>
  <r>
    <n v="2156172"/>
    <n v="1859"/>
    <d v="2018-04-14T00:00:00"/>
    <n v="58"/>
    <s v="FR"/>
    <x v="1"/>
    <x v="1"/>
  </r>
  <r>
    <n v="2156173"/>
    <n v="3479"/>
    <d v="2018-04-14T00:00:00"/>
    <n v="34"/>
    <s v="FR"/>
    <x v="1"/>
    <x v="1"/>
  </r>
  <r>
    <n v="2156174"/>
    <n v="10711"/>
    <d v="2018-04-14T00:00:00"/>
    <n v="33"/>
    <s v="DE"/>
    <x v="3"/>
    <x v="0"/>
  </r>
  <r>
    <n v="2156175"/>
    <n v="7121"/>
    <d v="2018-04-14T00:00:00"/>
    <n v="95"/>
    <s v="DE"/>
    <x v="3"/>
    <x v="0"/>
  </r>
  <r>
    <n v="2156176"/>
    <n v="930"/>
    <d v="2018-04-14T00:00:00"/>
    <n v="47"/>
    <s v="IT"/>
    <x v="2"/>
    <x v="1"/>
  </r>
  <r>
    <n v="2156187"/>
    <n v="13621"/>
    <d v="2018-04-14T00:00:00"/>
    <n v="54"/>
    <s v="DE"/>
    <x v="3"/>
    <x v="0"/>
  </r>
  <r>
    <n v="2156189"/>
    <n v="17315"/>
    <d v="2018-04-14T00:00:00"/>
    <n v="71"/>
    <s v="IT"/>
    <x v="2"/>
    <x v="0"/>
  </r>
  <r>
    <n v="2156193"/>
    <n v="10167"/>
    <d v="2018-04-14T00:00:00"/>
    <n v="34"/>
    <s v="FR"/>
    <x v="1"/>
    <x v="0"/>
  </r>
  <r>
    <n v="2156194"/>
    <n v="3786"/>
    <d v="2018-04-14T00:00:00"/>
    <n v="62"/>
    <s v="FR"/>
    <x v="1"/>
    <x v="1"/>
  </r>
  <r>
    <n v="2156195"/>
    <n v="5489"/>
    <d v="2018-04-14T00:00:00"/>
    <n v="55"/>
    <s v="IT"/>
    <x v="2"/>
    <x v="0"/>
  </r>
  <r>
    <n v="2156196"/>
    <n v="15758"/>
    <d v="2018-04-14T00:00:00"/>
    <n v="38"/>
    <s v="FR"/>
    <x v="1"/>
    <x v="0"/>
  </r>
  <r>
    <n v="2156198"/>
    <n v="7593"/>
    <d v="2018-04-14T00:00:00"/>
    <n v="52"/>
    <s v="FR"/>
    <x v="1"/>
    <x v="0"/>
  </r>
  <r>
    <n v="2156199"/>
    <n v="8644"/>
    <d v="2018-04-14T00:00:00"/>
    <n v="34"/>
    <s v="DE"/>
    <x v="3"/>
    <x v="0"/>
  </r>
  <r>
    <n v="2156200"/>
    <n v="18339"/>
    <d v="2018-04-14T00:00:00"/>
    <n v="25"/>
    <s v="IT"/>
    <x v="2"/>
    <x v="0"/>
  </r>
  <r>
    <n v="2156202"/>
    <n v="19411"/>
    <d v="2018-04-14T00:00:00"/>
    <n v="19"/>
    <s v="FR"/>
    <x v="1"/>
    <x v="0"/>
  </r>
  <r>
    <n v="2156204"/>
    <n v="12922"/>
    <d v="2018-04-14T00:00:00"/>
    <n v="50"/>
    <s v="ES"/>
    <x v="0"/>
    <x v="0"/>
  </r>
  <r>
    <n v="2156205"/>
    <n v="11921"/>
    <d v="2018-04-14T00:00:00"/>
    <n v="31"/>
    <s v="FR"/>
    <x v="1"/>
    <x v="0"/>
  </r>
  <r>
    <n v="2156206"/>
    <n v="18587"/>
    <d v="2018-04-14T00:00:00"/>
    <n v="12"/>
    <s v="IT"/>
    <x v="2"/>
    <x v="0"/>
  </r>
  <r>
    <n v="2156207"/>
    <n v="3811"/>
    <d v="2018-04-14T00:00:00"/>
    <n v="17"/>
    <s v="DE"/>
    <x v="3"/>
    <x v="1"/>
  </r>
  <r>
    <n v="2156208"/>
    <n v="13089"/>
    <d v="2018-04-14T00:00:00"/>
    <n v="18"/>
    <s v="FR"/>
    <x v="1"/>
    <x v="0"/>
  </r>
  <r>
    <n v="2156209"/>
    <n v="7644"/>
    <d v="2018-04-14T00:00:00"/>
    <n v="28"/>
    <s v="IT"/>
    <x v="2"/>
    <x v="0"/>
  </r>
  <r>
    <n v="2156210"/>
    <n v="19827"/>
    <d v="2018-04-14T00:00:00"/>
    <n v="30"/>
    <s v="FR"/>
    <x v="1"/>
    <x v="0"/>
  </r>
  <r>
    <n v="2156211"/>
    <n v="13457"/>
    <d v="2018-04-14T00:00:00"/>
    <n v="33"/>
    <s v="FR"/>
    <x v="1"/>
    <x v="0"/>
  </r>
  <r>
    <n v="2156212"/>
    <n v="9164"/>
    <d v="2018-04-14T00:00:00"/>
    <n v="42"/>
    <s v="FR"/>
    <x v="1"/>
    <x v="0"/>
  </r>
  <r>
    <n v="2156215"/>
    <n v="9620"/>
    <d v="2018-04-14T00:00:00"/>
    <n v="20"/>
    <s v="FR"/>
    <x v="1"/>
    <x v="0"/>
  </r>
  <r>
    <n v="2156216"/>
    <n v="991"/>
    <d v="2018-04-14T00:00:00"/>
    <n v="24"/>
    <s v="ES"/>
    <x v="0"/>
    <x v="1"/>
  </r>
  <r>
    <n v="2156218"/>
    <n v="549"/>
    <d v="2018-04-14T00:00:00"/>
    <n v="36"/>
    <s v="FR"/>
    <x v="1"/>
    <x v="1"/>
  </r>
  <r>
    <n v="2156219"/>
    <n v="8278"/>
    <d v="2018-04-14T00:00:00"/>
    <n v="10"/>
    <s v="FR"/>
    <x v="1"/>
    <x v="0"/>
  </r>
  <r>
    <n v="2156220"/>
    <n v="16971"/>
    <d v="2018-04-14T00:00:00"/>
    <n v="54"/>
    <s v="ES"/>
    <x v="0"/>
    <x v="0"/>
  </r>
  <r>
    <n v="2156222"/>
    <n v="2354"/>
    <d v="2018-04-14T00:00:00"/>
    <n v="71"/>
    <s v="DE"/>
    <x v="3"/>
    <x v="1"/>
  </r>
  <r>
    <n v="2156223"/>
    <n v="17656"/>
    <d v="2018-04-14T00:00:00"/>
    <n v="57"/>
    <s v="FR"/>
    <x v="1"/>
    <x v="0"/>
  </r>
  <r>
    <n v="2156224"/>
    <n v="6086"/>
    <d v="2018-04-14T00:00:00"/>
    <n v="58"/>
    <s v="ES"/>
    <x v="0"/>
    <x v="0"/>
  </r>
  <r>
    <n v="2156225"/>
    <n v="928"/>
    <d v="2018-04-14T00:00:00"/>
    <n v="76"/>
    <s v="FR"/>
    <x v="1"/>
    <x v="1"/>
  </r>
  <r>
    <n v="2156228"/>
    <n v="16608"/>
    <d v="2018-04-14T00:00:00"/>
    <n v="13"/>
    <s v="ES"/>
    <x v="0"/>
    <x v="0"/>
  </r>
  <r>
    <n v="2156229"/>
    <n v="9465"/>
    <d v="2018-04-14T00:00:00"/>
    <n v="64"/>
    <s v="ES"/>
    <x v="0"/>
    <x v="0"/>
  </r>
  <r>
    <n v="2156231"/>
    <n v="15890"/>
    <d v="2018-04-14T00:00:00"/>
    <n v="13"/>
    <s v="ES"/>
    <x v="0"/>
    <x v="0"/>
  </r>
  <r>
    <n v="2156234"/>
    <n v="10234"/>
    <d v="2018-04-14T00:00:00"/>
    <n v="81"/>
    <s v="IT"/>
    <x v="2"/>
    <x v="0"/>
  </r>
  <r>
    <n v="2156235"/>
    <n v="9734"/>
    <d v="2018-04-14T00:00:00"/>
    <n v="12"/>
    <s v="IT"/>
    <x v="2"/>
    <x v="0"/>
  </r>
  <r>
    <n v="2156236"/>
    <n v="15776"/>
    <d v="2018-04-14T00:00:00"/>
    <n v="65"/>
    <s v="DE"/>
    <x v="3"/>
    <x v="0"/>
  </r>
  <r>
    <n v="2156238"/>
    <n v="6663"/>
    <d v="2018-04-14T00:00:00"/>
    <n v="33"/>
    <s v="IT"/>
    <x v="2"/>
    <x v="0"/>
  </r>
  <r>
    <n v="2156239"/>
    <n v="18729"/>
    <d v="2018-04-14T00:00:00"/>
    <n v="48"/>
    <s v="IT"/>
    <x v="2"/>
    <x v="1"/>
  </r>
  <r>
    <n v="2156241"/>
    <n v="19198"/>
    <d v="2018-04-14T00:00:00"/>
    <n v="58"/>
    <s v="ES"/>
    <x v="0"/>
    <x v="1"/>
  </r>
  <r>
    <n v="2156246"/>
    <n v="4135"/>
    <d v="2018-04-14T00:00:00"/>
    <n v="57"/>
    <s v="FR"/>
    <x v="1"/>
    <x v="1"/>
  </r>
  <r>
    <n v="2156247"/>
    <n v="13755"/>
    <d v="2018-04-14T00:00:00"/>
    <n v="27"/>
    <s v="ES"/>
    <x v="0"/>
    <x v="0"/>
  </r>
  <r>
    <n v="2156249"/>
    <n v="10436"/>
    <d v="2018-04-14T00:00:00"/>
    <n v="24"/>
    <s v="DE"/>
    <x v="3"/>
    <x v="1"/>
  </r>
  <r>
    <n v="2156252"/>
    <n v="4369"/>
    <d v="2018-04-14T00:00:00"/>
    <n v="78"/>
    <s v="IT"/>
    <x v="2"/>
    <x v="1"/>
  </r>
  <r>
    <n v="2156256"/>
    <n v="1748"/>
    <d v="2018-04-14T00:00:00"/>
    <n v="23"/>
    <s v="FR"/>
    <x v="1"/>
    <x v="1"/>
  </r>
  <r>
    <n v="2156257"/>
    <n v="4655"/>
    <d v="2018-04-14T00:00:00"/>
    <n v="30"/>
    <s v="IT"/>
    <x v="2"/>
    <x v="1"/>
  </r>
  <r>
    <n v="2156259"/>
    <n v="15595"/>
    <d v="2018-04-14T00:00:00"/>
    <n v="69"/>
    <s v="IT"/>
    <x v="2"/>
    <x v="0"/>
  </r>
  <r>
    <n v="2156261"/>
    <n v="10960"/>
    <d v="2018-04-14T00:00:00"/>
    <n v="43"/>
    <s v="DE"/>
    <x v="3"/>
    <x v="0"/>
  </r>
  <r>
    <n v="2156263"/>
    <n v="7385"/>
    <d v="2018-04-14T00:00:00"/>
    <n v="78"/>
    <s v="IT"/>
    <x v="2"/>
    <x v="0"/>
  </r>
  <r>
    <n v="2156264"/>
    <n v="5305"/>
    <d v="2018-04-14T00:00:00"/>
    <n v="34"/>
    <s v="FR"/>
    <x v="1"/>
    <x v="0"/>
  </r>
  <r>
    <n v="2156265"/>
    <n v="18407"/>
    <d v="2018-04-14T00:00:00"/>
    <n v="30"/>
    <s v="FR"/>
    <x v="1"/>
    <x v="0"/>
  </r>
  <r>
    <n v="2156267"/>
    <n v="18150"/>
    <d v="2018-04-14T00:00:00"/>
    <n v="16"/>
    <s v="DE"/>
    <x v="3"/>
    <x v="0"/>
  </r>
  <r>
    <n v="2156270"/>
    <n v="8078"/>
    <d v="2018-04-14T00:00:00"/>
    <n v="49"/>
    <s v="DE"/>
    <x v="3"/>
    <x v="0"/>
  </r>
  <r>
    <n v="2156271"/>
    <n v="2699"/>
    <d v="2018-04-14T00:00:00"/>
    <n v="37"/>
    <s v="ES"/>
    <x v="0"/>
    <x v="1"/>
  </r>
  <r>
    <n v="2156273"/>
    <n v="14378"/>
    <d v="2018-04-14T00:00:00"/>
    <n v="38"/>
    <s v="ES"/>
    <x v="0"/>
    <x v="0"/>
  </r>
  <r>
    <n v="2156276"/>
    <n v="4647"/>
    <d v="2018-04-14T00:00:00"/>
    <n v="51"/>
    <s v="DE"/>
    <x v="3"/>
    <x v="1"/>
  </r>
  <r>
    <n v="2156278"/>
    <n v="2324"/>
    <d v="2018-04-14T00:00:00"/>
    <n v="42"/>
    <s v="DE"/>
    <x v="3"/>
    <x v="1"/>
  </r>
  <r>
    <n v="2156280"/>
    <n v="9254"/>
    <d v="2018-04-14T00:00:00"/>
    <n v="36"/>
    <s v="IT"/>
    <x v="2"/>
    <x v="0"/>
  </r>
  <r>
    <n v="2156281"/>
    <n v="15375"/>
    <d v="2018-04-14T00:00:00"/>
    <n v="55"/>
    <s v="FR"/>
    <x v="1"/>
    <x v="0"/>
  </r>
  <r>
    <n v="2156282"/>
    <n v="18775"/>
    <d v="2018-04-14T00:00:00"/>
    <n v="39"/>
    <s v="IT"/>
    <x v="2"/>
    <x v="0"/>
  </r>
  <r>
    <n v="2156283"/>
    <n v="6162"/>
    <d v="2018-04-14T00:00:00"/>
    <n v="15"/>
    <s v="FR"/>
    <x v="1"/>
    <x v="0"/>
  </r>
  <r>
    <n v="2156285"/>
    <n v="13532"/>
    <d v="2018-04-14T00:00:00"/>
    <n v="61"/>
    <s v="ES"/>
    <x v="0"/>
    <x v="0"/>
  </r>
  <r>
    <n v="2156286"/>
    <n v="18935"/>
    <d v="2018-04-14T00:00:00"/>
    <n v="24"/>
    <s v="DE"/>
    <x v="3"/>
    <x v="1"/>
  </r>
  <r>
    <n v="2156288"/>
    <n v="10005"/>
    <d v="2018-04-14T00:00:00"/>
    <n v="63"/>
    <s v="FR"/>
    <x v="1"/>
    <x v="0"/>
  </r>
  <r>
    <n v="2156290"/>
    <n v="6214"/>
    <d v="2018-04-14T00:00:00"/>
    <n v="75"/>
    <s v="IT"/>
    <x v="2"/>
    <x v="1"/>
  </r>
  <r>
    <n v="2156291"/>
    <n v="19557"/>
    <d v="2018-04-14T00:00:00"/>
    <n v="18"/>
    <s v="ES"/>
    <x v="0"/>
    <x v="0"/>
  </r>
  <r>
    <n v="2156294"/>
    <n v="1756"/>
    <d v="2018-04-14T00:00:00"/>
    <n v="52"/>
    <s v="IT"/>
    <x v="2"/>
    <x v="1"/>
  </r>
  <r>
    <n v="2156295"/>
    <n v="9888"/>
    <d v="2018-04-14T00:00:00"/>
    <n v="31"/>
    <s v="FR"/>
    <x v="1"/>
    <x v="0"/>
  </r>
  <r>
    <n v="2156296"/>
    <n v="6609"/>
    <d v="2018-04-14T00:00:00"/>
    <n v="23"/>
    <s v="ES"/>
    <x v="0"/>
    <x v="0"/>
  </r>
  <r>
    <n v="2156297"/>
    <n v="12382"/>
    <d v="2018-04-14T00:00:00"/>
    <n v="27"/>
    <s v="IT"/>
    <x v="2"/>
    <x v="0"/>
  </r>
  <r>
    <n v="2156299"/>
    <n v="5069"/>
    <d v="2018-04-14T00:00:00"/>
    <n v="73"/>
    <s v="FR"/>
    <x v="1"/>
    <x v="0"/>
  </r>
  <r>
    <n v="2156302"/>
    <n v="14932"/>
    <d v="2018-04-14T00:00:00"/>
    <n v="46"/>
    <s v="IT"/>
    <x v="2"/>
    <x v="0"/>
  </r>
  <r>
    <n v="2156306"/>
    <n v="16746"/>
    <d v="2018-04-14T00:00:00"/>
    <n v="45"/>
    <s v="DE"/>
    <x v="3"/>
    <x v="0"/>
  </r>
  <r>
    <n v="2156307"/>
    <n v="16180"/>
    <d v="2018-04-14T00:00:00"/>
    <n v="108"/>
    <s v="ES"/>
    <x v="0"/>
    <x v="0"/>
  </r>
  <r>
    <n v="2156308"/>
    <n v="1395"/>
    <d v="2018-04-14T00:00:00"/>
    <n v="73"/>
    <s v="ES"/>
    <x v="0"/>
    <x v="1"/>
  </r>
  <r>
    <n v="2156309"/>
    <n v="16174"/>
    <d v="2018-04-14T00:00:00"/>
    <n v="11"/>
    <s v="DE"/>
    <x v="3"/>
    <x v="0"/>
  </r>
  <r>
    <n v="2156315"/>
    <n v="8414"/>
    <d v="2018-04-14T00:00:00"/>
    <n v="26"/>
    <s v="DE"/>
    <x v="3"/>
    <x v="1"/>
  </r>
  <r>
    <n v="2156317"/>
    <n v="8214"/>
    <d v="2018-04-14T00:00:00"/>
    <n v="20"/>
    <s v="ES"/>
    <x v="0"/>
    <x v="0"/>
  </r>
  <r>
    <n v="2156318"/>
    <n v="9845"/>
    <d v="2018-04-14T00:00:00"/>
    <n v="61"/>
    <s v="IT"/>
    <x v="2"/>
    <x v="0"/>
  </r>
  <r>
    <n v="2156321"/>
    <n v="14498"/>
    <d v="2018-04-14T00:00:00"/>
    <n v="29"/>
    <s v="ES"/>
    <x v="0"/>
    <x v="0"/>
  </r>
  <r>
    <n v="2156322"/>
    <n v="9979"/>
    <d v="2018-04-14T00:00:00"/>
    <n v="65"/>
    <s v="ES"/>
    <x v="0"/>
    <x v="0"/>
  </r>
  <r>
    <n v="2156323"/>
    <n v="6777"/>
    <d v="2018-04-14T00:00:00"/>
    <n v="32"/>
    <s v="DE"/>
    <x v="3"/>
    <x v="0"/>
  </r>
  <r>
    <n v="2156324"/>
    <n v="19183"/>
    <d v="2018-04-14T00:00:00"/>
    <n v="51"/>
    <s v="FR"/>
    <x v="1"/>
    <x v="0"/>
  </r>
  <r>
    <n v="2156325"/>
    <n v="1473"/>
    <d v="2018-04-14T00:00:00"/>
    <n v="40"/>
    <s v="IT"/>
    <x v="2"/>
    <x v="1"/>
  </r>
  <r>
    <n v="2156326"/>
    <n v="17066"/>
    <d v="2018-04-14T00:00:00"/>
    <n v="32"/>
    <s v="IT"/>
    <x v="2"/>
    <x v="0"/>
  </r>
  <r>
    <n v="2156327"/>
    <n v="19169"/>
    <d v="2018-04-14T00:00:00"/>
    <n v="25"/>
    <s v="IT"/>
    <x v="2"/>
    <x v="0"/>
  </r>
  <r>
    <n v="2156328"/>
    <n v="18918"/>
    <d v="2018-04-14T00:00:00"/>
    <n v="50"/>
    <s v="FR"/>
    <x v="1"/>
    <x v="0"/>
  </r>
  <r>
    <n v="2156330"/>
    <n v="10033"/>
    <d v="2018-04-14T00:00:00"/>
    <n v="41"/>
    <s v="ES"/>
    <x v="0"/>
    <x v="0"/>
  </r>
  <r>
    <n v="2156332"/>
    <n v="3711"/>
    <d v="2018-04-14T00:00:00"/>
    <n v="26"/>
    <s v="ES"/>
    <x v="0"/>
    <x v="1"/>
  </r>
  <r>
    <n v="2156335"/>
    <n v="11903"/>
    <d v="2018-04-14T00:00:00"/>
    <n v="97"/>
    <s v="ES"/>
    <x v="0"/>
    <x v="0"/>
  </r>
  <r>
    <n v="2156336"/>
    <n v="10507"/>
    <d v="2018-04-14T00:00:00"/>
    <n v="71"/>
    <s v="FR"/>
    <x v="1"/>
    <x v="0"/>
  </r>
  <r>
    <n v="2156337"/>
    <n v="9577"/>
    <d v="2018-04-14T00:00:00"/>
    <n v="77"/>
    <s v="ES"/>
    <x v="0"/>
    <x v="0"/>
  </r>
  <r>
    <n v="2156340"/>
    <n v="19892"/>
    <d v="2018-04-14T00:00:00"/>
    <n v="23"/>
    <s v="ES"/>
    <x v="0"/>
    <x v="0"/>
  </r>
  <r>
    <n v="2156342"/>
    <n v="11448"/>
    <d v="2018-04-14T00:00:00"/>
    <n v="32"/>
    <s v="FR"/>
    <x v="1"/>
    <x v="0"/>
  </r>
  <r>
    <n v="2156343"/>
    <n v="3356"/>
    <d v="2018-04-14T00:00:00"/>
    <n v="61"/>
    <s v="IT"/>
    <x v="2"/>
    <x v="1"/>
  </r>
  <r>
    <n v="2156345"/>
    <n v="4744"/>
    <d v="2018-04-14T00:00:00"/>
    <n v="21"/>
    <s v="IT"/>
    <x v="2"/>
    <x v="1"/>
  </r>
  <r>
    <n v="2156346"/>
    <n v="5504"/>
    <d v="2018-04-14T00:00:00"/>
    <n v="55"/>
    <s v="FR"/>
    <x v="1"/>
    <x v="0"/>
  </r>
  <r>
    <n v="2156347"/>
    <n v="3113"/>
    <d v="2018-04-14T00:00:00"/>
    <n v="67"/>
    <s v="ES"/>
    <x v="0"/>
    <x v="1"/>
  </r>
  <r>
    <n v="2156348"/>
    <n v="2997"/>
    <d v="2018-04-14T00:00:00"/>
    <n v="30"/>
    <s v="FR"/>
    <x v="1"/>
    <x v="1"/>
  </r>
  <r>
    <n v="2156349"/>
    <n v="10353"/>
    <d v="2018-04-14T00:00:00"/>
    <n v="22"/>
    <s v="FR"/>
    <x v="1"/>
    <x v="0"/>
  </r>
  <r>
    <n v="2156350"/>
    <n v="19517"/>
    <d v="2018-04-14T00:00:00"/>
    <n v="32"/>
    <s v="IT"/>
    <x v="2"/>
    <x v="0"/>
  </r>
  <r>
    <n v="2156352"/>
    <n v="9686"/>
    <d v="2018-04-14T00:00:00"/>
    <n v="56"/>
    <s v="ES"/>
    <x v="0"/>
    <x v="0"/>
  </r>
  <r>
    <n v="2156356"/>
    <n v="12050"/>
    <d v="2018-04-14T00:00:00"/>
    <n v="27"/>
    <s v="FR"/>
    <x v="1"/>
    <x v="1"/>
  </r>
  <r>
    <n v="2156359"/>
    <n v="19568"/>
    <d v="2018-04-14T00:00:00"/>
    <n v="24"/>
    <s v="IT"/>
    <x v="2"/>
    <x v="0"/>
  </r>
  <r>
    <n v="2156361"/>
    <n v="1490"/>
    <d v="2018-04-14T00:00:00"/>
    <n v="20"/>
    <s v="FR"/>
    <x v="1"/>
    <x v="1"/>
  </r>
  <r>
    <n v="2156363"/>
    <n v="3909"/>
    <d v="2018-04-14T00:00:00"/>
    <n v="60"/>
    <s v="DE"/>
    <x v="3"/>
    <x v="1"/>
  </r>
  <r>
    <n v="2156364"/>
    <n v="4626"/>
    <d v="2018-04-14T00:00:00"/>
    <n v="74"/>
    <s v="ES"/>
    <x v="0"/>
    <x v="1"/>
  </r>
  <r>
    <n v="2156365"/>
    <n v="15864"/>
    <d v="2018-04-14T00:00:00"/>
    <n v="69"/>
    <s v="IT"/>
    <x v="2"/>
    <x v="0"/>
  </r>
  <r>
    <n v="2156367"/>
    <n v="7262"/>
    <d v="2018-04-14T00:00:00"/>
    <n v="101"/>
    <s v="DE"/>
    <x v="3"/>
    <x v="0"/>
  </r>
  <r>
    <n v="2156368"/>
    <n v="11212"/>
    <d v="2018-04-14T00:00:00"/>
    <n v="54"/>
    <s v="IT"/>
    <x v="2"/>
    <x v="0"/>
  </r>
  <r>
    <n v="2156369"/>
    <n v="15773"/>
    <d v="2018-04-14T00:00:00"/>
    <n v="50"/>
    <s v="ES"/>
    <x v="0"/>
    <x v="0"/>
  </r>
  <r>
    <n v="2156371"/>
    <n v="4131"/>
    <d v="2018-04-14T00:00:00"/>
    <n v="46"/>
    <s v="IT"/>
    <x v="2"/>
    <x v="1"/>
  </r>
  <r>
    <n v="2156373"/>
    <n v="10924"/>
    <d v="2018-04-14T00:00:00"/>
    <n v="97"/>
    <s v="FR"/>
    <x v="1"/>
    <x v="0"/>
  </r>
  <r>
    <n v="2156374"/>
    <n v="8500"/>
    <d v="2018-04-14T00:00:00"/>
    <n v="31"/>
    <s v="DE"/>
    <x v="3"/>
    <x v="0"/>
  </r>
  <r>
    <n v="2156375"/>
    <n v="6582"/>
    <d v="2018-04-14T00:00:00"/>
    <n v="64"/>
    <s v="IT"/>
    <x v="2"/>
    <x v="0"/>
  </r>
  <r>
    <n v="2156377"/>
    <n v="2718"/>
    <d v="2018-04-14T00:00:00"/>
    <n v="34"/>
    <s v="IT"/>
    <x v="2"/>
    <x v="1"/>
  </r>
  <r>
    <n v="2156378"/>
    <n v="3716"/>
    <d v="2018-04-14T00:00:00"/>
    <n v="41"/>
    <s v="FR"/>
    <x v="1"/>
    <x v="1"/>
  </r>
  <r>
    <n v="2156380"/>
    <n v="10115"/>
    <d v="2018-04-14T00:00:00"/>
    <n v="27"/>
    <s v="FR"/>
    <x v="1"/>
    <x v="0"/>
  </r>
  <r>
    <n v="2156381"/>
    <n v="2187"/>
    <d v="2018-04-14T00:00:00"/>
    <n v="33"/>
    <s v="FR"/>
    <x v="1"/>
    <x v="1"/>
  </r>
  <r>
    <n v="2156383"/>
    <n v="8625"/>
    <d v="2018-04-14T00:00:00"/>
    <n v="85"/>
    <s v="FR"/>
    <x v="1"/>
    <x v="0"/>
  </r>
  <r>
    <n v="2156384"/>
    <n v="8331"/>
    <d v="2018-04-14T00:00:00"/>
    <n v="52"/>
    <s v="IT"/>
    <x v="2"/>
    <x v="0"/>
  </r>
  <r>
    <n v="2156385"/>
    <n v="13658"/>
    <d v="2018-04-14T00:00:00"/>
    <n v="50"/>
    <s v="DE"/>
    <x v="3"/>
    <x v="0"/>
  </r>
  <r>
    <n v="2156388"/>
    <n v="5104"/>
    <d v="2018-04-14T00:00:00"/>
    <n v="72"/>
    <s v="DE"/>
    <x v="3"/>
    <x v="0"/>
  </r>
  <r>
    <n v="2156391"/>
    <n v="6735"/>
    <d v="2018-04-14T00:00:00"/>
    <n v="30"/>
    <s v="DE"/>
    <x v="3"/>
    <x v="1"/>
  </r>
  <r>
    <n v="2156392"/>
    <n v="3992"/>
    <d v="2018-04-14T00:00:00"/>
    <n v="64"/>
    <s v="FR"/>
    <x v="1"/>
    <x v="1"/>
  </r>
  <r>
    <n v="2156395"/>
    <n v="3839"/>
    <d v="2018-04-14T00:00:00"/>
    <n v="40"/>
    <s v="DE"/>
    <x v="3"/>
    <x v="1"/>
  </r>
  <r>
    <n v="2156396"/>
    <n v="18211"/>
    <d v="2018-04-14T00:00:00"/>
    <n v="72"/>
    <s v="FR"/>
    <x v="1"/>
    <x v="0"/>
  </r>
  <r>
    <n v="2156397"/>
    <n v="4712"/>
    <d v="2018-04-14T00:00:00"/>
    <n v="30"/>
    <s v="DE"/>
    <x v="3"/>
    <x v="1"/>
  </r>
  <r>
    <n v="2156398"/>
    <n v="12176"/>
    <d v="2018-04-14T00:00:00"/>
    <n v="73"/>
    <s v="FR"/>
    <x v="1"/>
    <x v="0"/>
  </r>
  <r>
    <n v="2156399"/>
    <n v="15043"/>
    <d v="2018-04-14T00:00:00"/>
    <n v="11"/>
    <s v="IT"/>
    <x v="2"/>
    <x v="0"/>
  </r>
  <r>
    <n v="2156400"/>
    <n v="11212"/>
    <d v="2018-04-14T00:00:00"/>
    <n v="32"/>
    <s v="IT"/>
    <x v="2"/>
    <x v="0"/>
  </r>
  <r>
    <n v="2156401"/>
    <n v="16423"/>
    <d v="2018-04-14T00:00:00"/>
    <n v="14"/>
    <s v="DE"/>
    <x v="3"/>
    <x v="0"/>
  </r>
  <r>
    <n v="2156405"/>
    <n v="19544"/>
    <d v="2018-04-14T00:00:00"/>
    <n v="33"/>
    <s v="FR"/>
    <x v="1"/>
    <x v="0"/>
  </r>
  <r>
    <n v="2156407"/>
    <n v="7143"/>
    <d v="2018-04-14T00:00:00"/>
    <n v="26"/>
    <s v="FR"/>
    <x v="1"/>
    <x v="0"/>
  </r>
  <r>
    <n v="2156408"/>
    <n v="18151"/>
    <d v="2018-04-14T00:00:00"/>
    <n v="40"/>
    <s v="ES"/>
    <x v="0"/>
    <x v="0"/>
  </r>
  <r>
    <n v="2156410"/>
    <n v="3853"/>
    <d v="2018-04-14T00:00:00"/>
    <n v="26"/>
    <s v="FR"/>
    <x v="1"/>
    <x v="1"/>
  </r>
  <r>
    <n v="2156411"/>
    <n v="16089"/>
    <d v="2018-04-14T00:00:00"/>
    <n v="30"/>
    <s v="FR"/>
    <x v="1"/>
    <x v="0"/>
  </r>
  <r>
    <n v="2156412"/>
    <n v="8072"/>
    <d v="2018-04-14T00:00:00"/>
    <n v="45"/>
    <s v="FR"/>
    <x v="1"/>
    <x v="0"/>
  </r>
  <r>
    <n v="2156418"/>
    <n v="18949"/>
    <d v="2018-04-14T00:00:00"/>
    <n v="28"/>
    <s v="IT"/>
    <x v="2"/>
    <x v="0"/>
  </r>
  <r>
    <n v="2156419"/>
    <n v="16425"/>
    <d v="2018-04-14T00:00:00"/>
    <n v="71"/>
    <s v="FR"/>
    <x v="1"/>
    <x v="0"/>
  </r>
  <r>
    <n v="2156423"/>
    <n v="10560"/>
    <d v="2018-04-14T00:00:00"/>
    <n v="27"/>
    <s v="IT"/>
    <x v="2"/>
    <x v="0"/>
  </r>
  <r>
    <n v="2156424"/>
    <n v="835"/>
    <d v="2018-04-14T00:00:00"/>
    <n v="46"/>
    <s v="IT"/>
    <x v="2"/>
    <x v="1"/>
  </r>
  <r>
    <n v="2156427"/>
    <n v="15913"/>
    <d v="2018-04-14T00:00:00"/>
    <n v="21"/>
    <s v="IT"/>
    <x v="2"/>
    <x v="0"/>
  </r>
  <r>
    <n v="2156429"/>
    <n v="5194"/>
    <d v="2018-04-14T00:00:00"/>
    <n v="64"/>
    <s v="FR"/>
    <x v="1"/>
    <x v="0"/>
  </r>
  <r>
    <n v="2156432"/>
    <n v="17813"/>
    <d v="2018-04-14T00:00:00"/>
    <n v="56"/>
    <s v="FR"/>
    <x v="1"/>
    <x v="1"/>
  </r>
  <r>
    <n v="2156433"/>
    <n v="11137"/>
    <d v="2018-04-14T00:00:00"/>
    <n v="58"/>
    <s v="FR"/>
    <x v="1"/>
    <x v="1"/>
  </r>
  <r>
    <n v="2156434"/>
    <n v="13993"/>
    <d v="2018-04-14T00:00:00"/>
    <n v="22"/>
    <s v="FR"/>
    <x v="1"/>
    <x v="0"/>
  </r>
  <r>
    <n v="2156437"/>
    <n v="10884"/>
    <d v="2018-04-14T00:00:00"/>
    <n v="28"/>
    <s v="IT"/>
    <x v="2"/>
    <x v="0"/>
  </r>
  <r>
    <n v="2156438"/>
    <n v="19114"/>
    <d v="2018-04-14T00:00:00"/>
    <n v="82"/>
    <s v="IT"/>
    <x v="2"/>
    <x v="0"/>
  </r>
  <r>
    <n v="2156439"/>
    <n v="13041"/>
    <d v="2018-04-14T00:00:00"/>
    <n v="22"/>
    <s v="FR"/>
    <x v="1"/>
    <x v="0"/>
  </r>
  <r>
    <n v="2156440"/>
    <n v="16904"/>
    <d v="2018-04-14T00:00:00"/>
    <n v="57"/>
    <s v="DE"/>
    <x v="3"/>
    <x v="0"/>
  </r>
  <r>
    <n v="2156442"/>
    <n v="12655"/>
    <d v="2018-04-14T00:00:00"/>
    <n v="48"/>
    <s v="ES"/>
    <x v="0"/>
    <x v="1"/>
  </r>
  <r>
    <n v="2156443"/>
    <n v="1576"/>
    <d v="2018-04-14T00:00:00"/>
    <n v="18"/>
    <s v="ES"/>
    <x v="0"/>
    <x v="1"/>
  </r>
  <r>
    <n v="2156445"/>
    <n v="8263"/>
    <d v="2018-04-14T00:00:00"/>
    <n v="59"/>
    <s v="IT"/>
    <x v="2"/>
    <x v="0"/>
  </r>
  <r>
    <n v="2156446"/>
    <n v="12823"/>
    <d v="2018-04-14T00:00:00"/>
    <n v="23"/>
    <s v="FR"/>
    <x v="1"/>
    <x v="0"/>
  </r>
  <r>
    <n v="2156447"/>
    <n v="16663"/>
    <d v="2018-04-14T00:00:00"/>
    <n v="41"/>
    <s v="FR"/>
    <x v="1"/>
    <x v="0"/>
  </r>
  <r>
    <n v="2156448"/>
    <n v="12617"/>
    <d v="2018-04-14T00:00:00"/>
    <n v="50"/>
    <s v="DE"/>
    <x v="3"/>
    <x v="1"/>
  </r>
  <r>
    <n v="2156451"/>
    <n v="1701"/>
    <d v="2018-04-14T00:00:00"/>
    <n v="18"/>
    <s v="FR"/>
    <x v="1"/>
    <x v="1"/>
  </r>
  <r>
    <n v="2156452"/>
    <n v="11197"/>
    <d v="2018-04-14T00:00:00"/>
    <n v="47"/>
    <s v="IT"/>
    <x v="2"/>
    <x v="0"/>
  </r>
  <r>
    <n v="2156453"/>
    <n v="8045"/>
    <d v="2018-04-14T00:00:00"/>
    <n v="43"/>
    <s v="DE"/>
    <x v="3"/>
    <x v="0"/>
  </r>
  <r>
    <n v="2156454"/>
    <n v="19375"/>
    <d v="2018-04-14T00:00:00"/>
    <n v="48"/>
    <s v="ES"/>
    <x v="0"/>
    <x v="0"/>
  </r>
  <r>
    <n v="2156456"/>
    <n v="19896"/>
    <d v="2018-04-14T00:00:00"/>
    <n v="50"/>
    <s v="ES"/>
    <x v="0"/>
    <x v="1"/>
  </r>
  <r>
    <n v="2156459"/>
    <n v="15022"/>
    <d v="2018-04-14T00:00:00"/>
    <n v="34"/>
    <s v="FR"/>
    <x v="1"/>
    <x v="0"/>
  </r>
  <r>
    <n v="2156462"/>
    <n v="9667"/>
    <d v="2018-04-14T00:00:00"/>
    <n v="22"/>
    <s v="IT"/>
    <x v="2"/>
    <x v="0"/>
  </r>
  <r>
    <n v="2156463"/>
    <n v="1396"/>
    <d v="2018-04-14T00:00:00"/>
    <n v="43"/>
    <s v="FR"/>
    <x v="1"/>
    <x v="1"/>
  </r>
  <r>
    <n v="2156465"/>
    <n v="8364"/>
    <d v="2018-04-14T00:00:00"/>
    <n v="49"/>
    <s v="FR"/>
    <x v="1"/>
    <x v="0"/>
  </r>
  <r>
    <n v="2156466"/>
    <n v="1572"/>
    <d v="2018-04-14T00:00:00"/>
    <n v="29"/>
    <s v="FR"/>
    <x v="1"/>
    <x v="1"/>
  </r>
  <r>
    <n v="2156467"/>
    <n v="8553"/>
    <d v="2018-04-14T00:00:00"/>
    <n v="102"/>
    <s v="ES"/>
    <x v="0"/>
    <x v="0"/>
  </r>
  <r>
    <n v="2156468"/>
    <n v="7579"/>
    <d v="2018-04-14T00:00:00"/>
    <n v="43"/>
    <s v="ES"/>
    <x v="0"/>
    <x v="0"/>
  </r>
  <r>
    <n v="2156471"/>
    <n v="17648"/>
    <d v="2018-04-14T00:00:00"/>
    <n v="79"/>
    <s v="ES"/>
    <x v="0"/>
    <x v="0"/>
  </r>
  <r>
    <n v="2156475"/>
    <n v="12404"/>
    <d v="2018-04-14T00:00:00"/>
    <n v="87"/>
    <s v="FR"/>
    <x v="1"/>
    <x v="0"/>
  </r>
  <r>
    <n v="2156476"/>
    <n v="19291"/>
    <d v="2018-04-14T00:00:00"/>
    <n v="36"/>
    <s v="DE"/>
    <x v="3"/>
    <x v="0"/>
  </r>
  <r>
    <n v="2156480"/>
    <n v="13240"/>
    <d v="2018-04-14T00:00:00"/>
    <n v="11"/>
    <s v="IT"/>
    <x v="2"/>
    <x v="0"/>
  </r>
  <r>
    <n v="2156481"/>
    <n v="14762"/>
    <d v="2018-04-14T00:00:00"/>
    <n v="39"/>
    <s v="IT"/>
    <x v="2"/>
    <x v="0"/>
  </r>
  <r>
    <n v="2156486"/>
    <n v="14093"/>
    <d v="2018-04-14T00:00:00"/>
    <n v="29"/>
    <s v="ES"/>
    <x v="0"/>
    <x v="0"/>
  </r>
  <r>
    <n v="2156487"/>
    <n v="2705"/>
    <d v="2018-04-14T00:00:00"/>
    <n v="15"/>
    <s v="IT"/>
    <x v="2"/>
    <x v="1"/>
  </r>
  <r>
    <n v="2156492"/>
    <n v="4173"/>
    <d v="2018-04-14T00:00:00"/>
    <n v="42"/>
    <s v="FR"/>
    <x v="1"/>
    <x v="1"/>
  </r>
  <r>
    <n v="2156496"/>
    <n v="41"/>
    <d v="2018-04-14T00:00:00"/>
    <n v="50"/>
    <s v="ES"/>
    <x v="0"/>
    <x v="1"/>
  </r>
  <r>
    <n v="2156498"/>
    <n v="15699"/>
    <d v="2018-04-14T00:00:00"/>
    <n v="59"/>
    <s v="FR"/>
    <x v="1"/>
    <x v="0"/>
  </r>
  <r>
    <n v="2156499"/>
    <n v="921"/>
    <d v="2018-04-14T00:00:00"/>
    <n v="89"/>
    <s v="DE"/>
    <x v="3"/>
    <x v="1"/>
  </r>
  <r>
    <n v="2156502"/>
    <n v="8919"/>
    <d v="2018-04-14T00:00:00"/>
    <n v="33"/>
    <s v="FR"/>
    <x v="1"/>
    <x v="0"/>
  </r>
  <r>
    <n v="2156503"/>
    <n v="17905"/>
    <d v="2018-04-14T00:00:00"/>
    <n v="23"/>
    <s v="IT"/>
    <x v="2"/>
    <x v="1"/>
  </r>
  <r>
    <n v="2156504"/>
    <n v="5384"/>
    <d v="2018-04-14T00:00:00"/>
    <n v="51"/>
    <s v="DE"/>
    <x v="3"/>
    <x v="0"/>
  </r>
  <r>
    <n v="2156508"/>
    <n v="13467"/>
    <d v="2018-04-14T00:00:00"/>
    <n v="26"/>
    <s v="IT"/>
    <x v="2"/>
    <x v="1"/>
  </r>
  <r>
    <n v="2156509"/>
    <n v="11906"/>
    <d v="2018-04-14T00:00:00"/>
    <n v="57"/>
    <s v="DE"/>
    <x v="3"/>
    <x v="0"/>
  </r>
  <r>
    <n v="2156510"/>
    <n v="15051"/>
    <d v="2018-04-14T00:00:00"/>
    <n v="55"/>
    <s v="ES"/>
    <x v="0"/>
    <x v="0"/>
  </r>
  <r>
    <n v="2156514"/>
    <n v="10558"/>
    <d v="2018-04-14T00:00:00"/>
    <n v="36"/>
    <s v="FR"/>
    <x v="1"/>
    <x v="0"/>
  </r>
  <r>
    <n v="2156517"/>
    <n v="3477"/>
    <d v="2018-04-14T00:00:00"/>
    <n v="17"/>
    <s v="IT"/>
    <x v="2"/>
    <x v="1"/>
  </r>
  <r>
    <n v="2156519"/>
    <n v="17892"/>
    <d v="2018-04-14T00:00:00"/>
    <n v="61"/>
    <s v="DE"/>
    <x v="3"/>
    <x v="0"/>
  </r>
  <r>
    <n v="2156520"/>
    <n v="15909"/>
    <d v="2018-04-14T00:00:00"/>
    <n v="48"/>
    <s v="IT"/>
    <x v="2"/>
    <x v="0"/>
  </r>
  <r>
    <n v="2156524"/>
    <n v="11331"/>
    <d v="2018-04-14T00:00:00"/>
    <n v="75"/>
    <s v="FR"/>
    <x v="1"/>
    <x v="0"/>
  </r>
  <r>
    <n v="2156525"/>
    <n v="10262"/>
    <d v="2018-04-14T00:00:00"/>
    <n v="26"/>
    <s v="IT"/>
    <x v="2"/>
    <x v="0"/>
  </r>
  <r>
    <n v="2156528"/>
    <n v="18223"/>
    <d v="2018-04-14T00:00:00"/>
    <n v="28"/>
    <s v="FR"/>
    <x v="1"/>
    <x v="1"/>
  </r>
  <r>
    <n v="2156529"/>
    <n v="11609"/>
    <d v="2018-04-14T00:00:00"/>
    <n v="72"/>
    <s v="FR"/>
    <x v="1"/>
    <x v="0"/>
  </r>
  <r>
    <n v="2156532"/>
    <n v="12010"/>
    <d v="2018-04-14T00:00:00"/>
    <n v="60"/>
    <s v="ES"/>
    <x v="0"/>
    <x v="0"/>
  </r>
  <r>
    <n v="2156536"/>
    <n v="1087"/>
    <d v="2018-04-14T00:00:00"/>
    <n v="57"/>
    <s v="FR"/>
    <x v="1"/>
    <x v="1"/>
  </r>
  <r>
    <n v="2156537"/>
    <n v="194"/>
    <d v="2018-04-14T00:00:00"/>
    <n v="34"/>
    <s v="FR"/>
    <x v="1"/>
    <x v="1"/>
  </r>
  <r>
    <n v="2156538"/>
    <n v="7426"/>
    <d v="2018-04-14T00:00:00"/>
    <n v="39"/>
    <s v="IT"/>
    <x v="2"/>
    <x v="0"/>
  </r>
  <r>
    <n v="2156539"/>
    <n v="18661"/>
    <d v="2018-04-14T00:00:00"/>
    <n v="22"/>
    <s v="IT"/>
    <x v="2"/>
    <x v="1"/>
  </r>
  <r>
    <n v="2156541"/>
    <n v="11869"/>
    <d v="2018-04-14T00:00:00"/>
    <n v="60"/>
    <s v="FR"/>
    <x v="1"/>
    <x v="0"/>
  </r>
  <r>
    <n v="2156542"/>
    <n v="3522"/>
    <d v="2018-04-14T00:00:00"/>
    <n v="86"/>
    <s v="FR"/>
    <x v="1"/>
    <x v="1"/>
  </r>
  <r>
    <n v="2156545"/>
    <n v="4982"/>
    <d v="2018-04-14T00:00:00"/>
    <n v="96"/>
    <s v="ES"/>
    <x v="0"/>
    <x v="1"/>
  </r>
  <r>
    <n v="2156547"/>
    <n v="9957"/>
    <d v="2018-04-14T00:00:00"/>
    <n v="32"/>
    <s v="ES"/>
    <x v="0"/>
    <x v="0"/>
  </r>
  <r>
    <n v="2156548"/>
    <n v="18537"/>
    <d v="2018-04-14T00:00:00"/>
    <n v="71"/>
    <s v="ES"/>
    <x v="0"/>
    <x v="0"/>
  </r>
  <r>
    <n v="2156549"/>
    <n v="16930"/>
    <d v="2018-04-14T00:00:00"/>
    <n v="73"/>
    <s v="FR"/>
    <x v="1"/>
    <x v="0"/>
  </r>
  <r>
    <n v="2156551"/>
    <n v="8241"/>
    <d v="2018-04-14T00:00:00"/>
    <n v="60"/>
    <s v="IT"/>
    <x v="2"/>
    <x v="1"/>
  </r>
  <r>
    <n v="2156552"/>
    <n v="8714"/>
    <d v="2018-04-14T00:00:00"/>
    <n v="19"/>
    <s v="ES"/>
    <x v="0"/>
    <x v="0"/>
  </r>
  <r>
    <n v="2156554"/>
    <n v="4048"/>
    <d v="2018-04-14T00:00:00"/>
    <n v="26"/>
    <s v="DE"/>
    <x v="3"/>
    <x v="1"/>
  </r>
  <r>
    <n v="2156556"/>
    <n v="10021"/>
    <d v="2018-04-14T00:00:00"/>
    <n v="31"/>
    <s v="ES"/>
    <x v="0"/>
    <x v="0"/>
  </r>
  <r>
    <n v="2156557"/>
    <n v="19910"/>
    <d v="2018-04-14T00:00:00"/>
    <n v="57"/>
    <s v="DE"/>
    <x v="3"/>
    <x v="0"/>
  </r>
  <r>
    <n v="2156560"/>
    <n v="10094"/>
    <d v="2018-04-14T00:00:00"/>
    <n v="45"/>
    <s v="DE"/>
    <x v="3"/>
    <x v="0"/>
  </r>
  <r>
    <n v="2156561"/>
    <n v="4272"/>
    <d v="2018-04-14T00:00:00"/>
    <n v="40"/>
    <s v="ES"/>
    <x v="0"/>
    <x v="1"/>
  </r>
  <r>
    <n v="2156562"/>
    <n v="13001"/>
    <d v="2018-04-14T00:00:00"/>
    <n v="37"/>
    <s v="FR"/>
    <x v="1"/>
    <x v="1"/>
  </r>
  <r>
    <n v="2156563"/>
    <n v="17157"/>
    <d v="2018-04-14T00:00:00"/>
    <n v="45"/>
    <s v="DE"/>
    <x v="3"/>
    <x v="0"/>
  </r>
  <r>
    <n v="2156564"/>
    <n v="17767"/>
    <d v="2018-04-14T00:00:00"/>
    <n v="42"/>
    <s v="FR"/>
    <x v="1"/>
    <x v="0"/>
  </r>
  <r>
    <n v="2156565"/>
    <n v="581"/>
    <d v="2018-04-14T00:00:00"/>
    <n v="40"/>
    <s v="ES"/>
    <x v="0"/>
    <x v="1"/>
  </r>
  <r>
    <n v="2156566"/>
    <n v="5585"/>
    <d v="2018-04-14T00:00:00"/>
    <n v="17"/>
    <s v="FR"/>
    <x v="1"/>
    <x v="0"/>
  </r>
  <r>
    <n v="2156567"/>
    <n v="17485"/>
    <d v="2018-04-14T00:00:00"/>
    <n v="88"/>
    <s v="DE"/>
    <x v="3"/>
    <x v="0"/>
  </r>
  <r>
    <n v="2156569"/>
    <n v="18091"/>
    <d v="2018-04-14T00:00:00"/>
    <n v="57"/>
    <s v="DE"/>
    <x v="3"/>
    <x v="0"/>
  </r>
  <r>
    <n v="2156570"/>
    <n v="18931"/>
    <d v="2018-04-14T00:00:00"/>
    <n v="14"/>
    <s v="IT"/>
    <x v="2"/>
    <x v="0"/>
  </r>
  <r>
    <n v="2156572"/>
    <n v="1744"/>
    <d v="2018-04-14T00:00:00"/>
    <n v="70"/>
    <s v="ES"/>
    <x v="0"/>
    <x v="1"/>
  </r>
  <r>
    <n v="2156573"/>
    <n v="114"/>
    <d v="2018-04-14T00:00:00"/>
    <n v="61"/>
    <s v="IT"/>
    <x v="2"/>
    <x v="1"/>
  </r>
  <r>
    <n v="2156575"/>
    <n v="2022"/>
    <d v="2018-04-14T00:00:00"/>
    <n v="25"/>
    <s v="DE"/>
    <x v="3"/>
    <x v="1"/>
  </r>
  <r>
    <n v="2156576"/>
    <n v="17448"/>
    <d v="2018-04-14T00:00:00"/>
    <n v="103"/>
    <s v="ES"/>
    <x v="0"/>
    <x v="0"/>
  </r>
  <r>
    <n v="2156579"/>
    <n v="1921"/>
    <d v="2018-04-14T00:00:00"/>
    <n v="32"/>
    <s v="IT"/>
    <x v="2"/>
    <x v="1"/>
  </r>
  <r>
    <n v="2156581"/>
    <n v="16342"/>
    <d v="2018-04-14T00:00:00"/>
    <n v="44"/>
    <s v="ES"/>
    <x v="0"/>
    <x v="1"/>
  </r>
  <r>
    <n v="2156582"/>
    <n v="2388"/>
    <d v="2018-04-14T00:00:00"/>
    <n v="25"/>
    <s v="DE"/>
    <x v="3"/>
    <x v="1"/>
  </r>
  <r>
    <n v="2156584"/>
    <n v="6313"/>
    <d v="2018-04-14T00:00:00"/>
    <n v="58"/>
    <s v="IT"/>
    <x v="2"/>
    <x v="0"/>
  </r>
  <r>
    <n v="2156586"/>
    <n v="15399"/>
    <d v="2018-04-14T00:00:00"/>
    <n v="50"/>
    <s v="FR"/>
    <x v="1"/>
    <x v="0"/>
  </r>
  <r>
    <n v="2156587"/>
    <n v="17411"/>
    <d v="2018-04-14T00:00:00"/>
    <n v="50"/>
    <s v="FR"/>
    <x v="1"/>
    <x v="0"/>
  </r>
  <r>
    <n v="2156588"/>
    <n v="8469"/>
    <d v="2018-04-14T00:00:00"/>
    <n v="38"/>
    <s v="FR"/>
    <x v="1"/>
    <x v="0"/>
  </r>
  <r>
    <n v="2156589"/>
    <n v="15374"/>
    <d v="2018-04-14T00:00:00"/>
    <n v="61"/>
    <s v="ES"/>
    <x v="0"/>
    <x v="0"/>
  </r>
  <r>
    <n v="2156591"/>
    <n v="11267"/>
    <d v="2018-04-14T00:00:00"/>
    <n v="78"/>
    <s v="DE"/>
    <x v="3"/>
    <x v="1"/>
  </r>
  <r>
    <n v="2156592"/>
    <n v="10396"/>
    <d v="2018-04-14T00:00:00"/>
    <n v="30"/>
    <s v="IT"/>
    <x v="2"/>
    <x v="0"/>
  </r>
  <r>
    <n v="2156593"/>
    <n v="5796"/>
    <d v="2018-04-14T00:00:00"/>
    <n v="80"/>
    <s v="FR"/>
    <x v="1"/>
    <x v="0"/>
  </r>
  <r>
    <n v="2156598"/>
    <n v="4160"/>
    <d v="2018-04-14T00:00:00"/>
    <n v="24"/>
    <s v="FR"/>
    <x v="1"/>
    <x v="1"/>
  </r>
  <r>
    <n v="2156600"/>
    <n v="12668"/>
    <d v="2018-04-14T00:00:00"/>
    <n v="66"/>
    <s v="ES"/>
    <x v="0"/>
    <x v="0"/>
  </r>
  <r>
    <n v="2156601"/>
    <n v="7406"/>
    <d v="2018-04-14T00:00:00"/>
    <n v="26"/>
    <s v="DE"/>
    <x v="3"/>
    <x v="0"/>
  </r>
  <r>
    <n v="2156602"/>
    <n v="11140"/>
    <d v="2018-04-14T00:00:00"/>
    <n v="44"/>
    <s v="IT"/>
    <x v="2"/>
    <x v="0"/>
  </r>
  <r>
    <n v="2156604"/>
    <n v="10824"/>
    <d v="2018-04-14T00:00:00"/>
    <n v="35"/>
    <s v="FR"/>
    <x v="1"/>
    <x v="0"/>
  </r>
  <r>
    <n v="2156605"/>
    <n v="4257"/>
    <d v="2018-04-14T00:00:00"/>
    <n v="91"/>
    <s v="DE"/>
    <x v="3"/>
    <x v="1"/>
  </r>
  <r>
    <n v="2156607"/>
    <n v="6255"/>
    <d v="2018-04-14T00:00:00"/>
    <n v="36"/>
    <s v="IT"/>
    <x v="2"/>
    <x v="0"/>
  </r>
  <r>
    <n v="2156608"/>
    <n v="14658"/>
    <d v="2018-04-14T00:00:00"/>
    <n v="17"/>
    <s v="DE"/>
    <x v="3"/>
    <x v="0"/>
  </r>
  <r>
    <n v="2156611"/>
    <n v="18347"/>
    <d v="2018-04-14T00:00:00"/>
    <n v="68"/>
    <s v="IT"/>
    <x v="2"/>
    <x v="0"/>
  </r>
  <r>
    <n v="2156613"/>
    <n v="15449"/>
    <d v="2018-04-14T00:00:00"/>
    <n v="43"/>
    <s v="FR"/>
    <x v="1"/>
    <x v="0"/>
  </r>
  <r>
    <n v="2156614"/>
    <n v="7807"/>
    <d v="2018-04-14T00:00:00"/>
    <n v="33"/>
    <s v="DE"/>
    <x v="3"/>
    <x v="1"/>
  </r>
  <r>
    <n v="2156618"/>
    <n v="15208"/>
    <d v="2018-04-14T00:00:00"/>
    <n v="42"/>
    <s v="FR"/>
    <x v="1"/>
    <x v="0"/>
  </r>
  <r>
    <n v="2156621"/>
    <n v="9797"/>
    <d v="2018-04-14T00:00:00"/>
    <n v="29"/>
    <s v="IT"/>
    <x v="2"/>
    <x v="0"/>
  </r>
  <r>
    <n v="2156622"/>
    <n v="1024"/>
    <d v="2018-04-14T00:00:00"/>
    <n v="36"/>
    <s v="FR"/>
    <x v="1"/>
    <x v="1"/>
  </r>
  <r>
    <n v="2156625"/>
    <n v="2798"/>
    <d v="2018-04-14T00:00:00"/>
    <n v="85"/>
    <s v="FR"/>
    <x v="1"/>
    <x v="1"/>
  </r>
  <r>
    <n v="2156626"/>
    <n v="14610"/>
    <d v="2018-04-14T00:00:00"/>
    <n v="64"/>
    <s v="FR"/>
    <x v="1"/>
    <x v="0"/>
  </r>
  <r>
    <n v="2156627"/>
    <n v="14017"/>
    <d v="2018-04-14T00:00:00"/>
    <n v="42"/>
    <s v="ES"/>
    <x v="0"/>
    <x v="0"/>
  </r>
  <r>
    <n v="2156628"/>
    <n v="14261"/>
    <d v="2018-04-14T00:00:00"/>
    <n v="29"/>
    <s v="FR"/>
    <x v="1"/>
    <x v="0"/>
  </r>
  <r>
    <n v="2156632"/>
    <n v="15324"/>
    <d v="2018-04-14T00:00:00"/>
    <n v="60"/>
    <s v="FR"/>
    <x v="1"/>
    <x v="0"/>
  </r>
  <r>
    <n v="2156634"/>
    <n v="7291"/>
    <d v="2018-04-14T00:00:00"/>
    <n v="53"/>
    <s v="FR"/>
    <x v="1"/>
    <x v="0"/>
  </r>
  <r>
    <n v="2156635"/>
    <n v="10359"/>
    <d v="2018-04-14T00:00:00"/>
    <n v="30"/>
    <s v="ES"/>
    <x v="0"/>
    <x v="0"/>
  </r>
  <r>
    <n v="2156639"/>
    <n v="17963"/>
    <d v="2018-04-14T00:00:00"/>
    <n v="24"/>
    <s v="IT"/>
    <x v="2"/>
    <x v="0"/>
  </r>
  <r>
    <n v="2156640"/>
    <n v="11836"/>
    <d v="2018-04-14T00:00:00"/>
    <n v="46"/>
    <s v="FR"/>
    <x v="1"/>
    <x v="0"/>
  </r>
  <r>
    <n v="2156641"/>
    <n v="6737"/>
    <d v="2018-04-14T00:00:00"/>
    <n v="50"/>
    <s v="DE"/>
    <x v="3"/>
    <x v="0"/>
  </r>
  <r>
    <n v="2156642"/>
    <n v="3917"/>
    <d v="2018-04-14T00:00:00"/>
    <n v="68"/>
    <s v="IT"/>
    <x v="2"/>
    <x v="1"/>
  </r>
  <r>
    <n v="2156643"/>
    <n v="10185"/>
    <d v="2018-04-14T00:00:00"/>
    <n v="90"/>
    <s v="IT"/>
    <x v="2"/>
    <x v="0"/>
  </r>
  <r>
    <n v="2156644"/>
    <n v="18095"/>
    <d v="2018-04-14T00:00:00"/>
    <n v="73"/>
    <s v="ES"/>
    <x v="0"/>
    <x v="0"/>
  </r>
  <r>
    <n v="2156645"/>
    <n v="17562"/>
    <d v="2018-04-14T00:00:00"/>
    <n v="24"/>
    <s v="FR"/>
    <x v="1"/>
    <x v="0"/>
  </r>
  <r>
    <n v="2156648"/>
    <n v="13529"/>
    <d v="2018-04-14T00:00:00"/>
    <n v="53"/>
    <s v="FR"/>
    <x v="1"/>
    <x v="0"/>
  </r>
  <r>
    <n v="2156650"/>
    <n v="1496"/>
    <d v="2018-04-14T00:00:00"/>
    <n v="39"/>
    <s v="FR"/>
    <x v="1"/>
    <x v="1"/>
  </r>
  <r>
    <n v="2156652"/>
    <n v="19353"/>
    <d v="2018-04-14T00:00:00"/>
    <n v="32"/>
    <s v="DE"/>
    <x v="3"/>
    <x v="0"/>
  </r>
  <r>
    <n v="2156653"/>
    <n v="3867"/>
    <d v="2018-04-14T00:00:00"/>
    <n v="62"/>
    <s v="DE"/>
    <x v="3"/>
    <x v="1"/>
  </r>
  <r>
    <n v="2156654"/>
    <n v="19944"/>
    <d v="2018-04-14T00:00:00"/>
    <n v="34"/>
    <s v="FR"/>
    <x v="1"/>
    <x v="0"/>
  </r>
  <r>
    <n v="2156655"/>
    <n v="9804"/>
    <d v="2018-04-14T00:00:00"/>
    <n v="12"/>
    <s v="FR"/>
    <x v="1"/>
    <x v="0"/>
  </r>
  <r>
    <n v="2156657"/>
    <n v="7246"/>
    <d v="2018-04-14T00:00:00"/>
    <n v="25"/>
    <s v="DE"/>
    <x v="3"/>
    <x v="0"/>
  </r>
  <r>
    <n v="2156658"/>
    <n v="12717"/>
    <d v="2018-04-14T00:00:00"/>
    <n v="41"/>
    <s v="FR"/>
    <x v="1"/>
    <x v="0"/>
  </r>
  <r>
    <n v="2156659"/>
    <n v="2594"/>
    <d v="2018-04-14T00:00:00"/>
    <n v="37"/>
    <s v="DE"/>
    <x v="3"/>
    <x v="1"/>
  </r>
  <r>
    <n v="2156660"/>
    <n v="18679"/>
    <d v="2018-04-14T00:00:00"/>
    <n v="81"/>
    <s v="FR"/>
    <x v="1"/>
    <x v="0"/>
  </r>
  <r>
    <n v="2156661"/>
    <n v="7220"/>
    <d v="2018-04-14T00:00:00"/>
    <n v="43"/>
    <s v="FR"/>
    <x v="1"/>
    <x v="0"/>
  </r>
  <r>
    <n v="2156662"/>
    <n v="880"/>
    <d v="2018-04-14T00:00:00"/>
    <n v="12"/>
    <s v="FR"/>
    <x v="1"/>
    <x v="1"/>
  </r>
  <r>
    <n v="2156663"/>
    <n v="732"/>
    <d v="2018-04-14T00:00:00"/>
    <n v="49"/>
    <s v="IT"/>
    <x v="2"/>
    <x v="1"/>
  </r>
  <r>
    <n v="2156664"/>
    <n v="6166"/>
    <d v="2018-04-14T00:00:00"/>
    <n v="44"/>
    <s v="FR"/>
    <x v="1"/>
    <x v="0"/>
  </r>
  <r>
    <n v="2156667"/>
    <n v="13383"/>
    <d v="2018-04-14T00:00:00"/>
    <n v="51"/>
    <s v="ES"/>
    <x v="0"/>
    <x v="1"/>
  </r>
  <r>
    <n v="2156669"/>
    <n v="16115"/>
    <d v="2018-04-14T00:00:00"/>
    <n v="23"/>
    <s v="DE"/>
    <x v="3"/>
    <x v="0"/>
  </r>
  <r>
    <n v="2156670"/>
    <n v="10166"/>
    <d v="2018-04-14T00:00:00"/>
    <n v="67"/>
    <s v="DE"/>
    <x v="3"/>
    <x v="0"/>
  </r>
  <r>
    <n v="2156678"/>
    <n v="9644"/>
    <d v="2018-04-14T00:00:00"/>
    <n v="60"/>
    <s v="IT"/>
    <x v="2"/>
    <x v="0"/>
  </r>
  <r>
    <n v="2156680"/>
    <n v="13149"/>
    <d v="2018-04-14T00:00:00"/>
    <n v="33"/>
    <s v="ES"/>
    <x v="0"/>
    <x v="1"/>
  </r>
  <r>
    <n v="2156681"/>
    <n v="3999"/>
    <d v="2018-04-14T00:00:00"/>
    <n v="82"/>
    <s v="FR"/>
    <x v="1"/>
    <x v="1"/>
  </r>
  <r>
    <n v="2156686"/>
    <n v="12669"/>
    <d v="2018-04-14T00:00:00"/>
    <n v="23"/>
    <s v="IT"/>
    <x v="2"/>
    <x v="0"/>
  </r>
  <r>
    <n v="2156690"/>
    <n v="13299"/>
    <d v="2018-04-14T00:00:00"/>
    <n v="42"/>
    <s v="IT"/>
    <x v="2"/>
    <x v="0"/>
  </r>
  <r>
    <n v="2156691"/>
    <n v="9910"/>
    <d v="2018-04-14T00:00:00"/>
    <n v="69"/>
    <s v="ES"/>
    <x v="0"/>
    <x v="0"/>
  </r>
  <r>
    <n v="2156693"/>
    <n v="11283"/>
    <d v="2018-04-14T00:00:00"/>
    <n v="22"/>
    <s v="FR"/>
    <x v="1"/>
    <x v="0"/>
  </r>
  <r>
    <n v="2156698"/>
    <n v="12777"/>
    <d v="2018-04-14T00:00:00"/>
    <n v="12"/>
    <s v="DE"/>
    <x v="3"/>
    <x v="0"/>
  </r>
  <r>
    <n v="2156699"/>
    <n v="15797"/>
    <d v="2018-04-14T00:00:00"/>
    <n v="36"/>
    <s v="DE"/>
    <x v="3"/>
    <x v="0"/>
  </r>
  <r>
    <n v="2156701"/>
    <n v="1734"/>
    <d v="2018-04-14T00:00:00"/>
    <n v="41"/>
    <s v="IT"/>
    <x v="2"/>
    <x v="1"/>
  </r>
  <r>
    <n v="2156703"/>
    <n v="11117"/>
    <d v="2018-04-14T00:00:00"/>
    <n v="46"/>
    <s v="FR"/>
    <x v="1"/>
    <x v="0"/>
  </r>
  <r>
    <n v="2156705"/>
    <n v="1365"/>
    <d v="2018-04-14T00:00:00"/>
    <n v="39"/>
    <s v="FR"/>
    <x v="1"/>
    <x v="1"/>
  </r>
  <r>
    <n v="2156708"/>
    <n v="7385"/>
    <d v="2018-04-14T00:00:00"/>
    <n v="61"/>
    <s v="IT"/>
    <x v="2"/>
    <x v="0"/>
  </r>
  <r>
    <n v="2156709"/>
    <n v="4362"/>
    <d v="2018-04-14T00:00:00"/>
    <n v="14"/>
    <s v="FR"/>
    <x v="1"/>
    <x v="1"/>
  </r>
  <r>
    <n v="2156710"/>
    <n v="15175"/>
    <d v="2018-04-14T00:00:00"/>
    <n v="30"/>
    <s v="FR"/>
    <x v="1"/>
    <x v="0"/>
  </r>
  <r>
    <n v="2156712"/>
    <n v="14506"/>
    <d v="2018-04-14T00:00:00"/>
    <n v="65"/>
    <s v="FR"/>
    <x v="1"/>
    <x v="0"/>
  </r>
  <r>
    <n v="2156716"/>
    <n v="17538"/>
    <d v="2018-04-14T00:00:00"/>
    <n v="34"/>
    <s v="DE"/>
    <x v="3"/>
    <x v="0"/>
  </r>
  <r>
    <n v="2156717"/>
    <n v="4829"/>
    <d v="2018-04-14T00:00:00"/>
    <n v="85"/>
    <s v="IT"/>
    <x v="2"/>
    <x v="1"/>
  </r>
  <r>
    <n v="2156718"/>
    <n v="6236"/>
    <d v="2018-04-14T00:00:00"/>
    <n v="49"/>
    <s v="ES"/>
    <x v="0"/>
    <x v="0"/>
  </r>
  <r>
    <n v="2156721"/>
    <n v="9853"/>
    <d v="2018-04-14T00:00:00"/>
    <n v="42"/>
    <s v="DE"/>
    <x v="3"/>
    <x v="0"/>
  </r>
  <r>
    <n v="2156725"/>
    <n v="13341"/>
    <d v="2018-04-14T00:00:00"/>
    <n v="32"/>
    <s v="ES"/>
    <x v="0"/>
    <x v="0"/>
  </r>
  <r>
    <n v="2156726"/>
    <n v="18023"/>
    <d v="2018-04-14T00:00:00"/>
    <n v="18"/>
    <s v="FR"/>
    <x v="1"/>
    <x v="0"/>
  </r>
  <r>
    <n v="2156728"/>
    <n v="15287"/>
    <d v="2018-04-14T00:00:00"/>
    <n v="52"/>
    <s v="IT"/>
    <x v="2"/>
    <x v="0"/>
  </r>
  <r>
    <n v="2156731"/>
    <n v="11480"/>
    <d v="2018-04-14T00:00:00"/>
    <n v="57"/>
    <s v="IT"/>
    <x v="2"/>
    <x v="0"/>
  </r>
  <r>
    <n v="2156733"/>
    <n v="7618"/>
    <d v="2018-04-14T00:00:00"/>
    <n v="33"/>
    <s v="FR"/>
    <x v="1"/>
    <x v="0"/>
  </r>
  <r>
    <n v="2156735"/>
    <n v="4466"/>
    <d v="2018-04-14T00:00:00"/>
    <n v="31"/>
    <s v="DE"/>
    <x v="3"/>
    <x v="1"/>
  </r>
  <r>
    <n v="2156736"/>
    <n v="4078"/>
    <d v="2018-04-14T00:00:00"/>
    <n v="56"/>
    <s v="FR"/>
    <x v="1"/>
    <x v="1"/>
  </r>
  <r>
    <n v="2156740"/>
    <n v="6049"/>
    <d v="2018-04-14T00:00:00"/>
    <n v="24"/>
    <s v="IT"/>
    <x v="2"/>
    <x v="0"/>
  </r>
  <r>
    <n v="2156741"/>
    <n v="6205"/>
    <d v="2018-04-14T00:00:00"/>
    <n v="26"/>
    <s v="FR"/>
    <x v="1"/>
    <x v="1"/>
  </r>
  <r>
    <n v="2156742"/>
    <n v="10908"/>
    <d v="2018-04-14T00:00:00"/>
    <n v="28"/>
    <s v="IT"/>
    <x v="2"/>
    <x v="0"/>
  </r>
  <r>
    <n v="2156744"/>
    <n v="12535"/>
    <d v="2018-04-14T00:00:00"/>
    <n v="41"/>
    <s v="IT"/>
    <x v="2"/>
    <x v="0"/>
  </r>
  <r>
    <n v="2156747"/>
    <n v="3232"/>
    <d v="2018-04-14T00:00:00"/>
    <n v="23"/>
    <s v="ES"/>
    <x v="0"/>
    <x v="1"/>
  </r>
  <r>
    <n v="2156748"/>
    <n v="1020"/>
    <d v="2018-04-14T00:00:00"/>
    <n v="44"/>
    <s v="FR"/>
    <x v="1"/>
    <x v="1"/>
  </r>
  <r>
    <n v="2156749"/>
    <n v="5984"/>
    <d v="2018-04-14T00:00:00"/>
    <n v="51"/>
    <s v="FR"/>
    <x v="1"/>
    <x v="0"/>
  </r>
  <r>
    <n v="2156750"/>
    <n v="8197"/>
    <d v="2018-04-14T00:00:00"/>
    <n v="36"/>
    <s v="ES"/>
    <x v="0"/>
    <x v="0"/>
  </r>
  <r>
    <n v="2156751"/>
    <n v="15756"/>
    <d v="2018-04-14T00:00:00"/>
    <n v="25"/>
    <s v="IT"/>
    <x v="2"/>
    <x v="0"/>
  </r>
  <r>
    <n v="2156753"/>
    <n v="12258"/>
    <d v="2018-04-14T00:00:00"/>
    <n v="48"/>
    <s v="ES"/>
    <x v="0"/>
    <x v="0"/>
  </r>
  <r>
    <n v="2156755"/>
    <n v="7166"/>
    <d v="2018-04-14T00:00:00"/>
    <n v="11"/>
    <s v="DE"/>
    <x v="3"/>
    <x v="0"/>
  </r>
  <r>
    <n v="2156758"/>
    <n v="19987"/>
    <d v="2018-04-14T00:00:00"/>
    <n v="41"/>
    <s v="ES"/>
    <x v="0"/>
    <x v="0"/>
  </r>
  <r>
    <n v="2156760"/>
    <n v="14003"/>
    <d v="2018-04-14T00:00:00"/>
    <n v="32"/>
    <s v="ES"/>
    <x v="0"/>
    <x v="0"/>
  </r>
  <r>
    <n v="2156762"/>
    <n v="9081"/>
    <d v="2018-04-14T00:00:00"/>
    <n v="22"/>
    <s v="DE"/>
    <x v="3"/>
    <x v="0"/>
  </r>
  <r>
    <n v="2156763"/>
    <n v="3413"/>
    <d v="2018-04-14T00:00:00"/>
    <n v="21"/>
    <s v="IT"/>
    <x v="2"/>
    <x v="1"/>
  </r>
  <r>
    <n v="2156765"/>
    <n v="3028"/>
    <d v="2018-04-14T00:00:00"/>
    <n v="51"/>
    <s v="DE"/>
    <x v="3"/>
    <x v="1"/>
  </r>
  <r>
    <n v="2156767"/>
    <n v="17470"/>
    <d v="2018-04-14T00:00:00"/>
    <n v="50"/>
    <s v="DE"/>
    <x v="3"/>
    <x v="0"/>
  </r>
  <r>
    <n v="2156770"/>
    <n v="2158"/>
    <d v="2018-04-14T00:00:00"/>
    <n v="91"/>
    <s v="DE"/>
    <x v="3"/>
    <x v="1"/>
  </r>
  <r>
    <n v="2156771"/>
    <n v="16830"/>
    <d v="2018-04-14T00:00:00"/>
    <n v="66"/>
    <s v="IT"/>
    <x v="2"/>
    <x v="0"/>
  </r>
  <r>
    <n v="2156772"/>
    <n v="13328"/>
    <d v="2018-04-14T00:00:00"/>
    <n v="42"/>
    <s v="IT"/>
    <x v="2"/>
    <x v="0"/>
  </r>
  <r>
    <n v="2156776"/>
    <n v="3696"/>
    <d v="2018-04-14T00:00:00"/>
    <n v="23"/>
    <s v="ES"/>
    <x v="0"/>
    <x v="1"/>
  </r>
  <r>
    <n v="2156778"/>
    <n v="1772"/>
    <d v="2018-04-14T00:00:00"/>
    <n v="50"/>
    <s v="IT"/>
    <x v="2"/>
    <x v="1"/>
  </r>
  <r>
    <n v="2156779"/>
    <n v="14745"/>
    <d v="2018-04-14T00:00:00"/>
    <n v="57"/>
    <s v="ES"/>
    <x v="0"/>
    <x v="0"/>
  </r>
  <r>
    <n v="2156781"/>
    <n v="14184"/>
    <d v="2018-04-14T00:00:00"/>
    <n v="72"/>
    <s v="FR"/>
    <x v="1"/>
    <x v="0"/>
  </r>
  <r>
    <n v="2156782"/>
    <n v="14360"/>
    <d v="2018-04-14T00:00:00"/>
    <n v="30"/>
    <s v="FR"/>
    <x v="1"/>
    <x v="0"/>
  </r>
  <r>
    <n v="2156783"/>
    <n v="19953"/>
    <d v="2018-04-14T00:00:00"/>
    <n v="52"/>
    <s v="ES"/>
    <x v="0"/>
    <x v="0"/>
  </r>
  <r>
    <n v="2156784"/>
    <n v="17947"/>
    <d v="2018-04-14T00:00:00"/>
    <n v="11"/>
    <s v="FR"/>
    <x v="1"/>
    <x v="0"/>
  </r>
  <r>
    <n v="2156787"/>
    <n v="13275"/>
    <d v="2018-04-14T00:00:00"/>
    <n v="47"/>
    <s v="ES"/>
    <x v="0"/>
    <x v="0"/>
  </r>
  <r>
    <n v="2156791"/>
    <n v="1445"/>
    <d v="2018-04-14T00:00:00"/>
    <n v="51"/>
    <s v="DE"/>
    <x v="3"/>
    <x v="1"/>
  </r>
  <r>
    <n v="2156793"/>
    <n v="2578"/>
    <d v="2018-04-14T00:00:00"/>
    <n v="61"/>
    <s v="IT"/>
    <x v="2"/>
    <x v="1"/>
  </r>
  <r>
    <n v="2156795"/>
    <n v="17723"/>
    <d v="2018-04-14T00:00:00"/>
    <n v="26"/>
    <s v="IT"/>
    <x v="2"/>
    <x v="1"/>
  </r>
  <r>
    <n v="2156796"/>
    <n v="18750"/>
    <d v="2018-04-14T00:00:00"/>
    <n v="57"/>
    <s v="FR"/>
    <x v="1"/>
    <x v="0"/>
  </r>
  <r>
    <n v="2156799"/>
    <n v="6835"/>
    <d v="2018-04-14T00:00:00"/>
    <n v="69"/>
    <s v="FR"/>
    <x v="1"/>
    <x v="0"/>
  </r>
  <r>
    <n v="2156801"/>
    <n v="4777"/>
    <d v="2018-04-14T00:00:00"/>
    <n v="32"/>
    <s v="ES"/>
    <x v="0"/>
    <x v="1"/>
  </r>
  <r>
    <n v="2156808"/>
    <n v="18079"/>
    <d v="2018-04-14T00:00:00"/>
    <n v="117"/>
    <s v="IT"/>
    <x v="2"/>
    <x v="0"/>
  </r>
  <r>
    <n v="2156809"/>
    <n v="10310"/>
    <d v="2018-04-14T00:00:00"/>
    <n v="84"/>
    <s v="DE"/>
    <x v="3"/>
    <x v="0"/>
  </r>
  <r>
    <n v="2156810"/>
    <n v="8732"/>
    <d v="2018-04-14T00:00:00"/>
    <n v="58"/>
    <s v="FR"/>
    <x v="1"/>
    <x v="0"/>
  </r>
  <r>
    <n v="2156812"/>
    <n v="3014"/>
    <d v="2018-04-14T00:00:00"/>
    <n v="53"/>
    <s v="IT"/>
    <x v="2"/>
    <x v="1"/>
  </r>
  <r>
    <n v="2156813"/>
    <n v="9116"/>
    <d v="2018-04-14T00:00:00"/>
    <n v="33"/>
    <s v="FR"/>
    <x v="1"/>
    <x v="0"/>
  </r>
  <r>
    <n v="2156816"/>
    <n v="6244"/>
    <d v="2018-04-14T00:00:00"/>
    <n v="76"/>
    <s v="DE"/>
    <x v="3"/>
    <x v="0"/>
  </r>
  <r>
    <n v="2156818"/>
    <n v="12316"/>
    <d v="2018-04-14T00:00:00"/>
    <n v="24"/>
    <s v="ES"/>
    <x v="0"/>
    <x v="0"/>
  </r>
  <r>
    <n v="2156819"/>
    <n v="1190"/>
    <d v="2018-04-14T00:00:00"/>
    <n v="54"/>
    <s v="FR"/>
    <x v="1"/>
    <x v="1"/>
  </r>
  <r>
    <n v="2156820"/>
    <n v="14699"/>
    <d v="2018-04-14T00:00:00"/>
    <n v="12"/>
    <s v="IT"/>
    <x v="2"/>
    <x v="0"/>
  </r>
  <r>
    <n v="2156824"/>
    <n v="7736"/>
    <d v="2018-04-14T00:00:00"/>
    <n v="23"/>
    <s v="FR"/>
    <x v="1"/>
    <x v="0"/>
  </r>
  <r>
    <n v="2156830"/>
    <n v="7847"/>
    <d v="2018-04-14T00:00:00"/>
    <n v="15"/>
    <s v="FR"/>
    <x v="1"/>
    <x v="0"/>
  </r>
  <r>
    <n v="2156831"/>
    <n v="1148"/>
    <d v="2018-04-14T00:00:00"/>
    <n v="19"/>
    <s v="FR"/>
    <x v="1"/>
    <x v="1"/>
  </r>
  <r>
    <n v="2156833"/>
    <n v="2840"/>
    <d v="2018-04-14T00:00:00"/>
    <n v="19"/>
    <s v="ES"/>
    <x v="0"/>
    <x v="1"/>
  </r>
  <r>
    <n v="2156834"/>
    <n v="13391"/>
    <d v="2018-04-14T00:00:00"/>
    <n v="40"/>
    <s v="ES"/>
    <x v="0"/>
    <x v="0"/>
  </r>
  <r>
    <n v="2156835"/>
    <n v="7601"/>
    <d v="2018-04-14T00:00:00"/>
    <n v="32"/>
    <s v="DE"/>
    <x v="3"/>
    <x v="0"/>
  </r>
  <r>
    <n v="2156839"/>
    <n v="13872"/>
    <d v="2018-04-14T00:00:00"/>
    <n v="28"/>
    <s v="IT"/>
    <x v="2"/>
    <x v="0"/>
  </r>
  <r>
    <n v="2156843"/>
    <n v="18626"/>
    <d v="2018-04-14T00:00:00"/>
    <n v="16"/>
    <s v="IT"/>
    <x v="2"/>
    <x v="0"/>
  </r>
  <r>
    <n v="2156844"/>
    <n v="17255"/>
    <d v="2018-04-14T00:00:00"/>
    <n v="40"/>
    <s v="DE"/>
    <x v="3"/>
    <x v="0"/>
  </r>
  <r>
    <n v="2156846"/>
    <n v="17191"/>
    <d v="2018-04-14T00:00:00"/>
    <n v="91"/>
    <s v="IT"/>
    <x v="2"/>
    <x v="0"/>
  </r>
  <r>
    <n v="2156847"/>
    <n v="13077"/>
    <d v="2018-04-14T00:00:00"/>
    <n v="58"/>
    <s v="FR"/>
    <x v="1"/>
    <x v="0"/>
  </r>
  <r>
    <n v="2156853"/>
    <n v="5496"/>
    <d v="2018-04-14T00:00:00"/>
    <n v="96"/>
    <s v="FR"/>
    <x v="1"/>
    <x v="1"/>
  </r>
  <r>
    <n v="2156854"/>
    <n v="15214"/>
    <d v="2018-04-14T00:00:00"/>
    <n v="57"/>
    <s v="FR"/>
    <x v="1"/>
    <x v="0"/>
  </r>
  <r>
    <n v="2156855"/>
    <n v="11576"/>
    <d v="2018-04-14T00:00:00"/>
    <n v="74"/>
    <s v="FR"/>
    <x v="1"/>
    <x v="0"/>
  </r>
  <r>
    <n v="2156856"/>
    <n v="10944"/>
    <d v="2018-04-14T00:00:00"/>
    <n v="69"/>
    <s v="DE"/>
    <x v="3"/>
    <x v="0"/>
  </r>
  <r>
    <n v="2156857"/>
    <n v="7494"/>
    <d v="2018-04-14T00:00:00"/>
    <n v="53"/>
    <s v="FR"/>
    <x v="1"/>
    <x v="0"/>
  </r>
  <r>
    <n v="2156858"/>
    <n v="9921"/>
    <d v="2018-04-14T00:00:00"/>
    <n v="77"/>
    <s v="FR"/>
    <x v="1"/>
    <x v="0"/>
  </r>
  <r>
    <n v="2156860"/>
    <n v="17439"/>
    <d v="2018-04-14T00:00:00"/>
    <n v="62"/>
    <s v="IT"/>
    <x v="2"/>
    <x v="0"/>
  </r>
  <r>
    <n v="2156862"/>
    <n v="11100"/>
    <d v="2018-04-14T00:00:00"/>
    <n v="52"/>
    <s v="ES"/>
    <x v="0"/>
    <x v="0"/>
  </r>
  <r>
    <n v="2156864"/>
    <n v="10354"/>
    <d v="2018-04-14T00:00:00"/>
    <n v="46"/>
    <s v="IT"/>
    <x v="2"/>
    <x v="0"/>
  </r>
  <r>
    <n v="2156866"/>
    <n v="1656"/>
    <d v="2018-04-14T00:00:00"/>
    <n v="42"/>
    <s v="IT"/>
    <x v="2"/>
    <x v="1"/>
  </r>
  <r>
    <n v="2156868"/>
    <n v="10054"/>
    <d v="2018-04-14T00:00:00"/>
    <n v="80"/>
    <s v="ES"/>
    <x v="0"/>
    <x v="0"/>
  </r>
  <r>
    <n v="2156869"/>
    <n v="12757"/>
    <d v="2018-04-14T00:00:00"/>
    <n v="60"/>
    <s v="DE"/>
    <x v="3"/>
    <x v="1"/>
  </r>
  <r>
    <n v="2156870"/>
    <n v="9480"/>
    <d v="2018-04-14T00:00:00"/>
    <n v="29"/>
    <s v="FR"/>
    <x v="1"/>
    <x v="0"/>
  </r>
  <r>
    <n v="2156871"/>
    <n v="12416"/>
    <d v="2018-04-14T00:00:00"/>
    <n v="52"/>
    <s v="FR"/>
    <x v="1"/>
    <x v="0"/>
  </r>
  <r>
    <n v="2156872"/>
    <n v="8948"/>
    <d v="2018-04-14T00:00:00"/>
    <n v="68"/>
    <s v="IT"/>
    <x v="2"/>
    <x v="1"/>
  </r>
  <r>
    <n v="2156880"/>
    <n v="15444"/>
    <d v="2018-04-14T00:00:00"/>
    <n v="62"/>
    <s v="FR"/>
    <x v="1"/>
    <x v="0"/>
  </r>
  <r>
    <n v="2156881"/>
    <n v="3960"/>
    <d v="2018-04-14T00:00:00"/>
    <n v="38"/>
    <s v="ES"/>
    <x v="0"/>
    <x v="1"/>
  </r>
  <r>
    <n v="2156882"/>
    <n v="5305"/>
    <d v="2018-04-14T00:00:00"/>
    <n v="53"/>
    <s v="FR"/>
    <x v="1"/>
    <x v="0"/>
  </r>
  <r>
    <n v="2156886"/>
    <n v="18420"/>
    <d v="2018-04-14T00:00:00"/>
    <n v="60"/>
    <s v="ES"/>
    <x v="0"/>
    <x v="0"/>
  </r>
  <r>
    <n v="2156887"/>
    <n v="12472"/>
    <d v="2018-04-14T00:00:00"/>
    <n v="25"/>
    <s v="ES"/>
    <x v="0"/>
    <x v="0"/>
  </r>
  <r>
    <n v="2156890"/>
    <n v="19666"/>
    <d v="2018-04-14T00:00:00"/>
    <n v="63"/>
    <s v="FR"/>
    <x v="1"/>
    <x v="0"/>
  </r>
  <r>
    <n v="2156893"/>
    <n v="4433"/>
    <d v="2018-04-14T00:00:00"/>
    <n v="41"/>
    <s v="FR"/>
    <x v="1"/>
    <x v="1"/>
  </r>
  <r>
    <n v="2156896"/>
    <n v="17736"/>
    <d v="2018-04-14T00:00:00"/>
    <n v="30"/>
    <s v="IT"/>
    <x v="2"/>
    <x v="0"/>
  </r>
  <r>
    <n v="2156897"/>
    <n v="9185"/>
    <d v="2018-04-14T00:00:00"/>
    <n v="15"/>
    <s v="IT"/>
    <x v="2"/>
    <x v="1"/>
  </r>
  <r>
    <n v="2156898"/>
    <n v="14154"/>
    <d v="2018-04-14T00:00:00"/>
    <n v="68"/>
    <s v="FR"/>
    <x v="1"/>
    <x v="0"/>
  </r>
  <r>
    <n v="2156900"/>
    <n v="4849"/>
    <d v="2018-04-14T00:00:00"/>
    <n v="43"/>
    <s v="FR"/>
    <x v="1"/>
    <x v="1"/>
  </r>
  <r>
    <n v="2156901"/>
    <n v="6027"/>
    <d v="2018-04-14T00:00:00"/>
    <n v="29"/>
    <s v="IT"/>
    <x v="2"/>
    <x v="1"/>
  </r>
  <r>
    <n v="2156903"/>
    <n v="13340"/>
    <d v="2018-04-14T00:00:00"/>
    <n v="75"/>
    <s v="IT"/>
    <x v="2"/>
    <x v="0"/>
  </r>
  <r>
    <n v="2156905"/>
    <n v="13299"/>
    <d v="2018-04-14T00:00:00"/>
    <n v="73"/>
    <s v="IT"/>
    <x v="2"/>
    <x v="0"/>
  </r>
  <r>
    <n v="2156907"/>
    <n v="15142"/>
    <d v="2018-04-14T00:00:00"/>
    <n v="29"/>
    <s v="FR"/>
    <x v="1"/>
    <x v="0"/>
  </r>
  <r>
    <n v="2156908"/>
    <n v="18843"/>
    <d v="2018-04-14T00:00:00"/>
    <n v="33"/>
    <s v="FR"/>
    <x v="1"/>
    <x v="1"/>
  </r>
  <r>
    <n v="2156909"/>
    <n v="16145"/>
    <d v="2018-04-14T00:00:00"/>
    <n v="29"/>
    <s v="DE"/>
    <x v="3"/>
    <x v="1"/>
  </r>
  <r>
    <n v="2156912"/>
    <n v="10092"/>
    <d v="2018-04-14T00:00:00"/>
    <n v="34"/>
    <s v="ES"/>
    <x v="0"/>
    <x v="0"/>
  </r>
  <r>
    <n v="2156915"/>
    <n v="17558"/>
    <d v="2018-04-14T00:00:00"/>
    <n v="44"/>
    <s v="ES"/>
    <x v="0"/>
    <x v="0"/>
  </r>
  <r>
    <n v="2156916"/>
    <n v="18917"/>
    <d v="2018-04-14T00:00:00"/>
    <n v="50"/>
    <s v="IT"/>
    <x v="2"/>
    <x v="0"/>
  </r>
  <r>
    <n v="2156918"/>
    <n v="10778"/>
    <d v="2018-04-14T00:00:00"/>
    <n v="61"/>
    <s v="ES"/>
    <x v="0"/>
    <x v="0"/>
  </r>
  <r>
    <n v="2156922"/>
    <n v="9530"/>
    <d v="2018-04-14T00:00:00"/>
    <n v="59"/>
    <s v="FR"/>
    <x v="1"/>
    <x v="0"/>
  </r>
  <r>
    <n v="2156923"/>
    <n v="1365"/>
    <d v="2018-04-14T00:00:00"/>
    <n v="60"/>
    <s v="FR"/>
    <x v="1"/>
    <x v="1"/>
  </r>
  <r>
    <n v="2156927"/>
    <n v="19807"/>
    <d v="2018-04-14T00:00:00"/>
    <n v="13"/>
    <s v="IT"/>
    <x v="2"/>
    <x v="0"/>
  </r>
  <r>
    <n v="2156928"/>
    <n v="1632"/>
    <d v="2018-04-14T00:00:00"/>
    <n v="68"/>
    <s v="ES"/>
    <x v="0"/>
    <x v="1"/>
  </r>
  <r>
    <n v="2156930"/>
    <n v="11030"/>
    <d v="2018-04-14T00:00:00"/>
    <n v="49"/>
    <s v="FR"/>
    <x v="1"/>
    <x v="0"/>
  </r>
  <r>
    <n v="2156931"/>
    <n v="13078"/>
    <d v="2018-04-14T00:00:00"/>
    <n v="65"/>
    <s v="DE"/>
    <x v="3"/>
    <x v="0"/>
  </r>
  <r>
    <n v="2156932"/>
    <n v="14874"/>
    <d v="2018-04-14T00:00:00"/>
    <n v="78"/>
    <s v="DE"/>
    <x v="3"/>
    <x v="0"/>
  </r>
  <r>
    <n v="2156936"/>
    <n v="5812"/>
    <d v="2018-04-14T00:00:00"/>
    <n v="59"/>
    <s v="FR"/>
    <x v="1"/>
    <x v="1"/>
  </r>
  <r>
    <n v="2156937"/>
    <n v="16671"/>
    <d v="2018-04-14T00:00:00"/>
    <n v="18"/>
    <s v="FR"/>
    <x v="1"/>
    <x v="0"/>
  </r>
  <r>
    <n v="2156939"/>
    <n v="5918"/>
    <d v="2018-04-14T00:00:00"/>
    <n v="23"/>
    <s v="DE"/>
    <x v="3"/>
    <x v="0"/>
  </r>
  <r>
    <n v="2156941"/>
    <n v="15851"/>
    <d v="2018-04-14T00:00:00"/>
    <n v="34"/>
    <s v="ES"/>
    <x v="0"/>
    <x v="1"/>
  </r>
  <r>
    <n v="2156943"/>
    <n v="11873"/>
    <d v="2018-04-14T00:00:00"/>
    <n v="42"/>
    <s v="FR"/>
    <x v="1"/>
    <x v="0"/>
  </r>
  <r>
    <n v="2156946"/>
    <n v="17713"/>
    <d v="2018-04-14T00:00:00"/>
    <n v="49"/>
    <s v="DE"/>
    <x v="3"/>
    <x v="0"/>
  </r>
  <r>
    <n v="2156949"/>
    <n v="12599"/>
    <d v="2018-04-14T00:00:00"/>
    <n v="31"/>
    <s v="IT"/>
    <x v="2"/>
    <x v="0"/>
  </r>
  <r>
    <n v="2156953"/>
    <n v="8910"/>
    <d v="2018-04-14T00:00:00"/>
    <n v="30"/>
    <s v="ES"/>
    <x v="0"/>
    <x v="0"/>
  </r>
  <r>
    <n v="2156955"/>
    <n v="18907"/>
    <d v="2018-04-14T00:00:00"/>
    <n v="34"/>
    <s v="FR"/>
    <x v="1"/>
    <x v="0"/>
  </r>
  <r>
    <n v="2156956"/>
    <n v="83"/>
    <d v="2018-04-14T00:00:00"/>
    <n v="75"/>
    <s v="ES"/>
    <x v="0"/>
    <x v="1"/>
  </r>
  <r>
    <n v="2156959"/>
    <n v="292"/>
    <d v="2018-04-14T00:00:00"/>
    <n v="16"/>
    <s v="FR"/>
    <x v="1"/>
    <x v="1"/>
  </r>
  <r>
    <n v="2156960"/>
    <n v="19844"/>
    <d v="2018-04-14T00:00:00"/>
    <n v="48"/>
    <s v="IT"/>
    <x v="2"/>
    <x v="0"/>
  </r>
  <r>
    <n v="2156961"/>
    <n v="16392"/>
    <d v="2018-04-14T00:00:00"/>
    <n v="68"/>
    <s v="DE"/>
    <x v="3"/>
    <x v="1"/>
  </r>
  <r>
    <n v="2156965"/>
    <n v="7801"/>
    <d v="2018-04-14T00:00:00"/>
    <n v="64"/>
    <s v="FR"/>
    <x v="1"/>
    <x v="0"/>
  </r>
  <r>
    <n v="2156968"/>
    <n v="19518"/>
    <d v="2018-04-14T00:00:00"/>
    <n v="31"/>
    <s v="IT"/>
    <x v="2"/>
    <x v="0"/>
  </r>
  <r>
    <n v="2156970"/>
    <n v="1017"/>
    <d v="2018-04-14T00:00:00"/>
    <n v="24"/>
    <s v="FR"/>
    <x v="1"/>
    <x v="1"/>
  </r>
  <r>
    <n v="2156971"/>
    <n v="2378"/>
    <d v="2018-04-14T00:00:00"/>
    <n v="31"/>
    <s v="FR"/>
    <x v="1"/>
    <x v="1"/>
  </r>
  <r>
    <n v="2156972"/>
    <n v="15231"/>
    <d v="2018-04-14T00:00:00"/>
    <n v="23"/>
    <s v="IT"/>
    <x v="2"/>
    <x v="0"/>
  </r>
  <r>
    <n v="2156973"/>
    <n v="1816"/>
    <d v="2018-04-14T00:00:00"/>
    <n v="19"/>
    <s v="DE"/>
    <x v="3"/>
    <x v="1"/>
  </r>
  <r>
    <n v="2156974"/>
    <n v="10804"/>
    <d v="2018-04-14T00:00:00"/>
    <n v="58"/>
    <s v="DE"/>
    <x v="3"/>
    <x v="0"/>
  </r>
  <r>
    <n v="2156976"/>
    <n v="2889"/>
    <d v="2018-04-14T00:00:00"/>
    <n v="44"/>
    <s v="FR"/>
    <x v="1"/>
    <x v="1"/>
  </r>
  <r>
    <n v="2156979"/>
    <n v="14"/>
    <d v="2018-04-14T00:00:00"/>
    <n v="67"/>
    <s v="DE"/>
    <x v="3"/>
    <x v="1"/>
  </r>
  <r>
    <n v="2156980"/>
    <n v="114"/>
    <d v="2018-04-14T00:00:00"/>
    <n v="45"/>
    <s v="IT"/>
    <x v="2"/>
    <x v="1"/>
  </r>
  <r>
    <n v="2156981"/>
    <n v="1257"/>
    <d v="2018-04-14T00:00:00"/>
    <n v="62"/>
    <s v="ES"/>
    <x v="0"/>
    <x v="1"/>
  </r>
  <r>
    <n v="2156983"/>
    <n v="14660"/>
    <d v="2018-04-14T00:00:00"/>
    <n v="31"/>
    <s v="ES"/>
    <x v="0"/>
    <x v="0"/>
  </r>
  <r>
    <n v="2156986"/>
    <n v="15935"/>
    <d v="2018-04-14T00:00:00"/>
    <n v="48"/>
    <s v="IT"/>
    <x v="2"/>
    <x v="0"/>
  </r>
  <r>
    <n v="2156987"/>
    <n v="17049"/>
    <d v="2018-04-14T00:00:00"/>
    <n v="58"/>
    <s v="ES"/>
    <x v="0"/>
    <x v="1"/>
  </r>
  <r>
    <n v="2156988"/>
    <n v="1844"/>
    <d v="2018-04-14T00:00:00"/>
    <n v="33"/>
    <s v="ES"/>
    <x v="0"/>
    <x v="1"/>
  </r>
  <r>
    <n v="2156990"/>
    <n v="9904"/>
    <d v="2018-04-14T00:00:00"/>
    <n v="37"/>
    <s v="FR"/>
    <x v="1"/>
    <x v="0"/>
  </r>
  <r>
    <n v="2156994"/>
    <n v="12935"/>
    <d v="2018-04-14T00:00:00"/>
    <n v="59"/>
    <s v="FR"/>
    <x v="1"/>
    <x v="0"/>
  </r>
  <r>
    <n v="2156996"/>
    <n v="19795"/>
    <d v="2018-04-14T00:00:00"/>
    <n v="44"/>
    <s v="DE"/>
    <x v="3"/>
    <x v="0"/>
  </r>
  <r>
    <n v="2156997"/>
    <n v="8377"/>
    <d v="2018-04-14T00:00:00"/>
    <n v="81"/>
    <s v="FR"/>
    <x v="1"/>
    <x v="1"/>
  </r>
  <r>
    <n v="2156998"/>
    <n v="4474"/>
    <d v="2018-04-14T00:00:00"/>
    <n v="44"/>
    <s v="DE"/>
    <x v="3"/>
    <x v="1"/>
  </r>
  <r>
    <n v="2157000"/>
    <n v="14329"/>
    <d v="2018-04-14T00:00:00"/>
    <n v="58"/>
    <s v="IT"/>
    <x v="2"/>
    <x v="0"/>
  </r>
  <r>
    <n v="2157001"/>
    <n v="10480"/>
    <d v="2018-04-14T00:00:00"/>
    <n v="62"/>
    <s v="FR"/>
    <x v="1"/>
    <x v="0"/>
  </r>
  <r>
    <n v="2157004"/>
    <n v="12540"/>
    <d v="2018-04-14T00:00:00"/>
    <n v="21"/>
    <s v="FR"/>
    <x v="1"/>
    <x v="0"/>
  </r>
  <r>
    <n v="2157006"/>
    <n v="13496"/>
    <d v="2018-04-14T00:00:00"/>
    <n v="30"/>
    <s v="IT"/>
    <x v="2"/>
    <x v="0"/>
  </r>
  <r>
    <n v="2157012"/>
    <n v="14225"/>
    <d v="2018-04-14T00:00:00"/>
    <n v="38"/>
    <s v="FR"/>
    <x v="1"/>
    <x v="0"/>
  </r>
  <r>
    <n v="2157013"/>
    <n v="7515"/>
    <d v="2018-04-14T00:00:00"/>
    <n v="68"/>
    <s v="FR"/>
    <x v="1"/>
    <x v="0"/>
  </r>
  <r>
    <n v="2157015"/>
    <n v="11302"/>
    <d v="2018-04-14T00:00:00"/>
    <n v="41"/>
    <s v="IT"/>
    <x v="2"/>
    <x v="0"/>
  </r>
  <r>
    <n v="2157016"/>
    <n v="11946"/>
    <d v="2018-04-14T00:00:00"/>
    <n v="13"/>
    <s v="FR"/>
    <x v="1"/>
    <x v="0"/>
  </r>
  <r>
    <n v="2157018"/>
    <n v="7009"/>
    <d v="2018-04-14T00:00:00"/>
    <n v="38"/>
    <s v="DE"/>
    <x v="3"/>
    <x v="0"/>
  </r>
  <r>
    <n v="2157021"/>
    <n v="19893"/>
    <d v="2018-04-14T00:00:00"/>
    <n v="30"/>
    <s v="DE"/>
    <x v="3"/>
    <x v="0"/>
  </r>
  <r>
    <n v="2157022"/>
    <n v="1064"/>
    <d v="2018-04-14T00:00:00"/>
    <n v="43"/>
    <s v="DE"/>
    <x v="3"/>
    <x v="1"/>
  </r>
  <r>
    <n v="2157024"/>
    <n v="10935"/>
    <d v="2018-04-14T00:00:00"/>
    <n v="24"/>
    <s v="IT"/>
    <x v="2"/>
    <x v="0"/>
  </r>
  <r>
    <n v="2157030"/>
    <n v="19442"/>
    <d v="2018-04-14T00:00:00"/>
    <n v="35"/>
    <s v="ES"/>
    <x v="0"/>
    <x v="0"/>
  </r>
  <r>
    <n v="2157034"/>
    <n v="17242"/>
    <d v="2018-04-14T00:00:00"/>
    <n v="55"/>
    <s v="ES"/>
    <x v="0"/>
    <x v="0"/>
  </r>
  <r>
    <n v="2157036"/>
    <n v="858"/>
    <d v="2018-04-14T00:00:00"/>
    <n v="51"/>
    <s v="ES"/>
    <x v="0"/>
    <x v="1"/>
  </r>
  <r>
    <n v="2157037"/>
    <n v="8038"/>
    <d v="2018-04-14T00:00:00"/>
    <n v="31"/>
    <s v="IT"/>
    <x v="2"/>
    <x v="0"/>
  </r>
  <r>
    <n v="2157038"/>
    <n v="245"/>
    <d v="2018-04-14T00:00:00"/>
    <n v="31"/>
    <s v="IT"/>
    <x v="2"/>
    <x v="1"/>
  </r>
  <r>
    <n v="2157040"/>
    <n v="19062"/>
    <d v="2018-04-14T00:00:00"/>
    <n v="49"/>
    <s v="IT"/>
    <x v="2"/>
    <x v="0"/>
  </r>
  <r>
    <n v="2157041"/>
    <n v="4782"/>
    <d v="2018-04-14T00:00:00"/>
    <n v="58"/>
    <s v="IT"/>
    <x v="2"/>
    <x v="1"/>
  </r>
  <r>
    <n v="2157046"/>
    <n v="17192"/>
    <d v="2018-04-14T00:00:00"/>
    <n v="65"/>
    <s v="ES"/>
    <x v="0"/>
    <x v="0"/>
  </r>
  <r>
    <n v="2157049"/>
    <n v="18859"/>
    <d v="2018-04-14T00:00:00"/>
    <n v="84"/>
    <s v="FR"/>
    <x v="1"/>
    <x v="1"/>
  </r>
  <r>
    <n v="2157056"/>
    <n v="752"/>
    <d v="2018-04-14T00:00:00"/>
    <n v="81"/>
    <s v="IT"/>
    <x v="2"/>
    <x v="1"/>
  </r>
  <r>
    <n v="2157057"/>
    <n v="5574"/>
    <d v="2018-04-14T00:00:00"/>
    <n v="42"/>
    <s v="FR"/>
    <x v="1"/>
    <x v="1"/>
  </r>
  <r>
    <n v="2157058"/>
    <n v="2888"/>
    <d v="2018-04-14T00:00:00"/>
    <n v="58"/>
    <s v="FR"/>
    <x v="1"/>
    <x v="1"/>
  </r>
  <r>
    <n v="2157059"/>
    <n v="507"/>
    <d v="2018-04-14T00:00:00"/>
    <n v="51"/>
    <s v="FR"/>
    <x v="1"/>
    <x v="1"/>
  </r>
  <r>
    <n v="2157060"/>
    <n v="3000"/>
    <d v="2018-04-14T00:00:00"/>
    <n v="20"/>
    <s v="ES"/>
    <x v="0"/>
    <x v="1"/>
  </r>
  <r>
    <n v="2157067"/>
    <n v="1532"/>
    <d v="2018-04-14T00:00:00"/>
    <n v="33"/>
    <s v="ES"/>
    <x v="0"/>
    <x v="1"/>
  </r>
  <r>
    <n v="2157068"/>
    <n v="8947"/>
    <d v="2018-04-14T00:00:00"/>
    <n v="33"/>
    <s v="ES"/>
    <x v="0"/>
    <x v="0"/>
  </r>
  <r>
    <n v="2157069"/>
    <n v="10498"/>
    <d v="2018-04-14T00:00:00"/>
    <n v="61"/>
    <s v="FR"/>
    <x v="1"/>
    <x v="0"/>
  </r>
  <r>
    <n v="2157071"/>
    <n v="8540"/>
    <d v="2018-04-14T00:00:00"/>
    <n v="55"/>
    <s v="ES"/>
    <x v="0"/>
    <x v="0"/>
  </r>
  <r>
    <n v="2157076"/>
    <n v="1746"/>
    <d v="2018-04-14T00:00:00"/>
    <n v="79"/>
    <s v="DE"/>
    <x v="3"/>
    <x v="1"/>
  </r>
  <r>
    <n v="2157079"/>
    <n v="11207"/>
    <d v="2018-04-14T00:00:00"/>
    <n v="30"/>
    <s v="DE"/>
    <x v="3"/>
    <x v="0"/>
  </r>
  <r>
    <n v="2157080"/>
    <n v="12927"/>
    <d v="2018-04-14T00:00:00"/>
    <n v="16"/>
    <s v="FR"/>
    <x v="1"/>
    <x v="0"/>
  </r>
  <r>
    <n v="2157081"/>
    <n v="1313"/>
    <d v="2018-04-14T00:00:00"/>
    <n v="27"/>
    <s v="FR"/>
    <x v="1"/>
    <x v="1"/>
  </r>
  <r>
    <n v="2157083"/>
    <n v="2304"/>
    <d v="2018-04-14T00:00:00"/>
    <n v="73"/>
    <s v="IT"/>
    <x v="2"/>
    <x v="1"/>
  </r>
  <r>
    <n v="2157086"/>
    <n v="3059"/>
    <d v="2018-04-14T00:00:00"/>
    <n v="61"/>
    <s v="DE"/>
    <x v="3"/>
    <x v="1"/>
  </r>
  <r>
    <n v="2157087"/>
    <n v="17632"/>
    <d v="2018-04-14T00:00:00"/>
    <n v="11"/>
    <s v="ES"/>
    <x v="0"/>
    <x v="0"/>
  </r>
  <r>
    <n v="2157088"/>
    <n v="16997"/>
    <d v="2018-04-14T00:00:00"/>
    <n v="27"/>
    <s v="DE"/>
    <x v="3"/>
    <x v="0"/>
  </r>
  <r>
    <n v="2157089"/>
    <n v="17412"/>
    <d v="2018-04-14T00:00:00"/>
    <n v="53"/>
    <s v="FR"/>
    <x v="1"/>
    <x v="0"/>
  </r>
  <r>
    <n v="2157090"/>
    <n v="11244"/>
    <d v="2018-04-14T00:00:00"/>
    <n v="32"/>
    <s v="IT"/>
    <x v="2"/>
    <x v="0"/>
  </r>
  <r>
    <n v="2157091"/>
    <n v="4881"/>
    <d v="2018-04-14T00:00:00"/>
    <n v="30"/>
    <s v="IT"/>
    <x v="2"/>
    <x v="1"/>
  </r>
  <r>
    <n v="2157092"/>
    <n v="16875"/>
    <d v="2018-04-14T00:00:00"/>
    <n v="66"/>
    <s v="FR"/>
    <x v="1"/>
    <x v="0"/>
  </r>
  <r>
    <n v="2157093"/>
    <n v="57"/>
    <d v="2018-04-14T00:00:00"/>
    <n v="30"/>
    <s v="FR"/>
    <x v="1"/>
    <x v="1"/>
  </r>
  <r>
    <n v="2157097"/>
    <n v="17942"/>
    <d v="2018-04-14T00:00:00"/>
    <n v="62"/>
    <s v="IT"/>
    <x v="2"/>
    <x v="0"/>
  </r>
  <r>
    <n v="2157099"/>
    <n v="2346"/>
    <d v="2018-04-14T00:00:00"/>
    <n v="54"/>
    <s v="IT"/>
    <x v="2"/>
    <x v="1"/>
  </r>
  <r>
    <n v="2157101"/>
    <n v="16449"/>
    <d v="2018-04-14T00:00:00"/>
    <n v="24"/>
    <s v="ES"/>
    <x v="0"/>
    <x v="0"/>
  </r>
  <r>
    <n v="2157103"/>
    <n v="3607"/>
    <d v="2018-04-14T00:00:00"/>
    <n v="48"/>
    <s v="IT"/>
    <x v="2"/>
    <x v="1"/>
  </r>
  <r>
    <n v="2157105"/>
    <n v="1566"/>
    <d v="2018-04-14T00:00:00"/>
    <n v="45"/>
    <s v="IT"/>
    <x v="2"/>
    <x v="1"/>
  </r>
  <r>
    <n v="2157106"/>
    <n v="16623"/>
    <d v="2018-04-14T00:00:00"/>
    <n v="12"/>
    <s v="DE"/>
    <x v="3"/>
    <x v="0"/>
  </r>
  <r>
    <n v="2157107"/>
    <n v="8422"/>
    <d v="2018-04-14T00:00:00"/>
    <n v="68"/>
    <s v="IT"/>
    <x v="2"/>
    <x v="0"/>
  </r>
  <r>
    <n v="2157108"/>
    <n v="4963"/>
    <d v="2018-04-14T00:00:00"/>
    <n v="20"/>
    <s v="IT"/>
    <x v="2"/>
    <x v="1"/>
  </r>
  <r>
    <n v="2157109"/>
    <n v="4348"/>
    <d v="2018-04-14T00:00:00"/>
    <n v="15"/>
    <s v="FR"/>
    <x v="1"/>
    <x v="1"/>
  </r>
  <r>
    <n v="2157111"/>
    <n v="18313"/>
    <d v="2018-04-14T00:00:00"/>
    <n v="37"/>
    <s v="DE"/>
    <x v="3"/>
    <x v="0"/>
  </r>
  <r>
    <n v="2157117"/>
    <n v="5620"/>
    <d v="2018-04-14T00:00:00"/>
    <n v="60"/>
    <s v="ES"/>
    <x v="0"/>
    <x v="0"/>
  </r>
  <r>
    <n v="2157121"/>
    <n v="7718"/>
    <d v="2018-04-14T00:00:00"/>
    <n v="38"/>
    <s v="IT"/>
    <x v="2"/>
    <x v="0"/>
  </r>
  <r>
    <n v="2157123"/>
    <n v="4730"/>
    <d v="2018-04-14T00:00:00"/>
    <n v="42"/>
    <s v="ES"/>
    <x v="0"/>
    <x v="1"/>
  </r>
  <r>
    <n v="2157127"/>
    <n v="13513"/>
    <d v="2018-04-14T00:00:00"/>
    <n v="47"/>
    <s v="FR"/>
    <x v="1"/>
    <x v="0"/>
  </r>
  <r>
    <n v="2157130"/>
    <n v="4578"/>
    <d v="2018-04-14T00:00:00"/>
    <n v="29"/>
    <s v="FR"/>
    <x v="1"/>
    <x v="1"/>
  </r>
  <r>
    <n v="2157131"/>
    <n v="5674"/>
    <d v="2018-04-14T00:00:00"/>
    <n v="34"/>
    <s v="ES"/>
    <x v="0"/>
    <x v="0"/>
  </r>
  <r>
    <n v="2157132"/>
    <n v="6894"/>
    <d v="2018-04-14T00:00:00"/>
    <n v="73"/>
    <s v="FR"/>
    <x v="1"/>
    <x v="0"/>
  </r>
  <r>
    <n v="2157136"/>
    <n v="18011"/>
    <d v="2018-04-14T00:00:00"/>
    <n v="51"/>
    <s v="DE"/>
    <x v="3"/>
    <x v="1"/>
  </r>
  <r>
    <n v="2157137"/>
    <n v="4212"/>
    <d v="2018-04-14T00:00:00"/>
    <n v="17"/>
    <s v="IT"/>
    <x v="2"/>
    <x v="1"/>
  </r>
  <r>
    <n v="2157140"/>
    <n v="2700"/>
    <d v="2018-04-14T00:00:00"/>
    <n v="66"/>
    <s v="IT"/>
    <x v="2"/>
    <x v="1"/>
  </r>
  <r>
    <n v="2157145"/>
    <n v="10372"/>
    <d v="2018-04-14T00:00:00"/>
    <n v="71"/>
    <s v="IT"/>
    <x v="2"/>
    <x v="0"/>
  </r>
  <r>
    <n v="2157146"/>
    <n v="17152"/>
    <d v="2018-04-14T00:00:00"/>
    <n v="15"/>
    <s v="IT"/>
    <x v="2"/>
    <x v="0"/>
  </r>
  <r>
    <n v="2157147"/>
    <n v="11162"/>
    <d v="2018-04-14T00:00:00"/>
    <n v="44"/>
    <s v="IT"/>
    <x v="2"/>
    <x v="0"/>
  </r>
  <r>
    <n v="2157148"/>
    <n v="6082"/>
    <d v="2018-04-14T00:00:00"/>
    <n v="38"/>
    <s v="DE"/>
    <x v="3"/>
    <x v="0"/>
  </r>
  <r>
    <n v="2157149"/>
    <n v="17828"/>
    <d v="2018-04-14T00:00:00"/>
    <n v="28"/>
    <s v="ES"/>
    <x v="0"/>
    <x v="0"/>
  </r>
  <r>
    <n v="2157152"/>
    <n v="2913"/>
    <d v="2018-04-14T00:00:00"/>
    <n v="10"/>
    <s v="DE"/>
    <x v="3"/>
    <x v="1"/>
  </r>
  <r>
    <n v="2157155"/>
    <n v="16061"/>
    <d v="2018-04-14T00:00:00"/>
    <n v="37"/>
    <s v="IT"/>
    <x v="2"/>
    <x v="1"/>
  </r>
  <r>
    <n v="2157157"/>
    <n v="19682"/>
    <d v="2018-04-14T00:00:00"/>
    <n v="22"/>
    <s v="FR"/>
    <x v="1"/>
    <x v="0"/>
  </r>
  <r>
    <n v="2157158"/>
    <n v="6421"/>
    <d v="2018-04-14T00:00:00"/>
    <n v="62"/>
    <s v="ES"/>
    <x v="0"/>
    <x v="0"/>
  </r>
  <r>
    <n v="2157160"/>
    <n v="5530"/>
    <d v="2018-04-14T00:00:00"/>
    <n v="19"/>
    <s v="IT"/>
    <x v="2"/>
    <x v="0"/>
  </r>
  <r>
    <n v="2157161"/>
    <n v="913"/>
    <d v="2018-04-14T00:00:00"/>
    <n v="57"/>
    <s v="ES"/>
    <x v="0"/>
    <x v="1"/>
  </r>
  <r>
    <n v="2157165"/>
    <n v="14294"/>
    <d v="2018-04-14T00:00:00"/>
    <n v="36"/>
    <s v="FR"/>
    <x v="1"/>
    <x v="0"/>
  </r>
  <r>
    <n v="2157166"/>
    <n v="16533"/>
    <d v="2018-04-14T00:00:00"/>
    <n v="32"/>
    <s v="DE"/>
    <x v="3"/>
    <x v="0"/>
  </r>
  <r>
    <n v="2157170"/>
    <n v="7085"/>
    <d v="2018-04-14T00:00:00"/>
    <n v="33"/>
    <s v="FR"/>
    <x v="1"/>
    <x v="0"/>
  </r>
  <r>
    <n v="2157173"/>
    <n v="4307"/>
    <d v="2018-04-14T00:00:00"/>
    <n v="12"/>
    <s v="IT"/>
    <x v="2"/>
    <x v="1"/>
  </r>
  <r>
    <n v="2157174"/>
    <n v="5140"/>
    <d v="2018-04-14T00:00:00"/>
    <n v="53"/>
    <s v="IT"/>
    <x v="2"/>
    <x v="0"/>
  </r>
  <r>
    <n v="2157175"/>
    <n v="11165"/>
    <d v="2018-04-14T00:00:00"/>
    <n v="44"/>
    <s v="FR"/>
    <x v="1"/>
    <x v="0"/>
  </r>
  <r>
    <n v="2157176"/>
    <n v="12673"/>
    <d v="2018-04-14T00:00:00"/>
    <n v="12"/>
    <s v="FR"/>
    <x v="1"/>
    <x v="0"/>
  </r>
  <r>
    <n v="2157177"/>
    <n v="15998"/>
    <d v="2018-04-14T00:00:00"/>
    <n v="25"/>
    <s v="FR"/>
    <x v="1"/>
    <x v="0"/>
  </r>
  <r>
    <n v="2157178"/>
    <n v="3514"/>
    <d v="2018-04-14T00:00:00"/>
    <n v="16"/>
    <s v="FR"/>
    <x v="1"/>
    <x v="1"/>
  </r>
  <r>
    <n v="2157179"/>
    <n v="16420"/>
    <d v="2018-04-14T00:00:00"/>
    <n v="12"/>
    <s v="IT"/>
    <x v="2"/>
    <x v="0"/>
  </r>
  <r>
    <n v="2157180"/>
    <n v="17074"/>
    <d v="2018-04-14T00:00:00"/>
    <n v="22"/>
    <s v="DE"/>
    <x v="3"/>
    <x v="0"/>
  </r>
  <r>
    <n v="2157183"/>
    <n v="11058"/>
    <d v="2018-04-14T00:00:00"/>
    <n v="69"/>
    <s v="DE"/>
    <x v="3"/>
    <x v="0"/>
  </r>
  <r>
    <n v="2157184"/>
    <n v="7171"/>
    <d v="2018-04-14T00:00:00"/>
    <n v="29"/>
    <s v="FR"/>
    <x v="1"/>
    <x v="0"/>
  </r>
  <r>
    <n v="2157187"/>
    <n v="18007"/>
    <d v="2018-04-14T00:00:00"/>
    <n v="71"/>
    <s v="IT"/>
    <x v="2"/>
    <x v="0"/>
  </r>
  <r>
    <n v="2157188"/>
    <n v="17757"/>
    <d v="2018-04-14T00:00:00"/>
    <n v="41"/>
    <s v="IT"/>
    <x v="2"/>
    <x v="0"/>
  </r>
  <r>
    <n v="2157189"/>
    <n v="18719"/>
    <d v="2018-04-14T00:00:00"/>
    <n v="46"/>
    <s v="IT"/>
    <x v="2"/>
    <x v="0"/>
  </r>
  <r>
    <n v="2157192"/>
    <n v="12738"/>
    <d v="2018-04-14T00:00:00"/>
    <n v="27"/>
    <s v="DE"/>
    <x v="3"/>
    <x v="0"/>
  </r>
  <r>
    <n v="2157194"/>
    <n v="16310"/>
    <d v="2018-04-14T00:00:00"/>
    <n v="33"/>
    <s v="IT"/>
    <x v="2"/>
    <x v="0"/>
  </r>
  <r>
    <n v="2157195"/>
    <n v="5241"/>
    <d v="2018-04-14T00:00:00"/>
    <n v="21"/>
    <s v="DE"/>
    <x v="3"/>
    <x v="0"/>
  </r>
  <r>
    <n v="2157197"/>
    <n v="19921"/>
    <d v="2018-04-14T00:00:00"/>
    <n v="37"/>
    <s v="FR"/>
    <x v="1"/>
    <x v="0"/>
  </r>
  <r>
    <n v="2157198"/>
    <n v="6254"/>
    <d v="2018-04-14T00:00:00"/>
    <n v="93"/>
    <s v="FR"/>
    <x v="1"/>
    <x v="0"/>
  </r>
  <r>
    <n v="2157200"/>
    <n v="5665"/>
    <d v="2018-04-14T00:00:00"/>
    <n v="66"/>
    <s v="ES"/>
    <x v="0"/>
    <x v="0"/>
  </r>
  <r>
    <n v="2157204"/>
    <n v="19485"/>
    <d v="2018-04-14T00:00:00"/>
    <n v="61"/>
    <s v="ES"/>
    <x v="0"/>
    <x v="1"/>
  </r>
  <r>
    <n v="2157206"/>
    <n v="3500"/>
    <d v="2018-04-14T00:00:00"/>
    <n v="26"/>
    <s v="IT"/>
    <x v="2"/>
    <x v="1"/>
  </r>
  <r>
    <n v="2157207"/>
    <n v="13381"/>
    <d v="2018-04-14T00:00:00"/>
    <n v="42"/>
    <s v="IT"/>
    <x v="2"/>
    <x v="0"/>
  </r>
  <r>
    <n v="2157209"/>
    <n v="1216"/>
    <d v="2018-04-14T00:00:00"/>
    <n v="53"/>
    <s v="FR"/>
    <x v="1"/>
    <x v="1"/>
  </r>
  <r>
    <n v="2157211"/>
    <n v="18801"/>
    <d v="2018-04-14T00:00:00"/>
    <n v="45"/>
    <s v="ES"/>
    <x v="0"/>
    <x v="0"/>
  </r>
  <r>
    <n v="2157214"/>
    <n v="596"/>
    <d v="2018-04-14T00:00:00"/>
    <n v="47"/>
    <s v="DE"/>
    <x v="3"/>
    <x v="1"/>
  </r>
  <r>
    <n v="2157219"/>
    <n v="16155"/>
    <d v="2018-04-14T00:00:00"/>
    <n v="30"/>
    <s v="ES"/>
    <x v="0"/>
    <x v="0"/>
  </r>
  <r>
    <n v="2157221"/>
    <n v="19696"/>
    <d v="2018-04-14T00:00:00"/>
    <n v="30"/>
    <s v="FR"/>
    <x v="1"/>
    <x v="0"/>
  </r>
  <r>
    <n v="2157224"/>
    <n v="6274"/>
    <d v="2018-04-14T00:00:00"/>
    <n v="35"/>
    <s v="IT"/>
    <x v="2"/>
    <x v="0"/>
  </r>
  <r>
    <n v="2157225"/>
    <n v="1335"/>
    <d v="2018-04-14T00:00:00"/>
    <n v="64"/>
    <s v="ES"/>
    <x v="0"/>
    <x v="1"/>
  </r>
  <r>
    <n v="2157226"/>
    <n v="13565"/>
    <d v="2018-04-14T00:00:00"/>
    <n v="34"/>
    <s v="FR"/>
    <x v="1"/>
    <x v="0"/>
  </r>
  <r>
    <n v="2157227"/>
    <n v="11705"/>
    <d v="2018-04-14T00:00:00"/>
    <n v="87"/>
    <s v="FR"/>
    <x v="1"/>
    <x v="0"/>
  </r>
  <r>
    <n v="2157228"/>
    <n v="8858"/>
    <d v="2018-04-14T00:00:00"/>
    <n v="99"/>
    <s v="ES"/>
    <x v="0"/>
    <x v="0"/>
  </r>
  <r>
    <n v="2157229"/>
    <n v="19898"/>
    <d v="2018-04-14T00:00:00"/>
    <n v="58"/>
    <s v="FR"/>
    <x v="1"/>
    <x v="0"/>
  </r>
  <r>
    <n v="2157233"/>
    <n v="11502"/>
    <d v="2018-04-14T00:00:00"/>
    <n v="51"/>
    <s v="FR"/>
    <x v="1"/>
    <x v="0"/>
  </r>
  <r>
    <n v="2157234"/>
    <n v="2613"/>
    <d v="2018-04-14T00:00:00"/>
    <n v="50"/>
    <s v="DE"/>
    <x v="3"/>
    <x v="1"/>
  </r>
  <r>
    <n v="2157239"/>
    <n v="16260"/>
    <d v="2018-04-14T00:00:00"/>
    <n v="70"/>
    <s v="ES"/>
    <x v="0"/>
    <x v="0"/>
  </r>
  <r>
    <n v="2157240"/>
    <n v="16612"/>
    <d v="2018-04-14T00:00:00"/>
    <n v="58"/>
    <s v="IT"/>
    <x v="2"/>
    <x v="0"/>
  </r>
  <r>
    <n v="2157241"/>
    <n v="12046"/>
    <d v="2018-04-14T00:00:00"/>
    <n v="89"/>
    <s v="FR"/>
    <x v="1"/>
    <x v="0"/>
  </r>
  <r>
    <n v="2157242"/>
    <n v="18949"/>
    <d v="2018-04-14T00:00:00"/>
    <n v="71"/>
    <s v="IT"/>
    <x v="2"/>
    <x v="0"/>
  </r>
  <r>
    <n v="2157243"/>
    <n v="7295"/>
    <d v="2018-04-14T00:00:00"/>
    <n v="60"/>
    <s v="ES"/>
    <x v="0"/>
    <x v="0"/>
  </r>
  <r>
    <n v="2157244"/>
    <n v="17679"/>
    <d v="2018-04-14T00:00:00"/>
    <n v="55"/>
    <s v="DE"/>
    <x v="3"/>
    <x v="0"/>
  </r>
  <r>
    <n v="2157245"/>
    <n v="17264"/>
    <d v="2018-04-14T00:00:00"/>
    <n v="28"/>
    <s v="DE"/>
    <x v="3"/>
    <x v="0"/>
  </r>
  <r>
    <n v="2157248"/>
    <n v="9052"/>
    <d v="2018-04-14T00:00:00"/>
    <n v="65"/>
    <s v="ES"/>
    <x v="0"/>
    <x v="0"/>
  </r>
  <r>
    <n v="2157251"/>
    <n v="2608"/>
    <d v="2018-04-14T00:00:00"/>
    <n v="24"/>
    <s v="ES"/>
    <x v="0"/>
    <x v="1"/>
  </r>
  <r>
    <n v="2157254"/>
    <n v="15175"/>
    <d v="2018-04-14T00:00:00"/>
    <n v="23"/>
    <s v="FR"/>
    <x v="1"/>
    <x v="0"/>
  </r>
  <r>
    <n v="2157258"/>
    <n v="4221"/>
    <d v="2018-04-14T00:00:00"/>
    <n v="50"/>
    <s v="FR"/>
    <x v="1"/>
    <x v="1"/>
  </r>
  <r>
    <n v="2157260"/>
    <n v="1359"/>
    <d v="2018-04-14T00:00:00"/>
    <n v="18"/>
    <s v="ES"/>
    <x v="0"/>
    <x v="1"/>
  </r>
  <r>
    <n v="2157262"/>
    <n v="13229"/>
    <d v="2018-04-14T00:00:00"/>
    <n v="28"/>
    <s v="IT"/>
    <x v="2"/>
    <x v="1"/>
  </r>
  <r>
    <n v="2157264"/>
    <n v="12687"/>
    <d v="2018-04-14T00:00:00"/>
    <n v="29"/>
    <s v="FR"/>
    <x v="1"/>
    <x v="0"/>
  </r>
  <r>
    <n v="2157267"/>
    <n v="6994"/>
    <d v="2018-04-14T00:00:00"/>
    <n v="56"/>
    <s v="IT"/>
    <x v="2"/>
    <x v="0"/>
  </r>
  <r>
    <n v="2157269"/>
    <n v="15691"/>
    <d v="2018-04-14T00:00:00"/>
    <n v="27"/>
    <s v="IT"/>
    <x v="2"/>
    <x v="0"/>
  </r>
  <r>
    <n v="2157270"/>
    <n v="9968"/>
    <d v="2018-04-14T00:00:00"/>
    <n v="62"/>
    <s v="ES"/>
    <x v="0"/>
    <x v="0"/>
  </r>
  <r>
    <n v="2157273"/>
    <n v="2286"/>
    <d v="2018-04-14T00:00:00"/>
    <n v="56"/>
    <s v="IT"/>
    <x v="2"/>
    <x v="1"/>
  </r>
  <r>
    <n v="2157274"/>
    <n v="10032"/>
    <d v="2018-04-14T00:00:00"/>
    <n v="19"/>
    <s v="FR"/>
    <x v="1"/>
    <x v="0"/>
  </r>
  <r>
    <n v="2157276"/>
    <n v="16250"/>
    <d v="2018-04-14T00:00:00"/>
    <n v="16"/>
    <s v="FR"/>
    <x v="1"/>
    <x v="0"/>
  </r>
  <r>
    <n v="2157278"/>
    <n v="8522"/>
    <d v="2018-04-14T00:00:00"/>
    <n v="30"/>
    <s v="ES"/>
    <x v="0"/>
    <x v="0"/>
  </r>
  <r>
    <n v="2157282"/>
    <n v="2087"/>
    <d v="2018-04-14T00:00:00"/>
    <n v="50"/>
    <s v="ES"/>
    <x v="0"/>
    <x v="1"/>
  </r>
  <r>
    <n v="2157283"/>
    <n v="3054"/>
    <d v="2018-04-14T00:00:00"/>
    <n v="55"/>
    <s v="ES"/>
    <x v="0"/>
    <x v="1"/>
  </r>
  <r>
    <n v="2157285"/>
    <n v="2571"/>
    <d v="2018-04-14T00:00:00"/>
    <n v="93"/>
    <s v="IT"/>
    <x v="2"/>
    <x v="1"/>
  </r>
  <r>
    <n v="2157286"/>
    <n v="19342"/>
    <d v="2018-04-14T00:00:00"/>
    <n v="109"/>
    <s v="FR"/>
    <x v="1"/>
    <x v="0"/>
  </r>
  <r>
    <n v="2157290"/>
    <n v="9626"/>
    <d v="2018-04-14T00:00:00"/>
    <n v="79"/>
    <s v="IT"/>
    <x v="2"/>
    <x v="0"/>
  </r>
  <r>
    <n v="2157292"/>
    <n v="12431"/>
    <d v="2018-04-14T00:00:00"/>
    <n v="34"/>
    <s v="FR"/>
    <x v="1"/>
    <x v="0"/>
  </r>
  <r>
    <n v="2157295"/>
    <n v="5743"/>
    <d v="2018-04-14T00:00:00"/>
    <n v="17"/>
    <s v="FR"/>
    <x v="1"/>
    <x v="0"/>
  </r>
  <r>
    <n v="2157296"/>
    <n v="151"/>
    <d v="2018-04-14T00:00:00"/>
    <n v="22"/>
    <s v="IT"/>
    <x v="2"/>
    <x v="1"/>
  </r>
  <r>
    <n v="2157298"/>
    <n v="4687"/>
    <d v="2018-04-14T00:00:00"/>
    <n v="30"/>
    <s v="ES"/>
    <x v="0"/>
    <x v="1"/>
  </r>
  <r>
    <n v="2157299"/>
    <n v="16235"/>
    <d v="2018-04-14T00:00:00"/>
    <n v="96"/>
    <s v="IT"/>
    <x v="2"/>
    <x v="0"/>
  </r>
  <r>
    <n v="2157301"/>
    <n v="12669"/>
    <d v="2018-04-14T00:00:00"/>
    <n v="19"/>
    <s v="IT"/>
    <x v="2"/>
    <x v="0"/>
  </r>
  <r>
    <n v="2157303"/>
    <n v="13449"/>
    <d v="2018-04-14T00:00:00"/>
    <n v="28"/>
    <s v="FR"/>
    <x v="1"/>
    <x v="0"/>
  </r>
  <r>
    <n v="2157304"/>
    <n v="13916"/>
    <d v="2018-04-14T00:00:00"/>
    <n v="31"/>
    <s v="IT"/>
    <x v="2"/>
    <x v="0"/>
  </r>
  <r>
    <n v="2157305"/>
    <n v="19225"/>
    <d v="2018-04-14T00:00:00"/>
    <n v="37"/>
    <s v="IT"/>
    <x v="2"/>
    <x v="0"/>
  </r>
  <r>
    <n v="2157306"/>
    <n v="12322"/>
    <d v="2018-04-14T00:00:00"/>
    <n v="72"/>
    <s v="FR"/>
    <x v="1"/>
    <x v="0"/>
  </r>
  <r>
    <n v="2157307"/>
    <n v="6189"/>
    <d v="2018-04-14T00:00:00"/>
    <n v="54"/>
    <s v="FR"/>
    <x v="1"/>
    <x v="0"/>
  </r>
  <r>
    <n v="2157309"/>
    <n v="19705"/>
    <d v="2018-04-14T00:00:00"/>
    <n v="45"/>
    <s v="IT"/>
    <x v="2"/>
    <x v="0"/>
  </r>
  <r>
    <n v="2157311"/>
    <n v="2206"/>
    <d v="2018-04-14T00:00:00"/>
    <n v="54"/>
    <s v="DE"/>
    <x v="3"/>
    <x v="1"/>
  </r>
  <r>
    <n v="2157314"/>
    <n v="10959"/>
    <d v="2018-04-14T00:00:00"/>
    <n v="39"/>
    <s v="FR"/>
    <x v="1"/>
    <x v="0"/>
  </r>
  <r>
    <n v="2157317"/>
    <n v="9439"/>
    <d v="2018-04-14T00:00:00"/>
    <n v="71"/>
    <s v="ES"/>
    <x v="0"/>
    <x v="0"/>
  </r>
  <r>
    <n v="2157321"/>
    <n v="18160"/>
    <d v="2018-04-14T00:00:00"/>
    <n v="49"/>
    <s v="FR"/>
    <x v="1"/>
    <x v="1"/>
  </r>
  <r>
    <n v="2157323"/>
    <n v="17704"/>
    <d v="2018-04-14T00:00:00"/>
    <n v="52"/>
    <s v="DE"/>
    <x v="3"/>
    <x v="0"/>
  </r>
  <r>
    <n v="2157325"/>
    <n v="16420"/>
    <d v="2018-04-14T00:00:00"/>
    <n v="83"/>
    <s v="IT"/>
    <x v="2"/>
    <x v="0"/>
  </r>
  <r>
    <n v="2157328"/>
    <n v="13377"/>
    <d v="2018-04-14T00:00:00"/>
    <n v="41"/>
    <s v="FR"/>
    <x v="1"/>
    <x v="0"/>
  </r>
  <r>
    <n v="2157329"/>
    <n v="3564"/>
    <d v="2018-04-14T00:00:00"/>
    <n v="54"/>
    <s v="DE"/>
    <x v="3"/>
    <x v="1"/>
  </r>
  <r>
    <n v="2157330"/>
    <n v="19559"/>
    <d v="2018-04-14T00:00:00"/>
    <n v="33"/>
    <s v="IT"/>
    <x v="2"/>
    <x v="1"/>
  </r>
  <r>
    <n v="2157333"/>
    <n v="5917"/>
    <d v="2018-04-14T00:00:00"/>
    <n v="11"/>
    <s v="DE"/>
    <x v="3"/>
    <x v="0"/>
  </r>
  <r>
    <n v="2157337"/>
    <n v="2706"/>
    <d v="2018-04-14T00:00:00"/>
    <n v="46"/>
    <s v="FR"/>
    <x v="1"/>
    <x v="1"/>
  </r>
  <r>
    <n v="2157349"/>
    <n v="3403"/>
    <d v="2018-04-14T00:00:00"/>
    <n v="70"/>
    <s v="FR"/>
    <x v="1"/>
    <x v="1"/>
  </r>
  <r>
    <n v="2157350"/>
    <n v="5553"/>
    <d v="2018-04-14T00:00:00"/>
    <n v="58"/>
    <s v="IT"/>
    <x v="2"/>
    <x v="1"/>
  </r>
  <r>
    <n v="2157352"/>
    <n v="5754"/>
    <d v="2018-04-14T00:00:00"/>
    <n v="37"/>
    <s v="IT"/>
    <x v="2"/>
    <x v="0"/>
  </r>
  <r>
    <n v="2157354"/>
    <n v="16446"/>
    <d v="2018-04-14T00:00:00"/>
    <n v="72"/>
    <s v="ES"/>
    <x v="0"/>
    <x v="0"/>
  </r>
  <r>
    <n v="2157358"/>
    <n v="14258"/>
    <d v="2018-04-14T00:00:00"/>
    <n v="42"/>
    <s v="FR"/>
    <x v="1"/>
    <x v="0"/>
  </r>
  <r>
    <n v="2157360"/>
    <n v="9765"/>
    <d v="2018-04-14T00:00:00"/>
    <n v="50"/>
    <s v="IT"/>
    <x v="2"/>
    <x v="0"/>
  </r>
  <r>
    <n v="2157361"/>
    <n v="15267"/>
    <d v="2018-04-14T00:00:00"/>
    <n v="62"/>
    <s v="FR"/>
    <x v="1"/>
    <x v="0"/>
  </r>
  <r>
    <n v="2157362"/>
    <n v="9505"/>
    <d v="2018-04-14T00:00:00"/>
    <n v="69"/>
    <s v="IT"/>
    <x v="2"/>
    <x v="0"/>
  </r>
  <r>
    <n v="2157363"/>
    <n v="855"/>
    <d v="2018-04-14T00:00:00"/>
    <n v="70"/>
    <s v="ES"/>
    <x v="0"/>
    <x v="1"/>
  </r>
  <r>
    <n v="2157364"/>
    <n v="5937"/>
    <d v="2018-04-14T00:00:00"/>
    <n v="44"/>
    <s v="FR"/>
    <x v="1"/>
    <x v="0"/>
  </r>
  <r>
    <n v="2157365"/>
    <n v="16568"/>
    <d v="2018-04-14T00:00:00"/>
    <n v="49"/>
    <s v="IT"/>
    <x v="2"/>
    <x v="0"/>
  </r>
  <r>
    <n v="2157367"/>
    <n v="4329"/>
    <d v="2018-04-14T00:00:00"/>
    <n v="69"/>
    <s v="DE"/>
    <x v="3"/>
    <x v="1"/>
  </r>
  <r>
    <n v="2157368"/>
    <n v="959"/>
    <d v="2018-04-14T00:00:00"/>
    <n v="26"/>
    <s v="ES"/>
    <x v="0"/>
    <x v="1"/>
  </r>
  <r>
    <n v="2157369"/>
    <n v="12645"/>
    <d v="2018-04-14T00:00:00"/>
    <n v="66"/>
    <s v="ES"/>
    <x v="0"/>
    <x v="0"/>
  </r>
  <r>
    <n v="2157370"/>
    <n v="1397"/>
    <d v="2018-04-14T00:00:00"/>
    <n v="29"/>
    <s v="FR"/>
    <x v="1"/>
    <x v="1"/>
  </r>
  <r>
    <n v="2157374"/>
    <n v="13296"/>
    <d v="2018-04-14T00:00:00"/>
    <n v="73"/>
    <s v="FR"/>
    <x v="1"/>
    <x v="0"/>
  </r>
  <r>
    <n v="2157376"/>
    <n v="18180"/>
    <d v="2018-04-14T00:00:00"/>
    <n v="50"/>
    <s v="IT"/>
    <x v="2"/>
    <x v="0"/>
  </r>
  <r>
    <n v="2157377"/>
    <n v="16216"/>
    <d v="2018-04-14T00:00:00"/>
    <n v="44"/>
    <s v="IT"/>
    <x v="2"/>
    <x v="0"/>
  </r>
  <r>
    <n v="2157378"/>
    <n v="10448"/>
    <d v="2018-04-14T00:00:00"/>
    <n v="47"/>
    <s v="FR"/>
    <x v="1"/>
    <x v="1"/>
  </r>
  <r>
    <n v="2157379"/>
    <n v="7459"/>
    <d v="2018-04-14T00:00:00"/>
    <n v="37"/>
    <s v="ES"/>
    <x v="0"/>
    <x v="1"/>
  </r>
  <r>
    <n v="2157382"/>
    <n v="7075"/>
    <d v="2018-04-14T00:00:00"/>
    <n v="70"/>
    <s v="ES"/>
    <x v="0"/>
    <x v="0"/>
  </r>
  <r>
    <n v="2157383"/>
    <n v="7932"/>
    <d v="2018-04-14T00:00:00"/>
    <n v="58"/>
    <s v="FR"/>
    <x v="1"/>
    <x v="1"/>
  </r>
  <r>
    <n v="2157389"/>
    <n v="14151"/>
    <d v="2018-04-14T00:00:00"/>
    <n v="33"/>
    <s v="IT"/>
    <x v="2"/>
    <x v="0"/>
  </r>
  <r>
    <n v="2157391"/>
    <n v="4149"/>
    <d v="2018-04-14T00:00:00"/>
    <n v="19"/>
    <s v="FR"/>
    <x v="1"/>
    <x v="1"/>
  </r>
  <r>
    <n v="2157393"/>
    <n v="15640"/>
    <d v="2018-04-14T00:00:00"/>
    <n v="51"/>
    <s v="ES"/>
    <x v="0"/>
    <x v="0"/>
  </r>
  <r>
    <n v="2157394"/>
    <n v="4485"/>
    <d v="2018-04-14T00:00:00"/>
    <n v="45"/>
    <s v="IT"/>
    <x v="2"/>
    <x v="1"/>
  </r>
  <r>
    <n v="2157397"/>
    <n v="10907"/>
    <d v="2018-04-14T00:00:00"/>
    <n v="25"/>
    <s v="FR"/>
    <x v="1"/>
    <x v="0"/>
  </r>
  <r>
    <n v="2157400"/>
    <n v="12147"/>
    <d v="2018-04-14T00:00:00"/>
    <n v="59"/>
    <s v="FR"/>
    <x v="1"/>
    <x v="0"/>
  </r>
  <r>
    <n v="2157402"/>
    <n v="19697"/>
    <d v="2018-04-14T00:00:00"/>
    <n v="20"/>
    <s v="FR"/>
    <x v="1"/>
    <x v="0"/>
  </r>
  <r>
    <n v="2157404"/>
    <n v="4571"/>
    <d v="2018-04-14T00:00:00"/>
    <n v="11"/>
    <s v="ES"/>
    <x v="0"/>
    <x v="1"/>
  </r>
  <r>
    <n v="2157405"/>
    <n v="2527"/>
    <d v="2018-04-14T00:00:00"/>
    <n v="64"/>
    <s v="ES"/>
    <x v="0"/>
    <x v="1"/>
  </r>
  <r>
    <n v="2157407"/>
    <n v="13168"/>
    <d v="2018-04-14T00:00:00"/>
    <n v="23"/>
    <s v="FR"/>
    <x v="1"/>
    <x v="0"/>
  </r>
  <r>
    <n v="2157408"/>
    <n v="1493"/>
    <d v="2018-04-14T00:00:00"/>
    <n v="24"/>
    <s v="ES"/>
    <x v="0"/>
    <x v="1"/>
  </r>
  <r>
    <n v="2157409"/>
    <n v="14892"/>
    <d v="2018-04-14T00:00:00"/>
    <n v="74"/>
    <s v="DE"/>
    <x v="3"/>
    <x v="0"/>
  </r>
  <r>
    <n v="2157411"/>
    <n v="8910"/>
    <d v="2018-04-14T00:00:00"/>
    <n v="66"/>
    <s v="ES"/>
    <x v="0"/>
    <x v="0"/>
  </r>
  <r>
    <n v="2157412"/>
    <n v="18644"/>
    <d v="2018-04-14T00:00:00"/>
    <n v="45"/>
    <s v="IT"/>
    <x v="2"/>
    <x v="0"/>
  </r>
  <r>
    <n v="2157413"/>
    <n v="236"/>
    <d v="2018-04-14T00:00:00"/>
    <n v="41"/>
    <s v="DE"/>
    <x v="3"/>
    <x v="1"/>
  </r>
  <r>
    <n v="2157417"/>
    <n v="15010"/>
    <d v="2018-04-14T00:00:00"/>
    <n v="50"/>
    <s v="FR"/>
    <x v="1"/>
    <x v="0"/>
  </r>
  <r>
    <n v="2157419"/>
    <n v="17476"/>
    <d v="2018-04-14T00:00:00"/>
    <n v="23"/>
    <s v="DE"/>
    <x v="3"/>
    <x v="0"/>
  </r>
  <r>
    <n v="2157421"/>
    <n v="16512"/>
    <d v="2018-04-14T00:00:00"/>
    <n v="22"/>
    <s v="DE"/>
    <x v="3"/>
    <x v="0"/>
  </r>
  <r>
    <n v="2157422"/>
    <n v="17657"/>
    <d v="2018-04-14T00:00:00"/>
    <n v="26"/>
    <s v="IT"/>
    <x v="2"/>
    <x v="1"/>
  </r>
  <r>
    <n v="2157423"/>
    <n v="15415"/>
    <d v="2018-04-14T00:00:00"/>
    <n v="36"/>
    <s v="IT"/>
    <x v="2"/>
    <x v="0"/>
  </r>
  <r>
    <n v="2157424"/>
    <n v="8212"/>
    <d v="2018-04-14T00:00:00"/>
    <n v="53"/>
    <s v="ES"/>
    <x v="0"/>
    <x v="0"/>
  </r>
  <r>
    <n v="2157426"/>
    <n v="13749"/>
    <d v="2018-04-14T00:00:00"/>
    <n v="69"/>
    <s v="IT"/>
    <x v="2"/>
    <x v="0"/>
  </r>
  <r>
    <n v="2157427"/>
    <n v="5096"/>
    <d v="2018-04-14T00:00:00"/>
    <n v="63"/>
    <s v="IT"/>
    <x v="2"/>
    <x v="0"/>
  </r>
  <r>
    <n v="2157429"/>
    <n v="3515"/>
    <d v="2018-04-14T00:00:00"/>
    <n v="45"/>
    <s v="FR"/>
    <x v="1"/>
    <x v="1"/>
  </r>
  <r>
    <n v="2157432"/>
    <n v="5200"/>
    <d v="2018-04-14T00:00:00"/>
    <n v="15"/>
    <s v="FR"/>
    <x v="1"/>
    <x v="0"/>
  </r>
  <r>
    <n v="2157433"/>
    <n v="16894"/>
    <d v="2018-04-14T00:00:00"/>
    <n v="31"/>
    <s v="DE"/>
    <x v="3"/>
    <x v="0"/>
  </r>
  <r>
    <n v="2157434"/>
    <n v="8520"/>
    <d v="2018-04-14T00:00:00"/>
    <n v="32"/>
    <s v="FR"/>
    <x v="1"/>
    <x v="0"/>
  </r>
  <r>
    <n v="2157435"/>
    <n v="3583"/>
    <d v="2018-04-14T00:00:00"/>
    <n v="13"/>
    <s v="FR"/>
    <x v="1"/>
    <x v="1"/>
  </r>
  <r>
    <n v="2157436"/>
    <n v="19373"/>
    <d v="2018-04-14T00:00:00"/>
    <n v="26"/>
    <s v="FR"/>
    <x v="1"/>
    <x v="0"/>
  </r>
  <r>
    <n v="2157437"/>
    <n v="11618"/>
    <d v="2018-04-14T00:00:00"/>
    <n v="15"/>
    <s v="ES"/>
    <x v="0"/>
    <x v="0"/>
  </r>
  <r>
    <n v="2157438"/>
    <n v="4985"/>
    <d v="2018-04-14T00:00:00"/>
    <n v="77"/>
    <s v="FR"/>
    <x v="1"/>
    <x v="1"/>
  </r>
  <r>
    <n v="2157439"/>
    <n v="14585"/>
    <d v="2018-04-14T00:00:00"/>
    <n v="75"/>
    <s v="FR"/>
    <x v="1"/>
    <x v="0"/>
  </r>
  <r>
    <n v="2157441"/>
    <n v="6721"/>
    <d v="2018-04-14T00:00:00"/>
    <n v="16"/>
    <s v="FR"/>
    <x v="1"/>
    <x v="0"/>
  </r>
  <r>
    <n v="2157444"/>
    <n v="13451"/>
    <d v="2018-04-14T00:00:00"/>
    <n v="56"/>
    <s v="DE"/>
    <x v="3"/>
    <x v="0"/>
  </r>
  <r>
    <n v="2157445"/>
    <n v="16207"/>
    <d v="2018-04-14T00:00:00"/>
    <n v="44"/>
    <s v="ES"/>
    <x v="0"/>
    <x v="0"/>
  </r>
  <r>
    <n v="2157450"/>
    <n v="5417"/>
    <d v="2018-04-14T00:00:00"/>
    <n v="20"/>
    <s v="ES"/>
    <x v="0"/>
    <x v="0"/>
  </r>
  <r>
    <n v="2157451"/>
    <n v="7632"/>
    <d v="2018-04-14T00:00:00"/>
    <n v="41"/>
    <s v="IT"/>
    <x v="2"/>
    <x v="0"/>
  </r>
  <r>
    <n v="2157452"/>
    <n v="13145"/>
    <d v="2018-04-14T00:00:00"/>
    <n v="38"/>
    <s v="ES"/>
    <x v="0"/>
    <x v="0"/>
  </r>
  <r>
    <n v="2157453"/>
    <n v="16063"/>
    <d v="2018-04-14T00:00:00"/>
    <n v="74"/>
    <s v="FR"/>
    <x v="1"/>
    <x v="0"/>
  </r>
  <r>
    <n v="2157455"/>
    <n v="7873"/>
    <d v="2018-04-14T00:00:00"/>
    <n v="71"/>
    <s v="IT"/>
    <x v="2"/>
    <x v="0"/>
  </r>
  <r>
    <n v="2157456"/>
    <n v="5878"/>
    <d v="2018-04-14T00:00:00"/>
    <n v="59"/>
    <s v="ES"/>
    <x v="0"/>
    <x v="1"/>
  </r>
  <r>
    <n v="2157459"/>
    <n v="1367"/>
    <d v="2018-04-14T00:00:00"/>
    <n v="32"/>
    <s v="FR"/>
    <x v="1"/>
    <x v="1"/>
  </r>
  <r>
    <n v="2157460"/>
    <n v="14964"/>
    <d v="2018-04-14T00:00:00"/>
    <n v="76"/>
    <s v="IT"/>
    <x v="2"/>
    <x v="0"/>
  </r>
  <r>
    <n v="2157463"/>
    <n v="448"/>
    <d v="2018-04-14T00:00:00"/>
    <n v="33"/>
    <s v="ES"/>
    <x v="0"/>
    <x v="1"/>
  </r>
  <r>
    <n v="2157464"/>
    <n v="3889"/>
    <d v="2018-04-14T00:00:00"/>
    <n v="63"/>
    <s v="ES"/>
    <x v="0"/>
    <x v="1"/>
  </r>
  <r>
    <n v="2157465"/>
    <n v="4465"/>
    <d v="2018-04-14T00:00:00"/>
    <n v="31"/>
    <s v="DE"/>
    <x v="3"/>
    <x v="1"/>
  </r>
  <r>
    <n v="2157468"/>
    <n v="19111"/>
    <d v="2018-04-14T00:00:00"/>
    <n v="51"/>
    <s v="ES"/>
    <x v="0"/>
    <x v="0"/>
  </r>
  <r>
    <n v="2157469"/>
    <n v="12515"/>
    <d v="2018-04-14T00:00:00"/>
    <n v="20"/>
    <s v="DE"/>
    <x v="3"/>
    <x v="0"/>
  </r>
  <r>
    <n v="2157471"/>
    <n v="19287"/>
    <d v="2018-04-14T00:00:00"/>
    <n v="18"/>
    <s v="ES"/>
    <x v="0"/>
    <x v="1"/>
  </r>
  <r>
    <n v="2157472"/>
    <n v="13690"/>
    <d v="2018-04-14T00:00:00"/>
    <n v="59"/>
    <s v="IT"/>
    <x v="2"/>
    <x v="0"/>
  </r>
  <r>
    <n v="2157473"/>
    <n v="14442"/>
    <d v="2018-04-14T00:00:00"/>
    <n v="69"/>
    <s v="FR"/>
    <x v="1"/>
    <x v="0"/>
  </r>
  <r>
    <n v="2157474"/>
    <n v="5478"/>
    <d v="2018-04-14T00:00:00"/>
    <n v="53"/>
    <s v="FR"/>
    <x v="1"/>
    <x v="0"/>
  </r>
  <r>
    <n v="2157476"/>
    <n v="12393"/>
    <d v="2018-04-14T00:00:00"/>
    <n v="52"/>
    <s v="IT"/>
    <x v="2"/>
    <x v="0"/>
  </r>
  <r>
    <n v="2157477"/>
    <n v="5298"/>
    <d v="2018-04-14T00:00:00"/>
    <n v="57"/>
    <s v="IT"/>
    <x v="2"/>
    <x v="0"/>
  </r>
  <r>
    <n v="2157478"/>
    <n v="9749"/>
    <d v="2018-04-14T00:00:00"/>
    <n v="39"/>
    <s v="FR"/>
    <x v="1"/>
    <x v="0"/>
  </r>
  <r>
    <n v="2157479"/>
    <n v="4982"/>
    <d v="2018-04-14T00:00:00"/>
    <n v="61"/>
    <s v="ES"/>
    <x v="0"/>
    <x v="1"/>
  </r>
  <r>
    <n v="2157482"/>
    <n v="10708"/>
    <d v="2018-04-14T00:00:00"/>
    <n v="76"/>
    <s v="FR"/>
    <x v="1"/>
    <x v="0"/>
  </r>
  <r>
    <n v="2157483"/>
    <n v="19459"/>
    <d v="2018-04-14T00:00:00"/>
    <n v="55"/>
    <s v="IT"/>
    <x v="2"/>
    <x v="0"/>
  </r>
  <r>
    <n v="2157486"/>
    <n v="11387"/>
    <d v="2018-04-14T00:00:00"/>
    <n v="14"/>
    <s v="DE"/>
    <x v="3"/>
    <x v="0"/>
  </r>
  <r>
    <n v="2157487"/>
    <n v="16801"/>
    <d v="2018-04-14T00:00:00"/>
    <n v="29"/>
    <s v="DE"/>
    <x v="3"/>
    <x v="0"/>
  </r>
  <r>
    <n v="2157488"/>
    <n v="19851"/>
    <d v="2018-04-14T00:00:00"/>
    <n v="89"/>
    <s v="IT"/>
    <x v="2"/>
    <x v="0"/>
  </r>
  <r>
    <n v="2157489"/>
    <n v="9153"/>
    <d v="2018-04-14T00:00:00"/>
    <n v="13"/>
    <s v="FR"/>
    <x v="1"/>
    <x v="0"/>
  </r>
  <r>
    <n v="2157490"/>
    <n v="17317"/>
    <d v="2018-04-14T00:00:00"/>
    <n v="20"/>
    <s v="FR"/>
    <x v="1"/>
    <x v="0"/>
  </r>
  <r>
    <n v="2157492"/>
    <n v="19659"/>
    <d v="2018-04-14T00:00:00"/>
    <n v="31"/>
    <s v="FR"/>
    <x v="1"/>
    <x v="0"/>
  </r>
  <r>
    <n v="2157494"/>
    <n v="16093"/>
    <d v="2018-04-14T00:00:00"/>
    <n v="62"/>
    <s v="FR"/>
    <x v="1"/>
    <x v="0"/>
  </r>
  <r>
    <n v="2157497"/>
    <n v="17920"/>
    <d v="2018-04-14T00:00:00"/>
    <n v="21"/>
    <s v="IT"/>
    <x v="2"/>
    <x v="0"/>
  </r>
  <r>
    <n v="2157501"/>
    <n v="9160"/>
    <d v="2018-04-14T00:00:00"/>
    <n v="58"/>
    <s v="IT"/>
    <x v="2"/>
    <x v="0"/>
  </r>
  <r>
    <n v="2157503"/>
    <n v="2783"/>
    <d v="2018-04-14T00:00:00"/>
    <n v="22"/>
    <s v="FR"/>
    <x v="1"/>
    <x v="1"/>
  </r>
  <r>
    <n v="2157505"/>
    <n v="14274"/>
    <d v="2018-04-14T00:00:00"/>
    <n v="62"/>
    <s v="FR"/>
    <x v="1"/>
    <x v="0"/>
  </r>
  <r>
    <n v="2157509"/>
    <n v="11184"/>
    <d v="2018-04-14T00:00:00"/>
    <n v="63"/>
    <s v="DE"/>
    <x v="3"/>
    <x v="0"/>
  </r>
  <r>
    <n v="2157510"/>
    <n v="16531"/>
    <d v="2018-04-14T00:00:00"/>
    <n v="31"/>
    <s v="IT"/>
    <x v="2"/>
    <x v="0"/>
  </r>
  <r>
    <n v="2157516"/>
    <n v="771"/>
    <d v="2018-04-14T00:00:00"/>
    <n v="30"/>
    <s v="ES"/>
    <x v="0"/>
    <x v="1"/>
  </r>
  <r>
    <n v="2157517"/>
    <n v="19527"/>
    <d v="2018-04-14T00:00:00"/>
    <n v="18"/>
    <s v="DE"/>
    <x v="3"/>
    <x v="0"/>
  </r>
  <r>
    <n v="2157518"/>
    <n v="17009"/>
    <d v="2018-04-14T00:00:00"/>
    <n v="71"/>
    <s v="IT"/>
    <x v="2"/>
    <x v="0"/>
  </r>
  <r>
    <n v="2157520"/>
    <n v="10980"/>
    <d v="2018-04-14T00:00:00"/>
    <n v="27"/>
    <s v="DE"/>
    <x v="3"/>
    <x v="1"/>
  </r>
  <r>
    <n v="2157524"/>
    <n v="19374"/>
    <d v="2018-04-14T00:00:00"/>
    <n v="36"/>
    <s v="FR"/>
    <x v="1"/>
    <x v="0"/>
  </r>
  <r>
    <n v="2157529"/>
    <n v="2645"/>
    <d v="2018-04-14T00:00:00"/>
    <n v="29"/>
    <s v="FR"/>
    <x v="1"/>
    <x v="1"/>
  </r>
  <r>
    <n v="2157530"/>
    <n v="11494"/>
    <d v="2018-04-14T00:00:00"/>
    <n v="25"/>
    <s v="FR"/>
    <x v="1"/>
    <x v="0"/>
  </r>
  <r>
    <n v="2157531"/>
    <n v="3836"/>
    <d v="2018-04-14T00:00:00"/>
    <n v="63"/>
    <s v="DE"/>
    <x v="3"/>
    <x v="1"/>
  </r>
  <r>
    <n v="2157533"/>
    <n v="9356"/>
    <d v="2018-04-14T00:00:00"/>
    <n v="54"/>
    <s v="FR"/>
    <x v="1"/>
    <x v="0"/>
  </r>
  <r>
    <n v="2157534"/>
    <n v="2287"/>
    <d v="2018-04-14T00:00:00"/>
    <n v="61"/>
    <s v="FR"/>
    <x v="1"/>
    <x v="1"/>
  </r>
  <r>
    <n v="2157535"/>
    <n v="971"/>
    <d v="2018-04-14T00:00:00"/>
    <n v="29"/>
    <s v="IT"/>
    <x v="2"/>
    <x v="1"/>
  </r>
  <r>
    <n v="2157537"/>
    <n v="2286"/>
    <d v="2018-04-14T00:00:00"/>
    <n v="42"/>
    <s v="IT"/>
    <x v="2"/>
    <x v="1"/>
  </r>
  <r>
    <n v="2157544"/>
    <n v="3677"/>
    <d v="2018-04-14T00:00:00"/>
    <n v="12"/>
    <s v="IT"/>
    <x v="2"/>
    <x v="1"/>
  </r>
  <r>
    <n v="2157550"/>
    <n v="19767"/>
    <d v="2018-04-14T00:00:00"/>
    <n v="31"/>
    <s v="DE"/>
    <x v="3"/>
    <x v="0"/>
  </r>
  <r>
    <n v="2157552"/>
    <n v="14064"/>
    <d v="2018-04-14T00:00:00"/>
    <n v="39"/>
    <s v="IT"/>
    <x v="2"/>
    <x v="0"/>
  </r>
  <r>
    <n v="2157554"/>
    <n v="15055"/>
    <d v="2018-04-14T00:00:00"/>
    <n v="46"/>
    <s v="IT"/>
    <x v="2"/>
    <x v="0"/>
  </r>
  <r>
    <n v="2157557"/>
    <n v="5818"/>
    <d v="2018-04-14T00:00:00"/>
    <n v="36"/>
    <s v="DE"/>
    <x v="3"/>
    <x v="0"/>
  </r>
  <r>
    <n v="2157558"/>
    <n v="2576"/>
    <d v="2018-04-14T00:00:00"/>
    <n v="53"/>
    <s v="IT"/>
    <x v="2"/>
    <x v="1"/>
  </r>
  <r>
    <n v="2157559"/>
    <n v="9244"/>
    <d v="2018-04-14T00:00:00"/>
    <n v="61"/>
    <s v="IT"/>
    <x v="2"/>
    <x v="0"/>
  </r>
  <r>
    <n v="2157562"/>
    <n v="11094"/>
    <d v="2018-04-14T00:00:00"/>
    <n v="32"/>
    <s v="ES"/>
    <x v="0"/>
    <x v="0"/>
  </r>
  <r>
    <n v="2157563"/>
    <n v="11618"/>
    <d v="2018-04-14T00:00:00"/>
    <n v="54"/>
    <s v="ES"/>
    <x v="0"/>
    <x v="0"/>
  </r>
  <r>
    <n v="2157564"/>
    <n v="3271"/>
    <d v="2018-04-14T00:00:00"/>
    <n v="62"/>
    <s v="IT"/>
    <x v="2"/>
    <x v="1"/>
  </r>
  <r>
    <n v="2157565"/>
    <n v="14356"/>
    <d v="2018-04-14T00:00:00"/>
    <n v="61"/>
    <s v="ES"/>
    <x v="0"/>
    <x v="0"/>
  </r>
  <r>
    <n v="2157571"/>
    <n v="19544"/>
    <d v="2018-04-14T00:00:00"/>
    <n v="47"/>
    <s v="FR"/>
    <x v="1"/>
    <x v="0"/>
  </r>
  <r>
    <n v="2157572"/>
    <n v="9209"/>
    <d v="2018-04-14T00:00:00"/>
    <n v="31"/>
    <s v="FR"/>
    <x v="1"/>
    <x v="0"/>
  </r>
  <r>
    <n v="2157576"/>
    <n v="9986"/>
    <d v="2018-04-14T00:00:00"/>
    <n v="26"/>
    <s v="DE"/>
    <x v="3"/>
    <x v="0"/>
  </r>
  <r>
    <n v="2157577"/>
    <n v="9332"/>
    <d v="2018-04-14T00:00:00"/>
    <n v="28"/>
    <s v="ES"/>
    <x v="0"/>
    <x v="0"/>
  </r>
  <r>
    <n v="2157579"/>
    <n v="5414"/>
    <d v="2018-04-14T00:00:00"/>
    <n v="64"/>
    <s v="ES"/>
    <x v="0"/>
    <x v="0"/>
  </r>
  <r>
    <n v="2157582"/>
    <n v="13288"/>
    <d v="2018-04-14T00:00:00"/>
    <n v="27"/>
    <s v="FR"/>
    <x v="1"/>
    <x v="0"/>
  </r>
  <r>
    <n v="2157585"/>
    <n v="3982"/>
    <d v="2018-04-14T00:00:00"/>
    <n v="17"/>
    <s v="FR"/>
    <x v="1"/>
    <x v="1"/>
  </r>
  <r>
    <n v="2157586"/>
    <n v="7189"/>
    <d v="2018-04-14T00:00:00"/>
    <n v="21"/>
    <s v="DE"/>
    <x v="3"/>
    <x v="0"/>
  </r>
  <r>
    <n v="2157587"/>
    <n v="8719"/>
    <d v="2018-04-14T00:00:00"/>
    <n v="67"/>
    <s v="FR"/>
    <x v="1"/>
    <x v="0"/>
  </r>
  <r>
    <n v="2157589"/>
    <n v="13653"/>
    <d v="2018-04-14T00:00:00"/>
    <n v="49"/>
    <s v="FR"/>
    <x v="1"/>
    <x v="0"/>
  </r>
  <r>
    <n v="2157591"/>
    <n v="15077"/>
    <d v="2018-04-14T00:00:00"/>
    <n v="19"/>
    <s v="FR"/>
    <x v="1"/>
    <x v="0"/>
  </r>
  <r>
    <n v="2157592"/>
    <n v="17655"/>
    <d v="2018-04-14T00:00:00"/>
    <n v="80"/>
    <s v="DE"/>
    <x v="3"/>
    <x v="0"/>
  </r>
  <r>
    <n v="2157593"/>
    <n v="6184"/>
    <d v="2018-04-14T00:00:00"/>
    <n v="34"/>
    <s v="ES"/>
    <x v="0"/>
    <x v="0"/>
  </r>
  <r>
    <n v="2157594"/>
    <n v="13663"/>
    <d v="2018-04-14T00:00:00"/>
    <n v="52"/>
    <s v="FR"/>
    <x v="1"/>
    <x v="0"/>
  </r>
  <r>
    <n v="2157596"/>
    <n v="13260"/>
    <d v="2018-04-14T00:00:00"/>
    <n v="32"/>
    <s v="ES"/>
    <x v="0"/>
    <x v="0"/>
  </r>
  <r>
    <n v="2157598"/>
    <n v="8017"/>
    <d v="2018-04-14T00:00:00"/>
    <n v="30"/>
    <s v="IT"/>
    <x v="2"/>
    <x v="0"/>
  </r>
  <r>
    <n v="2157599"/>
    <n v="7675"/>
    <d v="2018-04-14T00:00:00"/>
    <n v="35"/>
    <s v="ES"/>
    <x v="0"/>
    <x v="0"/>
  </r>
  <r>
    <n v="2157602"/>
    <n v="2666"/>
    <d v="2018-04-14T00:00:00"/>
    <n v="27"/>
    <s v="FR"/>
    <x v="1"/>
    <x v="1"/>
  </r>
  <r>
    <n v="2157604"/>
    <n v="13853"/>
    <d v="2018-04-14T00:00:00"/>
    <n v="66"/>
    <s v="IT"/>
    <x v="2"/>
    <x v="0"/>
  </r>
  <r>
    <n v="2157607"/>
    <n v="19259"/>
    <d v="2018-04-14T00:00:00"/>
    <n v="46"/>
    <s v="ES"/>
    <x v="0"/>
    <x v="1"/>
  </r>
  <r>
    <n v="2157609"/>
    <n v="17921"/>
    <d v="2018-04-14T00:00:00"/>
    <n v="20"/>
    <s v="IT"/>
    <x v="2"/>
    <x v="0"/>
  </r>
  <r>
    <n v="2157612"/>
    <n v="14604"/>
    <d v="2018-04-14T00:00:00"/>
    <n v="65"/>
    <s v="FR"/>
    <x v="1"/>
    <x v="0"/>
  </r>
  <r>
    <n v="2157613"/>
    <n v="5608"/>
    <d v="2018-04-14T00:00:00"/>
    <n v="46"/>
    <s v="DE"/>
    <x v="3"/>
    <x v="0"/>
  </r>
  <r>
    <n v="2157614"/>
    <n v="17492"/>
    <d v="2018-04-14T00:00:00"/>
    <n v="44"/>
    <s v="ES"/>
    <x v="0"/>
    <x v="0"/>
  </r>
  <r>
    <n v="2157616"/>
    <n v="3317"/>
    <d v="2018-04-14T00:00:00"/>
    <n v="50"/>
    <s v="FR"/>
    <x v="1"/>
    <x v="1"/>
  </r>
  <r>
    <n v="2157617"/>
    <n v="5447"/>
    <d v="2018-04-14T00:00:00"/>
    <n v="22"/>
    <s v="FR"/>
    <x v="1"/>
    <x v="0"/>
  </r>
  <r>
    <n v="2157619"/>
    <n v="13847"/>
    <d v="2018-04-14T00:00:00"/>
    <n v="11"/>
    <s v="IT"/>
    <x v="2"/>
    <x v="0"/>
  </r>
  <r>
    <n v="2157620"/>
    <n v="6291"/>
    <d v="2018-04-14T00:00:00"/>
    <n v="55"/>
    <s v="DE"/>
    <x v="3"/>
    <x v="0"/>
  </r>
  <r>
    <n v="2157626"/>
    <n v="15921"/>
    <d v="2018-04-14T00:00:00"/>
    <n v="36"/>
    <s v="FR"/>
    <x v="1"/>
    <x v="0"/>
  </r>
  <r>
    <n v="2157628"/>
    <n v="10455"/>
    <d v="2018-04-14T00:00:00"/>
    <n v="100"/>
    <s v="ES"/>
    <x v="0"/>
    <x v="0"/>
  </r>
  <r>
    <n v="2157630"/>
    <n v="3408"/>
    <d v="2018-04-14T00:00:00"/>
    <n v="53"/>
    <s v="FR"/>
    <x v="1"/>
    <x v="1"/>
  </r>
  <r>
    <n v="2157632"/>
    <n v="2494"/>
    <d v="2018-04-14T00:00:00"/>
    <n v="39"/>
    <s v="DE"/>
    <x v="3"/>
    <x v="1"/>
  </r>
  <r>
    <n v="2157634"/>
    <n v="8173"/>
    <d v="2018-04-14T00:00:00"/>
    <n v="26"/>
    <s v="IT"/>
    <x v="2"/>
    <x v="0"/>
  </r>
  <r>
    <n v="2157635"/>
    <n v="1267"/>
    <d v="2018-04-14T00:00:00"/>
    <n v="47"/>
    <s v="FR"/>
    <x v="1"/>
    <x v="1"/>
  </r>
  <r>
    <n v="2157636"/>
    <n v="6803"/>
    <d v="2018-04-14T00:00:00"/>
    <n v="28"/>
    <s v="ES"/>
    <x v="0"/>
    <x v="0"/>
  </r>
  <r>
    <n v="2157637"/>
    <n v="13311"/>
    <d v="2018-04-14T00:00:00"/>
    <n v="63"/>
    <s v="IT"/>
    <x v="2"/>
    <x v="0"/>
  </r>
  <r>
    <n v="2157638"/>
    <n v="3807"/>
    <d v="2018-04-14T00:00:00"/>
    <n v="52"/>
    <s v="IT"/>
    <x v="2"/>
    <x v="1"/>
  </r>
  <r>
    <n v="2157640"/>
    <n v="11873"/>
    <d v="2018-04-14T00:00:00"/>
    <n v="17"/>
    <s v="FR"/>
    <x v="1"/>
    <x v="0"/>
  </r>
  <r>
    <n v="2157641"/>
    <n v="4734"/>
    <d v="2018-04-14T00:00:00"/>
    <n v="89"/>
    <s v="IT"/>
    <x v="2"/>
    <x v="1"/>
  </r>
  <r>
    <n v="2157648"/>
    <n v="1701"/>
    <d v="2018-04-14T00:00:00"/>
    <n v="38"/>
    <s v="FR"/>
    <x v="1"/>
    <x v="1"/>
  </r>
  <r>
    <n v="2157650"/>
    <n v="8915"/>
    <d v="2018-04-14T00:00:00"/>
    <n v="71"/>
    <s v="DE"/>
    <x v="3"/>
    <x v="0"/>
  </r>
  <r>
    <n v="2157653"/>
    <n v="19168"/>
    <d v="2018-04-14T00:00:00"/>
    <n v="79"/>
    <s v="DE"/>
    <x v="3"/>
    <x v="0"/>
  </r>
  <r>
    <n v="2157654"/>
    <n v="245"/>
    <d v="2018-04-14T00:00:00"/>
    <n v="49"/>
    <s v="IT"/>
    <x v="2"/>
    <x v="1"/>
  </r>
  <r>
    <n v="2157655"/>
    <n v="19538"/>
    <d v="2018-04-14T00:00:00"/>
    <n v="25"/>
    <s v="FR"/>
    <x v="1"/>
    <x v="0"/>
  </r>
  <r>
    <n v="2157659"/>
    <n v="13115"/>
    <d v="2018-04-14T00:00:00"/>
    <n v="85"/>
    <s v="IT"/>
    <x v="2"/>
    <x v="0"/>
  </r>
  <r>
    <n v="2157660"/>
    <n v="19134"/>
    <d v="2018-04-14T00:00:00"/>
    <n v="45"/>
    <s v="DE"/>
    <x v="3"/>
    <x v="0"/>
  </r>
  <r>
    <n v="2157662"/>
    <n v="15091"/>
    <d v="2018-04-14T00:00:00"/>
    <n v="19"/>
    <s v="FR"/>
    <x v="1"/>
    <x v="0"/>
  </r>
  <r>
    <n v="2157664"/>
    <n v="13400"/>
    <d v="2018-04-14T00:00:00"/>
    <n v="46"/>
    <s v="FR"/>
    <x v="1"/>
    <x v="0"/>
  </r>
  <r>
    <n v="2157669"/>
    <n v="12290"/>
    <d v="2018-04-14T00:00:00"/>
    <n v="26"/>
    <s v="FR"/>
    <x v="1"/>
    <x v="0"/>
  </r>
  <r>
    <n v="2157671"/>
    <n v="12865"/>
    <d v="2018-04-14T00:00:00"/>
    <n v="16"/>
    <s v="IT"/>
    <x v="2"/>
    <x v="0"/>
  </r>
  <r>
    <n v="2157675"/>
    <n v="759"/>
    <d v="2018-04-14T00:00:00"/>
    <n v="37"/>
    <s v="IT"/>
    <x v="2"/>
    <x v="1"/>
  </r>
  <r>
    <n v="2157676"/>
    <n v="15630"/>
    <d v="2018-04-14T00:00:00"/>
    <n v="40"/>
    <s v="ES"/>
    <x v="0"/>
    <x v="0"/>
  </r>
  <r>
    <n v="2157677"/>
    <n v="5095"/>
    <d v="2018-04-14T00:00:00"/>
    <n v="26"/>
    <s v="DE"/>
    <x v="3"/>
    <x v="0"/>
  </r>
  <r>
    <n v="2157678"/>
    <n v="12703"/>
    <d v="2018-04-14T00:00:00"/>
    <n v="68"/>
    <s v="ES"/>
    <x v="0"/>
    <x v="0"/>
  </r>
  <r>
    <n v="2157680"/>
    <n v="5522"/>
    <d v="2018-04-14T00:00:00"/>
    <n v="52"/>
    <s v="IT"/>
    <x v="2"/>
    <x v="0"/>
  </r>
  <r>
    <n v="2157681"/>
    <n v="1039"/>
    <d v="2018-04-14T00:00:00"/>
    <n v="43"/>
    <s v="FR"/>
    <x v="1"/>
    <x v="1"/>
  </r>
  <r>
    <n v="2157683"/>
    <n v="4817"/>
    <d v="2018-04-14T00:00:00"/>
    <n v="42"/>
    <s v="DE"/>
    <x v="3"/>
    <x v="1"/>
  </r>
  <r>
    <n v="2157688"/>
    <n v="985"/>
    <d v="2018-04-14T00:00:00"/>
    <n v="104"/>
    <s v="ES"/>
    <x v="0"/>
    <x v="1"/>
  </r>
  <r>
    <n v="2157689"/>
    <n v="14416"/>
    <d v="2018-04-14T00:00:00"/>
    <n v="32"/>
    <s v="FR"/>
    <x v="1"/>
    <x v="0"/>
  </r>
  <r>
    <n v="2157691"/>
    <n v="19203"/>
    <d v="2018-04-14T00:00:00"/>
    <n v="46"/>
    <s v="IT"/>
    <x v="2"/>
    <x v="0"/>
  </r>
  <r>
    <n v="2157692"/>
    <n v="9640"/>
    <d v="2018-04-14T00:00:00"/>
    <n v="40"/>
    <s v="IT"/>
    <x v="2"/>
    <x v="0"/>
  </r>
  <r>
    <n v="2157694"/>
    <n v="18514"/>
    <d v="2018-04-14T00:00:00"/>
    <n v="15"/>
    <s v="FR"/>
    <x v="1"/>
    <x v="1"/>
  </r>
  <r>
    <n v="2157695"/>
    <n v="19701"/>
    <d v="2018-04-14T00:00:00"/>
    <n v="66"/>
    <s v="ES"/>
    <x v="0"/>
    <x v="0"/>
  </r>
  <r>
    <n v="2157696"/>
    <n v="14633"/>
    <d v="2018-04-14T00:00:00"/>
    <n v="21"/>
    <s v="IT"/>
    <x v="2"/>
    <x v="0"/>
  </r>
  <r>
    <n v="2157698"/>
    <n v="10362"/>
    <d v="2018-04-14T00:00:00"/>
    <n v="13"/>
    <s v="IT"/>
    <x v="2"/>
    <x v="0"/>
  </r>
  <r>
    <n v="2157699"/>
    <n v="7181"/>
    <d v="2018-04-14T00:00:00"/>
    <n v="30"/>
    <s v="ES"/>
    <x v="0"/>
    <x v="0"/>
  </r>
  <r>
    <n v="2157702"/>
    <n v="7809"/>
    <d v="2018-04-14T00:00:00"/>
    <n v="49"/>
    <s v="FR"/>
    <x v="1"/>
    <x v="0"/>
  </r>
  <r>
    <n v="2157703"/>
    <n v="18750"/>
    <d v="2018-04-14T00:00:00"/>
    <n v="52"/>
    <s v="FR"/>
    <x v="1"/>
    <x v="0"/>
  </r>
  <r>
    <n v="2157708"/>
    <n v="2612"/>
    <d v="2018-04-14T00:00:00"/>
    <n v="38"/>
    <s v="FR"/>
    <x v="1"/>
    <x v="1"/>
  </r>
  <r>
    <n v="2157709"/>
    <n v="13056"/>
    <d v="2018-04-14T00:00:00"/>
    <n v="30"/>
    <s v="DE"/>
    <x v="3"/>
    <x v="1"/>
  </r>
  <r>
    <n v="2157712"/>
    <n v="17537"/>
    <d v="2018-04-14T00:00:00"/>
    <n v="61"/>
    <s v="IT"/>
    <x v="2"/>
    <x v="0"/>
  </r>
  <r>
    <n v="2157713"/>
    <n v="18328"/>
    <d v="2018-04-14T00:00:00"/>
    <n v="36"/>
    <s v="FR"/>
    <x v="1"/>
    <x v="0"/>
  </r>
  <r>
    <n v="2157714"/>
    <n v="4043"/>
    <d v="2018-04-14T00:00:00"/>
    <n v="99"/>
    <s v="DE"/>
    <x v="3"/>
    <x v="1"/>
  </r>
  <r>
    <n v="2157716"/>
    <n v="11935"/>
    <d v="2018-04-14T00:00:00"/>
    <n v="16"/>
    <s v="ES"/>
    <x v="0"/>
    <x v="0"/>
  </r>
  <r>
    <n v="2157718"/>
    <n v="904"/>
    <d v="2018-04-14T00:00:00"/>
    <n v="51"/>
    <s v="IT"/>
    <x v="2"/>
    <x v="1"/>
  </r>
  <r>
    <n v="2157719"/>
    <n v="1774"/>
    <d v="2018-04-14T00:00:00"/>
    <n v="40"/>
    <s v="DE"/>
    <x v="3"/>
    <x v="1"/>
  </r>
  <r>
    <n v="2157721"/>
    <n v="5774"/>
    <d v="2018-04-14T00:00:00"/>
    <n v="10"/>
    <s v="DE"/>
    <x v="3"/>
    <x v="0"/>
  </r>
  <r>
    <n v="2157722"/>
    <n v="11216"/>
    <d v="2018-04-14T00:00:00"/>
    <n v="25"/>
    <s v="IT"/>
    <x v="2"/>
    <x v="0"/>
  </r>
  <r>
    <n v="2157723"/>
    <n v="13557"/>
    <d v="2018-04-14T00:00:00"/>
    <n v="43"/>
    <s v="DE"/>
    <x v="3"/>
    <x v="0"/>
  </r>
  <r>
    <n v="2157724"/>
    <n v="5947"/>
    <d v="2018-04-14T00:00:00"/>
    <n v="64"/>
    <s v="FR"/>
    <x v="1"/>
    <x v="1"/>
  </r>
  <r>
    <n v="2157725"/>
    <n v="14004"/>
    <d v="2018-04-14T00:00:00"/>
    <n v="65"/>
    <s v="ES"/>
    <x v="0"/>
    <x v="0"/>
  </r>
  <r>
    <n v="2157728"/>
    <n v="19661"/>
    <d v="2018-04-14T00:00:00"/>
    <n v="45"/>
    <s v="ES"/>
    <x v="0"/>
    <x v="0"/>
  </r>
  <r>
    <n v="2157729"/>
    <n v="5330"/>
    <d v="2018-04-14T00:00:00"/>
    <n v="54"/>
    <s v="ES"/>
    <x v="0"/>
    <x v="0"/>
  </r>
  <r>
    <n v="2157730"/>
    <n v="11810"/>
    <d v="2018-04-14T00:00:00"/>
    <n v="57"/>
    <s v="DE"/>
    <x v="3"/>
    <x v="0"/>
  </r>
  <r>
    <n v="2157731"/>
    <n v="9547"/>
    <d v="2018-04-14T00:00:00"/>
    <n v="30"/>
    <s v="DE"/>
    <x v="3"/>
    <x v="0"/>
  </r>
  <r>
    <n v="2157736"/>
    <n v="19317"/>
    <d v="2018-04-14T00:00:00"/>
    <n v="50"/>
    <s v="ES"/>
    <x v="0"/>
    <x v="0"/>
  </r>
  <r>
    <n v="2157737"/>
    <n v="956"/>
    <d v="2018-04-14T00:00:00"/>
    <n v="26"/>
    <s v="DE"/>
    <x v="3"/>
    <x v="1"/>
  </r>
  <r>
    <n v="2157739"/>
    <n v="4077"/>
    <d v="2018-04-14T00:00:00"/>
    <n v="29"/>
    <s v="FR"/>
    <x v="1"/>
    <x v="1"/>
  </r>
  <r>
    <n v="2157743"/>
    <n v="5949"/>
    <d v="2018-04-14T00:00:00"/>
    <n v="52"/>
    <s v="IT"/>
    <x v="2"/>
    <x v="0"/>
  </r>
  <r>
    <n v="2157746"/>
    <n v="924"/>
    <d v="2018-04-14T00:00:00"/>
    <n v="60"/>
    <s v="FR"/>
    <x v="1"/>
    <x v="1"/>
  </r>
  <r>
    <n v="2157749"/>
    <n v="11250"/>
    <d v="2018-04-14T00:00:00"/>
    <n v="65"/>
    <s v="ES"/>
    <x v="0"/>
    <x v="0"/>
  </r>
  <r>
    <n v="2157750"/>
    <n v="16591"/>
    <d v="2018-04-14T00:00:00"/>
    <n v="44"/>
    <s v="FR"/>
    <x v="1"/>
    <x v="0"/>
  </r>
  <r>
    <n v="2157751"/>
    <n v="12436"/>
    <d v="2018-04-14T00:00:00"/>
    <n v="46"/>
    <s v="DE"/>
    <x v="3"/>
    <x v="1"/>
  </r>
  <r>
    <n v="2157752"/>
    <n v="17442"/>
    <d v="2018-04-14T00:00:00"/>
    <n v="67"/>
    <s v="FR"/>
    <x v="1"/>
    <x v="0"/>
  </r>
  <r>
    <n v="2157760"/>
    <n v="19097"/>
    <d v="2018-04-14T00:00:00"/>
    <n v="25"/>
    <s v="FR"/>
    <x v="1"/>
    <x v="0"/>
  </r>
  <r>
    <n v="2157762"/>
    <n v="12052"/>
    <d v="2018-04-14T00:00:00"/>
    <n v="56"/>
    <s v="DE"/>
    <x v="3"/>
    <x v="0"/>
  </r>
  <r>
    <n v="2157764"/>
    <n v="1773"/>
    <d v="2018-04-14T00:00:00"/>
    <n v="61"/>
    <s v="IT"/>
    <x v="2"/>
    <x v="1"/>
  </r>
  <r>
    <n v="2157767"/>
    <n v="17483"/>
    <d v="2018-04-14T00:00:00"/>
    <n v="57"/>
    <s v="FR"/>
    <x v="1"/>
    <x v="1"/>
  </r>
  <r>
    <n v="2157768"/>
    <n v="6623"/>
    <d v="2018-04-14T00:00:00"/>
    <n v="47"/>
    <s v="IT"/>
    <x v="2"/>
    <x v="0"/>
  </r>
  <r>
    <n v="2157771"/>
    <n v="18652"/>
    <d v="2018-04-14T00:00:00"/>
    <n v="54"/>
    <s v="IT"/>
    <x v="2"/>
    <x v="0"/>
  </r>
  <r>
    <n v="2157772"/>
    <n v="7243"/>
    <d v="2018-04-14T00:00:00"/>
    <n v="22"/>
    <s v="ES"/>
    <x v="0"/>
    <x v="0"/>
  </r>
  <r>
    <n v="2157774"/>
    <n v="19825"/>
    <d v="2018-04-14T00:00:00"/>
    <n v="43"/>
    <s v="ES"/>
    <x v="0"/>
    <x v="0"/>
  </r>
  <r>
    <n v="2157775"/>
    <n v="1078"/>
    <d v="2018-04-14T00:00:00"/>
    <n v="57"/>
    <s v="ES"/>
    <x v="0"/>
    <x v="1"/>
  </r>
  <r>
    <n v="2157777"/>
    <n v="918"/>
    <d v="2018-04-14T00:00:00"/>
    <n v="26"/>
    <s v="FR"/>
    <x v="1"/>
    <x v="1"/>
  </r>
  <r>
    <n v="2157779"/>
    <n v="11025"/>
    <d v="2018-04-14T00:00:00"/>
    <n v="13"/>
    <s v="IT"/>
    <x v="2"/>
    <x v="0"/>
  </r>
  <r>
    <n v="2157781"/>
    <n v="14951"/>
    <d v="2018-04-14T00:00:00"/>
    <n v="15"/>
    <s v="ES"/>
    <x v="0"/>
    <x v="0"/>
  </r>
  <r>
    <n v="2157783"/>
    <n v="14274"/>
    <d v="2018-04-14T00:00:00"/>
    <n v="26"/>
    <s v="FR"/>
    <x v="1"/>
    <x v="0"/>
  </r>
  <r>
    <n v="2157784"/>
    <n v="19006"/>
    <d v="2018-04-14T00:00:00"/>
    <n v="20"/>
    <s v="ES"/>
    <x v="0"/>
    <x v="0"/>
  </r>
  <r>
    <n v="2157785"/>
    <n v="15715"/>
    <d v="2018-04-14T00:00:00"/>
    <n v="47"/>
    <s v="FR"/>
    <x v="1"/>
    <x v="0"/>
  </r>
  <r>
    <n v="2157786"/>
    <n v="7599"/>
    <d v="2018-04-14T00:00:00"/>
    <n v="41"/>
    <s v="IT"/>
    <x v="2"/>
    <x v="1"/>
  </r>
  <r>
    <n v="2157787"/>
    <n v="12109"/>
    <d v="2018-04-14T00:00:00"/>
    <n v="39"/>
    <s v="IT"/>
    <x v="2"/>
    <x v="0"/>
  </r>
  <r>
    <n v="2157789"/>
    <n v="8724"/>
    <d v="2018-04-14T00:00:00"/>
    <n v="61"/>
    <s v="ES"/>
    <x v="0"/>
    <x v="0"/>
  </r>
  <r>
    <n v="2157790"/>
    <n v="10257"/>
    <d v="2018-04-14T00:00:00"/>
    <n v="16"/>
    <s v="FR"/>
    <x v="1"/>
    <x v="0"/>
  </r>
  <r>
    <n v="2157791"/>
    <n v="5190"/>
    <d v="2018-04-14T00:00:00"/>
    <n v="58"/>
    <s v="IT"/>
    <x v="2"/>
    <x v="0"/>
  </r>
  <r>
    <n v="2157792"/>
    <n v="7672"/>
    <d v="2018-04-14T00:00:00"/>
    <n v="53"/>
    <s v="IT"/>
    <x v="2"/>
    <x v="1"/>
  </r>
  <r>
    <n v="2157793"/>
    <n v="8716"/>
    <d v="2018-04-14T00:00:00"/>
    <n v="19"/>
    <s v="IT"/>
    <x v="2"/>
    <x v="0"/>
  </r>
  <r>
    <n v="2157794"/>
    <n v="6677"/>
    <d v="2018-04-14T00:00:00"/>
    <n v="64"/>
    <s v="DE"/>
    <x v="3"/>
    <x v="0"/>
  </r>
  <r>
    <n v="2157796"/>
    <n v="8318"/>
    <d v="2018-04-14T00:00:00"/>
    <n v="128"/>
    <s v="DE"/>
    <x v="3"/>
    <x v="0"/>
  </r>
  <r>
    <n v="2157799"/>
    <n v="2315"/>
    <d v="2018-04-14T00:00:00"/>
    <n v="37"/>
    <s v="ES"/>
    <x v="0"/>
    <x v="1"/>
  </r>
  <r>
    <n v="2157800"/>
    <n v="14736"/>
    <d v="2018-04-14T00:00:00"/>
    <n v="36"/>
    <s v="FR"/>
    <x v="1"/>
    <x v="1"/>
  </r>
  <r>
    <n v="2157805"/>
    <n v="4277"/>
    <d v="2018-04-14T00:00:00"/>
    <n v="82"/>
    <s v="DE"/>
    <x v="3"/>
    <x v="1"/>
  </r>
  <r>
    <n v="2157808"/>
    <n v="9164"/>
    <d v="2018-04-14T00:00:00"/>
    <n v="39"/>
    <s v="FR"/>
    <x v="1"/>
    <x v="0"/>
  </r>
  <r>
    <n v="2157814"/>
    <n v="17089"/>
    <d v="2018-04-14T00:00:00"/>
    <n v="33"/>
    <s v="FR"/>
    <x v="1"/>
    <x v="0"/>
  </r>
  <r>
    <n v="2157816"/>
    <n v="18716"/>
    <d v="2018-04-14T00:00:00"/>
    <n v="50"/>
    <s v="DE"/>
    <x v="3"/>
    <x v="1"/>
  </r>
  <r>
    <n v="2157818"/>
    <n v="18824"/>
    <d v="2018-04-14T00:00:00"/>
    <n v="31"/>
    <s v="FR"/>
    <x v="1"/>
    <x v="0"/>
  </r>
  <r>
    <n v="2157819"/>
    <n v="3756"/>
    <d v="2018-04-14T00:00:00"/>
    <n v="37"/>
    <s v="IT"/>
    <x v="2"/>
    <x v="1"/>
  </r>
  <r>
    <n v="2157820"/>
    <n v="5838"/>
    <d v="2018-04-14T00:00:00"/>
    <n v="23"/>
    <s v="FR"/>
    <x v="1"/>
    <x v="0"/>
  </r>
  <r>
    <n v="2157821"/>
    <n v="10936"/>
    <d v="2018-04-14T00:00:00"/>
    <n v="21"/>
    <s v="FR"/>
    <x v="1"/>
    <x v="1"/>
  </r>
  <r>
    <n v="2157823"/>
    <n v="14267"/>
    <d v="2018-04-14T00:00:00"/>
    <n v="31"/>
    <s v="FR"/>
    <x v="1"/>
    <x v="0"/>
  </r>
  <r>
    <n v="2157826"/>
    <n v="497"/>
    <d v="2018-04-14T00:00:00"/>
    <n v="30"/>
    <s v="FR"/>
    <x v="1"/>
    <x v="1"/>
  </r>
  <r>
    <n v="2157827"/>
    <n v="1125"/>
    <d v="2018-04-14T00:00:00"/>
    <n v="53"/>
    <s v="IT"/>
    <x v="2"/>
    <x v="1"/>
  </r>
  <r>
    <n v="2157828"/>
    <n v="5870"/>
    <d v="2018-04-14T00:00:00"/>
    <n v="22"/>
    <s v="IT"/>
    <x v="2"/>
    <x v="0"/>
  </r>
  <r>
    <n v="2157831"/>
    <n v="8481"/>
    <d v="2018-04-14T00:00:00"/>
    <n v="34"/>
    <s v="FR"/>
    <x v="1"/>
    <x v="0"/>
  </r>
  <r>
    <n v="2157833"/>
    <n v="11945"/>
    <d v="2018-04-14T00:00:00"/>
    <n v="44"/>
    <s v="DE"/>
    <x v="3"/>
    <x v="0"/>
  </r>
  <r>
    <n v="2157834"/>
    <n v="13349"/>
    <d v="2018-04-14T00:00:00"/>
    <n v="42"/>
    <s v="IT"/>
    <x v="2"/>
    <x v="0"/>
  </r>
  <r>
    <n v="2157835"/>
    <n v="2768"/>
    <d v="2018-04-14T00:00:00"/>
    <n v="48"/>
    <s v="DE"/>
    <x v="3"/>
    <x v="1"/>
  </r>
  <r>
    <n v="2157837"/>
    <n v="10692"/>
    <d v="2018-04-14T00:00:00"/>
    <n v="21"/>
    <s v="DE"/>
    <x v="3"/>
    <x v="0"/>
  </r>
  <r>
    <n v="2157838"/>
    <n v="2303"/>
    <d v="2018-04-14T00:00:00"/>
    <n v="38"/>
    <s v="FR"/>
    <x v="1"/>
    <x v="1"/>
  </r>
  <r>
    <n v="2157839"/>
    <n v="9389"/>
    <d v="2018-04-14T00:00:00"/>
    <n v="71"/>
    <s v="FR"/>
    <x v="1"/>
    <x v="0"/>
  </r>
  <r>
    <n v="2157842"/>
    <n v="9499"/>
    <d v="2018-04-14T00:00:00"/>
    <n v="91"/>
    <s v="DE"/>
    <x v="3"/>
    <x v="0"/>
  </r>
  <r>
    <n v="2157845"/>
    <n v="3200"/>
    <d v="2018-04-14T00:00:00"/>
    <n v="50"/>
    <s v="ES"/>
    <x v="0"/>
    <x v="1"/>
  </r>
  <r>
    <n v="2157846"/>
    <n v="11506"/>
    <d v="2018-04-14T00:00:00"/>
    <n v="87"/>
    <s v="DE"/>
    <x v="3"/>
    <x v="0"/>
  </r>
  <r>
    <n v="2157847"/>
    <n v="15840"/>
    <d v="2018-04-14T00:00:00"/>
    <n v="79"/>
    <s v="ES"/>
    <x v="0"/>
    <x v="0"/>
  </r>
  <r>
    <n v="2157848"/>
    <n v="10990"/>
    <d v="2018-04-14T00:00:00"/>
    <n v="20"/>
    <s v="IT"/>
    <x v="2"/>
    <x v="0"/>
  </r>
  <r>
    <n v="2157849"/>
    <n v="12947"/>
    <d v="2018-04-14T00:00:00"/>
    <n v="27"/>
    <s v="ES"/>
    <x v="0"/>
    <x v="0"/>
  </r>
  <r>
    <n v="2157854"/>
    <n v="4092"/>
    <d v="2018-04-14T00:00:00"/>
    <n v="19"/>
    <s v="DE"/>
    <x v="3"/>
    <x v="1"/>
  </r>
  <r>
    <n v="2157856"/>
    <n v="18958"/>
    <d v="2018-04-14T00:00:00"/>
    <n v="77"/>
    <s v="ES"/>
    <x v="0"/>
    <x v="0"/>
  </r>
  <r>
    <n v="2157858"/>
    <n v="4642"/>
    <d v="2018-04-14T00:00:00"/>
    <n v="54"/>
    <s v="FR"/>
    <x v="1"/>
    <x v="1"/>
  </r>
  <r>
    <n v="2157866"/>
    <n v="7084"/>
    <d v="2018-04-14T00:00:00"/>
    <n v="45"/>
    <s v="ES"/>
    <x v="0"/>
    <x v="0"/>
  </r>
  <r>
    <n v="2157869"/>
    <n v="13429"/>
    <d v="2018-04-14T00:00:00"/>
    <n v="81"/>
    <s v="ES"/>
    <x v="0"/>
    <x v="0"/>
  </r>
  <r>
    <n v="2157872"/>
    <n v="7916"/>
    <d v="2018-04-14T00:00:00"/>
    <n v="41"/>
    <s v="IT"/>
    <x v="2"/>
    <x v="0"/>
  </r>
  <r>
    <n v="2157873"/>
    <n v="3840"/>
    <d v="2018-04-14T00:00:00"/>
    <n v="15"/>
    <s v="IT"/>
    <x v="2"/>
    <x v="1"/>
  </r>
  <r>
    <n v="2157876"/>
    <n v="9731"/>
    <d v="2018-04-14T00:00:00"/>
    <n v="72"/>
    <s v="FR"/>
    <x v="1"/>
    <x v="0"/>
  </r>
  <r>
    <n v="2157877"/>
    <n v="377"/>
    <d v="2018-04-14T00:00:00"/>
    <n v="21"/>
    <s v="DE"/>
    <x v="3"/>
    <x v="1"/>
  </r>
  <r>
    <n v="2157879"/>
    <n v="6523"/>
    <d v="2018-04-14T00:00:00"/>
    <n v="62"/>
    <s v="FR"/>
    <x v="1"/>
    <x v="0"/>
  </r>
  <r>
    <n v="2157885"/>
    <n v="15382"/>
    <d v="2018-04-14T00:00:00"/>
    <n v="40"/>
    <s v="IT"/>
    <x v="2"/>
    <x v="0"/>
  </r>
  <r>
    <n v="2157886"/>
    <n v="941"/>
    <d v="2018-04-14T00:00:00"/>
    <n v="46"/>
    <s v="FR"/>
    <x v="1"/>
    <x v="1"/>
  </r>
  <r>
    <n v="2157887"/>
    <n v="11580"/>
    <d v="2018-04-14T00:00:00"/>
    <n v="40"/>
    <s v="ES"/>
    <x v="0"/>
    <x v="0"/>
  </r>
  <r>
    <n v="2157888"/>
    <n v="786"/>
    <d v="2018-04-14T00:00:00"/>
    <n v="88"/>
    <s v="FR"/>
    <x v="1"/>
    <x v="1"/>
  </r>
  <r>
    <n v="2157891"/>
    <n v="6609"/>
    <d v="2018-04-14T00:00:00"/>
    <n v="18"/>
    <s v="ES"/>
    <x v="0"/>
    <x v="0"/>
  </r>
  <r>
    <n v="2157893"/>
    <n v="3930"/>
    <d v="2018-04-14T00:00:00"/>
    <n v="77"/>
    <s v="FR"/>
    <x v="1"/>
    <x v="1"/>
  </r>
  <r>
    <n v="2157894"/>
    <n v="15642"/>
    <d v="2018-04-14T00:00:00"/>
    <n v="36"/>
    <s v="IT"/>
    <x v="2"/>
    <x v="0"/>
  </r>
  <r>
    <n v="2157897"/>
    <n v="8803"/>
    <d v="2018-04-14T00:00:00"/>
    <n v="38"/>
    <s v="DE"/>
    <x v="3"/>
    <x v="0"/>
  </r>
  <r>
    <n v="2157901"/>
    <n v="1580"/>
    <d v="2018-04-14T00:00:00"/>
    <n v="38"/>
    <s v="ES"/>
    <x v="0"/>
    <x v="1"/>
  </r>
  <r>
    <n v="2157904"/>
    <n v="7308"/>
    <d v="2018-04-14T00:00:00"/>
    <n v="29"/>
    <s v="ES"/>
    <x v="0"/>
    <x v="1"/>
  </r>
  <r>
    <n v="2157910"/>
    <n v="2340"/>
    <d v="2018-04-14T00:00:00"/>
    <n v="10"/>
    <s v="IT"/>
    <x v="2"/>
    <x v="1"/>
  </r>
  <r>
    <n v="2157912"/>
    <n v="12591"/>
    <d v="2018-04-14T00:00:00"/>
    <n v="67"/>
    <s v="FR"/>
    <x v="1"/>
    <x v="0"/>
  </r>
  <r>
    <n v="2157916"/>
    <n v="16380"/>
    <d v="2018-04-14T00:00:00"/>
    <n v="51"/>
    <s v="ES"/>
    <x v="0"/>
    <x v="1"/>
  </r>
  <r>
    <n v="2157918"/>
    <n v="17395"/>
    <d v="2018-04-14T00:00:00"/>
    <n v="16"/>
    <s v="ES"/>
    <x v="0"/>
    <x v="0"/>
  </r>
  <r>
    <n v="2157920"/>
    <n v="2313"/>
    <d v="2018-04-14T00:00:00"/>
    <n v="54"/>
    <s v="IT"/>
    <x v="2"/>
    <x v="1"/>
  </r>
  <r>
    <n v="2157922"/>
    <n v="17917"/>
    <d v="2018-04-14T00:00:00"/>
    <n v="20"/>
    <s v="IT"/>
    <x v="2"/>
    <x v="0"/>
  </r>
  <r>
    <n v="2157923"/>
    <n v="15538"/>
    <d v="2018-04-14T00:00:00"/>
    <n v="21"/>
    <s v="FR"/>
    <x v="1"/>
    <x v="0"/>
  </r>
  <r>
    <n v="2157924"/>
    <n v="3566"/>
    <d v="2018-04-14T00:00:00"/>
    <n v="41"/>
    <s v="ES"/>
    <x v="0"/>
    <x v="1"/>
  </r>
  <r>
    <n v="2157926"/>
    <n v="600"/>
    <d v="2018-04-14T00:00:00"/>
    <n v="61"/>
    <s v="ES"/>
    <x v="0"/>
    <x v="1"/>
  </r>
  <r>
    <n v="2157927"/>
    <n v="8387"/>
    <d v="2018-04-14T00:00:00"/>
    <n v="54"/>
    <s v="DE"/>
    <x v="3"/>
    <x v="0"/>
  </r>
  <r>
    <n v="2157928"/>
    <n v="14064"/>
    <d v="2018-04-14T00:00:00"/>
    <n v="21"/>
    <s v="IT"/>
    <x v="2"/>
    <x v="0"/>
  </r>
  <r>
    <n v="2157931"/>
    <n v="19521"/>
    <d v="2018-04-14T00:00:00"/>
    <n v="22"/>
    <s v="DE"/>
    <x v="3"/>
    <x v="0"/>
  </r>
  <r>
    <n v="2157934"/>
    <n v="17432"/>
    <d v="2018-04-14T00:00:00"/>
    <n v="35"/>
    <s v="IT"/>
    <x v="2"/>
    <x v="0"/>
  </r>
  <r>
    <n v="2157935"/>
    <n v="16194"/>
    <d v="2018-04-14T00:00:00"/>
    <n v="30"/>
    <s v="DE"/>
    <x v="3"/>
    <x v="0"/>
  </r>
  <r>
    <n v="2157937"/>
    <n v="18932"/>
    <d v="2018-04-14T00:00:00"/>
    <n v="50"/>
    <s v="FR"/>
    <x v="1"/>
    <x v="0"/>
  </r>
  <r>
    <n v="2157938"/>
    <n v="7635"/>
    <d v="2018-04-14T00:00:00"/>
    <n v="16"/>
    <s v="DE"/>
    <x v="3"/>
    <x v="0"/>
  </r>
  <r>
    <n v="2157940"/>
    <n v="15920"/>
    <d v="2018-04-14T00:00:00"/>
    <n v="86"/>
    <s v="IT"/>
    <x v="2"/>
    <x v="0"/>
  </r>
  <r>
    <n v="2157941"/>
    <n v="12897"/>
    <d v="2018-04-14T00:00:00"/>
    <n v="36"/>
    <s v="FR"/>
    <x v="1"/>
    <x v="0"/>
  </r>
  <r>
    <n v="2157943"/>
    <n v="15913"/>
    <d v="2018-04-14T00:00:00"/>
    <n v="17"/>
    <s v="IT"/>
    <x v="2"/>
    <x v="0"/>
  </r>
  <r>
    <n v="2157945"/>
    <n v="15986"/>
    <d v="2018-04-14T00:00:00"/>
    <n v="38"/>
    <s v="FR"/>
    <x v="1"/>
    <x v="0"/>
  </r>
  <r>
    <n v="2157946"/>
    <n v="1263"/>
    <d v="2018-04-14T00:00:00"/>
    <n v="37"/>
    <s v="IT"/>
    <x v="2"/>
    <x v="1"/>
  </r>
  <r>
    <n v="2157949"/>
    <n v="16287"/>
    <d v="2018-04-14T00:00:00"/>
    <n v="68"/>
    <s v="ES"/>
    <x v="0"/>
    <x v="0"/>
  </r>
  <r>
    <n v="2157951"/>
    <n v="13127"/>
    <d v="2018-04-14T00:00:00"/>
    <n v="76"/>
    <s v="FR"/>
    <x v="1"/>
    <x v="0"/>
  </r>
  <r>
    <n v="2157952"/>
    <n v="6592"/>
    <d v="2018-04-14T00:00:00"/>
    <n v="54"/>
    <s v="FR"/>
    <x v="1"/>
    <x v="0"/>
  </r>
  <r>
    <n v="2157953"/>
    <n v="17970"/>
    <d v="2018-04-14T00:00:00"/>
    <n v="30"/>
    <s v="ES"/>
    <x v="0"/>
    <x v="0"/>
  </r>
  <r>
    <n v="2157954"/>
    <n v="3843"/>
    <d v="2018-04-14T00:00:00"/>
    <n v="70"/>
    <s v="ES"/>
    <x v="0"/>
    <x v="1"/>
  </r>
  <r>
    <n v="2157955"/>
    <n v="7581"/>
    <d v="2018-04-14T00:00:00"/>
    <n v="72"/>
    <s v="FR"/>
    <x v="1"/>
    <x v="0"/>
  </r>
  <r>
    <n v="2157958"/>
    <n v="6372"/>
    <d v="2018-04-14T00:00:00"/>
    <n v="35"/>
    <s v="FR"/>
    <x v="1"/>
    <x v="0"/>
  </r>
  <r>
    <n v="2157960"/>
    <n v="17597"/>
    <d v="2018-04-14T00:00:00"/>
    <n v="80"/>
    <s v="FR"/>
    <x v="1"/>
    <x v="0"/>
  </r>
  <r>
    <n v="2157961"/>
    <n v="11618"/>
    <d v="2018-04-14T00:00:00"/>
    <n v="53"/>
    <s v="ES"/>
    <x v="0"/>
    <x v="0"/>
  </r>
  <r>
    <n v="2157968"/>
    <n v="500"/>
    <d v="2018-04-14T00:00:00"/>
    <n v="70"/>
    <s v="DE"/>
    <x v="3"/>
    <x v="1"/>
  </r>
  <r>
    <n v="2157970"/>
    <n v="2381"/>
    <d v="2018-04-14T00:00:00"/>
    <n v="21"/>
    <s v="FR"/>
    <x v="1"/>
    <x v="1"/>
  </r>
  <r>
    <n v="2157973"/>
    <n v="5613"/>
    <d v="2018-04-14T00:00:00"/>
    <n v="78"/>
    <s v="FR"/>
    <x v="1"/>
    <x v="0"/>
  </r>
  <r>
    <n v="2157976"/>
    <n v="468"/>
    <d v="2018-04-14T00:00:00"/>
    <n v="38"/>
    <s v="DE"/>
    <x v="3"/>
    <x v="1"/>
  </r>
  <r>
    <n v="2157979"/>
    <n v="12413"/>
    <d v="2018-04-14T00:00:00"/>
    <n v="19"/>
    <s v="FR"/>
    <x v="1"/>
    <x v="0"/>
  </r>
  <r>
    <n v="2157980"/>
    <n v="602"/>
    <d v="2018-04-14T00:00:00"/>
    <n v="55"/>
    <s v="IT"/>
    <x v="2"/>
    <x v="1"/>
  </r>
  <r>
    <n v="2157981"/>
    <n v="2845"/>
    <d v="2018-04-14T00:00:00"/>
    <n v="25"/>
    <s v="ES"/>
    <x v="0"/>
    <x v="1"/>
  </r>
  <r>
    <n v="2157982"/>
    <n v="16231"/>
    <d v="2018-04-14T00:00:00"/>
    <n v="20"/>
    <s v="FR"/>
    <x v="1"/>
    <x v="0"/>
  </r>
  <r>
    <n v="2157983"/>
    <n v="17537"/>
    <d v="2018-04-14T00:00:00"/>
    <n v="10"/>
    <s v="IT"/>
    <x v="2"/>
    <x v="0"/>
  </r>
  <r>
    <n v="2157985"/>
    <n v="8402"/>
    <d v="2018-04-14T00:00:00"/>
    <n v="68"/>
    <s v="ES"/>
    <x v="0"/>
    <x v="0"/>
  </r>
  <r>
    <n v="2157986"/>
    <n v="15551"/>
    <d v="2018-04-14T00:00:00"/>
    <n v="32"/>
    <s v="ES"/>
    <x v="0"/>
    <x v="0"/>
  </r>
  <r>
    <n v="2157987"/>
    <n v="18068"/>
    <d v="2018-04-14T00:00:00"/>
    <n v="13"/>
    <s v="IT"/>
    <x v="2"/>
    <x v="0"/>
  </r>
  <r>
    <n v="2157988"/>
    <n v="14040"/>
    <d v="2018-04-14T00:00:00"/>
    <n v="48"/>
    <s v="IT"/>
    <x v="2"/>
    <x v="0"/>
  </r>
  <r>
    <n v="2157989"/>
    <n v="10602"/>
    <d v="2018-04-14T00:00:00"/>
    <n v="58"/>
    <s v="DE"/>
    <x v="3"/>
    <x v="0"/>
  </r>
  <r>
    <n v="2157992"/>
    <n v="10132"/>
    <d v="2018-04-14T00:00:00"/>
    <n v="47"/>
    <s v="IT"/>
    <x v="2"/>
    <x v="0"/>
  </r>
  <r>
    <n v="2157994"/>
    <n v="17314"/>
    <d v="2018-04-14T00:00:00"/>
    <n v="46"/>
    <s v="IT"/>
    <x v="2"/>
    <x v="0"/>
  </r>
  <r>
    <n v="2157995"/>
    <n v="13038"/>
    <d v="2018-04-14T00:00:00"/>
    <n v="32"/>
    <s v="FR"/>
    <x v="1"/>
    <x v="0"/>
  </r>
  <r>
    <n v="2157996"/>
    <n v="18302"/>
    <d v="2018-04-14T00:00:00"/>
    <n v="43"/>
    <s v="FR"/>
    <x v="1"/>
    <x v="0"/>
  </r>
  <r>
    <n v="2157998"/>
    <n v="2478"/>
    <d v="2018-04-14T00:00:00"/>
    <n v="59"/>
    <s v="FR"/>
    <x v="1"/>
    <x v="1"/>
  </r>
  <r>
    <n v="2157999"/>
    <n v="6522"/>
    <d v="2018-04-14T00:00:00"/>
    <n v="17"/>
    <s v="IT"/>
    <x v="2"/>
    <x v="0"/>
  </r>
  <r>
    <n v="2158000"/>
    <n v="16743"/>
    <d v="2018-04-14T00:00:00"/>
    <n v="65"/>
    <s v="FR"/>
    <x v="1"/>
    <x v="0"/>
  </r>
  <r>
    <n v="2158003"/>
    <n v="9599"/>
    <d v="2018-04-14T00:00:00"/>
    <n v="118"/>
    <s v="ES"/>
    <x v="0"/>
    <x v="0"/>
  </r>
  <r>
    <n v="2158010"/>
    <n v="13766"/>
    <d v="2018-04-14T00:00:00"/>
    <n v="32"/>
    <s v="DE"/>
    <x v="3"/>
    <x v="0"/>
  </r>
  <r>
    <n v="2158011"/>
    <n v="5930"/>
    <d v="2018-04-14T00:00:00"/>
    <n v="49"/>
    <s v="DE"/>
    <x v="3"/>
    <x v="0"/>
  </r>
  <r>
    <n v="2158014"/>
    <n v="349"/>
    <d v="2018-04-14T00:00:00"/>
    <n v="16"/>
    <s v="ES"/>
    <x v="0"/>
    <x v="1"/>
  </r>
  <r>
    <n v="2158018"/>
    <n v="14470"/>
    <d v="2018-04-14T00:00:00"/>
    <n v="34"/>
    <s v="ES"/>
    <x v="0"/>
    <x v="0"/>
  </r>
  <r>
    <n v="2158019"/>
    <n v="250"/>
    <d v="2018-04-14T00:00:00"/>
    <n v="77"/>
    <s v="DE"/>
    <x v="3"/>
    <x v="1"/>
  </r>
  <r>
    <n v="2158021"/>
    <n v="5936"/>
    <d v="2018-04-14T00:00:00"/>
    <n v="51"/>
    <s v="IT"/>
    <x v="2"/>
    <x v="0"/>
  </r>
  <r>
    <n v="2158022"/>
    <n v="10434"/>
    <d v="2018-04-14T00:00:00"/>
    <n v="28"/>
    <s v="FR"/>
    <x v="1"/>
    <x v="0"/>
  </r>
  <r>
    <n v="2158023"/>
    <n v="2747"/>
    <d v="2018-04-14T00:00:00"/>
    <n v="69"/>
    <s v="FR"/>
    <x v="1"/>
    <x v="1"/>
  </r>
  <r>
    <n v="2158024"/>
    <n v="1646"/>
    <d v="2018-04-14T00:00:00"/>
    <n v="92"/>
    <s v="DE"/>
    <x v="3"/>
    <x v="1"/>
  </r>
  <r>
    <n v="2158026"/>
    <n v="14491"/>
    <d v="2018-04-14T00:00:00"/>
    <n v="56"/>
    <s v="IT"/>
    <x v="2"/>
    <x v="0"/>
  </r>
  <r>
    <n v="2158027"/>
    <n v="4969"/>
    <d v="2018-04-14T00:00:00"/>
    <n v="110"/>
    <s v="IT"/>
    <x v="2"/>
    <x v="1"/>
  </r>
  <r>
    <n v="2158029"/>
    <n v="2916"/>
    <d v="2018-04-14T00:00:00"/>
    <n v="49"/>
    <s v="IT"/>
    <x v="2"/>
    <x v="1"/>
  </r>
  <r>
    <n v="2158030"/>
    <n v="18631"/>
    <d v="2018-04-14T00:00:00"/>
    <n v="26"/>
    <s v="IT"/>
    <x v="2"/>
    <x v="0"/>
  </r>
  <r>
    <n v="2158033"/>
    <n v="550"/>
    <d v="2018-04-14T00:00:00"/>
    <n v="52"/>
    <s v="DE"/>
    <x v="3"/>
    <x v="1"/>
  </r>
  <r>
    <n v="2158034"/>
    <n v="18967"/>
    <d v="2018-04-14T00:00:00"/>
    <n v="16"/>
    <s v="IT"/>
    <x v="2"/>
    <x v="0"/>
  </r>
  <r>
    <n v="2158036"/>
    <n v="7302"/>
    <d v="2018-04-14T00:00:00"/>
    <n v="52"/>
    <s v="DE"/>
    <x v="3"/>
    <x v="0"/>
  </r>
  <r>
    <n v="2158037"/>
    <n v="8290"/>
    <d v="2018-04-14T00:00:00"/>
    <n v="60"/>
    <s v="IT"/>
    <x v="2"/>
    <x v="0"/>
  </r>
  <r>
    <n v="2158039"/>
    <n v="11644"/>
    <d v="2018-04-14T00:00:00"/>
    <n v="15"/>
    <s v="ES"/>
    <x v="0"/>
    <x v="0"/>
  </r>
  <r>
    <n v="2158041"/>
    <n v="18402"/>
    <d v="2018-04-14T00:00:00"/>
    <n v="80"/>
    <s v="DE"/>
    <x v="3"/>
    <x v="1"/>
  </r>
  <r>
    <n v="2158043"/>
    <n v="11369"/>
    <d v="2018-04-14T00:00:00"/>
    <n v="21"/>
    <s v="FR"/>
    <x v="1"/>
    <x v="1"/>
  </r>
  <r>
    <n v="2158051"/>
    <n v="18277"/>
    <d v="2018-04-14T00:00:00"/>
    <n v="25"/>
    <s v="IT"/>
    <x v="2"/>
    <x v="0"/>
  </r>
  <r>
    <n v="2158052"/>
    <n v="19360"/>
    <d v="2018-04-14T00:00:00"/>
    <n v="17"/>
    <s v="ES"/>
    <x v="0"/>
    <x v="0"/>
  </r>
  <r>
    <n v="2158053"/>
    <n v="10479"/>
    <d v="2018-04-14T00:00:00"/>
    <n v="13"/>
    <s v="FR"/>
    <x v="1"/>
    <x v="0"/>
  </r>
  <r>
    <n v="2158054"/>
    <n v="7372"/>
    <d v="2018-04-14T00:00:00"/>
    <n v="49"/>
    <s v="IT"/>
    <x v="2"/>
    <x v="0"/>
  </r>
  <r>
    <n v="2158057"/>
    <n v="5337"/>
    <d v="2018-04-14T00:00:00"/>
    <n v="63"/>
    <s v="DE"/>
    <x v="3"/>
    <x v="0"/>
  </r>
  <r>
    <n v="2158058"/>
    <n v="6613"/>
    <d v="2018-04-14T00:00:00"/>
    <n v="55"/>
    <s v="FR"/>
    <x v="1"/>
    <x v="0"/>
  </r>
  <r>
    <n v="2158059"/>
    <n v="622"/>
    <d v="2018-04-14T00:00:00"/>
    <n v="40"/>
    <s v="ES"/>
    <x v="0"/>
    <x v="1"/>
  </r>
  <r>
    <n v="2158060"/>
    <n v="12539"/>
    <d v="2018-04-14T00:00:00"/>
    <n v="25"/>
    <s v="FR"/>
    <x v="1"/>
    <x v="1"/>
  </r>
  <r>
    <n v="2158061"/>
    <n v="1168"/>
    <d v="2018-04-14T00:00:00"/>
    <n v="47"/>
    <s v="IT"/>
    <x v="2"/>
    <x v="1"/>
  </r>
  <r>
    <n v="2158062"/>
    <n v="6509"/>
    <d v="2018-04-14T00:00:00"/>
    <n v="62"/>
    <s v="DE"/>
    <x v="3"/>
    <x v="0"/>
  </r>
  <r>
    <n v="2158063"/>
    <n v="19052"/>
    <d v="2018-04-14T00:00:00"/>
    <n v="35"/>
    <s v="ES"/>
    <x v="0"/>
    <x v="0"/>
  </r>
  <r>
    <n v="2158064"/>
    <n v="19581"/>
    <d v="2018-04-14T00:00:00"/>
    <n v="20"/>
    <s v="IT"/>
    <x v="2"/>
    <x v="0"/>
  </r>
  <r>
    <n v="2158065"/>
    <n v="16273"/>
    <d v="2018-04-14T00:00:00"/>
    <n v="51"/>
    <s v="IT"/>
    <x v="2"/>
    <x v="0"/>
  </r>
  <r>
    <n v="2158067"/>
    <n v="7357"/>
    <d v="2018-04-14T00:00:00"/>
    <n v="31"/>
    <s v="FR"/>
    <x v="1"/>
    <x v="1"/>
  </r>
  <r>
    <n v="2158070"/>
    <n v="14308"/>
    <d v="2018-04-14T00:00:00"/>
    <n v="58"/>
    <s v="IT"/>
    <x v="2"/>
    <x v="0"/>
  </r>
  <r>
    <n v="2158072"/>
    <n v="5279"/>
    <d v="2018-04-14T00:00:00"/>
    <n v="54"/>
    <s v="FR"/>
    <x v="1"/>
    <x v="0"/>
  </r>
  <r>
    <n v="2158073"/>
    <n v="3962"/>
    <d v="2018-04-14T00:00:00"/>
    <n v="45"/>
    <s v="FR"/>
    <x v="1"/>
    <x v="1"/>
  </r>
  <r>
    <n v="2158074"/>
    <n v="8539"/>
    <d v="2018-04-14T00:00:00"/>
    <n v="57"/>
    <s v="IT"/>
    <x v="2"/>
    <x v="0"/>
  </r>
  <r>
    <n v="2158077"/>
    <n v="18983"/>
    <d v="2018-04-14T00:00:00"/>
    <n v="37"/>
    <s v="ES"/>
    <x v="0"/>
    <x v="1"/>
  </r>
  <r>
    <n v="2158080"/>
    <n v="10137"/>
    <d v="2018-04-14T00:00:00"/>
    <n v="51"/>
    <s v="DE"/>
    <x v="3"/>
    <x v="0"/>
  </r>
  <r>
    <n v="2158081"/>
    <n v="17339"/>
    <d v="2018-04-14T00:00:00"/>
    <n v="71"/>
    <s v="ES"/>
    <x v="0"/>
    <x v="0"/>
  </r>
  <r>
    <n v="2158082"/>
    <n v="8942"/>
    <d v="2018-04-14T00:00:00"/>
    <n v="19"/>
    <s v="DE"/>
    <x v="3"/>
    <x v="0"/>
  </r>
  <r>
    <n v="2158083"/>
    <n v="5788"/>
    <d v="2018-04-14T00:00:00"/>
    <n v="37"/>
    <s v="ES"/>
    <x v="0"/>
    <x v="0"/>
  </r>
  <r>
    <n v="2158088"/>
    <n v="16625"/>
    <d v="2018-04-14T00:00:00"/>
    <n v="31"/>
    <s v="FR"/>
    <x v="1"/>
    <x v="0"/>
  </r>
  <r>
    <n v="2158089"/>
    <n v="4064"/>
    <d v="2018-04-14T00:00:00"/>
    <n v="44"/>
    <s v="DE"/>
    <x v="3"/>
    <x v="1"/>
  </r>
  <r>
    <n v="2158090"/>
    <n v="7622"/>
    <d v="2018-04-14T00:00:00"/>
    <n v="51"/>
    <s v="FR"/>
    <x v="1"/>
    <x v="0"/>
  </r>
  <r>
    <n v="2158092"/>
    <n v="19005"/>
    <d v="2018-04-14T00:00:00"/>
    <n v="47"/>
    <s v="FR"/>
    <x v="1"/>
    <x v="0"/>
  </r>
  <r>
    <n v="2158095"/>
    <n v="19930"/>
    <d v="2018-04-14T00:00:00"/>
    <n v="24"/>
    <s v="IT"/>
    <x v="2"/>
    <x v="0"/>
  </r>
  <r>
    <n v="2158096"/>
    <n v="19410"/>
    <d v="2018-04-14T00:00:00"/>
    <n v="82"/>
    <s v="ES"/>
    <x v="0"/>
    <x v="0"/>
  </r>
  <r>
    <n v="2158097"/>
    <n v="17138"/>
    <d v="2018-04-14T00:00:00"/>
    <n v="44"/>
    <s v="ES"/>
    <x v="0"/>
    <x v="0"/>
  </r>
  <r>
    <n v="2158100"/>
    <n v="3449"/>
    <d v="2018-04-14T00:00:00"/>
    <n v="63"/>
    <s v="IT"/>
    <x v="2"/>
    <x v="1"/>
  </r>
  <r>
    <n v="2158101"/>
    <n v="18215"/>
    <d v="2018-04-14T00:00:00"/>
    <n v="58"/>
    <s v="ES"/>
    <x v="0"/>
    <x v="0"/>
  </r>
  <r>
    <n v="2158102"/>
    <n v="12092"/>
    <d v="2018-04-14T00:00:00"/>
    <n v="38"/>
    <s v="FR"/>
    <x v="1"/>
    <x v="0"/>
  </r>
  <r>
    <n v="2158103"/>
    <n v="4605"/>
    <d v="2018-04-14T00:00:00"/>
    <n v="85"/>
    <s v="DE"/>
    <x v="3"/>
    <x v="1"/>
  </r>
  <r>
    <n v="2158105"/>
    <n v="4201"/>
    <d v="2018-04-14T00:00:00"/>
    <n v="65"/>
    <s v="DE"/>
    <x v="3"/>
    <x v="1"/>
  </r>
  <r>
    <n v="2158108"/>
    <n v="8173"/>
    <d v="2018-04-14T00:00:00"/>
    <n v="42"/>
    <s v="IT"/>
    <x v="2"/>
    <x v="0"/>
  </r>
  <r>
    <n v="2158109"/>
    <n v="9440"/>
    <d v="2018-04-14T00:00:00"/>
    <n v="17"/>
    <s v="FR"/>
    <x v="1"/>
    <x v="0"/>
  </r>
  <r>
    <n v="2158110"/>
    <n v="11982"/>
    <d v="2018-04-14T00:00:00"/>
    <n v="62"/>
    <s v="IT"/>
    <x v="2"/>
    <x v="0"/>
  </r>
  <r>
    <n v="2158112"/>
    <n v="4212"/>
    <d v="2018-04-14T00:00:00"/>
    <n v="55"/>
    <s v="IT"/>
    <x v="2"/>
    <x v="1"/>
  </r>
  <r>
    <n v="2158113"/>
    <n v="9053"/>
    <d v="2018-04-14T00:00:00"/>
    <n v="44"/>
    <s v="FR"/>
    <x v="1"/>
    <x v="0"/>
  </r>
  <r>
    <n v="2158114"/>
    <n v="18982"/>
    <d v="2018-04-14T00:00:00"/>
    <n v="13"/>
    <s v="FR"/>
    <x v="1"/>
    <x v="0"/>
  </r>
  <r>
    <n v="2158116"/>
    <n v="183"/>
    <d v="2018-04-14T00:00:00"/>
    <n v="51"/>
    <s v="DE"/>
    <x v="3"/>
    <x v="1"/>
  </r>
  <r>
    <n v="2158120"/>
    <n v="6064"/>
    <d v="2018-04-14T00:00:00"/>
    <n v="31"/>
    <s v="ES"/>
    <x v="0"/>
    <x v="0"/>
  </r>
  <r>
    <n v="2158124"/>
    <n v="18061"/>
    <d v="2018-04-14T00:00:00"/>
    <n v="41"/>
    <s v="DE"/>
    <x v="3"/>
    <x v="0"/>
  </r>
  <r>
    <n v="2158125"/>
    <n v="9013"/>
    <d v="2018-04-14T00:00:00"/>
    <n v="39"/>
    <s v="ES"/>
    <x v="0"/>
    <x v="0"/>
  </r>
  <r>
    <n v="2158126"/>
    <n v="12362"/>
    <d v="2018-04-14T00:00:00"/>
    <n v="36"/>
    <s v="FR"/>
    <x v="1"/>
    <x v="0"/>
  </r>
  <r>
    <n v="2158127"/>
    <n v="9954"/>
    <d v="2018-04-14T00:00:00"/>
    <n v="42"/>
    <s v="FR"/>
    <x v="1"/>
    <x v="0"/>
  </r>
  <r>
    <n v="2158128"/>
    <n v="4606"/>
    <d v="2018-04-14T00:00:00"/>
    <n v="51"/>
    <s v="ES"/>
    <x v="0"/>
    <x v="1"/>
  </r>
  <r>
    <n v="2158134"/>
    <n v="14042"/>
    <d v="2018-04-14T00:00:00"/>
    <n v="66"/>
    <s v="ES"/>
    <x v="0"/>
    <x v="0"/>
  </r>
  <r>
    <n v="2158135"/>
    <n v="896"/>
    <d v="2018-04-14T00:00:00"/>
    <n v="63"/>
    <s v="FR"/>
    <x v="1"/>
    <x v="1"/>
  </r>
  <r>
    <n v="2158136"/>
    <n v="16649"/>
    <d v="2018-04-14T00:00:00"/>
    <n v="23"/>
    <s v="DE"/>
    <x v="3"/>
    <x v="0"/>
  </r>
  <r>
    <n v="2158141"/>
    <n v="6579"/>
    <d v="2018-04-14T00:00:00"/>
    <n v="31"/>
    <s v="IT"/>
    <x v="2"/>
    <x v="0"/>
  </r>
  <r>
    <n v="2158143"/>
    <n v="12714"/>
    <d v="2018-04-14T00:00:00"/>
    <n v="47"/>
    <s v="DE"/>
    <x v="3"/>
    <x v="0"/>
  </r>
  <r>
    <n v="2158147"/>
    <n v="4819"/>
    <d v="2018-04-14T00:00:00"/>
    <n v="25"/>
    <s v="FR"/>
    <x v="1"/>
    <x v="1"/>
  </r>
  <r>
    <n v="2158153"/>
    <n v="7917"/>
    <d v="2018-04-14T00:00:00"/>
    <n v="31"/>
    <s v="DE"/>
    <x v="3"/>
    <x v="1"/>
  </r>
  <r>
    <n v="2158156"/>
    <n v="8955"/>
    <d v="2018-04-14T00:00:00"/>
    <n v="13"/>
    <s v="FR"/>
    <x v="1"/>
    <x v="0"/>
  </r>
  <r>
    <n v="2158157"/>
    <n v="2784"/>
    <d v="2018-04-14T00:00:00"/>
    <n v="20"/>
    <s v="IT"/>
    <x v="2"/>
    <x v="1"/>
  </r>
  <r>
    <n v="2158158"/>
    <n v="11884"/>
    <d v="2018-04-14T00:00:00"/>
    <n v="69"/>
    <s v="DE"/>
    <x v="3"/>
    <x v="0"/>
  </r>
  <r>
    <n v="2158161"/>
    <n v="14119"/>
    <d v="2018-04-14T00:00:00"/>
    <n v="50"/>
    <s v="ES"/>
    <x v="0"/>
    <x v="0"/>
  </r>
  <r>
    <n v="2158162"/>
    <n v="12807"/>
    <d v="2018-04-14T00:00:00"/>
    <n v="16"/>
    <s v="IT"/>
    <x v="2"/>
    <x v="0"/>
  </r>
  <r>
    <n v="2158163"/>
    <n v="1318"/>
    <d v="2018-04-14T00:00:00"/>
    <n v="16"/>
    <s v="FR"/>
    <x v="1"/>
    <x v="1"/>
  </r>
  <r>
    <n v="2158164"/>
    <n v="17566"/>
    <d v="2018-04-14T00:00:00"/>
    <n v="40"/>
    <s v="FR"/>
    <x v="1"/>
    <x v="0"/>
  </r>
  <r>
    <n v="2158165"/>
    <n v="14393"/>
    <d v="2018-04-14T00:00:00"/>
    <n v="56"/>
    <s v="IT"/>
    <x v="2"/>
    <x v="0"/>
  </r>
  <r>
    <n v="2158166"/>
    <n v="1958"/>
    <d v="2018-04-14T00:00:00"/>
    <n v="34"/>
    <s v="IT"/>
    <x v="2"/>
    <x v="1"/>
  </r>
  <r>
    <n v="2158167"/>
    <n v="19531"/>
    <d v="2018-04-14T00:00:00"/>
    <n v="35"/>
    <s v="DE"/>
    <x v="3"/>
    <x v="1"/>
  </r>
  <r>
    <n v="2158168"/>
    <n v="4197"/>
    <d v="2018-04-14T00:00:00"/>
    <n v="17"/>
    <s v="ES"/>
    <x v="0"/>
    <x v="1"/>
  </r>
  <r>
    <n v="2158172"/>
    <n v="3964"/>
    <d v="2018-04-14T00:00:00"/>
    <n v="30"/>
    <s v="IT"/>
    <x v="2"/>
    <x v="1"/>
  </r>
  <r>
    <n v="2158173"/>
    <n v="2089"/>
    <d v="2018-04-14T00:00:00"/>
    <n v="16"/>
    <s v="IT"/>
    <x v="2"/>
    <x v="1"/>
  </r>
  <r>
    <n v="2158174"/>
    <n v="11375"/>
    <d v="2018-04-14T00:00:00"/>
    <n v="68"/>
    <s v="ES"/>
    <x v="0"/>
    <x v="0"/>
  </r>
  <r>
    <n v="2158175"/>
    <n v="6079"/>
    <d v="2018-04-14T00:00:00"/>
    <n v="41"/>
    <s v="DE"/>
    <x v="3"/>
    <x v="0"/>
  </r>
  <r>
    <n v="2158178"/>
    <n v="15565"/>
    <d v="2018-04-14T00:00:00"/>
    <n v="52"/>
    <s v="FR"/>
    <x v="1"/>
    <x v="1"/>
  </r>
  <r>
    <n v="2158182"/>
    <n v="18537"/>
    <d v="2018-04-14T00:00:00"/>
    <n v="63"/>
    <s v="ES"/>
    <x v="0"/>
    <x v="0"/>
  </r>
  <r>
    <n v="2158183"/>
    <n v="8201"/>
    <d v="2018-04-14T00:00:00"/>
    <n v="12"/>
    <s v="ES"/>
    <x v="0"/>
    <x v="0"/>
  </r>
  <r>
    <n v="2158185"/>
    <n v="7020"/>
    <d v="2018-04-14T00:00:00"/>
    <n v="42"/>
    <s v="FR"/>
    <x v="1"/>
    <x v="0"/>
  </r>
  <r>
    <n v="2158188"/>
    <n v="793"/>
    <d v="2018-04-14T00:00:00"/>
    <n v="31"/>
    <s v="FR"/>
    <x v="1"/>
    <x v="1"/>
  </r>
  <r>
    <n v="2158189"/>
    <n v="9424"/>
    <d v="2018-04-14T00:00:00"/>
    <n v="34"/>
    <s v="FR"/>
    <x v="1"/>
    <x v="0"/>
  </r>
  <r>
    <n v="2158190"/>
    <n v="3287"/>
    <d v="2018-04-14T00:00:00"/>
    <n v="30"/>
    <s v="IT"/>
    <x v="2"/>
    <x v="1"/>
  </r>
  <r>
    <n v="2158191"/>
    <n v="11987"/>
    <d v="2018-04-14T00:00:00"/>
    <n v="31"/>
    <s v="FR"/>
    <x v="1"/>
    <x v="0"/>
  </r>
  <r>
    <n v="2158195"/>
    <n v="367"/>
    <d v="2018-04-14T00:00:00"/>
    <n v="39"/>
    <s v="ES"/>
    <x v="0"/>
    <x v="1"/>
  </r>
  <r>
    <n v="2158196"/>
    <n v="5645"/>
    <d v="2018-04-14T00:00:00"/>
    <n v="64"/>
    <s v="FR"/>
    <x v="1"/>
    <x v="0"/>
  </r>
  <r>
    <n v="2158199"/>
    <n v="13230"/>
    <d v="2018-04-14T00:00:00"/>
    <n v="15"/>
    <s v="ES"/>
    <x v="0"/>
    <x v="0"/>
  </r>
  <r>
    <n v="2158201"/>
    <n v="6353"/>
    <d v="2018-04-14T00:00:00"/>
    <n v="91"/>
    <s v="IT"/>
    <x v="2"/>
    <x v="1"/>
  </r>
  <r>
    <n v="2158203"/>
    <n v="17533"/>
    <d v="2018-04-14T00:00:00"/>
    <n v="46"/>
    <s v="DE"/>
    <x v="3"/>
    <x v="0"/>
  </r>
  <r>
    <n v="2158204"/>
    <n v="9518"/>
    <d v="2018-04-14T00:00:00"/>
    <n v="80"/>
    <s v="IT"/>
    <x v="2"/>
    <x v="0"/>
  </r>
  <r>
    <n v="2158205"/>
    <n v="8481"/>
    <d v="2018-04-14T00:00:00"/>
    <n v="20"/>
    <s v="FR"/>
    <x v="1"/>
    <x v="0"/>
  </r>
  <r>
    <n v="2158209"/>
    <n v="18513"/>
    <d v="2018-04-14T00:00:00"/>
    <n v="35"/>
    <s v="DE"/>
    <x v="3"/>
    <x v="0"/>
  </r>
  <r>
    <n v="2158210"/>
    <n v="3976"/>
    <d v="2018-04-14T00:00:00"/>
    <n v="24"/>
    <s v="DE"/>
    <x v="3"/>
    <x v="1"/>
  </r>
  <r>
    <n v="2158213"/>
    <n v="7651"/>
    <d v="2018-04-14T00:00:00"/>
    <n v="15"/>
    <s v="IT"/>
    <x v="2"/>
    <x v="0"/>
  </r>
  <r>
    <n v="2158217"/>
    <n v="14125"/>
    <d v="2018-04-14T00:00:00"/>
    <n v="21"/>
    <s v="IT"/>
    <x v="2"/>
    <x v="0"/>
  </r>
  <r>
    <n v="2158219"/>
    <n v="19517"/>
    <d v="2018-04-14T00:00:00"/>
    <n v="40"/>
    <s v="IT"/>
    <x v="2"/>
    <x v="0"/>
  </r>
  <r>
    <n v="2158220"/>
    <n v="4138"/>
    <d v="2018-04-14T00:00:00"/>
    <n v="77"/>
    <s v="IT"/>
    <x v="2"/>
    <x v="1"/>
  </r>
  <r>
    <n v="2158222"/>
    <n v="10721"/>
    <d v="2018-04-14T00:00:00"/>
    <n v="31"/>
    <s v="FR"/>
    <x v="1"/>
    <x v="0"/>
  </r>
  <r>
    <n v="2158224"/>
    <n v="4027"/>
    <d v="2018-04-14T00:00:00"/>
    <n v="34"/>
    <s v="FR"/>
    <x v="1"/>
    <x v="1"/>
  </r>
  <r>
    <n v="2158225"/>
    <n v="14608"/>
    <d v="2018-04-14T00:00:00"/>
    <n v="52"/>
    <s v="FR"/>
    <x v="1"/>
    <x v="0"/>
  </r>
  <r>
    <n v="2158226"/>
    <n v="3618"/>
    <d v="2018-04-14T00:00:00"/>
    <n v="51"/>
    <s v="FR"/>
    <x v="1"/>
    <x v="1"/>
  </r>
  <r>
    <n v="2158229"/>
    <n v="14518"/>
    <d v="2018-04-14T00:00:00"/>
    <n v="43"/>
    <s v="FR"/>
    <x v="1"/>
    <x v="0"/>
  </r>
  <r>
    <n v="2158230"/>
    <n v="5401"/>
    <d v="2018-04-14T00:00:00"/>
    <n v="59"/>
    <s v="DE"/>
    <x v="3"/>
    <x v="0"/>
  </r>
  <r>
    <n v="2158233"/>
    <n v="3129"/>
    <d v="2018-04-14T00:00:00"/>
    <n v="54"/>
    <s v="FR"/>
    <x v="1"/>
    <x v="1"/>
  </r>
  <r>
    <n v="2158234"/>
    <n v="4010"/>
    <d v="2018-04-14T00:00:00"/>
    <n v="34"/>
    <s v="FR"/>
    <x v="1"/>
    <x v="1"/>
  </r>
  <r>
    <n v="2158235"/>
    <n v="14785"/>
    <d v="2018-04-14T00:00:00"/>
    <n v="68"/>
    <s v="FR"/>
    <x v="1"/>
    <x v="0"/>
  </r>
  <r>
    <n v="2158240"/>
    <n v="17639"/>
    <d v="2018-04-14T00:00:00"/>
    <n v="53"/>
    <s v="FR"/>
    <x v="1"/>
    <x v="0"/>
  </r>
  <r>
    <n v="2158241"/>
    <n v="14706"/>
    <d v="2018-04-14T00:00:00"/>
    <n v="50"/>
    <s v="IT"/>
    <x v="2"/>
    <x v="1"/>
  </r>
  <r>
    <n v="2158243"/>
    <n v="1264"/>
    <d v="2018-04-14T00:00:00"/>
    <n v="32"/>
    <s v="IT"/>
    <x v="2"/>
    <x v="1"/>
  </r>
  <r>
    <n v="2158244"/>
    <n v="11083"/>
    <d v="2018-04-14T00:00:00"/>
    <n v="89"/>
    <s v="FR"/>
    <x v="1"/>
    <x v="0"/>
  </r>
  <r>
    <n v="2158250"/>
    <n v="3603"/>
    <d v="2018-04-14T00:00:00"/>
    <n v="50"/>
    <s v="FR"/>
    <x v="1"/>
    <x v="1"/>
  </r>
  <r>
    <n v="2158251"/>
    <n v="12933"/>
    <d v="2018-04-14T00:00:00"/>
    <n v="23"/>
    <s v="FR"/>
    <x v="1"/>
    <x v="0"/>
  </r>
  <r>
    <n v="2158252"/>
    <n v="16033"/>
    <d v="2018-04-14T00:00:00"/>
    <n v="65"/>
    <s v="IT"/>
    <x v="2"/>
    <x v="0"/>
  </r>
  <r>
    <n v="2158254"/>
    <n v="17645"/>
    <d v="2018-04-14T00:00:00"/>
    <n v="24"/>
    <s v="IT"/>
    <x v="2"/>
    <x v="0"/>
  </r>
  <r>
    <n v="2158256"/>
    <n v="16658"/>
    <d v="2018-04-14T00:00:00"/>
    <n v="15"/>
    <s v="FR"/>
    <x v="1"/>
    <x v="1"/>
  </r>
  <r>
    <n v="2158257"/>
    <n v="12875"/>
    <d v="2018-04-14T00:00:00"/>
    <n v="86"/>
    <s v="ES"/>
    <x v="0"/>
    <x v="0"/>
  </r>
  <r>
    <n v="2158260"/>
    <n v="19893"/>
    <d v="2018-04-14T00:00:00"/>
    <n v="20"/>
    <s v="DE"/>
    <x v="3"/>
    <x v="0"/>
  </r>
  <r>
    <n v="2158262"/>
    <n v="13729"/>
    <d v="2018-04-14T00:00:00"/>
    <n v="34"/>
    <s v="IT"/>
    <x v="2"/>
    <x v="1"/>
  </r>
  <r>
    <n v="2158264"/>
    <n v="7421"/>
    <d v="2018-04-14T00:00:00"/>
    <n v="68"/>
    <s v="FR"/>
    <x v="1"/>
    <x v="0"/>
  </r>
  <r>
    <n v="2158265"/>
    <n v="17685"/>
    <d v="2018-04-14T00:00:00"/>
    <n v="47"/>
    <s v="ES"/>
    <x v="0"/>
    <x v="0"/>
  </r>
  <r>
    <n v="2158266"/>
    <n v="299"/>
    <d v="2018-04-14T00:00:00"/>
    <n v="20"/>
    <s v="IT"/>
    <x v="2"/>
    <x v="1"/>
  </r>
  <r>
    <n v="2158267"/>
    <n v="2085"/>
    <d v="2018-04-14T00:00:00"/>
    <n v="36"/>
    <s v="IT"/>
    <x v="2"/>
    <x v="1"/>
  </r>
  <r>
    <n v="2158268"/>
    <n v="4530"/>
    <d v="2018-04-14T00:00:00"/>
    <n v="78"/>
    <s v="IT"/>
    <x v="2"/>
    <x v="1"/>
  </r>
  <r>
    <n v="2158271"/>
    <n v="14415"/>
    <d v="2018-04-14T00:00:00"/>
    <n v="33"/>
    <s v="DE"/>
    <x v="3"/>
    <x v="0"/>
  </r>
  <r>
    <n v="2158272"/>
    <n v="15258"/>
    <d v="2018-04-14T00:00:00"/>
    <n v="52"/>
    <s v="IT"/>
    <x v="2"/>
    <x v="0"/>
  </r>
  <r>
    <n v="2158273"/>
    <n v="5648"/>
    <d v="2018-04-14T00:00:00"/>
    <n v="57"/>
    <s v="ES"/>
    <x v="0"/>
    <x v="1"/>
  </r>
  <r>
    <n v="2158275"/>
    <n v="17680"/>
    <d v="2018-04-14T00:00:00"/>
    <n v="21"/>
    <s v="FR"/>
    <x v="1"/>
    <x v="0"/>
  </r>
  <r>
    <n v="2158277"/>
    <n v="16493"/>
    <d v="2018-04-14T00:00:00"/>
    <n v="19"/>
    <s v="DE"/>
    <x v="3"/>
    <x v="0"/>
  </r>
  <r>
    <n v="2158279"/>
    <n v="354"/>
    <d v="2018-04-14T00:00:00"/>
    <n v="25"/>
    <s v="IT"/>
    <x v="2"/>
    <x v="1"/>
  </r>
  <r>
    <n v="2158281"/>
    <n v="14245"/>
    <d v="2018-04-14T00:00:00"/>
    <n v="18"/>
    <s v="FR"/>
    <x v="1"/>
    <x v="0"/>
  </r>
  <r>
    <n v="2158282"/>
    <n v="12519"/>
    <d v="2018-04-14T00:00:00"/>
    <n v="56"/>
    <s v="ES"/>
    <x v="0"/>
    <x v="0"/>
  </r>
  <r>
    <n v="2158283"/>
    <n v="14843"/>
    <d v="2018-04-14T00:00:00"/>
    <n v="61"/>
    <s v="FR"/>
    <x v="1"/>
    <x v="0"/>
  </r>
  <r>
    <n v="2158286"/>
    <n v="19445"/>
    <d v="2018-04-14T00:00:00"/>
    <n v="57"/>
    <s v="ES"/>
    <x v="0"/>
    <x v="0"/>
  </r>
  <r>
    <n v="2158287"/>
    <n v="3922"/>
    <d v="2018-04-14T00:00:00"/>
    <n v="38"/>
    <s v="FR"/>
    <x v="1"/>
    <x v="1"/>
  </r>
  <r>
    <n v="2158288"/>
    <n v="10329"/>
    <d v="2018-04-14T00:00:00"/>
    <n v="49"/>
    <s v="IT"/>
    <x v="2"/>
    <x v="0"/>
  </r>
  <r>
    <n v="2158290"/>
    <n v="19628"/>
    <d v="2018-04-14T00:00:00"/>
    <n v="50"/>
    <s v="FR"/>
    <x v="1"/>
    <x v="0"/>
  </r>
  <r>
    <n v="2158292"/>
    <n v="17497"/>
    <d v="2018-04-14T00:00:00"/>
    <n v="45"/>
    <s v="FR"/>
    <x v="1"/>
    <x v="1"/>
  </r>
  <r>
    <n v="2158294"/>
    <n v="11452"/>
    <d v="2018-04-14T00:00:00"/>
    <n v="66"/>
    <s v="IT"/>
    <x v="2"/>
    <x v="0"/>
  </r>
  <r>
    <n v="2158295"/>
    <n v="9326"/>
    <d v="2018-04-14T00:00:00"/>
    <n v="50"/>
    <s v="ES"/>
    <x v="0"/>
    <x v="0"/>
  </r>
  <r>
    <n v="2158298"/>
    <n v="9088"/>
    <d v="2018-04-14T00:00:00"/>
    <n v="25"/>
    <s v="FR"/>
    <x v="1"/>
    <x v="1"/>
  </r>
  <r>
    <n v="2158299"/>
    <n v="13742"/>
    <d v="2018-04-14T00:00:00"/>
    <n v="60"/>
    <s v="IT"/>
    <x v="2"/>
    <x v="0"/>
  </r>
  <r>
    <n v="2158303"/>
    <n v="9275"/>
    <d v="2018-04-14T00:00:00"/>
    <n v="40"/>
    <s v="IT"/>
    <x v="2"/>
    <x v="0"/>
  </r>
  <r>
    <n v="2158304"/>
    <n v="13140"/>
    <d v="2018-04-14T00:00:00"/>
    <n v="47"/>
    <s v="DE"/>
    <x v="3"/>
    <x v="0"/>
  </r>
  <r>
    <n v="2158305"/>
    <n v="6582"/>
    <d v="2018-04-14T00:00:00"/>
    <n v="42"/>
    <s v="IT"/>
    <x v="2"/>
    <x v="0"/>
  </r>
  <r>
    <n v="2158306"/>
    <n v="6221"/>
    <d v="2018-04-14T00:00:00"/>
    <n v="51"/>
    <s v="FR"/>
    <x v="1"/>
    <x v="0"/>
  </r>
  <r>
    <n v="2158307"/>
    <n v="5939"/>
    <d v="2018-04-14T00:00:00"/>
    <n v="30"/>
    <s v="IT"/>
    <x v="2"/>
    <x v="0"/>
  </r>
  <r>
    <n v="2158310"/>
    <n v="7319"/>
    <d v="2018-04-14T00:00:00"/>
    <n v="20"/>
    <s v="FR"/>
    <x v="1"/>
    <x v="0"/>
  </r>
  <r>
    <n v="2158313"/>
    <n v="6762"/>
    <d v="2018-04-14T00:00:00"/>
    <n v="70"/>
    <s v="DE"/>
    <x v="3"/>
    <x v="0"/>
  </r>
  <r>
    <n v="2158314"/>
    <n v="3976"/>
    <d v="2018-04-14T00:00:00"/>
    <n v="18"/>
    <s v="DE"/>
    <x v="3"/>
    <x v="1"/>
  </r>
  <r>
    <n v="2158316"/>
    <n v="15673"/>
    <d v="2018-04-14T00:00:00"/>
    <n v="93"/>
    <s v="FR"/>
    <x v="1"/>
    <x v="0"/>
  </r>
  <r>
    <n v="2158317"/>
    <n v="10636"/>
    <d v="2018-04-14T00:00:00"/>
    <n v="81"/>
    <s v="FR"/>
    <x v="1"/>
    <x v="1"/>
  </r>
  <r>
    <n v="2158321"/>
    <n v="6319"/>
    <d v="2018-04-14T00:00:00"/>
    <n v="92"/>
    <s v="ES"/>
    <x v="0"/>
    <x v="0"/>
  </r>
  <r>
    <n v="2158327"/>
    <n v="16263"/>
    <d v="2018-04-14T00:00:00"/>
    <n v="28"/>
    <s v="FR"/>
    <x v="1"/>
    <x v="0"/>
  </r>
  <r>
    <n v="2158329"/>
    <n v="19825"/>
    <d v="2018-04-14T00:00:00"/>
    <n v="74"/>
    <s v="ES"/>
    <x v="0"/>
    <x v="0"/>
  </r>
  <r>
    <n v="2158330"/>
    <n v="3003"/>
    <d v="2018-04-14T00:00:00"/>
    <n v="41"/>
    <s v="FR"/>
    <x v="1"/>
    <x v="1"/>
  </r>
  <r>
    <n v="2158331"/>
    <n v="16401"/>
    <d v="2018-04-14T00:00:00"/>
    <n v="62"/>
    <s v="IT"/>
    <x v="2"/>
    <x v="0"/>
  </r>
  <r>
    <n v="2158332"/>
    <n v="18959"/>
    <d v="2018-04-14T00:00:00"/>
    <n v="88"/>
    <s v="IT"/>
    <x v="2"/>
    <x v="0"/>
  </r>
  <r>
    <n v="2158333"/>
    <n v="13110"/>
    <d v="2018-04-14T00:00:00"/>
    <n v="56"/>
    <s v="IT"/>
    <x v="2"/>
    <x v="0"/>
  </r>
  <r>
    <n v="2158335"/>
    <n v="18078"/>
    <d v="2018-04-14T00:00:00"/>
    <n v="65"/>
    <s v="IT"/>
    <x v="2"/>
    <x v="0"/>
  </r>
  <r>
    <n v="2158336"/>
    <n v="7514"/>
    <d v="2018-04-14T00:00:00"/>
    <n v="39"/>
    <s v="FR"/>
    <x v="1"/>
    <x v="0"/>
  </r>
  <r>
    <n v="2158339"/>
    <n v="19349"/>
    <d v="2018-04-14T00:00:00"/>
    <n v="45"/>
    <s v="IT"/>
    <x v="2"/>
    <x v="0"/>
  </r>
  <r>
    <n v="2158342"/>
    <n v="19361"/>
    <d v="2018-04-14T00:00:00"/>
    <n v="11"/>
    <s v="FR"/>
    <x v="1"/>
    <x v="0"/>
  </r>
  <r>
    <n v="2158343"/>
    <n v="3446"/>
    <d v="2018-04-14T00:00:00"/>
    <n v="16"/>
    <s v="FR"/>
    <x v="1"/>
    <x v="1"/>
  </r>
  <r>
    <n v="2158344"/>
    <n v="18388"/>
    <d v="2018-04-14T00:00:00"/>
    <n v="62"/>
    <s v="ES"/>
    <x v="0"/>
    <x v="0"/>
  </r>
  <r>
    <n v="2158345"/>
    <n v="13934"/>
    <d v="2018-04-14T00:00:00"/>
    <n v="64"/>
    <s v="FR"/>
    <x v="1"/>
    <x v="0"/>
  </r>
  <r>
    <n v="2158348"/>
    <n v="9161"/>
    <d v="2018-04-14T00:00:00"/>
    <n v="51"/>
    <s v="FR"/>
    <x v="1"/>
    <x v="0"/>
  </r>
  <r>
    <n v="2158351"/>
    <n v="9109"/>
    <d v="2018-04-14T00:00:00"/>
    <n v="38"/>
    <s v="DE"/>
    <x v="3"/>
    <x v="0"/>
  </r>
  <r>
    <n v="2158352"/>
    <n v="19061"/>
    <d v="2018-04-14T00:00:00"/>
    <n v="31"/>
    <s v="FR"/>
    <x v="1"/>
    <x v="0"/>
  </r>
  <r>
    <n v="2158355"/>
    <n v="14136"/>
    <d v="2018-04-14T00:00:00"/>
    <n v="67"/>
    <s v="FR"/>
    <x v="1"/>
    <x v="0"/>
  </r>
  <r>
    <n v="2158358"/>
    <n v="14975"/>
    <d v="2018-04-14T00:00:00"/>
    <n v="22"/>
    <s v="FR"/>
    <x v="1"/>
    <x v="0"/>
  </r>
  <r>
    <n v="2158360"/>
    <n v="1723"/>
    <d v="2018-04-14T00:00:00"/>
    <n v="76"/>
    <s v="ES"/>
    <x v="0"/>
    <x v="1"/>
  </r>
  <r>
    <n v="2158363"/>
    <n v="16844"/>
    <d v="2018-04-14T00:00:00"/>
    <n v="71"/>
    <s v="ES"/>
    <x v="0"/>
    <x v="0"/>
  </r>
  <r>
    <n v="2158365"/>
    <n v="4840"/>
    <d v="2018-04-14T00:00:00"/>
    <n v="31"/>
    <s v="ES"/>
    <x v="0"/>
    <x v="1"/>
  </r>
  <r>
    <n v="2158367"/>
    <n v="5041"/>
    <d v="2018-04-14T00:00:00"/>
    <n v="63"/>
    <s v="IT"/>
    <x v="2"/>
    <x v="0"/>
  </r>
  <r>
    <n v="2158368"/>
    <n v="963"/>
    <d v="2018-04-14T00:00:00"/>
    <n v="48"/>
    <s v="IT"/>
    <x v="2"/>
    <x v="1"/>
  </r>
  <r>
    <n v="2158369"/>
    <n v="19146"/>
    <d v="2018-04-14T00:00:00"/>
    <n v="57"/>
    <s v="DE"/>
    <x v="3"/>
    <x v="0"/>
  </r>
  <r>
    <n v="2158370"/>
    <n v="11859"/>
    <d v="2018-04-14T00:00:00"/>
    <n v="101"/>
    <s v="FR"/>
    <x v="1"/>
    <x v="0"/>
  </r>
  <r>
    <n v="2158371"/>
    <n v="901"/>
    <d v="2018-04-14T00:00:00"/>
    <n v="61"/>
    <s v="FR"/>
    <x v="1"/>
    <x v="1"/>
  </r>
  <r>
    <n v="2158373"/>
    <n v="15596"/>
    <d v="2018-04-14T00:00:00"/>
    <n v="27"/>
    <s v="ES"/>
    <x v="0"/>
    <x v="1"/>
  </r>
  <r>
    <n v="2158375"/>
    <n v="6556"/>
    <d v="2018-04-14T00:00:00"/>
    <n v="53"/>
    <s v="IT"/>
    <x v="2"/>
    <x v="0"/>
  </r>
  <r>
    <n v="2158377"/>
    <n v="12809"/>
    <d v="2018-04-14T00:00:00"/>
    <n v="33"/>
    <s v="DE"/>
    <x v="3"/>
    <x v="0"/>
  </r>
  <r>
    <n v="2158379"/>
    <n v="4907"/>
    <d v="2018-04-14T00:00:00"/>
    <n v="67"/>
    <s v="FR"/>
    <x v="1"/>
    <x v="1"/>
  </r>
  <r>
    <n v="2158380"/>
    <n v="11741"/>
    <d v="2018-04-14T00:00:00"/>
    <n v="35"/>
    <s v="ES"/>
    <x v="0"/>
    <x v="0"/>
  </r>
  <r>
    <n v="2158381"/>
    <n v="16449"/>
    <d v="2018-04-14T00:00:00"/>
    <n v="24"/>
    <s v="ES"/>
    <x v="0"/>
    <x v="0"/>
  </r>
  <r>
    <n v="2158384"/>
    <n v="1167"/>
    <d v="2018-04-14T00:00:00"/>
    <n v="60"/>
    <s v="DE"/>
    <x v="3"/>
    <x v="1"/>
  </r>
  <r>
    <n v="2158385"/>
    <n v="1717"/>
    <d v="2018-04-14T00:00:00"/>
    <n v="36"/>
    <s v="IT"/>
    <x v="2"/>
    <x v="1"/>
  </r>
  <r>
    <n v="2158387"/>
    <n v="2194"/>
    <d v="2018-04-14T00:00:00"/>
    <n v="33"/>
    <s v="FR"/>
    <x v="1"/>
    <x v="1"/>
  </r>
  <r>
    <n v="2158388"/>
    <n v="10867"/>
    <d v="2018-04-14T00:00:00"/>
    <n v="56"/>
    <s v="DE"/>
    <x v="3"/>
    <x v="1"/>
  </r>
  <r>
    <n v="2158391"/>
    <n v="10155"/>
    <d v="2018-04-14T00:00:00"/>
    <n v="53"/>
    <s v="ES"/>
    <x v="0"/>
    <x v="0"/>
  </r>
  <r>
    <n v="2158392"/>
    <n v="3539"/>
    <d v="2018-04-14T00:00:00"/>
    <n v="40"/>
    <s v="DE"/>
    <x v="3"/>
    <x v="1"/>
  </r>
  <r>
    <n v="2158393"/>
    <n v="662"/>
    <d v="2018-04-14T00:00:00"/>
    <n v="19"/>
    <s v="DE"/>
    <x v="3"/>
    <x v="1"/>
  </r>
  <r>
    <n v="2158394"/>
    <n v="16861"/>
    <d v="2018-04-14T00:00:00"/>
    <n v="38"/>
    <s v="ES"/>
    <x v="0"/>
    <x v="0"/>
  </r>
  <r>
    <n v="2158395"/>
    <n v="15673"/>
    <d v="2018-04-14T00:00:00"/>
    <n v="33"/>
    <s v="FR"/>
    <x v="1"/>
    <x v="0"/>
  </r>
  <r>
    <n v="2158397"/>
    <n v="767"/>
    <d v="2018-04-14T00:00:00"/>
    <n v="34"/>
    <s v="FR"/>
    <x v="1"/>
    <x v="1"/>
  </r>
  <r>
    <n v="2158401"/>
    <n v="17430"/>
    <d v="2018-04-14T00:00:00"/>
    <n v="14"/>
    <s v="IT"/>
    <x v="2"/>
    <x v="0"/>
  </r>
  <r>
    <n v="2158403"/>
    <n v="11308"/>
    <d v="2018-04-14T00:00:00"/>
    <n v="36"/>
    <s v="FR"/>
    <x v="1"/>
    <x v="0"/>
  </r>
  <r>
    <n v="2158404"/>
    <n v="8062"/>
    <d v="2018-04-14T00:00:00"/>
    <n v="13"/>
    <s v="DE"/>
    <x v="3"/>
    <x v="1"/>
  </r>
  <r>
    <n v="2158406"/>
    <n v="961"/>
    <d v="2018-04-14T00:00:00"/>
    <n v="17"/>
    <s v="FR"/>
    <x v="1"/>
    <x v="1"/>
  </r>
  <r>
    <n v="2158410"/>
    <n v="4258"/>
    <d v="2018-04-14T00:00:00"/>
    <n v="16"/>
    <s v="ES"/>
    <x v="0"/>
    <x v="1"/>
  </r>
  <r>
    <n v="2158412"/>
    <n v="14477"/>
    <d v="2018-04-14T00:00:00"/>
    <n v="23"/>
    <s v="FR"/>
    <x v="1"/>
    <x v="0"/>
  </r>
  <r>
    <n v="2158415"/>
    <n v="9078"/>
    <d v="2018-04-14T00:00:00"/>
    <n v="54"/>
    <s v="ES"/>
    <x v="0"/>
    <x v="0"/>
  </r>
  <r>
    <n v="2158416"/>
    <n v="10595"/>
    <d v="2018-04-14T00:00:00"/>
    <n v="88"/>
    <s v="IT"/>
    <x v="2"/>
    <x v="0"/>
  </r>
  <r>
    <n v="2158417"/>
    <n v="9557"/>
    <d v="2018-04-14T00:00:00"/>
    <n v="46"/>
    <s v="FR"/>
    <x v="1"/>
    <x v="0"/>
  </r>
  <r>
    <n v="2158418"/>
    <n v="14757"/>
    <d v="2018-04-14T00:00:00"/>
    <n v="24"/>
    <s v="FR"/>
    <x v="1"/>
    <x v="0"/>
  </r>
  <r>
    <n v="2158421"/>
    <n v="17136"/>
    <d v="2018-04-14T00:00:00"/>
    <n v="28"/>
    <s v="DE"/>
    <x v="3"/>
    <x v="0"/>
  </r>
  <r>
    <n v="2158422"/>
    <n v="3921"/>
    <d v="2018-04-14T00:00:00"/>
    <n v="37"/>
    <s v="FR"/>
    <x v="1"/>
    <x v="1"/>
  </r>
  <r>
    <n v="2158424"/>
    <n v="18355"/>
    <d v="2018-04-14T00:00:00"/>
    <n v="27"/>
    <s v="IT"/>
    <x v="2"/>
    <x v="0"/>
  </r>
  <r>
    <n v="2158427"/>
    <n v="5902"/>
    <d v="2018-04-14T00:00:00"/>
    <n v="65"/>
    <s v="IT"/>
    <x v="2"/>
    <x v="0"/>
  </r>
  <r>
    <n v="2158428"/>
    <n v="4912"/>
    <d v="2018-04-14T00:00:00"/>
    <n v="33"/>
    <s v="FR"/>
    <x v="1"/>
    <x v="1"/>
  </r>
  <r>
    <n v="2158429"/>
    <n v="9755"/>
    <d v="2018-04-14T00:00:00"/>
    <n v="21"/>
    <s v="FR"/>
    <x v="1"/>
    <x v="0"/>
  </r>
  <r>
    <n v="2158431"/>
    <n v="9593"/>
    <d v="2018-04-14T00:00:00"/>
    <n v="41"/>
    <s v="FR"/>
    <x v="1"/>
    <x v="0"/>
  </r>
  <r>
    <n v="2158434"/>
    <n v="11219"/>
    <d v="2018-04-14T00:00:00"/>
    <n v="41"/>
    <s v="IT"/>
    <x v="2"/>
    <x v="0"/>
  </r>
  <r>
    <n v="2158439"/>
    <n v="5364"/>
    <d v="2018-04-14T00:00:00"/>
    <n v="63"/>
    <s v="ES"/>
    <x v="0"/>
    <x v="0"/>
  </r>
  <r>
    <n v="2158440"/>
    <n v="18221"/>
    <d v="2018-04-14T00:00:00"/>
    <n v="26"/>
    <s v="FR"/>
    <x v="1"/>
    <x v="1"/>
  </r>
  <r>
    <n v="2158442"/>
    <n v="19318"/>
    <d v="2018-04-14T00:00:00"/>
    <n v="26"/>
    <s v="IT"/>
    <x v="2"/>
    <x v="0"/>
  </r>
  <r>
    <n v="2158444"/>
    <n v="19132"/>
    <d v="2018-04-14T00:00:00"/>
    <n v="60"/>
    <s v="IT"/>
    <x v="2"/>
    <x v="1"/>
  </r>
  <r>
    <n v="2158445"/>
    <n v="845"/>
    <d v="2018-04-14T00:00:00"/>
    <n v="25"/>
    <s v="IT"/>
    <x v="2"/>
    <x v="1"/>
  </r>
  <r>
    <n v="2158449"/>
    <n v="11333"/>
    <d v="2018-04-14T00:00:00"/>
    <n v="44"/>
    <s v="ES"/>
    <x v="0"/>
    <x v="0"/>
  </r>
  <r>
    <n v="2158450"/>
    <n v="1476"/>
    <d v="2018-04-14T00:00:00"/>
    <n v="42"/>
    <s v="ES"/>
    <x v="0"/>
    <x v="1"/>
  </r>
  <r>
    <n v="2158451"/>
    <n v="6907"/>
    <d v="2018-04-14T00:00:00"/>
    <n v="27"/>
    <s v="FR"/>
    <x v="1"/>
    <x v="0"/>
  </r>
  <r>
    <n v="2158453"/>
    <n v="13018"/>
    <d v="2018-04-14T00:00:00"/>
    <n v="13"/>
    <s v="DE"/>
    <x v="3"/>
    <x v="0"/>
  </r>
  <r>
    <n v="2158455"/>
    <n v="14398"/>
    <d v="2018-04-14T00:00:00"/>
    <n v="48"/>
    <s v="IT"/>
    <x v="2"/>
    <x v="0"/>
  </r>
  <r>
    <n v="2158457"/>
    <n v="4518"/>
    <d v="2018-04-14T00:00:00"/>
    <n v="71"/>
    <s v="FR"/>
    <x v="1"/>
    <x v="1"/>
  </r>
  <r>
    <n v="2158458"/>
    <n v="18315"/>
    <d v="2018-04-14T00:00:00"/>
    <n v="36"/>
    <s v="IT"/>
    <x v="2"/>
    <x v="0"/>
  </r>
  <r>
    <n v="2158461"/>
    <n v="18163"/>
    <d v="2018-04-14T00:00:00"/>
    <n v="52"/>
    <s v="FR"/>
    <x v="1"/>
    <x v="0"/>
  </r>
  <r>
    <n v="2158464"/>
    <n v="17102"/>
    <d v="2018-04-14T00:00:00"/>
    <n v="42"/>
    <s v="FR"/>
    <x v="1"/>
    <x v="1"/>
  </r>
  <r>
    <n v="2158468"/>
    <n v="19778"/>
    <d v="2018-04-14T00:00:00"/>
    <n v="52"/>
    <s v="DE"/>
    <x v="3"/>
    <x v="0"/>
  </r>
  <r>
    <n v="2158469"/>
    <n v="5281"/>
    <d v="2018-04-14T00:00:00"/>
    <n v="75"/>
    <s v="ES"/>
    <x v="0"/>
    <x v="0"/>
  </r>
  <r>
    <n v="2158470"/>
    <n v="12460"/>
    <d v="2018-04-14T00:00:00"/>
    <n v="72"/>
    <s v="FR"/>
    <x v="1"/>
    <x v="0"/>
  </r>
  <r>
    <n v="2158471"/>
    <n v="17214"/>
    <d v="2018-04-14T00:00:00"/>
    <n v="20"/>
    <s v="FR"/>
    <x v="1"/>
    <x v="1"/>
  </r>
  <r>
    <n v="2158472"/>
    <n v="8922"/>
    <d v="2018-04-14T00:00:00"/>
    <n v="45"/>
    <s v="ES"/>
    <x v="0"/>
    <x v="0"/>
  </r>
  <r>
    <n v="2158473"/>
    <n v="15152"/>
    <d v="2018-04-14T00:00:00"/>
    <n v="43"/>
    <s v="DE"/>
    <x v="3"/>
    <x v="0"/>
  </r>
  <r>
    <n v="2158474"/>
    <n v="10401"/>
    <d v="2018-04-14T00:00:00"/>
    <n v="50"/>
    <s v="FR"/>
    <x v="1"/>
    <x v="0"/>
  </r>
  <r>
    <n v="2158476"/>
    <n v="10318"/>
    <d v="2018-04-14T00:00:00"/>
    <n v="24"/>
    <s v="IT"/>
    <x v="2"/>
    <x v="0"/>
  </r>
  <r>
    <n v="2158477"/>
    <n v="1606"/>
    <d v="2018-04-14T00:00:00"/>
    <n v="69"/>
    <s v="ES"/>
    <x v="0"/>
    <x v="1"/>
  </r>
  <r>
    <n v="2158478"/>
    <n v="17641"/>
    <d v="2018-04-14T00:00:00"/>
    <n v="26"/>
    <s v="DE"/>
    <x v="3"/>
    <x v="0"/>
  </r>
  <r>
    <n v="2158480"/>
    <n v="19985"/>
    <d v="2018-04-14T00:00:00"/>
    <n v="63"/>
    <s v="DE"/>
    <x v="3"/>
    <x v="0"/>
  </r>
  <r>
    <n v="2158484"/>
    <n v="3470"/>
    <d v="2018-04-14T00:00:00"/>
    <n v="35"/>
    <s v="IT"/>
    <x v="2"/>
    <x v="1"/>
  </r>
  <r>
    <n v="2158485"/>
    <n v="15728"/>
    <d v="2018-04-14T00:00:00"/>
    <n v="47"/>
    <s v="ES"/>
    <x v="0"/>
    <x v="0"/>
  </r>
  <r>
    <n v="2158488"/>
    <n v="1922"/>
    <d v="2018-04-14T00:00:00"/>
    <n v="18"/>
    <s v="FR"/>
    <x v="1"/>
    <x v="1"/>
  </r>
  <r>
    <n v="2158489"/>
    <n v="2500"/>
    <d v="2018-04-14T00:00:00"/>
    <n v="11"/>
    <s v="DE"/>
    <x v="3"/>
    <x v="1"/>
  </r>
  <r>
    <n v="2158490"/>
    <n v="5011"/>
    <d v="2018-04-14T00:00:00"/>
    <n v="30"/>
    <s v="FR"/>
    <x v="1"/>
    <x v="0"/>
  </r>
  <r>
    <n v="2158491"/>
    <n v="10375"/>
    <d v="2018-04-14T00:00:00"/>
    <n v="38"/>
    <s v="IT"/>
    <x v="2"/>
    <x v="0"/>
  </r>
  <r>
    <n v="2158492"/>
    <n v="15433"/>
    <d v="2018-04-14T00:00:00"/>
    <n v="88"/>
    <s v="FR"/>
    <x v="1"/>
    <x v="0"/>
  </r>
  <r>
    <n v="2158494"/>
    <n v="5361"/>
    <d v="2018-04-14T00:00:00"/>
    <n v="19"/>
    <s v="DE"/>
    <x v="3"/>
    <x v="0"/>
  </r>
  <r>
    <n v="2158497"/>
    <n v="19702"/>
    <d v="2018-04-14T00:00:00"/>
    <n v="36"/>
    <s v="FR"/>
    <x v="1"/>
    <x v="0"/>
  </r>
  <r>
    <n v="2158500"/>
    <n v="13594"/>
    <d v="2018-04-14T00:00:00"/>
    <n v="46"/>
    <s v="DE"/>
    <x v="3"/>
    <x v="0"/>
  </r>
  <r>
    <n v="2158501"/>
    <n v="4293"/>
    <d v="2018-04-14T00:00:00"/>
    <n v="57"/>
    <s v="FR"/>
    <x v="1"/>
    <x v="1"/>
  </r>
  <r>
    <n v="2158505"/>
    <n v="5079"/>
    <d v="2018-04-14T00:00:00"/>
    <n v="27"/>
    <s v="ES"/>
    <x v="0"/>
    <x v="0"/>
  </r>
  <r>
    <n v="2158508"/>
    <n v="13086"/>
    <d v="2018-04-14T00:00:00"/>
    <n v="27"/>
    <s v="ES"/>
    <x v="0"/>
    <x v="0"/>
  </r>
  <r>
    <n v="2158510"/>
    <n v="14360"/>
    <d v="2018-04-14T00:00:00"/>
    <n v="43"/>
    <s v="FR"/>
    <x v="1"/>
    <x v="0"/>
  </r>
  <r>
    <n v="2158511"/>
    <n v="7532"/>
    <d v="2018-04-14T00:00:00"/>
    <n v="52"/>
    <s v="ES"/>
    <x v="0"/>
    <x v="0"/>
  </r>
  <r>
    <n v="2158512"/>
    <n v="752"/>
    <d v="2018-04-14T00:00:00"/>
    <n v="123"/>
    <s v="IT"/>
    <x v="2"/>
    <x v="1"/>
  </r>
  <r>
    <n v="2158519"/>
    <n v="3194"/>
    <d v="2018-04-14T00:00:00"/>
    <n v="42"/>
    <s v="DE"/>
    <x v="3"/>
    <x v="1"/>
  </r>
  <r>
    <n v="2158520"/>
    <n v="9536"/>
    <d v="2018-04-14T00:00:00"/>
    <n v="39"/>
    <s v="ES"/>
    <x v="0"/>
    <x v="1"/>
  </r>
  <r>
    <n v="2158521"/>
    <n v="5765"/>
    <d v="2018-04-14T00:00:00"/>
    <n v="72"/>
    <s v="FR"/>
    <x v="1"/>
    <x v="0"/>
  </r>
  <r>
    <n v="2158523"/>
    <n v="3384"/>
    <d v="2018-04-14T00:00:00"/>
    <n v="33"/>
    <s v="ES"/>
    <x v="0"/>
    <x v="1"/>
  </r>
  <r>
    <n v="2158524"/>
    <n v="10020"/>
    <d v="2018-04-14T00:00:00"/>
    <n v="51"/>
    <s v="FR"/>
    <x v="1"/>
    <x v="0"/>
  </r>
  <r>
    <n v="2158525"/>
    <n v="4234"/>
    <d v="2018-04-14T00:00:00"/>
    <n v="37"/>
    <s v="IT"/>
    <x v="2"/>
    <x v="1"/>
  </r>
  <r>
    <n v="2158526"/>
    <n v="9178"/>
    <d v="2018-04-14T00:00:00"/>
    <n v="70"/>
    <s v="ES"/>
    <x v="0"/>
    <x v="0"/>
  </r>
  <r>
    <n v="2158527"/>
    <n v="4146"/>
    <d v="2018-04-14T00:00:00"/>
    <n v="35"/>
    <s v="DE"/>
    <x v="3"/>
    <x v="1"/>
  </r>
  <r>
    <n v="2158529"/>
    <n v="7261"/>
    <d v="2018-04-14T00:00:00"/>
    <n v="45"/>
    <s v="DE"/>
    <x v="3"/>
    <x v="0"/>
  </r>
  <r>
    <n v="2158534"/>
    <n v="3667"/>
    <d v="2018-04-14T00:00:00"/>
    <n v="33"/>
    <s v="DE"/>
    <x v="3"/>
    <x v="1"/>
  </r>
  <r>
    <n v="2158535"/>
    <n v="19275"/>
    <d v="2018-04-14T00:00:00"/>
    <n v="32"/>
    <s v="DE"/>
    <x v="3"/>
    <x v="1"/>
  </r>
  <r>
    <n v="2158539"/>
    <n v="7478"/>
    <d v="2018-04-14T00:00:00"/>
    <n v="87"/>
    <s v="FR"/>
    <x v="1"/>
    <x v="0"/>
  </r>
  <r>
    <n v="2158541"/>
    <n v="10171"/>
    <d v="2018-04-14T00:00:00"/>
    <n v="32"/>
    <s v="IT"/>
    <x v="2"/>
    <x v="0"/>
  </r>
  <r>
    <n v="2158544"/>
    <n v="16715"/>
    <d v="2018-04-14T00:00:00"/>
    <n v="84"/>
    <s v="ES"/>
    <x v="0"/>
    <x v="0"/>
  </r>
  <r>
    <n v="2158545"/>
    <n v="7086"/>
    <d v="2018-04-14T00:00:00"/>
    <n v="41"/>
    <s v="IT"/>
    <x v="2"/>
    <x v="0"/>
  </r>
  <r>
    <n v="2158546"/>
    <n v="14586"/>
    <d v="2018-04-14T00:00:00"/>
    <n v="62"/>
    <s v="ES"/>
    <x v="0"/>
    <x v="0"/>
  </r>
  <r>
    <n v="2158548"/>
    <n v="7342"/>
    <d v="2018-04-14T00:00:00"/>
    <n v="16"/>
    <s v="IT"/>
    <x v="2"/>
    <x v="0"/>
  </r>
  <r>
    <n v="2158549"/>
    <n v="4188"/>
    <d v="2018-04-14T00:00:00"/>
    <n v="26"/>
    <s v="IT"/>
    <x v="2"/>
    <x v="1"/>
  </r>
  <r>
    <n v="2158550"/>
    <n v="15997"/>
    <d v="2018-04-14T00:00:00"/>
    <n v="18"/>
    <s v="FR"/>
    <x v="1"/>
    <x v="0"/>
  </r>
  <r>
    <n v="2158551"/>
    <n v="7075"/>
    <d v="2018-04-14T00:00:00"/>
    <n v="38"/>
    <s v="ES"/>
    <x v="0"/>
    <x v="0"/>
  </r>
  <r>
    <n v="2158553"/>
    <n v="18258"/>
    <d v="2018-04-14T00:00:00"/>
    <n v="75"/>
    <s v="DE"/>
    <x v="3"/>
    <x v="0"/>
  </r>
  <r>
    <n v="2158554"/>
    <n v="1006"/>
    <d v="2018-04-14T00:00:00"/>
    <n v="13"/>
    <s v="DE"/>
    <x v="3"/>
    <x v="1"/>
  </r>
  <r>
    <n v="2158555"/>
    <n v="11643"/>
    <d v="2018-04-14T00:00:00"/>
    <n v="29"/>
    <s v="FR"/>
    <x v="1"/>
    <x v="0"/>
  </r>
  <r>
    <n v="2158557"/>
    <n v="9449"/>
    <d v="2018-04-14T00:00:00"/>
    <n v="13"/>
    <s v="IT"/>
    <x v="2"/>
    <x v="0"/>
  </r>
  <r>
    <n v="2158558"/>
    <n v="13236"/>
    <d v="2018-04-14T00:00:00"/>
    <n v="43"/>
    <s v="IT"/>
    <x v="2"/>
    <x v="0"/>
  </r>
  <r>
    <n v="2158561"/>
    <n v="14693"/>
    <d v="2018-04-14T00:00:00"/>
    <n v="22"/>
    <s v="IT"/>
    <x v="2"/>
    <x v="0"/>
  </r>
  <r>
    <n v="2158562"/>
    <n v="6806"/>
    <d v="2018-04-14T00:00:00"/>
    <n v="53"/>
    <s v="IT"/>
    <x v="2"/>
    <x v="0"/>
  </r>
  <r>
    <n v="2158563"/>
    <n v="6811"/>
    <d v="2018-04-14T00:00:00"/>
    <n v="28"/>
    <s v="DE"/>
    <x v="3"/>
    <x v="0"/>
  </r>
  <r>
    <n v="2158567"/>
    <n v="4144"/>
    <d v="2018-04-14T00:00:00"/>
    <n v="52"/>
    <s v="ES"/>
    <x v="0"/>
    <x v="1"/>
  </r>
  <r>
    <n v="2158569"/>
    <n v="9358"/>
    <d v="2018-04-14T00:00:00"/>
    <n v="32"/>
    <s v="FR"/>
    <x v="1"/>
    <x v="1"/>
  </r>
  <r>
    <n v="2158570"/>
    <n v="4616"/>
    <d v="2018-04-14T00:00:00"/>
    <n v="49"/>
    <s v="IT"/>
    <x v="2"/>
    <x v="1"/>
  </r>
  <r>
    <n v="2158572"/>
    <n v="6619"/>
    <d v="2018-04-14T00:00:00"/>
    <n v="51"/>
    <s v="FR"/>
    <x v="1"/>
    <x v="0"/>
  </r>
  <r>
    <n v="2158575"/>
    <n v="6993"/>
    <d v="2018-04-14T00:00:00"/>
    <n v="80"/>
    <s v="DE"/>
    <x v="3"/>
    <x v="1"/>
  </r>
  <r>
    <n v="2158578"/>
    <n v="13931"/>
    <d v="2018-04-14T00:00:00"/>
    <n v="43"/>
    <s v="ES"/>
    <x v="0"/>
    <x v="0"/>
  </r>
  <r>
    <n v="2158579"/>
    <n v="13785"/>
    <d v="2018-04-14T00:00:00"/>
    <n v="44"/>
    <s v="FR"/>
    <x v="1"/>
    <x v="0"/>
  </r>
  <r>
    <n v="2158580"/>
    <n v="2293"/>
    <d v="2018-04-14T00:00:00"/>
    <n v="15"/>
    <s v="ES"/>
    <x v="0"/>
    <x v="1"/>
  </r>
  <r>
    <n v="2158581"/>
    <n v="8437"/>
    <d v="2018-04-14T00:00:00"/>
    <n v="35"/>
    <s v="FR"/>
    <x v="1"/>
    <x v="0"/>
  </r>
  <r>
    <n v="2158582"/>
    <n v="5289"/>
    <d v="2018-04-14T00:00:00"/>
    <n v="81"/>
    <s v="FR"/>
    <x v="1"/>
    <x v="0"/>
  </r>
  <r>
    <n v="2158584"/>
    <n v="13000"/>
    <d v="2018-04-14T00:00:00"/>
    <n v="41"/>
    <s v="ES"/>
    <x v="0"/>
    <x v="0"/>
  </r>
  <r>
    <n v="2158585"/>
    <n v="2340"/>
    <d v="2018-04-14T00:00:00"/>
    <n v="37"/>
    <s v="IT"/>
    <x v="2"/>
    <x v="1"/>
  </r>
  <r>
    <n v="2158587"/>
    <n v="18921"/>
    <d v="2018-04-14T00:00:00"/>
    <n v="41"/>
    <s v="FR"/>
    <x v="1"/>
    <x v="1"/>
  </r>
  <r>
    <n v="2158589"/>
    <n v="829"/>
    <d v="2018-04-14T00:00:00"/>
    <n v="69"/>
    <s v="IT"/>
    <x v="2"/>
    <x v="1"/>
  </r>
  <r>
    <n v="2158592"/>
    <n v="12707"/>
    <d v="2018-04-14T00:00:00"/>
    <n v="53"/>
    <s v="IT"/>
    <x v="2"/>
    <x v="0"/>
  </r>
  <r>
    <n v="2158593"/>
    <n v="18908"/>
    <d v="2018-04-14T00:00:00"/>
    <n v="34"/>
    <s v="DE"/>
    <x v="3"/>
    <x v="0"/>
  </r>
  <r>
    <n v="2158594"/>
    <n v="16230"/>
    <d v="2018-04-14T00:00:00"/>
    <n v="45"/>
    <s v="DE"/>
    <x v="3"/>
    <x v="0"/>
  </r>
  <r>
    <n v="2158595"/>
    <n v="8628"/>
    <d v="2018-04-14T00:00:00"/>
    <n v="53"/>
    <s v="DE"/>
    <x v="3"/>
    <x v="1"/>
  </r>
  <r>
    <n v="2158597"/>
    <n v="11867"/>
    <d v="2018-04-14T00:00:00"/>
    <n v="49"/>
    <s v="IT"/>
    <x v="2"/>
    <x v="0"/>
  </r>
  <r>
    <n v="2158598"/>
    <n v="7492"/>
    <d v="2018-04-14T00:00:00"/>
    <n v="28"/>
    <s v="IT"/>
    <x v="2"/>
    <x v="0"/>
  </r>
  <r>
    <n v="2158599"/>
    <n v="8758"/>
    <d v="2018-04-14T00:00:00"/>
    <n v="18"/>
    <s v="IT"/>
    <x v="2"/>
    <x v="0"/>
  </r>
  <r>
    <n v="2158600"/>
    <n v="10558"/>
    <d v="2018-04-14T00:00:00"/>
    <n v="48"/>
    <s v="FR"/>
    <x v="1"/>
    <x v="0"/>
  </r>
  <r>
    <n v="2158601"/>
    <n v="4413"/>
    <d v="2018-04-14T00:00:00"/>
    <n v="63"/>
    <s v="FR"/>
    <x v="1"/>
    <x v="1"/>
  </r>
  <r>
    <n v="2158603"/>
    <n v="16885"/>
    <d v="2018-04-14T00:00:00"/>
    <n v="56"/>
    <s v="FR"/>
    <x v="1"/>
    <x v="0"/>
  </r>
  <r>
    <n v="2158607"/>
    <n v="17548"/>
    <d v="2018-04-14T00:00:00"/>
    <n v="23"/>
    <s v="IT"/>
    <x v="2"/>
    <x v="1"/>
  </r>
  <r>
    <n v="2158608"/>
    <n v="8477"/>
    <d v="2018-04-14T00:00:00"/>
    <n v="57"/>
    <s v="FR"/>
    <x v="1"/>
    <x v="0"/>
  </r>
  <r>
    <n v="2158609"/>
    <n v="4150"/>
    <d v="2018-04-14T00:00:00"/>
    <n v="30"/>
    <s v="FR"/>
    <x v="1"/>
    <x v="1"/>
  </r>
  <r>
    <n v="2158613"/>
    <n v="6433"/>
    <d v="2018-04-14T00:00:00"/>
    <n v="70"/>
    <s v="FR"/>
    <x v="1"/>
    <x v="0"/>
  </r>
  <r>
    <n v="2158614"/>
    <n v="12821"/>
    <d v="2018-04-14T00:00:00"/>
    <n v="24"/>
    <s v="FR"/>
    <x v="1"/>
    <x v="0"/>
  </r>
  <r>
    <n v="2158616"/>
    <n v="14438"/>
    <d v="2018-04-14T00:00:00"/>
    <n v="87"/>
    <s v="FR"/>
    <x v="1"/>
    <x v="0"/>
  </r>
  <r>
    <n v="2158621"/>
    <n v="10725"/>
    <d v="2018-04-14T00:00:00"/>
    <n v="79"/>
    <s v="FR"/>
    <x v="1"/>
    <x v="0"/>
  </r>
  <r>
    <n v="2158623"/>
    <n v="15606"/>
    <d v="2018-04-14T00:00:00"/>
    <n v="28"/>
    <s v="ES"/>
    <x v="0"/>
    <x v="0"/>
  </r>
  <r>
    <n v="2158624"/>
    <n v="1551"/>
    <d v="2018-04-14T00:00:00"/>
    <n v="53"/>
    <s v="FR"/>
    <x v="1"/>
    <x v="1"/>
  </r>
  <r>
    <n v="2158625"/>
    <n v="8487"/>
    <d v="2018-04-14T00:00:00"/>
    <n v="41"/>
    <s v="ES"/>
    <x v="0"/>
    <x v="0"/>
  </r>
  <r>
    <n v="2158626"/>
    <n v="12729"/>
    <d v="2018-04-14T00:00:00"/>
    <n v="15"/>
    <s v="DE"/>
    <x v="3"/>
    <x v="0"/>
  </r>
  <r>
    <n v="2158627"/>
    <n v="2276"/>
    <d v="2018-04-14T00:00:00"/>
    <n v="39"/>
    <s v="FR"/>
    <x v="1"/>
    <x v="1"/>
  </r>
  <r>
    <n v="2158629"/>
    <n v="9509"/>
    <d v="2018-04-14T00:00:00"/>
    <n v="76"/>
    <s v="FR"/>
    <x v="1"/>
    <x v="0"/>
  </r>
  <r>
    <n v="2158630"/>
    <n v="4292"/>
    <d v="2018-04-14T00:00:00"/>
    <n v="26"/>
    <s v="DE"/>
    <x v="3"/>
    <x v="1"/>
  </r>
  <r>
    <n v="2158631"/>
    <n v="14904"/>
    <d v="2018-04-14T00:00:00"/>
    <n v="12"/>
    <s v="IT"/>
    <x v="2"/>
    <x v="0"/>
  </r>
  <r>
    <n v="2158634"/>
    <n v="3656"/>
    <d v="2018-04-14T00:00:00"/>
    <n v="64"/>
    <s v="IT"/>
    <x v="2"/>
    <x v="1"/>
  </r>
  <r>
    <n v="2158635"/>
    <n v="2490"/>
    <d v="2018-04-14T00:00:00"/>
    <n v="29"/>
    <s v="DE"/>
    <x v="3"/>
    <x v="1"/>
  </r>
  <r>
    <n v="2158636"/>
    <n v="6935"/>
    <d v="2018-04-14T00:00:00"/>
    <n v="73"/>
    <s v="DE"/>
    <x v="3"/>
    <x v="0"/>
  </r>
  <r>
    <n v="2158638"/>
    <n v="1657"/>
    <d v="2018-04-14T00:00:00"/>
    <n v="65"/>
    <s v="DE"/>
    <x v="3"/>
    <x v="1"/>
  </r>
  <r>
    <n v="2158639"/>
    <n v="10787"/>
    <d v="2018-04-14T00:00:00"/>
    <n v="13"/>
    <s v="ES"/>
    <x v="0"/>
    <x v="0"/>
  </r>
  <r>
    <n v="2158640"/>
    <n v="2393"/>
    <d v="2018-04-14T00:00:00"/>
    <n v="85"/>
    <s v="IT"/>
    <x v="2"/>
    <x v="1"/>
  </r>
  <r>
    <n v="2158641"/>
    <n v="8763"/>
    <d v="2018-04-14T00:00:00"/>
    <n v="54"/>
    <s v="ES"/>
    <x v="0"/>
    <x v="0"/>
  </r>
  <r>
    <n v="2158643"/>
    <n v="7455"/>
    <d v="2018-04-14T00:00:00"/>
    <n v="25"/>
    <s v="FR"/>
    <x v="1"/>
    <x v="0"/>
  </r>
  <r>
    <n v="2158644"/>
    <n v="13141"/>
    <d v="2018-04-14T00:00:00"/>
    <n v="44"/>
    <s v="DE"/>
    <x v="3"/>
    <x v="0"/>
  </r>
  <r>
    <n v="2158650"/>
    <n v="9302"/>
    <d v="2018-04-14T00:00:00"/>
    <n v="58"/>
    <s v="IT"/>
    <x v="2"/>
    <x v="0"/>
  </r>
  <r>
    <n v="2158652"/>
    <n v="10662"/>
    <d v="2018-04-14T00:00:00"/>
    <n v="24"/>
    <s v="ES"/>
    <x v="0"/>
    <x v="0"/>
  </r>
  <r>
    <n v="2158653"/>
    <n v="16901"/>
    <d v="2018-04-14T00:00:00"/>
    <n v="18"/>
    <s v="FR"/>
    <x v="1"/>
    <x v="0"/>
  </r>
  <r>
    <n v="2158656"/>
    <n v="5373"/>
    <d v="2018-04-14T00:00:00"/>
    <n v="19"/>
    <s v="FR"/>
    <x v="1"/>
    <x v="0"/>
  </r>
  <r>
    <n v="2158659"/>
    <n v="6656"/>
    <d v="2018-04-14T00:00:00"/>
    <n v="53"/>
    <s v="ES"/>
    <x v="0"/>
    <x v="0"/>
  </r>
  <r>
    <n v="2158660"/>
    <n v="10578"/>
    <d v="2018-04-14T00:00:00"/>
    <n v="17"/>
    <s v="DE"/>
    <x v="3"/>
    <x v="0"/>
  </r>
  <r>
    <n v="2158666"/>
    <n v="9075"/>
    <d v="2018-04-14T00:00:00"/>
    <n v="36"/>
    <s v="ES"/>
    <x v="0"/>
    <x v="1"/>
  </r>
  <r>
    <n v="2158667"/>
    <n v="17097"/>
    <d v="2018-04-14T00:00:00"/>
    <n v="58"/>
    <s v="DE"/>
    <x v="3"/>
    <x v="0"/>
  </r>
  <r>
    <n v="2158669"/>
    <n v="19344"/>
    <d v="2018-04-14T00:00:00"/>
    <n v="25"/>
    <s v="DE"/>
    <x v="3"/>
    <x v="0"/>
  </r>
  <r>
    <n v="2158672"/>
    <n v="8863"/>
    <d v="2018-04-14T00:00:00"/>
    <n v="74"/>
    <s v="IT"/>
    <x v="2"/>
    <x v="0"/>
  </r>
  <r>
    <n v="2158673"/>
    <n v="296"/>
    <d v="2018-04-14T00:00:00"/>
    <n v="59"/>
    <s v="FR"/>
    <x v="1"/>
    <x v="1"/>
  </r>
  <r>
    <n v="2158676"/>
    <n v="4430"/>
    <d v="2018-04-14T00:00:00"/>
    <n v="72"/>
    <s v="FR"/>
    <x v="1"/>
    <x v="1"/>
  </r>
  <r>
    <n v="2158677"/>
    <n v="2116"/>
    <d v="2018-04-14T00:00:00"/>
    <n v="12"/>
    <s v="FR"/>
    <x v="1"/>
    <x v="1"/>
  </r>
  <r>
    <n v="2158680"/>
    <n v="3310"/>
    <d v="2018-04-14T00:00:00"/>
    <n v="55"/>
    <s v="FR"/>
    <x v="1"/>
    <x v="1"/>
  </r>
  <r>
    <n v="2158681"/>
    <n v="15116"/>
    <d v="2018-04-14T00:00:00"/>
    <n v="27"/>
    <s v="ES"/>
    <x v="0"/>
    <x v="0"/>
  </r>
  <r>
    <n v="2158684"/>
    <n v="3106"/>
    <d v="2018-04-14T00:00:00"/>
    <n v="17"/>
    <s v="IT"/>
    <x v="2"/>
    <x v="1"/>
  </r>
  <r>
    <n v="2158688"/>
    <n v="12382"/>
    <d v="2018-04-14T00:00:00"/>
    <n v="66"/>
    <s v="IT"/>
    <x v="2"/>
    <x v="0"/>
  </r>
  <r>
    <n v="2158691"/>
    <n v="7797"/>
    <d v="2018-04-14T00:00:00"/>
    <n v="44"/>
    <s v="ES"/>
    <x v="0"/>
    <x v="0"/>
  </r>
  <r>
    <n v="2158692"/>
    <n v="4141"/>
    <d v="2018-04-14T00:00:00"/>
    <n v="35"/>
    <s v="IT"/>
    <x v="2"/>
    <x v="1"/>
  </r>
  <r>
    <n v="2158694"/>
    <n v="2169"/>
    <d v="2018-04-14T00:00:00"/>
    <n v="10"/>
    <s v="IT"/>
    <x v="2"/>
    <x v="1"/>
  </r>
  <r>
    <n v="2158695"/>
    <n v="8516"/>
    <d v="2018-04-14T00:00:00"/>
    <n v="18"/>
    <s v="DE"/>
    <x v="3"/>
    <x v="0"/>
  </r>
  <r>
    <n v="2158696"/>
    <n v="18101"/>
    <d v="2018-04-14T00:00:00"/>
    <n v="92"/>
    <s v="ES"/>
    <x v="0"/>
    <x v="0"/>
  </r>
  <r>
    <n v="2158700"/>
    <n v="18155"/>
    <d v="2018-04-14T00:00:00"/>
    <n v="61"/>
    <s v="FR"/>
    <x v="1"/>
    <x v="0"/>
  </r>
  <r>
    <n v="2158703"/>
    <n v="19696"/>
    <d v="2018-04-14T00:00:00"/>
    <n v="74"/>
    <s v="FR"/>
    <x v="1"/>
    <x v="0"/>
  </r>
  <r>
    <n v="2158704"/>
    <n v="8211"/>
    <d v="2018-04-14T00:00:00"/>
    <n v="21"/>
    <s v="FR"/>
    <x v="1"/>
    <x v="0"/>
  </r>
  <r>
    <n v="2158705"/>
    <n v="18300"/>
    <d v="2018-04-14T00:00:00"/>
    <n v="56"/>
    <s v="DE"/>
    <x v="3"/>
    <x v="0"/>
  </r>
  <r>
    <n v="2158707"/>
    <n v="13217"/>
    <d v="2018-04-14T00:00:00"/>
    <n v="45"/>
    <s v="FR"/>
    <x v="1"/>
    <x v="0"/>
  </r>
  <r>
    <n v="2158708"/>
    <n v="6397"/>
    <d v="2018-04-14T00:00:00"/>
    <n v="37"/>
    <s v="ES"/>
    <x v="0"/>
    <x v="0"/>
  </r>
  <r>
    <n v="2158709"/>
    <n v="12970"/>
    <d v="2018-04-14T00:00:00"/>
    <n v="101"/>
    <s v="FR"/>
    <x v="1"/>
    <x v="0"/>
  </r>
  <r>
    <n v="2158713"/>
    <n v="2518"/>
    <d v="2018-04-14T00:00:00"/>
    <n v="66"/>
    <s v="FR"/>
    <x v="1"/>
    <x v="1"/>
  </r>
  <r>
    <n v="2158715"/>
    <n v="14681"/>
    <d v="2018-04-14T00:00:00"/>
    <n v="43"/>
    <s v="ES"/>
    <x v="0"/>
    <x v="0"/>
  </r>
  <r>
    <n v="2158717"/>
    <n v="14634"/>
    <d v="2018-04-14T00:00:00"/>
    <n v="49"/>
    <s v="ES"/>
    <x v="0"/>
    <x v="0"/>
  </r>
  <r>
    <n v="2158718"/>
    <n v="1084"/>
    <d v="2018-04-14T00:00:00"/>
    <n v="32"/>
    <s v="DE"/>
    <x v="3"/>
    <x v="1"/>
  </r>
  <r>
    <n v="2158720"/>
    <n v="14403"/>
    <d v="2018-04-14T00:00:00"/>
    <n v="54"/>
    <s v="FR"/>
    <x v="1"/>
    <x v="0"/>
  </r>
  <r>
    <n v="2158722"/>
    <n v="677"/>
    <d v="2018-04-14T00:00:00"/>
    <n v="11"/>
    <s v="DE"/>
    <x v="3"/>
    <x v="1"/>
  </r>
  <r>
    <n v="2158724"/>
    <n v="10930"/>
    <d v="2018-04-14T00:00:00"/>
    <n v="48"/>
    <s v="FR"/>
    <x v="1"/>
    <x v="0"/>
  </r>
  <r>
    <n v="2158726"/>
    <n v="19412"/>
    <d v="2018-04-14T00:00:00"/>
    <n v="40"/>
    <s v="DE"/>
    <x v="3"/>
    <x v="0"/>
  </r>
  <r>
    <n v="2158727"/>
    <n v="13197"/>
    <d v="2018-04-14T00:00:00"/>
    <n v="44"/>
    <s v="FR"/>
    <x v="1"/>
    <x v="0"/>
  </r>
  <r>
    <n v="2158730"/>
    <n v="2983"/>
    <d v="2018-04-14T00:00:00"/>
    <n v="31"/>
    <s v="IT"/>
    <x v="2"/>
    <x v="1"/>
  </r>
  <r>
    <n v="2158733"/>
    <n v="14337"/>
    <d v="2018-04-14T00:00:00"/>
    <n v="44"/>
    <s v="ES"/>
    <x v="0"/>
    <x v="1"/>
  </r>
  <r>
    <n v="2158734"/>
    <n v="17975"/>
    <d v="2018-04-14T00:00:00"/>
    <n v="26"/>
    <s v="IT"/>
    <x v="2"/>
    <x v="1"/>
  </r>
  <r>
    <n v="2158736"/>
    <n v="14384"/>
    <d v="2018-04-14T00:00:00"/>
    <n v="74"/>
    <s v="DE"/>
    <x v="3"/>
    <x v="1"/>
  </r>
  <r>
    <n v="2158737"/>
    <n v="13735"/>
    <d v="2018-04-14T00:00:00"/>
    <n v="64"/>
    <s v="ES"/>
    <x v="0"/>
    <x v="0"/>
  </r>
  <r>
    <n v="2158742"/>
    <n v="10999"/>
    <d v="2018-04-14T00:00:00"/>
    <n v="113"/>
    <s v="DE"/>
    <x v="3"/>
    <x v="0"/>
  </r>
  <r>
    <n v="2158744"/>
    <n v="768"/>
    <d v="2018-04-14T00:00:00"/>
    <n v="50"/>
    <s v="IT"/>
    <x v="2"/>
    <x v="1"/>
  </r>
  <r>
    <n v="2158747"/>
    <n v="18724"/>
    <d v="2018-04-14T00:00:00"/>
    <n v="58"/>
    <s v="DE"/>
    <x v="3"/>
    <x v="0"/>
  </r>
  <r>
    <n v="2158748"/>
    <n v="17842"/>
    <d v="2018-04-14T00:00:00"/>
    <n v="14"/>
    <s v="DE"/>
    <x v="3"/>
    <x v="1"/>
  </r>
  <r>
    <n v="2158753"/>
    <n v="17445"/>
    <d v="2018-04-14T00:00:00"/>
    <n v="14"/>
    <s v="DE"/>
    <x v="3"/>
    <x v="0"/>
  </r>
  <r>
    <n v="2158754"/>
    <n v="5976"/>
    <d v="2018-04-14T00:00:00"/>
    <n v="57"/>
    <s v="IT"/>
    <x v="2"/>
    <x v="0"/>
  </r>
  <r>
    <n v="2158755"/>
    <n v="8842"/>
    <d v="2018-04-14T00:00:00"/>
    <n v="87"/>
    <s v="DE"/>
    <x v="3"/>
    <x v="0"/>
  </r>
  <r>
    <n v="2158756"/>
    <n v="14659"/>
    <d v="2018-04-14T00:00:00"/>
    <n v="51"/>
    <s v="FR"/>
    <x v="1"/>
    <x v="0"/>
  </r>
  <r>
    <n v="2158758"/>
    <n v="16024"/>
    <d v="2018-04-14T00:00:00"/>
    <n v="46"/>
    <s v="FR"/>
    <x v="1"/>
    <x v="0"/>
  </r>
  <r>
    <n v="2158760"/>
    <n v="18432"/>
    <d v="2018-04-14T00:00:00"/>
    <n v="33"/>
    <s v="FR"/>
    <x v="1"/>
    <x v="0"/>
  </r>
  <r>
    <n v="2158762"/>
    <n v="16774"/>
    <d v="2018-04-14T00:00:00"/>
    <n v="10"/>
    <s v="IT"/>
    <x v="2"/>
    <x v="0"/>
  </r>
  <r>
    <n v="2158764"/>
    <n v="6454"/>
    <d v="2018-04-14T00:00:00"/>
    <n v="122"/>
    <s v="DE"/>
    <x v="3"/>
    <x v="0"/>
  </r>
  <r>
    <n v="2158766"/>
    <n v="9101"/>
    <d v="2018-04-14T00:00:00"/>
    <n v="31"/>
    <s v="FR"/>
    <x v="1"/>
    <x v="1"/>
  </r>
  <r>
    <n v="2158770"/>
    <n v="5353"/>
    <d v="2018-04-14T00:00:00"/>
    <n v="50"/>
    <s v="IT"/>
    <x v="2"/>
    <x v="0"/>
  </r>
  <r>
    <n v="2158771"/>
    <n v="15320"/>
    <d v="2018-04-14T00:00:00"/>
    <n v="14"/>
    <s v="FR"/>
    <x v="1"/>
    <x v="0"/>
  </r>
  <r>
    <n v="2158772"/>
    <n v="15068"/>
    <d v="2018-04-14T00:00:00"/>
    <n v="72"/>
    <s v="IT"/>
    <x v="2"/>
    <x v="0"/>
  </r>
  <r>
    <n v="2158773"/>
    <n v="2485"/>
    <d v="2018-04-14T00:00:00"/>
    <n v="92"/>
    <s v="FR"/>
    <x v="1"/>
    <x v="1"/>
  </r>
  <r>
    <n v="2158774"/>
    <n v="10681"/>
    <d v="2018-04-14T00:00:00"/>
    <n v="26"/>
    <s v="IT"/>
    <x v="2"/>
    <x v="0"/>
  </r>
  <r>
    <n v="2158775"/>
    <n v="19280"/>
    <d v="2018-04-14T00:00:00"/>
    <n v="43"/>
    <s v="ES"/>
    <x v="0"/>
    <x v="0"/>
  </r>
  <r>
    <n v="2158777"/>
    <n v="1918"/>
    <d v="2018-04-14T00:00:00"/>
    <n v="56"/>
    <s v="IT"/>
    <x v="2"/>
    <x v="1"/>
  </r>
  <r>
    <n v="2158778"/>
    <n v="856"/>
    <d v="2018-04-14T00:00:00"/>
    <n v="10"/>
    <s v="FR"/>
    <x v="1"/>
    <x v="1"/>
  </r>
  <r>
    <n v="2158782"/>
    <n v="16210"/>
    <d v="2018-04-14T00:00:00"/>
    <n v="16"/>
    <s v="FR"/>
    <x v="1"/>
    <x v="0"/>
  </r>
  <r>
    <n v="2158784"/>
    <n v="13087"/>
    <d v="2018-04-14T00:00:00"/>
    <n v="24"/>
    <s v="IT"/>
    <x v="2"/>
    <x v="1"/>
  </r>
  <r>
    <n v="2158785"/>
    <n v="18683"/>
    <d v="2018-04-14T00:00:00"/>
    <n v="21"/>
    <s v="ES"/>
    <x v="0"/>
    <x v="0"/>
  </r>
  <r>
    <n v="2158789"/>
    <n v="19831"/>
    <d v="2018-04-14T00:00:00"/>
    <n v="59"/>
    <s v="ES"/>
    <x v="0"/>
    <x v="0"/>
  </r>
  <r>
    <n v="2158791"/>
    <n v="7322"/>
    <d v="2018-04-14T00:00:00"/>
    <n v="21"/>
    <s v="DE"/>
    <x v="3"/>
    <x v="0"/>
  </r>
  <r>
    <n v="2158792"/>
    <n v="13685"/>
    <d v="2018-04-14T00:00:00"/>
    <n v="95"/>
    <s v="FR"/>
    <x v="1"/>
    <x v="0"/>
  </r>
  <r>
    <n v="2158793"/>
    <n v="9220"/>
    <d v="2018-04-14T00:00:00"/>
    <n v="57"/>
    <s v="FR"/>
    <x v="1"/>
    <x v="0"/>
  </r>
  <r>
    <n v="2158796"/>
    <n v="9196"/>
    <d v="2018-04-14T00:00:00"/>
    <n v="27"/>
    <s v="IT"/>
    <x v="2"/>
    <x v="0"/>
  </r>
  <r>
    <n v="2158797"/>
    <n v="1825"/>
    <d v="2018-04-14T00:00:00"/>
    <n v="84"/>
    <s v="DE"/>
    <x v="3"/>
    <x v="1"/>
  </r>
  <r>
    <n v="2158798"/>
    <n v="1304"/>
    <d v="2018-04-14T00:00:00"/>
    <n v="25"/>
    <s v="FR"/>
    <x v="1"/>
    <x v="1"/>
  </r>
  <r>
    <n v="2158803"/>
    <n v="3139"/>
    <d v="2018-04-14T00:00:00"/>
    <n v="28"/>
    <s v="DE"/>
    <x v="3"/>
    <x v="1"/>
  </r>
  <r>
    <n v="2158804"/>
    <n v="13186"/>
    <d v="2018-04-14T00:00:00"/>
    <n v="45"/>
    <s v="IT"/>
    <x v="2"/>
    <x v="0"/>
  </r>
  <r>
    <n v="2158805"/>
    <n v="4283"/>
    <d v="2018-04-14T00:00:00"/>
    <n v="23"/>
    <s v="FR"/>
    <x v="1"/>
    <x v="1"/>
  </r>
  <r>
    <n v="2158807"/>
    <n v="6532"/>
    <d v="2018-04-14T00:00:00"/>
    <n v="50"/>
    <s v="IT"/>
    <x v="2"/>
    <x v="0"/>
  </r>
  <r>
    <n v="2158808"/>
    <n v="10447"/>
    <d v="2018-04-14T00:00:00"/>
    <n v="79"/>
    <s v="FR"/>
    <x v="1"/>
    <x v="1"/>
  </r>
  <r>
    <n v="2158809"/>
    <n v="1212"/>
    <d v="2018-04-14T00:00:00"/>
    <n v="47"/>
    <s v="FR"/>
    <x v="1"/>
    <x v="1"/>
  </r>
  <r>
    <n v="2158812"/>
    <n v="3696"/>
    <d v="2018-04-14T00:00:00"/>
    <n v="23"/>
    <s v="ES"/>
    <x v="0"/>
    <x v="1"/>
  </r>
  <r>
    <n v="2158813"/>
    <n v="6312"/>
    <d v="2018-04-14T00:00:00"/>
    <n v="14"/>
    <s v="IT"/>
    <x v="2"/>
    <x v="0"/>
  </r>
  <r>
    <n v="2158814"/>
    <n v="8065"/>
    <d v="2018-04-14T00:00:00"/>
    <n v="72"/>
    <s v="IT"/>
    <x v="2"/>
    <x v="0"/>
  </r>
  <r>
    <n v="2158819"/>
    <n v="11820"/>
    <d v="2018-04-14T00:00:00"/>
    <n v="37"/>
    <s v="FR"/>
    <x v="1"/>
    <x v="0"/>
  </r>
  <r>
    <n v="2158823"/>
    <n v="18276"/>
    <d v="2018-04-14T00:00:00"/>
    <n v="31"/>
    <s v="ES"/>
    <x v="0"/>
    <x v="0"/>
  </r>
  <r>
    <n v="2158824"/>
    <n v="16868"/>
    <d v="2018-04-14T00:00:00"/>
    <n v="44"/>
    <s v="ES"/>
    <x v="0"/>
    <x v="0"/>
  </r>
  <r>
    <n v="2158825"/>
    <n v="19826"/>
    <d v="2018-04-14T00:00:00"/>
    <n v="48"/>
    <s v="DE"/>
    <x v="3"/>
    <x v="0"/>
  </r>
  <r>
    <n v="2158826"/>
    <n v="13857"/>
    <d v="2018-04-14T00:00:00"/>
    <n v="14"/>
    <s v="ES"/>
    <x v="0"/>
    <x v="0"/>
  </r>
  <r>
    <n v="2158829"/>
    <n v="15196"/>
    <d v="2018-04-14T00:00:00"/>
    <n v="48"/>
    <s v="DE"/>
    <x v="3"/>
    <x v="0"/>
  </r>
  <r>
    <n v="2158830"/>
    <n v="4706"/>
    <d v="2018-04-14T00:00:00"/>
    <n v="52"/>
    <s v="FR"/>
    <x v="1"/>
    <x v="1"/>
  </r>
  <r>
    <n v="2158834"/>
    <n v="10061"/>
    <d v="2018-04-14T00:00:00"/>
    <n v="15"/>
    <s v="FR"/>
    <x v="1"/>
    <x v="0"/>
  </r>
  <r>
    <n v="2158835"/>
    <n v="19151"/>
    <d v="2018-04-14T00:00:00"/>
    <n v="30"/>
    <s v="IT"/>
    <x v="2"/>
    <x v="0"/>
  </r>
  <r>
    <n v="2158837"/>
    <n v="5957"/>
    <d v="2018-04-14T00:00:00"/>
    <n v="38"/>
    <s v="ES"/>
    <x v="0"/>
    <x v="0"/>
  </r>
  <r>
    <n v="2158838"/>
    <n v="4950"/>
    <d v="2018-04-14T00:00:00"/>
    <n v="36"/>
    <s v="ES"/>
    <x v="0"/>
    <x v="1"/>
  </r>
  <r>
    <n v="2158839"/>
    <n v="15218"/>
    <d v="2018-04-14T00:00:00"/>
    <n v="47"/>
    <s v="FR"/>
    <x v="1"/>
    <x v="0"/>
  </r>
  <r>
    <n v="2158840"/>
    <n v="2086"/>
    <d v="2018-04-14T00:00:00"/>
    <n v="11"/>
    <s v="DE"/>
    <x v="3"/>
    <x v="1"/>
  </r>
  <r>
    <n v="2158844"/>
    <n v="4906"/>
    <d v="2018-04-14T00:00:00"/>
    <n v="100"/>
    <s v="DE"/>
    <x v="3"/>
    <x v="1"/>
  </r>
  <r>
    <n v="2158846"/>
    <n v="2567"/>
    <d v="2018-04-14T00:00:00"/>
    <n v="92"/>
    <s v="IT"/>
    <x v="2"/>
    <x v="1"/>
  </r>
  <r>
    <n v="2158850"/>
    <n v="981"/>
    <d v="2018-04-14T00:00:00"/>
    <n v="45"/>
    <s v="DE"/>
    <x v="3"/>
    <x v="1"/>
  </r>
  <r>
    <n v="2158852"/>
    <n v="16965"/>
    <d v="2018-04-14T00:00:00"/>
    <n v="13"/>
    <s v="IT"/>
    <x v="2"/>
    <x v="0"/>
  </r>
  <r>
    <n v="2158855"/>
    <n v="6833"/>
    <d v="2018-04-14T00:00:00"/>
    <n v="32"/>
    <s v="FR"/>
    <x v="1"/>
    <x v="1"/>
  </r>
  <r>
    <n v="2158856"/>
    <n v="19067"/>
    <d v="2018-04-14T00:00:00"/>
    <n v="20"/>
    <s v="ES"/>
    <x v="0"/>
    <x v="0"/>
  </r>
  <r>
    <n v="2158857"/>
    <n v="17422"/>
    <d v="2018-04-14T00:00:00"/>
    <n v="28"/>
    <s v="IT"/>
    <x v="2"/>
    <x v="1"/>
  </r>
  <r>
    <n v="2158861"/>
    <n v="6162"/>
    <d v="2018-04-14T00:00:00"/>
    <n v="61"/>
    <s v="FR"/>
    <x v="1"/>
    <x v="0"/>
  </r>
  <r>
    <n v="2158862"/>
    <n v="3328"/>
    <d v="2018-04-14T00:00:00"/>
    <n v="89"/>
    <s v="FR"/>
    <x v="1"/>
    <x v="1"/>
  </r>
  <r>
    <n v="2158863"/>
    <n v="14567"/>
    <d v="2018-04-14T00:00:00"/>
    <n v="35"/>
    <s v="IT"/>
    <x v="2"/>
    <x v="0"/>
  </r>
  <r>
    <n v="2158864"/>
    <n v="3946"/>
    <d v="2018-04-14T00:00:00"/>
    <n v="16"/>
    <s v="ES"/>
    <x v="0"/>
    <x v="1"/>
  </r>
  <r>
    <n v="2158865"/>
    <n v="7667"/>
    <d v="2018-04-14T00:00:00"/>
    <n v="69"/>
    <s v="ES"/>
    <x v="0"/>
    <x v="0"/>
  </r>
  <r>
    <n v="2158866"/>
    <n v="4844"/>
    <d v="2018-04-14T00:00:00"/>
    <n v="11"/>
    <s v="IT"/>
    <x v="2"/>
    <x v="1"/>
  </r>
  <r>
    <n v="2158868"/>
    <n v="2383"/>
    <d v="2018-04-14T00:00:00"/>
    <n v="103"/>
    <s v="FR"/>
    <x v="1"/>
    <x v="1"/>
  </r>
  <r>
    <n v="2158877"/>
    <n v="4260"/>
    <d v="2018-04-14T00:00:00"/>
    <n v="32"/>
    <s v="DE"/>
    <x v="3"/>
    <x v="1"/>
  </r>
  <r>
    <n v="2158878"/>
    <n v="14271"/>
    <d v="2018-04-14T00:00:00"/>
    <n v="22"/>
    <s v="ES"/>
    <x v="0"/>
    <x v="1"/>
  </r>
  <r>
    <n v="2158880"/>
    <n v="4889"/>
    <d v="2018-04-14T00:00:00"/>
    <n v="21"/>
    <s v="ES"/>
    <x v="0"/>
    <x v="1"/>
  </r>
  <r>
    <n v="2158883"/>
    <n v="94"/>
    <d v="2018-04-14T00:00:00"/>
    <n v="71"/>
    <s v="ES"/>
    <x v="0"/>
    <x v="1"/>
  </r>
  <r>
    <n v="2158884"/>
    <n v="19949"/>
    <d v="2018-04-14T00:00:00"/>
    <n v="75"/>
    <s v="FR"/>
    <x v="1"/>
    <x v="0"/>
  </r>
  <r>
    <n v="2158885"/>
    <n v="35"/>
    <d v="2018-04-14T00:00:00"/>
    <n v="75"/>
    <s v="FR"/>
    <x v="1"/>
    <x v="1"/>
  </r>
  <r>
    <n v="2158886"/>
    <n v="19033"/>
    <d v="2018-04-14T00:00:00"/>
    <n v="13"/>
    <s v="DE"/>
    <x v="3"/>
    <x v="0"/>
  </r>
  <r>
    <n v="2158890"/>
    <n v="14724"/>
    <d v="2018-04-14T00:00:00"/>
    <n v="37"/>
    <s v="FR"/>
    <x v="1"/>
    <x v="0"/>
  </r>
  <r>
    <n v="2158893"/>
    <n v="13115"/>
    <d v="2018-04-14T00:00:00"/>
    <n v="58"/>
    <s v="IT"/>
    <x v="2"/>
    <x v="0"/>
  </r>
  <r>
    <n v="2158894"/>
    <n v="14986"/>
    <d v="2018-04-14T00:00:00"/>
    <n v="59"/>
    <s v="DE"/>
    <x v="3"/>
    <x v="0"/>
  </r>
  <r>
    <n v="2158896"/>
    <n v="12760"/>
    <d v="2018-04-14T00:00:00"/>
    <n v="36"/>
    <s v="DE"/>
    <x v="3"/>
    <x v="1"/>
  </r>
  <r>
    <n v="2158897"/>
    <n v="17669"/>
    <d v="2018-04-14T00:00:00"/>
    <n v="49"/>
    <s v="IT"/>
    <x v="2"/>
    <x v="0"/>
  </r>
  <r>
    <n v="2158898"/>
    <n v="3303"/>
    <d v="2018-04-14T00:00:00"/>
    <n v="27"/>
    <s v="IT"/>
    <x v="2"/>
    <x v="1"/>
  </r>
  <r>
    <n v="2158899"/>
    <n v="8418"/>
    <d v="2018-04-14T00:00:00"/>
    <n v="50"/>
    <s v="FR"/>
    <x v="1"/>
    <x v="0"/>
  </r>
  <r>
    <n v="2158902"/>
    <n v="15724"/>
    <d v="2018-04-14T00:00:00"/>
    <n v="12"/>
    <s v="DE"/>
    <x v="3"/>
    <x v="0"/>
  </r>
  <r>
    <n v="2158905"/>
    <n v="4517"/>
    <d v="2018-04-14T00:00:00"/>
    <n v="70"/>
    <s v="DE"/>
    <x v="3"/>
    <x v="1"/>
  </r>
  <r>
    <n v="2158906"/>
    <n v="14921"/>
    <d v="2018-04-14T00:00:00"/>
    <n v="50"/>
    <s v="ES"/>
    <x v="0"/>
    <x v="0"/>
  </r>
  <r>
    <n v="2158908"/>
    <n v="6536"/>
    <d v="2018-04-14T00:00:00"/>
    <n v="23"/>
    <s v="IT"/>
    <x v="2"/>
    <x v="0"/>
  </r>
  <r>
    <n v="2158909"/>
    <n v="16200"/>
    <d v="2018-04-14T00:00:00"/>
    <n v="37"/>
    <s v="IT"/>
    <x v="2"/>
    <x v="0"/>
  </r>
  <r>
    <n v="2158910"/>
    <n v="6140"/>
    <d v="2018-04-14T00:00:00"/>
    <n v="53"/>
    <s v="DE"/>
    <x v="3"/>
    <x v="0"/>
  </r>
  <r>
    <n v="2158912"/>
    <n v="7573"/>
    <d v="2018-04-14T00:00:00"/>
    <n v="41"/>
    <s v="FR"/>
    <x v="1"/>
    <x v="0"/>
  </r>
  <r>
    <n v="2158913"/>
    <n v="8138"/>
    <d v="2018-04-14T00:00:00"/>
    <n v="45"/>
    <s v="IT"/>
    <x v="2"/>
    <x v="0"/>
  </r>
  <r>
    <n v="2158915"/>
    <n v="7141"/>
    <d v="2018-04-14T00:00:00"/>
    <n v="40"/>
    <s v="ES"/>
    <x v="0"/>
    <x v="0"/>
  </r>
  <r>
    <n v="2158917"/>
    <n v="10552"/>
    <d v="2018-04-14T00:00:00"/>
    <n v="30"/>
    <s v="DE"/>
    <x v="3"/>
    <x v="0"/>
  </r>
  <r>
    <n v="2158920"/>
    <n v="17846"/>
    <d v="2018-04-14T00:00:00"/>
    <n v="31"/>
    <s v="IT"/>
    <x v="2"/>
    <x v="0"/>
  </r>
  <r>
    <n v="2158923"/>
    <n v="14435"/>
    <d v="2018-04-14T00:00:00"/>
    <n v="44"/>
    <s v="IT"/>
    <x v="2"/>
    <x v="0"/>
  </r>
  <r>
    <n v="2158924"/>
    <n v="12853"/>
    <d v="2018-04-14T00:00:00"/>
    <n v="40"/>
    <s v="IT"/>
    <x v="2"/>
    <x v="0"/>
  </r>
  <r>
    <n v="2158925"/>
    <n v="10067"/>
    <d v="2018-04-14T00:00:00"/>
    <n v="11"/>
    <s v="FR"/>
    <x v="1"/>
    <x v="0"/>
  </r>
  <r>
    <n v="2158927"/>
    <n v="8448"/>
    <d v="2018-04-14T00:00:00"/>
    <n v="36"/>
    <s v="FR"/>
    <x v="1"/>
    <x v="0"/>
  </r>
  <r>
    <n v="2158930"/>
    <n v="4941"/>
    <d v="2018-04-14T00:00:00"/>
    <n v="69"/>
    <s v="FR"/>
    <x v="1"/>
    <x v="1"/>
  </r>
  <r>
    <n v="2158933"/>
    <n v="1341"/>
    <d v="2018-04-14T00:00:00"/>
    <n v="26"/>
    <s v="ES"/>
    <x v="0"/>
    <x v="1"/>
  </r>
  <r>
    <n v="2158936"/>
    <n v="11489"/>
    <d v="2018-04-14T00:00:00"/>
    <n v="59"/>
    <s v="ES"/>
    <x v="0"/>
    <x v="0"/>
  </r>
  <r>
    <n v="2158937"/>
    <n v="19004"/>
    <d v="2018-04-14T00:00:00"/>
    <n v="52"/>
    <s v="IT"/>
    <x v="2"/>
    <x v="0"/>
  </r>
  <r>
    <n v="2158940"/>
    <n v="13698"/>
    <d v="2018-04-14T00:00:00"/>
    <n v="18"/>
    <s v="DE"/>
    <x v="3"/>
    <x v="0"/>
  </r>
  <r>
    <n v="2158944"/>
    <n v="17917"/>
    <d v="2018-04-14T00:00:00"/>
    <n v="55"/>
    <s v="IT"/>
    <x v="2"/>
    <x v="0"/>
  </r>
  <r>
    <n v="2158945"/>
    <n v="13959"/>
    <d v="2018-04-14T00:00:00"/>
    <n v="65"/>
    <s v="FR"/>
    <x v="1"/>
    <x v="0"/>
  </r>
  <r>
    <n v="2158949"/>
    <n v="8455"/>
    <d v="2018-04-14T00:00:00"/>
    <n v="54"/>
    <s v="FR"/>
    <x v="1"/>
    <x v="0"/>
  </r>
  <r>
    <n v="2158950"/>
    <n v="15941"/>
    <d v="2018-04-14T00:00:00"/>
    <n v="71"/>
    <s v="ES"/>
    <x v="0"/>
    <x v="0"/>
  </r>
  <r>
    <n v="2158952"/>
    <n v="19757"/>
    <d v="2018-04-14T00:00:00"/>
    <n v="24"/>
    <s v="FR"/>
    <x v="1"/>
    <x v="0"/>
  </r>
  <r>
    <n v="2158955"/>
    <n v="383"/>
    <d v="2018-04-15T00:00:00"/>
    <n v="49"/>
    <s v="DE"/>
    <x v="3"/>
    <x v="1"/>
  </r>
  <r>
    <n v="2158956"/>
    <n v="8638"/>
    <d v="2018-04-15T00:00:00"/>
    <n v="77"/>
    <s v="IT"/>
    <x v="2"/>
    <x v="0"/>
  </r>
  <r>
    <n v="2158960"/>
    <n v="18980"/>
    <d v="2018-04-15T00:00:00"/>
    <n v="46"/>
    <s v="ES"/>
    <x v="0"/>
    <x v="0"/>
  </r>
  <r>
    <n v="2158961"/>
    <n v="12245"/>
    <d v="2018-04-15T00:00:00"/>
    <n v="18"/>
    <s v="ES"/>
    <x v="0"/>
    <x v="1"/>
  </r>
  <r>
    <n v="2158966"/>
    <n v="14493"/>
    <d v="2018-04-15T00:00:00"/>
    <n v="57"/>
    <s v="ES"/>
    <x v="0"/>
    <x v="0"/>
  </r>
  <r>
    <n v="2158967"/>
    <n v="5925"/>
    <d v="2018-04-15T00:00:00"/>
    <n v="14"/>
    <s v="ES"/>
    <x v="0"/>
    <x v="0"/>
  </r>
  <r>
    <n v="2158972"/>
    <n v="3251"/>
    <d v="2018-04-15T00:00:00"/>
    <n v="31"/>
    <s v="ES"/>
    <x v="0"/>
    <x v="1"/>
  </r>
  <r>
    <n v="2158974"/>
    <n v="2390"/>
    <d v="2018-04-15T00:00:00"/>
    <n v="41"/>
    <s v="FR"/>
    <x v="1"/>
    <x v="1"/>
  </r>
  <r>
    <n v="2158975"/>
    <n v="3079"/>
    <d v="2018-04-15T00:00:00"/>
    <n v="38"/>
    <s v="FR"/>
    <x v="1"/>
    <x v="1"/>
  </r>
  <r>
    <n v="2158977"/>
    <n v="18888"/>
    <d v="2018-04-15T00:00:00"/>
    <n v="30"/>
    <s v="ES"/>
    <x v="0"/>
    <x v="0"/>
  </r>
  <r>
    <n v="2158978"/>
    <n v="611"/>
    <d v="2018-04-15T00:00:00"/>
    <n v="32"/>
    <s v="ES"/>
    <x v="0"/>
    <x v="1"/>
  </r>
  <r>
    <n v="2158979"/>
    <n v="4594"/>
    <d v="2018-04-15T00:00:00"/>
    <n v="16"/>
    <s v="ES"/>
    <x v="0"/>
    <x v="1"/>
  </r>
  <r>
    <n v="2158980"/>
    <n v="14413"/>
    <d v="2018-04-15T00:00:00"/>
    <n v="50"/>
    <s v="ES"/>
    <x v="0"/>
    <x v="0"/>
  </r>
  <r>
    <n v="2158981"/>
    <n v="8784"/>
    <d v="2018-04-15T00:00:00"/>
    <n v="20"/>
    <s v="FR"/>
    <x v="1"/>
    <x v="1"/>
  </r>
  <r>
    <n v="2158982"/>
    <n v="13102"/>
    <d v="2018-04-15T00:00:00"/>
    <n v="24"/>
    <s v="FR"/>
    <x v="1"/>
    <x v="0"/>
  </r>
  <r>
    <n v="2158985"/>
    <n v="8281"/>
    <d v="2018-04-15T00:00:00"/>
    <n v="28"/>
    <s v="IT"/>
    <x v="2"/>
    <x v="1"/>
  </r>
  <r>
    <n v="2158987"/>
    <n v="10109"/>
    <d v="2018-04-15T00:00:00"/>
    <n v="34"/>
    <s v="ES"/>
    <x v="0"/>
    <x v="0"/>
  </r>
  <r>
    <n v="2158989"/>
    <n v="12230"/>
    <d v="2018-04-15T00:00:00"/>
    <n v="47"/>
    <s v="FR"/>
    <x v="1"/>
    <x v="0"/>
  </r>
  <r>
    <n v="2158991"/>
    <n v="11646"/>
    <d v="2018-04-15T00:00:00"/>
    <n v="50"/>
    <s v="DE"/>
    <x v="3"/>
    <x v="0"/>
  </r>
  <r>
    <n v="2158994"/>
    <n v="17297"/>
    <d v="2018-04-15T00:00:00"/>
    <n v="39"/>
    <s v="DE"/>
    <x v="3"/>
    <x v="0"/>
  </r>
  <r>
    <n v="2158997"/>
    <n v="2432"/>
    <d v="2018-04-15T00:00:00"/>
    <n v="37"/>
    <s v="IT"/>
    <x v="2"/>
    <x v="1"/>
  </r>
  <r>
    <n v="2159001"/>
    <n v="12055"/>
    <d v="2018-04-15T00:00:00"/>
    <n v="69"/>
    <s v="FR"/>
    <x v="1"/>
    <x v="0"/>
  </r>
  <r>
    <n v="2159004"/>
    <n v="18145"/>
    <d v="2018-04-15T00:00:00"/>
    <n v="18"/>
    <s v="ES"/>
    <x v="0"/>
    <x v="0"/>
  </r>
  <r>
    <n v="2159006"/>
    <n v="2711"/>
    <d v="2018-04-15T00:00:00"/>
    <n v="54"/>
    <s v="FR"/>
    <x v="1"/>
    <x v="1"/>
  </r>
  <r>
    <n v="2159009"/>
    <n v="8715"/>
    <d v="2018-04-15T00:00:00"/>
    <n v="58"/>
    <s v="FR"/>
    <x v="1"/>
    <x v="1"/>
  </r>
  <r>
    <n v="2159010"/>
    <n v="8289"/>
    <d v="2018-04-15T00:00:00"/>
    <n v="40"/>
    <s v="IT"/>
    <x v="2"/>
    <x v="0"/>
  </r>
  <r>
    <n v="2159012"/>
    <n v="19252"/>
    <d v="2018-04-15T00:00:00"/>
    <n v="103"/>
    <s v="ES"/>
    <x v="0"/>
    <x v="1"/>
  </r>
  <r>
    <n v="2159015"/>
    <n v="5309"/>
    <d v="2018-04-15T00:00:00"/>
    <n v="29"/>
    <s v="ES"/>
    <x v="0"/>
    <x v="0"/>
  </r>
  <r>
    <n v="2159019"/>
    <n v="1991"/>
    <d v="2018-04-15T00:00:00"/>
    <n v="51"/>
    <s v="ES"/>
    <x v="0"/>
    <x v="1"/>
  </r>
  <r>
    <n v="2159022"/>
    <n v="19246"/>
    <d v="2018-04-15T00:00:00"/>
    <n v="33"/>
    <s v="DE"/>
    <x v="3"/>
    <x v="0"/>
  </r>
  <r>
    <n v="2159024"/>
    <n v="1680"/>
    <d v="2018-04-15T00:00:00"/>
    <n v="40"/>
    <s v="FR"/>
    <x v="1"/>
    <x v="1"/>
  </r>
  <r>
    <n v="2159026"/>
    <n v="17940"/>
    <d v="2018-04-15T00:00:00"/>
    <n v="63"/>
    <s v="FR"/>
    <x v="1"/>
    <x v="0"/>
  </r>
  <r>
    <n v="2159027"/>
    <n v="192"/>
    <d v="2018-04-15T00:00:00"/>
    <n v="10"/>
    <s v="FR"/>
    <x v="1"/>
    <x v="1"/>
  </r>
  <r>
    <n v="2159031"/>
    <n v="6599"/>
    <d v="2018-04-15T00:00:00"/>
    <n v="51"/>
    <s v="DE"/>
    <x v="3"/>
    <x v="0"/>
  </r>
  <r>
    <n v="2159032"/>
    <n v="13283"/>
    <d v="2018-04-15T00:00:00"/>
    <n v="61"/>
    <s v="FR"/>
    <x v="1"/>
    <x v="0"/>
  </r>
  <r>
    <n v="2159033"/>
    <n v="3498"/>
    <d v="2018-04-15T00:00:00"/>
    <n v="10"/>
    <s v="DE"/>
    <x v="3"/>
    <x v="1"/>
  </r>
  <r>
    <n v="2159034"/>
    <n v="11212"/>
    <d v="2018-04-15T00:00:00"/>
    <n v="58"/>
    <s v="IT"/>
    <x v="2"/>
    <x v="0"/>
  </r>
  <r>
    <n v="2159035"/>
    <n v="6513"/>
    <d v="2018-04-15T00:00:00"/>
    <n v="56"/>
    <s v="IT"/>
    <x v="2"/>
    <x v="0"/>
  </r>
  <r>
    <n v="2159037"/>
    <n v="19529"/>
    <d v="2018-04-15T00:00:00"/>
    <n v="61"/>
    <s v="IT"/>
    <x v="2"/>
    <x v="1"/>
  </r>
  <r>
    <n v="2159042"/>
    <n v="11904"/>
    <d v="2018-04-15T00:00:00"/>
    <n v="27"/>
    <s v="FR"/>
    <x v="1"/>
    <x v="0"/>
  </r>
  <r>
    <n v="2159044"/>
    <n v="2370"/>
    <d v="2018-04-15T00:00:00"/>
    <n v="48"/>
    <s v="ES"/>
    <x v="0"/>
    <x v="1"/>
  </r>
  <r>
    <n v="2159045"/>
    <n v="14856"/>
    <d v="2018-04-15T00:00:00"/>
    <n v="40"/>
    <s v="FR"/>
    <x v="1"/>
    <x v="0"/>
  </r>
  <r>
    <n v="2159049"/>
    <n v="17753"/>
    <d v="2018-04-15T00:00:00"/>
    <n v="17"/>
    <s v="IT"/>
    <x v="2"/>
    <x v="0"/>
  </r>
  <r>
    <n v="2159050"/>
    <n v="13410"/>
    <d v="2018-04-15T00:00:00"/>
    <n v="50"/>
    <s v="ES"/>
    <x v="0"/>
    <x v="0"/>
  </r>
  <r>
    <n v="2159052"/>
    <n v="3916"/>
    <d v="2018-04-15T00:00:00"/>
    <n v="16"/>
    <s v="FR"/>
    <x v="1"/>
    <x v="1"/>
  </r>
  <r>
    <n v="2159054"/>
    <n v="11058"/>
    <d v="2018-04-15T00:00:00"/>
    <n v="29"/>
    <s v="DE"/>
    <x v="3"/>
    <x v="0"/>
  </r>
  <r>
    <n v="2159057"/>
    <n v="6254"/>
    <d v="2018-04-15T00:00:00"/>
    <n v="20"/>
    <s v="FR"/>
    <x v="1"/>
    <x v="0"/>
  </r>
  <r>
    <n v="2159061"/>
    <n v="19095"/>
    <d v="2018-04-15T00:00:00"/>
    <n v="68"/>
    <s v="FR"/>
    <x v="1"/>
    <x v="0"/>
  </r>
  <r>
    <n v="2159062"/>
    <n v="2858"/>
    <d v="2018-04-15T00:00:00"/>
    <n v="49"/>
    <s v="IT"/>
    <x v="2"/>
    <x v="1"/>
  </r>
  <r>
    <n v="2159065"/>
    <n v="7766"/>
    <d v="2018-04-15T00:00:00"/>
    <n v="34"/>
    <s v="FR"/>
    <x v="1"/>
    <x v="0"/>
  </r>
  <r>
    <n v="2159066"/>
    <n v="18134"/>
    <d v="2018-04-15T00:00:00"/>
    <n v="35"/>
    <s v="ES"/>
    <x v="0"/>
    <x v="0"/>
  </r>
  <r>
    <n v="2159067"/>
    <n v="10143"/>
    <d v="2018-04-15T00:00:00"/>
    <n v="14"/>
    <s v="DE"/>
    <x v="3"/>
    <x v="0"/>
  </r>
  <r>
    <n v="2159069"/>
    <n v="2167"/>
    <d v="2018-04-15T00:00:00"/>
    <n v="90"/>
    <s v="ES"/>
    <x v="0"/>
    <x v="1"/>
  </r>
  <r>
    <n v="2159077"/>
    <n v="2846"/>
    <d v="2018-04-15T00:00:00"/>
    <n v="45"/>
    <s v="FR"/>
    <x v="1"/>
    <x v="1"/>
  </r>
  <r>
    <n v="2159078"/>
    <n v="16107"/>
    <d v="2018-04-15T00:00:00"/>
    <n v="77"/>
    <s v="DE"/>
    <x v="3"/>
    <x v="0"/>
  </r>
  <r>
    <n v="2159079"/>
    <n v="10315"/>
    <d v="2018-04-15T00:00:00"/>
    <n v="40"/>
    <s v="IT"/>
    <x v="2"/>
    <x v="0"/>
  </r>
  <r>
    <n v="2159080"/>
    <n v="10072"/>
    <d v="2018-04-15T00:00:00"/>
    <n v="28"/>
    <s v="ES"/>
    <x v="0"/>
    <x v="0"/>
  </r>
  <r>
    <n v="2159082"/>
    <n v="8947"/>
    <d v="2018-04-15T00:00:00"/>
    <n v="17"/>
    <s v="ES"/>
    <x v="0"/>
    <x v="0"/>
  </r>
  <r>
    <n v="2159083"/>
    <n v="4394"/>
    <d v="2018-04-15T00:00:00"/>
    <n v="15"/>
    <s v="FR"/>
    <x v="1"/>
    <x v="1"/>
  </r>
  <r>
    <n v="2159087"/>
    <n v="11570"/>
    <d v="2018-04-15T00:00:00"/>
    <n v="63"/>
    <s v="ES"/>
    <x v="0"/>
    <x v="0"/>
  </r>
  <r>
    <n v="2159088"/>
    <n v="13876"/>
    <d v="2018-04-15T00:00:00"/>
    <n v="46"/>
    <s v="FR"/>
    <x v="1"/>
    <x v="0"/>
  </r>
  <r>
    <n v="2159091"/>
    <n v="907"/>
    <d v="2018-04-15T00:00:00"/>
    <n v="78"/>
    <s v="ES"/>
    <x v="0"/>
    <x v="1"/>
  </r>
  <r>
    <n v="2159092"/>
    <n v="128"/>
    <d v="2018-04-15T00:00:00"/>
    <n v="45"/>
    <s v="ES"/>
    <x v="0"/>
    <x v="1"/>
  </r>
  <r>
    <n v="2159093"/>
    <n v="9649"/>
    <d v="2018-04-15T00:00:00"/>
    <n v="35"/>
    <s v="IT"/>
    <x v="2"/>
    <x v="0"/>
  </r>
  <r>
    <n v="2159094"/>
    <n v="6779"/>
    <d v="2018-04-15T00:00:00"/>
    <n v="46"/>
    <s v="DE"/>
    <x v="3"/>
    <x v="0"/>
  </r>
  <r>
    <n v="2159095"/>
    <n v="14826"/>
    <d v="2018-04-15T00:00:00"/>
    <n v="84"/>
    <s v="DE"/>
    <x v="3"/>
    <x v="0"/>
  </r>
  <r>
    <n v="2159096"/>
    <n v="3329"/>
    <d v="2018-04-15T00:00:00"/>
    <n v="83"/>
    <s v="FR"/>
    <x v="1"/>
    <x v="1"/>
  </r>
  <r>
    <n v="2159098"/>
    <n v="12821"/>
    <d v="2018-04-15T00:00:00"/>
    <n v="48"/>
    <s v="FR"/>
    <x v="1"/>
    <x v="0"/>
  </r>
  <r>
    <n v="2159103"/>
    <n v="13579"/>
    <d v="2018-04-15T00:00:00"/>
    <n v="33"/>
    <s v="FR"/>
    <x v="1"/>
    <x v="0"/>
  </r>
  <r>
    <n v="2159110"/>
    <n v="2376"/>
    <d v="2018-04-15T00:00:00"/>
    <n v="75"/>
    <s v="IT"/>
    <x v="2"/>
    <x v="1"/>
  </r>
  <r>
    <n v="2159112"/>
    <n v="18982"/>
    <d v="2018-04-15T00:00:00"/>
    <n v="42"/>
    <s v="FR"/>
    <x v="1"/>
    <x v="0"/>
  </r>
  <r>
    <n v="2159114"/>
    <n v="3075"/>
    <d v="2018-04-15T00:00:00"/>
    <n v="35"/>
    <s v="DE"/>
    <x v="3"/>
    <x v="1"/>
  </r>
  <r>
    <n v="2159115"/>
    <n v="7701"/>
    <d v="2018-04-15T00:00:00"/>
    <n v="56"/>
    <s v="IT"/>
    <x v="2"/>
    <x v="0"/>
  </r>
  <r>
    <n v="2159118"/>
    <n v="19528"/>
    <d v="2018-04-15T00:00:00"/>
    <n v="27"/>
    <s v="ES"/>
    <x v="0"/>
    <x v="0"/>
  </r>
  <r>
    <n v="2159120"/>
    <n v="3172"/>
    <d v="2018-04-15T00:00:00"/>
    <n v="49"/>
    <s v="ES"/>
    <x v="0"/>
    <x v="1"/>
  </r>
  <r>
    <n v="2159123"/>
    <n v="2729"/>
    <d v="2018-04-15T00:00:00"/>
    <n v="43"/>
    <s v="ES"/>
    <x v="0"/>
    <x v="1"/>
  </r>
  <r>
    <n v="2159125"/>
    <n v="14877"/>
    <d v="2018-04-15T00:00:00"/>
    <n v="36"/>
    <s v="IT"/>
    <x v="2"/>
    <x v="0"/>
  </r>
  <r>
    <n v="2159127"/>
    <n v="12978"/>
    <d v="2018-04-15T00:00:00"/>
    <n v="85"/>
    <s v="FR"/>
    <x v="1"/>
    <x v="0"/>
  </r>
  <r>
    <n v="2159128"/>
    <n v="15715"/>
    <d v="2018-04-15T00:00:00"/>
    <n v="92"/>
    <s v="FR"/>
    <x v="1"/>
    <x v="0"/>
  </r>
  <r>
    <n v="2159129"/>
    <n v="16034"/>
    <d v="2018-04-15T00:00:00"/>
    <n v="55"/>
    <s v="IT"/>
    <x v="2"/>
    <x v="0"/>
  </r>
  <r>
    <n v="2159130"/>
    <n v="14808"/>
    <d v="2018-04-15T00:00:00"/>
    <n v="47"/>
    <s v="IT"/>
    <x v="2"/>
    <x v="0"/>
  </r>
  <r>
    <n v="2159131"/>
    <n v="12106"/>
    <d v="2018-04-15T00:00:00"/>
    <n v="28"/>
    <s v="DE"/>
    <x v="3"/>
    <x v="0"/>
  </r>
  <r>
    <n v="2159132"/>
    <n v="18340"/>
    <d v="2018-04-15T00:00:00"/>
    <n v="16"/>
    <s v="DE"/>
    <x v="3"/>
    <x v="0"/>
  </r>
  <r>
    <n v="2159133"/>
    <n v="12599"/>
    <d v="2018-04-15T00:00:00"/>
    <n v="136"/>
    <s v="IT"/>
    <x v="2"/>
    <x v="0"/>
  </r>
  <r>
    <n v="2159134"/>
    <n v="4218"/>
    <d v="2018-04-15T00:00:00"/>
    <n v="40"/>
    <s v="FR"/>
    <x v="1"/>
    <x v="1"/>
  </r>
  <r>
    <n v="2159135"/>
    <n v="8686"/>
    <d v="2018-04-15T00:00:00"/>
    <n v="66"/>
    <s v="IT"/>
    <x v="2"/>
    <x v="0"/>
  </r>
  <r>
    <n v="2159136"/>
    <n v="2694"/>
    <d v="2018-04-15T00:00:00"/>
    <n v="38"/>
    <s v="DE"/>
    <x v="3"/>
    <x v="1"/>
  </r>
  <r>
    <n v="2159137"/>
    <n v="18729"/>
    <d v="2018-04-15T00:00:00"/>
    <n v="61"/>
    <s v="IT"/>
    <x v="2"/>
    <x v="1"/>
  </r>
  <r>
    <n v="2159138"/>
    <n v="2293"/>
    <d v="2018-04-15T00:00:00"/>
    <n v="39"/>
    <s v="ES"/>
    <x v="0"/>
    <x v="1"/>
  </r>
  <r>
    <n v="2159139"/>
    <n v="8488"/>
    <d v="2018-04-15T00:00:00"/>
    <n v="68"/>
    <s v="FR"/>
    <x v="1"/>
    <x v="0"/>
  </r>
  <r>
    <n v="2159141"/>
    <n v="5446"/>
    <d v="2018-04-15T00:00:00"/>
    <n v="58"/>
    <s v="IT"/>
    <x v="2"/>
    <x v="1"/>
  </r>
  <r>
    <n v="2159142"/>
    <n v="17689"/>
    <d v="2018-04-15T00:00:00"/>
    <n v="86"/>
    <s v="DE"/>
    <x v="3"/>
    <x v="0"/>
  </r>
  <r>
    <n v="2159145"/>
    <n v="6264"/>
    <d v="2018-04-15T00:00:00"/>
    <n v="50"/>
    <s v="ES"/>
    <x v="0"/>
    <x v="0"/>
  </r>
  <r>
    <n v="2159146"/>
    <n v="7108"/>
    <d v="2018-04-15T00:00:00"/>
    <n v="48"/>
    <s v="FR"/>
    <x v="1"/>
    <x v="0"/>
  </r>
  <r>
    <n v="2159147"/>
    <n v="4200"/>
    <d v="2018-04-15T00:00:00"/>
    <n v="26"/>
    <s v="FR"/>
    <x v="1"/>
    <x v="1"/>
  </r>
  <r>
    <n v="2159149"/>
    <n v="7997"/>
    <d v="2018-04-15T00:00:00"/>
    <n v="61"/>
    <s v="IT"/>
    <x v="2"/>
    <x v="0"/>
  </r>
  <r>
    <n v="2159150"/>
    <n v="880"/>
    <d v="2018-04-15T00:00:00"/>
    <n v="31"/>
    <s v="FR"/>
    <x v="1"/>
    <x v="1"/>
  </r>
  <r>
    <n v="2159152"/>
    <n v="5765"/>
    <d v="2018-04-15T00:00:00"/>
    <n v="35"/>
    <s v="FR"/>
    <x v="1"/>
    <x v="0"/>
  </r>
  <r>
    <n v="2159153"/>
    <n v="1300"/>
    <d v="2018-04-15T00:00:00"/>
    <n v="72"/>
    <s v="DE"/>
    <x v="3"/>
    <x v="1"/>
  </r>
  <r>
    <n v="2159154"/>
    <n v="3201"/>
    <d v="2018-04-15T00:00:00"/>
    <n v="45"/>
    <s v="ES"/>
    <x v="0"/>
    <x v="1"/>
  </r>
  <r>
    <n v="2159158"/>
    <n v="3348"/>
    <d v="2018-04-15T00:00:00"/>
    <n v="44"/>
    <s v="FR"/>
    <x v="1"/>
    <x v="1"/>
  </r>
  <r>
    <n v="2159159"/>
    <n v="575"/>
    <d v="2018-04-15T00:00:00"/>
    <n v="28"/>
    <s v="ES"/>
    <x v="0"/>
    <x v="1"/>
  </r>
  <r>
    <n v="2159160"/>
    <n v="5972"/>
    <d v="2018-04-15T00:00:00"/>
    <n v="25"/>
    <s v="ES"/>
    <x v="0"/>
    <x v="0"/>
  </r>
  <r>
    <n v="2159165"/>
    <n v="18792"/>
    <d v="2018-04-15T00:00:00"/>
    <n v="30"/>
    <s v="DE"/>
    <x v="3"/>
    <x v="0"/>
  </r>
  <r>
    <n v="2159166"/>
    <n v="10353"/>
    <d v="2018-04-15T00:00:00"/>
    <n v="64"/>
    <s v="FR"/>
    <x v="1"/>
    <x v="0"/>
  </r>
  <r>
    <n v="2159167"/>
    <n v="8942"/>
    <d v="2018-04-15T00:00:00"/>
    <n v="70"/>
    <s v="DE"/>
    <x v="3"/>
    <x v="0"/>
  </r>
  <r>
    <n v="2159172"/>
    <n v="9939"/>
    <d v="2018-04-15T00:00:00"/>
    <n v="67"/>
    <s v="FR"/>
    <x v="1"/>
    <x v="0"/>
  </r>
  <r>
    <n v="2159175"/>
    <n v="17267"/>
    <d v="2018-04-15T00:00:00"/>
    <n v="51"/>
    <s v="ES"/>
    <x v="0"/>
    <x v="0"/>
  </r>
  <r>
    <n v="2159176"/>
    <n v="14823"/>
    <d v="2018-04-15T00:00:00"/>
    <n v="75"/>
    <s v="FR"/>
    <x v="1"/>
    <x v="0"/>
  </r>
  <r>
    <n v="2159178"/>
    <n v="17216"/>
    <d v="2018-04-15T00:00:00"/>
    <n v="27"/>
    <s v="FR"/>
    <x v="1"/>
    <x v="0"/>
  </r>
  <r>
    <n v="2159179"/>
    <n v="18070"/>
    <d v="2018-04-15T00:00:00"/>
    <n v="38"/>
    <s v="FR"/>
    <x v="1"/>
    <x v="0"/>
  </r>
  <r>
    <n v="2159181"/>
    <n v="2257"/>
    <d v="2018-04-15T00:00:00"/>
    <n v="14"/>
    <s v="FR"/>
    <x v="1"/>
    <x v="1"/>
  </r>
  <r>
    <n v="2159182"/>
    <n v="651"/>
    <d v="2018-04-15T00:00:00"/>
    <n v="32"/>
    <s v="IT"/>
    <x v="2"/>
    <x v="1"/>
  </r>
  <r>
    <n v="2159183"/>
    <n v="1294"/>
    <d v="2018-04-15T00:00:00"/>
    <n v="56"/>
    <s v="FR"/>
    <x v="1"/>
    <x v="1"/>
  </r>
  <r>
    <n v="2159184"/>
    <n v="16854"/>
    <d v="2018-04-15T00:00:00"/>
    <n v="34"/>
    <s v="ES"/>
    <x v="0"/>
    <x v="0"/>
  </r>
  <r>
    <n v="2159187"/>
    <n v="11237"/>
    <d v="2018-04-15T00:00:00"/>
    <n v="56"/>
    <s v="FR"/>
    <x v="1"/>
    <x v="0"/>
  </r>
  <r>
    <n v="2159189"/>
    <n v="11530"/>
    <d v="2018-04-15T00:00:00"/>
    <n v="68"/>
    <s v="ES"/>
    <x v="0"/>
    <x v="0"/>
  </r>
  <r>
    <n v="2159199"/>
    <n v="9426"/>
    <d v="2018-04-15T00:00:00"/>
    <n v="56"/>
    <s v="FR"/>
    <x v="1"/>
    <x v="0"/>
  </r>
  <r>
    <n v="2159203"/>
    <n v="9346"/>
    <d v="2018-04-15T00:00:00"/>
    <n v="57"/>
    <s v="ES"/>
    <x v="0"/>
    <x v="0"/>
  </r>
  <r>
    <n v="2159204"/>
    <n v="10004"/>
    <d v="2018-04-15T00:00:00"/>
    <n v="45"/>
    <s v="IT"/>
    <x v="2"/>
    <x v="0"/>
  </r>
  <r>
    <n v="2159205"/>
    <n v="6929"/>
    <d v="2018-04-15T00:00:00"/>
    <n v="45"/>
    <s v="FR"/>
    <x v="1"/>
    <x v="0"/>
  </r>
  <r>
    <n v="2159207"/>
    <n v="13830"/>
    <d v="2018-04-15T00:00:00"/>
    <n v="12"/>
    <s v="IT"/>
    <x v="2"/>
    <x v="0"/>
  </r>
  <r>
    <n v="2159208"/>
    <n v="7150"/>
    <d v="2018-04-15T00:00:00"/>
    <n v="47"/>
    <s v="DE"/>
    <x v="3"/>
    <x v="0"/>
  </r>
  <r>
    <n v="2159211"/>
    <n v="4641"/>
    <d v="2018-04-15T00:00:00"/>
    <n v="25"/>
    <s v="DE"/>
    <x v="3"/>
    <x v="1"/>
  </r>
  <r>
    <n v="2159216"/>
    <n v="1302"/>
    <d v="2018-04-15T00:00:00"/>
    <n v="13"/>
    <s v="FR"/>
    <x v="1"/>
    <x v="1"/>
  </r>
  <r>
    <n v="2159217"/>
    <n v="11988"/>
    <d v="2018-04-15T00:00:00"/>
    <n v="81"/>
    <s v="ES"/>
    <x v="0"/>
    <x v="0"/>
  </r>
  <r>
    <n v="2159218"/>
    <n v="19081"/>
    <d v="2018-04-15T00:00:00"/>
    <n v="43"/>
    <s v="FR"/>
    <x v="1"/>
    <x v="1"/>
  </r>
  <r>
    <n v="2159220"/>
    <n v="19407"/>
    <d v="2018-04-15T00:00:00"/>
    <n v="68"/>
    <s v="ES"/>
    <x v="0"/>
    <x v="0"/>
  </r>
  <r>
    <n v="2159222"/>
    <n v="12924"/>
    <d v="2018-04-15T00:00:00"/>
    <n v="82"/>
    <s v="ES"/>
    <x v="0"/>
    <x v="0"/>
  </r>
  <r>
    <n v="2159224"/>
    <n v="19161"/>
    <d v="2018-04-15T00:00:00"/>
    <n v="42"/>
    <s v="FR"/>
    <x v="1"/>
    <x v="0"/>
  </r>
  <r>
    <n v="2159226"/>
    <n v="10019"/>
    <d v="2018-04-15T00:00:00"/>
    <n v="35"/>
    <s v="DE"/>
    <x v="3"/>
    <x v="1"/>
  </r>
  <r>
    <n v="2159227"/>
    <n v="6438"/>
    <d v="2018-04-15T00:00:00"/>
    <n v="32"/>
    <s v="ES"/>
    <x v="0"/>
    <x v="0"/>
  </r>
  <r>
    <n v="2159230"/>
    <n v="15672"/>
    <d v="2018-04-15T00:00:00"/>
    <n v="58"/>
    <s v="ES"/>
    <x v="0"/>
    <x v="0"/>
  </r>
  <r>
    <n v="2159231"/>
    <n v="13466"/>
    <d v="2018-04-15T00:00:00"/>
    <n v="62"/>
    <s v="DE"/>
    <x v="3"/>
    <x v="0"/>
  </r>
  <r>
    <n v="2159236"/>
    <n v="976"/>
    <d v="2018-04-15T00:00:00"/>
    <n v="52"/>
    <s v="ES"/>
    <x v="0"/>
    <x v="1"/>
  </r>
  <r>
    <n v="2159237"/>
    <n v="7325"/>
    <d v="2018-04-15T00:00:00"/>
    <n v="66"/>
    <s v="IT"/>
    <x v="2"/>
    <x v="0"/>
  </r>
  <r>
    <n v="2159238"/>
    <n v="6707"/>
    <d v="2018-04-15T00:00:00"/>
    <n v="57"/>
    <s v="ES"/>
    <x v="0"/>
    <x v="0"/>
  </r>
  <r>
    <n v="2159239"/>
    <n v="14697"/>
    <d v="2018-04-15T00:00:00"/>
    <n v="51"/>
    <s v="FR"/>
    <x v="1"/>
    <x v="0"/>
  </r>
  <r>
    <n v="2159243"/>
    <n v="7645"/>
    <d v="2018-04-15T00:00:00"/>
    <n v="43"/>
    <s v="FR"/>
    <x v="1"/>
    <x v="0"/>
  </r>
  <r>
    <n v="2159244"/>
    <n v="982"/>
    <d v="2018-04-15T00:00:00"/>
    <n v="52"/>
    <s v="DE"/>
    <x v="3"/>
    <x v="1"/>
  </r>
  <r>
    <n v="2159245"/>
    <n v="358"/>
    <d v="2018-04-15T00:00:00"/>
    <n v="75"/>
    <s v="FR"/>
    <x v="1"/>
    <x v="1"/>
  </r>
  <r>
    <n v="2159249"/>
    <n v="12307"/>
    <d v="2018-04-15T00:00:00"/>
    <n v="17"/>
    <s v="FR"/>
    <x v="1"/>
    <x v="0"/>
  </r>
  <r>
    <n v="2159251"/>
    <n v="3169"/>
    <d v="2018-04-15T00:00:00"/>
    <n v="55"/>
    <s v="FR"/>
    <x v="1"/>
    <x v="1"/>
  </r>
  <r>
    <n v="2159254"/>
    <n v="6560"/>
    <d v="2018-04-15T00:00:00"/>
    <n v="50"/>
    <s v="FR"/>
    <x v="1"/>
    <x v="0"/>
  </r>
  <r>
    <n v="2159257"/>
    <n v="11584"/>
    <d v="2018-04-15T00:00:00"/>
    <n v="47"/>
    <s v="FR"/>
    <x v="1"/>
    <x v="0"/>
  </r>
  <r>
    <n v="2159258"/>
    <n v="13226"/>
    <d v="2018-04-15T00:00:00"/>
    <n v="35"/>
    <s v="ES"/>
    <x v="0"/>
    <x v="0"/>
  </r>
  <r>
    <n v="2159260"/>
    <n v="6403"/>
    <d v="2018-04-15T00:00:00"/>
    <n v="77"/>
    <s v="DE"/>
    <x v="3"/>
    <x v="0"/>
  </r>
  <r>
    <n v="2159261"/>
    <n v="7491"/>
    <d v="2018-04-15T00:00:00"/>
    <n v="35"/>
    <s v="IT"/>
    <x v="2"/>
    <x v="0"/>
  </r>
  <r>
    <n v="2159264"/>
    <n v="17403"/>
    <d v="2018-04-15T00:00:00"/>
    <n v="54"/>
    <s v="FR"/>
    <x v="1"/>
    <x v="0"/>
  </r>
  <r>
    <n v="2159266"/>
    <n v="19919"/>
    <d v="2018-04-15T00:00:00"/>
    <n v="10"/>
    <s v="FR"/>
    <x v="1"/>
    <x v="0"/>
  </r>
  <r>
    <n v="2159267"/>
    <n v="3229"/>
    <d v="2018-04-15T00:00:00"/>
    <n v="61"/>
    <s v="FR"/>
    <x v="1"/>
    <x v="1"/>
  </r>
  <r>
    <n v="2159268"/>
    <n v="1162"/>
    <d v="2018-04-15T00:00:00"/>
    <n v="10"/>
    <s v="FR"/>
    <x v="1"/>
    <x v="1"/>
  </r>
  <r>
    <n v="2159270"/>
    <n v="19997"/>
    <d v="2018-04-15T00:00:00"/>
    <n v="12"/>
    <s v="ES"/>
    <x v="0"/>
    <x v="1"/>
  </r>
  <r>
    <n v="2159272"/>
    <n v="284"/>
    <d v="2018-04-15T00:00:00"/>
    <n v="35"/>
    <s v="IT"/>
    <x v="2"/>
    <x v="1"/>
  </r>
  <r>
    <n v="2159275"/>
    <n v="17519"/>
    <d v="2018-04-15T00:00:00"/>
    <n v="20"/>
    <s v="FR"/>
    <x v="1"/>
    <x v="0"/>
  </r>
  <r>
    <n v="2159276"/>
    <n v="17072"/>
    <d v="2018-04-15T00:00:00"/>
    <n v="69"/>
    <s v="FR"/>
    <x v="1"/>
    <x v="0"/>
  </r>
  <r>
    <n v="2159277"/>
    <n v="11284"/>
    <d v="2018-04-15T00:00:00"/>
    <n v="14"/>
    <s v="IT"/>
    <x v="2"/>
    <x v="0"/>
  </r>
  <r>
    <n v="2159280"/>
    <n v="9662"/>
    <d v="2018-04-15T00:00:00"/>
    <n v="70"/>
    <s v="ES"/>
    <x v="0"/>
    <x v="0"/>
  </r>
  <r>
    <n v="2159285"/>
    <n v="5510"/>
    <d v="2018-04-15T00:00:00"/>
    <n v="52"/>
    <s v="IT"/>
    <x v="2"/>
    <x v="0"/>
  </r>
  <r>
    <n v="2159290"/>
    <n v="14153"/>
    <d v="2018-04-15T00:00:00"/>
    <n v="72"/>
    <s v="FR"/>
    <x v="1"/>
    <x v="0"/>
  </r>
  <r>
    <n v="2159291"/>
    <n v="17352"/>
    <d v="2018-04-15T00:00:00"/>
    <n v="30"/>
    <s v="ES"/>
    <x v="0"/>
    <x v="0"/>
  </r>
  <r>
    <n v="2159294"/>
    <n v="857"/>
    <d v="2018-04-15T00:00:00"/>
    <n v="29"/>
    <s v="IT"/>
    <x v="2"/>
    <x v="1"/>
  </r>
  <r>
    <n v="2159295"/>
    <n v="6814"/>
    <d v="2018-04-15T00:00:00"/>
    <n v="34"/>
    <s v="DE"/>
    <x v="3"/>
    <x v="0"/>
  </r>
  <r>
    <n v="2159297"/>
    <n v="6801"/>
    <d v="2018-04-15T00:00:00"/>
    <n v="67"/>
    <s v="FR"/>
    <x v="1"/>
    <x v="0"/>
  </r>
  <r>
    <n v="2159298"/>
    <n v="16572"/>
    <d v="2018-04-15T00:00:00"/>
    <n v="49"/>
    <s v="FR"/>
    <x v="1"/>
    <x v="0"/>
  </r>
  <r>
    <n v="2159300"/>
    <n v="18850"/>
    <d v="2018-04-15T00:00:00"/>
    <n v="58"/>
    <s v="DE"/>
    <x v="3"/>
    <x v="0"/>
  </r>
  <r>
    <n v="2159301"/>
    <n v="16038"/>
    <d v="2018-04-15T00:00:00"/>
    <n v="14"/>
    <s v="ES"/>
    <x v="0"/>
    <x v="0"/>
  </r>
  <r>
    <n v="2159302"/>
    <n v="1198"/>
    <d v="2018-04-15T00:00:00"/>
    <n v="49"/>
    <s v="DE"/>
    <x v="3"/>
    <x v="1"/>
  </r>
  <r>
    <n v="2159303"/>
    <n v="4180"/>
    <d v="2018-04-15T00:00:00"/>
    <n v="38"/>
    <s v="FR"/>
    <x v="1"/>
    <x v="1"/>
  </r>
  <r>
    <n v="2159305"/>
    <n v="8855"/>
    <d v="2018-04-15T00:00:00"/>
    <n v="12"/>
    <s v="DE"/>
    <x v="3"/>
    <x v="0"/>
  </r>
  <r>
    <n v="2159308"/>
    <n v="17775"/>
    <d v="2018-04-15T00:00:00"/>
    <n v="30"/>
    <s v="ES"/>
    <x v="0"/>
    <x v="0"/>
  </r>
  <r>
    <n v="2159310"/>
    <n v="785"/>
    <d v="2018-04-15T00:00:00"/>
    <n v="45"/>
    <s v="DE"/>
    <x v="3"/>
    <x v="1"/>
  </r>
  <r>
    <n v="2159311"/>
    <n v="7057"/>
    <d v="2018-04-15T00:00:00"/>
    <n v="34"/>
    <s v="DE"/>
    <x v="3"/>
    <x v="0"/>
  </r>
  <r>
    <n v="2159312"/>
    <n v="1967"/>
    <d v="2018-04-15T00:00:00"/>
    <n v="57"/>
    <s v="FR"/>
    <x v="1"/>
    <x v="1"/>
  </r>
  <r>
    <n v="2159313"/>
    <n v="15806"/>
    <d v="2018-04-15T00:00:00"/>
    <n v="53"/>
    <s v="FR"/>
    <x v="1"/>
    <x v="0"/>
  </r>
  <r>
    <n v="2159314"/>
    <n v="19174"/>
    <d v="2018-04-15T00:00:00"/>
    <n v="21"/>
    <s v="FR"/>
    <x v="1"/>
    <x v="0"/>
  </r>
  <r>
    <n v="2159315"/>
    <n v="15846"/>
    <d v="2018-04-15T00:00:00"/>
    <n v="43"/>
    <s v="FR"/>
    <x v="1"/>
    <x v="0"/>
  </r>
  <r>
    <n v="2159317"/>
    <n v="3485"/>
    <d v="2018-04-15T00:00:00"/>
    <n v="71"/>
    <s v="IT"/>
    <x v="2"/>
    <x v="1"/>
  </r>
  <r>
    <n v="2159318"/>
    <n v="18754"/>
    <d v="2018-04-15T00:00:00"/>
    <n v="28"/>
    <s v="IT"/>
    <x v="2"/>
    <x v="0"/>
  </r>
  <r>
    <n v="2159321"/>
    <n v="11474"/>
    <d v="2018-04-15T00:00:00"/>
    <n v="33"/>
    <s v="ES"/>
    <x v="0"/>
    <x v="0"/>
  </r>
  <r>
    <n v="2159322"/>
    <n v="10911"/>
    <d v="2018-04-15T00:00:00"/>
    <n v="51"/>
    <s v="IT"/>
    <x v="2"/>
    <x v="0"/>
  </r>
  <r>
    <n v="2159325"/>
    <n v="13355"/>
    <d v="2018-04-15T00:00:00"/>
    <n v="97"/>
    <s v="FR"/>
    <x v="1"/>
    <x v="0"/>
  </r>
  <r>
    <n v="2159327"/>
    <n v="11369"/>
    <d v="2018-04-15T00:00:00"/>
    <n v="44"/>
    <s v="FR"/>
    <x v="1"/>
    <x v="1"/>
  </r>
  <r>
    <n v="2159329"/>
    <n v="6127"/>
    <d v="2018-04-15T00:00:00"/>
    <n v="53"/>
    <s v="ES"/>
    <x v="0"/>
    <x v="0"/>
  </r>
  <r>
    <n v="2159331"/>
    <n v="16060"/>
    <d v="2018-04-15T00:00:00"/>
    <n v="46"/>
    <s v="FR"/>
    <x v="1"/>
    <x v="0"/>
  </r>
  <r>
    <n v="2159334"/>
    <n v="9126"/>
    <d v="2018-04-15T00:00:00"/>
    <n v="46"/>
    <s v="IT"/>
    <x v="2"/>
    <x v="0"/>
  </r>
  <r>
    <n v="2159335"/>
    <n v="16390"/>
    <d v="2018-04-15T00:00:00"/>
    <n v="39"/>
    <s v="DE"/>
    <x v="3"/>
    <x v="1"/>
  </r>
  <r>
    <n v="2159336"/>
    <n v="1724"/>
    <d v="2018-04-15T00:00:00"/>
    <n v="27"/>
    <s v="IT"/>
    <x v="2"/>
    <x v="1"/>
  </r>
  <r>
    <n v="2159337"/>
    <n v="9395"/>
    <d v="2018-04-15T00:00:00"/>
    <n v="29"/>
    <s v="DE"/>
    <x v="3"/>
    <x v="0"/>
  </r>
  <r>
    <n v="2159338"/>
    <n v="5708"/>
    <d v="2018-04-15T00:00:00"/>
    <n v="16"/>
    <s v="FR"/>
    <x v="1"/>
    <x v="0"/>
  </r>
  <r>
    <n v="2159345"/>
    <n v="7455"/>
    <d v="2018-04-15T00:00:00"/>
    <n v="31"/>
    <s v="FR"/>
    <x v="1"/>
    <x v="0"/>
  </r>
  <r>
    <n v="2159346"/>
    <n v="12309"/>
    <d v="2018-04-15T00:00:00"/>
    <n v="20"/>
    <s v="ES"/>
    <x v="0"/>
    <x v="0"/>
  </r>
  <r>
    <n v="2159348"/>
    <n v="15447"/>
    <d v="2018-04-15T00:00:00"/>
    <n v="56"/>
    <s v="FR"/>
    <x v="1"/>
    <x v="0"/>
  </r>
  <r>
    <n v="2159349"/>
    <n v="7411"/>
    <d v="2018-04-15T00:00:00"/>
    <n v="43"/>
    <s v="IT"/>
    <x v="2"/>
    <x v="0"/>
  </r>
  <r>
    <n v="2159350"/>
    <n v="8860"/>
    <d v="2018-04-15T00:00:00"/>
    <n v="69"/>
    <s v="IT"/>
    <x v="2"/>
    <x v="0"/>
  </r>
  <r>
    <n v="2159356"/>
    <n v="15062"/>
    <d v="2018-04-15T00:00:00"/>
    <n v="41"/>
    <s v="IT"/>
    <x v="2"/>
    <x v="0"/>
  </r>
  <r>
    <n v="2159357"/>
    <n v="3289"/>
    <d v="2018-04-15T00:00:00"/>
    <n v="97"/>
    <s v="DE"/>
    <x v="3"/>
    <x v="1"/>
  </r>
  <r>
    <n v="2159359"/>
    <n v="2753"/>
    <d v="2018-04-15T00:00:00"/>
    <n v="62"/>
    <s v="ES"/>
    <x v="0"/>
    <x v="1"/>
  </r>
  <r>
    <n v="2159360"/>
    <n v="15287"/>
    <d v="2018-04-15T00:00:00"/>
    <n v="57"/>
    <s v="IT"/>
    <x v="2"/>
    <x v="0"/>
  </r>
  <r>
    <n v="2159361"/>
    <n v="16270"/>
    <d v="2018-04-15T00:00:00"/>
    <n v="14"/>
    <s v="ES"/>
    <x v="0"/>
    <x v="0"/>
  </r>
  <r>
    <n v="2159362"/>
    <n v="15790"/>
    <d v="2018-04-15T00:00:00"/>
    <n v="35"/>
    <s v="IT"/>
    <x v="2"/>
    <x v="0"/>
  </r>
  <r>
    <n v="2159364"/>
    <n v="4869"/>
    <d v="2018-04-15T00:00:00"/>
    <n v="58"/>
    <s v="ES"/>
    <x v="0"/>
    <x v="1"/>
  </r>
  <r>
    <n v="2159367"/>
    <n v="19270"/>
    <d v="2018-04-15T00:00:00"/>
    <n v="95"/>
    <s v="DE"/>
    <x v="3"/>
    <x v="0"/>
  </r>
  <r>
    <n v="2159368"/>
    <n v="6109"/>
    <d v="2018-04-15T00:00:00"/>
    <n v="42"/>
    <s v="FR"/>
    <x v="1"/>
    <x v="0"/>
  </r>
  <r>
    <n v="2159371"/>
    <n v="10021"/>
    <d v="2018-04-15T00:00:00"/>
    <n v="36"/>
    <s v="ES"/>
    <x v="0"/>
    <x v="0"/>
  </r>
  <r>
    <n v="2159373"/>
    <n v="15258"/>
    <d v="2018-04-15T00:00:00"/>
    <n v="63"/>
    <s v="IT"/>
    <x v="2"/>
    <x v="0"/>
  </r>
  <r>
    <n v="2159375"/>
    <n v="11878"/>
    <d v="2018-04-15T00:00:00"/>
    <n v="55"/>
    <s v="FR"/>
    <x v="1"/>
    <x v="0"/>
  </r>
  <r>
    <n v="2159377"/>
    <n v="19974"/>
    <d v="2018-04-15T00:00:00"/>
    <n v="44"/>
    <s v="ES"/>
    <x v="0"/>
    <x v="0"/>
  </r>
  <r>
    <n v="2159378"/>
    <n v="3243"/>
    <d v="2018-04-15T00:00:00"/>
    <n v="44"/>
    <s v="FR"/>
    <x v="1"/>
    <x v="1"/>
  </r>
  <r>
    <n v="2159380"/>
    <n v="4261"/>
    <d v="2018-04-15T00:00:00"/>
    <n v="20"/>
    <s v="ES"/>
    <x v="0"/>
    <x v="1"/>
  </r>
  <r>
    <n v="2159382"/>
    <n v="13404"/>
    <d v="2018-04-15T00:00:00"/>
    <n v="38"/>
    <s v="IT"/>
    <x v="2"/>
    <x v="1"/>
  </r>
  <r>
    <n v="2159386"/>
    <n v="3337"/>
    <d v="2018-04-15T00:00:00"/>
    <n v="32"/>
    <s v="FR"/>
    <x v="1"/>
    <x v="1"/>
  </r>
  <r>
    <n v="2159387"/>
    <n v="7509"/>
    <d v="2018-04-15T00:00:00"/>
    <n v="85"/>
    <s v="IT"/>
    <x v="2"/>
    <x v="0"/>
  </r>
  <r>
    <n v="2159389"/>
    <n v="16904"/>
    <d v="2018-04-15T00:00:00"/>
    <n v="12"/>
    <s v="DE"/>
    <x v="3"/>
    <x v="0"/>
  </r>
  <r>
    <n v="2159390"/>
    <n v="9288"/>
    <d v="2018-04-15T00:00:00"/>
    <n v="71"/>
    <s v="FR"/>
    <x v="1"/>
    <x v="0"/>
  </r>
  <r>
    <n v="2159392"/>
    <n v="1422"/>
    <d v="2018-04-15T00:00:00"/>
    <n v="73"/>
    <s v="FR"/>
    <x v="1"/>
    <x v="1"/>
  </r>
  <r>
    <n v="2159395"/>
    <n v="5168"/>
    <d v="2018-04-15T00:00:00"/>
    <n v="47"/>
    <s v="FR"/>
    <x v="1"/>
    <x v="1"/>
  </r>
  <r>
    <n v="2159396"/>
    <n v="12582"/>
    <d v="2018-04-15T00:00:00"/>
    <n v="28"/>
    <s v="FR"/>
    <x v="1"/>
    <x v="0"/>
  </r>
  <r>
    <n v="2159397"/>
    <n v="19093"/>
    <d v="2018-04-15T00:00:00"/>
    <n v="27"/>
    <s v="FR"/>
    <x v="1"/>
    <x v="0"/>
  </r>
  <r>
    <n v="2159398"/>
    <n v="4307"/>
    <d v="2018-04-15T00:00:00"/>
    <n v="86"/>
    <s v="IT"/>
    <x v="2"/>
    <x v="1"/>
  </r>
  <r>
    <n v="2159400"/>
    <n v="7093"/>
    <d v="2018-04-15T00:00:00"/>
    <n v="28"/>
    <s v="IT"/>
    <x v="2"/>
    <x v="1"/>
  </r>
  <r>
    <n v="2159402"/>
    <n v="17396"/>
    <d v="2018-04-15T00:00:00"/>
    <n v="47"/>
    <s v="FR"/>
    <x v="1"/>
    <x v="0"/>
  </r>
  <r>
    <n v="2159403"/>
    <n v="17960"/>
    <d v="2018-04-15T00:00:00"/>
    <n v="65"/>
    <s v="DE"/>
    <x v="3"/>
    <x v="0"/>
  </r>
  <r>
    <n v="2159406"/>
    <n v="10749"/>
    <d v="2018-04-15T00:00:00"/>
    <n v="46"/>
    <s v="DE"/>
    <x v="3"/>
    <x v="0"/>
  </r>
  <r>
    <n v="2159408"/>
    <n v="16687"/>
    <d v="2018-04-15T00:00:00"/>
    <n v="69"/>
    <s v="FR"/>
    <x v="1"/>
    <x v="0"/>
  </r>
  <r>
    <n v="2159409"/>
    <n v="18471"/>
    <d v="2018-04-15T00:00:00"/>
    <n v="37"/>
    <s v="IT"/>
    <x v="2"/>
    <x v="0"/>
  </r>
  <r>
    <n v="2159410"/>
    <n v="18782"/>
    <d v="2018-04-15T00:00:00"/>
    <n v="14"/>
    <s v="FR"/>
    <x v="1"/>
    <x v="0"/>
  </r>
  <r>
    <n v="2159411"/>
    <n v="18732"/>
    <d v="2018-04-15T00:00:00"/>
    <n v="69"/>
    <s v="ES"/>
    <x v="0"/>
    <x v="0"/>
  </r>
  <r>
    <n v="2159413"/>
    <n v="2017"/>
    <d v="2018-04-15T00:00:00"/>
    <n v="58"/>
    <s v="DE"/>
    <x v="3"/>
    <x v="1"/>
  </r>
  <r>
    <n v="2159414"/>
    <n v="12763"/>
    <d v="2018-04-15T00:00:00"/>
    <n v="55"/>
    <s v="ES"/>
    <x v="0"/>
    <x v="0"/>
  </r>
  <r>
    <n v="2159420"/>
    <n v="13853"/>
    <d v="2018-04-15T00:00:00"/>
    <n v="71"/>
    <s v="IT"/>
    <x v="2"/>
    <x v="0"/>
  </r>
  <r>
    <n v="2159423"/>
    <n v="16461"/>
    <d v="2018-04-15T00:00:00"/>
    <n v="64"/>
    <s v="ES"/>
    <x v="0"/>
    <x v="1"/>
  </r>
  <r>
    <n v="2159425"/>
    <n v="3846"/>
    <d v="2018-04-15T00:00:00"/>
    <n v="30"/>
    <s v="IT"/>
    <x v="2"/>
    <x v="1"/>
  </r>
  <r>
    <n v="2159426"/>
    <n v="19799"/>
    <d v="2018-04-15T00:00:00"/>
    <n v="18"/>
    <s v="DE"/>
    <x v="3"/>
    <x v="0"/>
  </r>
  <r>
    <n v="2159427"/>
    <n v="5550"/>
    <d v="2018-04-15T00:00:00"/>
    <n v="45"/>
    <s v="FR"/>
    <x v="1"/>
    <x v="0"/>
  </r>
  <r>
    <n v="2159429"/>
    <n v="1801"/>
    <d v="2018-04-15T00:00:00"/>
    <n v="79"/>
    <s v="FR"/>
    <x v="1"/>
    <x v="1"/>
  </r>
  <r>
    <n v="2159430"/>
    <n v="11875"/>
    <d v="2018-04-15T00:00:00"/>
    <n v="60"/>
    <s v="IT"/>
    <x v="2"/>
    <x v="0"/>
  </r>
  <r>
    <n v="2159431"/>
    <n v="15324"/>
    <d v="2018-04-15T00:00:00"/>
    <n v="47"/>
    <s v="FR"/>
    <x v="1"/>
    <x v="0"/>
  </r>
  <r>
    <n v="2159432"/>
    <n v="16284"/>
    <d v="2018-04-15T00:00:00"/>
    <n v="11"/>
    <s v="ES"/>
    <x v="0"/>
    <x v="0"/>
  </r>
  <r>
    <n v="2159433"/>
    <n v="16439"/>
    <d v="2018-04-15T00:00:00"/>
    <n v="67"/>
    <s v="DE"/>
    <x v="3"/>
    <x v="1"/>
  </r>
  <r>
    <n v="2159436"/>
    <n v="2843"/>
    <d v="2018-04-15T00:00:00"/>
    <n v="49"/>
    <s v="FR"/>
    <x v="1"/>
    <x v="1"/>
  </r>
  <r>
    <n v="2159437"/>
    <n v="16430"/>
    <d v="2018-04-15T00:00:00"/>
    <n v="48"/>
    <s v="FR"/>
    <x v="1"/>
    <x v="0"/>
  </r>
  <r>
    <n v="2159438"/>
    <n v="7179"/>
    <d v="2018-04-15T00:00:00"/>
    <n v="37"/>
    <s v="FR"/>
    <x v="1"/>
    <x v="0"/>
  </r>
  <r>
    <n v="2159439"/>
    <n v="1753"/>
    <d v="2018-04-15T00:00:00"/>
    <n v="68"/>
    <s v="FR"/>
    <x v="1"/>
    <x v="1"/>
  </r>
  <r>
    <n v="2159440"/>
    <n v="11044"/>
    <d v="2018-04-15T00:00:00"/>
    <n v="25"/>
    <s v="IT"/>
    <x v="2"/>
    <x v="0"/>
  </r>
  <r>
    <n v="2159444"/>
    <n v="19522"/>
    <d v="2018-04-15T00:00:00"/>
    <n v="33"/>
    <s v="FR"/>
    <x v="1"/>
    <x v="0"/>
  </r>
  <r>
    <n v="2159447"/>
    <n v="2073"/>
    <d v="2018-04-15T00:00:00"/>
    <n v="58"/>
    <s v="FR"/>
    <x v="1"/>
    <x v="1"/>
  </r>
  <r>
    <n v="2159452"/>
    <n v="5559"/>
    <d v="2018-04-15T00:00:00"/>
    <n v="12"/>
    <s v="FR"/>
    <x v="1"/>
    <x v="0"/>
  </r>
  <r>
    <n v="2159455"/>
    <n v="18474"/>
    <d v="2018-04-15T00:00:00"/>
    <n v="35"/>
    <s v="IT"/>
    <x v="2"/>
    <x v="0"/>
  </r>
  <r>
    <n v="2159457"/>
    <n v="2766"/>
    <d v="2018-04-15T00:00:00"/>
    <n v="10"/>
    <s v="FR"/>
    <x v="1"/>
    <x v="1"/>
  </r>
  <r>
    <n v="2159460"/>
    <n v="3324"/>
    <d v="2018-04-15T00:00:00"/>
    <n v="40"/>
    <s v="IT"/>
    <x v="2"/>
    <x v="1"/>
  </r>
  <r>
    <n v="2159461"/>
    <n v="9713"/>
    <d v="2018-04-15T00:00:00"/>
    <n v="19"/>
    <s v="DE"/>
    <x v="3"/>
    <x v="0"/>
  </r>
  <r>
    <n v="2159462"/>
    <n v="11806"/>
    <d v="2018-04-15T00:00:00"/>
    <n v="56"/>
    <s v="FR"/>
    <x v="1"/>
    <x v="0"/>
  </r>
  <r>
    <n v="2159463"/>
    <n v="8731"/>
    <d v="2018-04-15T00:00:00"/>
    <n v="19"/>
    <s v="FR"/>
    <x v="1"/>
    <x v="0"/>
  </r>
  <r>
    <n v="2159466"/>
    <n v="16011"/>
    <d v="2018-04-15T00:00:00"/>
    <n v="27"/>
    <s v="ES"/>
    <x v="0"/>
    <x v="0"/>
  </r>
  <r>
    <n v="2159469"/>
    <n v="3900"/>
    <d v="2018-04-15T00:00:00"/>
    <n v="41"/>
    <s v="FR"/>
    <x v="1"/>
    <x v="1"/>
  </r>
  <r>
    <n v="2159470"/>
    <n v="16664"/>
    <d v="2018-04-15T00:00:00"/>
    <n v="11"/>
    <s v="FR"/>
    <x v="1"/>
    <x v="0"/>
  </r>
  <r>
    <n v="2159471"/>
    <n v="7043"/>
    <d v="2018-04-15T00:00:00"/>
    <n v="58"/>
    <s v="FR"/>
    <x v="1"/>
    <x v="0"/>
  </r>
  <r>
    <n v="2159473"/>
    <n v="976"/>
    <d v="2018-04-15T00:00:00"/>
    <n v="45"/>
    <s v="ES"/>
    <x v="0"/>
    <x v="1"/>
  </r>
  <r>
    <n v="2159475"/>
    <n v="4496"/>
    <d v="2018-04-15T00:00:00"/>
    <n v="63"/>
    <s v="IT"/>
    <x v="2"/>
    <x v="1"/>
  </r>
  <r>
    <n v="2159476"/>
    <n v="5579"/>
    <d v="2018-04-15T00:00:00"/>
    <n v="80"/>
    <s v="IT"/>
    <x v="2"/>
    <x v="0"/>
  </r>
  <r>
    <n v="2159477"/>
    <n v="8348"/>
    <d v="2018-04-15T00:00:00"/>
    <n v="27"/>
    <s v="FR"/>
    <x v="1"/>
    <x v="0"/>
  </r>
  <r>
    <n v="2159478"/>
    <n v="6786"/>
    <d v="2018-04-15T00:00:00"/>
    <n v="54"/>
    <s v="IT"/>
    <x v="2"/>
    <x v="0"/>
  </r>
  <r>
    <n v="2159479"/>
    <n v="11998"/>
    <d v="2018-04-15T00:00:00"/>
    <n v="25"/>
    <s v="FR"/>
    <x v="1"/>
    <x v="0"/>
  </r>
  <r>
    <n v="2159481"/>
    <n v="3472"/>
    <d v="2018-04-15T00:00:00"/>
    <n v="26"/>
    <s v="FR"/>
    <x v="1"/>
    <x v="1"/>
  </r>
  <r>
    <n v="2159482"/>
    <n v="12680"/>
    <d v="2018-04-15T00:00:00"/>
    <n v="15"/>
    <s v="FR"/>
    <x v="1"/>
    <x v="0"/>
  </r>
  <r>
    <n v="2159485"/>
    <n v="13902"/>
    <d v="2018-04-15T00:00:00"/>
    <n v="47"/>
    <s v="FR"/>
    <x v="1"/>
    <x v="0"/>
  </r>
  <r>
    <n v="2159487"/>
    <n v="6308"/>
    <d v="2018-04-15T00:00:00"/>
    <n v="20"/>
    <s v="ES"/>
    <x v="0"/>
    <x v="1"/>
  </r>
  <r>
    <n v="2159489"/>
    <n v="4505"/>
    <d v="2018-04-15T00:00:00"/>
    <n v="26"/>
    <s v="ES"/>
    <x v="0"/>
    <x v="1"/>
  </r>
  <r>
    <n v="2159490"/>
    <n v="1878"/>
    <d v="2018-04-15T00:00:00"/>
    <n v="22"/>
    <s v="IT"/>
    <x v="2"/>
    <x v="1"/>
  </r>
  <r>
    <n v="2159491"/>
    <n v="561"/>
    <d v="2018-04-15T00:00:00"/>
    <n v="28"/>
    <s v="ES"/>
    <x v="0"/>
    <x v="1"/>
  </r>
  <r>
    <n v="2159492"/>
    <n v="11783"/>
    <d v="2018-04-15T00:00:00"/>
    <n v="80"/>
    <s v="IT"/>
    <x v="2"/>
    <x v="0"/>
  </r>
  <r>
    <n v="2159494"/>
    <n v="4066"/>
    <d v="2018-04-15T00:00:00"/>
    <n v="51"/>
    <s v="DE"/>
    <x v="3"/>
    <x v="1"/>
  </r>
  <r>
    <n v="2159498"/>
    <n v="3722"/>
    <d v="2018-04-15T00:00:00"/>
    <n v="30"/>
    <s v="IT"/>
    <x v="2"/>
    <x v="1"/>
  </r>
  <r>
    <n v="2159500"/>
    <n v="16197"/>
    <d v="2018-04-15T00:00:00"/>
    <n v="24"/>
    <s v="ES"/>
    <x v="0"/>
    <x v="0"/>
  </r>
  <r>
    <n v="2159502"/>
    <n v="5212"/>
    <d v="2018-04-15T00:00:00"/>
    <n v="38"/>
    <s v="DE"/>
    <x v="3"/>
    <x v="0"/>
  </r>
  <r>
    <n v="2159503"/>
    <n v="11589"/>
    <d v="2018-04-15T00:00:00"/>
    <n v="39"/>
    <s v="FR"/>
    <x v="1"/>
    <x v="0"/>
  </r>
  <r>
    <n v="2159504"/>
    <n v="10082"/>
    <d v="2018-04-15T00:00:00"/>
    <n v="16"/>
    <s v="DE"/>
    <x v="3"/>
    <x v="1"/>
  </r>
  <r>
    <n v="2159505"/>
    <n v="3508"/>
    <d v="2018-04-15T00:00:00"/>
    <n v="49"/>
    <s v="DE"/>
    <x v="3"/>
    <x v="1"/>
  </r>
  <r>
    <n v="2159508"/>
    <n v="16587"/>
    <d v="2018-04-15T00:00:00"/>
    <n v="31"/>
    <s v="IT"/>
    <x v="2"/>
    <x v="0"/>
  </r>
  <r>
    <n v="2159511"/>
    <n v="2021"/>
    <d v="2018-04-15T00:00:00"/>
    <n v="31"/>
    <s v="ES"/>
    <x v="0"/>
    <x v="1"/>
  </r>
  <r>
    <n v="2159517"/>
    <n v="5097"/>
    <d v="2018-04-15T00:00:00"/>
    <n v="41"/>
    <s v="ES"/>
    <x v="0"/>
    <x v="0"/>
  </r>
  <r>
    <n v="2159518"/>
    <n v="4685"/>
    <d v="2018-04-15T00:00:00"/>
    <n v="34"/>
    <s v="IT"/>
    <x v="2"/>
    <x v="1"/>
  </r>
  <r>
    <n v="2159520"/>
    <n v="16401"/>
    <d v="2018-04-15T00:00:00"/>
    <n v="20"/>
    <s v="IT"/>
    <x v="2"/>
    <x v="0"/>
  </r>
  <r>
    <n v="2159521"/>
    <n v="3140"/>
    <d v="2018-04-15T00:00:00"/>
    <n v="90"/>
    <s v="FR"/>
    <x v="1"/>
    <x v="1"/>
  </r>
  <r>
    <n v="2159522"/>
    <n v="14630"/>
    <d v="2018-04-15T00:00:00"/>
    <n v="65"/>
    <s v="IT"/>
    <x v="2"/>
    <x v="0"/>
  </r>
  <r>
    <n v="2159524"/>
    <n v="12222"/>
    <d v="2018-04-15T00:00:00"/>
    <n v="23"/>
    <s v="ES"/>
    <x v="0"/>
    <x v="0"/>
  </r>
  <r>
    <n v="2159526"/>
    <n v="2556"/>
    <d v="2018-04-15T00:00:00"/>
    <n v="51"/>
    <s v="ES"/>
    <x v="0"/>
    <x v="1"/>
  </r>
  <r>
    <n v="2159527"/>
    <n v="13237"/>
    <d v="2018-04-15T00:00:00"/>
    <n v="52"/>
    <s v="FR"/>
    <x v="1"/>
    <x v="0"/>
  </r>
  <r>
    <n v="2159528"/>
    <n v="5517"/>
    <d v="2018-04-15T00:00:00"/>
    <n v="52"/>
    <s v="DE"/>
    <x v="3"/>
    <x v="0"/>
  </r>
  <r>
    <n v="2159529"/>
    <n v="9760"/>
    <d v="2018-04-15T00:00:00"/>
    <n v="37"/>
    <s v="IT"/>
    <x v="2"/>
    <x v="0"/>
  </r>
  <r>
    <n v="2159531"/>
    <n v="8818"/>
    <d v="2018-04-15T00:00:00"/>
    <n v="32"/>
    <s v="ES"/>
    <x v="0"/>
    <x v="0"/>
  </r>
  <r>
    <n v="2159533"/>
    <n v="9877"/>
    <d v="2018-04-15T00:00:00"/>
    <n v="73"/>
    <s v="FR"/>
    <x v="1"/>
    <x v="0"/>
  </r>
  <r>
    <n v="2159535"/>
    <n v="8836"/>
    <d v="2018-04-15T00:00:00"/>
    <n v="39"/>
    <s v="IT"/>
    <x v="2"/>
    <x v="0"/>
  </r>
  <r>
    <n v="2159536"/>
    <n v="11479"/>
    <d v="2018-04-15T00:00:00"/>
    <n v="44"/>
    <s v="DE"/>
    <x v="3"/>
    <x v="0"/>
  </r>
  <r>
    <n v="2159537"/>
    <n v="3918"/>
    <d v="2018-04-15T00:00:00"/>
    <n v="78"/>
    <s v="FR"/>
    <x v="1"/>
    <x v="1"/>
  </r>
  <r>
    <n v="2159538"/>
    <n v="18680"/>
    <d v="2018-04-15T00:00:00"/>
    <n v="21"/>
    <s v="FR"/>
    <x v="1"/>
    <x v="0"/>
  </r>
  <r>
    <n v="2159540"/>
    <n v="17735"/>
    <d v="2018-04-15T00:00:00"/>
    <n v="54"/>
    <s v="IT"/>
    <x v="2"/>
    <x v="0"/>
  </r>
  <r>
    <n v="2159542"/>
    <n v="18394"/>
    <d v="2018-04-15T00:00:00"/>
    <n v="30"/>
    <s v="ES"/>
    <x v="0"/>
    <x v="0"/>
  </r>
  <r>
    <n v="2159544"/>
    <n v="9193"/>
    <d v="2018-04-15T00:00:00"/>
    <n v="41"/>
    <s v="FR"/>
    <x v="1"/>
    <x v="0"/>
  </r>
  <r>
    <n v="2159547"/>
    <n v="5889"/>
    <d v="2018-04-15T00:00:00"/>
    <n v="52"/>
    <s v="FR"/>
    <x v="1"/>
    <x v="0"/>
  </r>
  <r>
    <n v="2159548"/>
    <n v="2631"/>
    <d v="2018-04-15T00:00:00"/>
    <n v="20"/>
    <s v="IT"/>
    <x v="2"/>
    <x v="1"/>
  </r>
  <r>
    <n v="2159550"/>
    <n v="6230"/>
    <d v="2018-04-15T00:00:00"/>
    <n v="36"/>
    <s v="FR"/>
    <x v="1"/>
    <x v="0"/>
  </r>
  <r>
    <n v="2159551"/>
    <n v="12477"/>
    <d v="2018-04-15T00:00:00"/>
    <n v="63"/>
    <s v="DE"/>
    <x v="3"/>
    <x v="0"/>
  </r>
  <r>
    <n v="2159553"/>
    <n v="15035"/>
    <d v="2018-04-15T00:00:00"/>
    <n v="39"/>
    <s v="DE"/>
    <x v="3"/>
    <x v="0"/>
  </r>
  <r>
    <n v="2159554"/>
    <n v="2373"/>
    <d v="2018-04-15T00:00:00"/>
    <n v="48"/>
    <s v="FR"/>
    <x v="1"/>
    <x v="1"/>
  </r>
  <r>
    <n v="2159558"/>
    <n v="12437"/>
    <d v="2018-04-15T00:00:00"/>
    <n v="27"/>
    <s v="ES"/>
    <x v="0"/>
    <x v="0"/>
  </r>
  <r>
    <n v="2159559"/>
    <n v="10266"/>
    <d v="2018-04-15T00:00:00"/>
    <n v="55"/>
    <s v="IT"/>
    <x v="2"/>
    <x v="0"/>
  </r>
  <r>
    <n v="2159561"/>
    <n v="6948"/>
    <d v="2018-04-15T00:00:00"/>
    <n v="25"/>
    <s v="IT"/>
    <x v="2"/>
    <x v="0"/>
  </r>
  <r>
    <n v="2159562"/>
    <n v="7138"/>
    <d v="2018-04-15T00:00:00"/>
    <n v="14"/>
    <s v="DE"/>
    <x v="3"/>
    <x v="1"/>
  </r>
  <r>
    <n v="2159565"/>
    <n v="9118"/>
    <d v="2018-04-15T00:00:00"/>
    <n v="60"/>
    <s v="DE"/>
    <x v="3"/>
    <x v="1"/>
  </r>
  <r>
    <n v="2159566"/>
    <n v="9720"/>
    <d v="2018-04-15T00:00:00"/>
    <n v="76"/>
    <s v="IT"/>
    <x v="2"/>
    <x v="0"/>
  </r>
  <r>
    <n v="2159576"/>
    <n v="12986"/>
    <d v="2018-04-15T00:00:00"/>
    <n v="48"/>
    <s v="IT"/>
    <x v="2"/>
    <x v="0"/>
  </r>
  <r>
    <n v="2159582"/>
    <n v="19406"/>
    <d v="2018-04-15T00:00:00"/>
    <n v="54"/>
    <s v="DE"/>
    <x v="3"/>
    <x v="0"/>
  </r>
  <r>
    <n v="2159583"/>
    <n v="6853"/>
    <d v="2018-04-15T00:00:00"/>
    <n v="40"/>
    <s v="DE"/>
    <x v="3"/>
    <x v="0"/>
  </r>
  <r>
    <n v="2159584"/>
    <n v="9010"/>
    <d v="2018-04-15T00:00:00"/>
    <n v="41"/>
    <s v="FR"/>
    <x v="1"/>
    <x v="0"/>
  </r>
  <r>
    <n v="2159585"/>
    <n v="19390"/>
    <d v="2018-04-15T00:00:00"/>
    <n v="16"/>
    <s v="FR"/>
    <x v="1"/>
    <x v="0"/>
  </r>
  <r>
    <n v="2159588"/>
    <n v="17180"/>
    <d v="2018-04-15T00:00:00"/>
    <n v="48"/>
    <s v="ES"/>
    <x v="0"/>
    <x v="0"/>
  </r>
  <r>
    <n v="2159590"/>
    <n v="14009"/>
    <d v="2018-04-15T00:00:00"/>
    <n v="25"/>
    <s v="ES"/>
    <x v="0"/>
    <x v="0"/>
  </r>
  <r>
    <n v="2159591"/>
    <n v="3048"/>
    <d v="2018-04-15T00:00:00"/>
    <n v="56"/>
    <s v="ES"/>
    <x v="0"/>
    <x v="1"/>
  </r>
  <r>
    <n v="2159594"/>
    <n v="12149"/>
    <d v="2018-04-15T00:00:00"/>
    <n v="55"/>
    <s v="FR"/>
    <x v="1"/>
    <x v="0"/>
  </r>
  <r>
    <n v="2159595"/>
    <n v="8365"/>
    <d v="2018-04-15T00:00:00"/>
    <n v="69"/>
    <s v="DE"/>
    <x v="3"/>
    <x v="0"/>
  </r>
  <r>
    <n v="2159601"/>
    <n v="14227"/>
    <d v="2018-04-15T00:00:00"/>
    <n v="39"/>
    <s v="ES"/>
    <x v="0"/>
    <x v="0"/>
  </r>
  <r>
    <n v="2159603"/>
    <n v="3209"/>
    <d v="2018-04-15T00:00:00"/>
    <n v="33"/>
    <s v="FR"/>
    <x v="1"/>
    <x v="1"/>
  </r>
  <r>
    <n v="2159604"/>
    <n v="11311"/>
    <d v="2018-04-15T00:00:00"/>
    <n v="22"/>
    <s v="IT"/>
    <x v="2"/>
    <x v="0"/>
  </r>
  <r>
    <n v="2159606"/>
    <n v="12008"/>
    <d v="2018-04-15T00:00:00"/>
    <n v="38"/>
    <s v="DE"/>
    <x v="3"/>
    <x v="0"/>
  </r>
  <r>
    <n v="2159610"/>
    <n v="19104"/>
    <d v="2018-04-15T00:00:00"/>
    <n v="50"/>
    <s v="ES"/>
    <x v="0"/>
    <x v="0"/>
  </r>
  <r>
    <n v="2159611"/>
    <n v="13572"/>
    <d v="2018-04-15T00:00:00"/>
    <n v="66"/>
    <s v="FR"/>
    <x v="1"/>
    <x v="0"/>
  </r>
  <r>
    <n v="2159612"/>
    <n v="13293"/>
    <d v="2018-04-15T00:00:00"/>
    <n v="37"/>
    <s v="FR"/>
    <x v="1"/>
    <x v="1"/>
  </r>
  <r>
    <n v="2159617"/>
    <n v="13344"/>
    <d v="2018-04-15T00:00:00"/>
    <n v="37"/>
    <s v="ES"/>
    <x v="0"/>
    <x v="0"/>
  </r>
  <r>
    <n v="2159618"/>
    <n v="9114"/>
    <d v="2018-04-15T00:00:00"/>
    <n v="12"/>
    <s v="IT"/>
    <x v="2"/>
    <x v="0"/>
  </r>
  <r>
    <n v="2159619"/>
    <n v="521"/>
    <d v="2018-04-15T00:00:00"/>
    <n v="50"/>
    <s v="ES"/>
    <x v="0"/>
    <x v="1"/>
  </r>
  <r>
    <n v="2159621"/>
    <n v="6717"/>
    <d v="2018-04-15T00:00:00"/>
    <n v="23"/>
    <s v="FR"/>
    <x v="1"/>
    <x v="1"/>
  </r>
  <r>
    <n v="2159623"/>
    <n v="19136"/>
    <d v="2018-04-15T00:00:00"/>
    <n v="42"/>
    <s v="ES"/>
    <x v="0"/>
    <x v="0"/>
  </r>
  <r>
    <n v="2159625"/>
    <n v="9055"/>
    <d v="2018-04-15T00:00:00"/>
    <n v="29"/>
    <s v="FR"/>
    <x v="1"/>
    <x v="0"/>
  </r>
  <r>
    <n v="2159628"/>
    <n v="5370"/>
    <d v="2018-04-15T00:00:00"/>
    <n v="43"/>
    <s v="IT"/>
    <x v="2"/>
    <x v="0"/>
  </r>
  <r>
    <n v="2159629"/>
    <n v="6780"/>
    <d v="2018-04-15T00:00:00"/>
    <n v="18"/>
    <s v="ES"/>
    <x v="0"/>
    <x v="1"/>
  </r>
  <r>
    <n v="2159631"/>
    <n v="10100"/>
    <d v="2018-04-15T00:00:00"/>
    <n v="49"/>
    <s v="IT"/>
    <x v="2"/>
    <x v="0"/>
  </r>
  <r>
    <n v="2159633"/>
    <n v="5263"/>
    <d v="2018-04-15T00:00:00"/>
    <n v="46"/>
    <s v="FR"/>
    <x v="1"/>
    <x v="0"/>
  </r>
  <r>
    <n v="2159634"/>
    <n v="7481"/>
    <d v="2018-04-15T00:00:00"/>
    <n v="81"/>
    <s v="IT"/>
    <x v="2"/>
    <x v="1"/>
  </r>
  <r>
    <n v="2159635"/>
    <n v="4948"/>
    <d v="2018-04-15T00:00:00"/>
    <n v="49"/>
    <s v="IT"/>
    <x v="2"/>
    <x v="1"/>
  </r>
  <r>
    <n v="2159637"/>
    <n v="13808"/>
    <d v="2018-04-15T00:00:00"/>
    <n v="52"/>
    <s v="IT"/>
    <x v="2"/>
    <x v="1"/>
  </r>
  <r>
    <n v="2159638"/>
    <n v="16215"/>
    <d v="2018-04-15T00:00:00"/>
    <n v="71"/>
    <s v="ES"/>
    <x v="0"/>
    <x v="0"/>
  </r>
  <r>
    <n v="2159639"/>
    <n v="18728"/>
    <d v="2018-04-15T00:00:00"/>
    <n v="30"/>
    <s v="IT"/>
    <x v="2"/>
    <x v="0"/>
  </r>
  <r>
    <n v="2159642"/>
    <n v="7622"/>
    <d v="2018-04-15T00:00:00"/>
    <n v="31"/>
    <s v="FR"/>
    <x v="1"/>
    <x v="0"/>
  </r>
  <r>
    <n v="2159643"/>
    <n v="9029"/>
    <d v="2018-04-15T00:00:00"/>
    <n v="42"/>
    <s v="FR"/>
    <x v="1"/>
    <x v="0"/>
  </r>
  <r>
    <n v="2159645"/>
    <n v="13934"/>
    <d v="2018-04-15T00:00:00"/>
    <n v="35"/>
    <s v="FR"/>
    <x v="1"/>
    <x v="0"/>
  </r>
  <r>
    <n v="2159646"/>
    <n v="15461"/>
    <d v="2018-04-15T00:00:00"/>
    <n v="11"/>
    <s v="IT"/>
    <x v="2"/>
    <x v="0"/>
  </r>
  <r>
    <n v="2159648"/>
    <n v="19782"/>
    <d v="2018-04-15T00:00:00"/>
    <n v="86"/>
    <s v="ES"/>
    <x v="0"/>
    <x v="0"/>
  </r>
  <r>
    <n v="2159649"/>
    <n v="6611"/>
    <d v="2018-04-15T00:00:00"/>
    <n v="51"/>
    <s v="IT"/>
    <x v="2"/>
    <x v="1"/>
  </r>
  <r>
    <n v="2159651"/>
    <n v="16366"/>
    <d v="2018-04-15T00:00:00"/>
    <n v="70"/>
    <s v="FR"/>
    <x v="1"/>
    <x v="0"/>
  </r>
  <r>
    <n v="2159652"/>
    <n v="14139"/>
    <d v="2018-04-15T00:00:00"/>
    <n v="65"/>
    <s v="IT"/>
    <x v="2"/>
    <x v="0"/>
  </r>
  <r>
    <n v="2159653"/>
    <n v="10943"/>
    <d v="2018-04-15T00:00:00"/>
    <n v="36"/>
    <s v="FR"/>
    <x v="1"/>
    <x v="0"/>
  </r>
  <r>
    <n v="2159658"/>
    <n v="13840"/>
    <d v="2018-04-15T00:00:00"/>
    <n v="52"/>
    <s v="DE"/>
    <x v="3"/>
    <x v="0"/>
  </r>
  <r>
    <n v="2159660"/>
    <n v="4991"/>
    <d v="2018-04-15T00:00:00"/>
    <n v="60"/>
    <s v="DE"/>
    <x v="3"/>
    <x v="1"/>
  </r>
  <r>
    <n v="2159661"/>
    <n v="13195"/>
    <d v="2018-04-15T00:00:00"/>
    <n v="86"/>
    <s v="DE"/>
    <x v="3"/>
    <x v="0"/>
  </r>
  <r>
    <n v="2159664"/>
    <n v="15496"/>
    <d v="2018-04-15T00:00:00"/>
    <n v="32"/>
    <s v="FR"/>
    <x v="1"/>
    <x v="0"/>
  </r>
  <r>
    <n v="2159665"/>
    <n v="9297"/>
    <d v="2018-04-15T00:00:00"/>
    <n v="28"/>
    <s v="FR"/>
    <x v="1"/>
    <x v="0"/>
  </r>
  <r>
    <n v="2159668"/>
    <n v="13534"/>
    <d v="2018-04-15T00:00:00"/>
    <n v="116"/>
    <s v="FR"/>
    <x v="1"/>
    <x v="0"/>
  </r>
  <r>
    <n v="2159671"/>
    <n v="5435"/>
    <d v="2018-04-15T00:00:00"/>
    <n v="44"/>
    <s v="ES"/>
    <x v="0"/>
    <x v="0"/>
  </r>
  <r>
    <n v="2159673"/>
    <n v="18325"/>
    <d v="2018-04-15T00:00:00"/>
    <n v="61"/>
    <s v="DE"/>
    <x v="3"/>
    <x v="0"/>
  </r>
  <r>
    <n v="2159675"/>
    <n v="8333"/>
    <d v="2018-04-15T00:00:00"/>
    <n v="75"/>
    <s v="DE"/>
    <x v="3"/>
    <x v="0"/>
  </r>
  <r>
    <n v="2159677"/>
    <n v="2541"/>
    <d v="2018-04-15T00:00:00"/>
    <n v="29"/>
    <s v="FR"/>
    <x v="1"/>
    <x v="1"/>
  </r>
  <r>
    <n v="2159680"/>
    <n v="8176"/>
    <d v="2018-04-15T00:00:00"/>
    <n v="40"/>
    <s v="FR"/>
    <x v="1"/>
    <x v="0"/>
  </r>
  <r>
    <n v="2159684"/>
    <n v="5074"/>
    <d v="2018-04-15T00:00:00"/>
    <n v="98"/>
    <s v="IT"/>
    <x v="2"/>
    <x v="0"/>
  </r>
  <r>
    <n v="2159685"/>
    <n v="3054"/>
    <d v="2018-04-15T00:00:00"/>
    <n v="61"/>
    <s v="ES"/>
    <x v="0"/>
    <x v="1"/>
  </r>
  <r>
    <n v="2159687"/>
    <n v="9416"/>
    <d v="2018-04-15T00:00:00"/>
    <n v="44"/>
    <s v="DE"/>
    <x v="3"/>
    <x v="0"/>
  </r>
  <r>
    <n v="2159688"/>
    <n v="15910"/>
    <d v="2018-04-15T00:00:00"/>
    <n v="76"/>
    <s v="FR"/>
    <x v="1"/>
    <x v="0"/>
  </r>
  <r>
    <n v="2159690"/>
    <n v="571"/>
    <d v="2018-04-15T00:00:00"/>
    <n v="48"/>
    <s v="FR"/>
    <x v="1"/>
    <x v="1"/>
  </r>
  <r>
    <n v="2159692"/>
    <n v="19723"/>
    <d v="2018-04-15T00:00:00"/>
    <n v="73"/>
    <s v="IT"/>
    <x v="2"/>
    <x v="0"/>
  </r>
  <r>
    <n v="2159694"/>
    <n v="5768"/>
    <d v="2018-04-15T00:00:00"/>
    <n v="32"/>
    <s v="IT"/>
    <x v="2"/>
    <x v="0"/>
  </r>
  <r>
    <n v="2159695"/>
    <n v="2819"/>
    <d v="2018-04-15T00:00:00"/>
    <n v="36"/>
    <s v="IT"/>
    <x v="2"/>
    <x v="1"/>
  </r>
  <r>
    <n v="2159696"/>
    <n v="11587"/>
    <d v="2018-04-15T00:00:00"/>
    <n v="65"/>
    <s v="DE"/>
    <x v="3"/>
    <x v="0"/>
  </r>
  <r>
    <n v="2159701"/>
    <n v="15062"/>
    <d v="2018-04-15T00:00:00"/>
    <n v="15"/>
    <s v="IT"/>
    <x v="2"/>
    <x v="0"/>
  </r>
  <r>
    <n v="2159702"/>
    <n v="15978"/>
    <d v="2018-04-15T00:00:00"/>
    <n v="50"/>
    <s v="DE"/>
    <x v="3"/>
    <x v="0"/>
  </r>
  <r>
    <n v="2159703"/>
    <n v="17704"/>
    <d v="2018-04-15T00:00:00"/>
    <n v="32"/>
    <s v="DE"/>
    <x v="3"/>
    <x v="0"/>
  </r>
  <r>
    <n v="2159705"/>
    <n v="4338"/>
    <d v="2018-04-15T00:00:00"/>
    <n v="28"/>
    <s v="ES"/>
    <x v="0"/>
    <x v="1"/>
  </r>
  <r>
    <n v="2159708"/>
    <n v="14369"/>
    <d v="2018-04-15T00:00:00"/>
    <n v="38"/>
    <s v="FR"/>
    <x v="1"/>
    <x v="0"/>
  </r>
  <r>
    <n v="2159709"/>
    <n v="13549"/>
    <d v="2018-04-15T00:00:00"/>
    <n v="23"/>
    <s v="ES"/>
    <x v="0"/>
    <x v="0"/>
  </r>
  <r>
    <n v="2159710"/>
    <n v="12732"/>
    <d v="2018-04-15T00:00:00"/>
    <n v="34"/>
    <s v="FR"/>
    <x v="1"/>
    <x v="0"/>
  </r>
  <r>
    <n v="2159711"/>
    <n v="17575"/>
    <d v="2018-04-15T00:00:00"/>
    <n v="49"/>
    <s v="FR"/>
    <x v="1"/>
    <x v="0"/>
  </r>
  <r>
    <n v="2159712"/>
    <n v="7304"/>
    <d v="2018-04-15T00:00:00"/>
    <n v="57"/>
    <s v="ES"/>
    <x v="0"/>
    <x v="0"/>
  </r>
  <r>
    <n v="2159715"/>
    <n v="15040"/>
    <d v="2018-04-15T00:00:00"/>
    <n v="16"/>
    <s v="FR"/>
    <x v="1"/>
    <x v="0"/>
  </r>
  <r>
    <n v="2159716"/>
    <n v="1197"/>
    <d v="2018-04-15T00:00:00"/>
    <n v="36"/>
    <s v="IT"/>
    <x v="2"/>
    <x v="1"/>
  </r>
  <r>
    <n v="2159717"/>
    <n v="3366"/>
    <d v="2018-04-15T00:00:00"/>
    <n v="36"/>
    <s v="ES"/>
    <x v="0"/>
    <x v="1"/>
  </r>
  <r>
    <n v="2159718"/>
    <n v="16951"/>
    <d v="2018-04-15T00:00:00"/>
    <n v="78"/>
    <s v="DE"/>
    <x v="3"/>
    <x v="0"/>
  </r>
  <r>
    <n v="2159721"/>
    <n v="9961"/>
    <d v="2018-04-15T00:00:00"/>
    <n v="28"/>
    <s v="DE"/>
    <x v="3"/>
    <x v="0"/>
  </r>
  <r>
    <n v="2159722"/>
    <n v="11163"/>
    <d v="2018-04-15T00:00:00"/>
    <n v="47"/>
    <s v="FR"/>
    <x v="1"/>
    <x v="1"/>
  </r>
  <r>
    <n v="2159723"/>
    <n v="5416"/>
    <d v="2018-04-15T00:00:00"/>
    <n v="16"/>
    <s v="DE"/>
    <x v="3"/>
    <x v="1"/>
  </r>
  <r>
    <n v="2159725"/>
    <n v="5246"/>
    <d v="2018-04-15T00:00:00"/>
    <n v="90"/>
    <s v="ES"/>
    <x v="0"/>
    <x v="0"/>
  </r>
  <r>
    <n v="2159729"/>
    <n v="16608"/>
    <d v="2018-04-15T00:00:00"/>
    <n v="58"/>
    <s v="ES"/>
    <x v="0"/>
    <x v="0"/>
  </r>
  <r>
    <n v="2159731"/>
    <n v="14758"/>
    <d v="2018-04-15T00:00:00"/>
    <n v="41"/>
    <s v="IT"/>
    <x v="2"/>
    <x v="0"/>
  </r>
  <r>
    <n v="2159735"/>
    <n v="11010"/>
    <d v="2018-04-15T00:00:00"/>
    <n v="50"/>
    <s v="ES"/>
    <x v="0"/>
    <x v="0"/>
  </r>
  <r>
    <n v="2159737"/>
    <n v="2609"/>
    <d v="2018-04-15T00:00:00"/>
    <n v="51"/>
    <s v="IT"/>
    <x v="2"/>
    <x v="1"/>
  </r>
  <r>
    <n v="2159740"/>
    <n v="4325"/>
    <d v="2018-04-15T00:00:00"/>
    <n v="47"/>
    <s v="FR"/>
    <x v="1"/>
    <x v="1"/>
  </r>
  <r>
    <n v="2159741"/>
    <n v="18580"/>
    <d v="2018-04-15T00:00:00"/>
    <n v="15"/>
    <s v="FR"/>
    <x v="1"/>
    <x v="0"/>
  </r>
  <r>
    <n v="2159742"/>
    <n v="11760"/>
    <d v="2018-04-15T00:00:00"/>
    <n v="63"/>
    <s v="FR"/>
    <x v="1"/>
    <x v="0"/>
  </r>
  <r>
    <n v="2159746"/>
    <n v="13197"/>
    <d v="2018-04-15T00:00:00"/>
    <n v="36"/>
    <s v="FR"/>
    <x v="1"/>
    <x v="0"/>
  </r>
  <r>
    <n v="2159748"/>
    <n v="15834"/>
    <d v="2018-04-15T00:00:00"/>
    <n v="29"/>
    <s v="FR"/>
    <x v="1"/>
    <x v="0"/>
  </r>
  <r>
    <n v="2159749"/>
    <n v="2544"/>
    <d v="2018-04-15T00:00:00"/>
    <n v="20"/>
    <s v="DE"/>
    <x v="3"/>
    <x v="1"/>
  </r>
  <r>
    <n v="2159753"/>
    <n v="3488"/>
    <d v="2018-04-15T00:00:00"/>
    <n v="34"/>
    <s v="FR"/>
    <x v="1"/>
    <x v="1"/>
  </r>
  <r>
    <n v="2159754"/>
    <n v="240"/>
    <d v="2018-04-15T00:00:00"/>
    <n v="40"/>
    <s v="IT"/>
    <x v="2"/>
    <x v="1"/>
  </r>
  <r>
    <n v="2159755"/>
    <n v="5404"/>
    <d v="2018-04-15T00:00:00"/>
    <n v="30"/>
    <s v="FR"/>
    <x v="1"/>
    <x v="0"/>
  </r>
  <r>
    <n v="2159756"/>
    <n v="2567"/>
    <d v="2018-04-15T00:00:00"/>
    <n v="36"/>
    <s v="IT"/>
    <x v="2"/>
    <x v="1"/>
  </r>
  <r>
    <n v="2159760"/>
    <n v="51"/>
    <d v="2018-04-15T00:00:00"/>
    <n v="45"/>
    <s v="FR"/>
    <x v="1"/>
    <x v="1"/>
  </r>
  <r>
    <n v="2159762"/>
    <n v="13069"/>
    <d v="2018-04-15T00:00:00"/>
    <n v="47"/>
    <s v="FR"/>
    <x v="1"/>
    <x v="0"/>
  </r>
  <r>
    <n v="2159765"/>
    <n v="6765"/>
    <d v="2018-04-15T00:00:00"/>
    <n v="50"/>
    <s v="IT"/>
    <x v="2"/>
    <x v="1"/>
  </r>
  <r>
    <n v="2159770"/>
    <n v="4380"/>
    <d v="2018-04-15T00:00:00"/>
    <n v="68"/>
    <s v="FR"/>
    <x v="1"/>
    <x v="1"/>
  </r>
  <r>
    <n v="2159773"/>
    <n v="2759"/>
    <d v="2018-04-15T00:00:00"/>
    <n v="68"/>
    <s v="DE"/>
    <x v="3"/>
    <x v="1"/>
  </r>
  <r>
    <n v="2159775"/>
    <n v="16448"/>
    <d v="2018-04-15T00:00:00"/>
    <n v="48"/>
    <s v="ES"/>
    <x v="0"/>
    <x v="0"/>
  </r>
  <r>
    <n v="2159777"/>
    <n v="12450"/>
    <d v="2018-04-15T00:00:00"/>
    <n v="55"/>
    <s v="IT"/>
    <x v="2"/>
    <x v="0"/>
  </r>
  <r>
    <n v="2159778"/>
    <n v="11409"/>
    <d v="2018-04-15T00:00:00"/>
    <n v="60"/>
    <s v="IT"/>
    <x v="2"/>
    <x v="1"/>
  </r>
  <r>
    <n v="2159783"/>
    <n v="2606"/>
    <d v="2018-04-15T00:00:00"/>
    <n v="57"/>
    <s v="DE"/>
    <x v="3"/>
    <x v="1"/>
  </r>
  <r>
    <n v="2159785"/>
    <n v="14418"/>
    <d v="2018-04-15T00:00:00"/>
    <n v="49"/>
    <s v="DE"/>
    <x v="3"/>
    <x v="0"/>
  </r>
  <r>
    <n v="2159791"/>
    <n v="8223"/>
    <d v="2018-04-15T00:00:00"/>
    <n v="40"/>
    <s v="ES"/>
    <x v="0"/>
    <x v="0"/>
  </r>
  <r>
    <n v="2159792"/>
    <n v="10682"/>
    <d v="2018-04-15T00:00:00"/>
    <n v="47"/>
    <s v="IT"/>
    <x v="2"/>
    <x v="0"/>
  </r>
  <r>
    <n v="2159793"/>
    <n v="17130"/>
    <d v="2018-04-15T00:00:00"/>
    <n v="60"/>
    <s v="ES"/>
    <x v="0"/>
    <x v="1"/>
  </r>
  <r>
    <n v="2159794"/>
    <n v="4912"/>
    <d v="2018-04-15T00:00:00"/>
    <n v="41"/>
    <s v="FR"/>
    <x v="1"/>
    <x v="1"/>
  </r>
  <r>
    <n v="2159798"/>
    <n v="7628"/>
    <d v="2018-04-15T00:00:00"/>
    <n v="69"/>
    <s v="FR"/>
    <x v="1"/>
    <x v="0"/>
  </r>
  <r>
    <n v="2159799"/>
    <n v="2389"/>
    <d v="2018-04-15T00:00:00"/>
    <n v="17"/>
    <s v="ES"/>
    <x v="0"/>
    <x v="1"/>
  </r>
  <r>
    <n v="2159800"/>
    <n v="7291"/>
    <d v="2018-04-15T00:00:00"/>
    <n v="28"/>
    <s v="FR"/>
    <x v="1"/>
    <x v="0"/>
  </r>
  <r>
    <n v="2159805"/>
    <n v="16748"/>
    <d v="2018-04-15T00:00:00"/>
    <n v="24"/>
    <s v="FR"/>
    <x v="1"/>
    <x v="0"/>
  </r>
  <r>
    <n v="2159806"/>
    <n v="17459"/>
    <d v="2018-04-15T00:00:00"/>
    <n v="16"/>
    <s v="ES"/>
    <x v="0"/>
    <x v="0"/>
  </r>
  <r>
    <n v="2159809"/>
    <n v="17974"/>
    <d v="2018-04-15T00:00:00"/>
    <n v="32"/>
    <s v="FR"/>
    <x v="1"/>
    <x v="0"/>
  </r>
  <r>
    <n v="2159810"/>
    <n v="7570"/>
    <d v="2018-04-15T00:00:00"/>
    <n v="19"/>
    <s v="FR"/>
    <x v="1"/>
    <x v="0"/>
  </r>
  <r>
    <n v="2159811"/>
    <n v="2642"/>
    <d v="2018-04-15T00:00:00"/>
    <n v="23"/>
    <s v="ES"/>
    <x v="0"/>
    <x v="1"/>
  </r>
  <r>
    <n v="2159814"/>
    <n v="19157"/>
    <d v="2018-04-15T00:00:00"/>
    <n v="30"/>
    <s v="ES"/>
    <x v="0"/>
    <x v="1"/>
  </r>
  <r>
    <n v="2159819"/>
    <n v="18360"/>
    <d v="2018-04-15T00:00:00"/>
    <n v="54"/>
    <s v="DE"/>
    <x v="3"/>
    <x v="0"/>
  </r>
  <r>
    <n v="2159821"/>
    <n v="7564"/>
    <d v="2018-04-15T00:00:00"/>
    <n v="59"/>
    <s v="IT"/>
    <x v="2"/>
    <x v="0"/>
  </r>
  <r>
    <n v="2159822"/>
    <n v="18708"/>
    <d v="2018-04-15T00:00:00"/>
    <n v="40"/>
    <s v="ES"/>
    <x v="0"/>
    <x v="1"/>
  </r>
  <r>
    <n v="2159824"/>
    <n v="14365"/>
    <d v="2018-04-15T00:00:00"/>
    <n v="27"/>
    <s v="FR"/>
    <x v="1"/>
    <x v="0"/>
  </r>
  <r>
    <n v="2159825"/>
    <n v="6805"/>
    <d v="2018-04-15T00:00:00"/>
    <n v="49"/>
    <s v="FR"/>
    <x v="1"/>
    <x v="0"/>
  </r>
  <r>
    <n v="2159826"/>
    <n v="1275"/>
    <d v="2018-04-15T00:00:00"/>
    <n v="99"/>
    <s v="DE"/>
    <x v="3"/>
    <x v="1"/>
  </r>
  <r>
    <n v="2159827"/>
    <n v="8322"/>
    <d v="2018-04-15T00:00:00"/>
    <n v="29"/>
    <s v="FR"/>
    <x v="1"/>
    <x v="0"/>
  </r>
  <r>
    <n v="2159828"/>
    <n v="459"/>
    <d v="2018-04-15T00:00:00"/>
    <n v="62"/>
    <s v="FR"/>
    <x v="1"/>
    <x v="1"/>
  </r>
  <r>
    <n v="2159830"/>
    <n v="13993"/>
    <d v="2018-04-15T00:00:00"/>
    <n v="74"/>
    <s v="FR"/>
    <x v="1"/>
    <x v="0"/>
  </r>
  <r>
    <n v="2159831"/>
    <n v="19123"/>
    <d v="2018-04-15T00:00:00"/>
    <n v="33"/>
    <s v="IT"/>
    <x v="2"/>
    <x v="0"/>
  </r>
  <r>
    <n v="2159833"/>
    <n v="7726"/>
    <d v="2018-04-15T00:00:00"/>
    <n v="29"/>
    <s v="ES"/>
    <x v="0"/>
    <x v="0"/>
  </r>
  <r>
    <n v="2159834"/>
    <n v="16812"/>
    <d v="2018-04-15T00:00:00"/>
    <n v="35"/>
    <s v="FR"/>
    <x v="1"/>
    <x v="0"/>
  </r>
  <r>
    <n v="2159837"/>
    <n v="6356"/>
    <d v="2018-04-15T00:00:00"/>
    <n v="34"/>
    <s v="ES"/>
    <x v="0"/>
    <x v="0"/>
  </r>
  <r>
    <n v="2159839"/>
    <n v="6888"/>
    <d v="2018-04-15T00:00:00"/>
    <n v="67"/>
    <s v="ES"/>
    <x v="0"/>
    <x v="0"/>
  </r>
  <r>
    <n v="2159845"/>
    <n v="6214"/>
    <d v="2018-04-15T00:00:00"/>
    <n v="67"/>
    <s v="IT"/>
    <x v="2"/>
    <x v="1"/>
  </r>
  <r>
    <n v="2159846"/>
    <n v="2507"/>
    <d v="2018-04-15T00:00:00"/>
    <n v="68"/>
    <s v="ES"/>
    <x v="0"/>
    <x v="1"/>
  </r>
  <r>
    <n v="2159847"/>
    <n v="11262"/>
    <d v="2018-04-15T00:00:00"/>
    <n v="50"/>
    <s v="DE"/>
    <x v="3"/>
    <x v="0"/>
  </r>
  <r>
    <n v="2159851"/>
    <n v="5684"/>
    <d v="2018-04-15T00:00:00"/>
    <n v="29"/>
    <s v="IT"/>
    <x v="2"/>
    <x v="0"/>
  </r>
  <r>
    <n v="2159853"/>
    <n v="15931"/>
    <d v="2018-04-15T00:00:00"/>
    <n v="46"/>
    <s v="FR"/>
    <x v="1"/>
    <x v="0"/>
  </r>
  <r>
    <n v="2159855"/>
    <n v="6883"/>
    <d v="2018-04-15T00:00:00"/>
    <n v="81"/>
    <s v="IT"/>
    <x v="2"/>
    <x v="0"/>
  </r>
  <r>
    <n v="2159856"/>
    <n v="15516"/>
    <d v="2018-04-15T00:00:00"/>
    <n v="26"/>
    <s v="IT"/>
    <x v="2"/>
    <x v="0"/>
  </r>
  <r>
    <n v="2159861"/>
    <n v="2558"/>
    <d v="2018-04-15T00:00:00"/>
    <n v="59"/>
    <s v="FR"/>
    <x v="1"/>
    <x v="1"/>
  </r>
  <r>
    <n v="2159863"/>
    <n v="2687"/>
    <d v="2018-04-15T00:00:00"/>
    <n v="45"/>
    <s v="IT"/>
    <x v="2"/>
    <x v="1"/>
  </r>
  <r>
    <n v="2159864"/>
    <n v="18587"/>
    <d v="2018-04-15T00:00:00"/>
    <n v="62"/>
    <s v="IT"/>
    <x v="2"/>
    <x v="0"/>
  </r>
  <r>
    <n v="2159865"/>
    <n v="18435"/>
    <d v="2018-04-15T00:00:00"/>
    <n v="65"/>
    <s v="ES"/>
    <x v="0"/>
    <x v="0"/>
  </r>
  <r>
    <n v="2159866"/>
    <n v="1735"/>
    <d v="2018-04-15T00:00:00"/>
    <n v="90"/>
    <s v="FR"/>
    <x v="1"/>
    <x v="1"/>
  </r>
  <r>
    <n v="2159869"/>
    <n v="6478"/>
    <d v="2018-04-15T00:00:00"/>
    <n v="56"/>
    <s v="ES"/>
    <x v="0"/>
    <x v="0"/>
  </r>
  <r>
    <n v="2159872"/>
    <n v="15137"/>
    <d v="2018-04-15T00:00:00"/>
    <n v="31"/>
    <s v="FR"/>
    <x v="1"/>
    <x v="0"/>
  </r>
  <r>
    <n v="2159874"/>
    <n v="18725"/>
    <d v="2018-04-15T00:00:00"/>
    <n v="11"/>
    <s v="IT"/>
    <x v="2"/>
    <x v="0"/>
  </r>
  <r>
    <n v="2159875"/>
    <n v="12350"/>
    <d v="2018-04-15T00:00:00"/>
    <n v="62"/>
    <s v="FR"/>
    <x v="1"/>
    <x v="1"/>
  </r>
  <r>
    <n v="2159876"/>
    <n v="10273"/>
    <d v="2018-04-15T00:00:00"/>
    <n v="75"/>
    <s v="FR"/>
    <x v="1"/>
    <x v="0"/>
  </r>
  <r>
    <n v="2159879"/>
    <n v="7267"/>
    <d v="2018-04-15T00:00:00"/>
    <n v="68"/>
    <s v="FR"/>
    <x v="1"/>
    <x v="1"/>
  </r>
  <r>
    <n v="2159880"/>
    <n v="11248"/>
    <d v="2018-04-15T00:00:00"/>
    <n v="40"/>
    <s v="FR"/>
    <x v="1"/>
    <x v="0"/>
  </r>
  <r>
    <n v="2159881"/>
    <n v="562"/>
    <d v="2018-04-15T00:00:00"/>
    <n v="17"/>
    <s v="DE"/>
    <x v="3"/>
    <x v="1"/>
  </r>
  <r>
    <n v="2159882"/>
    <n v="19114"/>
    <d v="2018-04-15T00:00:00"/>
    <n v="65"/>
    <s v="IT"/>
    <x v="2"/>
    <x v="0"/>
  </r>
  <r>
    <n v="2159883"/>
    <n v="16974"/>
    <d v="2018-04-15T00:00:00"/>
    <n v="28"/>
    <s v="FR"/>
    <x v="1"/>
    <x v="1"/>
  </r>
  <r>
    <n v="2159885"/>
    <n v="6536"/>
    <d v="2018-04-15T00:00:00"/>
    <n v="27"/>
    <s v="IT"/>
    <x v="2"/>
    <x v="0"/>
  </r>
  <r>
    <n v="2159886"/>
    <n v="143"/>
    <d v="2018-04-15T00:00:00"/>
    <n v="16"/>
    <s v="IT"/>
    <x v="2"/>
    <x v="1"/>
  </r>
  <r>
    <n v="2159887"/>
    <n v="8027"/>
    <d v="2018-04-15T00:00:00"/>
    <n v="49"/>
    <s v="DE"/>
    <x v="3"/>
    <x v="0"/>
  </r>
  <r>
    <n v="2159889"/>
    <n v="2531"/>
    <d v="2018-04-15T00:00:00"/>
    <n v="11"/>
    <s v="FR"/>
    <x v="1"/>
    <x v="1"/>
  </r>
  <r>
    <n v="2159890"/>
    <n v="1650"/>
    <d v="2018-04-15T00:00:00"/>
    <n v="35"/>
    <s v="IT"/>
    <x v="2"/>
    <x v="1"/>
  </r>
  <r>
    <n v="2159893"/>
    <n v="11856"/>
    <d v="2018-04-15T00:00:00"/>
    <n v="71"/>
    <s v="DE"/>
    <x v="3"/>
    <x v="0"/>
  </r>
  <r>
    <n v="2159894"/>
    <n v="3479"/>
    <d v="2018-04-15T00:00:00"/>
    <n v="71"/>
    <s v="FR"/>
    <x v="1"/>
    <x v="1"/>
  </r>
  <r>
    <n v="2159896"/>
    <n v="6947"/>
    <d v="2018-04-15T00:00:00"/>
    <n v="33"/>
    <s v="ES"/>
    <x v="0"/>
    <x v="0"/>
  </r>
  <r>
    <n v="2159899"/>
    <n v="7662"/>
    <d v="2018-04-15T00:00:00"/>
    <n v="38"/>
    <s v="DE"/>
    <x v="3"/>
    <x v="0"/>
  </r>
  <r>
    <n v="2159903"/>
    <n v="7476"/>
    <d v="2018-04-15T00:00:00"/>
    <n v="102"/>
    <s v="FR"/>
    <x v="1"/>
    <x v="0"/>
  </r>
  <r>
    <n v="2159904"/>
    <n v="6798"/>
    <d v="2018-04-15T00:00:00"/>
    <n v="23"/>
    <s v="ES"/>
    <x v="0"/>
    <x v="1"/>
  </r>
  <r>
    <n v="2159905"/>
    <n v="11264"/>
    <d v="2018-04-15T00:00:00"/>
    <n v="46"/>
    <s v="DE"/>
    <x v="3"/>
    <x v="0"/>
  </r>
  <r>
    <n v="2159908"/>
    <n v="6095"/>
    <d v="2018-04-15T00:00:00"/>
    <n v="29"/>
    <s v="FR"/>
    <x v="1"/>
    <x v="0"/>
  </r>
  <r>
    <n v="2159909"/>
    <n v="3445"/>
    <d v="2018-04-15T00:00:00"/>
    <n v="68"/>
    <s v="ES"/>
    <x v="0"/>
    <x v="1"/>
  </r>
  <r>
    <n v="2159913"/>
    <n v="9838"/>
    <d v="2018-04-15T00:00:00"/>
    <n v="53"/>
    <s v="ES"/>
    <x v="0"/>
    <x v="0"/>
  </r>
  <r>
    <n v="2159916"/>
    <n v="12642"/>
    <d v="2018-04-15T00:00:00"/>
    <n v="17"/>
    <s v="FR"/>
    <x v="1"/>
    <x v="0"/>
  </r>
  <r>
    <n v="2159917"/>
    <n v="10881"/>
    <d v="2018-04-15T00:00:00"/>
    <n v="36"/>
    <s v="DE"/>
    <x v="3"/>
    <x v="0"/>
  </r>
  <r>
    <n v="2159919"/>
    <n v="15555"/>
    <d v="2018-04-15T00:00:00"/>
    <n v="46"/>
    <s v="DE"/>
    <x v="3"/>
    <x v="1"/>
  </r>
  <r>
    <n v="2159920"/>
    <n v="3496"/>
    <d v="2018-04-15T00:00:00"/>
    <n v="74"/>
    <s v="FR"/>
    <x v="1"/>
    <x v="1"/>
  </r>
  <r>
    <n v="2159925"/>
    <n v="705"/>
    <d v="2018-04-15T00:00:00"/>
    <n v="73"/>
    <s v="FR"/>
    <x v="1"/>
    <x v="1"/>
  </r>
  <r>
    <n v="2159928"/>
    <n v="11671"/>
    <d v="2018-04-15T00:00:00"/>
    <n v="64"/>
    <s v="FR"/>
    <x v="1"/>
    <x v="0"/>
  </r>
  <r>
    <n v="2159930"/>
    <n v="787"/>
    <d v="2018-04-15T00:00:00"/>
    <n v="96"/>
    <s v="FR"/>
    <x v="1"/>
    <x v="1"/>
  </r>
  <r>
    <n v="2159934"/>
    <n v="15897"/>
    <d v="2018-04-15T00:00:00"/>
    <n v="39"/>
    <s v="ES"/>
    <x v="0"/>
    <x v="1"/>
  </r>
  <r>
    <n v="2159936"/>
    <n v="11345"/>
    <d v="2018-04-15T00:00:00"/>
    <n v="72"/>
    <s v="ES"/>
    <x v="0"/>
    <x v="0"/>
  </r>
  <r>
    <n v="2159937"/>
    <n v="6447"/>
    <d v="2018-04-15T00:00:00"/>
    <n v="19"/>
    <s v="DE"/>
    <x v="3"/>
    <x v="0"/>
  </r>
  <r>
    <n v="2159938"/>
    <n v="11030"/>
    <d v="2018-04-15T00:00:00"/>
    <n v="38"/>
    <s v="FR"/>
    <x v="1"/>
    <x v="0"/>
  </r>
  <r>
    <n v="2159939"/>
    <n v="15906"/>
    <d v="2018-04-15T00:00:00"/>
    <n v="48"/>
    <s v="IT"/>
    <x v="2"/>
    <x v="0"/>
  </r>
  <r>
    <n v="2159942"/>
    <n v="14621"/>
    <d v="2018-04-15T00:00:00"/>
    <n v="45"/>
    <s v="DE"/>
    <x v="3"/>
    <x v="0"/>
  </r>
  <r>
    <n v="2159946"/>
    <n v="19656"/>
    <d v="2018-04-15T00:00:00"/>
    <n v="63"/>
    <s v="FR"/>
    <x v="1"/>
    <x v="0"/>
  </r>
  <r>
    <n v="2159948"/>
    <n v="4290"/>
    <d v="2018-04-15T00:00:00"/>
    <n v="60"/>
    <s v="IT"/>
    <x v="2"/>
    <x v="1"/>
  </r>
  <r>
    <n v="2159954"/>
    <n v="19112"/>
    <d v="2018-04-15T00:00:00"/>
    <n v="35"/>
    <s v="DE"/>
    <x v="3"/>
    <x v="0"/>
  </r>
  <r>
    <n v="2159955"/>
    <n v="1299"/>
    <d v="2018-04-15T00:00:00"/>
    <n v="19"/>
    <s v="FR"/>
    <x v="1"/>
    <x v="1"/>
  </r>
  <r>
    <n v="2159957"/>
    <n v="5358"/>
    <d v="2018-04-15T00:00:00"/>
    <n v="58"/>
    <s v="DE"/>
    <x v="3"/>
    <x v="0"/>
  </r>
  <r>
    <n v="2159959"/>
    <n v="11174"/>
    <d v="2018-04-15T00:00:00"/>
    <n v="60"/>
    <s v="FR"/>
    <x v="1"/>
    <x v="0"/>
  </r>
  <r>
    <n v="2159967"/>
    <n v="11690"/>
    <d v="2018-04-15T00:00:00"/>
    <n v="51"/>
    <s v="IT"/>
    <x v="2"/>
    <x v="0"/>
  </r>
  <r>
    <n v="2159970"/>
    <n v="14865"/>
    <d v="2018-04-15T00:00:00"/>
    <n v="41"/>
    <s v="DE"/>
    <x v="3"/>
    <x v="0"/>
  </r>
  <r>
    <n v="2159971"/>
    <n v="18392"/>
    <d v="2018-04-15T00:00:00"/>
    <n v="23"/>
    <s v="ES"/>
    <x v="0"/>
    <x v="0"/>
  </r>
  <r>
    <n v="2159973"/>
    <n v="19428"/>
    <d v="2018-04-15T00:00:00"/>
    <n v="40"/>
    <s v="FR"/>
    <x v="1"/>
    <x v="0"/>
  </r>
  <r>
    <n v="2159974"/>
    <n v="9890"/>
    <d v="2018-04-15T00:00:00"/>
    <n v="31"/>
    <s v="ES"/>
    <x v="0"/>
    <x v="1"/>
  </r>
  <r>
    <n v="2159976"/>
    <n v="1988"/>
    <d v="2018-04-15T00:00:00"/>
    <n v="14"/>
    <s v="FR"/>
    <x v="1"/>
    <x v="1"/>
  </r>
  <r>
    <n v="2159977"/>
    <n v="2319"/>
    <d v="2018-04-15T00:00:00"/>
    <n v="24"/>
    <s v="ES"/>
    <x v="0"/>
    <x v="1"/>
  </r>
  <r>
    <n v="2159978"/>
    <n v="12334"/>
    <d v="2018-04-15T00:00:00"/>
    <n v="67"/>
    <s v="DE"/>
    <x v="3"/>
    <x v="0"/>
  </r>
  <r>
    <n v="2159979"/>
    <n v="13736"/>
    <d v="2018-04-15T00:00:00"/>
    <n v="15"/>
    <s v="FR"/>
    <x v="1"/>
    <x v="0"/>
  </r>
  <r>
    <n v="2159981"/>
    <n v="2204"/>
    <d v="2018-04-15T00:00:00"/>
    <n v="28"/>
    <s v="ES"/>
    <x v="0"/>
    <x v="1"/>
  </r>
  <r>
    <n v="2159982"/>
    <n v="9282"/>
    <d v="2018-04-15T00:00:00"/>
    <n v="39"/>
    <s v="ES"/>
    <x v="0"/>
    <x v="0"/>
  </r>
  <r>
    <n v="2159983"/>
    <n v="17170"/>
    <d v="2018-04-15T00:00:00"/>
    <n v="16"/>
    <s v="IT"/>
    <x v="2"/>
    <x v="0"/>
  </r>
  <r>
    <n v="2159986"/>
    <n v="7653"/>
    <d v="2018-04-15T00:00:00"/>
    <n v="29"/>
    <s v="FR"/>
    <x v="1"/>
    <x v="0"/>
  </r>
  <r>
    <n v="2159987"/>
    <n v="17620"/>
    <d v="2018-04-15T00:00:00"/>
    <n v="48"/>
    <s v="FR"/>
    <x v="1"/>
    <x v="0"/>
  </r>
  <r>
    <n v="2159988"/>
    <n v="11357"/>
    <d v="2018-04-15T00:00:00"/>
    <n v="72"/>
    <s v="FR"/>
    <x v="1"/>
    <x v="0"/>
  </r>
  <r>
    <n v="2159989"/>
    <n v="5492"/>
    <d v="2018-04-15T00:00:00"/>
    <n v="39"/>
    <s v="DE"/>
    <x v="3"/>
    <x v="0"/>
  </r>
  <r>
    <n v="2159992"/>
    <n v="16665"/>
    <d v="2018-04-15T00:00:00"/>
    <n v="36"/>
    <s v="IT"/>
    <x v="2"/>
    <x v="0"/>
  </r>
  <r>
    <n v="2159995"/>
    <n v="8455"/>
    <d v="2018-04-15T00:00:00"/>
    <n v="45"/>
    <s v="FR"/>
    <x v="1"/>
    <x v="0"/>
  </r>
  <r>
    <n v="2159998"/>
    <n v="2189"/>
    <d v="2018-04-15T00:00:00"/>
    <n v="38"/>
    <s v="DE"/>
    <x v="3"/>
    <x v="1"/>
  </r>
  <r>
    <n v="2159999"/>
    <n v="13956"/>
    <d v="2018-04-15T00:00:00"/>
    <n v="64"/>
    <s v="IT"/>
    <x v="2"/>
    <x v="0"/>
  </r>
  <r>
    <n v="2160000"/>
    <n v="7568"/>
    <d v="2018-04-15T00:00:00"/>
    <n v="19"/>
    <s v="ES"/>
    <x v="0"/>
    <x v="0"/>
  </r>
  <r>
    <n v="2160001"/>
    <n v="8228"/>
    <d v="2018-04-15T00:00:00"/>
    <n v="64"/>
    <s v="IT"/>
    <x v="2"/>
    <x v="0"/>
  </r>
  <r>
    <n v="2160003"/>
    <n v="6417"/>
    <d v="2018-04-15T00:00:00"/>
    <n v="12"/>
    <s v="DE"/>
    <x v="3"/>
    <x v="1"/>
  </r>
  <r>
    <n v="2160004"/>
    <n v="7274"/>
    <d v="2018-04-15T00:00:00"/>
    <n v="20"/>
    <s v="FR"/>
    <x v="1"/>
    <x v="1"/>
  </r>
  <r>
    <n v="2160005"/>
    <n v="8671"/>
    <d v="2018-04-15T00:00:00"/>
    <n v="75"/>
    <s v="DE"/>
    <x v="3"/>
    <x v="0"/>
  </r>
  <r>
    <n v="2160006"/>
    <n v="8185"/>
    <d v="2018-04-15T00:00:00"/>
    <n v="24"/>
    <s v="ES"/>
    <x v="0"/>
    <x v="0"/>
  </r>
  <r>
    <n v="2160008"/>
    <n v="9536"/>
    <d v="2018-04-15T00:00:00"/>
    <n v="40"/>
    <s v="ES"/>
    <x v="0"/>
    <x v="1"/>
  </r>
  <r>
    <n v="2160011"/>
    <n v="15286"/>
    <d v="2018-04-15T00:00:00"/>
    <n v="52"/>
    <s v="FR"/>
    <x v="1"/>
    <x v="0"/>
  </r>
  <r>
    <n v="2160012"/>
    <n v="12175"/>
    <d v="2018-04-15T00:00:00"/>
    <n v="35"/>
    <s v="DE"/>
    <x v="3"/>
    <x v="0"/>
  </r>
  <r>
    <n v="2160013"/>
    <n v="10920"/>
    <d v="2018-04-15T00:00:00"/>
    <n v="51"/>
    <s v="ES"/>
    <x v="0"/>
    <x v="1"/>
  </r>
  <r>
    <n v="2160015"/>
    <n v="6979"/>
    <d v="2018-04-15T00:00:00"/>
    <n v="56"/>
    <s v="FR"/>
    <x v="1"/>
    <x v="0"/>
  </r>
  <r>
    <n v="2160016"/>
    <n v="19841"/>
    <d v="2018-04-15T00:00:00"/>
    <n v="67"/>
    <s v="ES"/>
    <x v="0"/>
    <x v="0"/>
  </r>
  <r>
    <n v="2160019"/>
    <n v="5083"/>
    <d v="2018-04-15T00:00:00"/>
    <n v="35"/>
    <s v="ES"/>
    <x v="0"/>
    <x v="0"/>
  </r>
  <r>
    <n v="2160020"/>
    <n v="4033"/>
    <d v="2018-04-15T00:00:00"/>
    <n v="18"/>
    <s v="DE"/>
    <x v="3"/>
    <x v="1"/>
  </r>
  <r>
    <n v="2160022"/>
    <n v="19356"/>
    <d v="2018-04-15T00:00:00"/>
    <n v="32"/>
    <s v="IT"/>
    <x v="2"/>
    <x v="0"/>
  </r>
  <r>
    <n v="2160024"/>
    <n v="17912"/>
    <d v="2018-04-15T00:00:00"/>
    <n v="46"/>
    <s v="FR"/>
    <x v="1"/>
    <x v="0"/>
  </r>
  <r>
    <n v="2160025"/>
    <n v="16228"/>
    <d v="2018-04-15T00:00:00"/>
    <n v="35"/>
    <s v="DE"/>
    <x v="3"/>
    <x v="0"/>
  </r>
  <r>
    <n v="2160028"/>
    <n v="6855"/>
    <d v="2018-04-15T00:00:00"/>
    <n v="52"/>
    <s v="ES"/>
    <x v="0"/>
    <x v="0"/>
  </r>
  <r>
    <n v="2160031"/>
    <n v="12163"/>
    <d v="2018-04-15T00:00:00"/>
    <n v="23"/>
    <s v="ES"/>
    <x v="0"/>
    <x v="1"/>
  </r>
  <r>
    <n v="2160032"/>
    <n v="3510"/>
    <d v="2018-04-15T00:00:00"/>
    <n v="76"/>
    <s v="IT"/>
    <x v="2"/>
    <x v="1"/>
  </r>
  <r>
    <n v="2160033"/>
    <n v="10168"/>
    <d v="2018-04-15T00:00:00"/>
    <n v="14"/>
    <s v="ES"/>
    <x v="0"/>
    <x v="1"/>
  </r>
  <r>
    <n v="2160036"/>
    <n v="3829"/>
    <d v="2018-04-15T00:00:00"/>
    <n v="95"/>
    <s v="IT"/>
    <x v="2"/>
    <x v="1"/>
  </r>
  <r>
    <n v="2160037"/>
    <n v="11879"/>
    <d v="2018-04-15T00:00:00"/>
    <n v="69"/>
    <s v="FR"/>
    <x v="1"/>
    <x v="0"/>
  </r>
  <r>
    <n v="2160038"/>
    <n v="15493"/>
    <d v="2018-04-15T00:00:00"/>
    <n v="45"/>
    <s v="ES"/>
    <x v="0"/>
    <x v="0"/>
  </r>
  <r>
    <n v="2160039"/>
    <n v="19677"/>
    <d v="2018-04-15T00:00:00"/>
    <n v="42"/>
    <s v="IT"/>
    <x v="2"/>
    <x v="0"/>
  </r>
  <r>
    <n v="2160042"/>
    <n v="3922"/>
    <d v="2018-04-15T00:00:00"/>
    <n v="30"/>
    <s v="FR"/>
    <x v="1"/>
    <x v="1"/>
  </r>
  <r>
    <n v="2160043"/>
    <n v="9302"/>
    <d v="2018-04-15T00:00:00"/>
    <n v="23"/>
    <s v="IT"/>
    <x v="2"/>
    <x v="0"/>
  </r>
  <r>
    <n v="2160044"/>
    <n v="6763"/>
    <d v="2018-04-15T00:00:00"/>
    <n v="33"/>
    <s v="ES"/>
    <x v="0"/>
    <x v="0"/>
  </r>
  <r>
    <n v="2160045"/>
    <n v="18225"/>
    <d v="2018-04-15T00:00:00"/>
    <n v="90"/>
    <s v="FR"/>
    <x v="1"/>
    <x v="1"/>
  </r>
  <r>
    <n v="2160046"/>
    <n v="1860"/>
    <d v="2018-04-15T00:00:00"/>
    <n v="13"/>
    <s v="DE"/>
    <x v="3"/>
    <x v="1"/>
  </r>
  <r>
    <n v="2160048"/>
    <n v="19283"/>
    <d v="2018-04-15T00:00:00"/>
    <n v="48"/>
    <s v="IT"/>
    <x v="2"/>
    <x v="0"/>
  </r>
  <r>
    <n v="2160051"/>
    <n v="14690"/>
    <d v="2018-04-15T00:00:00"/>
    <n v="26"/>
    <s v="DE"/>
    <x v="3"/>
    <x v="0"/>
  </r>
  <r>
    <n v="2160054"/>
    <n v="13831"/>
    <d v="2018-04-15T00:00:00"/>
    <n v="70"/>
    <s v="DE"/>
    <x v="3"/>
    <x v="0"/>
  </r>
  <r>
    <n v="2160055"/>
    <n v="13696"/>
    <d v="2018-04-15T00:00:00"/>
    <n v="71"/>
    <s v="IT"/>
    <x v="2"/>
    <x v="0"/>
  </r>
  <r>
    <n v="2160059"/>
    <n v="12360"/>
    <d v="2018-04-15T00:00:00"/>
    <n v="41"/>
    <s v="FR"/>
    <x v="1"/>
    <x v="0"/>
  </r>
  <r>
    <n v="2160062"/>
    <n v="3651"/>
    <d v="2018-04-15T00:00:00"/>
    <n v="59"/>
    <s v="DE"/>
    <x v="3"/>
    <x v="1"/>
  </r>
  <r>
    <n v="2160063"/>
    <n v="3424"/>
    <d v="2018-04-15T00:00:00"/>
    <n v="78"/>
    <s v="IT"/>
    <x v="2"/>
    <x v="1"/>
  </r>
  <r>
    <n v="2160066"/>
    <n v="4699"/>
    <d v="2018-04-15T00:00:00"/>
    <n v="32"/>
    <s v="ES"/>
    <x v="0"/>
    <x v="1"/>
  </r>
  <r>
    <n v="2160068"/>
    <n v="12404"/>
    <d v="2018-04-15T00:00:00"/>
    <n v="33"/>
    <s v="FR"/>
    <x v="1"/>
    <x v="0"/>
  </r>
  <r>
    <n v="2160069"/>
    <n v="8580"/>
    <d v="2018-04-15T00:00:00"/>
    <n v="47"/>
    <s v="IT"/>
    <x v="2"/>
    <x v="0"/>
  </r>
  <r>
    <n v="2160070"/>
    <n v="19946"/>
    <d v="2018-04-15T00:00:00"/>
    <n v="72"/>
    <s v="FR"/>
    <x v="1"/>
    <x v="0"/>
  </r>
  <r>
    <n v="2160071"/>
    <n v="18569"/>
    <d v="2018-04-15T00:00:00"/>
    <n v="23"/>
    <s v="IT"/>
    <x v="2"/>
    <x v="1"/>
  </r>
  <r>
    <n v="2160072"/>
    <n v="17606"/>
    <d v="2018-04-15T00:00:00"/>
    <n v="29"/>
    <s v="FR"/>
    <x v="1"/>
    <x v="0"/>
  </r>
  <r>
    <n v="2160074"/>
    <n v="5326"/>
    <d v="2018-04-15T00:00:00"/>
    <n v="33"/>
    <s v="FR"/>
    <x v="1"/>
    <x v="0"/>
  </r>
  <r>
    <n v="2160075"/>
    <n v="893"/>
    <d v="2018-04-15T00:00:00"/>
    <n v="39"/>
    <s v="IT"/>
    <x v="2"/>
    <x v="1"/>
  </r>
  <r>
    <n v="2160076"/>
    <n v="17535"/>
    <d v="2018-04-15T00:00:00"/>
    <n v="30"/>
    <s v="DE"/>
    <x v="3"/>
    <x v="0"/>
  </r>
  <r>
    <n v="2160077"/>
    <n v="8139"/>
    <d v="2018-04-15T00:00:00"/>
    <n v="60"/>
    <s v="FR"/>
    <x v="1"/>
    <x v="0"/>
  </r>
  <r>
    <n v="2160079"/>
    <n v="8616"/>
    <d v="2018-04-15T00:00:00"/>
    <n v="14"/>
    <s v="FR"/>
    <x v="1"/>
    <x v="0"/>
  </r>
  <r>
    <n v="2160081"/>
    <n v="8190"/>
    <d v="2018-04-15T00:00:00"/>
    <n v="45"/>
    <s v="IT"/>
    <x v="2"/>
    <x v="0"/>
  </r>
  <r>
    <n v="2160082"/>
    <n v="12577"/>
    <d v="2018-04-15T00:00:00"/>
    <n v="60"/>
    <s v="DE"/>
    <x v="3"/>
    <x v="0"/>
  </r>
  <r>
    <n v="2160085"/>
    <n v="9790"/>
    <d v="2018-04-15T00:00:00"/>
    <n v="23"/>
    <s v="IT"/>
    <x v="2"/>
    <x v="0"/>
  </r>
  <r>
    <n v="2160086"/>
    <n v="4624"/>
    <d v="2018-04-15T00:00:00"/>
    <n v="22"/>
    <s v="FR"/>
    <x v="1"/>
    <x v="1"/>
  </r>
  <r>
    <n v="2160088"/>
    <n v="2665"/>
    <d v="2018-04-15T00:00:00"/>
    <n v="51"/>
    <s v="ES"/>
    <x v="0"/>
    <x v="1"/>
  </r>
  <r>
    <n v="2160089"/>
    <n v="12384"/>
    <d v="2018-04-15T00:00:00"/>
    <n v="48"/>
    <s v="FR"/>
    <x v="1"/>
    <x v="0"/>
  </r>
  <r>
    <n v="2160092"/>
    <n v="14236"/>
    <d v="2018-04-15T00:00:00"/>
    <n v="24"/>
    <s v="FR"/>
    <x v="1"/>
    <x v="0"/>
  </r>
  <r>
    <n v="2160096"/>
    <n v="13265"/>
    <d v="2018-04-15T00:00:00"/>
    <n v="27"/>
    <s v="ES"/>
    <x v="0"/>
    <x v="1"/>
  </r>
  <r>
    <n v="2160098"/>
    <n v="9820"/>
    <d v="2018-04-15T00:00:00"/>
    <n v="75"/>
    <s v="IT"/>
    <x v="2"/>
    <x v="0"/>
  </r>
  <r>
    <n v="2160099"/>
    <n v="17993"/>
    <d v="2018-04-15T00:00:00"/>
    <n v="56"/>
    <s v="ES"/>
    <x v="0"/>
    <x v="0"/>
  </r>
  <r>
    <n v="2160100"/>
    <n v="8060"/>
    <d v="2018-04-15T00:00:00"/>
    <n v="35"/>
    <s v="FR"/>
    <x v="1"/>
    <x v="0"/>
  </r>
  <r>
    <n v="2160101"/>
    <n v="8830"/>
    <d v="2018-04-15T00:00:00"/>
    <n v="26"/>
    <s v="FR"/>
    <x v="1"/>
    <x v="0"/>
  </r>
  <r>
    <n v="2160104"/>
    <n v="19240"/>
    <d v="2018-04-15T00:00:00"/>
    <n v="46"/>
    <s v="IT"/>
    <x v="2"/>
    <x v="0"/>
  </r>
  <r>
    <n v="2160109"/>
    <n v="15875"/>
    <d v="2018-04-15T00:00:00"/>
    <n v="82"/>
    <s v="IT"/>
    <x v="2"/>
    <x v="0"/>
  </r>
  <r>
    <n v="2160110"/>
    <n v="4896"/>
    <d v="2018-04-15T00:00:00"/>
    <n v="18"/>
    <s v="DE"/>
    <x v="3"/>
    <x v="1"/>
  </r>
  <r>
    <n v="2160114"/>
    <n v="7743"/>
    <d v="2018-04-15T00:00:00"/>
    <n v="45"/>
    <s v="DE"/>
    <x v="3"/>
    <x v="0"/>
  </r>
  <r>
    <n v="2160119"/>
    <n v="7904"/>
    <d v="2018-04-15T00:00:00"/>
    <n v="66"/>
    <s v="FR"/>
    <x v="1"/>
    <x v="0"/>
  </r>
  <r>
    <n v="2160120"/>
    <n v="7906"/>
    <d v="2018-04-15T00:00:00"/>
    <n v="41"/>
    <s v="IT"/>
    <x v="2"/>
    <x v="0"/>
  </r>
  <r>
    <n v="2160121"/>
    <n v="19354"/>
    <d v="2018-04-15T00:00:00"/>
    <n v="45"/>
    <s v="IT"/>
    <x v="2"/>
    <x v="0"/>
  </r>
  <r>
    <n v="2160123"/>
    <n v="3532"/>
    <d v="2018-04-15T00:00:00"/>
    <n v="14"/>
    <s v="IT"/>
    <x v="2"/>
    <x v="1"/>
  </r>
  <r>
    <n v="2160124"/>
    <n v="19797"/>
    <d v="2018-04-15T00:00:00"/>
    <n v="72"/>
    <s v="DE"/>
    <x v="3"/>
    <x v="0"/>
  </r>
  <r>
    <n v="2160129"/>
    <n v="1424"/>
    <d v="2018-04-15T00:00:00"/>
    <n v="53"/>
    <s v="ES"/>
    <x v="0"/>
    <x v="1"/>
  </r>
  <r>
    <n v="2160130"/>
    <n v="2099"/>
    <d v="2018-04-15T00:00:00"/>
    <n v="17"/>
    <s v="DE"/>
    <x v="3"/>
    <x v="1"/>
  </r>
  <r>
    <n v="2160131"/>
    <n v="4654"/>
    <d v="2018-04-15T00:00:00"/>
    <n v="33"/>
    <s v="IT"/>
    <x v="2"/>
    <x v="1"/>
  </r>
  <r>
    <n v="2160132"/>
    <n v="12514"/>
    <d v="2018-04-15T00:00:00"/>
    <n v="64"/>
    <s v="DE"/>
    <x v="3"/>
    <x v="0"/>
  </r>
  <r>
    <n v="2160134"/>
    <n v="5796"/>
    <d v="2018-04-15T00:00:00"/>
    <n v="43"/>
    <s v="FR"/>
    <x v="1"/>
    <x v="0"/>
  </r>
  <r>
    <n v="2160135"/>
    <n v="13488"/>
    <d v="2018-04-15T00:00:00"/>
    <n v="44"/>
    <s v="ES"/>
    <x v="0"/>
    <x v="0"/>
  </r>
  <r>
    <n v="2160136"/>
    <n v="6286"/>
    <d v="2018-04-15T00:00:00"/>
    <n v="27"/>
    <s v="IT"/>
    <x v="2"/>
    <x v="0"/>
  </r>
  <r>
    <n v="2160138"/>
    <n v="8675"/>
    <d v="2018-04-15T00:00:00"/>
    <n v="46"/>
    <s v="IT"/>
    <x v="2"/>
    <x v="0"/>
  </r>
  <r>
    <n v="2160140"/>
    <n v="9413"/>
    <d v="2018-04-15T00:00:00"/>
    <n v="59"/>
    <s v="FR"/>
    <x v="1"/>
    <x v="0"/>
  </r>
  <r>
    <n v="2160141"/>
    <n v="9999"/>
    <d v="2018-04-15T00:00:00"/>
    <n v="55"/>
    <s v="ES"/>
    <x v="0"/>
    <x v="0"/>
  </r>
  <r>
    <n v="2160142"/>
    <n v="16027"/>
    <d v="2018-04-15T00:00:00"/>
    <n v="59"/>
    <s v="FR"/>
    <x v="1"/>
    <x v="0"/>
  </r>
  <r>
    <n v="2160143"/>
    <n v="19231"/>
    <d v="2018-04-15T00:00:00"/>
    <n v="30"/>
    <s v="IT"/>
    <x v="2"/>
    <x v="0"/>
  </r>
  <r>
    <n v="2160146"/>
    <n v="9993"/>
    <d v="2018-04-15T00:00:00"/>
    <n v="60"/>
    <s v="FR"/>
    <x v="1"/>
    <x v="0"/>
  </r>
  <r>
    <n v="2160147"/>
    <n v="15410"/>
    <d v="2018-04-15T00:00:00"/>
    <n v="37"/>
    <s v="DE"/>
    <x v="3"/>
    <x v="0"/>
  </r>
  <r>
    <n v="2160149"/>
    <n v="1000"/>
    <d v="2018-04-15T00:00:00"/>
    <n v="34"/>
    <s v="ES"/>
    <x v="0"/>
    <x v="1"/>
  </r>
  <r>
    <n v="2160151"/>
    <n v="11588"/>
    <d v="2018-04-15T00:00:00"/>
    <n v="81"/>
    <s v="ES"/>
    <x v="0"/>
    <x v="0"/>
  </r>
  <r>
    <n v="2160154"/>
    <n v="13952"/>
    <d v="2018-04-15T00:00:00"/>
    <n v="108"/>
    <s v="DE"/>
    <x v="3"/>
    <x v="0"/>
  </r>
  <r>
    <n v="2160157"/>
    <n v="3960"/>
    <d v="2018-04-15T00:00:00"/>
    <n v="33"/>
    <s v="ES"/>
    <x v="0"/>
    <x v="1"/>
  </r>
  <r>
    <n v="2160160"/>
    <n v="157"/>
    <d v="2018-04-15T00:00:00"/>
    <n v="61"/>
    <s v="ES"/>
    <x v="0"/>
    <x v="1"/>
  </r>
  <r>
    <n v="2160161"/>
    <n v="7376"/>
    <d v="2018-04-15T00:00:00"/>
    <n v="13"/>
    <s v="ES"/>
    <x v="0"/>
    <x v="0"/>
  </r>
  <r>
    <n v="2160163"/>
    <n v="300"/>
    <d v="2018-04-15T00:00:00"/>
    <n v="40"/>
    <s v="ES"/>
    <x v="0"/>
    <x v="1"/>
  </r>
  <r>
    <n v="2160164"/>
    <n v="16735"/>
    <d v="2018-04-15T00:00:00"/>
    <n v="80"/>
    <s v="DE"/>
    <x v="3"/>
    <x v="0"/>
  </r>
  <r>
    <n v="2160165"/>
    <n v="15815"/>
    <d v="2018-04-15T00:00:00"/>
    <n v="55"/>
    <s v="FR"/>
    <x v="1"/>
    <x v="0"/>
  </r>
  <r>
    <n v="2160167"/>
    <n v="1448"/>
    <d v="2018-04-15T00:00:00"/>
    <n v="50"/>
    <s v="DE"/>
    <x v="3"/>
    <x v="1"/>
  </r>
  <r>
    <n v="2160168"/>
    <n v="2991"/>
    <d v="2018-04-15T00:00:00"/>
    <n v="54"/>
    <s v="DE"/>
    <x v="3"/>
    <x v="1"/>
  </r>
  <r>
    <n v="2160170"/>
    <n v="4937"/>
    <d v="2018-04-15T00:00:00"/>
    <n v="17"/>
    <s v="DE"/>
    <x v="3"/>
    <x v="1"/>
  </r>
  <r>
    <n v="2160173"/>
    <n v="8429"/>
    <d v="2018-04-15T00:00:00"/>
    <n v="47"/>
    <s v="FR"/>
    <x v="1"/>
    <x v="0"/>
  </r>
  <r>
    <n v="2160176"/>
    <n v="12284"/>
    <d v="2018-04-15T00:00:00"/>
    <n v="33"/>
    <s v="DE"/>
    <x v="3"/>
    <x v="0"/>
  </r>
  <r>
    <n v="2160178"/>
    <n v="8359"/>
    <d v="2018-04-15T00:00:00"/>
    <n v="30"/>
    <s v="DE"/>
    <x v="3"/>
    <x v="0"/>
  </r>
  <r>
    <n v="2160180"/>
    <n v="9444"/>
    <d v="2018-04-15T00:00:00"/>
    <n v="33"/>
    <s v="IT"/>
    <x v="2"/>
    <x v="0"/>
  </r>
  <r>
    <n v="2160183"/>
    <n v="8083"/>
    <d v="2018-04-15T00:00:00"/>
    <n v="76"/>
    <s v="FR"/>
    <x v="1"/>
    <x v="1"/>
  </r>
  <r>
    <n v="2160184"/>
    <n v="13407"/>
    <d v="2018-04-15T00:00:00"/>
    <n v="15"/>
    <s v="DE"/>
    <x v="3"/>
    <x v="0"/>
  </r>
  <r>
    <n v="2160185"/>
    <n v="2558"/>
    <d v="2018-04-15T00:00:00"/>
    <n v="52"/>
    <s v="FR"/>
    <x v="1"/>
    <x v="1"/>
  </r>
  <r>
    <n v="2160186"/>
    <n v="13726"/>
    <d v="2018-04-15T00:00:00"/>
    <n v="61"/>
    <s v="FR"/>
    <x v="1"/>
    <x v="0"/>
  </r>
  <r>
    <n v="2160189"/>
    <n v="11413"/>
    <d v="2018-04-15T00:00:00"/>
    <n v="56"/>
    <s v="ES"/>
    <x v="0"/>
    <x v="0"/>
  </r>
  <r>
    <n v="2160190"/>
    <n v="4428"/>
    <d v="2018-04-15T00:00:00"/>
    <n v="25"/>
    <s v="ES"/>
    <x v="0"/>
    <x v="1"/>
  </r>
  <r>
    <n v="2160191"/>
    <n v="7760"/>
    <d v="2018-04-15T00:00:00"/>
    <n v="77"/>
    <s v="FR"/>
    <x v="1"/>
    <x v="0"/>
  </r>
  <r>
    <n v="2160193"/>
    <n v="12746"/>
    <d v="2018-04-15T00:00:00"/>
    <n v="46"/>
    <s v="IT"/>
    <x v="2"/>
    <x v="1"/>
  </r>
  <r>
    <n v="2160194"/>
    <n v="15315"/>
    <d v="2018-04-15T00:00:00"/>
    <n v="67"/>
    <s v="FR"/>
    <x v="1"/>
    <x v="0"/>
  </r>
  <r>
    <n v="2160196"/>
    <n v="14394"/>
    <d v="2018-04-15T00:00:00"/>
    <n v="49"/>
    <s v="FR"/>
    <x v="1"/>
    <x v="0"/>
  </r>
  <r>
    <n v="2160197"/>
    <n v="3003"/>
    <d v="2018-04-15T00:00:00"/>
    <n v="29"/>
    <s v="FR"/>
    <x v="1"/>
    <x v="1"/>
  </r>
  <r>
    <n v="2160198"/>
    <n v="5988"/>
    <d v="2018-04-15T00:00:00"/>
    <n v="39"/>
    <s v="IT"/>
    <x v="2"/>
    <x v="0"/>
  </r>
  <r>
    <n v="2160200"/>
    <n v="14537"/>
    <d v="2018-04-15T00:00:00"/>
    <n v="45"/>
    <s v="FR"/>
    <x v="1"/>
    <x v="0"/>
  </r>
  <r>
    <n v="2160201"/>
    <n v="6471"/>
    <d v="2018-04-15T00:00:00"/>
    <n v="88"/>
    <s v="IT"/>
    <x v="2"/>
    <x v="0"/>
  </r>
  <r>
    <n v="2160202"/>
    <n v="17273"/>
    <d v="2018-04-15T00:00:00"/>
    <n v="19"/>
    <s v="FR"/>
    <x v="1"/>
    <x v="0"/>
  </r>
  <r>
    <n v="2160203"/>
    <n v="1937"/>
    <d v="2018-04-15T00:00:00"/>
    <n v="42"/>
    <s v="FR"/>
    <x v="1"/>
    <x v="1"/>
  </r>
  <r>
    <n v="2160204"/>
    <n v="19868"/>
    <d v="2018-04-15T00:00:00"/>
    <n v="61"/>
    <s v="FR"/>
    <x v="1"/>
    <x v="0"/>
  </r>
  <r>
    <n v="2160205"/>
    <n v="5909"/>
    <d v="2018-04-15T00:00:00"/>
    <n v="62"/>
    <s v="IT"/>
    <x v="2"/>
    <x v="0"/>
  </r>
  <r>
    <n v="2160207"/>
    <n v="7886"/>
    <d v="2018-04-15T00:00:00"/>
    <n v="13"/>
    <s v="DE"/>
    <x v="3"/>
    <x v="1"/>
  </r>
  <r>
    <n v="2160209"/>
    <n v="14856"/>
    <d v="2018-04-15T00:00:00"/>
    <n v="29"/>
    <s v="FR"/>
    <x v="1"/>
    <x v="0"/>
  </r>
  <r>
    <n v="2160211"/>
    <n v="16748"/>
    <d v="2018-04-15T00:00:00"/>
    <n v="11"/>
    <s v="FR"/>
    <x v="1"/>
    <x v="0"/>
  </r>
  <r>
    <n v="2160213"/>
    <n v="11191"/>
    <d v="2018-04-15T00:00:00"/>
    <n v="57"/>
    <s v="ES"/>
    <x v="0"/>
    <x v="0"/>
  </r>
  <r>
    <n v="2160214"/>
    <n v="9205"/>
    <d v="2018-04-15T00:00:00"/>
    <n v="21"/>
    <s v="FR"/>
    <x v="1"/>
    <x v="1"/>
  </r>
  <r>
    <n v="2160215"/>
    <n v="4412"/>
    <d v="2018-04-15T00:00:00"/>
    <n v="26"/>
    <s v="ES"/>
    <x v="0"/>
    <x v="1"/>
  </r>
  <r>
    <n v="2160217"/>
    <n v="3125"/>
    <d v="2018-04-15T00:00:00"/>
    <n v="74"/>
    <s v="FR"/>
    <x v="1"/>
    <x v="1"/>
  </r>
  <r>
    <n v="2160221"/>
    <n v="18575"/>
    <d v="2018-04-15T00:00:00"/>
    <n v="89"/>
    <s v="FR"/>
    <x v="1"/>
    <x v="0"/>
  </r>
  <r>
    <n v="2160226"/>
    <n v="1718"/>
    <d v="2018-04-15T00:00:00"/>
    <n v="59"/>
    <s v="FR"/>
    <x v="1"/>
    <x v="1"/>
  </r>
  <r>
    <n v="2160227"/>
    <n v="1302"/>
    <d v="2018-04-15T00:00:00"/>
    <n v="67"/>
    <s v="FR"/>
    <x v="1"/>
    <x v="1"/>
  </r>
  <r>
    <n v="2160232"/>
    <n v="8839"/>
    <d v="2018-04-15T00:00:00"/>
    <n v="62"/>
    <s v="DE"/>
    <x v="3"/>
    <x v="1"/>
  </r>
  <r>
    <n v="2160239"/>
    <n v="1055"/>
    <d v="2018-04-15T00:00:00"/>
    <n v="39"/>
    <s v="ES"/>
    <x v="0"/>
    <x v="1"/>
  </r>
  <r>
    <n v="2160242"/>
    <n v="6258"/>
    <d v="2018-04-15T00:00:00"/>
    <n v="15"/>
    <s v="ES"/>
    <x v="0"/>
    <x v="0"/>
  </r>
  <r>
    <n v="2160243"/>
    <n v="5205"/>
    <d v="2018-04-15T00:00:00"/>
    <n v="74"/>
    <s v="FR"/>
    <x v="1"/>
    <x v="0"/>
  </r>
  <r>
    <n v="2160247"/>
    <n v="13165"/>
    <d v="2018-04-15T00:00:00"/>
    <n v="101"/>
    <s v="FR"/>
    <x v="1"/>
    <x v="0"/>
  </r>
  <r>
    <n v="2160250"/>
    <n v="9240"/>
    <d v="2018-04-15T00:00:00"/>
    <n v="40"/>
    <s v="FR"/>
    <x v="1"/>
    <x v="0"/>
  </r>
  <r>
    <n v="2160257"/>
    <n v="5665"/>
    <d v="2018-04-15T00:00:00"/>
    <n v="14"/>
    <s v="ES"/>
    <x v="0"/>
    <x v="0"/>
  </r>
  <r>
    <n v="2160259"/>
    <n v="4491"/>
    <d v="2018-04-15T00:00:00"/>
    <n v="51"/>
    <s v="ES"/>
    <x v="0"/>
    <x v="1"/>
  </r>
  <r>
    <n v="2160264"/>
    <n v="14422"/>
    <d v="2018-04-15T00:00:00"/>
    <n v="41"/>
    <s v="ES"/>
    <x v="0"/>
    <x v="0"/>
  </r>
  <r>
    <n v="2160265"/>
    <n v="15365"/>
    <d v="2018-04-15T00:00:00"/>
    <n v="136"/>
    <s v="FR"/>
    <x v="1"/>
    <x v="0"/>
  </r>
  <r>
    <n v="2160268"/>
    <n v="14249"/>
    <d v="2018-04-15T00:00:00"/>
    <n v="35"/>
    <s v="DE"/>
    <x v="3"/>
    <x v="0"/>
  </r>
  <r>
    <n v="2160270"/>
    <n v="246"/>
    <d v="2018-04-15T00:00:00"/>
    <n v="85"/>
    <s v="FR"/>
    <x v="1"/>
    <x v="1"/>
  </r>
  <r>
    <n v="2160271"/>
    <n v="9399"/>
    <d v="2018-04-15T00:00:00"/>
    <n v="24"/>
    <s v="DE"/>
    <x v="3"/>
    <x v="0"/>
  </r>
  <r>
    <n v="2160273"/>
    <n v="8417"/>
    <d v="2018-04-15T00:00:00"/>
    <n v="71"/>
    <s v="DE"/>
    <x v="3"/>
    <x v="0"/>
  </r>
  <r>
    <n v="2160279"/>
    <n v="6809"/>
    <d v="2018-04-15T00:00:00"/>
    <n v="42"/>
    <s v="IT"/>
    <x v="2"/>
    <x v="0"/>
  </r>
  <r>
    <n v="2160281"/>
    <n v="18481"/>
    <d v="2018-04-15T00:00:00"/>
    <n v="47"/>
    <s v="ES"/>
    <x v="0"/>
    <x v="1"/>
  </r>
  <r>
    <n v="2160283"/>
    <n v="609"/>
    <d v="2018-04-15T00:00:00"/>
    <n v="32"/>
    <s v="FR"/>
    <x v="1"/>
    <x v="1"/>
  </r>
  <r>
    <n v="2160286"/>
    <n v="13535"/>
    <d v="2018-04-15T00:00:00"/>
    <n v="19"/>
    <s v="IT"/>
    <x v="2"/>
    <x v="1"/>
  </r>
  <r>
    <n v="2160288"/>
    <n v="19747"/>
    <d v="2018-04-15T00:00:00"/>
    <n v="80"/>
    <s v="DE"/>
    <x v="3"/>
    <x v="0"/>
  </r>
  <r>
    <n v="2160291"/>
    <n v="8883"/>
    <d v="2018-04-15T00:00:00"/>
    <n v="41"/>
    <s v="DE"/>
    <x v="3"/>
    <x v="0"/>
  </r>
  <r>
    <n v="2160292"/>
    <n v="11292"/>
    <d v="2018-04-15T00:00:00"/>
    <n v="49"/>
    <s v="ES"/>
    <x v="0"/>
    <x v="0"/>
  </r>
  <r>
    <n v="2160293"/>
    <n v="8302"/>
    <d v="2018-04-15T00:00:00"/>
    <n v="25"/>
    <s v="DE"/>
    <x v="3"/>
    <x v="0"/>
  </r>
  <r>
    <n v="2160294"/>
    <n v="15277"/>
    <d v="2018-04-15T00:00:00"/>
    <n v="68"/>
    <s v="FR"/>
    <x v="1"/>
    <x v="0"/>
  </r>
  <r>
    <n v="2160297"/>
    <n v="15227"/>
    <d v="2018-04-15T00:00:00"/>
    <n v="75"/>
    <s v="IT"/>
    <x v="2"/>
    <x v="0"/>
  </r>
  <r>
    <n v="2160298"/>
    <n v="16113"/>
    <d v="2018-04-15T00:00:00"/>
    <n v="80"/>
    <s v="FR"/>
    <x v="1"/>
    <x v="0"/>
  </r>
  <r>
    <n v="2160299"/>
    <n v="2238"/>
    <d v="2018-04-15T00:00:00"/>
    <n v="38"/>
    <s v="FR"/>
    <x v="1"/>
    <x v="1"/>
  </r>
  <r>
    <n v="2160301"/>
    <n v="9395"/>
    <d v="2018-04-15T00:00:00"/>
    <n v="34"/>
    <s v="DE"/>
    <x v="3"/>
    <x v="0"/>
  </r>
  <r>
    <n v="2160303"/>
    <n v="670"/>
    <d v="2018-04-15T00:00:00"/>
    <n v="78"/>
    <s v="DE"/>
    <x v="3"/>
    <x v="1"/>
  </r>
  <r>
    <n v="2160305"/>
    <n v="15908"/>
    <d v="2018-04-15T00:00:00"/>
    <n v="13"/>
    <s v="FR"/>
    <x v="1"/>
    <x v="0"/>
  </r>
  <r>
    <n v="2160307"/>
    <n v="14963"/>
    <d v="2018-04-15T00:00:00"/>
    <n v="117"/>
    <s v="IT"/>
    <x v="2"/>
    <x v="0"/>
  </r>
  <r>
    <n v="2160308"/>
    <n v="15482"/>
    <d v="2018-04-15T00:00:00"/>
    <n v="65"/>
    <s v="IT"/>
    <x v="2"/>
    <x v="0"/>
  </r>
  <r>
    <n v="2160309"/>
    <n v="14925"/>
    <d v="2018-04-15T00:00:00"/>
    <n v="78"/>
    <s v="DE"/>
    <x v="3"/>
    <x v="1"/>
  </r>
  <r>
    <n v="2160310"/>
    <n v="1623"/>
    <d v="2018-04-15T00:00:00"/>
    <n v="59"/>
    <s v="DE"/>
    <x v="3"/>
    <x v="1"/>
  </r>
  <r>
    <n v="2160312"/>
    <n v="8109"/>
    <d v="2018-04-15T00:00:00"/>
    <n v="37"/>
    <s v="FR"/>
    <x v="1"/>
    <x v="0"/>
  </r>
  <r>
    <n v="2160313"/>
    <n v="1452"/>
    <d v="2018-04-15T00:00:00"/>
    <n v="57"/>
    <s v="ES"/>
    <x v="0"/>
    <x v="1"/>
  </r>
  <r>
    <n v="2160317"/>
    <n v="15274"/>
    <d v="2018-04-15T00:00:00"/>
    <n v="49"/>
    <s v="IT"/>
    <x v="2"/>
    <x v="0"/>
  </r>
  <r>
    <n v="2160318"/>
    <n v="18478"/>
    <d v="2018-04-15T00:00:00"/>
    <n v="74"/>
    <s v="DE"/>
    <x v="3"/>
    <x v="0"/>
  </r>
  <r>
    <n v="2160321"/>
    <n v="5229"/>
    <d v="2018-04-15T00:00:00"/>
    <n v="42"/>
    <s v="FR"/>
    <x v="1"/>
    <x v="1"/>
  </r>
  <r>
    <n v="2160322"/>
    <n v="15227"/>
    <d v="2018-04-15T00:00:00"/>
    <n v="18"/>
    <s v="IT"/>
    <x v="2"/>
    <x v="0"/>
  </r>
  <r>
    <n v="2160323"/>
    <n v="851"/>
    <d v="2018-04-15T00:00:00"/>
    <n v="49"/>
    <s v="ES"/>
    <x v="0"/>
    <x v="1"/>
  </r>
  <r>
    <n v="2160324"/>
    <n v="7491"/>
    <d v="2018-04-15T00:00:00"/>
    <n v="34"/>
    <s v="IT"/>
    <x v="2"/>
    <x v="0"/>
  </r>
  <r>
    <n v="2160326"/>
    <n v="14082"/>
    <d v="2018-04-15T00:00:00"/>
    <n v="63"/>
    <s v="ES"/>
    <x v="0"/>
    <x v="1"/>
  </r>
  <r>
    <n v="2160327"/>
    <n v="17268"/>
    <d v="2018-04-15T00:00:00"/>
    <n v="20"/>
    <s v="DE"/>
    <x v="3"/>
    <x v="0"/>
  </r>
  <r>
    <n v="2160328"/>
    <n v="2140"/>
    <d v="2018-04-15T00:00:00"/>
    <n v="54"/>
    <s v="FR"/>
    <x v="1"/>
    <x v="1"/>
  </r>
  <r>
    <n v="2160330"/>
    <n v="16533"/>
    <d v="2018-04-15T00:00:00"/>
    <n v="66"/>
    <s v="DE"/>
    <x v="3"/>
    <x v="0"/>
  </r>
  <r>
    <n v="2160331"/>
    <n v="8501"/>
    <d v="2018-04-15T00:00:00"/>
    <n v="23"/>
    <s v="DE"/>
    <x v="3"/>
    <x v="0"/>
  </r>
  <r>
    <n v="2160335"/>
    <n v="11887"/>
    <d v="2018-04-15T00:00:00"/>
    <n v="90"/>
    <s v="DE"/>
    <x v="3"/>
    <x v="0"/>
  </r>
  <r>
    <n v="2160336"/>
    <n v="14976"/>
    <d v="2018-04-15T00:00:00"/>
    <n v="57"/>
    <s v="IT"/>
    <x v="2"/>
    <x v="0"/>
  </r>
  <r>
    <n v="2160340"/>
    <n v="6016"/>
    <d v="2018-04-15T00:00:00"/>
    <n v="22"/>
    <s v="ES"/>
    <x v="0"/>
    <x v="0"/>
  </r>
  <r>
    <n v="2160341"/>
    <n v="5489"/>
    <d v="2018-04-15T00:00:00"/>
    <n v="61"/>
    <s v="IT"/>
    <x v="2"/>
    <x v="0"/>
  </r>
  <r>
    <n v="2160344"/>
    <n v="4734"/>
    <d v="2018-04-15T00:00:00"/>
    <n v="31"/>
    <s v="IT"/>
    <x v="2"/>
    <x v="1"/>
  </r>
  <r>
    <n v="2160345"/>
    <n v="4494"/>
    <d v="2018-04-15T00:00:00"/>
    <n v="81"/>
    <s v="FR"/>
    <x v="1"/>
    <x v="1"/>
  </r>
  <r>
    <n v="2160348"/>
    <n v="7422"/>
    <d v="2018-04-15T00:00:00"/>
    <n v="42"/>
    <s v="IT"/>
    <x v="2"/>
    <x v="0"/>
  </r>
  <r>
    <n v="2160351"/>
    <n v="1111"/>
    <d v="2018-04-15T00:00:00"/>
    <n v="17"/>
    <s v="IT"/>
    <x v="2"/>
    <x v="1"/>
  </r>
  <r>
    <n v="2160353"/>
    <n v="1510"/>
    <d v="2018-04-15T00:00:00"/>
    <n v="22"/>
    <s v="ES"/>
    <x v="0"/>
    <x v="1"/>
  </r>
  <r>
    <n v="2160355"/>
    <n v="19051"/>
    <d v="2018-04-15T00:00:00"/>
    <n v="65"/>
    <s v="IT"/>
    <x v="2"/>
    <x v="0"/>
  </r>
  <r>
    <n v="2160357"/>
    <n v="7511"/>
    <d v="2018-04-15T00:00:00"/>
    <n v="31"/>
    <s v="DE"/>
    <x v="3"/>
    <x v="0"/>
  </r>
  <r>
    <n v="2160358"/>
    <n v="16201"/>
    <d v="2018-04-15T00:00:00"/>
    <n v="17"/>
    <s v="ES"/>
    <x v="0"/>
    <x v="0"/>
  </r>
  <r>
    <n v="2160359"/>
    <n v="16307"/>
    <d v="2018-04-15T00:00:00"/>
    <n v="21"/>
    <s v="IT"/>
    <x v="2"/>
    <x v="0"/>
  </r>
  <r>
    <n v="2160360"/>
    <n v="12230"/>
    <d v="2018-04-15T00:00:00"/>
    <n v="63"/>
    <s v="FR"/>
    <x v="1"/>
    <x v="0"/>
  </r>
  <r>
    <n v="2160364"/>
    <n v="17706"/>
    <d v="2018-04-15T00:00:00"/>
    <n v="59"/>
    <s v="ES"/>
    <x v="0"/>
    <x v="0"/>
  </r>
  <r>
    <n v="2160366"/>
    <n v="16232"/>
    <d v="2018-04-15T00:00:00"/>
    <n v="23"/>
    <s v="IT"/>
    <x v="2"/>
    <x v="0"/>
  </r>
  <r>
    <n v="2160369"/>
    <n v="8286"/>
    <d v="2018-04-15T00:00:00"/>
    <n v="38"/>
    <s v="DE"/>
    <x v="3"/>
    <x v="0"/>
  </r>
  <r>
    <n v="2160371"/>
    <n v="1209"/>
    <d v="2018-04-15T00:00:00"/>
    <n v="44"/>
    <s v="FR"/>
    <x v="1"/>
    <x v="1"/>
  </r>
  <r>
    <n v="2160374"/>
    <n v="14421"/>
    <d v="2018-04-15T00:00:00"/>
    <n v="42"/>
    <s v="FR"/>
    <x v="1"/>
    <x v="0"/>
  </r>
  <r>
    <n v="2160379"/>
    <n v="8819"/>
    <d v="2018-04-15T00:00:00"/>
    <n v="70"/>
    <s v="FR"/>
    <x v="1"/>
    <x v="0"/>
  </r>
  <r>
    <n v="2160385"/>
    <n v="11840"/>
    <d v="2018-04-15T00:00:00"/>
    <n v="28"/>
    <s v="FR"/>
    <x v="1"/>
    <x v="0"/>
  </r>
  <r>
    <n v="2160387"/>
    <n v="1586"/>
    <d v="2018-04-15T00:00:00"/>
    <n v="64"/>
    <s v="IT"/>
    <x v="2"/>
    <x v="1"/>
  </r>
  <r>
    <n v="2160390"/>
    <n v="12663"/>
    <d v="2018-04-15T00:00:00"/>
    <n v="55"/>
    <s v="IT"/>
    <x v="2"/>
    <x v="0"/>
  </r>
  <r>
    <n v="2160391"/>
    <n v="1705"/>
    <d v="2018-04-15T00:00:00"/>
    <n v="115"/>
    <s v="FR"/>
    <x v="1"/>
    <x v="1"/>
  </r>
  <r>
    <n v="2160393"/>
    <n v="5554"/>
    <d v="2018-04-15T00:00:00"/>
    <n v="34"/>
    <s v="IT"/>
    <x v="2"/>
    <x v="0"/>
  </r>
  <r>
    <n v="2160394"/>
    <n v="17820"/>
    <d v="2018-04-15T00:00:00"/>
    <n v="62"/>
    <s v="ES"/>
    <x v="0"/>
    <x v="0"/>
  </r>
  <r>
    <n v="2160395"/>
    <n v="15082"/>
    <d v="2018-04-15T00:00:00"/>
    <n v="45"/>
    <s v="FR"/>
    <x v="1"/>
    <x v="0"/>
  </r>
  <r>
    <n v="2160396"/>
    <n v="19199"/>
    <d v="2018-04-15T00:00:00"/>
    <n v="25"/>
    <s v="ES"/>
    <x v="0"/>
    <x v="0"/>
  </r>
  <r>
    <n v="2160398"/>
    <n v="14802"/>
    <d v="2018-04-15T00:00:00"/>
    <n v="19"/>
    <s v="ES"/>
    <x v="0"/>
    <x v="0"/>
  </r>
  <r>
    <n v="2160399"/>
    <n v="10315"/>
    <d v="2018-04-15T00:00:00"/>
    <n v="67"/>
    <s v="IT"/>
    <x v="2"/>
    <x v="0"/>
  </r>
  <r>
    <n v="2160401"/>
    <n v="15135"/>
    <d v="2018-04-15T00:00:00"/>
    <n v="53"/>
    <s v="ES"/>
    <x v="0"/>
    <x v="0"/>
  </r>
  <r>
    <n v="2160402"/>
    <n v="3186"/>
    <d v="2018-04-15T00:00:00"/>
    <n v="57"/>
    <s v="IT"/>
    <x v="2"/>
    <x v="1"/>
  </r>
  <r>
    <n v="2160403"/>
    <n v="1062"/>
    <d v="2018-04-15T00:00:00"/>
    <n v="29"/>
    <s v="ES"/>
    <x v="0"/>
    <x v="1"/>
  </r>
  <r>
    <n v="2160406"/>
    <n v="11965"/>
    <d v="2018-04-15T00:00:00"/>
    <n v="63"/>
    <s v="IT"/>
    <x v="2"/>
    <x v="0"/>
  </r>
  <r>
    <n v="2160407"/>
    <n v="11035"/>
    <d v="2018-04-15T00:00:00"/>
    <n v="50"/>
    <s v="IT"/>
    <x v="2"/>
    <x v="0"/>
  </r>
  <r>
    <n v="2160408"/>
    <n v="17742"/>
    <d v="2018-04-15T00:00:00"/>
    <n v="50"/>
    <s v="ES"/>
    <x v="0"/>
    <x v="0"/>
  </r>
  <r>
    <n v="2160409"/>
    <n v="10773"/>
    <d v="2018-04-15T00:00:00"/>
    <n v="51"/>
    <s v="FR"/>
    <x v="1"/>
    <x v="0"/>
  </r>
  <r>
    <n v="2160411"/>
    <n v="8343"/>
    <d v="2018-04-15T00:00:00"/>
    <n v="54"/>
    <s v="IT"/>
    <x v="2"/>
    <x v="0"/>
  </r>
  <r>
    <n v="2160412"/>
    <n v="5059"/>
    <d v="2018-04-15T00:00:00"/>
    <n v="55"/>
    <s v="ES"/>
    <x v="0"/>
    <x v="0"/>
  </r>
  <r>
    <n v="2160413"/>
    <n v="11090"/>
    <d v="2018-04-15T00:00:00"/>
    <n v="47"/>
    <s v="FR"/>
    <x v="1"/>
    <x v="0"/>
  </r>
  <r>
    <n v="2160414"/>
    <n v="15244"/>
    <d v="2018-04-15T00:00:00"/>
    <n v="10"/>
    <s v="IT"/>
    <x v="2"/>
    <x v="0"/>
  </r>
  <r>
    <n v="2160421"/>
    <n v="17279"/>
    <d v="2018-04-15T00:00:00"/>
    <n v="44"/>
    <s v="FR"/>
    <x v="1"/>
    <x v="0"/>
  </r>
  <r>
    <n v="2160424"/>
    <n v="18349"/>
    <d v="2018-04-15T00:00:00"/>
    <n v="62"/>
    <s v="FR"/>
    <x v="1"/>
    <x v="0"/>
  </r>
  <r>
    <n v="2160425"/>
    <n v="375"/>
    <d v="2018-04-15T00:00:00"/>
    <n v="49"/>
    <s v="FR"/>
    <x v="1"/>
    <x v="1"/>
  </r>
  <r>
    <n v="2160427"/>
    <n v="2811"/>
    <d v="2018-04-15T00:00:00"/>
    <n v="59"/>
    <s v="IT"/>
    <x v="2"/>
    <x v="1"/>
  </r>
  <r>
    <n v="2160429"/>
    <n v="9520"/>
    <d v="2018-04-15T00:00:00"/>
    <n v="39"/>
    <s v="ES"/>
    <x v="0"/>
    <x v="0"/>
  </r>
  <r>
    <n v="2160431"/>
    <n v="13472"/>
    <d v="2018-04-15T00:00:00"/>
    <n v="36"/>
    <s v="FR"/>
    <x v="1"/>
    <x v="0"/>
  </r>
  <r>
    <n v="2160432"/>
    <n v="7585"/>
    <d v="2018-04-15T00:00:00"/>
    <n v="24"/>
    <s v="IT"/>
    <x v="2"/>
    <x v="0"/>
  </r>
  <r>
    <n v="2160434"/>
    <n v="6729"/>
    <d v="2018-04-15T00:00:00"/>
    <n v="41"/>
    <s v="FR"/>
    <x v="1"/>
    <x v="0"/>
  </r>
  <r>
    <n v="2160435"/>
    <n v="12822"/>
    <d v="2018-04-15T00:00:00"/>
    <n v="42"/>
    <s v="FR"/>
    <x v="1"/>
    <x v="0"/>
  </r>
  <r>
    <n v="2160436"/>
    <n v="6272"/>
    <d v="2018-04-15T00:00:00"/>
    <n v="53"/>
    <s v="ES"/>
    <x v="0"/>
    <x v="0"/>
  </r>
  <r>
    <n v="2160437"/>
    <n v="19217"/>
    <d v="2018-04-15T00:00:00"/>
    <n v="56"/>
    <s v="IT"/>
    <x v="2"/>
    <x v="0"/>
  </r>
  <r>
    <n v="2160438"/>
    <n v="9538"/>
    <d v="2018-04-15T00:00:00"/>
    <n v="26"/>
    <s v="DE"/>
    <x v="3"/>
    <x v="0"/>
  </r>
  <r>
    <n v="2160441"/>
    <n v="10394"/>
    <d v="2018-04-15T00:00:00"/>
    <n v="11"/>
    <s v="DE"/>
    <x v="3"/>
    <x v="0"/>
  </r>
  <r>
    <n v="2160444"/>
    <n v="17822"/>
    <d v="2018-04-15T00:00:00"/>
    <n v="25"/>
    <s v="FR"/>
    <x v="1"/>
    <x v="0"/>
  </r>
  <r>
    <n v="2160446"/>
    <n v="17545"/>
    <d v="2018-04-15T00:00:00"/>
    <n v="39"/>
    <s v="FR"/>
    <x v="1"/>
    <x v="0"/>
  </r>
  <r>
    <n v="2160447"/>
    <n v="9645"/>
    <d v="2018-04-15T00:00:00"/>
    <n v="52"/>
    <s v="ES"/>
    <x v="0"/>
    <x v="0"/>
  </r>
  <r>
    <n v="2160453"/>
    <n v="4688"/>
    <d v="2018-04-15T00:00:00"/>
    <n v="49"/>
    <s v="IT"/>
    <x v="2"/>
    <x v="1"/>
  </r>
  <r>
    <n v="2160455"/>
    <n v="13385"/>
    <d v="2018-04-15T00:00:00"/>
    <n v="69"/>
    <s v="IT"/>
    <x v="2"/>
    <x v="0"/>
  </r>
  <r>
    <n v="2160459"/>
    <n v="10899"/>
    <d v="2018-04-15T00:00:00"/>
    <n v="75"/>
    <s v="DE"/>
    <x v="3"/>
    <x v="0"/>
  </r>
  <r>
    <n v="2160460"/>
    <n v="16526"/>
    <d v="2018-04-15T00:00:00"/>
    <n v="34"/>
    <s v="DE"/>
    <x v="3"/>
    <x v="0"/>
  </r>
  <r>
    <n v="2160464"/>
    <n v="12970"/>
    <d v="2018-04-15T00:00:00"/>
    <n v="68"/>
    <s v="FR"/>
    <x v="1"/>
    <x v="0"/>
  </r>
  <r>
    <n v="2160469"/>
    <n v="10703"/>
    <d v="2018-04-15T00:00:00"/>
    <n v="32"/>
    <s v="FR"/>
    <x v="1"/>
    <x v="0"/>
  </r>
  <r>
    <n v="2160470"/>
    <n v="11770"/>
    <d v="2018-04-15T00:00:00"/>
    <n v="39"/>
    <s v="IT"/>
    <x v="2"/>
    <x v="0"/>
  </r>
  <r>
    <n v="2160471"/>
    <n v="15178"/>
    <d v="2018-04-15T00:00:00"/>
    <n v="48"/>
    <s v="FR"/>
    <x v="1"/>
    <x v="0"/>
  </r>
  <r>
    <n v="2160474"/>
    <n v="5369"/>
    <d v="2018-04-15T00:00:00"/>
    <n v="22"/>
    <s v="DE"/>
    <x v="3"/>
    <x v="0"/>
  </r>
  <r>
    <n v="2160475"/>
    <n v="7768"/>
    <d v="2018-04-15T00:00:00"/>
    <n v="38"/>
    <s v="IT"/>
    <x v="2"/>
    <x v="0"/>
  </r>
  <r>
    <n v="2160482"/>
    <n v="5523"/>
    <d v="2018-04-15T00:00:00"/>
    <n v="37"/>
    <s v="FR"/>
    <x v="1"/>
    <x v="0"/>
  </r>
  <r>
    <n v="2160484"/>
    <n v="15018"/>
    <d v="2018-04-15T00:00:00"/>
    <n v="59"/>
    <s v="FR"/>
    <x v="1"/>
    <x v="0"/>
  </r>
  <r>
    <n v="2160486"/>
    <n v="512"/>
    <d v="2018-04-15T00:00:00"/>
    <n v="19"/>
    <s v="IT"/>
    <x v="2"/>
    <x v="1"/>
  </r>
  <r>
    <n v="2160488"/>
    <n v="17414"/>
    <d v="2018-04-15T00:00:00"/>
    <n v="27"/>
    <s v="DE"/>
    <x v="3"/>
    <x v="0"/>
  </r>
  <r>
    <n v="2160489"/>
    <n v="14763"/>
    <d v="2018-04-15T00:00:00"/>
    <n v="13"/>
    <s v="DE"/>
    <x v="3"/>
    <x v="0"/>
  </r>
  <r>
    <n v="2160492"/>
    <n v="15944"/>
    <d v="2018-04-15T00:00:00"/>
    <n v="23"/>
    <s v="IT"/>
    <x v="2"/>
    <x v="0"/>
  </r>
  <r>
    <n v="2160493"/>
    <n v="15526"/>
    <d v="2018-04-15T00:00:00"/>
    <n v="79"/>
    <s v="FR"/>
    <x v="1"/>
    <x v="0"/>
  </r>
  <r>
    <n v="2160494"/>
    <n v="10253"/>
    <d v="2018-04-15T00:00:00"/>
    <n v="111"/>
    <s v="FR"/>
    <x v="1"/>
    <x v="0"/>
  </r>
  <r>
    <n v="2160497"/>
    <n v="16785"/>
    <d v="2018-04-15T00:00:00"/>
    <n v="19"/>
    <s v="ES"/>
    <x v="0"/>
    <x v="1"/>
  </r>
  <r>
    <n v="2160498"/>
    <n v="225"/>
    <d v="2018-04-15T00:00:00"/>
    <n v="46"/>
    <s v="IT"/>
    <x v="2"/>
    <x v="1"/>
  </r>
  <r>
    <n v="2160500"/>
    <n v="8763"/>
    <d v="2018-04-15T00:00:00"/>
    <n v="25"/>
    <s v="ES"/>
    <x v="0"/>
    <x v="0"/>
  </r>
  <r>
    <n v="2160501"/>
    <n v="12228"/>
    <d v="2018-04-15T00:00:00"/>
    <n v="128"/>
    <s v="ES"/>
    <x v="0"/>
    <x v="0"/>
  </r>
  <r>
    <n v="2160503"/>
    <n v="1747"/>
    <d v="2018-04-15T00:00:00"/>
    <n v="23"/>
    <s v="FR"/>
    <x v="1"/>
    <x v="1"/>
  </r>
  <r>
    <n v="2160504"/>
    <n v="9649"/>
    <d v="2018-04-15T00:00:00"/>
    <n v="113"/>
    <s v="IT"/>
    <x v="2"/>
    <x v="0"/>
  </r>
  <r>
    <n v="2160505"/>
    <n v="7233"/>
    <d v="2018-04-15T00:00:00"/>
    <n v="44"/>
    <s v="FR"/>
    <x v="1"/>
    <x v="0"/>
  </r>
  <r>
    <n v="2160506"/>
    <n v="16481"/>
    <d v="2018-04-15T00:00:00"/>
    <n v="74"/>
    <s v="FR"/>
    <x v="1"/>
    <x v="0"/>
  </r>
  <r>
    <n v="2160507"/>
    <n v="13120"/>
    <d v="2018-04-15T00:00:00"/>
    <n v="53"/>
    <s v="IT"/>
    <x v="2"/>
    <x v="0"/>
  </r>
  <r>
    <n v="2160511"/>
    <n v="11246"/>
    <d v="2018-04-15T00:00:00"/>
    <n v="54"/>
    <s v="ES"/>
    <x v="0"/>
    <x v="0"/>
  </r>
  <r>
    <n v="2160518"/>
    <n v="7763"/>
    <d v="2018-04-15T00:00:00"/>
    <n v="77"/>
    <s v="DE"/>
    <x v="3"/>
    <x v="0"/>
  </r>
  <r>
    <n v="2160519"/>
    <n v="15697"/>
    <d v="2018-04-15T00:00:00"/>
    <n v="47"/>
    <s v="IT"/>
    <x v="2"/>
    <x v="0"/>
  </r>
  <r>
    <n v="2160521"/>
    <n v="611"/>
    <d v="2018-04-15T00:00:00"/>
    <n v="59"/>
    <s v="ES"/>
    <x v="0"/>
    <x v="1"/>
  </r>
  <r>
    <n v="2160522"/>
    <n v="947"/>
    <d v="2018-04-15T00:00:00"/>
    <n v="15"/>
    <s v="IT"/>
    <x v="2"/>
    <x v="1"/>
  </r>
  <r>
    <n v="2160524"/>
    <n v="16389"/>
    <d v="2018-04-15T00:00:00"/>
    <n v="85"/>
    <s v="DE"/>
    <x v="3"/>
    <x v="0"/>
  </r>
  <r>
    <n v="2160525"/>
    <n v="1417"/>
    <d v="2018-04-15T00:00:00"/>
    <n v="18"/>
    <s v="FR"/>
    <x v="1"/>
    <x v="1"/>
  </r>
  <r>
    <n v="2160526"/>
    <n v="15253"/>
    <d v="2018-04-15T00:00:00"/>
    <n v="40"/>
    <s v="FR"/>
    <x v="1"/>
    <x v="0"/>
  </r>
  <r>
    <n v="2160530"/>
    <n v="19317"/>
    <d v="2018-04-15T00:00:00"/>
    <n v="25"/>
    <s v="ES"/>
    <x v="0"/>
    <x v="0"/>
  </r>
  <r>
    <n v="2160533"/>
    <n v="9537"/>
    <d v="2018-04-15T00:00:00"/>
    <n v="29"/>
    <s v="FR"/>
    <x v="1"/>
    <x v="0"/>
  </r>
  <r>
    <n v="2160535"/>
    <n v="1618"/>
    <d v="2018-04-15T00:00:00"/>
    <n v="19"/>
    <s v="ES"/>
    <x v="0"/>
    <x v="1"/>
  </r>
  <r>
    <n v="2160537"/>
    <n v="4993"/>
    <d v="2018-04-15T00:00:00"/>
    <n v="130"/>
    <s v="DE"/>
    <x v="3"/>
    <x v="1"/>
  </r>
  <r>
    <n v="2160538"/>
    <n v="1290"/>
    <d v="2018-04-15T00:00:00"/>
    <n v="16"/>
    <s v="DE"/>
    <x v="3"/>
    <x v="1"/>
  </r>
  <r>
    <n v="2160541"/>
    <n v="11338"/>
    <d v="2018-04-15T00:00:00"/>
    <n v="88"/>
    <s v="FR"/>
    <x v="1"/>
    <x v="0"/>
  </r>
  <r>
    <n v="2160544"/>
    <n v="19714"/>
    <d v="2018-04-15T00:00:00"/>
    <n v="78"/>
    <s v="IT"/>
    <x v="2"/>
    <x v="0"/>
  </r>
  <r>
    <n v="2160545"/>
    <n v="6270"/>
    <d v="2018-04-15T00:00:00"/>
    <n v="39"/>
    <s v="DE"/>
    <x v="3"/>
    <x v="0"/>
  </r>
  <r>
    <n v="2160546"/>
    <n v="3092"/>
    <d v="2018-04-15T00:00:00"/>
    <n v="42"/>
    <s v="FR"/>
    <x v="1"/>
    <x v="1"/>
  </r>
  <r>
    <n v="2160549"/>
    <n v="8818"/>
    <d v="2018-04-15T00:00:00"/>
    <n v="48"/>
    <s v="ES"/>
    <x v="0"/>
    <x v="0"/>
  </r>
  <r>
    <n v="2160551"/>
    <n v="13460"/>
    <d v="2018-04-15T00:00:00"/>
    <n v="60"/>
    <s v="FR"/>
    <x v="1"/>
    <x v="0"/>
  </r>
  <r>
    <n v="2160553"/>
    <n v="11426"/>
    <d v="2018-04-15T00:00:00"/>
    <n v="45"/>
    <s v="FR"/>
    <x v="1"/>
    <x v="0"/>
  </r>
  <r>
    <n v="2160555"/>
    <n v="9068"/>
    <d v="2018-04-15T00:00:00"/>
    <n v="60"/>
    <s v="DE"/>
    <x v="3"/>
    <x v="0"/>
  </r>
  <r>
    <n v="2160556"/>
    <n v="5334"/>
    <d v="2018-04-15T00:00:00"/>
    <n v="25"/>
    <s v="FR"/>
    <x v="1"/>
    <x v="0"/>
  </r>
  <r>
    <n v="2160557"/>
    <n v="14569"/>
    <d v="2018-04-15T00:00:00"/>
    <n v="51"/>
    <s v="FR"/>
    <x v="1"/>
    <x v="0"/>
  </r>
  <r>
    <n v="2160558"/>
    <n v="13698"/>
    <d v="2018-04-15T00:00:00"/>
    <n v="51"/>
    <s v="DE"/>
    <x v="3"/>
    <x v="0"/>
  </r>
  <r>
    <n v="2160561"/>
    <n v="8068"/>
    <d v="2018-04-15T00:00:00"/>
    <n v="12"/>
    <s v="ES"/>
    <x v="0"/>
    <x v="0"/>
  </r>
  <r>
    <n v="2160566"/>
    <n v="2405"/>
    <d v="2018-04-15T00:00:00"/>
    <n v="84"/>
    <s v="DE"/>
    <x v="3"/>
    <x v="1"/>
  </r>
  <r>
    <n v="2160569"/>
    <n v="13226"/>
    <d v="2018-04-15T00:00:00"/>
    <n v="46"/>
    <s v="ES"/>
    <x v="0"/>
    <x v="0"/>
  </r>
  <r>
    <n v="2160572"/>
    <n v="6677"/>
    <d v="2018-04-15T00:00:00"/>
    <n v="57"/>
    <s v="DE"/>
    <x v="3"/>
    <x v="0"/>
  </r>
  <r>
    <n v="2160575"/>
    <n v="9771"/>
    <d v="2018-04-15T00:00:00"/>
    <n v="74"/>
    <s v="ES"/>
    <x v="0"/>
    <x v="0"/>
  </r>
  <r>
    <n v="2160576"/>
    <n v="10262"/>
    <d v="2018-04-15T00:00:00"/>
    <n v="50"/>
    <s v="IT"/>
    <x v="2"/>
    <x v="0"/>
  </r>
  <r>
    <n v="2160577"/>
    <n v="14229"/>
    <d v="2018-04-15T00:00:00"/>
    <n v="48"/>
    <s v="FR"/>
    <x v="1"/>
    <x v="0"/>
  </r>
  <r>
    <n v="2160580"/>
    <n v="1973"/>
    <d v="2018-04-15T00:00:00"/>
    <n v="41"/>
    <s v="IT"/>
    <x v="2"/>
    <x v="1"/>
  </r>
  <r>
    <n v="2160581"/>
    <n v="7765"/>
    <d v="2018-04-15T00:00:00"/>
    <n v="63"/>
    <s v="ES"/>
    <x v="0"/>
    <x v="0"/>
  </r>
  <r>
    <n v="2160584"/>
    <n v="8181"/>
    <d v="2018-04-15T00:00:00"/>
    <n v="34"/>
    <s v="ES"/>
    <x v="0"/>
    <x v="0"/>
  </r>
  <r>
    <n v="2160585"/>
    <n v="12723"/>
    <d v="2018-04-15T00:00:00"/>
    <n v="20"/>
    <s v="ES"/>
    <x v="0"/>
    <x v="0"/>
  </r>
  <r>
    <n v="2160586"/>
    <n v="15804"/>
    <d v="2018-04-15T00:00:00"/>
    <n v="34"/>
    <s v="FR"/>
    <x v="1"/>
    <x v="0"/>
  </r>
  <r>
    <n v="2160587"/>
    <n v="1246"/>
    <d v="2018-04-15T00:00:00"/>
    <n v="75"/>
    <s v="DE"/>
    <x v="3"/>
    <x v="1"/>
  </r>
  <r>
    <n v="2160588"/>
    <n v="3490"/>
    <d v="2018-04-15T00:00:00"/>
    <n v="32"/>
    <s v="IT"/>
    <x v="2"/>
    <x v="1"/>
  </r>
  <r>
    <n v="2160589"/>
    <n v="10970"/>
    <d v="2018-04-15T00:00:00"/>
    <n v="60"/>
    <s v="IT"/>
    <x v="2"/>
    <x v="0"/>
  </r>
  <r>
    <n v="2160590"/>
    <n v="11974"/>
    <d v="2018-04-15T00:00:00"/>
    <n v="52"/>
    <s v="FR"/>
    <x v="1"/>
    <x v="1"/>
  </r>
  <r>
    <n v="2160597"/>
    <n v="12255"/>
    <d v="2018-04-15T00:00:00"/>
    <n v="84"/>
    <s v="FR"/>
    <x v="1"/>
    <x v="0"/>
  </r>
  <r>
    <n v="2160601"/>
    <n v="5706"/>
    <d v="2018-04-15T00:00:00"/>
    <n v="63"/>
    <s v="ES"/>
    <x v="0"/>
    <x v="0"/>
  </r>
  <r>
    <n v="2160603"/>
    <n v="12413"/>
    <d v="2018-04-15T00:00:00"/>
    <n v="54"/>
    <s v="FR"/>
    <x v="1"/>
    <x v="0"/>
  </r>
  <r>
    <n v="2160605"/>
    <n v="8360"/>
    <d v="2018-04-15T00:00:00"/>
    <n v="57"/>
    <s v="IT"/>
    <x v="2"/>
    <x v="0"/>
  </r>
  <r>
    <n v="2160607"/>
    <n v="5210"/>
    <d v="2018-04-15T00:00:00"/>
    <n v="61"/>
    <s v="ES"/>
    <x v="0"/>
    <x v="0"/>
  </r>
  <r>
    <n v="2160610"/>
    <n v="18436"/>
    <d v="2018-04-15T00:00:00"/>
    <n v="37"/>
    <s v="ES"/>
    <x v="0"/>
    <x v="0"/>
  </r>
  <r>
    <n v="2160611"/>
    <n v="7062"/>
    <d v="2018-04-15T00:00:00"/>
    <n v="18"/>
    <s v="FR"/>
    <x v="1"/>
    <x v="0"/>
  </r>
  <r>
    <n v="2160612"/>
    <n v="13598"/>
    <d v="2018-04-15T00:00:00"/>
    <n v="58"/>
    <s v="IT"/>
    <x v="2"/>
    <x v="0"/>
  </r>
  <r>
    <n v="2160613"/>
    <n v="31"/>
    <d v="2018-04-15T00:00:00"/>
    <n v="69"/>
    <s v="FR"/>
    <x v="1"/>
    <x v="1"/>
  </r>
  <r>
    <n v="2160616"/>
    <n v="13274"/>
    <d v="2018-04-15T00:00:00"/>
    <n v="44"/>
    <s v="DE"/>
    <x v="3"/>
    <x v="1"/>
  </r>
  <r>
    <n v="2160618"/>
    <n v="2748"/>
    <d v="2018-04-15T00:00:00"/>
    <n v="10"/>
    <s v="ES"/>
    <x v="0"/>
    <x v="1"/>
  </r>
  <r>
    <n v="2160619"/>
    <n v="14237"/>
    <d v="2018-04-15T00:00:00"/>
    <n v="63"/>
    <s v="ES"/>
    <x v="0"/>
    <x v="0"/>
  </r>
  <r>
    <n v="2160621"/>
    <n v="6968"/>
    <d v="2018-04-15T00:00:00"/>
    <n v="47"/>
    <s v="ES"/>
    <x v="0"/>
    <x v="1"/>
  </r>
  <r>
    <n v="2160625"/>
    <n v="19649"/>
    <d v="2018-04-15T00:00:00"/>
    <n v="25"/>
    <s v="IT"/>
    <x v="2"/>
    <x v="0"/>
  </r>
  <r>
    <n v="2160626"/>
    <n v="4515"/>
    <d v="2018-04-15T00:00:00"/>
    <n v="22"/>
    <s v="FR"/>
    <x v="1"/>
    <x v="1"/>
  </r>
  <r>
    <n v="2160627"/>
    <n v="11092"/>
    <d v="2018-04-15T00:00:00"/>
    <n v="17"/>
    <s v="FR"/>
    <x v="1"/>
    <x v="0"/>
  </r>
  <r>
    <n v="2160628"/>
    <n v="16384"/>
    <d v="2018-04-15T00:00:00"/>
    <n v="48"/>
    <s v="FR"/>
    <x v="1"/>
    <x v="0"/>
  </r>
  <r>
    <n v="2160629"/>
    <n v="5841"/>
    <d v="2018-04-15T00:00:00"/>
    <n v="71"/>
    <s v="FR"/>
    <x v="1"/>
    <x v="0"/>
  </r>
  <r>
    <n v="2160630"/>
    <n v="11466"/>
    <d v="2018-04-15T00:00:00"/>
    <n v="59"/>
    <s v="ES"/>
    <x v="0"/>
    <x v="0"/>
  </r>
  <r>
    <n v="2160632"/>
    <n v="5415"/>
    <d v="2018-04-15T00:00:00"/>
    <n v="21"/>
    <s v="FR"/>
    <x v="1"/>
    <x v="0"/>
  </r>
  <r>
    <n v="2160635"/>
    <n v="43"/>
    <d v="2018-04-15T00:00:00"/>
    <n v="37"/>
    <s v="ES"/>
    <x v="0"/>
    <x v="1"/>
  </r>
  <r>
    <n v="2160636"/>
    <n v="7310"/>
    <d v="2018-04-15T00:00:00"/>
    <n v="14"/>
    <s v="FR"/>
    <x v="1"/>
    <x v="0"/>
  </r>
  <r>
    <n v="2160640"/>
    <n v="8205"/>
    <d v="2018-04-15T00:00:00"/>
    <n v="43"/>
    <s v="DE"/>
    <x v="3"/>
    <x v="0"/>
  </r>
  <r>
    <n v="2160641"/>
    <n v="13605"/>
    <d v="2018-04-15T00:00:00"/>
    <n v="28"/>
    <s v="IT"/>
    <x v="2"/>
    <x v="0"/>
  </r>
  <r>
    <n v="2160642"/>
    <n v="1386"/>
    <d v="2018-04-15T00:00:00"/>
    <n v="46"/>
    <s v="ES"/>
    <x v="0"/>
    <x v="1"/>
  </r>
  <r>
    <n v="2160643"/>
    <n v="19767"/>
    <d v="2018-04-15T00:00:00"/>
    <n v="72"/>
    <s v="DE"/>
    <x v="3"/>
    <x v="0"/>
  </r>
  <r>
    <n v="2160645"/>
    <n v="10611"/>
    <d v="2018-04-15T00:00:00"/>
    <n v="74"/>
    <s v="IT"/>
    <x v="2"/>
    <x v="0"/>
  </r>
  <r>
    <n v="2160646"/>
    <n v="6307"/>
    <d v="2018-04-15T00:00:00"/>
    <n v="89"/>
    <s v="ES"/>
    <x v="0"/>
    <x v="0"/>
  </r>
  <r>
    <n v="2160647"/>
    <n v="18646"/>
    <d v="2018-04-15T00:00:00"/>
    <n v="45"/>
    <s v="IT"/>
    <x v="2"/>
    <x v="0"/>
  </r>
  <r>
    <n v="2160648"/>
    <n v="11600"/>
    <d v="2018-04-15T00:00:00"/>
    <n v="16"/>
    <s v="ES"/>
    <x v="0"/>
    <x v="0"/>
  </r>
  <r>
    <n v="2160651"/>
    <n v="19418"/>
    <d v="2018-04-15T00:00:00"/>
    <n v="61"/>
    <s v="FR"/>
    <x v="1"/>
    <x v="0"/>
  </r>
  <r>
    <n v="2160653"/>
    <n v="3504"/>
    <d v="2018-04-15T00:00:00"/>
    <n v="44"/>
    <s v="DE"/>
    <x v="3"/>
    <x v="1"/>
  </r>
  <r>
    <n v="2160658"/>
    <n v="7040"/>
    <d v="2018-04-15T00:00:00"/>
    <n v="66"/>
    <s v="DE"/>
    <x v="3"/>
    <x v="0"/>
  </r>
  <r>
    <n v="2160661"/>
    <n v="9718"/>
    <d v="2018-04-15T00:00:00"/>
    <n v="31"/>
    <s v="ES"/>
    <x v="0"/>
    <x v="0"/>
  </r>
  <r>
    <n v="2160663"/>
    <n v="4048"/>
    <d v="2018-04-15T00:00:00"/>
    <n v="47"/>
    <s v="DE"/>
    <x v="3"/>
    <x v="1"/>
  </r>
  <r>
    <n v="2160664"/>
    <n v="9164"/>
    <d v="2018-04-15T00:00:00"/>
    <n v="56"/>
    <s v="FR"/>
    <x v="1"/>
    <x v="0"/>
  </r>
  <r>
    <n v="2160667"/>
    <n v="14144"/>
    <d v="2018-04-15T00:00:00"/>
    <n v="17"/>
    <s v="DE"/>
    <x v="3"/>
    <x v="0"/>
  </r>
  <r>
    <n v="2160668"/>
    <n v="14601"/>
    <d v="2018-04-15T00:00:00"/>
    <n v="56"/>
    <s v="DE"/>
    <x v="3"/>
    <x v="0"/>
  </r>
  <r>
    <n v="2160669"/>
    <n v="9812"/>
    <d v="2018-04-15T00:00:00"/>
    <n v="48"/>
    <s v="IT"/>
    <x v="2"/>
    <x v="0"/>
  </r>
  <r>
    <n v="2160670"/>
    <n v="6793"/>
    <d v="2018-04-15T00:00:00"/>
    <n v="53"/>
    <s v="DE"/>
    <x v="3"/>
    <x v="0"/>
  </r>
  <r>
    <n v="2160671"/>
    <n v="4050"/>
    <d v="2018-04-15T00:00:00"/>
    <n v="22"/>
    <s v="IT"/>
    <x v="2"/>
    <x v="1"/>
  </r>
  <r>
    <n v="2160674"/>
    <n v="9823"/>
    <d v="2018-04-15T00:00:00"/>
    <n v="38"/>
    <s v="FR"/>
    <x v="1"/>
    <x v="0"/>
  </r>
  <r>
    <n v="2160675"/>
    <n v="13317"/>
    <d v="2018-04-15T00:00:00"/>
    <n v="69"/>
    <s v="FR"/>
    <x v="1"/>
    <x v="0"/>
  </r>
  <r>
    <n v="2160676"/>
    <n v="2551"/>
    <d v="2018-04-15T00:00:00"/>
    <n v="38"/>
    <s v="IT"/>
    <x v="2"/>
    <x v="1"/>
  </r>
  <r>
    <n v="2160678"/>
    <n v="13719"/>
    <d v="2018-04-15T00:00:00"/>
    <n v="22"/>
    <s v="ES"/>
    <x v="0"/>
    <x v="0"/>
  </r>
  <r>
    <n v="2160680"/>
    <n v="14416"/>
    <d v="2018-04-15T00:00:00"/>
    <n v="50"/>
    <s v="FR"/>
    <x v="1"/>
    <x v="0"/>
  </r>
  <r>
    <n v="2160681"/>
    <n v="19124"/>
    <d v="2018-04-15T00:00:00"/>
    <n v="52"/>
    <s v="IT"/>
    <x v="2"/>
    <x v="0"/>
  </r>
  <r>
    <n v="2160683"/>
    <n v="19330"/>
    <d v="2018-04-15T00:00:00"/>
    <n v="32"/>
    <s v="FR"/>
    <x v="1"/>
    <x v="0"/>
  </r>
  <r>
    <n v="2160684"/>
    <n v="15088"/>
    <d v="2018-04-15T00:00:00"/>
    <n v="60"/>
    <s v="FR"/>
    <x v="1"/>
    <x v="1"/>
  </r>
  <r>
    <n v="2160685"/>
    <n v="17156"/>
    <d v="2018-04-15T00:00:00"/>
    <n v="17"/>
    <s v="FR"/>
    <x v="1"/>
    <x v="0"/>
  </r>
  <r>
    <n v="2160687"/>
    <n v="18408"/>
    <d v="2018-04-15T00:00:00"/>
    <n v="53"/>
    <s v="FR"/>
    <x v="1"/>
    <x v="0"/>
  </r>
  <r>
    <n v="2160688"/>
    <n v="6405"/>
    <d v="2018-04-15T00:00:00"/>
    <n v="32"/>
    <s v="FR"/>
    <x v="1"/>
    <x v="0"/>
  </r>
  <r>
    <n v="2160689"/>
    <n v="4754"/>
    <d v="2018-04-15T00:00:00"/>
    <n v="30"/>
    <s v="FR"/>
    <x v="1"/>
    <x v="1"/>
  </r>
  <r>
    <n v="2160694"/>
    <n v="5859"/>
    <d v="2018-04-15T00:00:00"/>
    <n v="53"/>
    <s v="FR"/>
    <x v="1"/>
    <x v="0"/>
  </r>
  <r>
    <n v="2160695"/>
    <n v="12218"/>
    <d v="2018-04-15T00:00:00"/>
    <n v="103"/>
    <s v="DE"/>
    <x v="3"/>
    <x v="0"/>
  </r>
  <r>
    <n v="2160698"/>
    <n v="16722"/>
    <d v="2018-04-15T00:00:00"/>
    <n v="52"/>
    <s v="FR"/>
    <x v="1"/>
    <x v="0"/>
  </r>
  <r>
    <n v="2160700"/>
    <n v="19091"/>
    <d v="2018-04-15T00:00:00"/>
    <n v="35"/>
    <s v="FR"/>
    <x v="1"/>
    <x v="0"/>
  </r>
  <r>
    <n v="2160702"/>
    <n v="2083"/>
    <d v="2018-04-15T00:00:00"/>
    <n v="38"/>
    <s v="FR"/>
    <x v="1"/>
    <x v="1"/>
  </r>
  <r>
    <n v="2160703"/>
    <n v="474"/>
    <d v="2018-04-15T00:00:00"/>
    <n v="72"/>
    <s v="ES"/>
    <x v="0"/>
    <x v="1"/>
  </r>
  <r>
    <n v="2160705"/>
    <n v="17489"/>
    <d v="2018-04-15T00:00:00"/>
    <n v="33"/>
    <s v="ES"/>
    <x v="0"/>
    <x v="0"/>
  </r>
  <r>
    <n v="2160707"/>
    <n v="2192"/>
    <d v="2018-04-15T00:00:00"/>
    <n v="50"/>
    <s v="ES"/>
    <x v="0"/>
    <x v="1"/>
  </r>
  <r>
    <n v="2160708"/>
    <n v="15907"/>
    <d v="2018-04-15T00:00:00"/>
    <n v="38"/>
    <s v="FR"/>
    <x v="1"/>
    <x v="0"/>
  </r>
  <r>
    <n v="2160711"/>
    <n v="799"/>
    <d v="2018-04-15T00:00:00"/>
    <n v="40"/>
    <s v="ES"/>
    <x v="0"/>
    <x v="1"/>
  </r>
  <r>
    <n v="2160712"/>
    <n v="2763"/>
    <d v="2018-04-15T00:00:00"/>
    <n v="40"/>
    <s v="DE"/>
    <x v="3"/>
    <x v="1"/>
  </r>
  <r>
    <n v="2160713"/>
    <n v="3144"/>
    <d v="2018-04-15T00:00:00"/>
    <n v="54"/>
    <s v="ES"/>
    <x v="0"/>
    <x v="1"/>
  </r>
  <r>
    <n v="2160717"/>
    <n v="15076"/>
    <d v="2018-04-15T00:00:00"/>
    <n v="69"/>
    <s v="IT"/>
    <x v="2"/>
    <x v="0"/>
  </r>
  <r>
    <n v="2160718"/>
    <n v="3224"/>
    <d v="2018-04-15T00:00:00"/>
    <n v="73"/>
    <s v="FR"/>
    <x v="1"/>
    <x v="1"/>
  </r>
  <r>
    <n v="2160719"/>
    <n v="4016"/>
    <d v="2018-04-15T00:00:00"/>
    <n v="28"/>
    <s v="IT"/>
    <x v="2"/>
    <x v="1"/>
  </r>
  <r>
    <n v="2160720"/>
    <n v="451"/>
    <d v="2018-04-15T00:00:00"/>
    <n v="79"/>
    <s v="IT"/>
    <x v="2"/>
    <x v="1"/>
  </r>
  <r>
    <n v="2160723"/>
    <n v="14228"/>
    <d v="2018-04-15T00:00:00"/>
    <n v="49"/>
    <s v="DE"/>
    <x v="3"/>
    <x v="0"/>
  </r>
  <r>
    <n v="2160724"/>
    <n v="11708"/>
    <d v="2018-04-15T00:00:00"/>
    <n v="12"/>
    <s v="DE"/>
    <x v="3"/>
    <x v="1"/>
  </r>
  <r>
    <n v="2160726"/>
    <n v="928"/>
    <d v="2018-04-15T00:00:00"/>
    <n v="58"/>
    <s v="FR"/>
    <x v="1"/>
    <x v="1"/>
  </r>
  <r>
    <n v="2160732"/>
    <n v="14071"/>
    <d v="2018-04-15T00:00:00"/>
    <n v="53"/>
    <s v="ES"/>
    <x v="0"/>
    <x v="1"/>
  </r>
  <r>
    <n v="2160734"/>
    <n v="18763"/>
    <d v="2018-04-15T00:00:00"/>
    <n v="26"/>
    <s v="DE"/>
    <x v="3"/>
    <x v="0"/>
  </r>
  <r>
    <n v="2160735"/>
    <n v="19957"/>
    <d v="2018-04-15T00:00:00"/>
    <n v="24"/>
    <s v="FR"/>
    <x v="1"/>
    <x v="1"/>
  </r>
  <r>
    <n v="2160736"/>
    <n v="490"/>
    <d v="2018-04-15T00:00:00"/>
    <n v="76"/>
    <s v="FR"/>
    <x v="1"/>
    <x v="1"/>
  </r>
  <r>
    <n v="2160737"/>
    <n v="2331"/>
    <d v="2018-04-15T00:00:00"/>
    <n v="41"/>
    <s v="IT"/>
    <x v="2"/>
    <x v="1"/>
  </r>
  <r>
    <n v="2160738"/>
    <n v="2775"/>
    <d v="2018-04-15T00:00:00"/>
    <n v="29"/>
    <s v="FR"/>
    <x v="1"/>
    <x v="1"/>
  </r>
  <r>
    <n v="2160741"/>
    <n v="5350"/>
    <d v="2018-04-15T00:00:00"/>
    <n v="38"/>
    <s v="FR"/>
    <x v="1"/>
    <x v="0"/>
  </r>
  <r>
    <n v="2160742"/>
    <n v="3396"/>
    <d v="2018-04-15T00:00:00"/>
    <n v="91"/>
    <s v="FR"/>
    <x v="1"/>
    <x v="1"/>
  </r>
  <r>
    <n v="2160744"/>
    <n v="5722"/>
    <d v="2018-04-15T00:00:00"/>
    <n v="66"/>
    <s v="DE"/>
    <x v="3"/>
    <x v="0"/>
  </r>
  <r>
    <n v="2160745"/>
    <n v="10023"/>
    <d v="2018-04-15T00:00:00"/>
    <n v="14"/>
    <s v="ES"/>
    <x v="0"/>
    <x v="0"/>
  </r>
  <r>
    <n v="2160748"/>
    <n v="15729"/>
    <d v="2018-04-15T00:00:00"/>
    <n v="39"/>
    <s v="FR"/>
    <x v="1"/>
    <x v="0"/>
  </r>
  <r>
    <n v="2160749"/>
    <n v="16784"/>
    <d v="2018-04-15T00:00:00"/>
    <n v="22"/>
    <s v="ES"/>
    <x v="0"/>
    <x v="0"/>
  </r>
  <r>
    <n v="2160753"/>
    <n v="17052"/>
    <d v="2018-04-15T00:00:00"/>
    <n v="62"/>
    <s v="FR"/>
    <x v="1"/>
    <x v="0"/>
  </r>
  <r>
    <n v="2160755"/>
    <n v="9521"/>
    <d v="2018-04-15T00:00:00"/>
    <n v="25"/>
    <s v="FR"/>
    <x v="1"/>
    <x v="0"/>
  </r>
  <r>
    <n v="2160756"/>
    <n v="13671"/>
    <d v="2018-04-15T00:00:00"/>
    <n v="35"/>
    <s v="FR"/>
    <x v="1"/>
    <x v="1"/>
  </r>
  <r>
    <n v="2160757"/>
    <n v="18031"/>
    <d v="2018-04-15T00:00:00"/>
    <n v="49"/>
    <s v="ES"/>
    <x v="0"/>
    <x v="0"/>
  </r>
  <r>
    <n v="2160759"/>
    <n v="4046"/>
    <d v="2018-04-15T00:00:00"/>
    <n v="24"/>
    <s v="IT"/>
    <x v="2"/>
    <x v="1"/>
  </r>
  <r>
    <n v="2160761"/>
    <n v="9314"/>
    <d v="2018-04-15T00:00:00"/>
    <n v="27"/>
    <s v="FR"/>
    <x v="1"/>
    <x v="1"/>
  </r>
  <r>
    <n v="2160763"/>
    <n v="18155"/>
    <d v="2018-04-15T00:00:00"/>
    <n v="39"/>
    <s v="FR"/>
    <x v="1"/>
    <x v="0"/>
  </r>
  <r>
    <n v="2160764"/>
    <n v="6839"/>
    <d v="2018-04-15T00:00:00"/>
    <n v="29"/>
    <s v="FR"/>
    <x v="1"/>
    <x v="1"/>
  </r>
  <r>
    <n v="2160765"/>
    <n v="14459"/>
    <d v="2018-04-15T00:00:00"/>
    <n v="23"/>
    <s v="ES"/>
    <x v="0"/>
    <x v="0"/>
  </r>
  <r>
    <n v="2160766"/>
    <n v="18390"/>
    <d v="2018-04-15T00:00:00"/>
    <n v="61"/>
    <s v="IT"/>
    <x v="2"/>
    <x v="0"/>
  </r>
  <r>
    <n v="2160767"/>
    <n v="3273"/>
    <d v="2018-04-15T00:00:00"/>
    <n v="84"/>
    <s v="FR"/>
    <x v="1"/>
    <x v="1"/>
  </r>
  <r>
    <n v="2160769"/>
    <n v="2670"/>
    <d v="2018-04-15T00:00:00"/>
    <n v="37"/>
    <s v="IT"/>
    <x v="2"/>
    <x v="1"/>
  </r>
  <r>
    <n v="2160770"/>
    <n v="10234"/>
    <d v="2018-04-15T00:00:00"/>
    <n v="112"/>
    <s v="IT"/>
    <x v="2"/>
    <x v="0"/>
  </r>
  <r>
    <n v="2160771"/>
    <n v="8535"/>
    <d v="2018-04-15T00:00:00"/>
    <n v="86"/>
    <s v="IT"/>
    <x v="2"/>
    <x v="0"/>
  </r>
  <r>
    <n v="2160772"/>
    <n v="2614"/>
    <d v="2018-04-15T00:00:00"/>
    <n v="48"/>
    <s v="ES"/>
    <x v="0"/>
    <x v="1"/>
  </r>
  <r>
    <n v="2160774"/>
    <n v="10551"/>
    <d v="2018-04-15T00:00:00"/>
    <n v="39"/>
    <s v="IT"/>
    <x v="2"/>
    <x v="1"/>
  </r>
  <r>
    <n v="2160777"/>
    <n v="606"/>
    <d v="2018-04-15T00:00:00"/>
    <n v="62"/>
    <s v="ES"/>
    <x v="0"/>
    <x v="1"/>
  </r>
  <r>
    <n v="2160778"/>
    <n v="7067"/>
    <d v="2018-04-15T00:00:00"/>
    <n v="41"/>
    <s v="IT"/>
    <x v="2"/>
    <x v="0"/>
  </r>
  <r>
    <n v="2160780"/>
    <n v="13877"/>
    <d v="2018-04-15T00:00:00"/>
    <n v="26"/>
    <s v="ES"/>
    <x v="0"/>
    <x v="0"/>
  </r>
  <r>
    <n v="2160782"/>
    <n v="2784"/>
    <d v="2018-04-15T00:00:00"/>
    <n v="31"/>
    <s v="IT"/>
    <x v="2"/>
    <x v="1"/>
  </r>
  <r>
    <n v="2160785"/>
    <n v="16840"/>
    <d v="2018-04-15T00:00:00"/>
    <n v="44"/>
    <s v="IT"/>
    <x v="2"/>
    <x v="1"/>
  </r>
  <r>
    <n v="2160786"/>
    <n v="12820"/>
    <d v="2018-04-15T00:00:00"/>
    <n v="55"/>
    <s v="FR"/>
    <x v="1"/>
    <x v="0"/>
  </r>
  <r>
    <n v="2160787"/>
    <n v="1546"/>
    <d v="2018-04-15T00:00:00"/>
    <n v="70"/>
    <s v="DE"/>
    <x v="3"/>
    <x v="1"/>
  </r>
  <r>
    <n v="2160790"/>
    <n v="1014"/>
    <d v="2018-04-15T00:00:00"/>
    <n v="30"/>
    <s v="DE"/>
    <x v="3"/>
    <x v="1"/>
  </r>
  <r>
    <n v="2160793"/>
    <n v="18454"/>
    <d v="2018-04-15T00:00:00"/>
    <n v="34"/>
    <s v="DE"/>
    <x v="3"/>
    <x v="0"/>
  </r>
  <r>
    <n v="2160797"/>
    <n v="3061"/>
    <d v="2018-04-15T00:00:00"/>
    <n v="60"/>
    <s v="IT"/>
    <x v="2"/>
    <x v="1"/>
  </r>
  <r>
    <n v="2160800"/>
    <n v="5802"/>
    <d v="2018-04-15T00:00:00"/>
    <n v="44"/>
    <s v="FR"/>
    <x v="1"/>
    <x v="0"/>
  </r>
  <r>
    <n v="2160802"/>
    <n v="4144"/>
    <d v="2018-04-15T00:00:00"/>
    <n v="18"/>
    <s v="ES"/>
    <x v="0"/>
    <x v="1"/>
  </r>
  <r>
    <n v="2160803"/>
    <n v="10148"/>
    <d v="2018-04-15T00:00:00"/>
    <n v="54"/>
    <s v="DE"/>
    <x v="3"/>
    <x v="1"/>
  </r>
  <r>
    <n v="2160804"/>
    <n v="17074"/>
    <d v="2018-04-15T00:00:00"/>
    <n v="73"/>
    <s v="DE"/>
    <x v="3"/>
    <x v="0"/>
  </r>
  <r>
    <n v="2160805"/>
    <n v="6989"/>
    <d v="2018-04-15T00:00:00"/>
    <n v="38"/>
    <s v="FR"/>
    <x v="1"/>
    <x v="0"/>
  </r>
  <r>
    <n v="2160806"/>
    <n v="19512"/>
    <d v="2018-04-15T00:00:00"/>
    <n v="81"/>
    <s v="FR"/>
    <x v="1"/>
    <x v="1"/>
  </r>
  <r>
    <n v="2160807"/>
    <n v="7893"/>
    <d v="2018-04-15T00:00:00"/>
    <n v="96"/>
    <s v="IT"/>
    <x v="2"/>
    <x v="0"/>
  </r>
  <r>
    <n v="2160811"/>
    <n v="8037"/>
    <d v="2018-04-15T00:00:00"/>
    <n v="25"/>
    <s v="DE"/>
    <x v="3"/>
    <x v="0"/>
  </r>
  <r>
    <n v="2160813"/>
    <n v="7617"/>
    <d v="2018-04-15T00:00:00"/>
    <n v="30"/>
    <s v="FR"/>
    <x v="1"/>
    <x v="0"/>
  </r>
  <r>
    <n v="2160818"/>
    <n v="6116"/>
    <d v="2018-04-15T00:00:00"/>
    <n v="26"/>
    <s v="FR"/>
    <x v="1"/>
    <x v="0"/>
  </r>
  <r>
    <n v="2160819"/>
    <n v="3306"/>
    <d v="2018-04-15T00:00:00"/>
    <n v="52"/>
    <s v="FR"/>
    <x v="1"/>
    <x v="1"/>
  </r>
  <r>
    <n v="2160820"/>
    <n v="14003"/>
    <d v="2018-04-15T00:00:00"/>
    <n v="78"/>
    <s v="ES"/>
    <x v="0"/>
    <x v="0"/>
  </r>
  <r>
    <n v="2160821"/>
    <n v="7613"/>
    <d v="2018-04-15T00:00:00"/>
    <n v="17"/>
    <s v="ES"/>
    <x v="0"/>
    <x v="0"/>
  </r>
  <r>
    <n v="2160822"/>
    <n v="1519"/>
    <d v="2018-04-15T00:00:00"/>
    <n v="33"/>
    <s v="ES"/>
    <x v="0"/>
    <x v="1"/>
  </r>
  <r>
    <n v="2160823"/>
    <n v="9661"/>
    <d v="2018-04-15T00:00:00"/>
    <n v="37"/>
    <s v="ES"/>
    <x v="0"/>
    <x v="0"/>
  </r>
  <r>
    <n v="2160824"/>
    <n v="16346"/>
    <d v="2018-04-15T00:00:00"/>
    <n v="58"/>
    <s v="ES"/>
    <x v="0"/>
    <x v="0"/>
  </r>
  <r>
    <n v="2160825"/>
    <n v="18303"/>
    <d v="2018-04-15T00:00:00"/>
    <n v="47"/>
    <s v="ES"/>
    <x v="0"/>
    <x v="0"/>
  </r>
  <r>
    <n v="2160826"/>
    <n v="6202"/>
    <d v="2018-04-15T00:00:00"/>
    <n v="22"/>
    <s v="DE"/>
    <x v="3"/>
    <x v="0"/>
  </r>
  <r>
    <n v="2160827"/>
    <n v="291"/>
    <d v="2018-04-15T00:00:00"/>
    <n v="24"/>
    <s v="FR"/>
    <x v="1"/>
    <x v="1"/>
  </r>
  <r>
    <n v="2160829"/>
    <n v="9076"/>
    <d v="2018-04-15T00:00:00"/>
    <n v="10"/>
    <s v="IT"/>
    <x v="2"/>
    <x v="0"/>
  </r>
  <r>
    <n v="2160830"/>
    <n v="7228"/>
    <d v="2018-04-15T00:00:00"/>
    <n v="10"/>
    <s v="FR"/>
    <x v="1"/>
    <x v="0"/>
  </r>
  <r>
    <n v="2160832"/>
    <n v="2549"/>
    <d v="2018-04-15T00:00:00"/>
    <n v="21"/>
    <s v="ES"/>
    <x v="0"/>
    <x v="1"/>
  </r>
  <r>
    <n v="2160833"/>
    <n v="4526"/>
    <d v="2018-04-15T00:00:00"/>
    <n v="45"/>
    <s v="ES"/>
    <x v="0"/>
    <x v="1"/>
  </r>
  <r>
    <n v="2160835"/>
    <n v="1810"/>
    <d v="2018-04-15T00:00:00"/>
    <n v="71"/>
    <s v="FR"/>
    <x v="1"/>
    <x v="1"/>
  </r>
  <r>
    <n v="2160836"/>
    <n v="19942"/>
    <d v="2018-04-15T00:00:00"/>
    <n v="14"/>
    <s v="ES"/>
    <x v="0"/>
    <x v="0"/>
  </r>
  <r>
    <n v="2160838"/>
    <n v="17822"/>
    <d v="2018-04-15T00:00:00"/>
    <n v="57"/>
    <s v="FR"/>
    <x v="1"/>
    <x v="0"/>
  </r>
  <r>
    <n v="2160839"/>
    <n v="14676"/>
    <d v="2018-04-15T00:00:00"/>
    <n v="14"/>
    <s v="DE"/>
    <x v="3"/>
    <x v="1"/>
  </r>
  <r>
    <n v="2160841"/>
    <n v="17423"/>
    <d v="2018-04-15T00:00:00"/>
    <n v="51"/>
    <s v="ES"/>
    <x v="0"/>
    <x v="0"/>
  </r>
  <r>
    <n v="2160843"/>
    <n v="5652"/>
    <d v="2018-04-15T00:00:00"/>
    <n v="17"/>
    <s v="IT"/>
    <x v="2"/>
    <x v="0"/>
  </r>
  <r>
    <n v="2160849"/>
    <n v="19845"/>
    <d v="2018-04-15T00:00:00"/>
    <n v="53"/>
    <s v="ES"/>
    <x v="0"/>
    <x v="0"/>
  </r>
  <r>
    <n v="2160851"/>
    <n v="7309"/>
    <d v="2018-04-15T00:00:00"/>
    <n v="18"/>
    <s v="DE"/>
    <x v="3"/>
    <x v="0"/>
  </r>
  <r>
    <n v="2160852"/>
    <n v="13420"/>
    <d v="2018-04-15T00:00:00"/>
    <n v="42"/>
    <s v="ES"/>
    <x v="0"/>
    <x v="0"/>
  </r>
  <r>
    <n v="2160853"/>
    <n v="6950"/>
    <d v="2018-04-15T00:00:00"/>
    <n v="44"/>
    <s v="FR"/>
    <x v="1"/>
    <x v="0"/>
  </r>
  <r>
    <n v="2160854"/>
    <n v="19940"/>
    <d v="2018-04-15T00:00:00"/>
    <n v="37"/>
    <s v="FR"/>
    <x v="1"/>
    <x v="0"/>
  </r>
  <r>
    <n v="2160860"/>
    <n v="3220"/>
    <d v="2018-04-15T00:00:00"/>
    <n v="51"/>
    <s v="IT"/>
    <x v="2"/>
    <x v="1"/>
  </r>
  <r>
    <n v="2160861"/>
    <n v="14486"/>
    <d v="2018-04-15T00:00:00"/>
    <n v="27"/>
    <s v="ES"/>
    <x v="0"/>
    <x v="0"/>
  </r>
  <r>
    <n v="2160862"/>
    <n v="18617"/>
    <d v="2018-04-15T00:00:00"/>
    <n v="64"/>
    <s v="FR"/>
    <x v="1"/>
    <x v="1"/>
  </r>
  <r>
    <n v="2160863"/>
    <n v="2145"/>
    <d v="2018-04-15T00:00:00"/>
    <n v="32"/>
    <s v="ES"/>
    <x v="0"/>
    <x v="1"/>
  </r>
  <r>
    <n v="2160866"/>
    <n v="13254"/>
    <d v="2018-04-15T00:00:00"/>
    <n v="56"/>
    <s v="ES"/>
    <x v="0"/>
    <x v="0"/>
  </r>
  <r>
    <n v="2160869"/>
    <n v="13060"/>
    <d v="2018-04-15T00:00:00"/>
    <n v="37"/>
    <s v="IT"/>
    <x v="2"/>
    <x v="0"/>
  </r>
  <r>
    <n v="2160871"/>
    <n v="7841"/>
    <d v="2018-04-15T00:00:00"/>
    <n v="29"/>
    <s v="FR"/>
    <x v="1"/>
    <x v="0"/>
  </r>
  <r>
    <n v="2160872"/>
    <n v="9884"/>
    <d v="2018-04-15T00:00:00"/>
    <n v="22"/>
    <s v="ES"/>
    <x v="0"/>
    <x v="0"/>
  </r>
  <r>
    <n v="2160873"/>
    <n v="9986"/>
    <d v="2018-04-15T00:00:00"/>
    <n v="63"/>
    <s v="DE"/>
    <x v="3"/>
    <x v="0"/>
  </r>
  <r>
    <n v="2160875"/>
    <n v="6172"/>
    <d v="2018-04-15T00:00:00"/>
    <n v="43"/>
    <s v="ES"/>
    <x v="0"/>
    <x v="0"/>
  </r>
  <r>
    <n v="2160877"/>
    <n v="6409"/>
    <d v="2018-04-15T00:00:00"/>
    <n v="27"/>
    <s v="DE"/>
    <x v="3"/>
    <x v="0"/>
  </r>
  <r>
    <n v="2160879"/>
    <n v="13505"/>
    <d v="2018-04-15T00:00:00"/>
    <n v="61"/>
    <s v="IT"/>
    <x v="2"/>
    <x v="0"/>
  </r>
  <r>
    <n v="2160881"/>
    <n v="12978"/>
    <d v="2018-04-15T00:00:00"/>
    <n v="53"/>
    <s v="FR"/>
    <x v="1"/>
    <x v="0"/>
  </r>
  <r>
    <n v="2160886"/>
    <n v="2502"/>
    <d v="2018-04-15T00:00:00"/>
    <n v="55"/>
    <s v="ES"/>
    <x v="0"/>
    <x v="1"/>
  </r>
  <r>
    <n v="2160887"/>
    <n v="17093"/>
    <d v="2018-04-15T00:00:00"/>
    <n v="58"/>
    <s v="ES"/>
    <x v="0"/>
    <x v="1"/>
  </r>
  <r>
    <n v="2160889"/>
    <n v="15277"/>
    <d v="2018-04-15T00:00:00"/>
    <n v="21"/>
    <s v="FR"/>
    <x v="1"/>
    <x v="0"/>
  </r>
  <r>
    <n v="2160890"/>
    <n v="12933"/>
    <d v="2018-04-15T00:00:00"/>
    <n v="59"/>
    <s v="FR"/>
    <x v="1"/>
    <x v="0"/>
  </r>
  <r>
    <n v="2160892"/>
    <n v="17434"/>
    <d v="2018-04-15T00:00:00"/>
    <n v="58"/>
    <s v="DE"/>
    <x v="3"/>
    <x v="0"/>
  </r>
  <r>
    <n v="2160895"/>
    <n v="3865"/>
    <d v="2018-04-15T00:00:00"/>
    <n v="37"/>
    <s v="DE"/>
    <x v="3"/>
    <x v="1"/>
  </r>
  <r>
    <n v="2160897"/>
    <n v="16397"/>
    <d v="2018-04-15T00:00:00"/>
    <n v="19"/>
    <s v="DE"/>
    <x v="3"/>
    <x v="0"/>
  </r>
  <r>
    <n v="2160898"/>
    <n v="13331"/>
    <d v="2018-04-15T00:00:00"/>
    <n v="10"/>
    <s v="FR"/>
    <x v="1"/>
    <x v="0"/>
  </r>
  <r>
    <n v="2160900"/>
    <n v="5806"/>
    <d v="2018-04-15T00:00:00"/>
    <n v="101"/>
    <s v="DE"/>
    <x v="3"/>
    <x v="0"/>
  </r>
  <r>
    <n v="2160905"/>
    <n v="17637"/>
    <d v="2018-04-15T00:00:00"/>
    <n v="10"/>
    <s v="ES"/>
    <x v="0"/>
    <x v="0"/>
  </r>
  <r>
    <n v="2160907"/>
    <n v="17782"/>
    <d v="2018-04-15T00:00:00"/>
    <n v="58"/>
    <s v="IT"/>
    <x v="2"/>
    <x v="0"/>
  </r>
  <r>
    <n v="2160910"/>
    <n v="11178"/>
    <d v="2018-04-15T00:00:00"/>
    <n v="27"/>
    <s v="IT"/>
    <x v="2"/>
    <x v="0"/>
  </r>
  <r>
    <n v="2160912"/>
    <n v="16958"/>
    <d v="2018-04-15T00:00:00"/>
    <n v="36"/>
    <s v="FR"/>
    <x v="1"/>
    <x v="0"/>
  </r>
  <r>
    <n v="2160913"/>
    <n v="4362"/>
    <d v="2018-04-15T00:00:00"/>
    <n v="13"/>
    <s v="FR"/>
    <x v="1"/>
    <x v="1"/>
  </r>
  <r>
    <n v="2160914"/>
    <n v="3279"/>
    <d v="2018-04-15T00:00:00"/>
    <n v="55"/>
    <s v="DE"/>
    <x v="3"/>
    <x v="1"/>
  </r>
  <r>
    <n v="2160915"/>
    <n v="12916"/>
    <d v="2018-04-15T00:00:00"/>
    <n v="24"/>
    <s v="ES"/>
    <x v="0"/>
    <x v="0"/>
  </r>
  <r>
    <n v="2160920"/>
    <n v="445"/>
    <d v="2018-04-15T00:00:00"/>
    <n v="27"/>
    <s v="DE"/>
    <x v="3"/>
    <x v="1"/>
  </r>
  <r>
    <n v="2160925"/>
    <n v="4351"/>
    <d v="2018-04-15T00:00:00"/>
    <n v="45"/>
    <s v="IT"/>
    <x v="2"/>
    <x v="1"/>
  </r>
  <r>
    <n v="2160928"/>
    <n v="16651"/>
    <d v="2018-04-15T00:00:00"/>
    <n v="40"/>
    <s v="DE"/>
    <x v="3"/>
    <x v="0"/>
  </r>
  <r>
    <n v="2160934"/>
    <n v="9345"/>
    <d v="2018-04-15T00:00:00"/>
    <n v="19"/>
    <s v="FR"/>
    <x v="1"/>
    <x v="0"/>
  </r>
  <r>
    <n v="2160935"/>
    <n v="7687"/>
    <d v="2018-04-15T00:00:00"/>
    <n v="34"/>
    <s v="ES"/>
    <x v="0"/>
    <x v="0"/>
  </r>
  <r>
    <n v="2160941"/>
    <n v="7230"/>
    <d v="2018-04-15T00:00:00"/>
    <n v="72"/>
    <s v="ES"/>
    <x v="0"/>
    <x v="0"/>
  </r>
  <r>
    <n v="2160942"/>
    <n v="6621"/>
    <d v="2018-04-15T00:00:00"/>
    <n v="78"/>
    <s v="FR"/>
    <x v="1"/>
    <x v="0"/>
  </r>
  <r>
    <n v="2160946"/>
    <n v="114"/>
    <d v="2018-04-15T00:00:00"/>
    <n v="55"/>
    <s v="IT"/>
    <x v="2"/>
    <x v="1"/>
  </r>
  <r>
    <n v="2160948"/>
    <n v="18797"/>
    <d v="2018-04-15T00:00:00"/>
    <n v="16"/>
    <s v="FR"/>
    <x v="1"/>
    <x v="0"/>
  </r>
  <r>
    <n v="2160949"/>
    <n v="12452"/>
    <d v="2018-04-15T00:00:00"/>
    <n v="38"/>
    <s v="FR"/>
    <x v="1"/>
    <x v="0"/>
  </r>
  <r>
    <n v="2160951"/>
    <n v="19467"/>
    <d v="2018-04-15T00:00:00"/>
    <n v="40"/>
    <s v="FR"/>
    <x v="1"/>
    <x v="0"/>
  </r>
  <r>
    <n v="2160953"/>
    <n v="14818"/>
    <d v="2018-04-15T00:00:00"/>
    <n v="29"/>
    <s v="FR"/>
    <x v="1"/>
    <x v="0"/>
  </r>
  <r>
    <n v="2160954"/>
    <n v="9235"/>
    <d v="2018-04-15T00:00:00"/>
    <n v="65"/>
    <s v="IT"/>
    <x v="2"/>
    <x v="1"/>
  </r>
  <r>
    <n v="2160955"/>
    <n v="15995"/>
    <d v="2018-04-15T00:00:00"/>
    <n v="43"/>
    <s v="ES"/>
    <x v="0"/>
    <x v="0"/>
  </r>
  <r>
    <n v="2160956"/>
    <n v="7713"/>
    <d v="2018-04-15T00:00:00"/>
    <n v="59"/>
    <s v="FR"/>
    <x v="1"/>
    <x v="1"/>
  </r>
  <r>
    <n v="2160957"/>
    <n v="10691"/>
    <d v="2018-04-15T00:00:00"/>
    <n v="67"/>
    <s v="ES"/>
    <x v="0"/>
    <x v="0"/>
  </r>
  <r>
    <n v="2160959"/>
    <n v="10271"/>
    <d v="2018-04-15T00:00:00"/>
    <n v="71"/>
    <s v="IT"/>
    <x v="2"/>
    <x v="0"/>
  </r>
  <r>
    <n v="2160960"/>
    <n v="14348"/>
    <d v="2018-04-15T00:00:00"/>
    <n v="41"/>
    <s v="IT"/>
    <x v="2"/>
    <x v="0"/>
  </r>
  <r>
    <n v="2160961"/>
    <n v="1780"/>
    <d v="2018-04-15T00:00:00"/>
    <n v="30"/>
    <s v="ES"/>
    <x v="0"/>
    <x v="1"/>
  </r>
  <r>
    <n v="2160962"/>
    <n v="16401"/>
    <d v="2018-04-15T00:00:00"/>
    <n v="23"/>
    <s v="IT"/>
    <x v="2"/>
    <x v="0"/>
  </r>
  <r>
    <n v="2160963"/>
    <n v="17891"/>
    <d v="2018-04-15T00:00:00"/>
    <n v="34"/>
    <s v="IT"/>
    <x v="2"/>
    <x v="0"/>
  </r>
  <r>
    <n v="2160964"/>
    <n v="10787"/>
    <d v="2018-04-15T00:00:00"/>
    <n v="32"/>
    <s v="ES"/>
    <x v="0"/>
    <x v="0"/>
  </r>
  <r>
    <n v="2160965"/>
    <n v="15688"/>
    <d v="2018-04-15T00:00:00"/>
    <n v="29"/>
    <s v="FR"/>
    <x v="1"/>
    <x v="1"/>
  </r>
  <r>
    <n v="2160966"/>
    <n v="15732"/>
    <d v="2018-04-15T00:00:00"/>
    <n v="97"/>
    <s v="ES"/>
    <x v="0"/>
    <x v="0"/>
  </r>
  <r>
    <n v="2160968"/>
    <n v="15264"/>
    <d v="2018-04-15T00:00:00"/>
    <n v="33"/>
    <s v="DE"/>
    <x v="3"/>
    <x v="0"/>
  </r>
  <r>
    <n v="2160972"/>
    <n v="15160"/>
    <d v="2018-04-15T00:00:00"/>
    <n v="32"/>
    <s v="IT"/>
    <x v="2"/>
    <x v="0"/>
  </r>
  <r>
    <n v="2160974"/>
    <n v="15537"/>
    <d v="2018-04-15T00:00:00"/>
    <n v="23"/>
    <s v="IT"/>
    <x v="2"/>
    <x v="0"/>
  </r>
  <r>
    <n v="2160978"/>
    <n v="15937"/>
    <d v="2018-04-15T00:00:00"/>
    <n v="58"/>
    <s v="IT"/>
    <x v="2"/>
    <x v="0"/>
  </r>
  <r>
    <n v="2160979"/>
    <n v="14743"/>
    <d v="2018-04-15T00:00:00"/>
    <n v="52"/>
    <s v="FR"/>
    <x v="1"/>
    <x v="0"/>
  </r>
  <r>
    <n v="2160980"/>
    <n v="13327"/>
    <d v="2018-04-15T00:00:00"/>
    <n v="88"/>
    <s v="IT"/>
    <x v="2"/>
    <x v="0"/>
  </r>
  <r>
    <n v="2160982"/>
    <n v="6257"/>
    <d v="2018-04-15T00:00:00"/>
    <n v="98"/>
    <s v="FR"/>
    <x v="1"/>
    <x v="0"/>
  </r>
  <r>
    <n v="2160983"/>
    <n v="17192"/>
    <d v="2018-04-15T00:00:00"/>
    <n v="42"/>
    <s v="ES"/>
    <x v="0"/>
    <x v="0"/>
  </r>
  <r>
    <n v="2160984"/>
    <n v="4983"/>
    <d v="2018-04-15T00:00:00"/>
    <n v="52"/>
    <s v="FR"/>
    <x v="1"/>
    <x v="1"/>
  </r>
  <r>
    <n v="2160990"/>
    <n v="1694"/>
    <d v="2018-04-15T00:00:00"/>
    <n v="90"/>
    <s v="FR"/>
    <x v="1"/>
    <x v="1"/>
  </r>
  <r>
    <n v="2160994"/>
    <n v="10727"/>
    <d v="2018-04-15T00:00:00"/>
    <n v="15"/>
    <s v="DE"/>
    <x v="3"/>
    <x v="0"/>
  </r>
  <r>
    <n v="2160995"/>
    <n v="11075"/>
    <d v="2018-04-15T00:00:00"/>
    <n v="45"/>
    <s v="IT"/>
    <x v="2"/>
    <x v="1"/>
  </r>
  <r>
    <n v="2160996"/>
    <n v="18842"/>
    <d v="2018-04-15T00:00:00"/>
    <n v="66"/>
    <s v="FR"/>
    <x v="1"/>
    <x v="0"/>
  </r>
  <r>
    <n v="2160997"/>
    <n v="5155"/>
    <d v="2018-04-15T00:00:00"/>
    <n v="110"/>
    <s v="DE"/>
    <x v="3"/>
    <x v="0"/>
  </r>
  <r>
    <n v="2160998"/>
    <n v="10210"/>
    <d v="2018-04-15T00:00:00"/>
    <n v="11"/>
    <s v="IT"/>
    <x v="2"/>
    <x v="0"/>
  </r>
  <r>
    <n v="2161000"/>
    <n v="14986"/>
    <d v="2018-04-15T00:00:00"/>
    <n v="107"/>
    <s v="DE"/>
    <x v="3"/>
    <x v="0"/>
  </r>
  <r>
    <n v="2161003"/>
    <n v="714"/>
    <d v="2018-04-15T00:00:00"/>
    <n v="32"/>
    <s v="IT"/>
    <x v="2"/>
    <x v="1"/>
  </r>
  <r>
    <n v="2161008"/>
    <n v="3758"/>
    <d v="2018-04-15T00:00:00"/>
    <n v="37"/>
    <s v="IT"/>
    <x v="2"/>
    <x v="1"/>
  </r>
  <r>
    <n v="2161009"/>
    <n v="7653"/>
    <d v="2018-04-15T00:00:00"/>
    <n v="57"/>
    <s v="FR"/>
    <x v="1"/>
    <x v="0"/>
  </r>
  <r>
    <n v="2161011"/>
    <n v="8712"/>
    <d v="2018-04-15T00:00:00"/>
    <n v="63"/>
    <s v="IT"/>
    <x v="2"/>
    <x v="0"/>
  </r>
  <r>
    <n v="2161015"/>
    <n v="19246"/>
    <d v="2018-04-15T00:00:00"/>
    <n v="102"/>
    <s v="DE"/>
    <x v="3"/>
    <x v="0"/>
  </r>
  <r>
    <n v="2161016"/>
    <n v="8880"/>
    <d v="2018-04-15T00:00:00"/>
    <n v="42"/>
    <s v="ES"/>
    <x v="0"/>
    <x v="0"/>
  </r>
  <r>
    <n v="2161017"/>
    <n v="10629"/>
    <d v="2018-04-15T00:00:00"/>
    <n v="42"/>
    <s v="DE"/>
    <x v="3"/>
    <x v="1"/>
  </r>
  <r>
    <n v="2161018"/>
    <n v="1738"/>
    <d v="2018-04-15T00:00:00"/>
    <n v="62"/>
    <s v="FR"/>
    <x v="1"/>
    <x v="1"/>
  </r>
  <r>
    <n v="2161019"/>
    <n v="4494"/>
    <d v="2018-04-15T00:00:00"/>
    <n v="36"/>
    <s v="FR"/>
    <x v="1"/>
    <x v="1"/>
  </r>
  <r>
    <n v="2161020"/>
    <n v="5057"/>
    <d v="2018-04-15T00:00:00"/>
    <n v="55"/>
    <s v="FR"/>
    <x v="1"/>
    <x v="0"/>
  </r>
  <r>
    <n v="2161023"/>
    <n v="6906"/>
    <d v="2018-04-15T00:00:00"/>
    <n v="33"/>
    <s v="IT"/>
    <x v="2"/>
    <x v="0"/>
  </r>
  <r>
    <n v="2161024"/>
    <n v="6887"/>
    <d v="2018-04-15T00:00:00"/>
    <n v="56"/>
    <s v="FR"/>
    <x v="1"/>
    <x v="0"/>
  </r>
  <r>
    <n v="2161025"/>
    <n v="5258"/>
    <d v="2018-04-15T00:00:00"/>
    <n v="23"/>
    <s v="IT"/>
    <x v="2"/>
    <x v="0"/>
  </r>
  <r>
    <n v="2161026"/>
    <n v="9045"/>
    <d v="2018-04-15T00:00:00"/>
    <n v="57"/>
    <s v="FR"/>
    <x v="1"/>
    <x v="0"/>
  </r>
  <r>
    <n v="2161027"/>
    <n v="19847"/>
    <d v="2018-04-15T00:00:00"/>
    <n v="34"/>
    <s v="IT"/>
    <x v="2"/>
    <x v="0"/>
  </r>
  <r>
    <n v="2161029"/>
    <n v="17790"/>
    <d v="2018-04-15T00:00:00"/>
    <n v="48"/>
    <s v="ES"/>
    <x v="0"/>
    <x v="0"/>
  </r>
  <r>
    <n v="2161034"/>
    <n v="7607"/>
    <d v="2018-04-15T00:00:00"/>
    <n v="38"/>
    <s v="DE"/>
    <x v="3"/>
    <x v="0"/>
  </r>
  <r>
    <n v="2161037"/>
    <n v="3195"/>
    <d v="2018-04-15T00:00:00"/>
    <n v="14"/>
    <s v="IT"/>
    <x v="2"/>
    <x v="1"/>
  </r>
  <r>
    <n v="2161038"/>
    <n v="13048"/>
    <d v="2018-04-15T00:00:00"/>
    <n v="50"/>
    <s v="FR"/>
    <x v="1"/>
    <x v="0"/>
  </r>
  <r>
    <n v="2161039"/>
    <n v="12295"/>
    <d v="2018-04-15T00:00:00"/>
    <n v="34"/>
    <s v="DE"/>
    <x v="3"/>
    <x v="0"/>
  </r>
  <r>
    <n v="2161041"/>
    <n v="1055"/>
    <d v="2018-04-15T00:00:00"/>
    <n v="80"/>
    <s v="ES"/>
    <x v="0"/>
    <x v="1"/>
  </r>
  <r>
    <n v="2161042"/>
    <n v="15283"/>
    <d v="2018-04-15T00:00:00"/>
    <n v="81"/>
    <s v="IT"/>
    <x v="2"/>
    <x v="0"/>
  </r>
  <r>
    <n v="2161043"/>
    <n v="16283"/>
    <d v="2018-04-15T00:00:00"/>
    <n v="22"/>
    <s v="DE"/>
    <x v="3"/>
    <x v="0"/>
  </r>
  <r>
    <n v="2161044"/>
    <n v="2355"/>
    <d v="2018-04-15T00:00:00"/>
    <n v="55"/>
    <s v="IT"/>
    <x v="2"/>
    <x v="1"/>
  </r>
  <r>
    <n v="2161052"/>
    <n v="17220"/>
    <d v="2018-04-15T00:00:00"/>
    <n v="26"/>
    <s v="FR"/>
    <x v="1"/>
    <x v="0"/>
  </r>
  <r>
    <n v="2161054"/>
    <n v="3701"/>
    <d v="2018-04-15T00:00:00"/>
    <n v="75"/>
    <s v="IT"/>
    <x v="2"/>
    <x v="1"/>
  </r>
  <r>
    <n v="2161055"/>
    <n v="6576"/>
    <d v="2018-04-15T00:00:00"/>
    <n v="68"/>
    <s v="ES"/>
    <x v="0"/>
    <x v="0"/>
  </r>
  <r>
    <n v="2161057"/>
    <n v="17932"/>
    <d v="2018-04-15T00:00:00"/>
    <n v="22"/>
    <s v="IT"/>
    <x v="2"/>
    <x v="0"/>
  </r>
  <r>
    <n v="2161058"/>
    <n v="14168"/>
    <d v="2018-04-15T00:00:00"/>
    <n v="38"/>
    <s v="DE"/>
    <x v="3"/>
    <x v="1"/>
  </r>
  <r>
    <n v="2161061"/>
    <n v="2763"/>
    <d v="2018-04-15T00:00:00"/>
    <n v="41"/>
    <s v="DE"/>
    <x v="3"/>
    <x v="1"/>
  </r>
  <r>
    <n v="2161062"/>
    <n v="16577"/>
    <d v="2018-04-15T00:00:00"/>
    <n v="15"/>
    <s v="DE"/>
    <x v="3"/>
    <x v="0"/>
  </r>
  <r>
    <n v="2161064"/>
    <n v="4060"/>
    <d v="2018-04-15T00:00:00"/>
    <n v="44"/>
    <s v="DE"/>
    <x v="3"/>
    <x v="1"/>
  </r>
  <r>
    <n v="2161065"/>
    <n v="5014"/>
    <d v="2018-04-15T00:00:00"/>
    <n v="10"/>
    <s v="FR"/>
    <x v="1"/>
    <x v="1"/>
  </r>
  <r>
    <n v="2161066"/>
    <n v="742"/>
    <d v="2018-04-15T00:00:00"/>
    <n v="79"/>
    <s v="DE"/>
    <x v="3"/>
    <x v="1"/>
  </r>
  <r>
    <n v="2161069"/>
    <n v="18594"/>
    <d v="2018-04-15T00:00:00"/>
    <n v="77"/>
    <s v="FR"/>
    <x v="1"/>
    <x v="0"/>
  </r>
  <r>
    <n v="2161071"/>
    <n v="5378"/>
    <d v="2018-04-15T00:00:00"/>
    <n v="25"/>
    <s v="ES"/>
    <x v="0"/>
    <x v="0"/>
  </r>
  <r>
    <n v="2161073"/>
    <n v="13384"/>
    <d v="2018-04-15T00:00:00"/>
    <n v="83"/>
    <s v="DE"/>
    <x v="3"/>
    <x v="0"/>
  </r>
  <r>
    <n v="2161075"/>
    <n v="17588"/>
    <d v="2018-04-15T00:00:00"/>
    <n v="48"/>
    <s v="FR"/>
    <x v="1"/>
    <x v="0"/>
  </r>
  <r>
    <n v="2161078"/>
    <n v="8371"/>
    <d v="2018-04-15T00:00:00"/>
    <n v="31"/>
    <s v="IT"/>
    <x v="2"/>
    <x v="0"/>
  </r>
  <r>
    <n v="2161079"/>
    <n v="5346"/>
    <d v="2018-04-15T00:00:00"/>
    <n v="47"/>
    <s v="ES"/>
    <x v="0"/>
    <x v="0"/>
  </r>
  <r>
    <n v="2161082"/>
    <n v="17191"/>
    <d v="2018-04-15T00:00:00"/>
    <n v="46"/>
    <s v="IT"/>
    <x v="2"/>
    <x v="0"/>
  </r>
  <r>
    <n v="2161083"/>
    <n v="19154"/>
    <d v="2018-04-15T00:00:00"/>
    <n v="58"/>
    <s v="ES"/>
    <x v="0"/>
    <x v="0"/>
  </r>
  <r>
    <n v="2161085"/>
    <n v="13130"/>
    <d v="2018-04-15T00:00:00"/>
    <n v="15"/>
    <s v="IT"/>
    <x v="2"/>
    <x v="0"/>
  </r>
  <r>
    <n v="2161091"/>
    <n v="18188"/>
    <d v="2018-04-15T00:00:00"/>
    <n v="34"/>
    <s v="FR"/>
    <x v="1"/>
    <x v="0"/>
  </r>
  <r>
    <n v="2161092"/>
    <n v="10933"/>
    <d v="2018-04-15T00:00:00"/>
    <n v="35"/>
    <s v="DE"/>
    <x v="3"/>
    <x v="1"/>
  </r>
  <r>
    <n v="2161093"/>
    <n v="11660"/>
    <d v="2018-04-15T00:00:00"/>
    <n v="27"/>
    <s v="IT"/>
    <x v="2"/>
    <x v="0"/>
  </r>
  <r>
    <n v="2161094"/>
    <n v="19985"/>
    <d v="2018-04-15T00:00:00"/>
    <n v="18"/>
    <s v="DE"/>
    <x v="3"/>
    <x v="0"/>
  </r>
  <r>
    <n v="2161095"/>
    <n v="7180"/>
    <d v="2018-04-15T00:00:00"/>
    <n v="52"/>
    <s v="FR"/>
    <x v="1"/>
    <x v="0"/>
  </r>
  <r>
    <n v="2161096"/>
    <n v="13699"/>
    <d v="2018-04-15T00:00:00"/>
    <n v="26"/>
    <s v="IT"/>
    <x v="2"/>
    <x v="0"/>
  </r>
  <r>
    <n v="2161097"/>
    <n v="2993"/>
    <d v="2018-04-15T00:00:00"/>
    <n v="14"/>
    <s v="IT"/>
    <x v="2"/>
    <x v="1"/>
  </r>
  <r>
    <n v="2161098"/>
    <n v="13084"/>
    <d v="2018-04-15T00:00:00"/>
    <n v="62"/>
    <s v="FR"/>
    <x v="1"/>
    <x v="0"/>
  </r>
  <r>
    <n v="2161101"/>
    <n v="15079"/>
    <d v="2018-04-15T00:00:00"/>
    <n v="44"/>
    <s v="FR"/>
    <x v="1"/>
    <x v="0"/>
  </r>
  <r>
    <n v="2161103"/>
    <n v="13858"/>
    <d v="2018-04-15T00:00:00"/>
    <n v="35"/>
    <s v="IT"/>
    <x v="2"/>
    <x v="0"/>
  </r>
  <r>
    <n v="2161104"/>
    <n v="15263"/>
    <d v="2018-04-15T00:00:00"/>
    <n v="45"/>
    <s v="ES"/>
    <x v="0"/>
    <x v="0"/>
  </r>
  <r>
    <n v="2161110"/>
    <n v="11988"/>
    <d v="2018-04-15T00:00:00"/>
    <n v="26"/>
    <s v="ES"/>
    <x v="0"/>
    <x v="0"/>
  </r>
  <r>
    <n v="2161112"/>
    <n v="19749"/>
    <d v="2018-04-15T00:00:00"/>
    <n v="45"/>
    <s v="IT"/>
    <x v="2"/>
    <x v="0"/>
  </r>
  <r>
    <n v="2161116"/>
    <n v="5428"/>
    <d v="2018-04-15T00:00:00"/>
    <n v="45"/>
    <s v="ES"/>
    <x v="0"/>
    <x v="0"/>
  </r>
  <r>
    <n v="2161118"/>
    <n v="3190"/>
    <d v="2018-04-15T00:00:00"/>
    <n v="63"/>
    <s v="FR"/>
    <x v="1"/>
    <x v="1"/>
  </r>
  <r>
    <n v="2161120"/>
    <n v="520"/>
    <d v="2018-04-15T00:00:00"/>
    <n v="25"/>
    <s v="IT"/>
    <x v="2"/>
    <x v="1"/>
  </r>
  <r>
    <n v="2161121"/>
    <n v="13614"/>
    <d v="2018-04-15T00:00:00"/>
    <n v="84"/>
    <s v="IT"/>
    <x v="2"/>
    <x v="0"/>
  </r>
  <r>
    <n v="2161123"/>
    <n v="17203"/>
    <d v="2018-04-15T00:00:00"/>
    <n v="57"/>
    <s v="FR"/>
    <x v="1"/>
    <x v="0"/>
  </r>
  <r>
    <n v="2161125"/>
    <n v="18620"/>
    <d v="2018-04-15T00:00:00"/>
    <n v="13"/>
    <s v="FR"/>
    <x v="1"/>
    <x v="0"/>
  </r>
  <r>
    <n v="2161131"/>
    <n v="772"/>
    <d v="2018-04-15T00:00:00"/>
    <n v="40"/>
    <s v="FR"/>
    <x v="1"/>
    <x v="1"/>
  </r>
  <r>
    <n v="2161139"/>
    <n v="3679"/>
    <d v="2018-04-15T00:00:00"/>
    <n v="30"/>
    <s v="ES"/>
    <x v="0"/>
    <x v="1"/>
  </r>
  <r>
    <n v="2161140"/>
    <n v="3651"/>
    <d v="2018-04-15T00:00:00"/>
    <n v="16"/>
    <s v="DE"/>
    <x v="3"/>
    <x v="1"/>
  </r>
  <r>
    <n v="2161142"/>
    <n v="371"/>
    <d v="2018-04-15T00:00:00"/>
    <n v="29"/>
    <s v="DE"/>
    <x v="3"/>
    <x v="1"/>
  </r>
  <r>
    <n v="2161143"/>
    <n v="19888"/>
    <d v="2018-04-15T00:00:00"/>
    <n v="30"/>
    <s v="IT"/>
    <x v="2"/>
    <x v="0"/>
  </r>
  <r>
    <n v="2161147"/>
    <n v="6181"/>
    <d v="2018-04-15T00:00:00"/>
    <n v="59"/>
    <s v="FR"/>
    <x v="1"/>
    <x v="0"/>
  </r>
  <r>
    <n v="2161148"/>
    <n v="19324"/>
    <d v="2018-04-15T00:00:00"/>
    <n v="20"/>
    <s v="IT"/>
    <x v="2"/>
    <x v="0"/>
  </r>
  <r>
    <n v="2161150"/>
    <n v="11499"/>
    <d v="2018-04-15T00:00:00"/>
    <n v="30"/>
    <s v="IT"/>
    <x v="2"/>
    <x v="0"/>
  </r>
  <r>
    <n v="2161151"/>
    <n v="15125"/>
    <d v="2018-04-15T00:00:00"/>
    <n v="60"/>
    <s v="ES"/>
    <x v="0"/>
    <x v="0"/>
  </r>
  <r>
    <n v="2161153"/>
    <n v="1646"/>
    <d v="2018-04-15T00:00:00"/>
    <n v="57"/>
    <s v="DE"/>
    <x v="3"/>
    <x v="1"/>
  </r>
  <r>
    <n v="2161154"/>
    <n v="10736"/>
    <d v="2018-04-15T00:00:00"/>
    <n v="52"/>
    <s v="FR"/>
    <x v="1"/>
    <x v="0"/>
  </r>
  <r>
    <n v="2161157"/>
    <n v="18178"/>
    <d v="2018-04-15T00:00:00"/>
    <n v="33"/>
    <s v="ES"/>
    <x v="0"/>
    <x v="0"/>
  </r>
  <r>
    <n v="2161158"/>
    <n v="14727"/>
    <d v="2018-04-15T00:00:00"/>
    <n v="58"/>
    <s v="FR"/>
    <x v="1"/>
    <x v="0"/>
  </r>
  <r>
    <n v="2161159"/>
    <n v="12399"/>
    <d v="2018-04-15T00:00:00"/>
    <n v="49"/>
    <s v="FR"/>
    <x v="1"/>
    <x v="0"/>
  </r>
  <r>
    <n v="2161160"/>
    <n v="6104"/>
    <d v="2018-04-15T00:00:00"/>
    <n v="31"/>
    <s v="FR"/>
    <x v="1"/>
    <x v="1"/>
  </r>
  <r>
    <n v="2161161"/>
    <n v="4053"/>
    <d v="2018-04-15T00:00:00"/>
    <n v="77"/>
    <s v="IT"/>
    <x v="2"/>
    <x v="1"/>
  </r>
  <r>
    <n v="2161162"/>
    <n v="1599"/>
    <d v="2018-04-15T00:00:00"/>
    <n v="56"/>
    <s v="IT"/>
    <x v="2"/>
    <x v="1"/>
  </r>
  <r>
    <n v="2161166"/>
    <n v="16857"/>
    <d v="2018-04-15T00:00:00"/>
    <n v="68"/>
    <s v="FR"/>
    <x v="1"/>
    <x v="0"/>
  </r>
  <r>
    <n v="2161168"/>
    <n v="2451"/>
    <d v="2018-04-15T00:00:00"/>
    <n v="57"/>
    <s v="IT"/>
    <x v="2"/>
    <x v="1"/>
  </r>
  <r>
    <n v="2161171"/>
    <n v="6171"/>
    <d v="2018-04-15T00:00:00"/>
    <n v="13"/>
    <s v="FR"/>
    <x v="1"/>
    <x v="0"/>
  </r>
  <r>
    <n v="2161174"/>
    <n v="15828"/>
    <d v="2018-04-15T00:00:00"/>
    <n v="27"/>
    <s v="DE"/>
    <x v="3"/>
    <x v="0"/>
  </r>
  <r>
    <n v="2161176"/>
    <n v="1489"/>
    <d v="2018-04-15T00:00:00"/>
    <n v="37"/>
    <s v="ES"/>
    <x v="0"/>
    <x v="1"/>
  </r>
  <r>
    <n v="2161180"/>
    <n v="17625"/>
    <d v="2018-04-15T00:00:00"/>
    <n v="38"/>
    <s v="DE"/>
    <x v="3"/>
    <x v="0"/>
  </r>
  <r>
    <n v="2161182"/>
    <n v="9299"/>
    <d v="2018-04-15T00:00:00"/>
    <n v="10"/>
    <s v="ES"/>
    <x v="0"/>
    <x v="0"/>
  </r>
  <r>
    <n v="2161183"/>
    <n v="17632"/>
    <d v="2018-04-15T00:00:00"/>
    <n v="60"/>
    <s v="ES"/>
    <x v="0"/>
    <x v="0"/>
  </r>
  <r>
    <n v="2161184"/>
    <n v="11172"/>
    <d v="2018-04-15T00:00:00"/>
    <n v="30"/>
    <s v="IT"/>
    <x v="2"/>
    <x v="0"/>
  </r>
  <r>
    <n v="2161185"/>
    <n v="8516"/>
    <d v="2018-04-15T00:00:00"/>
    <n v="43"/>
    <s v="DE"/>
    <x v="3"/>
    <x v="0"/>
  </r>
  <r>
    <n v="2161189"/>
    <n v="12941"/>
    <d v="2018-04-15T00:00:00"/>
    <n v="29"/>
    <s v="IT"/>
    <x v="2"/>
    <x v="0"/>
  </r>
  <r>
    <n v="2161191"/>
    <n v="4128"/>
    <d v="2018-04-15T00:00:00"/>
    <n v="13"/>
    <s v="IT"/>
    <x v="2"/>
    <x v="1"/>
  </r>
  <r>
    <n v="2161193"/>
    <n v="5200"/>
    <d v="2018-04-15T00:00:00"/>
    <n v="22"/>
    <s v="FR"/>
    <x v="1"/>
    <x v="0"/>
  </r>
  <r>
    <n v="2161194"/>
    <n v="1518"/>
    <d v="2018-04-15T00:00:00"/>
    <n v="57"/>
    <s v="DE"/>
    <x v="3"/>
    <x v="1"/>
  </r>
  <r>
    <n v="2161196"/>
    <n v="11525"/>
    <d v="2018-04-15T00:00:00"/>
    <n v="54"/>
    <s v="FR"/>
    <x v="1"/>
    <x v="0"/>
  </r>
  <r>
    <n v="2161198"/>
    <n v="10487"/>
    <d v="2018-04-15T00:00:00"/>
    <n v="37"/>
    <s v="ES"/>
    <x v="0"/>
    <x v="1"/>
  </r>
  <r>
    <n v="2161199"/>
    <n v="3208"/>
    <d v="2018-04-15T00:00:00"/>
    <n v="46"/>
    <s v="IT"/>
    <x v="2"/>
    <x v="1"/>
  </r>
  <r>
    <n v="2161201"/>
    <n v="3606"/>
    <d v="2018-04-15T00:00:00"/>
    <n v="70"/>
    <s v="FR"/>
    <x v="1"/>
    <x v="1"/>
  </r>
  <r>
    <n v="2161203"/>
    <n v="6039"/>
    <d v="2018-04-15T00:00:00"/>
    <n v="25"/>
    <s v="IT"/>
    <x v="2"/>
    <x v="0"/>
  </r>
  <r>
    <n v="2161205"/>
    <n v="8570"/>
    <d v="2018-04-15T00:00:00"/>
    <n v="52"/>
    <s v="DE"/>
    <x v="3"/>
    <x v="0"/>
  </r>
  <r>
    <n v="2161206"/>
    <n v="19556"/>
    <d v="2018-04-15T00:00:00"/>
    <n v="28"/>
    <s v="ES"/>
    <x v="0"/>
    <x v="0"/>
  </r>
  <r>
    <n v="2161207"/>
    <n v="1590"/>
    <d v="2018-04-15T00:00:00"/>
    <n v="49"/>
    <s v="FR"/>
    <x v="1"/>
    <x v="1"/>
  </r>
  <r>
    <n v="2161210"/>
    <n v="13509"/>
    <d v="2018-04-15T00:00:00"/>
    <n v="16"/>
    <s v="IT"/>
    <x v="2"/>
    <x v="0"/>
  </r>
  <r>
    <n v="2161215"/>
    <n v="10005"/>
    <d v="2018-04-15T00:00:00"/>
    <n v="55"/>
    <s v="FR"/>
    <x v="1"/>
    <x v="0"/>
  </r>
  <r>
    <n v="2161217"/>
    <n v="9835"/>
    <d v="2018-04-15T00:00:00"/>
    <n v="53"/>
    <s v="FR"/>
    <x v="1"/>
    <x v="0"/>
  </r>
  <r>
    <n v="2161219"/>
    <n v="18320"/>
    <d v="2018-04-15T00:00:00"/>
    <n v="37"/>
    <s v="ES"/>
    <x v="0"/>
    <x v="0"/>
  </r>
  <r>
    <n v="2161220"/>
    <n v="2096"/>
    <d v="2018-04-15T00:00:00"/>
    <n v="61"/>
    <s v="FR"/>
    <x v="1"/>
    <x v="1"/>
  </r>
  <r>
    <n v="2161221"/>
    <n v="9787"/>
    <d v="2018-04-15T00:00:00"/>
    <n v="62"/>
    <s v="IT"/>
    <x v="2"/>
    <x v="0"/>
  </r>
  <r>
    <n v="2161222"/>
    <n v="11435"/>
    <d v="2018-04-15T00:00:00"/>
    <n v="56"/>
    <s v="IT"/>
    <x v="2"/>
    <x v="0"/>
  </r>
  <r>
    <n v="2161223"/>
    <n v="4416"/>
    <d v="2018-04-15T00:00:00"/>
    <n v="19"/>
    <s v="ES"/>
    <x v="0"/>
    <x v="1"/>
  </r>
  <r>
    <n v="2161225"/>
    <n v="8836"/>
    <d v="2018-04-15T00:00:00"/>
    <n v="50"/>
    <s v="IT"/>
    <x v="2"/>
    <x v="0"/>
  </r>
  <r>
    <n v="2161226"/>
    <n v="11862"/>
    <d v="2018-04-15T00:00:00"/>
    <n v="85"/>
    <s v="FR"/>
    <x v="1"/>
    <x v="0"/>
  </r>
  <r>
    <n v="2161227"/>
    <n v="18632"/>
    <d v="2018-04-15T00:00:00"/>
    <n v="25"/>
    <s v="FR"/>
    <x v="1"/>
    <x v="0"/>
  </r>
  <r>
    <n v="2161231"/>
    <n v="8108"/>
    <d v="2018-04-15T00:00:00"/>
    <n v="43"/>
    <s v="ES"/>
    <x v="0"/>
    <x v="0"/>
  </r>
  <r>
    <n v="2161239"/>
    <n v="8255"/>
    <d v="2018-04-15T00:00:00"/>
    <n v="82"/>
    <s v="IT"/>
    <x v="2"/>
    <x v="0"/>
  </r>
  <r>
    <n v="2161251"/>
    <n v="3511"/>
    <d v="2018-04-15T00:00:00"/>
    <n v="32"/>
    <s v="DE"/>
    <x v="3"/>
    <x v="1"/>
  </r>
  <r>
    <n v="2161252"/>
    <n v="13822"/>
    <d v="2018-04-15T00:00:00"/>
    <n v="49"/>
    <s v="FR"/>
    <x v="1"/>
    <x v="0"/>
  </r>
  <r>
    <n v="2161254"/>
    <n v="19670"/>
    <d v="2018-04-15T00:00:00"/>
    <n v="30"/>
    <s v="DE"/>
    <x v="3"/>
    <x v="0"/>
  </r>
  <r>
    <n v="2161258"/>
    <n v="6473"/>
    <d v="2018-04-15T00:00:00"/>
    <n v="53"/>
    <s v="ES"/>
    <x v="0"/>
    <x v="0"/>
  </r>
  <r>
    <n v="2161260"/>
    <n v="12503"/>
    <d v="2018-04-15T00:00:00"/>
    <n v="29"/>
    <s v="IT"/>
    <x v="2"/>
    <x v="0"/>
  </r>
  <r>
    <n v="2161266"/>
    <n v="5532"/>
    <d v="2018-04-15T00:00:00"/>
    <n v="78"/>
    <s v="DE"/>
    <x v="3"/>
    <x v="0"/>
  </r>
  <r>
    <n v="2161267"/>
    <n v="15783"/>
    <d v="2018-04-15T00:00:00"/>
    <n v="24"/>
    <s v="IT"/>
    <x v="2"/>
    <x v="1"/>
  </r>
  <r>
    <n v="2161271"/>
    <n v="16556"/>
    <d v="2018-04-15T00:00:00"/>
    <n v="67"/>
    <s v="IT"/>
    <x v="2"/>
    <x v="1"/>
  </r>
  <r>
    <n v="2161272"/>
    <n v="12776"/>
    <d v="2018-04-15T00:00:00"/>
    <n v="63"/>
    <s v="FR"/>
    <x v="1"/>
    <x v="0"/>
  </r>
  <r>
    <n v="2161273"/>
    <n v="2085"/>
    <d v="2018-04-15T00:00:00"/>
    <n v="18"/>
    <s v="IT"/>
    <x v="2"/>
    <x v="1"/>
  </r>
  <r>
    <n v="2161274"/>
    <n v="1942"/>
    <d v="2018-04-15T00:00:00"/>
    <n v="23"/>
    <s v="ES"/>
    <x v="0"/>
    <x v="1"/>
  </r>
  <r>
    <n v="2161275"/>
    <n v="2472"/>
    <d v="2018-04-15T00:00:00"/>
    <n v="51"/>
    <s v="FR"/>
    <x v="1"/>
    <x v="1"/>
  </r>
  <r>
    <n v="2161276"/>
    <n v="5467"/>
    <d v="2018-04-15T00:00:00"/>
    <n v="53"/>
    <s v="FR"/>
    <x v="1"/>
    <x v="0"/>
  </r>
  <r>
    <n v="2161277"/>
    <n v="3152"/>
    <d v="2018-04-15T00:00:00"/>
    <n v="32"/>
    <s v="FR"/>
    <x v="1"/>
    <x v="1"/>
  </r>
  <r>
    <n v="2161278"/>
    <n v="15189"/>
    <d v="2018-04-15T00:00:00"/>
    <n v="75"/>
    <s v="IT"/>
    <x v="2"/>
    <x v="0"/>
  </r>
  <r>
    <n v="2161280"/>
    <n v="5934"/>
    <d v="2018-04-15T00:00:00"/>
    <n v="53"/>
    <s v="FR"/>
    <x v="1"/>
    <x v="0"/>
  </r>
  <r>
    <n v="2161282"/>
    <n v="4642"/>
    <d v="2018-04-15T00:00:00"/>
    <n v="38"/>
    <s v="FR"/>
    <x v="1"/>
    <x v="1"/>
  </r>
  <r>
    <n v="2161285"/>
    <n v="4673"/>
    <d v="2018-04-15T00:00:00"/>
    <n v="69"/>
    <s v="ES"/>
    <x v="0"/>
    <x v="1"/>
  </r>
  <r>
    <n v="2161287"/>
    <n v="13517"/>
    <d v="2018-04-15T00:00:00"/>
    <n v="21"/>
    <s v="DE"/>
    <x v="3"/>
    <x v="0"/>
  </r>
  <r>
    <n v="2161291"/>
    <n v="1472"/>
    <d v="2018-04-15T00:00:00"/>
    <n v="22"/>
    <s v="ES"/>
    <x v="0"/>
    <x v="1"/>
  </r>
  <r>
    <n v="2161292"/>
    <n v="5402"/>
    <d v="2018-04-15T00:00:00"/>
    <n v="47"/>
    <s v="DE"/>
    <x v="3"/>
    <x v="0"/>
  </r>
  <r>
    <n v="2161293"/>
    <n v="16291"/>
    <d v="2018-04-15T00:00:00"/>
    <n v="78"/>
    <s v="DE"/>
    <x v="3"/>
    <x v="0"/>
  </r>
  <r>
    <n v="2161295"/>
    <n v="11364"/>
    <d v="2018-04-15T00:00:00"/>
    <n v="48"/>
    <s v="FR"/>
    <x v="1"/>
    <x v="0"/>
  </r>
  <r>
    <n v="2161296"/>
    <n v="17644"/>
    <d v="2018-04-15T00:00:00"/>
    <n v="49"/>
    <s v="IT"/>
    <x v="2"/>
    <x v="0"/>
  </r>
  <r>
    <n v="2161299"/>
    <n v="8907"/>
    <d v="2018-04-15T00:00:00"/>
    <n v="57"/>
    <s v="FR"/>
    <x v="1"/>
    <x v="1"/>
  </r>
  <r>
    <n v="2161301"/>
    <n v="7780"/>
    <d v="2018-04-15T00:00:00"/>
    <n v="36"/>
    <s v="IT"/>
    <x v="2"/>
    <x v="0"/>
  </r>
  <r>
    <n v="2161302"/>
    <n v="3856"/>
    <d v="2018-04-15T00:00:00"/>
    <n v="36"/>
    <s v="IT"/>
    <x v="2"/>
    <x v="1"/>
  </r>
  <r>
    <n v="2161305"/>
    <n v="8316"/>
    <d v="2018-04-15T00:00:00"/>
    <n v="42"/>
    <s v="FR"/>
    <x v="1"/>
    <x v="0"/>
  </r>
  <r>
    <n v="2161306"/>
    <n v="15465"/>
    <d v="2018-04-15T00:00:00"/>
    <n v="47"/>
    <s v="FR"/>
    <x v="1"/>
    <x v="0"/>
  </r>
  <r>
    <n v="2161309"/>
    <n v="18268"/>
    <d v="2018-04-15T00:00:00"/>
    <n v="56"/>
    <s v="DE"/>
    <x v="3"/>
    <x v="0"/>
  </r>
  <r>
    <n v="2161310"/>
    <n v="1514"/>
    <d v="2018-04-15T00:00:00"/>
    <n v="53"/>
    <s v="ES"/>
    <x v="0"/>
    <x v="1"/>
  </r>
  <r>
    <n v="2161313"/>
    <n v="17881"/>
    <d v="2018-04-15T00:00:00"/>
    <n v="25"/>
    <s v="IT"/>
    <x v="2"/>
    <x v="0"/>
  </r>
  <r>
    <n v="2161314"/>
    <n v="18830"/>
    <d v="2018-04-15T00:00:00"/>
    <n v="91"/>
    <s v="ES"/>
    <x v="0"/>
    <x v="0"/>
  </r>
  <r>
    <n v="2161318"/>
    <n v="19788"/>
    <d v="2018-04-15T00:00:00"/>
    <n v="56"/>
    <s v="IT"/>
    <x v="2"/>
    <x v="0"/>
  </r>
  <r>
    <n v="2161319"/>
    <n v="768"/>
    <d v="2018-04-15T00:00:00"/>
    <n v="57"/>
    <s v="IT"/>
    <x v="2"/>
    <x v="1"/>
  </r>
  <r>
    <n v="2161320"/>
    <n v="10545"/>
    <d v="2018-04-15T00:00:00"/>
    <n v="67"/>
    <s v="IT"/>
    <x v="2"/>
    <x v="0"/>
  </r>
  <r>
    <n v="2161323"/>
    <n v="11282"/>
    <d v="2018-04-15T00:00:00"/>
    <n v="13"/>
    <s v="ES"/>
    <x v="0"/>
    <x v="0"/>
  </r>
  <r>
    <n v="2161324"/>
    <n v="15673"/>
    <d v="2018-04-15T00:00:00"/>
    <n v="34"/>
    <s v="FR"/>
    <x v="1"/>
    <x v="0"/>
  </r>
  <r>
    <n v="2161326"/>
    <n v="10552"/>
    <d v="2018-04-15T00:00:00"/>
    <n v="72"/>
    <s v="DE"/>
    <x v="3"/>
    <x v="0"/>
  </r>
  <r>
    <n v="2161327"/>
    <n v="2301"/>
    <d v="2018-04-15T00:00:00"/>
    <n v="43"/>
    <s v="IT"/>
    <x v="2"/>
    <x v="1"/>
  </r>
  <r>
    <n v="2161328"/>
    <n v="6283"/>
    <d v="2018-04-15T00:00:00"/>
    <n v="55"/>
    <s v="FR"/>
    <x v="1"/>
    <x v="0"/>
  </r>
  <r>
    <n v="2161330"/>
    <n v="1024"/>
    <d v="2018-04-15T00:00:00"/>
    <n v="65"/>
    <s v="FR"/>
    <x v="1"/>
    <x v="1"/>
  </r>
  <r>
    <n v="2161333"/>
    <n v="1415"/>
    <d v="2018-04-15T00:00:00"/>
    <n v="32"/>
    <s v="DE"/>
    <x v="3"/>
    <x v="1"/>
  </r>
  <r>
    <n v="2161334"/>
    <n v="1057"/>
    <d v="2018-04-15T00:00:00"/>
    <n v="68"/>
    <s v="FR"/>
    <x v="1"/>
    <x v="1"/>
  </r>
  <r>
    <n v="2161337"/>
    <n v="15145"/>
    <d v="2018-04-15T00:00:00"/>
    <n v="48"/>
    <s v="FR"/>
    <x v="1"/>
    <x v="0"/>
  </r>
  <r>
    <n v="2161340"/>
    <n v="8866"/>
    <d v="2018-04-15T00:00:00"/>
    <n v="54"/>
    <s v="FR"/>
    <x v="1"/>
    <x v="0"/>
  </r>
  <r>
    <n v="2161341"/>
    <n v="1654"/>
    <d v="2018-04-15T00:00:00"/>
    <n v="58"/>
    <s v="IT"/>
    <x v="2"/>
    <x v="1"/>
  </r>
  <r>
    <n v="2161343"/>
    <n v="9279"/>
    <d v="2018-04-15T00:00:00"/>
    <n v="54"/>
    <s v="FR"/>
    <x v="1"/>
    <x v="0"/>
  </r>
  <r>
    <n v="2161345"/>
    <n v="10948"/>
    <d v="2018-04-15T00:00:00"/>
    <n v="102"/>
    <s v="IT"/>
    <x v="2"/>
    <x v="0"/>
  </r>
  <r>
    <n v="2161347"/>
    <n v="12518"/>
    <d v="2018-04-15T00:00:00"/>
    <n v="31"/>
    <s v="ES"/>
    <x v="0"/>
    <x v="0"/>
  </r>
  <r>
    <n v="2161351"/>
    <n v="16149"/>
    <d v="2018-04-15T00:00:00"/>
    <n v="27"/>
    <s v="FR"/>
    <x v="1"/>
    <x v="0"/>
  </r>
  <r>
    <n v="2161352"/>
    <n v="9731"/>
    <d v="2018-04-15T00:00:00"/>
    <n v="73"/>
    <s v="FR"/>
    <x v="1"/>
    <x v="0"/>
  </r>
  <r>
    <n v="2161353"/>
    <n v="226"/>
    <d v="2018-04-15T00:00:00"/>
    <n v="67"/>
    <s v="IT"/>
    <x v="2"/>
    <x v="1"/>
  </r>
  <r>
    <n v="2161355"/>
    <n v="16766"/>
    <d v="2018-04-15T00:00:00"/>
    <n v="52"/>
    <s v="FR"/>
    <x v="1"/>
    <x v="0"/>
  </r>
  <r>
    <n v="2161356"/>
    <n v="17795"/>
    <d v="2018-04-15T00:00:00"/>
    <n v="42"/>
    <s v="DE"/>
    <x v="3"/>
    <x v="0"/>
  </r>
  <r>
    <n v="2161360"/>
    <n v="6192"/>
    <d v="2018-04-15T00:00:00"/>
    <n v="60"/>
    <s v="DE"/>
    <x v="3"/>
    <x v="0"/>
  </r>
  <r>
    <n v="2161363"/>
    <n v="6268"/>
    <d v="2018-04-15T00:00:00"/>
    <n v="38"/>
    <s v="FR"/>
    <x v="1"/>
    <x v="0"/>
  </r>
  <r>
    <n v="2161364"/>
    <n v="11343"/>
    <d v="2018-04-15T00:00:00"/>
    <n v="17"/>
    <s v="DE"/>
    <x v="3"/>
    <x v="0"/>
  </r>
  <r>
    <n v="2161374"/>
    <n v="872"/>
    <d v="2018-04-15T00:00:00"/>
    <n v="38"/>
    <s v="ES"/>
    <x v="0"/>
    <x v="1"/>
  </r>
  <r>
    <n v="2161378"/>
    <n v="16781"/>
    <d v="2018-04-15T00:00:00"/>
    <n v="18"/>
    <s v="DE"/>
    <x v="3"/>
    <x v="0"/>
  </r>
  <r>
    <n v="2161381"/>
    <n v="14507"/>
    <d v="2018-04-15T00:00:00"/>
    <n v="58"/>
    <s v="FR"/>
    <x v="1"/>
    <x v="0"/>
  </r>
  <r>
    <n v="2161383"/>
    <n v="18166"/>
    <d v="2018-04-15T00:00:00"/>
    <n v="30"/>
    <s v="IT"/>
    <x v="2"/>
    <x v="0"/>
  </r>
  <r>
    <n v="2161385"/>
    <n v="10850"/>
    <d v="2018-04-15T00:00:00"/>
    <n v="36"/>
    <s v="ES"/>
    <x v="0"/>
    <x v="0"/>
  </r>
  <r>
    <n v="2161387"/>
    <n v="11116"/>
    <d v="2018-04-15T00:00:00"/>
    <n v="16"/>
    <s v="ES"/>
    <x v="0"/>
    <x v="0"/>
  </r>
  <r>
    <n v="2161388"/>
    <n v="5288"/>
    <d v="2018-04-15T00:00:00"/>
    <n v="57"/>
    <s v="FR"/>
    <x v="1"/>
    <x v="0"/>
  </r>
  <r>
    <n v="2161389"/>
    <n v="13024"/>
    <d v="2018-04-15T00:00:00"/>
    <n v="65"/>
    <s v="FR"/>
    <x v="1"/>
    <x v="0"/>
  </r>
  <r>
    <n v="2161392"/>
    <n v="11115"/>
    <d v="2018-04-15T00:00:00"/>
    <n v="41"/>
    <s v="IT"/>
    <x v="2"/>
    <x v="0"/>
  </r>
  <r>
    <n v="2161393"/>
    <n v="5153"/>
    <d v="2018-04-15T00:00:00"/>
    <n v="44"/>
    <s v="FR"/>
    <x v="1"/>
    <x v="0"/>
  </r>
  <r>
    <n v="2161394"/>
    <n v="14829"/>
    <d v="2018-04-15T00:00:00"/>
    <n v="69"/>
    <s v="ES"/>
    <x v="0"/>
    <x v="0"/>
  </r>
  <r>
    <n v="2161395"/>
    <n v="7455"/>
    <d v="2018-04-15T00:00:00"/>
    <n v="43"/>
    <s v="FR"/>
    <x v="1"/>
    <x v="0"/>
  </r>
  <r>
    <n v="2161396"/>
    <n v="799"/>
    <d v="2018-04-15T00:00:00"/>
    <n v="28"/>
    <s v="ES"/>
    <x v="0"/>
    <x v="1"/>
  </r>
  <r>
    <n v="2161399"/>
    <n v="8038"/>
    <d v="2018-04-15T00:00:00"/>
    <n v="28"/>
    <s v="IT"/>
    <x v="2"/>
    <x v="0"/>
  </r>
  <r>
    <n v="2161400"/>
    <n v="12077"/>
    <d v="2018-04-15T00:00:00"/>
    <n v="58"/>
    <s v="FR"/>
    <x v="1"/>
    <x v="0"/>
  </r>
  <r>
    <n v="2161405"/>
    <n v="2821"/>
    <d v="2018-04-15T00:00:00"/>
    <n v="29"/>
    <s v="IT"/>
    <x v="2"/>
    <x v="1"/>
  </r>
  <r>
    <n v="2161406"/>
    <n v="17408"/>
    <d v="2018-04-15T00:00:00"/>
    <n v="10"/>
    <s v="ES"/>
    <x v="0"/>
    <x v="0"/>
  </r>
  <r>
    <n v="2161408"/>
    <n v="17650"/>
    <d v="2018-04-15T00:00:00"/>
    <n v="45"/>
    <s v="FR"/>
    <x v="1"/>
    <x v="0"/>
  </r>
  <r>
    <n v="2161412"/>
    <n v="3632"/>
    <d v="2018-04-15T00:00:00"/>
    <n v="14"/>
    <s v="ES"/>
    <x v="0"/>
    <x v="1"/>
  </r>
  <r>
    <n v="2161413"/>
    <n v="3674"/>
    <d v="2018-04-15T00:00:00"/>
    <n v="52"/>
    <s v="ES"/>
    <x v="0"/>
    <x v="1"/>
  </r>
  <r>
    <n v="2161417"/>
    <n v="4855"/>
    <d v="2018-04-15T00:00:00"/>
    <n v="47"/>
    <s v="IT"/>
    <x v="2"/>
    <x v="1"/>
  </r>
  <r>
    <n v="2161419"/>
    <n v="10717"/>
    <d v="2018-04-15T00:00:00"/>
    <n v="26"/>
    <s v="ES"/>
    <x v="0"/>
    <x v="0"/>
  </r>
  <r>
    <n v="2161420"/>
    <n v="19212"/>
    <d v="2018-04-15T00:00:00"/>
    <n v="13"/>
    <s v="IT"/>
    <x v="2"/>
    <x v="1"/>
  </r>
  <r>
    <n v="2161421"/>
    <n v="16602"/>
    <d v="2018-04-15T00:00:00"/>
    <n v="33"/>
    <s v="IT"/>
    <x v="2"/>
    <x v="1"/>
  </r>
  <r>
    <n v="2161423"/>
    <n v="11847"/>
    <d v="2018-04-15T00:00:00"/>
    <n v="63"/>
    <s v="DE"/>
    <x v="3"/>
    <x v="0"/>
  </r>
  <r>
    <n v="2161426"/>
    <n v="9141"/>
    <d v="2018-04-15T00:00:00"/>
    <n v="85"/>
    <s v="IT"/>
    <x v="2"/>
    <x v="0"/>
  </r>
  <r>
    <n v="2161427"/>
    <n v="530"/>
    <d v="2018-04-15T00:00:00"/>
    <n v="52"/>
    <s v="FR"/>
    <x v="1"/>
    <x v="1"/>
  </r>
  <r>
    <n v="2161431"/>
    <n v="3321"/>
    <d v="2018-04-15T00:00:00"/>
    <n v="16"/>
    <s v="DE"/>
    <x v="3"/>
    <x v="1"/>
  </r>
  <r>
    <n v="2161438"/>
    <n v="12572"/>
    <d v="2018-04-15T00:00:00"/>
    <n v="26"/>
    <s v="FR"/>
    <x v="1"/>
    <x v="0"/>
  </r>
  <r>
    <n v="2161439"/>
    <n v="7276"/>
    <d v="2018-04-15T00:00:00"/>
    <n v="29"/>
    <s v="IT"/>
    <x v="2"/>
    <x v="0"/>
  </r>
  <r>
    <n v="2161441"/>
    <n v="10104"/>
    <d v="2018-04-15T00:00:00"/>
    <n v="36"/>
    <s v="IT"/>
    <x v="2"/>
    <x v="1"/>
  </r>
  <r>
    <n v="2161442"/>
    <n v="9015"/>
    <d v="2018-04-15T00:00:00"/>
    <n v="22"/>
    <s v="FR"/>
    <x v="1"/>
    <x v="0"/>
  </r>
  <r>
    <n v="2161443"/>
    <n v="19238"/>
    <d v="2018-04-15T00:00:00"/>
    <n v="14"/>
    <s v="FR"/>
    <x v="1"/>
    <x v="0"/>
  </r>
  <r>
    <n v="2161446"/>
    <n v="8076"/>
    <d v="2018-04-15T00:00:00"/>
    <n v="49"/>
    <s v="IT"/>
    <x v="2"/>
    <x v="1"/>
  </r>
  <r>
    <n v="2161448"/>
    <n v="8068"/>
    <d v="2018-04-15T00:00:00"/>
    <n v="58"/>
    <s v="ES"/>
    <x v="0"/>
    <x v="0"/>
  </r>
  <r>
    <n v="2161450"/>
    <n v="2310"/>
    <d v="2018-04-15T00:00:00"/>
    <n v="34"/>
    <s v="IT"/>
    <x v="2"/>
    <x v="1"/>
  </r>
  <r>
    <n v="2161453"/>
    <n v="5350"/>
    <d v="2018-04-15T00:00:00"/>
    <n v="57"/>
    <s v="FR"/>
    <x v="1"/>
    <x v="0"/>
  </r>
  <r>
    <n v="2161455"/>
    <n v="12502"/>
    <d v="2018-04-15T00:00:00"/>
    <n v="15"/>
    <s v="IT"/>
    <x v="2"/>
    <x v="1"/>
  </r>
  <r>
    <n v="2161458"/>
    <n v="2583"/>
    <d v="2018-04-15T00:00:00"/>
    <n v="24"/>
    <s v="FR"/>
    <x v="1"/>
    <x v="1"/>
  </r>
  <r>
    <n v="2161462"/>
    <n v="9580"/>
    <d v="2018-04-15T00:00:00"/>
    <n v="58"/>
    <s v="FR"/>
    <x v="1"/>
    <x v="0"/>
  </r>
  <r>
    <n v="2161463"/>
    <n v="7331"/>
    <d v="2018-04-15T00:00:00"/>
    <n v="74"/>
    <s v="FR"/>
    <x v="1"/>
    <x v="0"/>
  </r>
  <r>
    <n v="2161464"/>
    <n v="441"/>
    <d v="2018-04-15T00:00:00"/>
    <n v="61"/>
    <s v="IT"/>
    <x v="2"/>
    <x v="1"/>
  </r>
  <r>
    <n v="2161465"/>
    <n v="16261"/>
    <d v="2018-04-15T00:00:00"/>
    <n v="10"/>
    <s v="DE"/>
    <x v="3"/>
    <x v="1"/>
  </r>
  <r>
    <n v="2161466"/>
    <n v="6285"/>
    <d v="2018-04-15T00:00:00"/>
    <n v="17"/>
    <s v="IT"/>
    <x v="2"/>
    <x v="0"/>
  </r>
  <r>
    <n v="2161467"/>
    <n v="2753"/>
    <d v="2018-04-15T00:00:00"/>
    <n v="28"/>
    <s v="ES"/>
    <x v="0"/>
    <x v="1"/>
  </r>
  <r>
    <n v="2161470"/>
    <n v="9006"/>
    <d v="2018-04-15T00:00:00"/>
    <n v="19"/>
    <s v="ES"/>
    <x v="0"/>
    <x v="0"/>
  </r>
  <r>
    <n v="2161474"/>
    <n v="11202"/>
    <d v="2018-04-15T00:00:00"/>
    <n v="64"/>
    <s v="DE"/>
    <x v="3"/>
    <x v="0"/>
  </r>
  <r>
    <n v="2161475"/>
    <n v="11241"/>
    <d v="2018-04-15T00:00:00"/>
    <n v="29"/>
    <s v="IT"/>
    <x v="2"/>
    <x v="0"/>
  </r>
  <r>
    <n v="2161476"/>
    <n v="10479"/>
    <d v="2018-04-15T00:00:00"/>
    <n v="120"/>
    <s v="FR"/>
    <x v="1"/>
    <x v="0"/>
  </r>
  <r>
    <n v="2161477"/>
    <n v="886"/>
    <d v="2018-04-15T00:00:00"/>
    <n v="52"/>
    <s v="IT"/>
    <x v="2"/>
    <x v="1"/>
  </r>
  <r>
    <n v="2161478"/>
    <n v="16968"/>
    <d v="2018-04-15T00:00:00"/>
    <n v="54"/>
    <s v="IT"/>
    <x v="2"/>
    <x v="0"/>
  </r>
  <r>
    <n v="2161479"/>
    <n v="1989"/>
    <d v="2018-04-15T00:00:00"/>
    <n v="116"/>
    <s v="DE"/>
    <x v="3"/>
    <x v="1"/>
  </r>
  <r>
    <n v="2161480"/>
    <n v="5578"/>
    <d v="2018-04-15T00:00:00"/>
    <n v="50"/>
    <s v="IT"/>
    <x v="2"/>
    <x v="0"/>
  </r>
  <r>
    <n v="2161482"/>
    <n v="8562"/>
    <d v="2018-04-15T00:00:00"/>
    <n v="43"/>
    <s v="ES"/>
    <x v="0"/>
    <x v="0"/>
  </r>
  <r>
    <n v="2161483"/>
    <n v="14027"/>
    <d v="2018-04-15T00:00:00"/>
    <n v="50"/>
    <s v="IT"/>
    <x v="2"/>
    <x v="1"/>
  </r>
  <r>
    <n v="2161484"/>
    <n v="1973"/>
    <d v="2018-04-15T00:00:00"/>
    <n v="61"/>
    <s v="IT"/>
    <x v="2"/>
    <x v="1"/>
  </r>
  <r>
    <n v="2161485"/>
    <n v="16538"/>
    <d v="2018-04-15T00:00:00"/>
    <n v="11"/>
    <s v="IT"/>
    <x v="2"/>
    <x v="0"/>
  </r>
  <r>
    <n v="2161486"/>
    <n v="15757"/>
    <d v="2018-04-15T00:00:00"/>
    <n v="72"/>
    <s v="DE"/>
    <x v="3"/>
    <x v="0"/>
  </r>
  <r>
    <n v="2161487"/>
    <n v="1076"/>
    <d v="2018-04-15T00:00:00"/>
    <n v="45"/>
    <s v="IT"/>
    <x v="2"/>
    <x v="1"/>
  </r>
  <r>
    <n v="2161488"/>
    <n v="14209"/>
    <d v="2018-04-15T00:00:00"/>
    <n v="50"/>
    <s v="IT"/>
    <x v="2"/>
    <x v="0"/>
  </r>
  <r>
    <n v="2161491"/>
    <n v="15830"/>
    <d v="2018-04-15T00:00:00"/>
    <n v="21"/>
    <s v="DE"/>
    <x v="3"/>
    <x v="0"/>
  </r>
  <r>
    <n v="2161492"/>
    <n v="12118"/>
    <d v="2018-04-15T00:00:00"/>
    <n v="105"/>
    <s v="DE"/>
    <x v="3"/>
    <x v="0"/>
  </r>
  <r>
    <n v="2161493"/>
    <n v="12713"/>
    <d v="2018-04-15T00:00:00"/>
    <n v="16"/>
    <s v="FR"/>
    <x v="1"/>
    <x v="1"/>
  </r>
  <r>
    <n v="2161495"/>
    <n v="242"/>
    <d v="2018-04-15T00:00:00"/>
    <n v="58"/>
    <s v="FR"/>
    <x v="1"/>
    <x v="1"/>
  </r>
  <r>
    <n v="2161496"/>
    <n v="16085"/>
    <d v="2018-04-15T00:00:00"/>
    <n v="66"/>
    <s v="FR"/>
    <x v="1"/>
    <x v="0"/>
  </r>
  <r>
    <n v="2161498"/>
    <n v="14225"/>
    <d v="2018-04-15T00:00:00"/>
    <n v="74"/>
    <s v="FR"/>
    <x v="1"/>
    <x v="0"/>
  </r>
  <r>
    <n v="2161499"/>
    <n v="840"/>
    <d v="2018-04-15T00:00:00"/>
    <n v="70"/>
    <s v="ES"/>
    <x v="0"/>
    <x v="1"/>
  </r>
  <r>
    <n v="2161500"/>
    <n v="19258"/>
    <d v="2018-04-15T00:00:00"/>
    <n v="13"/>
    <s v="ES"/>
    <x v="0"/>
    <x v="0"/>
  </r>
  <r>
    <n v="2161502"/>
    <n v="19448"/>
    <d v="2018-04-15T00:00:00"/>
    <n v="25"/>
    <s v="ES"/>
    <x v="0"/>
    <x v="0"/>
  </r>
  <r>
    <n v="2161503"/>
    <n v="8897"/>
    <d v="2018-04-15T00:00:00"/>
    <n v="12"/>
    <s v="ES"/>
    <x v="0"/>
    <x v="0"/>
  </r>
  <r>
    <n v="2161505"/>
    <n v="6709"/>
    <d v="2018-04-15T00:00:00"/>
    <n v="62"/>
    <s v="FR"/>
    <x v="1"/>
    <x v="1"/>
  </r>
  <r>
    <n v="2161506"/>
    <n v="10249"/>
    <d v="2018-04-15T00:00:00"/>
    <n v="32"/>
    <s v="FR"/>
    <x v="1"/>
    <x v="0"/>
  </r>
  <r>
    <n v="2161508"/>
    <n v="18103"/>
    <d v="2018-04-15T00:00:00"/>
    <n v="18"/>
    <s v="DE"/>
    <x v="3"/>
    <x v="0"/>
  </r>
  <r>
    <n v="2161510"/>
    <n v="13832"/>
    <d v="2018-04-15T00:00:00"/>
    <n v="30"/>
    <s v="FR"/>
    <x v="1"/>
    <x v="0"/>
  </r>
  <r>
    <n v="2161514"/>
    <n v="13828"/>
    <d v="2018-04-15T00:00:00"/>
    <n v="40"/>
    <s v="ES"/>
    <x v="0"/>
    <x v="1"/>
  </r>
  <r>
    <n v="2161517"/>
    <n v="11899"/>
    <d v="2018-04-15T00:00:00"/>
    <n v="32"/>
    <s v="IT"/>
    <x v="2"/>
    <x v="0"/>
  </r>
  <r>
    <n v="2161518"/>
    <n v="10569"/>
    <d v="2018-04-15T00:00:00"/>
    <n v="27"/>
    <s v="IT"/>
    <x v="2"/>
    <x v="1"/>
  </r>
  <r>
    <n v="2161521"/>
    <n v="1904"/>
    <d v="2018-04-15T00:00:00"/>
    <n v="50"/>
    <s v="DE"/>
    <x v="3"/>
    <x v="1"/>
  </r>
  <r>
    <n v="2161523"/>
    <n v="6891"/>
    <d v="2018-04-15T00:00:00"/>
    <n v="83"/>
    <s v="FR"/>
    <x v="1"/>
    <x v="0"/>
  </r>
  <r>
    <n v="2161524"/>
    <n v="13979"/>
    <d v="2018-04-15T00:00:00"/>
    <n v="59"/>
    <s v="IT"/>
    <x v="2"/>
    <x v="0"/>
  </r>
  <r>
    <n v="2161529"/>
    <n v="8294"/>
    <d v="2018-04-15T00:00:00"/>
    <n v="58"/>
    <s v="ES"/>
    <x v="0"/>
    <x v="0"/>
  </r>
  <r>
    <n v="2161530"/>
    <n v="16910"/>
    <d v="2018-04-15T00:00:00"/>
    <n v="86"/>
    <s v="FR"/>
    <x v="1"/>
    <x v="0"/>
  </r>
  <r>
    <n v="2161531"/>
    <n v="950"/>
    <d v="2018-04-15T00:00:00"/>
    <n v="31"/>
    <s v="DE"/>
    <x v="3"/>
    <x v="1"/>
  </r>
  <r>
    <n v="2161534"/>
    <n v="12013"/>
    <d v="2018-04-15T00:00:00"/>
    <n v="33"/>
    <s v="FR"/>
    <x v="1"/>
    <x v="0"/>
  </r>
  <r>
    <n v="2161537"/>
    <n v="9218"/>
    <d v="2018-04-15T00:00:00"/>
    <n v="72"/>
    <s v="FR"/>
    <x v="1"/>
    <x v="0"/>
  </r>
  <r>
    <n v="2161538"/>
    <n v="13202"/>
    <d v="2018-04-15T00:00:00"/>
    <n v="79"/>
    <s v="DE"/>
    <x v="3"/>
    <x v="0"/>
  </r>
  <r>
    <n v="2161540"/>
    <n v="13414"/>
    <d v="2018-04-15T00:00:00"/>
    <n v="30"/>
    <s v="FR"/>
    <x v="1"/>
    <x v="0"/>
  </r>
  <r>
    <n v="2161543"/>
    <n v="15646"/>
    <d v="2018-04-15T00:00:00"/>
    <n v="41"/>
    <s v="IT"/>
    <x v="2"/>
    <x v="0"/>
  </r>
  <r>
    <n v="2161544"/>
    <n v="3662"/>
    <d v="2018-04-15T00:00:00"/>
    <n v="29"/>
    <s v="IT"/>
    <x v="2"/>
    <x v="1"/>
  </r>
  <r>
    <n v="2161545"/>
    <n v="2697"/>
    <d v="2018-04-15T00:00:00"/>
    <n v="17"/>
    <s v="FR"/>
    <x v="1"/>
    <x v="1"/>
  </r>
  <r>
    <n v="2161546"/>
    <n v="9088"/>
    <d v="2018-04-15T00:00:00"/>
    <n v="29"/>
    <s v="FR"/>
    <x v="1"/>
    <x v="1"/>
  </r>
  <r>
    <n v="2161547"/>
    <n v="263"/>
    <d v="2018-04-15T00:00:00"/>
    <n v="61"/>
    <s v="IT"/>
    <x v="2"/>
    <x v="1"/>
  </r>
  <r>
    <n v="2161548"/>
    <n v="6636"/>
    <d v="2018-04-15T00:00:00"/>
    <n v="42"/>
    <s v="IT"/>
    <x v="2"/>
    <x v="0"/>
  </r>
  <r>
    <n v="2161550"/>
    <n v="14130"/>
    <d v="2018-04-15T00:00:00"/>
    <n v="56"/>
    <s v="ES"/>
    <x v="0"/>
    <x v="0"/>
  </r>
  <r>
    <n v="2161551"/>
    <n v="841"/>
    <d v="2018-04-15T00:00:00"/>
    <n v="30"/>
    <s v="FR"/>
    <x v="1"/>
    <x v="1"/>
  </r>
  <r>
    <n v="2161553"/>
    <n v="8670"/>
    <d v="2018-04-15T00:00:00"/>
    <n v="53"/>
    <s v="DE"/>
    <x v="3"/>
    <x v="0"/>
  </r>
  <r>
    <n v="2161554"/>
    <n v="3316"/>
    <d v="2018-04-15T00:00:00"/>
    <n v="36"/>
    <s v="ES"/>
    <x v="0"/>
    <x v="1"/>
  </r>
  <r>
    <n v="2161555"/>
    <n v="3592"/>
    <d v="2018-04-15T00:00:00"/>
    <n v="64"/>
    <s v="IT"/>
    <x v="2"/>
    <x v="1"/>
  </r>
  <r>
    <n v="2161556"/>
    <n v="13346"/>
    <d v="2018-04-15T00:00:00"/>
    <n v="37"/>
    <s v="ES"/>
    <x v="0"/>
    <x v="0"/>
  </r>
  <r>
    <n v="2161557"/>
    <n v="5652"/>
    <d v="2018-04-15T00:00:00"/>
    <n v="56"/>
    <s v="IT"/>
    <x v="2"/>
    <x v="0"/>
  </r>
  <r>
    <n v="2161558"/>
    <n v="2679"/>
    <d v="2018-04-15T00:00:00"/>
    <n v="69"/>
    <s v="ES"/>
    <x v="0"/>
    <x v="1"/>
  </r>
  <r>
    <n v="2161559"/>
    <n v="10109"/>
    <d v="2018-04-15T00:00:00"/>
    <n v="38"/>
    <s v="ES"/>
    <x v="0"/>
    <x v="0"/>
  </r>
  <r>
    <n v="2161560"/>
    <n v="15737"/>
    <d v="2018-04-15T00:00:00"/>
    <n v="27"/>
    <s v="DE"/>
    <x v="3"/>
    <x v="0"/>
  </r>
  <r>
    <n v="2161562"/>
    <n v="9430"/>
    <d v="2018-04-15T00:00:00"/>
    <n v="32"/>
    <s v="IT"/>
    <x v="2"/>
    <x v="1"/>
  </r>
  <r>
    <n v="2161563"/>
    <n v="9063"/>
    <d v="2018-04-15T00:00:00"/>
    <n v="64"/>
    <s v="ES"/>
    <x v="0"/>
    <x v="0"/>
  </r>
  <r>
    <n v="2161564"/>
    <n v="15800"/>
    <d v="2018-04-15T00:00:00"/>
    <n v="10"/>
    <s v="DE"/>
    <x v="3"/>
    <x v="0"/>
  </r>
  <r>
    <n v="2161565"/>
    <n v="8996"/>
    <d v="2018-04-15T00:00:00"/>
    <n v="50"/>
    <s v="FR"/>
    <x v="1"/>
    <x v="0"/>
  </r>
  <r>
    <n v="2161568"/>
    <n v="11024"/>
    <d v="2018-04-15T00:00:00"/>
    <n v="20"/>
    <s v="IT"/>
    <x v="2"/>
    <x v="0"/>
  </r>
  <r>
    <n v="2161569"/>
    <n v="16720"/>
    <d v="2018-04-15T00:00:00"/>
    <n v="15"/>
    <s v="FR"/>
    <x v="1"/>
    <x v="0"/>
  </r>
  <r>
    <n v="2161571"/>
    <n v="6251"/>
    <d v="2018-04-15T00:00:00"/>
    <n v="96"/>
    <s v="DE"/>
    <x v="3"/>
    <x v="0"/>
  </r>
  <r>
    <n v="2161572"/>
    <n v="7021"/>
    <d v="2018-04-15T00:00:00"/>
    <n v="98"/>
    <s v="IT"/>
    <x v="2"/>
    <x v="0"/>
  </r>
  <r>
    <n v="2161573"/>
    <n v="6434"/>
    <d v="2018-04-15T00:00:00"/>
    <n v="44"/>
    <s v="FR"/>
    <x v="1"/>
    <x v="0"/>
  </r>
  <r>
    <n v="2161574"/>
    <n v="3841"/>
    <d v="2018-04-15T00:00:00"/>
    <n v="36"/>
    <s v="ES"/>
    <x v="0"/>
    <x v="1"/>
  </r>
  <r>
    <n v="2161575"/>
    <n v="6972"/>
    <d v="2018-04-15T00:00:00"/>
    <n v="69"/>
    <s v="ES"/>
    <x v="0"/>
    <x v="1"/>
  </r>
  <r>
    <n v="2161576"/>
    <n v="1220"/>
    <d v="2018-04-15T00:00:00"/>
    <n v="81"/>
    <s v="DE"/>
    <x v="3"/>
    <x v="1"/>
  </r>
  <r>
    <n v="2161577"/>
    <n v="12615"/>
    <d v="2018-04-15T00:00:00"/>
    <n v="16"/>
    <s v="DE"/>
    <x v="3"/>
    <x v="0"/>
  </r>
  <r>
    <n v="2161578"/>
    <n v="16385"/>
    <d v="2018-04-15T00:00:00"/>
    <n v="50"/>
    <s v="FR"/>
    <x v="1"/>
    <x v="0"/>
  </r>
  <r>
    <n v="2161579"/>
    <n v="15371"/>
    <d v="2018-04-15T00:00:00"/>
    <n v="59"/>
    <s v="IT"/>
    <x v="2"/>
    <x v="1"/>
  </r>
  <r>
    <n v="2161583"/>
    <n v="4788"/>
    <d v="2018-04-15T00:00:00"/>
    <n v="45"/>
    <s v="ES"/>
    <x v="0"/>
    <x v="1"/>
  </r>
  <r>
    <n v="2161584"/>
    <n v="1587"/>
    <d v="2018-04-15T00:00:00"/>
    <n v="91"/>
    <s v="ES"/>
    <x v="0"/>
    <x v="1"/>
  </r>
  <r>
    <n v="2161585"/>
    <n v="4852"/>
    <d v="2018-04-15T00:00:00"/>
    <n v="40"/>
    <s v="DE"/>
    <x v="3"/>
    <x v="1"/>
  </r>
  <r>
    <n v="2161586"/>
    <n v="18456"/>
    <d v="2018-04-15T00:00:00"/>
    <n v="19"/>
    <s v="FR"/>
    <x v="1"/>
    <x v="0"/>
  </r>
  <r>
    <n v="2161591"/>
    <n v="11093"/>
    <d v="2018-04-15T00:00:00"/>
    <n v="70"/>
    <s v="ES"/>
    <x v="0"/>
    <x v="0"/>
  </r>
  <r>
    <n v="2161592"/>
    <n v="18866"/>
    <d v="2018-04-15T00:00:00"/>
    <n v="67"/>
    <s v="FR"/>
    <x v="1"/>
    <x v="0"/>
  </r>
  <r>
    <n v="2161593"/>
    <n v="18060"/>
    <d v="2018-04-15T00:00:00"/>
    <n v="47"/>
    <s v="ES"/>
    <x v="0"/>
    <x v="0"/>
  </r>
  <r>
    <n v="2161595"/>
    <n v="4482"/>
    <d v="2018-04-15T00:00:00"/>
    <n v="22"/>
    <s v="FR"/>
    <x v="1"/>
    <x v="1"/>
  </r>
  <r>
    <n v="2161596"/>
    <n v="4947"/>
    <d v="2018-04-15T00:00:00"/>
    <n v="39"/>
    <s v="FR"/>
    <x v="1"/>
    <x v="1"/>
  </r>
  <r>
    <n v="2161597"/>
    <n v="2430"/>
    <d v="2018-04-15T00:00:00"/>
    <n v="86"/>
    <s v="IT"/>
    <x v="2"/>
    <x v="1"/>
  </r>
  <r>
    <n v="2161599"/>
    <n v="4596"/>
    <d v="2018-04-15T00:00:00"/>
    <n v="62"/>
    <s v="ES"/>
    <x v="0"/>
    <x v="1"/>
  </r>
  <r>
    <n v="2161600"/>
    <n v="6371"/>
    <d v="2018-04-15T00:00:00"/>
    <n v="26"/>
    <s v="IT"/>
    <x v="2"/>
    <x v="0"/>
  </r>
  <r>
    <n v="2161601"/>
    <n v="18346"/>
    <d v="2018-04-15T00:00:00"/>
    <n v="65"/>
    <s v="DE"/>
    <x v="3"/>
    <x v="0"/>
  </r>
  <r>
    <n v="2161602"/>
    <n v="7392"/>
    <d v="2018-04-15T00:00:00"/>
    <n v="24"/>
    <s v="DE"/>
    <x v="3"/>
    <x v="0"/>
  </r>
  <r>
    <n v="2161604"/>
    <n v="3678"/>
    <d v="2018-04-15T00:00:00"/>
    <n v="26"/>
    <s v="ES"/>
    <x v="0"/>
    <x v="1"/>
  </r>
  <r>
    <n v="2161607"/>
    <n v="16353"/>
    <d v="2018-04-15T00:00:00"/>
    <n v="27"/>
    <s v="IT"/>
    <x v="2"/>
    <x v="0"/>
  </r>
  <r>
    <n v="2161609"/>
    <n v="2401"/>
    <d v="2018-04-15T00:00:00"/>
    <n v="23"/>
    <s v="FR"/>
    <x v="1"/>
    <x v="1"/>
  </r>
  <r>
    <n v="2161610"/>
    <n v="9254"/>
    <d v="2018-04-15T00:00:00"/>
    <n v="52"/>
    <s v="IT"/>
    <x v="2"/>
    <x v="0"/>
  </r>
  <r>
    <n v="2161614"/>
    <n v="13998"/>
    <d v="2018-04-15T00:00:00"/>
    <n v="58"/>
    <s v="FR"/>
    <x v="1"/>
    <x v="0"/>
  </r>
  <r>
    <n v="2161620"/>
    <n v="10249"/>
    <d v="2018-04-15T00:00:00"/>
    <n v="22"/>
    <s v="FR"/>
    <x v="1"/>
    <x v="0"/>
  </r>
  <r>
    <n v="2161623"/>
    <n v="16197"/>
    <d v="2018-04-15T00:00:00"/>
    <n v="87"/>
    <s v="ES"/>
    <x v="0"/>
    <x v="0"/>
  </r>
  <r>
    <n v="2161624"/>
    <n v="7872"/>
    <d v="2018-04-15T00:00:00"/>
    <n v="19"/>
    <s v="DE"/>
    <x v="3"/>
    <x v="0"/>
  </r>
  <r>
    <n v="2161627"/>
    <n v="14315"/>
    <d v="2018-04-15T00:00:00"/>
    <n v="43"/>
    <s v="IT"/>
    <x v="2"/>
    <x v="0"/>
  </r>
  <r>
    <n v="2161628"/>
    <n v="19814"/>
    <d v="2018-04-15T00:00:00"/>
    <n v="74"/>
    <s v="FR"/>
    <x v="1"/>
    <x v="1"/>
  </r>
  <r>
    <n v="2161630"/>
    <n v="19588"/>
    <d v="2018-04-15T00:00:00"/>
    <n v="78"/>
    <s v="FR"/>
    <x v="1"/>
    <x v="0"/>
  </r>
  <r>
    <n v="2161632"/>
    <n v="5271"/>
    <d v="2018-04-15T00:00:00"/>
    <n v="70"/>
    <s v="IT"/>
    <x v="2"/>
    <x v="1"/>
  </r>
  <r>
    <n v="2161634"/>
    <n v="11273"/>
    <d v="2018-04-15T00:00:00"/>
    <n v="68"/>
    <s v="FR"/>
    <x v="1"/>
    <x v="0"/>
  </r>
  <r>
    <n v="2161636"/>
    <n v="9758"/>
    <d v="2018-04-15T00:00:00"/>
    <n v="12"/>
    <s v="FR"/>
    <x v="1"/>
    <x v="0"/>
  </r>
  <r>
    <n v="2161638"/>
    <n v="5170"/>
    <d v="2018-04-15T00:00:00"/>
    <n v="130"/>
    <s v="DE"/>
    <x v="3"/>
    <x v="0"/>
  </r>
  <r>
    <n v="2161641"/>
    <n v="7467"/>
    <d v="2018-04-15T00:00:00"/>
    <n v="57"/>
    <s v="ES"/>
    <x v="0"/>
    <x v="0"/>
  </r>
  <r>
    <n v="2161644"/>
    <n v="9357"/>
    <d v="2018-04-15T00:00:00"/>
    <n v="67"/>
    <s v="FR"/>
    <x v="1"/>
    <x v="0"/>
  </r>
  <r>
    <n v="2161645"/>
    <n v="2539"/>
    <d v="2018-04-15T00:00:00"/>
    <n v="49"/>
    <s v="ES"/>
    <x v="0"/>
    <x v="1"/>
  </r>
  <r>
    <n v="2161646"/>
    <n v="4509"/>
    <d v="2018-04-15T00:00:00"/>
    <n v="59"/>
    <s v="FR"/>
    <x v="1"/>
    <x v="1"/>
  </r>
  <r>
    <n v="2161647"/>
    <n v="154"/>
    <d v="2018-04-15T00:00:00"/>
    <n v="39"/>
    <s v="ES"/>
    <x v="0"/>
    <x v="1"/>
  </r>
  <r>
    <n v="2161648"/>
    <n v="7804"/>
    <d v="2018-04-15T00:00:00"/>
    <n v="68"/>
    <s v="DE"/>
    <x v="3"/>
    <x v="0"/>
  </r>
  <r>
    <n v="2161649"/>
    <n v="1403"/>
    <d v="2018-04-15T00:00:00"/>
    <n v="48"/>
    <s v="IT"/>
    <x v="2"/>
    <x v="1"/>
  </r>
  <r>
    <n v="2161651"/>
    <n v="18391"/>
    <d v="2018-04-15T00:00:00"/>
    <n v="29"/>
    <s v="IT"/>
    <x v="2"/>
    <x v="0"/>
  </r>
  <r>
    <n v="2161653"/>
    <n v="13528"/>
    <d v="2018-04-15T00:00:00"/>
    <n v="10"/>
    <s v="DE"/>
    <x v="3"/>
    <x v="0"/>
  </r>
  <r>
    <n v="2161654"/>
    <n v="7827"/>
    <d v="2018-04-15T00:00:00"/>
    <n v="65"/>
    <s v="DE"/>
    <x v="3"/>
    <x v="0"/>
  </r>
  <r>
    <n v="2161656"/>
    <n v="2262"/>
    <d v="2018-04-15T00:00:00"/>
    <n v="10"/>
    <s v="ES"/>
    <x v="0"/>
    <x v="1"/>
  </r>
  <r>
    <n v="2161659"/>
    <n v="7985"/>
    <d v="2018-04-15T00:00:00"/>
    <n v="50"/>
    <s v="IT"/>
    <x v="2"/>
    <x v="1"/>
  </r>
  <r>
    <n v="2161660"/>
    <n v="5256"/>
    <d v="2018-04-15T00:00:00"/>
    <n v="45"/>
    <s v="FR"/>
    <x v="1"/>
    <x v="0"/>
  </r>
  <r>
    <n v="2161661"/>
    <n v="4236"/>
    <d v="2018-04-15T00:00:00"/>
    <n v="74"/>
    <s v="FR"/>
    <x v="1"/>
    <x v="1"/>
  </r>
  <r>
    <n v="2161663"/>
    <n v="14278"/>
    <d v="2018-04-15T00:00:00"/>
    <n v="33"/>
    <s v="ES"/>
    <x v="0"/>
    <x v="1"/>
  </r>
  <r>
    <n v="2161666"/>
    <n v="2708"/>
    <d v="2018-04-15T00:00:00"/>
    <n v="36"/>
    <s v="IT"/>
    <x v="2"/>
    <x v="1"/>
  </r>
  <r>
    <n v="2161670"/>
    <n v="18354"/>
    <d v="2018-04-15T00:00:00"/>
    <n v="19"/>
    <s v="ES"/>
    <x v="0"/>
    <x v="0"/>
  </r>
  <r>
    <n v="2161671"/>
    <n v="3798"/>
    <d v="2018-04-15T00:00:00"/>
    <n v="90"/>
    <s v="DE"/>
    <x v="3"/>
    <x v="1"/>
  </r>
  <r>
    <n v="2161672"/>
    <n v="9032"/>
    <d v="2018-04-15T00:00:00"/>
    <n v="47"/>
    <s v="FR"/>
    <x v="1"/>
    <x v="0"/>
  </r>
  <r>
    <n v="2161674"/>
    <n v="1542"/>
    <d v="2018-04-15T00:00:00"/>
    <n v="63"/>
    <s v="IT"/>
    <x v="2"/>
    <x v="1"/>
  </r>
  <r>
    <n v="2161676"/>
    <n v="7322"/>
    <d v="2018-04-15T00:00:00"/>
    <n v="64"/>
    <s v="DE"/>
    <x v="3"/>
    <x v="0"/>
  </r>
  <r>
    <n v="2161678"/>
    <n v="4003"/>
    <d v="2018-04-15T00:00:00"/>
    <n v="87"/>
    <s v="FR"/>
    <x v="1"/>
    <x v="1"/>
  </r>
  <r>
    <n v="2161683"/>
    <n v="11697"/>
    <d v="2018-04-15T00:00:00"/>
    <n v="60"/>
    <s v="ES"/>
    <x v="0"/>
    <x v="0"/>
  </r>
  <r>
    <n v="2161686"/>
    <n v="10165"/>
    <d v="2018-04-15T00:00:00"/>
    <n v="13"/>
    <s v="FR"/>
    <x v="1"/>
    <x v="0"/>
  </r>
  <r>
    <n v="2161690"/>
    <n v="16002"/>
    <d v="2018-04-15T00:00:00"/>
    <n v="46"/>
    <s v="FR"/>
    <x v="1"/>
    <x v="0"/>
  </r>
  <r>
    <n v="2161691"/>
    <n v="8203"/>
    <d v="2018-04-15T00:00:00"/>
    <n v="28"/>
    <s v="FR"/>
    <x v="1"/>
    <x v="0"/>
  </r>
  <r>
    <n v="2161694"/>
    <n v="18129"/>
    <d v="2018-04-15T00:00:00"/>
    <n v="17"/>
    <s v="DE"/>
    <x v="3"/>
    <x v="1"/>
  </r>
  <r>
    <n v="2161695"/>
    <n v="7180"/>
    <d v="2018-04-15T00:00:00"/>
    <n v="65"/>
    <s v="FR"/>
    <x v="1"/>
    <x v="0"/>
  </r>
  <r>
    <n v="2161696"/>
    <n v="8640"/>
    <d v="2018-04-15T00:00:00"/>
    <n v="38"/>
    <s v="IT"/>
    <x v="2"/>
    <x v="0"/>
  </r>
  <r>
    <n v="2161698"/>
    <n v="962"/>
    <d v="2018-04-15T00:00:00"/>
    <n v="45"/>
    <s v="IT"/>
    <x v="2"/>
    <x v="1"/>
  </r>
  <r>
    <n v="2161700"/>
    <n v="3372"/>
    <d v="2018-04-15T00:00:00"/>
    <n v="37"/>
    <s v="ES"/>
    <x v="0"/>
    <x v="1"/>
  </r>
  <r>
    <n v="2161703"/>
    <n v="1021"/>
    <d v="2018-04-15T00:00:00"/>
    <n v="21"/>
    <s v="ES"/>
    <x v="0"/>
    <x v="1"/>
  </r>
  <r>
    <n v="2161706"/>
    <n v="9964"/>
    <d v="2018-04-15T00:00:00"/>
    <n v="28"/>
    <s v="ES"/>
    <x v="0"/>
    <x v="0"/>
  </r>
  <r>
    <n v="2161709"/>
    <n v="16251"/>
    <d v="2018-04-15T00:00:00"/>
    <n v="15"/>
    <s v="DE"/>
    <x v="3"/>
    <x v="0"/>
  </r>
  <r>
    <n v="2161710"/>
    <n v="2962"/>
    <d v="2018-04-15T00:00:00"/>
    <n v="35"/>
    <s v="FR"/>
    <x v="1"/>
    <x v="1"/>
  </r>
  <r>
    <n v="2161714"/>
    <n v="14110"/>
    <d v="2018-04-15T00:00:00"/>
    <n v="43"/>
    <s v="IT"/>
    <x v="2"/>
    <x v="0"/>
  </r>
  <r>
    <n v="2161715"/>
    <n v="18535"/>
    <d v="2018-04-15T00:00:00"/>
    <n v="63"/>
    <s v="FR"/>
    <x v="1"/>
    <x v="0"/>
  </r>
  <r>
    <n v="2161721"/>
    <n v="5136"/>
    <d v="2018-04-15T00:00:00"/>
    <n v="75"/>
    <s v="ES"/>
    <x v="0"/>
    <x v="0"/>
  </r>
  <r>
    <n v="2161722"/>
    <n v="1366"/>
    <d v="2018-04-15T00:00:00"/>
    <n v="53"/>
    <s v="ES"/>
    <x v="0"/>
    <x v="1"/>
  </r>
  <r>
    <n v="2161723"/>
    <n v="14693"/>
    <d v="2018-04-15T00:00:00"/>
    <n v="85"/>
    <s v="IT"/>
    <x v="2"/>
    <x v="0"/>
  </r>
  <r>
    <n v="2161725"/>
    <n v="18132"/>
    <d v="2018-04-15T00:00:00"/>
    <n v="41"/>
    <s v="DE"/>
    <x v="3"/>
    <x v="1"/>
  </r>
  <r>
    <n v="2161726"/>
    <n v="6845"/>
    <d v="2018-04-15T00:00:00"/>
    <n v="57"/>
    <s v="FR"/>
    <x v="1"/>
    <x v="0"/>
  </r>
  <r>
    <n v="2161727"/>
    <n v="18994"/>
    <d v="2018-04-15T00:00:00"/>
    <n v="39"/>
    <s v="FR"/>
    <x v="1"/>
    <x v="0"/>
  </r>
  <r>
    <n v="2161728"/>
    <n v="2072"/>
    <d v="2018-04-15T00:00:00"/>
    <n v="28"/>
    <s v="IT"/>
    <x v="2"/>
    <x v="1"/>
  </r>
  <r>
    <n v="2161730"/>
    <n v="11885"/>
    <d v="2018-04-15T00:00:00"/>
    <n v="54"/>
    <s v="ES"/>
    <x v="0"/>
    <x v="0"/>
  </r>
  <r>
    <n v="2161732"/>
    <n v="10273"/>
    <d v="2018-04-15T00:00:00"/>
    <n v="35"/>
    <s v="FR"/>
    <x v="1"/>
    <x v="0"/>
  </r>
  <r>
    <n v="2161733"/>
    <n v="10893"/>
    <d v="2018-04-15T00:00:00"/>
    <n v="79"/>
    <s v="FR"/>
    <x v="1"/>
    <x v="0"/>
  </r>
  <r>
    <n v="2161734"/>
    <n v="3917"/>
    <d v="2018-04-15T00:00:00"/>
    <n v="29"/>
    <s v="IT"/>
    <x v="2"/>
    <x v="1"/>
  </r>
  <r>
    <n v="2161735"/>
    <n v="17680"/>
    <d v="2018-04-15T00:00:00"/>
    <n v="33"/>
    <s v="FR"/>
    <x v="1"/>
    <x v="0"/>
  </r>
  <r>
    <n v="2161736"/>
    <n v="11244"/>
    <d v="2018-04-15T00:00:00"/>
    <n v="18"/>
    <s v="IT"/>
    <x v="2"/>
    <x v="0"/>
  </r>
  <r>
    <n v="2161739"/>
    <n v="9143"/>
    <d v="2018-04-15T00:00:00"/>
    <n v="16"/>
    <s v="DE"/>
    <x v="3"/>
    <x v="0"/>
  </r>
  <r>
    <n v="2161741"/>
    <n v="1446"/>
    <d v="2018-04-15T00:00:00"/>
    <n v="66"/>
    <s v="IT"/>
    <x v="2"/>
    <x v="1"/>
  </r>
  <r>
    <n v="2161742"/>
    <n v="9633"/>
    <d v="2018-04-15T00:00:00"/>
    <n v="118"/>
    <s v="DE"/>
    <x v="3"/>
    <x v="0"/>
  </r>
  <r>
    <n v="2161746"/>
    <n v="1838"/>
    <d v="2018-04-15T00:00:00"/>
    <n v="25"/>
    <s v="ES"/>
    <x v="0"/>
    <x v="1"/>
  </r>
  <r>
    <n v="2161747"/>
    <n v="5075"/>
    <d v="2018-04-15T00:00:00"/>
    <n v="48"/>
    <s v="ES"/>
    <x v="0"/>
    <x v="0"/>
  </r>
  <r>
    <n v="2161748"/>
    <n v="10050"/>
    <d v="2018-04-15T00:00:00"/>
    <n v="19"/>
    <s v="FR"/>
    <x v="1"/>
    <x v="0"/>
  </r>
  <r>
    <n v="2161750"/>
    <n v="735"/>
    <d v="2018-04-15T00:00:00"/>
    <n v="40"/>
    <s v="ES"/>
    <x v="0"/>
    <x v="1"/>
  </r>
  <r>
    <n v="2161751"/>
    <n v="8588"/>
    <d v="2018-04-15T00:00:00"/>
    <n v="42"/>
    <s v="FR"/>
    <x v="1"/>
    <x v="0"/>
  </r>
  <r>
    <n v="2161752"/>
    <n v="14847"/>
    <d v="2018-04-15T00:00:00"/>
    <n v="32"/>
    <s v="ES"/>
    <x v="0"/>
    <x v="0"/>
  </r>
  <r>
    <n v="2161753"/>
    <n v="6847"/>
    <d v="2018-04-15T00:00:00"/>
    <n v="57"/>
    <s v="IT"/>
    <x v="2"/>
    <x v="0"/>
  </r>
  <r>
    <n v="2161756"/>
    <n v="4871"/>
    <d v="2018-04-15T00:00:00"/>
    <n v="87"/>
    <s v="DE"/>
    <x v="3"/>
    <x v="1"/>
  </r>
  <r>
    <n v="2161758"/>
    <n v="11876"/>
    <d v="2018-04-15T00:00:00"/>
    <n v="59"/>
    <s v="FR"/>
    <x v="1"/>
    <x v="0"/>
  </r>
  <r>
    <n v="2161759"/>
    <n v="11001"/>
    <d v="2018-04-15T00:00:00"/>
    <n v="21"/>
    <s v="DE"/>
    <x v="3"/>
    <x v="0"/>
  </r>
  <r>
    <n v="2161760"/>
    <n v="11523"/>
    <d v="2018-04-15T00:00:00"/>
    <n v="46"/>
    <s v="FR"/>
    <x v="1"/>
    <x v="1"/>
  </r>
  <r>
    <n v="2161764"/>
    <n v="19084"/>
    <d v="2018-04-15T00:00:00"/>
    <n v="35"/>
    <s v="FR"/>
    <x v="1"/>
    <x v="0"/>
  </r>
  <r>
    <n v="2161769"/>
    <n v="3080"/>
    <d v="2018-04-15T00:00:00"/>
    <n v="67"/>
    <s v="DE"/>
    <x v="3"/>
    <x v="1"/>
  </r>
  <r>
    <n v="2161770"/>
    <n v="7261"/>
    <d v="2018-04-15T00:00:00"/>
    <n v="33"/>
    <s v="DE"/>
    <x v="3"/>
    <x v="0"/>
  </r>
  <r>
    <n v="2161771"/>
    <n v="4004"/>
    <d v="2018-04-15T00:00:00"/>
    <n v="24"/>
    <s v="FR"/>
    <x v="1"/>
    <x v="1"/>
  </r>
  <r>
    <n v="2161773"/>
    <n v="7338"/>
    <d v="2018-04-15T00:00:00"/>
    <n v="22"/>
    <s v="DE"/>
    <x v="3"/>
    <x v="0"/>
  </r>
  <r>
    <n v="2161774"/>
    <n v="9863"/>
    <d v="2018-04-15T00:00:00"/>
    <n v="32"/>
    <s v="ES"/>
    <x v="0"/>
    <x v="0"/>
  </r>
  <r>
    <n v="2161775"/>
    <n v="18549"/>
    <d v="2018-04-15T00:00:00"/>
    <n v="63"/>
    <s v="IT"/>
    <x v="2"/>
    <x v="0"/>
  </r>
  <r>
    <n v="2161778"/>
    <n v="19093"/>
    <d v="2018-04-15T00:00:00"/>
    <n v="15"/>
    <s v="FR"/>
    <x v="1"/>
    <x v="0"/>
  </r>
  <r>
    <n v="2161779"/>
    <n v="19022"/>
    <d v="2018-04-15T00:00:00"/>
    <n v="54"/>
    <s v="ES"/>
    <x v="0"/>
    <x v="1"/>
  </r>
  <r>
    <n v="2161781"/>
    <n v="19930"/>
    <d v="2018-04-15T00:00:00"/>
    <n v="45"/>
    <s v="IT"/>
    <x v="2"/>
    <x v="0"/>
  </r>
  <r>
    <n v="2161782"/>
    <n v="668"/>
    <d v="2018-04-15T00:00:00"/>
    <n v="37"/>
    <s v="ES"/>
    <x v="0"/>
    <x v="1"/>
  </r>
  <r>
    <n v="2161783"/>
    <n v="7651"/>
    <d v="2018-04-15T00:00:00"/>
    <n v="19"/>
    <s v="IT"/>
    <x v="2"/>
    <x v="0"/>
  </r>
  <r>
    <n v="2161784"/>
    <n v="10006"/>
    <d v="2018-04-15T00:00:00"/>
    <n v="60"/>
    <s v="ES"/>
    <x v="0"/>
    <x v="0"/>
  </r>
  <r>
    <n v="2161786"/>
    <n v="16156"/>
    <d v="2018-04-15T00:00:00"/>
    <n v="52"/>
    <s v="IT"/>
    <x v="2"/>
    <x v="0"/>
  </r>
  <r>
    <n v="2161787"/>
    <n v="4797"/>
    <d v="2018-04-15T00:00:00"/>
    <n v="29"/>
    <s v="ES"/>
    <x v="0"/>
    <x v="1"/>
  </r>
  <r>
    <n v="2161789"/>
    <n v="13668"/>
    <d v="2018-04-15T00:00:00"/>
    <n v="95"/>
    <s v="FR"/>
    <x v="1"/>
    <x v="0"/>
  </r>
  <r>
    <n v="2161790"/>
    <n v="2292"/>
    <d v="2018-04-15T00:00:00"/>
    <n v="74"/>
    <s v="FR"/>
    <x v="1"/>
    <x v="1"/>
  </r>
  <r>
    <n v="2161791"/>
    <n v="13126"/>
    <d v="2018-04-15T00:00:00"/>
    <n v="10"/>
    <s v="ES"/>
    <x v="0"/>
    <x v="0"/>
  </r>
  <r>
    <n v="2161792"/>
    <n v="19552"/>
    <d v="2018-04-15T00:00:00"/>
    <n v="79"/>
    <s v="DE"/>
    <x v="3"/>
    <x v="0"/>
  </r>
  <r>
    <n v="2161800"/>
    <n v="19659"/>
    <d v="2018-04-15T00:00:00"/>
    <n v="46"/>
    <s v="FR"/>
    <x v="1"/>
    <x v="0"/>
  </r>
  <r>
    <n v="2161803"/>
    <n v="11531"/>
    <d v="2018-04-15T00:00:00"/>
    <n v="39"/>
    <s v="IT"/>
    <x v="2"/>
    <x v="0"/>
  </r>
  <r>
    <n v="2161808"/>
    <n v="16663"/>
    <d v="2018-04-15T00:00:00"/>
    <n v="59"/>
    <s v="FR"/>
    <x v="1"/>
    <x v="0"/>
  </r>
  <r>
    <n v="2161811"/>
    <n v="14569"/>
    <d v="2018-04-15T00:00:00"/>
    <n v="33"/>
    <s v="FR"/>
    <x v="1"/>
    <x v="0"/>
  </r>
  <r>
    <n v="2161812"/>
    <n v="4189"/>
    <d v="2018-04-15T00:00:00"/>
    <n v="44"/>
    <s v="IT"/>
    <x v="2"/>
    <x v="1"/>
  </r>
  <r>
    <n v="2161816"/>
    <n v="10136"/>
    <d v="2018-04-15T00:00:00"/>
    <n v="24"/>
    <s v="DE"/>
    <x v="3"/>
    <x v="0"/>
  </r>
  <r>
    <n v="2161817"/>
    <n v="1337"/>
    <d v="2018-04-15T00:00:00"/>
    <n v="55"/>
    <s v="FR"/>
    <x v="1"/>
    <x v="1"/>
  </r>
  <r>
    <n v="2161818"/>
    <n v="933"/>
    <d v="2018-04-15T00:00:00"/>
    <n v="33"/>
    <s v="ES"/>
    <x v="0"/>
    <x v="1"/>
  </r>
  <r>
    <n v="2161820"/>
    <n v="19634"/>
    <d v="2018-04-15T00:00:00"/>
    <n v="33"/>
    <s v="DE"/>
    <x v="3"/>
    <x v="0"/>
  </r>
  <r>
    <n v="2161821"/>
    <n v="1328"/>
    <d v="2018-04-15T00:00:00"/>
    <n v="53"/>
    <s v="DE"/>
    <x v="3"/>
    <x v="1"/>
  </r>
  <r>
    <n v="2161823"/>
    <n v="15881"/>
    <d v="2018-04-15T00:00:00"/>
    <n v="109"/>
    <s v="IT"/>
    <x v="2"/>
    <x v="0"/>
  </r>
  <r>
    <n v="2161824"/>
    <n v="8145"/>
    <d v="2018-04-15T00:00:00"/>
    <n v="21"/>
    <s v="FR"/>
    <x v="1"/>
    <x v="0"/>
  </r>
  <r>
    <n v="2161825"/>
    <n v="8866"/>
    <d v="2018-04-15T00:00:00"/>
    <n v="59"/>
    <s v="FR"/>
    <x v="1"/>
    <x v="0"/>
  </r>
  <r>
    <n v="2161827"/>
    <n v="12077"/>
    <d v="2018-04-15T00:00:00"/>
    <n v="35"/>
    <s v="FR"/>
    <x v="1"/>
    <x v="0"/>
  </r>
  <r>
    <n v="2161828"/>
    <n v="8335"/>
    <d v="2018-04-15T00:00:00"/>
    <n v="26"/>
    <s v="FR"/>
    <x v="1"/>
    <x v="0"/>
  </r>
  <r>
    <n v="2161829"/>
    <n v="13568"/>
    <d v="2018-04-15T00:00:00"/>
    <n v="10"/>
    <s v="DE"/>
    <x v="3"/>
    <x v="0"/>
  </r>
  <r>
    <n v="2161833"/>
    <n v="12507"/>
    <d v="2018-04-15T00:00:00"/>
    <n v="20"/>
    <s v="FR"/>
    <x v="1"/>
    <x v="1"/>
  </r>
  <r>
    <n v="2161837"/>
    <n v="17109"/>
    <d v="2018-04-15T00:00:00"/>
    <n v="47"/>
    <s v="IT"/>
    <x v="2"/>
    <x v="0"/>
  </r>
  <r>
    <n v="2161838"/>
    <n v="17818"/>
    <d v="2018-04-15T00:00:00"/>
    <n v="21"/>
    <s v="DE"/>
    <x v="3"/>
    <x v="0"/>
  </r>
  <r>
    <n v="2161840"/>
    <n v="16452"/>
    <d v="2018-04-15T00:00:00"/>
    <n v="109"/>
    <s v="FR"/>
    <x v="1"/>
    <x v="0"/>
  </r>
  <r>
    <n v="2161842"/>
    <n v="19379"/>
    <d v="2018-04-15T00:00:00"/>
    <n v="36"/>
    <s v="FR"/>
    <x v="1"/>
    <x v="0"/>
  </r>
  <r>
    <n v="2161843"/>
    <n v="5605"/>
    <d v="2018-04-15T00:00:00"/>
    <n v="120"/>
    <s v="ES"/>
    <x v="0"/>
    <x v="0"/>
  </r>
  <r>
    <n v="2161845"/>
    <n v="13110"/>
    <d v="2018-04-15T00:00:00"/>
    <n v="29"/>
    <s v="IT"/>
    <x v="2"/>
    <x v="0"/>
  </r>
  <r>
    <n v="2161847"/>
    <n v="9657"/>
    <d v="2018-04-15T00:00:00"/>
    <n v="50"/>
    <s v="FR"/>
    <x v="1"/>
    <x v="0"/>
  </r>
  <r>
    <n v="2161848"/>
    <n v="14980"/>
    <d v="2018-04-15T00:00:00"/>
    <n v="86"/>
    <s v="FR"/>
    <x v="1"/>
    <x v="0"/>
  </r>
  <r>
    <n v="2161850"/>
    <n v="11651"/>
    <d v="2018-04-15T00:00:00"/>
    <n v="32"/>
    <s v="DE"/>
    <x v="3"/>
    <x v="0"/>
  </r>
  <r>
    <n v="2161852"/>
    <n v="1577"/>
    <d v="2018-04-15T00:00:00"/>
    <n v="52"/>
    <s v="IT"/>
    <x v="2"/>
    <x v="1"/>
  </r>
  <r>
    <n v="2161853"/>
    <n v="14249"/>
    <d v="2018-04-15T00:00:00"/>
    <n v="51"/>
    <s v="DE"/>
    <x v="3"/>
    <x v="0"/>
  </r>
  <r>
    <n v="2161855"/>
    <n v="15521"/>
    <d v="2018-04-15T00:00:00"/>
    <n v="31"/>
    <s v="ES"/>
    <x v="0"/>
    <x v="0"/>
  </r>
  <r>
    <n v="2161857"/>
    <n v="4442"/>
    <d v="2018-04-15T00:00:00"/>
    <n v="30"/>
    <s v="IT"/>
    <x v="2"/>
    <x v="1"/>
  </r>
  <r>
    <n v="2161859"/>
    <n v="14757"/>
    <d v="2018-04-15T00:00:00"/>
    <n v="48"/>
    <s v="FR"/>
    <x v="1"/>
    <x v="0"/>
  </r>
  <r>
    <n v="2161860"/>
    <n v="787"/>
    <d v="2018-04-15T00:00:00"/>
    <n v="24"/>
    <s v="FR"/>
    <x v="1"/>
    <x v="1"/>
  </r>
  <r>
    <n v="2161861"/>
    <n v="5239"/>
    <d v="2018-04-15T00:00:00"/>
    <n v="15"/>
    <s v="ES"/>
    <x v="0"/>
    <x v="1"/>
  </r>
  <r>
    <n v="2161863"/>
    <n v="17575"/>
    <d v="2018-04-15T00:00:00"/>
    <n v="34"/>
    <s v="FR"/>
    <x v="1"/>
    <x v="0"/>
  </r>
  <r>
    <n v="2161866"/>
    <n v="3047"/>
    <d v="2018-04-15T00:00:00"/>
    <n v="36"/>
    <s v="IT"/>
    <x v="2"/>
    <x v="1"/>
  </r>
  <r>
    <n v="2161867"/>
    <n v="7638"/>
    <d v="2018-04-15T00:00:00"/>
    <n v="35"/>
    <s v="IT"/>
    <x v="2"/>
    <x v="0"/>
  </r>
  <r>
    <n v="2161868"/>
    <n v="6694"/>
    <d v="2018-04-15T00:00:00"/>
    <n v="61"/>
    <s v="ES"/>
    <x v="0"/>
    <x v="0"/>
  </r>
  <r>
    <n v="2161869"/>
    <n v="369"/>
    <d v="2018-04-15T00:00:00"/>
    <n v="92"/>
    <s v="ES"/>
    <x v="0"/>
    <x v="1"/>
  </r>
  <r>
    <n v="2161870"/>
    <n v="5364"/>
    <d v="2018-04-15T00:00:00"/>
    <n v="71"/>
    <s v="ES"/>
    <x v="0"/>
    <x v="0"/>
  </r>
  <r>
    <n v="2161872"/>
    <n v="1242"/>
    <d v="2018-04-15T00:00:00"/>
    <n v="49"/>
    <s v="IT"/>
    <x v="2"/>
    <x v="1"/>
  </r>
  <r>
    <n v="2161873"/>
    <n v="4761"/>
    <d v="2018-04-15T00:00:00"/>
    <n v="57"/>
    <s v="ES"/>
    <x v="0"/>
    <x v="1"/>
  </r>
  <r>
    <n v="2161876"/>
    <n v="13492"/>
    <d v="2018-04-15T00:00:00"/>
    <n v="81"/>
    <s v="FR"/>
    <x v="1"/>
    <x v="0"/>
  </r>
  <r>
    <n v="2161879"/>
    <n v="19679"/>
    <d v="2018-04-15T00:00:00"/>
    <n v="44"/>
    <s v="ES"/>
    <x v="0"/>
    <x v="0"/>
  </r>
  <r>
    <n v="2161880"/>
    <n v="7231"/>
    <d v="2018-04-15T00:00:00"/>
    <n v="78"/>
    <s v="ES"/>
    <x v="0"/>
    <x v="0"/>
  </r>
  <r>
    <n v="2161881"/>
    <n v="3210"/>
    <d v="2018-04-15T00:00:00"/>
    <n v="69"/>
    <s v="IT"/>
    <x v="2"/>
    <x v="1"/>
  </r>
  <r>
    <n v="2161882"/>
    <n v="12088"/>
    <d v="2018-04-15T00:00:00"/>
    <n v="31"/>
    <s v="DE"/>
    <x v="3"/>
    <x v="0"/>
  </r>
  <r>
    <n v="2161886"/>
    <n v="4432"/>
    <d v="2018-04-15T00:00:00"/>
    <n v="16"/>
    <s v="FR"/>
    <x v="1"/>
    <x v="1"/>
  </r>
  <r>
    <n v="2161887"/>
    <n v="12969"/>
    <d v="2018-04-15T00:00:00"/>
    <n v="93"/>
    <s v="ES"/>
    <x v="0"/>
    <x v="0"/>
  </r>
  <r>
    <n v="2161890"/>
    <n v="8668"/>
    <d v="2018-04-15T00:00:00"/>
    <n v="44"/>
    <s v="ES"/>
    <x v="0"/>
    <x v="0"/>
  </r>
  <r>
    <n v="2161891"/>
    <n v="17022"/>
    <d v="2018-04-15T00:00:00"/>
    <n v="58"/>
    <s v="ES"/>
    <x v="0"/>
    <x v="0"/>
  </r>
  <r>
    <n v="2161892"/>
    <n v="12396"/>
    <d v="2018-04-15T00:00:00"/>
    <n v="12"/>
    <s v="DE"/>
    <x v="3"/>
    <x v="0"/>
  </r>
  <r>
    <n v="2161893"/>
    <n v="11851"/>
    <d v="2018-04-15T00:00:00"/>
    <n v="11"/>
    <s v="DE"/>
    <x v="3"/>
    <x v="0"/>
  </r>
  <r>
    <n v="2161894"/>
    <n v="9422"/>
    <d v="2018-04-15T00:00:00"/>
    <n v="45"/>
    <s v="IT"/>
    <x v="2"/>
    <x v="0"/>
  </r>
  <r>
    <n v="2161895"/>
    <n v="11223"/>
    <d v="2018-04-15T00:00:00"/>
    <n v="53"/>
    <s v="FR"/>
    <x v="1"/>
    <x v="1"/>
  </r>
  <r>
    <n v="2161896"/>
    <n v="19496"/>
    <d v="2018-04-15T00:00:00"/>
    <n v="68"/>
    <s v="DE"/>
    <x v="3"/>
    <x v="1"/>
  </r>
  <r>
    <n v="2161897"/>
    <n v="16887"/>
    <d v="2018-04-15T00:00:00"/>
    <n v="43"/>
    <s v="IT"/>
    <x v="2"/>
    <x v="1"/>
  </r>
  <r>
    <n v="2161898"/>
    <n v="12742"/>
    <d v="2018-04-15T00:00:00"/>
    <n v="14"/>
    <s v="FR"/>
    <x v="1"/>
    <x v="0"/>
  </r>
  <r>
    <n v="2161900"/>
    <n v="8979"/>
    <d v="2018-04-15T00:00:00"/>
    <n v="17"/>
    <s v="IT"/>
    <x v="2"/>
    <x v="0"/>
  </r>
  <r>
    <n v="2161903"/>
    <n v="13624"/>
    <d v="2018-04-15T00:00:00"/>
    <n v="81"/>
    <s v="IT"/>
    <x v="2"/>
    <x v="0"/>
  </r>
  <r>
    <n v="2161906"/>
    <n v="19657"/>
    <d v="2018-04-15T00:00:00"/>
    <n v="10"/>
    <s v="IT"/>
    <x v="2"/>
    <x v="0"/>
  </r>
  <r>
    <n v="2161907"/>
    <n v="2420"/>
    <d v="2018-04-15T00:00:00"/>
    <n v="12"/>
    <s v="DE"/>
    <x v="3"/>
    <x v="1"/>
  </r>
  <r>
    <n v="2161909"/>
    <n v="14424"/>
    <d v="2018-04-15T00:00:00"/>
    <n v="21"/>
    <s v="IT"/>
    <x v="2"/>
    <x v="0"/>
  </r>
  <r>
    <n v="2161911"/>
    <n v="2305"/>
    <d v="2018-04-15T00:00:00"/>
    <n v="28"/>
    <s v="FR"/>
    <x v="1"/>
    <x v="1"/>
  </r>
  <r>
    <n v="2161912"/>
    <n v="14861"/>
    <d v="2018-04-15T00:00:00"/>
    <n v="44"/>
    <s v="ES"/>
    <x v="0"/>
    <x v="0"/>
  </r>
  <r>
    <n v="2161916"/>
    <n v="17023"/>
    <d v="2018-04-15T00:00:00"/>
    <n v="17"/>
    <s v="IT"/>
    <x v="2"/>
    <x v="0"/>
  </r>
  <r>
    <n v="2161921"/>
    <n v="18301"/>
    <d v="2018-04-15T00:00:00"/>
    <n v="108"/>
    <s v="ES"/>
    <x v="0"/>
    <x v="0"/>
  </r>
  <r>
    <n v="2161922"/>
    <n v="4604"/>
    <d v="2018-04-15T00:00:00"/>
    <n v="36"/>
    <s v="IT"/>
    <x v="2"/>
    <x v="1"/>
  </r>
  <r>
    <n v="2161927"/>
    <n v="2048"/>
    <d v="2018-04-15T00:00:00"/>
    <n v="24"/>
    <s v="FR"/>
    <x v="1"/>
    <x v="1"/>
  </r>
  <r>
    <n v="2161928"/>
    <n v="4215"/>
    <d v="2018-04-15T00:00:00"/>
    <n v="34"/>
    <s v="ES"/>
    <x v="0"/>
    <x v="1"/>
  </r>
  <r>
    <n v="2161932"/>
    <n v="12171"/>
    <d v="2018-04-15T00:00:00"/>
    <n v="48"/>
    <s v="ES"/>
    <x v="0"/>
    <x v="0"/>
  </r>
  <r>
    <n v="2161934"/>
    <n v="19276"/>
    <d v="2018-04-15T00:00:00"/>
    <n v="15"/>
    <s v="FR"/>
    <x v="1"/>
    <x v="0"/>
  </r>
  <r>
    <n v="2161935"/>
    <n v="5351"/>
    <d v="2018-04-15T00:00:00"/>
    <n v="39"/>
    <s v="FR"/>
    <x v="1"/>
    <x v="0"/>
  </r>
  <r>
    <n v="2161937"/>
    <n v="15195"/>
    <d v="2018-04-15T00:00:00"/>
    <n v="52"/>
    <s v="FR"/>
    <x v="1"/>
    <x v="0"/>
  </r>
  <r>
    <n v="2161938"/>
    <n v="3830"/>
    <d v="2018-04-15T00:00:00"/>
    <n v="39"/>
    <s v="IT"/>
    <x v="2"/>
    <x v="1"/>
  </r>
  <r>
    <n v="2161939"/>
    <n v="4327"/>
    <d v="2018-04-15T00:00:00"/>
    <n v="61"/>
    <s v="IT"/>
    <x v="2"/>
    <x v="1"/>
  </r>
  <r>
    <n v="2161940"/>
    <n v="17625"/>
    <d v="2018-04-15T00:00:00"/>
    <n v="34"/>
    <s v="DE"/>
    <x v="3"/>
    <x v="0"/>
  </r>
  <r>
    <n v="2161941"/>
    <n v="13224"/>
    <d v="2018-04-15T00:00:00"/>
    <n v="101"/>
    <s v="DE"/>
    <x v="3"/>
    <x v="0"/>
  </r>
  <r>
    <n v="2161945"/>
    <n v="7418"/>
    <d v="2018-04-15T00:00:00"/>
    <n v="46"/>
    <s v="IT"/>
    <x v="2"/>
    <x v="0"/>
  </r>
  <r>
    <n v="2161946"/>
    <n v="1496"/>
    <d v="2018-04-15T00:00:00"/>
    <n v="50"/>
    <s v="FR"/>
    <x v="1"/>
    <x v="1"/>
  </r>
  <r>
    <n v="2161947"/>
    <n v="6093"/>
    <d v="2018-04-15T00:00:00"/>
    <n v="12"/>
    <s v="IT"/>
    <x v="2"/>
    <x v="0"/>
  </r>
  <r>
    <n v="2161950"/>
    <n v="8096"/>
    <d v="2018-04-15T00:00:00"/>
    <n v="83"/>
    <s v="DE"/>
    <x v="3"/>
    <x v="0"/>
  </r>
  <r>
    <n v="2161951"/>
    <n v="1999"/>
    <d v="2018-04-15T00:00:00"/>
    <n v="10"/>
    <s v="FR"/>
    <x v="1"/>
    <x v="1"/>
  </r>
  <r>
    <n v="2161952"/>
    <n v="13709"/>
    <d v="2018-04-15T00:00:00"/>
    <n v="51"/>
    <s v="IT"/>
    <x v="2"/>
    <x v="0"/>
  </r>
  <r>
    <n v="2161954"/>
    <n v="2031"/>
    <d v="2018-04-15T00:00:00"/>
    <n v="70"/>
    <s v="IT"/>
    <x v="2"/>
    <x v="1"/>
  </r>
  <r>
    <n v="2161955"/>
    <n v="1967"/>
    <d v="2018-04-15T00:00:00"/>
    <n v="34"/>
    <s v="FR"/>
    <x v="1"/>
    <x v="1"/>
  </r>
  <r>
    <n v="2161957"/>
    <n v="7752"/>
    <d v="2018-04-15T00:00:00"/>
    <n v="39"/>
    <s v="ES"/>
    <x v="0"/>
    <x v="0"/>
  </r>
  <r>
    <n v="2161958"/>
    <n v="12758"/>
    <d v="2018-04-15T00:00:00"/>
    <n v="19"/>
    <s v="IT"/>
    <x v="2"/>
    <x v="1"/>
  </r>
  <r>
    <n v="2161960"/>
    <n v="8283"/>
    <d v="2018-04-15T00:00:00"/>
    <n v="52"/>
    <s v="FR"/>
    <x v="1"/>
    <x v="0"/>
  </r>
  <r>
    <n v="2161961"/>
    <n v="11110"/>
    <d v="2018-04-15T00:00:00"/>
    <n v="43"/>
    <s v="FR"/>
    <x v="1"/>
    <x v="0"/>
  </r>
  <r>
    <n v="2161964"/>
    <n v="11879"/>
    <d v="2018-04-15T00:00:00"/>
    <n v="51"/>
    <s v="FR"/>
    <x v="1"/>
    <x v="0"/>
  </r>
  <r>
    <n v="2161966"/>
    <n v="18875"/>
    <d v="2018-04-15T00:00:00"/>
    <n v="18"/>
    <s v="FR"/>
    <x v="1"/>
    <x v="1"/>
  </r>
  <r>
    <n v="2161967"/>
    <n v="18075"/>
    <d v="2018-04-15T00:00:00"/>
    <n v="48"/>
    <s v="IT"/>
    <x v="2"/>
    <x v="0"/>
  </r>
  <r>
    <n v="2161970"/>
    <n v="13378"/>
    <d v="2018-04-15T00:00:00"/>
    <n v="19"/>
    <s v="FR"/>
    <x v="1"/>
    <x v="0"/>
  </r>
  <r>
    <n v="2161972"/>
    <n v="18908"/>
    <d v="2018-04-15T00:00:00"/>
    <n v="12"/>
    <s v="DE"/>
    <x v="3"/>
    <x v="0"/>
  </r>
  <r>
    <n v="2161973"/>
    <n v="3725"/>
    <d v="2018-04-15T00:00:00"/>
    <n v="41"/>
    <s v="IT"/>
    <x v="2"/>
    <x v="1"/>
  </r>
  <r>
    <n v="2161975"/>
    <n v="14821"/>
    <d v="2018-04-15T00:00:00"/>
    <n v="44"/>
    <s v="FR"/>
    <x v="1"/>
    <x v="0"/>
  </r>
  <r>
    <n v="2161977"/>
    <n v="17815"/>
    <d v="2018-04-15T00:00:00"/>
    <n v="65"/>
    <s v="IT"/>
    <x v="2"/>
    <x v="0"/>
  </r>
  <r>
    <n v="2161980"/>
    <n v="4302"/>
    <d v="2018-04-15T00:00:00"/>
    <n v="30"/>
    <s v="IT"/>
    <x v="2"/>
    <x v="1"/>
  </r>
  <r>
    <n v="2161982"/>
    <n v="3045"/>
    <d v="2018-04-15T00:00:00"/>
    <n v="28"/>
    <s v="FR"/>
    <x v="1"/>
    <x v="1"/>
  </r>
  <r>
    <n v="2161984"/>
    <n v="2351"/>
    <d v="2018-04-15T00:00:00"/>
    <n v="23"/>
    <s v="FR"/>
    <x v="1"/>
    <x v="1"/>
  </r>
  <r>
    <n v="2161985"/>
    <n v="1424"/>
    <d v="2018-04-15T00:00:00"/>
    <n v="24"/>
    <s v="ES"/>
    <x v="0"/>
    <x v="1"/>
  </r>
  <r>
    <n v="2161987"/>
    <n v="12143"/>
    <d v="2018-04-15T00:00:00"/>
    <n v="73"/>
    <s v="ES"/>
    <x v="0"/>
    <x v="0"/>
  </r>
  <r>
    <n v="2161988"/>
    <n v="8310"/>
    <d v="2018-04-15T00:00:00"/>
    <n v="83"/>
    <s v="FR"/>
    <x v="1"/>
    <x v="0"/>
  </r>
  <r>
    <n v="2161989"/>
    <n v="17031"/>
    <d v="2018-04-15T00:00:00"/>
    <n v="63"/>
    <s v="DE"/>
    <x v="3"/>
    <x v="0"/>
  </r>
  <r>
    <n v="2161991"/>
    <n v="13829"/>
    <d v="2018-04-15T00:00:00"/>
    <n v="31"/>
    <s v="ES"/>
    <x v="0"/>
    <x v="0"/>
  </r>
  <r>
    <n v="2161994"/>
    <n v="18580"/>
    <d v="2018-04-15T00:00:00"/>
    <n v="50"/>
    <s v="FR"/>
    <x v="1"/>
    <x v="0"/>
  </r>
  <r>
    <n v="2161997"/>
    <n v="17637"/>
    <d v="2018-04-15T00:00:00"/>
    <n v="58"/>
    <s v="ES"/>
    <x v="0"/>
    <x v="0"/>
  </r>
  <r>
    <n v="2162000"/>
    <n v="9516"/>
    <d v="2018-04-15T00:00:00"/>
    <n v="83"/>
    <s v="IT"/>
    <x v="2"/>
    <x v="0"/>
  </r>
  <r>
    <n v="2162001"/>
    <n v="13043"/>
    <d v="2018-04-15T00:00:00"/>
    <n v="38"/>
    <s v="ES"/>
    <x v="0"/>
    <x v="0"/>
  </r>
  <r>
    <n v="2162003"/>
    <n v="2221"/>
    <d v="2018-04-15T00:00:00"/>
    <n v="40"/>
    <s v="FR"/>
    <x v="1"/>
    <x v="1"/>
  </r>
  <r>
    <n v="2162004"/>
    <n v="2345"/>
    <d v="2018-04-15T00:00:00"/>
    <n v="64"/>
    <s v="FR"/>
    <x v="1"/>
    <x v="1"/>
  </r>
  <r>
    <n v="2162005"/>
    <n v="14935"/>
    <d v="2018-04-15T00:00:00"/>
    <n v="54"/>
    <s v="FR"/>
    <x v="1"/>
    <x v="1"/>
  </r>
  <r>
    <n v="2162006"/>
    <n v="12213"/>
    <d v="2018-04-15T00:00:00"/>
    <n v="60"/>
    <s v="IT"/>
    <x v="2"/>
    <x v="0"/>
  </r>
  <r>
    <n v="2162007"/>
    <n v="6396"/>
    <d v="2018-04-15T00:00:00"/>
    <n v="25"/>
    <s v="IT"/>
    <x v="2"/>
    <x v="1"/>
  </r>
  <r>
    <n v="2162008"/>
    <n v="16304"/>
    <d v="2018-04-15T00:00:00"/>
    <n v="42"/>
    <s v="IT"/>
    <x v="2"/>
    <x v="0"/>
  </r>
  <r>
    <n v="2162009"/>
    <n v="4394"/>
    <d v="2018-04-15T00:00:00"/>
    <n v="57"/>
    <s v="FR"/>
    <x v="1"/>
    <x v="1"/>
  </r>
  <r>
    <n v="2162010"/>
    <n v="15443"/>
    <d v="2018-04-15T00:00:00"/>
    <n v="66"/>
    <s v="IT"/>
    <x v="2"/>
    <x v="0"/>
  </r>
  <r>
    <n v="2162012"/>
    <n v="12358"/>
    <d v="2018-04-15T00:00:00"/>
    <n v="70"/>
    <s v="ES"/>
    <x v="0"/>
    <x v="0"/>
  </r>
  <r>
    <n v="2162016"/>
    <n v="8652"/>
    <d v="2018-04-15T00:00:00"/>
    <n v="58"/>
    <s v="FR"/>
    <x v="1"/>
    <x v="0"/>
  </r>
  <r>
    <n v="2162017"/>
    <n v="15510"/>
    <d v="2018-04-15T00:00:00"/>
    <n v="34"/>
    <s v="IT"/>
    <x v="2"/>
    <x v="1"/>
  </r>
  <r>
    <n v="2162018"/>
    <n v="16726"/>
    <d v="2018-04-15T00:00:00"/>
    <n v="46"/>
    <s v="IT"/>
    <x v="2"/>
    <x v="0"/>
  </r>
  <r>
    <n v="2162019"/>
    <n v="12445"/>
    <d v="2018-04-15T00:00:00"/>
    <n v="32"/>
    <s v="DE"/>
    <x v="3"/>
    <x v="0"/>
  </r>
  <r>
    <n v="2162020"/>
    <n v="15514"/>
    <d v="2018-04-15T00:00:00"/>
    <n v="61"/>
    <s v="ES"/>
    <x v="0"/>
    <x v="0"/>
  </r>
  <r>
    <n v="2162022"/>
    <n v="3172"/>
    <d v="2018-04-15T00:00:00"/>
    <n v="46"/>
    <s v="ES"/>
    <x v="0"/>
    <x v="1"/>
  </r>
  <r>
    <n v="2162028"/>
    <n v="13329"/>
    <d v="2018-04-15T00:00:00"/>
    <n v="11"/>
    <s v="DE"/>
    <x v="3"/>
    <x v="0"/>
  </r>
  <r>
    <n v="2162029"/>
    <n v="17460"/>
    <d v="2018-04-15T00:00:00"/>
    <n v="24"/>
    <s v="ES"/>
    <x v="0"/>
    <x v="0"/>
  </r>
  <r>
    <n v="2162030"/>
    <n v="9319"/>
    <d v="2018-04-15T00:00:00"/>
    <n v="64"/>
    <s v="DE"/>
    <x v="3"/>
    <x v="0"/>
  </r>
  <r>
    <n v="2162033"/>
    <n v="2836"/>
    <d v="2018-04-15T00:00:00"/>
    <n v="31"/>
    <s v="FR"/>
    <x v="1"/>
    <x v="1"/>
  </r>
  <r>
    <n v="2162034"/>
    <n v="16683"/>
    <d v="2018-04-15T00:00:00"/>
    <n v="58"/>
    <s v="IT"/>
    <x v="2"/>
    <x v="0"/>
  </r>
  <r>
    <n v="2162035"/>
    <n v="6128"/>
    <d v="2018-04-15T00:00:00"/>
    <n v="39"/>
    <s v="IT"/>
    <x v="2"/>
    <x v="1"/>
  </r>
  <r>
    <n v="2162037"/>
    <n v="8132"/>
    <d v="2018-04-15T00:00:00"/>
    <n v="49"/>
    <s v="FR"/>
    <x v="1"/>
    <x v="0"/>
  </r>
  <r>
    <n v="2162038"/>
    <n v="6434"/>
    <d v="2018-04-15T00:00:00"/>
    <n v="32"/>
    <s v="FR"/>
    <x v="1"/>
    <x v="0"/>
  </r>
  <r>
    <n v="2162039"/>
    <n v="17152"/>
    <d v="2018-04-15T00:00:00"/>
    <n v="17"/>
    <s v="IT"/>
    <x v="2"/>
    <x v="0"/>
  </r>
  <r>
    <n v="2162041"/>
    <n v="12978"/>
    <d v="2018-04-15T00:00:00"/>
    <n v="13"/>
    <s v="FR"/>
    <x v="1"/>
    <x v="0"/>
  </r>
  <r>
    <n v="2162043"/>
    <n v="16292"/>
    <d v="2018-04-15T00:00:00"/>
    <n v="37"/>
    <s v="DE"/>
    <x v="3"/>
    <x v="0"/>
  </r>
  <r>
    <n v="2162046"/>
    <n v="6561"/>
    <d v="2018-04-15T00:00:00"/>
    <n v="53"/>
    <s v="ES"/>
    <x v="0"/>
    <x v="0"/>
  </r>
  <r>
    <n v="2162051"/>
    <n v="6992"/>
    <d v="2018-04-15T00:00:00"/>
    <n v="48"/>
    <s v="FR"/>
    <x v="1"/>
    <x v="0"/>
  </r>
  <r>
    <n v="2162053"/>
    <n v="17160"/>
    <d v="2018-04-15T00:00:00"/>
    <n v="35"/>
    <s v="DE"/>
    <x v="3"/>
    <x v="0"/>
  </r>
  <r>
    <n v="2162054"/>
    <n v="521"/>
    <d v="2018-04-15T00:00:00"/>
    <n v="44"/>
    <s v="ES"/>
    <x v="0"/>
    <x v="1"/>
  </r>
  <r>
    <n v="2162055"/>
    <n v="3717"/>
    <d v="2018-04-15T00:00:00"/>
    <n v="34"/>
    <s v="FR"/>
    <x v="1"/>
    <x v="1"/>
  </r>
  <r>
    <n v="2162056"/>
    <n v="7140"/>
    <d v="2018-04-15T00:00:00"/>
    <n v="37"/>
    <s v="IT"/>
    <x v="2"/>
    <x v="0"/>
  </r>
  <r>
    <n v="2162057"/>
    <n v="19564"/>
    <d v="2018-04-15T00:00:00"/>
    <n v="63"/>
    <s v="DE"/>
    <x v="3"/>
    <x v="0"/>
  </r>
  <r>
    <n v="2162060"/>
    <n v="7452"/>
    <d v="2018-04-15T00:00:00"/>
    <n v="49"/>
    <s v="ES"/>
    <x v="0"/>
    <x v="0"/>
  </r>
  <r>
    <n v="2162061"/>
    <n v="17147"/>
    <d v="2018-04-15T00:00:00"/>
    <n v="56"/>
    <s v="FR"/>
    <x v="1"/>
    <x v="0"/>
  </r>
  <r>
    <n v="2162062"/>
    <n v="15056"/>
    <d v="2018-04-15T00:00:00"/>
    <n v="38"/>
    <s v="ES"/>
    <x v="0"/>
    <x v="0"/>
  </r>
  <r>
    <n v="2162064"/>
    <n v="13006"/>
    <d v="2018-04-15T00:00:00"/>
    <n v="67"/>
    <s v="FR"/>
    <x v="1"/>
    <x v="0"/>
  </r>
  <r>
    <n v="2162066"/>
    <n v="10963"/>
    <d v="2018-04-15T00:00:00"/>
    <n v="53"/>
    <s v="DE"/>
    <x v="3"/>
    <x v="0"/>
  </r>
  <r>
    <n v="2162067"/>
    <n v="5670"/>
    <d v="2018-04-15T00:00:00"/>
    <n v="29"/>
    <s v="FR"/>
    <x v="1"/>
    <x v="0"/>
  </r>
  <r>
    <n v="2162069"/>
    <n v="14129"/>
    <d v="2018-04-15T00:00:00"/>
    <n v="54"/>
    <s v="FR"/>
    <x v="1"/>
    <x v="0"/>
  </r>
  <r>
    <n v="2162073"/>
    <n v="19661"/>
    <d v="2018-04-15T00:00:00"/>
    <n v="38"/>
    <s v="ES"/>
    <x v="0"/>
    <x v="0"/>
  </r>
  <r>
    <n v="2162075"/>
    <n v="5370"/>
    <d v="2018-04-15T00:00:00"/>
    <n v="45"/>
    <s v="IT"/>
    <x v="2"/>
    <x v="0"/>
  </r>
  <r>
    <n v="2162077"/>
    <n v="19243"/>
    <d v="2018-04-15T00:00:00"/>
    <n v="16"/>
    <s v="FR"/>
    <x v="1"/>
    <x v="0"/>
  </r>
  <r>
    <n v="2162078"/>
    <n v="17631"/>
    <d v="2018-04-15T00:00:00"/>
    <n v="30"/>
    <s v="ES"/>
    <x v="0"/>
    <x v="0"/>
  </r>
  <r>
    <n v="2162079"/>
    <n v="14937"/>
    <d v="2018-04-15T00:00:00"/>
    <n v="10"/>
    <s v="FR"/>
    <x v="1"/>
    <x v="0"/>
  </r>
  <r>
    <n v="2162082"/>
    <n v="12633"/>
    <d v="2018-04-15T00:00:00"/>
    <n v="63"/>
    <s v="IT"/>
    <x v="2"/>
    <x v="0"/>
  </r>
  <r>
    <n v="2162083"/>
    <n v="8363"/>
    <d v="2018-04-15T00:00:00"/>
    <n v="99"/>
    <s v="ES"/>
    <x v="0"/>
    <x v="0"/>
  </r>
  <r>
    <n v="2162085"/>
    <n v="2820"/>
    <d v="2018-04-15T00:00:00"/>
    <n v="94"/>
    <s v="DE"/>
    <x v="3"/>
    <x v="1"/>
  </r>
  <r>
    <n v="2162089"/>
    <n v="983"/>
    <d v="2018-04-15T00:00:00"/>
    <n v="47"/>
    <s v="IT"/>
    <x v="2"/>
    <x v="1"/>
  </r>
  <r>
    <n v="2162090"/>
    <n v="19387"/>
    <d v="2018-04-15T00:00:00"/>
    <n v="15"/>
    <s v="IT"/>
    <x v="2"/>
    <x v="0"/>
  </r>
  <r>
    <n v="2162092"/>
    <n v="19812"/>
    <d v="2018-04-15T00:00:00"/>
    <n v="44"/>
    <s v="IT"/>
    <x v="2"/>
    <x v="0"/>
  </r>
  <r>
    <n v="2162093"/>
    <n v="12155"/>
    <d v="2018-04-15T00:00:00"/>
    <n v="11"/>
    <s v="IT"/>
    <x v="2"/>
    <x v="0"/>
  </r>
  <r>
    <n v="2162094"/>
    <n v="11234"/>
    <d v="2018-04-15T00:00:00"/>
    <n v="65"/>
    <s v="ES"/>
    <x v="0"/>
    <x v="0"/>
  </r>
  <r>
    <n v="2162095"/>
    <n v="11504"/>
    <d v="2018-04-15T00:00:00"/>
    <n v="16"/>
    <s v="DE"/>
    <x v="3"/>
    <x v="0"/>
  </r>
  <r>
    <n v="2162099"/>
    <n v="8787"/>
    <d v="2018-04-15T00:00:00"/>
    <n v="43"/>
    <s v="IT"/>
    <x v="2"/>
    <x v="0"/>
  </r>
  <r>
    <n v="2162101"/>
    <n v="1054"/>
    <d v="2018-04-15T00:00:00"/>
    <n v="41"/>
    <s v="ES"/>
    <x v="0"/>
    <x v="1"/>
  </r>
  <r>
    <n v="2162103"/>
    <n v="4521"/>
    <d v="2018-04-15T00:00:00"/>
    <n v="28"/>
    <s v="FR"/>
    <x v="1"/>
    <x v="1"/>
  </r>
  <r>
    <n v="2162104"/>
    <n v="19940"/>
    <d v="2018-04-15T00:00:00"/>
    <n v="47"/>
    <s v="FR"/>
    <x v="1"/>
    <x v="0"/>
  </r>
  <r>
    <n v="2162105"/>
    <n v="17021"/>
    <d v="2018-04-15T00:00:00"/>
    <n v="157"/>
    <s v="DE"/>
    <x v="3"/>
    <x v="1"/>
  </r>
  <r>
    <n v="2162106"/>
    <n v="5100"/>
    <d v="2018-04-15T00:00:00"/>
    <n v="13"/>
    <s v="FR"/>
    <x v="1"/>
    <x v="0"/>
  </r>
  <r>
    <n v="2162112"/>
    <n v="180"/>
    <d v="2018-04-15T00:00:00"/>
    <n v="30"/>
    <s v="DE"/>
    <x v="3"/>
    <x v="1"/>
  </r>
  <r>
    <n v="2162115"/>
    <n v="7423"/>
    <d v="2018-04-15T00:00:00"/>
    <n v="35"/>
    <s v="IT"/>
    <x v="2"/>
    <x v="0"/>
  </r>
  <r>
    <n v="2162116"/>
    <n v="12073"/>
    <d v="2018-04-15T00:00:00"/>
    <n v="30"/>
    <s v="DE"/>
    <x v="3"/>
    <x v="0"/>
  </r>
  <r>
    <n v="2162118"/>
    <n v="12172"/>
    <d v="2018-04-15T00:00:00"/>
    <n v="38"/>
    <s v="DE"/>
    <x v="3"/>
    <x v="0"/>
  </r>
  <r>
    <n v="2162119"/>
    <n v="4176"/>
    <d v="2018-04-15T00:00:00"/>
    <n v="60"/>
    <s v="FR"/>
    <x v="1"/>
    <x v="1"/>
  </r>
  <r>
    <n v="2162122"/>
    <n v="1801"/>
    <d v="2018-04-15T00:00:00"/>
    <n v="26"/>
    <s v="FR"/>
    <x v="1"/>
    <x v="1"/>
  </r>
  <r>
    <n v="2162123"/>
    <n v="9876"/>
    <d v="2018-04-15T00:00:00"/>
    <n v="41"/>
    <s v="FR"/>
    <x v="1"/>
    <x v="1"/>
  </r>
  <r>
    <n v="2162124"/>
    <n v="13092"/>
    <d v="2018-04-15T00:00:00"/>
    <n v="15"/>
    <s v="IT"/>
    <x v="2"/>
    <x v="0"/>
  </r>
  <r>
    <n v="2162126"/>
    <n v="206"/>
    <d v="2018-04-15T00:00:00"/>
    <n v="26"/>
    <s v="FR"/>
    <x v="1"/>
    <x v="1"/>
  </r>
  <r>
    <n v="2162127"/>
    <n v="8833"/>
    <d v="2018-04-15T00:00:00"/>
    <n v="51"/>
    <s v="FR"/>
    <x v="1"/>
    <x v="0"/>
  </r>
  <r>
    <n v="2162128"/>
    <n v="5185"/>
    <d v="2018-04-15T00:00:00"/>
    <n v="37"/>
    <s v="FR"/>
    <x v="1"/>
    <x v="0"/>
  </r>
  <r>
    <n v="2162130"/>
    <n v="3367"/>
    <d v="2018-04-15T00:00:00"/>
    <n v="65"/>
    <s v="FR"/>
    <x v="1"/>
    <x v="1"/>
  </r>
  <r>
    <n v="2162134"/>
    <n v="10541"/>
    <d v="2018-04-15T00:00:00"/>
    <n v="51"/>
    <s v="FR"/>
    <x v="1"/>
    <x v="0"/>
  </r>
  <r>
    <n v="2162136"/>
    <n v="4759"/>
    <d v="2018-04-15T00:00:00"/>
    <n v="72"/>
    <s v="IT"/>
    <x v="2"/>
    <x v="1"/>
  </r>
  <r>
    <n v="2162137"/>
    <n v="13819"/>
    <d v="2018-04-15T00:00:00"/>
    <n v="58"/>
    <s v="ES"/>
    <x v="0"/>
    <x v="0"/>
  </r>
  <r>
    <n v="2162138"/>
    <n v="16404"/>
    <d v="2018-04-15T00:00:00"/>
    <n v="55"/>
    <s v="DE"/>
    <x v="3"/>
    <x v="0"/>
  </r>
  <r>
    <n v="2162139"/>
    <n v="9534"/>
    <d v="2018-04-15T00:00:00"/>
    <n v="20"/>
    <s v="ES"/>
    <x v="0"/>
    <x v="1"/>
  </r>
  <r>
    <n v="2162141"/>
    <n v="9357"/>
    <d v="2018-04-15T00:00:00"/>
    <n v="38"/>
    <s v="FR"/>
    <x v="1"/>
    <x v="0"/>
  </r>
  <r>
    <n v="2162142"/>
    <n v="3552"/>
    <d v="2018-04-15T00:00:00"/>
    <n v="43"/>
    <s v="FR"/>
    <x v="1"/>
    <x v="1"/>
  </r>
  <r>
    <n v="2162143"/>
    <n v="4448"/>
    <d v="2018-04-15T00:00:00"/>
    <n v="62"/>
    <s v="FR"/>
    <x v="1"/>
    <x v="1"/>
  </r>
  <r>
    <n v="2162145"/>
    <n v="49"/>
    <d v="2018-04-15T00:00:00"/>
    <n v="47"/>
    <s v="DE"/>
    <x v="3"/>
    <x v="1"/>
  </r>
  <r>
    <n v="2162147"/>
    <n v="4652"/>
    <d v="2018-04-15T00:00:00"/>
    <n v="30"/>
    <s v="DE"/>
    <x v="3"/>
    <x v="1"/>
  </r>
  <r>
    <n v="2162149"/>
    <n v="17503"/>
    <d v="2018-04-15T00:00:00"/>
    <n v="18"/>
    <s v="ES"/>
    <x v="0"/>
    <x v="0"/>
  </r>
  <r>
    <n v="2162151"/>
    <n v="19648"/>
    <d v="2018-04-15T00:00:00"/>
    <n v="53"/>
    <s v="FR"/>
    <x v="1"/>
    <x v="0"/>
  </r>
  <r>
    <n v="2162156"/>
    <n v="13100"/>
    <d v="2018-04-15T00:00:00"/>
    <n v="26"/>
    <s v="ES"/>
    <x v="0"/>
    <x v="0"/>
  </r>
  <r>
    <n v="2162158"/>
    <n v="6059"/>
    <d v="2018-04-15T00:00:00"/>
    <n v="161"/>
    <s v="ES"/>
    <x v="0"/>
    <x v="0"/>
  </r>
  <r>
    <n v="2162159"/>
    <n v="12794"/>
    <d v="2018-04-15T00:00:00"/>
    <n v="39"/>
    <s v="IT"/>
    <x v="2"/>
    <x v="0"/>
  </r>
  <r>
    <n v="2162160"/>
    <n v="15192"/>
    <d v="2018-04-15T00:00:00"/>
    <n v="23"/>
    <s v="ES"/>
    <x v="0"/>
    <x v="0"/>
  </r>
  <r>
    <n v="2162162"/>
    <n v="1859"/>
    <d v="2018-04-15T00:00:00"/>
    <n v="22"/>
    <s v="FR"/>
    <x v="1"/>
    <x v="1"/>
  </r>
  <r>
    <n v="2162163"/>
    <n v="9706"/>
    <d v="2018-04-15T00:00:00"/>
    <n v="51"/>
    <s v="ES"/>
    <x v="0"/>
    <x v="0"/>
  </r>
  <r>
    <n v="2162164"/>
    <n v="19293"/>
    <d v="2018-04-15T00:00:00"/>
    <n v="39"/>
    <s v="ES"/>
    <x v="0"/>
    <x v="0"/>
  </r>
  <r>
    <n v="2162165"/>
    <n v="16625"/>
    <d v="2018-04-15T00:00:00"/>
    <n v="13"/>
    <s v="FR"/>
    <x v="1"/>
    <x v="0"/>
  </r>
  <r>
    <n v="2162168"/>
    <n v="15578"/>
    <d v="2018-04-15T00:00:00"/>
    <n v="52"/>
    <s v="ES"/>
    <x v="0"/>
    <x v="0"/>
  </r>
  <r>
    <n v="2162169"/>
    <n v="11556"/>
    <d v="2018-04-15T00:00:00"/>
    <n v="27"/>
    <s v="FR"/>
    <x v="1"/>
    <x v="0"/>
  </r>
  <r>
    <n v="2162170"/>
    <n v="18005"/>
    <d v="2018-04-15T00:00:00"/>
    <n v="50"/>
    <s v="ES"/>
    <x v="0"/>
    <x v="0"/>
  </r>
  <r>
    <n v="2162172"/>
    <n v="19140"/>
    <d v="2018-04-15T00:00:00"/>
    <n v="60"/>
    <s v="IT"/>
    <x v="2"/>
    <x v="0"/>
  </r>
  <r>
    <n v="2162174"/>
    <n v="17104"/>
    <d v="2018-04-15T00:00:00"/>
    <n v="51"/>
    <s v="IT"/>
    <x v="2"/>
    <x v="0"/>
  </r>
  <r>
    <n v="2162175"/>
    <n v="15769"/>
    <d v="2018-04-15T00:00:00"/>
    <n v="14"/>
    <s v="DE"/>
    <x v="3"/>
    <x v="0"/>
  </r>
  <r>
    <n v="2162178"/>
    <n v="5765"/>
    <d v="2018-04-15T00:00:00"/>
    <n v="33"/>
    <s v="FR"/>
    <x v="1"/>
    <x v="0"/>
  </r>
  <r>
    <n v="2162179"/>
    <n v="18742"/>
    <d v="2018-04-15T00:00:00"/>
    <n v="46"/>
    <s v="FR"/>
    <x v="1"/>
    <x v="0"/>
  </r>
  <r>
    <n v="2162182"/>
    <n v="3107"/>
    <d v="2018-04-15T00:00:00"/>
    <n v="34"/>
    <s v="FR"/>
    <x v="1"/>
    <x v="1"/>
  </r>
  <r>
    <n v="2162185"/>
    <n v="8864"/>
    <d v="2018-04-15T00:00:00"/>
    <n v="11"/>
    <s v="FR"/>
    <x v="1"/>
    <x v="0"/>
  </r>
  <r>
    <n v="2162186"/>
    <n v="17547"/>
    <d v="2018-04-15T00:00:00"/>
    <n v="40"/>
    <s v="IT"/>
    <x v="2"/>
    <x v="0"/>
  </r>
  <r>
    <n v="2162190"/>
    <n v="2842"/>
    <d v="2018-04-15T00:00:00"/>
    <n v="49"/>
    <s v="IT"/>
    <x v="2"/>
    <x v="1"/>
  </r>
  <r>
    <n v="2162191"/>
    <n v="7084"/>
    <d v="2018-04-15T00:00:00"/>
    <n v="44"/>
    <s v="ES"/>
    <x v="0"/>
    <x v="0"/>
  </r>
  <r>
    <n v="2162195"/>
    <n v="15035"/>
    <d v="2018-04-15T00:00:00"/>
    <n v="71"/>
    <s v="DE"/>
    <x v="3"/>
    <x v="0"/>
  </r>
  <r>
    <n v="2162196"/>
    <n v="3984"/>
    <d v="2018-04-15T00:00:00"/>
    <n v="36"/>
    <s v="FR"/>
    <x v="1"/>
    <x v="1"/>
  </r>
  <r>
    <n v="2162202"/>
    <n v="4270"/>
    <d v="2018-04-15T00:00:00"/>
    <n v="18"/>
    <s v="FR"/>
    <x v="1"/>
    <x v="1"/>
  </r>
  <r>
    <n v="2162204"/>
    <n v="5404"/>
    <d v="2018-04-15T00:00:00"/>
    <n v="47"/>
    <s v="FR"/>
    <x v="1"/>
    <x v="0"/>
  </r>
  <r>
    <n v="2162207"/>
    <n v="3554"/>
    <d v="2018-04-15T00:00:00"/>
    <n v="38"/>
    <s v="FR"/>
    <x v="1"/>
    <x v="1"/>
  </r>
  <r>
    <n v="2162209"/>
    <n v="102"/>
    <d v="2018-04-15T00:00:00"/>
    <n v="26"/>
    <s v="ES"/>
    <x v="0"/>
    <x v="1"/>
  </r>
  <r>
    <n v="2162210"/>
    <n v="10180"/>
    <d v="2018-04-15T00:00:00"/>
    <n v="120"/>
    <s v="FR"/>
    <x v="1"/>
    <x v="0"/>
  </r>
  <r>
    <n v="2162211"/>
    <n v="10865"/>
    <d v="2018-04-15T00:00:00"/>
    <n v="72"/>
    <s v="DE"/>
    <x v="3"/>
    <x v="0"/>
  </r>
  <r>
    <n v="2162214"/>
    <n v="9183"/>
    <d v="2018-04-15T00:00:00"/>
    <n v="55"/>
    <s v="ES"/>
    <x v="0"/>
    <x v="0"/>
  </r>
  <r>
    <n v="2162215"/>
    <n v="11265"/>
    <d v="2018-04-15T00:00:00"/>
    <n v="45"/>
    <s v="ES"/>
    <x v="0"/>
    <x v="0"/>
  </r>
  <r>
    <n v="2162217"/>
    <n v="1684"/>
    <d v="2018-04-15T00:00:00"/>
    <n v="53"/>
    <s v="DE"/>
    <x v="3"/>
    <x v="1"/>
  </r>
  <r>
    <n v="2162218"/>
    <n v="3303"/>
    <d v="2018-04-15T00:00:00"/>
    <n v="11"/>
    <s v="IT"/>
    <x v="2"/>
    <x v="1"/>
  </r>
  <r>
    <n v="2162220"/>
    <n v="9116"/>
    <d v="2018-04-15T00:00:00"/>
    <n v="54"/>
    <s v="FR"/>
    <x v="1"/>
    <x v="0"/>
  </r>
  <r>
    <n v="2162222"/>
    <n v="7942"/>
    <d v="2018-04-15T00:00:00"/>
    <n v="52"/>
    <s v="IT"/>
    <x v="2"/>
    <x v="1"/>
  </r>
  <r>
    <n v="2162226"/>
    <n v="5977"/>
    <d v="2018-04-15T00:00:00"/>
    <n v="50"/>
    <s v="ES"/>
    <x v="0"/>
    <x v="0"/>
  </r>
  <r>
    <n v="2162227"/>
    <n v="1943"/>
    <d v="2018-04-15T00:00:00"/>
    <n v="21"/>
    <s v="FR"/>
    <x v="1"/>
    <x v="1"/>
  </r>
  <r>
    <n v="2162231"/>
    <n v="12829"/>
    <d v="2018-04-15T00:00:00"/>
    <n v="42"/>
    <s v="FR"/>
    <x v="1"/>
    <x v="1"/>
  </r>
  <r>
    <n v="2162232"/>
    <n v="17808"/>
    <d v="2018-04-15T00:00:00"/>
    <n v="73"/>
    <s v="ES"/>
    <x v="0"/>
    <x v="0"/>
  </r>
  <r>
    <n v="2162235"/>
    <n v="17817"/>
    <d v="2018-04-15T00:00:00"/>
    <n v="69"/>
    <s v="FR"/>
    <x v="1"/>
    <x v="0"/>
  </r>
  <r>
    <n v="2162237"/>
    <n v="10178"/>
    <d v="2018-04-15T00:00:00"/>
    <n v="61"/>
    <s v="IT"/>
    <x v="2"/>
    <x v="0"/>
  </r>
  <r>
    <n v="2162241"/>
    <n v="4688"/>
    <d v="2018-04-16T00:00:00"/>
    <n v="35"/>
    <s v="IT"/>
    <x v="2"/>
    <x v="1"/>
  </r>
  <r>
    <n v="2162245"/>
    <n v="231"/>
    <d v="2018-04-16T00:00:00"/>
    <n v="94"/>
    <s v="FR"/>
    <x v="1"/>
    <x v="1"/>
  </r>
  <r>
    <n v="2162250"/>
    <n v="2091"/>
    <d v="2018-04-16T00:00:00"/>
    <n v="15"/>
    <s v="FR"/>
    <x v="1"/>
    <x v="1"/>
  </r>
  <r>
    <n v="2162252"/>
    <n v="17288"/>
    <d v="2018-04-16T00:00:00"/>
    <n v="20"/>
    <s v="ES"/>
    <x v="0"/>
    <x v="0"/>
  </r>
  <r>
    <n v="2162254"/>
    <n v="8363"/>
    <d v="2018-04-16T00:00:00"/>
    <n v="25"/>
    <s v="ES"/>
    <x v="0"/>
    <x v="0"/>
  </r>
  <r>
    <n v="2162255"/>
    <n v="12175"/>
    <d v="2018-04-16T00:00:00"/>
    <n v="27"/>
    <s v="DE"/>
    <x v="3"/>
    <x v="0"/>
  </r>
  <r>
    <n v="2162256"/>
    <n v="9312"/>
    <d v="2018-04-16T00:00:00"/>
    <n v="75"/>
    <s v="IT"/>
    <x v="2"/>
    <x v="0"/>
  </r>
  <r>
    <n v="2162258"/>
    <n v="17196"/>
    <d v="2018-04-16T00:00:00"/>
    <n v="60"/>
    <s v="FR"/>
    <x v="1"/>
    <x v="0"/>
  </r>
  <r>
    <n v="2162261"/>
    <n v="330"/>
    <d v="2018-04-16T00:00:00"/>
    <n v="28"/>
    <s v="FR"/>
    <x v="1"/>
    <x v="1"/>
  </r>
  <r>
    <n v="2162263"/>
    <n v="17475"/>
    <d v="2018-04-16T00:00:00"/>
    <n v="19"/>
    <s v="ES"/>
    <x v="0"/>
    <x v="0"/>
  </r>
  <r>
    <n v="2162264"/>
    <n v="2771"/>
    <d v="2018-04-16T00:00:00"/>
    <n v="54"/>
    <s v="IT"/>
    <x v="2"/>
    <x v="1"/>
  </r>
  <r>
    <n v="2162265"/>
    <n v="15849"/>
    <d v="2018-04-16T00:00:00"/>
    <n v="33"/>
    <s v="FR"/>
    <x v="1"/>
    <x v="0"/>
  </r>
  <r>
    <n v="2162267"/>
    <n v="6848"/>
    <d v="2018-04-16T00:00:00"/>
    <n v="34"/>
    <s v="DE"/>
    <x v="3"/>
    <x v="1"/>
  </r>
  <r>
    <n v="2162268"/>
    <n v="11598"/>
    <d v="2018-04-16T00:00:00"/>
    <n v="51"/>
    <s v="ES"/>
    <x v="0"/>
    <x v="0"/>
  </r>
  <r>
    <n v="2162269"/>
    <n v="2326"/>
    <d v="2018-04-16T00:00:00"/>
    <n v="38"/>
    <s v="FR"/>
    <x v="1"/>
    <x v="1"/>
  </r>
  <r>
    <n v="2162272"/>
    <n v="11123"/>
    <d v="2018-04-16T00:00:00"/>
    <n v="38"/>
    <s v="ES"/>
    <x v="0"/>
    <x v="0"/>
  </r>
  <r>
    <n v="2162273"/>
    <n v="365"/>
    <d v="2018-04-16T00:00:00"/>
    <n v="21"/>
    <s v="ES"/>
    <x v="0"/>
    <x v="1"/>
  </r>
  <r>
    <n v="2162274"/>
    <n v="2152"/>
    <d v="2018-04-16T00:00:00"/>
    <n v="31"/>
    <s v="IT"/>
    <x v="2"/>
    <x v="1"/>
  </r>
  <r>
    <n v="2162277"/>
    <n v="12220"/>
    <d v="2018-04-16T00:00:00"/>
    <n v="100"/>
    <s v="FR"/>
    <x v="1"/>
    <x v="0"/>
  </r>
  <r>
    <n v="2162278"/>
    <n v="8372"/>
    <d v="2018-04-16T00:00:00"/>
    <n v="82"/>
    <s v="DE"/>
    <x v="3"/>
    <x v="0"/>
  </r>
  <r>
    <n v="2162280"/>
    <n v="16991"/>
    <d v="2018-04-16T00:00:00"/>
    <n v="50"/>
    <s v="FR"/>
    <x v="1"/>
    <x v="0"/>
  </r>
  <r>
    <n v="2162282"/>
    <n v="12519"/>
    <d v="2018-04-16T00:00:00"/>
    <n v="37"/>
    <s v="ES"/>
    <x v="0"/>
    <x v="0"/>
  </r>
  <r>
    <n v="2162283"/>
    <n v="2344"/>
    <d v="2018-04-16T00:00:00"/>
    <n v="57"/>
    <s v="IT"/>
    <x v="2"/>
    <x v="1"/>
  </r>
  <r>
    <n v="2162285"/>
    <n v="16611"/>
    <d v="2018-04-16T00:00:00"/>
    <n v="86"/>
    <s v="ES"/>
    <x v="0"/>
    <x v="1"/>
  </r>
  <r>
    <n v="2162288"/>
    <n v="8435"/>
    <d v="2018-04-16T00:00:00"/>
    <n v="44"/>
    <s v="DE"/>
    <x v="3"/>
    <x v="0"/>
  </r>
  <r>
    <n v="2162292"/>
    <n v="5562"/>
    <d v="2018-04-16T00:00:00"/>
    <n v="48"/>
    <s v="ES"/>
    <x v="0"/>
    <x v="0"/>
  </r>
  <r>
    <n v="2162293"/>
    <n v="4747"/>
    <d v="2018-04-16T00:00:00"/>
    <n v="14"/>
    <s v="IT"/>
    <x v="2"/>
    <x v="1"/>
  </r>
  <r>
    <n v="2162302"/>
    <n v="7260"/>
    <d v="2018-04-16T00:00:00"/>
    <n v="54"/>
    <s v="FR"/>
    <x v="1"/>
    <x v="0"/>
  </r>
  <r>
    <n v="2162307"/>
    <n v="17330"/>
    <d v="2018-04-16T00:00:00"/>
    <n v="26"/>
    <s v="ES"/>
    <x v="0"/>
    <x v="0"/>
  </r>
  <r>
    <n v="2162310"/>
    <n v="11222"/>
    <d v="2018-04-16T00:00:00"/>
    <n v="48"/>
    <s v="FR"/>
    <x v="1"/>
    <x v="0"/>
  </r>
  <r>
    <n v="2162311"/>
    <n v="9945"/>
    <d v="2018-04-16T00:00:00"/>
    <n v="43"/>
    <s v="FR"/>
    <x v="1"/>
    <x v="0"/>
  </r>
  <r>
    <n v="2162314"/>
    <n v="163"/>
    <d v="2018-04-16T00:00:00"/>
    <n v="74"/>
    <s v="FR"/>
    <x v="1"/>
    <x v="1"/>
  </r>
  <r>
    <n v="2162315"/>
    <n v="7332"/>
    <d v="2018-04-16T00:00:00"/>
    <n v="59"/>
    <s v="IT"/>
    <x v="2"/>
    <x v="0"/>
  </r>
  <r>
    <n v="2162320"/>
    <n v="742"/>
    <d v="2018-04-16T00:00:00"/>
    <n v="28"/>
    <s v="DE"/>
    <x v="3"/>
    <x v="1"/>
  </r>
  <r>
    <n v="2162321"/>
    <n v="17234"/>
    <d v="2018-04-16T00:00:00"/>
    <n v="85"/>
    <s v="IT"/>
    <x v="2"/>
    <x v="0"/>
  </r>
  <r>
    <n v="2162324"/>
    <n v="6828"/>
    <d v="2018-04-16T00:00:00"/>
    <n v="65"/>
    <s v="FR"/>
    <x v="1"/>
    <x v="0"/>
  </r>
  <r>
    <n v="2162325"/>
    <n v="14799"/>
    <d v="2018-04-16T00:00:00"/>
    <n v="59"/>
    <s v="FR"/>
    <x v="1"/>
    <x v="0"/>
  </r>
  <r>
    <n v="2162326"/>
    <n v="2813"/>
    <d v="2018-04-16T00:00:00"/>
    <n v="68"/>
    <s v="ES"/>
    <x v="0"/>
    <x v="1"/>
  </r>
  <r>
    <n v="2162331"/>
    <n v="10870"/>
    <d v="2018-04-16T00:00:00"/>
    <n v="51"/>
    <s v="FR"/>
    <x v="1"/>
    <x v="0"/>
  </r>
  <r>
    <n v="2162333"/>
    <n v="9677"/>
    <d v="2018-04-16T00:00:00"/>
    <n v="49"/>
    <s v="IT"/>
    <x v="2"/>
    <x v="0"/>
  </r>
  <r>
    <n v="2162337"/>
    <n v="11672"/>
    <d v="2018-04-16T00:00:00"/>
    <n v="99"/>
    <s v="ES"/>
    <x v="0"/>
    <x v="0"/>
  </r>
  <r>
    <n v="2162338"/>
    <n v="14067"/>
    <d v="2018-04-16T00:00:00"/>
    <n v="56"/>
    <s v="DE"/>
    <x v="3"/>
    <x v="0"/>
  </r>
  <r>
    <n v="2162340"/>
    <n v="1896"/>
    <d v="2018-04-16T00:00:00"/>
    <n v="52"/>
    <s v="FR"/>
    <x v="1"/>
    <x v="1"/>
  </r>
  <r>
    <n v="2162343"/>
    <n v="18796"/>
    <d v="2018-04-16T00:00:00"/>
    <n v="16"/>
    <s v="FR"/>
    <x v="1"/>
    <x v="0"/>
  </r>
  <r>
    <n v="2162344"/>
    <n v="13683"/>
    <d v="2018-04-16T00:00:00"/>
    <n v="31"/>
    <s v="DE"/>
    <x v="3"/>
    <x v="0"/>
  </r>
  <r>
    <n v="2162345"/>
    <n v="17689"/>
    <d v="2018-04-16T00:00:00"/>
    <n v="57"/>
    <s v="DE"/>
    <x v="3"/>
    <x v="0"/>
  </r>
  <r>
    <n v="2162346"/>
    <n v="681"/>
    <d v="2018-04-16T00:00:00"/>
    <n v="56"/>
    <s v="DE"/>
    <x v="3"/>
    <x v="1"/>
  </r>
  <r>
    <n v="2162347"/>
    <n v="7099"/>
    <d v="2018-04-16T00:00:00"/>
    <n v="36"/>
    <s v="FR"/>
    <x v="1"/>
    <x v="0"/>
  </r>
  <r>
    <n v="2162351"/>
    <n v="5959"/>
    <d v="2018-04-16T00:00:00"/>
    <n v="45"/>
    <s v="ES"/>
    <x v="0"/>
    <x v="0"/>
  </r>
  <r>
    <n v="2162354"/>
    <n v="4266"/>
    <d v="2018-04-16T00:00:00"/>
    <n v="35"/>
    <s v="FR"/>
    <x v="1"/>
    <x v="1"/>
  </r>
  <r>
    <n v="2162355"/>
    <n v="19527"/>
    <d v="2018-04-16T00:00:00"/>
    <n v="41"/>
    <s v="DE"/>
    <x v="3"/>
    <x v="0"/>
  </r>
  <r>
    <n v="2162357"/>
    <n v="1338"/>
    <d v="2018-04-16T00:00:00"/>
    <n v="18"/>
    <s v="DE"/>
    <x v="3"/>
    <x v="1"/>
  </r>
  <r>
    <n v="2162359"/>
    <n v="17056"/>
    <d v="2018-04-16T00:00:00"/>
    <n v="15"/>
    <s v="DE"/>
    <x v="3"/>
    <x v="0"/>
  </r>
  <r>
    <n v="2162362"/>
    <n v="2922"/>
    <d v="2018-04-16T00:00:00"/>
    <n v="72"/>
    <s v="DE"/>
    <x v="3"/>
    <x v="1"/>
  </r>
  <r>
    <n v="2162363"/>
    <n v="2234"/>
    <d v="2018-04-16T00:00:00"/>
    <n v="17"/>
    <s v="FR"/>
    <x v="1"/>
    <x v="1"/>
  </r>
  <r>
    <n v="2162364"/>
    <n v="12667"/>
    <d v="2018-04-16T00:00:00"/>
    <n v="88"/>
    <s v="IT"/>
    <x v="2"/>
    <x v="0"/>
  </r>
  <r>
    <n v="2162365"/>
    <n v="424"/>
    <d v="2018-04-16T00:00:00"/>
    <n v="87"/>
    <s v="ES"/>
    <x v="0"/>
    <x v="1"/>
  </r>
  <r>
    <n v="2162366"/>
    <n v="8163"/>
    <d v="2018-04-16T00:00:00"/>
    <n v="34"/>
    <s v="FR"/>
    <x v="1"/>
    <x v="0"/>
  </r>
  <r>
    <n v="2162369"/>
    <n v="2389"/>
    <d v="2018-04-16T00:00:00"/>
    <n v="44"/>
    <s v="ES"/>
    <x v="0"/>
    <x v="1"/>
  </r>
  <r>
    <n v="2162372"/>
    <n v="16942"/>
    <d v="2018-04-16T00:00:00"/>
    <n v="21"/>
    <s v="DE"/>
    <x v="3"/>
    <x v="0"/>
  </r>
  <r>
    <n v="2162375"/>
    <n v="2904"/>
    <d v="2018-04-16T00:00:00"/>
    <n v="64"/>
    <s v="ES"/>
    <x v="0"/>
    <x v="1"/>
  </r>
  <r>
    <n v="2162376"/>
    <n v="10879"/>
    <d v="2018-04-16T00:00:00"/>
    <n v="32"/>
    <s v="DE"/>
    <x v="3"/>
    <x v="1"/>
  </r>
  <r>
    <n v="2162381"/>
    <n v="12089"/>
    <d v="2018-04-16T00:00:00"/>
    <n v="63"/>
    <s v="DE"/>
    <x v="3"/>
    <x v="1"/>
  </r>
  <r>
    <n v="2162383"/>
    <n v="16331"/>
    <d v="2018-04-16T00:00:00"/>
    <n v="16"/>
    <s v="FR"/>
    <x v="1"/>
    <x v="0"/>
  </r>
  <r>
    <n v="2162384"/>
    <n v="8108"/>
    <d v="2018-04-16T00:00:00"/>
    <n v="71"/>
    <s v="ES"/>
    <x v="0"/>
    <x v="0"/>
  </r>
  <r>
    <n v="2162386"/>
    <n v="3117"/>
    <d v="2018-04-16T00:00:00"/>
    <n v="66"/>
    <s v="FR"/>
    <x v="1"/>
    <x v="1"/>
  </r>
  <r>
    <n v="2162387"/>
    <n v="12634"/>
    <d v="2018-04-16T00:00:00"/>
    <n v="16"/>
    <s v="DE"/>
    <x v="3"/>
    <x v="0"/>
  </r>
  <r>
    <n v="2162389"/>
    <n v="4227"/>
    <d v="2018-04-16T00:00:00"/>
    <n v="54"/>
    <s v="DE"/>
    <x v="3"/>
    <x v="1"/>
  </r>
  <r>
    <n v="2162390"/>
    <n v="11696"/>
    <d v="2018-04-16T00:00:00"/>
    <n v="29"/>
    <s v="IT"/>
    <x v="2"/>
    <x v="0"/>
  </r>
  <r>
    <n v="2162391"/>
    <n v="18860"/>
    <d v="2018-04-16T00:00:00"/>
    <n v="20"/>
    <s v="DE"/>
    <x v="3"/>
    <x v="0"/>
  </r>
  <r>
    <n v="2162393"/>
    <n v="8515"/>
    <d v="2018-04-16T00:00:00"/>
    <n v="52"/>
    <s v="FR"/>
    <x v="1"/>
    <x v="0"/>
  </r>
  <r>
    <n v="2162395"/>
    <n v="17284"/>
    <d v="2018-04-16T00:00:00"/>
    <n v="84"/>
    <s v="IT"/>
    <x v="2"/>
    <x v="0"/>
  </r>
  <r>
    <n v="2162396"/>
    <n v="11853"/>
    <d v="2018-04-16T00:00:00"/>
    <n v="59"/>
    <s v="FR"/>
    <x v="1"/>
    <x v="0"/>
  </r>
  <r>
    <n v="2162398"/>
    <n v="10810"/>
    <d v="2018-04-16T00:00:00"/>
    <n v="27"/>
    <s v="IT"/>
    <x v="2"/>
    <x v="0"/>
  </r>
  <r>
    <n v="2162400"/>
    <n v="17889"/>
    <d v="2018-04-16T00:00:00"/>
    <n v="29"/>
    <s v="FR"/>
    <x v="1"/>
    <x v="0"/>
  </r>
  <r>
    <n v="2162401"/>
    <n v="15635"/>
    <d v="2018-04-16T00:00:00"/>
    <n v="88"/>
    <s v="DE"/>
    <x v="3"/>
    <x v="0"/>
  </r>
  <r>
    <n v="2162402"/>
    <n v="4345"/>
    <d v="2018-04-16T00:00:00"/>
    <n v="34"/>
    <s v="ES"/>
    <x v="0"/>
    <x v="1"/>
  </r>
  <r>
    <n v="2162404"/>
    <n v="11434"/>
    <d v="2018-04-16T00:00:00"/>
    <n v="37"/>
    <s v="FR"/>
    <x v="1"/>
    <x v="0"/>
  </r>
  <r>
    <n v="2162410"/>
    <n v="1035"/>
    <d v="2018-04-16T00:00:00"/>
    <n v="56"/>
    <s v="IT"/>
    <x v="2"/>
    <x v="1"/>
  </r>
  <r>
    <n v="2162411"/>
    <n v="305"/>
    <d v="2018-04-16T00:00:00"/>
    <n v="35"/>
    <s v="IT"/>
    <x v="2"/>
    <x v="1"/>
  </r>
  <r>
    <n v="2162412"/>
    <n v="3524"/>
    <d v="2018-04-16T00:00:00"/>
    <n v="38"/>
    <s v="IT"/>
    <x v="2"/>
    <x v="1"/>
  </r>
  <r>
    <n v="2162414"/>
    <n v="14141"/>
    <d v="2018-04-16T00:00:00"/>
    <n v="61"/>
    <s v="ES"/>
    <x v="0"/>
    <x v="0"/>
  </r>
  <r>
    <n v="2162415"/>
    <n v="10527"/>
    <d v="2018-04-16T00:00:00"/>
    <n v="55"/>
    <s v="IT"/>
    <x v="2"/>
    <x v="0"/>
  </r>
  <r>
    <n v="2162417"/>
    <n v="17371"/>
    <d v="2018-04-16T00:00:00"/>
    <n v="14"/>
    <s v="DE"/>
    <x v="3"/>
    <x v="0"/>
  </r>
  <r>
    <n v="2162419"/>
    <n v="12679"/>
    <d v="2018-04-16T00:00:00"/>
    <n v="33"/>
    <s v="FR"/>
    <x v="1"/>
    <x v="1"/>
  </r>
  <r>
    <n v="2162420"/>
    <n v="9852"/>
    <d v="2018-04-16T00:00:00"/>
    <n v="52"/>
    <s v="ES"/>
    <x v="0"/>
    <x v="0"/>
  </r>
  <r>
    <n v="2162422"/>
    <n v="8805"/>
    <d v="2018-04-16T00:00:00"/>
    <n v="10"/>
    <s v="FR"/>
    <x v="1"/>
    <x v="0"/>
  </r>
  <r>
    <n v="2162428"/>
    <n v="3065"/>
    <d v="2018-04-16T00:00:00"/>
    <n v="20"/>
    <s v="ES"/>
    <x v="0"/>
    <x v="1"/>
  </r>
  <r>
    <n v="2162429"/>
    <n v="13204"/>
    <d v="2018-04-16T00:00:00"/>
    <n v="51"/>
    <s v="FR"/>
    <x v="1"/>
    <x v="0"/>
  </r>
  <r>
    <n v="2162431"/>
    <n v="17784"/>
    <d v="2018-04-16T00:00:00"/>
    <n v="69"/>
    <s v="FR"/>
    <x v="1"/>
    <x v="1"/>
  </r>
  <r>
    <n v="2162433"/>
    <n v="163"/>
    <d v="2018-04-16T00:00:00"/>
    <n v="53"/>
    <s v="FR"/>
    <x v="1"/>
    <x v="1"/>
  </r>
  <r>
    <n v="2162436"/>
    <n v="2232"/>
    <d v="2018-04-16T00:00:00"/>
    <n v="33"/>
    <s v="IT"/>
    <x v="2"/>
    <x v="1"/>
  </r>
  <r>
    <n v="2162437"/>
    <n v="1334"/>
    <d v="2018-04-16T00:00:00"/>
    <n v="86"/>
    <s v="IT"/>
    <x v="2"/>
    <x v="1"/>
  </r>
  <r>
    <n v="2162438"/>
    <n v="3316"/>
    <d v="2018-04-16T00:00:00"/>
    <n v="53"/>
    <s v="ES"/>
    <x v="0"/>
    <x v="1"/>
  </r>
  <r>
    <n v="2162442"/>
    <n v="2283"/>
    <d v="2018-04-16T00:00:00"/>
    <n v="39"/>
    <s v="IT"/>
    <x v="2"/>
    <x v="1"/>
  </r>
  <r>
    <n v="2162443"/>
    <n v="3397"/>
    <d v="2018-04-16T00:00:00"/>
    <n v="46"/>
    <s v="FR"/>
    <x v="1"/>
    <x v="1"/>
  </r>
  <r>
    <n v="2162445"/>
    <n v="17554"/>
    <d v="2018-04-16T00:00:00"/>
    <n v="46"/>
    <s v="FR"/>
    <x v="1"/>
    <x v="0"/>
  </r>
  <r>
    <n v="2162448"/>
    <n v="1092"/>
    <d v="2018-04-16T00:00:00"/>
    <n v="101"/>
    <s v="IT"/>
    <x v="2"/>
    <x v="1"/>
  </r>
  <r>
    <n v="2162450"/>
    <n v="19134"/>
    <d v="2018-04-16T00:00:00"/>
    <n v="41"/>
    <s v="DE"/>
    <x v="3"/>
    <x v="0"/>
  </r>
  <r>
    <n v="2162451"/>
    <n v="5300"/>
    <d v="2018-04-16T00:00:00"/>
    <n v="72"/>
    <s v="FR"/>
    <x v="1"/>
    <x v="0"/>
  </r>
  <r>
    <n v="2162456"/>
    <n v="6610"/>
    <d v="2018-04-16T00:00:00"/>
    <n v="110"/>
    <s v="IT"/>
    <x v="2"/>
    <x v="0"/>
  </r>
  <r>
    <n v="2162457"/>
    <n v="6997"/>
    <d v="2018-04-16T00:00:00"/>
    <n v="36"/>
    <s v="FR"/>
    <x v="1"/>
    <x v="0"/>
  </r>
  <r>
    <n v="2162467"/>
    <n v="2522"/>
    <d v="2018-04-16T00:00:00"/>
    <n v="42"/>
    <s v="FR"/>
    <x v="1"/>
    <x v="1"/>
  </r>
  <r>
    <n v="2162471"/>
    <n v="2881"/>
    <d v="2018-04-16T00:00:00"/>
    <n v="57"/>
    <s v="FR"/>
    <x v="1"/>
    <x v="1"/>
  </r>
  <r>
    <n v="2162473"/>
    <n v="6672"/>
    <d v="2018-04-16T00:00:00"/>
    <n v="95"/>
    <s v="FR"/>
    <x v="1"/>
    <x v="0"/>
  </r>
  <r>
    <n v="2162477"/>
    <n v="2793"/>
    <d v="2018-04-16T00:00:00"/>
    <n v="27"/>
    <s v="FR"/>
    <x v="1"/>
    <x v="1"/>
  </r>
  <r>
    <n v="2162478"/>
    <n v="18575"/>
    <d v="2018-04-16T00:00:00"/>
    <n v="40"/>
    <s v="FR"/>
    <x v="1"/>
    <x v="0"/>
  </r>
  <r>
    <n v="2162480"/>
    <n v="6418"/>
    <d v="2018-04-16T00:00:00"/>
    <n v="74"/>
    <s v="ES"/>
    <x v="0"/>
    <x v="0"/>
  </r>
  <r>
    <n v="2162481"/>
    <n v="15855"/>
    <d v="2018-04-16T00:00:00"/>
    <n v="21"/>
    <s v="DE"/>
    <x v="3"/>
    <x v="0"/>
  </r>
  <r>
    <n v="2162484"/>
    <n v="2800"/>
    <d v="2018-04-16T00:00:00"/>
    <n v="57"/>
    <s v="FR"/>
    <x v="1"/>
    <x v="1"/>
  </r>
  <r>
    <n v="2162485"/>
    <n v="18370"/>
    <d v="2018-04-16T00:00:00"/>
    <n v="17"/>
    <s v="FR"/>
    <x v="1"/>
    <x v="0"/>
  </r>
  <r>
    <n v="2162487"/>
    <n v="9783"/>
    <d v="2018-04-16T00:00:00"/>
    <n v="66"/>
    <s v="DE"/>
    <x v="3"/>
    <x v="1"/>
  </r>
  <r>
    <n v="2162489"/>
    <n v="8540"/>
    <d v="2018-04-16T00:00:00"/>
    <n v="76"/>
    <s v="ES"/>
    <x v="0"/>
    <x v="0"/>
  </r>
  <r>
    <n v="2162492"/>
    <n v="17041"/>
    <d v="2018-04-16T00:00:00"/>
    <n v="44"/>
    <s v="FR"/>
    <x v="1"/>
    <x v="0"/>
  </r>
  <r>
    <n v="2162493"/>
    <n v="5760"/>
    <d v="2018-04-16T00:00:00"/>
    <n v="28"/>
    <s v="FR"/>
    <x v="1"/>
    <x v="0"/>
  </r>
  <r>
    <n v="2162496"/>
    <n v="17228"/>
    <d v="2018-04-16T00:00:00"/>
    <n v="39"/>
    <s v="IT"/>
    <x v="2"/>
    <x v="0"/>
  </r>
  <r>
    <n v="2162497"/>
    <n v="18952"/>
    <d v="2018-04-16T00:00:00"/>
    <n v="63"/>
    <s v="DE"/>
    <x v="3"/>
    <x v="0"/>
  </r>
  <r>
    <n v="2162499"/>
    <n v="10327"/>
    <d v="2018-04-16T00:00:00"/>
    <n v="33"/>
    <s v="FR"/>
    <x v="1"/>
    <x v="1"/>
  </r>
  <r>
    <n v="2162502"/>
    <n v="15073"/>
    <d v="2018-04-16T00:00:00"/>
    <n v="21"/>
    <s v="ES"/>
    <x v="0"/>
    <x v="0"/>
  </r>
  <r>
    <n v="2162503"/>
    <n v="8502"/>
    <d v="2018-04-16T00:00:00"/>
    <n v="19"/>
    <s v="ES"/>
    <x v="0"/>
    <x v="0"/>
  </r>
  <r>
    <n v="2162507"/>
    <n v="17636"/>
    <d v="2018-04-16T00:00:00"/>
    <n v="70"/>
    <s v="FR"/>
    <x v="1"/>
    <x v="0"/>
  </r>
  <r>
    <n v="2162510"/>
    <n v="19410"/>
    <d v="2018-04-16T00:00:00"/>
    <n v="62"/>
    <s v="ES"/>
    <x v="0"/>
    <x v="0"/>
  </r>
  <r>
    <n v="2162512"/>
    <n v="4258"/>
    <d v="2018-04-16T00:00:00"/>
    <n v="30"/>
    <s v="ES"/>
    <x v="0"/>
    <x v="1"/>
  </r>
  <r>
    <n v="2162513"/>
    <n v="9707"/>
    <d v="2018-04-16T00:00:00"/>
    <n v="64"/>
    <s v="FR"/>
    <x v="1"/>
    <x v="0"/>
  </r>
  <r>
    <n v="2162515"/>
    <n v="2922"/>
    <d v="2018-04-16T00:00:00"/>
    <n v="53"/>
    <s v="DE"/>
    <x v="3"/>
    <x v="1"/>
  </r>
  <r>
    <n v="2162518"/>
    <n v="12092"/>
    <d v="2018-04-16T00:00:00"/>
    <n v="60"/>
    <s v="FR"/>
    <x v="1"/>
    <x v="0"/>
  </r>
  <r>
    <n v="2162519"/>
    <n v="13158"/>
    <d v="2018-04-16T00:00:00"/>
    <n v="62"/>
    <s v="IT"/>
    <x v="2"/>
    <x v="0"/>
  </r>
  <r>
    <n v="2162520"/>
    <n v="4345"/>
    <d v="2018-04-16T00:00:00"/>
    <n v="54"/>
    <s v="ES"/>
    <x v="0"/>
    <x v="1"/>
  </r>
  <r>
    <n v="2162522"/>
    <n v="5195"/>
    <d v="2018-04-16T00:00:00"/>
    <n v="56"/>
    <s v="IT"/>
    <x v="2"/>
    <x v="0"/>
  </r>
  <r>
    <n v="2162526"/>
    <n v="10772"/>
    <d v="2018-04-16T00:00:00"/>
    <n v="68"/>
    <s v="FR"/>
    <x v="1"/>
    <x v="0"/>
  </r>
  <r>
    <n v="2162527"/>
    <n v="505"/>
    <d v="2018-04-16T00:00:00"/>
    <n v="54"/>
    <s v="IT"/>
    <x v="2"/>
    <x v="1"/>
  </r>
  <r>
    <n v="2162528"/>
    <n v="4787"/>
    <d v="2018-04-16T00:00:00"/>
    <n v="24"/>
    <s v="DE"/>
    <x v="3"/>
    <x v="1"/>
  </r>
  <r>
    <n v="2162529"/>
    <n v="18374"/>
    <d v="2018-04-16T00:00:00"/>
    <n v="55"/>
    <s v="IT"/>
    <x v="2"/>
    <x v="0"/>
  </r>
  <r>
    <n v="2162530"/>
    <n v="11831"/>
    <d v="2018-04-16T00:00:00"/>
    <n v="34"/>
    <s v="IT"/>
    <x v="2"/>
    <x v="0"/>
  </r>
  <r>
    <n v="2162532"/>
    <n v="7613"/>
    <d v="2018-04-16T00:00:00"/>
    <n v="76"/>
    <s v="ES"/>
    <x v="0"/>
    <x v="0"/>
  </r>
  <r>
    <n v="2162540"/>
    <n v="9094"/>
    <d v="2018-04-16T00:00:00"/>
    <n v="12"/>
    <s v="ES"/>
    <x v="0"/>
    <x v="0"/>
  </r>
  <r>
    <n v="2162543"/>
    <n v="6749"/>
    <d v="2018-04-16T00:00:00"/>
    <n v="19"/>
    <s v="FR"/>
    <x v="1"/>
    <x v="0"/>
  </r>
  <r>
    <n v="2162544"/>
    <n v="16334"/>
    <d v="2018-04-16T00:00:00"/>
    <n v="43"/>
    <s v="ES"/>
    <x v="0"/>
    <x v="0"/>
  </r>
  <r>
    <n v="2162547"/>
    <n v="17880"/>
    <d v="2018-04-16T00:00:00"/>
    <n v="43"/>
    <s v="ES"/>
    <x v="0"/>
    <x v="0"/>
  </r>
  <r>
    <n v="2162550"/>
    <n v="692"/>
    <d v="2018-04-16T00:00:00"/>
    <n v="65"/>
    <s v="ES"/>
    <x v="0"/>
    <x v="1"/>
  </r>
  <r>
    <n v="2162551"/>
    <n v="4121"/>
    <d v="2018-04-16T00:00:00"/>
    <n v="72"/>
    <s v="DE"/>
    <x v="3"/>
    <x v="1"/>
  </r>
  <r>
    <n v="2162557"/>
    <n v="16848"/>
    <d v="2018-04-16T00:00:00"/>
    <n v="45"/>
    <s v="DE"/>
    <x v="3"/>
    <x v="0"/>
  </r>
  <r>
    <n v="2162559"/>
    <n v="18111"/>
    <d v="2018-04-16T00:00:00"/>
    <n v="16"/>
    <s v="DE"/>
    <x v="3"/>
    <x v="1"/>
  </r>
  <r>
    <n v="2162562"/>
    <n v="13461"/>
    <d v="2018-04-16T00:00:00"/>
    <n v="10"/>
    <s v="ES"/>
    <x v="0"/>
    <x v="0"/>
  </r>
  <r>
    <n v="2162564"/>
    <n v="5993"/>
    <d v="2018-04-16T00:00:00"/>
    <n v="91"/>
    <s v="ES"/>
    <x v="0"/>
    <x v="0"/>
  </r>
  <r>
    <n v="2162566"/>
    <n v="7103"/>
    <d v="2018-04-16T00:00:00"/>
    <n v="46"/>
    <s v="FR"/>
    <x v="1"/>
    <x v="0"/>
  </r>
  <r>
    <n v="2162569"/>
    <n v="13742"/>
    <d v="2018-04-16T00:00:00"/>
    <n v="76"/>
    <s v="IT"/>
    <x v="2"/>
    <x v="0"/>
  </r>
  <r>
    <n v="2162570"/>
    <n v="9403"/>
    <d v="2018-04-16T00:00:00"/>
    <n v="52"/>
    <s v="FR"/>
    <x v="1"/>
    <x v="0"/>
  </r>
  <r>
    <n v="2162571"/>
    <n v="5369"/>
    <d v="2018-04-16T00:00:00"/>
    <n v="28"/>
    <s v="DE"/>
    <x v="3"/>
    <x v="0"/>
  </r>
  <r>
    <n v="2162572"/>
    <n v="14585"/>
    <d v="2018-04-16T00:00:00"/>
    <n v="85"/>
    <s v="FR"/>
    <x v="1"/>
    <x v="0"/>
  </r>
  <r>
    <n v="2162574"/>
    <n v="18735"/>
    <d v="2018-04-16T00:00:00"/>
    <n v="31"/>
    <s v="ES"/>
    <x v="0"/>
    <x v="1"/>
  </r>
  <r>
    <n v="2162575"/>
    <n v="8071"/>
    <d v="2018-04-16T00:00:00"/>
    <n v="61"/>
    <s v="ES"/>
    <x v="0"/>
    <x v="0"/>
  </r>
  <r>
    <n v="2162577"/>
    <n v="16615"/>
    <d v="2018-04-16T00:00:00"/>
    <n v="37"/>
    <s v="DE"/>
    <x v="3"/>
    <x v="0"/>
  </r>
  <r>
    <n v="2162578"/>
    <n v="450"/>
    <d v="2018-04-16T00:00:00"/>
    <n v="44"/>
    <s v="ES"/>
    <x v="0"/>
    <x v="1"/>
  </r>
  <r>
    <n v="2162579"/>
    <n v="5852"/>
    <d v="2018-04-16T00:00:00"/>
    <n v="31"/>
    <s v="DE"/>
    <x v="3"/>
    <x v="1"/>
  </r>
  <r>
    <n v="2162582"/>
    <n v="19200"/>
    <d v="2018-04-16T00:00:00"/>
    <n v="20"/>
    <s v="ES"/>
    <x v="0"/>
    <x v="0"/>
  </r>
  <r>
    <n v="2162584"/>
    <n v="18028"/>
    <d v="2018-04-16T00:00:00"/>
    <n v="49"/>
    <s v="IT"/>
    <x v="2"/>
    <x v="0"/>
  </r>
  <r>
    <n v="2162586"/>
    <n v="13602"/>
    <d v="2018-04-16T00:00:00"/>
    <n v="42"/>
    <s v="FR"/>
    <x v="1"/>
    <x v="0"/>
  </r>
  <r>
    <n v="2162588"/>
    <n v="16740"/>
    <d v="2018-04-16T00:00:00"/>
    <n v="35"/>
    <s v="DE"/>
    <x v="3"/>
    <x v="0"/>
  </r>
  <r>
    <n v="2162590"/>
    <n v="7897"/>
    <d v="2018-04-16T00:00:00"/>
    <n v="32"/>
    <s v="ES"/>
    <x v="0"/>
    <x v="0"/>
  </r>
  <r>
    <n v="2162591"/>
    <n v="12292"/>
    <d v="2018-04-16T00:00:00"/>
    <n v="25"/>
    <s v="DE"/>
    <x v="3"/>
    <x v="0"/>
  </r>
  <r>
    <n v="2162593"/>
    <n v="9636"/>
    <d v="2018-04-16T00:00:00"/>
    <n v="43"/>
    <s v="FR"/>
    <x v="1"/>
    <x v="0"/>
  </r>
  <r>
    <n v="2162595"/>
    <n v="18153"/>
    <d v="2018-04-16T00:00:00"/>
    <n v="63"/>
    <s v="FR"/>
    <x v="1"/>
    <x v="0"/>
  </r>
  <r>
    <n v="2162599"/>
    <n v="14006"/>
    <d v="2018-04-16T00:00:00"/>
    <n v="48"/>
    <s v="FR"/>
    <x v="1"/>
    <x v="1"/>
  </r>
  <r>
    <n v="2162601"/>
    <n v="7945"/>
    <d v="2018-04-16T00:00:00"/>
    <n v="38"/>
    <s v="IT"/>
    <x v="2"/>
    <x v="0"/>
  </r>
  <r>
    <n v="2162603"/>
    <n v="18003"/>
    <d v="2018-04-16T00:00:00"/>
    <n v="17"/>
    <s v="IT"/>
    <x v="2"/>
    <x v="0"/>
  </r>
  <r>
    <n v="2162605"/>
    <n v="2605"/>
    <d v="2018-04-16T00:00:00"/>
    <n v="36"/>
    <s v="ES"/>
    <x v="0"/>
    <x v="1"/>
  </r>
  <r>
    <n v="2162607"/>
    <n v="15490"/>
    <d v="2018-04-16T00:00:00"/>
    <n v="19"/>
    <s v="DE"/>
    <x v="3"/>
    <x v="0"/>
  </r>
  <r>
    <n v="2162608"/>
    <n v="6568"/>
    <d v="2018-04-16T00:00:00"/>
    <n v="17"/>
    <s v="IT"/>
    <x v="2"/>
    <x v="0"/>
  </r>
  <r>
    <n v="2162609"/>
    <n v="7018"/>
    <d v="2018-04-16T00:00:00"/>
    <n v="26"/>
    <s v="IT"/>
    <x v="2"/>
    <x v="0"/>
  </r>
  <r>
    <n v="2162611"/>
    <n v="18989"/>
    <d v="2018-04-16T00:00:00"/>
    <n v="62"/>
    <s v="FR"/>
    <x v="1"/>
    <x v="0"/>
  </r>
  <r>
    <n v="2162613"/>
    <n v="14840"/>
    <d v="2018-04-16T00:00:00"/>
    <n v="20"/>
    <s v="DE"/>
    <x v="3"/>
    <x v="0"/>
  </r>
  <r>
    <n v="2162614"/>
    <n v="14773"/>
    <d v="2018-04-16T00:00:00"/>
    <n v="61"/>
    <s v="DE"/>
    <x v="3"/>
    <x v="1"/>
  </r>
  <r>
    <n v="2162615"/>
    <n v="6644"/>
    <d v="2018-04-16T00:00:00"/>
    <n v="41"/>
    <s v="DE"/>
    <x v="3"/>
    <x v="0"/>
  </r>
  <r>
    <n v="2162616"/>
    <n v="2007"/>
    <d v="2018-04-16T00:00:00"/>
    <n v="66"/>
    <s v="IT"/>
    <x v="2"/>
    <x v="1"/>
  </r>
  <r>
    <n v="2162617"/>
    <n v="9526"/>
    <d v="2018-04-16T00:00:00"/>
    <n v="20"/>
    <s v="FR"/>
    <x v="1"/>
    <x v="0"/>
  </r>
  <r>
    <n v="2162619"/>
    <n v="12792"/>
    <d v="2018-04-16T00:00:00"/>
    <n v="81"/>
    <s v="FR"/>
    <x v="1"/>
    <x v="0"/>
  </r>
  <r>
    <n v="2162622"/>
    <n v="13007"/>
    <d v="2018-04-16T00:00:00"/>
    <n v="41"/>
    <s v="FR"/>
    <x v="1"/>
    <x v="0"/>
  </r>
  <r>
    <n v="2162623"/>
    <n v="1170"/>
    <d v="2018-04-16T00:00:00"/>
    <n v="16"/>
    <s v="FR"/>
    <x v="1"/>
    <x v="1"/>
  </r>
  <r>
    <n v="2162624"/>
    <n v="15957"/>
    <d v="2018-04-16T00:00:00"/>
    <n v="99"/>
    <s v="DE"/>
    <x v="3"/>
    <x v="1"/>
  </r>
  <r>
    <n v="2162625"/>
    <n v="15139"/>
    <d v="2018-04-16T00:00:00"/>
    <n v="59"/>
    <s v="IT"/>
    <x v="2"/>
    <x v="0"/>
  </r>
  <r>
    <n v="2162626"/>
    <n v="12433"/>
    <d v="2018-04-16T00:00:00"/>
    <n v="41"/>
    <s v="FR"/>
    <x v="1"/>
    <x v="0"/>
  </r>
  <r>
    <n v="2162627"/>
    <n v="16015"/>
    <d v="2018-04-16T00:00:00"/>
    <n v="21"/>
    <s v="IT"/>
    <x v="2"/>
    <x v="0"/>
  </r>
  <r>
    <n v="2162631"/>
    <n v="7885"/>
    <d v="2018-04-16T00:00:00"/>
    <n v="102"/>
    <s v="DE"/>
    <x v="3"/>
    <x v="1"/>
  </r>
  <r>
    <n v="2162632"/>
    <n v="17979"/>
    <d v="2018-04-16T00:00:00"/>
    <n v="74"/>
    <s v="IT"/>
    <x v="2"/>
    <x v="0"/>
  </r>
  <r>
    <n v="2162633"/>
    <n v="1756"/>
    <d v="2018-04-16T00:00:00"/>
    <n v="55"/>
    <s v="IT"/>
    <x v="2"/>
    <x v="1"/>
  </r>
  <r>
    <n v="2162635"/>
    <n v="17462"/>
    <d v="2018-04-16T00:00:00"/>
    <n v="26"/>
    <s v="DE"/>
    <x v="3"/>
    <x v="0"/>
  </r>
  <r>
    <n v="2162637"/>
    <n v="5174"/>
    <d v="2018-04-16T00:00:00"/>
    <n v="75"/>
    <s v="FR"/>
    <x v="1"/>
    <x v="0"/>
  </r>
  <r>
    <n v="2162638"/>
    <n v="9241"/>
    <d v="2018-04-16T00:00:00"/>
    <n v="67"/>
    <s v="FR"/>
    <x v="1"/>
    <x v="1"/>
  </r>
  <r>
    <n v="2162640"/>
    <n v="12563"/>
    <d v="2018-04-16T00:00:00"/>
    <n v="96"/>
    <s v="DE"/>
    <x v="3"/>
    <x v="0"/>
  </r>
  <r>
    <n v="2162641"/>
    <n v="10077"/>
    <d v="2018-04-16T00:00:00"/>
    <n v="47"/>
    <s v="ES"/>
    <x v="0"/>
    <x v="0"/>
  </r>
  <r>
    <n v="2162643"/>
    <n v="6026"/>
    <d v="2018-04-16T00:00:00"/>
    <n v="64"/>
    <s v="ES"/>
    <x v="0"/>
    <x v="0"/>
  </r>
  <r>
    <n v="2162644"/>
    <n v="10913"/>
    <d v="2018-04-16T00:00:00"/>
    <n v="26"/>
    <s v="IT"/>
    <x v="2"/>
    <x v="0"/>
  </r>
  <r>
    <n v="2162645"/>
    <n v="8044"/>
    <d v="2018-04-16T00:00:00"/>
    <n v="106"/>
    <s v="DE"/>
    <x v="3"/>
    <x v="0"/>
  </r>
  <r>
    <n v="2162646"/>
    <n v="1347"/>
    <d v="2018-04-16T00:00:00"/>
    <n v="58"/>
    <s v="ES"/>
    <x v="0"/>
    <x v="1"/>
  </r>
  <r>
    <n v="2162647"/>
    <n v="11259"/>
    <d v="2018-04-16T00:00:00"/>
    <n v="55"/>
    <s v="FR"/>
    <x v="1"/>
    <x v="0"/>
  </r>
  <r>
    <n v="2162654"/>
    <n v="15080"/>
    <d v="2018-04-16T00:00:00"/>
    <n v="20"/>
    <s v="FR"/>
    <x v="1"/>
    <x v="0"/>
  </r>
  <r>
    <n v="2162659"/>
    <n v="9950"/>
    <d v="2018-04-16T00:00:00"/>
    <n v="82"/>
    <s v="FR"/>
    <x v="1"/>
    <x v="0"/>
  </r>
  <r>
    <n v="2162664"/>
    <n v="5768"/>
    <d v="2018-04-16T00:00:00"/>
    <n v="55"/>
    <s v="IT"/>
    <x v="2"/>
    <x v="0"/>
  </r>
  <r>
    <n v="2162665"/>
    <n v="7103"/>
    <d v="2018-04-16T00:00:00"/>
    <n v="30"/>
    <s v="FR"/>
    <x v="1"/>
    <x v="0"/>
  </r>
  <r>
    <n v="2162666"/>
    <n v="5237"/>
    <d v="2018-04-16T00:00:00"/>
    <n v="61"/>
    <s v="FR"/>
    <x v="1"/>
    <x v="1"/>
  </r>
  <r>
    <n v="2162667"/>
    <n v="5130"/>
    <d v="2018-04-16T00:00:00"/>
    <n v="49"/>
    <s v="DE"/>
    <x v="3"/>
    <x v="0"/>
  </r>
  <r>
    <n v="2162668"/>
    <n v="16453"/>
    <d v="2018-04-16T00:00:00"/>
    <n v="14"/>
    <s v="DE"/>
    <x v="3"/>
    <x v="0"/>
  </r>
  <r>
    <n v="2162669"/>
    <n v="10939"/>
    <d v="2018-04-16T00:00:00"/>
    <n v="60"/>
    <s v="IT"/>
    <x v="2"/>
    <x v="1"/>
  </r>
  <r>
    <n v="2162670"/>
    <n v="522"/>
    <d v="2018-04-16T00:00:00"/>
    <n v="47"/>
    <s v="FR"/>
    <x v="1"/>
    <x v="1"/>
  </r>
  <r>
    <n v="2162672"/>
    <n v="6342"/>
    <d v="2018-04-16T00:00:00"/>
    <n v="38"/>
    <s v="FR"/>
    <x v="1"/>
    <x v="0"/>
  </r>
  <r>
    <n v="2162673"/>
    <n v="9777"/>
    <d v="2018-04-16T00:00:00"/>
    <n v="21"/>
    <s v="FR"/>
    <x v="1"/>
    <x v="1"/>
  </r>
  <r>
    <n v="2162675"/>
    <n v="16588"/>
    <d v="2018-04-16T00:00:00"/>
    <n v="32"/>
    <s v="IT"/>
    <x v="2"/>
    <x v="0"/>
  </r>
  <r>
    <n v="2162679"/>
    <n v="2720"/>
    <d v="2018-04-16T00:00:00"/>
    <n v="40"/>
    <s v="DE"/>
    <x v="3"/>
    <x v="1"/>
  </r>
  <r>
    <n v="2162682"/>
    <n v="16636"/>
    <d v="2018-04-16T00:00:00"/>
    <n v="71"/>
    <s v="DE"/>
    <x v="3"/>
    <x v="0"/>
  </r>
  <r>
    <n v="2162683"/>
    <n v="8632"/>
    <d v="2018-04-16T00:00:00"/>
    <n v="63"/>
    <s v="IT"/>
    <x v="2"/>
    <x v="0"/>
  </r>
  <r>
    <n v="2162685"/>
    <n v="4105"/>
    <d v="2018-04-16T00:00:00"/>
    <n v="39"/>
    <s v="IT"/>
    <x v="2"/>
    <x v="1"/>
  </r>
  <r>
    <n v="2162687"/>
    <n v="10341"/>
    <d v="2018-04-16T00:00:00"/>
    <n v="47"/>
    <s v="IT"/>
    <x v="2"/>
    <x v="0"/>
  </r>
  <r>
    <n v="2162689"/>
    <n v="17279"/>
    <d v="2018-04-16T00:00:00"/>
    <n v="10"/>
    <s v="FR"/>
    <x v="1"/>
    <x v="0"/>
  </r>
  <r>
    <n v="2162692"/>
    <n v="6988"/>
    <d v="2018-04-16T00:00:00"/>
    <n v="17"/>
    <s v="ES"/>
    <x v="0"/>
    <x v="1"/>
  </r>
  <r>
    <n v="2162694"/>
    <n v="14723"/>
    <d v="2018-04-16T00:00:00"/>
    <n v="37"/>
    <s v="FR"/>
    <x v="1"/>
    <x v="0"/>
  </r>
  <r>
    <n v="2162695"/>
    <n v="2656"/>
    <d v="2018-04-16T00:00:00"/>
    <n v="15"/>
    <s v="IT"/>
    <x v="2"/>
    <x v="1"/>
  </r>
  <r>
    <n v="2162700"/>
    <n v="6938"/>
    <d v="2018-04-16T00:00:00"/>
    <n v="34"/>
    <s v="FR"/>
    <x v="1"/>
    <x v="0"/>
  </r>
  <r>
    <n v="2162701"/>
    <n v="7643"/>
    <d v="2018-04-16T00:00:00"/>
    <n v="40"/>
    <s v="IT"/>
    <x v="2"/>
    <x v="1"/>
  </r>
  <r>
    <n v="2162702"/>
    <n v="19684"/>
    <d v="2018-04-16T00:00:00"/>
    <n v="46"/>
    <s v="IT"/>
    <x v="2"/>
    <x v="0"/>
  </r>
  <r>
    <n v="2162703"/>
    <n v="17678"/>
    <d v="2018-04-16T00:00:00"/>
    <n v="36"/>
    <s v="IT"/>
    <x v="2"/>
    <x v="0"/>
  </r>
  <r>
    <n v="2162704"/>
    <n v="15518"/>
    <d v="2018-04-16T00:00:00"/>
    <n v="33"/>
    <s v="DE"/>
    <x v="3"/>
    <x v="0"/>
  </r>
  <r>
    <n v="2162706"/>
    <n v="2421"/>
    <d v="2018-04-16T00:00:00"/>
    <n v="87"/>
    <s v="ES"/>
    <x v="0"/>
    <x v="1"/>
  </r>
  <r>
    <n v="2162707"/>
    <n v="10826"/>
    <d v="2018-04-16T00:00:00"/>
    <n v="15"/>
    <s v="DE"/>
    <x v="3"/>
    <x v="1"/>
  </r>
  <r>
    <n v="2162708"/>
    <n v="6105"/>
    <d v="2018-04-16T00:00:00"/>
    <n v="16"/>
    <s v="IT"/>
    <x v="2"/>
    <x v="0"/>
  </r>
  <r>
    <n v="2162710"/>
    <n v="18789"/>
    <d v="2018-04-16T00:00:00"/>
    <n v="48"/>
    <s v="ES"/>
    <x v="0"/>
    <x v="0"/>
  </r>
  <r>
    <n v="2162715"/>
    <n v="13746"/>
    <d v="2018-04-16T00:00:00"/>
    <n v="21"/>
    <s v="DE"/>
    <x v="3"/>
    <x v="1"/>
  </r>
  <r>
    <n v="2162716"/>
    <n v="17855"/>
    <d v="2018-04-16T00:00:00"/>
    <n v="25"/>
    <s v="DE"/>
    <x v="3"/>
    <x v="0"/>
  </r>
  <r>
    <n v="2162717"/>
    <n v="15475"/>
    <d v="2018-04-16T00:00:00"/>
    <n v="12"/>
    <s v="ES"/>
    <x v="0"/>
    <x v="0"/>
  </r>
  <r>
    <n v="2162718"/>
    <n v="10169"/>
    <d v="2018-04-16T00:00:00"/>
    <n v="42"/>
    <s v="FR"/>
    <x v="1"/>
    <x v="0"/>
  </r>
  <r>
    <n v="2162719"/>
    <n v="10070"/>
    <d v="2018-04-16T00:00:00"/>
    <n v="42"/>
    <s v="FR"/>
    <x v="1"/>
    <x v="0"/>
  </r>
  <r>
    <n v="2162722"/>
    <n v="18751"/>
    <d v="2018-04-16T00:00:00"/>
    <n v="21"/>
    <s v="ES"/>
    <x v="0"/>
    <x v="0"/>
  </r>
  <r>
    <n v="2162728"/>
    <n v="3730"/>
    <d v="2018-04-16T00:00:00"/>
    <n v="78"/>
    <s v="ES"/>
    <x v="0"/>
    <x v="1"/>
  </r>
  <r>
    <n v="2162733"/>
    <n v="18151"/>
    <d v="2018-04-16T00:00:00"/>
    <n v="15"/>
    <s v="ES"/>
    <x v="0"/>
    <x v="0"/>
  </r>
  <r>
    <n v="2162734"/>
    <n v="16726"/>
    <d v="2018-04-16T00:00:00"/>
    <n v="41"/>
    <s v="IT"/>
    <x v="2"/>
    <x v="0"/>
  </r>
  <r>
    <n v="2162735"/>
    <n v="19237"/>
    <d v="2018-04-16T00:00:00"/>
    <n v="72"/>
    <s v="ES"/>
    <x v="0"/>
    <x v="0"/>
  </r>
  <r>
    <n v="2162736"/>
    <n v="6631"/>
    <d v="2018-04-16T00:00:00"/>
    <n v="14"/>
    <s v="IT"/>
    <x v="2"/>
    <x v="0"/>
  </r>
  <r>
    <n v="2162737"/>
    <n v="12355"/>
    <d v="2018-04-16T00:00:00"/>
    <n v="27"/>
    <s v="DE"/>
    <x v="3"/>
    <x v="0"/>
  </r>
  <r>
    <n v="2162738"/>
    <n v="208"/>
    <d v="2018-04-16T00:00:00"/>
    <n v="16"/>
    <s v="DE"/>
    <x v="3"/>
    <x v="1"/>
  </r>
  <r>
    <n v="2162740"/>
    <n v="8300"/>
    <d v="2018-04-16T00:00:00"/>
    <n v="47"/>
    <s v="FR"/>
    <x v="1"/>
    <x v="0"/>
  </r>
  <r>
    <n v="2162743"/>
    <n v="10580"/>
    <d v="2018-04-16T00:00:00"/>
    <n v="70"/>
    <s v="IT"/>
    <x v="2"/>
    <x v="0"/>
  </r>
  <r>
    <n v="2162744"/>
    <n v="10459"/>
    <d v="2018-04-16T00:00:00"/>
    <n v="57"/>
    <s v="FR"/>
    <x v="1"/>
    <x v="0"/>
  </r>
  <r>
    <n v="2162746"/>
    <n v="19001"/>
    <d v="2018-04-16T00:00:00"/>
    <n v="64"/>
    <s v="IT"/>
    <x v="2"/>
    <x v="1"/>
  </r>
  <r>
    <n v="2162749"/>
    <n v="4031"/>
    <d v="2018-04-16T00:00:00"/>
    <n v="54"/>
    <s v="DE"/>
    <x v="3"/>
    <x v="1"/>
  </r>
  <r>
    <n v="2162752"/>
    <n v="6452"/>
    <d v="2018-04-16T00:00:00"/>
    <n v="30"/>
    <s v="DE"/>
    <x v="3"/>
    <x v="0"/>
  </r>
  <r>
    <n v="2162754"/>
    <n v="2127"/>
    <d v="2018-04-16T00:00:00"/>
    <n v="41"/>
    <s v="DE"/>
    <x v="3"/>
    <x v="1"/>
  </r>
  <r>
    <n v="2162755"/>
    <n v="4129"/>
    <d v="2018-04-16T00:00:00"/>
    <n v="50"/>
    <s v="IT"/>
    <x v="2"/>
    <x v="1"/>
  </r>
  <r>
    <n v="2162756"/>
    <n v="2675"/>
    <d v="2018-04-16T00:00:00"/>
    <n v="125"/>
    <s v="DE"/>
    <x v="3"/>
    <x v="1"/>
  </r>
  <r>
    <n v="2162757"/>
    <n v="10731"/>
    <d v="2018-04-16T00:00:00"/>
    <n v="39"/>
    <s v="DE"/>
    <x v="3"/>
    <x v="0"/>
  </r>
  <r>
    <n v="2162758"/>
    <n v="17333"/>
    <d v="2018-04-16T00:00:00"/>
    <n v="85"/>
    <s v="IT"/>
    <x v="2"/>
    <x v="0"/>
  </r>
  <r>
    <n v="2162766"/>
    <n v="16505"/>
    <d v="2018-04-16T00:00:00"/>
    <n v="72"/>
    <s v="DE"/>
    <x v="3"/>
    <x v="0"/>
  </r>
  <r>
    <n v="2162767"/>
    <n v="2258"/>
    <d v="2018-04-16T00:00:00"/>
    <n v="69"/>
    <s v="FR"/>
    <x v="1"/>
    <x v="1"/>
  </r>
  <r>
    <n v="2162770"/>
    <n v="15532"/>
    <d v="2018-04-16T00:00:00"/>
    <n v="34"/>
    <s v="FR"/>
    <x v="1"/>
    <x v="1"/>
  </r>
  <r>
    <n v="2162771"/>
    <n v="61"/>
    <d v="2018-04-16T00:00:00"/>
    <n v="37"/>
    <s v="IT"/>
    <x v="2"/>
    <x v="1"/>
  </r>
  <r>
    <n v="2162772"/>
    <n v="14016"/>
    <d v="2018-04-16T00:00:00"/>
    <n v="44"/>
    <s v="DE"/>
    <x v="3"/>
    <x v="0"/>
  </r>
  <r>
    <n v="2162774"/>
    <n v="249"/>
    <d v="2018-04-16T00:00:00"/>
    <n v="41"/>
    <s v="FR"/>
    <x v="1"/>
    <x v="1"/>
  </r>
  <r>
    <n v="2162775"/>
    <n v="18109"/>
    <d v="2018-04-16T00:00:00"/>
    <n v="61"/>
    <s v="ES"/>
    <x v="0"/>
    <x v="1"/>
  </r>
  <r>
    <n v="2162776"/>
    <n v="17883"/>
    <d v="2018-04-16T00:00:00"/>
    <n v="65"/>
    <s v="ES"/>
    <x v="0"/>
    <x v="0"/>
  </r>
  <r>
    <n v="2162779"/>
    <n v="12315"/>
    <d v="2018-04-16T00:00:00"/>
    <n v="38"/>
    <s v="ES"/>
    <x v="0"/>
    <x v="0"/>
  </r>
  <r>
    <n v="2162781"/>
    <n v="12257"/>
    <d v="2018-04-16T00:00:00"/>
    <n v="57"/>
    <s v="DE"/>
    <x v="3"/>
    <x v="0"/>
  </r>
  <r>
    <n v="2162782"/>
    <n v="1805"/>
    <d v="2018-04-16T00:00:00"/>
    <n v="78"/>
    <s v="ES"/>
    <x v="0"/>
    <x v="1"/>
  </r>
  <r>
    <n v="2162784"/>
    <n v="14513"/>
    <d v="2018-04-16T00:00:00"/>
    <n v="37"/>
    <s v="IT"/>
    <x v="2"/>
    <x v="0"/>
  </r>
  <r>
    <n v="2162787"/>
    <n v="14530"/>
    <d v="2018-04-16T00:00:00"/>
    <n v="36"/>
    <s v="IT"/>
    <x v="2"/>
    <x v="0"/>
  </r>
  <r>
    <n v="2162789"/>
    <n v="16143"/>
    <d v="2018-04-16T00:00:00"/>
    <n v="16"/>
    <s v="DE"/>
    <x v="3"/>
    <x v="0"/>
  </r>
  <r>
    <n v="2162790"/>
    <n v="14712"/>
    <d v="2018-04-16T00:00:00"/>
    <n v="42"/>
    <s v="ES"/>
    <x v="0"/>
    <x v="1"/>
  </r>
  <r>
    <n v="2162791"/>
    <n v="17421"/>
    <d v="2018-04-16T00:00:00"/>
    <n v="28"/>
    <s v="FR"/>
    <x v="1"/>
    <x v="0"/>
  </r>
  <r>
    <n v="2162794"/>
    <n v="5084"/>
    <d v="2018-04-16T00:00:00"/>
    <n v="61"/>
    <s v="DE"/>
    <x v="3"/>
    <x v="0"/>
  </r>
  <r>
    <n v="2162798"/>
    <n v="15763"/>
    <d v="2018-04-16T00:00:00"/>
    <n v="23"/>
    <s v="FR"/>
    <x v="1"/>
    <x v="0"/>
  </r>
  <r>
    <n v="2162800"/>
    <n v="7857"/>
    <d v="2018-04-16T00:00:00"/>
    <n v="19"/>
    <s v="IT"/>
    <x v="2"/>
    <x v="1"/>
  </r>
  <r>
    <n v="2162803"/>
    <n v="4652"/>
    <d v="2018-04-16T00:00:00"/>
    <n v="53"/>
    <s v="DE"/>
    <x v="3"/>
    <x v="1"/>
  </r>
  <r>
    <n v="2162805"/>
    <n v="1444"/>
    <d v="2018-04-16T00:00:00"/>
    <n v="49"/>
    <s v="FR"/>
    <x v="1"/>
    <x v="1"/>
  </r>
  <r>
    <n v="2162807"/>
    <n v="9241"/>
    <d v="2018-04-16T00:00:00"/>
    <n v="26"/>
    <s v="FR"/>
    <x v="1"/>
    <x v="1"/>
  </r>
  <r>
    <n v="2162809"/>
    <n v="8868"/>
    <d v="2018-04-16T00:00:00"/>
    <n v="46"/>
    <s v="DE"/>
    <x v="3"/>
    <x v="0"/>
  </r>
  <r>
    <n v="2162810"/>
    <n v="17005"/>
    <d v="2018-04-16T00:00:00"/>
    <n v="48"/>
    <s v="DE"/>
    <x v="3"/>
    <x v="0"/>
  </r>
  <r>
    <n v="2162811"/>
    <n v="14327"/>
    <d v="2018-04-16T00:00:00"/>
    <n v="61"/>
    <s v="FR"/>
    <x v="1"/>
    <x v="1"/>
  </r>
  <r>
    <n v="2162812"/>
    <n v="14253"/>
    <d v="2018-04-16T00:00:00"/>
    <n v="31"/>
    <s v="DE"/>
    <x v="3"/>
    <x v="0"/>
  </r>
  <r>
    <n v="2162815"/>
    <n v="19325"/>
    <d v="2018-04-16T00:00:00"/>
    <n v="72"/>
    <s v="IT"/>
    <x v="2"/>
    <x v="0"/>
  </r>
  <r>
    <n v="2162817"/>
    <n v="11330"/>
    <d v="2018-04-16T00:00:00"/>
    <n v="25"/>
    <s v="FR"/>
    <x v="1"/>
    <x v="0"/>
  </r>
  <r>
    <n v="2162818"/>
    <n v="18346"/>
    <d v="2018-04-16T00:00:00"/>
    <n v="32"/>
    <s v="DE"/>
    <x v="3"/>
    <x v="0"/>
  </r>
  <r>
    <n v="2162822"/>
    <n v="2480"/>
    <d v="2018-04-16T00:00:00"/>
    <n v="37"/>
    <s v="ES"/>
    <x v="0"/>
    <x v="1"/>
  </r>
  <r>
    <n v="2162824"/>
    <n v="8610"/>
    <d v="2018-04-16T00:00:00"/>
    <n v="13"/>
    <s v="FR"/>
    <x v="1"/>
    <x v="0"/>
  </r>
  <r>
    <n v="2162827"/>
    <n v="1044"/>
    <d v="2018-04-16T00:00:00"/>
    <n v="49"/>
    <s v="ES"/>
    <x v="0"/>
    <x v="1"/>
  </r>
  <r>
    <n v="2162832"/>
    <n v="11083"/>
    <d v="2018-04-16T00:00:00"/>
    <n v="49"/>
    <s v="FR"/>
    <x v="1"/>
    <x v="0"/>
  </r>
  <r>
    <n v="2162833"/>
    <n v="17546"/>
    <d v="2018-04-16T00:00:00"/>
    <n v="58"/>
    <s v="FR"/>
    <x v="1"/>
    <x v="0"/>
  </r>
  <r>
    <n v="2162834"/>
    <n v="14897"/>
    <d v="2018-04-16T00:00:00"/>
    <n v="61"/>
    <s v="FR"/>
    <x v="1"/>
    <x v="0"/>
  </r>
  <r>
    <n v="2162835"/>
    <n v="6218"/>
    <d v="2018-04-16T00:00:00"/>
    <n v="51"/>
    <s v="FR"/>
    <x v="1"/>
    <x v="0"/>
  </r>
  <r>
    <n v="2162839"/>
    <n v="10579"/>
    <d v="2018-04-16T00:00:00"/>
    <n v="61"/>
    <s v="FR"/>
    <x v="1"/>
    <x v="0"/>
  </r>
  <r>
    <n v="2162840"/>
    <n v="11132"/>
    <d v="2018-04-16T00:00:00"/>
    <n v="24"/>
    <s v="DE"/>
    <x v="3"/>
    <x v="0"/>
  </r>
  <r>
    <n v="2162842"/>
    <n v="4860"/>
    <d v="2018-04-16T00:00:00"/>
    <n v="41"/>
    <s v="FR"/>
    <x v="1"/>
    <x v="1"/>
  </r>
  <r>
    <n v="2162843"/>
    <n v="3230"/>
    <d v="2018-04-16T00:00:00"/>
    <n v="50"/>
    <s v="IT"/>
    <x v="2"/>
    <x v="1"/>
  </r>
  <r>
    <n v="2162844"/>
    <n v="9302"/>
    <d v="2018-04-16T00:00:00"/>
    <n v="30"/>
    <s v="IT"/>
    <x v="2"/>
    <x v="0"/>
  </r>
  <r>
    <n v="2162846"/>
    <n v="4468"/>
    <d v="2018-04-16T00:00:00"/>
    <n v="73"/>
    <s v="FR"/>
    <x v="1"/>
    <x v="1"/>
  </r>
  <r>
    <n v="2162847"/>
    <n v="14659"/>
    <d v="2018-04-16T00:00:00"/>
    <n v="12"/>
    <s v="FR"/>
    <x v="1"/>
    <x v="0"/>
  </r>
  <r>
    <n v="2162849"/>
    <n v="14097"/>
    <d v="2018-04-16T00:00:00"/>
    <n v="66"/>
    <s v="FR"/>
    <x v="1"/>
    <x v="0"/>
  </r>
  <r>
    <n v="2162851"/>
    <n v="3750"/>
    <d v="2018-04-16T00:00:00"/>
    <n v="100"/>
    <s v="FR"/>
    <x v="1"/>
    <x v="1"/>
  </r>
  <r>
    <n v="2162854"/>
    <n v="19667"/>
    <d v="2018-04-16T00:00:00"/>
    <n v="37"/>
    <s v="IT"/>
    <x v="2"/>
    <x v="0"/>
  </r>
  <r>
    <n v="2162858"/>
    <n v="815"/>
    <d v="2018-04-16T00:00:00"/>
    <n v="79"/>
    <s v="DE"/>
    <x v="3"/>
    <x v="1"/>
  </r>
  <r>
    <n v="2162859"/>
    <n v="11280"/>
    <d v="2018-04-16T00:00:00"/>
    <n v="20"/>
    <s v="IT"/>
    <x v="2"/>
    <x v="0"/>
  </r>
  <r>
    <n v="2162860"/>
    <n v="5660"/>
    <d v="2018-04-16T00:00:00"/>
    <n v="62"/>
    <s v="FR"/>
    <x v="1"/>
    <x v="1"/>
  </r>
  <r>
    <n v="2162861"/>
    <n v="9899"/>
    <d v="2018-04-16T00:00:00"/>
    <n v="44"/>
    <s v="ES"/>
    <x v="0"/>
    <x v="0"/>
  </r>
  <r>
    <n v="2162862"/>
    <n v="7794"/>
    <d v="2018-04-16T00:00:00"/>
    <n v="52"/>
    <s v="ES"/>
    <x v="0"/>
    <x v="0"/>
  </r>
  <r>
    <n v="2162864"/>
    <n v="7467"/>
    <d v="2018-04-16T00:00:00"/>
    <n v="64"/>
    <s v="ES"/>
    <x v="0"/>
    <x v="0"/>
  </r>
  <r>
    <n v="2162868"/>
    <n v="16446"/>
    <d v="2018-04-16T00:00:00"/>
    <n v="44"/>
    <s v="ES"/>
    <x v="0"/>
    <x v="0"/>
  </r>
  <r>
    <n v="2162869"/>
    <n v="17239"/>
    <d v="2018-04-16T00:00:00"/>
    <n v="40"/>
    <s v="FR"/>
    <x v="1"/>
    <x v="1"/>
  </r>
  <r>
    <n v="2162870"/>
    <n v="6412"/>
    <d v="2018-04-16T00:00:00"/>
    <n v="12"/>
    <s v="FR"/>
    <x v="1"/>
    <x v="0"/>
  </r>
  <r>
    <n v="2162874"/>
    <n v="5474"/>
    <d v="2018-04-16T00:00:00"/>
    <n v="40"/>
    <s v="FR"/>
    <x v="1"/>
    <x v="0"/>
  </r>
  <r>
    <n v="2162875"/>
    <n v="19898"/>
    <d v="2018-04-16T00:00:00"/>
    <n v="30"/>
    <s v="FR"/>
    <x v="1"/>
    <x v="0"/>
  </r>
  <r>
    <n v="2162877"/>
    <n v="8827"/>
    <d v="2018-04-16T00:00:00"/>
    <n v="12"/>
    <s v="ES"/>
    <x v="0"/>
    <x v="0"/>
  </r>
  <r>
    <n v="2162878"/>
    <n v="11585"/>
    <d v="2018-04-16T00:00:00"/>
    <n v="21"/>
    <s v="ES"/>
    <x v="0"/>
    <x v="0"/>
  </r>
  <r>
    <n v="2162881"/>
    <n v="10972"/>
    <d v="2018-04-16T00:00:00"/>
    <n v="75"/>
    <s v="FR"/>
    <x v="1"/>
    <x v="0"/>
  </r>
  <r>
    <n v="2162885"/>
    <n v="4345"/>
    <d v="2018-04-16T00:00:00"/>
    <n v="12"/>
    <s v="ES"/>
    <x v="0"/>
    <x v="1"/>
  </r>
  <r>
    <n v="2162886"/>
    <n v="7668"/>
    <d v="2018-04-16T00:00:00"/>
    <n v="31"/>
    <s v="FR"/>
    <x v="1"/>
    <x v="0"/>
  </r>
  <r>
    <n v="2162887"/>
    <n v="16"/>
    <d v="2018-04-16T00:00:00"/>
    <n v="27"/>
    <s v="IT"/>
    <x v="2"/>
    <x v="1"/>
  </r>
  <r>
    <n v="2162888"/>
    <n v="3734"/>
    <d v="2018-04-16T00:00:00"/>
    <n v="18"/>
    <s v="FR"/>
    <x v="1"/>
    <x v="1"/>
  </r>
  <r>
    <n v="2162890"/>
    <n v="14417"/>
    <d v="2018-04-16T00:00:00"/>
    <n v="37"/>
    <s v="FR"/>
    <x v="1"/>
    <x v="0"/>
  </r>
  <r>
    <n v="2162896"/>
    <n v="17485"/>
    <d v="2018-04-16T00:00:00"/>
    <n v="21"/>
    <s v="DE"/>
    <x v="3"/>
    <x v="0"/>
  </r>
  <r>
    <n v="2162900"/>
    <n v="4308"/>
    <d v="2018-04-16T00:00:00"/>
    <n v="23"/>
    <s v="IT"/>
    <x v="2"/>
    <x v="1"/>
  </r>
  <r>
    <n v="2162901"/>
    <n v="8277"/>
    <d v="2018-04-16T00:00:00"/>
    <n v="22"/>
    <s v="ES"/>
    <x v="0"/>
    <x v="1"/>
  </r>
  <r>
    <n v="2162902"/>
    <n v="461"/>
    <d v="2018-04-16T00:00:00"/>
    <n v="51"/>
    <s v="IT"/>
    <x v="2"/>
    <x v="1"/>
  </r>
  <r>
    <n v="2162903"/>
    <n v="9384"/>
    <d v="2018-04-16T00:00:00"/>
    <n v="94"/>
    <s v="IT"/>
    <x v="2"/>
    <x v="0"/>
  </r>
  <r>
    <n v="2162904"/>
    <n v="14499"/>
    <d v="2018-04-16T00:00:00"/>
    <n v="34"/>
    <s v="DE"/>
    <x v="3"/>
    <x v="0"/>
  </r>
  <r>
    <n v="2162905"/>
    <n v="11770"/>
    <d v="2018-04-16T00:00:00"/>
    <n v="19"/>
    <s v="IT"/>
    <x v="2"/>
    <x v="0"/>
  </r>
  <r>
    <n v="2162908"/>
    <n v="10143"/>
    <d v="2018-04-16T00:00:00"/>
    <n v="25"/>
    <s v="DE"/>
    <x v="3"/>
    <x v="0"/>
  </r>
  <r>
    <n v="2162909"/>
    <n v="1858"/>
    <d v="2018-04-16T00:00:00"/>
    <n v="34"/>
    <s v="ES"/>
    <x v="0"/>
    <x v="1"/>
  </r>
  <r>
    <n v="2162911"/>
    <n v="15383"/>
    <d v="2018-04-16T00:00:00"/>
    <n v="40"/>
    <s v="FR"/>
    <x v="1"/>
    <x v="0"/>
  </r>
  <r>
    <n v="2162917"/>
    <n v="180"/>
    <d v="2018-04-16T00:00:00"/>
    <n v="57"/>
    <s v="DE"/>
    <x v="3"/>
    <x v="1"/>
  </r>
  <r>
    <n v="2162918"/>
    <n v="8078"/>
    <d v="2018-04-16T00:00:00"/>
    <n v="80"/>
    <s v="DE"/>
    <x v="3"/>
    <x v="0"/>
  </r>
  <r>
    <n v="2162920"/>
    <n v="226"/>
    <d v="2018-04-16T00:00:00"/>
    <n v="53"/>
    <s v="IT"/>
    <x v="2"/>
    <x v="1"/>
  </r>
  <r>
    <n v="2162921"/>
    <n v="10091"/>
    <d v="2018-04-16T00:00:00"/>
    <n v="48"/>
    <s v="FR"/>
    <x v="1"/>
    <x v="0"/>
  </r>
  <r>
    <n v="2162922"/>
    <n v="7905"/>
    <d v="2018-04-16T00:00:00"/>
    <n v="69"/>
    <s v="IT"/>
    <x v="2"/>
    <x v="0"/>
  </r>
  <r>
    <n v="2162923"/>
    <n v="16173"/>
    <d v="2018-04-16T00:00:00"/>
    <n v="35"/>
    <s v="FR"/>
    <x v="1"/>
    <x v="0"/>
  </r>
  <r>
    <n v="2162925"/>
    <n v="707"/>
    <d v="2018-04-16T00:00:00"/>
    <n v="81"/>
    <s v="ES"/>
    <x v="0"/>
    <x v="1"/>
  </r>
  <r>
    <n v="2162927"/>
    <n v="9607"/>
    <d v="2018-04-16T00:00:00"/>
    <n v="94"/>
    <s v="DE"/>
    <x v="3"/>
    <x v="0"/>
  </r>
  <r>
    <n v="2162929"/>
    <n v="5123"/>
    <d v="2018-04-16T00:00:00"/>
    <n v="39"/>
    <s v="ES"/>
    <x v="0"/>
    <x v="0"/>
  </r>
  <r>
    <n v="2162931"/>
    <n v="4179"/>
    <d v="2018-04-16T00:00:00"/>
    <n v="96"/>
    <s v="ES"/>
    <x v="0"/>
    <x v="1"/>
  </r>
  <r>
    <n v="2162932"/>
    <n v="89"/>
    <d v="2018-04-16T00:00:00"/>
    <n v="40"/>
    <s v="DE"/>
    <x v="3"/>
    <x v="1"/>
  </r>
  <r>
    <n v="2162933"/>
    <n v="5153"/>
    <d v="2018-04-16T00:00:00"/>
    <n v="77"/>
    <s v="FR"/>
    <x v="1"/>
    <x v="0"/>
  </r>
  <r>
    <n v="2162934"/>
    <n v="12248"/>
    <d v="2018-04-16T00:00:00"/>
    <n v="47"/>
    <s v="FR"/>
    <x v="1"/>
    <x v="0"/>
  </r>
  <r>
    <n v="2162936"/>
    <n v="13333"/>
    <d v="2018-04-16T00:00:00"/>
    <n v="60"/>
    <s v="FR"/>
    <x v="1"/>
    <x v="0"/>
  </r>
  <r>
    <n v="2162937"/>
    <n v="12371"/>
    <d v="2018-04-16T00:00:00"/>
    <n v="62"/>
    <s v="FR"/>
    <x v="1"/>
    <x v="0"/>
  </r>
  <r>
    <n v="2162938"/>
    <n v="14023"/>
    <d v="2018-04-16T00:00:00"/>
    <n v="10"/>
    <s v="ES"/>
    <x v="0"/>
    <x v="0"/>
  </r>
  <r>
    <n v="2162941"/>
    <n v="4972"/>
    <d v="2018-04-16T00:00:00"/>
    <n v="43"/>
    <s v="FR"/>
    <x v="1"/>
    <x v="1"/>
  </r>
  <r>
    <n v="2162943"/>
    <n v="7763"/>
    <d v="2018-04-16T00:00:00"/>
    <n v="20"/>
    <s v="DE"/>
    <x v="3"/>
    <x v="0"/>
  </r>
  <r>
    <n v="2162944"/>
    <n v="12741"/>
    <d v="2018-04-16T00:00:00"/>
    <n v="54"/>
    <s v="IT"/>
    <x v="2"/>
    <x v="0"/>
  </r>
  <r>
    <n v="2162945"/>
    <n v="6246"/>
    <d v="2018-04-16T00:00:00"/>
    <n v="93"/>
    <s v="ES"/>
    <x v="0"/>
    <x v="0"/>
  </r>
  <r>
    <n v="2162946"/>
    <n v="13261"/>
    <d v="2018-04-16T00:00:00"/>
    <n v="22"/>
    <s v="IT"/>
    <x v="2"/>
    <x v="0"/>
  </r>
  <r>
    <n v="2162947"/>
    <n v="3328"/>
    <d v="2018-04-16T00:00:00"/>
    <n v="47"/>
    <s v="FR"/>
    <x v="1"/>
    <x v="1"/>
  </r>
  <r>
    <n v="2162954"/>
    <n v="13833"/>
    <d v="2018-04-16T00:00:00"/>
    <n v="51"/>
    <s v="IT"/>
    <x v="2"/>
    <x v="0"/>
  </r>
  <r>
    <n v="2162956"/>
    <n v="11723"/>
    <d v="2018-04-16T00:00:00"/>
    <n v="42"/>
    <s v="DE"/>
    <x v="3"/>
    <x v="0"/>
  </r>
  <r>
    <n v="2162957"/>
    <n v="8597"/>
    <d v="2018-04-16T00:00:00"/>
    <n v="50"/>
    <s v="ES"/>
    <x v="0"/>
    <x v="0"/>
  </r>
  <r>
    <n v="2162960"/>
    <n v="10026"/>
    <d v="2018-04-16T00:00:00"/>
    <n v="18"/>
    <s v="DE"/>
    <x v="3"/>
    <x v="0"/>
  </r>
  <r>
    <n v="2162965"/>
    <n v="728"/>
    <d v="2018-04-16T00:00:00"/>
    <n v="26"/>
    <s v="DE"/>
    <x v="3"/>
    <x v="1"/>
  </r>
  <r>
    <n v="2162968"/>
    <n v="494"/>
    <d v="2018-04-16T00:00:00"/>
    <n v="69"/>
    <s v="IT"/>
    <x v="2"/>
    <x v="1"/>
  </r>
  <r>
    <n v="2162969"/>
    <n v="220"/>
    <d v="2018-04-16T00:00:00"/>
    <n v="50"/>
    <s v="FR"/>
    <x v="1"/>
    <x v="1"/>
  </r>
  <r>
    <n v="2162970"/>
    <n v="12714"/>
    <d v="2018-04-16T00:00:00"/>
    <n v="33"/>
    <s v="DE"/>
    <x v="3"/>
    <x v="0"/>
  </r>
  <r>
    <n v="2162971"/>
    <n v="18139"/>
    <d v="2018-04-16T00:00:00"/>
    <n v="70"/>
    <s v="IT"/>
    <x v="2"/>
    <x v="0"/>
  </r>
  <r>
    <n v="2162972"/>
    <n v="18308"/>
    <d v="2018-04-16T00:00:00"/>
    <n v="52"/>
    <s v="FR"/>
    <x v="1"/>
    <x v="0"/>
  </r>
  <r>
    <n v="2162974"/>
    <n v="5592"/>
    <d v="2018-04-16T00:00:00"/>
    <n v="39"/>
    <s v="DE"/>
    <x v="3"/>
    <x v="0"/>
  </r>
  <r>
    <n v="2162975"/>
    <n v="13924"/>
    <d v="2018-04-16T00:00:00"/>
    <n v="50"/>
    <s v="FR"/>
    <x v="1"/>
    <x v="0"/>
  </r>
  <r>
    <n v="2162976"/>
    <n v="1313"/>
    <d v="2018-04-16T00:00:00"/>
    <n v="65"/>
    <s v="FR"/>
    <x v="1"/>
    <x v="1"/>
  </r>
  <r>
    <n v="2162979"/>
    <n v="19208"/>
    <d v="2018-04-16T00:00:00"/>
    <n v="21"/>
    <s v="FR"/>
    <x v="1"/>
    <x v="0"/>
  </r>
  <r>
    <n v="2162981"/>
    <n v="12019"/>
    <d v="2018-04-16T00:00:00"/>
    <n v="29"/>
    <s v="ES"/>
    <x v="0"/>
    <x v="0"/>
  </r>
  <r>
    <n v="2162984"/>
    <n v="12122"/>
    <d v="2018-04-16T00:00:00"/>
    <n v="14"/>
    <s v="FR"/>
    <x v="1"/>
    <x v="0"/>
  </r>
  <r>
    <n v="2162985"/>
    <n v="17316"/>
    <d v="2018-04-16T00:00:00"/>
    <n v="28"/>
    <s v="ES"/>
    <x v="0"/>
    <x v="1"/>
  </r>
  <r>
    <n v="2162989"/>
    <n v="4605"/>
    <d v="2018-04-16T00:00:00"/>
    <n v="39"/>
    <s v="DE"/>
    <x v="3"/>
    <x v="1"/>
  </r>
  <r>
    <n v="2162992"/>
    <n v="4466"/>
    <d v="2018-04-16T00:00:00"/>
    <n v="35"/>
    <s v="DE"/>
    <x v="3"/>
    <x v="1"/>
  </r>
  <r>
    <n v="2162993"/>
    <n v="316"/>
    <d v="2018-04-16T00:00:00"/>
    <n v="58"/>
    <s v="FR"/>
    <x v="1"/>
    <x v="1"/>
  </r>
  <r>
    <n v="2162996"/>
    <n v="6261"/>
    <d v="2018-04-16T00:00:00"/>
    <n v="87"/>
    <s v="IT"/>
    <x v="2"/>
    <x v="0"/>
  </r>
  <r>
    <n v="2162999"/>
    <n v="13533"/>
    <d v="2018-04-16T00:00:00"/>
    <n v="16"/>
    <s v="FR"/>
    <x v="1"/>
    <x v="0"/>
  </r>
  <r>
    <n v="2163000"/>
    <n v="859"/>
    <d v="2018-04-16T00:00:00"/>
    <n v="78"/>
    <s v="FR"/>
    <x v="1"/>
    <x v="1"/>
  </r>
  <r>
    <n v="2163002"/>
    <n v="14977"/>
    <d v="2018-04-16T00:00:00"/>
    <n v="17"/>
    <s v="ES"/>
    <x v="0"/>
    <x v="0"/>
  </r>
  <r>
    <n v="2163004"/>
    <n v="13955"/>
    <d v="2018-04-16T00:00:00"/>
    <n v="69"/>
    <s v="FR"/>
    <x v="1"/>
    <x v="0"/>
  </r>
  <r>
    <n v="2163005"/>
    <n v="1664"/>
    <d v="2018-04-16T00:00:00"/>
    <n v="27"/>
    <s v="FR"/>
    <x v="1"/>
    <x v="1"/>
  </r>
  <r>
    <n v="2163009"/>
    <n v="12510"/>
    <d v="2018-04-16T00:00:00"/>
    <n v="43"/>
    <s v="FR"/>
    <x v="1"/>
    <x v="0"/>
  </r>
  <r>
    <n v="2163010"/>
    <n v="3697"/>
    <d v="2018-04-16T00:00:00"/>
    <n v="97"/>
    <s v="FR"/>
    <x v="1"/>
    <x v="1"/>
  </r>
  <r>
    <n v="2163011"/>
    <n v="664"/>
    <d v="2018-04-16T00:00:00"/>
    <n v="20"/>
    <s v="ES"/>
    <x v="0"/>
    <x v="1"/>
  </r>
  <r>
    <n v="2163012"/>
    <n v="3007"/>
    <d v="2018-04-16T00:00:00"/>
    <n v="31"/>
    <s v="DE"/>
    <x v="3"/>
    <x v="1"/>
  </r>
  <r>
    <n v="2163018"/>
    <n v="17854"/>
    <d v="2018-04-16T00:00:00"/>
    <n v="72"/>
    <s v="FR"/>
    <x v="1"/>
    <x v="0"/>
  </r>
  <r>
    <n v="2163019"/>
    <n v="16153"/>
    <d v="2018-04-16T00:00:00"/>
    <n v="22"/>
    <s v="IT"/>
    <x v="2"/>
    <x v="1"/>
  </r>
  <r>
    <n v="2163020"/>
    <n v="15101"/>
    <d v="2018-04-16T00:00:00"/>
    <n v="27"/>
    <s v="IT"/>
    <x v="2"/>
    <x v="0"/>
  </r>
  <r>
    <n v="2163023"/>
    <n v="2740"/>
    <d v="2018-04-16T00:00:00"/>
    <n v="73"/>
    <s v="ES"/>
    <x v="0"/>
    <x v="1"/>
  </r>
  <r>
    <n v="2163024"/>
    <n v="18776"/>
    <d v="2018-04-16T00:00:00"/>
    <n v="43"/>
    <s v="ES"/>
    <x v="0"/>
    <x v="0"/>
  </r>
  <r>
    <n v="2163028"/>
    <n v="11783"/>
    <d v="2018-04-16T00:00:00"/>
    <n v="73"/>
    <s v="IT"/>
    <x v="2"/>
    <x v="0"/>
  </r>
  <r>
    <n v="2163033"/>
    <n v="19358"/>
    <d v="2018-04-16T00:00:00"/>
    <n v="22"/>
    <s v="FR"/>
    <x v="1"/>
    <x v="0"/>
  </r>
  <r>
    <n v="2163037"/>
    <n v="10532"/>
    <d v="2018-04-16T00:00:00"/>
    <n v="55"/>
    <s v="ES"/>
    <x v="0"/>
    <x v="0"/>
  </r>
  <r>
    <n v="2163038"/>
    <n v="16546"/>
    <d v="2018-04-16T00:00:00"/>
    <n v="27"/>
    <s v="FR"/>
    <x v="1"/>
    <x v="0"/>
  </r>
  <r>
    <n v="2163040"/>
    <n v="5952"/>
    <d v="2018-04-16T00:00:00"/>
    <n v="44"/>
    <s v="FR"/>
    <x v="1"/>
    <x v="0"/>
  </r>
  <r>
    <n v="2163041"/>
    <n v="2204"/>
    <d v="2018-04-16T00:00:00"/>
    <n v="62"/>
    <s v="ES"/>
    <x v="0"/>
    <x v="1"/>
  </r>
  <r>
    <n v="2163044"/>
    <n v="15285"/>
    <d v="2018-04-16T00:00:00"/>
    <n v="14"/>
    <s v="DE"/>
    <x v="3"/>
    <x v="0"/>
  </r>
  <r>
    <n v="2163045"/>
    <n v="9133"/>
    <d v="2018-04-16T00:00:00"/>
    <n v="46"/>
    <s v="ES"/>
    <x v="0"/>
    <x v="0"/>
  </r>
  <r>
    <n v="2163046"/>
    <n v="11431"/>
    <d v="2018-04-16T00:00:00"/>
    <n v="51"/>
    <s v="IT"/>
    <x v="2"/>
    <x v="1"/>
  </r>
  <r>
    <n v="2163047"/>
    <n v="13881"/>
    <d v="2018-04-16T00:00:00"/>
    <n v="31"/>
    <s v="FR"/>
    <x v="1"/>
    <x v="0"/>
  </r>
  <r>
    <n v="2163048"/>
    <n v="17319"/>
    <d v="2018-04-16T00:00:00"/>
    <n v="66"/>
    <s v="DE"/>
    <x v="3"/>
    <x v="0"/>
  </r>
  <r>
    <n v="2163049"/>
    <n v="13978"/>
    <d v="2018-04-16T00:00:00"/>
    <n v="58"/>
    <s v="ES"/>
    <x v="0"/>
    <x v="1"/>
  </r>
  <r>
    <n v="2163050"/>
    <n v="14433"/>
    <d v="2018-04-16T00:00:00"/>
    <n v="28"/>
    <s v="ES"/>
    <x v="0"/>
    <x v="0"/>
  </r>
  <r>
    <n v="2163051"/>
    <n v="13335"/>
    <d v="2018-04-16T00:00:00"/>
    <n v="51"/>
    <s v="IT"/>
    <x v="2"/>
    <x v="0"/>
  </r>
  <r>
    <n v="2163052"/>
    <n v="18834"/>
    <d v="2018-04-16T00:00:00"/>
    <n v="14"/>
    <s v="FR"/>
    <x v="1"/>
    <x v="0"/>
  </r>
  <r>
    <n v="2163054"/>
    <n v="3035"/>
    <d v="2018-04-16T00:00:00"/>
    <n v="70"/>
    <s v="IT"/>
    <x v="2"/>
    <x v="1"/>
  </r>
  <r>
    <n v="2163055"/>
    <n v="12648"/>
    <d v="2018-04-16T00:00:00"/>
    <n v="35"/>
    <s v="ES"/>
    <x v="0"/>
    <x v="0"/>
  </r>
  <r>
    <n v="2163056"/>
    <n v="1912"/>
    <d v="2018-04-16T00:00:00"/>
    <n v="20"/>
    <s v="IT"/>
    <x v="2"/>
    <x v="1"/>
  </r>
  <r>
    <n v="2163057"/>
    <n v="19508"/>
    <d v="2018-04-16T00:00:00"/>
    <n v="34"/>
    <s v="DE"/>
    <x v="3"/>
    <x v="0"/>
  </r>
  <r>
    <n v="2163060"/>
    <n v="16520"/>
    <d v="2018-04-16T00:00:00"/>
    <n v="104"/>
    <s v="ES"/>
    <x v="0"/>
    <x v="0"/>
  </r>
  <r>
    <n v="2163062"/>
    <n v="15535"/>
    <d v="2018-04-16T00:00:00"/>
    <n v="62"/>
    <s v="IT"/>
    <x v="2"/>
    <x v="0"/>
  </r>
  <r>
    <n v="2163063"/>
    <n v="11784"/>
    <d v="2018-04-16T00:00:00"/>
    <n v="63"/>
    <s v="ES"/>
    <x v="0"/>
    <x v="0"/>
  </r>
  <r>
    <n v="2163064"/>
    <n v="334"/>
    <d v="2018-04-16T00:00:00"/>
    <n v="74"/>
    <s v="ES"/>
    <x v="0"/>
    <x v="1"/>
  </r>
  <r>
    <n v="2163065"/>
    <n v="2461"/>
    <d v="2018-04-16T00:00:00"/>
    <n v="60"/>
    <s v="FR"/>
    <x v="1"/>
    <x v="1"/>
  </r>
  <r>
    <n v="2163070"/>
    <n v="16"/>
    <d v="2018-04-16T00:00:00"/>
    <n v="37"/>
    <s v="IT"/>
    <x v="2"/>
    <x v="1"/>
  </r>
  <r>
    <n v="2163072"/>
    <n v="1550"/>
    <d v="2018-04-16T00:00:00"/>
    <n v="66"/>
    <s v="IT"/>
    <x v="2"/>
    <x v="1"/>
  </r>
  <r>
    <n v="2163073"/>
    <n v="12836"/>
    <d v="2018-04-16T00:00:00"/>
    <n v="49"/>
    <s v="IT"/>
    <x v="2"/>
    <x v="0"/>
  </r>
  <r>
    <n v="2163077"/>
    <n v="41"/>
    <d v="2018-04-16T00:00:00"/>
    <n v="47"/>
    <s v="ES"/>
    <x v="0"/>
    <x v="1"/>
  </r>
  <r>
    <n v="2163078"/>
    <n v="6585"/>
    <d v="2018-04-16T00:00:00"/>
    <n v="54"/>
    <s v="IT"/>
    <x v="2"/>
    <x v="0"/>
  </r>
  <r>
    <n v="2163079"/>
    <n v="8425"/>
    <d v="2018-04-16T00:00:00"/>
    <n v="82"/>
    <s v="FR"/>
    <x v="1"/>
    <x v="0"/>
  </r>
  <r>
    <n v="2163080"/>
    <n v="13603"/>
    <d v="2018-04-16T00:00:00"/>
    <n v="35"/>
    <s v="FR"/>
    <x v="1"/>
    <x v="1"/>
  </r>
  <r>
    <n v="2163082"/>
    <n v="2097"/>
    <d v="2018-04-16T00:00:00"/>
    <n v="36"/>
    <s v="DE"/>
    <x v="3"/>
    <x v="1"/>
  </r>
  <r>
    <n v="2163083"/>
    <n v="6600"/>
    <d v="2018-04-16T00:00:00"/>
    <n v="60"/>
    <s v="IT"/>
    <x v="2"/>
    <x v="0"/>
  </r>
  <r>
    <n v="2163084"/>
    <n v="2242"/>
    <d v="2018-04-16T00:00:00"/>
    <n v="37"/>
    <s v="IT"/>
    <x v="2"/>
    <x v="1"/>
  </r>
  <r>
    <n v="2163085"/>
    <n v="18980"/>
    <d v="2018-04-16T00:00:00"/>
    <n v="63"/>
    <s v="ES"/>
    <x v="0"/>
    <x v="0"/>
  </r>
  <r>
    <n v="2163088"/>
    <n v="17632"/>
    <d v="2018-04-16T00:00:00"/>
    <n v="80"/>
    <s v="ES"/>
    <x v="0"/>
    <x v="0"/>
  </r>
  <r>
    <n v="2163089"/>
    <n v="19664"/>
    <d v="2018-04-16T00:00:00"/>
    <n v="18"/>
    <s v="DE"/>
    <x v="3"/>
    <x v="0"/>
  </r>
  <r>
    <n v="2163091"/>
    <n v="6352"/>
    <d v="2018-04-16T00:00:00"/>
    <n v="37"/>
    <s v="ES"/>
    <x v="0"/>
    <x v="0"/>
  </r>
  <r>
    <n v="2163092"/>
    <n v="13540"/>
    <d v="2018-04-16T00:00:00"/>
    <n v="17"/>
    <s v="IT"/>
    <x v="2"/>
    <x v="0"/>
  </r>
  <r>
    <n v="2163097"/>
    <n v="6303"/>
    <d v="2018-04-16T00:00:00"/>
    <n v="19"/>
    <s v="FR"/>
    <x v="1"/>
    <x v="1"/>
  </r>
  <r>
    <n v="2163098"/>
    <n v="10421"/>
    <d v="2018-04-16T00:00:00"/>
    <n v="19"/>
    <s v="FR"/>
    <x v="1"/>
    <x v="0"/>
  </r>
  <r>
    <n v="2163099"/>
    <n v="3226"/>
    <d v="2018-04-16T00:00:00"/>
    <n v="45"/>
    <s v="FR"/>
    <x v="1"/>
    <x v="1"/>
  </r>
  <r>
    <n v="2163100"/>
    <n v="1886"/>
    <d v="2018-04-16T00:00:00"/>
    <n v="49"/>
    <s v="FR"/>
    <x v="1"/>
    <x v="1"/>
  </r>
  <r>
    <n v="2163101"/>
    <n v="15366"/>
    <d v="2018-04-16T00:00:00"/>
    <n v="51"/>
    <s v="ES"/>
    <x v="0"/>
    <x v="0"/>
  </r>
  <r>
    <n v="2163107"/>
    <n v="10735"/>
    <d v="2018-04-16T00:00:00"/>
    <n v="34"/>
    <s v="DE"/>
    <x v="3"/>
    <x v="1"/>
  </r>
  <r>
    <n v="2163114"/>
    <n v="8235"/>
    <d v="2018-04-16T00:00:00"/>
    <n v="43"/>
    <s v="FR"/>
    <x v="1"/>
    <x v="0"/>
  </r>
  <r>
    <n v="2163115"/>
    <n v="14405"/>
    <d v="2018-04-16T00:00:00"/>
    <n v="69"/>
    <s v="ES"/>
    <x v="0"/>
    <x v="1"/>
  </r>
  <r>
    <n v="2163116"/>
    <n v="15039"/>
    <d v="2018-04-16T00:00:00"/>
    <n v="12"/>
    <s v="DE"/>
    <x v="3"/>
    <x v="0"/>
  </r>
  <r>
    <n v="2163120"/>
    <n v="6040"/>
    <d v="2018-04-16T00:00:00"/>
    <n v="48"/>
    <s v="IT"/>
    <x v="2"/>
    <x v="0"/>
  </r>
  <r>
    <n v="2163121"/>
    <n v="237"/>
    <d v="2018-04-16T00:00:00"/>
    <n v="27"/>
    <s v="FR"/>
    <x v="1"/>
    <x v="1"/>
  </r>
  <r>
    <n v="2163122"/>
    <n v="11341"/>
    <d v="2018-04-16T00:00:00"/>
    <n v="48"/>
    <s v="IT"/>
    <x v="2"/>
    <x v="0"/>
  </r>
  <r>
    <n v="2163124"/>
    <n v="13545"/>
    <d v="2018-04-16T00:00:00"/>
    <n v="17"/>
    <s v="ES"/>
    <x v="0"/>
    <x v="0"/>
  </r>
  <r>
    <n v="2163125"/>
    <n v="5280"/>
    <d v="2018-04-16T00:00:00"/>
    <n v="37"/>
    <s v="DE"/>
    <x v="3"/>
    <x v="0"/>
  </r>
  <r>
    <n v="2163126"/>
    <n v="3524"/>
    <d v="2018-04-16T00:00:00"/>
    <n v="45"/>
    <s v="IT"/>
    <x v="2"/>
    <x v="1"/>
  </r>
  <r>
    <n v="2163128"/>
    <n v="4092"/>
    <d v="2018-04-16T00:00:00"/>
    <n v="59"/>
    <s v="DE"/>
    <x v="3"/>
    <x v="1"/>
  </r>
  <r>
    <n v="2163129"/>
    <n v="7506"/>
    <d v="2018-04-16T00:00:00"/>
    <n v="71"/>
    <s v="ES"/>
    <x v="0"/>
    <x v="0"/>
  </r>
  <r>
    <n v="2163132"/>
    <n v="4681"/>
    <d v="2018-04-16T00:00:00"/>
    <n v="48"/>
    <s v="IT"/>
    <x v="2"/>
    <x v="1"/>
  </r>
  <r>
    <n v="2163134"/>
    <n v="13045"/>
    <d v="2018-04-16T00:00:00"/>
    <n v="48"/>
    <s v="ES"/>
    <x v="0"/>
    <x v="0"/>
  </r>
  <r>
    <n v="2163135"/>
    <n v="1524"/>
    <d v="2018-04-16T00:00:00"/>
    <n v="30"/>
    <s v="FR"/>
    <x v="1"/>
    <x v="1"/>
  </r>
  <r>
    <n v="2163136"/>
    <n v="15682"/>
    <d v="2018-04-16T00:00:00"/>
    <n v="13"/>
    <s v="FR"/>
    <x v="1"/>
    <x v="0"/>
  </r>
  <r>
    <n v="2163138"/>
    <n v="197"/>
    <d v="2018-04-16T00:00:00"/>
    <n v="42"/>
    <s v="IT"/>
    <x v="2"/>
    <x v="1"/>
  </r>
  <r>
    <n v="2163139"/>
    <n v="6809"/>
    <d v="2018-04-16T00:00:00"/>
    <n v="48"/>
    <s v="IT"/>
    <x v="2"/>
    <x v="0"/>
  </r>
  <r>
    <n v="2163140"/>
    <n v="14531"/>
    <d v="2018-04-16T00:00:00"/>
    <n v="85"/>
    <s v="FR"/>
    <x v="1"/>
    <x v="0"/>
  </r>
  <r>
    <n v="2163142"/>
    <n v="4131"/>
    <d v="2018-04-16T00:00:00"/>
    <n v="59"/>
    <s v="IT"/>
    <x v="2"/>
    <x v="1"/>
  </r>
  <r>
    <n v="2163143"/>
    <n v="13307"/>
    <d v="2018-04-16T00:00:00"/>
    <n v="55"/>
    <s v="ES"/>
    <x v="0"/>
    <x v="0"/>
  </r>
  <r>
    <n v="2163147"/>
    <n v="5502"/>
    <d v="2018-04-16T00:00:00"/>
    <n v="51"/>
    <s v="IT"/>
    <x v="2"/>
    <x v="0"/>
  </r>
  <r>
    <n v="2163150"/>
    <n v="3915"/>
    <d v="2018-04-16T00:00:00"/>
    <n v="39"/>
    <s v="FR"/>
    <x v="1"/>
    <x v="1"/>
  </r>
  <r>
    <n v="2163151"/>
    <n v="1025"/>
    <d v="2018-04-16T00:00:00"/>
    <n v="64"/>
    <s v="DE"/>
    <x v="3"/>
    <x v="1"/>
  </r>
  <r>
    <n v="2163153"/>
    <n v="197"/>
    <d v="2018-04-16T00:00:00"/>
    <n v="92"/>
    <s v="IT"/>
    <x v="2"/>
    <x v="1"/>
  </r>
  <r>
    <n v="2163155"/>
    <n v="16497"/>
    <d v="2018-04-16T00:00:00"/>
    <n v="65"/>
    <s v="FR"/>
    <x v="1"/>
    <x v="0"/>
  </r>
  <r>
    <n v="2163156"/>
    <n v="15544"/>
    <d v="2018-04-16T00:00:00"/>
    <n v="75"/>
    <s v="FR"/>
    <x v="1"/>
    <x v="0"/>
  </r>
  <r>
    <n v="2163157"/>
    <n v="443"/>
    <d v="2018-04-16T00:00:00"/>
    <n v="53"/>
    <s v="FR"/>
    <x v="1"/>
    <x v="1"/>
  </r>
  <r>
    <n v="2163161"/>
    <n v="16312"/>
    <d v="2018-04-16T00:00:00"/>
    <n v="34"/>
    <s v="FR"/>
    <x v="1"/>
    <x v="0"/>
  </r>
  <r>
    <n v="2163164"/>
    <n v="9747"/>
    <d v="2018-04-16T00:00:00"/>
    <n v="81"/>
    <s v="DE"/>
    <x v="3"/>
    <x v="0"/>
  </r>
  <r>
    <n v="2163165"/>
    <n v="19793"/>
    <d v="2018-04-16T00:00:00"/>
    <n v="63"/>
    <s v="IT"/>
    <x v="2"/>
    <x v="0"/>
  </r>
  <r>
    <n v="2163171"/>
    <n v="5084"/>
    <d v="2018-04-16T00:00:00"/>
    <n v="18"/>
    <s v="DE"/>
    <x v="3"/>
    <x v="0"/>
  </r>
  <r>
    <n v="2163172"/>
    <n v="18467"/>
    <d v="2018-04-16T00:00:00"/>
    <n v="40"/>
    <s v="FR"/>
    <x v="1"/>
    <x v="0"/>
  </r>
  <r>
    <n v="2163174"/>
    <n v="12418"/>
    <d v="2018-04-16T00:00:00"/>
    <n v="43"/>
    <s v="FR"/>
    <x v="1"/>
    <x v="0"/>
  </r>
  <r>
    <n v="2163176"/>
    <n v="5576"/>
    <d v="2018-04-16T00:00:00"/>
    <n v="54"/>
    <s v="DE"/>
    <x v="3"/>
    <x v="0"/>
  </r>
  <r>
    <n v="2163177"/>
    <n v="4920"/>
    <d v="2018-04-16T00:00:00"/>
    <n v="63"/>
    <s v="IT"/>
    <x v="2"/>
    <x v="1"/>
  </r>
  <r>
    <n v="2163179"/>
    <n v="14888"/>
    <d v="2018-04-16T00:00:00"/>
    <n v="41"/>
    <s v="ES"/>
    <x v="0"/>
    <x v="0"/>
  </r>
  <r>
    <n v="2163181"/>
    <n v="14422"/>
    <d v="2018-04-16T00:00:00"/>
    <n v="53"/>
    <s v="ES"/>
    <x v="0"/>
    <x v="0"/>
  </r>
  <r>
    <n v="2163182"/>
    <n v="1885"/>
    <d v="2018-04-16T00:00:00"/>
    <n v="71"/>
    <s v="FR"/>
    <x v="1"/>
    <x v="1"/>
  </r>
  <r>
    <n v="2163183"/>
    <n v="18249"/>
    <d v="2018-04-16T00:00:00"/>
    <n v="19"/>
    <s v="FR"/>
    <x v="1"/>
    <x v="0"/>
  </r>
  <r>
    <n v="2163184"/>
    <n v="10657"/>
    <d v="2018-04-16T00:00:00"/>
    <n v="54"/>
    <s v="IT"/>
    <x v="2"/>
    <x v="0"/>
  </r>
  <r>
    <n v="2163185"/>
    <n v="13790"/>
    <d v="2018-04-16T00:00:00"/>
    <n v="83"/>
    <s v="FR"/>
    <x v="1"/>
    <x v="0"/>
  </r>
  <r>
    <n v="2163187"/>
    <n v="16184"/>
    <d v="2018-04-16T00:00:00"/>
    <n v="35"/>
    <s v="FR"/>
    <x v="1"/>
    <x v="0"/>
  </r>
  <r>
    <n v="2163189"/>
    <n v="8108"/>
    <d v="2018-04-16T00:00:00"/>
    <n v="43"/>
    <s v="ES"/>
    <x v="0"/>
    <x v="0"/>
  </r>
  <r>
    <n v="2163192"/>
    <n v="387"/>
    <d v="2018-04-16T00:00:00"/>
    <n v="10"/>
    <s v="IT"/>
    <x v="2"/>
    <x v="1"/>
  </r>
  <r>
    <n v="2163194"/>
    <n v="4070"/>
    <d v="2018-04-16T00:00:00"/>
    <n v="45"/>
    <s v="FR"/>
    <x v="1"/>
    <x v="1"/>
  </r>
  <r>
    <n v="2163195"/>
    <n v="7374"/>
    <d v="2018-04-16T00:00:00"/>
    <n v="81"/>
    <s v="ES"/>
    <x v="0"/>
    <x v="0"/>
  </r>
  <r>
    <n v="2163196"/>
    <n v="17324"/>
    <d v="2018-04-16T00:00:00"/>
    <n v="16"/>
    <s v="ES"/>
    <x v="0"/>
    <x v="1"/>
  </r>
  <r>
    <n v="2163197"/>
    <n v="5387"/>
    <d v="2018-04-16T00:00:00"/>
    <n v="44"/>
    <s v="FR"/>
    <x v="1"/>
    <x v="0"/>
  </r>
  <r>
    <n v="2163198"/>
    <n v="3070"/>
    <d v="2018-04-16T00:00:00"/>
    <n v="51"/>
    <s v="IT"/>
    <x v="2"/>
    <x v="1"/>
  </r>
  <r>
    <n v="2163201"/>
    <n v="14121"/>
    <d v="2018-04-16T00:00:00"/>
    <n v="24"/>
    <s v="DE"/>
    <x v="3"/>
    <x v="0"/>
  </r>
  <r>
    <n v="2163202"/>
    <n v="531"/>
    <d v="2018-04-16T00:00:00"/>
    <n v="38"/>
    <s v="ES"/>
    <x v="0"/>
    <x v="1"/>
  </r>
  <r>
    <n v="2163204"/>
    <n v="13926"/>
    <d v="2018-04-16T00:00:00"/>
    <n v="18"/>
    <s v="FR"/>
    <x v="1"/>
    <x v="0"/>
  </r>
  <r>
    <n v="2163206"/>
    <n v="10385"/>
    <d v="2018-04-16T00:00:00"/>
    <n v="60"/>
    <s v="IT"/>
    <x v="2"/>
    <x v="0"/>
  </r>
  <r>
    <n v="2163209"/>
    <n v="1766"/>
    <d v="2018-04-16T00:00:00"/>
    <n v="59"/>
    <s v="IT"/>
    <x v="2"/>
    <x v="1"/>
  </r>
  <r>
    <n v="2163211"/>
    <n v="8766"/>
    <d v="2018-04-16T00:00:00"/>
    <n v="14"/>
    <s v="ES"/>
    <x v="0"/>
    <x v="0"/>
  </r>
  <r>
    <n v="2163212"/>
    <n v="15060"/>
    <d v="2018-04-16T00:00:00"/>
    <n v="96"/>
    <s v="ES"/>
    <x v="0"/>
    <x v="0"/>
  </r>
  <r>
    <n v="2163215"/>
    <n v="16528"/>
    <d v="2018-04-16T00:00:00"/>
    <n v="46"/>
    <s v="ES"/>
    <x v="0"/>
    <x v="0"/>
  </r>
  <r>
    <n v="2163217"/>
    <n v="11001"/>
    <d v="2018-04-16T00:00:00"/>
    <n v="55"/>
    <s v="DE"/>
    <x v="3"/>
    <x v="0"/>
  </r>
  <r>
    <n v="2163218"/>
    <n v="15586"/>
    <d v="2018-04-16T00:00:00"/>
    <n v="41"/>
    <s v="IT"/>
    <x v="2"/>
    <x v="0"/>
  </r>
  <r>
    <n v="2163220"/>
    <n v="4607"/>
    <d v="2018-04-16T00:00:00"/>
    <n v="50"/>
    <s v="DE"/>
    <x v="3"/>
    <x v="1"/>
  </r>
  <r>
    <n v="2163222"/>
    <n v="2303"/>
    <d v="2018-04-16T00:00:00"/>
    <n v="25"/>
    <s v="FR"/>
    <x v="1"/>
    <x v="1"/>
  </r>
  <r>
    <n v="2163224"/>
    <n v="1137"/>
    <d v="2018-04-16T00:00:00"/>
    <n v="30"/>
    <s v="FR"/>
    <x v="1"/>
    <x v="1"/>
  </r>
  <r>
    <n v="2163225"/>
    <n v="13976"/>
    <d v="2018-04-16T00:00:00"/>
    <n v="34"/>
    <s v="ES"/>
    <x v="0"/>
    <x v="0"/>
  </r>
  <r>
    <n v="2163232"/>
    <n v="2271"/>
    <d v="2018-04-16T00:00:00"/>
    <n v="44"/>
    <s v="IT"/>
    <x v="2"/>
    <x v="1"/>
  </r>
  <r>
    <n v="2163235"/>
    <n v="9508"/>
    <d v="2018-04-16T00:00:00"/>
    <n v="53"/>
    <s v="ES"/>
    <x v="0"/>
    <x v="0"/>
  </r>
  <r>
    <n v="2163239"/>
    <n v="1840"/>
    <d v="2018-04-16T00:00:00"/>
    <n v="30"/>
    <s v="FR"/>
    <x v="1"/>
    <x v="1"/>
  </r>
  <r>
    <n v="2163240"/>
    <n v="9717"/>
    <d v="2018-04-16T00:00:00"/>
    <n v="35"/>
    <s v="ES"/>
    <x v="0"/>
    <x v="0"/>
  </r>
  <r>
    <n v="2163243"/>
    <n v="11428"/>
    <d v="2018-04-16T00:00:00"/>
    <n v="40"/>
    <s v="ES"/>
    <x v="0"/>
    <x v="0"/>
  </r>
  <r>
    <n v="2163244"/>
    <n v="5379"/>
    <d v="2018-04-16T00:00:00"/>
    <n v="86"/>
    <s v="DE"/>
    <x v="3"/>
    <x v="0"/>
  </r>
  <r>
    <n v="2163247"/>
    <n v="4198"/>
    <d v="2018-04-16T00:00:00"/>
    <n v="67"/>
    <s v="FR"/>
    <x v="1"/>
    <x v="1"/>
  </r>
  <r>
    <n v="2163248"/>
    <n v="1347"/>
    <d v="2018-04-16T00:00:00"/>
    <n v="29"/>
    <s v="ES"/>
    <x v="0"/>
    <x v="1"/>
  </r>
  <r>
    <n v="2163249"/>
    <n v="2965"/>
    <d v="2018-04-16T00:00:00"/>
    <n v="50"/>
    <s v="IT"/>
    <x v="2"/>
    <x v="1"/>
  </r>
  <r>
    <n v="2163250"/>
    <n v="14281"/>
    <d v="2018-04-16T00:00:00"/>
    <n v="49"/>
    <s v="DE"/>
    <x v="3"/>
    <x v="0"/>
  </r>
  <r>
    <n v="2163251"/>
    <n v="14104"/>
    <d v="2018-04-16T00:00:00"/>
    <n v="15"/>
    <s v="ES"/>
    <x v="0"/>
    <x v="0"/>
  </r>
  <r>
    <n v="2163254"/>
    <n v="6706"/>
    <d v="2018-04-16T00:00:00"/>
    <n v="15"/>
    <s v="IT"/>
    <x v="2"/>
    <x v="0"/>
  </r>
  <r>
    <n v="2163255"/>
    <n v="15571"/>
    <d v="2018-04-16T00:00:00"/>
    <n v="42"/>
    <s v="IT"/>
    <x v="2"/>
    <x v="0"/>
  </r>
  <r>
    <n v="2163261"/>
    <n v="13976"/>
    <d v="2018-04-16T00:00:00"/>
    <n v="30"/>
    <s v="ES"/>
    <x v="0"/>
    <x v="0"/>
  </r>
  <r>
    <n v="2163265"/>
    <n v="8246"/>
    <d v="2018-04-16T00:00:00"/>
    <n v="38"/>
    <s v="DE"/>
    <x v="3"/>
    <x v="0"/>
  </r>
  <r>
    <n v="2163266"/>
    <n v="3832"/>
    <d v="2018-04-16T00:00:00"/>
    <n v="36"/>
    <s v="FR"/>
    <x v="1"/>
    <x v="1"/>
  </r>
  <r>
    <n v="2163267"/>
    <n v="17734"/>
    <d v="2018-04-16T00:00:00"/>
    <n v="41"/>
    <s v="DE"/>
    <x v="3"/>
    <x v="0"/>
  </r>
  <r>
    <n v="2163268"/>
    <n v="19794"/>
    <d v="2018-04-16T00:00:00"/>
    <n v="49"/>
    <s v="ES"/>
    <x v="0"/>
    <x v="1"/>
  </r>
  <r>
    <n v="2163269"/>
    <n v="18933"/>
    <d v="2018-04-16T00:00:00"/>
    <n v="64"/>
    <s v="IT"/>
    <x v="2"/>
    <x v="1"/>
  </r>
  <r>
    <n v="2163271"/>
    <n v="1136"/>
    <d v="2018-04-16T00:00:00"/>
    <n v="115"/>
    <s v="IT"/>
    <x v="2"/>
    <x v="1"/>
  </r>
  <r>
    <n v="2163272"/>
    <n v="1158"/>
    <d v="2018-04-16T00:00:00"/>
    <n v="38"/>
    <s v="FR"/>
    <x v="1"/>
    <x v="1"/>
  </r>
  <r>
    <n v="2163274"/>
    <n v="12717"/>
    <d v="2018-04-16T00:00:00"/>
    <n v="11"/>
    <s v="FR"/>
    <x v="1"/>
    <x v="0"/>
  </r>
  <r>
    <n v="2163277"/>
    <n v="17140"/>
    <d v="2018-04-16T00:00:00"/>
    <n v="37"/>
    <s v="IT"/>
    <x v="2"/>
    <x v="0"/>
  </r>
  <r>
    <n v="2163279"/>
    <n v="14783"/>
    <d v="2018-04-16T00:00:00"/>
    <n v="43"/>
    <s v="ES"/>
    <x v="0"/>
    <x v="0"/>
  </r>
  <r>
    <n v="2163282"/>
    <n v="15524"/>
    <d v="2018-04-16T00:00:00"/>
    <n v="52"/>
    <s v="FR"/>
    <x v="1"/>
    <x v="1"/>
  </r>
  <r>
    <n v="2163285"/>
    <n v="13640"/>
    <d v="2018-04-16T00:00:00"/>
    <n v="85"/>
    <s v="FR"/>
    <x v="1"/>
    <x v="0"/>
  </r>
  <r>
    <n v="2163291"/>
    <n v="12888"/>
    <d v="2018-04-16T00:00:00"/>
    <n v="40"/>
    <s v="IT"/>
    <x v="2"/>
    <x v="0"/>
  </r>
  <r>
    <n v="2163294"/>
    <n v="4349"/>
    <d v="2018-04-16T00:00:00"/>
    <n v="47"/>
    <s v="FR"/>
    <x v="1"/>
    <x v="1"/>
  </r>
  <r>
    <n v="2163296"/>
    <n v="15267"/>
    <d v="2018-04-16T00:00:00"/>
    <n v="74"/>
    <s v="FR"/>
    <x v="1"/>
    <x v="0"/>
  </r>
  <r>
    <n v="2163297"/>
    <n v="2640"/>
    <d v="2018-04-16T00:00:00"/>
    <n v="41"/>
    <s v="ES"/>
    <x v="0"/>
    <x v="1"/>
  </r>
  <r>
    <n v="2163298"/>
    <n v="10884"/>
    <d v="2018-04-16T00:00:00"/>
    <n v="24"/>
    <s v="IT"/>
    <x v="2"/>
    <x v="0"/>
  </r>
  <r>
    <n v="2163300"/>
    <n v="19813"/>
    <d v="2018-04-16T00:00:00"/>
    <n v="24"/>
    <s v="IT"/>
    <x v="2"/>
    <x v="0"/>
  </r>
  <r>
    <n v="2163301"/>
    <n v="2769"/>
    <d v="2018-04-16T00:00:00"/>
    <n v="36"/>
    <s v="ES"/>
    <x v="0"/>
    <x v="1"/>
  </r>
  <r>
    <n v="2163302"/>
    <n v="12771"/>
    <d v="2018-04-16T00:00:00"/>
    <n v="27"/>
    <s v="FR"/>
    <x v="1"/>
    <x v="0"/>
  </r>
  <r>
    <n v="2163305"/>
    <n v="4302"/>
    <d v="2018-04-16T00:00:00"/>
    <n v="62"/>
    <s v="IT"/>
    <x v="2"/>
    <x v="1"/>
  </r>
  <r>
    <n v="2163306"/>
    <n v="5034"/>
    <d v="2018-04-16T00:00:00"/>
    <n v="44"/>
    <s v="FR"/>
    <x v="1"/>
    <x v="0"/>
  </r>
  <r>
    <n v="2163309"/>
    <n v="5937"/>
    <d v="2018-04-16T00:00:00"/>
    <n v="23"/>
    <s v="FR"/>
    <x v="1"/>
    <x v="0"/>
  </r>
  <r>
    <n v="2163310"/>
    <n v="4660"/>
    <d v="2018-04-16T00:00:00"/>
    <n v="19"/>
    <s v="IT"/>
    <x v="2"/>
    <x v="1"/>
  </r>
  <r>
    <n v="2163311"/>
    <n v="212"/>
    <d v="2018-04-16T00:00:00"/>
    <n v="24"/>
    <s v="ES"/>
    <x v="0"/>
    <x v="1"/>
  </r>
  <r>
    <n v="2163314"/>
    <n v="3178"/>
    <d v="2018-04-16T00:00:00"/>
    <n v="19"/>
    <s v="IT"/>
    <x v="2"/>
    <x v="1"/>
  </r>
  <r>
    <n v="2163316"/>
    <n v="6133"/>
    <d v="2018-04-16T00:00:00"/>
    <n v="43"/>
    <s v="FR"/>
    <x v="1"/>
    <x v="0"/>
  </r>
  <r>
    <n v="2163318"/>
    <n v="6667"/>
    <d v="2018-04-16T00:00:00"/>
    <n v="91"/>
    <s v="ES"/>
    <x v="0"/>
    <x v="0"/>
  </r>
  <r>
    <n v="2163321"/>
    <n v="3494"/>
    <d v="2018-04-16T00:00:00"/>
    <n v="68"/>
    <s v="FR"/>
    <x v="1"/>
    <x v="1"/>
  </r>
  <r>
    <n v="2163330"/>
    <n v="13992"/>
    <d v="2018-04-16T00:00:00"/>
    <n v="24"/>
    <s v="FR"/>
    <x v="1"/>
    <x v="0"/>
  </r>
  <r>
    <n v="2163331"/>
    <n v="13810"/>
    <d v="2018-04-16T00:00:00"/>
    <n v="110"/>
    <s v="DE"/>
    <x v="3"/>
    <x v="0"/>
  </r>
  <r>
    <n v="2163333"/>
    <n v="17198"/>
    <d v="2018-04-16T00:00:00"/>
    <n v="37"/>
    <s v="IT"/>
    <x v="2"/>
    <x v="0"/>
  </r>
  <r>
    <n v="2163338"/>
    <n v="17627"/>
    <d v="2018-04-16T00:00:00"/>
    <n v="39"/>
    <s v="IT"/>
    <x v="2"/>
    <x v="0"/>
  </r>
  <r>
    <n v="2163341"/>
    <n v="11817"/>
    <d v="2018-04-16T00:00:00"/>
    <n v="70"/>
    <s v="DE"/>
    <x v="3"/>
    <x v="1"/>
  </r>
  <r>
    <n v="2163347"/>
    <n v="2112"/>
    <d v="2018-04-16T00:00:00"/>
    <n v="52"/>
    <s v="FR"/>
    <x v="1"/>
    <x v="1"/>
  </r>
  <r>
    <n v="2163349"/>
    <n v="6964"/>
    <d v="2018-04-16T00:00:00"/>
    <n v="40"/>
    <s v="DE"/>
    <x v="3"/>
    <x v="0"/>
  </r>
  <r>
    <n v="2163353"/>
    <n v="15662"/>
    <d v="2018-04-16T00:00:00"/>
    <n v="45"/>
    <s v="ES"/>
    <x v="0"/>
    <x v="1"/>
  </r>
  <r>
    <n v="2163357"/>
    <n v="11940"/>
    <d v="2018-04-16T00:00:00"/>
    <n v="43"/>
    <s v="DE"/>
    <x v="3"/>
    <x v="0"/>
  </r>
  <r>
    <n v="2163358"/>
    <n v="182"/>
    <d v="2018-04-16T00:00:00"/>
    <n v="17"/>
    <s v="IT"/>
    <x v="2"/>
    <x v="1"/>
  </r>
  <r>
    <n v="2163360"/>
    <n v="10906"/>
    <d v="2018-04-16T00:00:00"/>
    <n v="18"/>
    <s v="FR"/>
    <x v="1"/>
    <x v="0"/>
  </r>
  <r>
    <n v="2163362"/>
    <n v="10364"/>
    <d v="2018-04-16T00:00:00"/>
    <n v="12"/>
    <s v="IT"/>
    <x v="2"/>
    <x v="0"/>
  </r>
  <r>
    <n v="2163363"/>
    <n v="16411"/>
    <d v="2018-04-16T00:00:00"/>
    <n v="46"/>
    <s v="IT"/>
    <x v="2"/>
    <x v="0"/>
  </r>
  <r>
    <n v="2163365"/>
    <n v="7520"/>
    <d v="2018-04-16T00:00:00"/>
    <n v="13"/>
    <s v="FR"/>
    <x v="1"/>
    <x v="0"/>
  </r>
  <r>
    <n v="2163366"/>
    <n v="9648"/>
    <d v="2018-04-16T00:00:00"/>
    <n v="51"/>
    <s v="IT"/>
    <x v="2"/>
    <x v="0"/>
  </r>
  <r>
    <n v="2163368"/>
    <n v="11196"/>
    <d v="2018-04-16T00:00:00"/>
    <n v="43"/>
    <s v="IT"/>
    <x v="2"/>
    <x v="0"/>
  </r>
  <r>
    <n v="2163371"/>
    <n v="188"/>
    <d v="2018-04-16T00:00:00"/>
    <n v="49"/>
    <s v="ES"/>
    <x v="0"/>
    <x v="1"/>
  </r>
  <r>
    <n v="2163372"/>
    <n v="16537"/>
    <d v="2018-04-16T00:00:00"/>
    <n v="12"/>
    <s v="IT"/>
    <x v="2"/>
    <x v="1"/>
  </r>
  <r>
    <n v="2163373"/>
    <n v="12200"/>
    <d v="2018-04-16T00:00:00"/>
    <n v="41"/>
    <s v="DE"/>
    <x v="3"/>
    <x v="0"/>
  </r>
  <r>
    <n v="2163375"/>
    <n v="8182"/>
    <d v="2018-04-16T00:00:00"/>
    <n v="64"/>
    <s v="ES"/>
    <x v="0"/>
    <x v="0"/>
  </r>
  <r>
    <n v="2163376"/>
    <n v="11393"/>
    <d v="2018-04-16T00:00:00"/>
    <n v="39"/>
    <s v="IT"/>
    <x v="2"/>
    <x v="0"/>
  </r>
  <r>
    <n v="2163378"/>
    <n v="12686"/>
    <d v="2018-04-16T00:00:00"/>
    <n v="45"/>
    <s v="FR"/>
    <x v="1"/>
    <x v="0"/>
  </r>
  <r>
    <n v="2163379"/>
    <n v="2883"/>
    <d v="2018-04-16T00:00:00"/>
    <n v="66"/>
    <s v="FR"/>
    <x v="1"/>
    <x v="1"/>
  </r>
  <r>
    <n v="2163381"/>
    <n v="17090"/>
    <d v="2018-04-16T00:00:00"/>
    <n v="56"/>
    <s v="IT"/>
    <x v="2"/>
    <x v="0"/>
  </r>
  <r>
    <n v="2163382"/>
    <n v="1207"/>
    <d v="2018-04-16T00:00:00"/>
    <n v="27"/>
    <s v="IT"/>
    <x v="2"/>
    <x v="1"/>
  </r>
  <r>
    <n v="2163384"/>
    <n v="10528"/>
    <d v="2018-04-16T00:00:00"/>
    <n v="55"/>
    <s v="FR"/>
    <x v="1"/>
    <x v="0"/>
  </r>
  <r>
    <n v="2163386"/>
    <n v="515"/>
    <d v="2018-04-16T00:00:00"/>
    <n v="38"/>
    <s v="DE"/>
    <x v="3"/>
    <x v="1"/>
  </r>
  <r>
    <n v="2163387"/>
    <n v="13610"/>
    <d v="2018-04-16T00:00:00"/>
    <n v="25"/>
    <s v="IT"/>
    <x v="2"/>
    <x v="0"/>
  </r>
  <r>
    <n v="2163389"/>
    <n v="8320"/>
    <d v="2018-04-16T00:00:00"/>
    <n v="23"/>
    <s v="IT"/>
    <x v="2"/>
    <x v="1"/>
  </r>
  <r>
    <n v="2163391"/>
    <n v="14747"/>
    <d v="2018-04-16T00:00:00"/>
    <n v="10"/>
    <s v="FR"/>
    <x v="1"/>
    <x v="0"/>
  </r>
  <r>
    <n v="2163396"/>
    <n v="982"/>
    <d v="2018-04-16T00:00:00"/>
    <n v="57"/>
    <s v="DE"/>
    <x v="3"/>
    <x v="1"/>
  </r>
  <r>
    <n v="2163398"/>
    <n v="13679"/>
    <d v="2018-04-16T00:00:00"/>
    <n v="90"/>
    <s v="IT"/>
    <x v="2"/>
    <x v="0"/>
  </r>
  <r>
    <n v="2163401"/>
    <n v="19203"/>
    <d v="2018-04-16T00:00:00"/>
    <n v="23"/>
    <s v="IT"/>
    <x v="2"/>
    <x v="0"/>
  </r>
  <r>
    <n v="2163404"/>
    <n v="13774"/>
    <d v="2018-04-16T00:00:00"/>
    <n v="53"/>
    <s v="ES"/>
    <x v="0"/>
    <x v="0"/>
  </r>
  <r>
    <n v="2163411"/>
    <n v="16651"/>
    <d v="2018-04-16T00:00:00"/>
    <n v="66"/>
    <s v="DE"/>
    <x v="3"/>
    <x v="0"/>
  </r>
  <r>
    <n v="2163413"/>
    <n v="8645"/>
    <d v="2018-04-16T00:00:00"/>
    <n v="28"/>
    <s v="IT"/>
    <x v="2"/>
    <x v="0"/>
  </r>
  <r>
    <n v="2163415"/>
    <n v="19788"/>
    <d v="2018-04-16T00:00:00"/>
    <n v="97"/>
    <s v="IT"/>
    <x v="2"/>
    <x v="0"/>
  </r>
  <r>
    <n v="2163419"/>
    <n v="6258"/>
    <d v="2018-04-16T00:00:00"/>
    <n v="122"/>
    <s v="ES"/>
    <x v="0"/>
    <x v="0"/>
  </r>
  <r>
    <n v="2163420"/>
    <n v="13668"/>
    <d v="2018-04-16T00:00:00"/>
    <n v="39"/>
    <s v="FR"/>
    <x v="1"/>
    <x v="0"/>
  </r>
  <r>
    <n v="2163421"/>
    <n v="631"/>
    <d v="2018-04-16T00:00:00"/>
    <n v="81"/>
    <s v="FR"/>
    <x v="1"/>
    <x v="1"/>
  </r>
  <r>
    <n v="2163422"/>
    <n v="15127"/>
    <d v="2018-04-16T00:00:00"/>
    <n v="31"/>
    <s v="FR"/>
    <x v="1"/>
    <x v="0"/>
  </r>
  <r>
    <n v="2163425"/>
    <n v="10973"/>
    <d v="2018-04-16T00:00:00"/>
    <n v="17"/>
    <s v="FR"/>
    <x v="1"/>
    <x v="0"/>
  </r>
  <r>
    <n v="2163426"/>
    <n v="10456"/>
    <d v="2018-04-16T00:00:00"/>
    <n v="53"/>
    <s v="IT"/>
    <x v="2"/>
    <x v="0"/>
  </r>
  <r>
    <n v="2163427"/>
    <n v="15468"/>
    <d v="2018-04-16T00:00:00"/>
    <n v="16"/>
    <s v="ES"/>
    <x v="0"/>
    <x v="0"/>
  </r>
  <r>
    <n v="2163430"/>
    <n v="19972"/>
    <d v="2018-04-16T00:00:00"/>
    <n v="34"/>
    <s v="ES"/>
    <x v="0"/>
    <x v="1"/>
  </r>
  <r>
    <n v="2163431"/>
    <n v="15431"/>
    <d v="2018-04-16T00:00:00"/>
    <n v="68"/>
    <s v="DE"/>
    <x v="3"/>
    <x v="0"/>
  </r>
  <r>
    <n v="2163434"/>
    <n v="869"/>
    <d v="2018-04-16T00:00:00"/>
    <n v="53"/>
    <s v="IT"/>
    <x v="2"/>
    <x v="1"/>
  </r>
  <r>
    <n v="2163437"/>
    <n v="5123"/>
    <d v="2018-04-16T00:00:00"/>
    <n v="11"/>
    <s v="ES"/>
    <x v="0"/>
    <x v="0"/>
  </r>
  <r>
    <n v="2163438"/>
    <n v="18513"/>
    <d v="2018-04-16T00:00:00"/>
    <n v="16"/>
    <s v="DE"/>
    <x v="3"/>
    <x v="0"/>
  </r>
  <r>
    <n v="2163440"/>
    <n v="16742"/>
    <d v="2018-04-16T00:00:00"/>
    <n v="21"/>
    <s v="IT"/>
    <x v="2"/>
    <x v="0"/>
  </r>
  <r>
    <n v="2163441"/>
    <n v="10988"/>
    <d v="2018-04-16T00:00:00"/>
    <n v="74"/>
    <s v="DE"/>
    <x v="3"/>
    <x v="0"/>
  </r>
  <r>
    <n v="2163445"/>
    <n v="1973"/>
    <d v="2018-04-16T00:00:00"/>
    <n v="66"/>
    <s v="IT"/>
    <x v="2"/>
    <x v="1"/>
  </r>
  <r>
    <n v="2163446"/>
    <n v="16420"/>
    <d v="2018-04-16T00:00:00"/>
    <n v="30"/>
    <s v="IT"/>
    <x v="2"/>
    <x v="0"/>
  </r>
  <r>
    <n v="2163447"/>
    <n v="4163"/>
    <d v="2018-04-16T00:00:00"/>
    <n v="49"/>
    <s v="FR"/>
    <x v="1"/>
    <x v="1"/>
  </r>
  <r>
    <n v="2163448"/>
    <n v="3642"/>
    <d v="2018-04-16T00:00:00"/>
    <n v="30"/>
    <s v="ES"/>
    <x v="0"/>
    <x v="1"/>
  </r>
  <r>
    <n v="2163450"/>
    <n v="16485"/>
    <d v="2018-04-16T00:00:00"/>
    <n v="28"/>
    <s v="DE"/>
    <x v="3"/>
    <x v="1"/>
  </r>
  <r>
    <n v="2163453"/>
    <n v="137"/>
    <d v="2018-04-16T00:00:00"/>
    <n v="49"/>
    <s v="FR"/>
    <x v="1"/>
    <x v="1"/>
  </r>
  <r>
    <n v="2163458"/>
    <n v="17392"/>
    <d v="2018-04-16T00:00:00"/>
    <n v="79"/>
    <s v="DE"/>
    <x v="3"/>
    <x v="0"/>
  </r>
  <r>
    <n v="2163459"/>
    <n v="10917"/>
    <d v="2018-04-16T00:00:00"/>
    <n v="18"/>
    <s v="FR"/>
    <x v="1"/>
    <x v="0"/>
  </r>
  <r>
    <n v="2163460"/>
    <n v="1325"/>
    <d v="2018-04-16T00:00:00"/>
    <n v="41"/>
    <s v="IT"/>
    <x v="2"/>
    <x v="1"/>
  </r>
  <r>
    <n v="2163464"/>
    <n v="5430"/>
    <d v="2018-04-16T00:00:00"/>
    <n v="15"/>
    <s v="FR"/>
    <x v="1"/>
    <x v="0"/>
  </r>
  <r>
    <n v="2163465"/>
    <n v="3580"/>
    <d v="2018-04-16T00:00:00"/>
    <n v="29"/>
    <s v="ES"/>
    <x v="0"/>
    <x v="1"/>
  </r>
  <r>
    <n v="2163470"/>
    <n v="15995"/>
    <d v="2018-04-16T00:00:00"/>
    <n v="54"/>
    <s v="ES"/>
    <x v="0"/>
    <x v="0"/>
  </r>
  <r>
    <n v="2163474"/>
    <n v="3633"/>
    <d v="2018-04-17T00:00:00"/>
    <n v="33"/>
    <s v="IT"/>
    <x v="2"/>
    <x v="1"/>
  </r>
  <r>
    <n v="2163476"/>
    <n v="16197"/>
    <d v="2018-04-17T00:00:00"/>
    <n v="28"/>
    <s v="ES"/>
    <x v="0"/>
    <x v="0"/>
  </r>
  <r>
    <n v="2163477"/>
    <n v="3368"/>
    <d v="2018-04-17T00:00:00"/>
    <n v="47"/>
    <s v="FR"/>
    <x v="1"/>
    <x v="1"/>
  </r>
  <r>
    <n v="2163479"/>
    <n v="17815"/>
    <d v="2018-04-17T00:00:00"/>
    <n v="42"/>
    <s v="IT"/>
    <x v="2"/>
    <x v="0"/>
  </r>
  <r>
    <n v="2163480"/>
    <n v="11587"/>
    <d v="2018-04-17T00:00:00"/>
    <n v="63"/>
    <s v="DE"/>
    <x v="3"/>
    <x v="0"/>
  </r>
  <r>
    <n v="2163482"/>
    <n v="6962"/>
    <d v="2018-04-17T00:00:00"/>
    <n v="67"/>
    <s v="FR"/>
    <x v="1"/>
    <x v="0"/>
  </r>
  <r>
    <n v="2163483"/>
    <n v="9713"/>
    <d v="2018-04-17T00:00:00"/>
    <n v="77"/>
    <s v="DE"/>
    <x v="3"/>
    <x v="0"/>
  </r>
  <r>
    <n v="2163485"/>
    <n v="12990"/>
    <d v="2018-04-17T00:00:00"/>
    <n v="23"/>
    <s v="ES"/>
    <x v="0"/>
    <x v="0"/>
  </r>
  <r>
    <n v="2163487"/>
    <n v="13461"/>
    <d v="2018-04-17T00:00:00"/>
    <n v="68"/>
    <s v="ES"/>
    <x v="0"/>
    <x v="0"/>
  </r>
  <r>
    <n v="2163489"/>
    <n v="15448"/>
    <d v="2018-04-17T00:00:00"/>
    <n v="72"/>
    <s v="FR"/>
    <x v="1"/>
    <x v="0"/>
  </r>
  <r>
    <n v="2163491"/>
    <n v="7296"/>
    <d v="2018-04-17T00:00:00"/>
    <n v="99"/>
    <s v="IT"/>
    <x v="2"/>
    <x v="0"/>
  </r>
  <r>
    <n v="2163497"/>
    <n v="3919"/>
    <d v="2018-04-17T00:00:00"/>
    <n v="59"/>
    <s v="FR"/>
    <x v="1"/>
    <x v="1"/>
  </r>
  <r>
    <n v="2163498"/>
    <n v="13599"/>
    <d v="2018-04-17T00:00:00"/>
    <n v="36"/>
    <s v="DE"/>
    <x v="3"/>
    <x v="0"/>
  </r>
  <r>
    <n v="2163500"/>
    <n v="8758"/>
    <d v="2018-04-17T00:00:00"/>
    <n v="53"/>
    <s v="IT"/>
    <x v="2"/>
    <x v="0"/>
  </r>
  <r>
    <n v="2163505"/>
    <n v="12382"/>
    <d v="2018-04-17T00:00:00"/>
    <n v="48"/>
    <s v="IT"/>
    <x v="2"/>
    <x v="0"/>
  </r>
  <r>
    <n v="2163506"/>
    <n v="2818"/>
    <d v="2018-04-17T00:00:00"/>
    <n v="58"/>
    <s v="FR"/>
    <x v="1"/>
    <x v="1"/>
  </r>
  <r>
    <n v="2163507"/>
    <n v="6604"/>
    <d v="2018-04-17T00:00:00"/>
    <n v="37"/>
    <s v="ES"/>
    <x v="0"/>
    <x v="0"/>
  </r>
  <r>
    <n v="2163509"/>
    <n v="16447"/>
    <d v="2018-04-17T00:00:00"/>
    <n v="12"/>
    <s v="ES"/>
    <x v="0"/>
    <x v="0"/>
  </r>
  <r>
    <n v="2163511"/>
    <n v="6034"/>
    <d v="2018-04-17T00:00:00"/>
    <n v="26"/>
    <s v="FR"/>
    <x v="1"/>
    <x v="0"/>
  </r>
  <r>
    <n v="2163512"/>
    <n v="12043"/>
    <d v="2018-04-17T00:00:00"/>
    <n v="53"/>
    <s v="FR"/>
    <x v="1"/>
    <x v="0"/>
  </r>
  <r>
    <n v="2163514"/>
    <n v="10092"/>
    <d v="2018-04-17T00:00:00"/>
    <n v="37"/>
    <s v="ES"/>
    <x v="0"/>
    <x v="0"/>
  </r>
  <r>
    <n v="2163517"/>
    <n v="13526"/>
    <d v="2018-04-17T00:00:00"/>
    <n v="11"/>
    <s v="ES"/>
    <x v="0"/>
    <x v="0"/>
  </r>
  <r>
    <n v="2163519"/>
    <n v="1602"/>
    <d v="2018-04-17T00:00:00"/>
    <n v="17"/>
    <s v="FR"/>
    <x v="1"/>
    <x v="1"/>
  </r>
  <r>
    <n v="2163520"/>
    <n v="15408"/>
    <d v="2018-04-17T00:00:00"/>
    <n v="65"/>
    <s v="ES"/>
    <x v="0"/>
    <x v="1"/>
  </r>
  <r>
    <n v="2163521"/>
    <n v="16847"/>
    <d v="2018-04-17T00:00:00"/>
    <n v="24"/>
    <s v="FR"/>
    <x v="1"/>
    <x v="0"/>
  </r>
  <r>
    <n v="2163522"/>
    <n v="11677"/>
    <d v="2018-04-17T00:00:00"/>
    <n v="75"/>
    <s v="FR"/>
    <x v="1"/>
    <x v="0"/>
  </r>
  <r>
    <n v="2163523"/>
    <n v="217"/>
    <d v="2018-04-17T00:00:00"/>
    <n v="10"/>
    <s v="IT"/>
    <x v="2"/>
    <x v="1"/>
  </r>
  <r>
    <n v="2163524"/>
    <n v="15720"/>
    <d v="2018-04-17T00:00:00"/>
    <n v="58"/>
    <s v="IT"/>
    <x v="2"/>
    <x v="0"/>
  </r>
  <r>
    <n v="2163525"/>
    <n v="8970"/>
    <d v="2018-04-17T00:00:00"/>
    <n v="16"/>
    <s v="IT"/>
    <x v="2"/>
    <x v="0"/>
  </r>
  <r>
    <n v="2163527"/>
    <n v="13088"/>
    <d v="2018-04-17T00:00:00"/>
    <n v="48"/>
    <s v="IT"/>
    <x v="2"/>
    <x v="0"/>
  </r>
  <r>
    <n v="2163528"/>
    <n v="11681"/>
    <d v="2018-04-17T00:00:00"/>
    <n v="44"/>
    <s v="FR"/>
    <x v="1"/>
    <x v="0"/>
  </r>
  <r>
    <n v="2163529"/>
    <n v="18448"/>
    <d v="2018-04-17T00:00:00"/>
    <n v="48"/>
    <s v="IT"/>
    <x v="2"/>
    <x v="0"/>
  </r>
  <r>
    <n v="2163531"/>
    <n v="8128"/>
    <d v="2018-04-17T00:00:00"/>
    <n v="51"/>
    <s v="ES"/>
    <x v="0"/>
    <x v="0"/>
  </r>
  <r>
    <n v="2163532"/>
    <n v="4414"/>
    <d v="2018-04-17T00:00:00"/>
    <n v="30"/>
    <s v="FR"/>
    <x v="1"/>
    <x v="1"/>
  </r>
  <r>
    <n v="2163533"/>
    <n v="12955"/>
    <d v="2018-04-17T00:00:00"/>
    <n v="45"/>
    <s v="FR"/>
    <x v="1"/>
    <x v="0"/>
  </r>
  <r>
    <n v="2163536"/>
    <n v="16075"/>
    <d v="2018-04-17T00:00:00"/>
    <n v="68"/>
    <s v="DE"/>
    <x v="3"/>
    <x v="0"/>
  </r>
  <r>
    <n v="2163538"/>
    <n v="9991"/>
    <d v="2018-04-17T00:00:00"/>
    <n v="19"/>
    <s v="DE"/>
    <x v="3"/>
    <x v="1"/>
  </r>
  <r>
    <n v="2163539"/>
    <n v="11035"/>
    <d v="2018-04-17T00:00:00"/>
    <n v="53"/>
    <s v="IT"/>
    <x v="2"/>
    <x v="0"/>
  </r>
  <r>
    <n v="2163540"/>
    <n v="6984"/>
    <d v="2018-04-17T00:00:00"/>
    <n v="39"/>
    <s v="IT"/>
    <x v="2"/>
    <x v="0"/>
  </r>
  <r>
    <n v="2163543"/>
    <n v="8772"/>
    <d v="2018-04-17T00:00:00"/>
    <n v="11"/>
    <s v="DE"/>
    <x v="3"/>
    <x v="0"/>
  </r>
  <r>
    <n v="2163546"/>
    <n v="15870"/>
    <d v="2018-04-17T00:00:00"/>
    <n v="36"/>
    <s v="FR"/>
    <x v="1"/>
    <x v="0"/>
  </r>
  <r>
    <n v="2163547"/>
    <n v="3616"/>
    <d v="2018-04-17T00:00:00"/>
    <n v="29"/>
    <s v="DE"/>
    <x v="3"/>
    <x v="1"/>
  </r>
  <r>
    <n v="2163548"/>
    <n v="10512"/>
    <d v="2018-04-17T00:00:00"/>
    <n v="58"/>
    <s v="DE"/>
    <x v="3"/>
    <x v="0"/>
  </r>
  <r>
    <n v="2163550"/>
    <n v="11534"/>
    <d v="2018-04-17T00:00:00"/>
    <n v="70"/>
    <s v="FR"/>
    <x v="1"/>
    <x v="0"/>
  </r>
  <r>
    <n v="2163552"/>
    <n v="15825"/>
    <d v="2018-04-17T00:00:00"/>
    <n v="60"/>
    <s v="IT"/>
    <x v="2"/>
    <x v="1"/>
  </r>
  <r>
    <n v="2163553"/>
    <n v="2161"/>
    <d v="2018-04-17T00:00:00"/>
    <n v="20"/>
    <s v="FR"/>
    <x v="1"/>
    <x v="1"/>
  </r>
  <r>
    <n v="2163559"/>
    <n v="3349"/>
    <d v="2018-04-17T00:00:00"/>
    <n v="54"/>
    <s v="IT"/>
    <x v="2"/>
    <x v="1"/>
  </r>
  <r>
    <n v="2163560"/>
    <n v="13755"/>
    <d v="2018-04-17T00:00:00"/>
    <n v="52"/>
    <s v="ES"/>
    <x v="0"/>
    <x v="0"/>
  </r>
  <r>
    <n v="2163563"/>
    <n v="13044"/>
    <d v="2018-04-17T00:00:00"/>
    <n v="43"/>
    <s v="FR"/>
    <x v="1"/>
    <x v="0"/>
  </r>
  <r>
    <n v="2163564"/>
    <n v="19816"/>
    <d v="2018-04-17T00:00:00"/>
    <n v="23"/>
    <s v="FR"/>
    <x v="1"/>
    <x v="0"/>
  </r>
  <r>
    <n v="2163565"/>
    <n v="18946"/>
    <d v="2018-04-17T00:00:00"/>
    <n v="37"/>
    <s v="FR"/>
    <x v="1"/>
    <x v="0"/>
  </r>
  <r>
    <n v="2163566"/>
    <n v="17039"/>
    <d v="2018-04-17T00:00:00"/>
    <n v="35"/>
    <s v="ES"/>
    <x v="0"/>
    <x v="0"/>
  </r>
  <r>
    <n v="2163568"/>
    <n v="10032"/>
    <d v="2018-04-17T00:00:00"/>
    <n v="42"/>
    <s v="FR"/>
    <x v="1"/>
    <x v="0"/>
  </r>
  <r>
    <n v="2163572"/>
    <n v="4530"/>
    <d v="2018-04-17T00:00:00"/>
    <n v="27"/>
    <s v="IT"/>
    <x v="2"/>
    <x v="1"/>
  </r>
  <r>
    <n v="2163575"/>
    <n v="11947"/>
    <d v="2018-04-17T00:00:00"/>
    <n v="31"/>
    <s v="IT"/>
    <x v="2"/>
    <x v="0"/>
  </r>
  <r>
    <n v="2163576"/>
    <n v="17904"/>
    <d v="2018-04-17T00:00:00"/>
    <n v="67"/>
    <s v="ES"/>
    <x v="0"/>
    <x v="0"/>
  </r>
  <r>
    <n v="2163578"/>
    <n v="9733"/>
    <d v="2018-04-17T00:00:00"/>
    <n v="33"/>
    <s v="IT"/>
    <x v="2"/>
    <x v="0"/>
  </r>
  <r>
    <n v="2163579"/>
    <n v="11411"/>
    <d v="2018-04-17T00:00:00"/>
    <n v="76"/>
    <s v="FR"/>
    <x v="1"/>
    <x v="0"/>
  </r>
  <r>
    <n v="2163581"/>
    <n v="9432"/>
    <d v="2018-04-17T00:00:00"/>
    <n v="105"/>
    <s v="DE"/>
    <x v="3"/>
    <x v="0"/>
  </r>
  <r>
    <n v="2163582"/>
    <n v="5159"/>
    <d v="2018-04-17T00:00:00"/>
    <n v="20"/>
    <s v="DE"/>
    <x v="3"/>
    <x v="0"/>
  </r>
  <r>
    <n v="2163588"/>
    <n v="9360"/>
    <d v="2018-04-17T00:00:00"/>
    <n v="110"/>
    <s v="DE"/>
    <x v="3"/>
    <x v="1"/>
  </r>
  <r>
    <n v="2163590"/>
    <n v="1679"/>
    <d v="2018-04-17T00:00:00"/>
    <n v="31"/>
    <s v="DE"/>
    <x v="3"/>
    <x v="1"/>
  </r>
  <r>
    <n v="2163595"/>
    <n v="9460"/>
    <d v="2018-04-17T00:00:00"/>
    <n v="38"/>
    <s v="FR"/>
    <x v="1"/>
    <x v="0"/>
  </r>
  <r>
    <n v="2163596"/>
    <n v="18238"/>
    <d v="2018-04-17T00:00:00"/>
    <n v="15"/>
    <s v="FR"/>
    <x v="1"/>
    <x v="0"/>
  </r>
  <r>
    <n v="2163598"/>
    <n v="453"/>
    <d v="2018-04-17T00:00:00"/>
    <n v="64"/>
    <s v="FR"/>
    <x v="1"/>
    <x v="1"/>
  </r>
  <r>
    <n v="2163599"/>
    <n v="752"/>
    <d v="2018-04-17T00:00:00"/>
    <n v="39"/>
    <s v="IT"/>
    <x v="2"/>
    <x v="1"/>
  </r>
  <r>
    <n v="2163600"/>
    <n v="17294"/>
    <d v="2018-04-17T00:00:00"/>
    <n v="80"/>
    <s v="ES"/>
    <x v="0"/>
    <x v="0"/>
  </r>
  <r>
    <n v="2163604"/>
    <n v="13948"/>
    <d v="2018-04-17T00:00:00"/>
    <n v="40"/>
    <s v="FR"/>
    <x v="1"/>
    <x v="1"/>
  </r>
  <r>
    <n v="2163605"/>
    <n v="1478"/>
    <d v="2018-04-17T00:00:00"/>
    <n v="15"/>
    <s v="FR"/>
    <x v="1"/>
    <x v="1"/>
  </r>
  <r>
    <n v="2163606"/>
    <n v="2078"/>
    <d v="2018-04-17T00:00:00"/>
    <n v="48"/>
    <s v="IT"/>
    <x v="2"/>
    <x v="1"/>
  </r>
  <r>
    <n v="2163609"/>
    <n v="89"/>
    <d v="2018-04-17T00:00:00"/>
    <n v="31"/>
    <s v="DE"/>
    <x v="3"/>
    <x v="1"/>
  </r>
  <r>
    <n v="2163615"/>
    <n v="16280"/>
    <d v="2018-04-17T00:00:00"/>
    <n v="45"/>
    <s v="FR"/>
    <x v="1"/>
    <x v="0"/>
  </r>
  <r>
    <n v="2163619"/>
    <n v="4685"/>
    <d v="2018-04-17T00:00:00"/>
    <n v="52"/>
    <s v="IT"/>
    <x v="2"/>
    <x v="1"/>
  </r>
  <r>
    <n v="2163621"/>
    <n v="13657"/>
    <d v="2018-04-17T00:00:00"/>
    <n v="23"/>
    <s v="FR"/>
    <x v="1"/>
    <x v="0"/>
  </r>
  <r>
    <n v="2163624"/>
    <n v="6810"/>
    <d v="2018-04-17T00:00:00"/>
    <n v="65"/>
    <s v="ES"/>
    <x v="0"/>
    <x v="0"/>
  </r>
  <r>
    <n v="2163625"/>
    <n v="668"/>
    <d v="2018-04-17T00:00:00"/>
    <n v="60"/>
    <s v="ES"/>
    <x v="0"/>
    <x v="1"/>
  </r>
  <r>
    <n v="2163627"/>
    <n v="5949"/>
    <d v="2018-04-17T00:00:00"/>
    <n v="59"/>
    <s v="IT"/>
    <x v="2"/>
    <x v="0"/>
  </r>
  <r>
    <n v="2163629"/>
    <n v="7882"/>
    <d v="2018-04-17T00:00:00"/>
    <n v="47"/>
    <s v="DE"/>
    <x v="3"/>
    <x v="0"/>
  </r>
  <r>
    <n v="2163632"/>
    <n v="16664"/>
    <d v="2018-04-17T00:00:00"/>
    <n v="13"/>
    <s v="FR"/>
    <x v="1"/>
    <x v="0"/>
  </r>
  <r>
    <n v="2163635"/>
    <n v="3287"/>
    <d v="2018-04-17T00:00:00"/>
    <n v="93"/>
    <s v="IT"/>
    <x v="2"/>
    <x v="1"/>
  </r>
  <r>
    <n v="2163641"/>
    <n v="7531"/>
    <d v="2018-04-17T00:00:00"/>
    <n v="39"/>
    <s v="IT"/>
    <x v="2"/>
    <x v="0"/>
  </r>
  <r>
    <n v="2163642"/>
    <n v="12475"/>
    <d v="2018-04-17T00:00:00"/>
    <n v="39"/>
    <s v="FR"/>
    <x v="1"/>
    <x v="0"/>
  </r>
  <r>
    <n v="2163643"/>
    <n v="4850"/>
    <d v="2018-04-17T00:00:00"/>
    <n v="14"/>
    <s v="FR"/>
    <x v="1"/>
    <x v="1"/>
  </r>
  <r>
    <n v="2163645"/>
    <n v="3149"/>
    <d v="2018-04-17T00:00:00"/>
    <n v="33"/>
    <s v="ES"/>
    <x v="0"/>
    <x v="1"/>
  </r>
  <r>
    <n v="2163648"/>
    <n v="189"/>
    <d v="2018-04-17T00:00:00"/>
    <n v="63"/>
    <s v="IT"/>
    <x v="2"/>
    <x v="1"/>
  </r>
  <r>
    <n v="2163651"/>
    <n v="9489"/>
    <d v="2018-04-17T00:00:00"/>
    <n v="35"/>
    <s v="IT"/>
    <x v="2"/>
    <x v="0"/>
  </r>
  <r>
    <n v="2163655"/>
    <n v="10648"/>
    <d v="2018-04-17T00:00:00"/>
    <n v="54"/>
    <s v="FR"/>
    <x v="1"/>
    <x v="0"/>
  </r>
  <r>
    <n v="2163656"/>
    <n v="6484"/>
    <d v="2018-04-17T00:00:00"/>
    <n v="66"/>
    <s v="FR"/>
    <x v="1"/>
    <x v="0"/>
  </r>
  <r>
    <n v="2163658"/>
    <n v="1619"/>
    <d v="2018-04-17T00:00:00"/>
    <n v="35"/>
    <s v="FR"/>
    <x v="1"/>
    <x v="1"/>
  </r>
  <r>
    <n v="2163661"/>
    <n v="6537"/>
    <d v="2018-04-17T00:00:00"/>
    <n v="52"/>
    <s v="FR"/>
    <x v="1"/>
    <x v="0"/>
  </r>
  <r>
    <n v="2163662"/>
    <n v="2596"/>
    <d v="2018-04-17T00:00:00"/>
    <n v="52"/>
    <s v="IT"/>
    <x v="2"/>
    <x v="1"/>
  </r>
  <r>
    <n v="2163663"/>
    <n v="928"/>
    <d v="2018-04-17T00:00:00"/>
    <n v="52"/>
    <s v="FR"/>
    <x v="1"/>
    <x v="1"/>
  </r>
  <r>
    <n v="2163664"/>
    <n v="5959"/>
    <d v="2018-04-17T00:00:00"/>
    <n v="75"/>
    <s v="ES"/>
    <x v="0"/>
    <x v="0"/>
  </r>
  <r>
    <n v="2163665"/>
    <n v="2667"/>
    <d v="2018-04-17T00:00:00"/>
    <n v="50"/>
    <s v="IT"/>
    <x v="2"/>
    <x v="1"/>
  </r>
  <r>
    <n v="2163666"/>
    <n v="15543"/>
    <d v="2018-04-17T00:00:00"/>
    <n v="28"/>
    <s v="FR"/>
    <x v="1"/>
    <x v="0"/>
  </r>
  <r>
    <n v="2163671"/>
    <n v="15744"/>
    <d v="2018-04-17T00:00:00"/>
    <n v="44"/>
    <s v="IT"/>
    <x v="2"/>
    <x v="1"/>
  </r>
  <r>
    <n v="2163674"/>
    <n v="4828"/>
    <d v="2018-04-17T00:00:00"/>
    <n v="22"/>
    <s v="FR"/>
    <x v="1"/>
    <x v="1"/>
  </r>
  <r>
    <n v="2163677"/>
    <n v="2844"/>
    <d v="2018-04-17T00:00:00"/>
    <n v="53"/>
    <s v="IT"/>
    <x v="2"/>
    <x v="1"/>
  </r>
  <r>
    <n v="2163679"/>
    <n v="14814"/>
    <d v="2018-04-17T00:00:00"/>
    <n v="44"/>
    <s v="FR"/>
    <x v="1"/>
    <x v="0"/>
  </r>
  <r>
    <n v="2163680"/>
    <n v="5187"/>
    <d v="2018-04-17T00:00:00"/>
    <n v="18"/>
    <s v="ES"/>
    <x v="0"/>
    <x v="0"/>
  </r>
  <r>
    <n v="2163682"/>
    <n v="2873"/>
    <d v="2018-04-17T00:00:00"/>
    <n v="26"/>
    <s v="FR"/>
    <x v="1"/>
    <x v="1"/>
  </r>
  <r>
    <n v="2163683"/>
    <n v="14927"/>
    <d v="2018-04-17T00:00:00"/>
    <n v="59"/>
    <s v="IT"/>
    <x v="2"/>
    <x v="0"/>
  </r>
  <r>
    <n v="2163685"/>
    <n v="8226"/>
    <d v="2018-04-17T00:00:00"/>
    <n v="29"/>
    <s v="DE"/>
    <x v="3"/>
    <x v="1"/>
  </r>
  <r>
    <n v="2163686"/>
    <n v="5309"/>
    <d v="2018-04-17T00:00:00"/>
    <n v="25"/>
    <s v="ES"/>
    <x v="0"/>
    <x v="0"/>
  </r>
  <r>
    <n v="2163687"/>
    <n v="9840"/>
    <d v="2018-04-17T00:00:00"/>
    <n v="58"/>
    <s v="FR"/>
    <x v="1"/>
    <x v="0"/>
  </r>
  <r>
    <n v="2163689"/>
    <n v="19216"/>
    <d v="2018-04-17T00:00:00"/>
    <n v="59"/>
    <s v="FR"/>
    <x v="1"/>
    <x v="0"/>
  </r>
  <r>
    <n v="2163691"/>
    <n v="4500"/>
    <d v="2018-04-17T00:00:00"/>
    <n v="80"/>
    <s v="DE"/>
    <x v="3"/>
    <x v="1"/>
  </r>
  <r>
    <n v="2163692"/>
    <n v="18029"/>
    <d v="2018-04-17T00:00:00"/>
    <n v="16"/>
    <s v="DE"/>
    <x v="3"/>
    <x v="0"/>
  </r>
  <r>
    <n v="2163694"/>
    <n v="9781"/>
    <d v="2018-04-17T00:00:00"/>
    <n v="47"/>
    <s v="IT"/>
    <x v="2"/>
    <x v="0"/>
  </r>
  <r>
    <n v="2163695"/>
    <n v="19999"/>
    <d v="2018-04-17T00:00:00"/>
    <n v="38"/>
    <s v="DE"/>
    <x v="3"/>
    <x v="0"/>
  </r>
  <r>
    <n v="2163696"/>
    <n v="3514"/>
    <d v="2018-04-17T00:00:00"/>
    <n v="88"/>
    <s v="FR"/>
    <x v="1"/>
    <x v="1"/>
  </r>
  <r>
    <n v="2163698"/>
    <n v="7665"/>
    <d v="2018-04-17T00:00:00"/>
    <n v="55"/>
    <s v="FR"/>
    <x v="1"/>
    <x v="0"/>
  </r>
  <r>
    <n v="2163699"/>
    <n v="11965"/>
    <d v="2018-04-17T00:00:00"/>
    <n v="42"/>
    <s v="IT"/>
    <x v="2"/>
    <x v="0"/>
  </r>
  <r>
    <n v="2163700"/>
    <n v="16830"/>
    <d v="2018-04-17T00:00:00"/>
    <n v="52"/>
    <s v="IT"/>
    <x v="2"/>
    <x v="0"/>
  </r>
  <r>
    <n v="2163702"/>
    <n v="13932"/>
    <d v="2018-04-17T00:00:00"/>
    <n v="19"/>
    <s v="IT"/>
    <x v="2"/>
    <x v="0"/>
  </r>
  <r>
    <n v="2163704"/>
    <n v="14354"/>
    <d v="2018-04-17T00:00:00"/>
    <n v="48"/>
    <s v="FR"/>
    <x v="1"/>
    <x v="0"/>
  </r>
  <r>
    <n v="2163706"/>
    <n v="15466"/>
    <d v="2018-04-17T00:00:00"/>
    <n v="27"/>
    <s v="DE"/>
    <x v="3"/>
    <x v="0"/>
  </r>
  <r>
    <n v="2163707"/>
    <n v="19434"/>
    <d v="2018-04-17T00:00:00"/>
    <n v="28"/>
    <s v="ES"/>
    <x v="0"/>
    <x v="0"/>
  </r>
  <r>
    <n v="2163708"/>
    <n v="732"/>
    <d v="2018-04-17T00:00:00"/>
    <n v="48"/>
    <s v="IT"/>
    <x v="2"/>
    <x v="1"/>
  </r>
  <r>
    <n v="2163710"/>
    <n v="9206"/>
    <d v="2018-04-17T00:00:00"/>
    <n v="54"/>
    <s v="IT"/>
    <x v="2"/>
    <x v="1"/>
  </r>
  <r>
    <n v="2163711"/>
    <n v="10992"/>
    <d v="2018-04-17T00:00:00"/>
    <n v="41"/>
    <s v="DE"/>
    <x v="3"/>
    <x v="0"/>
  </r>
  <r>
    <n v="2163714"/>
    <n v="8498"/>
    <d v="2018-04-17T00:00:00"/>
    <n v="39"/>
    <s v="DE"/>
    <x v="3"/>
    <x v="0"/>
  </r>
  <r>
    <n v="2163717"/>
    <n v="7412"/>
    <d v="2018-04-17T00:00:00"/>
    <n v="22"/>
    <s v="ES"/>
    <x v="0"/>
    <x v="1"/>
  </r>
  <r>
    <n v="2163719"/>
    <n v="18438"/>
    <d v="2018-04-17T00:00:00"/>
    <n v="64"/>
    <s v="FR"/>
    <x v="1"/>
    <x v="0"/>
  </r>
  <r>
    <n v="2163721"/>
    <n v="16391"/>
    <d v="2018-04-17T00:00:00"/>
    <n v="19"/>
    <s v="ES"/>
    <x v="0"/>
    <x v="0"/>
  </r>
  <r>
    <n v="2163725"/>
    <n v="4252"/>
    <d v="2018-04-17T00:00:00"/>
    <n v="31"/>
    <s v="IT"/>
    <x v="2"/>
    <x v="1"/>
  </r>
  <r>
    <n v="2163726"/>
    <n v="3045"/>
    <d v="2018-04-17T00:00:00"/>
    <n v="54"/>
    <s v="FR"/>
    <x v="1"/>
    <x v="1"/>
  </r>
  <r>
    <n v="2163728"/>
    <n v="10691"/>
    <d v="2018-04-17T00:00:00"/>
    <n v="41"/>
    <s v="ES"/>
    <x v="0"/>
    <x v="0"/>
  </r>
  <r>
    <n v="2163729"/>
    <n v="13781"/>
    <d v="2018-04-17T00:00:00"/>
    <n v="26"/>
    <s v="FR"/>
    <x v="1"/>
    <x v="0"/>
  </r>
  <r>
    <n v="2163730"/>
    <n v="9351"/>
    <d v="2018-04-17T00:00:00"/>
    <n v="12"/>
    <s v="ES"/>
    <x v="0"/>
    <x v="0"/>
  </r>
  <r>
    <n v="2163731"/>
    <n v="17618"/>
    <d v="2018-04-17T00:00:00"/>
    <n v="42"/>
    <s v="FR"/>
    <x v="1"/>
    <x v="0"/>
  </r>
  <r>
    <n v="2163732"/>
    <n v="9084"/>
    <d v="2018-04-17T00:00:00"/>
    <n v="35"/>
    <s v="ES"/>
    <x v="0"/>
    <x v="0"/>
  </r>
  <r>
    <n v="2163733"/>
    <n v="14946"/>
    <d v="2018-04-17T00:00:00"/>
    <n v="37"/>
    <s v="FR"/>
    <x v="1"/>
    <x v="0"/>
  </r>
  <r>
    <n v="2163736"/>
    <n v="15067"/>
    <d v="2018-04-17T00:00:00"/>
    <n v="49"/>
    <s v="IT"/>
    <x v="2"/>
    <x v="0"/>
  </r>
  <r>
    <n v="2163737"/>
    <n v="8306"/>
    <d v="2018-04-17T00:00:00"/>
    <n v="39"/>
    <s v="DE"/>
    <x v="3"/>
    <x v="0"/>
  </r>
  <r>
    <n v="2163738"/>
    <n v="731"/>
    <d v="2018-04-17T00:00:00"/>
    <n v="38"/>
    <s v="DE"/>
    <x v="3"/>
    <x v="1"/>
  </r>
  <r>
    <n v="2163741"/>
    <n v="5889"/>
    <d v="2018-04-17T00:00:00"/>
    <n v="19"/>
    <s v="FR"/>
    <x v="1"/>
    <x v="0"/>
  </r>
  <r>
    <n v="2163742"/>
    <n v="15624"/>
    <d v="2018-04-17T00:00:00"/>
    <n v="47"/>
    <s v="DE"/>
    <x v="3"/>
    <x v="0"/>
  </r>
  <r>
    <n v="2163743"/>
    <n v="14004"/>
    <d v="2018-04-17T00:00:00"/>
    <n v="32"/>
    <s v="ES"/>
    <x v="0"/>
    <x v="0"/>
  </r>
  <r>
    <n v="2163745"/>
    <n v="5011"/>
    <d v="2018-04-17T00:00:00"/>
    <n v="29"/>
    <s v="FR"/>
    <x v="1"/>
    <x v="0"/>
  </r>
  <r>
    <n v="2163748"/>
    <n v="1228"/>
    <d v="2018-04-17T00:00:00"/>
    <n v="40"/>
    <s v="ES"/>
    <x v="0"/>
    <x v="1"/>
  </r>
  <r>
    <n v="2163750"/>
    <n v="6397"/>
    <d v="2018-04-17T00:00:00"/>
    <n v="71"/>
    <s v="ES"/>
    <x v="0"/>
    <x v="0"/>
  </r>
  <r>
    <n v="2163752"/>
    <n v="19860"/>
    <d v="2018-04-17T00:00:00"/>
    <n v="27"/>
    <s v="FR"/>
    <x v="1"/>
    <x v="0"/>
  </r>
  <r>
    <n v="2163753"/>
    <n v="563"/>
    <d v="2018-04-17T00:00:00"/>
    <n v="21"/>
    <s v="IT"/>
    <x v="2"/>
    <x v="1"/>
  </r>
  <r>
    <n v="2163754"/>
    <n v="11659"/>
    <d v="2018-04-17T00:00:00"/>
    <n v="84"/>
    <s v="IT"/>
    <x v="2"/>
    <x v="0"/>
  </r>
  <r>
    <n v="2163755"/>
    <n v="15542"/>
    <d v="2018-04-17T00:00:00"/>
    <n v="74"/>
    <s v="ES"/>
    <x v="0"/>
    <x v="0"/>
  </r>
  <r>
    <n v="2163756"/>
    <n v="16448"/>
    <d v="2018-04-17T00:00:00"/>
    <n v="15"/>
    <s v="ES"/>
    <x v="0"/>
    <x v="0"/>
  </r>
  <r>
    <n v="2163758"/>
    <n v="6995"/>
    <d v="2018-04-17T00:00:00"/>
    <n v="48"/>
    <s v="FR"/>
    <x v="1"/>
    <x v="0"/>
  </r>
  <r>
    <n v="2163759"/>
    <n v="16795"/>
    <d v="2018-04-17T00:00:00"/>
    <n v="27"/>
    <s v="IT"/>
    <x v="2"/>
    <x v="1"/>
  </r>
  <r>
    <n v="2163761"/>
    <n v="17605"/>
    <d v="2018-04-17T00:00:00"/>
    <n v="59"/>
    <s v="ES"/>
    <x v="0"/>
    <x v="0"/>
  </r>
  <r>
    <n v="2163762"/>
    <n v="10481"/>
    <d v="2018-04-17T00:00:00"/>
    <n v="57"/>
    <s v="IT"/>
    <x v="2"/>
    <x v="0"/>
  </r>
  <r>
    <n v="2163764"/>
    <n v="15319"/>
    <d v="2018-04-17T00:00:00"/>
    <n v="61"/>
    <s v="IT"/>
    <x v="2"/>
    <x v="1"/>
  </r>
  <r>
    <n v="2163766"/>
    <n v="5883"/>
    <d v="2018-04-17T00:00:00"/>
    <n v="14"/>
    <s v="IT"/>
    <x v="2"/>
    <x v="0"/>
  </r>
  <r>
    <n v="2163769"/>
    <n v="11080"/>
    <d v="2018-04-17T00:00:00"/>
    <n v="24"/>
    <s v="FR"/>
    <x v="1"/>
    <x v="0"/>
  </r>
  <r>
    <n v="2163770"/>
    <n v="6992"/>
    <d v="2018-04-17T00:00:00"/>
    <n v="23"/>
    <s v="FR"/>
    <x v="1"/>
    <x v="0"/>
  </r>
  <r>
    <n v="2163773"/>
    <n v="10525"/>
    <d v="2018-04-17T00:00:00"/>
    <n v="21"/>
    <s v="ES"/>
    <x v="0"/>
    <x v="0"/>
  </r>
  <r>
    <n v="2163774"/>
    <n v="944"/>
    <d v="2018-04-17T00:00:00"/>
    <n v="62"/>
    <s v="ES"/>
    <x v="0"/>
    <x v="1"/>
  </r>
  <r>
    <n v="2163775"/>
    <n v="17088"/>
    <d v="2018-04-17T00:00:00"/>
    <n v="27"/>
    <s v="ES"/>
    <x v="0"/>
    <x v="0"/>
  </r>
  <r>
    <n v="2163776"/>
    <n v="16650"/>
    <d v="2018-04-17T00:00:00"/>
    <n v="10"/>
    <s v="IT"/>
    <x v="2"/>
    <x v="0"/>
  </r>
  <r>
    <n v="2163777"/>
    <n v="3032"/>
    <d v="2018-04-17T00:00:00"/>
    <n v="44"/>
    <s v="FR"/>
    <x v="1"/>
    <x v="1"/>
  </r>
  <r>
    <n v="2163781"/>
    <n v="12314"/>
    <d v="2018-04-17T00:00:00"/>
    <n v="60"/>
    <s v="DE"/>
    <x v="3"/>
    <x v="0"/>
  </r>
  <r>
    <n v="2163782"/>
    <n v="3853"/>
    <d v="2018-04-17T00:00:00"/>
    <n v="38"/>
    <s v="FR"/>
    <x v="1"/>
    <x v="1"/>
  </r>
  <r>
    <n v="2163784"/>
    <n v="14787"/>
    <d v="2018-04-17T00:00:00"/>
    <n v="66"/>
    <s v="IT"/>
    <x v="2"/>
    <x v="0"/>
  </r>
  <r>
    <n v="2163786"/>
    <n v="10593"/>
    <d v="2018-04-17T00:00:00"/>
    <n v="79"/>
    <s v="ES"/>
    <x v="0"/>
    <x v="0"/>
  </r>
  <r>
    <n v="2163787"/>
    <n v="17199"/>
    <d v="2018-04-17T00:00:00"/>
    <n v="10"/>
    <s v="DE"/>
    <x v="3"/>
    <x v="1"/>
  </r>
  <r>
    <n v="2163788"/>
    <n v="8183"/>
    <d v="2018-04-17T00:00:00"/>
    <n v="19"/>
    <s v="DE"/>
    <x v="3"/>
    <x v="1"/>
  </r>
  <r>
    <n v="2163791"/>
    <n v="12379"/>
    <d v="2018-04-17T00:00:00"/>
    <n v="22"/>
    <s v="FR"/>
    <x v="1"/>
    <x v="0"/>
  </r>
  <r>
    <n v="2163793"/>
    <n v="13521"/>
    <d v="2018-04-17T00:00:00"/>
    <n v="16"/>
    <s v="FR"/>
    <x v="1"/>
    <x v="0"/>
  </r>
  <r>
    <n v="2163794"/>
    <n v="7772"/>
    <d v="2018-04-17T00:00:00"/>
    <n v="42"/>
    <s v="FR"/>
    <x v="1"/>
    <x v="0"/>
  </r>
  <r>
    <n v="2163795"/>
    <n v="13260"/>
    <d v="2018-04-17T00:00:00"/>
    <n v="38"/>
    <s v="ES"/>
    <x v="0"/>
    <x v="0"/>
  </r>
  <r>
    <n v="2163796"/>
    <n v="11133"/>
    <d v="2018-04-17T00:00:00"/>
    <n v="34"/>
    <s v="IT"/>
    <x v="2"/>
    <x v="0"/>
  </r>
  <r>
    <n v="2163798"/>
    <n v="18620"/>
    <d v="2018-04-17T00:00:00"/>
    <n v="65"/>
    <s v="FR"/>
    <x v="1"/>
    <x v="0"/>
  </r>
  <r>
    <n v="2163800"/>
    <n v="13887"/>
    <d v="2018-04-17T00:00:00"/>
    <n v="37"/>
    <s v="DE"/>
    <x v="3"/>
    <x v="0"/>
  </r>
  <r>
    <n v="2163802"/>
    <n v="10187"/>
    <d v="2018-04-17T00:00:00"/>
    <n v="18"/>
    <s v="IT"/>
    <x v="2"/>
    <x v="1"/>
  </r>
  <r>
    <n v="2163807"/>
    <n v="9106"/>
    <d v="2018-04-17T00:00:00"/>
    <n v="78"/>
    <s v="IT"/>
    <x v="2"/>
    <x v="1"/>
  </r>
  <r>
    <n v="2163811"/>
    <n v="4494"/>
    <d v="2018-04-17T00:00:00"/>
    <n v="32"/>
    <s v="FR"/>
    <x v="1"/>
    <x v="1"/>
  </r>
  <r>
    <n v="2163813"/>
    <n v="2277"/>
    <d v="2018-04-17T00:00:00"/>
    <n v="112"/>
    <s v="ES"/>
    <x v="0"/>
    <x v="1"/>
  </r>
  <r>
    <n v="2163815"/>
    <n v="5072"/>
    <d v="2018-04-17T00:00:00"/>
    <n v="51"/>
    <s v="ES"/>
    <x v="0"/>
    <x v="0"/>
  </r>
  <r>
    <n v="2163820"/>
    <n v="15922"/>
    <d v="2018-04-17T00:00:00"/>
    <n v="18"/>
    <s v="FR"/>
    <x v="1"/>
    <x v="0"/>
  </r>
  <r>
    <n v="2163821"/>
    <n v="14591"/>
    <d v="2018-04-17T00:00:00"/>
    <n v="24"/>
    <s v="FR"/>
    <x v="1"/>
    <x v="0"/>
  </r>
  <r>
    <n v="2163823"/>
    <n v="11279"/>
    <d v="2018-04-17T00:00:00"/>
    <n v="31"/>
    <s v="FR"/>
    <x v="1"/>
    <x v="0"/>
  </r>
  <r>
    <n v="2163824"/>
    <n v="17517"/>
    <d v="2018-04-17T00:00:00"/>
    <n v="58"/>
    <s v="IT"/>
    <x v="2"/>
    <x v="0"/>
  </r>
  <r>
    <n v="2163825"/>
    <n v="4383"/>
    <d v="2018-04-17T00:00:00"/>
    <n v="13"/>
    <s v="DE"/>
    <x v="3"/>
    <x v="1"/>
  </r>
  <r>
    <n v="2163827"/>
    <n v="5699"/>
    <d v="2018-04-17T00:00:00"/>
    <n v="42"/>
    <s v="FR"/>
    <x v="1"/>
    <x v="0"/>
  </r>
  <r>
    <n v="2163830"/>
    <n v="19333"/>
    <d v="2018-04-17T00:00:00"/>
    <n v="78"/>
    <s v="DE"/>
    <x v="3"/>
    <x v="0"/>
  </r>
  <r>
    <n v="2163831"/>
    <n v="651"/>
    <d v="2018-04-17T00:00:00"/>
    <n v="72"/>
    <s v="IT"/>
    <x v="2"/>
    <x v="1"/>
  </r>
  <r>
    <n v="2163834"/>
    <n v="14928"/>
    <d v="2018-04-17T00:00:00"/>
    <n v="29"/>
    <s v="DE"/>
    <x v="3"/>
    <x v="0"/>
  </r>
  <r>
    <n v="2163835"/>
    <n v="5962"/>
    <d v="2018-04-17T00:00:00"/>
    <n v="51"/>
    <s v="ES"/>
    <x v="0"/>
    <x v="0"/>
  </r>
  <r>
    <n v="2163837"/>
    <n v="6317"/>
    <d v="2018-04-17T00:00:00"/>
    <n v="63"/>
    <s v="IT"/>
    <x v="2"/>
    <x v="1"/>
  </r>
  <r>
    <n v="2163846"/>
    <n v="2276"/>
    <d v="2018-04-17T00:00:00"/>
    <n v="79"/>
    <s v="FR"/>
    <x v="1"/>
    <x v="1"/>
  </r>
  <r>
    <n v="2163848"/>
    <n v="12437"/>
    <d v="2018-04-17T00:00:00"/>
    <n v="40"/>
    <s v="ES"/>
    <x v="0"/>
    <x v="0"/>
  </r>
  <r>
    <n v="2163853"/>
    <n v="2113"/>
    <d v="2018-04-17T00:00:00"/>
    <n v="12"/>
    <s v="FR"/>
    <x v="1"/>
    <x v="1"/>
  </r>
  <r>
    <n v="2163854"/>
    <n v="16764"/>
    <d v="2018-04-17T00:00:00"/>
    <n v="64"/>
    <s v="DE"/>
    <x v="3"/>
    <x v="0"/>
  </r>
  <r>
    <n v="2163855"/>
    <n v="18614"/>
    <d v="2018-04-17T00:00:00"/>
    <n v="59"/>
    <s v="FR"/>
    <x v="1"/>
    <x v="0"/>
  </r>
  <r>
    <n v="2163856"/>
    <n v="1100"/>
    <d v="2018-04-17T00:00:00"/>
    <n v="36"/>
    <s v="ES"/>
    <x v="0"/>
    <x v="1"/>
  </r>
  <r>
    <n v="2163860"/>
    <n v="15919"/>
    <d v="2018-04-17T00:00:00"/>
    <n v="47"/>
    <s v="ES"/>
    <x v="0"/>
    <x v="0"/>
  </r>
  <r>
    <n v="2163864"/>
    <n v="18048"/>
    <d v="2018-04-17T00:00:00"/>
    <n v="99"/>
    <s v="ES"/>
    <x v="0"/>
    <x v="1"/>
  </r>
  <r>
    <n v="2163866"/>
    <n v="16416"/>
    <d v="2018-04-17T00:00:00"/>
    <n v="23"/>
    <s v="DE"/>
    <x v="3"/>
    <x v="1"/>
  </r>
  <r>
    <n v="2163867"/>
    <n v="19701"/>
    <d v="2018-04-17T00:00:00"/>
    <n v="35"/>
    <s v="ES"/>
    <x v="0"/>
    <x v="0"/>
  </r>
  <r>
    <n v="2163870"/>
    <n v="14097"/>
    <d v="2018-04-17T00:00:00"/>
    <n v="22"/>
    <s v="FR"/>
    <x v="1"/>
    <x v="0"/>
  </r>
  <r>
    <n v="2163872"/>
    <n v="7599"/>
    <d v="2018-04-17T00:00:00"/>
    <n v="61"/>
    <s v="IT"/>
    <x v="2"/>
    <x v="1"/>
  </r>
  <r>
    <n v="2163878"/>
    <n v="3825"/>
    <d v="2018-04-17T00:00:00"/>
    <n v="31"/>
    <s v="IT"/>
    <x v="2"/>
    <x v="1"/>
  </r>
  <r>
    <n v="2163881"/>
    <n v="467"/>
    <d v="2018-04-17T00:00:00"/>
    <n v="39"/>
    <s v="FR"/>
    <x v="1"/>
    <x v="1"/>
  </r>
  <r>
    <n v="2163882"/>
    <n v="428"/>
    <d v="2018-04-17T00:00:00"/>
    <n v="18"/>
    <s v="IT"/>
    <x v="2"/>
    <x v="1"/>
  </r>
  <r>
    <n v="2163883"/>
    <n v="7252"/>
    <d v="2018-04-17T00:00:00"/>
    <n v="76"/>
    <s v="FR"/>
    <x v="1"/>
    <x v="0"/>
  </r>
  <r>
    <n v="2163884"/>
    <n v="4500"/>
    <d v="2018-04-17T00:00:00"/>
    <n v="33"/>
    <s v="DE"/>
    <x v="3"/>
    <x v="1"/>
  </r>
  <r>
    <n v="2163887"/>
    <n v="13611"/>
    <d v="2018-04-17T00:00:00"/>
    <n v="38"/>
    <s v="IT"/>
    <x v="2"/>
    <x v="0"/>
  </r>
  <r>
    <n v="2163890"/>
    <n v="13015"/>
    <d v="2018-04-17T00:00:00"/>
    <n v="12"/>
    <s v="DE"/>
    <x v="3"/>
    <x v="1"/>
  </r>
  <r>
    <n v="2163895"/>
    <n v="12727"/>
    <d v="2018-04-17T00:00:00"/>
    <n v="16"/>
    <s v="ES"/>
    <x v="0"/>
    <x v="0"/>
  </r>
  <r>
    <n v="2163896"/>
    <n v="3318"/>
    <d v="2018-04-17T00:00:00"/>
    <n v="53"/>
    <s v="FR"/>
    <x v="1"/>
    <x v="1"/>
  </r>
  <r>
    <n v="2163898"/>
    <n v="18136"/>
    <d v="2018-04-17T00:00:00"/>
    <n v="62"/>
    <s v="IT"/>
    <x v="2"/>
    <x v="0"/>
  </r>
  <r>
    <n v="2163899"/>
    <n v="9414"/>
    <d v="2018-04-17T00:00:00"/>
    <n v="73"/>
    <s v="FR"/>
    <x v="1"/>
    <x v="0"/>
  </r>
  <r>
    <n v="2163900"/>
    <n v="15818"/>
    <d v="2018-04-17T00:00:00"/>
    <n v="41"/>
    <s v="IT"/>
    <x v="2"/>
    <x v="0"/>
  </r>
  <r>
    <n v="2163903"/>
    <n v="5899"/>
    <d v="2018-04-17T00:00:00"/>
    <n v="40"/>
    <s v="IT"/>
    <x v="2"/>
    <x v="0"/>
  </r>
  <r>
    <n v="2163905"/>
    <n v="13865"/>
    <d v="2018-04-17T00:00:00"/>
    <n v="42"/>
    <s v="FR"/>
    <x v="1"/>
    <x v="0"/>
  </r>
  <r>
    <n v="2163907"/>
    <n v="3828"/>
    <d v="2018-04-17T00:00:00"/>
    <n v="30"/>
    <s v="DE"/>
    <x v="3"/>
    <x v="1"/>
  </r>
  <r>
    <n v="2163909"/>
    <n v="3622"/>
    <d v="2018-04-17T00:00:00"/>
    <n v="117"/>
    <s v="DE"/>
    <x v="3"/>
    <x v="1"/>
  </r>
  <r>
    <n v="2163911"/>
    <n v="9512"/>
    <d v="2018-04-17T00:00:00"/>
    <n v="29"/>
    <s v="FR"/>
    <x v="1"/>
    <x v="0"/>
  </r>
  <r>
    <n v="2163912"/>
    <n v="5175"/>
    <d v="2018-04-17T00:00:00"/>
    <n v="57"/>
    <s v="FR"/>
    <x v="1"/>
    <x v="0"/>
  </r>
  <r>
    <n v="2163913"/>
    <n v="14467"/>
    <d v="2018-04-17T00:00:00"/>
    <n v="56"/>
    <s v="IT"/>
    <x v="2"/>
    <x v="0"/>
  </r>
  <r>
    <n v="2163916"/>
    <n v="1380"/>
    <d v="2018-04-17T00:00:00"/>
    <n v="58"/>
    <s v="DE"/>
    <x v="3"/>
    <x v="1"/>
  </r>
  <r>
    <n v="2163917"/>
    <n v="16724"/>
    <d v="2018-04-17T00:00:00"/>
    <n v="95"/>
    <s v="FR"/>
    <x v="1"/>
    <x v="0"/>
  </r>
  <r>
    <n v="2163919"/>
    <n v="16134"/>
    <d v="2018-04-17T00:00:00"/>
    <n v="30"/>
    <s v="DE"/>
    <x v="3"/>
    <x v="0"/>
  </r>
  <r>
    <n v="2163923"/>
    <n v="2534"/>
    <d v="2018-04-17T00:00:00"/>
    <n v="60"/>
    <s v="IT"/>
    <x v="2"/>
    <x v="1"/>
  </r>
  <r>
    <n v="2163925"/>
    <n v="18561"/>
    <d v="2018-04-17T00:00:00"/>
    <n v="18"/>
    <s v="IT"/>
    <x v="2"/>
    <x v="0"/>
  </r>
  <r>
    <n v="2163926"/>
    <n v="3122"/>
    <d v="2018-04-17T00:00:00"/>
    <n v="60"/>
    <s v="FR"/>
    <x v="1"/>
    <x v="1"/>
  </r>
  <r>
    <n v="2163928"/>
    <n v="19280"/>
    <d v="2018-04-17T00:00:00"/>
    <n v="13"/>
    <s v="ES"/>
    <x v="0"/>
    <x v="0"/>
  </r>
  <r>
    <n v="2163930"/>
    <n v="4898"/>
    <d v="2018-04-17T00:00:00"/>
    <n v="42"/>
    <s v="IT"/>
    <x v="2"/>
    <x v="1"/>
  </r>
  <r>
    <n v="2163933"/>
    <n v="2166"/>
    <d v="2018-04-17T00:00:00"/>
    <n v="29"/>
    <s v="FR"/>
    <x v="1"/>
    <x v="1"/>
  </r>
  <r>
    <n v="2163934"/>
    <n v="5704"/>
    <d v="2018-04-17T00:00:00"/>
    <n v="69"/>
    <s v="FR"/>
    <x v="1"/>
    <x v="0"/>
  </r>
  <r>
    <n v="2163939"/>
    <n v="285"/>
    <d v="2018-04-17T00:00:00"/>
    <n v="58"/>
    <s v="FR"/>
    <x v="1"/>
    <x v="1"/>
  </r>
  <r>
    <n v="2163940"/>
    <n v="19503"/>
    <d v="2018-04-17T00:00:00"/>
    <n v="33"/>
    <s v="DE"/>
    <x v="3"/>
    <x v="0"/>
  </r>
  <r>
    <n v="2163942"/>
    <n v="12688"/>
    <d v="2018-04-17T00:00:00"/>
    <n v="16"/>
    <s v="FR"/>
    <x v="1"/>
    <x v="0"/>
  </r>
  <r>
    <n v="2163943"/>
    <n v="19715"/>
    <d v="2018-04-17T00:00:00"/>
    <n v="51"/>
    <s v="ES"/>
    <x v="0"/>
    <x v="0"/>
  </r>
  <r>
    <n v="2163944"/>
    <n v="4003"/>
    <d v="2018-04-17T00:00:00"/>
    <n v="17"/>
    <s v="FR"/>
    <x v="1"/>
    <x v="1"/>
  </r>
  <r>
    <n v="2163949"/>
    <n v="9406"/>
    <d v="2018-04-17T00:00:00"/>
    <n v="71"/>
    <s v="FR"/>
    <x v="1"/>
    <x v="1"/>
  </r>
  <r>
    <n v="2163954"/>
    <n v="8537"/>
    <d v="2018-04-17T00:00:00"/>
    <n v="72"/>
    <s v="FR"/>
    <x v="1"/>
    <x v="0"/>
  </r>
  <r>
    <n v="2163956"/>
    <n v="10703"/>
    <d v="2018-04-17T00:00:00"/>
    <n v="54"/>
    <s v="FR"/>
    <x v="1"/>
    <x v="0"/>
  </r>
  <r>
    <n v="2163957"/>
    <n v="2308"/>
    <d v="2018-04-17T00:00:00"/>
    <n v="63"/>
    <s v="DE"/>
    <x v="3"/>
    <x v="1"/>
  </r>
  <r>
    <n v="2163958"/>
    <n v="1761"/>
    <d v="2018-04-17T00:00:00"/>
    <n v="27"/>
    <s v="FR"/>
    <x v="1"/>
    <x v="1"/>
  </r>
  <r>
    <n v="2163965"/>
    <n v="19919"/>
    <d v="2018-04-17T00:00:00"/>
    <n v="24"/>
    <s v="FR"/>
    <x v="1"/>
    <x v="0"/>
  </r>
  <r>
    <n v="2163966"/>
    <n v="9967"/>
    <d v="2018-04-17T00:00:00"/>
    <n v="34"/>
    <s v="IT"/>
    <x v="2"/>
    <x v="0"/>
  </r>
  <r>
    <n v="2163969"/>
    <n v="4727"/>
    <d v="2018-04-17T00:00:00"/>
    <n v="90"/>
    <s v="FR"/>
    <x v="1"/>
    <x v="1"/>
  </r>
  <r>
    <n v="2163971"/>
    <n v="19477"/>
    <d v="2018-04-17T00:00:00"/>
    <n v="51"/>
    <s v="DE"/>
    <x v="3"/>
    <x v="0"/>
  </r>
  <r>
    <n v="2163972"/>
    <n v="7062"/>
    <d v="2018-04-17T00:00:00"/>
    <n v="67"/>
    <s v="FR"/>
    <x v="1"/>
    <x v="0"/>
  </r>
  <r>
    <n v="2163974"/>
    <n v="10831"/>
    <d v="2018-04-17T00:00:00"/>
    <n v="25"/>
    <s v="ES"/>
    <x v="0"/>
    <x v="0"/>
  </r>
  <r>
    <n v="2163976"/>
    <n v="10913"/>
    <d v="2018-04-17T00:00:00"/>
    <n v="25"/>
    <s v="IT"/>
    <x v="2"/>
    <x v="0"/>
  </r>
  <r>
    <n v="2163979"/>
    <n v="1777"/>
    <d v="2018-04-17T00:00:00"/>
    <n v="28"/>
    <s v="DE"/>
    <x v="3"/>
    <x v="1"/>
  </r>
  <r>
    <n v="2163980"/>
    <n v="7425"/>
    <d v="2018-04-17T00:00:00"/>
    <n v="50"/>
    <s v="FR"/>
    <x v="1"/>
    <x v="0"/>
  </r>
  <r>
    <n v="2163982"/>
    <n v="5173"/>
    <d v="2018-04-17T00:00:00"/>
    <n v="30"/>
    <s v="ES"/>
    <x v="0"/>
    <x v="0"/>
  </r>
  <r>
    <n v="2163983"/>
    <n v="15022"/>
    <d v="2018-04-17T00:00:00"/>
    <n v="22"/>
    <s v="FR"/>
    <x v="1"/>
    <x v="0"/>
  </r>
  <r>
    <n v="2163984"/>
    <n v="17474"/>
    <d v="2018-04-17T00:00:00"/>
    <n v="34"/>
    <s v="FR"/>
    <x v="1"/>
    <x v="1"/>
  </r>
  <r>
    <n v="2163988"/>
    <n v="6500"/>
    <d v="2018-04-17T00:00:00"/>
    <n v="30"/>
    <s v="IT"/>
    <x v="2"/>
    <x v="1"/>
  </r>
  <r>
    <n v="2163996"/>
    <n v="4445"/>
    <d v="2018-04-17T00:00:00"/>
    <n v="11"/>
    <s v="FR"/>
    <x v="1"/>
    <x v="1"/>
  </r>
  <r>
    <n v="2163997"/>
    <n v="11139"/>
    <d v="2018-04-17T00:00:00"/>
    <n v="47"/>
    <s v="FR"/>
    <x v="1"/>
    <x v="0"/>
  </r>
  <r>
    <n v="2163998"/>
    <n v="830"/>
    <d v="2018-04-17T00:00:00"/>
    <n v="42"/>
    <s v="DE"/>
    <x v="3"/>
    <x v="1"/>
  </r>
  <r>
    <n v="2164003"/>
    <n v="14555"/>
    <d v="2018-04-17T00:00:00"/>
    <n v="46"/>
    <s v="FR"/>
    <x v="1"/>
    <x v="0"/>
  </r>
  <r>
    <n v="2164007"/>
    <n v="1227"/>
    <d v="2018-04-17T00:00:00"/>
    <n v="25"/>
    <s v="ES"/>
    <x v="0"/>
    <x v="1"/>
  </r>
  <r>
    <n v="2164008"/>
    <n v="3884"/>
    <d v="2018-04-17T00:00:00"/>
    <n v="43"/>
    <s v="FR"/>
    <x v="1"/>
    <x v="1"/>
  </r>
  <r>
    <n v="2164009"/>
    <n v="9625"/>
    <d v="2018-04-17T00:00:00"/>
    <n v="20"/>
    <s v="DE"/>
    <x v="3"/>
    <x v="0"/>
  </r>
  <r>
    <n v="2164012"/>
    <n v="18128"/>
    <d v="2018-04-17T00:00:00"/>
    <n v="23"/>
    <s v="ES"/>
    <x v="0"/>
    <x v="0"/>
  </r>
  <r>
    <n v="2164013"/>
    <n v="7700"/>
    <d v="2018-04-17T00:00:00"/>
    <n v="53"/>
    <s v="FR"/>
    <x v="1"/>
    <x v="0"/>
  </r>
  <r>
    <n v="2164017"/>
    <n v="6017"/>
    <d v="2018-04-17T00:00:00"/>
    <n v="19"/>
    <s v="IT"/>
    <x v="2"/>
    <x v="0"/>
  </r>
  <r>
    <n v="2164020"/>
    <n v="12322"/>
    <d v="2018-04-17T00:00:00"/>
    <n v="18"/>
    <s v="FR"/>
    <x v="1"/>
    <x v="0"/>
  </r>
  <r>
    <n v="2164021"/>
    <n v="17384"/>
    <d v="2018-04-17T00:00:00"/>
    <n v="28"/>
    <s v="ES"/>
    <x v="0"/>
    <x v="0"/>
  </r>
  <r>
    <n v="2164022"/>
    <n v="17352"/>
    <d v="2018-04-17T00:00:00"/>
    <n v="30"/>
    <s v="ES"/>
    <x v="0"/>
    <x v="0"/>
  </r>
  <r>
    <n v="2164023"/>
    <n v="12004"/>
    <d v="2018-04-17T00:00:00"/>
    <n v="44"/>
    <s v="FR"/>
    <x v="1"/>
    <x v="0"/>
  </r>
  <r>
    <n v="2164024"/>
    <n v="9715"/>
    <d v="2018-04-17T00:00:00"/>
    <n v="24"/>
    <s v="ES"/>
    <x v="0"/>
    <x v="0"/>
  </r>
  <r>
    <n v="2164025"/>
    <n v="1081"/>
    <d v="2018-04-17T00:00:00"/>
    <n v="88"/>
    <s v="IT"/>
    <x v="2"/>
    <x v="1"/>
  </r>
  <r>
    <n v="2164026"/>
    <n v="128"/>
    <d v="2018-04-17T00:00:00"/>
    <n v="44"/>
    <s v="ES"/>
    <x v="0"/>
    <x v="1"/>
  </r>
  <r>
    <n v="2164028"/>
    <n v="19150"/>
    <d v="2018-04-17T00:00:00"/>
    <n v="69"/>
    <s v="IT"/>
    <x v="2"/>
    <x v="0"/>
  </r>
  <r>
    <n v="2164029"/>
    <n v="1739"/>
    <d v="2018-04-17T00:00:00"/>
    <n v="67"/>
    <s v="ES"/>
    <x v="0"/>
    <x v="1"/>
  </r>
  <r>
    <n v="2164031"/>
    <n v="18315"/>
    <d v="2018-04-17T00:00:00"/>
    <n v="38"/>
    <s v="IT"/>
    <x v="2"/>
    <x v="0"/>
  </r>
  <r>
    <n v="2164032"/>
    <n v="10399"/>
    <d v="2018-04-17T00:00:00"/>
    <n v="34"/>
    <s v="FR"/>
    <x v="1"/>
    <x v="0"/>
  </r>
  <r>
    <n v="2164033"/>
    <n v="10628"/>
    <d v="2018-04-17T00:00:00"/>
    <n v="48"/>
    <s v="ES"/>
    <x v="0"/>
    <x v="1"/>
  </r>
  <r>
    <n v="2164036"/>
    <n v="15679"/>
    <d v="2018-04-17T00:00:00"/>
    <n v="75"/>
    <s v="IT"/>
    <x v="2"/>
    <x v="0"/>
  </r>
  <r>
    <n v="2164037"/>
    <n v="9748"/>
    <d v="2018-04-17T00:00:00"/>
    <n v="66"/>
    <s v="DE"/>
    <x v="3"/>
    <x v="0"/>
  </r>
  <r>
    <n v="2164038"/>
    <n v="15713"/>
    <d v="2018-04-17T00:00:00"/>
    <n v="43"/>
    <s v="FR"/>
    <x v="1"/>
    <x v="0"/>
  </r>
  <r>
    <n v="2164039"/>
    <n v="7876"/>
    <d v="2018-04-17T00:00:00"/>
    <n v="42"/>
    <s v="FR"/>
    <x v="1"/>
    <x v="0"/>
  </r>
  <r>
    <n v="2164040"/>
    <n v="17351"/>
    <d v="2018-04-17T00:00:00"/>
    <n v="15"/>
    <s v="FR"/>
    <x v="1"/>
    <x v="0"/>
  </r>
  <r>
    <n v="2164041"/>
    <n v="6035"/>
    <d v="2018-04-17T00:00:00"/>
    <n v="48"/>
    <s v="IT"/>
    <x v="2"/>
    <x v="0"/>
  </r>
  <r>
    <n v="2164042"/>
    <n v="6066"/>
    <d v="2018-04-17T00:00:00"/>
    <n v="30"/>
    <s v="IT"/>
    <x v="2"/>
    <x v="0"/>
  </r>
  <r>
    <n v="2164043"/>
    <n v="8190"/>
    <d v="2018-04-17T00:00:00"/>
    <n v="42"/>
    <s v="IT"/>
    <x v="2"/>
    <x v="0"/>
  </r>
  <r>
    <n v="2164045"/>
    <n v="9116"/>
    <d v="2018-04-17T00:00:00"/>
    <n v="31"/>
    <s v="FR"/>
    <x v="1"/>
    <x v="0"/>
  </r>
  <r>
    <n v="2164047"/>
    <n v="3809"/>
    <d v="2018-04-17T00:00:00"/>
    <n v="35"/>
    <s v="IT"/>
    <x v="2"/>
    <x v="1"/>
  </r>
  <r>
    <n v="2164048"/>
    <n v="1616"/>
    <d v="2018-04-17T00:00:00"/>
    <n v="56"/>
    <s v="DE"/>
    <x v="3"/>
    <x v="1"/>
  </r>
  <r>
    <n v="2164049"/>
    <n v="5716"/>
    <d v="2018-04-17T00:00:00"/>
    <n v="50"/>
    <s v="FR"/>
    <x v="1"/>
    <x v="0"/>
  </r>
  <r>
    <n v="2164050"/>
    <n v="9411"/>
    <d v="2018-04-17T00:00:00"/>
    <n v="41"/>
    <s v="ES"/>
    <x v="0"/>
    <x v="0"/>
  </r>
  <r>
    <n v="2164053"/>
    <n v="12805"/>
    <d v="2018-04-17T00:00:00"/>
    <n v="66"/>
    <s v="ES"/>
    <x v="0"/>
    <x v="0"/>
  </r>
  <r>
    <n v="2164056"/>
    <n v="7358"/>
    <d v="2018-04-17T00:00:00"/>
    <n v="37"/>
    <s v="IT"/>
    <x v="2"/>
    <x v="0"/>
  </r>
  <r>
    <n v="2164057"/>
    <n v="16717"/>
    <d v="2018-04-17T00:00:00"/>
    <n v="28"/>
    <s v="DE"/>
    <x v="3"/>
    <x v="0"/>
  </r>
  <r>
    <n v="2164060"/>
    <n v="5762"/>
    <d v="2018-04-17T00:00:00"/>
    <n v="54"/>
    <s v="ES"/>
    <x v="0"/>
    <x v="0"/>
  </r>
  <r>
    <n v="2164061"/>
    <n v="13577"/>
    <d v="2018-04-17T00:00:00"/>
    <n v="49"/>
    <s v="ES"/>
    <x v="0"/>
    <x v="0"/>
  </r>
  <r>
    <n v="2164062"/>
    <n v="2117"/>
    <d v="2018-04-17T00:00:00"/>
    <n v="76"/>
    <s v="IT"/>
    <x v="2"/>
    <x v="1"/>
  </r>
  <r>
    <n v="2164063"/>
    <n v="17897"/>
    <d v="2018-04-17T00:00:00"/>
    <n v="41"/>
    <s v="DE"/>
    <x v="3"/>
    <x v="0"/>
  </r>
  <r>
    <n v="2164065"/>
    <n v="14888"/>
    <d v="2018-04-17T00:00:00"/>
    <n v="68"/>
    <s v="ES"/>
    <x v="0"/>
    <x v="0"/>
  </r>
  <r>
    <n v="2164068"/>
    <n v="11445"/>
    <d v="2018-04-17T00:00:00"/>
    <n v="87"/>
    <s v="FR"/>
    <x v="1"/>
    <x v="0"/>
  </r>
  <r>
    <n v="2164069"/>
    <n v="17369"/>
    <d v="2018-04-17T00:00:00"/>
    <n v="67"/>
    <s v="FR"/>
    <x v="1"/>
    <x v="0"/>
  </r>
  <r>
    <n v="2164070"/>
    <n v="12816"/>
    <d v="2018-04-17T00:00:00"/>
    <n v="56"/>
    <s v="FR"/>
    <x v="1"/>
    <x v="0"/>
  </r>
  <r>
    <n v="2164072"/>
    <n v="2359"/>
    <d v="2018-04-17T00:00:00"/>
    <n v="27"/>
    <s v="ES"/>
    <x v="0"/>
    <x v="1"/>
  </r>
  <r>
    <n v="2164073"/>
    <n v="18972"/>
    <d v="2018-04-17T00:00:00"/>
    <n v="27"/>
    <s v="IT"/>
    <x v="2"/>
    <x v="0"/>
  </r>
  <r>
    <n v="2164078"/>
    <n v="11301"/>
    <d v="2018-04-17T00:00:00"/>
    <n v="42"/>
    <s v="ES"/>
    <x v="0"/>
    <x v="0"/>
  </r>
  <r>
    <n v="2164082"/>
    <n v="3355"/>
    <d v="2018-04-17T00:00:00"/>
    <n v="85"/>
    <s v="DE"/>
    <x v="3"/>
    <x v="1"/>
  </r>
  <r>
    <n v="2164084"/>
    <n v="94"/>
    <d v="2018-04-17T00:00:00"/>
    <n v="79"/>
    <s v="ES"/>
    <x v="0"/>
    <x v="1"/>
  </r>
  <r>
    <n v="2164086"/>
    <n v="8118"/>
    <d v="2018-04-17T00:00:00"/>
    <n v="36"/>
    <s v="ES"/>
    <x v="0"/>
    <x v="0"/>
  </r>
  <r>
    <n v="2164088"/>
    <n v="4918"/>
    <d v="2018-04-17T00:00:00"/>
    <n v="114"/>
    <s v="IT"/>
    <x v="2"/>
    <x v="1"/>
  </r>
  <r>
    <n v="2164094"/>
    <n v="4894"/>
    <d v="2018-04-17T00:00:00"/>
    <n v="61"/>
    <s v="IT"/>
    <x v="2"/>
    <x v="1"/>
  </r>
  <r>
    <n v="2164095"/>
    <n v="3501"/>
    <d v="2018-04-17T00:00:00"/>
    <n v="111"/>
    <s v="DE"/>
    <x v="3"/>
    <x v="1"/>
  </r>
  <r>
    <n v="2164100"/>
    <n v="17321"/>
    <d v="2018-04-17T00:00:00"/>
    <n v="16"/>
    <s v="DE"/>
    <x v="3"/>
    <x v="0"/>
  </r>
  <r>
    <n v="2164105"/>
    <n v="3014"/>
    <d v="2018-04-17T00:00:00"/>
    <n v="61"/>
    <s v="IT"/>
    <x v="2"/>
    <x v="1"/>
  </r>
  <r>
    <n v="2164111"/>
    <n v="2470"/>
    <d v="2018-04-17T00:00:00"/>
    <n v="46"/>
    <s v="FR"/>
    <x v="1"/>
    <x v="1"/>
  </r>
  <r>
    <n v="2164113"/>
    <n v="12996"/>
    <d v="2018-04-17T00:00:00"/>
    <n v="56"/>
    <s v="FR"/>
    <x v="1"/>
    <x v="0"/>
  </r>
  <r>
    <n v="2164115"/>
    <n v="14293"/>
    <d v="2018-04-17T00:00:00"/>
    <n v="45"/>
    <s v="FR"/>
    <x v="1"/>
    <x v="0"/>
  </r>
  <r>
    <n v="2164116"/>
    <n v="1769"/>
    <d v="2018-04-17T00:00:00"/>
    <n v="70"/>
    <s v="FR"/>
    <x v="1"/>
    <x v="1"/>
  </r>
  <r>
    <n v="2164117"/>
    <n v="11277"/>
    <d v="2018-04-17T00:00:00"/>
    <n v="57"/>
    <s v="FR"/>
    <x v="1"/>
    <x v="0"/>
  </r>
  <r>
    <n v="2164119"/>
    <n v="15736"/>
    <d v="2018-04-17T00:00:00"/>
    <n v="58"/>
    <s v="FR"/>
    <x v="1"/>
    <x v="0"/>
  </r>
  <r>
    <n v="2164120"/>
    <n v="3291"/>
    <d v="2018-04-17T00:00:00"/>
    <n v="22"/>
    <s v="FR"/>
    <x v="1"/>
    <x v="1"/>
  </r>
  <r>
    <n v="2164122"/>
    <n v="16516"/>
    <d v="2018-04-17T00:00:00"/>
    <n v="11"/>
    <s v="FR"/>
    <x v="1"/>
    <x v="0"/>
  </r>
  <r>
    <n v="2164123"/>
    <n v="12964"/>
    <d v="2018-04-17T00:00:00"/>
    <n v="47"/>
    <s v="ES"/>
    <x v="0"/>
    <x v="1"/>
  </r>
  <r>
    <n v="2164125"/>
    <n v="5502"/>
    <d v="2018-04-17T00:00:00"/>
    <n v="61"/>
    <s v="IT"/>
    <x v="2"/>
    <x v="0"/>
  </r>
  <r>
    <n v="2164128"/>
    <n v="10434"/>
    <d v="2018-04-17T00:00:00"/>
    <n v="89"/>
    <s v="FR"/>
    <x v="1"/>
    <x v="0"/>
  </r>
  <r>
    <n v="2164129"/>
    <n v="11047"/>
    <d v="2018-04-17T00:00:00"/>
    <n v="67"/>
    <s v="DE"/>
    <x v="3"/>
    <x v="0"/>
  </r>
  <r>
    <n v="2164130"/>
    <n v="16540"/>
    <d v="2018-04-17T00:00:00"/>
    <n v="29"/>
    <s v="IT"/>
    <x v="2"/>
    <x v="1"/>
  </r>
  <r>
    <n v="2164136"/>
    <n v="4947"/>
    <d v="2018-04-17T00:00:00"/>
    <n v="70"/>
    <s v="FR"/>
    <x v="1"/>
    <x v="1"/>
  </r>
  <r>
    <n v="2164137"/>
    <n v="12104"/>
    <d v="2018-04-17T00:00:00"/>
    <n v="18"/>
    <s v="ES"/>
    <x v="0"/>
    <x v="0"/>
  </r>
  <r>
    <n v="2164144"/>
    <n v="13426"/>
    <d v="2018-04-17T00:00:00"/>
    <n v="43"/>
    <s v="ES"/>
    <x v="0"/>
    <x v="0"/>
  </r>
  <r>
    <n v="2164149"/>
    <n v="255"/>
    <d v="2018-04-17T00:00:00"/>
    <n v="61"/>
    <s v="ES"/>
    <x v="0"/>
    <x v="1"/>
  </r>
  <r>
    <n v="2164151"/>
    <n v="17439"/>
    <d v="2018-04-17T00:00:00"/>
    <n v="60"/>
    <s v="IT"/>
    <x v="2"/>
    <x v="0"/>
  </r>
  <r>
    <n v="2164154"/>
    <n v="882"/>
    <d v="2018-04-17T00:00:00"/>
    <n v="39"/>
    <s v="IT"/>
    <x v="2"/>
    <x v="1"/>
  </r>
  <r>
    <n v="2164156"/>
    <n v="14970"/>
    <d v="2018-04-17T00:00:00"/>
    <n v="49"/>
    <s v="DE"/>
    <x v="3"/>
    <x v="0"/>
  </r>
  <r>
    <n v="2164160"/>
    <n v="13691"/>
    <d v="2018-04-17T00:00:00"/>
    <n v="66"/>
    <s v="ES"/>
    <x v="0"/>
    <x v="1"/>
  </r>
  <r>
    <n v="2164162"/>
    <n v="15702"/>
    <d v="2018-04-17T00:00:00"/>
    <n v="33"/>
    <s v="FR"/>
    <x v="1"/>
    <x v="0"/>
  </r>
  <r>
    <n v="2164163"/>
    <n v="4216"/>
    <d v="2018-04-17T00:00:00"/>
    <n v="55"/>
    <s v="ES"/>
    <x v="0"/>
    <x v="1"/>
  </r>
  <r>
    <n v="2164171"/>
    <n v="16494"/>
    <d v="2018-04-17T00:00:00"/>
    <n v="61"/>
    <s v="FR"/>
    <x v="1"/>
    <x v="0"/>
  </r>
  <r>
    <n v="2164172"/>
    <n v="8075"/>
    <d v="2018-04-17T00:00:00"/>
    <n v="74"/>
    <s v="FR"/>
    <x v="1"/>
    <x v="0"/>
  </r>
  <r>
    <n v="2164173"/>
    <n v="16479"/>
    <d v="2018-04-17T00:00:00"/>
    <n v="48"/>
    <s v="ES"/>
    <x v="0"/>
    <x v="0"/>
  </r>
  <r>
    <n v="2164174"/>
    <n v="6731"/>
    <d v="2018-04-17T00:00:00"/>
    <n v="21"/>
    <s v="FR"/>
    <x v="1"/>
    <x v="0"/>
  </r>
  <r>
    <n v="2164175"/>
    <n v="16913"/>
    <d v="2018-04-17T00:00:00"/>
    <n v="65"/>
    <s v="ES"/>
    <x v="0"/>
    <x v="0"/>
  </r>
  <r>
    <n v="2164177"/>
    <n v="15034"/>
    <d v="2018-04-17T00:00:00"/>
    <n v="74"/>
    <s v="IT"/>
    <x v="2"/>
    <x v="0"/>
  </r>
  <r>
    <n v="2164178"/>
    <n v="19750"/>
    <d v="2018-04-17T00:00:00"/>
    <n v="102"/>
    <s v="FR"/>
    <x v="1"/>
    <x v="1"/>
  </r>
  <r>
    <n v="2164185"/>
    <n v="16435"/>
    <d v="2018-04-17T00:00:00"/>
    <n v="37"/>
    <s v="FR"/>
    <x v="1"/>
    <x v="0"/>
  </r>
  <r>
    <n v="2164186"/>
    <n v="7542"/>
    <d v="2018-04-17T00:00:00"/>
    <n v="26"/>
    <s v="FR"/>
    <x v="1"/>
    <x v="0"/>
  </r>
  <r>
    <n v="2164187"/>
    <n v="15650"/>
    <d v="2018-04-17T00:00:00"/>
    <n v="50"/>
    <s v="DE"/>
    <x v="3"/>
    <x v="0"/>
  </r>
  <r>
    <n v="2164190"/>
    <n v="12997"/>
    <d v="2018-04-17T00:00:00"/>
    <n v="23"/>
    <s v="ES"/>
    <x v="0"/>
    <x v="0"/>
  </r>
  <r>
    <n v="2164191"/>
    <n v="6929"/>
    <d v="2018-04-17T00:00:00"/>
    <n v="31"/>
    <s v="FR"/>
    <x v="1"/>
    <x v="0"/>
  </r>
  <r>
    <n v="2164196"/>
    <n v="15798"/>
    <d v="2018-04-17T00:00:00"/>
    <n v="102"/>
    <s v="FR"/>
    <x v="1"/>
    <x v="1"/>
  </r>
  <r>
    <n v="2164198"/>
    <n v="14948"/>
    <d v="2018-04-17T00:00:00"/>
    <n v="61"/>
    <s v="IT"/>
    <x v="2"/>
    <x v="0"/>
  </r>
  <r>
    <n v="2164199"/>
    <n v="19795"/>
    <d v="2018-04-17T00:00:00"/>
    <n v="43"/>
    <s v="DE"/>
    <x v="3"/>
    <x v="0"/>
  </r>
  <r>
    <n v="2164200"/>
    <n v="173"/>
    <d v="2018-04-17T00:00:00"/>
    <n v="67"/>
    <s v="IT"/>
    <x v="2"/>
    <x v="1"/>
  </r>
  <r>
    <n v="2164205"/>
    <n v="5405"/>
    <d v="2018-04-17T00:00:00"/>
    <n v="62"/>
    <s v="IT"/>
    <x v="2"/>
    <x v="1"/>
  </r>
  <r>
    <n v="2164208"/>
    <n v="2196"/>
    <d v="2018-04-17T00:00:00"/>
    <n v="102"/>
    <s v="FR"/>
    <x v="1"/>
    <x v="1"/>
  </r>
  <r>
    <n v="2164209"/>
    <n v="17364"/>
    <d v="2018-04-17T00:00:00"/>
    <n v="36"/>
    <s v="DE"/>
    <x v="3"/>
    <x v="0"/>
  </r>
  <r>
    <n v="2164210"/>
    <n v="14170"/>
    <d v="2018-04-17T00:00:00"/>
    <n v="42"/>
    <s v="FR"/>
    <x v="1"/>
    <x v="0"/>
  </r>
  <r>
    <n v="2164212"/>
    <n v="13853"/>
    <d v="2018-04-17T00:00:00"/>
    <n v="45"/>
    <s v="IT"/>
    <x v="2"/>
    <x v="0"/>
  </r>
  <r>
    <n v="2164213"/>
    <n v="13409"/>
    <d v="2018-04-17T00:00:00"/>
    <n v="13"/>
    <s v="DE"/>
    <x v="3"/>
    <x v="0"/>
  </r>
  <r>
    <n v="2164214"/>
    <n v="3409"/>
    <d v="2018-04-17T00:00:00"/>
    <n v="55"/>
    <s v="IT"/>
    <x v="2"/>
    <x v="1"/>
  </r>
  <r>
    <n v="2164216"/>
    <n v="10566"/>
    <d v="2018-04-17T00:00:00"/>
    <n v="60"/>
    <s v="FR"/>
    <x v="1"/>
    <x v="0"/>
  </r>
  <r>
    <n v="2164217"/>
    <n v="1724"/>
    <d v="2018-04-17T00:00:00"/>
    <n v="53"/>
    <s v="IT"/>
    <x v="2"/>
    <x v="1"/>
  </r>
  <r>
    <n v="2164219"/>
    <n v="8472"/>
    <d v="2018-04-17T00:00:00"/>
    <n v="49"/>
    <s v="DE"/>
    <x v="3"/>
    <x v="0"/>
  </r>
  <r>
    <n v="2164222"/>
    <n v="14721"/>
    <d v="2018-04-17T00:00:00"/>
    <n v="71"/>
    <s v="ES"/>
    <x v="0"/>
    <x v="0"/>
  </r>
  <r>
    <n v="2164223"/>
    <n v="11155"/>
    <d v="2018-04-17T00:00:00"/>
    <n v="54"/>
    <s v="FR"/>
    <x v="1"/>
    <x v="0"/>
  </r>
  <r>
    <n v="2164224"/>
    <n v="11926"/>
    <d v="2018-04-17T00:00:00"/>
    <n v="43"/>
    <s v="IT"/>
    <x v="2"/>
    <x v="1"/>
  </r>
  <r>
    <n v="2164226"/>
    <n v="18498"/>
    <d v="2018-04-17T00:00:00"/>
    <n v="78"/>
    <s v="DE"/>
    <x v="3"/>
    <x v="0"/>
  </r>
  <r>
    <n v="2164227"/>
    <n v="4414"/>
    <d v="2018-04-17T00:00:00"/>
    <n v="45"/>
    <s v="FR"/>
    <x v="1"/>
    <x v="1"/>
  </r>
  <r>
    <n v="2164229"/>
    <n v="11780"/>
    <d v="2018-04-17T00:00:00"/>
    <n v="85"/>
    <s v="FR"/>
    <x v="1"/>
    <x v="0"/>
  </r>
  <r>
    <n v="2164231"/>
    <n v="15444"/>
    <d v="2018-04-17T00:00:00"/>
    <n v="36"/>
    <s v="FR"/>
    <x v="1"/>
    <x v="0"/>
  </r>
  <r>
    <n v="2164233"/>
    <n v="13929"/>
    <d v="2018-04-17T00:00:00"/>
    <n v="49"/>
    <s v="IT"/>
    <x v="2"/>
    <x v="0"/>
  </r>
  <r>
    <n v="2164234"/>
    <n v="17040"/>
    <d v="2018-04-17T00:00:00"/>
    <n v="28"/>
    <s v="DE"/>
    <x v="3"/>
    <x v="1"/>
  </r>
  <r>
    <n v="2164236"/>
    <n v="8400"/>
    <d v="2018-04-17T00:00:00"/>
    <n v="56"/>
    <s v="FR"/>
    <x v="1"/>
    <x v="0"/>
  </r>
  <r>
    <n v="2164237"/>
    <n v="10955"/>
    <d v="2018-04-17T00:00:00"/>
    <n v="36"/>
    <s v="FR"/>
    <x v="1"/>
    <x v="0"/>
  </r>
  <r>
    <n v="2164238"/>
    <n v="18840"/>
    <d v="2018-04-17T00:00:00"/>
    <n v="65"/>
    <s v="ES"/>
    <x v="0"/>
    <x v="0"/>
  </r>
  <r>
    <n v="2164244"/>
    <n v="16844"/>
    <d v="2018-04-17T00:00:00"/>
    <n v="28"/>
    <s v="ES"/>
    <x v="0"/>
    <x v="0"/>
  </r>
  <r>
    <n v="2164246"/>
    <n v="7262"/>
    <d v="2018-04-17T00:00:00"/>
    <n v="67"/>
    <s v="DE"/>
    <x v="3"/>
    <x v="0"/>
  </r>
  <r>
    <n v="2164247"/>
    <n v="3123"/>
    <d v="2018-04-17T00:00:00"/>
    <n v="13"/>
    <s v="FR"/>
    <x v="1"/>
    <x v="1"/>
  </r>
  <r>
    <n v="2164249"/>
    <n v="15185"/>
    <d v="2018-04-17T00:00:00"/>
    <n v="29"/>
    <s v="IT"/>
    <x v="2"/>
    <x v="0"/>
  </r>
  <r>
    <n v="2164250"/>
    <n v="4359"/>
    <d v="2018-04-17T00:00:00"/>
    <n v="75"/>
    <s v="ES"/>
    <x v="0"/>
    <x v="1"/>
  </r>
  <r>
    <n v="2164251"/>
    <n v="13688"/>
    <d v="2018-04-17T00:00:00"/>
    <n v="30"/>
    <s v="DE"/>
    <x v="3"/>
    <x v="0"/>
  </r>
  <r>
    <n v="2164253"/>
    <n v="507"/>
    <d v="2018-04-17T00:00:00"/>
    <n v="72"/>
    <s v="FR"/>
    <x v="1"/>
    <x v="1"/>
  </r>
  <r>
    <n v="2164256"/>
    <n v="1095"/>
    <d v="2018-04-17T00:00:00"/>
    <n v="57"/>
    <s v="ES"/>
    <x v="0"/>
    <x v="1"/>
  </r>
  <r>
    <n v="2164259"/>
    <n v="16976"/>
    <d v="2018-04-17T00:00:00"/>
    <n v="61"/>
    <s v="ES"/>
    <x v="0"/>
    <x v="0"/>
  </r>
  <r>
    <n v="2164260"/>
    <n v="12932"/>
    <d v="2018-04-17T00:00:00"/>
    <n v="25"/>
    <s v="FR"/>
    <x v="1"/>
    <x v="0"/>
  </r>
  <r>
    <n v="2164264"/>
    <n v="18274"/>
    <d v="2018-04-17T00:00:00"/>
    <n v="68"/>
    <s v="FR"/>
    <x v="1"/>
    <x v="0"/>
  </r>
  <r>
    <n v="2164265"/>
    <n v="12241"/>
    <d v="2018-04-17T00:00:00"/>
    <n v="60"/>
    <s v="ES"/>
    <x v="0"/>
    <x v="1"/>
  </r>
  <r>
    <n v="2164266"/>
    <n v="4336"/>
    <d v="2018-04-17T00:00:00"/>
    <n v="29"/>
    <s v="FR"/>
    <x v="1"/>
    <x v="1"/>
  </r>
  <r>
    <n v="2164268"/>
    <n v="5343"/>
    <d v="2018-04-17T00:00:00"/>
    <n v="61"/>
    <s v="DE"/>
    <x v="3"/>
    <x v="0"/>
  </r>
  <r>
    <n v="2164269"/>
    <n v="13374"/>
    <d v="2018-04-17T00:00:00"/>
    <n v="26"/>
    <s v="FR"/>
    <x v="1"/>
    <x v="0"/>
  </r>
  <r>
    <n v="2164271"/>
    <n v="14239"/>
    <d v="2018-04-17T00:00:00"/>
    <n v="33"/>
    <s v="FR"/>
    <x v="1"/>
    <x v="0"/>
  </r>
  <r>
    <n v="2164272"/>
    <n v="5017"/>
    <d v="2018-04-17T00:00:00"/>
    <n v="36"/>
    <s v="FR"/>
    <x v="1"/>
    <x v="0"/>
  </r>
  <r>
    <n v="2164273"/>
    <n v="180"/>
    <d v="2018-04-17T00:00:00"/>
    <n v="35"/>
    <s v="DE"/>
    <x v="3"/>
    <x v="1"/>
  </r>
  <r>
    <n v="2164274"/>
    <n v="9526"/>
    <d v="2018-04-17T00:00:00"/>
    <n v="61"/>
    <s v="FR"/>
    <x v="1"/>
    <x v="0"/>
  </r>
  <r>
    <n v="2164275"/>
    <n v="8034"/>
    <d v="2018-04-17T00:00:00"/>
    <n v="44"/>
    <s v="IT"/>
    <x v="2"/>
    <x v="0"/>
  </r>
  <r>
    <n v="2164277"/>
    <n v="3777"/>
    <d v="2018-04-17T00:00:00"/>
    <n v="37"/>
    <s v="IT"/>
    <x v="2"/>
    <x v="1"/>
  </r>
  <r>
    <n v="2164278"/>
    <n v="17857"/>
    <d v="2018-04-17T00:00:00"/>
    <n v="50"/>
    <s v="IT"/>
    <x v="2"/>
    <x v="0"/>
  </r>
  <r>
    <n v="2164280"/>
    <n v="5108"/>
    <d v="2018-04-17T00:00:00"/>
    <n v="54"/>
    <s v="FR"/>
    <x v="1"/>
    <x v="0"/>
  </r>
  <r>
    <n v="2164282"/>
    <n v="2037"/>
    <d v="2018-04-17T00:00:00"/>
    <n v="20"/>
    <s v="ES"/>
    <x v="0"/>
    <x v="1"/>
  </r>
  <r>
    <n v="2164283"/>
    <n v="4808"/>
    <d v="2018-04-17T00:00:00"/>
    <n v="11"/>
    <s v="FR"/>
    <x v="1"/>
    <x v="1"/>
  </r>
  <r>
    <n v="2164284"/>
    <n v="6660"/>
    <d v="2018-04-17T00:00:00"/>
    <n v="21"/>
    <s v="FR"/>
    <x v="1"/>
    <x v="0"/>
  </r>
  <r>
    <n v="2164285"/>
    <n v="9051"/>
    <d v="2018-04-17T00:00:00"/>
    <n v="21"/>
    <s v="IT"/>
    <x v="2"/>
    <x v="0"/>
  </r>
  <r>
    <n v="2164287"/>
    <n v="11099"/>
    <d v="2018-04-17T00:00:00"/>
    <n v="16"/>
    <s v="FR"/>
    <x v="1"/>
    <x v="0"/>
  </r>
  <r>
    <n v="2164289"/>
    <n v="17839"/>
    <d v="2018-04-17T00:00:00"/>
    <n v="20"/>
    <s v="IT"/>
    <x v="2"/>
    <x v="0"/>
  </r>
  <r>
    <n v="2164292"/>
    <n v="13053"/>
    <d v="2018-04-17T00:00:00"/>
    <n v="62"/>
    <s v="DE"/>
    <x v="3"/>
    <x v="0"/>
  </r>
  <r>
    <n v="2164294"/>
    <n v="12611"/>
    <d v="2018-04-17T00:00:00"/>
    <n v="18"/>
    <s v="IT"/>
    <x v="2"/>
    <x v="0"/>
  </r>
  <r>
    <n v="2164295"/>
    <n v="2702"/>
    <d v="2018-04-17T00:00:00"/>
    <n v="33"/>
    <s v="DE"/>
    <x v="3"/>
    <x v="1"/>
  </r>
  <r>
    <n v="2164298"/>
    <n v="7588"/>
    <d v="2018-04-17T00:00:00"/>
    <n v="63"/>
    <s v="FR"/>
    <x v="1"/>
    <x v="0"/>
  </r>
  <r>
    <n v="2164299"/>
    <n v="19365"/>
    <d v="2018-04-17T00:00:00"/>
    <n v="46"/>
    <s v="IT"/>
    <x v="2"/>
    <x v="0"/>
  </r>
  <r>
    <n v="2164302"/>
    <n v="10576"/>
    <d v="2018-04-17T00:00:00"/>
    <n v="24"/>
    <s v="DE"/>
    <x v="3"/>
    <x v="0"/>
  </r>
  <r>
    <n v="2164304"/>
    <n v="4802"/>
    <d v="2018-04-17T00:00:00"/>
    <n v="84"/>
    <s v="IT"/>
    <x v="2"/>
    <x v="1"/>
  </r>
  <r>
    <n v="2164305"/>
    <n v="10607"/>
    <d v="2018-04-17T00:00:00"/>
    <n v="68"/>
    <s v="FR"/>
    <x v="1"/>
    <x v="1"/>
  </r>
  <r>
    <n v="2164306"/>
    <n v="10991"/>
    <d v="2018-04-17T00:00:00"/>
    <n v="22"/>
    <s v="IT"/>
    <x v="2"/>
    <x v="0"/>
  </r>
  <r>
    <n v="2164311"/>
    <n v="15781"/>
    <d v="2018-04-17T00:00:00"/>
    <n v="93"/>
    <s v="ES"/>
    <x v="0"/>
    <x v="0"/>
  </r>
  <r>
    <n v="2164312"/>
    <n v="11783"/>
    <d v="2018-04-17T00:00:00"/>
    <n v="45"/>
    <s v="IT"/>
    <x v="2"/>
    <x v="0"/>
  </r>
  <r>
    <n v="2164314"/>
    <n v="9891"/>
    <d v="2018-04-17T00:00:00"/>
    <n v="29"/>
    <s v="IT"/>
    <x v="2"/>
    <x v="0"/>
  </r>
  <r>
    <n v="2164317"/>
    <n v="18376"/>
    <d v="2018-04-17T00:00:00"/>
    <n v="80"/>
    <s v="FR"/>
    <x v="1"/>
    <x v="0"/>
  </r>
  <r>
    <n v="2164320"/>
    <n v="11425"/>
    <d v="2018-04-17T00:00:00"/>
    <n v="20"/>
    <s v="FR"/>
    <x v="1"/>
    <x v="0"/>
  </r>
  <r>
    <n v="2164321"/>
    <n v="1200"/>
    <d v="2018-04-17T00:00:00"/>
    <n v="38"/>
    <s v="ES"/>
    <x v="0"/>
    <x v="1"/>
  </r>
  <r>
    <n v="2164322"/>
    <n v="2921"/>
    <d v="2018-04-17T00:00:00"/>
    <n v="66"/>
    <s v="FR"/>
    <x v="1"/>
    <x v="1"/>
  </r>
  <r>
    <n v="2164323"/>
    <n v="8515"/>
    <d v="2018-04-17T00:00:00"/>
    <n v="40"/>
    <s v="FR"/>
    <x v="1"/>
    <x v="0"/>
  </r>
  <r>
    <n v="2164325"/>
    <n v="2126"/>
    <d v="2018-04-17T00:00:00"/>
    <n v="36"/>
    <s v="IT"/>
    <x v="2"/>
    <x v="1"/>
  </r>
  <r>
    <n v="2164328"/>
    <n v="12538"/>
    <d v="2018-04-17T00:00:00"/>
    <n v="52"/>
    <s v="DE"/>
    <x v="3"/>
    <x v="0"/>
  </r>
  <r>
    <n v="2164329"/>
    <n v="14153"/>
    <d v="2018-04-17T00:00:00"/>
    <n v="62"/>
    <s v="FR"/>
    <x v="1"/>
    <x v="0"/>
  </r>
  <r>
    <n v="2164333"/>
    <n v="9478"/>
    <d v="2018-04-17T00:00:00"/>
    <n v="48"/>
    <s v="FR"/>
    <x v="1"/>
    <x v="1"/>
  </r>
  <r>
    <n v="2164337"/>
    <n v="13510"/>
    <d v="2018-04-17T00:00:00"/>
    <n v="59"/>
    <s v="ES"/>
    <x v="0"/>
    <x v="0"/>
  </r>
  <r>
    <n v="2164339"/>
    <n v="8689"/>
    <d v="2018-04-17T00:00:00"/>
    <n v="17"/>
    <s v="DE"/>
    <x v="3"/>
    <x v="0"/>
  </r>
  <r>
    <n v="2164341"/>
    <n v="19240"/>
    <d v="2018-04-17T00:00:00"/>
    <n v="59"/>
    <s v="IT"/>
    <x v="2"/>
    <x v="0"/>
  </r>
  <r>
    <n v="2164343"/>
    <n v="12349"/>
    <d v="2018-04-17T00:00:00"/>
    <n v="18"/>
    <s v="ES"/>
    <x v="0"/>
    <x v="0"/>
  </r>
  <r>
    <n v="2164344"/>
    <n v="3358"/>
    <d v="2018-04-17T00:00:00"/>
    <n v="65"/>
    <s v="DE"/>
    <x v="3"/>
    <x v="1"/>
  </r>
  <r>
    <n v="2164345"/>
    <n v="15637"/>
    <d v="2018-04-17T00:00:00"/>
    <n v="45"/>
    <s v="DE"/>
    <x v="3"/>
    <x v="0"/>
  </r>
  <r>
    <n v="2164348"/>
    <n v="2345"/>
    <d v="2018-04-17T00:00:00"/>
    <n v="29"/>
    <s v="FR"/>
    <x v="1"/>
    <x v="1"/>
  </r>
  <r>
    <n v="2164350"/>
    <n v="13092"/>
    <d v="2018-04-17T00:00:00"/>
    <n v="27"/>
    <s v="IT"/>
    <x v="2"/>
    <x v="0"/>
  </r>
  <r>
    <n v="2164352"/>
    <n v="3068"/>
    <d v="2018-04-17T00:00:00"/>
    <n v="90"/>
    <s v="DE"/>
    <x v="3"/>
    <x v="1"/>
  </r>
  <r>
    <n v="2164353"/>
    <n v="364"/>
    <d v="2018-04-17T00:00:00"/>
    <n v="13"/>
    <s v="DE"/>
    <x v="3"/>
    <x v="1"/>
  </r>
  <r>
    <n v="2164357"/>
    <n v="2924"/>
    <d v="2018-04-17T00:00:00"/>
    <n v="48"/>
    <s v="ES"/>
    <x v="0"/>
    <x v="1"/>
  </r>
  <r>
    <n v="2164358"/>
    <n v="12563"/>
    <d v="2018-04-17T00:00:00"/>
    <n v="17"/>
    <s v="DE"/>
    <x v="3"/>
    <x v="0"/>
  </r>
  <r>
    <n v="2164363"/>
    <n v="8408"/>
    <d v="2018-04-17T00:00:00"/>
    <n v="59"/>
    <s v="IT"/>
    <x v="2"/>
    <x v="0"/>
  </r>
  <r>
    <n v="2164364"/>
    <n v="5446"/>
    <d v="2018-04-17T00:00:00"/>
    <n v="71"/>
    <s v="IT"/>
    <x v="2"/>
    <x v="1"/>
  </r>
  <r>
    <n v="2164365"/>
    <n v="7971"/>
    <d v="2018-04-17T00:00:00"/>
    <n v="67"/>
    <s v="DE"/>
    <x v="3"/>
    <x v="0"/>
  </r>
  <r>
    <n v="2164368"/>
    <n v="7067"/>
    <d v="2018-04-17T00:00:00"/>
    <n v="17"/>
    <s v="IT"/>
    <x v="2"/>
    <x v="0"/>
  </r>
  <r>
    <n v="2164371"/>
    <n v="6566"/>
    <d v="2018-04-17T00:00:00"/>
    <n v="46"/>
    <s v="DE"/>
    <x v="3"/>
    <x v="0"/>
  </r>
  <r>
    <n v="2164372"/>
    <n v="5959"/>
    <d v="2018-04-17T00:00:00"/>
    <n v="43"/>
    <s v="ES"/>
    <x v="0"/>
    <x v="0"/>
  </r>
  <r>
    <n v="2164378"/>
    <n v="499"/>
    <d v="2018-04-17T00:00:00"/>
    <n v="15"/>
    <s v="FR"/>
    <x v="1"/>
    <x v="1"/>
  </r>
  <r>
    <n v="2164379"/>
    <n v="2198"/>
    <d v="2018-04-17T00:00:00"/>
    <n v="48"/>
    <s v="IT"/>
    <x v="2"/>
    <x v="1"/>
  </r>
  <r>
    <n v="2164380"/>
    <n v="1932"/>
    <d v="2018-04-17T00:00:00"/>
    <n v="64"/>
    <s v="ES"/>
    <x v="0"/>
    <x v="1"/>
  </r>
  <r>
    <n v="2164381"/>
    <n v="16955"/>
    <d v="2018-04-17T00:00:00"/>
    <n v="79"/>
    <s v="DE"/>
    <x v="3"/>
    <x v="0"/>
  </r>
  <r>
    <n v="2164382"/>
    <n v="7644"/>
    <d v="2018-04-17T00:00:00"/>
    <n v="81"/>
    <s v="IT"/>
    <x v="2"/>
    <x v="0"/>
  </r>
  <r>
    <n v="2164384"/>
    <n v="15061"/>
    <d v="2018-04-17T00:00:00"/>
    <n v="53"/>
    <s v="DE"/>
    <x v="3"/>
    <x v="0"/>
  </r>
  <r>
    <n v="2164388"/>
    <n v="16771"/>
    <d v="2018-04-17T00:00:00"/>
    <n v="50"/>
    <s v="ES"/>
    <x v="0"/>
    <x v="0"/>
  </r>
  <r>
    <n v="2164390"/>
    <n v="5059"/>
    <d v="2018-04-17T00:00:00"/>
    <n v="49"/>
    <s v="ES"/>
    <x v="0"/>
    <x v="0"/>
  </r>
  <r>
    <n v="2164392"/>
    <n v="2981"/>
    <d v="2018-04-17T00:00:00"/>
    <n v="43"/>
    <s v="ES"/>
    <x v="0"/>
    <x v="1"/>
  </r>
  <r>
    <n v="2164393"/>
    <n v="6207"/>
    <d v="2018-04-17T00:00:00"/>
    <n v="39"/>
    <s v="DE"/>
    <x v="3"/>
    <x v="1"/>
  </r>
  <r>
    <n v="2164394"/>
    <n v="11188"/>
    <d v="2018-04-17T00:00:00"/>
    <n v="36"/>
    <s v="FR"/>
    <x v="1"/>
    <x v="0"/>
  </r>
  <r>
    <n v="2164398"/>
    <n v="11704"/>
    <d v="2018-04-17T00:00:00"/>
    <n v="46"/>
    <s v="FR"/>
    <x v="1"/>
    <x v="0"/>
  </r>
  <r>
    <n v="2164401"/>
    <n v="18443"/>
    <d v="2018-04-17T00:00:00"/>
    <n v="28"/>
    <s v="IT"/>
    <x v="2"/>
    <x v="0"/>
  </r>
  <r>
    <n v="2164404"/>
    <n v="5973"/>
    <d v="2018-04-17T00:00:00"/>
    <n v="63"/>
    <s v="FR"/>
    <x v="1"/>
    <x v="0"/>
  </r>
  <r>
    <n v="2164405"/>
    <n v="17858"/>
    <d v="2018-04-17T00:00:00"/>
    <n v="73"/>
    <s v="IT"/>
    <x v="2"/>
    <x v="0"/>
  </r>
  <r>
    <n v="2164406"/>
    <n v="7743"/>
    <d v="2018-04-17T00:00:00"/>
    <n v="48"/>
    <s v="DE"/>
    <x v="3"/>
    <x v="0"/>
  </r>
  <r>
    <n v="2164407"/>
    <n v="4223"/>
    <d v="2018-04-17T00:00:00"/>
    <n v="10"/>
    <s v="FR"/>
    <x v="1"/>
    <x v="1"/>
  </r>
  <r>
    <n v="2164408"/>
    <n v="17802"/>
    <d v="2018-04-17T00:00:00"/>
    <n v="29"/>
    <s v="FR"/>
    <x v="1"/>
    <x v="0"/>
  </r>
  <r>
    <n v="2164411"/>
    <n v="17403"/>
    <d v="2018-04-17T00:00:00"/>
    <n v="32"/>
    <s v="FR"/>
    <x v="1"/>
    <x v="0"/>
  </r>
  <r>
    <n v="2164412"/>
    <n v="9380"/>
    <d v="2018-04-17T00:00:00"/>
    <n v="114"/>
    <s v="IT"/>
    <x v="2"/>
    <x v="1"/>
  </r>
  <r>
    <n v="2164413"/>
    <n v="8038"/>
    <d v="2018-04-17T00:00:00"/>
    <n v="45"/>
    <s v="IT"/>
    <x v="2"/>
    <x v="0"/>
  </r>
  <r>
    <n v="2164414"/>
    <n v="4415"/>
    <d v="2018-04-17T00:00:00"/>
    <n v="32"/>
    <s v="FR"/>
    <x v="1"/>
    <x v="1"/>
  </r>
  <r>
    <n v="2164416"/>
    <n v="6596"/>
    <d v="2018-04-17T00:00:00"/>
    <n v="14"/>
    <s v="DE"/>
    <x v="3"/>
    <x v="0"/>
  </r>
  <r>
    <n v="2164420"/>
    <n v="10639"/>
    <d v="2018-04-17T00:00:00"/>
    <n v="48"/>
    <s v="FR"/>
    <x v="1"/>
    <x v="0"/>
  </r>
  <r>
    <n v="2164426"/>
    <n v="8287"/>
    <d v="2018-04-17T00:00:00"/>
    <n v="59"/>
    <s v="FR"/>
    <x v="1"/>
    <x v="0"/>
  </r>
  <r>
    <n v="2164427"/>
    <n v="3162"/>
    <d v="2018-04-17T00:00:00"/>
    <n v="44"/>
    <s v="IT"/>
    <x v="2"/>
    <x v="1"/>
  </r>
  <r>
    <n v="2164433"/>
    <n v="5135"/>
    <d v="2018-04-17T00:00:00"/>
    <n v="101"/>
    <s v="FR"/>
    <x v="1"/>
    <x v="0"/>
  </r>
  <r>
    <n v="2164434"/>
    <n v="12781"/>
    <d v="2018-04-17T00:00:00"/>
    <n v="13"/>
    <s v="IT"/>
    <x v="2"/>
    <x v="0"/>
  </r>
  <r>
    <n v="2164435"/>
    <n v="7097"/>
    <d v="2018-04-17T00:00:00"/>
    <n v="86"/>
    <s v="FR"/>
    <x v="1"/>
    <x v="1"/>
  </r>
  <r>
    <n v="2164443"/>
    <n v="14574"/>
    <d v="2018-04-17T00:00:00"/>
    <n v="33"/>
    <s v="FR"/>
    <x v="1"/>
    <x v="0"/>
  </r>
  <r>
    <n v="2164444"/>
    <n v="1322"/>
    <d v="2018-04-17T00:00:00"/>
    <n v="36"/>
    <s v="ES"/>
    <x v="0"/>
    <x v="1"/>
  </r>
  <r>
    <n v="2164446"/>
    <n v="4196"/>
    <d v="2018-04-17T00:00:00"/>
    <n v="40"/>
    <s v="IT"/>
    <x v="2"/>
    <x v="1"/>
  </r>
  <r>
    <n v="2164451"/>
    <n v="4967"/>
    <d v="2018-04-17T00:00:00"/>
    <n v="71"/>
    <s v="ES"/>
    <x v="0"/>
    <x v="1"/>
  </r>
  <r>
    <n v="2164452"/>
    <n v="14628"/>
    <d v="2018-04-17T00:00:00"/>
    <n v="58"/>
    <s v="IT"/>
    <x v="2"/>
    <x v="1"/>
  </r>
  <r>
    <n v="2164453"/>
    <n v="18680"/>
    <d v="2018-04-17T00:00:00"/>
    <n v="15"/>
    <s v="FR"/>
    <x v="1"/>
    <x v="0"/>
  </r>
  <r>
    <n v="2164457"/>
    <n v="19113"/>
    <d v="2018-04-17T00:00:00"/>
    <n v="64"/>
    <s v="IT"/>
    <x v="2"/>
    <x v="0"/>
  </r>
  <r>
    <n v="2164458"/>
    <n v="1900"/>
    <d v="2018-04-17T00:00:00"/>
    <n v="67"/>
    <s v="ES"/>
    <x v="0"/>
    <x v="1"/>
  </r>
  <r>
    <n v="2164462"/>
    <n v="14012"/>
    <d v="2018-04-17T00:00:00"/>
    <n v="17"/>
    <s v="DE"/>
    <x v="3"/>
    <x v="0"/>
  </r>
  <r>
    <n v="2164463"/>
    <n v="9634"/>
    <d v="2018-04-17T00:00:00"/>
    <n v="37"/>
    <s v="ES"/>
    <x v="0"/>
    <x v="0"/>
  </r>
  <r>
    <n v="2164465"/>
    <n v="4585"/>
    <d v="2018-04-17T00:00:00"/>
    <n v="40"/>
    <s v="DE"/>
    <x v="3"/>
    <x v="1"/>
  </r>
  <r>
    <n v="2164468"/>
    <n v="8947"/>
    <d v="2018-04-17T00:00:00"/>
    <n v="22"/>
    <s v="ES"/>
    <x v="0"/>
    <x v="0"/>
  </r>
  <r>
    <n v="2164469"/>
    <n v="12618"/>
    <d v="2018-04-17T00:00:00"/>
    <n v="70"/>
    <s v="IT"/>
    <x v="2"/>
    <x v="0"/>
  </r>
  <r>
    <n v="2164473"/>
    <n v="16673"/>
    <d v="2018-04-17T00:00:00"/>
    <n v="25"/>
    <s v="FR"/>
    <x v="1"/>
    <x v="0"/>
  </r>
  <r>
    <n v="2164474"/>
    <n v="17084"/>
    <d v="2018-04-17T00:00:00"/>
    <n v="26"/>
    <s v="IT"/>
    <x v="2"/>
    <x v="0"/>
  </r>
  <r>
    <n v="2164475"/>
    <n v="18627"/>
    <d v="2018-04-17T00:00:00"/>
    <n v="35"/>
    <s v="FR"/>
    <x v="1"/>
    <x v="0"/>
  </r>
  <r>
    <n v="2164477"/>
    <n v="14700"/>
    <d v="2018-04-17T00:00:00"/>
    <n v="24"/>
    <s v="ES"/>
    <x v="0"/>
    <x v="0"/>
  </r>
  <r>
    <n v="2164478"/>
    <n v="14683"/>
    <d v="2018-04-17T00:00:00"/>
    <n v="93"/>
    <s v="DE"/>
    <x v="3"/>
    <x v="1"/>
  </r>
  <r>
    <n v="2164479"/>
    <n v="1006"/>
    <d v="2018-04-17T00:00:00"/>
    <n v="72"/>
    <s v="DE"/>
    <x v="3"/>
    <x v="1"/>
  </r>
  <r>
    <n v="2164480"/>
    <n v="12513"/>
    <d v="2018-04-17T00:00:00"/>
    <n v="63"/>
    <s v="IT"/>
    <x v="2"/>
    <x v="0"/>
  </r>
  <r>
    <n v="2164483"/>
    <n v="7642"/>
    <d v="2018-04-17T00:00:00"/>
    <n v="16"/>
    <s v="IT"/>
    <x v="2"/>
    <x v="0"/>
  </r>
  <r>
    <n v="2164486"/>
    <n v="13586"/>
    <d v="2018-04-17T00:00:00"/>
    <n v="112"/>
    <s v="IT"/>
    <x v="2"/>
    <x v="0"/>
  </r>
  <r>
    <n v="2164489"/>
    <n v="1161"/>
    <d v="2018-04-17T00:00:00"/>
    <n v="41"/>
    <s v="FR"/>
    <x v="1"/>
    <x v="1"/>
  </r>
  <r>
    <n v="2164492"/>
    <n v="7893"/>
    <d v="2018-04-17T00:00:00"/>
    <n v="36"/>
    <s v="IT"/>
    <x v="2"/>
    <x v="0"/>
  </r>
  <r>
    <n v="2164493"/>
    <n v="10105"/>
    <d v="2018-04-17T00:00:00"/>
    <n v="29"/>
    <s v="DE"/>
    <x v="3"/>
    <x v="0"/>
  </r>
  <r>
    <n v="2164497"/>
    <n v="18392"/>
    <d v="2018-04-17T00:00:00"/>
    <n v="29"/>
    <s v="ES"/>
    <x v="0"/>
    <x v="0"/>
  </r>
  <r>
    <n v="2164499"/>
    <n v="17022"/>
    <d v="2018-04-17T00:00:00"/>
    <n v="74"/>
    <s v="ES"/>
    <x v="0"/>
    <x v="0"/>
  </r>
  <r>
    <n v="2164500"/>
    <n v="13357"/>
    <d v="2018-04-17T00:00:00"/>
    <n v="64"/>
    <s v="DE"/>
    <x v="3"/>
    <x v="0"/>
  </r>
  <r>
    <n v="2164501"/>
    <n v="12107"/>
    <d v="2018-04-17T00:00:00"/>
    <n v="68"/>
    <s v="FR"/>
    <x v="1"/>
    <x v="0"/>
  </r>
  <r>
    <n v="2164502"/>
    <n v="16047"/>
    <d v="2018-04-17T00:00:00"/>
    <n v="22"/>
    <s v="ES"/>
    <x v="0"/>
    <x v="0"/>
  </r>
  <r>
    <n v="2164504"/>
    <n v="7750"/>
    <d v="2018-04-17T00:00:00"/>
    <n v="12"/>
    <s v="DE"/>
    <x v="3"/>
    <x v="0"/>
  </r>
  <r>
    <n v="2164505"/>
    <n v="16434"/>
    <d v="2018-04-17T00:00:00"/>
    <n v="51"/>
    <s v="FR"/>
    <x v="1"/>
    <x v="0"/>
  </r>
  <r>
    <n v="2164506"/>
    <n v="14866"/>
    <d v="2018-04-17T00:00:00"/>
    <n v="31"/>
    <s v="FR"/>
    <x v="1"/>
    <x v="0"/>
  </r>
  <r>
    <n v="2164507"/>
    <n v="12196"/>
    <d v="2018-04-17T00:00:00"/>
    <n v="65"/>
    <s v="IT"/>
    <x v="2"/>
    <x v="0"/>
  </r>
  <r>
    <n v="2164509"/>
    <n v="16856"/>
    <d v="2018-04-17T00:00:00"/>
    <n v="54"/>
    <s v="ES"/>
    <x v="0"/>
    <x v="1"/>
  </r>
  <r>
    <n v="2164510"/>
    <n v="10571"/>
    <d v="2018-04-17T00:00:00"/>
    <n v="37"/>
    <s v="FR"/>
    <x v="1"/>
    <x v="0"/>
  </r>
  <r>
    <n v="2164511"/>
    <n v="16214"/>
    <d v="2018-04-17T00:00:00"/>
    <n v="28"/>
    <s v="IT"/>
    <x v="2"/>
    <x v="0"/>
  </r>
  <r>
    <n v="2164512"/>
    <n v="6061"/>
    <d v="2018-04-17T00:00:00"/>
    <n v="26"/>
    <s v="ES"/>
    <x v="0"/>
    <x v="0"/>
  </r>
  <r>
    <n v="2164514"/>
    <n v="8077"/>
    <d v="2018-04-17T00:00:00"/>
    <n v="44"/>
    <s v="FR"/>
    <x v="1"/>
    <x v="0"/>
  </r>
  <r>
    <n v="2164515"/>
    <n v="18435"/>
    <d v="2018-04-17T00:00:00"/>
    <n v="14"/>
    <s v="ES"/>
    <x v="0"/>
    <x v="0"/>
  </r>
  <r>
    <n v="2164516"/>
    <n v="15092"/>
    <d v="2018-04-17T00:00:00"/>
    <n v="54"/>
    <s v="FR"/>
    <x v="1"/>
    <x v="0"/>
  </r>
  <r>
    <n v="2164518"/>
    <n v="17020"/>
    <d v="2018-04-17T00:00:00"/>
    <n v="37"/>
    <s v="FR"/>
    <x v="1"/>
    <x v="1"/>
  </r>
  <r>
    <n v="2164520"/>
    <n v="16020"/>
    <d v="2018-04-17T00:00:00"/>
    <n v="71"/>
    <s v="ES"/>
    <x v="0"/>
    <x v="1"/>
  </r>
  <r>
    <n v="2164523"/>
    <n v="17771"/>
    <d v="2018-04-17T00:00:00"/>
    <n v="54"/>
    <s v="DE"/>
    <x v="3"/>
    <x v="0"/>
  </r>
  <r>
    <n v="2164526"/>
    <n v="1224"/>
    <d v="2018-04-17T00:00:00"/>
    <n v="37"/>
    <s v="FR"/>
    <x v="1"/>
    <x v="1"/>
  </r>
  <r>
    <n v="2164527"/>
    <n v="10230"/>
    <d v="2018-04-17T00:00:00"/>
    <n v="44"/>
    <s v="FR"/>
    <x v="1"/>
    <x v="0"/>
  </r>
  <r>
    <n v="2164528"/>
    <n v="16161"/>
    <d v="2018-04-17T00:00:00"/>
    <n v="37"/>
    <s v="FR"/>
    <x v="1"/>
    <x v="0"/>
  </r>
  <r>
    <n v="2164529"/>
    <n v="6089"/>
    <d v="2018-04-17T00:00:00"/>
    <n v="19"/>
    <s v="IT"/>
    <x v="2"/>
    <x v="0"/>
  </r>
  <r>
    <n v="2164530"/>
    <n v="13202"/>
    <d v="2018-04-17T00:00:00"/>
    <n v="23"/>
    <s v="DE"/>
    <x v="3"/>
    <x v="0"/>
  </r>
  <r>
    <n v="2164531"/>
    <n v="2627"/>
    <d v="2018-04-17T00:00:00"/>
    <n v="50"/>
    <s v="DE"/>
    <x v="3"/>
    <x v="1"/>
  </r>
  <r>
    <n v="2164535"/>
    <n v="11595"/>
    <d v="2018-04-17T00:00:00"/>
    <n v="49"/>
    <s v="FR"/>
    <x v="1"/>
    <x v="0"/>
  </r>
  <r>
    <n v="2164537"/>
    <n v="16166"/>
    <d v="2018-04-17T00:00:00"/>
    <n v="52"/>
    <s v="ES"/>
    <x v="0"/>
    <x v="0"/>
  </r>
  <r>
    <n v="2164541"/>
    <n v="19867"/>
    <d v="2018-04-17T00:00:00"/>
    <n v="38"/>
    <s v="IT"/>
    <x v="2"/>
    <x v="0"/>
  </r>
  <r>
    <n v="2164542"/>
    <n v="1494"/>
    <d v="2018-04-17T00:00:00"/>
    <n v="31"/>
    <s v="DE"/>
    <x v="3"/>
    <x v="1"/>
  </r>
  <r>
    <n v="2164545"/>
    <n v="802"/>
    <d v="2018-04-17T00:00:00"/>
    <n v="49"/>
    <s v="IT"/>
    <x v="2"/>
    <x v="1"/>
  </r>
  <r>
    <n v="2164549"/>
    <n v="15461"/>
    <d v="2018-04-17T00:00:00"/>
    <n v="55"/>
    <s v="IT"/>
    <x v="2"/>
    <x v="0"/>
  </r>
  <r>
    <n v="2164550"/>
    <n v="18751"/>
    <d v="2018-04-17T00:00:00"/>
    <n v="31"/>
    <s v="ES"/>
    <x v="0"/>
    <x v="0"/>
  </r>
  <r>
    <n v="2164551"/>
    <n v="12990"/>
    <d v="2018-04-17T00:00:00"/>
    <n v="87"/>
    <s v="ES"/>
    <x v="0"/>
    <x v="0"/>
  </r>
  <r>
    <n v="2164552"/>
    <n v="327"/>
    <d v="2018-04-17T00:00:00"/>
    <n v="40"/>
    <s v="FR"/>
    <x v="1"/>
    <x v="1"/>
  </r>
  <r>
    <n v="2164553"/>
    <n v="4140"/>
    <d v="2018-04-17T00:00:00"/>
    <n v="36"/>
    <s v="ES"/>
    <x v="0"/>
    <x v="1"/>
  </r>
  <r>
    <n v="2164556"/>
    <n v="14515"/>
    <d v="2018-04-17T00:00:00"/>
    <n v="65"/>
    <s v="ES"/>
    <x v="0"/>
    <x v="1"/>
  </r>
  <r>
    <n v="2164558"/>
    <n v="19165"/>
    <d v="2018-04-17T00:00:00"/>
    <n v="36"/>
    <s v="FR"/>
    <x v="1"/>
    <x v="0"/>
  </r>
  <r>
    <n v="2164559"/>
    <n v="15472"/>
    <d v="2018-04-17T00:00:00"/>
    <n v="47"/>
    <s v="ES"/>
    <x v="0"/>
    <x v="0"/>
  </r>
  <r>
    <n v="2164560"/>
    <n v="4877"/>
    <d v="2018-04-17T00:00:00"/>
    <n v="71"/>
    <s v="IT"/>
    <x v="2"/>
    <x v="1"/>
  </r>
  <r>
    <n v="2164564"/>
    <n v="18843"/>
    <d v="2018-04-17T00:00:00"/>
    <n v="22"/>
    <s v="FR"/>
    <x v="1"/>
    <x v="1"/>
  </r>
  <r>
    <n v="2164565"/>
    <n v="16740"/>
    <d v="2018-04-17T00:00:00"/>
    <n v="26"/>
    <s v="DE"/>
    <x v="3"/>
    <x v="0"/>
  </r>
  <r>
    <n v="2164568"/>
    <n v="15064"/>
    <d v="2018-04-17T00:00:00"/>
    <n v="66"/>
    <s v="FR"/>
    <x v="1"/>
    <x v="0"/>
  </r>
  <r>
    <n v="2164569"/>
    <n v="13012"/>
    <d v="2018-04-17T00:00:00"/>
    <n v="27"/>
    <s v="ES"/>
    <x v="0"/>
    <x v="0"/>
  </r>
  <r>
    <n v="2164570"/>
    <n v="17195"/>
    <d v="2018-04-17T00:00:00"/>
    <n v="45"/>
    <s v="IT"/>
    <x v="2"/>
    <x v="0"/>
  </r>
  <r>
    <n v="2164572"/>
    <n v="5435"/>
    <d v="2018-04-17T00:00:00"/>
    <n v="84"/>
    <s v="ES"/>
    <x v="0"/>
    <x v="0"/>
  </r>
  <r>
    <n v="2164573"/>
    <n v="1916"/>
    <d v="2018-04-17T00:00:00"/>
    <n v="70"/>
    <s v="FR"/>
    <x v="1"/>
    <x v="1"/>
  </r>
  <r>
    <n v="2164575"/>
    <n v="9987"/>
    <d v="2018-04-18T00:00:00"/>
    <n v="69"/>
    <s v="FR"/>
    <x v="1"/>
    <x v="1"/>
  </r>
  <r>
    <n v="2164578"/>
    <n v="8740"/>
    <d v="2018-04-18T00:00:00"/>
    <n v="13"/>
    <s v="FR"/>
    <x v="1"/>
    <x v="0"/>
  </r>
  <r>
    <n v="2164579"/>
    <n v="15546"/>
    <d v="2018-04-18T00:00:00"/>
    <n v="74"/>
    <s v="IT"/>
    <x v="2"/>
    <x v="0"/>
  </r>
  <r>
    <n v="2164583"/>
    <n v="5491"/>
    <d v="2018-04-18T00:00:00"/>
    <n v="43"/>
    <s v="FR"/>
    <x v="1"/>
    <x v="0"/>
  </r>
  <r>
    <n v="2164588"/>
    <n v="6511"/>
    <d v="2018-04-18T00:00:00"/>
    <n v="16"/>
    <s v="ES"/>
    <x v="0"/>
    <x v="0"/>
  </r>
  <r>
    <n v="2164589"/>
    <n v="12909"/>
    <d v="2018-04-18T00:00:00"/>
    <n v="54"/>
    <s v="DE"/>
    <x v="3"/>
    <x v="1"/>
  </r>
  <r>
    <n v="2164590"/>
    <n v="615"/>
    <d v="2018-04-18T00:00:00"/>
    <n v="53"/>
    <s v="FR"/>
    <x v="1"/>
    <x v="1"/>
  </r>
  <r>
    <n v="2164591"/>
    <n v="15281"/>
    <d v="2018-04-18T00:00:00"/>
    <n v="36"/>
    <s v="FR"/>
    <x v="1"/>
    <x v="0"/>
  </r>
  <r>
    <n v="2164594"/>
    <n v="1232"/>
    <d v="2018-04-18T00:00:00"/>
    <n v="61"/>
    <s v="DE"/>
    <x v="3"/>
    <x v="1"/>
  </r>
  <r>
    <n v="2164596"/>
    <n v="7119"/>
    <d v="2018-04-18T00:00:00"/>
    <n v="57"/>
    <s v="FR"/>
    <x v="1"/>
    <x v="1"/>
  </r>
  <r>
    <n v="2164598"/>
    <n v="13395"/>
    <d v="2018-04-18T00:00:00"/>
    <n v="14"/>
    <s v="ES"/>
    <x v="0"/>
    <x v="0"/>
  </r>
  <r>
    <n v="2164599"/>
    <n v="1739"/>
    <d v="2018-04-18T00:00:00"/>
    <n v="31"/>
    <s v="ES"/>
    <x v="0"/>
    <x v="1"/>
  </r>
  <r>
    <n v="2164600"/>
    <n v="10129"/>
    <d v="2018-04-18T00:00:00"/>
    <n v="58"/>
    <s v="ES"/>
    <x v="0"/>
    <x v="0"/>
  </r>
  <r>
    <n v="2164601"/>
    <n v="14603"/>
    <d v="2018-04-18T00:00:00"/>
    <n v="30"/>
    <s v="IT"/>
    <x v="2"/>
    <x v="0"/>
  </r>
  <r>
    <n v="2164602"/>
    <n v="7408"/>
    <d v="2018-04-18T00:00:00"/>
    <n v="60"/>
    <s v="IT"/>
    <x v="2"/>
    <x v="0"/>
  </r>
  <r>
    <n v="2164603"/>
    <n v="14508"/>
    <d v="2018-04-18T00:00:00"/>
    <n v="70"/>
    <s v="DE"/>
    <x v="3"/>
    <x v="0"/>
  </r>
  <r>
    <n v="2164609"/>
    <n v="8170"/>
    <d v="2018-04-18T00:00:00"/>
    <n v="33"/>
    <s v="FR"/>
    <x v="1"/>
    <x v="0"/>
  </r>
  <r>
    <n v="2164610"/>
    <n v="11461"/>
    <d v="2018-04-18T00:00:00"/>
    <n v="37"/>
    <s v="DE"/>
    <x v="3"/>
    <x v="0"/>
  </r>
  <r>
    <n v="2164611"/>
    <n v="14593"/>
    <d v="2018-04-18T00:00:00"/>
    <n v="28"/>
    <s v="DE"/>
    <x v="3"/>
    <x v="0"/>
  </r>
  <r>
    <n v="2164612"/>
    <n v="10281"/>
    <d v="2018-04-18T00:00:00"/>
    <n v="74"/>
    <s v="FR"/>
    <x v="1"/>
    <x v="0"/>
  </r>
  <r>
    <n v="2164613"/>
    <n v="18761"/>
    <d v="2018-04-18T00:00:00"/>
    <n v="43"/>
    <s v="FR"/>
    <x v="1"/>
    <x v="0"/>
  </r>
  <r>
    <n v="2164616"/>
    <n v="4088"/>
    <d v="2018-04-18T00:00:00"/>
    <n v="52"/>
    <s v="IT"/>
    <x v="2"/>
    <x v="1"/>
  </r>
  <r>
    <n v="2164617"/>
    <n v="5704"/>
    <d v="2018-04-18T00:00:00"/>
    <n v="69"/>
    <s v="FR"/>
    <x v="1"/>
    <x v="0"/>
  </r>
  <r>
    <n v="2164618"/>
    <n v="15583"/>
    <d v="2018-04-18T00:00:00"/>
    <n v="57"/>
    <s v="DE"/>
    <x v="3"/>
    <x v="0"/>
  </r>
  <r>
    <n v="2164620"/>
    <n v="10949"/>
    <d v="2018-04-18T00:00:00"/>
    <n v="46"/>
    <s v="DE"/>
    <x v="3"/>
    <x v="0"/>
  </r>
  <r>
    <n v="2164622"/>
    <n v="13807"/>
    <d v="2018-04-18T00:00:00"/>
    <n v="79"/>
    <s v="ES"/>
    <x v="0"/>
    <x v="0"/>
  </r>
  <r>
    <n v="2164625"/>
    <n v="7889"/>
    <d v="2018-04-18T00:00:00"/>
    <n v="24"/>
    <s v="FR"/>
    <x v="1"/>
    <x v="0"/>
  </r>
  <r>
    <n v="2164631"/>
    <n v="6828"/>
    <d v="2018-04-18T00:00:00"/>
    <n v="33"/>
    <s v="FR"/>
    <x v="1"/>
    <x v="0"/>
  </r>
  <r>
    <n v="2164633"/>
    <n v="5798"/>
    <d v="2018-04-18T00:00:00"/>
    <n v="35"/>
    <s v="ES"/>
    <x v="0"/>
    <x v="0"/>
  </r>
  <r>
    <n v="2164635"/>
    <n v="6878"/>
    <d v="2018-04-18T00:00:00"/>
    <n v="79"/>
    <s v="FR"/>
    <x v="1"/>
    <x v="0"/>
  </r>
  <r>
    <n v="2164636"/>
    <n v="6226"/>
    <d v="2018-04-18T00:00:00"/>
    <n v="54"/>
    <s v="DE"/>
    <x v="3"/>
    <x v="0"/>
  </r>
  <r>
    <n v="2164638"/>
    <n v="17598"/>
    <d v="2018-04-18T00:00:00"/>
    <n v="81"/>
    <s v="DE"/>
    <x v="3"/>
    <x v="0"/>
  </r>
  <r>
    <n v="2164641"/>
    <n v="12781"/>
    <d v="2018-04-18T00:00:00"/>
    <n v="46"/>
    <s v="IT"/>
    <x v="2"/>
    <x v="0"/>
  </r>
  <r>
    <n v="2164642"/>
    <n v="1066"/>
    <d v="2018-04-18T00:00:00"/>
    <n v="14"/>
    <s v="DE"/>
    <x v="3"/>
    <x v="1"/>
  </r>
  <r>
    <n v="2164643"/>
    <n v="11295"/>
    <d v="2018-04-18T00:00:00"/>
    <n v="21"/>
    <s v="FR"/>
    <x v="1"/>
    <x v="0"/>
  </r>
  <r>
    <n v="2164644"/>
    <n v="12094"/>
    <d v="2018-04-18T00:00:00"/>
    <n v="37"/>
    <s v="IT"/>
    <x v="2"/>
    <x v="0"/>
  </r>
  <r>
    <n v="2164647"/>
    <n v="4075"/>
    <d v="2018-04-18T00:00:00"/>
    <n v="30"/>
    <s v="ES"/>
    <x v="0"/>
    <x v="1"/>
  </r>
  <r>
    <n v="2164649"/>
    <n v="8412"/>
    <d v="2018-04-18T00:00:00"/>
    <n v="24"/>
    <s v="ES"/>
    <x v="0"/>
    <x v="0"/>
  </r>
  <r>
    <n v="2164650"/>
    <n v="2965"/>
    <d v="2018-04-18T00:00:00"/>
    <n v="105"/>
    <s v="IT"/>
    <x v="2"/>
    <x v="1"/>
  </r>
  <r>
    <n v="2164651"/>
    <n v="3755"/>
    <d v="2018-04-18T00:00:00"/>
    <n v="31"/>
    <s v="FR"/>
    <x v="1"/>
    <x v="1"/>
  </r>
  <r>
    <n v="2164652"/>
    <n v="2843"/>
    <d v="2018-04-18T00:00:00"/>
    <n v="32"/>
    <s v="FR"/>
    <x v="1"/>
    <x v="1"/>
  </r>
  <r>
    <n v="2164658"/>
    <n v="16541"/>
    <d v="2018-04-18T00:00:00"/>
    <n v="44"/>
    <s v="IT"/>
    <x v="2"/>
    <x v="1"/>
  </r>
  <r>
    <n v="2164659"/>
    <n v="9092"/>
    <d v="2018-04-18T00:00:00"/>
    <n v="30"/>
    <s v="FR"/>
    <x v="1"/>
    <x v="1"/>
  </r>
  <r>
    <n v="2164661"/>
    <n v="7068"/>
    <d v="2018-04-18T00:00:00"/>
    <n v="61"/>
    <s v="ES"/>
    <x v="0"/>
    <x v="0"/>
  </r>
  <r>
    <n v="2164662"/>
    <n v="6329"/>
    <d v="2018-04-18T00:00:00"/>
    <n v="84"/>
    <s v="FR"/>
    <x v="1"/>
    <x v="0"/>
  </r>
  <r>
    <n v="2164663"/>
    <n v="13703"/>
    <d v="2018-04-18T00:00:00"/>
    <n v="18"/>
    <s v="DE"/>
    <x v="3"/>
    <x v="0"/>
  </r>
  <r>
    <n v="2164664"/>
    <n v="10977"/>
    <d v="2018-04-18T00:00:00"/>
    <n v="51"/>
    <s v="ES"/>
    <x v="0"/>
    <x v="0"/>
  </r>
  <r>
    <n v="2164674"/>
    <n v="12401"/>
    <d v="2018-04-18T00:00:00"/>
    <n v="88"/>
    <s v="DE"/>
    <x v="3"/>
    <x v="0"/>
  </r>
  <r>
    <n v="2164676"/>
    <n v="18304"/>
    <d v="2018-04-18T00:00:00"/>
    <n v="36"/>
    <s v="DE"/>
    <x v="3"/>
    <x v="0"/>
  </r>
  <r>
    <n v="2164682"/>
    <n v="14309"/>
    <d v="2018-04-18T00:00:00"/>
    <n v="58"/>
    <s v="ES"/>
    <x v="0"/>
    <x v="1"/>
  </r>
  <r>
    <n v="2164685"/>
    <n v="19918"/>
    <d v="2018-04-18T00:00:00"/>
    <n v="64"/>
    <s v="IT"/>
    <x v="2"/>
    <x v="0"/>
  </r>
  <r>
    <n v="2164687"/>
    <n v="3577"/>
    <d v="2018-04-18T00:00:00"/>
    <n v="82"/>
    <s v="FR"/>
    <x v="1"/>
    <x v="1"/>
  </r>
  <r>
    <n v="2164688"/>
    <n v="7810"/>
    <d v="2018-04-18T00:00:00"/>
    <n v="48"/>
    <s v="DE"/>
    <x v="3"/>
    <x v="0"/>
  </r>
  <r>
    <n v="2164689"/>
    <n v="14742"/>
    <d v="2018-04-18T00:00:00"/>
    <n v="63"/>
    <s v="DE"/>
    <x v="3"/>
    <x v="0"/>
  </r>
  <r>
    <n v="2164691"/>
    <n v="5870"/>
    <d v="2018-04-18T00:00:00"/>
    <n v="31"/>
    <s v="IT"/>
    <x v="2"/>
    <x v="0"/>
  </r>
  <r>
    <n v="2164692"/>
    <n v="7693"/>
    <d v="2018-04-18T00:00:00"/>
    <n v="25"/>
    <s v="FR"/>
    <x v="1"/>
    <x v="0"/>
  </r>
  <r>
    <n v="2164694"/>
    <n v="12120"/>
    <d v="2018-04-18T00:00:00"/>
    <n v="38"/>
    <s v="FR"/>
    <x v="1"/>
    <x v="0"/>
  </r>
  <r>
    <n v="2164695"/>
    <n v="1014"/>
    <d v="2018-04-18T00:00:00"/>
    <n v="57"/>
    <s v="DE"/>
    <x v="3"/>
    <x v="1"/>
  </r>
  <r>
    <n v="2164698"/>
    <n v="14629"/>
    <d v="2018-04-18T00:00:00"/>
    <n v="23"/>
    <s v="IT"/>
    <x v="2"/>
    <x v="0"/>
  </r>
  <r>
    <n v="2164705"/>
    <n v="47"/>
    <d v="2018-04-18T00:00:00"/>
    <n v="40"/>
    <s v="ES"/>
    <x v="0"/>
    <x v="1"/>
  </r>
  <r>
    <n v="2164707"/>
    <n v="9"/>
    <d v="2018-04-18T00:00:00"/>
    <n v="110"/>
    <s v="ES"/>
    <x v="0"/>
    <x v="1"/>
  </r>
  <r>
    <n v="2164710"/>
    <n v="18234"/>
    <d v="2018-04-18T00:00:00"/>
    <n v="19"/>
    <s v="DE"/>
    <x v="3"/>
    <x v="0"/>
  </r>
  <r>
    <n v="2164712"/>
    <n v="2132"/>
    <d v="2018-04-18T00:00:00"/>
    <n v="48"/>
    <s v="ES"/>
    <x v="0"/>
    <x v="1"/>
  </r>
  <r>
    <n v="2164715"/>
    <n v="8232"/>
    <d v="2018-04-18T00:00:00"/>
    <n v="50"/>
    <s v="ES"/>
    <x v="0"/>
    <x v="0"/>
  </r>
  <r>
    <n v="2164716"/>
    <n v="257"/>
    <d v="2018-04-18T00:00:00"/>
    <n v="53"/>
    <s v="FR"/>
    <x v="1"/>
    <x v="1"/>
  </r>
  <r>
    <n v="2164717"/>
    <n v="12983"/>
    <d v="2018-04-18T00:00:00"/>
    <n v="57"/>
    <s v="DE"/>
    <x v="3"/>
    <x v="0"/>
  </r>
  <r>
    <n v="2164718"/>
    <n v="9304"/>
    <d v="2018-04-18T00:00:00"/>
    <n v="59"/>
    <s v="ES"/>
    <x v="0"/>
    <x v="0"/>
  </r>
  <r>
    <n v="2164719"/>
    <n v="17593"/>
    <d v="2018-04-18T00:00:00"/>
    <n v="19"/>
    <s v="FR"/>
    <x v="1"/>
    <x v="0"/>
  </r>
  <r>
    <n v="2164720"/>
    <n v="8674"/>
    <d v="2018-04-18T00:00:00"/>
    <n v="16"/>
    <s v="IT"/>
    <x v="2"/>
    <x v="0"/>
  </r>
  <r>
    <n v="2164724"/>
    <n v="14031"/>
    <d v="2018-04-18T00:00:00"/>
    <n v="43"/>
    <s v="FR"/>
    <x v="1"/>
    <x v="0"/>
  </r>
  <r>
    <n v="2164725"/>
    <n v="17538"/>
    <d v="2018-04-18T00:00:00"/>
    <n v="28"/>
    <s v="DE"/>
    <x v="3"/>
    <x v="0"/>
  </r>
  <r>
    <n v="2164726"/>
    <n v="10259"/>
    <d v="2018-04-18T00:00:00"/>
    <n v="67"/>
    <s v="DE"/>
    <x v="3"/>
    <x v="0"/>
  </r>
  <r>
    <n v="2164727"/>
    <n v="14377"/>
    <d v="2018-04-18T00:00:00"/>
    <n v="52"/>
    <s v="ES"/>
    <x v="0"/>
    <x v="0"/>
  </r>
  <r>
    <n v="2164728"/>
    <n v="5885"/>
    <d v="2018-04-18T00:00:00"/>
    <n v="14"/>
    <s v="FR"/>
    <x v="1"/>
    <x v="1"/>
  </r>
  <r>
    <n v="2164731"/>
    <n v="18871"/>
    <d v="2018-04-18T00:00:00"/>
    <n v="56"/>
    <s v="ES"/>
    <x v="0"/>
    <x v="1"/>
  </r>
  <r>
    <n v="2164732"/>
    <n v="15082"/>
    <d v="2018-04-18T00:00:00"/>
    <n v="60"/>
    <s v="FR"/>
    <x v="1"/>
    <x v="0"/>
  </r>
  <r>
    <n v="2164734"/>
    <n v="5725"/>
    <d v="2018-04-18T00:00:00"/>
    <n v="19"/>
    <s v="FR"/>
    <x v="1"/>
    <x v="0"/>
  </r>
  <r>
    <n v="2164736"/>
    <n v="3072"/>
    <d v="2018-04-18T00:00:00"/>
    <n v="78"/>
    <s v="ES"/>
    <x v="0"/>
    <x v="1"/>
  </r>
  <r>
    <n v="2164737"/>
    <n v="9247"/>
    <d v="2018-04-18T00:00:00"/>
    <n v="39"/>
    <s v="ES"/>
    <x v="0"/>
    <x v="0"/>
  </r>
  <r>
    <n v="2164740"/>
    <n v="6649"/>
    <d v="2018-04-18T00:00:00"/>
    <n v="39"/>
    <s v="FR"/>
    <x v="1"/>
    <x v="0"/>
  </r>
  <r>
    <n v="2164741"/>
    <n v="2265"/>
    <d v="2018-04-18T00:00:00"/>
    <n v="35"/>
    <s v="FR"/>
    <x v="1"/>
    <x v="1"/>
  </r>
  <r>
    <n v="2164742"/>
    <n v="5673"/>
    <d v="2018-04-18T00:00:00"/>
    <n v="32"/>
    <s v="ES"/>
    <x v="0"/>
    <x v="0"/>
  </r>
  <r>
    <n v="2164745"/>
    <n v="4929"/>
    <d v="2018-04-18T00:00:00"/>
    <n v="40"/>
    <s v="FR"/>
    <x v="1"/>
    <x v="1"/>
  </r>
  <r>
    <n v="2164747"/>
    <n v="314"/>
    <d v="2018-04-18T00:00:00"/>
    <n v="53"/>
    <s v="DE"/>
    <x v="3"/>
    <x v="1"/>
  </r>
  <r>
    <n v="2164748"/>
    <n v="11828"/>
    <d v="2018-04-18T00:00:00"/>
    <n v="52"/>
    <s v="IT"/>
    <x v="2"/>
    <x v="0"/>
  </r>
  <r>
    <n v="2164749"/>
    <n v="7869"/>
    <d v="2018-04-18T00:00:00"/>
    <n v="87"/>
    <s v="IT"/>
    <x v="2"/>
    <x v="0"/>
  </r>
  <r>
    <n v="2164750"/>
    <n v="11970"/>
    <d v="2018-04-18T00:00:00"/>
    <n v="46"/>
    <s v="FR"/>
    <x v="1"/>
    <x v="0"/>
  </r>
  <r>
    <n v="2164751"/>
    <n v="17204"/>
    <d v="2018-04-18T00:00:00"/>
    <n v="47"/>
    <s v="ES"/>
    <x v="0"/>
    <x v="0"/>
  </r>
  <r>
    <n v="2164752"/>
    <n v="19117"/>
    <d v="2018-04-18T00:00:00"/>
    <n v="43"/>
    <s v="ES"/>
    <x v="0"/>
    <x v="1"/>
  </r>
  <r>
    <n v="2164756"/>
    <n v="3862"/>
    <d v="2018-04-18T00:00:00"/>
    <n v="62"/>
    <s v="FR"/>
    <x v="1"/>
    <x v="1"/>
  </r>
  <r>
    <n v="2164757"/>
    <n v="6363"/>
    <d v="2018-04-18T00:00:00"/>
    <n v="29"/>
    <s v="DE"/>
    <x v="3"/>
    <x v="0"/>
  </r>
  <r>
    <n v="2164758"/>
    <n v="18631"/>
    <d v="2018-04-18T00:00:00"/>
    <n v="65"/>
    <s v="IT"/>
    <x v="2"/>
    <x v="0"/>
  </r>
  <r>
    <n v="2164759"/>
    <n v="618"/>
    <d v="2018-04-18T00:00:00"/>
    <n v="28"/>
    <s v="FR"/>
    <x v="1"/>
    <x v="1"/>
  </r>
  <r>
    <n v="2164761"/>
    <n v="334"/>
    <d v="2018-04-18T00:00:00"/>
    <n v="19"/>
    <s v="ES"/>
    <x v="0"/>
    <x v="1"/>
  </r>
  <r>
    <n v="2164762"/>
    <n v="13689"/>
    <d v="2018-04-18T00:00:00"/>
    <n v="42"/>
    <s v="FR"/>
    <x v="1"/>
    <x v="0"/>
  </r>
  <r>
    <n v="2164763"/>
    <n v="6707"/>
    <d v="2018-04-18T00:00:00"/>
    <n v="43"/>
    <s v="ES"/>
    <x v="0"/>
    <x v="0"/>
  </r>
  <r>
    <n v="2164766"/>
    <n v="1669"/>
    <d v="2018-04-18T00:00:00"/>
    <n v="62"/>
    <s v="ES"/>
    <x v="0"/>
    <x v="1"/>
  </r>
  <r>
    <n v="2164767"/>
    <n v="16850"/>
    <d v="2018-04-18T00:00:00"/>
    <n v="65"/>
    <s v="ES"/>
    <x v="0"/>
    <x v="0"/>
  </r>
  <r>
    <n v="2164768"/>
    <n v="9477"/>
    <d v="2018-04-18T00:00:00"/>
    <n v="39"/>
    <s v="DE"/>
    <x v="3"/>
    <x v="0"/>
  </r>
  <r>
    <n v="2164774"/>
    <n v="2897"/>
    <d v="2018-04-18T00:00:00"/>
    <n v="59"/>
    <s v="DE"/>
    <x v="3"/>
    <x v="1"/>
  </r>
  <r>
    <n v="2164783"/>
    <n v="1160"/>
    <d v="2018-04-18T00:00:00"/>
    <n v="20"/>
    <s v="IT"/>
    <x v="2"/>
    <x v="1"/>
  </r>
  <r>
    <n v="2164785"/>
    <n v="19540"/>
    <d v="2018-04-18T00:00:00"/>
    <n v="65"/>
    <s v="IT"/>
    <x v="2"/>
    <x v="0"/>
  </r>
  <r>
    <n v="2164786"/>
    <n v="14115"/>
    <d v="2018-04-18T00:00:00"/>
    <n v="12"/>
    <s v="IT"/>
    <x v="2"/>
    <x v="0"/>
  </r>
  <r>
    <n v="2164787"/>
    <n v="17251"/>
    <d v="2018-04-18T00:00:00"/>
    <n v="78"/>
    <s v="FR"/>
    <x v="1"/>
    <x v="0"/>
  </r>
  <r>
    <n v="2164794"/>
    <n v="19793"/>
    <d v="2018-04-18T00:00:00"/>
    <n v="62"/>
    <s v="IT"/>
    <x v="2"/>
    <x v="0"/>
  </r>
  <r>
    <n v="2164795"/>
    <n v="6379"/>
    <d v="2018-04-18T00:00:00"/>
    <n v="67"/>
    <s v="IT"/>
    <x v="2"/>
    <x v="0"/>
  </r>
  <r>
    <n v="2164796"/>
    <n v="10783"/>
    <d v="2018-04-18T00:00:00"/>
    <n v="86"/>
    <s v="FR"/>
    <x v="1"/>
    <x v="0"/>
  </r>
  <r>
    <n v="2164797"/>
    <n v="9598"/>
    <d v="2018-04-18T00:00:00"/>
    <n v="55"/>
    <s v="ES"/>
    <x v="0"/>
    <x v="0"/>
  </r>
  <r>
    <n v="2164799"/>
    <n v="11488"/>
    <d v="2018-04-18T00:00:00"/>
    <n v="54"/>
    <s v="DE"/>
    <x v="3"/>
    <x v="0"/>
  </r>
  <r>
    <n v="2164800"/>
    <n v="9779"/>
    <d v="2018-04-18T00:00:00"/>
    <n v="60"/>
    <s v="FR"/>
    <x v="1"/>
    <x v="0"/>
  </r>
  <r>
    <n v="2164801"/>
    <n v="1806"/>
    <d v="2018-04-18T00:00:00"/>
    <n v="53"/>
    <s v="FR"/>
    <x v="1"/>
    <x v="1"/>
  </r>
  <r>
    <n v="2164802"/>
    <n v="19195"/>
    <d v="2018-04-18T00:00:00"/>
    <n v="37"/>
    <s v="ES"/>
    <x v="0"/>
    <x v="0"/>
  </r>
  <r>
    <n v="2164805"/>
    <n v="3839"/>
    <d v="2018-04-18T00:00:00"/>
    <n v="56"/>
    <s v="DE"/>
    <x v="3"/>
    <x v="1"/>
  </r>
  <r>
    <n v="2164806"/>
    <n v="12685"/>
    <d v="2018-04-18T00:00:00"/>
    <n v="44"/>
    <s v="IT"/>
    <x v="2"/>
    <x v="0"/>
  </r>
  <r>
    <n v="2164809"/>
    <n v="13712"/>
    <d v="2018-04-18T00:00:00"/>
    <n v="61"/>
    <s v="IT"/>
    <x v="2"/>
    <x v="0"/>
  </r>
  <r>
    <n v="2164811"/>
    <n v="18252"/>
    <d v="2018-04-18T00:00:00"/>
    <n v="31"/>
    <s v="IT"/>
    <x v="2"/>
    <x v="0"/>
  </r>
  <r>
    <n v="2164812"/>
    <n v="5615"/>
    <d v="2018-04-18T00:00:00"/>
    <n v="33"/>
    <s v="FR"/>
    <x v="1"/>
    <x v="0"/>
  </r>
  <r>
    <n v="2164814"/>
    <n v="5650"/>
    <d v="2018-04-18T00:00:00"/>
    <n v="96"/>
    <s v="ES"/>
    <x v="0"/>
    <x v="0"/>
  </r>
  <r>
    <n v="2164815"/>
    <n v="1395"/>
    <d v="2018-04-18T00:00:00"/>
    <n v="45"/>
    <s v="ES"/>
    <x v="0"/>
    <x v="1"/>
  </r>
  <r>
    <n v="2164819"/>
    <n v="15374"/>
    <d v="2018-04-18T00:00:00"/>
    <n v="31"/>
    <s v="ES"/>
    <x v="0"/>
    <x v="0"/>
  </r>
  <r>
    <n v="2164823"/>
    <n v="2555"/>
    <d v="2018-04-18T00:00:00"/>
    <n v="60"/>
    <s v="FR"/>
    <x v="1"/>
    <x v="1"/>
  </r>
  <r>
    <n v="2164825"/>
    <n v="15033"/>
    <d v="2018-04-18T00:00:00"/>
    <n v="48"/>
    <s v="IT"/>
    <x v="2"/>
    <x v="0"/>
  </r>
  <r>
    <n v="2164827"/>
    <n v="1695"/>
    <d v="2018-04-18T00:00:00"/>
    <n v="76"/>
    <s v="ES"/>
    <x v="0"/>
    <x v="1"/>
  </r>
  <r>
    <n v="2164828"/>
    <n v="13438"/>
    <d v="2018-04-18T00:00:00"/>
    <n v="42"/>
    <s v="DE"/>
    <x v="3"/>
    <x v="0"/>
  </r>
  <r>
    <n v="2164829"/>
    <n v="12400"/>
    <d v="2018-04-18T00:00:00"/>
    <n v="92"/>
    <s v="IT"/>
    <x v="2"/>
    <x v="0"/>
  </r>
  <r>
    <n v="2164830"/>
    <n v="18460"/>
    <d v="2018-04-18T00:00:00"/>
    <n v="54"/>
    <s v="FR"/>
    <x v="1"/>
    <x v="0"/>
  </r>
  <r>
    <n v="2164831"/>
    <n v="4665"/>
    <d v="2018-04-18T00:00:00"/>
    <n v="24"/>
    <s v="DE"/>
    <x v="3"/>
    <x v="1"/>
  </r>
  <r>
    <n v="2164833"/>
    <n v="14692"/>
    <d v="2018-04-18T00:00:00"/>
    <n v="56"/>
    <s v="ES"/>
    <x v="0"/>
    <x v="0"/>
  </r>
  <r>
    <n v="2164834"/>
    <n v="19845"/>
    <d v="2018-04-18T00:00:00"/>
    <n v="65"/>
    <s v="ES"/>
    <x v="0"/>
    <x v="0"/>
  </r>
  <r>
    <n v="2164839"/>
    <n v="8771"/>
    <d v="2018-04-18T00:00:00"/>
    <n v="38"/>
    <s v="IT"/>
    <x v="2"/>
    <x v="0"/>
  </r>
  <r>
    <n v="2164844"/>
    <n v="18579"/>
    <d v="2018-04-18T00:00:00"/>
    <n v="64"/>
    <s v="FR"/>
    <x v="1"/>
    <x v="0"/>
  </r>
  <r>
    <n v="2164846"/>
    <n v="18590"/>
    <d v="2018-04-18T00:00:00"/>
    <n v="17"/>
    <s v="IT"/>
    <x v="2"/>
    <x v="0"/>
  </r>
  <r>
    <n v="2164851"/>
    <n v="1767"/>
    <d v="2018-04-18T00:00:00"/>
    <n v="50"/>
    <s v="DE"/>
    <x v="3"/>
    <x v="1"/>
  </r>
  <r>
    <n v="2164852"/>
    <n v="593"/>
    <d v="2018-04-18T00:00:00"/>
    <n v="71"/>
    <s v="ES"/>
    <x v="0"/>
    <x v="1"/>
  </r>
  <r>
    <n v="2164854"/>
    <n v="5556"/>
    <d v="2018-04-18T00:00:00"/>
    <n v="70"/>
    <s v="DE"/>
    <x v="3"/>
    <x v="0"/>
  </r>
  <r>
    <n v="2164856"/>
    <n v="6652"/>
    <d v="2018-04-18T00:00:00"/>
    <n v="87"/>
    <s v="IT"/>
    <x v="2"/>
    <x v="0"/>
  </r>
  <r>
    <n v="2164859"/>
    <n v="6585"/>
    <d v="2018-04-18T00:00:00"/>
    <n v="58"/>
    <s v="IT"/>
    <x v="2"/>
    <x v="0"/>
  </r>
  <r>
    <n v="2164862"/>
    <n v="15111"/>
    <d v="2018-04-18T00:00:00"/>
    <n v="47"/>
    <s v="ES"/>
    <x v="0"/>
    <x v="0"/>
  </r>
  <r>
    <n v="2164863"/>
    <n v="7432"/>
    <d v="2018-04-18T00:00:00"/>
    <n v="66"/>
    <s v="IT"/>
    <x v="2"/>
    <x v="0"/>
  </r>
  <r>
    <n v="2164864"/>
    <n v="15462"/>
    <d v="2018-04-18T00:00:00"/>
    <n v="55"/>
    <s v="IT"/>
    <x v="2"/>
    <x v="0"/>
  </r>
  <r>
    <n v="2164865"/>
    <n v="12840"/>
    <d v="2018-04-18T00:00:00"/>
    <n v="48"/>
    <s v="ES"/>
    <x v="0"/>
    <x v="0"/>
  </r>
  <r>
    <n v="2164870"/>
    <n v="18572"/>
    <d v="2018-04-18T00:00:00"/>
    <n v="40"/>
    <s v="DE"/>
    <x v="3"/>
    <x v="0"/>
  </r>
  <r>
    <n v="2164872"/>
    <n v="18316"/>
    <d v="2018-04-18T00:00:00"/>
    <n v="40"/>
    <s v="IT"/>
    <x v="2"/>
    <x v="0"/>
  </r>
  <r>
    <n v="2164873"/>
    <n v="18204"/>
    <d v="2018-04-18T00:00:00"/>
    <n v="84"/>
    <s v="FR"/>
    <x v="1"/>
    <x v="0"/>
  </r>
  <r>
    <n v="2164878"/>
    <n v="1364"/>
    <d v="2018-04-18T00:00:00"/>
    <n v="31"/>
    <s v="IT"/>
    <x v="2"/>
    <x v="1"/>
  </r>
  <r>
    <n v="2164882"/>
    <n v="15447"/>
    <d v="2018-04-18T00:00:00"/>
    <n v="57"/>
    <s v="FR"/>
    <x v="1"/>
    <x v="0"/>
  </r>
  <r>
    <n v="2164884"/>
    <n v="6147"/>
    <d v="2018-04-18T00:00:00"/>
    <n v="24"/>
    <s v="FR"/>
    <x v="1"/>
    <x v="0"/>
  </r>
  <r>
    <n v="2164886"/>
    <n v="7844"/>
    <d v="2018-04-18T00:00:00"/>
    <n v="92"/>
    <s v="FR"/>
    <x v="1"/>
    <x v="0"/>
  </r>
  <r>
    <n v="2164889"/>
    <n v="9452"/>
    <d v="2018-04-18T00:00:00"/>
    <n v="36"/>
    <s v="DE"/>
    <x v="3"/>
    <x v="0"/>
  </r>
  <r>
    <n v="2164892"/>
    <n v="8812"/>
    <d v="2018-04-18T00:00:00"/>
    <n v="12"/>
    <s v="FR"/>
    <x v="1"/>
    <x v="0"/>
  </r>
  <r>
    <n v="2164894"/>
    <n v="15451"/>
    <d v="2018-04-18T00:00:00"/>
    <n v="55"/>
    <s v="ES"/>
    <x v="0"/>
    <x v="0"/>
  </r>
  <r>
    <n v="2164896"/>
    <n v="1783"/>
    <d v="2018-04-18T00:00:00"/>
    <n v="21"/>
    <s v="DE"/>
    <x v="3"/>
    <x v="1"/>
  </r>
  <r>
    <n v="2164899"/>
    <n v="15345"/>
    <d v="2018-04-18T00:00:00"/>
    <n v="54"/>
    <s v="IT"/>
    <x v="2"/>
    <x v="0"/>
  </r>
  <r>
    <n v="2164900"/>
    <n v="17299"/>
    <d v="2018-04-18T00:00:00"/>
    <n v="46"/>
    <s v="DE"/>
    <x v="3"/>
    <x v="0"/>
  </r>
  <r>
    <n v="2164903"/>
    <n v="2968"/>
    <d v="2018-04-18T00:00:00"/>
    <n v="87"/>
    <s v="ES"/>
    <x v="0"/>
    <x v="1"/>
  </r>
  <r>
    <n v="2164905"/>
    <n v="13031"/>
    <d v="2018-04-18T00:00:00"/>
    <n v="24"/>
    <s v="DE"/>
    <x v="3"/>
    <x v="1"/>
  </r>
  <r>
    <n v="2164908"/>
    <n v="15494"/>
    <d v="2018-04-18T00:00:00"/>
    <n v="58"/>
    <s v="FR"/>
    <x v="1"/>
    <x v="0"/>
  </r>
  <r>
    <n v="2164910"/>
    <n v="1720"/>
    <d v="2018-04-18T00:00:00"/>
    <n v="52"/>
    <s v="FR"/>
    <x v="1"/>
    <x v="1"/>
  </r>
  <r>
    <n v="2164911"/>
    <n v="1128"/>
    <d v="2018-04-18T00:00:00"/>
    <n v="39"/>
    <s v="IT"/>
    <x v="2"/>
    <x v="1"/>
  </r>
  <r>
    <n v="2164912"/>
    <n v="5691"/>
    <d v="2018-04-18T00:00:00"/>
    <n v="15"/>
    <s v="FR"/>
    <x v="1"/>
    <x v="0"/>
  </r>
  <r>
    <n v="2164913"/>
    <n v="6664"/>
    <d v="2018-04-18T00:00:00"/>
    <n v="30"/>
    <s v="ES"/>
    <x v="0"/>
    <x v="0"/>
  </r>
  <r>
    <n v="2164914"/>
    <n v="6684"/>
    <d v="2018-04-18T00:00:00"/>
    <n v="14"/>
    <s v="ES"/>
    <x v="0"/>
    <x v="0"/>
  </r>
  <r>
    <n v="2164915"/>
    <n v="5361"/>
    <d v="2018-04-18T00:00:00"/>
    <n v="30"/>
    <s v="DE"/>
    <x v="3"/>
    <x v="0"/>
  </r>
  <r>
    <n v="2164916"/>
    <n v="10224"/>
    <d v="2018-04-18T00:00:00"/>
    <n v="29"/>
    <s v="FR"/>
    <x v="1"/>
    <x v="1"/>
  </r>
  <r>
    <n v="2164917"/>
    <n v="8866"/>
    <d v="2018-04-18T00:00:00"/>
    <n v="28"/>
    <s v="FR"/>
    <x v="1"/>
    <x v="0"/>
  </r>
  <r>
    <n v="2164923"/>
    <n v="18195"/>
    <d v="2018-04-18T00:00:00"/>
    <n v="57"/>
    <s v="IT"/>
    <x v="2"/>
    <x v="0"/>
  </r>
  <r>
    <n v="2164926"/>
    <n v="2610"/>
    <d v="2018-04-18T00:00:00"/>
    <n v="54"/>
    <s v="FR"/>
    <x v="1"/>
    <x v="1"/>
  </r>
  <r>
    <n v="2164929"/>
    <n v="8731"/>
    <d v="2018-04-18T00:00:00"/>
    <n v="52"/>
    <s v="FR"/>
    <x v="1"/>
    <x v="0"/>
  </r>
  <r>
    <n v="2164930"/>
    <n v="12000"/>
    <d v="2018-04-18T00:00:00"/>
    <n v="21"/>
    <s v="DE"/>
    <x v="3"/>
    <x v="1"/>
  </r>
  <r>
    <n v="2164932"/>
    <n v="10102"/>
    <d v="2018-04-18T00:00:00"/>
    <n v="43"/>
    <s v="FR"/>
    <x v="1"/>
    <x v="0"/>
  </r>
  <r>
    <n v="2164933"/>
    <n v="6194"/>
    <d v="2018-04-18T00:00:00"/>
    <n v="13"/>
    <s v="FR"/>
    <x v="1"/>
    <x v="0"/>
  </r>
  <r>
    <n v="2164935"/>
    <n v="18632"/>
    <d v="2018-04-18T00:00:00"/>
    <n v="35"/>
    <s v="FR"/>
    <x v="1"/>
    <x v="0"/>
  </r>
  <r>
    <n v="2164938"/>
    <n v="14892"/>
    <d v="2018-04-18T00:00:00"/>
    <n v="62"/>
    <s v="DE"/>
    <x v="3"/>
    <x v="0"/>
  </r>
  <r>
    <n v="2164942"/>
    <n v="1062"/>
    <d v="2018-04-18T00:00:00"/>
    <n v="31"/>
    <s v="ES"/>
    <x v="0"/>
    <x v="1"/>
  </r>
  <r>
    <n v="2164943"/>
    <n v="9887"/>
    <d v="2018-04-18T00:00:00"/>
    <n v="19"/>
    <s v="ES"/>
    <x v="0"/>
    <x v="1"/>
  </r>
  <r>
    <n v="2164945"/>
    <n v="7518"/>
    <d v="2018-04-18T00:00:00"/>
    <n v="71"/>
    <s v="IT"/>
    <x v="2"/>
    <x v="0"/>
  </r>
  <r>
    <n v="2164948"/>
    <n v="890"/>
    <d v="2018-04-18T00:00:00"/>
    <n v="25"/>
    <s v="DE"/>
    <x v="3"/>
    <x v="1"/>
  </r>
  <r>
    <n v="2164953"/>
    <n v="5251"/>
    <d v="2018-04-18T00:00:00"/>
    <n v="28"/>
    <s v="DE"/>
    <x v="3"/>
    <x v="0"/>
  </r>
  <r>
    <n v="2164957"/>
    <n v="949"/>
    <d v="2018-04-18T00:00:00"/>
    <n v="38"/>
    <s v="ES"/>
    <x v="0"/>
    <x v="1"/>
  </r>
  <r>
    <n v="2164958"/>
    <n v="18946"/>
    <d v="2018-04-18T00:00:00"/>
    <n v="39"/>
    <s v="FR"/>
    <x v="1"/>
    <x v="0"/>
  </r>
  <r>
    <n v="2164960"/>
    <n v="14172"/>
    <d v="2018-04-18T00:00:00"/>
    <n v="20"/>
    <s v="DE"/>
    <x v="3"/>
    <x v="0"/>
  </r>
  <r>
    <n v="2164961"/>
    <n v="9646"/>
    <d v="2018-04-18T00:00:00"/>
    <n v="32"/>
    <s v="FR"/>
    <x v="1"/>
    <x v="1"/>
  </r>
  <r>
    <n v="2164963"/>
    <n v="4286"/>
    <d v="2018-04-18T00:00:00"/>
    <n v="60"/>
    <s v="FR"/>
    <x v="1"/>
    <x v="1"/>
  </r>
  <r>
    <n v="2164964"/>
    <n v="17818"/>
    <d v="2018-04-18T00:00:00"/>
    <n v="24"/>
    <s v="DE"/>
    <x v="3"/>
    <x v="0"/>
  </r>
  <r>
    <n v="2164966"/>
    <n v="15495"/>
    <d v="2018-04-18T00:00:00"/>
    <n v="10"/>
    <s v="DE"/>
    <x v="3"/>
    <x v="1"/>
  </r>
  <r>
    <n v="2164968"/>
    <n v="19818"/>
    <d v="2018-04-18T00:00:00"/>
    <n v="41"/>
    <s v="IT"/>
    <x v="2"/>
    <x v="0"/>
  </r>
  <r>
    <n v="2164969"/>
    <n v="1194"/>
    <d v="2018-04-18T00:00:00"/>
    <n v="36"/>
    <s v="FR"/>
    <x v="1"/>
    <x v="1"/>
  </r>
  <r>
    <n v="2164970"/>
    <n v="805"/>
    <d v="2018-04-18T00:00:00"/>
    <n v="35"/>
    <s v="FR"/>
    <x v="1"/>
    <x v="1"/>
  </r>
  <r>
    <n v="2164971"/>
    <n v="8187"/>
    <d v="2018-04-18T00:00:00"/>
    <n v="38"/>
    <s v="FR"/>
    <x v="1"/>
    <x v="0"/>
  </r>
  <r>
    <n v="2164972"/>
    <n v="12478"/>
    <d v="2018-04-18T00:00:00"/>
    <n v="58"/>
    <s v="DE"/>
    <x v="3"/>
    <x v="0"/>
  </r>
  <r>
    <n v="2164974"/>
    <n v="18442"/>
    <d v="2018-04-18T00:00:00"/>
    <n v="25"/>
    <s v="IT"/>
    <x v="2"/>
    <x v="0"/>
  </r>
  <r>
    <n v="2164976"/>
    <n v="17284"/>
    <d v="2018-04-18T00:00:00"/>
    <n v="75"/>
    <s v="IT"/>
    <x v="2"/>
    <x v="0"/>
  </r>
  <r>
    <n v="2164982"/>
    <n v="5336"/>
    <d v="2018-04-18T00:00:00"/>
    <n v="24"/>
    <s v="ES"/>
    <x v="0"/>
    <x v="0"/>
  </r>
  <r>
    <n v="2164983"/>
    <n v="18959"/>
    <d v="2018-04-18T00:00:00"/>
    <n v="44"/>
    <s v="IT"/>
    <x v="2"/>
    <x v="0"/>
  </r>
  <r>
    <n v="2164985"/>
    <n v="2028"/>
    <d v="2018-04-18T00:00:00"/>
    <n v="28"/>
    <s v="FR"/>
    <x v="1"/>
    <x v="1"/>
  </r>
  <r>
    <n v="2164988"/>
    <n v="9587"/>
    <d v="2018-04-18T00:00:00"/>
    <n v="60"/>
    <s v="FR"/>
    <x v="1"/>
    <x v="0"/>
  </r>
  <r>
    <n v="2164990"/>
    <n v="15255"/>
    <d v="2018-04-18T00:00:00"/>
    <n v="66"/>
    <s v="DE"/>
    <x v="3"/>
    <x v="0"/>
  </r>
  <r>
    <n v="2164991"/>
    <n v="17627"/>
    <d v="2018-04-18T00:00:00"/>
    <n v="25"/>
    <s v="IT"/>
    <x v="2"/>
    <x v="0"/>
  </r>
  <r>
    <n v="2164992"/>
    <n v="8214"/>
    <d v="2018-04-18T00:00:00"/>
    <n v="98"/>
    <s v="ES"/>
    <x v="0"/>
    <x v="0"/>
  </r>
  <r>
    <n v="2164996"/>
    <n v="18379"/>
    <d v="2018-04-18T00:00:00"/>
    <n v="31"/>
    <s v="FR"/>
    <x v="1"/>
    <x v="0"/>
  </r>
  <r>
    <n v="2164999"/>
    <n v="11790"/>
    <d v="2018-04-18T00:00:00"/>
    <n v="59"/>
    <s v="FR"/>
    <x v="1"/>
    <x v="0"/>
  </r>
  <r>
    <n v="2165000"/>
    <n v="10392"/>
    <d v="2018-04-18T00:00:00"/>
    <n v="13"/>
    <s v="FR"/>
    <x v="1"/>
    <x v="0"/>
  </r>
  <r>
    <n v="2165004"/>
    <n v="3320"/>
    <d v="2018-04-18T00:00:00"/>
    <n v="26"/>
    <s v="ES"/>
    <x v="0"/>
    <x v="1"/>
  </r>
  <r>
    <n v="2165006"/>
    <n v="10021"/>
    <d v="2018-04-18T00:00:00"/>
    <n v="22"/>
    <s v="ES"/>
    <x v="0"/>
    <x v="0"/>
  </r>
  <r>
    <n v="2165007"/>
    <n v="6384"/>
    <d v="2018-04-18T00:00:00"/>
    <n v="44"/>
    <s v="ES"/>
    <x v="0"/>
    <x v="0"/>
  </r>
  <r>
    <n v="2165010"/>
    <n v="9294"/>
    <d v="2018-04-18T00:00:00"/>
    <n v="46"/>
    <s v="ES"/>
    <x v="0"/>
    <x v="0"/>
  </r>
  <r>
    <n v="2165018"/>
    <n v="17183"/>
    <d v="2018-04-18T00:00:00"/>
    <n v="66"/>
    <s v="IT"/>
    <x v="2"/>
    <x v="0"/>
  </r>
  <r>
    <n v="2165025"/>
    <n v="11687"/>
    <d v="2018-04-18T00:00:00"/>
    <n v="64"/>
    <s v="ES"/>
    <x v="0"/>
    <x v="0"/>
  </r>
  <r>
    <n v="2165026"/>
    <n v="4978"/>
    <d v="2018-04-18T00:00:00"/>
    <n v="38"/>
    <s v="FR"/>
    <x v="1"/>
    <x v="1"/>
  </r>
  <r>
    <n v="2165028"/>
    <n v="16046"/>
    <d v="2018-04-18T00:00:00"/>
    <n v="54"/>
    <s v="ES"/>
    <x v="0"/>
    <x v="0"/>
  </r>
  <r>
    <n v="2165029"/>
    <n v="19462"/>
    <d v="2018-04-18T00:00:00"/>
    <n v="38"/>
    <s v="ES"/>
    <x v="0"/>
    <x v="0"/>
  </r>
  <r>
    <n v="2165031"/>
    <n v="9681"/>
    <d v="2018-04-18T00:00:00"/>
    <n v="57"/>
    <s v="FR"/>
    <x v="1"/>
    <x v="0"/>
  </r>
  <r>
    <n v="2165035"/>
    <n v="745"/>
    <d v="2018-04-18T00:00:00"/>
    <n v="57"/>
    <s v="IT"/>
    <x v="2"/>
    <x v="1"/>
  </r>
  <r>
    <n v="2165039"/>
    <n v="3998"/>
    <d v="2018-04-18T00:00:00"/>
    <n v="69"/>
    <s v="IT"/>
    <x v="2"/>
    <x v="1"/>
  </r>
  <r>
    <n v="2165040"/>
    <n v="19647"/>
    <d v="2018-04-18T00:00:00"/>
    <n v="14"/>
    <s v="IT"/>
    <x v="2"/>
    <x v="0"/>
  </r>
  <r>
    <n v="2165041"/>
    <n v="14573"/>
    <d v="2018-04-18T00:00:00"/>
    <n v="64"/>
    <s v="FR"/>
    <x v="1"/>
    <x v="0"/>
  </r>
  <r>
    <n v="2165042"/>
    <n v="19533"/>
    <d v="2018-04-18T00:00:00"/>
    <n v="18"/>
    <s v="FR"/>
    <x v="1"/>
    <x v="0"/>
  </r>
  <r>
    <n v="2165044"/>
    <n v="1799"/>
    <d v="2018-04-18T00:00:00"/>
    <n v="30"/>
    <s v="IT"/>
    <x v="2"/>
    <x v="1"/>
  </r>
  <r>
    <n v="2165047"/>
    <n v="12977"/>
    <d v="2018-04-18T00:00:00"/>
    <n v="78"/>
    <s v="ES"/>
    <x v="0"/>
    <x v="0"/>
  </r>
  <r>
    <n v="2165049"/>
    <n v="19851"/>
    <d v="2018-04-18T00:00:00"/>
    <n v="14"/>
    <s v="IT"/>
    <x v="2"/>
    <x v="0"/>
  </r>
  <r>
    <n v="2165052"/>
    <n v="19186"/>
    <d v="2018-04-18T00:00:00"/>
    <n v="34"/>
    <s v="IT"/>
    <x v="2"/>
    <x v="0"/>
  </r>
  <r>
    <n v="2165054"/>
    <n v="13138"/>
    <d v="2018-04-18T00:00:00"/>
    <n v="64"/>
    <s v="FR"/>
    <x v="1"/>
    <x v="0"/>
  </r>
  <r>
    <n v="2165056"/>
    <n v="600"/>
    <d v="2018-04-18T00:00:00"/>
    <n v="11"/>
    <s v="ES"/>
    <x v="0"/>
    <x v="1"/>
  </r>
  <r>
    <n v="2165057"/>
    <n v="9886"/>
    <d v="2018-04-18T00:00:00"/>
    <n v="56"/>
    <s v="DE"/>
    <x v="3"/>
    <x v="0"/>
  </r>
  <r>
    <n v="2165058"/>
    <n v="9879"/>
    <d v="2018-04-18T00:00:00"/>
    <n v="21"/>
    <s v="FR"/>
    <x v="1"/>
    <x v="0"/>
  </r>
  <r>
    <n v="2165059"/>
    <n v="7922"/>
    <d v="2018-04-18T00:00:00"/>
    <n v="40"/>
    <s v="IT"/>
    <x v="2"/>
    <x v="0"/>
  </r>
  <r>
    <n v="2165060"/>
    <n v="16022"/>
    <d v="2018-04-18T00:00:00"/>
    <n v="35"/>
    <s v="ES"/>
    <x v="0"/>
    <x v="0"/>
  </r>
  <r>
    <n v="2165063"/>
    <n v="14793"/>
    <d v="2018-04-18T00:00:00"/>
    <n v="46"/>
    <s v="FR"/>
    <x v="1"/>
    <x v="0"/>
  </r>
  <r>
    <n v="2165064"/>
    <n v="2169"/>
    <d v="2018-04-18T00:00:00"/>
    <n v="72"/>
    <s v="IT"/>
    <x v="2"/>
    <x v="1"/>
  </r>
  <r>
    <n v="2165067"/>
    <n v="9423"/>
    <d v="2018-04-18T00:00:00"/>
    <n v="21"/>
    <s v="FR"/>
    <x v="1"/>
    <x v="0"/>
  </r>
  <r>
    <n v="2165069"/>
    <n v="11554"/>
    <d v="2018-04-18T00:00:00"/>
    <n v="33"/>
    <s v="ES"/>
    <x v="0"/>
    <x v="0"/>
  </r>
  <r>
    <n v="2165073"/>
    <n v="9414"/>
    <d v="2018-04-18T00:00:00"/>
    <n v="54"/>
    <s v="FR"/>
    <x v="1"/>
    <x v="0"/>
  </r>
  <r>
    <n v="2165074"/>
    <n v="5044"/>
    <d v="2018-04-18T00:00:00"/>
    <n v="47"/>
    <s v="DE"/>
    <x v="3"/>
    <x v="0"/>
  </r>
  <r>
    <n v="2165076"/>
    <n v="7313"/>
    <d v="2018-04-18T00:00:00"/>
    <n v="88"/>
    <s v="DE"/>
    <x v="3"/>
    <x v="0"/>
  </r>
  <r>
    <n v="2165078"/>
    <n v="5615"/>
    <d v="2018-04-18T00:00:00"/>
    <n v="48"/>
    <s v="FR"/>
    <x v="1"/>
    <x v="0"/>
  </r>
  <r>
    <n v="2165079"/>
    <n v="18762"/>
    <d v="2018-04-18T00:00:00"/>
    <n v="38"/>
    <s v="FR"/>
    <x v="1"/>
    <x v="0"/>
  </r>
  <r>
    <n v="2165081"/>
    <n v="4805"/>
    <d v="2018-04-18T00:00:00"/>
    <n v="49"/>
    <s v="ES"/>
    <x v="0"/>
    <x v="1"/>
  </r>
  <r>
    <n v="2165082"/>
    <n v="18935"/>
    <d v="2018-04-18T00:00:00"/>
    <n v="22"/>
    <s v="DE"/>
    <x v="3"/>
    <x v="1"/>
  </r>
  <r>
    <n v="2165083"/>
    <n v="1132"/>
    <d v="2018-04-18T00:00:00"/>
    <n v="42"/>
    <s v="IT"/>
    <x v="2"/>
    <x v="1"/>
  </r>
  <r>
    <n v="2165087"/>
    <n v="1333"/>
    <d v="2018-04-18T00:00:00"/>
    <n v="80"/>
    <s v="ES"/>
    <x v="0"/>
    <x v="1"/>
  </r>
  <r>
    <n v="2165088"/>
    <n v="9060"/>
    <d v="2018-04-18T00:00:00"/>
    <n v="85"/>
    <s v="FR"/>
    <x v="1"/>
    <x v="1"/>
  </r>
  <r>
    <n v="2165089"/>
    <n v="12740"/>
    <d v="2018-04-18T00:00:00"/>
    <n v="35"/>
    <s v="FR"/>
    <x v="1"/>
    <x v="0"/>
  </r>
  <r>
    <n v="2165090"/>
    <n v="707"/>
    <d v="2018-04-18T00:00:00"/>
    <n v="13"/>
    <s v="ES"/>
    <x v="0"/>
    <x v="1"/>
  </r>
  <r>
    <n v="2165093"/>
    <n v="5777"/>
    <d v="2018-04-18T00:00:00"/>
    <n v="41"/>
    <s v="DE"/>
    <x v="3"/>
    <x v="0"/>
  </r>
  <r>
    <n v="2165095"/>
    <n v="3312"/>
    <d v="2018-04-18T00:00:00"/>
    <n v="46"/>
    <s v="FR"/>
    <x v="1"/>
    <x v="1"/>
  </r>
  <r>
    <n v="2165097"/>
    <n v="3053"/>
    <d v="2018-04-18T00:00:00"/>
    <n v="13"/>
    <s v="DE"/>
    <x v="3"/>
    <x v="1"/>
  </r>
  <r>
    <n v="2165098"/>
    <n v="7285"/>
    <d v="2018-04-18T00:00:00"/>
    <n v="36"/>
    <s v="FR"/>
    <x v="1"/>
    <x v="0"/>
  </r>
  <r>
    <n v="2165099"/>
    <n v="9063"/>
    <d v="2018-04-18T00:00:00"/>
    <n v="60"/>
    <s v="ES"/>
    <x v="0"/>
    <x v="0"/>
  </r>
  <r>
    <n v="2165102"/>
    <n v="17858"/>
    <d v="2018-04-18T00:00:00"/>
    <n v="18"/>
    <s v="IT"/>
    <x v="2"/>
    <x v="0"/>
  </r>
  <r>
    <n v="2165104"/>
    <n v="118"/>
    <d v="2018-04-18T00:00:00"/>
    <n v="44"/>
    <s v="FR"/>
    <x v="1"/>
    <x v="1"/>
  </r>
  <r>
    <n v="2165105"/>
    <n v="14905"/>
    <d v="2018-04-18T00:00:00"/>
    <n v="45"/>
    <s v="FR"/>
    <x v="1"/>
    <x v="0"/>
  </r>
  <r>
    <n v="2165107"/>
    <n v="19415"/>
    <d v="2018-04-18T00:00:00"/>
    <n v="71"/>
    <s v="IT"/>
    <x v="2"/>
    <x v="0"/>
  </r>
  <r>
    <n v="2165108"/>
    <n v="19764"/>
    <d v="2018-04-18T00:00:00"/>
    <n v="57"/>
    <s v="FR"/>
    <x v="1"/>
    <x v="0"/>
  </r>
  <r>
    <n v="2165109"/>
    <n v="14637"/>
    <d v="2018-04-18T00:00:00"/>
    <n v="34"/>
    <s v="IT"/>
    <x v="2"/>
    <x v="0"/>
  </r>
  <r>
    <n v="2165111"/>
    <n v="14878"/>
    <d v="2018-04-18T00:00:00"/>
    <n v="49"/>
    <s v="IT"/>
    <x v="2"/>
    <x v="0"/>
  </r>
  <r>
    <n v="2165113"/>
    <n v="15819"/>
    <d v="2018-04-18T00:00:00"/>
    <n v="34"/>
    <s v="FR"/>
    <x v="1"/>
    <x v="0"/>
  </r>
  <r>
    <n v="2165115"/>
    <n v="14687"/>
    <d v="2018-04-18T00:00:00"/>
    <n v="28"/>
    <s v="FR"/>
    <x v="1"/>
    <x v="0"/>
  </r>
  <r>
    <n v="2165117"/>
    <n v="7480"/>
    <d v="2018-04-18T00:00:00"/>
    <n v="53"/>
    <s v="ES"/>
    <x v="0"/>
    <x v="0"/>
  </r>
  <r>
    <n v="2165118"/>
    <n v="16929"/>
    <d v="2018-04-18T00:00:00"/>
    <n v="30"/>
    <s v="FR"/>
    <x v="1"/>
    <x v="0"/>
  </r>
  <r>
    <n v="2165121"/>
    <n v="8941"/>
    <d v="2018-04-18T00:00:00"/>
    <n v="83"/>
    <s v="ES"/>
    <x v="0"/>
    <x v="0"/>
  </r>
  <r>
    <n v="2165122"/>
    <n v="12967"/>
    <d v="2018-04-18T00:00:00"/>
    <n v="32"/>
    <s v="FR"/>
    <x v="1"/>
    <x v="0"/>
  </r>
  <r>
    <n v="2165123"/>
    <n v="13768"/>
    <d v="2018-04-18T00:00:00"/>
    <n v="58"/>
    <s v="ES"/>
    <x v="0"/>
    <x v="0"/>
  </r>
  <r>
    <n v="2165125"/>
    <n v="13452"/>
    <d v="2018-04-18T00:00:00"/>
    <n v="17"/>
    <s v="ES"/>
    <x v="0"/>
    <x v="0"/>
  </r>
  <r>
    <n v="2165126"/>
    <n v="2648"/>
    <d v="2018-04-18T00:00:00"/>
    <n v="16"/>
    <s v="DE"/>
    <x v="3"/>
    <x v="1"/>
  </r>
  <r>
    <n v="2165127"/>
    <n v="12511"/>
    <d v="2018-04-18T00:00:00"/>
    <n v="75"/>
    <s v="DE"/>
    <x v="3"/>
    <x v="0"/>
  </r>
  <r>
    <n v="2165129"/>
    <n v="7531"/>
    <d v="2018-04-18T00:00:00"/>
    <n v="56"/>
    <s v="IT"/>
    <x v="2"/>
    <x v="0"/>
  </r>
  <r>
    <n v="2165131"/>
    <n v="1178"/>
    <d v="2018-04-18T00:00:00"/>
    <n v="53"/>
    <s v="FR"/>
    <x v="1"/>
    <x v="1"/>
  </r>
  <r>
    <n v="2165134"/>
    <n v="16415"/>
    <d v="2018-04-18T00:00:00"/>
    <n v="15"/>
    <s v="IT"/>
    <x v="2"/>
    <x v="0"/>
  </r>
  <r>
    <n v="2165137"/>
    <n v="7055"/>
    <d v="2018-04-18T00:00:00"/>
    <n v="28"/>
    <s v="IT"/>
    <x v="2"/>
    <x v="0"/>
  </r>
  <r>
    <n v="2165139"/>
    <n v="10612"/>
    <d v="2018-04-18T00:00:00"/>
    <n v="50"/>
    <s v="ES"/>
    <x v="0"/>
    <x v="0"/>
  </r>
  <r>
    <n v="2165141"/>
    <n v="14637"/>
    <d v="2018-04-18T00:00:00"/>
    <n v="16"/>
    <s v="IT"/>
    <x v="2"/>
    <x v="0"/>
  </r>
  <r>
    <n v="2165144"/>
    <n v="6662"/>
    <d v="2018-04-18T00:00:00"/>
    <n v="31"/>
    <s v="IT"/>
    <x v="2"/>
    <x v="0"/>
  </r>
  <r>
    <n v="2165147"/>
    <n v="327"/>
    <d v="2018-04-18T00:00:00"/>
    <n v="56"/>
    <s v="FR"/>
    <x v="1"/>
    <x v="1"/>
  </r>
  <r>
    <n v="2165150"/>
    <n v="17803"/>
    <d v="2018-04-18T00:00:00"/>
    <n v="13"/>
    <s v="ES"/>
    <x v="0"/>
    <x v="0"/>
  </r>
  <r>
    <n v="2165151"/>
    <n v="11625"/>
    <d v="2018-04-18T00:00:00"/>
    <n v="63"/>
    <s v="IT"/>
    <x v="2"/>
    <x v="0"/>
  </r>
  <r>
    <n v="2165152"/>
    <n v="8376"/>
    <d v="2018-04-18T00:00:00"/>
    <n v="33"/>
    <s v="IT"/>
    <x v="2"/>
    <x v="0"/>
  </r>
  <r>
    <n v="2165153"/>
    <n v="18674"/>
    <d v="2018-04-18T00:00:00"/>
    <n v="57"/>
    <s v="FR"/>
    <x v="1"/>
    <x v="0"/>
  </r>
  <r>
    <n v="2165154"/>
    <n v="6360"/>
    <d v="2018-04-18T00:00:00"/>
    <n v="31"/>
    <s v="FR"/>
    <x v="1"/>
    <x v="0"/>
  </r>
  <r>
    <n v="2165155"/>
    <n v="15701"/>
    <d v="2018-04-18T00:00:00"/>
    <n v="28"/>
    <s v="FR"/>
    <x v="1"/>
    <x v="1"/>
  </r>
  <r>
    <n v="2165157"/>
    <n v="6558"/>
    <d v="2018-04-18T00:00:00"/>
    <n v="37"/>
    <s v="DE"/>
    <x v="3"/>
    <x v="0"/>
  </r>
  <r>
    <n v="2165165"/>
    <n v="7146"/>
    <d v="2018-04-18T00:00:00"/>
    <n v="28"/>
    <s v="FR"/>
    <x v="1"/>
    <x v="1"/>
  </r>
  <r>
    <n v="2165167"/>
    <n v="14634"/>
    <d v="2018-04-18T00:00:00"/>
    <n v="75"/>
    <s v="ES"/>
    <x v="0"/>
    <x v="0"/>
  </r>
  <r>
    <n v="2165168"/>
    <n v="17189"/>
    <d v="2018-04-18T00:00:00"/>
    <n v="78"/>
    <s v="ES"/>
    <x v="0"/>
    <x v="0"/>
  </r>
  <r>
    <n v="2165169"/>
    <n v="14902"/>
    <d v="2018-04-18T00:00:00"/>
    <n v="50"/>
    <s v="DE"/>
    <x v="3"/>
    <x v="0"/>
  </r>
  <r>
    <n v="2165170"/>
    <n v="17672"/>
    <d v="2018-04-18T00:00:00"/>
    <n v="66"/>
    <s v="IT"/>
    <x v="2"/>
    <x v="0"/>
  </r>
  <r>
    <n v="2165176"/>
    <n v="2435"/>
    <d v="2018-04-18T00:00:00"/>
    <n v="36"/>
    <s v="IT"/>
    <x v="2"/>
    <x v="1"/>
  </r>
  <r>
    <n v="2165180"/>
    <n v="17325"/>
    <d v="2018-04-18T00:00:00"/>
    <n v="27"/>
    <s v="FR"/>
    <x v="1"/>
    <x v="0"/>
  </r>
  <r>
    <n v="2165181"/>
    <n v="18622"/>
    <d v="2018-04-18T00:00:00"/>
    <n v="51"/>
    <s v="ES"/>
    <x v="0"/>
    <x v="0"/>
  </r>
  <r>
    <n v="2165183"/>
    <n v="12058"/>
    <d v="2018-04-18T00:00:00"/>
    <n v="25"/>
    <s v="FR"/>
    <x v="1"/>
    <x v="0"/>
  </r>
  <r>
    <n v="2165184"/>
    <n v="1780"/>
    <d v="2018-04-18T00:00:00"/>
    <n v="29"/>
    <s v="ES"/>
    <x v="0"/>
    <x v="1"/>
  </r>
  <r>
    <n v="2165185"/>
    <n v="4121"/>
    <d v="2018-04-18T00:00:00"/>
    <n v="10"/>
    <s v="DE"/>
    <x v="3"/>
    <x v="1"/>
  </r>
  <r>
    <n v="2165189"/>
    <n v="18017"/>
    <d v="2018-04-18T00:00:00"/>
    <n v="16"/>
    <s v="FR"/>
    <x v="1"/>
    <x v="0"/>
  </r>
  <r>
    <n v="2165191"/>
    <n v="19657"/>
    <d v="2018-04-18T00:00:00"/>
    <n v="39"/>
    <s v="IT"/>
    <x v="2"/>
    <x v="0"/>
  </r>
  <r>
    <n v="2165197"/>
    <n v="7607"/>
    <d v="2018-04-18T00:00:00"/>
    <n v="41"/>
    <s v="DE"/>
    <x v="3"/>
    <x v="0"/>
  </r>
  <r>
    <n v="2165200"/>
    <n v="8515"/>
    <d v="2018-04-18T00:00:00"/>
    <n v="49"/>
    <s v="FR"/>
    <x v="1"/>
    <x v="0"/>
  </r>
  <r>
    <n v="2165202"/>
    <n v="12722"/>
    <d v="2018-04-18T00:00:00"/>
    <n v="25"/>
    <s v="FR"/>
    <x v="1"/>
    <x v="0"/>
  </r>
  <r>
    <n v="2165206"/>
    <n v="16823"/>
    <d v="2018-04-18T00:00:00"/>
    <n v="86"/>
    <s v="FR"/>
    <x v="1"/>
    <x v="0"/>
  </r>
  <r>
    <n v="2165208"/>
    <n v="9996"/>
    <d v="2018-04-18T00:00:00"/>
    <n v="28"/>
    <s v="DE"/>
    <x v="3"/>
    <x v="0"/>
  </r>
  <r>
    <n v="2165209"/>
    <n v="3559"/>
    <d v="2018-04-18T00:00:00"/>
    <n v="56"/>
    <s v="ES"/>
    <x v="0"/>
    <x v="1"/>
  </r>
  <r>
    <n v="2165212"/>
    <n v="19533"/>
    <d v="2018-04-18T00:00:00"/>
    <n v="62"/>
    <s v="FR"/>
    <x v="1"/>
    <x v="0"/>
  </r>
  <r>
    <n v="2165213"/>
    <n v="4528"/>
    <d v="2018-04-18T00:00:00"/>
    <n v="15"/>
    <s v="IT"/>
    <x v="2"/>
    <x v="1"/>
  </r>
  <r>
    <n v="2165215"/>
    <n v="10033"/>
    <d v="2018-04-18T00:00:00"/>
    <n v="51"/>
    <s v="ES"/>
    <x v="0"/>
    <x v="0"/>
  </r>
  <r>
    <n v="2165216"/>
    <n v="8922"/>
    <d v="2018-04-18T00:00:00"/>
    <n v="19"/>
    <s v="ES"/>
    <x v="0"/>
    <x v="0"/>
  </r>
  <r>
    <n v="2165220"/>
    <n v="16511"/>
    <d v="2018-04-18T00:00:00"/>
    <n v="74"/>
    <s v="FR"/>
    <x v="1"/>
    <x v="0"/>
  </r>
  <r>
    <n v="2165221"/>
    <n v="1346"/>
    <d v="2018-04-18T00:00:00"/>
    <n v="85"/>
    <s v="IT"/>
    <x v="2"/>
    <x v="1"/>
  </r>
  <r>
    <n v="2165224"/>
    <n v="11042"/>
    <d v="2018-04-18T00:00:00"/>
    <n v="47"/>
    <s v="ES"/>
    <x v="0"/>
    <x v="0"/>
  </r>
  <r>
    <n v="2165225"/>
    <n v="15218"/>
    <d v="2018-04-18T00:00:00"/>
    <n v="65"/>
    <s v="FR"/>
    <x v="1"/>
    <x v="0"/>
  </r>
  <r>
    <n v="2165226"/>
    <n v="16009"/>
    <d v="2018-04-18T00:00:00"/>
    <n v="48"/>
    <s v="DE"/>
    <x v="3"/>
    <x v="0"/>
  </r>
  <r>
    <n v="2165227"/>
    <n v="18576"/>
    <d v="2018-04-18T00:00:00"/>
    <n v="13"/>
    <s v="FR"/>
    <x v="1"/>
    <x v="0"/>
  </r>
  <r>
    <n v="2165233"/>
    <n v="13789"/>
    <d v="2018-04-18T00:00:00"/>
    <n v="57"/>
    <s v="DE"/>
    <x v="3"/>
    <x v="0"/>
  </r>
  <r>
    <n v="2165236"/>
    <n v="16905"/>
    <d v="2018-04-18T00:00:00"/>
    <n v="23"/>
    <s v="ES"/>
    <x v="0"/>
    <x v="0"/>
  </r>
  <r>
    <n v="2165237"/>
    <n v="17541"/>
    <d v="2018-04-18T00:00:00"/>
    <n v="29"/>
    <s v="DE"/>
    <x v="3"/>
    <x v="0"/>
  </r>
  <r>
    <n v="2165238"/>
    <n v="16340"/>
    <d v="2018-04-18T00:00:00"/>
    <n v="37"/>
    <s v="IT"/>
    <x v="2"/>
    <x v="0"/>
  </r>
  <r>
    <n v="2165240"/>
    <n v="15257"/>
    <d v="2018-04-18T00:00:00"/>
    <n v="67"/>
    <s v="FR"/>
    <x v="1"/>
    <x v="1"/>
  </r>
  <r>
    <n v="2165242"/>
    <n v="17878"/>
    <d v="2018-04-18T00:00:00"/>
    <n v="69"/>
    <s v="FR"/>
    <x v="1"/>
    <x v="1"/>
  </r>
  <r>
    <n v="2165243"/>
    <n v="16433"/>
    <d v="2018-04-18T00:00:00"/>
    <n v="36"/>
    <s v="FR"/>
    <x v="1"/>
    <x v="0"/>
  </r>
  <r>
    <n v="2165248"/>
    <n v="17901"/>
    <d v="2018-04-18T00:00:00"/>
    <n v="42"/>
    <s v="FR"/>
    <x v="1"/>
    <x v="0"/>
  </r>
  <r>
    <n v="2165250"/>
    <n v="12541"/>
    <d v="2018-04-18T00:00:00"/>
    <n v="82"/>
    <s v="IT"/>
    <x v="2"/>
    <x v="0"/>
  </r>
  <r>
    <n v="2165251"/>
    <n v="19407"/>
    <d v="2018-04-18T00:00:00"/>
    <n v="57"/>
    <s v="ES"/>
    <x v="0"/>
    <x v="0"/>
  </r>
  <r>
    <n v="2165256"/>
    <n v="12312"/>
    <d v="2018-04-18T00:00:00"/>
    <n v="13"/>
    <s v="IT"/>
    <x v="2"/>
    <x v="0"/>
  </r>
  <r>
    <n v="2165258"/>
    <n v="5103"/>
    <d v="2018-04-18T00:00:00"/>
    <n v="53"/>
    <s v="FR"/>
    <x v="1"/>
    <x v="0"/>
  </r>
  <r>
    <n v="2165259"/>
    <n v="2245"/>
    <d v="2018-04-18T00:00:00"/>
    <n v="78"/>
    <s v="IT"/>
    <x v="2"/>
    <x v="1"/>
  </r>
  <r>
    <n v="2165260"/>
    <n v="7504"/>
    <d v="2018-04-18T00:00:00"/>
    <n v="17"/>
    <s v="ES"/>
    <x v="0"/>
    <x v="0"/>
  </r>
  <r>
    <n v="2165262"/>
    <n v="2344"/>
    <d v="2018-04-18T00:00:00"/>
    <n v="74"/>
    <s v="IT"/>
    <x v="2"/>
    <x v="1"/>
  </r>
  <r>
    <n v="2165265"/>
    <n v="19692"/>
    <d v="2018-04-18T00:00:00"/>
    <n v="18"/>
    <s v="IT"/>
    <x v="2"/>
    <x v="0"/>
  </r>
  <r>
    <n v="2165266"/>
    <n v="10226"/>
    <d v="2018-04-18T00:00:00"/>
    <n v="48"/>
    <s v="IT"/>
    <x v="2"/>
    <x v="1"/>
  </r>
  <r>
    <n v="2165274"/>
    <n v="6601"/>
    <d v="2018-04-18T00:00:00"/>
    <n v="53"/>
    <s v="ES"/>
    <x v="0"/>
    <x v="0"/>
  </r>
  <r>
    <n v="2165275"/>
    <n v="3969"/>
    <d v="2018-04-18T00:00:00"/>
    <n v="15"/>
    <s v="FR"/>
    <x v="1"/>
    <x v="1"/>
  </r>
  <r>
    <n v="2165277"/>
    <n v="740"/>
    <d v="2018-04-18T00:00:00"/>
    <n v="27"/>
    <s v="ES"/>
    <x v="0"/>
    <x v="1"/>
  </r>
  <r>
    <n v="2165279"/>
    <n v="2790"/>
    <d v="2018-04-18T00:00:00"/>
    <n v="69"/>
    <s v="FR"/>
    <x v="1"/>
    <x v="1"/>
  </r>
  <r>
    <n v="2165282"/>
    <n v="97"/>
    <d v="2018-04-18T00:00:00"/>
    <n v="53"/>
    <s v="IT"/>
    <x v="2"/>
    <x v="1"/>
  </r>
  <r>
    <n v="2165285"/>
    <n v="15352"/>
    <d v="2018-04-18T00:00:00"/>
    <n v="61"/>
    <s v="IT"/>
    <x v="2"/>
    <x v="0"/>
  </r>
  <r>
    <n v="2165286"/>
    <n v="18439"/>
    <d v="2018-04-18T00:00:00"/>
    <n v="63"/>
    <s v="FR"/>
    <x v="1"/>
    <x v="1"/>
  </r>
  <r>
    <n v="2165287"/>
    <n v="2936"/>
    <d v="2018-04-18T00:00:00"/>
    <n v="57"/>
    <s v="DE"/>
    <x v="3"/>
    <x v="1"/>
  </r>
  <r>
    <n v="2165291"/>
    <n v="18125"/>
    <d v="2018-04-18T00:00:00"/>
    <n v="24"/>
    <s v="FR"/>
    <x v="1"/>
    <x v="0"/>
  </r>
  <r>
    <n v="2165293"/>
    <n v="8756"/>
    <d v="2018-04-18T00:00:00"/>
    <n v="36"/>
    <s v="IT"/>
    <x v="2"/>
    <x v="0"/>
  </r>
  <r>
    <n v="2165294"/>
    <n v="13027"/>
    <d v="2018-04-18T00:00:00"/>
    <n v="47"/>
    <s v="IT"/>
    <x v="2"/>
    <x v="0"/>
  </r>
  <r>
    <n v="2165297"/>
    <n v="2462"/>
    <d v="2018-04-18T00:00:00"/>
    <n v="19"/>
    <s v="FR"/>
    <x v="1"/>
    <x v="1"/>
  </r>
  <r>
    <n v="2165302"/>
    <n v="11447"/>
    <d v="2018-04-18T00:00:00"/>
    <n v="57"/>
    <s v="IT"/>
    <x v="2"/>
    <x v="1"/>
  </r>
  <r>
    <n v="2165303"/>
    <n v="852"/>
    <d v="2018-04-18T00:00:00"/>
    <n v="53"/>
    <s v="DE"/>
    <x v="3"/>
    <x v="1"/>
  </r>
  <r>
    <n v="2165306"/>
    <n v="12253"/>
    <d v="2018-04-18T00:00:00"/>
    <n v="52"/>
    <s v="IT"/>
    <x v="2"/>
    <x v="0"/>
  </r>
  <r>
    <n v="2165307"/>
    <n v="6796"/>
    <d v="2018-04-18T00:00:00"/>
    <n v="35"/>
    <s v="FR"/>
    <x v="1"/>
    <x v="0"/>
  </r>
  <r>
    <n v="2165308"/>
    <n v="11420"/>
    <d v="2018-04-18T00:00:00"/>
    <n v="71"/>
    <s v="FR"/>
    <x v="1"/>
    <x v="0"/>
  </r>
  <r>
    <n v="2165309"/>
    <n v="6702"/>
    <d v="2018-04-18T00:00:00"/>
    <n v="11"/>
    <s v="ES"/>
    <x v="0"/>
    <x v="0"/>
  </r>
  <r>
    <n v="2165311"/>
    <n v="9601"/>
    <d v="2018-04-18T00:00:00"/>
    <n v="39"/>
    <s v="IT"/>
    <x v="2"/>
    <x v="0"/>
  </r>
  <r>
    <n v="2165312"/>
    <n v="13945"/>
    <d v="2018-04-18T00:00:00"/>
    <n v="30"/>
    <s v="IT"/>
    <x v="2"/>
    <x v="0"/>
  </r>
  <r>
    <n v="2165315"/>
    <n v="11392"/>
    <d v="2018-04-18T00:00:00"/>
    <n v="74"/>
    <s v="IT"/>
    <x v="2"/>
    <x v="0"/>
  </r>
  <r>
    <n v="2165317"/>
    <n v="3510"/>
    <d v="2018-04-18T00:00:00"/>
    <n v="25"/>
    <s v="IT"/>
    <x v="2"/>
    <x v="1"/>
  </r>
  <r>
    <n v="2165318"/>
    <n v="10039"/>
    <d v="2018-04-18T00:00:00"/>
    <n v="62"/>
    <s v="FR"/>
    <x v="1"/>
    <x v="0"/>
  </r>
  <r>
    <n v="2165321"/>
    <n v="15482"/>
    <d v="2018-04-18T00:00:00"/>
    <n v="34"/>
    <s v="IT"/>
    <x v="2"/>
    <x v="0"/>
  </r>
  <r>
    <n v="2165323"/>
    <n v="2004"/>
    <d v="2018-04-18T00:00:00"/>
    <n v="50"/>
    <s v="DE"/>
    <x v="3"/>
    <x v="1"/>
  </r>
  <r>
    <n v="2165327"/>
    <n v="12572"/>
    <d v="2018-04-18T00:00:00"/>
    <n v="76"/>
    <s v="FR"/>
    <x v="1"/>
    <x v="0"/>
  </r>
  <r>
    <n v="2165328"/>
    <n v="18210"/>
    <d v="2018-04-18T00:00:00"/>
    <n v="77"/>
    <s v="ES"/>
    <x v="0"/>
    <x v="0"/>
  </r>
  <r>
    <n v="2165329"/>
    <n v="13191"/>
    <d v="2018-04-18T00:00:00"/>
    <n v="48"/>
    <s v="FR"/>
    <x v="1"/>
    <x v="0"/>
  </r>
  <r>
    <n v="2165334"/>
    <n v="6458"/>
    <d v="2018-04-18T00:00:00"/>
    <n v="32"/>
    <s v="FR"/>
    <x v="1"/>
    <x v="0"/>
  </r>
  <r>
    <n v="2165335"/>
    <n v="15032"/>
    <d v="2018-04-18T00:00:00"/>
    <n v="46"/>
    <s v="FR"/>
    <x v="1"/>
    <x v="0"/>
  </r>
  <r>
    <n v="2165336"/>
    <n v="5993"/>
    <d v="2018-04-18T00:00:00"/>
    <n v="99"/>
    <s v="ES"/>
    <x v="0"/>
    <x v="0"/>
  </r>
  <r>
    <n v="2165337"/>
    <n v="13326"/>
    <d v="2018-04-18T00:00:00"/>
    <n v="56"/>
    <s v="DE"/>
    <x v="3"/>
    <x v="0"/>
  </r>
  <r>
    <n v="2165338"/>
    <n v="15149"/>
    <d v="2018-04-18T00:00:00"/>
    <n v="38"/>
    <s v="ES"/>
    <x v="0"/>
    <x v="0"/>
  </r>
  <r>
    <n v="2165339"/>
    <n v="527"/>
    <d v="2018-04-18T00:00:00"/>
    <n v="31"/>
    <s v="IT"/>
    <x v="2"/>
    <x v="1"/>
  </r>
  <r>
    <n v="2165340"/>
    <n v="18809"/>
    <d v="2018-04-18T00:00:00"/>
    <n v="28"/>
    <s v="FR"/>
    <x v="1"/>
    <x v="0"/>
  </r>
  <r>
    <n v="2165341"/>
    <n v="12750"/>
    <d v="2018-04-18T00:00:00"/>
    <n v="45"/>
    <s v="FR"/>
    <x v="1"/>
    <x v="0"/>
  </r>
  <r>
    <n v="2165343"/>
    <n v="5699"/>
    <d v="2018-04-18T00:00:00"/>
    <n v="21"/>
    <s v="FR"/>
    <x v="1"/>
    <x v="0"/>
  </r>
  <r>
    <n v="2165344"/>
    <n v="19791"/>
    <d v="2018-04-18T00:00:00"/>
    <n v="47"/>
    <s v="IT"/>
    <x v="2"/>
    <x v="0"/>
  </r>
  <r>
    <n v="2165345"/>
    <n v="3183"/>
    <d v="2018-04-18T00:00:00"/>
    <n v="38"/>
    <s v="DE"/>
    <x v="3"/>
    <x v="1"/>
  </r>
  <r>
    <n v="2165347"/>
    <n v="8361"/>
    <d v="2018-04-18T00:00:00"/>
    <n v="38"/>
    <s v="FR"/>
    <x v="1"/>
    <x v="0"/>
  </r>
  <r>
    <n v="2165348"/>
    <n v="9896"/>
    <d v="2018-04-18T00:00:00"/>
    <n v="82"/>
    <s v="IT"/>
    <x v="2"/>
    <x v="0"/>
  </r>
  <r>
    <n v="2165350"/>
    <n v="12134"/>
    <d v="2018-04-18T00:00:00"/>
    <n v="48"/>
    <s v="IT"/>
    <x v="2"/>
    <x v="0"/>
  </r>
  <r>
    <n v="2165352"/>
    <n v="11771"/>
    <d v="2018-04-18T00:00:00"/>
    <n v="64"/>
    <s v="DE"/>
    <x v="3"/>
    <x v="0"/>
  </r>
  <r>
    <n v="2165353"/>
    <n v="15385"/>
    <d v="2018-04-18T00:00:00"/>
    <n v="31"/>
    <s v="FR"/>
    <x v="1"/>
    <x v="0"/>
  </r>
  <r>
    <n v="2165354"/>
    <n v="17772"/>
    <d v="2018-04-18T00:00:00"/>
    <n v="35"/>
    <s v="FR"/>
    <x v="1"/>
    <x v="1"/>
  </r>
  <r>
    <n v="2165356"/>
    <n v="670"/>
    <d v="2018-04-18T00:00:00"/>
    <n v="44"/>
    <s v="DE"/>
    <x v="3"/>
    <x v="1"/>
  </r>
  <r>
    <n v="2165360"/>
    <n v="15198"/>
    <d v="2018-04-18T00:00:00"/>
    <n v="49"/>
    <s v="FR"/>
    <x v="1"/>
    <x v="0"/>
  </r>
  <r>
    <n v="2165361"/>
    <n v="15848"/>
    <d v="2018-04-18T00:00:00"/>
    <n v="49"/>
    <s v="FR"/>
    <x v="1"/>
    <x v="0"/>
  </r>
  <r>
    <n v="2165362"/>
    <n v="14890"/>
    <d v="2018-04-18T00:00:00"/>
    <n v="63"/>
    <s v="IT"/>
    <x v="2"/>
    <x v="0"/>
  </r>
  <r>
    <n v="2165364"/>
    <n v="19278"/>
    <d v="2018-04-18T00:00:00"/>
    <n v="64"/>
    <s v="IT"/>
    <x v="2"/>
    <x v="0"/>
  </r>
  <r>
    <n v="2165367"/>
    <n v="19569"/>
    <d v="2018-04-18T00:00:00"/>
    <n v="47"/>
    <s v="FR"/>
    <x v="1"/>
    <x v="0"/>
  </r>
  <r>
    <n v="2165368"/>
    <n v="9047"/>
    <d v="2018-04-18T00:00:00"/>
    <n v="50"/>
    <s v="FR"/>
    <x v="1"/>
    <x v="0"/>
  </r>
  <r>
    <n v="2165372"/>
    <n v="4691"/>
    <d v="2018-04-18T00:00:00"/>
    <n v="33"/>
    <s v="ES"/>
    <x v="0"/>
    <x v="1"/>
  </r>
  <r>
    <n v="2165375"/>
    <n v="8434"/>
    <d v="2018-04-18T00:00:00"/>
    <n v="19"/>
    <s v="FR"/>
    <x v="1"/>
    <x v="0"/>
  </r>
  <r>
    <n v="2165380"/>
    <n v="4902"/>
    <d v="2018-04-18T00:00:00"/>
    <n v="54"/>
    <s v="IT"/>
    <x v="2"/>
    <x v="1"/>
  </r>
  <r>
    <n v="2165384"/>
    <n v="192"/>
    <d v="2018-04-18T00:00:00"/>
    <n v="39"/>
    <s v="FR"/>
    <x v="1"/>
    <x v="1"/>
  </r>
  <r>
    <n v="2165386"/>
    <n v="13337"/>
    <d v="2018-04-18T00:00:00"/>
    <n v="34"/>
    <s v="FR"/>
    <x v="1"/>
    <x v="0"/>
  </r>
  <r>
    <n v="2165388"/>
    <n v="828"/>
    <d v="2018-04-18T00:00:00"/>
    <n v="10"/>
    <s v="DE"/>
    <x v="3"/>
    <x v="1"/>
  </r>
  <r>
    <n v="2165389"/>
    <n v="3412"/>
    <d v="2018-04-18T00:00:00"/>
    <n v="63"/>
    <s v="FR"/>
    <x v="1"/>
    <x v="1"/>
  </r>
  <r>
    <n v="2165391"/>
    <n v="15139"/>
    <d v="2018-04-18T00:00:00"/>
    <n v="87"/>
    <s v="IT"/>
    <x v="2"/>
    <x v="0"/>
  </r>
  <r>
    <n v="2165392"/>
    <n v="17230"/>
    <d v="2018-04-18T00:00:00"/>
    <n v="46"/>
    <s v="DE"/>
    <x v="3"/>
    <x v="0"/>
  </r>
  <r>
    <n v="2165394"/>
    <n v="3498"/>
    <d v="2018-04-18T00:00:00"/>
    <n v="80"/>
    <s v="DE"/>
    <x v="3"/>
    <x v="1"/>
  </r>
  <r>
    <n v="2165396"/>
    <n v="1984"/>
    <d v="2018-04-18T00:00:00"/>
    <n v="86"/>
    <s v="IT"/>
    <x v="2"/>
    <x v="1"/>
  </r>
  <r>
    <n v="2165398"/>
    <n v="4684"/>
    <d v="2018-04-18T00:00:00"/>
    <n v="53"/>
    <s v="IT"/>
    <x v="2"/>
    <x v="1"/>
  </r>
  <r>
    <n v="2165399"/>
    <n v="7896"/>
    <d v="2018-04-18T00:00:00"/>
    <n v="34"/>
    <s v="FR"/>
    <x v="1"/>
    <x v="1"/>
  </r>
  <r>
    <n v="2165400"/>
    <n v="13782"/>
    <d v="2018-04-18T00:00:00"/>
    <n v="78"/>
    <s v="ES"/>
    <x v="0"/>
    <x v="0"/>
  </r>
  <r>
    <n v="2165401"/>
    <n v="19378"/>
    <d v="2018-04-18T00:00:00"/>
    <n v="36"/>
    <s v="FR"/>
    <x v="1"/>
    <x v="1"/>
  </r>
  <r>
    <n v="2165402"/>
    <n v="8656"/>
    <d v="2018-04-18T00:00:00"/>
    <n v="62"/>
    <s v="FR"/>
    <x v="1"/>
    <x v="0"/>
  </r>
  <r>
    <n v="2165404"/>
    <n v="16150"/>
    <d v="2018-04-18T00:00:00"/>
    <n v="82"/>
    <s v="IT"/>
    <x v="2"/>
    <x v="1"/>
  </r>
  <r>
    <n v="2165405"/>
    <n v="11040"/>
    <d v="2018-04-18T00:00:00"/>
    <n v="54"/>
    <s v="FR"/>
    <x v="1"/>
    <x v="0"/>
  </r>
  <r>
    <n v="2165406"/>
    <n v="5838"/>
    <d v="2018-04-18T00:00:00"/>
    <n v="24"/>
    <s v="FR"/>
    <x v="1"/>
    <x v="0"/>
  </r>
  <r>
    <n v="2165408"/>
    <n v="3129"/>
    <d v="2018-04-18T00:00:00"/>
    <n v="76"/>
    <s v="FR"/>
    <x v="1"/>
    <x v="1"/>
  </r>
  <r>
    <n v="2165409"/>
    <n v="2903"/>
    <d v="2018-04-18T00:00:00"/>
    <n v="58"/>
    <s v="IT"/>
    <x v="2"/>
    <x v="1"/>
  </r>
  <r>
    <n v="2165410"/>
    <n v="57"/>
    <d v="2018-04-18T00:00:00"/>
    <n v="42"/>
    <s v="FR"/>
    <x v="1"/>
    <x v="1"/>
  </r>
  <r>
    <n v="2165413"/>
    <n v="389"/>
    <d v="2018-04-18T00:00:00"/>
    <n v="58"/>
    <s v="FR"/>
    <x v="1"/>
    <x v="1"/>
  </r>
  <r>
    <n v="2165417"/>
    <n v="6887"/>
    <d v="2018-04-18T00:00:00"/>
    <n v="92"/>
    <s v="FR"/>
    <x v="1"/>
    <x v="0"/>
  </r>
  <r>
    <n v="2165418"/>
    <n v="7132"/>
    <d v="2018-04-18T00:00:00"/>
    <n v="44"/>
    <s v="ES"/>
    <x v="0"/>
    <x v="0"/>
  </r>
  <r>
    <n v="2165419"/>
    <n v="7607"/>
    <d v="2018-04-18T00:00:00"/>
    <n v="57"/>
    <s v="DE"/>
    <x v="3"/>
    <x v="0"/>
  </r>
  <r>
    <n v="2165424"/>
    <n v="10232"/>
    <d v="2018-04-18T00:00:00"/>
    <n v="23"/>
    <s v="IT"/>
    <x v="2"/>
    <x v="0"/>
  </r>
  <r>
    <n v="2165426"/>
    <n v="12575"/>
    <d v="2018-04-18T00:00:00"/>
    <n v="98"/>
    <s v="DE"/>
    <x v="3"/>
    <x v="0"/>
  </r>
  <r>
    <n v="2165427"/>
    <n v="4816"/>
    <d v="2018-04-18T00:00:00"/>
    <n v="77"/>
    <s v="IT"/>
    <x v="2"/>
    <x v="1"/>
  </r>
  <r>
    <n v="2165429"/>
    <n v="5979"/>
    <d v="2018-04-18T00:00:00"/>
    <n v="17"/>
    <s v="FR"/>
    <x v="1"/>
    <x v="0"/>
  </r>
  <r>
    <n v="2165432"/>
    <n v="4563"/>
    <d v="2018-04-18T00:00:00"/>
    <n v="24"/>
    <s v="IT"/>
    <x v="2"/>
    <x v="1"/>
  </r>
  <r>
    <n v="2165433"/>
    <n v="7883"/>
    <d v="2018-04-18T00:00:00"/>
    <n v="19"/>
    <s v="FR"/>
    <x v="1"/>
    <x v="1"/>
  </r>
  <r>
    <n v="2165434"/>
    <n v="14714"/>
    <d v="2018-04-18T00:00:00"/>
    <n v="19"/>
    <s v="ES"/>
    <x v="0"/>
    <x v="0"/>
  </r>
  <r>
    <n v="2165436"/>
    <n v="12694"/>
    <d v="2018-04-18T00:00:00"/>
    <n v="26"/>
    <s v="IT"/>
    <x v="2"/>
    <x v="0"/>
  </r>
  <r>
    <n v="2165439"/>
    <n v="4034"/>
    <d v="2018-04-18T00:00:00"/>
    <n v="27"/>
    <s v="IT"/>
    <x v="2"/>
    <x v="1"/>
  </r>
  <r>
    <n v="2165440"/>
    <n v="16407"/>
    <d v="2018-04-18T00:00:00"/>
    <n v="81"/>
    <s v="ES"/>
    <x v="0"/>
    <x v="0"/>
  </r>
  <r>
    <n v="2165442"/>
    <n v="1930"/>
    <d v="2018-04-18T00:00:00"/>
    <n v="10"/>
    <s v="FR"/>
    <x v="1"/>
    <x v="1"/>
  </r>
  <r>
    <n v="2165443"/>
    <n v="16608"/>
    <d v="2018-04-18T00:00:00"/>
    <n v="77"/>
    <s v="ES"/>
    <x v="0"/>
    <x v="0"/>
  </r>
  <r>
    <n v="2165444"/>
    <n v="1248"/>
    <d v="2018-04-18T00:00:00"/>
    <n v="25"/>
    <s v="FR"/>
    <x v="1"/>
    <x v="1"/>
  </r>
  <r>
    <n v="2165445"/>
    <n v="3329"/>
    <d v="2018-04-18T00:00:00"/>
    <n v="39"/>
    <s v="FR"/>
    <x v="1"/>
    <x v="1"/>
  </r>
  <r>
    <n v="2165447"/>
    <n v="18064"/>
    <d v="2018-04-18T00:00:00"/>
    <n v="65"/>
    <s v="DE"/>
    <x v="3"/>
    <x v="1"/>
  </r>
  <r>
    <n v="2165448"/>
    <n v="4405"/>
    <d v="2018-04-18T00:00:00"/>
    <n v="10"/>
    <s v="FR"/>
    <x v="1"/>
    <x v="1"/>
  </r>
  <r>
    <n v="2165449"/>
    <n v="10396"/>
    <d v="2018-04-18T00:00:00"/>
    <n v="45"/>
    <s v="IT"/>
    <x v="2"/>
    <x v="0"/>
  </r>
  <r>
    <n v="2165450"/>
    <n v="4175"/>
    <d v="2018-04-18T00:00:00"/>
    <n v="55"/>
    <s v="ES"/>
    <x v="0"/>
    <x v="1"/>
  </r>
  <r>
    <n v="2165453"/>
    <n v="11685"/>
    <d v="2018-04-18T00:00:00"/>
    <n v="75"/>
    <s v="IT"/>
    <x v="2"/>
    <x v="0"/>
  </r>
  <r>
    <n v="2165454"/>
    <n v="19872"/>
    <d v="2018-04-18T00:00:00"/>
    <n v="49"/>
    <s v="FR"/>
    <x v="1"/>
    <x v="0"/>
  </r>
  <r>
    <n v="2165460"/>
    <n v="5758"/>
    <d v="2018-04-18T00:00:00"/>
    <n v="77"/>
    <s v="IT"/>
    <x v="2"/>
    <x v="0"/>
  </r>
  <r>
    <n v="2165463"/>
    <n v="13227"/>
    <d v="2018-04-18T00:00:00"/>
    <n v="34"/>
    <s v="FR"/>
    <x v="1"/>
    <x v="0"/>
  </r>
  <r>
    <n v="2165464"/>
    <n v="7178"/>
    <d v="2018-04-18T00:00:00"/>
    <n v="65"/>
    <s v="DE"/>
    <x v="3"/>
    <x v="1"/>
  </r>
  <r>
    <n v="2165465"/>
    <n v="16887"/>
    <d v="2018-04-18T00:00:00"/>
    <n v="50"/>
    <s v="IT"/>
    <x v="2"/>
    <x v="1"/>
  </r>
  <r>
    <n v="2165467"/>
    <n v="4668"/>
    <d v="2018-04-18T00:00:00"/>
    <n v="19"/>
    <s v="DE"/>
    <x v="3"/>
    <x v="1"/>
  </r>
  <r>
    <n v="2165470"/>
    <n v="4354"/>
    <d v="2018-04-18T00:00:00"/>
    <n v="23"/>
    <s v="IT"/>
    <x v="2"/>
    <x v="1"/>
  </r>
  <r>
    <n v="2165473"/>
    <n v="19436"/>
    <d v="2018-04-18T00:00:00"/>
    <n v="89"/>
    <s v="DE"/>
    <x v="3"/>
    <x v="0"/>
  </r>
  <r>
    <n v="2165474"/>
    <n v="12694"/>
    <d v="2018-04-18T00:00:00"/>
    <n v="44"/>
    <s v="IT"/>
    <x v="2"/>
    <x v="0"/>
  </r>
  <r>
    <n v="2165475"/>
    <n v="1108"/>
    <d v="2018-04-18T00:00:00"/>
    <n v="33"/>
    <s v="FR"/>
    <x v="1"/>
    <x v="1"/>
  </r>
  <r>
    <n v="2165476"/>
    <n v="775"/>
    <d v="2018-04-18T00:00:00"/>
    <n v="46"/>
    <s v="FR"/>
    <x v="1"/>
    <x v="1"/>
  </r>
  <r>
    <n v="2165477"/>
    <n v="13367"/>
    <d v="2018-04-18T00:00:00"/>
    <n v="58"/>
    <s v="ES"/>
    <x v="0"/>
    <x v="0"/>
  </r>
  <r>
    <n v="2165478"/>
    <n v="16892"/>
    <d v="2018-04-18T00:00:00"/>
    <n v="42"/>
    <s v="IT"/>
    <x v="2"/>
    <x v="0"/>
  </r>
  <r>
    <n v="2165479"/>
    <n v="8037"/>
    <d v="2018-04-18T00:00:00"/>
    <n v="29"/>
    <s v="DE"/>
    <x v="3"/>
    <x v="0"/>
  </r>
  <r>
    <n v="2165482"/>
    <n v="10506"/>
    <d v="2018-04-18T00:00:00"/>
    <n v="23"/>
    <s v="ES"/>
    <x v="0"/>
    <x v="0"/>
  </r>
  <r>
    <n v="2165485"/>
    <n v="13473"/>
    <d v="2018-04-18T00:00:00"/>
    <n v="10"/>
    <s v="DE"/>
    <x v="3"/>
    <x v="0"/>
  </r>
  <r>
    <n v="2165489"/>
    <n v="4322"/>
    <d v="2018-04-18T00:00:00"/>
    <n v="70"/>
    <s v="IT"/>
    <x v="2"/>
    <x v="1"/>
  </r>
  <r>
    <n v="2165490"/>
    <n v="3237"/>
    <d v="2018-04-18T00:00:00"/>
    <n v="27"/>
    <s v="IT"/>
    <x v="2"/>
    <x v="1"/>
  </r>
  <r>
    <n v="2165492"/>
    <n v="6906"/>
    <d v="2018-04-18T00:00:00"/>
    <n v="44"/>
    <s v="IT"/>
    <x v="2"/>
    <x v="0"/>
  </r>
  <r>
    <n v="2165493"/>
    <n v="822"/>
    <d v="2018-04-18T00:00:00"/>
    <n v="38"/>
    <s v="IT"/>
    <x v="2"/>
    <x v="1"/>
  </r>
  <r>
    <n v="2165495"/>
    <n v="4800"/>
    <d v="2018-04-18T00:00:00"/>
    <n v="64"/>
    <s v="FR"/>
    <x v="1"/>
    <x v="1"/>
  </r>
  <r>
    <n v="2165499"/>
    <n v="8369"/>
    <d v="2018-04-18T00:00:00"/>
    <n v="45"/>
    <s v="ES"/>
    <x v="0"/>
    <x v="0"/>
  </r>
  <r>
    <n v="2165503"/>
    <n v="9162"/>
    <d v="2018-04-18T00:00:00"/>
    <n v="50"/>
    <s v="IT"/>
    <x v="2"/>
    <x v="0"/>
  </r>
  <r>
    <n v="2165504"/>
    <n v="11937"/>
    <d v="2018-04-18T00:00:00"/>
    <n v="74"/>
    <s v="FR"/>
    <x v="1"/>
    <x v="0"/>
  </r>
  <r>
    <n v="2165505"/>
    <n v="12938"/>
    <d v="2018-04-18T00:00:00"/>
    <n v="55"/>
    <s v="FR"/>
    <x v="1"/>
    <x v="1"/>
  </r>
  <r>
    <n v="2165508"/>
    <n v="461"/>
    <d v="2018-04-18T00:00:00"/>
    <n v="16"/>
    <s v="IT"/>
    <x v="2"/>
    <x v="1"/>
  </r>
  <r>
    <n v="2165509"/>
    <n v="16060"/>
    <d v="2018-04-18T00:00:00"/>
    <n v="22"/>
    <s v="FR"/>
    <x v="1"/>
    <x v="0"/>
  </r>
  <r>
    <n v="2165513"/>
    <n v="12783"/>
    <d v="2018-04-18T00:00:00"/>
    <n v="45"/>
    <s v="DE"/>
    <x v="3"/>
    <x v="0"/>
  </r>
  <r>
    <n v="2165515"/>
    <n v="15515"/>
    <d v="2018-04-18T00:00:00"/>
    <n v="24"/>
    <s v="FR"/>
    <x v="1"/>
    <x v="1"/>
  </r>
  <r>
    <n v="2165520"/>
    <n v="6680"/>
    <d v="2018-04-18T00:00:00"/>
    <n v="24"/>
    <s v="IT"/>
    <x v="2"/>
    <x v="0"/>
  </r>
  <r>
    <n v="2165521"/>
    <n v="6134"/>
    <d v="2018-04-18T00:00:00"/>
    <n v="15"/>
    <s v="IT"/>
    <x v="2"/>
    <x v="0"/>
  </r>
  <r>
    <n v="2165524"/>
    <n v="6141"/>
    <d v="2018-04-18T00:00:00"/>
    <n v="26"/>
    <s v="ES"/>
    <x v="0"/>
    <x v="0"/>
  </r>
  <r>
    <n v="2165528"/>
    <n v="11106"/>
    <d v="2018-04-18T00:00:00"/>
    <n v="66"/>
    <s v="FR"/>
    <x v="1"/>
    <x v="0"/>
  </r>
  <r>
    <n v="2165529"/>
    <n v="11107"/>
    <d v="2018-04-18T00:00:00"/>
    <n v="67"/>
    <s v="ES"/>
    <x v="0"/>
    <x v="0"/>
  </r>
  <r>
    <n v="2165530"/>
    <n v="12987"/>
    <d v="2018-04-18T00:00:00"/>
    <n v="44"/>
    <s v="IT"/>
    <x v="2"/>
    <x v="0"/>
  </r>
  <r>
    <n v="2165531"/>
    <n v="11881"/>
    <d v="2018-04-18T00:00:00"/>
    <n v="45"/>
    <s v="ES"/>
    <x v="0"/>
    <x v="0"/>
  </r>
  <r>
    <n v="2165532"/>
    <n v="18037"/>
    <d v="2018-04-18T00:00:00"/>
    <n v="74"/>
    <s v="ES"/>
    <x v="0"/>
    <x v="0"/>
  </r>
  <r>
    <n v="2165533"/>
    <n v="3062"/>
    <d v="2018-04-18T00:00:00"/>
    <n v="131"/>
    <s v="DE"/>
    <x v="3"/>
    <x v="1"/>
  </r>
  <r>
    <n v="2165534"/>
    <n v="1811"/>
    <d v="2018-04-18T00:00:00"/>
    <n v="19"/>
    <s v="IT"/>
    <x v="2"/>
    <x v="1"/>
  </r>
  <r>
    <n v="2165536"/>
    <n v="5834"/>
    <d v="2018-04-18T00:00:00"/>
    <n v="74"/>
    <s v="ES"/>
    <x v="0"/>
    <x v="0"/>
  </r>
  <r>
    <n v="2165538"/>
    <n v="10217"/>
    <d v="2018-04-18T00:00:00"/>
    <n v="68"/>
    <s v="FR"/>
    <x v="1"/>
    <x v="0"/>
  </r>
  <r>
    <n v="2165540"/>
    <n v="2864"/>
    <d v="2018-04-18T00:00:00"/>
    <n v="56"/>
    <s v="DE"/>
    <x v="3"/>
    <x v="1"/>
  </r>
  <r>
    <n v="2165541"/>
    <n v="6111"/>
    <d v="2018-04-18T00:00:00"/>
    <n v="41"/>
    <s v="FR"/>
    <x v="1"/>
    <x v="0"/>
  </r>
  <r>
    <n v="2165544"/>
    <n v="10035"/>
    <d v="2018-04-18T00:00:00"/>
    <n v="52"/>
    <s v="IT"/>
    <x v="2"/>
    <x v="0"/>
  </r>
  <r>
    <n v="2165547"/>
    <n v="4856"/>
    <d v="2018-04-18T00:00:00"/>
    <n v="40"/>
    <s v="FR"/>
    <x v="1"/>
    <x v="1"/>
  </r>
  <r>
    <n v="2165548"/>
    <n v="19999"/>
    <d v="2018-04-18T00:00:00"/>
    <n v="60"/>
    <s v="DE"/>
    <x v="3"/>
    <x v="0"/>
  </r>
  <r>
    <n v="2165549"/>
    <n v="7597"/>
    <d v="2018-04-18T00:00:00"/>
    <n v="25"/>
    <s v="ES"/>
    <x v="0"/>
    <x v="0"/>
  </r>
  <r>
    <n v="2165550"/>
    <n v="10172"/>
    <d v="2018-04-18T00:00:00"/>
    <n v="17"/>
    <s v="ES"/>
    <x v="0"/>
    <x v="0"/>
  </r>
  <r>
    <n v="2165551"/>
    <n v="9225"/>
    <d v="2018-04-18T00:00:00"/>
    <n v="21"/>
    <s v="IT"/>
    <x v="2"/>
    <x v="0"/>
  </r>
  <r>
    <n v="2165553"/>
    <n v="5956"/>
    <d v="2018-04-18T00:00:00"/>
    <n v="99"/>
    <s v="DE"/>
    <x v="3"/>
    <x v="0"/>
  </r>
  <r>
    <n v="2165554"/>
    <n v="4982"/>
    <d v="2018-04-18T00:00:00"/>
    <n v="57"/>
    <s v="ES"/>
    <x v="0"/>
    <x v="1"/>
  </r>
  <r>
    <n v="2165555"/>
    <n v="12673"/>
    <d v="2018-04-18T00:00:00"/>
    <n v="46"/>
    <s v="FR"/>
    <x v="1"/>
    <x v="0"/>
  </r>
  <r>
    <n v="2165557"/>
    <n v="8391"/>
    <d v="2018-04-18T00:00:00"/>
    <n v="14"/>
    <s v="IT"/>
    <x v="2"/>
    <x v="0"/>
  </r>
  <r>
    <n v="2165560"/>
    <n v="10306"/>
    <d v="2018-04-18T00:00:00"/>
    <n v="11"/>
    <s v="DE"/>
    <x v="3"/>
    <x v="0"/>
  </r>
  <r>
    <n v="2165561"/>
    <n v="1061"/>
    <d v="2018-04-18T00:00:00"/>
    <n v="77"/>
    <s v="FR"/>
    <x v="1"/>
    <x v="1"/>
  </r>
  <r>
    <n v="2165562"/>
    <n v="3499"/>
    <d v="2018-04-18T00:00:00"/>
    <n v="41"/>
    <s v="FR"/>
    <x v="1"/>
    <x v="1"/>
  </r>
  <r>
    <n v="2165565"/>
    <n v="19007"/>
    <d v="2018-04-18T00:00:00"/>
    <n v="98"/>
    <s v="IT"/>
    <x v="2"/>
    <x v="0"/>
  </r>
  <r>
    <n v="2165566"/>
    <n v="3386"/>
    <d v="2018-04-18T00:00:00"/>
    <n v="44"/>
    <s v="FR"/>
    <x v="1"/>
    <x v="1"/>
  </r>
  <r>
    <n v="2165567"/>
    <n v="6333"/>
    <d v="2018-04-18T00:00:00"/>
    <n v="87"/>
    <s v="ES"/>
    <x v="0"/>
    <x v="0"/>
  </r>
  <r>
    <n v="2165569"/>
    <n v="1584"/>
    <d v="2018-04-18T00:00:00"/>
    <n v="89"/>
    <s v="DE"/>
    <x v="3"/>
    <x v="1"/>
  </r>
  <r>
    <n v="2165570"/>
    <n v="1227"/>
    <d v="2018-04-18T00:00:00"/>
    <n v="25"/>
    <s v="ES"/>
    <x v="0"/>
    <x v="1"/>
  </r>
  <r>
    <n v="2165571"/>
    <n v="17973"/>
    <d v="2018-04-18T00:00:00"/>
    <n v="26"/>
    <s v="FR"/>
    <x v="1"/>
    <x v="1"/>
  </r>
  <r>
    <n v="2165575"/>
    <n v="9145"/>
    <d v="2018-04-18T00:00:00"/>
    <n v="61"/>
    <s v="FR"/>
    <x v="1"/>
    <x v="0"/>
  </r>
  <r>
    <n v="2165576"/>
    <n v="14077"/>
    <d v="2018-04-18T00:00:00"/>
    <n v="42"/>
    <s v="FR"/>
    <x v="1"/>
    <x v="0"/>
  </r>
  <r>
    <n v="2165578"/>
    <n v="2706"/>
    <d v="2018-04-18T00:00:00"/>
    <n v="27"/>
    <s v="FR"/>
    <x v="1"/>
    <x v="1"/>
  </r>
  <r>
    <n v="2165579"/>
    <n v="15029"/>
    <d v="2018-04-18T00:00:00"/>
    <n v="51"/>
    <s v="ES"/>
    <x v="0"/>
    <x v="1"/>
  </r>
  <r>
    <n v="2165580"/>
    <n v="19324"/>
    <d v="2018-04-18T00:00:00"/>
    <n v="71"/>
    <s v="IT"/>
    <x v="2"/>
    <x v="0"/>
  </r>
  <r>
    <n v="2165582"/>
    <n v="3682"/>
    <d v="2018-04-18T00:00:00"/>
    <n v="53"/>
    <s v="IT"/>
    <x v="2"/>
    <x v="1"/>
  </r>
  <r>
    <n v="2165583"/>
    <n v="5913"/>
    <d v="2018-04-18T00:00:00"/>
    <n v="58"/>
    <s v="FR"/>
    <x v="1"/>
    <x v="1"/>
  </r>
  <r>
    <n v="2165585"/>
    <n v="14994"/>
    <d v="2018-04-18T00:00:00"/>
    <n v="30"/>
    <s v="ES"/>
    <x v="0"/>
    <x v="0"/>
  </r>
  <r>
    <n v="2165586"/>
    <n v="3414"/>
    <d v="2018-04-18T00:00:00"/>
    <n v="95"/>
    <s v="ES"/>
    <x v="0"/>
    <x v="1"/>
  </r>
  <r>
    <n v="2165587"/>
    <n v="1537"/>
    <d v="2018-04-18T00:00:00"/>
    <n v="46"/>
    <s v="FR"/>
    <x v="1"/>
    <x v="1"/>
  </r>
  <r>
    <n v="2165590"/>
    <n v="9107"/>
    <d v="2018-04-18T00:00:00"/>
    <n v="57"/>
    <s v="FR"/>
    <x v="1"/>
    <x v="0"/>
  </r>
  <r>
    <n v="2165593"/>
    <n v="7414"/>
    <d v="2018-04-18T00:00:00"/>
    <n v="39"/>
    <s v="FR"/>
    <x v="1"/>
    <x v="0"/>
  </r>
  <r>
    <n v="2165594"/>
    <n v="12553"/>
    <d v="2018-04-18T00:00:00"/>
    <n v="76"/>
    <s v="ES"/>
    <x v="0"/>
    <x v="0"/>
  </r>
  <r>
    <n v="2165595"/>
    <n v="1537"/>
    <d v="2018-04-18T00:00:00"/>
    <n v="49"/>
    <s v="FR"/>
    <x v="1"/>
    <x v="1"/>
  </r>
  <r>
    <n v="2165596"/>
    <n v="10037"/>
    <d v="2018-04-18T00:00:00"/>
    <n v="28"/>
    <s v="IT"/>
    <x v="2"/>
    <x v="0"/>
  </r>
  <r>
    <n v="2165597"/>
    <n v="5367"/>
    <d v="2018-04-18T00:00:00"/>
    <n v="58"/>
    <s v="IT"/>
    <x v="2"/>
    <x v="1"/>
  </r>
  <r>
    <n v="2165598"/>
    <n v="19386"/>
    <d v="2018-04-18T00:00:00"/>
    <n v="48"/>
    <s v="FR"/>
    <x v="1"/>
    <x v="0"/>
  </r>
  <r>
    <n v="2165600"/>
    <n v="9866"/>
    <d v="2018-04-18T00:00:00"/>
    <n v="10"/>
    <s v="DE"/>
    <x v="3"/>
    <x v="0"/>
  </r>
  <r>
    <n v="2165604"/>
    <n v="7267"/>
    <d v="2018-04-18T00:00:00"/>
    <n v="41"/>
    <s v="FR"/>
    <x v="1"/>
    <x v="1"/>
  </r>
  <r>
    <n v="2165605"/>
    <n v="12604"/>
    <d v="2018-04-18T00:00:00"/>
    <n v="21"/>
    <s v="ES"/>
    <x v="0"/>
    <x v="0"/>
  </r>
  <r>
    <n v="2165607"/>
    <n v="10260"/>
    <d v="2018-04-18T00:00:00"/>
    <n v="41"/>
    <s v="ES"/>
    <x v="0"/>
    <x v="0"/>
  </r>
  <r>
    <n v="2165608"/>
    <n v="17566"/>
    <d v="2018-04-18T00:00:00"/>
    <n v="62"/>
    <s v="FR"/>
    <x v="1"/>
    <x v="0"/>
  </r>
  <r>
    <n v="2165610"/>
    <n v="18572"/>
    <d v="2018-04-18T00:00:00"/>
    <n v="43"/>
    <s v="DE"/>
    <x v="3"/>
    <x v="0"/>
  </r>
  <r>
    <n v="2165611"/>
    <n v="9353"/>
    <d v="2018-04-18T00:00:00"/>
    <n v="65"/>
    <s v="ES"/>
    <x v="0"/>
    <x v="0"/>
  </r>
  <r>
    <n v="2165615"/>
    <n v="8587"/>
    <d v="2018-04-18T00:00:00"/>
    <n v="38"/>
    <s v="FR"/>
    <x v="1"/>
    <x v="0"/>
  </r>
  <r>
    <n v="2165616"/>
    <n v="1840"/>
    <d v="2018-04-18T00:00:00"/>
    <n v="44"/>
    <s v="FR"/>
    <x v="1"/>
    <x v="1"/>
  </r>
  <r>
    <n v="2165620"/>
    <n v="6973"/>
    <d v="2018-04-18T00:00:00"/>
    <n v="48"/>
    <s v="IT"/>
    <x v="2"/>
    <x v="0"/>
  </r>
  <r>
    <n v="2165621"/>
    <n v="6354"/>
    <d v="2018-04-18T00:00:00"/>
    <n v="58"/>
    <s v="DE"/>
    <x v="3"/>
    <x v="0"/>
  </r>
  <r>
    <n v="2165624"/>
    <n v="170"/>
    <d v="2018-04-18T00:00:00"/>
    <n v="65"/>
    <s v="IT"/>
    <x v="2"/>
    <x v="1"/>
  </r>
  <r>
    <n v="2165625"/>
    <n v="4467"/>
    <d v="2018-04-18T00:00:00"/>
    <n v="33"/>
    <s v="IT"/>
    <x v="2"/>
    <x v="1"/>
  </r>
  <r>
    <n v="2165627"/>
    <n v="3020"/>
    <d v="2018-04-18T00:00:00"/>
    <n v="27"/>
    <s v="FR"/>
    <x v="1"/>
    <x v="1"/>
  </r>
  <r>
    <n v="2165628"/>
    <n v="2869"/>
    <d v="2018-04-18T00:00:00"/>
    <n v="78"/>
    <s v="FR"/>
    <x v="1"/>
    <x v="1"/>
  </r>
  <r>
    <n v="2165629"/>
    <n v="5075"/>
    <d v="2018-04-18T00:00:00"/>
    <n v="88"/>
    <s v="ES"/>
    <x v="0"/>
    <x v="0"/>
  </r>
  <r>
    <n v="2165630"/>
    <n v="12610"/>
    <d v="2018-04-18T00:00:00"/>
    <n v="43"/>
    <s v="DE"/>
    <x v="3"/>
    <x v="0"/>
  </r>
  <r>
    <n v="2165633"/>
    <n v="5234"/>
    <d v="2018-04-18T00:00:00"/>
    <n v="15"/>
    <s v="ES"/>
    <x v="0"/>
    <x v="1"/>
  </r>
  <r>
    <n v="2165635"/>
    <n v="12561"/>
    <d v="2018-04-18T00:00:00"/>
    <n v="107"/>
    <s v="FR"/>
    <x v="1"/>
    <x v="0"/>
  </r>
  <r>
    <n v="2165636"/>
    <n v="1344"/>
    <d v="2018-04-18T00:00:00"/>
    <n v="36"/>
    <s v="IT"/>
    <x v="2"/>
    <x v="1"/>
  </r>
  <r>
    <n v="2165638"/>
    <n v="19979"/>
    <d v="2018-04-18T00:00:00"/>
    <n v="46"/>
    <s v="IT"/>
    <x v="2"/>
    <x v="0"/>
  </r>
  <r>
    <n v="2165640"/>
    <n v="18599"/>
    <d v="2018-04-18T00:00:00"/>
    <n v="20"/>
    <s v="IT"/>
    <x v="2"/>
    <x v="0"/>
  </r>
  <r>
    <n v="2165642"/>
    <n v="17449"/>
    <d v="2018-04-18T00:00:00"/>
    <n v="11"/>
    <s v="ES"/>
    <x v="0"/>
    <x v="1"/>
  </r>
  <r>
    <n v="2165643"/>
    <n v="10086"/>
    <d v="2018-04-18T00:00:00"/>
    <n v="77"/>
    <s v="DE"/>
    <x v="3"/>
    <x v="1"/>
  </r>
  <r>
    <n v="2165646"/>
    <n v="2395"/>
    <d v="2018-04-18T00:00:00"/>
    <n v="74"/>
    <s v="DE"/>
    <x v="3"/>
    <x v="1"/>
  </r>
  <r>
    <n v="2165649"/>
    <n v="8873"/>
    <d v="2018-04-18T00:00:00"/>
    <n v="46"/>
    <s v="FR"/>
    <x v="1"/>
    <x v="0"/>
  </r>
  <r>
    <n v="2165650"/>
    <n v="18967"/>
    <d v="2018-04-18T00:00:00"/>
    <n v="37"/>
    <s v="IT"/>
    <x v="2"/>
    <x v="0"/>
  </r>
  <r>
    <n v="2165651"/>
    <n v="17601"/>
    <d v="2018-04-18T00:00:00"/>
    <n v="43"/>
    <s v="ES"/>
    <x v="0"/>
    <x v="0"/>
  </r>
  <r>
    <n v="2165653"/>
    <n v="11370"/>
    <d v="2018-04-18T00:00:00"/>
    <n v="17"/>
    <s v="ES"/>
    <x v="0"/>
    <x v="1"/>
  </r>
  <r>
    <n v="2165656"/>
    <n v="6003"/>
    <d v="2018-04-18T00:00:00"/>
    <n v="41"/>
    <s v="IT"/>
    <x v="2"/>
    <x v="0"/>
  </r>
  <r>
    <n v="2165665"/>
    <n v="7778"/>
    <d v="2018-04-18T00:00:00"/>
    <n v="50"/>
    <s v="ES"/>
    <x v="0"/>
    <x v="0"/>
  </r>
  <r>
    <n v="2165666"/>
    <n v="1590"/>
    <d v="2018-04-18T00:00:00"/>
    <n v="50"/>
    <s v="FR"/>
    <x v="1"/>
    <x v="1"/>
  </r>
  <r>
    <n v="2165667"/>
    <n v="16167"/>
    <d v="2018-04-18T00:00:00"/>
    <n v="40"/>
    <s v="FR"/>
    <x v="1"/>
    <x v="1"/>
  </r>
  <r>
    <n v="2165669"/>
    <n v="14836"/>
    <d v="2018-04-18T00:00:00"/>
    <n v="59"/>
    <s v="FR"/>
    <x v="1"/>
    <x v="0"/>
  </r>
  <r>
    <n v="2165670"/>
    <n v="9509"/>
    <d v="2018-04-18T00:00:00"/>
    <n v="50"/>
    <s v="FR"/>
    <x v="1"/>
    <x v="0"/>
  </r>
  <r>
    <n v="2165671"/>
    <n v="11669"/>
    <d v="2018-04-18T00:00:00"/>
    <n v="65"/>
    <s v="IT"/>
    <x v="2"/>
    <x v="0"/>
  </r>
  <r>
    <n v="2165672"/>
    <n v="14392"/>
    <d v="2018-04-18T00:00:00"/>
    <n v="95"/>
    <s v="FR"/>
    <x v="1"/>
    <x v="0"/>
  </r>
  <r>
    <n v="2165677"/>
    <n v="8386"/>
    <d v="2018-04-18T00:00:00"/>
    <n v="73"/>
    <s v="FR"/>
    <x v="1"/>
    <x v="0"/>
  </r>
  <r>
    <n v="2165679"/>
    <n v="15343"/>
    <d v="2018-04-18T00:00:00"/>
    <n v="42"/>
    <s v="FR"/>
    <x v="1"/>
    <x v="0"/>
  </r>
  <r>
    <n v="2165683"/>
    <n v="4610"/>
    <d v="2018-04-18T00:00:00"/>
    <n v="70"/>
    <s v="IT"/>
    <x v="2"/>
    <x v="1"/>
  </r>
  <r>
    <n v="2165685"/>
    <n v="19659"/>
    <d v="2018-04-18T00:00:00"/>
    <n v="22"/>
    <s v="FR"/>
    <x v="1"/>
    <x v="0"/>
  </r>
  <r>
    <n v="2165687"/>
    <n v="14102"/>
    <d v="2018-04-18T00:00:00"/>
    <n v="76"/>
    <s v="IT"/>
    <x v="2"/>
    <x v="0"/>
  </r>
  <r>
    <n v="2165689"/>
    <n v="167"/>
    <d v="2018-04-18T00:00:00"/>
    <n v="43"/>
    <s v="FR"/>
    <x v="1"/>
    <x v="1"/>
  </r>
  <r>
    <n v="2165690"/>
    <n v="17117"/>
    <d v="2018-04-18T00:00:00"/>
    <n v="77"/>
    <s v="ES"/>
    <x v="0"/>
    <x v="0"/>
  </r>
  <r>
    <n v="2165694"/>
    <n v="17601"/>
    <d v="2018-04-18T00:00:00"/>
    <n v="16"/>
    <s v="ES"/>
    <x v="0"/>
    <x v="0"/>
  </r>
  <r>
    <n v="2165699"/>
    <n v="12806"/>
    <d v="2018-04-18T00:00:00"/>
    <n v="43"/>
    <s v="IT"/>
    <x v="2"/>
    <x v="0"/>
  </r>
  <r>
    <n v="2165700"/>
    <n v="19533"/>
    <d v="2018-04-18T00:00:00"/>
    <n v="42"/>
    <s v="FR"/>
    <x v="1"/>
    <x v="0"/>
  </r>
  <r>
    <n v="2165702"/>
    <n v="16734"/>
    <d v="2018-04-18T00:00:00"/>
    <n v="24"/>
    <s v="DE"/>
    <x v="3"/>
    <x v="0"/>
  </r>
  <r>
    <n v="2165703"/>
    <n v="4933"/>
    <d v="2018-04-18T00:00:00"/>
    <n v="48"/>
    <s v="FR"/>
    <x v="1"/>
    <x v="1"/>
  </r>
  <r>
    <n v="2165704"/>
    <n v="9971"/>
    <d v="2018-04-18T00:00:00"/>
    <n v="17"/>
    <s v="DE"/>
    <x v="3"/>
    <x v="0"/>
  </r>
  <r>
    <n v="2165705"/>
    <n v="6263"/>
    <d v="2018-04-18T00:00:00"/>
    <n v="43"/>
    <s v="IT"/>
    <x v="2"/>
    <x v="0"/>
  </r>
  <r>
    <n v="2165706"/>
    <n v="12599"/>
    <d v="2018-04-18T00:00:00"/>
    <n v="41"/>
    <s v="IT"/>
    <x v="2"/>
    <x v="0"/>
  </r>
  <r>
    <n v="2165707"/>
    <n v="6614"/>
    <d v="2018-04-18T00:00:00"/>
    <n v="68"/>
    <s v="FR"/>
    <x v="1"/>
    <x v="0"/>
  </r>
  <r>
    <n v="2165708"/>
    <n v="1613"/>
    <d v="2018-04-18T00:00:00"/>
    <n v="38"/>
    <s v="ES"/>
    <x v="0"/>
    <x v="1"/>
  </r>
  <r>
    <n v="2165709"/>
    <n v="1207"/>
    <d v="2018-04-18T00:00:00"/>
    <n v="58"/>
    <s v="IT"/>
    <x v="2"/>
    <x v="1"/>
  </r>
  <r>
    <n v="2165710"/>
    <n v="7474"/>
    <d v="2018-04-18T00:00:00"/>
    <n v="30"/>
    <s v="FR"/>
    <x v="1"/>
    <x v="0"/>
  </r>
  <r>
    <n v="2165714"/>
    <n v="843"/>
    <d v="2018-04-18T00:00:00"/>
    <n v="111"/>
    <s v="IT"/>
    <x v="2"/>
    <x v="1"/>
  </r>
  <r>
    <n v="2165716"/>
    <n v="8764"/>
    <d v="2018-04-18T00:00:00"/>
    <n v="58"/>
    <s v="FR"/>
    <x v="1"/>
    <x v="1"/>
  </r>
  <r>
    <n v="2165717"/>
    <n v="16939"/>
    <d v="2018-04-18T00:00:00"/>
    <n v="34"/>
    <s v="ES"/>
    <x v="0"/>
    <x v="0"/>
  </r>
  <r>
    <n v="2165718"/>
    <n v="7179"/>
    <d v="2018-04-18T00:00:00"/>
    <n v="60"/>
    <s v="FR"/>
    <x v="1"/>
    <x v="0"/>
  </r>
  <r>
    <n v="2165719"/>
    <n v="12035"/>
    <d v="2018-04-18T00:00:00"/>
    <n v="35"/>
    <s v="ES"/>
    <x v="0"/>
    <x v="0"/>
  </r>
  <r>
    <n v="2165720"/>
    <n v="5595"/>
    <d v="2018-04-18T00:00:00"/>
    <n v="22"/>
    <s v="IT"/>
    <x v="2"/>
    <x v="0"/>
  </r>
  <r>
    <n v="2165721"/>
    <n v="5788"/>
    <d v="2018-04-18T00:00:00"/>
    <n v="43"/>
    <s v="ES"/>
    <x v="0"/>
    <x v="0"/>
  </r>
  <r>
    <n v="2165725"/>
    <n v="10169"/>
    <d v="2018-04-18T00:00:00"/>
    <n v="82"/>
    <s v="FR"/>
    <x v="1"/>
    <x v="0"/>
  </r>
  <r>
    <n v="2165728"/>
    <n v="9203"/>
    <d v="2018-04-18T00:00:00"/>
    <n v="43"/>
    <s v="FR"/>
    <x v="1"/>
    <x v="0"/>
  </r>
  <r>
    <n v="2165731"/>
    <n v="8516"/>
    <d v="2018-04-18T00:00:00"/>
    <n v="52"/>
    <s v="DE"/>
    <x v="3"/>
    <x v="0"/>
  </r>
  <r>
    <n v="2165732"/>
    <n v="9964"/>
    <d v="2018-04-18T00:00:00"/>
    <n v="42"/>
    <s v="ES"/>
    <x v="0"/>
    <x v="0"/>
  </r>
  <r>
    <n v="2165736"/>
    <n v="827"/>
    <d v="2018-04-18T00:00:00"/>
    <n v="42"/>
    <s v="DE"/>
    <x v="3"/>
    <x v="1"/>
  </r>
  <r>
    <n v="2165738"/>
    <n v="13035"/>
    <d v="2018-04-18T00:00:00"/>
    <n v="59"/>
    <s v="ES"/>
    <x v="0"/>
    <x v="0"/>
  </r>
  <r>
    <n v="2165740"/>
    <n v="9718"/>
    <d v="2018-04-18T00:00:00"/>
    <n v="36"/>
    <s v="ES"/>
    <x v="0"/>
    <x v="0"/>
  </r>
  <r>
    <n v="2165743"/>
    <n v="4426"/>
    <d v="2018-04-18T00:00:00"/>
    <n v="69"/>
    <s v="DE"/>
    <x v="3"/>
    <x v="1"/>
  </r>
  <r>
    <n v="2165744"/>
    <n v="11298"/>
    <d v="2018-04-18T00:00:00"/>
    <n v="25"/>
    <s v="FR"/>
    <x v="1"/>
    <x v="0"/>
  </r>
  <r>
    <n v="2165746"/>
    <n v="16665"/>
    <d v="2018-04-18T00:00:00"/>
    <n v="25"/>
    <s v="IT"/>
    <x v="2"/>
    <x v="0"/>
  </r>
  <r>
    <n v="2165749"/>
    <n v="17387"/>
    <d v="2018-04-18T00:00:00"/>
    <n v="23"/>
    <s v="FR"/>
    <x v="1"/>
    <x v="0"/>
  </r>
  <r>
    <n v="2165750"/>
    <n v="9891"/>
    <d v="2018-04-18T00:00:00"/>
    <n v="82"/>
    <s v="IT"/>
    <x v="2"/>
    <x v="0"/>
  </r>
  <r>
    <n v="2165751"/>
    <n v="78"/>
    <d v="2018-04-18T00:00:00"/>
    <n v="65"/>
    <s v="ES"/>
    <x v="0"/>
    <x v="1"/>
  </r>
  <r>
    <n v="2165752"/>
    <n v="3194"/>
    <d v="2018-04-18T00:00:00"/>
    <n v="16"/>
    <s v="DE"/>
    <x v="3"/>
    <x v="1"/>
  </r>
  <r>
    <n v="2165753"/>
    <n v="19093"/>
    <d v="2018-04-18T00:00:00"/>
    <n v="74"/>
    <s v="FR"/>
    <x v="1"/>
    <x v="0"/>
  </r>
  <r>
    <n v="2165754"/>
    <n v="440"/>
    <d v="2018-04-18T00:00:00"/>
    <n v="43"/>
    <s v="ES"/>
    <x v="0"/>
    <x v="1"/>
  </r>
  <r>
    <n v="2165755"/>
    <n v="12968"/>
    <d v="2018-04-18T00:00:00"/>
    <n v="38"/>
    <s v="FR"/>
    <x v="1"/>
    <x v="0"/>
  </r>
  <r>
    <n v="2165756"/>
    <n v="9958"/>
    <d v="2018-04-18T00:00:00"/>
    <n v="11"/>
    <s v="ES"/>
    <x v="0"/>
    <x v="0"/>
  </r>
  <r>
    <n v="2165759"/>
    <n v="17390"/>
    <d v="2018-04-18T00:00:00"/>
    <n v="49"/>
    <s v="IT"/>
    <x v="2"/>
    <x v="1"/>
  </r>
  <r>
    <n v="2165760"/>
    <n v="16880"/>
    <d v="2018-04-18T00:00:00"/>
    <n v="64"/>
    <s v="ES"/>
    <x v="0"/>
    <x v="0"/>
  </r>
  <r>
    <n v="2165761"/>
    <n v="3490"/>
    <d v="2018-04-18T00:00:00"/>
    <n v="40"/>
    <s v="IT"/>
    <x v="2"/>
    <x v="1"/>
  </r>
  <r>
    <n v="2165765"/>
    <n v="11023"/>
    <d v="2018-04-18T00:00:00"/>
    <n v="39"/>
    <s v="IT"/>
    <x v="2"/>
    <x v="0"/>
  </r>
  <r>
    <n v="2165767"/>
    <n v="4026"/>
    <d v="2018-04-18T00:00:00"/>
    <n v="42"/>
    <s v="ES"/>
    <x v="0"/>
    <x v="1"/>
  </r>
  <r>
    <n v="2165769"/>
    <n v="16814"/>
    <d v="2018-04-18T00:00:00"/>
    <n v="66"/>
    <s v="FR"/>
    <x v="1"/>
    <x v="1"/>
  </r>
  <r>
    <n v="2165770"/>
    <n v="18973"/>
    <d v="2018-04-18T00:00:00"/>
    <n v="21"/>
    <s v="IT"/>
    <x v="2"/>
    <x v="0"/>
  </r>
  <r>
    <n v="2165772"/>
    <n v="865"/>
    <d v="2018-04-18T00:00:00"/>
    <n v="33"/>
    <s v="FR"/>
    <x v="1"/>
    <x v="1"/>
  </r>
  <r>
    <n v="2165775"/>
    <n v="14614"/>
    <d v="2018-04-18T00:00:00"/>
    <n v="33"/>
    <s v="FR"/>
    <x v="1"/>
    <x v="0"/>
  </r>
  <r>
    <n v="2165776"/>
    <n v="4557"/>
    <d v="2018-04-18T00:00:00"/>
    <n v="31"/>
    <s v="IT"/>
    <x v="2"/>
    <x v="1"/>
  </r>
  <r>
    <n v="2165777"/>
    <n v="11823"/>
    <d v="2018-04-18T00:00:00"/>
    <n v="58"/>
    <s v="IT"/>
    <x v="2"/>
    <x v="0"/>
  </r>
  <r>
    <n v="2165779"/>
    <n v="4805"/>
    <d v="2018-04-18T00:00:00"/>
    <n v="45"/>
    <s v="ES"/>
    <x v="0"/>
    <x v="1"/>
  </r>
  <r>
    <n v="2165780"/>
    <n v="18296"/>
    <d v="2018-04-18T00:00:00"/>
    <n v="38"/>
    <s v="ES"/>
    <x v="0"/>
    <x v="0"/>
  </r>
  <r>
    <n v="2165781"/>
    <n v="15941"/>
    <d v="2018-04-18T00:00:00"/>
    <n v="39"/>
    <s v="ES"/>
    <x v="0"/>
    <x v="0"/>
  </r>
  <r>
    <n v="2165783"/>
    <n v="9280"/>
    <d v="2018-04-18T00:00:00"/>
    <n v="46"/>
    <s v="FR"/>
    <x v="1"/>
    <x v="0"/>
  </r>
  <r>
    <n v="2165785"/>
    <n v="8503"/>
    <d v="2018-04-19T00:00:00"/>
    <n v="29"/>
    <s v="DE"/>
    <x v="3"/>
    <x v="0"/>
  </r>
  <r>
    <n v="2165786"/>
    <n v="6838"/>
    <d v="2018-04-19T00:00:00"/>
    <n v="46"/>
    <s v="IT"/>
    <x v="2"/>
    <x v="0"/>
  </r>
  <r>
    <n v="2165789"/>
    <n v="19685"/>
    <d v="2018-04-19T00:00:00"/>
    <n v="64"/>
    <s v="ES"/>
    <x v="0"/>
    <x v="0"/>
  </r>
  <r>
    <n v="2165792"/>
    <n v="843"/>
    <d v="2018-04-19T00:00:00"/>
    <n v="75"/>
    <s v="IT"/>
    <x v="2"/>
    <x v="1"/>
  </r>
  <r>
    <n v="2165797"/>
    <n v="15706"/>
    <d v="2018-04-19T00:00:00"/>
    <n v="38"/>
    <s v="IT"/>
    <x v="2"/>
    <x v="1"/>
  </r>
  <r>
    <n v="2165801"/>
    <n v="6269"/>
    <d v="2018-04-19T00:00:00"/>
    <n v="47"/>
    <s v="FR"/>
    <x v="1"/>
    <x v="0"/>
  </r>
  <r>
    <n v="2165805"/>
    <n v="5431"/>
    <d v="2018-04-19T00:00:00"/>
    <n v="71"/>
    <s v="IT"/>
    <x v="2"/>
    <x v="0"/>
  </r>
  <r>
    <n v="2165806"/>
    <n v="14947"/>
    <d v="2018-04-19T00:00:00"/>
    <n v="44"/>
    <s v="IT"/>
    <x v="2"/>
    <x v="0"/>
  </r>
  <r>
    <n v="2165807"/>
    <n v="7790"/>
    <d v="2018-04-19T00:00:00"/>
    <n v="69"/>
    <s v="IT"/>
    <x v="2"/>
    <x v="0"/>
  </r>
  <r>
    <n v="2165810"/>
    <n v="14949"/>
    <d v="2018-04-19T00:00:00"/>
    <n v="28"/>
    <s v="ES"/>
    <x v="0"/>
    <x v="0"/>
  </r>
  <r>
    <n v="2165811"/>
    <n v="888"/>
    <d v="2018-04-19T00:00:00"/>
    <n v="31"/>
    <s v="FR"/>
    <x v="1"/>
    <x v="1"/>
  </r>
  <r>
    <n v="2165814"/>
    <n v="6338"/>
    <d v="2018-04-19T00:00:00"/>
    <n v="48"/>
    <s v="IT"/>
    <x v="2"/>
    <x v="0"/>
  </r>
  <r>
    <n v="2165816"/>
    <n v="2157"/>
    <d v="2018-04-19T00:00:00"/>
    <n v="52"/>
    <s v="FR"/>
    <x v="1"/>
    <x v="1"/>
  </r>
  <r>
    <n v="2165819"/>
    <n v="8877"/>
    <d v="2018-04-19T00:00:00"/>
    <n v="41"/>
    <s v="DE"/>
    <x v="3"/>
    <x v="0"/>
  </r>
  <r>
    <n v="2165820"/>
    <n v="19210"/>
    <d v="2018-04-19T00:00:00"/>
    <n v="49"/>
    <s v="FR"/>
    <x v="1"/>
    <x v="0"/>
  </r>
  <r>
    <n v="2165823"/>
    <n v="826"/>
    <d v="2018-04-19T00:00:00"/>
    <n v="38"/>
    <s v="FR"/>
    <x v="1"/>
    <x v="1"/>
  </r>
  <r>
    <n v="2165825"/>
    <n v="817"/>
    <d v="2018-04-19T00:00:00"/>
    <n v="100"/>
    <s v="ES"/>
    <x v="0"/>
    <x v="1"/>
  </r>
  <r>
    <n v="2165826"/>
    <n v="3053"/>
    <d v="2018-04-19T00:00:00"/>
    <n v="31"/>
    <s v="DE"/>
    <x v="3"/>
    <x v="1"/>
  </r>
  <r>
    <n v="2165827"/>
    <n v="18524"/>
    <d v="2018-04-19T00:00:00"/>
    <n v="59"/>
    <s v="FR"/>
    <x v="1"/>
    <x v="0"/>
  </r>
  <r>
    <n v="2165831"/>
    <n v="16465"/>
    <d v="2018-04-19T00:00:00"/>
    <n v="22"/>
    <s v="ES"/>
    <x v="0"/>
    <x v="0"/>
  </r>
  <r>
    <n v="2165832"/>
    <n v="3200"/>
    <d v="2018-04-19T00:00:00"/>
    <n v="22"/>
    <s v="ES"/>
    <x v="0"/>
    <x v="1"/>
  </r>
  <r>
    <n v="2165833"/>
    <n v="8268"/>
    <d v="2018-04-19T00:00:00"/>
    <n v="81"/>
    <s v="FR"/>
    <x v="1"/>
    <x v="0"/>
  </r>
  <r>
    <n v="2165834"/>
    <n v="12525"/>
    <d v="2018-04-19T00:00:00"/>
    <n v="46"/>
    <s v="IT"/>
    <x v="2"/>
    <x v="0"/>
  </r>
  <r>
    <n v="2165835"/>
    <n v="7280"/>
    <d v="2018-04-19T00:00:00"/>
    <n v="57"/>
    <s v="IT"/>
    <x v="2"/>
    <x v="0"/>
  </r>
  <r>
    <n v="2165836"/>
    <n v="3688"/>
    <d v="2018-04-19T00:00:00"/>
    <n v="31"/>
    <s v="ES"/>
    <x v="0"/>
    <x v="1"/>
  </r>
  <r>
    <n v="2165840"/>
    <n v="1762"/>
    <d v="2018-04-19T00:00:00"/>
    <n v="41"/>
    <s v="ES"/>
    <x v="0"/>
    <x v="1"/>
  </r>
  <r>
    <n v="2165843"/>
    <n v="2240"/>
    <d v="2018-04-19T00:00:00"/>
    <n v="56"/>
    <s v="ES"/>
    <x v="0"/>
    <x v="1"/>
  </r>
  <r>
    <n v="2165845"/>
    <n v="17740"/>
    <d v="2018-04-19T00:00:00"/>
    <n v="12"/>
    <s v="ES"/>
    <x v="0"/>
    <x v="0"/>
  </r>
  <r>
    <n v="2165846"/>
    <n v="19891"/>
    <d v="2018-04-19T00:00:00"/>
    <n v="61"/>
    <s v="ES"/>
    <x v="0"/>
    <x v="1"/>
  </r>
  <r>
    <n v="2165847"/>
    <n v="13319"/>
    <d v="2018-04-19T00:00:00"/>
    <n v="79"/>
    <s v="DE"/>
    <x v="3"/>
    <x v="0"/>
  </r>
  <r>
    <n v="2165848"/>
    <n v="11301"/>
    <d v="2018-04-19T00:00:00"/>
    <n v="71"/>
    <s v="ES"/>
    <x v="0"/>
    <x v="0"/>
  </r>
  <r>
    <n v="2165851"/>
    <n v="16735"/>
    <d v="2018-04-19T00:00:00"/>
    <n v="68"/>
    <s v="DE"/>
    <x v="3"/>
    <x v="0"/>
  </r>
  <r>
    <n v="2165854"/>
    <n v="19967"/>
    <d v="2018-04-19T00:00:00"/>
    <n v="55"/>
    <s v="DE"/>
    <x v="3"/>
    <x v="0"/>
  </r>
  <r>
    <n v="2165855"/>
    <n v="14953"/>
    <d v="2018-04-19T00:00:00"/>
    <n v="31"/>
    <s v="IT"/>
    <x v="2"/>
    <x v="0"/>
  </r>
  <r>
    <n v="2165856"/>
    <n v="2378"/>
    <d v="2018-04-19T00:00:00"/>
    <n v="47"/>
    <s v="FR"/>
    <x v="1"/>
    <x v="1"/>
  </r>
  <r>
    <n v="2165857"/>
    <n v="3128"/>
    <d v="2018-04-19T00:00:00"/>
    <n v="38"/>
    <s v="IT"/>
    <x v="2"/>
    <x v="1"/>
  </r>
  <r>
    <n v="2165860"/>
    <n v="14902"/>
    <d v="2018-04-19T00:00:00"/>
    <n v="54"/>
    <s v="DE"/>
    <x v="3"/>
    <x v="0"/>
  </r>
  <r>
    <n v="2165865"/>
    <n v="18629"/>
    <d v="2018-04-19T00:00:00"/>
    <n v="62"/>
    <s v="IT"/>
    <x v="2"/>
    <x v="0"/>
  </r>
  <r>
    <n v="2165866"/>
    <n v="16506"/>
    <d v="2018-04-19T00:00:00"/>
    <n v="27"/>
    <s v="DE"/>
    <x v="3"/>
    <x v="1"/>
  </r>
  <r>
    <n v="2165869"/>
    <n v="17570"/>
    <d v="2018-04-19T00:00:00"/>
    <n v="64"/>
    <s v="FR"/>
    <x v="1"/>
    <x v="0"/>
  </r>
  <r>
    <n v="2165874"/>
    <n v="7644"/>
    <d v="2018-04-19T00:00:00"/>
    <n v="45"/>
    <s v="IT"/>
    <x v="2"/>
    <x v="0"/>
  </r>
  <r>
    <n v="2165875"/>
    <n v="17389"/>
    <d v="2018-04-19T00:00:00"/>
    <n v="57"/>
    <s v="ES"/>
    <x v="0"/>
    <x v="0"/>
  </r>
  <r>
    <n v="2165876"/>
    <n v="19540"/>
    <d v="2018-04-19T00:00:00"/>
    <n v="26"/>
    <s v="IT"/>
    <x v="2"/>
    <x v="0"/>
  </r>
  <r>
    <n v="2165877"/>
    <n v="14705"/>
    <d v="2018-04-19T00:00:00"/>
    <n v="17"/>
    <s v="ES"/>
    <x v="0"/>
    <x v="0"/>
  </r>
  <r>
    <n v="2165878"/>
    <n v="9428"/>
    <d v="2018-04-19T00:00:00"/>
    <n v="48"/>
    <s v="FR"/>
    <x v="1"/>
    <x v="0"/>
  </r>
  <r>
    <n v="2165879"/>
    <n v="638"/>
    <d v="2018-04-19T00:00:00"/>
    <n v="17"/>
    <s v="ES"/>
    <x v="0"/>
    <x v="1"/>
  </r>
  <r>
    <n v="2165882"/>
    <n v="19220"/>
    <d v="2018-04-19T00:00:00"/>
    <n v="16"/>
    <s v="FR"/>
    <x v="1"/>
    <x v="0"/>
  </r>
  <r>
    <n v="2165891"/>
    <n v="13444"/>
    <d v="2018-04-19T00:00:00"/>
    <n v="62"/>
    <s v="IT"/>
    <x v="2"/>
    <x v="0"/>
  </r>
  <r>
    <n v="2165893"/>
    <n v="11281"/>
    <d v="2018-04-19T00:00:00"/>
    <n v="65"/>
    <s v="FR"/>
    <x v="1"/>
    <x v="0"/>
  </r>
  <r>
    <n v="2165894"/>
    <n v="19409"/>
    <d v="2018-04-19T00:00:00"/>
    <n v="106"/>
    <s v="DE"/>
    <x v="3"/>
    <x v="0"/>
  </r>
  <r>
    <n v="2165895"/>
    <n v="10887"/>
    <d v="2018-04-19T00:00:00"/>
    <n v="32"/>
    <s v="FR"/>
    <x v="1"/>
    <x v="0"/>
  </r>
  <r>
    <n v="2165899"/>
    <n v="8216"/>
    <d v="2018-04-19T00:00:00"/>
    <n v="35"/>
    <s v="IT"/>
    <x v="2"/>
    <x v="0"/>
  </r>
  <r>
    <n v="2165911"/>
    <n v="1199"/>
    <d v="2018-04-19T00:00:00"/>
    <n v="16"/>
    <s v="IT"/>
    <x v="2"/>
    <x v="1"/>
  </r>
  <r>
    <n v="2165913"/>
    <n v="881"/>
    <d v="2018-04-19T00:00:00"/>
    <n v="53"/>
    <s v="FR"/>
    <x v="1"/>
    <x v="1"/>
  </r>
  <r>
    <n v="2165915"/>
    <n v="17078"/>
    <d v="2018-04-19T00:00:00"/>
    <n v="46"/>
    <s v="IT"/>
    <x v="2"/>
    <x v="0"/>
  </r>
  <r>
    <n v="2165916"/>
    <n v="660"/>
    <d v="2018-04-19T00:00:00"/>
    <n v="45"/>
    <s v="ES"/>
    <x v="0"/>
    <x v="1"/>
  </r>
  <r>
    <n v="2165920"/>
    <n v="11957"/>
    <d v="2018-04-19T00:00:00"/>
    <n v="59"/>
    <s v="ES"/>
    <x v="0"/>
    <x v="0"/>
  </r>
  <r>
    <n v="2165922"/>
    <n v="12684"/>
    <d v="2018-04-19T00:00:00"/>
    <n v="35"/>
    <s v="ES"/>
    <x v="0"/>
    <x v="0"/>
  </r>
  <r>
    <n v="2165923"/>
    <n v="796"/>
    <d v="2018-04-19T00:00:00"/>
    <n v="63"/>
    <s v="IT"/>
    <x v="2"/>
    <x v="1"/>
  </r>
  <r>
    <n v="2165930"/>
    <n v="16105"/>
    <d v="2018-04-19T00:00:00"/>
    <n v="57"/>
    <s v="ES"/>
    <x v="0"/>
    <x v="0"/>
  </r>
  <r>
    <n v="2165932"/>
    <n v="16024"/>
    <d v="2018-04-19T00:00:00"/>
    <n v="23"/>
    <s v="FR"/>
    <x v="1"/>
    <x v="0"/>
  </r>
  <r>
    <n v="2165935"/>
    <n v="10169"/>
    <d v="2018-04-19T00:00:00"/>
    <n v="46"/>
    <s v="FR"/>
    <x v="1"/>
    <x v="0"/>
  </r>
  <r>
    <n v="2165937"/>
    <n v="5858"/>
    <d v="2018-04-19T00:00:00"/>
    <n v="18"/>
    <s v="FR"/>
    <x v="1"/>
    <x v="0"/>
  </r>
  <r>
    <n v="2165939"/>
    <n v="9003"/>
    <d v="2018-04-19T00:00:00"/>
    <n v="46"/>
    <s v="ES"/>
    <x v="0"/>
    <x v="0"/>
  </r>
  <r>
    <n v="2165940"/>
    <n v="6058"/>
    <d v="2018-04-19T00:00:00"/>
    <n v="54"/>
    <s v="IT"/>
    <x v="2"/>
    <x v="0"/>
  </r>
  <r>
    <n v="2165943"/>
    <n v="12724"/>
    <d v="2018-04-19T00:00:00"/>
    <n v="45"/>
    <s v="IT"/>
    <x v="2"/>
    <x v="0"/>
  </r>
  <r>
    <n v="2165945"/>
    <n v="14384"/>
    <d v="2018-04-19T00:00:00"/>
    <n v="60"/>
    <s v="DE"/>
    <x v="3"/>
    <x v="1"/>
  </r>
  <r>
    <n v="2165946"/>
    <n v="9993"/>
    <d v="2018-04-19T00:00:00"/>
    <n v="22"/>
    <s v="FR"/>
    <x v="1"/>
    <x v="0"/>
  </r>
  <r>
    <n v="2165954"/>
    <n v="5950"/>
    <d v="2018-04-19T00:00:00"/>
    <n v="36"/>
    <s v="DE"/>
    <x v="3"/>
    <x v="0"/>
  </r>
  <r>
    <n v="2165957"/>
    <n v="1141"/>
    <d v="2018-04-19T00:00:00"/>
    <n v="21"/>
    <s v="DE"/>
    <x v="3"/>
    <x v="1"/>
  </r>
  <r>
    <n v="2165959"/>
    <n v="4121"/>
    <d v="2018-04-19T00:00:00"/>
    <n v="15"/>
    <s v="DE"/>
    <x v="3"/>
    <x v="1"/>
  </r>
  <r>
    <n v="2165964"/>
    <n v="2844"/>
    <d v="2018-04-19T00:00:00"/>
    <n v="58"/>
    <s v="IT"/>
    <x v="2"/>
    <x v="1"/>
  </r>
  <r>
    <n v="2165966"/>
    <n v="2658"/>
    <d v="2018-04-19T00:00:00"/>
    <n v="84"/>
    <s v="ES"/>
    <x v="0"/>
    <x v="1"/>
  </r>
  <r>
    <n v="2165968"/>
    <n v="12451"/>
    <d v="2018-04-19T00:00:00"/>
    <n v="82"/>
    <s v="DE"/>
    <x v="3"/>
    <x v="0"/>
  </r>
  <r>
    <n v="2165971"/>
    <n v="11115"/>
    <d v="2018-04-19T00:00:00"/>
    <n v="54"/>
    <s v="IT"/>
    <x v="2"/>
    <x v="0"/>
  </r>
  <r>
    <n v="2165974"/>
    <n v="16079"/>
    <d v="2018-04-19T00:00:00"/>
    <n v="75"/>
    <s v="IT"/>
    <x v="2"/>
    <x v="0"/>
  </r>
  <r>
    <n v="2165975"/>
    <n v="19570"/>
    <d v="2018-04-19T00:00:00"/>
    <n v="45"/>
    <s v="IT"/>
    <x v="2"/>
    <x v="0"/>
  </r>
  <r>
    <n v="2165980"/>
    <n v="2481"/>
    <d v="2018-04-19T00:00:00"/>
    <n v="13"/>
    <s v="FR"/>
    <x v="1"/>
    <x v="1"/>
  </r>
  <r>
    <n v="2165981"/>
    <n v="8219"/>
    <d v="2018-04-19T00:00:00"/>
    <n v="55"/>
    <s v="ES"/>
    <x v="0"/>
    <x v="0"/>
  </r>
  <r>
    <n v="2165982"/>
    <n v="12190"/>
    <d v="2018-04-19T00:00:00"/>
    <n v="61"/>
    <s v="ES"/>
    <x v="0"/>
    <x v="0"/>
  </r>
  <r>
    <n v="2165987"/>
    <n v="7494"/>
    <d v="2018-04-19T00:00:00"/>
    <n v="41"/>
    <s v="FR"/>
    <x v="1"/>
    <x v="0"/>
  </r>
  <r>
    <n v="2165991"/>
    <n v="1070"/>
    <d v="2018-04-19T00:00:00"/>
    <n v="37"/>
    <s v="IT"/>
    <x v="2"/>
    <x v="1"/>
  </r>
  <r>
    <n v="2165992"/>
    <n v="8099"/>
    <d v="2018-04-19T00:00:00"/>
    <n v="40"/>
    <s v="DE"/>
    <x v="3"/>
    <x v="0"/>
  </r>
  <r>
    <n v="2165993"/>
    <n v="8814"/>
    <d v="2018-04-19T00:00:00"/>
    <n v="51"/>
    <s v="FR"/>
    <x v="1"/>
    <x v="0"/>
  </r>
  <r>
    <n v="2165997"/>
    <n v="19257"/>
    <d v="2018-04-19T00:00:00"/>
    <n v="46"/>
    <s v="IT"/>
    <x v="2"/>
    <x v="0"/>
  </r>
  <r>
    <n v="2165998"/>
    <n v="16063"/>
    <d v="2018-04-19T00:00:00"/>
    <n v="31"/>
    <s v="FR"/>
    <x v="1"/>
    <x v="0"/>
  </r>
  <r>
    <n v="2165999"/>
    <n v="4201"/>
    <d v="2018-04-19T00:00:00"/>
    <n v="78"/>
    <s v="DE"/>
    <x v="3"/>
    <x v="1"/>
  </r>
  <r>
    <n v="2166000"/>
    <n v="19340"/>
    <d v="2018-04-19T00:00:00"/>
    <n v="46"/>
    <s v="DE"/>
    <x v="3"/>
    <x v="0"/>
  </r>
  <r>
    <n v="2166004"/>
    <n v="14794"/>
    <d v="2018-04-19T00:00:00"/>
    <n v="64"/>
    <s v="ES"/>
    <x v="0"/>
    <x v="0"/>
  </r>
  <r>
    <n v="2166006"/>
    <n v="19325"/>
    <d v="2018-04-19T00:00:00"/>
    <n v="42"/>
    <s v="IT"/>
    <x v="2"/>
    <x v="0"/>
  </r>
  <r>
    <n v="2166011"/>
    <n v="11941"/>
    <d v="2018-04-19T00:00:00"/>
    <n v="36"/>
    <s v="ES"/>
    <x v="0"/>
    <x v="1"/>
  </r>
  <r>
    <n v="2166014"/>
    <n v="18794"/>
    <d v="2018-04-19T00:00:00"/>
    <n v="32"/>
    <s v="DE"/>
    <x v="3"/>
    <x v="1"/>
  </r>
  <r>
    <n v="2166015"/>
    <n v="15447"/>
    <d v="2018-04-19T00:00:00"/>
    <n v="43"/>
    <s v="FR"/>
    <x v="1"/>
    <x v="0"/>
  </r>
  <r>
    <n v="2166016"/>
    <n v="6022"/>
    <d v="2018-04-19T00:00:00"/>
    <n v="36"/>
    <s v="ES"/>
    <x v="0"/>
    <x v="1"/>
  </r>
  <r>
    <n v="2166017"/>
    <n v="19700"/>
    <d v="2018-04-19T00:00:00"/>
    <n v="35"/>
    <s v="DE"/>
    <x v="3"/>
    <x v="0"/>
  </r>
  <r>
    <n v="2166023"/>
    <n v="2254"/>
    <d v="2018-04-19T00:00:00"/>
    <n v="27"/>
    <s v="DE"/>
    <x v="3"/>
    <x v="1"/>
  </r>
  <r>
    <n v="2166024"/>
    <n v="16981"/>
    <d v="2018-04-19T00:00:00"/>
    <n v="36"/>
    <s v="ES"/>
    <x v="0"/>
    <x v="0"/>
  </r>
  <r>
    <n v="2166026"/>
    <n v="19820"/>
    <d v="2018-04-19T00:00:00"/>
    <n v="60"/>
    <s v="FR"/>
    <x v="1"/>
    <x v="1"/>
  </r>
  <r>
    <n v="2166027"/>
    <n v="18866"/>
    <d v="2018-04-19T00:00:00"/>
    <n v="25"/>
    <s v="FR"/>
    <x v="1"/>
    <x v="0"/>
  </r>
  <r>
    <n v="2166029"/>
    <n v="6103"/>
    <d v="2018-04-19T00:00:00"/>
    <n v="49"/>
    <s v="FR"/>
    <x v="1"/>
    <x v="0"/>
  </r>
  <r>
    <n v="2166032"/>
    <n v="1257"/>
    <d v="2018-04-19T00:00:00"/>
    <n v="15"/>
    <s v="ES"/>
    <x v="0"/>
    <x v="1"/>
  </r>
  <r>
    <n v="2166038"/>
    <n v="10700"/>
    <d v="2018-04-19T00:00:00"/>
    <n v="63"/>
    <s v="ES"/>
    <x v="0"/>
    <x v="0"/>
  </r>
  <r>
    <n v="2166039"/>
    <n v="13652"/>
    <d v="2018-04-19T00:00:00"/>
    <n v="18"/>
    <s v="DE"/>
    <x v="3"/>
    <x v="0"/>
  </r>
  <r>
    <n v="2166040"/>
    <n v="2023"/>
    <d v="2018-04-19T00:00:00"/>
    <n v="21"/>
    <s v="IT"/>
    <x v="2"/>
    <x v="1"/>
  </r>
  <r>
    <n v="2166041"/>
    <n v="1776"/>
    <d v="2018-04-19T00:00:00"/>
    <n v="72"/>
    <s v="FR"/>
    <x v="1"/>
    <x v="1"/>
  </r>
  <r>
    <n v="2166042"/>
    <n v="16336"/>
    <d v="2018-04-19T00:00:00"/>
    <n v="22"/>
    <s v="FR"/>
    <x v="1"/>
    <x v="0"/>
  </r>
  <r>
    <n v="2166043"/>
    <n v="13118"/>
    <d v="2018-04-19T00:00:00"/>
    <n v="24"/>
    <s v="ES"/>
    <x v="0"/>
    <x v="0"/>
  </r>
  <r>
    <n v="2166044"/>
    <n v="19442"/>
    <d v="2018-04-19T00:00:00"/>
    <n v="24"/>
    <s v="ES"/>
    <x v="0"/>
    <x v="0"/>
  </r>
  <r>
    <n v="2166048"/>
    <n v="19159"/>
    <d v="2018-04-19T00:00:00"/>
    <n v="91"/>
    <s v="ES"/>
    <x v="0"/>
    <x v="0"/>
  </r>
  <r>
    <n v="2166051"/>
    <n v="11239"/>
    <d v="2018-04-19T00:00:00"/>
    <n v="24"/>
    <s v="ES"/>
    <x v="0"/>
    <x v="0"/>
  </r>
  <r>
    <n v="2166052"/>
    <n v="14985"/>
    <d v="2018-04-19T00:00:00"/>
    <n v="30"/>
    <s v="DE"/>
    <x v="3"/>
    <x v="1"/>
  </r>
  <r>
    <n v="2166054"/>
    <n v="19935"/>
    <d v="2018-04-19T00:00:00"/>
    <n v="14"/>
    <s v="ES"/>
    <x v="0"/>
    <x v="0"/>
  </r>
  <r>
    <n v="2166057"/>
    <n v="5303"/>
    <d v="2018-04-19T00:00:00"/>
    <n v="64"/>
    <s v="FR"/>
    <x v="1"/>
    <x v="0"/>
  </r>
  <r>
    <n v="2166059"/>
    <n v="10066"/>
    <d v="2018-04-19T00:00:00"/>
    <n v="39"/>
    <s v="ES"/>
    <x v="0"/>
    <x v="1"/>
  </r>
  <r>
    <n v="2166060"/>
    <n v="9763"/>
    <d v="2018-04-19T00:00:00"/>
    <n v="42"/>
    <s v="IT"/>
    <x v="2"/>
    <x v="0"/>
  </r>
  <r>
    <n v="2166062"/>
    <n v="9966"/>
    <d v="2018-04-19T00:00:00"/>
    <n v="55"/>
    <s v="IT"/>
    <x v="2"/>
    <x v="0"/>
  </r>
  <r>
    <n v="2166064"/>
    <n v="6576"/>
    <d v="2018-04-19T00:00:00"/>
    <n v="49"/>
    <s v="ES"/>
    <x v="0"/>
    <x v="0"/>
  </r>
  <r>
    <n v="2166065"/>
    <n v="7193"/>
    <d v="2018-04-19T00:00:00"/>
    <n v="38"/>
    <s v="FR"/>
    <x v="1"/>
    <x v="1"/>
  </r>
  <r>
    <n v="2166067"/>
    <n v="3567"/>
    <d v="2018-04-19T00:00:00"/>
    <n v="12"/>
    <s v="FR"/>
    <x v="1"/>
    <x v="1"/>
  </r>
  <r>
    <n v="2166068"/>
    <n v="631"/>
    <d v="2018-04-19T00:00:00"/>
    <n v="57"/>
    <s v="FR"/>
    <x v="1"/>
    <x v="1"/>
  </r>
  <r>
    <n v="2166070"/>
    <n v="9828"/>
    <d v="2018-04-19T00:00:00"/>
    <n v="28"/>
    <s v="IT"/>
    <x v="2"/>
    <x v="0"/>
  </r>
  <r>
    <n v="2166071"/>
    <n v="16559"/>
    <d v="2018-04-19T00:00:00"/>
    <n v="27"/>
    <s v="FR"/>
    <x v="1"/>
    <x v="0"/>
  </r>
  <r>
    <n v="2166072"/>
    <n v="10185"/>
    <d v="2018-04-19T00:00:00"/>
    <n v="61"/>
    <s v="IT"/>
    <x v="2"/>
    <x v="0"/>
  </r>
  <r>
    <n v="2166073"/>
    <n v="5338"/>
    <d v="2018-04-19T00:00:00"/>
    <n v="62"/>
    <s v="FR"/>
    <x v="1"/>
    <x v="0"/>
  </r>
  <r>
    <n v="2166074"/>
    <n v="2755"/>
    <d v="2018-04-19T00:00:00"/>
    <n v="75"/>
    <s v="IT"/>
    <x v="2"/>
    <x v="1"/>
  </r>
  <r>
    <n v="2166077"/>
    <n v="4230"/>
    <d v="2018-04-19T00:00:00"/>
    <n v="64"/>
    <s v="IT"/>
    <x v="2"/>
    <x v="1"/>
  </r>
  <r>
    <n v="2166078"/>
    <n v="9727"/>
    <d v="2018-04-19T00:00:00"/>
    <n v="17"/>
    <s v="ES"/>
    <x v="0"/>
    <x v="1"/>
  </r>
  <r>
    <n v="2166079"/>
    <n v="13066"/>
    <d v="2018-04-19T00:00:00"/>
    <n v="48"/>
    <s v="ES"/>
    <x v="0"/>
    <x v="0"/>
  </r>
  <r>
    <n v="2166084"/>
    <n v="10579"/>
    <d v="2018-04-19T00:00:00"/>
    <n v="30"/>
    <s v="FR"/>
    <x v="1"/>
    <x v="0"/>
  </r>
  <r>
    <n v="2166085"/>
    <n v="8041"/>
    <d v="2018-04-19T00:00:00"/>
    <n v="64"/>
    <s v="FR"/>
    <x v="1"/>
    <x v="0"/>
  </r>
  <r>
    <n v="2166087"/>
    <n v="4297"/>
    <d v="2018-04-19T00:00:00"/>
    <n v="43"/>
    <s v="IT"/>
    <x v="2"/>
    <x v="1"/>
  </r>
  <r>
    <n v="2166089"/>
    <n v="14922"/>
    <d v="2018-04-19T00:00:00"/>
    <n v="48"/>
    <s v="IT"/>
    <x v="2"/>
    <x v="0"/>
  </r>
  <r>
    <n v="2166091"/>
    <n v="12484"/>
    <d v="2018-04-19T00:00:00"/>
    <n v="58"/>
    <s v="FR"/>
    <x v="1"/>
    <x v="0"/>
  </r>
  <r>
    <n v="2166094"/>
    <n v="11959"/>
    <d v="2018-04-19T00:00:00"/>
    <n v="83"/>
    <s v="DE"/>
    <x v="3"/>
    <x v="1"/>
  </r>
  <r>
    <n v="2166095"/>
    <n v="7738"/>
    <d v="2018-04-19T00:00:00"/>
    <n v="90"/>
    <s v="DE"/>
    <x v="3"/>
    <x v="0"/>
  </r>
  <r>
    <n v="2166097"/>
    <n v="17728"/>
    <d v="2018-04-19T00:00:00"/>
    <n v="72"/>
    <s v="ES"/>
    <x v="0"/>
    <x v="0"/>
  </r>
  <r>
    <n v="2166099"/>
    <n v="6432"/>
    <d v="2018-04-19T00:00:00"/>
    <n v="35"/>
    <s v="FR"/>
    <x v="1"/>
    <x v="0"/>
  </r>
  <r>
    <n v="2166103"/>
    <n v="1454"/>
    <d v="2018-04-19T00:00:00"/>
    <n v="44"/>
    <s v="FR"/>
    <x v="1"/>
    <x v="1"/>
  </r>
  <r>
    <n v="2166107"/>
    <n v="17654"/>
    <d v="2018-04-19T00:00:00"/>
    <n v="40"/>
    <s v="ES"/>
    <x v="0"/>
    <x v="0"/>
  </r>
  <r>
    <n v="2166109"/>
    <n v="10882"/>
    <d v="2018-04-19T00:00:00"/>
    <n v="62"/>
    <s v="IT"/>
    <x v="2"/>
    <x v="0"/>
  </r>
  <r>
    <n v="2166110"/>
    <n v="16706"/>
    <d v="2018-04-19T00:00:00"/>
    <n v="39"/>
    <s v="ES"/>
    <x v="0"/>
    <x v="0"/>
  </r>
  <r>
    <n v="2166114"/>
    <n v="16107"/>
    <d v="2018-04-19T00:00:00"/>
    <n v="53"/>
    <s v="DE"/>
    <x v="3"/>
    <x v="0"/>
  </r>
  <r>
    <n v="2166115"/>
    <n v="7342"/>
    <d v="2018-04-19T00:00:00"/>
    <n v="49"/>
    <s v="IT"/>
    <x v="2"/>
    <x v="0"/>
  </r>
  <r>
    <n v="2166118"/>
    <n v="19469"/>
    <d v="2018-04-19T00:00:00"/>
    <n v="41"/>
    <s v="FR"/>
    <x v="1"/>
    <x v="0"/>
  </r>
  <r>
    <n v="2166119"/>
    <n v="9881"/>
    <d v="2018-04-19T00:00:00"/>
    <n v="20"/>
    <s v="IT"/>
    <x v="2"/>
    <x v="0"/>
  </r>
  <r>
    <n v="2166120"/>
    <n v="2901"/>
    <d v="2018-04-19T00:00:00"/>
    <n v="64"/>
    <s v="ES"/>
    <x v="0"/>
    <x v="1"/>
  </r>
  <r>
    <n v="2166121"/>
    <n v="555"/>
    <d v="2018-04-19T00:00:00"/>
    <n v="44"/>
    <s v="ES"/>
    <x v="0"/>
    <x v="1"/>
  </r>
  <r>
    <n v="2166123"/>
    <n v="15569"/>
    <d v="2018-04-19T00:00:00"/>
    <n v="50"/>
    <s v="FR"/>
    <x v="1"/>
    <x v="0"/>
  </r>
  <r>
    <n v="2166126"/>
    <n v="18606"/>
    <d v="2018-04-19T00:00:00"/>
    <n v="26"/>
    <s v="FR"/>
    <x v="1"/>
    <x v="0"/>
  </r>
  <r>
    <n v="2166129"/>
    <n v="9795"/>
    <d v="2018-04-19T00:00:00"/>
    <n v="98"/>
    <s v="FR"/>
    <x v="1"/>
    <x v="1"/>
  </r>
  <r>
    <n v="2166130"/>
    <n v="16023"/>
    <d v="2018-04-19T00:00:00"/>
    <n v="55"/>
    <s v="FR"/>
    <x v="1"/>
    <x v="1"/>
  </r>
  <r>
    <n v="2166131"/>
    <n v="3288"/>
    <d v="2018-04-19T00:00:00"/>
    <n v="49"/>
    <s v="ES"/>
    <x v="0"/>
    <x v="1"/>
  </r>
  <r>
    <n v="2166132"/>
    <n v="16294"/>
    <d v="2018-04-19T00:00:00"/>
    <n v="44"/>
    <s v="IT"/>
    <x v="2"/>
    <x v="0"/>
  </r>
  <r>
    <n v="2166133"/>
    <n v="9918"/>
    <d v="2018-04-19T00:00:00"/>
    <n v="73"/>
    <s v="DE"/>
    <x v="3"/>
    <x v="0"/>
  </r>
  <r>
    <n v="2166136"/>
    <n v="6245"/>
    <d v="2018-04-19T00:00:00"/>
    <n v="11"/>
    <s v="ES"/>
    <x v="0"/>
    <x v="0"/>
  </r>
  <r>
    <n v="2166141"/>
    <n v="16778"/>
    <d v="2018-04-19T00:00:00"/>
    <n v="54"/>
    <s v="DE"/>
    <x v="3"/>
    <x v="0"/>
  </r>
  <r>
    <n v="2166146"/>
    <n v="11218"/>
    <d v="2018-04-19T00:00:00"/>
    <n v="51"/>
    <s v="DE"/>
    <x v="3"/>
    <x v="0"/>
  </r>
  <r>
    <n v="2166147"/>
    <n v="10369"/>
    <d v="2018-04-19T00:00:00"/>
    <n v="66"/>
    <s v="FR"/>
    <x v="1"/>
    <x v="1"/>
  </r>
  <r>
    <n v="2166149"/>
    <n v="6293"/>
    <d v="2018-04-19T00:00:00"/>
    <n v="67"/>
    <s v="DE"/>
    <x v="3"/>
    <x v="0"/>
  </r>
  <r>
    <n v="2166153"/>
    <n v="18030"/>
    <d v="2018-04-19T00:00:00"/>
    <n v="56"/>
    <s v="IT"/>
    <x v="2"/>
    <x v="0"/>
  </r>
  <r>
    <n v="2166154"/>
    <n v="14723"/>
    <d v="2018-04-19T00:00:00"/>
    <n v="20"/>
    <s v="FR"/>
    <x v="1"/>
    <x v="0"/>
  </r>
  <r>
    <n v="2166155"/>
    <n v="3468"/>
    <d v="2018-04-19T00:00:00"/>
    <n v="62"/>
    <s v="FR"/>
    <x v="1"/>
    <x v="1"/>
  </r>
  <r>
    <n v="2166156"/>
    <n v="4015"/>
    <d v="2018-04-19T00:00:00"/>
    <n v="61"/>
    <s v="DE"/>
    <x v="3"/>
    <x v="1"/>
  </r>
  <r>
    <n v="2166157"/>
    <n v="18007"/>
    <d v="2018-04-19T00:00:00"/>
    <n v="61"/>
    <s v="IT"/>
    <x v="2"/>
    <x v="0"/>
  </r>
  <r>
    <n v="2166161"/>
    <n v="11420"/>
    <d v="2018-04-19T00:00:00"/>
    <n v="15"/>
    <s v="FR"/>
    <x v="1"/>
    <x v="0"/>
  </r>
  <r>
    <n v="2166162"/>
    <n v="13163"/>
    <d v="2018-04-19T00:00:00"/>
    <n v="49"/>
    <s v="IT"/>
    <x v="2"/>
    <x v="0"/>
  </r>
  <r>
    <n v="2166163"/>
    <n v="18207"/>
    <d v="2018-04-19T00:00:00"/>
    <n v="25"/>
    <s v="ES"/>
    <x v="0"/>
    <x v="0"/>
  </r>
  <r>
    <n v="2166164"/>
    <n v="18502"/>
    <d v="2018-04-19T00:00:00"/>
    <n v="60"/>
    <s v="IT"/>
    <x v="2"/>
    <x v="0"/>
  </r>
  <r>
    <n v="2166165"/>
    <n v="17881"/>
    <d v="2018-04-19T00:00:00"/>
    <n v="17"/>
    <s v="IT"/>
    <x v="2"/>
    <x v="0"/>
  </r>
  <r>
    <n v="2166166"/>
    <n v="6497"/>
    <d v="2018-04-19T00:00:00"/>
    <n v="72"/>
    <s v="ES"/>
    <x v="0"/>
    <x v="0"/>
  </r>
  <r>
    <n v="2166167"/>
    <n v="6245"/>
    <d v="2018-04-19T00:00:00"/>
    <n v="77"/>
    <s v="ES"/>
    <x v="0"/>
    <x v="0"/>
  </r>
  <r>
    <n v="2166170"/>
    <n v="17963"/>
    <d v="2018-04-19T00:00:00"/>
    <n v="14"/>
    <s v="IT"/>
    <x v="2"/>
    <x v="0"/>
  </r>
  <r>
    <n v="2166171"/>
    <n v="2300"/>
    <d v="2018-04-19T00:00:00"/>
    <n v="32"/>
    <s v="FR"/>
    <x v="1"/>
    <x v="1"/>
  </r>
  <r>
    <n v="2166172"/>
    <n v="19717"/>
    <d v="2018-04-19T00:00:00"/>
    <n v="12"/>
    <s v="DE"/>
    <x v="3"/>
    <x v="0"/>
  </r>
  <r>
    <n v="2166176"/>
    <n v="15187"/>
    <d v="2018-04-19T00:00:00"/>
    <n v="53"/>
    <s v="ES"/>
    <x v="0"/>
    <x v="0"/>
  </r>
  <r>
    <n v="2166177"/>
    <n v="525"/>
    <d v="2018-04-19T00:00:00"/>
    <n v="12"/>
    <s v="ES"/>
    <x v="0"/>
    <x v="1"/>
  </r>
  <r>
    <n v="2166180"/>
    <n v="5370"/>
    <d v="2018-04-19T00:00:00"/>
    <n v="48"/>
    <s v="IT"/>
    <x v="2"/>
    <x v="0"/>
  </r>
  <r>
    <n v="2166186"/>
    <n v="17946"/>
    <d v="2018-04-19T00:00:00"/>
    <n v="43"/>
    <s v="ES"/>
    <x v="0"/>
    <x v="0"/>
  </r>
  <r>
    <n v="2166187"/>
    <n v="17208"/>
    <d v="2018-04-19T00:00:00"/>
    <n v="35"/>
    <s v="FR"/>
    <x v="1"/>
    <x v="0"/>
  </r>
  <r>
    <n v="2166189"/>
    <n v="14134"/>
    <d v="2018-04-19T00:00:00"/>
    <n v="39"/>
    <s v="ES"/>
    <x v="0"/>
    <x v="0"/>
  </r>
  <r>
    <n v="2166191"/>
    <n v="19955"/>
    <d v="2018-04-19T00:00:00"/>
    <n v="32"/>
    <s v="IT"/>
    <x v="2"/>
    <x v="0"/>
  </r>
  <r>
    <n v="2166195"/>
    <n v="12560"/>
    <d v="2018-04-19T00:00:00"/>
    <n v="22"/>
    <s v="DE"/>
    <x v="3"/>
    <x v="0"/>
  </r>
  <r>
    <n v="2166196"/>
    <n v="10074"/>
    <d v="2018-04-19T00:00:00"/>
    <n v="62"/>
    <s v="ES"/>
    <x v="0"/>
    <x v="0"/>
  </r>
  <r>
    <n v="2166198"/>
    <n v="8391"/>
    <d v="2018-04-19T00:00:00"/>
    <n v="27"/>
    <s v="IT"/>
    <x v="2"/>
    <x v="0"/>
  </r>
  <r>
    <n v="2166199"/>
    <n v="9440"/>
    <d v="2018-04-19T00:00:00"/>
    <n v="31"/>
    <s v="FR"/>
    <x v="1"/>
    <x v="0"/>
  </r>
  <r>
    <n v="2166200"/>
    <n v="16365"/>
    <d v="2018-04-19T00:00:00"/>
    <n v="23"/>
    <s v="ES"/>
    <x v="0"/>
    <x v="0"/>
  </r>
  <r>
    <n v="2166201"/>
    <n v="4722"/>
    <d v="2018-04-19T00:00:00"/>
    <n v="15"/>
    <s v="IT"/>
    <x v="2"/>
    <x v="1"/>
  </r>
  <r>
    <n v="2166204"/>
    <n v="13493"/>
    <d v="2018-04-19T00:00:00"/>
    <n v="39"/>
    <s v="DE"/>
    <x v="3"/>
    <x v="1"/>
  </r>
  <r>
    <n v="2166205"/>
    <n v="10613"/>
    <d v="2018-04-19T00:00:00"/>
    <n v="105"/>
    <s v="DE"/>
    <x v="3"/>
    <x v="0"/>
  </r>
  <r>
    <n v="2166206"/>
    <n v="16766"/>
    <d v="2018-04-19T00:00:00"/>
    <n v="40"/>
    <s v="FR"/>
    <x v="1"/>
    <x v="0"/>
  </r>
  <r>
    <n v="2166207"/>
    <n v="7475"/>
    <d v="2018-04-19T00:00:00"/>
    <n v="71"/>
    <s v="ES"/>
    <x v="0"/>
    <x v="0"/>
  </r>
  <r>
    <n v="2166209"/>
    <n v="406"/>
    <d v="2018-04-19T00:00:00"/>
    <n v="77"/>
    <s v="FR"/>
    <x v="1"/>
    <x v="1"/>
  </r>
  <r>
    <n v="2166211"/>
    <n v="7184"/>
    <d v="2018-04-19T00:00:00"/>
    <n v="39"/>
    <s v="IT"/>
    <x v="2"/>
    <x v="0"/>
  </r>
  <r>
    <n v="2166212"/>
    <n v="18858"/>
    <d v="2018-04-19T00:00:00"/>
    <n v="40"/>
    <s v="IT"/>
    <x v="2"/>
    <x v="0"/>
  </r>
  <r>
    <n v="2166213"/>
    <n v="4675"/>
    <d v="2018-04-19T00:00:00"/>
    <n v="44"/>
    <s v="DE"/>
    <x v="3"/>
    <x v="1"/>
  </r>
  <r>
    <n v="2166216"/>
    <n v="14354"/>
    <d v="2018-04-19T00:00:00"/>
    <n v="35"/>
    <s v="FR"/>
    <x v="1"/>
    <x v="0"/>
  </r>
  <r>
    <n v="2166217"/>
    <n v="15473"/>
    <d v="2018-04-19T00:00:00"/>
    <n v="50"/>
    <s v="FR"/>
    <x v="1"/>
    <x v="0"/>
  </r>
  <r>
    <n v="2166218"/>
    <n v="8885"/>
    <d v="2018-04-19T00:00:00"/>
    <n v="35"/>
    <s v="ES"/>
    <x v="0"/>
    <x v="0"/>
  </r>
  <r>
    <n v="2166220"/>
    <n v="8695"/>
    <d v="2018-04-19T00:00:00"/>
    <n v="63"/>
    <s v="FR"/>
    <x v="1"/>
    <x v="0"/>
  </r>
  <r>
    <n v="2166221"/>
    <n v="13312"/>
    <d v="2018-04-19T00:00:00"/>
    <n v="15"/>
    <s v="ES"/>
    <x v="0"/>
    <x v="0"/>
  </r>
  <r>
    <n v="2166228"/>
    <n v="5153"/>
    <d v="2018-04-19T00:00:00"/>
    <n v="102"/>
    <s v="FR"/>
    <x v="1"/>
    <x v="0"/>
  </r>
  <r>
    <n v="2166231"/>
    <n v="14725"/>
    <d v="2018-04-19T00:00:00"/>
    <n v="24"/>
    <s v="FR"/>
    <x v="1"/>
    <x v="0"/>
  </r>
  <r>
    <n v="2166232"/>
    <n v="7836"/>
    <d v="2018-04-19T00:00:00"/>
    <n v="30"/>
    <s v="DE"/>
    <x v="3"/>
    <x v="0"/>
  </r>
  <r>
    <n v="2166233"/>
    <n v="1617"/>
    <d v="2018-04-19T00:00:00"/>
    <n v="58"/>
    <s v="IT"/>
    <x v="2"/>
    <x v="1"/>
  </r>
  <r>
    <n v="2166237"/>
    <n v="824"/>
    <d v="2018-04-19T00:00:00"/>
    <n v="52"/>
    <s v="FR"/>
    <x v="1"/>
    <x v="1"/>
  </r>
  <r>
    <n v="2166240"/>
    <n v="10906"/>
    <d v="2018-04-19T00:00:00"/>
    <n v="83"/>
    <s v="FR"/>
    <x v="1"/>
    <x v="0"/>
  </r>
  <r>
    <n v="2166242"/>
    <n v="18781"/>
    <d v="2018-04-19T00:00:00"/>
    <n v="68"/>
    <s v="DE"/>
    <x v="3"/>
    <x v="0"/>
  </r>
  <r>
    <n v="2166243"/>
    <n v="3855"/>
    <d v="2018-04-19T00:00:00"/>
    <n v="28"/>
    <s v="IT"/>
    <x v="2"/>
    <x v="1"/>
  </r>
  <r>
    <n v="2166245"/>
    <n v="14088"/>
    <d v="2018-04-19T00:00:00"/>
    <n v="60"/>
    <s v="FR"/>
    <x v="1"/>
    <x v="0"/>
  </r>
  <r>
    <n v="2166249"/>
    <n v="17883"/>
    <d v="2018-04-19T00:00:00"/>
    <n v="24"/>
    <s v="ES"/>
    <x v="0"/>
    <x v="0"/>
  </r>
  <r>
    <n v="2166251"/>
    <n v="4670"/>
    <d v="2018-04-19T00:00:00"/>
    <n v="11"/>
    <s v="ES"/>
    <x v="0"/>
    <x v="1"/>
  </r>
  <r>
    <n v="2166252"/>
    <n v="441"/>
    <d v="2018-04-19T00:00:00"/>
    <n v="25"/>
    <s v="IT"/>
    <x v="2"/>
    <x v="1"/>
  </r>
  <r>
    <n v="2166255"/>
    <n v="12580"/>
    <d v="2018-04-19T00:00:00"/>
    <n v="32"/>
    <s v="IT"/>
    <x v="2"/>
    <x v="0"/>
  </r>
  <r>
    <n v="2166257"/>
    <n v="5093"/>
    <d v="2018-04-19T00:00:00"/>
    <n v="15"/>
    <s v="ES"/>
    <x v="0"/>
    <x v="0"/>
  </r>
  <r>
    <n v="2166258"/>
    <n v="10235"/>
    <d v="2018-04-19T00:00:00"/>
    <n v="27"/>
    <s v="IT"/>
    <x v="2"/>
    <x v="0"/>
  </r>
  <r>
    <n v="2166259"/>
    <n v="4736"/>
    <d v="2018-04-19T00:00:00"/>
    <n v="24"/>
    <s v="DE"/>
    <x v="3"/>
    <x v="1"/>
  </r>
  <r>
    <n v="2166260"/>
    <n v="9691"/>
    <d v="2018-04-19T00:00:00"/>
    <n v="87"/>
    <s v="DE"/>
    <x v="3"/>
    <x v="0"/>
  </r>
  <r>
    <n v="2166262"/>
    <n v="16552"/>
    <d v="2018-04-19T00:00:00"/>
    <n v="76"/>
    <s v="IT"/>
    <x v="2"/>
    <x v="0"/>
  </r>
  <r>
    <n v="2166265"/>
    <n v="4382"/>
    <d v="2018-04-19T00:00:00"/>
    <n v="53"/>
    <s v="FR"/>
    <x v="1"/>
    <x v="1"/>
  </r>
  <r>
    <n v="2166266"/>
    <n v="16861"/>
    <d v="2018-04-19T00:00:00"/>
    <n v="27"/>
    <s v="ES"/>
    <x v="0"/>
    <x v="0"/>
  </r>
  <r>
    <n v="2166267"/>
    <n v="19714"/>
    <d v="2018-04-19T00:00:00"/>
    <n v="36"/>
    <s v="IT"/>
    <x v="2"/>
    <x v="0"/>
  </r>
  <r>
    <n v="2166268"/>
    <n v="6853"/>
    <d v="2018-04-19T00:00:00"/>
    <n v="44"/>
    <s v="DE"/>
    <x v="3"/>
    <x v="0"/>
  </r>
  <r>
    <n v="2166269"/>
    <n v="6843"/>
    <d v="2018-04-19T00:00:00"/>
    <n v="88"/>
    <s v="ES"/>
    <x v="0"/>
    <x v="0"/>
  </r>
  <r>
    <n v="2166270"/>
    <n v="16943"/>
    <d v="2018-04-19T00:00:00"/>
    <n v="44"/>
    <s v="ES"/>
    <x v="0"/>
    <x v="0"/>
  </r>
  <r>
    <n v="2166273"/>
    <n v="13325"/>
    <d v="2018-04-19T00:00:00"/>
    <n v="47"/>
    <s v="FR"/>
    <x v="1"/>
    <x v="0"/>
  </r>
  <r>
    <n v="2166276"/>
    <n v="15691"/>
    <d v="2018-04-19T00:00:00"/>
    <n v="64"/>
    <s v="IT"/>
    <x v="2"/>
    <x v="0"/>
  </r>
  <r>
    <n v="2166277"/>
    <n v="3137"/>
    <d v="2018-04-19T00:00:00"/>
    <n v="22"/>
    <s v="ES"/>
    <x v="0"/>
    <x v="1"/>
  </r>
  <r>
    <n v="2166281"/>
    <n v="9068"/>
    <d v="2018-04-19T00:00:00"/>
    <n v="12"/>
    <s v="DE"/>
    <x v="3"/>
    <x v="0"/>
  </r>
  <r>
    <n v="2166282"/>
    <n v="6561"/>
    <d v="2018-04-19T00:00:00"/>
    <n v="63"/>
    <s v="ES"/>
    <x v="0"/>
    <x v="0"/>
  </r>
  <r>
    <n v="2166284"/>
    <n v="3310"/>
    <d v="2018-04-19T00:00:00"/>
    <n v="98"/>
    <s v="FR"/>
    <x v="1"/>
    <x v="1"/>
  </r>
  <r>
    <n v="2166286"/>
    <n v="2152"/>
    <d v="2018-04-19T00:00:00"/>
    <n v="39"/>
    <s v="IT"/>
    <x v="2"/>
    <x v="1"/>
  </r>
  <r>
    <n v="2166287"/>
    <n v="9184"/>
    <d v="2018-04-19T00:00:00"/>
    <n v="19"/>
    <s v="IT"/>
    <x v="2"/>
    <x v="1"/>
  </r>
  <r>
    <n v="2166290"/>
    <n v="580"/>
    <d v="2018-04-19T00:00:00"/>
    <n v="23"/>
    <s v="ES"/>
    <x v="0"/>
    <x v="1"/>
  </r>
  <r>
    <n v="2166291"/>
    <n v="7401"/>
    <d v="2018-04-19T00:00:00"/>
    <n v="26"/>
    <s v="DE"/>
    <x v="3"/>
    <x v="0"/>
  </r>
  <r>
    <n v="2166294"/>
    <n v="14316"/>
    <d v="2018-04-19T00:00:00"/>
    <n v="78"/>
    <s v="DE"/>
    <x v="3"/>
    <x v="0"/>
  </r>
  <r>
    <n v="2166295"/>
    <n v="18502"/>
    <d v="2018-04-19T00:00:00"/>
    <n v="64"/>
    <s v="IT"/>
    <x v="2"/>
    <x v="0"/>
  </r>
  <r>
    <n v="2166296"/>
    <n v="3746"/>
    <d v="2018-04-19T00:00:00"/>
    <n v="31"/>
    <s v="FR"/>
    <x v="1"/>
    <x v="1"/>
  </r>
  <r>
    <n v="2166298"/>
    <n v="17659"/>
    <d v="2018-04-19T00:00:00"/>
    <n v="35"/>
    <s v="IT"/>
    <x v="2"/>
    <x v="0"/>
  </r>
  <r>
    <n v="2166300"/>
    <n v="19989"/>
    <d v="2018-04-19T00:00:00"/>
    <n v="75"/>
    <s v="DE"/>
    <x v="3"/>
    <x v="0"/>
  </r>
  <r>
    <n v="2166301"/>
    <n v="10289"/>
    <d v="2018-04-19T00:00:00"/>
    <n v="38"/>
    <s v="ES"/>
    <x v="0"/>
    <x v="0"/>
  </r>
  <r>
    <n v="2166303"/>
    <n v="9772"/>
    <d v="2018-04-19T00:00:00"/>
    <n v="23"/>
    <s v="ES"/>
    <x v="0"/>
    <x v="0"/>
  </r>
  <r>
    <n v="2166304"/>
    <n v="2736"/>
    <d v="2018-04-19T00:00:00"/>
    <n v="51"/>
    <s v="FR"/>
    <x v="1"/>
    <x v="1"/>
  </r>
  <r>
    <n v="2166305"/>
    <n v="10850"/>
    <d v="2018-04-19T00:00:00"/>
    <n v="32"/>
    <s v="ES"/>
    <x v="0"/>
    <x v="0"/>
  </r>
  <r>
    <n v="2166306"/>
    <n v="383"/>
    <d v="2018-04-19T00:00:00"/>
    <n v="62"/>
    <s v="DE"/>
    <x v="3"/>
    <x v="1"/>
  </r>
  <r>
    <n v="2166307"/>
    <n v="4638"/>
    <d v="2018-04-19T00:00:00"/>
    <n v="13"/>
    <s v="DE"/>
    <x v="3"/>
    <x v="1"/>
  </r>
  <r>
    <n v="2166308"/>
    <n v="18977"/>
    <d v="2018-04-19T00:00:00"/>
    <n v="32"/>
    <s v="ES"/>
    <x v="0"/>
    <x v="0"/>
  </r>
  <r>
    <n v="2166309"/>
    <n v="11331"/>
    <d v="2018-04-19T00:00:00"/>
    <n v="43"/>
    <s v="FR"/>
    <x v="1"/>
    <x v="0"/>
  </r>
  <r>
    <n v="2166312"/>
    <n v="10868"/>
    <d v="2018-04-19T00:00:00"/>
    <n v="54"/>
    <s v="IT"/>
    <x v="2"/>
    <x v="0"/>
  </r>
  <r>
    <n v="2166315"/>
    <n v="4759"/>
    <d v="2018-04-19T00:00:00"/>
    <n v="45"/>
    <s v="IT"/>
    <x v="2"/>
    <x v="1"/>
  </r>
  <r>
    <n v="2166317"/>
    <n v="1364"/>
    <d v="2018-04-19T00:00:00"/>
    <n v="91"/>
    <s v="IT"/>
    <x v="2"/>
    <x v="1"/>
  </r>
  <r>
    <n v="2166318"/>
    <n v="9629"/>
    <d v="2018-04-19T00:00:00"/>
    <n v="28"/>
    <s v="FR"/>
    <x v="1"/>
    <x v="0"/>
  </r>
  <r>
    <n v="2166321"/>
    <n v="19554"/>
    <d v="2018-04-19T00:00:00"/>
    <n v="64"/>
    <s v="ES"/>
    <x v="0"/>
    <x v="0"/>
  </r>
  <r>
    <n v="2166322"/>
    <n v="17970"/>
    <d v="2018-04-19T00:00:00"/>
    <n v="36"/>
    <s v="ES"/>
    <x v="0"/>
    <x v="0"/>
  </r>
  <r>
    <n v="2166323"/>
    <n v="2643"/>
    <d v="2018-04-19T00:00:00"/>
    <n v="14"/>
    <s v="DE"/>
    <x v="3"/>
    <x v="1"/>
  </r>
  <r>
    <n v="2166329"/>
    <n v="11507"/>
    <d v="2018-04-19T00:00:00"/>
    <n v="82"/>
    <s v="FR"/>
    <x v="1"/>
    <x v="0"/>
  </r>
  <r>
    <n v="2166332"/>
    <n v="481"/>
    <d v="2018-04-19T00:00:00"/>
    <n v="42"/>
    <s v="FR"/>
    <x v="1"/>
    <x v="1"/>
  </r>
  <r>
    <n v="2166333"/>
    <n v="4959"/>
    <d v="2018-04-19T00:00:00"/>
    <n v="34"/>
    <s v="FR"/>
    <x v="1"/>
    <x v="1"/>
  </r>
  <r>
    <n v="2166336"/>
    <n v="6348"/>
    <d v="2018-04-19T00:00:00"/>
    <n v="34"/>
    <s v="IT"/>
    <x v="2"/>
    <x v="0"/>
  </r>
  <r>
    <n v="2166337"/>
    <n v="9094"/>
    <d v="2018-04-19T00:00:00"/>
    <n v="48"/>
    <s v="ES"/>
    <x v="0"/>
    <x v="0"/>
  </r>
  <r>
    <n v="2166340"/>
    <n v="13439"/>
    <d v="2018-04-19T00:00:00"/>
    <n v="19"/>
    <s v="FR"/>
    <x v="1"/>
    <x v="1"/>
  </r>
  <r>
    <n v="2166342"/>
    <n v="7243"/>
    <d v="2018-04-19T00:00:00"/>
    <n v="61"/>
    <s v="ES"/>
    <x v="0"/>
    <x v="0"/>
  </r>
  <r>
    <n v="2166343"/>
    <n v="9063"/>
    <d v="2018-04-19T00:00:00"/>
    <n v="79"/>
    <s v="ES"/>
    <x v="0"/>
    <x v="0"/>
  </r>
  <r>
    <n v="2166351"/>
    <n v="14263"/>
    <d v="2018-04-19T00:00:00"/>
    <n v="77"/>
    <s v="FR"/>
    <x v="1"/>
    <x v="0"/>
  </r>
  <r>
    <n v="2166353"/>
    <n v="990"/>
    <d v="2018-04-19T00:00:00"/>
    <n v="44"/>
    <s v="FR"/>
    <x v="1"/>
    <x v="1"/>
  </r>
  <r>
    <n v="2166355"/>
    <n v="3252"/>
    <d v="2018-04-19T00:00:00"/>
    <n v="47"/>
    <s v="IT"/>
    <x v="2"/>
    <x v="1"/>
  </r>
  <r>
    <n v="2166356"/>
    <n v="3770"/>
    <d v="2018-04-19T00:00:00"/>
    <n v="76"/>
    <s v="IT"/>
    <x v="2"/>
    <x v="1"/>
  </r>
  <r>
    <n v="2166358"/>
    <n v="16504"/>
    <d v="2018-04-19T00:00:00"/>
    <n v="55"/>
    <s v="ES"/>
    <x v="0"/>
    <x v="0"/>
  </r>
  <r>
    <n v="2166362"/>
    <n v="12944"/>
    <d v="2018-04-19T00:00:00"/>
    <n v="64"/>
    <s v="DE"/>
    <x v="3"/>
    <x v="0"/>
  </r>
  <r>
    <n v="2166363"/>
    <n v="17508"/>
    <d v="2018-04-19T00:00:00"/>
    <n v="46"/>
    <s v="DE"/>
    <x v="3"/>
    <x v="0"/>
  </r>
  <r>
    <n v="2166365"/>
    <n v="1519"/>
    <d v="2018-04-19T00:00:00"/>
    <n v="31"/>
    <s v="ES"/>
    <x v="0"/>
    <x v="1"/>
  </r>
  <r>
    <n v="2166366"/>
    <n v="17067"/>
    <d v="2018-04-19T00:00:00"/>
    <n v="45"/>
    <s v="IT"/>
    <x v="2"/>
    <x v="0"/>
  </r>
  <r>
    <n v="2166368"/>
    <n v="7045"/>
    <d v="2018-04-19T00:00:00"/>
    <n v="46"/>
    <s v="FR"/>
    <x v="1"/>
    <x v="0"/>
  </r>
  <r>
    <n v="2166370"/>
    <n v="11154"/>
    <d v="2018-04-19T00:00:00"/>
    <n v="20"/>
    <s v="DE"/>
    <x v="3"/>
    <x v="0"/>
  </r>
  <r>
    <n v="2166371"/>
    <n v="7166"/>
    <d v="2018-04-19T00:00:00"/>
    <n v="98"/>
    <s v="DE"/>
    <x v="3"/>
    <x v="0"/>
  </r>
  <r>
    <n v="2166372"/>
    <n v="14513"/>
    <d v="2018-04-19T00:00:00"/>
    <n v="51"/>
    <s v="IT"/>
    <x v="2"/>
    <x v="0"/>
  </r>
  <r>
    <n v="2166373"/>
    <n v="18416"/>
    <d v="2018-04-19T00:00:00"/>
    <n v="47"/>
    <s v="FR"/>
    <x v="1"/>
    <x v="0"/>
  </r>
  <r>
    <n v="2166374"/>
    <n v="10347"/>
    <d v="2018-04-19T00:00:00"/>
    <n v="41"/>
    <s v="FR"/>
    <x v="1"/>
    <x v="0"/>
  </r>
  <r>
    <n v="2166376"/>
    <n v="2721"/>
    <d v="2018-04-19T00:00:00"/>
    <n v="91"/>
    <s v="IT"/>
    <x v="2"/>
    <x v="1"/>
  </r>
  <r>
    <n v="2166380"/>
    <n v="1700"/>
    <d v="2018-04-19T00:00:00"/>
    <n v="45"/>
    <s v="ES"/>
    <x v="0"/>
    <x v="1"/>
  </r>
  <r>
    <n v="2166381"/>
    <n v="5174"/>
    <d v="2018-04-19T00:00:00"/>
    <n v="53"/>
    <s v="FR"/>
    <x v="1"/>
    <x v="0"/>
  </r>
  <r>
    <n v="2166382"/>
    <n v="12368"/>
    <d v="2018-04-19T00:00:00"/>
    <n v="47"/>
    <s v="DE"/>
    <x v="3"/>
    <x v="0"/>
  </r>
  <r>
    <n v="2166383"/>
    <n v="13303"/>
    <d v="2018-04-19T00:00:00"/>
    <n v="51"/>
    <s v="FR"/>
    <x v="1"/>
    <x v="0"/>
  </r>
  <r>
    <n v="2166384"/>
    <n v="6560"/>
    <d v="2018-04-19T00:00:00"/>
    <n v="27"/>
    <s v="FR"/>
    <x v="1"/>
    <x v="0"/>
  </r>
  <r>
    <n v="2166385"/>
    <n v="319"/>
    <d v="2018-04-19T00:00:00"/>
    <n v="60"/>
    <s v="DE"/>
    <x v="3"/>
    <x v="1"/>
  </r>
  <r>
    <n v="2166390"/>
    <n v="12370"/>
    <d v="2018-04-19T00:00:00"/>
    <n v="46"/>
    <s v="DE"/>
    <x v="3"/>
    <x v="0"/>
  </r>
  <r>
    <n v="2166393"/>
    <n v="1003"/>
    <d v="2018-04-19T00:00:00"/>
    <n v="16"/>
    <s v="IT"/>
    <x v="2"/>
    <x v="1"/>
  </r>
  <r>
    <n v="2166395"/>
    <n v="10133"/>
    <d v="2018-04-19T00:00:00"/>
    <n v="82"/>
    <s v="ES"/>
    <x v="0"/>
    <x v="1"/>
  </r>
  <r>
    <n v="2166396"/>
    <n v="7717"/>
    <d v="2018-04-19T00:00:00"/>
    <n v="54"/>
    <s v="IT"/>
    <x v="2"/>
    <x v="0"/>
  </r>
  <r>
    <n v="2166397"/>
    <n v="6544"/>
    <d v="2018-04-19T00:00:00"/>
    <n v="60"/>
    <s v="FR"/>
    <x v="1"/>
    <x v="0"/>
  </r>
  <r>
    <n v="2166398"/>
    <n v="3519"/>
    <d v="2018-04-19T00:00:00"/>
    <n v="16"/>
    <s v="FR"/>
    <x v="1"/>
    <x v="1"/>
  </r>
  <r>
    <n v="2166399"/>
    <n v="7738"/>
    <d v="2018-04-19T00:00:00"/>
    <n v="16"/>
    <s v="DE"/>
    <x v="3"/>
    <x v="0"/>
  </r>
  <r>
    <n v="2166400"/>
    <n v="7527"/>
    <d v="2018-04-19T00:00:00"/>
    <n v="52"/>
    <s v="ES"/>
    <x v="0"/>
    <x v="0"/>
  </r>
  <r>
    <n v="2166401"/>
    <n v="18237"/>
    <d v="2018-04-19T00:00:00"/>
    <n v="51"/>
    <s v="DE"/>
    <x v="3"/>
    <x v="0"/>
  </r>
  <r>
    <n v="2166403"/>
    <n v="4821"/>
    <d v="2018-04-19T00:00:00"/>
    <n v="70"/>
    <s v="FR"/>
    <x v="1"/>
    <x v="1"/>
  </r>
  <r>
    <n v="2166409"/>
    <n v="11765"/>
    <d v="2018-04-19T00:00:00"/>
    <n v="32"/>
    <s v="ES"/>
    <x v="0"/>
    <x v="0"/>
  </r>
  <r>
    <n v="2166410"/>
    <n v="9927"/>
    <d v="2018-04-19T00:00:00"/>
    <n v="29"/>
    <s v="FR"/>
    <x v="1"/>
    <x v="0"/>
  </r>
  <r>
    <n v="2166411"/>
    <n v="8270"/>
    <d v="2018-04-19T00:00:00"/>
    <n v="76"/>
    <s v="DE"/>
    <x v="3"/>
    <x v="0"/>
  </r>
  <r>
    <n v="2166413"/>
    <n v="9226"/>
    <d v="2018-04-19T00:00:00"/>
    <n v="30"/>
    <s v="DE"/>
    <x v="3"/>
    <x v="0"/>
  </r>
  <r>
    <n v="2166414"/>
    <n v="7161"/>
    <d v="2018-04-19T00:00:00"/>
    <n v="38"/>
    <s v="ES"/>
    <x v="0"/>
    <x v="0"/>
  </r>
  <r>
    <n v="2166415"/>
    <n v="6819"/>
    <d v="2018-04-19T00:00:00"/>
    <n v="26"/>
    <s v="ES"/>
    <x v="0"/>
    <x v="0"/>
  </r>
  <r>
    <n v="2166417"/>
    <n v="17471"/>
    <d v="2018-04-19T00:00:00"/>
    <n v="50"/>
    <s v="IT"/>
    <x v="2"/>
    <x v="0"/>
  </r>
  <r>
    <n v="2166421"/>
    <n v="10078"/>
    <d v="2018-04-19T00:00:00"/>
    <n v="84"/>
    <s v="FR"/>
    <x v="1"/>
    <x v="0"/>
  </r>
  <r>
    <n v="2166425"/>
    <n v="13202"/>
    <d v="2018-04-19T00:00:00"/>
    <n v="23"/>
    <s v="DE"/>
    <x v="3"/>
    <x v="0"/>
  </r>
  <r>
    <n v="2166426"/>
    <n v="16532"/>
    <d v="2018-04-19T00:00:00"/>
    <n v="41"/>
    <s v="FR"/>
    <x v="1"/>
    <x v="0"/>
  </r>
  <r>
    <n v="2166427"/>
    <n v="10554"/>
    <d v="2018-04-19T00:00:00"/>
    <n v="13"/>
    <s v="ES"/>
    <x v="0"/>
    <x v="1"/>
  </r>
  <r>
    <n v="2166428"/>
    <n v="15657"/>
    <d v="2018-04-19T00:00:00"/>
    <n v="49"/>
    <s v="IT"/>
    <x v="2"/>
    <x v="0"/>
  </r>
  <r>
    <n v="2166431"/>
    <n v="12739"/>
    <d v="2018-04-19T00:00:00"/>
    <n v="62"/>
    <s v="DE"/>
    <x v="3"/>
    <x v="0"/>
  </r>
  <r>
    <n v="2166435"/>
    <n v="10383"/>
    <d v="2018-04-19T00:00:00"/>
    <n v="72"/>
    <s v="ES"/>
    <x v="0"/>
    <x v="0"/>
  </r>
  <r>
    <n v="2166437"/>
    <n v="15170"/>
    <d v="2018-04-19T00:00:00"/>
    <n v="39"/>
    <s v="DE"/>
    <x v="3"/>
    <x v="1"/>
  </r>
  <r>
    <n v="2166439"/>
    <n v="9686"/>
    <d v="2018-04-19T00:00:00"/>
    <n v="58"/>
    <s v="ES"/>
    <x v="0"/>
    <x v="0"/>
  </r>
  <r>
    <n v="2166441"/>
    <n v="7146"/>
    <d v="2018-04-19T00:00:00"/>
    <n v="18"/>
    <s v="FR"/>
    <x v="1"/>
    <x v="1"/>
  </r>
  <r>
    <n v="2166442"/>
    <n v="11825"/>
    <d v="2018-04-19T00:00:00"/>
    <n v="27"/>
    <s v="ES"/>
    <x v="0"/>
    <x v="1"/>
  </r>
  <r>
    <n v="2166444"/>
    <n v="3927"/>
    <d v="2018-04-19T00:00:00"/>
    <n v="35"/>
    <s v="ES"/>
    <x v="0"/>
    <x v="1"/>
  </r>
  <r>
    <n v="2166445"/>
    <n v="15268"/>
    <d v="2018-04-19T00:00:00"/>
    <n v="75"/>
    <s v="ES"/>
    <x v="0"/>
    <x v="0"/>
  </r>
  <r>
    <n v="2166446"/>
    <n v="13318"/>
    <d v="2018-04-19T00:00:00"/>
    <n v="15"/>
    <s v="DE"/>
    <x v="3"/>
    <x v="0"/>
  </r>
  <r>
    <n v="2166449"/>
    <n v="2577"/>
    <d v="2018-04-19T00:00:00"/>
    <n v="51"/>
    <s v="IT"/>
    <x v="2"/>
    <x v="1"/>
  </r>
  <r>
    <n v="2166452"/>
    <n v="4305"/>
    <d v="2018-04-19T00:00:00"/>
    <n v="58"/>
    <s v="ES"/>
    <x v="0"/>
    <x v="1"/>
  </r>
  <r>
    <n v="2166453"/>
    <n v="17648"/>
    <d v="2018-04-19T00:00:00"/>
    <n v="23"/>
    <s v="ES"/>
    <x v="0"/>
    <x v="0"/>
  </r>
  <r>
    <n v="2166455"/>
    <n v="17491"/>
    <d v="2018-04-19T00:00:00"/>
    <n v="47"/>
    <s v="FR"/>
    <x v="1"/>
    <x v="0"/>
  </r>
  <r>
    <n v="2166457"/>
    <n v="4597"/>
    <d v="2018-04-19T00:00:00"/>
    <n v="104"/>
    <s v="DE"/>
    <x v="3"/>
    <x v="1"/>
  </r>
  <r>
    <n v="2166458"/>
    <n v="4034"/>
    <d v="2018-04-19T00:00:00"/>
    <n v="61"/>
    <s v="IT"/>
    <x v="2"/>
    <x v="1"/>
  </r>
  <r>
    <n v="2166460"/>
    <n v="12640"/>
    <d v="2018-04-19T00:00:00"/>
    <n v="15"/>
    <s v="IT"/>
    <x v="2"/>
    <x v="0"/>
  </r>
  <r>
    <n v="2166463"/>
    <n v="18743"/>
    <d v="2018-04-19T00:00:00"/>
    <n v="27"/>
    <s v="DE"/>
    <x v="3"/>
    <x v="0"/>
  </r>
  <r>
    <n v="2166467"/>
    <n v="4501"/>
    <d v="2018-04-19T00:00:00"/>
    <n v="43"/>
    <s v="ES"/>
    <x v="0"/>
    <x v="1"/>
  </r>
  <r>
    <n v="2166469"/>
    <n v="9019"/>
    <d v="2018-04-19T00:00:00"/>
    <n v="28"/>
    <s v="DE"/>
    <x v="3"/>
    <x v="0"/>
  </r>
  <r>
    <n v="2166470"/>
    <n v="12118"/>
    <d v="2018-04-19T00:00:00"/>
    <n v="33"/>
    <s v="DE"/>
    <x v="3"/>
    <x v="0"/>
  </r>
  <r>
    <n v="2166471"/>
    <n v="5458"/>
    <d v="2018-04-19T00:00:00"/>
    <n v="33"/>
    <s v="FR"/>
    <x v="1"/>
    <x v="0"/>
  </r>
  <r>
    <n v="2166474"/>
    <n v="13449"/>
    <d v="2018-04-19T00:00:00"/>
    <n v="43"/>
    <s v="FR"/>
    <x v="1"/>
    <x v="0"/>
  </r>
  <r>
    <n v="2166477"/>
    <n v="16322"/>
    <d v="2018-04-19T00:00:00"/>
    <n v="41"/>
    <s v="DE"/>
    <x v="3"/>
    <x v="0"/>
  </r>
  <r>
    <n v="2166481"/>
    <n v="4489"/>
    <d v="2018-04-19T00:00:00"/>
    <n v="103"/>
    <s v="FR"/>
    <x v="1"/>
    <x v="1"/>
  </r>
  <r>
    <n v="2166482"/>
    <n v="12774"/>
    <d v="2018-04-19T00:00:00"/>
    <n v="44"/>
    <s v="ES"/>
    <x v="0"/>
    <x v="0"/>
  </r>
  <r>
    <n v="2166484"/>
    <n v="4452"/>
    <d v="2018-04-19T00:00:00"/>
    <n v="50"/>
    <s v="IT"/>
    <x v="2"/>
    <x v="1"/>
  </r>
  <r>
    <n v="2166485"/>
    <n v="4681"/>
    <d v="2018-04-19T00:00:00"/>
    <n v="32"/>
    <s v="IT"/>
    <x v="2"/>
    <x v="1"/>
  </r>
  <r>
    <n v="2166495"/>
    <n v="15985"/>
    <d v="2018-04-19T00:00:00"/>
    <n v="54"/>
    <s v="ES"/>
    <x v="0"/>
    <x v="0"/>
  </r>
  <r>
    <n v="2166498"/>
    <n v="16280"/>
    <d v="2018-04-19T00:00:00"/>
    <n v="72"/>
    <s v="FR"/>
    <x v="1"/>
    <x v="0"/>
  </r>
  <r>
    <n v="2166502"/>
    <n v="1214"/>
    <d v="2018-04-19T00:00:00"/>
    <n v="30"/>
    <s v="IT"/>
    <x v="2"/>
    <x v="1"/>
  </r>
  <r>
    <n v="2166503"/>
    <n v="675"/>
    <d v="2018-04-19T00:00:00"/>
    <n v="10"/>
    <s v="DE"/>
    <x v="3"/>
    <x v="1"/>
  </r>
  <r>
    <n v="2166504"/>
    <n v="1612"/>
    <d v="2018-04-19T00:00:00"/>
    <n v="80"/>
    <s v="FR"/>
    <x v="1"/>
    <x v="1"/>
  </r>
  <r>
    <n v="2166513"/>
    <n v="4104"/>
    <d v="2018-04-19T00:00:00"/>
    <n v="39"/>
    <s v="ES"/>
    <x v="0"/>
    <x v="1"/>
  </r>
  <r>
    <n v="2166514"/>
    <n v="16254"/>
    <d v="2018-04-19T00:00:00"/>
    <n v="60"/>
    <s v="FR"/>
    <x v="1"/>
    <x v="0"/>
  </r>
  <r>
    <n v="2166516"/>
    <n v="2228"/>
    <d v="2018-04-19T00:00:00"/>
    <n v="64"/>
    <s v="IT"/>
    <x v="2"/>
    <x v="1"/>
  </r>
  <r>
    <n v="2166518"/>
    <n v="5463"/>
    <d v="2018-04-19T00:00:00"/>
    <n v="63"/>
    <s v="IT"/>
    <x v="2"/>
    <x v="1"/>
  </r>
  <r>
    <n v="2166519"/>
    <n v="2518"/>
    <d v="2018-04-19T00:00:00"/>
    <n v="14"/>
    <s v="FR"/>
    <x v="1"/>
    <x v="1"/>
  </r>
  <r>
    <n v="2166522"/>
    <n v="7537"/>
    <d v="2018-04-19T00:00:00"/>
    <n v="21"/>
    <s v="FR"/>
    <x v="1"/>
    <x v="0"/>
  </r>
  <r>
    <n v="2166525"/>
    <n v="6263"/>
    <d v="2018-04-19T00:00:00"/>
    <n v="12"/>
    <s v="IT"/>
    <x v="2"/>
    <x v="0"/>
  </r>
  <r>
    <n v="2166527"/>
    <n v="8037"/>
    <d v="2018-04-19T00:00:00"/>
    <n v="68"/>
    <s v="DE"/>
    <x v="3"/>
    <x v="0"/>
  </r>
  <r>
    <n v="2166532"/>
    <n v="2751"/>
    <d v="2018-04-19T00:00:00"/>
    <n v="61"/>
    <s v="IT"/>
    <x v="2"/>
    <x v="1"/>
  </r>
  <r>
    <n v="2166533"/>
    <n v="16890"/>
    <d v="2018-04-19T00:00:00"/>
    <n v="50"/>
    <s v="FR"/>
    <x v="1"/>
    <x v="0"/>
  </r>
  <r>
    <n v="2166534"/>
    <n v="6114"/>
    <d v="2018-04-19T00:00:00"/>
    <n v="23"/>
    <s v="FR"/>
    <x v="1"/>
    <x v="0"/>
  </r>
  <r>
    <n v="2166535"/>
    <n v="17532"/>
    <d v="2018-04-19T00:00:00"/>
    <n v="37"/>
    <s v="FR"/>
    <x v="1"/>
    <x v="0"/>
  </r>
  <r>
    <n v="2166538"/>
    <n v="10211"/>
    <d v="2018-04-19T00:00:00"/>
    <n v="12"/>
    <s v="FR"/>
    <x v="1"/>
    <x v="0"/>
  </r>
  <r>
    <n v="2166539"/>
    <n v="2289"/>
    <d v="2018-04-19T00:00:00"/>
    <n v="68"/>
    <s v="IT"/>
    <x v="2"/>
    <x v="1"/>
  </r>
  <r>
    <n v="2166541"/>
    <n v="16469"/>
    <d v="2018-04-19T00:00:00"/>
    <n v="45"/>
    <s v="DE"/>
    <x v="3"/>
    <x v="0"/>
  </r>
  <r>
    <n v="2166543"/>
    <n v="14102"/>
    <d v="2018-04-19T00:00:00"/>
    <n v="41"/>
    <s v="IT"/>
    <x v="2"/>
    <x v="0"/>
  </r>
  <r>
    <n v="2166544"/>
    <n v="10126"/>
    <d v="2018-04-19T00:00:00"/>
    <n v="44"/>
    <s v="ES"/>
    <x v="0"/>
    <x v="0"/>
  </r>
  <r>
    <n v="2166545"/>
    <n v="9133"/>
    <d v="2018-04-19T00:00:00"/>
    <n v="25"/>
    <s v="ES"/>
    <x v="0"/>
    <x v="0"/>
  </r>
  <r>
    <n v="2166546"/>
    <n v="3887"/>
    <d v="2018-04-19T00:00:00"/>
    <n v="40"/>
    <s v="FR"/>
    <x v="1"/>
    <x v="1"/>
  </r>
  <r>
    <n v="2166547"/>
    <n v="12560"/>
    <d v="2018-04-19T00:00:00"/>
    <n v="39"/>
    <s v="DE"/>
    <x v="3"/>
    <x v="0"/>
  </r>
  <r>
    <n v="2166552"/>
    <n v="1130"/>
    <d v="2018-04-19T00:00:00"/>
    <n v="42"/>
    <s v="FR"/>
    <x v="1"/>
    <x v="1"/>
  </r>
  <r>
    <n v="2166553"/>
    <n v="8484"/>
    <d v="2018-04-19T00:00:00"/>
    <n v="49"/>
    <s v="FR"/>
    <x v="1"/>
    <x v="0"/>
  </r>
  <r>
    <n v="2166554"/>
    <n v="13523"/>
    <d v="2018-04-19T00:00:00"/>
    <n v="23"/>
    <s v="ES"/>
    <x v="0"/>
    <x v="0"/>
  </r>
  <r>
    <n v="2166558"/>
    <n v="8575"/>
    <d v="2018-04-19T00:00:00"/>
    <n v="47"/>
    <s v="DE"/>
    <x v="3"/>
    <x v="1"/>
  </r>
  <r>
    <n v="2166559"/>
    <n v="6369"/>
    <d v="2018-04-19T00:00:00"/>
    <n v="46"/>
    <s v="DE"/>
    <x v="3"/>
    <x v="0"/>
  </r>
  <r>
    <n v="2166561"/>
    <n v="18732"/>
    <d v="2018-04-19T00:00:00"/>
    <n v="45"/>
    <s v="ES"/>
    <x v="0"/>
    <x v="0"/>
  </r>
  <r>
    <n v="2166564"/>
    <n v="2934"/>
    <d v="2018-04-19T00:00:00"/>
    <n v="71"/>
    <s v="FR"/>
    <x v="1"/>
    <x v="1"/>
  </r>
  <r>
    <n v="2166565"/>
    <n v="19573"/>
    <d v="2018-04-19T00:00:00"/>
    <n v="35"/>
    <s v="IT"/>
    <x v="2"/>
    <x v="0"/>
  </r>
  <r>
    <n v="2166568"/>
    <n v="19710"/>
    <d v="2018-04-19T00:00:00"/>
    <n v="65"/>
    <s v="ES"/>
    <x v="0"/>
    <x v="0"/>
  </r>
  <r>
    <n v="2166569"/>
    <n v="16961"/>
    <d v="2018-04-19T00:00:00"/>
    <n v="26"/>
    <s v="ES"/>
    <x v="0"/>
    <x v="0"/>
  </r>
  <r>
    <n v="2166570"/>
    <n v="16059"/>
    <d v="2018-04-19T00:00:00"/>
    <n v="36"/>
    <s v="FR"/>
    <x v="1"/>
    <x v="0"/>
  </r>
  <r>
    <n v="2166571"/>
    <n v="16472"/>
    <d v="2018-04-19T00:00:00"/>
    <n v="68"/>
    <s v="DE"/>
    <x v="3"/>
    <x v="1"/>
  </r>
  <r>
    <n v="2166572"/>
    <n v="11"/>
    <d v="2018-04-19T00:00:00"/>
    <n v="46"/>
    <s v="ES"/>
    <x v="0"/>
    <x v="1"/>
  </r>
  <r>
    <n v="2166577"/>
    <n v="6304"/>
    <d v="2018-04-19T00:00:00"/>
    <n v="33"/>
    <s v="DE"/>
    <x v="3"/>
    <x v="0"/>
  </r>
  <r>
    <n v="2166578"/>
    <n v="12774"/>
    <d v="2018-04-19T00:00:00"/>
    <n v="28"/>
    <s v="ES"/>
    <x v="0"/>
    <x v="0"/>
  </r>
  <r>
    <n v="2166579"/>
    <n v="18183"/>
    <d v="2018-04-19T00:00:00"/>
    <n v="14"/>
    <s v="DE"/>
    <x v="3"/>
    <x v="1"/>
  </r>
  <r>
    <n v="2166583"/>
    <n v="19334"/>
    <d v="2018-04-19T00:00:00"/>
    <n v="23"/>
    <s v="ES"/>
    <x v="0"/>
    <x v="0"/>
  </r>
  <r>
    <n v="2166585"/>
    <n v="13050"/>
    <d v="2018-04-19T00:00:00"/>
    <n v="59"/>
    <s v="FR"/>
    <x v="1"/>
    <x v="0"/>
  </r>
  <r>
    <n v="2166586"/>
    <n v="13831"/>
    <d v="2018-04-19T00:00:00"/>
    <n v="63"/>
    <s v="DE"/>
    <x v="3"/>
    <x v="0"/>
  </r>
  <r>
    <n v="2166588"/>
    <n v="14197"/>
    <d v="2018-04-19T00:00:00"/>
    <n v="23"/>
    <s v="FR"/>
    <x v="1"/>
    <x v="1"/>
  </r>
  <r>
    <n v="2166592"/>
    <n v="15817"/>
    <d v="2018-04-19T00:00:00"/>
    <n v="45"/>
    <s v="FR"/>
    <x v="1"/>
    <x v="1"/>
  </r>
  <r>
    <n v="2166594"/>
    <n v="9325"/>
    <d v="2018-04-19T00:00:00"/>
    <n v="64"/>
    <s v="ES"/>
    <x v="0"/>
    <x v="0"/>
  </r>
  <r>
    <n v="2166595"/>
    <n v="10391"/>
    <d v="2018-04-19T00:00:00"/>
    <n v="70"/>
    <s v="IT"/>
    <x v="2"/>
    <x v="0"/>
  </r>
  <r>
    <n v="2166596"/>
    <n v="17821"/>
    <d v="2018-04-19T00:00:00"/>
    <n v="24"/>
    <s v="DE"/>
    <x v="3"/>
    <x v="0"/>
  </r>
  <r>
    <n v="2166598"/>
    <n v="17812"/>
    <d v="2018-04-19T00:00:00"/>
    <n v="62"/>
    <s v="ES"/>
    <x v="0"/>
    <x v="0"/>
  </r>
  <r>
    <n v="2166604"/>
    <n v="5280"/>
    <d v="2018-04-19T00:00:00"/>
    <n v="26"/>
    <s v="DE"/>
    <x v="3"/>
    <x v="0"/>
  </r>
  <r>
    <n v="2166605"/>
    <n v="7940"/>
    <d v="2018-04-19T00:00:00"/>
    <n v="41"/>
    <s v="FR"/>
    <x v="1"/>
    <x v="0"/>
  </r>
  <r>
    <n v="2166607"/>
    <n v="15661"/>
    <d v="2018-04-19T00:00:00"/>
    <n v="21"/>
    <s v="DE"/>
    <x v="3"/>
    <x v="0"/>
  </r>
  <r>
    <n v="2166608"/>
    <n v="18312"/>
    <d v="2018-04-19T00:00:00"/>
    <n v="30"/>
    <s v="FR"/>
    <x v="1"/>
    <x v="0"/>
  </r>
  <r>
    <n v="2166610"/>
    <n v="3786"/>
    <d v="2018-04-19T00:00:00"/>
    <n v="82"/>
    <s v="FR"/>
    <x v="1"/>
    <x v="1"/>
  </r>
  <r>
    <n v="2166614"/>
    <n v="2631"/>
    <d v="2018-04-19T00:00:00"/>
    <n v="37"/>
    <s v="IT"/>
    <x v="2"/>
    <x v="1"/>
  </r>
  <r>
    <n v="2166618"/>
    <n v="14705"/>
    <d v="2018-04-19T00:00:00"/>
    <n v="25"/>
    <s v="ES"/>
    <x v="0"/>
    <x v="0"/>
  </r>
  <r>
    <n v="2166622"/>
    <n v="11254"/>
    <d v="2018-04-19T00:00:00"/>
    <n v="34"/>
    <s v="IT"/>
    <x v="2"/>
    <x v="0"/>
  </r>
  <r>
    <n v="2166625"/>
    <n v="534"/>
    <d v="2018-04-19T00:00:00"/>
    <n v="105"/>
    <s v="FR"/>
    <x v="1"/>
    <x v="1"/>
  </r>
  <r>
    <n v="2166626"/>
    <n v="10775"/>
    <d v="2018-04-19T00:00:00"/>
    <n v="22"/>
    <s v="DE"/>
    <x v="3"/>
    <x v="0"/>
  </r>
  <r>
    <n v="2166631"/>
    <n v="13044"/>
    <d v="2018-04-19T00:00:00"/>
    <n v="42"/>
    <s v="FR"/>
    <x v="1"/>
    <x v="0"/>
  </r>
  <r>
    <n v="2166632"/>
    <n v="1876"/>
    <d v="2018-04-19T00:00:00"/>
    <n v="49"/>
    <s v="FR"/>
    <x v="1"/>
    <x v="1"/>
  </r>
  <r>
    <n v="2166633"/>
    <n v="11463"/>
    <d v="2018-04-19T00:00:00"/>
    <n v="31"/>
    <s v="IT"/>
    <x v="2"/>
    <x v="0"/>
  </r>
  <r>
    <n v="2166636"/>
    <n v="6616"/>
    <d v="2018-04-19T00:00:00"/>
    <n v="56"/>
    <s v="FR"/>
    <x v="1"/>
    <x v="0"/>
  </r>
  <r>
    <n v="2166637"/>
    <n v="13869"/>
    <d v="2018-04-19T00:00:00"/>
    <n v="26"/>
    <s v="FR"/>
    <x v="1"/>
    <x v="0"/>
  </r>
  <r>
    <n v="2166638"/>
    <n v="5988"/>
    <d v="2018-04-19T00:00:00"/>
    <n v="62"/>
    <s v="IT"/>
    <x v="2"/>
    <x v="0"/>
  </r>
  <r>
    <n v="2166639"/>
    <n v="9884"/>
    <d v="2018-04-19T00:00:00"/>
    <n v="70"/>
    <s v="ES"/>
    <x v="0"/>
    <x v="0"/>
  </r>
  <r>
    <n v="2166640"/>
    <n v="16999"/>
    <d v="2018-04-19T00:00:00"/>
    <n v="48"/>
    <s v="FR"/>
    <x v="1"/>
    <x v="0"/>
  </r>
  <r>
    <n v="2166643"/>
    <n v="1158"/>
    <d v="2018-04-19T00:00:00"/>
    <n v="25"/>
    <s v="FR"/>
    <x v="1"/>
    <x v="1"/>
  </r>
  <r>
    <n v="2166644"/>
    <n v="15167"/>
    <d v="2018-04-19T00:00:00"/>
    <n v="37"/>
    <s v="ES"/>
    <x v="0"/>
    <x v="1"/>
  </r>
  <r>
    <n v="2166650"/>
    <n v="2000"/>
    <d v="2018-04-19T00:00:00"/>
    <n v="44"/>
    <s v="IT"/>
    <x v="2"/>
    <x v="1"/>
  </r>
  <r>
    <n v="2166651"/>
    <n v="4020"/>
    <d v="2018-04-19T00:00:00"/>
    <n v="31"/>
    <s v="FR"/>
    <x v="1"/>
    <x v="1"/>
  </r>
  <r>
    <n v="2166652"/>
    <n v="13598"/>
    <d v="2018-04-19T00:00:00"/>
    <n v="13"/>
    <s v="IT"/>
    <x v="2"/>
    <x v="0"/>
  </r>
  <r>
    <n v="2166654"/>
    <n v="4076"/>
    <d v="2018-04-19T00:00:00"/>
    <n v="29"/>
    <s v="FR"/>
    <x v="1"/>
    <x v="1"/>
  </r>
  <r>
    <n v="2166658"/>
    <n v="6768"/>
    <d v="2018-04-19T00:00:00"/>
    <n v="23"/>
    <s v="FR"/>
    <x v="1"/>
    <x v="0"/>
  </r>
  <r>
    <n v="2166660"/>
    <n v="18031"/>
    <d v="2018-04-19T00:00:00"/>
    <n v="76"/>
    <s v="ES"/>
    <x v="0"/>
    <x v="0"/>
  </r>
  <r>
    <n v="2166661"/>
    <n v="7177"/>
    <d v="2018-04-19T00:00:00"/>
    <n v="45"/>
    <s v="DE"/>
    <x v="3"/>
    <x v="0"/>
  </r>
  <r>
    <n v="2166662"/>
    <n v="8199"/>
    <d v="2018-04-19T00:00:00"/>
    <n v="47"/>
    <s v="FR"/>
    <x v="1"/>
    <x v="0"/>
  </r>
  <r>
    <n v="2166664"/>
    <n v="8609"/>
    <d v="2018-04-19T00:00:00"/>
    <n v="34"/>
    <s v="IT"/>
    <x v="2"/>
    <x v="0"/>
  </r>
  <r>
    <n v="2166665"/>
    <n v="13168"/>
    <d v="2018-04-19T00:00:00"/>
    <n v="44"/>
    <s v="FR"/>
    <x v="1"/>
    <x v="0"/>
  </r>
  <r>
    <n v="2166666"/>
    <n v="6314"/>
    <d v="2018-04-19T00:00:00"/>
    <n v="51"/>
    <s v="IT"/>
    <x v="2"/>
    <x v="0"/>
  </r>
  <r>
    <n v="2166669"/>
    <n v="10900"/>
    <d v="2018-04-19T00:00:00"/>
    <n v="36"/>
    <s v="ES"/>
    <x v="0"/>
    <x v="1"/>
  </r>
  <r>
    <n v="2166670"/>
    <n v="14492"/>
    <d v="2018-04-19T00:00:00"/>
    <n v="72"/>
    <s v="FR"/>
    <x v="1"/>
    <x v="0"/>
  </r>
  <r>
    <n v="2166671"/>
    <n v="16998"/>
    <d v="2018-04-19T00:00:00"/>
    <n v="23"/>
    <s v="ES"/>
    <x v="0"/>
    <x v="0"/>
  </r>
  <r>
    <n v="2166672"/>
    <n v="849"/>
    <d v="2018-04-19T00:00:00"/>
    <n v="45"/>
    <s v="IT"/>
    <x v="2"/>
    <x v="1"/>
  </r>
  <r>
    <n v="2166677"/>
    <n v="7419"/>
    <d v="2018-04-19T00:00:00"/>
    <n v="16"/>
    <s v="IT"/>
    <x v="2"/>
    <x v="0"/>
  </r>
  <r>
    <n v="2166678"/>
    <n v="7390"/>
    <d v="2018-04-19T00:00:00"/>
    <n v="32"/>
    <s v="FR"/>
    <x v="1"/>
    <x v="0"/>
  </r>
  <r>
    <n v="2166679"/>
    <n v="15403"/>
    <d v="2018-04-19T00:00:00"/>
    <n v="78"/>
    <s v="FR"/>
    <x v="1"/>
    <x v="0"/>
  </r>
  <r>
    <n v="2166681"/>
    <n v="11854"/>
    <d v="2018-04-19T00:00:00"/>
    <n v="39"/>
    <s v="IT"/>
    <x v="2"/>
    <x v="0"/>
  </r>
  <r>
    <n v="2166682"/>
    <n v="3774"/>
    <d v="2018-04-19T00:00:00"/>
    <n v="29"/>
    <s v="DE"/>
    <x v="3"/>
    <x v="1"/>
  </r>
  <r>
    <n v="2166684"/>
    <n v="13653"/>
    <d v="2018-04-19T00:00:00"/>
    <n v="114"/>
    <s v="FR"/>
    <x v="1"/>
    <x v="0"/>
  </r>
  <r>
    <n v="2166688"/>
    <n v="13272"/>
    <d v="2018-04-19T00:00:00"/>
    <n v="91"/>
    <s v="DE"/>
    <x v="3"/>
    <x v="1"/>
  </r>
  <r>
    <n v="2166690"/>
    <n v="12162"/>
    <d v="2018-04-19T00:00:00"/>
    <n v="38"/>
    <s v="ES"/>
    <x v="0"/>
    <x v="1"/>
  </r>
  <r>
    <n v="2166691"/>
    <n v="18189"/>
    <d v="2018-04-19T00:00:00"/>
    <n v="28"/>
    <s v="FR"/>
    <x v="1"/>
    <x v="0"/>
  </r>
  <r>
    <n v="2166693"/>
    <n v="6796"/>
    <d v="2018-04-19T00:00:00"/>
    <n v="41"/>
    <s v="FR"/>
    <x v="1"/>
    <x v="0"/>
  </r>
  <r>
    <n v="2166694"/>
    <n v="6865"/>
    <d v="2018-04-19T00:00:00"/>
    <n v="19"/>
    <s v="IT"/>
    <x v="2"/>
    <x v="1"/>
  </r>
  <r>
    <n v="2166697"/>
    <n v="2585"/>
    <d v="2018-04-19T00:00:00"/>
    <n v="45"/>
    <s v="IT"/>
    <x v="2"/>
    <x v="1"/>
  </r>
  <r>
    <n v="2166699"/>
    <n v="9143"/>
    <d v="2018-04-19T00:00:00"/>
    <n v="47"/>
    <s v="DE"/>
    <x v="3"/>
    <x v="0"/>
  </r>
  <r>
    <n v="2166700"/>
    <n v="6644"/>
    <d v="2018-04-19T00:00:00"/>
    <n v="25"/>
    <s v="DE"/>
    <x v="3"/>
    <x v="0"/>
  </r>
  <r>
    <n v="2166701"/>
    <n v="1447"/>
    <d v="2018-04-19T00:00:00"/>
    <n v="14"/>
    <s v="DE"/>
    <x v="3"/>
    <x v="1"/>
  </r>
  <r>
    <n v="2166702"/>
    <n v="5673"/>
    <d v="2018-04-19T00:00:00"/>
    <n v="49"/>
    <s v="ES"/>
    <x v="0"/>
    <x v="0"/>
  </r>
  <r>
    <n v="2166703"/>
    <n v="16632"/>
    <d v="2018-04-19T00:00:00"/>
    <n v="76"/>
    <s v="DE"/>
    <x v="3"/>
    <x v="0"/>
  </r>
  <r>
    <n v="2166704"/>
    <n v="3004"/>
    <d v="2018-04-19T00:00:00"/>
    <n v="23"/>
    <s v="FR"/>
    <x v="1"/>
    <x v="1"/>
  </r>
  <r>
    <n v="2166706"/>
    <n v="3985"/>
    <d v="2018-04-19T00:00:00"/>
    <n v="69"/>
    <s v="ES"/>
    <x v="0"/>
    <x v="1"/>
  </r>
  <r>
    <n v="2166711"/>
    <n v="7391"/>
    <d v="2018-04-19T00:00:00"/>
    <n v="48"/>
    <s v="FR"/>
    <x v="1"/>
    <x v="1"/>
  </r>
  <r>
    <n v="2166712"/>
    <n v="778"/>
    <d v="2018-04-19T00:00:00"/>
    <n v="29"/>
    <s v="FR"/>
    <x v="1"/>
    <x v="1"/>
  </r>
  <r>
    <n v="2166720"/>
    <n v="15247"/>
    <d v="2018-04-19T00:00:00"/>
    <n v="24"/>
    <s v="ES"/>
    <x v="0"/>
    <x v="0"/>
  </r>
  <r>
    <n v="2166722"/>
    <n v="12542"/>
    <d v="2018-04-19T00:00:00"/>
    <n v="109"/>
    <s v="ES"/>
    <x v="0"/>
    <x v="1"/>
  </r>
  <r>
    <n v="2166723"/>
    <n v="13470"/>
    <d v="2018-04-19T00:00:00"/>
    <n v="49"/>
    <s v="ES"/>
    <x v="0"/>
    <x v="0"/>
  </r>
  <r>
    <n v="2166724"/>
    <n v="5176"/>
    <d v="2018-04-19T00:00:00"/>
    <n v="14"/>
    <s v="IT"/>
    <x v="2"/>
    <x v="0"/>
  </r>
  <r>
    <n v="2166725"/>
    <n v="3641"/>
    <d v="2018-04-19T00:00:00"/>
    <n v="34"/>
    <s v="ES"/>
    <x v="0"/>
    <x v="1"/>
  </r>
  <r>
    <n v="2166726"/>
    <n v="13559"/>
    <d v="2018-04-19T00:00:00"/>
    <n v="29"/>
    <s v="ES"/>
    <x v="0"/>
    <x v="0"/>
  </r>
  <r>
    <n v="2166727"/>
    <n v="11105"/>
    <d v="2018-04-19T00:00:00"/>
    <n v="12"/>
    <s v="FR"/>
    <x v="1"/>
    <x v="0"/>
  </r>
  <r>
    <n v="2166729"/>
    <n v="7348"/>
    <d v="2018-04-19T00:00:00"/>
    <n v="31"/>
    <s v="IT"/>
    <x v="2"/>
    <x v="0"/>
  </r>
  <r>
    <n v="2166730"/>
    <n v="13526"/>
    <d v="2018-04-19T00:00:00"/>
    <n v="23"/>
    <s v="ES"/>
    <x v="0"/>
    <x v="0"/>
  </r>
  <r>
    <n v="2166732"/>
    <n v="5137"/>
    <d v="2018-04-19T00:00:00"/>
    <n v="54"/>
    <s v="FR"/>
    <x v="1"/>
    <x v="0"/>
  </r>
  <r>
    <n v="2166733"/>
    <n v="17315"/>
    <d v="2018-04-19T00:00:00"/>
    <n v="41"/>
    <s v="IT"/>
    <x v="2"/>
    <x v="0"/>
  </r>
  <r>
    <n v="2166737"/>
    <n v="4693"/>
    <d v="2018-04-19T00:00:00"/>
    <n v="65"/>
    <s v="FR"/>
    <x v="1"/>
    <x v="1"/>
  </r>
  <r>
    <n v="2166739"/>
    <n v="13549"/>
    <d v="2018-04-19T00:00:00"/>
    <n v="33"/>
    <s v="ES"/>
    <x v="0"/>
    <x v="0"/>
  </r>
  <r>
    <n v="2166740"/>
    <n v="5155"/>
    <d v="2018-04-19T00:00:00"/>
    <n v="31"/>
    <s v="DE"/>
    <x v="3"/>
    <x v="0"/>
  </r>
  <r>
    <n v="2166741"/>
    <n v="534"/>
    <d v="2018-04-19T00:00:00"/>
    <n v="14"/>
    <s v="FR"/>
    <x v="1"/>
    <x v="1"/>
  </r>
  <r>
    <n v="2166743"/>
    <n v="8397"/>
    <d v="2018-04-19T00:00:00"/>
    <n v="33"/>
    <s v="DE"/>
    <x v="3"/>
    <x v="0"/>
  </r>
  <r>
    <n v="2166745"/>
    <n v="17346"/>
    <d v="2018-04-19T00:00:00"/>
    <n v="29"/>
    <s v="ES"/>
    <x v="0"/>
    <x v="0"/>
  </r>
  <r>
    <n v="2166746"/>
    <n v="9600"/>
    <d v="2018-04-19T00:00:00"/>
    <n v="53"/>
    <s v="FR"/>
    <x v="1"/>
    <x v="0"/>
  </r>
  <r>
    <n v="2166750"/>
    <n v="298"/>
    <d v="2018-04-19T00:00:00"/>
    <n v="39"/>
    <s v="IT"/>
    <x v="2"/>
    <x v="1"/>
  </r>
  <r>
    <n v="2166752"/>
    <n v="12566"/>
    <d v="2018-04-19T00:00:00"/>
    <n v="30"/>
    <s v="ES"/>
    <x v="0"/>
    <x v="0"/>
  </r>
  <r>
    <n v="2166759"/>
    <n v="3570"/>
    <d v="2018-04-19T00:00:00"/>
    <n v="31"/>
    <s v="ES"/>
    <x v="0"/>
    <x v="1"/>
  </r>
  <r>
    <n v="2166760"/>
    <n v="11172"/>
    <d v="2018-04-19T00:00:00"/>
    <n v="25"/>
    <s v="IT"/>
    <x v="2"/>
    <x v="0"/>
  </r>
  <r>
    <n v="2166762"/>
    <n v="15086"/>
    <d v="2018-04-19T00:00:00"/>
    <n v="56"/>
    <s v="FR"/>
    <x v="1"/>
    <x v="0"/>
  </r>
  <r>
    <n v="2166765"/>
    <n v="3656"/>
    <d v="2018-04-19T00:00:00"/>
    <n v="77"/>
    <s v="IT"/>
    <x v="2"/>
    <x v="1"/>
  </r>
  <r>
    <n v="2166766"/>
    <n v="14746"/>
    <d v="2018-04-19T00:00:00"/>
    <n v="18"/>
    <s v="FR"/>
    <x v="1"/>
    <x v="0"/>
  </r>
  <r>
    <n v="2166767"/>
    <n v="3808"/>
    <d v="2018-04-19T00:00:00"/>
    <n v="83"/>
    <s v="FR"/>
    <x v="1"/>
    <x v="1"/>
  </r>
  <r>
    <n v="2166769"/>
    <n v="10459"/>
    <d v="2018-04-19T00:00:00"/>
    <n v="56"/>
    <s v="FR"/>
    <x v="1"/>
    <x v="0"/>
  </r>
  <r>
    <n v="2166770"/>
    <n v="16029"/>
    <d v="2018-04-19T00:00:00"/>
    <n v="49"/>
    <s v="FR"/>
    <x v="1"/>
    <x v="1"/>
  </r>
  <r>
    <n v="2166774"/>
    <n v="1737"/>
    <d v="2018-04-19T00:00:00"/>
    <n v="36"/>
    <s v="FR"/>
    <x v="1"/>
    <x v="1"/>
  </r>
  <r>
    <n v="2166777"/>
    <n v="13562"/>
    <d v="2018-04-19T00:00:00"/>
    <n v="41"/>
    <s v="ES"/>
    <x v="0"/>
    <x v="0"/>
  </r>
  <r>
    <n v="2166778"/>
    <n v="14687"/>
    <d v="2018-04-19T00:00:00"/>
    <n v="28"/>
    <s v="FR"/>
    <x v="1"/>
    <x v="0"/>
  </r>
  <r>
    <n v="2166782"/>
    <n v="14121"/>
    <d v="2018-04-19T00:00:00"/>
    <n v="51"/>
    <s v="DE"/>
    <x v="3"/>
    <x v="0"/>
  </r>
  <r>
    <n v="2166786"/>
    <n v="15089"/>
    <d v="2018-04-19T00:00:00"/>
    <n v="23"/>
    <s v="FR"/>
    <x v="1"/>
    <x v="0"/>
  </r>
  <r>
    <n v="2166787"/>
    <n v="13295"/>
    <d v="2018-04-19T00:00:00"/>
    <n v="34"/>
    <s v="ES"/>
    <x v="0"/>
    <x v="0"/>
  </r>
  <r>
    <n v="2166788"/>
    <n v="1862"/>
    <d v="2018-04-19T00:00:00"/>
    <n v="53"/>
    <s v="IT"/>
    <x v="2"/>
    <x v="1"/>
  </r>
  <r>
    <n v="2166791"/>
    <n v="14308"/>
    <d v="2018-04-19T00:00:00"/>
    <n v="28"/>
    <s v="IT"/>
    <x v="2"/>
    <x v="0"/>
  </r>
  <r>
    <n v="2166792"/>
    <n v="14585"/>
    <d v="2018-04-19T00:00:00"/>
    <n v="42"/>
    <s v="FR"/>
    <x v="1"/>
    <x v="0"/>
  </r>
  <r>
    <n v="2166795"/>
    <n v="10273"/>
    <d v="2018-04-19T00:00:00"/>
    <n v="54"/>
    <s v="FR"/>
    <x v="1"/>
    <x v="0"/>
  </r>
  <r>
    <n v="2166797"/>
    <n v="19484"/>
    <d v="2018-04-19T00:00:00"/>
    <n v="42"/>
    <s v="ES"/>
    <x v="0"/>
    <x v="0"/>
  </r>
  <r>
    <n v="2166799"/>
    <n v="1601"/>
    <d v="2018-04-19T00:00:00"/>
    <n v="68"/>
    <s v="FR"/>
    <x v="1"/>
    <x v="1"/>
  </r>
  <r>
    <n v="2166800"/>
    <n v="8979"/>
    <d v="2018-04-19T00:00:00"/>
    <n v="26"/>
    <s v="IT"/>
    <x v="2"/>
    <x v="0"/>
  </r>
  <r>
    <n v="2166802"/>
    <n v="15559"/>
    <d v="2018-04-19T00:00:00"/>
    <n v="32"/>
    <s v="DE"/>
    <x v="3"/>
    <x v="0"/>
  </r>
  <r>
    <n v="2166806"/>
    <n v="4422"/>
    <d v="2018-04-19T00:00:00"/>
    <n v="15"/>
    <s v="DE"/>
    <x v="3"/>
    <x v="1"/>
  </r>
  <r>
    <n v="2166807"/>
    <n v="8376"/>
    <d v="2018-04-19T00:00:00"/>
    <n v="46"/>
    <s v="IT"/>
    <x v="2"/>
    <x v="0"/>
  </r>
  <r>
    <n v="2166808"/>
    <n v="17767"/>
    <d v="2018-04-19T00:00:00"/>
    <n v="22"/>
    <s v="FR"/>
    <x v="1"/>
    <x v="0"/>
  </r>
  <r>
    <n v="2166810"/>
    <n v="3342"/>
    <d v="2018-04-19T00:00:00"/>
    <n v="65"/>
    <s v="IT"/>
    <x v="2"/>
    <x v="1"/>
  </r>
  <r>
    <n v="2166812"/>
    <n v="3944"/>
    <d v="2018-04-19T00:00:00"/>
    <n v="61"/>
    <s v="FR"/>
    <x v="1"/>
    <x v="1"/>
  </r>
  <r>
    <n v="2166813"/>
    <n v="5499"/>
    <d v="2018-04-19T00:00:00"/>
    <n v="37"/>
    <s v="DE"/>
    <x v="3"/>
    <x v="0"/>
  </r>
  <r>
    <n v="2166814"/>
    <n v="11338"/>
    <d v="2018-04-19T00:00:00"/>
    <n v="75"/>
    <s v="FR"/>
    <x v="1"/>
    <x v="0"/>
  </r>
  <r>
    <n v="2166816"/>
    <n v="5854"/>
    <d v="2018-04-19T00:00:00"/>
    <n v="18"/>
    <s v="IT"/>
    <x v="2"/>
    <x v="0"/>
  </r>
  <r>
    <n v="2166820"/>
    <n v="17052"/>
    <d v="2018-04-19T00:00:00"/>
    <n v="20"/>
    <s v="FR"/>
    <x v="1"/>
    <x v="0"/>
  </r>
  <r>
    <n v="2166821"/>
    <n v="13784"/>
    <d v="2018-04-19T00:00:00"/>
    <n v="42"/>
    <s v="IT"/>
    <x v="2"/>
    <x v="0"/>
  </r>
  <r>
    <n v="2166822"/>
    <n v="5613"/>
    <d v="2018-04-19T00:00:00"/>
    <n v="17"/>
    <s v="FR"/>
    <x v="1"/>
    <x v="0"/>
  </r>
  <r>
    <n v="2166825"/>
    <n v="14387"/>
    <d v="2018-04-19T00:00:00"/>
    <n v="46"/>
    <s v="FR"/>
    <x v="1"/>
    <x v="0"/>
  </r>
  <r>
    <n v="2166826"/>
    <n v="12702"/>
    <d v="2018-04-19T00:00:00"/>
    <n v="36"/>
    <s v="IT"/>
    <x v="2"/>
    <x v="1"/>
  </r>
  <r>
    <n v="2166827"/>
    <n v="14536"/>
    <d v="2018-04-19T00:00:00"/>
    <n v="34"/>
    <s v="FR"/>
    <x v="1"/>
    <x v="1"/>
  </r>
  <r>
    <n v="2166828"/>
    <n v="7766"/>
    <d v="2018-04-19T00:00:00"/>
    <n v="44"/>
    <s v="FR"/>
    <x v="1"/>
    <x v="0"/>
  </r>
  <r>
    <n v="2166829"/>
    <n v="545"/>
    <d v="2018-04-19T00:00:00"/>
    <n v="34"/>
    <s v="FR"/>
    <x v="1"/>
    <x v="1"/>
  </r>
  <r>
    <n v="2166830"/>
    <n v="12383"/>
    <d v="2018-04-19T00:00:00"/>
    <n v="31"/>
    <s v="IT"/>
    <x v="2"/>
    <x v="0"/>
  </r>
  <r>
    <n v="2166833"/>
    <n v="5534"/>
    <d v="2018-04-19T00:00:00"/>
    <n v="71"/>
    <s v="DE"/>
    <x v="3"/>
    <x v="0"/>
  </r>
  <r>
    <n v="2166835"/>
    <n v="1857"/>
    <d v="2018-04-19T00:00:00"/>
    <n v="14"/>
    <s v="DE"/>
    <x v="3"/>
    <x v="1"/>
  </r>
  <r>
    <n v="2166837"/>
    <n v="1185"/>
    <d v="2018-04-19T00:00:00"/>
    <n v="59"/>
    <s v="DE"/>
    <x v="3"/>
    <x v="1"/>
  </r>
  <r>
    <n v="2166841"/>
    <n v="4547"/>
    <d v="2018-04-19T00:00:00"/>
    <n v="45"/>
    <s v="IT"/>
    <x v="2"/>
    <x v="1"/>
  </r>
  <r>
    <n v="2166842"/>
    <n v="1216"/>
    <d v="2018-04-19T00:00:00"/>
    <n v="88"/>
    <s v="FR"/>
    <x v="1"/>
    <x v="1"/>
  </r>
  <r>
    <n v="2166844"/>
    <n v="17027"/>
    <d v="2018-04-19T00:00:00"/>
    <n v="31"/>
    <s v="FR"/>
    <x v="1"/>
    <x v="0"/>
  </r>
  <r>
    <n v="2166846"/>
    <n v="15296"/>
    <d v="2018-04-19T00:00:00"/>
    <n v="55"/>
    <s v="IT"/>
    <x v="2"/>
    <x v="0"/>
  </r>
  <r>
    <n v="2166848"/>
    <n v="16643"/>
    <d v="2018-04-19T00:00:00"/>
    <n v="24"/>
    <s v="IT"/>
    <x v="2"/>
    <x v="0"/>
  </r>
  <r>
    <n v="2166849"/>
    <n v="3009"/>
    <d v="2018-04-19T00:00:00"/>
    <n v="57"/>
    <s v="FR"/>
    <x v="1"/>
    <x v="1"/>
  </r>
  <r>
    <n v="2166850"/>
    <n v="14512"/>
    <d v="2018-04-19T00:00:00"/>
    <n v="35"/>
    <s v="IT"/>
    <x v="2"/>
    <x v="0"/>
  </r>
  <r>
    <n v="2166852"/>
    <n v="11472"/>
    <d v="2018-04-19T00:00:00"/>
    <n v="43"/>
    <s v="FR"/>
    <x v="1"/>
    <x v="0"/>
  </r>
  <r>
    <n v="2166855"/>
    <n v="7260"/>
    <d v="2018-04-19T00:00:00"/>
    <n v="74"/>
    <s v="FR"/>
    <x v="1"/>
    <x v="0"/>
  </r>
  <r>
    <n v="2166858"/>
    <n v="18201"/>
    <d v="2018-04-19T00:00:00"/>
    <n v="15"/>
    <s v="ES"/>
    <x v="0"/>
    <x v="0"/>
  </r>
  <r>
    <n v="2166859"/>
    <n v="4138"/>
    <d v="2018-04-19T00:00:00"/>
    <n v="35"/>
    <s v="IT"/>
    <x v="2"/>
    <x v="1"/>
  </r>
  <r>
    <n v="2166861"/>
    <n v="8161"/>
    <d v="2018-04-19T00:00:00"/>
    <n v="42"/>
    <s v="DE"/>
    <x v="3"/>
    <x v="0"/>
  </r>
  <r>
    <n v="2166864"/>
    <n v="3172"/>
    <d v="2018-04-19T00:00:00"/>
    <n v="64"/>
    <s v="ES"/>
    <x v="0"/>
    <x v="1"/>
  </r>
  <r>
    <n v="2166868"/>
    <n v="7540"/>
    <d v="2018-04-19T00:00:00"/>
    <n v="38"/>
    <s v="FR"/>
    <x v="1"/>
    <x v="0"/>
  </r>
  <r>
    <n v="2166869"/>
    <n v="193"/>
    <d v="2018-04-19T00:00:00"/>
    <n v="22"/>
    <s v="FR"/>
    <x v="1"/>
    <x v="1"/>
  </r>
  <r>
    <n v="2166871"/>
    <n v="5173"/>
    <d v="2018-04-19T00:00:00"/>
    <n v="30"/>
    <s v="ES"/>
    <x v="0"/>
    <x v="0"/>
  </r>
  <r>
    <n v="2166872"/>
    <n v="19422"/>
    <d v="2018-04-19T00:00:00"/>
    <n v="51"/>
    <s v="IT"/>
    <x v="2"/>
    <x v="0"/>
  </r>
  <r>
    <n v="2166873"/>
    <n v="3578"/>
    <d v="2018-04-19T00:00:00"/>
    <n v="103"/>
    <s v="FR"/>
    <x v="1"/>
    <x v="1"/>
  </r>
  <r>
    <n v="2166875"/>
    <n v="11733"/>
    <d v="2018-04-19T00:00:00"/>
    <n v="107"/>
    <s v="FR"/>
    <x v="1"/>
    <x v="0"/>
  </r>
  <r>
    <n v="2166876"/>
    <n v="5930"/>
    <d v="2018-04-19T00:00:00"/>
    <n v="25"/>
    <s v="DE"/>
    <x v="3"/>
    <x v="0"/>
  </r>
  <r>
    <n v="2166881"/>
    <n v="3460"/>
    <d v="2018-04-19T00:00:00"/>
    <n v="23"/>
    <s v="FR"/>
    <x v="1"/>
    <x v="1"/>
  </r>
  <r>
    <n v="2166882"/>
    <n v="9348"/>
    <d v="2018-04-19T00:00:00"/>
    <n v="63"/>
    <s v="ES"/>
    <x v="0"/>
    <x v="0"/>
  </r>
  <r>
    <n v="2166883"/>
    <n v="18032"/>
    <d v="2018-04-19T00:00:00"/>
    <n v="72"/>
    <s v="DE"/>
    <x v="3"/>
    <x v="0"/>
  </r>
  <r>
    <n v="2166885"/>
    <n v="4769"/>
    <d v="2018-04-19T00:00:00"/>
    <n v="31"/>
    <s v="ES"/>
    <x v="0"/>
    <x v="1"/>
  </r>
  <r>
    <n v="2166886"/>
    <n v="2832"/>
    <d v="2018-04-19T00:00:00"/>
    <n v="46"/>
    <s v="FR"/>
    <x v="1"/>
    <x v="1"/>
  </r>
  <r>
    <n v="2166889"/>
    <n v="16818"/>
    <d v="2018-04-19T00:00:00"/>
    <n v="52"/>
    <s v="IT"/>
    <x v="2"/>
    <x v="0"/>
  </r>
  <r>
    <n v="2166892"/>
    <n v="9176"/>
    <d v="2018-04-19T00:00:00"/>
    <n v="50"/>
    <s v="DE"/>
    <x v="3"/>
    <x v="1"/>
  </r>
  <r>
    <n v="2166894"/>
    <n v="3377"/>
    <d v="2018-04-19T00:00:00"/>
    <n v="18"/>
    <s v="FR"/>
    <x v="1"/>
    <x v="1"/>
  </r>
  <r>
    <n v="2166897"/>
    <n v="13692"/>
    <d v="2018-04-19T00:00:00"/>
    <n v="19"/>
    <s v="DE"/>
    <x v="3"/>
    <x v="0"/>
  </r>
  <r>
    <n v="2166899"/>
    <n v="8798"/>
    <d v="2018-04-19T00:00:00"/>
    <n v="75"/>
    <s v="ES"/>
    <x v="0"/>
    <x v="0"/>
  </r>
  <r>
    <n v="2166907"/>
    <n v="2884"/>
    <d v="2018-04-19T00:00:00"/>
    <n v="57"/>
    <s v="DE"/>
    <x v="3"/>
    <x v="1"/>
  </r>
  <r>
    <n v="2166908"/>
    <n v="10975"/>
    <d v="2018-04-19T00:00:00"/>
    <n v="39"/>
    <s v="IT"/>
    <x v="2"/>
    <x v="0"/>
  </r>
  <r>
    <n v="2166912"/>
    <n v="17758"/>
    <d v="2018-04-19T00:00:00"/>
    <n v="37"/>
    <s v="FR"/>
    <x v="1"/>
    <x v="0"/>
  </r>
  <r>
    <n v="2166914"/>
    <n v="734"/>
    <d v="2018-04-19T00:00:00"/>
    <n v="11"/>
    <s v="IT"/>
    <x v="2"/>
    <x v="1"/>
  </r>
  <r>
    <n v="2166915"/>
    <n v="1593"/>
    <d v="2018-04-19T00:00:00"/>
    <n v="76"/>
    <s v="FR"/>
    <x v="1"/>
    <x v="1"/>
  </r>
  <r>
    <n v="2166919"/>
    <n v="767"/>
    <d v="2018-04-19T00:00:00"/>
    <n v="23"/>
    <s v="FR"/>
    <x v="1"/>
    <x v="1"/>
  </r>
  <r>
    <n v="2166922"/>
    <n v="3149"/>
    <d v="2018-04-19T00:00:00"/>
    <n v="19"/>
    <s v="ES"/>
    <x v="0"/>
    <x v="1"/>
  </r>
  <r>
    <n v="2166924"/>
    <n v="4572"/>
    <d v="2018-04-19T00:00:00"/>
    <n v="27"/>
    <s v="IT"/>
    <x v="2"/>
    <x v="1"/>
  </r>
  <r>
    <n v="2166925"/>
    <n v="16418"/>
    <d v="2018-04-19T00:00:00"/>
    <n v="69"/>
    <s v="DE"/>
    <x v="3"/>
    <x v="0"/>
  </r>
  <r>
    <n v="2166926"/>
    <n v="11059"/>
    <d v="2018-04-19T00:00:00"/>
    <n v="21"/>
    <s v="ES"/>
    <x v="0"/>
    <x v="0"/>
  </r>
  <r>
    <n v="2166929"/>
    <n v="19641"/>
    <d v="2018-04-19T00:00:00"/>
    <n v="58"/>
    <s v="DE"/>
    <x v="3"/>
    <x v="0"/>
  </r>
  <r>
    <n v="2166930"/>
    <n v="5325"/>
    <d v="2018-04-19T00:00:00"/>
    <n v="36"/>
    <s v="FR"/>
    <x v="1"/>
    <x v="0"/>
  </r>
  <r>
    <n v="2166931"/>
    <n v="1291"/>
    <d v="2018-04-19T00:00:00"/>
    <n v="66"/>
    <s v="ES"/>
    <x v="0"/>
    <x v="1"/>
  </r>
  <r>
    <n v="2166932"/>
    <n v="6958"/>
    <d v="2018-04-19T00:00:00"/>
    <n v="19"/>
    <s v="IT"/>
    <x v="2"/>
    <x v="1"/>
  </r>
  <r>
    <n v="2166933"/>
    <n v="15772"/>
    <d v="2018-04-19T00:00:00"/>
    <n v="50"/>
    <s v="FR"/>
    <x v="1"/>
    <x v="0"/>
  </r>
  <r>
    <n v="2166934"/>
    <n v="19277"/>
    <d v="2018-04-19T00:00:00"/>
    <n v="16"/>
    <s v="FR"/>
    <x v="1"/>
    <x v="0"/>
  </r>
  <r>
    <n v="2166936"/>
    <n v="2491"/>
    <d v="2018-04-19T00:00:00"/>
    <n v="29"/>
    <s v="IT"/>
    <x v="2"/>
    <x v="1"/>
  </r>
  <r>
    <n v="2166939"/>
    <n v="15008"/>
    <d v="2018-04-19T00:00:00"/>
    <n v="21"/>
    <s v="IT"/>
    <x v="2"/>
    <x v="0"/>
  </r>
  <r>
    <n v="2166940"/>
    <n v="12364"/>
    <d v="2018-04-19T00:00:00"/>
    <n v="30"/>
    <s v="IT"/>
    <x v="2"/>
    <x v="0"/>
  </r>
  <r>
    <n v="2166943"/>
    <n v="9700"/>
    <d v="2018-04-19T00:00:00"/>
    <n v="25"/>
    <s v="IT"/>
    <x v="2"/>
    <x v="1"/>
  </r>
  <r>
    <n v="2166944"/>
    <n v="12468"/>
    <d v="2018-04-19T00:00:00"/>
    <n v="58"/>
    <s v="DE"/>
    <x v="3"/>
    <x v="0"/>
  </r>
  <r>
    <n v="2166945"/>
    <n v="2907"/>
    <d v="2018-04-19T00:00:00"/>
    <n v="34"/>
    <s v="ES"/>
    <x v="0"/>
    <x v="1"/>
  </r>
  <r>
    <n v="2166946"/>
    <n v="2812"/>
    <d v="2018-04-19T00:00:00"/>
    <n v="56"/>
    <s v="IT"/>
    <x v="2"/>
    <x v="1"/>
  </r>
  <r>
    <n v="2166947"/>
    <n v="10630"/>
    <d v="2018-04-19T00:00:00"/>
    <n v="44"/>
    <s v="FR"/>
    <x v="1"/>
    <x v="0"/>
  </r>
  <r>
    <n v="2166948"/>
    <n v="215"/>
    <d v="2018-04-19T00:00:00"/>
    <n v="45"/>
    <s v="IT"/>
    <x v="2"/>
    <x v="1"/>
  </r>
  <r>
    <n v="2166955"/>
    <n v="18386"/>
    <d v="2018-04-19T00:00:00"/>
    <n v="26"/>
    <s v="ES"/>
    <x v="0"/>
    <x v="0"/>
  </r>
  <r>
    <n v="2166958"/>
    <n v="13133"/>
    <d v="2018-04-19T00:00:00"/>
    <n v="76"/>
    <s v="FR"/>
    <x v="1"/>
    <x v="0"/>
  </r>
  <r>
    <n v="2166960"/>
    <n v="1961"/>
    <d v="2018-04-19T00:00:00"/>
    <n v="50"/>
    <s v="FR"/>
    <x v="1"/>
    <x v="1"/>
  </r>
  <r>
    <n v="2166963"/>
    <n v="3415"/>
    <d v="2018-04-19T00:00:00"/>
    <n v="16"/>
    <s v="FR"/>
    <x v="1"/>
    <x v="1"/>
  </r>
  <r>
    <n v="2166964"/>
    <n v="17929"/>
    <d v="2018-04-19T00:00:00"/>
    <n v="48"/>
    <s v="IT"/>
    <x v="2"/>
    <x v="0"/>
  </r>
  <r>
    <n v="2166967"/>
    <n v="2281"/>
    <d v="2018-04-19T00:00:00"/>
    <n v="34"/>
    <s v="IT"/>
    <x v="2"/>
    <x v="1"/>
  </r>
  <r>
    <n v="2166968"/>
    <n v="15455"/>
    <d v="2018-04-19T00:00:00"/>
    <n v="49"/>
    <s v="FR"/>
    <x v="1"/>
    <x v="0"/>
  </r>
  <r>
    <n v="2166973"/>
    <n v="1916"/>
    <d v="2018-04-19T00:00:00"/>
    <n v="61"/>
    <s v="FR"/>
    <x v="1"/>
    <x v="1"/>
  </r>
  <r>
    <n v="2166976"/>
    <n v="13821"/>
    <d v="2018-04-19T00:00:00"/>
    <n v="156"/>
    <s v="DE"/>
    <x v="3"/>
    <x v="1"/>
  </r>
  <r>
    <n v="2166977"/>
    <n v="16463"/>
    <d v="2018-04-19T00:00:00"/>
    <n v="96"/>
    <s v="ES"/>
    <x v="0"/>
    <x v="0"/>
  </r>
  <r>
    <n v="2166979"/>
    <n v="18945"/>
    <d v="2018-04-19T00:00:00"/>
    <n v="46"/>
    <s v="DE"/>
    <x v="3"/>
    <x v="0"/>
  </r>
  <r>
    <n v="2166981"/>
    <n v="7130"/>
    <d v="2018-04-19T00:00:00"/>
    <n v="72"/>
    <s v="FR"/>
    <x v="1"/>
    <x v="0"/>
  </r>
  <r>
    <n v="2166984"/>
    <n v="5742"/>
    <d v="2018-04-19T00:00:00"/>
    <n v="43"/>
    <s v="FR"/>
    <x v="1"/>
    <x v="0"/>
  </r>
  <r>
    <n v="2166985"/>
    <n v="9260"/>
    <d v="2018-04-19T00:00:00"/>
    <n v="94"/>
    <s v="FR"/>
    <x v="1"/>
    <x v="0"/>
  </r>
  <r>
    <n v="2166986"/>
    <n v="1917"/>
    <d v="2018-04-19T00:00:00"/>
    <n v="28"/>
    <s v="IT"/>
    <x v="2"/>
    <x v="1"/>
  </r>
  <r>
    <n v="2166987"/>
    <n v="16322"/>
    <d v="2018-04-19T00:00:00"/>
    <n v="75"/>
    <s v="DE"/>
    <x v="3"/>
    <x v="0"/>
  </r>
  <r>
    <n v="2166988"/>
    <n v="18489"/>
    <d v="2018-04-19T00:00:00"/>
    <n v="44"/>
    <s v="IT"/>
    <x v="2"/>
    <x v="0"/>
  </r>
  <r>
    <n v="2166989"/>
    <n v="7515"/>
    <d v="2018-04-19T00:00:00"/>
    <n v="22"/>
    <s v="FR"/>
    <x v="1"/>
    <x v="0"/>
  </r>
  <r>
    <n v="2166990"/>
    <n v="13583"/>
    <d v="2018-04-19T00:00:00"/>
    <n v="75"/>
    <s v="IT"/>
    <x v="2"/>
    <x v="0"/>
  </r>
  <r>
    <n v="2166992"/>
    <n v="851"/>
    <d v="2018-04-19T00:00:00"/>
    <n v="22"/>
    <s v="ES"/>
    <x v="0"/>
    <x v="1"/>
  </r>
  <r>
    <n v="2166994"/>
    <n v="13920"/>
    <d v="2018-04-19T00:00:00"/>
    <n v="13"/>
    <s v="FR"/>
    <x v="1"/>
    <x v="0"/>
  </r>
  <r>
    <n v="2166995"/>
    <n v="10840"/>
    <d v="2018-04-19T00:00:00"/>
    <n v="36"/>
    <s v="DE"/>
    <x v="3"/>
    <x v="0"/>
  </r>
  <r>
    <n v="2166998"/>
    <n v="14972"/>
    <d v="2018-04-19T00:00:00"/>
    <n v="31"/>
    <s v="ES"/>
    <x v="0"/>
    <x v="0"/>
  </r>
  <r>
    <n v="2166999"/>
    <n v="2267"/>
    <d v="2018-04-19T00:00:00"/>
    <n v="39"/>
    <s v="IT"/>
    <x v="2"/>
    <x v="1"/>
  </r>
  <r>
    <n v="2167000"/>
    <n v="10318"/>
    <d v="2018-04-19T00:00:00"/>
    <n v="24"/>
    <s v="IT"/>
    <x v="2"/>
    <x v="0"/>
  </r>
  <r>
    <n v="2167001"/>
    <n v="12537"/>
    <d v="2018-04-19T00:00:00"/>
    <n v="75"/>
    <s v="DE"/>
    <x v="3"/>
    <x v="0"/>
  </r>
  <r>
    <n v="2167002"/>
    <n v="13868"/>
    <d v="2018-04-19T00:00:00"/>
    <n v="40"/>
    <s v="FR"/>
    <x v="1"/>
    <x v="1"/>
  </r>
  <r>
    <n v="2167006"/>
    <n v="2546"/>
    <d v="2018-04-19T00:00:00"/>
    <n v="24"/>
    <s v="IT"/>
    <x v="2"/>
    <x v="1"/>
  </r>
  <r>
    <n v="2167007"/>
    <n v="17110"/>
    <d v="2018-04-19T00:00:00"/>
    <n v="45"/>
    <s v="IT"/>
    <x v="2"/>
    <x v="0"/>
  </r>
  <r>
    <n v="2167008"/>
    <n v="5628"/>
    <d v="2018-04-19T00:00:00"/>
    <n v="27"/>
    <s v="ES"/>
    <x v="0"/>
    <x v="0"/>
  </r>
  <r>
    <n v="2167010"/>
    <n v="11827"/>
    <d v="2018-04-19T00:00:00"/>
    <n v="31"/>
    <s v="DE"/>
    <x v="3"/>
    <x v="0"/>
  </r>
  <r>
    <n v="2167013"/>
    <n v="2642"/>
    <d v="2018-04-19T00:00:00"/>
    <n v="109"/>
    <s v="ES"/>
    <x v="0"/>
    <x v="1"/>
  </r>
  <r>
    <n v="2167014"/>
    <n v="17006"/>
    <d v="2018-04-19T00:00:00"/>
    <n v="38"/>
    <s v="ES"/>
    <x v="0"/>
    <x v="0"/>
  </r>
  <r>
    <n v="2167015"/>
    <n v="18868"/>
    <d v="2018-04-19T00:00:00"/>
    <n v="99"/>
    <s v="FR"/>
    <x v="1"/>
    <x v="0"/>
  </r>
  <r>
    <n v="2167017"/>
    <n v="4364"/>
    <d v="2018-04-19T00:00:00"/>
    <n v="47"/>
    <s v="ES"/>
    <x v="0"/>
    <x v="1"/>
  </r>
  <r>
    <n v="2167019"/>
    <n v="6972"/>
    <d v="2018-04-19T00:00:00"/>
    <n v="68"/>
    <s v="ES"/>
    <x v="0"/>
    <x v="1"/>
  </r>
  <r>
    <n v="2167022"/>
    <n v="15880"/>
    <d v="2018-04-19T00:00:00"/>
    <n v="60"/>
    <s v="ES"/>
    <x v="0"/>
    <x v="0"/>
  </r>
  <r>
    <n v="2167023"/>
    <n v="733"/>
    <d v="2018-04-19T00:00:00"/>
    <n v="20"/>
    <s v="IT"/>
    <x v="2"/>
    <x v="1"/>
  </r>
  <r>
    <n v="2167024"/>
    <n v="15177"/>
    <d v="2018-04-19T00:00:00"/>
    <n v="42"/>
    <s v="IT"/>
    <x v="2"/>
    <x v="0"/>
  </r>
  <r>
    <n v="2167025"/>
    <n v="18417"/>
    <d v="2018-04-19T00:00:00"/>
    <n v="30"/>
    <s v="IT"/>
    <x v="2"/>
    <x v="0"/>
  </r>
  <r>
    <n v="2167026"/>
    <n v="12416"/>
    <d v="2018-04-19T00:00:00"/>
    <n v="74"/>
    <s v="FR"/>
    <x v="1"/>
    <x v="0"/>
  </r>
  <r>
    <n v="2167027"/>
    <n v="6862"/>
    <d v="2018-04-19T00:00:00"/>
    <n v="109"/>
    <s v="DE"/>
    <x v="3"/>
    <x v="1"/>
  </r>
  <r>
    <n v="2167028"/>
    <n v="2252"/>
    <d v="2018-04-19T00:00:00"/>
    <n v="37"/>
    <s v="ES"/>
    <x v="0"/>
    <x v="1"/>
  </r>
  <r>
    <n v="2167030"/>
    <n v="8061"/>
    <d v="2018-04-19T00:00:00"/>
    <n v="59"/>
    <s v="ES"/>
    <x v="0"/>
    <x v="0"/>
  </r>
  <r>
    <n v="2167031"/>
    <n v="11095"/>
    <d v="2018-04-19T00:00:00"/>
    <n v="33"/>
    <s v="FR"/>
    <x v="1"/>
    <x v="1"/>
  </r>
  <r>
    <n v="2167033"/>
    <n v="3640"/>
    <d v="2018-04-19T00:00:00"/>
    <n v="40"/>
    <s v="FR"/>
    <x v="1"/>
    <x v="1"/>
  </r>
  <r>
    <n v="2167035"/>
    <n v="2145"/>
    <d v="2018-04-19T00:00:00"/>
    <n v="34"/>
    <s v="ES"/>
    <x v="0"/>
    <x v="1"/>
  </r>
  <r>
    <n v="2167037"/>
    <n v="11480"/>
    <d v="2018-04-19T00:00:00"/>
    <n v="27"/>
    <s v="IT"/>
    <x v="2"/>
    <x v="0"/>
  </r>
  <r>
    <n v="2167039"/>
    <n v="1469"/>
    <d v="2018-04-19T00:00:00"/>
    <n v="38"/>
    <s v="FR"/>
    <x v="1"/>
    <x v="1"/>
  </r>
  <r>
    <n v="2167042"/>
    <n v="5555"/>
    <d v="2018-04-19T00:00:00"/>
    <n v="18"/>
    <s v="IT"/>
    <x v="2"/>
    <x v="0"/>
  </r>
  <r>
    <n v="2167047"/>
    <n v="16586"/>
    <d v="2018-04-19T00:00:00"/>
    <n v="20"/>
    <s v="DE"/>
    <x v="3"/>
    <x v="0"/>
  </r>
  <r>
    <n v="2167049"/>
    <n v="12580"/>
    <d v="2018-04-20T00:00:00"/>
    <n v="117"/>
    <s v="IT"/>
    <x v="2"/>
    <x v="0"/>
  </r>
  <r>
    <n v="2167052"/>
    <n v="3204"/>
    <d v="2018-04-20T00:00:00"/>
    <n v="63"/>
    <s v="IT"/>
    <x v="2"/>
    <x v="1"/>
  </r>
  <r>
    <n v="2167053"/>
    <n v="10822"/>
    <d v="2018-04-20T00:00:00"/>
    <n v="55"/>
    <s v="IT"/>
    <x v="2"/>
    <x v="0"/>
  </r>
  <r>
    <n v="2167059"/>
    <n v="19180"/>
    <d v="2018-04-20T00:00:00"/>
    <n v="60"/>
    <s v="IT"/>
    <x v="2"/>
    <x v="0"/>
  </r>
  <r>
    <n v="2167061"/>
    <n v="1413"/>
    <d v="2018-04-20T00:00:00"/>
    <n v="71"/>
    <s v="FR"/>
    <x v="1"/>
    <x v="1"/>
  </r>
  <r>
    <n v="2167063"/>
    <n v="6098"/>
    <d v="2018-04-20T00:00:00"/>
    <n v="55"/>
    <s v="IT"/>
    <x v="2"/>
    <x v="0"/>
  </r>
  <r>
    <n v="2167064"/>
    <n v="7626"/>
    <d v="2018-04-20T00:00:00"/>
    <n v="100"/>
    <s v="DE"/>
    <x v="3"/>
    <x v="0"/>
  </r>
  <r>
    <n v="2167065"/>
    <n v="4379"/>
    <d v="2018-04-20T00:00:00"/>
    <n v="47"/>
    <s v="IT"/>
    <x v="2"/>
    <x v="1"/>
  </r>
  <r>
    <n v="2167067"/>
    <n v="8336"/>
    <d v="2018-04-20T00:00:00"/>
    <n v="55"/>
    <s v="FR"/>
    <x v="1"/>
    <x v="0"/>
  </r>
  <r>
    <n v="2167071"/>
    <n v="1299"/>
    <d v="2018-04-20T00:00:00"/>
    <n v="33"/>
    <s v="FR"/>
    <x v="1"/>
    <x v="1"/>
  </r>
  <r>
    <n v="2167072"/>
    <n v="11863"/>
    <d v="2018-04-20T00:00:00"/>
    <n v="62"/>
    <s v="ES"/>
    <x v="0"/>
    <x v="0"/>
  </r>
  <r>
    <n v="2167077"/>
    <n v="16054"/>
    <d v="2018-04-20T00:00:00"/>
    <n v="68"/>
    <s v="ES"/>
    <x v="0"/>
    <x v="0"/>
  </r>
  <r>
    <n v="2167080"/>
    <n v="8190"/>
    <d v="2018-04-20T00:00:00"/>
    <n v="61"/>
    <s v="IT"/>
    <x v="2"/>
    <x v="0"/>
  </r>
  <r>
    <n v="2167081"/>
    <n v="5952"/>
    <d v="2018-04-20T00:00:00"/>
    <n v="72"/>
    <s v="FR"/>
    <x v="1"/>
    <x v="0"/>
  </r>
  <r>
    <n v="2167083"/>
    <n v="7984"/>
    <d v="2018-04-20T00:00:00"/>
    <n v="34"/>
    <s v="IT"/>
    <x v="2"/>
    <x v="0"/>
  </r>
  <r>
    <n v="2167084"/>
    <n v="15630"/>
    <d v="2018-04-20T00:00:00"/>
    <n v="68"/>
    <s v="ES"/>
    <x v="0"/>
    <x v="0"/>
  </r>
  <r>
    <n v="2167087"/>
    <n v="8401"/>
    <d v="2018-04-20T00:00:00"/>
    <n v="27"/>
    <s v="IT"/>
    <x v="2"/>
    <x v="0"/>
  </r>
  <r>
    <n v="2167090"/>
    <n v="5514"/>
    <d v="2018-04-20T00:00:00"/>
    <n v="39"/>
    <s v="IT"/>
    <x v="2"/>
    <x v="0"/>
  </r>
  <r>
    <n v="2167093"/>
    <n v="19179"/>
    <d v="2018-04-20T00:00:00"/>
    <n v="21"/>
    <s v="FR"/>
    <x v="1"/>
    <x v="0"/>
  </r>
  <r>
    <n v="2167094"/>
    <n v="19142"/>
    <d v="2018-04-20T00:00:00"/>
    <n v="14"/>
    <s v="DE"/>
    <x v="3"/>
    <x v="1"/>
  </r>
  <r>
    <n v="2167095"/>
    <n v="8533"/>
    <d v="2018-04-20T00:00:00"/>
    <n v="44"/>
    <s v="FR"/>
    <x v="1"/>
    <x v="1"/>
  </r>
  <r>
    <n v="2167098"/>
    <n v="14323"/>
    <d v="2018-04-20T00:00:00"/>
    <n v="20"/>
    <s v="ES"/>
    <x v="0"/>
    <x v="1"/>
  </r>
  <r>
    <n v="2167100"/>
    <n v="16962"/>
    <d v="2018-04-20T00:00:00"/>
    <n v="87"/>
    <s v="ES"/>
    <x v="0"/>
    <x v="0"/>
  </r>
  <r>
    <n v="2167101"/>
    <n v="1782"/>
    <d v="2018-04-20T00:00:00"/>
    <n v="40"/>
    <s v="IT"/>
    <x v="2"/>
    <x v="1"/>
  </r>
  <r>
    <n v="2167103"/>
    <n v="10977"/>
    <d v="2018-04-20T00:00:00"/>
    <n v="38"/>
    <s v="ES"/>
    <x v="0"/>
    <x v="0"/>
  </r>
  <r>
    <n v="2167105"/>
    <n v="5484"/>
    <d v="2018-04-20T00:00:00"/>
    <n v="38"/>
    <s v="FR"/>
    <x v="1"/>
    <x v="0"/>
  </r>
  <r>
    <n v="2167106"/>
    <n v="19687"/>
    <d v="2018-04-20T00:00:00"/>
    <n v="45"/>
    <s v="DE"/>
    <x v="3"/>
    <x v="0"/>
  </r>
  <r>
    <n v="2167108"/>
    <n v="19638"/>
    <d v="2018-04-20T00:00:00"/>
    <n v="10"/>
    <s v="FR"/>
    <x v="1"/>
    <x v="0"/>
  </r>
  <r>
    <n v="2167111"/>
    <n v="8980"/>
    <d v="2018-04-20T00:00:00"/>
    <n v="49"/>
    <s v="DE"/>
    <x v="3"/>
    <x v="0"/>
  </r>
  <r>
    <n v="2167112"/>
    <n v="12769"/>
    <d v="2018-04-20T00:00:00"/>
    <n v="132"/>
    <s v="DE"/>
    <x v="3"/>
    <x v="0"/>
  </r>
  <r>
    <n v="2167115"/>
    <n v="14297"/>
    <d v="2018-04-20T00:00:00"/>
    <n v="70"/>
    <s v="FR"/>
    <x v="1"/>
    <x v="0"/>
  </r>
  <r>
    <n v="2167116"/>
    <n v="5759"/>
    <d v="2018-04-20T00:00:00"/>
    <n v="67"/>
    <s v="FR"/>
    <x v="1"/>
    <x v="0"/>
  </r>
  <r>
    <n v="2167117"/>
    <n v="17243"/>
    <d v="2018-04-20T00:00:00"/>
    <n v="49"/>
    <s v="FR"/>
    <x v="1"/>
    <x v="1"/>
  </r>
  <r>
    <n v="2167118"/>
    <n v="10521"/>
    <d v="2018-04-20T00:00:00"/>
    <n v="43"/>
    <s v="DE"/>
    <x v="3"/>
    <x v="1"/>
  </r>
  <r>
    <n v="2167122"/>
    <n v="14499"/>
    <d v="2018-04-20T00:00:00"/>
    <n v="64"/>
    <s v="DE"/>
    <x v="3"/>
    <x v="0"/>
  </r>
  <r>
    <n v="2167125"/>
    <n v="12277"/>
    <d v="2018-04-20T00:00:00"/>
    <n v="41"/>
    <s v="FR"/>
    <x v="1"/>
    <x v="0"/>
  </r>
  <r>
    <n v="2167128"/>
    <n v="383"/>
    <d v="2018-04-20T00:00:00"/>
    <n v="63"/>
    <s v="DE"/>
    <x v="3"/>
    <x v="1"/>
  </r>
  <r>
    <n v="2167129"/>
    <n v="16517"/>
    <d v="2018-04-20T00:00:00"/>
    <n v="107"/>
    <s v="DE"/>
    <x v="3"/>
    <x v="0"/>
  </r>
  <r>
    <n v="2167130"/>
    <n v="15193"/>
    <d v="2018-04-20T00:00:00"/>
    <n v="15"/>
    <s v="DE"/>
    <x v="3"/>
    <x v="0"/>
  </r>
  <r>
    <n v="2167134"/>
    <n v="17015"/>
    <d v="2018-04-20T00:00:00"/>
    <n v="47"/>
    <s v="FR"/>
    <x v="1"/>
    <x v="0"/>
  </r>
  <r>
    <n v="2167136"/>
    <n v="402"/>
    <d v="2018-04-20T00:00:00"/>
    <n v="72"/>
    <s v="FR"/>
    <x v="1"/>
    <x v="1"/>
  </r>
  <r>
    <n v="2167137"/>
    <n v="16051"/>
    <d v="2018-04-20T00:00:00"/>
    <n v="77"/>
    <s v="FR"/>
    <x v="1"/>
    <x v="0"/>
  </r>
  <r>
    <n v="2167140"/>
    <n v="6198"/>
    <d v="2018-04-20T00:00:00"/>
    <n v="18"/>
    <s v="FR"/>
    <x v="1"/>
    <x v="0"/>
  </r>
  <r>
    <n v="2167141"/>
    <n v="13539"/>
    <d v="2018-04-20T00:00:00"/>
    <n v="43"/>
    <s v="IT"/>
    <x v="2"/>
    <x v="0"/>
  </r>
  <r>
    <n v="2167142"/>
    <n v="12824"/>
    <d v="2018-04-20T00:00:00"/>
    <n v="44"/>
    <s v="IT"/>
    <x v="2"/>
    <x v="0"/>
  </r>
  <r>
    <n v="2167143"/>
    <n v="3127"/>
    <d v="2018-04-20T00:00:00"/>
    <n v="38"/>
    <s v="ES"/>
    <x v="0"/>
    <x v="1"/>
  </r>
  <r>
    <n v="2167146"/>
    <n v="9518"/>
    <d v="2018-04-20T00:00:00"/>
    <n v="50"/>
    <s v="IT"/>
    <x v="2"/>
    <x v="0"/>
  </r>
  <r>
    <n v="2167148"/>
    <n v="14146"/>
    <d v="2018-04-20T00:00:00"/>
    <n v="37"/>
    <s v="FR"/>
    <x v="1"/>
    <x v="0"/>
  </r>
  <r>
    <n v="2167149"/>
    <n v="1661"/>
    <d v="2018-04-20T00:00:00"/>
    <n v="14"/>
    <s v="IT"/>
    <x v="2"/>
    <x v="1"/>
  </r>
  <r>
    <n v="2167150"/>
    <n v="18908"/>
    <d v="2018-04-20T00:00:00"/>
    <n v="70"/>
    <s v="DE"/>
    <x v="3"/>
    <x v="0"/>
  </r>
  <r>
    <n v="2167155"/>
    <n v="12315"/>
    <d v="2018-04-20T00:00:00"/>
    <n v="55"/>
    <s v="ES"/>
    <x v="0"/>
    <x v="0"/>
  </r>
  <r>
    <n v="2167157"/>
    <n v="1614"/>
    <d v="2018-04-20T00:00:00"/>
    <n v="33"/>
    <s v="ES"/>
    <x v="0"/>
    <x v="1"/>
  </r>
  <r>
    <n v="2167158"/>
    <n v="9141"/>
    <d v="2018-04-20T00:00:00"/>
    <n v="65"/>
    <s v="IT"/>
    <x v="2"/>
    <x v="0"/>
  </r>
  <r>
    <n v="2167159"/>
    <n v="3093"/>
    <d v="2018-04-20T00:00:00"/>
    <n v="44"/>
    <s v="FR"/>
    <x v="1"/>
    <x v="1"/>
  </r>
  <r>
    <n v="2167162"/>
    <n v="10117"/>
    <d v="2018-04-20T00:00:00"/>
    <n v="26"/>
    <s v="IT"/>
    <x v="2"/>
    <x v="0"/>
  </r>
  <r>
    <n v="2167163"/>
    <n v="15297"/>
    <d v="2018-04-20T00:00:00"/>
    <n v="74"/>
    <s v="DE"/>
    <x v="3"/>
    <x v="0"/>
  </r>
  <r>
    <n v="2167165"/>
    <n v="17948"/>
    <d v="2018-04-20T00:00:00"/>
    <n v="68"/>
    <s v="DE"/>
    <x v="3"/>
    <x v="0"/>
  </r>
  <r>
    <n v="2167166"/>
    <n v="588"/>
    <d v="2018-04-20T00:00:00"/>
    <n v="57"/>
    <s v="DE"/>
    <x v="3"/>
    <x v="1"/>
  </r>
  <r>
    <n v="2167174"/>
    <n v="16234"/>
    <d v="2018-04-20T00:00:00"/>
    <n v="16"/>
    <s v="IT"/>
    <x v="2"/>
    <x v="0"/>
  </r>
  <r>
    <n v="2167179"/>
    <n v="13602"/>
    <d v="2018-04-20T00:00:00"/>
    <n v="74"/>
    <s v="FR"/>
    <x v="1"/>
    <x v="0"/>
  </r>
  <r>
    <n v="2167181"/>
    <n v="19925"/>
    <d v="2018-04-20T00:00:00"/>
    <n v="27"/>
    <s v="IT"/>
    <x v="2"/>
    <x v="0"/>
  </r>
  <r>
    <n v="2167183"/>
    <n v="19246"/>
    <d v="2018-04-20T00:00:00"/>
    <n v="84"/>
    <s v="DE"/>
    <x v="3"/>
    <x v="0"/>
  </r>
  <r>
    <n v="2167184"/>
    <n v="7032"/>
    <d v="2018-04-20T00:00:00"/>
    <n v="72"/>
    <s v="ES"/>
    <x v="0"/>
    <x v="0"/>
  </r>
  <r>
    <n v="2167185"/>
    <n v="14170"/>
    <d v="2018-04-20T00:00:00"/>
    <n v="62"/>
    <s v="FR"/>
    <x v="1"/>
    <x v="0"/>
  </r>
  <r>
    <n v="2167189"/>
    <n v="15199"/>
    <d v="2018-04-20T00:00:00"/>
    <n v="21"/>
    <s v="FR"/>
    <x v="1"/>
    <x v="0"/>
  </r>
  <r>
    <n v="2167192"/>
    <n v="19687"/>
    <d v="2018-04-20T00:00:00"/>
    <n v="49"/>
    <s v="DE"/>
    <x v="3"/>
    <x v="0"/>
  </r>
  <r>
    <n v="2167193"/>
    <n v="13521"/>
    <d v="2018-04-20T00:00:00"/>
    <n v="37"/>
    <s v="FR"/>
    <x v="1"/>
    <x v="0"/>
  </r>
  <r>
    <n v="2167194"/>
    <n v="432"/>
    <d v="2018-04-20T00:00:00"/>
    <n v="13"/>
    <s v="DE"/>
    <x v="3"/>
    <x v="1"/>
  </r>
  <r>
    <n v="2167195"/>
    <n v="5312"/>
    <d v="2018-04-20T00:00:00"/>
    <n v="64"/>
    <s v="FR"/>
    <x v="1"/>
    <x v="0"/>
  </r>
  <r>
    <n v="2167198"/>
    <n v="11632"/>
    <d v="2018-04-20T00:00:00"/>
    <n v="16"/>
    <s v="FR"/>
    <x v="1"/>
    <x v="0"/>
  </r>
  <r>
    <n v="2167199"/>
    <n v="15023"/>
    <d v="2018-04-20T00:00:00"/>
    <n v="51"/>
    <s v="FR"/>
    <x v="1"/>
    <x v="0"/>
  </r>
  <r>
    <n v="2167200"/>
    <n v="6165"/>
    <d v="2018-04-20T00:00:00"/>
    <n v="53"/>
    <s v="FR"/>
    <x v="1"/>
    <x v="0"/>
  </r>
  <r>
    <n v="2167201"/>
    <n v="375"/>
    <d v="2018-04-20T00:00:00"/>
    <n v="65"/>
    <s v="FR"/>
    <x v="1"/>
    <x v="1"/>
  </r>
  <r>
    <n v="2167202"/>
    <n v="14703"/>
    <d v="2018-04-20T00:00:00"/>
    <n v="45"/>
    <s v="ES"/>
    <x v="0"/>
    <x v="1"/>
  </r>
  <r>
    <n v="2167205"/>
    <n v="18687"/>
    <d v="2018-04-20T00:00:00"/>
    <n v="54"/>
    <s v="IT"/>
    <x v="2"/>
    <x v="0"/>
  </r>
  <r>
    <n v="2167208"/>
    <n v="12078"/>
    <d v="2018-04-20T00:00:00"/>
    <n v="38"/>
    <s v="FR"/>
    <x v="1"/>
    <x v="0"/>
  </r>
  <r>
    <n v="2167210"/>
    <n v="3198"/>
    <d v="2018-04-20T00:00:00"/>
    <n v="47"/>
    <s v="FR"/>
    <x v="1"/>
    <x v="1"/>
  </r>
  <r>
    <n v="2167214"/>
    <n v="52"/>
    <d v="2018-04-20T00:00:00"/>
    <n v="38"/>
    <s v="ES"/>
    <x v="0"/>
    <x v="1"/>
  </r>
  <r>
    <n v="2167215"/>
    <n v="14714"/>
    <d v="2018-04-20T00:00:00"/>
    <n v="30"/>
    <s v="ES"/>
    <x v="0"/>
    <x v="0"/>
  </r>
  <r>
    <n v="2167216"/>
    <n v="9552"/>
    <d v="2018-04-20T00:00:00"/>
    <n v="11"/>
    <s v="DE"/>
    <x v="3"/>
    <x v="0"/>
  </r>
  <r>
    <n v="2167217"/>
    <n v="1218"/>
    <d v="2018-04-20T00:00:00"/>
    <n v="86"/>
    <s v="FR"/>
    <x v="1"/>
    <x v="1"/>
  </r>
  <r>
    <n v="2167220"/>
    <n v="9265"/>
    <d v="2018-04-20T00:00:00"/>
    <n v="75"/>
    <s v="FR"/>
    <x v="1"/>
    <x v="0"/>
  </r>
  <r>
    <n v="2167223"/>
    <n v="2756"/>
    <d v="2018-04-20T00:00:00"/>
    <n v="27"/>
    <s v="DE"/>
    <x v="3"/>
    <x v="1"/>
  </r>
  <r>
    <n v="2167224"/>
    <n v="7987"/>
    <d v="2018-04-20T00:00:00"/>
    <n v="94"/>
    <s v="IT"/>
    <x v="2"/>
    <x v="0"/>
  </r>
  <r>
    <n v="2167225"/>
    <n v="16875"/>
    <d v="2018-04-20T00:00:00"/>
    <n v="33"/>
    <s v="FR"/>
    <x v="1"/>
    <x v="0"/>
  </r>
  <r>
    <n v="2167226"/>
    <n v="377"/>
    <d v="2018-04-20T00:00:00"/>
    <n v="92"/>
    <s v="DE"/>
    <x v="3"/>
    <x v="1"/>
  </r>
  <r>
    <n v="2167228"/>
    <n v="7611"/>
    <d v="2018-04-20T00:00:00"/>
    <n v="79"/>
    <s v="IT"/>
    <x v="2"/>
    <x v="0"/>
  </r>
  <r>
    <n v="2167229"/>
    <n v="4140"/>
    <d v="2018-04-20T00:00:00"/>
    <n v="50"/>
    <s v="ES"/>
    <x v="0"/>
    <x v="1"/>
  </r>
  <r>
    <n v="2167230"/>
    <n v="7507"/>
    <d v="2018-04-20T00:00:00"/>
    <n v="35"/>
    <s v="ES"/>
    <x v="0"/>
    <x v="0"/>
  </r>
  <r>
    <n v="2167232"/>
    <n v="18643"/>
    <d v="2018-04-20T00:00:00"/>
    <n v="25"/>
    <s v="IT"/>
    <x v="2"/>
    <x v="0"/>
  </r>
  <r>
    <n v="2167234"/>
    <n v="8409"/>
    <d v="2018-04-20T00:00:00"/>
    <n v="66"/>
    <s v="IT"/>
    <x v="2"/>
    <x v="0"/>
  </r>
  <r>
    <n v="2167235"/>
    <n v="15449"/>
    <d v="2018-04-20T00:00:00"/>
    <n v="38"/>
    <s v="FR"/>
    <x v="1"/>
    <x v="0"/>
  </r>
  <r>
    <n v="2167237"/>
    <n v="8787"/>
    <d v="2018-04-20T00:00:00"/>
    <n v="37"/>
    <s v="IT"/>
    <x v="2"/>
    <x v="0"/>
  </r>
  <r>
    <n v="2167239"/>
    <n v="6436"/>
    <d v="2018-04-20T00:00:00"/>
    <n v="28"/>
    <s v="ES"/>
    <x v="0"/>
    <x v="0"/>
  </r>
  <r>
    <n v="2167241"/>
    <n v="16631"/>
    <d v="2018-04-20T00:00:00"/>
    <n v="41"/>
    <s v="IT"/>
    <x v="2"/>
    <x v="0"/>
  </r>
  <r>
    <n v="2167247"/>
    <n v="18747"/>
    <d v="2018-04-20T00:00:00"/>
    <n v="81"/>
    <s v="ES"/>
    <x v="0"/>
    <x v="0"/>
  </r>
  <r>
    <n v="2167249"/>
    <n v="15471"/>
    <d v="2018-04-20T00:00:00"/>
    <n v="23"/>
    <s v="IT"/>
    <x v="2"/>
    <x v="0"/>
  </r>
  <r>
    <n v="2167250"/>
    <n v="5818"/>
    <d v="2018-04-20T00:00:00"/>
    <n v="86"/>
    <s v="DE"/>
    <x v="3"/>
    <x v="0"/>
  </r>
  <r>
    <n v="2167253"/>
    <n v="11483"/>
    <d v="2018-04-20T00:00:00"/>
    <n v="12"/>
    <s v="DE"/>
    <x v="3"/>
    <x v="0"/>
  </r>
  <r>
    <n v="2167255"/>
    <n v="12722"/>
    <d v="2018-04-20T00:00:00"/>
    <n v="56"/>
    <s v="FR"/>
    <x v="1"/>
    <x v="0"/>
  </r>
  <r>
    <n v="2167256"/>
    <n v="16530"/>
    <d v="2018-04-20T00:00:00"/>
    <n v="20"/>
    <s v="IT"/>
    <x v="2"/>
    <x v="1"/>
  </r>
  <r>
    <n v="2167259"/>
    <n v="8272"/>
    <d v="2018-04-20T00:00:00"/>
    <n v="102"/>
    <s v="FR"/>
    <x v="1"/>
    <x v="0"/>
  </r>
  <r>
    <n v="2167260"/>
    <n v="13153"/>
    <d v="2018-04-20T00:00:00"/>
    <n v="19"/>
    <s v="FR"/>
    <x v="1"/>
    <x v="0"/>
  </r>
  <r>
    <n v="2167261"/>
    <n v="1145"/>
    <d v="2018-04-20T00:00:00"/>
    <n v="42"/>
    <s v="IT"/>
    <x v="2"/>
    <x v="1"/>
  </r>
  <r>
    <n v="2167264"/>
    <n v="7989"/>
    <d v="2018-04-20T00:00:00"/>
    <n v="47"/>
    <s v="IT"/>
    <x v="2"/>
    <x v="0"/>
  </r>
  <r>
    <n v="2167265"/>
    <n v="10258"/>
    <d v="2018-04-20T00:00:00"/>
    <n v="19"/>
    <s v="FR"/>
    <x v="1"/>
    <x v="0"/>
  </r>
  <r>
    <n v="2167266"/>
    <n v="15104"/>
    <d v="2018-04-20T00:00:00"/>
    <n v="42"/>
    <s v="FR"/>
    <x v="1"/>
    <x v="0"/>
  </r>
  <r>
    <n v="2167267"/>
    <n v="12196"/>
    <d v="2018-04-20T00:00:00"/>
    <n v="27"/>
    <s v="IT"/>
    <x v="2"/>
    <x v="0"/>
  </r>
  <r>
    <n v="2167271"/>
    <n v="14616"/>
    <d v="2018-04-20T00:00:00"/>
    <n v="82"/>
    <s v="IT"/>
    <x v="2"/>
    <x v="0"/>
  </r>
  <r>
    <n v="2167272"/>
    <n v="17822"/>
    <d v="2018-04-20T00:00:00"/>
    <n v="56"/>
    <s v="FR"/>
    <x v="1"/>
    <x v="0"/>
  </r>
  <r>
    <n v="2167274"/>
    <n v="19377"/>
    <d v="2018-04-20T00:00:00"/>
    <n v="74"/>
    <s v="IT"/>
    <x v="2"/>
    <x v="0"/>
  </r>
  <r>
    <n v="2167275"/>
    <n v="4244"/>
    <d v="2018-04-20T00:00:00"/>
    <n v="42"/>
    <s v="FR"/>
    <x v="1"/>
    <x v="1"/>
  </r>
  <r>
    <n v="2167276"/>
    <n v="8430"/>
    <d v="2018-04-20T00:00:00"/>
    <n v="49"/>
    <s v="ES"/>
    <x v="0"/>
    <x v="0"/>
  </r>
  <r>
    <n v="2167277"/>
    <n v="2027"/>
    <d v="2018-04-20T00:00:00"/>
    <n v="52"/>
    <s v="ES"/>
    <x v="0"/>
    <x v="1"/>
  </r>
  <r>
    <n v="2167279"/>
    <n v="4049"/>
    <d v="2018-04-20T00:00:00"/>
    <n v="38"/>
    <s v="ES"/>
    <x v="0"/>
    <x v="1"/>
  </r>
  <r>
    <n v="2167281"/>
    <n v="9127"/>
    <d v="2018-04-20T00:00:00"/>
    <n v="38"/>
    <s v="ES"/>
    <x v="0"/>
    <x v="0"/>
  </r>
  <r>
    <n v="2167282"/>
    <n v="1112"/>
    <d v="2018-04-20T00:00:00"/>
    <n v="80"/>
    <s v="FR"/>
    <x v="1"/>
    <x v="1"/>
  </r>
  <r>
    <n v="2167283"/>
    <n v="14112"/>
    <d v="2018-04-20T00:00:00"/>
    <n v="42"/>
    <s v="DE"/>
    <x v="3"/>
    <x v="0"/>
  </r>
  <r>
    <n v="2167286"/>
    <n v="8019"/>
    <d v="2018-04-20T00:00:00"/>
    <n v="15"/>
    <s v="DE"/>
    <x v="3"/>
    <x v="1"/>
  </r>
  <r>
    <n v="2167291"/>
    <n v="13688"/>
    <d v="2018-04-20T00:00:00"/>
    <n v="48"/>
    <s v="DE"/>
    <x v="3"/>
    <x v="0"/>
  </r>
  <r>
    <n v="2167292"/>
    <n v="13131"/>
    <d v="2018-04-20T00:00:00"/>
    <n v="15"/>
    <s v="ES"/>
    <x v="0"/>
    <x v="0"/>
  </r>
  <r>
    <n v="2167294"/>
    <n v="2403"/>
    <d v="2018-04-20T00:00:00"/>
    <n v="39"/>
    <s v="ES"/>
    <x v="0"/>
    <x v="1"/>
  </r>
  <r>
    <n v="2167295"/>
    <n v="1207"/>
    <d v="2018-04-20T00:00:00"/>
    <n v="80"/>
    <s v="IT"/>
    <x v="2"/>
    <x v="1"/>
  </r>
  <r>
    <n v="2167298"/>
    <n v="14699"/>
    <d v="2018-04-20T00:00:00"/>
    <n v="15"/>
    <s v="IT"/>
    <x v="2"/>
    <x v="0"/>
  </r>
  <r>
    <n v="2167300"/>
    <n v="5795"/>
    <d v="2018-04-20T00:00:00"/>
    <n v="19"/>
    <s v="IT"/>
    <x v="2"/>
    <x v="0"/>
  </r>
  <r>
    <n v="2167301"/>
    <n v="1870"/>
    <d v="2018-04-20T00:00:00"/>
    <n v="75"/>
    <s v="FR"/>
    <x v="1"/>
    <x v="1"/>
  </r>
  <r>
    <n v="2167305"/>
    <n v="8359"/>
    <d v="2018-04-20T00:00:00"/>
    <n v="50"/>
    <s v="DE"/>
    <x v="3"/>
    <x v="0"/>
  </r>
  <r>
    <n v="2167306"/>
    <n v="13610"/>
    <d v="2018-04-20T00:00:00"/>
    <n v="16"/>
    <s v="IT"/>
    <x v="2"/>
    <x v="0"/>
  </r>
  <r>
    <n v="2167308"/>
    <n v="19654"/>
    <d v="2018-04-20T00:00:00"/>
    <n v="16"/>
    <s v="DE"/>
    <x v="3"/>
    <x v="0"/>
  </r>
  <r>
    <n v="2167310"/>
    <n v="8184"/>
    <d v="2018-04-20T00:00:00"/>
    <n v="34"/>
    <s v="IT"/>
    <x v="2"/>
    <x v="0"/>
  </r>
  <r>
    <n v="2167314"/>
    <n v="18974"/>
    <d v="2018-04-20T00:00:00"/>
    <n v="14"/>
    <s v="IT"/>
    <x v="2"/>
    <x v="0"/>
  </r>
  <r>
    <n v="2167316"/>
    <n v="15438"/>
    <d v="2018-04-20T00:00:00"/>
    <n v="60"/>
    <s v="IT"/>
    <x v="2"/>
    <x v="1"/>
  </r>
  <r>
    <n v="2167318"/>
    <n v="14744"/>
    <d v="2018-04-20T00:00:00"/>
    <n v="38"/>
    <s v="FR"/>
    <x v="1"/>
    <x v="0"/>
  </r>
  <r>
    <n v="2167320"/>
    <n v="4278"/>
    <d v="2018-04-20T00:00:00"/>
    <n v="40"/>
    <s v="ES"/>
    <x v="0"/>
    <x v="1"/>
  </r>
  <r>
    <n v="2167321"/>
    <n v="6205"/>
    <d v="2018-04-20T00:00:00"/>
    <n v="31"/>
    <s v="FR"/>
    <x v="1"/>
    <x v="1"/>
  </r>
  <r>
    <n v="2167322"/>
    <n v="18328"/>
    <d v="2018-04-20T00:00:00"/>
    <n v="48"/>
    <s v="FR"/>
    <x v="1"/>
    <x v="0"/>
  </r>
  <r>
    <n v="2167324"/>
    <n v="11363"/>
    <d v="2018-04-20T00:00:00"/>
    <n v="27"/>
    <s v="IT"/>
    <x v="2"/>
    <x v="1"/>
  </r>
  <r>
    <n v="2167327"/>
    <n v="8415"/>
    <d v="2018-04-20T00:00:00"/>
    <n v="72"/>
    <s v="IT"/>
    <x v="2"/>
    <x v="0"/>
  </r>
  <r>
    <n v="2167331"/>
    <n v="17068"/>
    <d v="2018-04-20T00:00:00"/>
    <n v="13"/>
    <s v="DE"/>
    <x v="3"/>
    <x v="0"/>
  </r>
  <r>
    <n v="2167332"/>
    <n v="3728"/>
    <d v="2018-04-20T00:00:00"/>
    <n v="72"/>
    <s v="ES"/>
    <x v="0"/>
    <x v="1"/>
  </r>
  <r>
    <n v="2167333"/>
    <n v="17573"/>
    <d v="2018-04-20T00:00:00"/>
    <n v="18"/>
    <s v="IT"/>
    <x v="2"/>
    <x v="0"/>
  </r>
  <r>
    <n v="2167335"/>
    <n v="18373"/>
    <d v="2018-04-20T00:00:00"/>
    <n v="41"/>
    <s v="ES"/>
    <x v="0"/>
    <x v="1"/>
  </r>
  <r>
    <n v="2167336"/>
    <n v="16746"/>
    <d v="2018-04-20T00:00:00"/>
    <n v="12"/>
    <s v="DE"/>
    <x v="3"/>
    <x v="0"/>
  </r>
  <r>
    <n v="2167339"/>
    <n v="5480"/>
    <d v="2018-04-20T00:00:00"/>
    <n v="63"/>
    <s v="FR"/>
    <x v="1"/>
    <x v="1"/>
  </r>
  <r>
    <n v="2167340"/>
    <n v="14114"/>
    <d v="2018-04-20T00:00:00"/>
    <n v="22"/>
    <s v="IT"/>
    <x v="2"/>
    <x v="0"/>
  </r>
  <r>
    <n v="2167341"/>
    <n v="7120"/>
    <d v="2018-04-20T00:00:00"/>
    <n v="27"/>
    <s v="IT"/>
    <x v="2"/>
    <x v="0"/>
  </r>
  <r>
    <n v="2167342"/>
    <n v="13877"/>
    <d v="2018-04-20T00:00:00"/>
    <n v="79"/>
    <s v="ES"/>
    <x v="0"/>
    <x v="0"/>
  </r>
  <r>
    <n v="2167347"/>
    <n v="8842"/>
    <d v="2018-04-20T00:00:00"/>
    <n v="125"/>
    <s v="DE"/>
    <x v="3"/>
    <x v="0"/>
  </r>
  <r>
    <n v="2167350"/>
    <n v="1253"/>
    <d v="2018-04-20T00:00:00"/>
    <n v="55"/>
    <s v="IT"/>
    <x v="2"/>
    <x v="1"/>
  </r>
  <r>
    <n v="2167351"/>
    <n v="9118"/>
    <d v="2018-04-20T00:00:00"/>
    <n v="62"/>
    <s v="DE"/>
    <x v="3"/>
    <x v="1"/>
  </r>
  <r>
    <n v="2167352"/>
    <n v="4451"/>
    <d v="2018-04-20T00:00:00"/>
    <n v="30"/>
    <s v="FR"/>
    <x v="1"/>
    <x v="1"/>
  </r>
  <r>
    <n v="2167355"/>
    <n v="18051"/>
    <d v="2018-04-20T00:00:00"/>
    <n v="19"/>
    <s v="FR"/>
    <x v="1"/>
    <x v="1"/>
  </r>
  <r>
    <n v="2167357"/>
    <n v="12482"/>
    <d v="2018-04-20T00:00:00"/>
    <n v="38"/>
    <s v="ES"/>
    <x v="0"/>
    <x v="0"/>
  </r>
  <r>
    <n v="2167359"/>
    <n v="3858"/>
    <d v="2018-04-20T00:00:00"/>
    <n v="73"/>
    <s v="FR"/>
    <x v="1"/>
    <x v="1"/>
  </r>
  <r>
    <n v="2167360"/>
    <n v="17273"/>
    <d v="2018-04-20T00:00:00"/>
    <n v="24"/>
    <s v="FR"/>
    <x v="1"/>
    <x v="0"/>
  </r>
  <r>
    <n v="2167363"/>
    <n v="8670"/>
    <d v="2018-04-20T00:00:00"/>
    <n v="30"/>
    <s v="DE"/>
    <x v="3"/>
    <x v="0"/>
  </r>
  <r>
    <n v="2167365"/>
    <n v="4723"/>
    <d v="2018-04-20T00:00:00"/>
    <n v="13"/>
    <s v="FR"/>
    <x v="1"/>
    <x v="1"/>
  </r>
  <r>
    <n v="2167368"/>
    <n v="3731"/>
    <d v="2018-04-20T00:00:00"/>
    <n v="70"/>
    <s v="FR"/>
    <x v="1"/>
    <x v="1"/>
  </r>
  <r>
    <n v="2167369"/>
    <n v="6329"/>
    <d v="2018-04-20T00:00:00"/>
    <n v="43"/>
    <s v="FR"/>
    <x v="1"/>
    <x v="0"/>
  </r>
  <r>
    <n v="2167371"/>
    <n v="11399"/>
    <d v="2018-04-20T00:00:00"/>
    <n v="34"/>
    <s v="ES"/>
    <x v="0"/>
    <x v="0"/>
  </r>
  <r>
    <n v="2167372"/>
    <n v="17308"/>
    <d v="2018-04-20T00:00:00"/>
    <n v="46"/>
    <s v="ES"/>
    <x v="0"/>
    <x v="1"/>
  </r>
  <r>
    <n v="2167373"/>
    <n v="15724"/>
    <d v="2018-04-20T00:00:00"/>
    <n v="65"/>
    <s v="DE"/>
    <x v="3"/>
    <x v="0"/>
  </r>
  <r>
    <n v="2167374"/>
    <n v="2595"/>
    <d v="2018-04-20T00:00:00"/>
    <n v="46"/>
    <s v="FR"/>
    <x v="1"/>
    <x v="1"/>
  </r>
  <r>
    <n v="2167375"/>
    <n v="11713"/>
    <d v="2018-04-20T00:00:00"/>
    <n v="43"/>
    <s v="ES"/>
    <x v="0"/>
    <x v="0"/>
  </r>
  <r>
    <n v="2167377"/>
    <n v="9618"/>
    <d v="2018-04-20T00:00:00"/>
    <n v="38"/>
    <s v="IT"/>
    <x v="2"/>
    <x v="0"/>
  </r>
  <r>
    <n v="2167381"/>
    <n v="3178"/>
    <d v="2018-04-20T00:00:00"/>
    <n v="59"/>
    <s v="IT"/>
    <x v="2"/>
    <x v="1"/>
  </r>
  <r>
    <n v="2167386"/>
    <n v="9718"/>
    <d v="2018-04-20T00:00:00"/>
    <n v="61"/>
    <s v="ES"/>
    <x v="0"/>
    <x v="0"/>
  </r>
  <r>
    <n v="2167388"/>
    <n v="19281"/>
    <d v="2018-04-20T00:00:00"/>
    <n v="27"/>
    <s v="IT"/>
    <x v="2"/>
    <x v="0"/>
  </r>
  <r>
    <n v="2167389"/>
    <n v="13301"/>
    <d v="2018-04-20T00:00:00"/>
    <n v="68"/>
    <s v="FR"/>
    <x v="1"/>
    <x v="0"/>
  </r>
  <r>
    <n v="2167393"/>
    <n v="9009"/>
    <d v="2018-04-20T00:00:00"/>
    <n v="24"/>
    <s v="ES"/>
    <x v="0"/>
    <x v="0"/>
  </r>
  <r>
    <n v="2167397"/>
    <n v="1706"/>
    <d v="2018-04-20T00:00:00"/>
    <n v="19"/>
    <s v="IT"/>
    <x v="2"/>
    <x v="1"/>
  </r>
  <r>
    <n v="2167398"/>
    <n v="4777"/>
    <d v="2018-04-20T00:00:00"/>
    <n v="37"/>
    <s v="ES"/>
    <x v="0"/>
    <x v="1"/>
  </r>
  <r>
    <n v="2167399"/>
    <n v="1472"/>
    <d v="2018-04-20T00:00:00"/>
    <n v="29"/>
    <s v="ES"/>
    <x v="0"/>
    <x v="1"/>
  </r>
  <r>
    <n v="2167400"/>
    <n v="7694"/>
    <d v="2018-04-20T00:00:00"/>
    <n v="102"/>
    <s v="DE"/>
    <x v="3"/>
    <x v="1"/>
  </r>
  <r>
    <n v="2167401"/>
    <n v="9047"/>
    <d v="2018-04-20T00:00:00"/>
    <n v="20"/>
    <s v="FR"/>
    <x v="1"/>
    <x v="0"/>
  </r>
  <r>
    <n v="2167404"/>
    <n v="17960"/>
    <d v="2018-04-20T00:00:00"/>
    <n v="74"/>
    <s v="DE"/>
    <x v="3"/>
    <x v="0"/>
  </r>
  <r>
    <n v="2167405"/>
    <n v="10329"/>
    <d v="2018-04-20T00:00:00"/>
    <n v="54"/>
    <s v="IT"/>
    <x v="2"/>
    <x v="0"/>
  </r>
  <r>
    <n v="2167406"/>
    <n v="6532"/>
    <d v="2018-04-20T00:00:00"/>
    <n v="69"/>
    <s v="IT"/>
    <x v="2"/>
    <x v="0"/>
  </r>
  <r>
    <n v="2167409"/>
    <n v="1165"/>
    <d v="2018-04-20T00:00:00"/>
    <n v="17"/>
    <s v="FR"/>
    <x v="1"/>
    <x v="1"/>
  </r>
  <r>
    <n v="2167412"/>
    <n v="12178"/>
    <d v="2018-04-20T00:00:00"/>
    <n v="19"/>
    <s v="ES"/>
    <x v="0"/>
    <x v="1"/>
  </r>
  <r>
    <n v="2167413"/>
    <n v="5499"/>
    <d v="2018-04-20T00:00:00"/>
    <n v="23"/>
    <s v="DE"/>
    <x v="3"/>
    <x v="0"/>
  </r>
  <r>
    <n v="2167414"/>
    <n v="16452"/>
    <d v="2018-04-20T00:00:00"/>
    <n v="31"/>
    <s v="FR"/>
    <x v="1"/>
    <x v="0"/>
  </r>
  <r>
    <n v="2167415"/>
    <n v="17126"/>
    <d v="2018-04-20T00:00:00"/>
    <n v="30"/>
    <s v="FR"/>
    <x v="1"/>
    <x v="1"/>
  </r>
  <r>
    <n v="2167418"/>
    <n v="19337"/>
    <d v="2018-04-20T00:00:00"/>
    <n v="44"/>
    <s v="IT"/>
    <x v="2"/>
    <x v="0"/>
  </r>
  <r>
    <n v="2167420"/>
    <n v="5943"/>
    <d v="2018-04-20T00:00:00"/>
    <n v="62"/>
    <s v="IT"/>
    <x v="2"/>
    <x v="0"/>
  </r>
  <r>
    <n v="2167421"/>
    <n v="11563"/>
    <d v="2018-04-20T00:00:00"/>
    <n v="54"/>
    <s v="FR"/>
    <x v="1"/>
    <x v="0"/>
  </r>
  <r>
    <n v="2167424"/>
    <n v="14567"/>
    <d v="2018-04-20T00:00:00"/>
    <n v="10"/>
    <s v="IT"/>
    <x v="2"/>
    <x v="0"/>
  </r>
  <r>
    <n v="2167425"/>
    <n v="9950"/>
    <d v="2018-04-20T00:00:00"/>
    <n v="40"/>
    <s v="FR"/>
    <x v="1"/>
    <x v="0"/>
  </r>
  <r>
    <n v="2167426"/>
    <n v="14474"/>
    <d v="2018-04-20T00:00:00"/>
    <n v="25"/>
    <s v="ES"/>
    <x v="0"/>
    <x v="1"/>
  </r>
  <r>
    <n v="2167427"/>
    <n v="18936"/>
    <d v="2018-04-20T00:00:00"/>
    <n v="31"/>
    <s v="IT"/>
    <x v="2"/>
    <x v="0"/>
  </r>
  <r>
    <n v="2167429"/>
    <n v="6997"/>
    <d v="2018-04-20T00:00:00"/>
    <n v="22"/>
    <s v="FR"/>
    <x v="1"/>
    <x v="0"/>
  </r>
  <r>
    <n v="2167432"/>
    <n v="5187"/>
    <d v="2018-04-20T00:00:00"/>
    <n v="64"/>
    <s v="ES"/>
    <x v="0"/>
    <x v="0"/>
  </r>
  <r>
    <n v="2167433"/>
    <n v="7873"/>
    <d v="2018-04-20T00:00:00"/>
    <n v="68"/>
    <s v="IT"/>
    <x v="2"/>
    <x v="0"/>
  </r>
  <r>
    <n v="2167434"/>
    <n v="1841"/>
    <d v="2018-04-20T00:00:00"/>
    <n v="64"/>
    <s v="IT"/>
    <x v="2"/>
    <x v="1"/>
  </r>
  <r>
    <n v="2167437"/>
    <n v="15085"/>
    <d v="2018-04-20T00:00:00"/>
    <n v="17"/>
    <s v="IT"/>
    <x v="2"/>
    <x v="0"/>
  </r>
  <r>
    <n v="2167438"/>
    <n v="2818"/>
    <d v="2018-04-20T00:00:00"/>
    <n v="47"/>
    <s v="FR"/>
    <x v="1"/>
    <x v="1"/>
  </r>
  <r>
    <n v="2167439"/>
    <n v="19124"/>
    <d v="2018-04-20T00:00:00"/>
    <n v="54"/>
    <s v="IT"/>
    <x v="2"/>
    <x v="0"/>
  </r>
  <r>
    <n v="2167440"/>
    <n v="19413"/>
    <d v="2018-04-20T00:00:00"/>
    <n v="15"/>
    <s v="IT"/>
    <x v="2"/>
    <x v="0"/>
  </r>
  <r>
    <n v="2167441"/>
    <n v="16107"/>
    <d v="2018-04-20T00:00:00"/>
    <n v="39"/>
    <s v="DE"/>
    <x v="3"/>
    <x v="0"/>
  </r>
  <r>
    <n v="2167444"/>
    <n v="16092"/>
    <d v="2018-04-20T00:00:00"/>
    <n v="27"/>
    <s v="IT"/>
    <x v="2"/>
    <x v="0"/>
  </r>
  <r>
    <n v="2167447"/>
    <n v="14459"/>
    <d v="2018-04-20T00:00:00"/>
    <n v="56"/>
    <s v="ES"/>
    <x v="0"/>
    <x v="0"/>
  </r>
  <r>
    <n v="2167454"/>
    <n v="16904"/>
    <d v="2018-04-20T00:00:00"/>
    <n v="38"/>
    <s v="DE"/>
    <x v="3"/>
    <x v="0"/>
  </r>
  <r>
    <n v="2167455"/>
    <n v="4904"/>
    <d v="2018-04-20T00:00:00"/>
    <n v="40"/>
    <s v="DE"/>
    <x v="3"/>
    <x v="1"/>
  </r>
  <r>
    <n v="2167458"/>
    <n v="9356"/>
    <d v="2018-04-20T00:00:00"/>
    <n v="48"/>
    <s v="FR"/>
    <x v="1"/>
    <x v="0"/>
  </r>
  <r>
    <n v="2167459"/>
    <n v="1254"/>
    <d v="2018-04-20T00:00:00"/>
    <n v="51"/>
    <s v="FR"/>
    <x v="1"/>
    <x v="1"/>
  </r>
  <r>
    <n v="2167460"/>
    <n v="8584"/>
    <d v="2018-04-20T00:00:00"/>
    <n v="66"/>
    <s v="ES"/>
    <x v="0"/>
    <x v="0"/>
  </r>
  <r>
    <n v="2167462"/>
    <n v="17327"/>
    <d v="2018-04-20T00:00:00"/>
    <n v="56"/>
    <s v="ES"/>
    <x v="0"/>
    <x v="0"/>
  </r>
  <r>
    <n v="2167464"/>
    <n v="8122"/>
    <d v="2018-04-20T00:00:00"/>
    <n v="57"/>
    <s v="FR"/>
    <x v="1"/>
    <x v="0"/>
  </r>
  <r>
    <n v="2167465"/>
    <n v="5956"/>
    <d v="2018-04-20T00:00:00"/>
    <n v="40"/>
    <s v="DE"/>
    <x v="3"/>
    <x v="0"/>
  </r>
  <r>
    <n v="2167466"/>
    <n v="19547"/>
    <d v="2018-04-20T00:00:00"/>
    <n v="60"/>
    <s v="FR"/>
    <x v="1"/>
    <x v="0"/>
  </r>
  <r>
    <n v="2167472"/>
    <n v="1452"/>
    <d v="2018-04-20T00:00:00"/>
    <n v="19"/>
    <s v="ES"/>
    <x v="0"/>
    <x v="1"/>
  </r>
  <r>
    <n v="2167475"/>
    <n v="11352"/>
    <d v="2018-04-20T00:00:00"/>
    <n v="30"/>
    <s v="ES"/>
    <x v="0"/>
    <x v="0"/>
  </r>
  <r>
    <n v="2167477"/>
    <n v="8804"/>
    <d v="2018-04-20T00:00:00"/>
    <n v="68"/>
    <s v="FR"/>
    <x v="1"/>
    <x v="0"/>
  </r>
  <r>
    <n v="2167480"/>
    <n v="19314"/>
    <d v="2018-04-20T00:00:00"/>
    <n v="29"/>
    <s v="ES"/>
    <x v="0"/>
    <x v="0"/>
  </r>
  <r>
    <n v="2167484"/>
    <n v="7288"/>
    <d v="2018-04-20T00:00:00"/>
    <n v="74"/>
    <s v="FR"/>
    <x v="1"/>
    <x v="1"/>
  </r>
  <r>
    <n v="2167485"/>
    <n v="2571"/>
    <d v="2018-04-20T00:00:00"/>
    <n v="20"/>
    <s v="IT"/>
    <x v="2"/>
    <x v="1"/>
  </r>
  <r>
    <n v="2167487"/>
    <n v="13248"/>
    <d v="2018-04-20T00:00:00"/>
    <n v="62"/>
    <s v="FR"/>
    <x v="1"/>
    <x v="0"/>
  </r>
  <r>
    <n v="2167490"/>
    <n v="12627"/>
    <d v="2018-04-20T00:00:00"/>
    <n v="53"/>
    <s v="IT"/>
    <x v="2"/>
    <x v="0"/>
  </r>
  <r>
    <n v="2167493"/>
    <n v="962"/>
    <d v="2018-04-20T00:00:00"/>
    <n v="104"/>
    <s v="IT"/>
    <x v="2"/>
    <x v="1"/>
  </r>
  <r>
    <n v="2167494"/>
    <n v="9414"/>
    <d v="2018-04-20T00:00:00"/>
    <n v="15"/>
    <s v="FR"/>
    <x v="1"/>
    <x v="0"/>
  </r>
  <r>
    <n v="2167495"/>
    <n v="10599"/>
    <d v="2018-04-20T00:00:00"/>
    <n v="32"/>
    <s v="IT"/>
    <x v="2"/>
    <x v="0"/>
  </r>
  <r>
    <n v="2167497"/>
    <n v="11515"/>
    <d v="2018-04-20T00:00:00"/>
    <n v="20"/>
    <s v="FR"/>
    <x v="1"/>
    <x v="1"/>
  </r>
  <r>
    <n v="2167499"/>
    <n v="12946"/>
    <d v="2018-04-20T00:00:00"/>
    <n v="61"/>
    <s v="FR"/>
    <x v="1"/>
    <x v="0"/>
  </r>
  <r>
    <n v="2167500"/>
    <n v="1683"/>
    <d v="2018-04-20T00:00:00"/>
    <n v="85"/>
    <s v="FR"/>
    <x v="1"/>
    <x v="1"/>
  </r>
  <r>
    <n v="2167502"/>
    <n v="7818"/>
    <d v="2018-04-20T00:00:00"/>
    <n v="44"/>
    <s v="ES"/>
    <x v="0"/>
    <x v="0"/>
  </r>
  <r>
    <n v="2167503"/>
    <n v="8586"/>
    <d v="2018-04-20T00:00:00"/>
    <n v="18"/>
    <s v="IT"/>
    <x v="2"/>
    <x v="0"/>
  </r>
  <r>
    <n v="2167504"/>
    <n v="12086"/>
    <d v="2018-04-20T00:00:00"/>
    <n v="44"/>
    <s v="IT"/>
    <x v="2"/>
    <x v="0"/>
  </r>
  <r>
    <n v="2167506"/>
    <n v="18242"/>
    <d v="2018-04-20T00:00:00"/>
    <n v="13"/>
    <s v="ES"/>
    <x v="0"/>
    <x v="1"/>
  </r>
  <r>
    <n v="2167507"/>
    <n v="4311"/>
    <d v="2018-04-20T00:00:00"/>
    <n v="72"/>
    <s v="DE"/>
    <x v="3"/>
    <x v="1"/>
  </r>
  <r>
    <n v="2167508"/>
    <n v="10805"/>
    <d v="2018-04-20T00:00:00"/>
    <n v="27"/>
    <s v="ES"/>
    <x v="0"/>
    <x v="1"/>
  </r>
  <r>
    <n v="2167509"/>
    <n v="2632"/>
    <d v="2018-04-20T00:00:00"/>
    <n v="43"/>
    <s v="FR"/>
    <x v="1"/>
    <x v="1"/>
  </r>
  <r>
    <n v="2167510"/>
    <n v="4140"/>
    <d v="2018-04-20T00:00:00"/>
    <n v="33"/>
    <s v="ES"/>
    <x v="0"/>
    <x v="1"/>
  </r>
  <r>
    <n v="2167511"/>
    <n v="2145"/>
    <d v="2018-04-20T00:00:00"/>
    <n v="47"/>
    <s v="ES"/>
    <x v="0"/>
    <x v="1"/>
  </r>
  <r>
    <n v="2167514"/>
    <n v="14294"/>
    <d v="2018-04-20T00:00:00"/>
    <n v="35"/>
    <s v="FR"/>
    <x v="1"/>
    <x v="0"/>
  </r>
  <r>
    <n v="2167516"/>
    <n v="1867"/>
    <d v="2018-04-20T00:00:00"/>
    <n v="34"/>
    <s v="FR"/>
    <x v="1"/>
    <x v="1"/>
  </r>
  <r>
    <n v="2167517"/>
    <n v="14324"/>
    <d v="2018-04-20T00:00:00"/>
    <n v="62"/>
    <s v="FR"/>
    <x v="1"/>
    <x v="0"/>
  </r>
  <r>
    <n v="2167518"/>
    <n v="9014"/>
    <d v="2018-04-20T00:00:00"/>
    <n v="29"/>
    <s v="ES"/>
    <x v="0"/>
    <x v="0"/>
  </r>
  <r>
    <n v="2167519"/>
    <n v="16788"/>
    <d v="2018-04-20T00:00:00"/>
    <n v="17"/>
    <s v="FR"/>
    <x v="1"/>
    <x v="0"/>
  </r>
  <r>
    <n v="2167520"/>
    <n v="17200"/>
    <d v="2018-04-20T00:00:00"/>
    <n v="38"/>
    <s v="ES"/>
    <x v="0"/>
    <x v="0"/>
  </r>
  <r>
    <n v="2167521"/>
    <n v="8870"/>
    <d v="2018-04-20T00:00:00"/>
    <n v="24"/>
    <s v="IT"/>
    <x v="2"/>
    <x v="0"/>
  </r>
  <r>
    <n v="2167526"/>
    <n v="3472"/>
    <d v="2018-04-20T00:00:00"/>
    <n v="80"/>
    <s v="FR"/>
    <x v="1"/>
    <x v="1"/>
  </r>
  <r>
    <n v="2167529"/>
    <n v="18742"/>
    <d v="2018-04-20T00:00:00"/>
    <n v="72"/>
    <s v="FR"/>
    <x v="1"/>
    <x v="0"/>
  </r>
  <r>
    <n v="2167530"/>
    <n v="17578"/>
    <d v="2018-04-20T00:00:00"/>
    <n v="53"/>
    <s v="FR"/>
    <x v="1"/>
    <x v="0"/>
  </r>
  <r>
    <n v="2167532"/>
    <n v="7161"/>
    <d v="2018-04-20T00:00:00"/>
    <n v="92"/>
    <s v="ES"/>
    <x v="0"/>
    <x v="0"/>
  </r>
  <r>
    <n v="2167534"/>
    <n v="6025"/>
    <d v="2018-04-20T00:00:00"/>
    <n v="35"/>
    <s v="DE"/>
    <x v="3"/>
    <x v="0"/>
  </r>
  <r>
    <n v="2167535"/>
    <n v="8209"/>
    <d v="2018-04-20T00:00:00"/>
    <n v="62"/>
    <s v="FR"/>
    <x v="1"/>
    <x v="1"/>
  </r>
  <r>
    <n v="2167536"/>
    <n v="45"/>
    <d v="2018-04-20T00:00:00"/>
    <n v="59"/>
    <s v="ES"/>
    <x v="0"/>
    <x v="1"/>
  </r>
  <r>
    <n v="2167537"/>
    <n v="4876"/>
    <d v="2018-04-20T00:00:00"/>
    <n v="23"/>
    <s v="FR"/>
    <x v="1"/>
    <x v="1"/>
  </r>
  <r>
    <n v="2167539"/>
    <n v="1040"/>
    <d v="2018-04-20T00:00:00"/>
    <n v="32"/>
    <s v="ES"/>
    <x v="0"/>
    <x v="1"/>
  </r>
  <r>
    <n v="2167540"/>
    <n v="6790"/>
    <d v="2018-04-20T00:00:00"/>
    <n v="46"/>
    <s v="DE"/>
    <x v="3"/>
    <x v="0"/>
  </r>
  <r>
    <n v="2167541"/>
    <n v="7105"/>
    <d v="2018-04-20T00:00:00"/>
    <n v="45"/>
    <s v="FR"/>
    <x v="1"/>
    <x v="0"/>
  </r>
  <r>
    <n v="2167545"/>
    <n v="14934"/>
    <d v="2018-04-20T00:00:00"/>
    <n v="45"/>
    <s v="DE"/>
    <x v="3"/>
    <x v="0"/>
  </r>
  <r>
    <n v="2167546"/>
    <n v="11932"/>
    <d v="2018-04-20T00:00:00"/>
    <n v="36"/>
    <s v="FR"/>
    <x v="1"/>
    <x v="0"/>
  </r>
  <r>
    <n v="2167549"/>
    <n v="15454"/>
    <d v="2018-04-20T00:00:00"/>
    <n v="20"/>
    <s v="DE"/>
    <x v="3"/>
    <x v="0"/>
  </r>
  <r>
    <n v="2167550"/>
    <n v="2645"/>
    <d v="2018-04-20T00:00:00"/>
    <n v="19"/>
    <s v="FR"/>
    <x v="1"/>
    <x v="1"/>
  </r>
  <r>
    <n v="2167551"/>
    <n v="9880"/>
    <d v="2018-04-20T00:00:00"/>
    <n v="26"/>
    <s v="IT"/>
    <x v="2"/>
    <x v="0"/>
  </r>
  <r>
    <n v="2167554"/>
    <n v="13306"/>
    <d v="2018-04-20T00:00:00"/>
    <n v="50"/>
    <s v="FR"/>
    <x v="1"/>
    <x v="0"/>
  </r>
  <r>
    <n v="2167555"/>
    <n v="2838"/>
    <d v="2018-04-20T00:00:00"/>
    <n v="24"/>
    <s v="FR"/>
    <x v="1"/>
    <x v="1"/>
  </r>
  <r>
    <n v="2167556"/>
    <n v="7583"/>
    <d v="2018-04-20T00:00:00"/>
    <n v="34"/>
    <s v="IT"/>
    <x v="2"/>
    <x v="0"/>
  </r>
  <r>
    <n v="2167558"/>
    <n v="1292"/>
    <d v="2018-04-20T00:00:00"/>
    <n v="15"/>
    <s v="DE"/>
    <x v="3"/>
    <x v="1"/>
  </r>
  <r>
    <n v="2167563"/>
    <n v="16824"/>
    <d v="2018-04-20T00:00:00"/>
    <n v="109"/>
    <s v="DE"/>
    <x v="3"/>
    <x v="0"/>
  </r>
  <r>
    <n v="2167570"/>
    <n v="752"/>
    <d v="2018-04-20T00:00:00"/>
    <n v="32"/>
    <s v="IT"/>
    <x v="2"/>
    <x v="1"/>
  </r>
  <r>
    <n v="2167571"/>
    <n v="19302"/>
    <d v="2018-04-20T00:00:00"/>
    <n v="18"/>
    <s v="FR"/>
    <x v="1"/>
    <x v="0"/>
  </r>
  <r>
    <n v="2167573"/>
    <n v="16812"/>
    <d v="2018-04-20T00:00:00"/>
    <n v="20"/>
    <s v="FR"/>
    <x v="1"/>
    <x v="0"/>
  </r>
  <r>
    <n v="2167574"/>
    <n v="10356"/>
    <d v="2018-04-20T00:00:00"/>
    <n v="85"/>
    <s v="DE"/>
    <x v="3"/>
    <x v="0"/>
  </r>
  <r>
    <n v="2167575"/>
    <n v="14489"/>
    <d v="2018-04-20T00:00:00"/>
    <n v="22"/>
    <s v="FR"/>
    <x v="1"/>
    <x v="1"/>
  </r>
  <r>
    <n v="2167579"/>
    <n v="13235"/>
    <d v="2018-04-20T00:00:00"/>
    <n v="74"/>
    <s v="ES"/>
    <x v="0"/>
    <x v="0"/>
  </r>
  <r>
    <n v="2167581"/>
    <n v="6372"/>
    <d v="2018-04-20T00:00:00"/>
    <n v="18"/>
    <s v="FR"/>
    <x v="1"/>
    <x v="0"/>
  </r>
  <r>
    <n v="2167582"/>
    <n v="15655"/>
    <d v="2018-04-20T00:00:00"/>
    <n v="39"/>
    <s v="IT"/>
    <x v="2"/>
    <x v="1"/>
  </r>
  <r>
    <n v="2167585"/>
    <n v="2118"/>
    <d v="2018-04-20T00:00:00"/>
    <n v="25"/>
    <s v="IT"/>
    <x v="2"/>
    <x v="1"/>
  </r>
  <r>
    <n v="2167587"/>
    <n v="4025"/>
    <d v="2018-04-20T00:00:00"/>
    <n v="35"/>
    <s v="IT"/>
    <x v="2"/>
    <x v="1"/>
  </r>
  <r>
    <n v="2167588"/>
    <n v="2489"/>
    <d v="2018-04-20T00:00:00"/>
    <n v="49"/>
    <s v="FR"/>
    <x v="1"/>
    <x v="1"/>
  </r>
  <r>
    <n v="2167590"/>
    <n v="7174"/>
    <d v="2018-04-20T00:00:00"/>
    <n v="19"/>
    <s v="FR"/>
    <x v="1"/>
    <x v="0"/>
  </r>
  <r>
    <n v="2167592"/>
    <n v="16732"/>
    <d v="2018-04-20T00:00:00"/>
    <n v="23"/>
    <s v="ES"/>
    <x v="0"/>
    <x v="0"/>
  </r>
  <r>
    <n v="2167593"/>
    <n v="16049"/>
    <d v="2018-04-20T00:00:00"/>
    <n v="41"/>
    <s v="DE"/>
    <x v="3"/>
    <x v="0"/>
  </r>
  <r>
    <n v="2167595"/>
    <n v="16180"/>
    <d v="2018-04-20T00:00:00"/>
    <n v="59"/>
    <s v="ES"/>
    <x v="0"/>
    <x v="0"/>
  </r>
  <r>
    <n v="2167596"/>
    <n v="5780"/>
    <d v="2018-04-20T00:00:00"/>
    <n v="42"/>
    <s v="FR"/>
    <x v="1"/>
    <x v="1"/>
  </r>
  <r>
    <n v="2167597"/>
    <n v="14060"/>
    <d v="2018-04-20T00:00:00"/>
    <n v="12"/>
    <s v="IT"/>
    <x v="2"/>
    <x v="0"/>
  </r>
  <r>
    <n v="2167598"/>
    <n v="3838"/>
    <d v="2018-04-20T00:00:00"/>
    <n v="36"/>
    <s v="FR"/>
    <x v="1"/>
    <x v="1"/>
  </r>
  <r>
    <n v="2167601"/>
    <n v="1465"/>
    <d v="2018-04-20T00:00:00"/>
    <n v="50"/>
    <s v="IT"/>
    <x v="2"/>
    <x v="1"/>
  </r>
  <r>
    <n v="2167602"/>
    <n v="6124"/>
    <d v="2018-04-20T00:00:00"/>
    <n v="28"/>
    <s v="FR"/>
    <x v="1"/>
    <x v="0"/>
  </r>
  <r>
    <n v="2167604"/>
    <n v="9484"/>
    <d v="2018-04-20T00:00:00"/>
    <n v="55"/>
    <s v="ES"/>
    <x v="0"/>
    <x v="0"/>
  </r>
  <r>
    <n v="2167609"/>
    <n v="10995"/>
    <d v="2018-04-20T00:00:00"/>
    <n v="70"/>
    <s v="FR"/>
    <x v="1"/>
    <x v="1"/>
  </r>
  <r>
    <n v="2167613"/>
    <n v="7690"/>
    <d v="2018-04-20T00:00:00"/>
    <n v="43"/>
    <s v="ES"/>
    <x v="0"/>
    <x v="0"/>
  </r>
  <r>
    <n v="2167614"/>
    <n v="12906"/>
    <d v="2018-04-20T00:00:00"/>
    <n v="32"/>
    <s v="ES"/>
    <x v="0"/>
    <x v="1"/>
  </r>
  <r>
    <n v="2167617"/>
    <n v="12172"/>
    <d v="2018-04-20T00:00:00"/>
    <n v="57"/>
    <s v="DE"/>
    <x v="3"/>
    <x v="0"/>
  </r>
  <r>
    <n v="2167621"/>
    <n v="7354"/>
    <d v="2018-04-20T00:00:00"/>
    <n v="45"/>
    <s v="DE"/>
    <x v="3"/>
    <x v="0"/>
  </r>
  <r>
    <n v="2167622"/>
    <n v="19837"/>
    <d v="2018-04-20T00:00:00"/>
    <n v="76"/>
    <s v="IT"/>
    <x v="2"/>
    <x v="0"/>
  </r>
  <r>
    <n v="2167623"/>
    <n v="583"/>
    <d v="2018-04-20T00:00:00"/>
    <n v="63"/>
    <s v="IT"/>
    <x v="2"/>
    <x v="1"/>
  </r>
  <r>
    <n v="2167625"/>
    <n v="16254"/>
    <d v="2018-04-20T00:00:00"/>
    <n v="91"/>
    <s v="FR"/>
    <x v="1"/>
    <x v="0"/>
  </r>
  <r>
    <n v="2167626"/>
    <n v="6493"/>
    <d v="2018-04-20T00:00:00"/>
    <n v="88"/>
    <s v="ES"/>
    <x v="0"/>
    <x v="0"/>
  </r>
  <r>
    <n v="2167628"/>
    <n v="3218"/>
    <d v="2018-04-20T00:00:00"/>
    <n v="40"/>
    <s v="ES"/>
    <x v="0"/>
    <x v="1"/>
  </r>
  <r>
    <n v="2167629"/>
    <n v="9705"/>
    <d v="2018-04-20T00:00:00"/>
    <n v="52"/>
    <s v="IT"/>
    <x v="2"/>
    <x v="0"/>
  </r>
  <r>
    <n v="2167632"/>
    <n v="18061"/>
    <d v="2018-04-20T00:00:00"/>
    <n v="46"/>
    <s v="DE"/>
    <x v="3"/>
    <x v="0"/>
  </r>
  <r>
    <n v="2167635"/>
    <n v="9834"/>
    <d v="2018-04-20T00:00:00"/>
    <n v="66"/>
    <s v="IT"/>
    <x v="2"/>
    <x v="0"/>
  </r>
  <r>
    <n v="2167644"/>
    <n v="8884"/>
    <d v="2018-04-20T00:00:00"/>
    <n v="86"/>
    <s v="FR"/>
    <x v="1"/>
    <x v="0"/>
  </r>
  <r>
    <n v="2167647"/>
    <n v="144"/>
    <d v="2018-04-20T00:00:00"/>
    <n v="73"/>
    <s v="IT"/>
    <x v="2"/>
    <x v="1"/>
  </r>
  <r>
    <n v="2167652"/>
    <n v="17634"/>
    <d v="2018-04-20T00:00:00"/>
    <n v="41"/>
    <s v="IT"/>
    <x v="2"/>
    <x v="0"/>
  </r>
  <r>
    <n v="2167654"/>
    <n v="1557"/>
    <d v="2018-04-20T00:00:00"/>
    <n v="87"/>
    <s v="IT"/>
    <x v="2"/>
    <x v="1"/>
  </r>
  <r>
    <n v="2167656"/>
    <n v="9949"/>
    <d v="2018-04-20T00:00:00"/>
    <n v="70"/>
    <s v="ES"/>
    <x v="0"/>
    <x v="0"/>
  </r>
  <r>
    <n v="2167657"/>
    <n v="510"/>
    <d v="2018-04-20T00:00:00"/>
    <n v="31"/>
    <s v="FR"/>
    <x v="1"/>
    <x v="1"/>
  </r>
  <r>
    <n v="2167658"/>
    <n v="8626"/>
    <d v="2018-04-20T00:00:00"/>
    <n v="56"/>
    <s v="IT"/>
    <x v="2"/>
    <x v="0"/>
  </r>
  <r>
    <n v="2167661"/>
    <n v="18502"/>
    <d v="2018-04-20T00:00:00"/>
    <n v="29"/>
    <s v="IT"/>
    <x v="2"/>
    <x v="0"/>
  </r>
  <r>
    <n v="2167664"/>
    <n v="7608"/>
    <d v="2018-04-20T00:00:00"/>
    <n v="41"/>
    <s v="ES"/>
    <x v="0"/>
    <x v="0"/>
  </r>
  <r>
    <n v="2167665"/>
    <n v="2809"/>
    <d v="2018-04-20T00:00:00"/>
    <n v="40"/>
    <s v="ES"/>
    <x v="0"/>
    <x v="1"/>
  </r>
  <r>
    <n v="2167666"/>
    <n v="7380"/>
    <d v="2018-04-20T00:00:00"/>
    <n v="48"/>
    <s v="FR"/>
    <x v="1"/>
    <x v="0"/>
  </r>
  <r>
    <n v="2167667"/>
    <n v="8398"/>
    <d v="2018-04-20T00:00:00"/>
    <n v="46"/>
    <s v="IT"/>
    <x v="2"/>
    <x v="0"/>
  </r>
  <r>
    <n v="2167668"/>
    <n v="8289"/>
    <d v="2018-04-20T00:00:00"/>
    <n v="17"/>
    <s v="IT"/>
    <x v="2"/>
    <x v="0"/>
  </r>
  <r>
    <n v="2167670"/>
    <n v="10994"/>
    <d v="2018-04-20T00:00:00"/>
    <n v="88"/>
    <s v="IT"/>
    <x v="2"/>
    <x v="0"/>
  </r>
  <r>
    <n v="2167672"/>
    <n v="1355"/>
    <d v="2018-04-20T00:00:00"/>
    <n v="57"/>
    <s v="IT"/>
    <x v="2"/>
    <x v="1"/>
  </r>
  <r>
    <n v="2167673"/>
    <n v="8461"/>
    <d v="2018-04-20T00:00:00"/>
    <n v="94"/>
    <s v="FR"/>
    <x v="1"/>
    <x v="0"/>
  </r>
  <r>
    <n v="2167674"/>
    <n v="153"/>
    <d v="2018-04-20T00:00:00"/>
    <n v="68"/>
    <s v="IT"/>
    <x v="2"/>
    <x v="1"/>
  </r>
  <r>
    <n v="2167675"/>
    <n v="13668"/>
    <d v="2018-04-20T00:00:00"/>
    <n v="33"/>
    <s v="FR"/>
    <x v="1"/>
    <x v="0"/>
  </r>
  <r>
    <n v="2167676"/>
    <n v="12823"/>
    <d v="2018-04-20T00:00:00"/>
    <n v="44"/>
    <s v="FR"/>
    <x v="1"/>
    <x v="0"/>
  </r>
  <r>
    <n v="2167680"/>
    <n v="12837"/>
    <d v="2018-04-20T00:00:00"/>
    <n v="41"/>
    <s v="FR"/>
    <x v="1"/>
    <x v="0"/>
  </r>
  <r>
    <n v="2167681"/>
    <n v="16612"/>
    <d v="2018-04-20T00:00:00"/>
    <n v="57"/>
    <s v="IT"/>
    <x v="2"/>
    <x v="0"/>
  </r>
  <r>
    <n v="2167682"/>
    <n v="2540"/>
    <d v="2018-04-20T00:00:00"/>
    <n v="14"/>
    <s v="IT"/>
    <x v="2"/>
    <x v="1"/>
  </r>
  <r>
    <n v="2167685"/>
    <n v="17497"/>
    <d v="2018-04-20T00:00:00"/>
    <n v="66"/>
    <s v="FR"/>
    <x v="1"/>
    <x v="1"/>
  </r>
  <r>
    <n v="2167686"/>
    <n v="3496"/>
    <d v="2018-04-20T00:00:00"/>
    <n v="62"/>
    <s v="FR"/>
    <x v="1"/>
    <x v="1"/>
  </r>
  <r>
    <n v="2167687"/>
    <n v="46"/>
    <d v="2018-04-20T00:00:00"/>
    <n v="35"/>
    <s v="IT"/>
    <x v="2"/>
    <x v="1"/>
  </r>
  <r>
    <n v="2167689"/>
    <n v="8140"/>
    <d v="2018-04-20T00:00:00"/>
    <n v="27"/>
    <s v="DE"/>
    <x v="3"/>
    <x v="0"/>
  </r>
  <r>
    <n v="2167692"/>
    <n v="2295"/>
    <d v="2018-04-20T00:00:00"/>
    <n v="40"/>
    <s v="ES"/>
    <x v="0"/>
    <x v="1"/>
  </r>
  <r>
    <n v="2167693"/>
    <n v="2340"/>
    <d v="2018-04-20T00:00:00"/>
    <n v="29"/>
    <s v="IT"/>
    <x v="2"/>
    <x v="1"/>
  </r>
  <r>
    <n v="2167697"/>
    <n v="2378"/>
    <d v="2018-04-20T00:00:00"/>
    <n v="42"/>
    <s v="FR"/>
    <x v="1"/>
    <x v="1"/>
  </r>
  <r>
    <n v="2167699"/>
    <n v="10775"/>
    <d v="2018-04-20T00:00:00"/>
    <n v="61"/>
    <s v="DE"/>
    <x v="3"/>
    <x v="0"/>
  </r>
  <r>
    <n v="2167703"/>
    <n v="18596"/>
    <d v="2018-04-20T00:00:00"/>
    <n v="71"/>
    <s v="ES"/>
    <x v="0"/>
    <x v="0"/>
  </r>
  <r>
    <n v="2167705"/>
    <n v="8073"/>
    <d v="2018-04-20T00:00:00"/>
    <n v="45"/>
    <s v="FR"/>
    <x v="1"/>
    <x v="0"/>
  </r>
  <r>
    <n v="2167710"/>
    <n v="3312"/>
    <d v="2018-04-20T00:00:00"/>
    <n v="33"/>
    <s v="FR"/>
    <x v="1"/>
    <x v="1"/>
  </r>
  <r>
    <n v="2167715"/>
    <n v="15060"/>
    <d v="2018-04-20T00:00:00"/>
    <n v="39"/>
    <s v="ES"/>
    <x v="0"/>
    <x v="0"/>
  </r>
  <r>
    <n v="2167716"/>
    <n v="13877"/>
    <d v="2018-04-20T00:00:00"/>
    <n v="35"/>
    <s v="ES"/>
    <x v="0"/>
    <x v="0"/>
  </r>
  <r>
    <n v="2167718"/>
    <n v="12204"/>
    <d v="2018-04-20T00:00:00"/>
    <n v="69"/>
    <s v="DE"/>
    <x v="3"/>
    <x v="0"/>
  </r>
  <r>
    <n v="2167721"/>
    <n v="5237"/>
    <d v="2018-04-20T00:00:00"/>
    <n v="120"/>
    <s v="FR"/>
    <x v="1"/>
    <x v="1"/>
  </r>
  <r>
    <n v="2167722"/>
    <n v="12026"/>
    <d v="2018-04-20T00:00:00"/>
    <n v="23"/>
    <s v="IT"/>
    <x v="2"/>
    <x v="0"/>
  </r>
  <r>
    <n v="2167723"/>
    <n v="4951"/>
    <d v="2018-04-20T00:00:00"/>
    <n v="12"/>
    <s v="ES"/>
    <x v="0"/>
    <x v="1"/>
  </r>
  <r>
    <n v="2167725"/>
    <n v="14689"/>
    <d v="2018-04-20T00:00:00"/>
    <n v="45"/>
    <s v="FR"/>
    <x v="1"/>
    <x v="0"/>
  </r>
  <r>
    <n v="2167726"/>
    <n v="9323"/>
    <d v="2018-04-20T00:00:00"/>
    <n v="62"/>
    <s v="DE"/>
    <x v="3"/>
    <x v="0"/>
  </r>
  <r>
    <n v="2167727"/>
    <n v="2784"/>
    <d v="2018-04-20T00:00:00"/>
    <n v="56"/>
    <s v="IT"/>
    <x v="2"/>
    <x v="1"/>
  </r>
  <r>
    <n v="2167728"/>
    <n v="17963"/>
    <d v="2018-04-20T00:00:00"/>
    <n v="20"/>
    <s v="IT"/>
    <x v="2"/>
    <x v="0"/>
  </r>
  <r>
    <n v="2167729"/>
    <n v="13373"/>
    <d v="2018-04-20T00:00:00"/>
    <n v="84"/>
    <s v="DE"/>
    <x v="3"/>
    <x v="0"/>
  </r>
  <r>
    <n v="2167730"/>
    <n v="6541"/>
    <d v="2018-04-20T00:00:00"/>
    <n v="65"/>
    <s v="IT"/>
    <x v="2"/>
    <x v="0"/>
  </r>
  <r>
    <n v="2167734"/>
    <n v="8987"/>
    <d v="2018-04-20T00:00:00"/>
    <n v="46"/>
    <s v="DE"/>
    <x v="3"/>
    <x v="0"/>
  </r>
  <r>
    <n v="2167735"/>
    <n v="18174"/>
    <d v="2018-04-20T00:00:00"/>
    <n v="41"/>
    <s v="FR"/>
    <x v="1"/>
    <x v="1"/>
  </r>
  <r>
    <n v="2167737"/>
    <n v="898"/>
    <d v="2018-04-20T00:00:00"/>
    <n v="35"/>
    <s v="FR"/>
    <x v="1"/>
    <x v="1"/>
  </r>
  <r>
    <n v="2167738"/>
    <n v="14908"/>
    <d v="2018-04-20T00:00:00"/>
    <n v="82"/>
    <s v="FR"/>
    <x v="1"/>
    <x v="0"/>
  </r>
  <r>
    <n v="2167739"/>
    <n v="15768"/>
    <d v="2018-04-20T00:00:00"/>
    <n v="29"/>
    <s v="DE"/>
    <x v="3"/>
    <x v="0"/>
  </r>
  <r>
    <n v="2167741"/>
    <n v="11146"/>
    <d v="2018-04-20T00:00:00"/>
    <n v="17"/>
    <s v="ES"/>
    <x v="0"/>
    <x v="0"/>
  </r>
  <r>
    <n v="2167746"/>
    <n v="1681"/>
    <d v="2018-04-20T00:00:00"/>
    <n v="39"/>
    <s v="FR"/>
    <x v="1"/>
    <x v="1"/>
  </r>
  <r>
    <n v="2167748"/>
    <n v="16755"/>
    <d v="2018-04-20T00:00:00"/>
    <n v="54"/>
    <s v="IT"/>
    <x v="2"/>
    <x v="1"/>
  </r>
  <r>
    <n v="2167750"/>
    <n v="15806"/>
    <d v="2018-04-20T00:00:00"/>
    <n v="42"/>
    <s v="FR"/>
    <x v="1"/>
    <x v="0"/>
  </r>
  <r>
    <n v="2167751"/>
    <n v="16614"/>
    <d v="2018-04-20T00:00:00"/>
    <n v="48"/>
    <s v="FR"/>
    <x v="1"/>
    <x v="0"/>
  </r>
  <r>
    <n v="2167753"/>
    <n v="4555"/>
    <d v="2018-04-20T00:00:00"/>
    <n v="47"/>
    <s v="DE"/>
    <x v="3"/>
    <x v="1"/>
  </r>
  <r>
    <n v="2167755"/>
    <n v="1913"/>
    <d v="2018-04-20T00:00:00"/>
    <n v="24"/>
    <s v="FR"/>
    <x v="1"/>
    <x v="1"/>
  </r>
  <r>
    <n v="2167759"/>
    <n v="16562"/>
    <d v="2018-04-20T00:00:00"/>
    <n v="65"/>
    <s v="ES"/>
    <x v="0"/>
    <x v="0"/>
  </r>
  <r>
    <n v="2167760"/>
    <n v="9366"/>
    <d v="2018-04-20T00:00:00"/>
    <n v="62"/>
    <s v="DE"/>
    <x v="3"/>
    <x v="0"/>
  </r>
  <r>
    <n v="2167762"/>
    <n v="5156"/>
    <d v="2018-04-20T00:00:00"/>
    <n v="18"/>
    <s v="IT"/>
    <x v="2"/>
    <x v="0"/>
  </r>
  <r>
    <n v="2167763"/>
    <n v="19793"/>
    <d v="2018-04-20T00:00:00"/>
    <n v="52"/>
    <s v="IT"/>
    <x v="2"/>
    <x v="0"/>
  </r>
  <r>
    <n v="2167765"/>
    <n v="1644"/>
    <d v="2018-04-20T00:00:00"/>
    <n v="37"/>
    <s v="ES"/>
    <x v="0"/>
    <x v="1"/>
  </r>
  <r>
    <n v="2167766"/>
    <n v="9443"/>
    <d v="2018-04-20T00:00:00"/>
    <n v="53"/>
    <s v="ES"/>
    <x v="0"/>
    <x v="0"/>
  </r>
  <r>
    <n v="2167767"/>
    <n v="16042"/>
    <d v="2018-04-20T00:00:00"/>
    <n v="70"/>
    <s v="FR"/>
    <x v="1"/>
    <x v="0"/>
  </r>
  <r>
    <n v="2167769"/>
    <n v="16133"/>
    <d v="2018-04-20T00:00:00"/>
    <n v="52"/>
    <s v="ES"/>
    <x v="0"/>
    <x v="0"/>
  </r>
  <r>
    <n v="2167770"/>
    <n v="11497"/>
    <d v="2018-04-20T00:00:00"/>
    <n v="70"/>
    <s v="FR"/>
    <x v="1"/>
    <x v="0"/>
  </r>
  <r>
    <n v="2167772"/>
    <n v="10275"/>
    <d v="2018-04-20T00:00:00"/>
    <n v="81"/>
    <s v="ES"/>
    <x v="0"/>
    <x v="0"/>
  </r>
  <r>
    <n v="2167773"/>
    <n v="195"/>
    <d v="2018-04-20T00:00:00"/>
    <n v="22"/>
    <s v="FR"/>
    <x v="1"/>
    <x v="1"/>
  </r>
  <r>
    <n v="2167774"/>
    <n v="1979"/>
    <d v="2018-04-20T00:00:00"/>
    <n v="22"/>
    <s v="IT"/>
    <x v="2"/>
    <x v="1"/>
  </r>
  <r>
    <n v="2167776"/>
    <n v="355"/>
    <d v="2018-04-20T00:00:00"/>
    <n v="51"/>
    <s v="IT"/>
    <x v="2"/>
    <x v="1"/>
  </r>
  <r>
    <n v="2167777"/>
    <n v="19243"/>
    <d v="2018-04-20T00:00:00"/>
    <n v="74"/>
    <s v="FR"/>
    <x v="1"/>
    <x v="0"/>
  </r>
  <r>
    <n v="2167781"/>
    <n v="4618"/>
    <d v="2018-04-20T00:00:00"/>
    <n v="61"/>
    <s v="IT"/>
    <x v="2"/>
    <x v="1"/>
  </r>
  <r>
    <n v="2167783"/>
    <n v="19499"/>
    <d v="2018-04-20T00:00:00"/>
    <n v="71"/>
    <s v="FR"/>
    <x v="1"/>
    <x v="0"/>
  </r>
  <r>
    <n v="2167786"/>
    <n v="1560"/>
    <d v="2018-04-20T00:00:00"/>
    <n v="59"/>
    <s v="DE"/>
    <x v="3"/>
    <x v="1"/>
  </r>
  <r>
    <n v="2167787"/>
    <n v="2007"/>
    <d v="2018-04-20T00:00:00"/>
    <n v="38"/>
    <s v="IT"/>
    <x v="2"/>
    <x v="1"/>
  </r>
  <r>
    <n v="2167789"/>
    <n v="13916"/>
    <d v="2018-04-20T00:00:00"/>
    <n v="40"/>
    <s v="IT"/>
    <x v="2"/>
    <x v="0"/>
  </r>
  <r>
    <n v="2167790"/>
    <n v="11330"/>
    <d v="2018-04-20T00:00:00"/>
    <n v="24"/>
    <s v="FR"/>
    <x v="1"/>
    <x v="0"/>
  </r>
  <r>
    <n v="2167791"/>
    <n v="7030"/>
    <d v="2018-04-20T00:00:00"/>
    <n v="41"/>
    <s v="ES"/>
    <x v="0"/>
    <x v="0"/>
  </r>
  <r>
    <n v="2167792"/>
    <n v="15000"/>
    <d v="2018-04-20T00:00:00"/>
    <n v="42"/>
    <s v="IT"/>
    <x v="2"/>
    <x v="0"/>
  </r>
  <r>
    <n v="2167793"/>
    <n v="15845"/>
    <d v="2018-04-20T00:00:00"/>
    <n v="34"/>
    <s v="FR"/>
    <x v="1"/>
    <x v="0"/>
  </r>
  <r>
    <n v="2167797"/>
    <n v="10080"/>
    <d v="2018-04-20T00:00:00"/>
    <n v="63"/>
    <s v="FR"/>
    <x v="1"/>
    <x v="0"/>
  </r>
  <r>
    <n v="2167799"/>
    <n v="16462"/>
    <d v="2018-04-20T00:00:00"/>
    <n v="33"/>
    <s v="FR"/>
    <x v="1"/>
    <x v="0"/>
  </r>
  <r>
    <n v="2167803"/>
    <n v="8566"/>
    <d v="2018-04-20T00:00:00"/>
    <n v="58"/>
    <s v="FR"/>
    <x v="1"/>
    <x v="0"/>
  </r>
  <r>
    <n v="2167807"/>
    <n v="7427"/>
    <d v="2018-04-20T00:00:00"/>
    <n v="25"/>
    <s v="ES"/>
    <x v="0"/>
    <x v="0"/>
  </r>
  <r>
    <n v="2167813"/>
    <n v="2904"/>
    <d v="2018-04-20T00:00:00"/>
    <n v="49"/>
    <s v="ES"/>
    <x v="0"/>
    <x v="1"/>
  </r>
  <r>
    <n v="2167814"/>
    <n v="17450"/>
    <d v="2018-04-20T00:00:00"/>
    <n v="62"/>
    <s v="IT"/>
    <x v="2"/>
    <x v="0"/>
  </r>
  <r>
    <n v="2167816"/>
    <n v="18326"/>
    <d v="2018-04-20T00:00:00"/>
    <n v="21"/>
    <s v="IT"/>
    <x v="2"/>
    <x v="1"/>
  </r>
  <r>
    <n v="2167818"/>
    <n v="6243"/>
    <d v="2018-04-20T00:00:00"/>
    <n v="37"/>
    <s v="FR"/>
    <x v="1"/>
    <x v="0"/>
  </r>
  <r>
    <n v="2167821"/>
    <n v="1600"/>
    <d v="2018-04-20T00:00:00"/>
    <n v="23"/>
    <s v="FR"/>
    <x v="1"/>
    <x v="1"/>
  </r>
  <r>
    <n v="2167833"/>
    <n v="5191"/>
    <d v="2018-04-20T00:00:00"/>
    <n v="21"/>
    <s v="ES"/>
    <x v="0"/>
    <x v="0"/>
  </r>
  <r>
    <n v="2167835"/>
    <n v="14544"/>
    <d v="2018-04-20T00:00:00"/>
    <n v="45"/>
    <s v="ES"/>
    <x v="0"/>
    <x v="0"/>
  </r>
  <r>
    <n v="2167836"/>
    <n v="12705"/>
    <d v="2018-04-20T00:00:00"/>
    <n v="60"/>
    <s v="IT"/>
    <x v="2"/>
    <x v="0"/>
  </r>
  <r>
    <n v="2167837"/>
    <n v="3510"/>
    <d v="2018-04-20T00:00:00"/>
    <n v="31"/>
    <s v="IT"/>
    <x v="2"/>
    <x v="1"/>
  </r>
  <r>
    <n v="2167845"/>
    <n v="3193"/>
    <d v="2018-04-20T00:00:00"/>
    <n v="35"/>
    <s v="IT"/>
    <x v="2"/>
    <x v="1"/>
  </r>
  <r>
    <n v="2167846"/>
    <n v="1025"/>
    <d v="2018-04-20T00:00:00"/>
    <n v="97"/>
    <s v="DE"/>
    <x v="3"/>
    <x v="1"/>
  </r>
  <r>
    <n v="2167847"/>
    <n v="11179"/>
    <d v="2018-04-20T00:00:00"/>
    <n v="50"/>
    <s v="DE"/>
    <x v="3"/>
    <x v="0"/>
  </r>
  <r>
    <n v="2167848"/>
    <n v="17014"/>
    <d v="2018-04-20T00:00:00"/>
    <n v="22"/>
    <s v="ES"/>
    <x v="0"/>
    <x v="0"/>
  </r>
  <r>
    <n v="2167849"/>
    <n v="18876"/>
    <d v="2018-04-20T00:00:00"/>
    <n v="61"/>
    <s v="FR"/>
    <x v="1"/>
    <x v="0"/>
  </r>
  <r>
    <n v="2167850"/>
    <n v="18365"/>
    <d v="2018-04-20T00:00:00"/>
    <n v="10"/>
    <s v="DE"/>
    <x v="3"/>
    <x v="0"/>
  </r>
  <r>
    <n v="2167853"/>
    <n v="2923"/>
    <d v="2018-04-20T00:00:00"/>
    <n v="42"/>
    <s v="ES"/>
    <x v="0"/>
    <x v="1"/>
  </r>
  <r>
    <n v="2167854"/>
    <n v="2103"/>
    <d v="2018-04-20T00:00:00"/>
    <n v="61"/>
    <s v="ES"/>
    <x v="0"/>
    <x v="1"/>
  </r>
  <r>
    <n v="2167857"/>
    <n v="1780"/>
    <d v="2018-04-20T00:00:00"/>
    <n v="63"/>
    <s v="ES"/>
    <x v="0"/>
    <x v="1"/>
  </r>
  <r>
    <n v="2167861"/>
    <n v="18692"/>
    <d v="2018-04-20T00:00:00"/>
    <n v="27"/>
    <s v="IT"/>
    <x v="2"/>
    <x v="0"/>
  </r>
  <r>
    <n v="2167863"/>
    <n v="3349"/>
    <d v="2018-04-20T00:00:00"/>
    <n v="80"/>
    <s v="IT"/>
    <x v="2"/>
    <x v="1"/>
  </r>
  <r>
    <n v="2167866"/>
    <n v="14471"/>
    <d v="2018-04-20T00:00:00"/>
    <n v="39"/>
    <s v="FR"/>
    <x v="1"/>
    <x v="0"/>
  </r>
  <r>
    <n v="2167867"/>
    <n v="11873"/>
    <d v="2018-04-20T00:00:00"/>
    <n v="27"/>
    <s v="FR"/>
    <x v="1"/>
    <x v="0"/>
  </r>
  <r>
    <n v="2167868"/>
    <n v="3599"/>
    <d v="2018-04-20T00:00:00"/>
    <n v="24"/>
    <s v="IT"/>
    <x v="2"/>
    <x v="1"/>
  </r>
  <r>
    <n v="2167869"/>
    <n v="420"/>
    <d v="2018-04-20T00:00:00"/>
    <n v="26"/>
    <s v="DE"/>
    <x v="3"/>
    <x v="1"/>
  </r>
  <r>
    <n v="2167870"/>
    <n v="3193"/>
    <d v="2018-04-20T00:00:00"/>
    <n v="37"/>
    <s v="IT"/>
    <x v="2"/>
    <x v="1"/>
  </r>
  <r>
    <n v="2167874"/>
    <n v="19414"/>
    <d v="2018-04-20T00:00:00"/>
    <n v="62"/>
    <s v="IT"/>
    <x v="2"/>
    <x v="1"/>
  </r>
  <r>
    <n v="2167877"/>
    <n v="10443"/>
    <d v="2018-04-20T00:00:00"/>
    <n v="19"/>
    <s v="FR"/>
    <x v="1"/>
    <x v="0"/>
  </r>
  <r>
    <n v="2167879"/>
    <n v="15811"/>
    <d v="2018-04-20T00:00:00"/>
    <n v="30"/>
    <s v="IT"/>
    <x v="2"/>
    <x v="0"/>
  </r>
  <r>
    <n v="2167881"/>
    <n v="13930"/>
    <d v="2018-04-20T00:00:00"/>
    <n v="18"/>
    <s v="ES"/>
    <x v="0"/>
    <x v="0"/>
  </r>
  <r>
    <n v="2167882"/>
    <n v="14164"/>
    <d v="2018-04-20T00:00:00"/>
    <n v="45"/>
    <s v="DE"/>
    <x v="3"/>
    <x v="0"/>
  </r>
  <r>
    <n v="2167883"/>
    <n v="18779"/>
    <d v="2018-04-20T00:00:00"/>
    <n v="57"/>
    <s v="IT"/>
    <x v="2"/>
    <x v="0"/>
  </r>
  <r>
    <n v="2167884"/>
    <n v="16017"/>
    <d v="2018-04-20T00:00:00"/>
    <n v="58"/>
    <s v="IT"/>
    <x v="2"/>
    <x v="0"/>
  </r>
  <r>
    <n v="2167886"/>
    <n v="9180"/>
    <d v="2018-04-20T00:00:00"/>
    <n v="95"/>
    <s v="DE"/>
    <x v="3"/>
    <x v="0"/>
  </r>
  <r>
    <n v="2167888"/>
    <n v="8181"/>
    <d v="2018-04-20T00:00:00"/>
    <n v="26"/>
    <s v="ES"/>
    <x v="0"/>
    <x v="0"/>
  </r>
  <r>
    <n v="2167889"/>
    <n v="4762"/>
    <d v="2018-04-20T00:00:00"/>
    <n v="27"/>
    <s v="FR"/>
    <x v="1"/>
    <x v="1"/>
  </r>
  <r>
    <n v="2167890"/>
    <n v="1901"/>
    <d v="2018-04-20T00:00:00"/>
    <n v="33"/>
    <s v="IT"/>
    <x v="2"/>
    <x v="1"/>
  </r>
  <r>
    <n v="2167893"/>
    <n v="7882"/>
    <d v="2018-04-20T00:00:00"/>
    <n v="29"/>
    <s v="DE"/>
    <x v="3"/>
    <x v="0"/>
  </r>
  <r>
    <n v="2167897"/>
    <n v="10865"/>
    <d v="2018-04-20T00:00:00"/>
    <n v="76"/>
    <s v="DE"/>
    <x v="3"/>
    <x v="0"/>
  </r>
  <r>
    <n v="2167900"/>
    <n v="161"/>
    <d v="2018-04-20T00:00:00"/>
    <n v="62"/>
    <s v="DE"/>
    <x v="3"/>
    <x v="1"/>
  </r>
  <r>
    <n v="2167904"/>
    <n v="17536"/>
    <d v="2018-04-20T00:00:00"/>
    <n v="13"/>
    <s v="DE"/>
    <x v="3"/>
    <x v="0"/>
  </r>
  <r>
    <n v="2167905"/>
    <n v="15711"/>
    <d v="2018-04-20T00:00:00"/>
    <n v="22"/>
    <s v="FR"/>
    <x v="1"/>
    <x v="0"/>
  </r>
  <r>
    <n v="2167909"/>
    <n v="54"/>
    <d v="2018-04-20T00:00:00"/>
    <n v="35"/>
    <s v="ES"/>
    <x v="0"/>
    <x v="1"/>
  </r>
  <r>
    <n v="2167910"/>
    <n v="19887"/>
    <d v="2018-04-20T00:00:00"/>
    <n v="19"/>
    <s v="ES"/>
    <x v="0"/>
    <x v="0"/>
  </r>
  <r>
    <n v="2167912"/>
    <n v="2246"/>
    <d v="2018-04-20T00:00:00"/>
    <n v="41"/>
    <s v="ES"/>
    <x v="0"/>
    <x v="1"/>
  </r>
  <r>
    <n v="2167913"/>
    <n v="2032"/>
    <d v="2018-04-20T00:00:00"/>
    <n v="30"/>
    <s v="ES"/>
    <x v="0"/>
    <x v="1"/>
  </r>
  <r>
    <n v="2167916"/>
    <n v="19630"/>
    <d v="2018-04-20T00:00:00"/>
    <n v="44"/>
    <s v="FR"/>
    <x v="1"/>
    <x v="0"/>
  </r>
  <r>
    <n v="2167919"/>
    <n v="1499"/>
    <d v="2018-04-20T00:00:00"/>
    <n v="50"/>
    <s v="FR"/>
    <x v="1"/>
    <x v="1"/>
  </r>
  <r>
    <n v="2167920"/>
    <n v="2868"/>
    <d v="2018-04-20T00:00:00"/>
    <n v="35"/>
    <s v="IT"/>
    <x v="2"/>
    <x v="1"/>
  </r>
  <r>
    <n v="2167921"/>
    <n v="8914"/>
    <d v="2018-04-20T00:00:00"/>
    <n v="48"/>
    <s v="FR"/>
    <x v="1"/>
    <x v="0"/>
  </r>
  <r>
    <n v="2167927"/>
    <n v="17885"/>
    <d v="2018-04-20T00:00:00"/>
    <n v="31"/>
    <s v="IT"/>
    <x v="2"/>
    <x v="0"/>
  </r>
  <r>
    <n v="2167928"/>
    <n v="17651"/>
    <d v="2018-04-20T00:00:00"/>
    <n v="31"/>
    <s v="FR"/>
    <x v="1"/>
    <x v="0"/>
  </r>
  <r>
    <n v="2167930"/>
    <n v="11818"/>
    <d v="2018-04-20T00:00:00"/>
    <n v="132"/>
    <s v="DE"/>
    <x v="3"/>
    <x v="0"/>
  </r>
  <r>
    <n v="2167931"/>
    <n v="15539"/>
    <d v="2018-04-20T00:00:00"/>
    <n v="36"/>
    <s v="FR"/>
    <x v="1"/>
    <x v="0"/>
  </r>
  <r>
    <n v="2167932"/>
    <n v="13374"/>
    <d v="2018-04-20T00:00:00"/>
    <n v="43"/>
    <s v="FR"/>
    <x v="1"/>
    <x v="0"/>
  </r>
  <r>
    <n v="2167935"/>
    <n v="18362"/>
    <d v="2018-04-20T00:00:00"/>
    <n v="27"/>
    <s v="FR"/>
    <x v="1"/>
    <x v="0"/>
  </r>
  <r>
    <n v="2167936"/>
    <n v="11770"/>
    <d v="2018-04-20T00:00:00"/>
    <n v="43"/>
    <s v="IT"/>
    <x v="2"/>
    <x v="0"/>
  </r>
  <r>
    <n v="2167939"/>
    <n v="7709"/>
    <d v="2018-04-20T00:00:00"/>
    <n v="50"/>
    <s v="IT"/>
    <x v="2"/>
    <x v="1"/>
  </r>
  <r>
    <n v="2167940"/>
    <n v="6884"/>
    <d v="2018-04-20T00:00:00"/>
    <n v="22"/>
    <s v="FR"/>
    <x v="1"/>
    <x v="0"/>
  </r>
  <r>
    <n v="2167943"/>
    <n v="6371"/>
    <d v="2018-04-20T00:00:00"/>
    <n v="60"/>
    <s v="IT"/>
    <x v="2"/>
    <x v="0"/>
  </r>
  <r>
    <n v="2167946"/>
    <n v="19304"/>
    <d v="2018-04-20T00:00:00"/>
    <n v="27"/>
    <s v="FR"/>
    <x v="1"/>
    <x v="0"/>
  </r>
  <r>
    <n v="2167947"/>
    <n v="5515"/>
    <d v="2018-04-20T00:00:00"/>
    <n v="78"/>
    <s v="IT"/>
    <x v="2"/>
    <x v="0"/>
  </r>
  <r>
    <n v="2167948"/>
    <n v="16955"/>
    <d v="2018-04-20T00:00:00"/>
    <n v="57"/>
    <s v="DE"/>
    <x v="3"/>
    <x v="0"/>
  </r>
  <r>
    <n v="2167949"/>
    <n v="15222"/>
    <d v="2018-04-20T00:00:00"/>
    <n v="46"/>
    <s v="IT"/>
    <x v="2"/>
    <x v="0"/>
  </r>
  <r>
    <n v="2167950"/>
    <n v="10146"/>
    <d v="2018-04-20T00:00:00"/>
    <n v="38"/>
    <s v="ES"/>
    <x v="0"/>
    <x v="0"/>
  </r>
  <r>
    <n v="2167951"/>
    <n v="13939"/>
    <d v="2018-04-20T00:00:00"/>
    <n v="98"/>
    <s v="DE"/>
    <x v="3"/>
    <x v="1"/>
  </r>
  <r>
    <n v="2167952"/>
    <n v="19102"/>
    <d v="2018-04-20T00:00:00"/>
    <n v="36"/>
    <s v="ES"/>
    <x v="0"/>
    <x v="0"/>
  </r>
  <r>
    <n v="2167953"/>
    <n v="10022"/>
    <d v="2018-04-20T00:00:00"/>
    <n v="53"/>
    <s v="IT"/>
    <x v="2"/>
    <x v="1"/>
  </r>
  <r>
    <n v="2167955"/>
    <n v="5140"/>
    <d v="2018-04-20T00:00:00"/>
    <n v="25"/>
    <s v="IT"/>
    <x v="2"/>
    <x v="0"/>
  </r>
  <r>
    <n v="2167958"/>
    <n v="5676"/>
    <d v="2018-04-20T00:00:00"/>
    <n v="49"/>
    <s v="FR"/>
    <x v="1"/>
    <x v="0"/>
  </r>
  <r>
    <n v="2167959"/>
    <n v="3179"/>
    <d v="2018-04-20T00:00:00"/>
    <n v="57"/>
    <s v="IT"/>
    <x v="2"/>
    <x v="1"/>
  </r>
  <r>
    <n v="2167960"/>
    <n v="15379"/>
    <d v="2018-04-20T00:00:00"/>
    <n v="90"/>
    <s v="IT"/>
    <x v="2"/>
    <x v="0"/>
  </r>
  <r>
    <n v="2167961"/>
    <n v="7072"/>
    <d v="2018-04-20T00:00:00"/>
    <n v="36"/>
    <s v="ES"/>
    <x v="0"/>
    <x v="1"/>
  </r>
  <r>
    <n v="2167963"/>
    <n v="10015"/>
    <d v="2018-04-20T00:00:00"/>
    <n v="37"/>
    <s v="ES"/>
    <x v="0"/>
    <x v="0"/>
  </r>
  <r>
    <n v="2167967"/>
    <n v="18973"/>
    <d v="2018-04-20T00:00:00"/>
    <n v="18"/>
    <s v="IT"/>
    <x v="2"/>
    <x v="0"/>
  </r>
  <r>
    <n v="2167970"/>
    <n v="11333"/>
    <d v="2018-04-20T00:00:00"/>
    <n v="39"/>
    <s v="ES"/>
    <x v="0"/>
    <x v="0"/>
  </r>
  <r>
    <n v="2167972"/>
    <n v="2745"/>
    <d v="2018-04-20T00:00:00"/>
    <n v="15"/>
    <s v="DE"/>
    <x v="3"/>
    <x v="1"/>
  </r>
  <r>
    <n v="2167976"/>
    <n v="16756"/>
    <d v="2018-04-20T00:00:00"/>
    <n v="56"/>
    <s v="DE"/>
    <x v="3"/>
    <x v="0"/>
  </r>
  <r>
    <n v="2167979"/>
    <n v="6439"/>
    <d v="2018-04-20T00:00:00"/>
    <n v="43"/>
    <s v="ES"/>
    <x v="0"/>
    <x v="0"/>
  </r>
  <r>
    <n v="2167980"/>
    <n v="12748"/>
    <d v="2018-04-20T00:00:00"/>
    <n v="50"/>
    <s v="ES"/>
    <x v="0"/>
    <x v="0"/>
  </r>
  <r>
    <n v="2167986"/>
    <n v="3198"/>
    <d v="2018-04-20T00:00:00"/>
    <n v="24"/>
    <s v="FR"/>
    <x v="1"/>
    <x v="1"/>
  </r>
  <r>
    <n v="2167987"/>
    <n v="6101"/>
    <d v="2018-04-20T00:00:00"/>
    <n v="14"/>
    <s v="IT"/>
    <x v="2"/>
    <x v="0"/>
  </r>
  <r>
    <n v="2167990"/>
    <n v="4918"/>
    <d v="2018-04-20T00:00:00"/>
    <n v="70"/>
    <s v="IT"/>
    <x v="2"/>
    <x v="1"/>
  </r>
  <r>
    <n v="2167996"/>
    <n v="8965"/>
    <d v="2018-04-20T00:00:00"/>
    <n v="31"/>
    <s v="IT"/>
    <x v="2"/>
    <x v="0"/>
  </r>
  <r>
    <n v="2167999"/>
    <n v="15677"/>
    <d v="2018-04-20T00:00:00"/>
    <n v="25"/>
    <s v="FR"/>
    <x v="1"/>
    <x v="0"/>
  </r>
  <r>
    <n v="2168001"/>
    <n v="12053"/>
    <d v="2018-04-20T00:00:00"/>
    <n v="51"/>
    <s v="FR"/>
    <x v="1"/>
    <x v="0"/>
  </r>
  <r>
    <n v="2168002"/>
    <n v="700"/>
    <d v="2018-04-20T00:00:00"/>
    <n v="86"/>
    <s v="FR"/>
    <x v="1"/>
    <x v="1"/>
  </r>
  <r>
    <n v="2168003"/>
    <n v="18940"/>
    <d v="2018-04-20T00:00:00"/>
    <n v="30"/>
    <s v="ES"/>
    <x v="0"/>
    <x v="0"/>
  </r>
  <r>
    <n v="2168008"/>
    <n v="9930"/>
    <d v="2018-04-20T00:00:00"/>
    <n v="18"/>
    <s v="FR"/>
    <x v="1"/>
    <x v="0"/>
  </r>
  <r>
    <n v="2168010"/>
    <n v="8291"/>
    <d v="2018-04-20T00:00:00"/>
    <n v="45"/>
    <s v="FR"/>
    <x v="1"/>
    <x v="0"/>
  </r>
  <r>
    <n v="2168012"/>
    <n v="251"/>
    <d v="2018-04-20T00:00:00"/>
    <n v="16"/>
    <s v="IT"/>
    <x v="2"/>
    <x v="1"/>
  </r>
  <r>
    <n v="2168014"/>
    <n v="9862"/>
    <d v="2018-04-20T00:00:00"/>
    <n v="35"/>
    <s v="ES"/>
    <x v="0"/>
    <x v="0"/>
  </r>
  <r>
    <n v="2168015"/>
    <n v="10930"/>
    <d v="2018-04-20T00:00:00"/>
    <n v="32"/>
    <s v="FR"/>
    <x v="1"/>
    <x v="0"/>
  </r>
  <r>
    <n v="2168019"/>
    <n v="3948"/>
    <d v="2018-04-20T00:00:00"/>
    <n v="63"/>
    <s v="FR"/>
    <x v="1"/>
    <x v="1"/>
  </r>
  <r>
    <n v="2168020"/>
    <n v="17760"/>
    <d v="2018-04-20T00:00:00"/>
    <n v="75"/>
    <s v="FR"/>
    <x v="1"/>
    <x v="0"/>
  </r>
  <r>
    <n v="2168023"/>
    <n v="16207"/>
    <d v="2018-04-20T00:00:00"/>
    <n v="26"/>
    <s v="ES"/>
    <x v="0"/>
    <x v="0"/>
  </r>
  <r>
    <n v="2168024"/>
    <n v="4792"/>
    <d v="2018-04-20T00:00:00"/>
    <n v="75"/>
    <s v="DE"/>
    <x v="3"/>
    <x v="1"/>
  </r>
  <r>
    <n v="2168025"/>
    <n v="6911"/>
    <d v="2018-04-20T00:00:00"/>
    <n v="20"/>
    <s v="ES"/>
    <x v="0"/>
    <x v="0"/>
  </r>
  <r>
    <n v="2168027"/>
    <n v="19341"/>
    <d v="2018-04-20T00:00:00"/>
    <n v="24"/>
    <s v="FR"/>
    <x v="1"/>
    <x v="0"/>
  </r>
  <r>
    <n v="2168032"/>
    <n v="18702"/>
    <d v="2018-04-20T00:00:00"/>
    <n v="25"/>
    <s v="DE"/>
    <x v="3"/>
    <x v="0"/>
  </r>
  <r>
    <n v="2168034"/>
    <n v="6857"/>
    <d v="2018-04-20T00:00:00"/>
    <n v="49"/>
    <s v="DE"/>
    <x v="3"/>
    <x v="0"/>
  </r>
  <r>
    <n v="2168035"/>
    <n v="10306"/>
    <d v="2018-04-20T00:00:00"/>
    <n v="24"/>
    <s v="DE"/>
    <x v="3"/>
    <x v="0"/>
  </r>
  <r>
    <n v="2168037"/>
    <n v="1261"/>
    <d v="2018-04-20T00:00:00"/>
    <n v="40"/>
    <s v="ES"/>
    <x v="0"/>
    <x v="1"/>
  </r>
  <r>
    <n v="2168039"/>
    <n v="2425"/>
    <d v="2018-04-20T00:00:00"/>
    <n v="33"/>
    <s v="FR"/>
    <x v="1"/>
    <x v="1"/>
  </r>
  <r>
    <n v="2168040"/>
    <n v="4600"/>
    <d v="2018-04-20T00:00:00"/>
    <n v="110"/>
    <s v="FR"/>
    <x v="1"/>
    <x v="1"/>
  </r>
  <r>
    <n v="2168042"/>
    <n v="1319"/>
    <d v="2018-04-20T00:00:00"/>
    <n v="61"/>
    <s v="FR"/>
    <x v="1"/>
    <x v="1"/>
  </r>
  <r>
    <n v="2168043"/>
    <n v="6963"/>
    <d v="2018-04-20T00:00:00"/>
    <n v="34"/>
    <s v="IT"/>
    <x v="2"/>
    <x v="0"/>
  </r>
  <r>
    <n v="2168046"/>
    <n v="18747"/>
    <d v="2018-04-20T00:00:00"/>
    <n v="40"/>
    <s v="ES"/>
    <x v="0"/>
    <x v="0"/>
  </r>
  <r>
    <n v="2168047"/>
    <n v="5527"/>
    <d v="2018-04-20T00:00:00"/>
    <n v="18"/>
    <s v="FR"/>
    <x v="1"/>
    <x v="0"/>
  </r>
  <r>
    <n v="2168051"/>
    <n v="12697"/>
    <d v="2018-04-20T00:00:00"/>
    <n v="80"/>
    <s v="ES"/>
    <x v="0"/>
    <x v="1"/>
  </r>
  <r>
    <n v="2168052"/>
    <n v="17855"/>
    <d v="2018-04-20T00:00:00"/>
    <n v="68"/>
    <s v="DE"/>
    <x v="3"/>
    <x v="0"/>
  </r>
  <r>
    <n v="2168057"/>
    <n v="7217"/>
    <d v="2018-04-20T00:00:00"/>
    <n v="81"/>
    <s v="ES"/>
    <x v="0"/>
    <x v="0"/>
  </r>
  <r>
    <n v="2168058"/>
    <n v="15767"/>
    <d v="2018-04-20T00:00:00"/>
    <n v="48"/>
    <s v="DE"/>
    <x v="3"/>
    <x v="1"/>
  </r>
  <r>
    <n v="2168059"/>
    <n v="15321"/>
    <d v="2018-04-20T00:00:00"/>
    <n v="23"/>
    <s v="DE"/>
    <x v="3"/>
    <x v="0"/>
  </r>
  <r>
    <n v="2168061"/>
    <n v="4270"/>
    <d v="2018-04-20T00:00:00"/>
    <n v="56"/>
    <s v="FR"/>
    <x v="1"/>
    <x v="1"/>
  </r>
  <r>
    <n v="2168062"/>
    <n v="10917"/>
    <d v="2018-04-20T00:00:00"/>
    <n v="12"/>
    <s v="FR"/>
    <x v="1"/>
    <x v="0"/>
  </r>
  <r>
    <n v="2168066"/>
    <n v="6368"/>
    <d v="2018-04-20T00:00:00"/>
    <n v="13"/>
    <s v="IT"/>
    <x v="2"/>
    <x v="0"/>
  </r>
  <r>
    <n v="2168068"/>
    <n v="18543"/>
    <d v="2018-04-20T00:00:00"/>
    <n v="28"/>
    <s v="ES"/>
    <x v="0"/>
    <x v="0"/>
  </r>
  <r>
    <n v="2168070"/>
    <n v="9640"/>
    <d v="2018-04-20T00:00:00"/>
    <n v="18"/>
    <s v="IT"/>
    <x v="2"/>
    <x v="0"/>
  </r>
  <r>
    <n v="2168071"/>
    <n v="1914"/>
    <d v="2018-04-20T00:00:00"/>
    <n v="49"/>
    <s v="ES"/>
    <x v="0"/>
    <x v="1"/>
  </r>
  <r>
    <n v="2168073"/>
    <n v="9104"/>
    <d v="2018-04-20T00:00:00"/>
    <n v="30"/>
    <s v="FR"/>
    <x v="1"/>
    <x v="0"/>
  </r>
  <r>
    <n v="2168074"/>
    <n v="9620"/>
    <d v="2018-04-20T00:00:00"/>
    <n v="61"/>
    <s v="FR"/>
    <x v="1"/>
    <x v="0"/>
  </r>
  <r>
    <n v="2168076"/>
    <n v="11380"/>
    <d v="2018-04-20T00:00:00"/>
    <n v="14"/>
    <s v="IT"/>
    <x v="2"/>
    <x v="0"/>
  </r>
  <r>
    <n v="2168079"/>
    <n v="6192"/>
    <d v="2018-04-20T00:00:00"/>
    <n v="38"/>
    <s v="DE"/>
    <x v="3"/>
    <x v="0"/>
  </r>
  <r>
    <n v="2168080"/>
    <n v="2926"/>
    <d v="2018-04-20T00:00:00"/>
    <n v="20"/>
    <s v="DE"/>
    <x v="3"/>
    <x v="1"/>
  </r>
  <r>
    <n v="2168083"/>
    <n v="4529"/>
    <d v="2018-04-20T00:00:00"/>
    <n v="53"/>
    <s v="FR"/>
    <x v="1"/>
    <x v="1"/>
  </r>
  <r>
    <n v="2168084"/>
    <n v="11596"/>
    <d v="2018-04-20T00:00:00"/>
    <n v="71"/>
    <s v="DE"/>
    <x v="3"/>
    <x v="0"/>
  </r>
  <r>
    <n v="2168085"/>
    <n v="11591"/>
    <d v="2018-04-20T00:00:00"/>
    <n v="44"/>
    <s v="DE"/>
    <x v="3"/>
    <x v="0"/>
  </r>
  <r>
    <n v="2168088"/>
    <n v="12690"/>
    <d v="2018-04-20T00:00:00"/>
    <n v="22"/>
    <s v="DE"/>
    <x v="3"/>
    <x v="1"/>
  </r>
  <r>
    <n v="2168089"/>
    <n v="18870"/>
    <d v="2018-04-20T00:00:00"/>
    <n v="60"/>
    <s v="ES"/>
    <x v="0"/>
    <x v="0"/>
  </r>
  <r>
    <n v="2168092"/>
    <n v="16277"/>
    <d v="2018-04-20T00:00:00"/>
    <n v="22"/>
    <s v="FR"/>
    <x v="1"/>
    <x v="0"/>
  </r>
  <r>
    <n v="2168094"/>
    <n v="7475"/>
    <d v="2018-04-20T00:00:00"/>
    <n v="27"/>
    <s v="ES"/>
    <x v="0"/>
    <x v="0"/>
  </r>
  <r>
    <n v="2168095"/>
    <n v="5386"/>
    <d v="2018-04-20T00:00:00"/>
    <n v="26"/>
    <s v="DE"/>
    <x v="3"/>
    <x v="0"/>
  </r>
  <r>
    <n v="2168096"/>
    <n v="16433"/>
    <d v="2018-04-20T00:00:00"/>
    <n v="28"/>
    <s v="FR"/>
    <x v="1"/>
    <x v="0"/>
  </r>
  <r>
    <n v="2168101"/>
    <n v="6600"/>
    <d v="2018-04-20T00:00:00"/>
    <n v="29"/>
    <s v="IT"/>
    <x v="2"/>
    <x v="0"/>
  </r>
  <r>
    <n v="2168105"/>
    <n v="6209"/>
    <d v="2018-04-20T00:00:00"/>
    <n v="13"/>
    <s v="DE"/>
    <x v="3"/>
    <x v="0"/>
  </r>
  <r>
    <n v="2168110"/>
    <n v="9103"/>
    <d v="2018-04-20T00:00:00"/>
    <n v="56"/>
    <s v="FR"/>
    <x v="1"/>
    <x v="0"/>
  </r>
  <r>
    <n v="2168111"/>
    <n v="785"/>
    <d v="2018-04-20T00:00:00"/>
    <n v="62"/>
    <s v="DE"/>
    <x v="3"/>
    <x v="1"/>
  </r>
  <r>
    <n v="2168113"/>
    <n v="7638"/>
    <d v="2018-04-20T00:00:00"/>
    <n v="32"/>
    <s v="IT"/>
    <x v="2"/>
    <x v="0"/>
  </r>
  <r>
    <n v="2168116"/>
    <n v="9527"/>
    <d v="2018-04-20T00:00:00"/>
    <n v="31"/>
    <s v="FR"/>
    <x v="1"/>
    <x v="0"/>
  </r>
  <r>
    <n v="2168121"/>
    <n v="461"/>
    <d v="2018-04-20T00:00:00"/>
    <n v="54"/>
    <s v="IT"/>
    <x v="2"/>
    <x v="1"/>
  </r>
  <r>
    <n v="2168128"/>
    <n v="5730"/>
    <d v="2018-04-20T00:00:00"/>
    <n v="31"/>
    <s v="DE"/>
    <x v="3"/>
    <x v="0"/>
  </r>
  <r>
    <n v="2168129"/>
    <n v="10191"/>
    <d v="2018-04-20T00:00:00"/>
    <n v="17"/>
    <s v="DE"/>
    <x v="3"/>
    <x v="0"/>
  </r>
  <r>
    <n v="2168131"/>
    <n v="16898"/>
    <d v="2018-04-20T00:00:00"/>
    <n v="49"/>
    <s v="ES"/>
    <x v="0"/>
    <x v="0"/>
  </r>
  <r>
    <n v="2168134"/>
    <n v="907"/>
    <d v="2018-04-20T00:00:00"/>
    <n v="62"/>
    <s v="ES"/>
    <x v="0"/>
    <x v="1"/>
  </r>
  <r>
    <n v="2168135"/>
    <n v="2635"/>
    <d v="2018-04-20T00:00:00"/>
    <n v="77"/>
    <s v="FR"/>
    <x v="1"/>
    <x v="1"/>
  </r>
  <r>
    <n v="2168136"/>
    <n v="10681"/>
    <d v="2018-04-20T00:00:00"/>
    <n v="59"/>
    <s v="IT"/>
    <x v="2"/>
    <x v="0"/>
  </r>
  <r>
    <n v="2168140"/>
    <n v="16435"/>
    <d v="2018-04-20T00:00:00"/>
    <n v="15"/>
    <s v="FR"/>
    <x v="1"/>
    <x v="0"/>
  </r>
  <r>
    <n v="2168148"/>
    <n v="8290"/>
    <d v="2018-04-20T00:00:00"/>
    <n v="38"/>
    <s v="IT"/>
    <x v="2"/>
    <x v="0"/>
  </r>
  <r>
    <n v="2168151"/>
    <n v="14824"/>
    <d v="2018-04-20T00:00:00"/>
    <n v="42"/>
    <s v="IT"/>
    <x v="2"/>
    <x v="1"/>
  </r>
  <r>
    <n v="2168152"/>
    <n v="16035"/>
    <d v="2018-04-20T00:00:00"/>
    <n v="31"/>
    <s v="FR"/>
    <x v="1"/>
    <x v="0"/>
  </r>
  <r>
    <n v="2168153"/>
    <n v="4318"/>
    <d v="2018-04-20T00:00:00"/>
    <n v="19"/>
    <s v="FR"/>
    <x v="1"/>
    <x v="1"/>
  </r>
  <r>
    <n v="2168156"/>
    <n v="10595"/>
    <d v="2018-04-20T00:00:00"/>
    <n v="19"/>
    <s v="IT"/>
    <x v="2"/>
    <x v="0"/>
  </r>
  <r>
    <n v="2168158"/>
    <n v="4331"/>
    <d v="2018-04-20T00:00:00"/>
    <n v="109"/>
    <s v="FR"/>
    <x v="1"/>
    <x v="1"/>
  </r>
  <r>
    <n v="2168159"/>
    <n v="18471"/>
    <d v="2018-04-20T00:00:00"/>
    <n v="63"/>
    <s v="IT"/>
    <x v="2"/>
    <x v="0"/>
  </r>
  <r>
    <n v="2168164"/>
    <n v="4388"/>
    <d v="2018-04-20T00:00:00"/>
    <n v="64"/>
    <s v="IT"/>
    <x v="2"/>
    <x v="1"/>
  </r>
  <r>
    <n v="2168165"/>
    <n v="16163"/>
    <d v="2018-04-20T00:00:00"/>
    <n v="29"/>
    <s v="FR"/>
    <x v="1"/>
    <x v="0"/>
  </r>
  <r>
    <n v="2168168"/>
    <n v="12807"/>
    <d v="2018-04-20T00:00:00"/>
    <n v="16"/>
    <s v="IT"/>
    <x v="2"/>
    <x v="0"/>
  </r>
  <r>
    <n v="2168169"/>
    <n v="5833"/>
    <d v="2018-04-20T00:00:00"/>
    <n v="52"/>
    <s v="FR"/>
    <x v="1"/>
    <x v="0"/>
  </r>
  <r>
    <n v="2168170"/>
    <n v="12118"/>
    <d v="2018-04-20T00:00:00"/>
    <n v="28"/>
    <s v="DE"/>
    <x v="3"/>
    <x v="0"/>
  </r>
  <r>
    <n v="2168171"/>
    <n v="4442"/>
    <d v="2018-04-20T00:00:00"/>
    <n v="37"/>
    <s v="IT"/>
    <x v="2"/>
    <x v="1"/>
  </r>
  <r>
    <n v="2168173"/>
    <n v="9259"/>
    <d v="2018-04-20T00:00:00"/>
    <n v="12"/>
    <s v="FR"/>
    <x v="1"/>
    <x v="1"/>
  </r>
  <r>
    <n v="2168177"/>
    <n v="11452"/>
    <d v="2018-04-20T00:00:00"/>
    <n v="24"/>
    <s v="IT"/>
    <x v="2"/>
    <x v="0"/>
  </r>
  <r>
    <n v="2168178"/>
    <n v="7277"/>
    <d v="2018-04-20T00:00:00"/>
    <n v="74"/>
    <s v="IT"/>
    <x v="2"/>
    <x v="0"/>
  </r>
  <r>
    <n v="2168182"/>
    <n v="19843"/>
    <d v="2018-04-20T00:00:00"/>
    <n v="23"/>
    <s v="IT"/>
    <x v="2"/>
    <x v="1"/>
  </r>
  <r>
    <n v="2168183"/>
    <n v="10270"/>
    <d v="2018-04-20T00:00:00"/>
    <n v="38"/>
    <s v="FR"/>
    <x v="1"/>
    <x v="0"/>
  </r>
  <r>
    <n v="2168188"/>
    <n v="18246"/>
    <d v="2018-04-20T00:00:00"/>
    <n v="55"/>
    <s v="FR"/>
    <x v="1"/>
    <x v="0"/>
  </r>
  <r>
    <n v="2168189"/>
    <n v="9939"/>
    <d v="2018-04-20T00:00:00"/>
    <n v="14"/>
    <s v="FR"/>
    <x v="1"/>
    <x v="0"/>
  </r>
  <r>
    <n v="2168192"/>
    <n v="142"/>
    <d v="2018-04-20T00:00:00"/>
    <n v="50"/>
    <s v="DE"/>
    <x v="3"/>
    <x v="1"/>
  </r>
  <r>
    <n v="2168194"/>
    <n v="8269"/>
    <d v="2018-04-20T00:00:00"/>
    <n v="30"/>
    <s v="FR"/>
    <x v="1"/>
    <x v="0"/>
  </r>
  <r>
    <n v="2168197"/>
    <n v="1883"/>
    <d v="2018-04-20T00:00:00"/>
    <n v="18"/>
    <s v="IT"/>
    <x v="2"/>
    <x v="1"/>
  </r>
  <r>
    <n v="2168200"/>
    <n v="17568"/>
    <d v="2018-04-20T00:00:00"/>
    <n v="73"/>
    <s v="FR"/>
    <x v="1"/>
    <x v="0"/>
  </r>
  <r>
    <n v="2168201"/>
    <n v="8100"/>
    <d v="2018-04-20T00:00:00"/>
    <n v="25"/>
    <s v="ES"/>
    <x v="0"/>
    <x v="0"/>
  </r>
  <r>
    <n v="2168202"/>
    <n v="14160"/>
    <d v="2018-04-20T00:00:00"/>
    <n v="54"/>
    <s v="DE"/>
    <x v="3"/>
    <x v="0"/>
  </r>
  <r>
    <n v="2168210"/>
    <n v="14447"/>
    <d v="2018-04-20T00:00:00"/>
    <n v="70"/>
    <s v="FR"/>
    <x v="1"/>
    <x v="0"/>
  </r>
  <r>
    <n v="2168211"/>
    <n v="218"/>
    <d v="2018-04-20T00:00:00"/>
    <n v="28"/>
    <s v="IT"/>
    <x v="2"/>
    <x v="1"/>
  </r>
  <r>
    <n v="2168212"/>
    <n v="18280"/>
    <d v="2018-04-20T00:00:00"/>
    <n v="27"/>
    <s v="ES"/>
    <x v="0"/>
    <x v="0"/>
  </r>
  <r>
    <n v="2168214"/>
    <n v="3706"/>
    <d v="2018-04-20T00:00:00"/>
    <n v="36"/>
    <s v="IT"/>
    <x v="2"/>
    <x v="1"/>
  </r>
  <r>
    <n v="2168217"/>
    <n v="249"/>
    <d v="2018-04-20T00:00:00"/>
    <n v="21"/>
    <s v="FR"/>
    <x v="1"/>
    <x v="1"/>
  </r>
  <r>
    <n v="2168218"/>
    <n v="7756"/>
    <d v="2018-04-21T00:00:00"/>
    <n v="32"/>
    <s v="ES"/>
    <x v="0"/>
    <x v="0"/>
  </r>
  <r>
    <n v="2168221"/>
    <n v="5701"/>
    <d v="2018-04-21T00:00:00"/>
    <n v="10"/>
    <s v="FR"/>
    <x v="1"/>
    <x v="0"/>
  </r>
  <r>
    <n v="2168224"/>
    <n v="2"/>
    <d v="2018-04-21T00:00:00"/>
    <n v="46"/>
    <s v="ES"/>
    <x v="0"/>
    <x v="1"/>
  </r>
  <r>
    <n v="2168225"/>
    <n v="1454"/>
    <d v="2018-04-21T00:00:00"/>
    <n v="28"/>
    <s v="FR"/>
    <x v="1"/>
    <x v="1"/>
  </r>
  <r>
    <n v="2168226"/>
    <n v="13686"/>
    <d v="2018-04-21T00:00:00"/>
    <n v="38"/>
    <s v="FR"/>
    <x v="1"/>
    <x v="0"/>
  </r>
  <r>
    <n v="2168231"/>
    <n v="10262"/>
    <d v="2018-04-21T00:00:00"/>
    <n v="53"/>
    <s v="IT"/>
    <x v="2"/>
    <x v="0"/>
  </r>
  <r>
    <n v="2168233"/>
    <n v="15163"/>
    <d v="2018-04-21T00:00:00"/>
    <n v="49"/>
    <s v="ES"/>
    <x v="0"/>
    <x v="0"/>
  </r>
  <r>
    <n v="2168237"/>
    <n v="10520"/>
    <d v="2018-04-21T00:00:00"/>
    <n v="29"/>
    <s v="IT"/>
    <x v="2"/>
    <x v="0"/>
  </r>
  <r>
    <n v="2168238"/>
    <n v="2963"/>
    <d v="2018-04-21T00:00:00"/>
    <n v="79"/>
    <s v="ES"/>
    <x v="0"/>
    <x v="1"/>
  </r>
  <r>
    <n v="2168241"/>
    <n v="7830"/>
    <d v="2018-04-21T00:00:00"/>
    <n v="56"/>
    <s v="ES"/>
    <x v="0"/>
    <x v="0"/>
  </r>
  <r>
    <n v="2168242"/>
    <n v="9794"/>
    <d v="2018-04-21T00:00:00"/>
    <n v="46"/>
    <s v="DE"/>
    <x v="3"/>
    <x v="0"/>
  </r>
  <r>
    <n v="2168244"/>
    <n v="8740"/>
    <d v="2018-04-21T00:00:00"/>
    <n v="43"/>
    <s v="FR"/>
    <x v="1"/>
    <x v="0"/>
  </r>
  <r>
    <n v="2168246"/>
    <n v="14790"/>
    <d v="2018-04-21T00:00:00"/>
    <n v="85"/>
    <s v="FR"/>
    <x v="1"/>
    <x v="0"/>
  </r>
  <r>
    <n v="2168247"/>
    <n v="10395"/>
    <d v="2018-04-21T00:00:00"/>
    <n v="24"/>
    <s v="IT"/>
    <x v="2"/>
    <x v="0"/>
  </r>
  <r>
    <n v="2168249"/>
    <n v="17056"/>
    <d v="2018-04-21T00:00:00"/>
    <n v="49"/>
    <s v="DE"/>
    <x v="3"/>
    <x v="0"/>
  </r>
  <r>
    <n v="2168253"/>
    <n v="988"/>
    <d v="2018-04-21T00:00:00"/>
    <n v="60"/>
    <s v="ES"/>
    <x v="0"/>
    <x v="1"/>
  </r>
  <r>
    <n v="2168255"/>
    <n v="6400"/>
    <d v="2018-04-21T00:00:00"/>
    <n v="66"/>
    <s v="ES"/>
    <x v="0"/>
    <x v="0"/>
  </r>
  <r>
    <n v="2168257"/>
    <n v="1330"/>
    <d v="2018-04-21T00:00:00"/>
    <n v="70"/>
    <s v="FR"/>
    <x v="1"/>
    <x v="1"/>
  </r>
  <r>
    <n v="2168258"/>
    <n v="17660"/>
    <d v="2018-04-21T00:00:00"/>
    <n v="43"/>
    <s v="FR"/>
    <x v="1"/>
    <x v="0"/>
  </r>
  <r>
    <n v="2168259"/>
    <n v="7636"/>
    <d v="2018-04-21T00:00:00"/>
    <n v="15"/>
    <s v="IT"/>
    <x v="2"/>
    <x v="1"/>
  </r>
  <r>
    <n v="2168261"/>
    <n v="16724"/>
    <d v="2018-04-21T00:00:00"/>
    <n v="45"/>
    <s v="FR"/>
    <x v="1"/>
    <x v="0"/>
  </r>
  <r>
    <n v="2168262"/>
    <n v="5001"/>
    <d v="2018-04-21T00:00:00"/>
    <n v="46"/>
    <s v="IT"/>
    <x v="2"/>
    <x v="0"/>
  </r>
  <r>
    <n v="2168263"/>
    <n v="7981"/>
    <d v="2018-04-21T00:00:00"/>
    <n v="31"/>
    <s v="IT"/>
    <x v="2"/>
    <x v="0"/>
  </r>
  <r>
    <n v="2168265"/>
    <n v="15756"/>
    <d v="2018-04-21T00:00:00"/>
    <n v="72"/>
    <s v="IT"/>
    <x v="2"/>
    <x v="0"/>
  </r>
  <r>
    <n v="2168266"/>
    <n v="11709"/>
    <d v="2018-04-21T00:00:00"/>
    <n v="54"/>
    <s v="ES"/>
    <x v="0"/>
    <x v="0"/>
  </r>
  <r>
    <n v="2168267"/>
    <n v="15130"/>
    <d v="2018-04-21T00:00:00"/>
    <n v="75"/>
    <s v="ES"/>
    <x v="0"/>
    <x v="0"/>
  </r>
  <r>
    <n v="2168269"/>
    <n v="2851"/>
    <d v="2018-04-21T00:00:00"/>
    <n v="65"/>
    <s v="IT"/>
    <x v="2"/>
    <x v="1"/>
  </r>
  <r>
    <n v="2168270"/>
    <n v="8566"/>
    <d v="2018-04-21T00:00:00"/>
    <n v="39"/>
    <s v="FR"/>
    <x v="1"/>
    <x v="0"/>
  </r>
  <r>
    <n v="2168271"/>
    <n v="10357"/>
    <d v="2018-04-21T00:00:00"/>
    <n v="37"/>
    <s v="ES"/>
    <x v="0"/>
    <x v="0"/>
  </r>
  <r>
    <n v="2168272"/>
    <n v="5740"/>
    <d v="2018-04-21T00:00:00"/>
    <n v="42"/>
    <s v="FR"/>
    <x v="1"/>
    <x v="0"/>
  </r>
  <r>
    <n v="2168275"/>
    <n v="257"/>
    <d v="2018-04-21T00:00:00"/>
    <n v="44"/>
    <s v="FR"/>
    <x v="1"/>
    <x v="1"/>
  </r>
  <r>
    <n v="2168276"/>
    <n v="10630"/>
    <d v="2018-04-21T00:00:00"/>
    <n v="38"/>
    <s v="FR"/>
    <x v="1"/>
    <x v="0"/>
  </r>
  <r>
    <n v="2168278"/>
    <n v="17490"/>
    <d v="2018-04-21T00:00:00"/>
    <n v="45"/>
    <s v="IT"/>
    <x v="2"/>
    <x v="0"/>
  </r>
  <r>
    <n v="2168279"/>
    <n v="19271"/>
    <d v="2018-04-21T00:00:00"/>
    <n v="72"/>
    <s v="IT"/>
    <x v="2"/>
    <x v="0"/>
  </r>
  <r>
    <n v="2168280"/>
    <n v="11070"/>
    <d v="2018-04-21T00:00:00"/>
    <n v="29"/>
    <s v="FR"/>
    <x v="1"/>
    <x v="0"/>
  </r>
  <r>
    <n v="2168281"/>
    <n v="5366"/>
    <d v="2018-04-21T00:00:00"/>
    <n v="41"/>
    <s v="IT"/>
    <x v="2"/>
    <x v="1"/>
  </r>
  <r>
    <n v="2168282"/>
    <n v="5701"/>
    <d v="2018-04-21T00:00:00"/>
    <n v="39"/>
    <s v="FR"/>
    <x v="1"/>
    <x v="0"/>
  </r>
  <r>
    <n v="2168285"/>
    <n v="14172"/>
    <d v="2018-04-21T00:00:00"/>
    <n v="28"/>
    <s v="DE"/>
    <x v="3"/>
    <x v="0"/>
  </r>
  <r>
    <n v="2168286"/>
    <n v="7075"/>
    <d v="2018-04-21T00:00:00"/>
    <n v="64"/>
    <s v="ES"/>
    <x v="0"/>
    <x v="0"/>
  </r>
  <r>
    <n v="2168287"/>
    <n v="12551"/>
    <d v="2018-04-21T00:00:00"/>
    <n v="44"/>
    <s v="IT"/>
    <x v="2"/>
    <x v="1"/>
  </r>
  <r>
    <n v="2168290"/>
    <n v="8875"/>
    <d v="2018-04-21T00:00:00"/>
    <n v="81"/>
    <s v="IT"/>
    <x v="2"/>
    <x v="0"/>
  </r>
  <r>
    <n v="2168291"/>
    <n v="3106"/>
    <d v="2018-04-21T00:00:00"/>
    <n v="67"/>
    <s v="IT"/>
    <x v="2"/>
    <x v="1"/>
  </r>
  <r>
    <n v="2168292"/>
    <n v="6388"/>
    <d v="2018-04-21T00:00:00"/>
    <n v="18"/>
    <s v="FR"/>
    <x v="1"/>
    <x v="0"/>
  </r>
  <r>
    <n v="2168294"/>
    <n v="8466"/>
    <d v="2018-04-21T00:00:00"/>
    <n v="57"/>
    <s v="DE"/>
    <x v="3"/>
    <x v="0"/>
  </r>
  <r>
    <n v="2168296"/>
    <n v="3559"/>
    <d v="2018-04-21T00:00:00"/>
    <n v="25"/>
    <s v="ES"/>
    <x v="0"/>
    <x v="1"/>
  </r>
  <r>
    <n v="2168297"/>
    <n v="17314"/>
    <d v="2018-04-21T00:00:00"/>
    <n v="94"/>
    <s v="IT"/>
    <x v="2"/>
    <x v="0"/>
  </r>
  <r>
    <n v="2168298"/>
    <n v="7399"/>
    <d v="2018-04-21T00:00:00"/>
    <n v="72"/>
    <s v="DE"/>
    <x v="3"/>
    <x v="0"/>
  </r>
  <r>
    <n v="2168302"/>
    <n v="4477"/>
    <d v="2018-04-21T00:00:00"/>
    <n v="34"/>
    <s v="IT"/>
    <x v="2"/>
    <x v="1"/>
  </r>
  <r>
    <n v="2168303"/>
    <n v="19380"/>
    <d v="2018-04-21T00:00:00"/>
    <n v="58"/>
    <s v="FR"/>
    <x v="1"/>
    <x v="0"/>
  </r>
  <r>
    <n v="2168308"/>
    <n v="1440"/>
    <d v="2018-04-21T00:00:00"/>
    <n v="43"/>
    <s v="ES"/>
    <x v="0"/>
    <x v="1"/>
  </r>
  <r>
    <n v="2168310"/>
    <n v="5832"/>
    <d v="2018-04-21T00:00:00"/>
    <n v="19"/>
    <s v="FR"/>
    <x v="1"/>
    <x v="0"/>
  </r>
  <r>
    <n v="2168312"/>
    <n v="1909"/>
    <d v="2018-04-21T00:00:00"/>
    <n v="37"/>
    <s v="DE"/>
    <x v="3"/>
    <x v="1"/>
  </r>
  <r>
    <n v="2168315"/>
    <n v="5763"/>
    <d v="2018-04-21T00:00:00"/>
    <n v="63"/>
    <s v="IT"/>
    <x v="2"/>
    <x v="0"/>
  </r>
  <r>
    <n v="2168316"/>
    <n v="13611"/>
    <d v="2018-04-21T00:00:00"/>
    <n v="55"/>
    <s v="IT"/>
    <x v="2"/>
    <x v="0"/>
  </r>
  <r>
    <n v="2168317"/>
    <n v="16808"/>
    <d v="2018-04-21T00:00:00"/>
    <n v="95"/>
    <s v="ES"/>
    <x v="0"/>
    <x v="0"/>
  </r>
  <r>
    <n v="2168319"/>
    <n v="9919"/>
    <d v="2018-04-21T00:00:00"/>
    <n v="43"/>
    <s v="IT"/>
    <x v="2"/>
    <x v="1"/>
  </r>
  <r>
    <n v="2168321"/>
    <n v="14986"/>
    <d v="2018-04-21T00:00:00"/>
    <n v="46"/>
    <s v="DE"/>
    <x v="3"/>
    <x v="0"/>
  </r>
  <r>
    <n v="2168322"/>
    <n v="17478"/>
    <d v="2018-04-21T00:00:00"/>
    <n v="16"/>
    <s v="ES"/>
    <x v="0"/>
    <x v="0"/>
  </r>
  <r>
    <n v="2168323"/>
    <n v="17620"/>
    <d v="2018-04-21T00:00:00"/>
    <n v="55"/>
    <s v="FR"/>
    <x v="1"/>
    <x v="0"/>
  </r>
  <r>
    <n v="2168325"/>
    <n v="3288"/>
    <d v="2018-04-21T00:00:00"/>
    <n v="76"/>
    <s v="ES"/>
    <x v="0"/>
    <x v="1"/>
  </r>
  <r>
    <n v="2168326"/>
    <n v="7180"/>
    <d v="2018-04-21T00:00:00"/>
    <n v="28"/>
    <s v="FR"/>
    <x v="1"/>
    <x v="0"/>
  </r>
  <r>
    <n v="2168327"/>
    <n v="1837"/>
    <d v="2018-04-21T00:00:00"/>
    <n v="69"/>
    <s v="DE"/>
    <x v="3"/>
    <x v="1"/>
  </r>
  <r>
    <n v="2168328"/>
    <n v="9196"/>
    <d v="2018-04-21T00:00:00"/>
    <n v="22"/>
    <s v="IT"/>
    <x v="2"/>
    <x v="0"/>
  </r>
  <r>
    <n v="2168329"/>
    <n v="13006"/>
    <d v="2018-04-21T00:00:00"/>
    <n v="33"/>
    <s v="FR"/>
    <x v="1"/>
    <x v="0"/>
  </r>
  <r>
    <n v="2168332"/>
    <n v="4699"/>
    <d v="2018-04-21T00:00:00"/>
    <n v="57"/>
    <s v="ES"/>
    <x v="0"/>
    <x v="1"/>
  </r>
  <r>
    <n v="2168333"/>
    <n v="13410"/>
    <d v="2018-04-21T00:00:00"/>
    <n v="31"/>
    <s v="ES"/>
    <x v="0"/>
    <x v="0"/>
  </r>
  <r>
    <n v="2168334"/>
    <n v="1840"/>
    <d v="2018-04-21T00:00:00"/>
    <n v="32"/>
    <s v="FR"/>
    <x v="1"/>
    <x v="1"/>
  </r>
  <r>
    <n v="2168335"/>
    <n v="2658"/>
    <d v="2018-04-21T00:00:00"/>
    <n v="14"/>
    <s v="ES"/>
    <x v="0"/>
    <x v="1"/>
  </r>
  <r>
    <n v="2168336"/>
    <n v="17694"/>
    <d v="2018-04-21T00:00:00"/>
    <n v="53"/>
    <s v="IT"/>
    <x v="2"/>
    <x v="0"/>
  </r>
  <r>
    <n v="2168338"/>
    <n v="7127"/>
    <d v="2018-04-21T00:00:00"/>
    <n v="41"/>
    <s v="ES"/>
    <x v="0"/>
    <x v="0"/>
  </r>
  <r>
    <n v="2168339"/>
    <n v="7698"/>
    <d v="2018-04-21T00:00:00"/>
    <n v="53"/>
    <s v="IT"/>
    <x v="2"/>
    <x v="1"/>
  </r>
  <r>
    <n v="2168342"/>
    <n v="8900"/>
    <d v="2018-04-21T00:00:00"/>
    <n v="11"/>
    <s v="IT"/>
    <x v="2"/>
    <x v="0"/>
  </r>
  <r>
    <n v="2168343"/>
    <n v="11248"/>
    <d v="2018-04-21T00:00:00"/>
    <n v="46"/>
    <s v="FR"/>
    <x v="1"/>
    <x v="0"/>
  </r>
  <r>
    <n v="2168347"/>
    <n v="11321"/>
    <d v="2018-04-21T00:00:00"/>
    <n v="34"/>
    <s v="FR"/>
    <x v="1"/>
    <x v="0"/>
  </r>
  <r>
    <n v="2168348"/>
    <n v="7338"/>
    <d v="2018-04-21T00:00:00"/>
    <n v="15"/>
    <s v="DE"/>
    <x v="3"/>
    <x v="0"/>
  </r>
  <r>
    <n v="2168351"/>
    <n v="5757"/>
    <d v="2018-04-21T00:00:00"/>
    <n v="82"/>
    <s v="ES"/>
    <x v="0"/>
    <x v="0"/>
  </r>
  <r>
    <n v="2168354"/>
    <n v="19931"/>
    <d v="2018-04-21T00:00:00"/>
    <n v="75"/>
    <s v="FR"/>
    <x v="1"/>
    <x v="0"/>
  </r>
  <r>
    <n v="2168355"/>
    <n v="12669"/>
    <d v="2018-04-21T00:00:00"/>
    <n v="30"/>
    <s v="IT"/>
    <x v="2"/>
    <x v="0"/>
  </r>
  <r>
    <n v="2168357"/>
    <n v="4287"/>
    <d v="2018-04-21T00:00:00"/>
    <n v="71"/>
    <s v="ES"/>
    <x v="0"/>
    <x v="1"/>
  </r>
  <r>
    <n v="2168358"/>
    <n v="9503"/>
    <d v="2018-04-21T00:00:00"/>
    <n v="52"/>
    <s v="IT"/>
    <x v="2"/>
    <x v="1"/>
  </r>
  <r>
    <n v="2168363"/>
    <n v="18608"/>
    <d v="2018-04-21T00:00:00"/>
    <n v="17"/>
    <s v="ES"/>
    <x v="0"/>
    <x v="0"/>
  </r>
  <r>
    <n v="2168365"/>
    <n v="14004"/>
    <d v="2018-04-21T00:00:00"/>
    <n v="28"/>
    <s v="ES"/>
    <x v="0"/>
    <x v="0"/>
  </r>
  <r>
    <n v="2168371"/>
    <n v="9372"/>
    <d v="2018-04-21T00:00:00"/>
    <n v="34"/>
    <s v="DE"/>
    <x v="3"/>
    <x v="0"/>
  </r>
  <r>
    <n v="2168375"/>
    <n v="141"/>
    <d v="2018-04-21T00:00:00"/>
    <n v="81"/>
    <s v="ES"/>
    <x v="0"/>
    <x v="1"/>
  </r>
  <r>
    <n v="2168377"/>
    <n v="3699"/>
    <d v="2018-04-21T00:00:00"/>
    <n v="56"/>
    <s v="ES"/>
    <x v="0"/>
    <x v="1"/>
  </r>
  <r>
    <n v="2168380"/>
    <n v="18868"/>
    <d v="2018-04-21T00:00:00"/>
    <n v="75"/>
    <s v="FR"/>
    <x v="1"/>
    <x v="0"/>
  </r>
  <r>
    <n v="2168384"/>
    <n v="16989"/>
    <d v="2018-04-21T00:00:00"/>
    <n v="81"/>
    <s v="DE"/>
    <x v="3"/>
    <x v="0"/>
  </r>
  <r>
    <n v="2168390"/>
    <n v="9439"/>
    <d v="2018-04-21T00:00:00"/>
    <n v="29"/>
    <s v="ES"/>
    <x v="0"/>
    <x v="0"/>
  </r>
  <r>
    <n v="2168394"/>
    <n v="16491"/>
    <d v="2018-04-21T00:00:00"/>
    <n v="43"/>
    <s v="FR"/>
    <x v="1"/>
    <x v="0"/>
  </r>
  <r>
    <n v="2168395"/>
    <n v="11175"/>
    <d v="2018-04-21T00:00:00"/>
    <n v="25"/>
    <s v="ES"/>
    <x v="0"/>
    <x v="0"/>
  </r>
  <r>
    <n v="2168399"/>
    <n v="1619"/>
    <d v="2018-04-21T00:00:00"/>
    <n v="15"/>
    <s v="FR"/>
    <x v="1"/>
    <x v="1"/>
  </r>
  <r>
    <n v="2168400"/>
    <n v="17727"/>
    <d v="2018-04-21T00:00:00"/>
    <n v="43"/>
    <s v="IT"/>
    <x v="2"/>
    <x v="0"/>
  </r>
  <r>
    <n v="2168402"/>
    <n v="2015"/>
    <d v="2018-04-21T00:00:00"/>
    <n v="41"/>
    <s v="ES"/>
    <x v="0"/>
    <x v="1"/>
  </r>
  <r>
    <n v="2168403"/>
    <n v="19041"/>
    <d v="2018-04-21T00:00:00"/>
    <n v="58"/>
    <s v="ES"/>
    <x v="0"/>
    <x v="0"/>
  </r>
  <r>
    <n v="2168404"/>
    <n v="4416"/>
    <d v="2018-04-21T00:00:00"/>
    <n v="65"/>
    <s v="ES"/>
    <x v="0"/>
    <x v="1"/>
  </r>
  <r>
    <n v="2168405"/>
    <n v="11908"/>
    <d v="2018-04-21T00:00:00"/>
    <n v="71"/>
    <s v="IT"/>
    <x v="2"/>
    <x v="0"/>
  </r>
  <r>
    <n v="2168407"/>
    <n v="17502"/>
    <d v="2018-04-21T00:00:00"/>
    <n v="98"/>
    <s v="ES"/>
    <x v="0"/>
    <x v="1"/>
  </r>
  <r>
    <n v="2168413"/>
    <n v="4964"/>
    <d v="2018-04-21T00:00:00"/>
    <n v="63"/>
    <s v="FR"/>
    <x v="1"/>
    <x v="1"/>
  </r>
  <r>
    <n v="2168421"/>
    <n v="11050"/>
    <d v="2018-04-21T00:00:00"/>
    <n v="13"/>
    <s v="ES"/>
    <x v="0"/>
    <x v="0"/>
  </r>
  <r>
    <n v="2168422"/>
    <n v="2128"/>
    <d v="2018-04-21T00:00:00"/>
    <n v="48"/>
    <s v="FR"/>
    <x v="1"/>
    <x v="1"/>
  </r>
  <r>
    <n v="2168423"/>
    <n v="11488"/>
    <d v="2018-04-21T00:00:00"/>
    <n v="60"/>
    <s v="DE"/>
    <x v="3"/>
    <x v="0"/>
  </r>
  <r>
    <n v="2168424"/>
    <n v="30"/>
    <d v="2018-04-21T00:00:00"/>
    <n v="57"/>
    <s v="FR"/>
    <x v="1"/>
    <x v="1"/>
  </r>
  <r>
    <n v="2168425"/>
    <n v="3089"/>
    <d v="2018-04-21T00:00:00"/>
    <n v="42"/>
    <s v="DE"/>
    <x v="3"/>
    <x v="1"/>
  </r>
  <r>
    <n v="2168429"/>
    <n v="13311"/>
    <d v="2018-04-21T00:00:00"/>
    <n v="18"/>
    <s v="IT"/>
    <x v="2"/>
    <x v="0"/>
  </r>
  <r>
    <n v="2168435"/>
    <n v="6225"/>
    <d v="2018-04-21T00:00:00"/>
    <n v="36"/>
    <s v="FR"/>
    <x v="1"/>
    <x v="0"/>
  </r>
  <r>
    <n v="2168437"/>
    <n v="14182"/>
    <d v="2018-04-21T00:00:00"/>
    <n v="36"/>
    <s v="IT"/>
    <x v="2"/>
    <x v="0"/>
  </r>
  <r>
    <n v="2168441"/>
    <n v="3159"/>
    <d v="2018-04-21T00:00:00"/>
    <n v="14"/>
    <s v="DE"/>
    <x v="3"/>
    <x v="1"/>
  </r>
  <r>
    <n v="2168442"/>
    <n v="10221"/>
    <d v="2018-04-21T00:00:00"/>
    <n v="28"/>
    <s v="FR"/>
    <x v="1"/>
    <x v="0"/>
  </r>
  <r>
    <n v="2168443"/>
    <n v="12623"/>
    <d v="2018-04-21T00:00:00"/>
    <n v="34"/>
    <s v="IT"/>
    <x v="2"/>
    <x v="0"/>
  </r>
  <r>
    <n v="2168444"/>
    <n v="559"/>
    <d v="2018-04-21T00:00:00"/>
    <n v="57"/>
    <s v="IT"/>
    <x v="2"/>
    <x v="1"/>
  </r>
  <r>
    <n v="2168445"/>
    <n v="10069"/>
    <d v="2018-04-21T00:00:00"/>
    <n v="45"/>
    <s v="IT"/>
    <x v="2"/>
    <x v="0"/>
  </r>
  <r>
    <n v="2168446"/>
    <n v="7390"/>
    <d v="2018-04-21T00:00:00"/>
    <n v="58"/>
    <s v="FR"/>
    <x v="1"/>
    <x v="0"/>
  </r>
  <r>
    <n v="2168448"/>
    <n v="14037"/>
    <d v="2018-04-21T00:00:00"/>
    <n v="59"/>
    <s v="FR"/>
    <x v="1"/>
    <x v="0"/>
  </r>
  <r>
    <n v="2168449"/>
    <n v="15762"/>
    <d v="2018-04-21T00:00:00"/>
    <n v="44"/>
    <s v="ES"/>
    <x v="0"/>
    <x v="0"/>
  </r>
  <r>
    <n v="2168453"/>
    <n v="14886"/>
    <d v="2018-04-21T00:00:00"/>
    <n v="43"/>
    <s v="ES"/>
    <x v="0"/>
    <x v="0"/>
  </r>
  <r>
    <n v="2168456"/>
    <n v="5467"/>
    <d v="2018-04-21T00:00:00"/>
    <n v="25"/>
    <s v="FR"/>
    <x v="1"/>
    <x v="0"/>
  </r>
  <r>
    <n v="2168458"/>
    <n v="15229"/>
    <d v="2018-04-21T00:00:00"/>
    <n v="52"/>
    <s v="ES"/>
    <x v="0"/>
    <x v="1"/>
  </r>
  <r>
    <n v="2168463"/>
    <n v="17893"/>
    <d v="2018-04-21T00:00:00"/>
    <n v="29"/>
    <s v="DE"/>
    <x v="3"/>
    <x v="0"/>
  </r>
  <r>
    <n v="2168466"/>
    <n v="8509"/>
    <d v="2018-04-21T00:00:00"/>
    <n v="23"/>
    <s v="ES"/>
    <x v="0"/>
    <x v="0"/>
  </r>
  <r>
    <n v="2168468"/>
    <n v="12730"/>
    <d v="2018-04-21T00:00:00"/>
    <n v="69"/>
    <s v="IT"/>
    <x v="2"/>
    <x v="0"/>
  </r>
  <r>
    <n v="2168471"/>
    <n v="12144"/>
    <d v="2018-04-21T00:00:00"/>
    <n v="57"/>
    <s v="FR"/>
    <x v="1"/>
    <x v="0"/>
  </r>
  <r>
    <n v="2168472"/>
    <n v="1636"/>
    <d v="2018-04-21T00:00:00"/>
    <n v="31"/>
    <s v="DE"/>
    <x v="3"/>
    <x v="1"/>
  </r>
  <r>
    <n v="2168473"/>
    <n v="3496"/>
    <d v="2018-04-21T00:00:00"/>
    <n v="46"/>
    <s v="FR"/>
    <x v="1"/>
    <x v="1"/>
  </r>
  <r>
    <n v="2168474"/>
    <n v="6464"/>
    <d v="2018-04-21T00:00:00"/>
    <n v="26"/>
    <s v="ES"/>
    <x v="0"/>
    <x v="0"/>
  </r>
  <r>
    <n v="2168475"/>
    <n v="14487"/>
    <d v="2018-04-21T00:00:00"/>
    <n v="57"/>
    <s v="FR"/>
    <x v="1"/>
    <x v="0"/>
  </r>
  <r>
    <n v="2168476"/>
    <n v="10947"/>
    <d v="2018-04-21T00:00:00"/>
    <n v="38"/>
    <s v="DE"/>
    <x v="3"/>
    <x v="0"/>
  </r>
  <r>
    <n v="2168478"/>
    <n v="8976"/>
    <d v="2018-04-21T00:00:00"/>
    <n v="66"/>
    <s v="ES"/>
    <x v="0"/>
    <x v="0"/>
  </r>
  <r>
    <n v="2168480"/>
    <n v="9159"/>
    <d v="2018-04-21T00:00:00"/>
    <n v="37"/>
    <s v="IT"/>
    <x v="2"/>
    <x v="0"/>
  </r>
  <r>
    <n v="2168481"/>
    <n v="17012"/>
    <d v="2018-04-21T00:00:00"/>
    <n v="53"/>
    <s v="IT"/>
    <x v="2"/>
    <x v="0"/>
  </r>
  <r>
    <n v="2168482"/>
    <n v="16545"/>
    <d v="2018-04-21T00:00:00"/>
    <n v="57"/>
    <s v="DE"/>
    <x v="3"/>
    <x v="0"/>
  </r>
  <r>
    <n v="2168483"/>
    <n v="13750"/>
    <d v="2018-04-21T00:00:00"/>
    <n v="45"/>
    <s v="DE"/>
    <x v="3"/>
    <x v="0"/>
  </r>
  <r>
    <n v="2168484"/>
    <n v="8647"/>
    <d v="2018-04-21T00:00:00"/>
    <n v="78"/>
    <s v="DE"/>
    <x v="3"/>
    <x v="0"/>
  </r>
  <r>
    <n v="2168489"/>
    <n v="12917"/>
    <d v="2018-04-21T00:00:00"/>
    <n v="26"/>
    <s v="FR"/>
    <x v="1"/>
    <x v="0"/>
  </r>
  <r>
    <n v="2168490"/>
    <n v="18327"/>
    <d v="2018-04-21T00:00:00"/>
    <n v="38"/>
    <s v="IT"/>
    <x v="2"/>
    <x v="0"/>
  </r>
  <r>
    <n v="2168491"/>
    <n v="12592"/>
    <d v="2018-04-21T00:00:00"/>
    <n v="38"/>
    <s v="ES"/>
    <x v="0"/>
    <x v="1"/>
  </r>
  <r>
    <n v="2168497"/>
    <n v="11242"/>
    <d v="2018-04-21T00:00:00"/>
    <n v="42"/>
    <s v="FR"/>
    <x v="1"/>
    <x v="0"/>
  </r>
  <r>
    <n v="2168499"/>
    <n v="1368"/>
    <d v="2018-04-21T00:00:00"/>
    <n v="63"/>
    <s v="FR"/>
    <x v="1"/>
    <x v="1"/>
  </r>
  <r>
    <n v="2168500"/>
    <n v="16115"/>
    <d v="2018-04-21T00:00:00"/>
    <n v="57"/>
    <s v="DE"/>
    <x v="3"/>
    <x v="0"/>
  </r>
  <r>
    <n v="2168501"/>
    <n v="14075"/>
    <d v="2018-04-21T00:00:00"/>
    <n v="38"/>
    <s v="FR"/>
    <x v="1"/>
    <x v="0"/>
  </r>
  <r>
    <n v="2168502"/>
    <n v="11457"/>
    <d v="2018-04-21T00:00:00"/>
    <n v="19"/>
    <s v="DE"/>
    <x v="3"/>
    <x v="0"/>
  </r>
  <r>
    <n v="2168503"/>
    <n v="16297"/>
    <d v="2018-04-21T00:00:00"/>
    <n v="53"/>
    <s v="IT"/>
    <x v="2"/>
    <x v="0"/>
  </r>
  <r>
    <n v="2168504"/>
    <n v="9507"/>
    <d v="2018-04-21T00:00:00"/>
    <n v="38"/>
    <s v="ES"/>
    <x v="0"/>
    <x v="0"/>
  </r>
  <r>
    <n v="2168505"/>
    <n v="9319"/>
    <d v="2018-04-21T00:00:00"/>
    <n v="41"/>
    <s v="DE"/>
    <x v="3"/>
    <x v="0"/>
  </r>
  <r>
    <n v="2168506"/>
    <n v="10114"/>
    <d v="2018-04-21T00:00:00"/>
    <n v="75"/>
    <s v="ES"/>
    <x v="0"/>
    <x v="1"/>
  </r>
  <r>
    <n v="2168507"/>
    <n v="2186"/>
    <d v="2018-04-21T00:00:00"/>
    <n v="45"/>
    <s v="ES"/>
    <x v="0"/>
    <x v="1"/>
  </r>
  <r>
    <n v="2168509"/>
    <n v="18749"/>
    <d v="2018-04-21T00:00:00"/>
    <n v="62"/>
    <s v="IT"/>
    <x v="2"/>
    <x v="0"/>
  </r>
  <r>
    <n v="2168511"/>
    <n v="2684"/>
    <d v="2018-04-21T00:00:00"/>
    <n v="33"/>
    <s v="FR"/>
    <x v="1"/>
    <x v="1"/>
  </r>
  <r>
    <n v="2168512"/>
    <n v="14952"/>
    <d v="2018-04-21T00:00:00"/>
    <n v="57"/>
    <s v="FR"/>
    <x v="1"/>
    <x v="1"/>
  </r>
  <r>
    <n v="2168513"/>
    <n v="6251"/>
    <d v="2018-04-21T00:00:00"/>
    <n v="45"/>
    <s v="DE"/>
    <x v="3"/>
    <x v="0"/>
  </r>
  <r>
    <n v="2168515"/>
    <n v="19933"/>
    <d v="2018-04-21T00:00:00"/>
    <n v="55"/>
    <s v="IT"/>
    <x v="2"/>
    <x v="0"/>
  </r>
  <r>
    <n v="2168516"/>
    <n v="4654"/>
    <d v="2018-04-21T00:00:00"/>
    <n v="47"/>
    <s v="IT"/>
    <x v="2"/>
    <x v="1"/>
  </r>
  <r>
    <n v="2168517"/>
    <n v="1595"/>
    <d v="2018-04-21T00:00:00"/>
    <n v="30"/>
    <s v="ES"/>
    <x v="0"/>
    <x v="1"/>
  </r>
  <r>
    <n v="2168519"/>
    <n v="18421"/>
    <d v="2018-04-21T00:00:00"/>
    <n v="26"/>
    <s v="IT"/>
    <x v="2"/>
    <x v="0"/>
  </r>
  <r>
    <n v="2168521"/>
    <n v="14359"/>
    <d v="2018-04-21T00:00:00"/>
    <n v="36"/>
    <s v="ES"/>
    <x v="0"/>
    <x v="0"/>
  </r>
  <r>
    <n v="2168523"/>
    <n v="9690"/>
    <d v="2018-04-21T00:00:00"/>
    <n v="38"/>
    <s v="DE"/>
    <x v="3"/>
    <x v="1"/>
  </r>
  <r>
    <n v="2168525"/>
    <n v="3876"/>
    <d v="2018-04-21T00:00:00"/>
    <n v="36"/>
    <s v="FR"/>
    <x v="1"/>
    <x v="1"/>
  </r>
  <r>
    <n v="2168526"/>
    <n v="19621"/>
    <d v="2018-04-21T00:00:00"/>
    <n v="27"/>
    <s v="ES"/>
    <x v="0"/>
    <x v="0"/>
  </r>
  <r>
    <n v="2168527"/>
    <n v="14977"/>
    <d v="2018-04-21T00:00:00"/>
    <n v="84"/>
    <s v="ES"/>
    <x v="0"/>
    <x v="0"/>
  </r>
  <r>
    <n v="2168530"/>
    <n v="16266"/>
    <d v="2018-04-21T00:00:00"/>
    <n v="46"/>
    <s v="ES"/>
    <x v="0"/>
    <x v="0"/>
  </r>
  <r>
    <n v="2168533"/>
    <n v="7284"/>
    <d v="2018-04-21T00:00:00"/>
    <n v="40"/>
    <s v="IT"/>
    <x v="2"/>
    <x v="0"/>
  </r>
  <r>
    <n v="2168536"/>
    <n v="8282"/>
    <d v="2018-04-21T00:00:00"/>
    <n v="42"/>
    <s v="IT"/>
    <x v="2"/>
    <x v="0"/>
  </r>
  <r>
    <n v="2168538"/>
    <n v="19486"/>
    <d v="2018-04-21T00:00:00"/>
    <n v="85"/>
    <s v="DE"/>
    <x v="3"/>
    <x v="0"/>
  </r>
  <r>
    <n v="2168541"/>
    <n v="2791"/>
    <d v="2018-04-21T00:00:00"/>
    <n v="35"/>
    <s v="IT"/>
    <x v="2"/>
    <x v="1"/>
  </r>
  <r>
    <n v="2168544"/>
    <n v="398"/>
    <d v="2018-04-21T00:00:00"/>
    <n v="36"/>
    <s v="IT"/>
    <x v="2"/>
    <x v="1"/>
  </r>
  <r>
    <n v="2168545"/>
    <n v="5982"/>
    <d v="2018-04-21T00:00:00"/>
    <n v="28"/>
    <s v="IT"/>
    <x v="2"/>
    <x v="0"/>
  </r>
  <r>
    <n v="2168546"/>
    <n v="6073"/>
    <d v="2018-04-21T00:00:00"/>
    <n v="13"/>
    <s v="FR"/>
    <x v="1"/>
    <x v="1"/>
  </r>
  <r>
    <n v="2168548"/>
    <n v="10934"/>
    <d v="2018-04-21T00:00:00"/>
    <n v="29"/>
    <s v="FR"/>
    <x v="1"/>
    <x v="0"/>
  </r>
  <r>
    <n v="2168552"/>
    <n v="2947"/>
    <d v="2018-04-21T00:00:00"/>
    <n v="34"/>
    <s v="IT"/>
    <x v="2"/>
    <x v="1"/>
  </r>
  <r>
    <n v="2168562"/>
    <n v="2061"/>
    <d v="2018-04-21T00:00:00"/>
    <n v="10"/>
    <s v="IT"/>
    <x v="2"/>
    <x v="1"/>
  </r>
  <r>
    <n v="2168563"/>
    <n v="6874"/>
    <d v="2018-04-21T00:00:00"/>
    <n v="36"/>
    <s v="FR"/>
    <x v="1"/>
    <x v="0"/>
  </r>
  <r>
    <n v="2168564"/>
    <n v="3150"/>
    <d v="2018-04-21T00:00:00"/>
    <n v="32"/>
    <s v="FR"/>
    <x v="1"/>
    <x v="1"/>
  </r>
  <r>
    <n v="2168571"/>
    <n v="3255"/>
    <d v="2018-04-21T00:00:00"/>
    <n v="63"/>
    <s v="IT"/>
    <x v="2"/>
    <x v="1"/>
  </r>
  <r>
    <n v="2168573"/>
    <n v="19213"/>
    <d v="2018-04-21T00:00:00"/>
    <n v="67"/>
    <s v="FR"/>
    <x v="1"/>
    <x v="0"/>
  </r>
  <r>
    <n v="2168575"/>
    <n v="12858"/>
    <d v="2018-04-21T00:00:00"/>
    <n v="46"/>
    <s v="DE"/>
    <x v="3"/>
    <x v="1"/>
  </r>
  <r>
    <n v="2168579"/>
    <n v="4650"/>
    <d v="2018-04-21T00:00:00"/>
    <n v="53"/>
    <s v="ES"/>
    <x v="0"/>
    <x v="1"/>
  </r>
  <r>
    <n v="2168580"/>
    <n v="3238"/>
    <d v="2018-04-21T00:00:00"/>
    <n v="42"/>
    <s v="IT"/>
    <x v="2"/>
    <x v="1"/>
  </r>
  <r>
    <n v="2168582"/>
    <n v="10134"/>
    <d v="2018-04-21T00:00:00"/>
    <n v="29"/>
    <s v="IT"/>
    <x v="2"/>
    <x v="0"/>
  </r>
  <r>
    <n v="2168583"/>
    <n v="14177"/>
    <d v="2018-04-21T00:00:00"/>
    <n v="59"/>
    <s v="ES"/>
    <x v="0"/>
    <x v="1"/>
  </r>
  <r>
    <n v="2168584"/>
    <n v="15790"/>
    <d v="2018-04-21T00:00:00"/>
    <n v="29"/>
    <s v="IT"/>
    <x v="2"/>
    <x v="0"/>
  </r>
  <r>
    <n v="2168585"/>
    <n v="19242"/>
    <d v="2018-04-21T00:00:00"/>
    <n v="61"/>
    <s v="FR"/>
    <x v="1"/>
    <x v="0"/>
  </r>
  <r>
    <n v="2168586"/>
    <n v="2243"/>
    <d v="2018-04-21T00:00:00"/>
    <n v="29"/>
    <s v="IT"/>
    <x v="2"/>
    <x v="1"/>
  </r>
  <r>
    <n v="2168588"/>
    <n v="5232"/>
    <d v="2018-04-21T00:00:00"/>
    <n v="42"/>
    <s v="IT"/>
    <x v="2"/>
    <x v="0"/>
  </r>
  <r>
    <n v="2168589"/>
    <n v="3785"/>
    <d v="2018-04-21T00:00:00"/>
    <n v="50"/>
    <s v="IT"/>
    <x v="2"/>
    <x v="1"/>
  </r>
  <r>
    <n v="2168590"/>
    <n v="1920"/>
    <d v="2018-04-21T00:00:00"/>
    <n v="24"/>
    <s v="IT"/>
    <x v="2"/>
    <x v="1"/>
  </r>
  <r>
    <n v="2168593"/>
    <n v="10897"/>
    <d v="2018-04-21T00:00:00"/>
    <n v="71"/>
    <s v="FR"/>
    <x v="1"/>
    <x v="1"/>
  </r>
  <r>
    <n v="2168595"/>
    <n v="1896"/>
    <d v="2018-04-21T00:00:00"/>
    <n v="24"/>
    <s v="FR"/>
    <x v="1"/>
    <x v="1"/>
  </r>
  <r>
    <n v="2168600"/>
    <n v="6140"/>
    <d v="2018-04-21T00:00:00"/>
    <n v="78"/>
    <s v="DE"/>
    <x v="3"/>
    <x v="0"/>
  </r>
  <r>
    <n v="2168602"/>
    <n v="11509"/>
    <d v="2018-04-21T00:00:00"/>
    <n v="29"/>
    <s v="IT"/>
    <x v="2"/>
    <x v="0"/>
  </r>
  <r>
    <n v="2168603"/>
    <n v="4164"/>
    <d v="2018-04-21T00:00:00"/>
    <n v="19"/>
    <s v="ES"/>
    <x v="0"/>
    <x v="1"/>
  </r>
  <r>
    <n v="2168607"/>
    <n v="13943"/>
    <d v="2018-04-21T00:00:00"/>
    <n v="16"/>
    <s v="IT"/>
    <x v="2"/>
    <x v="0"/>
  </r>
  <r>
    <n v="2168610"/>
    <n v="2827"/>
    <d v="2018-04-21T00:00:00"/>
    <n v="31"/>
    <s v="IT"/>
    <x v="2"/>
    <x v="1"/>
  </r>
  <r>
    <n v="2168611"/>
    <n v="12005"/>
    <d v="2018-04-21T00:00:00"/>
    <n v="24"/>
    <s v="ES"/>
    <x v="0"/>
    <x v="0"/>
  </r>
  <r>
    <n v="2168614"/>
    <n v="6585"/>
    <d v="2018-04-21T00:00:00"/>
    <n v="81"/>
    <s v="IT"/>
    <x v="2"/>
    <x v="0"/>
  </r>
  <r>
    <n v="2168615"/>
    <n v="2132"/>
    <d v="2018-04-21T00:00:00"/>
    <n v="53"/>
    <s v="ES"/>
    <x v="0"/>
    <x v="1"/>
  </r>
  <r>
    <n v="2168618"/>
    <n v="10326"/>
    <d v="2018-04-21T00:00:00"/>
    <n v="12"/>
    <s v="IT"/>
    <x v="2"/>
    <x v="0"/>
  </r>
  <r>
    <n v="2168622"/>
    <n v="5683"/>
    <d v="2018-04-21T00:00:00"/>
    <n v="50"/>
    <s v="FR"/>
    <x v="1"/>
    <x v="0"/>
  </r>
  <r>
    <n v="2168625"/>
    <n v="4906"/>
    <d v="2018-04-21T00:00:00"/>
    <n v="55"/>
    <s v="DE"/>
    <x v="3"/>
    <x v="1"/>
  </r>
  <r>
    <n v="2168627"/>
    <n v="7458"/>
    <d v="2018-04-21T00:00:00"/>
    <n v="41"/>
    <s v="DE"/>
    <x v="3"/>
    <x v="0"/>
  </r>
  <r>
    <n v="2168633"/>
    <n v="3646"/>
    <d v="2018-04-21T00:00:00"/>
    <n v="84"/>
    <s v="DE"/>
    <x v="3"/>
    <x v="1"/>
  </r>
  <r>
    <n v="2168634"/>
    <n v="6995"/>
    <d v="2018-04-21T00:00:00"/>
    <n v="44"/>
    <s v="FR"/>
    <x v="1"/>
    <x v="0"/>
  </r>
  <r>
    <n v="2168637"/>
    <n v="10404"/>
    <d v="2018-04-21T00:00:00"/>
    <n v="44"/>
    <s v="FR"/>
    <x v="1"/>
    <x v="0"/>
  </r>
  <r>
    <n v="2168639"/>
    <n v="3810"/>
    <d v="2018-04-21T00:00:00"/>
    <n v="34"/>
    <s v="IT"/>
    <x v="2"/>
    <x v="1"/>
  </r>
  <r>
    <n v="2168647"/>
    <n v="1828"/>
    <d v="2018-04-21T00:00:00"/>
    <n v="20"/>
    <s v="FR"/>
    <x v="1"/>
    <x v="1"/>
  </r>
  <r>
    <n v="2168650"/>
    <n v="2944"/>
    <d v="2018-04-21T00:00:00"/>
    <n v="18"/>
    <s v="DE"/>
    <x v="3"/>
    <x v="1"/>
  </r>
  <r>
    <n v="2168655"/>
    <n v="15516"/>
    <d v="2018-04-21T00:00:00"/>
    <n v="25"/>
    <s v="IT"/>
    <x v="2"/>
    <x v="0"/>
  </r>
  <r>
    <n v="2168656"/>
    <n v="13001"/>
    <d v="2018-04-21T00:00:00"/>
    <n v="44"/>
    <s v="FR"/>
    <x v="1"/>
    <x v="1"/>
  </r>
  <r>
    <n v="2168658"/>
    <n v="2916"/>
    <d v="2018-04-21T00:00:00"/>
    <n v="78"/>
    <s v="IT"/>
    <x v="2"/>
    <x v="1"/>
  </r>
  <r>
    <n v="2168661"/>
    <n v="12079"/>
    <d v="2018-04-21T00:00:00"/>
    <n v="28"/>
    <s v="IT"/>
    <x v="2"/>
    <x v="0"/>
  </r>
  <r>
    <n v="2168663"/>
    <n v="17978"/>
    <d v="2018-04-21T00:00:00"/>
    <n v="45"/>
    <s v="ES"/>
    <x v="0"/>
    <x v="0"/>
  </r>
  <r>
    <n v="2168664"/>
    <n v="9793"/>
    <d v="2018-04-21T00:00:00"/>
    <n v="54"/>
    <s v="FR"/>
    <x v="1"/>
    <x v="0"/>
  </r>
  <r>
    <n v="2168665"/>
    <n v="18258"/>
    <d v="2018-04-21T00:00:00"/>
    <n v="67"/>
    <s v="DE"/>
    <x v="3"/>
    <x v="0"/>
  </r>
  <r>
    <n v="2168668"/>
    <n v="18754"/>
    <d v="2018-04-21T00:00:00"/>
    <n v="14"/>
    <s v="IT"/>
    <x v="2"/>
    <x v="0"/>
  </r>
  <r>
    <n v="2168670"/>
    <n v="17464"/>
    <d v="2018-04-21T00:00:00"/>
    <n v="43"/>
    <s v="DE"/>
    <x v="3"/>
    <x v="0"/>
  </r>
  <r>
    <n v="2168671"/>
    <n v="2799"/>
    <d v="2018-04-21T00:00:00"/>
    <n v="12"/>
    <s v="ES"/>
    <x v="0"/>
    <x v="1"/>
  </r>
  <r>
    <n v="2168672"/>
    <n v="18274"/>
    <d v="2018-04-21T00:00:00"/>
    <n v="30"/>
    <s v="FR"/>
    <x v="1"/>
    <x v="0"/>
  </r>
  <r>
    <n v="2168673"/>
    <n v="11938"/>
    <d v="2018-04-21T00:00:00"/>
    <n v="65"/>
    <s v="DE"/>
    <x v="3"/>
    <x v="0"/>
  </r>
  <r>
    <n v="2168674"/>
    <n v="12262"/>
    <d v="2018-04-21T00:00:00"/>
    <n v="22"/>
    <s v="DE"/>
    <x v="3"/>
    <x v="0"/>
  </r>
  <r>
    <n v="2168676"/>
    <n v="9322"/>
    <d v="2018-04-21T00:00:00"/>
    <n v="74"/>
    <s v="FR"/>
    <x v="1"/>
    <x v="0"/>
  </r>
  <r>
    <n v="2168677"/>
    <n v="1569"/>
    <d v="2018-04-21T00:00:00"/>
    <n v="35"/>
    <s v="FR"/>
    <x v="1"/>
    <x v="1"/>
  </r>
  <r>
    <n v="2168679"/>
    <n v="4816"/>
    <d v="2018-04-21T00:00:00"/>
    <n v="48"/>
    <s v="IT"/>
    <x v="2"/>
    <x v="1"/>
  </r>
  <r>
    <n v="2168683"/>
    <n v="16042"/>
    <d v="2018-04-21T00:00:00"/>
    <n v="41"/>
    <s v="FR"/>
    <x v="1"/>
    <x v="0"/>
  </r>
  <r>
    <n v="2168688"/>
    <n v="16987"/>
    <d v="2018-04-21T00:00:00"/>
    <n v="45"/>
    <s v="IT"/>
    <x v="2"/>
    <x v="0"/>
  </r>
  <r>
    <n v="2168689"/>
    <n v="14226"/>
    <d v="2018-04-21T00:00:00"/>
    <n v="50"/>
    <s v="ES"/>
    <x v="0"/>
    <x v="0"/>
  </r>
  <r>
    <n v="2168690"/>
    <n v="2661"/>
    <d v="2018-04-21T00:00:00"/>
    <n v="61"/>
    <s v="IT"/>
    <x v="2"/>
    <x v="1"/>
  </r>
  <r>
    <n v="2168696"/>
    <n v="8903"/>
    <d v="2018-04-21T00:00:00"/>
    <n v="50"/>
    <s v="ES"/>
    <x v="0"/>
    <x v="0"/>
  </r>
  <r>
    <n v="2168697"/>
    <n v="13715"/>
    <d v="2018-04-21T00:00:00"/>
    <n v="104"/>
    <s v="ES"/>
    <x v="0"/>
    <x v="0"/>
  </r>
  <r>
    <n v="2168698"/>
    <n v="2956"/>
    <d v="2018-04-21T00:00:00"/>
    <n v="56"/>
    <s v="IT"/>
    <x v="2"/>
    <x v="1"/>
  </r>
  <r>
    <n v="2168699"/>
    <n v="3442"/>
    <d v="2018-04-21T00:00:00"/>
    <n v="63"/>
    <s v="FR"/>
    <x v="1"/>
    <x v="1"/>
  </r>
  <r>
    <n v="2168700"/>
    <n v="11550"/>
    <d v="2018-04-21T00:00:00"/>
    <n v="19"/>
    <s v="IT"/>
    <x v="2"/>
    <x v="0"/>
  </r>
  <r>
    <n v="2168701"/>
    <n v="10651"/>
    <d v="2018-04-21T00:00:00"/>
    <n v="31"/>
    <s v="FR"/>
    <x v="1"/>
    <x v="0"/>
  </r>
  <r>
    <n v="2168702"/>
    <n v="15707"/>
    <d v="2018-04-21T00:00:00"/>
    <n v="18"/>
    <s v="ES"/>
    <x v="0"/>
    <x v="0"/>
  </r>
  <r>
    <n v="2168703"/>
    <n v="12627"/>
    <d v="2018-04-21T00:00:00"/>
    <n v="30"/>
    <s v="IT"/>
    <x v="2"/>
    <x v="0"/>
  </r>
  <r>
    <n v="2168704"/>
    <n v="2502"/>
    <d v="2018-04-21T00:00:00"/>
    <n v="49"/>
    <s v="ES"/>
    <x v="0"/>
    <x v="1"/>
  </r>
  <r>
    <n v="2168705"/>
    <n v="4961"/>
    <d v="2018-04-21T00:00:00"/>
    <n v="27"/>
    <s v="DE"/>
    <x v="3"/>
    <x v="1"/>
  </r>
  <r>
    <n v="2168706"/>
    <n v="6320"/>
    <d v="2018-04-21T00:00:00"/>
    <n v="17"/>
    <s v="DE"/>
    <x v="3"/>
    <x v="0"/>
  </r>
  <r>
    <n v="2168708"/>
    <n v="9308"/>
    <d v="2018-04-21T00:00:00"/>
    <n v="47"/>
    <s v="FR"/>
    <x v="1"/>
    <x v="0"/>
  </r>
  <r>
    <n v="2168709"/>
    <n v="6585"/>
    <d v="2018-04-21T00:00:00"/>
    <n v="89"/>
    <s v="IT"/>
    <x v="2"/>
    <x v="0"/>
  </r>
  <r>
    <n v="2168710"/>
    <n v="18924"/>
    <d v="2018-04-21T00:00:00"/>
    <n v="45"/>
    <s v="ES"/>
    <x v="0"/>
    <x v="0"/>
  </r>
  <r>
    <n v="2168711"/>
    <n v="5033"/>
    <d v="2018-04-21T00:00:00"/>
    <n v="48"/>
    <s v="ES"/>
    <x v="0"/>
    <x v="0"/>
  </r>
  <r>
    <n v="2168713"/>
    <n v="13196"/>
    <d v="2018-04-21T00:00:00"/>
    <n v="38"/>
    <s v="FR"/>
    <x v="1"/>
    <x v="0"/>
  </r>
  <r>
    <n v="2168714"/>
    <n v="7185"/>
    <d v="2018-04-21T00:00:00"/>
    <n v="15"/>
    <s v="DE"/>
    <x v="3"/>
    <x v="0"/>
  </r>
  <r>
    <n v="2168715"/>
    <n v="19170"/>
    <d v="2018-04-21T00:00:00"/>
    <n v="67"/>
    <s v="IT"/>
    <x v="2"/>
    <x v="0"/>
  </r>
  <r>
    <n v="2168717"/>
    <n v="14947"/>
    <d v="2018-04-21T00:00:00"/>
    <n v="35"/>
    <s v="IT"/>
    <x v="2"/>
    <x v="0"/>
  </r>
  <r>
    <n v="2168718"/>
    <n v="16265"/>
    <d v="2018-04-21T00:00:00"/>
    <n v="33"/>
    <s v="DE"/>
    <x v="3"/>
    <x v="0"/>
  </r>
  <r>
    <n v="2168719"/>
    <n v="7436"/>
    <d v="2018-04-21T00:00:00"/>
    <n v="11"/>
    <s v="FR"/>
    <x v="1"/>
    <x v="0"/>
  </r>
  <r>
    <n v="2168721"/>
    <n v="19218"/>
    <d v="2018-04-21T00:00:00"/>
    <n v="27"/>
    <s v="FR"/>
    <x v="1"/>
    <x v="0"/>
  </r>
  <r>
    <n v="2168723"/>
    <n v="762"/>
    <d v="2018-04-21T00:00:00"/>
    <n v="61"/>
    <s v="FR"/>
    <x v="1"/>
    <x v="1"/>
  </r>
  <r>
    <n v="2168724"/>
    <n v="7236"/>
    <d v="2018-04-21T00:00:00"/>
    <n v="21"/>
    <s v="FR"/>
    <x v="1"/>
    <x v="1"/>
  </r>
  <r>
    <n v="2168728"/>
    <n v="19521"/>
    <d v="2018-04-21T00:00:00"/>
    <n v="45"/>
    <s v="DE"/>
    <x v="3"/>
    <x v="0"/>
  </r>
  <r>
    <n v="2168729"/>
    <n v="17460"/>
    <d v="2018-04-21T00:00:00"/>
    <n v="42"/>
    <s v="ES"/>
    <x v="0"/>
    <x v="0"/>
  </r>
  <r>
    <n v="2168731"/>
    <n v="5956"/>
    <d v="2018-04-21T00:00:00"/>
    <n v="24"/>
    <s v="DE"/>
    <x v="3"/>
    <x v="0"/>
  </r>
  <r>
    <n v="2168732"/>
    <n v="564"/>
    <d v="2018-04-21T00:00:00"/>
    <n v="48"/>
    <s v="DE"/>
    <x v="3"/>
    <x v="1"/>
  </r>
  <r>
    <n v="2168733"/>
    <n v="13235"/>
    <d v="2018-04-21T00:00:00"/>
    <n v="29"/>
    <s v="ES"/>
    <x v="0"/>
    <x v="0"/>
  </r>
  <r>
    <n v="2168737"/>
    <n v="14475"/>
    <d v="2018-04-21T00:00:00"/>
    <n v="102"/>
    <s v="IT"/>
    <x v="2"/>
    <x v="0"/>
  </r>
  <r>
    <n v="2168739"/>
    <n v="6427"/>
    <d v="2018-04-21T00:00:00"/>
    <n v="24"/>
    <s v="DE"/>
    <x v="3"/>
    <x v="0"/>
  </r>
  <r>
    <n v="2168740"/>
    <n v="12923"/>
    <d v="2018-04-21T00:00:00"/>
    <n v="38"/>
    <s v="ES"/>
    <x v="0"/>
    <x v="0"/>
  </r>
  <r>
    <n v="2168741"/>
    <n v="6131"/>
    <d v="2018-04-21T00:00:00"/>
    <n v="53"/>
    <s v="IT"/>
    <x v="2"/>
    <x v="0"/>
  </r>
  <r>
    <n v="2168743"/>
    <n v="185"/>
    <d v="2018-04-21T00:00:00"/>
    <n v="13"/>
    <s v="FR"/>
    <x v="1"/>
    <x v="1"/>
  </r>
  <r>
    <n v="2168745"/>
    <n v="7318"/>
    <d v="2018-04-21T00:00:00"/>
    <n v="32"/>
    <s v="FR"/>
    <x v="1"/>
    <x v="1"/>
  </r>
  <r>
    <n v="2168748"/>
    <n v="15975"/>
    <d v="2018-04-21T00:00:00"/>
    <n v="30"/>
    <s v="DE"/>
    <x v="3"/>
    <x v="0"/>
  </r>
  <r>
    <n v="2168757"/>
    <n v="18438"/>
    <d v="2018-04-21T00:00:00"/>
    <n v="36"/>
    <s v="FR"/>
    <x v="1"/>
    <x v="0"/>
  </r>
  <r>
    <n v="2168758"/>
    <n v="9489"/>
    <d v="2018-04-21T00:00:00"/>
    <n v="63"/>
    <s v="IT"/>
    <x v="2"/>
    <x v="0"/>
  </r>
  <r>
    <n v="2168759"/>
    <n v="1462"/>
    <d v="2018-04-21T00:00:00"/>
    <n v="38"/>
    <s v="FR"/>
    <x v="1"/>
    <x v="1"/>
  </r>
  <r>
    <n v="2168761"/>
    <n v="5704"/>
    <d v="2018-04-21T00:00:00"/>
    <n v="44"/>
    <s v="FR"/>
    <x v="1"/>
    <x v="0"/>
  </r>
  <r>
    <n v="2168764"/>
    <n v="5238"/>
    <d v="2018-04-21T00:00:00"/>
    <n v="20"/>
    <s v="FR"/>
    <x v="1"/>
    <x v="0"/>
  </r>
  <r>
    <n v="2168767"/>
    <n v="7152"/>
    <d v="2018-04-21T00:00:00"/>
    <n v="42"/>
    <s v="IT"/>
    <x v="2"/>
    <x v="0"/>
  </r>
  <r>
    <n v="2168769"/>
    <n v="12285"/>
    <d v="2018-04-21T00:00:00"/>
    <n v="20"/>
    <s v="ES"/>
    <x v="0"/>
    <x v="0"/>
  </r>
  <r>
    <n v="2168770"/>
    <n v="11821"/>
    <d v="2018-04-21T00:00:00"/>
    <n v="85"/>
    <s v="ES"/>
    <x v="0"/>
    <x v="0"/>
  </r>
  <r>
    <n v="2168772"/>
    <n v="7784"/>
    <d v="2018-04-21T00:00:00"/>
    <n v="48"/>
    <s v="ES"/>
    <x v="0"/>
    <x v="0"/>
  </r>
  <r>
    <n v="2168773"/>
    <n v="15179"/>
    <d v="2018-04-21T00:00:00"/>
    <n v="48"/>
    <s v="IT"/>
    <x v="2"/>
    <x v="0"/>
  </r>
  <r>
    <n v="2168774"/>
    <n v="364"/>
    <d v="2018-04-21T00:00:00"/>
    <n v="49"/>
    <s v="DE"/>
    <x v="3"/>
    <x v="1"/>
  </r>
  <r>
    <n v="2168777"/>
    <n v="619"/>
    <d v="2018-04-21T00:00:00"/>
    <n v="68"/>
    <s v="IT"/>
    <x v="2"/>
    <x v="1"/>
  </r>
  <r>
    <n v="2168778"/>
    <n v="3005"/>
    <d v="2018-04-21T00:00:00"/>
    <n v="23"/>
    <s v="ES"/>
    <x v="0"/>
    <x v="1"/>
  </r>
  <r>
    <n v="2168779"/>
    <n v="2452"/>
    <d v="2018-04-21T00:00:00"/>
    <n v="39"/>
    <s v="DE"/>
    <x v="3"/>
    <x v="1"/>
  </r>
  <r>
    <n v="2168780"/>
    <n v="12409"/>
    <d v="2018-04-21T00:00:00"/>
    <n v="43"/>
    <s v="DE"/>
    <x v="3"/>
    <x v="0"/>
  </r>
  <r>
    <n v="2168784"/>
    <n v="17705"/>
    <d v="2018-04-21T00:00:00"/>
    <n v="10"/>
    <s v="FR"/>
    <x v="1"/>
    <x v="1"/>
  </r>
  <r>
    <n v="2168794"/>
    <n v="15569"/>
    <d v="2018-04-21T00:00:00"/>
    <n v="74"/>
    <s v="FR"/>
    <x v="1"/>
    <x v="0"/>
  </r>
  <r>
    <n v="2168795"/>
    <n v="11342"/>
    <d v="2018-04-21T00:00:00"/>
    <n v="31"/>
    <s v="FR"/>
    <x v="1"/>
    <x v="0"/>
  </r>
  <r>
    <n v="2168796"/>
    <n v="3589"/>
    <d v="2018-04-21T00:00:00"/>
    <n v="45"/>
    <s v="DE"/>
    <x v="3"/>
    <x v="1"/>
  </r>
  <r>
    <n v="2168799"/>
    <n v="9873"/>
    <d v="2018-04-21T00:00:00"/>
    <n v="44"/>
    <s v="FR"/>
    <x v="1"/>
    <x v="0"/>
  </r>
  <r>
    <n v="2168800"/>
    <n v="9257"/>
    <d v="2018-04-21T00:00:00"/>
    <n v="37"/>
    <s v="FR"/>
    <x v="1"/>
    <x v="1"/>
  </r>
  <r>
    <n v="2168805"/>
    <n v="7802"/>
    <d v="2018-04-21T00:00:00"/>
    <n v="18"/>
    <s v="DE"/>
    <x v="3"/>
    <x v="0"/>
  </r>
  <r>
    <n v="2168806"/>
    <n v="12121"/>
    <d v="2018-04-21T00:00:00"/>
    <n v="48"/>
    <s v="IT"/>
    <x v="2"/>
    <x v="0"/>
  </r>
  <r>
    <n v="2168807"/>
    <n v="1284"/>
    <d v="2018-04-21T00:00:00"/>
    <n v="26"/>
    <s v="ES"/>
    <x v="0"/>
    <x v="1"/>
  </r>
  <r>
    <n v="2168808"/>
    <n v="3578"/>
    <d v="2018-04-21T00:00:00"/>
    <n v="23"/>
    <s v="FR"/>
    <x v="1"/>
    <x v="1"/>
  </r>
  <r>
    <n v="2168809"/>
    <n v="793"/>
    <d v="2018-04-21T00:00:00"/>
    <n v="51"/>
    <s v="FR"/>
    <x v="1"/>
    <x v="1"/>
  </r>
  <r>
    <n v="2168811"/>
    <n v="14637"/>
    <d v="2018-04-21T00:00:00"/>
    <n v="49"/>
    <s v="IT"/>
    <x v="2"/>
    <x v="0"/>
  </r>
  <r>
    <n v="2168813"/>
    <n v="2575"/>
    <d v="2018-04-21T00:00:00"/>
    <n v="33"/>
    <s v="DE"/>
    <x v="3"/>
    <x v="1"/>
  </r>
  <r>
    <n v="2168814"/>
    <n v="2534"/>
    <d v="2018-04-21T00:00:00"/>
    <n v="49"/>
    <s v="IT"/>
    <x v="2"/>
    <x v="1"/>
  </r>
  <r>
    <n v="2168815"/>
    <n v="12119"/>
    <d v="2018-04-21T00:00:00"/>
    <n v="45"/>
    <s v="ES"/>
    <x v="0"/>
    <x v="0"/>
  </r>
  <r>
    <n v="2168816"/>
    <n v="2236"/>
    <d v="2018-04-21T00:00:00"/>
    <n v="74"/>
    <s v="ES"/>
    <x v="0"/>
    <x v="1"/>
  </r>
  <r>
    <n v="2168818"/>
    <n v="13839"/>
    <d v="2018-04-21T00:00:00"/>
    <n v="36"/>
    <s v="ES"/>
    <x v="0"/>
    <x v="0"/>
  </r>
  <r>
    <n v="2168819"/>
    <n v="18081"/>
    <d v="2018-04-21T00:00:00"/>
    <n v="13"/>
    <s v="DE"/>
    <x v="3"/>
    <x v="0"/>
  </r>
  <r>
    <n v="2168820"/>
    <n v="7612"/>
    <d v="2018-04-21T00:00:00"/>
    <n v="38"/>
    <s v="ES"/>
    <x v="0"/>
    <x v="0"/>
  </r>
  <r>
    <n v="2168823"/>
    <n v="16467"/>
    <d v="2018-04-21T00:00:00"/>
    <n v="21"/>
    <s v="FR"/>
    <x v="1"/>
    <x v="0"/>
  </r>
  <r>
    <n v="2168824"/>
    <n v="5541"/>
    <d v="2018-04-21T00:00:00"/>
    <n v="32"/>
    <s v="FR"/>
    <x v="1"/>
    <x v="0"/>
  </r>
  <r>
    <n v="2168825"/>
    <n v="18116"/>
    <d v="2018-04-21T00:00:00"/>
    <n v="64"/>
    <s v="FR"/>
    <x v="1"/>
    <x v="0"/>
  </r>
  <r>
    <n v="2168826"/>
    <n v="10213"/>
    <d v="2018-04-21T00:00:00"/>
    <n v="60"/>
    <s v="DE"/>
    <x v="3"/>
    <x v="0"/>
  </r>
  <r>
    <n v="2168828"/>
    <n v="3149"/>
    <d v="2018-04-21T00:00:00"/>
    <n v="31"/>
    <s v="ES"/>
    <x v="0"/>
    <x v="1"/>
  </r>
  <r>
    <n v="2168830"/>
    <n v="19912"/>
    <d v="2018-04-21T00:00:00"/>
    <n v="48"/>
    <s v="FR"/>
    <x v="1"/>
    <x v="0"/>
  </r>
  <r>
    <n v="2168831"/>
    <n v="12640"/>
    <d v="2018-04-21T00:00:00"/>
    <n v="37"/>
    <s v="IT"/>
    <x v="2"/>
    <x v="0"/>
  </r>
  <r>
    <n v="2168832"/>
    <n v="16119"/>
    <d v="2018-04-21T00:00:00"/>
    <n v="55"/>
    <s v="FR"/>
    <x v="1"/>
    <x v="0"/>
  </r>
  <r>
    <n v="2168833"/>
    <n v="13201"/>
    <d v="2018-04-21T00:00:00"/>
    <n v="92"/>
    <s v="IT"/>
    <x v="2"/>
    <x v="0"/>
  </r>
  <r>
    <n v="2168834"/>
    <n v="15316"/>
    <d v="2018-04-21T00:00:00"/>
    <n v="45"/>
    <s v="IT"/>
    <x v="2"/>
    <x v="1"/>
  </r>
  <r>
    <n v="2168837"/>
    <n v="7860"/>
    <d v="2018-04-21T00:00:00"/>
    <n v="42"/>
    <s v="ES"/>
    <x v="0"/>
    <x v="0"/>
  </r>
  <r>
    <n v="2168840"/>
    <n v="17554"/>
    <d v="2018-04-21T00:00:00"/>
    <n v="40"/>
    <s v="FR"/>
    <x v="1"/>
    <x v="0"/>
  </r>
  <r>
    <n v="2168847"/>
    <n v="12982"/>
    <d v="2018-04-21T00:00:00"/>
    <n v="42"/>
    <s v="ES"/>
    <x v="0"/>
    <x v="0"/>
  </r>
  <r>
    <n v="2168854"/>
    <n v="9693"/>
    <d v="2018-04-21T00:00:00"/>
    <n v="41"/>
    <s v="FR"/>
    <x v="1"/>
    <x v="1"/>
  </r>
  <r>
    <n v="2168856"/>
    <n v="524"/>
    <d v="2018-04-21T00:00:00"/>
    <n v="41"/>
    <s v="ES"/>
    <x v="0"/>
    <x v="1"/>
  </r>
  <r>
    <n v="2168860"/>
    <n v="8038"/>
    <d v="2018-04-21T00:00:00"/>
    <n v="26"/>
    <s v="IT"/>
    <x v="2"/>
    <x v="0"/>
  </r>
  <r>
    <n v="2168865"/>
    <n v="1561"/>
    <d v="2018-04-21T00:00:00"/>
    <n v="19"/>
    <s v="DE"/>
    <x v="3"/>
    <x v="1"/>
  </r>
  <r>
    <n v="2168869"/>
    <n v="17164"/>
    <d v="2018-04-21T00:00:00"/>
    <n v="88"/>
    <s v="DE"/>
    <x v="3"/>
    <x v="0"/>
  </r>
  <r>
    <n v="2168873"/>
    <n v="9476"/>
    <d v="2018-04-21T00:00:00"/>
    <n v="39"/>
    <s v="IT"/>
    <x v="2"/>
    <x v="0"/>
  </r>
  <r>
    <n v="2168875"/>
    <n v="2990"/>
    <d v="2018-04-21T00:00:00"/>
    <n v="68"/>
    <s v="FR"/>
    <x v="1"/>
    <x v="1"/>
  </r>
  <r>
    <n v="2168878"/>
    <n v="2301"/>
    <d v="2018-04-21T00:00:00"/>
    <n v="48"/>
    <s v="IT"/>
    <x v="2"/>
    <x v="1"/>
  </r>
  <r>
    <n v="2168879"/>
    <n v="13604"/>
    <d v="2018-04-21T00:00:00"/>
    <n v="63"/>
    <s v="IT"/>
    <x v="2"/>
    <x v="0"/>
  </r>
  <r>
    <n v="2168880"/>
    <n v="14362"/>
    <d v="2018-04-21T00:00:00"/>
    <n v="36"/>
    <s v="FR"/>
    <x v="1"/>
    <x v="0"/>
  </r>
  <r>
    <n v="2168882"/>
    <n v="983"/>
    <d v="2018-04-21T00:00:00"/>
    <n v="21"/>
    <s v="IT"/>
    <x v="2"/>
    <x v="1"/>
  </r>
  <r>
    <n v="2168883"/>
    <n v="18162"/>
    <d v="2018-04-21T00:00:00"/>
    <n v="36"/>
    <s v="FR"/>
    <x v="1"/>
    <x v="0"/>
  </r>
  <r>
    <n v="2168886"/>
    <n v="1193"/>
    <d v="2018-04-21T00:00:00"/>
    <n v="60"/>
    <s v="FR"/>
    <x v="1"/>
    <x v="1"/>
  </r>
  <r>
    <n v="2168887"/>
    <n v="16171"/>
    <d v="2018-04-21T00:00:00"/>
    <n v="78"/>
    <s v="FR"/>
    <x v="1"/>
    <x v="0"/>
  </r>
  <r>
    <n v="2168891"/>
    <n v="9610"/>
    <d v="2018-04-21T00:00:00"/>
    <n v="24"/>
    <s v="FR"/>
    <x v="1"/>
    <x v="0"/>
  </r>
  <r>
    <n v="2168895"/>
    <n v="6889"/>
    <d v="2018-04-21T00:00:00"/>
    <n v="57"/>
    <s v="DE"/>
    <x v="3"/>
    <x v="0"/>
  </r>
  <r>
    <n v="2168896"/>
    <n v="9137"/>
    <d v="2018-04-21T00:00:00"/>
    <n v="23"/>
    <s v="IT"/>
    <x v="2"/>
    <x v="0"/>
  </r>
  <r>
    <n v="2168897"/>
    <n v="910"/>
    <d v="2018-04-21T00:00:00"/>
    <n v="61"/>
    <s v="IT"/>
    <x v="2"/>
    <x v="1"/>
  </r>
  <r>
    <n v="2168898"/>
    <n v="1792"/>
    <d v="2018-04-21T00:00:00"/>
    <n v="14"/>
    <s v="IT"/>
    <x v="2"/>
    <x v="1"/>
  </r>
  <r>
    <n v="2168899"/>
    <n v="12546"/>
    <d v="2018-04-21T00:00:00"/>
    <n v="52"/>
    <s v="IT"/>
    <x v="2"/>
    <x v="0"/>
  </r>
  <r>
    <n v="2168900"/>
    <n v="4378"/>
    <d v="2018-04-21T00:00:00"/>
    <n v="61"/>
    <s v="ES"/>
    <x v="0"/>
    <x v="1"/>
  </r>
  <r>
    <n v="2168901"/>
    <n v="17093"/>
    <d v="2018-04-21T00:00:00"/>
    <n v="19"/>
    <s v="ES"/>
    <x v="0"/>
    <x v="1"/>
  </r>
  <r>
    <n v="2168903"/>
    <n v="7285"/>
    <d v="2018-04-21T00:00:00"/>
    <n v="57"/>
    <s v="FR"/>
    <x v="1"/>
    <x v="0"/>
  </r>
  <r>
    <n v="2168906"/>
    <n v="19649"/>
    <d v="2018-04-21T00:00:00"/>
    <n v="40"/>
    <s v="IT"/>
    <x v="2"/>
    <x v="0"/>
  </r>
  <r>
    <n v="2168907"/>
    <n v="6176"/>
    <d v="2018-04-21T00:00:00"/>
    <n v="11"/>
    <s v="IT"/>
    <x v="2"/>
    <x v="0"/>
  </r>
  <r>
    <n v="2168908"/>
    <n v="10326"/>
    <d v="2018-04-21T00:00:00"/>
    <n v="53"/>
    <s v="IT"/>
    <x v="2"/>
    <x v="0"/>
  </r>
  <r>
    <n v="2168910"/>
    <n v="5566"/>
    <d v="2018-04-21T00:00:00"/>
    <n v="36"/>
    <s v="FR"/>
    <x v="1"/>
    <x v="0"/>
  </r>
  <r>
    <n v="2168913"/>
    <n v="3922"/>
    <d v="2018-04-21T00:00:00"/>
    <n v="40"/>
    <s v="FR"/>
    <x v="1"/>
    <x v="1"/>
  </r>
  <r>
    <n v="2168914"/>
    <n v="6471"/>
    <d v="2018-04-21T00:00:00"/>
    <n v="22"/>
    <s v="IT"/>
    <x v="2"/>
    <x v="0"/>
  </r>
  <r>
    <n v="2168919"/>
    <n v="11283"/>
    <d v="2018-04-21T00:00:00"/>
    <n v="21"/>
    <s v="FR"/>
    <x v="1"/>
    <x v="0"/>
  </r>
  <r>
    <n v="2168921"/>
    <n v="9304"/>
    <d v="2018-04-21T00:00:00"/>
    <n v="40"/>
    <s v="ES"/>
    <x v="0"/>
    <x v="0"/>
  </r>
  <r>
    <n v="2168924"/>
    <n v="16208"/>
    <d v="2018-04-21T00:00:00"/>
    <n v="62"/>
    <s v="DE"/>
    <x v="3"/>
    <x v="0"/>
  </r>
  <r>
    <n v="2168926"/>
    <n v="4369"/>
    <d v="2018-04-21T00:00:00"/>
    <n v="67"/>
    <s v="IT"/>
    <x v="2"/>
    <x v="1"/>
  </r>
  <r>
    <n v="2168927"/>
    <n v="18150"/>
    <d v="2018-04-21T00:00:00"/>
    <n v="39"/>
    <s v="DE"/>
    <x v="3"/>
    <x v="0"/>
  </r>
  <r>
    <n v="2168928"/>
    <n v="4533"/>
    <d v="2018-04-21T00:00:00"/>
    <n v="14"/>
    <s v="IT"/>
    <x v="2"/>
    <x v="1"/>
  </r>
  <r>
    <n v="2168929"/>
    <n v="17357"/>
    <d v="2018-04-21T00:00:00"/>
    <n v="23"/>
    <s v="FR"/>
    <x v="1"/>
    <x v="0"/>
  </r>
  <r>
    <n v="2168930"/>
    <n v="1799"/>
    <d v="2018-04-21T00:00:00"/>
    <n v="45"/>
    <s v="IT"/>
    <x v="2"/>
    <x v="1"/>
  </r>
  <r>
    <n v="2168933"/>
    <n v="14772"/>
    <d v="2018-04-21T00:00:00"/>
    <n v="32"/>
    <s v="IT"/>
    <x v="2"/>
    <x v="0"/>
  </r>
  <r>
    <n v="2168934"/>
    <n v="16855"/>
    <d v="2018-04-21T00:00:00"/>
    <n v="63"/>
    <s v="FR"/>
    <x v="1"/>
    <x v="0"/>
  </r>
  <r>
    <n v="2168936"/>
    <n v="4310"/>
    <d v="2018-04-21T00:00:00"/>
    <n v="60"/>
    <s v="DE"/>
    <x v="3"/>
    <x v="1"/>
  </r>
  <r>
    <n v="2168937"/>
    <n v="8706"/>
    <d v="2018-04-21T00:00:00"/>
    <n v="53"/>
    <s v="IT"/>
    <x v="2"/>
    <x v="0"/>
  </r>
  <r>
    <n v="2168939"/>
    <n v="17906"/>
    <d v="2018-04-21T00:00:00"/>
    <n v="45"/>
    <s v="FR"/>
    <x v="1"/>
    <x v="0"/>
  </r>
  <r>
    <n v="2168942"/>
    <n v="14615"/>
    <d v="2018-04-21T00:00:00"/>
    <n v="25"/>
    <s v="IT"/>
    <x v="2"/>
    <x v="0"/>
  </r>
  <r>
    <n v="2168943"/>
    <n v="9970"/>
    <d v="2018-04-21T00:00:00"/>
    <n v="46"/>
    <s v="FR"/>
    <x v="1"/>
    <x v="1"/>
  </r>
  <r>
    <n v="2168944"/>
    <n v="3653"/>
    <d v="2018-04-21T00:00:00"/>
    <n v="38"/>
    <s v="IT"/>
    <x v="2"/>
    <x v="1"/>
  </r>
  <r>
    <n v="2168945"/>
    <n v="7137"/>
    <d v="2018-04-21T00:00:00"/>
    <n v="52"/>
    <s v="FR"/>
    <x v="1"/>
    <x v="0"/>
  </r>
  <r>
    <n v="2168946"/>
    <n v="2870"/>
    <d v="2018-04-21T00:00:00"/>
    <n v="65"/>
    <s v="ES"/>
    <x v="0"/>
    <x v="1"/>
  </r>
  <r>
    <n v="2168948"/>
    <n v="12308"/>
    <d v="2018-04-21T00:00:00"/>
    <n v="65"/>
    <s v="ES"/>
    <x v="0"/>
    <x v="0"/>
  </r>
  <r>
    <n v="2168949"/>
    <n v="15226"/>
    <d v="2018-04-21T00:00:00"/>
    <n v="65"/>
    <s v="IT"/>
    <x v="2"/>
    <x v="0"/>
  </r>
  <r>
    <n v="2168950"/>
    <n v="9558"/>
    <d v="2018-04-21T00:00:00"/>
    <n v="11"/>
    <s v="ES"/>
    <x v="0"/>
    <x v="0"/>
  </r>
  <r>
    <n v="2168952"/>
    <n v="10418"/>
    <d v="2018-04-21T00:00:00"/>
    <n v="106"/>
    <s v="DE"/>
    <x v="3"/>
    <x v="0"/>
  </r>
  <r>
    <n v="2168954"/>
    <n v="2248"/>
    <d v="2018-04-21T00:00:00"/>
    <n v="56"/>
    <s v="ES"/>
    <x v="0"/>
    <x v="1"/>
  </r>
  <r>
    <n v="2168955"/>
    <n v="14961"/>
    <d v="2018-04-21T00:00:00"/>
    <n v="45"/>
    <s v="FR"/>
    <x v="1"/>
    <x v="0"/>
  </r>
  <r>
    <n v="2168957"/>
    <n v="5066"/>
    <d v="2018-04-21T00:00:00"/>
    <n v="60"/>
    <s v="FR"/>
    <x v="1"/>
    <x v="0"/>
  </r>
  <r>
    <n v="2168964"/>
    <n v="15472"/>
    <d v="2018-04-21T00:00:00"/>
    <n v="86"/>
    <s v="ES"/>
    <x v="0"/>
    <x v="0"/>
  </r>
  <r>
    <n v="2168966"/>
    <n v="8262"/>
    <d v="2018-04-21T00:00:00"/>
    <n v="50"/>
    <s v="FR"/>
    <x v="1"/>
    <x v="0"/>
  </r>
  <r>
    <n v="2168967"/>
    <n v="9122"/>
    <d v="2018-04-21T00:00:00"/>
    <n v="37"/>
    <s v="ES"/>
    <x v="0"/>
    <x v="0"/>
  </r>
  <r>
    <n v="2168968"/>
    <n v="7377"/>
    <d v="2018-04-21T00:00:00"/>
    <n v="20"/>
    <s v="IT"/>
    <x v="2"/>
    <x v="0"/>
  </r>
  <r>
    <n v="2168973"/>
    <n v="13857"/>
    <d v="2018-04-21T00:00:00"/>
    <n v="46"/>
    <s v="ES"/>
    <x v="0"/>
    <x v="0"/>
  </r>
  <r>
    <n v="2168974"/>
    <n v="16183"/>
    <d v="2018-04-21T00:00:00"/>
    <n v="38"/>
    <s v="ES"/>
    <x v="0"/>
    <x v="0"/>
  </r>
  <r>
    <n v="2168976"/>
    <n v="13970"/>
    <d v="2018-04-21T00:00:00"/>
    <n v="57"/>
    <s v="IT"/>
    <x v="2"/>
    <x v="1"/>
  </r>
  <r>
    <n v="2168978"/>
    <n v="4933"/>
    <d v="2018-04-21T00:00:00"/>
    <n v="21"/>
    <s v="FR"/>
    <x v="1"/>
    <x v="1"/>
  </r>
  <r>
    <n v="2168981"/>
    <n v="4177"/>
    <d v="2018-04-21T00:00:00"/>
    <n v="66"/>
    <s v="ES"/>
    <x v="0"/>
    <x v="1"/>
  </r>
  <r>
    <n v="2168982"/>
    <n v="562"/>
    <d v="2018-04-21T00:00:00"/>
    <n v="76"/>
    <s v="DE"/>
    <x v="3"/>
    <x v="1"/>
  </r>
  <r>
    <n v="2168983"/>
    <n v="18411"/>
    <d v="2018-04-21T00:00:00"/>
    <n v="48"/>
    <s v="DE"/>
    <x v="3"/>
    <x v="0"/>
  </r>
  <r>
    <n v="2168985"/>
    <n v="10729"/>
    <d v="2018-04-21T00:00:00"/>
    <n v="75"/>
    <s v="IT"/>
    <x v="2"/>
    <x v="0"/>
  </r>
  <r>
    <n v="2168986"/>
    <n v="18088"/>
    <d v="2018-04-21T00:00:00"/>
    <n v="14"/>
    <s v="ES"/>
    <x v="0"/>
    <x v="1"/>
  </r>
  <r>
    <n v="2168987"/>
    <n v="12646"/>
    <d v="2018-04-21T00:00:00"/>
    <n v="21"/>
    <s v="DE"/>
    <x v="3"/>
    <x v="0"/>
  </r>
  <r>
    <n v="2168989"/>
    <n v="19609"/>
    <d v="2018-04-21T00:00:00"/>
    <n v="12"/>
    <s v="ES"/>
    <x v="0"/>
    <x v="0"/>
  </r>
  <r>
    <n v="2168990"/>
    <n v="1387"/>
    <d v="2018-04-21T00:00:00"/>
    <n v="32"/>
    <s v="ES"/>
    <x v="0"/>
    <x v="1"/>
  </r>
  <r>
    <n v="2168994"/>
    <n v="18722"/>
    <d v="2018-04-21T00:00:00"/>
    <n v="47"/>
    <s v="FR"/>
    <x v="1"/>
    <x v="0"/>
  </r>
  <r>
    <n v="2168995"/>
    <n v="7439"/>
    <d v="2018-04-21T00:00:00"/>
    <n v="60"/>
    <s v="IT"/>
    <x v="2"/>
    <x v="0"/>
  </r>
  <r>
    <n v="2168997"/>
    <n v="965"/>
    <d v="2018-04-21T00:00:00"/>
    <n v="25"/>
    <s v="ES"/>
    <x v="0"/>
    <x v="1"/>
  </r>
  <r>
    <n v="2168999"/>
    <n v="11945"/>
    <d v="2018-04-21T00:00:00"/>
    <n v="25"/>
    <s v="DE"/>
    <x v="3"/>
    <x v="0"/>
  </r>
  <r>
    <n v="2169001"/>
    <n v="26"/>
    <d v="2018-04-21T00:00:00"/>
    <n v="29"/>
    <s v="ES"/>
    <x v="0"/>
    <x v="1"/>
  </r>
  <r>
    <n v="2169004"/>
    <n v="19718"/>
    <d v="2018-04-21T00:00:00"/>
    <n v="51"/>
    <s v="DE"/>
    <x v="3"/>
    <x v="0"/>
  </r>
  <r>
    <n v="2169005"/>
    <n v="9868"/>
    <d v="2018-04-21T00:00:00"/>
    <n v="33"/>
    <s v="FR"/>
    <x v="1"/>
    <x v="0"/>
  </r>
  <r>
    <n v="2169007"/>
    <n v="4856"/>
    <d v="2018-04-21T00:00:00"/>
    <n v="38"/>
    <s v="FR"/>
    <x v="1"/>
    <x v="1"/>
  </r>
  <r>
    <n v="2169008"/>
    <n v="18331"/>
    <d v="2018-04-21T00:00:00"/>
    <n v="88"/>
    <s v="DE"/>
    <x v="3"/>
    <x v="1"/>
  </r>
  <r>
    <n v="2169011"/>
    <n v="2926"/>
    <d v="2018-04-21T00:00:00"/>
    <n v="31"/>
    <s v="DE"/>
    <x v="3"/>
    <x v="1"/>
  </r>
  <r>
    <n v="2169013"/>
    <n v="2879"/>
    <d v="2018-04-21T00:00:00"/>
    <n v="20"/>
    <s v="ES"/>
    <x v="0"/>
    <x v="1"/>
  </r>
  <r>
    <n v="2169014"/>
    <n v="1262"/>
    <d v="2018-04-21T00:00:00"/>
    <n v="89"/>
    <s v="ES"/>
    <x v="0"/>
    <x v="1"/>
  </r>
  <r>
    <n v="2169015"/>
    <n v="18479"/>
    <d v="2018-04-21T00:00:00"/>
    <n v="50"/>
    <s v="ES"/>
    <x v="0"/>
    <x v="0"/>
  </r>
  <r>
    <n v="2169018"/>
    <n v="13836"/>
    <d v="2018-04-21T00:00:00"/>
    <n v="75"/>
    <s v="FR"/>
    <x v="1"/>
    <x v="0"/>
  </r>
  <r>
    <n v="2169020"/>
    <n v="6842"/>
    <d v="2018-04-21T00:00:00"/>
    <n v="62"/>
    <s v="ES"/>
    <x v="0"/>
    <x v="0"/>
  </r>
  <r>
    <n v="2169021"/>
    <n v="14363"/>
    <d v="2018-04-21T00:00:00"/>
    <n v="46"/>
    <s v="IT"/>
    <x v="2"/>
    <x v="0"/>
  </r>
  <r>
    <n v="2169023"/>
    <n v="18206"/>
    <d v="2018-04-21T00:00:00"/>
    <n v="55"/>
    <s v="FR"/>
    <x v="1"/>
    <x v="0"/>
  </r>
  <r>
    <n v="2169027"/>
    <n v="11788"/>
    <d v="2018-04-21T00:00:00"/>
    <n v="51"/>
    <s v="FR"/>
    <x v="1"/>
    <x v="0"/>
  </r>
  <r>
    <n v="2169028"/>
    <n v="8273"/>
    <d v="2018-04-21T00:00:00"/>
    <n v="68"/>
    <s v="FR"/>
    <x v="1"/>
    <x v="0"/>
  </r>
  <r>
    <n v="2169030"/>
    <n v="19355"/>
    <d v="2018-04-21T00:00:00"/>
    <n v="64"/>
    <s v="IT"/>
    <x v="2"/>
    <x v="0"/>
  </r>
  <r>
    <n v="2169032"/>
    <n v="15102"/>
    <d v="2018-04-21T00:00:00"/>
    <n v="52"/>
    <s v="FR"/>
    <x v="1"/>
    <x v="0"/>
  </r>
  <r>
    <n v="2169033"/>
    <n v="15403"/>
    <d v="2018-04-21T00:00:00"/>
    <n v="65"/>
    <s v="FR"/>
    <x v="1"/>
    <x v="0"/>
  </r>
  <r>
    <n v="2169034"/>
    <n v="16595"/>
    <d v="2018-04-21T00:00:00"/>
    <n v="46"/>
    <s v="FR"/>
    <x v="1"/>
    <x v="0"/>
  </r>
  <r>
    <n v="2169037"/>
    <n v="17323"/>
    <d v="2018-04-21T00:00:00"/>
    <n v="52"/>
    <s v="FR"/>
    <x v="1"/>
    <x v="0"/>
  </r>
  <r>
    <n v="2169038"/>
    <n v="19418"/>
    <d v="2018-04-21T00:00:00"/>
    <n v="71"/>
    <s v="FR"/>
    <x v="1"/>
    <x v="0"/>
  </r>
  <r>
    <n v="2169041"/>
    <n v="15927"/>
    <d v="2018-04-21T00:00:00"/>
    <n v="77"/>
    <s v="DE"/>
    <x v="3"/>
    <x v="0"/>
  </r>
  <r>
    <n v="2169043"/>
    <n v="11756"/>
    <d v="2018-04-21T00:00:00"/>
    <n v="12"/>
    <s v="ES"/>
    <x v="0"/>
    <x v="0"/>
  </r>
  <r>
    <n v="2169044"/>
    <n v="19266"/>
    <d v="2018-04-21T00:00:00"/>
    <n v="21"/>
    <s v="DE"/>
    <x v="3"/>
    <x v="0"/>
  </r>
  <r>
    <n v="2169045"/>
    <n v="5865"/>
    <d v="2018-04-21T00:00:00"/>
    <n v="54"/>
    <s v="IT"/>
    <x v="2"/>
    <x v="0"/>
  </r>
  <r>
    <n v="2169046"/>
    <n v="8702"/>
    <d v="2018-04-21T00:00:00"/>
    <n v="74"/>
    <s v="FR"/>
    <x v="1"/>
    <x v="0"/>
  </r>
  <r>
    <n v="2169047"/>
    <n v="11782"/>
    <d v="2018-04-21T00:00:00"/>
    <n v="48"/>
    <s v="ES"/>
    <x v="0"/>
    <x v="0"/>
  </r>
  <r>
    <n v="2169050"/>
    <n v="15078"/>
    <d v="2018-04-21T00:00:00"/>
    <n v="111"/>
    <s v="DE"/>
    <x v="3"/>
    <x v="0"/>
  </r>
  <r>
    <n v="2169051"/>
    <n v="12994"/>
    <d v="2018-04-21T00:00:00"/>
    <n v="55"/>
    <s v="DE"/>
    <x v="3"/>
    <x v="0"/>
  </r>
  <r>
    <n v="2169052"/>
    <n v="14310"/>
    <d v="2018-04-21T00:00:00"/>
    <n v="55"/>
    <s v="ES"/>
    <x v="0"/>
    <x v="1"/>
  </r>
  <r>
    <n v="2169053"/>
    <n v="6475"/>
    <d v="2018-04-21T00:00:00"/>
    <n v="61"/>
    <s v="IT"/>
    <x v="2"/>
    <x v="0"/>
  </r>
  <r>
    <n v="2169056"/>
    <n v="15961"/>
    <d v="2018-04-21T00:00:00"/>
    <n v="20"/>
    <s v="DE"/>
    <x v="3"/>
    <x v="0"/>
  </r>
  <r>
    <n v="2169057"/>
    <n v="14656"/>
    <d v="2018-04-21T00:00:00"/>
    <n v="14"/>
    <s v="ES"/>
    <x v="0"/>
    <x v="0"/>
  </r>
  <r>
    <n v="2169060"/>
    <n v="7041"/>
    <d v="2018-04-21T00:00:00"/>
    <n v="30"/>
    <s v="DE"/>
    <x v="3"/>
    <x v="0"/>
  </r>
  <r>
    <n v="2169063"/>
    <n v="10120"/>
    <d v="2018-04-21T00:00:00"/>
    <n v="40"/>
    <s v="ES"/>
    <x v="0"/>
    <x v="0"/>
  </r>
  <r>
    <n v="2169068"/>
    <n v="19161"/>
    <d v="2018-04-21T00:00:00"/>
    <n v="63"/>
    <s v="FR"/>
    <x v="1"/>
    <x v="0"/>
  </r>
  <r>
    <n v="2169069"/>
    <n v="10206"/>
    <d v="2018-04-21T00:00:00"/>
    <n v="17"/>
    <s v="DE"/>
    <x v="3"/>
    <x v="0"/>
  </r>
  <r>
    <n v="2169071"/>
    <n v="14799"/>
    <d v="2018-04-21T00:00:00"/>
    <n v="11"/>
    <s v="FR"/>
    <x v="1"/>
    <x v="0"/>
  </r>
  <r>
    <n v="2169073"/>
    <n v="850"/>
    <d v="2018-04-21T00:00:00"/>
    <n v="35"/>
    <s v="FR"/>
    <x v="1"/>
    <x v="1"/>
  </r>
  <r>
    <n v="2169074"/>
    <n v="1434"/>
    <d v="2018-04-21T00:00:00"/>
    <n v="64"/>
    <s v="FR"/>
    <x v="1"/>
    <x v="1"/>
  </r>
  <r>
    <n v="2169080"/>
    <n v="3583"/>
    <d v="2018-04-21T00:00:00"/>
    <n v="34"/>
    <s v="FR"/>
    <x v="1"/>
    <x v="1"/>
  </r>
  <r>
    <n v="2169081"/>
    <n v="16861"/>
    <d v="2018-04-21T00:00:00"/>
    <n v="36"/>
    <s v="ES"/>
    <x v="0"/>
    <x v="0"/>
  </r>
  <r>
    <n v="2169086"/>
    <n v="8346"/>
    <d v="2018-04-21T00:00:00"/>
    <n v="42"/>
    <s v="FR"/>
    <x v="1"/>
    <x v="1"/>
  </r>
  <r>
    <n v="2169091"/>
    <n v="9788"/>
    <d v="2018-04-21T00:00:00"/>
    <n v="86"/>
    <s v="ES"/>
    <x v="0"/>
    <x v="0"/>
  </r>
  <r>
    <n v="2169092"/>
    <n v="2488"/>
    <d v="2018-04-21T00:00:00"/>
    <n v="33"/>
    <s v="ES"/>
    <x v="0"/>
    <x v="1"/>
  </r>
  <r>
    <n v="2169093"/>
    <n v="4701"/>
    <d v="2018-04-21T00:00:00"/>
    <n v="44"/>
    <s v="DE"/>
    <x v="3"/>
    <x v="1"/>
  </r>
  <r>
    <n v="2169094"/>
    <n v="4893"/>
    <d v="2018-04-21T00:00:00"/>
    <n v="38"/>
    <s v="DE"/>
    <x v="3"/>
    <x v="1"/>
  </r>
  <r>
    <n v="2169095"/>
    <n v="4946"/>
    <d v="2018-04-21T00:00:00"/>
    <n v="42"/>
    <s v="DE"/>
    <x v="3"/>
    <x v="1"/>
  </r>
  <r>
    <n v="2169098"/>
    <n v="14437"/>
    <d v="2018-04-21T00:00:00"/>
    <n v="16"/>
    <s v="DE"/>
    <x v="3"/>
    <x v="0"/>
  </r>
  <r>
    <n v="2169099"/>
    <n v="9897"/>
    <d v="2018-04-21T00:00:00"/>
    <n v="50"/>
    <s v="FR"/>
    <x v="1"/>
    <x v="0"/>
  </r>
  <r>
    <n v="2169102"/>
    <n v="6542"/>
    <d v="2018-04-21T00:00:00"/>
    <n v="37"/>
    <s v="FR"/>
    <x v="1"/>
    <x v="1"/>
  </r>
  <r>
    <n v="2169103"/>
    <n v="3133"/>
    <d v="2018-04-21T00:00:00"/>
    <n v="16"/>
    <s v="FR"/>
    <x v="1"/>
    <x v="1"/>
  </r>
  <r>
    <n v="2169105"/>
    <n v="3185"/>
    <d v="2018-04-21T00:00:00"/>
    <n v="13"/>
    <s v="IT"/>
    <x v="2"/>
    <x v="1"/>
  </r>
  <r>
    <n v="2169106"/>
    <n v="19522"/>
    <d v="2018-04-21T00:00:00"/>
    <n v="53"/>
    <s v="FR"/>
    <x v="1"/>
    <x v="0"/>
  </r>
  <r>
    <n v="2169107"/>
    <n v="5900"/>
    <d v="2018-04-21T00:00:00"/>
    <n v="65"/>
    <s v="DE"/>
    <x v="3"/>
    <x v="0"/>
  </r>
  <r>
    <n v="2169108"/>
    <n v="16428"/>
    <d v="2018-04-21T00:00:00"/>
    <n v="22"/>
    <s v="ES"/>
    <x v="0"/>
    <x v="0"/>
  </r>
  <r>
    <n v="2169110"/>
    <n v="9423"/>
    <d v="2018-04-21T00:00:00"/>
    <n v="73"/>
    <s v="FR"/>
    <x v="1"/>
    <x v="0"/>
  </r>
  <r>
    <n v="2169111"/>
    <n v="19640"/>
    <d v="2018-04-21T00:00:00"/>
    <n v="66"/>
    <s v="FR"/>
    <x v="1"/>
    <x v="0"/>
  </r>
  <r>
    <n v="2169113"/>
    <n v="12184"/>
    <d v="2018-04-21T00:00:00"/>
    <n v="49"/>
    <s v="IT"/>
    <x v="2"/>
    <x v="0"/>
  </r>
  <r>
    <n v="2169116"/>
    <n v="864"/>
    <d v="2018-04-21T00:00:00"/>
    <n v="15"/>
    <s v="FR"/>
    <x v="1"/>
    <x v="1"/>
  </r>
  <r>
    <n v="2169117"/>
    <n v="18388"/>
    <d v="2018-04-21T00:00:00"/>
    <n v="61"/>
    <s v="ES"/>
    <x v="0"/>
    <x v="0"/>
  </r>
  <r>
    <n v="2169119"/>
    <n v="9270"/>
    <d v="2018-04-21T00:00:00"/>
    <n v="77"/>
    <s v="ES"/>
    <x v="0"/>
    <x v="0"/>
  </r>
  <r>
    <n v="2169121"/>
    <n v="15153"/>
    <d v="2018-04-21T00:00:00"/>
    <n v="27"/>
    <s v="IT"/>
    <x v="2"/>
    <x v="0"/>
  </r>
  <r>
    <n v="2169122"/>
    <n v="650"/>
    <d v="2018-04-21T00:00:00"/>
    <n v="63"/>
    <s v="FR"/>
    <x v="1"/>
    <x v="1"/>
  </r>
  <r>
    <n v="2169123"/>
    <n v="9757"/>
    <d v="2018-04-21T00:00:00"/>
    <n v="16"/>
    <s v="FR"/>
    <x v="1"/>
    <x v="0"/>
  </r>
  <r>
    <n v="2169124"/>
    <n v="8144"/>
    <d v="2018-04-21T00:00:00"/>
    <n v="63"/>
    <s v="ES"/>
    <x v="0"/>
    <x v="0"/>
  </r>
  <r>
    <n v="2169127"/>
    <n v="10080"/>
    <d v="2018-04-21T00:00:00"/>
    <n v="65"/>
    <s v="FR"/>
    <x v="1"/>
    <x v="0"/>
  </r>
  <r>
    <n v="2169128"/>
    <n v="4515"/>
    <d v="2018-04-21T00:00:00"/>
    <n v="73"/>
    <s v="FR"/>
    <x v="1"/>
    <x v="1"/>
  </r>
  <r>
    <n v="2169129"/>
    <n v="17816"/>
    <d v="2018-04-21T00:00:00"/>
    <n v="51"/>
    <s v="DE"/>
    <x v="3"/>
    <x v="0"/>
  </r>
  <r>
    <n v="2169130"/>
    <n v="14275"/>
    <d v="2018-04-21T00:00:00"/>
    <n v="93"/>
    <s v="FR"/>
    <x v="1"/>
    <x v="0"/>
  </r>
  <r>
    <n v="2169131"/>
    <n v="5965"/>
    <d v="2018-04-21T00:00:00"/>
    <n v="18"/>
    <s v="ES"/>
    <x v="0"/>
    <x v="1"/>
  </r>
  <r>
    <n v="2169134"/>
    <n v="13475"/>
    <d v="2018-04-21T00:00:00"/>
    <n v="61"/>
    <s v="IT"/>
    <x v="2"/>
    <x v="1"/>
  </r>
  <r>
    <n v="2169135"/>
    <n v="7384"/>
    <d v="2018-04-21T00:00:00"/>
    <n v="72"/>
    <s v="FR"/>
    <x v="1"/>
    <x v="0"/>
  </r>
  <r>
    <n v="2169136"/>
    <n v="11112"/>
    <d v="2018-04-21T00:00:00"/>
    <n v="50"/>
    <s v="FR"/>
    <x v="1"/>
    <x v="0"/>
  </r>
  <r>
    <n v="2169144"/>
    <n v="13346"/>
    <d v="2018-04-21T00:00:00"/>
    <n v="64"/>
    <s v="ES"/>
    <x v="0"/>
    <x v="0"/>
  </r>
  <r>
    <n v="2169145"/>
    <n v="13890"/>
    <d v="2018-04-21T00:00:00"/>
    <n v="44"/>
    <s v="IT"/>
    <x v="2"/>
    <x v="0"/>
  </r>
  <r>
    <n v="2169146"/>
    <n v="9713"/>
    <d v="2018-04-21T00:00:00"/>
    <n v="124"/>
    <s v="DE"/>
    <x v="3"/>
    <x v="0"/>
  </r>
  <r>
    <n v="2169148"/>
    <n v="19980"/>
    <d v="2018-04-21T00:00:00"/>
    <n v="29"/>
    <s v="IT"/>
    <x v="2"/>
    <x v="0"/>
  </r>
  <r>
    <n v="2169149"/>
    <n v="6049"/>
    <d v="2018-04-21T00:00:00"/>
    <n v="17"/>
    <s v="IT"/>
    <x v="2"/>
    <x v="0"/>
  </r>
  <r>
    <n v="2169152"/>
    <n v="6501"/>
    <d v="2018-04-21T00:00:00"/>
    <n v="30"/>
    <s v="FR"/>
    <x v="1"/>
    <x v="0"/>
  </r>
  <r>
    <n v="2169153"/>
    <n v="19575"/>
    <d v="2018-04-21T00:00:00"/>
    <n v="70"/>
    <s v="DE"/>
    <x v="3"/>
    <x v="1"/>
  </r>
  <r>
    <n v="2169154"/>
    <n v="5657"/>
    <d v="2018-04-21T00:00:00"/>
    <n v="20"/>
    <s v="IT"/>
    <x v="2"/>
    <x v="0"/>
  </r>
  <r>
    <n v="2169157"/>
    <n v="11329"/>
    <d v="2018-04-21T00:00:00"/>
    <n v="15"/>
    <s v="IT"/>
    <x v="2"/>
    <x v="0"/>
  </r>
  <r>
    <n v="2169159"/>
    <n v="8423"/>
    <d v="2018-04-21T00:00:00"/>
    <n v="83"/>
    <s v="FR"/>
    <x v="1"/>
    <x v="0"/>
  </r>
  <r>
    <n v="2169161"/>
    <n v="8891"/>
    <d v="2018-04-21T00:00:00"/>
    <n v="20"/>
    <s v="IT"/>
    <x v="2"/>
    <x v="0"/>
  </r>
  <r>
    <n v="2169163"/>
    <n v="5039"/>
    <d v="2018-04-21T00:00:00"/>
    <n v="40"/>
    <s v="FR"/>
    <x v="1"/>
    <x v="0"/>
  </r>
  <r>
    <n v="2169167"/>
    <n v="8338"/>
    <d v="2018-04-21T00:00:00"/>
    <n v="12"/>
    <s v="FR"/>
    <x v="1"/>
    <x v="0"/>
  </r>
  <r>
    <n v="2169170"/>
    <n v="1316"/>
    <d v="2018-04-21T00:00:00"/>
    <n v="89"/>
    <s v="ES"/>
    <x v="0"/>
    <x v="1"/>
  </r>
  <r>
    <n v="2169172"/>
    <n v="19461"/>
    <d v="2018-04-21T00:00:00"/>
    <n v="60"/>
    <s v="DE"/>
    <x v="3"/>
    <x v="0"/>
  </r>
  <r>
    <n v="2169175"/>
    <n v="19892"/>
    <d v="2018-04-21T00:00:00"/>
    <n v="35"/>
    <s v="ES"/>
    <x v="0"/>
    <x v="0"/>
  </r>
  <r>
    <n v="2169178"/>
    <n v="7687"/>
    <d v="2018-04-21T00:00:00"/>
    <n v="66"/>
    <s v="ES"/>
    <x v="0"/>
    <x v="0"/>
  </r>
  <r>
    <n v="2169180"/>
    <n v="585"/>
    <d v="2018-04-21T00:00:00"/>
    <n v="51"/>
    <s v="IT"/>
    <x v="2"/>
    <x v="1"/>
  </r>
  <r>
    <n v="2169184"/>
    <n v="16934"/>
    <d v="2018-04-21T00:00:00"/>
    <n v="69"/>
    <s v="ES"/>
    <x v="0"/>
    <x v="0"/>
  </r>
  <r>
    <n v="2169185"/>
    <n v="18184"/>
    <d v="2018-04-21T00:00:00"/>
    <n v="67"/>
    <s v="FR"/>
    <x v="1"/>
    <x v="1"/>
  </r>
  <r>
    <n v="2169186"/>
    <n v="16033"/>
    <d v="2018-04-21T00:00:00"/>
    <n v="49"/>
    <s v="IT"/>
    <x v="2"/>
    <x v="0"/>
  </r>
  <r>
    <n v="2169190"/>
    <n v="18902"/>
    <d v="2018-04-21T00:00:00"/>
    <n v="37"/>
    <s v="ES"/>
    <x v="0"/>
    <x v="0"/>
  </r>
  <r>
    <n v="2169191"/>
    <n v="5074"/>
    <d v="2018-04-21T00:00:00"/>
    <n v="27"/>
    <s v="IT"/>
    <x v="2"/>
    <x v="0"/>
  </r>
  <r>
    <n v="2169192"/>
    <n v="7339"/>
    <d v="2018-04-21T00:00:00"/>
    <n v="78"/>
    <s v="IT"/>
    <x v="2"/>
    <x v="0"/>
  </r>
  <r>
    <n v="2169194"/>
    <n v="19812"/>
    <d v="2018-04-21T00:00:00"/>
    <n v="25"/>
    <s v="IT"/>
    <x v="2"/>
    <x v="0"/>
  </r>
  <r>
    <n v="2169196"/>
    <n v="14380"/>
    <d v="2018-04-21T00:00:00"/>
    <n v="29"/>
    <s v="IT"/>
    <x v="2"/>
    <x v="0"/>
  </r>
  <r>
    <n v="2169197"/>
    <n v="19241"/>
    <d v="2018-04-21T00:00:00"/>
    <n v="45"/>
    <s v="IT"/>
    <x v="2"/>
    <x v="0"/>
  </r>
  <r>
    <n v="2169198"/>
    <n v="10603"/>
    <d v="2018-04-21T00:00:00"/>
    <n v="56"/>
    <s v="FR"/>
    <x v="1"/>
    <x v="1"/>
  </r>
  <r>
    <n v="2169200"/>
    <n v="1304"/>
    <d v="2018-04-21T00:00:00"/>
    <n v="39"/>
    <s v="FR"/>
    <x v="1"/>
    <x v="1"/>
  </r>
  <r>
    <n v="2169202"/>
    <n v="2947"/>
    <d v="2018-04-21T00:00:00"/>
    <n v="86"/>
    <s v="IT"/>
    <x v="2"/>
    <x v="1"/>
  </r>
  <r>
    <n v="2169204"/>
    <n v="18438"/>
    <d v="2018-04-21T00:00:00"/>
    <n v="12"/>
    <s v="FR"/>
    <x v="1"/>
    <x v="0"/>
  </r>
  <r>
    <n v="2169205"/>
    <n v="16248"/>
    <d v="2018-04-21T00:00:00"/>
    <n v="26"/>
    <s v="ES"/>
    <x v="0"/>
    <x v="0"/>
  </r>
  <r>
    <n v="2169206"/>
    <n v="3480"/>
    <d v="2018-04-21T00:00:00"/>
    <n v="21"/>
    <s v="ES"/>
    <x v="0"/>
    <x v="1"/>
  </r>
  <r>
    <n v="2169208"/>
    <n v="3763"/>
    <d v="2018-04-21T00:00:00"/>
    <n v="103"/>
    <s v="FR"/>
    <x v="1"/>
    <x v="1"/>
  </r>
  <r>
    <n v="2169209"/>
    <n v="13081"/>
    <d v="2018-04-21T00:00:00"/>
    <n v="51"/>
    <s v="DE"/>
    <x v="3"/>
    <x v="0"/>
  </r>
  <r>
    <n v="2169210"/>
    <n v="3878"/>
    <d v="2018-04-21T00:00:00"/>
    <n v="45"/>
    <s v="FR"/>
    <x v="1"/>
    <x v="1"/>
  </r>
  <r>
    <n v="2169212"/>
    <n v="6926"/>
    <d v="2018-04-21T00:00:00"/>
    <n v="80"/>
    <s v="ES"/>
    <x v="0"/>
    <x v="0"/>
  </r>
  <r>
    <n v="2169215"/>
    <n v="3204"/>
    <d v="2018-04-21T00:00:00"/>
    <n v="101"/>
    <s v="IT"/>
    <x v="2"/>
    <x v="1"/>
  </r>
  <r>
    <n v="2169217"/>
    <n v="16559"/>
    <d v="2018-04-21T00:00:00"/>
    <n v="22"/>
    <s v="FR"/>
    <x v="1"/>
    <x v="0"/>
  </r>
  <r>
    <n v="2169219"/>
    <n v="172"/>
    <d v="2018-04-21T00:00:00"/>
    <n v="40"/>
    <s v="IT"/>
    <x v="2"/>
    <x v="1"/>
  </r>
  <r>
    <n v="2169220"/>
    <n v="17216"/>
    <d v="2018-04-21T00:00:00"/>
    <n v="34"/>
    <s v="FR"/>
    <x v="1"/>
    <x v="0"/>
  </r>
  <r>
    <n v="2169222"/>
    <n v="19056"/>
    <d v="2018-04-21T00:00:00"/>
    <n v="26"/>
    <s v="FR"/>
    <x v="1"/>
    <x v="1"/>
  </r>
  <r>
    <n v="2169223"/>
    <n v="16021"/>
    <d v="2018-04-21T00:00:00"/>
    <n v="43"/>
    <s v="FR"/>
    <x v="1"/>
    <x v="1"/>
  </r>
  <r>
    <n v="2169224"/>
    <n v="4088"/>
    <d v="2018-04-21T00:00:00"/>
    <n v="67"/>
    <s v="IT"/>
    <x v="2"/>
    <x v="1"/>
  </r>
  <r>
    <n v="2169225"/>
    <n v="3007"/>
    <d v="2018-04-21T00:00:00"/>
    <n v="27"/>
    <s v="DE"/>
    <x v="3"/>
    <x v="1"/>
  </r>
  <r>
    <n v="2169226"/>
    <n v="3221"/>
    <d v="2018-04-21T00:00:00"/>
    <n v="45"/>
    <s v="FR"/>
    <x v="1"/>
    <x v="1"/>
  </r>
  <r>
    <n v="2169230"/>
    <n v="7084"/>
    <d v="2018-04-21T00:00:00"/>
    <n v="29"/>
    <s v="ES"/>
    <x v="0"/>
    <x v="0"/>
  </r>
  <r>
    <n v="2169231"/>
    <n v="9414"/>
    <d v="2018-04-21T00:00:00"/>
    <n v="64"/>
    <s v="FR"/>
    <x v="1"/>
    <x v="0"/>
  </r>
  <r>
    <n v="2169233"/>
    <n v="7658"/>
    <d v="2018-04-21T00:00:00"/>
    <n v="57"/>
    <s v="FR"/>
    <x v="1"/>
    <x v="0"/>
  </r>
  <r>
    <n v="2169236"/>
    <n v="17961"/>
    <d v="2018-04-21T00:00:00"/>
    <n v="18"/>
    <s v="FR"/>
    <x v="1"/>
    <x v="0"/>
  </r>
  <r>
    <n v="2169237"/>
    <n v="4869"/>
    <d v="2018-04-21T00:00:00"/>
    <n v="70"/>
    <s v="ES"/>
    <x v="0"/>
    <x v="1"/>
  </r>
  <r>
    <n v="2169239"/>
    <n v="5641"/>
    <d v="2018-04-21T00:00:00"/>
    <n v="20"/>
    <s v="ES"/>
    <x v="0"/>
    <x v="0"/>
  </r>
  <r>
    <n v="2169240"/>
    <n v="3629"/>
    <d v="2018-04-21T00:00:00"/>
    <n v="12"/>
    <s v="ES"/>
    <x v="0"/>
    <x v="1"/>
  </r>
  <r>
    <n v="2169242"/>
    <n v="10764"/>
    <d v="2018-04-21T00:00:00"/>
    <n v="52"/>
    <s v="IT"/>
    <x v="2"/>
    <x v="1"/>
  </r>
  <r>
    <n v="2169244"/>
    <n v="1560"/>
    <d v="2018-04-21T00:00:00"/>
    <n v="59"/>
    <s v="DE"/>
    <x v="3"/>
    <x v="1"/>
  </r>
  <r>
    <n v="2169246"/>
    <n v="5136"/>
    <d v="2018-04-21T00:00:00"/>
    <n v="26"/>
    <s v="ES"/>
    <x v="0"/>
    <x v="0"/>
  </r>
  <r>
    <n v="2169252"/>
    <n v="11181"/>
    <d v="2018-04-21T00:00:00"/>
    <n v="45"/>
    <s v="FR"/>
    <x v="1"/>
    <x v="1"/>
  </r>
  <r>
    <n v="2169253"/>
    <n v="9862"/>
    <d v="2018-04-21T00:00:00"/>
    <n v="29"/>
    <s v="ES"/>
    <x v="0"/>
    <x v="0"/>
  </r>
  <r>
    <n v="2169254"/>
    <n v="17904"/>
    <d v="2018-04-21T00:00:00"/>
    <n v="29"/>
    <s v="ES"/>
    <x v="0"/>
    <x v="0"/>
  </r>
  <r>
    <n v="2169255"/>
    <n v="17770"/>
    <d v="2018-04-21T00:00:00"/>
    <n v="23"/>
    <s v="FR"/>
    <x v="1"/>
    <x v="0"/>
  </r>
  <r>
    <n v="2169257"/>
    <n v="13405"/>
    <d v="2018-04-21T00:00:00"/>
    <n v="30"/>
    <s v="ES"/>
    <x v="0"/>
    <x v="0"/>
  </r>
  <r>
    <n v="2169260"/>
    <n v="3685"/>
    <d v="2018-04-21T00:00:00"/>
    <n v="78"/>
    <s v="IT"/>
    <x v="2"/>
    <x v="1"/>
  </r>
  <r>
    <n v="2169261"/>
    <n v="168"/>
    <d v="2018-04-21T00:00:00"/>
    <n v="22"/>
    <s v="IT"/>
    <x v="2"/>
    <x v="1"/>
  </r>
  <r>
    <n v="2169262"/>
    <n v="10966"/>
    <d v="2018-04-21T00:00:00"/>
    <n v="34"/>
    <s v="IT"/>
    <x v="2"/>
    <x v="0"/>
  </r>
  <r>
    <n v="2169263"/>
    <n v="3268"/>
    <d v="2018-04-21T00:00:00"/>
    <n v="51"/>
    <s v="IT"/>
    <x v="2"/>
    <x v="1"/>
  </r>
  <r>
    <n v="2169265"/>
    <n v="8638"/>
    <d v="2018-04-21T00:00:00"/>
    <n v="12"/>
    <s v="IT"/>
    <x v="2"/>
    <x v="0"/>
  </r>
  <r>
    <n v="2169270"/>
    <n v="9702"/>
    <d v="2018-04-21T00:00:00"/>
    <n v="58"/>
    <s v="ES"/>
    <x v="0"/>
    <x v="0"/>
  </r>
  <r>
    <n v="2169274"/>
    <n v="868"/>
    <d v="2018-04-21T00:00:00"/>
    <n v="71"/>
    <s v="ES"/>
    <x v="0"/>
    <x v="1"/>
  </r>
  <r>
    <n v="2169275"/>
    <n v="13185"/>
    <d v="2018-04-21T00:00:00"/>
    <n v="60"/>
    <s v="DE"/>
    <x v="3"/>
    <x v="0"/>
  </r>
  <r>
    <n v="2169277"/>
    <n v="8702"/>
    <d v="2018-04-21T00:00:00"/>
    <n v="62"/>
    <s v="FR"/>
    <x v="1"/>
    <x v="0"/>
  </r>
  <r>
    <n v="2169279"/>
    <n v="9512"/>
    <d v="2018-04-21T00:00:00"/>
    <n v="38"/>
    <s v="FR"/>
    <x v="1"/>
    <x v="0"/>
  </r>
  <r>
    <n v="2169280"/>
    <n v="683"/>
    <d v="2018-04-21T00:00:00"/>
    <n v="44"/>
    <s v="FR"/>
    <x v="1"/>
    <x v="1"/>
  </r>
  <r>
    <n v="2169282"/>
    <n v="1848"/>
    <d v="2018-04-21T00:00:00"/>
    <n v="53"/>
    <s v="FR"/>
    <x v="1"/>
    <x v="1"/>
  </r>
  <r>
    <n v="2169283"/>
    <n v="15602"/>
    <d v="2018-04-21T00:00:00"/>
    <n v="32"/>
    <s v="FR"/>
    <x v="1"/>
    <x v="0"/>
  </r>
  <r>
    <n v="2169285"/>
    <n v="15394"/>
    <d v="2018-04-21T00:00:00"/>
    <n v="43"/>
    <s v="IT"/>
    <x v="2"/>
    <x v="0"/>
  </r>
  <r>
    <n v="2169288"/>
    <n v="6837"/>
    <d v="2018-04-21T00:00:00"/>
    <n v="38"/>
    <s v="DE"/>
    <x v="3"/>
    <x v="1"/>
  </r>
  <r>
    <n v="2169289"/>
    <n v="13401"/>
    <d v="2018-04-21T00:00:00"/>
    <n v="81"/>
    <s v="DE"/>
    <x v="3"/>
    <x v="0"/>
  </r>
  <r>
    <n v="2169291"/>
    <n v="9652"/>
    <d v="2018-04-21T00:00:00"/>
    <n v="60"/>
    <s v="FR"/>
    <x v="1"/>
    <x v="0"/>
  </r>
  <r>
    <n v="2169293"/>
    <n v="7365"/>
    <d v="2018-04-21T00:00:00"/>
    <n v="74"/>
    <s v="FR"/>
    <x v="1"/>
    <x v="0"/>
  </r>
  <r>
    <n v="2169294"/>
    <n v="14556"/>
    <d v="2018-04-21T00:00:00"/>
    <n v="41"/>
    <s v="ES"/>
    <x v="0"/>
    <x v="1"/>
  </r>
  <r>
    <n v="2169295"/>
    <n v="17517"/>
    <d v="2018-04-21T00:00:00"/>
    <n v="92"/>
    <s v="IT"/>
    <x v="2"/>
    <x v="0"/>
  </r>
  <r>
    <n v="2169296"/>
    <n v="3335"/>
    <d v="2018-04-21T00:00:00"/>
    <n v="27"/>
    <s v="IT"/>
    <x v="2"/>
    <x v="1"/>
  </r>
  <r>
    <n v="2169297"/>
    <n v="18548"/>
    <d v="2018-04-21T00:00:00"/>
    <n v="17"/>
    <s v="IT"/>
    <x v="2"/>
    <x v="1"/>
  </r>
  <r>
    <n v="2169298"/>
    <n v="2275"/>
    <d v="2018-04-21T00:00:00"/>
    <n v="40"/>
    <s v="IT"/>
    <x v="2"/>
    <x v="1"/>
  </r>
  <r>
    <n v="2169299"/>
    <n v="1112"/>
    <d v="2018-04-21T00:00:00"/>
    <n v="56"/>
    <s v="FR"/>
    <x v="1"/>
    <x v="1"/>
  </r>
  <r>
    <n v="2169300"/>
    <n v="17599"/>
    <d v="2018-04-21T00:00:00"/>
    <n v="29"/>
    <s v="IT"/>
    <x v="2"/>
    <x v="1"/>
  </r>
  <r>
    <n v="2169301"/>
    <n v="8501"/>
    <d v="2018-04-21T00:00:00"/>
    <n v="38"/>
    <s v="DE"/>
    <x v="3"/>
    <x v="0"/>
  </r>
  <r>
    <n v="2169302"/>
    <n v="16225"/>
    <d v="2018-04-21T00:00:00"/>
    <n v="16"/>
    <s v="ES"/>
    <x v="0"/>
    <x v="0"/>
  </r>
  <r>
    <n v="2169303"/>
    <n v="11865"/>
    <d v="2018-04-21T00:00:00"/>
    <n v="32"/>
    <s v="ES"/>
    <x v="0"/>
    <x v="0"/>
  </r>
  <r>
    <n v="2169306"/>
    <n v="19989"/>
    <d v="2018-04-21T00:00:00"/>
    <n v="22"/>
    <s v="DE"/>
    <x v="3"/>
    <x v="0"/>
  </r>
  <r>
    <n v="2169309"/>
    <n v="15604"/>
    <d v="2018-04-21T00:00:00"/>
    <n v="30"/>
    <s v="ES"/>
    <x v="0"/>
    <x v="1"/>
  </r>
  <r>
    <n v="2169310"/>
    <n v="18905"/>
    <d v="2018-04-21T00:00:00"/>
    <n v="71"/>
    <s v="IT"/>
    <x v="2"/>
    <x v="0"/>
  </r>
  <r>
    <n v="2169311"/>
    <n v="10579"/>
    <d v="2018-04-21T00:00:00"/>
    <n v="25"/>
    <s v="FR"/>
    <x v="1"/>
    <x v="0"/>
  </r>
  <r>
    <n v="2169314"/>
    <n v="16340"/>
    <d v="2018-04-21T00:00:00"/>
    <n v="63"/>
    <s v="IT"/>
    <x v="2"/>
    <x v="0"/>
  </r>
  <r>
    <n v="2169316"/>
    <n v="13363"/>
    <d v="2018-04-21T00:00:00"/>
    <n v="58"/>
    <s v="FR"/>
    <x v="1"/>
    <x v="0"/>
  </r>
  <r>
    <n v="2169317"/>
    <n v="757"/>
    <d v="2018-04-21T00:00:00"/>
    <n v="75"/>
    <s v="ES"/>
    <x v="0"/>
    <x v="1"/>
  </r>
  <r>
    <n v="2169320"/>
    <n v="6668"/>
    <d v="2018-04-21T00:00:00"/>
    <n v="48"/>
    <s v="FR"/>
    <x v="1"/>
    <x v="0"/>
  </r>
  <r>
    <n v="2169324"/>
    <n v="4590"/>
    <d v="2018-04-21T00:00:00"/>
    <n v="68"/>
    <s v="FR"/>
    <x v="1"/>
    <x v="1"/>
  </r>
  <r>
    <n v="2169325"/>
    <n v="18390"/>
    <d v="2018-04-21T00:00:00"/>
    <n v="53"/>
    <s v="IT"/>
    <x v="2"/>
    <x v="0"/>
  </r>
  <r>
    <n v="2169329"/>
    <n v="1562"/>
    <d v="2018-04-21T00:00:00"/>
    <n v="25"/>
    <s v="IT"/>
    <x v="2"/>
    <x v="1"/>
  </r>
  <r>
    <n v="2169331"/>
    <n v="8598"/>
    <d v="2018-04-21T00:00:00"/>
    <n v="31"/>
    <s v="IT"/>
    <x v="2"/>
    <x v="1"/>
  </r>
  <r>
    <n v="2169333"/>
    <n v="9640"/>
    <d v="2018-04-21T00:00:00"/>
    <n v="62"/>
    <s v="IT"/>
    <x v="2"/>
    <x v="0"/>
  </r>
  <r>
    <n v="2169335"/>
    <n v="10786"/>
    <d v="2018-04-21T00:00:00"/>
    <n v="31"/>
    <s v="FR"/>
    <x v="1"/>
    <x v="0"/>
  </r>
  <r>
    <n v="2169337"/>
    <n v="1873"/>
    <d v="2018-04-21T00:00:00"/>
    <n v="39"/>
    <s v="IT"/>
    <x v="2"/>
    <x v="1"/>
  </r>
  <r>
    <n v="2169339"/>
    <n v="11511"/>
    <d v="2018-04-21T00:00:00"/>
    <n v="66"/>
    <s v="FR"/>
    <x v="1"/>
    <x v="0"/>
  </r>
  <r>
    <n v="2169346"/>
    <n v="12101"/>
    <d v="2018-04-21T00:00:00"/>
    <n v="33"/>
    <s v="FR"/>
    <x v="1"/>
    <x v="0"/>
  </r>
  <r>
    <n v="2169350"/>
    <n v="12521"/>
    <d v="2018-04-21T00:00:00"/>
    <n v="87"/>
    <s v="ES"/>
    <x v="0"/>
    <x v="0"/>
  </r>
  <r>
    <n v="2169351"/>
    <n v="3190"/>
    <d v="2018-04-21T00:00:00"/>
    <n v="14"/>
    <s v="FR"/>
    <x v="1"/>
    <x v="1"/>
  </r>
  <r>
    <n v="2169353"/>
    <n v="8457"/>
    <d v="2018-04-21T00:00:00"/>
    <n v="34"/>
    <s v="ES"/>
    <x v="0"/>
    <x v="0"/>
  </r>
  <r>
    <n v="2169354"/>
    <n v="3515"/>
    <d v="2018-04-21T00:00:00"/>
    <n v="37"/>
    <s v="FR"/>
    <x v="1"/>
    <x v="1"/>
  </r>
  <r>
    <n v="2169359"/>
    <n v="15654"/>
    <d v="2018-04-21T00:00:00"/>
    <n v="21"/>
    <s v="DE"/>
    <x v="3"/>
    <x v="0"/>
  </r>
  <r>
    <n v="2169360"/>
    <n v="2942"/>
    <d v="2018-04-21T00:00:00"/>
    <n v="19"/>
    <s v="FR"/>
    <x v="1"/>
    <x v="1"/>
  </r>
  <r>
    <n v="2169365"/>
    <n v="9861"/>
    <d v="2018-04-21T00:00:00"/>
    <n v="45"/>
    <s v="ES"/>
    <x v="0"/>
    <x v="0"/>
  </r>
  <r>
    <n v="2169378"/>
    <n v="3939"/>
    <d v="2018-04-21T00:00:00"/>
    <n v="52"/>
    <s v="FR"/>
    <x v="1"/>
    <x v="1"/>
  </r>
  <r>
    <n v="2169380"/>
    <n v="2569"/>
    <d v="2018-04-21T00:00:00"/>
    <n v="23"/>
    <s v="FR"/>
    <x v="1"/>
    <x v="1"/>
  </r>
  <r>
    <n v="2169381"/>
    <n v="16262"/>
    <d v="2018-04-21T00:00:00"/>
    <n v="42"/>
    <s v="IT"/>
    <x v="2"/>
    <x v="0"/>
  </r>
  <r>
    <n v="2169382"/>
    <n v="5233"/>
    <d v="2018-04-21T00:00:00"/>
    <n v="14"/>
    <s v="ES"/>
    <x v="0"/>
    <x v="0"/>
  </r>
  <r>
    <n v="2169383"/>
    <n v="4554"/>
    <d v="2018-04-21T00:00:00"/>
    <n v="84"/>
    <s v="DE"/>
    <x v="3"/>
    <x v="1"/>
  </r>
  <r>
    <n v="2169384"/>
    <n v="2614"/>
    <d v="2018-04-21T00:00:00"/>
    <n v="47"/>
    <s v="ES"/>
    <x v="0"/>
    <x v="1"/>
  </r>
  <r>
    <n v="2169386"/>
    <n v="15318"/>
    <d v="2018-04-21T00:00:00"/>
    <n v="18"/>
    <s v="ES"/>
    <x v="0"/>
    <x v="0"/>
  </r>
  <r>
    <n v="2169389"/>
    <n v="14539"/>
    <d v="2018-04-21T00:00:00"/>
    <n v="12"/>
    <s v="ES"/>
    <x v="0"/>
    <x v="0"/>
  </r>
  <r>
    <n v="2169390"/>
    <n v="10487"/>
    <d v="2018-04-21T00:00:00"/>
    <n v="38"/>
    <s v="ES"/>
    <x v="0"/>
    <x v="1"/>
  </r>
  <r>
    <n v="2169392"/>
    <n v="6626"/>
    <d v="2018-04-21T00:00:00"/>
    <n v="12"/>
    <s v="ES"/>
    <x v="0"/>
    <x v="0"/>
  </r>
  <r>
    <n v="2169394"/>
    <n v="2822"/>
    <d v="2018-04-21T00:00:00"/>
    <n v="68"/>
    <s v="DE"/>
    <x v="3"/>
    <x v="1"/>
  </r>
  <r>
    <n v="2169395"/>
    <n v="8887"/>
    <d v="2018-04-21T00:00:00"/>
    <n v="18"/>
    <s v="ES"/>
    <x v="0"/>
    <x v="0"/>
  </r>
  <r>
    <n v="2169396"/>
    <n v="4333"/>
    <d v="2018-04-21T00:00:00"/>
    <n v="29"/>
    <s v="FR"/>
    <x v="1"/>
    <x v="1"/>
  </r>
  <r>
    <n v="2169401"/>
    <n v="10010"/>
    <d v="2018-04-21T00:00:00"/>
    <n v="23"/>
    <s v="FR"/>
    <x v="1"/>
    <x v="0"/>
  </r>
  <r>
    <n v="2169403"/>
    <n v="7330"/>
    <d v="2018-04-21T00:00:00"/>
    <n v="51"/>
    <s v="IT"/>
    <x v="2"/>
    <x v="0"/>
  </r>
  <r>
    <n v="2169404"/>
    <n v="2225"/>
    <d v="2018-04-21T00:00:00"/>
    <n v="40"/>
    <s v="IT"/>
    <x v="2"/>
    <x v="1"/>
  </r>
  <r>
    <n v="2169405"/>
    <n v="18444"/>
    <d v="2018-04-21T00:00:00"/>
    <n v="33"/>
    <s v="FR"/>
    <x v="1"/>
    <x v="0"/>
  </r>
  <r>
    <n v="2169407"/>
    <n v="11545"/>
    <d v="2018-04-21T00:00:00"/>
    <n v="68"/>
    <s v="FR"/>
    <x v="1"/>
    <x v="1"/>
  </r>
  <r>
    <n v="2169409"/>
    <n v="9937"/>
    <d v="2018-04-21T00:00:00"/>
    <n v="45"/>
    <s v="FR"/>
    <x v="1"/>
    <x v="1"/>
  </r>
  <r>
    <n v="2169411"/>
    <n v="19"/>
    <d v="2018-04-21T00:00:00"/>
    <n v="47"/>
    <s v="IT"/>
    <x v="2"/>
    <x v="1"/>
  </r>
  <r>
    <n v="2169413"/>
    <n v="3345"/>
    <d v="2018-04-21T00:00:00"/>
    <n v="45"/>
    <s v="ES"/>
    <x v="0"/>
    <x v="1"/>
  </r>
  <r>
    <n v="2169414"/>
    <n v="4875"/>
    <d v="2018-04-21T00:00:00"/>
    <n v="48"/>
    <s v="IT"/>
    <x v="2"/>
    <x v="1"/>
  </r>
  <r>
    <n v="2169415"/>
    <n v="3814"/>
    <d v="2018-04-21T00:00:00"/>
    <n v="38"/>
    <s v="ES"/>
    <x v="0"/>
    <x v="1"/>
  </r>
  <r>
    <n v="2169416"/>
    <n v="19347"/>
    <d v="2018-04-21T00:00:00"/>
    <n v="55"/>
    <s v="IT"/>
    <x v="2"/>
    <x v="0"/>
  </r>
  <r>
    <n v="2169420"/>
    <n v="11731"/>
    <d v="2018-04-21T00:00:00"/>
    <n v="42"/>
    <s v="ES"/>
    <x v="0"/>
    <x v="0"/>
  </r>
  <r>
    <n v="2169421"/>
    <n v="14366"/>
    <d v="2018-04-21T00:00:00"/>
    <n v="47"/>
    <s v="ES"/>
    <x v="0"/>
    <x v="0"/>
  </r>
  <r>
    <n v="2169422"/>
    <n v="16528"/>
    <d v="2018-04-21T00:00:00"/>
    <n v="63"/>
    <s v="ES"/>
    <x v="0"/>
    <x v="0"/>
  </r>
  <r>
    <n v="2169424"/>
    <n v="1293"/>
    <d v="2018-04-21T00:00:00"/>
    <n v="46"/>
    <s v="DE"/>
    <x v="3"/>
    <x v="1"/>
  </r>
  <r>
    <n v="2169425"/>
    <n v="13180"/>
    <d v="2018-04-21T00:00:00"/>
    <n v="61"/>
    <s v="ES"/>
    <x v="0"/>
    <x v="0"/>
  </r>
  <r>
    <n v="2169427"/>
    <n v="2500"/>
    <d v="2018-04-21T00:00:00"/>
    <n v="38"/>
    <s v="DE"/>
    <x v="3"/>
    <x v="1"/>
  </r>
  <r>
    <n v="2169428"/>
    <n v="16697"/>
    <d v="2018-04-21T00:00:00"/>
    <n v="61"/>
    <s v="DE"/>
    <x v="3"/>
    <x v="0"/>
  </r>
  <r>
    <n v="2169429"/>
    <n v="1045"/>
    <d v="2018-04-21T00:00:00"/>
    <n v="59"/>
    <s v="IT"/>
    <x v="2"/>
    <x v="1"/>
  </r>
  <r>
    <n v="2169430"/>
    <n v="16713"/>
    <d v="2018-04-21T00:00:00"/>
    <n v="41"/>
    <s v="IT"/>
    <x v="2"/>
    <x v="0"/>
  </r>
  <r>
    <n v="2169435"/>
    <n v="11997"/>
    <d v="2018-04-21T00:00:00"/>
    <n v="67"/>
    <s v="ES"/>
    <x v="0"/>
    <x v="0"/>
  </r>
  <r>
    <n v="2169442"/>
    <n v="1265"/>
    <d v="2018-04-21T00:00:00"/>
    <n v="34"/>
    <s v="IT"/>
    <x v="2"/>
    <x v="1"/>
  </r>
  <r>
    <n v="2169446"/>
    <n v="18564"/>
    <d v="2018-04-21T00:00:00"/>
    <n v="40"/>
    <s v="DE"/>
    <x v="3"/>
    <x v="0"/>
  </r>
  <r>
    <n v="2169450"/>
    <n v="9391"/>
    <d v="2018-04-21T00:00:00"/>
    <n v="12"/>
    <s v="FR"/>
    <x v="1"/>
    <x v="0"/>
  </r>
  <r>
    <n v="2169452"/>
    <n v="2911"/>
    <d v="2018-04-21T00:00:00"/>
    <n v="56"/>
    <s v="DE"/>
    <x v="3"/>
    <x v="1"/>
  </r>
  <r>
    <n v="2169453"/>
    <n v="10630"/>
    <d v="2018-04-21T00:00:00"/>
    <n v="16"/>
    <s v="FR"/>
    <x v="1"/>
    <x v="0"/>
  </r>
  <r>
    <n v="2169454"/>
    <n v="18741"/>
    <d v="2018-04-21T00:00:00"/>
    <n v="51"/>
    <s v="FR"/>
    <x v="1"/>
    <x v="0"/>
  </r>
  <r>
    <n v="2169455"/>
    <n v="12195"/>
    <d v="2018-04-21T00:00:00"/>
    <n v="32"/>
    <s v="ES"/>
    <x v="0"/>
    <x v="0"/>
  </r>
  <r>
    <n v="2169456"/>
    <n v="14459"/>
    <d v="2018-04-21T00:00:00"/>
    <n v="55"/>
    <s v="ES"/>
    <x v="0"/>
    <x v="0"/>
  </r>
  <r>
    <n v="2169457"/>
    <n v="879"/>
    <d v="2018-04-21T00:00:00"/>
    <n v="14"/>
    <s v="IT"/>
    <x v="2"/>
    <x v="1"/>
  </r>
  <r>
    <n v="2169458"/>
    <n v="9043"/>
    <d v="2018-04-21T00:00:00"/>
    <n v="66"/>
    <s v="ES"/>
    <x v="0"/>
    <x v="0"/>
  </r>
  <r>
    <n v="2169461"/>
    <n v="19375"/>
    <d v="2018-04-21T00:00:00"/>
    <n v="12"/>
    <s v="ES"/>
    <x v="0"/>
    <x v="0"/>
  </r>
  <r>
    <n v="2169463"/>
    <n v="19128"/>
    <d v="2018-04-21T00:00:00"/>
    <n v="58"/>
    <s v="FR"/>
    <x v="1"/>
    <x v="0"/>
  </r>
  <r>
    <n v="2169464"/>
    <n v="19174"/>
    <d v="2018-04-21T00:00:00"/>
    <n v="46"/>
    <s v="FR"/>
    <x v="1"/>
    <x v="0"/>
  </r>
  <r>
    <n v="2169465"/>
    <n v="9404"/>
    <d v="2018-04-21T00:00:00"/>
    <n v="16"/>
    <s v="ES"/>
    <x v="0"/>
    <x v="0"/>
  </r>
  <r>
    <n v="2169466"/>
    <n v="12167"/>
    <d v="2018-04-21T00:00:00"/>
    <n v="48"/>
    <s v="ES"/>
    <x v="0"/>
    <x v="1"/>
  </r>
  <r>
    <n v="2169467"/>
    <n v="16079"/>
    <d v="2018-04-21T00:00:00"/>
    <n v="23"/>
    <s v="IT"/>
    <x v="2"/>
    <x v="0"/>
  </r>
  <r>
    <n v="2169470"/>
    <n v="18600"/>
    <d v="2018-04-21T00:00:00"/>
    <n v="63"/>
    <s v="IT"/>
    <x v="2"/>
    <x v="0"/>
  </r>
  <r>
    <n v="2169471"/>
    <n v="18943"/>
    <d v="2018-04-21T00:00:00"/>
    <n v="79"/>
    <s v="ES"/>
    <x v="0"/>
    <x v="0"/>
  </r>
  <r>
    <n v="2169472"/>
    <n v="11861"/>
    <d v="2018-04-21T00:00:00"/>
    <n v="27"/>
    <s v="FR"/>
    <x v="1"/>
    <x v="1"/>
  </r>
  <r>
    <n v="2169476"/>
    <n v="7910"/>
    <d v="2018-04-21T00:00:00"/>
    <n v="96"/>
    <s v="DE"/>
    <x v="3"/>
    <x v="0"/>
  </r>
  <r>
    <n v="2169484"/>
    <n v="8227"/>
    <d v="2018-04-21T00:00:00"/>
    <n v="27"/>
    <s v="FR"/>
    <x v="1"/>
    <x v="0"/>
  </r>
  <r>
    <n v="2169485"/>
    <n v="134"/>
    <d v="2018-04-21T00:00:00"/>
    <n v="66"/>
    <s v="ES"/>
    <x v="0"/>
    <x v="1"/>
  </r>
  <r>
    <n v="2169487"/>
    <n v="11235"/>
    <d v="2018-04-21T00:00:00"/>
    <n v="65"/>
    <s v="FR"/>
    <x v="1"/>
    <x v="0"/>
  </r>
  <r>
    <n v="2169488"/>
    <n v="11355"/>
    <d v="2018-04-21T00:00:00"/>
    <n v="33"/>
    <s v="IT"/>
    <x v="2"/>
    <x v="0"/>
  </r>
  <r>
    <n v="2169489"/>
    <n v="13487"/>
    <d v="2018-04-21T00:00:00"/>
    <n v="27"/>
    <s v="DE"/>
    <x v="3"/>
    <x v="0"/>
  </r>
  <r>
    <n v="2169490"/>
    <n v="5573"/>
    <d v="2018-04-21T00:00:00"/>
    <n v="63"/>
    <s v="ES"/>
    <x v="0"/>
    <x v="0"/>
  </r>
  <r>
    <n v="2169491"/>
    <n v="1040"/>
    <d v="2018-04-21T00:00:00"/>
    <n v="28"/>
    <s v="ES"/>
    <x v="0"/>
    <x v="1"/>
  </r>
  <r>
    <n v="2169493"/>
    <n v="10904"/>
    <d v="2018-04-21T00:00:00"/>
    <n v="23"/>
    <s v="ES"/>
    <x v="0"/>
    <x v="0"/>
  </r>
  <r>
    <n v="2169495"/>
    <n v="6160"/>
    <d v="2018-04-21T00:00:00"/>
    <n v="31"/>
    <s v="FR"/>
    <x v="1"/>
    <x v="0"/>
  </r>
  <r>
    <n v="2169500"/>
    <n v="13843"/>
    <d v="2018-04-21T00:00:00"/>
    <n v="29"/>
    <s v="DE"/>
    <x v="3"/>
    <x v="1"/>
  </r>
  <r>
    <n v="2169505"/>
    <n v="7225"/>
    <d v="2018-04-21T00:00:00"/>
    <n v="22"/>
    <s v="FR"/>
    <x v="1"/>
    <x v="0"/>
  </r>
  <r>
    <n v="2169507"/>
    <n v="13450"/>
    <d v="2018-04-21T00:00:00"/>
    <n v="44"/>
    <s v="IT"/>
    <x v="2"/>
    <x v="0"/>
  </r>
  <r>
    <n v="2169508"/>
    <n v="3186"/>
    <d v="2018-04-21T00:00:00"/>
    <n v="64"/>
    <s v="IT"/>
    <x v="2"/>
    <x v="1"/>
  </r>
  <r>
    <n v="2169509"/>
    <n v="8291"/>
    <d v="2018-04-21T00:00:00"/>
    <n v="46"/>
    <s v="FR"/>
    <x v="1"/>
    <x v="0"/>
  </r>
  <r>
    <n v="2169512"/>
    <n v="1792"/>
    <d v="2018-04-21T00:00:00"/>
    <n v="46"/>
    <s v="IT"/>
    <x v="2"/>
    <x v="1"/>
  </r>
  <r>
    <n v="2169513"/>
    <n v="10359"/>
    <d v="2018-04-21T00:00:00"/>
    <n v="62"/>
    <s v="ES"/>
    <x v="0"/>
    <x v="0"/>
  </r>
  <r>
    <n v="2169515"/>
    <n v="17783"/>
    <d v="2018-04-21T00:00:00"/>
    <n v="50"/>
    <s v="FR"/>
    <x v="1"/>
    <x v="0"/>
  </r>
  <r>
    <n v="2169523"/>
    <n v="5493"/>
    <d v="2018-04-21T00:00:00"/>
    <n v="13"/>
    <s v="ES"/>
    <x v="0"/>
    <x v="1"/>
  </r>
  <r>
    <n v="2169524"/>
    <n v="4923"/>
    <d v="2018-04-21T00:00:00"/>
    <n v="51"/>
    <s v="FR"/>
    <x v="1"/>
    <x v="1"/>
  </r>
  <r>
    <n v="2169525"/>
    <n v="2011"/>
    <d v="2018-04-21T00:00:00"/>
    <n v="91"/>
    <s v="DE"/>
    <x v="3"/>
    <x v="1"/>
  </r>
  <r>
    <n v="2169527"/>
    <n v="16391"/>
    <d v="2018-04-21T00:00:00"/>
    <n v="66"/>
    <s v="ES"/>
    <x v="0"/>
    <x v="0"/>
  </r>
  <r>
    <n v="2169528"/>
    <n v="19468"/>
    <d v="2018-04-21T00:00:00"/>
    <n v="89"/>
    <s v="FR"/>
    <x v="1"/>
    <x v="0"/>
  </r>
  <r>
    <n v="2169529"/>
    <n v="1097"/>
    <d v="2018-04-21T00:00:00"/>
    <n v="38"/>
    <s v="FR"/>
    <x v="1"/>
    <x v="1"/>
  </r>
  <r>
    <n v="2169530"/>
    <n v="16261"/>
    <d v="2018-04-21T00:00:00"/>
    <n v="49"/>
    <s v="DE"/>
    <x v="3"/>
    <x v="1"/>
  </r>
  <r>
    <n v="2169533"/>
    <n v="617"/>
    <d v="2018-04-21T00:00:00"/>
    <n v="39"/>
    <s v="ES"/>
    <x v="0"/>
    <x v="1"/>
  </r>
  <r>
    <n v="2169535"/>
    <n v="13597"/>
    <d v="2018-04-21T00:00:00"/>
    <n v="21"/>
    <s v="IT"/>
    <x v="2"/>
    <x v="0"/>
  </r>
  <r>
    <n v="2169542"/>
    <n v="4740"/>
    <d v="2018-04-21T00:00:00"/>
    <n v="26"/>
    <s v="FR"/>
    <x v="1"/>
    <x v="1"/>
  </r>
  <r>
    <n v="2169543"/>
    <n v="16634"/>
    <d v="2018-04-21T00:00:00"/>
    <n v="38"/>
    <s v="ES"/>
    <x v="0"/>
    <x v="0"/>
  </r>
  <r>
    <n v="2169544"/>
    <n v="12937"/>
    <d v="2018-04-21T00:00:00"/>
    <n v="26"/>
    <s v="ES"/>
    <x v="0"/>
    <x v="0"/>
  </r>
  <r>
    <n v="2169545"/>
    <n v="13842"/>
    <d v="2018-04-21T00:00:00"/>
    <n v="45"/>
    <s v="ES"/>
    <x v="0"/>
    <x v="0"/>
  </r>
  <r>
    <n v="2169548"/>
    <n v="4332"/>
    <d v="2018-04-21T00:00:00"/>
    <n v="52"/>
    <s v="ES"/>
    <x v="0"/>
    <x v="1"/>
  </r>
  <r>
    <n v="2169549"/>
    <n v="16239"/>
    <d v="2018-04-21T00:00:00"/>
    <n v="67"/>
    <s v="ES"/>
    <x v="0"/>
    <x v="0"/>
  </r>
  <r>
    <n v="2169550"/>
    <n v="14077"/>
    <d v="2018-04-21T00:00:00"/>
    <n v="26"/>
    <s v="FR"/>
    <x v="1"/>
    <x v="0"/>
  </r>
  <r>
    <n v="2169552"/>
    <n v="9942"/>
    <d v="2018-04-21T00:00:00"/>
    <n v="38"/>
    <s v="FR"/>
    <x v="1"/>
    <x v="0"/>
  </r>
  <r>
    <n v="2169553"/>
    <n v="6043"/>
    <d v="2018-04-21T00:00:00"/>
    <n v="65"/>
    <s v="ES"/>
    <x v="0"/>
    <x v="0"/>
  </r>
  <r>
    <n v="2169554"/>
    <n v="3547"/>
    <d v="2018-04-21T00:00:00"/>
    <n v="31"/>
    <s v="ES"/>
    <x v="0"/>
    <x v="1"/>
  </r>
  <r>
    <n v="2169555"/>
    <n v="17604"/>
    <d v="2018-04-21T00:00:00"/>
    <n v="48"/>
    <s v="ES"/>
    <x v="0"/>
    <x v="0"/>
  </r>
  <r>
    <n v="2169556"/>
    <n v="14193"/>
    <d v="2018-04-21T00:00:00"/>
    <n v="17"/>
    <s v="IT"/>
    <x v="2"/>
    <x v="1"/>
  </r>
  <r>
    <n v="2169557"/>
    <n v="12785"/>
    <d v="2018-04-21T00:00:00"/>
    <n v="57"/>
    <s v="IT"/>
    <x v="2"/>
    <x v="0"/>
  </r>
  <r>
    <n v="2169561"/>
    <n v="16414"/>
    <d v="2018-04-21T00:00:00"/>
    <n v="47"/>
    <s v="DE"/>
    <x v="3"/>
    <x v="1"/>
  </r>
  <r>
    <n v="2169562"/>
    <n v="9634"/>
    <d v="2018-04-21T00:00:00"/>
    <n v="67"/>
    <s v="ES"/>
    <x v="0"/>
    <x v="0"/>
  </r>
  <r>
    <n v="2169563"/>
    <n v="7755"/>
    <d v="2018-04-21T00:00:00"/>
    <n v="69"/>
    <s v="ES"/>
    <x v="0"/>
    <x v="0"/>
  </r>
  <r>
    <n v="2169564"/>
    <n v="5064"/>
    <d v="2018-04-21T00:00:00"/>
    <n v="14"/>
    <s v="FR"/>
    <x v="1"/>
    <x v="0"/>
  </r>
  <r>
    <n v="2169567"/>
    <n v="1985"/>
    <d v="2018-04-21T00:00:00"/>
    <n v="33"/>
    <s v="DE"/>
    <x v="3"/>
    <x v="1"/>
  </r>
  <r>
    <n v="2169568"/>
    <n v="1145"/>
    <d v="2018-04-21T00:00:00"/>
    <n v="51"/>
    <s v="IT"/>
    <x v="2"/>
    <x v="1"/>
  </r>
  <r>
    <n v="2169572"/>
    <n v="15695"/>
    <d v="2018-04-21T00:00:00"/>
    <n v="67"/>
    <s v="IT"/>
    <x v="2"/>
    <x v="0"/>
  </r>
  <r>
    <n v="2169573"/>
    <n v="2013"/>
    <d v="2018-04-21T00:00:00"/>
    <n v="35"/>
    <s v="ES"/>
    <x v="0"/>
    <x v="1"/>
  </r>
  <r>
    <n v="2169574"/>
    <n v="17168"/>
    <d v="2018-04-21T00:00:00"/>
    <n v="21"/>
    <s v="ES"/>
    <x v="0"/>
    <x v="0"/>
  </r>
  <r>
    <n v="2169576"/>
    <n v="6590"/>
    <d v="2018-04-21T00:00:00"/>
    <n v="37"/>
    <s v="DE"/>
    <x v="3"/>
    <x v="0"/>
  </r>
  <r>
    <n v="2169577"/>
    <n v="16591"/>
    <d v="2018-04-21T00:00:00"/>
    <n v="28"/>
    <s v="FR"/>
    <x v="1"/>
    <x v="0"/>
  </r>
  <r>
    <n v="2169582"/>
    <n v="4351"/>
    <d v="2018-04-21T00:00:00"/>
    <n v="65"/>
    <s v="IT"/>
    <x v="2"/>
    <x v="1"/>
  </r>
  <r>
    <n v="2169586"/>
    <n v="9471"/>
    <d v="2018-04-21T00:00:00"/>
    <n v="30"/>
    <s v="DE"/>
    <x v="3"/>
    <x v="0"/>
  </r>
  <r>
    <n v="2169587"/>
    <n v="198"/>
    <d v="2018-04-21T00:00:00"/>
    <n v="52"/>
    <s v="ES"/>
    <x v="0"/>
    <x v="1"/>
  </r>
  <r>
    <n v="2169588"/>
    <n v="19538"/>
    <d v="2018-04-21T00:00:00"/>
    <n v="69"/>
    <s v="FR"/>
    <x v="1"/>
    <x v="0"/>
  </r>
  <r>
    <n v="2169590"/>
    <n v="2891"/>
    <d v="2018-04-21T00:00:00"/>
    <n v="46"/>
    <s v="FR"/>
    <x v="1"/>
    <x v="1"/>
  </r>
  <r>
    <n v="2169591"/>
    <n v="8591"/>
    <d v="2018-04-21T00:00:00"/>
    <n v="82"/>
    <s v="FR"/>
    <x v="1"/>
    <x v="1"/>
  </r>
  <r>
    <n v="2169593"/>
    <n v="11901"/>
    <d v="2018-04-21T00:00:00"/>
    <n v="68"/>
    <s v="DE"/>
    <x v="3"/>
    <x v="0"/>
  </r>
  <r>
    <n v="2169594"/>
    <n v="18943"/>
    <d v="2018-04-21T00:00:00"/>
    <n v="49"/>
    <s v="ES"/>
    <x v="0"/>
    <x v="0"/>
  </r>
  <r>
    <n v="2169597"/>
    <n v="18702"/>
    <d v="2018-04-21T00:00:00"/>
    <n v="28"/>
    <s v="DE"/>
    <x v="3"/>
    <x v="0"/>
  </r>
  <r>
    <n v="2169600"/>
    <n v="11893"/>
    <d v="2018-04-21T00:00:00"/>
    <n v="110"/>
    <s v="DE"/>
    <x v="3"/>
    <x v="0"/>
  </r>
  <r>
    <n v="2169603"/>
    <n v="13250"/>
    <d v="2018-04-21T00:00:00"/>
    <n v="107"/>
    <s v="FR"/>
    <x v="1"/>
    <x v="0"/>
  </r>
  <r>
    <n v="2169605"/>
    <n v="1657"/>
    <d v="2018-04-21T00:00:00"/>
    <n v="57"/>
    <s v="DE"/>
    <x v="3"/>
    <x v="1"/>
  </r>
  <r>
    <n v="2169606"/>
    <n v="6140"/>
    <d v="2018-04-21T00:00:00"/>
    <n v="60"/>
    <s v="DE"/>
    <x v="3"/>
    <x v="0"/>
  </r>
  <r>
    <n v="2169609"/>
    <n v="1217"/>
    <d v="2018-04-21T00:00:00"/>
    <n v="85"/>
    <s v="DE"/>
    <x v="3"/>
    <x v="1"/>
  </r>
  <r>
    <n v="2169612"/>
    <n v="12506"/>
    <d v="2018-04-21T00:00:00"/>
    <n v="86"/>
    <s v="IT"/>
    <x v="2"/>
    <x v="0"/>
  </r>
  <r>
    <n v="2169614"/>
    <n v="4926"/>
    <d v="2018-04-21T00:00:00"/>
    <n v="84"/>
    <s v="FR"/>
    <x v="1"/>
    <x v="1"/>
  </r>
  <r>
    <n v="2169617"/>
    <n v="16553"/>
    <d v="2018-04-21T00:00:00"/>
    <n v="23"/>
    <s v="FR"/>
    <x v="1"/>
    <x v="0"/>
  </r>
  <r>
    <n v="2169618"/>
    <n v="1890"/>
    <d v="2018-04-21T00:00:00"/>
    <n v="23"/>
    <s v="FR"/>
    <x v="1"/>
    <x v="1"/>
  </r>
  <r>
    <n v="2169624"/>
    <n v="3068"/>
    <d v="2018-04-21T00:00:00"/>
    <n v="27"/>
    <s v="DE"/>
    <x v="3"/>
    <x v="1"/>
  </r>
  <r>
    <n v="2169627"/>
    <n v="11030"/>
    <d v="2018-04-21T00:00:00"/>
    <n v="60"/>
    <s v="FR"/>
    <x v="1"/>
    <x v="0"/>
  </r>
  <r>
    <n v="2169628"/>
    <n v="9558"/>
    <d v="2018-04-21T00:00:00"/>
    <n v="17"/>
    <s v="ES"/>
    <x v="0"/>
    <x v="0"/>
  </r>
  <r>
    <n v="2169629"/>
    <n v="5368"/>
    <d v="2018-04-21T00:00:00"/>
    <n v="17"/>
    <s v="FR"/>
    <x v="1"/>
    <x v="0"/>
  </r>
  <r>
    <n v="2169633"/>
    <n v="9672"/>
    <d v="2018-04-21T00:00:00"/>
    <n v="38"/>
    <s v="DE"/>
    <x v="3"/>
    <x v="0"/>
  </r>
  <r>
    <n v="2169635"/>
    <n v="15704"/>
    <d v="2018-04-21T00:00:00"/>
    <n v="73"/>
    <s v="ES"/>
    <x v="0"/>
    <x v="0"/>
  </r>
  <r>
    <n v="2169645"/>
    <n v="18459"/>
    <d v="2018-04-21T00:00:00"/>
    <n v="71"/>
    <s v="IT"/>
    <x v="2"/>
    <x v="1"/>
  </r>
  <r>
    <n v="2169648"/>
    <n v="16761"/>
    <d v="2018-04-21T00:00:00"/>
    <n v="52"/>
    <s v="ES"/>
    <x v="0"/>
    <x v="0"/>
  </r>
  <r>
    <n v="2169650"/>
    <n v="2932"/>
    <d v="2018-04-21T00:00:00"/>
    <n v="77"/>
    <s v="FR"/>
    <x v="1"/>
    <x v="1"/>
  </r>
  <r>
    <n v="2169652"/>
    <n v="19354"/>
    <d v="2018-04-21T00:00:00"/>
    <n v="51"/>
    <s v="IT"/>
    <x v="2"/>
    <x v="0"/>
  </r>
  <r>
    <n v="2169655"/>
    <n v="16060"/>
    <d v="2018-04-21T00:00:00"/>
    <n v="18"/>
    <s v="FR"/>
    <x v="1"/>
    <x v="0"/>
  </r>
  <r>
    <n v="2169656"/>
    <n v="629"/>
    <d v="2018-04-21T00:00:00"/>
    <n v="72"/>
    <s v="FR"/>
    <x v="1"/>
    <x v="1"/>
  </r>
  <r>
    <n v="2169658"/>
    <n v="9151"/>
    <d v="2018-04-21T00:00:00"/>
    <n v="13"/>
    <s v="ES"/>
    <x v="0"/>
    <x v="0"/>
  </r>
  <r>
    <n v="2169660"/>
    <n v="11126"/>
    <d v="2018-04-21T00:00:00"/>
    <n v="64"/>
    <s v="DE"/>
    <x v="3"/>
    <x v="0"/>
  </r>
  <r>
    <n v="2169662"/>
    <n v="14212"/>
    <d v="2018-04-21T00:00:00"/>
    <n v="52"/>
    <s v="FR"/>
    <x v="1"/>
    <x v="0"/>
  </r>
  <r>
    <n v="2169663"/>
    <n v="2949"/>
    <d v="2018-04-21T00:00:00"/>
    <n v="48"/>
    <s v="ES"/>
    <x v="0"/>
    <x v="1"/>
  </r>
  <r>
    <n v="2169666"/>
    <n v="16700"/>
    <d v="2018-04-21T00:00:00"/>
    <n v="28"/>
    <s v="FR"/>
    <x v="1"/>
    <x v="0"/>
  </r>
  <r>
    <n v="2169667"/>
    <n v="11623"/>
    <d v="2018-04-21T00:00:00"/>
    <n v="32"/>
    <s v="FR"/>
    <x v="1"/>
    <x v="0"/>
  </r>
  <r>
    <n v="2169669"/>
    <n v="18210"/>
    <d v="2018-04-21T00:00:00"/>
    <n v="73"/>
    <s v="ES"/>
    <x v="0"/>
    <x v="0"/>
  </r>
  <r>
    <n v="2169670"/>
    <n v="7302"/>
    <d v="2018-04-21T00:00:00"/>
    <n v="42"/>
    <s v="DE"/>
    <x v="3"/>
    <x v="0"/>
  </r>
  <r>
    <n v="2169671"/>
    <n v="7815"/>
    <d v="2018-04-21T00:00:00"/>
    <n v="24"/>
    <s v="FR"/>
    <x v="1"/>
    <x v="0"/>
  </r>
  <r>
    <n v="2169673"/>
    <n v="53"/>
    <d v="2018-04-21T00:00:00"/>
    <n v="59"/>
    <s v="FR"/>
    <x v="1"/>
    <x v="1"/>
  </r>
  <r>
    <n v="2169674"/>
    <n v="8262"/>
    <d v="2018-04-21T00:00:00"/>
    <n v="63"/>
    <s v="FR"/>
    <x v="1"/>
    <x v="0"/>
  </r>
  <r>
    <n v="2169676"/>
    <n v="14218"/>
    <d v="2018-04-21T00:00:00"/>
    <n v="58"/>
    <s v="DE"/>
    <x v="3"/>
    <x v="0"/>
  </r>
  <r>
    <n v="2169677"/>
    <n v="1989"/>
    <d v="2018-04-21T00:00:00"/>
    <n v="51"/>
    <s v="DE"/>
    <x v="3"/>
    <x v="1"/>
  </r>
  <r>
    <n v="2169679"/>
    <n v="10718"/>
    <d v="2018-04-21T00:00:00"/>
    <n v="58"/>
    <s v="IT"/>
    <x v="2"/>
    <x v="0"/>
  </r>
  <r>
    <n v="2169680"/>
    <n v="5515"/>
    <d v="2018-04-21T00:00:00"/>
    <n v="11"/>
    <s v="IT"/>
    <x v="2"/>
    <x v="0"/>
  </r>
  <r>
    <n v="2169681"/>
    <n v="5338"/>
    <d v="2018-04-21T00:00:00"/>
    <n v="41"/>
    <s v="FR"/>
    <x v="1"/>
    <x v="0"/>
  </r>
  <r>
    <n v="2169682"/>
    <n v="3660"/>
    <d v="2018-04-21T00:00:00"/>
    <n v="94"/>
    <s v="ES"/>
    <x v="0"/>
    <x v="1"/>
  </r>
  <r>
    <n v="2169683"/>
    <n v="4745"/>
    <d v="2018-04-21T00:00:00"/>
    <n v="83"/>
    <s v="DE"/>
    <x v="3"/>
    <x v="1"/>
  </r>
  <r>
    <n v="2169684"/>
    <n v="2174"/>
    <d v="2018-04-21T00:00:00"/>
    <n v="68"/>
    <s v="FR"/>
    <x v="1"/>
    <x v="1"/>
  </r>
  <r>
    <n v="2169685"/>
    <n v="17820"/>
    <d v="2018-04-21T00:00:00"/>
    <n v="63"/>
    <s v="ES"/>
    <x v="0"/>
    <x v="0"/>
  </r>
  <r>
    <n v="2169688"/>
    <n v="3039"/>
    <d v="2018-04-21T00:00:00"/>
    <n v="29"/>
    <s v="FR"/>
    <x v="1"/>
    <x v="1"/>
  </r>
  <r>
    <n v="2169690"/>
    <n v="11487"/>
    <d v="2018-04-21T00:00:00"/>
    <n v="37"/>
    <s v="FR"/>
    <x v="1"/>
    <x v="0"/>
  </r>
  <r>
    <n v="2169692"/>
    <n v="11773"/>
    <d v="2018-04-21T00:00:00"/>
    <n v="40"/>
    <s v="FR"/>
    <x v="1"/>
    <x v="1"/>
  </r>
  <r>
    <n v="2169694"/>
    <n v="12587"/>
    <d v="2018-04-21T00:00:00"/>
    <n v="72"/>
    <s v="IT"/>
    <x v="2"/>
    <x v="0"/>
  </r>
  <r>
    <n v="2169696"/>
    <n v="19943"/>
    <d v="2018-04-21T00:00:00"/>
    <n v="25"/>
    <s v="ES"/>
    <x v="0"/>
    <x v="0"/>
  </r>
  <r>
    <n v="2169698"/>
    <n v="1412"/>
    <d v="2018-04-21T00:00:00"/>
    <n v="53"/>
    <s v="DE"/>
    <x v="3"/>
    <x v="1"/>
  </r>
  <r>
    <n v="2169699"/>
    <n v="19215"/>
    <d v="2018-04-21T00:00:00"/>
    <n v="62"/>
    <s v="FR"/>
    <x v="1"/>
    <x v="0"/>
  </r>
  <r>
    <n v="2169700"/>
    <n v="2960"/>
    <d v="2018-04-21T00:00:00"/>
    <n v="10"/>
    <s v="ES"/>
    <x v="0"/>
    <x v="1"/>
  </r>
  <r>
    <n v="2169701"/>
    <n v="13085"/>
    <d v="2018-04-21T00:00:00"/>
    <n v="48"/>
    <s v="DE"/>
    <x v="3"/>
    <x v="0"/>
  </r>
  <r>
    <n v="2169707"/>
    <n v="5909"/>
    <d v="2018-04-21T00:00:00"/>
    <n v="27"/>
    <s v="IT"/>
    <x v="2"/>
    <x v="0"/>
  </r>
  <r>
    <n v="2169713"/>
    <n v="16548"/>
    <d v="2018-04-21T00:00:00"/>
    <n v="24"/>
    <s v="DE"/>
    <x v="3"/>
    <x v="0"/>
  </r>
  <r>
    <n v="2169715"/>
    <n v="13115"/>
    <d v="2018-04-21T00:00:00"/>
    <n v="15"/>
    <s v="IT"/>
    <x v="2"/>
    <x v="0"/>
  </r>
  <r>
    <n v="2169718"/>
    <n v="3004"/>
    <d v="2018-04-21T00:00:00"/>
    <n v="65"/>
    <s v="FR"/>
    <x v="1"/>
    <x v="1"/>
  </r>
  <r>
    <n v="2169719"/>
    <n v="7005"/>
    <d v="2018-04-21T00:00:00"/>
    <n v="21"/>
    <s v="IT"/>
    <x v="2"/>
    <x v="0"/>
  </r>
  <r>
    <n v="2169722"/>
    <n v="17042"/>
    <d v="2018-04-21T00:00:00"/>
    <n v="40"/>
    <s v="IT"/>
    <x v="2"/>
    <x v="0"/>
  </r>
  <r>
    <n v="2169727"/>
    <n v="11554"/>
    <d v="2018-04-21T00:00:00"/>
    <n v="36"/>
    <s v="ES"/>
    <x v="0"/>
    <x v="0"/>
  </r>
  <r>
    <n v="2169729"/>
    <n v="8708"/>
    <d v="2018-04-21T00:00:00"/>
    <n v="80"/>
    <s v="DE"/>
    <x v="3"/>
    <x v="0"/>
  </r>
  <r>
    <n v="2169730"/>
    <n v="19896"/>
    <d v="2018-04-21T00:00:00"/>
    <n v="21"/>
    <s v="ES"/>
    <x v="0"/>
    <x v="1"/>
  </r>
  <r>
    <n v="2169732"/>
    <n v="5001"/>
    <d v="2018-04-21T00:00:00"/>
    <n v="78"/>
    <s v="IT"/>
    <x v="2"/>
    <x v="0"/>
  </r>
  <r>
    <n v="2169733"/>
    <n v="4482"/>
    <d v="2018-04-21T00:00:00"/>
    <n v="32"/>
    <s v="FR"/>
    <x v="1"/>
    <x v="1"/>
  </r>
  <r>
    <n v="2169737"/>
    <n v="2303"/>
    <d v="2018-04-21T00:00:00"/>
    <n v="20"/>
    <s v="FR"/>
    <x v="1"/>
    <x v="1"/>
  </r>
  <r>
    <n v="2169740"/>
    <n v="7315"/>
    <d v="2018-04-21T00:00:00"/>
    <n v="79"/>
    <s v="IT"/>
    <x v="2"/>
    <x v="0"/>
  </r>
  <r>
    <n v="2169741"/>
    <n v="10793"/>
    <d v="2018-04-21T00:00:00"/>
    <n v="51"/>
    <s v="FR"/>
    <x v="1"/>
    <x v="0"/>
  </r>
  <r>
    <n v="2169746"/>
    <n v="10685"/>
    <d v="2018-04-21T00:00:00"/>
    <n v="45"/>
    <s v="IT"/>
    <x v="2"/>
    <x v="0"/>
  </r>
  <r>
    <n v="2169747"/>
    <n v="10957"/>
    <d v="2018-04-21T00:00:00"/>
    <n v="76"/>
    <s v="DE"/>
    <x v="3"/>
    <x v="0"/>
  </r>
  <r>
    <n v="2169749"/>
    <n v="1230"/>
    <d v="2018-04-21T00:00:00"/>
    <n v="24"/>
    <s v="DE"/>
    <x v="3"/>
    <x v="1"/>
  </r>
  <r>
    <n v="2169754"/>
    <n v="915"/>
    <d v="2018-04-21T00:00:00"/>
    <n v="14"/>
    <s v="FR"/>
    <x v="1"/>
    <x v="1"/>
  </r>
  <r>
    <n v="2169756"/>
    <n v="1303"/>
    <d v="2018-04-21T00:00:00"/>
    <n v="59"/>
    <s v="DE"/>
    <x v="3"/>
    <x v="1"/>
  </r>
  <r>
    <n v="2169758"/>
    <n v="8336"/>
    <d v="2018-04-21T00:00:00"/>
    <n v="43"/>
    <s v="FR"/>
    <x v="1"/>
    <x v="0"/>
  </r>
  <r>
    <n v="2169759"/>
    <n v="18107"/>
    <d v="2018-04-21T00:00:00"/>
    <n v="39"/>
    <s v="ES"/>
    <x v="0"/>
    <x v="0"/>
  </r>
  <r>
    <n v="2169761"/>
    <n v="283"/>
    <d v="2018-04-21T00:00:00"/>
    <n v="19"/>
    <s v="IT"/>
    <x v="2"/>
    <x v="1"/>
  </r>
  <r>
    <n v="2169762"/>
    <n v="6621"/>
    <d v="2018-04-21T00:00:00"/>
    <n v="14"/>
    <s v="FR"/>
    <x v="1"/>
    <x v="0"/>
  </r>
  <r>
    <n v="2169763"/>
    <n v="5258"/>
    <d v="2018-04-21T00:00:00"/>
    <n v="43"/>
    <s v="IT"/>
    <x v="2"/>
    <x v="0"/>
  </r>
  <r>
    <n v="2169766"/>
    <n v="5928"/>
    <d v="2018-04-21T00:00:00"/>
    <n v="52"/>
    <s v="DE"/>
    <x v="3"/>
    <x v="0"/>
  </r>
  <r>
    <n v="2169767"/>
    <n v="15109"/>
    <d v="2018-04-21T00:00:00"/>
    <n v="60"/>
    <s v="DE"/>
    <x v="3"/>
    <x v="0"/>
  </r>
  <r>
    <n v="2169768"/>
    <n v="4218"/>
    <d v="2018-04-21T00:00:00"/>
    <n v="37"/>
    <s v="FR"/>
    <x v="1"/>
    <x v="1"/>
  </r>
  <r>
    <n v="2169773"/>
    <n v="8519"/>
    <d v="2018-04-21T00:00:00"/>
    <n v="48"/>
    <s v="IT"/>
    <x v="2"/>
    <x v="0"/>
  </r>
  <r>
    <n v="2169774"/>
    <n v="388"/>
    <d v="2018-04-21T00:00:00"/>
    <n v="69"/>
    <s v="FR"/>
    <x v="1"/>
    <x v="1"/>
  </r>
  <r>
    <n v="2169775"/>
    <n v="10438"/>
    <d v="2018-04-21T00:00:00"/>
    <n v="67"/>
    <s v="ES"/>
    <x v="0"/>
    <x v="0"/>
  </r>
  <r>
    <n v="2169777"/>
    <n v="3547"/>
    <d v="2018-04-21T00:00:00"/>
    <n v="66"/>
    <s v="ES"/>
    <x v="0"/>
    <x v="1"/>
  </r>
  <r>
    <n v="2169778"/>
    <n v="15867"/>
    <d v="2018-04-21T00:00:00"/>
    <n v="34"/>
    <s v="DE"/>
    <x v="3"/>
    <x v="0"/>
  </r>
  <r>
    <n v="2169779"/>
    <n v="17438"/>
    <d v="2018-04-21T00:00:00"/>
    <n v="75"/>
    <s v="ES"/>
    <x v="0"/>
    <x v="0"/>
  </r>
  <r>
    <n v="2169781"/>
    <n v="6900"/>
    <d v="2018-04-21T00:00:00"/>
    <n v="47"/>
    <s v="DE"/>
    <x v="3"/>
    <x v="0"/>
  </r>
  <r>
    <n v="2169784"/>
    <n v="2262"/>
    <d v="2018-04-21T00:00:00"/>
    <n v="27"/>
    <s v="ES"/>
    <x v="0"/>
    <x v="1"/>
  </r>
  <r>
    <n v="2169786"/>
    <n v="4726"/>
    <d v="2018-04-21T00:00:00"/>
    <n v="69"/>
    <s v="FR"/>
    <x v="1"/>
    <x v="1"/>
  </r>
  <r>
    <n v="2169788"/>
    <n v="6159"/>
    <d v="2018-04-21T00:00:00"/>
    <n v="47"/>
    <s v="ES"/>
    <x v="0"/>
    <x v="0"/>
  </r>
  <r>
    <n v="2169793"/>
    <n v="3036"/>
    <d v="2018-04-21T00:00:00"/>
    <n v="11"/>
    <s v="IT"/>
    <x v="2"/>
    <x v="1"/>
  </r>
  <r>
    <n v="2169797"/>
    <n v="5806"/>
    <d v="2018-04-21T00:00:00"/>
    <n v="45"/>
    <s v="DE"/>
    <x v="3"/>
    <x v="0"/>
  </r>
  <r>
    <n v="2169802"/>
    <n v="14287"/>
    <d v="2018-04-21T00:00:00"/>
    <n v="42"/>
    <s v="ES"/>
    <x v="0"/>
    <x v="0"/>
  </r>
  <r>
    <n v="2169804"/>
    <n v="16240"/>
    <d v="2018-04-21T00:00:00"/>
    <n v="44"/>
    <s v="ES"/>
    <x v="0"/>
    <x v="1"/>
  </r>
  <r>
    <n v="2169805"/>
    <n v="3610"/>
    <d v="2018-04-21T00:00:00"/>
    <n v="33"/>
    <s v="ES"/>
    <x v="0"/>
    <x v="1"/>
  </r>
  <r>
    <n v="2169810"/>
    <n v="16986"/>
    <d v="2018-04-21T00:00:00"/>
    <n v="16"/>
    <s v="IT"/>
    <x v="2"/>
    <x v="0"/>
  </r>
  <r>
    <n v="2169811"/>
    <n v="15296"/>
    <d v="2018-04-21T00:00:00"/>
    <n v="38"/>
    <s v="IT"/>
    <x v="2"/>
    <x v="0"/>
  </r>
  <r>
    <n v="2169822"/>
    <n v="10599"/>
    <d v="2018-04-21T00:00:00"/>
    <n v="33"/>
    <s v="IT"/>
    <x v="2"/>
    <x v="0"/>
  </r>
  <r>
    <n v="2169828"/>
    <n v="5809"/>
    <d v="2018-04-21T00:00:00"/>
    <n v="47"/>
    <s v="FR"/>
    <x v="1"/>
    <x v="0"/>
  </r>
  <r>
    <n v="2169832"/>
    <n v="11208"/>
    <d v="2018-04-21T00:00:00"/>
    <n v="75"/>
    <s v="DE"/>
    <x v="3"/>
    <x v="0"/>
  </r>
  <r>
    <n v="2169836"/>
    <n v="14915"/>
    <d v="2018-04-21T00:00:00"/>
    <n v="15"/>
    <s v="IT"/>
    <x v="2"/>
    <x v="0"/>
  </r>
  <r>
    <n v="2169838"/>
    <n v="2728"/>
    <d v="2018-04-21T00:00:00"/>
    <n v="97"/>
    <s v="DE"/>
    <x v="3"/>
    <x v="1"/>
  </r>
  <r>
    <n v="2169839"/>
    <n v="19060"/>
    <d v="2018-04-21T00:00:00"/>
    <n v="55"/>
    <s v="IT"/>
    <x v="2"/>
    <x v="1"/>
  </r>
  <r>
    <n v="2169842"/>
    <n v="14691"/>
    <d v="2018-04-21T00:00:00"/>
    <n v="25"/>
    <s v="ES"/>
    <x v="0"/>
    <x v="0"/>
  </r>
  <r>
    <n v="2169844"/>
    <n v="17941"/>
    <d v="2018-04-21T00:00:00"/>
    <n v="76"/>
    <s v="DE"/>
    <x v="3"/>
    <x v="0"/>
  </r>
  <r>
    <n v="2169845"/>
    <n v="4149"/>
    <d v="2018-04-21T00:00:00"/>
    <n v="89"/>
    <s v="FR"/>
    <x v="1"/>
    <x v="1"/>
  </r>
  <r>
    <n v="2169846"/>
    <n v="4074"/>
    <d v="2018-04-21T00:00:00"/>
    <n v="56"/>
    <s v="IT"/>
    <x v="2"/>
    <x v="1"/>
  </r>
  <r>
    <n v="2169847"/>
    <n v="505"/>
    <d v="2018-04-21T00:00:00"/>
    <n v="24"/>
    <s v="IT"/>
    <x v="2"/>
    <x v="1"/>
  </r>
  <r>
    <n v="2169850"/>
    <n v="11101"/>
    <d v="2018-04-21T00:00:00"/>
    <n v="22"/>
    <s v="IT"/>
    <x v="2"/>
    <x v="0"/>
  </r>
  <r>
    <n v="2169852"/>
    <n v="12531"/>
    <d v="2018-04-21T00:00:00"/>
    <n v="33"/>
    <s v="FR"/>
    <x v="1"/>
    <x v="0"/>
  </r>
  <r>
    <n v="2169854"/>
    <n v="1094"/>
    <d v="2018-04-21T00:00:00"/>
    <n v="20"/>
    <s v="FR"/>
    <x v="1"/>
    <x v="1"/>
  </r>
  <r>
    <n v="2169855"/>
    <n v="1312"/>
    <d v="2018-04-21T00:00:00"/>
    <n v="20"/>
    <s v="FR"/>
    <x v="1"/>
    <x v="1"/>
  </r>
  <r>
    <n v="2169859"/>
    <n v="5871"/>
    <d v="2018-04-21T00:00:00"/>
    <n v="49"/>
    <s v="FR"/>
    <x v="1"/>
    <x v="0"/>
  </r>
  <r>
    <n v="2169861"/>
    <n v="5716"/>
    <d v="2018-04-21T00:00:00"/>
    <n v="61"/>
    <s v="FR"/>
    <x v="1"/>
    <x v="0"/>
  </r>
  <r>
    <n v="2169862"/>
    <n v="15398"/>
    <d v="2018-04-21T00:00:00"/>
    <n v="83"/>
    <s v="ES"/>
    <x v="0"/>
    <x v="0"/>
  </r>
  <r>
    <n v="2169863"/>
    <n v="3451"/>
    <d v="2018-04-21T00:00:00"/>
    <n v="16"/>
    <s v="DE"/>
    <x v="3"/>
    <x v="1"/>
  </r>
  <r>
    <n v="2169866"/>
    <n v="18103"/>
    <d v="2018-04-21T00:00:00"/>
    <n v="33"/>
    <s v="DE"/>
    <x v="3"/>
    <x v="0"/>
  </r>
  <r>
    <n v="2169867"/>
    <n v="17980"/>
    <d v="2018-04-21T00:00:00"/>
    <n v="50"/>
    <s v="IT"/>
    <x v="2"/>
    <x v="0"/>
  </r>
  <r>
    <n v="2169870"/>
    <n v="8072"/>
    <d v="2018-04-21T00:00:00"/>
    <n v="61"/>
    <s v="FR"/>
    <x v="1"/>
    <x v="0"/>
  </r>
  <r>
    <n v="2169872"/>
    <n v="9250"/>
    <d v="2018-04-21T00:00:00"/>
    <n v="28"/>
    <s v="DE"/>
    <x v="3"/>
    <x v="0"/>
  </r>
  <r>
    <n v="2169873"/>
    <n v="2815"/>
    <d v="2018-04-21T00:00:00"/>
    <n v="17"/>
    <s v="FR"/>
    <x v="1"/>
    <x v="1"/>
  </r>
  <r>
    <n v="2169874"/>
    <n v="2273"/>
    <d v="2018-04-21T00:00:00"/>
    <n v="45"/>
    <s v="IT"/>
    <x v="2"/>
    <x v="1"/>
  </r>
  <r>
    <n v="2169875"/>
    <n v="859"/>
    <d v="2018-04-21T00:00:00"/>
    <n v="21"/>
    <s v="FR"/>
    <x v="1"/>
    <x v="1"/>
  </r>
  <r>
    <n v="2169876"/>
    <n v="3870"/>
    <d v="2018-04-21T00:00:00"/>
    <n v="28"/>
    <s v="ES"/>
    <x v="0"/>
    <x v="1"/>
  </r>
  <r>
    <n v="2169879"/>
    <n v="15372"/>
    <d v="2018-04-21T00:00:00"/>
    <n v="12"/>
    <s v="IT"/>
    <x v="2"/>
    <x v="0"/>
  </r>
  <r>
    <n v="2169880"/>
    <n v="17222"/>
    <d v="2018-04-21T00:00:00"/>
    <n v="64"/>
    <s v="ES"/>
    <x v="0"/>
    <x v="0"/>
  </r>
  <r>
    <n v="2169884"/>
    <n v="17769"/>
    <d v="2018-04-21T00:00:00"/>
    <n v="93"/>
    <s v="FR"/>
    <x v="1"/>
    <x v="0"/>
  </r>
  <r>
    <n v="2169885"/>
    <n v="6855"/>
    <d v="2018-04-21T00:00:00"/>
    <n v="35"/>
    <s v="ES"/>
    <x v="0"/>
    <x v="0"/>
  </r>
  <r>
    <n v="2169886"/>
    <n v="6111"/>
    <d v="2018-04-21T00:00:00"/>
    <n v="20"/>
    <s v="FR"/>
    <x v="1"/>
    <x v="0"/>
  </r>
  <r>
    <n v="2169890"/>
    <n v="17428"/>
    <d v="2018-04-21T00:00:00"/>
    <n v="51"/>
    <s v="DE"/>
    <x v="3"/>
    <x v="0"/>
  </r>
  <r>
    <n v="2169894"/>
    <n v="3469"/>
    <d v="2018-04-21T00:00:00"/>
    <n v="16"/>
    <s v="ES"/>
    <x v="0"/>
    <x v="1"/>
  </r>
  <r>
    <n v="2169897"/>
    <n v="4002"/>
    <d v="2018-04-21T00:00:00"/>
    <n v="40"/>
    <s v="DE"/>
    <x v="3"/>
    <x v="1"/>
  </r>
  <r>
    <n v="2169900"/>
    <n v="6419"/>
    <d v="2018-04-21T00:00:00"/>
    <n v="50"/>
    <s v="FR"/>
    <x v="1"/>
    <x v="0"/>
  </r>
  <r>
    <n v="2169901"/>
    <n v="18103"/>
    <d v="2018-04-21T00:00:00"/>
    <n v="51"/>
    <s v="DE"/>
    <x v="3"/>
    <x v="0"/>
  </r>
  <r>
    <n v="2169909"/>
    <n v="19460"/>
    <d v="2018-04-21T00:00:00"/>
    <n v="31"/>
    <s v="FR"/>
    <x v="1"/>
    <x v="0"/>
  </r>
  <r>
    <n v="2169912"/>
    <n v="5387"/>
    <d v="2018-04-21T00:00:00"/>
    <n v="78"/>
    <s v="FR"/>
    <x v="1"/>
    <x v="0"/>
  </r>
  <r>
    <n v="2169915"/>
    <n v="7784"/>
    <d v="2018-04-21T00:00:00"/>
    <n v="93"/>
    <s v="ES"/>
    <x v="0"/>
    <x v="0"/>
  </r>
  <r>
    <n v="2169916"/>
    <n v="1338"/>
    <d v="2018-04-21T00:00:00"/>
    <n v="36"/>
    <s v="DE"/>
    <x v="3"/>
    <x v="1"/>
  </r>
  <r>
    <n v="2169917"/>
    <n v="9768"/>
    <d v="2018-04-21T00:00:00"/>
    <n v="33"/>
    <s v="IT"/>
    <x v="2"/>
    <x v="0"/>
  </r>
  <r>
    <n v="2169919"/>
    <n v="19365"/>
    <d v="2018-04-21T00:00:00"/>
    <n v="62"/>
    <s v="IT"/>
    <x v="2"/>
    <x v="0"/>
  </r>
  <r>
    <n v="2169921"/>
    <n v="96"/>
    <d v="2018-04-21T00:00:00"/>
    <n v="78"/>
    <s v="ES"/>
    <x v="0"/>
    <x v="1"/>
  </r>
  <r>
    <n v="2169923"/>
    <n v="7039"/>
    <d v="2018-04-21T00:00:00"/>
    <n v="62"/>
    <s v="IT"/>
    <x v="2"/>
    <x v="0"/>
  </r>
  <r>
    <n v="2169927"/>
    <n v="5985"/>
    <d v="2018-04-21T00:00:00"/>
    <n v="22"/>
    <s v="ES"/>
    <x v="0"/>
    <x v="1"/>
  </r>
  <r>
    <n v="2169928"/>
    <n v="6857"/>
    <d v="2018-04-21T00:00:00"/>
    <n v="26"/>
    <s v="DE"/>
    <x v="3"/>
    <x v="0"/>
  </r>
  <r>
    <n v="2169929"/>
    <n v="13453"/>
    <d v="2018-04-21T00:00:00"/>
    <n v="28"/>
    <s v="FR"/>
    <x v="1"/>
    <x v="0"/>
  </r>
  <r>
    <n v="2169932"/>
    <n v="12356"/>
    <d v="2018-04-21T00:00:00"/>
    <n v="41"/>
    <s v="ES"/>
    <x v="0"/>
    <x v="0"/>
  </r>
  <r>
    <n v="2169935"/>
    <n v="13085"/>
    <d v="2018-04-21T00:00:00"/>
    <n v="36"/>
    <s v="DE"/>
    <x v="3"/>
    <x v="0"/>
  </r>
  <r>
    <n v="2169938"/>
    <n v="8020"/>
    <d v="2018-04-21T00:00:00"/>
    <n v="78"/>
    <s v="ES"/>
    <x v="0"/>
    <x v="0"/>
  </r>
  <r>
    <n v="2169940"/>
    <n v="17912"/>
    <d v="2018-04-21T00:00:00"/>
    <n v="58"/>
    <s v="FR"/>
    <x v="1"/>
    <x v="0"/>
  </r>
  <r>
    <n v="2169942"/>
    <n v="7212"/>
    <d v="2018-04-21T00:00:00"/>
    <n v="22"/>
    <s v="FR"/>
    <x v="1"/>
    <x v="0"/>
  </r>
  <r>
    <n v="2169943"/>
    <n v="15318"/>
    <d v="2018-04-21T00:00:00"/>
    <n v="32"/>
    <s v="ES"/>
    <x v="0"/>
    <x v="0"/>
  </r>
  <r>
    <n v="2169944"/>
    <n v="3188"/>
    <d v="2018-04-21T00:00:00"/>
    <n v="72"/>
    <s v="IT"/>
    <x v="2"/>
    <x v="1"/>
  </r>
  <r>
    <n v="2169946"/>
    <n v="1088"/>
    <d v="2018-04-21T00:00:00"/>
    <n v="62"/>
    <s v="ES"/>
    <x v="0"/>
    <x v="1"/>
  </r>
  <r>
    <n v="2169947"/>
    <n v="14023"/>
    <d v="2018-04-21T00:00:00"/>
    <n v="59"/>
    <s v="ES"/>
    <x v="0"/>
    <x v="0"/>
  </r>
  <r>
    <n v="2169948"/>
    <n v="16460"/>
    <d v="2018-04-21T00:00:00"/>
    <n v="23"/>
    <s v="FR"/>
    <x v="1"/>
    <x v="0"/>
  </r>
  <r>
    <n v="2169950"/>
    <n v="12261"/>
    <d v="2018-04-21T00:00:00"/>
    <n v="64"/>
    <s v="ES"/>
    <x v="0"/>
    <x v="0"/>
  </r>
  <r>
    <n v="2169951"/>
    <n v="4017"/>
    <d v="2018-04-21T00:00:00"/>
    <n v="31"/>
    <s v="DE"/>
    <x v="3"/>
    <x v="1"/>
  </r>
  <r>
    <n v="2169952"/>
    <n v="1730"/>
    <d v="2018-04-21T00:00:00"/>
    <n v="28"/>
    <s v="IT"/>
    <x v="2"/>
    <x v="1"/>
  </r>
  <r>
    <n v="2169953"/>
    <n v="10443"/>
    <d v="2018-04-21T00:00:00"/>
    <n v="45"/>
    <s v="FR"/>
    <x v="1"/>
    <x v="0"/>
  </r>
  <r>
    <n v="2169955"/>
    <n v="4073"/>
    <d v="2018-04-21T00:00:00"/>
    <n v="17"/>
    <s v="DE"/>
    <x v="3"/>
    <x v="1"/>
  </r>
  <r>
    <n v="2169956"/>
    <n v="19227"/>
    <d v="2018-04-21T00:00:00"/>
    <n v="52"/>
    <s v="ES"/>
    <x v="0"/>
    <x v="0"/>
  </r>
  <r>
    <n v="2169957"/>
    <n v="13248"/>
    <d v="2018-04-21T00:00:00"/>
    <n v="69"/>
    <s v="FR"/>
    <x v="1"/>
    <x v="0"/>
  </r>
  <r>
    <n v="2169958"/>
    <n v="8777"/>
    <d v="2018-04-21T00:00:00"/>
    <n v="91"/>
    <s v="IT"/>
    <x v="2"/>
    <x v="0"/>
  </r>
  <r>
    <n v="2169959"/>
    <n v="15526"/>
    <d v="2018-04-21T00:00:00"/>
    <n v="34"/>
    <s v="FR"/>
    <x v="1"/>
    <x v="0"/>
  </r>
  <r>
    <n v="2169960"/>
    <n v="16"/>
    <d v="2018-04-21T00:00:00"/>
    <n v="83"/>
    <s v="IT"/>
    <x v="2"/>
    <x v="1"/>
  </r>
  <r>
    <n v="2169962"/>
    <n v="17068"/>
    <d v="2018-04-21T00:00:00"/>
    <n v="18"/>
    <s v="DE"/>
    <x v="3"/>
    <x v="0"/>
  </r>
  <r>
    <n v="2169963"/>
    <n v="13642"/>
    <d v="2018-04-21T00:00:00"/>
    <n v="69"/>
    <s v="FR"/>
    <x v="1"/>
    <x v="0"/>
  </r>
  <r>
    <n v="2169964"/>
    <n v="15149"/>
    <d v="2018-04-21T00:00:00"/>
    <n v="59"/>
    <s v="ES"/>
    <x v="0"/>
    <x v="0"/>
  </r>
  <r>
    <n v="2169967"/>
    <n v="19594"/>
    <d v="2018-04-21T00:00:00"/>
    <n v="36"/>
    <s v="IT"/>
    <x v="2"/>
    <x v="1"/>
  </r>
  <r>
    <n v="2169968"/>
    <n v="7270"/>
    <d v="2018-04-21T00:00:00"/>
    <n v="73"/>
    <s v="FR"/>
    <x v="1"/>
    <x v="0"/>
  </r>
  <r>
    <n v="2169969"/>
    <n v="19222"/>
    <d v="2018-04-21T00:00:00"/>
    <n v="58"/>
    <s v="ES"/>
    <x v="0"/>
    <x v="0"/>
  </r>
  <r>
    <n v="2169970"/>
    <n v="2363"/>
    <d v="2018-04-21T00:00:00"/>
    <n v="46"/>
    <s v="IT"/>
    <x v="2"/>
    <x v="1"/>
  </r>
  <r>
    <n v="2169971"/>
    <n v="7513"/>
    <d v="2018-04-21T00:00:00"/>
    <n v="53"/>
    <s v="FR"/>
    <x v="1"/>
    <x v="0"/>
  </r>
  <r>
    <n v="2169972"/>
    <n v="1040"/>
    <d v="2018-04-21T00:00:00"/>
    <n v="43"/>
    <s v="ES"/>
    <x v="0"/>
    <x v="1"/>
  </r>
  <r>
    <n v="2169976"/>
    <n v="2876"/>
    <d v="2018-04-21T00:00:00"/>
    <n v="74"/>
    <s v="FR"/>
    <x v="1"/>
    <x v="1"/>
  </r>
  <r>
    <n v="2169977"/>
    <n v="1526"/>
    <d v="2018-04-21T00:00:00"/>
    <n v="14"/>
    <s v="DE"/>
    <x v="3"/>
    <x v="1"/>
  </r>
  <r>
    <n v="2169981"/>
    <n v="100"/>
    <d v="2018-04-21T00:00:00"/>
    <n v="32"/>
    <s v="DE"/>
    <x v="3"/>
    <x v="1"/>
  </r>
  <r>
    <n v="2169984"/>
    <n v="3152"/>
    <d v="2018-04-21T00:00:00"/>
    <n v="87"/>
    <s v="FR"/>
    <x v="1"/>
    <x v="1"/>
  </r>
  <r>
    <n v="2169985"/>
    <n v="10666"/>
    <d v="2018-04-21T00:00:00"/>
    <n v="41"/>
    <s v="DE"/>
    <x v="3"/>
    <x v="0"/>
  </r>
  <r>
    <n v="2169986"/>
    <n v="15739"/>
    <d v="2018-04-21T00:00:00"/>
    <n v="34"/>
    <s v="FR"/>
    <x v="1"/>
    <x v="1"/>
  </r>
  <r>
    <n v="2169989"/>
    <n v="1014"/>
    <d v="2018-04-21T00:00:00"/>
    <n v="96"/>
    <s v="DE"/>
    <x v="3"/>
    <x v="1"/>
  </r>
  <r>
    <n v="2169990"/>
    <n v="11451"/>
    <d v="2018-04-21T00:00:00"/>
    <n v="45"/>
    <s v="DE"/>
    <x v="3"/>
    <x v="0"/>
  </r>
  <r>
    <n v="2169993"/>
    <n v="16340"/>
    <d v="2018-04-21T00:00:00"/>
    <n v="28"/>
    <s v="IT"/>
    <x v="2"/>
    <x v="0"/>
  </r>
  <r>
    <n v="2169995"/>
    <n v="6529"/>
    <d v="2018-04-21T00:00:00"/>
    <n v="45"/>
    <s v="FR"/>
    <x v="1"/>
    <x v="0"/>
  </r>
  <r>
    <n v="2169998"/>
    <n v="4460"/>
    <d v="2018-04-21T00:00:00"/>
    <n v="13"/>
    <s v="IT"/>
    <x v="2"/>
    <x v="1"/>
  </r>
  <r>
    <n v="2169999"/>
    <n v="9369"/>
    <d v="2018-04-21T00:00:00"/>
    <n v="43"/>
    <s v="DE"/>
    <x v="3"/>
    <x v="0"/>
  </r>
  <r>
    <n v="2170002"/>
    <n v="18391"/>
    <d v="2018-04-21T00:00:00"/>
    <n v="31"/>
    <s v="IT"/>
    <x v="2"/>
    <x v="0"/>
  </r>
  <r>
    <n v="2170003"/>
    <n v="10731"/>
    <d v="2018-04-21T00:00:00"/>
    <n v="66"/>
    <s v="DE"/>
    <x v="3"/>
    <x v="0"/>
  </r>
  <r>
    <n v="2170005"/>
    <n v="19265"/>
    <d v="2018-04-21T00:00:00"/>
    <n v="31"/>
    <s v="IT"/>
    <x v="2"/>
    <x v="0"/>
  </r>
  <r>
    <n v="2170009"/>
    <n v="9415"/>
    <d v="2018-04-21T00:00:00"/>
    <n v="22"/>
    <s v="DE"/>
    <x v="3"/>
    <x v="0"/>
  </r>
  <r>
    <n v="2170012"/>
    <n v="9560"/>
    <d v="2018-04-21T00:00:00"/>
    <n v="24"/>
    <s v="FR"/>
    <x v="1"/>
    <x v="0"/>
  </r>
  <r>
    <n v="2170013"/>
    <n v="3156"/>
    <d v="2018-04-21T00:00:00"/>
    <n v="31"/>
    <s v="FR"/>
    <x v="1"/>
    <x v="1"/>
  </r>
  <r>
    <n v="2170014"/>
    <n v="13476"/>
    <d v="2018-04-21T00:00:00"/>
    <n v="14"/>
    <s v="FR"/>
    <x v="1"/>
    <x v="0"/>
  </r>
  <r>
    <n v="2170020"/>
    <n v="10957"/>
    <d v="2018-04-21T00:00:00"/>
    <n v="54"/>
    <s v="DE"/>
    <x v="3"/>
    <x v="0"/>
  </r>
  <r>
    <n v="2170022"/>
    <n v="6528"/>
    <d v="2018-04-21T00:00:00"/>
    <n v="81"/>
    <s v="DE"/>
    <x v="3"/>
    <x v="1"/>
  </r>
  <r>
    <n v="2170025"/>
    <n v="9090"/>
    <d v="2018-04-21T00:00:00"/>
    <n v="29"/>
    <s v="FR"/>
    <x v="1"/>
    <x v="0"/>
  </r>
  <r>
    <n v="2170027"/>
    <n v="19117"/>
    <d v="2018-04-21T00:00:00"/>
    <n v="54"/>
    <s v="ES"/>
    <x v="0"/>
    <x v="1"/>
  </r>
  <r>
    <n v="2170028"/>
    <n v="11991"/>
    <d v="2018-04-21T00:00:00"/>
    <n v="20"/>
    <s v="FR"/>
    <x v="1"/>
    <x v="0"/>
  </r>
  <r>
    <n v="2170030"/>
    <n v="16271"/>
    <d v="2018-04-21T00:00:00"/>
    <n v="70"/>
    <s v="DE"/>
    <x v="3"/>
    <x v="0"/>
  </r>
  <r>
    <n v="2170032"/>
    <n v="8260"/>
    <d v="2018-04-21T00:00:00"/>
    <n v="15"/>
    <s v="ES"/>
    <x v="0"/>
    <x v="0"/>
  </r>
  <r>
    <n v="2170033"/>
    <n v="13692"/>
    <d v="2018-04-21T00:00:00"/>
    <n v="49"/>
    <s v="DE"/>
    <x v="3"/>
    <x v="0"/>
  </r>
  <r>
    <n v="2170035"/>
    <n v="4665"/>
    <d v="2018-04-21T00:00:00"/>
    <n v="28"/>
    <s v="DE"/>
    <x v="3"/>
    <x v="1"/>
  </r>
  <r>
    <n v="2170036"/>
    <n v="17816"/>
    <d v="2018-04-21T00:00:00"/>
    <n v="44"/>
    <s v="DE"/>
    <x v="3"/>
    <x v="0"/>
  </r>
  <r>
    <n v="2170040"/>
    <n v="11380"/>
    <d v="2018-04-21T00:00:00"/>
    <n v="60"/>
    <s v="IT"/>
    <x v="2"/>
    <x v="0"/>
  </r>
  <r>
    <n v="2170042"/>
    <n v="16166"/>
    <d v="2018-04-21T00:00:00"/>
    <n v="55"/>
    <s v="ES"/>
    <x v="0"/>
    <x v="0"/>
  </r>
  <r>
    <n v="2170046"/>
    <n v="12618"/>
    <d v="2018-04-21T00:00:00"/>
    <n v="90"/>
    <s v="IT"/>
    <x v="2"/>
    <x v="0"/>
  </r>
  <r>
    <n v="2170048"/>
    <n v="15961"/>
    <d v="2018-04-21T00:00:00"/>
    <n v="36"/>
    <s v="DE"/>
    <x v="3"/>
    <x v="0"/>
  </r>
  <r>
    <n v="2170052"/>
    <n v="12518"/>
    <d v="2018-04-21T00:00:00"/>
    <n v="14"/>
    <s v="ES"/>
    <x v="0"/>
    <x v="0"/>
  </r>
  <r>
    <n v="2170053"/>
    <n v="433"/>
    <d v="2018-04-21T00:00:00"/>
    <n v="42"/>
    <s v="ES"/>
    <x v="0"/>
    <x v="1"/>
  </r>
  <r>
    <n v="2170054"/>
    <n v="14237"/>
    <d v="2018-04-21T00:00:00"/>
    <n v="11"/>
    <s v="ES"/>
    <x v="0"/>
    <x v="0"/>
  </r>
  <r>
    <n v="2170057"/>
    <n v="4883"/>
    <d v="2018-04-21T00:00:00"/>
    <n v="52"/>
    <s v="IT"/>
    <x v="2"/>
    <x v="1"/>
  </r>
  <r>
    <n v="2170060"/>
    <n v="992"/>
    <d v="2018-04-21T00:00:00"/>
    <n v="33"/>
    <s v="FR"/>
    <x v="1"/>
    <x v="1"/>
  </r>
  <r>
    <n v="2170063"/>
    <n v="11487"/>
    <d v="2018-04-21T00:00:00"/>
    <n v="40"/>
    <s v="FR"/>
    <x v="1"/>
    <x v="0"/>
  </r>
  <r>
    <n v="2170064"/>
    <n v="2602"/>
    <d v="2018-04-21T00:00:00"/>
    <n v="51"/>
    <s v="FR"/>
    <x v="1"/>
    <x v="1"/>
  </r>
  <r>
    <n v="2170066"/>
    <n v="13454"/>
    <d v="2018-04-21T00:00:00"/>
    <n v="42"/>
    <s v="ES"/>
    <x v="0"/>
    <x v="0"/>
  </r>
  <r>
    <n v="2170068"/>
    <n v="10668"/>
    <d v="2018-04-21T00:00:00"/>
    <n v="34"/>
    <s v="ES"/>
    <x v="0"/>
    <x v="0"/>
  </r>
  <r>
    <n v="2170069"/>
    <n v="13700"/>
    <d v="2018-04-21T00:00:00"/>
    <n v="33"/>
    <s v="FR"/>
    <x v="1"/>
    <x v="0"/>
  </r>
  <r>
    <n v="2170070"/>
    <n v="10892"/>
    <d v="2018-04-21T00:00:00"/>
    <n v="59"/>
    <s v="FR"/>
    <x v="1"/>
    <x v="0"/>
  </r>
  <r>
    <n v="2170074"/>
    <n v="6163"/>
    <d v="2018-04-21T00:00:00"/>
    <n v="43"/>
    <s v="IT"/>
    <x v="2"/>
    <x v="0"/>
  </r>
  <r>
    <n v="2170075"/>
    <n v="8861"/>
    <d v="2018-04-21T00:00:00"/>
    <n v="21"/>
    <s v="FR"/>
    <x v="1"/>
    <x v="0"/>
  </r>
  <r>
    <n v="2170076"/>
    <n v="7493"/>
    <d v="2018-04-21T00:00:00"/>
    <n v="28"/>
    <s v="FR"/>
    <x v="1"/>
    <x v="1"/>
  </r>
  <r>
    <n v="2170077"/>
    <n v="9038"/>
    <d v="2018-04-21T00:00:00"/>
    <n v="70"/>
    <s v="ES"/>
    <x v="0"/>
    <x v="1"/>
  </r>
  <r>
    <n v="2170080"/>
    <n v="3788"/>
    <d v="2018-04-21T00:00:00"/>
    <n v="68"/>
    <s v="FR"/>
    <x v="1"/>
    <x v="1"/>
  </r>
  <r>
    <n v="2170082"/>
    <n v="14805"/>
    <d v="2018-04-21T00:00:00"/>
    <n v="61"/>
    <s v="FR"/>
    <x v="1"/>
    <x v="0"/>
  </r>
  <r>
    <n v="2170088"/>
    <n v="3754"/>
    <d v="2018-04-21T00:00:00"/>
    <n v="17"/>
    <s v="FR"/>
    <x v="1"/>
    <x v="1"/>
  </r>
  <r>
    <n v="2170089"/>
    <n v="3349"/>
    <d v="2018-04-21T00:00:00"/>
    <n v="30"/>
    <s v="IT"/>
    <x v="2"/>
    <x v="1"/>
  </r>
  <r>
    <n v="2170095"/>
    <n v="18217"/>
    <d v="2018-04-21T00:00:00"/>
    <n v="21"/>
    <s v="IT"/>
    <x v="2"/>
    <x v="0"/>
  </r>
  <r>
    <n v="2170096"/>
    <n v="3112"/>
    <d v="2018-04-21T00:00:00"/>
    <n v="55"/>
    <s v="FR"/>
    <x v="1"/>
    <x v="1"/>
  </r>
  <r>
    <n v="2170098"/>
    <n v="7819"/>
    <d v="2018-04-21T00:00:00"/>
    <n v="78"/>
    <s v="DE"/>
    <x v="3"/>
    <x v="0"/>
  </r>
  <r>
    <n v="2170100"/>
    <n v="1543"/>
    <d v="2018-04-21T00:00:00"/>
    <n v="49"/>
    <s v="ES"/>
    <x v="0"/>
    <x v="1"/>
  </r>
  <r>
    <n v="2170101"/>
    <n v="6081"/>
    <d v="2018-04-21T00:00:00"/>
    <n v="75"/>
    <s v="IT"/>
    <x v="2"/>
    <x v="0"/>
  </r>
  <r>
    <n v="2170103"/>
    <n v="17445"/>
    <d v="2018-04-21T00:00:00"/>
    <n v="17"/>
    <s v="DE"/>
    <x v="3"/>
    <x v="0"/>
  </r>
  <r>
    <n v="2170104"/>
    <n v="13514"/>
    <d v="2018-04-21T00:00:00"/>
    <n v="56"/>
    <s v="IT"/>
    <x v="2"/>
    <x v="0"/>
  </r>
  <r>
    <n v="2170105"/>
    <n v="15161"/>
    <d v="2018-04-21T00:00:00"/>
    <n v="29"/>
    <s v="ES"/>
    <x v="0"/>
    <x v="0"/>
  </r>
  <r>
    <n v="2170106"/>
    <n v="3116"/>
    <d v="2018-04-21T00:00:00"/>
    <n v="38"/>
    <s v="ES"/>
    <x v="0"/>
    <x v="1"/>
  </r>
  <r>
    <n v="2170110"/>
    <n v="16331"/>
    <d v="2018-04-21T00:00:00"/>
    <n v="46"/>
    <s v="FR"/>
    <x v="1"/>
    <x v="0"/>
  </r>
  <r>
    <n v="2170112"/>
    <n v="7783"/>
    <d v="2018-04-21T00:00:00"/>
    <n v="53"/>
    <s v="DE"/>
    <x v="3"/>
    <x v="0"/>
  </r>
  <r>
    <n v="2170115"/>
    <n v="16438"/>
    <d v="2018-04-21T00:00:00"/>
    <n v="30"/>
    <s v="FR"/>
    <x v="1"/>
    <x v="0"/>
  </r>
  <r>
    <n v="2170117"/>
    <n v="6813"/>
    <d v="2018-04-21T00:00:00"/>
    <n v="58"/>
    <s v="ES"/>
    <x v="0"/>
    <x v="0"/>
  </r>
  <r>
    <n v="2170118"/>
    <n v="7585"/>
    <d v="2018-04-21T00:00:00"/>
    <n v="54"/>
    <s v="IT"/>
    <x v="2"/>
    <x v="0"/>
  </r>
  <r>
    <n v="2170120"/>
    <n v="13125"/>
    <d v="2018-04-21T00:00:00"/>
    <n v="24"/>
    <s v="IT"/>
    <x v="2"/>
    <x v="0"/>
  </r>
  <r>
    <n v="2170121"/>
    <n v="5806"/>
    <d v="2018-04-21T00:00:00"/>
    <n v="40"/>
    <s v="DE"/>
    <x v="3"/>
    <x v="0"/>
  </r>
  <r>
    <n v="2170123"/>
    <n v="9689"/>
    <d v="2018-04-21T00:00:00"/>
    <n v="35"/>
    <s v="ES"/>
    <x v="0"/>
    <x v="0"/>
  </r>
  <r>
    <n v="2170124"/>
    <n v="17629"/>
    <d v="2018-04-21T00:00:00"/>
    <n v="115"/>
    <s v="DE"/>
    <x v="3"/>
    <x v="0"/>
  </r>
  <r>
    <n v="2170126"/>
    <n v="19120"/>
    <d v="2018-04-21T00:00:00"/>
    <n v="36"/>
    <s v="FR"/>
    <x v="1"/>
    <x v="0"/>
  </r>
  <r>
    <n v="2170127"/>
    <n v="13544"/>
    <d v="2018-04-21T00:00:00"/>
    <n v="74"/>
    <s v="IT"/>
    <x v="2"/>
    <x v="0"/>
  </r>
  <r>
    <n v="2170131"/>
    <n v="6127"/>
    <d v="2018-04-21T00:00:00"/>
    <n v="45"/>
    <s v="ES"/>
    <x v="0"/>
    <x v="0"/>
  </r>
  <r>
    <n v="2170134"/>
    <n v="15533"/>
    <d v="2018-04-21T00:00:00"/>
    <n v="58"/>
    <s v="FR"/>
    <x v="1"/>
    <x v="0"/>
  </r>
  <r>
    <n v="2170138"/>
    <n v="1346"/>
    <d v="2018-04-21T00:00:00"/>
    <n v="36"/>
    <s v="IT"/>
    <x v="2"/>
    <x v="1"/>
  </r>
  <r>
    <n v="2170140"/>
    <n v="18638"/>
    <d v="2018-04-21T00:00:00"/>
    <n v="31"/>
    <s v="IT"/>
    <x v="2"/>
    <x v="0"/>
  </r>
  <r>
    <n v="2170141"/>
    <n v="5442"/>
    <d v="2018-04-21T00:00:00"/>
    <n v="57"/>
    <s v="DE"/>
    <x v="3"/>
    <x v="0"/>
  </r>
  <r>
    <n v="2170143"/>
    <n v="18253"/>
    <d v="2018-04-21T00:00:00"/>
    <n v="44"/>
    <s v="ES"/>
    <x v="0"/>
    <x v="0"/>
  </r>
  <r>
    <n v="2170144"/>
    <n v="17224"/>
    <d v="2018-04-21T00:00:00"/>
    <n v="31"/>
    <s v="IT"/>
    <x v="2"/>
    <x v="1"/>
  </r>
  <r>
    <n v="2170145"/>
    <n v="5179"/>
    <d v="2018-04-21T00:00:00"/>
    <n v="18"/>
    <s v="ES"/>
    <x v="0"/>
    <x v="0"/>
  </r>
  <r>
    <n v="2170146"/>
    <n v="8970"/>
    <d v="2018-04-21T00:00:00"/>
    <n v="63"/>
    <s v="IT"/>
    <x v="2"/>
    <x v="0"/>
  </r>
  <r>
    <n v="2170147"/>
    <n v="5646"/>
    <d v="2018-04-21T00:00:00"/>
    <n v="80"/>
    <s v="ES"/>
    <x v="0"/>
    <x v="1"/>
  </r>
  <r>
    <n v="2170148"/>
    <n v="1945"/>
    <d v="2018-04-21T00:00:00"/>
    <n v="67"/>
    <s v="IT"/>
    <x v="2"/>
    <x v="1"/>
  </r>
  <r>
    <n v="2170151"/>
    <n v="12825"/>
    <d v="2018-04-21T00:00:00"/>
    <n v="57"/>
    <s v="FR"/>
    <x v="1"/>
    <x v="0"/>
  </r>
  <r>
    <n v="2170153"/>
    <n v="3511"/>
    <d v="2018-04-21T00:00:00"/>
    <n v="52"/>
    <s v="DE"/>
    <x v="3"/>
    <x v="1"/>
  </r>
  <r>
    <n v="2170154"/>
    <n v="6419"/>
    <d v="2018-04-21T00:00:00"/>
    <n v="71"/>
    <s v="FR"/>
    <x v="1"/>
    <x v="0"/>
  </r>
  <r>
    <n v="2170157"/>
    <n v="17477"/>
    <d v="2018-04-21T00:00:00"/>
    <n v="43"/>
    <s v="IT"/>
    <x v="2"/>
    <x v="0"/>
  </r>
  <r>
    <n v="2170158"/>
    <n v="11234"/>
    <d v="2018-04-21T00:00:00"/>
    <n v="45"/>
    <s v="ES"/>
    <x v="0"/>
    <x v="0"/>
  </r>
  <r>
    <n v="2170159"/>
    <n v="8923"/>
    <d v="2018-04-21T00:00:00"/>
    <n v="65"/>
    <s v="FR"/>
    <x v="1"/>
    <x v="0"/>
  </r>
  <r>
    <n v="2170160"/>
    <n v="11771"/>
    <d v="2018-04-21T00:00:00"/>
    <n v="45"/>
    <s v="DE"/>
    <x v="3"/>
    <x v="0"/>
  </r>
  <r>
    <n v="2170161"/>
    <n v="3059"/>
    <d v="2018-04-21T00:00:00"/>
    <n v="46"/>
    <s v="DE"/>
    <x v="3"/>
    <x v="1"/>
  </r>
  <r>
    <n v="2170162"/>
    <n v="503"/>
    <d v="2018-04-21T00:00:00"/>
    <n v="61"/>
    <s v="FR"/>
    <x v="1"/>
    <x v="1"/>
  </r>
  <r>
    <n v="2170165"/>
    <n v="9097"/>
    <d v="2018-04-21T00:00:00"/>
    <n v="120"/>
    <s v="DE"/>
    <x v="3"/>
    <x v="0"/>
  </r>
  <r>
    <n v="2170170"/>
    <n v="3877"/>
    <d v="2018-04-21T00:00:00"/>
    <n v="68"/>
    <s v="FR"/>
    <x v="1"/>
    <x v="1"/>
  </r>
  <r>
    <n v="2170172"/>
    <n v="13294"/>
    <d v="2018-04-21T00:00:00"/>
    <n v="25"/>
    <s v="IT"/>
    <x v="2"/>
    <x v="1"/>
  </r>
  <r>
    <n v="2170174"/>
    <n v="15029"/>
    <d v="2018-04-21T00:00:00"/>
    <n v="47"/>
    <s v="ES"/>
    <x v="0"/>
    <x v="1"/>
  </r>
  <r>
    <n v="2170175"/>
    <n v="8063"/>
    <d v="2018-04-21T00:00:00"/>
    <n v="34"/>
    <s v="DE"/>
    <x v="3"/>
    <x v="0"/>
  </r>
  <r>
    <n v="2170176"/>
    <n v="8816"/>
    <d v="2018-04-21T00:00:00"/>
    <n v="20"/>
    <s v="IT"/>
    <x v="2"/>
    <x v="0"/>
  </r>
  <r>
    <n v="2170177"/>
    <n v="18296"/>
    <d v="2018-04-21T00:00:00"/>
    <n v="21"/>
    <s v="ES"/>
    <x v="0"/>
    <x v="0"/>
  </r>
  <r>
    <n v="2170178"/>
    <n v="18504"/>
    <d v="2018-04-21T00:00:00"/>
    <n v="63"/>
    <s v="ES"/>
    <x v="0"/>
    <x v="0"/>
  </r>
  <r>
    <n v="2170179"/>
    <n v="3847"/>
    <d v="2018-04-21T00:00:00"/>
    <n v="68"/>
    <s v="IT"/>
    <x v="2"/>
    <x v="1"/>
  </r>
  <r>
    <n v="2170180"/>
    <n v="11695"/>
    <d v="2018-04-21T00:00:00"/>
    <n v="42"/>
    <s v="DE"/>
    <x v="3"/>
    <x v="1"/>
  </r>
  <r>
    <n v="2170185"/>
    <n v="12179"/>
    <d v="2018-04-21T00:00:00"/>
    <n v="44"/>
    <s v="FR"/>
    <x v="1"/>
    <x v="0"/>
  </r>
  <r>
    <n v="2170187"/>
    <n v="11295"/>
    <d v="2018-04-21T00:00:00"/>
    <n v="32"/>
    <s v="FR"/>
    <x v="1"/>
    <x v="0"/>
  </r>
  <r>
    <n v="2170191"/>
    <n v="2068"/>
    <d v="2018-04-21T00:00:00"/>
    <n v="11"/>
    <s v="FR"/>
    <x v="1"/>
    <x v="1"/>
  </r>
  <r>
    <n v="2170195"/>
    <n v="17528"/>
    <d v="2018-04-21T00:00:00"/>
    <n v="23"/>
    <s v="FR"/>
    <x v="1"/>
    <x v="0"/>
  </r>
  <r>
    <n v="2170196"/>
    <n v="2966"/>
    <d v="2018-04-21T00:00:00"/>
    <n v="50"/>
    <s v="IT"/>
    <x v="2"/>
    <x v="1"/>
  </r>
  <r>
    <n v="2170199"/>
    <n v="10903"/>
    <d v="2018-04-21T00:00:00"/>
    <n v="27"/>
    <s v="ES"/>
    <x v="0"/>
    <x v="0"/>
  </r>
  <r>
    <n v="2170201"/>
    <n v="3991"/>
    <d v="2018-04-21T00:00:00"/>
    <n v="18"/>
    <s v="ES"/>
    <x v="0"/>
    <x v="1"/>
  </r>
  <r>
    <n v="2170202"/>
    <n v="9486"/>
    <d v="2018-04-21T00:00:00"/>
    <n v="62"/>
    <s v="ES"/>
    <x v="0"/>
    <x v="0"/>
  </r>
  <r>
    <n v="2170203"/>
    <n v="16314"/>
    <d v="2018-04-21T00:00:00"/>
    <n v="24"/>
    <s v="ES"/>
    <x v="0"/>
    <x v="0"/>
  </r>
  <r>
    <n v="2170205"/>
    <n v="12788"/>
    <d v="2018-04-21T00:00:00"/>
    <n v="56"/>
    <s v="FR"/>
    <x v="1"/>
    <x v="0"/>
  </r>
  <r>
    <n v="2170206"/>
    <n v="6963"/>
    <d v="2018-04-21T00:00:00"/>
    <n v="55"/>
    <s v="IT"/>
    <x v="2"/>
    <x v="0"/>
  </r>
  <r>
    <n v="2170209"/>
    <n v="10810"/>
    <d v="2018-04-21T00:00:00"/>
    <n v="45"/>
    <s v="IT"/>
    <x v="2"/>
    <x v="0"/>
  </r>
  <r>
    <n v="2170210"/>
    <n v="18997"/>
    <d v="2018-04-21T00:00:00"/>
    <n v="42"/>
    <s v="FR"/>
    <x v="1"/>
    <x v="1"/>
  </r>
  <r>
    <n v="2170213"/>
    <n v="14570"/>
    <d v="2018-04-21T00:00:00"/>
    <n v="17"/>
    <s v="ES"/>
    <x v="0"/>
    <x v="0"/>
  </r>
  <r>
    <n v="2170214"/>
    <n v="9243"/>
    <d v="2018-04-21T00:00:00"/>
    <n v="22"/>
    <s v="FR"/>
    <x v="1"/>
    <x v="0"/>
  </r>
  <r>
    <n v="2170215"/>
    <n v="11662"/>
    <d v="2018-04-21T00:00:00"/>
    <n v="61"/>
    <s v="IT"/>
    <x v="2"/>
    <x v="1"/>
  </r>
  <r>
    <n v="2170217"/>
    <n v="15791"/>
    <d v="2018-04-21T00:00:00"/>
    <n v="87"/>
    <s v="ES"/>
    <x v="0"/>
    <x v="0"/>
  </r>
  <r>
    <n v="2170218"/>
    <n v="13468"/>
    <d v="2018-04-21T00:00:00"/>
    <n v="62"/>
    <s v="IT"/>
    <x v="2"/>
    <x v="0"/>
  </r>
  <r>
    <n v="2170219"/>
    <n v="15064"/>
    <d v="2018-04-21T00:00:00"/>
    <n v="29"/>
    <s v="FR"/>
    <x v="1"/>
    <x v="0"/>
  </r>
  <r>
    <n v="2170220"/>
    <n v="4995"/>
    <d v="2018-04-21T00:00:00"/>
    <n v="13"/>
    <s v="FR"/>
    <x v="1"/>
    <x v="1"/>
  </r>
  <r>
    <n v="2170227"/>
    <n v="13590"/>
    <d v="2018-04-21T00:00:00"/>
    <n v="66"/>
    <s v="ES"/>
    <x v="0"/>
    <x v="0"/>
  </r>
  <r>
    <n v="2170228"/>
    <n v="11410"/>
    <d v="2018-04-21T00:00:00"/>
    <n v="65"/>
    <s v="DE"/>
    <x v="3"/>
    <x v="0"/>
  </r>
  <r>
    <n v="2170229"/>
    <n v="982"/>
    <d v="2018-04-21T00:00:00"/>
    <n v="43"/>
    <s v="DE"/>
    <x v="3"/>
    <x v="1"/>
  </r>
  <r>
    <n v="2170230"/>
    <n v="17924"/>
    <d v="2018-04-21T00:00:00"/>
    <n v="26"/>
    <s v="ES"/>
    <x v="0"/>
    <x v="0"/>
  </r>
  <r>
    <n v="2170231"/>
    <n v="12042"/>
    <d v="2018-04-21T00:00:00"/>
    <n v="26"/>
    <s v="FR"/>
    <x v="1"/>
    <x v="0"/>
  </r>
  <r>
    <n v="2170234"/>
    <n v="17402"/>
    <d v="2018-04-21T00:00:00"/>
    <n v="48"/>
    <s v="ES"/>
    <x v="0"/>
    <x v="0"/>
  </r>
  <r>
    <n v="2170243"/>
    <n v="6035"/>
    <d v="2018-04-21T00:00:00"/>
    <n v="79"/>
    <s v="IT"/>
    <x v="2"/>
    <x v="0"/>
  </r>
  <r>
    <n v="2170244"/>
    <n v="2843"/>
    <d v="2018-04-21T00:00:00"/>
    <n v="42"/>
    <s v="FR"/>
    <x v="1"/>
    <x v="1"/>
  </r>
  <r>
    <n v="2170246"/>
    <n v="9064"/>
    <d v="2018-04-21T00:00:00"/>
    <n v="52"/>
    <s v="FR"/>
    <x v="1"/>
    <x v="0"/>
  </r>
  <r>
    <n v="2170248"/>
    <n v="19522"/>
    <d v="2018-04-21T00:00:00"/>
    <n v="12"/>
    <s v="FR"/>
    <x v="1"/>
    <x v="0"/>
  </r>
  <r>
    <n v="2170249"/>
    <n v="11336"/>
    <d v="2018-04-21T00:00:00"/>
    <n v="40"/>
    <s v="ES"/>
    <x v="0"/>
    <x v="0"/>
  </r>
  <r>
    <n v="2170251"/>
    <n v="14740"/>
    <d v="2018-04-21T00:00:00"/>
    <n v="36"/>
    <s v="IT"/>
    <x v="2"/>
    <x v="0"/>
  </r>
  <r>
    <n v="2170253"/>
    <n v="11047"/>
    <d v="2018-04-21T00:00:00"/>
    <n v="35"/>
    <s v="DE"/>
    <x v="3"/>
    <x v="0"/>
  </r>
  <r>
    <n v="2170256"/>
    <n v="13526"/>
    <d v="2018-04-21T00:00:00"/>
    <n v="67"/>
    <s v="ES"/>
    <x v="0"/>
    <x v="0"/>
  </r>
  <r>
    <n v="2170257"/>
    <n v="3107"/>
    <d v="2018-04-21T00:00:00"/>
    <n v="25"/>
    <s v="FR"/>
    <x v="1"/>
    <x v="1"/>
  </r>
  <r>
    <n v="2170259"/>
    <n v="8721"/>
    <d v="2018-04-21T00:00:00"/>
    <n v="28"/>
    <s v="IT"/>
    <x v="2"/>
    <x v="0"/>
  </r>
  <r>
    <n v="2170260"/>
    <n v="5064"/>
    <d v="2018-04-21T00:00:00"/>
    <n v="38"/>
    <s v="FR"/>
    <x v="1"/>
    <x v="0"/>
  </r>
  <r>
    <n v="2170261"/>
    <n v="15449"/>
    <d v="2018-04-21T00:00:00"/>
    <n v="58"/>
    <s v="FR"/>
    <x v="1"/>
    <x v="0"/>
  </r>
  <r>
    <n v="2170262"/>
    <n v="10205"/>
    <d v="2018-04-21T00:00:00"/>
    <n v="78"/>
    <s v="FR"/>
    <x v="1"/>
    <x v="0"/>
  </r>
  <r>
    <n v="2170264"/>
    <n v="16095"/>
    <d v="2018-04-21T00:00:00"/>
    <n v="33"/>
    <s v="FR"/>
    <x v="1"/>
    <x v="0"/>
  </r>
  <r>
    <n v="2170266"/>
    <n v="8342"/>
    <d v="2018-04-21T00:00:00"/>
    <n v="91"/>
    <s v="FR"/>
    <x v="1"/>
    <x v="0"/>
  </r>
  <r>
    <n v="2170267"/>
    <n v="17960"/>
    <d v="2018-04-21T00:00:00"/>
    <n v="67"/>
    <s v="DE"/>
    <x v="3"/>
    <x v="0"/>
  </r>
  <r>
    <n v="2170268"/>
    <n v="18730"/>
    <d v="2018-04-21T00:00:00"/>
    <n v="42"/>
    <s v="FR"/>
    <x v="1"/>
    <x v="0"/>
  </r>
  <r>
    <n v="2170270"/>
    <n v="5797"/>
    <d v="2018-04-21T00:00:00"/>
    <n v="26"/>
    <s v="ES"/>
    <x v="0"/>
    <x v="0"/>
  </r>
  <r>
    <n v="2170271"/>
    <n v="12310"/>
    <d v="2018-04-21T00:00:00"/>
    <n v="29"/>
    <s v="FR"/>
    <x v="1"/>
    <x v="0"/>
  </r>
  <r>
    <n v="2170274"/>
    <n v="83"/>
    <d v="2018-04-21T00:00:00"/>
    <n v="63"/>
    <s v="ES"/>
    <x v="0"/>
    <x v="1"/>
  </r>
  <r>
    <n v="2170280"/>
    <n v="18219"/>
    <d v="2018-04-21T00:00:00"/>
    <n v="55"/>
    <s v="ES"/>
    <x v="0"/>
    <x v="0"/>
  </r>
  <r>
    <n v="2170285"/>
    <n v="14927"/>
    <d v="2018-04-21T00:00:00"/>
    <n v="38"/>
    <s v="IT"/>
    <x v="2"/>
    <x v="0"/>
  </r>
  <r>
    <n v="2170286"/>
    <n v="10782"/>
    <d v="2018-04-21T00:00:00"/>
    <n v="26"/>
    <s v="DE"/>
    <x v="3"/>
    <x v="0"/>
  </r>
  <r>
    <n v="2170287"/>
    <n v="19660"/>
    <d v="2018-04-21T00:00:00"/>
    <n v="12"/>
    <s v="IT"/>
    <x v="2"/>
    <x v="0"/>
  </r>
  <r>
    <n v="2170294"/>
    <n v="5915"/>
    <d v="2018-04-21T00:00:00"/>
    <n v="45"/>
    <s v="IT"/>
    <x v="2"/>
    <x v="0"/>
  </r>
  <r>
    <n v="2170299"/>
    <n v="6596"/>
    <d v="2018-04-21T00:00:00"/>
    <n v="67"/>
    <s v="DE"/>
    <x v="3"/>
    <x v="0"/>
  </r>
  <r>
    <n v="2170300"/>
    <n v="3412"/>
    <d v="2018-04-21T00:00:00"/>
    <n v="19"/>
    <s v="FR"/>
    <x v="1"/>
    <x v="1"/>
  </r>
  <r>
    <n v="2170302"/>
    <n v="18951"/>
    <d v="2018-04-21T00:00:00"/>
    <n v="72"/>
    <s v="FR"/>
    <x v="1"/>
    <x v="0"/>
  </r>
  <r>
    <n v="2170303"/>
    <n v="5851"/>
    <d v="2018-04-21T00:00:00"/>
    <n v="24"/>
    <s v="FR"/>
    <x v="1"/>
    <x v="0"/>
  </r>
  <r>
    <n v="2170306"/>
    <n v="15147"/>
    <d v="2018-04-21T00:00:00"/>
    <n v="26"/>
    <s v="IT"/>
    <x v="2"/>
    <x v="0"/>
  </r>
  <r>
    <n v="2170307"/>
    <n v="17375"/>
    <d v="2018-04-21T00:00:00"/>
    <n v="56"/>
    <s v="FR"/>
    <x v="1"/>
    <x v="0"/>
  </r>
  <r>
    <n v="2170308"/>
    <n v="14930"/>
    <d v="2018-04-21T00:00:00"/>
    <n v="81"/>
    <s v="FR"/>
    <x v="1"/>
    <x v="0"/>
  </r>
  <r>
    <n v="2170309"/>
    <n v="14218"/>
    <d v="2018-04-21T00:00:00"/>
    <n v="82"/>
    <s v="DE"/>
    <x v="3"/>
    <x v="0"/>
  </r>
  <r>
    <n v="2170310"/>
    <n v="9344"/>
    <d v="2018-04-21T00:00:00"/>
    <n v="18"/>
    <s v="IT"/>
    <x v="2"/>
    <x v="0"/>
  </r>
  <r>
    <n v="2170313"/>
    <n v="2319"/>
    <d v="2018-04-21T00:00:00"/>
    <n v="10"/>
    <s v="ES"/>
    <x v="0"/>
    <x v="1"/>
  </r>
  <r>
    <n v="2170318"/>
    <n v="865"/>
    <d v="2018-04-21T00:00:00"/>
    <n v="23"/>
    <s v="FR"/>
    <x v="1"/>
    <x v="1"/>
  </r>
  <r>
    <n v="2170319"/>
    <n v="13599"/>
    <d v="2018-04-21T00:00:00"/>
    <n v="12"/>
    <s v="DE"/>
    <x v="3"/>
    <x v="0"/>
  </r>
  <r>
    <n v="2170321"/>
    <n v="7408"/>
    <d v="2018-04-21T00:00:00"/>
    <n v="39"/>
    <s v="IT"/>
    <x v="2"/>
    <x v="0"/>
  </r>
  <r>
    <n v="2170322"/>
    <n v="15349"/>
    <d v="2018-04-21T00:00:00"/>
    <n v="32"/>
    <s v="IT"/>
    <x v="2"/>
    <x v="0"/>
  </r>
  <r>
    <n v="2170324"/>
    <n v="12784"/>
    <d v="2018-04-21T00:00:00"/>
    <n v="51"/>
    <s v="ES"/>
    <x v="0"/>
    <x v="0"/>
  </r>
  <r>
    <n v="2170326"/>
    <n v="7083"/>
    <d v="2018-04-21T00:00:00"/>
    <n v="35"/>
    <s v="FR"/>
    <x v="1"/>
    <x v="0"/>
  </r>
  <r>
    <n v="2170328"/>
    <n v="18453"/>
    <d v="2018-04-21T00:00:00"/>
    <n v="90"/>
    <s v="DE"/>
    <x v="3"/>
    <x v="0"/>
  </r>
  <r>
    <n v="2170329"/>
    <n v="18176"/>
    <d v="2018-04-21T00:00:00"/>
    <n v="85"/>
    <s v="DE"/>
    <x v="3"/>
    <x v="0"/>
  </r>
  <r>
    <n v="2170330"/>
    <n v="7311"/>
    <d v="2018-04-21T00:00:00"/>
    <n v="54"/>
    <s v="IT"/>
    <x v="2"/>
    <x v="1"/>
  </r>
  <r>
    <n v="2170332"/>
    <n v="19746"/>
    <d v="2018-04-21T00:00:00"/>
    <n v="93"/>
    <s v="IT"/>
    <x v="2"/>
    <x v="0"/>
  </r>
  <r>
    <n v="2170333"/>
    <n v="12408"/>
    <d v="2018-04-21T00:00:00"/>
    <n v="50"/>
    <s v="FR"/>
    <x v="1"/>
    <x v="0"/>
  </r>
  <r>
    <n v="2170334"/>
    <n v="18850"/>
    <d v="2018-04-21T00:00:00"/>
    <n v="45"/>
    <s v="DE"/>
    <x v="3"/>
    <x v="0"/>
  </r>
  <r>
    <n v="2170338"/>
    <n v="5393"/>
    <d v="2018-04-21T00:00:00"/>
    <n v="19"/>
    <s v="FR"/>
    <x v="1"/>
    <x v="0"/>
  </r>
  <r>
    <n v="2170339"/>
    <n v="12899"/>
    <d v="2018-04-21T00:00:00"/>
    <n v="45"/>
    <s v="FR"/>
    <x v="1"/>
    <x v="0"/>
  </r>
  <r>
    <n v="2170340"/>
    <n v="5391"/>
    <d v="2018-04-21T00:00:00"/>
    <n v="41"/>
    <s v="DE"/>
    <x v="3"/>
    <x v="0"/>
  </r>
  <r>
    <n v="2170343"/>
    <n v="16782"/>
    <d v="2018-04-21T00:00:00"/>
    <n v="57"/>
    <s v="ES"/>
    <x v="0"/>
    <x v="0"/>
  </r>
  <r>
    <n v="2170344"/>
    <n v="3493"/>
    <d v="2018-04-21T00:00:00"/>
    <n v="74"/>
    <s v="IT"/>
    <x v="2"/>
    <x v="1"/>
  </r>
  <r>
    <n v="2170346"/>
    <n v="13013"/>
    <d v="2018-04-21T00:00:00"/>
    <n v="56"/>
    <s v="FR"/>
    <x v="1"/>
    <x v="0"/>
  </r>
  <r>
    <n v="2170349"/>
    <n v="17342"/>
    <d v="2018-04-21T00:00:00"/>
    <n v="60"/>
    <s v="FR"/>
    <x v="1"/>
    <x v="1"/>
  </r>
  <r>
    <n v="2170350"/>
    <n v="17447"/>
    <d v="2018-04-21T00:00:00"/>
    <n v="66"/>
    <s v="IT"/>
    <x v="2"/>
    <x v="0"/>
  </r>
  <r>
    <n v="2170352"/>
    <n v="2512"/>
    <d v="2018-04-21T00:00:00"/>
    <n v="10"/>
    <s v="ES"/>
    <x v="0"/>
    <x v="1"/>
  </r>
  <r>
    <n v="2170353"/>
    <n v="6101"/>
    <d v="2018-04-21T00:00:00"/>
    <n v="105"/>
    <s v="IT"/>
    <x v="2"/>
    <x v="0"/>
  </r>
  <r>
    <n v="2170355"/>
    <n v="19928"/>
    <d v="2018-04-21T00:00:00"/>
    <n v="32"/>
    <s v="FR"/>
    <x v="1"/>
    <x v="0"/>
  </r>
  <r>
    <n v="2170356"/>
    <n v="10232"/>
    <d v="2018-04-21T00:00:00"/>
    <n v="45"/>
    <s v="IT"/>
    <x v="2"/>
    <x v="0"/>
  </r>
  <r>
    <n v="2170361"/>
    <n v="464"/>
    <d v="2018-04-21T00:00:00"/>
    <n v="32"/>
    <s v="FR"/>
    <x v="1"/>
    <x v="1"/>
  </r>
  <r>
    <n v="2170363"/>
    <n v="10108"/>
    <d v="2018-04-21T00:00:00"/>
    <n v="14"/>
    <s v="ES"/>
    <x v="0"/>
    <x v="0"/>
  </r>
  <r>
    <n v="2170364"/>
    <n v="8267"/>
    <d v="2018-04-21T00:00:00"/>
    <n v="49"/>
    <s v="IT"/>
    <x v="2"/>
    <x v="0"/>
  </r>
  <r>
    <n v="2170365"/>
    <n v="3998"/>
    <d v="2018-04-21T00:00:00"/>
    <n v="36"/>
    <s v="IT"/>
    <x v="2"/>
    <x v="1"/>
  </r>
  <r>
    <n v="2170366"/>
    <n v="8576"/>
    <d v="2018-04-21T00:00:00"/>
    <n v="56"/>
    <s v="IT"/>
    <x v="2"/>
    <x v="0"/>
  </r>
  <r>
    <n v="2170367"/>
    <n v="6603"/>
    <d v="2018-04-21T00:00:00"/>
    <n v="27"/>
    <s v="ES"/>
    <x v="0"/>
    <x v="0"/>
  </r>
  <r>
    <n v="2170370"/>
    <n v="9499"/>
    <d v="2018-04-21T00:00:00"/>
    <n v="68"/>
    <s v="DE"/>
    <x v="3"/>
    <x v="0"/>
  </r>
  <r>
    <n v="2170371"/>
    <n v="2006"/>
    <d v="2018-04-21T00:00:00"/>
    <n v="46"/>
    <s v="FR"/>
    <x v="1"/>
    <x v="1"/>
  </r>
  <r>
    <n v="2170373"/>
    <n v="16362"/>
    <d v="2018-04-21T00:00:00"/>
    <n v="29"/>
    <s v="FR"/>
    <x v="1"/>
    <x v="0"/>
  </r>
  <r>
    <n v="2170374"/>
    <n v="776"/>
    <d v="2018-04-21T00:00:00"/>
    <n v="38"/>
    <s v="IT"/>
    <x v="2"/>
    <x v="1"/>
  </r>
  <r>
    <n v="2170376"/>
    <n v="733"/>
    <d v="2018-04-21T00:00:00"/>
    <n v="17"/>
    <s v="IT"/>
    <x v="2"/>
    <x v="1"/>
  </r>
  <r>
    <n v="2170377"/>
    <n v="563"/>
    <d v="2018-04-21T00:00:00"/>
    <n v="12"/>
    <s v="IT"/>
    <x v="2"/>
    <x v="1"/>
  </r>
  <r>
    <n v="2170378"/>
    <n v="2700"/>
    <d v="2018-04-21T00:00:00"/>
    <n v="31"/>
    <s v="IT"/>
    <x v="2"/>
    <x v="1"/>
  </r>
  <r>
    <n v="2170380"/>
    <n v="17942"/>
    <d v="2018-04-21T00:00:00"/>
    <n v="30"/>
    <s v="IT"/>
    <x v="2"/>
    <x v="0"/>
  </r>
  <r>
    <n v="2170381"/>
    <n v="4606"/>
    <d v="2018-04-21T00:00:00"/>
    <n v="58"/>
    <s v="ES"/>
    <x v="0"/>
    <x v="1"/>
  </r>
  <r>
    <n v="2170385"/>
    <n v="18476"/>
    <d v="2018-04-21T00:00:00"/>
    <n v="53"/>
    <s v="ES"/>
    <x v="0"/>
    <x v="0"/>
  </r>
  <r>
    <n v="2170397"/>
    <n v="6475"/>
    <d v="2018-04-21T00:00:00"/>
    <n v="43"/>
    <s v="IT"/>
    <x v="2"/>
    <x v="0"/>
  </r>
  <r>
    <n v="2170398"/>
    <n v="8430"/>
    <d v="2018-04-21T00:00:00"/>
    <n v="51"/>
    <s v="ES"/>
    <x v="0"/>
    <x v="0"/>
  </r>
  <r>
    <n v="2170402"/>
    <n v="19567"/>
    <d v="2018-04-21T00:00:00"/>
    <n v="91"/>
    <s v="IT"/>
    <x v="2"/>
    <x v="1"/>
  </r>
  <r>
    <n v="2170403"/>
    <n v="930"/>
    <d v="2018-04-21T00:00:00"/>
    <n v="65"/>
    <s v="IT"/>
    <x v="2"/>
    <x v="1"/>
  </r>
  <r>
    <n v="2170404"/>
    <n v="18407"/>
    <d v="2018-04-21T00:00:00"/>
    <n v="77"/>
    <s v="FR"/>
    <x v="1"/>
    <x v="0"/>
  </r>
  <r>
    <n v="2170405"/>
    <n v="2829"/>
    <d v="2018-04-21T00:00:00"/>
    <n v="40"/>
    <s v="IT"/>
    <x v="2"/>
    <x v="1"/>
  </r>
  <r>
    <n v="2170409"/>
    <n v="1058"/>
    <d v="2018-04-21T00:00:00"/>
    <n v="60"/>
    <s v="ES"/>
    <x v="0"/>
    <x v="1"/>
  </r>
  <r>
    <n v="2170411"/>
    <n v="12820"/>
    <d v="2018-04-21T00:00:00"/>
    <n v="61"/>
    <s v="FR"/>
    <x v="1"/>
    <x v="0"/>
  </r>
  <r>
    <n v="2170412"/>
    <n v="16548"/>
    <d v="2018-04-21T00:00:00"/>
    <n v="55"/>
    <s v="DE"/>
    <x v="3"/>
    <x v="0"/>
  </r>
  <r>
    <n v="2170413"/>
    <n v="1379"/>
    <d v="2018-04-21T00:00:00"/>
    <n v="42"/>
    <s v="DE"/>
    <x v="3"/>
    <x v="1"/>
  </r>
  <r>
    <n v="2170415"/>
    <n v="17193"/>
    <d v="2018-04-21T00:00:00"/>
    <n v="15"/>
    <s v="FR"/>
    <x v="1"/>
    <x v="0"/>
  </r>
  <r>
    <n v="2170416"/>
    <n v="10741"/>
    <d v="2018-04-21T00:00:00"/>
    <n v="46"/>
    <s v="FR"/>
    <x v="1"/>
    <x v="0"/>
  </r>
  <r>
    <n v="2170417"/>
    <n v="5954"/>
    <d v="2018-04-21T00:00:00"/>
    <n v="37"/>
    <s v="FR"/>
    <x v="1"/>
    <x v="0"/>
  </r>
  <r>
    <n v="2170418"/>
    <n v="4173"/>
    <d v="2018-04-21T00:00:00"/>
    <n v="13"/>
    <s v="FR"/>
    <x v="1"/>
    <x v="1"/>
  </r>
  <r>
    <n v="2170419"/>
    <n v="18663"/>
    <d v="2018-04-21T00:00:00"/>
    <n v="33"/>
    <s v="IT"/>
    <x v="2"/>
    <x v="0"/>
  </r>
  <r>
    <n v="2170421"/>
    <n v="2830"/>
    <d v="2018-04-21T00:00:00"/>
    <n v="20"/>
    <s v="FR"/>
    <x v="1"/>
    <x v="1"/>
  </r>
  <r>
    <n v="2170423"/>
    <n v="3098"/>
    <d v="2018-04-21T00:00:00"/>
    <n v="39"/>
    <s v="IT"/>
    <x v="2"/>
    <x v="1"/>
  </r>
  <r>
    <n v="2170426"/>
    <n v="1497"/>
    <d v="2018-04-21T00:00:00"/>
    <n v="36"/>
    <s v="FR"/>
    <x v="1"/>
    <x v="1"/>
  </r>
  <r>
    <n v="2170429"/>
    <n v="13301"/>
    <d v="2018-04-21T00:00:00"/>
    <n v="17"/>
    <s v="FR"/>
    <x v="1"/>
    <x v="0"/>
  </r>
  <r>
    <n v="2170431"/>
    <n v="5126"/>
    <d v="2018-04-21T00:00:00"/>
    <n v="70"/>
    <s v="DE"/>
    <x v="3"/>
    <x v="0"/>
  </r>
  <r>
    <n v="2170434"/>
    <n v="15730"/>
    <d v="2018-04-21T00:00:00"/>
    <n v="89"/>
    <s v="DE"/>
    <x v="3"/>
    <x v="0"/>
  </r>
  <r>
    <n v="2170435"/>
    <n v="4657"/>
    <d v="2018-04-21T00:00:00"/>
    <n v="55"/>
    <s v="IT"/>
    <x v="2"/>
    <x v="1"/>
  </r>
  <r>
    <n v="2170436"/>
    <n v="5248"/>
    <d v="2018-04-21T00:00:00"/>
    <n v="56"/>
    <s v="IT"/>
    <x v="2"/>
    <x v="0"/>
  </r>
  <r>
    <n v="2170437"/>
    <n v="9377"/>
    <d v="2018-04-21T00:00:00"/>
    <n v="15"/>
    <s v="ES"/>
    <x v="0"/>
    <x v="0"/>
  </r>
  <r>
    <n v="2170441"/>
    <n v="979"/>
    <d v="2018-04-21T00:00:00"/>
    <n v="59"/>
    <s v="FR"/>
    <x v="1"/>
    <x v="1"/>
  </r>
  <r>
    <n v="2170444"/>
    <n v="6175"/>
    <d v="2018-04-21T00:00:00"/>
    <n v="46"/>
    <s v="FR"/>
    <x v="1"/>
    <x v="0"/>
  </r>
  <r>
    <n v="2170445"/>
    <n v="2304"/>
    <d v="2018-04-21T00:00:00"/>
    <n v="59"/>
    <s v="IT"/>
    <x v="2"/>
    <x v="1"/>
  </r>
  <r>
    <n v="2170446"/>
    <n v="8426"/>
    <d v="2018-04-21T00:00:00"/>
    <n v="49"/>
    <s v="DE"/>
    <x v="3"/>
    <x v="0"/>
  </r>
  <r>
    <n v="2170449"/>
    <n v="6568"/>
    <d v="2018-04-21T00:00:00"/>
    <n v="18"/>
    <s v="IT"/>
    <x v="2"/>
    <x v="0"/>
  </r>
  <r>
    <n v="2170451"/>
    <n v="1503"/>
    <d v="2018-04-21T00:00:00"/>
    <n v="27"/>
    <s v="FR"/>
    <x v="1"/>
    <x v="1"/>
  </r>
  <r>
    <n v="2170454"/>
    <n v="13191"/>
    <d v="2018-04-21T00:00:00"/>
    <n v="63"/>
    <s v="FR"/>
    <x v="1"/>
    <x v="0"/>
  </r>
  <r>
    <n v="2170457"/>
    <n v="12761"/>
    <d v="2018-04-21T00:00:00"/>
    <n v="33"/>
    <s v="ES"/>
    <x v="0"/>
    <x v="1"/>
  </r>
  <r>
    <n v="2170459"/>
    <n v="6131"/>
    <d v="2018-04-21T00:00:00"/>
    <n v="71"/>
    <s v="IT"/>
    <x v="2"/>
    <x v="0"/>
  </r>
  <r>
    <n v="2170462"/>
    <n v="18625"/>
    <d v="2018-04-21T00:00:00"/>
    <n v="36"/>
    <s v="ES"/>
    <x v="0"/>
    <x v="0"/>
  </r>
  <r>
    <n v="2170464"/>
    <n v="9481"/>
    <d v="2018-04-21T00:00:00"/>
    <n v="82"/>
    <s v="FR"/>
    <x v="1"/>
    <x v="0"/>
  </r>
  <r>
    <n v="2170465"/>
    <n v="15429"/>
    <d v="2018-04-21T00:00:00"/>
    <n v="15"/>
    <s v="FR"/>
    <x v="1"/>
    <x v="0"/>
  </r>
  <r>
    <n v="2170467"/>
    <n v="11794"/>
    <d v="2018-04-21T00:00:00"/>
    <n v="32"/>
    <s v="ES"/>
    <x v="0"/>
    <x v="0"/>
  </r>
  <r>
    <n v="2170469"/>
    <n v="16059"/>
    <d v="2018-04-21T00:00:00"/>
    <n v="65"/>
    <s v="FR"/>
    <x v="1"/>
    <x v="0"/>
  </r>
  <r>
    <n v="2170471"/>
    <n v="8256"/>
    <d v="2018-04-21T00:00:00"/>
    <n v="52"/>
    <s v="FR"/>
    <x v="1"/>
    <x v="0"/>
  </r>
  <r>
    <n v="2170475"/>
    <n v="639"/>
    <d v="2018-04-21T00:00:00"/>
    <n v="73"/>
    <s v="FR"/>
    <x v="1"/>
    <x v="1"/>
  </r>
  <r>
    <n v="2170476"/>
    <n v="2614"/>
    <d v="2018-04-21T00:00:00"/>
    <n v="47"/>
    <s v="ES"/>
    <x v="0"/>
    <x v="1"/>
  </r>
  <r>
    <n v="2170477"/>
    <n v="16633"/>
    <d v="2018-04-21T00:00:00"/>
    <n v="44"/>
    <s v="FR"/>
    <x v="1"/>
    <x v="0"/>
  </r>
  <r>
    <n v="2170478"/>
    <n v="5639"/>
    <d v="2018-04-21T00:00:00"/>
    <n v="41"/>
    <s v="FR"/>
    <x v="1"/>
    <x v="0"/>
  </r>
  <r>
    <n v="2170480"/>
    <n v="7743"/>
    <d v="2018-04-21T00:00:00"/>
    <n v="63"/>
    <s v="DE"/>
    <x v="3"/>
    <x v="0"/>
  </r>
  <r>
    <n v="2170482"/>
    <n v="14333"/>
    <d v="2018-04-21T00:00:00"/>
    <n v="33"/>
    <s v="FR"/>
    <x v="1"/>
    <x v="0"/>
  </r>
  <r>
    <n v="2170483"/>
    <n v="8951"/>
    <d v="2018-04-21T00:00:00"/>
    <n v="21"/>
    <s v="IT"/>
    <x v="2"/>
    <x v="1"/>
  </r>
  <r>
    <n v="2170484"/>
    <n v="8950"/>
    <d v="2018-04-21T00:00:00"/>
    <n v="22"/>
    <s v="IT"/>
    <x v="2"/>
    <x v="0"/>
  </r>
  <r>
    <n v="2170485"/>
    <n v="4313"/>
    <d v="2018-04-21T00:00:00"/>
    <n v="94"/>
    <s v="DE"/>
    <x v="3"/>
    <x v="1"/>
  </r>
  <r>
    <n v="2170487"/>
    <n v="12492"/>
    <d v="2018-04-21T00:00:00"/>
    <n v="22"/>
    <s v="FR"/>
    <x v="1"/>
    <x v="0"/>
  </r>
  <r>
    <n v="2170490"/>
    <n v="10191"/>
    <d v="2018-04-21T00:00:00"/>
    <n v="31"/>
    <s v="DE"/>
    <x v="3"/>
    <x v="0"/>
  </r>
  <r>
    <n v="2170493"/>
    <n v="2043"/>
    <d v="2018-04-21T00:00:00"/>
    <n v="29"/>
    <s v="ES"/>
    <x v="0"/>
    <x v="1"/>
  </r>
  <r>
    <n v="2170497"/>
    <n v="9199"/>
    <d v="2018-04-21T00:00:00"/>
    <n v="62"/>
    <s v="IT"/>
    <x v="2"/>
    <x v="0"/>
  </r>
  <r>
    <n v="2170499"/>
    <n v="8950"/>
    <d v="2018-04-21T00:00:00"/>
    <n v="25"/>
    <s v="IT"/>
    <x v="2"/>
    <x v="0"/>
  </r>
  <r>
    <n v="2170500"/>
    <n v="7234"/>
    <d v="2018-04-21T00:00:00"/>
    <n v="63"/>
    <s v="FR"/>
    <x v="1"/>
    <x v="1"/>
  </r>
  <r>
    <n v="2170504"/>
    <n v="9452"/>
    <d v="2018-04-21T00:00:00"/>
    <n v="62"/>
    <s v="DE"/>
    <x v="3"/>
    <x v="0"/>
  </r>
  <r>
    <n v="2170505"/>
    <n v="1873"/>
    <d v="2018-04-21T00:00:00"/>
    <n v="43"/>
    <s v="IT"/>
    <x v="2"/>
    <x v="1"/>
  </r>
  <r>
    <n v="2170507"/>
    <n v="12463"/>
    <d v="2018-04-21T00:00:00"/>
    <n v="80"/>
    <s v="IT"/>
    <x v="2"/>
    <x v="1"/>
  </r>
  <r>
    <n v="2170508"/>
    <n v="5490"/>
    <d v="2018-04-21T00:00:00"/>
    <n v="14"/>
    <s v="FR"/>
    <x v="1"/>
    <x v="0"/>
  </r>
  <r>
    <n v="2170512"/>
    <n v="19129"/>
    <d v="2018-04-21T00:00:00"/>
    <n v="60"/>
    <s v="FR"/>
    <x v="1"/>
    <x v="0"/>
  </r>
  <r>
    <n v="2170515"/>
    <n v="2469"/>
    <d v="2018-04-21T00:00:00"/>
    <n v="19"/>
    <s v="ES"/>
    <x v="0"/>
    <x v="1"/>
  </r>
  <r>
    <n v="2170519"/>
    <n v="15287"/>
    <d v="2018-04-21T00:00:00"/>
    <n v="63"/>
    <s v="IT"/>
    <x v="2"/>
    <x v="0"/>
  </r>
  <r>
    <n v="2170521"/>
    <n v="9915"/>
    <d v="2018-04-21T00:00:00"/>
    <n v="13"/>
    <s v="FR"/>
    <x v="1"/>
    <x v="0"/>
  </r>
  <r>
    <n v="2170524"/>
    <n v="16536"/>
    <d v="2018-04-21T00:00:00"/>
    <n v="14"/>
    <s v="DE"/>
    <x v="3"/>
    <x v="0"/>
  </r>
  <r>
    <n v="2170526"/>
    <n v="6332"/>
    <d v="2018-04-21T00:00:00"/>
    <n v="44"/>
    <s v="FR"/>
    <x v="1"/>
    <x v="0"/>
  </r>
  <r>
    <n v="2170527"/>
    <n v="19984"/>
    <d v="2018-04-21T00:00:00"/>
    <n v="55"/>
    <s v="DE"/>
    <x v="3"/>
    <x v="0"/>
  </r>
  <r>
    <n v="2170528"/>
    <n v="1742"/>
    <d v="2018-04-21T00:00:00"/>
    <n v="48"/>
    <s v="IT"/>
    <x v="2"/>
    <x v="1"/>
  </r>
  <r>
    <n v="2170530"/>
    <n v="14329"/>
    <d v="2018-04-21T00:00:00"/>
    <n v="47"/>
    <s v="IT"/>
    <x v="2"/>
    <x v="0"/>
  </r>
  <r>
    <n v="2170531"/>
    <n v="16955"/>
    <d v="2018-04-21T00:00:00"/>
    <n v="62"/>
    <s v="DE"/>
    <x v="3"/>
    <x v="0"/>
  </r>
  <r>
    <n v="2170533"/>
    <n v="18743"/>
    <d v="2018-04-21T00:00:00"/>
    <n v="11"/>
    <s v="DE"/>
    <x v="3"/>
    <x v="0"/>
  </r>
  <r>
    <n v="2170534"/>
    <n v="11640"/>
    <d v="2018-04-21T00:00:00"/>
    <n v="77"/>
    <s v="FR"/>
    <x v="1"/>
    <x v="0"/>
  </r>
  <r>
    <n v="2170535"/>
    <n v="11542"/>
    <d v="2018-04-21T00:00:00"/>
    <n v="26"/>
    <s v="ES"/>
    <x v="0"/>
    <x v="0"/>
  </r>
  <r>
    <n v="2170536"/>
    <n v="9725"/>
    <d v="2018-04-21T00:00:00"/>
    <n v="44"/>
    <s v="IT"/>
    <x v="2"/>
    <x v="0"/>
  </r>
  <r>
    <n v="2170541"/>
    <n v="12578"/>
    <d v="2018-04-21T00:00:00"/>
    <n v="86"/>
    <s v="DE"/>
    <x v="3"/>
    <x v="0"/>
  </r>
  <r>
    <n v="2170544"/>
    <n v="13302"/>
    <d v="2018-04-21T00:00:00"/>
    <n v="42"/>
    <s v="FR"/>
    <x v="1"/>
    <x v="0"/>
  </r>
  <r>
    <n v="2170546"/>
    <n v="10392"/>
    <d v="2018-04-21T00:00:00"/>
    <n v="71"/>
    <s v="FR"/>
    <x v="1"/>
    <x v="0"/>
  </r>
  <r>
    <n v="2170550"/>
    <n v="2330"/>
    <d v="2018-04-21T00:00:00"/>
    <n v="53"/>
    <s v="IT"/>
    <x v="2"/>
    <x v="1"/>
  </r>
  <r>
    <n v="2170551"/>
    <n v="3572"/>
    <d v="2018-04-21T00:00:00"/>
    <n v="64"/>
    <s v="IT"/>
    <x v="2"/>
    <x v="1"/>
  </r>
  <r>
    <n v="2170552"/>
    <n v="1984"/>
    <d v="2018-04-21T00:00:00"/>
    <n v="82"/>
    <s v="IT"/>
    <x v="2"/>
    <x v="1"/>
  </r>
  <r>
    <n v="2170554"/>
    <n v="5098"/>
    <d v="2018-04-21T00:00:00"/>
    <n v="42"/>
    <s v="IT"/>
    <x v="2"/>
    <x v="0"/>
  </r>
  <r>
    <n v="2170555"/>
    <n v="4084"/>
    <d v="2018-04-21T00:00:00"/>
    <n v="92"/>
    <s v="IT"/>
    <x v="2"/>
    <x v="1"/>
  </r>
  <r>
    <n v="2170558"/>
    <n v="10407"/>
    <d v="2018-04-21T00:00:00"/>
    <n v="94"/>
    <s v="IT"/>
    <x v="2"/>
    <x v="0"/>
  </r>
  <r>
    <n v="2170559"/>
    <n v="15742"/>
    <d v="2018-04-21T00:00:00"/>
    <n v="17"/>
    <s v="DE"/>
    <x v="3"/>
    <x v="0"/>
  </r>
  <r>
    <n v="2170561"/>
    <n v="10796"/>
    <d v="2018-04-21T00:00:00"/>
    <n v="36"/>
    <s v="FR"/>
    <x v="1"/>
    <x v="0"/>
  </r>
  <r>
    <n v="2170562"/>
    <n v="1282"/>
    <d v="2018-04-21T00:00:00"/>
    <n v="81"/>
    <s v="FR"/>
    <x v="1"/>
    <x v="1"/>
  </r>
  <r>
    <n v="2170563"/>
    <n v="14856"/>
    <d v="2018-04-21T00:00:00"/>
    <n v="62"/>
    <s v="FR"/>
    <x v="1"/>
    <x v="0"/>
  </r>
  <r>
    <n v="2170565"/>
    <n v="15476"/>
    <d v="2018-04-21T00:00:00"/>
    <n v="74"/>
    <s v="DE"/>
    <x v="3"/>
    <x v="0"/>
  </r>
  <r>
    <n v="2170566"/>
    <n v="18360"/>
    <d v="2018-04-21T00:00:00"/>
    <n v="30"/>
    <s v="DE"/>
    <x v="3"/>
    <x v="0"/>
  </r>
  <r>
    <n v="2170568"/>
    <n v="12360"/>
    <d v="2018-04-21T00:00:00"/>
    <n v="28"/>
    <s v="FR"/>
    <x v="1"/>
    <x v="0"/>
  </r>
  <r>
    <n v="2170569"/>
    <n v="15376"/>
    <d v="2018-04-21T00:00:00"/>
    <n v="24"/>
    <s v="DE"/>
    <x v="3"/>
    <x v="0"/>
  </r>
  <r>
    <n v="2170570"/>
    <n v="1890"/>
    <d v="2018-04-21T00:00:00"/>
    <n v="24"/>
    <s v="FR"/>
    <x v="1"/>
    <x v="1"/>
  </r>
  <r>
    <n v="2170573"/>
    <n v="6608"/>
    <d v="2018-04-21T00:00:00"/>
    <n v="61"/>
    <s v="DE"/>
    <x v="3"/>
    <x v="0"/>
  </r>
  <r>
    <n v="2170577"/>
    <n v="3524"/>
    <d v="2018-04-21T00:00:00"/>
    <n v="52"/>
    <s v="IT"/>
    <x v="2"/>
    <x v="1"/>
  </r>
  <r>
    <n v="2170583"/>
    <n v="19209"/>
    <d v="2018-04-21T00:00:00"/>
    <n v="32"/>
    <s v="IT"/>
    <x v="2"/>
    <x v="0"/>
  </r>
  <r>
    <n v="2170584"/>
    <n v="19595"/>
    <d v="2018-04-21T00:00:00"/>
    <n v="64"/>
    <s v="ES"/>
    <x v="0"/>
    <x v="1"/>
  </r>
  <r>
    <n v="2170585"/>
    <n v="11756"/>
    <d v="2018-04-21T00:00:00"/>
    <n v="39"/>
    <s v="ES"/>
    <x v="0"/>
    <x v="0"/>
  </r>
  <r>
    <n v="2170587"/>
    <n v="8821"/>
    <d v="2018-04-21T00:00:00"/>
    <n v="44"/>
    <s v="FR"/>
    <x v="1"/>
    <x v="0"/>
  </r>
  <r>
    <n v="2170588"/>
    <n v="17087"/>
    <d v="2018-04-21T00:00:00"/>
    <n v="57"/>
    <s v="IT"/>
    <x v="2"/>
    <x v="0"/>
  </r>
  <r>
    <n v="2170590"/>
    <n v="14738"/>
    <d v="2018-04-21T00:00:00"/>
    <n v="38"/>
    <s v="DE"/>
    <x v="3"/>
    <x v="0"/>
  </r>
  <r>
    <n v="2170591"/>
    <n v="6879"/>
    <d v="2018-04-21T00:00:00"/>
    <n v="45"/>
    <s v="FR"/>
    <x v="1"/>
    <x v="0"/>
  </r>
  <r>
    <n v="2170592"/>
    <n v="19665"/>
    <d v="2018-04-21T00:00:00"/>
    <n v="49"/>
    <s v="DE"/>
    <x v="3"/>
    <x v="0"/>
  </r>
  <r>
    <n v="2170595"/>
    <n v="8720"/>
    <d v="2018-04-21T00:00:00"/>
    <n v="45"/>
    <s v="ES"/>
    <x v="0"/>
    <x v="0"/>
  </r>
  <r>
    <n v="2170596"/>
    <n v="4223"/>
    <d v="2018-04-21T00:00:00"/>
    <n v="12"/>
    <s v="FR"/>
    <x v="1"/>
    <x v="1"/>
  </r>
  <r>
    <n v="2170598"/>
    <n v="8216"/>
    <d v="2018-04-21T00:00:00"/>
    <n v="29"/>
    <s v="IT"/>
    <x v="2"/>
    <x v="0"/>
  </r>
  <r>
    <n v="2170601"/>
    <n v="10003"/>
    <d v="2018-04-21T00:00:00"/>
    <n v="53"/>
    <s v="FR"/>
    <x v="1"/>
    <x v="1"/>
  </r>
  <r>
    <n v="2170604"/>
    <n v="13503"/>
    <d v="2018-04-21T00:00:00"/>
    <n v="73"/>
    <s v="FR"/>
    <x v="1"/>
    <x v="0"/>
  </r>
  <r>
    <n v="2170606"/>
    <n v="17455"/>
    <d v="2018-04-21T00:00:00"/>
    <n v="24"/>
    <s v="DE"/>
    <x v="3"/>
    <x v="0"/>
  </r>
  <r>
    <n v="2170609"/>
    <n v="3018"/>
    <d v="2018-04-21T00:00:00"/>
    <n v="75"/>
    <s v="IT"/>
    <x v="2"/>
    <x v="1"/>
  </r>
  <r>
    <n v="2170610"/>
    <n v="19194"/>
    <d v="2018-04-21T00:00:00"/>
    <n v="99"/>
    <s v="FR"/>
    <x v="1"/>
    <x v="0"/>
  </r>
  <r>
    <n v="2170611"/>
    <n v="119"/>
    <d v="2018-04-21T00:00:00"/>
    <n v="45"/>
    <s v="IT"/>
    <x v="2"/>
    <x v="1"/>
  </r>
  <r>
    <n v="2170612"/>
    <n v="1942"/>
    <d v="2018-04-21T00:00:00"/>
    <n v="64"/>
    <s v="ES"/>
    <x v="0"/>
    <x v="1"/>
  </r>
  <r>
    <n v="2170613"/>
    <n v="9568"/>
    <d v="2018-04-21T00:00:00"/>
    <n v="12"/>
    <s v="DE"/>
    <x v="3"/>
    <x v="0"/>
  </r>
  <r>
    <n v="2170615"/>
    <n v="9340"/>
    <d v="2018-04-21T00:00:00"/>
    <n v="31"/>
    <s v="IT"/>
    <x v="2"/>
    <x v="0"/>
  </r>
  <r>
    <n v="2170618"/>
    <n v="2957"/>
    <d v="2018-04-21T00:00:00"/>
    <n v="37"/>
    <s v="IT"/>
    <x v="2"/>
    <x v="1"/>
  </r>
  <r>
    <n v="2170621"/>
    <n v="8500"/>
    <d v="2018-04-21T00:00:00"/>
    <n v="56"/>
    <s v="DE"/>
    <x v="3"/>
    <x v="0"/>
  </r>
  <r>
    <n v="2170623"/>
    <n v="11718"/>
    <d v="2018-04-21T00:00:00"/>
    <n v="62"/>
    <s v="FR"/>
    <x v="1"/>
    <x v="0"/>
  </r>
  <r>
    <n v="2170624"/>
    <n v="19367"/>
    <d v="2018-04-21T00:00:00"/>
    <n v="27"/>
    <s v="ES"/>
    <x v="0"/>
    <x v="0"/>
  </r>
  <r>
    <n v="2170626"/>
    <n v="9790"/>
    <d v="2018-04-21T00:00:00"/>
    <n v="41"/>
    <s v="IT"/>
    <x v="2"/>
    <x v="0"/>
  </r>
  <r>
    <n v="2170627"/>
    <n v="18538"/>
    <d v="2018-04-21T00:00:00"/>
    <n v="17"/>
    <s v="ES"/>
    <x v="0"/>
    <x v="0"/>
  </r>
  <r>
    <n v="2170629"/>
    <n v="18888"/>
    <d v="2018-04-21T00:00:00"/>
    <n v="16"/>
    <s v="ES"/>
    <x v="0"/>
    <x v="0"/>
  </r>
  <r>
    <n v="2170630"/>
    <n v="15307"/>
    <d v="2018-04-21T00:00:00"/>
    <n v="51"/>
    <s v="IT"/>
    <x v="2"/>
    <x v="0"/>
  </r>
  <r>
    <n v="2170632"/>
    <n v="4252"/>
    <d v="2018-04-21T00:00:00"/>
    <n v="53"/>
    <s v="IT"/>
    <x v="2"/>
    <x v="1"/>
  </r>
  <r>
    <n v="2170634"/>
    <n v="7604"/>
    <d v="2018-04-21T00:00:00"/>
    <n v="77"/>
    <s v="DE"/>
    <x v="3"/>
    <x v="0"/>
  </r>
  <r>
    <n v="2170635"/>
    <n v="13599"/>
    <d v="2018-04-21T00:00:00"/>
    <n v="71"/>
    <s v="DE"/>
    <x v="3"/>
    <x v="0"/>
  </r>
  <r>
    <n v="2170637"/>
    <n v="8870"/>
    <d v="2018-04-21T00:00:00"/>
    <n v="41"/>
    <s v="IT"/>
    <x v="2"/>
    <x v="0"/>
  </r>
  <r>
    <n v="2170638"/>
    <n v="10717"/>
    <d v="2018-04-21T00:00:00"/>
    <n v="40"/>
    <s v="ES"/>
    <x v="0"/>
    <x v="0"/>
  </r>
  <r>
    <n v="2170640"/>
    <n v="9907"/>
    <d v="2018-04-21T00:00:00"/>
    <n v="80"/>
    <s v="ES"/>
    <x v="0"/>
    <x v="1"/>
  </r>
  <r>
    <n v="2170641"/>
    <n v="14872"/>
    <d v="2018-04-21T00:00:00"/>
    <n v="51"/>
    <s v="IT"/>
    <x v="2"/>
    <x v="0"/>
  </r>
  <r>
    <n v="2170643"/>
    <n v="17945"/>
    <d v="2018-04-21T00:00:00"/>
    <n v="31"/>
    <s v="ES"/>
    <x v="0"/>
    <x v="0"/>
  </r>
  <r>
    <n v="2170644"/>
    <n v="8985"/>
    <d v="2018-04-21T00:00:00"/>
    <n v="79"/>
    <s v="DE"/>
    <x v="3"/>
    <x v="0"/>
  </r>
  <r>
    <n v="2170646"/>
    <n v="4707"/>
    <d v="2018-04-21T00:00:00"/>
    <n v="91"/>
    <s v="ES"/>
    <x v="0"/>
    <x v="1"/>
  </r>
  <r>
    <n v="2170650"/>
    <n v="13766"/>
    <d v="2018-04-21T00:00:00"/>
    <n v="18"/>
    <s v="DE"/>
    <x v="3"/>
    <x v="0"/>
  </r>
  <r>
    <n v="2170653"/>
    <n v="19080"/>
    <d v="2018-04-21T00:00:00"/>
    <n v="22"/>
    <s v="FR"/>
    <x v="1"/>
    <x v="1"/>
  </r>
  <r>
    <n v="2170657"/>
    <n v="9108"/>
    <d v="2018-04-21T00:00:00"/>
    <n v="60"/>
    <s v="IT"/>
    <x v="2"/>
    <x v="0"/>
  </r>
  <r>
    <n v="2170658"/>
    <n v="294"/>
    <d v="2018-04-21T00:00:00"/>
    <n v="49"/>
    <s v="ES"/>
    <x v="0"/>
    <x v="1"/>
  </r>
  <r>
    <n v="2170660"/>
    <n v="10212"/>
    <d v="2018-04-21T00:00:00"/>
    <n v="60"/>
    <s v="FR"/>
    <x v="1"/>
    <x v="0"/>
  </r>
  <r>
    <n v="2170661"/>
    <n v="17951"/>
    <d v="2018-04-21T00:00:00"/>
    <n v="23"/>
    <s v="FR"/>
    <x v="1"/>
    <x v="0"/>
  </r>
  <r>
    <n v="2170662"/>
    <n v="14206"/>
    <d v="2018-04-21T00:00:00"/>
    <n v="63"/>
    <s v="DE"/>
    <x v="3"/>
    <x v="0"/>
  </r>
  <r>
    <n v="2170664"/>
    <n v="3232"/>
    <d v="2018-04-21T00:00:00"/>
    <n v="56"/>
    <s v="ES"/>
    <x v="0"/>
    <x v="1"/>
  </r>
  <r>
    <n v="2170665"/>
    <n v="11497"/>
    <d v="2018-04-21T00:00:00"/>
    <n v="11"/>
    <s v="FR"/>
    <x v="1"/>
    <x v="0"/>
  </r>
  <r>
    <n v="2170667"/>
    <n v="18028"/>
    <d v="2018-04-21T00:00:00"/>
    <n v="43"/>
    <s v="IT"/>
    <x v="2"/>
    <x v="0"/>
  </r>
  <r>
    <n v="2170670"/>
    <n v="5836"/>
    <d v="2018-04-21T00:00:00"/>
    <n v="105"/>
    <s v="ES"/>
    <x v="0"/>
    <x v="0"/>
  </r>
  <r>
    <n v="2170673"/>
    <n v="4506"/>
    <d v="2018-04-21T00:00:00"/>
    <n v="31"/>
    <s v="IT"/>
    <x v="2"/>
    <x v="1"/>
  </r>
  <r>
    <n v="2170676"/>
    <n v="17696"/>
    <d v="2018-04-21T00:00:00"/>
    <n v="23"/>
    <s v="ES"/>
    <x v="0"/>
    <x v="0"/>
  </r>
  <r>
    <n v="2170677"/>
    <n v="5338"/>
    <d v="2018-04-21T00:00:00"/>
    <n v="74"/>
    <s v="FR"/>
    <x v="1"/>
    <x v="0"/>
  </r>
  <r>
    <n v="2170678"/>
    <n v="7738"/>
    <d v="2018-04-21T00:00:00"/>
    <n v="24"/>
    <s v="DE"/>
    <x v="3"/>
    <x v="0"/>
  </r>
  <r>
    <n v="2170679"/>
    <n v="2571"/>
    <d v="2018-04-21T00:00:00"/>
    <n v="38"/>
    <s v="IT"/>
    <x v="2"/>
    <x v="1"/>
  </r>
  <r>
    <n v="2170682"/>
    <n v="12373"/>
    <d v="2018-04-21T00:00:00"/>
    <n v="64"/>
    <s v="DE"/>
    <x v="3"/>
    <x v="0"/>
  </r>
  <r>
    <n v="2170683"/>
    <n v="10392"/>
    <d v="2018-04-21T00:00:00"/>
    <n v="49"/>
    <s v="FR"/>
    <x v="1"/>
    <x v="0"/>
  </r>
  <r>
    <n v="2170686"/>
    <n v="17753"/>
    <d v="2018-04-21T00:00:00"/>
    <n v="17"/>
    <s v="IT"/>
    <x v="2"/>
    <x v="0"/>
  </r>
  <r>
    <n v="2170690"/>
    <n v="14578"/>
    <d v="2018-04-21T00:00:00"/>
    <n v="50"/>
    <s v="DE"/>
    <x v="3"/>
    <x v="0"/>
  </r>
  <r>
    <n v="2170691"/>
    <n v="1783"/>
    <d v="2018-04-21T00:00:00"/>
    <n v="31"/>
    <s v="DE"/>
    <x v="3"/>
    <x v="1"/>
  </r>
  <r>
    <n v="2170692"/>
    <n v="2290"/>
    <d v="2018-04-21T00:00:00"/>
    <n v="56"/>
    <s v="ES"/>
    <x v="0"/>
    <x v="1"/>
  </r>
  <r>
    <n v="2170693"/>
    <n v="6637"/>
    <d v="2018-04-21T00:00:00"/>
    <n v="41"/>
    <s v="IT"/>
    <x v="2"/>
    <x v="1"/>
  </r>
  <r>
    <n v="2170694"/>
    <n v="2268"/>
    <d v="2018-04-21T00:00:00"/>
    <n v="44"/>
    <s v="ES"/>
    <x v="0"/>
    <x v="1"/>
  </r>
  <r>
    <n v="2170696"/>
    <n v="18837"/>
    <d v="2018-04-21T00:00:00"/>
    <n v="20"/>
    <s v="IT"/>
    <x v="2"/>
    <x v="0"/>
  </r>
  <r>
    <n v="2170698"/>
    <n v="19474"/>
    <d v="2018-04-21T00:00:00"/>
    <n v="60"/>
    <s v="FR"/>
    <x v="1"/>
    <x v="0"/>
  </r>
  <r>
    <n v="2170699"/>
    <n v="3961"/>
    <d v="2018-04-21T00:00:00"/>
    <n v="17"/>
    <s v="DE"/>
    <x v="3"/>
    <x v="1"/>
  </r>
  <r>
    <n v="2170701"/>
    <n v="11639"/>
    <d v="2018-04-21T00:00:00"/>
    <n v="34"/>
    <s v="ES"/>
    <x v="0"/>
    <x v="0"/>
  </r>
  <r>
    <n v="2170702"/>
    <n v="19712"/>
    <d v="2018-04-21T00:00:00"/>
    <n v="60"/>
    <s v="ES"/>
    <x v="0"/>
    <x v="0"/>
  </r>
  <r>
    <n v="2170704"/>
    <n v="2836"/>
    <d v="2018-04-21T00:00:00"/>
    <n v="117"/>
    <s v="FR"/>
    <x v="1"/>
    <x v="1"/>
  </r>
  <r>
    <n v="2170708"/>
    <n v="9143"/>
    <d v="2018-04-21T00:00:00"/>
    <n v="75"/>
    <s v="DE"/>
    <x v="3"/>
    <x v="0"/>
  </r>
  <r>
    <n v="2170710"/>
    <n v="13200"/>
    <d v="2018-04-21T00:00:00"/>
    <n v="52"/>
    <s v="FR"/>
    <x v="1"/>
    <x v="0"/>
  </r>
  <r>
    <n v="2170712"/>
    <n v="12626"/>
    <d v="2018-04-21T00:00:00"/>
    <n v="70"/>
    <s v="FR"/>
    <x v="1"/>
    <x v="0"/>
  </r>
  <r>
    <n v="2170713"/>
    <n v="16688"/>
    <d v="2018-04-21T00:00:00"/>
    <n v="34"/>
    <s v="FR"/>
    <x v="1"/>
    <x v="0"/>
  </r>
  <r>
    <n v="2170714"/>
    <n v="4592"/>
    <d v="2018-04-21T00:00:00"/>
    <n v="16"/>
    <s v="FR"/>
    <x v="1"/>
    <x v="1"/>
  </r>
  <r>
    <n v="2170716"/>
    <n v="11564"/>
    <d v="2018-04-21T00:00:00"/>
    <n v="55"/>
    <s v="ES"/>
    <x v="0"/>
    <x v="1"/>
  </r>
  <r>
    <n v="2170717"/>
    <n v="1991"/>
    <d v="2018-04-21T00:00:00"/>
    <n v="11"/>
    <s v="ES"/>
    <x v="0"/>
    <x v="1"/>
  </r>
  <r>
    <n v="2170718"/>
    <n v="8963"/>
    <d v="2018-04-21T00:00:00"/>
    <n v="40"/>
    <s v="IT"/>
    <x v="2"/>
    <x v="1"/>
  </r>
  <r>
    <n v="2170719"/>
    <n v="18820"/>
    <d v="2018-04-21T00:00:00"/>
    <n v="34"/>
    <s v="ES"/>
    <x v="0"/>
    <x v="1"/>
  </r>
  <r>
    <n v="2170720"/>
    <n v="13153"/>
    <d v="2018-04-21T00:00:00"/>
    <n v="40"/>
    <s v="FR"/>
    <x v="1"/>
    <x v="0"/>
  </r>
  <r>
    <n v="2170721"/>
    <n v="8796"/>
    <d v="2018-04-21T00:00:00"/>
    <n v="10"/>
    <s v="ES"/>
    <x v="0"/>
    <x v="0"/>
  </r>
  <r>
    <n v="2170722"/>
    <n v="14277"/>
    <d v="2018-04-21T00:00:00"/>
    <n v="41"/>
    <s v="ES"/>
    <x v="0"/>
    <x v="0"/>
  </r>
  <r>
    <n v="2170726"/>
    <n v="6736"/>
    <d v="2018-04-21T00:00:00"/>
    <n v="55"/>
    <s v="ES"/>
    <x v="0"/>
    <x v="0"/>
  </r>
  <r>
    <n v="2170729"/>
    <n v="3654"/>
    <d v="2018-04-21T00:00:00"/>
    <n v="10"/>
    <s v="ES"/>
    <x v="0"/>
    <x v="1"/>
  </r>
  <r>
    <n v="2170730"/>
    <n v="6707"/>
    <d v="2018-04-21T00:00:00"/>
    <n v="66"/>
    <s v="ES"/>
    <x v="0"/>
    <x v="0"/>
  </r>
  <r>
    <n v="2170731"/>
    <n v="1736"/>
    <d v="2018-04-21T00:00:00"/>
    <n v="42"/>
    <s v="ES"/>
    <x v="0"/>
    <x v="1"/>
  </r>
  <r>
    <n v="2170734"/>
    <n v="16655"/>
    <d v="2018-04-21T00:00:00"/>
    <n v="13"/>
    <s v="DE"/>
    <x v="3"/>
    <x v="0"/>
  </r>
  <r>
    <n v="2170735"/>
    <n v="16688"/>
    <d v="2018-04-21T00:00:00"/>
    <n v="17"/>
    <s v="FR"/>
    <x v="1"/>
    <x v="0"/>
  </r>
  <r>
    <n v="2170737"/>
    <n v="10072"/>
    <d v="2018-04-21T00:00:00"/>
    <n v="47"/>
    <s v="ES"/>
    <x v="0"/>
    <x v="0"/>
  </r>
  <r>
    <n v="2170742"/>
    <n v="9720"/>
    <d v="2018-04-21T00:00:00"/>
    <n v="59"/>
    <s v="IT"/>
    <x v="2"/>
    <x v="0"/>
  </r>
  <r>
    <n v="2170744"/>
    <n v="14812"/>
    <d v="2018-04-21T00:00:00"/>
    <n v="73"/>
    <s v="DE"/>
    <x v="3"/>
    <x v="0"/>
  </r>
  <r>
    <n v="2170747"/>
    <n v="875"/>
    <d v="2018-04-21T00:00:00"/>
    <n v="40"/>
    <s v="DE"/>
    <x v="3"/>
    <x v="1"/>
  </r>
  <r>
    <n v="2170751"/>
    <n v="4366"/>
    <d v="2018-04-21T00:00:00"/>
    <n v="61"/>
    <s v="IT"/>
    <x v="2"/>
    <x v="1"/>
  </r>
  <r>
    <n v="2170752"/>
    <n v="3029"/>
    <d v="2018-04-21T00:00:00"/>
    <n v="67"/>
    <s v="DE"/>
    <x v="3"/>
    <x v="1"/>
  </r>
  <r>
    <n v="2170753"/>
    <n v="18658"/>
    <d v="2018-04-21T00:00:00"/>
    <n v="23"/>
    <s v="ES"/>
    <x v="0"/>
    <x v="0"/>
  </r>
  <r>
    <n v="2170757"/>
    <n v="9271"/>
    <d v="2018-04-21T00:00:00"/>
    <n v="64"/>
    <s v="DE"/>
    <x v="3"/>
    <x v="0"/>
  </r>
  <r>
    <n v="2170760"/>
    <n v="15732"/>
    <d v="2018-04-21T00:00:00"/>
    <n v="98"/>
    <s v="ES"/>
    <x v="0"/>
    <x v="0"/>
  </r>
  <r>
    <n v="2170761"/>
    <n v="11940"/>
    <d v="2018-04-21T00:00:00"/>
    <n v="27"/>
    <s v="DE"/>
    <x v="3"/>
    <x v="0"/>
  </r>
  <r>
    <n v="2170763"/>
    <n v="11349"/>
    <d v="2018-04-21T00:00:00"/>
    <n v="33"/>
    <s v="FR"/>
    <x v="1"/>
    <x v="0"/>
  </r>
  <r>
    <n v="2170767"/>
    <n v="7455"/>
    <d v="2018-04-21T00:00:00"/>
    <n v="87"/>
    <s v="FR"/>
    <x v="1"/>
    <x v="0"/>
  </r>
  <r>
    <n v="2170768"/>
    <n v="9423"/>
    <d v="2018-04-21T00:00:00"/>
    <n v="27"/>
    <s v="FR"/>
    <x v="1"/>
    <x v="0"/>
  </r>
  <r>
    <n v="2170770"/>
    <n v="2355"/>
    <d v="2018-04-21T00:00:00"/>
    <n v="14"/>
    <s v="IT"/>
    <x v="2"/>
    <x v="1"/>
  </r>
  <r>
    <n v="2170771"/>
    <n v="8835"/>
    <d v="2018-04-21T00:00:00"/>
    <n v="18"/>
    <s v="IT"/>
    <x v="2"/>
    <x v="0"/>
  </r>
  <r>
    <n v="2170773"/>
    <n v="12256"/>
    <d v="2018-04-21T00:00:00"/>
    <n v="46"/>
    <s v="FR"/>
    <x v="1"/>
    <x v="0"/>
  </r>
  <r>
    <n v="2170774"/>
    <n v="7692"/>
    <d v="2018-04-21T00:00:00"/>
    <n v="55"/>
    <s v="IT"/>
    <x v="2"/>
    <x v="0"/>
  </r>
  <r>
    <n v="2170775"/>
    <n v="16903"/>
    <d v="2018-04-21T00:00:00"/>
    <n v="37"/>
    <s v="IT"/>
    <x v="2"/>
    <x v="0"/>
  </r>
  <r>
    <n v="2170779"/>
    <n v="15437"/>
    <d v="2018-04-21T00:00:00"/>
    <n v="93"/>
    <s v="DE"/>
    <x v="3"/>
    <x v="0"/>
  </r>
  <r>
    <n v="2170780"/>
    <n v="9279"/>
    <d v="2018-04-21T00:00:00"/>
    <n v="48"/>
    <s v="FR"/>
    <x v="1"/>
    <x v="0"/>
  </r>
  <r>
    <n v="2170781"/>
    <n v="7215"/>
    <d v="2018-04-21T00:00:00"/>
    <n v="46"/>
    <s v="IT"/>
    <x v="2"/>
    <x v="0"/>
  </r>
  <r>
    <n v="2170788"/>
    <n v="7111"/>
    <d v="2018-04-21T00:00:00"/>
    <n v="35"/>
    <s v="IT"/>
    <x v="2"/>
    <x v="0"/>
  </r>
  <r>
    <n v="2170789"/>
    <n v="4415"/>
    <d v="2018-04-21T00:00:00"/>
    <n v="21"/>
    <s v="FR"/>
    <x v="1"/>
    <x v="1"/>
  </r>
  <r>
    <n v="2170790"/>
    <n v="19519"/>
    <d v="2018-04-21T00:00:00"/>
    <n v="69"/>
    <s v="IT"/>
    <x v="2"/>
    <x v="0"/>
  </r>
  <r>
    <n v="2170791"/>
    <n v="16830"/>
    <d v="2018-04-21T00:00:00"/>
    <n v="48"/>
    <s v="IT"/>
    <x v="2"/>
    <x v="0"/>
  </r>
  <r>
    <n v="2170793"/>
    <n v="14777"/>
    <d v="2018-04-21T00:00:00"/>
    <n v="63"/>
    <s v="FR"/>
    <x v="1"/>
    <x v="0"/>
  </r>
  <r>
    <n v="2170796"/>
    <n v="6499"/>
    <d v="2018-04-21T00:00:00"/>
    <n v="31"/>
    <s v="DE"/>
    <x v="3"/>
    <x v="0"/>
  </r>
  <r>
    <n v="2170797"/>
    <n v="15252"/>
    <d v="2018-04-21T00:00:00"/>
    <n v="61"/>
    <s v="IT"/>
    <x v="2"/>
    <x v="0"/>
  </r>
  <r>
    <n v="2170798"/>
    <n v="3430"/>
    <d v="2018-04-21T00:00:00"/>
    <n v="32"/>
    <s v="ES"/>
    <x v="0"/>
    <x v="1"/>
  </r>
  <r>
    <n v="2170800"/>
    <n v="11869"/>
    <d v="2018-04-21T00:00:00"/>
    <n v="67"/>
    <s v="FR"/>
    <x v="1"/>
    <x v="0"/>
  </r>
  <r>
    <n v="2170802"/>
    <n v="16656"/>
    <d v="2018-04-21T00:00:00"/>
    <n v="13"/>
    <s v="FR"/>
    <x v="1"/>
    <x v="1"/>
  </r>
  <r>
    <n v="2170804"/>
    <n v="6037"/>
    <d v="2018-04-21T00:00:00"/>
    <n v="31"/>
    <s v="ES"/>
    <x v="0"/>
    <x v="0"/>
  </r>
  <r>
    <n v="2170805"/>
    <n v="3597"/>
    <d v="2018-04-21T00:00:00"/>
    <n v="62"/>
    <s v="ES"/>
    <x v="0"/>
    <x v="1"/>
  </r>
  <r>
    <n v="2170807"/>
    <n v="7540"/>
    <d v="2018-04-21T00:00:00"/>
    <n v="29"/>
    <s v="FR"/>
    <x v="1"/>
    <x v="0"/>
  </r>
  <r>
    <n v="2170808"/>
    <n v="3380"/>
    <d v="2018-04-21T00:00:00"/>
    <n v="42"/>
    <s v="DE"/>
    <x v="3"/>
    <x v="1"/>
  </r>
  <r>
    <n v="2170810"/>
    <n v="6096"/>
    <d v="2018-04-21T00:00:00"/>
    <n v="86"/>
    <s v="FR"/>
    <x v="1"/>
    <x v="0"/>
  </r>
  <r>
    <n v="2170812"/>
    <n v="14622"/>
    <d v="2018-04-21T00:00:00"/>
    <n v="75"/>
    <s v="IT"/>
    <x v="2"/>
    <x v="0"/>
  </r>
  <r>
    <n v="2170813"/>
    <n v="14296"/>
    <d v="2018-04-21T00:00:00"/>
    <n v="31"/>
    <s v="ES"/>
    <x v="0"/>
    <x v="0"/>
  </r>
  <r>
    <n v="2170816"/>
    <n v="16587"/>
    <d v="2018-04-21T00:00:00"/>
    <n v="16"/>
    <s v="IT"/>
    <x v="2"/>
    <x v="0"/>
  </r>
  <r>
    <n v="2170821"/>
    <n v="6069"/>
    <d v="2018-04-21T00:00:00"/>
    <n v="56"/>
    <s v="IT"/>
    <x v="2"/>
    <x v="0"/>
  </r>
  <r>
    <n v="2170825"/>
    <n v="19184"/>
    <d v="2018-04-21T00:00:00"/>
    <n v="84"/>
    <s v="FR"/>
    <x v="1"/>
    <x v="0"/>
  </r>
  <r>
    <n v="2170826"/>
    <n v="13576"/>
    <d v="2018-04-21T00:00:00"/>
    <n v="47"/>
    <s v="FR"/>
    <x v="1"/>
    <x v="0"/>
  </r>
  <r>
    <n v="2170827"/>
    <n v="16705"/>
    <d v="2018-04-21T00:00:00"/>
    <n v="27"/>
    <s v="FR"/>
    <x v="1"/>
    <x v="0"/>
  </r>
  <r>
    <n v="2170828"/>
    <n v="7668"/>
    <d v="2018-04-21T00:00:00"/>
    <n v="15"/>
    <s v="FR"/>
    <x v="1"/>
    <x v="0"/>
  </r>
  <r>
    <n v="2170829"/>
    <n v="13810"/>
    <d v="2018-04-21T00:00:00"/>
    <n v="112"/>
    <s v="DE"/>
    <x v="3"/>
    <x v="0"/>
  </r>
  <r>
    <n v="2170832"/>
    <n v="19534"/>
    <d v="2018-04-21T00:00:00"/>
    <n v="99"/>
    <s v="ES"/>
    <x v="0"/>
    <x v="0"/>
  </r>
  <r>
    <n v="2170833"/>
    <n v="4154"/>
    <d v="2018-04-21T00:00:00"/>
    <n v="55"/>
    <s v="IT"/>
    <x v="2"/>
    <x v="1"/>
  </r>
  <r>
    <n v="2170838"/>
    <n v="5923"/>
    <d v="2018-04-21T00:00:00"/>
    <n v="83"/>
    <s v="ES"/>
    <x v="0"/>
    <x v="0"/>
  </r>
  <r>
    <n v="2170841"/>
    <n v="12654"/>
    <d v="2018-04-21T00:00:00"/>
    <n v="25"/>
    <s v="FR"/>
    <x v="1"/>
    <x v="0"/>
  </r>
  <r>
    <n v="2170842"/>
    <n v="2310"/>
    <d v="2018-04-21T00:00:00"/>
    <n v="46"/>
    <s v="IT"/>
    <x v="2"/>
    <x v="1"/>
  </r>
  <r>
    <n v="2170843"/>
    <n v="9424"/>
    <d v="2018-04-21T00:00:00"/>
    <n v="44"/>
    <s v="FR"/>
    <x v="1"/>
    <x v="0"/>
  </r>
  <r>
    <n v="2170845"/>
    <n v="13591"/>
    <d v="2018-04-21T00:00:00"/>
    <n v="68"/>
    <s v="IT"/>
    <x v="2"/>
    <x v="1"/>
  </r>
  <r>
    <n v="2170846"/>
    <n v="14438"/>
    <d v="2018-04-21T00:00:00"/>
    <n v="23"/>
    <s v="FR"/>
    <x v="1"/>
    <x v="0"/>
  </r>
  <r>
    <n v="2170848"/>
    <n v="10317"/>
    <d v="2018-04-21T00:00:00"/>
    <n v="55"/>
    <s v="IT"/>
    <x v="2"/>
    <x v="0"/>
  </r>
  <r>
    <n v="2170850"/>
    <n v="14327"/>
    <d v="2018-04-21T00:00:00"/>
    <n v="63"/>
    <s v="FR"/>
    <x v="1"/>
    <x v="1"/>
  </r>
  <r>
    <n v="2170851"/>
    <n v="10416"/>
    <d v="2018-04-21T00:00:00"/>
    <n v="64"/>
    <s v="FR"/>
    <x v="1"/>
    <x v="0"/>
  </r>
  <r>
    <n v="2170852"/>
    <n v="13784"/>
    <d v="2018-04-21T00:00:00"/>
    <n v="15"/>
    <s v="IT"/>
    <x v="2"/>
    <x v="0"/>
  </r>
  <r>
    <n v="2170853"/>
    <n v="5669"/>
    <d v="2018-04-21T00:00:00"/>
    <n v="54"/>
    <s v="ES"/>
    <x v="0"/>
    <x v="1"/>
  </r>
  <r>
    <n v="2170855"/>
    <n v="5398"/>
    <d v="2018-04-21T00:00:00"/>
    <n v="20"/>
    <s v="ES"/>
    <x v="0"/>
    <x v="0"/>
  </r>
  <r>
    <n v="2170856"/>
    <n v="13398"/>
    <d v="2018-04-21T00:00:00"/>
    <n v="31"/>
    <s v="IT"/>
    <x v="2"/>
    <x v="0"/>
  </r>
  <r>
    <n v="2170857"/>
    <n v="1836"/>
    <d v="2018-04-21T00:00:00"/>
    <n v="37"/>
    <s v="DE"/>
    <x v="3"/>
    <x v="1"/>
  </r>
  <r>
    <n v="2170858"/>
    <n v="3978"/>
    <d v="2018-04-21T00:00:00"/>
    <n v="62"/>
    <s v="FR"/>
    <x v="1"/>
    <x v="1"/>
  </r>
  <r>
    <n v="2170859"/>
    <n v="4376"/>
    <d v="2018-04-21T00:00:00"/>
    <n v="64"/>
    <s v="ES"/>
    <x v="0"/>
    <x v="1"/>
  </r>
  <r>
    <n v="2170862"/>
    <n v="39"/>
    <d v="2018-04-21T00:00:00"/>
    <n v="75"/>
    <s v="ES"/>
    <x v="0"/>
    <x v="1"/>
  </r>
  <r>
    <n v="2170863"/>
    <n v="15949"/>
    <d v="2018-04-21T00:00:00"/>
    <n v="31"/>
    <s v="FR"/>
    <x v="1"/>
    <x v="0"/>
  </r>
  <r>
    <n v="2170868"/>
    <n v="2894"/>
    <d v="2018-04-21T00:00:00"/>
    <n v="45"/>
    <s v="ES"/>
    <x v="0"/>
    <x v="1"/>
  </r>
  <r>
    <n v="2170869"/>
    <n v="9844"/>
    <d v="2018-04-21T00:00:00"/>
    <n v="68"/>
    <s v="FR"/>
    <x v="1"/>
    <x v="0"/>
  </r>
  <r>
    <n v="2170871"/>
    <n v="15966"/>
    <d v="2018-04-21T00:00:00"/>
    <n v="39"/>
    <s v="DE"/>
    <x v="3"/>
    <x v="0"/>
  </r>
  <r>
    <n v="2170873"/>
    <n v="19044"/>
    <d v="2018-04-21T00:00:00"/>
    <n v="52"/>
    <s v="FR"/>
    <x v="1"/>
    <x v="0"/>
  </r>
  <r>
    <n v="2170879"/>
    <n v="17145"/>
    <d v="2018-04-21T00:00:00"/>
    <n v="66"/>
    <s v="FR"/>
    <x v="1"/>
    <x v="0"/>
  </r>
  <r>
    <n v="2170881"/>
    <n v="8985"/>
    <d v="2018-04-21T00:00:00"/>
    <n v="60"/>
    <s v="DE"/>
    <x v="3"/>
    <x v="0"/>
  </r>
  <r>
    <n v="2170885"/>
    <n v="9551"/>
    <d v="2018-04-21T00:00:00"/>
    <n v="75"/>
    <s v="IT"/>
    <x v="2"/>
    <x v="0"/>
  </r>
  <r>
    <n v="2170887"/>
    <n v="19217"/>
    <d v="2018-04-21T00:00:00"/>
    <n v="15"/>
    <s v="IT"/>
    <x v="2"/>
    <x v="0"/>
  </r>
  <r>
    <n v="2170888"/>
    <n v="10664"/>
    <d v="2018-04-21T00:00:00"/>
    <n v="42"/>
    <s v="ES"/>
    <x v="0"/>
    <x v="0"/>
  </r>
  <r>
    <n v="2170889"/>
    <n v="16218"/>
    <d v="2018-04-21T00:00:00"/>
    <n v="91"/>
    <s v="FR"/>
    <x v="1"/>
    <x v="0"/>
  </r>
  <r>
    <n v="2170890"/>
    <n v="17437"/>
    <d v="2018-04-21T00:00:00"/>
    <n v="39"/>
    <s v="FR"/>
    <x v="1"/>
    <x v="0"/>
  </r>
  <r>
    <n v="2170895"/>
    <n v="3102"/>
    <d v="2018-04-21T00:00:00"/>
    <n v="25"/>
    <s v="ES"/>
    <x v="0"/>
    <x v="1"/>
  </r>
  <r>
    <n v="2170897"/>
    <n v="11008"/>
    <d v="2018-04-21T00:00:00"/>
    <n v="61"/>
    <s v="IT"/>
    <x v="2"/>
    <x v="0"/>
  </r>
  <r>
    <n v="2170898"/>
    <n v="9631"/>
    <d v="2018-04-21T00:00:00"/>
    <n v="51"/>
    <s v="ES"/>
    <x v="0"/>
    <x v="0"/>
  </r>
  <r>
    <n v="2170899"/>
    <n v="10876"/>
    <d v="2018-04-21T00:00:00"/>
    <n v="43"/>
    <s v="ES"/>
    <x v="0"/>
    <x v="0"/>
  </r>
  <r>
    <n v="2170900"/>
    <n v="18217"/>
    <d v="2018-04-21T00:00:00"/>
    <n v="31"/>
    <s v="IT"/>
    <x v="2"/>
    <x v="0"/>
  </r>
  <r>
    <n v="2170905"/>
    <n v="5241"/>
    <d v="2018-04-21T00:00:00"/>
    <n v="19"/>
    <s v="DE"/>
    <x v="3"/>
    <x v="0"/>
  </r>
  <r>
    <n v="2170906"/>
    <n v="18002"/>
    <d v="2018-04-21T00:00:00"/>
    <n v="22"/>
    <s v="IT"/>
    <x v="2"/>
    <x v="0"/>
  </r>
  <r>
    <n v="2170907"/>
    <n v="11514"/>
    <d v="2018-04-21T00:00:00"/>
    <n v="55"/>
    <s v="ES"/>
    <x v="0"/>
    <x v="0"/>
  </r>
  <r>
    <n v="2170908"/>
    <n v="18785"/>
    <d v="2018-04-21T00:00:00"/>
    <n v="71"/>
    <s v="IT"/>
    <x v="2"/>
    <x v="0"/>
  </r>
  <r>
    <n v="2170909"/>
    <n v="2146"/>
    <d v="2018-04-21T00:00:00"/>
    <n v="30"/>
    <s v="FR"/>
    <x v="1"/>
    <x v="1"/>
  </r>
  <r>
    <n v="2170914"/>
    <n v="8922"/>
    <d v="2018-04-21T00:00:00"/>
    <n v="28"/>
    <s v="ES"/>
    <x v="0"/>
    <x v="0"/>
  </r>
  <r>
    <n v="2170915"/>
    <n v="3782"/>
    <d v="2018-04-21T00:00:00"/>
    <n v="36"/>
    <s v="ES"/>
    <x v="0"/>
    <x v="1"/>
  </r>
  <r>
    <n v="2170917"/>
    <n v="3836"/>
    <d v="2018-04-21T00:00:00"/>
    <n v="68"/>
    <s v="DE"/>
    <x v="3"/>
    <x v="1"/>
  </r>
  <r>
    <n v="2170918"/>
    <n v="10144"/>
    <d v="2018-04-21T00:00:00"/>
    <n v="70"/>
    <s v="FR"/>
    <x v="1"/>
    <x v="1"/>
  </r>
  <r>
    <n v="2170919"/>
    <n v="16478"/>
    <d v="2018-04-21T00:00:00"/>
    <n v="57"/>
    <s v="ES"/>
    <x v="0"/>
    <x v="0"/>
  </r>
  <r>
    <n v="2170920"/>
    <n v="13971"/>
    <d v="2018-04-21T00:00:00"/>
    <n v="34"/>
    <s v="FR"/>
    <x v="1"/>
    <x v="1"/>
  </r>
  <r>
    <n v="2170921"/>
    <n v="14299"/>
    <d v="2018-04-21T00:00:00"/>
    <n v="70"/>
    <s v="DE"/>
    <x v="3"/>
    <x v="0"/>
  </r>
  <r>
    <n v="2170922"/>
    <n v="14547"/>
    <d v="2018-04-21T00:00:00"/>
    <n v="66"/>
    <s v="FR"/>
    <x v="1"/>
    <x v="0"/>
  </r>
  <r>
    <n v="2170925"/>
    <n v="3237"/>
    <d v="2018-04-21T00:00:00"/>
    <n v="71"/>
    <s v="IT"/>
    <x v="2"/>
    <x v="1"/>
  </r>
  <r>
    <n v="2170928"/>
    <n v="3524"/>
    <d v="2018-04-21T00:00:00"/>
    <n v="36"/>
    <s v="IT"/>
    <x v="2"/>
    <x v="1"/>
  </r>
  <r>
    <n v="2170930"/>
    <n v="2648"/>
    <d v="2018-04-21T00:00:00"/>
    <n v="71"/>
    <s v="DE"/>
    <x v="3"/>
    <x v="1"/>
  </r>
  <r>
    <n v="2170932"/>
    <n v="9510"/>
    <d v="2018-04-21T00:00:00"/>
    <n v="32"/>
    <s v="IT"/>
    <x v="2"/>
    <x v="0"/>
  </r>
  <r>
    <n v="2170935"/>
    <n v="16430"/>
    <d v="2018-04-21T00:00:00"/>
    <n v="25"/>
    <s v="FR"/>
    <x v="1"/>
    <x v="0"/>
  </r>
  <r>
    <n v="2170936"/>
    <n v="6499"/>
    <d v="2018-04-21T00:00:00"/>
    <n v="51"/>
    <s v="DE"/>
    <x v="3"/>
    <x v="0"/>
  </r>
  <r>
    <n v="2170937"/>
    <n v="9508"/>
    <d v="2018-04-21T00:00:00"/>
    <n v="43"/>
    <s v="ES"/>
    <x v="0"/>
    <x v="0"/>
  </r>
  <r>
    <n v="2170939"/>
    <n v="2179"/>
    <d v="2018-04-21T00:00:00"/>
    <n v="20"/>
    <s v="FR"/>
    <x v="1"/>
    <x v="1"/>
  </r>
  <r>
    <n v="2170940"/>
    <n v="10619"/>
    <d v="2018-04-21T00:00:00"/>
    <n v="58"/>
    <s v="FR"/>
    <x v="1"/>
    <x v="0"/>
  </r>
  <r>
    <n v="2170941"/>
    <n v="1666"/>
    <d v="2018-04-21T00:00:00"/>
    <n v="78"/>
    <s v="ES"/>
    <x v="0"/>
    <x v="1"/>
  </r>
  <r>
    <n v="2170943"/>
    <n v="19900"/>
    <d v="2018-04-21T00:00:00"/>
    <n v="78"/>
    <s v="FR"/>
    <x v="1"/>
    <x v="1"/>
  </r>
  <r>
    <n v="2170946"/>
    <n v="18515"/>
    <d v="2018-04-21T00:00:00"/>
    <n v="78"/>
    <s v="ES"/>
    <x v="0"/>
    <x v="0"/>
  </r>
  <r>
    <n v="2170947"/>
    <n v="7342"/>
    <d v="2018-04-21T00:00:00"/>
    <n v="36"/>
    <s v="IT"/>
    <x v="2"/>
    <x v="0"/>
  </r>
  <r>
    <n v="2170950"/>
    <n v="7368"/>
    <d v="2018-04-21T00:00:00"/>
    <n v="99"/>
    <s v="DE"/>
    <x v="3"/>
    <x v="0"/>
  </r>
  <r>
    <n v="2170952"/>
    <n v="1483"/>
    <d v="2018-04-21T00:00:00"/>
    <n v="36"/>
    <s v="FR"/>
    <x v="1"/>
    <x v="1"/>
  </r>
  <r>
    <n v="2170953"/>
    <n v="12005"/>
    <d v="2018-04-21T00:00:00"/>
    <n v="35"/>
    <s v="ES"/>
    <x v="0"/>
    <x v="0"/>
  </r>
  <r>
    <n v="2170954"/>
    <n v="9324"/>
    <d v="2018-04-21T00:00:00"/>
    <n v="52"/>
    <s v="DE"/>
    <x v="3"/>
    <x v="0"/>
  </r>
  <r>
    <n v="2170955"/>
    <n v="7100"/>
    <d v="2018-04-21T00:00:00"/>
    <n v="33"/>
    <s v="IT"/>
    <x v="2"/>
    <x v="0"/>
  </r>
  <r>
    <n v="2170956"/>
    <n v="6019"/>
    <d v="2018-04-21T00:00:00"/>
    <n v="36"/>
    <s v="FR"/>
    <x v="1"/>
    <x v="0"/>
  </r>
  <r>
    <n v="2170957"/>
    <n v="7069"/>
    <d v="2018-04-21T00:00:00"/>
    <n v="43"/>
    <s v="DE"/>
    <x v="3"/>
    <x v="0"/>
  </r>
  <r>
    <n v="2170959"/>
    <n v="9466"/>
    <d v="2018-04-21T00:00:00"/>
    <n v="50"/>
    <s v="ES"/>
    <x v="0"/>
    <x v="0"/>
  </r>
  <r>
    <n v="2170960"/>
    <n v="1038"/>
    <d v="2018-04-21T00:00:00"/>
    <n v="34"/>
    <s v="IT"/>
    <x v="2"/>
    <x v="1"/>
  </r>
  <r>
    <n v="2170962"/>
    <n v="5679"/>
    <d v="2018-04-21T00:00:00"/>
    <n v="38"/>
    <s v="DE"/>
    <x v="3"/>
    <x v="0"/>
  </r>
  <r>
    <n v="2170963"/>
    <n v="815"/>
    <d v="2018-04-21T00:00:00"/>
    <n v="45"/>
    <s v="DE"/>
    <x v="3"/>
    <x v="1"/>
  </r>
  <r>
    <n v="2170966"/>
    <n v="1053"/>
    <d v="2018-04-21T00:00:00"/>
    <n v="65"/>
    <s v="IT"/>
    <x v="2"/>
    <x v="1"/>
  </r>
  <r>
    <n v="2170968"/>
    <n v="18595"/>
    <d v="2018-04-21T00:00:00"/>
    <n v="25"/>
    <s v="IT"/>
    <x v="2"/>
    <x v="1"/>
  </r>
  <r>
    <n v="2170971"/>
    <n v="16141"/>
    <d v="2018-04-21T00:00:00"/>
    <n v="16"/>
    <s v="ES"/>
    <x v="0"/>
    <x v="0"/>
  </r>
  <r>
    <n v="2170974"/>
    <n v="11208"/>
    <d v="2018-04-21T00:00:00"/>
    <n v="41"/>
    <s v="DE"/>
    <x v="3"/>
    <x v="0"/>
  </r>
  <r>
    <n v="2170978"/>
    <n v="2434"/>
    <d v="2018-04-21T00:00:00"/>
    <n v="22"/>
    <s v="ES"/>
    <x v="0"/>
    <x v="1"/>
  </r>
  <r>
    <n v="2170980"/>
    <n v="14957"/>
    <d v="2018-04-21T00:00:00"/>
    <n v="32"/>
    <s v="IT"/>
    <x v="2"/>
    <x v="1"/>
  </r>
  <r>
    <n v="2170981"/>
    <n v="17631"/>
    <d v="2018-04-21T00:00:00"/>
    <n v="46"/>
    <s v="ES"/>
    <x v="0"/>
    <x v="0"/>
  </r>
  <r>
    <n v="2170983"/>
    <n v="19545"/>
    <d v="2018-04-21T00:00:00"/>
    <n v="38"/>
    <s v="ES"/>
    <x v="0"/>
    <x v="0"/>
  </r>
  <r>
    <n v="2170984"/>
    <n v="11623"/>
    <d v="2018-04-21T00:00:00"/>
    <n v="11"/>
    <s v="FR"/>
    <x v="1"/>
    <x v="0"/>
  </r>
  <r>
    <n v="2170985"/>
    <n v="13803"/>
    <d v="2018-04-21T00:00:00"/>
    <n v="27"/>
    <s v="DE"/>
    <x v="3"/>
    <x v="1"/>
  </r>
  <r>
    <n v="2170989"/>
    <n v="18994"/>
    <d v="2018-04-21T00:00:00"/>
    <n v="11"/>
    <s v="FR"/>
    <x v="1"/>
    <x v="0"/>
  </r>
  <r>
    <n v="2170991"/>
    <n v="15199"/>
    <d v="2018-04-21T00:00:00"/>
    <n v="46"/>
    <s v="FR"/>
    <x v="1"/>
    <x v="0"/>
  </r>
  <r>
    <n v="2170992"/>
    <n v="8346"/>
    <d v="2018-04-21T00:00:00"/>
    <n v="27"/>
    <s v="FR"/>
    <x v="1"/>
    <x v="1"/>
  </r>
  <r>
    <n v="2170994"/>
    <n v="1911"/>
    <d v="2018-04-21T00:00:00"/>
    <n v="35"/>
    <s v="DE"/>
    <x v="3"/>
    <x v="1"/>
  </r>
  <r>
    <n v="2170995"/>
    <n v="13379"/>
    <d v="2018-04-21T00:00:00"/>
    <n v="72"/>
    <s v="DE"/>
    <x v="3"/>
    <x v="0"/>
  </r>
  <r>
    <n v="2171000"/>
    <n v="19277"/>
    <d v="2018-04-21T00:00:00"/>
    <n v="13"/>
    <s v="FR"/>
    <x v="1"/>
    <x v="0"/>
  </r>
  <r>
    <n v="2171002"/>
    <n v="6603"/>
    <d v="2018-04-21T00:00:00"/>
    <n v="94"/>
    <s v="ES"/>
    <x v="0"/>
    <x v="0"/>
  </r>
  <r>
    <n v="2171003"/>
    <n v="4183"/>
    <d v="2018-04-21T00:00:00"/>
    <n v="44"/>
    <s v="IT"/>
    <x v="2"/>
    <x v="1"/>
  </r>
  <r>
    <n v="2171004"/>
    <n v="6587"/>
    <d v="2018-04-21T00:00:00"/>
    <n v="31"/>
    <s v="IT"/>
    <x v="2"/>
    <x v="0"/>
  </r>
  <r>
    <n v="2171005"/>
    <n v="6359"/>
    <d v="2018-04-21T00:00:00"/>
    <n v="17"/>
    <s v="ES"/>
    <x v="0"/>
    <x v="0"/>
  </r>
  <r>
    <n v="2171008"/>
    <n v="8537"/>
    <d v="2018-04-21T00:00:00"/>
    <n v="21"/>
    <s v="FR"/>
    <x v="1"/>
    <x v="0"/>
  </r>
  <r>
    <n v="2171012"/>
    <n v="14663"/>
    <d v="2018-04-21T00:00:00"/>
    <n v="45"/>
    <s v="FR"/>
    <x v="1"/>
    <x v="0"/>
  </r>
  <r>
    <n v="2171015"/>
    <n v="11373"/>
    <d v="2018-04-21T00:00:00"/>
    <n v="51"/>
    <s v="DE"/>
    <x v="3"/>
    <x v="0"/>
  </r>
  <r>
    <n v="2171020"/>
    <n v="7543"/>
    <d v="2018-04-21T00:00:00"/>
    <n v="34"/>
    <s v="IT"/>
    <x v="2"/>
    <x v="0"/>
  </r>
  <r>
    <n v="2171026"/>
    <n v="19712"/>
    <d v="2018-04-21T00:00:00"/>
    <n v="48"/>
    <s v="ES"/>
    <x v="0"/>
    <x v="0"/>
  </r>
  <r>
    <n v="2171027"/>
    <n v="1159"/>
    <d v="2018-04-21T00:00:00"/>
    <n v="18"/>
    <s v="ES"/>
    <x v="0"/>
    <x v="1"/>
  </r>
  <r>
    <n v="2171028"/>
    <n v="8836"/>
    <d v="2018-04-21T00:00:00"/>
    <n v="26"/>
    <s v="IT"/>
    <x v="2"/>
    <x v="0"/>
  </r>
  <r>
    <n v="2171029"/>
    <n v="11729"/>
    <d v="2018-04-21T00:00:00"/>
    <n v="76"/>
    <s v="IT"/>
    <x v="2"/>
    <x v="0"/>
  </r>
  <r>
    <n v="2171030"/>
    <n v="16526"/>
    <d v="2018-04-21T00:00:00"/>
    <n v="12"/>
    <s v="DE"/>
    <x v="3"/>
    <x v="0"/>
  </r>
  <r>
    <n v="2171032"/>
    <n v="13241"/>
    <d v="2018-04-21T00:00:00"/>
    <n v="33"/>
    <s v="ES"/>
    <x v="0"/>
    <x v="0"/>
  </r>
  <r>
    <n v="2171033"/>
    <n v="18388"/>
    <d v="2018-04-21T00:00:00"/>
    <n v="18"/>
    <s v="ES"/>
    <x v="0"/>
    <x v="0"/>
  </r>
  <r>
    <n v="2171036"/>
    <n v="15326"/>
    <d v="2018-04-21T00:00:00"/>
    <n v="54"/>
    <s v="IT"/>
    <x v="2"/>
    <x v="0"/>
  </r>
  <r>
    <n v="2171038"/>
    <n v="17581"/>
    <d v="2018-04-21T00:00:00"/>
    <n v="32"/>
    <s v="ES"/>
    <x v="0"/>
    <x v="0"/>
  </r>
  <r>
    <n v="2171043"/>
    <n v="8135"/>
    <d v="2018-04-21T00:00:00"/>
    <n v="76"/>
    <s v="IT"/>
    <x v="2"/>
    <x v="0"/>
  </r>
  <r>
    <n v="2171044"/>
    <n v="17427"/>
    <d v="2018-04-21T00:00:00"/>
    <n v="31"/>
    <s v="FR"/>
    <x v="1"/>
    <x v="0"/>
  </r>
  <r>
    <n v="2171045"/>
    <n v="10375"/>
    <d v="2018-04-21T00:00:00"/>
    <n v="35"/>
    <s v="IT"/>
    <x v="2"/>
    <x v="0"/>
  </r>
  <r>
    <n v="2171049"/>
    <n v="2828"/>
    <d v="2018-04-21T00:00:00"/>
    <n v="75"/>
    <s v="ES"/>
    <x v="0"/>
    <x v="1"/>
  </r>
  <r>
    <n v="2171051"/>
    <n v="4921"/>
    <d v="2018-04-21T00:00:00"/>
    <n v="23"/>
    <s v="FR"/>
    <x v="1"/>
    <x v="1"/>
  </r>
  <r>
    <n v="2171053"/>
    <n v="17839"/>
    <d v="2018-04-21T00:00:00"/>
    <n v="20"/>
    <s v="IT"/>
    <x v="2"/>
    <x v="0"/>
  </r>
  <r>
    <n v="2171054"/>
    <n v="2239"/>
    <d v="2018-04-21T00:00:00"/>
    <n v="10"/>
    <s v="FR"/>
    <x v="1"/>
    <x v="1"/>
  </r>
  <r>
    <n v="2171055"/>
    <n v="7835"/>
    <d v="2018-04-21T00:00:00"/>
    <n v="28"/>
    <s v="ES"/>
    <x v="0"/>
    <x v="0"/>
  </r>
  <r>
    <n v="2171057"/>
    <n v="3128"/>
    <d v="2018-04-21T00:00:00"/>
    <n v="82"/>
    <s v="IT"/>
    <x v="2"/>
    <x v="1"/>
  </r>
  <r>
    <n v="2171058"/>
    <n v="6293"/>
    <d v="2018-04-21T00:00:00"/>
    <n v="19"/>
    <s v="DE"/>
    <x v="3"/>
    <x v="0"/>
  </r>
  <r>
    <n v="2171061"/>
    <n v="14167"/>
    <d v="2018-04-21T00:00:00"/>
    <n v="40"/>
    <s v="IT"/>
    <x v="2"/>
    <x v="0"/>
  </r>
  <r>
    <n v="2171062"/>
    <n v="4014"/>
    <d v="2018-04-21T00:00:00"/>
    <n v="52"/>
    <s v="IT"/>
    <x v="2"/>
    <x v="1"/>
  </r>
  <r>
    <n v="2171063"/>
    <n v="19946"/>
    <d v="2018-04-21T00:00:00"/>
    <n v="52"/>
    <s v="FR"/>
    <x v="1"/>
    <x v="0"/>
  </r>
  <r>
    <n v="2171066"/>
    <n v="19478"/>
    <d v="2018-04-21T00:00:00"/>
    <n v="68"/>
    <s v="DE"/>
    <x v="3"/>
    <x v="0"/>
  </r>
  <r>
    <n v="2171068"/>
    <n v="19636"/>
    <d v="2018-04-21T00:00:00"/>
    <n v="38"/>
    <s v="IT"/>
    <x v="2"/>
    <x v="0"/>
  </r>
  <r>
    <n v="2171071"/>
    <n v="17958"/>
    <d v="2018-04-21T00:00:00"/>
    <n v="38"/>
    <s v="ES"/>
    <x v="0"/>
    <x v="0"/>
  </r>
  <r>
    <n v="2171075"/>
    <n v="19428"/>
    <d v="2018-04-21T00:00:00"/>
    <n v="123"/>
    <s v="FR"/>
    <x v="1"/>
    <x v="0"/>
  </r>
  <r>
    <n v="2171076"/>
    <n v="15685"/>
    <d v="2018-04-21T00:00:00"/>
    <n v="97"/>
    <s v="DE"/>
    <x v="3"/>
    <x v="0"/>
  </r>
  <r>
    <n v="2171077"/>
    <n v="7697"/>
    <d v="2018-04-21T00:00:00"/>
    <n v="45"/>
    <s v="ES"/>
    <x v="0"/>
    <x v="0"/>
  </r>
  <r>
    <n v="2171078"/>
    <n v="10537"/>
    <d v="2018-04-21T00:00:00"/>
    <n v="15"/>
    <s v="ES"/>
    <x v="0"/>
    <x v="0"/>
  </r>
  <r>
    <n v="2171080"/>
    <n v="16307"/>
    <d v="2018-04-21T00:00:00"/>
    <n v="10"/>
    <s v="IT"/>
    <x v="2"/>
    <x v="0"/>
  </r>
  <r>
    <n v="2171083"/>
    <n v="19488"/>
    <d v="2018-04-21T00:00:00"/>
    <n v="28"/>
    <s v="FR"/>
    <x v="1"/>
    <x v="0"/>
  </r>
  <r>
    <n v="2171084"/>
    <n v="2964"/>
    <d v="2018-04-21T00:00:00"/>
    <n v="86"/>
    <s v="FR"/>
    <x v="1"/>
    <x v="1"/>
  </r>
  <r>
    <n v="2171085"/>
    <n v="14080"/>
    <d v="2018-04-21T00:00:00"/>
    <n v="75"/>
    <s v="ES"/>
    <x v="0"/>
    <x v="0"/>
  </r>
  <r>
    <n v="2171086"/>
    <n v="18128"/>
    <d v="2018-04-21T00:00:00"/>
    <n v="87"/>
    <s v="ES"/>
    <x v="0"/>
    <x v="0"/>
  </r>
  <r>
    <n v="2171089"/>
    <n v="12196"/>
    <d v="2018-04-21T00:00:00"/>
    <n v="51"/>
    <s v="IT"/>
    <x v="2"/>
    <x v="0"/>
  </r>
  <r>
    <n v="2171092"/>
    <n v="14440"/>
    <d v="2018-04-21T00:00:00"/>
    <n v="44"/>
    <s v="FR"/>
    <x v="1"/>
    <x v="0"/>
  </r>
  <r>
    <n v="2171093"/>
    <n v="3484"/>
    <d v="2018-04-21T00:00:00"/>
    <n v="31"/>
    <s v="DE"/>
    <x v="3"/>
    <x v="1"/>
  </r>
  <r>
    <n v="2171094"/>
    <n v="5349"/>
    <d v="2018-04-21T00:00:00"/>
    <n v="35"/>
    <s v="DE"/>
    <x v="3"/>
    <x v="0"/>
  </r>
  <r>
    <n v="2171095"/>
    <n v="8146"/>
    <d v="2018-04-21T00:00:00"/>
    <n v="67"/>
    <s v="ES"/>
    <x v="0"/>
    <x v="1"/>
  </r>
  <r>
    <n v="2171096"/>
    <n v="14118"/>
    <d v="2018-04-21T00:00:00"/>
    <n v="37"/>
    <s v="FR"/>
    <x v="1"/>
    <x v="0"/>
  </r>
  <r>
    <n v="2171097"/>
    <n v="6226"/>
    <d v="2018-04-21T00:00:00"/>
    <n v="48"/>
    <s v="DE"/>
    <x v="3"/>
    <x v="0"/>
  </r>
  <r>
    <n v="2171099"/>
    <n v="12058"/>
    <d v="2018-04-21T00:00:00"/>
    <n v="13"/>
    <s v="FR"/>
    <x v="1"/>
    <x v="0"/>
  </r>
  <r>
    <n v="2171101"/>
    <n v="10702"/>
    <d v="2018-04-21T00:00:00"/>
    <n v="54"/>
    <s v="ES"/>
    <x v="0"/>
    <x v="0"/>
  </r>
  <r>
    <n v="2171104"/>
    <n v="7989"/>
    <d v="2018-04-21T00:00:00"/>
    <n v="25"/>
    <s v="IT"/>
    <x v="2"/>
    <x v="0"/>
  </r>
  <r>
    <n v="2171107"/>
    <n v="1159"/>
    <d v="2018-04-21T00:00:00"/>
    <n v="67"/>
    <s v="ES"/>
    <x v="0"/>
    <x v="1"/>
  </r>
  <r>
    <n v="2171111"/>
    <n v="4225"/>
    <d v="2018-04-21T00:00:00"/>
    <n v="33"/>
    <s v="ES"/>
    <x v="0"/>
    <x v="1"/>
  </r>
  <r>
    <n v="2171115"/>
    <n v="9136"/>
    <d v="2018-04-21T00:00:00"/>
    <n v="30"/>
    <s v="IT"/>
    <x v="2"/>
    <x v="0"/>
  </r>
  <r>
    <n v="2171116"/>
    <n v="12720"/>
    <d v="2018-04-21T00:00:00"/>
    <n v="16"/>
    <s v="IT"/>
    <x v="2"/>
    <x v="0"/>
  </r>
  <r>
    <n v="2171117"/>
    <n v="1831"/>
    <d v="2018-04-21T00:00:00"/>
    <n v="72"/>
    <s v="ES"/>
    <x v="0"/>
    <x v="1"/>
  </r>
  <r>
    <n v="2171124"/>
    <n v="7537"/>
    <d v="2018-04-21T00:00:00"/>
    <n v="31"/>
    <s v="FR"/>
    <x v="1"/>
    <x v="0"/>
  </r>
  <r>
    <n v="2171125"/>
    <n v="15936"/>
    <d v="2018-04-21T00:00:00"/>
    <n v="34"/>
    <s v="FR"/>
    <x v="1"/>
    <x v="0"/>
  </r>
  <r>
    <n v="2171128"/>
    <n v="8003"/>
    <d v="2018-04-21T00:00:00"/>
    <n v="54"/>
    <s v="DE"/>
    <x v="3"/>
    <x v="0"/>
  </r>
  <r>
    <n v="2171129"/>
    <n v="9188"/>
    <d v="2018-04-21T00:00:00"/>
    <n v="24"/>
    <s v="FR"/>
    <x v="1"/>
    <x v="1"/>
  </r>
  <r>
    <n v="2171130"/>
    <n v="14917"/>
    <d v="2018-04-21T00:00:00"/>
    <n v="56"/>
    <s v="DE"/>
    <x v="3"/>
    <x v="0"/>
  </r>
  <r>
    <n v="2171131"/>
    <n v="13020"/>
    <d v="2018-04-21T00:00:00"/>
    <n v="72"/>
    <s v="ES"/>
    <x v="0"/>
    <x v="0"/>
  </r>
  <r>
    <n v="2171133"/>
    <n v="1734"/>
    <d v="2018-04-21T00:00:00"/>
    <n v="54"/>
    <s v="IT"/>
    <x v="2"/>
    <x v="1"/>
  </r>
  <r>
    <n v="2171134"/>
    <n v="12066"/>
    <d v="2018-04-21T00:00:00"/>
    <n v="23"/>
    <s v="FR"/>
    <x v="1"/>
    <x v="0"/>
  </r>
  <r>
    <n v="2171135"/>
    <n v="5236"/>
    <d v="2018-04-21T00:00:00"/>
    <n v="59"/>
    <s v="DE"/>
    <x v="3"/>
    <x v="1"/>
  </r>
  <r>
    <n v="2171136"/>
    <n v="13354"/>
    <d v="2018-04-21T00:00:00"/>
    <n v="70"/>
    <s v="IT"/>
    <x v="2"/>
    <x v="0"/>
  </r>
  <r>
    <n v="2171137"/>
    <n v="6498"/>
    <d v="2018-04-21T00:00:00"/>
    <n v="22"/>
    <s v="IT"/>
    <x v="2"/>
    <x v="0"/>
  </r>
  <r>
    <n v="2171143"/>
    <n v="15914"/>
    <d v="2018-04-21T00:00:00"/>
    <n v="35"/>
    <s v="IT"/>
    <x v="2"/>
    <x v="0"/>
  </r>
  <r>
    <n v="2171144"/>
    <n v="14421"/>
    <d v="2018-04-21T00:00:00"/>
    <n v="33"/>
    <s v="FR"/>
    <x v="1"/>
    <x v="0"/>
  </r>
  <r>
    <n v="2171146"/>
    <n v="16337"/>
    <d v="2018-04-21T00:00:00"/>
    <n v="78"/>
    <s v="FR"/>
    <x v="1"/>
    <x v="0"/>
  </r>
  <r>
    <n v="2171147"/>
    <n v="19434"/>
    <d v="2018-04-21T00:00:00"/>
    <n v="14"/>
    <s v="ES"/>
    <x v="0"/>
    <x v="0"/>
  </r>
  <r>
    <n v="2171152"/>
    <n v="12085"/>
    <d v="2018-04-21T00:00:00"/>
    <n v="51"/>
    <s v="FR"/>
    <x v="1"/>
    <x v="0"/>
  </r>
  <r>
    <n v="2171154"/>
    <n v="1161"/>
    <d v="2018-04-21T00:00:00"/>
    <n v="35"/>
    <s v="FR"/>
    <x v="1"/>
    <x v="1"/>
  </r>
  <r>
    <n v="2171155"/>
    <n v="4784"/>
    <d v="2018-04-21T00:00:00"/>
    <n v="64"/>
    <s v="IT"/>
    <x v="2"/>
    <x v="1"/>
  </r>
  <r>
    <n v="2171157"/>
    <n v="12176"/>
    <d v="2018-04-21T00:00:00"/>
    <n v="64"/>
    <s v="FR"/>
    <x v="1"/>
    <x v="0"/>
  </r>
  <r>
    <n v="2171161"/>
    <n v="14002"/>
    <d v="2018-04-21T00:00:00"/>
    <n v="59"/>
    <s v="IT"/>
    <x v="2"/>
    <x v="0"/>
  </r>
  <r>
    <n v="2171164"/>
    <n v="7728"/>
    <d v="2018-04-21T00:00:00"/>
    <n v="60"/>
    <s v="ES"/>
    <x v="0"/>
    <x v="1"/>
  </r>
  <r>
    <n v="2171165"/>
    <n v="14035"/>
    <d v="2018-04-21T00:00:00"/>
    <n v="37"/>
    <s v="IT"/>
    <x v="2"/>
    <x v="0"/>
  </r>
  <r>
    <n v="2171166"/>
    <n v="3075"/>
    <d v="2018-04-21T00:00:00"/>
    <n v="31"/>
    <s v="DE"/>
    <x v="3"/>
    <x v="1"/>
  </r>
  <r>
    <n v="2171167"/>
    <n v="1365"/>
    <d v="2018-04-21T00:00:00"/>
    <n v="48"/>
    <s v="FR"/>
    <x v="1"/>
    <x v="1"/>
  </r>
  <r>
    <n v="2171168"/>
    <n v="2681"/>
    <d v="2018-04-21T00:00:00"/>
    <n v="35"/>
    <s v="DE"/>
    <x v="3"/>
    <x v="1"/>
  </r>
  <r>
    <n v="2171169"/>
    <n v="2208"/>
    <d v="2018-04-21T00:00:00"/>
    <n v="97"/>
    <s v="FR"/>
    <x v="1"/>
    <x v="1"/>
  </r>
  <r>
    <n v="2171170"/>
    <n v="1051"/>
    <d v="2018-04-21T00:00:00"/>
    <n v="32"/>
    <s v="IT"/>
    <x v="2"/>
    <x v="1"/>
  </r>
  <r>
    <n v="2171171"/>
    <n v="600"/>
    <d v="2018-04-21T00:00:00"/>
    <n v="33"/>
    <s v="ES"/>
    <x v="0"/>
    <x v="1"/>
  </r>
  <r>
    <n v="2171176"/>
    <n v="19229"/>
    <d v="2018-04-21T00:00:00"/>
    <n v="19"/>
    <s v="FR"/>
    <x v="1"/>
    <x v="0"/>
  </r>
  <r>
    <n v="2171177"/>
    <n v="14999"/>
    <d v="2018-04-21T00:00:00"/>
    <n v="31"/>
    <s v="FR"/>
    <x v="1"/>
    <x v="0"/>
  </r>
  <r>
    <n v="2171178"/>
    <n v="12078"/>
    <d v="2018-04-21T00:00:00"/>
    <n v="25"/>
    <s v="FR"/>
    <x v="1"/>
    <x v="0"/>
  </r>
  <r>
    <n v="2171179"/>
    <n v="10517"/>
    <d v="2018-04-21T00:00:00"/>
    <n v="46"/>
    <s v="ES"/>
    <x v="0"/>
    <x v="0"/>
  </r>
  <r>
    <n v="2171185"/>
    <n v="8287"/>
    <d v="2018-04-21T00:00:00"/>
    <n v="75"/>
    <s v="FR"/>
    <x v="1"/>
    <x v="0"/>
  </r>
  <r>
    <n v="2171187"/>
    <n v="9742"/>
    <d v="2018-04-21T00:00:00"/>
    <n v="90"/>
    <s v="ES"/>
    <x v="0"/>
    <x v="0"/>
  </r>
  <r>
    <n v="2171188"/>
    <n v="4243"/>
    <d v="2018-04-21T00:00:00"/>
    <n v="26"/>
    <s v="FR"/>
    <x v="1"/>
    <x v="1"/>
  </r>
  <r>
    <n v="2171192"/>
    <n v="14983"/>
    <d v="2018-04-21T00:00:00"/>
    <n v="10"/>
    <s v="DE"/>
    <x v="3"/>
    <x v="0"/>
  </r>
  <r>
    <n v="2171194"/>
    <n v="2218"/>
    <d v="2018-04-21T00:00:00"/>
    <n v="53"/>
    <s v="FR"/>
    <x v="1"/>
    <x v="1"/>
  </r>
  <r>
    <n v="2171197"/>
    <n v="8030"/>
    <d v="2018-04-21T00:00:00"/>
    <n v="15"/>
    <s v="ES"/>
    <x v="0"/>
    <x v="0"/>
  </r>
  <r>
    <n v="2171198"/>
    <n v="4538"/>
    <d v="2018-04-21T00:00:00"/>
    <n v="57"/>
    <s v="DE"/>
    <x v="3"/>
    <x v="1"/>
  </r>
  <r>
    <n v="2171199"/>
    <n v="7003"/>
    <d v="2018-04-21T00:00:00"/>
    <n v="30"/>
    <s v="FR"/>
    <x v="1"/>
    <x v="0"/>
  </r>
  <r>
    <n v="2171201"/>
    <n v="7048"/>
    <d v="2018-04-21T00:00:00"/>
    <n v="32"/>
    <s v="FR"/>
    <x v="1"/>
    <x v="0"/>
  </r>
  <r>
    <n v="2171204"/>
    <n v="17478"/>
    <d v="2018-04-21T00:00:00"/>
    <n v="41"/>
    <s v="ES"/>
    <x v="0"/>
    <x v="0"/>
  </r>
  <r>
    <n v="2171206"/>
    <n v="18344"/>
    <d v="2018-04-21T00:00:00"/>
    <n v="20"/>
    <s v="ES"/>
    <x v="0"/>
    <x v="0"/>
  </r>
  <r>
    <n v="2171210"/>
    <n v="18565"/>
    <d v="2018-04-21T00:00:00"/>
    <n v="80"/>
    <s v="FR"/>
    <x v="1"/>
    <x v="0"/>
  </r>
  <r>
    <n v="2171211"/>
    <n v="4439"/>
    <d v="2018-04-21T00:00:00"/>
    <n v="49"/>
    <s v="IT"/>
    <x v="2"/>
    <x v="1"/>
  </r>
  <r>
    <n v="2171212"/>
    <n v="11739"/>
    <d v="2018-04-21T00:00:00"/>
    <n v="65"/>
    <s v="FR"/>
    <x v="1"/>
    <x v="0"/>
  </r>
  <r>
    <n v="2171214"/>
    <n v="3805"/>
    <d v="2018-04-21T00:00:00"/>
    <n v="65"/>
    <s v="ES"/>
    <x v="0"/>
    <x v="1"/>
  </r>
  <r>
    <n v="2171215"/>
    <n v="1346"/>
    <d v="2018-04-21T00:00:00"/>
    <n v="72"/>
    <s v="IT"/>
    <x v="2"/>
    <x v="1"/>
  </r>
  <r>
    <n v="2171218"/>
    <n v="9045"/>
    <d v="2018-04-21T00:00:00"/>
    <n v="32"/>
    <s v="FR"/>
    <x v="1"/>
    <x v="0"/>
  </r>
  <r>
    <n v="2171220"/>
    <n v="9505"/>
    <d v="2018-04-21T00:00:00"/>
    <n v="74"/>
    <s v="IT"/>
    <x v="2"/>
    <x v="0"/>
  </r>
  <r>
    <n v="2171222"/>
    <n v="18557"/>
    <d v="2018-04-21T00:00:00"/>
    <n v="81"/>
    <s v="DE"/>
    <x v="3"/>
    <x v="0"/>
  </r>
  <r>
    <n v="2171224"/>
    <n v="2678"/>
    <d v="2018-04-21T00:00:00"/>
    <n v="57"/>
    <s v="ES"/>
    <x v="0"/>
    <x v="1"/>
  </r>
  <r>
    <n v="2171225"/>
    <n v="7612"/>
    <d v="2018-04-21T00:00:00"/>
    <n v="29"/>
    <s v="ES"/>
    <x v="0"/>
    <x v="0"/>
  </r>
  <r>
    <n v="2171228"/>
    <n v="2723"/>
    <d v="2018-04-21T00:00:00"/>
    <n v="19"/>
    <s v="DE"/>
    <x v="3"/>
    <x v="1"/>
  </r>
  <r>
    <n v="2171230"/>
    <n v="2983"/>
    <d v="2018-04-21T00:00:00"/>
    <n v="20"/>
    <s v="IT"/>
    <x v="2"/>
    <x v="1"/>
  </r>
  <r>
    <n v="2171231"/>
    <n v="7050"/>
    <d v="2018-04-21T00:00:00"/>
    <n v="38"/>
    <s v="IT"/>
    <x v="2"/>
    <x v="0"/>
  </r>
  <r>
    <n v="2171233"/>
    <n v="11911"/>
    <d v="2018-04-21T00:00:00"/>
    <n v="30"/>
    <s v="ES"/>
    <x v="0"/>
    <x v="0"/>
  </r>
  <r>
    <n v="2171234"/>
    <n v="15798"/>
    <d v="2018-04-21T00:00:00"/>
    <n v="44"/>
    <s v="FR"/>
    <x v="1"/>
    <x v="1"/>
  </r>
  <r>
    <n v="2171235"/>
    <n v="11934"/>
    <d v="2018-04-21T00:00:00"/>
    <n v="26"/>
    <s v="IT"/>
    <x v="2"/>
    <x v="1"/>
  </r>
  <r>
    <n v="2171238"/>
    <n v="6242"/>
    <d v="2018-04-21T00:00:00"/>
    <n v="53"/>
    <s v="IT"/>
    <x v="2"/>
    <x v="1"/>
  </r>
  <r>
    <n v="2171240"/>
    <n v="6680"/>
    <d v="2018-04-21T00:00:00"/>
    <n v="39"/>
    <s v="IT"/>
    <x v="2"/>
    <x v="0"/>
  </r>
  <r>
    <n v="2171242"/>
    <n v="5971"/>
    <d v="2018-04-21T00:00:00"/>
    <n v="33"/>
    <s v="IT"/>
    <x v="2"/>
    <x v="0"/>
  </r>
  <r>
    <n v="2171244"/>
    <n v="18698"/>
    <d v="2018-04-21T00:00:00"/>
    <n v="76"/>
    <s v="IT"/>
    <x v="2"/>
    <x v="0"/>
  </r>
  <r>
    <n v="2171246"/>
    <n v="15956"/>
    <d v="2018-04-21T00:00:00"/>
    <n v="17"/>
    <s v="DE"/>
    <x v="3"/>
    <x v="0"/>
  </r>
  <r>
    <n v="2171248"/>
    <n v="4083"/>
    <d v="2018-04-21T00:00:00"/>
    <n v="17"/>
    <s v="FR"/>
    <x v="1"/>
    <x v="1"/>
  </r>
  <r>
    <n v="2171250"/>
    <n v="6969"/>
    <d v="2018-04-21T00:00:00"/>
    <n v="33"/>
    <s v="ES"/>
    <x v="0"/>
    <x v="0"/>
  </r>
  <r>
    <n v="2171251"/>
    <n v="517"/>
    <d v="2018-04-21T00:00:00"/>
    <n v="70"/>
    <s v="IT"/>
    <x v="2"/>
    <x v="1"/>
  </r>
  <r>
    <n v="2171253"/>
    <n v="8545"/>
    <d v="2018-04-21T00:00:00"/>
    <n v="35"/>
    <s v="IT"/>
    <x v="2"/>
    <x v="0"/>
  </r>
  <r>
    <n v="2171255"/>
    <n v="8467"/>
    <d v="2018-04-21T00:00:00"/>
    <n v="33"/>
    <s v="IT"/>
    <x v="2"/>
    <x v="0"/>
  </r>
  <r>
    <n v="2171257"/>
    <n v="10171"/>
    <d v="2018-04-21T00:00:00"/>
    <n v="81"/>
    <s v="IT"/>
    <x v="2"/>
    <x v="0"/>
  </r>
  <r>
    <n v="2171258"/>
    <n v="10563"/>
    <d v="2018-04-21T00:00:00"/>
    <n v="27"/>
    <s v="FR"/>
    <x v="1"/>
    <x v="0"/>
  </r>
  <r>
    <n v="2171261"/>
    <n v="7597"/>
    <d v="2018-04-21T00:00:00"/>
    <n v="76"/>
    <s v="ES"/>
    <x v="0"/>
    <x v="0"/>
  </r>
  <r>
    <n v="2171262"/>
    <n v="7889"/>
    <d v="2018-04-21T00:00:00"/>
    <n v="88"/>
    <s v="FR"/>
    <x v="1"/>
    <x v="0"/>
  </r>
  <r>
    <n v="2171263"/>
    <n v="5693"/>
    <d v="2018-04-21T00:00:00"/>
    <n v="77"/>
    <s v="DE"/>
    <x v="3"/>
    <x v="0"/>
  </r>
  <r>
    <n v="2171266"/>
    <n v="12566"/>
    <d v="2018-04-21T00:00:00"/>
    <n v="54"/>
    <s v="ES"/>
    <x v="0"/>
    <x v="0"/>
  </r>
  <r>
    <n v="2171267"/>
    <n v="19872"/>
    <d v="2018-04-21T00:00:00"/>
    <n v="41"/>
    <s v="FR"/>
    <x v="1"/>
    <x v="0"/>
  </r>
  <r>
    <n v="2171268"/>
    <n v="13159"/>
    <d v="2018-04-21T00:00:00"/>
    <n v="15"/>
    <s v="IT"/>
    <x v="2"/>
    <x v="0"/>
  </r>
  <r>
    <n v="2171269"/>
    <n v="4345"/>
    <d v="2018-04-21T00:00:00"/>
    <n v="20"/>
    <s v="ES"/>
    <x v="0"/>
    <x v="1"/>
  </r>
  <r>
    <n v="2171270"/>
    <n v="12863"/>
    <d v="2018-04-21T00:00:00"/>
    <n v="56"/>
    <s v="IT"/>
    <x v="2"/>
    <x v="0"/>
  </r>
  <r>
    <n v="2171271"/>
    <n v="3412"/>
    <d v="2018-04-21T00:00:00"/>
    <n v="81"/>
    <s v="FR"/>
    <x v="1"/>
    <x v="1"/>
  </r>
  <r>
    <n v="2171273"/>
    <n v="17827"/>
    <d v="2018-04-21T00:00:00"/>
    <n v="60"/>
    <s v="FR"/>
    <x v="1"/>
    <x v="0"/>
  </r>
  <r>
    <n v="2171277"/>
    <n v="7091"/>
    <d v="2018-04-21T00:00:00"/>
    <n v="58"/>
    <s v="ES"/>
    <x v="0"/>
    <x v="0"/>
  </r>
  <r>
    <n v="2171279"/>
    <n v="17757"/>
    <d v="2018-04-21T00:00:00"/>
    <n v="24"/>
    <s v="IT"/>
    <x v="2"/>
    <x v="0"/>
  </r>
  <r>
    <n v="2171281"/>
    <n v="1259"/>
    <d v="2018-04-21T00:00:00"/>
    <n v="26"/>
    <s v="ES"/>
    <x v="0"/>
    <x v="1"/>
  </r>
  <r>
    <n v="2171283"/>
    <n v="9000"/>
    <d v="2018-04-21T00:00:00"/>
    <n v="44"/>
    <s v="FR"/>
    <x v="1"/>
    <x v="0"/>
  </r>
  <r>
    <n v="2171285"/>
    <n v="15936"/>
    <d v="2018-04-21T00:00:00"/>
    <n v="15"/>
    <s v="FR"/>
    <x v="1"/>
    <x v="0"/>
  </r>
  <r>
    <n v="2171288"/>
    <n v="9335"/>
    <d v="2018-04-21T00:00:00"/>
    <n v="39"/>
    <s v="IT"/>
    <x v="2"/>
    <x v="0"/>
  </r>
  <r>
    <n v="2171289"/>
    <n v="8615"/>
    <d v="2018-04-21T00:00:00"/>
    <n v="21"/>
    <s v="DE"/>
    <x v="3"/>
    <x v="0"/>
  </r>
  <r>
    <n v="2171290"/>
    <n v="14200"/>
    <d v="2018-04-21T00:00:00"/>
    <n v="62"/>
    <s v="FR"/>
    <x v="1"/>
    <x v="0"/>
  </r>
  <r>
    <n v="2171292"/>
    <n v="12214"/>
    <d v="2018-04-21T00:00:00"/>
    <n v="35"/>
    <s v="ES"/>
    <x v="0"/>
    <x v="0"/>
  </r>
  <r>
    <n v="2171293"/>
    <n v="2"/>
    <d v="2018-04-21T00:00:00"/>
    <n v="48"/>
    <s v="ES"/>
    <x v="0"/>
    <x v="1"/>
  </r>
  <r>
    <n v="2171295"/>
    <n v="174"/>
    <d v="2018-04-21T00:00:00"/>
    <n v="40"/>
    <s v="IT"/>
    <x v="2"/>
    <x v="1"/>
  </r>
  <r>
    <n v="2171296"/>
    <n v="604"/>
    <d v="2018-04-21T00:00:00"/>
    <n v="48"/>
    <s v="DE"/>
    <x v="3"/>
    <x v="1"/>
  </r>
  <r>
    <n v="2171297"/>
    <n v="3436"/>
    <d v="2018-04-21T00:00:00"/>
    <n v="67"/>
    <s v="FR"/>
    <x v="1"/>
    <x v="1"/>
  </r>
  <r>
    <n v="2171298"/>
    <n v="863"/>
    <d v="2018-04-21T00:00:00"/>
    <n v="52"/>
    <s v="ES"/>
    <x v="0"/>
    <x v="1"/>
  </r>
  <r>
    <n v="2171299"/>
    <n v="5013"/>
    <d v="2018-04-21T00:00:00"/>
    <n v="23"/>
    <s v="DE"/>
    <x v="3"/>
    <x v="0"/>
  </r>
  <r>
    <n v="2171300"/>
    <n v="1176"/>
    <d v="2018-04-21T00:00:00"/>
    <n v="24"/>
    <s v="ES"/>
    <x v="0"/>
    <x v="1"/>
  </r>
  <r>
    <n v="2171303"/>
    <n v="4511"/>
    <d v="2018-04-21T00:00:00"/>
    <n v="17"/>
    <s v="DE"/>
    <x v="3"/>
    <x v="1"/>
  </r>
  <r>
    <n v="2171307"/>
    <n v="5371"/>
    <d v="2018-04-21T00:00:00"/>
    <n v="64"/>
    <s v="FR"/>
    <x v="1"/>
    <x v="0"/>
  </r>
  <r>
    <n v="2171308"/>
    <n v="12871"/>
    <d v="2018-04-21T00:00:00"/>
    <n v="28"/>
    <s v="ES"/>
    <x v="0"/>
    <x v="0"/>
  </r>
  <r>
    <n v="2171311"/>
    <n v="1784"/>
    <d v="2018-04-21T00:00:00"/>
    <n v="50"/>
    <s v="ES"/>
    <x v="0"/>
    <x v="1"/>
  </r>
  <r>
    <n v="2171312"/>
    <n v="8668"/>
    <d v="2018-04-21T00:00:00"/>
    <n v="54"/>
    <s v="ES"/>
    <x v="0"/>
    <x v="0"/>
  </r>
  <r>
    <n v="2171313"/>
    <n v="3821"/>
    <d v="2018-04-21T00:00:00"/>
    <n v="51"/>
    <s v="ES"/>
    <x v="0"/>
    <x v="1"/>
  </r>
  <r>
    <n v="2171314"/>
    <n v="811"/>
    <d v="2018-04-21T00:00:00"/>
    <n v="52"/>
    <s v="DE"/>
    <x v="3"/>
    <x v="1"/>
  </r>
  <r>
    <n v="2171317"/>
    <n v="958"/>
    <d v="2018-04-21T00:00:00"/>
    <n v="43"/>
    <s v="ES"/>
    <x v="0"/>
    <x v="1"/>
  </r>
  <r>
    <n v="2171318"/>
    <n v="2308"/>
    <d v="2018-04-21T00:00:00"/>
    <n v="95"/>
    <s v="DE"/>
    <x v="3"/>
    <x v="1"/>
  </r>
  <r>
    <n v="2171319"/>
    <n v="11306"/>
    <d v="2018-04-21T00:00:00"/>
    <n v="71"/>
    <s v="FR"/>
    <x v="1"/>
    <x v="0"/>
  </r>
  <r>
    <n v="2171322"/>
    <n v="4173"/>
    <d v="2018-04-21T00:00:00"/>
    <n v="64"/>
    <s v="FR"/>
    <x v="1"/>
    <x v="1"/>
  </r>
  <r>
    <n v="2171325"/>
    <n v="3441"/>
    <d v="2018-04-21T00:00:00"/>
    <n v="43"/>
    <s v="DE"/>
    <x v="3"/>
    <x v="1"/>
  </r>
  <r>
    <n v="2171326"/>
    <n v="8105"/>
    <d v="2018-04-21T00:00:00"/>
    <n v="30"/>
    <s v="DE"/>
    <x v="3"/>
    <x v="0"/>
  </r>
  <r>
    <n v="2171327"/>
    <n v="19545"/>
    <d v="2018-04-21T00:00:00"/>
    <n v="17"/>
    <s v="ES"/>
    <x v="0"/>
    <x v="0"/>
  </r>
  <r>
    <n v="2171330"/>
    <n v="6619"/>
    <d v="2018-04-21T00:00:00"/>
    <n v="67"/>
    <s v="FR"/>
    <x v="1"/>
    <x v="0"/>
  </r>
  <r>
    <n v="2171334"/>
    <n v="12825"/>
    <d v="2018-04-21T00:00:00"/>
    <n v="96"/>
    <s v="FR"/>
    <x v="1"/>
    <x v="0"/>
  </r>
  <r>
    <n v="2171335"/>
    <n v="1439"/>
    <d v="2018-04-21T00:00:00"/>
    <n v="43"/>
    <s v="IT"/>
    <x v="2"/>
    <x v="1"/>
  </r>
  <r>
    <n v="2171336"/>
    <n v="4386"/>
    <d v="2018-04-21T00:00:00"/>
    <n v="25"/>
    <s v="DE"/>
    <x v="3"/>
    <x v="1"/>
  </r>
  <r>
    <n v="2171338"/>
    <n v="2183"/>
    <d v="2018-04-21T00:00:00"/>
    <n v="46"/>
    <s v="IT"/>
    <x v="2"/>
    <x v="1"/>
  </r>
  <r>
    <n v="2171340"/>
    <n v="10996"/>
    <d v="2018-04-21T00:00:00"/>
    <n v="56"/>
    <s v="IT"/>
    <x v="2"/>
    <x v="0"/>
  </r>
  <r>
    <n v="2171346"/>
    <n v="14088"/>
    <d v="2018-04-21T00:00:00"/>
    <n v="41"/>
    <s v="FR"/>
    <x v="1"/>
    <x v="0"/>
  </r>
  <r>
    <n v="2171358"/>
    <n v="4970"/>
    <d v="2018-04-21T00:00:00"/>
    <n v="11"/>
    <s v="ES"/>
    <x v="0"/>
    <x v="1"/>
  </r>
  <r>
    <n v="2171359"/>
    <n v="8551"/>
    <d v="2018-04-21T00:00:00"/>
    <n v="15"/>
    <s v="FR"/>
    <x v="1"/>
    <x v="0"/>
  </r>
  <r>
    <n v="2171361"/>
    <n v="5352"/>
    <d v="2018-04-21T00:00:00"/>
    <n v="55"/>
    <s v="DE"/>
    <x v="3"/>
    <x v="0"/>
  </r>
  <r>
    <n v="2171364"/>
    <n v="16080"/>
    <d v="2018-04-21T00:00:00"/>
    <n v="53"/>
    <s v="ES"/>
    <x v="0"/>
    <x v="0"/>
  </r>
  <r>
    <n v="2171365"/>
    <n v="6135"/>
    <d v="2018-04-21T00:00:00"/>
    <n v="96"/>
    <s v="FR"/>
    <x v="1"/>
    <x v="0"/>
  </r>
  <r>
    <n v="2171368"/>
    <n v="325"/>
    <d v="2018-04-21T00:00:00"/>
    <n v="26"/>
    <s v="FR"/>
    <x v="1"/>
    <x v="1"/>
  </r>
  <r>
    <n v="2171369"/>
    <n v="17876"/>
    <d v="2018-04-21T00:00:00"/>
    <n v="36"/>
    <s v="ES"/>
    <x v="0"/>
    <x v="0"/>
  </r>
  <r>
    <n v="2171371"/>
    <n v="10572"/>
    <d v="2018-04-21T00:00:00"/>
    <n v="23"/>
    <s v="DE"/>
    <x v="3"/>
    <x v="1"/>
  </r>
  <r>
    <n v="2171374"/>
    <n v="11281"/>
    <d v="2018-04-21T00:00:00"/>
    <n v="46"/>
    <s v="FR"/>
    <x v="1"/>
    <x v="0"/>
  </r>
  <r>
    <n v="2171376"/>
    <n v="1319"/>
    <d v="2018-04-21T00:00:00"/>
    <n v="33"/>
    <s v="FR"/>
    <x v="1"/>
    <x v="1"/>
  </r>
  <r>
    <n v="2171377"/>
    <n v="7987"/>
    <d v="2018-04-21T00:00:00"/>
    <n v="23"/>
    <s v="IT"/>
    <x v="2"/>
    <x v="0"/>
  </r>
  <r>
    <n v="2171378"/>
    <n v="15827"/>
    <d v="2018-04-21T00:00:00"/>
    <n v="82"/>
    <s v="FR"/>
    <x v="1"/>
    <x v="0"/>
  </r>
  <r>
    <n v="2171379"/>
    <n v="19973"/>
    <d v="2018-04-21T00:00:00"/>
    <n v="54"/>
    <s v="IT"/>
    <x v="2"/>
    <x v="0"/>
  </r>
  <r>
    <n v="2171380"/>
    <n v="5834"/>
    <d v="2018-04-21T00:00:00"/>
    <n v="42"/>
    <s v="ES"/>
    <x v="0"/>
    <x v="0"/>
  </r>
  <r>
    <n v="2171381"/>
    <n v="18428"/>
    <d v="2018-04-21T00:00:00"/>
    <n v="14"/>
    <s v="DE"/>
    <x v="3"/>
    <x v="0"/>
  </r>
  <r>
    <n v="2171382"/>
    <n v="7841"/>
    <d v="2018-04-21T00:00:00"/>
    <n v="64"/>
    <s v="FR"/>
    <x v="1"/>
    <x v="0"/>
  </r>
  <r>
    <n v="2171384"/>
    <n v="14666"/>
    <d v="2018-04-21T00:00:00"/>
    <n v="28"/>
    <s v="DE"/>
    <x v="3"/>
    <x v="0"/>
  </r>
  <r>
    <n v="2171385"/>
    <n v="17288"/>
    <d v="2018-04-21T00:00:00"/>
    <n v="21"/>
    <s v="ES"/>
    <x v="0"/>
    <x v="0"/>
  </r>
  <r>
    <n v="2171387"/>
    <n v="13166"/>
    <d v="2018-04-21T00:00:00"/>
    <n v="28"/>
    <s v="ES"/>
    <x v="0"/>
    <x v="0"/>
  </r>
  <r>
    <n v="2171391"/>
    <n v="11092"/>
    <d v="2018-04-21T00:00:00"/>
    <n v="45"/>
    <s v="FR"/>
    <x v="1"/>
    <x v="0"/>
  </r>
  <r>
    <n v="2171393"/>
    <n v="1976"/>
    <d v="2018-04-21T00:00:00"/>
    <n v="17"/>
    <s v="FR"/>
    <x v="1"/>
    <x v="1"/>
  </r>
  <r>
    <n v="2171394"/>
    <n v="9084"/>
    <d v="2018-04-21T00:00:00"/>
    <n v="49"/>
    <s v="ES"/>
    <x v="0"/>
    <x v="0"/>
  </r>
  <r>
    <n v="2171395"/>
    <n v="3695"/>
    <d v="2018-04-21T00:00:00"/>
    <n v="60"/>
    <s v="DE"/>
    <x v="3"/>
    <x v="1"/>
  </r>
  <r>
    <n v="2171396"/>
    <n v="2348"/>
    <d v="2018-04-21T00:00:00"/>
    <n v="95"/>
    <s v="IT"/>
    <x v="2"/>
    <x v="1"/>
  </r>
  <r>
    <n v="2171398"/>
    <n v="1646"/>
    <d v="2018-04-21T00:00:00"/>
    <n v="47"/>
    <s v="DE"/>
    <x v="3"/>
    <x v="1"/>
  </r>
  <r>
    <n v="2171401"/>
    <n v="16372"/>
    <d v="2018-04-21T00:00:00"/>
    <n v="79"/>
    <s v="FR"/>
    <x v="1"/>
    <x v="1"/>
  </r>
  <r>
    <n v="2171404"/>
    <n v="12230"/>
    <d v="2018-04-21T00:00:00"/>
    <n v="14"/>
    <s v="FR"/>
    <x v="1"/>
    <x v="0"/>
  </r>
  <r>
    <n v="2171406"/>
    <n v="19346"/>
    <d v="2018-04-21T00:00:00"/>
    <n v="36"/>
    <s v="ES"/>
    <x v="0"/>
    <x v="1"/>
  </r>
  <r>
    <n v="2171408"/>
    <n v="7003"/>
    <d v="2018-04-21T00:00:00"/>
    <n v="32"/>
    <s v="FR"/>
    <x v="1"/>
    <x v="0"/>
  </r>
  <r>
    <n v="2171411"/>
    <n v="17252"/>
    <d v="2018-04-21T00:00:00"/>
    <n v="21"/>
    <s v="IT"/>
    <x v="2"/>
    <x v="0"/>
  </r>
  <r>
    <n v="2171416"/>
    <n v="18624"/>
    <d v="2018-04-21T00:00:00"/>
    <n v="23"/>
    <s v="ES"/>
    <x v="0"/>
    <x v="0"/>
  </r>
  <r>
    <n v="2171419"/>
    <n v="17801"/>
    <d v="2018-04-21T00:00:00"/>
    <n v="67"/>
    <s v="DE"/>
    <x v="3"/>
    <x v="1"/>
  </r>
  <r>
    <n v="2171420"/>
    <n v="11184"/>
    <d v="2018-04-21T00:00:00"/>
    <n v="39"/>
    <s v="DE"/>
    <x v="3"/>
    <x v="0"/>
  </r>
  <r>
    <n v="2171421"/>
    <n v="16077"/>
    <d v="2018-04-21T00:00:00"/>
    <n v="85"/>
    <s v="FR"/>
    <x v="1"/>
    <x v="0"/>
  </r>
  <r>
    <n v="2171423"/>
    <n v="19901"/>
    <d v="2018-04-21T00:00:00"/>
    <n v="33"/>
    <s v="IT"/>
    <x v="2"/>
    <x v="0"/>
  </r>
  <r>
    <n v="2171427"/>
    <n v="18436"/>
    <d v="2018-04-22T00:00:00"/>
    <n v="66"/>
    <s v="ES"/>
    <x v="0"/>
    <x v="0"/>
  </r>
  <r>
    <n v="2171428"/>
    <n v="14293"/>
    <d v="2018-04-22T00:00:00"/>
    <n v="51"/>
    <s v="FR"/>
    <x v="1"/>
    <x v="0"/>
  </r>
  <r>
    <n v="2171430"/>
    <n v="8443"/>
    <d v="2018-04-22T00:00:00"/>
    <n v="31"/>
    <s v="FR"/>
    <x v="1"/>
    <x v="0"/>
  </r>
  <r>
    <n v="2171431"/>
    <n v="6305"/>
    <d v="2018-04-22T00:00:00"/>
    <n v="75"/>
    <s v="ES"/>
    <x v="0"/>
    <x v="0"/>
  </r>
  <r>
    <n v="2171433"/>
    <n v="4058"/>
    <d v="2018-04-22T00:00:00"/>
    <n v="48"/>
    <s v="DE"/>
    <x v="3"/>
    <x v="1"/>
  </r>
  <r>
    <n v="2171434"/>
    <n v="16503"/>
    <d v="2018-04-22T00:00:00"/>
    <n v="36"/>
    <s v="ES"/>
    <x v="0"/>
    <x v="0"/>
  </r>
  <r>
    <n v="2171437"/>
    <n v="9577"/>
    <d v="2018-04-22T00:00:00"/>
    <n v="40"/>
    <s v="ES"/>
    <x v="0"/>
    <x v="0"/>
  </r>
  <r>
    <n v="2171438"/>
    <n v="15118"/>
    <d v="2018-04-22T00:00:00"/>
    <n v="51"/>
    <s v="FR"/>
    <x v="1"/>
    <x v="0"/>
  </r>
  <r>
    <n v="2171441"/>
    <n v="9564"/>
    <d v="2018-04-22T00:00:00"/>
    <n v="76"/>
    <s v="DE"/>
    <x v="3"/>
    <x v="0"/>
  </r>
  <r>
    <n v="2171442"/>
    <n v="15073"/>
    <d v="2018-04-22T00:00:00"/>
    <n v="25"/>
    <s v="ES"/>
    <x v="0"/>
    <x v="0"/>
  </r>
  <r>
    <n v="2171443"/>
    <n v="18874"/>
    <d v="2018-04-22T00:00:00"/>
    <n v="16"/>
    <s v="ES"/>
    <x v="0"/>
    <x v="1"/>
  </r>
  <r>
    <n v="2171444"/>
    <n v="1606"/>
    <d v="2018-04-22T00:00:00"/>
    <n v="33"/>
    <s v="ES"/>
    <x v="0"/>
    <x v="1"/>
  </r>
  <r>
    <n v="2171448"/>
    <n v="9429"/>
    <d v="2018-04-22T00:00:00"/>
    <n v="37"/>
    <s v="FR"/>
    <x v="1"/>
    <x v="0"/>
  </r>
  <r>
    <n v="2171450"/>
    <n v="2226"/>
    <d v="2018-04-22T00:00:00"/>
    <n v="20"/>
    <s v="IT"/>
    <x v="2"/>
    <x v="1"/>
  </r>
  <r>
    <n v="2171451"/>
    <n v="2806"/>
    <d v="2018-04-22T00:00:00"/>
    <n v="21"/>
    <s v="ES"/>
    <x v="0"/>
    <x v="1"/>
  </r>
  <r>
    <n v="2171455"/>
    <n v="18677"/>
    <d v="2018-04-22T00:00:00"/>
    <n v="76"/>
    <s v="DE"/>
    <x v="3"/>
    <x v="0"/>
  </r>
  <r>
    <n v="2171456"/>
    <n v="19344"/>
    <d v="2018-04-22T00:00:00"/>
    <n v="50"/>
    <s v="DE"/>
    <x v="3"/>
    <x v="0"/>
  </r>
  <r>
    <n v="2171457"/>
    <n v="5474"/>
    <d v="2018-04-22T00:00:00"/>
    <n v="18"/>
    <s v="FR"/>
    <x v="1"/>
    <x v="0"/>
  </r>
  <r>
    <n v="2171458"/>
    <n v="16546"/>
    <d v="2018-04-22T00:00:00"/>
    <n v="41"/>
    <s v="FR"/>
    <x v="1"/>
    <x v="0"/>
  </r>
  <r>
    <n v="2171459"/>
    <n v="8604"/>
    <d v="2018-04-22T00:00:00"/>
    <n v="27"/>
    <s v="FR"/>
    <x v="1"/>
    <x v="0"/>
  </r>
  <r>
    <n v="2171460"/>
    <n v="15307"/>
    <d v="2018-04-22T00:00:00"/>
    <n v="28"/>
    <s v="IT"/>
    <x v="2"/>
    <x v="0"/>
  </r>
  <r>
    <n v="2171462"/>
    <n v="2981"/>
    <d v="2018-04-22T00:00:00"/>
    <n v="37"/>
    <s v="ES"/>
    <x v="0"/>
    <x v="1"/>
  </r>
  <r>
    <n v="2171467"/>
    <n v="2066"/>
    <d v="2018-04-22T00:00:00"/>
    <n v="51"/>
    <s v="IT"/>
    <x v="2"/>
    <x v="1"/>
  </r>
  <r>
    <n v="2171468"/>
    <n v="10364"/>
    <d v="2018-04-22T00:00:00"/>
    <n v="72"/>
    <s v="IT"/>
    <x v="2"/>
    <x v="0"/>
  </r>
  <r>
    <n v="2171470"/>
    <n v="14779"/>
    <d v="2018-04-22T00:00:00"/>
    <n v="35"/>
    <s v="FR"/>
    <x v="1"/>
    <x v="0"/>
  </r>
  <r>
    <n v="2171471"/>
    <n v="19333"/>
    <d v="2018-04-22T00:00:00"/>
    <n v="59"/>
    <s v="DE"/>
    <x v="3"/>
    <x v="0"/>
  </r>
  <r>
    <n v="2171472"/>
    <n v="4962"/>
    <d v="2018-04-22T00:00:00"/>
    <n v="36"/>
    <s v="FR"/>
    <x v="1"/>
    <x v="1"/>
  </r>
  <r>
    <n v="2171473"/>
    <n v="6669"/>
    <d v="2018-04-22T00:00:00"/>
    <n v="37"/>
    <s v="DE"/>
    <x v="3"/>
    <x v="0"/>
  </r>
  <r>
    <n v="2171476"/>
    <n v="1324"/>
    <d v="2018-04-22T00:00:00"/>
    <n v="63"/>
    <s v="IT"/>
    <x v="2"/>
    <x v="1"/>
  </r>
  <r>
    <n v="2171481"/>
    <n v="822"/>
    <d v="2018-04-22T00:00:00"/>
    <n v="57"/>
    <s v="IT"/>
    <x v="2"/>
    <x v="1"/>
  </r>
  <r>
    <n v="2171482"/>
    <n v="13506"/>
    <d v="2018-04-22T00:00:00"/>
    <n v="69"/>
    <s v="FR"/>
    <x v="1"/>
    <x v="0"/>
  </r>
  <r>
    <n v="2171483"/>
    <n v="9451"/>
    <d v="2018-04-22T00:00:00"/>
    <n v="70"/>
    <s v="FR"/>
    <x v="1"/>
    <x v="0"/>
  </r>
  <r>
    <n v="2171484"/>
    <n v="3830"/>
    <d v="2018-04-22T00:00:00"/>
    <n v="49"/>
    <s v="IT"/>
    <x v="2"/>
    <x v="1"/>
  </r>
  <r>
    <n v="2171485"/>
    <n v="2048"/>
    <d v="2018-04-22T00:00:00"/>
    <n v="49"/>
    <s v="FR"/>
    <x v="1"/>
    <x v="1"/>
  </r>
  <r>
    <n v="2171486"/>
    <n v="2309"/>
    <d v="2018-04-22T00:00:00"/>
    <n v="26"/>
    <s v="FR"/>
    <x v="1"/>
    <x v="1"/>
  </r>
  <r>
    <n v="2171488"/>
    <n v="7791"/>
    <d v="2018-04-22T00:00:00"/>
    <n v="25"/>
    <s v="IT"/>
    <x v="2"/>
    <x v="0"/>
  </r>
  <r>
    <n v="2171490"/>
    <n v="7538"/>
    <d v="2018-04-22T00:00:00"/>
    <n v="54"/>
    <s v="DE"/>
    <x v="3"/>
    <x v="0"/>
  </r>
  <r>
    <n v="2171492"/>
    <n v="9803"/>
    <d v="2018-04-22T00:00:00"/>
    <n v="94"/>
    <s v="FR"/>
    <x v="1"/>
    <x v="0"/>
  </r>
  <r>
    <n v="2171494"/>
    <n v="6695"/>
    <d v="2018-04-22T00:00:00"/>
    <n v="93"/>
    <s v="FR"/>
    <x v="1"/>
    <x v="0"/>
  </r>
  <r>
    <n v="2171497"/>
    <n v="7427"/>
    <d v="2018-04-22T00:00:00"/>
    <n v="26"/>
    <s v="ES"/>
    <x v="0"/>
    <x v="0"/>
  </r>
  <r>
    <n v="2171498"/>
    <n v="3822"/>
    <d v="2018-04-22T00:00:00"/>
    <n v="57"/>
    <s v="DE"/>
    <x v="3"/>
    <x v="1"/>
  </r>
  <r>
    <n v="2171499"/>
    <n v="17166"/>
    <d v="2018-04-22T00:00:00"/>
    <n v="39"/>
    <s v="DE"/>
    <x v="3"/>
    <x v="0"/>
  </r>
  <r>
    <n v="2171500"/>
    <n v="15883"/>
    <d v="2018-04-22T00:00:00"/>
    <n v="48"/>
    <s v="ES"/>
    <x v="0"/>
    <x v="0"/>
  </r>
  <r>
    <n v="2171502"/>
    <n v="12943"/>
    <d v="2018-04-22T00:00:00"/>
    <n v="18"/>
    <s v="ES"/>
    <x v="0"/>
    <x v="0"/>
  </r>
  <r>
    <n v="2171503"/>
    <n v="839"/>
    <d v="2018-04-22T00:00:00"/>
    <n v="69"/>
    <s v="IT"/>
    <x v="2"/>
    <x v="1"/>
  </r>
  <r>
    <n v="2171504"/>
    <n v="15450"/>
    <d v="2018-04-22T00:00:00"/>
    <n v="60"/>
    <s v="ES"/>
    <x v="0"/>
    <x v="0"/>
  </r>
  <r>
    <n v="2171505"/>
    <n v="14156"/>
    <d v="2018-04-22T00:00:00"/>
    <n v="43"/>
    <s v="ES"/>
    <x v="0"/>
    <x v="0"/>
  </r>
  <r>
    <n v="2171506"/>
    <n v="4149"/>
    <d v="2018-04-22T00:00:00"/>
    <n v="66"/>
    <s v="FR"/>
    <x v="1"/>
    <x v="1"/>
  </r>
  <r>
    <n v="2171507"/>
    <n v="2321"/>
    <d v="2018-04-22T00:00:00"/>
    <n v="40"/>
    <s v="DE"/>
    <x v="3"/>
    <x v="1"/>
  </r>
  <r>
    <n v="2171508"/>
    <n v="1330"/>
    <d v="2018-04-22T00:00:00"/>
    <n v="57"/>
    <s v="FR"/>
    <x v="1"/>
    <x v="1"/>
  </r>
  <r>
    <n v="2171511"/>
    <n v="10732"/>
    <d v="2018-04-22T00:00:00"/>
    <n v="18"/>
    <s v="DE"/>
    <x v="3"/>
    <x v="1"/>
  </r>
  <r>
    <n v="2171514"/>
    <n v="9659"/>
    <d v="2018-04-22T00:00:00"/>
    <n v="36"/>
    <s v="DE"/>
    <x v="3"/>
    <x v="0"/>
  </r>
  <r>
    <n v="2171515"/>
    <n v="12680"/>
    <d v="2018-04-22T00:00:00"/>
    <n v="60"/>
    <s v="FR"/>
    <x v="1"/>
    <x v="0"/>
  </r>
  <r>
    <n v="2171520"/>
    <n v="2179"/>
    <d v="2018-04-22T00:00:00"/>
    <n v="26"/>
    <s v="FR"/>
    <x v="1"/>
    <x v="1"/>
  </r>
  <r>
    <n v="2171523"/>
    <n v="11546"/>
    <d v="2018-04-22T00:00:00"/>
    <n v="19"/>
    <s v="DE"/>
    <x v="3"/>
    <x v="0"/>
  </r>
  <r>
    <n v="2171525"/>
    <n v="797"/>
    <d v="2018-04-22T00:00:00"/>
    <n v="63"/>
    <s v="FR"/>
    <x v="1"/>
    <x v="1"/>
  </r>
  <r>
    <n v="2171527"/>
    <n v="5734"/>
    <d v="2018-04-22T00:00:00"/>
    <n v="21"/>
    <s v="FR"/>
    <x v="1"/>
    <x v="0"/>
  </r>
  <r>
    <n v="2171528"/>
    <n v="19366"/>
    <d v="2018-04-22T00:00:00"/>
    <n v="39"/>
    <s v="IT"/>
    <x v="2"/>
    <x v="1"/>
  </r>
  <r>
    <n v="2171529"/>
    <n v="13668"/>
    <d v="2018-04-22T00:00:00"/>
    <n v="52"/>
    <s v="FR"/>
    <x v="1"/>
    <x v="0"/>
  </r>
  <r>
    <n v="2171530"/>
    <n v="11990"/>
    <d v="2018-04-22T00:00:00"/>
    <n v="39"/>
    <s v="IT"/>
    <x v="2"/>
    <x v="0"/>
  </r>
  <r>
    <n v="2171532"/>
    <n v="18046"/>
    <d v="2018-04-22T00:00:00"/>
    <n v="65"/>
    <s v="FR"/>
    <x v="1"/>
    <x v="0"/>
  </r>
  <r>
    <n v="2171534"/>
    <n v="12246"/>
    <d v="2018-04-22T00:00:00"/>
    <n v="42"/>
    <s v="DE"/>
    <x v="3"/>
    <x v="0"/>
  </r>
  <r>
    <n v="2171537"/>
    <n v="15898"/>
    <d v="2018-04-22T00:00:00"/>
    <n v="94"/>
    <s v="DE"/>
    <x v="3"/>
    <x v="0"/>
  </r>
  <r>
    <n v="2171538"/>
    <n v="14460"/>
    <d v="2018-04-22T00:00:00"/>
    <n v="35"/>
    <s v="FR"/>
    <x v="1"/>
    <x v="0"/>
  </r>
  <r>
    <n v="2171539"/>
    <n v="13472"/>
    <d v="2018-04-22T00:00:00"/>
    <n v="38"/>
    <s v="FR"/>
    <x v="1"/>
    <x v="0"/>
  </r>
  <r>
    <n v="2171541"/>
    <n v="11826"/>
    <d v="2018-04-22T00:00:00"/>
    <n v="35"/>
    <s v="IT"/>
    <x v="2"/>
    <x v="0"/>
  </r>
  <r>
    <n v="2171542"/>
    <n v="352"/>
    <d v="2018-04-22T00:00:00"/>
    <n v="64"/>
    <s v="DE"/>
    <x v="3"/>
    <x v="1"/>
  </r>
  <r>
    <n v="2171543"/>
    <n v="5547"/>
    <d v="2018-04-22T00:00:00"/>
    <n v="50"/>
    <s v="ES"/>
    <x v="0"/>
    <x v="0"/>
  </r>
  <r>
    <n v="2171544"/>
    <n v="2469"/>
    <d v="2018-04-22T00:00:00"/>
    <n v="12"/>
    <s v="ES"/>
    <x v="0"/>
    <x v="1"/>
  </r>
  <r>
    <n v="2171545"/>
    <n v="18818"/>
    <d v="2018-04-22T00:00:00"/>
    <n v="27"/>
    <s v="IT"/>
    <x v="2"/>
    <x v="0"/>
  </r>
  <r>
    <n v="2171547"/>
    <n v="2778"/>
    <d v="2018-04-22T00:00:00"/>
    <n v="67"/>
    <s v="ES"/>
    <x v="0"/>
    <x v="1"/>
  </r>
  <r>
    <n v="2171548"/>
    <n v="14425"/>
    <d v="2018-04-22T00:00:00"/>
    <n v="32"/>
    <s v="ES"/>
    <x v="0"/>
    <x v="0"/>
  </r>
  <r>
    <n v="2171549"/>
    <n v="3441"/>
    <d v="2018-04-22T00:00:00"/>
    <n v="44"/>
    <s v="DE"/>
    <x v="3"/>
    <x v="1"/>
  </r>
  <r>
    <n v="2171553"/>
    <n v="17223"/>
    <d v="2018-04-22T00:00:00"/>
    <n v="11"/>
    <s v="IT"/>
    <x v="2"/>
    <x v="0"/>
  </r>
  <r>
    <n v="2171554"/>
    <n v="8358"/>
    <d v="2018-04-22T00:00:00"/>
    <n v="77"/>
    <s v="DE"/>
    <x v="3"/>
    <x v="0"/>
  </r>
  <r>
    <n v="2171555"/>
    <n v="4065"/>
    <d v="2018-04-22T00:00:00"/>
    <n v="29"/>
    <s v="FR"/>
    <x v="1"/>
    <x v="1"/>
  </r>
  <r>
    <n v="2171557"/>
    <n v="10297"/>
    <d v="2018-04-22T00:00:00"/>
    <n v="11"/>
    <s v="DE"/>
    <x v="3"/>
    <x v="0"/>
  </r>
  <r>
    <n v="2171561"/>
    <n v="9279"/>
    <d v="2018-04-22T00:00:00"/>
    <n v="43"/>
    <s v="FR"/>
    <x v="1"/>
    <x v="0"/>
  </r>
  <r>
    <n v="2171566"/>
    <n v="17716"/>
    <d v="2018-04-22T00:00:00"/>
    <n v="29"/>
    <s v="ES"/>
    <x v="0"/>
    <x v="0"/>
  </r>
  <r>
    <n v="2171567"/>
    <n v="3694"/>
    <d v="2018-04-22T00:00:00"/>
    <n v="60"/>
    <s v="IT"/>
    <x v="2"/>
    <x v="1"/>
  </r>
  <r>
    <n v="2171568"/>
    <n v="3511"/>
    <d v="2018-04-22T00:00:00"/>
    <n v="58"/>
    <s v="DE"/>
    <x v="3"/>
    <x v="1"/>
  </r>
  <r>
    <n v="2171570"/>
    <n v="1372"/>
    <d v="2018-04-22T00:00:00"/>
    <n v="75"/>
    <s v="DE"/>
    <x v="3"/>
    <x v="1"/>
  </r>
  <r>
    <n v="2171571"/>
    <n v="4095"/>
    <d v="2018-04-22T00:00:00"/>
    <n v="24"/>
    <s v="IT"/>
    <x v="2"/>
    <x v="1"/>
  </r>
  <r>
    <n v="2171572"/>
    <n v="2444"/>
    <d v="2018-04-22T00:00:00"/>
    <n v="42"/>
    <s v="ES"/>
    <x v="0"/>
    <x v="1"/>
  </r>
  <r>
    <n v="2171573"/>
    <n v="5447"/>
    <d v="2018-04-22T00:00:00"/>
    <n v="87"/>
    <s v="FR"/>
    <x v="1"/>
    <x v="0"/>
  </r>
  <r>
    <n v="2171574"/>
    <n v="18688"/>
    <d v="2018-04-22T00:00:00"/>
    <n v="31"/>
    <s v="ES"/>
    <x v="0"/>
    <x v="0"/>
  </r>
  <r>
    <n v="2171577"/>
    <n v="7280"/>
    <d v="2018-04-22T00:00:00"/>
    <n v="79"/>
    <s v="IT"/>
    <x v="2"/>
    <x v="0"/>
  </r>
  <r>
    <n v="2171584"/>
    <n v="6087"/>
    <d v="2018-04-22T00:00:00"/>
    <n v="33"/>
    <s v="FR"/>
    <x v="1"/>
    <x v="0"/>
  </r>
  <r>
    <n v="2171586"/>
    <n v="2161"/>
    <d v="2018-04-22T00:00:00"/>
    <n v="56"/>
    <s v="FR"/>
    <x v="1"/>
    <x v="1"/>
  </r>
  <r>
    <n v="2171587"/>
    <n v="4818"/>
    <d v="2018-04-22T00:00:00"/>
    <n v="46"/>
    <s v="ES"/>
    <x v="0"/>
    <x v="1"/>
  </r>
  <r>
    <n v="2171589"/>
    <n v="14404"/>
    <d v="2018-04-22T00:00:00"/>
    <n v="21"/>
    <s v="FR"/>
    <x v="1"/>
    <x v="0"/>
  </r>
  <r>
    <n v="2171597"/>
    <n v="7668"/>
    <d v="2018-04-22T00:00:00"/>
    <n v="54"/>
    <s v="FR"/>
    <x v="1"/>
    <x v="0"/>
  </r>
  <r>
    <n v="2171598"/>
    <n v="768"/>
    <d v="2018-04-22T00:00:00"/>
    <n v="66"/>
    <s v="IT"/>
    <x v="2"/>
    <x v="1"/>
  </r>
  <r>
    <n v="2171599"/>
    <n v="17967"/>
    <d v="2018-04-22T00:00:00"/>
    <n v="35"/>
    <s v="FR"/>
    <x v="1"/>
    <x v="0"/>
  </r>
  <r>
    <n v="2171601"/>
    <n v="19220"/>
    <d v="2018-04-22T00:00:00"/>
    <n v="101"/>
    <s v="FR"/>
    <x v="1"/>
    <x v="0"/>
  </r>
  <r>
    <n v="2171605"/>
    <n v="19047"/>
    <d v="2018-04-22T00:00:00"/>
    <n v="49"/>
    <s v="FR"/>
    <x v="1"/>
    <x v="0"/>
  </r>
  <r>
    <n v="2171610"/>
    <n v="9582"/>
    <d v="2018-04-22T00:00:00"/>
    <n v="59"/>
    <s v="DE"/>
    <x v="3"/>
    <x v="0"/>
  </r>
  <r>
    <n v="2171613"/>
    <n v="15060"/>
    <d v="2018-04-22T00:00:00"/>
    <n v="48"/>
    <s v="ES"/>
    <x v="0"/>
    <x v="0"/>
  </r>
  <r>
    <n v="2171614"/>
    <n v="2607"/>
    <d v="2018-04-22T00:00:00"/>
    <n v="53"/>
    <s v="ES"/>
    <x v="0"/>
    <x v="1"/>
  </r>
  <r>
    <n v="2171616"/>
    <n v="4305"/>
    <d v="2018-04-22T00:00:00"/>
    <n v="54"/>
    <s v="ES"/>
    <x v="0"/>
    <x v="1"/>
  </r>
  <r>
    <n v="2171617"/>
    <n v="15182"/>
    <d v="2018-04-22T00:00:00"/>
    <n v="49"/>
    <s v="FR"/>
    <x v="1"/>
    <x v="1"/>
  </r>
  <r>
    <n v="2171619"/>
    <n v="2993"/>
    <d v="2018-04-22T00:00:00"/>
    <n v="18"/>
    <s v="IT"/>
    <x v="2"/>
    <x v="1"/>
  </r>
  <r>
    <n v="2171621"/>
    <n v="19638"/>
    <d v="2018-04-22T00:00:00"/>
    <n v="36"/>
    <s v="FR"/>
    <x v="1"/>
    <x v="0"/>
  </r>
  <r>
    <n v="2171622"/>
    <n v="19204"/>
    <d v="2018-04-22T00:00:00"/>
    <n v="57"/>
    <s v="DE"/>
    <x v="3"/>
    <x v="0"/>
  </r>
  <r>
    <n v="2171623"/>
    <n v="11455"/>
    <d v="2018-04-22T00:00:00"/>
    <n v="21"/>
    <s v="DE"/>
    <x v="3"/>
    <x v="0"/>
  </r>
  <r>
    <n v="2171624"/>
    <n v="11746"/>
    <d v="2018-04-22T00:00:00"/>
    <n v="16"/>
    <s v="FR"/>
    <x v="1"/>
    <x v="0"/>
  </r>
  <r>
    <n v="2171627"/>
    <n v="2935"/>
    <d v="2018-04-22T00:00:00"/>
    <n v="33"/>
    <s v="IT"/>
    <x v="2"/>
    <x v="1"/>
  </r>
  <r>
    <n v="2171628"/>
    <n v="10805"/>
    <d v="2018-04-22T00:00:00"/>
    <n v="56"/>
    <s v="ES"/>
    <x v="0"/>
    <x v="1"/>
  </r>
  <r>
    <n v="2171631"/>
    <n v="14473"/>
    <d v="2018-04-22T00:00:00"/>
    <n v="34"/>
    <s v="DE"/>
    <x v="3"/>
    <x v="0"/>
  </r>
  <r>
    <n v="2171632"/>
    <n v="4506"/>
    <d v="2018-04-22T00:00:00"/>
    <n v="73"/>
    <s v="IT"/>
    <x v="2"/>
    <x v="1"/>
  </r>
  <r>
    <n v="2171635"/>
    <n v="13858"/>
    <d v="2018-04-22T00:00:00"/>
    <n v="42"/>
    <s v="IT"/>
    <x v="2"/>
    <x v="0"/>
  </r>
  <r>
    <n v="2171636"/>
    <n v="18086"/>
    <d v="2018-04-22T00:00:00"/>
    <n v="49"/>
    <s v="IT"/>
    <x v="2"/>
    <x v="0"/>
  </r>
  <r>
    <n v="2171638"/>
    <n v="2753"/>
    <d v="2018-04-22T00:00:00"/>
    <n v="77"/>
    <s v="ES"/>
    <x v="0"/>
    <x v="1"/>
  </r>
  <r>
    <n v="2171639"/>
    <n v="9788"/>
    <d v="2018-04-22T00:00:00"/>
    <n v="23"/>
    <s v="ES"/>
    <x v="0"/>
    <x v="0"/>
  </r>
  <r>
    <n v="2171641"/>
    <n v="3376"/>
    <d v="2018-04-22T00:00:00"/>
    <n v="23"/>
    <s v="ES"/>
    <x v="0"/>
    <x v="1"/>
  </r>
  <r>
    <n v="2171645"/>
    <n v="18366"/>
    <d v="2018-04-22T00:00:00"/>
    <n v="71"/>
    <s v="FR"/>
    <x v="1"/>
    <x v="0"/>
  </r>
  <r>
    <n v="2171646"/>
    <n v="11368"/>
    <d v="2018-04-22T00:00:00"/>
    <n v="65"/>
    <s v="DE"/>
    <x v="3"/>
    <x v="0"/>
  </r>
  <r>
    <n v="2171647"/>
    <n v="19913"/>
    <d v="2018-04-22T00:00:00"/>
    <n v="35"/>
    <s v="FR"/>
    <x v="1"/>
    <x v="0"/>
  </r>
  <r>
    <n v="2171648"/>
    <n v="15386"/>
    <d v="2018-04-22T00:00:00"/>
    <n v="44"/>
    <s v="DE"/>
    <x v="3"/>
    <x v="0"/>
  </r>
  <r>
    <n v="2171649"/>
    <n v="15476"/>
    <d v="2018-04-22T00:00:00"/>
    <n v="47"/>
    <s v="DE"/>
    <x v="3"/>
    <x v="0"/>
  </r>
  <r>
    <n v="2171650"/>
    <n v="19663"/>
    <d v="2018-04-22T00:00:00"/>
    <n v="31"/>
    <s v="FR"/>
    <x v="1"/>
    <x v="0"/>
  </r>
  <r>
    <n v="2171654"/>
    <n v="19605"/>
    <d v="2018-04-22T00:00:00"/>
    <n v="64"/>
    <s v="ES"/>
    <x v="0"/>
    <x v="0"/>
  </r>
  <r>
    <n v="2171655"/>
    <n v="13072"/>
    <d v="2018-04-22T00:00:00"/>
    <n v="99"/>
    <s v="DE"/>
    <x v="3"/>
    <x v="0"/>
  </r>
  <r>
    <n v="2171657"/>
    <n v="209"/>
    <d v="2018-04-22T00:00:00"/>
    <n v="54"/>
    <s v="FR"/>
    <x v="1"/>
    <x v="1"/>
  </r>
  <r>
    <n v="2171659"/>
    <n v="9643"/>
    <d v="2018-04-22T00:00:00"/>
    <n v="55"/>
    <s v="FR"/>
    <x v="1"/>
    <x v="0"/>
  </r>
  <r>
    <n v="2171660"/>
    <n v="7560"/>
    <d v="2018-04-22T00:00:00"/>
    <n v="30"/>
    <s v="DE"/>
    <x v="3"/>
    <x v="0"/>
  </r>
  <r>
    <n v="2171661"/>
    <n v="10982"/>
    <d v="2018-04-22T00:00:00"/>
    <n v="43"/>
    <s v="IT"/>
    <x v="2"/>
    <x v="0"/>
  </r>
  <r>
    <n v="2171664"/>
    <n v="16086"/>
    <d v="2018-04-22T00:00:00"/>
    <n v="72"/>
    <s v="ES"/>
    <x v="0"/>
    <x v="0"/>
  </r>
  <r>
    <n v="2171667"/>
    <n v="11863"/>
    <d v="2018-04-22T00:00:00"/>
    <n v="63"/>
    <s v="ES"/>
    <x v="0"/>
    <x v="0"/>
  </r>
  <r>
    <n v="2171669"/>
    <n v="12676"/>
    <d v="2018-04-22T00:00:00"/>
    <n v="54"/>
    <s v="ES"/>
    <x v="0"/>
    <x v="0"/>
  </r>
  <r>
    <n v="2171670"/>
    <n v="7009"/>
    <d v="2018-04-22T00:00:00"/>
    <n v="52"/>
    <s v="DE"/>
    <x v="3"/>
    <x v="0"/>
  </r>
  <r>
    <n v="2171671"/>
    <n v="16303"/>
    <d v="2018-04-22T00:00:00"/>
    <n v="28"/>
    <s v="IT"/>
    <x v="2"/>
    <x v="0"/>
  </r>
  <r>
    <n v="2171672"/>
    <n v="7743"/>
    <d v="2018-04-22T00:00:00"/>
    <n v="77"/>
    <s v="DE"/>
    <x v="3"/>
    <x v="0"/>
  </r>
  <r>
    <n v="2171674"/>
    <n v="18473"/>
    <d v="2018-04-22T00:00:00"/>
    <n v="18"/>
    <s v="IT"/>
    <x v="2"/>
    <x v="0"/>
  </r>
  <r>
    <n v="2171676"/>
    <n v="10263"/>
    <d v="2018-04-22T00:00:00"/>
    <n v="78"/>
    <s v="ES"/>
    <x v="0"/>
    <x v="0"/>
  </r>
  <r>
    <n v="2171677"/>
    <n v="17610"/>
    <d v="2018-04-22T00:00:00"/>
    <n v="35"/>
    <s v="IT"/>
    <x v="2"/>
    <x v="0"/>
  </r>
  <r>
    <n v="2171678"/>
    <n v="6540"/>
    <d v="2018-04-22T00:00:00"/>
    <n v="40"/>
    <s v="FR"/>
    <x v="1"/>
    <x v="0"/>
  </r>
  <r>
    <n v="2171679"/>
    <n v="19099"/>
    <d v="2018-04-22T00:00:00"/>
    <n v="68"/>
    <s v="ES"/>
    <x v="0"/>
    <x v="0"/>
  </r>
  <r>
    <n v="2171680"/>
    <n v="15176"/>
    <d v="2018-04-22T00:00:00"/>
    <n v="79"/>
    <s v="IT"/>
    <x v="2"/>
    <x v="0"/>
  </r>
  <r>
    <n v="2171682"/>
    <n v="14358"/>
    <d v="2018-04-22T00:00:00"/>
    <n v="37"/>
    <s v="FR"/>
    <x v="1"/>
    <x v="0"/>
  </r>
  <r>
    <n v="2171683"/>
    <n v="6537"/>
    <d v="2018-04-22T00:00:00"/>
    <n v="25"/>
    <s v="FR"/>
    <x v="1"/>
    <x v="0"/>
  </r>
  <r>
    <n v="2171688"/>
    <n v="4608"/>
    <d v="2018-04-22T00:00:00"/>
    <n v="52"/>
    <s v="DE"/>
    <x v="3"/>
    <x v="1"/>
  </r>
  <r>
    <n v="2171691"/>
    <n v="4279"/>
    <d v="2018-04-22T00:00:00"/>
    <n v="76"/>
    <s v="ES"/>
    <x v="0"/>
    <x v="1"/>
  </r>
  <r>
    <n v="2171692"/>
    <n v="15332"/>
    <d v="2018-04-22T00:00:00"/>
    <n v="23"/>
    <s v="ES"/>
    <x v="0"/>
    <x v="0"/>
  </r>
  <r>
    <n v="2171695"/>
    <n v="14851"/>
    <d v="2018-04-22T00:00:00"/>
    <n v="57"/>
    <s v="IT"/>
    <x v="2"/>
    <x v="0"/>
  </r>
  <r>
    <n v="2171696"/>
    <n v="572"/>
    <d v="2018-04-22T00:00:00"/>
    <n v="58"/>
    <s v="DE"/>
    <x v="3"/>
    <x v="1"/>
  </r>
  <r>
    <n v="2171697"/>
    <n v="3778"/>
    <d v="2018-04-22T00:00:00"/>
    <n v="23"/>
    <s v="ES"/>
    <x v="0"/>
    <x v="1"/>
  </r>
  <r>
    <n v="2171698"/>
    <n v="17269"/>
    <d v="2018-04-22T00:00:00"/>
    <n v="28"/>
    <s v="FR"/>
    <x v="1"/>
    <x v="0"/>
  </r>
  <r>
    <n v="2171700"/>
    <n v="18736"/>
    <d v="2018-04-22T00:00:00"/>
    <n v="26"/>
    <s v="FR"/>
    <x v="1"/>
    <x v="0"/>
  </r>
  <r>
    <n v="2171702"/>
    <n v="6684"/>
    <d v="2018-04-22T00:00:00"/>
    <n v="65"/>
    <s v="ES"/>
    <x v="0"/>
    <x v="0"/>
  </r>
  <r>
    <n v="2171704"/>
    <n v="18335"/>
    <d v="2018-04-22T00:00:00"/>
    <n v="75"/>
    <s v="ES"/>
    <x v="0"/>
    <x v="0"/>
  </r>
  <r>
    <n v="2171706"/>
    <n v="18513"/>
    <d v="2018-04-22T00:00:00"/>
    <n v="18"/>
    <s v="DE"/>
    <x v="3"/>
    <x v="0"/>
  </r>
  <r>
    <n v="2171707"/>
    <n v="11281"/>
    <d v="2018-04-22T00:00:00"/>
    <n v="47"/>
    <s v="FR"/>
    <x v="1"/>
    <x v="0"/>
  </r>
  <r>
    <n v="2171709"/>
    <n v="13416"/>
    <d v="2018-04-22T00:00:00"/>
    <n v="42"/>
    <s v="IT"/>
    <x v="2"/>
    <x v="0"/>
  </r>
  <r>
    <n v="2171711"/>
    <n v="3162"/>
    <d v="2018-04-22T00:00:00"/>
    <n v="27"/>
    <s v="IT"/>
    <x v="2"/>
    <x v="1"/>
  </r>
  <r>
    <n v="2171712"/>
    <n v="3295"/>
    <d v="2018-04-22T00:00:00"/>
    <n v="66"/>
    <s v="IT"/>
    <x v="2"/>
    <x v="1"/>
  </r>
  <r>
    <n v="2171713"/>
    <n v="18996"/>
    <d v="2018-04-22T00:00:00"/>
    <n v="12"/>
    <s v="ES"/>
    <x v="0"/>
    <x v="0"/>
  </r>
  <r>
    <n v="2171716"/>
    <n v="16322"/>
    <d v="2018-04-22T00:00:00"/>
    <n v="19"/>
    <s v="DE"/>
    <x v="3"/>
    <x v="0"/>
  </r>
  <r>
    <n v="2171717"/>
    <n v="18679"/>
    <d v="2018-04-22T00:00:00"/>
    <n v="44"/>
    <s v="FR"/>
    <x v="1"/>
    <x v="0"/>
  </r>
  <r>
    <n v="2171719"/>
    <n v="14053"/>
    <d v="2018-04-22T00:00:00"/>
    <n v="15"/>
    <s v="ES"/>
    <x v="0"/>
    <x v="0"/>
  </r>
  <r>
    <n v="2171722"/>
    <n v="4"/>
    <d v="2018-04-22T00:00:00"/>
    <n v="45"/>
    <s v="FR"/>
    <x v="1"/>
    <x v="1"/>
  </r>
  <r>
    <n v="2171723"/>
    <n v="9977"/>
    <d v="2018-04-22T00:00:00"/>
    <n v="35"/>
    <s v="IT"/>
    <x v="2"/>
    <x v="1"/>
  </r>
  <r>
    <n v="2171726"/>
    <n v="16073"/>
    <d v="2018-04-22T00:00:00"/>
    <n v="46"/>
    <s v="IT"/>
    <x v="2"/>
    <x v="0"/>
  </r>
  <r>
    <n v="2171727"/>
    <n v="5763"/>
    <d v="2018-04-22T00:00:00"/>
    <n v="88"/>
    <s v="IT"/>
    <x v="2"/>
    <x v="0"/>
  </r>
  <r>
    <n v="2171728"/>
    <n v="10775"/>
    <d v="2018-04-22T00:00:00"/>
    <n v="11"/>
    <s v="DE"/>
    <x v="3"/>
    <x v="0"/>
  </r>
  <r>
    <n v="2171729"/>
    <n v="19355"/>
    <d v="2018-04-22T00:00:00"/>
    <n v="45"/>
    <s v="IT"/>
    <x v="2"/>
    <x v="0"/>
  </r>
  <r>
    <n v="2171732"/>
    <n v="179"/>
    <d v="2018-04-22T00:00:00"/>
    <n v="73"/>
    <s v="DE"/>
    <x v="3"/>
    <x v="1"/>
  </r>
  <r>
    <n v="2171736"/>
    <n v="11324"/>
    <d v="2018-04-22T00:00:00"/>
    <n v="44"/>
    <s v="IT"/>
    <x v="2"/>
    <x v="0"/>
  </r>
  <r>
    <n v="2171738"/>
    <n v="9369"/>
    <d v="2018-04-22T00:00:00"/>
    <n v="54"/>
    <s v="DE"/>
    <x v="3"/>
    <x v="0"/>
  </r>
  <r>
    <n v="2171740"/>
    <n v="18885"/>
    <d v="2018-04-22T00:00:00"/>
    <n v="90"/>
    <s v="FR"/>
    <x v="1"/>
    <x v="0"/>
  </r>
  <r>
    <n v="2171741"/>
    <n v="1485"/>
    <d v="2018-04-22T00:00:00"/>
    <n v="45"/>
    <s v="FR"/>
    <x v="1"/>
    <x v="1"/>
  </r>
  <r>
    <n v="2171742"/>
    <n v="4017"/>
    <d v="2018-04-22T00:00:00"/>
    <n v="34"/>
    <s v="DE"/>
    <x v="3"/>
    <x v="1"/>
  </r>
  <r>
    <n v="2171743"/>
    <n v="1007"/>
    <d v="2018-04-22T00:00:00"/>
    <n v="56"/>
    <s v="FR"/>
    <x v="1"/>
    <x v="1"/>
  </r>
  <r>
    <n v="2171746"/>
    <n v="11019"/>
    <d v="2018-04-22T00:00:00"/>
    <n v="77"/>
    <s v="FR"/>
    <x v="1"/>
    <x v="0"/>
  </r>
  <r>
    <n v="2171747"/>
    <n v="10571"/>
    <d v="2018-04-22T00:00:00"/>
    <n v="41"/>
    <s v="FR"/>
    <x v="1"/>
    <x v="0"/>
  </r>
  <r>
    <n v="2171749"/>
    <n v="18071"/>
    <d v="2018-04-22T00:00:00"/>
    <n v="21"/>
    <s v="DE"/>
    <x v="3"/>
    <x v="0"/>
  </r>
  <r>
    <n v="2171750"/>
    <n v="5282"/>
    <d v="2018-04-22T00:00:00"/>
    <n v="74"/>
    <s v="DE"/>
    <x v="3"/>
    <x v="0"/>
  </r>
  <r>
    <n v="2171756"/>
    <n v="6663"/>
    <d v="2018-04-22T00:00:00"/>
    <n v="51"/>
    <s v="IT"/>
    <x v="2"/>
    <x v="0"/>
  </r>
  <r>
    <n v="2171757"/>
    <n v="6852"/>
    <d v="2018-04-22T00:00:00"/>
    <n v="20"/>
    <s v="FR"/>
    <x v="1"/>
    <x v="1"/>
  </r>
  <r>
    <n v="2171758"/>
    <n v="11572"/>
    <d v="2018-04-22T00:00:00"/>
    <n v="39"/>
    <s v="IT"/>
    <x v="2"/>
    <x v="0"/>
  </r>
  <r>
    <n v="2171760"/>
    <n v="12086"/>
    <d v="2018-04-22T00:00:00"/>
    <n v="66"/>
    <s v="IT"/>
    <x v="2"/>
    <x v="0"/>
  </r>
  <r>
    <n v="2171763"/>
    <n v="12870"/>
    <d v="2018-04-22T00:00:00"/>
    <n v="18"/>
    <s v="FR"/>
    <x v="1"/>
    <x v="0"/>
  </r>
  <r>
    <n v="2171765"/>
    <n v="18263"/>
    <d v="2018-04-22T00:00:00"/>
    <n v="27"/>
    <s v="IT"/>
    <x v="2"/>
    <x v="0"/>
  </r>
  <r>
    <n v="2171768"/>
    <n v="10857"/>
    <d v="2018-04-22T00:00:00"/>
    <n v="70"/>
    <s v="FR"/>
    <x v="1"/>
    <x v="0"/>
  </r>
  <r>
    <n v="2171770"/>
    <n v="10478"/>
    <d v="2018-04-22T00:00:00"/>
    <n v="60"/>
    <s v="ES"/>
    <x v="0"/>
    <x v="0"/>
  </r>
  <r>
    <n v="2171772"/>
    <n v="2310"/>
    <d v="2018-04-22T00:00:00"/>
    <n v="31"/>
    <s v="IT"/>
    <x v="2"/>
    <x v="1"/>
  </r>
  <r>
    <n v="2171775"/>
    <n v="754"/>
    <d v="2018-04-22T00:00:00"/>
    <n v="41"/>
    <s v="IT"/>
    <x v="2"/>
    <x v="1"/>
  </r>
  <r>
    <n v="2171776"/>
    <n v="10199"/>
    <d v="2018-04-22T00:00:00"/>
    <n v="24"/>
    <s v="IT"/>
    <x v="2"/>
    <x v="0"/>
  </r>
  <r>
    <n v="2171779"/>
    <n v="16915"/>
    <d v="2018-04-22T00:00:00"/>
    <n v="21"/>
    <s v="FR"/>
    <x v="1"/>
    <x v="0"/>
  </r>
  <r>
    <n v="2171782"/>
    <n v="17989"/>
    <d v="2018-04-22T00:00:00"/>
    <n v="22"/>
    <s v="IT"/>
    <x v="2"/>
    <x v="0"/>
  </r>
  <r>
    <n v="2171788"/>
    <n v="5737"/>
    <d v="2018-04-22T00:00:00"/>
    <n v="79"/>
    <s v="FR"/>
    <x v="1"/>
    <x v="0"/>
  </r>
  <r>
    <n v="2171790"/>
    <n v="13955"/>
    <d v="2018-04-22T00:00:00"/>
    <n v="39"/>
    <s v="FR"/>
    <x v="1"/>
    <x v="0"/>
  </r>
  <r>
    <n v="2171791"/>
    <n v="155"/>
    <d v="2018-04-22T00:00:00"/>
    <n v="12"/>
    <s v="FR"/>
    <x v="1"/>
    <x v="1"/>
  </r>
  <r>
    <n v="2171792"/>
    <n v="9789"/>
    <d v="2018-04-22T00:00:00"/>
    <n v="19"/>
    <s v="IT"/>
    <x v="2"/>
    <x v="0"/>
  </r>
  <r>
    <n v="2171795"/>
    <n v="1890"/>
    <d v="2018-04-22T00:00:00"/>
    <n v="65"/>
    <s v="FR"/>
    <x v="1"/>
    <x v="1"/>
  </r>
  <r>
    <n v="2171798"/>
    <n v="11300"/>
    <d v="2018-04-22T00:00:00"/>
    <n v="21"/>
    <s v="IT"/>
    <x v="2"/>
    <x v="0"/>
  </r>
  <r>
    <n v="2171799"/>
    <n v="14742"/>
    <d v="2018-04-22T00:00:00"/>
    <n v="43"/>
    <s v="DE"/>
    <x v="3"/>
    <x v="0"/>
  </r>
  <r>
    <n v="2171800"/>
    <n v="5187"/>
    <d v="2018-04-22T00:00:00"/>
    <n v="60"/>
    <s v="ES"/>
    <x v="0"/>
    <x v="0"/>
  </r>
  <r>
    <n v="2171802"/>
    <n v="5490"/>
    <d v="2018-04-22T00:00:00"/>
    <n v="64"/>
    <s v="FR"/>
    <x v="1"/>
    <x v="0"/>
  </r>
  <r>
    <n v="2171804"/>
    <n v="10269"/>
    <d v="2018-04-22T00:00:00"/>
    <n v="48"/>
    <s v="FR"/>
    <x v="1"/>
    <x v="0"/>
  </r>
  <r>
    <n v="2171805"/>
    <n v="1440"/>
    <d v="2018-04-22T00:00:00"/>
    <n v="32"/>
    <s v="ES"/>
    <x v="0"/>
    <x v="1"/>
  </r>
  <r>
    <n v="2171806"/>
    <n v="15819"/>
    <d v="2018-04-22T00:00:00"/>
    <n v="24"/>
    <s v="FR"/>
    <x v="1"/>
    <x v="0"/>
  </r>
  <r>
    <n v="2171810"/>
    <n v="9431"/>
    <d v="2018-04-22T00:00:00"/>
    <n v="41"/>
    <s v="IT"/>
    <x v="2"/>
    <x v="0"/>
  </r>
  <r>
    <n v="2171811"/>
    <n v="2194"/>
    <d v="2018-04-22T00:00:00"/>
    <n v="46"/>
    <s v="FR"/>
    <x v="1"/>
    <x v="1"/>
  </r>
  <r>
    <n v="2171812"/>
    <n v="8960"/>
    <d v="2018-04-22T00:00:00"/>
    <n v="22"/>
    <s v="ES"/>
    <x v="0"/>
    <x v="0"/>
  </r>
  <r>
    <n v="2171813"/>
    <n v="17435"/>
    <d v="2018-04-22T00:00:00"/>
    <n v="51"/>
    <s v="FR"/>
    <x v="1"/>
    <x v="0"/>
  </r>
  <r>
    <n v="2171815"/>
    <n v="19621"/>
    <d v="2018-04-22T00:00:00"/>
    <n v="68"/>
    <s v="ES"/>
    <x v="0"/>
    <x v="0"/>
  </r>
  <r>
    <n v="2171816"/>
    <n v="1820"/>
    <d v="2018-04-22T00:00:00"/>
    <n v="11"/>
    <s v="IT"/>
    <x v="2"/>
    <x v="1"/>
  </r>
  <r>
    <n v="2171818"/>
    <n v="9006"/>
    <d v="2018-04-22T00:00:00"/>
    <n v="25"/>
    <s v="ES"/>
    <x v="0"/>
    <x v="0"/>
  </r>
  <r>
    <n v="2171821"/>
    <n v="9283"/>
    <d v="2018-04-22T00:00:00"/>
    <n v="67"/>
    <s v="FR"/>
    <x v="1"/>
    <x v="0"/>
  </r>
  <r>
    <n v="2171822"/>
    <n v="11529"/>
    <d v="2018-04-22T00:00:00"/>
    <n v="68"/>
    <s v="ES"/>
    <x v="0"/>
    <x v="0"/>
  </r>
  <r>
    <n v="2171823"/>
    <n v="10884"/>
    <d v="2018-04-22T00:00:00"/>
    <n v="22"/>
    <s v="IT"/>
    <x v="2"/>
    <x v="0"/>
  </r>
  <r>
    <n v="2171824"/>
    <n v="17547"/>
    <d v="2018-04-22T00:00:00"/>
    <n v="77"/>
    <s v="IT"/>
    <x v="2"/>
    <x v="0"/>
  </r>
  <r>
    <n v="2171826"/>
    <n v="14460"/>
    <d v="2018-04-22T00:00:00"/>
    <n v="48"/>
    <s v="FR"/>
    <x v="1"/>
    <x v="0"/>
  </r>
  <r>
    <n v="2171831"/>
    <n v="806"/>
    <d v="2018-04-22T00:00:00"/>
    <n v="39"/>
    <s v="FR"/>
    <x v="1"/>
    <x v="1"/>
  </r>
  <r>
    <n v="2171832"/>
    <n v="19983"/>
    <d v="2018-04-22T00:00:00"/>
    <n v="52"/>
    <s v="IT"/>
    <x v="2"/>
    <x v="0"/>
  </r>
  <r>
    <n v="2171834"/>
    <n v="10918"/>
    <d v="2018-04-22T00:00:00"/>
    <n v="28"/>
    <s v="FR"/>
    <x v="1"/>
    <x v="0"/>
  </r>
  <r>
    <n v="2171836"/>
    <n v="17981"/>
    <d v="2018-04-22T00:00:00"/>
    <n v="20"/>
    <s v="DE"/>
    <x v="3"/>
    <x v="0"/>
  </r>
  <r>
    <n v="2171839"/>
    <n v="5872"/>
    <d v="2018-04-22T00:00:00"/>
    <n v="42"/>
    <s v="FR"/>
    <x v="1"/>
    <x v="0"/>
  </r>
  <r>
    <n v="2171841"/>
    <n v="16932"/>
    <d v="2018-04-22T00:00:00"/>
    <n v="48"/>
    <s v="FR"/>
    <x v="1"/>
    <x v="0"/>
  </r>
  <r>
    <n v="2171842"/>
    <n v="15814"/>
    <d v="2018-04-22T00:00:00"/>
    <n v="32"/>
    <s v="FR"/>
    <x v="1"/>
    <x v="1"/>
  </r>
  <r>
    <n v="2171843"/>
    <n v="19690"/>
    <d v="2018-04-22T00:00:00"/>
    <n v="47"/>
    <s v="DE"/>
    <x v="3"/>
    <x v="0"/>
  </r>
  <r>
    <n v="2171848"/>
    <n v="3083"/>
    <d v="2018-04-22T00:00:00"/>
    <n v="51"/>
    <s v="ES"/>
    <x v="0"/>
    <x v="1"/>
  </r>
  <r>
    <n v="2171852"/>
    <n v="10537"/>
    <d v="2018-04-22T00:00:00"/>
    <n v="39"/>
    <s v="ES"/>
    <x v="0"/>
    <x v="0"/>
  </r>
  <r>
    <n v="2171853"/>
    <n v="14382"/>
    <d v="2018-04-22T00:00:00"/>
    <n v="37"/>
    <s v="ES"/>
    <x v="0"/>
    <x v="1"/>
  </r>
  <r>
    <n v="2171854"/>
    <n v="11640"/>
    <d v="2018-04-22T00:00:00"/>
    <n v="93"/>
    <s v="FR"/>
    <x v="1"/>
    <x v="0"/>
  </r>
  <r>
    <n v="2171855"/>
    <n v="10483"/>
    <d v="2018-04-22T00:00:00"/>
    <n v="60"/>
    <s v="DE"/>
    <x v="3"/>
    <x v="0"/>
  </r>
  <r>
    <n v="2171856"/>
    <n v="2508"/>
    <d v="2018-04-22T00:00:00"/>
    <n v="86"/>
    <s v="ES"/>
    <x v="0"/>
    <x v="1"/>
  </r>
  <r>
    <n v="2171862"/>
    <n v="2980"/>
    <d v="2018-04-22T00:00:00"/>
    <n v="45"/>
    <s v="IT"/>
    <x v="2"/>
    <x v="1"/>
  </r>
  <r>
    <n v="2171864"/>
    <n v="3597"/>
    <d v="2018-04-22T00:00:00"/>
    <n v="45"/>
    <s v="ES"/>
    <x v="0"/>
    <x v="1"/>
  </r>
  <r>
    <n v="2171868"/>
    <n v="15045"/>
    <d v="2018-04-22T00:00:00"/>
    <n v="69"/>
    <s v="IT"/>
    <x v="2"/>
    <x v="0"/>
  </r>
  <r>
    <n v="2171869"/>
    <n v="19714"/>
    <d v="2018-04-22T00:00:00"/>
    <n v="22"/>
    <s v="IT"/>
    <x v="2"/>
    <x v="0"/>
  </r>
  <r>
    <n v="2171872"/>
    <n v="7859"/>
    <d v="2018-04-22T00:00:00"/>
    <n v="31"/>
    <s v="FR"/>
    <x v="1"/>
    <x v="1"/>
  </r>
  <r>
    <n v="2171874"/>
    <n v="3384"/>
    <d v="2018-04-22T00:00:00"/>
    <n v="18"/>
    <s v="ES"/>
    <x v="0"/>
    <x v="1"/>
  </r>
  <r>
    <n v="2171875"/>
    <n v="1176"/>
    <d v="2018-04-22T00:00:00"/>
    <n v="44"/>
    <s v="ES"/>
    <x v="0"/>
    <x v="1"/>
  </r>
  <r>
    <n v="2171876"/>
    <n v="1866"/>
    <d v="2018-04-22T00:00:00"/>
    <n v="10"/>
    <s v="IT"/>
    <x v="2"/>
    <x v="1"/>
  </r>
  <r>
    <n v="2171877"/>
    <n v="7590"/>
    <d v="2018-04-22T00:00:00"/>
    <n v="71"/>
    <s v="DE"/>
    <x v="3"/>
    <x v="0"/>
  </r>
  <r>
    <n v="2171879"/>
    <n v="5710"/>
    <d v="2018-04-22T00:00:00"/>
    <n v="22"/>
    <s v="IT"/>
    <x v="2"/>
    <x v="0"/>
  </r>
  <r>
    <n v="2171880"/>
    <n v="3301"/>
    <d v="2018-04-22T00:00:00"/>
    <n v="51"/>
    <s v="FR"/>
    <x v="1"/>
    <x v="1"/>
  </r>
  <r>
    <n v="2171881"/>
    <n v="16049"/>
    <d v="2018-04-22T00:00:00"/>
    <n v="64"/>
    <s v="DE"/>
    <x v="3"/>
    <x v="0"/>
  </r>
  <r>
    <n v="2171882"/>
    <n v="2241"/>
    <d v="2018-04-22T00:00:00"/>
    <n v="83"/>
    <s v="IT"/>
    <x v="2"/>
    <x v="1"/>
  </r>
  <r>
    <n v="2171887"/>
    <n v="1935"/>
    <d v="2018-04-22T00:00:00"/>
    <n v="33"/>
    <s v="IT"/>
    <x v="2"/>
    <x v="1"/>
  </r>
  <r>
    <n v="2171888"/>
    <n v="2920"/>
    <d v="2018-04-22T00:00:00"/>
    <n v="72"/>
    <s v="IT"/>
    <x v="2"/>
    <x v="1"/>
  </r>
  <r>
    <n v="2171891"/>
    <n v="3233"/>
    <d v="2018-04-22T00:00:00"/>
    <n v="52"/>
    <s v="IT"/>
    <x v="2"/>
    <x v="1"/>
  </r>
  <r>
    <n v="2171895"/>
    <n v="8877"/>
    <d v="2018-04-22T00:00:00"/>
    <n v="41"/>
    <s v="DE"/>
    <x v="3"/>
    <x v="0"/>
  </r>
  <r>
    <n v="2171896"/>
    <n v="6491"/>
    <d v="2018-04-22T00:00:00"/>
    <n v="54"/>
    <s v="DE"/>
    <x v="3"/>
    <x v="0"/>
  </r>
  <r>
    <n v="2171899"/>
    <n v="3509"/>
    <d v="2018-04-22T00:00:00"/>
    <n v="44"/>
    <s v="IT"/>
    <x v="2"/>
    <x v="1"/>
  </r>
  <r>
    <n v="2171902"/>
    <n v="5583"/>
    <d v="2018-04-22T00:00:00"/>
    <n v="35"/>
    <s v="FR"/>
    <x v="1"/>
    <x v="0"/>
  </r>
  <r>
    <n v="2171903"/>
    <n v="6847"/>
    <d v="2018-04-22T00:00:00"/>
    <n v="29"/>
    <s v="IT"/>
    <x v="2"/>
    <x v="0"/>
  </r>
  <r>
    <n v="2171904"/>
    <n v="4954"/>
    <d v="2018-04-22T00:00:00"/>
    <n v="14"/>
    <s v="FR"/>
    <x v="1"/>
    <x v="1"/>
  </r>
  <r>
    <n v="2171905"/>
    <n v="11047"/>
    <d v="2018-04-22T00:00:00"/>
    <n v="70"/>
    <s v="DE"/>
    <x v="3"/>
    <x v="0"/>
  </r>
  <r>
    <n v="2171906"/>
    <n v="4695"/>
    <d v="2018-04-22T00:00:00"/>
    <n v="64"/>
    <s v="FR"/>
    <x v="1"/>
    <x v="1"/>
  </r>
  <r>
    <n v="2171907"/>
    <n v="6380"/>
    <d v="2018-04-22T00:00:00"/>
    <n v="105"/>
    <s v="FR"/>
    <x v="1"/>
    <x v="0"/>
  </r>
  <r>
    <n v="2171909"/>
    <n v="8081"/>
    <d v="2018-04-22T00:00:00"/>
    <n v="75"/>
    <s v="ES"/>
    <x v="0"/>
    <x v="0"/>
  </r>
  <r>
    <n v="2171911"/>
    <n v="5545"/>
    <d v="2018-04-22T00:00:00"/>
    <n v="71"/>
    <s v="FR"/>
    <x v="1"/>
    <x v="0"/>
  </r>
  <r>
    <n v="2171914"/>
    <n v="15547"/>
    <d v="2018-04-22T00:00:00"/>
    <n v="60"/>
    <s v="DE"/>
    <x v="3"/>
    <x v="0"/>
  </r>
  <r>
    <n v="2171916"/>
    <n v="826"/>
    <d v="2018-04-22T00:00:00"/>
    <n v="44"/>
    <s v="FR"/>
    <x v="1"/>
    <x v="1"/>
  </r>
  <r>
    <n v="2171917"/>
    <n v="2817"/>
    <d v="2018-04-22T00:00:00"/>
    <n v="18"/>
    <s v="FR"/>
    <x v="1"/>
    <x v="1"/>
  </r>
  <r>
    <n v="2171919"/>
    <n v="2743"/>
    <d v="2018-04-22T00:00:00"/>
    <n v="88"/>
    <s v="IT"/>
    <x v="2"/>
    <x v="1"/>
  </r>
  <r>
    <n v="2171924"/>
    <n v="3574"/>
    <d v="2018-04-22T00:00:00"/>
    <n v="43"/>
    <s v="FR"/>
    <x v="1"/>
    <x v="1"/>
  </r>
  <r>
    <n v="2171927"/>
    <n v="4243"/>
    <d v="2018-04-22T00:00:00"/>
    <n v="12"/>
    <s v="FR"/>
    <x v="1"/>
    <x v="1"/>
  </r>
  <r>
    <n v="2171932"/>
    <n v="6679"/>
    <d v="2018-04-22T00:00:00"/>
    <n v="48"/>
    <s v="DE"/>
    <x v="3"/>
    <x v="0"/>
  </r>
  <r>
    <n v="2171933"/>
    <n v="8491"/>
    <d v="2018-04-22T00:00:00"/>
    <n v="72"/>
    <s v="FR"/>
    <x v="1"/>
    <x v="0"/>
  </r>
  <r>
    <n v="2171934"/>
    <n v="7791"/>
    <d v="2018-04-22T00:00:00"/>
    <n v="83"/>
    <s v="IT"/>
    <x v="2"/>
    <x v="0"/>
  </r>
  <r>
    <n v="2171936"/>
    <n v="15508"/>
    <d v="2018-04-22T00:00:00"/>
    <n v="50"/>
    <s v="DE"/>
    <x v="3"/>
    <x v="0"/>
  </r>
  <r>
    <n v="2171939"/>
    <n v="17711"/>
    <d v="2018-04-22T00:00:00"/>
    <n v="23"/>
    <s v="DE"/>
    <x v="3"/>
    <x v="0"/>
  </r>
  <r>
    <n v="2171940"/>
    <n v="2193"/>
    <d v="2018-04-22T00:00:00"/>
    <n v="38"/>
    <s v="ES"/>
    <x v="0"/>
    <x v="1"/>
  </r>
  <r>
    <n v="2171941"/>
    <n v="7567"/>
    <d v="2018-04-22T00:00:00"/>
    <n v="37"/>
    <s v="DE"/>
    <x v="3"/>
    <x v="0"/>
  </r>
  <r>
    <n v="2171943"/>
    <n v="19650"/>
    <d v="2018-04-22T00:00:00"/>
    <n v="14"/>
    <s v="ES"/>
    <x v="0"/>
    <x v="0"/>
  </r>
  <r>
    <n v="2171945"/>
    <n v="16729"/>
    <d v="2018-04-22T00:00:00"/>
    <n v="29"/>
    <s v="IT"/>
    <x v="2"/>
    <x v="1"/>
  </r>
  <r>
    <n v="2171946"/>
    <n v="10967"/>
    <d v="2018-04-22T00:00:00"/>
    <n v="72"/>
    <s v="FR"/>
    <x v="1"/>
    <x v="0"/>
  </r>
  <r>
    <n v="2171950"/>
    <n v="14696"/>
    <d v="2018-04-22T00:00:00"/>
    <n v="51"/>
    <s v="ES"/>
    <x v="0"/>
    <x v="0"/>
  </r>
  <r>
    <n v="2171951"/>
    <n v="476"/>
    <d v="2018-04-22T00:00:00"/>
    <n v="86"/>
    <s v="DE"/>
    <x v="3"/>
    <x v="1"/>
  </r>
  <r>
    <n v="2171955"/>
    <n v="19491"/>
    <d v="2018-04-22T00:00:00"/>
    <n v="11"/>
    <s v="DE"/>
    <x v="3"/>
    <x v="0"/>
  </r>
  <r>
    <n v="2171958"/>
    <n v="17881"/>
    <d v="2018-04-22T00:00:00"/>
    <n v="66"/>
    <s v="IT"/>
    <x v="2"/>
    <x v="0"/>
  </r>
  <r>
    <n v="2171959"/>
    <n v="2452"/>
    <d v="2018-04-22T00:00:00"/>
    <n v="41"/>
    <s v="DE"/>
    <x v="3"/>
    <x v="1"/>
  </r>
  <r>
    <n v="2171961"/>
    <n v="1355"/>
    <d v="2018-04-22T00:00:00"/>
    <n v="51"/>
    <s v="IT"/>
    <x v="2"/>
    <x v="1"/>
  </r>
  <r>
    <n v="2171964"/>
    <n v="11550"/>
    <d v="2018-04-22T00:00:00"/>
    <n v="28"/>
    <s v="IT"/>
    <x v="2"/>
    <x v="0"/>
  </r>
  <r>
    <n v="2171965"/>
    <n v="14605"/>
    <d v="2018-04-22T00:00:00"/>
    <n v="51"/>
    <s v="ES"/>
    <x v="0"/>
    <x v="0"/>
  </r>
  <r>
    <n v="2171967"/>
    <n v="8490"/>
    <d v="2018-04-22T00:00:00"/>
    <n v="50"/>
    <s v="FR"/>
    <x v="1"/>
    <x v="0"/>
  </r>
  <r>
    <n v="2171968"/>
    <n v="6530"/>
    <d v="2018-04-22T00:00:00"/>
    <n v="11"/>
    <s v="FR"/>
    <x v="1"/>
    <x v="1"/>
  </r>
  <r>
    <n v="2171971"/>
    <n v="16857"/>
    <d v="2018-04-22T00:00:00"/>
    <n v="14"/>
    <s v="FR"/>
    <x v="1"/>
    <x v="0"/>
  </r>
  <r>
    <n v="2171972"/>
    <n v="16168"/>
    <d v="2018-04-22T00:00:00"/>
    <n v="57"/>
    <s v="ES"/>
    <x v="0"/>
    <x v="1"/>
  </r>
  <r>
    <n v="2171974"/>
    <n v="8725"/>
    <d v="2018-04-22T00:00:00"/>
    <n v="58"/>
    <s v="IT"/>
    <x v="2"/>
    <x v="0"/>
  </r>
  <r>
    <n v="2171975"/>
    <n v="15192"/>
    <d v="2018-04-22T00:00:00"/>
    <n v="14"/>
    <s v="ES"/>
    <x v="0"/>
    <x v="0"/>
  </r>
  <r>
    <n v="2171977"/>
    <n v="6102"/>
    <d v="2018-04-22T00:00:00"/>
    <n v="71"/>
    <s v="FR"/>
    <x v="1"/>
    <x v="0"/>
  </r>
  <r>
    <n v="2171980"/>
    <n v="12629"/>
    <d v="2018-04-22T00:00:00"/>
    <n v="58"/>
    <s v="IT"/>
    <x v="2"/>
    <x v="0"/>
  </r>
  <r>
    <n v="2171982"/>
    <n v="19017"/>
    <d v="2018-04-22T00:00:00"/>
    <n v="33"/>
    <s v="IT"/>
    <x v="2"/>
    <x v="0"/>
  </r>
  <r>
    <n v="2171983"/>
    <n v="19871"/>
    <d v="2018-04-22T00:00:00"/>
    <n v="82"/>
    <s v="FR"/>
    <x v="1"/>
    <x v="0"/>
  </r>
  <r>
    <n v="2171986"/>
    <n v="9966"/>
    <d v="2018-04-22T00:00:00"/>
    <n v="45"/>
    <s v="IT"/>
    <x v="2"/>
    <x v="0"/>
  </r>
  <r>
    <n v="2171988"/>
    <n v="18085"/>
    <d v="2018-04-22T00:00:00"/>
    <n v="63"/>
    <s v="ES"/>
    <x v="0"/>
    <x v="0"/>
  </r>
  <r>
    <n v="2171991"/>
    <n v="7408"/>
    <d v="2018-04-22T00:00:00"/>
    <n v="18"/>
    <s v="IT"/>
    <x v="2"/>
    <x v="0"/>
  </r>
  <r>
    <n v="2171992"/>
    <n v="19640"/>
    <d v="2018-04-22T00:00:00"/>
    <n v="70"/>
    <s v="FR"/>
    <x v="1"/>
    <x v="0"/>
  </r>
  <r>
    <n v="2171994"/>
    <n v="3970"/>
    <d v="2018-04-22T00:00:00"/>
    <n v="50"/>
    <s v="DE"/>
    <x v="3"/>
    <x v="1"/>
  </r>
  <r>
    <n v="2171996"/>
    <n v="13186"/>
    <d v="2018-04-22T00:00:00"/>
    <n v="43"/>
    <s v="IT"/>
    <x v="2"/>
    <x v="0"/>
  </r>
  <r>
    <n v="2171997"/>
    <n v="13104"/>
    <d v="2018-04-22T00:00:00"/>
    <n v="26"/>
    <s v="IT"/>
    <x v="2"/>
    <x v="0"/>
  </r>
  <r>
    <n v="2171998"/>
    <n v="10131"/>
    <d v="2018-04-22T00:00:00"/>
    <n v="53"/>
    <s v="IT"/>
    <x v="2"/>
    <x v="0"/>
  </r>
  <r>
    <n v="2171999"/>
    <n v="16346"/>
    <d v="2018-04-22T00:00:00"/>
    <n v="57"/>
    <s v="ES"/>
    <x v="0"/>
    <x v="0"/>
  </r>
  <r>
    <n v="2172002"/>
    <n v="4639"/>
    <d v="2018-04-22T00:00:00"/>
    <n v="20"/>
    <s v="FR"/>
    <x v="1"/>
    <x v="1"/>
  </r>
  <r>
    <n v="2172006"/>
    <n v="14174"/>
    <d v="2018-04-22T00:00:00"/>
    <n v="47"/>
    <s v="IT"/>
    <x v="2"/>
    <x v="0"/>
  </r>
  <r>
    <n v="2172009"/>
    <n v="10139"/>
    <d v="2018-04-22T00:00:00"/>
    <n v="47"/>
    <s v="FR"/>
    <x v="1"/>
    <x v="0"/>
  </r>
  <r>
    <n v="2172010"/>
    <n v="11817"/>
    <d v="2018-04-22T00:00:00"/>
    <n v="59"/>
    <s v="DE"/>
    <x v="3"/>
    <x v="1"/>
  </r>
  <r>
    <n v="2172012"/>
    <n v="4746"/>
    <d v="2018-04-22T00:00:00"/>
    <n v="25"/>
    <s v="FR"/>
    <x v="1"/>
    <x v="1"/>
  </r>
  <r>
    <n v="2172013"/>
    <n v="1178"/>
    <d v="2018-04-22T00:00:00"/>
    <n v="25"/>
    <s v="FR"/>
    <x v="1"/>
    <x v="1"/>
  </r>
  <r>
    <n v="2172014"/>
    <n v="10578"/>
    <d v="2018-04-22T00:00:00"/>
    <n v="34"/>
    <s v="DE"/>
    <x v="3"/>
    <x v="0"/>
  </r>
  <r>
    <n v="2172015"/>
    <n v="9135"/>
    <d v="2018-04-22T00:00:00"/>
    <n v="49"/>
    <s v="ES"/>
    <x v="0"/>
    <x v="0"/>
  </r>
  <r>
    <n v="2172019"/>
    <n v="7900"/>
    <d v="2018-04-22T00:00:00"/>
    <n v="45"/>
    <s v="ES"/>
    <x v="0"/>
    <x v="0"/>
  </r>
  <r>
    <n v="2172021"/>
    <n v="10809"/>
    <d v="2018-04-22T00:00:00"/>
    <n v="29"/>
    <s v="FR"/>
    <x v="1"/>
    <x v="1"/>
  </r>
  <r>
    <n v="2172023"/>
    <n v="11950"/>
    <d v="2018-04-22T00:00:00"/>
    <n v="11"/>
    <s v="FR"/>
    <x v="1"/>
    <x v="1"/>
  </r>
  <r>
    <n v="2172025"/>
    <n v="7987"/>
    <d v="2018-04-22T00:00:00"/>
    <n v="61"/>
    <s v="IT"/>
    <x v="2"/>
    <x v="0"/>
  </r>
  <r>
    <n v="2172027"/>
    <n v="11449"/>
    <d v="2018-04-22T00:00:00"/>
    <n v="27"/>
    <s v="FR"/>
    <x v="1"/>
    <x v="0"/>
  </r>
  <r>
    <n v="2172028"/>
    <n v="13955"/>
    <d v="2018-04-22T00:00:00"/>
    <n v="39"/>
    <s v="FR"/>
    <x v="1"/>
    <x v="0"/>
  </r>
  <r>
    <n v="2172031"/>
    <n v="8629"/>
    <d v="2018-04-22T00:00:00"/>
    <n v="26"/>
    <s v="IT"/>
    <x v="2"/>
    <x v="0"/>
  </r>
  <r>
    <n v="2172034"/>
    <n v="4924"/>
    <d v="2018-04-22T00:00:00"/>
    <n v="64"/>
    <s v="ES"/>
    <x v="0"/>
    <x v="1"/>
  </r>
  <r>
    <n v="2172035"/>
    <n v="13652"/>
    <d v="2018-04-22T00:00:00"/>
    <n v="31"/>
    <s v="DE"/>
    <x v="3"/>
    <x v="0"/>
  </r>
  <r>
    <n v="2172039"/>
    <n v="12962"/>
    <d v="2018-04-22T00:00:00"/>
    <n v="21"/>
    <s v="ES"/>
    <x v="0"/>
    <x v="0"/>
  </r>
  <r>
    <n v="2172040"/>
    <n v="4454"/>
    <d v="2018-04-22T00:00:00"/>
    <n v="60"/>
    <s v="DE"/>
    <x v="3"/>
    <x v="1"/>
  </r>
  <r>
    <n v="2172042"/>
    <n v="12384"/>
    <d v="2018-04-22T00:00:00"/>
    <n v="52"/>
    <s v="FR"/>
    <x v="1"/>
    <x v="0"/>
  </r>
  <r>
    <n v="2172044"/>
    <n v="7924"/>
    <d v="2018-04-22T00:00:00"/>
    <n v="87"/>
    <s v="DE"/>
    <x v="3"/>
    <x v="0"/>
  </r>
  <r>
    <n v="2172046"/>
    <n v="12885"/>
    <d v="2018-04-22T00:00:00"/>
    <n v="41"/>
    <s v="FR"/>
    <x v="1"/>
    <x v="0"/>
  </r>
  <r>
    <n v="2172047"/>
    <n v="2301"/>
    <d v="2018-04-22T00:00:00"/>
    <n v="57"/>
    <s v="IT"/>
    <x v="2"/>
    <x v="1"/>
  </r>
  <r>
    <n v="2172048"/>
    <n v="10761"/>
    <d v="2018-04-22T00:00:00"/>
    <n v="57"/>
    <s v="ES"/>
    <x v="0"/>
    <x v="0"/>
  </r>
  <r>
    <n v="2172051"/>
    <n v="11165"/>
    <d v="2018-04-22T00:00:00"/>
    <n v="40"/>
    <s v="FR"/>
    <x v="1"/>
    <x v="0"/>
  </r>
  <r>
    <n v="2172053"/>
    <n v="17281"/>
    <d v="2018-04-22T00:00:00"/>
    <n v="37"/>
    <s v="IT"/>
    <x v="2"/>
    <x v="1"/>
  </r>
  <r>
    <n v="2172054"/>
    <n v="1556"/>
    <d v="2018-04-22T00:00:00"/>
    <n v="102"/>
    <s v="FR"/>
    <x v="1"/>
    <x v="1"/>
  </r>
  <r>
    <n v="2172055"/>
    <n v="13594"/>
    <d v="2018-04-22T00:00:00"/>
    <n v="61"/>
    <s v="DE"/>
    <x v="3"/>
    <x v="0"/>
  </r>
  <r>
    <n v="2172058"/>
    <n v="16442"/>
    <d v="2018-04-22T00:00:00"/>
    <n v="15"/>
    <s v="ES"/>
    <x v="0"/>
    <x v="0"/>
  </r>
  <r>
    <n v="2172059"/>
    <n v="12122"/>
    <d v="2018-04-22T00:00:00"/>
    <n v="23"/>
    <s v="FR"/>
    <x v="1"/>
    <x v="0"/>
  </r>
  <r>
    <n v="2172062"/>
    <n v="14426"/>
    <d v="2018-04-22T00:00:00"/>
    <n v="19"/>
    <s v="IT"/>
    <x v="2"/>
    <x v="0"/>
  </r>
  <r>
    <n v="2172064"/>
    <n v="19816"/>
    <d v="2018-04-22T00:00:00"/>
    <n v="31"/>
    <s v="FR"/>
    <x v="1"/>
    <x v="0"/>
  </r>
  <r>
    <n v="2172066"/>
    <n v="596"/>
    <d v="2018-04-22T00:00:00"/>
    <n v="32"/>
    <s v="DE"/>
    <x v="3"/>
    <x v="1"/>
  </r>
  <r>
    <n v="2172067"/>
    <n v="14353"/>
    <d v="2018-04-22T00:00:00"/>
    <n v="46"/>
    <s v="IT"/>
    <x v="2"/>
    <x v="0"/>
  </r>
  <r>
    <n v="2172071"/>
    <n v="12230"/>
    <d v="2018-04-22T00:00:00"/>
    <n v="96"/>
    <s v="FR"/>
    <x v="1"/>
    <x v="0"/>
  </r>
  <r>
    <n v="2172072"/>
    <n v="14984"/>
    <d v="2018-04-22T00:00:00"/>
    <n v="27"/>
    <s v="ES"/>
    <x v="0"/>
    <x v="0"/>
  </r>
  <r>
    <n v="2172077"/>
    <n v="17103"/>
    <d v="2018-04-22T00:00:00"/>
    <n v="11"/>
    <s v="ES"/>
    <x v="0"/>
    <x v="0"/>
  </r>
  <r>
    <n v="2172078"/>
    <n v="18719"/>
    <d v="2018-04-22T00:00:00"/>
    <n v="71"/>
    <s v="IT"/>
    <x v="2"/>
    <x v="0"/>
  </r>
  <r>
    <n v="2172080"/>
    <n v="11232"/>
    <d v="2018-04-22T00:00:00"/>
    <n v="44"/>
    <s v="ES"/>
    <x v="0"/>
    <x v="0"/>
  </r>
  <r>
    <n v="2172081"/>
    <n v="2477"/>
    <d v="2018-04-22T00:00:00"/>
    <n v="32"/>
    <s v="DE"/>
    <x v="3"/>
    <x v="1"/>
  </r>
  <r>
    <n v="2172084"/>
    <n v="7974"/>
    <d v="2018-04-22T00:00:00"/>
    <n v="63"/>
    <s v="IT"/>
    <x v="2"/>
    <x v="0"/>
  </r>
  <r>
    <n v="2172086"/>
    <n v="977"/>
    <d v="2018-04-22T00:00:00"/>
    <n v="72"/>
    <s v="IT"/>
    <x v="2"/>
    <x v="1"/>
  </r>
  <r>
    <n v="2172087"/>
    <n v="2482"/>
    <d v="2018-04-22T00:00:00"/>
    <n v="62"/>
    <s v="ES"/>
    <x v="0"/>
    <x v="1"/>
  </r>
  <r>
    <n v="2172089"/>
    <n v="1783"/>
    <d v="2018-04-22T00:00:00"/>
    <n v="34"/>
    <s v="DE"/>
    <x v="3"/>
    <x v="1"/>
  </r>
  <r>
    <n v="2172090"/>
    <n v="18952"/>
    <d v="2018-04-22T00:00:00"/>
    <n v="24"/>
    <s v="DE"/>
    <x v="3"/>
    <x v="0"/>
  </r>
  <r>
    <n v="2172091"/>
    <n v="14596"/>
    <d v="2018-04-22T00:00:00"/>
    <n v="27"/>
    <s v="ES"/>
    <x v="0"/>
    <x v="0"/>
  </r>
  <r>
    <n v="2172092"/>
    <n v="5666"/>
    <d v="2018-04-22T00:00:00"/>
    <n v="83"/>
    <s v="IT"/>
    <x v="2"/>
    <x v="0"/>
  </r>
  <r>
    <n v="2172093"/>
    <n v="17077"/>
    <d v="2018-04-22T00:00:00"/>
    <n v="66"/>
    <s v="IT"/>
    <x v="2"/>
    <x v="0"/>
  </r>
  <r>
    <n v="2172094"/>
    <n v="10057"/>
    <d v="2018-04-22T00:00:00"/>
    <n v="60"/>
    <s v="DE"/>
    <x v="3"/>
    <x v="0"/>
  </r>
  <r>
    <n v="2172095"/>
    <n v="5972"/>
    <d v="2018-04-22T00:00:00"/>
    <n v="43"/>
    <s v="ES"/>
    <x v="0"/>
    <x v="0"/>
  </r>
  <r>
    <n v="2172098"/>
    <n v="15447"/>
    <d v="2018-04-22T00:00:00"/>
    <n v="23"/>
    <s v="FR"/>
    <x v="1"/>
    <x v="0"/>
  </r>
  <r>
    <n v="2172099"/>
    <n v="4173"/>
    <d v="2018-04-22T00:00:00"/>
    <n v="17"/>
    <s v="FR"/>
    <x v="1"/>
    <x v="1"/>
  </r>
  <r>
    <n v="2172100"/>
    <n v="4574"/>
    <d v="2018-04-22T00:00:00"/>
    <n v="57"/>
    <s v="FR"/>
    <x v="1"/>
    <x v="1"/>
  </r>
  <r>
    <n v="2172101"/>
    <n v="1016"/>
    <d v="2018-04-22T00:00:00"/>
    <n v="108"/>
    <s v="DE"/>
    <x v="3"/>
    <x v="1"/>
  </r>
  <r>
    <n v="2172102"/>
    <n v="17421"/>
    <d v="2018-04-22T00:00:00"/>
    <n v="38"/>
    <s v="FR"/>
    <x v="1"/>
    <x v="0"/>
  </r>
  <r>
    <n v="2172104"/>
    <n v="3369"/>
    <d v="2018-04-22T00:00:00"/>
    <n v="46"/>
    <s v="FR"/>
    <x v="1"/>
    <x v="1"/>
  </r>
  <r>
    <n v="2172105"/>
    <n v="64"/>
    <d v="2018-04-22T00:00:00"/>
    <n v="34"/>
    <s v="FR"/>
    <x v="1"/>
    <x v="1"/>
  </r>
  <r>
    <n v="2172107"/>
    <n v="13914"/>
    <d v="2018-04-22T00:00:00"/>
    <n v="20"/>
    <s v="DE"/>
    <x v="3"/>
    <x v="0"/>
  </r>
  <r>
    <n v="2172110"/>
    <n v="17142"/>
    <d v="2018-04-22T00:00:00"/>
    <n v="66"/>
    <s v="FR"/>
    <x v="1"/>
    <x v="0"/>
  </r>
  <r>
    <n v="2172116"/>
    <n v="11277"/>
    <d v="2018-04-22T00:00:00"/>
    <n v="60"/>
    <s v="FR"/>
    <x v="1"/>
    <x v="0"/>
  </r>
  <r>
    <n v="2172117"/>
    <n v="13227"/>
    <d v="2018-04-22T00:00:00"/>
    <n v="42"/>
    <s v="FR"/>
    <x v="1"/>
    <x v="0"/>
  </r>
  <r>
    <n v="2172118"/>
    <n v="5677"/>
    <d v="2018-04-22T00:00:00"/>
    <n v="48"/>
    <s v="ES"/>
    <x v="0"/>
    <x v="0"/>
  </r>
  <r>
    <n v="2172119"/>
    <n v="15317"/>
    <d v="2018-04-22T00:00:00"/>
    <n v="17"/>
    <s v="DE"/>
    <x v="3"/>
    <x v="0"/>
  </r>
  <r>
    <n v="2172121"/>
    <n v="6436"/>
    <d v="2018-04-22T00:00:00"/>
    <n v="52"/>
    <s v="ES"/>
    <x v="0"/>
    <x v="0"/>
  </r>
  <r>
    <n v="2172122"/>
    <n v="2459"/>
    <d v="2018-04-22T00:00:00"/>
    <n v="47"/>
    <s v="DE"/>
    <x v="3"/>
    <x v="1"/>
  </r>
  <r>
    <n v="2172123"/>
    <n v="6632"/>
    <d v="2018-04-22T00:00:00"/>
    <n v="70"/>
    <s v="FR"/>
    <x v="1"/>
    <x v="0"/>
  </r>
  <r>
    <n v="2172124"/>
    <n v="13010"/>
    <d v="2018-04-22T00:00:00"/>
    <n v="32"/>
    <s v="IT"/>
    <x v="2"/>
    <x v="0"/>
  </r>
  <r>
    <n v="2172125"/>
    <n v="19107"/>
    <d v="2018-04-22T00:00:00"/>
    <n v="41"/>
    <s v="IT"/>
    <x v="2"/>
    <x v="0"/>
  </r>
  <r>
    <n v="2172127"/>
    <n v="9947"/>
    <d v="2018-04-22T00:00:00"/>
    <n v="25"/>
    <s v="ES"/>
    <x v="0"/>
    <x v="0"/>
  </r>
  <r>
    <n v="2172129"/>
    <n v="3763"/>
    <d v="2018-04-22T00:00:00"/>
    <n v="81"/>
    <s v="FR"/>
    <x v="1"/>
    <x v="1"/>
  </r>
  <r>
    <n v="2172131"/>
    <n v="13141"/>
    <d v="2018-04-22T00:00:00"/>
    <n v="79"/>
    <s v="DE"/>
    <x v="3"/>
    <x v="0"/>
  </r>
  <r>
    <n v="2172132"/>
    <n v="16700"/>
    <d v="2018-04-22T00:00:00"/>
    <n v="81"/>
    <s v="FR"/>
    <x v="1"/>
    <x v="0"/>
  </r>
  <r>
    <n v="2172134"/>
    <n v="7408"/>
    <d v="2018-04-22T00:00:00"/>
    <n v="62"/>
    <s v="IT"/>
    <x v="2"/>
    <x v="0"/>
  </r>
  <r>
    <n v="2172135"/>
    <n v="16232"/>
    <d v="2018-04-22T00:00:00"/>
    <n v="23"/>
    <s v="IT"/>
    <x v="2"/>
    <x v="0"/>
  </r>
  <r>
    <n v="2172137"/>
    <n v="497"/>
    <d v="2018-04-22T00:00:00"/>
    <n v="15"/>
    <s v="FR"/>
    <x v="1"/>
    <x v="1"/>
  </r>
  <r>
    <n v="2172142"/>
    <n v="10689"/>
    <d v="2018-04-22T00:00:00"/>
    <n v="18"/>
    <s v="IT"/>
    <x v="2"/>
    <x v="0"/>
  </r>
  <r>
    <n v="2172143"/>
    <n v="147"/>
    <d v="2018-04-22T00:00:00"/>
    <n v="61"/>
    <s v="ES"/>
    <x v="0"/>
    <x v="1"/>
  </r>
  <r>
    <n v="2172144"/>
    <n v="1560"/>
    <d v="2018-04-22T00:00:00"/>
    <n v="46"/>
    <s v="DE"/>
    <x v="3"/>
    <x v="1"/>
  </r>
  <r>
    <n v="2172145"/>
    <n v="13997"/>
    <d v="2018-04-22T00:00:00"/>
    <n v="24"/>
    <s v="FR"/>
    <x v="1"/>
    <x v="0"/>
  </r>
  <r>
    <n v="2172150"/>
    <n v="6224"/>
    <d v="2018-04-22T00:00:00"/>
    <n v="76"/>
    <s v="DE"/>
    <x v="3"/>
    <x v="0"/>
  </r>
  <r>
    <n v="2172151"/>
    <n v="14374"/>
    <d v="2018-04-22T00:00:00"/>
    <n v="11"/>
    <s v="DE"/>
    <x v="3"/>
    <x v="1"/>
  </r>
  <r>
    <n v="2172152"/>
    <n v="16791"/>
    <d v="2018-04-22T00:00:00"/>
    <n v="95"/>
    <s v="FR"/>
    <x v="1"/>
    <x v="0"/>
  </r>
  <r>
    <n v="2172153"/>
    <n v="4511"/>
    <d v="2018-04-22T00:00:00"/>
    <n v="23"/>
    <s v="DE"/>
    <x v="3"/>
    <x v="1"/>
  </r>
  <r>
    <n v="2172157"/>
    <n v="14492"/>
    <d v="2018-04-22T00:00:00"/>
    <n v="64"/>
    <s v="FR"/>
    <x v="1"/>
    <x v="0"/>
  </r>
  <r>
    <n v="2172158"/>
    <n v="14420"/>
    <d v="2018-04-22T00:00:00"/>
    <n v="23"/>
    <s v="IT"/>
    <x v="2"/>
    <x v="0"/>
  </r>
  <r>
    <n v="2172162"/>
    <n v="18784"/>
    <d v="2018-04-22T00:00:00"/>
    <n v="49"/>
    <s v="DE"/>
    <x v="3"/>
    <x v="0"/>
  </r>
  <r>
    <n v="2172164"/>
    <n v="1291"/>
    <d v="2018-04-22T00:00:00"/>
    <n v="15"/>
    <s v="ES"/>
    <x v="0"/>
    <x v="1"/>
  </r>
  <r>
    <n v="2172166"/>
    <n v="15527"/>
    <d v="2018-04-22T00:00:00"/>
    <n v="16"/>
    <s v="IT"/>
    <x v="2"/>
    <x v="0"/>
  </r>
  <r>
    <n v="2172167"/>
    <n v="11806"/>
    <d v="2018-04-22T00:00:00"/>
    <n v="26"/>
    <s v="FR"/>
    <x v="1"/>
    <x v="0"/>
  </r>
  <r>
    <n v="2172168"/>
    <n v="7642"/>
    <d v="2018-04-22T00:00:00"/>
    <n v="38"/>
    <s v="IT"/>
    <x v="2"/>
    <x v="0"/>
  </r>
  <r>
    <n v="2172173"/>
    <n v="16245"/>
    <d v="2018-04-22T00:00:00"/>
    <n v="13"/>
    <s v="FR"/>
    <x v="1"/>
    <x v="0"/>
  </r>
  <r>
    <n v="2172175"/>
    <n v="17335"/>
    <d v="2018-04-22T00:00:00"/>
    <n v="32"/>
    <s v="ES"/>
    <x v="0"/>
    <x v="0"/>
  </r>
  <r>
    <n v="2172176"/>
    <n v="2539"/>
    <d v="2018-04-22T00:00:00"/>
    <n v="53"/>
    <s v="ES"/>
    <x v="0"/>
    <x v="1"/>
  </r>
  <r>
    <n v="2172177"/>
    <n v="14978"/>
    <d v="2018-04-22T00:00:00"/>
    <n v="30"/>
    <s v="ES"/>
    <x v="0"/>
    <x v="0"/>
  </r>
  <r>
    <n v="2172179"/>
    <n v="17453"/>
    <d v="2018-04-22T00:00:00"/>
    <n v="42"/>
    <s v="ES"/>
    <x v="0"/>
    <x v="0"/>
  </r>
  <r>
    <n v="2172181"/>
    <n v="2944"/>
    <d v="2018-04-22T00:00:00"/>
    <n v="19"/>
    <s v="DE"/>
    <x v="3"/>
    <x v="1"/>
  </r>
  <r>
    <n v="2172183"/>
    <n v="6065"/>
    <d v="2018-04-22T00:00:00"/>
    <n v="39"/>
    <s v="DE"/>
    <x v="3"/>
    <x v="0"/>
  </r>
  <r>
    <n v="2172185"/>
    <n v="18228"/>
    <d v="2018-04-22T00:00:00"/>
    <n v="45"/>
    <s v="FR"/>
    <x v="1"/>
    <x v="0"/>
  </r>
  <r>
    <n v="2172186"/>
    <n v="15487"/>
    <d v="2018-04-22T00:00:00"/>
    <n v="47"/>
    <s v="DE"/>
    <x v="3"/>
    <x v="0"/>
  </r>
  <r>
    <n v="2172188"/>
    <n v="5080"/>
    <d v="2018-04-22T00:00:00"/>
    <n v="45"/>
    <s v="FR"/>
    <x v="1"/>
    <x v="1"/>
  </r>
  <r>
    <n v="2172190"/>
    <n v="8042"/>
    <d v="2018-04-22T00:00:00"/>
    <n v="34"/>
    <s v="IT"/>
    <x v="2"/>
    <x v="0"/>
  </r>
  <r>
    <n v="2172193"/>
    <n v="3047"/>
    <d v="2018-04-22T00:00:00"/>
    <n v="69"/>
    <s v="IT"/>
    <x v="2"/>
    <x v="1"/>
  </r>
  <r>
    <n v="2172197"/>
    <n v="17614"/>
    <d v="2018-04-22T00:00:00"/>
    <n v="96"/>
    <s v="DE"/>
    <x v="3"/>
    <x v="0"/>
  </r>
  <r>
    <n v="2172200"/>
    <n v="17816"/>
    <d v="2018-04-22T00:00:00"/>
    <n v="39"/>
    <s v="DE"/>
    <x v="3"/>
    <x v="0"/>
  </r>
  <r>
    <n v="2172201"/>
    <n v="18695"/>
    <d v="2018-04-22T00:00:00"/>
    <n v="67"/>
    <s v="IT"/>
    <x v="2"/>
    <x v="0"/>
  </r>
  <r>
    <n v="2172202"/>
    <n v="5266"/>
    <d v="2018-04-22T00:00:00"/>
    <n v="30"/>
    <s v="DE"/>
    <x v="3"/>
    <x v="0"/>
  </r>
  <r>
    <n v="2172204"/>
    <n v="776"/>
    <d v="2018-04-22T00:00:00"/>
    <n v="38"/>
    <s v="IT"/>
    <x v="2"/>
    <x v="1"/>
  </r>
  <r>
    <n v="2172205"/>
    <n v="11898"/>
    <d v="2018-04-22T00:00:00"/>
    <n v="11"/>
    <s v="ES"/>
    <x v="0"/>
    <x v="0"/>
  </r>
  <r>
    <n v="2172206"/>
    <n v="6571"/>
    <d v="2018-04-22T00:00:00"/>
    <n v="50"/>
    <s v="FR"/>
    <x v="1"/>
    <x v="0"/>
  </r>
  <r>
    <n v="2172207"/>
    <n v="19089"/>
    <d v="2018-04-22T00:00:00"/>
    <n v="53"/>
    <s v="DE"/>
    <x v="3"/>
    <x v="0"/>
  </r>
  <r>
    <n v="2172208"/>
    <n v="12019"/>
    <d v="2018-04-22T00:00:00"/>
    <n v="59"/>
    <s v="ES"/>
    <x v="0"/>
    <x v="0"/>
  </r>
  <r>
    <n v="2172211"/>
    <n v="14026"/>
    <d v="2018-04-22T00:00:00"/>
    <n v="62"/>
    <s v="IT"/>
    <x v="2"/>
    <x v="0"/>
  </r>
  <r>
    <n v="2172213"/>
    <n v="2173"/>
    <d v="2018-04-22T00:00:00"/>
    <n v="10"/>
    <s v="FR"/>
    <x v="1"/>
    <x v="1"/>
  </r>
  <r>
    <n v="2172216"/>
    <n v="17144"/>
    <d v="2018-04-22T00:00:00"/>
    <n v="16"/>
    <s v="IT"/>
    <x v="2"/>
    <x v="0"/>
  </r>
  <r>
    <n v="2172217"/>
    <n v="19129"/>
    <d v="2018-04-22T00:00:00"/>
    <n v="69"/>
    <s v="FR"/>
    <x v="1"/>
    <x v="0"/>
  </r>
  <r>
    <n v="2172219"/>
    <n v="18136"/>
    <d v="2018-04-22T00:00:00"/>
    <n v="33"/>
    <s v="IT"/>
    <x v="2"/>
    <x v="0"/>
  </r>
  <r>
    <n v="2172221"/>
    <n v="16581"/>
    <d v="2018-04-22T00:00:00"/>
    <n v="90"/>
    <s v="DE"/>
    <x v="3"/>
    <x v="1"/>
  </r>
  <r>
    <n v="2172222"/>
    <n v="8075"/>
    <d v="2018-04-22T00:00:00"/>
    <n v="18"/>
    <s v="FR"/>
    <x v="1"/>
    <x v="0"/>
  </r>
  <r>
    <n v="2172223"/>
    <n v="8849"/>
    <d v="2018-04-22T00:00:00"/>
    <n v="51"/>
    <s v="ES"/>
    <x v="0"/>
    <x v="0"/>
  </r>
  <r>
    <n v="2172227"/>
    <n v="13384"/>
    <d v="2018-04-22T00:00:00"/>
    <n v="11"/>
    <s v="DE"/>
    <x v="3"/>
    <x v="0"/>
  </r>
  <r>
    <n v="2172228"/>
    <n v="16330"/>
    <d v="2018-04-22T00:00:00"/>
    <n v="41"/>
    <s v="FR"/>
    <x v="1"/>
    <x v="0"/>
  </r>
  <r>
    <n v="2172229"/>
    <n v="2415"/>
    <d v="2018-04-22T00:00:00"/>
    <n v="26"/>
    <s v="FR"/>
    <x v="1"/>
    <x v="1"/>
  </r>
  <r>
    <n v="2172230"/>
    <n v="2768"/>
    <d v="2018-04-22T00:00:00"/>
    <n v="26"/>
    <s v="DE"/>
    <x v="3"/>
    <x v="1"/>
  </r>
  <r>
    <n v="2172231"/>
    <n v="9114"/>
    <d v="2018-04-22T00:00:00"/>
    <n v="20"/>
    <s v="IT"/>
    <x v="2"/>
    <x v="0"/>
  </r>
  <r>
    <n v="2172232"/>
    <n v="5892"/>
    <d v="2018-04-22T00:00:00"/>
    <n v="26"/>
    <s v="FR"/>
    <x v="1"/>
    <x v="0"/>
  </r>
  <r>
    <n v="2172233"/>
    <n v="14854"/>
    <d v="2018-04-22T00:00:00"/>
    <n v="18"/>
    <s v="ES"/>
    <x v="0"/>
    <x v="1"/>
  </r>
  <r>
    <n v="2172236"/>
    <n v="2844"/>
    <d v="2018-04-22T00:00:00"/>
    <n v="70"/>
    <s v="IT"/>
    <x v="2"/>
    <x v="1"/>
  </r>
  <r>
    <n v="2172237"/>
    <n v="2181"/>
    <d v="2018-04-22T00:00:00"/>
    <n v="48"/>
    <s v="FR"/>
    <x v="1"/>
    <x v="1"/>
  </r>
  <r>
    <n v="2172238"/>
    <n v="5784"/>
    <d v="2018-04-22T00:00:00"/>
    <n v="25"/>
    <s v="FR"/>
    <x v="1"/>
    <x v="0"/>
  </r>
  <r>
    <n v="2172241"/>
    <n v="9852"/>
    <d v="2018-04-22T00:00:00"/>
    <n v="20"/>
    <s v="ES"/>
    <x v="0"/>
    <x v="0"/>
  </r>
  <r>
    <n v="2172242"/>
    <n v="6118"/>
    <d v="2018-04-22T00:00:00"/>
    <n v="22"/>
    <s v="DE"/>
    <x v="3"/>
    <x v="0"/>
  </r>
  <r>
    <n v="2172243"/>
    <n v="11731"/>
    <d v="2018-04-22T00:00:00"/>
    <n v="35"/>
    <s v="ES"/>
    <x v="0"/>
    <x v="0"/>
  </r>
  <r>
    <n v="2172244"/>
    <n v="19184"/>
    <d v="2018-04-22T00:00:00"/>
    <n v="13"/>
    <s v="FR"/>
    <x v="1"/>
    <x v="0"/>
  </r>
  <r>
    <n v="2172247"/>
    <n v="12559"/>
    <d v="2018-04-22T00:00:00"/>
    <n v="144"/>
    <s v="FR"/>
    <x v="1"/>
    <x v="0"/>
  </r>
  <r>
    <n v="2172249"/>
    <n v="17088"/>
    <d v="2018-04-22T00:00:00"/>
    <n v="54"/>
    <s v="ES"/>
    <x v="0"/>
    <x v="0"/>
  </r>
  <r>
    <n v="2172250"/>
    <n v="11226"/>
    <d v="2018-04-22T00:00:00"/>
    <n v="42"/>
    <s v="ES"/>
    <x v="0"/>
    <x v="0"/>
  </r>
  <r>
    <n v="2172251"/>
    <n v="6031"/>
    <d v="2018-04-22T00:00:00"/>
    <n v="60"/>
    <s v="DE"/>
    <x v="3"/>
    <x v="0"/>
  </r>
  <r>
    <n v="2172252"/>
    <n v="18784"/>
    <d v="2018-04-22T00:00:00"/>
    <n v="75"/>
    <s v="DE"/>
    <x v="3"/>
    <x v="0"/>
  </r>
  <r>
    <n v="2172253"/>
    <n v="133"/>
    <d v="2018-04-22T00:00:00"/>
    <n v="19"/>
    <s v="FR"/>
    <x v="1"/>
    <x v="1"/>
  </r>
  <r>
    <n v="2172254"/>
    <n v="16355"/>
    <d v="2018-04-22T00:00:00"/>
    <n v="26"/>
    <s v="IT"/>
    <x v="2"/>
    <x v="0"/>
  </r>
  <r>
    <n v="2172257"/>
    <n v="3168"/>
    <d v="2018-04-22T00:00:00"/>
    <n v="39"/>
    <s v="IT"/>
    <x v="2"/>
    <x v="1"/>
  </r>
  <r>
    <n v="2172263"/>
    <n v="11037"/>
    <d v="2018-04-22T00:00:00"/>
    <n v="26"/>
    <s v="ES"/>
    <x v="0"/>
    <x v="0"/>
  </r>
  <r>
    <n v="2172264"/>
    <n v="17379"/>
    <d v="2018-04-22T00:00:00"/>
    <n v="18"/>
    <s v="DE"/>
    <x v="3"/>
    <x v="0"/>
  </r>
  <r>
    <n v="2172266"/>
    <n v="7217"/>
    <d v="2018-04-22T00:00:00"/>
    <n v="64"/>
    <s v="ES"/>
    <x v="0"/>
    <x v="0"/>
  </r>
  <r>
    <n v="2172268"/>
    <n v="12354"/>
    <d v="2018-04-22T00:00:00"/>
    <n v="27"/>
    <s v="IT"/>
    <x v="2"/>
    <x v="0"/>
  </r>
  <r>
    <n v="2172273"/>
    <n v="15756"/>
    <d v="2018-04-22T00:00:00"/>
    <n v="88"/>
    <s v="IT"/>
    <x v="2"/>
    <x v="0"/>
  </r>
  <r>
    <n v="2172278"/>
    <n v="5436"/>
    <d v="2018-04-22T00:00:00"/>
    <n v="67"/>
    <s v="DE"/>
    <x v="3"/>
    <x v="0"/>
  </r>
  <r>
    <n v="2172280"/>
    <n v="18330"/>
    <d v="2018-04-22T00:00:00"/>
    <n v="69"/>
    <s v="ES"/>
    <x v="0"/>
    <x v="1"/>
  </r>
  <r>
    <n v="2172283"/>
    <n v="12542"/>
    <d v="2018-04-22T00:00:00"/>
    <n v="33"/>
    <s v="ES"/>
    <x v="0"/>
    <x v="1"/>
  </r>
  <r>
    <n v="2172285"/>
    <n v="7621"/>
    <d v="2018-04-22T00:00:00"/>
    <n v="39"/>
    <s v="FR"/>
    <x v="1"/>
    <x v="0"/>
  </r>
  <r>
    <n v="2172286"/>
    <n v="4127"/>
    <d v="2018-04-22T00:00:00"/>
    <n v="25"/>
    <s v="IT"/>
    <x v="2"/>
    <x v="1"/>
  </r>
  <r>
    <n v="2172287"/>
    <n v="16938"/>
    <d v="2018-04-22T00:00:00"/>
    <n v="61"/>
    <s v="FR"/>
    <x v="1"/>
    <x v="0"/>
  </r>
  <r>
    <n v="2172290"/>
    <n v="5276"/>
    <d v="2018-04-22T00:00:00"/>
    <n v="89"/>
    <s v="FR"/>
    <x v="1"/>
    <x v="0"/>
  </r>
  <r>
    <n v="2172293"/>
    <n v="1439"/>
    <d v="2018-04-22T00:00:00"/>
    <n v="53"/>
    <s v="IT"/>
    <x v="2"/>
    <x v="1"/>
  </r>
  <r>
    <n v="2172294"/>
    <n v="3855"/>
    <d v="2018-04-22T00:00:00"/>
    <n v="68"/>
    <s v="IT"/>
    <x v="2"/>
    <x v="1"/>
  </r>
  <r>
    <n v="2172296"/>
    <n v="9161"/>
    <d v="2018-04-22T00:00:00"/>
    <n v="82"/>
    <s v="FR"/>
    <x v="1"/>
    <x v="0"/>
  </r>
  <r>
    <n v="2172297"/>
    <n v="4479"/>
    <d v="2018-04-22T00:00:00"/>
    <n v="44"/>
    <s v="DE"/>
    <x v="3"/>
    <x v="1"/>
  </r>
  <r>
    <n v="2172300"/>
    <n v="9293"/>
    <d v="2018-04-22T00:00:00"/>
    <n v="62"/>
    <s v="IT"/>
    <x v="2"/>
    <x v="1"/>
  </r>
  <r>
    <n v="2172302"/>
    <n v="8082"/>
    <d v="2018-04-22T00:00:00"/>
    <n v="69"/>
    <s v="IT"/>
    <x v="2"/>
    <x v="0"/>
  </r>
  <r>
    <n v="2172303"/>
    <n v="15568"/>
    <d v="2018-04-22T00:00:00"/>
    <n v="39"/>
    <s v="FR"/>
    <x v="1"/>
    <x v="1"/>
  </r>
  <r>
    <n v="2172306"/>
    <n v="13558"/>
    <d v="2018-04-22T00:00:00"/>
    <n v="88"/>
    <s v="FR"/>
    <x v="1"/>
    <x v="0"/>
  </r>
  <r>
    <n v="2172307"/>
    <n v="13496"/>
    <d v="2018-04-22T00:00:00"/>
    <n v="21"/>
    <s v="IT"/>
    <x v="2"/>
    <x v="0"/>
  </r>
  <r>
    <n v="2172310"/>
    <n v="14917"/>
    <d v="2018-04-22T00:00:00"/>
    <n v="29"/>
    <s v="DE"/>
    <x v="3"/>
    <x v="0"/>
  </r>
  <r>
    <n v="2172311"/>
    <n v="6074"/>
    <d v="2018-04-22T00:00:00"/>
    <n v="37"/>
    <s v="DE"/>
    <x v="3"/>
    <x v="0"/>
  </r>
  <r>
    <n v="2172312"/>
    <n v="1355"/>
    <d v="2018-04-22T00:00:00"/>
    <n v="42"/>
    <s v="IT"/>
    <x v="2"/>
    <x v="1"/>
  </r>
  <r>
    <n v="2172314"/>
    <n v="483"/>
    <d v="2018-04-22T00:00:00"/>
    <n v="21"/>
    <s v="IT"/>
    <x v="2"/>
    <x v="1"/>
  </r>
  <r>
    <n v="2172315"/>
    <n v="7461"/>
    <d v="2018-04-22T00:00:00"/>
    <n v="21"/>
    <s v="ES"/>
    <x v="0"/>
    <x v="0"/>
  </r>
  <r>
    <n v="2172316"/>
    <n v="13906"/>
    <d v="2018-04-22T00:00:00"/>
    <n v="13"/>
    <s v="IT"/>
    <x v="2"/>
    <x v="0"/>
  </r>
  <r>
    <n v="2172317"/>
    <n v="13420"/>
    <d v="2018-04-22T00:00:00"/>
    <n v="35"/>
    <s v="ES"/>
    <x v="0"/>
    <x v="0"/>
  </r>
  <r>
    <n v="2172322"/>
    <n v="10692"/>
    <d v="2018-04-22T00:00:00"/>
    <n v="38"/>
    <s v="DE"/>
    <x v="3"/>
    <x v="0"/>
  </r>
  <r>
    <n v="2172324"/>
    <n v="3738"/>
    <d v="2018-04-22T00:00:00"/>
    <n v="67"/>
    <s v="IT"/>
    <x v="2"/>
    <x v="1"/>
  </r>
  <r>
    <n v="2172325"/>
    <n v="14778"/>
    <d v="2018-04-22T00:00:00"/>
    <n v="42"/>
    <s v="FR"/>
    <x v="1"/>
    <x v="0"/>
  </r>
  <r>
    <n v="2172328"/>
    <n v="6444"/>
    <d v="2018-04-22T00:00:00"/>
    <n v="24"/>
    <s v="FR"/>
    <x v="1"/>
    <x v="0"/>
  </r>
  <r>
    <n v="2172329"/>
    <n v="13723"/>
    <d v="2018-04-22T00:00:00"/>
    <n v="53"/>
    <s v="IT"/>
    <x v="2"/>
    <x v="0"/>
  </r>
  <r>
    <n v="2172330"/>
    <n v="19109"/>
    <d v="2018-04-22T00:00:00"/>
    <n v="46"/>
    <s v="FR"/>
    <x v="1"/>
    <x v="1"/>
  </r>
  <r>
    <n v="2172331"/>
    <n v="13756"/>
    <d v="2018-04-22T00:00:00"/>
    <n v="74"/>
    <s v="FR"/>
    <x v="1"/>
    <x v="0"/>
  </r>
  <r>
    <n v="2172333"/>
    <n v="14246"/>
    <d v="2018-04-22T00:00:00"/>
    <n v="81"/>
    <s v="FR"/>
    <x v="1"/>
    <x v="0"/>
  </r>
  <r>
    <n v="2172334"/>
    <n v="12195"/>
    <d v="2018-04-22T00:00:00"/>
    <n v="19"/>
    <s v="ES"/>
    <x v="0"/>
    <x v="0"/>
  </r>
  <r>
    <n v="2172335"/>
    <n v="1651"/>
    <d v="2018-04-22T00:00:00"/>
    <n v="54"/>
    <s v="IT"/>
    <x v="2"/>
    <x v="1"/>
  </r>
  <r>
    <n v="2172336"/>
    <n v="6728"/>
    <d v="2018-04-22T00:00:00"/>
    <n v="20"/>
    <s v="ES"/>
    <x v="0"/>
    <x v="0"/>
  </r>
  <r>
    <n v="2172338"/>
    <n v="4984"/>
    <d v="2018-04-22T00:00:00"/>
    <n v="36"/>
    <s v="FR"/>
    <x v="1"/>
    <x v="1"/>
  </r>
  <r>
    <n v="2172339"/>
    <n v="10286"/>
    <d v="2018-04-22T00:00:00"/>
    <n v="39"/>
    <s v="DE"/>
    <x v="3"/>
    <x v="1"/>
  </r>
  <r>
    <n v="2172340"/>
    <n v="5943"/>
    <d v="2018-04-22T00:00:00"/>
    <n v="74"/>
    <s v="IT"/>
    <x v="2"/>
    <x v="0"/>
  </r>
  <r>
    <n v="2172343"/>
    <n v="12680"/>
    <d v="2018-04-22T00:00:00"/>
    <n v="23"/>
    <s v="FR"/>
    <x v="1"/>
    <x v="0"/>
  </r>
  <r>
    <n v="2172345"/>
    <n v="2202"/>
    <d v="2018-04-22T00:00:00"/>
    <n v="38"/>
    <s v="IT"/>
    <x v="2"/>
    <x v="1"/>
  </r>
  <r>
    <n v="2172346"/>
    <n v="18814"/>
    <d v="2018-04-22T00:00:00"/>
    <n v="78"/>
    <s v="ES"/>
    <x v="0"/>
    <x v="0"/>
  </r>
  <r>
    <n v="2172348"/>
    <n v="7442"/>
    <d v="2018-04-22T00:00:00"/>
    <n v="48"/>
    <s v="ES"/>
    <x v="0"/>
    <x v="0"/>
  </r>
  <r>
    <n v="2172350"/>
    <n v="477"/>
    <d v="2018-04-22T00:00:00"/>
    <n v="50"/>
    <s v="IT"/>
    <x v="2"/>
    <x v="1"/>
  </r>
  <r>
    <n v="2172352"/>
    <n v="302"/>
    <d v="2018-04-22T00:00:00"/>
    <n v="112"/>
    <s v="FR"/>
    <x v="1"/>
    <x v="1"/>
  </r>
  <r>
    <n v="2172354"/>
    <n v="19128"/>
    <d v="2018-04-22T00:00:00"/>
    <n v="67"/>
    <s v="FR"/>
    <x v="1"/>
    <x v="0"/>
  </r>
  <r>
    <n v="2172355"/>
    <n v="10727"/>
    <d v="2018-04-22T00:00:00"/>
    <n v="45"/>
    <s v="DE"/>
    <x v="3"/>
    <x v="0"/>
  </r>
  <r>
    <n v="2172356"/>
    <n v="4073"/>
    <d v="2018-04-22T00:00:00"/>
    <n v="57"/>
    <s v="DE"/>
    <x v="3"/>
    <x v="1"/>
  </r>
  <r>
    <n v="2172359"/>
    <n v="13721"/>
    <d v="2018-04-22T00:00:00"/>
    <n v="18"/>
    <s v="IT"/>
    <x v="2"/>
    <x v="0"/>
  </r>
  <r>
    <n v="2172362"/>
    <n v="8071"/>
    <d v="2018-04-22T00:00:00"/>
    <n v="22"/>
    <s v="ES"/>
    <x v="0"/>
    <x v="0"/>
  </r>
  <r>
    <n v="2172372"/>
    <n v="12602"/>
    <d v="2018-04-22T00:00:00"/>
    <n v="30"/>
    <s v="ES"/>
    <x v="0"/>
    <x v="0"/>
  </r>
  <r>
    <n v="2172373"/>
    <n v="19355"/>
    <d v="2018-04-22T00:00:00"/>
    <n v="44"/>
    <s v="IT"/>
    <x v="2"/>
    <x v="0"/>
  </r>
  <r>
    <n v="2172374"/>
    <n v="1886"/>
    <d v="2018-04-22T00:00:00"/>
    <n v="54"/>
    <s v="FR"/>
    <x v="1"/>
    <x v="1"/>
  </r>
  <r>
    <n v="2172377"/>
    <n v="12993"/>
    <d v="2018-04-22T00:00:00"/>
    <n v="59"/>
    <s v="DE"/>
    <x v="3"/>
    <x v="0"/>
  </r>
  <r>
    <n v="2172379"/>
    <n v="17665"/>
    <d v="2018-04-22T00:00:00"/>
    <n v="11"/>
    <s v="DE"/>
    <x v="3"/>
    <x v="1"/>
  </r>
  <r>
    <n v="2172383"/>
    <n v="6026"/>
    <d v="2018-04-22T00:00:00"/>
    <n v="67"/>
    <s v="ES"/>
    <x v="0"/>
    <x v="0"/>
  </r>
  <r>
    <n v="2172386"/>
    <n v="6287"/>
    <d v="2018-04-22T00:00:00"/>
    <n v="18"/>
    <s v="ES"/>
    <x v="0"/>
    <x v="0"/>
  </r>
  <r>
    <n v="2172387"/>
    <n v="9875"/>
    <d v="2018-04-22T00:00:00"/>
    <n v="19"/>
    <s v="FR"/>
    <x v="1"/>
    <x v="0"/>
  </r>
  <r>
    <n v="2172390"/>
    <n v="5308"/>
    <d v="2018-04-22T00:00:00"/>
    <n v="37"/>
    <s v="FR"/>
    <x v="1"/>
    <x v="0"/>
  </r>
  <r>
    <n v="2172392"/>
    <n v="10914"/>
    <d v="2018-04-22T00:00:00"/>
    <n v="18"/>
    <s v="FR"/>
    <x v="1"/>
    <x v="0"/>
  </r>
  <r>
    <n v="2172395"/>
    <n v="4262"/>
    <d v="2018-04-22T00:00:00"/>
    <n v="53"/>
    <s v="FR"/>
    <x v="1"/>
    <x v="1"/>
  </r>
  <r>
    <n v="2172397"/>
    <n v="10308"/>
    <d v="2018-04-22T00:00:00"/>
    <n v="58"/>
    <s v="ES"/>
    <x v="0"/>
    <x v="0"/>
  </r>
  <r>
    <n v="2172398"/>
    <n v="13303"/>
    <d v="2018-04-22T00:00:00"/>
    <n v="41"/>
    <s v="FR"/>
    <x v="1"/>
    <x v="0"/>
  </r>
  <r>
    <n v="2172399"/>
    <n v="4359"/>
    <d v="2018-04-22T00:00:00"/>
    <n v="53"/>
    <s v="ES"/>
    <x v="0"/>
    <x v="1"/>
  </r>
  <r>
    <n v="2172400"/>
    <n v="8494"/>
    <d v="2018-04-22T00:00:00"/>
    <n v="43"/>
    <s v="FR"/>
    <x v="1"/>
    <x v="0"/>
  </r>
  <r>
    <n v="2172404"/>
    <n v="114"/>
    <d v="2018-04-22T00:00:00"/>
    <n v="48"/>
    <s v="IT"/>
    <x v="2"/>
    <x v="1"/>
  </r>
  <r>
    <n v="2172405"/>
    <n v="4504"/>
    <d v="2018-04-22T00:00:00"/>
    <n v="53"/>
    <s v="FR"/>
    <x v="1"/>
    <x v="1"/>
  </r>
  <r>
    <n v="2172408"/>
    <n v="17502"/>
    <d v="2018-04-22T00:00:00"/>
    <n v="18"/>
    <s v="ES"/>
    <x v="0"/>
    <x v="1"/>
  </r>
  <r>
    <n v="2172409"/>
    <n v="9253"/>
    <d v="2018-04-22T00:00:00"/>
    <n v="27"/>
    <s v="ES"/>
    <x v="0"/>
    <x v="0"/>
  </r>
  <r>
    <n v="2172410"/>
    <n v="18713"/>
    <d v="2018-04-22T00:00:00"/>
    <n v="14"/>
    <s v="IT"/>
    <x v="2"/>
    <x v="0"/>
  </r>
  <r>
    <n v="2172411"/>
    <n v="19179"/>
    <d v="2018-04-22T00:00:00"/>
    <n v="33"/>
    <s v="FR"/>
    <x v="1"/>
    <x v="0"/>
  </r>
  <r>
    <n v="2172412"/>
    <n v="2092"/>
    <d v="2018-04-22T00:00:00"/>
    <n v="13"/>
    <s v="FR"/>
    <x v="1"/>
    <x v="1"/>
  </r>
  <r>
    <n v="2172415"/>
    <n v="15373"/>
    <d v="2018-04-22T00:00:00"/>
    <n v="44"/>
    <s v="IT"/>
    <x v="2"/>
    <x v="0"/>
  </r>
  <r>
    <n v="2172416"/>
    <n v="5425"/>
    <d v="2018-04-22T00:00:00"/>
    <n v="47"/>
    <s v="FR"/>
    <x v="1"/>
    <x v="0"/>
  </r>
  <r>
    <n v="2172417"/>
    <n v="7869"/>
    <d v="2018-04-22T00:00:00"/>
    <n v="46"/>
    <s v="IT"/>
    <x v="2"/>
    <x v="0"/>
  </r>
  <r>
    <n v="2172419"/>
    <n v="11594"/>
    <d v="2018-04-22T00:00:00"/>
    <n v="38"/>
    <s v="DE"/>
    <x v="3"/>
    <x v="0"/>
  </r>
  <r>
    <n v="2172421"/>
    <n v="11452"/>
    <d v="2018-04-22T00:00:00"/>
    <n v="42"/>
    <s v="IT"/>
    <x v="2"/>
    <x v="0"/>
  </r>
  <r>
    <n v="2172423"/>
    <n v="3763"/>
    <d v="2018-04-22T00:00:00"/>
    <n v="60"/>
    <s v="FR"/>
    <x v="1"/>
    <x v="1"/>
  </r>
  <r>
    <n v="2172424"/>
    <n v="11368"/>
    <d v="2018-04-22T00:00:00"/>
    <n v="96"/>
    <s v="DE"/>
    <x v="3"/>
    <x v="0"/>
  </r>
  <r>
    <n v="2172425"/>
    <n v="2040"/>
    <d v="2018-04-22T00:00:00"/>
    <n v="19"/>
    <s v="FR"/>
    <x v="1"/>
    <x v="1"/>
  </r>
  <r>
    <n v="2172427"/>
    <n v="3164"/>
    <d v="2018-04-22T00:00:00"/>
    <n v="56"/>
    <s v="IT"/>
    <x v="2"/>
    <x v="1"/>
  </r>
  <r>
    <n v="2172429"/>
    <n v="12662"/>
    <d v="2018-04-22T00:00:00"/>
    <n v="53"/>
    <s v="ES"/>
    <x v="0"/>
    <x v="0"/>
  </r>
  <r>
    <n v="2172431"/>
    <n v="19274"/>
    <d v="2018-04-22T00:00:00"/>
    <n v="33"/>
    <s v="IT"/>
    <x v="2"/>
    <x v="0"/>
  </r>
  <r>
    <n v="2172432"/>
    <n v="13729"/>
    <d v="2018-04-22T00:00:00"/>
    <n v="63"/>
    <s v="IT"/>
    <x v="2"/>
    <x v="1"/>
  </r>
  <r>
    <n v="2172436"/>
    <n v="18693"/>
    <d v="2018-04-22T00:00:00"/>
    <n v="10"/>
    <s v="FR"/>
    <x v="1"/>
    <x v="0"/>
  </r>
  <r>
    <n v="2172443"/>
    <n v="10620"/>
    <d v="2018-04-22T00:00:00"/>
    <n v="29"/>
    <s v="FR"/>
    <x v="1"/>
    <x v="0"/>
  </r>
  <r>
    <n v="2172447"/>
    <n v="12251"/>
    <d v="2018-04-22T00:00:00"/>
    <n v="57"/>
    <s v="ES"/>
    <x v="0"/>
    <x v="0"/>
  </r>
  <r>
    <n v="2172452"/>
    <n v="17385"/>
    <d v="2018-04-22T00:00:00"/>
    <n v="45"/>
    <s v="ES"/>
    <x v="0"/>
    <x v="0"/>
  </r>
  <r>
    <n v="2172453"/>
    <n v="10700"/>
    <d v="2018-04-22T00:00:00"/>
    <n v="57"/>
    <s v="ES"/>
    <x v="0"/>
    <x v="0"/>
  </r>
  <r>
    <n v="2172456"/>
    <n v="15965"/>
    <d v="2018-04-22T00:00:00"/>
    <n v="43"/>
    <s v="FR"/>
    <x v="1"/>
    <x v="0"/>
  </r>
  <r>
    <n v="2172457"/>
    <n v="6026"/>
    <d v="2018-04-22T00:00:00"/>
    <n v="27"/>
    <s v="ES"/>
    <x v="0"/>
    <x v="0"/>
  </r>
  <r>
    <n v="2172459"/>
    <n v="8085"/>
    <d v="2018-04-22T00:00:00"/>
    <n v="29"/>
    <s v="DE"/>
    <x v="3"/>
    <x v="1"/>
  </r>
  <r>
    <n v="2172460"/>
    <n v="10192"/>
    <d v="2018-04-22T00:00:00"/>
    <n v="34"/>
    <s v="ES"/>
    <x v="0"/>
    <x v="0"/>
  </r>
  <r>
    <n v="2172461"/>
    <n v="8813"/>
    <d v="2018-04-22T00:00:00"/>
    <n v="45"/>
    <s v="ES"/>
    <x v="0"/>
    <x v="0"/>
  </r>
  <r>
    <n v="2172462"/>
    <n v="560"/>
    <d v="2018-04-22T00:00:00"/>
    <n v="47"/>
    <s v="IT"/>
    <x v="2"/>
    <x v="1"/>
  </r>
  <r>
    <n v="2172466"/>
    <n v="16529"/>
    <d v="2018-04-22T00:00:00"/>
    <n v="91"/>
    <s v="FR"/>
    <x v="1"/>
    <x v="0"/>
  </r>
  <r>
    <n v="2172470"/>
    <n v="18801"/>
    <d v="2018-04-22T00:00:00"/>
    <n v="47"/>
    <s v="ES"/>
    <x v="0"/>
    <x v="0"/>
  </r>
  <r>
    <n v="2172471"/>
    <n v="6687"/>
    <d v="2018-04-22T00:00:00"/>
    <n v="43"/>
    <s v="DE"/>
    <x v="3"/>
    <x v="1"/>
  </r>
  <r>
    <n v="2172473"/>
    <n v="14600"/>
    <d v="2018-04-22T00:00:00"/>
    <n v="40"/>
    <s v="FR"/>
    <x v="1"/>
    <x v="0"/>
  </r>
  <r>
    <n v="2172475"/>
    <n v="1182"/>
    <d v="2018-04-22T00:00:00"/>
    <n v="41"/>
    <s v="FR"/>
    <x v="1"/>
    <x v="1"/>
  </r>
  <r>
    <n v="2172478"/>
    <n v="14298"/>
    <d v="2018-04-22T00:00:00"/>
    <n v="17"/>
    <s v="IT"/>
    <x v="2"/>
    <x v="0"/>
  </r>
  <r>
    <n v="2172480"/>
    <n v="1543"/>
    <d v="2018-04-22T00:00:00"/>
    <n v="47"/>
    <s v="ES"/>
    <x v="0"/>
    <x v="1"/>
  </r>
  <r>
    <n v="2172483"/>
    <n v="11821"/>
    <d v="2018-04-22T00:00:00"/>
    <n v="36"/>
    <s v="ES"/>
    <x v="0"/>
    <x v="0"/>
  </r>
  <r>
    <n v="2172484"/>
    <n v="9126"/>
    <d v="2018-04-22T00:00:00"/>
    <n v="29"/>
    <s v="IT"/>
    <x v="2"/>
    <x v="0"/>
  </r>
  <r>
    <n v="2172489"/>
    <n v="11057"/>
    <d v="2018-04-22T00:00:00"/>
    <n v="30"/>
    <s v="ES"/>
    <x v="0"/>
    <x v="0"/>
  </r>
  <r>
    <n v="2172490"/>
    <n v="9061"/>
    <d v="2018-04-22T00:00:00"/>
    <n v="34"/>
    <s v="FR"/>
    <x v="1"/>
    <x v="0"/>
  </r>
  <r>
    <n v="2172492"/>
    <n v="10097"/>
    <d v="2018-04-22T00:00:00"/>
    <n v="12"/>
    <s v="ES"/>
    <x v="0"/>
    <x v="0"/>
  </r>
  <r>
    <n v="2172493"/>
    <n v="4976"/>
    <d v="2018-04-22T00:00:00"/>
    <n v="65"/>
    <s v="ES"/>
    <x v="0"/>
    <x v="1"/>
  </r>
  <r>
    <n v="2172494"/>
    <n v="11295"/>
    <d v="2018-04-22T00:00:00"/>
    <n v="48"/>
    <s v="FR"/>
    <x v="1"/>
    <x v="0"/>
  </r>
  <r>
    <n v="2172495"/>
    <n v="10193"/>
    <d v="2018-04-22T00:00:00"/>
    <n v="61"/>
    <s v="IT"/>
    <x v="2"/>
    <x v="1"/>
  </r>
  <r>
    <n v="2172496"/>
    <n v="5391"/>
    <d v="2018-04-22T00:00:00"/>
    <n v="63"/>
    <s v="DE"/>
    <x v="3"/>
    <x v="0"/>
  </r>
  <r>
    <n v="2172498"/>
    <n v="483"/>
    <d v="2018-04-22T00:00:00"/>
    <n v="28"/>
    <s v="IT"/>
    <x v="2"/>
    <x v="1"/>
  </r>
  <r>
    <n v="2172500"/>
    <n v="11633"/>
    <d v="2018-04-22T00:00:00"/>
    <n v="40"/>
    <s v="FR"/>
    <x v="1"/>
    <x v="0"/>
  </r>
  <r>
    <n v="2172505"/>
    <n v="13446"/>
    <d v="2018-04-22T00:00:00"/>
    <n v="11"/>
    <s v="IT"/>
    <x v="2"/>
    <x v="0"/>
  </r>
  <r>
    <n v="2172506"/>
    <n v="17963"/>
    <d v="2018-04-22T00:00:00"/>
    <n v="67"/>
    <s v="IT"/>
    <x v="2"/>
    <x v="0"/>
  </r>
  <r>
    <n v="2172507"/>
    <n v="4975"/>
    <d v="2018-04-22T00:00:00"/>
    <n v="74"/>
    <s v="DE"/>
    <x v="3"/>
    <x v="1"/>
  </r>
  <r>
    <n v="2172509"/>
    <n v="10146"/>
    <d v="2018-04-22T00:00:00"/>
    <n v="16"/>
    <s v="ES"/>
    <x v="0"/>
    <x v="0"/>
  </r>
  <r>
    <n v="2172510"/>
    <n v="9832"/>
    <d v="2018-04-22T00:00:00"/>
    <n v="34"/>
    <s v="ES"/>
    <x v="0"/>
    <x v="1"/>
  </r>
  <r>
    <n v="2172515"/>
    <n v="14705"/>
    <d v="2018-04-22T00:00:00"/>
    <n v="73"/>
    <s v="ES"/>
    <x v="0"/>
    <x v="0"/>
  </r>
  <r>
    <n v="2172518"/>
    <n v="1831"/>
    <d v="2018-04-22T00:00:00"/>
    <n v="27"/>
    <s v="ES"/>
    <x v="0"/>
    <x v="1"/>
  </r>
  <r>
    <n v="2172521"/>
    <n v="16172"/>
    <d v="2018-04-22T00:00:00"/>
    <n v="17"/>
    <s v="IT"/>
    <x v="2"/>
    <x v="0"/>
  </r>
  <r>
    <n v="2172522"/>
    <n v="14615"/>
    <d v="2018-04-22T00:00:00"/>
    <n v="81"/>
    <s v="IT"/>
    <x v="2"/>
    <x v="0"/>
  </r>
  <r>
    <n v="2172523"/>
    <n v="9002"/>
    <d v="2018-04-22T00:00:00"/>
    <n v="84"/>
    <s v="FR"/>
    <x v="1"/>
    <x v="0"/>
  </r>
  <r>
    <n v="2172526"/>
    <n v="102"/>
    <d v="2018-04-22T00:00:00"/>
    <n v="41"/>
    <s v="ES"/>
    <x v="0"/>
    <x v="1"/>
  </r>
  <r>
    <n v="2172531"/>
    <n v="6689"/>
    <d v="2018-04-22T00:00:00"/>
    <n v="24"/>
    <s v="IT"/>
    <x v="2"/>
    <x v="0"/>
  </r>
  <r>
    <n v="2172533"/>
    <n v="10928"/>
    <d v="2018-04-22T00:00:00"/>
    <n v="18"/>
    <s v="FR"/>
    <x v="1"/>
    <x v="1"/>
  </r>
  <r>
    <n v="2172534"/>
    <n v="13715"/>
    <d v="2018-04-22T00:00:00"/>
    <n v="49"/>
    <s v="ES"/>
    <x v="0"/>
    <x v="0"/>
  </r>
  <r>
    <n v="2172538"/>
    <n v="9028"/>
    <d v="2018-04-22T00:00:00"/>
    <n v="41"/>
    <s v="IT"/>
    <x v="2"/>
    <x v="0"/>
  </r>
  <r>
    <n v="2172539"/>
    <n v="2101"/>
    <d v="2018-04-22T00:00:00"/>
    <n v="19"/>
    <s v="FR"/>
    <x v="1"/>
    <x v="1"/>
  </r>
  <r>
    <n v="2172540"/>
    <n v="11160"/>
    <d v="2018-04-22T00:00:00"/>
    <n v="48"/>
    <s v="DE"/>
    <x v="3"/>
    <x v="0"/>
  </r>
  <r>
    <n v="2172542"/>
    <n v="14124"/>
    <d v="2018-04-22T00:00:00"/>
    <n v="83"/>
    <s v="ES"/>
    <x v="0"/>
    <x v="0"/>
  </r>
  <r>
    <n v="2172543"/>
    <n v="19130"/>
    <d v="2018-04-22T00:00:00"/>
    <n v="45"/>
    <s v="IT"/>
    <x v="2"/>
    <x v="0"/>
  </r>
  <r>
    <n v="2172544"/>
    <n v="7304"/>
    <d v="2018-04-22T00:00:00"/>
    <n v="81"/>
    <s v="ES"/>
    <x v="0"/>
    <x v="0"/>
  </r>
  <r>
    <n v="2172546"/>
    <n v="12804"/>
    <d v="2018-04-22T00:00:00"/>
    <n v="40"/>
    <s v="IT"/>
    <x v="2"/>
    <x v="0"/>
  </r>
  <r>
    <n v="2172547"/>
    <n v="19270"/>
    <d v="2018-04-22T00:00:00"/>
    <n v="48"/>
    <s v="DE"/>
    <x v="3"/>
    <x v="0"/>
  </r>
  <r>
    <n v="2172548"/>
    <n v="8118"/>
    <d v="2018-04-22T00:00:00"/>
    <n v="61"/>
    <s v="ES"/>
    <x v="0"/>
    <x v="0"/>
  </r>
  <r>
    <n v="2172552"/>
    <n v="8738"/>
    <d v="2018-04-22T00:00:00"/>
    <n v="43"/>
    <s v="FR"/>
    <x v="1"/>
    <x v="0"/>
  </r>
  <r>
    <n v="2172554"/>
    <n v="18087"/>
    <d v="2018-04-22T00:00:00"/>
    <n v="19"/>
    <s v="ES"/>
    <x v="0"/>
    <x v="0"/>
  </r>
  <r>
    <n v="2172557"/>
    <n v="1995"/>
    <d v="2018-04-22T00:00:00"/>
    <n v="21"/>
    <s v="FR"/>
    <x v="1"/>
    <x v="1"/>
  </r>
  <r>
    <n v="2172558"/>
    <n v="1673"/>
    <d v="2018-04-22T00:00:00"/>
    <n v="40"/>
    <s v="ES"/>
    <x v="0"/>
    <x v="1"/>
  </r>
  <r>
    <n v="2172560"/>
    <n v="14665"/>
    <d v="2018-04-22T00:00:00"/>
    <n v="75"/>
    <s v="ES"/>
    <x v="0"/>
    <x v="0"/>
  </r>
  <r>
    <n v="2172561"/>
    <n v="11375"/>
    <d v="2018-04-22T00:00:00"/>
    <n v="39"/>
    <s v="ES"/>
    <x v="0"/>
    <x v="0"/>
  </r>
  <r>
    <n v="2172563"/>
    <n v="6110"/>
    <d v="2018-04-22T00:00:00"/>
    <n v="64"/>
    <s v="FR"/>
    <x v="1"/>
    <x v="0"/>
  </r>
  <r>
    <n v="2172566"/>
    <n v="16587"/>
    <d v="2018-04-22T00:00:00"/>
    <n v="84"/>
    <s v="IT"/>
    <x v="2"/>
    <x v="0"/>
  </r>
  <r>
    <n v="2172567"/>
    <n v="5244"/>
    <d v="2018-04-22T00:00:00"/>
    <n v="55"/>
    <s v="ES"/>
    <x v="0"/>
    <x v="0"/>
  </r>
  <r>
    <n v="2172571"/>
    <n v="8867"/>
    <d v="2018-04-22T00:00:00"/>
    <n v="97"/>
    <s v="ES"/>
    <x v="0"/>
    <x v="0"/>
  </r>
  <r>
    <n v="2172572"/>
    <n v="15268"/>
    <d v="2018-04-22T00:00:00"/>
    <n v="27"/>
    <s v="ES"/>
    <x v="0"/>
    <x v="0"/>
  </r>
  <r>
    <n v="2172577"/>
    <n v="15879"/>
    <d v="2018-04-22T00:00:00"/>
    <n v="15"/>
    <s v="IT"/>
    <x v="2"/>
    <x v="0"/>
  </r>
  <r>
    <n v="2172581"/>
    <n v="4713"/>
    <d v="2018-04-22T00:00:00"/>
    <n v="33"/>
    <s v="IT"/>
    <x v="2"/>
    <x v="1"/>
  </r>
  <r>
    <n v="2172585"/>
    <n v="6519"/>
    <d v="2018-04-22T00:00:00"/>
    <n v="37"/>
    <s v="FR"/>
    <x v="1"/>
    <x v="0"/>
  </r>
  <r>
    <n v="2172586"/>
    <n v="8169"/>
    <d v="2018-04-22T00:00:00"/>
    <n v="26"/>
    <s v="FR"/>
    <x v="1"/>
    <x v="0"/>
  </r>
  <r>
    <n v="2172591"/>
    <n v="6061"/>
    <d v="2018-04-22T00:00:00"/>
    <n v="38"/>
    <s v="ES"/>
    <x v="0"/>
    <x v="0"/>
  </r>
  <r>
    <n v="2172595"/>
    <n v="11956"/>
    <d v="2018-04-22T00:00:00"/>
    <n v="33"/>
    <s v="IT"/>
    <x v="2"/>
    <x v="0"/>
  </r>
  <r>
    <n v="2172596"/>
    <n v="6869"/>
    <d v="2018-04-22T00:00:00"/>
    <n v="42"/>
    <s v="IT"/>
    <x v="2"/>
    <x v="0"/>
  </r>
  <r>
    <n v="2172600"/>
    <n v="19342"/>
    <d v="2018-04-22T00:00:00"/>
    <n v="77"/>
    <s v="FR"/>
    <x v="1"/>
    <x v="0"/>
  </r>
  <r>
    <n v="2172601"/>
    <n v="976"/>
    <d v="2018-04-22T00:00:00"/>
    <n v="70"/>
    <s v="ES"/>
    <x v="0"/>
    <x v="1"/>
  </r>
  <r>
    <n v="2172602"/>
    <n v="740"/>
    <d v="2018-04-22T00:00:00"/>
    <n v="30"/>
    <s v="ES"/>
    <x v="0"/>
    <x v="1"/>
  </r>
  <r>
    <n v="2172604"/>
    <n v="330"/>
    <d v="2018-04-22T00:00:00"/>
    <n v="46"/>
    <s v="FR"/>
    <x v="1"/>
    <x v="1"/>
  </r>
  <r>
    <n v="2172606"/>
    <n v="12998"/>
    <d v="2018-04-22T00:00:00"/>
    <n v="71"/>
    <s v="FR"/>
    <x v="1"/>
    <x v="0"/>
  </r>
  <r>
    <n v="2172609"/>
    <n v="18032"/>
    <d v="2018-04-22T00:00:00"/>
    <n v="78"/>
    <s v="DE"/>
    <x v="3"/>
    <x v="0"/>
  </r>
  <r>
    <n v="2172611"/>
    <n v="2880"/>
    <d v="2018-04-22T00:00:00"/>
    <n v="26"/>
    <s v="FR"/>
    <x v="1"/>
    <x v="1"/>
  </r>
  <r>
    <n v="2172612"/>
    <n v="52"/>
    <d v="2018-04-22T00:00:00"/>
    <n v="45"/>
    <s v="ES"/>
    <x v="0"/>
    <x v="1"/>
  </r>
  <r>
    <n v="2172613"/>
    <n v="909"/>
    <d v="2018-04-22T00:00:00"/>
    <n v="48"/>
    <s v="ES"/>
    <x v="0"/>
    <x v="1"/>
  </r>
  <r>
    <n v="2172614"/>
    <n v="15318"/>
    <d v="2018-04-22T00:00:00"/>
    <n v="25"/>
    <s v="ES"/>
    <x v="0"/>
    <x v="0"/>
  </r>
  <r>
    <n v="2172615"/>
    <n v="2680"/>
    <d v="2018-04-22T00:00:00"/>
    <n v="34"/>
    <s v="ES"/>
    <x v="0"/>
    <x v="1"/>
  </r>
  <r>
    <n v="2172617"/>
    <n v="6698"/>
    <d v="2018-04-22T00:00:00"/>
    <n v="74"/>
    <s v="ES"/>
    <x v="0"/>
    <x v="1"/>
  </r>
  <r>
    <n v="2172621"/>
    <n v="411"/>
    <d v="2018-04-22T00:00:00"/>
    <n v="23"/>
    <s v="ES"/>
    <x v="0"/>
    <x v="1"/>
  </r>
  <r>
    <n v="2172623"/>
    <n v="17387"/>
    <d v="2018-04-22T00:00:00"/>
    <n v="15"/>
    <s v="FR"/>
    <x v="1"/>
    <x v="0"/>
  </r>
  <r>
    <n v="2172627"/>
    <n v="15376"/>
    <d v="2018-04-22T00:00:00"/>
    <n v="56"/>
    <s v="DE"/>
    <x v="3"/>
    <x v="0"/>
  </r>
  <r>
    <n v="2172630"/>
    <n v="4826"/>
    <d v="2018-04-22T00:00:00"/>
    <n v="45"/>
    <s v="ES"/>
    <x v="0"/>
    <x v="1"/>
  </r>
  <r>
    <n v="2172632"/>
    <n v="4608"/>
    <d v="2018-04-22T00:00:00"/>
    <n v="35"/>
    <s v="DE"/>
    <x v="3"/>
    <x v="1"/>
  </r>
  <r>
    <n v="2172633"/>
    <n v="4530"/>
    <d v="2018-04-22T00:00:00"/>
    <n v="40"/>
    <s v="IT"/>
    <x v="2"/>
    <x v="1"/>
  </r>
  <r>
    <n v="2172635"/>
    <n v="8003"/>
    <d v="2018-04-22T00:00:00"/>
    <n v="16"/>
    <s v="DE"/>
    <x v="3"/>
    <x v="0"/>
  </r>
  <r>
    <n v="2172636"/>
    <n v="12871"/>
    <d v="2018-04-22T00:00:00"/>
    <n v="73"/>
    <s v="ES"/>
    <x v="0"/>
    <x v="0"/>
  </r>
  <r>
    <n v="2172637"/>
    <n v="2402"/>
    <d v="2018-04-22T00:00:00"/>
    <n v="52"/>
    <s v="ES"/>
    <x v="0"/>
    <x v="1"/>
  </r>
  <r>
    <n v="2172638"/>
    <n v="15924"/>
    <d v="2018-04-22T00:00:00"/>
    <n v="52"/>
    <s v="FR"/>
    <x v="1"/>
    <x v="0"/>
  </r>
  <r>
    <n v="2172639"/>
    <n v="11506"/>
    <d v="2018-04-22T00:00:00"/>
    <n v="43"/>
    <s v="DE"/>
    <x v="3"/>
    <x v="0"/>
  </r>
  <r>
    <n v="2172640"/>
    <n v="11295"/>
    <d v="2018-04-22T00:00:00"/>
    <n v="18"/>
    <s v="FR"/>
    <x v="1"/>
    <x v="0"/>
  </r>
  <r>
    <n v="2172643"/>
    <n v="8240"/>
    <d v="2018-04-22T00:00:00"/>
    <n v="41"/>
    <s v="DE"/>
    <x v="3"/>
    <x v="1"/>
  </r>
  <r>
    <n v="2172644"/>
    <n v="10057"/>
    <d v="2018-04-22T00:00:00"/>
    <n v="42"/>
    <s v="DE"/>
    <x v="3"/>
    <x v="0"/>
  </r>
  <r>
    <n v="2172645"/>
    <n v="15337"/>
    <d v="2018-04-22T00:00:00"/>
    <n v="55"/>
    <s v="DE"/>
    <x v="3"/>
    <x v="0"/>
  </r>
  <r>
    <n v="2172647"/>
    <n v="8742"/>
    <d v="2018-04-22T00:00:00"/>
    <n v="19"/>
    <s v="IT"/>
    <x v="2"/>
    <x v="0"/>
  </r>
  <r>
    <n v="2172649"/>
    <n v="7914"/>
    <d v="2018-04-22T00:00:00"/>
    <n v="53"/>
    <s v="FR"/>
    <x v="1"/>
    <x v="1"/>
  </r>
  <r>
    <n v="2172650"/>
    <n v="1389"/>
    <d v="2018-04-22T00:00:00"/>
    <n v="44"/>
    <s v="ES"/>
    <x v="0"/>
    <x v="1"/>
  </r>
  <r>
    <n v="2172652"/>
    <n v="15915"/>
    <d v="2018-04-22T00:00:00"/>
    <n v="44"/>
    <s v="DE"/>
    <x v="3"/>
    <x v="0"/>
  </r>
  <r>
    <n v="2172653"/>
    <n v="2288"/>
    <d v="2018-04-22T00:00:00"/>
    <n v="27"/>
    <s v="FR"/>
    <x v="1"/>
    <x v="1"/>
  </r>
  <r>
    <n v="2172654"/>
    <n v="8798"/>
    <d v="2018-04-22T00:00:00"/>
    <n v="11"/>
    <s v="ES"/>
    <x v="0"/>
    <x v="0"/>
  </r>
  <r>
    <n v="2172655"/>
    <n v="2788"/>
    <d v="2018-04-22T00:00:00"/>
    <n v="23"/>
    <s v="FR"/>
    <x v="1"/>
    <x v="1"/>
  </r>
  <r>
    <n v="2172658"/>
    <n v="6318"/>
    <d v="2018-04-22T00:00:00"/>
    <n v="46"/>
    <s v="IT"/>
    <x v="2"/>
    <x v="1"/>
  </r>
  <r>
    <n v="2172659"/>
    <n v="7464"/>
    <d v="2018-04-22T00:00:00"/>
    <n v="81"/>
    <s v="DE"/>
    <x v="3"/>
    <x v="0"/>
  </r>
  <r>
    <n v="2172660"/>
    <n v="19908"/>
    <d v="2018-04-22T00:00:00"/>
    <n v="48"/>
    <s v="ES"/>
    <x v="0"/>
    <x v="0"/>
  </r>
  <r>
    <n v="2172661"/>
    <n v="13269"/>
    <d v="2018-04-22T00:00:00"/>
    <n v="74"/>
    <s v="FR"/>
    <x v="1"/>
    <x v="0"/>
  </r>
  <r>
    <n v="2172662"/>
    <n v="2397"/>
    <d v="2018-04-22T00:00:00"/>
    <n v="27"/>
    <s v="FR"/>
    <x v="1"/>
    <x v="1"/>
  </r>
  <r>
    <n v="2172665"/>
    <n v="14226"/>
    <d v="2018-04-22T00:00:00"/>
    <n v="42"/>
    <s v="ES"/>
    <x v="0"/>
    <x v="0"/>
  </r>
  <r>
    <n v="2172666"/>
    <n v="5557"/>
    <d v="2018-04-22T00:00:00"/>
    <n v="59"/>
    <s v="FR"/>
    <x v="1"/>
    <x v="0"/>
  </r>
  <r>
    <n v="2172668"/>
    <n v="10027"/>
    <d v="2018-04-22T00:00:00"/>
    <n v="21"/>
    <s v="ES"/>
    <x v="0"/>
    <x v="0"/>
  </r>
  <r>
    <n v="2172669"/>
    <n v="4615"/>
    <d v="2018-04-22T00:00:00"/>
    <n v="14"/>
    <s v="ES"/>
    <x v="0"/>
    <x v="1"/>
  </r>
  <r>
    <n v="2172670"/>
    <n v="11412"/>
    <d v="2018-04-22T00:00:00"/>
    <n v="11"/>
    <s v="ES"/>
    <x v="0"/>
    <x v="0"/>
  </r>
  <r>
    <n v="2172673"/>
    <n v="17948"/>
    <d v="2018-04-22T00:00:00"/>
    <n v="27"/>
    <s v="DE"/>
    <x v="3"/>
    <x v="0"/>
  </r>
  <r>
    <n v="2172674"/>
    <n v="2240"/>
    <d v="2018-04-22T00:00:00"/>
    <n v="36"/>
    <s v="ES"/>
    <x v="0"/>
    <x v="1"/>
  </r>
  <r>
    <n v="2172675"/>
    <n v="17384"/>
    <d v="2018-04-22T00:00:00"/>
    <n v="75"/>
    <s v="ES"/>
    <x v="0"/>
    <x v="0"/>
  </r>
  <r>
    <n v="2172676"/>
    <n v="4420"/>
    <d v="2018-04-22T00:00:00"/>
    <n v="97"/>
    <s v="ES"/>
    <x v="0"/>
    <x v="1"/>
  </r>
  <r>
    <n v="2172677"/>
    <n v="13601"/>
    <d v="2018-04-22T00:00:00"/>
    <n v="80"/>
    <s v="DE"/>
    <x v="3"/>
    <x v="1"/>
  </r>
  <r>
    <n v="2172678"/>
    <n v="19824"/>
    <d v="2018-04-22T00:00:00"/>
    <n v="12"/>
    <s v="IT"/>
    <x v="2"/>
    <x v="1"/>
  </r>
  <r>
    <n v="2172679"/>
    <n v="12227"/>
    <d v="2018-04-22T00:00:00"/>
    <n v="63"/>
    <s v="FR"/>
    <x v="1"/>
    <x v="0"/>
  </r>
  <r>
    <n v="2172680"/>
    <n v="4229"/>
    <d v="2018-04-22T00:00:00"/>
    <n v="103"/>
    <s v="ES"/>
    <x v="0"/>
    <x v="1"/>
  </r>
  <r>
    <n v="2172681"/>
    <n v="4943"/>
    <d v="2018-04-22T00:00:00"/>
    <n v="61"/>
    <s v="DE"/>
    <x v="3"/>
    <x v="1"/>
  </r>
  <r>
    <n v="2172682"/>
    <n v="2243"/>
    <d v="2018-04-22T00:00:00"/>
    <n v="22"/>
    <s v="IT"/>
    <x v="2"/>
    <x v="1"/>
  </r>
  <r>
    <n v="2172686"/>
    <n v="17633"/>
    <d v="2018-04-22T00:00:00"/>
    <n v="34"/>
    <s v="IT"/>
    <x v="2"/>
    <x v="0"/>
  </r>
  <r>
    <n v="2172687"/>
    <n v="19877"/>
    <d v="2018-04-22T00:00:00"/>
    <n v="57"/>
    <s v="ES"/>
    <x v="0"/>
    <x v="1"/>
  </r>
  <r>
    <n v="2172688"/>
    <n v="5606"/>
    <d v="2018-04-22T00:00:00"/>
    <n v="53"/>
    <s v="IT"/>
    <x v="2"/>
    <x v="0"/>
  </r>
  <r>
    <n v="2172690"/>
    <n v="7580"/>
    <d v="2018-04-22T00:00:00"/>
    <n v="43"/>
    <s v="FR"/>
    <x v="1"/>
    <x v="0"/>
  </r>
  <r>
    <n v="2172700"/>
    <n v="3469"/>
    <d v="2018-04-22T00:00:00"/>
    <n v="28"/>
    <s v="ES"/>
    <x v="0"/>
    <x v="1"/>
  </r>
  <r>
    <n v="2172701"/>
    <n v="14640"/>
    <d v="2018-04-22T00:00:00"/>
    <n v="61"/>
    <s v="FR"/>
    <x v="1"/>
    <x v="0"/>
  </r>
  <r>
    <n v="2172711"/>
    <n v="6096"/>
    <d v="2018-04-22T00:00:00"/>
    <n v="33"/>
    <s v="FR"/>
    <x v="1"/>
    <x v="0"/>
  </r>
  <r>
    <n v="2172714"/>
    <n v="4251"/>
    <d v="2018-04-22T00:00:00"/>
    <n v="16"/>
    <s v="FR"/>
    <x v="1"/>
    <x v="1"/>
  </r>
  <r>
    <n v="2172716"/>
    <n v="15311"/>
    <d v="2018-04-22T00:00:00"/>
    <n v="48"/>
    <s v="FR"/>
    <x v="1"/>
    <x v="0"/>
  </r>
  <r>
    <n v="2172718"/>
    <n v="10959"/>
    <d v="2018-04-22T00:00:00"/>
    <n v="36"/>
    <s v="FR"/>
    <x v="1"/>
    <x v="0"/>
  </r>
  <r>
    <n v="2172722"/>
    <n v="16246"/>
    <d v="2018-04-22T00:00:00"/>
    <n v="59"/>
    <s v="DE"/>
    <x v="3"/>
    <x v="0"/>
  </r>
  <r>
    <n v="2172725"/>
    <n v="13285"/>
    <d v="2018-04-22T00:00:00"/>
    <n v="33"/>
    <s v="FR"/>
    <x v="1"/>
    <x v="0"/>
  </r>
  <r>
    <n v="2172727"/>
    <n v="4270"/>
    <d v="2018-04-22T00:00:00"/>
    <n v="42"/>
    <s v="FR"/>
    <x v="1"/>
    <x v="1"/>
  </r>
  <r>
    <n v="2172728"/>
    <n v="2853"/>
    <d v="2018-04-22T00:00:00"/>
    <n v="53"/>
    <s v="DE"/>
    <x v="3"/>
    <x v="1"/>
  </r>
  <r>
    <n v="2172729"/>
    <n v="5045"/>
    <d v="2018-04-22T00:00:00"/>
    <n v="40"/>
    <s v="FR"/>
    <x v="1"/>
    <x v="0"/>
  </r>
  <r>
    <n v="2172732"/>
    <n v="7547"/>
    <d v="2018-04-22T00:00:00"/>
    <n v="52"/>
    <s v="IT"/>
    <x v="2"/>
    <x v="1"/>
  </r>
  <r>
    <n v="2172734"/>
    <n v="14062"/>
    <d v="2018-04-22T00:00:00"/>
    <n v="37"/>
    <s v="DE"/>
    <x v="3"/>
    <x v="0"/>
  </r>
  <r>
    <n v="2172735"/>
    <n v="19711"/>
    <d v="2018-04-22T00:00:00"/>
    <n v="45"/>
    <s v="FR"/>
    <x v="1"/>
    <x v="0"/>
  </r>
  <r>
    <n v="2172736"/>
    <n v="8726"/>
    <d v="2018-04-22T00:00:00"/>
    <n v="19"/>
    <s v="FR"/>
    <x v="1"/>
    <x v="0"/>
  </r>
  <r>
    <n v="2172738"/>
    <n v="14910"/>
    <d v="2018-04-22T00:00:00"/>
    <n v="42"/>
    <s v="DE"/>
    <x v="3"/>
    <x v="0"/>
  </r>
  <r>
    <n v="2172739"/>
    <n v="1923"/>
    <d v="2018-04-22T00:00:00"/>
    <n v="53"/>
    <s v="FR"/>
    <x v="1"/>
    <x v="1"/>
  </r>
  <r>
    <n v="2172740"/>
    <n v="6247"/>
    <d v="2018-04-22T00:00:00"/>
    <n v="49"/>
    <s v="DE"/>
    <x v="3"/>
    <x v="0"/>
  </r>
  <r>
    <n v="2172741"/>
    <n v="11162"/>
    <d v="2018-04-22T00:00:00"/>
    <n v="53"/>
    <s v="IT"/>
    <x v="2"/>
    <x v="0"/>
  </r>
  <r>
    <n v="2172743"/>
    <n v="12587"/>
    <d v="2018-04-22T00:00:00"/>
    <n v="38"/>
    <s v="IT"/>
    <x v="2"/>
    <x v="0"/>
  </r>
  <r>
    <n v="2172745"/>
    <n v="4375"/>
    <d v="2018-04-22T00:00:00"/>
    <n v="27"/>
    <s v="ES"/>
    <x v="0"/>
    <x v="1"/>
  </r>
  <r>
    <n v="2172747"/>
    <n v="13974"/>
    <d v="2018-04-22T00:00:00"/>
    <n v="62"/>
    <s v="ES"/>
    <x v="0"/>
    <x v="0"/>
  </r>
  <r>
    <n v="2172748"/>
    <n v="6773"/>
    <d v="2018-04-22T00:00:00"/>
    <n v="38"/>
    <s v="IT"/>
    <x v="2"/>
    <x v="0"/>
  </r>
  <r>
    <n v="2172749"/>
    <n v="15362"/>
    <d v="2018-04-22T00:00:00"/>
    <n v="44"/>
    <s v="ES"/>
    <x v="0"/>
    <x v="0"/>
  </r>
  <r>
    <n v="2172751"/>
    <n v="4669"/>
    <d v="2018-04-22T00:00:00"/>
    <n v="44"/>
    <s v="IT"/>
    <x v="2"/>
    <x v="1"/>
  </r>
  <r>
    <n v="2172752"/>
    <n v="11210"/>
    <d v="2018-04-22T00:00:00"/>
    <n v="32"/>
    <s v="IT"/>
    <x v="2"/>
    <x v="0"/>
  </r>
  <r>
    <n v="2172755"/>
    <n v="7175"/>
    <d v="2018-04-22T00:00:00"/>
    <n v="64"/>
    <s v="FR"/>
    <x v="1"/>
    <x v="0"/>
  </r>
  <r>
    <n v="2172757"/>
    <n v="5774"/>
    <d v="2018-04-22T00:00:00"/>
    <n v="59"/>
    <s v="DE"/>
    <x v="3"/>
    <x v="0"/>
  </r>
  <r>
    <n v="2172761"/>
    <n v="13143"/>
    <d v="2018-04-22T00:00:00"/>
    <n v="40"/>
    <s v="ES"/>
    <x v="0"/>
    <x v="0"/>
  </r>
  <r>
    <n v="2172763"/>
    <n v="18472"/>
    <d v="2018-04-22T00:00:00"/>
    <n v="30"/>
    <s v="FR"/>
    <x v="1"/>
    <x v="0"/>
  </r>
  <r>
    <n v="2172764"/>
    <n v="11987"/>
    <d v="2018-04-22T00:00:00"/>
    <n v="71"/>
    <s v="FR"/>
    <x v="1"/>
    <x v="0"/>
  </r>
  <r>
    <n v="2172765"/>
    <n v="14087"/>
    <d v="2018-04-22T00:00:00"/>
    <n v="47"/>
    <s v="ES"/>
    <x v="0"/>
    <x v="0"/>
  </r>
  <r>
    <n v="2172766"/>
    <n v="17831"/>
    <d v="2018-04-22T00:00:00"/>
    <n v="19"/>
    <s v="FR"/>
    <x v="1"/>
    <x v="0"/>
  </r>
  <r>
    <n v="2172767"/>
    <n v="14562"/>
    <d v="2018-04-22T00:00:00"/>
    <n v="27"/>
    <s v="IT"/>
    <x v="2"/>
    <x v="0"/>
  </r>
  <r>
    <n v="2172772"/>
    <n v="6142"/>
    <d v="2018-04-22T00:00:00"/>
    <n v="59"/>
    <s v="IT"/>
    <x v="2"/>
    <x v="1"/>
  </r>
  <r>
    <n v="2172777"/>
    <n v="18787"/>
    <d v="2018-04-22T00:00:00"/>
    <n v="55"/>
    <s v="DE"/>
    <x v="3"/>
    <x v="0"/>
  </r>
  <r>
    <n v="2172781"/>
    <n v="14471"/>
    <d v="2018-04-22T00:00:00"/>
    <n v="54"/>
    <s v="FR"/>
    <x v="1"/>
    <x v="0"/>
  </r>
  <r>
    <n v="2172782"/>
    <n v="1451"/>
    <d v="2018-04-22T00:00:00"/>
    <n v="34"/>
    <s v="IT"/>
    <x v="2"/>
    <x v="1"/>
  </r>
  <r>
    <n v="2172783"/>
    <n v="3277"/>
    <d v="2018-04-22T00:00:00"/>
    <n v="17"/>
    <s v="IT"/>
    <x v="2"/>
    <x v="1"/>
  </r>
  <r>
    <n v="2172785"/>
    <n v="17142"/>
    <d v="2018-04-22T00:00:00"/>
    <n v="70"/>
    <s v="FR"/>
    <x v="1"/>
    <x v="0"/>
  </r>
  <r>
    <n v="2172788"/>
    <n v="13245"/>
    <d v="2018-04-22T00:00:00"/>
    <n v="55"/>
    <s v="FR"/>
    <x v="1"/>
    <x v="0"/>
  </r>
  <r>
    <n v="2172789"/>
    <n v="476"/>
    <d v="2018-04-22T00:00:00"/>
    <n v="18"/>
    <s v="DE"/>
    <x v="3"/>
    <x v="1"/>
  </r>
  <r>
    <n v="2172790"/>
    <n v="19948"/>
    <d v="2018-04-22T00:00:00"/>
    <n v="52"/>
    <s v="IT"/>
    <x v="2"/>
    <x v="0"/>
  </r>
  <r>
    <n v="2172795"/>
    <n v="1887"/>
    <d v="2018-04-22T00:00:00"/>
    <n v="51"/>
    <s v="FR"/>
    <x v="1"/>
    <x v="1"/>
  </r>
  <r>
    <n v="2172796"/>
    <n v="2246"/>
    <d v="2018-04-22T00:00:00"/>
    <n v="23"/>
    <s v="ES"/>
    <x v="0"/>
    <x v="1"/>
  </r>
  <r>
    <n v="2172798"/>
    <n v="19491"/>
    <d v="2018-04-22T00:00:00"/>
    <n v="46"/>
    <s v="DE"/>
    <x v="3"/>
    <x v="0"/>
  </r>
  <r>
    <n v="2172801"/>
    <n v="15184"/>
    <d v="2018-04-22T00:00:00"/>
    <n v="48"/>
    <s v="IT"/>
    <x v="2"/>
    <x v="0"/>
  </r>
  <r>
    <n v="2172802"/>
    <n v="1587"/>
    <d v="2018-04-22T00:00:00"/>
    <n v="47"/>
    <s v="ES"/>
    <x v="0"/>
    <x v="1"/>
  </r>
  <r>
    <n v="2172805"/>
    <n v="13368"/>
    <d v="2018-04-22T00:00:00"/>
    <n v="42"/>
    <s v="ES"/>
    <x v="0"/>
    <x v="0"/>
  </r>
  <r>
    <n v="2172806"/>
    <n v="17998"/>
    <d v="2018-04-22T00:00:00"/>
    <n v="32"/>
    <s v="IT"/>
    <x v="2"/>
    <x v="0"/>
  </r>
  <r>
    <n v="2172807"/>
    <n v="5330"/>
    <d v="2018-04-22T00:00:00"/>
    <n v="30"/>
    <s v="ES"/>
    <x v="0"/>
    <x v="0"/>
  </r>
  <r>
    <n v="2172810"/>
    <n v="10176"/>
    <d v="2018-04-22T00:00:00"/>
    <n v="66"/>
    <s v="ES"/>
    <x v="0"/>
    <x v="0"/>
  </r>
  <r>
    <n v="2172812"/>
    <n v="4498"/>
    <d v="2018-04-22T00:00:00"/>
    <n v="16"/>
    <s v="IT"/>
    <x v="2"/>
    <x v="1"/>
  </r>
  <r>
    <n v="2172814"/>
    <n v="13054"/>
    <d v="2018-04-22T00:00:00"/>
    <n v="51"/>
    <s v="DE"/>
    <x v="3"/>
    <x v="0"/>
  </r>
  <r>
    <n v="2172815"/>
    <n v="8906"/>
    <d v="2018-04-22T00:00:00"/>
    <n v="37"/>
    <s v="ES"/>
    <x v="0"/>
    <x v="0"/>
  </r>
  <r>
    <n v="2172816"/>
    <n v="9335"/>
    <d v="2018-04-22T00:00:00"/>
    <n v="15"/>
    <s v="IT"/>
    <x v="2"/>
    <x v="0"/>
  </r>
  <r>
    <n v="2172817"/>
    <n v="4498"/>
    <d v="2018-04-22T00:00:00"/>
    <n v="44"/>
    <s v="IT"/>
    <x v="2"/>
    <x v="1"/>
  </r>
  <r>
    <n v="2172818"/>
    <n v="11232"/>
    <d v="2018-04-22T00:00:00"/>
    <n v="78"/>
    <s v="ES"/>
    <x v="0"/>
    <x v="0"/>
  </r>
  <r>
    <n v="2172819"/>
    <n v="6083"/>
    <d v="2018-04-22T00:00:00"/>
    <n v="42"/>
    <s v="FR"/>
    <x v="1"/>
    <x v="0"/>
  </r>
  <r>
    <n v="2172820"/>
    <n v="14745"/>
    <d v="2018-04-22T00:00:00"/>
    <n v="63"/>
    <s v="ES"/>
    <x v="0"/>
    <x v="0"/>
  </r>
  <r>
    <n v="2172822"/>
    <n v="13151"/>
    <d v="2018-04-22T00:00:00"/>
    <n v="53"/>
    <s v="DE"/>
    <x v="3"/>
    <x v="0"/>
  </r>
  <r>
    <n v="2172823"/>
    <n v="3471"/>
    <d v="2018-04-22T00:00:00"/>
    <n v="21"/>
    <s v="DE"/>
    <x v="3"/>
    <x v="1"/>
  </r>
  <r>
    <n v="2172824"/>
    <n v="7002"/>
    <d v="2018-04-22T00:00:00"/>
    <n v="10"/>
    <s v="ES"/>
    <x v="0"/>
    <x v="0"/>
  </r>
  <r>
    <n v="2172826"/>
    <n v="12255"/>
    <d v="2018-04-22T00:00:00"/>
    <n v="70"/>
    <s v="FR"/>
    <x v="1"/>
    <x v="0"/>
  </r>
  <r>
    <n v="2172828"/>
    <n v="13771"/>
    <d v="2018-04-22T00:00:00"/>
    <n v="16"/>
    <s v="ES"/>
    <x v="0"/>
    <x v="0"/>
  </r>
  <r>
    <n v="2172832"/>
    <n v="7900"/>
    <d v="2018-04-22T00:00:00"/>
    <n v="93"/>
    <s v="ES"/>
    <x v="0"/>
    <x v="0"/>
  </r>
  <r>
    <n v="2172834"/>
    <n v="9462"/>
    <d v="2018-04-22T00:00:00"/>
    <n v="24"/>
    <s v="DE"/>
    <x v="3"/>
    <x v="0"/>
  </r>
  <r>
    <n v="2172835"/>
    <n v="16178"/>
    <d v="2018-04-22T00:00:00"/>
    <n v="39"/>
    <s v="FR"/>
    <x v="1"/>
    <x v="0"/>
  </r>
  <r>
    <n v="2172838"/>
    <n v="15048"/>
    <d v="2018-04-22T00:00:00"/>
    <n v="15"/>
    <s v="IT"/>
    <x v="2"/>
    <x v="0"/>
  </r>
  <r>
    <n v="2172842"/>
    <n v="13468"/>
    <d v="2018-04-22T00:00:00"/>
    <n v="31"/>
    <s v="IT"/>
    <x v="2"/>
    <x v="0"/>
  </r>
  <r>
    <n v="2172847"/>
    <n v="13275"/>
    <d v="2018-04-22T00:00:00"/>
    <n v="13"/>
    <s v="ES"/>
    <x v="0"/>
    <x v="0"/>
  </r>
  <r>
    <n v="2172849"/>
    <n v="516"/>
    <d v="2018-04-22T00:00:00"/>
    <n v="65"/>
    <s v="IT"/>
    <x v="2"/>
    <x v="1"/>
  </r>
  <r>
    <n v="2172850"/>
    <n v="12454"/>
    <d v="2018-04-22T00:00:00"/>
    <n v="56"/>
    <s v="DE"/>
    <x v="3"/>
    <x v="0"/>
  </r>
  <r>
    <n v="2172852"/>
    <n v="3450"/>
    <d v="2018-04-22T00:00:00"/>
    <n v="50"/>
    <s v="FR"/>
    <x v="1"/>
    <x v="1"/>
  </r>
  <r>
    <n v="2172857"/>
    <n v="17747"/>
    <d v="2018-04-22T00:00:00"/>
    <n v="60"/>
    <s v="DE"/>
    <x v="3"/>
    <x v="0"/>
  </r>
  <r>
    <n v="2172858"/>
    <n v="11698"/>
    <d v="2018-04-22T00:00:00"/>
    <n v="50"/>
    <s v="ES"/>
    <x v="0"/>
    <x v="0"/>
  </r>
  <r>
    <n v="2172859"/>
    <n v="14341"/>
    <d v="2018-04-22T00:00:00"/>
    <n v="21"/>
    <s v="IT"/>
    <x v="2"/>
    <x v="0"/>
  </r>
  <r>
    <n v="2172869"/>
    <n v="9409"/>
    <d v="2018-04-22T00:00:00"/>
    <n v="63"/>
    <s v="FR"/>
    <x v="1"/>
    <x v="0"/>
  </r>
  <r>
    <n v="2172871"/>
    <n v="18049"/>
    <d v="2018-04-22T00:00:00"/>
    <n v="64"/>
    <s v="IT"/>
    <x v="2"/>
    <x v="0"/>
  </r>
  <r>
    <n v="2172874"/>
    <n v="12995"/>
    <d v="2018-04-22T00:00:00"/>
    <n v="61"/>
    <s v="DE"/>
    <x v="3"/>
    <x v="0"/>
  </r>
  <r>
    <n v="2172876"/>
    <n v="2196"/>
    <d v="2018-04-22T00:00:00"/>
    <n v="47"/>
    <s v="FR"/>
    <x v="1"/>
    <x v="1"/>
  </r>
  <r>
    <n v="2172877"/>
    <n v="2268"/>
    <d v="2018-04-22T00:00:00"/>
    <n v="23"/>
    <s v="ES"/>
    <x v="0"/>
    <x v="1"/>
  </r>
  <r>
    <n v="2172880"/>
    <n v="6595"/>
    <d v="2018-04-22T00:00:00"/>
    <n v="49"/>
    <s v="ES"/>
    <x v="0"/>
    <x v="0"/>
  </r>
  <r>
    <n v="2172881"/>
    <n v="2269"/>
    <d v="2018-04-22T00:00:00"/>
    <n v="39"/>
    <s v="DE"/>
    <x v="3"/>
    <x v="1"/>
  </r>
  <r>
    <n v="2172882"/>
    <n v="3515"/>
    <d v="2018-04-22T00:00:00"/>
    <n v="71"/>
    <s v="FR"/>
    <x v="1"/>
    <x v="1"/>
  </r>
  <r>
    <n v="2172883"/>
    <n v="11295"/>
    <d v="2018-04-22T00:00:00"/>
    <n v="62"/>
    <s v="FR"/>
    <x v="1"/>
    <x v="0"/>
  </r>
  <r>
    <n v="2172884"/>
    <n v="15672"/>
    <d v="2018-04-22T00:00:00"/>
    <n v="38"/>
    <s v="ES"/>
    <x v="0"/>
    <x v="0"/>
  </r>
  <r>
    <n v="2172885"/>
    <n v="9287"/>
    <d v="2018-04-22T00:00:00"/>
    <n v="53"/>
    <s v="IT"/>
    <x v="2"/>
    <x v="0"/>
  </r>
  <r>
    <n v="2172891"/>
    <n v="13144"/>
    <d v="2018-04-22T00:00:00"/>
    <n v="50"/>
    <s v="IT"/>
    <x v="2"/>
    <x v="0"/>
  </r>
  <r>
    <n v="2172893"/>
    <n v="4144"/>
    <d v="2018-04-22T00:00:00"/>
    <n v="60"/>
    <s v="ES"/>
    <x v="0"/>
    <x v="1"/>
  </r>
  <r>
    <n v="2172898"/>
    <n v="5937"/>
    <d v="2018-04-22T00:00:00"/>
    <n v="41"/>
    <s v="FR"/>
    <x v="1"/>
    <x v="0"/>
  </r>
  <r>
    <n v="2172899"/>
    <n v="1235"/>
    <d v="2018-04-22T00:00:00"/>
    <n v="62"/>
    <s v="IT"/>
    <x v="2"/>
    <x v="1"/>
  </r>
  <r>
    <n v="2172900"/>
    <n v="5138"/>
    <d v="2018-04-22T00:00:00"/>
    <n v="51"/>
    <s v="FR"/>
    <x v="1"/>
    <x v="0"/>
  </r>
  <r>
    <n v="2172902"/>
    <n v="19677"/>
    <d v="2018-04-22T00:00:00"/>
    <n v="58"/>
    <s v="IT"/>
    <x v="2"/>
    <x v="0"/>
  </r>
  <r>
    <n v="2172905"/>
    <n v="4326"/>
    <d v="2018-04-22T00:00:00"/>
    <n v="14"/>
    <s v="ES"/>
    <x v="0"/>
    <x v="1"/>
  </r>
  <r>
    <n v="2172906"/>
    <n v="9554"/>
    <d v="2018-04-22T00:00:00"/>
    <n v="63"/>
    <s v="FR"/>
    <x v="1"/>
    <x v="0"/>
  </r>
  <r>
    <n v="2172909"/>
    <n v="8165"/>
    <d v="2018-04-22T00:00:00"/>
    <n v="62"/>
    <s v="DE"/>
    <x v="3"/>
    <x v="0"/>
  </r>
  <r>
    <n v="2172910"/>
    <n v="15777"/>
    <d v="2018-04-22T00:00:00"/>
    <n v="93"/>
    <s v="FR"/>
    <x v="1"/>
    <x v="0"/>
  </r>
  <r>
    <n v="2172911"/>
    <n v="15230"/>
    <d v="2018-04-22T00:00:00"/>
    <n v="31"/>
    <s v="ES"/>
    <x v="0"/>
    <x v="1"/>
  </r>
  <r>
    <n v="2172912"/>
    <n v="17254"/>
    <d v="2018-04-22T00:00:00"/>
    <n v="40"/>
    <s v="FR"/>
    <x v="1"/>
    <x v="0"/>
  </r>
  <r>
    <n v="2172913"/>
    <n v="11909"/>
    <d v="2018-04-22T00:00:00"/>
    <n v="72"/>
    <s v="DE"/>
    <x v="3"/>
    <x v="0"/>
  </r>
  <r>
    <n v="2172918"/>
    <n v="13720"/>
    <d v="2018-04-22T00:00:00"/>
    <n v="52"/>
    <s v="FR"/>
    <x v="1"/>
    <x v="0"/>
  </r>
  <r>
    <n v="2172920"/>
    <n v="11248"/>
    <d v="2018-04-22T00:00:00"/>
    <n v="82"/>
    <s v="FR"/>
    <x v="1"/>
    <x v="0"/>
  </r>
  <r>
    <n v="2172921"/>
    <n v="6288"/>
    <d v="2018-04-22T00:00:00"/>
    <n v="50"/>
    <s v="IT"/>
    <x v="2"/>
    <x v="0"/>
  </r>
  <r>
    <n v="2172923"/>
    <n v="9107"/>
    <d v="2018-04-22T00:00:00"/>
    <n v="38"/>
    <s v="FR"/>
    <x v="1"/>
    <x v="0"/>
  </r>
  <r>
    <n v="2172924"/>
    <n v="14341"/>
    <d v="2018-04-22T00:00:00"/>
    <n v="64"/>
    <s v="IT"/>
    <x v="2"/>
    <x v="0"/>
  </r>
  <r>
    <n v="2172925"/>
    <n v="4307"/>
    <d v="2018-04-22T00:00:00"/>
    <n v="27"/>
    <s v="IT"/>
    <x v="2"/>
    <x v="1"/>
  </r>
  <r>
    <n v="2172929"/>
    <n v="6446"/>
    <d v="2018-04-22T00:00:00"/>
    <n v="26"/>
    <s v="FR"/>
    <x v="1"/>
    <x v="0"/>
  </r>
  <r>
    <n v="2172931"/>
    <n v="2533"/>
    <d v="2018-04-22T00:00:00"/>
    <n v="45"/>
    <s v="IT"/>
    <x v="2"/>
    <x v="1"/>
  </r>
  <r>
    <n v="2172933"/>
    <n v="2961"/>
    <d v="2018-04-22T00:00:00"/>
    <n v="23"/>
    <s v="FR"/>
    <x v="1"/>
    <x v="1"/>
  </r>
  <r>
    <n v="2172935"/>
    <n v="9373"/>
    <d v="2018-04-22T00:00:00"/>
    <n v="51"/>
    <s v="IT"/>
    <x v="2"/>
    <x v="0"/>
  </r>
  <r>
    <n v="2172938"/>
    <n v="5339"/>
    <d v="2018-04-22T00:00:00"/>
    <n v="78"/>
    <s v="DE"/>
    <x v="3"/>
    <x v="0"/>
  </r>
  <r>
    <n v="2172940"/>
    <n v="4530"/>
    <d v="2018-04-22T00:00:00"/>
    <n v="72"/>
    <s v="IT"/>
    <x v="2"/>
    <x v="1"/>
  </r>
  <r>
    <n v="2172942"/>
    <n v="2615"/>
    <d v="2018-04-22T00:00:00"/>
    <n v="97"/>
    <s v="DE"/>
    <x v="3"/>
    <x v="1"/>
  </r>
  <r>
    <n v="2172945"/>
    <n v="3356"/>
    <d v="2018-04-22T00:00:00"/>
    <n v="49"/>
    <s v="IT"/>
    <x v="2"/>
    <x v="1"/>
  </r>
  <r>
    <n v="2172946"/>
    <n v="12330"/>
    <d v="2018-04-22T00:00:00"/>
    <n v="27"/>
    <s v="DE"/>
    <x v="3"/>
    <x v="0"/>
  </r>
  <r>
    <n v="2172947"/>
    <n v="1983"/>
    <d v="2018-04-22T00:00:00"/>
    <n v="12"/>
    <s v="IT"/>
    <x v="2"/>
    <x v="1"/>
  </r>
  <r>
    <n v="2172949"/>
    <n v="16125"/>
    <d v="2018-04-22T00:00:00"/>
    <n v="90"/>
    <s v="DE"/>
    <x v="3"/>
    <x v="0"/>
  </r>
  <r>
    <n v="2172950"/>
    <n v="16209"/>
    <d v="2018-04-22T00:00:00"/>
    <n v="33"/>
    <s v="IT"/>
    <x v="2"/>
    <x v="1"/>
  </r>
  <r>
    <n v="2172951"/>
    <n v="8671"/>
    <d v="2018-04-22T00:00:00"/>
    <n v="65"/>
    <s v="DE"/>
    <x v="3"/>
    <x v="0"/>
  </r>
  <r>
    <n v="2172954"/>
    <n v="9030"/>
    <d v="2018-04-22T00:00:00"/>
    <n v="36"/>
    <s v="DE"/>
    <x v="3"/>
    <x v="1"/>
  </r>
  <r>
    <n v="2172955"/>
    <n v="9269"/>
    <d v="2018-04-22T00:00:00"/>
    <n v="72"/>
    <s v="FR"/>
    <x v="1"/>
    <x v="0"/>
  </r>
  <r>
    <n v="2172956"/>
    <n v="17721"/>
    <d v="2018-04-22T00:00:00"/>
    <n v="58"/>
    <s v="DE"/>
    <x v="3"/>
    <x v="0"/>
  </r>
  <r>
    <n v="2172957"/>
    <n v="4330"/>
    <d v="2018-04-22T00:00:00"/>
    <n v="58"/>
    <s v="IT"/>
    <x v="2"/>
    <x v="1"/>
  </r>
  <r>
    <n v="2172963"/>
    <n v="13527"/>
    <d v="2018-04-22T00:00:00"/>
    <n v="36"/>
    <s v="FR"/>
    <x v="1"/>
    <x v="0"/>
  </r>
  <r>
    <n v="2172965"/>
    <n v="18919"/>
    <d v="2018-04-22T00:00:00"/>
    <n v="31"/>
    <s v="ES"/>
    <x v="0"/>
    <x v="0"/>
  </r>
  <r>
    <n v="2172966"/>
    <n v="10246"/>
    <d v="2018-04-22T00:00:00"/>
    <n v="58"/>
    <s v="IT"/>
    <x v="2"/>
    <x v="0"/>
  </r>
  <r>
    <n v="2172967"/>
    <n v="2869"/>
    <d v="2018-04-22T00:00:00"/>
    <n v="13"/>
    <s v="FR"/>
    <x v="1"/>
    <x v="1"/>
  </r>
  <r>
    <n v="2172969"/>
    <n v="17939"/>
    <d v="2018-04-22T00:00:00"/>
    <n v="25"/>
    <s v="FR"/>
    <x v="1"/>
    <x v="1"/>
  </r>
  <r>
    <n v="2172970"/>
    <n v="2929"/>
    <d v="2018-04-22T00:00:00"/>
    <n v="48"/>
    <s v="FR"/>
    <x v="1"/>
    <x v="1"/>
  </r>
  <r>
    <n v="2172972"/>
    <n v="6433"/>
    <d v="2018-04-22T00:00:00"/>
    <n v="28"/>
    <s v="FR"/>
    <x v="1"/>
    <x v="0"/>
  </r>
  <r>
    <n v="2172974"/>
    <n v="12200"/>
    <d v="2018-04-22T00:00:00"/>
    <n v="38"/>
    <s v="DE"/>
    <x v="3"/>
    <x v="0"/>
  </r>
  <r>
    <n v="2172977"/>
    <n v="10692"/>
    <d v="2018-04-22T00:00:00"/>
    <n v="54"/>
    <s v="DE"/>
    <x v="3"/>
    <x v="0"/>
  </r>
  <r>
    <n v="2172979"/>
    <n v="7133"/>
    <d v="2018-04-22T00:00:00"/>
    <n v="66"/>
    <s v="DE"/>
    <x v="3"/>
    <x v="1"/>
  </r>
  <r>
    <n v="2172981"/>
    <n v="4068"/>
    <d v="2018-04-22T00:00:00"/>
    <n v="65"/>
    <s v="IT"/>
    <x v="2"/>
    <x v="1"/>
  </r>
  <r>
    <n v="2172983"/>
    <n v="13925"/>
    <d v="2018-04-22T00:00:00"/>
    <n v="45"/>
    <s v="IT"/>
    <x v="2"/>
    <x v="0"/>
  </r>
  <r>
    <n v="2172984"/>
    <n v="9690"/>
    <d v="2018-04-22T00:00:00"/>
    <n v="30"/>
    <s v="DE"/>
    <x v="3"/>
    <x v="1"/>
  </r>
  <r>
    <n v="2172987"/>
    <n v="18715"/>
    <d v="2018-04-22T00:00:00"/>
    <n v="36"/>
    <s v="ES"/>
    <x v="0"/>
    <x v="0"/>
  </r>
  <r>
    <n v="2172988"/>
    <n v="6510"/>
    <d v="2018-04-22T00:00:00"/>
    <n v="64"/>
    <s v="IT"/>
    <x v="2"/>
    <x v="0"/>
  </r>
  <r>
    <n v="2172993"/>
    <n v="1665"/>
    <d v="2018-04-22T00:00:00"/>
    <n v="39"/>
    <s v="DE"/>
    <x v="3"/>
    <x v="1"/>
  </r>
  <r>
    <n v="2172994"/>
    <n v="3984"/>
    <d v="2018-04-22T00:00:00"/>
    <n v="84"/>
    <s v="FR"/>
    <x v="1"/>
    <x v="1"/>
  </r>
  <r>
    <n v="2172995"/>
    <n v="17088"/>
    <d v="2018-04-22T00:00:00"/>
    <n v="46"/>
    <s v="ES"/>
    <x v="0"/>
    <x v="0"/>
  </r>
  <r>
    <n v="2172996"/>
    <n v="13495"/>
    <d v="2018-04-22T00:00:00"/>
    <n v="59"/>
    <s v="FR"/>
    <x v="1"/>
    <x v="1"/>
  </r>
  <r>
    <n v="2172998"/>
    <n v="9696"/>
    <d v="2018-04-22T00:00:00"/>
    <n v="60"/>
    <s v="ES"/>
    <x v="0"/>
    <x v="0"/>
  </r>
  <r>
    <n v="2172999"/>
    <n v="5794"/>
    <d v="2018-04-22T00:00:00"/>
    <n v="55"/>
    <s v="ES"/>
    <x v="0"/>
    <x v="0"/>
  </r>
  <r>
    <n v="2173000"/>
    <n v="13502"/>
    <d v="2018-04-22T00:00:00"/>
    <n v="67"/>
    <s v="ES"/>
    <x v="0"/>
    <x v="0"/>
  </r>
  <r>
    <n v="2173002"/>
    <n v="16981"/>
    <d v="2018-04-22T00:00:00"/>
    <n v="21"/>
    <s v="ES"/>
    <x v="0"/>
    <x v="0"/>
  </r>
  <r>
    <n v="2173004"/>
    <n v="15964"/>
    <d v="2018-04-22T00:00:00"/>
    <n v="28"/>
    <s v="FR"/>
    <x v="1"/>
    <x v="0"/>
  </r>
  <r>
    <n v="2173006"/>
    <n v="4130"/>
    <d v="2018-04-22T00:00:00"/>
    <n v="42"/>
    <s v="FR"/>
    <x v="1"/>
    <x v="1"/>
  </r>
  <r>
    <n v="2173009"/>
    <n v="2709"/>
    <d v="2018-04-22T00:00:00"/>
    <n v="26"/>
    <s v="IT"/>
    <x v="2"/>
    <x v="1"/>
  </r>
  <r>
    <n v="2173011"/>
    <n v="11076"/>
    <d v="2018-04-22T00:00:00"/>
    <n v="97"/>
    <s v="DE"/>
    <x v="3"/>
    <x v="0"/>
  </r>
  <r>
    <n v="2173013"/>
    <n v="10924"/>
    <d v="2018-04-22T00:00:00"/>
    <n v="67"/>
    <s v="FR"/>
    <x v="1"/>
    <x v="0"/>
  </r>
  <r>
    <n v="2173015"/>
    <n v="9562"/>
    <d v="2018-04-22T00:00:00"/>
    <n v="44"/>
    <s v="ES"/>
    <x v="0"/>
    <x v="0"/>
  </r>
  <r>
    <n v="2173016"/>
    <n v="5979"/>
    <d v="2018-04-22T00:00:00"/>
    <n v="22"/>
    <s v="FR"/>
    <x v="1"/>
    <x v="0"/>
  </r>
  <r>
    <n v="2173026"/>
    <n v="5929"/>
    <d v="2018-04-22T00:00:00"/>
    <n v="51"/>
    <s v="IT"/>
    <x v="2"/>
    <x v="0"/>
  </r>
  <r>
    <n v="2173028"/>
    <n v="1725"/>
    <d v="2018-04-22T00:00:00"/>
    <n v="57"/>
    <s v="FR"/>
    <x v="1"/>
    <x v="1"/>
  </r>
  <r>
    <n v="2173031"/>
    <n v="2880"/>
    <d v="2018-04-22T00:00:00"/>
    <n v="82"/>
    <s v="FR"/>
    <x v="1"/>
    <x v="1"/>
  </r>
  <r>
    <n v="2173034"/>
    <n v="17227"/>
    <d v="2018-04-22T00:00:00"/>
    <n v="58"/>
    <s v="IT"/>
    <x v="2"/>
    <x v="0"/>
  </r>
  <r>
    <n v="2173038"/>
    <n v="10919"/>
    <d v="2018-04-22T00:00:00"/>
    <n v="31"/>
    <s v="ES"/>
    <x v="0"/>
    <x v="0"/>
  </r>
  <r>
    <n v="2173040"/>
    <n v="11891"/>
    <d v="2018-04-22T00:00:00"/>
    <n v="27"/>
    <s v="FR"/>
    <x v="1"/>
    <x v="1"/>
  </r>
  <r>
    <n v="2173041"/>
    <n v="19682"/>
    <d v="2018-04-22T00:00:00"/>
    <n v="23"/>
    <s v="FR"/>
    <x v="1"/>
    <x v="0"/>
  </r>
  <r>
    <n v="2173048"/>
    <n v="11828"/>
    <d v="2018-04-22T00:00:00"/>
    <n v="55"/>
    <s v="IT"/>
    <x v="2"/>
    <x v="0"/>
  </r>
  <r>
    <n v="2173051"/>
    <n v="12025"/>
    <d v="2018-04-22T00:00:00"/>
    <n v="11"/>
    <s v="ES"/>
    <x v="0"/>
    <x v="0"/>
  </r>
  <r>
    <n v="2173052"/>
    <n v="10129"/>
    <d v="2018-04-22T00:00:00"/>
    <n v="32"/>
    <s v="ES"/>
    <x v="0"/>
    <x v="0"/>
  </r>
  <r>
    <n v="2173053"/>
    <n v="15359"/>
    <d v="2018-04-22T00:00:00"/>
    <n v="32"/>
    <s v="IT"/>
    <x v="2"/>
    <x v="0"/>
  </r>
  <r>
    <n v="2173061"/>
    <n v="6260"/>
    <d v="2018-04-22T00:00:00"/>
    <n v="92"/>
    <s v="IT"/>
    <x v="2"/>
    <x v="0"/>
  </r>
  <r>
    <n v="2173062"/>
    <n v="6832"/>
    <d v="2018-04-22T00:00:00"/>
    <n v="24"/>
    <s v="FR"/>
    <x v="1"/>
    <x v="0"/>
  </r>
  <r>
    <n v="2173063"/>
    <n v="19526"/>
    <d v="2018-04-22T00:00:00"/>
    <n v="37"/>
    <s v="IT"/>
    <x v="2"/>
    <x v="1"/>
  </r>
  <r>
    <n v="2173065"/>
    <n v="732"/>
    <d v="2018-04-22T00:00:00"/>
    <n v="77"/>
    <s v="IT"/>
    <x v="2"/>
    <x v="1"/>
  </r>
  <r>
    <n v="2173068"/>
    <n v="8234"/>
    <d v="2018-04-22T00:00:00"/>
    <n v="15"/>
    <s v="FR"/>
    <x v="1"/>
    <x v="0"/>
  </r>
  <r>
    <n v="2173071"/>
    <n v="3347"/>
    <d v="2018-04-22T00:00:00"/>
    <n v="29"/>
    <s v="FR"/>
    <x v="1"/>
    <x v="1"/>
  </r>
  <r>
    <n v="2173074"/>
    <n v="2624"/>
    <d v="2018-04-22T00:00:00"/>
    <n v="19"/>
    <s v="DE"/>
    <x v="3"/>
    <x v="1"/>
  </r>
  <r>
    <n v="2173075"/>
    <n v="5539"/>
    <d v="2018-04-22T00:00:00"/>
    <n v="37"/>
    <s v="ES"/>
    <x v="0"/>
    <x v="0"/>
  </r>
  <r>
    <n v="2173077"/>
    <n v="18402"/>
    <d v="2018-04-22T00:00:00"/>
    <n v="24"/>
    <s v="DE"/>
    <x v="3"/>
    <x v="1"/>
  </r>
  <r>
    <n v="2173078"/>
    <n v="18652"/>
    <d v="2018-04-22T00:00:00"/>
    <n v="27"/>
    <s v="IT"/>
    <x v="2"/>
    <x v="0"/>
  </r>
  <r>
    <n v="2173079"/>
    <n v="10637"/>
    <d v="2018-04-22T00:00:00"/>
    <n v="57"/>
    <s v="FR"/>
    <x v="1"/>
    <x v="1"/>
  </r>
  <r>
    <n v="2173080"/>
    <n v="8874"/>
    <d v="2018-04-22T00:00:00"/>
    <n v="51"/>
    <s v="FR"/>
    <x v="1"/>
    <x v="0"/>
  </r>
  <r>
    <n v="2173082"/>
    <n v="13081"/>
    <d v="2018-04-22T00:00:00"/>
    <n v="68"/>
    <s v="DE"/>
    <x v="3"/>
    <x v="0"/>
  </r>
  <r>
    <n v="2173083"/>
    <n v="4207"/>
    <d v="2018-04-22T00:00:00"/>
    <n v="43"/>
    <s v="FR"/>
    <x v="1"/>
    <x v="1"/>
  </r>
  <r>
    <n v="2173086"/>
    <n v="9299"/>
    <d v="2018-04-22T00:00:00"/>
    <n v="46"/>
    <s v="ES"/>
    <x v="0"/>
    <x v="0"/>
  </r>
  <r>
    <n v="2173088"/>
    <n v="3667"/>
    <d v="2018-04-22T00:00:00"/>
    <n v="53"/>
    <s v="DE"/>
    <x v="3"/>
    <x v="1"/>
  </r>
  <r>
    <n v="2173089"/>
    <n v="3036"/>
    <d v="2018-04-22T00:00:00"/>
    <n v="26"/>
    <s v="IT"/>
    <x v="2"/>
    <x v="1"/>
  </r>
  <r>
    <n v="2173090"/>
    <n v="3697"/>
    <d v="2018-04-22T00:00:00"/>
    <n v="28"/>
    <s v="FR"/>
    <x v="1"/>
    <x v="1"/>
  </r>
  <r>
    <n v="2173092"/>
    <n v="19720"/>
    <d v="2018-04-22T00:00:00"/>
    <n v="39"/>
    <s v="ES"/>
    <x v="0"/>
    <x v="0"/>
  </r>
  <r>
    <n v="2173093"/>
    <n v="9085"/>
    <d v="2018-04-22T00:00:00"/>
    <n v="44"/>
    <s v="FR"/>
    <x v="1"/>
    <x v="0"/>
  </r>
  <r>
    <n v="2173095"/>
    <n v="1057"/>
    <d v="2018-04-22T00:00:00"/>
    <n v="30"/>
    <s v="FR"/>
    <x v="1"/>
    <x v="1"/>
  </r>
  <r>
    <n v="2173096"/>
    <n v="16094"/>
    <d v="2018-04-22T00:00:00"/>
    <n v="32"/>
    <s v="ES"/>
    <x v="0"/>
    <x v="0"/>
  </r>
  <r>
    <n v="2173098"/>
    <n v="796"/>
    <d v="2018-04-22T00:00:00"/>
    <n v="41"/>
    <s v="IT"/>
    <x v="2"/>
    <x v="1"/>
  </r>
  <r>
    <n v="2173099"/>
    <n v="4632"/>
    <d v="2018-04-22T00:00:00"/>
    <n v="83"/>
    <s v="FR"/>
    <x v="1"/>
    <x v="1"/>
  </r>
  <r>
    <n v="2173100"/>
    <n v="1934"/>
    <d v="2018-04-22T00:00:00"/>
    <n v="58"/>
    <s v="FR"/>
    <x v="1"/>
    <x v="1"/>
  </r>
  <r>
    <n v="2173102"/>
    <n v="8511"/>
    <d v="2018-04-22T00:00:00"/>
    <n v="41"/>
    <s v="FR"/>
    <x v="1"/>
    <x v="0"/>
  </r>
  <r>
    <n v="2173103"/>
    <n v="47"/>
    <d v="2018-04-22T00:00:00"/>
    <n v="42"/>
    <s v="ES"/>
    <x v="0"/>
    <x v="1"/>
  </r>
  <r>
    <n v="2173105"/>
    <n v="5969"/>
    <d v="2018-04-22T00:00:00"/>
    <n v="57"/>
    <s v="FR"/>
    <x v="1"/>
    <x v="0"/>
  </r>
  <r>
    <n v="2173107"/>
    <n v="13408"/>
    <d v="2018-04-22T00:00:00"/>
    <n v="29"/>
    <s v="IT"/>
    <x v="2"/>
    <x v="0"/>
  </r>
  <r>
    <n v="2173108"/>
    <n v="3900"/>
    <d v="2018-04-22T00:00:00"/>
    <n v="74"/>
    <s v="FR"/>
    <x v="1"/>
    <x v="1"/>
  </r>
  <r>
    <n v="2173110"/>
    <n v="1600"/>
    <d v="2018-04-22T00:00:00"/>
    <n v="32"/>
    <s v="FR"/>
    <x v="1"/>
    <x v="1"/>
  </r>
  <r>
    <n v="2173111"/>
    <n v="16333"/>
    <d v="2018-04-22T00:00:00"/>
    <n v="58"/>
    <s v="FR"/>
    <x v="1"/>
    <x v="0"/>
  </r>
  <r>
    <n v="2173114"/>
    <n v="18197"/>
    <d v="2018-04-22T00:00:00"/>
    <n v="68"/>
    <s v="FR"/>
    <x v="1"/>
    <x v="0"/>
  </r>
  <r>
    <n v="2173115"/>
    <n v="17012"/>
    <d v="2018-04-22T00:00:00"/>
    <n v="12"/>
    <s v="IT"/>
    <x v="2"/>
    <x v="0"/>
  </r>
  <r>
    <n v="2173116"/>
    <n v="19454"/>
    <d v="2018-04-22T00:00:00"/>
    <n v="94"/>
    <s v="FR"/>
    <x v="1"/>
    <x v="1"/>
  </r>
  <r>
    <n v="2173119"/>
    <n v="18858"/>
    <d v="2018-04-22T00:00:00"/>
    <n v="10"/>
    <s v="IT"/>
    <x v="2"/>
    <x v="0"/>
  </r>
  <r>
    <n v="2173120"/>
    <n v="2751"/>
    <d v="2018-04-22T00:00:00"/>
    <n v="85"/>
    <s v="IT"/>
    <x v="2"/>
    <x v="1"/>
  </r>
  <r>
    <n v="2173121"/>
    <n v="125"/>
    <d v="2018-04-22T00:00:00"/>
    <n v="40"/>
    <s v="ES"/>
    <x v="0"/>
    <x v="1"/>
  </r>
  <r>
    <n v="2173125"/>
    <n v="16824"/>
    <d v="2018-04-22T00:00:00"/>
    <n v="47"/>
    <s v="DE"/>
    <x v="3"/>
    <x v="0"/>
  </r>
  <r>
    <n v="2173126"/>
    <n v="5171"/>
    <d v="2018-04-22T00:00:00"/>
    <n v="46"/>
    <s v="ES"/>
    <x v="0"/>
    <x v="0"/>
  </r>
  <r>
    <n v="2173127"/>
    <n v="6169"/>
    <d v="2018-04-22T00:00:00"/>
    <n v="35"/>
    <s v="ES"/>
    <x v="0"/>
    <x v="0"/>
  </r>
  <r>
    <n v="2173130"/>
    <n v="15075"/>
    <d v="2018-04-22T00:00:00"/>
    <n v="42"/>
    <s v="FR"/>
    <x v="1"/>
    <x v="0"/>
  </r>
  <r>
    <n v="2173133"/>
    <n v="13499"/>
    <d v="2018-04-22T00:00:00"/>
    <n v="33"/>
    <s v="DE"/>
    <x v="3"/>
    <x v="0"/>
  </r>
  <r>
    <n v="2173134"/>
    <n v="3417"/>
    <d v="2018-04-22T00:00:00"/>
    <n v="17"/>
    <s v="FR"/>
    <x v="1"/>
    <x v="1"/>
  </r>
  <r>
    <n v="2173135"/>
    <n v="5338"/>
    <d v="2018-04-22T00:00:00"/>
    <n v="39"/>
    <s v="FR"/>
    <x v="1"/>
    <x v="0"/>
  </r>
  <r>
    <n v="2173136"/>
    <n v="6591"/>
    <d v="2018-04-22T00:00:00"/>
    <n v="56"/>
    <s v="FR"/>
    <x v="1"/>
    <x v="0"/>
  </r>
  <r>
    <n v="2173137"/>
    <n v="18654"/>
    <d v="2018-04-22T00:00:00"/>
    <n v="78"/>
    <s v="FR"/>
    <x v="1"/>
    <x v="0"/>
  </r>
  <r>
    <n v="2173138"/>
    <n v="18893"/>
    <d v="2018-04-22T00:00:00"/>
    <n v="63"/>
    <s v="ES"/>
    <x v="0"/>
    <x v="0"/>
  </r>
  <r>
    <n v="2173142"/>
    <n v="8959"/>
    <d v="2018-04-22T00:00:00"/>
    <n v="54"/>
    <s v="ES"/>
    <x v="0"/>
    <x v="0"/>
  </r>
  <r>
    <n v="2173144"/>
    <n v="5082"/>
    <d v="2018-04-22T00:00:00"/>
    <n v="51"/>
    <s v="IT"/>
    <x v="2"/>
    <x v="1"/>
  </r>
  <r>
    <n v="2173145"/>
    <n v="974"/>
    <d v="2018-04-22T00:00:00"/>
    <n v="64"/>
    <s v="FR"/>
    <x v="1"/>
    <x v="1"/>
  </r>
  <r>
    <n v="2173148"/>
    <n v="3846"/>
    <d v="2018-04-22T00:00:00"/>
    <n v="57"/>
    <s v="IT"/>
    <x v="2"/>
    <x v="1"/>
  </r>
  <r>
    <n v="2173150"/>
    <n v="6096"/>
    <d v="2018-04-22T00:00:00"/>
    <n v="27"/>
    <s v="FR"/>
    <x v="1"/>
    <x v="0"/>
  </r>
  <r>
    <n v="2173153"/>
    <n v="11875"/>
    <d v="2018-04-22T00:00:00"/>
    <n v="76"/>
    <s v="IT"/>
    <x v="2"/>
    <x v="0"/>
  </r>
  <r>
    <n v="2173154"/>
    <n v="8086"/>
    <d v="2018-04-22T00:00:00"/>
    <n v="65"/>
    <s v="DE"/>
    <x v="3"/>
    <x v="0"/>
  </r>
  <r>
    <n v="2173155"/>
    <n v="2269"/>
    <d v="2018-04-22T00:00:00"/>
    <n v="12"/>
    <s v="DE"/>
    <x v="3"/>
    <x v="1"/>
  </r>
  <r>
    <n v="2173156"/>
    <n v="8066"/>
    <d v="2018-04-22T00:00:00"/>
    <n v="35"/>
    <s v="FR"/>
    <x v="1"/>
    <x v="0"/>
  </r>
  <r>
    <n v="2173157"/>
    <n v="3927"/>
    <d v="2018-04-22T00:00:00"/>
    <n v="57"/>
    <s v="ES"/>
    <x v="0"/>
    <x v="1"/>
  </r>
  <r>
    <n v="2173158"/>
    <n v="19474"/>
    <d v="2018-04-22T00:00:00"/>
    <n v="24"/>
    <s v="FR"/>
    <x v="1"/>
    <x v="0"/>
  </r>
  <r>
    <n v="2173160"/>
    <n v="14487"/>
    <d v="2018-04-22T00:00:00"/>
    <n v="35"/>
    <s v="FR"/>
    <x v="1"/>
    <x v="0"/>
  </r>
  <r>
    <n v="2173161"/>
    <n v="13154"/>
    <d v="2018-04-22T00:00:00"/>
    <n v="25"/>
    <s v="FR"/>
    <x v="1"/>
    <x v="0"/>
  </r>
  <r>
    <n v="2173166"/>
    <n v="17926"/>
    <d v="2018-04-22T00:00:00"/>
    <n v="16"/>
    <s v="ES"/>
    <x v="0"/>
    <x v="0"/>
  </r>
  <r>
    <n v="2173167"/>
    <n v="18277"/>
    <d v="2018-04-22T00:00:00"/>
    <n v="64"/>
    <s v="IT"/>
    <x v="2"/>
    <x v="0"/>
  </r>
  <r>
    <n v="2173169"/>
    <n v="16092"/>
    <d v="2018-04-22T00:00:00"/>
    <n v="54"/>
    <s v="IT"/>
    <x v="2"/>
    <x v="0"/>
  </r>
  <r>
    <n v="2173172"/>
    <n v="9173"/>
    <d v="2018-04-22T00:00:00"/>
    <n v="28"/>
    <s v="FR"/>
    <x v="1"/>
    <x v="0"/>
  </r>
  <r>
    <n v="2173173"/>
    <n v="13005"/>
    <d v="2018-04-22T00:00:00"/>
    <n v="15"/>
    <s v="DE"/>
    <x v="3"/>
    <x v="0"/>
  </r>
  <r>
    <n v="2173174"/>
    <n v="17034"/>
    <d v="2018-04-22T00:00:00"/>
    <n v="65"/>
    <s v="DE"/>
    <x v="3"/>
    <x v="0"/>
  </r>
  <r>
    <n v="2173176"/>
    <n v="5443"/>
    <d v="2018-04-22T00:00:00"/>
    <n v="72"/>
    <s v="ES"/>
    <x v="0"/>
    <x v="0"/>
  </r>
  <r>
    <n v="2173180"/>
    <n v="11488"/>
    <d v="2018-04-22T00:00:00"/>
    <n v="50"/>
    <s v="DE"/>
    <x v="3"/>
    <x v="0"/>
  </r>
  <r>
    <n v="2173183"/>
    <n v="4927"/>
    <d v="2018-04-22T00:00:00"/>
    <n v="25"/>
    <s v="IT"/>
    <x v="2"/>
    <x v="1"/>
  </r>
  <r>
    <n v="2173184"/>
    <n v="16935"/>
    <d v="2018-04-22T00:00:00"/>
    <n v="11"/>
    <s v="FR"/>
    <x v="1"/>
    <x v="0"/>
  </r>
  <r>
    <n v="2173186"/>
    <n v="19317"/>
    <d v="2018-04-22T00:00:00"/>
    <n v="34"/>
    <s v="ES"/>
    <x v="0"/>
    <x v="0"/>
  </r>
  <r>
    <n v="2173187"/>
    <n v="9660"/>
    <d v="2018-04-22T00:00:00"/>
    <n v="72"/>
    <s v="DE"/>
    <x v="3"/>
    <x v="0"/>
  </r>
  <r>
    <n v="2173191"/>
    <n v="11162"/>
    <d v="2018-04-22T00:00:00"/>
    <n v="28"/>
    <s v="IT"/>
    <x v="2"/>
    <x v="0"/>
  </r>
  <r>
    <n v="2173193"/>
    <n v="7823"/>
    <d v="2018-04-22T00:00:00"/>
    <n v="70"/>
    <s v="FR"/>
    <x v="1"/>
    <x v="0"/>
  </r>
  <r>
    <n v="2173198"/>
    <n v="493"/>
    <d v="2018-04-22T00:00:00"/>
    <n v="21"/>
    <s v="ES"/>
    <x v="0"/>
    <x v="1"/>
  </r>
  <r>
    <n v="2173199"/>
    <n v="14329"/>
    <d v="2018-04-22T00:00:00"/>
    <n v="80"/>
    <s v="IT"/>
    <x v="2"/>
    <x v="0"/>
  </r>
  <r>
    <n v="2173202"/>
    <n v="12902"/>
    <d v="2018-04-22T00:00:00"/>
    <n v="40"/>
    <s v="FR"/>
    <x v="1"/>
    <x v="0"/>
  </r>
  <r>
    <n v="2173203"/>
    <n v="18739"/>
    <d v="2018-04-22T00:00:00"/>
    <n v="10"/>
    <s v="DE"/>
    <x v="3"/>
    <x v="0"/>
  </r>
  <r>
    <n v="2173205"/>
    <n v="1120"/>
    <d v="2018-04-22T00:00:00"/>
    <n v="52"/>
    <s v="FR"/>
    <x v="1"/>
    <x v="1"/>
  </r>
  <r>
    <n v="2173206"/>
    <n v="18057"/>
    <d v="2018-04-22T00:00:00"/>
    <n v="44"/>
    <s v="DE"/>
    <x v="3"/>
    <x v="0"/>
  </r>
  <r>
    <n v="2173207"/>
    <n v="3850"/>
    <d v="2018-04-22T00:00:00"/>
    <n v="42"/>
    <s v="ES"/>
    <x v="0"/>
    <x v="1"/>
  </r>
  <r>
    <n v="2173210"/>
    <n v="18216"/>
    <d v="2018-04-22T00:00:00"/>
    <n v="50"/>
    <s v="FR"/>
    <x v="1"/>
    <x v="0"/>
  </r>
  <r>
    <n v="2173211"/>
    <n v="18574"/>
    <d v="2018-04-22T00:00:00"/>
    <n v="11"/>
    <s v="ES"/>
    <x v="0"/>
    <x v="0"/>
  </r>
  <r>
    <n v="2173212"/>
    <n v="19568"/>
    <d v="2018-04-22T00:00:00"/>
    <n v="49"/>
    <s v="IT"/>
    <x v="2"/>
    <x v="0"/>
  </r>
  <r>
    <n v="2173213"/>
    <n v="17015"/>
    <d v="2018-04-22T00:00:00"/>
    <n v="28"/>
    <s v="FR"/>
    <x v="1"/>
    <x v="0"/>
  </r>
  <r>
    <n v="2173214"/>
    <n v="6191"/>
    <d v="2018-04-22T00:00:00"/>
    <n v="68"/>
    <s v="FR"/>
    <x v="1"/>
    <x v="1"/>
  </r>
  <r>
    <n v="2173220"/>
    <n v="19587"/>
    <d v="2018-04-22T00:00:00"/>
    <n v="73"/>
    <s v="IT"/>
    <x v="2"/>
    <x v="0"/>
  </r>
  <r>
    <n v="2173224"/>
    <n v="1397"/>
    <d v="2018-04-22T00:00:00"/>
    <n v="18"/>
    <s v="FR"/>
    <x v="1"/>
    <x v="1"/>
  </r>
  <r>
    <n v="2173225"/>
    <n v="19216"/>
    <d v="2018-04-22T00:00:00"/>
    <n v="49"/>
    <s v="FR"/>
    <x v="1"/>
    <x v="0"/>
  </r>
  <r>
    <n v="2173230"/>
    <n v="19998"/>
    <d v="2018-04-22T00:00:00"/>
    <n v="43"/>
    <s v="ES"/>
    <x v="0"/>
    <x v="0"/>
  </r>
  <r>
    <n v="2173232"/>
    <n v="16301"/>
    <d v="2018-04-22T00:00:00"/>
    <n v="33"/>
    <s v="IT"/>
    <x v="2"/>
    <x v="0"/>
  </r>
  <r>
    <n v="2173233"/>
    <n v="15191"/>
    <d v="2018-04-22T00:00:00"/>
    <n v="15"/>
    <s v="ES"/>
    <x v="0"/>
    <x v="0"/>
  </r>
  <r>
    <n v="2173238"/>
    <n v="12294"/>
    <d v="2018-04-22T00:00:00"/>
    <n v="24"/>
    <s v="FR"/>
    <x v="1"/>
    <x v="0"/>
  </r>
  <r>
    <n v="2173239"/>
    <n v="7975"/>
    <d v="2018-04-22T00:00:00"/>
    <n v="36"/>
    <s v="ES"/>
    <x v="0"/>
    <x v="0"/>
  </r>
  <r>
    <n v="2173240"/>
    <n v="11013"/>
    <d v="2018-04-22T00:00:00"/>
    <n v="37"/>
    <s v="IT"/>
    <x v="2"/>
    <x v="0"/>
  </r>
  <r>
    <n v="2173241"/>
    <n v="19897"/>
    <d v="2018-04-22T00:00:00"/>
    <n v="13"/>
    <s v="FR"/>
    <x v="1"/>
    <x v="0"/>
  </r>
  <r>
    <n v="2173242"/>
    <n v="15948"/>
    <d v="2018-04-22T00:00:00"/>
    <n v="52"/>
    <s v="FR"/>
    <x v="1"/>
    <x v="0"/>
  </r>
  <r>
    <n v="2173245"/>
    <n v="15239"/>
    <d v="2018-04-22T00:00:00"/>
    <n v="18"/>
    <s v="DE"/>
    <x v="3"/>
    <x v="0"/>
  </r>
  <r>
    <n v="2173246"/>
    <n v="8599"/>
    <d v="2018-04-22T00:00:00"/>
    <n v="52"/>
    <s v="DE"/>
    <x v="3"/>
    <x v="0"/>
  </r>
  <r>
    <n v="2173248"/>
    <n v="18398"/>
    <d v="2018-04-22T00:00:00"/>
    <n v="25"/>
    <s v="IT"/>
    <x v="2"/>
    <x v="0"/>
  </r>
  <r>
    <n v="2173251"/>
    <n v="5433"/>
    <d v="2018-04-22T00:00:00"/>
    <n v="19"/>
    <s v="FR"/>
    <x v="1"/>
    <x v="0"/>
  </r>
  <r>
    <n v="2173256"/>
    <n v="13231"/>
    <d v="2018-04-22T00:00:00"/>
    <n v="28"/>
    <s v="DE"/>
    <x v="3"/>
    <x v="0"/>
  </r>
  <r>
    <n v="2173260"/>
    <n v="2242"/>
    <d v="2018-04-22T00:00:00"/>
    <n v="20"/>
    <s v="IT"/>
    <x v="2"/>
    <x v="1"/>
  </r>
  <r>
    <n v="2173262"/>
    <n v="15785"/>
    <d v="2018-04-22T00:00:00"/>
    <n v="56"/>
    <s v="DE"/>
    <x v="3"/>
    <x v="1"/>
  </r>
  <r>
    <n v="2173265"/>
    <n v="2344"/>
    <d v="2018-04-22T00:00:00"/>
    <n v="52"/>
    <s v="IT"/>
    <x v="2"/>
    <x v="1"/>
  </r>
  <r>
    <n v="2173266"/>
    <n v="17027"/>
    <d v="2018-04-22T00:00:00"/>
    <n v="16"/>
    <s v="FR"/>
    <x v="1"/>
    <x v="0"/>
  </r>
  <r>
    <n v="2173267"/>
    <n v="5060"/>
    <d v="2018-04-22T00:00:00"/>
    <n v="12"/>
    <s v="FR"/>
    <x v="1"/>
    <x v="0"/>
  </r>
  <r>
    <n v="2173268"/>
    <n v="7520"/>
    <d v="2018-04-22T00:00:00"/>
    <n v="56"/>
    <s v="FR"/>
    <x v="1"/>
    <x v="0"/>
  </r>
  <r>
    <n v="2173271"/>
    <n v="13705"/>
    <d v="2018-04-22T00:00:00"/>
    <n v="46"/>
    <s v="ES"/>
    <x v="0"/>
    <x v="0"/>
  </r>
  <r>
    <n v="2173272"/>
    <n v="17190"/>
    <d v="2018-04-22T00:00:00"/>
    <n v="126"/>
    <s v="DE"/>
    <x v="3"/>
    <x v="0"/>
  </r>
  <r>
    <n v="2173273"/>
    <n v="6766"/>
    <d v="2018-04-22T00:00:00"/>
    <n v="15"/>
    <s v="ES"/>
    <x v="0"/>
    <x v="0"/>
  </r>
  <r>
    <n v="2173274"/>
    <n v="19822"/>
    <d v="2018-04-22T00:00:00"/>
    <n v="111"/>
    <s v="FR"/>
    <x v="1"/>
    <x v="1"/>
  </r>
  <r>
    <n v="2173276"/>
    <n v="13088"/>
    <d v="2018-04-22T00:00:00"/>
    <n v="21"/>
    <s v="IT"/>
    <x v="2"/>
    <x v="0"/>
  </r>
  <r>
    <n v="2173279"/>
    <n v="5634"/>
    <d v="2018-04-22T00:00:00"/>
    <n v="36"/>
    <s v="FR"/>
    <x v="1"/>
    <x v="0"/>
  </r>
  <r>
    <n v="2173280"/>
    <n v="9165"/>
    <d v="2018-04-22T00:00:00"/>
    <n v="66"/>
    <s v="DE"/>
    <x v="3"/>
    <x v="0"/>
  </r>
  <r>
    <n v="2173282"/>
    <n v="11621"/>
    <d v="2018-04-22T00:00:00"/>
    <n v="40"/>
    <s v="FR"/>
    <x v="1"/>
    <x v="0"/>
  </r>
  <r>
    <n v="2173287"/>
    <n v="2246"/>
    <d v="2018-04-22T00:00:00"/>
    <n v="41"/>
    <s v="ES"/>
    <x v="0"/>
    <x v="1"/>
  </r>
  <r>
    <n v="2173290"/>
    <n v="5260"/>
    <d v="2018-04-22T00:00:00"/>
    <n v="30"/>
    <s v="FR"/>
    <x v="1"/>
    <x v="0"/>
  </r>
  <r>
    <n v="2173291"/>
    <n v="99"/>
    <d v="2018-04-22T00:00:00"/>
    <n v="78"/>
    <s v="DE"/>
    <x v="3"/>
    <x v="1"/>
  </r>
  <r>
    <n v="2173292"/>
    <n v="9964"/>
    <d v="2018-04-22T00:00:00"/>
    <n v="39"/>
    <s v="ES"/>
    <x v="0"/>
    <x v="0"/>
  </r>
  <r>
    <n v="2173294"/>
    <n v="12559"/>
    <d v="2018-04-22T00:00:00"/>
    <n v="22"/>
    <s v="FR"/>
    <x v="1"/>
    <x v="0"/>
  </r>
  <r>
    <n v="2173296"/>
    <n v="3034"/>
    <d v="2018-04-22T00:00:00"/>
    <n v="48"/>
    <s v="IT"/>
    <x v="2"/>
    <x v="1"/>
  </r>
  <r>
    <n v="2173297"/>
    <n v="5936"/>
    <d v="2018-04-22T00:00:00"/>
    <n v="52"/>
    <s v="IT"/>
    <x v="2"/>
    <x v="0"/>
  </r>
  <r>
    <n v="2173298"/>
    <n v="4062"/>
    <d v="2018-04-22T00:00:00"/>
    <n v="91"/>
    <s v="ES"/>
    <x v="0"/>
    <x v="1"/>
  </r>
  <r>
    <n v="2173300"/>
    <n v="4710"/>
    <d v="2018-04-22T00:00:00"/>
    <n v="49"/>
    <s v="DE"/>
    <x v="3"/>
    <x v="1"/>
  </r>
  <r>
    <n v="2173301"/>
    <n v="17580"/>
    <d v="2018-04-22T00:00:00"/>
    <n v="14"/>
    <s v="ES"/>
    <x v="0"/>
    <x v="0"/>
  </r>
  <r>
    <n v="2173305"/>
    <n v="18645"/>
    <d v="2018-04-22T00:00:00"/>
    <n v="19"/>
    <s v="ES"/>
    <x v="0"/>
    <x v="0"/>
  </r>
  <r>
    <n v="2173306"/>
    <n v="12623"/>
    <d v="2018-04-22T00:00:00"/>
    <n v="65"/>
    <s v="IT"/>
    <x v="2"/>
    <x v="0"/>
  </r>
  <r>
    <n v="2173308"/>
    <n v="12485"/>
    <d v="2018-04-22T00:00:00"/>
    <n v="79"/>
    <s v="IT"/>
    <x v="2"/>
    <x v="0"/>
  </r>
  <r>
    <n v="2173309"/>
    <n v="6114"/>
    <d v="2018-04-22T00:00:00"/>
    <n v="56"/>
    <s v="FR"/>
    <x v="1"/>
    <x v="0"/>
  </r>
  <r>
    <n v="2173314"/>
    <n v="16873"/>
    <d v="2018-04-22T00:00:00"/>
    <n v="54"/>
    <s v="IT"/>
    <x v="2"/>
    <x v="0"/>
  </r>
  <r>
    <n v="2173315"/>
    <n v="14237"/>
    <d v="2018-04-22T00:00:00"/>
    <n v="24"/>
    <s v="ES"/>
    <x v="0"/>
    <x v="0"/>
  </r>
  <r>
    <n v="2173316"/>
    <n v="1944"/>
    <d v="2018-04-22T00:00:00"/>
    <n v="72"/>
    <s v="ES"/>
    <x v="0"/>
    <x v="1"/>
  </r>
  <r>
    <n v="2173317"/>
    <n v="8537"/>
    <d v="2018-04-22T00:00:00"/>
    <n v="54"/>
    <s v="FR"/>
    <x v="1"/>
    <x v="0"/>
  </r>
  <r>
    <n v="2173318"/>
    <n v="10060"/>
    <d v="2018-04-22T00:00:00"/>
    <n v="23"/>
    <s v="DE"/>
    <x v="3"/>
    <x v="0"/>
  </r>
  <r>
    <n v="2173322"/>
    <n v="13775"/>
    <d v="2018-04-22T00:00:00"/>
    <n v="32"/>
    <s v="IT"/>
    <x v="2"/>
    <x v="0"/>
  </r>
  <r>
    <n v="2173323"/>
    <n v="13502"/>
    <d v="2018-04-22T00:00:00"/>
    <n v="14"/>
    <s v="ES"/>
    <x v="0"/>
    <x v="0"/>
  </r>
  <r>
    <n v="2173325"/>
    <n v="6485"/>
    <d v="2018-04-22T00:00:00"/>
    <n v="52"/>
    <s v="FR"/>
    <x v="1"/>
    <x v="0"/>
  </r>
  <r>
    <n v="2173329"/>
    <n v="14003"/>
    <d v="2018-04-22T00:00:00"/>
    <n v="29"/>
    <s v="ES"/>
    <x v="0"/>
    <x v="0"/>
  </r>
  <r>
    <n v="2173333"/>
    <n v="8470"/>
    <d v="2018-04-22T00:00:00"/>
    <n v="27"/>
    <s v="FR"/>
    <x v="1"/>
    <x v="0"/>
  </r>
  <r>
    <n v="2173334"/>
    <n v="3954"/>
    <d v="2018-04-22T00:00:00"/>
    <n v="73"/>
    <s v="DE"/>
    <x v="3"/>
    <x v="1"/>
  </r>
  <r>
    <n v="2173336"/>
    <n v="7156"/>
    <d v="2018-04-22T00:00:00"/>
    <n v="32"/>
    <s v="IT"/>
    <x v="2"/>
    <x v="0"/>
  </r>
  <r>
    <n v="2173341"/>
    <n v="14443"/>
    <d v="2018-04-22T00:00:00"/>
    <n v="119"/>
    <s v="IT"/>
    <x v="2"/>
    <x v="0"/>
  </r>
  <r>
    <n v="2173343"/>
    <n v="638"/>
    <d v="2018-04-22T00:00:00"/>
    <n v="19"/>
    <s v="ES"/>
    <x v="0"/>
    <x v="1"/>
  </r>
  <r>
    <n v="2173344"/>
    <n v="7676"/>
    <d v="2018-04-22T00:00:00"/>
    <n v="25"/>
    <s v="ES"/>
    <x v="0"/>
    <x v="0"/>
  </r>
  <r>
    <n v="2173345"/>
    <n v="9873"/>
    <d v="2018-04-22T00:00:00"/>
    <n v="50"/>
    <s v="FR"/>
    <x v="1"/>
    <x v="0"/>
  </r>
  <r>
    <n v="2173346"/>
    <n v="1105"/>
    <d v="2018-04-22T00:00:00"/>
    <n v="21"/>
    <s v="DE"/>
    <x v="3"/>
    <x v="1"/>
  </r>
  <r>
    <n v="2173350"/>
    <n v="8422"/>
    <d v="2018-04-22T00:00:00"/>
    <n v="67"/>
    <s v="IT"/>
    <x v="2"/>
    <x v="0"/>
  </r>
  <r>
    <n v="2173356"/>
    <n v="13543"/>
    <d v="2018-04-22T00:00:00"/>
    <n v="49"/>
    <s v="FR"/>
    <x v="1"/>
    <x v="0"/>
  </r>
  <r>
    <n v="2173357"/>
    <n v="12038"/>
    <d v="2018-04-22T00:00:00"/>
    <n v="50"/>
    <s v="IT"/>
    <x v="2"/>
    <x v="0"/>
  </r>
  <r>
    <n v="2173358"/>
    <n v="10470"/>
    <d v="2018-04-22T00:00:00"/>
    <n v="18"/>
    <s v="IT"/>
    <x v="2"/>
    <x v="0"/>
  </r>
  <r>
    <n v="2173359"/>
    <n v="7537"/>
    <d v="2018-04-22T00:00:00"/>
    <n v="35"/>
    <s v="FR"/>
    <x v="1"/>
    <x v="0"/>
  </r>
  <r>
    <n v="2173360"/>
    <n v="12183"/>
    <d v="2018-04-22T00:00:00"/>
    <n v="23"/>
    <s v="DE"/>
    <x v="3"/>
    <x v="1"/>
  </r>
  <r>
    <n v="2173362"/>
    <n v="17850"/>
    <d v="2018-04-22T00:00:00"/>
    <n v="37"/>
    <s v="FR"/>
    <x v="1"/>
    <x v="0"/>
  </r>
  <r>
    <n v="2173364"/>
    <n v="13682"/>
    <d v="2018-04-22T00:00:00"/>
    <n v="25"/>
    <s v="IT"/>
    <x v="2"/>
    <x v="0"/>
  </r>
  <r>
    <n v="2173370"/>
    <n v="18567"/>
    <d v="2018-04-22T00:00:00"/>
    <n v="37"/>
    <s v="IT"/>
    <x v="2"/>
    <x v="0"/>
  </r>
  <r>
    <n v="2173371"/>
    <n v="16397"/>
    <d v="2018-04-22T00:00:00"/>
    <n v="32"/>
    <s v="DE"/>
    <x v="3"/>
    <x v="0"/>
  </r>
  <r>
    <n v="2173372"/>
    <n v="6534"/>
    <d v="2018-04-22T00:00:00"/>
    <n v="80"/>
    <s v="IT"/>
    <x v="2"/>
    <x v="0"/>
  </r>
  <r>
    <n v="2173373"/>
    <n v="19054"/>
    <d v="2018-04-22T00:00:00"/>
    <n v="29"/>
    <s v="IT"/>
    <x v="2"/>
    <x v="0"/>
  </r>
  <r>
    <n v="2173374"/>
    <n v="900"/>
    <d v="2018-04-22T00:00:00"/>
    <n v="39"/>
    <s v="IT"/>
    <x v="2"/>
    <x v="1"/>
  </r>
  <r>
    <n v="2173376"/>
    <n v="9935"/>
    <d v="2018-04-22T00:00:00"/>
    <n v="59"/>
    <s v="FR"/>
    <x v="1"/>
    <x v="0"/>
  </r>
  <r>
    <n v="2173377"/>
    <n v="3489"/>
    <d v="2018-04-22T00:00:00"/>
    <n v="26"/>
    <s v="FR"/>
    <x v="1"/>
    <x v="1"/>
  </r>
  <r>
    <n v="2173379"/>
    <n v="12204"/>
    <d v="2018-04-22T00:00:00"/>
    <n v="12"/>
    <s v="DE"/>
    <x v="3"/>
    <x v="0"/>
  </r>
  <r>
    <n v="2173381"/>
    <n v="12631"/>
    <d v="2018-04-22T00:00:00"/>
    <n v="42"/>
    <s v="FR"/>
    <x v="1"/>
    <x v="0"/>
  </r>
  <r>
    <n v="2173382"/>
    <n v="6337"/>
    <d v="2018-04-22T00:00:00"/>
    <n v="25"/>
    <s v="FR"/>
    <x v="1"/>
    <x v="0"/>
  </r>
  <r>
    <n v="2173384"/>
    <n v="15254"/>
    <d v="2018-04-22T00:00:00"/>
    <n v="46"/>
    <s v="IT"/>
    <x v="2"/>
    <x v="0"/>
  </r>
  <r>
    <n v="2173387"/>
    <n v="1696"/>
    <d v="2018-04-22T00:00:00"/>
    <n v="31"/>
    <s v="FR"/>
    <x v="1"/>
    <x v="1"/>
  </r>
  <r>
    <n v="2173389"/>
    <n v="10964"/>
    <d v="2018-04-22T00:00:00"/>
    <n v="68"/>
    <s v="ES"/>
    <x v="0"/>
    <x v="0"/>
  </r>
  <r>
    <n v="2173391"/>
    <n v="9940"/>
    <d v="2018-04-22T00:00:00"/>
    <n v="16"/>
    <s v="ES"/>
    <x v="0"/>
    <x v="0"/>
  </r>
  <r>
    <n v="2173392"/>
    <n v="16528"/>
    <d v="2018-04-22T00:00:00"/>
    <n v="37"/>
    <s v="ES"/>
    <x v="0"/>
    <x v="0"/>
  </r>
  <r>
    <n v="2173393"/>
    <n v="16429"/>
    <d v="2018-04-22T00:00:00"/>
    <n v="16"/>
    <s v="ES"/>
    <x v="0"/>
    <x v="0"/>
  </r>
  <r>
    <n v="2173399"/>
    <n v="19310"/>
    <d v="2018-04-22T00:00:00"/>
    <n v="45"/>
    <s v="FR"/>
    <x v="1"/>
    <x v="0"/>
  </r>
  <r>
    <n v="2173402"/>
    <n v="13733"/>
    <d v="2018-04-22T00:00:00"/>
    <n v="26"/>
    <s v="DE"/>
    <x v="3"/>
    <x v="0"/>
  </r>
  <r>
    <n v="2173404"/>
    <n v="12171"/>
    <d v="2018-04-22T00:00:00"/>
    <n v="67"/>
    <s v="ES"/>
    <x v="0"/>
    <x v="0"/>
  </r>
  <r>
    <n v="2173406"/>
    <n v="15889"/>
    <d v="2018-04-22T00:00:00"/>
    <n v="30"/>
    <s v="ES"/>
    <x v="0"/>
    <x v="0"/>
  </r>
  <r>
    <n v="2173408"/>
    <n v="3931"/>
    <d v="2018-04-22T00:00:00"/>
    <n v="35"/>
    <s v="IT"/>
    <x v="2"/>
    <x v="1"/>
  </r>
  <r>
    <n v="2173409"/>
    <n v="19522"/>
    <d v="2018-04-22T00:00:00"/>
    <n v="85"/>
    <s v="FR"/>
    <x v="1"/>
    <x v="0"/>
  </r>
  <r>
    <n v="2173419"/>
    <n v="8235"/>
    <d v="2018-04-22T00:00:00"/>
    <n v="22"/>
    <s v="FR"/>
    <x v="1"/>
    <x v="0"/>
  </r>
  <r>
    <n v="2173420"/>
    <n v="6269"/>
    <d v="2018-04-22T00:00:00"/>
    <n v="49"/>
    <s v="FR"/>
    <x v="1"/>
    <x v="0"/>
  </r>
  <r>
    <n v="2173425"/>
    <n v="3360"/>
    <d v="2018-04-22T00:00:00"/>
    <n v="26"/>
    <s v="ES"/>
    <x v="0"/>
    <x v="1"/>
  </r>
  <r>
    <n v="2173427"/>
    <n v="15902"/>
    <d v="2018-04-22T00:00:00"/>
    <n v="50"/>
    <s v="IT"/>
    <x v="2"/>
    <x v="0"/>
  </r>
  <r>
    <n v="2173428"/>
    <n v="2155"/>
    <d v="2018-04-22T00:00:00"/>
    <n v="33"/>
    <s v="IT"/>
    <x v="2"/>
    <x v="1"/>
  </r>
  <r>
    <n v="2173429"/>
    <n v="420"/>
    <d v="2018-04-22T00:00:00"/>
    <n v="39"/>
    <s v="DE"/>
    <x v="3"/>
    <x v="1"/>
  </r>
  <r>
    <n v="2173432"/>
    <n v="1227"/>
    <d v="2018-04-22T00:00:00"/>
    <n v="48"/>
    <s v="ES"/>
    <x v="0"/>
    <x v="1"/>
  </r>
  <r>
    <n v="2173433"/>
    <n v="15473"/>
    <d v="2018-04-22T00:00:00"/>
    <n v="47"/>
    <s v="FR"/>
    <x v="1"/>
    <x v="0"/>
  </r>
  <r>
    <n v="2173438"/>
    <n v="6713"/>
    <d v="2018-04-22T00:00:00"/>
    <n v="24"/>
    <s v="FR"/>
    <x v="1"/>
    <x v="1"/>
  </r>
  <r>
    <n v="2173441"/>
    <n v="10294"/>
    <d v="2018-04-22T00:00:00"/>
    <n v="76"/>
    <s v="DE"/>
    <x v="3"/>
    <x v="0"/>
  </r>
  <r>
    <n v="2173444"/>
    <n v="16560"/>
    <d v="2018-04-22T00:00:00"/>
    <n v="40"/>
    <s v="ES"/>
    <x v="0"/>
    <x v="0"/>
  </r>
  <r>
    <n v="2173449"/>
    <n v="8075"/>
    <d v="2018-04-22T00:00:00"/>
    <n v="37"/>
    <s v="FR"/>
    <x v="1"/>
    <x v="0"/>
  </r>
  <r>
    <n v="2173450"/>
    <n v="13752"/>
    <d v="2018-04-22T00:00:00"/>
    <n v="69"/>
    <s v="ES"/>
    <x v="0"/>
    <x v="0"/>
  </r>
  <r>
    <n v="2173451"/>
    <n v="4916"/>
    <d v="2018-04-22T00:00:00"/>
    <n v="55"/>
    <s v="IT"/>
    <x v="2"/>
    <x v="1"/>
  </r>
  <r>
    <n v="2173452"/>
    <n v="5273"/>
    <d v="2018-04-22T00:00:00"/>
    <n v="42"/>
    <s v="DE"/>
    <x v="3"/>
    <x v="0"/>
  </r>
  <r>
    <n v="2173457"/>
    <n v="6352"/>
    <d v="2018-04-22T00:00:00"/>
    <n v="16"/>
    <s v="ES"/>
    <x v="0"/>
    <x v="0"/>
  </r>
  <r>
    <n v="2173458"/>
    <n v="6701"/>
    <d v="2018-04-22T00:00:00"/>
    <n v="47"/>
    <s v="DE"/>
    <x v="3"/>
    <x v="0"/>
  </r>
  <r>
    <n v="2173459"/>
    <n v="17972"/>
    <d v="2018-04-22T00:00:00"/>
    <n v="38"/>
    <s v="IT"/>
    <x v="2"/>
    <x v="0"/>
  </r>
  <r>
    <n v="2173460"/>
    <n v="3802"/>
    <d v="2018-04-22T00:00:00"/>
    <n v="33"/>
    <s v="IT"/>
    <x v="2"/>
    <x v="1"/>
  </r>
  <r>
    <n v="2173462"/>
    <n v="2993"/>
    <d v="2018-04-22T00:00:00"/>
    <n v="52"/>
    <s v="IT"/>
    <x v="2"/>
    <x v="1"/>
  </r>
  <r>
    <n v="2173465"/>
    <n v="14400"/>
    <d v="2018-04-22T00:00:00"/>
    <n v="48"/>
    <s v="FR"/>
    <x v="1"/>
    <x v="0"/>
  </r>
  <r>
    <n v="2173466"/>
    <n v="11247"/>
    <d v="2018-04-22T00:00:00"/>
    <n v="50"/>
    <s v="DE"/>
    <x v="3"/>
    <x v="0"/>
  </r>
  <r>
    <n v="2173468"/>
    <n v="11198"/>
    <d v="2018-04-22T00:00:00"/>
    <n v="37"/>
    <s v="ES"/>
    <x v="0"/>
    <x v="0"/>
  </r>
  <r>
    <n v="2173473"/>
    <n v="3178"/>
    <d v="2018-04-22T00:00:00"/>
    <n v="80"/>
    <s v="IT"/>
    <x v="2"/>
    <x v="1"/>
  </r>
  <r>
    <n v="2173474"/>
    <n v="14061"/>
    <d v="2018-04-22T00:00:00"/>
    <n v="63"/>
    <s v="FR"/>
    <x v="1"/>
    <x v="1"/>
  </r>
  <r>
    <n v="2173475"/>
    <n v="8338"/>
    <d v="2018-04-22T00:00:00"/>
    <n v="66"/>
    <s v="FR"/>
    <x v="1"/>
    <x v="0"/>
  </r>
  <r>
    <n v="2173476"/>
    <n v="6328"/>
    <d v="2018-04-22T00:00:00"/>
    <n v="33"/>
    <s v="DE"/>
    <x v="3"/>
    <x v="0"/>
  </r>
  <r>
    <n v="2173477"/>
    <n v="13644"/>
    <d v="2018-04-22T00:00:00"/>
    <n v="15"/>
    <s v="ES"/>
    <x v="0"/>
    <x v="0"/>
  </r>
  <r>
    <n v="2173479"/>
    <n v="13185"/>
    <d v="2018-04-22T00:00:00"/>
    <n v="78"/>
    <s v="DE"/>
    <x v="3"/>
    <x v="0"/>
  </r>
  <r>
    <n v="2173480"/>
    <n v="11859"/>
    <d v="2018-04-22T00:00:00"/>
    <n v="18"/>
    <s v="FR"/>
    <x v="1"/>
    <x v="0"/>
  </r>
  <r>
    <n v="2173481"/>
    <n v="3612"/>
    <d v="2018-04-22T00:00:00"/>
    <n v="35"/>
    <s v="FR"/>
    <x v="1"/>
    <x v="1"/>
  </r>
  <r>
    <n v="2173485"/>
    <n v="15954"/>
    <d v="2018-04-22T00:00:00"/>
    <n v="65"/>
    <s v="ES"/>
    <x v="0"/>
    <x v="0"/>
  </r>
  <r>
    <n v="2173487"/>
    <n v="4088"/>
    <d v="2018-04-22T00:00:00"/>
    <n v="29"/>
    <s v="IT"/>
    <x v="2"/>
    <x v="1"/>
  </r>
  <r>
    <n v="2173489"/>
    <n v="2922"/>
    <d v="2018-04-22T00:00:00"/>
    <n v="52"/>
    <s v="DE"/>
    <x v="3"/>
    <x v="1"/>
  </r>
  <r>
    <n v="2173491"/>
    <n v="1248"/>
    <d v="2018-04-22T00:00:00"/>
    <n v="51"/>
    <s v="FR"/>
    <x v="1"/>
    <x v="1"/>
  </r>
  <r>
    <n v="2173493"/>
    <n v="12905"/>
    <d v="2018-04-22T00:00:00"/>
    <n v="32"/>
    <s v="ES"/>
    <x v="0"/>
    <x v="0"/>
  </r>
  <r>
    <n v="2173495"/>
    <n v="11494"/>
    <d v="2018-04-22T00:00:00"/>
    <n v="28"/>
    <s v="FR"/>
    <x v="1"/>
    <x v="0"/>
  </r>
  <r>
    <n v="2173497"/>
    <n v="7923"/>
    <d v="2018-04-22T00:00:00"/>
    <n v="72"/>
    <s v="FR"/>
    <x v="1"/>
    <x v="0"/>
  </r>
  <r>
    <n v="2173503"/>
    <n v="5224"/>
    <d v="2018-04-22T00:00:00"/>
    <n v="40"/>
    <s v="FR"/>
    <x v="1"/>
    <x v="0"/>
  </r>
  <r>
    <n v="2173505"/>
    <n v="12753"/>
    <d v="2018-04-22T00:00:00"/>
    <n v="30"/>
    <s v="IT"/>
    <x v="2"/>
    <x v="0"/>
  </r>
  <r>
    <n v="2173507"/>
    <n v="3642"/>
    <d v="2018-04-22T00:00:00"/>
    <n v="59"/>
    <s v="ES"/>
    <x v="0"/>
    <x v="1"/>
  </r>
  <r>
    <n v="2173508"/>
    <n v="19644"/>
    <d v="2018-04-22T00:00:00"/>
    <n v="66"/>
    <s v="FR"/>
    <x v="1"/>
    <x v="0"/>
  </r>
  <r>
    <n v="2173510"/>
    <n v="15586"/>
    <d v="2018-04-22T00:00:00"/>
    <n v="50"/>
    <s v="IT"/>
    <x v="2"/>
    <x v="0"/>
  </r>
  <r>
    <n v="2173512"/>
    <n v="2226"/>
    <d v="2018-04-22T00:00:00"/>
    <n v="11"/>
    <s v="IT"/>
    <x v="2"/>
    <x v="1"/>
  </r>
  <r>
    <n v="2173514"/>
    <n v="2577"/>
    <d v="2018-04-22T00:00:00"/>
    <n v="55"/>
    <s v="IT"/>
    <x v="2"/>
    <x v="1"/>
  </r>
  <r>
    <n v="2173515"/>
    <n v="13043"/>
    <d v="2018-04-22T00:00:00"/>
    <n v="71"/>
    <s v="ES"/>
    <x v="0"/>
    <x v="0"/>
  </r>
  <r>
    <n v="2173517"/>
    <n v="12049"/>
    <d v="2018-04-22T00:00:00"/>
    <n v="40"/>
    <s v="ES"/>
    <x v="0"/>
    <x v="0"/>
  </r>
  <r>
    <n v="2173520"/>
    <n v="13664"/>
    <d v="2018-04-22T00:00:00"/>
    <n v="75"/>
    <s v="IT"/>
    <x v="2"/>
    <x v="0"/>
  </r>
  <r>
    <n v="2173522"/>
    <n v="19573"/>
    <d v="2018-04-22T00:00:00"/>
    <n v="24"/>
    <s v="IT"/>
    <x v="2"/>
    <x v="0"/>
  </r>
  <r>
    <n v="2173525"/>
    <n v="6498"/>
    <d v="2018-04-22T00:00:00"/>
    <n v="38"/>
    <s v="IT"/>
    <x v="2"/>
    <x v="0"/>
  </r>
  <r>
    <n v="2173527"/>
    <n v="8299"/>
    <d v="2018-04-22T00:00:00"/>
    <n v="44"/>
    <s v="FR"/>
    <x v="1"/>
    <x v="0"/>
  </r>
  <r>
    <n v="2173528"/>
    <n v="10095"/>
    <d v="2018-04-22T00:00:00"/>
    <n v="39"/>
    <s v="FR"/>
    <x v="1"/>
    <x v="0"/>
  </r>
  <r>
    <n v="2173533"/>
    <n v="4967"/>
    <d v="2018-04-22T00:00:00"/>
    <n v="76"/>
    <s v="ES"/>
    <x v="0"/>
    <x v="1"/>
  </r>
  <r>
    <n v="2173536"/>
    <n v="16386"/>
    <d v="2018-04-22T00:00:00"/>
    <n v="40"/>
    <s v="IT"/>
    <x v="2"/>
    <x v="0"/>
  </r>
  <r>
    <n v="2173538"/>
    <n v="2490"/>
    <d v="2018-04-22T00:00:00"/>
    <n v="27"/>
    <s v="DE"/>
    <x v="3"/>
    <x v="1"/>
  </r>
  <r>
    <n v="2173540"/>
    <n v="10505"/>
    <d v="2018-04-22T00:00:00"/>
    <n v="26"/>
    <s v="DE"/>
    <x v="3"/>
    <x v="0"/>
  </r>
  <r>
    <n v="2173541"/>
    <n v="16301"/>
    <d v="2018-04-22T00:00:00"/>
    <n v="69"/>
    <s v="IT"/>
    <x v="2"/>
    <x v="0"/>
  </r>
  <r>
    <n v="2173542"/>
    <n v="10828"/>
    <d v="2018-04-22T00:00:00"/>
    <n v="53"/>
    <s v="FR"/>
    <x v="1"/>
    <x v="0"/>
  </r>
  <r>
    <n v="2173548"/>
    <n v="7671"/>
    <d v="2018-04-22T00:00:00"/>
    <n v="33"/>
    <s v="DE"/>
    <x v="3"/>
    <x v="0"/>
  </r>
  <r>
    <n v="2173550"/>
    <n v="1533"/>
    <d v="2018-04-22T00:00:00"/>
    <n v="103"/>
    <s v="FR"/>
    <x v="1"/>
    <x v="1"/>
  </r>
  <r>
    <n v="2173551"/>
    <n v="16707"/>
    <d v="2018-04-22T00:00:00"/>
    <n v="35"/>
    <s v="DE"/>
    <x v="3"/>
    <x v="0"/>
  </r>
  <r>
    <n v="2173552"/>
    <n v="8418"/>
    <d v="2018-04-22T00:00:00"/>
    <n v="10"/>
    <s v="FR"/>
    <x v="1"/>
    <x v="0"/>
  </r>
  <r>
    <n v="2173553"/>
    <n v="15451"/>
    <d v="2018-04-22T00:00:00"/>
    <n v="34"/>
    <s v="ES"/>
    <x v="0"/>
    <x v="0"/>
  </r>
  <r>
    <n v="2173554"/>
    <n v="18953"/>
    <d v="2018-04-22T00:00:00"/>
    <n v="44"/>
    <s v="FR"/>
    <x v="1"/>
    <x v="0"/>
  </r>
  <r>
    <n v="2173557"/>
    <n v="8824"/>
    <d v="2018-04-22T00:00:00"/>
    <n v="46"/>
    <s v="FR"/>
    <x v="1"/>
    <x v="0"/>
  </r>
  <r>
    <n v="2173562"/>
    <n v="394"/>
    <d v="2018-04-22T00:00:00"/>
    <n v="25"/>
    <s v="DE"/>
    <x v="3"/>
    <x v="1"/>
  </r>
  <r>
    <n v="2173565"/>
    <n v="11311"/>
    <d v="2018-04-22T00:00:00"/>
    <n v="40"/>
    <s v="IT"/>
    <x v="2"/>
    <x v="0"/>
  </r>
  <r>
    <n v="2173566"/>
    <n v="17479"/>
    <d v="2018-04-22T00:00:00"/>
    <n v="33"/>
    <s v="FR"/>
    <x v="1"/>
    <x v="0"/>
  </r>
  <r>
    <n v="2173567"/>
    <n v="2012"/>
    <d v="2018-04-22T00:00:00"/>
    <n v="52"/>
    <s v="FR"/>
    <x v="1"/>
    <x v="1"/>
  </r>
  <r>
    <n v="2173568"/>
    <n v="17788"/>
    <d v="2018-04-22T00:00:00"/>
    <n v="12"/>
    <s v="ES"/>
    <x v="0"/>
    <x v="0"/>
  </r>
  <r>
    <n v="2173569"/>
    <n v="1"/>
    <d v="2018-04-22T00:00:00"/>
    <n v="26"/>
    <s v="DE"/>
    <x v="3"/>
    <x v="1"/>
  </r>
  <r>
    <n v="2173570"/>
    <n v="8642"/>
    <d v="2018-04-22T00:00:00"/>
    <n v="23"/>
    <s v="IT"/>
    <x v="2"/>
    <x v="0"/>
  </r>
  <r>
    <n v="2173571"/>
    <n v="641"/>
    <d v="2018-04-22T00:00:00"/>
    <n v="45"/>
    <s v="IT"/>
    <x v="2"/>
    <x v="1"/>
  </r>
  <r>
    <n v="2173572"/>
    <n v="17731"/>
    <d v="2018-04-22T00:00:00"/>
    <n v="56"/>
    <s v="ES"/>
    <x v="0"/>
    <x v="0"/>
  </r>
  <r>
    <n v="2173573"/>
    <n v="497"/>
    <d v="2018-04-22T00:00:00"/>
    <n v="29"/>
    <s v="FR"/>
    <x v="1"/>
    <x v="1"/>
  </r>
  <r>
    <n v="2173574"/>
    <n v="19810"/>
    <d v="2018-04-22T00:00:00"/>
    <n v="74"/>
    <s v="IT"/>
    <x v="2"/>
    <x v="0"/>
  </r>
  <r>
    <n v="2173575"/>
    <n v="8759"/>
    <d v="2018-04-22T00:00:00"/>
    <n v="60"/>
    <s v="ES"/>
    <x v="0"/>
    <x v="0"/>
  </r>
  <r>
    <n v="2173576"/>
    <n v="9445"/>
    <d v="2018-04-22T00:00:00"/>
    <n v="27"/>
    <s v="ES"/>
    <x v="0"/>
    <x v="1"/>
  </r>
  <r>
    <n v="2173577"/>
    <n v="13480"/>
    <d v="2018-04-22T00:00:00"/>
    <n v="99"/>
    <s v="DE"/>
    <x v="3"/>
    <x v="1"/>
  </r>
  <r>
    <n v="2173578"/>
    <n v="16078"/>
    <d v="2018-04-22T00:00:00"/>
    <n v="11"/>
    <s v="DE"/>
    <x v="3"/>
    <x v="0"/>
  </r>
  <r>
    <n v="2173579"/>
    <n v="5798"/>
    <d v="2018-04-22T00:00:00"/>
    <n v="56"/>
    <s v="ES"/>
    <x v="0"/>
    <x v="0"/>
  </r>
  <r>
    <n v="2173582"/>
    <n v="7877"/>
    <d v="2018-04-22T00:00:00"/>
    <n v="38"/>
    <s v="FR"/>
    <x v="1"/>
    <x v="1"/>
  </r>
  <r>
    <n v="2173583"/>
    <n v="1306"/>
    <d v="2018-04-22T00:00:00"/>
    <n v="38"/>
    <s v="ES"/>
    <x v="0"/>
    <x v="1"/>
  </r>
  <r>
    <n v="2173585"/>
    <n v="17779"/>
    <d v="2018-04-22T00:00:00"/>
    <n v="10"/>
    <s v="FR"/>
    <x v="1"/>
    <x v="0"/>
  </r>
  <r>
    <n v="2173590"/>
    <n v="9266"/>
    <d v="2018-04-22T00:00:00"/>
    <n v="37"/>
    <s v="FR"/>
    <x v="1"/>
    <x v="0"/>
  </r>
  <r>
    <n v="2173593"/>
    <n v="4055"/>
    <d v="2018-04-22T00:00:00"/>
    <n v="74"/>
    <s v="ES"/>
    <x v="0"/>
    <x v="1"/>
  </r>
  <r>
    <n v="2173597"/>
    <n v="19066"/>
    <d v="2018-04-22T00:00:00"/>
    <n v="44"/>
    <s v="FR"/>
    <x v="1"/>
    <x v="0"/>
  </r>
  <r>
    <n v="2173598"/>
    <n v="4779"/>
    <d v="2018-04-22T00:00:00"/>
    <n v="47"/>
    <s v="DE"/>
    <x v="3"/>
    <x v="1"/>
  </r>
  <r>
    <n v="2173599"/>
    <n v="13246"/>
    <d v="2018-04-22T00:00:00"/>
    <n v="65"/>
    <s v="ES"/>
    <x v="0"/>
    <x v="0"/>
  </r>
  <r>
    <n v="2173600"/>
    <n v="15492"/>
    <d v="2018-04-22T00:00:00"/>
    <n v="37"/>
    <s v="ES"/>
    <x v="0"/>
    <x v="1"/>
  </r>
  <r>
    <n v="2173604"/>
    <n v="6796"/>
    <d v="2018-04-22T00:00:00"/>
    <n v="20"/>
    <s v="FR"/>
    <x v="1"/>
    <x v="0"/>
  </r>
  <r>
    <n v="2173607"/>
    <n v="17005"/>
    <d v="2018-04-22T00:00:00"/>
    <n v="26"/>
    <s v="DE"/>
    <x v="3"/>
    <x v="0"/>
  </r>
  <r>
    <n v="2173611"/>
    <n v="1732"/>
    <d v="2018-04-22T00:00:00"/>
    <n v="31"/>
    <s v="DE"/>
    <x v="3"/>
    <x v="1"/>
  </r>
  <r>
    <n v="2173613"/>
    <n v="18579"/>
    <d v="2018-04-22T00:00:00"/>
    <n v="61"/>
    <s v="FR"/>
    <x v="1"/>
    <x v="0"/>
  </r>
  <r>
    <n v="2173614"/>
    <n v="10082"/>
    <d v="2018-04-22T00:00:00"/>
    <n v="48"/>
    <s v="DE"/>
    <x v="3"/>
    <x v="1"/>
  </r>
  <r>
    <n v="2173615"/>
    <n v="12469"/>
    <d v="2018-04-22T00:00:00"/>
    <n v="59"/>
    <s v="FR"/>
    <x v="1"/>
    <x v="0"/>
  </r>
  <r>
    <n v="2173616"/>
    <n v="13704"/>
    <d v="2018-04-22T00:00:00"/>
    <n v="16"/>
    <s v="ES"/>
    <x v="0"/>
    <x v="0"/>
  </r>
  <r>
    <n v="2173617"/>
    <n v="8829"/>
    <d v="2018-04-22T00:00:00"/>
    <n v="35"/>
    <s v="ES"/>
    <x v="0"/>
    <x v="0"/>
  </r>
  <r>
    <n v="2173625"/>
    <n v="9422"/>
    <d v="2018-04-22T00:00:00"/>
    <n v="55"/>
    <s v="IT"/>
    <x v="2"/>
    <x v="0"/>
  </r>
  <r>
    <n v="2173626"/>
    <n v="10565"/>
    <d v="2018-04-22T00:00:00"/>
    <n v="24"/>
    <s v="ES"/>
    <x v="0"/>
    <x v="0"/>
  </r>
  <r>
    <n v="2173629"/>
    <n v="19476"/>
    <d v="2018-04-22T00:00:00"/>
    <n v="80"/>
    <s v="IT"/>
    <x v="2"/>
    <x v="0"/>
  </r>
  <r>
    <n v="2173630"/>
    <n v="15545"/>
    <d v="2018-04-22T00:00:00"/>
    <n v="17"/>
    <s v="FR"/>
    <x v="1"/>
    <x v="0"/>
  </r>
  <r>
    <n v="2173632"/>
    <n v="12720"/>
    <d v="2018-04-22T00:00:00"/>
    <n v="42"/>
    <s v="IT"/>
    <x v="2"/>
    <x v="0"/>
  </r>
  <r>
    <n v="2173633"/>
    <n v="2755"/>
    <d v="2018-04-22T00:00:00"/>
    <n v="17"/>
    <s v="IT"/>
    <x v="2"/>
    <x v="1"/>
  </r>
  <r>
    <n v="2173636"/>
    <n v="6734"/>
    <d v="2018-04-22T00:00:00"/>
    <n v="35"/>
    <s v="FR"/>
    <x v="1"/>
    <x v="0"/>
  </r>
  <r>
    <n v="2173637"/>
    <n v="7740"/>
    <d v="2018-04-22T00:00:00"/>
    <n v="55"/>
    <s v="DE"/>
    <x v="3"/>
    <x v="0"/>
  </r>
  <r>
    <n v="2173639"/>
    <n v="12648"/>
    <d v="2018-04-22T00:00:00"/>
    <n v="57"/>
    <s v="ES"/>
    <x v="0"/>
    <x v="0"/>
  </r>
  <r>
    <n v="2173641"/>
    <n v="16439"/>
    <d v="2018-04-22T00:00:00"/>
    <n v="37"/>
    <s v="DE"/>
    <x v="3"/>
    <x v="1"/>
  </r>
  <r>
    <n v="2173645"/>
    <n v="4414"/>
    <d v="2018-04-22T00:00:00"/>
    <n v="18"/>
    <s v="FR"/>
    <x v="1"/>
    <x v="1"/>
  </r>
  <r>
    <n v="2173646"/>
    <n v="4460"/>
    <d v="2018-04-22T00:00:00"/>
    <n v="25"/>
    <s v="IT"/>
    <x v="2"/>
    <x v="1"/>
  </r>
  <r>
    <n v="2173648"/>
    <n v="2849"/>
    <d v="2018-04-22T00:00:00"/>
    <n v="18"/>
    <s v="IT"/>
    <x v="2"/>
    <x v="1"/>
  </r>
  <r>
    <n v="2173649"/>
    <n v="13669"/>
    <d v="2018-04-22T00:00:00"/>
    <n v="18"/>
    <s v="FR"/>
    <x v="1"/>
    <x v="0"/>
  </r>
  <r>
    <n v="2173651"/>
    <n v="6994"/>
    <d v="2018-04-22T00:00:00"/>
    <n v="47"/>
    <s v="IT"/>
    <x v="2"/>
    <x v="0"/>
  </r>
  <r>
    <n v="2173652"/>
    <n v="13474"/>
    <d v="2018-04-22T00:00:00"/>
    <n v="33"/>
    <s v="ES"/>
    <x v="0"/>
    <x v="0"/>
  </r>
  <r>
    <n v="2173653"/>
    <n v="13690"/>
    <d v="2018-04-22T00:00:00"/>
    <n v="26"/>
    <s v="IT"/>
    <x v="2"/>
    <x v="0"/>
  </r>
  <r>
    <n v="2173663"/>
    <n v="5973"/>
    <d v="2018-04-22T00:00:00"/>
    <n v="72"/>
    <s v="FR"/>
    <x v="1"/>
    <x v="0"/>
  </r>
  <r>
    <n v="2173668"/>
    <n v="7897"/>
    <d v="2018-04-22T00:00:00"/>
    <n v="36"/>
    <s v="ES"/>
    <x v="0"/>
    <x v="0"/>
  </r>
  <r>
    <n v="2173669"/>
    <n v="7548"/>
    <d v="2018-04-22T00:00:00"/>
    <n v="40"/>
    <s v="FR"/>
    <x v="1"/>
    <x v="0"/>
  </r>
  <r>
    <n v="2173670"/>
    <n v="746"/>
    <d v="2018-04-22T00:00:00"/>
    <n v="51"/>
    <s v="DE"/>
    <x v="3"/>
    <x v="1"/>
  </r>
  <r>
    <n v="2173671"/>
    <n v="7092"/>
    <d v="2018-04-22T00:00:00"/>
    <n v="40"/>
    <s v="FR"/>
    <x v="1"/>
    <x v="1"/>
  </r>
  <r>
    <n v="2173672"/>
    <n v="15992"/>
    <d v="2018-04-22T00:00:00"/>
    <n v="68"/>
    <s v="IT"/>
    <x v="2"/>
    <x v="0"/>
  </r>
  <r>
    <n v="2173675"/>
    <n v="4893"/>
    <d v="2018-04-22T00:00:00"/>
    <n v="32"/>
    <s v="DE"/>
    <x v="3"/>
    <x v="1"/>
  </r>
  <r>
    <n v="2173680"/>
    <n v="14531"/>
    <d v="2018-04-22T00:00:00"/>
    <n v="59"/>
    <s v="FR"/>
    <x v="1"/>
    <x v="0"/>
  </r>
  <r>
    <n v="2173682"/>
    <n v="31"/>
    <d v="2018-04-22T00:00:00"/>
    <n v="20"/>
    <s v="FR"/>
    <x v="1"/>
    <x v="1"/>
  </r>
  <r>
    <n v="2173685"/>
    <n v="9344"/>
    <d v="2018-04-22T00:00:00"/>
    <n v="37"/>
    <s v="IT"/>
    <x v="2"/>
    <x v="0"/>
  </r>
  <r>
    <n v="2173687"/>
    <n v="18898"/>
    <d v="2018-04-22T00:00:00"/>
    <n v="55"/>
    <s v="IT"/>
    <x v="2"/>
    <x v="0"/>
  </r>
  <r>
    <n v="2173688"/>
    <n v="13646"/>
    <d v="2018-04-22T00:00:00"/>
    <n v="40"/>
    <s v="ES"/>
    <x v="0"/>
    <x v="0"/>
  </r>
  <r>
    <n v="2173691"/>
    <n v="9578"/>
    <d v="2018-04-22T00:00:00"/>
    <n v="69"/>
    <s v="IT"/>
    <x v="2"/>
    <x v="0"/>
  </r>
  <r>
    <n v="2173692"/>
    <n v="3583"/>
    <d v="2018-04-22T00:00:00"/>
    <n v="31"/>
    <s v="FR"/>
    <x v="1"/>
    <x v="1"/>
  </r>
  <r>
    <n v="2173693"/>
    <n v="4255"/>
    <d v="2018-04-22T00:00:00"/>
    <n v="31"/>
    <s v="IT"/>
    <x v="2"/>
    <x v="1"/>
  </r>
  <r>
    <n v="2173695"/>
    <n v="6761"/>
    <d v="2018-04-22T00:00:00"/>
    <n v="69"/>
    <s v="FR"/>
    <x v="1"/>
    <x v="0"/>
  </r>
  <r>
    <n v="2173699"/>
    <n v="11749"/>
    <d v="2018-04-22T00:00:00"/>
    <n v="38"/>
    <s v="IT"/>
    <x v="2"/>
    <x v="0"/>
  </r>
  <r>
    <n v="2173700"/>
    <n v="7171"/>
    <d v="2018-04-22T00:00:00"/>
    <n v="60"/>
    <s v="FR"/>
    <x v="1"/>
    <x v="0"/>
  </r>
  <r>
    <n v="2173702"/>
    <n v="10255"/>
    <d v="2018-04-22T00:00:00"/>
    <n v="12"/>
    <s v="IT"/>
    <x v="2"/>
    <x v="0"/>
  </r>
  <r>
    <n v="2173704"/>
    <n v="3967"/>
    <d v="2018-04-22T00:00:00"/>
    <n v="98"/>
    <s v="DE"/>
    <x v="3"/>
    <x v="1"/>
  </r>
  <r>
    <n v="2173708"/>
    <n v="14355"/>
    <d v="2018-04-22T00:00:00"/>
    <n v="39"/>
    <s v="FR"/>
    <x v="1"/>
    <x v="1"/>
  </r>
  <r>
    <n v="2173712"/>
    <n v="9809"/>
    <d v="2018-04-22T00:00:00"/>
    <n v="49"/>
    <s v="DE"/>
    <x v="3"/>
    <x v="0"/>
  </r>
  <r>
    <n v="2173714"/>
    <n v="13883"/>
    <d v="2018-04-22T00:00:00"/>
    <n v="50"/>
    <s v="IT"/>
    <x v="2"/>
    <x v="1"/>
  </r>
  <r>
    <n v="2173715"/>
    <n v="8034"/>
    <d v="2018-04-22T00:00:00"/>
    <n v="21"/>
    <s v="IT"/>
    <x v="2"/>
    <x v="0"/>
  </r>
  <r>
    <n v="2173721"/>
    <n v="16395"/>
    <d v="2018-04-22T00:00:00"/>
    <n v="34"/>
    <s v="FR"/>
    <x v="1"/>
    <x v="1"/>
  </r>
  <r>
    <n v="2173725"/>
    <n v="11090"/>
    <d v="2018-04-22T00:00:00"/>
    <n v="11"/>
    <s v="FR"/>
    <x v="1"/>
    <x v="0"/>
  </r>
  <r>
    <n v="2173727"/>
    <n v="5447"/>
    <d v="2018-04-22T00:00:00"/>
    <n v="24"/>
    <s v="FR"/>
    <x v="1"/>
    <x v="0"/>
  </r>
  <r>
    <n v="2173728"/>
    <n v="3455"/>
    <d v="2018-04-22T00:00:00"/>
    <n v="94"/>
    <s v="ES"/>
    <x v="0"/>
    <x v="1"/>
  </r>
  <r>
    <n v="2173729"/>
    <n v="1765"/>
    <d v="2018-04-22T00:00:00"/>
    <n v="14"/>
    <s v="ES"/>
    <x v="0"/>
    <x v="1"/>
  </r>
  <r>
    <n v="2173731"/>
    <n v="3072"/>
    <d v="2018-04-22T00:00:00"/>
    <n v="29"/>
    <s v="ES"/>
    <x v="0"/>
    <x v="1"/>
  </r>
  <r>
    <n v="2173735"/>
    <n v="2555"/>
    <d v="2018-04-22T00:00:00"/>
    <n v="44"/>
    <s v="FR"/>
    <x v="1"/>
    <x v="1"/>
  </r>
  <r>
    <n v="2173736"/>
    <n v="5495"/>
    <d v="2018-04-22T00:00:00"/>
    <n v="61"/>
    <s v="FR"/>
    <x v="1"/>
    <x v="0"/>
  </r>
  <r>
    <n v="2173738"/>
    <n v="2340"/>
    <d v="2018-04-22T00:00:00"/>
    <n v="44"/>
    <s v="IT"/>
    <x v="2"/>
    <x v="1"/>
  </r>
  <r>
    <n v="2173739"/>
    <n v="5626"/>
    <d v="2018-04-22T00:00:00"/>
    <n v="47"/>
    <s v="IT"/>
    <x v="2"/>
    <x v="0"/>
  </r>
  <r>
    <n v="2173743"/>
    <n v="11541"/>
    <d v="2018-04-22T00:00:00"/>
    <n v="86"/>
    <s v="ES"/>
    <x v="0"/>
    <x v="1"/>
  </r>
  <r>
    <n v="2173744"/>
    <n v="1362"/>
    <d v="2018-04-22T00:00:00"/>
    <n v="12"/>
    <s v="IT"/>
    <x v="2"/>
    <x v="1"/>
  </r>
  <r>
    <n v="2173745"/>
    <n v="5144"/>
    <d v="2018-04-22T00:00:00"/>
    <n v="46"/>
    <s v="FR"/>
    <x v="1"/>
    <x v="0"/>
  </r>
  <r>
    <n v="2173746"/>
    <n v="7180"/>
    <d v="2018-04-22T00:00:00"/>
    <n v="40"/>
    <s v="FR"/>
    <x v="1"/>
    <x v="0"/>
  </r>
  <r>
    <n v="2173748"/>
    <n v="19741"/>
    <d v="2018-04-22T00:00:00"/>
    <n v="18"/>
    <s v="DE"/>
    <x v="3"/>
    <x v="0"/>
  </r>
  <r>
    <n v="2173750"/>
    <n v="869"/>
    <d v="2018-04-22T00:00:00"/>
    <n v="72"/>
    <s v="IT"/>
    <x v="2"/>
    <x v="1"/>
  </r>
  <r>
    <n v="2173751"/>
    <n v="19808"/>
    <d v="2018-04-22T00:00:00"/>
    <n v="31"/>
    <s v="IT"/>
    <x v="2"/>
    <x v="0"/>
  </r>
  <r>
    <n v="2173752"/>
    <n v="12650"/>
    <d v="2018-04-22T00:00:00"/>
    <n v="77"/>
    <s v="ES"/>
    <x v="0"/>
    <x v="0"/>
  </r>
  <r>
    <n v="2173753"/>
    <n v="4103"/>
    <d v="2018-04-22T00:00:00"/>
    <n v="28"/>
    <s v="DE"/>
    <x v="3"/>
    <x v="1"/>
  </r>
  <r>
    <n v="2173755"/>
    <n v="11483"/>
    <d v="2018-04-22T00:00:00"/>
    <n v="36"/>
    <s v="DE"/>
    <x v="3"/>
    <x v="0"/>
  </r>
  <r>
    <n v="2173758"/>
    <n v="12346"/>
    <d v="2018-04-22T00:00:00"/>
    <n v="30"/>
    <s v="IT"/>
    <x v="2"/>
    <x v="0"/>
  </r>
  <r>
    <n v="2173759"/>
    <n v="14586"/>
    <d v="2018-04-22T00:00:00"/>
    <n v="51"/>
    <s v="ES"/>
    <x v="0"/>
    <x v="0"/>
  </r>
  <r>
    <n v="2173760"/>
    <n v="3584"/>
    <d v="2018-04-22T00:00:00"/>
    <n v="45"/>
    <s v="IT"/>
    <x v="2"/>
    <x v="1"/>
  </r>
  <r>
    <n v="2173765"/>
    <n v="19270"/>
    <d v="2018-04-22T00:00:00"/>
    <n v="25"/>
    <s v="DE"/>
    <x v="3"/>
    <x v="0"/>
  </r>
  <r>
    <n v="2173766"/>
    <n v="2024"/>
    <d v="2018-04-22T00:00:00"/>
    <n v="50"/>
    <s v="FR"/>
    <x v="1"/>
    <x v="1"/>
  </r>
  <r>
    <n v="2173767"/>
    <n v="3555"/>
    <d v="2018-04-22T00:00:00"/>
    <n v="76"/>
    <s v="FR"/>
    <x v="1"/>
    <x v="1"/>
  </r>
  <r>
    <n v="2173768"/>
    <n v="17071"/>
    <d v="2018-04-22T00:00:00"/>
    <n v="26"/>
    <s v="FR"/>
    <x v="1"/>
    <x v="0"/>
  </r>
  <r>
    <n v="2173769"/>
    <n v="4413"/>
    <d v="2018-04-22T00:00:00"/>
    <n v="11"/>
    <s v="FR"/>
    <x v="1"/>
    <x v="1"/>
  </r>
  <r>
    <n v="2173773"/>
    <n v="12215"/>
    <d v="2018-04-22T00:00:00"/>
    <n v="32"/>
    <s v="ES"/>
    <x v="0"/>
    <x v="0"/>
  </r>
  <r>
    <n v="2173774"/>
    <n v="5828"/>
    <d v="2018-04-22T00:00:00"/>
    <n v="22"/>
    <s v="FR"/>
    <x v="1"/>
    <x v="0"/>
  </r>
  <r>
    <n v="2173775"/>
    <n v="370"/>
    <d v="2018-04-22T00:00:00"/>
    <n v="35"/>
    <s v="ES"/>
    <x v="0"/>
    <x v="1"/>
  </r>
  <r>
    <n v="2173777"/>
    <n v="9888"/>
    <d v="2018-04-22T00:00:00"/>
    <n v="44"/>
    <s v="FR"/>
    <x v="1"/>
    <x v="0"/>
  </r>
  <r>
    <n v="2173778"/>
    <n v="18498"/>
    <d v="2018-04-22T00:00:00"/>
    <n v="142"/>
    <s v="DE"/>
    <x v="3"/>
    <x v="0"/>
  </r>
  <r>
    <n v="2173781"/>
    <n v="4685"/>
    <d v="2018-04-22T00:00:00"/>
    <n v="18"/>
    <s v="IT"/>
    <x v="2"/>
    <x v="1"/>
  </r>
  <r>
    <n v="2173782"/>
    <n v="8010"/>
    <d v="2018-04-22T00:00:00"/>
    <n v="33"/>
    <s v="ES"/>
    <x v="0"/>
    <x v="0"/>
  </r>
  <r>
    <n v="2173783"/>
    <n v="19120"/>
    <d v="2018-04-22T00:00:00"/>
    <n v="83"/>
    <s v="FR"/>
    <x v="1"/>
    <x v="0"/>
  </r>
  <r>
    <n v="2173785"/>
    <n v="835"/>
    <d v="2018-04-22T00:00:00"/>
    <n v="48"/>
    <s v="IT"/>
    <x v="2"/>
    <x v="1"/>
  </r>
  <r>
    <n v="2173786"/>
    <n v="3801"/>
    <d v="2018-04-22T00:00:00"/>
    <n v="24"/>
    <s v="IT"/>
    <x v="2"/>
    <x v="1"/>
  </r>
  <r>
    <n v="2173789"/>
    <n v="17120"/>
    <d v="2018-04-22T00:00:00"/>
    <n v="78"/>
    <s v="DE"/>
    <x v="3"/>
    <x v="0"/>
  </r>
  <r>
    <n v="2173793"/>
    <n v="6312"/>
    <d v="2018-04-22T00:00:00"/>
    <n v="32"/>
    <s v="IT"/>
    <x v="2"/>
    <x v="0"/>
  </r>
  <r>
    <n v="2173797"/>
    <n v="574"/>
    <d v="2018-04-22T00:00:00"/>
    <n v="76"/>
    <s v="IT"/>
    <x v="2"/>
    <x v="1"/>
  </r>
  <r>
    <n v="2173800"/>
    <n v="11026"/>
    <d v="2018-04-22T00:00:00"/>
    <n v="64"/>
    <s v="DE"/>
    <x v="3"/>
    <x v="0"/>
  </r>
  <r>
    <n v="2173801"/>
    <n v="8482"/>
    <d v="2018-04-22T00:00:00"/>
    <n v="67"/>
    <s v="ES"/>
    <x v="0"/>
    <x v="0"/>
  </r>
  <r>
    <n v="2173803"/>
    <n v="5179"/>
    <d v="2018-04-22T00:00:00"/>
    <n v="41"/>
    <s v="ES"/>
    <x v="0"/>
    <x v="0"/>
  </r>
  <r>
    <n v="2173805"/>
    <n v="10831"/>
    <d v="2018-04-22T00:00:00"/>
    <n v="36"/>
    <s v="ES"/>
    <x v="0"/>
    <x v="0"/>
  </r>
  <r>
    <n v="2173807"/>
    <n v="15162"/>
    <d v="2018-04-22T00:00:00"/>
    <n v="24"/>
    <s v="FR"/>
    <x v="1"/>
    <x v="1"/>
  </r>
  <r>
    <n v="2173809"/>
    <n v="16828"/>
    <d v="2018-04-22T00:00:00"/>
    <n v="36"/>
    <s v="FR"/>
    <x v="1"/>
    <x v="1"/>
  </r>
  <r>
    <n v="2173811"/>
    <n v="18272"/>
    <d v="2018-04-22T00:00:00"/>
    <n v="43"/>
    <s v="ES"/>
    <x v="0"/>
    <x v="1"/>
  </r>
  <r>
    <n v="2173814"/>
    <n v="16923"/>
    <d v="2018-04-22T00:00:00"/>
    <n v="35"/>
    <s v="FR"/>
    <x v="1"/>
    <x v="1"/>
  </r>
  <r>
    <n v="2173816"/>
    <n v="14838"/>
    <d v="2018-04-22T00:00:00"/>
    <n v="41"/>
    <s v="IT"/>
    <x v="2"/>
    <x v="0"/>
  </r>
  <r>
    <n v="2173817"/>
    <n v="3397"/>
    <d v="2018-04-22T00:00:00"/>
    <n v="48"/>
    <s v="FR"/>
    <x v="1"/>
    <x v="1"/>
  </r>
  <r>
    <n v="2173818"/>
    <n v="923"/>
    <d v="2018-04-22T00:00:00"/>
    <n v="51"/>
    <s v="FR"/>
    <x v="1"/>
    <x v="1"/>
  </r>
  <r>
    <n v="2173819"/>
    <n v="5672"/>
    <d v="2018-04-22T00:00:00"/>
    <n v="53"/>
    <s v="FR"/>
    <x v="1"/>
    <x v="1"/>
  </r>
  <r>
    <n v="2173820"/>
    <n v="17245"/>
    <d v="2018-04-22T00:00:00"/>
    <n v="78"/>
    <s v="DE"/>
    <x v="3"/>
    <x v="0"/>
  </r>
  <r>
    <n v="2173822"/>
    <n v="12189"/>
    <d v="2018-04-22T00:00:00"/>
    <n v="66"/>
    <s v="ES"/>
    <x v="0"/>
    <x v="0"/>
  </r>
  <r>
    <n v="2173824"/>
    <n v="10451"/>
    <d v="2018-04-22T00:00:00"/>
    <n v="29"/>
    <s v="IT"/>
    <x v="2"/>
    <x v="0"/>
  </r>
  <r>
    <n v="2173826"/>
    <n v="661"/>
    <d v="2018-04-22T00:00:00"/>
    <n v="85"/>
    <s v="IT"/>
    <x v="2"/>
    <x v="1"/>
  </r>
  <r>
    <n v="2173827"/>
    <n v="11077"/>
    <d v="2018-04-22T00:00:00"/>
    <n v="51"/>
    <s v="FR"/>
    <x v="1"/>
    <x v="0"/>
  </r>
  <r>
    <n v="2173828"/>
    <n v="9242"/>
    <d v="2018-04-22T00:00:00"/>
    <n v="46"/>
    <s v="ES"/>
    <x v="0"/>
    <x v="1"/>
  </r>
  <r>
    <n v="2173830"/>
    <n v="16877"/>
    <d v="2018-04-22T00:00:00"/>
    <n v="81"/>
    <s v="DE"/>
    <x v="3"/>
    <x v="0"/>
  </r>
  <r>
    <n v="2173832"/>
    <n v="1983"/>
    <d v="2018-04-22T00:00:00"/>
    <n v="62"/>
    <s v="IT"/>
    <x v="2"/>
    <x v="1"/>
  </r>
  <r>
    <n v="2173833"/>
    <n v="839"/>
    <d v="2018-04-22T00:00:00"/>
    <n v="28"/>
    <s v="IT"/>
    <x v="2"/>
    <x v="1"/>
  </r>
  <r>
    <n v="2173836"/>
    <n v="8985"/>
    <d v="2018-04-22T00:00:00"/>
    <n v="52"/>
    <s v="DE"/>
    <x v="3"/>
    <x v="0"/>
  </r>
  <r>
    <n v="2173837"/>
    <n v="9123"/>
    <d v="2018-04-22T00:00:00"/>
    <n v="54"/>
    <s v="FR"/>
    <x v="1"/>
    <x v="0"/>
  </r>
  <r>
    <n v="2173840"/>
    <n v="17475"/>
    <d v="2018-04-22T00:00:00"/>
    <n v="34"/>
    <s v="ES"/>
    <x v="0"/>
    <x v="0"/>
  </r>
  <r>
    <n v="2173841"/>
    <n v="294"/>
    <d v="2018-04-22T00:00:00"/>
    <n v="37"/>
    <s v="ES"/>
    <x v="0"/>
    <x v="1"/>
  </r>
  <r>
    <n v="2173843"/>
    <n v="11132"/>
    <d v="2018-04-22T00:00:00"/>
    <n v="83"/>
    <s v="DE"/>
    <x v="3"/>
    <x v="0"/>
  </r>
  <r>
    <n v="2173848"/>
    <n v="17651"/>
    <d v="2018-04-22T00:00:00"/>
    <n v="86"/>
    <s v="FR"/>
    <x v="1"/>
    <x v="0"/>
  </r>
  <r>
    <n v="2173850"/>
    <n v="10083"/>
    <d v="2018-04-22T00:00:00"/>
    <n v="41"/>
    <s v="ES"/>
    <x v="0"/>
    <x v="1"/>
  </r>
  <r>
    <n v="2173851"/>
    <n v="17409"/>
    <d v="2018-04-22T00:00:00"/>
    <n v="23"/>
    <s v="IT"/>
    <x v="2"/>
    <x v="0"/>
  </r>
  <r>
    <n v="2173853"/>
    <n v="17053"/>
    <d v="2018-04-22T00:00:00"/>
    <n v="65"/>
    <s v="ES"/>
    <x v="0"/>
    <x v="1"/>
  </r>
  <r>
    <n v="2173854"/>
    <n v="16093"/>
    <d v="2018-04-22T00:00:00"/>
    <n v="82"/>
    <s v="FR"/>
    <x v="1"/>
    <x v="0"/>
  </r>
  <r>
    <n v="2173855"/>
    <n v="9885"/>
    <d v="2018-04-22T00:00:00"/>
    <n v="26"/>
    <s v="FR"/>
    <x v="1"/>
    <x v="0"/>
  </r>
  <r>
    <n v="2173858"/>
    <n v="6792"/>
    <d v="2018-04-22T00:00:00"/>
    <n v="44"/>
    <s v="FR"/>
    <x v="1"/>
    <x v="0"/>
  </r>
  <r>
    <n v="2173861"/>
    <n v="15558"/>
    <d v="2018-04-22T00:00:00"/>
    <n v="42"/>
    <s v="FR"/>
    <x v="1"/>
    <x v="0"/>
  </r>
  <r>
    <n v="2173864"/>
    <n v="15621"/>
    <d v="2018-04-22T00:00:00"/>
    <n v="76"/>
    <s v="FR"/>
    <x v="1"/>
    <x v="0"/>
  </r>
  <r>
    <n v="2173865"/>
    <n v="14794"/>
    <d v="2018-04-22T00:00:00"/>
    <n v="89"/>
    <s v="ES"/>
    <x v="0"/>
    <x v="0"/>
  </r>
  <r>
    <n v="2173867"/>
    <n v="19124"/>
    <d v="2018-04-22T00:00:00"/>
    <n v="27"/>
    <s v="IT"/>
    <x v="2"/>
    <x v="0"/>
  </r>
  <r>
    <n v="2173868"/>
    <n v="12681"/>
    <d v="2018-04-22T00:00:00"/>
    <n v="59"/>
    <s v="ES"/>
    <x v="0"/>
    <x v="0"/>
  </r>
  <r>
    <n v="2173869"/>
    <n v="9036"/>
    <d v="2018-04-22T00:00:00"/>
    <n v="40"/>
    <s v="ES"/>
    <x v="0"/>
    <x v="0"/>
  </r>
  <r>
    <n v="2173872"/>
    <n v="13742"/>
    <d v="2018-04-22T00:00:00"/>
    <n v="63"/>
    <s v="IT"/>
    <x v="2"/>
    <x v="0"/>
  </r>
  <r>
    <n v="2173873"/>
    <n v="443"/>
    <d v="2018-04-22T00:00:00"/>
    <n v="55"/>
    <s v="FR"/>
    <x v="1"/>
    <x v="1"/>
  </r>
  <r>
    <n v="2173876"/>
    <n v="2392"/>
    <d v="2018-04-22T00:00:00"/>
    <n v="44"/>
    <s v="IT"/>
    <x v="2"/>
    <x v="1"/>
  </r>
  <r>
    <n v="2173877"/>
    <n v="16430"/>
    <d v="2018-04-22T00:00:00"/>
    <n v="56"/>
    <s v="FR"/>
    <x v="1"/>
    <x v="0"/>
  </r>
  <r>
    <n v="2173878"/>
    <n v="19854"/>
    <d v="2018-04-22T00:00:00"/>
    <n v="29"/>
    <s v="DE"/>
    <x v="3"/>
    <x v="0"/>
  </r>
  <r>
    <n v="2173883"/>
    <n v="9316"/>
    <d v="2018-04-22T00:00:00"/>
    <n v="53"/>
    <s v="IT"/>
    <x v="2"/>
    <x v="0"/>
  </r>
  <r>
    <n v="2173887"/>
    <n v="14639"/>
    <d v="2018-04-22T00:00:00"/>
    <n v="66"/>
    <s v="DE"/>
    <x v="3"/>
    <x v="0"/>
  </r>
  <r>
    <n v="2173888"/>
    <n v="18458"/>
    <d v="2018-04-22T00:00:00"/>
    <n v="28"/>
    <s v="ES"/>
    <x v="0"/>
    <x v="0"/>
  </r>
  <r>
    <n v="2173889"/>
    <n v="16128"/>
    <d v="2018-04-22T00:00:00"/>
    <n v="78"/>
    <s v="ES"/>
    <x v="0"/>
    <x v="0"/>
  </r>
  <r>
    <n v="2173890"/>
    <n v="16414"/>
    <d v="2018-04-22T00:00:00"/>
    <n v="74"/>
    <s v="DE"/>
    <x v="3"/>
    <x v="1"/>
  </r>
  <r>
    <n v="2173892"/>
    <n v="8653"/>
    <d v="2018-04-22T00:00:00"/>
    <n v="26"/>
    <s v="FR"/>
    <x v="1"/>
    <x v="0"/>
  </r>
  <r>
    <n v="2173893"/>
    <n v="10424"/>
    <d v="2018-04-22T00:00:00"/>
    <n v="36"/>
    <s v="ES"/>
    <x v="0"/>
    <x v="0"/>
  </r>
  <r>
    <n v="2173895"/>
    <n v="10817"/>
    <d v="2018-04-22T00:00:00"/>
    <n v="20"/>
    <s v="DE"/>
    <x v="3"/>
    <x v="0"/>
  </r>
  <r>
    <n v="2173897"/>
    <n v="2180"/>
    <d v="2018-04-22T00:00:00"/>
    <n v="15"/>
    <s v="ES"/>
    <x v="0"/>
    <x v="1"/>
  </r>
  <r>
    <n v="2173900"/>
    <n v="17096"/>
    <d v="2018-04-22T00:00:00"/>
    <n v="50"/>
    <s v="FR"/>
    <x v="1"/>
    <x v="0"/>
  </r>
  <r>
    <n v="2173901"/>
    <n v="13464"/>
    <d v="2018-04-22T00:00:00"/>
    <n v="14"/>
    <s v="IT"/>
    <x v="2"/>
    <x v="0"/>
  </r>
  <r>
    <n v="2173904"/>
    <n v="16098"/>
    <d v="2018-04-22T00:00:00"/>
    <n v="48"/>
    <s v="FR"/>
    <x v="1"/>
    <x v="0"/>
  </r>
  <r>
    <n v="2173907"/>
    <n v="12647"/>
    <d v="2018-04-22T00:00:00"/>
    <n v="34"/>
    <s v="IT"/>
    <x v="2"/>
    <x v="0"/>
  </r>
  <r>
    <n v="2173912"/>
    <n v="4901"/>
    <d v="2018-04-22T00:00:00"/>
    <n v="51"/>
    <s v="ES"/>
    <x v="0"/>
    <x v="1"/>
  </r>
  <r>
    <n v="2173914"/>
    <n v="4096"/>
    <d v="2018-04-22T00:00:00"/>
    <n v="26"/>
    <s v="DE"/>
    <x v="3"/>
    <x v="1"/>
  </r>
  <r>
    <n v="2173915"/>
    <n v="16288"/>
    <d v="2018-04-22T00:00:00"/>
    <n v="60"/>
    <s v="FR"/>
    <x v="1"/>
    <x v="0"/>
  </r>
  <r>
    <n v="2173916"/>
    <n v="16737"/>
    <d v="2018-04-22T00:00:00"/>
    <n v="87"/>
    <s v="DE"/>
    <x v="3"/>
    <x v="0"/>
  </r>
  <r>
    <n v="2173917"/>
    <n v="12975"/>
    <d v="2018-04-22T00:00:00"/>
    <n v="53"/>
    <s v="DE"/>
    <x v="3"/>
    <x v="0"/>
  </r>
  <r>
    <n v="2173920"/>
    <n v="7492"/>
    <d v="2018-04-22T00:00:00"/>
    <n v="47"/>
    <s v="IT"/>
    <x v="2"/>
    <x v="0"/>
  </r>
  <r>
    <n v="2173922"/>
    <n v="14981"/>
    <d v="2018-04-22T00:00:00"/>
    <n v="74"/>
    <s v="ES"/>
    <x v="0"/>
    <x v="1"/>
  </r>
  <r>
    <n v="2173923"/>
    <n v="7891"/>
    <d v="2018-04-22T00:00:00"/>
    <n v="60"/>
    <s v="ES"/>
    <x v="0"/>
    <x v="0"/>
  </r>
  <r>
    <n v="2173924"/>
    <n v="17024"/>
    <d v="2018-04-22T00:00:00"/>
    <n v="85"/>
    <s v="FR"/>
    <x v="1"/>
    <x v="0"/>
  </r>
  <r>
    <n v="2173925"/>
    <n v="8887"/>
    <d v="2018-04-22T00:00:00"/>
    <n v="45"/>
    <s v="ES"/>
    <x v="0"/>
    <x v="0"/>
  </r>
  <r>
    <n v="2173927"/>
    <n v="9200"/>
    <d v="2018-04-22T00:00:00"/>
    <n v="22"/>
    <s v="IT"/>
    <x v="2"/>
    <x v="0"/>
  </r>
  <r>
    <n v="2173928"/>
    <n v="13025"/>
    <d v="2018-04-22T00:00:00"/>
    <n v="55"/>
    <s v="FR"/>
    <x v="1"/>
    <x v="0"/>
  </r>
  <r>
    <n v="2173932"/>
    <n v="10169"/>
    <d v="2018-04-22T00:00:00"/>
    <n v="60"/>
    <s v="FR"/>
    <x v="1"/>
    <x v="0"/>
  </r>
  <r>
    <n v="2173933"/>
    <n v="18978"/>
    <d v="2018-04-22T00:00:00"/>
    <n v="56"/>
    <s v="FR"/>
    <x v="1"/>
    <x v="0"/>
  </r>
  <r>
    <n v="2173934"/>
    <n v="6468"/>
    <d v="2018-04-22T00:00:00"/>
    <n v="100"/>
    <s v="ES"/>
    <x v="0"/>
    <x v="0"/>
  </r>
  <r>
    <n v="2173935"/>
    <n v="14695"/>
    <d v="2018-04-22T00:00:00"/>
    <n v="38"/>
    <s v="IT"/>
    <x v="2"/>
    <x v="0"/>
  </r>
  <r>
    <n v="2173940"/>
    <n v="3762"/>
    <d v="2018-04-22T00:00:00"/>
    <n v="42"/>
    <s v="IT"/>
    <x v="2"/>
    <x v="1"/>
  </r>
  <r>
    <n v="2173942"/>
    <n v="13681"/>
    <d v="2018-04-22T00:00:00"/>
    <n v="22"/>
    <s v="DE"/>
    <x v="3"/>
    <x v="0"/>
  </r>
  <r>
    <n v="2173943"/>
    <n v="11917"/>
    <d v="2018-04-22T00:00:00"/>
    <n v="60"/>
    <s v="IT"/>
    <x v="2"/>
    <x v="0"/>
  </r>
  <r>
    <n v="2173944"/>
    <n v="966"/>
    <d v="2018-04-22T00:00:00"/>
    <n v="29"/>
    <s v="DE"/>
    <x v="3"/>
    <x v="1"/>
  </r>
  <r>
    <n v="2173945"/>
    <n v="14899"/>
    <d v="2018-04-22T00:00:00"/>
    <n v="41"/>
    <s v="IT"/>
    <x v="2"/>
    <x v="0"/>
  </r>
  <r>
    <n v="2173946"/>
    <n v="2428"/>
    <d v="2018-04-22T00:00:00"/>
    <n v="18"/>
    <s v="FR"/>
    <x v="1"/>
    <x v="1"/>
  </r>
  <r>
    <n v="2173948"/>
    <n v="8177"/>
    <d v="2018-04-22T00:00:00"/>
    <n v="47"/>
    <s v="FR"/>
    <x v="1"/>
    <x v="0"/>
  </r>
  <r>
    <n v="2173949"/>
    <n v="11807"/>
    <d v="2018-04-22T00:00:00"/>
    <n v="13"/>
    <s v="IT"/>
    <x v="2"/>
    <x v="0"/>
  </r>
  <r>
    <n v="2173951"/>
    <n v="12464"/>
    <d v="2018-04-22T00:00:00"/>
    <n v="62"/>
    <s v="DE"/>
    <x v="3"/>
    <x v="0"/>
  </r>
  <r>
    <n v="2173952"/>
    <n v="1558"/>
    <d v="2018-04-22T00:00:00"/>
    <n v="58"/>
    <s v="ES"/>
    <x v="0"/>
    <x v="1"/>
  </r>
  <r>
    <n v="2173953"/>
    <n v="4921"/>
    <d v="2018-04-22T00:00:00"/>
    <n v="44"/>
    <s v="FR"/>
    <x v="1"/>
    <x v="1"/>
  </r>
  <r>
    <n v="2173957"/>
    <n v="8099"/>
    <d v="2018-04-22T00:00:00"/>
    <n v="31"/>
    <s v="DE"/>
    <x v="3"/>
    <x v="0"/>
  </r>
  <r>
    <n v="2173960"/>
    <n v="13488"/>
    <d v="2018-04-22T00:00:00"/>
    <n v="28"/>
    <s v="ES"/>
    <x v="0"/>
    <x v="0"/>
  </r>
  <r>
    <n v="2173965"/>
    <n v="16014"/>
    <d v="2018-04-22T00:00:00"/>
    <n v="34"/>
    <s v="FR"/>
    <x v="1"/>
    <x v="1"/>
  </r>
  <r>
    <n v="2173966"/>
    <n v="16611"/>
    <d v="2018-04-22T00:00:00"/>
    <n v="24"/>
    <s v="ES"/>
    <x v="0"/>
    <x v="1"/>
  </r>
  <r>
    <n v="2173967"/>
    <n v="18645"/>
    <d v="2018-04-22T00:00:00"/>
    <n v="50"/>
    <s v="ES"/>
    <x v="0"/>
    <x v="0"/>
  </r>
  <r>
    <n v="2173968"/>
    <n v="15184"/>
    <d v="2018-04-22T00:00:00"/>
    <n v="66"/>
    <s v="IT"/>
    <x v="2"/>
    <x v="0"/>
  </r>
  <r>
    <n v="2173970"/>
    <n v="7485"/>
    <d v="2018-04-22T00:00:00"/>
    <n v="21"/>
    <s v="FR"/>
    <x v="1"/>
    <x v="0"/>
  </r>
  <r>
    <n v="2173971"/>
    <n v="12845"/>
    <d v="2018-04-22T00:00:00"/>
    <n v="41"/>
    <s v="FR"/>
    <x v="1"/>
    <x v="1"/>
  </r>
  <r>
    <n v="2173977"/>
    <n v="6138"/>
    <d v="2018-04-22T00:00:00"/>
    <n v="72"/>
    <s v="FR"/>
    <x v="1"/>
    <x v="1"/>
  </r>
  <r>
    <n v="2173979"/>
    <n v="8638"/>
    <d v="2018-04-22T00:00:00"/>
    <n v="32"/>
    <s v="IT"/>
    <x v="2"/>
    <x v="0"/>
  </r>
  <r>
    <n v="2173980"/>
    <n v="3891"/>
    <d v="2018-04-22T00:00:00"/>
    <n v="27"/>
    <s v="ES"/>
    <x v="0"/>
    <x v="1"/>
  </r>
  <r>
    <n v="2173983"/>
    <n v="2488"/>
    <d v="2018-04-22T00:00:00"/>
    <n v="76"/>
    <s v="ES"/>
    <x v="0"/>
    <x v="1"/>
  </r>
  <r>
    <n v="2173985"/>
    <n v="10139"/>
    <d v="2018-04-22T00:00:00"/>
    <n v="27"/>
    <s v="FR"/>
    <x v="1"/>
    <x v="0"/>
  </r>
  <r>
    <n v="2173990"/>
    <n v="5005"/>
    <d v="2018-04-22T00:00:00"/>
    <n v="64"/>
    <s v="FR"/>
    <x v="1"/>
    <x v="0"/>
  </r>
  <r>
    <n v="2173992"/>
    <n v="1565"/>
    <d v="2018-04-22T00:00:00"/>
    <n v="36"/>
    <s v="FR"/>
    <x v="1"/>
    <x v="1"/>
  </r>
  <r>
    <n v="2173993"/>
    <n v="7593"/>
    <d v="2018-04-22T00:00:00"/>
    <n v="27"/>
    <s v="FR"/>
    <x v="1"/>
    <x v="0"/>
  </r>
  <r>
    <n v="2173999"/>
    <n v="18858"/>
    <d v="2018-04-22T00:00:00"/>
    <n v="25"/>
    <s v="IT"/>
    <x v="2"/>
    <x v="0"/>
  </r>
  <r>
    <n v="2174000"/>
    <n v="2683"/>
    <d v="2018-04-22T00:00:00"/>
    <n v="29"/>
    <s v="IT"/>
    <x v="2"/>
    <x v="1"/>
  </r>
  <r>
    <n v="2174001"/>
    <n v="19254"/>
    <d v="2018-04-22T00:00:00"/>
    <n v="21"/>
    <s v="FR"/>
    <x v="1"/>
    <x v="0"/>
  </r>
  <r>
    <n v="2174004"/>
    <n v="6407"/>
    <d v="2018-04-22T00:00:00"/>
    <n v="43"/>
    <s v="FR"/>
    <x v="1"/>
    <x v="0"/>
  </r>
  <r>
    <n v="2174005"/>
    <n v="14700"/>
    <d v="2018-04-22T00:00:00"/>
    <n v="40"/>
    <s v="ES"/>
    <x v="0"/>
    <x v="0"/>
  </r>
  <r>
    <n v="2174006"/>
    <n v="14848"/>
    <d v="2018-04-22T00:00:00"/>
    <n v="62"/>
    <s v="FR"/>
    <x v="1"/>
    <x v="0"/>
  </r>
  <r>
    <n v="2174012"/>
    <n v="11706"/>
    <d v="2018-04-22T00:00:00"/>
    <n v="43"/>
    <s v="IT"/>
    <x v="2"/>
    <x v="0"/>
  </r>
  <r>
    <n v="2174014"/>
    <n v="14428"/>
    <d v="2018-04-22T00:00:00"/>
    <n v="25"/>
    <s v="DE"/>
    <x v="3"/>
    <x v="0"/>
  </r>
  <r>
    <n v="2174017"/>
    <n v="9820"/>
    <d v="2018-04-22T00:00:00"/>
    <n v="28"/>
    <s v="IT"/>
    <x v="2"/>
    <x v="0"/>
  </r>
  <r>
    <n v="2174020"/>
    <n v="16158"/>
    <d v="2018-04-22T00:00:00"/>
    <n v="40"/>
    <s v="FR"/>
    <x v="1"/>
    <x v="0"/>
  </r>
  <r>
    <n v="2174022"/>
    <n v="19663"/>
    <d v="2018-04-22T00:00:00"/>
    <n v="30"/>
    <s v="FR"/>
    <x v="1"/>
    <x v="0"/>
  </r>
  <r>
    <n v="2174024"/>
    <n v="11764"/>
    <d v="2018-04-22T00:00:00"/>
    <n v="69"/>
    <s v="FR"/>
    <x v="1"/>
    <x v="0"/>
  </r>
  <r>
    <n v="2174029"/>
    <n v="3029"/>
    <d v="2018-04-22T00:00:00"/>
    <n v="32"/>
    <s v="DE"/>
    <x v="3"/>
    <x v="1"/>
  </r>
  <r>
    <n v="2174030"/>
    <n v="19274"/>
    <d v="2018-04-22T00:00:00"/>
    <n v="36"/>
    <s v="IT"/>
    <x v="2"/>
    <x v="0"/>
  </r>
  <r>
    <n v="2174032"/>
    <n v="11441"/>
    <d v="2018-04-22T00:00:00"/>
    <n v="79"/>
    <s v="DE"/>
    <x v="3"/>
    <x v="0"/>
  </r>
  <r>
    <n v="2174034"/>
    <n v="9121"/>
    <d v="2018-04-22T00:00:00"/>
    <n v="84"/>
    <s v="IT"/>
    <x v="2"/>
    <x v="1"/>
  </r>
  <r>
    <n v="2174036"/>
    <n v="5531"/>
    <d v="2018-04-22T00:00:00"/>
    <n v="43"/>
    <s v="FR"/>
    <x v="1"/>
    <x v="0"/>
  </r>
  <r>
    <n v="2174038"/>
    <n v="11062"/>
    <d v="2018-04-22T00:00:00"/>
    <n v="12"/>
    <s v="FR"/>
    <x v="1"/>
    <x v="0"/>
  </r>
  <r>
    <n v="2174042"/>
    <n v="13374"/>
    <d v="2018-04-22T00:00:00"/>
    <n v="22"/>
    <s v="FR"/>
    <x v="1"/>
    <x v="0"/>
  </r>
  <r>
    <n v="2174043"/>
    <n v="15243"/>
    <d v="2018-04-22T00:00:00"/>
    <n v="10"/>
    <s v="FR"/>
    <x v="1"/>
    <x v="0"/>
  </r>
  <r>
    <n v="2174044"/>
    <n v="8056"/>
    <d v="2018-04-22T00:00:00"/>
    <n v="65"/>
    <s v="FR"/>
    <x v="1"/>
    <x v="0"/>
  </r>
  <r>
    <n v="2174045"/>
    <n v="8538"/>
    <d v="2018-04-22T00:00:00"/>
    <n v="41"/>
    <s v="FR"/>
    <x v="1"/>
    <x v="0"/>
  </r>
  <r>
    <n v="2174046"/>
    <n v="4229"/>
    <d v="2018-04-22T00:00:00"/>
    <n v="53"/>
    <s v="ES"/>
    <x v="0"/>
    <x v="1"/>
  </r>
  <r>
    <n v="2174052"/>
    <n v="14762"/>
    <d v="2018-04-22T00:00:00"/>
    <n v="48"/>
    <s v="IT"/>
    <x v="2"/>
    <x v="0"/>
  </r>
  <r>
    <n v="2174057"/>
    <n v="13216"/>
    <d v="2018-04-22T00:00:00"/>
    <n v="42"/>
    <s v="DE"/>
    <x v="3"/>
    <x v="0"/>
  </r>
  <r>
    <n v="2174058"/>
    <n v="10024"/>
    <d v="2018-04-22T00:00:00"/>
    <n v="59"/>
    <s v="IT"/>
    <x v="2"/>
    <x v="0"/>
  </r>
  <r>
    <n v="2174059"/>
    <n v="9011"/>
    <d v="2018-04-22T00:00:00"/>
    <n v="49"/>
    <s v="FR"/>
    <x v="1"/>
    <x v="0"/>
  </r>
  <r>
    <n v="2174060"/>
    <n v="13403"/>
    <d v="2018-04-22T00:00:00"/>
    <n v="30"/>
    <s v="ES"/>
    <x v="0"/>
    <x v="0"/>
  </r>
  <r>
    <n v="2174065"/>
    <n v="2682"/>
    <d v="2018-04-22T00:00:00"/>
    <n v="42"/>
    <s v="FR"/>
    <x v="1"/>
    <x v="1"/>
  </r>
  <r>
    <n v="2174066"/>
    <n v="3475"/>
    <d v="2018-04-22T00:00:00"/>
    <n v="47"/>
    <s v="IT"/>
    <x v="2"/>
    <x v="1"/>
  </r>
  <r>
    <n v="2174068"/>
    <n v="18883"/>
    <d v="2018-04-22T00:00:00"/>
    <n v="99"/>
    <s v="DE"/>
    <x v="3"/>
    <x v="0"/>
  </r>
  <r>
    <n v="2174078"/>
    <n v="3061"/>
    <d v="2018-04-22T00:00:00"/>
    <n v="69"/>
    <s v="IT"/>
    <x v="2"/>
    <x v="1"/>
  </r>
  <r>
    <n v="2174079"/>
    <n v="312"/>
    <d v="2018-04-22T00:00:00"/>
    <n v="37"/>
    <s v="IT"/>
    <x v="2"/>
    <x v="1"/>
  </r>
  <r>
    <n v="2174082"/>
    <n v="8285"/>
    <d v="2018-04-22T00:00:00"/>
    <n v="48"/>
    <s v="IT"/>
    <x v="2"/>
    <x v="0"/>
  </r>
  <r>
    <n v="2174083"/>
    <n v="17506"/>
    <d v="2018-04-22T00:00:00"/>
    <n v="35"/>
    <s v="FR"/>
    <x v="1"/>
    <x v="0"/>
  </r>
  <r>
    <n v="2174084"/>
    <n v="9199"/>
    <d v="2018-04-22T00:00:00"/>
    <n v="24"/>
    <s v="IT"/>
    <x v="2"/>
    <x v="0"/>
  </r>
  <r>
    <n v="2174085"/>
    <n v="7200"/>
    <d v="2018-04-22T00:00:00"/>
    <n v="11"/>
    <s v="FR"/>
    <x v="1"/>
    <x v="0"/>
  </r>
  <r>
    <n v="2174086"/>
    <n v="15233"/>
    <d v="2018-04-22T00:00:00"/>
    <n v="37"/>
    <s v="IT"/>
    <x v="2"/>
    <x v="1"/>
  </r>
  <r>
    <n v="2174092"/>
    <n v="32"/>
    <d v="2018-04-22T00:00:00"/>
    <n v="85"/>
    <s v="FR"/>
    <x v="1"/>
    <x v="1"/>
  </r>
  <r>
    <n v="2174094"/>
    <n v="10238"/>
    <d v="2018-04-22T00:00:00"/>
    <n v="32"/>
    <s v="DE"/>
    <x v="3"/>
    <x v="0"/>
  </r>
  <r>
    <n v="2174095"/>
    <n v="18796"/>
    <d v="2018-04-22T00:00:00"/>
    <n v="34"/>
    <s v="FR"/>
    <x v="1"/>
    <x v="0"/>
  </r>
  <r>
    <n v="2174096"/>
    <n v="12075"/>
    <d v="2018-04-22T00:00:00"/>
    <n v="53"/>
    <s v="IT"/>
    <x v="2"/>
    <x v="0"/>
  </r>
  <r>
    <n v="2174101"/>
    <n v="7756"/>
    <d v="2018-04-22T00:00:00"/>
    <n v="72"/>
    <s v="ES"/>
    <x v="0"/>
    <x v="0"/>
  </r>
  <r>
    <n v="2174102"/>
    <n v="12021"/>
    <d v="2018-04-22T00:00:00"/>
    <n v="24"/>
    <s v="DE"/>
    <x v="3"/>
    <x v="0"/>
  </r>
  <r>
    <n v="2174106"/>
    <n v="3620"/>
    <d v="2018-04-22T00:00:00"/>
    <n v="37"/>
    <s v="IT"/>
    <x v="2"/>
    <x v="1"/>
  </r>
  <r>
    <n v="2174107"/>
    <n v="9155"/>
    <d v="2018-04-22T00:00:00"/>
    <n v="44"/>
    <s v="IT"/>
    <x v="2"/>
    <x v="0"/>
  </r>
  <r>
    <n v="2174109"/>
    <n v="18535"/>
    <d v="2018-04-22T00:00:00"/>
    <n v="59"/>
    <s v="FR"/>
    <x v="1"/>
    <x v="0"/>
  </r>
  <r>
    <n v="2174110"/>
    <n v="16677"/>
    <d v="2018-04-22T00:00:00"/>
    <n v="69"/>
    <s v="IT"/>
    <x v="2"/>
    <x v="0"/>
  </r>
  <r>
    <n v="2174114"/>
    <n v="18633"/>
    <d v="2018-04-22T00:00:00"/>
    <n v="48"/>
    <s v="DE"/>
    <x v="3"/>
    <x v="0"/>
  </r>
  <r>
    <n v="2174118"/>
    <n v="10873"/>
    <d v="2018-04-22T00:00:00"/>
    <n v="49"/>
    <s v="DE"/>
    <x v="3"/>
    <x v="0"/>
  </r>
  <r>
    <n v="2174121"/>
    <n v="13930"/>
    <d v="2018-04-22T00:00:00"/>
    <n v="19"/>
    <s v="ES"/>
    <x v="0"/>
    <x v="0"/>
  </r>
  <r>
    <n v="2174122"/>
    <n v="19274"/>
    <d v="2018-04-22T00:00:00"/>
    <n v="74"/>
    <s v="IT"/>
    <x v="2"/>
    <x v="0"/>
  </r>
  <r>
    <n v="2174124"/>
    <n v="12013"/>
    <d v="2018-04-22T00:00:00"/>
    <n v="60"/>
    <s v="FR"/>
    <x v="1"/>
    <x v="0"/>
  </r>
  <r>
    <n v="2174125"/>
    <n v="3997"/>
    <d v="2018-04-22T00:00:00"/>
    <n v="40"/>
    <s v="DE"/>
    <x v="3"/>
    <x v="1"/>
  </r>
  <r>
    <n v="2174126"/>
    <n v="2698"/>
    <d v="2018-04-22T00:00:00"/>
    <n v="131"/>
    <s v="ES"/>
    <x v="0"/>
    <x v="1"/>
  </r>
  <r>
    <n v="2174127"/>
    <n v="19284"/>
    <d v="2018-04-22T00:00:00"/>
    <n v="49"/>
    <s v="DE"/>
    <x v="3"/>
    <x v="0"/>
  </r>
  <r>
    <n v="2174128"/>
    <n v="5560"/>
    <d v="2018-04-22T00:00:00"/>
    <n v="51"/>
    <s v="ES"/>
    <x v="0"/>
    <x v="0"/>
  </r>
  <r>
    <n v="2174131"/>
    <n v="13047"/>
    <d v="2018-04-22T00:00:00"/>
    <n v="115"/>
    <s v="IT"/>
    <x v="2"/>
    <x v="1"/>
  </r>
  <r>
    <n v="2174133"/>
    <n v="7843"/>
    <d v="2018-04-22T00:00:00"/>
    <n v="68"/>
    <s v="FR"/>
    <x v="1"/>
    <x v="0"/>
  </r>
  <r>
    <n v="2174134"/>
    <n v="9203"/>
    <d v="2018-04-22T00:00:00"/>
    <n v="27"/>
    <s v="FR"/>
    <x v="1"/>
    <x v="0"/>
  </r>
  <r>
    <n v="2174137"/>
    <n v="1616"/>
    <d v="2018-04-22T00:00:00"/>
    <n v="45"/>
    <s v="DE"/>
    <x v="3"/>
    <x v="1"/>
  </r>
  <r>
    <n v="2174140"/>
    <n v="12796"/>
    <d v="2018-04-22T00:00:00"/>
    <n v="27"/>
    <s v="FR"/>
    <x v="1"/>
    <x v="0"/>
  </r>
  <r>
    <n v="2174141"/>
    <n v="8388"/>
    <d v="2018-04-22T00:00:00"/>
    <n v="32"/>
    <s v="FR"/>
    <x v="1"/>
    <x v="0"/>
  </r>
  <r>
    <n v="2174142"/>
    <n v="14986"/>
    <d v="2018-04-22T00:00:00"/>
    <n v="56"/>
    <s v="DE"/>
    <x v="3"/>
    <x v="0"/>
  </r>
  <r>
    <n v="2174144"/>
    <n v="19312"/>
    <d v="2018-04-22T00:00:00"/>
    <n v="84"/>
    <s v="FR"/>
    <x v="1"/>
    <x v="0"/>
  </r>
  <r>
    <n v="2174148"/>
    <n v="4482"/>
    <d v="2018-04-22T00:00:00"/>
    <n v="20"/>
    <s v="FR"/>
    <x v="1"/>
    <x v="1"/>
  </r>
  <r>
    <n v="2174149"/>
    <n v="12859"/>
    <d v="2018-04-22T00:00:00"/>
    <n v="30"/>
    <s v="IT"/>
    <x v="2"/>
    <x v="0"/>
  </r>
  <r>
    <n v="2174154"/>
    <n v="228"/>
    <d v="2018-04-22T00:00:00"/>
    <n v="80"/>
    <s v="FR"/>
    <x v="1"/>
    <x v="1"/>
  </r>
  <r>
    <n v="2174155"/>
    <n v="15130"/>
    <d v="2018-04-22T00:00:00"/>
    <n v="52"/>
    <s v="ES"/>
    <x v="0"/>
    <x v="0"/>
  </r>
  <r>
    <n v="2174156"/>
    <n v="1236"/>
    <d v="2018-04-22T00:00:00"/>
    <n v="30"/>
    <s v="ES"/>
    <x v="0"/>
    <x v="1"/>
  </r>
  <r>
    <n v="2174160"/>
    <n v="17008"/>
    <d v="2018-04-22T00:00:00"/>
    <n v="47"/>
    <s v="IT"/>
    <x v="2"/>
    <x v="0"/>
  </r>
  <r>
    <n v="2174162"/>
    <n v="17180"/>
    <d v="2018-04-22T00:00:00"/>
    <n v="45"/>
    <s v="ES"/>
    <x v="0"/>
    <x v="0"/>
  </r>
  <r>
    <n v="2174165"/>
    <n v="14072"/>
    <d v="2018-04-22T00:00:00"/>
    <n v="87"/>
    <s v="ES"/>
    <x v="0"/>
    <x v="0"/>
  </r>
  <r>
    <n v="2174166"/>
    <n v="5262"/>
    <d v="2018-04-22T00:00:00"/>
    <n v="81"/>
    <s v="DE"/>
    <x v="3"/>
    <x v="0"/>
  </r>
  <r>
    <n v="2174169"/>
    <n v="7819"/>
    <d v="2018-04-22T00:00:00"/>
    <n v="44"/>
    <s v="DE"/>
    <x v="3"/>
    <x v="0"/>
  </r>
  <r>
    <n v="2174170"/>
    <n v="6252"/>
    <d v="2018-04-22T00:00:00"/>
    <n v="29"/>
    <s v="IT"/>
    <x v="2"/>
    <x v="0"/>
  </r>
  <r>
    <n v="2174172"/>
    <n v="761"/>
    <d v="2018-04-22T00:00:00"/>
    <n v="13"/>
    <s v="FR"/>
    <x v="1"/>
    <x v="1"/>
  </r>
  <r>
    <n v="2174176"/>
    <n v="16988"/>
    <d v="2018-04-22T00:00:00"/>
    <n v="39"/>
    <s v="IT"/>
    <x v="2"/>
    <x v="0"/>
  </r>
  <r>
    <n v="2174177"/>
    <n v="10659"/>
    <d v="2018-04-22T00:00:00"/>
    <n v="19"/>
    <s v="ES"/>
    <x v="0"/>
    <x v="0"/>
  </r>
  <r>
    <n v="2174178"/>
    <n v="17516"/>
    <d v="2018-04-22T00:00:00"/>
    <n v="10"/>
    <s v="IT"/>
    <x v="2"/>
    <x v="0"/>
  </r>
  <r>
    <n v="2174180"/>
    <n v="4592"/>
    <d v="2018-04-22T00:00:00"/>
    <n v="27"/>
    <s v="FR"/>
    <x v="1"/>
    <x v="1"/>
  </r>
  <r>
    <n v="2174182"/>
    <n v="2299"/>
    <d v="2018-04-22T00:00:00"/>
    <n v="16"/>
    <s v="FR"/>
    <x v="1"/>
    <x v="1"/>
  </r>
  <r>
    <n v="2174183"/>
    <n v="2439"/>
    <d v="2018-04-22T00:00:00"/>
    <n v="102"/>
    <s v="DE"/>
    <x v="3"/>
    <x v="1"/>
  </r>
  <r>
    <n v="2174185"/>
    <n v="16131"/>
    <d v="2018-04-22T00:00:00"/>
    <n v="69"/>
    <s v="ES"/>
    <x v="0"/>
    <x v="0"/>
  </r>
  <r>
    <n v="2174186"/>
    <n v="9133"/>
    <d v="2018-04-22T00:00:00"/>
    <n v="38"/>
    <s v="ES"/>
    <x v="0"/>
    <x v="0"/>
  </r>
  <r>
    <n v="2174187"/>
    <n v="16174"/>
    <d v="2018-04-22T00:00:00"/>
    <n v="55"/>
    <s v="DE"/>
    <x v="3"/>
    <x v="0"/>
  </r>
  <r>
    <n v="2174188"/>
    <n v="505"/>
    <d v="2018-04-22T00:00:00"/>
    <n v="23"/>
    <s v="IT"/>
    <x v="2"/>
    <x v="1"/>
  </r>
  <r>
    <n v="2174192"/>
    <n v="4189"/>
    <d v="2018-04-22T00:00:00"/>
    <n v="14"/>
    <s v="IT"/>
    <x v="2"/>
    <x v="1"/>
  </r>
  <r>
    <n v="2174194"/>
    <n v="14691"/>
    <d v="2018-04-22T00:00:00"/>
    <n v="54"/>
    <s v="ES"/>
    <x v="0"/>
    <x v="0"/>
  </r>
  <r>
    <n v="2174195"/>
    <n v="2213"/>
    <d v="2018-04-22T00:00:00"/>
    <n v="65"/>
    <s v="IT"/>
    <x v="2"/>
    <x v="1"/>
  </r>
  <r>
    <n v="2174196"/>
    <n v="2951"/>
    <d v="2018-04-22T00:00:00"/>
    <n v="50"/>
    <s v="FR"/>
    <x v="1"/>
    <x v="1"/>
  </r>
  <r>
    <n v="2174201"/>
    <n v="53"/>
    <d v="2018-04-22T00:00:00"/>
    <n v="44"/>
    <s v="FR"/>
    <x v="1"/>
    <x v="1"/>
  </r>
  <r>
    <n v="2174202"/>
    <n v="18215"/>
    <d v="2018-04-22T00:00:00"/>
    <n v="25"/>
    <s v="ES"/>
    <x v="0"/>
    <x v="0"/>
  </r>
  <r>
    <n v="2174205"/>
    <n v="14122"/>
    <d v="2018-04-22T00:00:00"/>
    <n v="47"/>
    <s v="FR"/>
    <x v="1"/>
    <x v="1"/>
  </r>
  <r>
    <n v="2174206"/>
    <n v="12621"/>
    <d v="2018-04-22T00:00:00"/>
    <n v="56"/>
    <s v="FR"/>
    <x v="1"/>
    <x v="0"/>
  </r>
  <r>
    <n v="2174211"/>
    <n v="1450"/>
    <d v="2018-04-22T00:00:00"/>
    <n v="48"/>
    <s v="IT"/>
    <x v="2"/>
    <x v="1"/>
  </r>
  <r>
    <n v="2174212"/>
    <n v="9499"/>
    <d v="2018-04-22T00:00:00"/>
    <n v="23"/>
    <s v="DE"/>
    <x v="3"/>
    <x v="0"/>
  </r>
  <r>
    <n v="2174215"/>
    <n v="3675"/>
    <d v="2018-04-22T00:00:00"/>
    <n v="58"/>
    <s v="FR"/>
    <x v="1"/>
    <x v="1"/>
  </r>
  <r>
    <n v="2174218"/>
    <n v="9409"/>
    <d v="2018-04-22T00:00:00"/>
    <n v="48"/>
    <s v="FR"/>
    <x v="1"/>
    <x v="0"/>
  </r>
  <r>
    <n v="2174220"/>
    <n v="5161"/>
    <d v="2018-04-22T00:00:00"/>
    <n v="27"/>
    <s v="DE"/>
    <x v="3"/>
    <x v="0"/>
  </r>
  <r>
    <n v="2174222"/>
    <n v="4812"/>
    <d v="2018-04-22T00:00:00"/>
    <n v="48"/>
    <s v="DE"/>
    <x v="3"/>
    <x v="1"/>
  </r>
  <r>
    <n v="2174224"/>
    <n v="5403"/>
    <d v="2018-04-22T00:00:00"/>
    <n v="26"/>
    <s v="DE"/>
    <x v="3"/>
    <x v="0"/>
  </r>
  <r>
    <n v="2174227"/>
    <n v="12174"/>
    <d v="2018-04-22T00:00:00"/>
    <n v="47"/>
    <s v="ES"/>
    <x v="0"/>
    <x v="0"/>
  </r>
  <r>
    <n v="2174228"/>
    <n v="8189"/>
    <d v="2018-04-22T00:00:00"/>
    <n v="62"/>
    <s v="ES"/>
    <x v="0"/>
    <x v="0"/>
  </r>
  <r>
    <n v="2174230"/>
    <n v="7422"/>
    <d v="2018-04-22T00:00:00"/>
    <n v="16"/>
    <s v="IT"/>
    <x v="2"/>
    <x v="0"/>
  </r>
  <r>
    <n v="2174231"/>
    <n v="17167"/>
    <d v="2018-04-22T00:00:00"/>
    <n v="79"/>
    <s v="ES"/>
    <x v="0"/>
    <x v="0"/>
  </r>
  <r>
    <n v="2174232"/>
    <n v="6230"/>
    <d v="2018-04-22T00:00:00"/>
    <n v="92"/>
    <s v="FR"/>
    <x v="1"/>
    <x v="0"/>
  </r>
  <r>
    <n v="2174234"/>
    <n v="9449"/>
    <d v="2018-04-22T00:00:00"/>
    <n v="58"/>
    <s v="IT"/>
    <x v="2"/>
    <x v="0"/>
  </r>
  <r>
    <n v="2174236"/>
    <n v="4467"/>
    <d v="2018-04-22T00:00:00"/>
    <n v="31"/>
    <s v="IT"/>
    <x v="2"/>
    <x v="1"/>
  </r>
  <r>
    <n v="2174237"/>
    <n v="3034"/>
    <d v="2018-04-22T00:00:00"/>
    <n v="32"/>
    <s v="IT"/>
    <x v="2"/>
    <x v="1"/>
  </r>
  <r>
    <n v="2174239"/>
    <n v="5343"/>
    <d v="2018-04-22T00:00:00"/>
    <n v="34"/>
    <s v="DE"/>
    <x v="3"/>
    <x v="0"/>
  </r>
  <r>
    <n v="2174242"/>
    <n v="16719"/>
    <d v="2018-04-22T00:00:00"/>
    <n v="46"/>
    <s v="IT"/>
    <x v="2"/>
    <x v="0"/>
  </r>
  <r>
    <n v="2174243"/>
    <n v="5382"/>
    <d v="2018-04-22T00:00:00"/>
    <n v="56"/>
    <s v="DE"/>
    <x v="3"/>
    <x v="0"/>
  </r>
  <r>
    <n v="2174244"/>
    <n v="10905"/>
    <d v="2018-04-22T00:00:00"/>
    <n v="38"/>
    <s v="IT"/>
    <x v="2"/>
    <x v="0"/>
  </r>
  <r>
    <n v="2174247"/>
    <n v="2076"/>
    <d v="2018-04-22T00:00:00"/>
    <n v="69"/>
    <s v="IT"/>
    <x v="2"/>
    <x v="1"/>
  </r>
  <r>
    <n v="2174248"/>
    <n v="16802"/>
    <d v="2018-04-22T00:00:00"/>
    <n v="52"/>
    <s v="IT"/>
    <x v="2"/>
    <x v="0"/>
  </r>
  <r>
    <n v="2174249"/>
    <n v="12240"/>
    <d v="2018-04-22T00:00:00"/>
    <n v="68"/>
    <s v="IT"/>
    <x v="2"/>
    <x v="0"/>
  </r>
  <r>
    <n v="2174250"/>
    <n v="14976"/>
    <d v="2018-04-22T00:00:00"/>
    <n v="81"/>
    <s v="IT"/>
    <x v="2"/>
    <x v="0"/>
  </r>
  <r>
    <n v="2174252"/>
    <n v="17799"/>
    <d v="2018-04-22T00:00:00"/>
    <n v="84"/>
    <s v="IT"/>
    <x v="2"/>
    <x v="1"/>
  </r>
  <r>
    <n v="2174253"/>
    <n v="17852"/>
    <d v="2018-04-22T00:00:00"/>
    <n v="50"/>
    <s v="ES"/>
    <x v="0"/>
    <x v="0"/>
  </r>
  <r>
    <n v="2174254"/>
    <n v="6603"/>
    <d v="2018-04-22T00:00:00"/>
    <n v="29"/>
    <s v="ES"/>
    <x v="0"/>
    <x v="0"/>
  </r>
  <r>
    <n v="2174256"/>
    <n v="9330"/>
    <d v="2018-04-22T00:00:00"/>
    <n v="67"/>
    <s v="IT"/>
    <x v="2"/>
    <x v="0"/>
  </r>
  <r>
    <n v="2174263"/>
    <n v="16754"/>
    <d v="2018-04-22T00:00:00"/>
    <n v="17"/>
    <s v="ES"/>
    <x v="0"/>
    <x v="0"/>
  </r>
  <r>
    <n v="2174264"/>
    <n v="9993"/>
    <d v="2018-04-22T00:00:00"/>
    <n v="48"/>
    <s v="FR"/>
    <x v="1"/>
    <x v="0"/>
  </r>
  <r>
    <n v="2174268"/>
    <n v="12142"/>
    <d v="2018-04-22T00:00:00"/>
    <n v="25"/>
    <s v="FR"/>
    <x v="1"/>
    <x v="0"/>
  </r>
  <r>
    <n v="2174269"/>
    <n v="9457"/>
    <d v="2018-04-22T00:00:00"/>
    <n v="67"/>
    <s v="IT"/>
    <x v="2"/>
    <x v="0"/>
  </r>
  <r>
    <n v="2174270"/>
    <n v="15325"/>
    <d v="2018-04-22T00:00:00"/>
    <n v="55"/>
    <s v="IT"/>
    <x v="2"/>
    <x v="0"/>
  </r>
  <r>
    <n v="2174271"/>
    <n v="7961"/>
    <d v="2018-04-22T00:00:00"/>
    <n v="19"/>
    <s v="IT"/>
    <x v="2"/>
    <x v="0"/>
  </r>
  <r>
    <n v="2174273"/>
    <n v="8082"/>
    <d v="2018-04-22T00:00:00"/>
    <n v="59"/>
    <s v="IT"/>
    <x v="2"/>
    <x v="0"/>
  </r>
  <r>
    <n v="2174274"/>
    <n v="3158"/>
    <d v="2018-04-22T00:00:00"/>
    <n v="40"/>
    <s v="IT"/>
    <x v="2"/>
    <x v="1"/>
  </r>
  <r>
    <n v="2174279"/>
    <n v="1665"/>
    <d v="2018-04-22T00:00:00"/>
    <n v="25"/>
    <s v="DE"/>
    <x v="3"/>
    <x v="1"/>
  </r>
  <r>
    <n v="2174281"/>
    <n v="3331"/>
    <d v="2018-04-22T00:00:00"/>
    <n v="44"/>
    <s v="FR"/>
    <x v="1"/>
    <x v="1"/>
  </r>
  <r>
    <n v="2174282"/>
    <n v="1695"/>
    <d v="2018-04-22T00:00:00"/>
    <n v="48"/>
    <s v="ES"/>
    <x v="0"/>
    <x v="1"/>
  </r>
  <r>
    <n v="2174283"/>
    <n v="6441"/>
    <d v="2018-04-22T00:00:00"/>
    <n v="31"/>
    <s v="FR"/>
    <x v="1"/>
    <x v="0"/>
  </r>
  <r>
    <n v="2174287"/>
    <n v="4142"/>
    <d v="2018-04-22T00:00:00"/>
    <n v="69"/>
    <s v="IT"/>
    <x v="2"/>
    <x v="1"/>
  </r>
  <r>
    <n v="2174288"/>
    <n v="1683"/>
    <d v="2018-04-22T00:00:00"/>
    <n v="80"/>
    <s v="FR"/>
    <x v="1"/>
    <x v="1"/>
  </r>
  <r>
    <n v="2174289"/>
    <n v="995"/>
    <d v="2018-04-22T00:00:00"/>
    <n v="50"/>
    <s v="DE"/>
    <x v="3"/>
    <x v="1"/>
  </r>
  <r>
    <n v="2174294"/>
    <n v="3537"/>
    <d v="2018-04-22T00:00:00"/>
    <n v="138"/>
    <s v="FR"/>
    <x v="1"/>
    <x v="1"/>
  </r>
  <r>
    <n v="2174300"/>
    <n v="14190"/>
    <d v="2018-04-22T00:00:00"/>
    <n v="30"/>
    <s v="FR"/>
    <x v="1"/>
    <x v="0"/>
  </r>
  <r>
    <n v="2174301"/>
    <n v="9066"/>
    <d v="2018-04-22T00:00:00"/>
    <n v="20"/>
    <s v="FR"/>
    <x v="1"/>
    <x v="0"/>
  </r>
  <r>
    <n v="2174302"/>
    <n v="7429"/>
    <d v="2018-04-22T00:00:00"/>
    <n v="36"/>
    <s v="FR"/>
    <x v="1"/>
    <x v="1"/>
  </r>
  <r>
    <n v="2174304"/>
    <n v="12418"/>
    <d v="2018-04-22T00:00:00"/>
    <n v="48"/>
    <s v="FR"/>
    <x v="1"/>
    <x v="0"/>
  </r>
  <r>
    <n v="2174306"/>
    <n v="17038"/>
    <d v="2018-04-22T00:00:00"/>
    <n v="11"/>
    <s v="DE"/>
    <x v="3"/>
    <x v="0"/>
  </r>
  <r>
    <n v="2174310"/>
    <n v="19691"/>
    <d v="2018-04-22T00:00:00"/>
    <n v="10"/>
    <s v="DE"/>
    <x v="3"/>
    <x v="1"/>
  </r>
  <r>
    <n v="2174311"/>
    <n v="2910"/>
    <d v="2018-04-22T00:00:00"/>
    <n v="63"/>
    <s v="FR"/>
    <x v="1"/>
    <x v="1"/>
  </r>
  <r>
    <n v="2174313"/>
    <n v="18929"/>
    <d v="2018-04-22T00:00:00"/>
    <n v="62"/>
    <s v="IT"/>
    <x v="2"/>
    <x v="0"/>
  </r>
  <r>
    <n v="2174315"/>
    <n v="4357"/>
    <d v="2018-04-22T00:00:00"/>
    <n v="40"/>
    <s v="FR"/>
    <x v="1"/>
    <x v="1"/>
  </r>
  <r>
    <n v="2174317"/>
    <n v="3103"/>
    <d v="2018-04-22T00:00:00"/>
    <n v="22"/>
    <s v="IT"/>
    <x v="2"/>
    <x v="1"/>
  </r>
  <r>
    <n v="2174321"/>
    <n v="4302"/>
    <d v="2018-04-22T00:00:00"/>
    <n v="99"/>
    <s v="IT"/>
    <x v="2"/>
    <x v="1"/>
  </r>
  <r>
    <n v="2174325"/>
    <n v="6740"/>
    <d v="2018-04-22T00:00:00"/>
    <n v="57"/>
    <s v="FR"/>
    <x v="1"/>
    <x v="0"/>
  </r>
  <r>
    <n v="2174326"/>
    <n v="14244"/>
    <d v="2018-04-22T00:00:00"/>
    <n v="32"/>
    <s v="DE"/>
    <x v="3"/>
    <x v="0"/>
  </r>
  <r>
    <n v="2174330"/>
    <n v="61"/>
    <d v="2018-04-22T00:00:00"/>
    <n v="32"/>
    <s v="IT"/>
    <x v="2"/>
    <x v="1"/>
  </r>
  <r>
    <n v="2174331"/>
    <n v="15030"/>
    <d v="2018-04-22T00:00:00"/>
    <n v="16"/>
    <s v="FR"/>
    <x v="1"/>
    <x v="0"/>
  </r>
  <r>
    <n v="2174332"/>
    <n v="11454"/>
    <d v="2018-04-22T00:00:00"/>
    <n v="51"/>
    <s v="IT"/>
    <x v="2"/>
    <x v="0"/>
  </r>
  <r>
    <n v="2174334"/>
    <n v="12824"/>
    <d v="2018-04-22T00:00:00"/>
    <n v="32"/>
    <s v="IT"/>
    <x v="2"/>
    <x v="0"/>
  </r>
  <r>
    <n v="2174335"/>
    <n v="3552"/>
    <d v="2018-04-22T00:00:00"/>
    <n v="22"/>
    <s v="FR"/>
    <x v="1"/>
    <x v="1"/>
  </r>
  <r>
    <n v="2174337"/>
    <n v="826"/>
    <d v="2018-04-22T00:00:00"/>
    <n v="62"/>
    <s v="FR"/>
    <x v="1"/>
    <x v="1"/>
  </r>
  <r>
    <n v="2174339"/>
    <n v="7971"/>
    <d v="2018-04-22T00:00:00"/>
    <n v="25"/>
    <s v="DE"/>
    <x v="3"/>
    <x v="0"/>
  </r>
  <r>
    <n v="2174340"/>
    <n v="16079"/>
    <d v="2018-04-22T00:00:00"/>
    <n v="53"/>
    <s v="IT"/>
    <x v="2"/>
    <x v="0"/>
  </r>
  <r>
    <n v="2174343"/>
    <n v="17841"/>
    <d v="2018-04-22T00:00:00"/>
    <n v="45"/>
    <s v="FR"/>
    <x v="1"/>
    <x v="0"/>
  </r>
  <r>
    <n v="2174344"/>
    <n v="18458"/>
    <d v="2018-04-22T00:00:00"/>
    <n v="30"/>
    <s v="ES"/>
    <x v="0"/>
    <x v="0"/>
  </r>
  <r>
    <n v="2174346"/>
    <n v="4340"/>
    <d v="2018-04-22T00:00:00"/>
    <n v="52"/>
    <s v="IT"/>
    <x v="2"/>
    <x v="1"/>
  </r>
  <r>
    <n v="2174347"/>
    <n v="5275"/>
    <d v="2018-04-22T00:00:00"/>
    <n v="75"/>
    <s v="FR"/>
    <x v="1"/>
    <x v="0"/>
  </r>
  <r>
    <n v="2174348"/>
    <n v="11634"/>
    <d v="2018-04-22T00:00:00"/>
    <n v="68"/>
    <s v="DE"/>
    <x v="3"/>
    <x v="0"/>
  </r>
  <r>
    <n v="2174350"/>
    <n v="2539"/>
    <d v="2018-04-22T00:00:00"/>
    <n v="74"/>
    <s v="ES"/>
    <x v="0"/>
    <x v="1"/>
  </r>
  <r>
    <n v="2174351"/>
    <n v="14761"/>
    <d v="2018-04-22T00:00:00"/>
    <n v="62"/>
    <s v="FR"/>
    <x v="1"/>
    <x v="0"/>
  </r>
  <r>
    <n v="2174353"/>
    <n v="2208"/>
    <d v="2018-04-22T00:00:00"/>
    <n v="49"/>
    <s v="FR"/>
    <x v="1"/>
    <x v="1"/>
  </r>
  <r>
    <n v="2174355"/>
    <n v="16212"/>
    <d v="2018-04-22T00:00:00"/>
    <n v="54"/>
    <s v="DE"/>
    <x v="3"/>
    <x v="0"/>
  </r>
  <r>
    <n v="2174356"/>
    <n v="19660"/>
    <d v="2018-04-22T00:00:00"/>
    <n v="53"/>
    <s v="IT"/>
    <x v="2"/>
    <x v="0"/>
  </r>
  <r>
    <n v="2174361"/>
    <n v="10518"/>
    <d v="2018-04-22T00:00:00"/>
    <n v="38"/>
    <s v="ES"/>
    <x v="0"/>
    <x v="0"/>
  </r>
  <r>
    <n v="2174362"/>
    <n v="2882"/>
    <d v="2018-04-22T00:00:00"/>
    <n v="65"/>
    <s v="IT"/>
    <x v="2"/>
    <x v="1"/>
  </r>
  <r>
    <n v="2174364"/>
    <n v="782"/>
    <d v="2018-04-22T00:00:00"/>
    <n v="56"/>
    <s v="FR"/>
    <x v="1"/>
    <x v="1"/>
  </r>
  <r>
    <n v="2174365"/>
    <n v="15492"/>
    <d v="2018-04-22T00:00:00"/>
    <n v="66"/>
    <s v="ES"/>
    <x v="0"/>
    <x v="1"/>
  </r>
  <r>
    <n v="2174368"/>
    <n v="6325"/>
    <d v="2018-04-22T00:00:00"/>
    <n v="98"/>
    <s v="ES"/>
    <x v="0"/>
    <x v="0"/>
  </r>
  <r>
    <n v="2174369"/>
    <n v="8055"/>
    <d v="2018-04-22T00:00:00"/>
    <n v="36"/>
    <s v="FR"/>
    <x v="1"/>
    <x v="0"/>
  </r>
  <r>
    <n v="2174373"/>
    <n v="10978"/>
    <d v="2018-04-22T00:00:00"/>
    <n v="47"/>
    <s v="DE"/>
    <x v="3"/>
    <x v="0"/>
  </r>
  <r>
    <n v="2174374"/>
    <n v="4559"/>
    <d v="2018-04-22T00:00:00"/>
    <n v="44"/>
    <s v="IT"/>
    <x v="2"/>
    <x v="1"/>
  </r>
  <r>
    <n v="2174377"/>
    <n v="617"/>
    <d v="2018-04-22T00:00:00"/>
    <n v="11"/>
    <s v="ES"/>
    <x v="0"/>
    <x v="1"/>
  </r>
  <r>
    <n v="2174379"/>
    <n v="14022"/>
    <d v="2018-04-22T00:00:00"/>
    <n v="64"/>
    <s v="FR"/>
    <x v="1"/>
    <x v="0"/>
  </r>
  <r>
    <n v="2174381"/>
    <n v="12511"/>
    <d v="2018-04-22T00:00:00"/>
    <n v="101"/>
    <s v="DE"/>
    <x v="3"/>
    <x v="0"/>
  </r>
  <r>
    <n v="2174383"/>
    <n v="17079"/>
    <d v="2018-04-22T00:00:00"/>
    <n v="40"/>
    <s v="FR"/>
    <x v="1"/>
    <x v="0"/>
  </r>
  <r>
    <n v="2174386"/>
    <n v="9491"/>
    <d v="2018-04-22T00:00:00"/>
    <n v="24"/>
    <s v="IT"/>
    <x v="2"/>
    <x v="0"/>
  </r>
  <r>
    <n v="2174387"/>
    <n v="3047"/>
    <d v="2018-04-22T00:00:00"/>
    <n v="46"/>
    <s v="IT"/>
    <x v="2"/>
    <x v="1"/>
  </r>
  <r>
    <n v="2174388"/>
    <n v="15610"/>
    <d v="2018-04-22T00:00:00"/>
    <n v="61"/>
    <s v="IT"/>
    <x v="2"/>
    <x v="0"/>
  </r>
  <r>
    <n v="2174389"/>
    <n v="82"/>
    <d v="2018-04-22T00:00:00"/>
    <n v="37"/>
    <s v="FR"/>
    <x v="1"/>
    <x v="1"/>
  </r>
  <r>
    <n v="2174391"/>
    <n v="11652"/>
    <d v="2018-04-22T00:00:00"/>
    <n v="61"/>
    <s v="ES"/>
    <x v="0"/>
    <x v="0"/>
  </r>
  <r>
    <n v="2174392"/>
    <n v="685"/>
    <d v="2018-04-22T00:00:00"/>
    <n v="50"/>
    <s v="FR"/>
    <x v="1"/>
    <x v="1"/>
  </r>
  <r>
    <n v="2174394"/>
    <n v="795"/>
    <d v="2018-04-22T00:00:00"/>
    <n v="57"/>
    <s v="ES"/>
    <x v="0"/>
    <x v="1"/>
  </r>
  <r>
    <n v="2174395"/>
    <n v="1886"/>
    <d v="2018-04-22T00:00:00"/>
    <n v="37"/>
    <s v="FR"/>
    <x v="1"/>
    <x v="1"/>
  </r>
  <r>
    <n v="2174397"/>
    <n v="5959"/>
    <d v="2018-04-22T00:00:00"/>
    <n v="94"/>
    <s v="ES"/>
    <x v="0"/>
    <x v="0"/>
  </r>
  <r>
    <n v="2174399"/>
    <n v="18236"/>
    <d v="2018-04-22T00:00:00"/>
    <n v="17"/>
    <s v="ES"/>
    <x v="0"/>
    <x v="0"/>
  </r>
  <r>
    <n v="2174403"/>
    <n v="7120"/>
    <d v="2018-04-22T00:00:00"/>
    <n v="48"/>
    <s v="IT"/>
    <x v="2"/>
    <x v="0"/>
  </r>
  <r>
    <n v="2174406"/>
    <n v="16256"/>
    <d v="2018-04-22T00:00:00"/>
    <n v="24"/>
    <s v="ES"/>
    <x v="0"/>
    <x v="1"/>
  </r>
  <r>
    <n v="2174407"/>
    <n v="3877"/>
    <d v="2018-04-22T00:00:00"/>
    <n v="42"/>
    <s v="FR"/>
    <x v="1"/>
    <x v="1"/>
  </r>
  <r>
    <n v="2174408"/>
    <n v="6158"/>
    <d v="2018-04-22T00:00:00"/>
    <n v="55"/>
    <s v="FR"/>
    <x v="1"/>
    <x v="0"/>
  </r>
  <r>
    <n v="2174411"/>
    <n v="15837"/>
    <d v="2018-04-22T00:00:00"/>
    <n v="28"/>
    <s v="ES"/>
    <x v="0"/>
    <x v="0"/>
  </r>
  <r>
    <n v="2174413"/>
    <n v="8159"/>
    <d v="2018-04-22T00:00:00"/>
    <n v="43"/>
    <s v="FR"/>
    <x v="1"/>
    <x v="1"/>
  </r>
  <r>
    <n v="2174414"/>
    <n v="11485"/>
    <d v="2018-04-22T00:00:00"/>
    <n v="27"/>
    <s v="ES"/>
    <x v="0"/>
    <x v="0"/>
  </r>
  <r>
    <n v="2174419"/>
    <n v="4992"/>
    <d v="2018-04-22T00:00:00"/>
    <n v="45"/>
    <s v="ES"/>
    <x v="0"/>
    <x v="1"/>
  </r>
  <r>
    <n v="2174421"/>
    <n v="10691"/>
    <d v="2018-04-22T00:00:00"/>
    <n v="41"/>
    <s v="ES"/>
    <x v="0"/>
    <x v="0"/>
  </r>
  <r>
    <n v="2174425"/>
    <n v="5520"/>
    <d v="2018-04-22T00:00:00"/>
    <n v="69"/>
    <s v="ES"/>
    <x v="0"/>
    <x v="0"/>
  </r>
  <r>
    <n v="2174429"/>
    <n v="10280"/>
    <d v="2018-04-22T00:00:00"/>
    <n v="56"/>
    <s v="IT"/>
    <x v="2"/>
    <x v="1"/>
  </r>
  <r>
    <n v="2174435"/>
    <n v="15413"/>
    <d v="2018-04-22T00:00:00"/>
    <n v="66"/>
    <s v="IT"/>
    <x v="2"/>
    <x v="0"/>
  </r>
  <r>
    <n v="2174438"/>
    <n v="4074"/>
    <d v="2018-04-22T00:00:00"/>
    <n v="27"/>
    <s v="IT"/>
    <x v="2"/>
    <x v="1"/>
  </r>
  <r>
    <n v="2174439"/>
    <n v="12491"/>
    <d v="2018-04-22T00:00:00"/>
    <n v="40"/>
    <s v="DE"/>
    <x v="3"/>
    <x v="0"/>
  </r>
  <r>
    <n v="2174441"/>
    <n v="19091"/>
    <d v="2018-04-22T00:00:00"/>
    <n v="17"/>
    <s v="FR"/>
    <x v="1"/>
    <x v="0"/>
  </r>
  <r>
    <n v="2174442"/>
    <n v="17843"/>
    <d v="2018-04-22T00:00:00"/>
    <n v="73"/>
    <s v="FR"/>
    <x v="1"/>
    <x v="0"/>
  </r>
  <r>
    <n v="2174443"/>
    <n v="15913"/>
    <d v="2018-04-22T00:00:00"/>
    <n v="92"/>
    <s v="IT"/>
    <x v="2"/>
    <x v="0"/>
  </r>
  <r>
    <n v="2174445"/>
    <n v="10107"/>
    <d v="2018-04-22T00:00:00"/>
    <n v="77"/>
    <s v="IT"/>
    <x v="2"/>
    <x v="0"/>
  </r>
  <r>
    <n v="2174448"/>
    <n v="246"/>
    <d v="2018-04-22T00:00:00"/>
    <n v="34"/>
    <s v="FR"/>
    <x v="1"/>
    <x v="1"/>
  </r>
  <r>
    <n v="2174454"/>
    <n v="9875"/>
    <d v="2018-04-22T00:00:00"/>
    <n v="24"/>
    <s v="FR"/>
    <x v="1"/>
    <x v="0"/>
  </r>
  <r>
    <n v="2174455"/>
    <n v="9635"/>
    <d v="2018-04-22T00:00:00"/>
    <n v="38"/>
    <s v="DE"/>
    <x v="3"/>
    <x v="0"/>
  </r>
  <r>
    <n v="2174456"/>
    <n v="3534"/>
    <d v="2018-04-22T00:00:00"/>
    <n v="25"/>
    <s v="FR"/>
    <x v="1"/>
    <x v="1"/>
  </r>
  <r>
    <n v="2174457"/>
    <n v="1176"/>
    <d v="2018-04-22T00:00:00"/>
    <n v="51"/>
    <s v="ES"/>
    <x v="0"/>
    <x v="1"/>
  </r>
  <r>
    <n v="2174459"/>
    <n v="13223"/>
    <d v="2018-04-22T00:00:00"/>
    <n v="30"/>
    <s v="FR"/>
    <x v="1"/>
    <x v="0"/>
  </r>
  <r>
    <n v="2174460"/>
    <n v="12320"/>
    <d v="2018-04-22T00:00:00"/>
    <n v="29"/>
    <s v="FR"/>
    <x v="1"/>
    <x v="0"/>
  </r>
  <r>
    <n v="2174461"/>
    <n v="5600"/>
    <d v="2018-04-22T00:00:00"/>
    <n v="84"/>
    <s v="FR"/>
    <x v="1"/>
    <x v="0"/>
  </r>
  <r>
    <n v="2174465"/>
    <n v="12129"/>
    <d v="2018-04-22T00:00:00"/>
    <n v="70"/>
    <s v="DE"/>
    <x v="3"/>
    <x v="0"/>
  </r>
  <r>
    <n v="2174466"/>
    <n v="2267"/>
    <d v="2018-04-22T00:00:00"/>
    <n v="69"/>
    <s v="IT"/>
    <x v="2"/>
    <x v="1"/>
  </r>
  <r>
    <n v="2174467"/>
    <n v="7422"/>
    <d v="2018-04-22T00:00:00"/>
    <n v="70"/>
    <s v="IT"/>
    <x v="2"/>
    <x v="0"/>
  </r>
  <r>
    <n v="2174469"/>
    <n v="14340"/>
    <d v="2018-04-22T00:00:00"/>
    <n v="69"/>
    <s v="IT"/>
    <x v="2"/>
    <x v="0"/>
  </r>
  <r>
    <n v="2174470"/>
    <n v="13082"/>
    <d v="2018-04-22T00:00:00"/>
    <n v="24"/>
    <s v="DE"/>
    <x v="3"/>
    <x v="1"/>
  </r>
  <r>
    <n v="2174471"/>
    <n v="11629"/>
    <d v="2018-04-22T00:00:00"/>
    <n v="34"/>
    <s v="IT"/>
    <x v="2"/>
    <x v="0"/>
  </r>
  <r>
    <n v="2174476"/>
    <n v="1056"/>
    <d v="2018-04-22T00:00:00"/>
    <n v="50"/>
    <s v="FR"/>
    <x v="1"/>
    <x v="1"/>
  </r>
  <r>
    <n v="2174480"/>
    <n v="12919"/>
    <d v="2018-04-22T00:00:00"/>
    <n v="64"/>
    <s v="ES"/>
    <x v="0"/>
    <x v="1"/>
  </r>
  <r>
    <n v="2174484"/>
    <n v="10841"/>
    <d v="2018-04-22T00:00:00"/>
    <n v="46"/>
    <s v="IT"/>
    <x v="2"/>
    <x v="0"/>
  </r>
  <r>
    <n v="2174486"/>
    <n v="11836"/>
    <d v="2018-04-22T00:00:00"/>
    <n v="56"/>
    <s v="FR"/>
    <x v="1"/>
    <x v="0"/>
  </r>
  <r>
    <n v="2174489"/>
    <n v="15413"/>
    <d v="2018-04-22T00:00:00"/>
    <n v="88"/>
    <s v="IT"/>
    <x v="2"/>
    <x v="0"/>
  </r>
  <r>
    <n v="2174490"/>
    <n v="15228"/>
    <d v="2018-04-22T00:00:00"/>
    <n v="16"/>
    <s v="DE"/>
    <x v="3"/>
    <x v="1"/>
  </r>
  <r>
    <n v="2174492"/>
    <n v="12860"/>
    <d v="2018-04-22T00:00:00"/>
    <n v="53"/>
    <s v="FR"/>
    <x v="1"/>
    <x v="0"/>
  </r>
  <r>
    <n v="2174494"/>
    <n v="858"/>
    <d v="2018-04-22T00:00:00"/>
    <n v="29"/>
    <s v="ES"/>
    <x v="0"/>
    <x v="1"/>
  </r>
  <r>
    <n v="2174497"/>
    <n v="2646"/>
    <d v="2018-04-22T00:00:00"/>
    <n v="23"/>
    <s v="IT"/>
    <x v="2"/>
    <x v="1"/>
  </r>
  <r>
    <n v="2174500"/>
    <n v="18841"/>
    <d v="2018-04-22T00:00:00"/>
    <n v="53"/>
    <s v="ES"/>
    <x v="0"/>
    <x v="0"/>
  </r>
  <r>
    <n v="2174504"/>
    <n v="4026"/>
    <d v="2018-04-22T00:00:00"/>
    <n v="65"/>
    <s v="ES"/>
    <x v="0"/>
    <x v="1"/>
  </r>
  <r>
    <n v="2174507"/>
    <n v="79"/>
    <d v="2018-04-22T00:00:00"/>
    <n v="111"/>
    <s v="FR"/>
    <x v="1"/>
    <x v="1"/>
  </r>
  <r>
    <n v="2174508"/>
    <n v="4598"/>
    <d v="2018-04-22T00:00:00"/>
    <n v="74"/>
    <s v="IT"/>
    <x v="2"/>
    <x v="1"/>
  </r>
  <r>
    <n v="2174509"/>
    <n v="4677"/>
    <d v="2018-04-22T00:00:00"/>
    <n v="20"/>
    <s v="ES"/>
    <x v="0"/>
    <x v="1"/>
  </r>
  <r>
    <n v="2174511"/>
    <n v="14195"/>
    <d v="2018-04-22T00:00:00"/>
    <n v="29"/>
    <s v="IT"/>
    <x v="2"/>
    <x v="0"/>
  </r>
  <r>
    <n v="2174513"/>
    <n v="7193"/>
    <d v="2018-04-22T00:00:00"/>
    <n v="38"/>
    <s v="FR"/>
    <x v="1"/>
    <x v="1"/>
  </r>
  <r>
    <n v="2174518"/>
    <n v="12511"/>
    <d v="2018-04-22T00:00:00"/>
    <n v="36"/>
    <s v="DE"/>
    <x v="3"/>
    <x v="0"/>
  </r>
  <r>
    <n v="2174519"/>
    <n v="16919"/>
    <d v="2018-04-22T00:00:00"/>
    <n v="37"/>
    <s v="FR"/>
    <x v="1"/>
    <x v="0"/>
  </r>
  <r>
    <n v="2174521"/>
    <n v="4655"/>
    <d v="2018-04-22T00:00:00"/>
    <n v="45"/>
    <s v="IT"/>
    <x v="2"/>
    <x v="1"/>
  </r>
  <r>
    <n v="2174524"/>
    <n v="18205"/>
    <d v="2018-04-22T00:00:00"/>
    <n v="72"/>
    <s v="IT"/>
    <x v="2"/>
    <x v="1"/>
  </r>
  <r>
    <n v="2174527"/>
    <n v="5486"/>
    <d v="2018-04-22T00:00:00"/>
    <n v="57"/>
    <s v="FR"/>
    <x v="1"/>
    <x v="0"/>
  </r>
  <r>
    <n v="2174528"/>
    <n v="2637"/>
    <d v="2018-04-22T00:00:00"/>
    <n v="55"/>
    <s v="ES"/>
    <x v="0"/>
    <x v="1"/>
  </r>
  <r>
    <n v="2174529"/>
    <n v="10417"/>
    <d v="2018-04-22T00:00:00"/>
    <n v="68"/>
    <s v="DE"/>
    <x v="3"/>
    <x v="0"/>
  </r>
  <r>
    <n v="2174530"/>
    <n v="10096"/>
    <d v="2018-04-22T00:00:00"/>
    <n v="38"/>
    <s v="DE"/>
    <x v="3"/>
    <x v="0"/>
  </r>
  <r>
    <n v="2174531"/>
    <n v="601"/>
    <d v="2018-04-22T00:00:00"/>
    <n v="55"/>
    <s v="ES"/>
    <x v="0"/>
    <x v="1"/>
  </r>
  <r>
    <n v="2174532"/>
    <n v="15467"/>
    <d v="2018-04-22T00:00:00"/>
    <n v="19"/>
    <s v="ES"/>
    <x v="0"/>
    <x v="0"/>
  </r>
  <r>
    <n v="2174533"/>
    <n v="7330"/>
    <d v="2018-04-22T00:00:00"/>
    <n v="101"/>
    <s v="IT"/>
    <x v="2"/>
    <x v="0"/>
  </r>
  <r>
    <n v="2174534"/>
    <n v="7996"/>
    <d v="2018-04-22T00:00:00"/>
    <n v="46"/>
    <s v="IT"/>
    <x v="2"/>
    <x v="0"/>
  </r>
  <r>
    <n v="2174535"/>
    <n v="5534"/>
    <d v="2018-04-22T00:00:00"/>
    <n v="62"/>
    <s v="DE"/>
    <x v="3"/>
    <x v="0"/>
  </r>
  <r>
    <n v="2174538"/>
    <n v="6866"/>
    <d v="2018-04-22T00:00:00"/>
    <n v="21"/>
    <s v="FR"/>
    <x v="1"/>
    <x v="0"/>
  </r>
  <r>
    <n v="2174539"/>
    <n v="1200"/>
    <d v="2018-04-22T00:00:00"/>
    <n v="96"/>
    <s v="ES"/>
    <x v="0"/>
    <x v="1"/>
  </r>
  <r>
    <n v="2174540"/>
    <n v="14936"/>
    <d v="2018-04-22T00:00:00"/>
    <n v="52"/>
    <s v="DE"/>
    <x v="3"/>
    <x v="0"/>
  </r>
  <r>
    <n v="2174541"/>
    <n v="13060"/>
    <d v="2018-04-22T00:00:00"/>
    <n v="42"/>
    <s v="IT"/>
    <x v="2"/>
    <x v="0"/>
  </r>
  <r>
    <n v="2174546"/>
    <n v="16240"/>
    <d v="2018-04-22T00:00:00"/>
    <n v="40"/>
    <s v="ES"/>
    <x v="0"/>
    <x v="1"/>
  </r>
  <r>
    <n v="2174548"/>
    <n v="8003"/>
    <d v="2018-04-22T00:00:00"/>
    <n v="26"/>
    <s v="DE"/>
    <x v="3"/>
    <x v="0"/>
  </r>
  <r>
    <n v="2174549"/>
    <n v="1477"/>
    <d v="2018-04-22T00:00:00"/>
    <n v="27"/>
    <s v="FR"/>
    <x v="1"/>
    <x v="1"/>
  </r>
  <r>
    <n v="2174550"/>
    <n v="11726"/>
    <d v="2018-04-22T00:00:00"/>
    <n v="36"/>
    <s v="IT"/>
    <x v="2"/>
    <x v="0"/>
  </r>
  <r>
    <n v="2174551"/>
    <n v="7655"/>
    <d v="2018-04-22T00:00:00"/>
    <n v="17"/>
    <s v="ES"/>
    <x v="0"/>
    <x v="0"/>
  </r>
  <r>
    <n v="2174552"/>
    <n v="11450"/>
    <d v="2018-04-22T00:00:00"/>
    <n v="31"/>
    <s v="IT"/>
    <x v="2"/>
    <x v="0"/>
  </r>
  <r>
    <n v="2174554"/>
    <n v="7265"/>
    <d v="2018-04-22T00:00:00"/>
    <n v="30"/>
    <s v="FR"/>
    <x v="1"/>
    <x v="0"/>
  </r>
  <r>
    <n v="2174560"/>
    <n v="128"/>
    <d v="2018-04-22T00:00:00"/>
    <n v="42"/>
    <s v="ES"/>
    <x v="0"/>
    <x v="1"/>
  </r>
  <r>
    <n v="2174564"/>
    <n v="19486"/>
    <d v="2018-04-22T00:00:00"/>
    <n v="69"/>
    <s v="DE"/>
    <x v="3"/>
    <x v="0"/>
  </r>
  <r>
    <n v="2174565"/>
    <n v="1552"/>
    <d v="2018-04-22T00:00:00"/>
    <n v="53"/>
    <s v="FR"/>
    <x v="1"/>
    <x v="1"/>
  </r>
  <r>
    <n v="2174567"/>
    <n v="17321"/>
    <d v="2018-04-22T00:00:00"/>
    <n v="15"/>
    <s v="DE"/>
    <x v="3"/>
    <x v="0"/>
  </r>
  <r>
    <n v="2174572"/>
    <n v="19955"/>
    <d v="2018-04-22T00:00:00"/>
    <n v="50"/>
    <s v="IT"/>
    <x v="2"/>
    <x v="0"/>
  </r>
  <r>
    <n v="2174574"/>
    <n v="19042"/>
    <d v="2018-04-22T00:00:00"/>
    <n v="37"/>
    <s v="IT"/>
    <x v="2"/>
    <x v="0"/>
  </r>
  <r>
    <n v="2174575"/>
    <n v="6016"/>
    <d v="2018-04-22T00:00:00"/>
    <n v="89"/>
    <s v="ES"/>
    <x v="0"/>
    <x v="0"/>
  </r>
  <r>
    <n v="2174576"/>
    <n v="15080"/>
    <d v="2018-04-22T00:00:00"/>
    <n v="32"/>
    <s v="FR"/>
    <x v="1"/>
    <x v="0"/>
  </r>
  <r>
    <n v="2174579"/>
    <n v="12106"/>
    <d v="2018-04-22T00:00:00"/>
    <n v="33"/>
    <s v="DE"/>
    <x v="3"/>
    <x v="0"/>
  </r>
  <r>
    <n v="2174580"/>
    <n v="16884"/>
    <d v="2018-04-22T00:00:00"/>
    <n v="26"/>
    <s v="FR"/>
    <x v="1"/>
    <x v="0"/>
  </r>
  <r>
    <n v="2174581"/>
    <n v="16799"/>
    <d v="2018-04-22T00:00:00"/>
    <n v="26"/>
    <s v="FR"/>
    <x v="1"/>
    <x v="0"/>
  </r>
  <r>
    <n v="2174584"/>
    <n v="14067"/>
    <d v="2018-04-22T00:00:00"/>
    <n v="52"/>
    <s v="DE"/>
    <x v="3"/>
    <x v="0"/>
  </r>
  <r>
    <n v="2174586"/>
    <n v="6972"/>
    <d v="2018-04-22T00:00:00"/>
    <n v="60"/>
    <s v="ES"/>
    <x v="0"/>
    <x v="1"/>
  </r>
  <r>
    <n v="2174587"/>
    <n v="16842"/>
    <d v="2018-04-22T00:00:00"/>
    <n v="91"/>
    <s v="FR"/>
    <x v="1"/>
    <x v="0"/>
  </r>
  <r>
    <n v="2174588"/>
    <n v="596"/>
    <d v="2018-04-22T00:00:00"/>
    <n v="28"/>
    <s v="DE"/>
    <x v="3"/>
    <x v="1"/>
  </r>
  <r>
    <n v="2174589"/>
    <n v="11600"/>
    <d v="2018-04-22T00:00:00"/>
    <n v="24"/>
    <s v="ES"/>
    <x v="0"/>
    <x v="0"/>
  </r>
  <r>
    <n v="2174591"/>
    <n v="16910"/>
    <d v="2018-04-22T00:00:00"/>
    <n v="34"/>
    <s v="FR"/>
    <x v="1"/>
    <x v="0"/>
  </r>
  <r>
    <n v="2174593"/>
    <n v="10872"/>
    <d v="2018-04-22T00:00:00"/>
    <n v="18"/>
    <s v="ES"/>
    <x v="0"/>
    <x v="1"/>
  </r>
  <r>
    <n v="2174595"/>
    <n v="8283"/>
    <d v="2018-04-22T00:00:00"/>
    <n v="20"/>
    <s v="FR"/>
    <x v="1"/>
    <x v="0"/>
  </r>
  <r>
    <n v="2174604"/>
    <n v="4636"/>
    <d v="2018-04-22T00:00:00"/>
    <n v="42"/>
    <s v="ES"/>
    <x v="0"/>
    <x v="1"/>
  </r>
  <r>
    <n v="2174605"/>
    <n v="12945"/>
    <d v="2018-04-22T00:00:00"/>
    <n v="59"/>
    <s v="DE"/>
    <x v="3"/>
    <x v="0"/>
  </r>
  <r>
    <n v="2174606"/>
    <n v="6565"/>
    <d v="2018-04-22T00:00:00"/>
    <n v="77"/>
    <s v="IT"/>
    <x v="2"/>
    <x v="0"/>
  </r>
  <r>
    <n v="2174607"/>
    <n v="12101"/>
    <d v="2018-04-22T00:00:00"/>
    <n v="60"/>
    <s v="FR"/>
    <x v="1"/>
    <x v="0"/>
  </r>
  <r>
    <n v="2174612"/>
    <n v="899"/>
    <d v="2018-04-22T00:00:00"/>
    <n v="23"/>
    <s v="DE"/>
    <x v="3"/>
    <x v="1"/>
  </r>
  <r>
    <n v="2174613"/>
    <n v="18120"/>
    <d v="2018-04-22T00:00:00"/>
    <n v="47"/>
    <s v="DE"/>
    <x v="3"/>
    <x v="0"/>
  </r>
  <r>
    <n v="2174614"/>
    <n v="7842"/>
    <d v="2018-04-22T00:00:00"/>
    <n v="13"/>
    <s v="IT"/>
    <x v="2"/>
    <x v="0"/>
  </r>
  <r>
    <n v="2174618"/>
    <n v="14710"/>
    <d v="2018-04-22T00:00:00"/>
    <n v="56"/>
    <s v="FR"/>
    <x v="1"/>
    <x v="0"/>
  </r>
  <r>
    <n v="2174619"/>
    <n v="2240"/>
    <d v="2018-04-22T00:00:00"/>
    <n v="20"/>
    <s v="ES"/>
    <x v="0"/>
    <x v="1"/>
  </r>
  <r>
    <n v="2174620"/>
    <n v="7202"/>
    <d v="2018-04-22T00:00:00"/>
    <n v="36"/>
    <s v="FR"/>
    <x v="1"/>
    <x v="0"/>
  </r>
  <r>
    <n v="2174621"/>
    <n v="627"/>
    <d v="2018-04-22T00:00:00"/>
    <n v="60"/>
    <s v="IT"/>
    <x v="2"/>
    <x v="1"/>
  </r>
  <r>
    <n v="2174623"/>
    <n v="9134"/>
    <d v="2018-04-22T00:00:00"/>
    <n v="45"/>
    <s v="ES"/>
    <x v="0"/>
    <x v="0"/>
  </r>
  <r>
    <n v="2174624"/>
    <n v="12242"/>
    <d v="2018-04-22T00:00:00"/>
    <n v="72"/>
    <s v="DE"/>
    <x v="3"/>
    <x v="0"/>
  </r>
  <r>
    <n v="2174627"/>
    <n v="13481"/>
    <d v="2018-04-22T00:00:00"/>
    <n v="38"/>
    <s v="IT"/>
    <x v="2"/>
    <x v="0"/>
  </r>
  <r>
    <n v="2174633"/>
    <n v="12974"/>
    <d v="2018-04-22T00:00:00"/>
    <n v="12"/>
    <s v="IT"/>
    <x v="2"/>
    <x v="0"/>
  </r>
  <r>
    <n v="2174636"/>
    <n v="15568"/>
    <d v="2018-04-22T00:00:00"/>
    <n v="93"/>
    <s v="FR"/>
    <x v="1"/>
    <x v="1"/>
  </r>
  <r>
    <n v="2174638"/>
    <n v="18825"/>
    <d v="2018-04-22T00:00:00"/>
    <n v="63"/>
    <s v="IT"/>
    <x v="2"/>
    <x v="1"/>
  </r>
  <r>
    <n v="2174639"/>
    <n v="13408"/>
    <d v="2018-04-22T00:00:00"/>
    <n v="80"/>
    <s v="IT"/>
    <x v="2"/>
    <x v="0"/>
  </r>
  <r>
    <n v="2174640"/>
    <n v="9672"/>
    <d v="2018-04-22T00:00:00"/>
    <n v="64"/>
    <s v="DE"/>
    <x v="3"/>
    <x v="0"/>
  </r>
  <r>
    <n v="2174642"/>
    <n v="13490"/>
    <d v="2018-04-22T00:00:00"/>
    <n v="24"/>
    <s v="IT"/>
    <x v="2"/>
    <x v="0"/>
  </r>
  <r>
    <n v="2174644"/>
    <n v="4812"/>
    <d v="2018-04-22T00:00:00"/>
    <n v="67"/>
    <s v="DE"/>
    <x v="3"/>
    <x v="1"/>
  </r>
  <r>
    <n v="2174646"/>
    <n v="13754"/>
    <d v="2018-04-22T00:00:00"/>
    <n v="12"/>
    <s v="FR"/>
    <x v="1"/>
    <x v="0"/>
  </r>
  <r>
    <n v="2174648"/>
    <n v="7764"/>
    <d v="2018-04-23T00:00:00"/>
    <n v="26"/>
    <s v="ES"/>
    <x v="0"/>
    <x v="0"/>
  </r>
  <r>
    <n v="2174649"/>
    <n v="3182"/>
    <d v="2018-04-23T00:00:00"/>
    <n v="57"/>
    <s v="ES"/>
    <x v="0"/>
    <x v="1"/>
  </r>
  <r>
    <n v="2174651"/>
    <n v="2208"/>
    <d v="2018-04-23T00:00:00"/>
    <n v="32"/>
    <s v="FR"/>
    <x v="1"/>
    <x v="1"/>
  </r>
  <r>
    <n v="2174653"/>
    <n v="6220"/>
    <d v="2018-04-23T00:00:00"/>
    <n v="32"/>
    <s v="ES"/>
    <x v="0"/>
    <x v="0"/>
  </r>
  <r>
    <n v="2174654"/>
    <n v="5866"/>
    <d v="2018-04-23T00:00:00"/>
    <n v="36"/>
    <s v="ES"/>
    <x v="0"/>
    <x v="0"/>
  </r>
  <r>
    <n v="2174655"/>
    <n v="17754"/>
    <d v="2018-04-23T00:00:00"/>
    <n v="55"/>
    <s v="FR"/>
    <x v="1"/>
    <x v="1"/>
  </r>
  <r>
    <n v="2174656"/>
    <n v="14031"/>
    <d v="2018-04-23T00:00:00"/>
    <n v="25"/>
    <s v="FR"/>
    <x v="1"/>
    <x v="0"/>
  </r>
  <r>
    <n v="2174658"/>
    <n v="7164"/>
    <d v="2018-04-23T00:00:00"/>
    <n v="10"/>
    <s v="ES"/>
    <x v="0"/>
    <x v="0"/>
  </r>
  <r>
    <n v="2174660"/>
    <n v="7748"/>
    <d v="2018-04-23T00:00:00"/>
    <n v="105"/>
    <s v="ES"/>
    <x v="0"/>
    <x v="0"/>
  </r>
  <r>
    <n v="2174662"/>
    <n v="11114"/>
    <d v="2018-04-23T00:00:00"/>
    <n v="72"/>
    <s v="ES"/>
    <x v="0"/>
    <x v="0"/>
  </r>
  <r>
    <n v="2174663"/>
    <n v="15664"/>
    <d v="2018-04-23T00:00:00"/>
    <n v="59"/>
    <s v="FR"/>
    <x v="1"/>
    <x v="0"/>
  </r>
  <r>
    <n v="2174664"/>
    <n v="9967"/>
    <d v="2018-04-23T00:00:00"/>
    <n v="33"/>
    <s v="IT"/>
    <x v="2"/>
    <x v="0"/>
  </r>
  <r>
    <n v="2174665"/>
    <n v="19071"/>
    <d v="2018-04-23T00:00:00"/>
    <n v="75"/>
    <s v="FR"/>
    <x v="1"/>
    <x v="0"/>
  </r>
  <r>
    <n v="2174669"/>
    <n v="6061"/>
    <d v="2018-04-23T00:00:00"/>
    <n v="62"/>
    <s v="ES"/>
    <x v="0"/>
    <x v="0"/>
  </r>
  <r>
    <n v="2174674"/>
    <n v="17026"/>
    <d v="2018-04-23T00:00:00"/>
    <n v="45"/>
    <s v="IT"/>
    <x v="2"/>
    <x v="0"/>
  </r>
  <r>
    <n v="2174679"/>
    <n v="11451"/>
    <d v="2018-04-23T00:00:00"/>
    <n v="44"/>
    <s v="DE"/>
    <x v="3"/>
    <x v="0"/>
  </r>
  <r>
    <n v="2174682"/>
    <n v="15436"/>
    <d v="2018-04-23T00:00:00"/>
    <n v="47"/>
    <s v="FR"/>
    <x v="1"/>
    <x v="0"/>
  </r>
  <r>
    <n v="2174684"/>
    <n v="3523"/>
    <d v="2018-04-23T00:00:00"/>
    <n v="27"/>
    <s v="FR"/>
    <x v="1"/>
    <x v="1"/>
  </r>
  <r>
    <n v="2174686"/>
    <n v="18552"/>
    <d v="2018-04-23T00:00:00"/>
    <n v="22"/>
    <s v="FR"/>
    <x v="1"/>
    <x v="0"/>
  </r>
  <r>
    <n v="2174690"/>
    <n v="5473"/>
    <d v="2018-04-23T00:00:00"/>
    <n v="42"/>
    <s v="ES"/>
    <x v="0"/>
    <x v="0"/>
  </r>
  <r>
    <n v="2174692"/>
    <n v="17031"/>
    <d v="2018-04-23T00:00:00"/>
    <n v="21"/>
    <s v="DE"/>
    <x v="3"/>
    <x v="0"/>
  </r>
  <r>
    <n v="2174695"/>
    <n v="10284"/>
    <d v="2018-04-23T00:00:00"/>
    <n v="41"/>
    <s v="DE"/>
    <x v="3"/>
    <x v="0"/>
  </r>
  <r>
    <n v="2174700"/>
    <n v="11914"/>
    <d v="2018-04-23T00:00:00"/>
    <n v="31"/>
    <s v="IT"/>
    <x v="2"/>
    <x v="0"/>
  </r>
  <r>
    <n v="2174701"/>
    <n v="9579"/>
    <d v="2018-04-23T00:00:00"/>
    <n v="68"/>
    <s v="IT"/>
    <x v="2"/>
    <x v="0"/>
  </r>
  <r>
    <n v="2174707"/>
    <n v="11892"/>
    <d v="2018-04-23T00:00:00"/>
    <n v="50"/>
    <s v="FR"/>
    <x v="1"/>
    <x v="0"/>
  </r>
  <r>
    <n v="2174708"/>
    <n v="4720"/>
    <d v="2018-04-23T00:00:00"/>
    <n v="54"/>
    <s v="ES"/>
    <x v="0"/>
    <x v="1"/>
  </r>
  <r>
    <n v="2174709"/>
    <n v="11347"/>
    <d v="2018-04-23T00:00:00"/>
    <n v="29"/>
    <s v="DE"/>
    <x v="3"/>
    <x v="0"/>
  </r>
  <r>
    <n v="2174711"/>
    <n v="4270"/>
    <d v="2018-04-23T00:00:00"/>
    <n v="76"/>
    <s v="FR"/>
    <x v="1"/>
    <x v="1"/>
  </r>
  <r>
    <n v="2174712"/>
    <n v="9885"/>
    <d v="2018-04-23T00:00:00"/>
    <n v="31"/>
    <s v="FR"/>
    <x v="1"/>
    <x v="0"/>
  </r>
  <r>
    <n v="2174713"/>
    <n v="9640"/>
    <d v="2018-04-23T00:00:00"/>
    <n v="30"/>
    <s v="IT"/>
    <x v="2"/>
    <x v="0"/>
  </r>
  <r>
    <n v="2174714"/>
    <n v="17712"/>
    <d v="2018-04-23T00:00:00"/>
    <n v="63"/>
    <s v="IT"/>
    <x v="2"/>
    <x v="0"/>
  </r>
  <r>
    <n v="2174715"/>
    <n v="12302"/>
    <d v="2018-04-23T00:00:00"/>
    <n v="44"/>
    <s v="IT"/>
    <x v="2"/>
    <x v="0"/>
  </r>
  <r>
    <n v="2174716"/>
    <n v="9245"/>
    <d v="2018-04-23T00:00:00"/>
    <n v="13"/>
    <s v="DE"/>
    <x v="3"/>
    <x v="0"/>
  </r>
  <r>
    <n v="2174717"/>
    <n v="7419"/>
    <d v="2018-04-23T00:00:00"/>
    <n v="28"/>
    <s v="IT"/>
    <x v="2"/>
    <x v="0"/>
  </r>
  <r>
    <n v="2174718"/>
    <n v="5903"/>
    <d v="2018-04-23T00:00:00"/>
    <n v="55"/>
    <s v="FR"/>
    <x v="1"/>
    <x v="0"/>
  </r>
  <r>
    <n v="2174719"/>
    <n v="15096"/>
    <d v="2018-04-23T00:00:00"/>
    <n v="30"/>
    <s v="FR"/>
    <x v="1"/>
    <x v="1"/>
  </r>
  <r>
    <n v="2174721"/>
    <n v="6502"/>
    <d v="2018-04-23T00:00:00"/>
    <n v="46"/>
    <s v="DE"/>
    <x v="3"/>
    <x v="0"/>
  </r>
  <r>
    <n v="2174722"/>
    <n v="7598"/>
    <d v="2018-04-23T00:00:00"/>
    <n v="33"/>
    <s v="IT"/>
    <x v="2"/>
    <x v="0"/>
  </r>
  <r>
    <n v="2174726"/>
    <n v="5805"/>
    <d v="2018-04-23T00:00:00"/>
    <n v="45"/>
    <s v="FR"/>
    <x v="1"/>
    <x v="0"/>
  </r>
  <r>
    <n v="2174727"/>
    <n v="11808"/>
    <d v="2018-04-23T00:00:00"/>
    <n v="23"/>
    <s v="FR"/>
    <x v="1"/>
    <x v="0"/>
  </r>
  <r>
    <n v="2174728"/>
    <n v="13553"/>
    <d v="2018-04-23T00:00:00"/>
    <n v="32"/>
    <s v="FR"/>
    <x v="1"/>
    <x v="0"/>
  </r>
  <r>
    <n v="2174730"/>
    <n v="6224"/>
    <d v="2018-04-23T00:00:00"/>
    <n v="39"/>
    <s v="DE"/>
    <x v="3"/>
    <x v="0"/>
  </r>
  <r>
    <n v="2174731"/>
    <n v="46"/>
    <d v="2018-04-23T00:00:00"/>
    <n v="35"/>
    <s v="IT"/>
    <x v="2"/>
    <x v="1"/>
  </r>
  <r>
    <n v="2174733"/>
    <n v="7441"/>
    <d v="2018-04-23T00:00:00"/>
    <n v="23"/>
    <s v="FR"/>
    <x v="1"/>
    <x v="1"/>
  </r>
  <r>
    <n v="2174734"/>
    <n v="10136"/>
    <d v="2018-04-23T00:00:00"/>
    <n v="23"/>
    <s v="DE"/>
    <x v="3"/>
    <x v="0"/>
  </r>
  <r>
    <n v="2174735"/>
    <n v="2182"/>
    <d v="2018-04-23T00:00:00"/>
    <n v="35"/>
    <s v="FR"/>
    <x v="1"/>
    <x v="1"/>
  </r>
  <r>
    <n v="2174739"/>
    <n v="13394"/>
    <d v="2018-04-23T00:00:00"/>
    <n v="30"/>
    <s v="ES"/>
    <x v="0"/>
    <x v="1"/>
  </r>
  <r>
    <n v="2174740"/>
    <n v="14267"/>
    <d v="2018-04-23T00:00:00"/>
    <n v="15"/>
    <s v="FR"/>
    <x v="1"/>
    <x v="0"/>
  </r>
  <r>
    <n v="2174741"/>
    <n v="19761"/>
    <d v="2018-04-23T00:00:00"/>
    <n v="119"/>
    <s v="DE"/>
    <x v="3"/>
    <x v="0"/>
  </r>
  <r>
    <n v="2174742"/>
    <n v="13751"/>
    <d v="2018-04-23T00:00:00"/>
    <n v="83"/>
    <s v="DE"/>
    <x v="3"/>
    <x v="0"/>
  </r>
  <r>
    <n v="2174743"/>
    <n v="17425"/>
    <d v="2018-04-23T00:00:00"/>
    <n v="24"/>
    <s v="FR"/>
    <x v="1"/>
    <x v="0"/>
  </r>
  <r>
    <n v="2174746"/>
    <n v="7270"/>
    <d v="2018-04-23T00:00:00"/>
    <n v="38"/>
    <s v="FR"/>
    <x v="1"/>
    <x v="0"/>
  </r>
  <r>
    <n v="2174747"/>
    <n v="9077"/>
    <d v="2018-04-23T00:00:00"/>
    <n v="41"/>
    <s v="ES"/>
    <x v="0"/>
    <x v="0"/>
  </r>
  <r>
    <n v="2174748"/>
    <n v="12197"/>
    <d v="2018-04-23T00:00:00"/>
    <n v="63"/>
    <s v="DE"/>
    <x v="3"/>
    <x v="0"/>
  </r>
  <r>
    <n v="2174750"/>
    <n v="3070"/>
    <d v="2018-04-23T00:00:00"/>
    <n v="25"/>
    <s v="IT"/>
    <x v="2"/>
    <x v="1"/>
  </r>
  <r>
    <n v="2174751"/>
    <n v="3965"/>
    <d v="2018-04-23T00:00:00"/>
    <n v="93"/>
    <s v="DE"/>
    <x v="3"/>
    <x v="1"/>
  </r>
  <r>
    <n v="2174758"/>
    <n v="7348"/>
    <d v="2018-04-23T00:00:00"/>
    <n v="63"/>
    <s v="IT"/>
    <x v="2"/>
    <x v="0"/>
  </r>
  <r>
    <n v="2174760"/>
    <n v="17550"/>
    <d v="2018-04-23T00:00:00"/>
    <n v="40"/>
    <s v="DE"/>
    <x v="3"/>
    <x v="1"/>
  </r>
  <r>
    <n v="2174762"/>
    <n v="6811"/>
    <d v="2018-04-23T00:00:00"/>
    <n v="27"/>
    <s v="DE"/>
    <x v="3"/>
    <x v="0"/>
  </r>
  <r>
    <n v="2174766"/>
    <n v="15011"/>
    <d v="2018-04-23T00:00:00"/>
    <n v="57"/>
    <s v="FR"/>
    <x v="1"/>
    <x v="0"/>
  </r>
  <r>
    <n v="2174769"/>
    <n v="12344"/>
    <d v="2018-04-23T00:00:00"/>
    <n v="27"/>
    <s v="IT"/>
    <x v="2"/>
    <x v="1"/>
  </r>
  <r>
    <n v="2174771"/>
    <n v="2078"/>
    <d v="2018-04-23T00:00:00"/>
    <n v="18"/>
    <s v="IT"/>
    <x v="2"/>
    <x v="1"/>
  </r>
  <r>
    <n v="2174773"/>
    <n v="1582"/>
    <d v="2018-04-23T00:00:00"/>
    <n v="35"/>
    <s v="FR"/>
    <x v="1"/>
    <x v="1"/>
  </r>
  <r>
    <n v="2174774"/>
    <n v="17832"/>
    <d v="2018-04-23T00:00:00"/>
    <n v="36"/>
    <s v="DE"/>
    <x v="3"/>
    <x v="0"/>
  </r>
  <r>
    <n v="2174776"/>
    <n v="10051"/>
    <d v="2018-04-23T00:00:00"/>
    <n v="73"/>
    <s v="DE"/>
    <x v="3"/>
    <x v="0"/>
  </r>
  <r>
    <n v="2174778"/>
    <n v="4515"/>
    <d v="2018-04-23T00:00:00"/>
    <n v="54"/>
    <s v="FR"/>
    <x v="1"/>
    <x v="1"/>
  </r>
  <r>
    <n v="2174780"/>
    <n v="3032"/>
    <d v="2018-04-23T00:00:00"/>
    <n v="113"/>
    <s v="FR"/>
    <x v="1"/>
    <x v="1"/>
  </r>
  <r>
    <n v="2174781"/>
    <n v="5903"/>
    <d v="2018-04-23T00:00:00"/>
    <n v="11"/>
    <s v="FR"/>
    <x v="1"/>
    <x v="0"/>
  </r>
  <r>
    <n v="2174782"/>
    <n v="4981"/>
    <d v="2018-04-23T00:00:00"/>
    <n v="27"/>
    <s v="ES"/>
    <x v="0"/>
    <x v="1"/>
  </r>
  <r>
    <n v="2174784"/>
    <n v="7768"/>
    <d v="2018-04-23T00:00:00"/>
    <n v="29"/>
    <s v="IT"/>
    <x v="2"/>
    <x v="0"/>
  </r>
  <r>
    <n v="2174786"/>
    <n v="14140"/>
    <d v="2018-04-23T00:00:00"/>
    <n v="47"/>
    <s v="DE"/>
    <x v="3"/>
    <x v="1"/>
  </r>
  <r>
    <n v="2174789"/>
    <n v="10512"/>
    <d v="2018-04-23T00:00:00"/>
    <n v="69"/>
    <s v="DE"/>
    <x v="3"/>
    <x v="0"/>
  </r>
  <r>
    <n v="2174790"/>
    <n v="60"/>
    <d v="2018-04-23T00:00:00"/>
    <n v="66"/>
    <s v="ES"/>
    <x v="0"/>
    <x v="1"/>
  </r>
  <r>
    <n v="2174791"/>
    <n v="16155"/>
    <d v="2018-04-23T00:00:00"/>
    <n v="16"/>
    <s v="ES"/>
    <x v="0"/>
    <x v="0"/>
  </r>
  <r>
    <n v="2174792"/>
    <n v="6949"/>
    <d v="2018-04-23T00:00:00"/>
    <n v="32"/>
    <s v="IT"/>
    <x v="2"/>
    <x v="0"/>
  </r>
  <r>
    <n v="2174793"/>
    <n v="7724"/>
    <d v="2018-04-23T00:00:00"/>
    <n v="74"/>
    <s v="FR"/>
    <x v="1"/>
    <x v="0"/>
  </r>
  <r>
    <n v="2174795"/>
    <n v="14715"/>
    <d v="2018-04-23T00:00:00"/>
    <n v="86"/>
    <s v="IT"/>
    <x v="2"/>
    <x v="0"/>
  </r>
  <r>
    <n v="2174796"/>
    <n v="17856"/>
    <d v="2018-04-23T00:00:00"/>
    <n v="82"/>
    <s v="IT"/>
    <x v="2"/>
    <x v="1"/>
  </r>
  <r>
    <n v="2174798"/>
    <n v="16694"/>
    <d v="2018-04-23T00:00:00"/>
    <n v="34"/>
    <s v="IT"/>
    <x v="2"/>
    <x v="0"/>
  </r>
  <r>
    <n v="2174800"/>
    <n v="19511"/>
    <d v="2018-04-23T00:00:00"/>
    <n v="28"/>
    <s v="FR"/>
    <x v="1"/>
    <x v="0"/>
  </r>
  <r>
    <n v="2174801"/>
    <n v="12824"/>
    <d v="2018-04-23T00:00:00"/>
    <n v="90"/>
    <s v="IT"/>
    <x v="2"/>
    <x v="0"/>
  </r>
  <r>
    <n v="2174802"/>
    <n v="12635"/>
    <d v="2018-04-23T00:00:00"/>
    <n v="60"/>
    <s v="ES"/>
    <x v="0"/>
    <x v="0"/>
  </r>
  <r>
    <n v="2174803"/>
    <n v="707"/>
    <d v="2018-04-23T00:00:00"/>
    <n v="28"/>
    <s v="ES"/>
    <x v="0"/>
    <x v="1"/>
  </r>
  <r>
    <n v="2174804"/>
    <n v="11510"/>
    <d v="2018-04-23T00:00:00"/>
    <n v="71"/>
    <s v="FR"/>
    <x v="1"/>
    <x v="0"/>
  </r>
  <r>
    <n v="2174805"/>
    <n v="17801"/>
    <d v="2018-04-23T00:00:00"/>
    <n v="48"/>
    <s v="DE"/>
    <x v="3"/>
    <x v="1"/>
  </r>
  <r>
    <n v="2174807"/>
    <n v="6163"/>
    <d v="2018-04-23T00:00:00"/>
    <n v="67"/>
    <s v="IT"/>
    <x v="2"/>
    <x v="0"/>
  </r>
  <r>
    <n v="2174808"/>
    <n v="1093"/>
    <d v="2018-04-23T00:00:00"/>
    <n v="29"/>
    <s v="FR"/>
    <x v="1"/>
    <x v="1"/>
  </r>
  <r>
    <n v="2174809"/>
    <n v="19909"/>
    <d v="2018-04-23T00:00:00"/>
    <n v="61"/>
    <s v="ES"/>
    <x v="0"/>
    <x v="0"/>
  </r>
  <r>
    <n v="2174813"/>
    <n v="19295"/>
    <d v="2018-04-23T00:00:00"/>
    <n v="19"/>
    <s v="FR"/>
    <x v="1"/>
    <x v="1"/>
  </r>
  <r>
    <n v="2174815"/>
    <n v="5448"/>
    <d v="2018-04-23T00:00:00"/>
    <n v="77"/>
    <s v="IT"/>
    <x v="2"/>
    <x v="0"/>
  </r>
  <r>
    <n v="2174819"/>
    <n v="2604"/>
    <d v="2018-04-23T00:00:00"/>
    <n v="36"/>
    <s v="ES"/>
    <x v="0"/>
    <x v="1"/>
  </r>
  <r>
    <n v="2174820"/>
    <n v="17989"/>
    <d v="2018-04-23T00:00:00"/>
    <n v="72"/>
    <s v="IT"/>
    <x v="2"/>
    <x v="0"/>
  </r>
  <r>
    <n v="2174821"/>
    <n v="4503"/>
    <d v="2018-04-23T00:00:00"/>
    <n v="49"/>
    <s v="FR"/>
    <x v="1"/>
    <x v="1"/>
  </r>
  <r>
    <n v="2174824"/>
    <n v="1596"/>
    <d v="2018-04-23T00:00:00"/>
    <n v="28"/>
    <s v="ES"/>
    <x v="0"/>
    <x v="1"/>
  </r>
  <r>
    <n v="2174825"/>
    <n v="19012"/>
    <d v="2018-04-23T00:00:00"/>
    <n v="68"/>
    <s v="DE"/>
    <x v="3"/>
    <x v="1"/>
  </r>
  <r>
    <n v="2174826"/>
    <n v="15765"/>
    <d v="2018-04-23T00:00:00"/>
    <n v="46"/>
    <s v="FR"/>
    <x v="1"/>
    <x v="1"/>
  </r>
  <r>
    <n v="2174827"/>
    <n v="18984"/>
    <d v="2018-04-23T00:00:00"/>
    <n v="88"/>
    <s v="FR"/>
    <x v="1"/>
    <x v="0"/>
  </r>
  <r>
    <n v="2174828"/>
    <n v="19072"/>
    <d v="2018-04-23T00:00:00"/>
    <n v="48"/>
    <s v="DE"/>
    <x v="3"/>
    <x v="1"/>
  </r>
  <r>
    <n v="2174829"/>
    <n v="18632"/>
    <d v="2018-04-23T00:00:00"/>
    <n v="75"/>
    <s v="FR"/>
    <x v="1"/>
    <x v="0"/>
  </r>
  <r>
    <n v="2174832"/>
    <n v="12540"/>
    <d v="2018-04-23T00:00:00"/>
    <n v="41"/>
    <s v="FR"/>
    <x v="1"/>
    <x v="0"/>
  </r>
  <r>
    <n v="2174835"/>
    <n v="12458"/>
    <d v="2018-04-23T00:00:00"/>
    <n v="39"/>
    <s v="ES"/>
    <x v="0"/>
    <x v="0"/>
  </r>
  <r>
    <n v="2174836"/>
    <n v="3972"/>
    <d v="2018-04-23T00:00:00"/>
    <n v="17"/>
    <s v="FR"/>
    <x v="1"/>
    <x v="1"/>
  </r>
  <r>
    <n v="2174838"/>
    <n v="3191"/>
    <d v="2018-04-23T00:00:00"/>
    <n v="53"/>
    <s v="FR"/>
    <x v="1"/>
    <x v="1"/>
  </r>
  <r>
    <n v="2174839"/>
    <n v="3168"/>
    <d v="2018-04-23T00:00:00"/>
    <n v="61"/>
    <s v="IT"/>
    <x v="2"/>
    <x v="1"/>
  </r>
  <r>
    <n v="2174840"/>
    <n v="15178"/>
    <d v="2018-04-23T00:00:00"/>
    <n v="24"/>
    <s v="FR"/>
    <x v="1"/>
    <x v="0"/>
  </r>
  <r>
    <n v="2174842"/>
    <n v="14976"/>
    <d v="2018-04-23T00:00:00"/>
    <n v="86"/>
    <s v="IT"/>
    <x v="2"/>
    <x v="0"/>
  </r>
  <r>
    <n v="2174843"/>
    <n v="6502"/>
    <d v="2018-04-23T00:00:00"/>
    <n v="38"/>
    <s v="DE"/>
    <x v="3"/>
    <x v="0"/>
  </r>
  <r>
    <n v="2174848"/>
    <n v="12152"/>
    <d v="2018-04-23T00:00:00"/>
    <n v="64"/>
    <s v="ES"/>
    <x v="0"/>
    <x v="0"/>
  </r>
  <r>
    <n v="2174851"/>
    <n v="4866"/>
    <d v="2018-04-23T00:00:00"/>
    <n v="26"/>
    <s v="DE"/>
    <x v="3"/>
    <x v="1"/>
  </r>
  <r>
    <n v="2174852"/>
    <n v="10693"/>
    <d v="2018-04-23T00:00:00"/>
    <n v="32"/>
    <s v="FR"/>
    <x v="1"/>
    <x v="0"/>
  </r>
  <r>
    <n v="2174856"/>
    <n v="3558"/>
    <d v="2018-04-23T00:00:00"/>
    <n v="64"/>
    <s v="ES"/>
    <x v="0"/>
    <x v="1"/>
  </r>
  <r>
    <n v="2174857"/>
    <n v="6433"/>
    <d v="2018-04-23T00:00:00"/>
    <n v="51"/>
    <s v="FR"/>
    <x v="1"/>
    <x v="0"/>
  </r>
  <r>
    <n v="2174858"/>
    <n v="6660"/>
    <d v="2018-04-23T00:00:00"/>
    <n v="11"/>
    <s v="FR"/>
    <x v="1"/>
    <x v="0"/>
  </r>
  <r>
    <n v="2174859"/>
    <n v="12399"/>
    <d v="2018-04-23T00:00:00"/>
    <n v="56"/>
    <s v="FR"/>
    <x v="1"/>
    <x v="0"/>
  </r>
  <r>
    <n v="2174860"/>
    <n v="5235"/>
    <d v="2018-04-23T00:00:00"/>
    <n v="31"/>
    <s v="FR"/>
    <x v="1"/>
    <x v="0"/>
  </r>
  <r>
    <n v="2174861"/>
    <n v="9997"/>
    <d v="2018-04-23T00:00:00"/>
    <n v="75"/>
    <s v="FR"/>
    <x v="1"/>
    <x v="0"/>
  </r>
  <r>
    <n v="2174862"/>
    <n v="4042"/>
    <d v="2018-04-23T00:00:00"/>
    <n v="55"/>
    <s v="DE"/>
    <x v="3"/>
    <x v="1"/>
  </r>
  <r>
    <n v="2174863"/>
    <n v="5196"/>
    <d v="2018-04-23T00:00:00"/>
    <n v="82"/>
    <s v="FR"/>
    <x v="1"/>
    <x v="0"/>
  </r>
  <r>
    <n v="2174865"/>
    <n v="12387"/>
    <d v="2018-04-23T00:00:00"/>
    <n v="33"/>
    <s v="IT"/>
    <x v="2"/>
    <x v="1"/>
  </r>
  <r>
    <n v="2174867"/>
    <n v="1713"/>
    <d v="2018-04-23T00:00:00"/>
    <n v="17"/>
    <s v="FR"/>
    <x v="1"/>
    <x v="1"/>
  </r>
  <r>
    <n v="2174869"/>
    <n v="15768"/>
    <d v="2018-04-23T00:00:00"/>
    <n v="40"/>
    <s v="DE"/>
    <x v="3"/>
    <x v="0"/>
  </r>
  <r>
    <n v="2174871"/>
    <n v="18"/>
    <d v="2018-04-23T00:00:00"/>
    <n v="39"/>
    <s v="DE"/>
    <x v="3"/>
    <x v="1"/>
  </r>
  <r>
    <n v="2174872"/>
    <n v="8130"/>
    <d v="2018-04-23T00:00:00"/>
    <n v="96"/>
    <s v="IT"/>
    <x v="2"/>
    <x v="0"/>
  </r>
  <r>
    <n v="2174873"/>
    <n v="12983"/>
    <d v="2018-04-23T00:00:00"/>
    <n v="42"/>
    <s v="DE"/>
    <x v="3"/>
    <x v="0"/>
  </r>
  <r>
    <n v="2174874"/>
    <n v="12114"/>
    <d v="2018-04-23T00:00:00"/>
    <n v="18"/>
    <s v="DE"/>
    <x v="3"/>
    <x v="0"/>
  </r>
  <r>
    <n v="2174877"/>
    <n v="18086"/>
    <d v="2018-04-23T00:00:00"/>
    <n v="41"/>
    <s v="IT"/>
    <x v="2"/>
    <x v="0"/>
  </r>
  <r>
    <n v="2174878"/>
    <n v="10815"/>
    <d v="2018-04-23T00:00:00"/>
    <n v="39"/>
    <s v="DE"/>
    <x v="3"/>
    <x v="0"/>
  </r>
  <r>
    <n v="2174879"/>
    <n v="15432"/>
    <d v="2018-04-23T00:00:00"/>
    <n v="45"/>
    <s v="DE"/>
    <x v="3"/>
    <x v="1"/>
  </r>
  <r>
    <n v="2174882"/>
    <n v="12251"/>
    <d v="2018-04-23T00:00:00"/>
    <n v="49"/>
    <s v="ES"/>
    <x v="0"/>
    <x v="0"/>
  </r>
  <r>
    <n v="2174884"/>
    <n v="14718"/>
    <d v="2018-04-23T00:00:00"/>
    <n v="35"/>
    <s v="FR"/>
    <x v="1"/>
    <x v="0"/>
  </r>
  <r>
    <n v="2174888"/>
    <n v="18166"/>
    <d v="2018-04-23T00:00:00"/>
    <n v="36"/>
    <s v="IT"/>
    <x v="2"/>
    <x v="0"/>
  </r>
  <r>
    <n v="2174891"/>
    <n v="10595"/>
    <d v="2018-04-23T00:00:00"/>
    <n v="51"/>
    <s v="IT"/>
    <x v="2"/>
    <x v="0"/>
  </r>
  <r>
    <n v="2174892"/>
    <n v="7348"/>
    <d v="2018-04-23T00:00:00"/>
    <n v="46"/>
    <s v="IT"/>
    <x v="2"/>
    <x v="0"/>
  </r>
  <r>
    <n v="2174893"/>
    <n v="13532"/>
    <d v="2018-04-23T00:00:00"/>
    <n v="51"/>
    <s v="ES"/>
    <x v="0"/>
    <x v="0"/>
  </r>
  <r>
    <n v="2174900"/>
    <n v="4797"/>
    <d v="2018-04-23T00:00:00"/>
    <n v="79"/>
    <s v="ES"/>
    <x v="0"/>
    <x v="1"/>
  </r>
  <r>
    <n v="2174902"/>
    <n v="19680"/>
    <d v="2018-04-23T00:00:00"/>
    <n v="78"/>
    <s v="DE"/>
    <x v="3"/>
    <x v="0"/>
  </r>
  <r>
    <n v="2174903"/>
    <n v="6365"/>
    <d v="2018-04-23T00:00:00"/>
    <n v="65"/>
    <s v="IT"/>
    <x v="2"/>
    <x v="0"/>
  </r>
  <r>
    <n v="2174904"/>
    <n v="10694"/>
    <d v="2018-04-23T00:00:00"/>
    <n v="83"/>
    <s v="ES"/>
    <x v="0"/>
    <x v="0"/>
  </r>
  <r>
    <n v="2174909"/>
    <n v="14925"/>
    <d v="2018-04-23T00:00:00"/>
    <n v="17"/>
    <s v="DE"/>
    <x v="3"/>
    <x v="1"/>
  </r>
  <r>
    <n v="2174911"/>
    <n v="10160"/>
    <d v="2018-04-23T00:00:00"/>
    <n v="49"/>
    <s v="ES"/>
    <x v="0"/>
    <x v="0"/>
  </r>
  <r>
    <n v="2174914"/>
    <n v="9022"/>
    <d v="2018-04-23T00:00:00"/>
    <n v="70"/>
    <s v="IT"/>
    <x v="2"/>
    <x v="0"/>
  </r>
  <r>
    <n v="2174917"/>
    <n v="6861"/>
    <d v="2018-04-23T00:00:00"/>
    <n v="74"/>
    <s v="ES"/>
    <x v="0"/>
    <x v="0"/>
  </r>
  <r>
    <n v="2174921"/>
    <n v="1682"/>
    <d v="2018-04-23T00:00:00"/>
    <n v="60"/>
    <s v="FR"/>
    <x v="1"/>
    <x v="1"/>
  </r>
  <r>
    <n v="2174926"/>
    <n v="7909"/>
    <d v="2018-04-23T00:00:00"/>
    <n v="52"/>
    <s v="IT"/>
    <x v="2"/>
    <x v="1"/>
  </r>
  <r>
    <n v="2174927"/>
    <n v="18235"/>
    <d v="2018-04-23T00:00:00"/>
    <n v="13"/>
    <s v="FR"/>
    <x v="1"/>
    <x v="0"/>
  </r>
  <r>
    <n v="2174928"/>
    <n v="7033"/>
    <d v="2018-04-23T00:00:00"/>
    <n v="36"/>
    <s v="FR"/>
    <x v="1"/>
    <x v="1"/>
  </r>
  <r>
    <n v="2174930"/>
    <n v="18159"/>
    <d v="2018-04-23T00:00:00"/>
    <n v="36"/>
    <s v="DE"/>
    <x v="3"/>
    <x v="0"/>
  </r>
  <r>
    <n v="2174931"/>
    <n v="12240"/>
    <d v="2018-04-23T00:00:00"/>
    <n v="38"/>
    <s v="IT"/>
    <x v="2"/>
    <x v="0"/>
  </r>
  <r>
    <n v="2174934"/>
    <n v="16951"/>
    <d v="2018-04-23T00:00:00"/>
    <n v="47"/>
    <s v="DE"/>
    <x v="3"/>
    <x v="0"/>
  </r>
  <r>
    <n v="2174936"/>
    <n v="1739"/>
    <d v="2018-04-23T00:00:00"/>
    <n v="108"/>
    <s v="ES"/>
    <x v="0"/>
    <x v="1"/>
  </r>
  <r>
    <n v="2174938"/>
    <n v="12722"/>
    <d v="2018-04-23T00:00:00"/>
    <n v="23"/>
    <s v="FR"/>
    <x v="1"/>
    <x v="0"/>
  </r>
  <r>
    <n v="2174944"/>
    <n v="12470"/>
    <d v="2018-04-23T00:00:00"/>
    <n v="20"/>
    <s v="DE"/>
    <x v="3"/>
    <x v="0"/>
  </r>
  <r>
    <n v="2174945"/>
    <n v="15370"/>
    <d v="2018-04-23T00:00:00"/>
    <n v="35"/>
    <s v="ES"/>
    <x v="0"/>
    <x v="0"/>
  </r>
  <r>
    <n v="2174946"/>
    <n v="19216"/>
    <d v="2018-04-23T00:00:00"/>
    <n v="60"/>
    <s v="FR"/>
    <x v="1"/>
    <x v="0"/>
  </r>
  <r>
    <n v="2174948"/>
    <n v="12641"/>
    <d v="2018-04-23T00:00:00"/>
    <n v="44"/>
    <s v="DE"/>
    <x v="3"/>
    <x v="0"/>
  </r>
  <r>
    <n v="2174950"/>
    <n v="7456"/>
    <d v="2018-04-23T00:00:00"/>
    <n v="12"/>
    <s v="ES"/>
    <x v="0"/>
    <x v="0"/>
  </r>
  <r>
    <n v="2174951"/>
    <n v="17656"/>
    <d v="2018-04-23T00:00:00"/>
    <n v="66"/>
    <s v="FR"/>
    <x v="1"/>
    <x v="0"/>
  </r>
  <r>
    <n v="2174952"/>
    <n v="6336"/>
    <d v="2018-04-23T00:00:00"/>
    <n v="29"/>
    <s v="FR"/>
    <x v="1"/>
    <x v="0"/>
  </r>
  <r>
    <n v="2174955"/>
    <n v="15656"/>
    <d v="2018-04-23T00:00:00"/>
    <n v="57"/>
    <s v="FR"/>
    <x v="1"/>
    <x v="0"/>
  </r>
  <r>
    <n v="2174956"/>
    <n v="4940"/>
    <d v="2018-04-23T00:00:00"/>
    <n v="38"/>
    <s v="FR"/>
    <x v="1"/>
    <x v="1"/>
  </r>
  <r>
    <n v="2174957"/>
    <n v="6229"/>
    <d v="2018-04-23T00:00:00"/>
    <n v="74"/>
    <s v="FR"/>
    <x v="1"/>
    <x v="0"/>
  </r>
  <r>
    <n v="2174958"/>
    <n v="9348"/>
    <d v="2018-04-23T00:00:00"/>
    <n v="59"/>
    <s v="ES"/>
    <x v="0"/>
    <x v="0"/>
  </r>
  <r>
    <n v="2174961"/>
    <n v="5419"/>
    <d v="2018-04-23T00:00:00"/>
    <n v="40"/>
    <s v="FR"/>
    <x v="1"/>
    <x v="0"/>
  </r>
  <r>
    <n v="2174962"/>
    <n v="17197"/>
    <d v="2018-04-23T00:00:00"/>
    <n v="57"/>
    <s v="FR"/>
    <x v="1"/>
    <x v="1"/>
  </r>
  <r>
    <n v="2174963"/>
    <n v="3719"/>
    <d v="2018-04-23T00:00:00"/>
    <n v="30"/>
    <s v="FR"/>
    <x v="1"/>
    <x v="1"/>
  </r>
  <r>
    <n v="2174966"/>
    <n v="8832"/>
    <d v="2018-04-23T00:00:00"/>
    <n v="16"/>
    <s v="FR"/>
    <x v="1"/>
    <x v="1"/>
  </r>
  <r>
    <n v="2174967"/>
    <n v="1529"/>
    <d v="2018-04-23T00:00:00"/>
    <n v="61"/>
    <s v="FR"/>
    <x v="1"/>
    <x v="1"/>
  </r>
  <r>
    <n v="2174970"/>
    <n v="13385"/>
    <d v="2018-04-23T00:00:00"/>
    <n v="84"/>
    <s v="IT"/>
    <x v="2"/>
    <x v="0"/>
  </r>
  <r>
    <n v="2174973"/>
    <n v="2915"/>
    <d v="2018-04-23T00:00:00"/>
    <n v="64"/>
    <s v="IT"/>
    <x v="2"/>
    <x v="1"/>
  </r>
  <r>
    <n v="2174974"/>
    <n v="18299"/>
    <d v="2018-04-23T00:00:00"/>
    <n v="46"/>
    <s v="DE"/>
    <x v="3"/>
    <x v="1"/>
  </r>
  <r>
    <n v="2174975"/>
    <n v="17392"/>
    <d v="2018-04-23T00:00:00"/>
    <n v="49"/>
    <s v="DE"/>
    <x v="3"/>
    <x v="0"/>
  </r>
  <r>
    <n v="2174978"/>
    <n v="6540"/>
    <d v="2018-04-23T00:00:00"/>
    <n v="76"/>
    <s v="FR"/>
    <x v="1"/>
    <x v="0"/>
  </r>
  <r>
    <n v="2174981"/>
    <n v="3549"/>
    <d v="2018-04-23T00:00:00"/>
    <n v="47"/>
    <s v="FR"/>
    <x v="1"/>
    <x v="1"/>
  </r>
  <r>
    <n v="2174982"/>
    <n v="13881"/>
    <d v="2018-04-23T00:00:00"/>
    <n v="59"/>
    <s v="FR"/>
    <x v="1"/>
    <x v="0"/>
  </r>
  <r>
    <n v="2174983"/>
    <n v="8721"/>
    <d v="2018-04-23T00:00:00"/>
    <n v="93"/>
    <s v="IT"/>
    <x v="2"/>
    <x v="0"/>
  </r>
  <r>
    <n v="2174984"/>
    <n v="12691"/>
    <d v="2018-04-23T00:00:00"/>
    <n v="51"/>
    <s v="FR"/>
    <x v="1"/>
    <x v="1"/>
  </r>
  <r>
    <n v="2174987"/>
    <n v="18353"/>
    <d v="2018-04-23T00:00:00"/>
    <n v="63"/>
    <s v="ES"/>
    <x v="0"/>
    <x v="1"/>
  </r>
  <r>
    <n v="2174988"/>
    <n v="17891"/>
    <d v="2018-04-23T00:00:00"/>
    <n v="39"/>
    <s v="IT"/>
    <x v="2"/>
    <x v="0"/>
  </r>
  <r>
    <n v="2174989"/>
    <n v="17416"/>
    <d v="2018-04-23T00:00:00"/>
    <n v="52"/>
    <s v="IT"/>
    <x v="2"/>
    <x v="1"/>
  </r>
  <r>
    <n v="2174991"/>
    <n v="17653"/>
    <d v="2018-04-23T00:00:00"/>
    <n v="17"/>
    <s v="ES"/>
    <x v="0"/>
    <x v="1"/>
  </r>
  <r>
    <n v="2174994"/>
    <n v="13786"/>
    <d v="2018-04-23T00:00:00"/>
    <n v="37"/>
    <s v="IT"/>
    <x v="2"/>
    <x v="0"/>
  </r>
  <r>
    <n v="2174997"/>
    <n v="14787"/>
    <d v="2018-04-23T00:00:00"/>
    <n v="53"/>
    <s v="IT"/>
    <x v="2"/>
    <x v="0"/>
  </r>
  <r>
    <n v="2174998"/>
    <n v="16003"/>
    <d v="2018-04-23T00:00:00"/>
    <n v="34"/>
    <s v="DE"/>
    <x v="3"/>
    <x v="0"/>
  </r>
  <r>
    <n v="2175000"/>
    <n v="2611"/>
    <d v="2018-04-23T00:00:00"/>
    <n v="38"/>
    <s v="IT"/>
    <x v="2"/>
    <x v="1"/>
  </r>
  <r>
    <n v="2175001"/>
    <n v="967"/>
    <d v="2018-04-23T00:00:00"/>
    <n v="51"/>
    <s v="IT"/>
    <x v="2"/>
    <x v="1"/>
  </r>
  <r>
    <n v="2175003"/>
    <n v="5147"/>
    <d v="2018-04-23T00:00:00"/>
    <n v="12"/>
    <s v="DE"/>
    <x v="3"/>
    <x v="0"/>
  </r>
  <r>
    <n v="2175007"/>
    <n v="4852"/>
    <d v="2018-04-23T00:00:00"/>
    <n v="49"/>
    <s v="DE"/>
    <x v="3"/>
    <x v="1"/>
  </r>
  <r>
    <n v="2175010"/>
    <n v="2221"/>
    <d v="2018-04-23T00:00:00"/>
    <n v="41"/>
    <s v="FR"/>
    <x v="1"/>
    <x v="1"/>
  </r>
  <r>
    <n v="2175011"/>
    <n v="6330"/>
    <d v="2018-04-23T00:00:00"/>
    <n v="30"/>
    <s v="ES"/>
    <x v="0"/>
    <x v="1"/>
  </r>
  <r>
    <n v="2175013"/>
    <n v="14961"/>
    <d v="2018-04-23T00:00:00"/>
    <n v="68"/>
    <s v="FR"/>
    <x v="1"/>
    <x v="0"/>
  </r>
  <r>
    <n v="2175015"/>
    <n v="9538"/>
    <d v="2018-04-23T00:00:00"/>
    <n v="49"/>
    <s v="DE"/>
    <x v="3"/>
    <x v="0"/>
  </r>
  <r>
    <n v="2175016"/>
    <n v="1247"/>
    <d v="2018-04-23T00:00:00"/>
    <n v="31"/>
    <s v="ES"/>
    <x v="0"/>
    <x v="1"/>
  </r>
  <r>
    <n v="2175018"/>
    <n v="19663"/>
    <d v="2018-04-23T00:00:00"/>
    <n v="23"/>
    <s v="FR"/>
    <x v="1"/>
    <x v="0"/>
  </r>
  <r>
    <n v="2175019"/>
    <n v="10327"/>
    <d v="2018-04-23T00:00:00"/>
    <n v="65"/>
    <s v="FR"/>
    <x v="1"/>
    <x v="1"/>
  </r>
  <r>
    <n v="2175023"/>
    <n v="526"/>
    <d v="2018-04-23T00:00:00"/>
    <n v="67"/>
    <s v="FR"/>
    <x v="1"/>
    <x v="1"/>
  </r>
  <r>
    <n v="2175025"/>
    <n v="3992"/>
    <d v="2018-04-23T00:00:00"/>
    <n v="65"/>
    <s v="FR"/>
    <x v="1"/>
    <x v="1"/>
  </r>
  <r>
    <n v="2175027"/>
    <n v="17476"/>
    <d v="2018-04-23T00:00:00"/>
    <n v="21"/>
    <s v="DE"/>
    <x v="3"/>
    <x v="0"/>
  </r>
  <r>
    <n v="2175028"/>
    <n v="10734"/>
    <d v="2018-04-23T00:00:00"/>
    <n v="34"/>
    <s v="ES"/>
    <x v="0"/>
    <x v="0"/>
  </r>
  <r>
    <n v="2175029"/>
    <n v="19079"/>
    <d v="2018-04-23T00:00:00"/>
    <n v="19"/>
    <s v="ES"/>
    <x v="0"/>
    <x v="1"/>
  </r>
  <r>
    <n v="2175035"/>
    <n v="3422"/>
    <d v="2018-04-23T00:00:00"/>
    <n v="43"/>
    <s v="ES"/>
    <x v="0"/>
    <x v="1"/>
  </r>
  <r>
    <n v="2175036"/>
    <n v="18640"/>
    <d v="2018-04-23T00:00:00"/>
    <n v="69"/>
    <s v="IT"/>
    <x v="2"/>
    <x v="0"/>
  </r>
  <r>
    <n v="2175037"/>
    <n v="11397"/>
    <d v="2018-04-23T00:00:00"/>
    <n v="43"/>
    <s v="DE"/>
    <x v="3"/>
    <x v="0"/>
  </r>
  <r>
    <n v="2175039"/>
    <n v="7994"/>
    <d v="2018-04-23T00:00:00"/>
    <n v="32"/>
    <s v="FR"/>
    <x v="1"/>
    <x v="0"/>
  </r>
  <r>
    <n v="2175040"/>
    <n v="16115"/>
    <d v="2018-04-23T00:00:00"/>
    <n v="52"/>
    <s v="DE"/>
    <x v="3"/>
    <x v="0"/>
  </r>
  <r>
    <n v="2175041"/>
    <n v="447"/>
    <d v="2018-04-23T00:00:00"/>
    <n v="33"/>
    <s v="DE"/>
    <x v="3"/>
    <x v="1"/>
  </r>
  <r>
    <n v="2175042"/>
    <n v="9505"/>
    <d v="2018-04-23T00:00:00"/>
    <n v="18"/>
    <s v="IT"/>
    <x v="2"/>
    <x v="0"/>
  </r>
  <r>
    <n v="2175043"/>
    <n v="9683"/>
    <d v="2018-04-23T00:00:00"/>
    <n v="61"/>
    <s v="DE"/>
    <x v="3"/>
    <x v="0"/>
  </r>
  <r>
    <n v="2175045"/>
    <n v="14361"/>
    <d v="2018-04-23T00:00:00"/>
    <n v="50"/>
    <s v="IT"/>
    <x v="2"/>
    <x v="0"/>
  </r>
  <r>
    <n v="2175046"/>
    <n v="13162"/>
    <d v="2018-04-23T00:00:00"/>
    <n v="15"/>
    <s v="IT"/>
    <x v="2"/>
    <x v="0"/>
  </r>
  <r>
    <n v="2175048"/>
    <n v="17045"/>
    <d v="2018-04-23T00:00:00"/>
    <n v="31"/>
    <s v="ES"/>
    <x v="0"/>
    <x v="0"/>
  </r>
  <r>
    <n v="2175050"/>
    <n v="14515"/>
    <d v="2018-04-23T00:00:00"/>
    <n v="50"/>
    <s v="ES"/>
    <x v="0"/>
    <x v="1"/>
  </r>
  <r>
    <n v="2175052"/>
    <n v="4702"/>
    <d v="2018-04-23T00:00:00"/>
    <n v="13"/>
    <s v="ES"/>
    <x v="0"/>
    <x v="1"/>
  </r>
  <r>
    <n v="2175054"/>
    <n v="4356"/>
    <d v="2018-04-23T00:00:00"/>
    <n v="41"/>
    <s v="ES"/>
    <x v="0"/>
    <x v="1"/>
  </r>
  <r>
    <n v="2175055"/>
    <n v="11353"/>
    <d v="2018-04-23T00:00:00"/>
    <n v="18"/>
    <s v="ES"/>
    <x v="0"/>
    <x v="0"/>
  </r>
  <r>
    <n v="2175056"/>
    <n v="11103"/>
    <d v="2018-04-23T00:00:00"/>
    <n v="45"/>
    <s v="FR"/>
    <x v="1"/>
    <x v="0"/>
  </r>
  <r>
    <n v="2175057"/>
    <n v="17031"/>
    <d v="2018-04-23T00:00:00"/>
    <n v="49"/>
    <s v="DE"/>
    <x v="3"/>
    <x v="0"/>
  </r>
  <r>
    <n v="2175058"/>
    <n v="15538"/>
    <d v="2018-04-23T00:00:00"/>
    <n v="38"/>
    <s v="FR"/>
    <x v="1"/>
    <x v="0"/>
  </r>
  <r>
    <n v="2175060"/>
    <n v="15578"/>
    <d v="2018-04-23T00:00:00"/>
    <n v="34"/>
    <s v="ES"/>
    <x v="0"/>
    <x v="0"/>
  </r>
  <r>
    <n v="2175061"/>
    <n v="7744"/>
    <d v="2018-04-23T00:00:00"/>
    <n v="15"/>
    <s v="IT"/>
    <x v="2"/>
    <x v="0"/>
  </r>
  <r>
    <n v="2175062"/>
    <n v="13845"/>
    <d v="2018-04-23T00:00:00"/>
    <n v="24"/>
    <s v="IT"/>
    <x v="2"/>
    <x v="0"/>
  </r>
  <r>
    <n v="2175063"/>
    <n v="15457"/>
    <d v="2018-04-23T00:00:00"/>
    <n v="71"/>
    <s v="DE"/>
    <x v="3"/>
    <x v="0"/>
  </r>
  <r>
    <n v="2175066"/>
    <n v="5387"/>
    <d v="2018-04-23T00:00:00"/>
    <n v="27"/>
    <s v="FR"/>
    <x v="1"/>
    <x v="0"/>
  </r>
  <r>
    <n v="2175067"/>
    <n v="19113"/>
    <d v="2018-04-23T00:00:00"/>
    <n v="30"/>
    <s v="IT"/>
    <x v="2"/>
    <x v="0"/>
  </r>
  <r>
    <n v="2175069"/>
    <n v="6680"/>
    <d v="2018-04-23T00:00:00"/>
    <n v="29"/>
    <s v="IT"/>
    <x v="2"/>
    <x v="0"/>
  </r>
  <r>
    <n v="2175071"/>
    <n v="14855"/>
    <d v="2018-04-23T00:00:00"/>
    <n v="76"/>
    <s v="IT"/>
    <x v="2"/>
    <x v="0"/>
  </r>
  <r>
    <n v="2175074"/>
    <n v="8010"/>
    <d v="2018-04-23T00:00:00"/>
    <n v="26"/>
    <s v="ES"/>
    <x v="0"/>
    <x v="0"/>
  </r>
  <r>
    <n v="2175077"/>
    <n v="6080"/>
    <d v="2018-04-23T00:00:00"/>
    <n v="21"/>
    <s v="FR"/>
    <x v="1"/>
    <x v="0"/>
  </r>
  <r>
    <n v="2175081"/>
    <n v="11003"/>
    <d v="2018-04-23T00:00:00"/>
    <n v="36"/>
    <s v="FR"/>
    <x v="1"/>
    <x v="0"/>
  </r>
  <r>
    <n v="2175086"/>
    <n v="7273"/>
    <d v="2018-04-23T00:00:00"/>
    <n v="73"/>
    <s v="IT"/>
    <x v="2"/>
    <x v="0"/>
  </r>
  <r>
    <n v="2175087"/>
    <n v="15644"/>
    <d v="2018-04-23T00:00:00"/>
    <n v="61"/>
    <s v="ES"/>
    <x v="0"/>
    <x v="0"/>
  </r>
  <r>
    <n v="2175088"/>
    <n v="11745"/>
    <d v="2018-04-23T00:00:00"/>
    <n v="75"/>
    <s v="ES"/>
    <x v="0"/>
    <x v="1"/>
  </r>
  <r>
    <n v="2175091"/>
    <n v="12850"/>
    <d v="2018-04-23T00:00:00"/>
    <n v="34"/>
    <s v="ES"/>
    <x v="0"/>
    <x v="0"/>
  </r>
  <r>
    <n v="2175092"/>
    <n v="3060"/>
    <d v="2018-04-23T00:00:00"/>
    <n v="39"/>
    <s v="DE"/>
    <x v="3"/>
    <x v="1"/>
  </r>
  <r>
    <n v="2175094"/>
    <n v="5408"/>
    <d v="2018-04-23T00:00:00"/>
    <n v="15"/>
    <s v="DE"/>
    <x v="3"/>
    <x v="0"/>
  </r>
  <r>
    <n v="2175095"/>
    <n v="12139"/>
    <d v="2018-04-23T00:00:00"/>
    <n v="30"/>
    <s v="IT"/>
    <x v="2"/>
    <x v="0"/>
  </r>
  <r>
    <n v="2175097"/>
    <n v="4766"/>
    <d v="2018-04-23T00:00:00"/>
    <n v="70"/>
    <s v="DE"/>
    <x v="3"/>
    <x v="1"/>
  </r>
  <r>
    <n v="2175098"/>
    <n v="15127"/>
    <d v="2018-04-23T00:00:00"/>
    <n v="10"/>
    <s v="FR"/>
    <x v="1"/>
    <x v="0"/>
  </r>
  <r>
    <n v="2175100"/>
    <n v="9988"/>
    <d v="2018-04-23T00:00:00"/>
    <n v="54"/>
    <s v="IT"/>
    <x v="2"/>
    <x v="0"/>
  </r>
  <r>
    <n v="2175101"/>
    <n v="5527"/>
    <d v="2018-04-23T00:00:00"/>
    <n v="80"/>
    <s v="FR"/>
    <x v="1"/>
    <x v="0"/>
  </r>
  <r>
    <n v="2175104"/>
    <n v="18215"/>
    <d v="2018-04-23T00:00:00"/>
    <n v="32"/>
    <s v="ES"/>
    <x v="0"/>
    <x v="0"/>
  </r>
  <r>
    <n v="2175106"/>
    <n v="10244"/>
    <d v="2018-04-23T00:00:00"/>
    <n v="38"/>
    <s v="ES"/>
    <x v="0"/>
    <x v="0"/>
  </r>
  <r>
    <n v="2175107"/>
    <n v="15907"/>
    <d v="2018-04-23T00:00:00"/>
    <n v="30"/>
    <s v="FR"/>
    <x v="1"/>
    <x v="0"/>
  </r>
  <r>
    <n v="2175109"/>
    <n v="13083"/>
    <d v="2018-04-23T00:00:00"/>
    <n v="52"/>
    <s v="FR"/>
    <x v="1"/>
    <x v="0"/>
  </r>
  <r>
    <n v="2175111"/>
    <n v="7199"/>
    <d v="2018-04-23T00:00:00"/>
    <n v="26"/>
    <s v="DE"/>
    <x v="3"/>
    <x v="0"/>
  </r>
  <r>
    <n v="2175112"/>
    <n v="1609"/>
    <d v="2018-04-23T00:00:00"/>
    <n v="68"/>
    <s v="IT"/>
    <x v="2"/>
    <x v="1"/>
  </r>
  <r>
    <n v="2175113"/>
    <n v="8753"/>
    <d v="2018-04-23T00:00:00"/>
    <n v="27"/>
    <s v="IT"/>
    <x v="2"/>
    <x v="0"/>
  </r>
  <r>
    <n v="2175114"/>
    <n v="13135"/>
    <d v="2018-04-23T00:00:00"/>
    <n v="30"/>
    <s v="DE"/>
    <x v="3"/>
    <x v="0"/>
  </r>
  <r>
    <n v="2175115"/>
    <n v="11233"/>
    <d v="2018-04-23T00:00:00"/>
    <n v="28"/>
    <s v="IT"/>
    <x v="2"/>
    <x v="0"/>
  </r>
  <r>
    <n v="2175120"/>
    <n v="2430"/>
    <d v="2018-04-23T00:00:00"/>
    <n v="18"/>
    <s v="IT"/>
    <x v="2"/>
    <x v="1"/>
  </r>
  <r>
    <n v="2175125"/>
    <n v="2845"/>
    <d v="2018-04-23T00:00:00"/>
    <n v="78"/>
    <s v="ES"/>
    <x v="0"/>
    <x v="1"/>
  </r>
  <r>
    <n v="2175128"/>
    <n v="9574"/>
    <d v="2018-04-23T00:00:00"/>
    <n v="92"/>
    <s v="DE"/>
    <x v="3"/>
    <x v="0"/>
  </r>
  <r>
    <n v="2175130"/>
    <n v="9240"/>
    <d v="2018-04-23T00:00:00"/>
    <n v="31"/>
    <s v="FR"/>
    <x v="1"/>
    <x v="0"/>
  </r>
  <r>
    <n v="2175132"/>
    <n v="12036"/>
    <d v="2018-04-23T00:00:00"/>
    <n v="32"/>
    <s v="FR"/>
    <x v="1"/>
    <x v="1"/>
  </r>
  <r>
    <n v="2175134"/>
    <n v="8126"/>
    <d v="2018-04-23T00:00:00"/>
    <n v="46"/>
    <s v="IT"/>
    <x v="2"/>
    <x v="1"/>
  </r>
  <r>
    <n v="2175135"/>
    <n v="15678"/>
    <d v="2018-04-23T00:00:00"/>
    <n v="31"/>
    <s v="IT"/>
    <x v="2"/>
    <x v="0"/>
  </r>
  <r>
    <n v="2175137"/>
    <n v="3216"/>
    <d v="2018-04-23T00:00:00"/>
    <n v="67"/>
    <s v="IT"/>
    <x v="2"/>
    <x v="1"/>
  </r>
  <r>
    <n v="2175141"/>
    <n v="18392"/>
    <d v="2018-04-23T00:00:00"/>
    <n v="88"/>
    <s v="ES"/>
    <x v="0"/>
    <x v="0"/>
  </r>
  <r>
    <n v="2175145"/>
    <n v="4863"/>
    <d v="2018-04-23T00:00:00"/>
    <n v="17"/>
    <s v="IT"/>
    <x v="2"/>
    <x v="1"/>
  </r>
  <r>
    <n v="2175146"/>
    <n v="17932"/>
    <d v="2018-04-23T00:00:00"/>
    <n v="40"/>
    <s v="IT"/>
    <x v="2"/>
    <x v="0"/>
  </r>
  <r>
    <n v="2175147"/>
    <n v="9362"/>
    <d v="2018-04-23T00:00:00"/>
    <n v="19"/>
    <s v="IT"/>
    <x v="2"/>
    <x v="0"/>
  </r>
  <r>
    <n v="2175149"/>
    <n v="9270"/>
    <d v="2018-04-23T00:00:00"/>
    <n v="67"/>
    <s v="ES"/>
    <x v="0"/>
    <x v="0"/>
  </r>
  <r>
    <n v="2175151"/>
    <n v="18320"/>
    <d v="2018-04-23T00:00:00"/>
    <n v="61"/>
    <s v="ES"/>
    <x v="0"/>
    <x v="0"/>
  </r>
  <r>
    <n v="2175152"/>
    <n v="1082"/>
    <d v="2018-04-23T00:00:00"/>
    <n v="39"/>
    <s v="FR"/>
    <x v="1"/>
    <x v="1"/>
  </r>
  <r>
    <n v="2175158"/>
    <n v="11299"/>
    <d v="2018-04-23T00:00:00"/>
    <n v="30"/>
    <s v="FR"/>
    <x v="1"/>
    <x v="0"/>
  </r>
  <r>
    <n v="2175159"/>
    <n v="15119"/>
    <d v="2018-04-23T00:00:00"/>
    <n v="48"/>
    <s v="FR"/>
    <x v="1"/>
    <x v="0"/>
  </r>
  <r>
    <n v="2175161"/>
    <n v="19945"/>
    <d v="2018-04-23T00:00:00"/>
    <n v="19"/>
    <s v="ES"/>
    <x v="0"/>
    <x v="0"/>
  </r>
  <r>
    <n v="2175162"/>
    <n v="19135"/>
    <d v="2018-04-23T00:00:00"/>
    <n v="24"/>
    <s v="DE"/>
    <x v="3"/>
    <x v="0"/>
  </r>
  <r>
    <n v="2175165"/>
    <n v="15955"/>
    <d v="2018-04-23T00:00:00"/>
    <n v="54"/>
    <s v="DE"/>
    <x v="3"/>
    <x v="0"/>
  </r>
  <r>
    <n v="2175166"/>
    <n v="16789"/>
    <d v="2018-04-23T00:00:00"/>
    <n v="86"/>
    <s v="ES"/>
    <x v="0"/>
    <x v="1"/>
  </r>
  <r>
    <n v="2175167"/>
    <n v="7541"/>
    <d v="2018-04-23T00:00:00"/>
    <n v="71"/>
    <s v="ES"/>
    <x v="0"/>
    <x v="0"/>
  </r>
  <r>
    <n v="2175168"/>
    <n v="627"/>
    <d v="2018-04-23T00:00:00"/>
    <n v="39"/>
    <s v="IT"/>
    <x v="2"/>
    <x v="1"/>
  </r>
  <r>
    <n v="2175169"/>
    <n v="10823"/>
    <d v="2018-04-23T00:00:00"/>
    <n v="79"/>
    <s v="ES"/>
    <x v="0"/>
    <x v="1"/>
  </r>
  <r>
    <n v="2175172"/>
    <n v="18139"/>
    <d v="2018-04-23T00:00:00"/>
    <n v="64"/>
    <s v="IT"/>
    <x v="2"/>
    <x v="0"/>
  </r>
  <r>
    <n v="2175173"/>
    <n v="1493"/>
    <d v="2018-04-23T00:00:00"/>
    <n v="21"/>
    <s v="ES"/>
    <x v="0"/>
    <x v="1"/>
  </r>
  <r>
    <n v="2175174"/>
    <n v="5344"/>
    <d v="2018-04-23T00:00:00"/>
    <n v="56"/>
    <s v="FR"/>
    <x v="1"/>
    <x v="0"/>
  </r>
  <r>
    <n v="2175175"/>
    <n v="4476"/>
    <d v="2018-04-23T00:00:00"/>
    <n v="22"/>
    <s v="IT"/>
    <x v="2"/>
    <x v="1"/>
  </r>
  <r>
    <n v="2175176"/>
    <n v="253"/>
    <d v="2018-04-23T00:00:00"/>
    <n v="116"/>
    <s v="ES"/>
    <x v="0"/>
    <x v="1"/>
  </r>
  <r>
    <n v="2175179"/>
    <n v="6110"/>
    <d v="2018-04-23T00:00:00"/>
    <n v="23"/>
    <s v="FR"/>
    <x v="1"/>
    <x v="0"/>
  </r>
  <r>
    <n v="2175182"/>
    <n v="15376"/>
    <d v="2018-04-23T00:00:00"/>
    <n v="27"/>
    <s v="DE"/>
    <x v="3"/>
    <x v="0"/>
  </r>
  <r>
    <n v="2175183"/>
    <n v="12986"/>
    <d v="2018-04-23T00:00:00"/>
    <n v="72"/>
    <s v="IT"/>
    <x v="2"/>
    <x v="0"/>
  </r>
  <r>
    <n v="2175186"/>
    <n v="12573"/>
    <d v="2018-04-23T00:00:00"/>
    <n v="54"/>
    <s v="FR"/>
    <x v="1"/>
    <x v="1"/>
  </r>
  <r>
    <n v="2175187"/>
    <n v="3164"/>
    <d v="2018-04-23T00:00:00"/>
    <n v="69"/>
    <s v="IT"/>
    <x v="2"/>
    <x v="1"/>
  </r>
  <r>
    <n v="2175188"/>
    <n v="17826"/>
    <d v="2018-04-23T00:00:00"/>
    <n v="50"/>
    <s v="ES"/>
    <x v="0"/>
    <x v="1"/>
  </r>
  <r>
    <n v="2175190"/>
    <n v="4138"/>
    <d v="2018-04-23T00:00:00"/>
    <n v="51"/>
    <s v="IT"/>
    <x v="2"/>
    <x v="1"/>
  </r>
  <r>
    <n v="2175191"/>
    <n v="6064"/>
    <d v="2018-04-23T00:00:00"/>
    <n v="45"/>
    <s v="ES"/>
    <x v="0"/>
    <x v="0"/>
  </r>
  <r>
    <n v="2175197"/>
    <n v="19883"/>
    <d v="2018-04-23T00:00:00"/>
    <n v="62"/>
    <s v="IT"/>
    <x v="2"/>
    <x v="0"/>
  </r>
  <r>
    <n v="2175198"/>
    <n v="18262"/>
    <d v="2018-04-23T00:00:00"/>
    <n v="28"/>
    <s v="FR"/>
    <x v="1"/>
    <x v="0"/>
  </r>
  <r>
    <n v="2175199"/>
    <n v="7928"/>
    <d v="2018-04-23T00:00:00"/>
    <n v="67"/>
    <s v="IT"/>
    <x v="2"/>
    <x v="0"/>
  </r>
  <r>
    <n v="2175200"/>
    <n v="4856"/>
    <d v="2018-04-23T00:00:00"/>
    <n v="109"/>
    <s v="FR"/>
    <x v="1"/>
    <x v="1"/>
  </r>
  <r>
    <n v="2175201"/>
    <n v="4285"/>
    <d v="2018-04-23T00:00:00"/>
    <n v="32"/>
    <s v="DE"/>
    <x v="3"/>
    <x v="1"/>
  </r>
  <r>
    <n v="2175202"/>
    <n v="15172"/>
    <d v="2018-04-23T00:00:00"/>
    <n v="57"/>
    <s v="ES"/>
    <x v="0"/>
    <x v="0"/>
  </r>
  <r>
    <n v="2175206"/>
    <n v="15148"/>
    <d v="2018-04-23T00:00:00"/>
    <n v="30"/>
    <s v="IT"/>
    <x v="2"/>
    <x v="1"/>
  </r>
  <r>
    <n v="2175209"/>
    <n v="3506"/>
    <d v="2018-04-23T00:00:00"/>
    <n v="48"/>
    <s v="IT"/>
    <x v="2"/>
    <x v="1"/>
  </r>
  <r>
    <n v="2175210"/>
    <n v="10009"/>
    <d v="2018-04-23T00:00:00"/>
    <n v="62"/>
    <s v="IT"/>
    <x v="2"/>
    <x v="0"/>
  </r>
  <r>
    <n v="2175215"/>
    <n v="10641"/>
    <d v="2018-04-23T00:00:00"/>
    <n v="15"/>
    <s v="IT"/>
    <x v="2"/>
    <x v="0"/>
  </r>
  <r>
    <n v="2175217"/>
    <n v="15527"/>
    <d v="2018-04-23T00:00:00"/>
    <n v="74"/>
    <s v="IT"/>
    <x v="2"/>
    <x v="0"/>
  </r>
  <r>
    <n v="2175218"/>
    <n v="7247"/>
    <d v="2018-04-23T00:00:00"/>
    <n v="51"/>
    <s v="FR"/>
    <x v="1"/>
    <x v="0"/>
  </r>
  <r>
    <n v="2175221"/>
    <n v="7025"/>
    <d v="2018-04-23T00:00:00"/>
    <n v="34"/>
    <s v="IT"/>
    <x v="2"/>
    <x v="1"/>
  </r>
  <r>
    <n v="2175223"/>
    <n v="11364"/>
    <d v="2018-04-23T00:00:00"/>
    <n v="49"/>
    <s v="FR"/>
    <x v="1"/>
    <x v="0"/>
  </r>
  <r>
    <n v="2175227"/>
    <n v="4825"/>
    <d v="2018-04-23T00:00:00"/>
    <n v="37"/>
    <s v="IT"/>
    <x v="2"/>
    <x v="1"/>
  </r>
  <r>
    <n v="2175229"/>
    <n v="1934"/>
    <d v="2018-04-23T00:00:00"/>
    <n v="28"/>
    <s v="FR"/>
    <x v="1"/>
    <x v="1"/>
  </r>
  <r>
    <n v="2175230"/>
    <n v="7298"/>
    <d v="2018-04-23T00:00:00"/>
    <n v="65"/>
    <s v="ES"/>
    <x v="0"/>
    <x v="0"/>
  </r>
  <r>
    <n v="2175231"/>
    <n v="12041"/>
    <d v="2018-04-23T00:00:00"/>
    <n v="33"/>
    <s v="DE"/>
    <x v="3"/>
    <x v="1"/>
  </r>
  <r>
    <n v="2175232"/>
    <n v="15986"/>
    <d v="2018-04-23T00:00:00"/>
    <n v="47"/>
    <s v="FR"/>
    <x v="1"/>
    <x v="0"/>
  </r>
  <r>
    <n v="2175233"/>
    <n v="10259"/>
    <d v="2018-04-23T00:00:00"/>
    <n v="16"/>
    <s v="DE"/>
    <x v="3"/>
    <x v="0"/>
  </r>
  <r>
    <n v="2175234"/>
    <n v="19401"/>
    <d v="2018-04-23T00:00:00"/>
    <n v="32"/>
    <s v="FR"/>
    <x v="1"/>
    <x v="0"/>
  </r>
  <r>
    <n v="2175240"/>
    <n v="13672"/>
    <d v="2018-04-23T00:00:00"/>
    <n v="25"/>
    <s v="ES"/>
    <x v="0"/>
    <x v="0"/>
  </r>
  <r>
    <n v="2175241"/>
    <n v="19502"/>
    <d v="2018-04-23T00:00:00"/>
    <n v="45"/>
    <s v="IT"/>
    <x v="2"/>
    <x v="0"/>
  </r>
  <r>
    <n v="2175242"/>
    <n v="19290"/>
    <d v="2018-04-23T00:00:00"/>
    <n v="22"/>
    <s v="DE"/>
    <x v="3"/>
    <x v="0"/>
  </r>
  <r>
    <n v="2175246"/>
    <n v="7370"/>
    <d v="2018-04-23T00:00:00"/>
    <n v="16"/>
    <s v="FR"/>
    <x v="1"/>
    <x v="0"/>
  </r>
  <r>
    <n v="2175247"/>
    <n v="12843"/>
    <d v="2018-04-23T00:00:00"/>
    <n v="33"/>
    <s v="DE"/>
    <x v="3"/>
    <x v="0"/>
  </r>
  <r>
    <n v="2175249"/>
    <n v="3127"/>
    <d v="2018-04-23T00:00:00"/>
    <n v="76"/>
    <s v="ES"/>
    <x v="0"/>
    <x v="1"/>
  </r>
  <r>
    <n v="2175251"/>
    <n v="17167"/>
    <d v="2018-04-23T00:00:00"/>
    <n v="35"/>
    <s v="ES"/>
    <x v="0"/>
    <x v="0"/>
  </r>
  <r>
    <n v="2175253"/>
    <n v="6838"/>
    <d v="2018-04-23T00:00:00"/>
    <n v="25"/>
    <s v="IT"/>
    <x v="2"/>
    <x v="0"/>
  </r>
  <r>
    <n v="2175254"/>
    <n v="10690"/>
    <d v="2018-04-23T00:00:00"/>
    <n v="39"/>
    <s v="FR"/>
    <x v="1"/>
    <x v="0"/>
  </r>
  <r>
    <n v="2175255"/>
    <n v="18698"/>
    <d v="2018-04-23T00:00:00"/>
    <n v="20"/>
    <s v="IT"/>
    <x v="2"/>
    <x v="0"/>
  </r>
  <r>
    <n v="2175256"/>
    <n v="7333"/>
    <d v="2018-04-23T00:00:00"/>
    <n v="19"/>
    <s v="IT"/>
    <x v="2"/>
    <x v="0"/>
  </r>
  <r>
    <n v="2175257"/>
    <n v="10883"/>
    <d v="2018-04-23T00:00:00"/>
    <n v="87"/>
    <s v="IT"/>
    <x v="2"/>
    <x v="1"/>
  </r>
  <r>
    <n v="2175258"/>
    <n v="2458"/>
    <d v="2018-04-23T00:00:00"/>
    <n v="100"/>
    <s v="ES"/>
    <x v="0"/>
    <x v="1"/>
  </r>
  <r>
    <n v="2175260"/>
    <n v="19379"/>
    <d v="2018-04-23T00:00:00"/>
    <n v="70"/>
    <s v="FR"/>
    <x v="1"/>
    <x v="0"/>
  </r>
  <r>
    <n v="2175263"/>
    <n v="12437"/>
    <d v="2018-04-23T00:00:00"/>
    <n v="58"/>
    <s v="ES"/>
    <x v="0"/>
    <x v="0"/>
  </r>
  <r>
    <n v="2175264"/>
    <n v="16087"/>
    <d v="2018-04-23T00:00:00"/>
    <n v="29"/>
    <s v="FR"/>
    <x v="1"/>
    <x v="0"/>
  </r>
  <r>
    <n v="2175266"/>
    <n v="4247"/>
    <d v="2018-04-23T00:00:00"/>
    <n v="62"/>
    <s v="FR"/>
    <x v="1"/>
    <x v="1"/>
  </r>
  <r>
    <n v="2175268"/>
    <n v="4352"/>
    <d v="2018-04-23T00:00:00"/>
    <n v="62"/>
    <s v="FR"/>
    <x v="1"/>
    <x v="1"/>
  </r>
  <r>
    <n v="2175270"/>
    <n v="19551"/>
    <d v="2018-04-23T00:00:00"/>
    <n v="19"/>
    <s v="FR"/>
    <x v="1"/>
    <x v="0"/>
  </r>
  <r>
    <n v="2175271"/>
    <n v="2296"/>
    <d v="2018-04-23T00:00:00"/>
    <n v="67"/>
    <s v="DE"/>
    <x v="3"/>
    <x v="1"/>
  </r>
  <r>
    <n v="2175272"/>
    <n v="162"/>
    <d v="2018-04-23T00:00:00"/>
    <n v="33"/>
    <s v="IT"/>
    <x v="2"/>
    <x v="1"/>
  </r>
  <r>
    <n v="2175273"/>
    <n v="109"/>
    <d v="2018-04-23T00:00:00"/>
    <n v="29"/>
    <s v="IT"/>
    <x v="2"/>
    <x v="1"/>
  </r>
  <r>
    <n v="2175274"/>
    <n v="12320"/>
    <d v="2018-04-23T00:00:00"/>
    <n v="19"/>
    <s v="FR"/>
    <x v="1"/>
    <x v="0"/>
  </r>
  <r>
    <n v="2175275"/>
    <n v="9859"/>
    <d v="2018-04-23T00:00:00"/>
    <n v="97"/>
    <s v="FR"/>
    <x v="1"/>
    <x v="0"/>
  </r>
  <r>
    <n v="2175276"/>
    <n v="5677"/>
    <d v="2018-04-23T00:00:00"/>
    <n v="17"/>
    <s v="ES"/>
    <x v="0"/>
    <x v="0"/>
  </r>
  <r>
    <n v="2175278"/>
    <n v="9199"/>
    <d v="2018-04-23T00:00:00"/>
    <n v="55"/>
    <s v="IT"/>
    <x v="2"/>
    <x v="0"/>
  </r>
  <r>
    <n v="2175281"/>
    <n v="8746"/>
    <d v="2018-04-23T00:00:00"/>
    <n v="39"/>
    <s v="ES"/>
    <x v="0"/>
    <x v="0"/>
  </r>
  <r>
    <n v="2175282"/>
    <n v="10540"/>
    <d v="2018-04-23T00:00:00"/>
    <n v="34"/>
    <s v="FR"/>
    <x v="1"/>
    <x v="0"/>
  </r>
  <r>
    <n v="2175283"/>
    <n v="8223"/>
    <d v="2018-04-23T00:00:00"/>
    <n v="63"/>
    <s v="ES"/>
    <x v="0"/>
    <x v="0"/>
  </r>
  <r>
    <n v="2175284"/>
    <n v="9873"/>
    <d v="2018-04-23T00:00:00"/>
    <n v="52"/>
    <s v="FR"/>
    <x v="1"/>
    <x v="0"/>
  </r>
  <r>
    <n v="2175285"/>
    <n v="16720"/>
    <d v="2018-04-23T00:00:00"/>
    <n v="61"/>
    <s v="FR"/>
    <x v="1"/>
    <x v="0"/>
  </r>
  <r>
    <n v="2175287"/>
    <n v="12815"/>
    <d v="2018-04-23T00:00:00"/>
    <n v="74"/>
    <s v="FR"/>
    <x v="1"/>
    <x v="0"/>
  </r>
  <r>
    <n v="2175289"/>
    <n v="12442"/>
    <d v="2018-04-23T00:00:00"/>
    <n v="81"/>
    <s v="FR"/>
    <x v="1"/>
    <x v="0"/>
  </r>
  <r>
    <n v="2175293"/>
    <n v="6923"/>
    <d v="2018-04-23T00:00:00"/>
    <n v="70"/>
    <s v="DE"/>
    <x v="3"/>
    <x v="0"/>
  </r>
  <r>
    <n v="2175299"/>
    <n v="9593"/>
    <d v="2018-04-23T00:00:00"/>
    <n v="13"/>
    <s v="FR"/>
    <x v="1"/>
    <x v="0"/>
  </r>
  <r>
    <n v="2175301"/>
    <n v="13654"/>
    <d v="2018-04-23T00:00:00"/>
    <n v="60"/>
    <s v="IT"/>
    <x v="2"/>
    <x v="0"/>
  </r>
  <r>
    <n v="2175303"/>
    <n v="11580"/>
    <d v="2018-04-23T00:00:00"/>
    <n v="64"/>
    <s v="ES"/>
    <x v="0"/>
    <x v="0"/>
  </r>
  <r>
    <n v="2175305"/>
    <n v="8196"/>
    <d v="2018-04-23T00:00:00"/>
    <n v="28"/>
    <s v="FR"/>
    <x v="1"/>
    <x v="0"/>
  </r>
  <r>
    <n v="2175306"/>
    <n v="6690"/>
    <d v="2018-04-23T00:00:00"/>
    <n v="12"/>
    <s v="ES"/>
    <x v="0"/>
    <x v="1"/>
  </r>
  <r>
    <n v="2175311"/>
    <n v="10225"/>
    <d v="2018-04-23T00:00:00"/>
    <n v="39"/>
    <s v="FR"/>
    <x v="1"/>
    <x v="0"/>
  </r>
  <r>
    <n v="2175315"/>
    <n v="6367"/>
    <d v="2018-04-23T00:00:00"/>
    <n v="24"/>
    <s v="FR"/>
    <x v="1"/>
    <x v="0"/>
  </r>
  <r>
    <n v="2175317"/>
    <n v="17785"/>
    <d v="2018-04-23T00:00:00"/>
    <n v="99"/>
    <s v="FR"/>
    <x v="1"/>
    <x v="0"/>
  </r>
  <r>
    <n v="2175323"/>
    <n v="8669"/>
    <d v="2018-04-23T00:00:00"/>
    <n v="81"/>
    <s v="ES"/>
    <x v="0"/>
    <x v="0"/>
  </r>
  <r>
    <n v="2175324"/>
    <n v="2173"/>
    <d v="2018-04-23T00:00:00"/>
    <n v="65"/>
    <s v="FR"/>
    <x v="1"/>
    <x v="1"/>
  </r>
  <r>
    <n v="2175325"/>
    <n v="2665"/>
    <d v="2018-04-23T00:00:00"/>
    <n v="34"/>
    <s v="ES"/>
    <x v="0"/>
    <x v="1"/>
  </r>
  <r>
    <n v="2175326"/>
    <n v="11844"/>
    <d v="2018-04-23T00:00:00"/>
    <n v="86"/>
    <s v="IT"/>
    <x v="2"/>
    <x v="0"/>
  </r>
  <r>
    <n v="2175329"/>
    <n v="1596"/>
    <d v="2018-04-23T00:00:00"/>
    <n v="76"/>
    <s v="ES"/>
    <x v="0"/>
    <x v="1"/>
  </r>
  <r>
    <n v="2175331"/>
    <n v="2697"/>
    <d v="2018-04-23T00:00:00"/>
    <n v="44"/>
    <s v="FR"/>
    <x v="1"/>
    <x v="1"/>
  </r>
  <r>
    <n v="2175333"/>
    <n v="2311"/>
    <d v="2018-04-23T00:00:00"/>
    <n v="27"/>
    <s v="FR"/>
    <x v="1"/>
    <x v="1"/>
  </r>
  <r>
    <n v="2175334"/>
    <n v="7899"/>
    <d v="2018-04-23T00:00:00"/>
    <n v="12"/>
    <s v="ES"/>
    <x v="0"/>
    <x v="1"/>
  </r>
  <r>
    <n v="2175335"/>
    <n v="19101"/>
    <d v="2018-04-23T00:00:00"/>
    <n v="52"/>
    <s v="ES"/>
    <x v="0"/>
    <x v="0"/>
  </r>
  <r>
    <n v="2175336"/>
    <n v="5625"/>
    <d v="2018-04-23T00:00:00"/>
    <n v="27"/>
    <s v="ES"/>
    <x v="0"/>
    <x v="0"/>
  </r>
  <r>
    <n v="2175337"/>
    <n v="13932"/>
    <d v="2018-04-23T00:00:00"/>
    <n v="72"/>
    <s v="IT"/>
    <x v="2"/>
    <x v="0"/>
  </r>
  <r>
    <n v="2175338"/>
    <n v="14487"/>
    <d v="2018-04-23T00:00:00"/>
    <n v="12"/>
    <s v="FR"/>
    <x v="1"/>
    <x v="0"/>
  </r>
  <r>
    <n v="2175339"/>
    <n v="3607"/>
    <d v="2018-04-23T00:00:00"/>
    <n v="25"/>
    <s v="IT"/>
    <x v="2"/>
    <x v="1"/>
  </r>
  <r>
    <n v="2175340"/>
    <n v="3869"/>
    <d v="2018-04-23T00:00:00"/>
    <n v="41"/>
    <s v="ES"/>
    <x v="0"/>
    <x v="1"/>
  </r>
  <r>
    <n v="2175341"/>
    <n v="3438"/>
    <d v="2018-04-23T00:00:00"/>
    <n v="60"/>
    <s v="ES"/>
    <x v="0"/>
    <x v="1"/>
  </r>
  <r>
    <n v="2175344"/>
    <n v="10377"/>
    <d v="2018-04-23T00:00:00"/>
    <n v="81"/>
    <s v="IT"/>
    <x v="2"/>
    <x v="0"/>
  </r>
  <r>
    <n v="2175352"/>
    <n v="11028"/>
    <d v="2018-04-23T00:00:00"/>
    <n v="46"/>
    <s v="IT"/>
    <x v="2"/>
    <x v="0"/>
  </r>
  <r>
    <n v="2175354"/>
    <n v="9050"/>
    <d v="2018-04-23T00:00:00"/>
    <n v="41"/>
    <s v="FR"/>
    <x v="1"/>
    <x v="0"/>
  </r>
  <r>
    <n v="2175357"/>
    <n v="2635"/>
    <d v="2018-04-23T00:00:00"/>
    <n v="66"/>
    <s v="FR"/>
    <x v="1"/>
    <x v="1"/>
  </r>
  <r>
    <n v="2175359"/>
    <n v="1651"/>
    <d v="2018-04-23T00:00:00"/>
    <n v="10"/>
    <s v="IT"/>
    <x v="2"/>
    <x v="1"/>
  </r>
  <r>
    <n v="2175360"/>
    <n v="16759"/>
    <d v="2018-04-23T00:00:00"/>
    <n v="11"/>
    <s v="IT"/>
    <x v="2"/>
    <x v="0"/>
  </r>
  <r>
    <n v="2175362"/>
    <n v="4381"/>
    <d v="2018-04-23T00:00:00"/>
    <n v="18"/>
    <s v="FR"/>
    <x v="1"/>
    <x v="1"/>
  </r>
  <r>
    <n v="2175364"/>
    <n v="10171"/>
    <d v="2018-04-23T00:00:00"/>
    <n v="53"/>
    <s v="IT"/>
    <x v="2"/>
    <x v="0"/>
  </r>
  <r>
    <n v="2175366"/>
    <n v="10691"/>
    <d v="2018-04-23T00:00:00"/>
    <n v="28"/>
    <s v="ES"/>
    <x v="0"/>
    <x v="0"/>
  </r>
  <r>
    <n v="2175368"/>
    <n v="18651"/>
    <d v="2018-04-23T00:00:00"/>
    <n v="58"/>
    <s v="FR"/>
    <x v="1"/>
    <x v="1"/>
  </r>
  <r>
    <n v="2175369"/>
    <n v="15990"/>
    <d v="2018-04-23T00:00:00"/>
    <n v="31"/>
    <s v="ES"/>
    <x v="0"/>
    <x v="0"/>
  </r>
  <r>
    <n v="2175370"/>
    <n v="14189"/>
    <d v="2018-04-23T00:00:00"/>
    <n v="78"/>
    <s v="ES"/>
    <x v="0"/>
    <x v="0"/>
  </r>
  <r>
    <n v="2175371"/>
    <n v="13632"/>
    <d v="2018-04-23T00:00:00"/>
    <n v="11"/>
    <s v="FR"/>
    <x v="1"/>
    <x v="0"/>
  </r>
  <r>
    <n v="2175376"/>
    <n v="6795"/>
    <d v="2018-04-23T00:00:00"/>
    <n v="45"/>
    <s v="IT"/>
    <x v="2"/>
    <x v="0"/>
  </r>
  <r>
    <n v="2175377"/>
    <n v="11061"/>
    <d v="2018-04-23T00:00:00"/>
    <n v="71"/>
    <s v="FR"/>
    <x v="1"/>
    <x v="0"/>
  </r>
  <r>
    <n v="2175378"/>
    <n v="19118"/>
    <d v="2018-04-23T00:00:00"/>
    <n v="67"/>
    <s v="IT"/>
    <x v="2"/>
    <x v="0"/>
  </r>
  <r>
    <n v="2175380"/>
    <n v="1015"/>
    <d v="2018-04-23T00:00:00"/>
    <n v="38"/>
    <s v="FR"/>
    <x v="1"/>
    <x v="1"/>
  </r>
  <r>
    <n v="2175382"/>
    <n v="11358"/>
    <d v="2018-04-23T00:00:00"/>
    <n v="32"/>
    <s v="FR"/>
    <x v="1"/>
    <x v="0"/>
  </r>
  <r>
    <n v="2175384"/>
    <n v="4045"/>
    <d v="2018-04-23T00:00:00"/>
    <n v="91"/>
    <s v="DE"/>
    <x v="3"/>
    <x v="1"/>
  </r>
  <r>
    <n v="2175385"/>
    <n v="19620"/>
    <d v="2018-04-23T00:00:00"/>
    <n v="48"/>
    <s v="IT"/>
    <x v="2"/>
    <x v="0"/>
  </r>
  <r>
    <n v="2175386"/>
    <n v="7656"/>
    <d v="2018-04-23T00:00:00"/>
    <n v="75"/>
    <s v="IT"/>
    <x v="2"/>
    <x v="1"/>
  </r>
  <r>
    <n v="2175388"/>
    <n v="14700"/>
    <d v="2018-04-23T00:00:00"/>
    <n v="74"/>
    <s v="ES"/>
    <x v="0"/>
    <x v="0"/>
  </r>
  <r>
    <n v="2175389"/>
    <n v="9636"/>
    <d v="2018-04-23T00:00:00"/>
    <n v="73"/>
    <s v="FR"/>
    <x v="1"/>
    <x v="0"/>
  </r>
  <r>
    <n v="2175392"/>
    <n v="2239"/>
    <d v="2018-04-23T00:00:00"/>
    <n v="15"/>
    <s v="FR"/>
    <x v="1"/>
    <x v="1"/>
  </r>
  <r>
    <n v="2175394"/>
    <n v="13341"/>
    <d v="2018-04-23T00:00:00"/>
    <n v="68"/>
    <s v="ES"/>
    <x v="0"/>
    <x v="0"/>
  </r>
  <r>
    <n v="2175395"/>
    <n v="19188"/>
    <d v="2018-04-23T00:00:00"/>
    <n v="68"/>
    <s v="DE"/>
    <x v="3"/>
    <x v="0"/>
  </r>
  <r>
    <n v="2175397"/>
    <n v="7668"/>
    <d v="2018-04-23T00:00:00"/>
    <n v="38"/>
    <s v="FR"/>
    <x v="1"/>
    <x v="0"/>
  </r>
  <r>
    <n v="2175399"/>
    <n v="17793"/>
    <d v="2018-04-23T00:00:00"/>
    <n v="50"/>
    <s v="FR"/>
    <x v="1"/>
    <x v="0"/>
  </r>
  <r>
    <n v="2175400"/>
    <n v="597"/>
    <d v="2018-04-23T00:00:00"/>
    <n v="41"/>
    <s v="FR"/>
    <x v="1"/>
    <x v="1"/>
  </r>
  <r>
    <n v="2175401"/>
    <n v="7499"/>
    <d v="2018-04-23T00:00:00"/>
    <n v="26"/>
    <s v="IT"/>
    <x v="2"/>
    <x v="0"/>
  </r>
  <r>
    <n v="2175403"/>
    <n v="5439"/>
    <d v="2018-04-23T00:00:00"/>
    <n v="40"/>
    <s v="FR"/>
    <x v="1"/>
    <x v="0"/>
  </r>
  <r>
    <n v="2175404"/>
    <n v="11828"/>
    <d v="2018-04-23T00:00:00"/>
    <n v="77"/>
    <s v="IT"/>
    <x v="2"/>
    <x v="0"/>
  </r>
  <r>
    <n v="2175405"/>
    <n v="17140"/>
    <d v="2018-04-23T00:00:00"/>
    <n v="47"/>
    <s v="IT"/>
    <x v="2"/>
    <x v="0"/>
  </r>
  <r>
    <n v="2175409"/>
    <n v="10084"/>
    <d v="2018-04-23T00:00:00"/>
    <n v="49"/>
    <s v="FR"/>
    <x v="1"/>
    <x v="0"/>
  </r>
  <r>
    <n v="2175410"/>
    <n v="821"/>
    <d v="2018-04-23T00:00:00"/>
    <n v="28"/>
    <s v="FR"/>
    <x v="1"/>
    <x v="1"/>
  </r>
  <r>
    <n v="2175411"/>
    <n v="7655"/>
    <d v="2018-04-23T00:00:00"/>
    <n v="26"/>
    <s v="ES"/>
    <x v="0"/>
    <x v="0"/>
  </r>
  <r>
    <n v="2175412"/>
    <n v="10644"/>
    <d v="2018-04-23T00:00:00"/>
    <n v="26"/>
    <s v="FR"/>
    <x v="1"/>
    <x v="0"/>
  </r>
  <r>
    <n v="2175419"/>
    <n v="5892"/>
    <d v="2018-04-23T00:00:00"/>
    <n v="17"/>
    <s v="FR"/>
    <x v="1"/>
    <x v="0"/>
  </r>
  <r>
    <n v="2175422"/>
    <n v="13054"/>
    <d v="2018-04-23T00:00:00"/>
    <n v="37"/>
    <s v="DE"/>
    <x v="3"/>
    <x v="0"/>
  </r>
  <r>
    <n v="2175426"/>
    <n v="17560"/>
    <d v="2018-04-23T00:00:00"/>
    <n v="43"/>
    <s v="IT"/>
    <x v="2"/>
    <x v="0"/>
  </r>
  <r>
    <n v="2175428"/>
    <n v="4614"/>
    <d v="2018-04-23T00:00:00"/>
    <n v="89"/>
    <s v="ES"/>
    <x v="0"/>
    <x v="1"/>
  </r>
  <r>
    <n v="2175429"/>
    <n v="3329"/>
    <d v="2018-04-23T00:00:00"/>
    <n v="46"/>
    <s v="FR"/>
    <x v="1"/>
    <x v="1"/>
  </r>
  <r>
    <n v="2175431"/>
    <n v="19941"/>
    <d v="2018-04-23T00:00:00"/>
    <n v="24"/>
    <s v="FR"/>
    <x v="1"/>
    <x v="0"/>
  </r>
  <r>
    <n v="2175433"/>
    <n v="9809"/>
    <d v="2018-04-23T00:00:00"/>
    <n v="38"/>
    <s v="DE"/>
    <x v="3"/>
    <x v="0"/>
  </r>
  <r>
    <n v="2175434"/>
    <n v="2746"/>
    <d v="2018-04-23T00:00:00"/>
    <n v="18"/>
    <s v="DE"/>
    <x v="3"/>
    <x v="1"/>
  </r>
  <r>
    <n v="2175435"/>
    <n v="7889"/>
    <d v="2018-04-23T00:00:00"/>
    <n v="35"/>
    <s v="FR"/>
    <x v="1"/>
    <x v="0"/>
  </r>
  <r>
    <n v="2175436"/>
    <n v="16157"/>
    <d v="2018-04-23T00:00:00"/>
    <n v="85"/>
    <s v="FR"/>
    <x v="1"/>
    <x v="1"/>
  </r>
  <r>
    <n v="2175437"/>
    <n v="15846"/>
    <d v="2018-04-23T00:00:00"/>
    <n v="100"/>
    <s v="FR"/>
    <x v="1"/>
    <x v="0"/>
  </r>
  <r>
    <n v="2175438"/>
    <n v="13428"/>
    <d v="2018-04-23T00:00:00"/>
    <n v="15"/>
    <s v="DE"/>
    <x v="3"/>
    <x v="0"/>
  </r>
  <r>
    <n v="2175439"/>
    <n v="12038"/>
    <d v="2018-04-23T00:00:00"/>
    <n v="78"/>
    <s v="IT"/>
    <x v="2"/>
    <x v="0"/>
  </r>
  <r>
    <n v="2175440"/>
    <n v="11068"/>
    <d v="2018-04-23T00:00:00"/>
    <n v="38"/>
    <s v="IT"/>
    <x v="2"/>
    <x v="0"/>
  </r>
  <r>
    <n v="2175441"/>
    <n v="18541"/>
    <d v="2018-04-23T00:00:00"/>
    <n v="24"/>
    <s v="FR"/>
    <x v="1"/>
    <x v="1"/>
  </r>
  <r>
    <n v="2175444"/>
    <n v="12698"/>
    <d v="2018-04-23T00:00:00"/>
    <n v="20"/>
    <s v="FR"/>
    <x v="1"/>
    <x v="0"/>
  </r>
  <r>
    <n v="2175446"/>
    <n v="10239"/>
    <d v="2018-04-23T00:00:00"/>
    <n v="29"/>
    <s v="ES"/>
    <x v="0"/>
    <x v="0"/>
  </r>
  <r>
    <n v="2175447"/>
    <n v="7844"/>
    <d v="2018-04-23T00:00:00"/>
    <n v="34"/>
    <s v="FR"/>
    <x v="1"/>
    <x v="0"/>
  </r>
  <r>
    <n v="2175448"/>
    <n v="10682"/>
    <d v="2018-04-23T00:00:00"/>
    <n v="47"/>
    <s v="IT"/>
    <x v="2"/>
    <x v="0"/>
  </r>
  <r>
    <n v="2175449"/>
    <n v="14600"/>
    <d v="2018-04-23T00:00:00"/>
    <n v="75"/>
    <s v="FR"/>
    <x v="1"/>
    <x v="0"/>
  </r>
  <r>
    <n v="2175457"/>
    <n v="4996"/>
    <d v="2018-04-23T00:00:00"/>
    <n v="21"/>
    <s v="FR"/>
    <x v="1"/>
    <x v="1"/>
  </r>
  <r>
    <n v="2175458"/>
    <n v="18596"/>
    <d v="2018-04-23T00:00:00"/>
    <n v="19"/>
    <s v="ES"/>
    <x v="0"/>
    <x v="0"/>
  </r>
  <r>
    <n v="2175461"/>
    <n v="8795"/>
    <d v="2018-04-23T00:00:00"/>
    <n v="35"/>
    <s v="FR"/>
    <x v="1"/>
    <x v="0"/>
  </r>
  <r>
    <n v="2175462"/>
    <n v="17637"/>
    <d v="2018-04-23T00:00:00"/>
    <n v="14"/>
    <s v="ES"/>
    <x v="0"/>
    <x v="0"/>
  </r>
  <r>
    <n v="2175463"/>
    <n v="10085"/>
    <d v="2018-04-23T00:00:00"/>
    <n v="52"/>
    <s v="DE"/>
    <x v="3"/>
    <x v="0"/>
  </r>
  <r>
    <n v="2175465"/>
    <n v="12517"/>
    <d v="2018-04-23T00:00:00"/>
    <n v="29"/>
    <s v="ES"/>
    <x v="0"/>
    <x v="0"/>
  </r>
  <r>
    <n v="2175470"/>
    <n v="1236"/>
    <d v="2018-04-23T00:00:00"/>
    <n v="44"/>
    <s v="ES"/>
    <x v="0"/>
    <x v="1"/>
  </r>
  <r>
    <n v="2175471"/>
    <n v="17500"/>
    <d v="2018-04-23T00:00:00"/>
    <n v="25"/>
    <s v="DE"/>
    <x v="3"/>
    <x v="0"/>
  </r>
  <r>
    <n v="2175472"/>
    <n v="14284"/>
    <d v="2018-04-23T00:00:00"/>
    <n v="71"/>
    <s v="IT"/>
    <x v="2"/>
    <x v="0"/>
  </r>
  <r>
    <n v="2175475"/>
    <n v="12599"/>
    <d v="2018-04-23T00:00:00"/>
    <n v="75"/>
    <s v="IT"/>
    <x v="2"/>
    <x v="0"/>
  </r>
  <r>
    <n v="2175477"/>
    <n v="8688"/>
    <d v="2018-04-23T00:00:00"/>
    <n v="65"/>
    <s v="ES"/>
    <x v="0"/>
    <x v="0"/>
  </r>
  <r>
    <n v="2175478"/>
    <n v="16018"/>
    <d v="2018-04-23T00:00:00"/>
    <n v="53"/>
    <s v="FR"/>
    <x v="1"/>
    <x v="0"/>
  </r>
  <r>
    <n v="2175479"/>
    <n v="13701"/>
    <d v="2018-04-23T00:00:00"/>
    <n v="77"/>
    <s v="IT"/>
    <x v="2"/>
    <x v="0"/>
  </r>
  <r>
    <n v="2175480"/>
    <n v="1416"/>
    <d v="2018-04-23T00:00:00"/>
    <n v="41"/>
    <s v="ES"/>
    <x v="0"/>
    <x v="1"/>
  </r>
  <r>
    <n v="2175481"/>
    <n v="5190"/>
    <d v="2018-04-23T00:00:00"/>
    <n v="32"/>
    <s v="IT"/>
    <x v="2"/>
    <x v="0"/>
  </r>
  <r>
    <n v="2175483"/>
    <n v="1772"/>
    <d v="2018-04-23T00:00:00"/>
    <n v="27"/>
    <s v="IT"/>
    <x v="2"/>
    <x v="1"/>
  </r>
  <r>
    <n v="2175484"/>
    <n v="4354"/>
    <d v="2018-04-23T00:00:00"/>
    <n v="31"/>
    <s v="IT"/>
    <x v="2"/>
    <x v="1"/>
  </r>
  <r>
    <n v="2175487"/>
    <n v="8545"/>
    <d v="2018-04-23T00:00:00"/>
    <n v="39"/>
    <s v="IT"/>
    <x v="2"/>
    <x v="0"/>
  </r>
  <r>
    <n v="2175489"/>
    <n v="4874"/>
    <d v="2018-04-23T00:00:00"/>
    <n v="32"/>
    <s v="FR"/>
    <x v="1"/>
    <x v="1"/>
  </r>
  <r>
    <n v="2175491"/>
    <n v="19975"/>
    <d v="2018-04-23T00:00:00"/>
    <n v="93"/>
    <s v="FR"/>
    <x v="1"/>
    <x v="0"/>
  </r>
  <r>
    <n v="2175492"/>
    <n v="5317"/>
    <d v="2018-04-23T00:00:00"/>
    <n v="49"/>
    <s v="FR"/>
    <x v="1"/>
    <x v="0"/>
  </r>
  <r>
    <n v="2175494"/>
    <n v="8879"/>
    <d v="2018-04-23T00:00:00"/>
    <n v="62"/>
    <s v="FR"/>
    <x v="1"/>
    <x v="0"/>
  </r>
  <r>
    <n v="2175495"/>
    <n v="14108"/>
    <d v="2018-04-23T00:00:00"/>
    <n v="64"/>
    <s v="IT"/>
    <x v="2"/>
    <x v="1"/>
  </r>
  <r>
    <n v="2175496"/>
    <n v="15740"/>
    <d v="2018-04-23T00:00:00"/>
    <n v="49"/>
    <s v="FR"/>
    <x v="1"/>
    <x v="0"/>
  </r>
  <r>
    <n v="2175500"/>
    <n v="7466"/>
    <d v="2018-04-23T00:00:00"/>
    <n v="50"/>
    <s v="IT"/>
    <x v="2"/>
    <x v="0"/>
  </r>
  <r>
    <n v="2175502"/>
    <n v="17188"/>
    <d v="2018-04-23T00:00:00"/>
    <n v="77"/>
    <s v="DE"/>
    <x v="3"/>
    <x v="0"/>
  </r>
  <r>
    <n v="2175503"/>
    <n v="16363"/>
    <d v="2018-04-23T00:00:00"/>
    <n v="38"/>
    <s v="ES"/>
    <x v="0"/>
    <x v="0"/>
  </r>
  <r>
    <n v="2175505"/>
    <n v="4666"/>
    <d v="2018-04-23T00:00:00"/>
    <n v="10"/>
    <s v="FR"/>
    <x v="1"/>
    <x v="1"/>
  </r>
  <r>
    <n v="2175507"/>
    <n v="16793"/>
    <d v="2018-04-23T00:00:00"/>
    <n v="86"/>
    <s v="FR"/>
    <x v="1"/>
    <x v="0"/>
  </r>
  <r>
    <n v="2175508"/>
    <n v="4090"/>
    <d v="2018-04-23T00:00:00"/>
    <n v="38"/>
    <s v="FR"/>
    <x v="1"/>
    <x v="1"/>
  </r>
  <r>
    <n v="2175512"/>
    <n v="2963"/>
    <d v="2018-04-23T00:00:00"/>
    <n v="54"/>
    <s v="ES"/>
    <x v="0"/>
    <x v="1"/>
  </r>
  <r>
    <n v="2175518"/>
    <n v="5948"/>
    <d v="2018-04-23T00:00:00"/>
    <n v="82"/>
    <s v="FR"/>
    <x v="1"/>
    <x v="0"/>
  </r>
  <r>
    <n v="2175519"/>
    <n v="6393"/>
    <d v="2018-04-23T00:00:00"/>
    <n v="19"/>
    <s v="ES"/>
    <x v="0"/>
    <x v="0"/>
  </r>
  <r>
    <n v="2175520"/>
    <n v="5663"/>
    <d v="2018-04-23T00:00:00"/>
    <n v="46"/>
    <s v="ES"/>
    <x v="0"/>
    <x v="0"/>
  </r>
  <r>
    <n v="2175521"/>
    <n v="18421"/>
    <d v="2018-04-23T00:00:00"/>
    <n v="45"/>
    <s v="IT"/>
    <x v="2"/>
    <x v="0"/>
  </r>
  <r>
    <n v="2175522"/>
    <n v="17675"/>
    <d v="2018-04-23T00:00:00"/>
    <n v="31"/>
    <s v="ES"/>
    <x v="0"/>
    <x v="0"/>
  </r>
  <r>
    <n v="2175528"/>
    <n v="6190"/>
    <d v="2018-04-23T00:00:00"/>
    <n v="28"/>
    <s v="ES"/>
    <x v="0"/>
    <x v="0"/>
  </r>
  <r>
    <n v="2175531"/>
    <n v="9148"/>
    <d v="2018-04-23T00:00:00"/>
    <n v="79"/>
    <s v="DE"/>
    <x v="3"/>
    <x v="0"/>
  </r>
  <r>
    <n v="2175535"/>
    <n v="3927"/>
    <d v="2018-04-23T00:00:00"/>
    <n v="39"/>
    <s v="ES"/>
    <x v="0"/>
    <x v="1"/>
  </r>
  <r>
    <n v="2175536"/>
    <n v="4134"/>
    <d v="2018-04-23T00:00:00"/>
    <n v="49"/>
    <s v="IT"/>
    <x v="2"/>
    <x v="1"/>
  </r>
  <r>
    <n v="2175538"/>
    <n v="18153"/>
    <d v="2018-04-23T00:00:00"/>
    <n v="32"/>
    <s v="FR"/>
    <x v="1"/>
    <x v="0"/>
  </r>
  <r>
    <n v="2175541"/>
    <n v="8873"/>
    <d v="2018-04-23T00:00:00"/>
    <n v="34"/>
    <s v="FR"/>
    <x v="1"/>
    <x v="0"/>
  </r>
  <r>
    <n v="2175543"/>
    <n v="5276"/>
    <d v="2018-04-23T00:00:00"/>
    <n v="73"/>
    <s v="FR"/>
    <x v="1"/>
    <x v="0"/>
  </r>
  <r>
    <n v="2175546"/>
    <n v="14553"/>
    <d v="2018-04-23T00:00:00"/>
    <n v="87"/>
    <s v="DE"/>
    <x v="3"/>
    <x v="0"/>
  </r>
  <r>
    <n v="2175547"/>
    <n v="18489"/>
    <d v="2018-04-23T00:00:00"/>
    <n v="72"/>
    <s v="IT"/>
    <x v="2"/>
    <x v="0"/>
  </r>
  <r>
    <n v="2175548"/>
    <n v="2796"/>
    <d v="2018-04-23T00:00:00"/>
    <n v="46"/>
    <s v="ES"/>
    <x v="0"/>
    <x v="1"/>
  </r>
  <r>
    <n v="2175550"/>
    <n v="11879"/>
    <d v="2018-04-23T00:00:00"/>
    <n v="40"/>
    <s v="FR"/>
    <x v="1"/>
    <x v="0"/>
  </r>
  <r>
    <n v="2175551"/>
    <n v="526"/>
    <d v="2018-04-23T00:00:00"/>
    <n v="60"/>
    <s v="FR"/>
    <x v="1"/>
    <x v="1"/>
  </r>
  <r>
    <n v="2175553"/>
    <n v="1693"/>
    <d v="2018-04-23T00:00:00"/>
    <n v="61"/>
    <s v="FR"/>
    <x v="1"/>
    <x v="1"/>
  </r>
  <r>
    <n v="2175554"/>
    <n v="13527"/>
    <d v="2018-04-23T00:00:00"/>
    <n v="55"/>
    <s v="FR"/>
    <x v="1"/>
    <x v="0"/>
  </r>
  <r>
    <n v="2175555"/>
    <n v="6036"/>
    <d v="2018-04-23T00:00:00"/>
    <n v="10"/>
    <s v="FR"/>
    <x v="1"/>
    <x v="0"/>
  </r>
  <r>
    <n v="2175556"/>
    <n v="10517"/>
    <d v="2018-04-23T00:00:00"/>
    <n v="62"/>
    <s v="ES"/>
    <x v="0"/>
    <x v="0"/>
  </r>
  <r>
    <n v="2175557"/>
    <n v="5990"/>
    <d v="2018-04-23T00:00:00"/>
    <n v="30"/>
    <s v="FR"/>
    <x v="1"/>
    <x v="0"/>
  </r>
  <r>
    <n v="2175561"/>
    <n v="5442"/>
    <d v="2018-04-23T00:00:00"/>
    <n v="32"/>
    <s v="DE"/>
    <x v="3"/>
    <x v="0"/>
  </r>
  <r>
    <n v="2175565"/>
    <n v="6841"/>
    <d v="2018-04-23T00:00:00"/>
    <n v="54"/>
    <s v="FR"/>
    <x v="1"/>
    <x v="0"/>
  </r>
  <r>
    <n v="2175569"/>
    <n v="492"/>
    <d v="2018-04-23T00:00:00"/>
    <n v="22"/>
    <s v="DE"/>
    <x v="3"/>
    <x v="1"/>
  </r>
  <r>
    <n v="2175570"/>
    <n v="10411"/>
    <d v="2018-04-23T00:00:00"/>
    <n v="20"/>
    <s v="IT"/>
    <x v="2"/>
    <x v="0"/>
  </r>
  <r>
    <n v="2175572"/>
    <n v="7241"/>
    <d v="2018-04-23T00:00:00"/>
    <n v="60"/>
    <s v="FR"/>
    <x v="1"/>
    <x v="1"/>
  </r>
  <r>
    <n v="2175573"/>
    <n v="16080"/>
    <d v="2018-04-23T00:00:00"/>
    <n v="76"/>
    <s v="ES"/>
    <x v="0"/>
    <x v="0"/>
  </r>
  <r>
    <n v="2175574"/>
    <n v="8581"/>
    <d v="2018-04-23T00:00:00"/>
    <n v="42"/>
    <s v="DE"/>
    <x v="3"/>
    <x v="0"/>
  </r>
  <r>
    <n v="2175576"/>
    <n v="759"/>
    <d v="2018-04-23T00:00:00"/>
    <n v="82"/>
    <s v="IT"/>
    <x v="2"/>
    <x v="1"/>
  </r>
  <r>
    <n v="2175577"/>
    <n v="10721"/>
    <d v="2018-04-23T00:00:00"/>
    <n v="43"/>
    <s v="FR"/>
    <x v="1"/>
    <x v="0"/>
  </r>
  <r>
    <n v="2175579"/>
    <n v="684"/>
    <d v="2018-04-23T00:00:00"/>
    <n v="72"/>
    <s v="IT"/>
    <x v="2"/>
    <x v="1"/>
  </r>
  <r>
    <n v="2175581"/>
    <n v="2057"/>
    <d v="2018-04-23T00:00:00"/>
    <n v="57"/>
    <s v="FR"/>
    <x v="1"/>
    <x v="1"/>
  </r>
  <r>
    <n v="2175583"/>
    <n v="3495"/>
    <d v="2018-04-23T00:00:00"/>
    <n v="91"/>
    <s v="FR"/>
    <x v="1"/>
    <x v="1"/>
  </r>
  <r>
    <n v="2175585"/>
    <n v="10388"/>
    <d v="2018-04-23T00:00:00"/>
    <n v="28"/>
    <s v="IT"/>
    <x v="2"/>
    <x v="0"/>
  </r>
  <r>
    <n v="2175587"/>
    <n v="14622"/>
    <d v="2018-04-23T00:00:00"/>
    <n v="38"/>
    <s v="IT"/>
    <x v="2"/>
    <x v="0"/>
  </r>
  <r>
    <n v="2175588"/>
    <n v="2464"/>
    <d v="2018-04-23T00:00:00"/>
    <n v="78"/>
    <s v="DE"/>
    <x v="3"/>
    <x v="1"/>
  </r>
  <r>
    <n v="2175589"/>
    <n v="4386"/>
    <d v="2018-04-23T00:00:00"/>
    <n v="51"/>
    <s v="DE"/>
    <x v="3"/>
    <x v="1"/>
  </r>
  <r>
    <n v="2175590"/>
    <n v="4386"/>
    <d v="2018-04-23T00:00:00"/>
    <n v="40"/>
    <s v="DE"/>
    <x v="3"/>
    <x v="1"/>
  </r>
  <r>
    <n v="2175591"/>
    <n v="15214"/>
    <d v="2018-04-23T00:00:00"/>
    <n v="20"/>
    <s v="FR"/>
    <x v="1"/>
    <x v="0"/>
  </r>
  <r>
    <n v="2175594"/>
    <n v="12275"/>
    <d v="2018-04-23T00:00:00"/>
    <n v="58"/>
    <s v="ES"/>
    <x v="0"/>
    <x v="0"/>
  </r>
  <r>
    <n v="2175596"/>
    <n v="18444"/>
    <d v="2018-04-23T00:00:00"/>
    <n v="33"/>
    <s v="FR"/>
    <x v="1"/>
    <x v="0"/>
  </r>
  <r>
    <n v="2175600"/>
    <n v="7688"/>
    <d v="2018-04-23T00:00:00"/>
    <n v="55"/>
    <s v="ES"/>
    <x v="0"/>
    <x v="1"/>
  </r>
  <r>
    <n v="2175601"/>
    <n v="3232"/>
    <d v="2018-04-23T00:00:00"/>
    <n v="68"/>
    <s v="ES"/>
    <x v="0"/>
    <x v="1"/>
  </r>
  <r>
    <n v="2175602"/>
    <n v="2930"/>
    <d v="2018-04-23T00:00:00"/>
    <n v="60"/>
    <s v="FR"/>
    <x v="1"/>
    <x v="1"/>
  </r>
  <r>
    <n v="2175604"/>
    <n v="11219"/>
    <d v="2018-04-23T00:00:00"/>
    <n v="42"/>
    <s v="IT"/>
    <x v="2"/>
    <x v="0"/>
  </r>
  <r>
    <n v="2175607"/>
    <n v="10874"/>
    <d v="2018-04-23T00:00:00"/>
    <n v="11"/>
    <s v="FR"/>
    <x v="1"/>
    <x v="0"/>
  </r>
  <r>
    <n v="2175608"/>
    <n v="19666"/>
    <d v="2018-04-23T00:00:00"/>
    <n v="25"/>
    <s v="FR"/>
    <x v="1"/>
    <x v="0"/>
  </r>
  <r>
    <n v="2175609"/>
    <n v="10582"/>
    <d v="2018-04-23T00:00:00"/>
    <n v="34"/>
    <s v="FR"/>
    <x v="1"/>
    <x v="0"/>
  </r>
  <r>
    <n v="2175612"/>
    <n v="16896"/>
    <d v="2018-04-23T00:00:00"/>
    <n v="14"/>
    <s v="FR"/>
    <x v="1"/>
    <x v="0"/>
  </r>
  <r>
    <n v="2175614"/>
    <n v="6059"/>
    <d v="2018-04-23T00:00:00"/>
    <n v="38"/>
    <s v="ES"/>
    <x v="0"/>
    <x v="0"/>
  </r>
  <r>
    <n v="2175619"/>
    <n v="17637"/>
    <d v="2018-04-23T00:00:00"/>
    <n v="20"/>
    <s v="ES"/>
    <x v="0"/>
    <x v="0"/>
  </r>
  <r>
    <n v="2175622"/>
    <n v="18127"/>
    <d v="2018-04-23T00:00:00"/>
    <n v="39"/>
    <s v="IT"/>
    <x v="2"/>
    <x v="0"/>
  </r>
  <r>
    <n v="2175629"/>
    <n v="8396"/>
    <d v="2018-04-23T00:00:00"/>
    <n v="67"/>
    <s v="FR"/>
    <x v="1"/>
    <x v="0"/>
  </r>
  <r>
    <n v="2175631"/>
    <n v="7806"/>
    <d v="2018-04-23T00:00:00"/>
    <n v="30"/>
    <s v="ES"/>
    <x v="0"/>
    <x v="0"/>
  </r>
  <r>
    <n v="2175636"/>
    <n v="12305"/>
    <d v="2018-04-23T00:00:00"/>
    <n v="10"/>
    <s v="DE"/>
    <x v="3"/>
    <x v="0"/>
  </r>
  <r>
    <n v="2175638"/>
    <n v="6475"/>
    <d v="2018-04-23T00:00:00"/>
    <n v="55"/>
    <s v="IT"/>
    <x v="2"/>
    <x v="0"/>
  </r>
  <r>
    <n v="2175640"/>
    <n v="15433"/>
    <d v="2018-04-23T00:00:00"/>
    <n v="51"/>
    <s v="FR"/>
    <x v="1"/>
    <x v="0"/>
  </r>
  <r>
    <n v="2175644"/>
    <n v="6587"/>
    <d v="2018-04-23T00:00:00"/>
    <n v="57"/>
    <s v="IT"/>
    <x v="2"/>
    <x v="0"/>
  </r>
  <r>
    <n v="2175645"/>
    <n v="7972"/>
    <d v="2018-04-23T00:00:00"/>
    <n v="44"/>
    <s v="FR"/>
    <x v="1"/>
    <x v="1"/>
  </r>
  <r>
    <n v="2175649"/>
    <n v="12304"/>
    <d v="2018-04-23T00:00:00"/>
    <n v="52"/>
    <s v="IT"/>
    <x v="2"/>
    <x v="0"/>
  </r>
  <r>
    <n v="2175653"/>
    <n v="18677"/>
    <d v="2018-04-23T00:00:00"/>
    <n v="38"/>
    <s v="DE"/>
    <x v="3"/>
    <x v="0"/>
  </r>
  <r>
    <n v="2175654"/>
    <n v="15607"/>
    <d v="2018-04-23T00:00:00"/>
    <n v="62"/>
    <s v="IT"/>
    <x v="2"/>
    <x v="0"/>
  </r>
  <r>
    <n v="2175655"/>
    <n v="13688"/>
    <d v="2018-04-23T00:00:00"/>
    <n v="87"/>
    <s v="DE"/>
    <x v="3"/>
    <x v="0"/>
  </r>
  <r>
    <n v="2175656"/>
    <n v="17959"/>
    <d v="2018-04-23T00:00:00"/>
    <n v="80"/>
    <s v="ES"/>
    <x v="0"/>
    <x v="1"/>
  </r>
  <r>
    <n v="2175657"/>
    <n v="17828"/>
    <d v="2018-04-23T00:00:00"/>
    <n v="45"/>
    <s v="ES"/>
    <x v="0"/>
    <x v="0"/>
  </r>
  <r>
    <n v="2175658"/>
    <n v="695"/>
    <d v="2018-04-23T00:00:00"/>
    <n v="13"/>
    <s v="IT"/>
    <x v="2"/>
    <x v="1"/>
  </r>
  <r>
    <n v="2175661"/>
    <n v="12871"/>
    <d v="2018-04-23T00:00:00"/>
    <n v="112"/>
    <s v="ES"/>
    <x v="0"/>
    <x v="0"/>
  </r>
  <r>
    <n v="2175662"/>
    <n v="8850"/>
    <d v="2018-04-23T00:00:00"/>
    <n v="32"/>
    <s v="DE"/>
    <x v="3"/>
    <x v="0"/>
  </r>
  <r>
    <n v="2175663"/>
    <n v="10884"/>
    <d v="2018-04-23T00:00:00"/>
    <n v="55"/>
    <s v="IT"/>
    <x v="2"/>
    <x v="0"/>
  </r>
  <r>
    <n v="2175664"/>
    <n v="6018"/>
    <d v="2018-04-23T00:00:00"/>
    <n v="33"/>
    <s v="ES"/>
    <x v="0"/>
    <x v="0"/>
  </r>
  <r>
    <n v="2175665"/>
    <n v="2126"/>
    <d v="2018-04-23T00:00:00"/>
    <n v="12"/>
    <s v="IT"/>
    <x v="2"/>
    <x v="1"/>
  </r>
  <r>
    <n v="2175666"/>
    <n v="3685"/>
    <d v="2018-04-23T00:00:00"/>
    <n v="13"/>
    <s v="IT"/>
    <x v="2"/>
    <x v="1"/>
  </r>
  <r>
    <n v="2175667"/>
    <n v="19723"/>
    <d v="2018-04-23T00:00:00"/>
    <n v="30"/>
    <s v="IT"/>
    <x v="2"/>
    <x v="0"/>
  </r>
  <r>
    <n v="2175670"/>
    <n v="13923"/>
    <d v="2018-04-23T00:00:00"/>
    <n v="73"/>
    <s v="DE"/>
    <x v="3"/>
    <x v="1"/>
  </r>
  <r>
    <n v="2175671"/>
    <n v="2736"/>
    <d v="2018-04-23T00:00:00"/>
    <n v="33"/>
    <s v="FR"/>
    <x v="1"/>
    <x v="1"/>
  </r>
  <r>
    <n v="2175674"/>
    <n v="17870"/>
    <d v="2018-04-23T00:00:00"/>
    <n v="15"/>
    <s v="ES"/>
    <x v="0"/>
    <x v="0"/>
  </r>
  <r>
    <n v="2175675"/>
    <n v="10364"/>
    <d v="2018-04-23T00:00:00"/>
    <n v="88"/>
    <s v="IT"/>
    <x v="2"/>
    <x v="0"/>
  </r>
  <r>
    <n v="2175677"/>
    <n v="10423"/>
    <d v="2018-04-23T00:00:00"/>
    <n v="83"/>
    <s v="FR"/>
    <x v="1"/>
    <x v="0"/>
  </r>
  <r>
    <n v="2175678"/>
    <n v="17322"/>
    <d v="2018-04-23T00:00:00"/>
    <n v="63"/>
    <s v="DE"/>
    <x v="3"/>
    <x v="1"/>
  </r>
  <r>
    <n v="2175680"/>
    <n v="9269"/>
    <d v="2018-04-23T00:00:00"/>
    <n v="36"/>
    <s v="FR"/>
    <x v="1"/>
    <x v="0"/>
  </r>
  <r>
    <n v="2175681"/>
    <n v="19864"/>
    <d v="2018-04-23T00:00:00"/>
    <n v="32"/>
    <s v="IT"/>
    <x v="2"/>
    <x v="0"/>
  </r>
  <r>
    <n v="2175685"/>
    <n v="14237"/>
    <d v="2018-04-23T00:00:00"/>
    <n v="63"/>
    <s v="ES"/>
    <x v="0"/>
    <x v="0"/>
  </r>
  <r>
    <n v="2175686"/>
    <n v="3529"/>
    <d v="2018-04-23T00:00:00"/>
    <n v="78"/>
    <s v="FR"/>
    <x v="1"/>
    <x v="1"/>
  </r>
  <r>
    <n v="2175689"/>
    <n v="1309"/>
    <d v="2018-04-23T00:00:00"/>
    <n v="55"/>
    <s v="IT"/>
    <x v="2"/>
    <x v="1"/>
  </r>
  <r>
    <n v="2175690"/>
    <n v="11911"/>
    <d v="2018-04-23T00:00:00"/>
    <n v="23"/>
    <s v="ES"/>
    <x v="0"/>
    <x v="0"/>
  </r>
  <r>
    <n v="2175693"/>
    <n v="7895"/>
    <d v="2018-04-23T00:00:00"/>
    <n v="30"/>
    <s v="DE"/>
    <x v="3"/>
    <x v="0"/>
  </r>
  <r>
    <n v="2175696"/>
    <n v="356"/>
    <d v="2018-04-23T00:00:00"/>
    <n v="11"/>
    <s v="ES"/>
    <x v="0"/>
    <x v="1"/>
  </r>
  <r>
    <n v="2175697"/>
    <n v="1152"/>
    <d v="2018-04-23T00:00:00"/>
    <n v="32"/>
    <s v="FR"/>
    <x v="1"/>
    <x v="1"/>
  </r>
  <r>
    <n v="2175699"/>
    <n v="11471"/>
    <d v="2018-04-23T00:00:00"/>
    <n v="71"/>
    <s v="FR"/>
    <x v="1"/>
    <x v="0"/>
  </r>
  <r>
    <n v="2175700"/>
    <n v="3867"/>
    <d v="2018-04-23T00:00:00"/>
    <n v="35"/>
    <s v="DE"/>
    <x v="3"/>
    <x v="1"/>
  </r>
  <r>
    <n v="2175701"/>
    <n v="6640"/>
    <d v="2018-04-23T00:00:00"/>
    <n v="25"/>
    <s v="DE"/>
    <x v="3"/>
    <x v="0"/>
  </r>
  <r>
    <n v="2175702"/>
    <n v="8130"/>
    <d v="2018-04-23T00:00:00"/>
    <n v="77"/>
    <s v="IT"/>
    <x v="2"/>
    <x v="0"/>
  </r>
  <r>
    <n v="2175705"/>
    <n v="15485"/>
    <d v="2018-04-23T00:00:00"/>
    <n v="36"/>
    <s v="DE"/>
    <x v="3"/>
    <x v="1"/>
  </r>
  <r>
    <n v="2175707"/>
    <n v="16084"/>
    <d v="2018-04-23T00:00:00"/>
    <n v="75"/>
    <s v="DE"/>
    <x v="3"/>
    <x v="0"/>
  </r>
  <r>
    <n v="2175708"/>
    <n v="13990"/>
    <d v="2018-04-23T00:00:00"/>
    <n v="74"/>
    <s v="FR"/>
    <x v="1"/>
    <x v="0"/>
  </r>
  <r>
    <n v="2175712"/>
    <n v="9452"/>
    <d v="2018-04-23T00:00:00"/>
    <n v="13"/>
    <s v="DE"/>
    <x v="3"/>
    <x v="0"/>
  </r>
  <r>
    <n v="2175719"/>
    <n v="8329"/>
    <d v="2018-04-23T00:00:00"/>
    <n v="50"/>
    <s v="IT"/>
    <x v="2"/>
    <x v="0"/>
  </r>
  <r>
    <n v="2175721"/>
    <n v="9425"/>
    <d v="2018-04-23T00:00:00"/>
    <n v="38"/>
    <s v="IT"/>
    <x v="2"/>
    <x v="1"/>
  </r>
  <r>
    <n v="2175722"/>
    <n v="14148"/>
    <d v="2018-04-23T00:00:00"/>
    <n v="74"/>
    <s v="IT"/>
    <x v="2"/>
    <x v="0"/>
  </r>
  <r>
    <n v="2175723"/>
    <n v="2259"/>
    <d v="2018-04-23T00:00:00"/>
    <n v="24"/>
    <s v="IT"/>
    <x v="2"/>
    <x v="1"/>
  </r>
  <r>
    <n v="2175727"/>
    <n v="13632"/>
    <d v="2018-04-23T00:00:00"/>
    <n v="20"/>
    <s v="FR"/>
    <x v="1"/>
    <x v="0"/>
  </r>
  <r>
    <n v="2175730"/>
    <n v="10347"/>
    <d v="2018-04-23T00:00:00"/>
    <n v="53"/>
    <s v="FR"/>
    <x v="1"/>
    <x v="0"/>
  </r>
  <r>
    <n v="2175734"/>
    <n v="8224"/>
    <d v="2018-04-23T00:00:00"/>
    <n v="45"/>
    <s v="FR"/>
    <x v="1"/>
    <x v="0"/>
  </r>
  <r>
    <n v="2175736"/>
    <n v="16314"/>
    <d v="2018-04-23T00:00:00"/>
    <n v="19"/>
    <s v="ES"/>
    <x v="0"/>
    <x v="0"/>
  </r>
  <r>
    <n v="2175737"/>
    <n v="11686"/>
    <d v="2018-04-23T00:00:00"/>
    <n v="40"/>
    <s v="ES"/>
    <x v="0"/>
    <x v="0"/>
  </r>
  <r>
    <n v="2175738"/>
    <n v="4685"/>
    <d v="2018-04-23T00:00:00"/>
    <n v="38"/>
    <s v="IT"/>
    <x v="2"/>
    <x v="1"/>
  </r>
  <r>
    <n v="2175740"/>
    <n v="1933"/>
    <d v="2018-04-23T00:00:00"/>
    <n v="53"/>
    <s v="FR"/>
    <x v="1"/>
    <x v="1"/>
  </r>
  <r>
    <n v="2175741"/>
    <n v="9714"/>
    <d v="2018-04-23T00:00:00"/>
    <n v="44"/>
    <s v="IT"/>
    <x v="2"/>
    <x v="1"/>
  </r>
  <r>
    <n v="2175744"/>
    <n v="13767"/>
    <d v="2018-04-23T00:00:00"/>
    <n v="90"/>
    <s v="ES"/>
    <x v="0"/>
    <x v="0"/>
  </r>
  <r>
    <n v="2175747"/>
    <n v="6438"/>
    <d v="2018-04-23T00:00:00"/>
    <n v="25"/>
    <s v="ES"/>
    <x v="0"/>
    <x v="0"/>
  </r>
  <r>
    <n v="2175748"/>
    <n v="646"/>
    <d v="2018-04-23T00:00:00"/>
    <n v="45"/>
    <s v="DE"/>
    <x v="3"/>
    <x v="1"/>
  </r>
  <r>
    <n v="2175750"/>
    <n v="3764"/>
    <d v="2018-04-23T00:00:00"/>
    <n v="28"/>
    <s v="IT"/>
    <x v="2"/>
    <x v="1"/>
  </r>
  <r>
    <n v="2175752"/>
    <n v="19806"/>
    <d v="2018-04-23T00:00:00"/>
    <n v="40"/>
    <s v="IT"/>
    <x v="2"/>
    <x v="0"/>
  </r>
  <r>
    <n v="2175757"/>
    <n v="19849"/>
    <d v="2018-04-23T00:00:00"/>
    <n v="54"/>
    <s v="FR"/>
    <x v="1"/>
    <x v="0"/>
  </r>
  <r>
    <n v="2175758"/>
    <n v="16528"/>
    <d v="2018-04-23T00:00:00"/>
    <n v="44"/>
    <s v="ES"/>
    <x v="0"/>
    <x v="0"/>
  </r>
  <r>
    <n v="2175759"/>
    <n v="13502"/>
    <d v="2018-04-23T00:00:00"/>
    <n v="31"/>
    <s v="ES"/>
    <x v="0"/>
    <x v="0"/>
  </r>
  <r>
    <n v="2175760"/>
    <n v="57"/>
    <d v="2018-04-23T00:00:00"/>
    <n v="61"/>
    <s v="FR"/>
    <x v="1"/>
    <x v="1"/>
  </r>
  <r>
    <n v="2175761"/>
    <n v="7358"/>
    <d v="2018-04-23T00:00:00"/>
    <n v="35"/>
    <s v="IT"/>
    <x v="2"/>
    <x v="0"/>
  </r>
  <r>
    <n v="2175764"/>
    <n v="17549"/>
    <d v="2018-04-23T00:00:00"/>
    <n v="60"/>
    <s v="FR"/>
    <x v="1"/>
    <x v="1"/>
  </r>
  <r>
    <n v="2175765"/>
    <n v="8984"/>
    <d v="2018-04-23T00:00:00"/>
    <n v="50"/>
    <s v="FR"/>
    <x v="1"/>
    <x v="0"/>
  </r>
  <r>
    <n v="2175768"/>
    <n v="11716"/>
    <d v="2018-04-23T00:00:00"/>
    <n v="88"/>
    <s v="FR"/>
    <x v="1"/>
    <x v="1"/>
  </r>
  <r>
    <n v="2175769"/>
    <n v="19293"/>
    <d v="2018-04-23T00:00:00"/>
    <n v="44"/>
    <s v="ES"/>
    <x v="0"/>
    <x v="0"/>
  </r>
  <r>
    <n v="2175771"/>
    <n v="10716"/>
    <d v="2018-04-23T00:00:00"/>
    <n v="112"/>
    <s v="DE"/>
    <x v="3"/>
    <x v="0"/>
  </r>
  <r>
    <n v="2175776"/>
    <n v="15780"/>
    <d v="2018-04-23T00:00:00"/>
    <n v="57"/>
    <s v="FR"/>
    <x v="1"/>
    <x v="0"/>
  </r>
  <r>
    <n v="2175778"/>
    <n v="7861"/>
    <d v="2018-04-23T00:00:00"/>
    <n v="53"/>
    <s v="FR"/>
    <x v="1"/>
    <x v="0"/>
  </r>
  <r>
    <n v="2175779"/>
    <n v="19630"/>
    <d v="2018-04-23T00:00:00"/>
    <n v="56"/>
    <s v="FR"/>
    <x v="1"/>
    <x v="0"/>
  </r>
  <r>
    <n v="2175780"/>
    <n v="9578"/>
    <d v="2018-04-23T00:00:00"/>
    <n v="20"/>
    <s v="IT"/>
    <x v="2"/>
    <x v="0"/>
  </r>
  <r>
    <n v="2175781"/>
    <n v="744"/>
    <d v="2018-04-23T00:00:00"/>
    <n v="73"/>
    <s v="FR"/>
    <x v="1"/>
    <x v="1"/>
  </r>
  <r>
    <n v="2175786"/>
    <n v="18974"/>
    <d v="2018-04-23T00:00:00"/>
    <n v="27"/>
    <s v="IT"/>
    <x v="2"/>
    <x v="0"/>
  </r>
  <r>
    <n v="2175788"/>
    <n v="18457"/>
    <d v="2018-04-23T00:00:00"/>
    <n v="30"/>
    <s v="ES"/>
    <x v="0"/>
    <x v="1"/>
  </r>
  <r>
    <n v="2175789"/>
    <n v="1400"/>
    <d v="2018-04-23T00:00:00"/>
    <n v="52"/>
    <s v="IT"/>
    <x v="2"/>
    <x v="1"/>
  </r>
  <r>
    <n v="2175790"/>
    <n v="9616"/>
    <d v="2018-04-23T00:00:00"/>
    <n v="17"/>
    <s v="ES"/>
    <x v="0"/>
    <x v="0"/>
  </r>
  <r>
    <n v="2175791"/>
    <n v="19806"/>
    <d v="2018-04-23T00:00:00"/>
    <n v="82"/>
    <s v="IT"/>
    <x v="2"/>
    <x v="0"/>
  </r>
  <r>
    <n v="2175797"/>
    <n v="10531"/>
    <d v="2018-04-23T00:00:00"/>
    <n v="22"/>
    <s v="ES"/>
    <x v="0"/>
    <x v="0"/>
  </r>
  <r>
    <n v="2175800"/>
    <n v="18536"/>
    <d v="2018-04-23T00:00:00"/>
    <n v="20"/>
    <s v="ES"/>
    <x v="0"/>
    <x v="0"/>
  </r>
  <r>
    <n v="2175805"/>
    <n v="6575"/>
    <d v="2018-04-23T00:00:00"/>
    <n v="22"/>
    <s v="FR"/>
    <x v="1"/>
    <x v="0"/>
  </r>
  <r>
    <n v="2175806"/>
    <n v="5720"/>
    <d v="2018-04-23T00:00:00"/>
    <n v="56"/>
    <s v="DE"/>
    <x v="3"/>
    <x v="0"/>
  </r>
  <r>
    <n v="2175809"/>
    <n v="17234"/>
    <d v="2018-04-23T00:00:00"/>
    <n v="39"/>
    <s v="IT"/>
    <x v="2"/>
    <x v="0"/>
  </r>
  <r>
    <n v="2175811"/>
    <n v="7150"/>
    <d v="2018-04-23T00:00:00"/>
    <n v="51"/>
    <s v="DE"/>
    <x v="3"/>
    <x v="0"/>
  </r>
  <r>
    <n v="2175813"/>
    <n v="15205"/>
    <d v="2018-04-23T00:00:00"/>
    <n v="30"/>
    <s v="FR"/>
    <x v="1"/>
    <x v="0"/>
  </r>
  <r>
    <n v="2175815"/>
    <n v="12902"/>
    <d v="2018-04-23T00:00:00"/>
    <n v="18"/>
    <s v="FR"/>
    <x v="1"/>
    <x v="0"/>
  </r>
  <r>
    <n v="2175816"/>
    <n v="2691"/>
    <d v="2018-04-23T00:00:00"/>
    <n v="35"/>
    <s v="IT"/>
    <x v="2"/>
    <x v="1"/>
  </r>
  <r>
    <n v="2175821"/>
    <n v="12157"/>
    <d v="2018-04-23T00:00:00"/>
    <n v="39"/>
    <s v="FR"/>
    <x v="1"/>
    <x v="0"/>
  </r>
  <r>
    <n v="2175823"/>
    <n v="7897"/>
    <d v="2018-04-23T00:00:00"/>
    <n v="53"/>
    <s v="ES"/>
    <x v="0"/>
    <x v="0"/>
  </r>
  <r>
    <n v="2175826"/>
    <n v="10589"/>
    <d v="2018-04-23T00:00:00"/>
    <n v="20"/>
    <s v="FR"/>
    <x v="1"/>
    <x v="1"/>
  </r>
  <r>
    <n v="2175828"/>
    <n v="6956"/>
    <d v="2018-04-23T00:00:00"/>
    <n v="44"/>
    <s v="IT"/>
    <x v="2"/>
    <x v="0"/>
  </r>
  <r>
    <n v="2175829"/>
    <n v="5920"/>
    <d v="2018-04-23T00:00:00"/>
    <n v="35"/>
    <s v="ES"/>
    <x v="0"/>
    <x v="0"/>
  </r>
  <r>
    <n v="2175834"/>
    <n v="12193"/>
    <d v="2018-04-23T00:00:00"/>
    <n v="59"/>
    <s v="FR"/>
    <x v="1"/>
    <x v="1"/>
  </r>
  <r>
    <n v="2175836"/>
    <n v="8734"/>
    <d v="2018-04-23T00:00:00"/>
    <n v="68"/>
    <s v="FR"/>
    <x v="1"/>
    <x v="0"/>
  </r>
  <r>
    <n v="2175837"/>
    <n v="14778"/>
    <d v="2018-04-23T00:00:00"/>
    <n v="74"/>
    <s v="FR"/>
    <x v="1"/>
    <x v="0"/>
  </r>
  <r>
    <n v="2175839"/>
    <n v="7436"/>
    <d v="2018-04-23T00:00:00"/>
    <n v="48"/>
    <s v="FR"/>
    <x v="1"/>
    <x v="0"/>
  </r>
  <r>
    <n v="2175840"/>
    <n v="2986"/>
    <d v="2018-04-23T00:00:00"/>
    <n v="48"/>
    <s v="ES"/>
    <x v="0"/>
    <x v="1"/>
  </r>
  <r>
    <n v="2175841"/>
    <n v="19267"/>
    <d v="2018-04-23T00:00:00"/>
    <n v="49"/>
    <s v="FR"/>
    <x v="1"/>
    <x v="1"/>
  </r>
  <r>
    <n v="2175843"/>
    <n v="8696"/>
    <d v="2018-04-23T00:00:00"/>
    <n v="38"/>
    <s v="FR"/>
    <x v="1"/>
    <x v="0"/>
  </r>
  <r>
    <n v="2175847"/>
    <n v="9686"/>
    <d v="2018-04-23T00:00:00"/>
    <n v="30"/>
    <s v="ES"/>
    <x v="0"/>
    <x v="0"/>
  </r>
  <r>
    <n v="2175848"/>
    <n v="19730"/>
    <d v="2018-04-23T00:00:00"/>
    <n v="85"/>
    <s v="FR"/>
    <x v="1"/>
    <x v="0"/>
  </r>
  <r>
    <n v="2175849"/>
    <n v="7122"/>
    <d v="2018-04-23T00:00:00"/>
    <n v="97"/>
    <s v="IT"/>
    <x v="2"/>
    <x v="0"/>
  </r>
  <r>
    <n v="2175851"/>
    <n v="19951"/>
    <d v="2018-04-23T00:00:00"/>
    <n v="21"/>
    <s v="FR"/>
    <x v="1"/>
    <x v="1"/>
  </r>
  <r>
    <n v="2175853"/>
    <n v="18804"/>
    <d v="2018-04-23T00:00:00"/>
    <n v="102"/>
    <s v="IT"/>
    <x v="2"/>
    <x v="0"/>
  </r>
  <r>
    <n v="2175854"/>
    <n v="7021"/>
    <d v="2018-04-23T00:00:00"/>
    <n v="30"/>
    <s v="IT"/>
    <x v="2"/>
    <x v="0"/>
  </r>
  <r>
    <n v="2175856"/>
    <n v="17562"/>
    <d v="2018-04-23T00:00:00"/>
    <n v="53"/>
    <s v="FR"/>
    <x v="1"/>
    <x v="0"/>
  </r>
  <r>
    <n v="2175860"/>
    <n v="8453"/>
    <d v="2018-04-23T00:00:00"/>
    <n v="46"/>
    <s v="FR"/>
    <x v="1"/>
    <x v="1"/>
  </r>
  <r>
    <n v="2175861"/>
    <n v="12911"/>
    <d v="2018-04-23T00:00:00"/>
    <n v="34"/>
    <s v="ES"/>
    <x v="0"/>
    <x v="1"/>
  </r>
  <r>
    <n v="2175862"/>
    <n v="4032"/>
    <d v="2018-04-23T00:00:00"/>
    <n v="62"/>
    <s v="DE"/>
    <x v="3"/>
    <x v="1"/>
  </r>
  <r>
    <n v="2175863"/>
    <n v="19351"/>
    <d v="2018-04-23T00:00:00"/>
    <n v="56"/>
    <s v="ES"/>
    <x v="0"/>
    <x v="0"/>
  </r>
  <r>
    <n v="2175864"/>
    <n v="18304"/>
    <d v="2018-04-23T00:00:00"/>
    <n v="25"/>
    <s v="DE"/>
    <x v="3"/>
    <x v="0"/>
  </r>
  <r>
    <n v="2175867"/>
    <n v="17356"/>
    <d v="2018-04-23T00:00:00"/>
    <n v="24"/>
    <s v="ES"/>
    <x v="0"/>
    <x v="0"/>
  </r>
  <r>
    <n v="2175868"/>
    <n v="14970"/>
    <d v="2018-04-23T00:00:00"/>
    <n v="63"/>
    <s v="DE"/>
    <x v="3"/>
    <x v="0"/>
  </r>
  <r>
    <n v="2175869"/>
    <n v="14681"/>
    <d v="2018-04-23T00:00:00"/>
    <n v="18"/>
    <s v="ES"/>
    <x v="0"/>
    <x v="0"/>
  </r>
  <r>
    <n v="2175876"/>
    <n v="19814"/>
    <d v="2018-04-23T00:00:00"/>
    <n v="99"/>
    <s v="FR"/>
    <x v="1"/>
    <x v="1"/>
  </r>
  <r>
    <n v="2175877"/>
    <n v="15376"/>
    <d v="2018-04-23T00:00:00"/>
    <n v="10"/>
    <s v="DE"/>
    <x v="3"/>
    <x v="0"/>
  </r>
  <r>
    <n v="2175879"/>
    <n v="10853"/>
    <d v="2018-04-23T00:00:00"/>
    <n v="29"/>
    <s v="DE"/>
    <x v="3"/>
    <x v="0"/>
  </r>
  <r>
    <n v="2175880"/>
    <n v="17825"/>
    <d v="2018-04-23T00:00:00"/>
    <n v="117"/>
    <s v="ES"/>
    <x v="0"/>
    <x v="0"/>
  </r>
  <r>
    <n v="2175883"/>
    <n v="12555"/>
    <d v="2018-04-23T00:00:00"/>
    <n v="82"/>
    <s v="IT"/>
    <x v="2"/>
    <x v="0"/>
  </r>
  <r>
    <n v="2175884"/>
    <n v="11649"/>
    <d v="2018-04-23T00:00:00"/>
    <n v="41"/>
    <s v="IT"/>
    <x v="2"/>
    <x v="0"/>
  </r>
  <r>
    <n v="2175886"/>
    <n v="16877"/>
    <d v="2018-04-23T00:00:00"/>
    <n v="63"/>
    <s v="DE"/>
    <x v="3"/>
    <x v="0"/>
  </r>
  <r>
    <n v="2175887"/>
    <n v="2200"/>
    <d v="2018-04-23T00:00:00"/>
    <n v="44"/>
    <s v="FR"/>
    <x v="1"/>
    <x v="1"/>
  </r>
  <r>
    <n v="2175888"/>
    <n v="18706"/>
    <d v="2018-04-23T00:00:00"/>
    <n v="27"/>
    <s v="DE"/>
    <x v="3"/>
    <x v="0"/>
  </r>
  <r>
    <n v="2175890"/>
    <n v="17672"/>
    <d v="2018-04-23T00:00:00"/>
    <n v="21"/>
    <s v="IT"/>
    <x v="2"/>
    <x v="0"/>
  </r>
  <r>
    <n v="2175893"/>
    <n v="13329"/>
    <d v="2018-04-23T00:00:00"/>
    <n v="62"/>
    <s v="DE"/>
    <x v="3"/>
    <x v="0"/>
  </r>
  <r>
    <n v="2175894"/>
    <n v="12749"/>
    <d v="2018-04-23T00:00:00"/>
    <n v="53"/>
    <s v="IT"/>
    <x v="2"/>
    <x v="0"/>
  </r>
  <r>
    <n v="2175895"/>
    <n v="13540"/>
    <d v="2018-04-23T00:00:00"/>
    <n v="53"/>
    <s v="IT"/>
    <x v="2"/>
    <x v="0"/>
  </r>
  <r>
    <n v="2175896"/>
    <n v="14527"/>
    <d v="2018-04-23T00:00:00"/>
    <n v="26"/>
    <s v="DE"/>
    <x v="3"/>
    <x v="1"/>
  </r>
  <r>
    <n v="2175899"/>
    <n v="1275"/>
    <d v="2018-04-23T00:00:00"/>
    <n v="44"/>
    <s v="DE"/>
    <x v="3"/>
    <x v="1"/>
  </r>
  <r>
    <n v="2175902"/>
    <n v="4668"/>
    <d v="2018-04-23T00:00:00"/>
    <n v="54"/>
    <s v="DE"/>
    <x v="3"/>
    <x v="1"/>
  </r>
  <r>
    <n v="2175903"/>
    <n v="451"/>
    <d v="2018-04-23T00:00:00"/>
    <n v="70"/>
    <s v="IT"/>
    <x v="2"/>
    <x v="1"/>
  </r>
  <r>
    <n v="2175904"/>
    <n v="8070"/>
    <d v="2018-04-23T00:00:00"/>
    <n v="94"/>
    <s v="IT"/>
    <x v="2"/>
    <x v="0"/>
  </r>
  <r>
    <n v="2175906"/>
    <n v="11897"/>
    <d v="2018-04-23T00:00:00"/>
    <n v="35"/>
    <s v="ES"/>
    <x v="0"/>
    <x v="1"/>
  </r>
  <r>
    <n v="2175908"/>
    <n v="17256"/>
    <d v="2018-04-23T00:00:00"/>
    <n v="33"/>
    <s v="ES"/>
    <x v="0"/>
    <x v="0"/>
  </r>
  <r>
    <n v="2175910"/>
    <n v="7603"/>
    <d v="2018-04-23T00:00:00"/>
    <n v="39"/>
    <s v="FR"/>
    <x v="1"/>
    <x v="1"/>
  </r>
  <r>
    <n v="2175914"/>
    <n v="1793"/>
    <d v="2018-04-23T00:00:00"/>
    <n v="12"/>
    <s v="ES"/>
    <x v="0"/>
    <x v="1"/>
  </r>
  <r>
    <n v="2175916"/>
    <n v="18841"/>
    <d v="2018-04-23T00:00:00"/>
    <n v="45"/>
    <s v="ES"/>
    <x v="0"/>
    <x v="0"/>
  </r>
  <r>
    <n v="2175917"/>
    <n v="595"/>
    <d v="2018-04-23T00:00:00"/>
    <n v="95"/>
    <s v="ES"/>
    <x v="0"/>
    <x v="1"/>
  </r>
  <r>
    <n v="2175920"/>
    <n v="2606"/>
    <d v="2018-04-23T00:00:00"/>
    <n v="27"/>
    <s v="DE"/>
    <x v="3"/>
    <x v="1"/>
  </r>
  <r>
    <n v="2175923"/>
    <n v="144"/>
    <d v="2018-04-23T00:00:00"/>
    <n v="37"/>
    <s v="IT"/>
    <x v="2"/>
    <x v="1"/>
  </r>
  <r>
    <n v="2175926"/>
    <n v="16292"/>
    <d v="2018-04-23T00:00:00"/>
    <n v="72"/>
    <s v="DE"/>
    <x v="3"/>
    <x v="0"/>
  </r>
  <r>
    <n v="2175927"/>
    <n v="18268"/>
    <d v="2018-04-23T00:00:00"/>
    <n v="37"/>
    <s v="DE"/>
    <x v="3"/>
    <x v="0"/>
  </r>
  <r>
    <n v="2175928"/>
    <n v="13292"/>
    <d v="2018-04-23T00:00:00"/>
    <n v="33"/>
    <s v="ES"/>
    <x v="0"/>
    <x v="0"/>
  </r>
  <r>
    <n v="2175935"/>
    <n v="17283"/>
    <d v="2018-04-24T00:00:00"/>
    <n v="28"/>
    <s v="FR"/>
    <x v="1"/>
    <x v="0"/>
  </r>
  <r>
    <n v="2175936"/>
    <n v="19274"/>
    <d v="2018-04-24T00:00:00"/>
    <n v="28"/>
    <s v="IT"/>
    <x v="2"/>
    <x v="0"/>
  </r>
  <r>
    <n v="2175937"/>
    <n v="12917"/>
    <d v="2018-04-24T00:00:00"/>
    <n v="46"/>
    <s v="FR"/>
    <x v="1"/>
    <x v="0"/>
  </r>
  <r>
    <n v="2175939"/>
    <n v="6279"/>
    <d v="2018-04-24T00:00:00"/>
    <n v="52"/>
    <s v="FR"/>
    <x v="1"/>
    <x v="0"/>
  </r>
  <r>
    <n v="2175940"/>
    <n v="4806"/>
    <d v="2018-04-24T00:00:00"/>
    <n v="52"/>
    <s v="ES"/>
    <x v="0"/>
    <x v="1"/>
  </r>
  <r>
    <n v="2175943"/>
    <n v="18426"/>
    <d v="2018-04-24T00:00:00"/>
    <n v="35"/>
    <s v="IT"/>
    <x v="2"/>
    <x v="0"/>
  </r>
  <r>
    <n v="2175944"/>
    <n v="16367"/>
    <d v="2018-04-24T00:00:00"/>
    <n v="34"/>
    <s v="IT"/>
    <x v="2"/>
    <x v="0"/>
  </r>
  <r>
    <n v="2175947"/>
    <n v="5117"/>
    <d v="2018-04-24T00:00:00"/>
    <n v="20"/>
    <s v="FR"/>
    <x v="1"/>
    <x v="0"/>
  </r>
  <r>
    <n v="2175949"/>
    <n v="12079"/>
    <d v="2018-04-24T00:00:00"/>
    <n v="36"/>
    <s v="IT"/>
    <x v="2"/>
    <x v="0"/>
  </r>
  <r>
    <n v="2175951"/>
    <n v="9843"/>
    <d v="2018-04-24T00:00:00"/>
    <n v="79"/>
    <s v="FR"/>
    <x v="1"/>
    <x v="0"/>
  </r>
  <r>
    <n v="2175953"/>
    <n v="19867"/>
    <d v="2018-04-24T00:00:00"/>
    <n v="18"/>
    <s v="IT"/>
    <x v="2"/>
    <x v="0"/>
  </r>
  <r>
    <n v="2175954"/>
    <n v="2371"/>
    <d v="2018-04-24T00:00:00"/>
    <n v="12"/>
    <s v="FR"/>
    <x v="1"/>
    <x v="1"/>
  </r>
  <r>
    <n v="2175955"/>
    <n v="5513"/>
    <d v="2018-04-24T00:00:00"/>
    <n v="43"/>
    <s v="IT"/>
    <x v="2"/>
    <x v="0"/>
  </r>
  <r>
    <n v="2175957"/>
    <n v="18824"/>
    <d v="2018-04-24T00:00:00"/>
    <n v="46"/>
    <s v="FR"/>
    <x v="1"/>
    <x v="0"/>
  </r>
  <r>
    <n v="2175959"/>
    <n v="10841"/>
    <d v="2018-04-24T00:00:00"/>
    <n v="47"/>
    <s v="IT"/>
    <x v="2"/>
    <x v="0"/>
  </r>
  <r>
    <n v="2175960"/>
    <n v="707"/>
    <d v="2018-04-24T00:00:00"/>
    <n v="33"/>
    <s v="ES"/>
    <x v="0"/>
    <x v="1"/>
  </r>
  <r>
    <n v="2175962"/>
    <n v="4114"/>
    <d v="2018-04-24T00:00:00"/>
    <n v="67"/>
    <s v="IT"/>
    <x v="2"/>
    <x v="1"/>
  </r>
  <r>
    <n v="2175964"/>
    <n v="10480"/>
    <d v="2018-04-24T00:00:00"/>
    <n v="57"/>
    <s v="FR"/>
    <x v="1"/>
    <x v="0"/>
  </r>
  <r>
    <n v="2175969"/>
    <n v="19399"/>
    <d v="2018-04-24T00:00:00"/>
    <n v="33"/>
    <s v="DE"/>
    <x v="3"/>
    <x v="0"/>
  </r>
  <r>
    <n v="2175970"/>
    <n v="8431"/>
    <d v="2018-04-24T00:00:00"/>
    <n v="36"/>
    <s v="FR"/>
    <x v="1"/>
    <x v="0"/>
  </r>
  <r>
    <n v="2175971"/>
    <n v="5465"/>
    <d v="2018-04-24T00:00:00"/>
    <n v="66"/>
    <s v="FR"/>
    <x v="1"/>
    <x v="0"/>
  </r>
  <r>
    <n v="2175972"/>
    <n v="7754"/>
    <d v="2018-04-24T00:00:00"/>
    <n v="42"/>
    <s v="DE"/>
    <x v="3"/>
    <x v="0"/>
  </r>
  <r>
    <n v="2175974"/>
    <n v="11534"/>
    <d v="2018-04-24T00:00:00"/>
    <n v="37"/>
    <s v="FR"/>
    <x v="1"/>
    <x v="0"/>
  </r>
  <r>
    <n v="2175975"/>
    <n v="707"/>
    <d v="2018-04-24T00:00:00"/>
    <n v="41"/>
    <s v="ES"/>
    <x v="0"/>
    <x v="1"/>
  </r>
  <r>
    <n v="2175976"/>
    <n v="1153"/>
    <d v="2018-04-24T00:00:00"/>
    <n v="14"/>
    <s v="DE"/>
    <x v="3"/>
    <x v="1"/>
  </r>
  <r>
    <n v="2175977"/>
    <n v="8091"/>
    <d v="2018-04-24T00:00:00"/>
    <n v="50"/>
    <s v="FR"/>
    <x v="1"/>
    <x v="0"/>
  </r>
  <r>
    <n v="2175981"/>
    <n v="6568"/>
    <d v="2018-04-24T00:00:00"/>
    <n v="44"/>
    <s v="IT"/>
    <x v="2"/>
    <x v="0"/>
  </r>
  <r>
    <n v="2175984"/>
    <n v="2554"/>
    <d v="2018-04-24T00:00:00"/>
    <n v="31"/>
    <s v="FR"/>
    <x v="1"/>
    <x v="1"/>
  </r>
  <r>
    <n v="2175985"/>
    <n v="16533"/>
    <d v="2018-04-24T00:00:00"/>
    <n v="48"/>
    <s v="DE"/>
    <x v="3"/>
    <x v="0"/>
  </r>
  <r>
    <n v="2175986"/>
    <n v="6592"/>
    <d v="2018-04-24T00:00:00"/>
    <n v="47"/>
    <s v="FR"/>
    <x v="1"/>
    <x v="0"/>
  </r>
  <r>
    <n v="2175987"/>
    <n v="10639"/>
    <d v="2018-04-24T00:00:00"/>
    <n v="26"/>
    <s v="FR"/>
    <x v="1"/>
    <x v="0"/>
  </r>
  <r>
    <n v="2175990"/>
    <n v="12986"/>
    <d v="2018-04-24T00:00:00"/>
    <n v="37"/>
    <s v="IT"/>
    <x v="2"/>
    <x v="0"/>
  </r>
  <r>
    <n v="2175991"/>
    <n v="14105"/>
    <d v="2018-04-24T00:00:00"/>
    <n v="25"/>
    <s v="IT"/>
    <x v="2"/>
    <x v="0"/>
  </r>
  <r>
    <n v="2175993"/>
    <n v="13679"/>
    <d v="2018-04-24T00:00:00"/>
    <n v="47"/>
    <s v="IT"/>
    <x v="2"/>
    <x v="0"/>
  </r>
  <r>
    <n v="2175994"/>
    <n v="882"/>
    <d v="2018-04-24T00:00:00"/>
    <n v="22"/>
    <s v="IT"/>
    <x v="2"/>
    <x v="1"/>
  </r>
  <r>
    <n v="2175995"/>
    <n v="16581"/>
    <d v="2018-04-24T00:00:00"/>
    <n v="83"/>
    <s v="DE"/>
    <x v="3"/>
    <x v="1"/>
  </r>
  <r>
    <n v="2175997"/>
    <n v="9628"/>
    <d v="2018-04-24T00:00:00"/>
    <n v="79"/>
    <s v="ES"/>
    <x v="0"/>
    <x v="0"/>
  </r>
  <r>
    <n v="2175998"/>
    <n v="10346"/>
    <d v="2018-04-24T00:00:00"/>
    <n v="58"/>
    <s v="IT"/>
    <x v="2"/>
    <x v="0"/>
  </r>
  <r>
    <n v="2176000"/>
    <n v="8527"/>
    <d v="2018-04-24T00:00:00"/>
    <n v="26"/>
    <s v="ES"/>
    <x v="0"/>
    <x v="0"/>
  </r>
  <r>
    <n v="2176004"/>
    <n v="17875"/>
    <d v="2018-04-24T00:00:00"/>
    <n v="45"/>
    <s v="FR"/>
    <x v="1"/>
    <x v="0"/>
  </r>
  <r>
    <n v="2176005"/>
    <n v="11278"/>
    <d v="2018-04-24T00:00:00"/>
    <n v="13"/>
    <s v="DE"/>
    <x v="3"/>
    <x v="0"/>
  </r>
  <r>
    <n v="2176006"/>
    <n v="4802"/>
    <d v="2018-04-24T00:00:00"/>
    <n v="45"/>
    <s v="IT"/>
    <x v="2"/>
    <x v="1"/>
  </r>
  <r>
    <n v="2176011"/>
    <n v="17779"/>
    <d v="2018-04-24T00:00:00"/>
    <n v="49"/>
    <s v="FR"/>
    <x v="1"/>
    <x v="0"/>
  </r>
  <r>
    <n v="2176012"/>
    <n v="18441"/>
    <d v="2018-04-24T00:00:00"/>
    <n v="11"/>
    <s v="DE"/>
    <x v="3"/>
    <x v="0"/>
  </r>
  <r>
    <n v="2176014"/>
    <n v="14875"/>
    <d v="2018-04-24T00:00:00"/>
    <n v="68"/>
    <s v="ES"/>
    <x v="0"/>
    <x v="0"/>
  </r>
  <r>
    <n v="2176018"/>
    <n v="18855"/>
    <d v="2018-04-24T00:00:00"/>
    <n v="61"/>
    <s v="ES"/>
    <x v="0"/>
    <x v="0"/>
  </r>
  <r>
    <n v="2176019"/>
    <n v="10182"/>
    <d v="2018-04-24T00:00:00"/>
    <n v="28"/>
    <s v="DE"/>
    <x v="3"/>
    <x v="0"/>
  </r>
  <r>
    <n v="2176020"/>
    <n v="5095"/>
    <d v="2018-04-24T00:00:00"/>
    <n v="52"/>
    <s v="DE"/>
    <x v="3"/>
    <x v="0"/>
  </r>
  <r>
    <n v="2176022"/>
    <n v="332"/>
    <d v="2018-04-24T00:00:00"/>
    <n v="53"/>
    <s v="IT"/>
    <x v="2"/>
    <x v="1"/>
  </r>
  <r>
    <n v="2176023"/>
    <n v="19779"/>
    <d v="2018-04-24T00:00:00"/>
    <n v="45"/>
    <s v="FR"/>
    <x v="1"/>
    <x v="0"/>
  </r>
  <r>
    <n v="2176025"/>
    <n v="15673"/>
    <d v="2018-04-24T00:00:00"/>
    <n v="18"/>
    <s v="FR"/>
    <x v="1"/>
    <x v="0"/>
  </r>
  <r>
    <n v="2176026"/>
    <n v="13401"/>
    <d v="2018-04-24T00:00:00"/>
    <n v="23"/>
    <s v="DE"/>
    <x v="3"/>
    <x v="0"/>
  </r>
  <r>
    <n v="2176027"/>
    <n v="788"/>
    <d v="2018-04-24T00:00:00"/>
    <n v="80"/>
    <s v="DE"/>
    <x v="3"/>
    <x v="1"/>
  </r>
  <r>
    <n v="2176030"/>
    <n v="6412"/>
    <d v="2018-04-24T00:00:00"/>
    <n v="32"/>
    <s v="FR"/>
    <x v="1"/>
    <x v="0"/>
  </r>
  <r>
    <n v="2176032"/>
    <n v="10061"/>
    <d v="2018-04-24T00:00:00"/>
    <n v="64"/>
    <s v="FR"/>
    <x v="1"/>
    <x v="0"/>
  </r>
  <r>
    <n v="2176034"/>
    <n v="591"/>
    <d v="2018-04-24T00:00:00"/>
    <n v="21"/>
    <s v="IT"/>
    <x v="2"/>
    <x v="1"/>
  </r>
  <r>
    <n v="2176036"/>
    <n v="17638"/>
    <d v="2018-04-24T00:00:00"/>
    <n v="54"/>
    <s v="FR"/>
    <x v="1"/>
    <x v="0"/>
  </r>
  <r>
    <n v="2176037"/>
    <n v="13419"/>
    <d v="2018-04-24T00:00:00"/>
    <n v="36"/>
    <s v="FR"/>
    <x v="1"/>
    <x v="0"/>
  </r>
  <r>
    <n v="2176038"/>
    <n v="13205"/>
    <d v="2018-04-24T00:00:00"/>
    <n v="80"/>
    <s v="DE"/>
    <x v="3"/>
    <x v="0"/>
  </r>
  <r>
    <n v="2176039"/>
    <n v="11623"/>
    <d v="2018-04-24T00:00:00"/>
    <n v="45"/>
    <s v="FR"/>
    <x v="1"/>
    <x v="0"/>
  </r>
  <r>
    <n v="2176040"/>
    <n v="16194"/>
    <d v="2018-04-24T00:00:00"/>
    <n v="85"/>
    <s v="DE"/>
    <x v="3"/>
    <x v="0"/>
  </r>
  <r>
    <n v="2176041"/>
    <n v="10840"/>
    <d v="2018-04-24T00:00:00"/>
    <n v="38"/>
    <s v="DE"/>
    <x v="3"/>
    <x v="0"/>
  </r>
  <r>
    <n v="2176042"/>
    <n v="208"/>
    <d v="2018-04-24T00:00:00"/>
    <n v="32"/>
    <s v="DE"/>
    <x v="3"/>
    <x v="1"/>
  </r>
  <r>
    <n v="2176045"/>
    <n v="14739"/>
    <d v="2018-04-24T00:00:00"/>
    <n v="89"/>
    <s v="IT"/>
    <x v="2"/>
    <x v="0"/>
  </r>
  <r>
    <n v="2176051"/>
    <n v="5246"/>
    <d v="2018-04-24T00:00:00"/>
    <n v="16"/>
    <s v="ES"/>
    <x v="0"/>
    <x v="0"/>
  </r>
  <r>
    <n v="2176052"/>
    <n v="7123"/>
    <d v="2018-04-24T00:00:00"/>
    <n v="38"/>
    <s v="DE"/>
    <x v="3"/>
    <x v="0"/>
  </r>
  <r>
    <n v="2176054"/>
    <n v="9449"/>
    <d v="2018-04-24T00:00:00"/>
    <n v="32"/>
    <s v="IT"/>
    <x v="2"/>
    <x v="0"/>
  </r>
  <r>
    <n v="2176058"/>
    <n v="3147"/>
    <d v="2018-04-24T00:00:00"/>
    <n v="41"/>
    <s v="DE"/>
    <x v="3"/>
    <x v="1"/>
  </r>
  <r>
    <n v="2176059"/>
    <n v="3732"/>
    <d v="2018-04-24T00:00:00"/>
    <n v="97"/>
    <s v="DE"/>
    <x v="3"/>
    <x v="1"/>
  </r>
  <r>
    <n v="2176063"/>
    <n v="11219"/>
    <d v="2018-04-24T00:00:00"/>
    <n v="32"/>
    <s v="IT"/>
    <x v="2"/>
    <x v="0"/>
  </r>
  <r>
    <n v="2176064"/>
    <n v="13078"/>
    <d v="2018-04-24T00:00:00"/>
    <n v="49"/>
    <s v="DE"/>
    <x v="3"/>
    <x v="0"/>
  </r>
  <r>
    <n v="2176065"/>
    <n v="12318"/>
    <d v="2018-04-24T00:00:00"/>
    <n v="24"/>
    <s v="DE"/>
    <x v="3"/>
    <x v="0"/>
  </r>
  <r>
    <n v="2176066"/>
    <n v="17298"/>
    <d v="2018-04-24T00:00:00"/>
    <n v="16"/>
    <s v="FR"/>
    <x v="1"/>
    <x v="0"/>
  </r>
  <r>
    <n v="2176068"/>
    <n v="19076"/>
    <d v="2018-04-24T00:00:00"/>
    <n v="69"/>
    <s v="ES"/>
    <x v="0"/>
    <x v="0"/>
  </r>
  <r>
    <n v="2176069"/>
    <n v="4011"/>
    <d v="2018-04-24T00:00:00"/>
    <n v="11"/>
    <s v="FR"/>
    <x v="1"/>
    <x v="1"/>
  </r>
  <r>
    <n v="2176075"/>
    <n v="17146"/>
    <d v="2018-04-24T00:00:00"/>
    <n v="48"/>
    <s v="FR"/>
    <x v="1"/>
    <x v="0"/>
  </r>
  <r>
    <n v="2176076"/>
    <n v="15980"/>
    <d v="2018-04-24T00:00:00"/>
    <n v="77"/>
    <s v="FR"/>
    <x v="1"/>
    <x v="0"/>
  </r>
  <r>
    <n v="2176077"/>
    <n v="8857"/>
    <d v="2018-04-24T00:00:00"/>
    <n v="46"/>
    <s v="ES"/>
    <x v="0"/>
    <x v="0"/>
  </r>
  <r>
    <n v="2176080"/>
    <n v="14429"/>
    <d v="2018-04-24T00:00:00"/>
    <n v="62"/>
    <s v="ES"/>
    <x v="0"/>
    <x v="0"/>
  </r>
  <r>
    <n v="2176084"/>
    <n v="1692"/>
    <d v="2018-04-24T00:00:00"/>
    <n v="56"/>
    <s v="FR"/>
    <x v="1"/>
    <x v="1"/>
  </r>
  <r>
    <n v="2176086"/>
    <n v="15938"/>
    <d v="2018-04-24T00:00:00"/>
    <n v="36"/>
    <s v="FR"/>
    <x v="1"/>
    <x v="0"/>
  </r>
  <r>
    <n v="2176089"/>
    <n v="9481"/>
    <d v="2018-04-24T00:00:00"/>
    <n v="71"/>
    <s v="FR"/>
    <x v="1"/>
    <x v="0"/>
  </r>
  <r>
    <n v="2176090"/>
    <n v="13050"/>
    <d v="2018-04-24T00:00:00"/>
    <n v="64"/>
    <s v="FR"/>
    <x v="1"/>
    <x v="0"/>
  </r>
  <r>
    <n v="2176091"/>
    <n v="11815"/>
    <d v="2018-04-24T00:00:00"/>
    <n v="37"/>
    <s v="DE"/>
    <x v="3"/>
    <x v="0"/>
  </r>
  <r>
    <n v="2176092"/>
    <n v="17755"/>
    <d v="2018-04-24T00:00:00"/>
    <n v="97"/>
    <s v="IT"/>
    <x v="2"/>
    <x v="1"/>
  </r>
  <r>
    <n v="2176093"/>
    <n v="8615"/>
    <d v="2018-04-24T00:00:00"/>
    <n v="47"/>
    <s v="DE"/>
    <x v="3"/>
    <x v="0"/>
  </r>
  <r>
    <n v="2176094"/>
    <n v="17135"/>
    <d v="2018-04-24T00:00:00"/>
    <n v="39"/>
    <s v="ES"/>
    <x v="0"/>
    <x v="0"/>
  </r>
  <r>
    <n v="2176097"/>
    <n v="18557"/>
    <d v="2018-04-24T00:00:00"/>
    <n v="57"/>
    <s v="DE"/>
    <x v="3"/>
    <x v="0"/>
  </r>
  <r>
    <n v="2176098"/>
    <n v="10954"/>
    <d v="2018-04-24T00:00:00"/>
    <n v="19"/>
    <s v="FR"/>
    <x v="1"/>
    <x v="0"/>
  </r>
  <r>
    <n v="2176105"/>
    <n v="19261"/>
    <d v="2018-04-24T00:00:00"/>
    <n v="25"/>
    <s v="ES"/>
    <x v="0"/>
    <x v="0"/>
  </r>
  <r>
    <n v="2176107"/>
    <n v="10194"/>
    <d v="2018-04-24T00:00:00"/>
    <n v="37"/>
    <s v="DE"/>
    <x v="3"/>
    <x v="0"/>
  </r>
  <r>
    <n v="2176113"/>
    <n v="8397"/>
    <d v="2018-04-24T00:00:00"/>
    <n v="62"/>
    <s v="DE"/>
    <x v="3"/>
    <x v="0"/>
  </r>
  <r>
    <n v="2176116"/>
    <n v="14167"/>
    <d v="2018-04-24T00:00:00"/>
    <n v="27"/>
    <s v="IT"/>
    <x v="2"/>
    <x v="0"/>
  </r>
  <r>
    <n v="2176117"/>
    <n v="2807"/>
    <d v="2018-04-24T00:00:00"/>
    <n v="80"/>
    <s v="DE"/>
    <x v="3"/>
    <x v="1"/>
  </r>
  <r>
    <n v="2176118"/>
    <n v="15822"/>
    <d v="2018-04-24T00:00:00"/>
    <n v="46"/>
    <s v="FR"/>
    <x v="1"/>
    <x v="1"/>
  </r>
  <r>
    <n v="2176119"/>
    <n v="14494"/>
    <d v="2018-04-24T00:00:00"/>
    <n v="31"/>
    <s v="FR"/>
    <x v="1"/>
    <x v="0"/>
  </r>
  <r>
    <n v="2176121"/>
    <n v="7816"/>
    <d v="2018-04-24T00:00:00"/>
    <n v="13"/>
    <s v="DE"/>
    <x v="3"/>
    <x v="0"/>
  </r>
  <r>
    <n v="2176122"/>
    <n v="13846"/>
    <d v="2018-04-24T00:00:00"/>
    <n v="63"/>
    <s v="ES"/>
    <x v="0"/>
    <x v="0"/>
  </r>
  <r>
    <n v="2176125"/>
    <n v="9258"/>
    <d v="2018-04-24T00:00:00"/>
    <n v="45"/>
    <s v="IT"/>
    <x v="2"/>
    <x v="0"/>
  </r>
  <r>
    <n v="2176126"/>
    <n v="5319"/>
    <d v="2018-04-24T00:00:00"/>
    <n v="27"/>
    <s v="ES"/>
    <x v="0"/>
    <x v="0"/>
  </r>
  <r>
    <n v="2176128"/>
    <n v="2856"/>
    <d v="2018-04-24T00:00:00"/>
    <n v="46"/>
    <s v="DE"/>
    <x v="3"/>
    <x v="1"/>
  </r>
  <r>
    <n v="2176130"/>
    <n v="1239"/>
    <d v="2018-04-24T00:00:00"/>
    <n v="59"/>
    <s v="IT"/>
    <x v="2"/>
    <x v="1"/>
  </r>
  <r>
    <n v="2176132"/>
    <n v="6858"/>
    <d v="2018-04-24T00:00:00"/>
    <n v="53"/>
    <s v="FR"/>
    <x v="1"/>
    <x v="0"/>
  </r>
  <r>
    <n v="2176133"/>
    <n v="9869"/>
    <d v="2018-04-24T00:00:00"/>
    <n v="19"/>
    <s v="ES"/>
    <x v="0"/>
    <x v="0"/>
  </r>
  <r>
    <n v="2176134"/>
    <n v="17610"/>
    <d v="2018-04-24T00:00:00"/>
    <n v="49"/>
    <s v="IT"/>
    <x v="2"/>
    <x v="0"/>
  </r>
  <r>
    <n v="2176136"/>
    <n v="13406"/>
    <d v="2018-04-24T00:00:00"/>
    <n v="44"/>
    <s v="FR"/>
    <x v="1"/>
    <x v="0"/>
  </r>
  <r>
    <n v="2176137"/>
    <n v="3318"/>
    <d v="2018-04-24T00:00:00"/>
    <n v="31"/>
    <s v="FR"/>
    <x v="1"/>
    <x v="1"/>
  </r>
  <r>
    <n v="2176140"/>
    <n v="14574"/>
    <d v="2018-04-24T00:00:00"/>
    <n v="29"/>
    <s v="FR"/>
    <x v="1"/>
    <x v="0"/>
  </r>
  <r>
    <n v="2176141"/>
    <n v="1090"/>
    <d v="2018-04-24T00:00:00"/>
    <n v="70"/>
    <s v="FR"/>
    <x v="1"/>
    <x v="1"/>
  </r>
  <r>
    <n v="2176142"/>
    <n v="10732"/>
    <d v="2018-04-24T00:00:00"/>
    <n v="56"/>
    <s v="DE"/>
    <x v="3"/>
    <x v="1"/>
  </r>
  <r>
    <n v="2176143"/>
    <n v="19468"/>
    <d v="2018-04-24T00:00:00"/>
    <n v="70"/>
    <s v="FR"/>
    <x v="1"/>
    <x v="0"/>
  </r>
  <r>
    <n v="2176146"/>
    <n v="18747"/>
    <d v="2018-04-24T00:00:00"/>
    <n v="84"/>
    <s v="ES"/>
    <x v="0"/>
    <x v="0"/>
  </r>
  <r>
    <n v="2176147"/>
    <n v="5173"/>
    <d v="2018-04-24T00:00:00"/>
    <n v="47"/>
    <s v="ES"/>
    <x v="0"/>
    <x v="0"/>
  </r>
  <r>
    <n v="2176148"/>
    <n v="4572"/>
    <d v="2018-04-24T00:00:00"/>
    <n v="33"/>
    <s v="IT"/>
    <x v="2"/>
    <x v="1"/>
  </r>
  <r>
    <n v="2176149"/>
    <n v="3741"/>
    <d v="2018-04-24T00:00:00"/>
    <n v="64"/>
    <s v="FR"/>
    <x v="1"/>
    <x v="1"/>
  </r>
  <r>
    <n v="2176151"/>
    <n v="4757"/>
    <d v="2018-04-24T00:00:00"/>
    <n v="42"/>
    <s v="ES"/>
    <x v="0"/>
    <x v="1"/>
  </r>
  <r>
    <n v="2176153"/>
    <n v="13502"/>
    <d v="2018-04-24T00:00:00"/>
    <n v="31"/>
    <s v="ES"/>
    <x v="0"/>
    <x v="0"/>
  </r>
  <r>
    <n v="2176154"/>
    <n v="19523"/>
    <d v="2018-04-24T00:00:00"/>
    <n v="19"/>
    <s v="IT"/>
    <x v="2"/>
    <x v="0"/>
  </r>
  <r>
    <n v="2176155"/>
    <n v="10857"/>
    <d v="2018-04-24T00:00:00"/>
    <n v="34"/>
    <s v="FR"/>
    <x v="1"/>
    <x v="0"/>
  </r>
  <r>
    <n v="2176157"/>
    <n v="17931"/>
    <d v="2018-04-24T00:00:00"/>
    <n v="44"/>
    <s v="FR"/>
    <x v="1"/>
    <x v="0"/>
  </r>
  <r>
    <n v="2176159"/>
    <n v="13002"/>
    <d v="2018-04-24T00:00:00"/>
    <n v="33"/>
    <s v="FR"/>
    <x v="1"/>
    <x v="0"/>
  </r>
  <r>
    <n v="2176160"/>
    <n v="255"/>
    <d v="2018-04-24T00:00:00"/>
    <n v="17"/>
    <s v="ES"/>
    <x v="0"/>
    <x v="1"/>
  </r>
  <r>
    <n v="2176161"/>
    <n v="16945"/>
    <d v="2018-04-24T00:00:00"/>
    <n v="63"/>
    <s v="ES"/>
    <x v="0"/>
    <x v="0"/>
  </r>
  <r>
    <n v="2176162"/>
    <n v="4689"/>
    <d v="2018-04-24T00:00:00"/>
    <n v="76"/>
    <s v="IT"/>
    <x v="2"/>
    <x v="1"/>
  </r>
  <r>
    <n v="2176171"/>
    <n v="15194"/>
    <d v="2018-04-24T00:00:00"/>
    <n v="47"/>
    <s v="DE"/>
    <x v="3"/>
    <x v="0"/>
  </r>
  <r>
    <n v="2176173"/>
    <n v="10317"/>
    <d v="2018-04-24T00:00:00"/>
    <n v="26"/>
    <s v="IT"/>
    <x v="2"/>
    <x v="0"/>
  </r>
  <r>
    <n v="2176174"/>
    <n v="13375"/>
    <d v="2018-04-24T00:00:00"/>
    <n v="32"/>
    <s v="IT"/>
    <x v="2"/>
    <x v="0"/>
  </r>
  <r>
    <n v="2176175"/>
    <n v="17356"/>
    <d v="2018-04-24T00:00:00"/>
    <n v="75"/>
    <s v="ES"/>
    <x v="0"/>
    <x v="0"/>
  </r>
  <r>
    <n v="2176176"/>
    <n v="2317"/>
    <d v="2018-04-24T00:00:00"/>
    <n v="48"/>
    <s v="FR"/>
    <x v="1"/>
    <x v="1"/>
  </r>
  <r>
    <n v="2176177"/>
    <n v="3641"/>
    <d v="2018-04-24T00:00:00"/>
    <n v="16"/>
    <s v="ES"/>
    <x v="0"/>
    <x v="1"/>
  </r>
  <r>
    <n v="2176179"/>
    <n v="1955"/>
    <d v="2018-04-24T00:00:00"/>
    <n v="27"/>
    <s v="DE"/>
    <x v="3"/>
    <x v="1"/>
  </r>
  <r>
    <n v="2176182"/>
    <n v="3624"/>
    <d v="2018-04-24T00:00:00"/>
    <n v="29"/>
    <s v="ES"/>
    <x v="0"/>
    <x v="1"/>
  </r>
  <r>
    <n v="2176187"/>
    <n v="3778"/>
    <d v="2018-04-24T00:00:00"/>
    <n v="37"/>
    <s v="ES"/>
    <x v="0"/>
    <x v="1"/>
  </r>
  <r>
    <n v="2176188"/>
    <n v="11634"/>
    <d v="2018-04-24T00:00:00"/>
    <n v="77"/>
    <s v="DE"/>
    <x v="3"/>
    <x v="0"/>
  </r>
  <r>
    <n v="2176189"/>
    <n v="5783"/>
    <d v="2018-04-24T00:00:00"/>
    <n v="98"/>
    <s v="IT"/>
    <x v="2"/>
    <x v="0"/>
  </r>
  <r>
    <n v="2176191"/>
    <n v="7048"/>
    <d v="2018-04-24T00:00:00"/>
    <n v="11"/>
    <s v="FR"/>
    <x v="1"/>
    <x v="0"/>
  </r>
  <r>
    <n v="2176192"/>
    <n v="15372"/>
    <d v="2018-04-24T00:00:00"/>
    <n v="20"/>
    <s v="IT"/>
    <x v="2"/>
    <x v="0"/>
  </r>
  <r>
    <n v="2176194"/>
    <n v="9177"/>
    <d v="2018-04-24T00:00:00"/>
    <n v="63"/>
    <s v="IT"/>
    <x v="2"/>
    <x v="0"/>
  </r>
  <r>
    <n v="2176196"/>
    <n v="5939"/>
    <d v="2018-04-24T00:00:00"/>
    <n v="13"/>
    <s v="IT"/>
    <x v="2"/>
    <x v="0"/>
  </r>
  <r>
    <n v="2176198"/>
    <n v="18882"/>
    <d v="2018-04-24T00:00:00"/>
    <n v="48"/>
    <s v="DE"/>
    <x v="3"/>
    <x v="0"/>
  </r>
  <r>
    <n v="2176200"/>
    <n v="12556"/>
    <d v="2018-04-24T00:00:00"/>
    <n v="50"/>
    <s v="ES"/>
    <x v="0"/>
    <x v="0"/>
  </r>
  <r>
    <n v="2176202"/>
    <n v="12829"/>
    <d v="2018-04-24T00:00:00"/>
    <n v="18"/>
    <s v="FR"/>
    <x v="1"/>
    <x v="1"/>
  </r>
  <r>
    <n v="2176203"/>
    <n v="15314"/>
    <d v="2018-04-24T00:00:00"/>
    <n v="75"/>
    <s v="FR"/>
    <x v="1"/>
    <x v="0"/>
  </r>
  <r>
    <n v="2176205"/>
    <n v="10162"/>
    <d v="2018-04-24T00:00:00"/>
    <n v="22"/>
    <s v="IT"/>
    <x v="2"/>
    <x v="0"/>
  </r>
  <r>
    <n v="2176206"/>
    <n v="1020"/>
    <d v="2018-04-24T00:00:00"/>
    <n v="35"/>
    <s v="FR"/>
    <x v="1"/>
    <x v="1"/>
  </r>
  <r>
    <n v="2176207"/>
    <n v="1743"/>
    <d v="2018-04-24T00:00:00"/>
    <n v="43"/>
    <s v="ES"/>
    <x v="0"/>
    <x v="1"/>
  </r>
  <r>
    <n v="2176209"/>
    <n v="9421"/>
    <d v="2018-04-24T00:00:00"/>
    <n v="13"/>
    <s v="FR"/>
    <x v="1"/>
    <x v="0"/>
  </r>
  <r>
    <n v="2176210"/>
    <n v="10527"/>
    <d v="2018-04-24T00:00:00"/>
    <n v="55"/>
    <s v="IT"/>
    <x v="2"/>
    <x v="0"/>
  </r>
  <r>
    <n v="2176213"/>
    <n v="5998"/>
    <d v="2018-04-24T00:00:00"/>
    <n v="68"/>
    <s v="IT"/>
    <x v="2"/>
    <x v="1"/>
  </r>
  <r>
    <n v="2176215"/>
    <n v="19068"/>
    <d v="2018-04-24T00:00:00"/>
    <n v="29"/>
    <s v="FR"/>
    <x v="1"/>
    <x v="0"/>
  </r>
  <r>
    <n v="2176216"/>
    <n v="19401"/>
    <d v="2018-04-24T00:00:00"/>
    <n v="62"/>
    <s v="FR"/>
    <x v="1"/>
    <x v="0"/>
  </r>
  <r>
    <n v="2176219"/>
    <n v="100"/>
    <d v="2018-04-24T00:00:00"/>
    <n v="14"/>
    <s v="DE"/>
    <x v="3"/>
    <x v="1"/>
  </r>
  <r>
    <n v="2176220"/>
    <n v="4452"/>
    <d v="2018-04-24T00:00:00"/>
    <n v="54"/>
    <s v="IT"/>
    <x v="2"/>
    <x v="1"/>
  </r>
  <r>
    <n v="2176221"/>
    <n v="1409"/>
    <d v="2018-04-24T00:00:00"/>
    <n v="33"/>
    <s v="IT"/>
    <x v="2"/>
    <x v="1"/>
  </r>
  <r>
    <n v="2176222"/>
    <n v="1109"/>
    <d v="2018-04-24T00:00:00"/>
    <n v="103"/>
    <s v="ES"/>
    <x v="0"/>
    <x v="1"/>
  </r>
  <r>
    <n v="2176228"/>
    <n v="10815"/>
    <d v="2018-04-24T00:00:00"/>
    <n v="63"/>
    <s v="DE"/>
    <x v="3"/>
    <x v="0"/>
  </r>
  <r>
    <n v="2176229"/>
    <n v="12846"/>
    <d v="2018-04-24T00:00:00"/>
    <n v="42"/>
    <s v="ES"/>
    <x v="0"/>
    <x v="0"/>
  </r>
  <r>
    <n v="2176230"/>
    <n v="17584"/>
    <d v="2018-04-24T00:00:00"/>
    <n v="40"/>
    <s v="DE"/>
    <x v="3"/>
    <x v="0"/>
  </r>
  <r>
    <n v="2176231"/>
    <n v="6410"/>
    <d v="2018-04-24T00:00:00"/>
    <n v="19"/>
    <s v="FR"/>
    <x v="1"/>
    <x v="0"/>
  </r>
  <r>
    <n v="2176232"/>
    <n v="17368"/>
    <d v="2018-04-24T00:00:00"/>
    <n v="31"/>
    <s v="IT"/>
    <x v="2"/>
    <x v="0"/>
  </r>
  <r>
    <n v="2176233"/>
    <n v="2258"/>
    <d v="2018-04-24T00:00:00"/>
    <n v="43"/>
    <s v="FR"/>
    <x v="1"/>
    <x v="1"/>
  </r>
  <r>
    <n v="2176234"/>
    <n v="14653"/>
    <d v="2018-04-24T00:00:00"/>
    <n v="37"/>
    <s v="IT"/>
    <x v="2"/>
    <x v="0"/>
  </r>
  <r>
    <n v="2176235"/>
    <n v="8853"/>
    <d v="2018-04-24T00:00:00"/>
    <n v="67"/>
    <s v="FR"/>
    <x v="1"/>
    <x v="1"/>
  </r>
  <r>
    <n v="2176237"/>
    <n v="13831"/>
    <d v="2018-04-24T00:00:00"/>
    <n v="21"/>
    <s v="DE"/>
    <x v="3"/>
    <x v="0"/>
  </r>
  <r>
    <n v="2176240"/>
    <n v="17742"/>
    <d v="2018-04-24T00:00:00"/>
    <n v="31"/>
    <s v="ES"/>
    <x v="0"/>
    <x v="0"/>
  </r>
  <r>
    <n v="2176241"/>
    <n v="14662"/>
    <d v="2018-04-24T00:00:00"/>
    <n v="44"/>
    <s v="FR"/>
    <x v="1"/>
    <x v="0"/>
  </r>
  <r>
    <n v="2176243"/>
    <n v="8644"/>
    <d v="2018-04-24T00:00:00"/>
    <n v="42"/>
    <s v="DE"/>
    <x v="3"/>
    <x v="0"/>
  </r>
  <r>
    <n v="2176244"/>
    <n v="18828"/>
    <d v="2018-04-24T00:00:00"/>
    <n v="62"/>
    <s v="IT"/>
    <x v="2"/>
    <x v="0"/>
  </r>
  <r>
    <n v="2176246"/>
    <n v="16996"/>
    <d v="2018-04-24T00:00:00"/>
    <n v="30"/>
    <s v="FR"/>
    <x v="1"/>
    <x v="0"/>
  </r>
  <r>
    <n v="2176247"/>
    <n v="7864"/>
    <d v="2018-04-24T00:00:00"/>
    <n v="20"/>
    <s v="DE"/>
    <x v="3"/>
    <x v="0"/>
  </r>
  <r>
    <n v="2176252"/>
    <n v="14987"/>
    <d v="2018-04-24T00:00:00"/>
    <n v="15"/>
    <s v="IT"/>
    <x v="2"/>
    <x v="0"/>
  </r>
  <r>
    <n v="2176253"/>
    <n v="308"/>
    <d v="2018-04-24T00:00:00"/>
    <n v="36"/>
    <s v="IT"/>
    <x v="2"/>
    <x v="1"/>
  </r>
  <r>
    <n v="2176254"/>
    <n v="16764"/>
    <d v="2018-04-24T00:00:00"/>
    <n v="34"/>
    <s v="DE"/>
    <x v="3"/>
    <x v="0"/>
  </r>
  <r>
    <n v="2176255"/>
    <n v="10957"/>
    <d v="2018-04-24T00:00:00"/>
    <n v="38"/>
    <s v="DE"/>
    <x v="3"/>
    <x v="0"/>
  </r>
  <r>
    <n v="2176257"/>
    <n v="9418"/>
    <d v="2018-04-24T00:00:00"/>
    <n v="47"/>
    <s v="DE"/>
    <x v="3"/>
    <x v="0"/>
  </r>
  <r>
    <n v="2176258"/>
    <n v="207"/>
    <d v="2018-04-24T00:00:00"/>
    <n v="46"/>
    <s v="FR"/>
    <x v="1"/>
    <x v="1"/>
  </r>
  <r>
    <n v="2176263"/>
    <n v="2458"/>
    <d v="2018-04-24T00:00:00"/>
    <n v="77"/>
    <s v="ES"/>
    <x v="0"/>
    <x v="1"/>
  </r>
  <r>
    <n v="2176267"/>
    <n v="13494"/>
    <d v="2018-04-24T00:00:00"/>
    <n v="57"/>
    <s v="IT"/>
    <x v="2"/>
    <x v="0"/>
  </r>
  <r>
    <n v="2176270"/>
    <n v="1777"/>
    <d v="2018-04-24T00:00:00"/>
    <n v="47"/>
    <s v="DE"/>
    <x v="3"/>
    <x v="1"/>
  </r>
  <r>
    <n v="2176273"/>
    <n v="17504"/>
    <d v="2018-04-24T00:00:00"/>
    <n v="36"/>
    <s v="ES"/>
    <x v="0"/>
    <x v="0"/>
  </r>
  <r>
    <n v="2176276"/>
    <n v="2670"/>
    <d v="2018-04-24T00:00:00"/>
    <n v="42"/>
    <s v="IT"/>
    <x v="2"/>
    <x v="1"/>
  </r>
  <r>
    <n v="2176277"/>
    <n v="19781"/>
    <d v="2018-04-24T00:00:00"/>
    <n v="53"/>
    <s v="IT"/>
    <x v="2"/>
    <x v="0"/>
  </r>
  <r>
    <n v="2176278"/>
    <n v="17471"/>
    <d v="2018-04-24T00:00:00"/>
    <n v="49"/>
    <s v="IT"/>
    <x v="2"/>
    <x v="0"/>
  </r>
  <r>
    <n v="2176280"/>
    <n v="3076"/>
    <d v="2018-04-24T00:00:00"/>
    <n v="33"/>
    <s v="ES"/>
    <x v="0"/>
    <x v="1"/>
  </r>
  <r>
    <n v="2176282"/>
    <n v="12605"/>
    <d v="2018-04-24T00:00:00"/>
    <n v="28"/>
    <s v="FR"/>
    <x v="1"/>
    <x v="0"/>
  </r>
  <r>
    <n v="2176287"/>
    <n v="19803"/>
    <d v="2018-04-24T00:00:00"/>
    <n v="60"/>
    <s v="IT"/>
    <x v="2"/>
    <x v="1"/>
  </r>
  <r>
    <n v="2176290"/>
    <n v="13889"/>
    <d v="2018-04-24T00:00:00"/>
    <n v="114"/>
    <s v="DE"/>
    <x v="3"/>
    <x v="1"/>
  </r>
  <r>
    <n v="2176291"/>
    <n v="4653"/>
    <d v="2018-04-24T00:00:00"/>
    <n v="40"/>
    <s v="ES"/>
    <x v="0"/>
    <x v="1"/>
  </r>
  <r>
    <n v="2176293"/>
    <n v="13350"/>
    <d v="2018-04-24T00:00:00"/>
    <n v="41"/>
    <s v="IT"/>
    <x v="2"/>
    <x v="0"/>
  </r>
  <r>
    <n v="2176295"/>
    <n v="13344"/>
    <d v="2018-04-24T00:00:00"/>
    <n v="30"/>
    <s v="ES"/>
    <x v="0"/>
    <x v="0"/>
  </r>
  <r>
    <n v="2176298"/>
    <n v="14819"/>
    <d v="2018-04-24T00:00:00"/>
    <n v="23"/>
    <s v="DE"/>
    <x v="3"/>
    <x v="0"/>
  </r>
  <r>
    <n v="2176300"/>
    <n v="11474"/>
    <d v="2018-04-24T00:00:00"/>
    <n v="62"/>
    <s v="ES"/>
    <x v="0"/>
    <x v="0"/>
  </r>
  <r>
    <n v="2176302"/>
    <n v="3759"/>
    <d v="2018-04-24T00:00:00"/>
    <n v="51"/>
    <s v="ES"/>
    <x v="0"/>
    <x v="1"/>
  </r>
  <r>
    <n v="2176303"/>
    <n v="11313"/>
    <d v="2018-04-24T00:00:00"/>
    <n v="59"/>
    <s v="FR"/>
    <x v="1"/>
    <x v="1"/>
  </r>
  <r>
    <n v="2176305"/>
    <n v="18421"/>
    <d v="2018-04-24T00:00:00"/>
    <n v="67"/>
    <s v="IT"/>
    <x v="2"/>
    <x v="0"/>
  </r>
  <r>
    <n v="2176306"/>
    <n v="18628"/>
    <d v="2018-04-24T00:00:00"/>
    <n v="50"/>
    <s v="IT"/>
    <x v="2"/>
    <x v="0"/>
  </r>
  <r>
    <n v="2176307"/>
    <n v="14960"/>
    <d v="2018-04-24T00:00:00"/>
    <n v="42"/>
    <s v="IT"/>
    <x v="2"/>
    <x v="0"/>
  </r>
  <r>
    <n v="2176308"/>
    <n v="17851"/>
    <d v="2018-04-24T00:00:00"/>
    <n v="17"/>
    <s v="FR"/>
    <x v="1"/>
    <x v="1"/>
  </r>
  <r>
    <n v="2176309"/>
    <n v="16767"/>
    <d v="2018-04-24T00:00:00"/>
    <n v="13"/>
    <s v="FR"/>
    <x v="1"/>
    <x v="0"/>
  </r>
  <r>
    <n v="2176310"/>
    <n v="2326"/>
    <d v="2018-04-24T00:00:00"/>
    <n v="39"/>
    <s v="FR"/>
    <x v="1"/>
    <x v="1"/>
  </r>
  <r>
    <n v="2176311"/>
    <n v="10803"/>
    <d v="2018-04-24T00:00:00"/>
    <n v="41"/>
    <s v="FR"/>
    <x v="1"/>
    <x v="0"/>
  </r>
  <r>
    <n v="2176314"/>
    <n v="19983"/>
    <d v="2018-04-24T00:00:00"/>
    <n v="30"/>
    <s v="IT"/>
    <x v="2"/>
    <x v="0"/>
  </r>
  <r>
    <n v="2176316"/>
    <n v="1682"/>
    <d v="2018-04-24T00:00:00"/>
    <n v="17"/>
    <s v="FR"/>
    <x v="1"/>
    <x v="1"/>
  </r>
  <r>
    <n v="2176321"/>
    <n v="18265"/>
    <d v="2018-04-24T00:00:00"/>
    <n v="18"/>
    <s v="ES"/>
    <x v="0"/>
    <x v="0"/>
  </r>
  <r>
    <n v="2176322"/>
    <n v="6787"/>
    <d v="2018-04-24T00:00:00"/>
    <n v="37"/>
    <s v="ES"/>
    <x v="0"/>
    <x v="0"/>
  </r>
  <r>
    <n v="2176323"/>
    <n v="3606"/>
    <d v="2018-04-24T00:00:00"/>
    <n v="14"/>
    <s v="FR"/>
    <x v="1"/>
    <x v="1"/>
  </r>
  <r>
    <n v="2176327"/>
    <n v="2511"/>
    <d v="2018-04-24T00:00:00"/>
    <n v="45"/>
    <s v="DE"/>
    <x v="3"/>
    <x v="1"/>
  </r>
  <r>
    <n v="2176329"/>
    <n v="4412"/>
    <d v="2018-04-24T00:00:00"/>
    <n v="98"/>
    <s v="ES"/>
    <x v="0"/>
    <x v="1"/>
  </r>
  <r>
    <n v="2176330"/>
    <n v="12637"/>
    <d v="2018-04-24T00:00:00"/>
    <n v="39"/>
    <s v="IT"/>
    <x v="2"/>
    <x v="0"/>
  </r>
  <r>
    <n v="2176332"/>
    <n v="7765"/>
    <d v="2018-04-24T00:00:00"/>
    <n v="75"/>
    <s v="ES"/>
    <x v="0"/>
    <x v="0"/>
  </r>
  <r>
    <n v="2176335"/>
    <n v="13008"/>
    <d v="2018-04-24T00:00:00"/>
    <n v="76"/>
    <s v="FR"/>
    <x v="1"/>
    <x v="0"/>
  </r>
  <r>
    <n v="2176336"/>
    <n v="5960"/>
    <d v="2018-04-24T00:00:00"/>
    <n v="29"/>
    <s v="ES"/>
    <x v="0"/>
    <x v="0"/>
  </r>
  <r>
    <n v="2176342"/>
    <n v="15359"/>
    <d v="2018-04-24T00:00:00"/>
    <n v="29"/>
    <s v="IT"/>
    <x v="2"/>
    <x v="0"/>
  </r>
  <r>
    <n v="2176344"/>
    <n v="1288"/>
    <d v="2018-04-24T00:00:00"/>
    <n v="51"/>
    <s v="FR"/>
    <x v="1"/>
    <x v="1"/>
  </r>
  <r>
    <n v="2176345"/>
    <n v="14851"/>
    <d v="2018-04-24T00:00:00"/>
    <n v="45"/>
    <s v="IT"/>
    <x v="2"/>
    <x v="0"/>
  </r>
  <r>
    <n v="2176346"/>
    <n v="7360"/>
    <d v="2018-04-24T00:00:00"/>
    <n v="83"/>
    <s v="DE"/>
    <x v="3"/>
    <x v="0"/>
  </r>
  <r>
    <n v="2176349"/>
    <n v="15892"/>
    <d v="2018-04-24T00:00:00"/>
    <n v="38"/>
    <s v="DE"/>
    <x v="3"/>
    <x v="0"/>
  </r>
  <r>
    <n v="2176350"/>
    <n v="5847"/>
    <d v="2018-04-24T00:00:00"/>
    <n v="18"/>
    <s v="DE"/>
    <x v="3"/>
    <x v="0"/>
  </r>
  <r>
    <n v="2176352"/>
    <n v="15612"/>
    <d v="2018-04-24T00:00:00"/>
    <n v="37"/>
    <s v="DE"/>
    <x v="3"/>
    <x v="0"/>
  </r>
  <r>
    <n v="2176353"/>
    <n v="6065"/>
    <d v="2018-04-24T00:00:00"/>
    <n v="30"/>
    <s v="DE"/>
    <x v="3"/>
    <x v="0"/>
  </r>
  <r>
    <n v="2176356"/>
    <n v="683"/>
    <d v="2018-04-24T00:00:00"/>
    <n v="24"/>
    <s v="FR"/>
    <x v="1"/>
    <x v="1"/>
  </r>
  <r>
    <n v="2176358"/>
    <n v="1314"/>
    <d v="2018-04-24T00:00:00"/>
    <n v="37"/>
    <s v="FR"/>
    <x v="1"/>
    <x v="1"/>
  </r>
  <r>
    <n v="2176359"/>
    <n v="1282"/>
    <d v="2018-04-24T00:00:00"/>
    <n v="39"/>
    <s v="FR"/>
    <x v="1"/>
    <x v="1"/>
  </r>
  <r>
    <n v="2176362"/>
    <n v="7520"/>
    <d v="2018-04-24T00:00:00"/>
    <n v="43"/>
    <s v="FR"/>
    <x v="1"/>
    <x v="0"/>
  </r>
  <r>
    <n v="2176368"/>
    <n v="3798"/>
    <d v="2018-04-24T00:00:00"/>
    <n v="16"/>
    <s v="DE"/>
    <x v="3"/>
    <x v="1"/>
  </r>
  <r>
    <n v="2176372"/>
    <n v="6099"/>
    <d v="2018-04-24T00:00:00"/>
    <n v="63"/>
    <s v="IT"/>
    <x v="2"/>
    <x v="1"/>
  </r>
  <r>
    <n v="2176373"/>
    <n v="9740"/>
    <d v="2018-04-24T00:00:00"/>
    <n v="37"/>
    <s v="IT"/>
    <x v="2"/>
    <x v="0"/>
  </r>
  <r>
    <n v="2176375"/>
    <n v="10255"/>
    <d v="2018-04-24T00:00:00"/>
    <n v="16"/>
    <s v="IT"/>
    <x v="2"/>
    <x v="0"/>
  </r>
  <r>
    <n v="2176376"/>
    <n v="6586"/>
    <d v="2018-04-24T00:00:00"/>
    <n v="78"/>
    <s v="DE"/>
    <x v="3"/>
    <x v="1"/>
  </r>
  <r>
    <n v="2176378"/>
    <n v="11582"/>
    <d v="2018-04-24T00:00:00"/>
    <n v="26"/>
    <s v="ES"/>
    <x v="0"/>
    <x v="0"/>
  </r>
  <r>
    <n v="2176380"/>
    <n v="14079"/>
    <d v="2018-04-24T00:00:00"/>
    <n v="27"/>
    <s v="ES"/>
    <x v="0"/>
    <x v="0"/>
  </r>
  <r>
    <n v="2176384"/>
    <n v="16324"/>
    <d v="2018-04-24T00:00:00"/>
    <n v="63"/>
    <s v="FR"/>
    <x v="1"/>
    <x v="1"/>
  </r>
  <r>
    <n v="2176387"/>
    <n v="9906"/>
    <d v="2018-04-24T00:00:00"/>
    <n v="58"/>
    <s v="FR"/>
    <x v="1"/>
    <x v="0"/>
  </r>
  <r>
    <n v="2176388"/>
    <n v="14188"/>
    <d v="2018-04-24T00:00:00"/>
    <n v="24"/>
    <s v="IT"/>
    <x v="2"/>
    <x v="0"/>
  </r>
  <r>
    <n v="2176392"/>
    <n v="63"/>
    <d v="2018-04-24T00:00:00"/>
    <n v="33"/>
    <s v="FR"/>
    <x v="1"/>
    <x v="1"/>
  </r>
  <r>
    <n v="2176393"/>
    <n v="2915"/>
    <d v="2018-04-24T00:00:00"/>
    <n v="29"/>
    <s v="IT"/>
    <x v="2"/>
    <x v="1"/>
  </r>
  <r>
    <n v="2176394"/>
    <n v="10798"/>
    <d v="2018-04-24T00:00:00"/>
    <n v="31"/>
    <s v="ES"/>
    <x v="0"/>
    <x v="0"/>
  </r>
  <r>
    <n v="2176400"/>
    <n v="9772"/>
    <d v="2018-04-24T00:00:00"/>
    <n v="86"/>
    <s v="ES"/>
    <x v="0"/>
    <x v="0"/>
  </r>
  <r>
    <n v="2176402"/>
    <n v="1752"/>
    <d v="2018-04-24T00:00:00"/>
    <n v="28"/>
    <s v="FR"/>
    <x v="1"/>
    <x v="1"/>
  </r>
  <r>
    <n v="2176403"/>
    <n v="9003"/>
    <d v="2018-04-24T00:00:00"/>
    <n v="65"/>
    <s v="ES"/>
    <x v="0"/>
    <x v="0"/>
  </r>
  <r>
    <n v="2176404"/>
    <n v="5051"/>
    <d v="2018-04-24T00:00:00"/>
    <n v="84"/>
    <s v="DE"/>
    <x v="3"/>
    <x v="0"/>
  </r>
  <r>
    <n v="2176407"/>
    <n v="5268"/>
    <d v="2018-04-24T00:00:00"/>
    <n v="21"/>
    <s v="FR"/>
    <x v="1"/>
    <x v="0"/>
  </r>
  <r>
    <n v="2176410"/>
    <n v="10735"/>
    <d v="2018-04-24T00:00:00"/>
    <n v="13"/>
    <s v="DE"/>
    <x v="3"/>
    <x v="1"/>
  </r>
  <r>
    <n v="2176411"/>
    <n v="14288"/>
    <d v="2018-04-24T00:00:00"/>
    <n v="81"/>
    <s v="FR"/>
    <x v="1"/>
    <x v="0"/>
  </r>
  <r>
    <n v="2176414"/>
    <n v="16527"/>
    <d v="2018-04-24T00:00:00"/>
    <n v="16"/>
    <s v="DE"/>
    <x v="3"/>
    <x v="0"/>
  </r>
  <r>
    <n v="2176415"/>
    <n v="17392"/>
    <d v="2018-04-24T00:00:00"/>
    <n v="28"/>
    <s v="DE"/>
    <x v="3"/>
    <x v="0"/>
  </r>
  <r>
    <n v="2176416"/>
    <n v="8908"/>
    <d v="2018-04-24T00:00:00"/>
    <n v="38"/>
    <s v="FR"/>
    <x v="1"/>
    <x v="0"/>
  </r>
  <r>
    <n v="2176420"/>
    <n v="2962"/>
    <d v="2018-04-24T00:00:00"/>
    <n v="44"/>
    <s v="FR"/>
    <x v="1"/>
    <x v="1"/>
  </r>
  <r>
    <n v="2176421"/>
    <n v="7605"/>
    <d v="2018-04-24T00:00:00"/>
    <n v="24"/>
    <s v="ES"/>
    <x v="0"/>
    <x v="0"/>
  </r>
  <r>
    <n v="2176422"/>
    <n v="11147"/>
    <d v="2018-04-24T00:00:00"/>
    <n v="43"/>
    <s v="ES"/>
    <x v="0"/>
    <x v="0"/>
  </r>
  <r>
    <n v="2176424"/>
    <n v="5164"/>
    <d v="2018-04-24T00:00:00"/>
    <n v="35"/>
    <s v="IT"/>
    <x v="2"/>
    <x v="0"/>
  </r>
  <r>
    <n v="2176425"/>
    <n v="17676"/>
    <d v="2018-04-24T00:00:00"/>
    <n v="35"/>
    <s v="ES"/>
    <x v="0"/>
    <x v="0"/>
  </r>
  <r>
    <n v="2176426"/>
    <n v="16890"/>
    <d v="2018-04-24T00:00:00"/>
    <n v="88"/>
    <s v="FR"/>
    <x v="1"/>
    <x v="0"/>
  </r>
  <r>
    <n v="2176428"/>
    <n v="3460"/>
    <d v="2018-04-24T00:00:00"/>
    <n v="17"/>
    <s v="FR"/>
    <x v="1"/>
    <x v="1"/>
  </r>
  <r>
    <n v="2176431"/>
    <n v="4410"/>
    <d v="2018-04-24T00:00:00"/>
    <n v="35"/>
    <s v="ES"/>
    <x v="0"/>
    <x v="1"/>
  </r>
  <r>
    <n v="2176433"/>
    <n v="19373"/>
    <d v="2018-04-24T00:00:00"/>
    <n v="46"/>
    <s v="FR"/>
    <x v="1"/>
    <x v="0"/>
  </r>
  <r>
    <n v="2176434"/>
    <n v="14041"/>
    <d v="2018-04-24T00:00:00"/>
    <n v="42"/>
    <s v="DE"/>
    <x v="3"/>
    <x v="0"/>
  </r>
  <r>
    <n v="2176435"/>
    <n v="13037"/>
    <d v="2018-04-24T00:00:00"/>
    <n v="43"/>
    <s v="FR"/>
    <x v="1"/>
    <x v="0"/>
  </r>
  <r>
    <n v="2176436"/>
    <n v="16670"/>
    <d v="2018-04-24T00:00:00"/>
    <n v="40"/>
    <s v="DE"/>
    <x v="3"/>
    <x v="0"/>
  </r>
  <r>
    <n v="2176438"/>
    <n v="6304"/>
    <d v="2018-04-24T00:00:00"/>
    <n v="49"/>
    <s v="DE"/>
    <x v="3"/>
    <x v="0"/>
  </r>
  <r>
    <n v="2176439"/>
    <n v="691"/>
    <d v="2018-04-24T00:00:00"/>
    <n v="86"/>
    <s v="FR"/>
    <x v="1"/>
    <x v="1"/>
  </r>
  <r>
    <n v="2176443"/>
    <n v="6238"/>
    <d v="2018-04-24T00:00:00"/>
    <n v="48"/>
    <s v="ES"/>
    <x v="0"/>
    <x v="0"/>
  </r>
  <r>
    <n v="2176444"/>
    <n v="5288"/>
    <d v="2018-04-24T00:00:00"/>
    <n v="21"/>
    <s v="FR"/>
    <x v="1"/>
    <x v="0"/>
  </r>
  <r>
    <n v="2176445"/>
    <n v="10843"/>
    <d v="2018-04-24T00:00:00"/>
    <n v="97"/>
    <s v="FR"/>
    <x v="1"/>
    <x v="0"/>
  </r>
  <r>
    <n v="2176446"/>
    <n v="9814"/>
    <d v="2018-04-24T00:00:00"/>
    <n v="17"/>
    <s v="IT"/>
    <x v="2"/>
    <x v="1"/>
  </r>
  <r>
    <n v="2176448"/>
    <n v="19864"/>
    <d v="2018-04-24T00:00:00"/>
    <n v="40"/>
    <s v="IT"/>
    <x v="2"/>
    <x v="0"/>
  </r>
  <r>
    <n v="2176455"/>
    <n v="7074"/>
    <d v="2018-04-24T00:00:00"/>
    <n v="49"/>
    <s v="FR"/>
    <x v="1"/>
    <x v="0"/>
  </r>
  <r>
    <n v="2176458"/>
    <n v="13241"/>
    <d v="2018-04-24T00:00:00"/>
    <n v="79"/>
    <s v="ES"/>
    <x v="0"/>
    <x v="0"/>
  </r>
  <r>
    <n v="2176460"/>
    <n v="12675"/>
    <d v="2018-04-24T00:00:00"/>
    <n v="46"/>
    <s v="FR"/>
    <x v="1"/>
    <x v="0"/>
  </r>
  <r>
    <n v="2176463"/>
    <n v="263"/>
    <d v="2018-04-24T00:00:00"/>
    <n v="40"/>
    <s v="IT"/>
    <x v="2"/>
    <x v="1"/>
  </r>
  <r>
    <n v="2176468"/>
    <n v="2428"/>
    <d v="2018-04-24T00:00:00"/>
    <n v="24"/>
    <s v="FR"/>
    <x v="1"/>
    <x v="1"/>
  </r>
  <r>
    <n v="2176469"/>
    <n v="17336"/>
    <d v="2018-04-24T00:00:00"/>
    <n v="42"/>
    <s v="FR"/>
    <x v="1"/>
    <x v="0"/>
  </r>
  <r>
    <n v="2176470"/>
    <n v="11880"/>
    <d v="2018-04-24T00:00:00"/>
    <n v="57"/>
    <s v="FR"/>
    <x v="1"/>
    <x v="1"/>
  </r>
  <r>
    <n v="2176472"/>
    <n v="17942"/>
    <d v="2018-04-24T00:00:00"/>
    <n v="45"/>
    <s v="IT"/>
    <x v="2"/>
    <x v="0"/>
  </r>
  <r>
    <n v="2176475"/>
    <n v="12905"/>
    <d v="2018-04-24T00:00:00"/>
    <n v="97"/>
    <s v="ES"/>
    <x v="0"/>
    <x v="0"/>
  </r>
  <r>
    <n v="2176476"/>
    <n v="231"/>
    <d v="2018-04-24T00:00:00"/>
    <n v="84"/>
    <s v="FR"/>
    <x v="1"/>
    <x v="1"/>
  </r>
  <r>
    <n v="2176478"/>
    <n v="15686"/>
    <d v="2018-04-24T00:00:00"/>
    <n v="51"/>
    <s v="IT"/>
    <x v="2"/>
    <x v="0"/>
  </r>
  <r>
    <n v="2176479"/>
    <n v="5461"/>
    <d v="2018-04-24T00:00:00"/>
    <n v="35"/>
    <s v="DE"/>
    <x v="3"/>
    <x v="0"/>
  </r>
  <r>
    <n v="2176481"/>
    <n v="14923"/>
    <d v="2018-04-24T00:00:00"/>
    <n v="39"/>
    <s v="ES"/>
    <x v="0"/>
    <x v="0"/>
  </r>
  <r>
    <n v="2176485"/>
    <n v="17765"/>
    <d v="2018-04-24T00:00:00"/>
    <n v="13"/>
    <s v="IT"/>
    <x v="2"/>
    <x v="0"/>
  </r>
  <r>
    <n v="2176486"/>
    <n v="12886"/>
    <d v="2018-04-24T00:00:00"/>
    <n v="48"/>
    <s v="FR"/>
    <x v="1"/>
    <x v="0"/>
  </r>
  <r>
    <n v="2176488"/>
    <n v="8272"/>
    <d v="2018-04-24T00:00:00"/>
    <n v="26"/>
    <s v="FR"/>
    <x v="1"/>
    <x v="0"/>
  </r>
  <r>
    <n v="2176491"/>
    <n v="16287"/>
    <d v="2018-04-24T00:00:00"/>
    <n v="67"/>
    <s v="ES"/>
    <x v="0"/>
    <x v="0"/>
  </r>
  <r>
    <n v="2176493"/>
    <n v="328"/>
    <d v="2018-04-24T00:00:00"/>
    <n v="30"/>
    <s v="FR"/>
    <x v="1"/>
    <x v="1"/>
  </r>
  <r>
    <n v="2176494"/>
    <n v="12240"/>
    <d v="2018-04-24T00:00:00"/>
    <n v="42"/>
    <s v="IT"/>
    <x v="2"/>
    <x v="0"/>
  </r>
  <r>
    <n v="2176498"/>
    <n v="19021"/>
    <d v="2018-04-24T00:00:00"/>
    <n v="37"/>
    <s v="ES"/>
    <x v="0"/>
    <x v="1"/>
  </r>
  <r>
    <n v="2176501"/>
    <n v="11577"/>
    <d v="2018-04-24T00:00:00"/>
    <n v="34"/>
    <s v="FR"/>
    <x v="1"/>
    <x v="0"/>
  </r>
  <r>
    <n v="2176504"/>
    <n v="7435"/>
    <d v="2018-04-24T00:00:00"/>
    <n v="73"/>
    <s v="FR"/>
    <x v="1"/>
    <x v="0"/>
  </r>
  <r>
    <n v="2176505"/>
    <n v="13492"/>
    <d v="2018-04-24T00:00:00"/>
    <n v="31"/>
    <s v="FR"/>
    <x v="1"/>
    <x v="0"/>
  </r>
  <r>
    <n v="2176507"/>
    <n v="1070"/>
    <d v="2018-04-24T00:00:00"/>
    <n v="15"/>
    <s v="IT"/>
    <x v="2"/>
    <x v="1"/>
  </r>
  <r>
    <n v="2176508"/>
    <n v="9400"/>
    <d v="2018-04-24T00:00:00"/>
    <n v="40"/>
    <s v="IT"/>
    <x v="2"/>
    <x v="0"/>
  </r>
  <r>
    <n v="2176509"/>
    <n v="12612"/>
    <d v="2018-04-24T00:00:00"/>
    <n v="29"/>
    <s v="FR"/>
    <x v="1"/>
    <x v="0"/>
  </r>
  <r>
    <n v="2176512"/>
    <n v="11853"/>
    <d v="2018-04-24T00:00:00"/>
    <n v="68"/>
    <s v="FR"/>
    <x v="1"/>
    <x v="0"/>
  </r>
  <r>
    <n v="2176513"/>
    <n v="18696"/>
    <d v="2018-04-24T00:00:00"/>
    <n v="20"/>
    <s v="IT"/>
    <x v="2"/>
    <x v="0"/>
  </r>
  <r>
    <n v="2176514"/>
    <n v="11146"/>
    <d v="2018-04-24T00:00:00"/>
    <n v="47"/>
    <s v="ES"/>
    <x v="0"/>
    <x v="0"/>
  </r>
  <r>
    <n v="2176515"/>
    <n v="4741"/>
    <d v="2018-04-24T00:00:00"/>
    <n v="68"/>
    <s v="IT"/>
    <x v="2"/>
    <x v="1"/>
  </r>
  <r>
    <n v="2176518"/>
    <n v="18045"/>
    <d v="2018-04-24T00:00:00"/>
    <n v="60"/>
    <s v="FR"/>
    <x v="1"/>
    <x v="0"/>
  </r>
  <r>
    <n v="2176522"/>
    <n v="13655"/>
    <d v="2018-04-24T00:00:00"/>
    <n v="48"/>
    <s v="FR"/>
    <x v="1"/>
    <x v="0"/>
  </r>
  <r>
    <n v="2176524"/>
    <n v="6703"/>
    <d v="2018-04-24T00:00:00"/>
    <n v="61"/>
    <s v="IT"/>
    <x v="2"/>
    <x v="0"/>
  </r>
  <r>
    <n v="2176527"/>
    <n v="11085"/>
    <d v="2018-04-24T00:00:00"/>
    <n v="20"/>
    <s v="DE"/>
    <x v="3"/>
    <x v="0"/>
  </r>
  <r>
    <n v="2176528"/>
    <n v="15035"/>
    <d v="2018-04-24T00:00:00"/>
    <n v="65"/>
    <s v="DE"/>
    <x v="3"/>
    <x v="0"/>
  </r>
  <r>
    <n v="2176529"/>
    <n v="2023"/>
    <d v="2018-04-24T00:00:00"/>
    <n v="54"/>
    <s v="IT"/>
    <x v="2"/>
    <x v="1"/>
  </r>
  <r>
    <n v="2176532"/>
    <n v="6634"/>
    <d v="2018-04-24T00:00:00"/>
    <n v="62"/>
    <s v="DE"/>
    <x v="3"/>
    <x v="0"/>
  </r>
  <r>
    <n v="2176533"/>
    <n v="694"/>
    <d v="2018-04-24T00:00:00"/>
    <n v="48"/>
    <s v="IT"/>
    <x v="2"/>
    <x v="1"/>
  </r>
  <r>
    <n v="2176534"/>
    <n v="7976"/>
    <d v="2018-04-24T00:00:00"/>
    <n v="17"/>
    <s v="FR"/>
    <x v="1"/>
    <x v="0"/>
  </r>
  <r>
    <n v="2176535"/>
    <n v="4255"/>
    <d v="2018-04-24T00:00:00"/>
    <n v="37"/>
    <s v="IT"/>
    <x v="2"/>
    <x v="1"/>
  </r>
  <r>
    <n v="2176536"/>
    <n v="11909"/>
    <d v="2018-04-24T00:00:00"/>
    <n v="33"/>
    <s v="DE"/>
    <x v="3"/>
    <x v="0"/>
  </r>
  <r>
    <n v="2176537"/>
    <n v="7813"/>
    <d v="2018-04-24T00:00:00"/>
    <n v="28"/>
    <s v="ES"/>
    <x v="0"/>
    <x v="0"/>
  </r>
  <r>
    <n v="2176538"/>
    <n v="18830"/>
    <d v="2018-04-24T00:00:00"/>
    <n v="86"/>
    <s v="ES"/>
    <x v="0"/>
    <x v="0"/>
  </r>
  <r>
    <n v="2176540"/>
    <n v="15403"/>
    <d v="2018-04-24T00:00:00"/>
    <n v="27"/>
    <s v="FR"/>
    <x v="1"/>
    <x v="0"/>
  </r>
  <r>
    <n v="2176541"/>
    <n v="3145"/>
    <d v="2018-04-24T00:00:00"/>
    <n v="38"/>
    <s v="FR"/>
    <x v="1"/>
    <x v="1"/>
  </r>
  <r>
    <n v="2176543"/>
    <n v="9930"/>
    <d v="2018-04-24T00:00:00"/>
    <n v="29"/>
    <s v="FR"/>
    <x v="1"/>
    <x v="0"/>
  </r>
  <r>
    <n v="2176544"/>
    <n v="17054"/>
    <d v="2018-04-24T00:00:00"/>
    <n v="32"/>
    <s v="FR"/>
    <x v="1"/>
    <x v="0"/>
  </r>
  <r>
    <n v="2176545"/>
    <n v="17473"/>
    <d v="2018-04-24T00:00:00"/>
    <n v="31"/>
    <s v="DE"/>
    <x v="3"/>
    <x v="1"/>
  </r>
  <r>
    <n v="2176547"/>
    <n v="2139"/>
    <d v="2018-04-24T00:00:00"/>
    <n v="27"/>
    <s v="IT"/>
    <x v="2"/>
    <x v="1"/>
  </r>
  <r>
    <n v="2176550"/>
    <n v="14077"/>
    <d v="2018-04-24T00:00:00"/>
    <n v="20"/>
    <s v="FR"/>
    <x v="1"/>
    <x v="0"/>
  </r>
  <r>
    <n v="2176557"/>
    <n v="4085"/>
    <d v="2018-04-24T00:00:00"/>
    <n v="62"/>
    <s v="ES"/>
    <x v="0"/>
    <x v="1"/>
  </r>
  <r>
    <n v="2176558"/>
    <n v="8784"/>
    <d v="2018-04-24T00:00:00"/>
    <n v="78"/>
    <s v="FR"/>
    <x v="1"/>
    <x v="1"/>
  </r>
  <r>
    <n v="2176559"/>
    <n v="5842"/>
    <d v="2018-04-24T00:00:00"/>
    <n v="75"/>
    <s v="DE"/>
    <x v="3"/>
    <x v="0"/>
  </r>
  <r>
    <n v="2176560"/>
    <n v="6357"/>
    <d v="2018-04-24T00:00:00"/>
    <n v="120"/>
    <s v="DE"/>
    <x v="3"/>
    <x v="0"/>
  </r>
  <r>
    <n v="2176564"/>
    <n v="2387"/>
    <d v="2018-04-24T00:00:00"/>
    <n v="49"/>
    <s v="IT"/>
    <x v="2"/>
    <x v="1"/>
  </r>
  <r>
    <n v="2176565"/>
    <n v="12004"/>
    <d v="2018-04-24T00:00:00"/>
    <n v="50"/>
    <s v="FR"/>
    <x v="1"/>
    <x v="0"/>
  </r>
  <r>
    <n v="2176567"/>
    <n v="16913"/>
    <d v="2018-04-24T00:00:00"/>
    <n v="45"/>
    <s v="ES"/>
    <x v="0"/>
    <x v="0"/>
  </r>
  <r>
    <n v="2176568"/>
    <n v="3167"/>
    <d v="2018-04-24T00:00:00"/>
    <n v="78"/>
    <s v="FR"/>
    <x v="1"/>
    <x v="1"/>
  </r>
  <r>
    <n v="2176572"/>
    <n v="14982"/>
    <d v="2018-04-24T00:00:00"/>
    <n v="41"/>
    <s v="FR"/>
    <x v="1"/>
    <x v="0"/>
  </r>
  <r>
    <n v="2176575"/>
    <n v="6679"/>
    <d v="2018-04-24T00:00:00"/>
    <n v="31"/>
    <s v="DE"/>
    <x v="3"/>
    <x v="0"/>
  </r>
  <r>
    <n v="2176576"/>
    <n v="13993"/>
    <d v="2018-04-24T00:00:00"/>
    <n v="45"/>
    <s v="FR"/>
    <x v="1"/>
    <x v="0"/>
  </r>
  <r>
    <n v="2176577"/>
    <n v="6283"/>
    <d v="2018-04-24T00:00:00"/>
    <n v="36"/>
    <s v="FR"/>
    <x v="1"/>
    <x v="0"/>
  </r>
  <r>
    <n v="2176579"/>
    <n v="13387"/>
    <d v="2018-04-24T00:00:00"/>
    <n v="25"/>
    <s v="DE"/>
    <x v="3"/>
    <x v="0"/>
  </r>
  <r>
    <n v="2176580"/>
    <n v="15240"/>
    <d v="2018-04-24T00:00:00"/>
    <n v="35"/>
    <s v="FR"/>
    <x v="1"/>
    <x v="0"/>
  </r>
  <r>
    <n v="2176581"/>
    <n v="14656"/>
    <d v="2018-04-24T00:00:00"/>
    <n v="88"/>
    <s v="ES"/>
    <x v="0"/>
    <x v="0"/>
  </r>
  <r>
    <n v="2176582"/>
    <n v="18086"/>
    <d v="2018-04-24T00:00:00"/>
    <n v="97"/>
    <s v="IT"/>
    <x v="2"/>
    <x v="0"/>
  </r>
  <r>
    <n v="2176584"/>
    <n v="12951"/>
    <d v="2018-04-24T00:00:00"/>
    <n v="15"/>
    <s v="ES"/>
    <x v="0"/>
    <x v="0"/>
  </r>
  <r>
    <n v="2176586"/>
    <n v="1571"/>
    <d v="2018-04-24T00:00:00"/>
    <n v="67"/>
    <s v="DE"/>
    <x v="3"/>
    <x v="1"/>
  </r>
  <r>
    <n v="2176588"/>
    <n v="10501"/>
    <d v="2018-04-24T00:00:00"/>
    <n v="18"/>
    <s v="FR"/>
    <x v="1"/>
    <x v="0"/>
  </r>
  <r>
    <n v="2176590"/>
    <n v="13333"/>
    <d v="2018-04-24T00:00:00"/>
    <n v="43"/>
    <s v="FR"/>
    <x v="1"/>
    <x v="0"/>
  </r>
  <r>
    <n v="2176591"/>
    <n v="8665"/>
    <d v="2018-04-24T00:00:00"/>
    <n v="41"/>
    <s v="ES"/>
    <x v="0"/>
    <x v="0"/>
  </r>
  <r>
    <n v="2176592"/>
    <n v="9842"/>
    <d v="2018-04-24T00:00:00"/>
    <n v="53"/>
    <s v="FR"/>
    <x v="1"/>
    <x v="0"/>
  </r>
  <r>
    <n v="2176593"/>
    <n v="17303"/>
    <d v="2018-04-24T00:00:00"/>
    <n v="68"/>
    <s v="FR"/>
    <x v="1"/>
    <x v="0"/>
  </r>
  <r>
    <n v="2176594"/>
    <n v="3719"/>
    <d v="2018-04-24T00:00:00"/>
    <n v="55"/>
    <s v="FR"/>
    <x v="1"/>
    <x v="1"/>
  </r>
  <r>
    <n v="2176595"/>
    <n v="13028"/>
    <d v="2018-04-24T00:00:00"/>
    <n v="27"/>
    <s v="FR"/>
    <x v="1"/>
    <x v="0"/>
  </r>
  <r>
    <n v="2176596"/>
    <n v="18131"/>
    <d v="2018-04-24T00:00:00"/>
    <n v="101"/>
    <s v="FR"/>
    <x v="1"/>
    <x v="0"/>
  </r>
  <r>
    <n v="2176598"/>
    <n v="15287"/>
    <d v="2018-04-24T00:00:00"/>
    <n v="20"/>
    <s v="IT"/>
    <x v="2"/>
    <x v="0"/>
  </r>
  <r>
    <n v="2176599"/>
    <n v="5296"/>
    <d v="2018-04-24T00:00:00"/>
    <n v="10"/>
    <s v="IT"/>
    <x v="2"/>
    <x v="0"/>
  </r>
  <r>
    <n v="2176600"/>
    <n v="13816"/>
    <d v="2018-04-24T00:00:00"/>
    <n v="20"/>
    <s v="IT"/>
    <x v="2"/>
    <x v="0"/>
  </r>
  <r>
    <n v="2176607"/>
    <n v="2017"/>
    <d v="2018-04-24T00:00:00"/>
    <n v="78"/>
    <s v="DE"/>
    <x v="3"/>
    <x v="1"/>
  </r>
  <r>
    <n v="2176610"/>
    <n v="12083"/>
    <d v="2018-04-24T00:00:00"/>
    <n v="57"/>
    <s v="ES"/>
    <x v="0"/>
    <x v="0"/>
  </r>
  <r>
    <n v="2176611"/>
    <n v="3292"/>
    <d v="2018-04-24T00:00:00"/>
    <n v="43"/>
    <s v="FR"/>
    <x v="1"/>
    <x v="1"/>
  </r>
  <r>
    <n v="2176612"/>
    <n v="13240"/>
    <d v="2018-04-24T00:00:00"/>
    <n v="78"/>
    <s v="IT"/>
    <x v="2"/>
    <x v="0"/>
  </r>
  <r>
    <n v="2176614"/>
    <n v="19760"/>
    <d v="2018-04-24T00:00:00"/>
    <n v="91"/>
    <s v="IT"/>
    <x v="2"/>
    <x v="1"/>
  </r>
  <r>
    <n v="2176616"/>
    <n v="310"/>
    <d v="2018-04-24T00:00:00"/>
    <n v="69"/>
    <s v="IT"/>
    <x v="2"/>
    <x v="1"/>
  </r>
  <r>
    <n v="2176618"/>
    <n v="11720"/>
    <d v="2018-04-24T00:00:00"/>
    <n v="26"/>
    <s v="IT"/>
    <x v="2"/>
    <x v="0"/>
  </r>
  <r>
    <n v="2176622"/>
    <n v="13959"/>
    <d v="2018-04-24T00:00:00"/>
    <n v="16"/>
    <s v="FR"/>
    <x v="1"/>
    <x v="0"/>
  </r>
  <r>
    <n v="2176625"/>
    <n v="13878"/>
    <d v="2018-04-24T00:00:00"/>
    <n v="21"/>
    <s v="IT"/>
    <x v="2"/>
    <x v="0"/>
  </r>
  <r>
    <n v="2176626"/>
    <n v="18943"/>
    <d v="2018-04-24T00:00:00"/>
    <n v="81"/>
    <s v="ES"/>
    <x v="0"/>
    <x v="0"/>
  </r>
  <r>
    <n v="2176631"/>
    <n v="12433"/>
    <d v="2018-04-24T00:00:00"/>
    <n v="49"/>
    <s v="FR"/>
    <x v="1"/>
    <x v="0"/>
  </r>
  <r>
    <n v="2176633"/>
    <n v="1757"/>
    <d v="2018-04-24T00:00:00"/>
    <n v="23"/>
    <s v="FR"/>
    <x v="1"/>
    <x v="1"/>
  </r>
  <r>
    <n v="2176635"/>
    <n v="8161"/>
    <d v="2018-04-24T00:00:00"/>
    <n v="66"/>
    <s v="DE"/>
    <x v="3"/>
    <x v="0"/>
  </r>
  <r>
    <n v="2176637"/>
    <n v="7024"/>
    <d v="2018-04-24T00:00:00"/>
    <n v="39"/>
    <s v="FR"/>
    <x v="1"/>
    <x v="0"/>
  </r>
  <r>
    <n v="2176645"/>
    <n v="1261"/>
    <d v="2018-04-24T00:00:00"/>
    <n v="22"/>
    <s v="ES"/>
    <x v="0"/>
    <x v="1"/>
  </r>
  <r>
    <n v="2176646"/>
    <n v="8749"/>
    <d v="2018-04-24T00:00:00"/>
    <n v="27"/>
    <s v="IT"/>
    <x v="2"/>
    <x v="0"/>
  </r>
  <r>
    <n v="2176648"/>
    <n v="5450"/>
    <d v="2018-04-24T00:00:00"/>
    <n v="17"/>
    <s v="FR"/>
    <x v="1"/>
    <x v="0"/>
  </r>
  <r>
    <n v="2176650"/>
    <n v="7601"/>
    <d v="2018-04-24T00:00:00"/>
    <n v="61"/>
    <s v="DE"/>
    <x v="3"/>
    <x v="0"/>
  </r>
  <r>
    <n v="2176652"/>
    <n v="10526"/>
    <d v="2018-04-24T00:00:00"/>
    <n v="23"/>
    <s v="ES"/>
    <x v="0"/>
    <x v="0"/>
  </r>
  <r>
    <n v="2176653"/>
    <n v="232"/>
    <d v="2018-04-24T00:00:00"/>
    <n v="41"/>
    <s v="IT"/>
    <x v="2"/>
    <x v="1"/>
  </r>
  <r>
    <n v="2176657"/>
    <n v="16141"/>
    <d v="2018-04-24T00:00:00"/>
    <n v="14"/>
    <s v="ES"/>
    <x v="0"/>
    <x v="0"/>
  </r>
  <r>
    <n v="2176660"/>
    <n v="8247"/>
    <d v="2018-04-24T00:00:00"/>
    <n v="53"/>
    <s v="DE"/>
    <x v="3"/>
    <x v="0"/>
  </r>
  <r>
    <n v="2176661"/>
    <n v="18520"/>
    <d v="2018-04-24T00:00:00"/>
    <n v="77"/>
    <s v="FR"/>
    <x v="1"/>
    <x v="0"/>
  </r>
  <r>
    <n v="2176662"/>
    <n v="9813"/>
    <d v="2018-04-24T00:00:00"/>
    <n v="66"/>
    <s v="FR"/>
    <x v="1"/>
    <x v="1"/>
  </r>
  <r>
    <n v="2176664"/>
    <n v="821"/>
    <d v="2018-04-24T00:00:00"/>
    <n v="37"/>
    <s v="FR"/>
    <x v="1"/>
    <x v="1"/>
  </r>
  <r>
    <n v="2176666"/>
    <n v="19088"/>
    <d v="2018-04-24T00:00:00"/>
    <n v="29"/>
    <s v="FR"/>
    <x v="1"/>
    <x v="0"/>
  </r>
  <r>
    <n v="2176670"/>
    <n v="18160"/>
    <d v="2018-04-24T00:00:00"/>
    <n v="55"/>
    <s v="FR"/>
    <x v="1"/>
    <x v="1"/>
  </r>
  <r>
    <n v="2176675"/>
    <n v="8679"/>
    <d v="2018-04-24T00:00:00"/>
    <n v="63"/>
    <s v="DE"/>
    <x v="3"/>
    <x v="1"/>
  </r>
  <r>
    <n v="2176676"/>
    <n v="14510"/>
    <d v="2018-04-24T00:00:00"/>
    <n v="16"/>
    <s v="ES"/>
    <x v="0"/>
    <x v="0"/>
  </r>
  <r>
    <n v="2176678"/>
    <n v="13352"/>
    <d v="2018-04-24T00:00:00"/>
    <n v="20"/>
    <s v="FR"/>
    <x v="1"/>
    <x v="0"/>
  </r>
  <r>
    <n v="2176679"/>
    <n v="5477"/>
    <d v="2018-04-24T00:00:00"/>
    <n v="72"/>
    <s v="FR"/>
    <x v="1"/>
    <x v="0"/>
  </r>
  <r>
    <n v="2176680"/>
    <n v="6952"/>
    <d v="2018-04-24T00:00:00"/>
    <n v="35"/>
    <s v="ES"/>
    <x v="0"/>
    <x v="0"/>
  </r>
  <r>
    <n v="2176685"/>
    <n v="2270"/>
    <d v="2018-04-24T00:00:00"/>
    <n v="47"/>
    <s v="FR"/>
    <x v="1"/>
    <x v="1"/>
  </r>
  <r>
    <n v="2176688"/>
    <n v="19205"/>
    <d v="2018-04-24T00:00:00"/>
    <n v="47"/>
    <s v="FR"/>
    <x v="1"/>
    <x v="0"/>
  </r>
  <r>
    <n v="2176690"/>
    <n v="13972"/>
    <d v="2018-04-24T00:00:00"/>
    <n v="105"/>
    <s v="IT"/>
    <x v="2"/>
    <x v="0"/>
  </r>
  <r>
    <n v="2176691"/>
    <n v="5342"/>
    <d v="2018-04-24T00:00:00"/>
    <n v="41"/>
    <s v="FR"/>
    <x v="1"/>
    <x v="0"/>
  </r>
  <r>
    <n v="2176692"/>
    <n v="11766"/>
    <d v="2018-04-24T00:00:00"/>
    <n v="62"/>
    <s v="FR"/>
    <x v="1"/>
    <x v="0"/>
  </r>
  <r>
    <n v="2176694"/>
    <n v="9985"/>
    <d v="2018-04-24T00:00:00"/>
    <n v="33"/>
    <s v="ES"/>
    <x v="0"/>
    <x v="0"/>
  </r>
  <r>
    <n v="2176695"/>
    <n v="18298"/>
    <d v="2018-04-24T00:00:00"/>
    <n v="45"/>
    <s v="IT"/>
    <x v="2"/>
    <x v="0"/>
  </r>
  <r>
    <n v="2176697"/>
    <n v="4513"/>
    <d v="2018-04-24T00:00:00"/>
    <n v="11"/>
    <s v="FR"/>
    <x v="1"/>
    <x v="1"/>
  </r>
  <r>
    <n v="2176698"/>
    <n v="18382"/>
    <d v="2018-04-24T00:00:00"/>
    <n v="11"/>
    <s v="IT"/>
    <x v="2"/>
    <x v="0"/>
  </r>
  <r>
    <n v="2176701"/>
    <n v="9553"/>
    <d v="2018-04-24T00:00:00"/>
    <n v="62"/>
    <s v="IT"/>
    <x v="2"/>
    <x v="0"/>
  </r>
  <r>
    <n v="2176704"/>
    <n v="3550"/>
    <d v="2018-04-24T00:00:00"/>
    <n v="49"/>
    <s v="DE"/>
    <x v="3"/>
    <x v="1"/>
  </r>
  <r>
    <n v="2176705"/>
    <n v="8569"/>
    <d v="2018-04-24T00:00:00"/>
    <n v="62"/>
    <s v="FR"/>
    <x v="1"/>
    <x v="0"/>
  </r>
  <r>
    <n v="2176706"/>
    <n v="17610"/>
    <d v="2018-04-24T00:00:00"/>
    <n v="18"/>
    <s v="IT"/>
    <x v="2"/>
    <x v="0"/>
  </r>
  <r>
    <n v="2176707"/>
    <n v="14516"/>
    <d v="2018-04-24T00:00:00"/>
    <n v="98"/>
    <s v="IT"/>
    <x v="2"/>
    <x v="1"/>
  </r>
  <r>
    <n v="2176709"/>
    <n v="3550"/>
    <d v="2018-04-24T00:00:00"/>
    <n v="78"/>
    <s v="DE"/>
    <x v="3"/>
    <x v="1"/>
  </r>
  <r>
    <n v="2176710"/>
    <n v="2939"/>
    <d v="2018-04-24T00:00:00"/>
    <n v="40"/>
    <s v="IT"/>
    <x v="2"/>
    <x v="1"/>
  </r>
  <r>
    <n v="2176712"/>
    <n v="4658"/>
    <d v="2018-04-24T00:00:00"/>
    <n v="56"/>
    <s v="DE"/>
    <x v="3"/>
    <x v="1"/>
  </r>
  <r>
    <n v="2176713"/>
    <n v="3677"/>
    <d v="2018-04-24T00:00:00"/>
    <n v="20"/>
    <s v="IT"/>
    <x v="2"/>
    <x v="1"/>
  </r>
  <r>
    <n v="2176714"/>
    <n v="9709"/>
    <d v="2018-04-24T00:00:00"/>
    <n v="48"/>
    <s v="IT"/>
    <x v="2"/>
    <x v="0"/>
  </r>
  <r>
    <n v="2176719"/>
    <n v="16024"/>
    <d v="2018-04-24T00:00:00"/>
    <n v="71"/>
    <s v="FR"/>
    <x v="1"/>
    <x v="0"/>
  </r>
  <r>
    <n v="2176720"/>
    <n v="19232"/>
    <d v="2018-04-24T00:00:00"/>
    <n v="40"/>
    <s v="DE"/>
    <x v="3"/>
    <x v="0"/>
  </r>
  <r>
    <n v="2176721"/>
    <n v="18496"/>
    <d v="2018-04-24T00:00:00"/>
    <n v="86"/>
    <s v="FR"/>
    <x v="1"/>
    <x v="0"/>
  </r>
  <r>
    <n v="2176722"/>
    <n v="466"/>
    <d v="2018-04-24T00:00:00"/>
    <n v="55"/>
    <s v="FR"/>
    <x v="1"/>
    <x v="1"/>
  </r>
  <r>
    <n v="2176723"/>
    <n v="8650"/>
    <d v="2018-04-24T00:00:00"/>
    <n v="53"/>
    <s v="IT"/>
    <x v="2"/>
    <x v="0"/>
  </r>
  <r>
    <n v="2176724"/>
    <n v="8547"/>
    <d v="2018-04-24T00:00:00"/>
    <n v="73"/>
    <s v="FR"/>
    <x v="1"/>
    <x v="0"/>
  </r>
  <r>
    <n v="2176725"/>
    <n v="9149"/>
    <d v="2018-04-24T00:00:00"/>
    <n v="54"/>
    <s v="IT"/>
    <x v="2"/>
    <x v="0"/>
  </r>
  <r>
    <n v="2176728"/>
    <n v="13859"/>
    <d v="2018-04-24T00:00:00"/>
    <n v="82"/>
    <s v="FR"/>
    <x v="1"/>
    <x v="0"/>
  </r>
  <r>
    <n v="2176731"/>
    <n v="16067"/>
    <d v="2018-04-24T00:00:00"/>
    <n v="44"/>
    <s v="ES"/>
    <x v="0"/>
    <x v="1"/>
  </r>
  <r>
    <n v="2176732"/>
    <n v="4425"/>
    <d v="2018-04-24T00:00:00"/>
    <n v="21"/>
    <s v="DE"/>
    <x v="3"/>
    <x v="1"/>
  </r>
  <r>
    <n v="2176733"/>
    <n v="12130"/>
    <d v="2018-04-24T00:00:00"/>
    <n v="10"/>
    <s v="ES"/>
    <x v="0"/>
    <x v="0"/>
  </r>
  <r>
    <n v="2176736"/>
    <n v="2307"/>
    <d v="2018-04-24T00:00:00"/>
    <n v="85"/>
    <s v="FR"/>
    <x v="1"/>
    <x v="1"/>
  </r>
  <r>
    <n v="2176739"/>
    <n v="4322"/>
    <d v="2018-04-24T00:00:00"/>
    <n v="31"/>
    <s v="IT"/>
    <x v="2"/>
    <x v="1"/>
  </r>
  <r>
    <n v="2176740"/>
    <n v="13332"/>
    <d v="2018-04-24T00:00:00"/>
    <n v="23"/>
    <s v="FR"/>
    <x v="1"/>
    <x v="0"/>
  </r>
  <r>
    <n v="2176741"/>
    <n v="3864"/>
    <d v="2018-04-24T00:00:00"/>
    <n v="34"/>
    <s v="DE"/>
    <x v="3"/>
    <x v="1"/>
  </r>
  <r>
    <n v="2176742"/>
    <n v="19967"/>
    <d v="2018-04-24T00:00:00"/>
    <n v="92"/>
    <s v="DE"/>
    <x v="3"/>
    <x v="0"/>
  </r>
  <r>
    <n v="2176744"/>
    <n v="17589"/>
    <d v="2018-04-24T00:00:00"/>
    <n v="36"/>
    <s v="DE"/>
    <x v="3"/>
    <x v="0"/>
  </r>
  <r>
    <n v="2176745"/>
    <n v="8481"/>
    <d v="2018-04-24T00:00:00"/>
    <n v="33"/>
    <s v="FR"/>
    <x v="1"/>
    <x v="0"/>
  </r>
  <r>
    <n v="2176746"/>
    <n v="9750"/>
    <d v="2018-04-24T00:00:00"/>
    <n v="59"/>
    <s v="FR"/>
    <x v="1"/>
    <x v="0"/>
  </r>
  <r>
    <n v="2176749"/>
    <n v="10238"/>
    <d v="2018-04-24T00:00:00"/>
    <n v="32"/>
    <s v="DE"/>
    <x v="3"/>
    <x v="0"/>
  </r>
  <r>
    <n v="2176751"/>
    <n v="15638"/>
    <d v="2018-04-24T00:00:00"/>
    <n v="53"/>
    <s v="IT"/>
    <x v="2"/>
    <x v="0"/>
  </r>
  <r>
    <n v="2176753"/>
    <n v="9166"/>
    <d v="2018-04-24T00:00:00"/>
    <n v="57"/>
    <s v="IT"/>
    <x v="2"/>
    <x v="0"/>
  </r>
  <r>
    <n v="2176754"/>
    <n v="10573"/>
    <d v="2018-04-24T00:00:00"/>
    <n v="20"/>
    <s v="FR"/>
    <x v="1"/>
    <x v="0"/>
  </r>
  <r>
    <n v="2176755"/>
    <n v="445"/>
    <d v="2018-04-24T00:00:00"/>
    <n v="33"/>
    <s v="DE"/>
    <x v="3"/>
    <x v="1"/>
  </r>
  <r>
    <n v="2176757"/>
    <n v="11158"/>
    <d v="2018-04-24T00:00:00"/>
    <n v="20"/>
    <s v="ES"/>
    <x v="0"/>
    <x v="0"/>
  </r>
  <r>
    <n v="2176759"/>
    <n v="9283"/>
    <d v="2018-04-24T00:00:00"/>
    <n v="74"/>
    <s v="FR"/>
    <x v="1"/>
    <x v="0"/>
  </r>
  <r>
    <n v="2176761"/>
    <n v="14946"/>
    <d v="2018-04-24T00:00:00"/>
    <n v="36"/>
    <s v="FR"/>
    <x v="1"/>
    <x v="0"/>
  </r>
  <r>
    <n v="2176762"/>
    <n v="5224"/>
    <d v="2018-04-24T00:00:00"/>
    <n v="89"/>
    <s v="FR"/>
    <x v="1"/>
    <x v="0"/>
  </r>
  <r>
    <n v="2176764"/>
    <n v="19553"/>
    <d v="2018-04-24T00:00:00"/>
    <n v="35"/>
    <s v="ES"/>
    <x v="0"/>
    <x v="0"/>
  </r>
  <r>
    <n v="2176765"/>
    <n v="7710"/>
    <d v="2018-04-24T00:00:00"/>
    <n v="42"/>
    <s v="IT"/>
    <x v="2"/>
    <x v="0"/>
  </r>
  <r>
    <n v="2176766"/>
    <n v="17389"/>
    <d v="2018-04-24T00:00:00"/>
    <n v="34"/>
    <s v="ES"/>
    <x v="0"/>
    <x v="0"/>
  </r>
  <r>
    <n v="2176767"/>
    <n v="8431"/>
    <d v="2018-04-24T00:00:00"/>
    <n v="61"/>
    <s v="FR"/>
    <x v="1"/>
    <x v="0"/>
  </r>
  <r>
    <n v="2176768"/>
    <n v="3994"/>
    <d v="2018-04-24T00:00:00"/>
    <n v="58"/>
    <s v="ES"/>
    <x v="0"/>
    <x v="1"/>
  </r>
  <r>
    <n v="2176771"/>
    <n v="1497"/>
    <d v="2018-04-24T00:00:00"/>
    <n v="64"/>
    <s v="FR"/>
    <x v="1"/>
    <x v="1"/>
  </r>
  <r>
    <n v="2176772"/>
    <n v="1804"/>
    <d v="2018-04-24T00:00:00"/>
    <n v="49"/>
    <s v="FR"/>
    <x v="1"/>
    <x v="1"/>
  </r>
  <r>
    <n v="2176773"/>
    <n v="1780"/>
    <d v="2018-04-24T00:00:00"/>
    <n v="43"/>
    <s v="ES"/>
    <x v="0"/>
    <x v="1"/>
  </r>
  <r>
    <n v="2176774"/>
    <n v="16162"/>
    <d v="2018-04-24T00:00:00"/>
    <n v="66"/>
    <s v="ES"/>
    <x v="0"/>
    <x v="0"/>
  </r>
  <r>
    <n v="2176775"/>
    <n v="19605"/>
    <d v="2018-04-24T00:00:00"/>
    <n v="44"/>
    <s v="ES"/>
    <x v="0"/>
    <x v="0"/>
  </r>
  <r>
    <n v="2176777"/>
    <n v="1127"/>
    <d v="2018-04-24T00:00:00"/>
    <n v="43"/>
    <s v="FR"/>
    <x v="1"/>
    <x v="1"/>
  </r>
  <r>
    <n v="2176778"/>
    <n v="12480"/>
    <d v="2018-04-24T00:00:00"/>
    <n v="47"/>
    <s v="ES"/>
    <x v="0"/>
    <x v="0"/>
  </r>
  <r>
    <n v="2176779"/>
    <n v="9944"/>
    <d v="2018-04-24T00:00:00"/>
    <n v="28"/>
    <s v="FR"/>
    <x v="1"/>
    <x v="0"/>
  </r>
  <r>
    <n v="2176780"/>
    <n v="16871"/>
    <d v="2018-04-24T00:00:00"/>
    <n v="32"/>
    <s v="FR"/>
    <x v="1"/>
    <x v="0"/>
  </r>
  <r>
    <n v="2176782"/>
    <n v="7386"/>
    <d v="2018-04-24T00:00:00"/>
    <n v="26"/>
    <s v="ES"/>
    <x v="0"/>
    <x v="0"/>
  </r>
  <r>
    <n v="2176783"/>
    <n v="12764"/>
    <d v="2018-04-24T00:00:00"/>
    <n v="53"/>
    <s v="IT"/>
    <x v="2"/>
    <x v="1"/>
  </r>
  <r>
    <n v="2176784"/>
    <n v="55"/>
    <d v="2018-04-24T00:00:00"/>
    <n v="54"/>
    <s v="DE"/>
    <x v="3"/>
    <x v="1"/>
  </r>
  <r>
    <n v="2176787"/>
    <n v="14945"/>
    <d v="2018-04-24T00:00:00"/>
    <n v="23"/>
    <s v="IT"/>
    <x v="2"/>
    <x v="0"/>
  </r>
  <r>
    <n v="2176788"/>
    <n v="589"/>
    <d v="2018-04-24T00:00:00"/>
    <n v="15"/>
    <s v="IT"/>
    <x v="2"/>
    <x v="1"/>
  </r>
  <r>
    <n v="2176789"/>
    <n v="5438"/>
    <d v="2018-04-24T00:00:00"/>
    <n v="57"/>
    <s v="ES"/>
    <x v="0"/>
    <x v="0"/>
  </r>
  <r>
    <n v="2176792"/>
    <n v="9262"/>
    <d v="2018-04-24T00:00:00"/>
    <n v="30"/>
    <s v="ES"/>
    <x v="0"/>
    <x v="0"/>
  </r>
  <r>
    <n v="2176793"/>
    <n v="14213"/>
    <d v="2018-04-24T00:00:00"/>
    <n v="27"/>
    <s v="ES"/>
    <x v="0"/>
    <x v="0"/>
  </r>
  <r>
    <n v="2176794"/>
    <n v="6049"/>
    <d v="2018-04-24T00:00:00"/>
    <n v="51"/>
    <s v="IT"/>
    <x v="2"/>
    <x v="0"/>
  </r>
  <r>
    <n v="2176797"/>
    <n v="1158"/>
    <d v="2018-04-24T00:00:00"/>
    <n v="33"/>
    <s v="FR"/>
    <x v="1"/>
    <x v="1"/>
  </r>
  <r>
    <n v="2176798"/>
    <n v="8109"/>
    <d v="2018-04-24T00:00:00"/>
    <n v="72"/>
    <s v="FR"/>
    <x v="1"/>
    <x v="0"/>
  </r>
  <r>
    <n v="2176799"/>
    <n v="18176"/>
    <d v="2018-04-24T00:00:00"/>
    <n v="18"/>
    <s v="DE"/>
    <x v="3"/>
    <x v="0"/>
  </r>
  <r>
    <n v="2176802"/>
    <n v="12087"/>
    <d v="2018-04-24T00:00:00"/>
    <n v="29"/>
    <s v="ES"/>
    <x v="0"/>
    <x v="0"/>
  </r>
  <r>
    <n v="2176806"/>
    <n v="6543"/>
    <d v="2018-04-24T00:00:00"/>
    <n v="40"/>
    <s v="ES"/>
    <x v="0"/>
    <x v="0"/>
  </r>
  <r>
    <n v="2176807"/>
    <n v="18354"/>
    <d v="2018-04-24T00:00:00"/>
    <n v="32"/>
    <s v="ES"/>
    <x v="0"/>
    <x v="0"/>
  </r>
  <r>
    <n v="2176809"/>
    <n v="1662"/>
    <d v="2018-04-24T00:00:00"/>
    <n v="33"/>
    <s v="FR"/>
    <x v="1"/>
    <x v="1"/>
  </r>
  <r>
    <n v="2176810"/>
    <n v="5975"/>
    <d v="2018-04-24T00:00:00"/>
    <n v="17"/>
    <s v="DE"/>
    <x v="3"/>
    <x v="0"/>
  </r>
  <r>
    <n v="2176813"/>
    <n v="9621"/>
    <d v="2018-04-24T00:00:00"/>
    <n v="59"/>
    <s v="ES"/>
    <x v="0"/>
    <x v="0"/>
  </r>
  <r>
    <n v="2176814"/>
    <n v="8925"/>
    <d v="2018-04-24T00:00:00"/>
    <n v="44"/>
    <s v="DE"/>
    <x v="3"/>
    <x v="0"/>
  </r>
  <r>
    <n v="2176815"/>
    <n v="6517"/>
    <d v="2018-04-24T00:00:00"/>
    <n v="30"/>
    <s v="IT"/>
    <x v="2"/>
    <x v="0"/>
  </r>
  <r>
    <n v="2176816"/>
    <n v="7310"/>
    <d v="2018-04-24T00:00:00"/>
    <n v="71"/>
    <s v="FR"/>
    <x v="1"/>
    <x v="0"/>
  </r>
  <r>
    <n v="2176817"/>
    <n v="19640"/>
    <d v="2018-04-24T00:00:00"/>
    <n v="51"/>
    <s v="FR"/>
    <x v="1"/>
    <x v="0"/>
  </r>
  <r>
    <n v="2176820"/>
    <n v="656"/>
    <d v="2018-04-24T00:00:00"/>
    <n v="78"/>
    <s v="FR"/>
    <x v="1"/>
    <x v="1"/>
  </r>
  <r>
    <n v="2176822"/>
    <n v="4536"/>
    <d v="2018-04-24T00:00:00"/>
    <n v="51"/>
    <s v="IT"/>
    <x v="2"/>
    <x v="1"/>
  </r>
  <r>
    <n v="2176824"/>
    <n v="18009"/>
    <d v="2018-04-24T00:00:00"/>
    <n v="13"/>
    <s v="FR"/>
    <x v="1"/>
    <x v="0"/>
  </r>
  <r>
    <n v="2176825"/>
    <n v="12247"/>
    <d v="2018-04-24T00:00:00"/>
    <n v="78"/>
    <s v="IT"/>
    <x v="2"/>
    <x v="0"/>
  </r>
  <r>
    <n v="2176826"/>
    <n v="5492"/>
    <d v="2018-04-24T00:00:00"/>
    <n v="40"/>
    <s v="DE"/>
    <x v="3"/>
    <x v="0"/>
  </r>
  <r>
    <n v="2176832"/>
    <n v="17838"/>
    <d v="2018-04-24T00:00:00"/>
    <n v="23"/>
    <s v="ES"/>
    <x v="0"/>
    <x v="0"/>
  </r>
  <r>
    <n v="2176834"/>
    <n v="10500"/>
    <d v="2018-04-24T00:00:00"/>
    <n v="13"/>
    <s v="DE"/>
    <x v="3"/>
    <x v="1"/>
  </r>
  <r>
    <n v="2176837"/>
    <n v="2116"/>
    <d v="2018-04-24T00:00:00"/>
    <n v="63"/>
    <s v="FR"/>
    <x v="1"/>
    <x v="1"/>
  </r>
  <r>
    <n v="2176838"/>
    <n v="12993"/>
    <d v="2018-04-24T00:00:00"/>
    <n v="53"/>
    <s v="DE"/>
    <x v="3"/>
    <x v="0"/>
  </r>
  <r>
    <n v="2176839"/>
    <n v="5698"/>
    <d v="2018-04-24T00:00:00"/>
    <n v="20"/>
    <s v="ES"/>
    <x v="0"/>
    <x v="1"/>
  </r>
  <r>
    <n v="2176840"/>
    <n v="15146"/>
    <d v="2018-04-24T00:00:00"/>
    <n v="87"/>
    <s v="ES"/>
    <x v="0"/>
    <x v="1"/>
  </r>
  <r>
    <n v="2176843"/>
    <n v="9401"/>
    <d v="2018-04-24T00:00:00"/>
    <n v="65"/>
    <s v="IT"/>
    <x v="2"/>
    <x v="0"/>
  </r>
  <r>
    <n v="2176845"/>
    <n v="19128"/>
    <d v="2018-04-24T00:00:00"/>
    <n v="20"/>
    <s v="FR"/>
    <x v="1"/>
    <x v="0"/>
  </r>
  <r>
    <n v="2176848"/>
    <n v="19745"/>
    <d v="2018-04-24T00:00:00"/>
    <n v="60"/>
    <s v="DE"/>
    <x v="3"/>
    <x v="1"/>
  </r>
  <r>
    <n v="2176849"/>
    <n v="13447"/>
    <d v="2018-04-24T00:00:00"/>
    <n v="51"/>
    <s v="FR"/>
    <x v="1"/>
    <x v="0"/>
  </r>
  <r>
    <n v="2176850"/>
    <n v="10241"/>
    <d v="2018-04-24T00:00:00"/>
    <n v="40"/>
    <s v="FR"/>
    <x v="1"/>
    <x v="0"/>
  </r>
  <r>
    <n v="2176851"/>
    <n v="6376"/>
    <d v="2018-04-24T00:00:00"/>
    <n v="32"/>
    <s v="FR"/>
    <x v="1"/>
    <x v="0"/>
  </r>
  <r>
    <n v="2176857"/>
    <n v="3"/>
    <d v="2018-04-24T00:00:00"/>
    <n v="49"/>
    <s v="FR"/>
    <x v="1"/>
    <x v="1"/>
  </r>
  <r>
    <n v="2176860"/>
    <n v="17476"/>
    <d v="2018-04-24T00:00:00"/>
    <n v="75"/>
    <s v="DE"/>
    <x v="3"/>
    <x v="0"/>
  </r>
  <r>
    <n v="2176861"/>
    <n v="8374"/>
    <d v="2018-04-24T00:00:00"/>
    <n v="58"/>
    <s v="DE"/>
    <x v="3"/>
    <x v="0"/>
  </r>
  <r>
    <n v="2176863"/>
    <n v="14649"/>
    <d v="2018-04-24T00:00:00"/>
    <n v="36"/>
    <s v="IT"/>
    <x v="2"/>
    <x v="0"/>
  </r>
  <r>
    <n v="2176864"/>
    <n v="1935"/>
    <d v="2018-04-24T00:00:00"/>
    <n v="56"/>
    <s v="IT"/>
    <x v="2"/>
    <x v="1"/>
  </r>
  <r>
    <n v="2176867"/>
    <n v="15945"/>
    <d v="2018-04-24T00:00:00"/>
    <n v="61"/>
    <s v="FR"/>
    <x v="1"/>
    <x v="0"/>
  </r>
  <r>
    <n v="2176871"/>
    <n v="13216"/>
    <d v="2018-04-24T00:00:00"/>
    <n v="50"/>
    <s v="DE"/>
    <x v="3"/>
    <x v="0"/>
  </r>
  <r>
    <n v="2176873"/>
    <n v="10227"/>
    <d v="2018-04-24T00:00:00"/>
    <n v="33"/>
    <s v="IT"/>
    <x v="2"/>
    <x v="1"/>
  </r>
  <r>
    <n v="2176874"/>
    <n v="15057"/>
    <d v="2018-04-24T00:00:00"/>
    <n v="45"/>
    <s v="FR"/>
    <x v="1"/>
    <x v="0"/>
  </r>
  <r>
    <n v="2176876"/>
    <n v="10914"/>
    <d v="2018-04-24T00:00:00"/>
    <n v="27"/>
    <s v="FR"/>
    <x v="1"/>
    <x v="0"/>
  </r>
  <r>
    <n v="2176877"/>
    <n v="9160"/>
    <d v="2018-04-24T00:00:00"/>
    <n v="39"/>
    <s v="IT"/>
    <x v="2"/>
    <x v="0"/>
  </r>
  <r>
    <n v="2176880"/>
    <n v="8445"/>
    <d v="2018-04-24T00:00:00"/>
    <n v="11"/>
    <s v="ES"/>
    <x v="0"/>
    <x v="1"/>
  </r>
  <r>
    <n v="2176882"/>
    <n v="15552"/>
    <d v="2018-04-24T00:00:00"/>
    <n v="52"/>
    <s v="IT"/>
    <x v="2"/>
    <x v="0"/>
  </r>
  <r>
    <n v="2176883"/>
    <n v="11925"/>
    <d v="2018-04-24T00:00:00"/>
    <n v="39"/>
    <s v="FR"/>
    <x v="1"/>
    <x v="0"/>
  </r>
  <r>
    <n v="2176890"/>
    <n v="9354"/>
    <d v="2018-04-24T00:00:00"/>
    <n v="50"/>
    <s v="DE"/>
    <x v="3"/>
    <x v="0"/>
  </r>
  <r>
    <n v="2176891"/>
    <n v="16358"/>
    <d v="2018-04-24T00:00:00"/>
    <n v="41"/>
    <s v="IT"/>
    <x v="2"/>
    <x v="0"/>
  </r>
  <r>
    <n v="2176892"/>
    <n v="13296"/>
    <d v="2018-04-24T00:00:00"/>
    <n v="45"/>
    <s v="FR"/>
    <x v="1"/>
    <x v="0"/>
  </r>
  <r>
    <n v="2176893"/>
    <n v="14522"/>
    <d v="2018-04-24T00:00:00"/>
    <n v="65"/>
    <s v="ES"/>
    <x v="0"/>
    <x v="0"/>
  </r>
  <r>
    <n v="2176899"/>
    <n v="6369"/>
    <d v="2018-04-24T00:00:00"/>
    <n v="61"/>
    <s v="DE"/>
    <x v="3"/>
    <x v="0"/>
  </r>
  <r>
    <n v="2176901"/>
    <n v="15691"/>
    <d v="2018-04-24T00:00:00"/>
    <n v="65"/>
    <s v="IT"/>
    <x v="2"/>
    <x v="0"/>
  </r>
  <r>
    <n v="2176902"/>
    <n v="2570"/>
    <d v="2018-04-24T00:00:00"/>
    <n v="74"/>
    <s v="ES"/>
    <x v="0"/>
    <x v="1"/>
  </r>
  <r>
    <n v="2176903"/>
    <n v="14477"/>
    <d v="2018-04-24T00:00:00"/>
    <n v="26"/>
    <s v="FR"/>
    <x v="1"/>
    <x v="0"/>
  </r>
  <r>
    <n v="2176904"/>
    <n v="14881"/>
    <d v="2018-04-24T00:00:00"/>
    <n v="16"/>
    <s v="DE"/>
    <x v="3"/>
    <x v="0"/>
  </r>
  <r>
    <n v="2176905"/>
    <n v="1338"/>
    <d v="2018-04-24T00:00:00"/>
    <n v="25"/>
    <s v="DE"/>
    <x v="3"/>
    <x v="1"/>
  </r>
  <r>
    <n v="2176908"/>
    <n v="7037"/>
    <d v="2018-04-24T00:00:00"/>
    <n v="57"/>
    <s v="ES"/>
    <x v="0"/>
    <x v="0"/>
  </r>
  <r>
    <n v="2176909"/>
    <n v="4766"/>
    <d v="2018-04-24T00:00:00"/>
    <n v="46"/>
    <s v="DE"/>
    <x v="3"/>
    <x v="1"/>
  </r>
  <r>
    <n v="2176911"/>
    <n v="11041"/>
    <d v="2018-04-24T00:00:00"/>
    <n v="32"/>
    <s v="ES"/>
    <x v="0"/>
    <x v="0"/>
  </r>
  <r>
    <n v="2176912"/>
    <n v="15720"/>
    <d v="2018-04-24T00:00:00"/>
    <n v="58"/>
    <s v="IT"/>
    <x v="2"/>
    <x v="0"/>
  </r>
  <r>
    <n v="2176913"/>
    <n v="2379"/>
    <d v="2018-04-24T00:00:00"/>
    <n v="35"/>
    <s v="IT"/>
    <x v="2"/>
    <x v="1"/>
  </r>
  <r>
    <n v="2176914"/>
    <n v="5091"/>
    <d v="2018-04-24T00:00:00"/>
    <n v="28"/>
    <s v="IT"/>
    <x v="2"/>
    <x v="0"/>
  </r>
  <r>
    <n v="2176915"/>
    <n v="16817"/>
    <d v="2018-04-24T00:00:00"/>
    <n v="36"/>
    <s v="IT"/>
    <x v="2"/>
    <x v="0"/>
  </r>
  <r>
    <n v="2176916"/>
    <n v="10481"/>
    <d v="2018-04-24T00:00:00"/>
    <n v="33"/>
    <s v="IT"/>
    <x v="2"/>
    <x v="0"/>
  </r>
  <r>
    <n v="2176917"/>
    <n v="11484"/>
    <d v="2018-04-24T00:00:00"/>
    <n v="24"/>
    <s v="IT"/>
    <x v="2"/>
    <x v="0"/>
  </r>
  <r>
    <n v="2176919"/>
    <n v="13292"/>
    <d v="2018-04-24T00:00:00"/>
    <n v="78"/>
    <s v="ES"/>
    <x v="0"/>
    <x v="0"/>
  </r>
  <r>
    <n v="2176920"/>
    <n v="2327"/>
    <d v="2018-04-24T00:00:00"/>
    <n v="30"/>
    <s v="DE"/>
    <x v="3"/>
    <x v="1"/>
  </r>
  <r>
    <n v="2176926"/>
    <n v="17414"/>
    <d v="2018-04-24T00:00:00"/>
    <n v="67"/>
    <s v="DE"/>
    <x v="3"/>
    <x v="0"/>
  </r>
  <r>
    <n v="2176928"/>
    <n v="8951"/>
    <d v="2018-04-24T00:00:00"/>
    <n v="37"/>
    <s v="IT"/>
    <x v="2"/>
    <x v="1"/>
  </r>
  <r>
    <n v="2176929"/>
    <n v="3203"/>
    <d v="2018-04-24T00:00:00"/>
    <n v="64"/>
    <s v="FR"/>
    <x v="1"/>
    <x v="1"/>
  </r>
  <r>
    <n v="2176931"/>
    <n v="15513"/>
    <d v="2018-04-24T00:00:00"/>
    <n v="63"/>
    <s v="ES"/>
    <x v="0"/>
    <x v="0"/>
  </r>
  <r>
    <n v="2176932"/>
    <n v="697"/>
    <d v="2018-04-24T00:00:00"/>
    <n v="16"/>
    <s v="DE"/>
    <x v="3"/>
    <x v="1"/>
  </r>
  <r>
    <n v="2176933"/>
    <n v="12010"/>
    <d v="2018-04-24T00:00:00"/>
    <n v="58"/>
    <s v="ES"/>
    <x v="0"/>
    <x v="0"/>
  </r>
  <r>
    <n v="2176936"/>
    <n v="10199"/>
    <d v="2018-04-24T00:00:00"/>
    <n v="49"/>
    <s v="IT"/>
    <x v="2"/>
    <x v="0"/>
  </r>
  <r>
    <n v="2176939"/>
    <n v="14562"/>
    <d v="2018-04-24T00:00:00"/>
    <n v="49"/>
    <s v="IT"/>
    <x v="2"/>
    <x v="0"/>
  </r>
  <r>
    <n v="2176941"/>
    <n v="15611"/>
    <d v="2018-04-24T00:00:00"/>
    <n v="36"/>
    <s v="IT"/>
    <x v="2"/>
    <x v="0"/>
  </r>
  <r>
    <n v="2176943"/>
    <n v="11358"/>
    <d v="2018-04-24T00:00:00"/>
    <n v="69"/>
    <s v="FR"/>
    <x v="1"/>
    <x v="0"/>
  </r>
  <r>
    <n v="2176944"/>
    <n v="15434"/>
    <d v="2018-04-24T00:00:00"/>
    <n v="10"/>
    <s v="FR"/>
    <x v="1"/>
    <x v="0"/>
  </r>
  <r>
    <n v="2176949"/>
    <n v="14999"/>
    <d v="2018-04-24T00:00:00"/>
    <n v="36"/>
    <s v="FR"/>
    <x v="1"/>
    <x v="0"/>
  </r>
  <r>
    <n v="2176951"/>
    <n v="17602"/>
    <d v="2018-04-24T00:00:00"/>
    <n v="12"/>
    <s v="IT"/>
    <x v="2"/>
    <x v="1"/>
  </r>
  <r>
    <n v="2176952"/>
    <n v="19788"/>
    <d v="2018-04-24T00:00:00"/>
    <n v="33"/>
    <s v="IT"/>
    <x v="2"/>
    <x v="0"/>
  </r>
  <r>
    <n v="2176954"/>
    <n v="15938"/>
    <d v="2018-04-24T00:00:00"/>
    <n v="16"/>
    <s v="FR"/>
    <x v="1"/>
    <x v="0"/>
  </r>
  <r>
    <n v="2176955"/>
    <n v="13405"/>
    <d v="2018-04-24T00:00:00"/>
    <n v="76"/>
    <s v="ES"/>
    <x v="0"/>
    <x v="0"/>
  </r>
  <r>
    <n v="2176959"/>
    <n v="7767"/>
    <d v="2018-04-24T00:00:00"/>
    <n v="55"/>
    <s v="DE"/>
    <x v="3"/>
    <x v="0"/>
  </r>
  <r>
    <n v="2176962"/>
    <n v="18675"/>
    <d v="2018-04-24T00:00:00"/>
    <n v="103"/>
    <s v="DE"/>
    <x v="3"/>
    <x v="0"/>
  </r>
  <r>
    <n v="2176963"/>
    <n v="1019"/>
    <d v="2018-04-24T00:00:00"/>
    <n v="37"/>
    <s v="IT"/>
    <x v="2"/>
    <x v="1"/>
  </r>
  <r>
    <n v="2176965"/>
    <n v="13608"/>
    <d v="2018-04-24T00:00:00"/>
    <n v="56"/>
    <s v="ES"/>
    <x v="0"/>
    <x v="0"/>
  </r>
  <r>
    <n v="2176966"/>
    <n v="10932"/>
    <d v="2018-04-24T00:00:00"/>
    <n v="79"/>
    <s v="IT"/>
    <x v="2"/>
    <x v="0"/>
  </r>
  <r>
    <n v="2176967"/>
    <n v="3473"/>
    <d v="2018-04-24T00:00:00"/>
    <n v="39"/>
    <s v="DE"/>
    <x v="3"/>
    <x v="1"/>
  </r>
  <r>
    <n v="2176968"/>
    <n v="1574"/>
    <d v="2018-04-24T00:00:00"/>
    <n v="60"/>
    <s v="ES"/>
    <x v="0"/>
    <x v="1"/>
  </r>
  <r>
    <n v="2176970"/>
    <n v="11709"/>
    <d v="2018-04-24T00:00:00"/>
    <n v="38"/>
    <s v="ES"/>
    <x v="0"/>
    <x v="0"/>
  </r>
  <r>
    <n v="2176972"/>
    <n v="16736"/>
    <d v="2018-04-24T00:00:00"/>
    <n v="75"/>
    <s v="DE"/>
    <x v="3"/>
    <x v="0"/>
  </r>
  <r>
    <n v="2176973"/>
    <n v="1413"/>
    <d v="2018-04-24T00:00:00"/>
    <n v="57"/>
    <s v="FR"/>
    <x v="1"/>
    <x v="1"/>
  </r>
  <r>
    <n v="2176974"/>
    <n v="15045"/>
    <d v="2018-04-24T00:00:00"/>
    <n v="48"/>
    <s v="IT"/>
    <x v="2"/>
    <x v="0"/>
  </r>
  <r>
    <n v="2176978"/>
    <n v="6479"/>
    <d v="2018-04-24T00:00:00"/>
    <n v="30"/>
    <s v="DE"/>
    <x v="3"/>
    <x v="0"/>
  </r>
  <r>
    <n v="2176980"/>
    <n v="18390"/>
    <d v="2018-04-24T00:00:00"/>
    <n v="67"/>
    <s v="IT"/>
    <x v="2"/>
    <x v="0"/>
  </r>
  <r>
    <n v="2176981"/>
    <n v="13687"/>
    <d v="2018-04-24T00:00:00"/>
    <n v="46"/>
    <s v="FR"/>
    <x v="1"/>
    <x v="0"/>
  </r>
  <r>
    <n v="2176983"/>
    <n v="19618"/>
    <d v="2018-04-24T00:00:00"/>
    <n v="62"/>
    <s v="FR"/>
    <x v="1"/>
    <x v="0"/>
  </r>
  <r>
    <n v="2176985"/>
    <n v="4414"/>
    <d v="2018-04-24T00:00:00"/>
    <n v="13"/>
    <s v="FR"/>
    <x v="1"/>
    <x v="1"/>
  </r>
  <r>
    <n v="2176987"/>
    <n v="11490"/>
    <d v="2018-04-24T00:00:00"/>
    <n v="50"/>
    <s v="FR"/>
    <x v="1"/>
    <x v="0"/>
  </r>
  <r>
    <n v="2176990"/>
    <n v="5806"/>
    <d v="2018-04-24T00:00:00"/>
    <n v="63"/>
    <s v="DE"/>
    <x v="3"/>
    <x v="0"/>
  </r>
  <r>
    <n v="2176992"/>
    <n v="12295"/>
    <d v="2018-04-24T00:00:00"/>
    <n v="45"/>
    <s v="DE"/>
    <x v="3"/>
    <x v="0"/>
  </r>
  <r>
    <n v="2176993"/>
    <n v="7105"/>
    <d v="2018-04-24T00:00:00"/>
    <n v="18"/>
    <s v="FR"/>
    <x v="1"/>
    <x v="0"/>
  </r>
  <r>
    <n v="2176994"/>
    <n v="8293"/>
    <d v="2018-04-24T00:00:00"/>
    <n v="82"/>
    <s v="IT"/>
    <x v="2"/>
    <x v="0"/>
  </r>
  <r>
    <n v="2176995"/>
    <n v="17464"/>
    <d v="2018-04-24T00:00:00"/>
    <n v="56"/>
    <s v="DE"/>
    <x v="3"/>
    <x v="0"/>
  </r>
  <r>
    <n v="2176996"/>
    <n v="8117"/>
    <d v="2018-04-24T00:00:00"/>
    <n v="35"/>
    <s v="IT"/>
    <x v="2"/>
    <x v="0"/>
  </r>
  <r>
    <n v="2176998"/>
    <n v="18560"/>
    <d v="2018-04-24T00:00:00"/>
    <n v="14"/>
    <s v="IT"/>
    <x v="2"/>
    <x v="0"/>
  </r>
  <r>
    <n v="2176999"/>
    <n v="13103"/>
    <d v="2018-04-24T00:00:00"/>
    <n v="58"/>
    <s v="ES"/>
    <x v="0"/>
    <x v="0"/>
  </r>
  <r>
    <n v="2177005"/>
    <n v="13537"/>
    <d v="2018-04-24T00:00:00"/>
    <n v="34"/>
    <s v="IT"/>
    <x v="2"/>
    <x v="1"/>
  </r>
  <r>
    <n v="2177009"/>
    <n v="14344"/>
    <d v="2018-04-24T00:00:00"/>
    <n v="53"/>
    <s v="ES"/>
    <x v="0"/>
    <x v="0"/>
  </r>
  <r>
    <n v="2177013"/>
    <n v="1496"/>
    <d v="2018-04-24T00:00:00"/>
    <n v="40"/>
    <s v="FR"/>
    <x v="1"/>
    <x v="1"/>
  </r>
  <r>
    <n v="2177014"/>
    <n v="18638"/>
    <d v="2018-04-24T00:00:00"/>
    <n v="50"/>
    <s v="IT"/>
    <x v="2"/>
    <x v="0"/>
  </r>
  <r>
    <n v="2177016"/>
    <n v="3823"/>
    <d v="2018-04-24T00:00:00"/>
    <n v="20"/>
    <s v="FR"/>
    <x v="1"/>
    <x v="1"/>
  </r>
  <r>
    <n v="2177018"/>
    <n v="8345"/>
    <d v="2018-04-24T00:00:00"/>
    <n v="20"/>
    <s v="DE"/>
    <x v="3"/>
    <x v="0"/>
  </r>
  <r>
    <n v="2177022"/>
    <n v="9447"/>
    <d v="2018-04-24T00:00:00"/>
    <n v="18"/>
    <s v="IT"/>
    <x v="2"/>
    <x v="0"/>
  </r>
  <r>
    <n v="2177023"/>
    <n v="18741"/>
    <d v="2018-04-24T00:00:00"/>
    <n v="53"/>
    <s v="FR"/>
    <x v="1"/>
    <x v="0"/>
  </r>
  <r>
    <n v="2177024"/>
    <n v="6037"/>
    <d v="2018-04-24T00:00:00"/>
    <n v="38"/>
    <s v="ES"/>
    <x v="0"/>
    <x v="0"/>
  </r>
  <r>
    <n v="2177027"/>
    <n v="5525"/>
    <d v="2018-04-24T00:00:00"/>
    <n v="60"/>
    <s v="DE"/>
    <x v="3"/>
    <x v="0"/>
  </r>
  <r>
    <n v="2177029"/>
    <n v="9784"/>
    <d v="2018-04-24T00:00:00"/>
    <n v="60"/>
    <s v="FR"/>
    <x v="1"/>
    <x v="0"/>
  </r>
  <r>
    <n v="2177030"/>
    <n v="4288"/>
    <d v="2018-04-24T00:00:00"/>
    <n v="66"/>
    <s v="IT"/>
    <x v="2"/>
    <x v="1"/>
  </r>
  <r>
    <n v="2177031"/>
    <n v="19838"/>
    <d v="2018-04-24T00:00:00"/>
    <n v="12"/>
    <s v="IT"/>
    <x v="2"/>
    <x v="0"/>
  </r>
  <r>
    <n v="2177032"/>
    <n v="8594"/>
    <d v="2018-04-24T00:00:00"/>
    <n v="53"/>
    <s v="ES"/>
    <x v="0"/>
    <x v="0"/>
  </r>
  <r>
    <n v="2177033"/>
    <n v="11442"/>
    <d v="2018-04-24T00:00:00"/>
    <n v="54"/>
    <s v="IT"/>
    <x v="2"/>
    <x v="0"/>
  </r>
  <r>
    <n v="2177039"/>
    <n v="5087"/>
    <d v="2018-04-24T00:00:00"/>
    <n v="21"/>
    <s v="IT"/>
    <x v="2"/>
    <x v="0"/>
  </r>
  <r>
    <n v="2177042"/>
    <n v="18303"/>
    <d v="2018-04-24T00:00:00"/>
    <n v="27"/>
    <s v="ES"/>
    <x v="0"/>
    <x v="0"/>
  </r>
  <r>
    <n v="2177044"/>
    <n v="18208"/>
    <d v="2018-04-24T00:00:00"/>
    <n v="31"/>
    <s v="ES"/>
    <x v="0"/>
    <x v="1"/>
  </r>
  <r>
    <n v="2177045"/>
    <n v="3170"/>
    <d v="2018-04-24T00:00:00"/>
    <n v="16"/>
    <s v="DE"/>
    <x v="3"/>
    <x v="1"/>
  </r>
  <r>
    <n v="2177046"/>
    <n v="8959"/>
    <d v="2018-04-24T00:00:00"/>
    <n v="32"/>
    <s v="ES"/>
    <x v="0"/>
    <x v="0"/>
  </r>
  <r>
    <n v="2177048"/>
    <n v="10912"/>
    <d v="2018-04-24T00:00:00"/>
    <n v="37"/>
    <s v="DE"/>
    <x v="3"/>
    <x v="1"/>
  </r>
  <r>
    <n v="2177050"/>
    <n v="6184"/>
    <d v="2018-04-24T00:00:00"/>
    <n v="32"/>
    <s v="ES"/>
    <x v="0"/>
    <x v="0"/>
  </r>
  <r>
    <n v="2177051"/>
    <n v="4693"/>
    <d v="2018-04-24T00:00:00"/>
    <n v="13"/>
    <s v="FR"/>
    <x v="1"/>
    <x v="1"/>
  </r>
  <r>
    <n v="2177053"/>
    <n v="10107"/>
    <d v="2018-04-24T00:00:00"/>
    <n v="18"/>
    <s v="IT"/>
    <x v="2"/>
    <x v="0"/>
  </r>
  <r>
    <n v="2177054"/>
    <n v="19218"/>
    <d v="2018-04-24T00:00:00"/>
    <n v="37"/>
    <s v="FR"/>
    <x v="1"/>
    <x v="0"/>
  </r>
  <r>
    <n v="2177056"/>
    <n v="17335"/>
    <d v="2018-04-24T00:00:00"/>
    <n v="67"/>
    <s v="ES"/>
    <x v="0"/>
    <x v="0"/>
  </r>
  <r>
    <n v="2177057"/>
    <n v="890"/>
    <d v="2018-04-24T00:00:00"/>
    <n v="12"/>
    <s v="DE"/>
    <x v="3"/>
    <x v="1"/>
  </r>
  <r>
    <n v="2177059"/>
    <n v="1951"/>
    <d v="2018-04-24T00:00:00"/>
    <n v="86"/>
    <s v="DE"/>
    <x v="3"/>
    <x v="1"/>
  </r>
  <r>
    <n v="2177060"/>
    <n v="4604"/>
    <d v="2018-04-24T00:00:00"/>
    <n v="57"/>
    <s v="IT"/>
    <x v="2"/>
    <x v="1"/>
  </r>
  <r>
    <n v="2177061"/>
    <n v="1311"/>
    <d v="2018-04-24T00:00:00"/>
    <n v="27"/>
    <s v="FR"/>
    <x v="1"/>
    <x v="1"/>
  </r>
  <r>
    <n v="2177063"/>
    <n v="9114"/>
    <d v="2018-04-24T00:00:00"/>
    <n v="48"/>
    <s v="IT"/>
    <x v="2"/>
    <x v="0"/>
  </r>
  <r>
    <n v="2177064"/>
    <n v="4179"/>
    <d v="2018-04-24T00:00:00"/>
    <n v="46"/>
    <s v="ES"/>
    <x v="0"/>
    <x v="1"/>
  </r>
  <r>
    <n v="2177066"/>
    <n v="10468"/>
    <d v="2018-04-24T00:00:00"/>
    <n v="75"/>
    <s v="IT"/>
    <x v="2"/>
    <x v="0"/>
  </r>
  <r>
    <n v="2177067"/>
    <n v="15401"/>
    <d v="2018-04-24T00:00:00"/>
    <n v="17"/>
    <s v="IT"/>
    <x v="2"/>
    <x v="0"/>
  </r>
  <r>
    <n v="2177069"/>
    <n v="248"/>
    <d v="2018-04-24T00:00:00"/>
    <n v="55"/>
    <s v="FR"/>
    <x v="1"/>
    <x v="1"/>
  </r>
  <r>
    <n v="2177070"/>
    <n v="249"/>
    <d v="2018-04-24T00:00:00"/>
    <n v="33"/>
    <s v="FR"/>
    <x v="1"/>
    <x v="1"/>
  </r>
  <r>
    <n v="2177074"/>
    <n v="5585"/>
    <d v="2018-04-24T00:00:00"/>
    <n v="47"/>
    <s v="FR"/>
    <x v="1"/>
    <x v="0"/>
  </r>
  <r>
    <n v="2177079"/>
    <n v="4861"/>
    <d v="2018-04-24T00:00:00"/>
    <n v="42"/>
    <s v="ES"/>
    <x v="0"/>
    <x v="1"/>
  </r>
  <r>
    <n v="2177080"/>
    <n v="10650"/>
    <d v="2018-04-24T00:00:00"/>
    <n v="20"/>
    <s v="FR"/>
    <x v="1"/>
    <x v="0"/>
  </r>
  <r>
    <n v="2177081"/>
    <n v="3640"/>
    <d v="2018-04-24T00:00:00"/>
    <n v="47"/>
    <s v="FR"/>
    <x v="1"/>
    <x v="1"/>
  </r>
  <r>
    <n v="2177082"/>
    <n v="14241"/>
    <d v="2018-04-24T00:00:00"/>
    <n v="73"/>
    <s v="IT"/>
    <x v="2"/>
    <x v="0"/>
  </r>
  <r>
    <n v="2177083"/>
    <n v="6923"/>
    <d v="2018-04-24T00:00:00"/>
    <n v="78"/>
    <s v="DE"/>
    <x v="3"/>
    <x v="0"/>
  </r>
  <r>
    <n v="2177088"/>
    <n v="10844"/>
    <d v="2018-04-24T00:00:00"/>
    <n v="29"/>
    <s v="IT"/>
    <x v="2"/>
    <x v="0"/>
  </r>
  <r>
    <n v="2177089"/>
    <n v="19767"/>
    <d v="2018-04-24T00:00:00"/>
    <n v="76"/>
    <s v="DE"/>
    <x v="3"/>
    <x v="0"/>
  </r>
  <r>
    <n v="2177093"/>
    <n v="3425"/>
    <d v="2018-04-24T00:00:00"/>
    <n v="91"/>
    <s v="ES"/>
    <x v="0"/>
    <x v="1"/>
  </r>
  <r>
    <n v="2177098"/>
    <n v="11389"/>
    <d v="2018-04-24T00:00:00"/>
    <n v="47"/>
    <s v="ES"/>
    <x v="0"/>
    <x v="0"/>
  </r>
  <r>
    <n v="2177100"/>
    <n v="16954"/>
    <d v="2018-04-24T00:00:00"/>
    <n v="48"/>
    <s v="ES"/>
    <x v="0"/>
    <x v="0"/>
  </r>
  <r>
    <n v="2177101"/>
    <n v="4856"/>
    <d v="2018-04-24T00:00:00"/>
    <n v="17"/>
    <s v="FR"/>
    <x v="1"/>
    <x v="1"/>
  </r>
  <r>
    <n v="2177105"/>
    <n v="1764"/>
    <d v="2018-04-24T00:00:00"/>
    <n v="25"/>
    <s v="FR"/>
    <x v="1"/>
    <x v="1"/>
  </r>
  <r>
    <n v="2177106"/>
    <n v="846"/>
    <d v="2018-04-24T00:00:00"/>
    <n v="45"/>
    <s v="ES"/>
    <x v="0"/>
    <x v="1"/>
  </r>
  <r>
    <n v="2177107"/>
    <n v="16326"/>
    <d v="2018-04-24T00:00:00"/>
    <n v="62"/>
    <s v="FR"/>
    <x v="1"/>
    <x v="0"/>
  </r>
  <r>
    <n v="2177108"/>
    <n v="15600"/>
    <d v="2018-04-24T00:00:00"/>
    <n v="30"/>
    <s v="IT"/>
    <x v="2"/>
    <x v="1"/>
  </r>
  <r>
    <n v="2177110"/>
    <n v="5244"/>
    <d v="2018-04-24T00:00:00"/>
    <n v="29"/>
    <s v="ES"/>
    <x v="0"/>
    <x v="0"/>
  </r>
  <r>
    <n v="2177111"/>
    <n v="13188"/>
    <d v="2018-04-24T00:00:00"/>
    <n v="33"/>
    <s v="ES"/>
    <x v="0"/>
    <x v="0"/>
  </r>
  <r>
    <n v="2177112"/>
    <n v="14686"/>
    <d v="2018-04-24T00:00:00"/>
    <n v="42"/>
    <s v="IT"/>
    <x v="2"/>
    <x v="0"/>
  </r>
  <r>
    <n v="2177116"/>
    <n v="8251"/>
    <d v="2018-04-24T00:00:00"/>
    <n v="38"/>
    <s v="FR"/>
    <x v="1"/>
    <x v="0"/>
  </r>
  <r>
    <n v="2177122"/>
    <n v="1381"/>
    <d v="2018-04-25T00:00:00"/>
    <n v="95"/>
    <s v="IT"/>
    <x v="2"/>
    <x v="1"/>
  </r>
  <r>
    <n v="2177123"/>
    <n v="7904"/>
    <d v="2018-04-25T00:00:00"/>
    <n v="34"/>
    <s v="FR"/>
    <x v="1"/>
    <x v="0"/>
  </r>
  <r>
    <n v="2177126"/>
    <n v="19508"/>
    <d v="2018-04-25T00:00:00"/>
    <n v="19"/>
    <s v="DE"/>
    <x v="3"/>
    <x v="0"/>
  </r>
  <r>
    <n v="2177128"/>
    <n v="2250"/>
    <d v="2018-04-25T00:00:00"/>
    <n v="15"/>
    <s v="IT"/>
    <x v="2"/>
    <x v="1"/>
  </r>
  <r>
    <n v="2177129"/>
    <n v="10122"/>
    <d v="2018-04-25T00:00:00"/>
    <n v="51"/>
    <s v="FR"/>
    <x v="1"/>
    <x v="0"/>
  </r>
  <r>
    <n v="2177130"/>
    <n v="19351"/>
    <d v="2018-04-25T00:00:00"/>
    <n v="71"/>
    <s v="ES"/>
    <x v="0"/>
    <x v="0"/>
  </r>
  <r>
    <n v="2177131"/>
    <n v="13785"/>
    <d v="2018-04-25T00:00:00"/>
    <n v="16"/>
    <s v="FR"/>
    <x v="1"/>
    <x v="0"/>
  </r>
  <r>
    <n v="2177133"/>
    <n v="12446"/>
    <d v="2018-04-25T00:00:00"/>
    <n v="47"/>
    <s v="IT"/>
    <x v="2"/>
    <x v="0"/>
  </r>
  <r>
    <n v="2177134"/>
    <n v="1205"/>
    <d v="2018-04-25T00:00:00"/>
    <n v="54"/>
    <s v="FR"/>
    <x v="1"/>
    <x v="1"/>
  </r>
  <r>
    <n v="2177135"/>
    <n v="14786"/>
    <d v="2018-04-25T00:00:00"/>
    <n v="34"/>
    <s v="ES"/>
    <x v="0"/>
    <x v="0"/>
  </r>
  <r>
    <n v="2177136"/>
    <n v="10639"/>
    <d v="2018-04-25T00:00:00"/>
    <n v="63"/>
    <s v="FR"/>
    <x v="1"/>
    <x v="0"/>
  </r>
  <r>
    <n v="2177137"/>
    <n v="5069"/>
    <d v="2018-04-25T00:00:00"/>
    <n v="29"/>
    <s v="FR"/>
    <x v="1"/>
    <x v="0"/>
  </r>
  <r>
    <n v="2177138"/>
    <n v="14891"/>
    <d v="2018-04-25T00:00:00"/>
    <n v="75"/>
    <s v="IT"/>
    <x v="2"/>
    <x v="0"/>
  </r>
  <r>
    <n v="2177139"/>
    <n v="7067"/>
    <d v="2018-04-25T00:00:00"/>
    <n v="27"/>
    <s v="IT"/>
    <x v="2"/>
    <x v="0"/>
  </r>
  <r>
    <n v="2177140"/>
    <n v="15289"/>
    <d v="2018-04-25T00:00:00"/>
    <n v="73"/>
    <s v="FR"/>
    <x v="1"/>
    <x v="0"/>
  </r>
  <r>
    <n v="2177142"/>
    <n v="15873"/>
    <d v="2018-04-25T00:00:00"/>
    <n v="63"/>
    <s v="FR"/>
    <x v="1"/>
    <x v="0"/>
  </r>
  <r>
    <n v="2177144"/>
    <n v="3094"/>
    <d v="2018-04-25T00:00:00"/>
    <n v="87"/>
    <s v="FR"/>
    <x v="1"/>
    <x v="1"/>
  </r>
  <r>
    <n v="2177145"/>
    <n v="3781"/>
    <d v="2018-04-25T00:00:00"/>
    <n v="24"/>
    <s v="FR"/>
    <x v="1"/>
    <x v="1"/>
  </r>
  <r>
    <n v="2177146"/>
    <n v="17495"/>
    <d v="2018-04-25T00:00:00"/>
    <n v="48"/>
    <s v="ES"/>
    <x v="0"/>
    <x v="0"/>
  </r>
  <r>
    <n v="2177153"/>
    <n v="7724"/>
    <d v="2018-04-25T00:00:00"/>
    <n v="37"/>
    <s v="FR"/>
    <x v="1"/>
    <x v="0"/>
  </r>
  <r>
    <n v="2177154"/>
    <n v="3253"/>
    <d v="2018-04-25T00:00:00"/>
    <n v="12"/>
    <s v="FR"/>
    <x v="1"/>
    <x v="1"/>
  </r>
  <r>
    <n v="2177156"/>
    <n v="18817"/>
    <d v="2018-04-25T00:00:00"/>
    <n v="14"/>
    <s v="ES"/>
    <x v="0"/>
    <x v="0"/>
  </r>
  <r>
    <n v="2177158"/>
    <n v="2396"/>
    <d v="2018-04-25T00:00:00"/>
    <n v="40"/>
    <s v="DE"/>
    <x v="3"/>
    <x v="1"/>
  </r>
  <r>
    <n v="2177159"/>
    <n v="13511"/>
    <d v="2018-04-25T00:00:00"/>
    <n v="88"/>
    <s v="FR"/>
    <x v="1"/>
    <x v="0"/>
  </r>
  <r>
    <n v="2177160"/>
    <n v="7261"/>
    <d v="2018-04-25T00:00:00"/>
    <n v="52"/>
    <s v="DE"/>
    <x v="3"/>
    <x v="0"/>
  </r>
  <r>
    <n v="2177161"/>
    <n v="434"/>
    <d v="2018-04-25T00:00:00"/>
    <n v="16"/>
    <s v="IT"/>
    <x v="2"/>
    <x v="1"/>
  </r>
  <r>
    <n v="2177165"/>
    <n v="4688"/>
    <d v="2018-04-25T00:00:00"/>
    <n v="37"/>
    <s v="IT"/>
    <x v="2"/>
    <x v="1"/>
  </r>
  <r>
    <n v="2177166"/>
    <n v="7591"/>
    <d v="2018-04-25T00:00:00"/>
    <n v="71"/>
    <s v="IT"/>
    <x v="2"/>
    <x v="0"/>
  </r>
  <r>
    <n v="2177167"/>
    <n v="19100"/>
    <d v="2018-04-25T00:00:00"/>
    <n v="74"/>
    <s v="IT"/>
    <x v="2"/>
    <x v="0"/>
  </r>
  <r>
    <n v="2177168"/>
    <n v="19941"/>
    <d v="2018-04-25T00:00:00"/>
    <n v="22"/>
    <s v="FR"/>
    <x v="1"/>
    <x v="0"/>
  </r>
  <r>
    <n v="2177170"/>
    <n v="15237"/>
    <d v="2018-04-25T00:00:00"/>
    <n v="38"/>
    <s v="ES"/>
    <x v="0"/>
    <x v="0"/>
  </r>
  <r>
    <n v="2177172"/>
    <n v="19438"/>
    <d v="2018-04-25T00:00:00"/>
    <n v="69"/>
    <s v="FR"/>
    <x v="1"/>
    <x v="0"/>
  </r>
  <r>
    <n v="2177174"/>
    <n v="9144"/>
    <d v="2018-04-25T00:00:00"/>
    <n v="38"/>
    <s v="DE"/>
    <x v="3"/>
    <x v="1"/>
  </r>
  <r>
    <n v="2177175"/>
    <n v="12631"/>
    <d v="2018-04-25T00:00:00"/>
    <n v="13"/>
    <s v="FR"/>
    <x v="1"/>
    <x v="0"/>
  </r>
  <r>
    <n v="2177176"/>
    <n v="15194"/>
    <d v="2018-04-25T00:00:00"/>
    <n v="51"/>
    <s v="DE"/>
    <x v="3"/>
    <x v="0"/>
  </r>
  <r>
    <n v="2177178"/>
    <n v="4282"/>
    <d v="2018-04-25T00:00:00"/>
    <n v="93"/>
    <s v="FR"/>
    <x v="1"/>
    <x v="1"/>
  </r>
  <r>
    <n v="2177179"/>
    <n v="15046"/>
    <d v="2018-04-25T00:00:00"/>
    <n v="38"/>
    <s v="FR"/>
    <x v="1"/>
    <x v="0"/>
  </r>
  <r>
    <n v="2177180"/>
    <n v="6475"/>
    <d v="2018-04-25T00:00:00"/>
    <n v="76"/>
    <s v="IT"/>
    <x v="2"/>
    <x v="0"/>
  </r>
  <r>
    <n v="2177182"/>
    <n v="1515"/>
    <d v="2018-04-25T00:00:00"/>
    <n v="45"/>
    <s v="IT"/>
    <x v="2"/>
    <x v="1"/>
  </r>
  <r>
    <n v="2177183"/>
    <n v="2015"/>
    <d v="2018-04-25T00:00:00"/>
    <n v="51"/>
    <s v="ES"/>
    <x v="0"/>
    <x v="1"/>
  </r>
  <r>
    <n v="2177184"/>
    <n v="3438"/>
    <d v="2018-04-25T00:00:00"/>
    <n v="28"/>
    <s v="ES"/>
    <x v="0"/>
    <x v="1"/>
  </r>
  <r>
    <n v="2177185"/>
    <n v="4133"/>
    <d v="2018-04-25T00:00:00"/>
    <n v="30"/>
    <s v="FR"/>
    <x v="1"/>
    <x v="1"/>
  </r>
  <r>
    <n v="2177187"/>
    <n v="1108"/>
    <d v="2018-04-25T00:00:00"/>
    <n v="12"/>
    <s v="FR"/>
    <x v="1"/>
    <x v="1"/>
  </r>
  <r>
    <n v="2177188"/>
    <n v="10975"/>
    <d v="2018-04-25T00:00:00"/>
    <n v="51"/>
    <s v="IT"/>
    <x v="2"/>
    <x v="0"/>
  </r>
  <r>
    <n v="2177190"/>
    <n v="14660"/>
    <d v="2018-04-25T00:00:00"/>
    <n v="35"/>
    <s v="ES"/>
    <x v="0"/>
    <x v="0"/>
  </r>
  <r>
    <n v="2177191"/>
    <n v="12482"/>
    <d v="2018-04-25T00:00:00"/>
    <n v="66"/>
    <s v="ES"/>
    <x v="0"/>
    <x v="0"/>
  </r>
  <r>
    <n v="2177193"/>
    <n v="4320"/>
    <d v="2018-04-25T00:00:00"/>
    <n v="73"/>
    <s v="IT"/>
    <x v="2"/>
    <x v="1"/>
  </r>
  <r>
    <n v="2177195"/>
    <n v="4435"/>
    <d v="2018-04-25T00:00:00"/>
    <n v="98"/>
    <s v="FR"/>
    <x v="1"/>
    <x v="1"/>
  </r>
  <r>
    <n v="2177196"/>
    <n v="10092"/>
    <d v="2018-04-25T00:00:00"/>
    <n v="56"/>
    <s v="ES"/>
    <x v="0"/>
    <x v="0"/>
  </r>
  <r>
    <n v="2177199"/>
    <n v="10323"/>
    <d v="2018-04-25T00:00:00"/>
    <n v="40"/>
    <s v="DE"/>
    <x v="3"/>
    <x v="0"/>
  </r>
  <r>
    <n v="2177200"/>
    <n v="18342"/>
    <d v="2018-04-25T00:00:00"/>
    <n v="67"/>
    <s v="ES"/>
    <x v="0"/>
    <x v="0"/>
  </r>
  <r>
    <n v="2177202"/>
    <n v="4450"/>
    <d v="2018-04-25T00:00:00"/>
    <n v="22"/>
    <s v="DE"/>
    <x v="3"/>
    <x v="1"/>
  </r>
  <r>
    <n v="2177203"/>
    <n v="12216"/>
    <d v="2018-04-25T00:00:00"/>
    <n v="33"/>
    <s v="DE"/>
    <x v="3"/>
    <x v="0"/>
  </r>
  <r>
    <n v="2177204"/>
    <n v="2963"/>
    <d v="2018-04-25T00:00:00"/>
    <n v="26"/>
    <s v="ES"/>
    <x v="0"/>
    <x v="1"/>
  </r>
  <r>
    <n v="2177205"/>
    <n v="18973"/>
    <d v="2018-04-25T00:00:00"/>
    <n v="32"/>
    <s v="IT"/>
    <x v="2"/>
    <x v="0"/>
  </r>
  <r>
    <n v="2177210"/>
    <n v="3910"/>
    <d v="2018-04-25T00:00:00"/>
    <n v="119"/>
    <s v="DE"/>
    <x v="3"/>
    <x v="1"/>
  </r>
  <r>
    <n v="2177211"/>
    <n v="17101"/>
    <d v="2018-04-25T00:00:00"/>
    <n v="60"/>
    <s v="ES"/>
    <x v="0"/>
    <x v="0"/>
  </r>
  <r>
    <n v="2177212"/>
    <n v="14200"/>
    <d v="2018-04-25T00:00:00"/>
    <n v="91"/>
    <s v="FR"/>
    <x v="1"/>
    <x v="0"/>
  </r>
  <r>
    <n v="2177219"/>
    <n v="1694"/>
    <d v="2018-04-25T00:00:00"/>
    <n v="15"/>
    <s v="FR"/>
    <x v="1"/>
    <x v="1"/>
  </r>
  <r>
    <n v="2177220"/>
    <n v="17004"/>
    <d v="2018-04-25T00:00:00"/>
    <n v="53"/>
    <s v="DE"/>
    <x v="3"/>
    <x v="1"/>
  </r>
  <r>
    <n v="2177223"/>
    <n v="9501"/>
    <d v="2018-04-25T00:00:00"/>
    <n v="45"/>
    <s v="DE"/>
    <x v="3"/>
    <x v="1"/>
  </r>
  <r>
    <n v="2177230"/>
    <n v="3991"/>
    <d v="2018-04-25T00:00:00"/>
    <n v="30"/>
    <s v="ES"/>
    <x v="0"/>
    <x v="1"/>
  </r>
  <r>
    <n v="2177231"/>
    <n v="4442"/>
    <d v="2018-04-25T00:00:00"/>
    <n v="30"/>
    <s v="IT"/>
    <x v="2"/>
    <x v="1"/>
  </r>
  <r>
    <n v="2177234"/>
    <n v="7458"/>
    <d v="2018-04-25T00:00:00"/>
    <n v="62"/>
    <s v="DE"/>
    <x v="3"/>
    <x v="0"/>
  </r>
  <r>
    <n v="2177237"/>
    <n v="2807"/>
    <d v="2018-04-25T00:00:00"/>
    <n v="54"/>
    <s v="DE"/>
    <x v="3"/>
    <x v="1"/>
  </r>
  <r>
    <n v="2177238"/>
    <n v="12126"/>
    <d v="2018-04-25T00:00:00"/>
    <n v="29"/>
    <s v="IT"/>
    <x v="2"/>
    <x v="0"/>
  </r>
  <r>
    <n v="2177239"/>
    <n v="14903"/>
    <d v="2018-04-25T00:00:00"/>
    <n v="50"/>
    <s v="IT"/>
    <x v="2"/>
    <x v="1"/>
  </r>
  <r>
    <n v="2177242"/>
    <n v="18106"/>
    <d v="2018-04-25T00:00:00"/>
    <n v="78"/>
    <s v="FR"/>
    <x v="1"/>
    <x v="0"/>
  </r>
  <r>
    <n v="2177245"/>
    <n v="3502"/>
    <d v="2018-04-25T00:00:00"/>
    <n v="48"/>
    <s v="FR"/>
    <x v="1"/>
    <x v="1"/>
  </r>
  <r>
    <n v="2177246"/>
    <n v="650"/>
    <d v="2018-04-25T00:00:00"/>
    <n v="35"/>
    <s v="FR"/>
    <x v="1"/>
    <x v="1"/>
  </r>
  <r>
    <n v="2177248"/>
    <n v="11638"/>
    <d v="2018-04-25T00:00:00"/>
    <n v="17"/>
    <s v="IT"/>
    <x v="2"/>
    <x v="0"/>
  </r>
  <r>
    <n v="2177249"/>
    <n v="4185"/>
    <d v="2018-04-25T00:00:00"/>
    <n v="75"/>
    <s v="DE"/>
    <x v="3"/>
    <x v="1"/>
  </r>
  <r>
    <n v="2177250"/>
    <n v="768"/>
    <d v="2018-04-25T00:00:00"/>
    <n v="75"/>
    <s v="IT"/>
    <x v="2"/>
    <x v="1"/>
  </r>
  <r>
    <n v="2177251"/>
    <n v="9888"/>
    <d v="2018-04-25T00:00:00"/>
    <n v="20"/>
    <s v="FR"/>
    <x v="1"/>
    <x v="0"/>
  </r>
  <r>
    <n v="2177252"/>
    <n v="11098"/>
    <d v="2018-04-25T00:00:00"/>
    <n v="36"/>
    <s v="IT"/>
    <x v="2"/>
    <x v="1"/>
  </r>
  <r>
    <n v="2177258"/>
    <n v="14530"/>
    <d v="2018-04-25T00:00:00"/>
    <n v="14"/>
    <s v="IT"/>
    <x v="2"/>
    <x v="0"/>
  </r>
  <r>
    <n v="2177259"/>
    <n v="11418"/>
    <d v="2018-04-25T00:00:00"/>
    <n v="42"/>
    <s v="DE"/>
    <x v="3"/>
    <x v="0"/>
  </r>
  <r>
    <n v="2177260"/>
    <n v="16486"/>
    <d v="2018-04-25T00:00:00"/>
    <n v="49"/>
    <s v="IT"/>
    <x v="2"/>
    <x v="0"/>
  </r>
  <r>
    <n v="2177261"/>
    <n v="2316"/>
    <d v="2018-04-25T00:00:00"/>
    <n v="22"/>
    <s v="DE"/>
    <x v="3"/>
    <x v="1"/>
  </r>
  <r>
    <n v="2177262"/>
    <n v="18075"/>
    <d v="2018-04-25T00:00:00"/>
    <n v="60"/>
    <s v="IT"/>
    <x v="2"/>
    <x v="0"/>
  </r>
  <r>
    <n v="2177264"/>
    <n v="10215"/>
    <d v="2018-04-25T00:00:00"/>
    <n v="54"/>
    <s v="FR"/>
    <x v="1"/>
    <x v="0"/>
  </r>
  <r>
    <n v="2177265"/>
    <n v="2356"/>
    <d v="2018-04-25T00:00:00"/>
    <n v="39"/>
    <s v="FR"/>
    <x v="1"/>
    <x v="1"/>
  </r>
  <r>
    <n v="2177266"/>
    <n v="18640"/>
    <d v="2018-04-25T00:00:00"/>
    <n v="82"/>
    <s v="IT"/>
    <x v="2"/>
    <x v="0"/>
  </r>
  <r>
    <n v="2177267"/>
    <n v="7303"/>
    <d v="2018-04-25T00:00:00"/>
    <n v="63"/>
    <s v="DE"/>
    <x v="3"/>
    <x v="0"/>
  </r>
  <r>
    <n v="2177268"/>
    <n v="12992"/>
    <d v="2018-04-25T00:00:00"/>
    <n v="91"/>
    <s v="IT"/>
    <x v="2"/>
    <x v="0"/>
  </r>
  <r>
    <n v="2177269"/>
    <n v="2198"/>
    <d v="2018-04-25T00:00:00"/>
    <n v="66"/>
    <s v="IT"/>
    <x v="2"/>
    <x v="1"/>
  </r>
  <r>
    <n v="2177274"/>
    <n v="4003"/>
    <d v="2018-04-25T00:00:00"/>
    <n v="65"/>
    <s v="FR"/>
    <x v="1"/>
    <x v="1"/>
  </r>
  <r>
    <n v="2177275"/>
    <n v="12716"/>
    <d v="2018-04-25T00:00:00"/>
    <n v="67"/>
    <s v="DE"/>
    <x v="3"/>
    <x v="0"/>
  </r>
  <r>
    <n v="2177276"/>
    <n v="11433"/>
    <d v="2018-04-25T00:00:00"/>
    <n v="64"/>
    <s v="DE"/>
    <x v="3"/>
    <x v="0"/>
  </r>
  <r>
    <n v="2177278"/>
    <n v="3118"/>
    <d v="2018-04-25T00:00:00"/>
    <n v="21"/>
    <s v="DE"/>
    <x v="3"/>
    <x v="1"/>
  </r>
  <r>
    <n v="2177279"/>
    <n v="12203"/>
    <d v="2018-04-25T00:00:00"/>
    <n v="38"/>
    <s v="IT"/>
    <x v="2"/>
    <x v="0"/>
  </r>
  <r>
    <n v="2177280"/>
    <n v="3317"/>
    <d v="2018-04-25T00:00:00"/>
    <n v="71"/>
    <s v="FR"/>
    <x v="1"/>
    <x v="1"/>
  </r>
  <r>
    <n v="2177281"/>
    <n v="11123"/>
    <d v="2018-04-25T00:00:00"/>
    <n v="62"/>
    <s v="ES"/>
    <x v="0"/>
    <x v="0"/>
  </r>
  <r>
    <n v="2177283"/>
    <n v="3060"/>
    <d v="2018-04-25T00:00:00"/>
    <n v="33"/>
    <s v="DE"/>
    <x v="3"/>
    <x v="1"/>
  </r>
  <r>
    <n v="2177284"/>
    <n v="10397"/>
    <d v="2018-04-25T00:00:00"/>
    <n v="55"/>
    <s v="DE"/>
    <x v="3"/>
    <x v="0"/>
  </r>
  <r>
    <n v="2177285"/>
    <n v="16515"/>
    <d v="2018-04-25T00:00:00"/>
    <n v="57"/>
    <s v="FR"/>
    <x v="1"/>
    <x v="0"/>
  </r>
  <r>
    <n v="2177286"/>
    <n v="17998"/>
    <d v="2018-04-25T00:00:00"/>
    <n v="86"/>
    <s v="IT"/>
    <x v="2"/>
    <x v="0"/>
  </r>
  <r>
    <n v="2177289"/>
    <n v="16406"/>
    <d v="2018-04-25T00:00:00"/>
    <n v="53"/>
    <s v="IT"/>
    <x v="2"/>
    <x v="0"/>
  </r>
  <r>
    <n v="2177290"/>
    <n v="8093"/>
    <d v="2018-04-25T00:00:00"/>
    <n v="61"/>
    <s v="ES"/>
    <x v="0"/>
    <x v="0"/>
  </r>
  <r>
    <n v="2177291"/>
    <n v="2235"/>
    <d v="2018-04-25T00:00:00"/>
    <n v="75"/>
    <s v="ES"/>
    <x v="0"/>
    <x v="1"/>
  </r>
  <r>
    <n v="2177294"/>
    <n v="13711"/>
    <d v="2018-04-25T00:00:00"/>
    <n v="62"/>
    <s v="FR"/>
    <x v="1"/>
    <x v="0"/>
  </r>
  <r>
    <n v="2177296"/>
    <n v="1795"/>
    <d v="2018-04-25T00:00:00"/>
    <n v="31"/>
    <s v="ES"/>
    <x v="0"/>
    <x v="1"/>
  </r>
  <r>
    <n v="2177297"/>
    <n v="16832"/>
    <d v="2018-04-25T00:00:00"/>
    <n v="76"/>
    <s v="FR"/>
    <x v="1"/>
    <x v="0"/>
  </r>
  <r>
    <n v="2177299"/>
    <n v="18606"/>
    <d v="2018-04-25T00:00:00"/>
    <n v="57"/>
    <s v="FR"/>
    <x v="1"/>
    <x v="0"/>
  </r>
  <r>
    <n v="2177300"/>
    <n v="5511"/>
    <d v="2018-04-25T00:00:00"/>
    <n v="49"/>
    <s v="IT"/>
    <x v="2"/>
    <x v="0"/>
  </r>
  <r>
    <n v="2177304"/>
    <n v="6894"/>
    <d v="2018-04-25T00:00:00"/>
    <n v="103"/>
    <s v="FR"/>
    <x v="1"/>
    <x v="0"/>
  </r>
  <r>
    <n v="2177305"/>
    <n v="12319"/>
    <d v="2018-04-25T00:00:00"/>
    <n v="54"/>
    <s v="ES"/>
    <x v="0"/>
    <x v="0"/>
  </r>
  <r>
    <n v="2177306"/>
    <n v="8416"/>
    <d v="2018-04-25T00:00:00"/>
    <n v="72"/>
    <s v="FR"/>
    <x v="1"/>
    <x v="0"/>
  </r>
  <r>
    <n v="2177307"/>
    <n v="10126"/>
    <d v="2018-04-25T00:00:00"/>
    <n v="33"/>
    <s v="ES"/>
    <x v="0"/>
    <x v="0"/>
  </r>
  <r>
    <n v="2177308"/>
    <n v="14856"/>
    <d v="2018-04-25T00:00:00"/>
    <n v="41"/>
    <s v="FR"/>
    <x v="1"/>
    <x v="0"/>
  </r>
  <r>
    <n v="2177310"/>
    <n v="3057"/>
    <d v="2018-04-25T00:00:00"/>
    <n v="75"/>
    <s v="DE"/>
    <x v="3"/>
    <x v="1"/>
  </r>
  <r>
    <n v="2177311"/>
    <n v="4512"/>
    <d v="2018-04-25T00:00:00"/>
    <n v="15"/>
    <s v="DE"/>
    <x v="3"/>
    <x v="1"/>
  </r>
  <r>
    <n v="2177312"/>
    <n v="12937"/>
    <d v="2018-04-25T00:00:00"/>
    <n v="19"/>
    <s v="ES"/>
    <x v="0"/>
    <x v="0"/>
  </r>
  <r>
    <n v="2177314"/>
    <n v="19825"/>
    <d v="2018-04-25T00:00:00"/>
    <n v="17"/>
    <s v="ES"/>
    <x v="0"/>
    <x v="0"/>
  </r>
  <r>
    <n v="2177315"/>
    <n v="16574"/>
    <d v="2018-04-25T00:00:00"/>
    <n v="51"/>
    <s v="IT"/>
    <x v="2"/>
    <x v="0"/>
  </r>
  <r>
    <n v="2177318"/>
    <n v="1691"/>
    <d v="2018-04-25T00:00:00"/>
    <n v="73"/>
    <s v="ES"/>
    <x v="0"/>
    <x v="1"/>
  </r>
  <r>
    <n v="2177319"/>
    <n v="8378"/>
    <d v="2018-04-25T00:00:00"/>
    <n v="40"/>
    <s v="ES"/>
    <x v="0"/>
    <x v="0"/>
  </r>
  <r>
    <n v="2177321"/>
    <n v="5104"/>
    <d v="2018-04-25T00:00:00"/>
    <n v="31"/>
    <s v="DE"/>
    <x v="3"/>
    <x v="0"/>
  </r>
  <r>
    <n v="2177323"/>
    <n v="11239"/>
    <d v="2018-04-25T00:00:00"/>
    <n v="34"/>
    <s v="ES"/>
    <x v="0"/>
    <x v="0"/>
  </r>
  <r>
    <n v="2177326"/>
    <n v="10138"/>
    <d v="2018-04-25T00:00:00"/>
    <n v="56"/>
    <s v="IT"/>
    <x v="2"/>
    <x v="0"/>
  </r>
  <r>
    <n v="2177327"/>
    <n v="16455"/>
    <d v="2018-04-25T00:00:00"/>
    <n v="54"/>
    <s v="FR"/>
    <x v="1"/>
    <x v="1"/>
  </r>
  <r>
    <n v="2177329"/>
    <n v="11347"/>
    <d v="2018-04-25T00:00:00"/>
    <n v="49"/>
    <s v="DE"/>
    <x v="3"/>
    <x v="0"/>
  </r>
  <r>
    <n v="2177330"/>
    <n v="16560"/>
    <d v="2018-04-25T00:00:00"/>
    <n v="20"/>
    <s v="ES"/>
    <x v="0"/>
    <x v="0"/>
  </r>
  <r>
    <n v="2177331"/>
    <n v="14579"/>
    <d v="2018-04-25T00:00:00"/>
    <n v="49"/>
    <s v="FR"/>
    <x v="1"/>
    <x v="0"/>
  </r>
  <r>
    <n v="2177332"/>
    <n v="1186"/>
    <d v="2018-04-25T00:00:00"/>
    <n v="54"/>
    <s v="FR"/>
    <x v="1"/>
    <x v="1"/>
  </r>
  <r>
    <n v="2177335"/>
    <n v="7540"/>
    <d v="2018-04-25T00:00:00"/>
    <n v="39"/>
    <s v="FR"/>
    <x v="1"/>
    <x v="0"/>
  </r>
  <r>
    <n v="2177339"/>
    <n v="12224"/>
    <d v="2018-04-25T00:00:00"/>
    <n v="50"/>
    <s v="ES"/>
    <x v="0"/>
    <x v="0"/>
  </r>
  <r>
    <n v="2177340"/>
    <n v="8410"/>
    <d v="2018-04-25T00:00:00"/>
    <n v="86"/>
    <s v="ES"/>
    <x v="0"/>
    <x v="1"/>
  </r>
  <r>
    <n v="2177343"/>
    <n v="13758"/>
    <d v="2018-04-25T00:00:00"/>
    <n v="18"/>
    <s v="ES"/>
    <x v="0"/>
    <x v="0"/>
  </r>
  <r>
    <n v="2177344"/>
    <n v="5896"/>
    <d v="2018-04-25T00:00:00"/>
    <n v="20"/>
    <s v="FR"/>
    <x v="1"/>
    <x v="0"/>
  </r>
  <r>
    <n v="2177346"/>
    <n v="8513"/>
    <d v="2018-04-25T00:00:00"/>
    <n v="71"/>
    <s v="FR"/>
    <x v="1"/>
    <x v="0"/>
  </r>
  <r>
    <n v="2177347"/>
    <n v="15233"/>
    <d v="2018-04-25T00:00:00"/>
    <n v="10"/>
    <s v="IT"/>
    <x v="2"/>
    <x v="1"/>
  </r>
  <r>
    <n v="2177352"/>
    <n v="7802"/>
    <d v="2018-04-25T00:00:00"/>
    <n v="34"/>
    <s v="DE"/>
    <x v="3"/>
    <x v="0"/>
  </r>
  <r>
    <n v="2177356"/>
    <n v="10322"/>
    <d v="2018-04-25T00:00:00"/>
    <n v="40"/>
    <s v="ES"/>
    <x v="0"/>
    <x v="0"/>
  </r>
  <r>
    <n v="2177357"/>
    <n v="451"/>
    <d v="2018-04-25T00:00:00"/>
    <n v="50"/>
    <s v="IT"/>
    <x v="2"/>
    <x v="1"/>
  </r>
  <r>
    <n v="2177359"/>
    <n v="12077"/>
    <d v="2018-04-25T00:00:00"/>
    <n v="38"/>
    <s v="FR"/>
    <x v="1"/>
    <x v="0"/>
  </r>
  <r>
    <n v="2177361"/>
    <n v="9699"/>
    <d v="2018-04-25T00:00:00"/>
    <n v="60"/>
    <s v="IT"/>
    <x v="2"/>
    <x v="1"/>
  </r>
  <r>
    <n v="2177362"/>
    <n v="10817"/>
    <d v="2018-04-25T00:00:00"/>
    <n v="27"/>
    <s v="DE"/>
    <x v="3"/>
    <x v="0"/>
  </r>
  <r>
    <n v="2177363"/>
    <n v="5323"/>
    <d v="2018-04-25T00:00:00"/>
    <n v="21"/>
    <s v="FR"/>
    <x v="1"/>
    <x v="0"/>
  </r>
  <r>
    <n v="2177364"/>
    <n v="17612"/>
    <d v="2018-04-25T00:00:00"/>
    <n v="106"/>
    <s v="DE"/>
    <x v="3"/>
    <x v="0"/>
  </r>
  <r>
    <n v="2177366"/>
    <n v="3261"/>
    <d v="2018-04-25T00:00:00"/>
    <n v="46"/>
    <s v="FR"/>
    <x v="1"/>
    <x v="1"/>
  </r>
  <r>
    <n v="2177367"/>
    <n v="849"/>
    <d v="2018-04-25T00:00:00"/>
    <n v="79"/>
    <s v="IT"/>
    <x v="2"/>
    <x v="1"/>
  </r>
  <r>
    <n v="2177368"/>
    <n v="14494"/>
    <d v="2018-04-25T00:00:00"/>
    <n v="43"/>
    <s v="FR"/>
    <x v="1"/>
    <x v="0"/>
  </r>
  <r>
    <n v="2177369"/>
    <n v="9450"/>
    <d v="2018-04-25T00:00:00"/>
    <n v="31"/>
    <s v="IT"/>
    <x v="2"/>
    <x v="0"/>
  </r>
  <r>
    <n v="2177370"/>
    <n v="10971"/>
    <d v="2018-04-25T00:00:00"/>
    <n v="78"/>
    <s v="ES"/>
    <x v="0"/>
    <x v="0"/>
  </r>
  <r>
    <n v="2177373"/>
    <n v="17533"/>
    <d v="2018-04-25T00:00:00"/>
    <n v="25"/>
    <s v="DE"/>
    <x v="3"/>
    <x v="0"/>
  </r>
  <r>
    <n v="2177377"/>
    <n v="17203"/>
    <d v="2018-04-25T00:00:00"/>
    <n v="57"/>
    <s v="FR"/>
    <x v="1"/>
    <x v="0"/>
  </r>
  <r>
    <n v="2177379"/>
    <n v="3712"/>
    <d v="2018-04-25T00:00:00"/>
    <n v="62"/>
    <s v="ES"/>
    <x v="0"/>
    <x v="1"/>
  </r>
  <r>
    <n v="2177380"/>
    <n v="5711"/>
    <d v="2018-04-25T00:00:00"/>
    <n v="42"/>
    <s v="DE"/>
    <x v="3"/>
    <x v="0"/>
  </r>
  <r>
    <n v="2177381"/>
    <n v="1331"/>
    <d v="2018-04-25T00:00:00"/>
    <n v="71"/>
    <s v="IT"/>
    <x v="2"/>
    <x v="1"/>
  </r>
  <r>
    <n v="2177383"/>
    <n v="2960"/>
    <d v="2018-04-25T00:00:00"/>
    <n v="13"/>
    <s v="ES"/>
    <x v="0"/>
    <x v="1"/>
  </r>
  <r>
    <n v="2177384"/>
    <n v="420"/>
    <d v="2018-04-25T00:00:00"/>
    <n v="23"/>
    <s v="DE"/>
    <x v="3"/>
    <x v="1"/>
  </r>
  <r>
    <n v="2177386"/>
    <n v="8941"/>
    <d v="2018-04-25T00:00:00"/>
    <n v="35"/>
    <s v="ES"/>
    <x v="0"/>
    <x v="0"/>
  </r>
  <r>
    <n v="2177389"/>
    <n v="10302"/>
    <d v="2018-04-25T00:00:00"/>
    <n v="55"/>
    <s v="IT"/>
    <x v="2"/>
    <x v="1"/>
  </r>
  <r>
    <n v="2177390"/>
    <n v="4982"/>
    <d v="2018-04-25T00:00:00"/>
    <n v="31"/>
    <s v="ES"/>
    <x v="0"/>
    <x v="1"/>
  </r>
  <r>
    <n v="2177395"/>
    <n v="5520"/>
    <d v="2018-04-25T00:00:00"/>
    <n v="34"/>
    <s v="ES"/>
    <x v="0"/>
    <x v="0"/>
  </r>
  <r>
    <n v="2177399"/>
    <n v="8588"/>
    <d v="2018-04-25T00:00:00"/>
    <n v="40"/>
    <s v="FR"/>
    <x v="1"/>
    <x v="0"/>
  </r>
  <r>
    <n v="2177403"/>
    <n v="2613"/>
    <d v="2018-04-25T00:00:00"/>
    <n v="27"/>
    <s v="DE"/>
    <x v="3"/>
    <x v="1"/>
  </r>
  <r>
    <n v="2177406"/>
    <n v="4241"/>
    <d v="2018-04-25T00:00:00"/>
    <n v="19"/>
    <s v="ES"/>
    <x v="0"/>
    <x v="1"/>
  </r>
  <r>
    <n v="2177411"/>
    <n v="18367"/>
    <d v="2018-04-25T00:00:00"/>
    <n v="47"/>
    <s v="DE"/>
    <x v="3"/>
    <x v="0"/>
  </r>
  <r>
    <n v="2177413"/>
    <n v="1717"/>
    <d v="2018-04-25T00:00:00"/>
    <n v="54"/>
    <s v="IT"/>
    <x v="2"/>
    <x v="1"/>
  </r>
  <r>
    <n v="2177418"/>
    <n v="19589"/>
    <d v="2018-04-25T00:00:00"/>
    <n v="56"/>
    <s v="DE"/>
    <x v="3"/>
    <x v="0"/>
  </r>
  <r>
    <n v="2177419"/>
    <n v="12006"/>
    <d v="2018-04-25T00:00:00"/>
    <n v="62"/>
    <s v="ES"/>
    <x v="0"/>
    <x v="0"/>
  </r>
  <r>
    <n v="2177420"/>
    <n v="13019"/>
    <d v="2018-04-25T00:00:00"/>
    <n v="58"/>
    <s v="FR"/>
    <x v="1"/>
    <x v="0"/>
  </r>
  <r>
    <n v="2177422"/>
    <n v="18574"/>
    <d v="2018-04-25T00:00:00"/>
    <n v="37"/>
    <s v="ES"/>
    <x v="0"/>
    <x v="0"/>
  </r>
  <r>
    <n v="2177424"/>
    <n v="11212"/>
    <d v="2018-04-25T00:00:00"/>
    <n v="22"/>
    <s v="IT"/>
    <x v="2"/>
    <x v="0"/>
  </r>
  <r>
    <n v="2177425"/>
    <n v="17758"/>
    <d v="2018-04-25T00:00:00"/>
    <n v="55"/>
    <s v="FR"/>
    <x v="1"/>
    <x v="0"/>
  </r>
  <r>
    <n v="2177426"/>
    <n v="14847"/>
    <d v="2018-04-25T00:00:00"/>
    <n v="68"/>
    <s v="ES"/>
    <x v="0"/>
    <x v="0"/>
  </r>
  <r>
    <n v="2177427"/>
    <n v="11664"/>
    <d v="2018-04-25T00:00:00"/>
    <n v="53"/>
    <s v="IT"/>
    <x v="2"/>
    <x v="0"/>
  </r>
  <r>
    <n v="2177428"/>
    <n v="6819"/>
    <d v="2018-04-25T00:00:00"/>
    <n v="54"/>
    <s v="ES"/>
    <x v="0"/>
    <x v="0"/>
  </r>
  <r>
    <n v="2177431"/>
    <n v="9245"/>
    <d v="2018-04-25T00:00:00"/>
    <n v="14"/>
    <s v="DE"/>
    <x v="3"/>
    <x v="0"/>
  </r>
  <r>
    <n v="2177434"/>
    <n v="11104"/>
    <d v="2018-04-25T00:00:00"/>
    <n v="11"/>
    <s v="DE"/>
    <x v="3"/>
    <x v="1"/>
  </r>
  <r>
    <n v="2177435"/>
    <n v="2672"/>
    <d v="2018-04-25T00:00:00"/>
    <n v="24"/>
    <s v="ES"/>
    <x v="0"/>
    <x v="1"/>
  </r>
  <r>
    <n v="2177440"/>
    <n v="19999"/>
    <d v="2018-04-25T00:00:00"/>
    <n v="26"/>
    <s v="DE"/>
    <x v="3"/>
    <x v="0"/>
  </r>
  <r>
    <n v="2177441"/>
    <n v="19447"/>
    <d v="2018-04-25T00:00:00"/>
    <n v="59"/>
    <s v="ES"/>
    <x v="0"/>
    <x v="0"/>
  </r>
  <r>
    <n v="2177442"/>
    <n v="6334"/>
    <d v="2018-04-25T00:00:00"/>
    <n v="49"/>
    <s v="ES"/>
    <x v="0"/>
    <x v="1"/>
  </r>
  <r>
    <n v="2177445"/>
    <n v="15329"/>
    <d v="2018-04-25T00:00:00"/>
    <n v="41"/>
    <s v="FR"/>
    <x v="1"/>
    <x v="0"/>
  </r>
  <r>
    <n v="2177446"/>
    <n v="10895"/>
    <d v="2018-04-25T00:00:00"/>
    <n v="130"/>
    <s v="FR"/>
    <x v="1"/>
    <x v="0"/>
  </r>
  <r>
    <n v="2177447"/>
    <n v="15910"/>
    <d v="2018-04-25T00:00:00"/>
    <n v="35"/>
    <s v="FR"/>
    <x v="1"/>
    <x v="0"/>
  </r>
  <r>
    <n v="2177448"/>
    <n v="1897"/>
    <d v="2018-04-25T00:00:00"/>
    <n v="66"/>
    <s v="FR"/>
    <x v="1"/>
    <x v="1"/>
  </r>
  <r>
    <n v="2177449"/>
    <n v="12978"/>
    <d v="2018-04-25T00:00:00"/>
    <n v="15"/>
    <s v="FR"/>
    <x v="1"/>
    <x v="0"/>
  </r>
  <r>
    <n v="2177454"/>
    <n v="15304"/>
    <d v="2018-04-25T00:00:00"/>
    <n v="67"/>
    <s v="FR"/>
    <x v="1"/>
    <x v="0"/>
  </r>
  <r>
    <n v="2177455"/>
    <n v="18507"/>
    <d v="2018-04-25T00:00:00"/>
    <n v="49"/>
    <s v="ES"/>
    <x v="0"/>
    <x v="0"/>
  </r>
  <r>
    <n v="2177459"/>
    <n v="12726"/>
    <d v="2018-04-25T00:00:00"/>
    <n v="34"/>
    <s v="IT"/>
    <x v="2"/>
    <x v="0"/>
  </r>
  <r>
    <n v="2177462"/>
    <n v="12645"/>
    <d v="2018-04-25T00:00:00"/>
    <n v="27"/>
    <s v="ES"/>
    <x v="0"/>
    <x v="0"/>
  </r>
  <r>
    <n v="2177465"/>
    <n v="13228"/>
    <d v="2018-04-25T00:00:00"/>
    <n v="49"/>
    <s v="ES"/>
    <x v="0"/>
    <x v="0"/>
  </r>
  <r>
    <n v="2177467"/>
    <n v="19283"/>
    <d v="2018-04-25T00:00:00"/>
    <n v="54"/>
    <s v="IT"/>
    <x v="2"/>
    <x v="0"/>
  </r>
  <r>
    <n v="2177474"/>
    <n v="1780"/>
    <d v="2018-04-25T00:00:00"/>
    <n v="12"/>
    <s v="ES"/>
    <x v="0"/>
    <x v="1"/>
  </r>
  <r>
    <n v="2177476"/>
    <n v="15627"/>
    <d v="2018-04-25T00:00:00"/>
    <n v="29"/>
    <s v="FR"/>
    <x v="1"/>
    <x v="0"/>
  </r>
  <r>
    <n v="2177478"/>
    <n v="14170"/>
    <d v="2018-04-25T00:00:00"/>
    <n v="44"/>
    <s v="FR"/>
    <x v="1"/>
    <x v="0"/>
  </r>
  <r>
    <n v="2177482"/>
    <n v="9776"/>
    <d v="2018-04-25T00:00:00"/>
    <n v="20"/>
    <s v="ES"/>
    <x v="0"/>
    <x v="1"/>
  </r>
  <r>
    <n v="2177483"/>
    <n v="16500"/>
    <d v="2018-04-25T00:00:00"/>
    <n v="60"/>
    <s v="IT"/>
    <x v="2"/>
    <x v="0"/>
  </r>
  <r>
    <n v="2177490"/>
    <n v="12582"/>
    <d v="2018-04-25T00:00:00"/>
    <n v="92"/>
    <s v="FR"/>
    <x v="1"/>
    <x v="0"/>
  </r>
  <r>
    <n v="2177491"/>
    <n v="627"/>
    <d v="2018-04-25T00:00:00"/>
    <n v="54"/>
    <s v="IT"/>
    <x v="2"/>
    <x v="1"/>
  </r>
  <r>
    <n v="2177493"/>
    <n v="13385"/>
    <d v="2018-04-25T00:00:00"/>
    <n v="22"/>
    <s v="IT"/>
    <x v="2"/>
    <x v="0"/>
  </r>
  <r>
    <n v="2177498"/>
    <n v="1658"/>
    <d v="2018-04-25T00:00:00"/>
    <n v="32"/>
    <s v="IT"/>
    <x v="2"/>
    <x v="1"/>
  </r>
  <r>
    <n v="2177499"/>
    <n v="6784"/>
    <d v="2018-04-25T00:00:00"/>
    <n v="60"/>
    <s v="IT"/>
    <x v="2"/>
    <x v="0"/>
  </r>
  <r>
    <n v="2177500"/>
    <n v="7559"/>
    <d v="2018-04-25T00:00:00"/>
    <n v="27"/>
    <s v="ES"/>
    <x v="0"/>
    <x v="0"/>
  </r>
  <r>
    <n v="2177501"/>
    <n v="9390"/>
    <d v="2018-04-25T00:00:00"/>
    <n v="39"/>
    <s v="FR"/>
    <x v="1"/>
    <x v="0"/>
  </r>
  <r>
    <n v="2177502"/>
    <n v="8987"/>
    <d v="2018-04-25T00:00:00"/>
    <n v="63"/>
    <s v="DE"/>
    <x v="3"/>
    <x v="0"/>
  </r>
  <r>
    <n v="2177505"/>
    <n v="15725"/>
    <d v="2018-04-25T00:00:00"/>
    <n v="47"/>
    <s v="FR"/>
    <x v="1"/>
    <x v="0"/>
  </r>
  <r>
    <n v="2177506"/>
    <n v="9981"/>
    <d v="2018-04-25T00:00:00"/>
    <n v="63"/>
    <s v="DE"/>
    <x v="3"/>
    <x v="0"/>
  </r>
  <r>
    <n v="2177509"/>
    <n v="19583"/>
    <d v="2018-04-25T00:00:00"/>
    <n v="59"/>
    <s v="FR"/>
    <x v="1"/>
    <x v="0"/>
  </r>
  <r>
    <n v="2177510"/>
    <n v="19075"/>
    <d v="2018-04-25T00:00:00"/>
    <n v="57"/>
    <s v="ES"/>
    <x v="0"/>
    <x v="0"/>
  </r>
  <r>
    <n v="2177517"/>
    <n v="8218"/>
    <d v="2018-04-25T00:00:00"/>
    <n v="15"/>
    <s v="DE"/>
    <x v="3"/>
    <x v="0"/>
  </r>
  <r>
    <n v="2177519"/>
    <n v="1330"/>
    <d v="2018-04-25T00:00:00"/>
    <n v="33"/>
    <s v="FR"/>
    <x v="1"/>
    <x v="1"/>
  </r>
  <r>
    <n v="2177521"/>
    <n v="17816"/>
    <d v="2018-04-25T00:00:00"/>
    <n v="70"/>
    <s v="DE"/>
    <x v="3"/>
    <x v="0"/>
  </r>
  <r>
    <n v="2177522"/>
    <n v="7506"/>
    <d v="2018-04-25T00:00:00"/>
    <n v="66"/>
    <s v="ES"/>
    <x v="0"/>
    <x v="0"/>
  </r>
  <r>
    <n v="2177524"/>
    <n v="1312"/>
    <d v="2018-04-25T00:00:00"/>
    <n v="57"/>
    <s v="FR"/>
    <x v="1"/>
    <x v="1"/>
  </r>
  <r>
    <n v="2177529"/>
    <n v="10498"/>
    <d v="2018-04-25T00:00:00"/>
    <n v="85"/>
    <s v="FR"/>
    <x v="1"/>
    <x v="0"/>
  </r>
  <r>
    <n v="2177535"/>
    <n v="15202"/>
    <d v="2018-04-25T00:00:00"/>
    <n v="83"/>
    <s v="ES"/>
    <x v="0"/>
    <x v="0"/>
  </r>
  <r>
    <n v="2177536"/>
    <n v="8752"/>
    <d v="2018-04-25T00:00:00"/>
    <n v="56"/>
    <s v="DE"/>
    <x v="3"/>
    <x v="0"/>
  </r>
  <r>
    <n v="2177540"/>
    <n v="19942"/>
    <d v="2018-04-25T00:00:00"/>
    <n v="19"/>
    <s v="ES"/>
    <x v="0"/>
    <x v="0"/>
  </r>
  <r>
    <n v="2177541"/>
    <n v="1926"/>
    <d v="2018-04-25T00:00:00"/>
    <n v="42"/>
    <s v="ES"/>
    <x v="0"/>
    <x v="1"/>
  </r>
  <r>
    <n v="2177542"/>
    <n v="2263"/>
    <d v="2018-04-25T00:00:00"/>
    <n v="47"/>
    <s v="FR"/>
    <x v="1"/>
    <x v="1"/>
  </r>
  <r>
    <n v="2177543"/>
    <n v="17698"/>
    <d v="2018-04-25T00:00:00"/>
    <n v="36"/>
    <s v="IT"/>
    <x v="2"/>
    <x v="0"/>
  </r>
  <r>
    <n v="2177546"/>
    <n v="10613"/>
    <d v="2018-04-25T00:00:00"/>
    <n v="21"/>
    <s v="DE"/>
    <x v="3"/>
    <x v="0"/>
  </r>
  <r>
    <n v="2177547"/>
    <n v="4195"/>
    <d v="2018-04-25T00:00:00"/>
    <n v="78"/>
    <s v="FR"/>
    <x v="1"/>
    <x v="1"/>
  </r>
  <r>
    <n v="2177550"/>
    <n v="1400"/>
    <d v="2018-04-25T00:00:00"/>
    <n v="37"/>
    <s v="IT"/>
    <x v="2"/>
    <x v="1"/>
  </r>
  <r>
    <n v="2177551"/>
    <n v="18427"/>
    <d v="2018-04-25T00:00:00"/>
    <n v="29"/>
    <s v="DE"/>
    <x v="3"/>
    <x v="0"/>
  </r>
  <r>
    <n v="2177552"/>
    <n v="10454"/>
    <d v="2018-04-25T00:00:00"/>
    <n v="24"/>
    <s v="FR"/>
    <x v="1"/>
    <x v="0"/>
  </r>
  <r>
    <n v="2177553"/>
    <n v="16174"/>
    <d v="2018-04-25T00:00:00"/>
    <n v="31"/>
    <s v="DE"/>
    <x v="3"/>
    <x v="0"/>
  </r>
  <r>
    <n v="2177558"/>
    <n v="11328"/>
    <d v="2018-04-25T00:00:00"/>
    <n v="41"/>
    <s v="FR"/>
    <x v="1"/>
    <x v="0"/>
  </r>
  <r>
    <n v="2177559"/>
    <n v="802"/>
    <d v="2018-04-25T00:00:00"/>
    <n v="116"/>
    <s v="IT"/>
    <x v="2"/>
    <x v="1"/>
  </r>
  <r>
    <n v="2177560"/>
    <n v="5864"/>
    <d v="2018-04-25T00:00:00"/>
    <n v="63"/>
    <s v="FR"/>
    <x v="1"/>
    <x v="0"/>
  </r>
  <r>
    <n v="2177562"/>
    <n v="1303"/>
    <d v="2018-04-25T00:00:00"/>
    <n v="10"/>
    <s v="DE"/>
    <x v="3"/>
    <x v="1"/>
  </r>
  <r>
    <n v="2177563"/>
    <n v="17105"/>
    <d v="2018-04-25T00:00:00"/>
    <n v="59"/>
    <s v="IT"/>
    <x v="2"/>
    <x v="0"/>
  </r>
  <r>
    <n v="2177564"/>
    <n v="17857"/>
    <d v="2018-04-25T00:00:00"/>
    <n v="34"/>
    <s v="IT"/>
    <x v="2"/>
    <x v="0"/>
  </r>
  <r>
    <n v="2177565"/>
    <n v="2576"/>
    <d v="2018-04-25T00:00:00"/>
    <n v="28"/>
    <s v="IT"/>
    <x v="2"/>
    <x v="1"/>
  </r>
  <r>
    <n v="2177566"/>
    <n v="1456"/>
    <d v="2018-04-25T00:00:00"/>
    <n v="54"/>
    <s v="FR"/>
    <x v="1"/>
    <x v="1"/>
  </r>
  <r>
    <n v="2177567"/>
    <n v="9493"/>
    <d v="2018-04-25T00:00:00"/>
    <n v="56"/>
    <s v="ES"/>
    <x v="0"/>
    <x v="1"/>
  </r>
  <r>
    <n v="2177569"/>
    <n v="325"/>
    <d v="2018-04-25T00:00:00"/>
    <n v="43"/>
    <s v="FR"/>
    <x v="1"/>
    <x v="1"/>
  </r>
  <r>
    <n v="2177570"/>
    <n v="15750"/>
    <d v="2018-04-25T00:00:00"/>
    <n v="64"/>
    <s v="DE"/>
    <x v="3"/>
    <x v="0"/>
  </r>
  <r>
    <n v="2177571"/>
    <n v="7491"/>
    <d v="2018-04-25T00:00:00"/>
    <n v="56"/>
    <s v="IT"/>
    <x v="2"/>
    <x v="0"/>
  </r>
  <r>
    <n v="2177574"/>
    <n v="8094"/>
    <d v="2018-04-25T00:00:00"/>
    <n v="67"/>
    <s v="FR"/>
    <x v="1"/>
    <x v="0"/>
  </r>
  <r>
    <n v="2177576"/>
    <n v="1964"/>
    <d v="2018-04-25T00:00:00"/>
    <n v="100"/>
    <s v="FR"/>
    <x v="1"/>
    <x v="1"/>
  </r>
  <r>
    <n v="2177580"/>
    <n v="12392"/>
    <d v="2018-04-25T00:00:00"/>
    <n v="35"/>
    <s v="IT"/>
    <x v="2"/>
    <x v="0"/>
  </r>
  <r>
    <n v="2177582"/>
    <n v="17310"/>
    <d v="2018-04-25T00:00:00"/>
    <n v="60"/>
    <s v="IT"/>
    <x v="2"/>
    <x v="0"/>
  </r>
  <r>
    <n v="2177583"/>
    <n v="3307"/>
    <d v="2018-04-25T00:00:00"/>
    <n v="58"/>
    <s v="DE"/>
    <x v="3"/>
    <x v="1"/>
  </r>
  <r>
    <n v="2177588"/>
    <n v="8454"/>
    <d v="2018-04-25T00:00:00"/>
    <n v="46"/>
    <s v="FR"/>
    <x v="1"/>
    <x v="0"/>
  </r>
  <r>
    <n v="2177590"/>
    <n v="17202"/>
    <d v="2018-04-25T00:00:00"/>
    <n v="36"/>
    <s v="ES"/>
    <x v="0"/>
    <x v="0"/>
  </r>
  <r>
    <n v="2177592"/>
    <n v="13128"/>
    <d v="2018-04-25T00:00:00"/>
    <n v="77"/>
    <s v="FR"/>
    <x v="1"/>
    <x v="0"/>
  </r>
  <r>
    <n v="2177593"/>
    <n v="12915"/>
    <d v="2018-04-25T00:00:00"/>
    <n v="58"/>
    <s v="IT"/>
    <x v="2"/>
    <x v="0"/>
  </r>
  <r>
    <n v="2177594"/>
    <n v="8044"/>
    <d v="2018-04-25T00:00:00"/>
    <n v="44"/>
    <s v="DE"/>
    <x v="3"/>
    <x v="0"/>
  </r>
  <r>
    <n v="2177596"/>
    <n v="3333"/>
    <d v="2018-04-25T00:00:00"/>
    <n v="47"/>
    <s v="ES"/>
    <x v="0"/>
    <x v="1"/>
  </r>
  <r>
    <n v="2177598"/>
    <n v="10528"/>
    <d v="2018-04-25T00:00:00"/>
    <n v="81"/>
    <s v="FR"/>
    <x v="1"/>
    <x v="0"/>
  </r>
  <r>
    <n v="2177599"/>
    <n v="5242"/>
    <d v="2018-04-25T00:00:00"/>
    <n v="38"/>
    <s v="IT"/>
    <x v="2"/>
    <x v="0"/>
  </r>
  <r>
    <n v="2177600"/>
    <n v="8590"/>
    <d v="2018-04-25T00:00:00"/>
    <n v="31"/>
    <s v="ES"/>
    <x v="0"/>
    <x v="0"/>
  </r>
  <r>
    <n v="2177601"/>
    <n v="15836"/>
    <d v="2018-04-25T00:00:00"/>
    <n v="46"/>
    <s v="FR"/>
    <x v="1"/>
    <x v="0"/>
  </r>
  <r>
    <n v="2177602"/>
    <n v="9800"/>
    <d v="2018-04-25T00:00:00"/>
    <n v="25"/>
    <s v="IT"/>
    <x v="2"/>
    <x v="1"/>
  </r>
  <r>
    <n v="2177603"/>
    <n v="19460"/>
    <d v="2018-04-25T00:00:00"/>
    <n v="55"/>
    <s v="FR"/>
    <x v="1"/>
    <x v="0"/>
  </r>
  <r>
    <n v="2177605"/>
    <n v="16056"/>
    <d v="2018-04-25T00:00:00"/>
    <n v="36"/>
    <s v="IT"/>
    <x v="2"/>
    <x v="0"/>
  </r>
  <r>
    <n v="2177606"/>
    <n v="16088"/>
    <d v="2018-04-25T00:00:00"/>
    <n v="50"/>
    <s v="IT"/>
    <x v="2"/>
    <x v="0"/>
  </r>
  <r>
    <n v="2177608"/>
    <n v="15083"/>
    <d v="2018-04-25T00:00:00"/>
    <n v="71"/>
    <s v="IT"/>
    <x v="2"/>
    <x v="0"/>
  </r>
  <r>
    <n v="2177610"/>
    <n v="6229"/>
    <d v="2018-04-25T00:00:00"/>
    <n v="24"/>
    <s v="FR"/>
    <x v="1"/>
    <x v="0"/>
  </r>
  <r>
    <n v="2177612"/>
    <n v="4612"/>
    <d v="2018-04-25T00:00:00"/>
    <n v="12"/>
    <s v="DE"/>
    <x v="3"/>
    <x v="1"/>
  </r>
  <r>
    <n v="2177613"/>
    <n v="5257"/>
    <d v="2018-04-25T00:00:00"/>
    <n v="64"/>
    <s v="IT"/>
    <x v="2"/>
    <x v="0"/>
  </r>
  <r>
    <n v="2177614"/>
    <n v="16501"/>
    <d v="2018-04-25T00:00:00"/>
    <n v="53"/>
    <s v="IT"/>
    <x v="2"/>
    <x v="0"/>
  </r>
  <r>
    <n v="2177615"/>
    <n v="8613"/>
    <d v="2018-04-25T00:00:00"/>
    <n v="74"/>
    <s v="FR"/>
    <x v="1"/>
    <x v="1"/>
  </r>
  <r>
    <n v="2177621"/>
    <n v="17922"/>
    <d v="2018-04-25T00:00:00"/>
    <n v="35"/>
    <s v="IT"/>
    <x v="2"/>
    <x v="0"/>
  </r>
  <r>
    <n v="2177622"/>
    <n v="4477"/>
    <d v="2018-04-25T00:00:00"/>
    <n v="36"/>
    <s v="IT"/>
    <x v="2"/>
    <x v="1"/>
  </r>
  <r>
    <n v="2177625"/>
    <n v="12671"/>
    <d v="2018-04-25T00:00:00"/>
    <n v="14"/>
    <s v="IT"/>
    <x v="2"/>
    <x v="0"/>
  </r>
  <r>
    <n v="2177626"/>
    <n v="15753"/>
    <d v="2018-04-25T00:00:00"/>
    <n v="58"/>
    <s v="ES"/>
    <x v="0"/>
    <x v="0"/>
  </r>
  <r>
    <n v="2177628"/>
    <n v="16420"/>
    <d v="2018-04-25T00:00:00"/>
    <n v="30"/>
    <s v="IT"/>
    <x v="2"/>
    <x v="0"/>
  </r>
  <r>
    <n v="2177637"/>
    <n v="10870"/>
    <d v="2018-04-25T00:00:00"/>
    <n v="57"/>
    <s v="FR"/>
    <x v="1"/>
    <x v="0"/>
  </r>
  <r>
    <n v="2177639"/>
    <n v="4262"/>
    <d v="2018-04-25T00:00:00"/>
    <n v="46"/>
    <s v="FR"/>
    <x v="1"/>
    <x v="1"/>
  </r>
  <r>
    <n v="2177641"/>
    <n v="4685"/>
    <d v="2018-04-25T00:00:00"/>
    <n v="44"/>
    <s v="IT"/>
    <x v="2"/>
    <x v="1"/>
  </r>
  <r>
    <n v="2177642"/>
    <n v="5802"/>
    <d v="2018-04-25T00:00:00"/>
    <n v="23"/>
    <s v="FR"/>
    <x v="1"/>
    <x v="0"/>
  </r>
  <r>
    <n v="2177643"/>
    <n v="18795"/>
    <d v="2018-04-25T00:00:00"/>
    <n v="46"/>
    <s v="ES"/>
    <x v="0"/>
    <x v="0"/>
  </r>
  <r>
    <n v="2177646"/>
    <n v="11906"/>
    <d v="2018-04-25T00:00:00"/>
    <n v="54"/>
    <s v="DE"/>
    <x v="3"/>
    <x v="0"/>
  </r>
  <r>
    <n v="2177649"/>
    <n v="15875"/>
    <d v="2018-04-25T00:00:00"/>
    <n v="25"/>
    <s v="IT"/>
    <x v="2"/>
    <x v="0"/>
  </r>
  <r>
    <n v="2177650"/>
    <n v="7748"/>
    <d v="2018-04-25T00:00:00"/>
    <n v="45"/>
    <s v="ES"/>
    <x v="0"/>
    <x v="0"/>
  </r>
  <r>
    <n v="2177652"/>
    <n v="9834"/>
    <d v="2018-04-25T00:00:00"/>
    <n v="49"/>
    <s v="IT"/>
    <x v="2"/>
    <x v="0"/>
  </r>
  <r>
    <n v="2177653"/>
    <n v="2599"/>
    <d v="2018-04-25T00:00:00"/>
    <n v="25"/>
    <s v="IT"/>
    <x v="2"/>
    <x v="1"/>
  </r>
  <r>
    <n v="2177657"/>
    <n v="3481"/>
    <d v="2018-04-25T00:00:00"/>
    <n v="51"/>
    <s v="FR"/>
    <x v="1"/>
    <x v="1"/>
  </r>
  <r>
    <n v="2177662"/>
    <n v="2364"/>
    <d v="2018-04-25T00:00:00"/>
    <n v="73"/>
    <s v="ES"/>
    <x v="0"/>
    <x v="1"/>
  </r>
  <r>
    <n v="2177663"/>
    <n v="7687"/>
    <d v="2018-04-25T00:00:00"/>
    <n v="43"/>
    <s v="ES"/>
    <x v="0"/>
    <x v="0"/>
  </r>
  <r>
    <n v="2177665"/>
    <n v="3395"/>
    <d v="2018-04-25T00:00:00"/>
    <n v="37"/>
    <s v="FR"/>
    <x v="1"/>
    <x v="1"/>
  </r>
  <r>
    <n v="2177669"/>
    <n v="9570"/>
    <d v="2018-04-25T00:00:00"/>
    <n v="11"/>
    <s v="ES"/>
    <x v="0"/>
    <x v="1"/>
  </r>
  <r>
    <n v="2177674"/>
    <n v="4057"/>
    <d v="2018-04-25T00:00:00"/>
    <n v="62"/>
    <s v="FR"/>
    <x v="1"/>
    <x v="1"/>
  </r>
  <r>
    <n v="2177676"/>
    <n v="19851"/>
    <d v="2018-04-25T00:00:00"/>
    <n v="21"/>
    <s v="IT"/>
    <x v="2"/>
    <x v="0"/>
  </r>
  <r>
    <n v="2177679"/>
    <n v="259"/>
    <d v="2018-04-25T00:00:00"/>
    <n v="24"/>
    <s v="ES"/>
    <x v="0"/>
    <x v="1"/>
  </r>
  <r>
    <n v="2177681"/>
    <n v="9018"/>
    <d v="2018-04-25T00:00:00"/>
    <n v="10"/>
    <s v="FR"/>
    <x v="1"/>
    <x v="0"/>
  </r>
  <r>
    <n v="2177684"/>
    <n v="14549"/>
    <d v="2018-04-25T00:00:00"/>
    <n v="27"/>
    <s v="IT"/>
    <x v="2"/>
    <x v="0"/>
  </r>
  <r>
    <n v="2177686"/>
    <n v="14043"/>
    <d v="2018-04-25T00:00:00"/>
    <n v="13"/>
    <s v="FR"/>
    <x v="1"/>
    <x v="0"/>
  </r>
  <r>
    <n v="2177689"/>
    <n v="7523"/>
    <d v="2018-04-25T00:00:00"/>
    <n v="55"/>
    <s v="ES"/>
    <x v="0"/>
    <x v="0"/>
  </r>
  <r>
    <n v="2177690"/>
    <n v="13225"/>
    <d v="2018-04-25T00:00:00"/>
    <n v="16"/>
    <s v="FR"/>
    <x v="1"/>
    <x v="0"/>
  </r>
  <r>
    <n v="2177691"/>
    <n v="6168"/>
    <d v="2018-04-25T00:00:00"/>
    <n v="31"/>
    <s v="IT"/>
    <x v="2"/>
    <x v="0"/>
  </r>
  <r>
    <n v="2177693"/>
    <n v="19262"/>
    <d v="2018-04-25T00:00:00"/>
    <n v="34"/>
    <s v="ES"/>
    <x v="0"/>
    <x v="0"/>
  </r>
  <r>
    <n v="2177694"/>
    <n v="6883"/>
    <d v="2018-04-25T00:00:00"/>
    <n v="43"/>
    <s v="IT"/>
    <x v="2"/>
    <x v="0"/>
  </r>
  <r>
    <n v="2177695"/>
    <n v="19945"/>
    <d v="2018-04-25T00:00:00"/>
    <n v="120"/>
    <s v="ES"/>
    <x v="0"/>
    <x v="0"/>
  </r>
  <r>
    <n v="2177699"/>
    <n v="10876"/>
    <d v="2018-04-25T00:00:00"/>
    <n v="40"/>
    <s v="ES"/>
    <x v="0"/>
    <x v="0"/>
  </r>
  <r>
    <n v="2177700"/>
    <n v="5120"/>
    <d v="2018-04-25T00:00:00"/>
    <n v="73"/>
    <s v="ES"/>
    <x v="0"/>
    <x v="1"/>
  </r>
  <r>
    <n v="2177701"/>
    <n v="19385"/>
    <d v="2018-04-25T00:00:00"/>
    <n v="38"/>
    <s v="DE"/>
    <x v="3"/>
    <x v="0"/>
  </r>
  <r>
    <n v="2177704"/>
    <n v="18387"/>
    <d v="2018-04-25T00:00:00"/>
    <n v="46"/>
    <s v="ES"/>
    <x v="0"/>
    <x v="0"/>
  </r>
  <r>
    <n v="2177705"/>
    <n v="1388"/>
    <d v="2018-04-25T00:00:00"/>
    <n v="48"/>
    <s v="IT"/>
    <x v="2"/>
    <x v="1"/>
  </r>
  <r>
    <n v="2177706"/>
    <n v="15591"/>
    <d v="2018-04-25T00:00:00"/>
    <n v="59"/>
    <s v="IT"/>
    <x v="2"/>
    <x v="0"/>
  </r>
  <r>
    <n v="2177708"/>
    <n v="14522"/>
    <d v="2018-04-25T00:00:00"/>
    <n v="75"/>
    <s v="ES"/>
    <x v="0"/>
    <x v="0"/>
  </r>
  <r>
    <n v="2177711"/>
    <n v="5423"/>
    <d v="2018-04-25T00:00:00"/>
    <n v="51"/>
    <s v="IT"/>
    <x v="2"/>
    <x v="0"/>
  </r>
  <r>
    <n v="2177713"/>
    <n v="10441"/>
    <d v="2018-04-25T00:00:00"/>
    <n v="24"/>
    <s v="FR"/>
    <x v="1"/>
    <x v="0"/>
  </r>
  <r>
    <n v="2177718"/>
    <n v="7307"/>
    <d v="2018-04-25T00:00:00"/>
    <n v="51"/>
    <s v="FR"/>
    <x v="1"/>
    <x v="0"/>
  </r>
  <r>
    <n v="2177720"/>
    <n v="2965"/>
    <d v="2018-04-25T00:00:00"/>
    <n v="41"/>
    <s v="IT"/>
    <x v="2"/>
    <x v="1"/>
  </r>
  <r>
    <n v="2177721"/>
    <n v="9962"/>
    <d v="2018-04-25T00:00:00"/>
    <n v="24"/>
    <s v="FR"/>
    <x v="1"/>
    <x v="0"/>
  </r>
  <r>
    <n v="2177724"/>
    <n v="11532"/>
    <d v="2018-04-25T00:00:00"/>
    <n v="51"/>
    <s v="DE"/>
    <x v="3"/>
    <x v="0"/>
  </r>
  <r>
    <n v="2177726"/>
    <n v="11790"/>
    <d v="2018-04-25T00:00:00"/>
    <n v="73"/>
    <s v="FR"/>
    <x v="1"/>
    <x v="0"/>
  </r>
  <r>
    <n v="2177727"/>
    <n v="2805"/>
    <d v="2018-04-25T00:00:00"/>
    <n v="27"/>
    <s v="ES"/>
    <x v="0"/>
    <x v="1"/>
  </r>
  <r>
    <n v="2177728"/>
    <n v="16491"/>
    <d v="2018-04-25T00:00:00"/>
    <n v="17"/>
    <s v="FR"/>
    <x v="1"/>
    <x v="0"/>
  </r>
  <r>
    <n v="2177732"/>
    <n v="13965"/>
    <d v="2018-04-25T00:00:00"/>
    <n v="22"/>
    <s v="IT"/>
    <x v="2"/>
    <x v="0"/>
  </r>
  <r>
    <n v="2177734"/>
    <n v="7483"/>
    <d v="2018-04-25T00:00:00"/>
    <n v="50"/>
    <s v="IT"/>
    <x v="2"/>
    <x v="0"/>
  </r>
  <r>
    <n v="2177737"/>
    <n v="9221"/>
    <d v="2018-04-25T00:00:00"/>
    <n v="35"/>
    <s v="IT"/>
    <x v="2"/>
    <x v="1"/>
  </r>
  <r>
    <n v="2177738"/>
    <n v="1854"/>
    <d v="2018-04-25T00:00:00"/>
    <n v="72"/>
    <s v="FR"/>
    <x v="1"/>
    <x v="1"/>
  </r>
  <r>
    <n v="2177740"/>
    <n v="12397"/>
    <d v="2018-04-25T00:00:00"/>
    <n v="27"/>
    <s v="DE"/>
    <x v="3"/>
    <x v="0"/>
  </r>
  <r>
    <n v="2177742"/>
    <n v="4826"/>
    <d v="2018-04-25T00:00:00"/>
    <n v="32"/>
    <s v="ES"/>
    <x v="0"/>
    <x v="1"/>
  </r>
  <r>
    <n v="2177743"/>
    <n v="13308"/>
    <d v="2018-04-25T00:00:00"/>
    <n v="42"/>
    <s v="FR"/>
    <x v="1"/>
    <x v="0"/>
  </r>
  <r>
    <n v="2177745"/>
    <n v="19561"/>
    <d v="2018-04-25T00:00:00"/>
    <n v="14"/>
    <s v="DE"/>
    <x v="3"/>
    <x v="1"/>
  </r>
  <r>
    <n v="2177747"/>
    <n v="17386"/>
    <d v="2018-04-25T00:00:00"/>
    <n v="15"/>
    <s v="FR"/>
    <x v="1"/>
    <x v="0"/>
  </r>
  <r>
    <n v="2177752"/>
    <n v="11164"/>
    <d v="2018-04-25T00:00:00"/>
    <n v="46"/>
    <s v="FR"/>
    <x v="1"/>
    <x v="1"/>
  </r>
  <r>
    <n v="2177754"/>
    <n v="13632"/>
    <d v="2018-04-25T00:00:00"/>
    <n v="24"/>
    <s v="FR"/>
    <x v="1"/>
    <x v="0"/>
  </r>
  <r>
    <n v="2177756"/>
    <n v="17306"/>
    <d v="2018-04-25T00:00:00"/>
    <n v="16"/>
    <s v="DE"/>
    <x v="3"/>
    <x v="0"/>
  </r>
  <r>
    <n v="2177757"/>
    <n v="12939"/>
    <d v="2018-04-25T00:00:00"/>
    <n v="49"/>
    <s v="FR"/>
    <x v="1"/>
    <x v="0"/>
  </r>
  <r>
    <n v="2177758"/>
    <n v="18415"/>
    <d v="2018-04-25T00:00:00"/>
    <n v="58"/>
    <s v="IT"/>
    <x v="2"/>
    <x v="0"/>
  </r>
  <r>
    <n v="2177759"/>
    <n v="2740"/>
    <d v="2018-04-25T00:00:00"/>
    <n v="61"/>
    <s v="ES"/>
    <x v="0"/>
    <x v="1"/>
  </r>
  <r>
    <n v="2177760"/>
    <n v="4284"/>
    <d v="2018-04-25T00:00:00"/>
    <n v="20"/>
    <s v="ES"/>
    <x v="0"/>
    <x v="1"/>
  </r>
  <r>
    <n v="2177761"/>
    <n v="15005"/>
    <d v="2018-04-25T00:00:00"/>
    <n v="55"/>
    <s v="IT"/>
    <x v="2"/>
    <x v="1"/>
  </r>
  <r>
    <n v="2177764"/>
    <n v="18376"/>
    <d v="2018-04-25T00:00:00"/>
    <n v="55"/>
    <s v="FR"/>
    <x v="1"/>
    <x v="0"/>
  </r>
  <r>
    <n v="2177765"/>
    <n v="11737"/>
    <d v="2018-04-25T00:00:00"/>
    <n v="95"/>
    <s v="IT"/>
    <x v="2"/>
    <x v="0"/>
  </r>
  <r>
    <n v="2177766"/>
    <n v="11623"/>
    <d v="2018-04-25T00:00:00"/>
    <n v="31"/>
    <s v="FR"/>
    <x v="1"/>
    <x v="0"/>
  </r>
  <r>
    <n v="2177768"/>
    <n v="7777"/>
    <d v="2018-04-25T00:00:00"/>
    <n v="29"/>
    <s v="FR"/>
    <x v="1"/>
    <x v="1"/>
  </r>
  <r>
    <n v="2177769"/>
    <n v="6917"/>
    <d v="2018-04-25T00:00:00"/>
    <n v="86"/>
    <s v="DE"/>
    <x v="3"/>
    <x v="0"/>
  </r>
  <r>
    <n v="2177777"/>
    <n v="19107"/>
    <d v="2018-04-25T00:00:00"/>
    <n v="27"/>
    <s v="IT"/>
    <x v="2"/>
    <x v="0"/>
  </r>
  <r>
    <n v="2177779"/>
    <n v="13754"/>
    <d v="2018-04-25T00:00:00"/>
    <n v="19"/>
    <s v="FR"/>
    <x v="1"/>
    <x v="0"/>
  </r>
  <r>
    <n v="2177783"/>
    <n v="3450"/>
    <d v="2018-04-25T00:00:00"/>
    <n v="46"/>
    <s v="FR"/>
    <x v="1"/>
    <x v="1"/>
  </r>
  <r>
    <n v="2177785"/>
    <n v="4192"/>
    <d v="2018-04-25T00:00:00"/>
    <n v="60"/>
    <s v="IT"/>
    <x v="2"/>
    <x v="1"/>
  </r>
  <r>
    <n v="2177786"/>
    <n v="3886"/>
    <d v="2018-04-25T00:00:00"/>
    <n v="23"/>
    <s v="FR"/>
    <x v="1"/>
    <x v="1"/>
  </r>
  <r>
    <n v="2177787"/>
    <n v="6533"/>
    <d v="2018-04-25T00:00:00"/>
    <n v="30"/>
    <s v="IT"/>
    <x v="2"/>
    <x v="0"/>
  </r>
  <r>
    <n v="2177790"/>
    <n v="2471"/>
    <d v="2018-04-25T00:00:00"/>
    <n v="13"/>
    <s v="FR"/>
    <x v="1"/>
    <x v="1"/>
  </r>
  <r>
    <n v="2177791"/>
    <n v="18784"/>
    <d v="2018-04-25T00:00:00"/>
    <n v="78"/>
    <s v="DE"/>
    <x v="3"/>
    <x v="0"/>
  </r>
  <r>
    <n v="2177792"/>
    <n v="19947"/>
    <d v="2018-04-25T00:00:00"/>
    <n v="34"/>
    <s v="ES"/>
    <x v="0"/>
    <x v="0"/>
  </r>
  <r>
    <n v="2177794"/>
    <n v="11080"/>
    <d v="2018-04-25T00:00:00"/>
    <n v="32"/>
    <s v="FR"/>
    <x v="1"/>
    <x v="0"/>
  </r>
  <r>
    <n v="2177795"/>
    <n v="17541"/>
    <d v="2018-04-25T00:00:00"/>
    <n v="45"/>
    <s v="DE"/>
    <x v="3"/>
    <x v="0"/>
  </r>
  <r>
    <n v="2177797"/>
    <n v="17700"/>
    <d v="2018-04-25T00:00:00"/>
    <n v="34"/>
    <s v="FR"/>
    <x v="1"/>
    <x v="0"/>
  </r>
  <r>
    <n v="2177798"/>
    <n v="5202"/>
    <d v="2018-04-25T00:00:00"/>
    <n v="49"/>
    <s v="DE"/>
    <x v="3"/>
    <x v="1"/>
  </r>
  <r>
    <n v="2177800"/>
    <n v="19625"/>
    <d v="2018-04-25T00:00:00"/>
    <n v="39"/>
    <s v="ES"/>
    <x v="0"/>
    <x v="0"/>
  </r>
  <r>
    <n v="2177801"/>
    <n v="17308"/>
    <d v="2018-04-25T00:00:00"/>
    <n v="32"/>
    <s v="ES"/>
    <x v="0"/>
    <x v="1"/>
  </r>
  <r>
    <n v="2177804"/>
    <n v="14417"/>
    <d v="2018-04-25T00:00:00"/>
    <n v="74"/>
    <s v="FR"/>
    <x v="1"/>
    <x v="0"/>
  </r>
  <r>
    <n v="2177805"/>
    <n v="10143"/>
    <d v="2018-04-25T00:00:00"/>
    <n v="46"/>
    <s v="DE"/>
    <x v="3"/>
    <x v="0"/>
  </r>
  <r>
    <n v="2177806"/>
    <n v="10602"/>
    <d v="2018-04-25T00:00:00"/>
    <n v="93"/>
    <s v="DE"/>
    <x v="3"/>
    <x v="0"/>
  </r>
  <r>
    <n v="2177807"/>
    <n v="4375"/>
    <d v="2018-04-25T00:00:00"/>
    <n v="56"/>
    <s v="ES"/>
    <x v="0"/>
    <x v="1"/>
  </r>
  <r>
    <n v="2177808"/>
    <n v="8407"/>
    <d v="2018-04-25T00:00:00"/>
    <n v="45"/>
    <s v="ES"/>
    <x v="0"/>
    <x v="0"/>
  </r>
  <r>
    <n v="2177809"/>
    <n v="10317"/>
    <d v="2018-04-25T00:00:00"/>
    <n v="75"/>
    <s v="IT"/>
    <x v="2"/>
    <x v="0"/>
  </r>
  <r>
    <n v="2177810"/>
    <n v="6458"/>
    <d v="2018-04-25T00:00:00"/>
    <n v="16"/>
    <s v="FR"/>
    <x v="1"/>
    <x v="0"/>
  </r>
  <r>
    <n v="2177811"/>
    <n v="4272"/>
    <d v="2018-04-25T00:00:00"/>
    <n v="72"/>
    <s v="ES"/>
    <x v="0"/>
    <x v="1"/>
  </r>
  <r>
    <n v="2177813"/>
    <n v="3847"/>
    <d v="2018-04-25T00:00:00"/>
    <n v="34"/>
    <s v="IT"/>
    <x v="2"/>
    <x v="1"/>
  </r>
  <r>
    <n v="2177815"/>
    <n v="16013"/>
    <d v="2018-04-25T00:00:00"/>
    <n v="21"/>
    <s v="ES"/>
    <x v="0"/>
    <x v="0"/>
  </r>
  <r>
    <n v="2177816"/>
    <n v="7388"/>
    <d v="2018-04-25T00:00:00"/>
    <n v="74"/>
    <s v="IT"/>
    <x v="2"/>
    <x v="0"/>
  </r>
  <r>
    <n v="2177817"/>
    <n v="1557"/>
    <d v="2018-04-25T00:00:00"/>
    <n v="14"/>
    <s v="IT"/>
    <x v="2"/>
    <x v="1"/>
  </r>
  <r>
    <n v="2177819"/>
    <n v="19657"/>
    <d v="2018-04-25T00:00:00"/>
    <n v="54"/>
    <s v="IT"/>
    <x v="2"/>
    <x v="0"/>
  </r>
  <r>
    <n v="2177820"/>
    <n v="13366"/>
    <d v="2018-04-25T00:00:00"/>
    <n v="97"/>
    <s v="IT"/>
    <x v="2"/>
    <x v="0"/>
  </r>
  <r>
    <n v="2177822"/>
    <n v="18666"/>
    <d v="2018-04-25T00:00:00"/>
    <n v="37"/>
    <s v="IT"/>
    <x v="2"/>
    <x v="0"/>
  </r>
  <r>
    <n v="2177823"/>
    <n v="3652"/>
    <d v="2018-04-25T00:00:00"/>
    <n v="86"/>
    <s v="DE"/>
    <x v="3"/>
    <x v="1"/>
  </r>
  <r>
    <n v="2177825"/>
    <n v="8016"/>
    <d v="2018-04-25T00:00:00"/>
    <n v="41"/>
    <s v="ES"/>
    <x v="0"/>
    <x v="0"/>
  </r>
  <r>
    <n v="2177829"/>
    <n v="4454"/>
    <d v="2018-04-25T00:00:00"/>
    <n v="30"/>
    <s v="DE"/>
    <x v="3"/>
    <x v="1"/>
  </r>
  <r>
    <n v="2177831"/>
    <n v="4523"/>
    <d v="2018-04-25T00:00:00"/>
    <n v="53"/>
    <s v="DE"/>
    <x v="3"/>
    <x v="1"/>
  </r>
  <r>
    <n v="2177832"/>
    <n v="3605"/>
    <d v="2018-04-25T00:00:00"/>
    <n v="42"/>
    <s v="FR"/>
    <x v="1"/>
    <x v="1"/>
  </r>
  <r>
    <n v="2177834"/>
    <n v="10638"/>
    <d v="2018-04-25T00:00:00"/>
    <n v="10"/>
    <s v="IT"/>
    <x v="2"/>
    <x v="0"/>
  </r>
  <r>
    <n v="2177835"/>
    <n v="19345"/>
    <d v="2018-04-25T00:00:00"/>
    <n v="29"/>
    <s v="IT"/>
    <x v="2"/>
    <x v="0"/>
  </r>
  <r>
    <n v="2177837"/>
    <n v="7722"/>
    <d v="2018-04-25T00:00:00"/>
    <n v="47"/>
    <s v="ES"/>
    <x v="0"/>
    <x v="0"/>
  </r>
  <r>
    <n v="2177839"/>
    <n v="13611"/>
    <d v="2018-04-25T00:00:00"/>
    <n v="49"/>
    <s v="IT"/>
    <x v="2"/>
    <x v="0"/>
  </r>
  <r>
    <n v="2177841"/>
    <n v="16248"/>
    <d v="2018-04-25T00:00:00"/>
    <n v="14"/>
    <s v="ES"/>
    <x v="0"/>
    <x v="0"/>
  </r>
  <r>
    <n v="2177843"/>
    <n v="3592"/>
    <d v="2018-04-25T00:00:00"/>
    <n v="48"/>
    <s v="IT"/>
    <x v="2"/>
    <x v="1"/>
  </r>
  <r>
    <n v="2177844"/>
    <n v="11941"/>
    <d v="2018-04-25T00:00:00"/>
    <n v="41"/>
    <s v="ES"/>
    <x v="0"/>
    <x v="1"/>
  </r>
  <r>
    <n v="2177846"/>
    <n v="4473"/>
    <d v="2018-04-25T00:00:00"/>
    <n v="94"/>
    <s v="DE"/>
    <x v="3"/>
    <x v="1"/>
  </r>
  <r>
    <n v="2177847"/>
    <n v="11151"/>
    <d v="2018-04-25T00:00:00"/>
    <n v="12"/>
    <s v="DE"/>
    <x v="3"/>
    <x v="0"/>
  </r>
  <r>
    <n v="2177848"/>
    <n v="13009"/>
    <d v="2018-04-25T00:00:00"/>
    <n v="35"/>
    <s v="DE"/>
    <x v="3"/>
    <x v="0"/>
  </r>
  <r>
    <n v="2177851"/>
    <n v="3966"/>
    <d v="2018-04-25T00:00:00"/>
    <n v="56"/>
    <s v="FR"/>
    <x v="1"/>
    <x v="1"/>
  </r>
  <r>
    <n v="2177858"/>
    <n v="11717"/>
    <d v="2018-04-25T00:00:00"/>
    <n v="53"/>
    <s v="ES"/>
    <x v="0"/>
    <x v="0"/>
  </r>
  <r>
    <n v="2177861"/>
    <n v="9837"/>
    <d v="2018-04-25T00:00:00"/>
    <n v="58"/>
    <s v="IT"/>
    <x v="2"/>
    <x v="0"/>
  </r>
  <r>
    <n v="2177862"/>
    <n v="14178"/>
    <d v="2018-04-25T00:00:00"/>
    <n v="38"/>
    <s v="IT"/>
    <x v="2"/>
    <x v="0"/>
  </r>
  <r>
    <n v="2177863"/>
    <n v="1122"/>
    <d v="2018-04-25T00:00:00"/>
    <n v="55"/>
    <s v="ES"/>
    <x v="0"/>
    <x v="1"/>
  </r>
  <r>
    <n v="2177869"/>
    <n v="9802"/>
    <d v="2018-04-25T00:00:00"/>
    <n v="16"/>
    <s v="DE"/>
    <x v="3"/>
    <x v="0"/>
  </r>
  <r>
    <n v="2177870"/>
    <n v="200"/>
    <d v="2018-04-25T00:00:00"/>
    <n v="19"/>
    <s v="FR"/>
    <x v="1"/>
    <x v="1"/>
  </r>
  <r>
    <n v="2177872"/>
    <n v="14582"/>
    <d v="2018-04-25T00:00:00"/>
    <n v="31"/>
    <s v="DE"/>
    <x v="3"/>
    <x v="0"/>
  </r>
  <r>
    <n v="2177873"/>
    <n v="9231"/>
    <d v="2018-04-25T00:00:00"/>
    <n v="36"/>
    <s v="FR"/>
    <x v="1"/>
    <x v="0"/>
  </r>
  <r>
    <n v="2177876"/>
    <n v="17412"/>
    <d v="2018-04-25T00:00:00"/>
    <n v="39"/>
    <s v="FR"/>
    <x v="1"/>
    <x v="0"/>
  </r>
  <r>
    <n v="2177879"/>
    <n v="3349"/>
    <d v="2018-04-25T00:00:00"/>
    <n v="28"/>
    <s v="IT"/>
    <x v="2"/>
    <x v="1"/>
  </r>
  <r>
    <n v="2177880"/>
    <n v="11903"/>
    <d v="2018-04-25T00:00:00"/>
    <n v="30"/>
    <s v="ES"/>
    <x v="0"/>
    <x v="0"/>
  </r>
  <r>
    <n v="2177882"/>
    <n v="4874"/>
    <d v="2018-04-25T00:00:00"/>
    <n v="15"/>
    <s v="FR"/>
    <x v="1"/>
    <x v="1"/>
  </r>
  <r>
    <n v="2177883"/>
    <n v="16086"/>
    <d v="2018-04-25T00:00:00"/>
    <n v="54"/>
    <s v="ES"/>
    <x v="0"/>
    <x v="0"/>
  </r>
  <r>
    <n v="2177884"/>
    <n v="5911"/>
    <d v="2018-04-25T00:00:00"/>
    <n v="94"/>
    <s v="DE"/>
    <x v="3"/>
    <x v="0"/>
  </r>
  <r>
    <n v="2177885"/>
    <n v="3965"/>
    <d v="2018-04-25T00:00:00"/>
    <n v="35"/>
    <s v="DE"/>
    <x v="3"/>
    <x v="1"/>
  </r>
  <r>
    <n v="2177886"/>
    <n v="15615"/>
    <d v="2018-04-25T00:00:00"/>
    <n v="82"/>
    <s v="DE"/>
    <x v="3"/>
    <x v="0"/>
  </r>
  <r>
    <n v="2177887"/>
    <n v="15667"/>
    <d v="2018-04-25T00:00:00"/>
    <n v="26"/>
    <s v="DE"/>
    <x v="3"/>
    <x v="0"/>
  </r>
  <r>
    <n v="2177894"/>
    <n v="9560"/>
    <d v="2018-04-25T00:00:00"/>
    <n v="31"/>
    <s v="FR"/>
    <x v="1"/>
    <x v="0"/>
  </r>
  <r>
    <n v="2177897"/>
    <n v="19219"/>
    <d v="2018-04-25T00:00:00"/>
    <n v="42"/>
    <s v="FR"/>
    <x v="1"/>
    <x v="1"/>
  </r>
  <r>
    <n v="2177899"/>
    <n v="17041"/>
    <d v="2018-04-25T00:00:00"/>
    <n v="38"/>
    <s v="FR"/>
    <x v="1"/>
    <x v="0"/>
  </r>
  <r>
    <n v="2177901"/>
    <n v="12749"/>
    <d v="2018-04-25T00:00:00"/>
    <n v="28"/>
    <s v="IT"/>
    <x v="2"/>
    <x v="0"/>
  </r>
  <r>
    <n v="2177903"/>
    <n v="633"/>
    <d v="2018-04-25T00:00:00"/>
    <n v="66"/>
    <s v="IT"/>
    <x v="2"/>
    <x v="1"/>
  </r>
  <r>
    <n v="2177904"/>
    <n v="19334"/>
    <d v="2018-04-25T00:00:00"/>
    <n v="69"/>
    <s v="ES"/>
    <x v="0"/>
    <x v="0"/>
  </r>
  <r>
    <n v="2177910"/>
    <n v="3345"/>
    <d v="2018-04-25T00:00:00"/>
    <n v="52"/>
    <s v="ES"/>
    <x v="0"/>
    <x v="1"/>
  </r>
  <r>
    <n v="2177911"/>
    <n v="16491"/>
    <d v="2018-04-25T00:00:00"/>
    <n v="19"/>
    <s v="FR"/>
    <x v="1"/>
    <x v="0"/>
  </r>
  <r>
    <n v="2177912"/>
    <n v="10528"/>
    <d v="2018-04-25T00:00:00"/>
    <n v="78"/>
    <s v="FR"/>
    <x v="1"/>
    <x v="0"/>
  </r>
  <r>
    <n v="2177914"/>
    <n v="4794"/>
    <d v="2018-04-25T00:00:00"/>
    <n v="30"/>
    <s v="IT"/>
    <x v="2"/>
    <x v="1"/>
  </r>
  <r>
    <n v="2177915"/>
    <n v="19726"/>
    <d v="2018-04-25T00:00:00"/>
    <n v="23"/>
    <s v="FR"/>
    <x v="1"/>
    <x v="0"/>
  </r>
  <r>
    <n v="2177916"/>
    <n v="6099"/>
    <d v="2018-04-25T00:00:00"/>
    <n v="16"/>
    <s v="IT"/>
    <x v="2"/>
    <x v="1"/>
  </r>
  <r>
    <n v="2177917"/>
    <n v="3351"/>
    <d v="2018-04-25T00:00:00"/>
    <n v="15"/>
    <s v="FR"/>
    <x v="1"/>
    <x v="1"/>
  </r>
  <r>
    <n v="2177918"/>
    <n v="11123"/>
    <d v="2018-04-25T00:00:00"/>
    <n v="54"/>
    <s v="ES"/>
    <x v="0"/>
    <x v="0"/>
  </r>
  <r>
    <n v="2177919"/>
    <n v="14317"/>
    <d v="2018-04-25T00:00:00"/>
    <n v="78"/>
    <s v="FR"/>
    <x v="1"/>
    <x v="0"/>
  </r>
  <r>
    <n v="2177920"/>
    <n v="8688"/>
    <d v="2018-04-25T00:00:00"/>
    <n v="22"/>
    <s v="ES"/>
    <x v="0"/>
    <x v="0"/>
  </r>
  <r>
    <n v="2177924"/>
    <n v="12517"/>
    <d v="2018-04-25T00:00:00"/>
    <n v="23"/>
    <s v="ES"/>
    <x v="0"/>
    <x v="0"/>
  </r>
  <r>
    <n v="2177925"/>
    <n v="14281"/>
    <d v="2018-04-25T00:00:00"/>
    <n v="43"/>
    <s v="DE"/>
    <x v="3"/>
    <x v="0"/>
  </r>
  <r>
    <n v="2177926"/>
    <n v="231"/>
    <d v="2018-04-25T00:00:00"/>
    <n v="55"/>
    <s v="FR"/>
    <x v="1"/>
    <x v="1"/>
  </r>
  <r>
    <n v="2177929"/>
    <n v="9583"/>
    <d v="2018-04-25T00:00:00"/>
    <n v="60"/>
    <s v="DE"/>
    <x v="3"/>
    <x v="0"/>
  </r>
  <r>
    <n v="2177932"/>
    <n v="18771"/>
    <d v="2018-04-25T00:00:00"/>
    <n v="46"/>
    <s v="ES"/>
    <x v="0"/>
    <x v="0"/>
  </r>
  <r>
    <n v="2177933"/>
    <n v="15444"/>
    <d v="2018-04-25T00:00:00"/>
    <n v="67"/>
    <s v="FR"/>
    <x v="1"/>
    <x v="0"/>
  </r>
  <r>
    <n v="2177936"/>
    <n v="16110"/>
    <d v="2018-04-25T00:00:00"/>
    <n v="14"/>
    <s v="IT"/>
    <x v="2"/>
    <x v="0"/>
  </r>
  <r>
    <n v="2177937"/>
    <n v="595"/>
    <d v="2018-04-25T00:00:00"/>
    <n v="12"/>
    <s v="ES"/>
    <x v="0"/>
    <x v="1"/>
  </r>
  <r>
    <n v="2177939"/>
    <n v="6101"/>
    <d v="2018-04-25T00:00:00"/>
    <n v="47"/>
    <s v="IT"/>
    <x v="2"/>
    <x v="0"/>
  </r>
  <r>
    <n v="2177940"/>
    <n v="12182"/>
    <d v="2018-04-25T00:00:00"/>
    <n v="40"/>
    <s v="FR"/>
    <x v="1"/>
    <x v="0"/>
  </r>
  <r>
    <n v="2177941"/>
    <n v="107"/>
    <d v="2018-04-25T00:00:00"/>
    <n v="63"/>
    <s v="DE"/>
    <x v="3"/>
    <x v="1"/>
  </r>
  <r>
    <n v="2177942"/>
    <n v="9937"/>
    <d v="2018-04-25T00:00:00"/>
    <n v="30"/>
    <s v="FR"/>
    <x v="1"/>
    <x v="1"/>
  </r>
  <r>
    <n v="2177943"/>
    <n v="13091"/>
    <d v="2018-04-25T00:00:00"/>
    <n v="21"/>
    <s v="FR"/>
    <x v="1"/>
    <x v="0"/>
  </r>
  <r>
    <n v="2177944"/>
    <n v="9484"/>
    <d v="2018-04-25T00:00:00"/>
    <n v="21"/>
    <s v="ES"/>
    <x v="0"/>
    <x v="0"/>
  </r>
  <r>
    <n v="2177945"/>
    <n v="4276"/>
    <d v="2018-04-25T00:00:00"/>
    <n v="13"/>
    <s v="FR"/>
    <x v="1"/>
    <x v="1"/>
  </r>
  <r>
    <n v="2177947"/>
    <n v="10707"/>
    <d v="2018-04-25T00:00:00"/>
    <n v="20"/>
    <s v="IT"/>
    <x v="2"/>
    <x v="0"/>
  </r>
  <r>
    <n v="2177950"/>
    <n v="27"/>
    <d v="2018-04-25T00:00:00"/>
    <n v="37"/>
    <s v="IT"/>
    <x v="2"/>
    <x v="1"/>
  </r>
  <r>
    <n v="2177951"/>
    <n v="16244"/>
    <d v="2018-04-25T00:00:00"/>
    <n v="66"/>
    <s v="ES"/>
    <x v="0"/>
    <x v="0"/>
  </r>
  <r>
    <n v="2177952"/>
    <n v="15442"/>
    <d v="2018-04-25T00:00:00"/>
    <n v="63"/>
    <s v="IT"/>
    <x v="2"/>
    <x v="0"/>
  </r>
  <r>
    <n v="2177953"/>
    <n v="17001"/>
    <d v="2018-04-25T00:00:00"/>
    <n v="29"/>
    <s v="IT"/>
    <x v="2"/>
    <x v="0"/>
  </r>
  <r>
    <n v="2177955"/>
    <n v="5469"/>
    <d v="2018-04-25T00:00:00"/>
    <n v="35"/>
    <s v="ES"/>
    <x v="0"/>
    <x v="0"/>
  </r>
  <r>
    <n v="2177958"/>
    <n v="191"/>
    <d v="2018-04-25T00:00:00"/>
    <n v="71"/>
    <s v="IT"/>
    <x v="2"/>
    <x v="1"/>
  </r>
  <r>
    <n v="2177960"/>
    <n v="8046"/>
    <d v="2018-04-25T00:00:00"/>
    <n v="54"/>
    <s v="ES"/>
    <x v="0"/>
    <x v="0"/>
  </r>
  <r>
    <n v="2177961"/>
    <n v="1156"/>
    <d v="2018-04-25T00:00:00"/>
    <n v="20"/>
    <s v="ES"/>
    <x v="0"/>
    <x v="1"/>
  </r>
  <r>
    <n v="2177963"/>
    <n v="12977"/>
    <d v="2018-04-25T00:00:00"/>
    <n v="58"/>
    <s v="ES"/>
    <x v="0"/>
    <x v="0"/>
  </r>
  <r>
    <n v="2177965"/>
    <n v="19160"/>
    <d v="2018-04-25T00:00:00"/>
    <n v="31"/>
    <s v="ES"/>
    <x v="0"/>
    <x v="0"/>
  </r>
  <r>
    <n v="2177967"/>
    <n v="14291"/>
    <d v="2018-04-25T00:00:00"/>
    <n v="37"/>
    <s v="FR"/>
    <x v="1"/>
    <x v="0"/>
  </r>
  <r>
    <n v="2177969"/>
    <n v="1236"/>
    <d v="2018-04-25T00:00:00"/>
    <n v="19"/>
    <s v="ES"/>
    <x v="0"/>
    <x v="1"/>
  </r>
  <r>
    <n v="2177970"/>
    <n v="13911"/>
    <d v="2018-04-25T00:00:00"/>
    <n v="31"/>
    <s v="DE"/>
    <x v="3"/>
    <x v="1"/>
  </r>
  <r>
    <n v="2177971"/>
    <n v="7220"/>
    <d v="2018-04-25T00:00:00"/>
    <n v="11"/>
    <s v="FR"/>
    <x v="1"/>
    <x v="0"/>
  </r>
  <r>
    <n v="2177972"/>
    <n v="2968"/>
    <d v="2018-04-25T00:00:00"/>
    <n v="25"/>
    <s v="ES"/>
    <x v="0"/>
    <x v="1"/>
  </r>
  <r>
    <n v="2177973"/>
    <n v="19530"/>
    <d v="2018-04-25T00:00:00"/>
    <n v="71"/>
    <s v="FR"/>
    <x v="1"/>
    <x v="0"/>
  </r>
  <r>
    <n v="2177974"/>
    <n v="19041"/>
    <d v="2018-04-25T00:00:00"/>
    <n v="47"/>
    <s v="ES"/>
    <x v="0"/>
    <x v="0"/>
  </r>
  <r>
    <n v="2177976"/>
    <n v="12238"/>
    <d v="2018-04-25T00:00:00"/>
    <n v="87"/>
    <s v="DE"/>
    <x v="3"/>
    <x v="0"/>
  </r>
  <r>
    <n v="2177977"/>
    <n v="15623"/>
    <d v="2018-04-25T00:00:00"/>
    <n v="73"/>
    <s v="IT"/>
    <x v="2"/>
    <x v="0"/>
  </r>
  <r>
    <n v="2177978"/>
    <n v="7120"/>
    <d v="2018-04-25T00:00:00"/>
    <n v="43"/>
    <s v="IT"/>
    <x v="2"/>
    <x v="0"/>
  </r>
  <r>
    <n v="2177980"/>
    <n v="7948"/>
    <d v="2018-04-25T00:00:00"/>
    <n v="48"/>
    <s v="DE"/>
    <x v="3"/>
    <x v="0"/>
  </r>
  <r>
    <n v="2177982"/>
    <n v="9453"/>
    <d v="2018-04-25T00:00:00"/>
    <n v="25"/>
    <s v="ES"/>
    <x v="0"/>
    <x v="0"/>
  </r>
  <r>
    <n v="2177984"/>
    <n v="5146"/>
    <d v="2018-04-25T00:00:00"/>
    <n v="55"/>
    <s v="DE"/>
    <x v="3"/>
    <x v="0"/>
  </r>
  <r>
    <n v="2177985"/>
    <n v="8088"/>
    <d v="2018-04-25T00:00:00"/>
    <n v="70"/>
    <s v="FR"/>
    <x v="1"/>
    <x v="0"/>
  </r>
  <r>
    <n v="2177987"/>
    <n v="16756"/>
    <d v="2018-04-25T00:00:00"/>
    <n v="18"/>
    <s v="DE"/>
    <x v="3"/>
    <x v="0"/>
  </r>
  <r>
    <n v="2177988"/>
    <n v="4920"/>
    <d v="2018-04-25T00:00:00"/>
    <n v="84"/>
    <s v="IT"/>
    <x v="2"/>
    <x v="1"/>
  </r>
  <r>
    <n v="2177992"/>
    <n v="1060"/>
    <d v="2018-04-25T00:00:00"/>
    <n v="42"/>
    <s v="IT"/>
    <x v="2"/>
    <x v="1"/>
  </r>
  <r>
    <n v="2177993"/>
    <n v="17795"/>
    <d v="2018-04-25T00:00:00"/>
    <n v="68"/>
    <s v="DE"/>
    <x v="3"/>
    <x v="0"/>
  </r>
  <r>
    <n v="2177994"/>
    <n v="3529"/>
    <d v="2018-04-25T00:00:00"/>
    <n v="37"/>
    <s v="FR"/>
    <x v="1"/>
    <x v="1"/>
  </r>
  <r>
    <n v="2177996"/>
    <n v="10293"/>
    <d v="2018-04-25T00:00:00"/>
    <n v="66"/>
    <s v="ES"/>
    <x v="0"/>
    <x v="0"/>
  </r>
  <r>
    <n v="2177999"/>
    <n v="16149"/>
    <d v="2018-04-25T00:00:00"/>
    <n v="52"/>
    <s v="FR"/>
    <x v="1"/>
    <x v="0"/>
  </r>
  <r>
    <n v="2178000"/>
    <n v="9848"/>
    <d v="2018-04-25T00:00:00"/>
    <n v="55"/>
    <s v="ES"/>
    <x v="0"/>
    <x v="0"/>
  </r>
  <r>
    <n v="2178001"/>
    <n v="473"/>
    <d v="2018-04-25T00:00:00"/>
    <n v="30"/>
    <s v="FR"/>
    <x v="1"/>
    <x v="1"/>
  </r>
  <r>
    <n v="2178003"/>
    <n v="14316"/>
    <d v="2018-04-25T00:00:00"/>
    <n v="57"/>
    <s v="DE"/>
    <x v="3"/>
    <x v="0"/>
  </r>
  <r>
    <n v="2178005"/>
    <n v="4106"/>
    <d v="2018-04-25T00:00:00"/>
    <n v="82"/>
    <s v="FR"/>
    <x v="1"/>
    <x v="1"/>
  </r>
  <r>
    <n v="2178008"/>
    <n v="3163"/>
    <d v="2018-04-25T00:00:00"/>
    <n v="13"/>
    <s v="ES"/>
    <x v="0"/>
    <x v="1"/>
  </r>
  <r>
    <n v="2178009"/>
    <n v="13187"/>
    <d v="2018-04-25T00:00:00"/>
    <n v="45"/>
    <s v="IT"/>
    <x v="2"/>
    <x v="1"/>
  </r>
  <r>
    <n v="2178010"/>
    <n v="4179"/>
    <d v="2018-04-25T00:00:00"/>
    <n v="36"/>
    <s v="ES"/>
    <x v="0"/>
    <x v="1"/>
  </r>
  <r>
    <n v="2178011"/>
    <n v="16819"/>
    <d v="2018-04-25T00:00:00"/>
    <n v="28"/>
    <s v="IT"/>
    <x v="2"/>
    <x v="0"/>
  </r>
  <r>
    <n v="2178012"/>
    <n v="4433"/>
    <d v="2018-04-25T00:00:00"/>
    <n v="20"/>
    <s v="FR"/>
    <x v="1"/>
    <x v="1"/>
  </r>
  <r>
    <n v="2178013"/>
    <n v="586"/>
    <d v="2018-04-25T00:00:00"/>
    <n v="15"/>
    <s v="FR"/>
    <x v="1"/>
    <x v="1"/>
  </r>
  <r>
    <n v="2178014"/>
    <n v="17432"/>
    <d v="2018-04-25T00:00:00"/>
    <n v="19"/>
    <s v="IT"/>
    <x v="2"/>
    <x v="0"/>
  </r>
  <r>
    <n v="2178015"/>
    <n v="9902"/>
    <d v="2018-04-25T00:00:00"/>
    <n v="30"/>
    <s v="FR"/>
    <x v="1"/>
    <x v="0"/>
  </r>
  <r>
    <n v="2178016"/>
    <n v="16012"/>
    <d v="2018-04-25T00:00:00"/>
    <n v="14"/>
    <s v="IT"/>
    <x v="2"/>
    <x v="1"/>
  </r>
  <r>
    <n v="2178017"/>
    <n v="9657"/>
    <d v="2018-04-25T00:00:00"/>
    <n v="55"/>
    <s v="FR"/>
    <x v="1"/>
    <x v="0"/>
  </r>
  <r>
    <n v="2178018"/>
    <n v="519"/>
    <d v="2018-04-25T00:00:00"/>
    <n v="66"/>
    <s v="FR"/>
    <x v="1"/>
    <x v="1"/>
  </r>
  <r>
    <n v="2178020"/>
    <n v="18684"/>
    <d v="2018-04-25T00:00:00"/>
    <n v="22"/>
    <s v="ES"/>
    <x v="0"/>
    <x v="0"/>
  </r>
  <r>
    <n v="2178021"/>
    <n v="11117"/>
    <d v="2018-04-25T00:00:00"/>
    <n v="49"/>
    <s v="FR"/>
    <x v="1"/>
    <x v="0"/>
  </r>
  <r>
    <n v="2178022"/>
    <n v="17923"/>
    <d v="2018-04-25T00:00:00"/>
    <n v="42"/>
    <s v="ES"/>
    <x v="0"/>
    <x v="0"/>
  </r>
  <r>
    <n v="2178024"/>
    <n v="10281"/>
    <d v="2018-04-25T00:00:00"/>
    <n v="96"/>
    <s v="FR"/>
    <x v="1"/>
    <x v="0"/>
  </r>
  <r>
    <n v="2178025"/>
    <n v="13774"/>
    <d v="2018-04-25T00:00:00"/>
    <n v="18"/>
    <s v="ES"/>
    <x v="0"/>
    <x v="0"/>
  </r>
  <r>
    <n v="2178027"/>
    <n v="19368"/>
    <d v="2018-04-25T00:00:00"/>
    <n v="19"/>
    <s v="FR"/>
    <x v="1"/>
    <x v="0"/>
  </r>
  <r>
    <n v="2178028"/>
    <n v="3781"/>
    <d v="2018-04-25T00:00:00"/>
    <n v="45"/>
    <s v="FR"/>
    <x v="1"/>
    <x v="1"/>
  </r>
  <r>
    <n v="2178029"/>
    <n v="19893"/>
    <d v="2018-04-25T00:00:00"/>
    <n v="63"/>
    <s v="DE"/>
    <x v="3"/>
    <x v="0"/>
  </r>
  <r>
    <n v="2178033"/>
    <n v="13880"/>
    <d v="2018-04-25T00:00:00"/>
    <n v="48"/>
    <s v="ES"/>
    <x v="0"/>
    <x v="1"/>
  </r>
  <r>
    <n v="2178034"/>
    <n v="10800"/>
    <d v="2018-04-25T00:00:00"/>
    <n v="10"/>
    <s v="FR"/>
    <x v="1"/>
    <x v="0"/>
  </r>
  <r>
    <n v="2178036"/>
    <n v="17049"/>
    <d v="2018-04-25T00:00:00"/>
    <n v="46"/>
    <s v="ES"/>
    <x v="0"/>
    <x v="1"/>
  </r>
  <r>
    <n v="2178040"/>
    <n v="19669"/>
    <d v="2018-04-25T00:00:00"/>
    <n v="36"/>
    <s v="FR"/>
    <x v="1"/>
    <x v="0"/>
  </r>
  <r>
    <n v="2178045"/>
    <n v="1257"/>
    <d v="2018-04-25T00:00:00"/>
    <n v="44"/>
    <s v="ES"/>
    <x v="0"/>
    <x v="1"/>
  </r>
  <r>
    <n v="2178047"/>
    <n v="10533"/>
    <d v="2018-04-25T00:00:00"/>
    <n v="54"/>
    <s v="FR"/>
    <x v="1"/>
    <x v="0"/>
  </r>
  <r>
    <n v="2178048"/>
    <n v="6294"/>
    <d v="2018-04-25T00:00:00"/>
    <n v="71"/>
    <s v="IT"/>
    <x v="2"/>
    <x v="1"/>
  </r>
  <r>
    <n v="2178052"/>
    <n v="1730"/>
    <d v="2018-04-25T00:00:00"/>
    <n v="71"/>
    <s v="IT"/>
    <x v="2"/>
    <x v="1"/>
  </r>
  <r>
    <n v="2178055"/>
    <n v="19839"/>
    <d v="2018-04-25T00:00:00"/>
    <n v="28"/>
    <s v="ES"/>
    <x v="0"/>
    <x v="1"/>
  </r>
  <r>
    <n v="2178056"/>
    <n v="10028"/>
    <d v="2018-04-25T00:00:00"/>
    <n v="52"/>
    <s v="DE"/>
    <x v="3"/>
    <x v="1"/>
  </r>
  <r>
    <n v="2178057"/>
    <n v="11051"/>
    <d v="2018-04-25T00:00:00"/>
    <n v="44"/>
    <s v="IT"/>
    <x v="2"/>
    <x v="0"/>
  </r>
  <r>
    <n v="2178060"/>
    <n v="19572"/>
    <d v="2018-04-25T00:00:00"/>
    <n v="69"/>
    <s v="ES"/>
    <x v="0"/>
    <x v="0"/>
  </r>
  <r>
    <n v="2178063"/>
    <n v="10192"/>
    <d v="2018-04-25T00:00:00"/>
    <n v="39"/>
    <s v="ES"/>
    <x v="0"/>
    <x v="0"/>
  </r>
  <r>
    <n v="2178064"/>
    <n v="16451"/>
    <d v="2018-04-25T00:00:00"/>
    <n v="19"/>
    <s v="FR"/>
    <x v="1"/>
    <x v="0"/>
  </r>
  <r>
    <n v="2178065"/>
    <n v="9873"/>
    <d v="2018-04-25T00:00:00"/>
    <n v="60"/>
    <s v="FR"/>
    <x v="1"/>
    <x v="0"/>
  </r>
  <r>
    <n v="2178067"/>
    <n v="18449"/>
    <d v="2018-04-25T00:00:00"/>
    <n v="37"/>
    <s v="DE"/>
    <x v="3"/>
    <x v="0"/>
  </r>
  <r>
    <n v="2178069"/>
    <n v="11706"/>
    <d v="2018-04-25T00:00:00"/>
    <n v="77"/>
    <s v="IT"/>
    <x v="2"/>
    <x v="0"/>
  </r>
  <r>
    <n v="2178077"/>
    <n v="6767"/>
    <d v="2018-04-25T00:00:00"/>
    <n v="68"/>
    <s v="IT"/>
    <x v="2"/>
    <x v="0"/>
  </r>
  <r>
    <n v="2178080"/>
    <n v="15287"/>
    <d v="2018-04-25T00:00:00"/>
    <n v="13"/>
    <s v="IT"/>
    <x v="2"/>
    <x v="0"/>
  </r>
  <r>
    <n v="2178082"/>
    <n v="5331"/>
    <d v="2018-04-25T00:00:00"/>
    <n v="62"/>
    <s v="ES"/>
    <x v="0"/>
    <x v="0"/>
  </r>
  <r>
    <n v="2178083"/>
    <n v="12243"/>
    <d v="2018-04-25T00:00:00"/>
    <n v="37"/>
    <s v="DE"/>
    <x v="3"/>
    <x v="0"/>
  </r>
  <r>
    <n v="2178085"/>
    <n v="14456"/>
    <d v="2018-04-25T00:00:00"/>
    <n v="48"/>
    <s v="DE"/>
    <x v="3"/>
    <x v="0"/>
  </r>
  <r>
    <n v="2178088"/>
    <n v="15073"/>
    <d v="2018-04-25T00:00:00"/>
    <n v="52"/>
    <s v="ES"/>
    <x v="0"/>
    <x v="0"/>
  </r>
  <r>
    <n v="2178091"/>
    <n v="5077"/>
    <d v="2018-04-25T00:00:00"/>
    <n v="31"/>
    <s v="FR"/>
    <x v="1"/>
    <x v="0"/>
  </r>
  <r>
    <n v="2178093"/>
    <n v="10044"/>
    <d v="2018-04-25T00:00:00"/>
    <n v="47"/>
    <s v="ES"/>
    <x v="0"/>
    <x v="0"/>
  </r>
  <r>
    <n v="2178094"/>
    <n v="10110"/>
    <d v="2018-04-25T00:00:00"/>
    <n v="27"/>
    <s v="DE"/>
    <x v="3"/>
    <x v="0"/>
  </r>
  <r>
    <n v="2178095"/>
    <n v="13723"/>
    <d v="2018-04-25T00:00:00"/>
    <n v="64"/>
    <s v="IT"/>
    <x v="2"/>
    <x v="0"/>
  </r>
  <r>
    <n v="2178098"/>
    <n v="18636"/>
    <d v="2018-04-25T00:00:00"/>
    <n v="55"/>
    <s v="FR"/>
    <x v="1"/>
    <x v="1"/>
  </r>
  <r>
    <n v="2178100"/>
    <n v="17138"/>
    <d v="2018-04-25T00:00:00"/>
    <n v="75"/>
    <s v="ES"/>
    <x v="0"/>
    <x v="0"/>
  </r>
  <r>
    <n v="2178104"/>
    <n v="4815"/>
    <d v="2018-04-25T00:00:00"/>
    <n v="20"/>
    <s v="FR"/>
    <x v="1"/>
    <x v="1"/>
  </r>
  <r>
    <n v="2178105"/>
    <n v="9260"/>
    <d v="2018-04-25T00:00:00"/>
    <n v="55"/>
    <s v="FR"/>
    <x v="1"/>
    <x v="0"/>
  </r>
  <r>
    <n v="2178106"/>
    <n v="3388"/>
    <d v="2018-04-25T00:00:00"/>
    <n v="48"/>
    <s v="DE"/>
    <x v="3"/>
    <x v="1"/>
  </r>
  <r>
    <n v="2178107"/>
    <n v="3271"/>
    <d v="2018-04-25T00:00:00"/>
    <n v="48"/>
    <s v="IT"/>
    <x v="2"/>
    <x v="1"/>
  </r>
  <r>
    <n v="2178108"/>
    <n v="14535"/>
    <d v="2018-04-25T00:00:00"/>
    <n v="38"/>
    <s v="ES"/>
    <x v="0"/>
    <x v="0"/>
  </r>
  <r>
    <n v="2178109"/>
    <n v="16531"/>
    <d v="2018-04-25T00:00:00"/>
    <n v="31"/>
    <s v="IT"/>
    <x v="2"/>
    <x v="0"/>
  </r>
  <r>
    <n v="2178110"/>
    <n v="13805"/>
    <d v="2018-04-25T00:00:00"/>
    <n v="44"/>
    <s v="DE"/>
    <x v="3"/>
    <x v="0"/>
  </r>
  <r>
    <n v="2178113"/>
    <n v="14359"/>
    <d v="2018-04-25T00:00:00"/>
    <n v="64"/>
    <s v="ES"/>
    <x v="0"/>
    <x v="0"/>
  </r>
  <r>
    <n v="2178114"/>
    <n v="1794"/>
    <d v="2018-04-25T00:00:00"/>
    <n v="48"/>
    <s v="FR"/>
    <x v="1"/>
    <x v="1"/>
  </r>
  <r>
    <n v="2178115"/>
    <n v="7400"/>
    <d v="2018-04-25T00:00:00"/>
    <n v="55"/>
    <s v="FR"/>
    <x v="1"/>
    <x v="0"/>
  </r>
  <r>
    <n v="2178116"/>
    <n v="8730"/>
    <d v="2018-04-25T00:00:00"/>
    <n v="72"/>
    <s v="FR"/>
    <x v="1"/>
    <x v="0"/>
  </r>
  <r>
    <n v="2178117"/>
    <n v="13120"/>
    <d v="2018-04-25T00:00:00"/>
    <n v="35"/>
    <s v="IT"/>
    <x v="2"/>
    <x v="0"/>
  </r>
  <r>
    <n v="2178119"/>
    <n v="1838"/>
    <d v="2018-04-25T00:00:00"/>
    <n v="46"/>
    <s v="ES"/>
    <x v="0"/>
    <x v="1"/>
  </r>
  <r>
    <n v="2178121"/>
    <n v="4262"/>
    <d v="2018-04-25T00:00:00"/>
    <n v="35"/>
    <s v="FR"/>
    <x v="1"/>
    <x v="1"/>
  </r>
  <r>
    <n v="2178126"/>
    <n v="13365"/>
    <d v="2018-04-25T00:00:00"/>
    <n v="46"/>
    <s v="FR"/>
    <x v="1"/>
    <x v="0"/>
  </r>
  <r>
    <n v="2178127"/>
    <n v="7021"/>
    <d v="2018-04-25T00:00:00"/>
    <n v="104"/>
    <s v="IT"/>
    <x v="2"/>
    <x v="0"/>
  </r>
  <r>
    <n v="2178128"/>
    <n v="13012"/>
    <d v="2018-04-25T00:00:00"/>
    <n v="49"/>
    <s v="ES"/>
    <x v="0"/>
    <x v="0"/>
  </r>
  <r>
    <n v="2178129"/>
    <n v="19797"/>
    <d v="2018-04-25T00:00:00"/>
    <n v="29"/>
    <s v="DE"/>
    <x v="3"/>
    <x v="0"/>
  </r>
  <r>
    <n v="2178130"/>
    <n v="8350"/>
    <d v="2018-04-25T00:00:00"/>
    <n v="50"/>
    <s v="FR"/>
    <x v="1"/>
    <x v="0"/>
  </r>
  <r>
    <n v="2178131"/>
    <n v="4057"/>
    <d v="2018-04-25T00:00:00"/>
    <n v="26"/>
    <s v="FR"/>
    <x v="1"/>
    <x v="1"/>
  </r>
  <r>
    <n v="2178132"/>
    <n v="7137"/>
    <d v="2018-04-25T00:00:00"/>
    <n v="56"/>
    <s v="FR"/>
    <x v="1"/>
    <x v="0"/>
  </r>
  <r>
    <n v="2178134"/>
    <n v="17715"/>
    <d v="2018-04-25T00:00:00"/>
    <n v="18"/>
    <s v="FR"/>
    <x v="1"/>
    <x v="0"/>
  </r>
  <r>
    <n v="2178135"/>
    <n v="471"/>
    <d v="2018-04-25T00:00:00"/>
    <n v="55"/>
    <s v="ES"/>
    <x v="0"/>
    <x v="1"/>
  </r>
  <r>
    <n v="2178139"/>
    <n v="7830"/>
    <d v="2018-04-25T00:00:00"/>
    <n v="53"/>
    <s v="ES"/>
    <x v="0"/>
    <x v="0"/>
  </r>
  <r>
    <n v="2178140"/>
    <n v="210"/>
    <d v="2018-04-25T00:00:00"/>
    <n v="35"/>
    <s v="ES"/>
    <x v="0"/>
    <x v="1"/>
  </r>
  <r>
    <n v="2178144"/>
    <n v="18764"/>
    <d v="2018-04-25T00:00:00"/>
    <n v="65"/>
    <s v="IT"/>
    <x v="2"/>
    <x v="0"/>
  </r>
  <r>
    <n v="2178147"/>
    <n v="11238"/>
    <d v="2018-04-25T00:00:00"/>
    <n v="72"/>
    <s v="FR"/>
    <x v="1"/>
    <x v="0"/>
  </r>
  <r>
    <n v="2178151"/>
    <n v="17476"/>
    <d v="2018-04-25T00:00:00"/>
    <n v="22"/>
    <s v="DE"/>
    <x v="3"/>
    <x v="0"/>
  </r>
  <r>
    <n v="2178153"/>
    <n v="14660"/>
    <d v="2018-04-25T00:00:00"/>
    <n v="97"/>
    <s v="ES"/>
    <x v="0"/>
    <x v="0"/>
  </r>
  <r>
    <n v="2178159"/>
    <n v="14381"/>
    <d v="2018-04-25T00:00:00"/>
    <n v="46"/>
    <s v="FR"/>
    <x v="1"/>
    <x v="1"/>
  </r>
  <r>
    <n v="2178160"/>
    <n v="2010"/>
    <d v="2018-04-25T00:00:00"/>
    <n v="66"/>
    <s v="DE"/>
    <x v="3"/>
    <x v="1"/>
  </r>
  <r>
    <n v="2178161"/>
    <n v="10687"/>
    <d v="2018-04-25T00:00:00"/>
    <n v="60"/>
    <s v="DE"/>
    <x v="3"/>
    <x v="0"/>
  </r>
  <r>
    <n v="2178164"/>
    <n v="9980"/>
    <d v="2018-04-25T00:00:00"/>
    <n v="39"/>
    <s v="FR"/>
    <x v="1"/>
    <x v="0"/>
  </r>
  <r>
    <n v="2178165"/>
    <n v="7758"/>
    <d v="2018-04-25T00:00:00"/>
    <n v="17"/>
    <s v="DE"/>
    <x v="3"/>
    <x v="0"/>
  </r>
  <r>
    <n v="2178166"/>
    <n v="17741"/>
    <d v="2018-04-25T00:00:00"/>
    <n v="46"/>
    <s v="ES"/>
    <x v="0"/>
    <x v="0"/>
  </r>
  <r>
    <n v="2178168"/>
    <n v="1888"/>
    <d v="2018-04-25T00:00:00"/>
    <n v="38"/>
    <s v="FR"/>
    <x v="1"/>
    <x v="1"/>
  </r>
  <r>
    <n v="2178169"/>
    <n v="7809"/>
    <d v="2018-04-25T00:00:00"/>
    <n v="50"/>
    <s v="FR"/>
    <x v="1"/>
    <x v="0"/>
  </r>
  <r>
    <n v="2178171"/>
    <n v="6037"/>
    <d v="2018-04-25T00:00:00"/>
    <n v="34"/>
    <s v="ES"/>
    <x v="0"/>
    <x v="0"/>
  </r>
  <r>
    <n v="2178172"/>
    <n v="13279"/>
    <d v="2018-04-25T00:00:00"/>
    <n v="36"/>
    <s v="FR"/>
    <x v="1"/>
    <x v="0"/>
  </r>
  <r>
    <n v="2178174"/>
    <n v="4452"/>
    <d v="2018-04-25T00:00:00"/>
    <n v="61"/>
    <s v="IT"/>
    <x v="2"/>
    <x v="1"/>
  </r>
  <r>
    <n v="2178178"/>
    <n v="878"/>
    <d v="2018-04-25T00:00:00"/>
    <n v="32"/>
    <s v="FR"/>
    <x v="1"/>
    <x v="1"/>
  </r>
  <r>
    <n v="2178180"/>
    <n v="1634"/>
    <d v="2018-04-25T00:00:00"/>
    <n v="61"/>
    <s v="ES"/>
    <x v="0"/>
    <x v="1"/>
  </r>
  <r>
    <n v="2178181"/>
    <n v="10828"/>
    <d v="2018-04-25T00:00:00"/>
    <n v="43"/>
    <s v="FR"/>
    <x v="1"/>
    <x v="0"/>
  </r>
  <r>
    <n v="2178183"/>
    <n v="16973"/>
    <d v="2018-04-25T00:00:00"/>
    <n v="27"/>
    <s v="FR"/>
    <x v="1"/>
    <x v="0"/>
  </r>
  <r>
    <n v="2178185"/>
    <n v="9273"/>
    <d v="2018-04-25T00:00:00"/>
    <n v="23"/>
    <s v="DE"/>
    <x v="3"/>
    <x v="0"/>
  </r>
  <r>
    <n v="2178186"/>
    <n v="8765"/>
    <d v="2018-04-25T00:00:00"/>
    <n v="48"/>
    <s v="DE"/>
    <x v="3"/>
    <x v="0"/>
  </r>
  <r>
    <n v="2178187"/>
    <n v="16464"/>
    <d v="2018-04-25T00:00:00"/>
    <n v="77"/>
    <s v="FR"/>
    <x v="1"/>
    <x v="0"/>
  </r>
  <r>
    <n v="2178190"/>
    <n v="10433"/>
    <d v="2018-04-25T00:00:00"/>
    <n v="31"/>
    <s v="ES"/>
    <x v="0"/>
    <x v="1"/>
  </r>
  <r>
    <n v="2178191"/>
    <n v="8117"/>
    <d v="2018-04-25T00:00:00"/>
    <n v="50"/>
    <s v="IT"/>
    <x v="2"/>
    <x v="0"/>
  </r>
  <r>
    <n v="2178192"/>
    <n v="15828"/>
    <d v="2018-04-25T00:00:00"/>
    <n v="30"/>
    <s v="DE"/>
    <x v="3"/>
    <x v="0"/>
  </r>
  <r>
    <n v="2178194"/>
    <n v="2309"/>
    <d v="2018-04-25T00:00:00"/>
    <n v="43"/>
    <s v="FR"/>
    <x v="1"/>
    <x v="1"/>
  </r>
  <r>
    <n v="2178195"/>
    <n v="9054"/>
    <d v="2018-04-25T00:00:00"/>
    <n v="74"/>
    <s v="DE"/>
    <x v="3"/>
    <x v="0"/>
  </r>
  <r>
    <n v="2178196"/>
    <n v="15342"/>
    <d v="2018-04-25T00:00:00"/>
    <n v="31"/>
    <s v="DE"/>
    <x v="3"/>
    <x v="0"/>
  </r>
  <r>
    <n v="2178201"/>
    <n v="557"/>
    <d v="2018-04-25T00:00:00"/>
    <n v="52"/>
    <s v="IT"/>
    <x v="2"/>
    <x v="1"/>
  </r>
  <r>
    <n v="2178203"/>
    <n v="8004"/>
    <d v="2018-04-25T00:00:00"/>
    <n v="29"/>
    <s v="IT"/>
    <x v="2"/>
    <x v="0"/>
  </r>
  <r>
    <n v="2178206"/>
    <n v="9947"/>
    <d v="2018-04-25T00:00:00"/>
    <n v="33"/>
    <s v="ES"/>
    <x v="0"/>
    <x v="0"/>
  </r>
  <r>
    <n v="2178208"/>
    <n v="153"/>
    <d v="2018-04-25T00:00:00"/>
    <n v="91"/>
    <s v="IT"/>
    <x v="2"/>
    <x v="1"/>
  </r>
  <r>
    <n v="2178214"/>
    <n v="4760"/>
    <d v="2018-04-25T00:00:00"/>
    <n v="80"/>
    <s v="DE"/>
    <x v="3"/>
    <x v="1"/>
  </r>
  <r>
    <n v="2178215"/>
    <n v="8072"/>
    <d v="2018-04-25T00:00:00"/>
    <n v="84"/>
    <s v="FR"/>
    <x v="1"/>
    <x v="0"/>
  </r>
  <r>
    <n v="2178217"/>
    <n v="4690"/>
    <d v="2018-04-25T00:00:00"/>
    <n v="11"/>
    <s v="FR"/>
    <x v="1"/>
    <x v="1"/>
  </r>
  <r>
    <n v="2178218"/>
    <n v="2701"/>
    <d v="2018-04-25T00:00:00"/>
    <n v="58"/>
    <s v="ES"/>
    <x v="0"/>
    <x v="1"/>
  </r>
  <r>
    <n v="2178219"/>
    <n v="18404"/>
    <d v="2018-04-25T00:00:00"/>
    <n v="29"/>
    <s v="DE"/>
    <x v="3"/>
    <x v="1"/>
  </r>
  <r>
    <n v="2178221"/>
    <n v="11610"/>
    <d v="2018-04-25T00:00:00"/>
    <n v="41"/>
    <s v="ES"/>
    <x v="0"/>
    <x v="0"/>
  </r>
  <r>
    <n v="2178225"/>
    <n v="8504"/>
    <d v="2018-04-25T00:00:00"/>
    <n v="75"/>
    <s v="ES"/>
    <x v="0"/>
    <x v="0"/>
  </r>
  <r>
    <n v="2178226"/>
    <n v="15377"/>
    <d v="2018-04-25T00:00:00"/>
    <n v="31"/>
    <s v="FR"/>
    <x v="1"/>
    <x v="1"/>
  </r>
  <r>
    <n v="2178227"/>
    <n v="19605"/>
    <d v="2018-04-25T00:00:00"/>
    <n v="46"/>
    <s v="ES"/>
    <x v="0"/>
    <x v="0"/>
  </r>
  <r>
    <n v="2178228"/>
    <n v="8392"/>
    <d v="2018-04-25T00:00:00"/>
    <n v="51"/>
    <s v="ES"/>
    <x v="0"/>
    <x v="0"/>
  </r>
  <r>
    <n v="2178229"/>
    <n v="6227"/>
    <d v="2018-04-25T00:00:00"/>
    <n v="12"/>
    <s v="DE"/>
    <x v="3"/>
    <x v="0"/>
  </r>
  <r>
    <n v="2178230"/>
    <n v="17176"/>
    <d v="2018-04-25T00:00:00"/>
    <n v="21"/>
    <s v="ES"/>
    <x v="0"/>
    <x v="0"/>
  </r>
  <r>
    <n v="2178231"/>
    <n v="11402"/>
    <d v="2018-04-25T00:00:00"/>
    <n v="55"/>
    <s v="ES"/>
    <x v="0"/>
    <x v="0"/>
  </r>
  <r>
    <n v="2178232"/>
    <n v="87"/>
    <d v="2018-04-25T00:00:00"/>
    <n v="36"/>
    <s v="ES"/>
    <x v="0"/>
    <x v="1"/>
  </r>
  <r>
    <n v="2178234"/>
    <n v="9418"/>
    <d v="2018-04-25T00:00:00"/>
    <n v="38"/>
    <s v="DE"/>
    <x v="3"/>
    <x v="0"/>
  </r>
  <r>
    <n v="2178237"/>
    <n v="6968"/>
    <d v="2018-04-25T00:00:00"/>
    <n v="57"/>
    <s v="ES"/>
    <x v="0"/>
    <x v="1"/>
  </r>
  <r>
    <n v="2178238"/>
    <n v="987"/>
    <d v="2018-04-25T00:00:00"/>
    <n v="39"/>
    <s v="ES"/>
    <x v="0"/>
    <x v="1"/>
  </r>
  <r>
    <n v="2178239"/>
    <n v="3571"/>
    <d v="2018-04-25T00:00:00"/>
    <n v="23"/>
    <s v="ES"/>
    <x v="0"/>
    <x v="1"/>
  </r>
  <r>
    <n v="2178240"/>
    <n v="13312"/>
    <d v="2018-04-25T00:00:00"/>
    <n v="23"/>
    <s v="ES"/>
    <x v="0"/>
    <x v="0"/>
  </r>
  <r>
    <n v="2178242"/>
    <n v="16515"/>
    <d v="2018-04-25T00:00:00"/>
    <n v="77"/>
    <s v="FR"/>
    <x v="1"/>
    <x v="0"/>
  </r>
  <r>
    <n v="2178243"/>
    <n v="636"/>
    <d v="2018-04-25T00:00:00"/>
    <n v="46"/>
    <s v="DE"/>
    <x v="3"/>
    <x v="1"/>
  </r>
  <r>
    <n v="2178246"/>
    <n v="17736"/>
    <d v="2018-04-25T00:00:00"/>
    <n v="36"/>
    <s v="IT"/>
    <x v="2"/>
    <x v="0"/>
  </r>
  <r>
    <n v="2178249"/>
    <n v="11209"/>
    <d v="2018-04-25T00:00:00"/>
    <n v="34"/>
    <s v="ES"/>
    <x v="0"/>
    <x v="0"/>
  </r>
  <r>
    <n v="2178250"/>
    <n v="886"/>
    <d v="2018-04-25T00:00:00"/>
    <n v="36"/>
    <s v="IT"/>
    <x v="2"/>
    <x v="1"/>
  </r>
  <r>
    <n v="2178251"/>
    <n v="13863"/>
    <d v="2018-04-25T00:00:00"/>
    <n v="49"/>
    <s v="DE"/>
    <x v="3"/>
    <x v="0"/>
  </r>
  <r>
    <n v="2178254"/>
    <n v="13677"/>
    <d v="2018-04-25T00:00:00"/>
    <n v="12"/>
    <s v="FR"/>
    <x v="1"/>
    <x v="0"/>
  </r>
  <r>
    <n v="2178258"/>
    <n v="792"/>
    <d v="2018-04-25T00:00:00"/>
    <n v="23"/>
    <s v="IT"/>
    <x v="2"/>
    <x v="1"/>
  </r>
  <r>
    <n v="2178259"/>
    <n v="2232"/>
    <d v="2018-04-25T00:00:00"/>
    <n v="47"/>
    <s v="IT"/>
    <x v="2"/>
    <x v="1"/>
  </r>
  <r>
    <n v="2178262"/>
    <n v="18148"/>
    <d v="2018-04-25T00:00:00"/>
    <n v="12"/>
    <s v="IT"/>
    <x v="2"/>
    <x v="0"/>
  </r>
  <r>
    <n v="2178263"/>
    <n v="11799"/>
    <d v="2018-04-25T00:00:00"/>
    <n v="11"/>
    <s v="ES"/>
    <x v="0"/>
    <x v="0"/>
  </r>
  <r>
    <n v="2178265"/>
    <n v="8028"/>
    <d v="2018-04-25T00:00:00"/>
    <n v="69"/>
    <s v="ES"/>
    <x v="0"/>
    <x v="0"/>
  </r>
  <r>
    <n v="2178266"/>
    <n v="17574"/>
    <d v="2018-04-25T00:00:00"/>
    <n v="52"/>
    <s v="FR"/>
    <x v="1"/>
    <x v="0"/>
  </r>
  <r>
    <n v="2178273"/>
    <n v="16799"/>
    <d v="2018-04-25T00:00:00"/>
    <n v="33"/>
    <s v="FR"/>
    <x v="1"/>
    <x v="0"/>
  </r>
  <r>
    <n v="2178274"/>
    <n v="18771"/>
    <d v="2018-04-25T00:00:00"/>
    <n v="60"/>
    <s v="ES"/>
    <x v="0"/>
    <x v="0"/>
  </r>
  <r>
    <n v="2178275"/>
    <n v="18813"/>
    <d v="2018-04-25T00:00:00"/>
    <n v="37"/>
    <s v="ES"/>
    <x v="0"/>
    <x v="0"/>
  </r>
  <r>
    <n v="2178276"/>
    <n v="11094"/>
    <d v="2018-04-25T00:00:00"/>
    <n v="56"/>
    <s v="ES"/>
    <x v="0"/>
    <x v="0"/>
  </r>
  <r>
    <n v="2178277"/>
    <n v="10459"/>
    <d v="2018-04-25T00:00:00"/>
    <n v="37"/>
    <s v="FR"/>
    <x v="1"/>
    <x v="0"/>
  </r>
  <r>
    <n v="2178278"/>
    <n v="7435"/>
    <d v="2018-04-25T00:00:00"/>
    <n v="46"/>
    <s v="FR"/>
    <x v="1"/>
    <x v="0"/>
  </r>
  <r>
    <n v="2178282"/>
    <n v="10329"/>
    <d v="2018-04-25T00:00:00"/>
    <n v="37"/>
    <s v="IT"/>
    <x v="2"/>
    <x v="0"/>
  </r>
  <r>
    <n v="2178283"/>
    <n v="19988"/>
    <d v="2018-04-25T00:00:00"/>
    <n v="13"/>
    <s v="DE"/>
    <x v="3"/>
    <x v="0"/>
  </r>
  <r>
    <n v="2178285"/>
    <n v="4200"/>
    <d v="2018-04-25T00:00:00"/>
    <n v="48"/>
    <s v="FR"/>
    <x v="1"/>
    <x v="1"/>
  </r>
  <r>
    <n v="2178290"/>
    <n v="2006"/>
    <d v="2018-04-25T00:00:00"/>
    <n v="38"/>
    <s v="FR"/>
    <x v="1"/>
    <x v="1"/>
  </r>
  <r>
    <n v="2178292"/>
    <n v="1518"/>
    <d v="2018-04-25T00:00:00"/>
    <n v="32"/>
    <s v="DE"/>
    <x v="3"/>
    <x v="1"/>
  </r>
  <r>
    <n v="2178293"/>
    <n v="14284"/>
    <d v="2018-04-25T00:00:00"/>
    <n v="57"/>
    <s v="IT"/>
    <x v="2"/>
    <x v="0"/>
  </r>
  <r>
    <n v="2178294"/>
    <n v="7195"/>
    <d v="2018-04-25T00:00:00"/>
    <n v="29"/>
    <s v="IT"/>
    <x v="2"/>
    <x v="0"/>
  </r>
  <r>
    <n v="2178296"/>
    <n v="7364"/>
    <d v="2018-04-25T00:00:00"/>
    <n v="33"/>
    <s v="FR"/>
    <x v="1"/>
    <x v="0"/>
  </r>
  <r>
    <n v="2178298"/>
    <n v="16455"/>
    <d v="2018-04-25T00:00:00"/>
    <n v="14"/>
    <s v="FR"/>
    <x v="1"/>
    <x v="1"/>
  </r>
  <r>
    <n v="2178299"/>
    <n v="11"/>
    <d v="2018-04-25T00:00:00"/>
    <n v="41"/>
    <s v="ES"/>
    <x v="0"/>
    <x v="1"/>
  </r>
  <r>
    <n v="2178304"/>
    <n v="7217"/>
    <d v="2018-04-25T00:00:00"/>
    <n v="40"/>
    <s v="ES"/>
    <x v="0"/>
    <x v="0"/>
  </r>
  <r>
    <n v="2178305"/>
    <n v="2638"/>
    <d v="2018-04-25T00:00:00"/>
    <n v="11"/>
    <s v="IT"/>
    <x v="2"/>
    <x v="1"/>
  </r>
  <r>
    <n v="2178308"/>
    <n v="1362"/>
    <d v="2018-04-25T00:00:00"/>
    <n v="65"/>
    <s v="IT"/>
    <x v="2"/>
    <x v="1"/>
  </r>
  <r>
    <n v="2178310"/>
    <n v="4569"/>
    <d v="2018-04-25T00:00:00"/>
    <n v="32"/>
    <s v="FR"/>
    <x v="1"/>
    <x v="1"/>
  </r>
  <r>
    <n v="2178311"/>
    <n v="4318"/>
    <d v="2018-04-25T00:00:00"/>
    <n v="55"/>
    <s v="FR"/>
    <x v="1"/>
    <x v="1"/>
  </r>
  <r>
    <n v="2178312"/>
    <n v="12483"/>
    <d v="2018-04-25T00:00:00"/>
    <n v="95"/>
    <s v="IT"/>
    <x v="2"/>
    <x v="1"/>
  </r>
  <r>
    <n v="2178314"/>
    <n v="4972"/>
    <d v="2018-04-25T00:00:00"/>
    <n v="22"/>
    <s v="FR"/>
    <x v="1"/>
    <x v="1"/>
  </r>
  <r>
    <n v="2178318"/>
    <n v="11774"/>
    <d v="2018-04-25T00:00:00"/>
    <n v="76"/>
    <s v="ES"/>
    <x v="0"/>
    <x v="0"/>
  </r>
  <r>
    <n v="2178319"/>
    <n v="12059"/>
    <d v="2018-04-25T00:00:00"/>
    <n v="47"/>
    <s v="DE"/>
    <x v="3"/>
    <x v="0"/>
  </r>
  <r>
    <n v="2178321"/>
    <n v="13119"/>
    <d v="2018-04-25T00:00:00"/>
    <n v="48"/>
    <s v="IT"/>
    <x v="2"/>
    <x v="0"/>
  </r>
  <r>
    <n v="2178322"/>
    <n v="8286"/>
    <d v="2018-04-25T00:00:00"/>
    <n v="15"/>
    <s v="DE"/>
    <x v="3"/>
    <x v="0"/>
  </r>
  <r>
    <n v="2178324"/>
    <n v="4903"/>
    <d v="2018-04-25T00:00:00"/>
    <n v="27"/>
    <s v="ES"/>
    <x v="0"/>
    <x v="1"/>
  </r>
  <r>
    <n v="2178325"/>
    <n v="5604"/>
    <d v="2018-04-25T00:00:00"/>
    <n v="61"/>
    <s v="ES"/>
    <x v="0"/>
    <x v="0"/>
  </r>
  <r>
    <n v="2178326"/>
    <n v="2481"/>
    <d v="2018-04-25T00:00:00"/>
    <n v="32"/>
    <s v="FR"/>
    <x v="1"/>
    <x v="1"/>
  </r>
  <r>
    <n v="2178327"/>
    <n v="13503"/>
    <d v="2018-04-25T00:00:00"/>
    <n v="43"/>
    <s v="FR"/>
    <x v="1"/>
    <x v="0"/>
  </r>
  <r>
    <n v="2178328"/>
    <n v="2860"/>
    <d v="2018-04-25T00:00:00"/>
    <n v="41"/>
    <s v="IT"/>
    <x v="2"/>
    <x v="1"/>
  </r>
  <r>
    <n v="2178329"/>
    <n v="8193"/>
    <d v="2018-04-25T00:00:00"/>
    <n v="71"/>
    <s v="DE"/>
    <x v="3"/>
    <x v="0"/>
  </r>
  <r>
    <n v="2178330"/>
    <n v="4704"/>
    <d v="2018-04-25T00:00:00"/>
    <n v="24"/>
    <s v="DE"/>
    <x v="3"/>
    <x v="1"/>
  </r>
  <r>
    <n v="2178331"/>
    <n v="12451"/>
    <d v="2018-04-25T00:00:00"/>
    <n v="32"/>
    <s v="DE"/>
    <x v="3"/>
    <x v="0"/>
  </r>
  <r>
    <n v="2178332"/>
    <n v="15443"/>
    <d v="2018-04-25T00:00:00"/>
    <n v="60"/>
    <s v="IT"/>
    <x v="2"/>
    <x v="0"/>
  </r>
  <r>
    <n v="2178334"/>
    <n v="15860"/>
    <d v="2018-04-25T00:00:00"/>
    <n v="49"/>
    <s v="IT"/>
    <x v="2"/>
    <x v="0"/>
  </r>
  <r>
    <n v="2178335"/>
    <n v="5994"/>
    <d v="2018-04-25T00:00:00"/>
    <n v="47"/>
    <s v="FR"/>
    <x v="1"/>
    <x v="0"/>
  </r>
  <r>
    <n v="2178337"/>
    <n v="16831"/>
    <d v="2018-04-25T00:00:00"/>
    <n v="68"/>
    <s v="FR"/>
    <x v="1"/>
    <x v="0"/>
  </r>
  <r>
    <n v="2178338"/>
    <n v="10818"/>
    <d v="2018-04-25T00:00:00"/>
    <n v="45"/>
    <s v="ES"/>
    <x v="0"/>
    <x v="0"/>
  </r>
  <r>
    <n v="2178339"/>
    <n v="1566"/>
    <d v="2018-04-25T00:00:00"/>
    <n v="50"/>
    <s v="IT"/>
    <x v="2"/>
    <x v="1"/>
  </r>
  <r>
    <n v="2178340"/>
    <n v="18578"/>
    <d v="2018-04-25T00:00:00"/>
    <n v="34"/>
    <s v="ES"/>
    <x v="0"/>
    <x v="0"/>
  </r>
  <r>
    <n v="2178346"/>
    <n v="5524"/>
    <d v="2018-04-25T00:00:00"/>
    <n v="84"/>
    <s v="ES"/>
    <x v="0"/>
    <x v="0"/>
  </r>
  <r>
    <n v="2178352"/>
    <n v="8652"/>
    <d v="2018-04-25T00:00:00"/>
    <n v="76"/>
    <s v="FR"/>
    <x v="1"/>
    <x v="0"/>
  </r>
  <r>
    <n v="2178354"/>
    <n v="15990"/>
    <d v="2018-04-25T00:00:00"/>
    <n v="29"/>
    <s v="ES"/>
    <x v="0"/>
    <x v="0"/>
  </r>
  <r>
    <n v="2178355"/>
    <n v="12864"/>
    <d v="2018-04-25T00:00:00"/>
    <n v="30"/>
    <s v="DE"/>
    <x v="3"/>
    <x v="0"/>
  </r>
  <r>
    <n v="2178357"/>
    <n v="9258"/>
    <d v="2018-04-25T00:00:00"/>
    <n v="61"/>
    <s v="IT"/>
    <x v="2"/>
    <x v="0"/>
  </r>
  <r>
    <n v="2178358"/>
    <n v="19226"/>
    <d v="2018-04-25T00:00:00"/>
    <n v="27"/>
    <s v="FR"/>
    <x v="1"/>
    <x v="1"/>
  </r>
  <r>
    <n v="2178359"/>
    <n v="18073"/>
    <d v="2018-04-25T00:00:00"/>
    <n v="40"/>
    <s v="IT"/>
    <x v="2"/>
    <x v="0"/>
  </r>
  <r>
    <n v="2178360"/>
    <n v="11894"/>
    <d v="2018-04-25T00:00:00"/>
    <n v="73"/>
    <s v="ES"/>
    <x v="0"/>
    <x v="0"/>
  </r>
  <r>
    <n v="2178361"/>
    <n v="7675"/>
    <d v="2018-04-25T00:00:00"/>
    <n v="32"/>
    <s v="ES"/>
    <x v="0"/>
    <x v="0"/>
  </r>
  <r>
    <n v="2178362"/>
    <n v="9898"/>
    <d v="2018-04-25T00:00:00"/>
    <n v="56"/>
    <s v="FR"/>
    <x v="1"/>
    <x v="0"/>
  </r>
  <r>
    <n v="2178365"/>
    <n v="11814"/>
    <d v="2018-04-25T00:00:00"/>
    <n v="83"/>
    <s v="FR"/>
    <x v="1"/>
    <x v="0"/>
  </r>
  <r>
    <n v="2178367"/>
    <n v="6868"/>
    <d v="2018-04-25T00:00:00"/>
    <n v="35"/>
    <s v="IT"/>
    <x v="2"/>
    <x v="0"/>
  </r>
  <r>
    <n v="2178368"/>
    <n v="15091"/>
    <d v="2018-04-25T00:00:00"/>
    <n v="66"/>
    <s v="FR"/>
    <x v="1"/>
    <x v="0"/>
  </r>
  <r>
    <n v="2178370"/>
    <n v="8909"/>
    <d v="2018-04-25T00:00:00"/>
    <n v="32"/>
    <s v="IT"/>
    <x v="2"/>
    <x v="0"/>
  </r>
  <r>
    <n v="2178371"/>
    <n v="19949"/>
    <d v="2018-04-25T00:00:00"/>
    <n v="62"/>
    <s v="FR"/>
    <x v="1"/>
    <x v="0"/>
  </r>
  <r>
    <n v="2178375"/>
    <n v="12295"/>
    <d v="2018-04-25T00:00:00"/>
    <n v="60"/>
    <s v="DE"/>
    <x v="3"/>
    <x v="0"/>
  </r>
  <r>
    <n v="2178376"/>
    <n v="8797"/>
    <d v="2018-04-25T00:00:00"/>
    <n v="48"/>
    <s v="IT"/>
    <x v="2"/>
    <x v="0"/>
  </r>
  <r>
    <n v="2178379"/>
    <n v="14106"/>
    <d v="2018-04-25T00:00:00"/>
    <n v="52"/>
    <s v="FR"/>
    <x v="1"/>
    <x v="0"/>
  </r>
  <r>
    <n v="2178380"/>
    <n v="19440"/>
    <d v="2018-04-25T00:00:00"/>
    <n v="62"/>
    <s v="DE"/>
    <x v="3"/>
    <x v="0"/>
  </r>
  <r>
    <n v="2178382"/>
    <n v="1404"/>
    <d v="2018-04-25T00:00:00"/>
    <n v="68"/>
    <s v="IT"/>
    <x v="2"/>
    <x v="1"/>
  </r>
  <r>
    <n v="2178384"/>
    <n v="10672"/>
    <d v="2018-04-25T00:00:00"/>
    <n v="57"/>
    <s v="DE"/>
    <x v="3"/>
    <x v="0"/>
  </r>
  <r>
    <n v="2178385"/>
    <n v="3482"/>
    <d v="2018-04-25T00:00:00"/>
    <n v="29"/>
    <s v="DE"/>
    <x v="3"/>
    <x v="1"/>
  </r>
  <r>
    <n v="2178386"/>
    <n v="16364"/>
    <d v="2018-04-25T00:00:00"/>
    <n v="44"/>
    <s v="IT"/>
    <x v="2"/>
    <x v="0"/>
  </r>
  <r>
    <n v="2178388"/>
    <n v="9904"/>
    <d v="2018-04-25T00:00:00"/>
    <n v="35"/>
    <s v="FR"/>
    <x v="1"/>
    <x v="0"/>
  </r>
  <r>
    <n v="2178392"/>
    <n v="13987"/>
    <d v="2018-04-25T00:00:00"/>
    <n v="24"/>
    <s v="IT"/>
    <x v="2"/>
    <x v="0"/>
  </r>
  <r>
    <n v="2178393"/>
    <n v="10610"/>
    <d v="2018-04-25T00:00:00"/>
    <n v="31"/>
    <s v="IT"/>
    <x v="2"/>
    <x v="0"/>
  </r>
  <r>
    <n v="2178396"/>
    <n v="14823"/>
    <d v="2018-04-25T00:00:00"/>
    <n v="31"/>
    <s v="FR"/>
    <x v="1"/>
    <x v="0"/>
  </r>
  <r>
    <n v="2178397"/>
    <n v="4674"/>
    <d v="2018-04-25T00:00:00"/>
    <n v="45"/>
    <s v="IT"/>
    <x v="2"/>
    <x v="1"/>
  </r>
  <r>
    <n v="2178398"/>
    <n v="5382"/>
    <d v="2018-04-25T00:00:00"/>
    <n v="32"/>
    <s v="DE"/>
    <x v="3"/>
    <x v="0"/>
  </r>
  <r>
    <n v="2178399"/>
    <n v="12165"/>
    <d v="2018-04-25T00:00:00"/>
    <n v="45"/>
    <s v="DE"/>
    <x v="3"/>
    <x v="0"/>
  </r>
  <r>
    <n v="2178401"/>
    <n v="18714"/>
    <d v="2018-04-25T00:00:00"/>
    <n v="61"/>
    <s v="ES"/>
    <x v="0"/>
    <x v="0"/>
  </r>
  <r>
    <n v="2178403"/>
    <n v="12516"/>
    <d v="2018-04-26T00:00:00"/>
    <n v="35"/>
    <s v="FR"/>
    <x v="1"/>
    <x v="0"/>
  </r>
  <r>
    <n v="2178405"/>
    <n v="12283"/>
    <d v="2018-04-26T00:00:00"/>
    <n v="56"/>
    <s v="DE"/>
    <x v="3"/>
    <x v="0"/>
  </r>
  <r>
    <n v="2178406"/>
    <n v="18941"/>
    <d v="2018-04-26T00:00:00"/>
    <n v="21"/>
    <s v="DE"/>
    <x v="3"/>
    <x v="0"/>
  </r>
  <r>
    <n v="2178407"/>
    <n v="16895"/>
    <d v="2018-04-26T00:00:00"/>
    <n v="73"/>
    <s v="IT"/>
    <x v="2"/>
    <x v="0"/>
  </r>
  <r>
    <n v="2178408"/>
    <n v="4273"/>
    <d v="2018-04-26T00:00:00"/>
    <n v="64"/>
    <s v="FR"/>
    <x v="1"/>
    <x v="1"/>
  </r>
  <r>
    <n v="2178409"/>
    <n v="12279"/>
    <d v="2018-04-26T00:00:00"/>
    <n v="14"/>
    <s v="FR"/>
    <x v="1"/>
    <x v="0"/>
  </r>
  <r>
    <n v="2178410"/>
    <n v="8266"/>
    <d v="2018-04-26T00:00:00"/>
    <n v="46"/>
    <s v="IT"/>
    <x v="2"/>
    <x v="0"/>
  </r>
  <r>
    <n v="2178411"/>
    <n v="8547"/>
    <d v="2018-04-26T00:00:00"/>
    <n v="30"/>
    <s v="FR"/>
    <x v="1"/>
    <x v="0"/>
  </r>
  <r>
    <n v="2178412"/>
    <n v="275"/>
    <d v="2018-04-26T00:00:00"/>
    <n v="15"/>
    <s v="IT"/>
    <x v="2"/>
    <x v="1"/>
  </r>
  <r>
    <n v="2178414"/>
    <n v="8758"/>
    <d v="2018-04-26T00:00:00"/>
    <n v="70"/>
    <s v="IT"/>
    <x v="2"/>
    <x v="0"/>
  </r>
  <r>
    <n v="2178415"/>
    <n v="16944"/>
    <d v="2018-04-26T00:00:00"/>
    <n v="39"/>
    <s v="IT"/>
    <x v="2"/>
    <x v="0"/>
  </r>
  <r>
    <n v="2178418"/>
    <n v="15784"/>
    <d v="2018-04-26T00:00:00"/>
    <n v="20"/>
    <s v="DE"/>
    <x v="3"/>
    <x v="0"/>
  </r>
  <r>
    <n v="2178419"/>
    <n v="5382"/>
    <d v="2018-04-26T00:00:00"/>
    <n v="17"/>
    <s v="DE"/>
    <x v="3"/>
    <x v="0"/>
  </r>
  <r>
    <n v="2178420"/>
    <n v="6691"/>
    <d v="2018-04-26T00:00:00"/>
    <n v="47"/>
    <s v="FR"/>
    <x v="1"/>
    <x v="0"/>
  </r>
  <r>
    <n v="2178422"/>
    <n v="15770"/>
    <d v="2018-04-26T00:00:00"/>
    <n v="40"/>
    <s v="IT"/>
    <x v="2"/>
    <x v="0"/>
  </r>
  <r>
    <n v="2178424"/>
    <n v="5132"/>
    <d v="2018-04-26T00:00:00"/>
    <n v="45"/>
    <s v="DE"/>
    <x v="3"/>
    <x v="0"/>
  </r>
  <r>
    <n v="2178427"/>
    <n v="19802"/>
    <d v="2018-04-26T00:00:00"/>
    <n v="22"/>
    <s v="IT"/>
    <x v="2"/>
    <x v="1"/>
  </r>
  <r>
    <n v="2178428"/>
    <n v="10320"/>
    <d v="2018-04-26T00:00:00"/>
    <n v="107"/>
    <s v="FR"/>
    <x v="1"/>
    <x v="1"/>
  </r>
  <r>
    <n v="2178429"/>
    <n v="7052"/>
    <d v="2018-04-26T00:00:00"/>
    <n v="82"/>
    <s v="FR"/>
    <x v="1"/>
    <x v="0"/>
  </r>
  <r>
    <n v="2178430"/>
    <n v="19737"/>
    <d v="2018-04-26T00:00:00"/>
    <n v="47"/>
    <s v="ES"/>
    <x v="0"/>
    <x v="0"/>
  </r>
  <r>
    <n v="2178434"/>
    <n v="3943"/>
    <d v="2018-04-26T00:00:00"/>
    <n v="61"/>
    <s v="DE"/>
    <x v="3"/>
    <x v="1"/>
  </r>
  <r>
    <n v="2178437"/>
    <n v="14237"/>
    <d v="2018-04-26T00:00:00"/>
    <n v="37"/>
    <s v="ES"/>
    <x v="0"/>
    <x v="0"/>
  </r>
  <r>
    <n v="2178438"/>
    <n v="9938"/>
    <d v="2018-04-26T00:00:00"/>
    <n v="15"/>
    <s v="FR"/>
    <x v="1"/>
    <x v="0"/>
  </r>
  <r>
    <n v="2178439"/>
    <n v="9139"/>
    <d v="2018-04-26T00:00:00"/>
    <n v="53"/>
    <s v="FR"/>
    <x v="1"/>
    <x v="0"/>
  </r>
  <r>
    <n v="2178440"/>
    <n v="1887"/>
    <d v="2018-04-26T00:00:00"/>
    <n v="39"/>
    <s v="FR"/>
    <x v="1"/>
    <x v="1"/>
  </r>
  <r>
    <n v="2178441"/>
    <n v="10674"/>
    <d v="2018-04-26T00:00:00"/>
    <n v="24"/>
    <s v="FR"/>
    <x v="1"/>
    <x v="0"/>
  </r>
  <r>
    <n v="2178442"/>
    <n v="1617"/>
    <d v="2018-04-26T00:00:00"/>
    <n v="30"/>
    <s v="IT"/>
    <x v="2"/>
    <x v="1"/>
  </r>
  <r>
    <n v="2178444"/>
    <n v="5184"/>
    <d v="2018-04-26T00:00:00"/>
    <n v="34"/>
    <s v="DE"/>
    <x v="3"/>
    <x v="0"/>
  </r>
  <r>
    <n v="2178445"/>
    <n v="10342"/>
    <d v="2018-04-26T00:00:00"/>
    <n v="13"/>
    <s v="FR"/>
    <x v="1"/>
    <x v="1"/>
  </r>
  <r>
    <n v="2178446"/>
    <n v="16673"/>
    <d v="2018-04-26T00:00:00"/>
    <n v="54"/>
    <s v="FR"/>
    <x v="1"/>
    <x v="0"/>
  </r>
  <r>
    <n v="2178447"/>
    <n v="411"/>
    <d v="2018-04-26T00:00:00"/>
    <n v="110"/>
    <s v="ES"/>
    <x v="0"/>
    <x v="1"/>
  </r>
  <r>
    <n v="2178448"/>
    <n v="10200"/>
    <d v="2018-04-26T00:00:00"/>
    <n v="61"/>
    <s v="FR"/>
    <x v="1"/>
    <x v="0"/>
  </r>
  <r>
    <n v="2178452"/>
    <n v="3779"/>
    <d v="2018-04-26T00:00:00"/>
    <n v="21"/>
    <s v="IT"/>
    <x v="2"/>
    <x v="1"/>
  </r>
  <r>
    <n v="2178455"/>
    <n v="8191"/>
    <d v="2018-04-26T00:00:00"/>
    <n v="49"/>
    <s v="ES"/>
    <x v="0"/>
    <x v="0"/>
  </r>
  <r>
    <n v="2178461"/>
    <n v="16752"/>
    <d v="2018-04-26T00:00:00"/>
    <n v="16"/>
    <s v="ES"/>
    <x v="0"/>
    <x v="0"/>
  </r>
  <r>
    <n v="2178462"/>
    <n v="13058"/>
    <d v="2018-04-26T00:00:00"/>
    <n v="76"/>
    <s v="IT"/>
    <x v="2"/>
    <x v="0"/>
  </r>
  <r>
    <n v="2178463"/>
    <n v="8497"/>
    <d v="2018-04-26T00:00:00"/>
    <n v="44"/>
    <s v="ES"/>
    <x v="0"/>
    <x v="0"/>
  </r>
  <r>
    <n v="2178469"/>
    <n v="5887"/>
    <d v="2018-04-26T00:00:00"/>
    <n v="40"/>
    <s v="FR"/>
    <x v="1"/>
    <x v="0"/>
  </r>
  <r>
    <n v="2178470"/>
    <n v="5377"/>
    <d v="2018-04-26T00:00:00"/>
    <n v="45"/>
    <s v="IT"/>
    <x v="2"/>
    <x v="0"/>
  </r>
  <r>
    <n v="2178473"/>
    <n v="5699"/>
    <d v="2018-04-26T00:00:00"/>
    <n v="21"/>
    <s v="FR"/>
    <x v="1"/>
    <x v="0"/>
  </r>
  <r>
    <n v="2178476"/>
    <n v="13969"/>
    <d v="2018-04-26T00:00:00"/>
    <n v="36"/>
    <s v="ES"/>
    <x v="0"/>
    <x v="0"/>
  </r>
  <r>
    <n v="2178477"/>
    <n v="2612"/>
    <d v="2018-04-26T00:00:00"/>
    <n v="29"/>
    <s v="FR"/>
    <x v="1"/>
    <x v="1"/>
  </r>
  <r>
    <n v="2178478"/>
    <n v="18759"/>
    <d v="2018-04-26T00:00:00"/>
    <n v="120"/>
    <s v="ES"/>
    <x v="0"/>
    <x v="0"/>
  </r>
  <r>
    <n v="2178479"/>
    <n v="1543"/>
    <d v="2018-04-26T00:00:00"/>
    <n v="48"/>
    <s v="ES"/>
    <x v="0"/>
    <x v="1"/>
  </r>
  <r>
    <n v="2178480"/>
    <n v="12560"/>
    <d v="2018-04-26T00:00:00"/>
    <n v="72"/>
    <s v="DE"/>
    <x v="3"/>
    <x v="0"/>
  </r>
  <r>
    <n v="2178481"/>
    <n v="14326"/>
    <d v="2018-04-26T00:00:00"/>
    <n v="23"/>
    <s v="ES"/>
    <x v="0"/>
    <x v="0"/>
  </r>
  <r>
    <n v="2178482"/>
    <n v="17969"/>
    <d v="2018-04-26T00:00:00"/>
    <n v="36"/>
    <s v="IT"/>
    <x v="2"/>
    <x v="0"/>
  </r>
  <r>
    <n v="2178485"/>
    <n v="7339"/>
    <d v="2018-04-26T00:00:00"/>
    <n v="62"/>
    <s v="IT"/>
    <x v="2"/>
    <x v="0"/>
  </r>
  <r>
    <n v="2178487"/>
    <n v="15928"/>
    <d v="2018-04-26T00:00:00"/>
    <n v="61"/>
    <s v="DE"/>
    <x v="3"/>
    <x v="0"/>
  </r>
  <r>
    <n v="2178492"/>
    <n v="831"/>
    <d v="2018-04-26T00:00:00"/>
    <n v="44"/>
    <s v="ES"/>
    <x v="0"/>
    <x v="1"/>
  </r>
  <r>
    <n v="2178496"/>
    <n v="6510"/>
    <d v="2018-04-26T00:00:00"/>
    <n v="39"/>
    <s v="IT"/>
    <x v="2"/>
    <x v="0"/>
  </r>
  <r>
    <n v="2178497"/>
    <n v="1395"/>
    <d v="2018-04-26T00:00:00"/>
    <n v="39"/>
    <s v="ES"/>
    <x v="0"/>
    <x v="1"/>
  </r>
  <r>
    <n v="2178498"/>
    <n v="19895"/>
    <d v="2018-04-26T00:00:00"/>
    <n v="59"/>
    <s v="DE"/>
    <x v="3"/>
    <x v="0"/>
  </r>
  <r>
    <n v="2178502"/>
    <n v="2816"/>
    <d v="2018-04-26T00:00:00"/>
    <n v="39"/>
    <s v="FR"/>
    <x v="1"/>
    <x v="1"/>
  </r>
  <r>
    <n v="2178504"/>
    <n v="13679"/>
    <d v="2018-04-26T00:00:00"/>
    <n v="85"/>
    <s v="IT"/>
    <x v="2"/>
    <x v="0"/>
  </r>
  <r>
    <n v="2178505"/>
    <n v="17400"/>
    <d v="2018-04-26T00:00:00"/>
    <n v="42"/>
    <s v="ES"/>
    <x v="0"/>
    <x v="0"/>
  </r>
  <r>
    <n v="2178506"/>
    <n v="2356"/>
    <d v="2018-04-26T00:00:00"/>
    <n v="35"/>
    <s v="FR"/>
    <x v="1"/>
    <x v="1"/>
  </r>
  <r>
    <n v="2178508"/>
    <n v="12602"/>
    <d v="2018-04-26T00:00:00"/>
    <n v="69"/>
    <s v="ES"/>
    <x v="0"/>
    <x v="0"/>
  </r>
  <r>
    <n v="2178510"/>
    <n v="12380"/>
    <d v="2018-04-26T00:00:00"/>
    <n v="27"/>
    <s v="ES"/>
    <x v="0"/>
    <x v="0"/>
  </r>
  <r>
    <n v="2178512"/>
    <n v="6098"/>
    <d v="2018-04-26T00:00:00"/>
    <n v="48"/>
    <s v="IT"/>
    <x v="2"/>
    <x v="0"/>
  </r>
  <r>
    <n v="2178514"/>
    <n v="13618"/>
    <d v="2018-04-26T00:00:00"/>
    <n v="50"/>
    <s v="IT"/>
    <x v="2"/>
    <x v="0"/>
  </r>
  <r>
    <n v="2178515"/>
    <n v="4751"/>
    <d v="2018-04-26T00:00:00"/>
    <n v="57"/>
    <s v="ES"/>
    <x v="0"/>
    <x v="1"/>
  </r>
  <r>
    <n v="2178516"/>
    <n v="7505"/>
    <d v="2018-04-26T00:00:00"/>
    <n v="38"/>
    <s v="DE"/>
    <x v="3"/>
    <x v="1"/>
  </r>
  <r>
    <n v="2178519"/>
    <n v="3776"/>
    <d v="2018-04-26T00:00:00"/>
    <n v="25"/>
    <s v="ES"/>
    <x v="0"/>
    <x v="1"/>
  </r>
  <r>
    <n v="2178521"/>
    <n v="12710"/>
    <d v="2018-04-26T00:00:00"/>
    <n v="46"/>
    <s v="ES"/>
    <x v="0"/>
    <x v="0"/>
  </r>
  <r>
    <n v="2178524"/>
    <n v="886"/>
    <d v="2018-04-26T00:00:00"/>
    <n v="28"/>
    <s v="IT"/>
    <x v="2"/>
    <x v="1"/>
  </r>
  <r>
    <n v="2178530"/>
    <n v="15560"/>
    <d v="2018-04-26T00:00:00"/>
    <n v="29"/>
    <s v="DE"/>
    <x v="3"/>
    <x v="1"/>
  </r>
  <r>
    <n v="2178532"/>
    <n v="4370"/>
    <d v="2018-04-26T00:00:00"/>
    <n v="78"/>
    <s v="DE"/>
    <x v="3"/>
    <x v="1"/>
  </r>
  <r>
    <n v="2178536"/>
    <n v="11995"/>
    <d v="2018-04-26T00:00:00"/>
    <n v="54"/>
    <s v="FR"/>
    <x v="1"/>
    <x v="0"/>
  </r>
  <r>
    <n v="2178540"/>
    <n v="14118"/>
    <d v="2018-04-26T00:00:00"/>
    <n v="46"/>
    <s v="FR"/>
    <x v="1"/>
    <x v="0"/>
  </r>
  <r>
    <n v="2178541"/>
    <n v="13586"/>
    <d v="2018-04-26T00:00:00"/>
    <n v="52"/>
    <s v="IT"/>
    <x v="2"/>
    <x v="0"/>
  </r>
  <r>
    <n v="2178542"/>
    <n v="1688"/>
    <d v="2018-04-26T00:00:00"/>
    <n v="44"/>
    <s v="IT"/>
    <x v="2"/>
    <x v="1"/>
  </r>
  <r>
    <n v="2178543"/>
    <n v="8399"/>
    <d v="2018-04-26T00:00:00"/>
    <n v="42"/>
    <s v="IT"/>
    <x v="2"/>
    <x v="1"/>
  </r>
  <r>
    <n v="2178544"/>
    <n v="7770"/>
    <d v="2018-04-26T00:00:00"/>
    <n v="12"/>
    <s v="FR"/>
    <x v="1"/>
    <x v="1"/>
  </r>
  <r>
    <n v="2178545"/>
    <n v="8650"/>
    <d v="2018-04-26T00:00:00"/>
    <n v="40"/>
    <s v="IT"/>
    <x v="2"/>
    <x v="0"/>
  </r>
  <r>
    <n v="2178546"/>
    <n v="5440"/>
    <d v="2018-04-26T00:00:00"/>
    <n v="44"/>
    <s v="ES"/>
    <x v="0"/>
    <x v="0"/>
  </r>
  <r>
    <n v="2178547"/>
    <n v="10310"/>
    <d v="2018-04-26T00:00:00"/>
    <n v="31"/>
    <s v="DE"/>
    <x v="3"/>
    <x v="0"/>
  </r>
  <r>
    <n v="2178548"/>
    <n v="2374"/>
    <d v="2018-04-26T00:00:00"/>
    <n v="52"/>
    <s v="ES"/>
    <x v="0"/>
    <x v="1"/>
  </r>
  <r>
    <n v="2178549"/>
    <n v="11694"/>
    <d v="2018-04-26T00:00:00"/>
    <n v="28"/>
    <s v="DE"/>
    <x v="3"/>
    <x v="0"/>
  </r>
  <r>
    <n v="2178551"/>
    <n v="1355"/>
    <d v="2018-04-26T00:00:00"/>
    <n v="61"/>
    <s v="IT"/>
    <x v="2"/>
    <x v="1"/>
  </r>
  <r>
    <n v="2178555"/>
    <n v="415"/>
    <d v="2018-04-26T00:00:00"/>
    <n v="75"/>
    <s v="IT"/>
    <x v="2"/>
    <x v="1"/>
  </r>
  <r>
    <n v="2178556"/>
    <n v="3062"/>
    <d v="2018-04-26T00:00:00"/>
    <n v="50"/>
    <s v="DE"/>
    <x v="3"/>
    <x v="1"/>
  </r>
  <r>
    <n v="2178558"/>
    <n v="13612"/>
    <d v="2018-04-26T00:00:00"/>
    <n v="37"/>
    <s v="IT"/>
    <x v="2"/>
    <x v="0"/>
  </r>
  <r>
    <n v="2178559"/>
    <n v="12417"/>
    <d v="2018-04-26T00:00:00"/>
    <n v="36"/>
    <s v="IT"/>
    <x v="2"/>
    <x v="0"/>
  </r>
  <r>
    <n v="2178560"/>
    <n v="2765"/>
    <d v="2018-04-26T00:00:00"/>
    <n v="40"/>
    <s v="ES"/>
    <x v="0"/>
    <x v="1"/>
  </r>
  <r>
    <n v="2178561"/>
    <n v="9002"/>
    <d v="2018-04-26T00:00:00"/>
    <n v="34"/>
    <s v="FR"/>
    <x v="1"/>
    <x v="0"/>
  </r>
  <r>
    <n v="2178564"/>
    <n v="16215"/>
    <d v="2018-04-26T00:00:00"/>
    <n v="72"/>
    <s v="ES"/>
    <x v="0"/>
    <x v="0"/>
  </r>
  <r>
    <n v="2178567"/>
    <n v="19108"/>
    <d v="2018-04-26T00:00:00"/>
    <n v="62"/>
    <s v="ES"/>
    <x v="0"/>
    <x v="1"/>
  </r>
  <r>
    <n v="2178568"/>
    <n v="11697"/>
    <d v="2018-04-26T00:00:00"/>
    <n v="57"/>
    <s v="ES"/>
    <x v="0"/>
    <x v="0"/>
  </r>
  <r>
    <n v="2178571"/>
    <n v="9296"/>
    <d v="2018-04-26T00:00:00"/>
    <n v="57"/>
    <s v="FR"/>
    <x v="1"/>
    <x v="0"/>
  </r>
  <r>
    <n v="2178572"/>
    <n v="19380"/>
    <d v="2018-04-26T00:00:00"/>
    <n v="11"/>
    <s v="FR"/>
    <x v="1"/>
    <x v="0"/>
  </r>
  <r>
    <n v="2178573"/>
    <n v="9540"/>
    <d v="2018-04-26T00:00:00"/>
    <n v="99"/>
    <s v="FR"/>
    <x v="1"/>
    <x v="0"/>
  </r>
  <r>
    <n v="2178574"/>
    <n v="2824"/>
    <d v="2018-04-26T00:00:00"/>
    <n v="44"/>
    <s v="IT"/>
    <x v="2"/>
    <x v="1"/>
  </r>
  <r>
    <n v="2178575"/>
    <n v="12388"/>
    <d v="2018-04-26T00:00:00"/>
    <n v="49"/>
    <s v="ES"/>
    <x v="0"/>
    <x v="1"/>
  </r>
  <r>
    <n v="2178577"/>
    <n v="16434"/>
    <d v="2018-04-26T00:00:00"/>
    <n v="81"/>
    <s v="FR"/>
    <x v="1"/>
    <x v="0"/>
  </r>
  <r>
    <n v="2178580"/>
    <n v="3205"/>
    <d v="2018-04-26T00:00:00"/>
    <n v="77"/>
    <s v="FR"/>
    <x v="1"/>
    <x v="1"/>
  </r>
  <r>
    <n v="2178581"/>
    <n v="9365"/>
    <d v="2018-04-26T00:00:00"/>
    <n v="32"/>
    <s v="IT"/>
    <x v="2"/>
    <x v="0"/>
  </r>
  <r>
    <n v="2178582"/>
    <n v="18680"/>
    <d v="2018-04-26T00:00:00"/>
    <n v="57"/>
    <s v="FR"/>
    <x v="1"/>
    <x v="0"/>
  </r>
  <r>
    <n v="2178585"/>
    <n v="327"/>
    <d v="2018-04-26T00:00:00"/>
    <n v="30"/>
    <s v="FR"/>
    <x v="1"/>
    <x v="1"/>
  </r>
  <r>
    <n v="2178587"/>
    <n v="9129"/>
    <d v="2018-04-26T00:00:00"/>
    <n v="10"/>
    <s v="FR"/>
    <x v="1"/>
    <x v="0"/>
  </r>
  <r>
    <n v="2178589"/>
    <n v="8942"/>
    <d v="2018-04-26T00:00:00"/>
    <n v="53"/>
    <s v="DE"/>
    <x v="3"/>
    <x v="0"/>
  </r>
  <r>
    <n v="2178590"/>
    <n v="4532"/>
    <d v="2018-04-26T00:00:00"/>
    <n v="48"/>
    <s v="FR"/>
    <x v="1"/>
    <x v="1"/>
  </r>
  <r>
    <n v="2178591"/>
    <n v="11648"/>
    <d v="2018-04-26T00:00:00"/>
    <n v="20"/>
    <s v="ES"/>
    <x v="0"/>
    <x v="0"/>
  </r>
  <r>
    <n v="2178594"/>
    <n v="16580"/>
    <d v="2018-04-26T00:00:00"/>
    <n v="53"/>
    <s v="FR"/>
    <x v="1"/>
    <x v="0"/>
  </r>
  <r>
    <n v="2178595"/>
    <n v="4310"/>
    <d v="2018-04-26T00:00:00"/>
    <n v="22"/>
    <s v="DE"/>
    <x v="3"/>
    <x v="1"/>
  </r>
  <r>
    <n v="2178598"/>
    <n v="10208"/>
    <d v="2018-04-26T00:00:00"/>
    <n v="28"/>
    <s v="FR"/>
    <x v="1"/>
    <x v="0"/>
  </r>
  <r>
    <n v="2178599"/>
    <n v="7997"/>
    <d v="2018-04-26T00:00:00"/>
    <n v="15"/>
    <s v="IT"/>
    <x v="2"/>
    <x v="0"/>
  </r>
  <r>
    <n v="2178600"/>
    <n v="8656"/>
    <d v="2018-04-26T00:00:00"/>
    <n v="28"/>
    <s v="FR"/>
    <x v="1"/>
    <x v="0"/>
  </r>
  <r>
    <n v="2178603"/>
    <n v="19138"/>
    <d v="2018-04-26T00:00:00"/>
    <n v="159"/>
    <s v="DE"/>
    <x v="3"/>
    <x v="0"/>
  </r>
  <r>
    <n v="2178604"/>
    <n v="17686"/>
    <d v="2018-04-26T00:00:00"/>
    <n v="38"/>
    <s v="IT"/>
    <x v="2"/>
    <x v="0"/>
  </r>
  <r>
    <n v="2178605"/>
    <n v="10992"/>
    <d v="2018-04-26T00:00:00"/>
    <n v="47"/>
    <s v="DE"/>
    <x v="3"/>
    <x v="0"/>
  </r>
  <r>
    <n v="2178607"/>
    <n v="5759"/>
    <d v="2018-04-26T00:00:00"/>
    <n v="59"/>
    <s v="FR"/>
    <x v="1"/>
    <x v="0"/>
  </r>
  <r>
    <n v="2178609"/>
    <n v="13958"/>
    <d v="2018-04-26T00:00:00"/>
    <n v="54"/>
    <s v="FR"/>
    <x v="1"/>
    <x v="0"/>
  </r>
  <r>
    <n v="2178610"/>
    <n v="15152"/>
    <d v="2018-04-26T00:00:00"/>
    <n v="115"/>
    <s v="DE"/>
    <x v="3"/>
    <x v="0"/>
  </r>
  <r>
    <n v="2178611"/>
    <n v="1798"/>
    <d v="2018-04-26T00:00:00"/>
    <n v="22"/>
    <s v="IT"/>
    <x v="2"/>
    <x v="1"/>
  </r>
  <r>
    <n v="2178613"/>
    <n v="14053"/>
    <d v="2018-04-26T00:00:00"/>
    <n v="51"/>
    <s v="ES"/>
    <x v="0"/>
    <x v="0"/>
  </r>
  <r>
    <n v="2178615"/>
    <n v="18866"/>
    <d v="2018-04-26T00:00:00"/>
    <n v="69"/>
    <s v="FR"/>
    <x v="1"/>
    <x v="0"/>
  </r>
  <r>
    <n v="2178619"/>
    <n v="151"/>
    <d v="2018-04-26T00:00:00"/>
    <n v="69"/>
    <s v="IT"/>
    <x v="2"/>
    <x v="1"/>
  </r>
  <r>
    <n v="2178620"/>
    <n v="15464"/>
    <d v="2018-04-26T00:00:00"/>
    <n v="42"/>
    <s v="FR"/>
    <x v="1"/>
    <x v="1"/>
  </r>
  <r>
    <n v="2178622"/>
    <n v="12275"/>
    <d v="2018-04-26T00:00:00"/>
    <n v="11"/>
    <s v="ES"/>
    <x v="0"/>
    <x v="0"/>
  </r>
  <r>
    <n v="2178623"/>
    <n v="15414"/>
    <d v="2018-04-26T00:00:00"/>
    <n v="36"/>
    <s v="FR"/>
    <x v="1"/>
    <x v="0"/>
  </r>
  <r>
    <n v="2178624"/>
    <n v="9841"/>
    <d v="2018-04-26T00:00:00"/>
    <n v="45"/>
    <s v="DE"/>
    <x v="3"/>
    <x v="0"/>
  </r>
  <r>
    <n v="2178629"/>
    <n v="3909"/>
    <d v="2018-04-26T00:00:00"/>
    <n v="86"/>
    <s v="DE"/>
    <x v="3"/>
    <x v="1"/>
  </r>
  <r>
    <n v="2178630"/>
    <n v="7105"/>
    <d v="2018-04-26T00:00:00"/>
    <n v="29"/>
    <s v="FR"/>
    <x v="1"/>
    <x v="0"/>
  </r>
  <r>
    <n v="2178632"/>
    <n v="12100"/>
    <d v="2018-04-26T00:00:00"/>
    <n v="15"/>
    <s v="ES"/>
    <x v="0"/>
    <x v="0"/>
  </r>
  <r>
    <n v="2178634"/>
    <n v="14415"/>
    <d v="2018-04-26T00:00:00"/>
    <n v="51"/>
    <s v="DE"/>
    <x v="3"/>
    <x v="0"/>
  </r>
  <r>
    <n v="2178635"/>
    <n v="8626"/>
    <d v="2018-04-26T00:00:00"/>
    <n v="63"/>
    <s v="IT"/>
    <x v="2"/>
    <x v="0"/>
  </r>
  <r>
    <n v="2178640"/>
    <n v="3013"/>
    <d v="2018-04-26T00:00:00"/>
    <n v="43"/>
    <s v="IT"/>
    <x v="2"/>
    <x v="1"/>
  </r>
  <r>
    <n v="2178642"/>
    <n v="6315"/>
    <d v="2018-04-26T00:00:00"/>
    <n v="13"/>
    <s v="FR"/>
    <x v="1"/>
    <x v="1"/>
  </r>
  <r>
    <n v="2178644"/>
    <n v="5050"/>
    <d v="2018-04-26T00:00:00"/>
    <n v="35"/>
    <s v="IT"/>
    <x v="2"/>
    <x v="0"/>
  </r>
  <r>
    <n v="2178645"/>
    <n v="8256"/>
    <d v="2018-04-26T00:00:00"/>
    <n v="47"/>
    <s v="FR"/>
    <x v="1"/>
    <x v="0"/>
  </r>
  <r>
    <n v="2178651"/>
    <n v="14362"/>
    <d v="2018-04-26T00:00:00"/>
    <n v="61"/>
    <s v="FR"/>
    <x v="1"/>
    <x v="0"/>
  </r>
  <r>
    <n v="2178653"/>
    <n v="12459"/>
    <d v="2018-04-26T00:00:00"/>
    <n v="48"/>
    <s v="IT"/>
    <x v="2"/>
    <x v="0"/>
  </r>
  <r>
    <n v="2178655"/>
    <n v="1924"/>
    <d v="2018-04-26T00:00:00"/>
    <n v="55"/>
    <s v="FR"/>
    <x v="1"/>
    <x v="1"/>
  </r>
  <r>
    <n v="2178657"/>
    <n v="16734"/>
    <d v="2018-04-26T00:00:00"/>
    <n v="45"/>
    <s v="DE"/>
    <x v="3"/>
    <x v="0"/>
  </r>
  <r>
    <n v="2178658"/>
    <n v="16983"/>
    <d v="2018-04-26T00:00:00"/>
    <n v="34"/>
    <s v="FR"/>
    <x v="1"/>
    <x v="0"/>
  </r>
  <r>
    <n v="2178663"/>
    <n v="5152"/>
    <d v="2018-04-26T00:00:00"/>
    <n v="10"/>
    <s v="DE"/>
    <x v="3"/>
    <x v="0"/>
  </r>
  <r>
    <n v="2178668"/>
    <n v="14874"/>
    <d v="2018-04-26T00:00:00"/>
    <n v="45"/>
    <s v="DE"/>
    <x v="3"/>
    <x v="0"/>
  </r>
  <r>
    <n v="2178669"/>
    <n v="10579"/>
    <d v="2018-04-26T00:00:00"/>
    <n v="99"/>
    <s v="FR"/>
    <x v="1"/>
    <x v="0"/>
  </r>
  <r>
    <n v="2178675"/>
    <n v="19983"/>
    <d v="2018-04-26T00:00:00"/>
    <n v="48"/>
    <s v="IT"/>
    <x v="2"/>
    <x v="0"/>
  </r>
  <r>
    <n v="2178677"/>
    <n v="1822"/>
    <d v="2018-04-26T00:00:00"/>
    <n v="53"/>
    <s v="IT"/>
    <x v="2"/>
    <x v="1"/>
  </r>
  <r>
    <n v="2178678"/>
    <n v="2444"/>
    <d v="2018-04-26T00:00:00"/>
    <n v="22"/>
    <s v="ES"/>
    <x v="0"/>
    <x v="1"/>
  </r>
  <r>
    <n v="2178679"/>
    <n v="17081"/>
    <d v="2018-04-26T00:00:00"/>
    <n v="18"/>
    <s v="ES"/>
    <x v="0"/>
    <x v="0"/>
  </r>
  <r>
    <n v="2178680"/>
    <n v="15637"/>
    <d v="2018-04-26T00:00:00"/>
    <n v="53"/>
    <s v="DE"/>
    <x v="3"/>
    <x v="0"/>
  </r>
  <r>
    <n v="2178682"/>
    <n v="16331"/>
    <d v="2018-04-26T00:00:00"/>
    <n v="66"/>
    <s v="FR"/>
    <x v="1"/>
    <x v="0"/>
  </r>
  <r>
    <n v="2178684"/>
    <n v="18180"/>
    <d v="2018-04-26T00:00:00"/>
    <n v="53"/>
    <s v="IT"/>
    <x v="2"/>
    <x v="0"/>
  </r>
  <r>
    <n v="2178685"/>
    <n v="10907"/>
    <d v="2018-04-26T00:00:00"/>
    <n v="29"/>
    <s v="FR"/>
    <x v="1"/>
    <x v="0"/>
  </r>
  <r>
    <n v="2178691"/>
    <n v="9158"/>
    <d v="2018-04-26T00:00:00"/>
    <n v="69"/>
    <s v="IT"/>
    <x v="2"/>
    <x v="0"/>
  </r>
  <r>
    <n v="2178693"/>
    <n v="375"/>
    <d v="2018-04-26T00:00:00"/>
    <n v="33"/>
    <s v="FR"/>
    <x v="1"/>
    <x v="1"/>
  </r>
  <r>
    <n v="2178694"/>
    <n v="4710"/>
    <d v="2018-04-26T00:00:00"/>
    <n v="107"/>
    <s v="DE"/>
    <x v="3"/>
    <x v="1"/>
  </r>
  <r>
    <n v="2178697"/>
    <n v="19756"/>
    <d v="2018-04-26T00:00:00"/>
    <n v="80"/>
    <s v="ES"/>
    <x v="0"/>
    <x v="1"/>
  </r>
  <r>
    <n v="2178699"/>
    <n v="10828"/>
    <d v="2018-04-26T00:00:00"/>
    <n v="49"/>
    <s v="FR"/>
    <x v="1"/>
    <x v="0"/>
  </r>
  <r>
    <n v="2178700"/>
    <n v="6270"/>
    <d v="2018-04-26T00:00:00"/>
    <n v="27"/>
    <s v="DE"/>
    <x v="3"/>
    <x v="0"/>
  </r>
  <r>
    <n v="2178701"/>
    <n v="10570"/>
    <d v="2018-04-26T00:00:00"/>
    <n v="56"/>
    <s v="FR"/>
    <x v="1"/>
    <x v="0"/>
  </r>
  <r>
    <n v="2178702"/>
    <n v="15605"/>
    <d v="2018-04-26T00:00:00"/>
    <n v="73"/>
    <s v="FR"/>
    <x v="1"/>
    <x v="1"/>
  </r>
  <r>
    <n v="2178703"/>
    <n v="992"/>
    <d v="2018-04-26T00:00:00"/>
    <n v="48"/>
    <s v="FR"/>
    <x v="1"/>
    <x v="1"/>
  </r>
  <r>
    <n v="2178704"/>
    <n v="15602"/>
    <d v="2018-04-26T00:00:00"/>
    <n v="16"/>
    <s v="FR"/>
    <x v="1"/>
    <x v="0"/>
  </r>
  <r>
    <n v="2178707"/>
    <n v="15187"/>
    <d v="2018-04-26T00:00:00"/>
    <n v="17"/>
    <s v="ES"/>
    <x v="0"/>
    <x v="0"/>
  </r>
  <r>
    <n v="2178708"/>
    <n v="3185"/>
    <d v="2018-04-26T00:00:00"/>
    <n v="34"/>
    <s v="IT"/>
    <x v="2"/>
    <x v="1"/>
  </r>
  <r>
    <n v="2178711"/>
    <n v="15966"/>
    <d v="2018-04-26T00:00:00"/>
    <n v="69"/>
    <s v="DE"/>
    <x v="3"/>
    <x v="0"/>
  </r>
  <r>
    <n v="2178713"/>
    <n v="2612"/>
    <d v="2018-04-26T00:00:00"/>
    <n v="48"/>
    <s v="FR"/>
    <x v="1"/>
    <x v="1"/>
  </r>
  <r>
    <n v="2178715"/>
    <n v="19719"/>
    <d v="2018-04-26T00:00:00"/>
    <n v="84"/>
    <s v="ES"/>
    <x v="0"/>
    <x v="0"/>
  </r>
  <r>
    <n v="2178717"/>
    <n v="6298"/>
    <d v="2018-04-26T00:00:00"/>
    <n v="62"/>
    <s v="DE"/>
    <x v="3"/>
    <x v="0"/>
  </r>
  <r>
    <n v="2178718"/>
    <n v="8908"/>
    <d v="2018-04-26T00:00:00"/>
    <n v="57"/>
    <s v="FR"/>
    <x v="1"/>
    <x v="0"/>
  </r>
  <r>
    <n v="2178720"/>
    <n v="13744"/>
    <d v="2018-04-26T00:00:00"/>
    <n v="30"/>
    <s v="IT"/>
    <x v="2"/>
    <x v="0"/>
  </r>
  <r>
    <n v="2178721"/>
    <n v="19640"/>
    <d v="2018-04-26T00:00:00"/>
    <n v="83"/>
    <s v="FR"/>
    <x v="1"/>
    <x v="0"/>
  </r>
  <r>
    <n v="2178724"/>
    <n v="9311"/>
    <d v="2018-04-26T00:00:00"/>
    <n v="80"/>
    <s v="FR"/>
    <x v="1"/>
    <x v="0"/>
  </r>
  <r>
    <n v="2178725"/>
    <n v="13768"/>
    <d v="2018-04-26T00:00:00"/>
    <n v="71"/>
    <s v="ES"/>
    <x v="0"/>
    <x v="0"/>
  </r>
  <r>
    <n v="2178726"/>
    <n v="9529"/>
    <d v="2018-04-26T00:00:00"/>
    <n v="26"/>
    <s v="ES"/>
    <x v="0"/>
    <x v="0"/>
  </r>
  <r>
    <n v="2178727"/>
    <n v="2819"/>
    <d v="2018-04-26T00:00:00"/>
    <n v="37"/>
    <s v="IT"/>
    <x v="2"/>
    <x v="1"/>
  </r>
  <r>
    <n v="2178728"/>
    <n v="9707"/>
    <d v="2018-04-26T00:00:00"/>
    <n v="33"/>
    <s v="FR"/>
    <x v="1"/>
    <x v="0"/>
  </r>
  <r>
    <n v="2178729"/>
    <n v="14408"/>
    <d v="2018-04-26T00:00:00"/>
    <n v="13"/>
    <s v="IT"/>
    <x v="2"/>
    <x v="1"/>
  </r>
  <r>
    <n v="2178733"/>
    <n v="15101"/>
    <d v="2018-04-26T00:00:00"/>
    <n v="36"/>
    <s v="IT"/>
    <x v="2"/>
    <x v="0"/>
  </r>
  <r>
    <n v="2178735"/>
    <n v="7130"/>
    <d v="2018-04-26T00:00:00"/>
    <n v="41"/>
    <s v="FR"/>
    <x v="1"/>
    <x v="0"/>
  </r>
  <r>
    <n v="2178737"/>
    <n v="18341"/>
    <d v="2018-04-26T00:00:00"/>
    <n v="10"/>
    <s v="FR"/>
    <x v="1"/>
    <x v="0"/>
  </r>
  <r>
    <n v="2178741"/>
    <n v="15792"/>
    <d v="2018-04-26T00:00:00"/>
    <n v="48"/>
    <s v="FR"/>
    <x v="1"/>
    <x v="1"/>
  </r>
  <r>
    <n v="2178744"/>
    <n v="3719"/>
    <d v="2018-04-26T00:00:00"/>
    <n v="24"/>
    <s v="FR"/>
    <x v="1"/>
    <x v="1"/>
  </r>
  <r>
    <n v="2178745"/>
    <n v="13596"/>
    <d v="2018-04-26T00:00:00"/>
    <n v="45"/>
    <s v="ES"/>
    <x v="0"/>
    <x v="1"/>
  </r>
  <r>
    <n v="2178746"/>
    <n v="18979"/>
    <d v="2018-04-26T00:00:00"/>
    <n v="21"/>
    <s v="FR"/>
    <x v="1"/>
    <x v="1"/>
  </r>
  <r>
    <n v="2178749"/>
    <n v="6420"/>
    <d v="2018-04-26T00:00:00"/>
    <n v="57"/>
    <s v="DE"/>
    <x v="3"/>
    <x v="0"/>
  </r>
  <r>
    <n v="2178751"/>
    <n v="5198"/>
    <d v="2018-04-26T00:00:00"/>
    <n v="43"/>
    <s v="DE"/>
    <x v="3"/>
    <x v="0"/>
  </r>
  <r>
    <n v="2178753"/>
    <n v="12695"/>
    <d v="2018-04-26T00:00:00"/>
    <n v="45"/>
    <s v="FR"/>
    <x v="1"/>
    <x v="0"/>
  </r>
  <r>
    <n v="2178754"/>
    <n v="7786"/>
    <d v="2018-04-26T00:00:00"/>
    <n v="53"/>
    <s v="DE"/>
    <x v="3"/>
    <x v="0"/>
  </r>
  <r>
    <n v="2178755"/>
    <n v="6954"/>
    <d v="2018-04-26T00:00:00"/>
    <n v="62"/>
    <s v="FR"/>
    <x v="1"/>
    <x v="0"/>
  </r>
  <r>
    <n v="2178759"/>
    <n v="6314"/>
    <d v="2018-04-26T00:00:00"/>
    <n v="10"/>
    <s v="IT"/>
    <x v="2"/>
    <x v="0"/>
  </r>
  <r>
    <n v="2178761"/>
    <n v="19628"/>
    <d v="2018-04-26T00:00:00"/>
    <n v="34"/>
    <s v="FR"/>
    <x v="1"/>
    <x v="0"/>
  </r>
  <r>
    <n v="2178763"/>
    <n v="3336"/>
    <d v="2018-04-26T00:00:00"/>
    <n v="107"/>
    <s v="FR"/>
    <x v="1"/>
    <x v="1"/>
  </r>
  <r>
    <n v="2178764"/>
    <n v="19276"/>
    <d v="2018-04-26T00:00:00"/>
    <n v="58"/>
    <s v="FR"/>
    <x v="1"/>
    <x v="0"/>
  </r>
  <r>
    <n v="2178767"/>
    <n v="12547"/>
    <d v="2018-04-26T00:00:00"/>
    <n v="63"/>
    <s v="ES"/>
    <x v="0"/>
    <x v="0"/>
  </r>
  <r>
    <n v="2178768"/>
    <n v="9211"/>
    <d v="2018-04-26T00:00:00"/>
    <n v="10"/>
    <s v="ES"/>
    <x v="0"/>
    <x v="0"/>
  </r>
  <r>
    <n v="2178770"/>
    <n v="4610"/>
    <d v="2018-04-26T00:00:00"/>
    <n v="36"/>
    <s v="IT"/>
    <x v="2"/>
    <x v="1"/>
  </r>
  <r>
    <n v="2178772"/>
    <n v="12508"/>
    <d v="2018-04-26T00:00:00"/>
    <n v="78"/>
    <s v="FR"/>
    <x v="1"/>
    <x v="0"/>
  </r>
  <r>
    <n v="2178773"/>
    <n v="9407"/>
    <d v="2018-04-26T00:00:00"/>
    <n v="18"/>
    <s v="FR"/>
    <x v="1"/>
    <x v="0"/>
  </r>
  <r>
    <n v="2178774"/>
    <n v="11162"/>
    <d v="2018-04-26T00:00:00"/>
    <n v="26"/>
    <s v="IT"/>
    <x v="2"/>
    <x v="0"/>
  </r>
  <r>
    <n v="2178777"/>
    <n v="4851"/>
    <d v="2018-04-26T00:00:00"/>
    <n v="28"/>
    <s v="ES"/>
    <x v="0"/>
    <x v="1"/>
  </r>
  <r>
    <n v="2178780"/>
    <n v="16193"/>
    <d v="2018-04-26T00:00:00"/>
    <n v="32"/>
    <s v="FR"/>
    <x v="1"/>
    <x v="0"/>
  </r>
  <r>
    <n v="2178781"/>
    <n v="10427"/>
    <d v="2018-04-26T00:00:00"/>
    <n v="50"/>
    <s v="ES"/>
    <x v="0"/>
    <x v="0"/>
  </r>
  <r>
    <n v="2178782"/>
    <n v="15101"/>
    <d v="2018-04-26T00:00:00"/>
    <n v="32"/>
    <s v="IT"/>
    <x v="2"/>
    <x v="0"/>
  </r>
  <r>
    <n v="2178783"/>
    <n v="7697"/>
    <d v="2018-04-26T00:00:00"/>
    <n v="110"/>
    <s v="ES"/>
    <x v="0"/>
    <x v="0"/>
  </r>
  <r>
    <n v="2178784"/>
    <n v="7662"/>
    <d v="2018-04-26T00:00:00"/>
    <n v="30"/>
    <s v="DE"/>
    <x v="3"/>
    <x v="0"/>
  </r>
  <r>
    <n v="2178785"/>
    <n v="17735"/>
    <d v="2018-04-26T00:00:00"/>
    <n v="38"/>
    <s v="IT"/>
    <x v="2"/>
    <x v="0"/>
  </r>
  <r>
    <n v="2178786"/>
    <n v="8696"/>
    <d v="2018-04-26T00:00:00"/>
    <n v="44"/>
    <s v="FR"/>
    <x v="1"/>
    <x v="0"/>
  </r>
  <r>
    <n v="2178791"/>
    <n v="14043"/>
    <d v="2018-04-26T00:00:00"/>
    <n v="29"/>
    <s v="FR"/>
    <x v="1"/>
    <x v="0"/>
  </r>
  <r>
    <n v="2178792"/>
    <n v="13913"/>
    <d v="2018-04-26T00:00:00"/>
    <n v="16"/>
    <s v="IT"/>
    <x v="2"/>
    <x v="0"/>
  </r>
  <r>
    <n v="2178793"/>
    <n v="19241"/>
    <d v="2018-04-26T00:00:00"/>
    <n v="93"/>
    <s v="IT"/>
    <x v="2"/>
    <x v="0"/>
  </r>
  <r>
    <n v="2178794"/>
    <n v="5524"/>
    <d v="2018-04-26T00:00:00"/>
    <n v="65"/>
    <s v="ES"/>
    <x v="0"/>
    <x v="0"/>
  </r>
  <r>
    <n v="2178797"/>
    <n v="5520"/>
    <d v="2018-04-26T00:00:00"/>
    <n v="55"/>
    <s v="ES"/>
    <x v="0"/>
    <x v="0"/>
  </r>
  <r>
    <n v="2178798"/>
    <n v="15087"/>
    <d v="2018-04-26T00:00:00"/>
    <n v="43"/>
    <s v="DE"/>
    <x v="3"/>
    <x v="0"/>
  </r>
  <r>
    <n v="2178800"/>
    <n v="959"/>
    <d v="2018-04-26T00:00:00"/>
    <n v="87"/>
    <s v="ES"/>
    <x v="0"/>
    <x v="1"/>
  </r>
  <r>
    <n v="2178802"/>
    <n v="3330"/>
    <d v="2018-04-26T00:00:00"/>
    <n v="26"/>
    <s v="ES"/>
    <x v="0"/>
    <x v="1"/>
  </r>
  <r>
    <n v="2178806"/>
    <n v="6900"/>
    <d v="2018-04-26T00:00:00"/>
    <n v="34"/>
    <s v="DE"/>
    <x v="3"/>
    <x v="0"/>
  </r>
  <r>
    <n v="2178807"/>
    <n v="14118"/>
    <d v="2018-04-26T00:00:00"/>
    <n v="35"/>
    <s v="FR"/>
    <x v="1"/>
    <x v="0"/>
  </r>
  <r>
    <n v="2178809"/>
    <n v="563"/>
    <d v="2018-04-26T00:00:00"/>
    <n v="36"/>
    <s v="IT"/>
    <x v="2"/>
    <x v="1"/>
  </r>
  <r>
    <n v="2178810"/>
    <n v="5540"/>
    <d v="2018-04-26T00:00:00"/>
    <n v="65"/>
    <s v="IT"/>
    <x v="2"/>
    <x v="0"/>
  </r>
  <r>
    <n v="2178812"/>
    <n v="6841"/>
    <d v="2018-04-26T00:00:00"/>
    <n v="35"/>
    <s v="FR"/>
    <x v="1"/>
    <x v="0"/>
  </r>
  <r>
    <n v="2178815"/>
    <n v="281"/>
    <d v="2018-04-26T00:00:00"/>
    <n v="48"/>
    <s v="FR"/>
    <x v="1"/>
    <x v="1"/>
  </r>
  <r>
    <n v="2178816"/>
    <n v="8099"/>
    <d v="2018-04-26T00:00:00"/>
    <n v="44"/>
    <s v="DE"/>
    <x v="3"/>
    <x v="0"/>
  </r>
  <r>
    <n v="2178818"/>
    <n v="11679"/>
    <d v="2018-04-26T00:00:00"/>
    <n v="13"/>
    <s v="ES"/>
    <x v="0"/>
    <x v="0"/>
  </r>
  <r>
    <n v="2178821"/>
    <n v="17658"/>
    <d v="2018-04-26T00:00:00"/>
    <n v="67"/>
    <s v="FR"/>
    <x v="1"/>
    <x v="0"/>
  </r>
  <r>
    <n v="2178823"/>
    <n v="6954"/>
    <d v="2018-04-26T00:00:00"/>
    <n v="94"/>
    <s v="FR"/>
    <x v="1"/>
    <x v="0"/>
  </r>
  <r>
    <n v="2178825"/>
    <n v="7922"/>
    <d v="2018-04-26T00:00:00"/>
    <n v="16"/>
    <s v="IT"/>
    <x v="2"/>
    <x v="0"/>
  </r>
  <r>
    <n v="2178826"/>
    <n v="9113"/>
    <d v="2018-04-26T00:00:00"/>
    <n v="43"/>
    <s v="IT"/>
    <x v="2"/>
    <x v="1"/>
  </r>
  <r>
    <n v="2178828"/>
    <n v="18068"/>
    <d v="2018-04-26T00:00:00"/>
    <n v="66"/>
    <s v="IT"/>
    <x v="2"/>
    <x v="0"/>
  </r>
  <r>
    <n v="2178829"/>
    <n v="12360"/>
    <d v="2018-04-26T00:00:00"/>
    <n v="27"/>
    <s v="FR"/>
    <x v="1"/>
    <x v="0"/>
  </r>
  <r>
    <n v="2178830"/>
    <n v="1115"/>
    <d v="2018-04-26T00:00:00"/>
    <n v="74"/>
    <s v="DE"/>
    <x v="3"/>
    <x v="1"/>
  </r>
  <r>
    <n v="2178831"/>
    <n v="14385"/>
    <d v="2018-04-26T00:00:00"/>
    <n v="41"/>
    <s v="FR"/>
    <x v="1"/>
    <x v="0"/>
  </r>
  <r>
    <n v="2178834"/>
    <n v="16217"/>
    <d v="2018-04-26T00:00:00"/>
    <n v="72"/>
    <s v="DE"/>
    <x v="3"/>
    <x v="0"/>
  </r>
  <r>
    <n v="2178840"/>
    <n v="19747"/>
    <d v="2018-04-26T00:00:00"/>
    <n v="36"/>
    <s v="DE"/>
    <x v="3"/>
    <x v="0"/>
  </r>
  <r>
    <n v="2178841"/>
    <n v="9833"/>
    <d v="2018-04-26T00:00:00"/>
    <n v="68"/>
    <s v="FR"/>
    <x v="1"/>
    <x v="0"/>
  </r>
  <r>
    <n v="2178845"/>
    <n v="4679"/>
    <d v="2018-04-26T00:00:00"/>
    <n v="42"/>
    <s v="ES"/>
    <x v="0"/>
    <x v="1"/>
  </r>
  <r>
    <n v="2178846"/>
    <n v="5151"/>
    <d v="2018-04-26T00:00:00"/>
    <n v="62"/>
    <s v="FR"/>
    <x v="1"/>
    <x v="0"/>
  </r>
  <r>
    <n v="2178853"/>
    <n v="19651"/>
    <d v="2018-04-26T00:00:00"/>
    <n v="48"/>
    <s v="FR"/>
    <x v="1"/>
    <x v="0"/>
  </r>
  <r>
    <n v="2178856"/>
    <n v="9554"/>
    <d v="2018-04-26T00:00:00"/>
    <n v="36"/>
    <s v="FR"/>
    <x v="1"/>
    <x v="0"/>
  </r>
  <r>
    <n v="2178857"/>
    <n v="16315"/>
    <d v="2018-04-26T00:00:00"/>
    <n v="53"/>
    <s v="DE"/>
    <x v="3"/>
    <x v="0"/>
  </r>
  <r>
    <n v="2178861"/>
    <n v="16968"/>
    <d v="2018-04-26T00:00:00"/>
    <n v="58"/>
    <s v="IT"/>
    <x v="2"/>
    <x v="0"/>
  </r>
  <r>
    <n v="2178864"/>
    <n v="2288"/>
    <d v="2018-04-26T00:00:00"/>
    <n v="68"/>
    <s v="FR"/>
    <x v="1"/>
    <x v="1"/>
  </r>
  <r>
    <n v="2178865"/>
    <n v="14457"/>
    <d v="2018-04-26T00:00:00"/>
    <n v="49"/>
    <s v="FR"/>
    <x v="1"/>
    <x v="0"/>
  </r>
  <r>
    <n v="2178871"/>
    <n v="6559"/>
    <d v="2018-04-26T00:00:00"/>
    <n v="41"/>
    <s v="FR"/>
    <x v="1"/>
    <x v="0"/>
  </r>
  <r>
    <n v="2178873"/>
    <n v="13000"/>
    <d v="2018-04-26T00:00:00"/>
    <n v="37"/>
    <s v="ES"/>
    <x v="0"/>
    <x v="0"/>
  </r>
  <r>
    <n v="2178875"/>
    <n v="10474"/>
    <d v="2018-04-26T00:00:00"/>
    <n v="28"/>
    <s v="ES"/>
    <x v="0"/>
    <x v="0"/>
  </r>
  <r>
    <n v="2178876"/>
    <n v="265"/>
    <d v="2018-04-26T00:00:00"/>
    <n v="47"/>
    <s v="FR"/>
    <x v="1"/>
    <x v="1"/>
  </r>
  <r>
    <n v="2178877"/>
    <n v="3716"/>
    <d v="2018-04-26T00:00:00"/>
    <n v="16"/>
    <s v="FR"/>
    <x v="1"/>
    <x v="1"/>
  </r>
  <r>
    <n v="2178878"/>
    <n v="5472"/>
    <d v="2018-04-26T00:00:00"/>
    <n v="32"/>
    <s v="IT"/>
    <x v="2"/>
    <x v="0"/>
  </r>
  <r>
    <n v="2178879"/>
    <n v="13466"/>
    <d v="2018-04-26T00:00:00"/>
    <n v="18"/>
    <s v="DE"/>
    <x v="3"/>
    <x v="0"/>
  </r>
  <r>
    <n v="2178880"/>
    <n v="15376"/>
    <d v="2018-04-26T00:00:00"/>
    <n v="69"/>
    <s v="DE"/>
    <x v="3"/>
    <x v="0"/>
  </r>
  <r>
    <n v="2178882"/>
    <n v="17559"/>
    <d v="2018-04-26T00:00:00"/>
    <n v="34"/>
    <s v="IT"/>
    <x v="2"/>
    <x v="0"/>
  </r>
  <r>
    <n v="2178883"/>
    <n v="7015"/>
    <d v="2018-04-26T00:00:00"/>
    <n v="19"/>
    <s v="FR"/>
    <x v="1"/>
    <x v="0"/>
  </r>
  <r>
    <n v="2178885"/>
    <n v="9066"/>
    <d v="2018-04-26T00:00:00"/>
    <n v="54"/>
    <s v="FR"/>
    <x v="1"/>
    <x v="0"/>
  </r>
  <r>
    <n v="2178888"/>
    <n v="18405"/>
    <d v="2018-04-26T00:00:00"/>
    <n v="73"/>
    <s v="FR"/>
    <x v="1"/>
    <x v="0"/>
  </r>
  <r>
    <n v="2178889"/>
    <n v="10679"/>
    <d v="2018-04-26T00:00:00"/>
    <n v="57"/>
    <s v="FR"/>
    <x v="1"/>
    <x v="0"/>
  </r>
  <r>
    <n v="2178891"/>
    <n v="14723"/>
    <d v="2018-04-26T00:00:00"/>
    <n v="21"/>
    <s v="FR"/>
    <x v="1"/>
    <x v="0"/>
  </r>
  <r>
    <n v="2178893"/>
    <n v="14165"/>
    <d v="2018-04-26T00:00:00"/>
    <n v="29"/>
    <s v="DE"/>
    <x v="3"/>
    <x v="0"/>
  </r>
  <r>
    <n v="2178894"/>
    <n v="7783"/>
    <d v="2018-04-26T00:00:00"/>
    <n v="37"/>
    <s v="DE"/>
    <x v="3"/>
    <x v="0"/>
  </r>
  <r>
    <n v="2178895"/>
    <n v="14875"/>
    <d v="2018-04-26T00:00:00"/>
    <n v="57"/>
    <s v="ES"/>
    <x v="0"/>
    <x v="0"/>
  </r>
  <r>
    <n v="2178897"/>
    <n v="18240"/>
    <d v="2018-04-26T00:00:00"/>
    <n v="12"/>
    <s v="IT"/>
    <x v="2"/>
    <x v="0"/>
  </r>
  <r>
    <n v="2178898"/>
    <n v="19094"/>
    <d v="2018-04-26T00:00:00"/>
    <n v="82"/>
    <s v="FR"/>
    <x v="1"/>
    <x v="0"/>
  </r>
  <r>
    <n v="2178900"/>
    <n v="17889"/>
    <d v="2018-04-26T00:00:00"/>
    <n v="29"/>
    <s v="FR"/>
    <x v="1"/>
    <x v="0"/>
  </r>
  <r>
    <n v="2178903"/>
    <n v="13936"/>
    <d v="2018-04-26T00:00:00"/>
    <n v="48"/>
    <s v="DE"/>
    <x v="3"/>
    <x v="0"/>
  </r>
  <r>
    <n v="2178905"/>
    <n v="16821"/>
    <d v="2018-04-26T00:00:00"/>
    <n v="46"/>
    <s v="FR"/>
    <x v="1"/>
    <x v="0"/>
  </r>
  <r>
    <n v="2178907"/>
    <n v="9763"/>
    <d v="2018-04-26T00:00:00"/>
    <n v="23"/>
    <s v="IT"/>
    <x v="2"/>
    <x v="0"/>
  </r>
  <r>
    <n v="2178908"/>
    <n v="16202"/>
    <d v="2018-04-26T00:00:00"/>
    <n v="25"/>
    <s v="IT"/>
    <x v="2"/>
    <x v="0"/>
  </r>
  <r>
    <n v="2178910"/>
    <n v="3510"/>
    <d v="2018-04-26T00:00:00"/>
    <n v="13"/>
    <s v="IT"/>
    <x v="2"/>
    <x v="1"/>
  </r>
  <r>
    <n v="2178911"/>
    <n v="853"/>
    <d v="2018-04-26T00:00:00"/>
    <n v="39"/>
    <s v="ES"/>
    <x v="0"/>
    <x v="1"/>
  </r>
  <r>
    <n v="2178912"/>
    <n v="16443"/>
    <d v="2018-04-26T00:00:00"/>
    <n v="77"/>
    <s v="ES"/>
    <x v="0"/>
    <x v="1"/>
  </r>
  <r>
    <n v="2178914"/>
    <n v="2011"/>
    <d v="2018-04-26T00:00:00"/>
    <n v="20"/>
    <s v="DE"/>
    <x v="3"/>
    <x v="1"/>
  </r>
  <r>
    <n v="2178917"/>
    <n v="7545"/>
    <d v="2018-04-26T00:00:00"/>
    <n v="42"/>
    <s v="DE"/>
    <x v="3"/>
    <x v="1"/>
  </r>
  <r>
    <n v="2178922"/>
    <n v="2482"/>
    <d v="2018-04-26T00:00:00"/>
    <n v="53"/>
    <s v="ES"/>
    <x v="0"/>
    <x v="1"/>
  </r>
  <r>
    <n v="2178923"/>
    <n v="7662"/>
    <d v="2018-04-26T00:00:00"/>
    <n v="77"/>
    <s v="DE"/>
    <x v="3"/>
    <x v="0"/>
  </r>
  <r>
    <n v="2178924"/>
    <n v="10627"/>
    <d v="2018-04-26T00:00:00"/>
    <n v="17"/>
    <s v="FR"/>
    <x v="1"/>
    <x v="0"/>
  </r>
  <r>
    <n v="2178926"/>
    <n v="11577"/>
    <d v="2018-04-26T00:00:00"/>
    <n v="48"/>
    <s v="FR"/>
    <x v="1"/>
    <x v="0"/>
  </r>
  <r>
    <n v="2178928"/>
    <n v="9240"/>
    <d v="2018-04-26T00:00:00"/>
    <n v="51"/>
    <s v="FR"/>
    <x v="1"/>
    <x v="0"/>
  </r>
  <r>
    <n v="2178929"/>
    <n v="4511"/>
    <d v="2018-04-26T00:00:00"/>
    <n v="17"/>
    <s v="DE"/>
    <x v="3"/>
    <x v="1"/>
  </r>
  <r>
    <n v="2178931"/>
    <n v="7175"/>
    <d v="2018-04-26T00:00:00"/>
    <n v="16"/>
    <s v="FR"/>
    <x v="1"/>
    <x v="0"/>
  </r>
  <r>
    <n v="2178933"/>
    <n v="10777"/>
    <d v="2018-04-26T00:00:00"/>
    <n v="37"/>
    <s v="IT"/>
    <x v="2"/>
    <x v="0"/>
  </r>
  <r>
    <n v="2178934"/>
    <n v="427"/>
    <d v="2018-04-26T00:00:00"/>
    <n v="70"/>
    <s v="DE"/>
    <x v="3"/>
    <x v="1"/>
  </r>
  <r>
    <n v="2178936"/>
    <n v="808"/>
    <d v="2018-04-26T00:00:00"/>
    <n v="56"/>
    <s v="ES"/>
    <x v="0"/>
    <x v="1"/>
  </r>
  <r>
    <n v="2178937"/>
    <n v="11924"/>
    <d v="2018-04-26T00:00:00"/>
    <n v="45"/>
    <s v="IT"/>
    <x v="2"/>
    <x v="0"/>
  </r>
  <r>
    <n v="2178941"/>
    <n v="2555"/>
    <d v="2018-04-26T00:00:00"/>
    <n v="19"/>
    <s v="FR"/>
    <x v="1"/>
    <x v="1"/>
  </r>
  <r>
    <n v="2178942"/>
    <n v="13851"/>
    <d v="2018-04-26T00:00:00"/>
    <n v="34"/>
    <s v="FR"/>
    <x v="1"/>
    <x v="0"/>
  </r>
  <r>
    <n v="2178945"/>
    <n v="9978"/>
    <d v="2018-04-26T00:00:00"/>
    <n v="29"/>
    <s v="IT"/>
    <x v="2"/>
    <x v="0"/>
  </r>
  <r>
    <n v="2178947"/>
    <n v="4570"/>
    <d v="2018-04-26T00:00:00"/>
    <n v="59"/>
    <s v="FR"/>
    <x v="1"/>
    <x v="1"/>
  </r>
  <r>
    <n v="2178948"/>
    <n v="8921"/>
    <d v="2018-04-26T00:00:00"/>
    <n v="74"/>
    <s v="DE"/>
    <x v="3"/>
    <x v="0"/>
  </r>
  <r>
    <n v="2178949"/>
    <n v="19442"/>
    <d v="2018-04-26T00:00:00"/>
    <n v="29"/>
    <s v="ES"/>
    <x v="0"/>
    <x v="0"/>
  </r>
  <r>
    <n v="2178950"/>
    <n v="8912"/>
    <d v="2018-04-26T00:00:00"/>
    <n v="94"/>
    <s v="ES"/>
    <x v="0"/>
    <x v="0"/>
  </r>
  <r>
    <n v="2178951"/>
    <n v="16571"/>
    <d v="2018-04-26T00:00:00"/>
    <n v="14"/>
    <s v="IT"/>
    <x v="2"/>
    <x v="0"/>
  </r>
  <r>
    <n v="2178952"/>
    <n v="19183"/>
    <d v="2018-04-26T00:00:00"/>
    <n v="77"/>
    <s v="FR"/>
    <x v="1"/>
    <x v="0"/>
  </r>
  <r>
    <n v="2178954"/>
    <n v="13421"/>
    <d v="2018-04-26T00:00:00"/>
    <n v="103"/>
    <s v="DE"/>
    <x v="3"/>
    <x v="0"/>
  </r>
  <r>
    <n v="2178957"/>
    <n v="15306"/>
    <d v="2018-04-26T00:00:00"/>
    <n v="26"/>
    <s v="DE"/>
    <x v="3"/>
    <x v="0"/>
  </r>
  <r>
    <n v="2178958"/>
    <n v="2044"/>
    <d v="2018-04-26T00:00:00"/>
    <n v="59"/>
    <s v="IT"/>
    <x v="2"/>
    <x v="1"/>
  </r>
  <r>
    <n v="2178959"/>
    <n v="13701"/>
    <d v="2018-04-26T00:00:00"/>
    <n v="24"/>
    <s v="IT"/>
    <x v="2"/>
    <x v="0"/>
  </r>
  <r>
    <n v="2178963"/>
    <n v="5309"/>
    <d v="2018-04-26T00:00:00"/>
    <n v="46"/>
    <s v="ES"/>
    <x v="0"/>
    <x v="0"/>
  </r>
  <r>
    <n v="2178964"/>
    <n v="18080"/>
    <d v="2018-04-26T00:00:00"/>
    <n v="29"/>
    <s v="DE"/>
    <x v="3"/>
    <x v="0"/>
  </r>
  <r>
    <n v="2178965"/>
    <n v="19868"/>
    <d v="2018-04-26T00:00:00"/>
    <n v="41"/>
    <s v="FR"/>
    <x v="1"/>
    <x v="0"/>
  </r>
  <r>
    <n v="2178966"/>
    <n v="17682"/>
    <d v="2018-04-26T00:00:00"/>
    <n v="14"/>
    <s v="DE"/>
    <x v="3"/>
    <x v="0"/>
  </r>
  <r>
    <n v="2178967"/>
    <n v="8226"/>
    <d v="2018-04-26T00:00:00"/>
    <n v="72"/>
    <s v="DE"/>
    <x v="3"/>
    <x v="1"/>
  </r>
  <r>
    <n v="2178968"/>
    <n v="15893"/>
    <d v="2018-04-26T00:00:00"/>
    <n v="34"/>
    <s v="IT"/>
    <x v="2"/>
    <x v="0"/>
  </r>
  <r>
    <n v="2178971"/>
    <n v="8331"/>
    <d v="2018-04-26T00:00:00"/>
    <n v="53"/>
    <s v="IT"/>
    <x v="2"/>
    <x v="0"/>
  </r>
  <r>
    <n v="2178972"/>
    <n v="17275"/>
    <d v="2018-04-26T00:00:00"/>
    <n v="39"/>
    <s v="FR"/>
    <x v="1"/>
    <x v="0"/>
  </r>
  <r>
    <n v="2178974"/>
    <n v="2766"/>
    <d v="2018-04-26T00:00:00"/>
    <n v="54"/>
    <s v="FR"/>
    <x v="1"/>
    <x v="1"/>
  </r>
  <r>
    <n v="2178976"/>
    <n v="10846"/>
    <d v="2018-04-26T00:00:00"/>
    <n v="40"/>
    <s v="FR"/>
    <x v="1"/>
    <x v="1"/>
  </r>
  <r>
    <n v="2178977"/>
    <n v="13541"/>
    <d v="2018-04-26T00:00:00"/>
    <n v="153"/>
    <s v="DE"/>
    <x v="3"/>
    <x v="0"/>
  </r>
  <r>
    <n v="2178979"/>
    <n v="14604"/>
    <d v="2018-04-26T00:00:00"/>
    <n v="24"/>
    <s v="FR"/>
    <x v="1"/>
    <x v="0"/>
  </r>
  <r>
    <n v="2178982"/>
    <n v="19825"/>
    <d v="2018-04-26T00:00:00"/>
    <n v="72"/>
    <s v="ES"/>
    <x v="0"/>
    <x v="0"/>
  </r>
  <r>
    <n v="2178988"/>
    <n v="3872"/>
    <d v="2018-04-26T00:00:00"/>
    <n v="56"/>
    <s v="FR"/>
    <x v="1"/>
    <x v="1"/>
  </r>
  <r>
    <n v="2178990"/>
    <n v="17142"/>
    <d v="2018-04-26T00:00:00"/>
    <n v="45"/>
    <s v="FR"/>
    <x v="1"/>
    <x v="0"/>
  </r>
  <r>
    <n v="2178992"/>
    <n v="8351"/>
    <d v="2018-04-26T00:00:00"/>
    <n v="114"/>
    <s v="IT"/>
    <x v="2"/>
    <x v="0"/>
  </r>
  <r>
    <n v="2178993"/>
    <n v="10319"/>
    <d v="2018-04-26T00:00:00"/>
    <n v="81"/>
    <s v="DE"/>
    <x v="3"/>
    <x v="0"/>
  </r>
  <r>
    <n v="2178994"/>
    <n v="18920"/>
    <d v="2018-04-26T00:00:00"/>
    <n v="35"/>
    <s v="DE"/>
    <x v="3"/>
    <x v="0"/>
  </r>
  <r>
    <n v="2178998"/>
    <n v="15129"/>
    <d v="2018-04-26T00:00:00"/>
    <n v="25"/>
    <s v="ES"/>
    <x v="0"/>
    <x v="0"/>
  </r>
  <r>
    <n v="2178999"/>
    <n v="18957"/>
    <d v="2018-04-26T00:00:00"/>
    <n v="30"/>
    <s v="IT"/>
    <x v="2"/>
    <x v="0"/>
  </r>
  <r>
    <n v="2179000"/>
    <n v="2176"/>
    <d v="2018-04-26T00:00:00"/>
    <n v="41"/>
    <s v="FR"/>
    <x v="1"/>
    <x v="1"/>
  </r>
  <r>
    <n v="2179005"/>
    <n v="3711"/>
    <d v="2018-04-26T00:00:00"/>
    <n v="50"/>
    <s v="ES"/>
    <x v="0"/>
    <x v="1"/>
  </r>
  <r>
    <n v="2179006"/>
    <n v="10453"/>
    <d v="2018-04-26T00:00:00"/>
    <n v="35"/>
    <s v="DE"/>
    <x v="3"/>
    <x v="0"/>
  </r>
  <r>
    <n v="2179009"/>
    <n v="16959"/>
    <d v="2018-04-26T00:00:00"/>
    <n v="43"/>
    <s v="ES"/>
    <x v="0"/>
    <x v="0"/>
  </r>
  <r>
    <n v="2179012"/>
    <n v="6739"/>
    <d v="2018-04-26T00:00:00"/>
    <n v="72"/>
    <s v="DE"/>
    <x v="3"/>
    <x v="0"/>
  </r>
  <r>
    <n v="2179013"/>
    <n v="12705"/>
    <d v="2018-04-26T00:00:00"/>
    <n v="34"/>
    <s v="IT"/>
    <x v="2"/>
    <x v="0"/>
  </r>
  <r>
    <n v="2179016"/>
    <n v="14023"/>
    <d v="2018-04-26T00:00:00"/>
    <n v="54"/>
    <s v="ES"/>
    <x v="0"/>
    <x v="0"/>
  </r>
  <r>
    <n v="2179020"/>
    <n v="2024"/>
    <d v="2018-04-26T00:00:00"/>
    <n v="50"/>
    <s v="FR"/>
    <x v="1"/>
    <x v="1"/>
  </r>
  <r>
    <n v="2179022"/>
    <n v="3820"/>
    <d v="2018-04-26T00:00:00"/>
    <n v="35"/>
    <s v="DE"/>
    <x v="3"/>
    <x v="1"/>
  </r>
  <r>
    <n v="2179023"/>
    <n v="1422"/>
    <d v="2018-04-26T00:00:00"/>
    <n v="59"/>
    <s v="FR"/>
    <x v="1"/>
    <x v="1"/>
  </r>
  <r>
    <n v="2179024"/>
    <n v="13651"/>
    <d v="2018-04-26T00:00:00"/>
    <n v="38"/>
    <s v="ES"/>
    <x v="0"/>
    <x v="0"/>
  </r>
  <r>
    <n v="2179025"/>
    <n v="3842"/>
    <d v="2018-04-26T00:00:00"/>
    <n v="38"/>
    <s v="ES"/>
    <x v="0"/>
    <x v="1"/>
  </r>
  <r>
    <n v="2179026"/>
    <n v="11452"/>
    <d v="2018-04-26T00:00:00"/>
    <n v="42"/>
    <s v="IT"/>
    <x v="2"/>
    <x v="0"/>
  </r>
  <r>
    <n v="2179028"/>
    <n v="9622"/>
    <d v="2018-04-26T00:00:00"/>
    <n v="47"/>
    <s v="FR"/>
    <x v="1"/>
    <x v="0"/>
  </r>
  <r>
    <n v="2179029"/>
    <n v="5855"/>
    <d v="2018-04-26T00:00:00"/>
    <n v="33"/>
    <s v="IT"/>
    <x v="2"/>
    <x v="1"/>
  </r>
  <r>
    <n v="2179030"/>
    <n v="10373"/>
    <d v="2018-04-26T00:00:00"/>
    <n v="56"/>
    <s v="FR"/>
    <x v="1"/>
    <x v="0"/>
  </r>
  <r>
    <n v="2179031"/>
    <n v="16835"/>
    <d v="2018-04-26T00:00:00"/>
    <n v="40"/>
    <s v="FR"/>
    <x v="1"/>
    <x v="0"/>
  </r>
  <r>
    <n v="2179034"/>
    <n v="17187"/>
    <d v="2018-04-26T00:00:00"/>
    <n v="16"/>
    <s v="FR"/>
    <x v="1"/>
    <x v="0"/>
  </r>
  <r>
    <n v="2179035"/>
    <n v="15724"/>
    <d v="2018-04-26T00:00:00"/>
    <n v="68"/>
    <s v="DE"/>
    <x v="3"/>
    <x v="0"/>
  </r>
  <r>
    <n v="2179040"/>
    <n v="15631"/>
    <d v="2018-04-26T00:00:00"/>
    <n v="32"/>
    <s v="IT"/>
    <x v="2"/>
    <x v="0"/>
  </r>
  <r>
    <n v="2179042"/>
    <n v="19810"/>
    <d v="2018-04-26T00:00:00"/>
    <n v="44"/>
    <s v="IT"/>
    <x v="2"/>
    <x v="0"/>
  </r>
  <r>
    <n v="2179043"/>
    <n v="18727"/>
    <d v="2018-04-26T00:00:00"/>
    <n v="30"/>
    <s v="IT"/>
    <x v="2"/>
    <x v="0"/>
  </r>
  <r>
    <n v="2179048"/>
    <n v="18445"/>
    <d v="2018-04-26T00:00:00"/>
    <n v="27"/>
    <s v="ES"/>
    <x v="0"/>
    <x v="0"/>
  </r>
  <r>
    <n v="2179052"/>
    <n v="4983"/>
    <d v="2018-04-26T00:00:00"/>
    <n v="49"/>
    <s v="FR"/>
    <x v="1"/>
    <x v="1"/>
  </r>
  <r>
    <n v="2179054"/>
    <n v="16308"/>
    <d v="2018-04-26T00:00:00"/>
    <n v="31"/>
    <s v="FR"/>
    <x v="1"/>
    <x v="0"/>
  </r>
  <r>
    <n v="2179055"/>
    <n v="1118"/>
    <d v="2018-04-26T00:00:00"/>
    <n v="44"/>
    <s v="ES"/>
    <x v="0"/>
    <x v="1"/>
  </r>
  <r>
    <n v="2179056"/>
    <n v="16576"/>
    <d v="2018-04-26T00:00:00"/>
    <n v="42"/>
    <s v="IT"/>
    <x v="2"/>
    <x v="0"/>
  </r>
  <r>
    <n v="2179057"/>
    <n v="8175"/>
    <d v="2018-04-26T00:00:00"/>
    <n v="36"/>
    <s v="FR"/>
    <x v="1"/>
    <x v="1"/>
  </r>
  <r>
    <n v="2179060"/>
    <n v="15998"/>
    <d v="2018-04-26T00:00:00"/>
    <n v="36"/>
    <s v="FR"/>
    <x v="1"/>
    <x v="0"/>
  </r>
  <r>
    <n v="2179061"/>
    <n v="19792"/>
    <d v="2018-04-26T00:00:00"/>
    <n v="23"/>
    <s v="IT"/>
    <x v="2"/>
    <x v="0"/>
  </r>
  <r>
    <n v="2179062"/>
    <n v="869"/>
    <d v="2018-04-26T00:00:00"/>
    <n v="43"/>
    <s v="IT"/>
    <x v="2"/>
    <x v="1"/>
  </r>
  <r>
    <n v="2179063"/>
    <n v="7294"/>
    <d v="2018-04-26T00:00:00"/>
    <n v="45"/>
    <s v="DE"/>
    <x v="3"/>
    <x v="0"/>
  </r>
  <r>
    <n v="2179069"/>
    <n v="9312"/>
    <d v="2018-04-26T00:00:00"/>
    <n v="61"/>
    <s v="IT"/>
    <x v="2"/>
    <x v="0"/>
  </r>
  <r>
    <n v="2179070"/>
    <n v="1741"/>
    <d v="2018-04-26T00:00:00"/>
    <n v="49"/>
    <s v="ES"/>
    <x v="0"/>
    <x v="1"/>
  </r>
  <r>
    <n v="2179071"/>
    <n v="2660"/>
    <d v="2018-04-26T00:00:00"/>
    <n v="37"/>
    <s v="IT"/>
    <x v="2"/>
    <x v="1"/>
  </r>
  <r>
    <n v="2179072"/>
    <n v="6480"/>
    <d v="2018-04-26T00:00:00"/>
    <n v="12"/>
    <s v="FR"/>
    <x v="1"/>
    <x v="0"/>
  </r>
  <r>
    <n v="2179074"/>
    <n v="10649"/>
    <d v="2018-04-26T00:00:00"/>
    <n v="73"/>
    <s v="IT"/>
    <x v="2"/>
    <x v="0"/>
  </r>
  <r>
    <n v="2179075"/>
    <n v="7813"/>
    <d v="2018-04-26T00:00:00"/>
    <n v="38"/>
    <s v="ES"/>
    <x v="0"/>
    <x v="0"/>
  </r>
  <r>
    <n v="2179076"/>
    <n v="4573"/>
    <d v="2018-04-26T00:00:00"/>
    <n v="33"/>
    <s v="DE"/>
    <x v="3"/>
    <x v="1"/>
  </r>
  <r>
    <n v="2179078"/>
    <n v="15549"/>
    <d v="2018-04-26T00:00:00"/>
    <n v="42"/>
    <s v="DE"/>
    <x v="3"/>
    <x v="0"/>
  </r>
  <r>
    <n v="2179079"/>
    <n v="5915"/>
    <d v="2018-04-26T00:00:00"/>
    <n v="65"/>
    <s v="IT"/>
    <x v="2"/>
    <x v="0"/>
  </r>
  <r>
    <n v="2179085"/>
    <n v="10154"/>
    <d v="2018-04-26T00:00:00"/>
    <n v="28"/>
    <s v="FR"/>
    <x v="1"/>
    <x v="0"/>
  </r>
  <r>
    <n v="2179086"/>
    <n v="1664"/>
    <d v="2018-04-26T00:00:00"/>
    <n v="81"/>
    <s v="FR"/>
    <x v="1"/>
    <x v="1"/>
  </r>
  <r>
    <n v="2179087"/>
    <n v="11986"/>
    <d v="2018-04-26T00:00:00"/>
    <n v="15"/>
    <s v="FR"/>
    <x v="1"/>
    <x v="0"/>
  </r>
  <r>
    <n v="2179088"/>
    <n v="18823"/>
    <d v="2018-04-26T00:00:00"/>
    <n v="22"/>
    <s v="DE"/>
    <x v="3"/>
    <x v="0"/>
  </r>
  <r>
    <n v="2179090"/>
    <n v="1962"/>
    <d v="2018-04-26T00:00:00"/>
    <n v="58"/>
    <s v="FR"/>
    <x v="1"/>
    <x v="1"/>
  </r>
  <r>
    <n v="2179092"/>
    <n v="10556"/>
    <d v="2018-04-26T00:00:00"/>
    <n v="66"/>
    <s v="ES"/>
    <x v="0"/>
    <x v="0"/>
  </r>
  <r>
    <n v="2179093"/>
    <n v="4967"/>
    <d v="2018-04-26T00:00:00"/>
    <n v="73"/>
    <s v="ES"/>
    <x v="0"/>
    <x v="1"/>
  </r>
  <r>
    <n v="2179094"/>
    <n v="2881"/>
    <d v="2018-04-26T00:00:00"/>
    <n v="26"/>
    <s v="FR"/>
    <x v="1"/>
    <x v="1"/>
  </r>
  <r>
    <n v="2179095"/>
    <n v="1695"/>
    <d v="2018-04-26T00:00:00"/>
    <n v="35"/>
    <s v="ES"/>
    <x v="0"/>
    <x v="1"/>
  </r>
  <r>
    <n v="2179096"/>
    <n v="13080"/>
    <d v="2018-04-26T00:00:00"/>
    <n v="44"/>
    <s v="FR"/>
    <x v="1"/>
    <x v="0"/>
  </r>
  <r>
    <n v="2179097"/>
    <n v="10651"/>
    <d v="2018-04-26T00:00:00"/>
    <n v="15"/>
    <s v="FR"/>
    <x v="1"/>
    <x v="0"/>
  </r>
  <r>
    <n v="2179102"/>
    <n v="8015"/>
    <d v="2018-04-26T00:00:00"/>
    <n v="58"/>
    <s v="FR"/>
    <x v="1"/>
    <x v="0"/>
  </r>
  <r>
    <n v="2179108"/>
    <n v="112"/>
    <d v="2018-04-26T00:00:00"/>
    <n v="44"/>
    <s v="ES"/>
    <x v="0"/>
    <x v="1"/>
  </r>
  <r>
    <n v="2179110"/>
    <n v="19749"/>
    <d v="2018-04-26T00:00:00"/>
    <n v="14"/>
    <s v="IT"/>
    <x v="2"/>
    <x v="0"/>
  </r>
  <r>
    <n v="2179112"/>
    <n v="10265"/>
    <d v="2018-04-26T00:00:00"/>
    <n v="93"/>
    <s v="DE"/>
    <x v="3"/>
    <x v="0"/>
  </r>
  <r>
    <n v="2179115"/>
    <n v="15447"/>
    <d v="2018-04-26T00:00:00"/>
    <n v="40"/>
    <s v="FR"/>
    <x v="1"/>
    <x v="0"/>
  </r>
  <r>
    <n v="2179116"/>
    <n v="16770"/>
    <d v="2018-04-26T00:00:00"/>
    <n v="19"/>
    <s v="ES"/>
    <x v="0"/>
    <x v="1"/>
  </r>
  <r>
    <n v="2179118"/>
    <n v="19010"/>
    <d v="2018-04-26T00:00:00"/>
    <n v="33"/>
    <s v="DE"/>
    <x v="3"/>
    <x v="0"/>
  </r>
  <r>
    <n v="2179121"/>
    <n v="5333"/>
    <d v="2018-04-26T00:00:00"/>
    <n v="39"/>
    <s v="ES"/>
    <x v="0"/>
    <x v="0"/>
  </r>
  <r>
    <n v="2179124"/>
    <n v="4473"/>
    <d v="2018-04-26T00:00:00"/>
    <n v="15"/>
    <s v="DE"/>
    <x v="3"/>
    <x v="1"/>
  </r>
  <r>
    <n v="2179127"/>
    <n v="12866"/>
    <d v="2018-04-26T00:00:00"/>
    <n v="29"/>
    <s v="FR"/>
    <x v="1"/>
    <x v="0"/>
  </r>
  <r>
    <n v="2179128"/>
    <n v="8819"/>
    <d v="2018-04-26T00:00:00"/>
    <n v="41"/>
    <s v="FR"/>
    <x v="1"/>
    <x v="0"/>
  </r>
  <r>
    <n v="2179130"/>
    <n v="7414"/>
    <d v="2018-04-26T00:00:00"/>
    <n v="35"/>
    <s v="FR"/>
    <x v="1"/>
    <x v="0"/>
  </r>
  <r>
    <n v="2179135"/>
    <n v="16869"/>
    <d v="2018-04-26T00:00:00"/>
    <n v="78"/>
    <s v="DE"/>
    <x v="3"/>
    <x v="0"/>
  </r>
  <r>
    <n v="2179137"/>
    <n v="13215"/>
    <d v="2018-04-26T00:00:00"/>
    <n v="68"/>
    <s v="ES"/>
    <x v="0"/>
    <x v="0"/>
  </r>
  <r>
    <n v="2179138"/>
    <n v="13444"/>
    <d v="2018-04-26T00:00:00"/>
    <n v="60"/>
    <s v="IT"/>
    <x v="2"/>
    <x v="0"/>
  </r>
  <r>
    <n v="2179141"/>
    <n v="5362"/>
    <d v="2018-04-26T00:00:00"/>
    <n v="46"/>
    <s v="DE"/>
    <x v="3"/>
    <x v="0"/>
  </r>
  <r>
    <n v="2179144"/>
    <n v="4877"/>
    <d v="2018-04-26T00:00:00"/>
    <n v="45"/>
    <s v="IT"/>
    <x v="2"/>
    <x v="1"/>
  </r>
  <r>
    <n v="2179145"/>
    <n v="8158"/>
    <d v="2018-04-26T00:00:00"/>
    <n v="41"/>
    <s v="ES"/>
    <x v="0"/>
    <x v="0"/>
  </r>
  <r>
    <n v="2179146"/>
    <n v="10135"/>
    <d v="2018-04-26T00:00:00"/>
    <n v="15"/>
    <s v="ES"/>
    <x v="0"/>
    <x v="0"/>
  </r>
  <r>
    <n v="2179151"/>
    <n v="13078"/>
    <d v="2018-04-26T00:00:00"/>
    <n v="47"/>
    <s v="DE"/>
    <x v="3"/>
    <x v="0"/>
  </r>
  <r>
    <n v="2179157"/>
    <n v="18596"/>
    <d v="2018-04-26T00:00:00"/>
    <n v="24"/>
    <s v="ES"/>
    <x v="0"/>
    <x v="0"/>
  </r>
  <r>
    <n v="2179158"/>
    <n v="7849"/>
    <d v="2018-04-26T00:00:00"/>
    <n v="62"/>
    <s v="FR"/>
    <x v="1"/>
    <x v="0"/>
  </r>
  <r>
    <n v="2179162"/>
    <n v="18253"/>
    <d v="2018-04-26T00:00:00"/>
    <n v="57"/>
    <s v="ES"/>
    <x v="0"/>
    <x v="0"/>
  </r>
  <r>
    <n v="2179164"/>
    <n v="4280"/>
    <d v="2018-04-26T00:00:00"/>
    <n v="73"/>
    <s v="ES"/>
    <x v="0"/>
    <x v="1"/>
  </r>
  <r>
    <n v="2179168"/>
    <n v="16872"/>
    <d v="2018-04-26T00:00:00"/>
    <n v="36"/>
    <s v="DE"/>
    <x v="3"/>
    <x v="0"/>
  </r>
  <r>
    <n v="2179169"/>
    <n v="13038"/>
    <d v="2018-04-26T00:00:00"/>
    <n v="36"/>
    <s v="FR"/>
    <x v="1"/>
    <x v="0"/>
  </r>
  <r>
    <n v="2179170"/>
    <n v="3961"/>
    <d v="2018-04-26T00:00:00"/>
    <n v="67"/>
    <s v="DE"/>
    <x v="3"/>
    <x v="1"/>
  </r>
  <r>
    <n v="2179171"/>
    <n v="8912"/>
    <d v="2018-04-26T00:00:00"/>
    <n v="41"/>
    <s v="ES"/>
    <x v="0"/>
    <x v="0"/>
  </r>
  <r>
    <n v="2179172"/>
    <n v="11585"/>
    <d v="2018-04-26T00:00:00"/>
    <n v="25"/>
    <s v="ES"/>
    <x v="0"/>
    <x v="0"/>
  </r>
  <r>
    <n v="2179175"/>
    <n v="17687"/>
    <d v="2018-04-26T00:00:00"/>
    <n v="45"/>
    <s v="ES"/>
    <x v="0"/>
    <x v="0"/>
  </r>
  <r>
    <n v="2179178"/>
    <n v="9058"/>
    <d v="2018-04-26T00:00:00"/>
    <n v="42"/>
    <s v="FR"/>
    <x v="1"/>
    <x v="0"/>
  </r>
  <r>
    <n v="2179179"/>
    <n v="5977"/>
    <d v="2018-04-26T00:00:00"/>
    <n v="15"/>
    <s v="ES"/>
    <x v="0"/>
    <x v="0"/>
  </r>
  <r>
    <n v="2179180"/>
    <n v="15730"/>
    <d v="2018-04-26T00:00:00"/>
    <n v="35"/>
    <s v="DE"/>
    <x v="3"/>
    <x v="0"/>
  </r>
  <r>
    <n v="2179184"/>
    <n v="513"/>
    <d v="2018-04-26T00:00:00"/>
    <n v="50"/>
    <s v="ES"/>
    <x v="0"/>
    <x v="1"/>
  </r>
  <r>
    <n v="2179186"/>
    <n v="18314"/>
    <d v="2018-04-26T00:00:00"/>
    <n v="77"/>
    <s v="FR"/>
    <x v="1"/>
    <x v="0"/>
  </r>
  <r>
    <n v="2179187"/>
    <n v="18737"/>
    <d v="2018-04-26T00:00:00"/>
    <n v="62"/>
    <s v="FR"/>
    <x v="1"/>
    <x v="0"/>
  </r>
  <r>
    <n v="2179190"/>
    <n v="17688"/>
    <d v="2018-04-26T00:00:00"/>
    <n v="48"/>
    <s v="ES"/>
    <x v="0"/>
    <x v="0"/>
  </r>
  <r>
    <n v="2179191"/>
    <n v="12689"/>
    <d v="2018-04-26T00:00:00"/>
    <n v="19"/>
    <s v="ES"/>
    <x v="0"/>
    <x v="0"/>
  </r>
  <r>
    <n v="2179194"/>
    <n v="18461"/>
    <d v="2018-04-26T00:00:00"/>
    <n v="45"/>
    <s v="FR"/>
    <x v="1"/>
    <x v="0"/>
  </r>
  <r>
    <n v="2179195"/>
    <n v="2674"/>
    <d v="2018-04-26T00:00:00"/>
    <n v="41"/>
    <s v="ES"/>
    <x v="0"/>
    <x v="1"/>
  </r>
  <r>
    <n v="2179196"/>
    <n v="9446"/>
    <d v="2018-04-26T00:00:00"/>
    <n v="30"/>
    <s v="FR"/>
    <x v="1"/>
    <x v="0"/>
  </r>
  <r>
    <n v="2179202"/>
    <n v="2285"/>
    <d v="2018-04-26T00:00:00"/>
    <n v="23"/>
    <s v="ES"/>
    <x v="0"/>
    <x v="1"/>
  </r>
  <r>
    <n v="2179203"/>
    <n v="10429"/>
    <d v="2018-04-26T00:00:00"/>
    <n v="38"/>
    <s v="FR"/>
    <x v="1"/>
    <x v="0"/>
  </r>
  <r>
    <n v="2179204"/>
    <n v="16884"/>
    <d v="2018-04-26T00:00:00"/>
    <n v="55"/>
    <s v="FR"/>
    <x v="1"/>
    <x v="0"/>
  </r>
  <r>
    <n v="2179205"/>
    <n v="5531"/>
    <d v="2018-04-26T00:00:00"/>
    <n v="52"/>
    <s v="FR"/>
    <x v="1"/>
    <x v="0"/>
  </r>
  <r>
    <n v="2179206"/>
    <n v="14206"/>
    <d v="2018-04-26T00:00:00"/>
    <n v="47"/>
    <s v="DE"/>
    <x v="3"/>
    <x v="0"/>
  </r>
  <r>
    <n v="2179214"/>
    <n v="4079"/>
    <d v="2018-04-26T00:00:00"/>
    <n v="17"/>
    <s v="FR"/>
    <x v="1"/>
    <x v="1"/>
  </r>
  <r>
    <n v="2179215"/>
    <n v="14781"/>
    <d v="2018-04-26T00:00:00"/>
    <n v="61"/>
    <s v="IT"/>
    <x v="2"/>
    <x v="0"/>
  </r>
  <r>
    <n v="2179217"/>
    <n v="3527"/>
    <d v="2018-04-26T00:00:00"/>
    <n v="60"/>
    <s v="FR"/>
    <x v="1"/>
    <x v="1"/>
  </r>
  <r>
    <n v="2179223"/>
    <n v="17469"/>
    <d v="2018-04-26T00:00:00"/>
    <n v="79"/>
    <s v="IT"/>
    <x v="2"/>
    <x v="0"/>
  </r>
  <r>
    <n v="2179224"/>
    <n v="15895"/>
    <d v="2018-04-26T00:00:00"/>
    <n v="56"/>
    <s v="ES"/>
    <x v="0"/>
    <x v="0"/>
  </r>
  <r>
    <n v="2179227"/>
    <n v="14433"/>
    <d v="2018-04-26T00:00:00"/>
    <n v="100"/>
    <s v="ES"/>
    <x v="0"/>
    <x v="0"/>
  </r>
  <r>
    <n v="2179232"/>
    <n v="11000"/>
    <d v="2018-04-26T00:00:00"/>
    <n v="60"/>
    <s v="FR"/>
    <x v="1"/>
    <x v="0"/>
  </r>
  <r>
    <n v="2179235"/>
    <n v="6382"/>
    <d v="2018-04-26T00:00:00"/>
    <n v="85"/>
    <s v="ES"/>
    <x v="0"/>
    <x v="1"/>
  </r>
  <r>
    <n v="2179237"/>
    <n v="10940"/>
    <d v="2018-04-26T00:00:00"/>
    <n v="39"/>
    <s v="IT"/>
    <x v="2"/>
    <x v="0"/>
  </r>
  <r>
    <n v="2179240"/>
    <n v="17455"/>
    <d v="2018-04-26T00:00:00"/>
    <n v="29"/>
    <s v="DE"/>
    <x v="3"/>
    <x v="0"/>
  </r>
  <r>
    <n v="2179242"/>
    <n v="1071"/>
    <d v="2018-04-26T00:00:00"/>
    <n v="24"/>
    <s v="ES"/>
    <x v="0"/>
    <x v="1"/>
  </r>
  <r>
    <n v="2179243"/>
    <n v="10184"/>
    <d v="2018-04-26T00:00:00"/>
    <n v="85"/>
    <s v="FR"/>
    <x v="1"/>
    <x v="0"/>
  </r>
  <r>
    <n v="2179244"/>
    <n v="14558"/>
    <d v="2018-04-26T00:00:00"/>
    <n v="33"/>
    <s v="FR"/>
    <x v="1"/>
    <x v="0"/>
  </r>
  <r>
    <n v="2179245"/>
    <n v="19165"/>
    <d v="2018-04-26T00:00:00"/>
    <n v="26"/>
    <s v="FR"/>
    <x v="1"/>
    <x v="0"/>
  </r>
  <r>
    <n v="2179246"/>
    <n v="3209"/>
    <d v="2018-04-26T00:00:00"/>
    <n v="54"/>
    <s v="FR"/>
    <x v="1"/>
    <x v="1"/>
  </r>
  <r>
    <n v="2179249"/>
    <n v="6691"/>
    <d v="2018-04-26T00:00:00"/>
    <n v="52"/>
    <s v="FR"/>
    <x v="1"/>
    <x v="0"/>
  </r>
  <r>
    <n v="2179254"/>
    <n v="12550"/>
    <d v="2018-04-26T00:00:00"/>
    <n v="45"/>
    <s v="IT"/>
    <x v="2"/>
    <x v="0"/>
  </r>
  <r>
    <n v="2179260"/>
    <n v="380"/>
    <d v="2018-04-26T00:00:00"/>
    <n v="27"/>
    <s v="ES"/>
    <x v="0"/>
    <x v="1"/>
  </r>
  <r>
    <n v="2179263"/>
    <n v="16448"/>
    <d v="2018-04-26T00:00:00"/>
    <n v="24"/>
    <s v="ES"/>
    <x v="0"/>
    <x v="0"/>
  </r>
  <r>
    <n v="2179267"/>
    <n v="11827"/>
    <d v="2018-04-26T00:00:00"/>
    <n v="55"/>
    <s v="DE"/>
    <x v="3"/>
    <x v="0"/>
  </r>
  <r>
    <n v="2179268"/>
    <n v="18246"/>
    <d v="2018-04-26T00:00:00"/>
    <n v="76"/>
    <s v="FR"/>
    <x v="1"/>
    <x v="0"/>
  </r>
  <r>
    <n v="2179269"/>
    <n v="4451"/>
    <d v="2018-04-26T00:00:00"/>
    <n v="75"/>
    <s v="FR"/>
    <x v="1"/>
    <x v="1"/>
  </r>
  <r>
    <n v="2179275"/>
    <n v="9516"/>
    <d v="2018-04-26T00:00:00"/>
    <n v="66"/>
    <s v="IT"/>
    <x v="2"/>
    <x v="0"/>
  </r>
  <r>
    <n v="2179277"/>
    <n v="1043"/>
    <d v="2018-04-26T00:00:00"/>
    <n v="35"/>
    <s v="ES"/>
    <x v="0"/>
    <x v="1"/>
  </r>
  <r>
    <n v="2179279"/>
    <n v="12955"/>
    <d v="2018-04-26T00:00:00"/>
    <n v="45"/>
    <s v="FR"/>
    <x v="1"/>
    <x v="0"/>
  </r>
  <r>
    <n v="2179282"/>
    <n v="6538"/>
    <d v="2018-04-26T00:00:00"/>
    <n v="15"/>
    <s v="DE"/>
    <x v="3"/>
    <x v="0"/>
  </r>
  <r>
    <n v="2179284"/>
    <n v="18042"/>
    <d v="2018-04-26T00:00:00"/>
    <n v="28"/>
    <s v="IT"/>
    <x v="2"/>
    <x v="1"/>
  </r>
  <r>
    <n v="2179287"/>
    <n v="6048"/>
    <d v="2018-04-26T00:00:00"/>
    <n v="45"/>
    <s v="ES"/>
    <x v="0"/>
    <x v="0"/>
  </r>
  <r>
    <n v="2179292"/>
    <n v="200"/>
    <d v="2018-04-26T00:00:00"/>
    <n v="18"/>
    <s v="FR"/>
    <x v="1"/>
    <x v="1"/>
  </r>
  <r>
    <n v="2179297"/>
    <n v="4408"/>
    <d v="2018-04-26T00:00:00"/>
    <n v="34"/>
    <s v="IT"/>
    <x v="2"/>
    <x v="1"/>
  </r>
  <r>
    <n v="2179298"/>
    <n v="8902"/>
    <d v="2018-04-26T00:00:00"/>
    <n v="93"/>
    <s v="ES"/>
    <x v="0"/>
    <x v="0"/>
  </r>
  <r>
    <n v="2179299"/>
    <n v="4631"/>
    <d v="2018-04-26T00:00:00"/>
    <n v="48"/>
    <s v="IT"/>
    <x v="2"/>
    <x v="1"/>
  </r>
  <r>
    <n v="2179302"/>
    <n v="1886"/>
    <d v="2018-04-26T00:00:00"/>
    <n v="38"/>
    <s v="FR"/>
    <x v="1"/>
    <x v="1"/>
  </r>
  <r>
    <n v="2179305"/>
    <n v="12838"/>
    <d v="2018-04-26T00:00:00"/>
    <n v="24"/>
    <s v="ES"/>
    <x v="0"/>
    <x v="0"/>
  </r>
  <r>
    <n v="2179307"/>
    <n v="18024"/>
    <d v="2018-04-26T00:00:00"/>
    <n v="43"/>
    <s v="ES"/>
    <x v="0"/>
    <x v="0"/>
  </r>
  <r>
    <n v="2179312"/>
    <n v="17323"/>
    <d v="2018-04-26T00:00:00"/>
    <n v="69"/>
    <s v="FR"/>
    <x v="1"/>
    <x v="0"/>
  </r>
  <r>
    <n v="2179314"/>
    <n v="1576"/>
    <d v="2018-04-26T00:00:00"/>
    <n v="38"/>
    <s v="ES"/>
    <x v="0"/>
    <x v="1"/>
  </r>
  <r>
    <n v="2179321"/>
    <n v="10297"/>
    <d v="2018-04-26T00:00:00"/>
    <n v="22"/>
    <s v="DE"/>
    <x v="3"/>
    <x v="0"/>
  </r>
  <r>
    <n v="2179322"/>
    <n v="17854"/>
    <d v="2018-04-26T00:00:00"/>
    <n v="21"/>
    <s v="FR"/>
    <x v="1"/>
    <x v="0"/>
  </r>
  <r>
    <n v="2179323"/>
    <n v="5749"/>
    <d v="2018-04-26T00:00:00"/>
    <n v="47"/>
    <s v="ES"/>
    <x v="0"/>
    <x v="0"/>
  </r>
  <r>
    <n v="2179324"/>
    <n v="4376"/>
    <d v="2018-04-26T00:00:00"/>
    <n v="57"/>
    <s v="ES"/>
    <x v="0"/>
    <x v="1"/>
  </r>
  <r>
    <n v="2179331"/>
    <n v="11087"/>
    <d v="2018-04-26T00:00:00"/>
    <n v="50"/>
    <s v="DE"/>
    <x v="3"/>
    <x v="0"/>
  </r>
  <r>
    <n v="2179335"/>
    <n v="8897"/>
    <d v="2018-04-26T00:00:00"/>
    <n v="35"/>
    <s v="ES"/>
    <x v="0"/>
    <x v="0"/>
  </r>
  <r>
    <n v="2179340"/>
    <n v="8480"/>
    <d v="2018-04-26T00:00:00"/>
    <n v="40"/>
    <s v="IT"/>
    <x v="2"/>
    <x v="0"/>
  </r>
  <r>
    <n v="2179341"/>
    <n v="13018"/>
    <d v="2018-04-26T00:00:00"/>
    <n v="28"/>
    <s v="DE"/>
    <x v="3"/>
    <x v="0"/>
  </r>
  <r>
    <n v="2179342"/>
    <n v="3520"/>
    <d v="2018-04-26T00:00:00"/>
    <n v="47"/>
    <s v="FR"/>
    <x v="1"/>
    <x v="1"/>
  </r>
  <r>
    <n v="2179344"/>
    <n v="19165"/>
    <d v="2018-04-26T00:00:00"/>
    <n v="61"/>
    <s v="FR"/>
    <x v="1"/>
    <x v="0"/>
  </r>
  <r>
    <n v="2179345"/>
    <n v="6859"/>
    <d v="2018-04-26T00:00:00"/>
    <n v="38"/>
    <s v="DE"/>
    <x v="3"/>
    <x v="0"/>
  </r>
  <r>
    <n v="2179346"/>
    <n v="2396"/>
    <d v="2018-04-26T00:00:00"/>
    <n v="30"/>
    <s v="DE"/>
    <x v="3"/>
    <x v="1"/>
  </r>
  <r>
    <n v="2179349"/>
    <n v="15153"/>
    <d v="2018-04-26T00:00:00"/>
    <n v="50"/>
    <s v="IT"/>
    <x v="2"/>
    <x v="0"/>
  </r>
  <r>
    <n v="2179350"/>
    <n v="5639"/>
    <d v="2018-04-26T00:00:00"/>
    <n v="36"/>
    <s v="FR"/>
    <x v="1"/>
    <x v="0"/>
  </r>
  <r>
    <n v="2179351"/>
    <n v="3983"/>
    <d v="2018-04-26T00:00:00"/>
    <n v="34"/>
    <s v="DE"/>
    <x v="3"/>
    <x v="1"/>
  </r>
  <r>
    <n v="2179352"/>
    <n v="5988"/>
    <d v="2018-04-26T00:00:00"/>
    <n v="48"/>
    <s v="IT"/>
    <x v="2"/>
    <x v="0"/>
  </r>
  <r>
    <n v="2179353"/>
    <n v="11633"/>
    <d v="2018-04-26T00:00:00"/>
    <n v="11"/>
    <s v="FR"/>
    <x v="1"/>
    <x v="0"/>
  </r>
  <r>
    <n v="2179354"/>
    <n v="13393"/>
    <d v="2018-04-26T00:00:00"/>
    <n v="65"/>
    <s v="FR"/>
    <x v="1"/>
    <x v="0"/>
  </r>
  <r>
    <n v="2179355"/>
    <n v="10520"/>
    <d v="2018-04-26T00:00:00"/>
    <n v="29"/>
    <s v="IT"/>
    <x v="2"/>
    <x v="0"/>
  </r>
  <r>
    <n v="2179356"/>
    <n v="18387"/>
    <d v="2018-04-26T00:00:00"/>
    <n v="45"/>
    <s v="ES"/>
    <x v="0"/>
    <x v="0"/>
  </r>
  <r>
    <n v="2179357"/>
    <n v="6225"/>
    <d v="2018-04-26T00:00:00"/>
    <n v="87"/>
    <s v="FR"/>
    <x v="1"/>
    <x v="0"/>
  </r>
  <r>
    <n v="2179359"/>
    <n v="15032"/>
    <d v="2018-04-26T00:00:00"/>
    <n v="43"/>
    <s v="FR"/>
    <x v="1"/>
    <x v="0"/>
  </r>
  <r>
    <n v="2179361"/>
    <n v="8150"/>
    <d v="2018-04-26T00:00:00"/>
    <n v="12"/>
    <s v="FR"/>
    <x v="1"/>
    <x v="0"/>
  </r>
  <r>
    <n v="2179362"/>
    <n v="6172"/>
    <d v="2018-04-26T00:00:00"/>
    <n v="68"/>
    <s v="ES"/>
    <x v="0"/>
    <x v="0"/>
  </r>
  <r>
    <n v="2179363"/>
    <n v="11504"/>
    <d v="2018-04-26T00:00:00"/>
    <n v="23"/>
    <s v="DE"/>
    <x v="3"/>
    <x v="0"/>
  </r>
  <r>
    <n v="2179366"/>
    <n v="14259"/>
    <d v="2018-04-26T00:00:00"/>
    <n v="47"/>
    <s v="FR"/>
    <x v="1"/>
    <x v="0"/>
  </r>
  <r>
    <n v="2179368"/>
    <n v="14065"/>
    <d v="2018-04-26T00:00:00"/>
    <n v="48"/>
    <s v="FR"/>
    <x v="1"/>
    <x v="0"/>
  </r>
  <r>
    <n v="2179369"/>
    <n v="8073"/>
    <d v="2018-04-26T00:00:00"/>
    <n v="52"/>
    <s v="FR"/>
    <x v="1"/>
    <x v="0"/>
  </r>
  <r>
    <n v="2179370"/>
    <n v="9716"/>
    <d v="2018-04-26T00:00:00"/>
    <n v="27"/>
    <s v="ES"/>
    <x v="0"/>
    <x v="0"/>
  </r>
  <r>
    <n v="2179371"/>
    <n v="3319"/>
    <d v="2018-04-26T00:00:00"/>
    <n v="41"/>
    <s v="FR"/>
    <x v="1"/>
    <x v="1"/>
  </r>
  <r>
    <n v="2179373"/>
    <n v="8880"/>
    <d v="2018-04-26T00:00:00"/>
    <n v="35"/>
    <s v="ES"/>
    <x v="0"/>
    <x v="0"/>
  </r>
  <r>
    <n v="2179379"/>
    <n v="18362"/>
    <d v="2018-04-26T00:00:00"/>
    <n v="35"/>
    <s v="FR"/>
    <x v="1"/>
    <x v="0"/>
  </r>
  <r>
    <n v="2179385"/>
    <n v="9350"/>
    <d v="2018-04-26T00:00:00"/>
    <n v="38"/>
    <s v="ES"/>
    <x v="0"/>
    <x v="0"/>
  </r>
  <r>
    <n v="2179386"/>
    <n v="19947"/>
    <d v="2018-04-26T00:00:00"/>
    <n v="20"/>
    <s v="ES"/>
    <x v="0"/>
    <x v="0"/>
  </r>
  <r>
    <n v="2179389"/>
    <n v="7445"/>
    <d v="2018-04-26T00:00:00"/>
    <n v="27"/>
    <s v="IT"/>
    <x v="2"/>
    <x v="0"/>
  </r>
  <r>
    <n v="2179391"/>
    <n v="19117"/>
    <d v="2018-04-26T00:00:00"/>
    <n v="33"/>
    <s v="ES"/>
    <x v="0"/>
    <x v="1"/>
  </r>
  <r>
    <n v="2179394"/>
    <n v="12988"/>
    <d v="2018-04-26T00:00:00"/>
    <n v="51"/>
    <s v="IT"/>
    <x v="2"/>
    <x v="0"/>
  </r>
  <r>
    <n v="2179396"/>
    <n v="19581"/>
    <d v="2018-04-26T00:00:00"/>
    <n v="19"/>
    <s v="IT"/>
    <x v="2"/>
    <x v="0"/>
  </r>
  <r>
    <n v="2179397"/>
    <n v="3526"/>
    <d v="2018-04-26T00:00:00"/>
    <n v="44"/>
    <s v="IT"/>
    <x v="2"/>
    <x v="1"/>
  </r>
  <r>
    <n v="2179398"/>
    <n v="14680"/>
    <d v="2018-04-26T00:00:00"/>
    <n v="59"/>
    <s v="FR"/>
    <x v="1"/>
    <x v="1"/>
  </r>
  <r>
    <n v="2179402"/>
    <n v="5163"/>
    <d v="2018-04-26T00:00:00"/>
    <n v="36"/>
    <s v="DE"/>
    <x v="3"/>
    <x v="0"/>
  </r>
  <r>
    <n v="2179403"/>
    <n v="15599"/>
    <d v="2018-04-26T00:00:00"/>
    <n v="53"/>
    <s v="FR"/>
    <x v="1"/>
    <x v="1"/>
  </r>
  <r>
    <n v="2179405"/>
    <n v="17051"/>
    <d v="2018-04-26T00:00:00"/>
    <n v="49"/>
    <s v="FR"/>
    <x v="1"/>
    <x v="0"/>
  </r>
  <r>
    <n v="2179406"/>
    <n v="808"/>
    <d v="2018-04-26T00:00:00"/>
    <n v="53"/>
    <s v="ES"/>
    <x v="0"/>
    <x v="1"/>
  </r>
  <r>
    <n v="2179408"/>
    <n v="2473"/>
    <d v="2018-04-26T00:00:00"/>
    <n v="58"/>
    <s v="FR"/>
    <x v="1"/>
    <x v="1"/>
  </r>
  <r>
    <n v="2179412"/>
    <n v="12410"/>
    <d v="2018-04-26T00:00:00"/>
    <n v="31"/>
    <s v="ES"/>
    <x v="0"/>
    <x v="0"/>
  </r>
  <r>
    <n v="2179413"/>
    <n v="12254"/>
    <d v="2018-04-26T00:00:00"/>
    <n v="67"/>
    <s v="FR"/>
    <x v="1"/>
    <x v="1"/>
  </r>
  <r>
    <n v="2179414"/>
    <n v="7356"/>
    <d v="2018-04-26T00:00:00"/>
    <n v="82"/>
    <s v="FR"/>
    <x v="1"/>
    <x v="0"/>
  </r>
  <r>
    <n v="2179416"/>
    <n v="403"/>
    <d v="2018-04-26T00:00:00"/>
    <n v="16"/>
    <s v="DE"/>
    <x v="3"/>
    <x v="1"/>
  </r>
  <r>
    <n v="2179422"/>
    <n v="826"/>
    <d v="2018-04-26T00:00:00"/>
    <n v="42"/>
    <s v="FR"/>
    <x v="1"/>
    <x v="1"/>
  </r>
  <r>
    <n v="2179423"/>
    <n v="1760"/>
    <d v="2018-04-26T00:00:00"/>
    <n v="65"/>
    <s v="DE"/>
    <x v="3"/>
    <x v="1"/>
  </r>
  <r>
    <n v="2179424"/>
    <n v="4946"/>
    <d v="2018-04-26T00:00:00"/>
    <n v="33"/>
    <s v="DE"/>
    <x v="3"/>
    <x v="1"/>
  </r>
  <r>
    <n v="2179426"/>
    <n v="5031"/>
    <d v="2018-04-26T00:00:00"/>
    <n v="37"/>
    <s v="IT"/>
    <x v="2"/>
    <x v="0"/>
  </r>
  <r>
    <n v="2179429"/>
    <n v="8142"/>
    <d v="2018-04-26T00:00:00"/>
    <n v="43"/>
    <s v="ES"/>
    <x v="0"/>
    <x v="0"/>
  </r>
  <r>
    <n v="2179434"/>
    <n v="7212"/>
    <d v="2018-04-26T00:00:00"/>
    <n v="37"/>
    <s v="FR"/>
    <x v="1"/>
    <x v="0"/>
  </r>
  <r>
    <n v="2179439"/>
    <n v="14807"/>
    <d v="2018-04-26T00:00:00"/>
    <n v="19"/>
    <s v="IT"/>
    <x v="2"/>
    <x v="0"/>
  </r>
  <r>
    <n v="2179441"/>
    <n v="3024"/>
    <d v="2018-04-26T00:00:00"/>
    <n v="22"/>
    <s v="IT"/>
    <x v="2"/>
    <x v="1"/>
  </r>
  <r>
    <n v="2179444"/>
    <n v="12682"/>
    <d v="2018-04-26T00:00:00"/>
    <n v="19"/>
    <s v="FR"/>
    <x v="1"/>
    <x v="1"/>
  </r>
  <r>
    <n v="2179447"/>
    <n v="9578"/>
    <d v="2018-04-26T00:00:00"/>
    <n v="49"/>
    <s v="IT"/>
    <x v="2"/>
    <x v="0"/>
  </r>
  <r>
    <n v="2179449"/>
    <n v="12396"/>
    <d v="2018-04-26T00:00:00"/>
    <n v="58"/>
    <s v="DE"/>
    <x v="3"/>
    <x v="0"/>
  </r>
  <r>
    <n v="2179450"/>
    <n v="12255"/>
    <d v="2018-04-26T00:00:00"/>
    <n v="53"/>
    <s v="FR"/>
    <x v="1"/>
    <x v="0"/>
  </r>
  <r>
    <n v="2179452"/>
    <n v="11256"/>
    <d v="2018-04-26T00:00:00"/>
    <n v="64"/>
    <s v="IT"/>
    <x v="2"/>
    <x v="0"/>
  </r>
  <r>
    <n v="2179453"/>
    <n v="11967"/>
    <d v="2018-04-26T00:00:00"/>
    <n v="35"/>
    <s v="IT"/>
    <x v="2"/>
    <x v="0"/>
  </r>
  <r>
    <n v="2179456"/>
    <n v="17045"/>
    <d v="2018-04-26T00:00:00"/>
    <n v="119"/>
    <s v="ES"/>
    <x v="0"/>
    <x v="0"/>
  </r>
  <r>
    <n v="2179458"/>
    <n v="8032"/>
    <d v="2018-04-26T00:00:00"/>
    <n v="35"/>
    <s v="IT"/>
    <x v="2"/>
    <x v="0"/>
  </r>
  <r>
    <n v="2179459"/>
    <n v="2946"/>
    <d v="2018-04-26T00:00:00"/>
    <n v="63"/>
    <s v="IT"/>
    <x v="2"/>
    <x v="1"/>
  </r>
  <r>
    <n v="2179464"/>
    <n v="10121"/>
    <d v="2018-04-26T00:00:00"/>
    <n v="70"/>
    <s v="FR"/>
    <x v="1"/>
    <x v="0"/>
  </r>
  <r>
    <n v="2179468"/>
    <n v="19217"/>
    <d v="2018-04-26T00:00:00"/>
    <n v="24"/>
    <s v="IT"/>
    <x v="2"/>
    <x v="0"/>
  </r>
  <r>
    <n v="2179469"/>
    <n v="9482"/>
    <d v="2018-04-26T00:00:00"/>
    <n v="37"/>
    <s v="IT"/>
    <x v="2"/>
    <x v="0"/>
  </r>
  <r>
    <n v="2179471"/>
    <n v="480"/>
    <d v="2018-04-26T00:00:00"/>
    <n v="60"/>
    <s v="FR"/>
    <x v="1"/>
    <x v="1"/>
  </r>
  <r>
    <n v="2179472"/>
    <n v="7045"/>
    <d v="2018-04-26T00:00:00"/>
    <n v="24"/>
    <s v="FR"/>
    <x v="1"/>
    <x v="0"/>
  </r>
  <r>
    <n v="2179474"/>
    <n v="727"/>
    <d v="2018-04-26T00:00:00"/>
    <n v="52"/>
    <s v="FR"/>
    <x v="1"/>
    <x v="1"/>
  </r>
  <r>
    <n v="2179475"/>
    <n v="15334"/>
    <d v="2018-04-26T00:00:00"/>
    <n v="81"/>
    <s v="DE"/>
    <x v="3"/>
    <x v="0"/>
  </r>
  <r>
    <n v="2179476"/>
    <n v="12378"/>
    <d v="2018-04-26T00:00:00"/>
    <n v="34"/>
    <s v="FR"/>
    <x v="1"/>
    <x v="1"/>
  </r>
  <r>
    <n v="2179478"/>
    <n v="5973"/>
    <d v="2018-04-26T00:00:00"/>
    <n v="43"/>
    <s v="FR"/>
    <x v="1"/>
    <x v="0"/>
  </r>
  <r>
    <n v="2179479"/>
    <n v="9785"/>
    <d v="2018-04-26T00:00:00"/>
    <n v="34"/>
    <s v="FR"/>
    <x v="1"/>
    <x v="0"/>
  </r>
  <r>
    <n v="2179481"/>
    <n v="19478"/>
    <d v="2018-04-26T00:00:00"/>
    <n v="14"/>
    <s v="DE"/>
    <x v="3"/>
    <x v="0"/>
  </r>
  <r>
    <n v="2179482"/>
    <n v="15030"/>
    <d v="2018-04-26T00:00:00"/>
    <n v="82"/>
    <s v="FR"/>
    <x v="1"/>
    <x v="0"/>
  </r>
  <r>
    <n v="2179483"/>
    <n v="9027"/>
    <d v="2018-04-26T00:00:00"/>
    <n v="78"/>
    <s v="FR"/>
    <x v="1"/>
    <x v="1"/>
  </r>
  <r>
    <n v="2179484"/>
    <n v="19768"/>
    <d v="2018-04-26T00:00:00"/>
    <n v="56"/>
    <s v="IT"/>
    <x v="2"/>
    <x v="0"/>
  </r>
  <r>
    <n v="2179487"/>
    <n v="2042"/>
    <d v="2018-04-26T00:00:00"/>
    <n v="42"/>
    <s v="ES"/>
    <x v="0"/>
    <x v="1"/>
  </r>
  <r>
    <n v="2179490"/>
    <n v="18496"/>
    <d v="2018-04-26T00:00:00"/>
    <n v="24"/>
    <s v="FR"/>
    <x v="1"/>
    <x v="0"/>
  </r>
  <r>
    <n v="2179495"/>
    <n v="16583"/>
    <d v="2018-04-26T00:00:00"/>
    <n v="53"/>
    <s v="FR"/>
    <x v="1"/>
    <x v="1"/>
  </r>
  <r>
    <n v="2179497"/>
    <n v="9831"/>
    <d v="2018-04-26T00:00:00"/>
    <n v="25"/>
    <s v="IT"/>
    <x v="2"/>
    <x v="0"/>
  </r>
  <r>
    <n v="2179499"/>
    <n v="7979"/>
    <d v="2018-04-26T00:00:00"/>
    <n v="48"/>
    <s v="DE"/>
    <x v="3"/>
    <x v="0"/>
  </r>
  <r>
    <n v="2179502"/>
    <n v="8075"/>
    <d v="2018-04-26T00:00:00"/>
    <n v="59"/>
    <s v="FR"/>
    <x v="1"/>
    <x v="0"/>
  </r>
  <r>
    <n v="2179504"/>
    <n v="4321"/>
    <d v="2018-04-26T00:00:00"/>
    <n v="61"/>
    <s v="FR"/>
    <x v="1"/>
    <x v="1"/>
  </r>
  <r>
    <n v="2179505"/>
    <n v="8134"/>
    <d v="2018-04-26T00:00:00"/>
    <n v="33"/>
    <s v="DE"/>
    <x v="3"/>
    <x v="0"/>
  </r>
  <r>
    <n v="2179507"/>
    <n v="17462"/>
    <d v="2018-04-26T00:00:00"/>
    <n v="20"/>
    <s v="DE"/>
    <x v="3"/>
    <x v="0"/>
  </r>
  <r>
    <n v="2179508"/>
    <n v="14400"/>
    <d v="2018-04-26T00:00:00"/>
    <n v="34"/>
    <s v="FR"/>
    <x v="1"/>
    <x v="0"/>
  </r>
  <r>
    <n v="2179512"/>
    <n v="6025"/>
    <d v="2018-04-26T00:00:00"/>
    <n v="53"/>
    <s v="DE"/>
    <x v="3"/>
    <x v="0"/>
  </r>
  <r>
    <n v="2179514"/>
    <n v="6598"/>
    <d v="2018-04-26T00:00:00"/>
    <n v="39"/>
    <s v="IT"/>
    <x v="2"/>
    <x v="0"/>
  </r>
  <r>
    <n v="2179516"/>
    <n v="7016"/>
    <d v="2018-04-26T00:00:00"/>
    <n v="45"/>
    <s v="DE"/>
    <x v="3"/>
    <x v="0"/>
  </r>
  <r>
    <n v="2179519"/>
    <n v="1042"/>
    <d v="2018-04-26T00:00:00"/>
    <n v="21"/>
    <s v="ES"/>
    <x v="0"/>
    <x v="1"/>
  </r>
  <r>
    <n v="2179520"/>
    <n v="15233"/>
    <d v="2018-04-26T00:00:00"/>
    <n v="77"/>
    <s v="IT"/>
    <x v="2"/>
    <x v="1"/>
  </r>
  <r>
    <n v="2179522"/>
    <n v="4060"/>
    <d v="2018-04-26T00:00:00"/>
    <n v="55"/>
    <s v="DE"/>
    <x v="3"/>
    <x v="1"/>
  </r>
  <r>
    <n v="2179524"/>
    <n v="1217"/>
    <d v="2018-04-26T00:00:00"/>
    <n v="85"/>
    <s v="DE"/>
    <x v="3"/>
    <x v="1"/>
  </r>
  <r>
    <n v="2179526"/>
    <n v="12449"/>
    <d v="2018-04-26T00:00:00"/>
    <n v="31"/>
    <s v="DE"/>
    <x v="3"/>
    <x v="1"/>
  </r>
  <r>
    <n v="2179527"/>
    <n v="2293"/>
    <d v="2018-04-26T00:00:00"/>
    <n v="60"/>
    <s v="ES"/>
    <x v="0"/>
    <x v="1"/>
  </r>
  <r>
    <n v="2179531"/>
    <n v="14614"/>
    <d v="2018-04-26T00:00:00"/>
    <n v="42"/>
    <s v="FR"/>
    <x v="1"/>
    <x v="0"/>
  </r>
  <r>
    <n v="2179533"/>
    <n v="1383"/>
    <d v="2018-04-26T00:00:00"/>
    <n v="28"/>
    <s v="IT"/>
    <x v="2"/>
    <x v="1"/>
  </r>
  <r>
    <n v="2179534"/>
    <n v="11720"/>
    <d v="2018-04-26T00:00:00"/>
    <n v="56"/>
    <s v="IT"/>
    <x v="2"/>
    <x v="0"/>
  </r>
  <r>
    <n v="2179535"/>
    <n v="13668"/>
    <d v="2018-04-26T00:00:00"/>
    <n v="43"/>
    <s v="FR"/>
    <x v="1"/>
    <x v="0"/>
  </r>
  <r>
    <n v="2179536"/>
    <n v="14092"/>
    <d v="2018-04-26T00:00:00"/>
    <n v="39"/>
    <s v="DE"/>
    <x v="3"/>
    <x v="0"/>
  </r>
  <r>
    <n v="2179537"/>
    <n v="604"/>
    <d v="2018-04-26T00:00:00"/>
    <n v="69"/>
    <s v="DE"/>
    <x v="3"/>
    <x v="1"/>
  </r>
  <r>
    <n v="2179541"/>
    <n v="16361"/>
    <d v="2018-04-26T00:00:00"/>
    <n v="65"/>
    <s v="FR"/>
    <x v="1"/>
    <x v="0"/>
  </r>
  <r>
    <n v="2179544"/>
    <n v="8340"/>
    <d v="2018-04-26T00:00:00"/>
    <n v="106"/>
    <s v="FR"/>
    <x v="1"/>
    <x v="1"/>
  </r>
  <r>
    <n v="2179546"/>
    <n v="11278"/>
    <d v="2018-04-26T00:00:00"/>
    <n v="43"/>
    <s v="DE"/>
    <x v="3"/>
    <x v="0"/>
  </r>
  <r>
    <n v="2179548"/>
    <n v="18301"/>
    <d v="2018-04-26T00:00:00"/>
    <n v="56"/>
    <s v="ES"/>
    <x v="0"/>
    <x v="0"/>
  </r>
  <r>
    <n v="2179550"/>
    <n v="4821"/>
    <d v="2018-04-26T00:00:00"/>
    <n v="47"/>
    <s v="FR"/>
    <x v="1"/>
    <x v="1"/>
  </r>
  <r>
    <n v="2179551"/>
    <n v="10430"/>
    <d v="2018-04-26T00:00:00"/>
    <n v="48"/>
    <s v="FR"/>
    <x v="1"/>
    <x v="0"/>
  </r>
  <r>
    <n v="2179552"/>
    <n v="13130"/>
    <d v="2018-04-26T00:00:00"/>
    <n v="35"/>
    <s v="IT"/>
    <x v="2"/>
    <x v="0"/>
  </r>
  <r>
    <n v="2179555"/>
    <n v="19117"/>
    <d v="2018-04-26T00:00:00"/>
    <n v="70"/>
    <s v="ES"/>
    <x v="0"/>
    <x v="1"/>
  </r>
  <r>
    <n v="2179556"/>
    <n v="10277"/>
    <d v="2018-04-26T00:00:00"/>
    <n v="82"/>
    <s v="DE"/>
    <x v="3"/>
    <x v="1"/>
  </r>
  <r>
    <n v="2179557"/>
    <n v="10491"/>
    <d v="2018-04-26T00:00:00"/>
    <n v="59"/>
    <s v="IT"/>
    <x v="2"/>
    <x v="0"/>
  </r>
  <r>
    <n v="2179558"/>
    <n v="1522"/>
    <d v="2018-04-26T00:00:00"/>
    <n v="52"/>
    <s v="FR"/>
    <x v="1"/>
    <x v="1"/>
  </r>
  <r>
    <n v="2179560"/>
    <n v="8525"/>
    <d v="2018-04-26T00:00:00"/>
    <n v="96"/>
    <s v="IT"/>
    <x v="2"/>
    <x v="1"/>
  </r>
  <r>
    <n v="2179561"/>
    <n v="16597"/>
    <d v="2018-04-26T00:00:00"/>
    <n v="57"/>
    <s v="ES"/>
    <x v="0"/>
    <x v="0"/>
  </r>
  <r>
    <n v="2179562"/>
    <n v="19134"/>
    <d v="2018-04-26T00:00:00"/>
    <n v="46"/>
    <s v="DE"/>
    <x v="3"/>
    <x v="0"/>
  </r>
  <r>
    <n v="2179563"/>
    <n v="17756"/>
    <d v="2018-04-26T00:00:00"/>
    <n v="21"/>
    <s v="FR"/>
    <x v="1"/>
    <x v="0"/>
  </r>
  <r>
    <n v="2179565"/>
    <n v="3244"/>
    <d v="2018-04-26T00:00:00"/>
    <n v="56"/>
    <s v="ES"/>
    <x v="0"/>
    <x v="1"/>
  </r>
  <r>
    <n v="2179566"/>
    <n v="9553"/>
    <d v="2018-04-26T00:00:00"/>
    <n v="20"/>
    <s v="IT"/>
    <x v="2"/>
    <x v="0"/>
  </r>
  <r>
    <n v="2179567"/>
    <n v="11193"/>
    <d v="2018-04-26T00:00:00"/>
    <n v="44"/>
    <s v="IT"/>
    <x v="2"/>
    <x v="0"/>
  </r>
  <r>
    <n v="2179570"/>
    <n v="8765"/>
    <d v="2018-04-26T00:00:00"/>
    <n v="28"/>
    <s v="DE"/>
    <x v="3"/>
    <x v="0"/>
  </r>
  <r>
    <n v="2179572"/>
    <n v="18453"/>
    <d v="2018-04-26T00:00:00"/>
    <n v="33"/>
    <s v="DE"/>
    <x v="3"/>
    <x v="0"/>
  </r>
  <r>
    <n v="2179574"/>
    <n v="1633"/>
    <d v="2018-04-26T00:00:00"/>
    <n v="47"/>
    <s v="DE"/>
    <x v="3"/>
    <x v="1"/>
  </r>
  <r>
    <n v="2179576"/>
    <n v="1695"/>
    <d v="2018-04-26T00:00:00"/>
    <n v="34"/>
    <s v="ES"/>
    <x v="0"/>
    <x v="1"/>
  </r>
  <r>
    <n v="2179577"/>
    <n v="4091"/>
    <d v="2018-04-26T00:00:00"/>
    <n v="16"/>
    <s v="FR"/>
    <x v="1"/>
    <x v="1"/>
  </r>
  <r>
    <n v="2179579"/>
    <n v="9277"/>
    <d v="2018-04-26T00:00:00"/>
    <n v="13"/>
    <s v="IT"/>
    <x v="2"/>
    <x v="0"/>
  </r>
  <r>
    <n v="2179582"/>
    <n v="14201"/>
    <d v="2018-04-27T00:00:00"/>
    <n v="22"/>
    <s v="FR"/>
    <x v="1"/>
    <x v="0"/>
  </r>
  <r>
    <n v="2179585"/>
    <n v="13778"/>
    <d v="2018-04-27T00:00:00"/>
    <n v="94"/>
    <s v="IT"/>
    <x v="2"/>
    <x v="0"/>
  </r>
  <r>
    <n v="2179587"/>
    <n v="16193"/>
    <d v="2018-04-27T00:00:00"/>
    <n v="62"/>
    <s v="FR"/>
    <x v="1"/>
    <x v="0"/>
  </r>
  <r>
    <n v="2179588"/>
    <n v="18841"/>
    <d v="2018-04-27T00:00:00"/>
    <n v="40"/>
    <s v="ES"/>
    <x v="0"/>
    <x v="0"/>
  </r>
  <r>
    <n v="2179589"/>
    <n v="18960"/>
    <d v="2018-04-27T00:00:00"/>
    <n v="90"/>
    <s v="FR"/>
    <x v="1"/>
    <x v="0"/>
  </r>
  <r>
    <n v="2179590"/>
    <n v="19328"/>
    <d v="2018-04-27T00:00:00"/>
    <n v="20"/>
    <s v="FR"/>
    <x v="1"/>
    <x v="0"/>
  </r>
  <r>
    <n v="2179591"/>
    <n v="9243"/>
    <d v="2018-04-27T00:00:00"/>
    <n v="43"/>
    <s v="FR"/>
    <x v="1"/>
    <x v="0"/>
  </r>
  <r>
    <n v="2179594"/>
    <n v="3722"/>
    <d v="2018-04-27T00:00:00"/>
    <n v="37"/>
    <s v="IT"/>
    <x v="2"/>
    <x v="1"/>
  </r>
  <r>
    <n v="2179597"/>
    <n v="13918"/>
    <d v="2018-04-27T00:00:00"/>
    <n v="43"/>
    <s v="IT"/>
    <x v="2"/>
    <x v="1"/>
  </r>
  <r>
    <n v="2179600"/>
    <n v="2612"/>
    <d v="2018-04-27T00:00:00"/>
    <n v="67"/>
    <s v="FR"/>
    <x v="1"/>
    <x v="1"/>
  </r>
  <r>
    <n v="2179601"/>
    <n v="9453"/>
    <d v="2018-04-27T00:00:00"/>
    <n v="59"/>
    <s v="ES"/>
    <x v="0"/>
    <x v="0"/>
  </r>
  <r>
    <n v="2179604"/>
    <n v="798"/>
    <d v="2018-04-27T00:00:00"/>
    <n v="97"/>
    <s v="FR"/>
    <x v="1"/>
    <x v="1"/>
  </r>
  <r>
    <n v="2179607"/>
    <n v="4778"/>
    <d v="2018-04-27T00:00:00"/>
    <n v="15"/>
    <s v="FR"/>
    <x v="1"/>
    <x v="1"/>
  </r>
  <r>
    <n v="2179609"/>
    <n v="3126"/>
    <d v="2018-04-27T00:00:00"/>
    <n v="75"/>
    <s v="DE"/>
    <x v="3"/>
    <x v="1"/>
  </r>
  <r>
    <n v="2179610"/>
    <n v="484"/>
    <d v="2018-04-27T00:00:00"/>
    <n v="43"/>
    <s v="ES"/>
    <x v="0"/>
    <x v="1"/>
  </r>
  <r>
    <n v="2179611"/>
    <n v="8140"/>
    <d v="2018-04-27T00:00:00"/>
    <n v="46"/>
    <s v="DE"/>
    <x v="3"/>
    <x v="0"/>
  </r>
  <r>
    <n v="2179612"/>
    <n v="1787"/>
    <d v="2018-04-27T00:00:00"/>
    <n v="33"/>
    <s v="FR"/>
    <x v="1"/>
    <x v="1"/>
  </r>
  <r>
    <n v="2179613"/>
    <n v="7687"/>
    <d v="2018-04-27T00:00:00"/>
    <n v="16"/>
    <s v="ES"/>
    <x v="0"/>
    <x v="0"/>
  </r>
  <r>
    <n v="2179614"/>
    <n v="11371"/>
    <d v="2018-04-27T00:00:00"/>
    <n v="48"/>
    <s v="IT"/>
    <x v="2"/>
    <x v="0"/>
  </r>
  <r>
    <n v="2179616"/>
    <n v="1483"/>
    <d v="2018-04-27T00:00:00"/>
    <n v="52"/>
    <s v="FR"/>
    <x v="1"/>
    <x v="1"/>
  </r>
  <r>
    <n v="2179619"/>
    <n v="19785"/>
    <d v="2018-04-27T00:00:00"/>
    <n v="34"/>
    <s v="FR"/>
    <x v="1"/>
    <x v="0"/>
  </r>
  <r>
    <n v="2179620"/>
    <n v="15608"/>
    <d v="2018-04-27T00:00:00"/>
    <n v="76"/>
    <s v="IT"/>
    <x v="2"/>
    <x v="0"/>
  </r>
  <r>
    <n v="2179623"/>
    <n v="9040"/>
    <d v="2018-04-27T00:00:00"/>
    <n v="10"/>
    <s v="ES"/>
    <x v="0"/>
    <x v="0"/>
  </r>
  <r>
    <n v="2179625"/>
    <n v="12915"/>
    <d v="2018-04-27T00:00:00"/>
    <n v="75"/>
    <s v="IT"/>
    <x v="2"/>
    <x v="0"/>
  </r>
  <r>
    <n v="2179627"/>
    <n v="9577"/>
    <d v="2018-04-27T00:00:00"/>
    <n v="18"/>
    <s v="ES"/>
    <x v="0"/>
    <x v="0"/>
  </r>
  <r>
    <n v="2179628"/>
    <n v="10650"/>
    <d v="2018-04-27T00:00:00"/>
    <n v="27"/>
    <s v="FR"/>
    <x v="1"/>
    <x v="0"/>
  </r>
  <r>
    <n v="2179633"/>
    <n v="7931"/>
    <d v="2018-04-27T00:00:00"/>
    <n v="40"/>
    <s v="IT"/>
    <x v="2"/>
    <x v="0"/>
  </r>
  <r>
    <n v="2179634"/>
    <n v="7894"/>
    <d v="2018-04-27T00:00:00"/>
    <n v="52"/>
    <s v="ES"/>
    <x v="0"/>
    <x v="0"/>
  </r>
  <r>
    <n v="2179639"/>
    <n v="9058"/>
    <d v="2018-04-27T00:00:00"/>
    <n v="30"/>
    <s v="FR"/>
    <x v="1"/>
    <x v="0"/>
  </r>
  <r>
    <n v="2179644"/>
    <n v="10438"/>
    <d v="2018-04-27T00:00:00"/>
    <n v="54"/>
    <s v="ES"/>
    <x v="0"/>
    <x v="0"/>
  </r>
  <r>
    <n v="2179646"/>
    <n v="17486"/>
    <d v="2018-04-27T00:00:00"/>
    <n v="17"/>
    <s v="ES"/>
    <x v="0"/>
    <x v="0"/>
  </r>
  <r>
    <n v="2179647"/>
    <n v="15897"/>
    <d v="2018-04-27T00:00:00"/>
    <n v="43"/>
    <s v="ES"/>
    <x v="0"/>
    <x v="1"/>
  </r>
  <r>
    <n v="2179649"/>
    <n v="19312"/>
    <d v="2018-04-27T00:00:00"/>
    <n v="86"/>
    <s v="FR"/>
    <x v="1"/>
    <x v="0"/>
  </r>
  <r>
    <n v="2179650"/>
    <n v="14352"/>
    <d v="2018-04-27T00:00:00"/>
    <n v="62"/>
    <s v="ES"/>
    <x v="0"/>
    <x v="0"/>
  </r>
  <r>
    <n v="2179652"/>
    <n v="18550"/>
    <d v="2018-04-27T00:00:00"/>
    <n v="32"/>
    <s v="FR"/>
    <x v="1"/>
    <x v="0"/>
  </r>
  <r>
    <n v="2179653"/>
    <n v="6927"/>
    <d v="2018-04-27T00:00:00"/>
    <n v="49"/>
    <s v="ES"/>
    <x v="0"/>
    <x v="0"/>
  </r>
  <r>
    <n v="2179656"/>
    <n v="12013"/>
    <d v="2018-04-27T00:00:00"/>
    <n v="11"/>
    <s v="FR"/>
    <x v="1"/>
    <x v="0"/>
  </r>
  <r>
    <n v="2179657"/>
    <n v="11414"/>
    <d v="2018-04-27T00:00:00"/>
    <n v="53"/>
    <s v="IT"/>
    <x v="2"/>
    <x v="0"/>
  </r>
  <r>
    <n v="2179658"/>
    <n v="10334"/>
    <d v="2018-04-27T00:00:00"/>
    <n v="81"/>
    <s v="FR"/>
    <x v="1"/>
    <x v="0"/>
  </r>
  <r>
    <n v="2179661"/>
    <n v="2026"/>
    <d v="2018-04-27T00:00:00"/>
    <n v="56"/>
    <s v="FR"/>
    <x v="1"/>
    <x v="1"/>
  </r>
  <r>
    <n v="2179663"/>
    <n v="12505"/>
    <d v="2018-04-27T00:00:00"/>
    <n v="15"/>
    <s v="ES"/>
    <x v="0"/>
    <x v="0"/>
  </r>
  <r>
    <n v="2179664"/>
    <n v="14771"/>
    <d v="2018-04-27T00:00:00"/>
    <n v="20"/>
    <s v="ES"/>
    <x v="0"/>
    <x v="0"/>
  </r>
  <r>
    <n v="2179665"/>
    <n v="12241"/>
    <d v="2018-04-27T00:00:00"/>
    <n v="76"/>
    <s v="ES"/>
    <x v="0"/>
    <x v="1"/>
  </r>
  <r>
    <n v="2179667"/>
    <n v="7720"/>
    <d v="2018-04-27T00:00:00"/>
    <n v="33"/>
    <s v="ES"/>
    <x v="0"/>
    <x v="1"/>
  </r>
  <r>
    <n v="2179669"/>
    <n v="5823"/>
    <d v="2018-04-27T00:00:00"/>
    <n v="56"/>
    <s v="ES"/>
    <x v="0"/>
    <x v="0"/>
  </r>
  <r>
    <n v="2179670"/>
    <n v="6932"/>
    <d v="2018-04-27T00:00:00"/>
    <n v="28"/>
    <s v="IT"/>
    <x v="2"/>
    <x v="0"/>
  </r>
  <r>
    <n v="2179672"/>
    <n v="13549"/>
    <d v="2018-04-27T00:00:00"/>
    <n v="48"/>
    <s v="ES"/>
    <x v="0"/>
    <x v="0"/>
  </r>
  <r>
    <n v="2179674"/>
    <n v="951"/>
    <d v="2018-04-27T00:00:00"/>
    <n v="35"/>
    <s v="FR"/>
    <x v="1"/>
    <x v="1"/>
  </r>
  <r>
    <n v="2179677"/>
    <n v="7358"/>
    <d v="2018-04-27T00:00:00"/>
    <n v="51"/>
    <s v="IT"/>
    <x v="2"/>
    <x v="0"/>
  </r>
  <r>
    <n v="2179679"/>
    <n v="13403"/>
    <d v="2018-04-27T00:00:00"/>
    <n v="60"/>
    <s v="ES"/>
    <x v="0"/>
    <x v="0"/>
  </r>
  <r>
    <n v="2179680"/>
    <n v="15046"/>
    <d v="2018-04-27T00:00:00"/>
    <n v="28"/>
    <s v="FR"/>
    <x v="1"/>
    <x v="0"/>
  </r>
  <r>
    <n v="2179681"/>
    <n v="12059"/>
    <d v="2018-04-27T00:00:00"/>
    <n v="46"/>
    <s v="DE"/>
    <x v="3"/>
    <x v="0"/>
  </r>
  <r>
    <n v="2179683"/>
    <n v="13236"/>
    <d v="2018-04-27T00:00:00"/>
    <n v="63"/>
    <s v="IT"/>
    <x v="2"/>
    <x v="0"/>
  </r>
  <r>
    <n v="2179684"/>
    <n v="8415"/>
    <d v="2018-04-27T00:00:00"/>
    <n v="14"/>
    <s v="IT"/>
    <x v="2"/>
    <x v="0"/>
  </r>
  <r>
    <n v="2179685"/>
    <n v="328"/>
    <d v="2018-04-27T00:00:00"/>
    <n v="43"/>
    <s v="FR"/>
    <x v="1"/>
    <x v="1"/>
  </r>
  <r>
    <n v="2179686"/>
    <n v="7292"/>
    <d v="2018-04-27T00:00:00"/>
    <n v="60"/>
    <s v="IT"/>
    <x v="2"/>
    <x v="0"/>
  </r>
  <r>
    <n v="2179688"/>
    <n v="13088"/>
    <d v="2018-04-27T00:00:00"/>
    <n v="39"/>
    <s v="IT"/>
    <x v="2"/>
    <x v="0"/>
  </r>
  <r>
    <n v="2179692"/>
    <n v="6040"/>
    <d v="2018-04-27T00:00:00"/>
    <n v="28"/>
    <s v="IT"/>
    <x v="2"/>
    <x v="0"/>
  </r>
  <r>
    <n v="2179694"/>
    <n v="7281"/>
    <d v="2018-04-27T00:00:00"/>
    <n v="10"/>
    <s v="FR"/>
    <x v="1"/>
    <x v="0"/>
  </r>
  <r>
    <n v="2179695"/>
    <n v="571"/>
    <d v="2018-04-27T00:00:00"/>
    <n v="50"/>
    <s v="FR"/>
    <x v="1"/>
    <x v="1"/>
  </r>
  <r>
    <n v="2179698"/>
    <n v="3873"/>
    <d v="2018-04-27T00:00:00"/>
    <n v="51"/>
    <s v="FR"/>
    <x v="1"/>
    <x v="1"/>
  </r>
  <r>
    <n v="2179700"/>
    <n v="3284"/>
    <d v="2018-04-27T00:00:00"/>
    <n v="76"/>
    <s v="FR"/>
    <x v="1"/>
    <x v="1"/>
  </r>
  <r>
    <n v="2179702"/>
    <n v="2633"/>
    <d v="2018-04-27T00:00:00"/>
    <n v="76"/>
    <s v="ES"/>
    <x v="0"/>
    <x v="1"/>
  </r>
  <r>
    <n v="2179706"/>
    <n v="16033"/>
    <d v="2018-04-27T00:00:00"/>
    <n v="28"/>
    <s v="IT"/>
    <x v="2"/>
    <x v="0"/>
  </r>
  <r>
    <n v="2179707"/>
    <n v="10041"/>
    <d v="2018-04-27T00:00:00"/>
    <n v="49"/>
    <s v="DE"/>
    <x v="3"/>
    <x v="1"/>
  </r>
  <r>
    <n v="2179708"/>
    <n v="19867"/>
    <d v="2018-04-27T00:00:00"/>
    <n v="13"/>
    <s v="IT"/>
    <x v="2"/>
    <x v="0"/>
  </r>
  <r>
    <n v="2179710"/>
    <n v="6522"/>
    <d v="2018-04-27T00:00:00"/>
    <n v="73"/>
    <s v="IT"/>
    <x v="2"/>
    <x v="0"/>
  </r>
  <r>
    <n v="2179713"/>
    <n v="18060"/>
    <d v="2018-04-27T00:00:00"/>
    <n v="38"/>
    <s v="ES"/>
    <x v="0"/>
    <x v="0"/>
  </r>
  <r>
    <n v="2179714"/>
    <n v="4402"/>
    <d v="2018-04-27T00:00:00"/>
    <n v="10"/>
    <s v="FR"/>
    <x v="1"/>
    <x v="1"/>
  </r>
  <r>
    <n v="2179716"/>
    <n v="15823"/>
    <d v="2018-04-27T00:00:00"/>
    <n v="67"/>
    <s v="ES"/>
    <x v="0"/>
    <x v="0"/>
  </r>
  <r>
    <n v="2179729"/>
    <n v="3086"/>
    <d v="2018-04-27T00:00:00"/>
    <n v="14"/>
    <s v="IT"/>
    <x v="2"/>
    <x v="1"/>
  </r>
  <r>
    <n v="2179730"/>
    <n v="18781"/>
    <d v="2018-04-27T00:00:00"/>
    <n v="24"/>
    <s v="DE"/>
    <x v="3"/>
    <x v="0"/>
  </r>
  <r>
    <n v="2179731"/>
    <n v="2777"/>
    <d v="2018-04-27T00:00:00"/>
    <n v="37"/>
    <s v="FR"/>
    <x v="1"/>
    <x v="1"/>
  </r>
  <r>
    <n v="2179735"/>
    <n v="16609"/>
    <d v="2018-04-27T00:00:00"/>
    <n v="36"/>
    <s v="DE"/>
    <x v="3"/>
    <x v="0"/>
  </r>
  <r>
    <n v="2179738"/>
    <n v="12699"/>
    <d v="2018-04-27T00:00:00"/>
    <n v="22"/>
    <s v="ES"/>
    <x v="0"/>
    <x v="1"/>
  </r>
  <r>
    <n v="2179740"/>
    <n v="1767"/>
    <d v="2018-04-27T00:00:00"/>
    <n v="12"/>
    <s v="DE"/>
    <x v="3"/>
    <x v="1"/>
  </r>
  <r>
    <n v="2179741"/>
    <n v="12348"/>
    <d v="2018-04-27T00:00:00"/>
    <n v="58"/>
    <s v="ES"/>
    <x v="0"/>
    <x v="0"/>
  </r>
  <r>
    <n v="2179742"/>
    <n v="7986"/>
    <d v="2018-04-27T00:00:00"/>
    <n v="55"/>
    <s v="DE"/>
    <x v="3"/>
    <x v="0"/>
  </r>
  <r>
    <n v="2179744"/>
    <n v="5665"/>
    <d v="2018-04-27T00:00:00"/>
    <n v="19"/>
    <s v="ES"/>
    <x v="0"/>
    <x v="0"/>
  </r>
  <r>
    <n v="2179747"/>
    <n v="5827"/>
    <d v="2018-04-27T00:00:00"/>
    <n v="50"/>
    <s v="IT"/>
    <x v="2"/>
    <x v="0"/>
  </r>
  <r>
    <n v="2179748"/>
    <n v="5300"/>
    <d v="2018-04-27T00:00:00"/>
    <n v="46"/>
    <s v="FR"/>
    <x v="1"/>
    <x v="0"/>
  </r>
  <r>
    <n v="2179750"/>
    <n v="18315"/>
    <d v="2018-04-27T00:00:00"/>
    <n v="59"/>
    <s v="IT"/>
    <x v="2"/>
    <x v="0"/>
  </r>
  <r>
    <n v="2179751"/>
    <n v="8640"/>
    <d v="2018-04-27T00:00:00"/>
    <n v="11"/>
    <s v="IT"/>
    <x v="2"/>
    <x v="0"/>
  </r>
  <r>
    <n v="2179752"/>
    <n v="7438"/>
    <d v="2018-04-27T00:00:00"/>
    <n v="23"/>
    <s v="FR"/>
    <x v="1"/>
    <x v="0"/>
  </r>
  <r>
    <n v="2179755"/>
    <n v="14781"/>
    <d v="2018-04-27T00:00:00"/>
    <n v="73"/>
    <s v="IT"/>
    <x v="2"/>
    <x v="0"/>
  </r>
  <r>
    <n v="2179756"/>
    <n v="107"/>
    <d v="2018-04-27T00:00:00"/>
    <n v="15"/>
    <s v="DE"/>
    <x v="3"/>
    <x v="1"/>
  </r>
  <r>
    <n v="2179757"/>
    <n v="160"/>
    <d v="2018-04-27T00:00:00"/>
    <n v="33"/>
    <s v="IT"/>
    <x v="2"/>
    <x v="1"/>
  </r>
  <r>
    <n v="2179761"/>
    <n v="8197"/>
    <d v="2018-04-27T00:00:00"/>
    <n v="59"/>
    <s v="ES"/>
    <x v="0"/>
    <x v="0"/>
  </r>
  <r>
    <n v="2179767"/>
    <n v="10945"/>
    <d v="2018-04-27T00:00:00"/>
    <n v="57"/>
    <s v="IT"/>
    <x v="2"/>
    <x v="0"/>
  </r>
  <r>
    <n v="2179768"/>
    <n v="1904"/>
    <d v="2018-04-27T00:00:00"/>
    <n v="46"/>
    <s v="DE"/>
    <x v="3"/>
    <x v="1"/>
  </r>
  <r>
    <n v="2179771"/>
    <n v="17387"/>
    <d v="2018-04-27T00:00:00"/>
    <n v="21"/>
    <s v="FR"/>
    <x v="1"/>
    <x v="0"/>
  </r>
  <r>
    <n v="2179772"/>
    <n v="13517"/>
    <d v="2018-04-27T00:00:00"/>
    <n v="59"/>
    <s v="DE"/>
    <x v="3"/>
    <x v="0"/>
  </r>
  <r>
    <n v="2179775"/>
    <n v="19434"/>
    <d v="2018-04-27T00:00:00"/>
    <n v="67"/>
    <s v="ES"/>
    <x v="0"/>
    <x v="0"/>
  </r>
  <r>
    <n v="2179779"/>
    <n v="10663"/>
    <d v="2018-04-27T00:00:00"/>
    <n v="31"/>
    <s v="FR"/>
    <x v="1"/>
    <x v="0"/>
  </r>
  <r>
    <n v="2179780"/>
    <n v="8236"/>
    <d v="2018-04-27T00:00:00"/>
    <n v="85"/>
    <s v="FR"/>
    <x v="1"/>
    <x v="0"/>
  </r>
  <r>
    <n v="2179781"/>
    <n v="2993"/>
    <d v="2018-04-27T00:00:00"/>
    <n v="67"/>
    <s v="IT"/>
    <x v="2"/>
    <x v="1"/>
  </r>
  <r>
    <n v="2179783"/>
    <n v="13203"/>
    <d v="2018-04-27T00:00:00"/>
    <n v="73"/>
    <s v="IT"/>
    <x v="2"/>
    <x v="1"/>
  </r>
  <r>
    <n v="2179784"/>
    <n v="17421"/>
    <d v="2018-04-27T00:00:00"/>
    <n v="69"/>
    <s v="FR"/>
    <x v="1"/>
    <x v="0"/>
  </r>
  <r>
    <n v="2179785"/>
    <n v="4118"/>
    <d v="2018-04-27T00:00:00"/>
    <n v="14"/>
    <s v="DE"/>
    <x v="3"/>
    <x v="1"/>
  </r>
  <r>
    <n v="2179787"/>
    <n v="23"/>
    <d v="2018-04-27T00:00:00"/>
    <n v="60"/>
    <s v="FR"/>
    <x v="1"/>
    <x v="1"/>
  </r>
  <r>
    <n v="2179792"/>
    <n v="14830"/>
    <d v="2018-04-27T00:00:00"/>
    <n v="70"/>
    <s v="ES"/>
    <x v="0"/>
    <x v="0"/>
  </r>
  <r>
    <n v="2179793"/>
    <n v="3416"/>
    <d v="2018-04-27T00:00:00"/>
    <n v="56"/>
    <s v="ES"/>
    <x v="0"/>
    <x v="1"/>
  </r>
  <r>
    <n v="2179794"/>
    <n v="1755"/>
    <d v="2018-04-27T00:00:00"/>
    <n v="79"/>
    <s v="DE"/>
    <x v="3"/>
    <x v="1"/>
  </r>
  <r>
    <n v="2179796"/>
    <n v="3708"/>
    <d v="2018-04-27T00:00:00"/>
    <n v="23"/>
    <s v="FR"/>
    <x v="1"/>
    <x v="1"/>
  </r>
  <r>
    <n v="2179797"/>
    <n v="8609"/>
    <d v="2018-04-27T00:00:00"/>
    <n v="54"/>
    <s v="IT"/>
    <x v="2"/>
    <x v="0"/>
  </r>
  <r>
    <n v="2179798"/>
    <n v="17750"/>
    <d v="2018-04-27T00:00:00"/>
    <n v="48"/>
    <s v="FR"/>
    <x v="1"/>
    <x v="0"/>
  </r>
  <r>
    <n v="2179799"/>
    <n v="6442"/>
    <d v="2018-04-27T00:00:00"/>
    <n v="63"/>
    <s v="FR"/>
    <x v="1"/>
    <x v="0"/>
  </r>
  <r>
    <n v="2179802"/>
    <n v="17755"/>
    <d v="2018-04-27T00:00:00"/>
    <n v="52"/>
    <s v="IT"/>
    <x v="2"/>
    <x v="1"/>
  </r>
  <r>
    <n v="2179804"/>
    <n v="14540"/>
    <d v="2018-04-27T00:00:00"/>
    <n v="27"/>
    <s v="IT"/>
    <x v="2"/>
    <x v="0"/>
  </r>
  <r>
    <n v="2179806"/>
    <n v="2272"/>
    <d v="2018-04-27T00:00:00"/>
    <n v="49"/>
    <s v="ES"/>
    <x v="0"/>
    <x v="1"/>
  </r>
  <r>
    <n v="2179807"/>
    <n v="7373"/>
    <d v="2018-04-27T00:00:00"/>
    <n v="26"/>
    <s v="IT"/>
    <x v="2"/>
    <x v="0"/>
  </r>
  <r>
    <n v="2179808"/>
    <n v="13154"/>
    <d v="2018-04-27T00:00:00"/>
    <n v="68"/>
    <s v="FR"/>
    <x v="1"/>
    <x v="0"/>
  </r>
  <r>
    <n v="2179811"/>
    <n v="8833"/>
    <d v="2018-04-27T00:00:00"/>
    <n v="38"/>
    <s v="FR"/>
    <x v="1"/>
    <x v="0"/>
  </r>
  <r>
    <n v="2179813"/>
    <n v="8830"/>
    <d v="2018-04-27T00:00:00"/>
    <n v="14"/>
    <s v="FR"/>
    <x v="1"/>
    <x v="0"/>
  </r>
  <r>
    <n v="2179815"/>
    <n v="15471"/>
    <d v="2018-04-27T00:00:00"/>
    <n v="44"/>
    <s v="IT"/>
    <x v="2"/>
    <x v="0"/>
  </r>
  <r>
    <n v="2179816"/>
    <n v="10151"/>
    <d v="2018-04-27T00:00:00"/>
    <n v="11"/>
    <s v="FR"/>
    <x v="1"/>
    <x v="0"/>
  </r>
  <r>
    <n v="2179817"/>
    <n v="12304"/>
    <d v="2018-04-27T00:00:00"/>
    <n v="77"/>
    <s v="IT"/>
    <x v="2"/>
    <x v="0"/>
  </r>
  <r>
    <n v="2179818"/>
    <n v="1242"/>
    <d v="2018-04-27T00:00:00"/>
    <n v="63"/>
    <s v="IT"/>
    <x v="2"/>
    <x v="1"/>
  </r>
  <r>
    <n v="2179819"/>
    <n v="14217"/>
    <d v="2018-04-27T00:00:00"/>
    <n v="19"/>
    <s v="FR"/>
    <x v="1"/>
    <x v="0"/>
  </r>
  <r>
    <n v="2179821"/>
    <n v="3884"/>
    <d v="2018-04-27T00:00:00"/>
    <n v="56"/>
    <s v="FR"/>
    <x v="1"/>
    <x v="1"/>
  </r>
  <r>
    <n v="2179823"/>
    <n v="17466"/>
    <d v="2018-04-27T00:00:00"/>
    <n v="49"/>
    <s v="ES"/>
    <x v="0"/>
    <x v="0"/>
  </r>
  <r>
    <n v="2179826"/>
    <n v="15321"/>
    <d v="2018-04-27T00:00:00"/>
    <n v="21"/>
    <s v="DE"/>
    <x v="3"/>
    <x v="0"/>
  </r>
  <r>
    <n v="2179831"/>
    <n v="11011"/>
    <d v="2018-04-27T00:00:00"/>
    <n v="76"/>
    <s v="IT"/>
    <x v="2"/>
    <x v="0"/>
  </r>
  <r>
    <n v="2179832"/>
    <n v="4235"/>
    <d v="2018-04-27T00:00:00"/>
    <n v="65"/>
    <s v="ES"/>
    <x v="0"/>
    <x v="1"/>
  </r>
  <r>
    <n v="2179834"/>
    <n v="18774"/>
    <d v="2018-04-27T00:00:00"/>
    <n v="18"/>
    <s v="FR"/>
    <x v="1"/>
    <x v="1"/>
  </r>
  <r>
    <n v="2179835"/>
    <n v="6141"/>
    <d v="2018-04-27T00:00:00"/>
    <n v="66"/>
    <s v="ES"/>
    <x v="0"/>
    <x v="0"/>
  </r>
  <r>
    <n v="2179838"/>
    <n v="10178"/>
    <d v="2018-04-27T00:00:00"/>
    <n v="17"/>
    <s v="IT"/>
    <x v="2"/>
    <x v="0"/>
  </r>
  <r>
    <n v="2179840"/>
    <n v="7467"/>
    <d v="2018-04-27T00:00:00"/>
    <n v="85"/>
    <s v="ES"/>
    <x v="0"/>
    <x v="0"/>
  </r>
  <r>
    <n v="2179843"/>
    <n v="9032"/>
    <d v="2018-04-27T00:00:00"/>
    <n v="12"/>
    <s v="FR"/>
    <x v="1"/>
    <x v="0"/>
  </r>
  <r>
    <n v="2179849"/>
    <n v="18471"/>
    <d v="2018-04-27T00:00:00"/>
    <n v="48"/>
    <s v="IT"/>
    <x v="2"/>
    <x v="0"/>
  </r>
  <r>
    <n v="2179850"/>
    <n v="1116"/>
    <d v="2018-04-27T00:00:00"/>
    <n v="34"/>
    <s v="ES"/>
    <x v="0"/>
    <x v="1"/>
  </r>
  <r>
    <n v="2179851"/>
    <n v="16669"/>
    <d v="2018-04-27T00:00:00"/>
    <n v="95"/>
    <s v="FR"/>
    <x v="1"/>
    <x v="1"/>
  </r>
  <r>
    <n v="2179854"/>
    <n v="13361"/>
    <d v="2018-04-27T00:00:00"/>
    <n v="73"/>
    <s v="ES"/>
    <x v="0"/>
    <x v="0"/>
  </r>
  <r>
    <n v="2179858"/>
    <n v="11126"/>
    <d v="2018-04-27T00:00:00"/>
    <n v="31"/>
    <s v="DE"/>
    <x v="3"/>
    <x v="0"/>
  </r>
  <r>
    <n v="2179859"/>
    <n v="2908"/>
    <d v="2018-04-27T00:00:00"/>
    <n v="13"/>
    <s v="FR"/>
    <x v="1"/>
    <x v="1"/>
  </r>
  <r>
    <n v="2179860"/>
    <n v="11170"/>
    <d v="2018-04-27T00:00:00"/>
    <n v="27"/>
    <s v="FR"/>
    <x v="1"/>
    <x v="0"/>
  </r>
  <r>
    <n v="2179861"/>
    <n v="8649"/>
    <d v="2018-04-27T00:00:00"/>
    <n v="41"/>
    <s v="ES"/>
    <x v="0"/>
    <x v="1"/>
  </r>
  <r>
    <n v="2179866"/>
    <n v="9973"/>
    <d v="2018-04-27T00:00:00"/>
    <n v="11"/>
    <s v="DE"/>
    <x v="3"/>
    <x v="1"/>
  </r>
  <r>
    <n v="2179867"/>
    <n v="8200"/>
    <d v="2018-04-27T00:00:00"/>
    <n v="58"/>
    <s v="IT"/>
    <x v="2"/>
    <x v="1"/>
  </r>
  <r>
    <n v="2179871"/>
    <n v="14367"/>
    <d v="2018-04-27T00:00:00"/>
    <n v="55"/>
    <s v="ES"/>
    <x v="0"/>
    <x v="0"/>
  </r>
  <r>
    <n v="2179873"/>
    <n v="9703"/>
    <d v="2018-04-27T00:00:00"/>
    <n v="48"/>
    <s v="ES"/>
    <x v="0"/>
    <x v="1"/>
  </r>
  <r>
    <n v="2179874"/>
    <n v="1580"/>
    <d v="2018-04-27T00:00:00"/>
    <n v="45"/>
    <s v="ES"/>
    <x v="0"/>
    <x v="1"/>
  </r>
  <r>
    <n v="2179875"/>
    <n v="3861"/>
    <d v="2018-04-27T00:00:00"/>
    <n v="39"/>
    <s v="FR"/>
    <x v="1"/>
    <x v="1"/>
  </r>
  <r>
    <n v="2179876"/>
    <n v="15741"/>
    <d v="2018-04-27T00:00:00"/>
    <n v="33"/>
    <s v="ES"/>
    <x v="0"/>
    <x v="0"/>
  </r>
  <r>
    <n v="2179877"/>
    <n v="19064"/>
    <d v="2018-04-27T00:00:00"/>
    <n v="34"/>
    <s v="FR"/>
    <x v="1"/>
    <x v="0"/>
  </r>
  <r>
    <n v="2179880"/>
    <n v="7996"/>
    <d v="2018-04-27T00:00:00"/>
    <n v="41"/>
    <s v="IT"/>
    <x v="2"/>
    <x v="0"/>
  </r>
  <r>
    <n v="2179881"/>
    <n v="12310"/>
    <d v="2018-04-27T00:00:00"/>
    <n v="10"/>
    <s v="FR"/>
    <x v="1"/>
    <x v="0"/>
  </r>
  <r>
    <n v="2179882"/>
    <n v="2844"/>
    <d v="2018-04-27T00:00:00"/>
    <n v="18"/>
    <s v="IT"/>
    <x v="2"/>
    <x v="1"/>
  </r>
  <r>
    <n v="2179883"/>
    <n v="16032"/>
    <d v="2018-04-27T00:00:00"/>
    <n v="15"/>
    <s v="IT"/>
    <x v="2"/>
    <x v="0"/>
  </r>
  <r>
    <n v="2179884"/>
    <n v="17435"/>
    <d v="2018-04-27T00:00:00"/>
    <n v="13"/>
    <s v="FR"/>
    <x v="1"/>
    <x v="0"/>
  </r>
  <r>
    <n v="2179888"/>
    <n v="11197"/>
    <d v="2018-04-27T00:00:00"/>
    <n v="22"/>
    <s v="IT"/>
    <x v="2"/>
    <x v="0"/>
  </r>
  <r>
    <n v="2179890"/>
    <n v="15801"/>
    <d v="2018-04-27T00:00:00"/>
    <n v="41"/>
    <s v="FR"/>
    <x v="1"/>
    <x v="0"/>
  </r>
  <r>
    <n v="2179891"/>
    <n v="17581"/>
    <d v="2018-04-27T00:00:00"/>
    <n v="60"/>
    <s v="ES"/>
    <x v="0"/>
    <x v="0"/>
  </r>
  <r>
    <n v="2179892"/>
    <n v="9913"/>
    <d v="2018-04-27T00:00:00"/>
    <n v="57"/>
    <s v="FR"/>
    <x v="1"/>
    <x v="1"/>
  </r>
  <r>
    <n v="2179893"/>
    <n v="14852"/>
    <d v="2018-04-27T00:00:00"/>
    <n v="72"/>
    <s v="ES"/>
    <x v="0"/>
    <x v="0"/>
  </r>
  <r>
    <n v="2179896"/>
    <n v="12923"/>
    <d v="2018-04-27T00:00:00"/>
    <n v="33"/>
    <s v="ES"/>
    <x v="0"/>
    <x v="0"/>
  </r>
  <r>
    <n v="2179897"/>
    <n v="1846"/>
    <d v="2018-04-27T00:00:00"/>
    <n v="40"/>
    <s v="FR"/>
    <x v="1"/>
    <x v="1"/>
  </r>
  <r>
    <n v="2179899"/>
    <n v="14260"/>
    <d v="2018-04-27T00:00:00"/>
    <n v="75"/>
    <s v="IT"/>
    <x v="2"/>
    <x v="0"/>
  </r>
  <r>
    <n v="2179900"/>
    <n v="14353"/>
    <d v="2018-04-27T00:00:00"/>
    <n v="36"/>
    <s v="IT"/>
    <x v="2"/>
    <x v="0"/>
  </r>
  <r>
    <n v="2179902"/>
    <n v="7736"/>
    <d v="2018-04-27T00:00:00"/>
    <n v="36"/>
    <s v="FR"/>
    <x v="1"/>
    <x v="0"/>
  </r>
  <r>
    <n v="2179903"/>
    <n v="19771"/>
    <d v="2018-04-27T00:00:00"/>
    <n v="31"/>
    <s v="FR"/>
    <x v="1"/>
    <x v="0"/>
  </r>
  <r>
    <n v="2179905"/>
    <n v="18140"/>
    <d v="2018-04-27T00:00:00"/>
    <n v="75"/>
    <s v="ES"/>
    <x v="0"/>
    <x v="0"/>
  </r>
  <r>
    <n v="2179906"/>
    <n v="19898"/>
    <d v="2018-04-27T00:00:00"/>
    <n v="63"/>
    <s v="FR"/>
    <x v="1"/>
    <x v="0"/>
  </r>
  <r>
    <n v="2179907"/>
    <n v="1074"/>
    <d v="2018-04-27T00:00:00"/>
    <n v="54"/>
    <s v="IT"/>
    <x v="2"/>
    <x v="1"/>
  </r>
  <r>
    <n v="2179909"/>
    <n v="15376"/>
    <d v="2018-04-27T00:00:00"/>
    <n v="66"/>
    <s v="DE"/>
    <x v="3"/>
    <x v="0"/>
  </r>
  <r>
    <n v="2179910"/>
    <n v="18728"/>
    <d v="2018-04-27T00:00:00"/>
    <n v="59"/>
    <s v="IT"/>
    <x v="2"/>
    <x v="0"/>
  </r>
  <r>
    <n v="2179912"/>
    <n v="1516"/>
    <d v="2018-04-27T00:00:00"/>
    <n v="54"/>
    <s v="ES"/>
    <x v="0"/>
    <x v="1"/>
  </r>
  <r>
    <n v="2179913"/>
    <n v="11903"/>
    <d v="2018-04-27T00:00:00"/>
    <n v="42"/>
    <s v="ES"/>
    <x v="0"/>
    <x v="0"/>
  </r>
  <r>
    <n v="2179914"/>
    <n v="18266"/>
    <d v="2018-04-27T00:00:00"/>
    <n v="38"/>
    <s v="IT"/>
    <x v="2"/>
    <x v="0"/>
  </r>
  <r>
    <n v="2179916"/>
    <n v="10857"/>
    <d v="2018-04-27T00:00:00"/>
    <n v="26"/>
    <s v="FR"/>
    <x v="1"/>
    <x v="0"/>
  </r>
  <r>
    <n v="2179918"/>
    <n v="2696"/>
    <d v="2018-04-27T00:00:00"/>
    <n v="55"/>
    <s v="IT"/>
    <x v="2"/>
    <x v="1"/>
  </r>
  <r>
    <n v="2179920"/>
    <n v="2005"/>
    <d v="2018-04-27T00:00:00"/>
    <n v="39"/>
    <s v="FR"/>
    <x v="1"/>
    <x v="1"/>
  </r>
  <r>
    <n v="2179921"/>
    <n v="14264"/>
    <d v="2018-04-27T00:00:00"/>
    <n v="26"/>
    <s v="DE"/>
    <x v="3"/>
    <x v="0"/>
  </r>
  <r>
    <n v="2179925"/>
    <n v="3015"/>
    <d v="2018-04-27T00:00:00"/>
    <n v="35"/>
    <s v="DE"/>
    <x v="3"/>
    <x v="1"/>
  </r>
  <r>
    <n v="2179927"/>
    <n v="16469"/>
    <d v="2018-04-27T00:00:00"/>
    <n v="37"/>
    <s v="DE"/>
    <x v="3"/>
    <x v="0"/>
  </r>
  <r>
    <n v="2179929"/>
    <n v="10424"/>
    <d v="2018-04-27T00:00:00"/>
    <n v="47"/>
    <s v="ES"/>
    <x v="0"/>
    <x v="0"/>
  </r>
  <r>
    <n v="2179930"/>
    <n v="9214"/>
    <d v="2018-04-27T00:00:00"/>
    <n v="45"/>
    <s v="IT"/>
    <x v="2"/>
    <x v="1"/>
  </r>
  <r>
    <n v="2179931"/>
    <n v="7453"/>
    <d v="2018-04-27T00:00:00"/>
    <n v="50"/>
    <s v="IT"/>
    <x v="2"/>
    <x v="0"/>
  </r>
  <r>
    <n v="2179935"/>
    <n v="11134"/>
    <d v="2018-04-27T00:00:00"/>
    <n v="55"/>
    <s v="DE"/>
    <x v="3"/>
    <x v="0"/>
  </r>
  <r>
    <n v="2179937"/>
    <n v="4919"/>
    <d v="2018-04-27T00:00:00"/>
    <n v="30"/>
    <s v="IT"/>
    <x v="2"/>
    <x v="1"/>
  </r>
  <r>
    <n v="2179940"/>
    <n v="9004"/>
    <d v="2018-04-27T00:00:00"/>
    <n v="22"/>
    <s v="IT"/>
    <x v="2"/>
    <x v="1"/>
  </r>
  <r>
    <n v="2179941"/>
    <n v="1243"/>
    <d v="2018-04-27T00:00:00"/>
    <n v="56"/>
    <s v="ES"/>
    <x v="0"/>
    <x v="1"/>
  </r>
  <r>
    <n v="2179943"/>
    <n v="7992"/>
    <d v="2018-04-27T00:00:00"/>
    <n v="18"/>
    <s v="FR"/>
    <x v="1"/>
    <x v="0"/>
  </r>
  <r>
    <n v="2179944"/>
    <n v="2457"/>
    <d v="2018-04-27T00:00:00"/>
    <n v="68"/>
    <s v="IT"/>
    <x v="2"/>
    <x v="1"/>
  </r>
  <r>
    <n v="2179947"/>
    <n v="148"/>
    <d v="2018-04-27T00:00:00"/>
    <n v="12"/>
    <s v="FR"/>
    <x v="1"/>
    <x v="1"/>
  </r>
  <r>
    <n v="2179948"/>
    <n v="4878"/>
    <d v="2018-04-27T00:00:00"/>
    <n v="20"/>
    <s v="FR"/>
    <x v="1"/>
    <x v="1"/>
  </r>
  <r>
    <n v="2179950"/>
    <n v="8755"/>
    <d v="2018-04-27T00:00:00"/>
    <n v="14"/>
    <s v="ES"/>
    <x v="0"/>
    <x v="0"/>
  </r>
  <r>
    <n v="2179954"/>
    <n v="18408"/>
    <d v="2018-04-27T00:00:00"/>
    <n v="86"/>
    <s v="FR"/>
    <x v="1"/>
    <x v="0"/>
  </r>
  <r>
    <n v="2179955"/>
    <n v="14890"/>
    <d v="2018-04-27T00:00:00"/>
    <n v="53"/>
    <s v="IT"/>
    <x v="2"/>
    <x v="0"/>
  </r>
  <r>
    <n v="2179956"/>
    <n v="1186"/>
    <d v="2018-04-27T00:00:00"/>
    <n v="19"/>
    <s v="FR"/>
    <x v="1"/>
    <x v="1"/>
  </r>
  <r>
    <n v="2179957"/>
    <n v="18154"/>
    <d v="2018-04-27T00:00:00"/>
    <n v="39"/>
    <s v="IT"/>
    <x v="2"/>
    <x v="0"/>
  </r>
  <r>
    <n v="2179959"/>
    <n v="10720"/>
    <d v="2018-04-27T00:00:00"/>
    <n v="21"/>
    <s v="FR"/>
    <x v="1"/>
    <x v="0"/>
  </r>
  <r>
    <n v="2179964"/>
    <n v="10558"/>
    <d v="2018-04-27T00:00:00"/>
    <n v="39"/>
    <s v="FR"/>
    <x v="1"/>
    <x v="0"/>
  </r>
  <r>
    <n v="2179965"/>
    <n v="9034"/>
    <d v="2018-04-27T00:00:00"/>
    <n v="63"/>
    <s v="ES"/>
    <x v="0"/>
    <x v="0"/>
  </r>
  <r>
    <n v="2179967"/>
    <n v="9465"/>
    <d v="2018-04-27T00:00:00"/>
    <n v="45"/>
    <s v="ES"/>
    <x v="0"/>
    <x v="0"/>
  </r>
  <r>
    <n v="2179969"/>
    <n v="5973"/>
    <d v="2018-04-27T00:00:00"/>
    <n v="27"/>
    <s v="FR"/>
    <x v="1"/>
    <x v="0"/>
  </r>
  <r>
    <n v="2179971"/>
    <n v="5691"/>
    <d v="2018-04-27T00:00:00"/>
    <n v="21"/>
    <s v="FR"/>
    <x v="1"/>
    <x v="0"/>
  </r>
  <r>
    <n v="2179972"/>
    <n v="18191"/>
    <d v="2018-04-27T00:00:00"/>
    <n v="49"/>
    <s v="FR"/>
    <x v="1"/>
    <x v="0"/>
  </r>
  <r>
    <n v="2179973"/>
    <n v="12345"/>
    <d v="2018-04-27T00:00:00"/>
    <n v="20"/>
    <s v="IT"/>
    <x v="2"/>
    <x v="0"/>
  </r>
  <r>
    <n v="2179976"/>
    <n v="17041"/>
    <d v="2018-04-27T00:00:00"/>
    <n v="67"/>
    <s v="FR"/>
    <x v="1"/>
    <x v="0"/>
  </r>
  <r>
    <n v="2179978"/>
    <n v="221"/>
    <d v="2018-04-27T00:00:00"/>
    <n v="40"/>
    <s v="ES"/>
    <x v="0"/>
    <x v="1"/>
  </r>
  <r>
    <n v="2179984"/>
    <n v="16331"/>
    <d v="2018-04-27T00:00:00"/>
    <n v="60"/>
    <s v="FR"/>
    <x v="1"/>
    <x v="0"/>
  </r>
  <r>
    <n v="2179987"/>
    <n v="11961"/>
    <d v="2018-04-27T00:00:00"/>
    <n v="41"/>
    <s v="FR"/>
    <x v="1"/>
    <x v="0"/>
  </r>
  <r>
    <n v="2179990"/>
    <n v="3170"/>
    <d v="2018-04-27T00:00:00"/>
    <n v="10"/>
    <s v="DE"/>
    <x v="3"/>
    <x v="1"/>
  </r>
  <r>
    <n v="2179994"/>
    <n v="491"/>
    <d v="2018-04-27T00:00:00"/>
    <n v="33"/>
    <s v="FR"/>
    <x v="1"/>
    <x v="1"/>
  </r>
  <r>
    <n v="2179996"/>
    <n v="8449"/>
    <d v="2018-04-27T00:00:00"/>
    <n v="13"/>
    <s v="FR"/>
    <x v="1"/>
    <x v="1"/>
  </r>
  <r>
    <n v="2179998"/>
    <n v="6169"/>
    <d v="2018-04-27T00:00:00"/>
    <n v="32"/>
    <s v="ES"/>
    <x v="0"/>
    <x v="0"/>
  </r>
  <r>
    <n v="2180000"/>
    <n v="15267"/>
    <d v="2018-04-27T00:00:00"/>
    <n v="89"/>
    <s v="FR"/>
    <x v="1"/>
    <x v="0"/>
  </r>
  <r>
    <n v="2180002"/>
    <n v="9805"/>
    <d v="2018-04-27T00:00:00"/>
    <n v="15"/>
    <s v="DE"/>
    <x v="3"/>
    <x v="0"/>
  </r>
  <r>
    <n v="2180003"/>
    <n v="7804"/>
    <d v="2018-04-27T00:00:00"/>
    <n v="65"/>
    <s v="DE"/>
    <x v="3"/>
    <x v="0"/>
  </r>
  <r>
    <n v="2180004"/>
    <n v="12200"/>
    <d v="2018-04-27T00:00:00"/>
    <n v="110"/>
    <s v="DE"/>
    <x v="3"/>
    <x v="0"/>
  </r>
  <r>
    <n v="2180006"/>
    <n v="19984"/>
    <d v="2018-04-27T00:00:00"/>
    <n v="15"/>
    <s v="DE"/>
    <x v="3"/>
    <x v="0"/>
  </r>
  <r>
    <n v="2180008"/>
    <n v="949"/>
    <d v="2018-04-27T00:00:00"/>
    <n v="19"/>
    <s v="ES"/>
    <x v="0"/>
    <x v="1"/>
  </r>
  <r>
    <n v="2180010"/>
    <n v="6674"/>
    <d v="2018-04-27T00:00:00"/>
    <n v="54"/>
    <s v="DE"/>
    <x v="3"/>
    <x v="0"/>
  </r>
  <r>
    <n v="2180011"/>
    <n v="13607"/>
    <d v="2018-04-27T00:00:00"/>
    <n v="16"/>
    <s v="IT"/>
    <x v="2"/>
    <x v="0"/>
  </r>
  <r>
    <n v="2180013"/>
    <n v="13014"/>
    <d v="2018-04-27T00:00:00"/>
    <n v="61"/>
    <s v="FR"/>
    <x v="1"/>
    <x v="0"/>
  </r>
  <r>
    <n v="2180015"/>
    <n v="3703"/>
    <d v="2018-04-27T00:00:00"/>
    <n v="20"/>
    <s v="DE"/>
    <x v="3"/>
    <x v="1"/>
  </r>
  <r>
    <n v="2180016"/>
    <n v="19408"/>
    <d v="2018-04-27T00:00:00"/>
    <n v="63"/>
    <s v="ES"/>
    <x v="0"/>
    <x v="0"/>
  </r>
  <r>
    <n v="2180017"/>
    <n v="9607"/>
    <d v="2018-04-27T00:00:00"/>
    <n v="28"/>
    <s v="DE"/>
    <x v="3"/>
    <x v="0"/>
  </r>
  <r>
    <n v="2180020"/>
    <n v="9212"/>
    <d v="2018-04-27T00:00:00"/>
    <n v="77"/>
    <s v="ES"/>
    <x v="0"/>
    <x v="0"/>
  </r>
  <r>
    <n v="2180022"/>
    <n v="9881"/>
    <d v="2018-04-27T00:00:00"/>
    <n v="65"/>
    <s v="IT"/>
    <x v="2"/>
    <x v="0"/>
  </r>
  <r>
    <n v="2180024"/>
    <n v="18432"/>
    <d v="2018-04-27T00:00:00"/>
    <n v="76"/>
    <s v="FR"/>
    <x v="1"/>
    <x v="0"/>
  </r>
  <r>
    <n v="2180025"/>
    <n v="17393"/>
    <d v="2018-04-27T00:00:00"/>
    <n v="31"/>
    <s v="IT"/>
    <x v="2"/>
    <x v="1"/>
  </r>
  <r>
    <n v="2180028"/>
    <n v="8221"/>
    <d v="2018-04-27T00:00:00"/>
    <n v="41"/>
    <s v="FR"/>
    <x v="1"/>
    <x v="1"/>
  </r>
  <r>
    <n v="2180030"/>
    <n v="7683"/>
    <d v="2018-04-27T00:00:00"/>
    <n v="50"/>
    <s v="ES"/>
    <x v="0"/>
    <x v="0"/>
  </r>
  <r>
    <n v="2180035"/>
    <n v="11991"/>
    <d v="2018-04-27T00:00:00"/>
    <n v="18"/>
    <s v="FR"/>
    <x v="1"/>
    <x v="0"/>
  </r>
  <r>
    <n v="2180036"/>
    <n v="411"/>
    <d v="2018-04-27T00:00:00"/>
    <n v="39"/>
    <s v="ES"/>
    <x v="0"/>
    <x v="1"/>
  </r>
  <r>
    <n v="2180038"/>
    <n v="1360"/>
    <d v="2018-04-27T00:00:00"/>
    <n v="32"/>
    <s v="DE"/>
    <x v="3"/>
    <x v="1"/>
  </r>
  <r>
    <n v="2180041"/>
    <n v="177"/>
    <d v="2018-04-27T00:00:00"/>
    <n v="10"/>
    <s v="IT"/>
    <x v="2"/>
    <x v="1"/>
  </r>
  <r>
    <n v="2180042"/>
    <n v="13167"/>
    <d v="2018-04-27T00:00:00"/>
    <n v="18"/>
    <s v="FR"/>
    <x v="1"/>
    <x v="1"/>
  </r>
  <r>
    <n v="2180045"/>
    <n v="1965"/>
    <d v="2018-04-27T00:00:00"/>
    <n v="45"/>
    <s v="DE"/>
    <x v="3"/>
    <x v="1"/>
  </r>
  <r>
    <n v="2180046"/>
    <n v="12446"/>
    <d v="2018-04-27T00:00:00"/>
    <n v="16"/>
    <s v="IT"/>
    <x v="2"/>
    <x v="0"/>
  </r>
  <r>
    <n v="2180048"/>
    <n v="8203"/>
    <d v="2018-04-27T00:00:00"/>
    <n v="41"/>
    <s v="FR"/>
    <x v="1"/>
    <x v="0"/>
  </r>
  <r>
    <n v="2180049"/>
    <n v="7199"/>
    <d v="2018-04-27T00:00:00"/>
    <n v="56"/>
    <s v="DE"/>
    <x v="3"/>
    <x v="0"/>
  </r>
  <r>
    <n v="2180050"/>
    <n v="17172"/>
    <d v="2018-04-27T00:00:00"/>
    <n v="19"/>
    <s v="ES"/>
    <x v="0"/>
    <x v="0"/>
  </r>
  <r>
    <n v="2180051"/>
    <n v="13536"/>
    <d v="2018-04-27T00:00:00"/>
    <n v="70"/>
    <s v="DE"/>
    <x v="3"/>
    <x v="0"/>
  </r>
  <r>
    <n v="2180052"/>
    <n v="19205"/>
    <d v="2018-04-27T00:00:00"/>
    <n v="42"/>
    <s v="FR"/>
    <x v="1"/>
    <x v="0"/>
  </r>
  <r>
    <n v="2180054"/>
    <n v="11636"/>
    <d v="2018-04-27T00:00:00"/>
    <n v="72"/>
    <s v="FR"/>
    <x v="1"/>
    <x v="1"/>
  </r>
  <r>
    <n v="2180056"/>
    <n v="17261"/>
    <d v="2018-04-27T00:00:00"/>
    <n v="56"/>
    <s v="ES"/>
    <x v="0"/>
    <x v="0"/>
  </r>
  <r>
    <n v="2180057"/>
    <n v="12709"/>
    <d v="2018-04-27T00:00:00"/>
    <n v="21"/>
    <s v="IT"/>
    <x v="2"/>
    <x v="0"/>
  </r>
  <r>
    <n v="2180058"/>
    <n v="5902"/>
    <d v="2018-04-27T00:00:00"/>
    <n v="65"/>
    <s v="IT"/>
    <x v="2"/>
    <x v="0"/>
  </r>
  <r>
    <n v="2180062"/>
    <n v="6714"/>
    <d v="2018-04-27T00:00:00"/>
    <n v="57"/>
    <s v="ES"/>
    <x v="0"/>
    <x v="0"/>
  </r>
  <r>
    <n v="2180063"/>
    <n v="4999"/>
    <d v="2018-04-27T00:00:00"/>
    <n v="55"/>
    <s v="ES"/>
    <x v="0"/>
    <x v="1"/>
  </r>
  <r>
    <n v="2180064"/>
    <n v="10714"/>
    <d v="2018-04-27T00:00:00"/>
    <n v="55"/>
    <s v="IT"/>
    <x v="2"/>
    <x v="0"/>
  </r>
  <r>
    <n v="2180066"/>
    <n v="19768"/>
    <d v="2018-04-27T00:00:00"/>
    <n v="46"/>
    <s v="IT"/>
    <x v="2"/>
    <x v="0"/>
  </r>
  <r>
    <n v="2180067"/>
    <n v="6787"/>
    <d v="2018-04-27T00:00:00"/>
    <n v="61"/>
    <s v="ES"/>
    <x v="0"/>
    <x v="0"/>
  </r>
  <r>
    <n v="2180068"/>
    <n v="5617"/>
    <d v="2018-04-27T00:00:00"/>
    <n v="34"/>
    <s v="ES"/>
    <x v="0"/>
    <x v="0"/>
  </r>
  <r>
    <n v="2180071"/>
    <n v="12290"/>
    <d v="2018-04-27T00:00:00"/>
    <n v="80"/>
    <s v="FR"/>
    <x v="1"/>
    <x v="0"/>
  </r>
  <r>
    <n v="2180072"/>
    <n v="13844"/>
    <d v="2018-04-27T00:00:00"/>
    <n v="37"/>
    <s v="FR"/>
    <x v="1"/>
    <x v="0"/>
  </r>
  <r>
    <n v="2180078"/>
    <n v="516"/>
    <d v="2018-04-27T00:00:00"/>
    <n v="24"/>
    <s v="IT"/>
    <x v="2"/>
    <x v="1"/>
  </r>
  <r>
    <n v="2180087"/>
    <n v="6537"/>
    <d v="2018-04-27T00:00:00"/>
    <n v="43"/>
    <s v="FR"/>
    <x v="1"/>
    <x v="0"/>
  </r>
  <r>
    <n v="2180088"/>
    <n v="3553"/>
    <d v="2018-04-27T00:00:00"/>
    <n v="31"/>
    <s v="IT"/>
    <x v="2"/>
    <x v="1"/>
  </r>
  <r>
    <n v="2180090"/>
    <n v="7431"/>
    <d v="2018-04-27T00:00:00"/>
    <n v="45"/>
    <s v="ES"/>
    <x v="0"/>
    <x v="0"/>
  </r>
  <r>
    <n v="2180092"/>
    <n v="8152"/>
    <d v="2018-04-27T00:00:00"/>
    <n v="45"/>
    <s v="DE"/>
    <x v="3"/>
    <x v="0"/>
  </r>
  <r>
    <n v="2180093"/>
    <n v="12369"/>
    <d v="2018-04-27T00:00:00"/>
    <n v="89"/>
    <s v="ES"/>
    <x v="0"/>
    <x v="1"/>
  </r>
  <r>
    <n v="2180094"/>
    <n v="3961"/>
    <d v="2018-04-27T00:00:00"/>
    <n v="72"/>
    <s v="DE"/>
    <x v="3"/>
    <x v="1"/>
  </r>
  <r>
    <n v="2180097"/>
    <n v="4472"/>
    <d v="2018-04-27T00:00:00"/>
    <n v="67"/>
    <s v="IT"/>
    <x v="2"/>
    <x v="1"/>
  </r>
  <r>
    <n v="2180098"/>
    <n v="15733"/>
    <d v="2018-04-27T00:00:00"/>
    <n v="42"/>
    <s v="ES"/>
    <x v="0"/>
    <x v="0"/>
  </r>
  <r>
    <n v="2180099"/>
    <n v="6087"/>
    <d v="2018-04-27T00:00:00"/>
    <n v="37"/>
    <s v="FR"/>
    <x v="1"/>
    <x v="0"/>
  </r>
  <r>
    <n v="2180101"/>
    <n v="11487"/>
    <d v="2018-04-27T00:00:00"/>
    <n v="43"/>
    <s v="FR"/>
    <x v="1"/>
    <x v="0"/>
  </r>
  <r>
    <n v="2180105"/>
    <n v="4236"/>
    <d v="2018-04-27T00:00:00"/>
    <n v="63"/>
    <s v="FR"/>
    <x v="1"/>
    <x v="1"/>
  </r>
  <r>
    <n v="2180107"/>
    <n v="19304"/>
    <d v="2018-04-27T00:00:00"/>
    <n v="41"/>
    <s v="FR"/>
    <x v="1"/>
    <x v="0"/>
  </r>
  <r>
    <n v="2180108"/>
    <n v="465"/>
    <d v="2018-04-27T00:00:00"/>
    <n v="46"/>
    <s v="FR"/>
    <x v="1"/>
    <x v="1"/>
  </r>
  <r>
    <n v="2180110"/>
    <n v="13936"/>
    <d v="2018-04-27T00:00:00"/>
    <n v="27"/>
    <s v="DE"/>
    <x v="3"/>
    <x v="0"/>
  </r>
  <r>
    <n v="2180113"/>
    <n v="10516"/>
    <d v="2018-04-27T00:00:00"/>
    <n v="11"/>
    <s v="FR"/>
    <x v="1"/>
    <x v="0"/>
  </r>
  <r>
    <n v="2180115"/>
    <n v="1470"/>
    <d v="2018-04-27T00:00:00"/>
    <n v="32"/>
    <s v="IT"/>
    <x v="2"/>
    <x v="1"/>
  </r>
  <r>
    <n v="2180117"/>
    <n v="14827"/>
    <d v="2018-04-27T00:00:00"/>
    <n v="50"/>
    <s v="FR"/>
    <x v="1"/>
    <x v="0"/>
  </r>
  <r>
    <n v="2180124"/>
    <n v="16932"/>
    <d v="2018-04-27T00:00:00"/>
    <n v="20"/>
    <s v="FR"/>
    <x v="1"/>
    <x v="0"/>
  </r>
  <r>
    <n v="2180127"/>
    <n v="5180"/>
    <d v="2018-04-27T00:00:00"/>
    <n v="54"/>
    <s v="ES"/>
    <x v="0"/>
    <x v="0"/>
  </r>
  <r>
    <n v="2180128"/>
    <n v="14552"/>
    <d v="2018-04-27T00:00:00"/>
    <n v="53"/>
    <s v="FR"/>
    <x v="1"/>
    <x v="1"/>
  </r>
  <r>
    <n v="2180131"/>
    <n v="14014"/>
    <d v="2018-04-27T00:00:00"/>
    <n v="24"/>
    <s v="ES"/>
    <x v="0"/>
    <x v="0"/>
  </r>
  <r>
    <n v="2180132"/>
    <n v="10586"/>
    <d v="2018-04-27T00:00:00"/>
    <n v="41"/>
    <s v="IT"/>
    <x v="2"/>
    <x v="0"/>
  </r>
  <r>
    <n v="2180134"/>
    <n v="16449"/>
    <d v="2018-04-27T00:00:00"/>
    <n v="15"/>
    <s v="ES"/>
    <x v="0"/>
    <x v="0"/>
  </r>
  <r>
    <n v="2180135"/>
    <n v="3312"/>
    <d v="2018-04-27T00:00:00"/>
    <n v="44"/>
    <s v="FR"/>
    <x v="1"/>
    <x v="1"/>
  </r>
  <r>
    <n v="2180138"/>
    <n v="10007"/>
    <d v="2018-04-27T00:00:00"/>
    <n v="25"/>
    <s v="ES"/>
    <x v="0"/>
    <x v="0"/>
  </r>
  <r>
    <n v="2180139"/>
    <n v="19839"/>
    <d v="2018-04-27T00:00:00"/>
    <n v="33"/>
    <s v="ES"/>
    <x v="0"/>
    <x v="1"/>
  </r>
  <r>
    <n v="2180140"/>
    <n v="12836"/>
    <d v="2018-04-27T00:00:00"/>
    <n v="72"/>
    <s v="IT"/>
    <x v="2"/>
    <x v="0"/>
  </r>
  <r>
    <n v="2180141"/>
    <n v="12921"/>
    <d v="2018-04-27T00:00:00"/>
    <n v="52"/>
    <s v="ES"/>
    <x v="0"/>
    <x v="1"/>
  </r>
  <r>
    <n v="2180143"/>
    <n v="7406"/>
    <d v="2018-04-27T00:00:00"/>
    <n v="31"/>
    <s v="DE"/>
    <x v="3"/>
    <x v="0"/>
  </r>
  <r>
    <n v="2180144"/>
    <n v="8881"/>
    <d v="2018-04-27T00:00:00"/>
    <n v="42"/>
    <s v="FR"/>
    <x v="1"/>
    <x v="0"/>
  </r>
  <r>
    <n v="2180147"/>
    <n v="9704"/>
    <d v="2018-04-27T00:00:00"/>
    <n v="79"/>
    <s v="ES"/>
    <x v="0"/>
    <x v="0"/>
  </r>
  <r>
    <n v="2180149"/>
    <n v="13017"/>
    <d v="2018-04-27T00:00:00"/>
    <n v="47"/>
    <s v="DE"/>
    <x v="3"/>
    <x v="0"/>
  </r>
  <r>
    <n v="2180150"/>
    <n v="3498"/>
    <d v="2018-04-27T00:00:00"/>
    <n v="25"/>
    <s v="DE"/>
    <x v="3"/>
    <x v="1"/>
  </r>
  <r>
    <n v="2180151"/>
    <n v="10649"/>
    <d v="2018-04-27T00:00:00"/>
    <n v="23"/>
    <s v="IT"/>
    <x v="2"/>
    <x v="0"/>
  </r>
  <r>
    <n v="2180153"/>
    <n v="703"/>
    <d v="2018-04-27T00:00:00"/>
    <n v="30"/>
    <s v="DE"/>
    <x v="3"/>
    <x v="1"/>
  </r>
  <r>
    <n v="2180156"/>
    <n v="782"/>
    <d v="2018-04-27T00:00:00"/>
    <n v="40"/>
    <s v="FR"/>
    <x v="1"/>
    <x v="1"/>
  </r>
  <r>
    <n v="2180159"/>
    <n v="10706"/>
    <d v="2018-04-27T00:00:00"/>
    <n v="113"/>
    <s v="DE"/>
    <x v="3"/>
    <x v="0"/>
  </r>
  <r>
    <n v="2180167"/>
    <n v="14214"/>
    <d v="2018-04-27T00:00:00"/>
    <n v="61"/>
    <s v="FR"/>
    <x v="1"/>
    <x v="0"/>
  </r>
  <r>
    <n v="2180168"/>
    <n v="17381"/>
    <d v="2018-04-27T00:00:00"/>
    <n v="34"/>
    <s v="FR"/>
    <x v="1"/>
    <x v="0"/>
  </r>
  <r>
    <n v="2180169"/>
    <n v="18437"/>
    <d v="2018-04-27T00:00:00"/>
    <n v="65"/>
    <s v="DE"/>
    <x v="3"/>
    <x v="0"/>
  </r>
  <r>
    <n v="2180170"/>
    <n v="4607"/>
    <d v="2018-04-27T00:00:00"/>
    <n v="31"/>
    <s v="DE"/>
    <x v="3"/>
    <x v="1"/>
  </r>
  <r>
    <n v="2180171"/>
    <n v="15674"/>
    <d v="2018-04-27T00:00:00"/>
    <n v="94"/>
    <s v="DE"/>
    <x v="3"/>
    <x v="1"/>
  </r>
  <r>
    <n v="2180172"/>
    <n v="7341"/>
    <d v="2018-04-27T00:00:00"/>
    <n v="57"/>
    <s v="IT"/>
    <x v="2"/>
    <x v="0"/>
  </r>
  <r>
    <n v="2180174"/>
    <n v="19320"/>
    <d v="2018-04-27T00:00:00"/>
    <n v="48"/>
    <s v="ES"/>
    <x v="0"/>
    <x v="1"/>
  </r>
  <r>
    <n v="2180176"/>
    <n v="3102"/>
    <d v="2018-04-27T00:00:00"/>
    <n v="52"/>
    <s v="ES"/>
    <x v="0"/>
    <x v="1"/>
  </r>
  <r>
    <n v="2180177"/>
    <n v="9475"/>
    <d v="2018-04-27T00:00:00"/>
    <n v="19"/>
    <s v="ES"/>
    <x v="0"/>
    <x v="0"/>
  </r>
  <r>
    <n v="2180178"/>
    <n v="15306"/>
    <d v="2018-04-27T00:00:00"/>
    <n v="27"/>
    <s v="DE"/>
    <x v="3"/>
    <x v="0"/>
  </r>
  <r>
    <n v="2180180"/>
    <n v="3791"/>
    <d v="2018-04-27T00:00:00"/>
    <n v="20"/>
    <s v="IT"/>
    <x v="2"/>
    <x v="1"/>
  </r>
  <r>
    <n v="2180181"/>
    <n v="8511"/>
    <d v="2018-04-27T00:00:00"/>
    <n v="33"/>
    <s v="FR"/>
    <x v="1"/>
    <x v="0"/>
  </r>
  <r>
    <n v="2180184"/>
    <n v="4183"/>
    <d v="2018-04-27T00:00:00"/>
    <n v="67"/>
    <s v="IT"/>
    <x v="2"/>
    <x v="1"/>
  </r>
  <r>
    <n v="2180185"/>
    <n v="17574"/>
    <d v="2018-04-27T00:00:00"/>
    <n v="51"/>
    <s v="FR"/>
    <x v="1"/>
    <x v="0"/>
  </r>
  <r>
    <n v="2180186"/>
    <n v="15988"/>
    <d v="2018-04-27T00:00:00"/>
    <n v="49"/>
    <s v="IT"/>
    <x v="2"/>
    <x v="0"/>
  </r>
  <r>
    <n v="2180187"/>
    <n v="14963"/>
    <d v="2018-04-27T00:00:00"/>
    <n v="35"/>
    <s v="IT"/>
    <x v="2"/>
    <x v="0"/>
  </r>
  <r>
    <n v="2180189"/>
    <n v="2445"/>
    <d v="2018-04-27T00:00:00"/>
    <n v="62"/>
    <s v="ES"/>
    <x v="0"/>
    <x v="1"/>
  </r>
  <r>
    <n v="2180192"/>
    <n v="7775"/>
    <d v="2018-04-27T00:00:00"/>
    <n v="82"/>
    <s v="DE"/>
    <x v="3"/>
    <x v="1"/>
  </r>
  <r>
    <n v="2180194"/>
    <n v="16003"/>
    <d v="2018-04-27T00:00:00"/>
    <n v="40"/>
    <s v="DE"/>
    <x v="3"/>
    <x v="0"/>
  </r>
  <r>
    <n v="2180195"/>
    <n v="11488"/>
    <d v="2018-04-27T00:00:00"/>
    <n v="30"/>
    <s v="DE"/>
    <x v="3"/>
    <x v="0"/>
  </r>
  <r>
    <n v="2180196"/>
    <n v="690"/>
    <d v="2018-04-27T00:00:00"/>
    <n v="31"/>
    <s v="FR"/>
    <x v="1"/>
    <x v="1"/>
  </r>
  <r>
    <n v="2180198"/>
    <n v="14892"/>
    <d v="2018-04-27T00:00:00"/>
    <n v="18"/>
    <s v="DE"/>
    <x v="3"/>
    <x v="0"/>
  </r>
  <r>
    <n v="2180199"/>
    <n v="15210"/>
    <d v="2018-04-27T00:00:00"/>
    <n v="38"/>
    <s v="DE"/>
    <x v="3"/>
    <x v="0"/>
  </r>
  <r>
    <n v="2180200"/>
    <n v="10827"/>
    <d v="2018-04-27T00:00:00"/>
    <n v="25"/>
    <s v="FR"/>
    <x v="1"/>
    <x v="1"/>
  </r>
  <r>
    <n v="2180201"/>
    <n v="19380"/>
    <d v="2018-04-27T00:00:00"/>
    <n v="39"/>
    <s v="FR"/>
    <x v="1"/>
    <x v="0"/>
  </r>
  <r>
    <n v="2180206"/>
    <n v="12082"/>
    <d v="2018-04-27T00:00:00"/>
    <n v="60"/>
    <s v="FR"/>
    <x v="1"/>
    <x v="0"/>
  </r>
  <r>
    <n v="2180208"/>
    <n v="8138"/>
    <d v="2018-04-27T00:00:00"/>
    <n v="75"/>
    <s v="IT"/>
    <x v="2"/>
    <x v="0"/>
  </r>
  <r>
    <n v="2180209"/>
    <n v="8501"/>
    <d v="2018-04-27T00:00:00"/>
    <n v="68"/>
    <s v="DE"/>
    <x v="3"/>
    <x v="0"/>
  </r>
  <r>
    <n v="2180213"/>
    <n v="7953"/>
    <d v="2018-04-27T00:00:00"/>
    <n v="35"/>
    <s v="IT"/>
    <x v="2"/>
    <x v="1"/>
  </r>
  <r>
    <n v="2180216"/>
    <n v="16404"/>
    <d v="2018-04-27T00:00:00"/>
    <n v="51"/>
    <s v="DE"/>
    <x v="3"/>
    <x v="0"/>
  </r>
  <r>
    <n v="2180217"/>
    <n v="13293"/>
    <d v="2018-04-27T00:00:00"/>
    <n v="16"/>
    <s v="FR"/>
    <x v="1"/>
    <x v="1"/>
  </r>
  <r>
    <n v="2180218"/>
    <n v="13936"/>
    <d v="2018-04-27T00:00:00"/>
    <n v="24"/>
    <s v="DE"/>
    <x v="3"/>
    <x v="0"/>
  </r>
  <r>
    <n v="2180220"/>
    <n v="12060"/>
    <d v="2018-04-27T00:00:00"/>
    <n v="30"/>
    <s v="IT"/>
    <x v="2"/>
    <x v="0"/>
  </r>
  <r>
    <n v="2180221"/>
    <n v="17106"/>
    <d v="2018-04-27T00:00:00"/>
    <n v="35"/>
    <s v="FR"/>
    <x v="1"/>
    <x v="0"/>
  </r>
  <r>
    <n v="2180222"/>
    <n v="5778"/>
    <d v="2018-04-27T00:00:00"/>
    <n v="15"/>
    <s v="FR"/>
    <x v="1"/>
    <x v="0"/>
  </r>
  <r>
    <n v="2180225"/>
    <n v="3392"/>
    <d v="2018-04-27T00:00:00"/>
    <n v="11"/>
    <s v="FR"/>
    <x v="1"/>
    <x v="1"/>
  </r>
  <r>
    <n v="2180226"/>
    <n v="9330"/>
    <d v="2018-04-27T00:00:00"/>
    <n v="35"/>
    <s v="IT"/>
    <x v="2"/>
    <x v="0"/>
  </r>
  <r>
    <n v="2180228"/>
    <n v="12102"/>
    <d v="2018-04-27T00:00:00"/>
    <n v="46"/>
    <s v="DE"/>
    <x v="3"/>
    <x v="0"/>
  </r>
  <r>
    <n v="2180229"/>
    <n v="17204"/>
    <d v="2018-04-27T00:00:00"/>
    <n v="45"/>
    <s v="ES"/>
    <x v="0"/>
    <x v="0"/>
  </r>
  <r>
    <n v="2180230"/>
    <n v="13053"/>
    <d v="2018-04-27T00:00:00"/>
    <n v="46"/>
    <s v="DE"/>
    <x v="3"/>
    <x v="0"/>
  </r>
  <r>
    <n v="2180233"/>
    <n v="13604"/>
    <d v="2018-04-27T00:00:00"/>
    <n v="20"/>
    <s v="IT"/>
    <x v="2"/>
    <x v="0"/>
  </r>
  <r>
    <n v="2180236"/>
    <n v="13953"/>
    <d v="2018-04-27T00:00:00"/>
    <n v="31"/>
    <s v="DE"/>
    <x v="3"/>
    <x v="0"/>
  </r>
  <r>
    <n v="2180237"/>
    <n v="19357"/>
    <d v="2018-04-27T00:00:00"/>
    <n v="82"/>
    <s v="DE"/>
    <x v="3"/>
    <x v="0"/>
  </r>
  <r>
    <n v="2180238"/>
    <n v="1880"/>
    <d v="2018-04-27T00:00:00"/>
    <n v="38"/>
    <s v="IT"/>
    <x v="2"/>
    <x v="1"/>
  </r>
  <r>
    <n v="2180241"/>
    <n v="6936"/>
    <d v="2018-04-27T00:00:00"/>
    <n v="84"/>
    <s v="ES"/>
    <x v="0"/>
    <x v="0"/>
  </r>
  <r>
    <n v="2180243"/>
    <n v="8382"/>
    <d v="2018-04-27T00:00:00"/>
    <n v="33"/>
    <s v="ES"/>
    <x v="0"/>
    <x v="0"/>
  </r>
  <r>
    <n v="2180244"/>
    <n v="16930"/>
    <d v="2018-04-27T00:00:00"/>
    <n v="14"/>
    <s v="FR"/>
    <x v="1"/>
    <x v="0"/>
  </r>
  <r>
    <n v="2180246"/>
    <n v="3393"/>
    <d v="2018-04-27T00:00:00"/>
    <n v="19"/>
    <s v="ES"/>
    <x v="0"/>
    <x v="1"/>
  </r>
  <r>
    <n v="2180247"/>
    <n v="5903"/>
    <d v="2018-04-27T00:00:00"/>
    <n v="42"/>
    <s v="FR"/>
    <x v="1"/>
    <x v="0"/>
  </r>
  <r>
    <n v="2180248"/>
    <n v="17225"/>
    <d v="2018-04-27T00:00:00"/>
    <n v="31"/>
    <s v="IT"/>
    <x v="2"/>
    <x v="0"/>
  </r>
  <r>
    <n v="2180249"/>
    <n v="5487"/>
    <d v="2018-04-27T00:00:00"/>
    <n v="53"/>
    <s v="FR"/>
    <x v="1"/>
    <x v="0"/>
  </r>
  <r>
    <n v="2180251"/>
    <n v="8220"/>
    <d v="2018-04-27T00:00:00"/>
    <n v="26"/>
    <s v="FR"/>
    <x v="1"/>
    <x v="0"/>
  </r>
  <r>
    <n v="2180252"/>
    <n v="371"/>
    <d v="2018-04-27T00:00:00"/>
    <n v="31"/>
    <s v="DE"/>
    <x v="3"/>
    <x v="1"/>
  </r>
  <r>
    <n v="2180253"/>
    <n v="13483"/>
    <d v="2018-04-27T00:00:00"/>
    <n v="16"/>
    <s v="FR"/>
    <x v="1"/>
    <x v="0"/>
  </r>
  <r>
    <n v="2180258"/>
    <n v="5469"/>
    <d v="2018-04-27T00:00:00"/>
    <n v="22"/>
    <s v="ES"/>
    <x v="0"/>
    <x v="0"/>
  </r>
  <r>
    <n v="2180259"/>
    <n v="16890"/>
    <d v="2018-04-27T00:00:00"/>
    <n v="24"/>
    <s v="FR"/>
    <x v="1"/>
    <x v="0"/>
  </r>
  <r>
    <n v="2180260"/>
    <n v="16783"/>
    <d v="2018-04-27T00:00:00"/>
    <n v="24"/>
    <s v="FR"/>
    <x v="1"/>
    <x v="0"/>
  </r>
  <r>
    <n v="2180262"/>
    <n v="843"/>
    <d v="2018-04-27T00:00:00"/>
    <n v="35"/>
    <s v="IT"/>
    <x v="2"/>
    <x v="1"/>
  </r>
  <r>
    <n v="2180263"/>
    <n v="4833"/>
    <d v="2018-04-27T00:00:00"/>
    <n v="76"/>
    <s v="IT"/>
    <x v="2"/>
    <x v="1"/>
  </r>
  <r>
    <n v="2180264"/>
    <n v="1381"/>
    <d v="2018-04-27T00:00:00"/>
    <n v="51"/>
    <s v="IT"/>
    <x v="2"/>
    <x v="1"/>
  </r>
  <r>
    <n v="2180268"/>
    <n v="11657"/>
    <d v="2018-04-27T00:00:00"/>
    <n v="45"/>
    <s v="ES"/>
    <x v="0"/>
    <x v="1"/>
  </r>
  <r>
    <n v="2180271"/>
    <n v="2660"/>
    <d v="2018-04-27T00:00:00"/>
    <n v="32"/>
    <s v="IT"/>
    <x v="2"/>
    <x v="1"/>
  </r>
  <r>
    <n v="2180273"/>
    <n v="11894"/>
    <d v="2018-04-27T00:00:00"/>
    <n v="47"/>
    <s v="ES"/>
    <x v="0"/>
    <x v="0"/>
  </r>
  <r>
    <n v="2180275"/>
    <n v="19004"/>
    <d v="2018-04-27T00:00:00"/>
    <n v="87"/>
    <s v="IT"/>
    <x v="2"/>
    <x v="0"/>
  </r>
  <r>
    <n v="2180277"/>
    <n v="670"/>
    <d v="2018-04-27T00:00:00"/>
    <n v="34"/>
    <s v="DE"/>
    <x v="3"/>
    <x v="1"/>
  </r>
  <r>
    <n v="2180279"/>
    <n v="17914"/>
    <d v="2018-04-27T00:00:00"/>
    <n v="21"/>
    <s v="ES"/>
    <x v="0"/>
    <x v="0"/>
  </r>
  <r>
    <n v="2180280"/>
    <n v="7324"/>
    <d v="2018-04-27T00:00:00"/>
    <n v="38"/>
    <s v="ES"/>
    <x v="0"/>
    <x v="0"/>
  </r>
  <r>
    <n v="2180281"/>
    <n v="11611"/>
    <d v="2018-04-27T00:00:00"/>
    <n v="35"/>
    <s v="FR"/>
    <x v="1"/>
    <x v="1"/>
  </r>
  <r>
    <n v="2180283"/>
    <n v="8485"/>
    <d v="2018-04-27T00:00:00"/>
    <n v="37"/>
    <s v="IT"/>
    <x v="2"/>
    <x v="0"/>
  </r>
  <r>
    <n v="2180285"/>
    <n v="13193"/>
    <d v="2018-04-27T00:00:00"/>
    <n v="63"/>
    <s v="ES"/>
    <x v="0"/>
    <x v="1"/>
  </r>
  <r>
    <n v="2180286"/>
    <n v="14620"/>
    <d v="2018-04-27T00:00:00"/>
    <n v="52"/>
    <s v="DE"/>
    <x v="3"/>
    <x v="0"/>
  </r>
  <r>
    <n v="2180289"/>
    <n v="2847"/>
    <d v="2018-04-27T00:00:00"/>
    <n v="69"/>
    <s v="IT"/>
    <x v="2"/>
    <x v="1"/>
  </r>
  <r>
    <n v="2180291"/>
    <n v="4802"/>
    <d v="2018-04-27T00:00:00"/>
    <n v="13"/>
    <s v="IT"/>
    <x v="2"/>
    <x v="1"/>
  </r>
  <r>
    <n v="2180293"/>
    <n v="13987"/>
    <d v="2018-04-27T00:00:00"/>
    <n v="51"/>
    <s v="IT"/>
    <x v="2"/>
    <x v="0"/>
  </r>
  <r>
    <n v="2180295"/>
    <n v="10818"/>
    <d v="2018-04-27T00:00:00"/>
    <n v="91"/>
    <s v="ES"/>
    <x v="0"/>
    <x v="0"/>
  </r>
  <r>
    <n v="2180298"/>
    <n v="18578"/>
    <d v="2018-04-27T00:00:00"/>
    <n v="51"/>
    <s v="ES"/>
    <x v="0"/>
    <x v="0"/>
  </r>
  <r>
    <n v="2180299"/>
    <n v="8915"/>
    <d v="2018-04-27T00:00:00"/>
    <n v="60"/>
    <s v="DE"/>
    <x v="3"/>
    <x v="0"/>
  </r>
  <r>
    <n v="2180300"/>
    <n v="2459"/>
    <d v="2018-04-27T00:00:00"/>
    <n v="54"/>
    <s v="DE"/>
    <x v="3"/>
    <x v="1"/>
  </r>
  <r>
    <n v="2180301"/>
    <n v="2742"/>
    <d v="2018-04-27T00:00:00"/>
    <n v="44"/>
    <s v="DE"/>
    <x v="3"/>
    <x v="1"/>
  </r>
  <r>
    <n v="2180302"/>
    <n v="9793"/>
    <d v="2018-04-27T00:00:00"/>
    <n v="57"/>
    <s v="FR"/>
    <x v="1"/>
    <x v="0"/>
  </r>
  <r>
    <n v="2180303"/>
    <n v="3567"/>
    <d v="2018-04-27T00:00:00"/>
    <n v="23"/>
    <s v="FR"/>
    <x v="1"/>
    <x v="1"/>
  </r>
  <r>
    <n v="2180305"/>
    <n v="11625"/>
    <d v="2018-04-27T00:00:00"/>
    <n v="41"/>
    <s v="IT"/>
    <x v="2"/>
    <x v="0"/>
  </r>
  <r>
    <n v="2180308"/>
    <n v="4475"/>
    <d v="2018-04-27T00:00:00"/>
    <n v="49"/>
    <s v="FR"/>
    <x v="1"/>
    <x v="1"/>
  </r>
  <r>
    <n v="2180309"/>
    <n v="4936"/>
    <d v="2018-04-27T00:00:00"/>
    <n v="36"/>
    <s v="IT"/>
    <x v="2"/>
    <x v="1"/>
  </r>
  <r>
    <n v="2180310"/>
    <n v="11906"/>
    <d v="2018-04-27T00:00:00"/>
    <n v="100"/>
    <s v="DE"/>
    <x v="3"/>
    <x v="0"/>
  </r>
  <r>
    <n v="2180311"/>
    <n v="9261"/>
    <d v="2018-04-27T00:00:00"/>
    <n v="57"/>
    <s v="ES"/>
    <x v="0"/>
    <x v="1"/>
  </r>
  <r>
    <n v="2180314"/>
    <n v="19665"/>
    <d v="2018-04-27T00:00:00"/>
    <n v="32"/>
    <s v="DE"/>
    <x v="3"/>
    <x v="0"/>
  </r>
  <r>
    <n v="2180315"/>
    <n v="14822"/>
    <d v="2018-04-27T00:00:00"/>
    <n v="40"/>
    <s v="FR"/>
    <x v="1"/>
    <x v="0"/>
  </r>
  <r>
    <n v="2180316"/>
    <n v="16881"/>
    <d v="2018-04-27T00:00:00"/>
    <n v="42"/>
    <s v="ES"/>
    <x v="0"/>
    <x v="0"/>
  </r>
  <r>
    <n v="2180318"/>
    <n v="11853"/>
    <d v="2018-04-27T00:00:00"/>
    <n v="42"/>
    <s v="FR"/>
    <x v="1"/>
    <x v="0"/>
  </r>
  <r>
    <n v="2180319"/>
    <n v="11587"/>
    <d v="2018-04-27T00:00:00"/>
    <n v="76"/>
    <s v="DE"/>
    <x v="3"/>
    <x v="0"/>
  </r>
  <r>
    <n v="2180321"/>
    <n v="4323"/>
    <d v="2018-04-27T00:00:00"/>
    <n v="60"/>
    <s v="FR"/>
    <x v="1"/>
    <x v="1"/>
  </r>
  <r>
    <n v="2180323"/>
    <n v="5334"/>
    <d v="2018-04-27T00:00:00"/>
    <n v="12"/>
    <s v="FR"/>
    <x v="1"/>
    <x v="0"/>
  </r>
  <r>
    <n v="2180324"/>
    <n v="18896"/>
    <d v="2018-04-27T00:00:00"/>
    <n v="28"/>
    <s v="FR"/>
    <x v="1"/>
    <x v="0"/>
  </r>
  <r>
    <n v="2180325"/>
    <n v="19695"/>
    <d v="2018-04-27T00:00:00"/>
    <n v="55"/>
    <s v="DE"/>
    <x v="3"/>
    <x v="0"/>
  </r>
  <r>
    <n v="2180328"/>
    <n v="13279"/>
    <d v="2018-04-27T00:00:00"/>
    <n v="20"/>
    <s v="FR"/>
    <x v="1"/>
    <x v="0"/>
  </r>
  <r>
    <n v="2180329"/>
    <n v="13935"/>
    <d v="2018-04-27T00:00:00"/>
    <n v="36"/>
    <s v="DE"/>
    <x v="3"/>
    <x v="0"/>
  </r>
  <r>
    <n v="2180331"/>
    <n v="11573"/>
    <d v="2018-04-27T00:00:00"/>
    <n v="55"/>
    <s v="FR"/>
    <x v="1"/>
    <x v="0"/>
  </r>
  <r>
    <n v="2180332"/>
    <n v="18614"/>
    <d v="2018-04-27T00:00:00"/>
    <n v="37"/>
    <s v="FR"/>
    <x v="1"/>
    <x v="0"/>
  </r>
  <r>
    <n v="2180337"/>
    <n v="17193"/>
    <d v="2018-04-27T00:00:00"/>
    <n v="34"/>
    <s v="FR"/>
    <x v="1"/>
    <x v="0"/>
  </r>
  <r>
    <n v="2180340"/>
    <n v="15567"/>
    <d v="2018-04-27T00:00:00"/>
    <n v="14"/>
    <s v="ES"/>
    <x v="0"/>
    <x v="0"/>
  </r>
  <r>
    <n v="2180341"/>
    <n v="17012"/>
    <d v="2018-04-27T00:00:00"/>
    <n v="36"/>
    <s v="IT"/>
    <x v="2"/>
    <x v="0"/>
  </r>
  <r>
    <n v="2180342"/>
    <n v="13368"/>
    <d v="2018-04-27T00:00:00"/>
    <n v="24"/>
    <s v="ES"/>
    <x v="0"/>
    <x v="0"/>
  </r>
  <r>
    <n v="2180344"/>
    <n v="8266"/>
    <d v="2018-04-27T00:00:00"/>
    <n v="62"/>
    <s v="IT"/>
    <x v="2"/>
    <x v="0"/>
  </r>
  <r>
    <n v="2180345"/>
    <n v="5718"/>
    <d v="2018-04-27T00:00:00"/>
    <n v="50"/>
    <s v="DE"/>
    <x v="3"/>
    <x v="0"/>
  </r>
  <r>
    <n v="2180346"/>
    <n v="15140"/>
    <d v="2018-04-27T00:00:00"/>
    <n v="21"/>
    <s v="FR"/>
    <x v="1"/>
    <x v="1"/>
  </r>
  <r>
    <n v="2180350"/>
    <n v="12390"/>
    <d v="2018-04-27T00:00:00"/>
    <n v="62"/>
    <s v="ES"/>
    <x v="0"/>
    <x v="0"/>
  </r>
  <r>
    <n v="2180351"/>
    <n v="12659"/>
    <d v="2018-04-27T00:00:00"/>
    <n v="66"/>
    <s v="DE"/>
    <x v="3"/>
    <x v="0"/>
  </r>
  <r>
    <n v="2180352"/>
    <n v="3172"/>
    <d v="2018-04-27T00:00:00"/>
    <n v="65"/>
    <s v="ES"/>
    <x v="0"/>
    <x v="1"/>
  </r>
  <r>
    <n v="2180353"/>
    <n v="2656"/>
    <d v="2018-04-27T00:00:00"/>
    <n v="27"/>
    <s v="IT"/>
    <x v="2"/>
    <x v="1"/>
  </r>
  <r>
    <n v="2180354"/>
    <n v="13434"/>
    <d v="2018-04-27T00:00:00"/>
    <n v="52"/>
    <s v="ES"/>
    <x v="0"/>
    <x v="1"/>
  </r>
  <r>
    <n v="2180355"/>
    <n v="2011"/>
    <d v="2018-04-27T00:00:00"/>
    <n v="40"/>
    <s v="DE"/>
    <x v="3"/>
    <x v="1"/>
  </r>
  <r>
    <n v="2180356"/>
    <n v="11559"/>
    <d v="2018-04-27T00:00:00"/>
    <n v="80"/>
    <s v="FR"/>
    <x v="1"/>
    <x v="0"/>
  </r>
  <r>
    <n v="2180357"/>
    <n v="2563"/>
    <d v="2018-04-27T00:00:00"/>
    <n v="82"/>
    <s v="ES"/>
    <x v="0"/>
    <x v="1"/>
  </r>
  <r>
    <n v="2180361"/>
    <n v="7292"/>
    <d v="2018-04-27T00:00:00"/>
    <n v="40"/>
    <s v="IT"/>
    <x v="2"/>
    <x v="0"/>
  </r>
  <r>
    <n v="2180369"/>
    <n v="18703"/>
    <d v="2018-04-27T00:00:00"/>
    <n v="69"/>
    <s v="IT"/>
    <x v="2"/>
    <x v="0"/>
  </r>
  <r>
    <n v="2180370"/>
    <n v="7094"/>
    <d v="2018-04-27T00:00:00"/>
    <n v="34"/>
    <s v="ES"/>
    <x v="0"/>
    <x v="0"/>
  </r>
  <r>
    <n v="2180372"/>
    <n v="1547"/>
    <d v="2018-04-27T00:00:00"/>
    <n v="63"/>
    <s v="ES"/>
    <x v="0"/>
    <x v="1"/>
  </r>
  <r>
    <n v="2180374"/>
    <n v="5630"/>
    <d v="2018-04-27T00:00:00"/>
    <n v="49"/>
    <s v="IT"/>
    <x v="2"/>
    <x v="0"/>
  </r>
  <r>
    <n v="2180375"/>
    <n v="7879"/>
    <d v="2018-04-27T00:00:00"/>
    <n v="66"/>
    <s v="FR"/>
    <x v="1"/>
    <x v="0"/>
  </r>
  <r>
    <n v="2180377"/>
    <n v="19800"/>
    <d v="2018-04-27T00:00:00"/>
    <n v="29"/>
    <s v="DE"/>
    <x v="3"/>
    <x v="0"/>
  </r>
  <r>
    <n v="2180378"/>
    <n v="5235"/>
    <d v="2018-04-27T00:00:00"/>
    <n v="69"/>
    <s v="FR"/>
    <x v="1"/>
    <x v="0"/>
  </r>
  <r>
    <n v="2180381"/>
    <n v="14352"/>
    <d v="2018-04-27T00:00:00"/>
    <n v="65"/>
    <s v="ES"/>
    <x v="0"/>
    <x v="0"/>
  </r>
  <r>
    <n v="2180383"/>
    <n v="10180"/>
    <d v="2018-04-27T00:00:00"/>
    <n v="64"/>
    <s v="FR"/>
    <x v="1"/>
    <x v="0"/>
  </r>
  <r>
    <n v="2180385"/>
    <n v="2080"/>
    <d v="2018-04-27T00:00:00"/>
    <n v="30"/>
    <s v="ES"/>
    <x v="0"/>
    <x v="1"/>
  </r>
  <r>
    <n v="2180388"/>
    <n v="7884"/>
    <d v="2018-04-27T00:00:00"/>
    <n v="77"/>
    <s v="FR"/>
    <x v="1"/>
    <x v="0"/>
  </r>
  <r>
    <n v="2180390"/>
    <n v="18437"/>
    <d v="2018-04-27T00:00:00"/>
    <n v="56"/>
    <s v="DE"/>
    <x v="3"/>
    <x v="0"/>
  </r>
  <r>
    <n v="2180392"/>
    <n v="15643"/>
    <d v="2018-04-27T00:00:00"/>
    <n v="26"/>
    <s v="ES"/>
    <x v="0"/>
    <x v="0"/>
  </r>
  <r>
    <n v="2180394"/>
    <n v="6971"/>
    <d v="2018-04-27T00:00:00"/>
    <n v="41"/>
    <s v="FR"/>
    <x v="1"/>
    <x v="0"/>
  </r>
  <r>
    <n v="2180396"/>
    <n v="6546"/>
    <d v="2018-04-27T00:00:00"/>
    <n v="39"/>
    <s v="DE"/>
    <x v="3"/>
    <x v="0"/>
  </r>
  <r>
    <n v="2180397"/>
    <n v="356"/>
    <d v="2018-04-27T00:00:00"/>
    <n v="22"/>
    <s v="ES"/>
    <x v="0"/>
    <x v="1"/>
  </r>
  <r>
    <n v="2180399"/>
    <n v="17468"/>
    <d v="2018-04-27T00:00:00"/>
    <n v="62"/>
    <s v="FR"/>
    <x v="1"/>
    <x v="0"/>
  </r>
  <r>
    <n v="2180401"/>
    <n v="6542"/>
    <d v="2018-04-27T00:00:00"/>
    <n v="77"/>
    <s v="FR"/>
    <x v="1"/>
    <x v="1"/>
  </r>
  <r>
    <n v="2180404"/>
    <n v="16114"/>
    <d v="2018-04-27T00:00:00"/>
    <n v="63"/>
    <s v="FR"/>
    <x v="1"/>
    <x v="0"/>
  </r>
  <r>
    <n v="2180412"/>
    <n v="19681"/>
    <d v="2018-04-27T00:00:00"/>
    <n v="21"/>
    <s v="IT"/>
    <x v="2"/>
    <x v="0"/>
  </r>
  <r>
    <n v="2180413"/>
    <n v="16290"/>
    <d v="2018-04-27T00:00:00"/>
    <n v="74"/>
    <s v="IT"/>
    <x v="2"/>
    <x v="0"/>
  </r>
  <r>
    <n v="2180415"/>
    <n v="16360"/>
    <d v="2018-04-27T00:00:00"/>
    <n v="71"/>
    <s v="DE"/>
    <x v="3"/>
    <x v="0"/>
  </r>
  <r>
    <n v="2180416"/>
    <n v="8188"/>
    <d v="2018-04-27T00:00:00"/>
    <n v="29"/>
    <s v="ES"/>
    <x v="0"/>
    <x v="0"/>
  </r>
  <r>
    <n v="2180420"/>
    <n v="5881"/>
    <d v="2018-04-27T00:00:00"/>
    <n v="39"/>
    <s v="IT"/>
    <x v="2"/>
    <x v="0"/>
  </r>
  <r>
    <n v="2180421"/>
    <n v="8163"/>
    <d v="2018-04-27T00:00:00"/>
    <n v="10"/>
    <s v="FR"/>
    <x v="1"/>
    <x v="0"/>
  </r>
  <r>
    <n v="2180422"/>
    <n v="828"/>
    <d v="2018-04-27T00:00:00"/>
    <n v="36"/>
    <s v="DE"/>
    <x v="3"/>
    <x v="1"/>
  </r>
  <r>
    <n v="2180423"/>
    <n v="8325"/>
    <d v="2018-04-27T00:00:00"/>
    <n v="76"/>
    <s v="DE"/>
    <x v="3"/>
    <x v="0"/>
  </r>
  <r>
    <n v="2180424"/>
    <n v="14608"/>
    <d v="2018-04-27T00:00:00"/>
    <n v="68"/>
    <s v="FR"/>
    <x v="1"/>
    <x v="0"/>
  </r>
  <r>
    <n v="2180425"/>
    <n v="5314"/>
    <d v="2018-04-27T00:00:00"/>
    <n v="11"/>
    <s v="IT"/>
    <x v="2"/>
    <x v="0"/>
  </r>
  <r>
    <n v="2180426"/>
    <n v="8382"/>
    <d v="2018-04-27T00:00:00"/>
    <n v="72"/>
    <s v="ES"/>
    <x v="0"/>
    <x v="0"/>
  </r>
  <r>
    <n v="2180427"/>
    <n v="9128"/>
    <d v="2018-04-27T00:00:00"/>
    <n v="69"/>
    <s v="IT"/>
    <x v="2"/>
    <x v="0"/>
  </r>
  <r>
    <n v="2180428"/>
    <n v="7431"/>
    <d v="2018-04-27T00:00:00"/>
    <n v="36"/>
    <s v="ES"/>
    <x v="0"/>
    <x v="0"/>
  </r>
  <r>
    <n v="2180429"/>
    <n v="18040"/>
    <d v="2018-04-27T00:00:00"/>
    <n v="14"/>
    <s v="FR"/>
    <x v="1"/>
    <x v="0"/>
  </r>
  <r>
    <n v="2180430"/>
    <n v="18657"/>
    <d v="2018-04-27T00:00:00"/>
    <n v="27"/>
    <s v="FR"/>
    <x v="1"/>
    <x v="0"/>
  </r>
  <r>
    <n v="2180431"/>
    <n v="16898"/>
    <d v="2018-04-27T00:00:00"/>
    <n v="43"/>
    <s v="ES"/>
    <x v="0"/>
    <x v="0"/>
  </r>
  <r>
    <n v="2180434"/>
    <n v="7627"/>
    <d v="2018-04-27T00:00:00"/>
    <n v="54"/>
    <s v="FR"/>
    <x v="1"/>
    <x v="0"/>
  </r>
  <r>
    <n v="2180435"/>
    <n v="731"/>
    <d v="2018-04-27T00:00:00"/>
    <n v="10"/>
    <s v="DE"/>
    <x v="3"/>
    <x v="1"/>
  </r>
  <r>
    <n v="2180436"/>
    <n v="11768"/>
    <d v="2018-04-27T00:00:00"/>
    <n v="29"/>
    <s v="IT"/>
    <x v="2"/>
    <x v="0"/>
  </r>
  <r>
    <n v="2180437"/>
    <n v="14493"/>
    <d v="2018-04-27T00:00:00"/>
    <n v="55"/>
    <s v="ES"/>
    <x v="0"/>
    <x v="0"/>
  </r>
  <r>
    <n v="2180440"/>
    <n v="16296"/>
    <d v="2018-04-27T00:00:00"/>
    <n v="26"/>
    <s v="FR"/>
    <x v="1"/>
    <x v="0"/>
  </r>
  <r>
    <n v="2180441"/>
    <n v="7087"/>
    <d v="2018-04-27T00:00:00"/>
    <n v="31"/>
    <s v="ES"/>
    <x v="0"/>
    <x v="0"/>
  </r>
  <r>
    <n v="2180445"/>
    <n v="15754"/>
    <d v="2018-04-27T00:00:00"/>
    <n v="32"/>
    <s v="FR"/>
    <x v="1"/>
    <x v="0"/>
  </r>
  <r>
    <n v="2180449"/>
    <n v="12859"/>
    <d v="2018-04-27T00:00:00"/>
    <n v="69"/>
    <s v="IT"/>
    <x v="2"/>
    <x v="0"/>
  </r>
  <r>
    <n v="2180450"/>
    <n v="14055"/>
    <d v="2018-04-27T00:00:00"/>
    <n v="54"/>
    <s v="IT"/>
    <x v="2"/>
    <x v="0"/>
  </r>
  <r>
    <n v="2180452"/>
    <n v="15778"/>
    <d v="2018-04-27T00:00:00"/>
    <n v="52"/>
    <s v="DE"/>
    <x v="3"/>
    <x v="0"/>
  </r>
  <r>
    <n v="2180453"/>
    <n v="2606"/>
    <d v="2018-04-27T00:00:00"/>
    <n v="16"/>
    <s v="DE"/>
    <x v="3"/>
    <x v="1"/>
  </r>
  <r>
    <n v="2180455"/>
    <n v="7691"/>
    <d v="2018-04-27T00:00:00"/>
    <n v="53"/>
    <s v="IT"/>
    <x v="2"/>
    <x v="1"/>
  </r>
  <r>
    <n v="2180457"/>
    <n v="635"/>
    <d v="2018-04-27T00:00:00"/>
    <n v="83"/>
    <s v="IT"/>
    <x v="2"/>
    <x v="1"/>
  </r>
  <r>
    <n v="2180459"/>
    <n v="13525"/>
    <d v="2018-04-27T00:00:00"/>
    <n v="28"/>
    <s v="FR"/>
    <x v="1"/>
    <x v="0"/>
  </r>
  <r>
    <n v="2180461"/>
    <n v="2115"/>
    <d v="2018-04-27T00:00:00"/>
    <n v="43"/>
    <s v="DE"/>
    <x v="3"/>
    <x v="1"/>
  </r>
  <r>
    <n v="2180462"/>
    <n v="18658"/>
    <d v="2018-04-27T00:00:00"/>
    <n v="14"/>
    <s v="ES"/>
    <x v="0"/>
    <x v="0"/>
  </r>
  <r>
    <n v="2180463"/>
    <n v="16942"/>
    <d v="2018-04-27T00:00:00"/>
    <n v="67"/>
    <s v="DE"/>
    <x v="3"/>
    <x v="0"/>
  </r>
  <r>
    <n v="2180464"/>
    <n v="19435"/>
    <d v="2018-04-27T00:00:00"/>
    <n v="56"/>
    <s v="FR"/>
    <x v="1"/>
    <x v="0"/>
  </r>
  <r>
    <n v="2180466"/>
    <n v="200"/>
    <d v="2018-04-27T00:00:00"/>
    <n v="66"/>
    <s v="FR"/>
    <x v="1"/>
    <x v="1"/>
  </r>
  <r>
    <n v="2180467"/>
    <n v="13673"/>
    <d v="2018-04-27T00:00:00"/>
    <n v="40"/>
    <s v="ES"/>
    <x v="0"/>
    <x v="0"/>
  </r>
  <r>
    <n v="2180472"/>
    <n v="18764"/>
    <d v="2018-04-27T00:00:00"/>
    <n v="22"/>
    <s v="IT"/>
    <x v="2"/>
    <x v="0"/>
  </r>
  <r>
    <n v="2180473"/>
    <n v="16204"/>
    <d v="2018-04-27T00:00:00"/>
    <n v="94"/>
    <s v="FR"/>
    <x v="1"/>
    <x v="0"/>
  </r>
  <r>
    <n v="2180475"/>
    <n v="11713"/>
    <d v="2018-04-27T00:00:00"/>
    <n v="100"/>
    <s v="ES"/>
    <x v="0"/>
    <x v="0"/>
  </r>
  <r>
    <n v="2180479"/>
    <n v="14101"/>
    <d v="2018-04-27T00:00:00"/>
    <n v="14"/>
    <s v="IT"/>
    <x v="2"/>
    <x v="0"/>
  </r>
  <r>
    <n v="2180480"/>
    <n v="16463"/>
    <d v="2018-04-27T00:00:00"/>
    <n v="58"/>
    <s v="ES"/>
    <x v="0"/>
    <x v="0"/>
  </r>
  <r>
    <n v="2180481"/>
    <n v="14257"/>
    <d v="2018-04-27T00:00:00"/>
    <n v="39"/>
    <s v="FR"/>
    <x v="1"/>
    <x v="0"/>
  </r>
  <r>
    <n v="2180483"/>
    <n v="15068"/>
    <d v="2018-04-27T00:00:00"/>
    <n v="36"/>
    <s v="IT"/>
    <x v="2"/>
    <x v="0"/>
  </r>
  <r>
    <n v="2180484"/>
    <n v="16871"/>
    <d v="2018-04-27T00:00:00"/>
    <n v="14"/>
    <s v="FR"/>
    <x v="1"/>
    <x v="0"/>
  </r>
  <r>
    <n v="2180487"/>
    <n v="2349"/>
    <d v="2018-04-27T00:00:00"/>
    <n v="24"/>
    <s v="ES"/>
    <x v="0"/>
    <x v="1"/>
  </r>
  <r>
    <n v="2180488"/>
    <n v="5933"/>
    <d v="2018-04-27T00:00:00"/>
    <n v="42"/>
    <s v="ES"/>
    <x v="0"/>
    <x v="0"/>
  </r>
  <r>
    <n v="2180490"/>
    <n v="6358"/>
    <d v="2018-04-27T00:00:00"/>
    <n v="44"/>
    <s v="DE"/>
    <x v="3"/>
    <x v="1"/>
  </r>
  <r>
    <n v="2180491"/>
    <n v="12136"/>
    <d v="2018-04-27T00:00:00"/>
    <n v="34"/>
    <s v="DE"/>
    <x v="3"/>
    <x v="1"/>
  </r>
  <r>
    <n v="2180498"/>
    <n v="8934"/>
    <d v="2018-04-27T00:00:00"/>
    <n v="34"/>
    <s v="FR"/>
    <x v="1"/>
    <x v="0"/>
  </r>
  <r>
    <n v="2180499"/>
    <n v="11149"/>
    <d v="2018-04-27T00:00:00"/>
    <n v="28"/>
    <s v="IT"/>
    <x v="2"/>
    <x v="0"/>
  </r>
  <r>
    <n v="2180500"/>
    <n v="14945"/>
    <d v="2018-04-27T00:00:00"/>
    <n v="37"/>
    <s v="IT"/>
    <x v="2"/>
    <x v="0"/>
  </r>
  <r>
    <n v="2180505"/>
    <n v="17612"/>
    <d v="2018-04-27T00:00:00"/>
    <n v="43"/>
    <s v="DE"/>
    <x v="3"/>
    <x v="0"/>
  </r>
  <r>
    <n v="2180508"/>
    <n v="18649"/>
    <d v="2018-04-27T00:00:00"/>
    <n v="40"/>
    <s v="IT"/>
    <x v="2"/>
    <x v="0"/>
  </r>
  <r>
    <n v="2180509"/>
    <n v="18069"/>
    <d v="2018-04-27T00:00:00"/>
    <n v="27"/>
    <s v="FR"/>
    <x v="1"/>
    <x v="0"/>
  </r>
  <r>
    <n v="2180511"/>
    <n v="11844"/>
    <d v="2018-04-27T00:00:00"/>
    <n v="40"/>
    <s v="IT"/>
    <x v="2"/>
    <x v="0"/>
  </r>
  <r>
    <n v="2180512"/>
    <n v="16349"/>
    <d v="2018-04-27T00:00:00"/>
    <n v="11"/>
    <s v="IT"/>
    <x v="2"/>
    <x v="0"/>
  </r>
  <r>
    <n v="2180513"/>
    <n v="17526"/>
    <d v="2018-04-27T00:00:00"/>
    <n v="54"/>
    <s v="FR"/>
    <x v="1"/>
    <x v="0"/>
  </r>
  <r>
    <n v="2180517"/>
    <n v="13027"/>
    <d v="2018-04-27T00:00:00"/>
    <n v="48"/>
    <s v="IT"/>
    <x v="2"/>
    <x v="0"/>
  </r>
  <r>
    <n v="2180519"/>
    <n v="15268"/>
    <d v="2018-04-27T00:00:00"/>
    <n v="12"/>
    <s v="ES"/>
    <x v="0"/>
    <x v="0"/>
  </r>
  <r>
    <n v="2180521"/>
    <n v="4930"/>
    <d v="2018-04-27T00:00:00"/>
    <n v="39"/>
    <s v="IT"/>
    <x v="2"/>
    <x v="1"/>
  </r>
  <r>
    <n v="2180522"/>
    <n v="4935"/>
    <d v="2018-04-27T00:00:00"/>
    <n v="41"/>
    <s v="DE"/>
    <x v="3"/>
    <x v="1"/>
  </r>
  <r>
    <n v="2180524"/>
    <n v="13661"/>
    <d v="2018-04-27T00:00:00"/>
    <n v="20"/>
    <s v="DE"/>
    <x v="3"/>
    <x v="0"/>
  </r>
  <r>
    <n v="2180526"/>
    <n v="12424"/>
    <d v="2018-04-27T00:00:00"/>
    <n v="55"/>
    <s v="IT"/>
    <x v="2"/>
    <x v="0"/>
  </r>
  <r>
    <n v="2180531"/>
    <n v="19406"/>
    <d v="2018-04-27T00:00:00"/>
    <n v="55"/>
    <s v="DE"/>
    <x v="3"/>
    <x v="0"/>
  </r>
  <r>
    <n v="2180534"/>
    <n v="1291"/>
    <d v="2018-04-27T00:00:00"/>
    <n v="72"/>
    <s v="ES"/>
    <x v="0"/>
    <x v="1"/>
  </r>
  <r>
    <n v="2180535"/>
    <n v="6783"/>
    <d v="2018-04-27T00:00:00"/>
    <n v="54"/>
    <s v="ES"/>
    <x v="0"/>
    <x v="0"/>
  </r>
  <r>
    <n v="2180538"/>
    <n v="3180"/>
    <d v="2018-04-27T00:00:00"/>
    <n v="64"/>
    <s v="FR"/>
    <x v="1"/>
    <x v="1"/>
  </r>
  <r>
    <n v="2180539"/>
    <n v="6409"/>
    <d v="2018-04-27T00:00:00"/>
    <n v="67"/>
    <s v="DE"/>
    <x v="3"/>
    <x v="0"/>
  </r>
  <r>
    <n v="2180541"/>
    <n v="18369"/>
    <d v="2018-04-27T00:00:00"/>
    <n v="30"/>
    <s v="IT"/>
    <x v="2"/>
    <x v="0"/>
  </r>
  <r>
    <n v="2180542"/>
    <n v="12253"/>
    <d v="2018-04-27T00:00:00"/>
    <n v="38"/>
    <s v="IT"/>
    <x v="2"/>
    <x v="0"/>
  </r>
  <r>
    <n v="2180543"/>
    <n v="7011"/>
    <d v="2018-04-27T00:00:00"/>
    <n v="49"/>
    <s v="FR"/>
    <x v="1"/>
    <x v="0"/>
  </r>
  <r>
    <n v="2180544"/>
    <n v="13423"/>
    <d v="2018-04-27T00:00:00"/>
    <n v="47"/>
    <s v="DE"/>
    <x v="3"/>
    <x v="1"/>
  </r>
  <r>
    <n v="2180545"/>
    <n v="6752"/>
    <d v="2018-04-27T00:00:00"/>
    <n v="39"/>
    <s v="ES"/>
    <x v="0"/>
    <x v="1"/>
  </r>
  <r>
    <n v="2180546"/>
    <n v="15734"/>
    <d v="2018-04-27T00:00:00"/>
    <n v="69"/>
    <s v="ES"/>
    <x v="0"/>
    <x v="0"/>
  </r>
  <r>
    <n v="2180547"/>
    <n v="11615"/>
    <d v="2018-04-27T00:00:00"/>
    <n v="39"/>
    <s v="FR"/>
    <x v="1"/>
    <x v="0"/>
  </r>
  <r>
    <n v="2180549"/>
    <n v="18440"/>
    <d v="2018-04-27T00:00:00"/>
    <n v="18"/>
    <s v="IT"/>
    <x v="2"/>
    <x v="0"/>
  </r>
  <r>
    <n v="2180554"/>
    <n v="6734"/>
    <d v="2018-04-27T00:00:00"/>
    <n v="65"/>
    <s v="FR"/>
    <x v="1"/>
    <x v="0"/>
  </r>
  <r>
    <n v="2180556"/>
    <n v="19941"/>
    <d v="2018-04-27T00:00:00"/>
    <n v="31"/>
    <s v="FR"/>
    <x v="1"/>
    <x v="0"/>
  </r>
  <r>
    <n v="2180557"/>
    <n v="5786"/>
    <d v="2018-04-27T00:00:00"/>
    <n v="27"/>
    <s v="FR"/>
    <x v="1"/>
    <x v="0"/>
  </r>
  <r>
    <n v="2180558"/>
    <n v="7008"/>
    <d v="2018-04-27T00:00:00"/>
    <n v="59"/>
    <s v="FR"/>
    <x v="1"/>
    <x v="0"/>
  </r>
  <r>
    <n v="2180559"/>
    <n v="5019"/>
    <d v="2018-04-27T00:00:00"/>
    <n v="40"/>
    <s v="FR"/>
    <x v="1"/>
    <x v="0"/>
  </r>
  <r>
    <n v="2180561"/>
    <n v="15882"/>
    <d v="2018-04-27T00:00:00"/>
    <n v="25"/>
    <s v="FR"/>
    <x v="1"/>
    <x v="0"/>
  </r>
  <r>
    <n v="2180562"/>
    <n v="16953"/>
    <d v="2018-04-27T00:00:00"/>
    <n v="40"/>
    <s v="IT"/>
    <x v="2"/>
    <x v="0"/>
  </r>
  <r>
    <n v="2180567"/>
    <n v="7110"/>
    <d v="2018-04-27T00:00:00"/>
    <n v="21"/>
    <s v="FR"/>
    <x v="1"/>
    <x v="0"/>
  </r>
  <r>
    <n v="2180569"/>
    <n v="5352"/>
    <d v="2018-04-27T00:00:00"/>
    <n v="16"/>
    <s v="DE"/>
    <x v="3"/>
    <x v="0"/>
  </r>
  <r>
    <n v="2180570"/>
    <n v="4050"/>
    <d v="2018-04-27T00:00:00"/>
    <n v="89"/>
    <s v="IT"/>
    <x v="2"/>
    <x v="1"/>
  </r>
  <r>
    <n v="2180572"/>
    <n v="11317"/>
    <d v="2018-04-27T00:00:00"/>
    <n v="26"/>
    <s v="DE"/>
    <x v="3"/>
    <x v="0"/>
  </r>
  <r>
    <n v="2180577"/>
    <n v="864"/>
    <d v="2018-04-27T00:00:00"/>
    <n v="41"/>
    <s v="FR"/>
    <x v="1"/>
    <x v="1"/>
  </r>
  <r>
    <n v="2180579"/>
    <n v="8943"/>
    <d v="2018-04-27T00:00:00"/>
    <n v="57"/>
    <s v="DE"/>
    <x v="3"/>
    <x v="0"/>
  </r>
  <r>
    <n v="2180580"/>
    <n v="3451"/>
    <d v="2018-04-27T00:00:00"/>
    <n v="47"/>
    <s v="DE"/>
    <x v="3"/>
    <x v="1"/>
  </r>
  <r>
    <n v="2180581"/>
    <n v="19015"/>
    <d v="2018-04-27T00:00:00"/>
    <n v="64"/>
    <s v="DE"/>
    <x v="3"/>
    <x v="0"/>
  </r>
  <r>
    <n v="2180582"/>
    <n v="8789"/>
    <d v="2018-04-27T00:00:00"/>
    <n v="51"/>
    <s v="DE"/>
    <x v="3"/>
    <x v="0"/>
  </r>
  <r>
    <n v="2180583"/>
    <n v="7382"/>
    <d v="2018-04-27T00:00:00"/>
    <n v="107"/>
    <s v="ES"/>
    <x v="0"/>
    <x v="0"/>
  </r>
  <r>
    <n v="2180584"/>
    <n v="10388"/>
    <d v="2018-04-27T00:00:00"/>
    <n v="56"/>
    <s v="IT"/>
    <x v="2"/>
    <x v="0"/>
  </r>
  <r>
    <n v="2180585"/>
    <n v="11858"/>
    <d v="2018-04-27T00:00:00"/>
    <n v="49"/>
    <s v="FR"/>
    <x v="1"/>
    <x v="0"/>
  </r>
  <r>
    <n v="2180586"/>
    <n v="6514"/>
    <d v="2018-04-27T00:00:00"/>
    <n v="41"/>
    <s v="FR"/>
    <x v="1"/>
    <x v="0"/>
  </r>
  <r>
    <n v="2180587"/>
    <n v="13368"/>
    <d v="2018-04-27T00:00:00"/>
    <n v="53"/>
    <s v="ES"/>
    <x v="0"/>
    <x v="0"/>
  </r>
  <r>
    <n v="2180588"/>
    <n v="2715"/>
    <d v="2018-04-27T00:00:00"/>
    <n v="42"/>
    <s v="IT"/>
    <x v="2"/>
    <x v="1"/>
  </r>
  <r>
    <n v="2180594"/>
    <n v="10735"/>
    <d v="2018-04-27T00:00:00"/>
    <n v="82"/>
    <s v="DE"/>
    <x v="3"/>
    <x v="1"/>
  </r>
  <r>
    <n v="2180595"/>
    <n v="14682"/>
    <d v="2018-04-27T00:00:00"/>
    <n v="41"/>
    <s v="ES"/>
    <x v="0"/>
    <x v="0"/>
  </r>
  <r>
    <n v="2180596"/>
    <n v="16294"/>
    <d v="2018-04-27T00:00:00"/>
    <n v="36"/>
    <s v="IT"/>
    <x v="2"/>
    <x v="0"/>
  </r>
  <r>
    <n v="2180600"/>
    <n v="14650"/>
    <d v="2018-04-27T00:00:00"/>
    <n v="67"/>
    <s v="FR"/>
    <x v="1"/>
    <x v="0"/>
  </r>
  <r>
    <n v="2180601"/>
    <n v="6406"/>
    <d v="2018-04-27T00:00:00"/>
    <n v="24"/>
    <s v="DE"/>
    <x v="3"/>
    <x v="0"/>
  </r>
  <r>
    <n v="2180604"/>
    <n v="19201"/>
    <d v="2018-04-27T00:00:00"/>
    <n v="46"/>
    <s v="ES"/>
    <x v="0"/>
    <x v="0"/>
  </r>
  <r>
    <n v="2180608"/>
    <n v="16521"/>
    <d v="2018-04-27T00:00:00"/>
    <n v="101"/>
    <s v="ES"/>
    <x v="0"/>
    <x v="0"/>
  </r>
  <r>
    <n v="2180613"/>
    <n v="3623"/>
    <d v="2018-04-27T00:00:00"/>
    <n v="75"/>
    <s v="FR"/>
    <x v="1"/>
    <x v="1"/>
  </r>
  <r>
    <n v="2180618"/>
    <n v="188"/>
    <d v="2018-04-27T00:00:00"/>
    <n v="44"/>
    <s v="ES"/>
    <x v="0"/>
    <x v="1"/>
  </r>
  <r>
    <n v="2180619"/>
    <n v="1866"/>
    <d v="2018-04-27T00:00:00"/>
    <n v="44"/>
    <s v="IT"/>
    <x v="2"/>
    <x v="1"/>
  </r>
  <r>
    <n v="2180620"/>
    <n v="4758"/>
    <d v="2018-04-27T00:00:00"/>
    <n v="49"/>
    <s v="FR"/>
    <x v="1"/>
    <x v="1"/>
  </r>
  <r>
    <n v="2180621"/>
    <n v="190"/>
    <d v="2018-04-27T00:00:00"/>
    <n v="36"/>
    <s v="IT"/>
    <x v="2"/>
    <x v="1"/>
  </r>
  <r>
    <n v="2180624"/>
    <n v="8973"/>
    <d v="2018-04-27T00:00:00"/>
    <n v="83"/>
    <s v="FR"/>
    <x v="1"/>
    <x v="0"/>
  </r>
  <r>
    <n v="2180626"/>
    <n v="10922"/>
    <d v="2018-04-27T00:00:00"/>
    <n v="34"/>
    <s v="FR"/>
    <x v="1"/>
    <x v="0"/>
  </r>
  <r>
    <n v="2180627"/>
    <n v="10505"/>
    <d v="2018-04-27T00:00:00"/>
    <n v="32"/>
    <s v="DE"/>
    <x v="3"/>
    <x v="0"/>
  </r>
  <r>
    <n v="2180628"/>
    <n v="16672"/>
    <d v="2018-04-27T00:00:00"/>
    <n v="40"/>
    <s v="FR"/>
    <x v="1"/>
    <x v="0"/>
  </r>
  <r>
    <n v="2180630"/>
    <n v="1871"/>
    <d v="2018-04-27T00:00:00"/>
    <n v="57"/>
    <s v="FR"/>
    <x v="1"/>
    <x v="1"/>
  </r>
  <r>
    <n v="2180631"/>
    <n v="11495"/>
    <d v="2018-04-27T00:00:00"/>
    <n v="19"/>
    <s v="DE"/>
    <x v="3"/>
    <x v="0"/>
  </r>
  <r>
    <n v="2180632"/>
    <n v="11016"/>
    <d v="2018-04-27T00:00:00"/>
    <n v="33"/>
    <s v="FR"/>
    <x v="1"/>
    <x v="0"/>
  </r>
  <r>
    <n v="2180635"/>
    <n v="13175"/>
    <d v="2018-04-27T00:00:00"/>
    <n v="41"/>
    <s v="ES"/>
    <x v="0"/>
    <x v="1"/>
  </r>
  <r>
    <n v="2180637"/>
    <n v="5113"/>
    <d v="2018-04-27T00:00:00"/>
    <n v="102"/>
    <s v="IT"/>
    <x v="2"/>
    <x v="0"/>
  </r>
  <r>
    <n v="2180639"/>
    <n v="12648"/>
    <d v="2018-04-27T00:00:00"/>
    <n v="61"/>
    <s v="ES"/>
    <x v="0"/>
    <x v="0"/>
  </r>
  <r>
    <n v="2180641"/>
    <n v="209"/>
    <d v="2018-04-27T00:00:00"/>
    <n v="38"/>
    <s v="FR"/>
    <x v="1"/>
    <x v="1"/>
  </r>
  <r>
    <n v="2180642"/>
    <n v="4252"/>
    <d v="2018-04-27T00:00:00"/>
    <n v="20"/>
    <s v="IT"/>
    <x v="2"/>
    <x v="1"/>
  </r>
  <r>
    <n v="2180643"/>
    <n v="37"/>
    <d v="2018-04-27T00:00:00"/>
    <n v="45"/>
    <s v="FR"/>
    <x v="1"/>
    <x v="1"/>
  </r>
  <r>
    <n v="2180644"/>
    <n v="13661"/>
    <d v="2018-04-27T00:00:00"/>
    <n v="75"/>
    <s v="DE"/>
    <x v="3"/>
    <x v="0"/>
  </r>
  <r>
    <n v="2180645"/>
    <n v="19445"/>
    <d v="2018-04-27T00:00:00"/>
    <n v="37"/>
    <s v="ES"/>
    <x v="0"/>
    <x v="0"/>
  </r>
  <r>
    <n v="2180646"/>
    <n v="4374"/>
    <d v="2018-04-27T00:00:00"/>
    <n v="31"/>
    <s v="FR"/>
    <x v="1"/>
    <x v="1"/>
  </r>
  <r>
    <n v="2180648"/>
    <n v="17405"/>
    <d v="2018-04-27T00:00:00"/>
    <n v="61"/>
    <s v="ES"/>
    <x v="0"/>
    <x v="0"/>
  </r>
  <r>
    <n v="2180650"/>
    <n v="7496"/>
    <d v="2018-04-27T00:00:00"/>
    <n v="40"/>
    <s v="IT"/>
    <x v="2"/>
    <x v="0"/>
  </r>
  <r>
    <n v="2180655"/>
    <n v="16459"/>
    <d v="2018-04-27T00:00:00"/>
    <n v="71"/>
    <s v="IT"/>
    <x v="2"/>
    <x v="0"/>
  </r>
  <r>
    <n v="2180656"/>
    <n v="14941"/>
    <d v="2018-04-27T00:00:00"/>
    <n v="47"/>
    <s v="DE"/>
    <x v="3"/>
    <x v="0"/>
  </r>
  <r>
    <n v="2180658"/>
    <n v="10117"/>
    <d v="2018-04-27T00:00:00"/>
    <n v="36"/>
    <s v="IT"/>
    <x v="2"/>
    <x v="0"/>
  </r>
  <r>
    <n v="2180661"/>
    <n v="16129"/>
    <d v="2018-04-27T00:00:00"/>
    <n v="28"/>
    <s v="DE"/>
    <x v="3"/>
    <x v="0"/>
  </r>
  <r>
    <n v="2180662"/>
    <n v="17627"/>
    <d v="2018-04-27T00:00:00"/>
    <n v="89"/>
    <s v="IT"/>
    <x v="2"/>
    <x v="0"/>
  </r>
  <r>
    <n v="2180664"/>
    <n v="1513"/>
    <d v="2018-04-27T00:00:00"/>
    <n v="33"/>
    <s v="FR"/>
    <x v="1"/>
    <x v="1"/>
  </r>
  <r>
    <n v="2180665"/>
    <n v="8296"/>
    <d v="2018-04-27T00:00:00"/>
    <n v="33"/>
    <s v="ES"/>
    <x v="0"/>
    <x v="0"/>
  </r>
  <r>
    <n v="2180668"/>
    <n v="8524"/>
    <d v="2018-04-27T00:00:00"/>
    <n v="43"/>
    <s v="DE"/>
    <x v="3"/>
    <x v="0"/>
  </r>
  <r>
    <n v="2180669"/>
    <n v="10395"/>
    <d v="2018-04-27T00:00:00"/>
    <n v="79"/>
    <s v="IT"/>
    <x v="2"/>
    <x v="0"/>
  </r>
  <r>
    <n v="2180670"/>
    <n v="6516"/>
    <d v="2018-04-27T00:00:00"/>
    <n v="28"/>
    <s v="IT"/>
    <x v="2"/>
    <x v="0"/>
  </r>
  <r>
    <n v="2180671"/>
    <n v="14243"/>
    <d v="2018-04-27T00:00:00"/>
    <n v="35"/>
    <s v="IT"/>
    <x v="2"/>
    <x v="0"/>
  </r>
  <r>
    <n v="2180672"/>
    <n v="7217"/>
    <d v="2018-04-27T00:00:00"/>
    <n v="14"/>
    <s v="ES"/>
    <x v="0"/>
    <x v="0"/>
  </r>
  <r>
    <n v="2180673"/>
    <n v="18255"/>
    <d v="2018-04-27T00:00:00"/>
    <n v="45"/>
    <s v="FR"/>
    <x v="1"/>
    <x v="0"/>
  </r>
  <r>
    <n v="2180675"/>
    <n v="15502"/>
    <d v="2018-04-27T00:00:00"/>
    <n v="30"/>
    <s v="FR"/>
    <x v="1"/>
    <x v="0"/>
  </r>
  <r>
    <n v="2180677"/>
    <n v="17724"/>
    <d v="2018-04-27T00:00:00"/>
    <n v="60"/>
    <s v="IT"/>
    <x v="2"/>
    <x v="0"/>
  </r>
  <r>
    <n v="2180682"/>
    <n v="6085"/>
    <d v="2018-04-27T00:00:00"/>
    <n v="36"/>
    <s v="IT"/>
    <x v="2"/>
    <x v="0"/>
  </r>
  <r>
    <n v="2180684"/>
    <n v="5258"/>
    <d v="2018-04-27T00:00:00"/>
    <n v="48"/>
    <s v="IT"/>
    <x v="2"/>
    <x v="0"/>
  </r>
  <r>
    <n v="2180688"/>
    <n v="13862"/>
    <d v="2018-04-27T00:00:00"/>
    <n v="62"/>
    <s v="ES"/>
    <x v="0"/>
    <x v="0"/>
  </r>
  <r>
    <n v="2180689"/>
    <n v="6499"/>
    <d v="2018-04-27T00:00:00"/>
    <n v="35"/>
    <s v="DE"/>
    <x v="3"/>
    <x v="0"/>
  </r>
  <r>
    <n v="2180690"/>
    <n v="6182"/>
    <d v="2018-04-27T00:00:00"/>
    <n v="71"/>
    <s v="IT"/>
    <x v="2"/>
    <x v="0"/>
  </r>
  <r>
    <n v="2180691"/>
    <n v="15062"/>
    <d v="2018-04-27T00:00:00"/>
    <n v="72"/>
    <s v="IT"/>
    <x v="2"/>
    <x v="0"/>
  </r>
  <r>
    <n v="2180692"/>
    <n v="6911"/>
    <d v="2018-04-27T00:00:00"/>
    <n v="84"/>
    <s v="ES"/>
    <x v="0"/>
    <x v="0"/>
  </r>
  <r>
    <n v="2180696"/>
    <n v="8532"/>
    <d v="2018-04-27T00:00:00"/>
    <n v="88"/>
    <s v="IT"/>
    <x v="2"/>
    <x v="0"/>
  </r>
  <r>
    <n v="2180698"/>
    <n v="1864"/>
    <d v="2018-04-27T00:00:00"/>
    <n v="43"/>
    <s v="FR"/>
    <x v="1"/>
    <x v="1"/>
  </r>
  <r>
    <n v="2180699"/>
    <n v="8969"/>
    <d v="2018-04-27T00:00:00"/>
    <n v="38"/>
    <s v="IT"/>
    <x v="2"/>
    <x v="1"/>
  </r>
  <r>
    <n v="2180700"/>
    <n v="16881"/>
    <d v="2018-04-27T00:00:00"/>
    <n v="33"/>
    <s v="ES"/>
    <x v="0"/>
    <x v="0"/>
  </r>
  <r>
    <n v="2180702"/>
    <n v="14940"/>
    <d v="2018-04-27T00:00:00"/>
    <n v="32"/>
    <s v="DE"/>
    <x v="3"/>
    <x v="1"/>
  </r>
  <r>
    <n v="2180703"/>
    <n v="18398"/>
    <d v="2018-04-27T00:00:00"/>
    <n v="36"/>
    <s v="IT"/>
    <x v="2"/>
    <x v="0"/>
  </r>
  <r>
    <n v="2180704"/>
    <n v="4496"/>
    <d v="2018-04-27T00:00:00"/>
    <n v="41"/>
    <s v="IT"/>
    <x v="2"/>
    <x v="1"/>
  </r>
  <r>
    <n v="2180705"/>
    <n v="19834"/>
    <d v="2018-04-27T00:00:00"/>
    <n v="35"/>
    <s v="FR"/>
    <x v="1"/>
    <x v="0"/>
  </r>
  <r>
    <n v="2180707"/>
    <n v="18137"/>
    <d v="2018-04-27T00:00:00"/>
    <n v="36"/>
    <s v="FR"/>
    <x v="1"/>
    <x v="1"/>
  </r>
  <r>
    <n v="2180709"/>
    <n v="16856"/>
    <d v="2018-04-27T00:00:00"/>
    <n v="60"/>
    <s v="ES"/>
    <x v="0"/>
    <x v="1"/>
  </r>
  <r>
    <n v="2180711"/>
    <n v="3573"/>
    <d v="2018-04-27T00:00:00"/>
    <n v="25"/>
    <s v="FR"/>
    <x v="1"/>
    <x v="1"/>
  </r>
  <r>
    <n v="2180713"/>
    <n v="14911"/>
    <d v="2018-04-27T00:00:00"/>
    <n v="40"/>
    <s v="DE"/>
    <x v="3"/>
    <x v="0"/>
  </r>
  <r>
    <n v="2180716"/>
    <n v="15143"/>
    <d v="2018-04-27T00:00:00"/>
    <n v="38"/>
    <s v="FR"/>
    <x v="1"/>
    <x v="0"/>
  </r>
  <r>
    <n v="2180717"/>
    <n v="7899"/>
    <d v="2018-04-27T00:00:00"/>
    <n v="23"/>
    <s v="ES"/>
    <x v="0"/>
    <x v="1"/>
  </r>
  <r>
    <n v="2180723"/>
    <n v="14950"/>
    <d v="2018-04-27T00:00:00"/>
    <n v="39"/>
    <s v="IT"/>
    <x v="2"/>
    <x v="0"/>
  </r>
  <r>
    <n v="2180724"/>
    <n v="4970"/>
    <d v="2018-04-27T00:00:00"/>
    <n v="32"/>
    <s v="ES"/>
    <x v="0"/>
    <x v="1"/>
  </r>
  <r>
    <n v="2180728"/>
    <n v="8505"/>
    <d v="2018-04-27T00:00:00"/>
    <n v="30"/>
    <s v="ES"/>
    <x v="0"/>
    <x v="0"/>
  </r>
  <r>
    <n v="2180731"/>
    <n v="6749"/>
    <d v="2018-04-27T00:00:00"/>
    <n v="69"/>
    <s v="FR"/>
    <x v="1"/>
    <x v="0"/>
  </r>
  <r>
    <n v="2180735"/>
    <n v="11085"/>
    <d v="2018-04-27T00:00:00"/>
    <n v="71"/>
    <s v="DE"/>
    <x v="3"/>
    <x v="0"/>
  </r>
  <r>
    <n v="2180738"/>
    <n v="10093"/>
    <d v="2018-04-27T00:00:00"/>
    <n v="39"/>
    <s v="IT"/>
    <x v="2"/>
    <x v="0"/>
  </r>
  <r>
    <n v="2180740"/>
    <n v="17631"/>
    <d v="2018-04-27T00:00:00"/>
    <n v="57"/>
    <s v="ES"/>
    <x v="0"/>
    <x v="0"/>
  </r>
  <r>
    <n v="2180741"/>
    <n v="19685"/>
    <d v="2018-04-27T00:00:00"/>
    <n v="33"/>
    <s v="ES"/>
    <x v="0"/>
    <x v="0"/>
  </r>
  <r>
    <n v="2180746"/>
    <n v="6684"/>
    <d v="2018-04-27T00:00:00"/>
    <n v="47"/>
    <s v="ES"/>
    <x v="0"/>
    <x v="0"/>
  </r>
  <r>
    <n v="2180747"/>
    <n v="6863"/>
    <d v="2018-04-27T00:00:00"/>
    <n v="68"/>
    <s v="ES"/>
    <x v="0"/>
    <x v="0"/>
  </r>
  <r>
    <n v="2180750"/>
    <n v="638"/>
    <d v="2018-04-27T00:00:00"/>
    <n v="58"/>
    <s v="ES"/>
    <x v="0"/>
    <x v="1"/>
  </r>
  <r>
    <n v="2180751"/>
    <n v="18415"/>
    <d v="2018-04-27T00:00:00"/>
    <n v="53"/>
    <s v="IT"/>
    <x v="2"/>
    <x v="0"/>
  </r>
  <r>
    <n v="2180752"/>
    <n v="15509"/>
    <d v="2018-04-27T00:00:00"/>
    <n v="57"/>
    <s v="ES"/>
    <x v="0"/>
    <x v="0"/>
  </r>
  <r>
    <n v="2180753"/>
    <n v="17103"/>
    <d v="2018-04-27T00:00:00"/>
    <n v="31"/>
    <s v="ES"/>
    <x v="0"/>
    <x v="0"/>
  </r>
  <r>
    <n v="2180755"/>
    <n v="17125"/>
    <d v="2018-04-27T00:00:00"/>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x v="0"/>
    <x v="0"/>
  </r>
  <r>
    <n v="2"/>
    <x v="1"/>
    <x v="0"/>
  </r>
  <r>
    <n v="3"/>
    <x v="2"/>
    <x v="0"/>
  </r>
  <r>
    <n v="4"/>
    <x v="2"/>
    <x v="0"/>
  </r>
  <r>
    <n v="5"/>
    <x v="3"/>
    <x v="0"/>
  </r>
  <r>
    <n v="9"/>
    <x v="1"/>
    <x v="0"/>
  </r>
  <r>
    <n v="11"/>
    <x v="1"/>
    <x v="0"/>
  </r>
  <r>
    <n v="14"/>
    <x v="0"/>
    <x v="0"/>
  </r>
  <r>
    <n v="16"/>
    <x v="3"/>
    <x v="0"/>
  </r>
  <r>
    <n v="18"/>
    <x v="0"/>
    <x v="0"/>
  </r>
  <r>
    <n v="19"/>
    <x v="3"/>
    <x v="0"/>
  </r>
  <r>
    <n v="21"/>
    <x v="1"/>
    <x v="0"/>
  </r>
  <r>
    <n v="22"/>
    <x v="1"/>
    <x v="0"/>
  </r>
  <r>
    <n v="23"/>
    <x v="2"/>
    <x v="0"/>
  </r>
  <r>
    <n v="24"/>
    <x v="0"/>
    <x v="0"/>
  </r>
  <r>
    <n v="25"/>
    <x v="3"/>
    <x v="0"/>
  </r>
  <r>
    <n v="26"/>
    <x v="1"/>
    <x v="0"/>
  </r>
  <r>
    <n v="27"/>
    <x v="3"/>
    <x v="0"/>
  </r>
  <r>
    <n v="28"/>
    <x v="3"/>
    <x v="0"/>
  </r>
  <r>
    <n v="30"/>
    <x v="2"/>
    <x v="0"/>
  </r>
  <r>
    <n v="31"/>
    <x v="2"/>
    <x v="0"/>
  </r>
  <r>
    <n v="32"/>
    <x v="2"/>
    <x v="0"/>
  </r>
  <r>
    <n v="33"/>
    <x v="2"/>
    <x v="0"/>
  </r>
  <r>
    <n v="34"/>
    <x v="3"/>
    <x v="0"/>
  </r>
  <r>
    <n v="35"/>
    <x v="2"/>
    <x v="0"/>
  </r>
  <r>
    <n v="37"/>
    <x v="2"/>
    <x v="0"/>
  </r>
  <r>
    <n v="39"/>
    <x v="1"/>
    <x v="0"/>
  </r>
  <r>
    <n v="40"/>
    <x v="0"/>
    <x v="0"/>
  </r>
  <r>
    <n v="41"/>
    <x v="1"/>
    <x v="0"/>
  </r>
  <r>
    <n v="42"/>
    <x v="2"/>
    <x v="0"/>
  </r>
  <r>
    <n v="43"/>
    <x v="1"/>
    <x v="0"/>
  </r>
  <r>
    <n v="44"/>
    <x v="1"/>
    <x v="0"/>
  </r>
  <r>
    <n v="45"/>
    <x v="1"/>
    <x v="0"/>
  </r>
  <r>
    <n v="46"/>
    <x v="3"/>
    <x v="0"/>
  </r>
  <r>
    <n v="47"/>
    <x v="1"/>
    <x v="0"/>
  </r>
  <r>
    <n v="48"/>
    <x v="2"/>
    <x v="0"/>
  </r>
  <r>
    <n v="49"/>
    <x v="0"/>
    <x v="0"/>
  </r>
  <r>
    <n v="51"/>
    <x v="2"/>
    <x v="0"/>
  </r>
  <r>
    <n v="52"/>
    <x v="1"/>
    <x v="0"/>
  </r>
  <r>
    <n v="53"/>
    <x v="2"/>
    <x v="0"/>
  </r>
  <r>
    <n v="54"/>
    <x v="1"/>
    <x v="0"/>
  </r>
  <r>
    <n v="55"/>
    <x v="0"/>
    <x v="0"/>
  </r>
  <r>
    <n v="56"/>
    <x v="3"/>
    <x v="0"/>
  </r>
  <r>
    <n v="57"/>
    <x v="2"/>
    <x v="0"/>
  </r>
  <r>
    <n v="60"/>
    <x v="1"/>
    <x v="0"/>
  </r>
  <r>
    <n v="61"/>
    <x v="3"/>
    <x v="0"/>
  </r>
  <r>
    <n v="63"/>
    <x v="2"/>
    <x v="0"/>
  </r>
  <r>
    <n v="64"/>
    <x v="2"/>
    <x v="0"/>
  </r>
  <r>
    <n v="65"/>
    <x v="3"/>
    <x v="0"/>
  </r>
  <r>
    <n v="70"/>
    <x v="3"/>
    <x v="0"/>
  </r>
  <r>
    <n v="72"/>
    <x v="0"/>
    <x v="0"/>
  </r>
  <r>
    <n v="73"/>
    <x v="3"/>
    <x v="0"/>
  </r>
  <r>
    <n v="74"/>
    <x v="1"/>
    <x v="0"/>
  </r>
  <r>
    <n v="76"/>
    <x v="1"/>
    <x v="0"/>
  </r>
  <r>
    <n v="78"/>
    <x v="1"/>
    <x v="0"/>
  </r>
  <r>
    <n v="79"/>
    <x v="2"/>
    <x v="0"/>
  </r>
  <r>
    <n v="80"/>
    <x v="3"/>
    <x v="0"/>
  </r>
  <r>
    <n v="81"/>
    <x v="1"/>
    <x v="0"/>
  </r>
  <r>
    <n v="82"/>
    <x v="2"/>
    <x v="0"/>
  </r>
  <r>
    <n v="83"/>
    <x v="1"/>
    <x v="0"/>
  </r>
  <r>
    <n v="84"/>
    <x v="2"/>
    <x v="0"/>
  </r>
  <r>
    <n v="85"/>
    <x v="1"/>
    <x v="0"/>
  </r>
  <r>
    <n v="87"/>
    <x v="1"/>
    <x v="0"/>
  </r>
  <r>
    <n v="89"/>
    <x v="0"/>
    <x v="0"/>
  </r>
  <r>
    <n v="92"/>
    <x v="1"/>
    <x v="0"/>
  </r>
  <r>
    <n v="93"/>
    <x v="3"/>
    <x v="0"/>
  </r>
  <r>
    <n v="94"/>
    <x v="1"/>
    <x v="0"/>
  </r>
  <r>
    <n v="95"/>
    <x v="2"/>
    <x v="0"/>
  </r>
  <r>
    <n v="96"/>
    <x v="1"/>
    <x v="0"/>
  </r>
  <r>
    <n v="97"/>
    <x v="3"/>
    <x v="0"/>
  </r>
  <r>
    <n v="98"/>
    <x v="1"/>
    <x v="0"/>
  </r>
  <r>
    <n v="99"/>
    <x v="0"/>
    <x v="0"/>
  </r>
  <r>
    <n v="100"/>
    <x v="0"/>
    <x v="0"/>
  </r>
  <r>
    <n v="102"/>
    <x v="1"/>
    <x v="0"/>
  </r>
  <r>
    <n v="103"/>
    <x v="3"/>
    <x v="0"/>
  </r>
  <r>
    <n v="104"/>
    <x v="0"/>
    <x v="0"/>
  </r>
  <r>
    <n v="105"/>
    <x v="0"/>
    <x v="0"/>
  </r>
  <r>
    <n v="106"/>
    <x v="1"/>
    <x v="0"/>
  </r>
  <r>
    <n v="107"/>
    <x v="0"/>
    <x v="0"/>
  </r>
  <r>
    <n v="109"/>
    <x v="3"/>
    <x v="0"/>
  </r>
  <r>
    <n v="111"/>
    <x v="3"/>
    <x v="0"/>
  </r>
  <r>
    <n v="112"/>
    <x v="1"/>
    <x v="0"/>
  </r>
  <r>
    <n v="114"/>
    <x v="3"/>
    <x v="0"/>
  </r>
  <r>
    <n v="115"/>
    <x v="2"/>
    <x v="0"/>
  </r>
  <r>
    <n v="116"/>
    <x v="0"/>
    <x v="0"/>
  </r>
  <r>
    <n v="118"/>
    <x v="2"/>
    <x v="0"/>
  </r>
  <r>
    <n v="119"/>
    <x v="3"/>
    <x v="0"/>
  </r>
  <r>
    <n v="122"/>
    <x v="2"/>
    <x v="0"/>
  </r>
  <r>
    <n v="125"/>
    <x v="1"/>
    <x v="0"/>
  </r>
  <r>
    <n v="127"/>
    <x v="2"/>
    <x v="0"/>
  </r>
  <r>
    <n v="128"/>
    <x v="1"/>
    <x v="0"/>
  </r>
  <r>
    <n v="132"/>
    <x v="2"/>
    <x v="0"/>
  </r>
  <r>
    <n v="133"/>
    <x v="2"/>
    <x v="0"/>
  </r>
  <r>
    <n v="134"/>
    <x v="1"/>
    <x v="0"/>
  </r>
  <r>
    <n v="136"/>
    <x v="3"/>
    <x v="0"/>
  </r>
  <r>
    <n v="137"/>
    <x v="2"/>
    <x v="0"/>
  </r>
  <r>
    <n v="139"/>
    <x v="2"/>
    <x v="0"/>
  </r>
  <r>
    <n v="140"/>
    <x v="0"/>
    <x v="0"/>
  </r>
  <r>
    <n v="141"/>
    <x v="1"/>
    <x v="0"/>
  </r>
  <r>
    <n v="142"/>
    <x v="0"/>
    <x v="0"/>
  </r>
  <r>
    <n v="143"/>
    <x v="3"/>
    <x v="0"/>
  </r>
  <r>
    <n v="144"/>
    <x v="3"/>
    <x v="0"/>
  </r>
  <r>
    <n v="147"/>
    <x v="1"/>
    <x v="0"/>
  </r>
  <r>
    <n v="148"/>
    <x v="2"/>
    <x v="0"/>
  </r>
  <r>
    <n v="151"/>
    <x v="3"/>
    <x v="0"/>
  </r>
  <r>
    <n v="152"/>
    <x v="2"/>
    <x v="0"/>
  </r>
  <r>
    <n v="153"/>
    <x v="3"/>
    <x v="0"/>
  </r>
  <r>
    <n v="154"/>
    <x v="1"/>
    <x v="0"/>
  </r>
  <r>
    <n v="155"/>
    <x v="2"/>
    <x v="0"/>
  </r>
  <r>
    <n v="156"/>
    <x v="2"/>
    <x v="0"/>
  </r>
  <r>
    <n v="157"/>
    <x v="1"/>
    <x v="0"/>
  </r>
  <r>
    <n v="159"/>
    <x v="1"/>
    <x v="0"/>
  </r>
  <r>
    <n v="160"/>
    <x v="3"/>
    <x v="0"/>
  </r>
  <r>
    <n v="161"/>
    <x v="0"/>
    <x v="0"/>
  </r>
  <r>
    <n v="162"/>
    <x v="3"/>
    <x v="0"/>
  </r>
  <r>
    <n v="163"/>
    <x v="2"/>
    <x v="0"/>
  </r>
  <r>
    <n v="165"/>
    <x v="1"/>
    <x v="0"/>
  </r>
  <r>
    <n v="166"/>
    <x v="0"/>
    <x v="0"/>
  </r>
  <r>
    <n v="167"/>
    <x v="2"/>
    <x v="0"/>
  </r>
  <r>
    <n v="168"/>
    <x v="3"/>
    <x v="0"/>
  </r>
  <r>
    <n v="169"/>
    <x v="2"/>
    <x v="0"/>
  </r>
  <r>
    <n v="170"/>
    <x v="3"/>
    <x v="0"/>
  </r>
  <r>
    <n v="172"/>
    <x v="3"/>
    <x v="0"/>
  </r>
  <r>
    <n v="173"/>
    <x v="3"/>
    <x v="0"/>
  </r>
  <r>
    <n v="174"/>
    <x v="3"/>
    <x v="0"/>
  </r>
  <r>
    <n v="175"/>
    <x v="2"/>
    <x v="0"/>
  </r>
  <r>
    <n v="177"/>
    <x v="3"/>
    <x v="0"/>
  </r>
  <r>
    <n v="178"/>
    <x v="3"/>
    <x v="0"/>
  </r>
  <r>
    <n v="179"/>
    <x v="0"/>
    <x v="0"/>
  </r>
  <r>
    <n v="180"/>
    <x v="0"/>
    <x v="0"/>
  </r>
  <r>
    <n v="182"/>
    <x v="3"/>
    <x v="0"/>
  </r>
  <r>
    <n v="183"/>
    <x v="0"/>
    <x v="0"/>
  </r>
  <r>
    <n v="185"/>
    <x v="2"/>
    <x v="0"/>
  </r>
  <r>
    <n v="187"/>
    <x v="3"/>
    <x v="0"/>
  </r>
  <r>
    <n v="188"/>
    <x v="1"/>
    <x v="0"/>
  </r>
  <r>
    <n v="189"/>
    <x v="3"/>
    <x v="0"/>
  </r>
  <r>
    <n v="190"/>
    <x v="3"/>
    <x v="0"/>
  </r>
  <r>
    <n v="191"/>
    <x v="3"/>
    <x v="0"/>
  </r>
  <r>
    <n v="192"/>
    <x v="2"/>
    <x v="0"/>
  </r>
  <r>
    <n v="193"/>
    <x v="2"/>
    <x v="0"/>
  </r>
  <r>
    <n v="194"/>
    <x v="2"/>
    <x v="0"/>
  </r>
  <r>
    <n v="195"/>
    <x v="2"/>
    <x v="0"/>
  </r>
  <r>
    <n v="196"/>
    <x v="3"/>
    <x v="0"/>
  </r>
  <r>
    <n v="197"/>
    <x v="3"/>
    <x v="0"/>
  </r>
  <r>
    <n v="198"/>
    <x v="1"/>
    <x v="0"/>
  </r>
  <r>
    <n v="199"/>
    <x v="2"/>
    <x v="0"/>
  </r>
  <r>
    <n v="200"/>
    <x v="2"/>
    <x v="0"/>
  </r>
  <r>
    <n v="202"/>
    <x v="1"/>
    <x v="0"/>
  </r>
  <r>
    <n v="205"/>
    <x v="3"/>
    <x v="0"/>
  </r>
  <r>
    <n v="206"/>
    <x v="2"/>
    <x v="0"/>
  </r>
  <r>
    <n v="207"/>
    <x v="2"/>
    <x v="0"/>
  </r>
  <r>
    <n v="208"/>
    <x v="0"/>
    <x v="0"/>
  </r>
  <r>
    <n v="209"/>
    <x v="2"/>
    <x v="0"/>
  </r>
  <r>
    <n v="210"/>
    <x v="1"/>
    <x v="0"/>
  </r>
  <r>
    <n v="212"/>
    <x v="1"/>
    <x v="0"/>
  </r>
  <r>
    <n v="215"/>
    <x v="3"/>
    <x v="0"/>
  </r>
  <r>
    <n v="216"/>
    <x v="0"/>
    <x v="0"/>
  </r>
  <r>
    <n v="217"/>
    <x v="3"/>
    <x v="0"/>
  </r>
  <r>
    <n v="218"/>
    <x v="3"/>
    <x v="0"/>
  </r>
  <r>
    <n v="219"/>
    <x v="2"/>
    <x v="0"/>
  </r>
  <r>
    <n v="220"/>
    <x v="2"/>
    <x v="0"/>
  </r>
  <r>
    <n v="221"/>
    <x v="1"/>
    <x v="0"/>
  </r>
  <r>
    <n v="223"/>
    <x v="0"/>
    <x v="0"/>
  </r>
  <r>
    <n v="225"/>
    <x v="3"/>
    <x v="0"/>
  </r>
  <r>
    <n v="226"/>
    <x v="3"/>
    <x v="0"/>
  </r>
  <r>
    <n v="228"/>
    <x v="2"/>
    <x v="0"/>
  </r>
  <r>
    <n v="231"/>
    <x v="2"/>
    <x v="0"/>
  </r>
  <r>
    <n v="232"/>
    <x v="3"/>
    <x v="0"/>
  </r>
  <r>
    <n v="233"/>
    <x v="3"/>
    <x v="0"/>
  </r>
  <r>
    <n v="234"/>
    <x v="2"/>
    <x v="0"/>
  </r>
  <r>
    <n v="236"/>
    <x v="0"/>
    <x v="0"/>
  </r>
  <r>
    <n v="237"/>
    <x v="2"/>
    <x v="0"/>
  </r>
  <r>
    <n v="239"/>
    <x v="3"/>
    <x v="0"/>
  </r>
  <r>
    <n v="240"/>
    <x v="3"/>
    <x v="0"/>
  </r>
  <r>
    <n v="242"/>
    <x v="2"/>
    <x v="0"/>
  </r>
  <r>
    <n v="243"/>
    <x v="2"/>
    <x v="0"/>
  </r>
  <r>
    <n v="245"/>
    <x v="3"/>
    <x v="0"/>
  </r>
  <r>
    <n v="246"/>
    <x v="2"/>
    <x v="0"/>
  </r>
  <r>
    <n v="248"/>
    <x v="2"/>
    <x v="0"/>
  </r>
  <r>
    <n v="249"/>
    <x v="2"/>
    <x v="0"/>
  </r>
  <r>
    <n v="250"/>
    <x v="0"/>
    <x v="0"/>
  </r>
  <r>
    <n v="251"/>
    <x v="3"/>
    <x v="0"/>
  </r>
  <r>
    <n v="253"/>
    <x v="1"/>
    <x v="0"/>
  </r>
  <r>
    <n v="255"/>
    <x v="1"/>
    <x v="0"/>
  </r>
  <r>
    <n v="256"/>
    <x v="1"/>
    <x v="0"/>
  </r>
  <r>
    <n v="257"/>
    <x v="2"/>
    <x v="0"/>
  </r>
  <r>
    <n v="258"/>
    <x v="2"/>
    <x v="0"/>
  </r>
  <r>
    <n v="259"/>
    <x v="1"/>
    <x v="0"/>
  </r>
  <r>
    <n v="260"/>
    <x v="2"/>
    <x v="0"/>
  </r>
  <r>
    <n v="263"/>
    <x v="3"/>
    <x v="0"/>
  </r>
  <r>
    <n v="265"/>
    <x v="2"/>
    <x v="0"/>
  </r>
  <r>
    <n v="272"/>
    <x v="3"/>
    <x v="0"/>
  </r>
  <r>
    <n v="274"/>
    <x v="3"/>
    <x v="0"/>
  </r>
  <r>
    <n v="275"/>
    <x v="3"/>
    <x v="0"/>
  </r>
  <r>
    <n v="280"/>
    <x v="2"/>
    <x v="0"/>
  </r>
  <r>
    <n v="281"/>
    <x v="2"/>
    <x v="0"/>
  </r>
  <r>
    <n v="282"/>
    <x v="2"/>
    <x v="0"/>
  </r>
  <r>
    <n v="283"/>
    <x v="3"/>
    <x v="0"/>
  </r>
  <r>
    <n v="284"/>
    <x v="3"/>
    <x v="0"/>
  </r>
  <r>
    <n v="285"/>
    <x v="2"/>
    <x v="0"/>
  </r>
  <r>
    <n v="286"/>
    <x v="2"/>
    <x v="0"/>
  </r>
  <r>
    <n v="287"/>
    <x v="2"/>
    <x v="0"/>
  </r>
  <r>
    <n v="288"/>
    <x v="2"/>
    <x v="0"/>
  </r>
  <r>
    <n v="289"/>
    <x v="2"/>
    <x v="0"/>
  </r>
  <r>
    <n v="291"/>
    <x v="2"/>
    <x v="0"/>
  </r>
  <r>
    <n v="292"/>
    <x v="2"/>
    <x v="0"/>
  </r>
  <r>
    <n v="294"/>
    <x v="1"/>
    <x v="0"/>
  </r>
  <r>
    <n v="295"/>
    <x v="2"/>
    <x v="0"/>
  </r>
  <r>
    <n v="296"/>
    <x v="2"/>
    <x v="0"/>
  </r>
  <r>
    <n v="298"/>
    <x v="3"/>
    <x v="0"/>
  </r>
  <r>
    <n v="299"/>
    <x v="3"/>
    <x v="0"/>
  </r>
  <r>
    <n v="300"/>
    <x v="1"/>
    <x v="0"/>
  </r>
  <r>
    <n v="301"/>
    <x v="3"/>
    <x v="0"/>
  </r>
  <r>
    <n v="302"/>
    <x v="2"/>
    <x v="0"/>
  </r>
  <r>
    <n v="303"/>
    <x v="1"/>
    <x v="0"/>
  </r>
  <r>
    <n v="305"/>
    <x v="3"/>
    <x v="0"/>
  </r>
  <r>
    <n v="307"/>
    <x v="2"/>
    <x v="0"/>
  </r>
  <r>
    <n v="308"/>
    <x v="3"/>
    <x v="0"/>
  </r>
  <r>
    <n v="309"/>
    <x v="0"/>
    <x v="0"/>
  </r>
  <r>
    <n v="310"/>
    <x v="3"/>
    <x v="0"/>
  </r>
  <r>
    <n v="311"/>
    <x v="2"/>
    <x v="0"/>
  </r>
  <r>
    <n v="312"/>
    <x v="3"/>
    <x v="0"/>
  </r>
  <r>
    <n v="314"/>
    <x v="0"/>
    <x v="0"/>
  </r>
  <r>
    <n v="315"/>
    <x v="3"/>
    <x v="0"/>
  </r>
  <r>
    <n v="316"/>
    <x v="2"/>
    <x v="0"/>
  </r>
  <r>
    <n v="317"/>
    <x v="1"/>
    <x v="0"/>
  </r>
  <r>
    <n v="319"/>
    <x v="0"/>
    <x v="0"/>
  </r>
  <r>
    <n v="320"/>
    <x v="0"/>
    <x v="0"/>
  </r>
  <r>
    <n v="321"/>
    <x v="2"/>
    <x v="0"/>
  </r>
  <r>
    <n v="325"/>
    <x v="2"/>
    <x v="0"/>
  </r>
  <r>
    <n v="327"/>
    <x v="2"/>
    <x v="0"/>
  </r>
  <r>
    <n v="328"/>
    <x v="2"/>
    <x v="0"/>
  </r>
  <r>
    <n v="329"/>
    <x v="1"/>
    <x v="0"/>
  </r>
  <r>
    <n v="330"/>
    <x v="2"/>
    <x v="0"/>
  </r>
  <r>
    <n v="332"/>
    <x v="3"/>
    <x v="0"/>
  </r>
  <r>
    <n v="334"/>
    <x v="1"/>
    <x v="0"/>
  </r>
  <r>
    <n v="337"/>
    <x v="2"/>
    <x v="0"/>
  </r>
  <r>
    <n v="338"/>
    <x v="3"/>
    <x v="0"/>
  </r>
  <r>
    <n v="341"/>
    <x v="1"/>
    <x v="0"/>
  </r>
  <r>
    <n v="342"/>
    <x v="0"/>
    <x v="0"/>
  </r>
  <r>
    <n v="348"/>
    <x v="3"/>
    <x v="0"/>
  </r>
  <r>
    <n v="349"/>
    <x v="1"/>
    <x v="0"/>
  </r>
  <r>
    <n v="350"/>
    <x v="1"/>
    <x v="0"/>
  </r>
  <r>
    <n v="352"/>
    <x v="0"/>
    <x v="0"/>
  </r>
  <r>
    <n v="353"/>
    <x v="3"/>
    <x v="0"/>
  </r>
  <r>
    <n v="354"/>
    <x v="3"/>
    <x v="0"/>
  </r>
  <r>
    <n v="355"/>
    <x v="3"/>
    <x v="0"/>
  </r>
  <r>
    <n v="356"/>
    <x v="1"/>
    <x v="0"/>
  </r>
  <r>
    <n v="358"/>
    <x v="2"/>
    <x v="0"/>
  </r>
  <r>
    <n v="361"/>
    <x v="3"/>
    <x v="0"/>
  </r>
  <r>
    <n v="362"/>
    <x v="3"/>
    <x v="0"/>
  </r>
  <r>
    <n v="363"/>
    <x v="0"/>
    <x v="0"/>
  </r>
  <r>
    <n v="364"/>
    <x v="0"/>
    <x v="0"/>
  </r>
  <r>
    <n v="365"/>
    <x v="1"/>
    <x v="0"/>
  </r>
  <r>
    <n v="366"/>
    <x v="2"/>
    <x v="0"/>
  </r>
  <r>
    <n v="367"/>
    <x v="1"/>
    <x v="0"/>
  </r>
  <r>
    <n v="368"/>
    <x v="3"/>
    <x v="0"/>
  </r>
  <r>
    <n v="369"/>
    <x v="1"/>
    <x v="0"/>
  </r>
  <r>
    <n v="370"/>
    <x v="1"/>
    <x v="0"/>
  </r>
  <r>
    <n v="371"/>
    <x v="0"/>
    <x v="0"/>
  </r>
  <r>
    <n v="374"/>
    <x v="2"/>
    <x v="0"/>
  </r>
  <r>
    <n v="375"/>
    <x v="2"/>
    <x v="0"/>
  </r>
  <r>
    <n v="376"/>
    <x v="0"/>
    <x v="0"/>
  </r>
  <r>
    <n v="377"/>
    <x v="0"/>
    <x v="0"/>
  </r>
  <r>
    <n v="380"/>
    <x v="1"/>
    <x v="0"/>
  </r>
  <r>
    <n v="382"/>
    <x v="0"/>
    <x v="0"/>
  </r>
  <r>
    <n v="383"/>
    <x v="0"/>
    <x v="0"/>
  </r>
  <r>
    <n v="387"/>
    <x v="3"/>
    <x v="0"/>
  </r>
  <r>
    <n v="388"/>
    <x v="2"/>
    <x v="0"/>
  </r>
  <r>
    <n v="389"/>
    <x v="2"/>
    <x v="0"/>
  </r>
  <r>
    <n v="390"/>
    <x v="3"/>
    <x v="0"/>
  </r>
  <r>
    <n v="394"/>
    <x v="0"/>
    <x v="0"/>
  </r>
  <r>
    <n v="395"/>
    <x v="0"/>
    <x v="0"/>
  </r>
  <r>
    <n v="397"/>
    <x v="3"/>
    <x v="0"/>
  </r>
  <r>
    <n v="398"/>
    <x v="3"/>
    <x v="0"/>
  </r>
  <r>
    <n v="399"/>
    <x v="2"/>
    <x v="0"/>
  </r>
  <r>
    <n v="400"/>
    <x v="0"/>
    <x v="0"/>
  </r>
  <r>
    <n v="402"/>
    <x v="2"/>
    <x v="0"/>
  </r>
  <r>
    <n v="403"/>
    <x v="0"/>
    <x v="0"/>
  </r>
  <r>
    <n v="404"/>
    <x v="1"/>
    <x v="0"/>
  </r>
  <r>
    <n v="406"/>
    <x v="2"/>
    <x v="0"/>
  </r>
  <r>
    <n v="407"/>
    <x v="3"/>
    <x v="0"/>
  </r>
  <r>
    <n v="408"/>
    <x v="1"/>
    <x v="0"/>
  </r>
  <r>
    <n v="409"/>
    <x v="0"/>
    <x v="0"/>
  </r>
  <r>
    <n v="411"/>
    <x v="1"/>
    <x v="0"/>
  </r>
  <r>
    <n v="415"/>
    <x v="3"/>
    <x v="0"/>
  </r>
  <r>
    <n v="416"/>
    <x v="0"/>
    <x v="0"/>
  </r>
  <r>
    <n v="418"/>
    <x v="1"/>
    <x v="0"/>
  </r>
  <r>
    <n v="420"/>
    <x v="0"/>
    <x v="0"/>
  </r>
  <r>
    <n v="422"/>
    <x v="1"/>
    <x v="0"/>
  </r>
  <r>
    <n v="424"/>
    <x v="1"/>
    <x v="0"/>
  </r>
  <r>
    <n v="426"/>
    <x v="1"/>
    <x v="0"/>
  </r>
  <r>
    <n v="427"/>
    <x v="0"/>
    <x v="0"/>
  </r>
  <r>
    <n v="428"/>
    <x v="3"/>
    <x v="0"/>
  </r>
  <r>
    <n v="430"/>
    <x v="0"/>
    <x v="0"/>
  </r>
  <r>
    <n v="432"/>
    <x v="0"/>
    <x v="0"/>
  </r>
  <r>
    <n v="433"/>
    <x v="1"/>
    <x v="0"/>
  </r>
  <r>
    <n v="434"/>
    <x v="3"/>
    <x v="0"/>
  </r>
  <r>
    <n v="435"/>
    <x v="2"/>
    <x v="0"/>
  </r>
  <r>
    <n v="436"/>
    <x v="3"/>
    <x v="0"/>
  </r>
  <r>
    <n v="438"/>
    <x v="2"/>
    <x v="0"/>
  </r>
  <r>
    <n v="440"/>
    <x v="1"/>
    <x v="0"/>
  </r>
  <r>
    <n v="441"/>
    <x v="3"/>
    <x v="0"/>
  </r>
  <r>
    <n v="443"/>
    <x v="2"/>
    <x v="0"/>
  </r>
  <r>
    <n v="445"/>
    <x v="0"/>
    <x v="0"/>
  </r>
  <r>
    <n v="447"/>
    <x v="0"/>
    <x v="0"/>
  </r>
  <r>
    <n v="448"/>
    <x v="1"/>
    <x v="0"/>
  </r>
  <r>
    <n v="450"/>
    <x v="1"/>
    <x v="0"/>
  </r>
  <r>
    <n v="451"/>
    <x v="3"/>
    <x v="0"/>
  </r>
  <r>
    <n v="452"/>
    <x v="3"/>
    <x v="0"/>
  </r>
  <r>
    <n v="453"/>
    <x v="2"/>
    <x v="0"/>
  </r>
  <r>
    <n v="455"/>
    <x v="3"/>
    <x v="0"/>
  </r>
  <r>
    <n v="457"/>
    <x v="2"/>
    <x v="0"/>
  </r>
  <r>
    <n v="459"/>
    <x v="2"/>
    <x v="0"/>
  </r>
  <r>
    <n v="461"/>
    <x v="3"/>
    <x v="0"/>
  </r>
  <r>
    <n v="462"/>
    <x v="3"/>
    <x v="0"/>
  </r>
  <r>
    <n v="463"/>
    <x v="2"/>
    <x v="0"/>
  </r>
  <r>
    <n v="464"/>
    <x v="2"/>
    <x v="0"/>
  </r>
  <r>
    <n v="465"/>
    <x v="2"/>
    <x v="0"/>
  </r>
  <r>
    <n v="466"/>
    <x v="2"/>
    <x v="0"/>
  </r>
  <r>
    <n v="467"/>
    <x v="2"/>
    <x v="0"/>
  </r>
  <r>
    <n v="468"/>
    <x v="0"/>
    <x v="0"/>
  </r>
  <r>
    <n v="469"/>
    <x v="2"/>
    <x v="0"/>
  </r>
  <r>
    <n v="471"/>
    <x v="1"/>
    <x v="0"/>
  </r>
  <r>
    <n v="473"/>
    <x v="2"/>
    <x v="0"/>
  </r>
  <r>
    <n v="474"/>
    <x v="1"/>
    <x v="0"/>
  </r>
  <r>
    <n v="475"/>
    <x v="2"/>
    <x v="0"/>
  </r>
  <r>
    <n v="476"/>
    <x v="0"/>
    <x v="0"/>
  </r>
  <r>
    <n v="477"/>
    <x v="3"/>
    <x v="0"/>
  </r>
  <r>
    <n v="478"/>
    <x v="3"/>
    <x v="0"/>
  </r>
  <r>
    <n v="479"/>
    <x v="2"/>
    <x v="0"/>
  </r>
  <r>
    <n v="480"/>
    <x v="2"/>
    <x v="0"/>
  </r>
  <r>
    <n v="481"/>
    <x v="2"/>
    <x v="0"/>
  </r>
  <r>
    <n v="483"/>
    <x v="3"/>
    <x v="0"/>
  </r>
  <r>
    <n v="484"/>
    <x v="1"/>
    <x v="0"/>
  </r>
  <r>
    <n v="486"/>
    <x v="3"/>
    <x v="0"/>
  </r>
  <r>
    <n v="487"/>
    <x v="3"/>
    <x v="0"/>
  </r>
  <r>
    <n v="490"/>
    <x v="2"/>
    <x v="0"/>
  </r>
  <r>
    <n v="491"/>
    <x v="2"/>
    <x v="0"/>
  </r>
  <r>
    <n v="492"/>
    <x v="0"/>
    <x v="0"/>
  </r>
  <r>
    <n v="493"/>
    <x v="1"/>
    <x v="0"/>
  </r>
  <r>
    <n v="494"/>
    <x v="3"/>
    <x v="0"/>
  </r>
  <r>
    <n v="495"/>
    <x v="3"/>
    <x v="0"/>
  </r>
  <r>
    <n v="497"/>
    <x v="2"/>
    <x v="0"/>
  </r>
  <r>
    <n v="498"/>
    <x v="3"/>
    <x v="0"/>
  </r>
  <r>
    <n v="499"/>
    <x v="2"/>
    <x v="0"/>
  </r>
  <r>
    <n v="500"/>
    <x v="0"/>
    <x v="0"/>
  </r>
  <r>
    <n v="501"/>
    <x v="1"/>
    <x v="0"/>
  </r>
  <r>
    <n v="503"/>
    <x v="2"/>
    <x v="0"/>
  </r>
  <r>
    <n v="504"/>
    <x v="2"/>
    <x v="0"/>
  </r>
  <r>
    <n v="505"/>
    <x v="3"/>
    <x v="0"/>
  </r>
  <r>
    <n v="507"/>
    <x v="2"/>
    <x v="0"/>
  </r>
  <r>
    <n v="510"/>
    <x v="2"/>
    <x v="0"/>
  </r>
  <r>
    <n v="511"/>
    <x v="0"/>
    <x v="0"/>
  </r>
  <r>
    <n v="512"/>
    <x v="3"/>
    <x v="0"/>
  </r>
  <r>
    <n v="513"/>
    <x v="1"/>
    <x v="0"/>
  </r>
  <r>
    <n v="514"/>
    <x v="3"/>
    <x v="0"/>
  </r>
  <r>
    <n v="515"/>
    <x v="0"/>
    <x v="0"/>
  </r>
  <r>
    <n v="516"/>
    <x v="3"/>
    <x v="0"/>
  </r>
  <r>
    <n v="517"/>
    <x v="3"/>
    <x v="0"/>
  </r>
  <r>
    <n v="519"/>
    <x v="2"/>
    <x v="0"/>
  </r>
  <r>
    <n v="520"/>
    <x v="3"/>
    <x v="0"/>
  </r>
  <r>
    <n v="521"/>
    <x v="1"/>
    <x v="0"/>
  </r>
  <r>
    <n v="522"/>
    <x v="2"/>
    <x v="0"/>
  </r>
  <r>
    <n v="524"/>
    <x v="1"/>
    <x v="0"/>
  </r>
  <r>
    <n v="525"/>
    <x v="1"/>
    <x v="0"/>
  </r>
  <r>
    <n v="526"/>
    <x v="2"/>
    <x v="0"/>
  </r>
  <r>
    <n v="527"/>
    <x v="3"/>
    <x v="0"/>
  </r>
  <r>
    <n v="530"/>
    <x v="2"/>
    <x v="0"/>
  </r>
  <r>
    <n v="531"/>
    <x v="1"/>
    <x v="0"/>
  </r>
  <r>
    <n v="533"/>
    <x v="1"/>
    <x v="0"/>
  </r>
  <r>
    <n v="534"/>
    <x v="2"/>
    <x v="0"/>
  </r>
  <r>
    <n v="537"/>
    <x v="2"/>
    <x v="0"/>
  </r>
  <r>
    <n v="539"/>
    <x v="0"/>
    <x v="0"/>
  </r>
  <r>
    <n v="541"/>
    <x v="3"/>
    <x v="0"/>
  </r>
  <r>
    <n v="542"/>
    <x v="2"/>
    <x v="0"/>
  </r>
  <r>
    <n v="543"/>
    <x v="1"/>
    <x v="0"/>
  </r>
  <r>
    <n v="545"/>
    <x v="2"/>
    <x v="0"/>
  </r>
  <r>
    <n v="548"/>
    <x v="2"/>
    <x v="0"/>
  </r>
  <r>
    <n v="549"/>
    <x v="2"/>
    <x v="0"/>
  </r>
  <r>
    <n v="550"/>
    <x v="0"/>
    <x v="0"/>
  </r>
  <r>
    <n v="551"/>
    <x v="0"/>
    <x v="0"/>
  </r>
  <r>
    <n v="553"/>
    <x v="2"/>
    <x v="0"/>
  </r>
  <r>
    <n v="555"/>
    <x v="1"/>
    <x v="0"/>
  </r>
  <r>
    <n v="556"/>
    <x v="1"/>
    <x v="0"/>
  </r>
  <r>
    <n v="557"/>
    <x v="3"/>
    <x v="0"/>
  </r>
  <r>
    <n v="558"/>
    <x v="2"/>
    <x v="0"/>
  </r>
  <r>
    <n v="559"/>
    <x v="3"/>
    <x v="0"/>
  </r>
  <r>
    <n v="560"/>
    <x v="3"/>
    <x v="0"/>
  </r>
  <r>
    <n v="561"/>
    <x v="1"/>
    <x v="0"/>
  </r>
  <r>
    <n v="562"/>
    <x v="0"/>
    <x v="0"/>
  </r>
  <r>
    <n v="563"/>
    <x v="3"/>
    <x v="0"/>
  </r>
  <r>
    <n v="564"/>
    <x v="0"/>
    <x v="0"/>
  </r>
  <r>
    <n v="565"/>
    <x v="2"/>
    <x v="0"/>
  </r>
  <r>
    <n v="566"/>
    <x v="1"/>
    <x v="0"/>
  </r>
  <r>
    <n v="567"/>
    <x v="3"/>
    <x v="0"/>
  </r>
  <r>
    <n v="569"/>
    <x v="0"/>
    <x v="0"/>
  </r>
  <r>
    <n v="571"/>
    <x v="2"/>
    <x v="0"/>
  </r>
  <r>
    <n v="572"/>
    <x v="0"/>
    <x v="0"/>
  </r>
  <r>
    <n v="574"/>
    <x v="3"/>
    <x v="0"/>
  </r>
  <r>
    <n v="575"/>
    <x v="1"/>
    <x v="0"/>
  </r>
  <r>
    <n v="576"/>
    <x v="1"/>
    <x v="0"/>
  </r>
  <r>
    <n v="580"/>
    <x v="1"/>
    <x v="0"/>
  </r>
  <r>
    <n v="581"/>
    <x v="1"/>
    <x v="0"/>
  </r>
  <r>
    <n v="582"/>
    <x v="1"/>
    <x v="0"/>
  </r>
  <r>
    <n v="583"/>
    <x v="3"/>
    <x v="0"/>
  </r>
  <r>
    <n v="585"/>
    <x v="3"/>
    <x v="0"/>
  </r>
  <r>
    <n v="586"/>
    <x v="2"/>
    <x v="0"/>
  </r>
  <r>
    <n v="587"/>
    <x v="1"/>
    <x v="0"/>
  </r>
  <r>
    <n v="588"/>
    <x v="0"/>
    <x v="0"/>
  </r>
  <r>
    <n v="589"/>
    <x v="3"/>
    <x v="0"/>
  </r>
  <r>
    <n v="591"/>
    <x v="3"/>
    <x v="0"/>
  </r>
  <r>
    <n v="592"/>
    <x v="2"/>
    <x v="0"/>
  </r>
  <r>
    <n v="593"/>
    <x v="1"/>
    <x v="0"/>
  </r>
  <r>
    <n v="594"/>
    <x v="0"/>
    <x v="0"/>
  </r>
  <r>
    <n v="595"/>
    <x v="1"/>
    <x v="0"/>
  </r>
  <r>
    <n v="596"/>
    <x v="0"/>
    <x v="0"/>
  </r>
  <r>
    <n v="597"/>
    <x v="2"/>
    <x v="0"/>
  </r>
  <r>
    <n v="598"/>
    <x v="1"/>
    <x v="0"/>
  </r>
  <r>
    <n v="599"/>
    <x v="0"/>
    <x v="0"/>
  </r>
  <r>
    <n v="600"/>
    <x v="1"/>
    <x v="0"/>
  </r>
  <r>
    <n v="601"/>
    <x v="1"/>
    <x v="0"/>
  </r>
  <r>
    <n v="602"/>
    <x v="3"/>
    <x v="0"/>
  </r>
  <r>
    <n v="603"/>
    <x v="2"/>
    <x v="0"/>
  </r>
  <r>
    <n v="604"/>
    <x v="0"/>
    <x v="0"/>
  </r>
  <r>
    <n v="605"/>
    <x v="2"/>
    <x v="0"/>
  </r>
  <r>
    <n v="606"/>
    <x v="1"/>
    <x v="0"/>
  </r>
  <r>
    <n v="609"/>
    <x v="2"/>
    <x v="0"/>
  </r>
  <r>
    <n v="610"/>
    <x v="0"/>
    <x v="0"/>
  </r>
  <r>
    <n v="611"/>
    <x v="1"/>
    <x v="0"/>
  </r>
  <r>
    <n v="614"/>
    <x v="3"/>
    <x v="0"/>
  </r>
  <r>
    <n v="615"/>
    <x v="2"/>
    <x v="0"/>
  </r>
  <r>
    <n v="616"/>
    <x v="3"/>
    <x v="0"/>
  </r>
  <r>
    <n v="617"/>
    <x v="1"/>
    <x v="0"/>
  </r>
  <r>
    <n v="618"/>
    <x v="2"/>
    <x v="0"/>
  </r>
  <r>
    <n v="619"/>
    <x v="3"/>
    <x v="0"/>
  </r>
  <r>
    <n v="620"/>
    <x v="2"/>
    <x v="0"/>
  </r>
  <r>
    <n v="622"/>
    <x v="1"/>
    <x v="0"/>
  </r>
  <r>
    <n v="623"/>
    <x v="3"/>
    <x v="0"/>
  </r>
  <r>
    <n v="627"/>
    <x v="3"/>
    <x v="0"/>
  </r>
  <r>
    <n v="629"/>
    <x v="2"/>
    <x v="0"/>
  </r>
  <r>
    <n v="630"/>
    <x v="1"/>
    <x v="0"/>
  </r>
  <r>
    <n v="631"/>
    <x v="2"/>
    <x v="0"/>
  </r>
  <r>
    <n v="632"/>
    <x v="1"/>
    <x v="0"/>
  </r>
  <r>
    <n v="633"/>
    <x v="3"/>
    <x v="0"/>
  </r>
  <r>
    <n v="634"/>
    <x v="1"/>
    <x v="0"/>
  </r>
  <r>
    <n v="635"/>
    <x v="3"/>
    <x v="0"/>
  </r>
  <r>
    <n v="636"/>
    <x v="0"/>
    <x v="0"/>
  </r>
  <r>
    <n v="638"/>
    <x v="1"/>
    <x v="0"/>
  </r>
  <r>
    <n v="639"/>
    <x v="2"/>
    <x v="0"/>
  </r>
  <r>
    <n v="641"/>
    <x v="3"/>
    <x v="0"/>
  </r>
  <r>
    <n v="643"/>
    <x v="1"/>
    <x v="0"/>
  </r>
  <r>
    <n v="644"/>
    <x v="1"/>
    <x v="0"/>
  </r>
  <r>
    <n v="646"/>
    <x v="0"/>
    <x v="0"/>
  </r>
  <r>
    <n v="647"/>
    <x v="2"/>
    <x v="0"/>
  </r>
  <r>
    <n v="649"/>
    <x v="2"/>
    <x v="0"/>
  </r>
  <r>
    <n v="650"/>
    <x v="2"/>
    <x v="0"/>
  </r>
  <r>
    <n v="651"/>
    <x v="3"/>
    <x v="0"/>
  </r>
  <r>
    <n v="652"/>
    <x v="1"/>
    <x v="0"/>
  </r>
  <r>
    <n v="653"/>
    <x v="1"/>
    <x v="0"/>
  </r>
  <r>
    <n v="655"/>
    <x v="1"/>
    <x v="0"/>
  </r>
  <r>
    <n v="656"/>
    <x v="2"/>
    <x v="0"/>
  </r>
  <r>
    <n v="658"/>
    <x v="3"/>
    <x v="0"/>
  </r>
  <r>
    <n v="659"/>
    <x v="2"/>
    <x v="0"/>
  </r>
  <r>
    <n v="660"/>
    <x v="1"/>
    <x v="0"/>
  </r>
  <r>
    <n v="661"/>
    <x v="3"/>
    <x v="0"/>
  </r>
  <r>
    <n v="662"/>
    <x v="0"/>
    <x v="0"/>
  </r>
  <r>
    <n v="664"/>
    <x v="1"/>
    <x v="0"/>
  </r>
  <r>
    <n v="665"/>
    <x v="3"/>
    <x v="0"/>
  </r>
  <r>
    <n v="668"/>
    <x v="1"/>
    <x v="0"/>
  </r>
  <r>
    <n v="669"/>
    <x v="2"/>
    <x v="0"/>
  </r>
  <r>
    <n v="670"/>
    <x v="0"/>
    <x v="0"/>
  </r>
  <r>
    <n v="671"/>
    <x v="1"/>
    <x v="0"/>
  </r>
  <r>
    <n v="672"/>
    <x v="0"/>
    <x v="0"/>
  </r>
  <r>
    <n v="673"/>
    <x v="2"/>
    <x v="0"/>
  </r>
  <r>
    <n v="675"/>
    <x v="0"/>
    <x v="0"/>
  </r>
  <r>
    <n v="676"/>
    <x v="2"/>
    <x v="0"/>
  </r>
  <r>
    <n v="677"/>
    <x v="0"/>
    <x v="0"/>
  </r>
  <r>
    <n v="679"/>
    <x v="3"/>
    <x v="0"/>
  </r>
  <r>
    <n v="680"/>
    <x v="1"/>
    <x v="0"/>
  </r>
  <r>
    <n v="681"/>
    <x v="0"/>
    <x v="0"/>
  </r>
  <r>
    <n v="683"/>
    <x v="2"/>
    <x v="0"/>
  </r>
  <r>
    <n v="684"/>
    <x v="3"/>
    <x v="0"/>
  </r>
  <r>
    <n v="685"/>
    <x v="2"/>
    <x v="0"/>
  </r>
  <r>
    <n v="690"/>
    <x v="2"/>
    <x v="0"/>
  </r>
  <r>
    <n v="691"/>
    <x v="2"/>
    <x v="0"/>
  </r>
  <r>
    <n v="692"/>
    <x v="1"/>
    <x v="0"/>
  </r>
  <r>
    <n v="694"/>
    <x v="3"/>
    <x v="0"/>
  </r>
  <r>
    <n v="695"/>
    <x v="3"/>
    <x v="0"/>
  </r>
  <r>
    <n v="696"/>
    <x v="2"/>
    <x v="0"/>
  </r>
  <r>
    <n v="697"/>
    <x v="0"/>
    <x v="0"/>
  </r>
  <r>
    <n v="700"/>
    <x v="2"/>
    <x v="0"/>
  </r>
  <r>
    <n v="703"/>
    <x v="0"/>
    <x v="0"/>
  </r>
  <r>
    <n v="704"/>
    <x v="1"/>
    <x v="0"/>
  </r>
  <r>
    <n v="705"/>
    <x v="2"/>
    <x v="0"/>
  </r>
  <r>
    <n v="706"/>
    <x v="2"/>
    <x v="0"/>
  </r>
  <r>
    <n v="707"/>
    <x v="1"/>
    <x v="0"/>
  </r>
  <r>
    <n v="710"/>
    <x v="2"/>
    <x v="0"/>
  </r>
  <r>
    <n v="713"/>
    <x v="1"/>
    <x v="0"/>
  </r>
  <r>
    <n v="714"/>
    <x v="3"/>
    <x v="0"/>
  </r>
  <r>
    <n v="715"/>
    <x v="1"/>
    <x v="0"/>
  </r>
  <r>
    <n v="720"/>
    <x v="1"/>
    <x v="0"/>
  </r>
  <r>
    <n v="721"/>
    <x v="3"/>
    <x v="0"/>
  </r>
  <r>
    <n v="722"/>
    <x v="2"/>
    <x v="0"/>
  </r>
  <r>
    <n v="725"/>
    <x v="2"/>
    <x v="0"/>
  </r>
  <r>
    <n v="726"/>
    <x v="3"/>
    <x v="0"/>
  </r>
  <r>
    <n v="727"/>
    <x v="2"/>
    <x v="0"/>
  </r>
  <r>
    <n v="728"/>
    <x v="0"/>
    <x v="0"/>
  </r>
  <r>
    <n v="729"/>
    <x v="3"/>
    <x v="0"/>
  </r>
  <r>
    <n v="730"/>
    <x v="2"/>
    <x v="0"/>
  </r>
  <r>
    <n v="731"/>
    <x v="0"/>
    <x v="0"/>
  </r>
  <r>
    <n v="732"/>
    <x v="3"/>
    <x v="0"/>
  </r>
  <r>
    <n v="733"/>
    <x v="3"/>
    <x v="0"/>
  </r>
  <r>
    <n v="734"/>
    <x v="3"/>
    <x v="0"/>
  </r>
  <r>
    <n v="735"/>
    <x v="1"/>
    <x v="0"/>
  </r>
  <r>
    <n v="736"/>
    <x v="2"/>
    <x v="0"/>
  </r>
  <r>
    <n v="738"/>
    <x v="3"/>
    <x v="0"/>
  </r>
  <r>
    <n v="740"/>
    <x v="1"/>
    <x v="0"/>
  </r>
  <r>
    <n v="742"/>
    <x v="0"/>
    <x v="0"/>
  </r>
  <r>
    <n v="744"/>
    <x v="2"/>
    <x v="0"/>
  </r>
  <r>
    <n v="745"/>
    <x v="3"/>
    <x v="0"/>
  </r>
  <r>
    <n v="746"/>
    <x v="0"/>
    <x v="0"/>
  </r>
  <r>
    <n v="752"/>
    <x v="3"/>
    <x v="0"/>
  </r>
  <r>
    <n v="753"/>
    <x v="2"/>
    <x v="0"/>
  </r>
  <r>
    <n v="754"/>
    <x v="3"/>
    <x v="0"/>
  </r>
  <r>
    <n v="755"/>
    <x v="2"/>
    <x v="0"/>
  </r>
  <r>
    <n v="757"/>
    <x v="1"/>
    <x v="0"/>
  </r>
  <r>
    <n v="759"/>
    <x v="3"/>
    <x v="0"/>
  </r>
  <r>
    <n v="760"/>
    <x v="0"/>
    <x v="0"/>
  </r>
  <r>
    <n v="761"/>
    <x v="2"/>
    <x v="0"/>
  </r>
  <r>
    <n v="762"/>
    <x v="2"/>
    <x v="0"/>
  </r>
  <r>
    <n v="763"/>
    <x v="2"/>
    <x v="0"/>
  </r>
  <r>
    <n v="764"/>
    <x v="2"/>
    <x v="0"/>
  </r>
  <r>
    <n v="766"/>
    <x v="2"/>
    <x v="0"/>
  </r>
  <r>
    <n v="767"/>
    <x v="2"/>
    <x v="0"/>
  </r>
  <r>
    <n v="768"/>
    <x v="3"/>
    <x v="0"/>
  </r>
  <r>
    <n v="769"/>
    <x v="0"/>
    <x v="0"/>
  </r>
  <r>
    <n v="771"/>
    <x v="1"/>
    <x v="0"/>
  </r>
  <r>
    <n v="772"/>
    <x v="2"/>
    <x v="0"/>
  </r>
  <r>
    <n v="773"/>
    <x v="0"/>
    <x v="0"/>
  </r>
  <r>
    <n v="774"/>
    <x v="2"/>
    <x v="0"/>
  </r>
  <r>
    <n v="775"/>
    <x v="2"/>
    <x v="0"/>
  </r>
  <r>
    <n v="776"/>
    <x v="3"/>
    <x v="0"/>
  </r>
  <r>
    <n v="778"/>
    <x v="2"/>
    <x v="0"/>
  </r>
  <r>
    <n v="782"/>
    <x v="2"/>
    <x v="0"/>
  </r>
  <r>
    <n v="785"/>
    <x v="0"/>
    <x v="0"/>
  </r>
  <r>
    <n v="786"/>
    <x v="2"/>
    <x v="0"/>
  </r>
  <r>
    <n v="787"/>
    <x v="2"/>
    <x v="0"/>
  </r>
  <r>
    <n v="788"/>
    <x v="0"/>
    <x v="0"/>
  </r>
  <r>
    <n v="790"/>
    <x v="3"/>
    <x v="0"/>
  </r>
  <r>
    <n v="792"/>
    <x v="3"/>
    <x v="0"/>
  </r>
  <r>
    <n v="793"/>
    <x v="2"/>
    <x v="0"/>
  </r>
  <r>
    <n v="794"/>
    <x v="2"/>
    <x v="0"/>
  </r>
  <r>
    <n v="795"/>
    <x v="1"/>
    <x v="0"/>
  </r>
  <r>
    <n v="796"/>
    <x v="3"/>
    <x v="0"/>
  </r>
  <r>
    <n v="797"/>
    <x v="2"/>
    <x v="0"/>
  </r>
  <r>
    <n v="798"/>
    <x v="2"/>
    <x v="0"/>
  </r>
  <r>
    <n v="799"/>
    <x v="1"/>
    <x v="0"/>
  </r>
  <r>
    <n v="800"/>
    <x v="1"/>
    <x v="0"/>
  </r>
  <r>
    <n v="802"/>
    <x v="3"/>
    <x v="0"/>
  </r>
  <r>
    <n v="804"/>
    <x v="2"/>
    <x v="0"/>
  </r>
  <r>
    <n v="805"/>
    <x v="2"/>
    <x v="0"/>
  </r>
  <r>
    <n v="806"/>
    <x v="2"/>
    <x v="0"/>
  </r>
  <r>
    <n v="807"/>
    <x v="2"/>
    <x v="0"/>
  </r>
  <r>
    <n v="808"/>
    <x v="1"/>
    <x v="0"/>
  </r>
  <r>
    <n v="811"/>
    <x v="0"/>
    <x v="0"/>
  </r>
  <r>
    <n v="812"/>
    <x v="3"/>
    <x v="0"/>
  </r>
  <r>
    <n v="813"/>
    <x v="2"/>
    <x v="0"/>
  </r>
  <r>
    <n v="814"/>
    <x v="0"/>
    <x v="0"/>
  </r>
  <r>
    <n v="815"/>
    <x v="0"/>
    <x v="0"/>
  </r>
  <r>
    <n v="816"/>
    <x v="2"/>
    <x v="0"/>
  </r>
  <r>
    <n v="817"/>
    <x v="1"/>
    <x v="0"/>
  </r>
  <r>
    <n v="818"/>
    <x v="2"/>
    <x v="0"/>
  </r>
  <r>
    <n v="821"/>
    <x v="2"/>
    <x v="0"/>
  </r>
  <r>
    <n v="822"/>
    <x v="3"/>
    <x v="0"/>
  </r>
  <r>
    <n v="824"/>
    <x v="2"/>
    <x v="0"/>
  </r>
  <r>
    <n v="826"/>
    <x v="2"/>
    <x v="0"/>
  </r>
  <r>
    <n v="827"/>
    <x v="0"/>
    <x v="0"/>
  </r>
  <r>
    <n v="828"/>
    <x v="0"/>
    <x v="0"/>
  </r>
  <r>
    <n v="829"/>
    <x v="3"/>
    <x v="0"/>
  </r>
  <r>
    <n v="830"/>
    <x v="0"/>
    <x v="0"/>
  </r>
  <r>
    <n v="831"/>
    <x v="1"/>
    <x v="0"/>
  </r>
  <r>
    <n v="833"/>
    <x v="1"/>
    <x v="0"/>
  </r>
  <r>
    <n v="834"/>
    <x v="3"/>
    <x v="0"/>
  </r>
  <r>
    <n v="835"/>
    <x v="3"/>
    <x v="0"/>
  </r>
  <r>
    <n v="836"/>
    <x v="2"/>
    <x v="0"/>
  </r>
  <r>
    <n v="837"/>
    <x v="0"/>
    <x v="0"/>
  </r>
  <r>
    <n v="839"/>
    <x v="3"/>
    <x v="0"/>
  </r>
  <r>
    <n v="840"/>
    <x v="1"/>
    <x v="0"/>
  </r>
  <r>
    <n v="841"/>
    <x v="2"/>
    <x v="0"/>
  </r>
  <r>
    <n v="842"/>
    <x v="1"/>
    <x v="0"/>
  </r>
  <r>
    <n v="843"/>
    <x v="3"/>
    <x v="0"/>
  </r>
  <r>
    <n v="844"/>
    <x v="0"/>
    <x v="0"/>
  </r>
  <r>
    <n v="845"/>
    <x v="3"/>
    <x v="0"/>
  </r>
  <r>
    <n v="846"/>
    <x v="1"/>
    <x v="0"/>
  </r>
  <r>
    <n v="847"/>
    <x v="3"/>
    <x v="0"/>
  </r>
  <r>
    <n v="849"/>
    <x v="3"/>
    <x v="0"/>
  </r>
  <r>
    <n v="850"/>
    <x v="2"/>
    <x v="0"/>
  </r>
  <r>
    <n v="851"/>
    <x v="1"/>
    <x v="0"/>
  </r>
  <r>
    <n v="852"/>
    <x v="0"/>
    <x v="0"/>
  </r>
  <r>
    <n v="853"/>
    <x v="1"/>
    <x v="0"/>
  </r>
  <r>
    <n v="855"/>
    <x v="1"/>
    <x v="0"/>
  </r>
  <r>
    <n v="856"/>
    <x v="2"/>
    <x v="0"/>
  </r>
  <r>
    <n v="857"/>
    <x v="3"/>
    <x v="0"/>
  </r>
  <r>
    <n v="858"/>
    <x v="1"/>
    <x v="0"/>
  </r>
  <r>
    <n v="859"/>
    <x v="2"/>
    <x v="0"/>
  </r>
  <r>
    <n v="863"/>
    <x v="1"/>
    <x v="0"/>
  </r>
  <r>
    <n v="864"/>
    <x v="2"/>
    <x v="0"/>
  </r>
  <r>
    <n v="865"/>
    <x v="2"/>
    <x v="0"/>
  </r>
  <r>
    <n v="868"/>
    <x v="1"/>
    <x v="0"/>
  </r>
  <r>
    <n v="869"/>
    <x v="3"/>
    <x v="0"/>
  </r>
  <r>
    <n v="870"/>
    <x v="2"/>
    <x v="0"/>
  </r>
  <r>
    <n v="872"/>
    <x v="1"/>
    <x v="0"/>
  </r>
  <r>
    <n v="873"/>
    <x v="3"/>
    <x v="0"/>
  </r>
  <r>
    <n v="874"/>
    <x v="3"/>
    <x v="0"/>
  </r>
  <r>
    <n v="875"/>
    <x v="0"/>
    <x v="0"/>
  </r>
  <r>
    <n v="877"/>
    <x v="1"/>
    <x v="0"/>
  </r>
  <r>
    <n v="878"/>
    <x v="2"/>
    <x v="0"/>
  </r>
  <r>
    <n v="879"/>
    <x v="3"/>
    <x v="0"/>
  </r>
  <r>
    <n v="880"/>
    <x v="2"/>
    <x v="0"/>
  </r>
  <r>
    <n v="881"/>
    <x v="2"/>
    <x v="0"/>
  </r>
  <r>
    <n v="882"/>
    <x v="3"/>
    <x v="0"/>
  </r>
  <r>
    <n v="884"/>
    <x v="3"/>
    <x v="0"/>
  </r>
  <r>
    <n v="886"/>
    <x v="3"/>
    <x v="0"/>
  </r>
  <r>
    <n v="888"/>
    <x v="2"/>
    <x v="0"/>
  </r>
  <r>
    <n v="890"/>
    <x v="0"/>
    <x v="0"/>
  </r>
  <r>
    <n v="892"/>
    <x v="0"/>
    <x v="0"/>
  </r>
  <r>
    <n v="893"/>
    <x v="3"/>
    <x v="0"/>
  </r>
  <r>
    <n v="895"/>
    <x v="2"/>
    <x v="0"/>
  </r>
  <r>
    <n v="896"/>
    <x v="2"/>
    <x v="0"/>
  </r>
  <r>
    <n v="898"/>
    <x v="2"/>
    <x v="0"/>
  </r>
  <r>
    <n v="899"/>
    <x v="0"/>
    <x v="0"/>
  </r>
  <r>
    <n v="900"/>
    <x v="3"/>
    <x v="0"/>
  </r>
  <r>
    <n v="901"/>
    <x v="2"/>
    <x v="0"/>
  </r>
  <r>
    <n v="904"/>
    <x v="3"/>
    <x v="0"/>
  </r>
  <r>
    <n v="907"/>
    <x v="1"/>
    <x v="0"/>
  </r>
  <r>
    <n v="909"/>
    <x v="1"/>
    <x v="0"/>
  </r>
  <r>
    <n v="910"/>
    <x v="3"/>
    <x v="0"/>
  </r>
  <r>
    <n v="911"/>
    <x v="1"/>
    <x v="0"/>
  </r>
  <r>
    <n v="913"/>
    <x v="1"/>
    <x v="0"/>
  </r>
  <r>
    <n v="915"/>
    <x v="2"/>
    <x v="0"/>
  </r>
  <r>
    <n v="918"/>
    <x v="2"/>
    <x v="0"/>
  </r>
  <r>
    <n v="919"/>
    <x v="3"/>
    <x v="0"/>
  </r>
  <r>
    <n v="921"/>
    <x v="0"/>
    <x v="0"/>
  </r>
  <r>
    <n v="923"/>
    <x v="2"/>
    <x v="0"/>
  </r>
  <r>
    <n v="924"/>
    <x v="2"/>
    <x v="0"/>
  </r>
  <r>
    <n v="926"/>
    <x v="2"/>
    <x v="0"/>
  </r>
  <r>
    <n v="927"/>
    <x v="0"/>
    <x v="0"/>
  </r>
  <r>
    <n v="928"/>
    <x v="2"/>
    <x v="0"/>
  </r>
  <r>
    <n v="930"/>
    <x v="3"/>
    <x v="0"/>
  </r>
  <r>
    <n v="931"/>
    <x v="1"/>
    <x v="0"/>
  </r>
  <r>
    <n v="933"/>
    <x v="1"/>
    <x v="0"/>
  </r>
  <r>
    <n v="934"/>
    <x v="1"/>
    <x v="0"/>
  </r>
  <r>
    <n v="935"/>
    <x v="2"/>
    <x v="0"/>
  </r>
  <r>
    <n v="936"/>
    <x v="1"/>
    <x v="0"/>
  </r>
  <r>
    <n v="937"/>
    <x v="3"/>
    <x v="0"/>
  </r>
  <r>
    <n v="939"/>
    <x v="0"/>
    <x v="0"/>
  </r>
  <r>
    <n v="941"/>
    <x v="2"/>
    <x v="0"/>
  </r>
  <r>
    <n v="944"/>
    <x v="1"/>
    <x v="0"/>
  </r>
  <r>
    <n v="947"/>
    <x v="3"/>
    <x v="0"/>
  </r>
  <r>
    <n v="948"/>
    <x v="0"/>
    <x v="0"/>
  </r>
  <r>
    <n v="949"/>
    <x v="1"/>
    <x v="0"/>
  </r>
  <r>
    <n v="950"/>
    <x v="0"/>
    <x v="0"/>
  </r>
  <r>
    <n v="951"/>
    <x v="2"/>
    <x v="0"/>
  </r>
  <r>
    <n v="952"/>
    <x v="2"/>
    <x v="0"/>
  </r>
  <r>
    <n v="953"/>
    <x v="2"/>
    <x v="0"/>
  </r>
  <r>
    <n v="955"/>
    <x v="2"/>
    <x v="0"/>
  </r>
  <r>
    <n v="956"/>
    <x v="0"/>
    <x v="0"/>
  </r>
  <r>
    <n v="957"/>
    <x v="2"/>
    <x v="0"/>
  </r>
  <r>
    <n v="958"/>
    <x v="1"/>
    <x v="0"/>
  </r>
  <r>
    <n v="959"/>
    <x v="1"/>
    <x v="0"/>
  </r>
  <r>
    <n v="961"/>
    <x v="2"/>
    <x v="0"/>
  </r>
  <r>
    <n v="962"/>
    <x v="3"/>
    <x v="0"/>
  </r>
  <r>
    <n v="963"/>
    <x v="3"/>
    <x v="0"/>
  </r>
  <r>
    <n v="965"/>
    <x v="1"/>
    <x v="0"/>
  </r>
  <r>
    <n v="966"/>
    <x v="0"/>
    <x v="0"/>
  </r>
  <r>
    <n v="967"/>
    <x v="3"/>
    <x v="0"/>
  </r>
  <r>
    <n v="969"/>
    <x v="0"/>
    <x v="0"/>
  </r>
  <r>
    <n v="971"/>
    <x v="3"/>
    <x v="0"/>
  </r>
  <r>
    <n v="974"/>
    <x v="2"/>
    <x v="0"/>
  </r>
  <r>
    <n v="975"/>
    <x v="3"/>
    <x v="0"/>
  </r>
  <r>
    <n v="976"/>
    <x v="1"/>
    <x v="0"/>
  </r>
  <r>
    <n v="977"/>
    <x v="3"/>
    <x v="0"/>
  </r>
  <r>
    <n v="979"/>
    <x v="2"/>
    <x v="0"/>
  </r>
  <r>
    <n v="981"/>
    <x v="0"/>
    <x v="0"/>
  </r>
  <r>
    <n v="982"/>
    <x v="0"/>
    <x v="0"/>
  </r>
  <r>
    <n v="983"/>
    <x v="3"/>
    <x v="0"/>
  </r>
  <r>
    <n v="985"/>
    <x v="1"/>
    <x v="0"/>
  </r>
  <r>
    <n v="986"/>
    <x v="2"/>
    <x v="0"/>
  </r>
  <r>
    <n v="987"/>
    <x v="1"/>
    <x v="0"/>
  </r>
  <r>
    <n v="988"/>
    <x v="1"/>
    <x v="0"/>
  </r>
  <r>
    <n v="990"/>
    <x v="2"/>
    <x v="0"/>
  </r>
  <r>
    <n v="991"/>
    <x v="1"/>
    <x v="0"/>
  </r>
  <r>
    <n v="992"/>
    <x v="2"/>
    <x v="0"/>
  </r>
  <r>
    <n v="994"/>
    <x v="2"/>
    <x v="0"/>
  </r>
  <r>
    <n v="995"/>
    <x v="0"/>
    <x v="0"/>
  </r>
  <r>
    <n v="998"/>
    <x v="3"/>
    <x v="0"/>
  </r>
  <r>
    <n v="999"/>
    <x v="3"/>
    <x v="0"/>
  </r>
  <r>
    <n v="1000"/>
    <x v="1"/>
    <x v="0"/>
  </r>
  <r>
    <n v="1003"/>
    <x v="3"/>
    <x v="0"/>
  </r>
  <r>
    <n v="1006"/>
    <x v="0"/>
    <x v="0"/>
  </r>
  <r>
    <n v="1007"/>
    <x v="2"/>
    <x v="0"/>
  </r>
  <r>
    <n v="1009"/>
    <x v="1"/>
    <x v="0"/>
  </r>
  <r>
    <n v="1011"/>
    <x v="2"/>
    <x v="0"/>
  </r>
  <r>
    <n v="1012"/>
    <x v="2"/>
    <x v="0"/>
  </r>
  <r>
    <n v="1014"/>
    <x v="0"/>
    <x v="0"/>
  </r>
  <r>
    <n v="1015"/>
    <x v="2"/>
    <x v="0"/>
  </r>
  <r>
    <n v="1016"/>
    <x v="0"/>
    <x v="0"/>
  </r>
  <r>
    <n v="1017"/>
    <x v="2"/>
    <x v="0"/>
  </r>
  <r>
    <n v="1019"/>
    <x v="3"/>
    <x v="0"/>
  </r>
  <r>
    <n v="1020"/>
    <x v="2"/>
    <x v="0"/>
  </r>
  <r>
    <n v="1021"/>
    <x v="1"/>
    <x v="0"/>
  </r>
  <r>
    <n v="1023"/>
    <x v="2"/>
    <x v="0"/>
  </r>
  <r>
    <n v="1024"/>
    <x v="2"/>
    <x v="0"/>
  </r>
  <r>
    <n v="1025"/>
    <x v="0"/>
    <x v="0"/>
  </r>
  <r>
    <n v="1026"/>
    <x v="3"/>
    <x v="0"/>
  </r>
  <r>
    <n v="1028"/>
    <x v="0"/>
    <x v="0"/>
  </r>
  <r>
    <n v="1030"/>
    <x v="3"/>
    <x v="0"/>
  </r>
  <r>
    <n v="1031"/>
    <x v="0"/>
    <x v="0"/>
  </r>
  <r>
    <n v="1035"/>
    <x v="3"/>
    <x v="0"/>
  </r>
  <r>
    <n v="1037"/>
    <x v="3"/>
    <x v="0"/>
  </r>
  <r>
    <n v="1038"/>
    <x v="3"/>
    <x v="0"/>
  </r>
  <r>
    <n v="1039"/>
    <x v="2"/>
    <x v="0"/>
  </r>
  <r>
    <n v="1040"/>
    <x v="1"/>
    <x v="0"/>
  </r>
  <r>
    <n v="1041"/>
    <x v="0"/>
    <x v="0"/>
  </r>
  <r>
    <n v="1042"/>
    <x v="1"/>
    <x v="0"/>
  </r>
  <r>
    <n v="1043"/>
    <x v="1"/>
    <x v="0"/>
  </r>
  <r>
    <n v="1044"/>
    <x v="1"/>
    <x v="0"/>
  </r>
  <r>
    <n v="1045"/>
    <x v="3"/>
    <x v="0"/>
  </r>
  <r>
    <n v="1049"/>
    <x v="2"/>
    <x v="0"/>
  </r>
  <r>
    <n v="1051"/>
    <x v="3"/>
    <x v="0"/>
  </r>
  <r>
    <n v="1053"/>
    <x v="3"/>
    <x v="0"/>
  </r>
  <r>
    <n v="1054"/>
    <x v="1"/>
    <x v="0"/>
  </r>
  <r>
    <n v="1055"/>
    <x v="1"/>
    <x v="0"/>
  </r>
  <r>
    <n v="1056"/>
    <x v="2"/>
    <x v="0"/>
  </r>
  <r>
    <n v="1057"/>
    <x v="2"/>
    <x v="0"/>
  </r>
  <r>
    <n v="1058"/>
    <x v="1"/>
    <x v="0"/>
  </r>
  <r>
    <n v="1059"/>
    <x v="2"/>
    <x v="0"/>
  </r>
  <r>
    <n v="1060"/>
    <x v="3"/>
    <x v="0"/>
  </r>
  <r>
    <n v="1061"/>
    <x v="2"/>
    <x v="0"/>
  </r>
  <r>
    <n v="1062"/>
    <x v="1"/>
    <x v="0"/>
  </r>
  <r>
    <n v="1063"/>
    <x v="1"/>
    <x v="0"/>
  </r>
  <r>
    <n v="1064"/>
    <x v="0"/>
    <x v="0"/>
  </r>
  <r>
    <n v="1066"/>
    <x v="0"/>
    <x v="0"/>
  </r>
  <r>
    <n v="1067"/>
    <x v="3"/>
    <x v="0"/>
  </r>
  <r>
    <n v="1068"/>
    <x v="1"/>
    <x v="0"/>
  </r>
  <r>
    <n v="1069"/>
    <x v="0"/>
    <x v="0"/>
  </r>
  <r>
    <n v="1070"/>
    <x v="3"/>
    <x v="0"/>
  </r>
  <r>
    <n v="1071"/>
    <x v="1"/>
    <x v="0"/>
  </r>
  <r>
    <n v="1072"/>
    <x v="3"/>
    <x v="0"/>
  </r>
  <r>
    <n v="1073"/>
    <x v="1"/>
    <x v="0"/>
  </r>
  <r>
    <n v="1074"/>
    <x v="3"/>
    <x v="0"/>
  </r>
  <r>
    <n v="1075"/>
    <x v="0"/>
    <x v="0"/>
  </r>
  <r>
    <n v="1076"/>
    <x v="3"/>
    <x v="0"/>
  </r>
  <r>
    <n v="1077"/>
    <x v="2"/>
    <x v="0"/>
  </r>
  <r>
    <n v="1078"/>
    <x v="1"/>
    <x v="0"/>
  </r>
  <r>
    <n v="1079"/>
    <x v="2"/>
    <x v="0"/>
  </r>
  <r>
    <n v="1080"/>
    <x v="3"/>
    <x v="0"/>
  </r>
  <r>
    <n v="1081"/>
    <x v="3"/>
    <x v="0"/>
  </r>
  <r>
    <n v="1082"/>
    <x v="2"/>
    <x v="0"/>
  </r>
  <r>
    <n v="1083"/>
    <x v="2"/>
    <x v="0"/>
  </r>
  <r>
    <n v="1084"/>
    <x v="0"/>
    <x v="0"/>
  </r>
  <r>
    <n v="1085"/>
    <x v="2"/>
    <x v="0"/>
  </r>
  <r>
    <n v="1087"/>
    <x v="2"/>
    <x v="0"/>
  </r>
  <r>
    <n v="1088"/>
    <x v="1"/>
    <x v="0"/>
  </r>
  <r>
    <n v="1090"/>
    <x v="2"/>
    <x v="0"/>
  </r>
  <r>
    <n v="1092"/>
    <x v="3"/>
    <x v="0"/>
  </r>
  <r>
    <n v="1093"/>
    <x v="2"/>
    <x v="0"/>
  </r>
  <r>
    <n v="1094"/>
    <x v="2"/>
    <x v="0"/>
  </r>
  <r>
    <n v="1095"/>
    <x v="1"/>
    <x v="0"/>
  </r>
  <r>
    <n v="1097"/>
    <x v="2"/>
    <x v="0"/>
  </r>
  <r>
    <n v="1098"/>
    <x v="3"/>
    <x v="0"/>
  </r>
  <r>
    <n v="1099"/>
    <x v="3"/>
    <x v="0"/>
  </r>
  <r>
    <n v="1100"/>
    <x v="1"/>
    <x v="0"/>
  </r>
  <r>
    <n v="1103"/>
    <x v="0"/>
    <x v="0"/>
  </r>
  <r>
    <n v="1104"/>
    <x v="1"/>
    <x v="0"/>
  </r>
  <r>
    <n v="1105"/>
    <x v="0"/>
    <x v="0"/>
  </r>
  <r>
    <n v="1107"/>
    <x v="0"/>
    <x v="0"/>
  </r>
  <r>
    <n v="1108"/>
    <x v="2"/>
    <x v="0"/>
  </r>
  <r>
    <n v="1109"/>
    <x v="1"/>
    <x v="0"/>
  </r>
  <r>
    <n v="1111"/>
    <x v="3"/>
    <x v="0"/>
  </r>
  <r>
    <n v="1112"/>
    <x v="2"/>
    <x v="0"/>
  </r>
  <r>
    <n v="1114"/>
    <x v="0"/>
    <x v="0"/>
  </r>
  <r>
    <n v="1115"/>
    <x v="0"/>
    <x v="0"/>
  </r>
  <r>
    <n v="1116"/>
    <x v="1"/>
    <x v="0"/>
  </r>
  <r>
    <n v="1117"/>
    <x v="2"/>
    <x v="0"/>
  </r>
  <r>
    <n v="1118"/>
    <x v="1"/>
    <x v="0"/>
  </r>
  <r>
    <n v="1119"/>
    <x v="3"/>
    <x v="0"/>
  </r>
  <r>
    <n v="1120"/>
    <x v="2"/>
    <x v="0"/>
  </r>
  <r>
    <n v="1122"/>
    <x v="1"/>
    <x v="0"/>
  </r>
  <r>
    <n v="1123"/>
    <x v="2"/>
    <x v="0"/>
  </r>
  <r>
    <n v="1125"/>
    <x v="3"/>
    <x v="0"/>
  </r>
  <r>
    <n v="1126"/>
    <x v="3"/>
    <x v="0"/>
  </r>
  <r>
    <n v="1127"/>
    <x v="2"/>
    <x v="0"/>
  </r>
  <r>
    <n v="1128"/>
    <x v="3"/>
    <x v="0"/>
  </r>
  <r>
    <n v="1130"/>
    <x v="2"/>
    <x v="0"/>
  </r>
  <r>
    <n v="1131"/>
    <x v="1"/>
    <x v="0"/>
  </r>
  <r>
    <n v="1132"/>
    <x v="3"/>
    <x v="0"/>
  </r>
  <r>
    <n v="1133"/>
    <x v="3"/>
    <x v="0"/>
  </r>
  <r>
    <n v="1135"/>
    <x v="1"/>
    <x v="0"/>
  </r>
  <r>
    <n v="1136"/>
    <x v="3"/>
    <x v="0"/>
  </r>
  <r>
    <n v="1137"/>
    <x v="2"/>
    <x v="0"/>
  </r>
  <r>
    <n v="1139"/>
    <x v="1"/>
    <x v="0"/>
  </r>
  <r>
    <n v="1141"/>
    <x v="0"/>
    <x v="0"/>
  </r>
  <r>
    <n v="1142"/>
    <x v="2"/>
    <x v="0"/>
  </r>
  <r>
    <n v="1143"/>
    <x v="1"/>
    <x v="0"/>
  </r>
  <r>
    <n v="1145"/>
    <x v="3"/>
    <x v="0"/>
  </r>
  <r>
    <n v="1147"/>
    <x v="3"/>
    <x v="0"/>
  </r>
  <r>
    <n v="1148"/>
    <x v="2"/>
    <x v="0"/>
  </r>
  <r>
    <n v="1149"/>
    <x v="1"/>
    <x v="0"/>
  </r>
  <r>
    <n v="1152"/>
    <x v="2"/>
    <x v="0"/>
  </r>
  <r>
    <n v="1153"/>
    <x v="0"/>
    <x v="0"/>
  </r>
  <r>
    <n v="1155"/>
    <x v="2"/>
    <x v="0"/>
  </r>
  <r>
    <n v="1156"/>
    <x v="1"/>
    <x v="0"/>
  </r>
  <r>
    <n v="1157"/>
    <x v="1"/>
    <x v="0"/>
  </r>
  <r>
    <n v="1158"/>
    <x v="2"/>
    <x v="0"/>
  </r>
  <r>
    <n v="1159"/>
    <x v="1"/>
    <x v="0"/>
  </r>
  <r>
    <n v="1160"/>
    <x v="3"/>
    <x v="0"/>
  </r>
  <r>
    <n v="1161"/>
    <x v="2"/>
    <x v="0"/>
  </r>
  <r>
    <n v="1162"/>
    <x v="2"/>
    <x v="0"/>
  </r>
  <r>
    <n v="1163"/>
    <x v="3"/>
    <x v="0"/>
  </r>
  <r>
    <n v="1164"/>
    <x v="3"/>
    <x v="0"/>
  </r>
  <r>
    <n v="1165"/>
    <x v="2"/>
    <x v="0"/>
  </r>
  <r>
    <n v="1166"/>
    <x v="0"/>
    <x v="0"/>
  </r>
  <r>
    <n v="1167"/>
    <x v="0"/>
    <x v="0"/>
  </r>
  <r>
    <n v="1168"/>
    <x v="3"/>
    <x v="0"/>
  </r>
  <r>
    <n v="1170"/>
    <x v="2"/>
    <x v="0"/>
  </r>
  <r>
    <n v="1174"/>
    <x v="1"/>
    <x v="0"/>
  </r>
  <r>
    <n v="1176"/>
    <x v="1"/>
    <x v="0"/>
  </r>
  <r>
    <n v="1177"/>
    <x v="0"/>
    <x v="0"/>
  </r>
  <r>
    <n v="1178"/>
    <x v="2"/>
    <x v="0"/>
  </r>
  <r>
    <n v="1181"/>
    <x v="3"/>
    <x v="0"/>
  </r>
  <r>
    <n v="1182"/>
    <x v="2"/>
    <x v="0"/>
  </r>
  <r>
    <n v="1185"/>
    <x v="0"/>
    <x v="0"/>
  </r>
  <r>
    <n v="1186"/>
    <x v="2"/>
    <x v="0"/>
  </r>
  <r>
    <n v="1187"/>
    <x v="0"/>
    <x v="0"/>
  </r>
  <r>
    <n v="1190"/>
    <x v="2"/>
    <x v="0"/>
  </r>
  <r>
    <n v="1191"/>
    <x v="2"/>
    <x v="0"/>
  </r>
  <r>
    <n v="1193"/>
    <x v="2"/>
    <x v="0"/>
  </r>
  <r>
    <n v="1194"/>
    <x v="2"/>
    <x v="0"/>
  </r>
  <r>
    <n v="1197"/>
    <x v="3"/>
    <x v="0"/>
  </r>
  <r>
    <n v="1198"/>
    <x v="0"/>
    <x v="0"/>
  </r>
  <r>
    <n v="1199"/>
    <x v="3"/>
    <x v="0"/>
  </r>
  <r>
    <n v="1200"/>
    <x v="1"/>
    <x v="0"/>
  </r>
  <r>
    <n v="1203"/>
    <x v="3"/>
    <x v="0"/>
  </r>
  <r>
    <n v="1205"/>
    <x v="2"/>
    <x v="0"/>
  </r>
  <r>
    <n v="1207"/>
    <x v="3"/>
    <x v="0"/>
  </r>
  <r>
    <n v="1209"/>
    <x v="2"/>
    <x v="0"/>
  </r>
  <r>
    <n v="1212"/>
    <x v="2"/>
    <x v="0"/>
  </r>
  <r>
    <n v="1213"/>
    <x v="2"/>
    <x v="0"/>
  </r>
  <r>
    <n v="1214"/>
    <x v="3"/>
    <x v="0"/>
  </r>
  <r>
    <n v="1216"/>
    <x v="2"/>
    <x v="0"/>
  </r>
  <r>
    <n v="1217"/>
    <x v="0"/>
    <x v="0"/>
  </r>
  <r>
    <n v="1218"/>
    <x v="2"/>
    <x v="0"/>
  </r>
  <r>
    <n v="1220"/>
    <x v="0"/>
    <x v="0"/>
  </r>
  <r>
    <n v="1222"/>
    <x v="3"/>
    <x v="0"/>
  </r>
  <r>
    <n v="1224"/>
    <x v="2"/>
    <x v="0"/>
  </r>
  <r>
    <n v="1225"/>
    <x v="2"/>
    <x v="0"/>
  </r>
  <r>
    <n v="1227"/>
    <x v="1"/>
    <x v="0"/>
  </r>
  <r>
    <n v="1228"/>
    <x v="1"/>
    <x v="0"/>
  </r>
  <r>
    <n v="1229"/>
    <x v="3"/>
    <x v="0"/>
  </r>
  <r>
    <n v="1230"/>
    <x v="0"/>
    <x v="0"/>
  </r>
  <r>
    <n v="1231"/>
    <x v="2"/>
    <x v="0"/>
  </r>
  <r>
    <n v="1232"/>
    <x v="0"/>
    <x v="0"/>
  </r>
  <r>
    <n v="1235"/>
    <x v="3"/>
    <x v="0"/>
  </r>
  <r>
    <n v="1236"/>
    <x v="1"/>
    <x v="0"/>
  </r>
  <r>
    <n v="1237"/>
    <x v="2"/>
    <x v="0"/>
  </r>
  <r>
    <n v="1238"/>
    <x v="1"/>
    <x v="0"/>
  </r>
  <r>
    <n v="1239"/>
    <x v="3"/>
    <x v="0"/>
  </r>
  <r>
    <n v="1240"/>
    <x v="2"/>
    <x v="0"/>
  </r>
  <r>
    <n v="1241"/>
    <x v="3"/>
    <x v="0"/>
  </r>
  <r>
    <n v="1242"/>
    <x v="3"/>
    <x v="0"/>
  </r>
  <r>
    <n v="1243"/>
    <x v="1"/>
    <x v="0"/>
  </r>
  <r>
    <n v="1245"/>
    <x v="2"/>
    <x v="0"/>
  </r>
  <r>
    <n v="1246"/>
    <x v="0"/>
    <x v="0"/>
  </r>
  <r>
    <n v="1247"/>
    <x v="1"/>
    <x v="0"/>
  </r>
  <r>
    <n v="1248"/>
    <x v="2"/>
    <x v="0"/>
  </r>
  <r>
    <n v="1252"/>
    <x v="3"/>
    <x v="0"/>
  </r>
  <r>
    <n v="1253"/>
    <x v="3"/>
    <x v="0"/>
  </r>
  <r>
    <n v="1254"/>
    <x v="2"/>
    <x v="0"/>
  </r>
  <r>
    <n v="1257"/>
    <x v="1"/>
    <x v="0"/>
  </r>
  <r>
    <n v="1258"/>
    <x v="2"/>
    <x v="0"/>
  </r>
  <r>
    <n v="1259"/>
    <x v="1"/>
    <x v="0"/>
  </r>
  <r>
    <n v="1261"/>
    <x v="1"/>
    <x v="0"/>
  </r>
  <r>
    <n v="1262"/>
    <x v="1"/>
    <x v="0"/>
  </r>
  <r>
    <n v="1263"/>
    <x v="3"/>
    <x v="0"/>
  </r>
  <r>
    <n v="1264"/>
    <x v="3"/>
    <x v="0"/>
  </r>
  <r>
    <n v="1265"/>
    <x v="3"/>
    <x v="0"/>
  </r>
  <r>
    <n v="1267"/>
    <x v="2"/>
    <x v="0"/>
  </r>
  <r>
    <n v="1270"/>
    <x v="1"/>
    <x v="0"/>
  </r>
  <r>
    <n v="1273"/>
    <x v="0"/>
    <x v="0"/>
  </r>
  <r>
    <n v="1275"/>
    <x v="0"/>
    <x v="0"/>
  </r>
  <r>
    <n v="1279"/>
    <x v="3"/>
    <x v="0"/>
  </r>
  <r>
    <n v="1282"/>
    <x v="2"/>
    <x v="0"/>
  </r>
  <r>
    <n v="1283"/>
    <x v="0"/>
    <x v="0"/>
  </r>
  <r>
    <n v="1284"/>
    <x v="1"/>
    <x v="0"/>
  </r>
  <r>
    <n v="1285"/>
    <x v="0"/>
    <x v="0"/>
  </r>
  <r>
    <n v="1287"/>
    <x v="3"/>
    <x v="0"/>
  </r>
  <r>
    <n v="1288"/>
    <x v="2"/>
    <x v="0"/>
  </r>
  <r>
    <n v="1290"/>
    <x v="0"/>
    <x v="0"/>
  </r>
  <r>
    <n v="1291"/>
    <x v="1"/>
    <x v="0"/>
  </r>
  <r>
    <n v="1292"/>
    <x v="0"/>
    <x v="0"/>
  </r>
  <r>
    <n v="1293"/>
    <x v="0"/>
    <x v="0"/>
  </r>
  <r>
    <n v="1294"/>
    <x v="2"/>
    <x v="0"/>
  </r>
  <r>
    <n v="1295"/>
    <x v="0"/>
    <x v="0"/>
  </r>
  <r>
    <n v="1296"/>
    <x v="2"/>
    <x v="0"/>
  </r>
  <r>
    <n v="1297"/>
    <x v="1"/>
    <x v="0"/>
  </r>
  <r>
    <n v="1299"/>
    <x v="2"/>
    <x v="0"/>
  </r>
  <r>
    <n v="1300"/>
    <x v="0"/>
    <x v="0"/>
  </r>
  <r>
    <n v="1302"/>
    <x v="2"/>
    <x v="0"/>
  </r>
  <r>
    <n v="1303"/>
    <x v="0"/>
    <x v="0"/>
  </r>
  <r>
    <n v="1304"/>
    <x v="2"/>
    <x v="0"/>
  </r>
  <r>
    <n v="1306"/>
    <x v="1"/>
    <x v="0"/>
  </r>
  <r>
    <n v="1307"/>
    <x v="0"/>
    <x v="0"/>
  </r>
  <r>
    <n v="1308"/>
    <x v="0"/>
    <x v="0"/>
  </r>
  <r>
    <n v="1309"/>
    <x v="3"/>
    <x v="0"/>
  </r>
  <r>
    <n v="1310"/>
    <x v="2"/>
    <x v="0"/>
  </r>
  <r>
    <n v="1311"/>
    <x v="2"/>
    <x v="0"/>
  </r>
  <r>
    <n v="1312"/>
    <x v="2"/>
    <x v="0"/>
  </r>
  <r>
    <n v="1313"/>
    <x v="2"/>
    <x v="0"/>
  </r>
  <r>
    <n v="1314"/>
    <x v="2"/>
    <x v="0"/>
  </r>
  <r>
    <n v="1315"/>
    <x v="0"/>
    <x v="0"/>
  </r>
  <r>
    <n v="1316"/>
    <x v="1"/>
    <x v="0"/>
  </r>
  <r>
    <n v="1318"/>
    <x v="2"/>
    <x v="0"/>
  </r>
  <r>
    <n v="1319"/>
    <x v="2"/>
    <x v="0"/>
  </r>
  <r>
    <n v="1320"/>
    <x v="1"/>
    <x v="0"/>
  </r>
  <r>
    <n v="1321"/>
    <x v="2"/>
    <x v="0"/>
  </r>
  <r>
    <n v="1322"/>
    <x v="1"/>
    <x v="0"/>
  </r>
  <r>
    <n v="1324"/>
    <x v="3"/>
    <x v="0"/>
  </r>
  <r>
    <n v="1325"/>
    <x v="3"/>
    <x v="0"/>
  </r>
  <r>
    <n v="1328"/>
    <x v="0"/>
    <x v="0"/>
  </r>
  <r>
    <n v="1330"/>
    <x v="2"/>
    <x v="0"/>
  </r>
  <r>
    <n v="1331"/>
    <x v="3"/>
    <x v="0"/>
  </r>
  <r>
    <n v="1333"/>
    <x v="1"/>
    <x v="0"/>
  </r>
  <r>
    <n v="1334"/>
    <x v="3"/>
    <x v="0"/>
  </r>
  <r>
    <n v="1335"/>
    <x v="1"/>
    <x v="0"/>
  </r>
  <r>
    <n v="1336"/>
    <x v="2"/>
    <x v="0"/>
  </r>
  <r>
    <n v="1337"/>
    <x v="2"/>
    <x v="0"/>
  </r>
  <r>
    <n v="1338"/>
    <x v="0"/>
    <x v="0"/>
  </r>
  <r>
    <n v="1340"/>
    <x v="2"/>
    <x v="0"/>
  </r>
  <r>
    <n v="1341"/>
    <x v="1"/>
    <x v="0"/>
  </r>
  <r>
    <n v="1342"/>
    <x v="1"/>
    <x v="0"/>
  </r>
  <r>
    <n v="1344"/>
    <x v="3"/>
    <x v="0"/>
  </r>
  <r>
    <n v="1346"/>
    <x v="3"/>
    <x v="0"/>
  </r>
  <r>
    <n v="1347"/>
    <x v="1"/>
    <x v="0"/>
  </r>
  <r>
    <n v="1349"/>
    <x v="2"/>
    <x v="0"/>
  </r>
  <r>
    <n v="1351"/>
    <x v="2"/>
    <x v="0"/>
  </r>
  <r>
    <n v="1352"/>
    <x v="0"/>
    <x v="0"/>
  </r>
  <r>
    <n v="1355"/>
    <x v="3"/>
    <x v="0"/>
  </r>
  <r>
    <n v="1356"/>
    <x v="1"/>
    <x v="0"/>
  </r>
  <r>
    <n v="1358"/>
    <x v="3"/>
    <x v="0"/>
  </r>
  <r>
    <n v="1359"/>
    <x v="1"/>
    <x v="0"/>
  </r>
  <r>
    <n v="1360"/>
    <x v="0"/>
    <x v="0"/>
  </r>
  <r>
    <n v="1361"/>
    <x v="1"/>
    <x v="0"/>
  </r>
  <r>
    <n v="1362"/>
    <x v="3"/>
    <x v="0"/>
  </r>
  <r>
    <n v="1364"/>
    <x v="3"/>
    <x v="0"/>
  </r>
  <r>
    <n v="1365"/>
    <x v="2"/>
    <x v="0"/>
  </r>
  <r>
    <n v="1366"/>
    <x v="1"/>
    <x v="0"/>
  </r>
  <r>
    <n v="1367"/>
    <x v="2"/>
    <x v="0"/>
  </r>
  <r>
    <n v="1368"/>
    <x v="2"/>
    <x v="0"/>
  </r>
  <r>
    <n v="1370"/>
    <x v="3"/>
    <x v="0"/>
  </r>
  <r>
    <n v="1371"/>
    <x v="2"/>
    <x v="0"/>
  </r>
  <r>
    <n v="1372"/>
    <x v="0"/>
    <x v="0"/>
  </r>
  <r>
    <n v="1374"/>
    <x v="2"/>
    <x v="0"/>
  </r>
  <r>
    <n v="1375"/>
    <x v="3"/>
    <x v="0"/>
  </r>
  <r>
    <n v="1378"/>
    <x v="0"/>
    <x v="0"/>
  </r>
  <r>
    <n v="1379"/>
    <x v="0"/>
    <x v="0"/>
  </r>
  <r>
    <n v="1380"/>
    <x v="0"/>
    <x v="0"/>
  </r>
  <r>
    <n v="1381"/>
    <x v="3"/>
    <x v="0"/>
  </r>
  <r>
    <n v="1383"/>
    <x v="3"/>
    <x v="0"/>
  </r>
  <r>
    <n v="1384"/>
    <x v="1"/>
    <x v="0"/>
  </r>
  <r>
    <n v="1385"/>
    <x v="1"/>
    <x v="0"/>
  </r>
  <r>
    <n v="1386"/>
    <x v="1"/>
    <x v="0"/>
  </r>
  <r>
    <n v="1387"/>
    <x v="1"/>
    <x v="0"/>
  </r>
  <r>
    <n v="1388"/>
    <x v="3"/>
    <x v="0"/>
  </r>
  <r>
    <n v="1389"/>
    <x v="1"/>
    <x v="0"/>
  </r>
  <r>
    <n v="1391"/>
    <x v="1"/>
    <x v="0"/>
  </r>
  <r>
    <n v="1394"/>
    <x v="2"/>
    <x v="0"/>
  </r>
  <r>
    <n v="1395"/>
    <x v="1"/>
    <x v="0"/>
  </r>
  <r>
    <n v="1396"/>
    <x v="2"/>
    <x v="0"/>
  </r>
  <r>
    <n v="1397"/>
    <x v="2"/>
    <x v="0"/>
  </r>
  <r>
    <n v="1400"/>
    <x v="3"/>
    <x v="0"/>
  </r>
  <r>
    <n v="1401"/>
    <x v="1"/>
    <x v="0"/>
  </r>
  <r>
    <n v="1403"/>
    <x v="3"/>
    <x v="0"/>
  </r>
  <r>
    <n v="1404"/>
    <x v="3"/>
    <x v="0"/>
  </r>
  <r>
    <n v="1407"/>
    <x v="2"/>
    <x v="0"/>
  </r>
  <r>
    <n v="1409"/>
    <x v="3"/>
    <x v="0"/>
  </r>
  <r>
    <n v="1412"/>
    <x v="0"/>
    <x v="0"/>
  </r>
  <r>
    <n v="1413"/>
    <x v="2"/>
    <x v="0"/>
  </r>
  <r>
    <n v="1415"/>
    <x v="0"/>
    <x v="0"/>
  </r>
  <r>
    <n v="1416"/>
    <x v="1"/>
    <x v="0"/>
  </r>
  <r>
    <n v="1417"/>
    <x v="2"/>
    <x v="0"/>
  </r>
  <r>
    <n v="1418"/>
    <x v="3"/>
    <x v="0"/>
  </r>
  <r>
    <n v="1419"/>
    <x v="0"/>
    <x v="0"/>
  </r>
  <r>
    <n v="1420"/>
    <x v="3"/>
    <x v="0"/>
  </r>
  <r>
    <n v="1422"/>
    <x v="2"/>
    <x v="0"/>
  </r>
  <r>
    <n v="1424"/>
    <x v="1"/>
    <x v="0"/>
  </r>
  <r>
    <n v="1426"/>
    <x v="2"/>
    <x v="0"/>
  </r>
  <r>
    <n v="1427"/>
    <x v="3"/>
    <x v="0"/>
  </r>
  <r>
    <n v="1428"/>
    <x v="2"/>
    <x v="0"/>
  </r>
  <r>
    <n v="1429"/>
    <x v="0"/>
    <x v="0"/>
  </r>
  <r>
    <n v="1430"/>
    <x v="2"/>
    <x v="0"/>
  </r>
  <r>
    <n v="1431"/>
    <x v="2"/>
    <x v="0"/>
  </r>
  <r>
    <n v="1433"/>
    <x v="2"/>
    <x v="0"/>
  </r>
  <r>
    <n v="1434"/>
    <x v="2"/>
    <x v="0"/>
  </r>
  <r>
    <n v="1438"/>
    <x v="2"/>
    <x v="0"/>
  </r>
  <r>
    <n v="1439"/>
    <x v="3"/>
    <x v="0"/>
  </r>
  <r>
    <n v="1440"/>
    <x v="1"/>
    <x v="0"/>
  </r>
  <r>
    <n v="1441"/>
    <x v="0"/>
    <x v="0"/>
  </r>
  <r>
    <n v="1442"/>
    <x v="3"/>
    <x v="0"/>
  </r>
  <r>
    <n v="1443"/>
    <x v="2"/>
    <x v="0"/>
  </r>
  <r>
    <n v="1444"/>
    <x v="2"/>
    <x v="0"/>
  </r>
  <r>
    <n v="1445"/>
    <x v="0"/>
    <x v="0"/>
  </r>
  <r>
    <n v="1446"/>
    <x v="3"/>
    <x v="0"/>
  </r>
  <r>
    <n v="1447"/>
    <x v="0"/>
    <x v="0"/>
  </r>
  <r>
    <n v="1448"/>
    <x v="0"/>
    <x v="0"/>
  </r>
  <r>
    <n v="1450"/>
    <x v="3"/>
    <x v="0"/>
  </r>
  <r>
    <n v="1451"/>
    <x v="3"/>
    <x v="0"/>
  </r>
  <r>
    <n v="1452"/>
    <x v="1"/>
    <x v="0"/>
  </r>
  <r>
    <n v="1453"/>
    <x v="2"/>
    <x v="0"/>
  </r>
  <r>
    <n v="1454"/>
    <x v="2"/>
    <x v="0"/>
  </r>
  <r>
    <n v="1456"/>
    <x v="2"/>
    <x v="0"/>
  </r>
  <r>
    <n v="1458"/>
    <x v="1"/>
    <x v="0"/>
  </r>
  <r>
    <n v="1459"/>
    <x v="2"/>
    <x v="0"/>
  </r>
  <r>
    <n v="1460"/>
    <x v="0"/>
    <x v="0"/>
  </r>
  <r>
    <n v="1461"/>
    <x v="2"/>
    <x v="0"/>
  </r>
  <r>
    <n v="1462"/>
    <x v="2"/>
    <x v="0"/>
  </r>
  <r>
    <n v="1463"/>
    <x v="2"/>
    <x v="0"/>
  </r>
  <r>
    <n v="1464"/>
    <x v="2"/>
    <x v="0"/>
  </r>
  <r>
    <n v="1465"/>
    <x v="3"/>
    <x v="0"/>
  </r>
  <r>
    <n v="1469"/>
    <x v="2"/>
    <x v="0"/>
  </r>
  <r>
    <n v="1470"/>
    <x v="3"/>
    <x v="0"/>
  </r>
  <r>
    <n v="1472"/>
    <x v="1"/>
    <x v="0"/>
  </r>
  <r>
    <n v="1473"/>
    <x v="3"/>
    <x v="0"/>
  </r>
  <r>
    <n v="1475"/>
    <x v="3"/>
    <x v="0"/>
  </r>
  <r>
    <n v="1476"/>
    <x v="1"/>
    <x v="0"/>
  </r>
  <r>
    <n v="1477"/>
    <x v="2"/>
    <x v="0"/>
  </r>
  <r>
    <n v="1478"/>
    <x v="2"/>
    <x v="0"/>
  </r>
  <r>
    <n v="1481"/>
    <x v="3"/>
    <x v="0"/>
  </r>
  <r>
    <n v="1482"/>
    <x v="3"/>
    <x v="0"/>
  </r>
  <r>
    <n v="1483"/>
    <x v="2"/>
    <x v="0"/>
  </r>
  <r>
    <n v="1484"/>
    <x v="0"/>
    <x v="0"/>
  </r>
  <r>
    <n v="1485"/>
    <x v="2"/>
    <x v="0"/>
  </r>
  <r>
    <n v="1486"/>
    <x v="3"/>
    <x v="0"/>
  </r>
  <r>
    <n v="1489"/>
    <x v="1"/>
    <x v="0"/>
  </r>
  <r>
    <n v="1490"/>
    <x v="2"/>
    <x v="0"/>
  </r>
  <r>
    <n v="1493"/>
    <x v="1"/>
    <x v="0"/>
  </r>
  <r>
    <n v="1494"/>
    <x v="0"/>
    <x v="0"/>
  </r>
  <r>
    <n v="1495"/>
    <x v="2"/>
    <x v="0"/>
  </r>
  <r>
    <n v="1496"/>
    <x v="2"/>
    <x v="0"/>
  </r>
  <r>
    <n v="1497"/>
    <x v="2"/>
    <x v="0"/>
  </r>
  <r>
    <n v="1499"/>
    <x v="2"/>
    <x v="0"/>
  </r>
  <r>
    <n v="1503"/>
    <x v="2"/>
    <x v="0"/>
  </r>
  <r>
    <n v="1505"/>
    <x v="0"/>
    <x v="0"/>
  </r>
  <r>
    <n v="1506"/>
    <x v="1"/>
    <x v="0"/>
  </r>
  <r>
    <n v="1507"/>
    <x v="3"/>
    <x v="0"/>
  </r>
  <r>
    <n v="1508"/>
    <x v="1"/>
    <x v="0"/>
  </r>
  <r>
    <n v="1509"/>
    <x v="2"/>
    <x v="0"/>
  </r>
  <r>
    <n v="1510"/>
    <x v="1"/>
    <x v="0"/>
  </r>
  <r>
    <n v="1511"/>
    <x v="3"/>
    <x v="0"/>
  </r>
  <r>
    <n v="1513"/>
    <x v="2"/>
    <x v="0"/>
  </r>
  <r>
    <n v="1514"/>
    <x v="1"/>
    <x v="0"/>
  </r>
  <r>
    <n v="1515"/>
    <x v="3"/>
    <x v="0"/>
  </r>
  <r>
    <n v="1516"/>
    <x v="1"/>
    <x v="0"/>
  </r>
  <r>
    <n v="1518"/>
    <x v="0"/>
    <x v="0"/>
  </r>
  <r>
    <n v="1519"/>
    <x v="1"/>
    <x v="0"/>
  </r>
  <r>
    <n v="1522"/>
    <x v="2"/>
    <x v="0"/>
  </r>
  <r>
    <n v="1524"/>
    <x v="2"/>
    <x v="0"/>
  </r>
  <r>
    <n v="1525"/>
    <x v="1"/>
    <x v="0"/>
  </r>
  <r>
    <n v="1526"/>
    <x v="0"/>
    <x v="0"/>
  </r>
  <r>
    <n v="1527"/>
    <x v="2"/>
    <x v="0"/>
  </r>
  <r>
    <n v="1529"/>
    <x v="2"/>
    <x v="0"/>
  </r>
  <r>
    <n v="1531"/>
    <x v="2"/>
    <x v="0"/>
  </r>
  <r>
    <n v="1532"/>
    <x v="1"/>
    <x v="0"/>
  </r>
  <r>
    <n v="1533"/>
    <x v="2"/>
    <x v="0"/>
  </r>
  <r>
    <n v="1534"/>
    <x v="0"/>
    <x v="0"/>
  </r>
  <r>
    <n v="1535"/>
    <x v="2"/>
    <x v="0"/>
  </r>
  <r>
    <n v="1537"/>
    <x v="2"/>
    <x v="0"/>
  </r>
  <r>
    <n v="1538"/>
    <x v="2"/>
    <x v="0"/>
  </r>
  <r>
    <n v="1542"/>
    <x v="3"/>
    <x v="0"/>
  </r>
  <r>
    <n v="1543"/>
    <x v="1"/>
    <x v="0"/>
  </r>
  <r>
    <n v="1544"/>
    <x v="3"/>
    <x v="0"/>
  </r>
  <r>
    <n v="1545"/>
    <x v="2"/>
    <x v="0"/>
  </r>
  <r>
    <n v="1546"/>
    <x v="0"/>
    <x v="0"/>
  </r>
  <r>
    <n v="1547"/>
    <x v="1"/>
    <x v="0"/>
  </r>
  <r>
    <n v="1548"/>
    <x v="2"/>
    <x v="0"/>
  </r>
  <r>
    <n v="1549"/>
    <x v="3"/>
    <x v="0"/>
  </r>
  <r>
    <n v="1550"/>
    <x v="3"/>
    <x v="0"/>
  </r>
  <r>
    <n v="1551"/>
    <x v="2"/>
    <x v="0"/>
  </r>
  <r>
    <n v="1552"/>
    <x v="2"/>
    <x v="0"/>
  </r>
  <r>
    <n v="1556"/>
    <x v="2"/>
    <x v="0"/>
  </r>
  <r>
    <n v="1557"/>
    <x v="3"/>
    <x v="0"/>
  </r>
  <r>
    <n v="1558"/>
    <x v="1"/>
    <x v="0"/>
  </r>
  <r>
    <n v="1559"/>
    <x v="1"/>
    <x v="0"/>
  </r>
  <r>
    <n v="1560"/>
    <x v="0"/>
    <x v="0"/>
  </r>
  <r>
    <n v="1561"/>
    <x v="0"/>
    <x v="0"/>
  </r>
  <r>
    <n v="1562"/>
    <x v="3"/>
    <x v="0"/>
  </r>
  <r>
    <n v="1563"/>
    <x v="3"/>
    <x v="0"/>
  </r>
  <r>
    <n v="1565"/>
    <x v="2"/>
    <x v="0"/>
  </r>
  <r>
    <n v="1566"/>
    <x v="3"/>
    <x v="0"/>
  </r>
  <r>
    <n v="1569"/>
    <x v="2"/>
    <x v="0"/>
  </r>
  <r>
    <n v="1571"/>
    <x v="0"/>
    <x v="0"/>
  </r>
  <r>
    <n v="1572"/>
    <x v="2"/>
    <x v="0"/>
  </r>
  <r>
    <n v="1574"/>
    <x v="1"/>
    <x v="0"/>
  </r>
  <r>
    <n v="1575"/>
    <x v="0"/>
    <x v="0"/>
  </r>
  <r>
    <n v="1576"/>
    <x v="1"/>
    <x v="0"/>
  </r>
  <r>
    <n v="1577"/>
    <x v="3"/>
    <x v="0"/>
  </r>
  <r>
    <n v="1578"/>
    <x v="3"/>
    <x v="0"/>
  </r>
  <r>
    <n v="1580"/>
    <x v="1"/>
    <x v="0"/>
  </r>
  <r>
    <n v="1582"/>
    <x v="2"/>
    <x v="0"/>
  </r>
  <r>
    <n v="1583"/>
    <x v="2"/>
    <x v="0"/>
  </r>
  <r>
    <n v="1584"/>
    <x v="0"/>
    <x v="0"/>
  </r>
  <r>
    <n v="1586"/>
    <x v="3"/>
    <x v="0"/>
  </r>
  <r>
    <n v="1587"/>
    <x v="1"/>
    <x v="0"/>
  </r>
  <r>
    <n v="1588"/>
    <x v="3"/>
    <x v="0"/>
  </r>
  <r>
    <n v="1590"/>
    <x v="2"/>
    <x v="0"/>
  </r>
  <r>
    <n v="1591"/>
    <x v="2"/>
    <x v="0"/>
  </r>
  <r>
    <n v="1592"/>
    <x v="0"/>
    <x v="0"/>
  </r>
  <r>
    <n v="1593"/>
    <x v="2"/>
    <x v="0"/>
  </r>
  <r>
    <n v="1594"/>
    <x v="2"/>
    <x v="0"/>
  </r>
  <r>
    <n v="1595"/>
    <x v="1"/>
    <x v="0"/>
  </r>
  <r>
    <n v="1596"/>
    <x v="1"/>
    <x v="0"/>
  </r>
  <r>
    <n v="1597"/>
    <x v="3"/>
    <x v="0"/>
  </r>
  <r>
    <n v="1599"/>
    <x v="3"/>
    <x v="0"/>
  </r>
  <r>
    <n v="1600"/>
    <x v="2"/>
    <x v="0"/>
  </r>
  <r>
    <n v="1601"/>
    <x v="2"/>
    <x v="0"/>
  </r>
  <r>
    <n v="1602"/>
    <x v="2"/>
    <x v="0"/>
  </r>
  <r>
    <n v="1604"/>
    <x v="2"/>
    <x v="0"/>
  </r>
  <r>
    <n v="1606"/>
    <x v="1"/>
    <x v="0"/>
  </r>
  <r>
    <n v="1607"/>
    <x v="0"/>
    <x v="0"/>
  </r>
  <r>
    <n v="1608"/>
    <x v="0"/>
    <x v="0"/>
  </r>
  <r>
    <n v="1609"/>
    <x v="3"/>
    <x v="0"/>
  </r>
  <r>
    <n v="1611"/>
    <x v="0"/>
    <x v="0"/>
  </r>
  <r>
    <n v="1612"/>
    <x v="2"/>
    <x v="0"/>
  </r>
  <r>
    <n v="1613"/>
    <x v="1"/>
    <x v="0"/>
  </r>
  <r>
    <n v="1614"/>
    <x v="1"/>
    <x v="0"/>
  </r>
  <r>
    <n v="1616"/>
    <x v="0"/>
    <x v="0"/>
  </r>
  <r>
    <n v="1617"/>
    <x v="3"/>
    <x v="0"/>
  </r>
  <r>
    <n v="1618"/>
    <x v="1"/>
    <x v="0"/>
  </r>
  <r>
    <n v="1619"/>
    <x v="2"/>
    <x v="0"/>
  </r>
  <r>
    <n v="1620"/>
    <x v="1"/>
    <x v="0"/>
  </r>
  <r>
    <n v="1621"/>
    <x v="0"/>
    <x v="0"/>
  </r>
  <r>
    <n v="1623"/>
    <x v="0"/>
    <x v="0"/>
  </r>
  <r>
    <n v="1627"/>
    <x v="3"/>
    <x v="0"/>
  </r>
  <r>
    <n v="1632"/>
    <x v="1"/>
    <x v="0"/>
  </r>
  <r>
    <n v="1633"/>
    <x v="0"/>
    <x v="0"/>
  </r>
  <r>
    <n v="1634"/>
    <x v="1"/>
    <x v="0"/>
  </r>
  <r>
    <n v="1635"/>
    <x v="2"/>
    <x v="0"/>
  </r>
  <r>
    <n v="1636"/>
    <x v="0"/>
    <x v="0"/>
  </r>
  <r>
    <n v="1642"/>
    <x v="2"/>
    <x v="0"/>
  </r>
  <r>
    <n v="1643"/>
    <x v="2"/>
    <x v="0"/>
  </r>
  <r>
    <n v="1644"/>
    <x v="1"/>
    <x v="0"/>
  </r>
  <r>
    <n v="1646"/>
    <x v="0"/>
    <x v="0"/>
  </r>
  <r>
    <n v="1650"/>
    <x v="3"/>
    <x v="0"/>
  </r>
  <r>
    <n v="1651"/>
    <x v="3"/>
    <x v="0"/>
  </r>
  <r>
    <n v="1653"/>
    <x v="0"/>
    <x v="0"/>
  </r>
  <r>
    <n v="1654"/>
    <x v="3"/>
    <x v="0"/>
  </r>
  <r>
    <n v="1656"/>
    <x v="3"/>
    <x v="0"/>
  </r>
  <r>
    <n v="1657"/>
    <x v="0"/>
    <x v="0"/>
  </r>
  <r>
    <n v="1658"/>
    <x v="3"/>
    <x v="0"/>
  </r>
  <r>
    <n v="1659"/>
    <x v="2"/>
    <x v="0"/>
  </r>
  <r>
    <n v="1661"/>
    <x v="3"/>
    <x v="0"/>
  </r>
  <r>
    <n v="1662"/>
    <x v="2"/>
    <x v="0"/>
  </r>
  <r>
    <n v="1664"/>
    <x v="2"/>
    <x v="0"/>
  </r>
  <r>
    <n v="1665"/>
    <x v="0"/>
    <x v="0"/>
  </r>
  <r>
    <n v="1666"/>
    <x v="1"/>
    <x v="0"/>
  </r>
  <r>
    <n v="1667"/>
    <x v="3"/>
    <x v="0"/>
  </r>
  <r>
    <n v="1668"/>
    <x v="3"/>
    <x v="0"/>
  </r>
  <r>
    <n v="1669"/>
    <x v="1"/>
    <x v="0"/>
  </r>
  <r>
    <n v="1670"/>
    <x v="2"/>
    <x v="0"/>
  </r>
  <r>
    <n v="1671"/>
    <x v="1"/>
    <x v="0"/>
  </r>
  <r>
    <n v="1673"/>
    <x v="1"/>
    <x v="0"/>
  </r>
  <r>
    <n v="1674"/>
    <x v="1"/>
    <x v="0"/>
  </r>
  <r>
    <n v="1677"/>
    <x v="2"/>
    <x v="0"/>
  </r>
  <r>
    <n v="1679"/>
    <x v="0"/>
    <x v="0"/>
  </r>
  <r>
    <n v="1680"/>
    <x v="2"/>
    <x v="0"/>
  </r>
  <r>
    <n v="1681"/>
    <x v="2"/>
    <x v="0"/>
  </r>
  <r>
    <n v="1682"/>
    <x v="2"/>
    <x v="0"/>
  </r>
  <r>
    <n v="1683"/>
    <x v="2"/>
    <x v="0"/>
  </r>
  <r>
    <n v="1684"/>
    <x v="0"/>
    <x v="0"/>
  </r>
  <r>
    <n v="1686"/>
    <x v="0"/>
    <x v="0"/>
  </r>
  <r>
    <n v="1687"/>
    <x v="1"/>
    <x v="0"/>
  </r>
  <r>
    <n v="1688"/>
    <x v="3"/>
    <x v="0"/>
  </r>
  <r>
    <n v="1691"/>
    <x v="1"/>
    <x v="0"/>
  </r>
  <r>
    <n v="1692"/>
    <x v="2"/>
    <x v="0"/>
  </r>
  <r>
    <n v="1693"/>
    <x v="2"/>
    <x v="0"/>
  </r>
  <r>
    <n v="1694"/>
    <x v="2"/>
    <x v="0"/>
  </r>
  <r>
    <n v="1695"/>
    <x v="1"/>
    <x v="0"/>
  </r>
  <r>
    <n v="1696"/>
    <x v="2"/>
    <x v="0"/>
  </r>
  <r>
    <n v="1697"/>
    <x v="1"/>
    <x v="0"/>
  </r>
  <r>
    <n v="1699"/>
    <x v="2"/>
    <x v="0"/>
  </r>
  <r>
    <n v="1700"/>
    <x v="1"/>
    <x v="0"/>
  </r>
  <r>
    <n v="1701"/>
    <x v="2"/>
    <x v="0"/>
  </r>
  <r>
    <n v="1703"/>
    <x v="1"/>
    <x v="0"/>
  </r>
  <r>
    <n v="1705"/>
    <x v="2"/>
    <x v="0"/>
  </r>
  <r>
    <n v="1706"/>
    <x v="3"/>
    <x v="0"/>
  </r>
  <r>
    <n v="1707"/>
    <x v="1"/>
    <x v="0"/>
  </r>
  <r>
    <n v="1709"/>
    <x v="2"/>
    <x v="0"/>
  </r>
  <r>
    <n v="1711"/>
    <x v="0"/>
    <x v="0"/>
  </r>
  <r>
    <n v="1712"/>
    <x v="2"/>
    <x v="0"/>
  </r>
  <r>
    <n v="1713"/>
    <x v="2"/>
    <x v="0"/>
  </r>
  <r>
    <n v="1715"/>
    <x v="3"/>
    <x v="0"/>
  </r>
  <r>
    <n v="1717"/>
    <x v="3"/>
    <x v="0"/>
  </r>
  <r>
    <n v="1718"/>
    <x v="2"/>
    <x v="0"/>
  </r>
  <r>
    <n v="1719"/>
    <x v="0"/>
    <x v="0"/>
  </r>
  <r>
    <n v="1720"/>
    <x v="2"/>
    <x v="0"/>
  </r>
  <r>
    <n v="1721"/>
    <x v="3"/>
    <x v="0"/>
  </r>
  <r>
    <n v="1723"/>
    <x v="1"/>
    <x v="0"/>
  </r>
  <r>
    <n v="1724"/>
    <x v="3"/>
    <x v="0"/>
  </r>
  <r>
    <n v="1725"/>
    <x v="2"/>
    <x v="0"/>
  </r>
  <r>
    <n v="1730"/>
    <x v="3"/>
    <x v="0"/>
  </r>
  <r>
    <n v="1731"/>
    <x v="1"/>
    <x v="0"/>
  </r>
  <r>
    <n v="1732"/>
    <x v="0"/>
    <x v="0"/>
  </r>
  <r>
    <n v="1734"/>
    <x v="3"/>
    <x v="0"/>
  </r>
  <r>
    <n v="1735"/>
    <x v="2"/>
    <x v="0"/>
  </r>
  <r>
    <n v="1736"/>
    <x v="1"/>
    <x v="0"/>
  </r>
  <r>
    <n v="1737"/>
    <x v="2"/>
    <x v="0"/>
  </r>
  <r>
    <n v="1738"/>
    <x v="2"/>
    <x v="0"/>
  </r>
  <r>
    <n v="1739"/>
    <x v="1"/>
    <x v="0"/>
  </r>
  <r>
    <n v="1741"/>
    <x v="1"/>
    <x v="0"/>
  </r>
  <r>
    <n v="1742"/>
    <x v="3"/>
    <x v="0"/>
  </r>
  <r>
    <n v="1743"/>
    <x v="1"/>
    <x v="0"/>
  </r>
  <r>
    <n v="1744"/>
    <x v="1"/>
    <x v="0"/>
  </r>
  <r>
    <n v="1746"/>
    <x v="0"/>
    <x v="0"/>
  </r>
  <r>
    <n v="1747"/>
    <x v="2"/>
    <x v="0"/>
  </r>
  <r>
    <n v="1748"/>
    <x v="2"/>
    <x v="0"/>
  </r>
  <r>
    <n v="1749"/>
    <x v="2"/>
    <x v="0"/>
  </r>
  <r>
    <n v="1750"/>
    <x v="0"/>
    <x v="0"/>
  </r>
  <r>
    <n v="1751"/>
    <x v="0"/>
    <x v="0"/>
  </r>
  <r>
    <n v="1752"/>
    <x v="2"/>
    <x v="0"/>
  </r>
  <r>
    <n v="1753"/>
    <x v="2"/>
    <x v="0"/>
  </r>
  <r>
    <n v="1754"/>
    <x v="2"/>
    <x v="0"/>
  </r>
  <r>
    <n v="1755"/>
    <x v="0"/>
    <x v="0"/>
  </r>
  <r>
    <n v="1756"/>
    <x v="3"/>
    <x v="0"/>
  </r>
  <r>
    <n v="1757"/>
    <x v="2"/>
    <x v="0"/>
  </r>
  <r>
    <n v="1759"/>
    <x v="1"/>
    <x v="0"/>
  </r>
  <r>
    <n v="1760"/>
    <x v="0"/>
    <x v="0"/>
  </r>
  <r>
    <n v="1761"/>
    <x v="2"/>
    <x v="0"/>
  </r>
  <r>
    <n v="1762"/>
    <x v="1"/>
    <x v="0"/>
  </r>
  <r>
    <n v="1763"/>
    <x v="2"/>
    <x v="0"/>
  </r>
  <r>
    <n v="1764"/>
    <x v="2"/>
    <x v="0"/>
  </r>
  <r>
    <n v="1765"/>
    <x v="1"/>
    <x v="0"/>
  </r>
  <r>
    <n v="1766"/>
    <x v="3"/>
    <x v="0"/>
  </r>
  <r>
    <n v="1767"/>
    <x v="0"/>
    <x v="0"/>
  </r>
  <r>
    <n v="1768"/>
    <x v="1"/>
    <x v="0"/>
  </r>
  <r>
    <n v="1769"/>
    <x v="2"/>
    <x v="0"/>
  </r>
  <r>
    <n v="1772"/>
    <x v="3"/>
    <x v="0"/>
  </r>
  <r>
    <n v="1773"/>
    <x v="3"/>
    <x v="0"/>
  </r>
  <r>
    <n v="1774"/>
    <x v="0"/>
    <x v="0"/>
  </r>
  <r>
    <n v="1776"/>
    <x v="2"/>
    <x v="0"/>
  </r>
  <r>
    <n v="1777"/>
    <x v="0"/>
    <x v="0"/>
  </r>
  <r>
    <n v="1778"/>
    <x v="1"/>
    <x v="0"/>
  </r>
  <r>
    <n v="1780"/>
    <x v="1"/>
    <x v="0"/>
  </r>
  <r>
    <n v="1781"/>
    <x v="1"/>
    <x v="0"/>
  </r>
  <r>
    <n v="1782"/>
    <x v="3"/>
    <x v="0"/>
  </r>
  <r>
    <n v="1783"/>
    <x v="0"/>
    <x v="0"/>
  </r>
  <r>
    <n v="1784"/>
    <x v="1"/>
    <x v="0"/>
  </r>
  <r>
    <n v="1785"/>
    <x v="2"/>
    <x v="0"/>
  </r>
  <r>
    <n v="1787"/>
    <x v="2"/>
    <x v="0"/>
  </r>
  <r>
    <n v="1789"/>
    <x v="1"/>
    <x v="0"/>
  </r>
  <r>
    <n v="1791"/>
    <x v="1"/>
    <x v="0"/>
  </r>
  <r>
    <n v="1792"/>
    <x v="3"/>
    <x v="0"/>
  </r>
  <r>
    <n v="1793"/>
    <x v="1"/>
    <x v="0"/>
  </r>
  <r>
    <n v="1794"/>
    <x v="2"/>
    <x v="0"/>
  </r>
  <r>
    <n v="1795"/>
    <x v="1"/>
    <x v="0"/>
  </r>
  <r>
    <n v="1797"/>
    <x v="0"/>
    <x v="0"/>
  </r>
  <r>
    <n v="1798"/>
    <x v="3"/>
    <x v="0"/>
  </r>
  <r>
    <n v="1799"/>
    <x v="3"/>
    <x v="0"/>
  </r>
  <r>
    <n v="1800"/>
    <x v="2"/>
    <x v="0"/>
  </r>
  <r>
    <n v="1801"/>
    <x v="2"/>
    <x v="0"/>
  </r>
  <r>
    <n v="1802"/>
    <x v="3"/>
    <x v="0"/>
  </r>
  <r>
    <n v="1804"/>
    <x v="2"/>
    <x v="0"/>
  </r>
  <r>
    <n v="1805"/>
    <x v="1"/>
    <x v="0"/>
  </r>
  <r>
    <n v="1806"/>
    <x v="2"/>
    <x v="0"/>
  </r>
  <r>
    <n v="1808"/>
    <x v="0"/>
    <x v="0"/>
  </r>
  <r>
    <n v="1809"/>
    <x v="3"/>
    <x v="0"/>
  </r>
  <r>
    <n v="1810"/>
    <x v="2"/>
    <x v="0"/>
  </r>
  <r>
    <n v="1811"/>
    <x v="3"/>
    <x v="0"/>
  </r>
  <r>
    <n v="1812"/>
    <x v="0"/>
    <x v="0"/>
  </r>
  <r>
    <n v="1816"/>
    <x v="0"/>
    <x v="0"/>
  </r>
  <r>
    <n v="1819"/>
    <x v="0"/>
    <x v="0"/>
  </r>
  <r>
    <n v="1820"/>
    <x v="3"/>
    <x v="0"/>
  </r>
  <r>
    <n v="1821"/>
    <x v="1"/>
    <x v="0"/>
  </r>
  <r>
    <n v="1822"/>
    <x v="3"/>
    <x v="0"/>
  </r>
  <r>
    <n v="1825"/>
    <x v="0"/>
    <x v="0"/>
  </r>
  <r>
    <n v="1826"/>
    <x v="2"/>
    <x v="0"/>
  </r>
  <r>
    <n v="1827"/>
    <x v="3"/>
    <x v="0"/>
  </r>
  <r>
    <n v="1828"/>
    <x v="2"/>
    <x v="0"/>
  </r>
  <r>
    <n v="1830"/>
    <x v="1"/>
    <x v="0"/>
  </r>
  <r>
    <n v="1831"/>
    <x v="1"/>
    <x v="0"/>
  </r>
  <r>
    <n v="1832"/>
    <x v="1"/>
    <x v="0"/>
  </r>
  <r>
    <n v="1836"/>
    <x v="0"/>
    <x v="0"/>
  </r>
  <r>
    <n v="1837"/>
    <x v="0"/>
    <x v="0"/>
  </r>
  <r>
    <n v="1838"/>
    <x v="1"/>
    <x v="0"/>
  </r>
  <r>
    <n v="1840"/>
    <x v="2"/>
    <x v="0"/>
  </r>
  <r>
    <n v="1841"/>
    <x v="3"/>
    <x v="0"/>
  </r>
  <r>
    <n v="1844"/>
    <x v="1"/>
    <x v="0"/>
  </r>
  <r>
    <n v="1845"/>
    <x v="2"/>
    <x v="0"/>
  </r>
  <r>
    <n v="1846"/>
    <x v="2"/>
    <x v="0"/>
  </r>
  <r>
    <n v="1847"/>
    <x v="0"/>
    <x v="0"/>
  </r>
  <r>
    <n v="1848"/>
    <x v="2"/>
    <x v="0"/>
  </r>
  <r>
    <n v="1849"/>
    <x v="0"/>
    <x v="0"/>
  </r>
  <r>
    <n v="1851"/>
    <x v="2"/>
    <x v="0"/>
  </r>
  <r>
    <n v="1853"/>
    <x v="1"/>
    <x v="0"/>
  </r>
  <r>
    <n v="1854"/>
    <x v="2"/>
    <x v="0"/>
  </r>
  <r>
    <n v="1856"/>
    <x v="0"/>
    <x v="0"/>
  </r>
  <r>
    <n v="1857"/>
    <x v="0"/>
    <x v="0"/>
  </r>
  <r>
    <n v="1858"/>
    <x v="1"/>
    <x v="0"/>
  </r>
  <r>
    <n v="1859"/>
    <x v="2"/>
    <x v="0"/>
  </r>
  <r>
    <n v="1860"/>
    <x v="0"/>
    <x v="0"/>
  </r>
  <r>
    <n v="1861"/>
    <x v="2"/>
    <x v="0"/>
  </r>
  <r>
    <n v="1862"/>
    <x v="3"/>
    <x v="0"/>
  </r>
  <r>
    <n v="1863"/>
    <x v="1"/>
    <x v="0"/>
  </r>
  <r>
    <n v="1864"/>
    <x v="2"/>
    <x v="0"/>
  </r>
  <r>
    <n v="1865"/>
    <x v="3"/>
    <x v="0"/>
  </r>
  <r>
    <n v="1866"/>
    <x v="3"/>
    <x v="0"/>
  </r>
  <r>
    <n v="1867"/>
    <x v="2"/>
    <x v="0"/>
  </r>
  <r>
    <n v="1870"/>
    <x v="2"/>
    <x v="0"/>
  </r>
  <r>
    <n v="1871"/>
    <x v="2"/>
    <x v="0"/>
  </r>
  <r>
    <n v="1872"/>
    <x v="3"/>
    <x v="0"/>
  </r>
  <r>
    <n v="1873"/>
    <x v="3"/>
    <x v="0"/>
  </r>
  <r>
    <n v="1874"/>
    <x v="1"/>
    <x v="0"/>
  </r>
  <r>
    <n v="1875"/>
    <x v="1"/>
    <x v="0"/>
  </r>
  <r>
    <n v="1876"/>
    <x v="2"/>
    <x v="0"/>
  </r>
  <r>
    <n v="1877"/>
    <x v="2"/>
    <x v="0"/>
  </r>
  <r>
    <n v="1878"/>
    <x v="3"/>
    <x v="0"/>
  </r>
  <r>
    <n v="1879"/>
    <x v="0"/>
    <x v="0"/>
  </r>
  <r>
    <n v="1880"/>
    <x v="3"/>
    <x v="0"/>
  </r>
  <r>
    <n v="1881"/>
    <x v="3"/>
    <x v="0"/>
  </r>
  <r>
    <n v="1883"/>
    <x v="3"/>
    <x v="0"/>
  </r>
  <r>
    <n v="1884"/>
    <x v="2"/>
    <x v="0"/>
  </r>
  <r>
    <n v="1885"/>
    <x v="2"/>
    <x v="0"/>
  </r>
  <r>
    <n v="1886"/>
    <x v="2"/>
    <x v="0"/>
  </r>
  <r>
    <n v="1887"/>
    <x v="2"/>
    <x v="0"/>
  </r>
  <r>
    <n v="1888"/>
    <x v="2"/>
    <x v="0"/>
  </r>
  <r>
    <n v="1889"/>
    <x v="1"/>
    <x v="0"/>
  </r>
  <r>
    <n v="1890"/>
    <x v="2"/>
    <x v="0"/>
  </r>
  <r>
    <n v="1891"/>
    <x v="0"/>
    <x v="0"/>
  </r>
  <r>
    <n v="1892"/>
    <x v="2"/>
    <x v="0"/>
  </r>
  <r>
    <n v="1895"/>
    <x v="1"/>
    <x v="0"/>
  </r>
  <r>
    <n v="1896"/>
    <x v="2"/>
    <x v="0"/>
  </r>
  <r>
    <n v="1897"/>
    <x v="2"/>
    <x v="0"/>
  </r>
  <r>
    <n v="1899"/>
    <x v="1"/>
    <x v="0"/>
  </r>
  <r>
    <n v="1900"/>
    <x v="1"/>
    <x v="0"/>
  </r>
  <r>
    <n v="1901"/>
    <x v="3"/>
    <x v="0"/>
  </r>
  <r>
    <n v="1903"/>
    <x v="2"/>
    <x v="0"/>
  </r>
  <r>
    <n v="1904"/>
    <x v="0"/>
    <x v="0"/>
  </r>
  <r>
    <n v="1906"/>
    <x v="0"/>
    <x v="0"/>
  </r>
  <r>
    <n v="1909"/>
    <x v="0"/>
    <x v="0"/>
  </r>
  <r>
    <n v="1911"/>
    <x v="0"/>
    <x v="0"/>
  </r>
  <r>
    <n v="1912"/>
    <x v="3"/>
    <x v="0"/>
  </r>
  <r>
    <n v="1913"/>
    <x v="2"/>
    <x v="0"/>
  </r>
  <r>
    <n v="1914"/>
    <x v="1"/>
    <x v="0"/>
  </r>
  <r>
    <n v="1916"/>
    <x v="2"/>
    <x v="0"/>
  </r>
  <r>
    <n v="1917"/>
    <x v="3"/>
    <x v="0"/>
  </r>
  <r>
    <n v="1918"/>
    <x v="3"/>
    <x v="0"/>
  </r>
  <r>
    <n v="1919"/>
    <x v="2"/>
    <x v="0"/>
  </r>
  <r>
    <n v="1920"/>
    <x v="3"/>
    <x v="0"/>
  </r>
  <r>
    <n v="1921"/>
    <x v="3"/>
    <x v="0"/>
  </r>
  <r>
    <n v="1922"/>
    <x v="2"/>
    <x v="0"/>
  </r>
  <r>
    <n v="1923"/>
    <x v="2"/>
    <x v="0"/>
  </r>
  <r>
    <n v="1924"/>
    <x v="2"/>
    <x v="0"/>
  </r>
  <r>
    <n v="1926"/>
    <x v="1"/>
    <x v="0"/>
  </r>
  <r>
    <n v="1927"/>
    <x v="3"/>
    <x v="0"/>
  </r>
  <r>
    <n v="1928"/>
    <x v="0"/>
    <x v="0"/>
  </r>
  <r>
    <n v="1930"/>
    <x v="2"/>
    <x v="0"/>
  </r>
  <r>
    <n v="1931"/>
    <x v="0"/>
    <x v="0"/>
  </r>
  <r>
    <n v="1932"/>
    <x v="1"/>
    <x v="0"/>
  </r>
  <r>
    <n v="1933"/>
    <x v="2"/>
    <x v="0"/>
  </r>
  <r>
    <n v="1934"/>
    <x v="2"/>
    <x v="0"/>
  </r>
  <r>
    <n v="1935"/>
    <x v="3"/>
    <x v="0"/>
  </r>
  <r>
    <n v="1937"/>
    <x v="2"/>
    <x v="0"/>
  </r>
  <r>
    <n v="1938"/>
    <x v="1"/>
    <x v="0"/>
  </r>
  <r>
    <n v="1939"/>
    <x v="0"/>
    <x v="0"/>
  </r>
  <r>
    <n v="1940"/>
    <x v="2"/>
    <x v="0"/>
  </r>
  <r>
    <n v="1941"/>
    <x v="2"/>
    <x v="0"/>
  </r>
  <r>
    <n v="1942"/>
    <x v="1"/>
    <x v="0"/>
  </r>
  <r>
    <n v="1943"/>
    <x v="2"/>
    <x v="0"/>
  </r>
  <r>
    <n v="1944"/>
    <x v="1"/>
    <x v="0"/>
  </r>
  <r>
    <n v="1945"/>
    <x v="3"/>
    <x v="0"/>
  </r>
  <r>
    <n v="1946"/>
    <x v="3"/>
    <x v="0"/>
  </r>
  <r>
    <n v="1947"/>
    <x v="0"/>
    <x v="0"/>
  </r>
  <r>
    <n v="1950"/>
    <x v="2"/>
    <x v="0"/>
  </r>
  <r>
    <n v="1951"/>
    <x v="0"/>
    <x v="0"/>
  </r>
  <r>
    <n v="1952"/>
    <x v="2"/>
    <x v="0"/>
  </r>
  <r>
    <n v="1955"/>
    <x v="0"/>
    <x v="0"/>
  </r>
  <r>
    <n v="1957"/>
    <x v="0"/>
    <x v="0"/>
  </r>
  <r>
    <n v="1958"/>
    <x v="3"/>
    <x v="0"/>
  </r>
  <r>
    <n v="1961"/>
    <x v="2"/>
    <x v="0"/>
  </r>
  <r>
    <n v="1962"/>
    <x v="2"/>
    <x v="0"/>
  </r>
  <r>
    <n v="1963"/>
    <x v="3"/>
    <x v="0"/>
  </r>
  <r>
    <n v="1964"/>
    <x v="2"/>
    <x v="0"/>
  </r>
  <r>
    <n v="1965"/>
    <x v="0"/>
    <x v="0"/>
  </r>
  <r>
    <n v="1967"/>
    <x v="2"/>
    <x v="0"/>
  </r>
  <r>
    <n v="1968"/>
    <x v="2"/>
    <x v="0"/>
  </r>
  <r>
    <n v="1973"/>
    <x v="3"/>
    <x v="0"/>
  </r>
  <r>
    <n v="1974"/>
    <x v="1"/>
    <x v="0"/>
  </r>
  <r>
    <n v="1975"/>
    <x v="1"/>
    <x v="0"/>
  </r>
  <r>
    <n v="1976"/>
    <x v="2"/>
    <x v="0"/>
  </r>
  <r>
    <n v="1977"/>
    <x v="1"/>
    <x v="0"/>
  </r>
  <r>
    <n v="1979"/>
    <x v="3"/>
    <x v="0"/>
  </r>
  <r>
    <n v="1980"/>
    <x v="2"/>
    <x v="0"/>
  </r>
  <r>
    <n v="1982"/>
    <x v="1"/>
    <x v="0"/>
  </r>
  <r>
    <n v="1983"/>
    <x v="3"/>
    <x v="0"/>
  </r>
  <r>
    <n v="1984"/>
    <x v="3"/>
    <x v="0"/>
  </r>
  <r>
    <n v="1985"/>
    <x v="0"/>
    <x v="0"/>
  </r>
  <r>
    <n v="1987"/>
    <x v="3"/>
    <x v="0"/>
  </r>
  <r>
    <n v="1988"/>
    <x v="2"/>
    <x v="0"/>
  </r>
  <r>
    <n v="1989"/>
    <x v="0"/>
    <x v="0"/>
  </r>
  <r>
    <n v="1991"/>
    <x v="1"/>
    <x v="0"/>
  </r>
  <r>
    <n v="1992"/>
    <x v="1"/>
    <x v="0"/>
  </r>
  <r>
    <n v="1993"/>
    <x v="2"/>
    <x v="0"/>
  </r>
  <r>
    <n v="1995"/>
    <x v="2"/>
    <x v="0"/>
  </r>
  <r>
    <n v="1996"/>
    <x v="1"/>
    <x v="0"/>
  </r>
  <r>
    <n v="1998"/>
    <x v="3"/>
    <x v="0"/>
  </r>
  <r>
    <n v="1999"/>
    <x v="2"/>
    <x v="0"/>
  </r>
  <r>
    <n v="2000"/>
    <x v="3"/>
    <x v="0"/>
  </r>
  <r>
    <n v="2001"/>
    <x v="2"/>
    <x v="0"/>
  </r>
  <r>
    <n v="2004"/>
    <x v="0"/>
    <x v="0"/>
  </r>
  <r>
    <n v="2005"/>
    <x v="2"/>
    <x v="0"/>
  </r>
  <r>
    <n v="2006"/>
    <x v="2"/>
    <x v="0"/>
  </r>
  <r>
    <n v="2007"/>
    <x v="3"/>
    <x v="0"/>
  </r>
  <r>
    <n v="2008"/>
    <x v="0"/>
    <x v="0"/>
  </r>
  <r>
    <n v="2010"/>
    <x v="0"/>
    <x v="0"/>
  </r>
  <r>
    <n v="2011"/>
    <x v="0"/>
    <x v="0"/>
  </r>
  <r>
    <n v="2012"/>
    <x v="2"/>
    <x v="0"/>
  </r>
  <r>
    <n v="2013"/>
    <x v="1"/>
    <x v="0"/>
  </r>
  <r>
    <n v="2015"/>
    <x v="1"/>
    <x v="0"/>
  </r>
  <r>
    <n v="2016"/>
    <x v="3"/>
    <x v="0"/>
  </r>
  <r>
    <n v="2017"/>
    <x v="0"/>
    <x v="0"/>
  </r>
  <r>
    <n v="2020"/>
    <x v="2"/>
    <x v="0"/>
  </r>
  <r>
    <n v="2021"/>
    <x v="1"/>
    <x v="0"/>
  </r>
  <r>
    <n v="2022"/>
    <x v="0"/>
    <x v="0"/>
  </r>
  <r>
    <n v="2023"/>
    <x v="3"/>
    <x v="0"/>
  </r>
  <r>
    <n v="2024"/>
    <x v="2"/>
    <x v="0"/>
  </r>
  <r>
    <n v="2025"/>
    <x v="3"/>
    <x v="0"/>
  </r>
  <r>
    <n v="2026"/>
    <x v="2"/>
    <x v="0"/>
  </r>
  <r>
    <n v="2027"/>
    <x v="1"/>
    <x v="0"/>
  </r>
  <r>
    <n v="2028"/>
    <x v="2"/>
    <x v="0"/>
  </r>
  <r>
    <n v="2029"/>
    <x v="1"/>
    <x v="0"/>
  </r>
  <r>
    <n v="2030"/>
    <x v="3"/>
    <x v="0"/>
  </r>
  <r>
    <n v="2031"/>
    <x v="3"/>
    <x v="0"/>
  </r>
  <r>
    <n v="2032"/>
    <x v="1"/>
    <x v="0"/>
  </r>
  <r>
    <n v="2035"/>
    <x v="3"/>
    <x v="0"/>
  </r>
  <r>
    <n v="2037"/>
    <x v="1"/>
    <x v="0"/>
  </r>
  <r>
    <n v="2038"/>
    <x v="2"/>
    <x v="0"/>
  </r>
  <r>
    <n v="2040"/>
    <x v="2"/>
    <x v="0"/>
  </r>
  <r>
    <n v="2041"/>
    <x v="2"/>
    <x v="0"/>
  </r>
  <r>
    <n v="2042"/>
    <x v="1"/>
    <x v="0"/>
  </r>
  <r>
    <n v="2043"/>
    <x v="1"/>
    <x v="0"/>
  </r>
  <r>
    <n v="2044"/>
    <x v="3"/>
    <x v="0"/>
  </r>
  <r>
    <n v="2046"/>
    <x v="2"/>
    <x v="0"/>
  </r>
  <r>
    <n v="2048"/>
    <x v="2"/>
    <x v="0"/>
  </r>
  <r>
    <n v="2049"/>
    <x v="3"/>
    <x v="0"/>
  </r>
  <r>
    <n v="2053"/>
    <x v="2"/>
    <x v="0"/>
  </r>
  <r>
    <n v="2057"/>
    <x v="2"/>
    <x v="0"/>
  </r>
  <r>
    <n v="2059"/>
    <x v="0"/>
    <x v="0"/>
  </r>
  <r>
    <n v="2061"/>
    <x v="3"/>
    <x v="0"/>
  </r>
  <r>
    <n v="2062"/>
    <x v="1"/>
    <x v="0"/>
  </r>
  <r>
    <n v="2064"/>
    <x v="3"/>
    <x v="0"/>
  </r>
  <r>
    <n v="2066"/>
    <x v="3"/>
    <x v="0"/>
  </r>
  <r>
    <n v="2067"/>
    <x v="2"/>
    <x v="0"/>
  </r>
  <r>
    <n v="2068"/>
    <x v="2"/>
    <x v="0"/>
  </r>
  <r>
    <n v="2070"/>
    <x v="1"/>
    <x v="0"/>
  </r>
  <r>
    <n v="2072"/>
    <x v="3"/>
    <x v="0"/>
  </r>
  <r>
    <n v="2073"/>
    <x v="2"/>
    <x v="0"/>
  </r>
  <r>
    <n v="2076"/>
    <x v="3"/>
    <x v="0"/>
  </r>
  <r>
    <n v="2077"/>
    <x v="0"/>
    <x v="0"/>
  </r>
  <r>
    <n v="2078"/>
    <x v="3"/>
    <x v="0"/>
  </r>
  <r>
    <n v="2080"/>
    <x v="1"/>
    <x v="0"/>
  </r>
  <r>
    <n v="2081"/>
    <x v="0"/>
    <x v="0"/>
  </r>
  <r>
    <n v="2082"/>
    <x v="1"/>
    <x v="0"/>
  </r>
  <r>
    <n v="2083"/>
    <x v="2"/>
    <x v="0"/>
  </r>
  <r>
    <n v="2084"/>
    <x v="2"/>
    <x v="0"/>
  </r>
  <r>
    <n v="2085"/>
    <x v="3"/>
    <x v="0"/>
  </r>
  <r>
    <n v="2086"/>
    <x v="0"/>
    <x v="0"/>
  </r>
  <r>
    <n v="2087"/>
    <x v="1"/>
    <x v="0"/>
  </r>
  <r>
    <n v="2088"/>
    <x v="0"/>
    <x v="0"/>
  </r>
  <r>
    <n v="2089"/>
    <x v="3"/>
    <x v="0"/>
  </r>
  <r>
    <n v="2090"/>
    <x v="0"/>
    <x v="0"/>
  </r>
  <r>
    <n v="2091"/>
    <x v="2"/>
    <x v="0"/>
  </r>
  <r>
    <n v="2092"/>
    <x v="2"/>
    <x v="0"/>
  </r>
  <r>
    <n v="2093"/>
    <x v="0"/>
    <x v="0"/>
  </r>
  <r>
    <n v="2094"/>
    <x v="3"/>
    <x v="0"/>
  </r>
  <r>
    <n v="2095"/>
    <x v="2"/>
    <x v="0"/>
  </r>
  <r>
    <n v="2096"/>
    <x v="2"/>
    <x v="0"/>
  </r>
  <r>
    <n v="2097"/>
    <x v="0"/>
    <x v="0"/>
  </r>
  <r>
    <n v="2098"/>
    <x v="3"/>
    <x v="0"/>
  </r>
  <r>
    <n v="2099"/>
    <x v="0"/>
    <x v="0"/>
  </r>
  <r>
    <n v="2100"/>
    <x v="0"/>
    <x v="0"/>
  </r>
  <r>
    <n v="2101"/>
    <x v="2"/>
    <x v="0"/>
  </r>
  <r>
    <n v="2103"/>
    <x v="1"/>
    <x v="0"/>
  </r>
  <r>
    <n v="2106"/>
    <x v="2"/>
    <x v="0"/>
  </r>
  <r>
    <n v="2108"/>
    <x v="1"/>
    <x v="0"/>
  </r>
  <r>
    <n v="2110"/>
    <x v="3"/>
    <x v="0"/>
  </r>
  <r>
    <n v="2111"/>
    <x v="2"/>
    <x v="0"/>
  </r>
  <r>
    <n v="2112"/>
    <x v="2"/>
    <x v="0"/>
  </r>
  <r>
    <n v="2113"/>
    <x v="2"/>
    <x v="0"/>
  </r>
  <r>
    <n v="2115"/>
    <x v="0"/>
    <x v="0"/>
  </r>
  <r>
    <n v="2116"/>
    <x v="2"/>
    <x v="0"/>
  </r>
  <r>
    <n v="2117"/>
    <x v="3"/>
    <x v="0"/>
  </r>
  <r>
    <n v="2118"/>
    <x v="3"/>
    <x v="0"/>
  </r>
  <r>
    <n v="2119"/>
    <x v="2"/>
    <x v="0"/>
  </r>
  <r>
    <n v="2123"/>
    <x v="2"/>
    <x v="0"/>
  </r>
  <r>
    <n v="2124"/>
    <x v="3"/>
    <x v="0"/>
  </r>
  <r>
    <n v="2126"/>
    <x v="3"/>
    <x v="0"/>
  </r>
  <r>
    <n v="2127"/>
    <x v="0"/>
    <x v="0"/>
  </r>
  <r>
    <n v="2128"/>
    <x v="2"/>
    <x v="0"/>
  </r>
  <r>
    <n v="2131"/>
    <x v="1"/>
    <x v="0"/>
  </r>
  <r>
    <n v="2132"/>
    <x v="1"/>
    <x v="0"/>
  </r>
  <r>
    <n v="2134"/>
    <x v="0"/>
    <x v="0"/>
  </r>
  <r>
    <n v="2139"/>
    <x v="3"/>
    <x v="0"/>
  </r>
  <r>
    <n v="2140"/>
    <x v="2"/>
    <x v="0"/>
  </r>
  <r>
    <n v="2143"/>
    <x v="3"/>
    <x v="0"/>
  </r>
  <r>
    <n v="2144"/>
    <x v="2"/>
    <x v="0"/>
  </r>
  <r>
    <n v="2145"/>
    <x v="1"/>
    <x v="0"/>
  </r>
  <r>
    <n v="2146"/>
    <x v="2"/>
    <x v="0"/>
  </r>
  <r>
    <n v="2148"/>
    <x v="1"/>
    <x v="0"/>
  </r>
  <r>
    <n v="2150"/>
    <x v="0"/>
    <x v="0"/>
  </r>
  <r>
    <n v="2152"/>
    <x v="3"/>
    <x v="0"/>
  </r>
  <r>
    <n v="2153"/>
    <x v="2"/>
    <x v="0"/>
  </r>
  <r>
    <n v="2155"/>
    <x v="3"/>
    <x v="0"/>
  </r>
  <r>
    <n v="2156"/>
    <x v="3"/>
    <x v="0"/>
  </r>
  <r>
    <n v="2157"/>
    <x v="2"/>
    <x v="0"/>
  </r>
  <r>
    <n v="2158"/>
    <x v="0"/>
    <x v="0"/>
  </r>
  <r>
    <n v="2159"/>
    <x v="2"/>
    <x v="0"/>
  </r>
  <r>
    <n v="2161"/>
    <x v="2"/>
    <x v="0"/>
  </r>
  <r>
    <n v="2163"/>
    <x v="0"/>
    <x v="0"/>
  </r>
  <r>
    <n v="2166"/>
    <x v="2"/>
    <x v="0"/>
  </r>
  <r>
    <n v="2167"/>
    <x v="1"/>
    <x v="0"/>
  </r>
  <r>
    <n v="2169"/>
    <x v="3"/>
    <x v="0"/>
  </r>
  <r>
    <n v="2172"/>
    <x v="1"/>
    <x v="0"/>
  </r>
  <r>
    <n v="2173"/>
    <x v="2"/>
    <x v="0"/>
  </r>
  <r>
    <n v="2174"/>
    <x v="2"/>
    <x v="0"/>
  </r>
  <r>
    <n v="2175"/>
    <x v="3"/>
    <x v="0"/>
  </r>
  <r>
    <n v="2176"/>
    <x v="2"/>
    <x v="0"/>
  </r>
  <r>
    <n v="2177"/>
    <x v="3"/>
    <x v="0"/>
  </r>
  <r>
    <n v="2179"/>
    <x v="2"/>
    <x v="0"/>
  </r>
  <r>
    <n v="2180"/>
    <x v="1"/>
    <x v="0"/>
  </r>
  <r>
    <n v="2181"/>
    <x v="2"/>
    <x v="0"/>
  </r>
  <r>
    <n v="2182"/>
    <x v="2"/>
    <x v="0"/>
  </r>
  <r>
    <n v="2183"/>
    <x v="3"/>
    <x v="0"/>
  </r>
  <r>
    <n v="2184"/>
    <x v="1"/>
    <x v="0"/>
  </r>
  <r>
    <n v="2185"/>
    <x v="2"/>
    <x v="0"/>
  </r>
  <r>
    <n v="2186"/>
    <x v="1"/>
    <x v="0"/>
  </r>
  <r>
    <n v="2187"/>
    <x v="2"/>
    <x v="0"/>
  </r>
  <r>
    <n v="2189"/>
    <x v="0"/>
    <x v="0"/>
  </r>
  <r>
    <n v="2190"/>
    <x v="1"/>
    <x v="0"/>
  </r>
  <r>
    <n v="2192"/>
    <x v="1"/>
    <x v="0"/>
  </r>
  <r>
    <n v="2193"/>
    <x v="1"/>
    <x v="0"/>
  </r>
  <r>
    <n v="2194"/>
    <x v="2"/>
    <x v="0"/>
  </r>
  <r>
    <n v="2195"/>
    <x v="2"/>
    <x v="0"/>
  </r>
  <r>
    <n v="2196"/>
    <x v="2"/>
    <x v="0"/>
  </r>
  <r>
    <n v="2197"/>
    <x v="3"/>
    <x v="0"/>
  </r>
  <r>
    <n v="2198"/>
    <x v="3"/>
    <x v="0"/>
  </r>
  <r>
    <n v="2199"/>
    <x v="0"/>
    <x v="0"/>
  </r>
  <r>
    <n v="2200"/>
    <x v="2"/>
    <x v="0"/>
  </r>
  <r>
    <n v="2201"/>
    <x v="3"/>
    <x v="0"/>
  </r>
  <r>
    <n v="2202"/>
    <x v="3"/>
    <x v="0"/>
  </r>
  <r>
    <n v="2204"/>
    <x v="1"/>
    <x v="0"/>
  </r>
  <r>
    <n v="2205"/>
    <x v="3"/>
    <x v="0"/>
  </r>
  <r>
    <n v="2206"/>
    <x v="0"/>
    <x v="0"/>
  </r>
  <r>
    <n v="2208"/>
    <x v="2"/>
    <x v="0"/>
  </r>
  <r>
    <n v="2211"/>
    <x v="2"/>
    <x v="0"/>
  </r>
  <r>
    <n v="2212"/>
    <x v="2"/>
    <x v="0"/>
  </r>
  <r>
    <n v="2213"/>
    <x v="3"/>
    <x v="0"/>
  </r>
  <r>
    <n v="2218"/>
    <x v="2"/>
    <x v="0"/>
  </r>
  <r>
    <n v="2221"/>
    <x v="2"/>
    <x v="0"/>
  </r>
  <r>
    <n v="2223"/>
    <x v="3"/>
    <x v="0"/>
  </r>
  <r>
    <n v="2224"/>
    <x v="3"/>
    <x v="0"/>
  </r>
  <r>
    <n v="2225"/>
    <x v="3"/>
    <x v="0"/>
  </r>
  <r>
    <n v="2226"/>
    <x v="3"/>
    <x v="0"/>
  </r>
  <r>
    <n v="2227"/>
    <x v="3"/>
    <x v="0"/>
  </r>
  <r>
    <n v="2228"/>
    <x v="3"/>
    <x v="0"/>
  </r>
  <r>
    <n v="2229"/>
    <x v="2"/>
    <x v="0"/>
  </r>
  <r>
    <n v="2231"/>
    <x v="3"/>
    <x v="0"/>
  </r>
  <r>
    <n v="2232"/>
    <x v="3"/>
    <x v="0"/>
  </r>
  <r>
    <n v="2233"/>
    <x v="2"/>
    <x v="0"/>
  </r>
  <r>
    <n v="2234"/>
    <x v="2"/>
    <x v="0"/>
  </r>
  <r>
    <n v="2235"/>
    <x v="1"/>
    <x v="0"/>
  </r>
  <r>
    <n v="2236"/>
    <x v="1"/>
    <x v="0"/>
  </r>
  <r>
    <n v="2237"/>
    <x v="3"/>
    <x v="0"/>
  </r>
  <r>
    <n v="2238"/>
    <x v="2"/>
    <x v="0"/>
  </r>
  <r>
    <n v="2239"/>
    <x v="2"/>
    <x v="0"/>
  </r>
  <r>
    <n v="2240"/>
    <x v="1"/>
    <x v="0"/>
  </r>
  <r>
    <n v="2241"/>
    <x v="3"/>
    <x v="0"/>
  </r>
  <r>
    <n v="2242"/>
    <x v="3"/>
    <x v="0"/>
  </r>
  <r>
    <n v="2243"/>
    <x v="3"/>
    <x v="0"/>
  </r>
  <r>
    <n v="2244"/>
    <x v="1"/>
    <x v="0"/>
  </r>
  <r>
    <n v="2245"/>
    <x v="3"/>
    <x v="0"/>
  </r>
  <r>
    <n v="2246"/>
    <x v="1"/>
    <x v="0"/>
  </r>
  <r>
    <n v="2247"/>
    <x v="3"/>
    <x v="0"/>
  </r>
  <r>
    <n v="2248"/>
    <x v="1"/>
    <x v="0"/>
  </r>
  <r>
    <n v="2249"/>
    <x v="3"/>
    <x v="0"/>
  </r>
  <r>
    <n v="2250"/>
    <x v="3"/>
    <x v="0"/>
  </r>
  <r>
    <n v="2251"/>
    <x v="3"/>
    <x v="0"/>
  </r>
  <r>
    <n v="2252"/>
    <x v="1"/>
    <x v="0"/>
  </r>
  <r>
    <n v="2253"/>
    <x v="2"/>
    <x v="0"/>
  </r>
  <r>
    <n v="2254"/>
    <x v="0"/>
    <x v="0"/>
  </r>
  <r>
    <n v="2256"/>
    <x v="0"/>
    <x v="0"/>
  </r>
  <r>
    <n v="2257"/>
    <x v="2"/>
    <x v="0"/>
  </r>
  <r>
    <n v="2258"/>
    <x v="2"/>
    <x v="0"/>
  </r>
  <r>
    <n v="2259"/>
    <x v="3"/>
    <x v="0"/>
  </r>
  <r>
    <n v="2260"/>
    <x v="2"/>
    <x v="0"/>
  </r>
  <r>
    <n v="2261"/>
    <x v="2"/>
    <x v="0"/>
  </r>
  <r>
    <n v="2262"/>
    <x v="1"/>
    <x v="0"/>
  </r>
  <r>
    <n v="2263"/>
    <x v="2"/>
    <x v="0"/>
  </r>
  <r>
    <n v="2264"/>
    <x v="1"/>
    <x v="0"/>
  </r>
  <r>
    <n v="2265"/>
    <x v="2"/>
    <x v="0"/>
  </r>
  <r>
    <n v="2266"/>
    <x v="2"/>
    <x v="0"/>
  </r>
  <r>
    <n v="2267"/>
    <x v="3"/>
    <x v="0"/>
  </r>
  <r>
    <n v="2268"/>
    <x v="1"/>
    <x v="0"/>
  </r>
  <r>
    <n v="2269"/>
    <x v="0"/>
    <x v="0"/>
  </r>
  <r>
    <n v="2270"/>
    <x v="2"/>
    <x v="0"/>
  </r>
  <r>
    <n v="2271"/>
    <x v="3"/>
    <x v="0"/>
  </r>
  <r>
    <n v="2272"/>
    <x v="1"/>
    <x v="0"/>
  </r>
  <r>
    <n v="2273"/>
    <x v="3"/>
    <x v="0"/>
  </r>
  <r>
    <n v="2275"/>
    <x v="3"/>
    <x v="0"/>
  </r>
  <r>
    <n v="2276"/>
    <x v="2"/>
    <x v="0"/>
  </r>
  <r>
    <n v="2277"/>
    <x v="1"/>
    <x v="0"/>
  </r>
  <r>
    <n v="2281"/>
    <x v="3"/>
    <x v="0"/>
  </r>
  <r>
    <n v="2282"/>
    <x v="2"/>
    <x v="0"/>
  </r>
  <r>
    <n v="2283"/>
    <x v="3"/>
    <x v="0"/>
  </r>
  <r>
    <n v="2285"/>
    <x v="1"/>
    <x v="0"/>
  </r>
  <r>
    <n v="2286"/>
    <x v="3"/>
    <x v="0"/>
  </r>
  <r>
    <n v="2287"/>
    <x v="2"/>
    <x v="0"/>
  </r>
  <r>
    <n v="2288"/>
    <x v="2"/>
    <x v="0"/>
  </r>
  <r>
    <n v="2289"/>
    <x v="3"/>
    <x v="0"/>
  </r>
  <r>
    <n v="2290"/>
    <x v="1"/>
    <x v="0"/>
  </r>
  <r>
    <n v="2291"/>
    <x v="0"/>
    <x v="0"/>
  </r>
  <r>
    <n v="2292"/>
    <x v="2"/>
    <x v="0"/>
  </r>
  <r>
    <n v="2293"/>
    <x v="1"/>
    <x v="0"/>
  </r>
  <r>
    <n v="2294"/>
    <x v="3"/>
    <x v="0"/>
  </r>
  <r>
    <n v="2295"/>
    <x v="1"/>
    <x v="0"/>
  </r>
  <r>
    <n v="2296"/>
    <x v="0"/>
    <x v="0"/>
  </r>
  <r>
    <n v="2298"/>
    <x v="1"/>
    <x v="0"/>
  </r>
  <r>
    <n v="2299"/>
    <x v="2"/>
    <x v="0"/>
  </r>
  <r>
    <n v="2300"/>
    <x v="2"/>
    <x v="0"/>
  </r>
  <r>
    <n v="2301"/>
    <x v="3"/>
    <x v="0"/>
  </r>
  <r>
    <n v="2303"/>
    <x v="2"/>
    <x v="0"/>
  </r>
  <r>
    <n v="2304"/>
    <x v="3"/>
    <x v="0"/>
  </r>
  <r>
    <n v="2305"/>
    <x v="2"/>
    <x v="0"/>
  </r>
  <r>
    <n v="2307"/>
    <x v="2"/>
    <x v="0"/>
  </r>
  <r>
    <n v="2308"/>
    <x v="0"/>
    <x v="0"/>
  </r>
  <r>
    <n v="2309"/>
    <x v="2"/>
    <x v="0"/>
  </r>
  <r>
    <n v="2310"/>
    <x v="3"/>
    <x v="0"/>
  </r>
  <r>
    <n v="2311"/>
    <x v="2"/>
    <x v="0"/>
  </r>
  <r>
    <n v="2312"/>
    <x v="2"/>
    <x v="0"/>
  </r>
  <r>
    <n v="2313"/>
    <x v="3"/>
    <x v="0"/>
  </r>
  <r>
    <n v="2315"/>
    <x v="1"/>
    <x v="0"/>
  </r>
  <r>
    <n v="2316"/>
    <x v="0"/>
    <x v="0"/>
  </r>
  <r>
    <n v="2317"/>
    <x v="2"/>
    <x v="0"/>
  </r>
  <r>
    <n v="2318"/>
    <x v="3"/>
    <x v="0"/>
  </r>
  <r>
    <n v="2319"/>
    <x v="1"/>
    <x v="0"/>
  </r>
  <r>
    <n v="2321"/>
    <x v="0"/>
    <x v="0"/>
  </r>
  <r>
    <n v="2322"/>
    <x v="2"/>
    <x v="0"/>
  </r>
  <r>
    <n v="2323"/>
    <x v="0"/>
    <x v="0"/>
  </r>
  <r>
    <n v="2324"/>
    <x v="0"/>
    <x v="0"/>
  </r>
  <r>
    <n v="2325"/>
    <x v="2"/>
    <x v="0"/>
  </r>
  <r>
    <n v="2326"/>
    <x v="2"/>
    <x v="0"/>
  </r>
  <r>
    <n v="2327"/>
    <x v="0"/>
    <x v="0"/>
  </r>
  <r>
    <n v="2328"/>
    <x v="3"/>
    <x v="0"/>
  </r>
  <r>
    <n v="2330"/>
    <x v="3"/>
    <x v="0"/>
  </r>
  <r>
    <n v="2331"/>
    <x v="3"/>
    <x v="0"/>
  </r>
  <r>
    <n v="2332"/>
    <x v="2"/>
    <x v="0"/>
  </r>
  <r>
    <n v="2333"/>
    <x v="1"/>
    <x v="0"/>
  </r>
  <r>
    <n v="2335"/>
    <x v="0"/>
    <x v="0"/>
  </r>
  <r>
    <n v="2336"/>
    <x v="0"/>
    <x v="0"/>
  </r>
  <r>
    <n v="2338"/>
    <x v="2"/>
    <x v="0"/>
  </r>
  <r>
    <n v="2339"/>
    <x v="3"/>
    <x v="0"/>
  </r>
  <r>
    <n v="2340"/>
    <x v="3"/>
    <x v="0"/>
  </r>
  <r>
    <n v="2344"/>
    <x v="3"/>
    <x v="0"/>
  </r>
  <r>
    <n v="2345"/>
    <x v="2"/>
    <x v="0"/>
  </r>
  <r>
    <n v="2346"/>
    <x v="3"/>
    <x v="0"/>
  </r>
  <r>
    <n v="2348"/>
    <x v="3"/>
    <x v="0"/>
  </r>
  <r>
    <n v="2349"/>
    <x v="1"/>
    <x v="0"/>
  </r>
  <r>
    <n v="2350"/>
    <x v="2"/>
    <x v="0"/>
  </r>
  <r>
    <n v="2351"/>
    <x v="2"/>
    <x v="0"/>
  </r>
  <r>
    <n v="2353"/>
    <x v="3"/>
    <x v="0"/>
  </r>
  <r>
    <n v="2354"/>
    <x v="0"/>
    <x v="0"/>
  </r>
  <r>
    <n v="2355"/>
    <x v="3"/>
    <x v="0"/>
  </r>
  <r>
    <n v="2356"/>
    <x v="2"/>
    <x v="0"/>
  </r>
  <r>
    <n v="2359"/>
    <x v="1"/>
    <x v="0"/>
  </r>
  <r>
    <n v="2361"/>
    <x v="0"/>
    <x v="0"/>
  </r>
  <r>
    <n v="2362"/>
    <x v="2"/>
    <x v="0"/>
  </r>
  <r>
    <n v="2363"/>
    <x v="3"/>
    <x v="0"/>
  </r>
  <r>
    <n v="2364"/>
    <x v="1"/>
    <x v="0"/>
  </r>
  <r>
    <n v="2365"/>
    <x v="3"/>
    <x v="0"/>
  </r>
  <r>
    <n v="2366"/>
    <x v="2"/>
    <x v="0"/>
  </r>
  <r>
    <n v="2367"/>
    <x v="2"/>
    <x v="0"/>
  </r>
  <r>
    <n v="2368"/>
    <x v="2"/>
    <x v="0"/>
  </r>
  <r>
    <n v="2369"/>
    <x v="2"/>
    <x v="0"/>
  </r>
  <r>
    <n v="2370"/>
    <x v="1"/>
    <x v="0"/>
  </r>
  <r>
    <n v="2371"/>
    <x v="2"/>
    <x v="0"/>
  </r>
  <r>
    <n v="2372"/>
    <x v="1"/>
    <x v="0"/>
  </r>
  <r>
    <n v="2373"/>
    <x v="2"/>
    <x v="0"/>
  </r>
  <r>
    <n v="2374"/>
    <x v="1"/>
    <x v="0"/>
  </r>
  <r>
    <n v="2376"/>
    <x v="3"/>
    <x v="0"/>
  </r>
  <r>
    <n v="2377"/>
    <x v="3"/>
    <x v="0"/>
  </r>
  <r>
    <n v="2378"/>
    <x v="2"/>
    <x v="0"/>
  </r>
  <r>
    <n v="2379"/>
    <x v="3"/>
    <x v="0"/>
  </r>
  <r>
    <n v="2380"/>
    <x v="2"/>
    <x v="0"/>
  </r>
  <r>
    <n v="2381"/>
    <x v="2"/>
    <x v="0"/>
  </r>
  <r>
    <n v="2382"/>
    <x v="3"/>
    <x v="0"/>
  </r>
  <r>
    <n v="2383"/>
    <x v="2"/>
    <x v="0"/>
  </r>
  <r>
    <n v="2384"/>
    <x v="1"/>
    <x v="0"/>
  </r>
  <r>
    <n v="2386"/>
    <x v="2"/>
    <x v="0"/>
  </r>
  <r>
    <n v="2387"/>
    <x v="3"/>
    <x v="0"/>
  </r>
  <r>
    <n v="2388"/>
    <x v="0"/>
    <x v="0"/>
  </r>
  <r>
    <n v="2389"/>
    <x v="1"/>
    <x v="0"/>
  </r>
  <r>
    <n v="2390"/>
    <x v="2"/>
    <x v="0"/>
  </r>
  <r>
    <n v="2392"/>
    <x v="3"/>
    <x v="0"/>
  </r>
  <r>
    <n v="2393"/>
    <x v="3"/>
    <x v="0"/>
  </r>
  <r>
    <n v="2395"/>
    <x v="0"/>
    <x v="0"/>
  </r>
  <r>
    <n v="2396"/>
    <x v="0"/>
    <x v="0"/>
  </r>
  <r>
    <n v="2397"/>
    <x v="2"/>
    <x v="0"/>
  </r>
  <r>
    <n v="2399"/>
    <x v="1"/>
    <x v="0"/>
  </r>
  <r>
    <n v="2400"/>
    <x v="2"/>
    <x v="0"/>
  </r>
  <r>
    <n v="2401"/>
    <x v="2"/>
    <x v="0"/>
  </r>
  <r>
    <n v="2402"/>
    <x v="1"/>
    <x v="0"/>
  </r>
  <r>
    <n v="2403"/>
    <x v="1"/>
    <x v="0"/>
  </r>
  <r>
    <n v="2404"/>
    <x v="2"/>
    <x v="0"/>
  </r>
  <r>
    <n v="2405"/>
    <x v="0"/>
    <x v="0"/>
  </r>
  <r>
    <n v="2406"/>
    <x v="2"/>
    <x v="0"/>
  </r>
  <r>
    <n v="2407"/>
    <x v="3"/>
    <x v="0"/>
  </r>
  <r>
    <n v="2410"/>
    <x v="2"/>
    <x v="0"/>
  </r>
  <r>
    <n v="2412"/>
    <x v="3"/>
    <x v="0"/>
  </r>
  <r>
    <n v="2414"/>
    <x v="2"/>
    <x v="0"/>
  </r>
  <r>
    <n v="2415"/>
    <x v="2"/>
    <x v="0"/>
  </r>
  <r>
    <n v="2416"/>
    <x v="1"/>
    <x v="0"/>
  </r>
  <r>
    <n v="2417"/>
    <x v="2"/>
    <x v="0"/>
  </r>
  <r>
    <n v="2418"/>
    <x v="0"/>
    <x v="0"/>
  </r>
  <r>
    <n v="2419"/>
    <x v="3"/>
    <x v="0"/>
  </r>
  <r>
    <n v="2420"/>
    <x v="0"/>
    <x v="0"/>
  </r>
  <r>
    <n v="2421"/>
    <x v="1"/>
    <x v="0"/>
  </r>
  <r>
    <n v="2422"/>
    <x v="3"/>
    <x v="0"/>
  </r>
  <r>
    <n v="2423"/>
    <x v="2"/>
    <x v="0"/>
  </r>
  <r>
    <n v="2425"/>
    <x v="2"/>
    <x v="0"/>
  </r>
  <r>
    <n v="2427"/>
    <x v="2"/>
    <x v="0"/>
  </r>
  <r>
    <n v="2428"/>
    <x v="2"/>
    <x v="0"/>
  </r>
  <r>
    <n v="2429"/>
    <x v="0"/>
    <x v="0"/>
  </r>
  <r>
    <n v="2430"/>
    <x v="3"/>
    <x v="0"/>
  </r>
  <r>
    <n v="2432"/>
    <x v="3"/>
    <x v="0"/>
  </r>
  <r>
    <n v="2434"/>
    <x v="1"/>
    <x v="0"/>
  </r>
  <r>
    <n v="2435"/>
    <x v="3"/>
    <x v="0"/>
  </r>
  <r>
    <n v="2437"/>
    <x v="1"/>
    <x v="0"/>
  </r>
  <r>
    <n v="2439"/>
    <x v="0"/>
    <x v="0"/>
  </r>
  <r>
    <n v="2442"/>
    <x v="2"/>
    <x v="0"/>
  </r>
  <r>
    <n v="2443"/>
    <x v="2"/>
    <x v="0"/>
  </r>
  <r>
    <n v="2444"/>
    <x v="1"/>
    <x v="0"/>
  </r>
  <r>
    <n v="2445"/>
    <x v="1"/>
    <x v="0"/>
  </r>
  <r>
    <n v="2448"/>
    <x v="2"/>
    <x v="0"/>
  </r>
  <r>
    <n v="2449"/>
    <x v="1"/>
    <x v="0"/>
  </r>
  <r>
    <n v="2450"/>
    <x v="0"/>
    <x v="0"/>
  </r>
  <r>
    <n v="2451"/>
    <x v="3"/>
    <x v="0"/>
  </r>
  <r>
    <n v="2452"/>
    <x v="0"/>
    <x v="0"/>
  </r>
  <r>
    <n v="2453"/>
    <x v="1"/>
    <x v="0"/>
  </r>
  <r>
    <n v="2457"/>
    <x v="3"/>
    <x v="0"/>
  </r>
  <r>
    <n v="2458"/>
    <x v="1"/>
    <x v="0"/>
  </r>
  <r>
    <n v="2459"/>
    <x v="0"/>
    <x v="0"/>
  </r>
  <r>
    <n v="2461"/>
    <x v="2"/>
    <x v="0"/>
  </r>
  <r>
    <n v="2462"/>
    <x v="2"/>
    <x v="0"/>
  </r>
  <r>
    <n v="2464"/>
    <x v="0"/>
    <x v="0"/>
  </r>
  <r>
    <n v="2468"/>
    <x v="1"/>
    <x v="0"/>
  </r>
  <r>
    <n v="2469"/>
    <x v="1"/>
    <x v="0"/>
  </r>
  <r>
    <n v="2470"/>
    <x v="2"/>
    <x v="0"/>
  </r>
  <r>
    <n v="2471"/>
    <x v="2"/>
    <x v="0"/>
  </r>
  <r>
    <n v="2472"/>
    <x v="2"/>
    <x v="0"/>
  </r>
  <r>
    <n v="2473"/>
    <x v="2"/>
    <x v="0"/>
  </r>
  <r>
    <n v="2474"/>
    <x v="3"/>
    <x v="0"/>
  </r>
  <r>
    <n v="2475"/>
    <x v="3"/>
    <x v="0"/>
  </r>
  <r>
    <n v="2477"/>
    <x v="0"/>
    <x v="0"/>
  </r>
  <r>
    <n v="2478"/>
    <x v="2"/>
    <x v="0"/>
  </r>
  <r>
    <n v="2480"/>
    <x v="1"/>
    <x v="0"/>
  </r>
  <r>
    <n v="2481"/>
    <x v="2"/>
    <x v="0"/>
  </r>
  <r>
    <n v="2482"/>
    <x v="1"/>
    <x v="0"/>
  </r>
  <r>
    <n v="2484"/>
    <x v="0"/>
    <x v="0"/>
  </r>
  <r>
    <n v="2485"/>
    <x v="2"/>
    <x v="0"/>
  </r>
  <r>
    <n v="2486"/>
    <x v="3"/>
    <x v="0"/>
  </r>
  <r>
    <n v="2487"/>
    <x v="2"/>
    <x v="0"/>
  </r>
  <r>
    <n v="2488"/>
    <x v="1"/>
    <x v="0"/>
  </r>
  <r>
    <n v="2489"/>
    <x v="2"/>
    <x v="0"/>
  </r>
  <r>
    <n v="2490"/>
    <x v="0"/>
    <x v="0"/>
  </r>
  <r>
    <n v="2491"/>
    <x v="3"/>
    <x v="0"/>
  </r>
  <r>
    <n v="2492"/>
    <x v="2"/>
    <x v="0"/>
  </r>
  <r>
    <n v="2494"/>
    <x v="0"/>
    <x v="0"/>
  </r>
  <r>
    <n v="2495"/>
    <x v="0"/>
    <x v="0"/>
  </r>
  <r>
    <n v="2496"/>
    <x v="2"/>
    <x v="0"/>
  </r>
  <r>
    <n v="2500"/>
    <x v="0"/>
    <x v="0"/>
  </r>
  <r>
    <n v="2501"/>
    <x v="2"/>
    <x v="0"/>
  </r>
  <r>
    <n v="2502"/>
    <x v="1"/>
    <x v="0"/>
  </r>
  <r>
    <n v="2506"/>
    <x v="1"/>
    <x v="0"/>
  </r>
  <r>
    <n v="2507"/>
    <x v="1"/>
    <x v="0"/>
  </r>
  <r>
    <n v="2508"/>
    <x v="1"/>
    <x v="0"/>
  </r>
  <r>
    <n v="2509"/>
    <x v="2"/>
    <x v="0"/>
  </r>
  <r>
    <n v="2511"/>
    <x v="0"/>
    <x v="0"/>
  </r>
  <r>
    <n v="2512"/>
    <x v="1"/>
    <x v="0"/>
  </r>
  <r>
    <n v="2514"/>
    <x v="3"/>
    <x v="0"/>
  </r>
  <r>
    <n v="2515"/>
    <x v="3"/>
    <x v="0"/>
  </r>
  <r>
    <n v="2517"/>
    <x v="3"/>
    <x v="0"/>
  </r>
  <r>
    <n v="2518"/>
    <x v="2"/>
    <x v="0"/>
  </r>
  <r>
    <n v="2519"/>
    <x v="1"/>
    <x v="0"/>
  </r>
  <r>
    <n v="2522"/>
    <x v="2"/>
    <x v="0"/>
  </r>
  <r>
    <n v="2524"/>
    <x v="3"/>
    <x v="0"/>
  </r>
  <r>
    <n v="2526"/>
    <x v="2"/>
    <x v="0"/>
  </r>
  <r>
    <n v="2527"/>
    <x v="1"/>
    <x v="0"/>
  </r>
  <r>
    <n v="2531"/>
    <x v="2"/>
    <x v="0"/>
  </r>
  <r>
    <n v="2533"/>
    <x v="3"/>
    <x v="0"/>
  </r>
  <r>
    <n v="2534"/>
    <x v="3"/>
    <x v="0"/>
  </r>
  <r>
    <n v="2539"/>
    <x v="1"/>
    <x v="0"/>
  </r>
  <r>
    <n v="2540"/>
    <x v="3"/>
    <x v="0"/>
  </r>
  <r>
    <n v="2541"/>
    <x v="2"/>
    <x v="0"/>
  </r>
  <r>
    <n v="2542"/>
    <x v="0"/>
    <x v="0"/>
  </r>
  <r>
    <n v="2544"/>
    <x v="0"/>
    <x v="0"/>
  </r>
  <r>
    <n v="2546"/>
    <x v="3"/>
    <x v="0"/>
  </r>
  <r>
    <n v="2549"/>
    <x v="1"/>
    <x v="0"/>
  </r>
  <r>
    <n v="2550"/>
    <x v="3"/>
    <x v="0"/>
  </r>
  <r>
    <n v="2551"/>
    <x v="3"/>
    <x v="0"/>
  </r>
  <r>
    <n v="2552"/>
    <x v="2"/>
    <x v="0"/>
  </r>
  <r>
    <n v="2553"/>
    <x v="1"/>
    <x v="0"/>
  </r>
  <r>
    <n v="2554"/>
    <x v="2"/>
    <x v="0"/>
  </r>
  <r>
    <n v="2555"/>
    <x v="2"/>
    <x v="0"/>
  </r>
  <r>
    <n v="2556"/>
    <x v="1"/>
    <x v="0"/>
  </r>
  <r>
    <n v="2557"/>
    <x v="2"/>
    <x v="0"/>
  </r>
  <r>
    <n v="2558"/>
    <x v="2"/>
    <x v="0"/>
  </r>
  <r>
    <n v="2559"/>
    <x v="1"/>
    <x v="0"/>
  </r>
  <r>
    <n v="2561"/>
    <x v="1"/>
    <x v="0"/>
  </r>
  <r>
    <n v="2562"/>
    <x v="0"/>
    <x v="0"/>
  </r>
  <r>
    <n v="2563"/>
    <x v="1"/>
    <x v="0"/>
  </r>
  <r>
    <n v="2564"/>
    <x v="2"/>
    <x v="0"/>
  </r>
  <r>
    <n v="2565"/>
    <x v="0"/>
    <x v="0"/>
  </r>
  <r>
    <n v="2566"/>
    <x v="2"/>
    <x v="0"/>
  </r>
  <r>
    <n v="2567"/>
    <x v="3"/>
    <x v="0"/>
  </r>
  <r>
    <n v="2568"/>
    <x v="1"/>
    <x v="0"/>
  </r>
  <r>
    <n v="2569"/>
    <x v="2"/>
    <x v="0"/>
  </r>
  <r>
    <n v="2570"/>
    <x v="1"/>
    <x v="0"/>
  </r>
  <r>
    <n v="2571"/>
    <x v="3"/>
    <x v="0"/>
  </r>
  <r>
    <n v="2572"/>
    <x v="3"/>
    <x v="0"/>
  </r>
  <r>
    <n v="2573"/>
    <x v="3"/>
    <x v="0"/>
  </r>
  <r>
    <n v="2575"/>
    <x v="0"/>
    <x v="0"/>
  </r>
  <r>
    <n v="2576"/>
    <x v="3"/>
    <x v="0"/>
  </r>
  <r>
    <n v="2577"/>
    <x v="3"/>
    <x v="0"/>
  </r>
  <r>
    <n v="2578"/>
    <x v="3"/>
    <x v="0"/>
  </r>
  <r>
    <n v="2581"/>
    <x v="1"/>
    <x v="0"/>
  </r>
  <r>
    <n v="2583"/>
    <x v="2"/>
    <x v="0"/>
  </r>
  <r>
    <n v="2585"/>
    <x v="3"/>
    <x v="0"/>
  </r>
  <r>
    <n v="2587"/>
    <x v="2"/>
    <x v="0"/>
  </r>
  <r>
    <n v="2588"/>
    <x v="3"/>
    <x v="0"/>
  </r>
  <r>
    <n v="2589"/>
    <x v="3"/>
    <x v="0"/>
  </r>
  <r>
    <n v="2590"/>
    <x v="3"/>
    <x v="0"/>
  </r>
  <r>
    <n v="2591"/>
    <x v="1"/>
    <x v="0"/>
  </r>
  <r>
    <n v="2592"/>
    <x v="2"/>
    <x v="0"/>
  </r>
  <r>
    <n v="2594"/>
    <x v="0"/>
    <x v="0"/>
  </r>
  <r>
    <n v="2595"/>
    <x v="2"/>
    <x v="0"/>
  </r>
  <r>
    <n v="2596"/>
    <x v="3"/>
    <x v="0"/>
  </r>
  <r>
    <n v="2597"/>
    <x v="2"/>
    <x v="0"/>
  </r>
  <r>
    <n v="2598"/>
    <x v="2"/>
    <x v="0"/>
  </r>
  <r>
    <n v="2599"/>
    <x v="3"/>
    <x v="0"/>
  </r>
  <r>
    <n v="2602"/>
    <x v="2"/>
    <x v="0"/>
  </r>
  <r>
    <n v="2604"/>
    <x v="1"/>
    <x v="0"/>
  </r>
  <r>
    <n v="2605"/>
    <x v="1"/>
    <x v="0"/>
  </r>
  <r>
    <n v="2606"/>
    <x v="0"/>
    <x v="0"/>
  </r>
  <r>
    <n v="2607"/>
    <x v="1"/>
    <x v="0"/>
  </r>
  <r>
    <n v="2608"/>
    <x v="1"/>
    <x v="0"/>
  </r>
  <r>
    <n v="2609"/>
    <x v="3"/>
    <x v="0"/>
  </r>
  <r>
    <n v="2610"/>
    <x v="2"/>
    <x v="0"/>
  </r>
  <r>
    <n v="2611"/>
    <x v="3"/>
    <x v="0"/>
  </r>
  <r>
    <n v="2612"/>
    <x v="2"/>
    <x v="0"/>
  </r>
  <r>
    <n v="2613"/>
    <x v="0"/>
    <x v="0"/>
  </r>
  <r>
    <n v="2614"/>
    <x v="1"/>
    <x v="0"/>
  </r>
  <r>
    <n v="2615"/>
    <x v="0"/>
    <x v="0"/>
  </r>
  <r>
    <n v="2616"/>
    <x v="2"/>
    <x v="0"/>
  </r>
  <r>
    <n v="2617"/>
    <x v="1"/>
    <x v="0"/>
  </r>
  <r>
    <n v="2618"/>
    <x v="0"/>
    <x v="0"/>
  </r>
  <r>
    <n v="2619"/>
    <x v="2"/>
    <x v="0"/>
  </r>
  <r>
    <n v="2620"/>
    <x v="2"/>
    <x v="0"/>
  </r>
  <r>
    <n v="2621"/>
    <x v="3"/>
    <x v="0"/>
  </r>
  <r>
    <n v="2624"/>
    <x v="0"/>
    <x v="0"/>
  </r>
  <r>
    <n v="2625"/>
    <x v="0"/>
    <x v="0"/>
  </r>
  <r>
    <n v="2626"/>
    <x v="3"/>
    <x v="0"/>
  </r>
  <r>
    <n v="2627"/>
    <x v="0"/>
    <x v="0"/>
  </r>
  <r>
    <n v="2628"/>
    <x v="1"/>
    <x v="0"/>
  </r>
  <r>
    <n v="2629"/>
    <x v="0"/>
    <x v="0"/>
  </r>
  <r>
    <n v="2630"/>
    <x v="2"/>
    <x v="0"/>
  </r>
  <r>
    <n v="2631"/>
    <x v="3"/>
    <x v="0"/>
  </r>
  <r>
    <n v="2632"/>
    <x v="2"/>
    <x v="0"/>
  </r>
  <r>
    <n v="2633"/>
    <x v="1"/>
    <x v="0"/>
  </r>
  <r>
    <n v="2634"/>
    <x v="2"/>
    <x v="0"/>
  </r>
  <r>
    <n v="2635"/>
    <x v="2"/>
    <x v="0"/>
  </r>
  <r>
    <n v="2636"/>
    <x v="2"/>
    <x v="0"/>
  </r>
  <r>
    <n v="2637"/>
    <x v="1"/>
    <x v="0"/>
  </r>
  <r>
    <n v="2638"/>
    <x v="3"/>
    <x v="0"/>
  </r>
  <r>
    <n v="2639"/>
    <x v="0"/>
    <x v="0"/>
  </r>
  <r>
    <n v="2640"/>
    <x v="1"/>
    <x v="0"/>
  </r>
  <r>
    <n v="2641"/>
    <x v="3"/>
    <x v="0"/>
  </r>
  <r>
    <n v="2642"/>
    <x v="1"/>
    <x v="0"/>
  </r>
  <r>
    <n v="2643"/>
    <x v="0"/>
    <x v="0"/>
  </r>
  <r>
    <n v="2645"/>
    <x v="2"/>
    <x v="0"/>
  </r>
  <r>
    <n v="2646"/>
    <x v="3"/>
    <x v="0"/>
  </r>
  <r>
    <n v="2647"/>
    <x v="3"/>
    <x v="0"/>
  </r>
  <r>
    <n v="2648"/>
    <x v="0"/>
    <x v="0"/>
  </r>
  <r>
    <n v="2652"/>
    <x v="2"/>
    <x v="0"/>
  </r>
  <r>
    <n v="2653"/>
    <x v="1"/>
    <x v="0"/>
  </r>
  <r>
    <n v="2654"/>
    <x v="2"/>
    <x v="0"/>
  </r>
  <r>
    <n v="2656"/>
    <x v="3"/>
    <x v="0"/>
  </r>
  <r>
    <n v="2657"/>
    <x v="3"/>
    <x v="0"/>
  </r>
  <r>
    <n v="2658"/>
    <x v="1"/>
    <x v="0"/>
  </r>
  <r>
    <n v="2660"/>
    <x v="3"/>
    <x v="0"/>
  </r>
  <r>
    <n v="2661"/>
    <x v="3"/>
    <x v="0"/>
  </r>
  <r>
    <n v="2662"/>
    <x v="3"/>
    <x v="0"/>
  </r>
  <r>
    <n v="2664"/>
    <x v="1"/>
    <x v="0"/>
  </r>
  <r>
    <n v="2665"/>
    <x v="1"/>
    <x v="0"/>
  </r>
  <r>
    <n v="2666"/>
    <x v="2"/>
    <x v="0"/>
  </r>
  <r>
    <n v="2667"/>
    <x v="3"/>
    <x v="0"/>
  </r>
  <r>
    <n v="2669"/>
    <x v="0"/>
    <x v="0"/>
  </r>
  <r>
    <n v="2670"/>
    <x v="3"/>
    <x v="0"/>
  </r>
  <r>
    <n v="2672"/>
    <x v="1"/>
    <x v="0"/>
  </r>
  <r>
    <n v="2674"/>
    <x v="1"/>
    <x v="0"/>
  </r>
  <r>
    <n v="2675"/>
    <x v="0"/>
    <x v="0"/>
  </r>
  <r>
    <n v="2677"/>
    <x v="0"/>
    <x v="0"/>
  </r>
  <r>
    <n v="2678"/>
    <x v="1"/>
    <x v="0"/>
  </r>
  <r>
    <n v="2679"/>
    <x v="1"/>
    <x v="0"/>
  </r>
  <r>
    <n v="2680"/>
    <x v="1"/>
    <x v="0"/>
  </r>
  <r>
    <n v="2681"/>
    <x v="0"/>
    <x v="0"/>
  </r>
  <r>
    <n v="2682"/>
    <x v="2"/>
    <x v="0"/>
  </r>
  <r>
    <n v="2683"/>
    <x v="3"/>
    <x v="0"/>
  </r>
  <r>
    <n v="2684"/>
    <x v="2"/>
    <x v="0"/>
  </r>
  <r>
    <n v="2686"/>
    <x v="3"/>
    <x v="0"/>
  </r>
  <r>
    <n v="2687"/>
    <x v="3"/>
    <x v="0"/>
  </r>
  <r>
    <n v="2689"/>
    <x v="3"/>
    <x v="0"/>
  </r>
  <r>
    <n v="2690"/>
    <x v="0"/>
    <x v="0"/>
  </r>
  <r>
    <n v="2691"/>
    <x v="3"/>
    <x v="0"/>
  </r>
  <r>
    <n v="2693"/>
    <x v="1"/>
    <x v="0"/>
  </r>
  <r>
    <n v="2694"/>
    <x v="0"/>
    <x v="0"/>
  </r>
  <r>
    <n v="2696"/>
    <x v="3"/>
    <x v="0"/>
  </r>
  <r>
    <n v="2697"/>
    <x v="2"/>
    <x v="0"/>
  </r>
  <r>
    <n v="2698"/>
    <x v="1"/>
    <x v="0"/>
  </r>
  <r>
    <n v="2699"/>
    <x v="1"/>
    <x v="0"/>
  </r>
  <r>
    <n v="2700"/>
    <x v="3"/>
    <x v="0"/>
  </r>
  <r>
    <n v="2701"/>
    <x v="1"/>
    <x v="0"/>
  </r>
  <r>
    <n v="2702"/>
    <x v="0"/>
    <x v="0"/>
  </r>
  <r>
    <n v="2705"/>
    <x v="3"/>
    <x v="0"/>
  </r>
  <r>
    <n v="2706"/>
    <x v="2"/>
    <x v="0"/>
  </r>
  <r>
    <n v="2708"/>
    <x v="3"/>
    <x v="0"/>
  </r>
  <r>
    <n v="2709"/>
    <x v="3"/>
    <x v="0"/>
  </r>
  <r>
    <n v="2710"/>
    <x v="3"/>
    <x v="0"/>
  </r>
  <r>
    <n v="2711"/>
    <x v="2"/>
    <x v="0"/>
  </r>
  <r>
    <n v="2714"/>
    <x v="2"/>
    <x v="0"/>
  </r>
  <r>
    <n v="2715"/>
    <x v="3"/>
    <x v="0"/>
  </r>
  <r>
    <n v="2718"/>
    <x v="3"/>
    <x v="0"/>
  </r>
  <r>
    <n v="2720"/>
    <x v="0"/>
    <x v="0"/>
  </r>
  <r>
    <n v="2721"/>
    <x v="3"/>
    <x v="0"/>
  </r>
  <r>
    <n v="2723"/>
    <x v="0"/>
    <x v="0"/>
  </r>
  <r>
    <n v="2725"/>
    <x v="2"/>
    <x v="0"/>
  </r>
  <r>
    <n v="2726"/>
    <x v="1"/>
    <x v="0"/>
  </r>
  <r>
    <n v="2727"/>
    <x v="0"/>
    <x v="0"/>
  </r>
  <r>
    <n v="2728"/>
    <x v="0"/>
    <x v="0"/>
  </r>
  <r>
    <n v="2729"/>
    <x v="1"/>
    <x v="0"/>
  </r>
  <r>
    <n v="2730"/>
    <x v="3"/>
    <x v="0"/>
  </r>
  <r>
    <n v="2733"/>
    <x v="2"/>
    <x v="0"/>
  </r>
  <r>
    <n v="2735"/>
    <x v="3"/>
    <x v="0"/>
  </r>
  <r>
    <n v="2736"/>
    <x v="2"/>
    <x v="0"/>
  </r>
  <r>
    <n v="2740"/>
    <x v="1"/>
    <x v="0"/>
  </r>
  <r>
    <n v="2741"/>
    <x v="1"/>
    <x v="0"/>
  </r>
  <r>
    <n v="2742"/>
    <x v="0"/>
    <x v="0"/>
  </r>
  <r>
    <n v="2743"/>
    <x v="3"/>
    <x v="0"/>
  </r>
  <r>
    <n v="2744"/>
    <x v="1"/>
    <x v="0"/>
  </r>
  <r>
    <n v="2745"/>
    <x v="0"/>
    <x v="0"/>
  </r>
  <r>
    <n v="2746"/>
    <x v="0"/>
    <x v="0"/>
  </r>
  <r>
    <n v="2747"/>
    <x v="2"/>
    <x v="0"/>
  </r>
  <r>
    <n v="2748"/>
    <x v="1"/>
    <x v="0"/>
  </r>
  <r>
    <n v="2749"/>
    <x v="1"/>
    <x v="0"/>
  </r>
  <r>
    <n v="2751"/>
    <x v="3"/>
    <x v="0"/>
  </r>
  <r>
    <n v="2753"/>
    <x v="1"/>
    <x v="0"/>
  </r>
  <r>
    <n v="2754"/>
    <x v="1"/>
    <x v="0"/>
  </r>
  <r>
    <n v="2755"/>
    <x v="3"/>
    <x v="0"/>
  </r>
  <r>
    <n v="2756"/>
    <x v="0"/>
    <x v="0"/>
  </r>
  <r>
    <n v="2757"/>
    <x v="1"/>
    <x v="0"/>
  </r>
  <r>
    <n v="2759"/>
    <x v="0"/>
    <x v="0"/>
  </r>
  <r>
    <n v="2761"/>
    <x v="1"/>
    <x v="0"/>
  </r>
  <r>
    <n v="2763"/>
    <x v="0"/>
    <x v="0"/>
  </r>
  <r>
    <n v="2765"/>
    <x v="1"/>
    <x v="0"/>
  </r>
  <r>
    <n v="2766"/>
    <x v="2"/>
    <x v="0"/>
  </r>
  <r>
    <n v="2768"/>
    <x v="0"/>
    <x v="0"/>
  </r>
  <r>
    <n v="2769"/>
    <x v="1"/>
    <x v="0"/>
  </r>
  <r>
    <n v="2771"/>
    <x v="3"/>
    <x v="0"/>
  </r>
  <r>
    <n v="2772"/>
    <x v="3"/>
    <x v="0"/>
  </r>
  <r>
    <n v="2774"/>
    <x v="1"/>
    <x v="0"/>
  </r>
  <r>
    <n v="2775"/>
    <x v="2"/>
    <x v="0"/>
  </r>
  <r>
    <n v="2776"/>
    <x v="3"/>
    <x v="0"/>
  </r>
  <r>
    <n v="2777"/>
    <x v="2"/>
    <x v="0"/>
  </r>
  <r>
    <n v="2778"/>
    <x v="1"/>
    <x v="0"/>
  </r>
  <r>
    <n v="2781"/>
    <x v="1"/>
    <x v="0"/>
  </r>
  <r>
    <n v="2783"/>
    <x v="2"/>
    <x v="0"/>
  </r>
  <r>
    <n v="2784"/>
    <x v="3"/>
    <x v="0"/>
  </r>
  <r>
    <n v="2786"/>
    <x v="2"/>
    <x v="0"/>
  </r>
  <r>
    <n v="2788"/>
    <x v="2"/>
    <x v="0"/>
  </r>
  <r>
    <n v="2790"/>
    <x v="2"/>
    <x v="0"/>
  </r>
  <r>
    <n v="2791"/>
    <x v="3"/>
    <x v="0"/>
  </r>
  <r>
    <n v="2793"/>
    <x v="2"/>
    <x v="0"/>
  </r>
  <r>
    <n v="2796"/>
    <x v="1"/>
    <x v="0"/>
  </r>
  <r>
    <n v="2798"/>
    <x v="2"/>
    <x v="0"/>
  </r>
  <r>
    <n v="2799"/>
    <x v="1"/>
    <x v="0"/>
  </r>
  <r>
    <n v="2800"/>
    <x v="2"/>
    <x v="0"/>
  </r>
  <r>
    <n v="2801"/>
    <x v="1"/>
    <x v="0"/>
  </r>
  <r>
    <n v="2804"/>
    <x v="3"/>
    <x v="0"/>
  </r>
  <r>
    <n v="2805"/>
    <x v="1"/>
    <x v="0"/>
  </r>
  <r>
    <n v="2806"/>
    <x v="1"/>
    <x v="0"/>
  </r>
  <r>
    <n v="2807"/>
    <x v="0"/>
    <x v="0"/>
  </r>
  <r>
    <n v="2809"/>
    <x v="1"/>
    <x v="0"/>
  </r>
  <r>
    <n v="2810"/>
    <x v="0"/>
    <x v="0"/>
  </r>
  <r>
    <n v="2811"/>
    <x v="3"/>
    <x v="0"/>
  </r>
  <r>
    <n v="2812"/>
    <x v="3"/>
    <x v="0"/>
  </r>
  <r>
    <n v="2813"/>
    <x v="1"/>
    <x v="0"/>
  </r>
  <r>
    <n v="2815"/>
    <x v="2"/>
    <x v="0"/>
  </r>
  <r>
    <n v="2816"/>
    <x v="2"/>
    <x v="0"/>
  </r>
  <r>
    <n v="2817"/>
    <x v="2"/>
    <x v="0"/>
  </r>
  <r>
    <n v="2818"/>
    <x v="2"/>
    <x v="0"/>
  </r>
  <r>
    <n v="2819"/>
    <x v="3"/>
    <x v="0"/>
  </r>
  <r>
    <n v="2820"/>
    <x v="0"/>
    <x v="0"/>
  </r>
  <r>
    <n v="2821"/>
    <x v="3"/>
    <x v="0"/>
  </r>
  <r>
    <n v="2822"/>
    <x v="0"/>
    <x v="0"/>
  </r>
  <r>
    <n v="2824"/>
    <x v="3"/>
    <x v="0"/>
  </r>
  <r>
    <n v="2825"/>
    <x v="2"/>
    <x v="0"/>
  </r>
  <r>
    <n v="2827"/>
    <x v="3"/>
    <x v="0"/>
  </r>
  <r>
    <n v="2828"/>
    <x v="1"/>
    <x v="0"/>
  </r>
  <r>
    <n v="2829"/>
    <x v="3"/>
    <x v="0"/>
  </r>
  <r>
    <n v="2830"/>
    <x v="2"/>
    <x v="0"/>
  </r>
  <r>
    <n v="2832"/>
    <x v="2"/>
    <x v="0"/>
  </r>
  <r>
    <n v="2833"/>
    <x v="3"/>
    <x v="0"/>
  </r>
  <r>
    <n v="2835"/>
    <x v="1"/>
    <x v="0"/>
  </r>
  <r>
    <n v="2836"/>
    <x v="2"/>
    <x v="0"/>
  </r>
  <r>
    <n v="2838"/>
    <x v="2"/>
    <x v="0"/>
  </r>
  <r>
    <n v="2840"/>
    <x v="1"/>
    <x v="0"/>
  </r>
  <r>
    <n v="2841"/>
    <x v="3"/>
    <x v="0"/>
  </r>
  <r>
    <n v="2842"/>
    <x v="3"/>
    <x v="0"/>
  </r>
  <r>
    <n v="2843"/>
    <x v="2"/>
    <x v="0"/>
  </r>
  <r>
    <n v="2844"/>
    <x v="3"/>
    <x v="0"/>
  </r>
  <r>
    <n v="2845"/>
    <x v="1"/>
    <x v="0"/>
  </r>
  <r>
    <n v="2846"/>
    <x v="2"/>
    <x v="0"/>
  </r>
  <r>
    <n v="2847"/>
    <x v="3"/>
    <x v="0"/>
  </r>
  <r>
    <n v="2848"/>
    <x v="0"/>
    <x v="0"/>
  </r>
  <r>
    <n v="2849"/>
    <x v="3"/>
    <x v="0"/>
  </r>
  <r>
    <n v="2851"/>
    <x v="3"/>
    <x v="0"/>
  </r>
  <r>
    <n v="2853"/>
    <x v="0"/>
    <x v="0"/>
  </r>
  <r>
    <n v="2854"/>
    <x v="2"/>
    <x v="0"/>
  </r>
  <r>
    <n v="2856"/>
    <x v="0"/>
    <x v="0"/>
  </r>
  <r>
    <n v="2858"/>
    <x v="3"/>
    <x v="0"/>
  </r>
  <r>
    <n v="2860"/>
    <x v="3"/>
    <x v="0"/>
  </r>
  <r>
    <n v="2862"/>
    <x v="2"/>
    <x v="0"/>
  </r>
  <r>
    <n v="2864"/>
    <x v="0"/>
    <x v="0"/>
  </r>
  <r>
    <n v="2865"/>
    <x v="2"/>
    <x v="0"/>
  </r>
  <r>
    <n v="2867"/>
    <x v="1"/>
    <x v="0"/>
  </r>
  <r>
    <n v="2868"/>
    <x v="3"/>
    <x v="0"/>
  </r>
  <r>
    <n v="2869"/>
    <x v="2"/>
    <x v="0"/>
  </r>
  <r>
    <n v="2870"/>
    <x v="1"/>
    <x v="0"/>
  </r>
  <r>
    <n v="2871"/>
    <x v="1"/>
    <x v="0"/>
  </r>
  <r>
    <n v="2872"/>
    <x v="3"/>
    <x v="0"/>
  </r>
  <r>
    <n v="2873"/>
    <x v="2"/>
    <x v="0"/>
  </r>
  <r>
    <n v="2874"/>
    <x v="1"/>
    <x v="0"/>
  </r>
  <r>
    <n v="2875"/>
    <x v="3"/>
    <x v="0"/>
  </r>
  <r>
    <n v="2876"/>
    <x v="2"/>
    <x v="0"/>
  </r>
  <r>
    <n v="2879"/>
    <x v="1"/>
    <x v="0"/>
  </r>
  <r>
    <n v="2880"/>
    <x v="2"/>
    <x v="0"/>
  </r>
  <r>
    <n v="2881"/>
    <x v="2"/>
    <x v="0"/>
  </r>
  <r>
    <n v="2882"/>
    <x v="3"/>
    <x v="0"/>
  </r>
  <r>
    <n v="2883"/>
    <x v="2"/>
    <x v="0"/>
  </r>
  <r>
    <n v="2884"/>
    <x v="0"/>
    <x v="0"/>
  </r>
  <r>
    <n v="2885"/>
    <x v="0"/>
    <x v="0"/>
  </r>
  <r>
    <n v="2886"/>
    <x v="2"/>
    <x v="0"/>
  </r>
  <r>
    <n v="2887"/>
    <x v="0"/>
    <x v="0"/>
  </r>
  <r>
    <n v="2888"/>
    <x v="2"/>
    <x v="0"/>
  </r>
  <r>
    <n v="2889"/>
    <x v="2"/>
    <x v="0"/>
  </r>
  <r>
    <n v="2891"/>
    <x v="2"/>
    <x v="0"/>
  </r>
  <r>
    <n v="2894"/>
    <x v="1"/>
    <x v="0"/>
  </r>
  <r>
    <n v="2897"/>
    <x v="0"/>
    <x v="0"/>
  </r>
  <r>
    <n v="2899"/>
    <x v="2"/>
    <x v="0"/>
  </r>
  <r>
    <n v="2901"/>
    <x v="1"/>
    <x v="0"/>
  </r>
  <r>
    <n v="2903"/>
    <x v="3"/>
    <x v="0"/>
  </r>
  <r>
    <n v="2904"/>
    <x v="1"/>
    <x v="0"/>
  </r>
  <r>
    <n v="2905"/>
    <x v="2"/>
    <x v="0"/>
  </r>
  <r>
    <n v="2907"/>
    <x v="1"/>
    <x v="0"/>
  </r>
  <r>
    <n v="2908"/>
    <x v="2"/>
    <x v="0"/>
  </r>
  <r>
    <n v="2909"/>
    <x v="2"/>
    <x v="0"/>
  </r>
  <r>
    <n v="2910"/>
    <x v="2"/>
    <x v="0"/>
  </r>
  <r>
    <n v="2911"/>
    <x v="0"/>
    <x v="0"/>
  </r>
  <r>
    <n v="2912"/>
    <x v="1"/>
    <x v="0"/>
  </r>
  <r>
    <n v="2913"/>
    <x v="0"/>
    <x v="0"/>
  </r>
  <r>
    <n v="2915"/>
    <x v="3"/>
    <x v="0"/>
  </r>
  <r>
    <n v="2916"/>
    <x v="3"/>
    <x v="0"/>
  </r>
  <r>
    <n v="2917"/>
    <x v="1"/>
    <x v="0"/>
  </r>
  <r>
    <n v="2918"/>
    <x v="0"/>
    <x v="0"/>
  </r>
  <r>
    <n v="2920"/>
    <x v="3"/>
    <x v="0"/>
  </r>
  <r>
    <n v="2921"/>
    <x v="2"/>
    <x v="0"/>
  </r>
  <r>
    <n v="2922"/>
    <x v="0"/>
    <x v="0"/>
  </r>
  <r>
    <n v="2923"/>
    <x v="1"/>
    <x v="0"/>
  </r>
  <r>
    <n v="2924"/>
    <x v="1"/>
    <x v="0"/>
  </r>
  <r>
    <n v="2925"/>
    <x v="1"/>
    <x v="0"/>
  </r>
  <r>
    <n v="2926"/>
    <x v="0"/>
    <x v="0"/>
  </r>
  <r>
    <n v="2929"/>
    <x v="2"/>
    <x v="0"/>
  </r>
  <r>
    <n v="2930"/>
    <x v="2"/>
    <x v="0"/>
  </r>
  <r>
    <n v="2932"/>
    <x v="2"/>
    <x v="0"/>
  </r>
  <r>
    <n v="2933"/>
    <x v="0"/>
    <x v="0"/>
  </r>
  <r>
    <n v="2934"/>
    <x v="2"/>
    <x v="0"/>
  </r>
  <r>
    <n v="2935"/>
    <x v="3"/>
    <x v="0"/>
  </r>
  <r>
    <n v="2936"/>
    <x v="0"/>
    <x v="0"/>
  </r>
  <r>
    <n v="2937"/>
    <x v="2"/>
    <x v="0"/>
  </r>
  <r>
    <n v="2938"/>
    <x v="2"/>
    <x v="0"/>
  </r>
  <r>
    <n v="2939"/>
    <x v="3"/>
    <x v="0"/>
  </r>
  <r>
    <n v="2940"/>
    <x v="1"/>
    <x v="0"/>
  </r>
  <r>
    <n v="2942"/>
    <x v="2"/>
    <x v="0"/>
  </r>
  <r>
    <n v="2944"/>
    <x v="0"/>
    <x v="0"/>
  </r>
  <r>
    <n v="2945"/>
    <x v="0"/>
    <x v="0"/>
  </r>
  <r>
    <n v="2946"/>
    <x v="3"/>
    <x v="0"/>
  </r>
  <r>
    <n v="2947"/>
    <x v="3"/>
    <x v="0"/>
  </r>
  <r>
    <n v="2949"/>
    <x v="1"/>
    <x v="0"/>
  </r>
  <r>
    <n v="2951"/>
    <x v="2"/>
    <x v="0"/>
  </r>
  <r>
    <n v="2952"/>
    <x v="2"/>
    <x v="0"/>
  </r>
  <r>
    <n v="2953"/>
    <x v="2"/>
    <x v="0"/>
  </r>
  <r>
    <n v="2956"/>
    <x v="3"/>
    <x v="0"/>
  </r>
  <r>
    <n v="2957"/>
    <x v="3"/>
    <x v="0"/>
  </r>
  <r>
    <n v="2958"/>
    <x v="3"/>
    <x v="0"/>
  </r>
  <r>
    <n v="2960"/>
    <x v="1"/>
    <x v="0"/>
  </r>
  <r>
    <n v="2961"/>
    <x v="2"/>
    <x v="0"/>
  </r>
  <r>
    <n v="2962"/>
    <x v="2"/>
    <x v="0"/>
  </r>
  <r>
    <n v="2963"/>
    <x v="1"/>
    <x v="0"/>
  </r>
  <r>
    <n v="2964"/>
    <x v="2"/>
    <x v="0"/>
  </r>
  <r>
    <n v="2965"/>
    <x v="3"/>
    <x v="0"/>
  </r>
  <r>
    <n v="2966"/>
    <x v="3"/>
    <x v="0"/>
  </r>
  <r>
    <n v="2968"/>
    <x v="1"/>
    <x v="0"/>
  </r>
  <r>
    <n v="2969"/>
    <x v="2"/>
    <x v="0"/>
  </r>
  <r>
    <n v="2971"/>
    <x v="1"/>
    <x v="0"/>
  </r>
  <r>
    <n v="2975"/>
    <x v="1"/>
    <x v="0"/>
  </r>
  <r>
    <n v="2977"/>
    <x v="1"/>
    <x v="0"/>
  </r>
  <r>
    <n v="2980"/>
    <x v="3"/>
    <x v="0"/>
  </r>
  <r>
    <n v="2981"/>
    <x v="1"/>
    <x v="0"/>
  </r>
  <r>
    <n v="2982"/>
    <x v="0"/>
    <x v="0"/>
  </r>
  <r>
    <n v="2983"/>
    <x v="3"/>
    <x v="0"/>
  </r>
  <r>
    <n v="2984"/>
    <x v="2"/>
    <x v="0"/>
  </r>
  <r>
    <n v="2986"/>
    <x v="1"/>
    <x v="0"/>
  </r>
  <r>
    <n v="2987"/>
    <x v="3"/>
    <x v="0"/>
  </r>
  <r>
    <n v="2989"/>
    <x v="0"/>
    <x v="0"/>
  </r>
  <r>
    <n v="2990"/>
    <x v="2"/>
    <x v="0"/>
  </r>
  <r>
    <n v="2991"/>
    <x v="0"/>
    <x v="0"/>
  </r>
  <r>
    <n v="2992"/>
    <x v="2"/>
    <x v="0"/>
  </r>
  <r>
    <n v="2993"/>
    <x v="3"/>
    <x v="0"/>
  </r>
  <r>
    <n v="2994"/>
    <x v="2"/>
    <x v="0"/>
  </r>
  <r>
    <n v="2995"/>
    <x v="1"/>
    <x v="0"/>
  </r>
  <r>
    <n v="2997"/>
    <x v="2"/>
    <x v="0"/>
  </r>
  <r>
    <n v="2999"/>
    <x v="0"/>
    <x v="0"/>
  </r>
  <r>
    <n v="3000"/>
    <x v="1"/>
    <x v="0"/>
  </r>
  <r>
    <n v="3003"/>
    <x v="2"/>
    <x v="0"/>
  </r>
  <r>
    <n v="3004"/>
    <x v="2"/>
    <x v="0"/>
  </r>
  <r>
    <n v="3005"/>
    <x v="1"/>
    <x v="0"/>
  </r>
  <r>
    <n v="3007"/>
    <x v="0"/>
    <x v="0"/>
  </r>
  <r>
    <n v="3008"/>
    <x v="2"/>
    <x v="0"/>
  </r>
  <r>
    <n v="3009"/>
    <x v="2"/>
    <x v="0"/>
  </r>
  <r>
    <n v="3010"/>
    <x v="1"/>
    <x v="0"/>
  </r>
  <r>
    <n v="3013"/>
    <x v="3"/>
    <x v="0"/>
  </r>
  <r>
    <n v="3014"/>
    <x v="3"/>
    <x v="0"/>
  </r>
  <r>
    <n v="3015"/>
    <x v="0"/>
    <x v="0"/>
  </r>
  <r>
    <n v="3016"/>
    <x v="2"/>
    <x v="0"/>
  </r>
  <r>
    <n v="3018"/>
    <x v="3"/>
    <x v="0"/>
  </r>
  <r>
    <n v="3019"/>
    <x v="2"/>
    <x v="0"/>
  </r>
  <r>
    <n v="3020"/>
    <x v="2"/>
    <x v="0"/>
  </r>
  <r>
    <n v="3022"/>
    <x v="2"/>
    <x v="0"/>
  </r>
  <r>
    <n v="3024"/>
    <x v="3"/>
    <x v="0"/>
  </r>
  <r>
    <n v="3026"/>
    <x v="0"/>
    <x v="0"/>
  </r>
  <r>
    <n v="3028"/>
    <x v="0"/>
    <x v="0"/>
  </r>
  <r>
    <n v="3029"/>
    <x v="0"/>
    <x v="0"/>
  </r>
  <r>
    <n v="3032"/>
    <x v="2"/>
    <x v="0"/>
  </r>
  <r>
    <n v="3034"/>
    <x v="3"/>
    <x v="0"/>
  </r>
  <r>
    <n v="3035"/>
    <x v="3"/>
    <x v="0"/>
  </r>
  <r>
    <n v="3036"/>
    <x v="3"/>
    <x v="0"/>
  </r>
  <r>
    <n v="3037"/>
    <x v="2"/>
    <x v="0"/>
  </r>
  <r>
    <n v="3038"/>
    <x v="1"/>
    <x v="0"/>
  </r>
  <r>
    <n v="3039"/>
    <x v="2"/>
    <x v="0"/>
  </r>
  <r>
    <n v="3041"/>
    <x v="3"/>
    <x v="0"/>
  </r>
  <r>
    <n v="3042"/>
    <x v="1"/>
    <x v="0"/>
  </r>
  <r>
    <n v="3044"/>
    <x v="2"/>
    <x v="0"/>
  </r>
  <r>
    <n v="3045"/>
    <x v="2"/>
    <x v="0"/>
  </r>
  <r>
    <n v="3047"/>
    <x v="3"/>
    <x v="0"/>
  </r>
  <r>
    <n v="3048"/>
    <x v="1"/>
    <x v="0"/>
  </r>
  <r>
    <n v="3051"/>
    <x v="0"/>
    <x v="0"/>
  </r>
  <r>
    <n v="3053"/>
    <x v="0"/>
    <x v="0"/>
  </r>
  <r>
    <n v="3054"/>
    <x v="1"/>
    <x v="0"/>
  </r>
  <r>
    <n v="3057"/>
    <x v="0"/>
    <x v="0"/>
  </r>
  <r>
    <n v="3058"/>
    <x v="3"/>
    <x v="0"/>
  </r>
  <r>
    <n v="3059"/>
    <x v="0"/>
    <x v="0"/>
  </r>
  <r>
    <n v="3060"/>
    <x v="0"/>
    <x v="0"/>
  </r>
  <r>
    <n v="3061"/>
    <x v="3"/>
    <x v="0"/>
  </r>
  <r>
    <n v="3062"/>
    <x v="0"/>
    <x v="0"/>
  </r>
  <r>
    <n v="3064"/>
    <x v="1"/>
    <x v="0"/>
  </r>
  <r>
    <n v="3065"/>
    <x v="1"/>
    <x v="0"/>
  </r>
  <r>
    <n v="3067"/>
    <x v="2"/>
    <x v="0"/>
  </r>
  <r>
    <n v="3068"/>
    <x v="0"/>
    <x v="0"/>
  </r>
  <r>
    <n v="3070"/>
    <x v="3"/>
    <x v="0"/>
  </r>
  <r>
    <n v="3071"/>
    <x v="3"/>
    <x v="0"/>
  </r>
  <r>
    <n v="3072"/>
    <x v="1"/>
    <x v="0"/>
  </r>
  <r>
    <n v="3074"/>
    <x v="3"/>
    <x v="0"/>
  </r>
  <r>
    <n v="3075"/>
    <x v="0"/>
    <x v="0"/>
  </r>
  <r>
    <n v="3076"/>
    <x v="1"/>
    <x v="0"/>
  </r>
  <r>
    <n v="3078"/>
    <x v="0"/>
    <x v="0"/>
  </r>
  <r>
    <n v="3079"/>
    <x v="2"/>
    <x v="0"/>
  </r>
  <r>
    <n v="3080"/>
    <x v="0"/>
    <x v="0"/>
  </r>
  <r>
    <n v="3081"/>
    <x v="2"/>
    <x v="0"/>
  </r>
  <r>
    <n v="3083"/>
    <x v="1"/>
    <x v="0"/>
  </r>
  <r>
    <n v="3085"/>
    <x v="3"/>
    <x v="0"/>
  </r>
  <r>
    <n v="3086"/>
    <x v="3"/>
    <x v="0"/>
  </r>
  <r>
    <n v="3087"/>
    <x v="1"/>
    <x v="0"/>
  </r>
  <r>
    <n v="3089"/>
    <x v="0"/>
    <x v="0"/>
  </r>
  <r>
    <n v="3090"/>
    <x v="1"/>
    <x v="0"/>
  </r>
  <r>
    <n v="3091"/>
    <x v="2"/>
    <x v="0"/>
  </r>
  <r>
    <n v="3092"/>
    <x v="2"/>
    <x v="0"/>
  </r>
  <r>
    <n v="3093"/>
    <x v="2"/>
    <x v="0"/>
  </r>
  <r>
    <n v="3094"/>
    <x v="2"/>
    <x v="0"/>
  </r>
  <r>
    <n v="3095"/>
    <x v="2"/>
    <x v="0"/>
  </r>
  <r>
    <n v="3096"/>
    <x v="2"/>
    <x v="0"/>
  </r>
  <r>
    <n v="3097"/>
    <x v="2"/>
    <x v="0"/>
  </r>
  <r>
    <n v="3098"/>
    <x v="3"/>
    <x v="0"/>
  </r>
  <r>
    <n v="3101"/>
    <x v="2"/>
    <x v="0"/>
  </r>
  <r>
    <n v="3102"/>
    <x v="1"/>
    <x v="0"/>
  </r>
  <r>
    <n v="3103"/>
    <x v="3"/>
    <x v="0"/>
  </r>
  <r>
    <n v="3106"/>
    <x v="3"/>
    <x v="0"/>
  </r>
  <r>
    <n v="3107"/>
    <x v="2"/>
    <x v="0"/>
  </r>
  <r>
    <n v="3110"/>
    <x v="1"/>
    <x v="0"/>
  </r>
  <r>
    <n v="3112"/>
    <x v="2"/>
    <x v="0"/>
  </r>
  <r>
    <n v="3113"/>
    <x v="1"/>
    <x v="0"/>
  </r>
  <r>
    <n v="3116"/>
    <x v="1"/>
    <x v="0"/>
  </r>
  <r>
    <n v="3117"/>
    <x v="2"/>
    <x v="0"/>
  </r>
  <r>
    <n v="3118"/>
    <x v="0"/>
    <x v="0"/>
  </r>
  <r>
    <n v="3119"/>
    <x v="0"/>
    <x v="0"/>
  </r>
  <r>
    <n v="3121"/>
    <x v="2"/>
    <x v="0"/>
  </r>
  <r>
    <n v="3122"/>
    <x v="2"/>
    <x v="0"/>
  </r>
  <r>
    <n v="3123"/>
    <x v="2"/>
    <x v="0"/>
  </r>
  <r>
    <n v="3124"/>
    <x v="3"/>
    <x v="0"/>
  </r>
  <r>
    <n v="3125"/>
    <x v="2"/>
    <x v="0"/>
  </r>
  <r>
    <n v="3126"/>
    <x v="0"/>
    <x v="0"/>
  </r>
  <r>
    <n v="3127"/>
    <x v="1"/>
    <x v="0"/>
  </r>
  <r>
    <n v="3128"/>
    <x v="3"/>
    <x v="0"/>
  </r>
  <r>
    <n v="3129"/>
    <x v="2"/>
    <x v="0"/>
  </r>
  <r>
    <n v="3131"/>
    <x v="2"/>
    <x v="0"/>
  </r>
  <r>
    <n v="3132"/>
    <x v="1"/>
    <x v="0"/>
  </r>
  <r>
    <n v="3133"/>
    <x v="2"/>
    <x v="0"/>
  </r>
  <r>
    <n v="3137"/>
    <x v="1"/>
    <x v="0"/>
  </r>
  <r>
    <n v="3138"/>
    <x v="1"/>
    <x v="0"/>
  </r>
  <r>
    <n v="3139"/>
    <x v="0"/>
    <x v="0"/>
  </r>
  <r>
    <n v="3140"/>
    <x v="2"/>
    <x v="0"/>
  </r>
  <r>
    <n v="3142"/>
    <x v="3"/>
    <x v="0"/>
  </r>
  <r>
    <n v="3143"/>
    <x v="0"/>
    <x v="0"/>
  </r>
  <r>
    <n v="3144"/>
    <x v="1"/>
    <x v="0"/>
  </r>
  <r>
    <n v="3145"/>
    <x v="2"/>
    <x v="0"/>
  </r>
  <r>
    <n v="3147"/>
    <x v="0"/>
    <x v="0"/>
  </r>
  <r>
    <n v="3149"/>
    <x v="1"/>
    <x v="0"/>
  </r>
  <r>
    <n v="3150"/>
    <x v="2"/>
    <x v="0"/>
  </r>
  <r>
    <n v="3152"/>
    <x v="2"/>
    <x v="0"/>
  </r>
  <r>
    <n v="3153"/>
    <x v="0"/>
    <x v="0"/>
  </r>
  <r>
    <n v="3155"/>
    <x v="1"/>
    <x v="0"/>
  </r>
  <r>
    <n v="3156"/>
    <x v="2"/>
    <x v="0"/>
  </r>
  <r>
    <n v="3158"/>
    <x v="3"/>
    <x v="0"/>
  </r>
  <r>
    <n v="3159"/>
    <x v="0"/>
    <x v="0"/>
  </r>
  <r>
    <n v="3160"/>
    <x v="2"/>
    <x v="0"/>
  </r>
  <r>
    <n v="3162"/>
    <x v="3"/>
    <x v="0"/>
  </r>
  <r>
    <n v="3163"/>
    <x v="1"/>
    <x v="0"/>
  </r>
  <r>
    <n v="3164"/>
    <x v="3"/>
    <x v="0"/>
  </r>
  <r>
    <n v="3166"/>
    <x v="1"/>
    <x v="0"/>
  </r>
  <r>
    <n v="3167"/>
    <x v="2"/>
    <x v="0"/>
  </r>
  <r>
    <n v="3168"/>
    <x v="3"/>
    <x v="0"/>
  </r>
  <r>
    <n v="3169"/>
    <x v="2"/>
    <x v="0"/>
  </r>
  <r>
    <n v="3170"/>
    <x v="0"/>
    <x v="0"/>
  </r>
  <r>
    <n v="3172"/>
    <x v="1"/>
    <x v="0"/>
  </r>
  <r>
    <n v="3173"/>
    <x v="2"/>
    <x v="0"/>
  </r>
  <r>
    <n v="3174"/>
    <x v="0"/>
    <x v="0"/>
  </r>
  <r>
    <n v="3175"/>
    <x v="1"/>
    <x v="0"/>
  </r>
  <r>
    <n v="3176"/>
    <x v="0"/>
    <x v="0"/>
  </r>
  <r>
    <n v="3178"/>
    <x v="3"/>
    <x v="0"/>
  </r>
  <r>
    <n v="3179"/>
    <x v="3"/>
    <x v="0"/>
  </r>
  <r>
    <n v="3180"/>
    <x v="2"/>
    <x v="0"/>
  </r>
  <r>
    <n v="3181"/>
    <x v="2"/>
    <x v="0"/>
  </r>
  <r>
    <n v="3182"/>
    <x v="1"/>
    <x v="0"/>
  </r>
  <r>
    <n v="3183"/>
    <x v="0"/>
    <x v="0"/>
  </r>
  <r>
    <n v="3184"/>
    <x v="2"/>
    <x v="0"/>
  </r>
  <r>
    <n v="3185"/>
    <x v="3"/>
    <x v="0"/>
  </r>
  <r>
    <n v="3186"/>
    <x v="3"/>
    <x v="0"/>
  </r>
  <r>
    <n v="3187"/>
    <x v="2"/>
    <x v="0"/>
  </r>
  <r>
    <n v="3188"/>
    <x v="3"/>
    <x v="0"/>
  </r>
  <r>
    <n v="3190"/>
    <x v="2"/>
    <x v="0"/>
  </r>
  <r>
    <n v="3191"/>
    <x v="2"/>
    <x v="0"/>
  </r>
  <r>
    <n v="3192"/>
    <x v="2"/>
    <x v="0"/>
  </r>
  <r>
    <n v="3193"/>
    <x v="3"/>
    <x v="0"/>
  </r>
  <r>
    <n v="3194"/>
    <x v="0"/>
    <x v="0"/>
  </r>
  <r>
    <n v="3195"/>
    <x v="3"/>
    <x v="0"/>
  </r>
  <r>
    <n v="3196"/>
    <x v="2"/>
    <x v="0"/>
  </r>
  <r>
    <n v="3197"/>
    <x v="3"/>
    <x v="0"/>
  </r>
  <r>
    <n v="3198"/>
    <x v="2"/>
    <x v="0"/>
  </r>
  <r>
    <n v="3200"/>
    <x v="1"/>
    <x v="0"/>
  </r>
  <r>
    <n v="3201"/>
    <x v="1"/>
    <x v="0"/>
  </r>
  <r>
    <n v="3203"/>
    <x v="2"/>
    <x v="0"/>
  </r>
  <r>
    <n v="3204"/>
    <x v="3"/>
    <x v="0"/>
  </r>
  <r>
    <n v="3205"/>
    <x v="2"/>
    <x v="0"/>
  </r>
  <r>
    <n v="3206"/>
    <x v="0"/>
    <x v="0"/>
  </r>
  <r>
    <n v="3207"/>
    <x v="3"/>
    <x v="0"/>
  </r>
  <r>
    <n v="3208"/>
    <x v="3"/>
    <x v="0"/>
  </r>
  <r>
    <n v="3209"/>
    <x v="2"/>
    <x v="0"/>
  </r>
  <r>
    <n v="3210"/>
    <x v="3"/>
    <x v="0"/>
  </r>
  <r>
    <n v="3212"/>
    <x v="0"/>
    <x v="0"/>
  </r>
  <r>
    <n v="3216"/>
    <x v="3"/>
    <x v="0"/>
  </r>
  <r>
    <n v="3218"/>
    <x v="1"/>
    <x v="0"/>
  </r>
  <r>
    <n v="3219"/>
    <x v="0"/>
    <x v="0"/>
  </r>
  <r>
    <n v="3220"/>
    <x v="3"/>
    <x v="0"/>
  </r>
  <r>
    <n v="3221"/>
    <x v="2"/>
    <x v="0"/>
  </r>
  <r>
    <n v="3224"/>
    <x v="2"/>
    <x v="0"/>
  </r>
  <r>
    <n v="3226"/>
    <x v="2"/>
    <x v="0"/>
  </r>
  <r>
    <n v="3228"/>
    <x v="2"/>
    <x v="0"/>
  </r>
  <r>
    <n v="3229"/>
    <x v="2"/>
    <x v="0"/>
  </r>
  <r>
    <n v="3230"/>
    <x v="3"/>
    <x v="0"/>
  </r>
  <r>
    <n v="3231"/>
    <x v="0"/>
    <x v="0"/>
  </r>
  <r>
    <n v="3232"/>
    <x v="1"/>
    <x v="0"/>
  </r>
  <r>
    <n v="3233"/>
    <x v="3"/>
    <x v="0"/>
  </r>
  <r>
    <n v="3234"/>
    <x v="2"/>
    <x v="0"/>
  </r>
  <r>
    <n v="3236"/>
    <x v="0"/>
    <x v="0"/>
  </r>
  <r>
    <n v="3237"/>
    <x v="3"/>
    <x v="0"/>
  </r>
  <r>
    <n v="3238"/>
    <x v="3"/>
    <x v="0"/>
  </r>
  <r>
    <n v="3240"/>
    <x v="0"/>
    <x v="0"/>
  </r>
  <r>
    <n v="3241"/>
    <x v="0"/>
    <x v="0"/>
  </r>
  <r>
    <n v="3243"/>
    <x v="2"/>
    <x v="0"/>
  </r>
  <r>
    <n v="3244"/>
    <x v="1"/>
    <x v="0"/>
  </r>
  <r>
    <n v="3247"/>
    <x v="3"/>
    <x v="0"/>
  </r>
  <r>
    <n v="3249"/>
    <x v="2"/>
    <x v="0"/>
  </r>
  <r>
    <n v="3251"/>
    <x v="1"/>
    <x v="0"/>
  </r>
  <r>
    <n v="3252"/>
    <x v="3"/>
    <x v="0"/>
  </r>
  <r>
    <n v="3253"/>
    <x v="2"/>
    <x v="0"/>
  </r>
  <r>
    <n v="3255"/>
    <x v="3"/>
    <x v="0"/>
  </r>
  <r>
    <n v="3257"/>
    <x v="3"/>
    <x v="0"/>
  </r>
  <r>
    <n v="3260"/>
    <x v="2"/>
    <x v="0"/>
  </r>
  <r>
    <n v="3261"/>
    <x v="2"/>
    <x v="0"/>
  </r>
  <r>
    <n v="3262"/>
    <x v="3"/>
    <x v="0"/>
  </r>
  <r>
    <n v="3264"/>
    <x v="0"/>
    <x v="0"/>
  </r>
  <r>
    <n v="3265"/>
    <x v="0"/>
    <x v="0"/>
  </r>
  <r>
    <n v="3268"/>
    <x v="3"/>
    <x v="0"/>
  </r>
  <r>
    <n v="3269"/>
    <x v="1"/>
    <x v="0"/>
  </r>
  <r>
    <n v="3270"/>
    <x v="3"/>
    <x v="0"/>
  </r>
  <r>
    <n v="3271"/>
    <x v="3"/>
    <x v="0"/>
  </r>
  <r>
    <n v="3273"/>
    <x v="2"/>
    <x v="0"/>
  </r>
  <r>
    <n v="3276"/>
    <x v="3"/>
    <x v="0"/>
  </r>
  <r>
    <n v="3277"/>
    <x v="3"/>
    <x v="0"/>
  </r>
  <r>
    <n v="3278"/>
    <x v="2"/>
    <x v="0"/>
  </r>
  <r>
    <n v="3279"/>
    <x v="0"/>
    <x v="0"/>
  </r>
  <r>
    <n v="3280"/>
    <x v="0"/>
    <x v="0"/>
  </r>
  <r>
    <n v="3284"/>
    <x v="2"/>
    <x v="0"/>
  </r>
  <r>
    <n v="3287"/>
    <x v="3"/>
    <x v="0"/>
  </r>
  <r>
    <n v="3288"/>
    <x v="1"/>
    <x v="0"/>
  </r>
  <r>
    <n v="3289"/>
    <x v="0"/>
    <x v="0"/>
  </r>
  <r>
    <n v="3290"/>
    <x v="1"/>
    <x v="0"/>
  </r>
  <r>
    <n v="3291"/>
    <x v="2"/>
    <x v="0"/>
  </r>
  <r>
    <n v="3292"/>
    <x v="2"/>
    <x v="0"/>
  </r>
  <r>
    <n v="3294"/>
    <x v="3"/>
    <x v="0"/>
  </r>
  <r>
    <n v="3295"/>
    <x v="3"/>
    <x v="0"/>
  </r>
  <r>
    <n v="3299"/>
    <x v="3"/>
    <x v="0"/>
  </r>
  <r>
    <n v="3301"/>
    <x v="2"/>
    <x v="0"/>
  </r>
  <r>
    <n v="3303"/>
    <x v="3"/>
    <x v="0"/>
  </r>
  <r>
    <n v="3304"/>
    <x v="2"/>
    <x v="0"/>
  </r>
  <r>
    <n v="3306"/>
    <x v="2"/>
    <x v="0"/>
  </r>
  <r>
    <n v="3307"/>
    <x v="0"/>
    <x v="0"/>
  </r>
  <r>
    <n v="3310"/>
    <x v="2"/>
    <x v="0"/>
  </r>
  <r>
    <n v="3311"/>
    <x v="2"/>
    <x v="0"/>
  </r>
  <r>
    <n v="3312"/>
    <x v="2"/>
    <x v="0"/>
  </r>
  <r>
    <n v="3314"/>
    <x v="2"/>
    <x v="0"/>
  </r>
  <r>
    <n v="3316"/>
    <x v="1"/>
    <x v="0"/>
  </r>
  <r>
    <n v="3317"/>
    <x v="2"/>
    <x v="0"/>
  </r>
  <r>
    <n v="3318"/>
    <x v="2"/>
    <x v="0"/>
  </r>
  <r>
    <n v="3319"/>
    <x v="2"/>
    <x v="0"/>
  </r>
  <r>
    <n v="3320"/>
    <x v="1"/>
    <x v="0"/>
  </r>
  <r>
    <n v="3321"/>
    <x v="0"/>
    <x v="0"/>
  </r>
  <r>
    <n v="3324"/>
    <x v="3"/>
    <x v="0"/>
  </r>
  <r>
    <n v="3328"/>
    <x v="2"/>
    <x v="0"/>
  </r>
  <r>
    <n v="3329"/>
    <x v="2"/>
    <x v="0"/>
  </r>
  <r>
    <n v="3330"/>
    <x v="1"/>
    <x v="0"/>
  </r>
  <r>
    <n v="3331"/>
    <x v="2"/>
    <x v="0"/>
  </r>
  <r>
    <n v="3332"/>
    <x v="3"/>
    <x v="0"/>
  </r>
  <r>
    <n v="3333"/>
    <x v="1"/>
    <x v="0"/>
  </r>
  <r>
    <n v="3335"/>
    <x v="3"/>
    <x v="0"/>
  </r>
  <r>
    <n v="3336"/>
    <x v="2"/>
    <x v="0"/>
  </r>
  <r>
    <n v="3337"/>
    <x v="2"/>
    <x v="0"/>
  </r>
  <r>
    <n v="3341"/>
    <x v="3"/>
    <x v="0"/>
  </r>
  <r>
    <n v="3342"/>
    <x v="3"/>
    <x v="0"/>
  </r>
  <r>
    <n v="3345"/>
    <x v="1"/>
    <x v="0"/>
  </r>
  <r>
    <n v="3346"/>
    <x v="3"/>
    <x v="0"/>
  </r>
  <r>
    <n v="3347"/>
    <x v="2"/>
    <x v="0"/>
  </r>
  <r>
    <n v="3348"/>
    <x v="2"/>
    <x v="0"/>
  </r>
  <r>
    <n v="3349"/>
    <x v="3"/>
    <x v="0"/>
  </r>
  <r>
    <n v="3350"/>
    <x v="1"/>
    <x v="0"/>
  </r>
  <r>
    <n v="3351"/>
    <x v="2"/>
    <x v="0"/>
  </r>
  <r>
    <n v="3355"/>
    <x v="0"/>
    <x v="0"/>
  </r>
  <r>
    <n v="3356"/>
    <x v="3"/>
    <x v="0"/>
  </r>
  <r>
    <n v="3358"/>
    <x v="0"/>
    <x v="0"/>
  </r>
  <r>
    <n v="3359"/>
    <x v="3"/>
    <x v="0"/>
  </r>
  <r>
    <n v="3360"/>
    <x v="1"/>
    <x v="0"/>
  </r>
  <r>
    <n v="3363"/>
    <x v="3"/>
    <x v="0"/>
  </r>
  <r>
    <n v="3365"/>
    <x v="2"/>
    <x v="0"/>
  </r>
  <r>
    <n v="3366"/>
    <x v="1"/>
    <x v="0"/>
  </r>
  <r>
    <n v="3367"/>
    <x v="2"/>
    <x v="0"/>
  </r>
  <r>
    <n v="3368"/>
    <x v="2"/>
    <x v="0"/>
  </r>
  <r>
    <n v="3369"/>
    <x v="2"/>
    <x v="0"/>
  </r>
  <r>
    <n v="3370"/>
    <x v="2"/>
    <x v="0"/>
  </r>
  <r>
    <n v="3371"/>
    <x v="2"/>
    <x v="0"/>
  </r>
  <r>
    <n v="3372"/>
    <x v="1"/>
    <x v="0"/>
  </r>
  <r>
    <n v="3373"/>
    <x v="2"/>
    <x v="0"/>
  </r>
  <r>
    <n v="3374"/>
    <x v="1"/>
    <x v="0"/>
  </r>
  <r>
    <n v="3376"/>
    <x v="1"/>
    <x v="0"/>
  </r>
  <r>
    <n v="3377"/>
    <x v="2"/>
    <x v="0"/>
  </r>
  <r>
    <n v="3378"/>
    <x v="3"/>
    <x v="0"/>
  </r>
  <r>
    <n v="3379"/>
    <x v="0"/>
    <x v="0"/>
  </r>
  <r>
    <n v="3380"/>
    <x v="0"/>
    <x v="0"/>
  </r>
  <r>
    <n v="3381"/>
    <x v="3"/>
    <x v="0"/>
  </r>
  <r>
    <n v="3383"/>
    <x v="3"/>
    <x v="0"/>
  </r>
  <r>
    <n v="3384"/>
    <x v="1"/>
    <x v="0"/>
  </r>
  <r>
    <n v="3386"/>
    <x v="2"/>
    <x v="0"/>
  </r>
  <r>
    <n v="3388"/>
    <x v="0"/>
    <x v="0"/>
  </r>
  <r>
    <n v="3389"/>
    <x v="2"/>
    <x v="0"/>
  </r>
  <r>
    <n v="3390"/>
    <x v="2"/>
    <x v="0"/>
  </r>
  <r>
    <n v="3392"/>
    <x v="2"/>
    <x v="0"/>
  </r>
  <r>
    <n v="3393"/>
    <x v="1"/>
    <x v="0"/>
  </r>
  <r>
    <n v="3395"/>
    <x v="2"/>
    <x v="0"/>
  </r>
  <r>
    <n v="3396"/>
    <x v="2"/>
    <x v="0"/>
  </r>
  <r>
    <n v="3397"/>
    <x v="2"/>
    <x v="0"/>
  </r>
  <r>
    <n v="3398"/>
    <x v="2"/>
    <x v="0"/>
  </r>
  <r>
    <n v="3399"/>
    <x v="2"/>
    <x v="0"/>
  </r>
  <r>
    <n v="3401"/>
    <x v="2"/>
    <x v="0"/>
  </r>
  <r>
    <n v="3402"/>
    <x v="3"/>
    <x v="0"/>
  </r>
  <r>
    <n v="3403"/>
    <x v="2"/>
    <x v="0"/>
  </r>
  <r>
    <n v="3404"/>
    <x v="1"/>
    <x v="0"/>
  </r>
  <r>
    <n v="3405"/>
    <x v="0"/>
    <x v="0"/>
  </r>
  <r>
    <n v="3406"/>
    <x v="2"/>
    <x v="0"/>
  </r>
  <r>
    <n v="3408"/>
    <x v="2"/>
    <x v="0"/>
  </r>
  <r>
    <n v="3409"/>
    <x v="3"/>
    <x v="0"/>
  </r>
  <r>
    <n v="3411"/>
    <x v="3"/>
    <x v="0"/>
  </r>
  <r>
    <n v="3412"/>
    <x v="2"/>
    <x v="0"/>
  </r>
  <r>
    <n v="3413"/>
    <x v="3"/>
    <x v="0"/>
  </r>
  <r>
    <n v="3414"/>
    <x v="1"/>
    <x v="0"/>
  </r>
  <r>
    <n v="3415"/>
    <x v="2"/>
    <x v="0"/>
  </r>
  <r>
    <n v="3416"/>
    <x v="1"/>
    <x v="0"/>
  </r>
  <r>
    <n v="3417"/>
    <x v="2"/>
    <x v="0"/>
  </r>
  <r>
    <n v="3418"/>
    <x v="2"/>
    <x v="0"/>
  </r>
  <r>
    <n v="3419"/>
    <x v="2"/>
    <x v="0"/>
  </r>
  <r>
    <n v="3420"/>
    <x v="2"/>
    <x v="0"/>
  </r>
  <r>
    <n v="3421"/>
    <x v="3"/>
    <x v="0"/>
  </r>
  <r>
    <n v="3422"/>
    <x v="1"/>
    <x v="0"/>
  </r>
  <r>
    <n v="3424"/>
    <x v="3"/>
    <x v="0"/>
  </r>
  <r>
    <n v="3425"/>
    <x v="1"/>
    <x v="0"/>
  </r>
  <r>
    <n v="3426"/>
    <x v="0"/>
    <x v="0"/>
  </r>
  <r>
    <n v="3430"/>
    <x v="1"/>
    <x v="0"/>
  </r>
  <r>
    <n v="3431"/>
    <x v="1"/>
    <x v="0"/>
  </r>
  <r>
    <n v="3434"/>
    <x v="1"/>
    <x v="0"/>
  </r>
  <r>
    <n v="3436"/>
    <x v="2"/>
    <x v="0"/>
  </r>
  <r>
    <n v="3437"/>
    <x v="1"/>
    <x v="0"/>
  </r>
  <r>
    <n v="3438"/>
    <x v="1"/>
    <x v="0"/>
  </r>
  <r>
    <n v="3440"/>
    <x v="3"/>
    <x v="0"/>
  </r>
  <r>
    <n v="3441"/>
    <x v="0"/>
    <x v="0"/>
  </r>
  <r>
    <n v="3442"/>
    <x v="2"/>
    <x v="0"/>
  </r>
  <r>
    <n v="3444"/>
    <x v="1"/>
    <x v="0"/>
  </r>
  <r>
    <n v="3445"/>
    <x v="1"/>
    <x v="0"/>
  </r>
  <r>
    <n v="3446"/>
    <x v="2"/>
    <x v="0"/>
  </r>
  <r>
    <n v="3447"/>
    <x v="3"/>
    <x v="0"/>
  </r>
  <r>
    <n v="3449"/>
    <x v="3"/>
    <x v="0"/>
  </r>
  <r>
    <n v="3450"/>
    <x v="2"/>
    <x v="0"/>
  </r>
  <r>
    <n v="3451"/>
    <x v="0"/>
    <x v="0"/>
  </r>
  <r>
    <n v="3453"/>
    <x v="3"/>
    <x v="0"/>
  </r>
  <r>
    <n v="3454"/>
    <x v="1"/>
    <x v="0"/>
  </r>
  <r>
    <n v="3455"/>
    <x v="1"/>
    <x v="0"/>
  </r>
  <r>
    <n v="3458"/>
    <x v="2"/>
    <x v="0"/>
  </r>
  <r>
    <n v="3459"/>
    <x v="0"/>
    <x v="0"/>
  </r>
  <r>
    <n v="3460"/>
    <x v="2"/>
    <x v="0"/>
  </r>
  <r>
    <n v="3463"/>
    <x v="3"/>
    <x v="0"/>
  </r>
  <r>
    <n v="3465"/>
    <x v="2"/>
    <x v="0"/>
  </r>
  <r>
    <n v="3466"/>
    <x v="0"/>
    <x v="0"/>
  </r>
  <r>
    <n v="3468"/>
    <x v="2"/>
    <x v="0"/>
  </r>
  <r>
    <n v="3469"/>
    <x v="1"/>
    <x v="0"/>
  </r>
  <r>
    <n v="3470"/>
    <x v="3"/>
    <x v="0"/>
  </r>
  <r>
    <n v="3471"/>
    <x v="0"/>
    <x v="0"/>
  </r>
  <r>
    <n v="3472"/>
    <x v="2"/>
    <x v="0"/>
  </r>
  <r>
    <n v="3473"/>
    <x v="0"/>
    <x v="0"/>
  </r>
  <r>
    <n v="3474"/>
    <x v="3"/>
    <x v="0"/>
  </r>
  <r>
    <n v="3475"/>
    <x v="3"/>
    <x v="0"/>
  </r>
  <r>
    <n v="3477"/>
    <x v="3"/>
    <x v="0"/>
  </r>
  <r>
    <n v="3479"/>
    <x v="2"/>
    <x v="0"/>
  </r>
  <r>
    <n v="3480"/>
    <x v="1"/>
    <x v="0"/>
  </r>
  <r>
    <n v="3481"/>
    <x v="2"/>
    <x v="0"/>
  </r>
  <r>
    <n v="3482"/>
    <x v="0"/>
    <x v="0"/>
  </r>
  <r>
    <n v="3483"/>
    <x v="2"/>
    <x v="0"/>
  </r>
  <r>
    <n v="3484"/>
    <x v="0"/>
    <x v="0"/>
  </r>
  <r>
    <n v="3485"/>
    <x v="3"/>
    <x v="0"/>
  </r>
  <r>
    <n v="3487"/>
    <x v="1"/>
    <x v="0"/>
  </r>
  <r>
    <n v="3488"/>
    <x v="2"/>
    <x v="0"/>
  </r>
  <r>
    <n v="3489"/>
    <x v="2"/>
    <x v="0"/>
  </r>
  <r>
    <n v="3490"/>
    <x v="3"/>
    <x v="0"/>
  </r>
  <r>
    <n v="3492"/>
    <x v="3"/>
    <x v="0"/>
  </r>
  <r>
    <n v="3493"/>
    <x v="3"/>
    <x v="0"/>
  </r>
  <r>
    <n v="3494"/>
    <x v="2"/>
    <x v="0"/>
  </r>
  <r>
    <n v="3495"/>
    <x v="2"/>
    <x v="0"/>
  </r>
  <r>
    <n v="3496"/>
    <x v="2"/>
    <x v="0"/>
  </r>
  <r>
    <n v="3497"/>
    <x v="2"/>
    <x v="0"/>
  </r>
  <r>
    <n v="3498"/>
    <x v="0"/>
    <x v="0"/>
  </r>
  <r>
    <n v="3499"/>
    <x v="2"/>
    <x v="0"/>
  </r>
  <r>
    <n v="3500"/>
    <x v="3"/>
    <x v="0"/>
  </r>
  <r>
    <n v="3501"/>
    <x v="0"/>
    <x v="0"/>
  </r>
  <r>
    <n v="3502"/>
    <x v="2"/>
    <x v="0"/>
  </r>
  <r>
    <n v="3503"/>
    <x v="2"/>
    <x v="0"/>
  </r>
  <r>
    <n v="3504"/>
    <x v="0"/>
    <x v="0"/>
  </r>
  <r>
    <n v="3506"/>
    <x v="3"/>
    <x v="0"/>
  </r>
  <r>
    <n v="3508"/>
    <x v="0"/>
    <x v="0"/>
  </r>
  <r>
    <n v="3509"/>
    <x v="3"/>
    <x v="0"/>
  </r>
  <r>
    <n v="3510"/>
    <x v="3"/>
    <x v="0"/>
  </r>
  <r>
    <n v="3511"/>
    <x v="0"/>
    <x v="0"/>
  </r>
  <r>
    <n v="3512"/>
    <x v="3"/>
    <x v="0"/>
  </r>
  <r>
    <n v="3513"/>
    <x v="2"/>
    <x v="0"/>
  </r>
  <r>
    <n v="3514"/>
    <x v="2"/>
    <x v="0"/>
  </r>
  <r>
    <n v="3515"/>
    <x v="2"/>
    <x v="0"/>
  </r>
  <r>
    <n v="3516"/>
    <x v="1"/>
    <x v="0"/>
  </r>
  <r>
    <n v="3517"/>
    <x v="3"/>
    <x v="0"/>
  </r>
  <r>
    <n v="3518"/>
    <x v="2"/>
    <x v="0"/>
  </r>
  <r>
    <n v="3519"/>
    <x v="2"/>
    <x v="0"/>
  </r>
  <r>
    <n v="3520"/>
    <x v="2"/>
    <x v="0"/>
  </r>
  <r>
    <n v="3521"/>
    <x v="2"/>
    <x v="0"/>
  </r>
  <r>
    <n v="3522"/>
    <x v="2"/>
    <x v="0"/>
  </r>
  <r>
    <n v="3523"/>
    <x v="2"/>
    <x v="0"/>
  </r>
  <r>
    <n v="3524"/>
    <x v="3"/>
    <x v="0"/>
  </r>
  <r>
    <n v="3526"/>
    <x v="3"/>
    <x v="0"/>
  </r>
  <r>
    <n v="3527"/>
    <x v="2"/>
    <x v="0"/>
  </r>
  <r>
    <n v="3529"/>
    <x v="2"/>
    <x v="0"/>
  </r>
  <r>
    <n v="3530"/>
    <x v="1"/>
    <x v="0"/>
  </r>
  <r>
    <n v="3531"/>
    <x v="1"/>
    <x v="0"/>
  </r>
  <r>
    <n v="3532"/>
    <x v="3"/>
    <x v="0"/>
  </r>
  <r>
    <n v="3533"/>
    <x v="0"/>
    <x v="0"/>
  </r>
  <r>
    <n v="3534"/>
    <x v="2"/>
    <x v="0"/>
  </r>
  <r>
    <n v="3535"/>
    <x v="0"/>
    <x v="0"/>
  </r>
  <r>
    <n v="3537"/>
    <x v="2"/>
    <x v="0"/>
  </r>
  <r>
    <n v="3539"/>
    <x v="0"/>
    <x v="0"/>
  </r>
  <r>
    <n v="3547"/>
    <x v="1"/>
    <x v="0"/>
  </r>
  <r>
    <n v="3548"/>
    <x v="3"/>
    <x v="0"/>
  </r>
  <r>
    <n v="3549"/>
    <x v="2"/>
    <x v="0"/>
  </r>
  <r>
    <n v="3550"/>
    <x v="0"/>
    <x v="0"/>
  </r>
  <r>
    <n v="3552"/>
    <x v="2"/>
    <x v="0"/>
  </r>
  <r>
    <n v="3553"/>
    <x v="3"/>
    <x v="0"/>
  </r>
  <r>
    <n v="3554"/>
    <x v="2"/>
    <x v="0"/>
  </r>
  <r>
    <n v="3555"/>
    <x v="2"/>
    <x v="0"/>
  </r>
  <r>
    <n v="3556"/>
    <x v="2"/>
    <x v="0"/>
  </r>
  <r>
    <n v="3558"/>
    <x v="1"/>
    <x v="0"/>
  </r>
  <r>
    <n v="3559"/>
    <x v="1"/>
    <x v="0"/>
  </r>
  <r>
    <n v="3560"/>
    <x v="2"/>
    <x v="0"/>
  </r>
  <r>
    <n v="3563"/>
    <x v="2"/>
    <x v="0"/>
  </r>
  <r>
    <n v="3564"/>
    <x v="0"/>
    <x v="0"/>
  </r>
  <r>
    <n v="3565"/>
    <x v="3"/>
    <x v="0"/>
  </r>
  <r>
    <n v="3566"/>
    <x v="1"/>
    <x v="0"/>
  </r>
  <r>
    <n v="3567"/>
    <x v="2"/>
    <x v="0"/>
  </r>
  <r>
    <n v="3568"/>
    <x v="2"/>
    <x v="0"/>
  </r>
  <r>
    <n v="3570"/>
    <x v="1"/>
    <x v="0"/>
  </r>
  <r>
    <n v="3571"/>
    <x v="1"/>
    <x v="0"/>
  </r>
  <r>
    <n v="3572"/>
    <x v="3"/>
    <x v="0"/>
  </r>
  <r>
    <n v="3573"/>
    <x v="2"/>
    <x v="0"/>
  </r>
  <r>
    <n v="3574"/>
    <x v="2"/>
    <x v="0"/>
  </r>
  <r>
    <n v="3577"/>
    <x v="2"/>
    <x v="0"/>
  </r>
  <r>
    <n v="3578"/>
    <x v="2"/>
    <x v="0"/>
  </r>
  <r>
    <n v="3579"/>
    <x v="2"/>
    <x v="0"/>
  </r>
  <r>
    <n v="3580"/>
    <x v="1"/>
    <x v="0"/>
  </r>
  <r>
    <n v="3581"/>
    <x v="2"/>
    <x v="0"/>
  </r>
  <r>
    <n v="3583"/>
    <x v="2"/>
    <x v="0"/>
  </r>
  <r>
    <n v="3584"/>
    <x v="3"/>
    <x v="0"/>
  </r>
  <r>
    <n v="3586"/>
    <x v="0"/>
    <x v="0"/>
  </r>
  <r>
    <n v="3587"/>
    <x v="2"/>
    <x v="0"/>
  </r>
  <r>
    <n v="3588"/>
    <x v="2"/>
    <x v="0"/>
  </r>
  <r>
    <n v="3589"/>
    <x v="0"/>
    <x v="0"/>
  </r>
  <r>
    <n v="3590"/>
    <x v="2"/>
    <x v="0"/>
  </r>
  <r>
    <n v="3591"/>
    <x v="2"/>
    <x v="0"/>
  </r>
  <r>
    <n v="3592"/>
    <x v="3"/>
    <x v="0"/>
  </r>
  <r>
    <n v="3594"/>
    <x v="2"/>
    <x v="0"/>
  </r>
  <r>
    <n v="3597"/>
    <x v="1"/>
    <x v="0"/>
  </r>
  <r>
    <n v="3599"/>
    <x v="3"/>
    <x v="0"/>
  </r>
  <r>
    <n v="3601"/>
    <x v="1"/>
    <x v="0"/>
  </r>
  <r>
    <n v="3603"/>
    <x v="2"/>
    <x v="0"/>
  </r>
  <r>
    <n v="3604"/>
    <x v="2"/>
    <x v="0"/>
  </r>
  <r>
    <n v="3605"/>
    <x v="2"/>
    <x v="0"/>
  </r>
  <r>
    <n v="3606"/>
    <x v="2"/>
    <x v="0"/>
  </r>
  <r>
    <n v="3607"/>
    <x v="3"/>
    <x v="0"/>
  </r>
  <r>
    <n v="3609"/>
    <x v="3"/>
    <x v="0"/>
  </r>
  <r>
    <n v="3610"/>
    <x v="1"/>
    <x v="0"/>
  </r>
  <r>
    <n v="3611"/>
    <x v="2"/>
    <x v="0"/>
  </r>
  <r>
    <n v="3612"/>
    <x v="2"/>
    <x v="0"/>
  </r>
  <r>
    <n v="3613"/>
    <x v="3"/>
    <x v="0"/>
  </r>
  <r>
    <n v="3614"/>
    <x v="2"/>
    <x v="0"/>
  </r>
  <r>
    <n v="3616"/>
    <x v="0"/>
    <x v="0"/>
  </r>
  <r>
    <n v="3617"/>
    <x v="1"/>
    <x v="0"/>
  </r>
  <r>
    <n v="3618"/>
    <x v="2"/>
    <x v="0"/>
  </r>
  <r>
    <n v="3620"/>
    <x v="3"/>
    <x v="0"/>
  </r>
  <r>
    <n v="3621"/>
    <x v="2"/>
    <x v="0"/>
  </r>
  <r>
    <n v="3622"/>
    <x v="0"/>
    <x v="0"/>
  </r>
  <r>
    <n v="3623"/>
    <x v="2"/>
    <x v="0"/>
  </r>
  <r>
    <n v="3624"/>
    <x v="1"/>
    <x v="0"/>
  </r>
  <r>
    <n v="3627"/>
    <x v="0"/>
    <x v="0"/>
  </r>
  <r>
    <n v="3628"/>
    <x v="3"/>
    <x v="0"/>
  </r>
  <r>
    <n v="3629"/>
    <x v="1"/>
    <x v="0"/>
  </r>
  <r>
    <n v="3632"/>
    <x v="1"/>
    <x v="0"/>
  </r>
  <r>
    <n v="3633"/>
    <x v="3"/>
    <x v="0"/>
  </r>
  <r>
    <n v="3635"/>
    <x v="2"/>
    <x v="0"/>
  </r>
  <r>
    <n v="3638"/>
    <x v="1"/>
    <x v="0"/>
  </r>
  <r>
    <n v="3640"/>
    <x v="2"/>
    <x v="0"/>
  </r>
  <r>
    <n v="3641"/>
    <x v="1"/>
    <x v="0"/>
  </r>
  <r>
    <n v="3642"/>
    <x v="1"/>
    <x v="0"/>
  </r>
  <r>
    <n v="3645"/>
    <x v="0"/>
    <x v="0"/>
  </r>
  <r>
    <n v="3646"/>
    <x v="0"/>
    <x v="0"/>
  </r>
  <r>
    <n v="3647"/>
    <x v="2"/>
    <x v="0"/>
  </r>
  <r>
    <n v="3648"/>
    <x v="0"/>
    <x v="0"/>
  </r>
  <r>
    <n v="3651"/>
    <x v="0"/>
    <x v="0"/>
  </r>
  <r>
    <n v="3652"/>
    <x v="0"/>
    <x v="0"/>
  </r>
  <r>
    <n v="3653"/>
    <x v="3"/>
    <x v="0"/>
  </r>
  <r>
    <n v="3654"/>
    <x v="1"/>
    <x v="0"/>
  </r>
  <r>
    <n v="3656"/>
    <x v="3"/>
    <x v="0"/>
  </r>
  <r>
    <n v="3659"/>
    <x v="3"/>
    <x v="0"/>
  </r>
  <r>
    <n v="3660"/>
    <x v="1"/>
    <x v="0"/>
  </r>
  <r>
    <n v="3661"/>
    <x v="0"/>
    <x v="0"/>
  </r>
  <r>
    <n v="3662"/>
    <x v="3"/>
    <x v="0"/>
  </r>
  <r>
    <n v="3663"/>
    <x v="2"/>
    <x v="0"/>
  </r>
  <r>
    <n v="3664"/>
    <x v="2"/>
    <x v="0"/>
  </r>
  <r>
    <n v="3667"/>
    <x v="0"/>
    <x v="0"/>
  </r>
  <r>
    <n v="3674"/>
    <x v="1"/>
    <x v="0"/>
  </r>
  <r>
    <n v="3675"/>
    <x v="2"/>
    <x v="0"/>
  </r>
  <r>
    <n v="3677"/>
    <x v="3"/>
    <x v="0"/>
  </r>
  <r>
    <n v="3678"/>
    <x v="1"/>
    <x v="0"/>
  </r>
  <r>
    <n v="3679"/>
    <x v="1"/>
    <x v="0"/>
  </r>
  <r>
    <n v="3681"/>
    <x v="1"/>
    <x v="0"/>
  </r>
  <r>
    <n v="3682"/>
    <x v="3"/>
    <x v="0"/>
  </r>
  <r>
    <n v="3684"/>
    <x v="1"/>
    <x v="0"/>
  </r>
  <r>
    <n v="3685"/>
    <x v="3"/>
    <x v="0"/>
  </r>
  <r>
    <n v="3688"/>
    <x v="1"/>
    <x v="0"/>
  </r>
  <r>
    <n v="3694"/>
    <x v="3"/>
    <x v="0"/>
  </r>
  <r>
    <n v="3695"/>
    <x v="0"/>
    <x v="0"/>
  </r>
  <r>
    <n v="3696"/>
    <x v="1"/>
    <x v="0"/>
  </r>
  <r>
    <n v="3697"/>
    <x v="2"/>
    <x v="0"/>
  </r>
  <r>
    <n v="3699"/>
    <x v="1"/>
    <x v="0"/>
  </r>
  <r>
    <n v="3700"/>
    <x v="0"/>
    <x v="0"/>
  </r>
  <r>
    <n v="3701"/>
    <x v="3"/>
    <x v="0"/>
  </r>
  <r>
    <n v="3702"/>
    <x v="3"/>
    <x v="0"/>
  </r>
  <r>
    <n v="3703"/>
    <x v="0"/>
    <x v="0"/>
  </r>
  <r>
    <n v="3705"/>
    <x v="2"/>
    <x v="0"/>
  </r>
  <r>
    <n v="3706"/>
    <x v="3"/>
    <x v="0"/>
  </r>
  <r>
    <n v="3707"/>
    <x v="1"/>
    <x v="0"/>
  </r>
  <r>
    <n v="3708"/>
    <x v="2"/>
    <x v="0"/>
  </r>
  <r>
    <n v="3711"/>
    <x v="1"/>
    <x v="0"/>
  </r>
  <r>
    <n v="3712"/>
    <x v="1"/>
    <x v="0"/>
  </r>
  <r>
    <n v="3716"/>
    <x v="2"/>
    <x v="0"/>
  </r>
  <r>
    <n v="3717"/>
    <x v="2"/>
    <x v="0"/>
  </r>
  <r>
    <n v="3719"/>
    <x v="2"/>
    <x v="0"/>
  </r>
  <r>
    <n v="3721"/>
    <x v="3"/>
    <x v="0"/>
  </r>
  <r>
    <n v="3722"/>
    <x v="3"/>
    <x v="0"/>
  </r>
  <r>
    <n v="3725"/>
    <x v="3"/>
    <x v="0"/>
  </r>
  <r>
    <n v="3728"/>
    <x v="1"/>
    <x v="0"/>
  </r>
  <r>
    <n v="3729"/>
    <x v="2"/>
    <x v="0"/>
  </r>
  <r>
    <n v="3730"/>
    <x v="1"/>
    <x v="0"/>
  </r>
  <r>
    <n v="3731"/>
    <x v="2"/>
    <x v="0"/>
  </r>
  <r>
    <n v="3732"/>
    <x v="0"/>
    <x v="0"/>
  </r>
  <r>
    <n v="3734"/>
    <x v="2"/>
    <x v="0"/>
  </r>
  <r>
    <n v="3735"/>
    <x v="2"/>
    <x v="0"/>
  </r>
  <r>
    <n v="3736"/>
    <x v="0"/>
    <x v="0"/>
  </r>
  <r>
    <n v="3738"/>
    <x v="3"/>
    <x v="0"/>
  </r>
  <r>
    <n v="3741"/>
    <x v="2"/>
    <x v="0"/>
  </r>
  <r>
    <n v="3745"/>
    <x v="2"/>
    <x v="0"/>
  </r>
  <r>
    <n v="3746"/>
    <x v="2"/>
    <x v="0"/>
  </r>
  <r>
    <n v="3747"/>
    <x v="2"/>
    <x v="0"/>
  </r>
  <r>
    <n v="3748"/>
    <x v="0"/>
    <x v="0"/>
  </r>
  <r>
    <n v="3749"/>
    <x v="2"/>
    <x v="0"/>
  </r>
  <r>
    <n v="3750"/>
    <x v="2"/>
    <x v="0"/>
  </r>
  <r>
    <n v="3751"/>
    <x v="3"/>
    <x v="0"/>
  </r>
  <r>
    <n v="3753"/>
    <x v="0"/>
    <x v="0"/>
  </r>
  <r>
    <n v="3754"/>
    <x v="2"/>
    <x v="0"/>
  </r>
  <r>
    <n v="3755"/>
    <x v="2"/>
    <x v="0"/>
  </r>
  <r>
    <n v="3756"/>
    <x v="3"/>
    <x v="0"/>
  </r>
  <r>
    <n v="3757"/>
    <x v="2"/>
    <x v="0"/>
  </r>
  <r>
    <n v="3758"/>
    <x v="3"/>
    <x v="0"/>
  </r>
  <r>
    <n v="3759"/>
    <x v="1"/>
    <x v="0"/>
  </r>
  <r>
    <n v="3760"/>
    <x v="1"/>
    <x v="0"/>
  </r>
  <r>
    <n v="3762"/>
    <x v="3"/>
    <x v="0"/>
  </r>
  <r>
    <n v="3763"/>
    <x v="2"/>
    <x v="0"/>
  </r>
  <r>
    <n v="3764"/>
    <x v="3"/>
    <x v="0"/>
  </r>
  <r>
    <n v="3766"/>
    <x v="2"/>
    <x v="0"/>
  </r>
  <r>
    <n v="3768"/>
    <x v="1"/>
    <x v="0"/>
  </r>
  <r>
    <n v="3769"/>
    <x v="0"/>
    <x v="0"/>
  </r>
  <r>
    <n v="3770"/>
    <x v="3"/>
    <x v="0"/>
  </r>
  <r>
    <n v="3771"/>
    <x v="2"/>
    <x v="0"/>
  </r>
  <r>
    <n v="3772"/>
    <x v="1"/>
    <x v="0"/>
  </r>
  <r>
    <n v="3774"/>
    <x v="0"/>
    <x v="0"/>
  </r>
  <r>
    <n v="3775"/>
    <x v="1"/>
    <x v="0"/>
  </r>
  <r>
    <n v="3776"/>
    <x v="1"/>
    <x v="0"/>
  </r>
  <r>
    <n v="3777"/>
    <x v="3"/>
    <x v="0"/>
  </r>
  <r>
    <n v="3778"/>
    <x v="1"/>
    <x v="0"/>
  </r>
  <r>
    <n v="3779"/>
    <x v="3"/>
    <x v="0"/>
  </r>
  <r>
    <n v="3780"/>
    <x v="0"/>
    <x v="0"/>
  </r>
  <r>
    <n v="3781"/>
    <x v="2"/>
    <x v="0"/>
  </r>
  <r>
    <n v="3782"/>
    <x v="1"/>
    <x v="0"/>
  </r>
  <r>
    <n v="3784"/>
    <x v="2"/>
    <x v="0"/>
  </r>
  <r>
    <n v="3785"/>
    <x v="3"/>
    <x v="0"/>
  </r>
  <r>
    <n v="3786"/>
    <x v="2"/>
    <x v="0"/>
  </r>
  <r>
    <n v="3788"/>
    <x v="2"/>
    <x v="0"/>
  </r>
  <r>
    <n v="3789"/>
    <x v="0"/>
    <x v="0"/>
  </r>
  <r>
    <n v="3790"/>
    <x v="0"/>
    <x v="0"/>
  </r>
  <r>
    <n v="3791"/>
    <x v="3"/>
    <x v="0"/>
  </r>
  <r>
    <n v="3792"/>
    <x v="1"/>
    <x v="0"/>
  </r>
  <r>
    <n v="3793"/>
    <x v="2"/>
    <x v="0"/>
  </r>
  <r>
    <n v="3795"/>
    <x v="0"/>
    <x v="0"/>
  </r>
  <r>
    <n v="3796"/>
    <x v="2"/>
    <x v="0"/>
  </r>
  <r>
    <n v="3797"/>
    <x v="2"/>
    <x v="0"/>
  </r>
  <r>
    <n v="3798"/>
    <x v="0"/>
    <x v="0"/>
  </r>
  <r>
    <n v="3800"/>
    <x v="2"/>
    <x v="0"/>
  </r>
  <r>
    <n v="3801"/>
    <x v="3"/>
    <x v="0"/>
  </r>
  <r>
    <n v="3802"/>
    <x v="3"/>
    <x v="0"/>
  </r>
  <r>
    <n v="3805"/>
    <x v="1"/>
    <x v="0"/>
  </r>
  <r>
    <n v="3806"/>
    <x v="2"/>
    <x v="0"/>
  </r>
  <r>
    <n v="3807"/>
    <x v="3"/>
    <x v="0"/>
  </r>
  <r>
    <n v="3808"/>
    <x v="2"/>
    <x v="0"/>
  </r>
  <r>
    <n v="3809"/>
    <x v="3"/>
    <x v="0"/>
  </r>
  <r>
    <n v="3810"/>
    <x v="3"/>
    <x v="0"/>
  </r>
  <r>
    <n v="3811"/>
    <x v="0"/>
    <x v="0"/>
  </r>
  <r>
    <n v="3814"/>
    <x v="1"/>
    <x v="0"/>
  </r>
  <r>
    <n v="3818"/>
    <x v="0"/>
    <x v="0"/>
  </r>
  <r>
    <n v="3819"/>
    <x v="1"/>
    <x v="0"/>
  </r>
  <r>
    <n v="3820"/>
    <x v="0"/>
    <x v="0"/>
  </r>
  <r>
    <n v="3821"/>
    <x v="1"/>
    <x v="0"/>
  </r>
  <r>
    <n v="3822"/>
    <x v="0"/>
    <x v="0"/>
  </r>
  <r>
    <n v="3823"/>
    <x v="2"/>
    <x v="0"/>
  </r>
  <r>
    <n v="3824"/>
    <x v="3"/>
    <x v="0"/>
  </r>
  <r>
    <n v="3825"/>
    <x v="3"/>
    <x v="0"/>
  </r>
  <r>
    <n v="3826"/>
    <x v="0"/>
    <x v="0"/>
  </r>
  <r>
    <n v="3828"/>
    <x v="0"/>
    <x v="0"/>
  </r>
  <r>
    <n v="3829"/>
    <x v="3"/>
    <x v="0"/>
  </r>
  <r>
    <n v="3830"/>
    <x v="3"/>
    <x v="0"/>
  </r>
  <r>
    <n v="3831"/>
    <x v="3"/>
    <x v="0"/>
  </r>
  <r>
    <n v="3832"/>
    <x v="2"/>
    <x v="0"/>
  </r>
  <r>
    <n v="3835"/>
    <x v="3"/>
    <x v="0"/>
  </r>
  <r>
    <n v="3836"/>
    <x v="0"/>
    <x v="0"/>
  </r>
  <r>
    <n v="3837"/>
    <x v="1"/>
    <x v="0"/>
  </r>
  <r>
    <n v="3838"/>
    <x v="2"/>
    <x v="0"/>
  </r>
  <r>
    <n v="3839"/>
    <x v="0"/>
    <x v="0"/>
  </r>
  <r>
    <n v="3840"/>
    <x v="3"/>
    <x v="0"/>
  </r>
  <r>
    <n v="3841"/>
    <x v="1"/>
    <x v="0"/>
  </r>
  <r>
    <n v="3842"/>
    <x v="1"/>
    <x v="0"/>
  </r>
  <r>
    <n v="3843"/>
    <x v="1"/>
    <x v="0"/>
  </r>
  <r>
    <n v="3845"/>
    <x v="1"/>
    <x v="0"/>
  </r>
  <r>
    <n v="3846"/>
    <x v="3"/>
    <x v="0"/>
  </r>
  <r>
    <n v="3847"/>
    <x v="3"/>
    <x v="0"/>
  </r>
  <r>
    <n v="3848"/>
    <x v="3"/>
    <x v="0"/>
  </r>
  <r>
    <n v="3850"/>
    <x v="1"/>
    <x v="0"/>
  </r>
  <r>
    <n v="3852"/>
    <x v="2"/>
    <x v="0"/>
  </r>
  <r>
    <n v="3853"/>
    <x v="2"/>
    <x v="0"/>
  </r>
  <r>
    <n v="3854"/>
    <x v="2"/>
    <x v="0"/>
  </r>
  <r>
    <n v="3855"/>
    <x v="3"/>
    <x v="0"/>
  </r>
  <r>
    <n v="3856"/>
    <x v="3"/>
    <x v="0"/>
  </r>
  <r>
    <n v="3857"/>
    <x v="1"/>
    <x v="0"/>
  </r>
  <r>
    <n v="3858"/>
    <x v="2"/>
    <x v="0"/>
  </r>
  <r>
    <n v="3860"/>
    <x v="3"/>
    <x v="0"/>
  </r>
  <r>
    <n v="3861"/>
    <x v="2"/>
    <x v="0"/>
  </r>
  <r>
    <n v="3862"/>
    <x v="2"/>
    <x v="0"/>
  </r>
  <r>
    <n v="3863"/>
    <x v="2"/>
    <x v="0"/>
  </r>
  <r>
    <n v="3864"/>
    <x v="0"/>
    <x v="0"/>
  </r>
  <r>
    <n v="3865"/>
    <x v="0"/>
    <x v="0"/>
  </r>
  <r>
    <n v="3867"/>
    <x v="0"/>
    <x v="0"/>
  </r>
  <r>
    <n v="3868"/>
    <x v="0"/>
    <x v="0"/>
  </r>
  <r>
    <n v="3869"/>
    <x v="1"/>
    <x v="0"/>
  </r>
  <r>
    <n v="3870"/>
    <x v="1"/>
    <x v="0"/>
  </r>
  <r>
    <n v="3872"/>
    <x v="2"/>
    <x v="0"/>
  </r>
  <r>
    <n v="3873"/>
    <x v="2"/>
    <x v="0"/>
  </r>
  <r>
    <n v="3874"/>
    <x v="2"/>
    <x v="0"/>
  </r>
  <r>
    <n v="3875"/>
    <x v="0"/>
    <x v="0"/>
  </r>
  <r>
    <n v="3876"/>
    <x v="2"/>
    <x v="0"/>
  </r>
  <r>
    <n v="3877"/>
    <x v="2"/>
    <x v="0"/>
  </r>
  <r>
    <n v="3878"/>
    <x v="2"/>
    <x v="0"/>
  </r>
  <r>
    <n v="3879"/>
    <x v="0"/>
    <x v="0"/>
  </r>
  <r>
    <n v="3880"/>
    <x v="1"/>
    <x v="0"/>
  </r>
  <r>
    <n v="3881"/>
    <x v="1"/>
    <x v="0"/>
  </r>
  <r>
    <n v="3883"/>
    <x v="3"/>
    <x v="0"/>
  </r>
  <r>
    <n v="3884"/>
    <x v="2"/>
    <x v="0"/>
  </r>
  <r>
    <n v="3885"/>
    <x v="2"/>
    <x v="0"/>
  </r>
  <r>
    <n v="3886"/>
    <x v="2"/>
    <x v="0"/>
  </r>
  <r>
    <n v="3887"/>
    <x v="2"/>
    <x v="0"/>
  </r>
  <r>
    <n v="3889"/>
    <x v="1"/>
    <x v="0"/>
  </r>
  <r>
    <n v="3890"/>
    <x v="0"/>
    <x v="0"/>
  </r>
  <r>
    <n v="3891"/>
    <x v="1"/>
    <x v="0"/>
  </r>
  <r>
    <n v="3892"/>
    <x v="3"/>
    <x v="0"/>
  </r>
  <r>
    <n v="3894"/>
    <x v="3"/>
    <x v="0"/>
  </r>
  <r>
    <n v="3895"/>
    <x v="0"/>
    <x v="0"/>
  </r>
  <r>
    <n v="3897"/>
    <x v="0"/>
    <x v="0"/>
  </r>
  <r>
    <n v="3900"/>
    <x v="2"/>
    <x v="0"/>
  </r>
  <r>
    <n v="3901"/>
    <x v="0"/>
    <x v="0"/>
  </r>
  <r>
    <n v="3904"/>
    <x v="1"/>
    <x v="0"/>
  </r>
  <r>
    <n v="3905"/>
    <x v="0"/>
    <x v="0"/>
  </r>
  <r>
    <n v="3906"/>
    <x v="3"/>
    <x v="0"/>
  </r>
  <r>
    <n v="3909"/>
    <x v="0"/>
    <x v="0"/>
  </r>
  <r>
    <n v="3910"/>
    <x v="0"/>
    <x v="0"/>
  </r>
  <r>
    <n v="3912"/>
    <x v="1"/>
    <x v="0"/>
  </r>
  <r>
    <n v="3914"/>
    <x v="0"/>
    <x v="0"/>
  </r>
  <r>
    <n v="3915"/>
    <x v="2"/>
    <x v="0"/>
  </r>
  <r>
    <n v="3916"/>
    <x v="2"/>
    <x v="0"/>
  </r>
  <r>
    <n v="3917"/>
    <x v="3"/>
    <x v="0"/>
  </r>
  <r>
    <n v="3918"/>
    <x v="2"/>
    <x v="0"/>
  </r>
  <r>
    <n v="3919"/>
    <x v="2"/>
    <x v="0"/>
  </r>
  <r>
    <n v="3921"/>
    <x v="2"/>
    <x v="0"/>
  </r>
  <r>
    <n v="3922"/>
    <x v="2"/>
    <x v="0"/>
  </r>
  <r>
    <n v="3923"/>
    <x v="2"/>
    <x v="0"/>
  </r>
  <r>
    <n v="3924"/>
    <x v="1"/>
    <x v="0"/>
  </r>
  <r>
    <n v="3926"/>
    <x v="0"/>
    <x v="0"/>
  </r>
  <r>
    <n v="3927"/>
    <x v="1"/>
    <x v="0"/>
  </r>
  <r>
    <n v="3930"/>
    <x v="2"/>
    <x v="0"/>
  </r>
  <r>
    <n v="3931"/>
    <x v="3"/>
    <x v="0"/>
  </r>
  <r>
    <n v="3932"/>
    <x v="2"/>
    <x v="0"/>
  </r>
  <r>
    <n v="3933"/>
    <x v="2"/>
    <x v="0"/>
  </r>
  <r>
    <n v="3937"/>
    <x v="3"/>
    <x v="0"/>
  </r>
  <r>
    <n v="3939"/>
    <x v="2"/>
    <x v="0"/>
  </r>
  <r>
    <n v="3940"/>
    <x v="2"/>
    <x v="0"/>
  </r>
  <r>
    <n v="3941"/>
    <x v="2"/>
    <x v="0"/>
  </r>
  <r>
    <n v="3943"/>
    <x v="0"/>
    <x v="0"/>
  </r>
  <r>
    <n v="3944"/>
    <x v="2"/>
    <x v="0"/>
  </r>
  <r>
    <n v="3945"/>
    <x v="1"/>
    <x v="0"/>
  </r>
  <r>
    <n v="3946"/>
    <x v="1"/>
    <x v="0"/>
  </r>
  <r>
    <n v="3948"/>
    <x v="2"/>
    <x v="0"/>
  </r>
  <r>
    <n v="3954"/>
    <x v="0"/>
    <x v="0"/>
  </r>
  <r>
    <n v="3956"/>
    <x v="0"/>
    <x v="0"/>
  </r>
  <r>
    <n v="3957"/>
    <x v="3"/>
    <x v="0"/>
  </r>
  <r>
    <n v="3960"/>
    <x v="1"/>
    <x v="0"/>
  </r>
  <r>
    <n v="3961"/>
    <x v="0"/>
    <x v="0"/>
  </r>
  <r>
    <n v="3962"/>
    <x v="2"/>
    <x v="0"/>
  </r>
  <r>
    <n v="3964"/>
    <x v="3"/>
    <x v="0"/>
  </r>
  <r>
    <n v="3965"/>
    <x v="0"/>
    <x v="0"/>
  </r>
  <r>
    <n v="3966"/>
    <x v="2"/>
    <x v="0"/>
  </r>
  <r>
    <n v="3967"/>
    <x v="0"/>
    <x v="0"/>
  </r>
  <r>
    <n v="3968"/>
    <x v="2"/>
    <x v="0"/>
  </r>
  <r>
    <n v="3969"/>
    <x v="2"/>
    <x v="0"/>
  </r>
  <r>
    <n v="3970"/>
    <x v="0"/>
    <x v="0"/>
  </r>
  <r>
    <n v="3971"/>
    <x v="3"/>
    <x v="0"/>
  </r>
  <r>
    <n v="3972"/>
    <x v="2"/>
    <x v="0"/>
  </r>
  <r>
    <n v="3974"/>
    <x v="2"/>
    <x v="0"/>
  </r>
  <r>
    <n v="3975"/>
    <x v="0"/>
    <x v="0"/>
  </r>
  <r>
    <n v="3976"/>
    <x v="0"/>
    <x v="0"/>
  </r>
  <r>
    <n v="3978"/>
    <x v="2"/>
    <x v="0"/>
  </r>
  <r>
    <n v="3980"/>
    <x v="3"/>
    <x v="0"/>
  </r>
  <r>
    <n v="3981"/>
    <x v="0"/>
    <x v="0"/>
  </r>
  <r>
    <n v="3982"/>
    <x v="2"/>
    <x v="0"/>
  </r>
  <r>
    <n v="3983"/>
    <x v="0"/>
    <x v="0"/>
  </r>
  <r>
    <n v="3984"/>
    <x v="2"/>
    <x v="0"/>
  </r>
  <r>
    <n v="3985"/>
    <x v="1"/>
    <x v="0"/>
  </r>
  <r>
    <n v="3987"/>
    <x v="3"/>
    <x v="0"/>
  </r>
  <r>
    <n v="3989"/>
    <x v="3"/>
    <x v="0"/>
  </r>
  <r>
    <n v="3990"/>
    <x v="2"/>
    <x v="0"/>
  </r>
  <r>
    <n v="3991"/>
    <x v="1"/>
    <x v="0"/>
  </r>
  <r>
    <n v="3992"/>
    <x v="2"/>
    <x v="0"/>
  </r>
  <r>
    <n v="3993"/>
    <x v="2"/>
    <x v="0"/>
  </r>
  <r>
    <n v="3994"/>
    <x v="1"/>
    <x v="0"/>
  </r>
  <r>
    <n v="3996"/>
    <x v="0"/>
    <x v="0"/>
  </r>
  <r>
    <n v="3997"/>
    <x v="0"/>
    <x v="0"/>
  </r>
  <r>
    <n v="3998"/>
    <x v="3"/>
    <x v="0"/>
  </r>
  <r>
    <n v="3999"/>
    <x v="2"/>
    <x v="0"/>
  </r>
  <r>
    <n v="4002"/>
    <x v="0"/>
    <x v="0"/>
  </r>
  <r>
    <n v="4003"/>
    <x v="2"/>
    <x v="0"/>
  </r>
  <r>
    <n v="4004"/>
    <x v="2"/>
    <x v="0"/>
  </r>
  <r>
    <n v="4005"/>
    <x v="2"/>
    <x v="0"/>
  </r>
  <r>
    <n v="4009"/>
    <x v="1"/>
    <x v="0"/>
  </r>
  <r>
    <n v="4010"/>
    <x v="2"/>
    <x v="0"/>
  </r>
  <r>
    <n v="4011"/>
    <x v="2"/>
    <x v="0"/>
  </r>
  <r>
    <n v="4012"/>
    <x v="0"/>
    <x v="0"/>
  </r>
  <r>
    <n v="4013"/>
    <x v="3"/>
    <x v="0"/>
  </r>
  <r>
    <n v="4014"/>
    <x v="3"/>
    <x v="0"/>
  </r>
  <r>
    <n v="4015"/>
    <x v="0"/>
    <x v="0"/>
  </r>
  <r>
    <n v="4016"/>
    <x v="3"/>
    <x v="0"/>
  </r>
  <r>
    <n v="4017"/>
    <x v="0"/>
    <x v="0"/>
  </r>
  <r>
    <n v="4018"/>
    <x v="2"/>
    <x v="0"/>
  </r>
  <r>
    <n v="4020"/>
    <x v="2"/>
    <x v="0"/>
  </r>
  <r>
    <n v="4021"/>
    <x v="3"/>
    <x v="0"/>
  </r>
  <r>
    <n v="4022"/>
    <x v="2"/>
    <x v="0"/>
  </r>
  <r>
    <n v="4024"/>
    <x v="3"/>
    <x v="0"/>
  </r>
  <r>
    <n v="4025"/>
    <x v="3"/>
    <x v="0"/>
  </r>
  <r>
    <n v="4026"/>
    <x v="1"/>
    <x v="0"/>
  </r>
  <r>
    <n v="4027"/>
    <x v="2"/>
    <x v="0"/>
  </r>
  <r>
    <n v="4028"/>
    <x v="3"/>
    <x v="0"/>
  </r>
  <r>
    <n v="4030"/>
    <x v="2"/>
    <x v="0"/>
  </r>
  <r>
    <n v="4031"/>
    <x v="0"/>
    <x v="0"/>
  </r>
  <r>
    <n v="4032"/>
    <x v="0"/>
    <x v="0"/>
  </r>
  <r>
    <n v="4033"/>
    <x v="0"/>
    <x v="0"/>
  </r>
  <r>
    <n v="4034"/>
    <x v="3"/>
    <x v="0"/>
  </r>
  <r>
    <n v="4035"/>
    <x v="1"/>
    <x v="0"/>
  </r>
  <r>
    <n v="4036"/>
    <x v="0"/>
    <x v="0"/>
  </r>
  <r>
    <n v="4038"/>
    <x v="2"/>
    <x v="0"/>
  </r>
  <r>
    <n v="4041"/>
    <x v="3"/>
    <x v="0"/>
  </r>
  <r>
    <n v="4042"/>
    <x v="0"/>
    <x v="0"/>
  </r>
  <r>
    <n v="4043"/>
    <x v="0"/>
    <x v="0"/>
  </r>
  <r>
    <n v="4045"/>
    <x v="0"/>
    <x v="0"/>
  </r>
  <r>
    <n v="4046"/>
    <x v="3"/>
    <x v="0"/>
  </r>
  <r>
    <n v="4048"/>
    <x v="0"/>
    <x v="0"/>
  </r>
  <r>
    <n v="4049"/>
    <x v="1"/>
    <x v="0"/>
  </r>
  <r>
    <n v="4050"/>
    <x v="3"/>
    <x v="0"/>
  </r>
  <r>
    <n v="4051"/>
    <x v="1"/>
    <x v="0"/>
  </r>
  <r>
    <n v="4053"/>
    <x v="3"/>
    <x v="0"/>
  </r>
  <r>
    <n v="4054"/>
    <x v="0"/>
    <x v="0"/>
  </r>
  <r>
    <n v="4055"/>
    <x v="1"/>
    <x v="0"/>
  </r>
  <r>
    <n v="4056"/>
    <x v="0"/>
    <x v="0"/>
  </r>
  <r>
    <n v="4057"/>
    <x v="2"/>
    <x v="0"/>
  </r>
  <r>
    <n v="4058"/>
    <x v="0"/>
    <x v="0"/>
  </r>
  <r>
    <n v="4059"/>
    <x v="3"/>
    <x v="0"/>
  </r>
  <r>
    <n v="4060"/>
    <x v="0"/>
    <x v="0"/>
  </r>
  <r>
    <n v="4062"/>
    <x v="1"/>
    <x v="0"/>
  </r>
  <r>
    <n v="4063"/>
    <x v="3"/>
    <x v="0"/>
  </r>
  <r>
    <n v="4064"/>
    <x v="0"/>
    <x v="0"/>
  </r>
  <r>
    <n v="4065"/>
    <x v="2"/>
    <x v="0"/>
  </r>
  <r>
    <n v="4066"/>
    <x v="0"/>
    <x v="0"/>
  </r>
  <r>
    <n v="4067"/>
    <x v="3"/>
    <x v="0"/>
  </r>
  <r>
    <n v="4068"/>
    <x v="3"/>
    <x v="0"/>
  </r>
  <r>
    <n v="4070"/>
    <x v="2"/>
    <x v="0"/>
  </r>
  <r>
    <n v="4072"/>
    <x v="3"/>
    <x v="0"/>
  </r>
  <r>
    <n v="4073"/>
    <x v="0"/>
    <x v="0"/>
  </r>
  <r>
    <n v="4074"/>
    <x v="3"/>
    <x v="0"/>
  </r>
  <r>
    <n v="4075"/>
    <x v="1"/>
    <x v="0"/>
  </r>
  <r>
    <n v="4076"/>
    <x v="2"/>
    <x v="0"/>
  </r>
  <r>
    <n v="4077"/>
    <x v="2"/>
    <x v="0"/>
  </r>
  <r>
    <n v="4078"/>
    <x v="2"/>
    <x v="0"/>
  </r>
  <r>
    <n v="4079"/>
    <x v="2"/>
    <x v="0"/>
  </r>
  <r>
    <n v="4081"/>
    <x v="0"/>
    <x v="0"/>
  </r>
  <r>
    <n v="4083"/>
    <x v="2"/>
    <x v="0"/>
  </r>
  <r>
    <n v="4084"/>
    <x v="3"/>
    <x v="0"/>
  </r>
  <r>
    <n v="4085"/>
    <x v="1"/>
    <x v="0"/>
  </r>
  <r>
    <n v="4087"/>
    <x v="3"/>
    <x v="0"/>
  </r>
  <r>
    <n v="4088"/>
    <x v="3"/>
    <x v="0"/>
  </r>
  <r>
    <n v="4089"/>
    <x v="3"/>
    <x v="0"/>
  </r>
  <r>
    <n v="4090"/>
    <x v="2"/>
    <x v="0"/>
  </r>
  <r>
    <n v="4091"/>
    <x v="2"/>
    <x v="0"/>
  </r>
  <r>
    <n v="4092"/>
    <x v="0"/>
    <x v="0"/>
  </r>
  <r>
    <n v="4095"/>
    <x v="3"/>
    <x v="0"/>
  </r>
  <r>
    <n v="4096"/>
    <x v="0"/>
    <x v="0"/>
  </r>
  <r>
    <n v="4097"/>
    <x v="1"/>
    <x v="0"/>
  </r>
  <r>
    <n v="4098"/>
    <x v="0"/>
    <x v="0"/>
  </r>
  <r>
    <n v="4099"/>
    <x v="2"/>
    <x v="0"/>
  </r>
  <r>
    <n v="4100"/>
    <x v="3"/>
    <x v="0"/>
  </r>
  <r>
    <n v="4102"/>
    <x v="1"/>
    <x v="0"/>
  </r>
  <r>
    <n v="4103"/>
    <x v="0"/>
    <x v="0"/>
  </r>
  <r>
    <n v="4104"/>
    <x v="1"/>
    <x v="0"/>
  </r>
  <r>
    <n v="4105"/>
    <x v="3"/>
    <x v="0"/>
  </r>
  <r>
    <n v="4106"/>
    <x v="2"/>
    <x v="0"/>
  </r>
  <r>
    <n v="4113"/>
    <x v="2"/>
    <x v="0"/>
  </r>
  <r>
    <n v="4114"/>
    <x v="3"/>
    <x v="0"/>
  </r>
  <r>
    <n v="4118"/>
    <x v="0"/>
    <x v="0"/>
  </r>
  <r>
    <n v="4120"/>
    <x v="3"/>
    <x v="0"/>
  </r>
  <r>
    <n v="4121"/>
    <x v="0"/>
    <x v="0"/>
  </r>
  <r>
    <n v="4122"/>
    <x v="2"/>
    <x v="0"/>
  </r>
  <r>
    <n v="4127"/>
    <x v="3"/>
    <x v="0"/>
  </r>
  <r>
    <n v="4128"/>
    <x v="3"/>
    <x v="0"/>
  </r>
  <r>
    <n v="4129"/>
    <x v="3"/>
    <x v="0"/>
  </r>
  <r>
    <n v="4130"/>
    <x v="2"/>
    <x v="0"/>
  </r>
  <r>
    <n v="4131"/>
    <x v="3"/>
    <x v="0"/>
  </r>
  <r>
    <n v="4133"/>
    <x v="2"/>
    <x v="0"/>
  </r>
  <r>
    <n v="4134"/>
    <x v="3"/>
    <x v="0"/>
  </r>
  <r>
    <n v="4135"/>
    <x v="2"/>
    <x v="0"/>
  </r>
  <r>
    <n v="4137"/>
    <x v="0"/>
    <x v="0"/>
  </r>
  <r>
    <n v="4138"/>
    <x v="3"/>
    <x v="0"/>
  </r>
  <r>
    <n v="4140"/>
    <x v="1"/>
    <x v="0"/>
  </r>
  <r>
    <n v="4141"/>
    <x v="3"/>
    <x v="0"/>
  </r>
  <r>
    <n v="4142"/>
    <x v="3"/>
    <x v="0"/>
  </r>
  <r>
    <n v="4144"/>
    <x v="1"/>
    <x v="0"/>
  </r>
  <r>
    <n v="4146"/>
    <x v="0"/>
    <x v="0"/>
  </r>
  <r>
    <n v="4149"/>
    <x v="2"/>
    <x v="0"/>
  </r>
  <r>
    <n v="4150"/>
    <x v="2"/>
    <x v="0"/>
  </r>
  <r>
    <n v="4154"/>
    <x v="3"/>
    <x v="0"/>
  </r>
  <r>
    <n v="4156"/>
    <x v="1"/>
    <x v="0"/>
  </r>
  <r>
    <n v="4158"/>
    <x v="2"/>
    <x v="0"/>
  </r>
  <r>
    <n v="4159"/>
    <x v="2"/>
    <x v="0"/>
  </r>
  <r>
    <n v="4160"/>
    <x v="2"/>
    <x v="0"/>
  </r>
  <r>
    <n v="4162"/>
    <x v="2"/>
    <x v="0"/>
  </r>
  <r>
    <n v="4163"/>
    <x v="2"/>
    <x v="0"/>
  </r>
  <r>
    <n v="4164"/>
    <x v="1"/>
    <x v="0"/>
  </r>
  <r>
    <n v="4168"/>
    <x v="3"/>
    <x v="0"/>
  </r>
  <r>
    <n v="4169"/>
    <x v="0"/>
    <x v="0"/>
  </r>
  <r>
    <n v="4172"/>
    <x v="2"/>
    <x v="0"/>
  </r>
  <r>
    <n v="4173"/>
    <x v="2"/>
    <x v="0"/>
  </r>
  <r>
    <n v="4175"/>
    <x v="1"/>
    <x v="0"/>
  </r>
  <r>
    <n v="4176"/>
    <x v="2"/>
    <x v="0"/>
  </r>
  <r>
    <n v="4177"/>
    <x v="1"/>
    <x v="0"/>
  </r>
  <r>
    <n v="4178"/>
    <x v="3"/>
    <x v="0"/>
  </r>
  <r>
    <n v="4179"/>
    <x v="1"/>
    <x v="0"/>
  </r>
  <r>
    <n v="4180"/>
    <x v="2"/>
    <x v="0"/>
  </r>
  <r>
    <n v="4181"/>
    <x v="3"/>
    <x v="0"/>
  </r>
  <r>
    <n v="4182"/>
    <x v="2"/>
    <x v="0"/>
  </r>
  <r>
    <n v="4183"/>
    <x v="3"/>
    <x v="0"/>
  </r>
  <r>
    <n v="4185"/>
    <x v="0"/>
    <x v="0"/>
  </r>
  <r>
    <n v="4186"/>
    <x v="2"/>
    <x v="0"/>
  </r>
  <r>
    <n v="4188"/>
    <x v="3"/>
    <x v="0"/>
  </r>
  <r>
    <n v="4189"/>
    <x v="3"/>
    <x v="0"/>
  </r>
  <r>
    <n v="4190"/>
    <x v="2"/>
    <x v="0"/>
  </r>
  <r>
    <n v="4192"/>
    <x v="3"/>
    <x v="0"/>
  </r>
  <r>
    <n v="4195"/>
    <x v="2"/>
    <x v="0"/>
  </r>
  <r>
    <n v="4196"/>
    <x v="3"/>
    <x v="0"/>
  </r>
  <r>
    <n v="4197"/>
    <x v="1"/>
    <x v="0"/>
  </r>
  <r>
    <n v="4198"/>
    <x v="2"/>
    <x v="0"/>
  </r>
  <r>
    <n v="4200"/>
    <x v="2"/>
    <x v="0"/>
  </r>
  <r>
    <n v="4201"/>
    <x v="0"/>
    <x v="0"/>
  </r>
  <r>
    <n v="4206"/>
    <x v="2"/>
    <x v="0"/>
  </r>
  <r>
    <n v="4207"/>
    <x v="2"/>
    <x v="0"/>
  </r>
  <r>
    <n v="4209"/>
    <x v="0"/>
    <x v="0"/>
  </r>
  <r>
    <n v="4210"/>
    <x v="3"/>
    <x v="0"/>
  </r>
  <r>
    <n v="4211"/>
    <x v="2"/>
    <x v="0"/>
  </r>
  <r>
    <n v="4212"/>
    <x v="3"/>
    <x v="0"/>
  </r>
  <r>
    <n v="4213"/>
    <x v="3"/>
    <x v="0"/>
  </r>
  <r>
    <n v="4215"/>
    <x v="1"/>
    <x v="0"/>
  </r>
  <r>
    <n v="4216"/>
    <x v="1"/>
    <x v="0"/>
  </r>
  <r>
    <n v="4217"/>
    <x v="1"/>
    <x v="0"/>
  </r>
  <r>
    <n v="4218"/>
    <x v="2"/>
    <x v="0"/>
  </r>
  <r>
    <n v="4221"/>
    <x v="2"/>
    <x v="0"/>
  </r>
  <r>
    <n v="4222"/>
    <x v="2"/>
    <x v="0"/>
  </r>
  <r>
    <n v="4223"/>
    <x v="2"/>
    <x v="0"/>
  </r>
  <r>
    <n v="4224"/>
    <x v="2"/>
    <x v="0"/>
  </r>
  <r>
    <n v="4225"/>
    <x v="1"/>
    <x v="0"/>
  </r>
  <r>
    <n v="4226"/>
    <x v="3"/>
    <x v="0"/>
  </r>
  <r>
    <n v="4227"/>
    <x v="0"/>
    <x v="0"/>
  </r>
  <r>
    <n v="4229"/>
    <x v="1"/>
    <x v="0"/>
  </r>
  <r>
    <n v="4230"/>
    <x v="3"/>
    <x v="0"/>
  </r>
  <r>
    <n v="4233"/>
    <x v="2"/>
    <x v="0"/>
  </r>
  <r>
    <n v="4234"/>
    <x v="3"/>
    <x v="0"/>
  </r>
  <r>
    <n v="4235"/>
    <x v="1"/>
    <x v="0"/>
  </r>
  <r>
    <n v="4236"/>
    <x v="2"/>
    <x v="0"/>
  </r>
  <r>
    <n v="4239"/>
    <x v="1"/>
    <x v="0"/>
  </r>
  <r>
    <n v="4241"/>
    <x v="1"/>
    <x v="0"/>
  </r>
  <r>
    <n v="4242"/>
    <x v="1"/>
    <x v="0"/>
  </r>
  <r>
    <n v="4243"/>
    <x v="2"/>
    <x v="0"/>
  </r>
  <r>
    <n v="4244"/>
    <x v="2"/>
    <x v="0"/>
  </r>
  <r>
    <n v="4245"/>
    <x v="2"/>
    <x v="0"/>
  </r>
  <r>
    <n v="4246"/>
    <x v="2"/>
    <x v="0"/>
  </r>
  <r>
    <n v="4247"/>
    <x v="2"/>
    <x v="0"/>
  </r>
  <r>
    <n v="4248"/>
    <x v="3"/>
    <x v="0"/>
  </r>
  <r>
    <n v="4250"/>
    <x v="2"/>
    <x v="0"/>
  </r>
  <r>
    <n v="4251"/>
    <x v="2"/>
    <x v="0"/>
  </r>
  <r>
    <n v="4252"/>
    <x v="3"/>
    <x v="0"/>
  </r>
  <r>
    <n v="4254"/>
    <x v="2"/>
    <x v="0"/>
  </r>
  <r>
    <n v="4255"/>
    <x v="3"/>
    <x v="0"/>
  </r>
  <r>
    <n v="4256"/>
    <x v="2"/>
    <x v="0"/>
  </r>
  <r>
    <n v="4257"/>
    <x v="0"/>
    <x v="0"/>
  </r>
  <r>
    <n v="4258"/>
    <x v="1"/>
    <x v="0"/>
  </r>
  <r>
    <n v="4260"/>
    <x v="0"/>
    <x v="0"/>
  </r>
  <r>
    <n v="4261"/>
    <x v="1"/>
    <x v="0"/>
  </r>
  <r>
    <n v="4262"/>
    <x v="2"/>
    <x v="0"/>
  </r>
  <r>
    <n v="4263"/>
    <x v="1"/>
    <x v="0"/>
  </r>
  <r>
    <n v="4266"/>
    <x v="2"/>
    <x v="0"/>
  </r>
  <r>
    <n v="4267"/>
    <x v="0"/>
    <x v="0"/>
  </r>
  <r>
    <n v="4269"/>
    <x v="3"/>
    <x v="0"/>
  </r>
  <r>
    <n v="4270"/>
    <x v="2"/>
    <x v="0"/>
  </r>
  <r>
    <n v="4272"/>
    <x v="1"/>
    <x v="0"/>
  </r>
  <r>
    <n v="4273"/>
    <x v="2"/>
    <x v="0"/>
  </r>
  <r>
    <n v="4274"/>
    <x v="2"/>
    <x v="0"/>
  </r>
  <r>
    <n v="4276"/>
    <x v="2"/>
    <x v="0"/>
  </r>
  <r>
    <n v="4277"/>
    <x v="0"/>
    <x v="0"/>
  </r>
  <r>
    <n v="4278"/>
    <x v="1"/>
    <x v="0"/>
  </r>
  <r>
    <n v="4279"/>
    <x v="1"/>
    <x v="0"/>
  </r>
  <r>
    <n v="4280"/>
    <x v="1"/>
    <x v="0"/>
  </r>
  <r>
    <n v="4281"/>
    <x v="0"/>
    <x v="0"/>
  </r>
  <r>
    <n v="4282"/>
    <x v="2"/>
    <x v="0"/>
  </r>
  <r>
    <n v="4283"/>
    <x v="2"/>
    <x v="0"/>
  </r>
  <r>
    <n v="4284"/>
    <x v="1"/>
    <x v="0"/>
  </r>
  <r>
    <n v="4285"/>
    <x v="0"/>
    <x v="0"/>
  </r>
  <r>
    <n v="4286"/>
    <x v="2"/>
    <x v="0"/>
  </r>
  <r>
    <n v="4287"/>
    <x v="1"/>
    <x v="0"/>
  </r>
  <r>
    <n v="4288"/>
    <x v="3"/>
    <x v="0"/>
  </r>
  <r>
    <n v="4290"/>
    <x v="3"/>
    <x v="0"/>
  </r>
  <r>
    <n v="4292"/>
    <x v="0"/>
    <x v="0"/>
  </r>
  <r>
    <n v="4293"/>
    <x v="2"/>
    <x v="0"/>
  </r>
  <r>
    <n v="4294"/>
    <x v="3"/>
    <x v="0"/>
  </r>
  <r>
    <n v="4296"/>
    <x v="1"/>
    <x v="0"/>
  </r>
  <r>
    <n v="4297"/>
    <x v="3"/>
    <x v="0"/>
  </r>
  <r>
    <n v="4300"/>
    <x v="3"/>
    <x v="0"/>
  </r>
  <r>
    <n v="4301"/>
    <x v="3"/>
    <x v="0"/>
  </r>
  <r>
    <n v="4302"/>
    <x v="3"/>
    <x v="0"/>
  </r>
  <r>
    <n v="4303"/>
    <x v="3"/>
    <x v="0"/>
  </r>
  <r>
    <n v="4304"/>
    <x v="0"/>
    <x v="0"/>
  </r>
  <r>
    <n v="4305"/>
    <x v="1"/>
    <x v="0"/>
  </r>
  <r>
    <n v="4306"/>
    <x v="1"/>
    <x v="0"/>
  </r>
  <r>
    <n v="4307"/>
    <x v="3"/>
    <x v="0"/>
  </r>
  <r>
    <n v="4308"/>
    <x v="3"/>
    <x v="0"/>
  </r>
  <r>
    <n v="4310"/>
    <x v="0"/>
    <x v="0"/>
  </r>
  <r>
    <n v="4311"/>
    <x v="0"/>
    <x v="0"/>
  </r>
  <r>
    <n v="4312"/>
    <x v="2"/>
    <x v="0"/>
  </r>
  <r>
    <n v="4313"/>
    <x v="0"/>
    <x v="0"/>
  </r>
  <r>
    <n v="4316"/>
    <x v="2"/>
    <x v="0"/>
  </r>
  <r>
    <n v="4318"/>
    <x v="2"/>
    <x v="0"/>
  </r>
  <r>
    <n v="4319"/>
    <x v="1"/>
    <x v="0"/>
  </r>
  <r>
    <n v="4320"/>
    <x v="3"/>
    <x v="0"/>
  </r>
  <r>
    <n v="4321"/>
    <x v="2"/>
    <x v="0"/>
  </r>
  <r>
    <n v="4322"/>
    <x v="3"/>
    <x v="0"/>
  </r>
  <r>
    <n v="4323"/>
    <x v="2"/>
    <x v="0"/>
  </r>
  <r>
    <n v="4324"/>
    <x v="1"/>
    <x v="0"/>
  </r>
  <r>
    <n v="4325"/>
    <x v="2"/>
    <x v="0"/>
  </r>
  <r>
    <n v="4326"/>
    <x v="1"/>
    <x v="0"/>
  </r>
  <r>
    <n v="4327"/>
    <x v="3"/>
    <x v="0"/>
  </r>
  <r>
    <n v="4329"/>
    <x v="0"/>
    <x v="0"/>
  </r>
  <r>
    <n v="4330"/>
    <x v="3"/>
    <x v="0"/>
  </r>
  <r>
    <n v="4331"/>
    <x v="2"/>
    <x v="0"/>
  </r>
  <r>
    <n v="4332"/>
    <x v="1"/>
    <x v="0"/>
  </r>
  <r>
    <n v="4333"/>
    <x v="2"/>
    <x v="0"/>
  </r>
  <r>
    <n v="4334"/>
    <x v="0"/>
    <x v="0"/>
  </r>
  <r>
    <n v="4336"/>
    <x v="2"/>
    <x v="0"/>
  </r>
  <r>
    <n v="4337"/>
    <x v="0"/>
    <x v="0"/>
  </r>
  <r>
    <n v="4338"/>
    <x v="1"/>
    <x v="0"/>
  </r>
  <r>
    <n v="4339"/>
    <x v="2"/>
    <x v="0"/>
  </r>
  <r>
    <n v="4340"/>
    <x v="3"/>
    <x v="0"/>
  </r>
  <r>
    <n v="4342"/>
    <x v="2"/>
    <x v="0"/>
  </r>
  <r>
    <n v="4343"/>
    <x v="2"/>
    <x v="0"/>
  </r>
  <r>
    <n v="4345"/>
    <x v="1"/>
    <x v="0"/>
  </r>
  <r>
    <n v="4347"/>
    <x v="0"/>
    <x v="0"/>
  </r>
  <r>
    <n v="4348"/>
    <x v="2"/>
    <x v="0"/>
  </r>
  <r>
    <n v="4349"/>
    <x v="2"/>
    <x v="0"/>
  </r>
  <r>
    <n v="4350"/>
    <x v="2"/>
    <x v="0"/>
  </r>
  <r>
    <n v="4351"/>
    <x v="3"/>
    <x v="0"/>
  </r>
  <r>
    <n v="4352"/>
    <x v="2"/>
    <x v="0"/>
  </r>
  <r>
    <n v="4353"/>
    <x v="2"/>
    <x v="0"/>
  </r>
  <r>
    <n v="4354"/>
    <x v="3"/>
    <x v="0"/>
  </r>
  <r>
    <n v="4355"/>
    <x v="0"/>
    <x v="0"/>
  </r>
  <r>
    <n v="4356"/>
    <x v="1"/>
    <x v="0"/>
  </r>
  <r>
    <n v="4357"/>
    <x v="2"/>
    <x v="0"/>
  </r>
  <r>
    <n v="4359"/>
    <x v="1"/>
    <x v="0"/>
  </r>
  <r>
    <n v="4360"/>
    <x v="3"/>
    <x v="0"/>
  </r>
  <r>
    <n v="4362"/>
    <x v="2"/>
    <x v="0"/>
  </r>
  <r>
    <n v="4363"/>
    <x v="2"/>
    <x v="0"/>
  </r>
  <r>
    <n v="4364"/>
    <x v="1"/>
    <x v="0"/>
  </r>
  <r>
    <n v="4366"/>
    <x v="3"/>
    <x v="0"/>
  </r>
  <r>
    <n v="4369"/>
    <x v="3"/>
    <x v="0"/>
  </r>
  <r>
    <n v="4370"/>
    <x v="0"/>
    <x v="0"/>
  </r>
  <r>
    <n v="4372"/>
    <x v="3"/>
    <x v="0"/>
  </r>
  <r>
    <n v="4374"/>
    <x v="2"/>
    <x v="0"/>
  </r>
  <r>
    <n v="4375"/>
    <x v="1"/>
    <x v="0"/>
  </r>
  <r>
    <n v="4376"/>
    <x v="1"/>
    <x v="0"/>
  </r>
  <r>
    <n v="4378"/>
    <x v="1"/>
    <x v="0"/>
  </r>
  <r>
    <n v="4379"/>
    <x v="3"/>
    <x v="0"/>
  </r>
  <r>
    <n v="4380"/>
    <x v="2"/>
    <x v="0"/>
  </r>
  <r>
    <n v="4381"/>
    <x v="2"/>
    <x v="0"/>
  </r>
  <r>
    <n v="4382"/>
    <x v="2"/>
    <x v="0"/>
  </r>
  <r>
    <n v="4383"/>
    <x v="0"/>
    <x v="0"/>
  </r>
  <r>
    <n v="4384"/>
    <x v="0"/>
    <x v="0"/>
  </r>
  <r>
    <n v="4386"/>
    <x v="0"/>
    <x v="0"/>
  </r>
  <r>
    <n v="4387"/>
    <x v="0"/>
    <x v="0"/>
  </r>
  <r>
    <n v="4388"/>
    <x v="3"/>
    <x v="0"/>
  </r>
  <r>
    <n v="4389"/>
    <x v="3"/>
    <x v="0"/>
  </r>
  <r>
    <n v="4390"/>
    <x v="2"/>
    <x v="0"/>
  </r>
  <r>
    <n v="4391"/>
    <x v="1"/>
    <x v="0"/>
  </r>
  <r>
    <n v="4394"/>
    <x v="2"/>
    <x v="0"/>
  </r>
  <r>
    <n v="4398"/>
    <x v="2"/>
    <x v="0"/>
  </r>
  <r>
    <n v="4400"/>
    <x v="2"/>
    <x v="0"/>
  </r>
  <r>
    <n v="4401"/>
    <x v="2"/>
    <x v="0"/>
  </r>
  <r>
    <n v="4402"/>
    <x v="2"/>
    <x v="0"/>
  </r>
  <r>
    <n v="4403"/>
    <x v="2"/>
    <x v="0"/>
  </r>
  <r>
    <n v="4404"/>
    <x v="1"/>
    <x v="0"/>
  </r>
  <r>
    <n v="4405"/>
    <x v="2"/>
    <x v="0"/>
  </r>
  <r>
    <n v="4406"/>
    <x v="2"/>
    <x v="0"/>
  </r>
  <r>
    <n v="4407"/>
    <x v="1"/>
    <x v="0"/>
  </r>
  <r>
    <n v="4408"/>
    <x v="3"/>
    <x v="0"/>
  </r>
  <r>
    <n v="4409"/>
    <x v="2"/>
    <x v="0"/>
  </r>
  <r>
    <n v="4410"/>
    <x v="1"/>
    <x v="0"/>
  </r>
  <r>
    <n v="4411"/>
    <x v="1"/>
    <x v="0"/>
  </r>
  <r>
    <n v="4412"/>
    <x v="1"/>
    <x v="0"/>
  </r>
  <r>
    <n v="4413"/>
    <x v="2"/>
    <x v="0"/>
  </r>
  <r>
    <n v="4414"/>
    <x v="2"/>
    <x v="0"/>
  </r>
  <r>
    <n v="4415"/>
    <x v="2"/>
    <x v="0"/>
  </r>
  <r>
    <n v="4416"/>
    <x v="1"/>
    <x v="0"/>
  </r>
  <r>
    <n v="4418"/>
    <x v="3"/>
    <x v="0"/>
  </r>
  <r>
    <n v="4420"/>
    <x v="1"/>
    <x v="0"/>
  </r>
  <r>
    <n v="4422"/>
    <x v="0"/>
    <x v="0"/>
  </r>
  <r>
    <n v="4425"/>
    <x v="0"/>
    <x v="0"/>
  </r>
  <r>
    <n v="4426"/>
    <x v="0"/>
    <x v="0"/>
  </r>
  <r>
    <n v="4427"/>
    <x v="2"/>
    <x v="0"/>
  </r>
  <r>
    <n v="4428"/>
    <x v="1"/>
    <x v="0"/>
  </r>
  <r>
    <n v="4429"/>
    <x v="2"/>
    <x v="0"/>
  </r>
  <r>
    <n v="4430"/>
    <x v="2"/>
    <x v="0"/>
  </r>
  <r>
    <n v="4432"/>
    <x v="2"/>
    <x v="0"/>
  </r>
  <r>
    <n v="4433"/>
    <x v="2"/>
    <x v="0"/>
  </r>
  <r>
    <n v="4434"/>
    <x v="0"/>
    <x v="0"/>
  </r>
  <r>
    <n v="4435"/>
    <x v="2"/>
    <x v="0"/>
  </r>
  <r>
    <n v="4438"/>
    <x v="3"/>
    <x v="0"/>
  </r>
  <r>
    <n v="4439"/>
    <x v="3"/>
    <x v="0"/>
  </r>
  <r>
    <n v="4440"/>
    <x v="3"/>
    <x v="0"/>
  </r>
  <r>
    <n v="4442"/>
    <x v="3"/>
    <x v="0"/>
  </r>
  <r>
    <n v="4443"/>
    <x v="3"/>
    <x v="0"/>
  </r>
  <r>
    <n v="4444"/>
    <x v="1"/>
    <x v="0"/>
  </r>
  <r>
    <n v="4445"/>
    <x v="2"/>
    <x v="0"/>
  </r>
  <r>
    <n v="4446"/>
    <x v="0"/>
    <x v="0"/>
  </r>
  <r>
    <n v="4447"/>
    <x v="1"/>
    <x v="0"/>
  </r>
  <r>
    <n v="4448"/>
    <x v="2"/>
    <x v="0"/>
  </r>
  <r>
    <n v="4449"/>
    <x v="2"/>
    <x v="0"/>
  </r>
  <r>
    <n v="4450"/>
    <x v="0"/>
    <x v="0"/>
  </r>
  <r>
    <n v="4451"/>
    <x v="2"/>
    <x v="0"/>
  </r>
  <r>
    <n v="4452"/>
    <x v="3"/>
    <x v="0"/>
  </r>
  <r>
    <n v="4454"/>
    <x v="0"/>
    <x v="0"/>
  </r>
  <r>
    <n v="4455"/>
    <x v="1"/>
    <x v="0"/>
  </r>
  <r>
    <n v="4456"/>
    <x v="3"/>
    <x v="0"/>
  </r>
  <r>
    <n v="4457"/>
    <x v="3"/>
    <x v="0"/>
  </r>
  <r>
    <n v="4458"/>
    <x v="3"/>
    <x v="0"/>
  </r>
  <r>
    <n v="4459"/>
    <x v="2"/>
    <x v="0"/>
  </r>
  <r>
    <n v="4460"/>
    <x v="3"/>
    <x v="0"/>
  </r>
  <r>
    <n v="4461"/>
    <x v="2"/>
    <x v="0"/>
  </r>
  <r>
    <n v="4462"/>
    <x v="2"/>
    <x v="0"/>
  </r>
  <r>
    <n v="4465"/>
    <x v="0"/>
    <x v="0"/>
  </r>
  <r>
    <n v="4466"/>
    <x v="0"/>
    <x v="0"/>
  </r>
  <r>
    <n v="4467"/>
    <x v="3"/>
    <x v="0"/>
  </r>
  <r>
    <n v="4468"/>
    <x v="2"/>
    <x v="0"/>
  </r>
  <r>
    <n v="4470"/>
    <x v="2"/>
    <x v="0"/>
  </r>
  <r>
    <n v="4471"/>
    <x v="1"/>
    <x v="0"/>
  </r>
  <r>
    <n v="4472"/>
    <x v="3"/>
    <x v="0"/>
  </r>
  <r>
    <n v="4473"/>
    <x v="0"/>
    <x v="0"/>
  </r>
  <r>
    <n v="4474"/>
    <x v="0"/>
    <x v="0"/>
  </r>
  <r>
    <n v="4475"/>
    <x v="2"/>
    <x v="0"/>
  </r>
  <r>
    <n v="4476"/>
    <x v="3"/>
    <x v="0"/>
  </r>
  <r>
    <n v="4477"/>
    <x v="3"/>
    <x v="0"/>
  </r>
  <r>
    <n v="4479"/>
    <x v="0"/>
    <x v="0"/>
  </r>
  <r>
    <n v="4482"/>
    <x v="2"/>
    <x v="0"/>
  </r>
  <r>
    <n v="4483"/>
    <x v="2"/>
    <x v="0"/>
  </r>
  <r>
    <n v="4485"/>
    <x v="3"/>
    <x v="0"/>
  </r>
  <r>
    <n v="4489"/>
    <x v="2"/>
    <x v="0"/>
  </r>
  <r>
    <n v="4490"/>
    <x v="2"/>
    <x v="0"/>
  </r>
  <r>
    <n v="4491"/>
    <x v="1"/>
    <x v="0"/>
  </r>
  <r>
    <n v="4492"/>
    <x v="3"/>
    <x v="0"/>
  </r>
  <r>
    <n v="4494"/>
    <x v="2"/>
    <x v="0"/>
  </r>
  <r>
    <n v="4495"/>
    <x v="3"/>
    <x v="0"/>
  </r>
  <r>
    <n v="4496"/>
    <x v="3"/>
    <x v="0"/>
  </r>
  <r>
    <n v="4497"/>
    <x v="1"/>
    <x v="0"/>
  </r>
  <r>
    <n v="4498"/>
    <x v="3"/>
    <x v="0"/>
  </r>
  <r>
    <n v="4500"/>
    <x v="0"/>
    <x v="0"/>
  </r>
  <r>
    <n v="4501"/>
    <x v="1"/>
    <x v="0"/>
  </r>
  <r>
    <n v="4503"/>
    <x v="2"/>
    <x v="0"/>
  </r>
  <r>
    <n v="4504"/>
    <x v="2"/>
    <x v="0"/>
  </r>
  <r>
    <n v="4505"/>
    <x v="1"/>
    <x v="0"/>
  </r>
  <r>
    <n v="4506"/>
    <x v="3"/>
    <x v="0"/>
  </r>
  <r>
    <n v="4507"/>
    <x v="3"/>
    <x v="0"/>
  </r>
  <r>
    <n v="4508"/>
    <x v="1"/>
    <x v="0"/>
  </r>
  <r>
    <n v="4509"/>
    <x v="2"/>
    <x v="0"/>
  </r>
  <r>
    <n v="4511"/>
    <x v="0"/>
    <x v="0"/>
  </r>
  <r>
    <n v="4512"/>
    <x v="0"/>
    <x v="0"/>
  </r>
  <r>
    <n v="4513"/>
    <x v="2"/>
    <x v="0"/>
  </r>
  <r>
    <n v="4515"/>
    <x v="2"/>
    <x v="0"/>
  </r>
  <r>
    <n v="4517"/>
    <x v="0"/>
    <x v="0"/>
  </r>
  <r>
    <n v="4518"/>
    <x v="2"/>
    <x v="0"/>
  </r>
  <r>
    <n v="4519"/>
    <x v="3"/>
    <x v="0"/>
  </r>
  <r>
    <n v="4520"/>
    <x v="0"/>
    <x v="0"/>
  </r>
  <r>
    <n v="4521"/>
    <x v="2"/>
    <x v="0"/>
  </r>
  <r>
    <n v="4522"/>
    <x v="1"/>
    <x v="0"/>
  </r>
  <r>
    <n v="4523"/>
    <x v="0"/>
    <x v="0"/>
  </r>
  <r>
    <n v="4524"/>
    <x v="2"/>
    <x v="0"/>
  </r>
  <r>
    <n v="4525"/>
    <x v="2"/>
    <x v="0"/>
  </r>
  <r>
    <n v="4526"/>
    <x v="1"/>
    <x v="0"/>
  </r>
  <r>
    <n v="4527"/>
    <x v="2"/>
    <x v="0"/>
  </r>
  <r>
    <n v="4528"/>
    <x v="3"/>
    <x v="0"/>
  </r>
  <r>
    <n v="4529"/>
    <x v="2"/>
    <x v="0"/>
  </r>
  <r>
    <n v="4530"/>
    <x v="3"/>
    <x v="0"/>
  </r>
  <r>
    <n v="4532"/>
    <x v="2"/>
    <x v="0"/>
  </r>
  <r>
    <n v="4533"/>
    <x v="3"/>
    <x v="0"/>
  </r>
  <r>
    <n v="4535"/>
    <x v="3"/>
    <x v="0"/>
  </r>
  <r>
    <n v="4536"/>
    <x v="3"/>
    <x v="0"/>
  </r>
  <r>
    <n v="4538"/>
    <x v="0"/>
    <x v="0"/>
  </r>
  <r>
    <n v="4539"/>
    <x v="1"/>
    <x v="0"/>
  </r>
  <r>
    <n v="4542"/>
    <x v="0"/>
    <x v="0"/>
  </r>
  <r>
    <n v="4545"/>
    <x v="1"/>
    <x v="0"/>
  </r>
  <r>
    <n v="4546"/>
    <x v="2"/>
    <x v="0"/>
  </r>
  <r>
    <n v="4547"/>
    <x v="3"/>
    <x v="0"/>
  </r>
  <r>
    <n v="4548"/>
    <x v="2"/>
    <x v="0"/>
  </r>
  <r>
    <n v="4549"/>
    <x v="2"/>
    <x v="0"/>
  </r>
  <r>
    <n v="4550"/>
    <x v="3"/>
    <x v="0"/>
  </r>
  <r>
    <n v="4551"/>
    <x v="2"/>
    <x v="0"/>
  </r>
  <r>
    <n v="4552"/>
    <x v="2"/>
    <x v="0"/>
  </r>
  <r>
    <n v="4554"/>
    <x v="0"/>
    <x v="0"/>
  </r>
  <r>
    <n v="4555"/>
    <x v="0"/>
    <x v="0"/>
  </r>
  <r>
    <n v="4556"/>
    <x v="3"/>
    <x v="0"/>
  </r>
  <r>
    <n v="4557"/>
    <x v="3"/>
    <x v="0"/>
  </r>
  <r>
    <n v="4558"/>
    <x v="3"/>
    <x v="0"/>
  </r>
  <r>
    <n v="4559"/>
    <x v="3"/>
    <x v="0"/>
  </r>
  <r>
    <n v="4560"/>
    <x v="2"/>
    <x v="0"/>
  </r>
  <r>
    <n v="4561"/>
    <x v="2"/>
    <x v="0"/>
  </r>
  <r>
    <n v="4563"/>
    <x v="3"/>
    <x v="0"/>
  </r>
  <r>
    <n v="4564"/>
    <x v="2"/>
    <x v="0"/>
  </r>
  <r>
    <n v="4565"/>
    <x v="2"/>
    <x v="0"/>
  </r>
  <r>
    <n v="4568"/>
    <x v="3"/>
    <x v="0"/>
  </r>
  <r>
    <n v="4569"/>
    <x v="2"/>
    <x v="0"/>
  </r>
  <r>
    <n v="4570"/>
    <x v="2"/>
    <x v="0"/>
  </r>
  <r>
    <n v="4571"/>
    <x v="1"/>
    <x v="0"/>
  </r>
  <r>
    <n v="4572"/>
    <x v="3"/>
    <x v="0"/>
  </r>
  <r>
    <n v="4573"/>
    <x v="0"/>
    <x v="0"/>
  </r>
  <r>
    <n v="4574"/>
    <x v="2"/>
    <x v="0"/>
  </r>
  <r>
    <n v="4576"/>
    <x v="2"/>
    <x v="0"/>
  </r>
  <r>
    <n v="4577"/>
    <x v="2"/>
    <x v="0"/>
  </r>
  <r>
    <n v="4578"/>
    <x v="2"/>
    <x v="0"/>
  </r>
  <r>
    <n v="4580"/>
    <x v="3"/>
    <x v="0"/>
  </r>
  <r>
    <n v="4585"/>
    <x v="0"/>
    <x v="0"/>
  </r>
  <r>
    <n v="4586"/>
    <x v="1"/>
    <x v="0"/>
  </r>
  <r>
    <n v="4587"/>
    <x v="1"/>
    <x v="0"/>
  </r>
  <r>
    <n v="4588"/>
    <x v="0"/>
    <x v="0"/>
  </r>
  <r>
    <n v="4590"/>
    <x v="2"/>
    <x v="0"/>
  </r>
  <r>
    <n v="4592"/>
    <x v="2"/>
    <x v="0"/>
  </r>
  <r>
    <n v="4594"/>
    <x v="1"/>
    <x v="0"/>
  </r>
  <r>
    <n v="4595"/>
    <x v="2"/>
    <x v="0"/>
  </r>
  <r>
    <n v="4596"/>
    <x v="1"/>
    <x v="0"/>
  </r>
  <r>
    <n v="4597"/>
    <x v="0"/>
    <x v="0"/>
  </r>
  <r>
    <n v="4598"/>
    <x v="3"/>
    <x v="0"/>
  </r>
  <r>
    <n v="4599"/>
    <x v="2"/>
    <x v="0"/>
  </r>
  <r>
    <n v="4600"/>
    <x v="2"/>
    <x v="0"/>
  </r>
  <r>
    <n v="4601"/>
    <x v="1"/>
    <x v="0"/>
  </r>
  <r>
    <n v="4602"/>
    <x v="3"/>
    <x v="0"/>
  </r>
  <r>
    <n v="4603"/>
    <x v="0"/>
    <x v="0"/>
  </r>
  <r>
    <n v="4604"/>
    <x v="3"/>
    <x v="0"/>
  </r>
  <r>
    <n v="4605"/>
    <x v="0"/>
    <x v="0"/>
  </r>
  <r>
    <n v="4606"/>
    <x v="1"/>
    <x v="0"/>
  </r>
  <r>
    <n v="4607"/>
    <x v="0"/>
    <x v="0"/>
  </r>
  <r>
    <n v="4608"/>
    <x v="0"/>
    <x v="0"/>
  </r>
  <r>
    <n v="4609"/>
    <x v="1"/>
    <x v="0"/>
  </r>
  <r>
    <n v="4610"/>
    <x v="3"/>
    <x v="0"/>
  </r>
  <r>
    <n v="4611"/>
    <x v="1"/>
    <x v="0"/>
  </r>
  <r>
    <n v="4612"/>
    <x v="0"/>
    <x v="0"/>
  </r>
  <r>
    <n v="4613"/>
    <x v="2"/>
    <x v="0"/>
  </r>
  <r>
    <n v="4614"/>
    <x v="1"/>
    <x v="0"/>
  </r>
  <r>
    <n v="4615"/>
    <x v="1"/>
    <x v="0"/>
  </r>
  <r>
    <n v="4616"/>
    <x v="3"/>
    <x v="0"/>
  </r>
  <r>
    <n v="4617"/>
    <x v="2"/>
    <x v="0"/>
  </r>
  <r>
    <n v="4618"/>
    <x v="3"/>
    <x v="0"/>
  </r>
  <r>
    <n v="4621"/>
    <x v="0"/>
    <x v="0"/>
  </r>
  <r>
    <n v="4622"/>
    <x v="2"/>
    <x v="0"/>
  </r>
  <r>
    <n v="4623"/>
    <x v="2"/>
    <x v="0"/>
  </r>
  <r>
    <n v="4624"/>
    <x v="2"/>
    <x v="0"/>
  </r>
  <r>
    <n v="4625"/>
    <x v="0"/>
    <x v="0"/>
  </r>
  <r>
    <n v="4626"/>
    <x v="1"/>
    <x v="0"/>
  </r>
  <r>
    <n v="4630"/>
    <x v="3"/>
    <x v="0"/>
  </r>
  <r>
    <n v="4631"/>
    <x v="3"/>
    <x v="0"/>
  </r>
  <r>
    <n v="4632"/>
    <x v="2"/>
    <x v="0"/>
  </r>
  <r>
    <n v="4634"/>
    <x v="1"/>
    <x v="0"/>
  </r>
  <r>
    <n v="4635"/>
    <x v="3"/>
    <x v="0"/>
  </r>
  <r>
    <n v="4636"/>
    <x v="1"/>
    <x v="0"/>
  </r>
  <r>
    <n v="4638"/>
    <x v="0"/>
    <x v="0"/>
  </r>
  <r>
    <n v="4639"/>
    <x v="2"/>
    <x v="0"/>
  </r>
  <r>
    <n v="4641"/>
    <x v="0"/>
    <x v="0"/>
  </r>
  <r>
    <n v="4642"/>
    <x v="2"/>
    <x v="0"/>
  </r>
  <r>
    <n v="4643"/>
    <x v="2"/>
    <x v="0"/>
  </r>
  <r>
    <n v="4647"/>
    <x v="0"/>
    <x v="0"/>
  </r>
  <r>
    <n v="4648"/>
    <x v="2"/>
    <x v="0"/>
  </r>
  <r>
    <n v="4649"/>
    <x v="3"/>
    <x v="0"/>
  </r>
  <r>
    <n v="4650"/>
    <x v="1"/>
    <x v="0"/>
  </r>
  <r>
    <n v="4652"/>
    <x v="0"/>
    <x v="0"/>
  </r>
  <r>
    <n v="4653"/>
    <x v="1"/>
    <x v="0"/>
  </r>
  <r>
    <n v="4654"/>
    <x v="3"/>
    <x v="0"/>
  </r>
  <r>
    <n v="4655"/>
    <x v="3"/>
    <x v="0"/>
  </r>
  <r>
    <n v="4657"/>
    <x v="3"/>
    <x v="0"/>
  </r>
  <r>
    <n v="4658"/>
    <x v="0"/>
    <x v="0"/>
  </r>
  <r>
    <n v="4660"/>
    <x v="3"/>
    <x v="0"/>
  </r>
  <r>
    <n v="4663"/>
    <x v="2"/>
    <x v="0"/>
  </r>
  <r>
    <n v="4664"/>
    <x v="1"/>
    <x v="0"/>
  </r>
  <r>
    <n v="4665"/>
    <x v="0"/>
    <x v="0"/>
  </r>
  <r>
    <n v="4666"/>
    <x v="2"/>
    <x v="0"/>
  </r>
  <r>
    <n v="4668"/>
    <x v="0"/>
    <x v="0"/>
  </r>
  <r>
    <n v="4669"/>
    <x v="3"/>
    <x v="0"/>
  </r>
  <r>
    <n v="4670"/>
    <x v="1"/>
    <x v="0"/>
  </r>
  <r>
    <n v="4671"/>
    <x v="0"/>
    <x v="0"/>
  </r>
  <r>
    <n v="4673"/>
    <x v="1"/>
    <x v="0"/>
  </r>
  <r>
    <n v="4674"/>
    <x v="3"/>
    <x v="0"/>
  </r>
  <r>
    <n v="4675"/>
    <x v="0"/>
    <x v="0"/>
  </r>
  <r>
    <n v="4676"/>
    <x v="3"/>
    <x v="0"/>
  </r>
  <r>
    <n v="4677"/>
    <x v="1"/>
    <x v="0"/>
  </r>
  <r>
    <n v="4679"/>
    <x v="1"/>
    <x v="0"/>
  </r>
  <r>
    <n v="4680"/>
    <x v="2"/>
    <x v="0"/>
  </r>
  <r>
    <n v="4681"/>
    <x v="3"/>
    <x v="0"/>
  </r>
  <r>
    <n v="4684"/>
    <x v="3"/>
    <x v="0"/>
  </r>
  <r>
    <n v="4685"/>
    <x v="3"/>
    <x v="0"/>
  </r>
  <r>
    <n v="4686"/>
    <x v="0"/>
    <x v="0"/>
  </r>
  <r>
    <n v="4687"/>
    <x v="1"/>
    <x v="0"/>
  </r>
  <r>
    <n v="4688"/>
    <x v="3"/>
    <x v="0"/>
  </r>
  <r>
    <n v="4689"/>
    <x v="3"/>
    <x v="0"/>
  </r>
  <r>
    <n v="4690"/>
    <x v="2"/>
    <x v="0"/>
  </r>
  <r>
    <n v="4691"/>
    <x v="1"/>
    <x v="0"/>
  </r>
  <r>
    <n v="4693"/>
    <x v="2"/>
    <x v="0"/>
  </r>
  <r>
    <n v="4695"/>
    <x v="2"/>
    <x v="0"/>
  </r>
  <r>
    <n v="4696"/>
    <x v="1"/>
    <x v="0"/>
  </r>
  <r>
    <n v="4697"/>
    <x v="0"/>
    <x v="0"/>
  </r>
  <r>
    <n v="4698"/>
    <x v="1"/>
    <x v="0"/>
  </r>
  <r>
    <n v="4699"/>
    <x v="1"/>
    <x v="0"/>
  </r>
  <r>
    <n v="4700"/>
    <x v="3"/>
    <x v="0"/>
  </r>
  <r>
    <n v="4701"/>
    <x v="0"/>
    <x v="0"/>
  </r>
  <r>
    <n v="4702"/>
    <x v="1"/>
    <x v="0"/>
  </r>
  <r>
    <n v="4703"/>
    <x v="2"/>
    <x v="0"/>
  </r>
  <r>
    <n v="4704"/>
    <x v="0"/>
    <x v="0"/>
  </r>
  <r>
    <n v="4705"/>
    <x v="2"/>
    <x v="0"/>
  </r>
  <r>
    <n v="4706"/>
    <x v="2"/>
    <x v="0"/>
  </r>
  <r>
    <n v="4707"/>
    <x v="1"/>
    <x v="0"/>
  </r>
  <r>
    <n v="4710"/>
    <x v="0"/>
    <x v="0"/>
  </r>
  <r>
    <n v="4712"/>
    <x v="0"/>
    <x v="0"/>
  </r>
  <r>
    <n v="4713"/>
    <x v="3"/>
    <x v="0"/>
  </r>
  <r>
    <n v="4714"/>
    <x v="2"/>
    <x v="0"/>
  </r>
  <r>
    <n v="4716"/>
    <x v="2"/>
    <x v="0"/>
  </r>
  <r>
    <n v="4717"/>
    <x v="1"/>
    <x v="0"/>
  </r>
  <r>
    <n v="4718"/>
    <x v="3"/>
    <x v="0"/>
  </r>
  <r>
    <n v="4720"/>
    <x v="1"/>
    <x v="0"/>
  </r>
  <r>
    <n v="4721"/>
    <x v="1"/>
    <x v="0"/>
  </r>
  <r>
    <n v="4722"/>
    <x v="3"/>
    <x v="0"/>
  </r>
  <r>
    <n v="4723"/>
    <x v="2"/>
    <x v="0"/>
  </r>
  <r>
    <n v="4724"/>
    <x v="1"/>
    <x v="0"/>
  </r>
  <r>
    <n v="4725"/>
    <x v="1"/>
    <x v="0"/>
  </r>
  <r>
    <n v="4726"/>
    <x v="2"/>
    <x v="0"/>
  </r>
  <r>
    <n v="4727"/>
    <x v="2"/>
    <x v="0"/>
  </r>
  <r>
    <n v="4728"/>
    <x v="1"/>
    <x v="0"/>
  </r>
  <r>
    <n v="4729"/>
    <x v="3"/>
    <x v="0"/>
  </r>
  <r>
    <n v="4730"/>
    <x v="1"/>
    <x v="0"/>
  </r>
  <r>
    <n v="4733"/>
    <x v="2"/>
    <x v="0"/>
  </r>
  <r>
    <n v="4734"/>
    <x v="3"/>
    <x v="0"/>
  </r>
  <r>
    <n v="4735"/>
    <x v="2"/>
    <x v="0"/>
  </r>
  <r>
    <n v="4736"/>
    <x v="0"/>
    <x v="0"/>
  </r>
  <r>
    <n v="4738"/>
    <x v="1"/>
    <x v="0"/>
  </r>
  <r>
    <n v="4739"/>
    <x v="3"/>
    <x v="0"/>
  </r>
  <r>
    <n v="4740"/>
    <x v="2"/>
    <x v="0"/>
  </r>
  <r>
    <n v="4741"/>
    <x v="3"/>
    <x v="0"/>
  </r>
  <r>
    <n v="4744"/>
    <x v="3"/>
    <x v="0"/>
  </r>
  <r>
    <n v="4745"/>
    <x v="0"/>
    <x v="0"/>
  </r>
  <r>
    <n v="4746"/>
    <x v="2"/>
    <x v="0"/>
  </r>
  <r>
    <n v="4747"/>
    <x v="3"/>
    <x v="0"/>
  </r>
  <r>
    <n v="4748"/>
    <x v="3"/>
    <x v="0"/>
  </r>
  <r>
    <n v="4751"/>
    <x v="1"/>
    <x v="0"/>
  </r>
  <r>
    <n v="4754"/>
    <x v="2"/>
    <x v="0"/>
  </r>
  <r>
    <n v="4756"/>
    <x v="2"/>
    <x v="0"/>
  </r>
  <r>
    <n v="4757"/>
    <x v="1"/>
    <x v="0"/>
  </r>
  <r>
    <n v="4758"/>
    <x v="2"/>
    <x v="0"/>
  </r>
  <r>
    <n v="4759"/>
    <x v="3"/>
    <x v="0"/>
  </r>
  <r>
    <n v="4760"/>
    <x v="0"/>
    <x v="0"/>
  </r>
  <r>
    <n v="4761"/>
    <x v="1"/>
    <x v="0"/>
  </r>
  <r>
    <n v="4762"/>
    <x v="2"/>
    <x v="0"/>
  </r>
  <r>
    <n v="4765"/>
    <x v="2"/>
    <x v="0"/>
  </r>
  <r>
    <n v="4766"/>
    <x v="0"/>
    <x v="0"/>
  </r>
  <r>
    <n v="4769"/>
    <x v="1"/>
    <x v="0"/>
  </r>
  <r>
    <n v="4771"/>
    <x v="3"/>
    <x v="0"/>
  </r>
  <r>
    <n v="4772"/>
    <x v="2"/>
    <x v="0"/>
  </r>
  <r>
    <n v="4776"/>
    <x v="0"/>
    <x v="0"/>
  </r>
  <r>
    <n v="4777"/>
    <x v="1"/>
    <x v="0"/>
  </r>
  <r>
    <n v="4778"/>
    <x v="2"/>
    <x v="0"/>
  </r>
  <r>
    <n v="4779"/>
    <x v="0"/>
    <x v="0"/>
  </r>
  <r>
    <n v="4780"/>
    <x v="1"/>
    <x v="0"/>
  </r>
  <r>
    <n v="4782"/>
    <x v="3"/>
    <x v="0"/>
  </r>
  <r>
    <n v="4784"/>
    <x v="3"/>
    <x v="0"/>
  </r>
  <r>
    <n v="4787"/>
    <x v="0"/>
    <x v="0"/>
  </r>
  <r>
    <n v="4788"/>
    <x v="1"/>
    <x v="0"/>
  </r>
  <r>
    <n v="4791"/>
    <x v="1"/>
    <x v="0"/>
  </r>
  <r>
    <n v="4792"/>
    <x v="0"/>
    <x v="0"/>
  </r>
  <r>
    <n v="4793"/>
    <x v="3"/>
    <x v="0"/>
  </r>
  <r>
    <n v="4794"/>
    <x v="3"/>
    <x v="0"/>
  </r>
  <r>
    <n v="4797"/>
    <x v="1"/>
    <x v="0"/>
  </r>
  <r>
    <n v="4798"/>
    <x v="0"/>
    <x v="0"/>
  </r>
  <r>
    <n v="4800"/>
    <x v="2"/>
    <x v="0"/>
  </r>
  <r>
    <n v="4801"/>
    <x v="1"/>
    <x v="0"/>
  </r>
  <r>
    <n v="4802"/>
    <x v="3"/>
    <x v="0"/>
  </r>
  <r>
    <n v="4804"/>
    <x v="0"/>
    <x v="0"/>
  </r>
  <r>
    <n v="4805"/>
    <x v="1"/>
    <x v="0"/>
  </r>
  <r>
    <n v="4806"/>
    <x v="1"/>
    <x v="0"/>
  </r>
  <r>
    <n v="4808"/>
    <x v="2"/>
    <x v="0"/>
  </r>
  <r>
    <n v="4809"/>
    <x v="2"/>
    <x v="0"/>
  </r>
  <r>
    <n v="4810"/>
    <x v="3"/>
    <x v="0"/>
  </r>
  <r>
    <n v="4812"/>
    <x v="0"/>
    <x v="0"/>
  </r>
  <r>
    <n v="4813"/>
    <x v="2"/>
    <x v="0"/>
  </r>
  <r>
    <n v="4814"/>
    <x v="3"/>
    <x v="0"/>
  </r>
  <r>
    <n v="4815"/>
    <x v="2"/>
    <x v="0"/>
  </r>
  <r>
    <n v="4816"/>
    <x v="3"/>
    <x v="0"/>
  </r>
  <r>
    <n v="4817"/>
    <x v="0"/>
    <x v="0"/>
  </r>
  <r>
    <n v="4818"/>
    <x v="1"/>
    <x v="0"/>
  </r>
  <r>
    <n v="4819"/>
    <x v="2"/>
    <x v="0"/>
  </r>
  <r>
    <n v="4821"/>
    <x v="2"/>
    <x v="0"/>
  </r>
  <r>
    <n v="4822"/>
    <x v="2"/>
    <x v="0"/>
  </r>
  <r>
    <n v="4825"/>
    <x v="3"/>
    <x v="0"/>
  </r>
  <r>
    <n v="4826"/>
    <x v="1"/>
    <x v="0"/>
  </r>
  <r>
    <n v="4827"/>
    <x v="1"/>
    <x v="0"/>
  </r>
  <r>
    <n v="4828"/>
    <x v="2"/>
    <x v="0"/>
  </r>
  <r>
    <n v="4829"/>
    <x v="3"/>
    <x v="0"/>
  </r>
  <r>
    <n v="4831"/>
    <x v="1"/>
    <x v="0"/>
  </r>
  <r>
    <n v="4832"/>
    <x v="2"/>
    <x v="0"/>
  </r>
  <r>
    <n v="4833"/>
    <x v="3"/>
    <x v="0"/>
  </r>
  <r>
    <n v="4834"/>
    <x v="0"/>
    <x v="0"/>
  </r>
  <r>
    <n v="4836"/>
    <x v="3"/>
    <x v="0"/>
  </r>
  <r>
    <n v="4839"/>
    <x v="2"/>
    <x v="0"/>
  </r>
  <r>
    <n v="4840"/>
    <x v="1"/>
    <x v="0"/>
  </r>
  <r>
    <n v="4841"/>
    <x v="0"/>
    <x v="0"/>
  </r>
  <r>
    <n v="4842"/>
    <x v="2"/>
    <x v="0"/>
  </r>
  <r>
    <n v="4844"/>
    <x v="3"/>
    <x v="0"/>
  </r>
  <r>
    <n v="4845"/>
    <x v="3"/>
    <x v="0"/>
  </r>
  <r>
    <n v="4846"/>
    <x v="0"/>
    <x v="0"/>
  </r>
  <r>
    <n v="4847"/>
    <x v="3"/>
    <x v="0"/>
  </r>
  <r>
    <n v="4848"/>
    <x v="2"/>
    <x v="0"/>
  </r>
  <r>
    <n v="4849"/>
    <x v="2"/>
    <x v="0"/>
  </r>
  <r>
    <n v="4850"/>
    <x v="2"/>
    <x v="0"/>
  </r>
  <r>
    <n v="4851"/>
    <x v="1"/>
    <x v="0"/>
  </r>
  <r>
    <n v="4852"/>
    <x v="0"/>
    <x v="0"/>
  </r>
  <r>
    <n v="4853"/>
    <x v="2"/>
    <x v="0"/>
  </r>
  <r>
    <n v="4855"/>
    <x v="3"/>
    <x v="0"/>
  </r>
  <r>
    <n v="4856"/>
    <x v="2"/>
    <x v="0"/>
  </r>
  <r>
    <n v="4857"/>
    <x v="2"/>
    <x v="0"/>
  </r>
  <r>
    <n v="4858"/>
    <x v="0"/>
    <x v="0"/>
  </r>
  <r>
    <n v="4859"/>
    <x v="2"/>
    <x v="0"/>
  </r>
  <r>
    <n v="4860"/>
    <x v="2"/>
    <x v="0"/>
  </r>
  <r>
    <n v="4861"/>
    <x v="1"/>
    <x v="0"/>
  </r>
  <r>
    <n v="4863"/>
    <x v="3"/>
    <x v="0"/>
  </r>
  <r>
    <n v="4864"/>
    <x v="1"/>
    <x v="0"/>
  </r>
  <r>
    <n v="4866"/>
    <x v="0"/>
    <x v="0"/>
  </r>
  <r>
    <n v="4868"/>
    <x v="0"/>
    <x v="0"/>
  </r>
  <r>
    <n v="4869"/>
    <x v="1"/>
    <x v="0"/>
  </r>
  <r>
    <n v="4870"/>
    <x v="2"/>
    <x v="0"/>
  </r>
  <r>
    <n v="4871"/>
    <x v="0"/>
    <x v="0"/>
  </r>
  <r>
    <n v="4872"/>
    <x v="2"/>
    <x v="0"/>
  </r>
  <r>
    <n v="4873"/>
    <x v="3"/>
    <x v="0"/>
  </r>
  <r>
    <n v="4874"/>
    <x v="2"/>
    <x v="0"/>
  </r>
  <r>
    <n v="4875"/>
    <x v="3"/>
    <x v="0"/>
  </r>
  <r>
    <n v="4876"/>
    <x v="2"/>
    <x v="0"/>
  </r>
  <r>
    <n v="4877"/>
    <x v="3"/>
    <x v="0"/>
  </r>
  <r>
    <n v="4878"/>
    <x v="2"/>
    <x v="0"/>
  </r>
  <r>
    <n v="4879"/>
    <x v="1"/>
    <x v="0"/>
  </r>
  <r>
    <n v="4881"/>
    <x v="3"/>
    <x v="0"/>
  </r>
  <r>
    <n v="4882"/>
    <x v="2"/>
    <x v="0"/>
  </r>
  <r>
    <n v="4883"/>
    <x v="3"/>
    <x v="0"/>
  </r>
  <r>
    <n v="4884"/>
    <x v="1"/>
    <x v="0"/>
  </r>
  <r>
    <n v="4885"/>
    <x v="3"/>
    <x v="0"/>
  </r>
  <r>
    <n v="4886"/>
    <x v="3"/>
    <x v="0"/>
  </r>
  <r>
    <n v="4888"/>
    <x v="3"/>
    <x v="0"/>
  </r>
  <r>
    <n v="4889"/>
    <x v="1"/>
    <x v="0"/>
  </r>
  <r>
    <n v="4891"/>
    <x v="0"/>
    <x v="0"/>
  </r>
  <r>
    <n v="4892"/>
    <x v="2"/>
    <x v="0"/>
  </r>
  <r>
    <n v="4893"/>
    <x v="0"/>
    <x v="0"/>
  </r>
  <r>
    <n v="4894"/>
    <x v="3"/>
    <x v="0"/>
  </r>
  <r>
    <n v="4895"/>
    <x v="3"/>
    <x v="0"/>
  </r>
  <r>
    <n v="4896"/>
    <x v="0"/>
    <x v="0"/>
  </r>
  <r>
    <n v="4898"/>
    <x v="3"/>
    <x v="0"/>
  </r>
  <r>
    <n v="4899"/>
    <x v="2"/>
    <x v="0"/>
  </r>
  <r>
    <n v="4900"/>
    <x v="1"/>
    <x v="0"/>
  </r>
  <r>
    <n v="4901"/>
    <x v="1"/>
    <x v="0"/>
  </r>
  <r>
    <n v="4902"/>
    <x v="3"/>
    <x v="0"/>
  </r>
  <r>
    <n v="4903"/>
    <x v="1"/>
    <x v="0"/>
  </r>
  <r>
    <n v="4904"/>
    <x v="0"/>
    <x v="0"/>
  </r>
  <r>
    <n v="4906"/>
    <x v="0"/>
    <x v="0"/>
  </r>
  <r>
    <n v="4907"/>
    <x v="2"/>
    <x v="0"/>
  </r>
  <r>
    <n v="4908"/>
    <x v="1"/>
    <x v="0"/>
  </r>
  <r>
    <n v="4910"/>
    <x v="2"/>
    <x v="0"/>
  </r>
  <r>
    <n v="4911"/>
    <x v="2"/>
    <x v="0"/>
  </r>
  <r>
    <n v="4912"/>
    <x v="2"/>
    <x v="0"/>
  </r>
  <r>
    <n v="4913"/>
    <x v="0"/>
    <x v="0"/>
  </r>
  <r>
    <n v="4914"/>
    <x v="2"/>
    <x v="0"/>
  </r>
  <r>
    <n v="4916"/>
    <x v="3"/>
    <x v="0"/>
  </r>
  <r>
    <n v="4918"/>
    <x v="3"/>
    <x v="0"/>
  </r>
  <r>
    <n v="4919"/>
    <x v="3"/>
    <x v="0"/>
  </r>
  <r>
    <n v="4920"/>
    <x v="3"/>
    <x v="0"/>
  </r>
  <r>
    <n v="4921"/>
    <x v="2"/>
    <x v="0"/>
  </r>
  <r>
    <n v="4922"/>
    <x v="2"/>
    <x v="0"/>
  </r>
  <r>
    <n v="4923"/>
    <x v="2"/>
    <x v="0"/>
  </r>
  <r>
    <n v="4924"/>
    <x v="1"/>
    <x v="0"/>
  </r>
  <r>
    <n v="4925"/>
    <x v="0"/>
    <x v="0"/>
  </r>
  <r>
    <n v="4926"/>
    <x v="2"/>
    <x v="0"/>
  </r>
  <r>
    <n v="4927"/>
    <x v="3"/>
    <x v="0"/>
  </r>
  <r>
    <n v="4928"/>
    <x v="0"/>
    <x v="0"/>
  </r>
  <r>
    <n v="4929"/>
    <x v="2"/>
    <x v="0"/>
  </r>
  <r>
    <n v="4930"/>
    <x v="3"/>
    <x v="0"/>
  </r>
  <r>
    <n v="4931"/>
    <x v="3"/>
    <x v="0"/>
  </r>
  <r>
    <n v="4933"/>
    <x v="2"/>
    <x v="0"/>
  </r>
  <r>
    <n v="4935"/>
    <x v="0"/>
    <x v="0"/>
  </r>
  <r>
    <n v="4936"/>
    <x v="3"/>
    <x v="0"/>
  </r>
  <r>
    <n v="4937"/>
    <x v="0"/>
    <x v="0"/>
  </r>
  <r>
    <n v="4938"/>
    <x v="3"/>
    <x v="0"/>
  </r>
  <r>
    <n v="4940"/>
    <x v="2"/>
    <x v="0"/>
  </r>
  <r>
    <n v="4941"/>
    <x v="2"/>
    <x v="0"/>
  </r>
  <r>
    <n v="4942"/>
    <x v="1"/>
    <x v="0"/>
  </r>
  <r>
    <n v="4943"/>
    <x v="0"/>
    <x v="0"/>
  </r>
  <r>
    <n v="4945"/>
    <x v="3"/>
    <x v="0"/>
  </r>
  <r>
    <n v="4946"/>
    <x v="0"/>
    <x v="0"/>
  </r>
  <r>
    <n v="4947"/>
    <x v="2"/>
    <x v="0"/>
  </r>
  <r>
    <n v="4948"/>
    <x v="3"/>
    <x v="0"/>
  </r>
  <r>
    <n v="4949"/>
    <x v="2"/>
    <x v="0"/>
  </r>
  <r>
    <n v="4950"/>
    <x v="1"/>
    <x v="0"/>
  </r>
  <r>
    <n v="4951"/>
    <x v="1"/>
    <x v="0"/>
  </r>
  <r>
    <n v="4952"/>
    <x v="3"/>
    <x v="0"/>
  </r>
  <r>
    <n v="4954"/>
    <x v="2"/>
    <x v="0"/>
  </r>
  <r>
    <n v="4955"/>
    <x v="0"/>
    <x v="0"/>
  </r>
  <r>
    <n v="4956"/>
    <x v="3"/>
    <x v="0"/>
  </r>
  <r>
    <n v="4958"/>
    <x v="3"/>
    <x v="0"/>
  </r>
  <r>
    <n v="4959"/>
    <x v="2"/>
    <x v="0"/>
  </r>
  <r>
    <n v="4961"/>
    <x v="0"/>
    <x v="0"/>
  </r>
  <r>
    <n v="4962"/>
    <x v="2"/>
    <x v="0"/>
  </r>
  <r>
    <n v="4963"/>
    <x v="3"/>
    <x v="0"/>
  </r>
  <r>
    <n v="4964"/>
    <x v="2"/>
    <x v="0"/>
  </r>
  <r>
    <n v="4967"/>
    <x v="1"/>
    <x v="0"/>
  </r>
  <r>
    <n v="4969"/>
    <x v="3"/>
    <x v="0"/>
  </r>
  <r>
    <n v="4970"/>
    <x v="1"/>
    <x v="0"/>
  </r>
  <r>
    <n v="4971"/>
    <x v="1"/>
    <x v="0"/>
  </r>
  <r>
    <n v="4972"/>
    <x v="2"/>
    <x v="0"/>
  </r>
  <r>
    <n v="4974"/>
    <x v="1"/>
    <x v="0"/>
  </r>
  <r>
    <n v="4975"/>
    <x v="0"/>
    <x v="0"/>
  </r>
  <r>
    <n v="4976"/>
    <x v="1"/>
    <x v="0"/>
  </r>
  <r>
    <n v="4978"/>
    <x v="2"/>
    <x v="0"/>
  </r>
  <r>
    <n v="4979"/>
    <x v="2"/>
    <x v="0"/>
  </r>
  <r>
    <n v="4981"/>
    <x v="1"/>
    <x v="0"/>
  </r>
  <r>
    <n v="4982"/>
    <x v="1"/>
    <x v="0"/>
  </r>
  <r>
    <n v="4983"/>
    <x v="2"/>
    <x v="0"/>
  </r>
  <r>
    <n v="4984"/>
    <x v="2"/>
    <x v="0"/>
  </r>
  <r>
    <n v="4985"/>
    <x v="2"/>
    <x v="0"/>
  </r>
  <r>
    <n v="4986"/>
    <x v="0"/>
    <x v="0"/>
  </r>
  <r>
    <n v="4988"/>
    <x v="2"/>
    <x v="0"/>
  </r>
  <r>
    <n v="4990"/>
    <x v="1"/>
    <x v="0"/>
  </r>
  <r>
    <n v="4991"/>
    <x v="0"/>
    <x v="0"/>
  </r>
  <r>
    <n v="4992"/>
    <x v="1"/>
    <x v="0"/>
  </r>
  <r>
    <n v="4993"/>
    <x v="0"/>
    <x v="0"/>
  </r>
  <r>
    <n v="4995"/>
    <x v="2"/>
    <x v="0"/>
  </r>
  <r>
    <n v="4996"/>
    <x v="2"/>
    <x v="0"/>
  </r>
  <r>
    <n v="4997"/>
    <x v="0"/>
    <x v="0"/>
  </r>
  <r>
    <n v="4999"/>
    <x v="1"/>
    <x v="0"/>
  </r>
  <r>
    <n v="5001"/>
    <x v="3"/>
    <x v="1"/>
  </r>
  <r>
    <n v="5002"/>
    <x v="2"/>
    <x v="1"/>
  </r>
  <r>
    <n v="5003"/>
    <x v="2"/>
    <x v="1"/>
  </r>
  <r>
    <n v="5005"/>
    <x v="2"/>
    <x v="1"/>
  </r>
  <r>
    <n v="5011"/>
    <x v="2"/>
    <x v="1"/>
  </r>
  <r>
    <n v="5013"/>
    <x v="0"/>
    <x v="1"/>
  </r>
  <r>
    <n v="5014"/>
    <x v="2"/>
    <x v="0"/>
  </r>
  <r>
    <n v="5016"/>
    <x v="0"/>
    <x v="1"/>
  </r>
  <r>
    <n v="5017"/>
    <x v="2"/>
    <x v="1"/>
  </r>
  <r>
    <n v="5019"/>
    <x v="2"/>
    <x v="1"/>
  </r>
  <r>
    <n v="5021"/>
    <x v="1"/>
    <x v="0"/>
  </r>
  <r>
    <n v="5023"/>
    <x v="0"/>
    <x v="1"/>
  </r>
  <r>
    <n v="5024"/>
    <x v="2"/>
    <x v="1"/>
  </r>
  <r>
    <n v="5026"/>
    <x v="0"/>
    <x v="1"/>
  </r>
  <r>
    <n v="5027"/>
    <x v="1"/>
    <x v="1"/>
  </r>
  <r>
    <n v="5030"/>
    <x v="0"/>
    <x v="0"/>
  </r>
  <r>
    <n v="5031"/>
    <x v="3"/>
    <x v="1"/>
  </r>
  <r>
    <n v="5033"/>
    <x v="1"/>
    <x v="1"/>
  </r>
  <r>
    <n v="5034"/>
    <x v="2"/>
    <x v="1"/>
  </r>
  <r>
    <n v="5035"/>
    <x v="0"/>
    <x v="0"/>
  </r>
  <r>
    <n v="5039"/>
    <x v="2"/>
    <x v="1"/>
  </r>
  <r>
    <n v="5041"/>
    <x v="3"/>
    <x v="1"/>
  </r>
  <r>
    <n v="5044"/>
    <x v="0"/>
    <x v="1"/>
  </r>
  <r>
    <n v="5045"/>
    <x v="2"/>
    <x v="1"/>
  </r>
  <r>
    <n v="5046"/>
    <x v="2"/>
    <x v="1"/>
  </r>
  <r>
    <n v="5050"/>
    <x v="3"/>
    <x v="1"/>
  </r>
  <r>
    <n v="5051"/>
    <x v="0"/>
    <x v="1"/>
  </r>
  <r>
    <n v="5053"/>
    <x v="2"/>
    <x v="1"/>
  </r>
  <r>
    <n v="5054"/>
    <x v="0"/>
    <x v="0"/>
  </r>
  <r>
    <n v="5056"/>
    <x v="2"/>
    <x v="1"/>
  </r>
  <r>
    <n v="5057"/>
    <x v="2"/>
    <x v="1"/>
  </r>
  <r>
    <n v="5059"/>
    <x v="1"/>
    <x v="1"/>
  </r>
  <r>
    <n v="5060"/>
    <x v="2"/>
    <x v="1"/>
  </r>
  <r>
    <n v="5061"/>
    <x v="3"/>
    <x v="1"/>
  </r>
  <r>
    <n v="5063"/>
    <x v="0"/>
    <x v="1"/>
  </r>
  <r>
    <n v="5064"/>
    <x v="2"/>
    <x v="1"/>
  </r>
  <r>
    <n v="5066"/>
    <x v="2"/>
    <x v="1"/>
  </r>
  <r>
    <n v="5067"/>
    <x v="0"/>
    <x v="1"/>
  </r>
  <r>
    <n v="5068"/>
    <x v="1"/>
    <x v="1"/>
  </r>
  <r>
    <n v="5069"/>
    <x v="2"/>
    <x v="1"/>
  </r>
  <r>
    <n v="5070"/>
    <x v="1"/>
    <x v="0"/>
  </r>
  <r>
    <n v="5071"/>
    <x v="0"/>
    <x v="0"/>
  </r>
  <r>
    <n v="5072"/>
    <x v="1"/>
    <x v="1"/>
  </r>
  <r>
    <n v="5073"/>
    <x v="2"/>
    <x v="1"/>
  </r>
  <r>
    <n v="5074"/>
    <x v="3"/>
    <x v="1"/>
  </r>
  <r>
    <n v="5075"/>
    <x v="1"/>
    <x v="1"/>
  </r>
  <r>
    <n v="5077"/>
    <x v="2"/>
    <x v="1"/>
  </r>
  <r>
    <n v="5078"/>
    <x v="3"/>
    <x v="1"/>
  </r>
  <r>
    <n v="5079"/>
    <x v="1"/>
    <x v="1"/>
  </r>
  <r>
    <n v="5080"/>
    <x v="2"/>
    <x v="0"/>
  </r>
  <r>
    <n v="5081"/>
    <x v="2"/>
    <x v="0"/>
  </r>
  <r>
    <n v="5082"/>
    <x v="3"/>
    <x v="0"/>
  </r>
  <r>
    <n v="5083"/>
    <x v="1"/>
    <x v="1"/>
  </r>
  <r>
    <n v="5084"/>
    <x v="0"/>
    <x v="1"/>
  </r>
  <r>
    <n v="5087"/>
    <x v="3"/>
    <x v="1"/>
  </r>
  <r>
    <n v="5089"/>
    <x v="3"/>
    <x v="0"/>
  </r>
  <r>
    <n v="5090"/>
    <x v="0"/>
    <x v="1"/>
  </r>
  <r>
    <n v="5091"/>
    <x v="3"/>
    <x v="1"/>
  </r>
  <r>
    <n v="5092"/>
    <x v="2"/>
    <x v="1"/>
  </r>
  <r>
    <n v="5093"/>
    <x v="1"/>
    <x v="1"/>
  </r>
  <r>
    <n v="5094"/>
    <x v="2"/>
    <x v="0"/>
  </r>
  <r>
    <n v="5095"/>
    <x v="0"/>
    <x v="1"/>
  </r>
  <r>
    <n v="5096"/>
    <x v="3"/>
    <x v="1"/>
  </r>
  <r>
    <n v="5097"/>
    <x v="1"/>
    <x v="1"/>
  </r>
  <r>
    <n v="5098"/>
    <x v="3"/>
    <x v="1"/>
  </r>
  <r>
    <n v="5100"/>
    <x v="2"/>
    <x v="1"/>
  </r>
  <r>
    <n v="5101"/>
    <x v="2"/>
    <x v="0"/>
  </r>
  <r>
    <n v="5102"/>
    <x v="2"/>
    <x v="1"/>
  </r>
  <r>
    <n v="5103"/>
    <x v="2"/>
    <x v="1"/>
  </r>
  <r>
    <n v="5104"/>
    <x v="0"/>
    <x v="1"/>
  </r>
  <r>
    <n v="5106"/>
    <x v="0"/>
    <x v="1"/>
  </r>
  <r>
    <n v="5107"/>
    <x v="0"/>
    <x v="1"/>
  </r>
  <r>
    <n v="5108"/>
    <x v="2"/>
    <x v="1"/>
  </r>
  <r>
    <n v="5109"/>
    <x v="0"/>
    <x v="1"/>
  </r>
  <r>
    <n v="5110"/>
    <x v="2"/>
    <x v="1"/>
  </r>
  <r>
    <n v="5111"/>
    <x v="3"/>
    <x v="1"/>
  </r>
  <r>
    <n v="5113"/>
    <x v="3"/>
    <x v="1"/>
  </r>
  <r>
    <n v="5114"/>
    <x v="2"/>
    <x v="1"/>
  </r>
  <r>
    <n v="5116"/>
    <x v="3"/>
    <x v="1"/>
  </r>
  <r>
    <n v="5117"/>
    <x v="2"/>
    <x v="1"/>
  </r>
  <r>
    <n v="5118"/>
    <x v="0"/>
    <x v="1"/>
  </r>
  <r>
    <n v="5120"/>
    <x v="1"/>
    <x v="0"/>
  </r>
  <r>
    <n v="5121"/>
    <x v="2"/>
    <x v="1"/>
  </r>
  <r>
    <n v="5122"/>
    <x v="0"/>
    <x v="1"/>
  </r>
  <r>
    <n v="5123"/>
    <x v="1"/>
    <x v="1"/>
  </r>
  <r>
    <n v="5124"/>
    <x v="2"/>
    <x v="0"/>
  </r>
  <r>
    <n v="5126"/>
    <x v="0"/>
    <x v="1"/>
  </r>
  <r>
    <n v="5130"/>
    <x v="0"/>
    <x v="1"/>
  </r>
  <r>
    <n v="5131"/>
    <x v="1"/>
    <x v="1"/>
  </r>
  <r>
    <n v="5132"/>
    <x v="0"/>
    <x v="1"/>
  </r>
  <r>
    <n v="5133"/>
    <x v="3"/>
    <x v="0"/>
  </r>
  <r>
    <n v="5134"/>
    <x v="1"/>
    <x v="1"/>
  </r>
  <r>
    <n v="5135"/>
    <x v="2"/>
    <x v="1"/>
  </r>
  <r>
    <n v="5136"/>
    <x v="1"/>
    <x v="1"/>
  </r>
  <r>
    <n v="5137"/>
    <x v="2"/>
    <x v="1"/>
  </r>
  <r>
    <n v="5138"/>
    <x v="2"/>
    <x v="1"/>
  </r>
  <r>
    <n v="5139"/>
    <x v="3"/>
    <x v="0"/>
  </r>
  <r>
    <n v="5140"/>
    <x v="3"/>
    <x v="1"/>
  </r>
  <r>
    <n v="5141"/>
    <x v="1"/>
    <x v="1"/>
  </r>
  <r>
    <n v="5142"/>
    <x v="2"/>
    <x v="0"/>
  </r>
  <r>
    <n v="5143"/>
    <x v="2"/>
    <x v="1"/>
  </r>
  <r>
    <n v="5144"/>
    <x v="2"/>
    <x v="1"/>
  </r>
  <r>
    <n v="5145"/>
    <x v="3"/>
    <x v="1"/>
  </r>
  <r>
    <n v="5146"/>
    <x v="0"/>
    <x v="1"/>
  </r>
  <r>
    <n v="5147"/>
    <x v="0"/>
    <x v="1"/>
  </r>
  <r>
    <n v="5151"/>
    <x v="2"/>
    <x v="1"/>
  </r>
  <r>
    <n v="5152"/>
    <x v="0"/>
    <x v="1"/>
  </r>
  <r>
    <n v="5153"/>
    <x v="2"/>
    <x v="1"/>
  </r>
  <r>
    <n v="5155"/>
    <x v="0"/>
    <x v="1"/>
  </r>
  <r>
    <n v="5156"/>
    <x v="3"/>
    <x v="1"/>
  </r>
  <r>
    <n v="5157"/>
    <x v="2"/>
    <x v="1"/>
  </r>
  <r>
    <n v="5159"/>
    <x v="0"/>
    <x v="1"/>
  </r>
  <r>
    <n v="5161"/>
    <x v="0"/>
    <x v="1"/>
  </r>
  <r>
    <n v="5163"/>
    <x v="0"/>
    <x v="1"/>
  </r>
  <r>
    <n v="5164"/>
    <x v="3"/>
    <x v="1"/>
  </r>
  <r>
    <n v="5166"/>
    <x v="2"/>
    <x v="0"/>
  </r>
  <r>
    <n v="5168"/>
    <x v="2"/>
    <x v="0"/>
  </r>
  <r>
    <n v="5170"/>
    <x v="0"/>
    <x v="1"/>
  </r>
  <r>
    <n v="5171"/>
    <x v="1"/>
    <x v="1"/>
  </r>
  <r>
    <n v="5173"/>
    <x v="1"/>
    <x v="1"/>
  </r>
  <r>
    <n v="5174"/>
    <x v="2"/>
    <x v="1"/>
  </r>
  <r>
    <n v="5175"/>
    <x v="2"/>
    <x v="1"/>
  </r>
  <r>
    <n v="5176"/>
    <x v="3"/>
    <x v="1"/>
  </r>
  <r>
    <n v="5179"/>
    <x v="1"/>
    <x v="1"/>
  </r>
  <r>
    <n v="5180"/>
    <x v="1"/>
    <x v="1"/>
  </r>
  <r>
    <n v="5181"/>
    <x v="3"/>
    <x v="1"/>
  </r>
  <r>
    <n v="5182"/>
    <x v="2"/>
    <x v="1"/>
  </r>
  <r>
    <n v="5183"/>
    <x v="2"/>
    <x v="1"/>
  </r>
  <r>
    <n v="5184"/>
    <x v="0"/>
    <x v="1"/>
  </r>
  <r>
    <n v="5185"/>
    <x v="2"/>
    <x v="1"/>
  </r>
  <r>
    <n v="5187"/>
    <x v="1"/>
    <x v="1"/>
  </r>
  <r>
    <n v="5188"/>
    <x v="2"/>
    <x v="1"/>
  </r>
  <r>
    <n v="5190"/>
    <x v="3"/>
    <x v="1"/>
  </r>
  <r>
    <n v="5191"/>
    <x v="1"/>
    <x v="1"/>
  </r>
  <r>
    <n v="5194"/>
    <x v="2"/>
    <x v="1"/>
  </r>
  <r>
    <n v="5195"/>
    <x v="3"/>
    <x v="1"/>
  </r>
  <r>
    <n v="5196"/>
    <x v="2"/>
    <x v="1"/>
  </r>
  <r>
    <n v="5198"/>
    <x v="0"/>
    <x v="1"/>
  </r>
  <r>
    <n v="5200"/>
    <x v="2"/>
    <x v="1"/>
  </r>
  <r>
    <n v="5202"/>
    <x v="0"/>
    <x v="0"/>
  </r>
  <r>
    <n v="5203"/>
    <x v="0"/>
    <x v="1"/>
  </r>
  <r>
    <n v="5205"/>
    <x v="2"/>
    <x v="1"/>
  </r>
  <r>
    <n v="5206"/>
    <x v="0"/>
    <x v="1"/>
  </r>
  <r>
    <n v="5209"/>
    <x v="1"/>
    <x v="1"/>
  </r>
  <r>
    <n v="5210"/>
    <x v="1"/>
    <x v="1"/>
  </r>
  <r>
    <n v="5212"/>
    <x v="0"/>
    <x v="1"/>
  </r>
  <r>
    <n v="5214"/>
    <x v="1"/>
    <x v="1"/>
  </r>
  <r>
    <n v="5215"/>
    <x v="1"/>
    <x v="1"/>
  </r>
  <r>
    <n v="5216"/>
    <x v="2"/>
    <x v="1"/>
  </r>
  <r>
    <n v="5218"/>
    <x v="1"/>
    <x v="1"/>
  </r>
  <r>
    <n v="5221"/>
    <x v="2"/>
    <x v="1"/>
  </r>
  <r>
    <n v="5222"/>
    <x v="3"/>
    <x v="1"/>
  </r>
  <r>
    <n v="5223"/>
    <x v="2"/>
    <x v="1"/>
  </r>
  <r>
    <n v="5224"/>
    <x v="2"/>
    <x v="1"/>
  </r>
  <r>
    <n v="5228"/>
    <x v="1"/>
    <x v="1"/>
  </r>
  <r>
    <n v="5229"/>
    <x v="2"/>
    <x v="0"/>
  </r>
  <r>
    <n v="5230"/>
    <x v="2"/>
    <x v="1"/>
  </r>
  <r>
    <n v="5232"/>
    <x v="3"/>
    <x v="1"/>
  </r>
  <r>
    <n v="5233"/>
    <x v="1"/>
    <x v="1"/>
  </r>
  <r>
    <n v="5234"/>
    <x v="1"/>
    <x v="0"/>
  </r>
  <r>
    <n v="5235"/>
    <x v="2"/>
    <x v="1"/>
  </r>
  <r>
    <n v="5236"/>
    <x v="0"/>
    <x v="0"/>
  </r>
  <r>
    <n v="5237"/>
    <x v="2"/>
    <x v="0"/>
  </r>
  <r>
    <n v="5238"/>
    <x v="2"/>
    <x v="1"/>
  </r>
  <r>
    <n v="5239"/>
    <x v="1"/>
    <x v="0"/>
  </r>
  <r>
    <n v="5241"/>
    <x v="0"/>
    <x v="1"/>
  </r>
  <r>
    <n v="5242"/>
    <x v="3"/>
    <x v="1"/>
  </r>
  <r>
    <n v="5244"/>
    <x v="1"/>
    <x v="1"/>
  </r>
  <r>
    <n v="5245"/>
    <x v="1"/>
    <x v="1"/>
  </r>
  <r>
    <n v="5246"/>
    <x v="1"/>
    <x v="1"/>
  </r>
  <r>
    <n v="5248"/>
    <x v="3"/>
    <x v="1"/>
  </r>
  <r>
    <n v="5250"/>
    <x v="1"/>
    <x v="1"/>
  </r>
  <r>
    <n v="5251"/>
    <x v="0"/>
    <x v="1"/>
  </r>
  <r>
    <n v="5252"/>
    <x v="2"/>
    <x v="1"/>
  </r>
  <r>
    <n v="5256"/>
    <x v="2"/>
    <x v="1"/>
  </r>
  <r>
    <n v="5257"/>
    <x v="3"/>
    <x v="1"/>
  </r>
  <r>
    <n v="5258"/>
    <x v="3"/>
    <x v="1"/>
  </r>
  <r>
    <n v="5260"/>
    <x v="2"/>
    <x v="1"/>
  </r>
  <r>
    <n v="5262"/>
    <x v="0"/>
    <x v="1"/>
  </r>
  <r>
    <n v="5263"/>
    <x v="2"/>
    <x v="1"/>
  </r>
  <r>
    <n v="5266"/>
    <x v="0"/>
    <x v="1"/>
  </r>
  <r>
    <n v="5268"/>
    <x v="2"/>
    <x v="1"/>
  </r>
  <r>
    <n v="5270"/>
    <x v="0"/>
    <x v="1"/>
  </r>
  <r>
    <n v="5271"/>
    <x v="3"/>
    <x v="0"/>
  </r>
  <r>
    <n v="5272"/>
    <x v="1"/>
    <x v="1"/>
  </r>
  <r>
    <n v="5273"/>
    <x v="0"/>
    <x v="1"/>
  </r>
  <r>
    <n v="5275"/>
    <x v="2"/>
    <x v="1"/>
  </r>
  <r>
    <n v="5276"/>
    <x v="2"/>
    <x v="1"/>
  </r>
  <r>
    <n v="5278"/>
    <x v="2"/>
    <x v="1"/>
  </r>
  <r>
    <n v="5279"/>
    <x v="2"/>
    <x v="1"/>
  </r>
  <r>
    <n v="5280"/>
    <x v="0"/>
    <x v="1"/>
  </r>
  <r>
    <n v="5281"/>
    <x v="1"/>
    <x v="1"/>
  </r>
  <r>
    <n v="5282"/>
    <x v="0"/>
    <x v="1"/>
  </r>
  <r>
    <n v="5283"/>
    <x v="0"/>
    <x v="1"/>
  </r>
  <r>
    <n v="5288"/>
    <x v="2"/>
    <x v="1"/>
  </r>
  <r>
    <n v="5289"/>
    <x v="2"/>
    <x v="1"/>
  </r>
  <r>
    <n v="5292"/>
    <x v="3"/>
    <x v="1"/>
  </r>
  <r>
    <n v="5294"/>
    <x v="3"/>
    <x v="1"/>
  </r>
  <r>
    <n v="5296"/>
    <x v="3"/>
    <x v="1"/>
  </r>
  <r>
    <n v="5298"/>
    <x v="3"/>
    <x v="1"/>
  </r>
  <r>
    <n v="5300"/>
    <x v="2"/>
    <x v="1"/>
  </r>
  <r>
    <n v="5301"/>
    <x v="1"/>
    <x v="1"/>
  </r>
  <r>
    <n v="5303"/>
    <x v="2"/>
    <x v="1"/>
  </r>
  <r>
    <n v="5304"/>
    <x v="2"/>
    <x v="1"/>
  </r>
  <r>
    <n v="5305"/>
    <x v="2"/>
    <x v="1"/>
  </r>
  <r>
    <n v="5306"/>
    <x v="2"/>
    <x v="1"/>
  </r>
  <r>
    <n v="5307"/>
    <x v="1"/>
    <x v="1"/>
  </r>
  <r>
    <n v="5308"/>
    <x v="2"/>
    <x v="1"/>
  </r>
  <r>
    <n v="5309"/>
    <x v="1"/>
    <x v="1"/>
  </r>
  <r>
    <n v="5310"/>
    <x v="2"/>
    <x v="1"/>
  </r>
  <r>
    <n v="5311"/>
    <x v="2"/>
    <x v="1"/>
  </r>
  <r>
    <n v="5312"/>
    <x v="2"/>
    <x v="1"/>
  </r>
  <r>
    <n v="5314"/>
    <x v="3"/>
    <x v="1"/>
  </r>
  <r>
    <n v="5317"/>
    <x v="2"/>
    <x v="1"/>
  </r>
  <r>
    <n v="5319"/>
    <x v="1"/>
    <x v="1"/>
  </r>
  <r>
    <n v="5322"/>
    <x v="2"/>
    <x v="1"/>
  </r>
  <r>
    <n v="5323"/>
    <x v="2"/>
    <x v="1"/>
  </r>
  <r>
    <n v="5325"/>
    <x v="2"/>
    <x v="1"/>
  </r>
  <r>
    <n v="5326"/>
    <x v="2"/>
    <x v="1"/>
  </r>
  <r>
    <n v="5328"/>
    <x v="0"/>
    <x v="1"/>
  </r>
  <r>
    <n v="5330"/>
    <x v="1"/>
    <x v="1"/>
  </r>
  <r>
    <n v="5331"/>
    <x v="1"/>
    <x v="1"/>
  </r>
  <r>
    <n v="5333"/>
    <x v="1"/>
    <x v="1"/>
  </r>
  <r>
    <n v="5334"/>
    <x v="2"/>
    <x v="1"/>
  </r>
  <r>
    <n v="5336"/>
    <x v="1"/>
    <x v="1"/>
  </r>
  <r>
    <n v="5337"/>
    <x v="0"/>
    <x v="1"/>
  </r>
  <r>
    <n v="5338"/>
    <x v="2"/>
    <x v="1"/>
  </r>
  <r>
    <n v="5339"/>
    <x v="0"/>
    <x v="1"/>
  </r>
  <r>
    <n v="5341"/>
    <x v="0"/>
    <x v="1"/>
  </r>
  <r>
    <n v="5342"/>
    <x v="2"/>
    <x v="1"/>
  </r>
  <r>
    <n v="5343"/>
    <x v="0"/>
    <x v="1"/>
  </r>
  <r>
    <n v="5344"/>
    <x v="2"/>
    <x v="1"/>
  </r>
  <r>
    <n v="5346"/>
    <x v="1"/>
    <x v="1"/>
  </r>
  <r>
    <n v="5347"/>
    <x v="2"/>
    <x v="1"/>
  </r>
  <r>
    <n v="5349"/>
    <x v="0"/>
    <x v="1"/>
  </r>
  <r>
    <n v="5350"/>
    <x v="2"/>
    <x v="1"/>
  </r>
  <r>
    <n v="5351"/>
    <x v="2"/>
    <x v="1"/>
  </r>
  <r>
    <n v="5352"/>
    <x v="0"/>
    <x v="1"/>
  </r>
  <r>
    <n v="5353"/>
    <x v="3"/>
    <x v="1"/>
  </r>
  <r>
    <n v="5354"/>
    <x v="0"/>
    <x v="0"/>
  </r>
  <r>
    <n v="5355"/>
    <x v="3"/>
    <x v="1"/>
  </r>
  <r>
    <n v="5356"/>
    <x v="1"/>
    <x v="1"/>
  </r>
  <r>
    <n v="5357"/>
    <x v="0"/>
    <x v="1"/>
  </r>
  <r>
    <n v="5358"/>
    <x v="0"/>
    <x v="1"/>
  </r>
  <r>
    <n v="5360"/>
    <x v="0"/>
    <x v="0"/>
  </r>
  <r>
    <n v="5361"/>
    <x v="0"/>
    <x v="1"/>
  </r>
  <r>
    <n v="5362"/>
    <x v="0"/>
    <x v="1"/>
  </r>
  <r>
    <n v="5364"/>
    <x v="1"/>
    <x v="1"/>
  </r>
  <r>
    <n v="5366"/>
    <x v="3"/>
    <x v="0"/>
  </r>
  <r>
    <n v="5367"/>
    <x v="3"/>
    <x v="0"/>
  </r>
  <r>
    <n v="5368"/>
    <x v="2"/>
    <x v="1"/>
  </r>
  <r>
    <n v="5369"/>
    <x v="0"/>
    <x v="1"/>
  </r>
  <r>
    <n v="5370"/>
    <x v="3"/>
    <x v="1"/>
  </r>
  <r>
    <n v="5371"/>
    <x v="2"/>
    <x v="1"/>
  </r>
  <r>
    <n v="5373"/>
    <x v="2"/>
    <x v="1"/>
  </r>
  <r>
    <n v="5375"/>
    <x v="2"/>
    <x v="1"/>
  </r>
  <r>
    <n v="5377"/>
    <x v="3"/>
    <x v="1"/>
  </r>
  <r>
    <n v="5378"/>
    <x v="1"/>
    <x v="1"/>
  </r>
  <r>
    <n v="5379"/>
    <x v="0"/>
    <x v="1"/>
  </r>
  <r>
    <n v="5380"/>
    <x v="0"/>
    <x v="1"/>
  </r>
  <r>
    <n v="5381"/>
    <x v="0"/>
    <x v="1"/>
  </r>
  <r>
    <n v="5382"/>
    <x v="0"/>
    <x v="1"/>
  </r>
  <r>
    <n v="5383"/>
    <x v="2"/>
    <x v="1"/>
  </r>
  <r>
    <n v="5384"/>
    <x v="0"/>
    <x v="1"/>
  </r>
  <r>
    <n v="5385"/>
    <x v="2"/>
    <x v="1"/>
  </r>
  <r>
    <n v="5386"/>
    <x v="0"/>
    <x v="1"/>
  </r>
  <r>
    <n v="5387"/>
    <x v="2"/>
    <x v="1"/>
  </r>
  <r>
    <n v="5391"/>
    <x v="0"/>
    <x v="1"/>
  </r>
  <r>
    <n v="5392"/>
    <x v="1"/>
    <x v="1"/>
  </r>
  <r>
    <n v="5393"/>
    <x v="2"/>
    <x v="1"/>
  </r>
  <r>
    <n v="5394"/>
    <x v="2"/>
    <x v="1"/>
  </r>
  <r>
    <n v="5397"/>
    <x v="1"/>
    <x v="0"/>
  </r>
  <r>
    <n v="5398"/>
    <x v="1"/>
    <x v="1"/>
  </r>
  <r>
    <n v="5399"/>
    <x v="3"/>
    <x v="1"/>
  </r>
  <r>
    <n v="5400"/>
    <x v="2"/>
    <x v="1"/>
  </r>
  <r>
    <n v="5401"/>
    <x v="0"/>
    <x v="1"/>
  </r>
  <r>
    <n v="5402"/>
    <x v="0"/>
    <x v="1"/>
  </r>
  <r>
    <n v="5403"/>
    <x v="0"/>
    <x v="1"/>
  </r>
  <r>
    <n v="5404"/>
    <x v="2"/>
    <x v="1"/>
  </r>
  <r>
    <n v="5405"/>
    <x v="3"/>
    <x v="0"/>
  </r>
  <r>
    <n v="5408"/>
    <x v="0"/>
    <x v="1"/>
  </r>
  <r>
    <n v="5409"/>
    <x v="1"/>
    <x v="1"/>
  </r>
  <r>
    <n v="5410"/>
    <x v="2"/>
    <x v="0"/>
  </r>
  <r>
    <n v="5412"/>
    <x v="2"/>
    <x v="1"/>
  </r>
  <r>
    <n v="5414"/>
    <x v="1"/>
    <x v="1"/>
  </r>
  <r>
    <n v="5415"/>
    <x v="2"/>
    <x v="1"/>
  </r>
  <r>
    <n v="5416"/>
    <x v="0"/>
    <x v="0"/>
  </r>
  <r>
    <n v="5417"/>
    <x v="1"/>
    <x v="1"/>
  </r>
  <r>
    <n v="5419"/>
    <x v="2"/>
    <x v="1"/>
  </r>
  <r>
    <n v="5420"/>
    <x v="2"/>
    <x v="1"/>
  </r>
  <r>
    <n v="5423"/>
    <x v="3"/>
    <x v="1"/>
  </r>
  <r>
    <n v="5425"/>
    <x v="2"/>
    <x v="1"/>
  </r>
  <r>
    <n v="5426"/>
    <x v="0"/>
    <x v="1"/>
  </r>
  <r>
    <n v="5427"/>
    <x v="1"/>
    <x v="1"/>
  </r>
  <r>
    <n v="5428"/>
    <x v="1"/>
    <x v="1"/>
  </r>
  <r>
    <n v="5429"/>
    <x v="1"/>
    <x v="0"/>
  </r>
  <r>
    <n v="5430"/>
    <x v="2"/>
    <x v="1"/>
  </r>
  <r>
    <n v="5431"/>
    <x v="3"/>
    <x v="1"/>
  </r>
  <r>
    <n v="5432"/>
    <x v="0"/>
    <x v="1"/>
  </r>
  <r>
    <n v="5433"/>
    <x v="2"/>
    <x v="1"/>
  </r>
  <r>
    <n v="5435"/>
    <x v="1"/>
    <x v="1"/>
  </r>
  <r>
    <n v="5436"/>
    <x v="0"/>
    <x v="1"/>
  </r>
  <r>
    <n v="5438"/>
    <x v="1"/>
    <x v="1"/>
  </r>
  <r>
    <n v="5439"/>
    <x v="2"/>
    <x v="1"/>
  </r>
  <r>
    <n v="5440"/>
    <x v="1"/>
    <x v="1"/>
  </r>
  <r>
    <n v="5441"/>
    <x v="3"/>
    <x v="1"/>
  </r>
  <r>
    <n v="5442"/>
    <x v="0"/>
    <x v="1"/>
  </r>
  <r>
    <n v="5443"/>
    <x v="1"/>
    <x v="1"/>
  </r>
  <r>
    <n v="5444"/>
    <x v="3"/>
    <x v="1"/>
  </r>
  <r>
    <n v="5446"/>
    <x v="3"/>
    <x v="0"/>
  </r>
  <r>
    <n v="5447"/>
    <x v="2"/>
    <x v="1"/>
  </r>
  <r>
    <n v="5448"/>
    <x v="3"/>
    <x v="1"/>
  </r>
  <r>
    <n v="5450"/>
    <x v="2"/>
    <x v="1"/>
  </r>
  <r>
    <n v="5451"/>
    <x v="3"/>
    <x v="1"/>
  </r>
  <r>
    <n v="5453"/>
    <x v="2"/>
    <x v="1"/>
  </r>
  <r>
    <n v="5456"/>
    <x v="2"/>
    <x v="1"/>
  </r>
  <r>
    <n v="5458"/>
    <x v="2"/>
    <x v="1"/>
  </r>
  <r>
    <n v="5459"/>
    <x v="2"/>
    <x v="1"/>
  </r>
  <r>
    <n v="5461"/>
    <x v="0"/>
    <x v="1"/>
  </r>
  <r>
    <n v="5462"/>
    <x v="3"/>
    <x v="1"/>
  </r>
  <r>
    <n v="5463"/>
    <x v="3"/>
    <x v="0"/>
  </r>
  <r>
    <n v="5465"/>
    <x v="2"/>
    <x v="1"/>
  </r>
  <r>
    <n v="5467"/>
    <x v="2"/>
    <x v="1"/>
  </r>
  <r>
    <n v="5469"/>
    <x v="1"/>
    <x v="1"/>
  </r>
  <r>
    <n v="5470"/>
    <x v="2"/>
    <x v="1"/>
  </r>
  <r>
    <n v="5472"/>
    <x v="3"/>
    <x v="1"/>
  </r>
  <r>
    <n v="5473"/>
    <x v="1"/>
    <x v="1"/>
  </r>
  <r>
    <n v="5474"/>
    <x v="2"/>
    <x v="1"/>
  </r>
  <r>
    <n v="5475"/>
    <x v="3"/>
    <x v="1"/>
  </r>
  <r>
    <n v="5477"/>
    <x v="2"/>
    <x v="1"/>
  </r>
  <r>
    <n v="5478"/>
    <x v="2"/>
    <x v="1"/>
  </r>
  <r>
    <n v="5479"/>
    <x v="0"/>
    <x v="1"/>
  </r>
  <r>
    <n v="5480"/>
    <x v="2"/>
    <x v="0"/>
  </r>
  <r>
    <n v="5482"/>
    <x v="2"/>
    <x v="1"/>
  </r>
  <r>
    <n v="5483"/>
    <x v="3"/>
    <x v="1"/>
  </r>
  <r>
    <n v="5484"/>
    <x v="2"/>
    <x v="1"/>
  </r>
  <r>
    <n v="5485"/>
    <x v="2"/>
    <x v="1"/>
  </r>
  <r>
    <n v="5486"/>
    <x v="2"/>
    <x v="1"/>
  </r>
  <r>
    <n v="5487"/>
    <x v="2"/>
    <x v="1"/>
  </r>
  <r>
    <n v="5489"/>
    <x v="3"/>
    <x v="1"/>
  </r>
  <r>
    <n v="5490"/>
    <x v="2"/>
    <x v="1"/>
  </r>
  <r>
    <n v="5491"/>
    <x v="2"/>
    <x v="1"/>
  </r>
  <r>
    <n v="5492"/>
    <x v="0"/>
    <x v="1"/>
  </r>
  <r>
    <n v="5493"/>
    <x v="1"/>
    <x v="0"/>
  </r>
  <r>
    <n v="5495"/>
    <x v="2"/>
    <x v="1"/>
  </r>
  <r>
    <n v="5496"/>
    <x v="2"/>
    <x v="0"/>
  </r>
  <r>
    <n v="5499"/>
    <x v="0"/>
    <x v="1"/>
  </r>
  <r>
    <n v="5500"/>
    <x v="3"/>
    <x v="1"/>
  </r>
  <r>
    <n v="5502"/>
    <x v="3"/>
    <x v="1"/>
  </r>
  <r>
    <n v="5504"/>
    <x v="2"/>
    <x v="1"/>
  </r>
  <r>
    <n v="5505"/>
    <x v="0"/>
    <x v="1"/>
  </r>
  <r>
    <n v="5506"/>
    <x v="3"/>
    <x v="1"/>
  </r>
  <r>
    <n v="5507"/>
    <x v="3"/>
    <x v="1"/>
  </r>
  <r>
    <n v="5510"/>
    <x v="3"/>
    <x v="1"/>
  </r>
  <r>
    <n v="5511"/>
    <x v="3"/>
    <x v="1"/>
  </r>
  <r>
    <n v="5513"/>
    <x v="3"/>
    <x v="1"/>
  </r>
  <r>
    <n v="5514"/>
    <x v="3"/>
    <x v="1"/>
  </r>
  <r>
    <n v="5515"/>
    <x v="3"/>
    <x v="1"/>
  </r>
  <r>
    <n v="5517"/>
    <x v="0"/>
    <x v="1"/>
  </r>
  <r>
    <n v="5519"/>
    <x v="1"/>
    <x v="1"/>
  </r>
  <r>
    <n v="5520"/>
    <x v="1"/>
    <x v="1"/>
  </r>
  <r>
    <n v="5521"/>
    <x v="0"/>
    <x v="1"/>
  </r>
  <r>
    <n v="5522"/>
    <x v="3"/>
    <x v="1"/>
  </r>
  <r>
    <n v="5523"/>
    <x v="2"/>
    <x v="1"/>
  </r>
  <r>
    <n v="5524"/>
    <x v="1"/>
    <x v="1"/>
  </r>
  <r>
    <n v="5525"/>
    <x v="0"/>
    <x v="1"/>
  </r>
  <r>
    <n v="5527"/>
    <x v="2"/>
    <x v="1"/>
  </r>
  <r>
    <n v="5528"/>
    <x v="0"/>
    <x v="0"/>
  </r>
  <r>
    <n v="5529"/>
    <x v="2"/>
    <x v="0"/>
  </r>
  <r>
    <n v="5530"/>
    <x v="3"/>
    <x v="1"/>
  </r>
  <r>
    <n v="5531"/>
    <x v="2"/>
    <x v="1"/>
  </r>
  <r>
    <n v="5532"/>
    <x v="0"/>
    <x v="1"/>
  </r>
  <r>
    <n v="5534"/>
    <x v="0"/>
    <x v="1"/>
  </r>
  <r>
    <n v="5537"/>
    <x v="3"/>
    <x v="0"/>
  </r>
  <r>
    <n v="5538"/>
    <x v="0"/>
    <x v="1"/>
  </r>
  <r>
    <n v="5539"/>
    <x v="1"/>
    <x v="1"/>
  </r>
  <r>
    <n v="5540"/>
    <x v="3"/>
    <x v="1"/>
  </r>
  <r>
    <n v="5541"/>
    <x v="2"/>
    <x v="1"/>
  </r>
  <r>
    <n v="5543"/>
    <x v="3"/>
    <x v="1"/>
  </r>
  <r>
    <n v="5545"/>
    <x v="2"/>
    <x v="1"/>
  </r>
  <r>
    <n v="5546"/>
    <x v="3"/>
    <x v="1"/>
  </r>
  <r>
    <n v="5547"/>
    <x v="1"/>
    <x v="1"/>
  </r>
  <r>
    <n v="5548"/>
    <x v="2"/>
    <x v="0"/>
  </r>
  <r>
    <n v="5549"/>
    <x v="1"/>
    <x v="1"/>
  </r>
  <r>
    <n v="5550"/>
    <x v="2"/>
    <x v="1"/>
  </r>
  <r>
    <n v="5553"/>
    <x v="3"/>
    <x v="0"/>
  </r>
  <r>
    <n v="5554"/>
    <x v="3"/>
    <x v="1"/>
  </r>
  <r>
    <n v="5555"/>
    <x v="3"/>
    <x v="1"/>
  </r>
  <r>
    <n v="5556"/>
    <x v="0"/>
    <x v="1"/>
  </r>
  <r>
    <n v="5557"/>
    <x v="2"/>
    <x v="1"/>
  </r>
  <r>
    <n v="5558"/>
    <x v="2"/>
    <x v="1"/>
  </r>
  <r>
    <n v="5559"/>
    <x v="2"/>
    <x v="1"/>
  </r>
  <r>
    <n v="5560"/>
    <x v="1"/>
    <x v="1"/>
  </r>
  <r>
    <n v="5562"/>
    <x v="1"/>
    <x v="1"/>
  </r>
  <r>
    <n v="5563"/>
    <x v="2"/>
    <x v="0"/>
  </r>
  <r>
    <n v="5565"/>
    <x v="0"/>
    <x v="1"/>
  </r>
  <r>
    <n v="5566"/>
    <x v="2"/>
    <x v="1"/>
  </r>
  <r>
    <n v="5568"/>
    <x v="3"/>
    <x v="1"/>
  </r>
  <r>
    <n v="5573"/>
    <x v="1"/>
    <x v="1"/>
  </r>
  <r>
    <n v="5574"/>
    <x v="2"/>
    <x v="0"/>
  </r>
  <r>
    <n v="5575"/>
    <x v="2"/>
    <x v="1"/>
  </r>
  <r>
    <n v="5576"/>
    <x v="0"/>
    <x v="1"/>
  </r>
  <r>
    <n v="5577"/>
    <x v="0"/>
    <x v="1"/>
  </r>
  <r>
    <n v="5578"/>
    <x v="3"/>
    <x v="1"/>
  </r>
  <r>
    <n v="5579"/>
    <x v="3"/>
    <x v="1"/>
  </r>
  <r>
    <n v="5580"/>
    <x v="2"/>
    <x v="1"/>
  </r>
  <r>
    <n v="5581"/>
    <x v="2"/>
    <x v="1"/>
  </r>
  <r>
    <n v="5582"/>
    <x v="1"/>
    <x v="1"/>
  </r>
  <r>
    <n v="5583"/>
    <x v="2"/>
    <x v="1"/>
  </r>
  <r>
    <n v="5584"/>
    <x v="2"/>
    <x v="1"/>
  </r>
  <r>
    <n v="5585"/>
    <x v="2"/>
    <x v="1"/>
  </r>
  <r>
    <n v="5587"/>
    <x v="2"/>
    <x v="1"/>
  </r>
  <r>
    <n v="5588"/>
    <x v="3"/>
    <x v="1"/>
  </r>
  <r>
    <n v="5592"/>
    <x v="0"/>
    <x v="1"/>
  </r>
  <r>
    <n v="5594"/>
    <x v="2"/>
    <x v="1"/>
  </r>
  <r>
    <n v="5595"/>
    <x v="3"/>
    <x v="1"/>
  </r>
  <r>
    <n v="5597"/>
    <x v="1"/>
    <x v="1"/>
  </r>
  <r>
    <n v="5600"/>
    <x v="2"/>
    <x v="1"/>
  </r>
  <r>
    <n v="5603"/>
    <x v="0"/>
    <x v="1"/>
  </r>
  <r>
    <n v="5604"/>
    <x v="1"/>
    <x v="1"/>
  </r>
  <r>
    <n v="5605"/>
    <x v="1"/>
    <x v="1"/>
  </r>
  <r>
    <n v="5606"/>
    <x v="3"/>
    <x v="1"/>
  </r>
  <r>
    <n v="5608"/>
    <x v="0"/>
    <x v="1"/>
  </r>
  <r>
    <n v="5609"/>
    <x v="3"/>
    <x v="1"/>
  </r>
  <r>
    <n v="5613"/>
    <x v="2"/>
    <x v="1"/>
  </r>
  <r>
    <n v="5614"/>
    <x v="2"/>
    <x v="1"/>
  </r>
  <r>
    <n v="5615"/>
    <x v="2"/>
    <x v="1"/>
  </r>
  <r>
    <n v="5617"/>
    <x v="1"/>
    <x v="1"/>
  </r>
  <r>
    <n v="5618"/>
    <x v="3"/>
    <x v="1"/>
  </r>
  <r>
    <n v="5619"/>
    <x v="1"/>
    <x v="1"/>
  </r>
  <r>
    <n v="5620"/>
    <x v="1"/>
    <x v="1"/>
  </r>
  <r>
    <n v="5622"/>
    <x v="0"/>
    <x v="1"/>
  </r>
  <r>
    <n v="5625"/>
    <x v="1"/>
    <x v="1"/>
  </r>
  <r>
    <n v="5626"/>
    <x v="3"/>
    <x v="1"/>
  </r>
  <r>
    <n v="5628"/>
    <x v="1"/>
    <x v="1"/>
  </r>
  <r>
    <n v="5629"/>
    <x v="3"/>
    <x v="0"/>
  </r>
  <r>
    <n v="5630"/>
    <x v="3"/>
    <x v="1"/>
  </r>
  <r>
    <n v="5633"/>
    <x v="1"/>
    <x v="1"/>
  </r>
  <r>
    <n v="5634"/>
    <x v="2"/>
    <x v="1"/>
  </r>
  <r>
    <n v="5637"/>
    <x v="2"/>
    <x v="1"/>
  </r>
  <r>
    <n v="5639"/>
    <x v="2"/>
    <x v="1"/>
  </r>
  <r>
    <n v="5641"/>
    <x v="1"/>
    <x v="1"/>
  </r>
  <r>
    <n v="5645"/>
    <x v="2"/>
    <x v="1"/>
  </r>
  <r>
    <n v="5646"/>
    <x v="1"/>
    <x v="0"/>
  </r>
  <r>
    <n v="5648"/>
    <x v="1"/>
    <x v="0"/>
  </r>
  <r>
    <n v="5649"/>
    <x v="3"/>
    <x v="1"/>
  </r>
  <r>
    <n v="5650"/>
    <x v="1"/>
    <x v="1"/>
  </r>
  <r>
    <n v="5652"/>
    <x v="3"/>
    <x v="1"/>
  </r>
  <r>
    <n v="5657"/>
    <x v="3"/>
    <x v="1"/>
  </r>
  <r>
    <n v="5658"/>
    <x v="2"/>
    <x v="1"/>
  </r>
  <r>
    <n v="5660"/>
    <x v="2"/>
    <x v="0"/>
  </r>
  <r>
    <n v="5662"/>
    <x v="2"/>
    <x v="1"/>
  </r>
  <r>
    <n v="5663"/>
    <x v="1"/>
    <x v="1"/>
  </r>
  <r>
    <n v="5665"/>
    <x v="1"/>
    <x v="1"/>
  </r>
  <r>
    <n v="5666"/>
    <x v="3"/>
    <x v="1"/>
  </r>
  <r>
    <n v="5668"/>
    <x v="2"/>
    <x v="1"/>
  </r>
  <r>
    <n v="5669"/>
    <x v="1"/>
    <x v="0"/>
  </r>
  <r>
    <n v="5670"/>
    <x v="2"/>
    <x v="1"/>
  </r>
  <r>
    <n v="5672"/>
    <x v="2"/>
    <x v="0"/>
  </r>
  <r>
    <n v="5673"/>
    <x v="1"/>
    <x v="1"/>
  </r>
  <r>
    <n v="5674"/>
    <x v="1"/>
    <x v="1"/>
  </r>
  <r>
    <n v="5676"/>
    <x v="2"/>
    <x v="1"/>
  </r>
  <r>
    <n v="5677"/>
    <x v="1"/>
    <x v="1"/>
  </r>
  <r>
    <n v="5678"/>
    <x v="2"/>
    <x v="1"/>
  </r>
  <r>
    <n v="5679"/>
    <x v="0"/>
    <x v="1"/>
  </r>
  <r>
    <n v="5681"/>
    <x v="3"/>
    <x v="1"/>
  </r>
  <r>
    <n v="5683"/>
    <x v="2"/>
    <x v="1"/>
  </r>
  <r>
    <n v="5684"/>
    <x v="3"/>
    <x v="1"/>
  </r>
  <r>
    <n v="5687"/>
    <x v="2"/>
    <x v="0"/>
  </r>
  <r>
    <n v="5689"/>
    <x v="0"/>
    <x v="1"/>
  </r>
  <r>
    <n v="5690"/>
    <x v="0"/>
    <x v="1"/>
  </r>
  <r>
    <n v="5691"/>
    <x v="2"/>
    <x v="1"/>
  </r>
  <r>
    <n v="5693"/>
    <x v="0"/>
    <x v="1"/>
  </r>
  <r>
    <n v="5695"/>
    <x v="1"/>
    <x v="1"/>
  </r>
  <r>
    <n v="5696"/>
    <x v="2"/>
    <x v="1"/>
  </r>
  <r>
    <n v="5698"/>
    <x v="1"/>
    <x v="0"/>
  </r>
  <r>
    <n v="5699"/>
    <x v="2"/>
    <x v="1"/>
  </r>
  <r>
    <n v="5701"/>
    <x v="2"/>
    <x v="1"/>
  </r>
  <r>
    <n v="5704"/>
    <x v="2"/>
    <x v="1"/>
  </r>
  <r>
    <n v="5706"/>
    <x v="1"/>
    <x v="1"/>
  </r>
  <r>
    <n v="5707"/>
    <x v="2"/>
    <x v="1"/>
  </r>
  <r>
    <n v="5708"/>
    <x v="2"/>
    <x v="1"/>
  </r>
  <r>
    <n v="5710"/>
    <x v="3"/>
    <x v="1"/>
  </r>
  <r>
    <n v="5711"/>
    <x v="0"/>
    <x v="1"/>
  </r>
  <r>
    <n v="5712"/>
    <x v="3"/>
    <x v="1"/>
  </r>
  <r>
    <n v="5714"/>
    <x v="1"/>
    <x v="1"/>
  </r>
  <r>
    <n v="5716"/>
    <x v="2"/>
    <x v="1"/>
  </r>
  <r>
    <n v="5718"/>
    <x v="0"/>
    <x v="1"/>
  </r>
  <r>
    <n v="5720"/>
    <x v="0"/>
    <x v="1"/>
  </r>
  <r>
    <n v="5721"/>
    <x v="2"/>
    <x v="1"/>
  </r>
  <r>
    <n v="5722"/>
    <x v="0"/>
    <x v="1"/>
  </r>
  <r>
    <n v="5724"/>
    <x v="2"/>
    <x v="1"/>
  </r>
  <r>
    <n v="5725"/>
    <x v="2"/>
    <x v="1"/>
  </r>
  <r>
    <n v="5727"/>
    <x v="2"/>
    <x v="1"/>
  </r>
  <r>
    <n v="5728"/>
    <x v="1"/>
    <x v="1"/>
  </r>
  <r>
    <n v="5729"/>
    <x v="2"/>
    <x v="1"/>
  </r>
  <r>
    <n v="5730"/>
    <x v="0"/>
    <x v="1"/>
  </r>
  <r>
    <n v="5731"/>
    <x v="2"/>
    <x v="1"/>
  </r>
  <r>
    <n v="5732"/>
    <x v="3"/>
    <x v="1"/>
  </r>
  <r>
    <n v="5734"/>
    <x v="2"/>
    <x v="1"/>
  </r>
  <r>
    <n v="5735"/>
    <x v="3"/>
    <x v="1"/>
  </r>
  <r>
    <n v="5737"/>
    <x v="2"/>
    <x v="1"/>
  </r>
  <r>
    <n v="5738"/>
    <x v="1"/>
    <x v="1"/>
  </r>
  <r>
    <n v="5739"/>
    <x v="1"/>
    <x v="0"/>
  </r>
  <r>
    <n v="5740"/>
    <x v="2"/>
    <x v="1"/>
  </r>
  <r>
    <n v="5741"/>
    <x v="1"/>
    <x v="0"/>
  </r>
  <r>
    <n v="5742"/>
    <x v="2"/>
    <x v="1"/>
  </r>
  <r>
    <n v="5743"/>
    <x v="2"/>
    <x v="1"/>
  </r>
  <r>
    <n v="5746"/>
    <x v="2"/>
    <x v="0"/>
  </r>
  <r>
    <n v="5747"/>
    <x v="1"/>
    <x v="1"/>
  </r>
  <r>
    <n v="5749"/>
    <x v="1"/>
    <x v="1"/>
  </r>
  <r>
    <n v="5751"/>
    <x v="3"/>
    <x v="1"/>
  </r>
  <r>
    <n v="5754"/>
    <x v="3"/>
    <x v="1"/>
  </r>
  <r>
    <n v="5757"/>
    <x v="1"/>
    <x v="1"/>
  </r>
  <r>
    <n v="5758"/>
    <x v="3"/>
    <x v="1"/>
  </r>
  <r>
    <n v="5759"/>
    <x v="2"/>
    <x v="1"/>
  </r>
  <r>
    <n v="5760"/>
    <x v="2"/>
    <x v="1"/>
  </r>
  <r>
    <n v="5762"/>
    <x v="1"/>
    <x v="1"/>
  </r>
  <r>
    <n v="5763"/>
    <x v="3"/>
    <x v="1"/>
  </r>
  <r>
    <n v="5765"/>
    <x v="2"/>
    <x v="1"/>
  </r>
  <r>
    <n v="5767"/>
    <x v="2"/>
    <x v="1"/>
  </r>
  <r>
    <n v="5768"/>
    <x v="3"/>
    <x v="1"/>
  </r>
  <r>
    <n v="5769"/>
    <x v="2"/>
    <x v="1"/>
  </r>
  <r>
    <n v="5771"/>
    <x v="3"/>
    <x v="1"/>
  </r>
  <r>
    <n v="5772"/>
    <x v="0"/>
    <x v="1"/>
  </r>
  <r>
    <n v="5773"/>
    <x v="2"/>
    <x v="1"/>
  </r>
  <r>
    <n v="5774"/>
    <x v="0"/>
    <x v="1"/>
  </r>
  <r>
    <n v="5775"/>
    <x v="2"/>
    <x v="1"/>
  </r>
  <r>
    <n v="5777"/>
    <x v="0"/>
    <x v="1"/>
  </r>
  <r>
    <n v="5778"/>
    <x v="2"/>
    <x v="1"/>
  </r>
  <r>
    <n v="5780"/>
    <x v="2"/>
    <x v="0"/>
  </r>
  <r>
    <n v="5783"/>
    <x v="3"/>
    <x v="1"/>
  </r>
  <r>
    <n v="5784"/>
    <x v="2"/>
    <x v="1"/>
  </r>
  <r>
    <n v="5786"/>
    <x v="2"/>
    <x v="1"/>
  </r>
  <r>
    <n v="5787"/>
    <x v="3"/>
    <x v="0"/>
  </r>
  <r>
    <n v="5788"/>
    <x v="1"/>
    <x v="1"/>
  </r>
  <r>
    <n v="5789"/>
    <x v="0"/>
    <x v="1"/>
  </r>
  <r>
    <n v="5791"/>
    <x v="2"/>
    <x v="1"/>
  </r>
  <r>
    <n v="5793"/>
    <x v="2"/>
    <x v="1"/>
  </r>
  <r>
    <n v="5794"/>
    <x v="1"/>
    <x v="1"/>
  </r>
  <r>
    <n v="5795"/>
    <x v="3"/>
    <x v="1"/>
  </r>
  <r>
    <n v="5796"/>
    <x v="2"/>
    <x v="1"/>
  </r>
  <r>
    <n v="5797"/>
    <x v="1"/>
    <x v="1"/>
  </r>
  <r>
    <n v="5798"/>
    <x v="1"/>
    <x v="1"/>
  </r>
  <r>
    <n v="5800"/>
    <x v="0"/>
    <x v="1"/>
  </r>
  <r>
    <n v="5802"/>
    <x v="2"/>
    <x v="1"/>
  </r>
  <r>
    <n v="5804"/>
    <x v="2"/>
    <x v="1"/>
  </r>
  <r>
    <n v="5805"/>
    <x v="2"/>
    <x v="1"/>
  </r>
  <r>
    <n v="5806"/>
    <x v="0"/>
    <x v="1"/>
  </r>
  <r>
    <n v="5807"/>
    <x v="3"/>
    <x v="1"/>
  </r>
  <r>
    <n v="5808"/>
    <x v="3"/>
    <x v="1"/>
  </r>
  <r>
    <n v="5809"/>
    <x v="2"/>
    <x v="1"/>
  </r>
  <r>
    <n v="5810"/>
    <x v="2"/>
    <x v="1"/>
  </r>
  <r>
    <n v="5811"/>
    <x v="3"/>
    <x v="1"/>
  </r>
  <r>
    <n v="5812"/>
    <x v="2"/>
    <x v="0"/>
  </r>
  <r>
    <n v="5813"/>
    <x v="0"/>
    <x v="1"/>
  </r>
  <r>
    <n v="5815"/>
    <x v="3"/>
    <x v="1"/>
  </r>
  <r>
    <n v="5816"/>
    <x v="2"/>
    <x v="1"/>
  </r>
  <r>
    <n v="5817"/>
    <x v="2"/>
    <x v="1"/>
  </r>
  <r>
    <n v="5818"/>
    <x v="0"/>
    <x v="1"/>
  </r>
  <r>
    <n v="5819"/>
    <x v="3"/>
    <x v="1"/>
  </r>
  <r>
    <n v="5821"/>
    <x v="0"/>
    <x v="1"/>
  </r>
  <r>
    <n v="5823"/>
    <x v="1"/>
    <x v="1"/>
  </r>
  <r>
    <n v="5825"/>
    <x v="1"/>
    <x v="1"/>
  </r>
  <r>
    <n v="5826"/>
    <x v="2"/>
    <x v="1"/>
  </r>
  <r>
    <n v="5827"/>
    <x v="3"/>
    <x v="1"/>
  </r>
  <r>
    <n v="5828"/>
    <x v="2"/>
    <x v="1"/>
  </r>
  <r>
    <n v="5831"/>
    <x v="3"/>
    <x v="1"/>
  </r>
  <r>
    <n v="5832"/>
    <x v="2"/>
    <x v="1"/>
  </r>
  <r>
    <n v="5833"/>
    <x v="2"/>
    <x v="1"/>
  </r>
  <r>
    <n v="5834"/>
    <x v="1"/>
    <x v="1"/>
  </r>
  <r>
    <n v="5836"/>
    <x v="1"/>
    <x v="1"/>
  </r>
  <r>
    <n v="5838"/>
    <x v="2"/>
    <x v="1"/>
  </r>
  <r>
    <n v="5841"/>
    <x v="2"/>
    <x v="1"/>
  </r>
  <r>
    <n v="5842"/>
    <x v="0"/>
    <x v="1"/>
  </r>
  <r>
    <n v="5844"/>
    <x v="2"/>
    <x v="1"/>
  </r>
  <r>
    <n v="5845"/>
    <x v="3"/>
    <x v="0"/>
  </r>
  <r>
    <n v="5846"/>
    <x v="2"/>
    <x v="1"/>
  </r>
  <r>
    <n v="5847"/>
    <x v="0"/>
    <x v="1"/>
  </r>
  <r>
    <n v="5848"/>
    <x v="3"/>
    <x v="1"/>
  </r>
  <r>
    <n v="5849"/>
    <x v="2"/>
    <x v="0"/>
  </r>
  <r>
    <n v="5850"/>
    <x v="2"/>
    <x v="1"/>
  </r>
  <r>
    <n v="5851"/>
    <x v="2"/>
    <x v="1"/>
  </r>
  <r>
    <n v="5852"/>
    <x v="0"/>
    <x v="0"/>
  </r>
  <r>
    <n v="5854"/>
    <x v="3"/>
    <x v="1"/>
  </r>
  <r>
    <n v="5855"/>
    <x v="3"/>
    <x v="0"/>
  </r>
  <r>
    <n v="5856"/>
    <x v="2"/>
    <x v="1"/>
  </r>
  <r>
    <n v="5858"/>
    <x v="2"/>
    <x v="1"/>
  </r>
  <r>
    <n v="5859"/>
    <x v="2"/>
    <x v="1"/>
  </r>
  <r>
    <n v="5860"/>
    <x v="2"/>
    <x v="1"/>
  </r>
  <r>
    <n v="5864"/>
    <x v="2"/>
    <x v="1"/>
  </r>
  <r>
    <n v="5865"/>
    <x v="3"/>
    <x v="1"/>
  </r>
  <r>
    <n v="5866"/>
    <x v="1"/>
    <x v="1"/>
  </r>
  <r>
    <n v="5870"/>
    <x v="3"/>
    <x v="1"/>
  </r>
  <r>
    <n v="5871"/>
    <x v="2"/>
    <x v="1"/>
  </r>
  <r>
    <n v="5872"/>
    <x v="2"/>
    <x v="1"/>
  </r>
  <r>
    <n v="5873"/>
    <x v="3"/>
    <x v="1"/>
  </r>
  <r>
    <n v="5874"/>
    <x v="2"/>
    <x v="0"/>
  </r>
  <r>
    <n v="5875"/>
    <x v="1"/>
    <x v="0"/>
  </r>
  <r>
    <n v="5877"/>
    <x v="0"/>
    <x v="0"/>
  </r>
  <r>
    <n v="5878"/>
    <x v="1"/>
    <x v="0"/>
  </r>
  <r>
    <n v="5879"/>
    <x v="1"/>
    <x v="0"/>
  </r>
  <r>
    <n v="5881"/>
    <x v="3"/>
    <x v="1"/>
  </r>
  <r>
    <n v="5883"/>
    <x v="3"/>
    <x v="1"/>
  </r>
  <r>
    <n v="5884"/>
    <x v="1"/>
    <x v="1"/>
  </r>
  <r>
    <n v="5885"/>
    <x v="2"/>
    <x v="0"/>
  </r>
  <r>
    <n v="5887"/>
    <x v="2"/>
    <x v="1"/>
  </r>
  <r>
    <n v="5888"/>
    <x v="3"/>
    <x v="1"/>
  </r>
  <r>
    <n v="5889"/>
    <x v="2"/>
    <x v="1"/>
  </r>
  <r>
    <n v="5891"/>
    <x v="1"/>
    <x v="1"/>
  </r>
  <r>
    <n v="5892"/>
    <x v="2"/>
    <x v="1"/>
  </r>
  <r>
    <n v="5893"/>
    <x v="2"/>
    <x v="1"/>
  </r>
  <r>
    <n v="5895"/>
    <x v="3"/>
    <x v="0"/>
  </r>
  <r>
    <n v="5896"/>
    <x v="2"/>
    <x v="1"/>
  </r>
  <r>
    <n v="5899"/>
    <x v="3"/>
    <x v="1"/>
  </r>
  <r>
    <n v="5900"/>
    <x v="0"/>
    <x v="1"/>
  </r>
  <r>
    <n v="5902"/>
    <x v="3"/>
    <x v="1"/>
  </r>
  <r>
    <n v="5903"/>
    <x v="2"/>
    <x v="1"/>
  </r>
  <r>
    <n v="5904"/>
    <x v="2"/>
    <x v="1"/>
  </r>
  <r>
    <n v="5905"/>
    <x v="2"/>
    <x v="1"/>
  </r>
  <r>
    <n v="5906"/>
    <x v="1"/>
    <x v="1"/>
  </r>
  <r>
    <n v="5909"/>
    <x v="3"/>
    <x v="1"/>
  </r>
  <r>
    <n v="5910"/>
    <x v="1"/>
    <x v="1"/>
  </r>
  <r>
    <n v="5911"/>
    <x v="0"/>
    <x v="1"/>
  </r>
  <r>
    <n v="5913"/>
    <x v="2"/>
    <x v="0"/>
  </r>
  <r>
    <n v="5915"/>
    <x v="3"/>
    <x v="1"/>
  </r>
  <r>
    <n v="5916"/>
    <x v="3"/>
    <x v="0"/>
  </r>
  <r>
    <n v="5917"/>
    <x v="0"/>
    <x v="1"/>
  </r>
  <r>
    <n v="5918"/>
    <x v="0"/>
    <x v="1"/>
  </r>
  <r>
    <n v="5920"/>
    <x v="1"/>
    <x v="1"/>
  </r>
  <r>
    <n v="5921"/>
    <x v="0"/>
    <x v="1"/>
  </r>
  <r>
    <n v="5923"/>
    <x v="1"/>
    <x v="1"/>
  </r>
  <r>
    <n v="5925"/>
    <x v="1"/>
    <x v="1"/>
  </r>
  <r>
    <n v="5926"/>
    <x v="1"/>
    <x v="1"/>
  </r>
  <r>
    <n v="5928"/>
    <x v="0"/>
    <x v="1"/>
  </r>
  <r>
    <n v="5929"/>
    <x v="3"/>
    <x v="1"/>
  </r>
  <r>
    <n v="5930"/>
    <x v="0"/>
    <x v="1"/>
  </r>
  <r>
    <n v="5933"/>
    <x v="1"/>
    <x v="1"/>
  </r>
  <r>
    <n v="5934"/>
    <x v="2"/>
    <x v="1"/>
  </r>
  <r>
    <n v="5935"/>
    <x v="2"/>
    <x v="1"/>
  </r>
  <r>
    <n v="5936"/>
    <x v="3"/>
    <x v="1"/>
  </r>
  <r>
    <n v="5937"/>
    <x v="2"/>
    <x v="1"/>
  </r>
  <r>
    <n v="5938"/>
    <x v="0"/>
    <x v="1"/>
  </r>
  <r>
    <n v="5939"/>
    <x v="3"/>
    <x v="1"/>
  </r>
  <r>
    <n v="5940"/>
    <x v="3"/>
    <x v="1"/>
  </r>
  <r>
    <n v="5942"/>
    <x v="3"/>
    <x v="1"/>
  </r>
  <r>
    <n v="5943"/>
    <x v="3"/>
    <x v="1"/>
  </r>
  <r>
    <n v="5947"/>
    <x v="2"/>
    <x v="0"/>
  </r>
  <r>
    <n v="5948"/>
    <x v="2"/>
    <x v="1"/>
  </r>
  <r>
    <n v="5949"/>
    <x v="3"/>
    <x v="1"/>
  </r>
  <r>
    <n v="5950"/>
    <x v="0"/>
    <x v="1"/>
  </r>
  <r>
    <n v="5952"/>
    <x v="2"/>
    <x v="1"/>
  </r>
  <r>
    <n v="5953"/>
    <x v="0"/>
    <x v="1"/>
  </r>
  <r>
    <n v="5954"/>
    <x v="2"/>
    <x v="1"/>
  </r>
  <r>
    <n v="5955"/>
    <x v="3"/>
    <x v="1"/>
  </r>
  <r>
    <n v="5956"/>
    <x v="0"/>
    <x v="1"/>
  </r>
  <r>
    <n v="5957"/>
    <x v="1"/>
    <x v="1"/>
  </r>
  <r>
    <n v="5958"/>
    <x v="1"/>
    <x v="1"/>
  </r>
  <r>
    <n v="5959"/>
    <x v="1"/>
    <x v="1"/>
  </r>
  <r>
    <n v="5960"/>
    <x v="1"/>
    <x v="1"/>
  </r>
  <r>
    <n v="5962"/>
    <x v="1"/>
    <x v="1"/>
  </r>
  <r>
    <n v="5963"/>
    <x v="1"/>
    <x v="1"/>
  </r>
  <r>
    <n v="5964"/>
    <x v="1"/>
    <x v="1"/>
  </r>
  <r>
    <n v="5965"/>
    <x v="1"/>
    <x v="0"/>
  </r>
  <r>
    <n v="5966"/>
    <x v="3"/>
    <x v="1"/>
  </r>
  <r>
    <n v="5967"/>
    <x v="0"/>
    <x v="1"/>
  </r>
  <r>
    <n v="5969"/>
    <x v="2"/>
    <x v="1"/>
  </r>
  <r>
    <n v="5971"/>
    <x v="3"/>
    <x v="1"/>
  </r>
  <r>
    <n v="5972"/>
    <x v="1"/>
    <x v="1"/>
  </r>
  <r>
    <n v="5973"/>
    <x v="2"/>
    <x v="1"/>
  </r>
  <r>
    <n v="5974"/>
    <x v="3"/>
    <x v="1"/>
  </r>
  <r>
    <n v="5975"/>
    <x v="0"/>
    <x v="1"/>
  </r>
  <r>
    <n v="5976"/>
    <x v="3"/>
    <x v="1"/>
  </r>
  <r>
    <n v="5977"/>
    <x v="1"/>
    <x v="1"/>
  </r>
  <r>
    <n v="5979"/>
    <x v="2"/>
    <x v="1"/>
  </r>
  <r>
    <n v="5982"/>
    <x v="3"/>
    <x v="1"/>
  </r>
  <r>
    <n v="5983"/>
    <x v="3"/>
    <x v="1"/>
  </r>
  <r>
    <n v="5984"/>
    <x v="2"/>
    <x v="1"/>
  </r>
  <r>
    <n v="5985"/>
    <x v="1"/>
    <x v="0"/>
  </r>
  <r>
    <n v="5986"/>
    <x v="1"/>
    <x v="1"/>
  </r>
  <r>
    <n v="5987"/>
    <x v="3"/>
    <x v="1"/>
  </r>
  <r>
    <n v="5988"/>
    <x v="3"/>
    <x v="1"/>
  </r>
  <r>
    <n v="5990"/>
    <x v="2"/>
    <x v="1"/>
  </r>
  <r>
    <n v="5992"/>
    <x v="1"/>
    <x v="1"/>
  </r>
  <r>
    <n v="5993"/>
    <x v="1"/>
    <x v="1"/>
  </r>
  <r>
    <n v="5994"/>
    <x v="2"/>
    <x v="1"/>
  </r>
  <r>
    <n v="5995"/>
    <x v="0"/>
    <x v="0"/>
  </r>
  <r>
    <n v="5996"/>
    <x v="3"/>
    <x v="1"/>
  </r>
  <r>
    <n v="5998"/>
    <x v="3"/>
    <x v="0"/>
  </r>
  <r>
    <n v="6003"/>
    <x v="3"/>
    <x v="1"/>
  </r>
  <r>
    <n v="6004"/>
    <x v="1"/>
    <x v="0"/>
  </r>
  <r>
    <n v="6010"/>
    <x v="2"/>
    <x v="1"/>
  </r>
  <r>
    <n v="6011"/>
    <x v="2"/>
    <x v="1"/>
  </r>
  <r>
    <n v="6012"/>
    <x v="3"/>
    <x v="1"/>
  </r>
  <r>
    <n v="6013"/>
    <x v="2"/>
    <x v="0"/>
  </r>
  <r>
    <n v="6016"/>
    <x v="1"/>
    <x v="1"/>
  </r>
  <r>
    <n v="6017"/>
    <x v="3"/>
    <x v="1"/>
  </r>
  <r>
    <n v="6018"/>
    <x v="1"/>
    <x v="1"/>
  </r>
  <r>
    <n v="6019"/>
    <x v="2"/>
    <x v="1"/>
  </r>
  <r>
    <n v="6022"/>
    <x v="1"/>
    <x v="0"/>
  </r>
  <r>
    <n v="6025"/>
    <x v="0"/>
    <x v="1"/>
  </r>
  <r>
    <n v="6026"/>
    <x v="1"/>
    <x v="1"/>
  </r>
  <r>
    <n v="6027"/>
    <x v="3"/>
    <x v="0"/>
  </r>
  <r>
    <n v="6028"/>
    <x v="2"/>
    <x v="1"/>
  </r>
  <r>
    <n v="6029"/>
    <x v="0"/>
    <x v="1"/>
  </r>
  <r>
    <n v="6030"/>
    <x v="0"/>
    <x v="1"/>
  </r>
  <r>
    <n v="6031"/>
    <x v="0"/>
    <x v="1"/>
  </r>
  <r>
    <n v="6032"/>
    <x v="0"/>
    <x v="1"/>
  </r>
  <r>
    <n v="6034"/>
    <x v="2"/>
    <x v="1"/>
  </r>
  <r>
    <n v="6035"/>
    <x v="3"/>
    <x v="1"/>
  </r>
  <r>
    <n v="6036"/>
    <x v="2"/>
    <x v="1"/>
  </r>
  <r>
    <n v="6037"/>
    <x v="1"/>
    <x v="1"/>
  </r>
  <r>
    <n v="6038"/>
    <x v="3"/>
    <x v="1"/>
  </r>
  <r>
    <n v="6039"/>
    <x v="3"/>
    <x v="1"/>
  </r>
  <r>
    <n v="6040"/>
    <x v="3"/>
    <x v="1"/>
  </r>
  <r>
    <n v="6041"/>
    <x v="3"/>
    <x v="1"/>
  </r>
  <r>
    <n v="6042"/>
    <x v="1"/>
    <x v="1"/>
  </r>
  <r>
    <n v="6043"/>
    <x v="1"/>
    <x v="1"/>
  </r>
  <r>
    <n v="6044"/>
    <x v="2"/>
    <x v="1"/>
  </r>
  <r>
    <n v="6045"/>
    <x v="3"/>
    <x v="1"/>
  </r>
  <r>
    <n v="6048"/>
    <x v="1"/>
    <x v="1"/>
  </r>
  <r>
    <n v="6049"/>
    <x v="3"/>
    <x v="1"/>
  </r>
  <r>
    <n v="6050"/>
    <x v="2"/>
    <x v="0"/>
  </r>
  <r>
    <n v="6052"/>
    <x v="3"/>
    <x v="1"/>
  </r>
  <r>
    <n v="6058"/>
    <x v="3"/>
    <x v="1"/>
  </r>
  <r>
    <n v="6059"/>
    <x v="1"/>
    <x v="1"/>
  </r>
  <r>
    <n v="6061"/>
    <x v="1"/>
    <x v="1"/>
  </r>
  <r>
    <n v="6064"/>
    <x v="1"/>
    <x v="1"/>
  </r>
  <r>
    <n v="6065"/>
    <x v="0"/>
    <x v="1"/>
  </r>
  <r>
    <n v="6066"/>
    <x v="3"/>
    <x v="1"/>
  </r>
  <r>
    <n v="6069"/>
    <x v="3"/>
    <x v="1"/>
  </r>
  <r>
    <n v="6073"/>
    <x v="2"/>
    <x v="0"/>
  </r>
  <r>
    <n v="6074"/>
    <x v="0"/>
    <x v="1"/>
  </r>
  <r>
    <n v="6075"/>
    <x v="3"/>
    <x v="1"/>
  </r>
  <r>
    <n v="6076"/>
    <x v="0"/>
    <x v="1"/>
  </r>
  <r>
    <n v="6079"/>
    <x v="0"/>
    <x v="1"/>
  </r>
  <r>
    <n v="6080"/>
    <x v="2"/>
    <x v="1"/>
  </r>
  <r>
    <n v="6081"/>
    <x v="3"/>
    <x v="1"/>
  </r>
  <r>
    <n v="6082"/>
    <x v="0"/>
    <x v="1"/>
  </r>
  <r>
    <n v="6083"/>
    <x v="2"/>
    <x v="1"/>
  </r>
  <r>
    <n v="6085"/>
    <x v="3"/>
    <x v="1"/>
  </r>
  <r>
    <n v="6086"/>
    <x v="1"/>
    <x v="1"/>
  </r>
  <r>
    <n v="6087"/>
    <x v="2"/>
    <x v="1"/>
  </r>
  <r>
    <n v="6089"/>
    <x v="3"/>
    <x v="1"/>
  </r>
  <r>
    <n v="6092"/>
    <x v="2"/>
    <x v="0"/>
  </r>
  <r>
    <n v="6093"/>
    <x v="3"/>
    <x v="1"/>
  </r>
  <r>
    <n v="6094"/>
    <x v="2"/>
    <x v="1"/>
  </r>
  <r>
    <n v="6095"/>
    <x v="2"/>
    <x v="1"/>
  </r>
  <r>
    <n v="6096"/>
    <x v="2"/>
    <x v="1"/>
  </r>
  <r>
    <n v="6097"/>
    <x v="3"/>
    <x v="1"/>
  </r>
  <r>
    <n v="6098"/>
    <x v="3"/>
    <x v="1"/>
  </r>
  <r>
    <n v="6099"/>
    <x v="3"/>
    <x v="0"/>
  </r>
  <r>
    <n v="6100"/>
    <x v="3"/>
    <x v="1"/>
  </r>
  <r>
    <n v="6101"/>
    <x v="3"/>
    <x v="1"/>
  </r>
  <r>
    <n v="6102"/>
    <x v="2"/>
    <x v="1"/>
  </r>
  <r>
    <n v="6103"/>
    <x v="2"/>
    <x v="1"/>
  </r>
  <r>
    <n v="6104"/>
    <x v="2"/>
    <x v="0"/>
  </r>
  <r>
    <n v="6105"/>
    <x v="3"/>
    <x v="1"/>
  </r>
  <r>
    <n v="6106"/>
    <x v="2"/>
    <x v="0"/>
  </r>
  <r>
    <n v="6107"/>
    <x v="3"/>
    <x v="1"/>
  </r>
  <r>
    <n v="6109"/>
    <x v="2"/>
    <x v="1"/>
  </r>
  <r>
    <n v="6110"/>
    <x v="2"/>
    <x v="1"/>
  </r>
  <r>
    <n v="6111"/>
    <x v="2"/>
    <x v="1"/>
  </r>
  <r>
    <n v="6113"/>
    <x v="0"/>
    <x v="1"/>
  </r>
  <r>
    <n v="6114"/>
    <x v="2"/>
    <x v="1"/>
  </r>
  <r>
    <n v="6115"/>
    <x v="2"/>
    <x v="0"/>
  </r>
  <r>
    <n v="6116"/>
    <x v="2"/>
    <x v="1"/>
  </r>
  <r>
    <n v="6117"/>
    <x v="3"/>
    <x v="1"/>
  </r>
  <r>
    <n v="6118"/>
    <x v="0"/>
    <x v="1"/>
  </r>
  <r>
    <n v="6121"/>
    <x v="2"/>
    <x v="1"/>
  </r>
  <r>
    <n v="6124"/>
    <x v="2"/>
    <x v="1"/>
  </r>
  <r>
    <n v="6126"/>
    <x v="3"/>
    <x v="1"/>
  </r>
  <r>
    <n v="6127"/>
    <x v="1"/>
    <x v="1"/>
  </r>
  <r>
    <n v="6128"/>
    <x v="3"/>
    <x v="0"/>
  </r>
  <r>
    <n v="6129"/>
    <x v="1"/>
    <x v="0"/>
  </r>
  <r>
    <n v="6130"/>
    <x v="2"/>
    <x v="1"/>
  </r>
  <r>
    <n v="6131"/>
    <x v="3"/>
    <x v="1"/>
  </r>
  <r>
    <n v="6132"/>
    <x v="2"/>
    <x v="1"/>
  </r>
  <r>
    <n v="6133"/>
    <x v="2"/>
    <x v="1"/>
  </r>
  <r>
    <n v="6134"/>
    <x v="3"/>
    <x v="1"/>
  </r>
  <r>
    <n v="6135"/>
    <x v="2"/>
    <x v="1"/>
  </r>
  <r>
    <n v="6137"/>
    <x v="0"/>
    <x v="0"/>
  </r>
  <r>
    <n v="6138"/>
    <x v="2"/>
    <x v="0"/>
  </r>
  <r>
    <n v="6140"/>
    <x v="0"/>
    <x v="1"/>
  </r>
  <r>
    <n v="6141"/>
    <x v="1"/>
    <x v="1"/>
  </r>
  <r>
    <n v="6142"/>
    <x v="3"/>
    <x v="0"/>
  </r>
  <r>
    <n v="6143"/>
    <x v="1"/>
    <x v="0"/>
  </r>
  <r>
    <n v="6146"/>
    <x v="1"/>
    <x v="1"/>
  </r>
  <r>
    <n v="6147"/>
    <x v="2"/>
    <x v="1"/>
  </r>
  <r>
    <n v="6151"/>
    <x v="2"/>
    <x v="0"/>
  </r>
  <r>
    <n v="6154"/>
    <x v="1"/>
    <x v="0"/>
  </r>
  <r>
    <n v="6157"/>
    <x v="1"/>
    <x v="1"/>
  </r>
  <r>
    <n v="6158"/>
    <x v="2"/>
    <x v="1"/>
  </r>
  <r>
    <n v="6159"/>
    <x v="1"/>
    <x v="1"/>
  </r>
  <r>
    <n v="6160"/>
    <x v="2"/>
    <x v="1"/>
  </r>
  <r>
    <n v="6161"/>
    <x v="2"/>
    <x v="1"/>
  </r>
  <r>
    <n v="6162"/>
    <x v="2"/>
    <x v="1"/>
  </r>
  <r>
    <n v="6163"/>
    <x v="3"/>
    <x v="1"/>
  </r>
  <r>
    <n v="6165"/>
    <x v="2"/>
    <x v="1"/>
  </r>
  <r>
    <n v="6166"/>
    <x v="2"/>
    <x v="1"/>
  </r>
  <r>
    <n v="6167"/>
    <x v="3"/>
    <x v="1"/>
  </r>
  <r>
    <n v="6168"/>
    <x v="3"/>
    <x v="1"/>
  </r>
  <r>
    <n v="6169"/>
    <x v="1"/>
    <x v="1"/>
  </r>
  <r>
    <n v="6171"/>
    <x v="2"/>
    <x v="1"/>
  </r>
  <r>
    <n v="6172"/>
    <x v="1"/>
    <x v="1"/>
  </r>
  <r>
    <n v="6173"/>
    <x v="2"/>
    <x v="1"/>
  </r>
  <r>
    <n v="6175"/>
    <x v="2"/>
    <x v="1"/>
  </r>
  <r>
    <n v="6176"/>
    <x v="3"/>
    <x v="1"/>
  </r>
  <r>
    <n v="6177"/>
    <x v="2"/>
    <x v="1"/>
  </r>
  <r>
    <n v="6181"/>
    <x v="2"/>
    <x v="1"/>
  </r>
  <r>
    <n v="6182"/>
    <x v="3"/>
    <x v="1"/>
  </r>
  <r>
    <n v="6184"/>
    <x v="1"/>
    <x v="1"/>
  </r>
  <r>
    <n v="6186"/>
    <x v="3"/>
    <x v="1"/>
  </r>
  <r>
    <n v="6188"/>
    <x v="0"/>
    <x v="1"/>
  </r>
  <r>
    <n v="6189"/>
    <x v="2"/>
    <x v="1"/>
  </r>
  <r>
    <n v="6190"/>
    <x v="1"/>
    <x v="1"/>
  </r>
  <r>
    <n v="6191"/>
    <x v="2"/>
    <x v="0"/>
  </r>
  <r>
    <n v="6192"/>
    <x v="0"/>
    <x v="1"/>
  </r>
  <r>
    <n v="6194"/>
    <x v="2"/>
    <x v="1"/>
  </r>
  <r>
    <n v="6196"/>
    <x v="0"/>
    <x v="1"/>
  </r>
  <r>
    <n v="6198"/>
    <x v="2"/>
    <x v="1"/>
  </r>
  <r>
    <n v="6199"/>
    <x v="0"/>
    <x v="1"/>
  </r>
  <r>
    <n v="6200"/>
    <x v="1"/>
    <x v="1"/>
  </r>
  <r>
    <n v="6201"/>
    <x v="0"/>
    <x v="1"/>
  </r>
  <r>
    <n v="6202"/>
    <x v="0"/>
    <x v="1"/>
  </r>
  <r>
    <n v="6204"/>
    <x v="2"/>
    <x v="1"/>
  </r>
  <r>
    <n v="6205"/>
    <x v="2"/>
    <x v="0"/>
  </r>
  <r>
    <n v="6206"/>
    <x v="2"/>
    <x v="1"/>
  </r>
  <r>
    <n v="6207"/>
    <x v="0"/>
    <x v="0"/>
  </r>
  <r>
    <n v="6209"/>
    <x v="0"/>
    <x v="1"/>
  </r>
  <r>
    <n v="6211"/>
    <x v="1"/>
    <x v="0"/>
  </r>
  <r>
    <n v="6212"/>
    <x v="3"/>
    <x v="0"/>
  </r>
  <r>
    <n v="6214"/>
    <x v="3"/>
    <x v="0"/>
  </r>
  <r>
    <n v="6218"/>
    <x v="2"/>
    <x v="1"/>
  </r>
  <r>
    <n v="6220"/>
    <x v="1"/>
    <x v="1"/>
  </r>
  <r>
    <n v="6221"/>
    <x v="2"/>
    <x v="1"/>
  </r>
  <r>
    <n v="6222"/>
    <x v="3"/>
    <x v="1"/>
  </r>
  <r>
    <n v="6224"/>
    <x v="0"/>
    <x v="1"/>
  </r>
  <r>
    <n v="6225"/>
    <x v="2"/>
    <x v="1"/>
  </r>
  <r>
    <n v="6226"/>
    <x v="0"/>
    <x v="1"/>
  </r>
  <r>
    <n v="6227"/>
    <x v="0"/>
    <x v="1"/>
  </r>
  <r>
    <n v="6228"/>
    <x v="1"/>
    <x v="1"/>
  </r>
  <r>
    <n v="6229"/>
    <x v="2"/>
    <x v="1"/>
  </r>
  <r>
    <n v="6230"/>
    <x v="2"/>
    <x v="1"/>
  </r>
  <r>
    <n v="6231"/>
    <x v="3"/>
    <x v="1"/>
  </r>
  <r>
    <n v="6233"/>
    <x v="2"/>
    <x v="1"/>
  </r>
  <r>
    <n v="6235"/>
    <x v="0"/>
    <x v="1"/>
  </r>
  <r>
    <n v="6236"/>
    <x v="1"/>
    <x v="1"/>
  </r>
  <r>
    <n v="6237"/>
    <x v="0"/>
    <x v="1"/>
  </r>
  <r>
    <n v="6238"/>
    <x v="1"/>
    <x v="1"/>
  </r>
  <r>
    <n v="6239"/>
    <x v="2"/>
    <x v="1"/>
  </r>
  <r>
    <n v="6242"/>
    <x v="3"/>
    <x v="0"/>
  </r>
  <r>
    <n v="6243"/>
    <x v="2"/>
    <x v="1"/>
  </r>
  <r>
    <n v="6244"/>
    <x v="0"/>
    <x v="1"/>
  </r>
  <r>
    <n v="6245"/>
    <x v="1"/>
    <x v="1"/>
  </r>
  <r>
    <n v="6246"/>
    <x v="1"/>
    <x v="1"/>
  </r>
  <r>
    <n v="6247"/>
    <x v="0"/>
    <x v="1"/>
  </r>
  <r>
    <n v="6249"/>
    <x v="1"/>
    <x v="1"/>
  </r>
  <r>
    <n v="6251"/>
    <x v="0"/>
    <x v="1"/>
  </r>
  <r>
    <n v="6252"/>
    <x v="3"/>
    <x v="1"/>
  </r>
  <r>
    <n v="6254"/>
    <x v="2"/>
    <x v="1"/>
  </r>
  <r>
    <n v="6255"/>
    <x v="3"/>
    <x v="1"/>
  </r>
  <r>
    <n v="6257"/>
    <x v="2"/>
    <x v="1"/>
  </r>
  <r>
    <n v="6258"/>
    <x v="1"/>
    <x v="1"/>
  </r>
  <r>
    <n v="6259"/>
    <x v="1"/>
    <x v="1"/>
  </r>
  <r>
    <n v="6260"/>
    <x v="3"/>
    <x v="1"/>
  </r>
  <r>
    <n v="6261"/>
    <x v="3"/>
    <x v="1"/>
  </r>
  <r>
    <n v="6262"/>
    <x v="0"/>
    <x v="0"/>
  </r>
  <r>
    <n v="6263"/>
    <x v="3"/>
    <x v="1"/>
  </r>
  <r>
    <n v="6264"/>
    <x v="1"/>
    <x v="1"/>
  </r>
  <r>
    <n v="6265"/>
    <x v="3"/>
    <x v="1"/>
  </r>
  <r>
    <n v="6266"/>
    <x v="0"/>
    <x v="0"/>
  </r>
  <r>
    <n v="6267"/>
    <x v="1"/>
    <x v="0"/>
  </r>
  <r>
    <n v="6268"/>
    <x v="2"/>
    <x v="1"/>
  </r>
  <r>
    <n v="6269"/>
    <x v="2"/>
    <x v="1"/>
  </r>
  <r>
    <n v="6270"/>
    <x v="0"/>
    <x v="1"/>
  </r>
  <r>
    <n v="6271"/>
    <x v="2"/>
    <x v="1"/>
  </r>
  <r>
    <n v="6272"/>
    <x v="1"/>
    <x v="1"/>
  </r>
  <r>
    <n v="6274"/>
    <x v="3"/>
    <x v="1"/>
  </r>
  <r>
    <n v="6276"/>
    <x v="2"/>
    <x v="1"/>
  </r>
  <r>
    <n v="6279"/>
    <x v="2"/>
    <x v="1"/>
  </r>
  <r>
    <n v="6280"/>
    <x v="0"/>
    <x v="1"/>
  </r>
  <r>
    <n v="6281"/>
    <x v="2"/>
    <x v="1"/>
  </r>
  <r>
    <n v="6282"/>
    <x v="3"/>
    <x v="1"/>
  </r>
  <r>
    <n v="6283"/>
    <x v="2"/>
    <x v="1"/>
  </r>
  <r>
    <n v="6284"/>
    <x v="3"/>
    <x v="1"/>
  </r>
  <r>
    <n v="6285"/>
    <x v="3"/>
    <x v="1"/>
  </r>
  <r>
    <n v="6286"/>
    <x v="3"/>
    <x v="1"/>
  </r>
  <r>
    <n v="6287"/>
    <x v="1"/>
    <x v="1"/>
  </r>
  <r>
    <n v="6288"/>
    <x v="3"/>
    <x v="1"/>
  </r>
  <r>
    <n v="6289"/>
    <x v="2"/>
    <x v="1"/>
  </r>
  <r>
    <n v="6291"/>
    <x v="0"/>
    <x v="1"/>
  </r>
  <r>
    <n v="6292"/>
    <x v="2"/>
    <x v="1"/>
  </r>
  <r>
    <n v="6293"/>
    <x v="0"/>
    <x v="1"/>
  </r>
  <r>
    <n v="6294"/>
    <x v="3"/>
    <x v="0"/>
  </r>
  <r>
    <n v="6298"/>
    <x v="0"/>
    <x v="1"/>
  </r>
  <r>
    <n v="6299"/>
    <x v="3"/>
    <x v="1"/>
  </r>
  <r>
    <n v="6300"/>
    <x v="2"/>
    <x v="0"/>
  </r>
  <r>
    <n v="6303"/>
    <x v="2"/>
    <x v="0"/>
  </r>
  <r>
    <n v="6304"/>
    <x v="0"/>
    <x v="1"/>
  </r>
  <r>
    <n v="6305"/>
    <x v="1"/>
    <x v="1"/>
  </r>
  <r>
    <n v="6306"/>
    <x v="0"/>
    <x v="1"/>
  </r>
  <r>
    <n v="6307"/>
    <x v="1"/>
    <x v="1"/>
  </r>
  <r>
    <n v="6308"/>
    <x v="1"/>
    <x v="0"/>
  </r>
  <r>
    <n v="6310"/>
    <x v="2"/>
    <x v="1"/>
  </r>
  <r>
    <n v="6312"/>
    <x v="3"/>
    <x v="1"/>
  </r>
  <r>
    <n v="6313"/>
    <x v="3"/>
    <x v="1"/>
  </r>
  <r>
    <n v="6314"/>
    <x v="3"/>
    <x v="1"/>
  </r>
  <r>
    <n v="6315"/>
    <x v="2"/>
    <x v="0"/>
  </r>
  <r>
    <n v="6317"/>
    <x v="3"/>
    <x v="0"/>
  </r>
  <r>
    <n v="6318"/>
    <x v="3"/>
    <x v="0"/>
  </r>
  <r>
    <n v="6319"/>
    <x v="1"/>
    <x v="1"/>
  </r>
  <r>
    <n v="6320"/>
    <x v="0"/>
    <x v="1"/>
  </r>
  <r>
    <n v="6321"/>
    <x v="1"/>
    <x v="0"/>
  </r>
  <r>
    <n v="6325"/>
    <x v="1"/>
    <x v="1"/>
  </r>
  <r>
    <n v="6326"/>
    <x v="1"/>
    <x v="1"/>
  </r>
  <r>
    <n v="6327"/>
    <x v="0"/>
    <x v="1"/>
  </r>
  <r>
    <n v="6328"/>
    <x v="0"/>
    <x v="1"/>
  </r>
  <r>
    <n v="6329"/>
    <x v="2"/>
    <x v="1"/>
  </r>
  <r>
    <n v="6330"/>
    <x v="1"/>
    <x v="0"/>
  </r>
  <r>
    <n v="6332"/>
    <x v="2"/>
    <x v="1"/>
  </r>
  <r>
    <n v="6333"/>
    <x v="1"/>
    <x v="1"/>
  </r>
  <r>
    <n v="6334"/>
    <x v="1"/>
    <x v="0"/>
  </r>
  <r>
    <n v="6335"/>
    <x v="3"/>
    <x v="1"/>
  </r>
  <r>
    <n v="6336"/>
    <x v="2"/>
    <x v="1"/>
  </r>
  <r>
    <n v="6337"/>
    <x v="2"/>
    <x v="1"/>
  </r>
  <r>
    <n v="6338"/>
    <x v="3"/>
    <x v="1"/>
  </r>
  <r>
    <n v="6339"/>
    <x v="1"/>
    <x v="1"/>
  </r>
  <r>
    <n v="6340"/>
    <x v="3"/>
    <x v="1"/>
  </r>
  <r>
    <n v="6341"/>
    <x v="2"/>
    <x v="1"/>
  </r>
  <r>
    <n v="6342"/>
    <x v="2"/>
    <x v="1"/>
  </r>
  <r>
    <n v="6343"/>
    <x v="1"/>
    <x v="1"/>
  </r>
  <r>
    <n v="6344"/>
    <x v="3"/>
    <x v="1"/>
  </r>
  <r>
    <n v="6345"/>
    <x v="3"/>
    <x v="1"/>
  </r>
  <r>
    <n v="6346"/>
    <x v="2"/>
    <x v="1"/>
  </r>
  <r>
    <n v="6348"/>
    <x v="3"/>
    <x v="1"/>
  </r>
  <r>
    <n v="6352"/>
    <x v="1"/>
    <x v="1"/>
  </r>
  <r>
    <n v="6353"/>
    <x v="3"/>
    <x v="0"/>
  </r>
  <r>
    <n v="6354"/>
    <x v="0"/>
    <x v="1"/>
  </r>
  <r>
    <n v="6356"/>
    <x v="1"/>
    <x v="1"/>
  </r>
  <r>
    <n v="6357"/>
    <x v="0"/>
    <x v="1"/>
  </r>
  <r>
    <n v="6358"/>
    <x v="0"/>
    <x v="0"/>
  </r>
  <r>
    <n v="6359"/>
    <x v="1"/>
    <x v="1"/>
  </r>
  <r>
    <n v="6360"/>
    <x v="2"/>
    <x v="1"/>
  </r>
  <r>
    <n v="6363"/>
    <x v="0"/>
    <x v="1"/>
  </r>
  <r>
    <n v="6364"/>
    <x v="2"/>
    <x v="1"/>
  </r>
  <r>
    <n v="6365"/>
    <x v="3"/>
    <x v="1"/>
  </r>
  <r>
    <n v="6366"/>
    <x v="3"/>
    <x v="0"/>
  </r>
  <r>
    <n v="6367"/>
    <x v="2"/>
    <x v="1"/>
  </r>
  <r>
    <n v="6368"/>
    <x v="3"/>
    <x v="1"/>
  </r>
  <r>
    <n v="6369"/>
    <x v="0"/>
    <x v="1"/>
  </r>
  <r>
    <n v="6371"/>
    <x v="3"/>
    <x v="1"/>
  </r>
  <r>
    <n v="6372"/>
    <x v="2"/>
    <x v="1"/>
  </r>
  <r>
    <n v="6374"/>
    <x v="3"/>
    <x v="1"/>
  </r>
  <r>
    <n v="6376"/>
    <x v="2"/>
    <x v="1"/>
  </r>
  <r>
    <n v="6377"/>
    <x v="2"/>
    <x v="1"/>
  </r>
  <r>
    <n v="6379"/>
    <x v="3"/>
    <x v="1"/>
  </r>
  <r>
    <n v="6380"/>
    <x v="2"/>
    <x v="1"/>
  </r>
  <r>
    <n v="6382"/>
    <x v="1"/>
    <x v="0"/>
  </r>
  <r>
    <n v="6384"/>
    <x v="1"/>
    <x v="1"/>
  </r>
  <r>
    <n v="6386"/>
    <x v="0"/>
    <x v="1"/>
  </r>
  <r>
    <n v="6388"/>
    <x v="2"/>
    <x v="1"/>
  </r>
  <r>
    <n v="6389"/>
    <x v="3"/>
    <x v="1"/>
  </r>
  <r>
    <n v="6392"/>
    <x v="1"/>
    <x v="1"/>
  </r>
  <r>
    <n v="6393"/>
    <x v="1"/>
    <x v="1"/>
  </r>
  <r>
    <n v="6394"/>
    <x v="1"/>
    <x v="1"/>
  </r>
  <r>
    <n v="6396"/>
    <x v="3"/>
    <x v="0"/>
  </r>
  <r>
    <n v="6397"/>
    <x v="1"/>
    <x v="1"/>
  </r>
  <r>
    <n v="6400"/>
    <x v="1"/>
    <x v="1"/>
  </r>
  <r>
    <n v="6401"/>
    <x v="3"/>
    <x v="1"/>
  </r>
  <r>
    <n v="6403"/>
    <x v="0"/>
    <x v="1"/>
  </r>
  <r>
    <n v="6405"/>
    <x v="2"/>
    <x v="1"/>
  </r>
  <r>
    <n v="6406"/>
    <x v="0"/>
    <x v="1"/>
  </r>
  <r>
    <n v="6407"/>
    <x v="2"/>
    <x v="1"/>
  </r>
  <r>
    <n v="6408"/>
    <x v="1"/>
    <x v="0"/>
  </r>
  <r>
    <n v="6409"/>
    <x v="0"/>
    <x v="1"/>
  </r>
  <r>
    <n v="6410"/>
    <x v="2"/>
    <x v="1"/>
  </r>
  <r>
    <n v="6412"/>
    <x v="2"/>
    <x v="1"/>
  </r>
  <r>
    <n v="6414"/>
    <x v="2"/>
    <x v="1"/>
  </r>
  <r>
    <n v="6415"/>
    <x v="3"/>
    <x v="1"/>
  </r>
  <r>
    <n v="6416"/>
    <x v="1"/>
    <x v="1"/>
  </r>
  <r>
    <n v="6417"/>
    <x v="0"/>
    <x v="0"/>
  </r>
  <r>
    <n v="6418"/>
    <x v="1"/>
    <x v="1"/>
  </r>
  <r>
    <n v="6419"/>
    <x v="2"/>
    <x v="1"/>
  </r>
  <r>
    <n v="6420"/>
    <x v="0"/>
    <x v="1"/>
  </r>
  <r>
    <n v="6421"/>
    <x v="1"/>
    <x v="1"/>
  </r>
  <r>
    <n v="6426"/>
    <x v="3"/>
    <x v="1"/>
  </r>
  <r>
    <n v="6427"/>
    <x v="0"/>
    <x v="1"/>
  </r>
  <r>
    <n v="6428"/>
    <x v="2"/>
    <x v="1"/>
  </r>
  <r>
    <n v="6429"/>
    <x v="3"/>
    <x v="1"/>
  </r>
  <r>
    <n v="6432"/>
    <x v="2"/>
    <x v="1"/>
  </r>
  <r>
    <n v="6433"/>
    <x v="2"/>
    <x v="1"/>
  </r>
  <r>
    <n v="6434"/>
    <x v="2"/>
    <x v="1"/>
  </r>
  <r>
    <n v="6436"/>
    <x v="1"/>
    <x v="1"/>
  </r>
  <r>
    <n v="6438"/>
    <x v="1"/>
    <x v="1"/>
  </r>
  <r>
    <n v="6439"/>
    <x v="1"/>
    <x v="1"/>
  </r>
  <r>
    <n v="6440"/>
    <x v="2"/>
    <x v="1"/>
  </r>
  <r>
    <n v="6441"/>
    <x v="2"/>
    <x v="1"/>
  </r>
  <r>
    <n v="6442"/>
    <x v="2"/>
    <x v="1"/>
  </r>
  <r>
    <n v="6443"/>
    <x v="3"/>
    <x v="1"/>
  </r>
  <r>
    <n v="6444"/>
    <x v="2"/>
    <x v="1"/>
  </r>
  <r>
    <n v="6446"/>
    <x v="2"/>
    <x v="1"/>
  </r>
  <r>
    <n v="6447"/>
    <x v="0"/>
    <x v="1"/>
  </r>
  <r>
    <n v="6448"/>
    <x v="1"/>
    <x v="1"/>
  </r>
  <r>
    <n v="6449"/>
    <x v="2"/>
    <x v="0"/>
  </r>
  <r>
    <n v="6451"/>
    <x v="2"/>
    <x v="1"/>
  </r>
  <r>
    <n v="6452"/>
    <x v="0"/>
    <x v="1"/>
  </r>
  <r>
    <n v="6453"/>
    <x v="1"/>
    <x v="1"/>
  </r>
  <r>
    <n v="6454"/>
    <x v="0"/>
    <x v="1"/>
  </r>
  <r>
    <n v="6455"/>
    <x v="2"/>
    <x v="1"/>
  </r>
  <r>
    <n v="6456"/>
    <x v="1"/>
    <x v="1"/>
  </r>
  <r>
    <n v="6458"/>
    <x v="2"/>
    <x v="1"/>
  </r>
  <r>
    <n v="6459"/>
    <x v="2"/>
    <x v="1"/>
  </r>
  <r>
    <n v="6460"/>
    <x v="2"/>
    <x v="1"/>
  </r>
  <r>
    <n v="6461"/>
    <x v="1"/>
    <x v="1"/>
  </r>
  <r>
    <n v="6462"/>
    <x v="0"/>
    <x v="1"/>
  </r>
  <r>
    <n v="6463"/>
    <x v="2"/>
    <x v="1"/>
  </r>
  <r>
    <n v="6464"/>
    <x v="1"/>
    <x v="1"/>
  </r>
  <r>
    <n v="6465"/>
    <x v="1"/>
    <x v="0"/>
  </r>
  <r>
    <n v="6466"/>
    <x v="3"/>
    <x v="1"/>
  </r>
  <r>
    <n v="6468"/>
    <x v="1"/>
    <x v="1"/>
  </r>
  <r>
    <n v="6471"/>
    <x v="3"/>
    <x v="1"/>
  </r>
  <r>
    <n v="6472"/>
    <x v="1"/>
    <x v="1"/>
  </r>
  <r>
    <n v="6473"/>
    <x v="1"/>
    <x v="1"/>
  </r>
  <r>
    <n v="6474"/>
    <x v="2"/>
    <x v="1"/>
  </r>
  <r>
    <n v="6475"/>
    <x v="3"/>
    <x v="1"/>
  </r>
  <r>
    <n v="6476"/>
    <x v="0"/>
    <x v="1"/>
  </r>
  <r>
    <n v="6477"/>
    <x v="1"/>
    <x v="1"/>
  </r>
  <r>
    <n v="6478"/>
    <x v="1"/>
    <x v="1"/>
  </r>
  <r>
    <n v="6479"/>
    <x v="0"/>
    <x v="1"/>
  </r>
  <r>
    <n v="6480"/>
    <x v="2"/>
    <x v="1"/>
  </r>
  <r>
    <n v="6481"/>
    <x v="2"/>
    <x v="1"/>
  </r>
  <r>
    <n v="6484"/>
    <x v="2"/>
    <x v="1"/>
  </r>
  <r>
    <n v="6485"/>
    <x v="2"/>
    <x v="1"/>
  </r>
  <r>
    <n v="6486"/>
    <x v="0"/>
    <x v="1"/>
  </r>
  <r>
    <n v="6487"/>
    <x v="2"/>
    <x v="1"/>
  </r>
  <r>
    <n v="6489"/>
    <x v="1"/>
    <x v="1"/>
  </r>
  <r>
    <n v="6491"/>
    <x v="0"/>
    <x v="1"/>
  </r>
  <r>
    <n v="6492"/>
    <x v="2"/>
    <x v="1"/>
  </r>
  <r>
    <n v="6493"/>
    <x v="1"/>
    <x v="1"/>
  </r>
  <r>
    <n v="6495"/>
    <x v="2"/>
    <x v="1"/>
  </r>
  <r>
    <n v="6497"/>
    <x v="1"/>
    <x v="1"/>
  </r>
  <r>
    <n v="6498"/>
    <x v="3"/>
    <x v="1"/>
  </r>
  <r>
    <n v="6499"/>
    <x v="0"/>
    <x v="1"/>
  </r>
  <r>
    <n v="6500"/>
    <x v="3"/>
    <x v="0"/>
  </r>
  <r>
    <n v="6501"/>
    <x v="2"/>
    <x v="1"/>
  </r>
  <r>
    <n v="6502"/>
    <x v="0"/>
    <x v="1"/>
  </r>
  <r>
    <n v="6503"/>
    <x v="0"/>
    <x v="1"/>
  </r>
  <r>
    <n v="6505"/>
    <x v="1"/>
    <x v="0"/>
  </r>
  <r>
    <n v="6509"/>
    <x v="0"/>
    <x v="1"/>
  </r>
  <r>
    <n v="6510"/>
    <x v="3"/>
    <x v="1"/>
  </r>
  <r>
    <n v="6511"/>
    <x v="1"/>
    <x v="1"/>
  </r>
  <r>
    <n v="6513"/>
    <x v="3"/>
    <x v="1"/>
  </r>
  <r>
    <n v="6514"/>
    <x v="2"/>
    <x v="1"/>
  </r>
  <r>
    <n v="6515"/>
    <x v="3"/>
    <x v="0"/>
  </r>
  <r>
    <n v="6516"/>
    <x v="3"/>
    <x v="1"/>
  </r>
  <r>
    <n v="6517"/>
    <x v="3"/>
    <x v="1"/>
  </r>
  <r>
    <n v="6518"/>
    <x v="3"/>
    <x v="1"/>
  </r>
  <r>
    <n v="6519"/>
    <x v="2"/>
    <x v="1"/>
  </r>
  <r>
    <n v="6521"/>
    <x v="0"/>
    <x v="1"/>
  </r>
  <r>
    <n v="6522"/>
    <x v="3"/>
    <x v="1"/>
  </r>
  <r>
    <n v="6523"/>
    <x v="2"/>
    <x v="1"/>
  </r>
  <r>
    <n v="6526"/>
    <x v="2"/>
    <x v="1"/>
  </r>
  <r>
    <n v="6528"/>
    <x v="0"/>
    <x v="0"/>
  </r>
  <r>
    <n v="6529"/>
    <x v="2"/>
    <x v="1"/>
  </r>
  <r>
    <n v="6530"/>
    <x v="2"/>
    <x v="0"/>
  </r>
  <r>
    <n v="6531"/>
    <x v="3"/>
    <x v="0"/>
  </r>
  <r>
    <n v="6532"/>
    <x v="3"/>
    <x v="1"/>
  </r>
  <r>
    <n v="6533"/>
    <x v="3"/>
    <x v="1"/>
  </r>
  <r>
    <n v="6534"/>
    <x v="3"/>
    <x v="1"/>
  </r>
  <r>
    <n v="6536"/>
    <x v="3"/>
    <x v="1"/>
  </r>
  <r>
    <n v="6537"/>
    <x v="2"/>
    <x v="1"/>
  </r>
  <r>
    <n v="6538"/>
    <x v="0"/>
    <x v="1"/>
  </r>
  <r>
    <n v="6539"/>
    <x v="1"/>
    <x v="1"/>
  </r>
  <r>
    <n v="6540"/>
    <x v="2"/>
    <x v="1"/>
  </r>
  <r>
    <n v="6541"/>
    <x v="3"/>
    <x v="1"/>
  </r>
  <r>
    <n v="6542"/>
    <x v="2"/>
    <x v="0"/>
  </r>
  <r>
    <n v="6543"/>
    <x v="1"/>
    <x v="1"/>
  </r>
  <r>
    <n v="6544"/>
    <x v="2"/>
    <x v="1"/>
  </r>
  <r>
    <n v="6546"/>
    <x v="0"/>
    <x v="1"/>
  </r>
  <r>
    <n v="6550"/>
    <x v="3"/>
    <x v="1"/>
  </r>
  <r>
    <n v="6551"/>
    <x v="2"/>
    <x v="1"/>
  </r>
  <r>
    <n v="6552"/>
    <x v="0"/>
    <x v="1"/>
  </r>
  <r>
    <n v="6556"/>
    <x v="3"/>
    <x v="1"/>
  </r>
  <r>
    <n v="6557"/>
    <x v="2"/>
    <x v="1"/>
  </r>
  <r>
    <n v="6558"/>
    <x v="0"/>
    <x v="1"/>
  </r>
  <r>
    <n v="6559"/>
    <x v="2"/>
    <x v="1"/>
  </r>
  <r>
    <n v="6560"/>
    <x v="2"/>
    <x v="1"/>
  </r>
  <r>
    <n v="6561"/>
    <x v="1"/>
    <x v="1"/>
  </r>
  <r>
    <n v="6563"/>
    <x v="3"/>
    <x v="1"/>
  </r>
  <r>
    <n v="6565"/>
    <x v="3"/>
    <x v="1"/>
  </r>
  <r>
    <n v="6566"/>
    <x v="0"/>
    <x v="1"/>
  </r>
  <r>
    <n v="6568"/>
    <x v="3"/>
    <x v="1"/>
  </r>
  <r>
    <n v="6571"/>
    <x v="2"/>
    <x v="1"/>
  </r>
  <r>
    <n v="6574"/>
    <x v="0"/>
    <x v="1"/>
  </r>
  <r>
    <n v="6575"/>
    <x v="2"/>
    <x v="1"/>
  </r>
  <r>
    <n v="6576"/>
    <x v="1"/>
    <x v="1"/>
  </r>
  <r>
    <n v="6577"/>
    <x v="0"/>
    <x v="1"/>
  </r>
  <r>
    <n v="6578"/>
    <x v="2"/>
    <x v="0"/>
  </r>
  <r>
    <n v="6579"/>
    <x v="3"/>
    <x v="1"/>
  </r>
  <r>
    <n v="6580"/>
    <x v="3"/>
    <x v="0"/>
  </r>
  <r>
    <n v="6581"/>
    <x v="1"/>
    <x v="1"/>
  </r>
  <r>
    <n v="6582"/>
    <x v="3"/>
    <x v="1"/>
  </r>
  <r>
    <n v="6585"/>
    <x v="3"/>
    <x v="1"/>
  </r>
  <r>
    <n v="6586"/>
    <x v="0"/>
    <x v="0"/>
  </r>
  <r>
    <n v="6587"/>
    <x v="3"/>
    <x v="1"/>
  </r>
  <r>
    <n v="6588"/>
    <x v="0"/>
    <x v="1"/>
  </r>
  <r>
    <n v="6589"/>
    <x v="1"/>
    <x v="1"/>
  </r>
  <r>
    <n v="6590"/>
    <x v="0"/>
    <x v="1"/>
  </r>
  <r>
    <n v="6591"/>
    <x v="2"/>
    <x v="1"/>
  </r>
  <r>
    <n v="6592"/>
    <x v="2"/>
    <x v="1"/>
  </r>
  <r>
    <n v="6593"/>
    <x v="3"/>
    <x v="1"/>
  </r>
  <r>
    <n v="6594"/>
    <x v="2"/>
    <x v="1"/>
  </r>
  <r>
    <n v="6595"/>
    <x v="1"/>
    <x v="1"/>
  </r>
  <r>
    <n v="6596"/>
    <x v="0"/>
    <x v="1"/>
  </r>
  <r>
    <n v="6598"/>
    <x v="3"/>
    <x v="1"/>
  </r>
  <r>
    <n v="6599"/>
    <x v="0"/>
    <x v="1"/>
  </r>
  <r>
    <n v="6600"/>
    <x v="3"/>
    <x v="1"/>
  </r>
  <r>
    <n v="6601"/>
    <x v="1"/>
    <x v="1"/>
  </r>
  <r>
    <n v="6602"/>
    <x v="2"/>
    <x v="1"/>
  </r>
  <r>
    <n v="6603"/>
    <x v="1"/>
    <x v="1"/>
  </r>
  <r>
    <n v="6604"/>
    <x v="1"/>
    <x v="1"/>
  </r>
  <r>
    <n v="6608"/>
    <x v="0"/>
    <x v="1"/>
  </r>
  <r>
    <n v="6609"/>
    <x v="1"/>
    <x v="1"/>
  </r>
  <r>
    <n v="6610"/>
    <x v="3"/>
    <x v="1"/>
  </r>
  <r>
    <n v="6611"/>
    <x v="3"/>
    <x v="0"/>
  </r>
  <r>
    <n v="6613"/>
    <x v="2"/>
    <x v="1"/>
  </r>
  <r>
    <n v="6614"/>
    <x v="2"/>
    <x v="1"/>
  </r>
  <r>
    <n v="6615"/>
    <x v="3"/>
    <x v="0"/>
  </r>
  <r>
    <n v="6616"/>
    <x v="2"/>
    <x v="1"/>
  </r>
  <r>
    <n v="6617"/>
    <x v="1"/>
    <x v="1"/>
  </r>
  <r>
    <n v="6619"/>
    <x v="2"/>
    <x v="1"/>
  </r>
  <r>
    <n v="6620"/>
    <x v="2"/>
    <x v="1"/>
  </r>
  <r>
    <n v="6621"/>
    <x v="2"/>
    <x v="1"/>
  </r>
  <r>
    <n v="6623"/>
    <x v="3"/>
    <x v="1"/>
  </r>
  <r>
    <n v="6624"/>
    <x v="2"/>
    <x v="0"/>
  </r>
  <r>
    <n v="6626"/>
    <x v="1"/>
    <x v="1"/>
  </r>
  <r>
    <n v="6631"/>
    <x v="3"/>
    <x v="1"/>
  </r>
  <r>
    <n v="6632"/>
    <x v="2"/>
    <x v="1"/>
  </r>
  <r>
    <n v="6634"/>
    <x v="0"/>
    <x v="1"/>
  </r>
  <r>
    <n v="6636"/>
    <x v="3"/>
    <x v="1"/>
  </r>
  <r>
    <n v="6637"/>
    <x v="3"/>
    <x v="0"/>
  </r>
  <r>
    <n v="6639"/>
    <x v="1"/>
    <x v="1"/>
  </r>
  <r>
    <n v="6640"/>
    <x v="0"/>
    <x v="1"/>
  </r>
  <r>
    <n v="6641"/>
    <x v="1"/>
    <x v="1"/>
  </r>
  <r>
    <n v="6642"/>
    <x v="2"/>
    <x v="1"/>
  </r>
  <r>
    <n v="6644"/>
    <x v="0"/>
    <x v="1"/>
  </r>
  <r>
    <n v="6645"/>
    <x v="2"/>
    <x v="1"/>
  </r>
  <r>
    <n v="6647"/>
    <x v="1"/>
    <x v="1"/>
  </r>
  <r>
    <n v="6648"/>
    <x v="1"/>
    <x v="1"/>
  </r>
  <r>
    <n v="6649"/>
    <x v="2"/>
    <x v="1"/>
  </r>
  <r>
    <n v="6651"/>
    <x v="0"/>
    <x v="1"/>
  </r>
  <r>
    <n v="6652"/>
    <x v="3"/>
    <x v="1"/>
  </r>
  <r>
    <n v="6656"/>
    <x v="1"/>
    <x v="1"/>
  </r>
  <r>
    <n v="6659"/>
    <x v="1"/>
    <x v="0"/>
  </r>
  <r>
    <n v="6660"/>
    <x v="2"/>
    <x v="1"/>
  </r>
  <r>
    <n v="6662"/>
    <x v="3"/>
    <x v="1"/>
  </r>
  <r>
    <n v="6663"/>
    <x v="3"/>
    <x v="1"/>
  </r>
  <r>
    <n v="6664"/>
    <x v="1"/>
    <x v="1"/>
  </r>
  <r>
    <n v="6667"/>
    <x v="1"/>
    <x v="1"/>
  </r>
  <r>
    <n v="6668"/>
    <x v="2"/>
    <x v="1"/>
  </r>
  <r>
    <n v="6669"/>
    <x v="0"/>
    <x v="1"/>
  </r>
  <r>
    <n v="6670"/>
    <x v="3"/>
    <x v="1"/>
  </r>
  <r>
    <n v="6671"/>
    <x v="2"/>
    <x v="1"/>
  </r>
  <r>
    <n v="6672"/>
    <x v="2"/>
    <x v="1"/>
  </r>
  <r>
    <n v="6674"/>
    <x v="0"/>
    <x v="1"/>
  </r>
  <r>
    <n v="6677"/>
    <x v="0"/>
    <x v="1"/>
  </r>
  <r>
    <n v="6679"/>
    <x v="0"/>
    <x v="1"/>
  </r>
  <r>
    <n v="6680"/>
    <x v="3"/>
    <x v="1"/>
  </r>
  <r>
    <n v="6684"/>
    <x v="1"/>
    <x v="1"/>
  </r>
  <r>
    <n v="6685"/>
    <x v="2"/>
    <x v="1"/>
  </r>
  <r>
    <n v="6686"/>
    <x v="2"/>
    <x v="0"/>
  </r>
  <r>
    <n v="6687"/>
    <x v="0"/>
    <x v="0"/>
  </r>
  <r>
    <n v="6689"/>
    <x v="3"/>
    <x v="1"/>
  </r>
  <r>
    <n v="6690"/>
    <x v="1"/>
    <x v="0"/>
  </r>
  <r>
    <n v="6691"/>
    <x v="2"/>
    <x v="1"/>
  </r>
  <r>
    <n v="6692"/>
    <x v="0"/>
    <x v="1"/>
  </r>
  <r>
    <n v="6693"/>
    <x v="3"/>
    <x v="0"/>
  </r>
  <r>
    <n v="6694"/>
    <x v="1"/>
    <x v="1"/>
  </r>
  <r>
    <n v="6695"/>
    <x v="2"/>
    <x v="1"/>
  </r>
  <r>
    <n v="6696"/>
    <x v="2"/>
    <x v="1"/>
  </r>
  <r>
    <n v="6697"/>
    <x v="2"/>
    <x v="1"/>
  </r>
  <r>
    <n v="6698"/>
    <x v="1"/>
    <x v="0"/>
  </r>
  <r>
    <n v="6701"/>
    <x v="0"/>
    <x v="1"/>
  </r>
  <r>
    <n v="6702"/>
    <x v="1"/>
    <x v="1"/>
  </r>
  <r>
    <n v="6703"/>
    <x v="3"/>
    <x v="1"/>
  </r>
  <r>
    <n v="6705"/>
    <x v="3"/>
    <x v="0"/>
  </r>
  <r>
    <n v="6706"/>
    <x v="3"/>
    <x v="1"/>
  </r>
  <r>
    <n v="6707"/>
    <x v="1"/>
    <x v="1"/>
  </r>
  <r>
    <n v="6708"/>
    <x v="2"/>
    <x v="0"/>
  </r>
  <r>
    <n v="6709"/>
    <x v="2"/>
    <x v="0"/>
  </r>
  <r>
    <n v="6710"/>
    <x v="2"/>
    <x v="1"/>
  </r>
  <r>
    <n v="6712"/>
    <x v="3"/>
    <x v="1"/>
  </r>
  <r>
    <n v="6713"/>
    <x v="2"/>
    <x v="0"/>
  </r>
  <r>
    <n v="6714"/>
    <x v="1"/>
    <x v="1"/>
  </r>
  <r>
    <n v="6717"/>
    <x v="2"/>
    <x v="0"/>
  </r>
  <r>
    <n v="6718"/>
    <x v="2"/>
    <x v="1"/>
  </r>
  <r>
    <n v="6719"/>
    <x v="0"/>
    <x v="1"/>
  </r>
  <r>
    <n v="6721"/>
    <x v="2"/>
    <x v="1"/>
  </r>
  <r>
    <n v="6722"/>
    <x v="3"/>
    <x v="1"/>
  </r>
  <r>
    <n v="6724"/>
    <x v="2"/>
    <x v="0"/>
  </r>
  <r>
    <n v="6725"/>
    <x v="3"/>
    <x v="1"/>
  </r>
  <r>
    <n v="6726"/>
    <x v="1"/>
    <x v="1"/>
  </r>
  <r>
    <n v="6728"/>
    <x v="1"/>
    <x v="1"/>
  </r>
  <r>
    <n v="6729"/>
    <x v="2"/>
    <x v="1"/>
  </r>
  <r>
    <n v="6730"/>
    <x v="2"/>
    <x v="1"/>
  </r>
  <r>
    <n v="6731"/>
    <x v="2"/>
    <x v="1"/>
  </r>
  <r>
    <n v="6734"/>
    <x v="2"/>
    <x v="1"/>
  </r>
  <r>
    <n v="6735"/>
    <x v="0"/>
    <x v="0"/>
  </r>
  <r>
    <n v="6736"/>
    <x v="1"/>
    <x v="1"/>
  </r>
  <r>
    <n v="6737"/>
    <x v="0"/>
    <x v="1"/>
  </r>
  <r>
    <n v="6738"/>
    <x v="0"/>
    <x v="1"/>
  </r>
  <r>
    <n v="6739"/>
    <x v="0"/>
    <x v="1"/>
  </r>
  <r>
    <n v="6740"/>
    <x v="2"/>
    <x v="1"/>
  </r>
  <r>
    <n v="6742"/>
    <x v="2"/>
    <x v="1"/>
  </r>
  <r>
    <n v="6744"/>
    <x v="1"/>
    <x v="1"/>
  </r>
  <r>
    <n v="6745"/>
    <x v="2"/>
    <x v="0"/>
  </r>
  <r>
    <n v="6748"/>
    <x v="2"/>
    <x v="1"/>
  </r>
  <r>
    <n v="6749"/>
    <x v="2"/>
    <x v="1"/>
  </r>
  <r>
    <n v="6750"/>
    <x v="3"/>
    <x v="1"/>
  </r>
  <r>
    <n v="6751"/>
    <x v="2"/>
    <x v="1"/>
  </r>
  <r>
    <n v="6752"/>
    <x v="1"/>
    <x v="0"/>
  </r>
  <r>
    <n v="6753"/>
    <x v="0"/>
    <x v="1"/>
  </r>
  <r>
    <n v="6754"/>
    <x v="1"/>
    <x v="1"/>
  </r>
  <r>
    <n v="6759"/>
    <x v="2"/>
    <x v="1"/>
  </r>
  <r>
    <n v="6760"/>
    <x v="1"/>
    <x v="1"/>
  </r>
  <r>
    <n v="6761"/>
    <x v="2"/>
    <x v="1"/>
  </r>
  <r>
    <n v="6762"/>
    <x v="0"/>
    <x v="1"/>
  </r>
  <r>
    <n v="6763"/>
    <x v="1"/>
    <x v="1"/>
  </r>
  <r>
    <n v="6765"/>
    <x v="3"/>
    <x v="0"/>
  </r>
  <r>
    <n v="6766"/>
    <x v="1"/>
    <x v="1"/>
  </r>
  <r>
    <n v="6767"/>
    <x v="3"/>
    <x v="1"/>
  </r>
  <r>
    <n v="6768"/>
    <x v="2"/>
    <x v="1"/>
  </r>
  <r>
    <n v="6773"/>
    <x v="3"/>
    <x v="1"/>
  </r>
  <r>
    <n v="6775"/>
    <x v="2"/>
    <x v="1"/>
  </r>
  <r>
    <n v="6776"/>
    <x v="3"/>
    <x v="1"/>
  </r>
  <r>
    <n v="6777"/>
    <x v="0"/>
    <x v="1"/>
  </r>
  <r>
    <n v="6779"/>
    <x v="0"/>
    <x v="1"/>
  </r>
  <r>
    <n v="6780"/>
    <x v="1"/>
    <x v="0"/>
  </r>
  <r>
    <n v="6783"/>
    <x v="1"/>
    <x v="1"/>
  </r>
  <r>
    <n v="6784"/>
    <x v="3"/>
    <x v="1"/>
  </r>
  <r>
    <n v="6786"/>
    <x v="3"/>
    <x v="1"/>
  </r>
  <r>
    <n v="6787"/>
    <x v="1"/>
    <x v="1"/>
  </r>
  <r>
    <n v="6790"/>
    <x v="0"/>
    <x v="1"/>
  </r>
  <r>
    <n v="6791"/>
    <x v="2"/>
    <x v="1"/>
  </r>
  <r>
    <n v="6792"/>
    <x v="2"/>
    <x v="1"/>
  </r>
  <r>
    <n v="6793"/>
    <x v="0"/>
    <x v="1"/>
  </r>
  <r>
    <n v="6794"/>
    <x v="0"/>
    <x v="1"/>
  </r>
  <r>
    <n v="6795"/>
    <x v="3"/>
    <x v="1"/>
  </r>
  <r>
    <n v="6796"/>
    <x v="2"/>
    <x v="1"/>
  </r>
  <r>
    <n v="6798"/>
    <x v="1"/>
    <x v="0"/>
  </r>
  <r>
    <n v="6801"/>
    <x v="2"/>
    <x v="1"/>
  </r>
  <r>
    <n v="6802"/>
    <x v="3"/>
    <x v="1"/>
  </r>
  <r>
    <n v="6803"/>
    <x v="1"/>
    <x v="1"/>
  </r>
  <r>
    <n v="6804"/>
    <x v="2"/>
    <x v="1"/>
  </r>
  <r>
    <n v="6805"/>
    <x v="2"/>
    <x v="1"/>
  </r>
  <r>
    <n v="6806"/>
    <x v="3"/>
    <x v="1"/>
  </r>
  <r>
    <n v="6807"/>
    <x v="3"/>
    <x v="1"/>
  </r>
  <r>
    <n v="6809"/>
    <x v="3"/>
    <x v="1"/>
  </r>
  <r>
    <n v="6810"/>
    <x v="1"/>
    <x v="1"/>
  </r>
  <r>
    <n v="6811"/>
    <x v="0"/>
    <x v="1"/>
  </r>
  <r>
    <n v="6813"/>
    <x v="1"/>
    <x v="1"/>
  </r>
  <r>
    <n v="6814"/>
    <x v="0"/>
    <x v="1"/>
  </r>
  <r>
    <n v="6815"/>
    <x v="3"/>
    <x v="1"/>
  </r>
  <r>
    <n v="6817"/>
    <x v="0"/>
    <x v="1"/>
  </r>
  <r>
    <n v="6818"/>
    <x v="3"/>
    <x v="1"/>
  </r>
  <r>
    <n v="6819"/>
    <x v="1"/>
    <x v="1"/>
  </r>
  <r>
    <n v="6822"/>
    <x v="1"/>
    <x v="0"/>
  </r>
  <r>
    <n v="6823"/>
    <x v="2"/>
    <x v="1"/>
  </r>
  <r>
    <n v="6828"/>
    <x v="2"/>
    <x v="1"/>
  </r>
  <r>
    <n v="6829"/>
    <x v="0"/>
    <x v="1"/>
  </r>
  <r>
    <n v="6830"/>
    <x v="3"/>
    <x v="1"/>
  </r>
  <r>
    <n v="6832"/>
    <x v="2"/>
    <x v="1"/>
  </r>
  <r>
    <n v="6833"/>
    <x v="2"/>
    <x v="0"/>
  </r>
  <r>
    <n v="6835"/>
    <x v="2"/>
    <x v="1"/>
  </r>
  <r>
    <n v="6837"/>
    <x v="0"/>
    <x v="0"/>
  </r>
  <r>
    <n v="6838"/>
    <x v="3"/>
    <x v="1"/>
  </r>
  <r>
    <n v="6839"/>
    <x v="2"/>
    <x v="0"/>
  </r>
  <r>
    <n v="6840"/>
    <x v="0"/>
    <x v="1"/>
  </r>
  <r>
    <n v="6841"/>
    <x v="2"/>
    <x v="1"/>
  </r>
  <r>
    <n v="6842"/>
    <x v="1"/>
    <x v="1"/>
  </r>
  <r>
    <n v="6843"/>
    <x v="1"/>
    <x v="1"/>
  </r>
  <r>
    <n v="6845"/>
    <x v="2"/>
    <x v="1"/>
  </r>
  <r>
    <n v="6847"/>
    <x v="3"/>
    <x v="1"/>
  </r>
  <r>
    <n v="6848"/>
    <x v="0"/>
    <x v="0"/>
  </r>
  <r>
    <n v="6850"/>
    <x v="3"/>
    <x v="1"/>
  </r>
  <r>
    <n v="6851"/>
    <x v="0"/>
    <x v="1"/>
  </r>
  <r>
    <n v="6852"/>
    <x v="2"/>
    <x v="0"/>
  </r>
  <r>
    <n v="6853"/>
    <x v="0"/>
    <x v="1"/>
  </r>
  <r>
    <n v="6855"/>
    <x v="1"/>
    <x v="1"/>
  </r>
  <r>
    <n v="6857"/>
    <x v="0"/>
    <x v="1"/>
  </r>
  <r>
    <n v="6858"/>
    <x v="2"/>
    <x v="1"/>
  </r>
  <r>
    <n v="6859"/>
    <x v="0"/>
    <x v="1"/>
  </r>
  <r>
    <n v="6860"/>
    <x v="1"/>
    <x v="1"/>
  </r>
  <r>
    <n v="6861"/>
    <x v="1"/>
    <x v="1"/>
  </r>
  <r>
    <n v="6862"/>
    <x v="0"/>
    <x v="0"/>
  </r>
  <r>
    <n v="6863"/>
    <x v="1"/>
    <x v="1"/>
  </r>
  <r>
    <n v="6864"/>
    <x v="2"/>
    <x v="1"/>
  </r>
  <r>
    <n v="6865"/>
    <x v="3"/>
    <x v="0"/>
  </r>
  <r>
    <n v="6866"/>
    <x v="2"/>
    <x v="1"/>
  </r>
  <r>
    <n v="6867"/>
    <x v="3"/>
    <x v="1"/>
  </r>
  <r>
    <n v="6868"/>
    <x v="3"/>
    <x v="1"/>
  </r>
  <r>
    <n v="6869"/>
    <x v="3"/>
    <x v="1"/>
  </r>
  <r>
    <n v="6870"/>
    <x v="0"/>
    <x v="0"/>
  </r>
  <r>
    <n v="6871"/>
    <x v="0"/>
    <x v="1"/>
  </r>
  <r>
    <n v="6874"/>
    <x v="2"/>
    <x v="1"/>
  </r>
  <r>
    <n v="6875"/>
    <x v="3"/>
    <x v="0"/>
  </r>
  <r>
    <n v="6877"/>
    <x v="2"/>
    <x v="0"/>
  </r>
  <r>
    <n v="6878"/>
    <x v="2"/>
    <x v="1"/>
  </r>
  <r>
    <n v="6879"/>
    <x v="2"/>
    <x v="1"/>
  </r>
  <r>
    <n v="6882"/>
    <x v="0"/>
    <x v="1"/>
  </r>
  <r>
    <n v="6883"/>
    <x v="3"/>
    <x v="1"/>
  </r>
  <r>
    <n v="6884"/>
    <x v="2"/>
    <x v="1"/>
  </r>
  <r>
    <n v="6885"/>
    <x v="0"/>
    <x v="1"/>
  </r>
  <r>
    <n v="6887"/>
    <x v="2"/>
    <x v="1"/>
  </r>
  <r>
    <n v="6888"/>
    <x v="1"/>
    <x v="1"/>
  </r>
  <r>
    <n v="6889"/>
    <x v="0"/>
    <x v="1"/>
  </r>
  <r>
    <n v="6891"/>
    <x v="2"/>
    <x v="1"/>
  </r>
  <r>
    <n v="6892"/>
    <x v="3"/>
    <x v="1"/>
  </r>
  <r>
    <n v="6893"/>
    <x v="0"/>
    <x v="0"/>
  </r>
  <r>
    <n v="6894"/>
    <x v="2"/>
    <x v="1"/>
  </r>
  <r>
    <n v="6895"/>
    <x v="2"/>
    <x v="0"/>
  </r>
  <r>
    <n v="6896"/>
    <x v="2"/>
    <x v="1"/>
  </r>
  <r>
    <n v="6899"/>
    <x v="1"/>
    <x v="0"/>
  </r>
  <r>
    <n v="6900"/>
    <x v="0"/>
    <x v="1"/>
  </r>
  <r>
    <n v="6901"/>
    <x v="2"/>
    <x v="1"/>
  </r>
  <r>
    <n v="6903"/>
    <x v="3"/>
    <x v="1"/>
  </r>
  <r>
    <n v="6904"/>
    <x v="2"/>
    <x v="1"/>
  </r>
  <r>
    <n v="6906"/>
    <x v="3"/>
    <x v="1"/>
  </r>
  <r>
    <n v="6907"/>
    <x v="2"/>
    <x v="1"/>
  </r>
  <r>
    <n v="6910"/>
    <x v="3"/>
    <x v="1"/>
  </r>
  <r>
    <n v="6911"/>
    <x v="1"/>
    <x v="1"/>
  </r>
  <r>
    <n v="6913"/>
    <x v="2"/>
    <x v="0"/>
  </r>
  <r>
    <n v="6914"/>
    <x v="2"/>
    <x v="1"/>
  </r>
  <r>
    <n v="6915"/>
    <x v="0"/>
    <x v="1"/>
  </r>
  <r>
    <n v="6916"/>
    <x v="1"/>
    <x v="1"/>
  </r>
  <r>
    <n v="6917"/>
    <x v="0"/>
    <x v="1"/>
  </r>
  <r>
    <n v="6918"/>
    <x v="1"/>
    <x v="1"/>
  </r>
  <r>
    <n v="6923"/>
    <x v="0"/>
    <x v="1"/>
  </r>
  <r>
    <n v="6924"/>
    <x v="0"/>
    <x v="1"/>
  </r>
  <r>
    <n v="6925"/>
    <x v="2"/>
    <x v="1"/>
  </r>
  <r>
    <n v="6926"/>
    <x v="1"/>
    <x v="1"/>
  </r>
  <r>
    <n v="6927"/>
    <x v="1"/>
    <x v="1"/>
  </r>
  <r>
    <n v="6929"/>
    <x v="2"/>
    <x v="1"/>
  </r>
  <r>
    <n v="6931"/>
    <x v="2"/>
    <x v="1"/>
  </r>
  <r>
    <n v="6932"/>
    <x v="3"/>
    <x v="1"/>
  </r>
  <r>
    <n v="6934"/>
    <x v="2"/>
    <x v="0"/>
  </r>
  <r>
    <n v="6935"/>
    <x v="0"/>
    <x v="1"/>
  </r>
  <r>
    <n v="6936"/>
    <x v="1"/>
    <x v="1"/>
  </r>
  <r>
    <n v="6937"/>
    <x v="2"/>
    <x v="1"/>
  </r>
  <r>
    <n v="6938"/>
    <x v="2"/>
    <x v="1"/>
  </r>
  <r>
    <n v="6940"/>
    <x v="3"/>
    <x v="1"/>
  </r>
  <r>
    <n v="6941"/>
    <x v="2"/>
    <x v="0"/>
  </r>
  <r>
    <n v="6943"/>
    <x v="2"/>
    <x v="1"/>
  </r>
  <r>
    <n v="6944"/>
    <x v="2"/>
    <x v="1"/>
  </r>
  <r>
    <n v="6945"/>
    <x v="1"/>
    <x v="1"/>
  </r>
  <r>
    <n v="6946"/>
    <x v="2"/>
    <x v="1"/>
  </r>
  <r>
    <n v="6947"/>
    <x v="1"/>
    <x v="1"/>
  </r>
  <r>
    <n v="6948"/>
    <x v="3"/>
    <x v="1"/>
  </r>
  <r>
    <n v="6949"/>
    <x v="3"/>
    <x v="1"/>
  </r>
  <r>
    <n v="6950"/>
    <x v="2"/>
    <x v="1"/>
  </r>
  <r>
    <n v="6951"/>
    <x v="3"/>
    <x v="1"/>
  </r>
  <r>
    <n v="6952"/>
    <x v="1"/>
    <x v="1"/>
  </r>
  <r>
    <n v="6953"/>
    <x v="0"/>
    <x v="1"/>
  </r>
  <r>
    <n v="6954"/>
    <x v="2"/>
    <x v="1"/>
  </r>
  <r>
    <n v="6956"/>
    <x v="3"/>
    <x v="1"/>
  </r>
  <r>
    <n v="6957"/>
    <x v="1"/>
    <x v="1"/>
  </r>
  <r>
    <n v="6958"/>
    <x v="3"/>
    <x v="0"/>
  </r>
  <r>
    <n v="6959"/>
    <x v="2"/>
    <x v="0"/>
  </r>
  <r>
    <n v="6961"/>
    <x v="3"/>
    <x v="1"/>
  </r>
  <r>
    <n v="6962"/>
    <x v="2"/>
    <x v="1"/>
  </r>
  <r>
    <n v="6963"/>
    <x v="3"/>
    <x v="1"/>
  </r>
  <r>
    <n v="6964"/>
    <x v="0"/>
    <x v="1"/>
  </r>
  <r>
    <n v="6966"/>
    <x v="2"/>
    <x v="1"/>
  </r>
  <r>
    <n v="6968"/>
    <x v="1"/>
    <x v="0"/>
  </r>
  <r>
    <n v="6969"/>
    <x v="1"/>
    <x v="1"/>
  </r>
  <r>
    <n v="6970"/>
    <x v="3"/>
    <x v="1"/>
  </r>
  <r>
    <n v="6971"/>
    <x v="2"/>
    <x v="1"/>
  </r>
  <r>
    <n v="6972"/>
    <x v="1"/>
    <x v="0"/>
  </r>
  <r>
    <n v="6973"/>
    <x v="3"/>
    <x v="1"/>
  </r>
  <r>
    <n v="6978"/>
    <x v="2"/>
    <x v="1"/>
  </r>
  <r>
    <n v="6979"/>
    <x v="2"/>
    <x v="1"/>
  </r>
  <r>
    <n v="6981"/>
    <x v="3"/>
    <x v="1"/>
  </r>
  <r>
    <n v="6983"/>
    <x v="1"/>
    <x v="1"/>
  </r>
  <r>
    <n v="6984"/>
    <x v="3"/>
    <x v="1"/>
  </r>
  <r>
    <n v="6986"/>
    <x v="2"/>
    <x v="0"/>
  </r>
  <r>
    <n v="6988"/>
    <x v="1"/>
    <x v="0"/>
  </r>
  <r>
    <n v="6989"/>
    <x v="2"/>
    <x v="1"/>
  </r>
  <r>
    <n v="6991"/>
    <x v="2"/>
    <x v="1"/>
  </r>
  <r>
    <n v="6992"/>
    <x v="2"/>
    <x v="1"/>
  </r>
  <r>
    <n v="6993"/>
    <x v="0"/>
    <x v="0"/>
  </r>
  <r>
    <n v="6994"/>
    <x v="3"/>
    <x v="1"/>
  </r>
  <r>
    <n v="6995"/>
    <x v="2"/>
    <x v="1"/>
  </r>
  <r>
    <n v="6996"/>
    <x v="1"/>
    <x v="1"/>
  </r>
  <r>
    <n v="6997"/>
    <x v="2"/>
    <x v="1"/>
  </r>
  <r>
    <n v="6999"/>
    <x v="1"/>
    <x v="1"/>
  </r>
  <r>
    <n v="7002"/>
    <x v="1"/>
    <x v="1"/>
  </r>
  <r>
    <n v="7003"/>
    <x v="2"/>
    <x v="1"/>
  </r>
  <r>
    <n v="7005"/>
    <x v="3"/>
    <x v="1"/>
  </r>
  <r>
    <n v="7008"/>
    <x v="2"/>
    <x v="1"/>
  </r>
  <r>
    <n v="7009"/>
    <x v="0"/>
    <x v="1"/>
  </r>
  <r>
    <n v="7010"/>
    <x v="1"/>
    <x v="1"/>
  </r>
  <r>
    <n v="7011"/>
    <x v="2"/>
    <x v="1"/>
  </r>
  <r>
    <n v="7013"/>
    <x v="3"/>
    <x v="1"/>
  </r>
  <r>
    <n v="7015"/>
    <x v="2"/>
    <x v="1"/>
  </r>
  <r>
    <n v="7016"/>
    <x v="0"/>
    <x v="1"/>
  </r>
  <r>
    <n v="7017"/>
    <x v="1"/>
    <x v="1"/>
  </r>
  <r>
    <n v="7018"/>
    <x v="3"/>
    <x v="1"/>
  </r>
  <r>
    <n v="7020"/>
    <x v="2"/>
    <x v="1"/>
  </r>
  <r>
    <n v="7021"/>
    <x v="3"/>
    <x v="1"/>
  </r>
  <r>
    <n v="7022"/>
    <x v="2"/>
    <x v="1"/>
  </r>
  <r>
    <n v="7024"/>
    <x v="2"/>
    <x v="1"/>
  </r>
  <r>
    <n v="7025"/>
    <x v="3"/>
    <x v="0"/>
  </r>
  <r>
    <n v="7026"/>
    <x v="3"/>
    <x v="1"/>
  </r>
  <r>
    <n v="7030"/>
    <x v="1"/>
    <x v="1"/>
  </r>
  <r>
    <n v="7032"/>
    <x v="1"/>
    <x v="1"/>
  </r>
  <r>
    <n v="7033"/>
    <x v="2"/>
    <x v="0"/>
  </r>
  <r>
    <n v="7034"/>
    <x v="3"/>
    <x v="0"/>
  </r>
  <r>
    <n v="7035"/>
    <x v="1"/>
    <x v="1"/>
  </r>
  <r>
    <n v="7036"/>
    <x v="1"/>
    <x v="0"/>
  </r>
  <r>
    <n v="7037"/>
    <x v="1"/>
    <x v="1"/>
  </r>
  <r>
    <n v="7039"/>
    <x v="3"/>
    <x v="1"/>
  </r>
  <r>
    <n v="7040"/>
    <x v="0"/>
    <x v="1"/>
  </r>
  <r>
    <n v="7041"/>
    <x v="0"/>
    <x v="1"/>
  </r>
  <r>
    <n v="7043"/>
    <x v="2"/>
    <x v="1"/>
  </r>
  <r>
    <n v="7045"/>
    <x v="2"/>
    <x v="1"/>
  </r>
  <r>
    <n v="7047"/>
    <x v="3"/>
    <x v="1"/>
  </r>
  <r>
    <n v="7048"/>
    <x v="2"/>
    <x v="1"/>
  </r>
  <r>
    <n v="7049"/>
    <x v="2"/>
    <x v="1"/>
  </r>
  <r>
    <n v="7050"/>
    <x v="3"/>
    <x v="1"/>
  </r>
  <r>
    <n v="7051"/>
    <x v="0"/>
    <x v="1"/>
  </r>
  <r>
    <n v="7052"/>
    <x v="2"/>
    <x v="1"/>
  </r>
  <r>
    <n v="7053"/>
    <x v="1"/>
    <x v="1"/>
  </r>
  <r>
    <n v="7055"/>
    <x v="3"/>
    <x v="1"/>
  </r>
  <r>
    <n v="7057"/>
    <x v="0"/>
    <x v="1"/>
  </r>
  <r>
    <n v="7059"/>
    <x v="2"/>
    <x v="1"/>
  </r>
  <r>
    <n v="7062"/>
    <x v="2"/>
    <x v="1"/>
  </r>
  <r>
    <n v="7065"/>
    <x v="2"/>
    <x v="1"/>
  </r>
  <r>
    <n v="7067"/>
    <x v="3"/>
    <x v="1"/>
  </r>
  <r>
    <n v="7068"/>
    <x v="1"/>
    <x v="1"/>
  </r>
  <r>
    <n v="7069"/>
    <x v="0"/>
    <x v="1"/>
  </r>
  <r>
    <n v="7070"/>
    <x v="2"/>
    <x v="1"/>
  </r>
  <r>
    <n v="7071"/>
    <x v="1"/>
    <x v="1"/>
  </r>
  <r>
    <n v="7072"/>
    <x v="1"/>
    <x v="0"/>
  </r>
  <r>
    <n v="7074"/>
    <x v="2"/>
    <x v="1"/>
  </r>
  <r>
    <n v="7075"/>
    <x v="1"/>
    <x v="1"/>
  </r>
  <r>
    <n v="7078"/>
    <x v="2"/>
    <x v="1"/>
  </r>
  <r>
    <n v="7079"/>
    <x v="1"/>
    <x v="0"/>
  </r>
  <r>
    <n v="7080"/>
    <x v="2"/>
    <x v="1"/>
  </r>
  <r>
    <n v="7083"/>
    <x v="2"/>
    <x v="1"/>
  </r>
  <r>
    <n v="7084"/>
    <x v="1"/>
    <x v="1"/>
  </r>
  <r>
    <n v="7085"/>
    <x v="2"/>
    <x v="1"/>
  </r>
  <r>
    <n v="7086"/>
    <x v="3"/>
    <x v="1"/>
  </r>
  <r>
    <n v="7087"/>
    <x v="1"/>
    <x v="1"/>
  </r>
  <r>
    <n v="7088"/>
    <x v="3"/>
    <x v="1"/>
  </r>
  <r>
    <n v="7090"/>
    <x v="2"/>
    <x v="0"/>
  </r>
  <r>
    <n v="7091"/>
    <x v="1"/>
    <x v="1"/>
  </r>
  <r>
    <n v="7092"/>
    <x v="2"/>
    <x v="0"/>
  </r>
  <r>
    <n v="7093"/>
    <x v="3"/>
    <x v="0"/>
  </r>
  <r>
    <n v="7094"/>
    <x v="1"/>
    <x v="1"/>
  </r>
  <r>
    <n v="7095"/>
    <x v="3"/>
    <x v="1"/>
  </r>
  <r>
    <n v="7097"/>
    <x v="2"/>
    <x v="0"/>
  </r>
  <r>
    <n v="7099"/>
    <x v="2"/>
    <x v="1"/>
  </r>
  <r>
    <n v="7100"/>
    <x v="3"/>
    <x v="1"/>
  </r>
  <r>
    <n v="7101"/>
    <x v="3"/>
    <x v="0"/>
  </r>
  <r>
    <n v="7102"/>
    <x v="3"/>
    <x v="1"/>
  </r>
  <r>
    <n v="7103"/>
    <x v="2"/>
    <x v="1"/>
  </r>
  <r>
    <n v="7105"/>
    <x v="2"/>
    <x v="1"/>
  </r>
  <r>
    <n v="7108"/>
    <x v="2"/>
    <x v="1"/>
  </r>
  <r>
    <n v="7110"/>
    <x v="2"/>
    <x v="1"/>
  </r>
  <r>
    <n v="7111"/>
    <x v="3"/>
    <x v="1"/>
  </r>
  <r>
    <n v="7112"/>
    <x v="3"/>
    <x v="1"/>
  </r>
  <r>
    <n v="7113"/>
    <x v="2"/>
    <x v="1"/>
  </r>
  <r>
    <n v="7115"/>
    <x v="0"/>
    <x v="1"/>
  </r>
  <r>
    <n v="7118"/>
    <x v="0"/>
    <x v="1"/>
  </r>
  <r>
    <n v="7119"/>
    <x v="2"/>
    <x v="0"/>
  </r>
  <r>
    <n v="7120"/>
    <x v="3"/>
    <x v="1"/>
  </r>
  <r>
    <n v="7121"/>
    <x v="0"/>
    <x v="1"/>
  </r>
  <r>
    <n v="7122"/>
    <x v="3"/>
    <x v="1"/>
  </r>
  <r>
    <n v="7123"/>
    <x v="0"/>
    <x v="1"/>
  </r>
  <r>
    <n v="7124"/>
    <x v="2"/>
    <x v="1"/>
  </r>
  <r>
    <n v="7127"/>
    <x v="1"/>
    <x v="1"/>
  </r>
  <r>
    <n v="7130"/>
    <x v="2"/>
    <x v="1"/>
  </r>
  <r>
    <n v="7131"/>
    <x v="1"/>
    <x v="1"/>
  </r>
  <r>
    <n v="7132"/>
    <x v="1"/>
    <x v="1"/>
  </r>
  <r>
    <n v="7133"/>
    <x v="0"/>
    <x v="0"/>
  </r>
  <r>
    <n v="7135"/>
    <x v="3"/>
    <x v="0"/>
  </r>
  <r>
    <n v="7136"/>
    <x v="2"/>
    <x v="0"/>
  </r>
  <r>
    <n v="7137"/>
    <x v="2"/>
    <x v="1"/>
  </r>
  <r>
    <n v="7138"/>
    <x v="0"/>
    <x v="0"/>
  </r>
  <r>
    <n v="7140"/>
    <x v="3"/>
    <x v="1"/>
  </r>
  <r>
    <n v="7141"/>
    <x v="1"/>
    <x v="1"/>
  </r>
  <r>
    <n v="7143"/>
    <x v="2"/>
    <x v="1"/>
  </r>
  <r>
    <n v="7145"/>
    <x v="1"/>
    <x v="1"/>
  </r>
  <r>
    <n v="7146"/>
    <x v="2"/>
    <x v="0"/>
  </r>
  <r>
    <n v="7147"/>
    <x v="2"/>
    <x v="1"/>
  </r>
  <r>
    <n v="7149"/>
    <x v="3"/>
    <x v="1"/>
  </r>
  <r>
    <n v="7150"/>
    <x v="0"/>
    <x v="1"/>
  </r>
  <r>
    <n v="7151"/>
    <x v="0"/>
    <x v="1"/>
  </r>
  <r>
    <n v="7152"/>
    <x v="3"/>
    <x v="1"/>
  </r>
  <r>
    <n v="7156"/>
    <x v="3"/>
    <x v="1"/>
  </r>
  <r>
    <n v="7160"/>
    <x v="2"/>
    <x v="1"/>
  </r>
  <r>
    <n v="7161"/>
    <x v="1"/>
    <x v="1"/>
  </r>
  <r>
    <n v="7164"/>
    <x v="1"/>
    <x v="1"/>
  </r>
  <r>
    <n v="7166"/>
    <x v="0"/>
    <x v="1"/>
  </r>
  <r>
    <n v="7167"/>
    <x v="2"/>
    <x v="1"/>
  </r>
  <r>
    <n v="7169"/>
    <x v="0"/>
    <x v="1"/>
  </r>
  <r>
    <n v="7170"/>
    <x v="0"/>
    <x v="1"/>
  </r>
  <r>
    <n v="7171"/>
    <x v="2"/>
    <x v="1"/>
  </r>
  <r>
    <n v="7172"/>
    <x v="2"/>
    <x v="0"/>
  </r>
  <r>
    <n v="7173"/>
    <x v="3"/>
    <x v="1"/>
  </r>
  <r>
    <n v="7174"/>
    <x v="2"/>
    <x v="1"/>
  </r>
  <r>
    <n v="7175"/>
    <x v="2"/>
    <x v="1"/>
  </r>
  <r>
    <n v="7176"/>
    <x v="3"/>
    <x v="1"/>
  </r>
  <r>
    <n v="7177"/>
    <x v="0"/>
    <x v="1"/>
  </r>
  <r>
    <n v="7178"/>
    <x v="0"/>
    <x v="0"/>
  </r>
  <r>
    <n v="7179"/>
    <x v="2"/>
    <x v="1"/>
  </r>
  <r>
    <n v="7180"/>
    <x v="2"/>
    <x v="1"/>
  </r>
  <r>
    <n v="7181"/>
    <x v="1"/>
    <x v="1"/>
  </r>
  <r>
    <n v="7182"/>
    <x v="2"/>
    <x v="0"/>
  </r>
  <r>
    <n v="7184"/>
    <x v="3"/>
    <x v="1"/>
  </r>
  <r>
    <n v="7185"/>
    <x v="0"/>
    <x v="1"/>
  </r>
  <r>
    <n v="7186"/>
    <x v="3"/>
    <x v="1"/>
  </r>
  <r>
    <n v="7187"/>
    <x v="3"/>
    <x v="1"/>
  </r>
  <r>
    <n v="7189"/>
    <x v="0"/>
    <x v="1"/>
  </r>
  <r>
    <n v="7191"/>
    <x v="1"/>
    <x v="0"/>
  </r>
  <r>
    <n v="7193"/>
    <x v="2"/>
    <x v="0"/>
  </r>
  <r>
    <n v="7195"/>
    <x v="3"/>
    <x v="1"/>
  </r>
  <r>
    <n v="7196"/>
    <x v="2"/>
    <x v="1"/>
  </r>
  <r>
    <n v="7198"/>
    <x v="2"/>
    <x v="0"/>
  </r>
  <r>
    <n v="7199"/>
    <x v="0"/>
    <x v="1"/>
  </r>
  <r>
    <n v="7200"/>
    <x v="2"/>
    <x v="1"/>
  </r>
  <r>
    <n v="7202"/>
    <x v="2"/>
    <x v="1"/>
  </r>
  <r>
    <n v="7204"/>
    <x v="3"/>
    <x v="0"/>
  </r>
  <r>
    <n v="7209"/>
    <x v="3"/>
    <x v="1"/>
  </r>
  <r>
    <n v="7211"/>
    <x v="0"/>
    <x v="1"/>
  </r>
  <r>
    <n v="7212"/>
    <x v="2"/>
    <x v="1"/>
  </r>
  <r>
    <n v="7213"/>
    <x v="1"/>
    <x v="1"/>
  </r>
  <r>
    <n v="7214"/>
    <x v="2"/>
    <x v="1"/>
  </r>
  <r>
    <n v="7215"/>
    <x v="3"/>
    <x v="1"/>
  </r>
  <r>
    <n v="7217"/>
    <x v="1"/>
    <x v="1"/>
  </r>
  <r>
    <n v="7218"/>
    <x v="1"/>
    <x v="0"/>
  </r>
  <r>
    <n v="7220"/>
    <x v="2"/>
    <x v="1"/>
  </r>
  <r>
    <n v="7222"/>
    <x v="3"/>
    <x v="0"/>
  </r>
  <r>
    <n v="7224"/>
    <x v="2"/>
    <x v="1"/>
  </r>
  <r>
    <n v="7225"/>
    <x v="2"/>
    <x v="1"/>
  </r>
  <r>
    <n v="7228"/>
    <x v="2"/>
    <x v="1"/>
  </r>
  <r>
    <n v="7230"/>
    <x v="1"/>
    <x v="1"/>
  </r>
  <r>
    <n v="7231"/>
    <x v="1"/>
    <x v="1"/>
  </r>
  <r>
    <n v="7232"/>
    <x v="3"/>
    <x v="0"/>
  </r>
  <r>
    <n v="7233"/>
    <x v="2"/>
    <x v="1"/>
  </r>
  <r>
    <n v="7234"/>
    <x v="2"/>
    <x v="0"/>
  </r>
  <r>
    <n v="7235"/>
    <x v="3"/>
    <x v="0"/>
  </r>
  <r>
    <n v="7236"/>
    <x v="2"/>
    <x v="0"/>
  </r>
  <r>
    <n v="7240"/>
    <x v="2"/>
    <x v="1"/>
  </r>
  <r>
    <n v="7241"/>
    <x v="2"/>
    <x v="0"/>
  </r>
  <r>
    <n v="7243"/>
    <x v="1"/>
    <x v="1"/>
  </r>
  <r>
    <n v="7246"/>
    <x v="0"/>
    <x v="1"/>
  </r>
  <r>
    <n v="7247"/>
    <x v="2"/>
    <x v="1"/>
  </r>
  <r>
    <n v="7251"/>
    <x v="3"/>
    <x v="0"/>
  </r>
  <r>
    <n v="7252"/>
    <x v="2"/>
    <x v="1"/>
  </r>
  <r>
    <n v="7255"/>
    <x v="2"/>
    <x v="1"/>
  </r>
  <r>
    <n v="7259"/>
    <x v="2"/>
    <x v="1"/>
  </r>
  <r>
    <n v="7260"/>
    <x v="2"/>
    <x v="1"/>
  </r>
  <r>
    <n v="7261"/>
    <x v="0"/>
    <x v="1"/>
  </r>
  <r>
    <n v="7262"/>
    <x v="0"/>
    <x v="1"/>
  </r>
  <r>
    <n v="7263"/>
    <x v="3"/>
    <x v="1"/>
  </r>
  <r>
    <n v="7265"/>
    <x v="2"/>
    <x v="1"/>
  </r>
  <r>
    <n v="7266"/>
    <x v="0"/>
    <x v="0"/>
  </r>
  <r>
    <n v="7267"/>
    <x v="2"/>
    <x v="0"/>
  </r>
  <r>
    <n v="7269"/>
    <x v="1"/>
    <x v="1"/>
  </r>
  <r>
    <n v="7270"/>
    <x v="2"/>
    <x v="1"/>
  </r>
  <r>
    <n v="7271"/>
    <x v="0"/>
    <x v="1"/>
  </r>
  <r>
    <n v="7273"/>
    <x v="3"/>
    <x v="1"/>
  </r>
  <r>
    <n v="7274"/>
    <x v="2"/>
    <x v="0"/>
  </r>
  <r>
    <n v="7275"/>
    <x v="0"/>
    <x v="1"/>
  </r>
  <r>
    <n v="7276"/>
    <x v="3"/>
    <x v="1"/>
  </r>
  <r>
    <n v="7277"/>
    <x v="3"/>
    <x v="1"/>
  </r>
  <r>
    <n v="7279"/>
    <x v="1"/>
    <x v="1"/>
  </r>
  <r>
    <n v="7280"/>
    <x v="3"/>
    <x v="1"/>
  </r>
  <r>
    <n v="7281"/>
    <x v="2"/>
    <x v="1"/>
  </r>
  <r>
    <n v="7283"/>
    <x v="3"/>
    <x v="1"/>
  </r>
  <r>
    <n v="7284"/>
    <x v="3"/>
    <x v="1"/>
  </r>
  <r>
    <n v="7285"/>
    <x v="2"/>
    <x v="1"/>
  </r>
  <r>
    <n v="7286"/>
    <x v="2"/>
    <x v="1"/>
  </r>
  <r>
    <n v="7287"/>
    <x v="2"/>
    <x v="0"/>
  </r>
  <r>
    <n v="7288"/>
    <x v="2"/>
    <x v="0"/>
  </r>
  <r>
    <n v="7290"/>
    <x v="2"/>
    <x v="0"/>
  </r>
  <r>
    <n v="7291"/>
    <x v="2"/>
    <x v="1"/>
  </r>
  <r>
    <n v="7292"/>
    <x v="3"/>
    <x v="1"/>
  </r>
  <r>
    <n v="7293"/>
    <x v="0"/>
    <x v="0"/>
  </r>
  <r>
    <n v="7294"/>
    <x v="0"/>
    <x v="1"/>
  </r>
  <r>
    <n v="7295"/>
    <x v="1"/>
    <x v="1"/>
  </r>
  <r>
    <n v="7296"/>
    <x v="3"/>
    <x v="1"/>
  </r>
  <r>
    <n v="7298"/>
    <x v="1"/>
    <x v="1"/>
  </r>
  <r>
    <n v="7301"/>
    <x v="3"/>
    <x v="1"/>
  </r>
  <r>
    <n v="7302"/>
    <x v="0"/>
    <x v="1"/>
  </r>
  <r>
    <n v="7303"/>
    <x v="0"/>
    <x v="1"/>
  </r>
  <r>
    <n v="7304"/>
    <x v="1"/>
    <x v="1"/>
  </r>
  <r>
    <n v="7305"/>
    <x v="2"/>
    <x v="1"/>
  </r>
  <r>
    <n v="7306"/>
    <x v="0"/>
    <x v="0"/>
  </r>
  <r>
    <n v="7307"/>
    <x v="2"/>
    <x v="1"/>
  </r>
  <r>
    <n v="7308"/>
    <x v="1"/>
    <x v="0"/>
  </r>
  <r>
    <n v="7309"/>
    <x v="0"/>
    <x v="1"/>
  </r>
  <r>
    <n v="7310"/>
    <x v="2"/>
    <x v="1"/>
  </r>
  <r>
    <n v="7311"/>
    <x v="3"/>
    <x v="0"/>
  </r>
  <r>
    <n v="7312"/>
    <x v="3"/>
    <x v="1"/>
  </r>
  <r>
    <n v="7313"/>
    <x v="0"/>
    <x v="1"/>
  </r>
  <r>
    <n v="7314"/>
    <x v="2"/>
    <x v="1"/>
  </r>
  <r>
    <n v="7315"/>
    <x v="3"/>
    <x v="1"/>
  </r>
  <r>
    <n v="7317"/>
    <x v="3"/>
    <x v="1"/>
  </r>
  <r>
    <n v="7318"/>
    <x v="2"/>
    <x v="0"/>
  </r>
  <r>
    <n v="7319"/>
    <x v="2"/>
    <x v="1"/>
  </r>
  <r>
    <n v="7321"/>
    <x v="2"/>
    <x v="1"/>
  </r>
  <r>
    <n v="7322"/>
    <x v="0"/>
    <x v="1"/>
  </r>
  <r>
    <n v="7324"/>
    <x v="1"/>
    <x v="1"/>
  </r>
  <r>
    <n v="7325"/>
    <x v="3"/>
    <x v="1"/>
  </r>
  <r>
    <n v="7327"/>
    <x v="0"/>
    <x v="1"/>
  </r>
  <r>
    <n v="7330"/>
    <x v="3"/>
    <x v="1"/>
  </r>
  <r>
    <n v="7331"/>
    <x v="2"/>
    <x v="1"/>
  </r>
  <r>
    <n v="7332"/>
    <x v="3"/>
    <x v="1"/>
  </r>
  <r>
    <n v="7333"/>
    <x v="3"/>
    <x v="1"/>
  </r>
  <r>
    <n v="7334"/>
    <x v="2"/>
    <x v="0"/>
  </r>
  <r>
    <n v="7335"/>
    <x v="3"/>
    <x v="1"/>
  </r>
  <r>
    <n v="7338"/>
    <x v="0"/>
    <x v="1"/>
  </r>
  <r>
    <n v="7339"/>
    <x v="3"/>
    <x v="1"/>
  </r>
  <r>
    <n v="7340"/>
    <x v="0"/>
    <x v="1"/>
  </r>
  <r>
    <n v="7341"/>
    <x v="3"/>
    <x v="1"/>
  </r>
  <r>
    <n v="7342"/>
    <x v="3"/>
    <x v="1"/>
  </r>
  <r>
    <n v="7344"/>
    <x v="1"/>
    <x v="1"/>
  </r>
  <r>
    <n v="7345"/>
    <x v="1"/>
    <x v="0"/>
  </r>
  <r>
    <n v="7348"/>
    <x v="3"/>
    <x v="1"/>
  </r>
  <r>
    <n v="7350"/>
    <x v="0"/>
    <x v="1"/>
  </r>
  <r>
    <n v="7352"/>
    <x v="2"/>
    <x v="1"/>
  </r>
  <r>
    <n v="7354"/>
    <x v="0"/>
    <x v="1"/>
  </r>
  <r>
    <n v="7356"/>
    <x v="2"/>
    <x v="1"/>
  </r>
  <r>
    <n v="7357"/>
    <x v="2"/>
    <x v="0"/>
  </r>
  <r>
    <n v="7358"/>
    <x v="3"/>
    <x v="1"/>
  </r>
  <r>
    <n v="7359"/>
    <x v="3"/>
    <x v="1"/>
  </r>
  <r>
    <n v="7360"/>
    <x v="0"/>
    <x v="1"/>
  </r>
  <r>
    <n v="7362"/>
    <x v="1"/>
    <x v="1"/>
  </r>
  <r>
    <n v="7364"/>
    <x v="2"/>
    <x v="1"/>
  </r>
  <r>
    <n v="7365"/>
    <x v="2"/>
    <x v="1"/>
  </r>
  <r>
    <n v="7368"/>
    <x v="0"/>
    <x v="1"/>
  </r>
  <r>
    <n v="7370"/>
    <x v="2"/>
    <x v="1"/>
  </r>
  <r>
    <n v="7371"/>
    <x v="2"/>
    <x v="1"/>
  </r>
  <r>
    <n v="7372"/>
    <x v="3"/>
    <x v="1"/>
  </r>
  <r>
    <n v="7373"/>
    <x v="3"/>
    <x v="1"/>
  </r>
  <r>
    <n v="7374"/>
    <x v="1"/>
    <x v="1"/>
  </r>
  <r>
    <n v="7375"/>
    <x v="0"/>
    <x v="1"/>
  </r>
  <r>
    <n v="7376"/>
    <x v="1"/>
    <x v="1"/>
  </r>
  <r>
    <n v="7377"/>
    <x v="3"/>
    <x v="1"/>
  </r>
  <r>
    <n v="7378"/>
    <x v="2"/>
    <x v="1"/>
  </r>
  <r>
    <n v="7379"/>
    <x v="0"/>
    <x v="1"/>
  </r>
  <r>
    <n v="7380"/>
    <x v="2"/>
    <x v="1"/>
  </r>
  <r>
    <n v="7382"/>
    <x v="1"/>
    <x v="1"/>
  </r>
  <r>
    <n v="7384"/>
    <x v="2"/>
    <x v="1"/>
  </r>
  <r>
    <n v="7385"/>
    <x v="3"/>
    <x v="1"/>
  </r>
  <r>
    <n v="7386"/>
    <x v="1"/>
    <x v="1"/>
  </r>
  <r>
    <n v="7387"/>
    <x v="0"/>
    <x v="1"/>
  </r>
  <r>
    <n v="7388"/>
    <x v="3"/>
    <x v="1"/>
  </r>
  <r>
    <n v="7390"/>
    <x v="2"/>
    <x v="1"/>
  </r>
  <r>
    <n v="7391"/>
    <x v="2"/>
    <x v="0"/>
  </r>
  <r>
    <n v="7392"/>
    <x v="0"/>
    <x v="1"/>
  </r>
  <r>
    <n v="7395"/>
    <x v="3"/>
    <x v="1"/>
  </r>
  <r>
    <n v="7396"/>
    <x v="3"/>
    <x v="1"/>
  </r>
  <r>
    <n v="7399"/>
    <x v="0"/>
    <x v="1"/>
  </r>
  <r>
    <n v="7400"/>
    <x v="2"/>
    <x v="1"/>
  </r>
  <r>
    <n v="7401"/>
    <x v="0"/>
    <x v="1"/>
  </r>
  <r>
    <n v="7404"/>
    <x v="1"/>
    <x v="1"/>
  </r>
  <r>
    <n v="7406"/>
    <x v="0"/>
    <x v="1"/>
  </r>
  <r>
    <n v="7408"/>
    <x v="3"/>
    <x v="1"/>
  </r>
  <r>
    <n v="7411"/>
    <x v="3"/>
    <x v="1"/>
  </r>
  <r>
    <n v="7412"/>
    <x v="1"/>
    <x v="0"/>
  </r>
  <r>
    <n v="7413"/>
    <x v="2"/>
    <x v="0"/>
  </r>
  <r>
    <n v="7414"/>
    <x v="2"/>
    <x v="1"/>
  </r>
  <r>
    <n v="7415"/>
    <x v="1"/>
    <x v="1"/>
  </r>
  <r>
    <n v="7416"/>
    <x v="3"/>
    <x v="1"/>
  </r>
  <r>
    <n v="7418"/>
    <x v="3"/>
    <x v="1"/>
  </r>
  <r>
    <n v="7419"/>
    <x v="3"/>
    <x v="1"/>
  </r>
  <r>
    <n v="7420"/>
    <x v="2"/>
    <x v="1"/>
  </r>
  <r>
    <n v="7421"/>
    <x v="2"/>
    <x v="1"/>
  </r>
  <r>
    <n v="7422"/>
    <x v="3"/>
    <x v="1"/>
  </r>
  <r>
    <n v="7423"/>
    <x v="3"/>
    <x v="1"/>
  </r>
  <r>
    <n v="7424"/>
    <x v="2"/>
    <x v="1"/>
  </r>
  <r>
    <n v="7425"/>
    <x v="2"/>
    <x v="1"/>
  </r>
  <r>
    <n v="7426"/>
    <x v="3"/>
    <x v="1"/>
  </r>
  <r>
    <n v="7427"/>
    <x v="1"/>
    <x v="1"/>
  </r>
  <r>
    <n v="7428"/>
    <x v="2"/>
    <x v="1"/>
  </r>
  <r>
    <n v="7429"/>
    <x v="2"/>
    <x v="0"/>
  </r>
  <r>
    <n v="7431"/>
    <x v="1"/>
    <x v="1"/>
  </r>
  <r>
    <n v="7432"/>
    <x v="3"/>
    <x v="1"/>
  </r>
  <r>
    <n v="7434"/>
    <x v="1"/>
    <x v="1"/>
  </r>
  <r>
    <n v="7435"/>
    <x v="2"/>
    <x v="1"/>
  </r>
  <r>
    <n v="7436"/>
    <x v="2"/>
    <x v="1"/>
  </r>
  <r>
    <n v="7438"/>
    <x v="2"/>
    <x v="1"/>
  </r>
  <r>
    <n v="7439"/>
    <x v="3"/>
    <x v="1"/>
  </r>
  <r>
    <n v="7441"/>
    <x v="2"/>
    <x v="0"/>
  </r>
  <r>
    <n v="7442"/>
    <x v="1"/>
    <x v="1"/>
  </r>
  <r>
    <n v="7443"/>
    <x v="1"/>
    <x v="1"/>
  </r>
  <r>
    <n v="7444"/>
    <x v="2"/>
    <x v="1"/>
  </r>
  <r>
    <n v="7445"/>
    <x v="3"/>
    <x v="1"/>
  </r>
  <r>
    <n v="7448"/>
    <x v="2"/>
    <x v="1"/>
  </r>
  <r>
    <n v="7450"/>
    <x v="0"/>
    <x v="1"/>
  </r>
  <r>
    <n v="7452"/>
    <x v="1"/>
    <x v="1"/>
  </r>
  <r>
    <n v="7453"/>
    <x v="3"/>
    <x v="1"/>
  </r>
  <r>
    <n v="7454"/>
    <x v="3"/>
    <x v="1"/>
  </r>
  <r>
    <n v="7455"/>
    <x v="2"/>
    <x v="1"/>
  </r>
  <r>
    <n v="7456"/>
    <x v="1"/>
    <x v="1"/>
  </r>
  <r>
    <n v="7458"/>
    <x v="0"/>
    <x v="1"/>
  </r>
  <r>
    <n v="7459"/>
    <x v="1"/>
    <x v="0"/>
  </r>
  <r>
    <n v="7461"/>
    <x v="1"/>
    <x v="1"/>
  </r>
  <r>
    <n v="7464"/>
    <x v="0"/>
    <x v="1"/>
  </r>
  <r>
    <n v="7466"/>
    <x v="3"/>
    <x v="1"/>
  </r>
  <r>
    <n v="7467"/>
    <x v="1"/>
    <x v="1"/>
  </r>
  <r>
    <n v="7468"/>
    <x v="1"/>
    <x v="1"/>
  </r>
  <r>
    <n v="7474"/>
    <x v="2"/>
    <x v="1"/>
  </r>
  <r>
    <n v="7475"/>
    <x v="1"/>
    <x v="1"/>
  </r>
  <r>
    <n v="7476"/>
    <x v="2"/>
    <x v="1"/>
  </r>
  <r>
    <n v="7477"/>
    <x v="0"/>
    <x v="1"/>
  </r>
  <r>
    <n v="7478"/>
    <x v="2"/>
    <x v="1"/>
  </r>
  <r>
    <n v="7479"/>
    <x v="3"/>
    <x v="1"/>
  </r>
  <r>
    <n v="7480"/>
    <x v="1"/>
    <x v="1"/>
  </r>
  <r>
    <n v="7481"/>
    <x v="3"/>
    <x v="0"/>
  </r>
  <r>
    <n v="7482"/>
    <x v="3"/>
    <x v="1"/>
  </r>
  <r>
    <n v="7483"/>
    <x v="3"/>
    <x v="1"/>
  </r>
  <r>
    <n v="7485"/>
    <x v="2"/>
    <x v="1"/>
  </r>
  <r>
    <n v="7487"/>
    <x v="1"/>
    <x v="1"/>
  </r>
  <r>
    <n v="7488"/>
    <x v="3"/>
    <x v="1"/>
  </r>
  <r>
    <n v="7489"/>
    <x v="1"/>
    <x v="1"/>
  </r>
  <r>
    <n v="7490"/>
    <x v="0"/>
    <x v="1"/>
  </r>
  <r>
    <n v="7491"/>
    <x v="3"/>
    <x v="1"/>
  </r>
  <r>
    <n v="7492"/>
    <x v="3"/>
    <x v="1"/>
  </r>
  <r>
    <n v="7493"/>
    <x v="2"/>
    <x v="0"/>
  </r>
  <r>
    <n v="7494"/>
    <x v="2"/>
    <x v="1"/>
  </r>
  <r>
    <n v="7495"/>
    <x v="1"/>
    <x v="0"/>
  </r>
  <r>
    <n v="7496"/>
    <x v="3"/>
    <x v="1"/>
  </r>
  <r>
    <n v="7497"/>
    <x v="0"/>
    <x v="1"/>
  </r>
  <r>
    <n v="7498"/>
    <x v="1"/>
    <x v="1"/>
  </r>
  <r>
    <n v="7499"/>
    <x v="3"/>
    <x v="1"/>
  </r>
  <r>
    <n v="7501"/>
    <x v="1"/>
    <x v="1"/>
  </r>
  <r>
    <n v="7502"/>
    <x v="3"/>
    <x v="1"/>
  </r>
  <r>
    <n v="7504"/>
    <x v="1"/>
    <x v="1"/>
  </r>
  <r>
    <n v="7505"/>
    <x v="0"/>
    <x v="0"/>
  </r>
  <r>
    <n v="7506"/>
    <x v="1"/>
    <x v="1"/>
  </r>
  <r>
    <n v="7507"/>
    <x v="1"/>
    <x v="1"/>
  </r>
  <r>
    <n v="7508"/>
    <x v="3"/>
    <x v="1"/>
  </r>
  <r>
    <n v="7509"/>
    <x v="3"/>
    <x v="1"/>
  </r>
  <r>
    <n v="7510"/>
    <x v="3"/>
    <x v="0"/>
  </r>
  <r>
    <n v="7511"/>
    <x v="0"/>
    <x v="1"/>
  </r>
  <r>
    <n v="7513"/>
    <x v="2"/>
    <x v="1"/>
  </r>
  <r>
    <n v="7514"/>
    <x v="2"/>
    <x v="1"/>
  </r>
  <r>
    <n v="7515"/>
    <x v="2"/>
    <x v="1"/>
  </r>
  <r>
    <n v="7516"/>
    <x v="3"/>
    <x v="1"/>
  </r>
  <r>
    <n v="7517"/>
    <x v="2"/>
    <x v="1"/>
  </r>
  <r>
    <n v="7518"/>
    <x v="3"/>
    <x v="1"/>
  </r>
  <r>
    <n v="7520"/>
    <x v="2"/>
    <x v="1"/>
  </r>
  <r>
    <n v="7522"/>
    <x v="1"/>
    <x v="0"/>
  </r>
  <r>
    <n v="7523"/>
    <x v="1"/>
    <x v="1"/>
  </r>
  <r>
    <n v="7525"/>
    <x v="0"/>
    <x v="0"/>
  </r>
  <r>
    <n v="7526"/>
    <x v="1"/>
    <x v="1"/>
  </r>
  <r>
    <n v="7527"/>
    <x v="1"/>
    <x v="1"/>
  </r>
  <r>
    <n v="7528"/>
    <x v="1"/>
    <x v="0"/>
  </r>
  <r>
    <n v="7529"/>
    <x v="3"/>
    <x v="1"/>
  </r>
  <r>
    <n v="7530"/>
    <x v="1"/>
    <x v="1"/>
  </r>
  <r>
    <n v="7531"/>
    <x v="3"/>
    <x v="1"/>
  </r>
  <r>
    <n v="7532"/>
    <x v="1"/>
    <x v="1"/>
  </r>
  <r>
    <n v="7533"/>
    <x v="2"/>
    <x v="1"/>
  </r>
  <r>
    <n v="7534"/>
    <x v="3"/>
    <x v="0"/>
  </r>
  <r>
    <n v="7536"/>
    <x v="1"/>
    <x v="1"/>
  </r>
  <r>
    <n v="7537"/>
    <x v="2"/>
    <x v="1"/>
  </r>
  <r>
    <n v="7538"/>
    <x v="0"/>
    <x v="1"/>
  </r>
  <r>
    <n v="7539"/>
    <x v="1"/>
    <x v="1"/>
  </r>
  <r>
    <n v="7540"/>
    <x v="2"/>
    <x v="1"/>
  </r>
  <r>
    <n v="7541"/>
    <x v="1"/>
    <x v="1"/>
  </r>
  <r>
    <n v="7542"/>
    <x v="2"/>
    <x v="1"/>
  </r>
  <r>
    <n v="7543"/>
    <x v="3"/>
    <x v="1"/>
  </r>
  <r>
    <n v="7545"/>
    <x v="0"/>
    <x v="0"/>
  </r>
  <r>
    <n v="7546"/>
    <x v="0"/>
    <x v="1"/>
  </r>
  <r>
    <n v="7547"/>
    <x v="3"/>
    <x v="0"/>
  </r>
  <r>
    <n v="7548"/>
    <x v="2"/>
    <x v="1"/>
  </r>
  <r>
    <n v="7549"/>
    <x v="3"/>
    <x v="1"/>
  </r>
  <r>
    <n v="7551"/>
    <x v="2"/>
    <x v="1"/>
  </r>
  <r>
    <n v="7555"/>
    <x v="3"/>
    <x v="1"/>
  </r>
  <r>
    <n v="7559"/>
    <x v="1"/>
    <x v="1"/>
  </r>
  <r>
    <n v="7560"/>
    <x v="0"/>
    <x v="1"/>
  </r>
  <r>
    <n v="7561"/>
    <x v="1"/>
    <x v="1"/>
  </r>
  <r>
    <n v="7562"/>
    <x v="3"/>
    <x v="1"/>
  </r>
  <r>
    <n v="7563"/>
    <x v="3"/>
    <x v="0"/>
  </r>
  <r>
    <n v="7564"/>
    <x v="3"/>
    <x v="1"/>
  </r>
  <r>
    <n v="7567"/>
    <x v="0"/>
    <x v="1"/>
  </r>
  <r>
    <n v="7568"/>
    <x v="1"/>
    <x v="1"/>
  </r>
  <r>
    <n v="7570"/>
    <x v="2"/>
    <x v="1"/>
  </r>
  <r>
    <n v="7573"/>
    <x v="2"/>
    <x v="1"/>
  </r>
  <r>
    <n v="7574"/>
    <x v="2"/>
    <x v="1"/>
  </r>
  <r>
    <n v="7576"/>
    <x v="0"/>
    <x v="1"/>
  </r>
  <r>
    <n v="7577"/>
    <x v="1"/>
    <x v="1"/>
  </r>
  <r>
    <n v="7578"/>
    <x v="3"/>
    <x v="0"/>
  </r>
  <r>
    <n v="7579"/>
    <x v="1"/>
    <x v="1"/>
  </r>
  <r>
    <n v="7580"/>
    <x v="2"/>
    <x v="1"/>
  </r>
  <r>
    <n v="7581"/>
    <x v="2"/>
    <x v="1"/>
  </r>
  <r>
    <n v="7583"/>
    <x v="3"/>
    <x v="1"/>
  </r>
  <r>
    <n v="7585"/>
    <x v="3"/>
    <x v="1"/>
  </r>
  <r>
    <n v="7586"/>
    <x v="1"/>
    <x v="1"/>
  </r>
  <r>
    <n v="7588"/>
    <x v="2"/>
    <x v="1"/>
  </r>
  <r>
    <n v="7589"/>
    <x v="3"/>
    <x v="1"/>
  </r>
  <r>
    <n v="7590"/>
    <x v="0"/>
    <x v="1"/>
  </r>
  <r>
    <n v="7591"/>
    <x v="3"/>
    <x v="1"/>
  </r>
  <r>
    <n v="7592"/>
    <x v="2"/>
    <x v="0"/>
  </r>
  <r>
    <n v="7593"/>
    <x v="2"/>
    <x v="1"/>
  </r>
  <r>
    <n v="7595"/>
    <x v="2"/>
    <x v="1"/>
  </r>
  <r>
    <n v="7596"/>
    <x v="3"/>
    <x v="1"/>
  </r>
  <r>
    <n v="7597"/>
    <x v="1"/>
    <x v="1"/>
  </r>
  <r>
    <n v="7598"/>
    <x v="3"/>
    <x v="1"/>
  </r>
  <r>
    <n v="7599"/>
    <x v="3"/>
    <x v="0"/>
  </r>
  <r>
    <n v="7601"/>
    <x v="0"/>
    <x v="1"/>
  </r>
  <r>
    <n v="7603"/>
    <x v="2"/>
    <x v="0"/>
  </r>
  <r>
    <n v="7604"/>
    <x v="0"/>
    <x v="1"/>
  </r>
  <r>
    <n v="7605"/>
    <x v="1"/>
    <x v="1"/>
  </r>
  <r>
    <n v="7606"/>
    <x v="2"/>
    <x v="1"/>
  </r>
  <r>
    <n v="7607"/>
    <x v="0"/>
    <x v="1"/>
  </r>
  <r>
    <n v="7608"/>
    <x v="1"/>
    <x v="1"/>
  </r>
  <r>
    <n v="7609"/>
    <x v="3"/>
    <x v="1"/>
  </r>
  <r>
    <n v="7611"/>
    <x v="3"/>
    <x v="1"/>
  </r>
  <r>
    <n v="7612"/>
    <x v="1"/>
    <x v="1"/>
  </r>
  <r>
    <n v="7613"/>
    <x v="1"/>
    <x v="1"/>
  </r>
  <r>
    <n v="7614"/>
    <x v="3"/>
    <x v="1"/>
  </r>
  <r>
    <n v="7616"/>
    <x v="3"/>
    <x v="1"/>
  </r>
  <r>
    <n v="7617"/>
    <x v="2"/>
    <x v="1"/>
  </r>
  <r>
    <n v="7618"/>
    <x v="2"/>
    <x v="1"/>
  </r>
  <r>
    <n v="7620"/>
    <x v="0"/>
    <x v="1"/>
  </r>
  <r>
    <n v="7621"/>
    <x v="2"/>
    <x v="1"/>
  </r>
  <r>
    <n v="7622"/>
    <x v="2"/>
    <x v="1"/>
  </r>
  <r>
    <n v="7623"/>
    <x v="0"/>
    <x v="1"/>
  </r>
  <r>
    <n v="7625"/>
    <x v="2"/>
    <x v="0"/>
  </r>
  <r>
    <n v="7626"/>
    <x v="0"/>
    <x v="1"/>
  </r>
  <r>
    <n v="7627"/>
    <x v="2"/>
    <x v="1"/>
  </r>
  <r>
    <n v="7628"/>
    <x v="2"/>
    <x v="1"/>
  </r>
  <r>
    <n v="7629"/>
    <x v="1"/>
    <x v="1"/>
  </r>
  <r>
    <n v="7630"/>
    <x v="2"/>
    <x v="1"/>
  </r>
  <r>
    <n v="7631"/>
    <x v="3"/>
    <x v="0"/>
  </r>
  <r>
    <n v="7632"/>
    <x v="3"/>
    <x v="1"/>
  </r>
  <r>
    <n v="7634"/>
    <x v="3"/>
    <x v="1"/>
  </r>
  <r>
    <n v="7635"/>
    <x v="0"/>
    <x v="1"/>
  </r>
  <r>
    <n v="7636"/>
    <x v="3"/>
    <x v="0"/>
  </r>
  <r>
    <n v="7637"/>
    <x v="2"/>
    <x v="0"/>
  </r>
  <r>
    <n v="7638"/>
    <x v="3"/>
    <x v="1"/>
  </r>
  <r>
    <n v="7642"/>
    <x v="3"/>
    <x v="1"/>
  </r>
  <r>
    <n v="7643"/>
    <x v="3"/>
    <x v="0"/>
  </r>
  <r>
    <n v="7644"/>
    <x v="3"/>
    <x v="1"/>
  </r>
  <r>
    <n v="7645"/>
    <x v="2"/>
    <x v="1"/>
  </r>
  <r>
    <n v="7646"/>
    <x v="0"/>
    <x v="1"/>
  </r>
  <r>
    <n v="7650"/>
    <x v="2"/>
    <x v="1"/>
  </r>
  <r>
    <n v="7651"/>
    <x v="3"/>
    <x v="1"/>
  </r>
  <r>
    <n v="7652"/>
    <x v="3"/>
    <x v="1"/>
  </r>
  <r>
    <n v="7653"/>
    <x v="2"/>
    <x v="1"/>
  </r>
  <r>
    <n v="7654"/>
    <x v="3"/>
    <x v="0"/>
  </r>
  <r>
    <n v="7655"/>
    <x v="1"/>
    <x v="1"/>
  </r>
  <r>
    <n v="7656"/>
    <x v="3"/>
    <x v="0"/>
  </r>
  <r>
    <n v="7657"/>
    <x v="2"/>
    <x v="1"/>
  </r>
  <r>
    <n v="7658"/>
    <x v="2"/>
    <x v="1"/>
  </r>
  <r>
    <n v="7659"/>
    <x v="3"/>
    <x v="0"/>
  </r>
  <r>
    <n v="7661"/>
    <x v="0"/>
    <x v="1"/>
  </r>
  <r>
    <n v="7662"/>
    <x v="0"/>
    <x v="1"/>
  </r>
  <r>
    <n v="7664"/>
    <x v="3"/>
    <x v="1"/>
  </r>
  <r>
    <n v="7665"/>
    <x v="2"/>
    <x v="1"/>
  </r>
  <r>
    <n v="7667"/>
    <x v="1"/>
    <x v="1"/>
  </r>
  <r>
    <n v="7668"/>
    <x v="2"/>
    <x v="1"/>
  </r>
  <r>
    <n v="7671"/>
    <x v="0"/>
    <x v="1"/>
  </r>
  <r>
    <n v="7672"/>
    <x v="3"/>
    <x v="0"/>
  </r>
  <r>
    <n v="7673"/>
    <x v="2"/>
    <x v="0"/>
  </r>
  <r>
    <n v="7674"/>
    <x v="3"/>
    <x v="1"/>
  </r>
  <r>
    <n v="7675"/>
    <x v="1"/>
    <x v="1"/>
  </r>
  <r>
    <n v="7676"/>
    <x v="1"/>
    <x v="1"/>
  </r>
  <r>
    <n v="7677"/>
    <x v="0"/>
    <x v="0"/>
  </r>
  <r>
    <n v="7678"/>
    <x v="2"/>
    <x v="1"/>
  </r>
  <r>
    <n v="7681"/>
    <x v="2"/>
    <x v="1"/>
  </r>
  <r>
    <n v="7682"/>
    <x v="3"/>
    <x v="0"/>
  </r>
  <r>
    <n v="7683"/>
    <x v="1"/>
    <x v="1"/>
  </r>
  <r>
    <n v="7687"/>
    <x v="1"/>
    <x v="1"/>
  </r>
  <r>
    <n v="7688"/>
    <x v="1"/>
    <x v="0"/>
  </r>
  <r>
    <n v="7689"/>
    <x v="0"/>
    <x v="1"/>
  </r>
  <r>
    <n v="7690"/>
    <x v="1"/>
    <x v="1"/>
  </r>
  <r>
    <n v="7691"/>
    <x v="3"/>
    <x v="0"/>
  </r>
  <r>
    <n v="7692"/>
    <x v="3"/>
    <x v="1"/>
  </r>
  <r>
    <n v="7693"/>
    <x v="2"/>
    <x v="1"/>
  </r>
  <r>
    <n v="7694"/>
    <x v="0"/>
    <x v="0"/>
  </r>
  <r>
    <n v="7696"/>
    <x v="2"/>
    <x v="0"/>
  </r>
  <r>
    <n v="7697"/>
    <x v="1"/>
    <x v="1"/>
  </r>
  <r>
    <n v="7698"/>
    <x v="3"/>
    <x v="0"/>
  </r>
  <r>
    <n v="7699"/>
    <x v="2"/>
    <x v="0"/>
  </r>
  <r>
    <n v="7700"/>
    <x v="2"/>
    <x v="1"/>
  </r>
  <r>
    <n v="7701"/>
    <x v="3"/>
    <x v="1"/>
  </r>
  <r>
    <n v="7704"/>
    <x v="1"/>
    <x v="1"/>
  </r>
  <r>
    <n v="7707"/>
    <x v="2"/>
    <x v="1"/>
  </r>
  <r>
    <n v="7709"/>
    <x v="3"/>
    <x v="0"/>
  </r>
  <r>
    <n v="7710"/>
    <x v="3"/>
    <x v="1"/>
  </r>
  <r>
    <n v="7711"/>
    <x v="0"/>
    <x v="1"/>
  </r>
  <r>
    <n v="7713"/>
    <x v="2"/>
    <x v="0"/>
  </r>
  <r>
    <n v="7715"/>
    <x v="2"/>
    <x v="1"/>
  </r>
  <r>
    <n v="7716"/>
    <x v="2"/>
    <x v="1"/>
  </r>
  <r>
    <n v="7717"/>
    <x v="3"/>
    <x v="1"/>
  </r>
  <r>
    <n v="7718"/>
    <x v="3"/>
    <x v="1"/>
  </r>
  <r>
    <n v="7720"/>
    <x v="1"/>
    <x v="0"/>
  </r>
  <r>
    <n v="7721"/>
    <x v="2"/>
    <x v="0"/>
  </r>
  <r>
    <n v="7722"/>
    <x v="1"/>
    <x v="1"/>
  </r>
  <r>
    <n v="7723"/>
    <x v="1"/>
    <x v="1"/>
  </r>
  <r>
    <n v="7724"/>
    <x v="2"/>
    <x v="1"/>
  </r>
  <r>
    <n v="7726"/>
    <x v="1"/>
    <x v="1"/>
  </r>
  <r>
    <n v="7727"/>
    <x v="2"/>
    <x v="1"/>
  </r>
  <r>
    <n v="7728"/>
    <x v="1"/>
    <x v="0"/>
  </r>
  <r>
    <n v="7729"/>
    <x v="3"/>
    <x v="1"/>
  </r>
  <r>
    <n v="7730"/>
    <x v="1"/>
    <x v="1"/>
  </r>
  <r>
    <n v="7731"/>
    <x v="3"/>
    <x v="1"/>
  </r>
  <r>
    <n v="7732"/>
    <x v="2"/>
    <x v="1"/>
  </r>
  <r>
    <n v="7733"/>
    <x v="1"/>
    <x v="1"/>
  </r>
  <r>
    <n v="7736"/>
    <x v="2"/>
    <x v="1"/>
  </r>
  <r>
    <n v="7738"/>
    <x v="0"/>
    <x v="1"/>
  </r>
  <r>
    <n v="7739"/>
    <x v="2"/>
    <x v="1"/>
  </r>
  <r>
    <n v="7740"/>
    <x v="0"/>
    <x v="1"/>
  </r>
  <r>
    <n v="7741"/>
    <x v="2"/>
    <x v="1"/>
  </r>
  <r>
    <n v="7743"/>
    <x v="0"/>
    <x v="1"/>
  </r>
  <r>
    <n v="7744"/>
    <x v="3"/>
    <x v="1"/>
  </r>
  <r>
    <n v="7748"/>
    <x v="1"/>
    <x v="1"/>
  </r>
  <r>
    <n v="7750"/>
    <x v="0"/>
    <x v="1"/>
  </r>
  <r>
    <n v="7751"/>
    <x v="0"/>
    <x v="1"/>
  </r>
  <r>
    <n v="7752"/>
    <x v="1"/>
    <x v="1"/>
  </r>
  <r>
    <n v="7754"/>
    <x v="0"/>
    <x v="1"/>
  </r>
  <r>
    <n v="7755"/>
    <x v="1"/>
    <x v="1"/>
  </r>
  <r>
    <n v="7756"/>
    <x v="1"/>
    <x v="1"/>
  </r>
  <r>
    <n v="7758"/>
    <x v="0"/>
    <x v="1"/>
  </r>
  <r>
    <n v="7759"/>
    <x v="1"/>
    <x v="1"/>
  </r>
  <r>
    <n v="7760"/>
    <x v="2"/>
    <x v="1"/>
  </r>
  <r>
    <n v="7761"/>
    <x v="3"/>
    <x v="1"/>
  </r>
  <r>
    <n v="7763"/>
    <x v="0"/>
    <x v="1"/>
  </r>
  <r>
    <n v="7764"/>
    <x v="1"/>
    <x v="1"/>
  </r>
  <r>
    <n v="7765"/>
    <x v="1"/>
    <x v="1"/>
  </r>
  <r>
    <n v="7766"/>
    <x v="2"/>
    <x v="1"/>
  </r>
  <r>
    <n v="7767"/>
    <x v="0"/>
    <x v="1"/>
  </r>
  <r>
    <n v="7768"/>
    <x v="3"/>
    <x v="1"/>
  </r>
  <r>
    <n v="7769"/>
    <x v="3"/>
    <x v="1"/>
  </r>
  <r>
    <n v="7770"/>
    <x v="2"/>
    <x v="0"/>
  </r>
  <r>
    <n v="7772"/>
    <x v="2"/>
    <x v="1"/>
  </r>
  <r>
    <n v="7775"/>
    <x v="0"/>
    <x v="0"/>
  </r>
  <r>
    <n v="7777"/>
    <x v="2"/>
    <x v="0"/>
  </r>
  <r>
    <n v="7778"/>
    <x v="1"/>
    <x v="1"/>
  </r>
  <r>
    <n v="7780"/>
    <x v="3"/>
    <x v="1"/>
  </r>
  <r>
    <n v="7781"/>
    <x v="3"/>
    <x v="1"/>
  </r>
  <r>
    <n v="7782"/>
    <x v="0"/>
    <x v="1"/>
  </r>
  <r>
    <n v="7783"/>
    <x v="0"/>
    <x v="1"/>
  </r>
  <r>
    <n v="7784"/>
    <x v="1"/>
    <x v="1"/>
  </r>
  <r>
    <n v="7786"/>
    <x v="0"/>
    <x v="1"/>
  </r>
  <r>
    <n v="7790"/>
    <x v="3"/>
    <x v="1"/>
  </r>
  <r>
    <n v="7791"/>
    <x v="3"/>
    <x v="1"/>
  </r>
  <r>
    <n v="7793"/>
    <x v="0"/>
    <x v="1"/>
  </r>
  <r>
    <n v="7794"/>
    <x v="1"/>
    <x v="1"/>
  </r>
  <r>
    <n v="7795"/>
    <x v="2"/>
    <x v="1"/>
  </r>
  <r>
    <n v="7797"/>
    <x v="1"/>
    <x v="1"/>
  </r>
  <r>
    <n v="7798"/>
    <x v="2"/>
    <x v="0"/>
  </r>
  <r>
    <n v="7799"/>
    <x v="2"/>
    <x v="1"/>
  </r>
  <r>
    <n v="7801"/>
    <x v="2"/>
    <x v="1"/>
  </r>
  <r>
    <n v="7802"/>
    <x v="0"/>
    <x v="1"/>
  </r>
  <r>
    <n v="7804"/>
    <x v="0"/>
    <x v="1"/>
  </r>
  <r>
    <n v="7805"/>
    <x v="0"/>
    <x v="1"/>
  </r>
  <r>
    <n v="7806"/>
    <x v="1"/>
    <x v="1"/>
  </r>
  <r>
    <n v="7807"/>
    <x v="0"/>
    <x v="0"/>
  </r>
  <r>
    <n v="7809"/>
    <x v="2"/>
    <x v="1"/>
  </r>
  <r>
    <n v="7810"/>
    <x v="0"/>
    <x v="1"/>
  </r>
  <r>
    <n v="7812"/>
    <x v="1"/>
    <x v="1"/>
  </r>
  <r>
    <n v="7813"/>
    <x v="1"/>
    <x v="1"/>
  </r>
  <r>
    <n v="7815"/>
    <x v="2"/>
    <x v="1"/>
  </r>
  <r>
    <n v="7816"/>
    <x v="0"/>
    <x v="1"/>
  </r>
  <r>
    <n v="7818"/>
    <x v="1"/>
    <x v="1"/>
  </r>
  <r>
    <n v="7819"/>
    <x v="0"/>
    <x v="1"/>
  </r>
  <r>
    <n v="7820"/>
    <x v="3"/>
    <x v="1"/>
  </r>
  <r>
    <n v="7821"/>
    <x v="3"/>
    <x v="0"/>
  </r>
  <r>
    <n v="7823"/>
    <x v="2"/>
    <x v="1"/>
  </r>
  <r>
    <n v="7824"/>
    <x v="3"/>
    <x v="0"/>
  </r>
  <r>
    <n v="7826"/>
    <x v="3"/>
    <x v="1"/>
  </r>
  <r>
    <n v="7827"/>
    <x v="0"/>
    <x v="1"/>
  </r>
  <r>
    <n v="7828"/>
    <x v="3"/>
    <x v="1"/>
  </r>
  <r>
    <n v="7829"/>
    <x v="2"/>
    <x v="1"/>
  </r>
  <r>
    <n v="7830"/>
    <x v="1"/>
    <x v="1"/>
  </r>
  <r>
    <n v="7831"/>
    <x v="2"/>
    <x v="1"/>
  </r>
  <r>
    <n v="7834"/>
    <x v="1"/>
    <x v="1"/>
  </r>
  <r>
    <n v="7835"/>
    <x v="1"/>
    <x v="1"/>
  </r>
  <r>
    <n v="7836"/>
    <x v="0"/>
    <x v="1"/>
  </r>
  <r>
    <n v="7839"/>
    <x v="2"/>
    <x v="0"/>
  </r>
  <r>
    <n v="7840"/>
    <x v="3"/>
    <x v="1"/>
  </r>
  <r>
    <n v="7841"/>
    <x v="2"/>
    <x v="1"/>
  </r>
  <r>
    <n v="7842"/>
    <x v="3"/>
    <x v="1"/>
  </r>
  <r>
    <n v="7843"/>
    <x v="2"/>
    <x v="1"/>
  </r>
  <r>
    <n v="7844"/>
    <x v="2"/>
    <x v="1"/>
  </r>
  <r>
    <n v="7847"/>
    <x v="2"/>
    <x v="1"/>
  </r>
  <r>
    <n v="7849"/>
    <x v="2"/>
    <x v="1"/>
  </r>
  <r>
    <n v="7850"/>
    <x v="0"/>
    <x v="1"/>
  </r>
  <r>
    <n v="7851"/>
    <x v="3"/>
    <x v="1"/>
  </r>
  <r>
    <n v="7853"/>
    <x v="0"/>
    <x v="1"/>
  </r>
  <r>
    <n v="7854"/>
    <x v="2"/>
    <x v="1"/>
  </r>
  <r>
    <n v="7856"/>
    <x v="2"/>
    <x v="1"/>
  </r>
  <r>
    <n v="7857"/>
    <x v="3"/>
    <x v="0"/>
  </r>
  <r>
    <n v="7859"/>
    <x v="2"/>
    <x v="0"/>
  </r>
  <r>
    <n v="7860"/>
    <x v="1"/>
    <x v="1"/>
  </r>
  <r>
    <n v="7861"/>
    <x v="2"/>
    <x v="1"/>
  </r>
  <r>
    <n v="7862"/>
    <x v="0"/>
    <x v="1"/>
  </r>
  <r>
    <n v="7863"/>
    <x v="1"/>
    <x v="1"/>
  </r>
  <r>
    <n v="7864"/>
    <x v="0"/>
    <x v="1"/>
  </r>
  <r>
    <n v="7865"/>
    <x v="2"/>
    <x v="1"/>
  </r>
  <r>
    <n v="7866"/>
    <x v="2"/>
    <x v="1"/>
  </r>
  <r>
    <n v="7867"/>
    <x v="1"/>
    <x v="1"/>
  </r>
  <r>
    <n v="7868"/>
    <x v="1"/>
    <x v="1"/>
  </r>
  <r>
    <n v="7869"/>
    <x v="3"/>
    <x v="1"/>
  </r>
  <r>
    <n v="7871"/>
    <x v="3"/>
    <x v="1"/>
  </r>
  <r>
    <n v="7872"/>
    <x v="0"/>
    <x v="1"/>
  </r>
  <r>
    <n v="7873"/>
    <x v="3"/>
    <x v="1"/>
  </r>
  <r>
    <n v="7875"/>
    <x v="2"/>
    <x v="1"/>
  </r>
  <r>
    <n v="7876"/>
    <x v="2"/>
    <x v="1"/>
  </r>
  <r>
    <n v="7877"/>
    <x v="2"/>
    <x v="0"/>
  </r>
  <r>
    <n v="7879"/>
    <x v="2"/>
    <x v="1"/>
  </r>
  <r>
    <n v="7882"/>
    <x v="0"/>
    <x v="1"/>
  </r>
  <r>
    <n v="7883"/>
    <x v="2"/>
    <x v="0"/>
  </r>
  <r>
    <n v="7884"/>
    <x v="2"/>
    <x v="1"/>
  </r>
  <r>
    <n v="7885"/>
    <x v="0"/>
    <x v="0"/>
  </r>
  <r>
    <n v="7886"/>
    <x v="0"/>
    <x v="0"/>
  </r>
  <r>
    <n v="7887"/>
    <x v="1"/>
    <x v="1"/>
  </r>
  <r>
    <n v="7888"/>
    <x v="2"/>
    <x v="1"/>
  </r>
  <r>
    <n v="7889"/>
    <x v="2"/>
    <x v="1"/>
  </r>
  <r>
    <n v="7890"/>
    <x v="0"/>
    <x v="0"/>
  </r>
  <r>
    <n v="7891"/>
    <x v="1"/>
    <x v="1"/>
  </r>
  <r>
    <n v="7892"/>
    <x v="1"/>
    <x v="0"/>
  </r>
  <r>
    <n v="7893"/>
    <x v="3"/>
    <x v="1"/>
  </r>
  <r>
    <n v="7894"/>
    <x v="1"/>
    <x v="1"/>
  </r>
  <r>
    <n v="7895"/>
    <x v="0"/>
    <x v="1"/>
  </r>
  <r>
    <n v="7896"/>
    <x v="2"/>
    <x v="0"/>
  </r>
  <r>
    <n v="7897"/>
    <x v="1"/>
    <x v="1"/>
  </r>
  <r>
    <n v="7898"/>
    <x v="1"/>
    <x v="1"/>
  </r>
  <r>
    <n v="7899"/>
    <x v="1"/>
    <x v="0"/>
  </r>
  <r>
    <n v="7900"/>
    <x v="1"/>
    <x v="1"/>
  </r>
  <r>
    <n v="7901"/>
    <x v="0"/>
    <x v="1"/>
  </r>
  <r>
    <n v="7903"/>
    <x v="3"/>
    <x v="1"/>
  </r>
  <r>
    <n v="7904"/>
    <x v="2"/>
    <x v="1"/>
  </r>
  <r>
    <n v="7905"/>
    <x v="3"/>
    <x v="1"/>
  </r>
  <r>
    <n v="7906"/>
    <x v="3"/>
    <x v="1"/>
  </r>
  <r>
    <n v="7907"/>
    <x v="0"/>
    <x v="1"/>
  </r>
  <r>
    <n v="7909"/>
    <x v="3"/>
    <x v="0"/>
  </r>
  <r>
    <n v="7910"/>
    <x v="0"/>
    <x v="1"/>
  </r>
  <r>
    <n v="7914"/>
    <x v="2"/>
    <x v="0"/>
  </r>
  <r>
    <n v="7915"/>
    <x v="2"/>
    <x v="0"/>
  </r>
  <r>
    <n v="7916"/>
    <x v="3"/>
    <x v="1"/>
  </r>
  <r>
    <n v="7917"/>
    <x v="0"/>
    <x v="0"/>
  </r>
  <r>
    <n v="7920"/>
    <x v="2"/>
    <x v="1"/>
  </r>
  <r>
    <n v="7922"/>
    <x v="3"/>
    <x v="1"/>
  </r>
  <r>
    <n v="7923"/>
    <x v="2"/>
    <x v="1"/>
  </r>
  <r>
    <n v="7924"/>
    <x v="0"/>
    <x v="1"/>
  </r>
  <r>
    <n v="7926"/>
    <x v="3"/>
    <x v="1"/>
  </r>
  <r>
    <n v="7927"/>
    <x v="0"/>
    <x v="1"/>
  </r>
  <r>
    <n v="7928"/>
    <x v="3"/>
    <x v="1"/>
  </r>
  <r>
    <n v="7929"/>
    <x v="1"/>
    <x v="1"/>
  </r>
  <r>
    <n v="7930"/>
    <x v="0"/>
    <x v="1"/>
  </r>
  <r>
    <n v="7931"/>
    <x v="3"/>
    <x v="1"/>
  </r>
  <r>
    <n v="7932"/>
    <x v="2"/>
    <x v="0"/>
  </r>
  <r>
    <n v="7935"/>
    <x v="2"/>
    <x v="1"/>
  </r>
  <r>
    <n v="7937"/>
    <x v="3"/>
    <x v="1"/>
  </r>
  <r>
    <n v="7938"/>
    <x v="3"/>
    <x v="1"/>
  </r>
  <r>
    <n v="7940"/>
    <x v="2"/>
    <x v="1"/>
  </r>
  <r>
    <n v="7942"/>
    <x v="3"/>
    <x v="0"/>
  </r>
  <r>
    <n v="7943"/>
    <x v="1"/>
    <x v="0"/>
  </r>
  <r>
    <n v="7944"/>
    <x v="3"/>
    <x v="1"/>
  </r>
  <r>
    <n v="7945"/>
    <x v="3"/>
    <x v="1"/>
  </r>
  <r>
    <n v="7947"/>
    <x v="2"/>
    <x v="1"/>
  </r>
  <r>
    <n v="7948"/>
    <x v="0"/>
    <x v="1"/>
  </r>
  <r>
    <n v="7949"/>
    <x v="2"/>
    <x v="1"/>
  </r>
  <r>
    <n v="7953"/>
    <x v="3"/>
    <x v="0"/>
  </r>
  <r>
    <n v="7956"/>
    <x v="2"/>
    <x v="1"/>
  </r>
  <r>
    <n v="7959"/>
    <x v="2"/>
    <x v="1"/>
  </r>
  <r>
    <n v="7961"/>
    <x v="3"/>
    <x v="1"/>
  </r>
  <r>
    <n v="7962"/>
    <x v="0"/>
    <x v="0"/>
  </r>
  <r>
    <n v="7964"/>
    <x v="2"/>
    <x v="1"/>
  </r>
  <r>
    <n v="7965"/>
    <x v="1"/>
    <x v="1"/>
  </r>
  <r>
    <n v="7966"/>
    <x v="3"/>
    <x v="1"/>
  </r>
  <r>
    <n v="7967"/>
    <x v="2"/>
    <x v="1"/>
  </r>
  <r>
    <n v="7969"/>
    <x v="2"/>
    <x v="1"/>
  </r>
  <r>
    <n v="7971"/>
    <x v="0"/>
    <x v="1"/>
  </r>
  <r>
    <n v="7972"/>
    <x v="2"/>
    <x v="0"/>
  </r>
  <r>
    <n v="7974"/>
    <x v="3"/>
    <x v="1"/>
  </r>
  <r>
    <n v="7975"/>
    <x v="1"/>
    <x v="1"/>
  </r>
  <r>
    <n v="7976"/>
    <x v="2"/>
    <x v="1"/>
  </r>
  <r>
    <n v="7979"/>
    <x v="0"/>
    <x v="1"/>
  </r>
  <r>
    <n v="7980"/>
    <x v="0"/>
    <x v="0"/>
  </r>
  <r>
    <n v="7981"/>
    <x v="3"/>
    <x v="1"/>
  </r>
  <r>
    <n v="7983"/>
    <x v="3"/>
    <x v="1"/>
  </r>
  <r>
    <n v="7984"/>
    <x v="3"/>
    <x v="1"/>
  </r>
  <r>
    <n v="7985"/>
    <x v="3"/>
    <x v="0"/>
  </r>
  <r>
    <n v="7986"/>
    <x v="0"/>
    <x v="1"/>
  </r>
  <r>
    <n v="7987"/>
    <x v="3"/>
    <x v="1"/>
  </r>
  <r>
    <n v="7988"/>
    <x v="2"/>
    <x v="1"/>
  </r>
  <r>
    <n v="7989"/>
    <x v="3"/>
    <x v="1"/>
  </r>
  <r>
    <n v="7991"/>
    <x v="3"/>
    <x v="1"/>
  </r>
  <r>
    <n v="7992"/>
    <x v="2"/>
    <x v="1"/>
  </r>
  <r>
    <n v="7993"/>
    <x v="2"/>
    <x v="1"/>
  </r>
  <r>
    <n v="7994"/>
    <x v="2"/>
    <x v="1"/>
  </r>
  <r>
    <n v="7995"/>
    <x v="0"/>
    <x v="0"/>
  </r>
  <r>
    <n v="7996"/>
    <x v="3"/>
    <x v="1"/>
  </r>
  <r>
    <n v="7997"/>
    <x v="3"/>
    <x v="1"/>
  </r>
  <r>
    <n v="8001"/>
    <x v="1"/>
    <x v="0"/>
  </r>
  <r>
    <n v="8003"/>
    <x v="0"/>
    <x v="1"/>
  </r>
  <r>
    <n v="8004"/>
    <x v="3"/>
    <x v="1"/>
  </r>
  <r>
    <n v="8005"/>
    <x v="3"/>
    <x v="1"/>
  </r>
  <r>
    <n v="8006"/>
    <x v="3"/>
    <x v="1"/>
  </r>
  <r>
    <n v="8007"/>
    <x v="0"/>
    <x v="1"/>
  </r>
  <r>
    <n v="8009"/>
    <x v="2"/>
    <x v="1"/>
  </r>
  <r>
    <n v="8010"/>
    <x v="1"/>
    <x v="1"/>
  </r>
  <r>
    <n v="8012"/>
    <x v="3"/>
    <x v="1"/>
  </r>
  <r>
    <n v="8015"/>
    <x v="2"/>
    <x v="1"/>
  </r>
  <r>
    <n v="8016"/>
    <x v="1"/>
    <x v="1"/>
  </r>
  <r>
    <n v="8017"/>
    <x v="3"/>
    <x v="1"/>
  </r>
  <r>
    <n v="8018"/>
    <x v="3"/>
    <x v="1"/>
  </r>
  <r>
    <n v="8019"/>
    <x v="0"/>
    <x v="0"/>
  </r>
  <r>
    <n v="8020"/>
    <x v="1"/>
    <x v="1"/>
  </r>
  <r>
    <n v="8022"/>
    <x v="0"/>
    <x v="1"/>
  </r>
  <r>
    <n v="8024"/>
    <x v="3"/>
    <x v="1"/>
  </r>
  <r>
    <n v="8025"/>
    <x v="0"/>
    <x v="1"/>
  </r>
  <r>
    <n v="8027"/>
    <x v="0"/>
    <x v="1"/>
  </r>
  <r>
    <n v="8028"/>
    <x v="1"/>
    <x v="1"/>
  </r>
  <r>
    <n v="8030"/>
    <x v="1"/>
    <x v="1"/>
  </r>
  <r>
    <n v="8031"/>
    <x v="0"/>
    <x v="1"/>
  </r>
  <r>
    <n v="8032"/>
    <x v="3"/>
    <x v="1"/>
  </r>
  <r>
    <n v="8033"/>
    <x v="2"/>
    <x v="1"/>
  </r>
  <r>
    <n v="8034"/>
    <x v="3"/>
    <x v="1"/>
  </r>
  <r>
    <n v="8037"/>
    <x v="0"/>
    <x v="1"/>
  </r>
  <r>
    <n v="8038"/>
    <x v="3"/>
    <x v="1"/>
  </r>
  <r>
    <n v="8039"/>
    <x v="1"/>
    <x v="0"/>
  </r>
  <r>
    <n v="8040"/>
    <x v="3"/>
    <x v="1"/>
  </r>
  <r>
    <n v="8041"/>
    <x v="2"/>
    <x v="1"/>
  </r>
  <r>
    <n v="8042"/>
    <x v="3"/>
    <x v="1"/>
  </r>
  <r>
    <n v="8043"/>
    <x v="1"/>
    <x v="1"/>
  </r>
  <r>
    <n v="8044"/>
    <x v="0"/>
    <x v="1"/>
  </r>
  <r>
    <n v="8045"/>
    <x v="0"/>
    <x v="1"/>
  </r>
  <r>
    <n v="8046"/>
    <x v="1"/>
    <x v="1"/>
  </r>
  <r>
    <n v="8047"/>
    <x v="2"/>
    <x v="1"/>
  </r>
  <r>
    <n v="8048"/>
    <x v="3"/>
    <x v="0"/>
  </r>
  <r>
    <n v="8050"/>
    <x v="3"/>
    <x v="1"/>
  </r>
  <r>
    <n v="8052"/>
    <x v="1"/>
    <x v="0"/>
  </r>
  <r>
    <n v="8053"/>
    <x v="2"/>
    <x v="1"/>
  </r>
  <r>
    <n v="8054"/>
    <x v="1"/>
    <x v="1"/>
  </r>
  <r>
    <n v="8055"/>
    <x v="2"/>
    <x v="1"/>
  </r>
  <r>
    <n v="8056"/>
    <x v="2"/>
    <x v="1"/>
  </r>
  <r>
    <n v="8058"/>
    <x v="2"/>
    <x v="0"/>
  </r>
  <r>
    <n v="8059"/>
    <x v="1"/>
    <x v="1"/>
  </r>
  <r>
    <n v="8060"/>
    <x v="2"/>
    <x v="1"/>
  </r>
  <r>
    <n v="8061"/>
    <x v="1"/>
    <x v="1"/>
  </r>
  <r>
    <n v="8062"/>
    <x v="0"/>
    <x v="0"/>
  </r>
  <r>
    <n v="8063"/>
    <x v="0"/>
    <x v="1"/>
  </r>
  <r>
    <n v="8064"/>
    <x v="1"/>
    <x v="1"/>
  </r>
  <r>
    <n v="8065"/>
    <x v="3"/>
    <x v="1"/>
  </r>
  <r>
    <n v="8066"/>
    <x v="2"/>
    <x v="1"/>
  </r>
  <r>
    <n v="8067"/>
    <x v="0"/>
    <x v="1"/>
  </r>
  <r>
    <n v="8068"/>
    <x v="1"/>
    <x v="1"/>
  </r>
  <r>
    <n v="8069"/>
    <x v="1"/>
    <x v="1"/>
  </r>
  <r>
    <n v="8070"/>
    <x v="3"/>
    <x v="1"/>
  </r>
  <r>
    <n v="8071"/>
    <x v="1"/>
    <x v="1"/>
  </r>
  <r>
    <n v="8072"/>
    <x v="2"/>
    <x v="1"/>
  </r>
  <r>
    <n v="8073"/>
    <x v="2"/>
    <x v="1"/>
  </r>
  <r>
    <n v="8074"/>
    <x v="0"/>
    <x v="1"/>
  </r>
  <r>
    <n v="8075"/>
    <x v="2"/>
    <x v="1"/>
  </r>
  <r>
    <n v="8076"/>
    <x v="3"/>
    <x v="0"/>
  </r>
  <r>
    <n v="8077"/>
    <x v="2"/>
    <x v="1"/>
  </r>
  <r>
    <n v="8078"/>
    <x v="0"/>
    <x v="1"/>
  </r>
  <r>
    <n v="8080"/>
    <x v="3"/>
    <x v="1"/>
  </r>
  <r>
    <n v="8081"/>
    <x v="1"/>
    <x v="1"/>
  </r>
  <r>
    <n v="8082"/>
    <x v="3"/>
    <x v="1"/>
  </r>
  <r>
    <n v="8083"/>
    <x v="2"/>
    <x v="0"/>
  </r>
  <r>
    <n v="8084"/>
    <x v="1"/>
    <x v="1"/>
  </r>
  <r>
    <n v="8085"/>
    <x v="0"/>
    <x v="0"/>
  </r>
  <r>
    <n v="8086"/>
    <x v="0"/>
    <x v="1"/>
  </r>
  <r>
    <n v="8087"/>
    <x v="0"/>
    <x v="1"/>
  </r>
  <r>
    <n v="8088"/>
    <x v="2"/>
    <x v="1"/>
  </r>
  <r>
    <n v="8089"/>
    <x v="3"/>
    <x v="1"/>
  </r>
  <r>
    <n v="8091"/>
    <x v="2"/>
    <x v="1"/>
  </r>
  <r>
    <n v="8092"/>
    <x v="3"/>
    <x v="1"/>
  </r>
  <r>
    <n v="8093"/>
    <x v="1"/>
    <x v="1"/>
  </r>
  <r>
    <n v="8094"/>
    <x v="2"/>
    <x v="1"/>
  </r>
  <r>
    <n v="8095"/>
    <x v="2"/>
    <x v="0"/>
  </r>
  <r>
    <n v="8096"/>
    <x v="0"/>
    <x v="1"/>
  </r>
  <r>
    <n v="8099"/>
    <x v="0"/>
    <x v="1"/>
  </r>
  <r>
    <n v="8100"/>
    <x v="1"/>
    <x v="1"/>
  </r>
  <r>
    <n v="8103"/>
    <x v="2"/>
    <x v="0"/>
  </r>
  <r>
    <n v="8104"/>
    <x v="0"/>
    <x v="0"/>
  </r>
  <r>
    <n v="8105"/>
    <x v="0"/>
    <x v="1"/>
  </r>
  <r>
    <n v="8107"/>
    <x v="2"/>
    <x v="1"/>
  </r>
  <r>
    <n v="8108"/>
    <x v="1"/>
    <x v="1"/>
  </r>
  <r>
    <n v="8109"/>
    <x v="2"/>
    <x v="1"/>
  </r>
  <r>
    <n v="8110"/>
    <x v="2"/>
    <x v="1"/>
  </r>
  <r>
    <n v="8112"/>
    <x v="2"/>
    <x v="1"/>
  </r>
  <r>
    <n v="8114"/>
    <x v="0"/>
    <x v="1"/>
  </r>
  <r>
    <n v="8115"/>
    <x v="0"/>
    <x v="1"/>
  </r>
  <r>
    <n v="8117"/>
    <x v="3"/>
    <x v="1"/>
  </r>
  <r>
    <n v="8118"/>
    <x v="1"/>
    <x v="1"/>
  </r>
  <r>
    <n v="8119"/>
    <x v="1"/>
    <x v="1"/>
  </r>
  <r>
    <n v="8121"/>
    <x v="0"/>
    <x v="1"/>
  </r>
  <r>
    <n v="8122"/>
    <x v="2"/>
    <x v="1"/>
  </r>
  <r>
    <n v="8124"/>
    <x v="0"/>
    <x v="1"/>
  </r>
  <r>
    <n v="8126"/>
    <x v="3"/>
    <x v="0"/>
  </r>
  <r>
    <n v="8127"/>
    <x v="0"/>
    <x v="1"/>
  </r>
  <r>
    <n v="8128"/>
    <x v="1"/>
    <x v="1"/>
  </r>
  <r>
    <n v="8129"/>
    <x v="1"/>
    <x v="1"/>
  </r>
  <r>
    <n v="8130"/>
    <x v="3"/>
    <x v="1"/>
  </r>
  <r>
    <n v="8132"/>
    <x v="2"/>
    <x v="1"/>
  </r>
  <r>
    <n v="8134"/>
    <x v="0"/>
    <x v="1"/>
  </r>
  <r>
    <n v="8135"/>
    <x v="3"/>
    <x v="1"/>
  </r>
  <r>
    <n v="8138"/>
    <x v="3"/>
    <x v="1"/>
  </r>
  <r>
    <n v="8139"/>
    <x v="2"/>
    <x v="1"/>
  </r>
  <r>
    <n v="8140"/>
    <x v="0"/>
    <x v="1"/>
  </r>
  <r>
    <n v="8142"/>
    <x v="1"/>
    <x v="1"/>
  </r>
  <r>
    <n v="8144"/>
    <x v="1"/>
    <x v="1"/>
  </r>
  <r>
    <n v="8145"/>
    <x v="2"/>
    <x v="1"/>
  </r>
  <r>
    <n v="8146"/>
    <x v="1"/>
    <x v="0"/>
  </r>
  <r>
    <n v="8147"/>
    <x v="0"/>
    <x v="0"/>
  </r>
  <r>
    <n v="8149"/>
    <x v="3"/>
    <x v="1"/>
  </r>
  <r>
    <n v="8150"/>
    <x v="2"/>
    <x v="1"/>
  </r>
  <r>
    <n v="8152"/>
    <x v="0"/>
    <x v="1"/>
  </r>
  <r>
    <n v="8154"/>
    <x v="2"/>
    <x v="0"/>
  </r>
  <r>
    <n v="8155"/>
    <x v="1"/>
    <x v="0"/>
  </r>
  <r>
    <n v="8157"/>
    <x v="2"/>
    <x v="1"/>
  </r>
  <r>
    <n v="8158"/>
    <x v="1"/>
    <x v="1"/>
  </r>
  <r>
    <n v="8159"/>
    <x v="2"/>
    <x v="0"/>
  </r>
  <r>
    <n v="8160"/>
    <x v="3"/>
    <x v="0"/>
  </r>
  <r>
    <n v="8161"/>
    <x v="0"/>
    <x v="1"/>
  </r>
  <r>
    <n v="8162"/>
    <x v="2"/>
    <x v="0"/>
  </r>
  <r>
    <n v="8163"/>
    <x v="2"/>
    <x v="1"/>
  </r>
  <r>
    <n v="8164"/>
    <x v="1"/>
    <x v="0"/>
  </r>
  <r>
    <n v="8165"/>
    <x v="0"/>
    <x v="1"/>
  </r>
  <r>
    <n v="8169"/>
    <x v="2"/>
    <x v="1"/>
  </r>
  <r>
    <n v="8170"/>
    <x v="2"/>
    <x v="1"/>
  </r>
  <r>
    <n v="8173"/>
    <x v="3"/>
    <x v="1"/>
  </r>
  <r>
    <n v="8174"/>
    <x v="3"/>
    <x v="1"/>
  </r>
  <r>
    <n v="8175"/>
    <x v="2"/>
    <x v="0"/>
  </r>
  <r>
    <n v="8176"/>
    <x v="2"/>
    <x v="1"/>
  </r>
  <r>
    <n v="8177"/>
    <x v="2"/>
    <x v="1"/>
  </r>
  <r>
    <n v="8179"/>
    <x v="2"/>
    <x v="1"/>
  </r>
  <r>
    <n v="8180"/>
    <x v="0"/>
    <x v="1"/>
  </r>
  <r>
    <n v="8181"/>
    <x v="1"/>
    <x v="1"/>
  </r>
  <r>
    <n v="8182"/>
    <x v="1"/>
    <x v="1"/>
  </r>
  <r>
    <n v="8183"/>
    <x v="0"/>
    <x v="0"/>
  </r>
  <r>
    <n v="8184"/>
    <x v="3"/>
    <x v="1"/>
  </r>
  <r>
    <n v="8185"/>
    <x v="1"/>
    <x v="1"/>
  </r>
  <r>
    <n v="8187"/>
    <x v="2"/>
    <x v="1"/>
  </r>
  <r>
    <n v="8188"/>
    <x v="1"/>
    <x v="1"/>
  </r>
  <r>
    <n v="8189"/>
    <x v="1"/>
    <x v="1"/>
  </r>
  <r>
    <n v="8190"/>
    <x v="3"/>
    <x v="1"/>
  </r>
  <r>
    <n v="8191"/>
    <x v="1"/>
    <x v="1"/>
  </r>
  <r>
    <n v="8193"/>
    <x v="0"/>
    <x v="1"/>
  </r>
  <r>
    <n v="8194"/>
    <x v="3"/>
    <x v="1"/>
  </r>
  <r>
    <n v="8196"/>
    <x v="2"/>
    <x v="1"/>
  </r>
  <r>
    <n v="8197"/>
    <x v="1"/>
    <x v="1"/>
  </r>
  <r>
    <n v="8199"/>
    <x v="2"/>
    <x v="1"/>
  </r>
  <r>
    <n v="8200"/>
    <x v="3"/>
    <x v="0"/>
  </r>
  <r>
    <n v="8201"/>
    <x v="1"/>
    <x v="1"/>
  </r>
  <r>
    <n v="8202"/>
    <x v="3"/>
    <x v="1"/>
  </r>
  <r>
    <n v="8203"/>
    <x v="2"/>
    <x v="1"/>
  </r>
  <r>
    <n v="8205"/>
    <x v="0"/>
    <x v="1"/>
  </r>
  <r>
    <n v="8208"/>
    <x v="0"/>
    <x v="1"/>
  </r>
  <r>
    <n v="8209"/>
    <x v="2"/>
    <x v="0"/>
  </r>
  <r>
    <n v="8211"/>
    <x v="2"/>
    <x v="1"/>
  </r>
  <r>
    <n v="8212"/>
    <x v="1"/>
    <x v="1"/>
  </r>
  <r>
    <n v="8213"/>
    <x v="2"/>
    <x v="0"/>
  </r>
  <r>
    <n v="8214"/>
    <x v="1"/>
    <x v="1"/>
  </r>
  <r>
    <n v="8215"/>
    <x v="2"/>
    <x v="0"/>
  </r>
  <r>
    <n v="8216"/>
    <x v="3"/>
    <x v="1"/>
  </r>
  <r>
    <n v="8218"/>
    <x v="0"/>
    <x v="1"/>
  </r>
  <r>
    <n v="8219"/>
    <x v="1"/>
    <x v="1"/>
  </r>
  <r>
    <n v="8220"/>
    <x v="2"/>
    <x v="1"/>
  </r>
  <r>
    <n v="8221"/>
    <x v="2"/>
    <x v="0"/>
  </r>
  <r>
    <n v="8222"/>
    <x v="0"/>
    <x v="1"/>
  </r>
  <r>
    <n v="8223"/>
    <x v="1"/>
    <x v="1"/>
  </r>
  <r>
    <n v="8224"/>
    <x v="2"/>
    <x v="1"/>
  </r>
  <r>
    <n v="8225"/>
    <x v="2"/>
    <x v="1"/>
  </r>
  <r>
    <n v="8226"/>
    <x v="0"/>
    <x v="0"/>
  </r>
  <r>
    <n v="8227"/>
    <x v="2"/>
    <x v="1"/>
  </r>
  <r>
    <n v="8228"/>
    <x v="3"/>
    <x v="1"/>
  </r>
  <r>
    <n v="8230"/>
    <x v="1"/>
    <x v="0"/>
  </r>
  <r>
    <n v="8232"/>
    <x v="1"/>
    <x v="1"/>
  </r>
  <r>
    <n v="8234"/>
    <x v="2"/>
    <x v="1"/>
  </r>
  <r>
    <n v="8235"/>
    <x v="2"/>
    <x v="1"/>
  </r>
  <r>
    <n v="8236"/>
    <x v="2"/>
    <x v="1"/>
  </r>
  <r>
    <n v="8237"/>
    <x v="2"/>
    <x v="1"/>
  </r>
  <r>
    <n v="8239"/>
    <x v="3"/>
    <x v="1"/>
  </r>
  <r>
    <n v="8240"/>
    <x v="0"/>
    <x v="0"/>
  </r>
  <r>
    <n v="8241"/>
    <x v="3"/>
    <x v="0"/>
  </r>
  <r>
    <n v="8242"/>
    <x v="1"/>
    <x v="0"/>
  </r>
  <r>
    <n v="8243"/>
    <x v="2"/>
    <x v="1"/>
  </r>
  <r>
    <n v="8245"/>
    <x v="1"/>
    <x v="1"/>
  </r>
  <r>
    <n v="8246"/>
    <x v="0"/>
    <x v="1"/>
  </r>
  <r>
    <n v="8247"/>
    <x v="0"/>
    <x v="1"/>
  </r>
  <r>
    <n v="8248"/>
    <x v="0"/>
    <x v="1"/>
  </r>
  <r>
    <n v="8249"/>
    <x v="3"/>
    <x v="1"/>
  </r>
  <r>
    <n v="8250"/>
    <x v="3"/>
    <x v="1"/>
  </r>
  <r>
    <n v="8251"/>
    <x v="2"/>
    <x v="1"/>
  </r>
  <r>
    <n v="8253"/>
    <x v="1"/>
    <x v="1"/>
  </r>
  <r>
    <n v="8254"/>
    <x v="2"/>
    <x v="1"/>
  </r>
  <r>
    <n v="8255"/>
    <x v="3"/>
    <x v="1"/>
  </r>
  <r>
    <n v="8256"/>
    <x v="2"/>
    <x v="1"/>
  </r>
  <r>
    <n v="8257"/>
    <x v="2"/>
    <x v="1"/>
  </r>
  <r>
    <n v="8260"/>
    <x v="1"/>
    <x v="1"/>
  </r>
  <r>
    <n v="8262"/>
    <x v="2"/>
    <x v="1"/>
  </r>
  <r>
    <n v="8263"/>
    <x v="3"/>
    <x v="1"/>
  </r>
  <r>
    <n v="8264"/>
    <x v="3"/>
    <x v="0"/>
  </r>
  <r>
    <n v="8266"/>
    <x v="3"/>
    <x v="1"/>
  </r>
  <r>
    <n v="8267"/>
    <x v="3"/>
    <x v="1"/>
  </r>
  <r>
    <n v="8268"/>
    <x v="2"/>
    <x v="1"/>
  </r>
  <r>
    <n v="8269"/>
    <x v="2"/>
    <x v="1"/>
  </r>
  <r>
    <n v="8270"/>
    <x v="0"/>
    <x v="1"/>
  </r>
  <r>
    <n v="8272"/>
    <x v="2"/>
    <x v="1"/>
  </r>
  <r>
    <n v="8273"/>
    <x v="2"/>
    <x v="1"/>
  </r>
  <r>
    <n v="8277"/>
    <x v="1"/>
    <x v="0"/>
  </r>
  <r>
    <n v="8278"/>
    <x v="2"/>
    <x v="1"/>
  </r>
  <r>
    <n v="8281"/>
    <x v="3"/>
    <x v="0"/>
  </r>
  <r>
    <n v="8282"/>
    <x v="3"/>
    <x v="1"/>
  </r>
  <r>
    <n v="8283"/>
    <x v="2"/>
    <x v="1"/>
  </r>
  <r>
    <n v="8285"/>
    <x v="3"/>
    <x v="1"/>
  </r>
  <r>
    <n v="8286"/>
    <x v="0"/>
    <x v="1"/>
  </r>
  <r>
    <n v="8287"/>
    <x v="2"/>
    <x v="1"/>
  </r>
  <r>
    <n v="8288"/>
    <x v="1"/>
    <x v="1"/>
  </r>
  <r>
    <n v="8289"/>
    <x v="3"/>
    <x v="1"/>
  </r>
  <r>
    <n v="8290"/>
    <x v="3"/>
    <x v="1"/>
  </r>
  <r>
    <n v="8291"/>
    <x v="2"/>
    <x v="1"/>
  </r>
  <r>
    <n v="8292"/>
    <x v="3"/>
    <x v="1"/>
  </r>
  <r>
    <n v="8293"/>
    <x v="3"/>
    <x v="1"/>
  </r>
  <r>
    <n v="8294"/>
    <x v="1"/>
    <x v="1"/>
  </r>
  <r>
    <n v="8295"/>
    <x v="3"/>
    <x v="1"/>
  </r>
  <r>
    <n v="8296"/>
    <x v="1"/>
    <x v="1"/>
  </r>
  <r>
    <n v="8297"/>
    <x v="3"/>
    <x v="1"/>
  </r>
  <r>
    <n v="8298"/>
    <x v="2"/>
    <x v="1"/>
  </r>
  <r>
    <n v="8299"/>
    <x v="2"/>
    <x v="1"/>
  </r>
  <r>
    <n v="8300"/>
    <x v="2"/>
    <x v="1"/>
  </r>
  <r>
    <n v="8301"/>
    <x v="1"/>
    <x v="1"/>
  </r>
  <r>
    <n v="8302"/>
    <x v="0"/>
    <x v="1"/>
  </r>
  <r>
    <n v="8305"/>
    <x v="2"/>
    <x v="1"/>
  </r>
  <r>
    <n v="8306"/>
    <x v="0"/>
    <x v="1"/>
  </r>
  <r>
    <n v="8307"/>
    <x v="3"/>
    <x v="1"/>
  </r>
  <r>
    <n v="8309"/>
    <x v="2"/>
    <x v="1"/>
  </r>
  <r>
    <n v="8310"/>
    <x v="2"/>
    <x v="1"/>
  </r>
  <r>
    <n v="8311"/>
    <x v="2"/>
    <x v="1"/>
  </r>
  <r>
    <n v="8316"/>
    <x v="2"/>
    <x v="1"/>
  </r>
  <r>
    <n v="8317"/>
    <x v="3"/>
    <x v="1"/>
  </r>
  <r>
    <n v="8318"/>
    <x v="0"/>
    <x v="1"/>
  </r>
  <r>
    <n v="8319"/>
    <x v="2"/>
    <x v="0"/>
  </r>
  <r>
    <n v="8320"/>
    <x v="3"/>
    <x v="0"/>
  </r>
  <r>
    <n v="8321"/>
    <x v="1"/>
    <x v="1"/>
  </r>
  <r>
    <n v="8322"/>
    <x v="2"/>
    <x v="1"/>
  </r>
  <r>
    <n v="8325"/>
    <x v="0"/>
    <x v="1"/>
  </r>
  <r>
    <n v="8326"/>
    <x v="3"/>
    <x v="1"/>
  </r>
  <r>
    <n v="8328"/>
    <x v="3"/>
    <x v="0"/>
  </r>
  <r>
    <n v="8329"/>
    <x v="3"/>
    <x v="1"/>
  </r>
  <r>
    <n v="8331"/>
    <x v="3"/>
    <x v="1"/>
  </r>
  <r>
    <n v="8333"/>
    <x v="0"/>
    <x v="1"/>
  </r>
  <r>
    <n v="8334"/>
    <x v="1"/>
    <x v="1"/>
  </r>
  <r>
    <n v="8335"/>
    <x v="2"/>
    <x v="1"/>
  </r>
  <r>
    <n v="8336"/>
    <x v="2"/>
    <x v="1"/>
  </r>
  <r>
    <n v="8338"/>
    <x v="2"/>
    <x v="1"/>
  </r>
  <r>
    <n v="8340"/>
    <x v="2"/>
    <x v="0"/>
  </r>
  <r>
    <n v="8341"/>
    <x v="2"/>
    <x v="1"/>
  </r>
  <r>
    <n v="8342"/>
    <x v="2"/>
    <x v="1"/>
  </r>
  <r>
    <n v="8343"/>
    <x v="3"/>
    <x v="1"/>
  </r>
  <r>
    <n v="8345"/>
    <x v="0"/>
    <x v="1"/>
  </r>
  <r>
    <n v="8346"/>
    <x v="2"/>
    <x v="0"/>
  </r>
  <r>
    <n v="8348"/>
    <x v="2"/>
    <x v="1"/>
  </r>
  <r>
    <n v="8349"/>
    <x v="1"/>
    <x v="0"/>
  </r>
  <r>
    <n v="8350"/>
    <x v="2"/>
    <x v="1"/>
  </r>
  <r>
    <n v="8351"/>
    <x v="3"/>
    <x v="1"/>
  </r>
  <r>
    <n v="8353"/>
    <x v="2"/>
    <x v="1"/>
  </r>
  <r>
    <n v="8354"/>
    <x v="3"/>
    <x v="1"/>
  </r>
  <r>
    <n v="8355"/>
    <x v="2"/>
    <x v="1"/>
  </r>
  <r>
    <n v="8358"/>
    <x v="0"/>
    <x v="1"/>
  </r>
  <r>
    <n v="8359"/>
    <x v="0"/>
    <x v="1"/>
  </r>
  <r>
    <n v="8360"/>
    <x v="3"/>
    <x v="1"/>
  </r>
  <r>
    <n v="8361"/>
    <x v="2"/>
    <x v="1"/>
  </r>
  <r>
    <n v="8363"/>
    <x v="1"/>
    <x v="1"/>
  </r>
  <r>
    <n v="8364"/>
    <x v="2"/>
    <x v="1"/>
  </r>
  <r>
    <n v="8365"/>
    <x v="0"/>
    <x v="1"/>
  </r>
  <r>
    <n v="8369"/>
    <x v="1"/>
    <x v="1"/>
  </r>
  <r>
    <n v="8370"/>
    <x v="0"/>
    <x v="1"/>
  </r>
  <r>
    <n v="8371"/>
    <x v="3"/>
    <x v="1"/>
  </r>
  <r>
    <n v="8372"/>
    <x v="0"/>
    <x v="1"/>
  </r>
  <r>
    <n v="8373"/>
    <x v="2"/>
    <x v="1"/>
  </r>
  <r>
    <n v="8374"/>
    <x v="0"/>
    <x v="1"/>
  </r>
  <r>
    <n v="8376"/>
    <x v="3"/>
    <x v="1"/>
  </r>
  <r>
    <n v="8377"/>
    <x v="2"/>
    <x v="0"/>
  </r>
  <r>
    <n v="8378"/>
    <x v="1"/>
    <x v="1"/>
  </r>
  <r>
    <n v="8379"/>
    <x v="3"/>
    <x v="0"/>
  </r>
  <r>
    <n v="8380"/>
    <x v="3"/>
    <x v="1"/>
  </r>
  <r>
    <n v="8382"/>
    <x v="1"/>
    <x v="1"/>
  </r>
  <r>
    <n v="8383"/>
    <x v="2"/>
    <x v="1"/>
  </r>
  <r>
    <n v="8384"/>
    <x v="1"/>
    <x v="1"/>
  </r>
  <r>
    <n v="8386"/>
    <x v="2"/>
    <x v="1"/>
  </r>
  <r>
    <n v="8387"/>
    <x v="0"/>
    <x v="1"/>
  </r>
  <r>
    <n v="8388"/>
    <x v="2"/>
    <x v="1"/>
  </r>
  <r>
    <n v="8389"/>
    <x v="3"/>
    <x v="1"/>
  </r>
  <r>
    <n v="8390"/>
    <x v="3"/>
    <x v="1"/>
  </r>
  <r>
    <n v="8391"/>
    <x v="3"/>
    <x v="1"/>
  </r>
  <r>
    <n v="8392"/>
    <x v="1"/>
    <x v="1"/>
  </r>
  <r>
    <n v="8395"/>
    <x v="2"/>
    <x v="1"/>
  </r>
  <r>
    <n v="8396"/>
    <x v="2"/>
    <x v="1"/>
  </r>
  <r>
    <n v="8397"/>
    <x v="0"/>
    <x v="1"/>
  </r>
  <r>
    <n v="8398"/>
    <x v="3"/>
    <x v="1"/>
  </r>
  <r>
    <n v="8399"/>
    <x v="3"/>
    <x v="0"/>
  </r>
  <r>
    <n v="8400"/>
    <x v="2"/>
    <x v="1"/>
  </r>
  <r>
    <n v="8401"/>
    <x v="3"/>
    <x v="1"/>
  </r>
  <r>
    <n v="8402"/>
    <x v="1"/>
    <x v="1"/>
  </r>
  <r>
    <n v="8404"/>
    <x v="3"/>
    <x v="1"/>
  </r>
  <r>
    <n v="8405"/>
    <x v="2"/>
    <x v="1"/>
  </r>
  <r>
    <n v="8406"/>
    <x v="0"/>
    <x v="0"/>
  </r>
  <r>
    <n v="8407"/>
    <x v="1"/>
    <x v="1"/>
  </r>
  <r>
    <n v="8408"/>
    <x v="3"/>
    <x v="1"/>
  </r>
  <r>
    <n v="8409"/>
    <x v="3"/>
    <x v="1"/>
  </r>
  <r>
    <n v="8410"/>
    <x v="1"/>
    <x v="0"/>
  </r>
  <r>
    <n v="8411"/>
    <x v="1"/>
    <x v="0"/>
  </r>
  <r>
    <n v="8412"/>
    <x v="1"/>
    <x v="1"/>
  </r>
  <r>
    <n v="8414"/>
    <x v="0"/>
    <x v="0"/>
  </r>
  <r>
    <n v="8415"/>
    <x v="3"/>
    <x v="1"/>
  </r>
  <r>
    <n v="8416"/>
    <x v="2"/>
    <x v="1"/>
  </r>
  <r>
    <n v="8417"/>
    <x v="0"/>
    <x v="1"/>
  </r>
  <r>
    <n v="8418"/>
    <x v="2"/>
    <x v="1"/>
  </r>
  <r>
    <n v="8421"/>
    <x v="3"/>
    <x v="0"/>
  </r>
  <r>
    <n v="8422"/>
    <x v="3"/>
    <x v="1"/>
  </r>
  <r>
    <n v="8423"/>
    <x v="2"/>
    <x v="1"/>
  </r>
  <r>
    <n v="8425"/>
    <x v="2"/>
    <x v="1"/>
  </r>
  <r>
    <n v="8426"/>
    <x v="0"/>
    <x v="1"/>
  </r>
  <r>
    <n v="8429"/>
    <x v="2"/>
    <x v="1"/>
  </r>
  <r>
    <n v="8430"/>
    <x v="1"/>
    <x v="1"/>
  </r>
  <r>
    <n v="8431"/>
    <x v="2"/>
    <x v="1"/>
  </r>
  <r>
    <n v="8434"/>
    <x v="2"/>
    <x v="1"/>
  </r>
  <r>
    <n v="8435"/>
    <x v="0"/>
    <x v="1"/>
  </r>
  <r>
    <n v="8437"/>
    <x v="2"/>
    <x v="1"/>
  </r>
  <r>
    <n v="8438"/>
    <x v="2"/>
    <x v="0"/>
  </r>
  <r>
    <n v="8439"/>
    <x v="0"/>
    <x v="1"/>
  </r>
  <r>
    <n v="8442"/>
    <x v="1"/>
    <x v="1"/>
  </r>
  <r>
    <n v="8443"/>
    <x v="2"/>
    <x v="1"/>
  </r>
  <r>
    <n v="8444"/>
    <x v="1"/>
    <x v="1"/>
  </r>
  <r>
    <n v="8445"/>
    <x v="1"/>
    <x v="0"/>
  </r>
  <r>
    <n v="8448"/>
    <x v="2"/>
    <x v="1"/>
  </r>
  <r>
    <n v="8449"/>
    <x v="2"/>
    <x v="0"/>
  </r>
  <r>
    <n v="8451"/>
    <x v="1"/>
    <x v="0"/>
  </r>
  <r>
    <n v="8453"/>
    <x v="2"/>
    <x v="0"/>
  </r>
  <r>
    <n v="8454"/>
    <x v="2"/>
    <x v="1"/>
  </r>
  <r>
    <n v="8455"/>
    <x v="2"/>
    <x v="1"/>
  </r>
  <r>
    <n v="8457"/>
    <x v="1"/>
    <x v="1"/>
  </r>
  <r>
    <n v="8458"/>
    <x v="0"/>
    <x v="0"/>
  </r>
  <r>
    <n v="8459"/>
    <x v="2"/>
    <x v="1"/>
  </r>
  <r>
    <n v="8460"/>
    <x v="2"/>
    <x v="1"/>
  </r>
  <r>
    <n v="8461"/>
    <x v="2"/>
    <x v="1"/>
  </r>
  <r>
    <n v="8464"/>
    <x v="2"/>
    <x v="0"/>
  </r>
  <r>
    <n v="8466"/>
    <x v="0"/>
    <x v="1"/>
  </r>
  <r>
    <n v="8467"/>
    <x v="3"/>
    <x v="1"/>
  </r>
  <r>
    <n v="8469"/>
    <x v="2"/>
    <x v="1"/>
  </r>
  <r>
    <n v="8470"/>
    <x v="2"/>
    <x v="1"/>
  </r>
  <r>
    <n v="8471"/>
    <x v="3"/>
    <x v="1"/>
  </r>
  <r>
    <n v="8472"/>
    <x v="0"/>
    <x v="1"/>
  </r>
  <r>
    <n v="8475"/>
    <x v="0"/>
    <x v="1"/>
  </r>
  <r>
    <n v="8476"/>
    <x v="0"/>
    <x v="0"/>
  </r>
  <r>
    <n v="8477"/>
    <x v="2"/>
    <x v="1"/>
  </r>
  <r>
    <n v="8479"/>
    <x v="2"/>
    <x v="1"/>
  </r>
  <r>
    <n v="8480"/>
    <x v="3"/>
    <x v="1"/>
  </r>
  <r>
    <n v="8481"/>
    <x v="2"/>
    <x v="1"/>
  </r>
  <r>
    <n v="8482"/>
    <x v="1"/>
    <x v="1"/>
  </r>
  <r>
    <n v="8484"/>
    <x v="2"/>
    <x v="1"/>
  </r>
  <r>
    <n v="8485"/>
    <x v="3"/>
    <x v="1"/>
  </r>
  <r>
    <n v="8487"/>
    <x v="1"/>
    <x v="1"/>
  </r>
  <r>
    <n v="8488"/>
    <x v="2"/>
    <x v="1"/>
  </r>
  <r>
    <n v="8490"/>
    <x v="2"/>
    <x v="1"/>
  </r>
  <r>
    <n v="8491"/>
    <x v="2"/>
    <x v="1"/>
  </r>
  <r>
    <n v="8492"/>
    <x v="2"/>
    <x v="1"/>
  </r>
  <r>
    <n v="8494"/>
    <x v="2"/>
    <x v="1"/>
  </r>
  <r>
    <n v="8495"/>
    <x v="2"/>
    <x v="1"/>
  </r>
  <r>
    <n v="8497"/>
    <x v="1"/>
    <x v="1"/>
  </r>
  <r>
    <n v="8498"/>
    <x v="0"/>
    <x v="1"/>
  </r>
  <r>
    <n v="8499"/>
    <x v="3"/>
    <x v="1"/>
  </r>
  <r>
    <n v="8500"/>
    <x v="0"/>
    <x v="1"/>
  </r>
  <r>
    <n v="8501"/>
    <x v="0"/>
    <x v="1"/>
  </r>
  <r>
    <n v="8502"/>
    <x v="1"/>
    <x v="1"/>
  </r>
  <r>
    <n v="8503"/>
    <x v="0"/>
    <x v="1"/>
  </r>
  <r>
    <n v="8504"/>
    <x v="1"/>
    <x v="1"/>
  </r>
  <r>
    <n v="8505"/>
    <x v="1"/>
    <x v="1"/>
  </r>
  <r>
    <n v="8506"/>
    <x v="2"/>
    <x v="1"/>
  </r>
  <r>
    <n v="8508"/>
    <x v="1"/>
    <x v="1"/>
  </r>
  <r>
    <n v="8509"/>
    <x v="1"/>
    <x v="1"/>
  </r>
  <r>
    <n v="8511"/>
    <x v="2"/>
    <x v="1"/>
  </r>
  <r>
    <n v="8512"/>
    <x v="1"/>
    <x v="1"/>
  </r>
  <r>
    <n v="8513"/>
    <x v="2"/>
    <x v="1"/>
  </r>
  <r>
    <n v="8514"/>
    <x v="2"/>
    <x v="1"/>
  </r>
  <r>
    <n v="8515"/>
    <x v="2"/>
    <x v="1"/>
  </r>
  <r>
    <n v="8516"/>
    <x v="0"/>
    <x v="1"/>
  </r>
  <r>
    <n v="8517"/>
    <x v="0"/>
    <x v="1"/>
  </r>
  <r>
    <n v="8518"/>
    <x v="1"/>
    <x v="1"/>
  </r>
  <r>
    <n v="8519"/>
    <x v="3"/>
    <x v="1"/>
  </r>
  <r>
    <n v="8520"/>
    <x v="2"/>
    <x v="1"/>
  </r>
  <r>
    <n v="8522"/>
    <x v="1"/>
    <x v="1"/>
  </r>
  <r>
    <n v="8524"/>
    <x v="0"/>
    <x v="1"/>
  </r>
  <r>
    <n v="8525"/>
    <x v="3"/>
    <x v="0"/>
  </r>
  <r>
    <n v="8527"/>
    <x v="1"/>
    <x v="1"/>
  </r>
  <r>
    <n v="8528"/>
    <x v="2"/>
    <x v="1"/>
  </r>
  <r>
    <n v="8529"/>
    <x v="1"/>
    <x v="1"/>
  </r>
  <r>
    <n v="8530"/>
    <x v="0"/>
    <x v="1"/>
  </r>
  <r>
    <n v="8531"/>
    <x v="0"/>
    <x v="0"/>
  </r>
  <r>
    <n v="8532"/>
    <x v="3"/>
    <x v="1"/>
  </r>
  <r>
    <n v="8533"/>
    <x v="2"/>
    <x v="0"/>
  </r>
  <r>
    <n v="8535"/>
    <x v="3"/>
    <x v="1"/>
  </r>
  <r>
    <n v="8536"/>
    <x v="2"/>
    <x v="1"/>
  </r>
  <r>
    <n v="8537"/>
    <x v="2"/>
    <x v="1"/>
  </r>
  <r>
    <n v="8538"/>
    <x v="2"/>
    <x v="1"/>
  </r>
  <r>
    <n v="8539"/>
    <x v="3"/>
    <x v="1"/>
  </r>
  <r>
    <n v="8540"/>
    <x v="1"/>
    <x v="1"/>
  </r>
  <r>
    <n v="8545"/>
    <x v="3"/>
    <x v="1"/>
  </r>
  <r>
    <n v="8547"/>
    <x v="2"/>
    <x v="1"/>
  </r>
  <r>
    <n v="8548"/>
    <x v="2"/>
    <x v="1"/>
  </r>
  <r>
    <n v="8551"/>
    <x v="2"/>
    <x v="1"/>
  </r>
  <r>
    <n v="8553"/>
    <x v="1"/>
    <x v="1"/>
  </r>
  <r>
    <n v="8555"/>
    <x v="3"/>
    <x v="1"/>
  </r>
  <r>
    <n v="8558"/>
    <x v="3"/>
    <x v="1"/>
  </r>
  <r>
    <n v="8560"/>
    <x v="2"/>
    <x v="1"/>
  </r>
  <r>
    <n v="8562"/>
    <x v="1"/>
    <x v="1"/>
  </r>
  <r>
    <n v="8565"/>
    <x v="1"/>
    <x v="1"/>
  </r>
  <r>
    <n v="8566"/>
    <x v="2"/>
    <x v="1"/>
  </r>
  <r>
    <n v="8569"/>
    <x v="2"/>
    <x v="1"/>
  </r>
  <r>
    <n v="8570"/>
    <x v="0"/>
    <x v="1"/>
  </r>
  <r>
    <n v="8571"/>
    <x v="2"/>
    <x v="1"/>
  </r>
  <r>
    <n v="8572"/>
    <x v="2"/>
    <x v="1"/>
  </r>
  <r>
    <n v="8573"/>
    <x v="1"/>
    <x v="1"/>
  </r>
  <r>
    <n v="8575"/>
    <x v="0"/>
    <x v="0"/>
  </r>
  <r>
    <n v="8576"/>
    <x v="3"/>
    <x v="1"/>
  </r>
  <r>
    <n v="8577"/>
    <x v="2"/>
    <x v="1"/>
  </r>
  <r>
    <n v="8580"/>
    <x v="3"/>
    <x v="1"/>
  </r>
  <r>
    <n v="8581"/>
    <x v="0"/>
    <x v="1"/>
  </r>
  <r>
    <n v="8584"/>
    <x v="1"/>
    <x v="1"/>
  </r>
  <r>
    <n v="8586"/>
    <x v="3"/>
    <x v="1"/>
  </r>
  <r>
    <n v="8587"/>
    <x v="2"/>
    <x v="1"/>
  </r>
  <r>
    <n v="8588"/>
    <x v="2"/>
    <x v="1"/>
  </r>
  <r>
    <n v="8589"/>
    <x v="1"/>
    <x v="1"/>
  </r>
  <r>
    <n v="8590"/>
    <x v="1"/>
    <x v="1"/>
  </r>
  <r>
    <n v="8591"/>
    <x v="2"/>
    <x v="0"/>
  </r>
  <r>
    <n v="8594"/>
    <x v="1"/>
    <x v="1"/>
  </r>
  <r>
    <n v="8595"/>
    <x v="0"/>
    <x v="1"/>
  </r>
  <r>
    <n v="8597"/>
    <x v="1"/>
    <x v="1"/>
  </r>
  <r>
    <n v="8598"/>
    <x v="3"/>
    <x v="0"/>
  </r>
  <r>
    <n v="8599"/>
    <x v="0"/>
    <x v="1"/>
  </r>
  <r>
    <n v="8602"/>
    <x v="2"/>
    <x v="0"/>
  </r>
  <r>
    <n v="8604"/>
    <x v="2"/>
    <x v="1"/>
  </r>
  <r>
    <n v="8607"/>
    <x v="3"/>
    <x v="1"/>
  </r>
  <r>
    <n v="8609"/>
    <x v="3"/>
    <x v="1"/>
  </r>
  <r>
    <n v="8610"/>
    <x v="2"/>
    <x v="1"/>
  </r>
  <r>
    <n v="8611"/>
    <x v="3"/>
    <x v="1"/>
  </r>
  <r>
    <n v="8612"/>
    <x v="2"/>
    <x v="1"/>
  </r>
  <r>
    <n v="8613"/>
    <x v="2"/>
    <x v="0"/>
  </r>
  <r>
    <n v="8614"/>
    <x v="2"/>
    <x v="1"/>
  </r>
  <r>
    <n v="8615"/>
    <x v="0"/>
    <x v="1"/>
  </r>
  <r>
    <n v="8616"/>
    <x v="2"/>
    <x v="1"/>
  </r>
  <r>
    <n v="8622"/>
    <x v="2"/>
    <x v="1"/>
  </r>
  <r>
    <n v="8625"/>
    <x v="2"/>
    <x v="1"/>
  </r>
  <r>
    <n v="8626"/>
    <x v="3"/>
    <x v="1"/>
  </r>
  <r>
    <n v="8628"/>
    <x v="0"/>
    <x v="0"/>
  </r>
  <r>
    <n v="8629"/>
    <x v="3"/>
    <x v="1"/>
  </r>
  <r>
    <n v="8632"/>
    <x v="3"/>
    <x v="1"/>
  </r>
  <r>
    <n v="8634"/>
    <x v="1"/>
    <x v="1"/>
  </r>
  <r>
    <n v="8638"/>
    <x v="3"/>
    <x v="1"/>
  </r>
  <r>
    <n v="8640"/>
    <x v="3"/>
    <x v="1"/>
  </r>
  <r>
    <n v="8642"/>
    <x v="3"/>
    <x v="1"/>
  </r>
  <r>
    <n v="8643"/>
    <x v="1"/>
    <x v="0"/>
  </r>
  <r>
    <n v="8644"/>
    <x v="0"/>
    <x v="1"/>
  </r>
  <r>
    <n v="8645"/>
    <x v="3"/>
    <x v="1"/>
  </r>
  <r>
    <n v="8646"/>
    <x v="3"/>
    <x v="1"/>
  </r>
  <r>
    <n v="8647"/>
    <x v="0"/>
    <x v="1"/>
  </r>
  <r>
    <n v="8649"/>
    <x v="1"/>
    <x v="0"/>
  </r>
  <r>
    <n v="8650"/>
    <x v="3"/>
    <x v="1"/>
  </r>
  <r>
    <n v="8652"/>
    <x v="2"/>
    <x v="1"/>
  </r>
  <r>
    <n v="8653"/>
    <x v="2"/>
    <x v="1"/>
  </r>
  <r>
    <n v="8656"/>
    <x v="2"/>
    <x v="1"/>
  </r>
  <r>
    <n v="8659"/>
    <x v="0"/>
    <x v="1"/>
  </r>
  <r>
    <n v="8664"/>
    <x v="3"/>
    <x v="1"/>
  </r>
  <r>
    <n v="8665"/>
    <x v="1"/>
    <x v="1"/>
  </r>
  <r>
    <n v="8668"/>
    <x v="1"/>
    <x v="1"/>
  </r>
  <r>
    <n v="8669"/>
    <x v="1"/>
    <x v="1"/>
  </r>
  <r>
    <n v="8670"/>
    <x v="0"/>
    <x v="1"/>
  </r>
  <r>
    <n v="8671"/>
    <x v="0"/>
    <x v="1"/>
  </r>
  <r>
    <n v="8672"/>
    <x v="1"/>
    <x v="0"/>
  </r>
  <r>
    <n v="8674"/>
    <x v="3"/>
    <x v="1"/>
  </r>
  <r>
    <n v="8675"/>
    <x v="3"/>
    <x v="1"/>
  </r>
  <r>
    <n v="8676"/>
    <x v="2"/>
    <x v="1"/>
  </r>
  <r>
    <n v="8678"/>
    <x v="2"/>
    <x v="1"/>
  </r>
  <r>
    <n v="8679"/>
    <x v="0"/>
    <x v="0"/>
  </r>
  <r>
    <n v="8680"/>
    <x v="1"/>
    <x v="1"/>
  </r>
  <r>
    <n v="8681"/>
    <x v="2"/>
    <x v="0"/>
  </r>
  <r>
    <n v="8685"/>
    <x v="3"/>
    <x v="1"/>
  </r>
  <r>
    <n v="8686"/>
    <x v="3"/>
    <x v="1"/>
  </r>
  <r>
    <n v="8688"/>
    <x v="1"/>
    <x v="1"/>
  </r>
  <r>
    <n v="8689"/>
    <x v="0"/>
    <x v="1"/>
  </r>
  <r>
    <n v="8692"/>
    <x v="3"/>
    <x v="0"/>
  </r>
  <r>
    <n v="8694"/>
    <x v="3"/>
    <x v="0"/>
  </r>
  <r>
    <n v="8695"/>
    <x v="2"/>
    <x v="1"/>
  </r>
  <r>
    <n v="8696"/>
    <x v="2"/>
    <x v="1"/>
  </r>
  <r>
    <n v="8697"/>
    <x v="2"/>
    <x v="1"/>
  </r>
  <r>
    <n v="8701"/>
    <x v="2"/>
    <x v="1"/>
  </r>
  <r>
    <n v="8702"/>
    <x v="2"/>
    <x v="1"/>
  </r>
  <r>
    <n v="8705"/>
    <x v="3"/>
    <x v="1"/>
  </r>
  <r>
    <n v="8706"/>
    <x v="3"/>
    <x v="1"/>
  </r>
  <r>
    <n v="8708"/>
    <x v="0"/>
    <x v="1"/>
  </r>
  <r>
    <n v="8712"/>
    <x v="3"/>
    <x v="1"/>
  </r>
  <r>
    <n v="8714"/>
    <x v="1"/>
    <x v="1"/>
  </r>
  <r>
    <n v="8715"/>
    <x v="2"/>
    <x v="0"/>
  </r>
  <r>
    <n v="8716"/>
    <x v="3"/>
    <x v="1"/>
  </r>
  <r>
    <n v="8718"/>
    <x v="2"/>
    <x v="1"/>
  </r>
  <r>
    <n v="8719"/>
    <x v="2"/>
    <x v="1"/>
  </r>
  <r>
    <n v="8720"/>
    <x v="1"/>
    <x v="1"/>
  </r>
  <r>
    <n v="8721"/>
    <x v="3"/>
    <x v="1"/>
  </r>
  <r>
    <n v="8722"/>
    <x v="0"/>
    <x v="1"/>
  </r>
  <r>
    <n v="8723"/>
    <x v="3"/>
    <x v="1"/>
  </r>
  <r>
    <n v="8724"/>
    <x v="1"/>
    <x v="1"/>
  </r>
  <r>
    <n v="8725"/>
    <x v="3"/>
    <x v="1"/>
  </r>
  <r>
    <n v="8726"/>
    <x v="2"/>
    <x v="1"/>
  </r>
  <r>
    <n v="8727"/>
    <x v="2"/>
    <x v="1"/>
  </r>
  <r>
    <n v="8730"/>
    <x v="2"/>
    <x v="1"/>
  </r>
  <r>
    <n v="8731"/>
    <x v="2"/>
    <x v="1"/>
  </r>
  <r>
    <n v="8732"/>
    <x v="2"/>
    <x v="1"/>
  </r>
  <r>
    <n v="8734"/>
    <x v="2"/>
    <x v="1"/>
  </r>
  <r>
    <n v="8735"/>
    <x v="3"/>
    <x v="1"/>
  </r>
  <r>
    <n v="8737"/>
    <x v="1"/>
    <x v="1"/>
  </r>
  <r>
    <n v="8738"/>
    <x v="2"/>
    <x v="1"/>
  </r>
  <r>
    <n v="8740"/>
    <x v="2"/>
    <x v="1"/>
  </r>
  <r>
    <n v="8741"/>
    <x v="2"/>
    <x v="1"/>
  </r>
  <r>
    <n v="8742"/>
    <x v="3"/>
    <x v="1"/>
  </r>
  <r>
    <n v="8743"/>
    <x v="3"/>
    <x v="1"/>
  </r>
  <r>
    <n v="8746"/>
    <x v="1"/>
    <x v="1"/>
  </r>
  <r>
    <n v="8747"/>
    <x v="3"/>
    <x v="0"/>
  </r>
  <r>
    <n v="8749"/>
    <x v="3"/>
    <x v="1"/>
  </r>
  <r>
    <n v="8750"/>
    <x v="1"/>
    <x v="1"/>
  </r>
  <r>
    <n v="8752"/>
    <x v="0"/>
    <x v="1"/>
  </r>
  <r>
    <n v="8753"/>
    <x v="3"/>
    <x v="1"/>
  </r>
  <r>
    <n v="8754"/>
    <x v="2"/>
    <x v="1"/>
  </r>
  <r>
    <n v="8755"/>
    <x v="1"/>
    <x v="1"/>
  </r>
  <r>
    <n v="8756"/>
    <x v="3"/>
    <x v="1"/>
  </r>
  <r>
    <n v="8757"/>
    <x v="0"/>
    <x v="1"/>
  </r>
  <r>
    <n v="8758"/>
    <x v="3"/>
    <x v="1"/>
  </r>
  <r>
    <n v="8759"/>
    <x v="1"/>
    <x v="1"/>
  </r>
  <r>
    <n v="8760"/>
    <x v="2"/>
    <x v="1"/>
  </r>
  <r>
    <n v="8761"/>
    <x v="0"/>
    <x v="1"/>
  </r>
  <r>
    <n v="8762"/>
    <x v="2"/>
    <x v="1"/>
  </r>
  <r>
    <n v="8763"/>
    <x v="1"/>
    <x v="1"/>
  </r>
  <r>
    <n v="8764"/>
    <x v="2"/>
    <x v="0"/>
  </r>
  <r>
    <n v="8765"/>
    <x v="0"/>
    <x v="1"/>
  </r>
  <r>
    <n v="8766"/>
    <x v="1"/>
    <x v="1"/>
  </r>
  <r>
    <n v="8768"/>
    <x v="1"/>
    <x v="1"/>
  </r>
  <r>
    <n v="8769"/>
    <x v="2"/>
    <x v="1"/>
  </r>
  <r>
    <n v="8770"/>
    <x v="3"/>
    <x v="1"/>
  </r>
  <r>
    <n v="8771"/>
    <x v="3"/>
    <x v="1"/>
  </r>
  <r>
    <n v="8772"/>
    <x v="0"/>
    <x v="1"/>
  </r>
  <r>
    <n v="8773"/>
    <x v="0"/>
    <x v="1"/>
  </r>
  <r>
    <n v="8774"/>
    <x v="2"/>
    <x v="0"/>
  </r>
  <r>
    <n v="8775"/>
    <x v="1"/>
    <x v="1"/>
  </r>
  <r>
    <n v="8776"/>
    <x v="3"/>
    <x v="1"/>
  </r>
  <r>
    <n v="8777"/>
    <x v="3"/>
    <x v="1"/>
  </r>
  <r>
    <n v="8778"/>
    <x v="2"/>
    <x v="1"/>
  </r>
  <r>
    <n v="8779"/>
    <x v="2"/>
    <x v="1"/>
  </r>
  <r>
    <n v="8780"/>
    <x v="2"/>
    <x v="1"/>
  </r>
  <r>
    <n v="8782"/>
    <x v="3"/>
    <x v="1"/>
  </r>
  <r>
    <n v="8784"/>
    <x v="2"/>
    <x v="0"/>
  </r>
  <r>
    <n v="8787"/>
    <x v="3"/>
    <x v="1"/>
  </r>
  <r>
    <n v="8789"/>
    <x v="0"/>
    <x v="1"/>
  </r>
  <r>
    <n v="8795"/>
    <x v="2"/>
    <x v="1"/>
  </r>
  <r>
    <n v="8796"/>
    <x v="1"/>
    <x v="1"/>
  </r>
  <r>
    <n v="8797"/>
    <x v="3"/>
    <x v="1"/>
  </r>
  <r>
    <n v="8798"/>
    <x v="1"/>
    <x v="1"/>
  </r>
  <r>
    <n v="8800"/>
    <x v="1"/>
    <x v="1"/>
  </r>
  <r>
    <n v="8802"/>
    <x v="0"/>
    <x v="1"/>
  </r>
  <r>
    <n v="8803"/>
    <x v="0"/>
    <x v="1"/>
  </r>
  <r>
    <n v="8804"/>
    <x v="2"/>
    <x v="1"/>
  </r>
  <r>
    <n v="8805"/>
    <x v="2"/>
    <x v="1"/>
  </r>
  <r>
    <n v="8806"/>
    <x v="2"/>
    <x v="1"/>
  </r>
  <r>
    <n v="8809"/>
    <x v="1"/>
    <x v="1"/>
  </r>
  <r>
    <n v="8812"/>
    <x v="2"/>
    <x v="1"/>
  </r>
  <r>
    <n v="8813"/>
    <x v="1"/>
    <x v="1"/>
  </r>
  <r>
    <n v="8814"/>
    <x v="2"/>
    <x v="1"/>
  </r>
  <r>
    <n v="8816"/>
    <x v="3"/>
    <x v="1"/>
  </r>
  <r>
    <n v="8818"/>
    <x v="1"/>
    <x v="1"/>
  </r>
  <r>
    <n v="8819"/>
    <x v="2"/>
    <x v="1"/>
  </r>
  <r>
    <n v="8820"/>
    <x v="2"/>
    <x v="0"/>
  </r>
  <r>
    <n v="8821"/>
    <x v="2"/>
    <x v="1"/>
  </r>
  <r>
    <n v="8824"/>
    <x v="2"/>
    <x v="1"/>
  </r>
  <r>
    <n v="8826"/>
    <x v="3"/>
    <x v="1"/>
  </r>
  <r>
    <n v="8827"/>
    <x v="1"/>
    <x v="1"/>
  </r>
  <r>
    <n v="8829"/>
    <x v="1"/>
    <x v="1"/>
  </r>
  <r>
    <n v="8830"/>
    <x v="2"/>
    <x v="1"/>
  </r>
  <r>
    <n v="8832"/>
    <x v="2"/>
    <x v="0"/>
  </r>
  <r>
    <n v="8833"/>
    <x v="2"/>
    <x v="1"/>
  </r>
  <r>
    <n v="8835"/>
    <x v="3"/>
    <x v="1"/>
  </r>
  <r>
    <n v="8836"/>
    <x v="3"/>
    <x v="1"/>
  </r>
  <r>
    <n v="8838"/>
    <x v="3"/>
    <x v="1"/>
  </r>
  <r>
    <n v="8839"/>
    <x v="0"/>
    <x v="0"/>
  </r>
  <r>
    <n v="8840"/>
    <x v="0"/>
    <x v="1"/>
  </r>
  <r>
    <n v="8842"/>
    <x v="0"/>
    <x v="1"/>
  </r>
  <r>
    <n v="8845"/>
    <x v="2"/>
    <x v="1"/>
  </r>
  <r>
    <n v="8849"/>
    <x v="1"/>
    <x v="1"/>
  </r>
  <r>
    <n v="8850"/>
    <x v="0"/>
    <x v="1"/>
  </r>
  <r>
    <n v="8852"/>
    <x v="2"/>
    <x v="1"/>
  </r>
  <r>
    <n v="8853"/>
    <x v="2"/>
    <x v="0"/>
  </r>
  <r>
    <n v="8855"/>
    <x v="0"/>
    <x v="1"/>
  </r>
  <r>
    <n v="8857"/>
    <x v="1"/>
    <x v="1"/>
  </r>
  <r>
    <n v="8858"/>
    <x v="1"/>
    <x v="1"/>
  </r>
  <r>
    <n v="8859"/>
    <x v="3"/>
    <x v="1"/>
  </r>
  <r>
    <n v="8860"/>
    <x v="3"/>
    <x v="1"/>
  </r>
  <r>
    <n v="8861"/>
    <x v="2"/>
    <x v="1"/>
  </r>
  <r>
    <n v="8862"/>
    <x v="1"/>
    <x v="1"/>
  </r>
  <r>
    <n v="8863"/>
    <x v="3"/>
    <x v="1"/>
  </r>
  <r>
    <n v="8864"/>
    <x v="2"/>
    <x v="1"/>
  </r>
  <r>
    <n v="8866"/>
    <x v="2"/>
    <x v="1"/>
  </r>
  <r>
    <n v="8867"/>
    <x v="1"/>
    <x v="1"/>
  </r>
  <r>
    <n v="8868"/>
    <x v="0"/>
    <x v="1"/>
  </r>
  <r>
    <n v="8869"/>
    <x v="3"/>
    <x v="0"/>
  </r>
  <r>
    <n v="8870"/>
    <x v="3"/>
    <x v="1"/>
  </r>
  <r>
    <n v="8873"/>
    <x v="2"/>
    <x v="1"/>
  </r>
  <r>
    <n v="8874"/>
    <x v="2"/>
    <x v="1"/>
  </r>
  <r>
    <n v="8875"/>
    <x v="3"/>
    <x v="1"/>
  </r>
  <r>
    <n v="8876"/>
    <x v="0"/>
    <x v="1"/>
  </r>
  <r>
    <n v="8877"/>
    <x v="0"/>
    <x v="1"/>
  </r>
  <r>
    <n v="8878"/>
    <x v="1"/>
    <x v="1"/>
  </r>
  <r>
    <n v="8879"/>
    <x v="2"/>
    <x v="1"/>
  </r>
  <r>
    <n v="8880"/>
    <x v="1"/>
    <x v="1"/>
  </r>
  <r>
    <n v="8881"/>
    <x v="2"/>
    <x v="1"/>
  </r>
  <r>
    <n v="8883"/>
    <x v="0"/>
    <x v="1"/>
  </r>
  <r>
    <n v="8884"/>
    <x v="2"/>
    <x v="1"/>
  </r>
  <r>
    <n v="8885"/>
    <x v="1"/>
    <x v="1"/>
  </r>
  <r>
    <n v="8887"/>
    <x v="1"/>
    <x v="1"/>
  </r>
  <r>
    <n v="8889"/>
    <x v="3"/>
    <x v="1"/>
  </r>
  <r>
    <n v="8890"/>
    <x v="3"/>
    <x v="1"/>
  </r>
  <r>
    <n v="8891"/>
    <x v="3"/>
    <x v="1"/>
  </r>
  <r>
    <n v="8894"/>
    <x v="0"/>
    <x v="1"/>
  </r>
  <r>
    <n v="8897"/>
    <x v="1"/>
    <x v="1"/>
  </r>
  <r>
    <n v="8898"/>
    <x v="2"/>
    <x v="1"/>
  </r>
  <r>
    <n v="8900"/>
    <x v="3"/>
    <x v="1"/>
  </r>
  <r>
    <n v="8902"/>
    <x v="1"/>
    <x v="1"/>
  </r>
  <r>
    <n v="8903"/>
    <x v="1"/>
    <x v="1"/>
  </r>
  <r>
    <n v="8906"/>
    <x v="1"/>
    <x v="1"/>
  </r>
  <r>
    <n v="8907"/>
    <x v="2"/>
    <x v="0"/>
  </r>
  <r>
    <n v="8908"/>
    <x v="2"/>
    <x v="1"/>
  </r>
  <r>
    <n v="8909"/>
    <x v="3"/>
    <x v="1"/>
  </r>
  <r>
    <n v="8910"/>
    <x v="1"/>
    <x v="1"/>
  </r>
  <r>
    <n v="8912"/>
    <x v="1"/>
    <x v="1"/>
  </r>
  <r>
    <n v="8914"/>
    <x v="2"/>
    <x v="1"/>
  </r>
  <r>
    <n v="8915"/>
    <x v="0"/>
    <x v="1"/>
  </r>
  <r>
    <n v="8916"/>
    <x v="3"/>
    <x v="1"/>
  </r>
  <r>
    <n v="8918"/>
    <x v="3"/>
    <x v="1"/>
  </r>
  <r>
    <n v="8919"/>
    <x v="2"/>
    <x v="1"/>
  </r>
  <r>
    <n v="8920"/>
    <x v="3"/>
    <x v="0"/>
  </r>
  <r>
    <n v="8921"/>
    <x v="0"/>
    <x v="1"/>
  </r>
  <r>
    <n v="8922"/>
    <x v="1"/>
    <x v="1"/>
  </r>
  <r>
    <n v="8923"/>
    <x v="2"/>
    <x v="1"/>
  </r>
  <r>
    <n v="8924"/>
    <x v="2"/>
    <x v="1"/>
  </r>
  <r>
    <n v="8925"/>
    <x v="0"/>
    <x v="1"/>
  </r>
  <r>
    <n v="8926"/>
    <x v="3"/>
    <x v="1"/>
  </r>
  <r>
    <n v="8928"/>
    <x v="3"/>
    <x v="1"/>
  </r>
  <r>
    <n v="8929"/>
    <x v="0"/>
    <x v="0"/>
  </r>
  <r>
    <n v="8930"/>
    <x v="3"/>
    <x v="0"/>
  </r>
  <r>
    <n v="8932"/>
    <x v="2"/>
    <x v="1"/>
  </r>
  <r>
    <n v="8933"/>
    <x v="3"/>
    <x v="1"/>
  </r>
  <r>
    <n v="8934"/>
    <x v="2"/>
    <x v="1"/>
  </r>
  <r>
    <n v="8937"/>
    <x v="2"/>
    <x v="1"/>
  </r>
  <r>
    <n v="8938"/>
    <x v="1"/>
    <x v="0"/>
  </r>
  <r>
    <n v="8940"/>
    <x v="1"/>
    <x v="1"/>
  </r>
  <r>
    <n v="8941"/>
    <x v="1"/>
    <x v="1"/>
  </r>
  <r>
    <n v="8942"/>
    <x v="0"/>
    <x v="1"/>
  </r>
  <r>
    <n v="8943"/>
    <x v="0"/>
    <x v="1"/>
  </r>
  <r>
    <n v="8945"/>
    <x v="1"/>
    <x v="1"/>
  </r>
  <r>
    <n v="8946"/>
    <x v="0"/>
    <x v="1"/>
  </r>
  <r>
    <n v="8947"/>
    <x v="1"/>
    <x v="1"/>
  </r>
  <r>
    <n v="8948"/>
    <x v="3"/>
    <x v="0"/>
  </r>
  <r>
    <n v="8949"/>
    <x v="3"/>
    <x v="1"/>
  </r>
  <r>
    <n v="8950"/>
    <x v="3"/>
    <x v="1"/>
  </r>
  <r>
    <n v="8951"/>
    <x v="3"/>
    <x v="0"/>
  </r>
  <r>
    <n v="8952"/>
    <x v="1"/>
    <x v="1"/>
  </r>
  <r>
    <n v="8955"/>
    <x v="2"/>
    <x v="1"/>
  </r>
  <r>
    <n v="8957"/>
    <x v="2"/>
    <x v="0"/>
  </r>
  <r>
    <n v="8958"/>
    <x v="1"/>
    <x v="1"/>
  </r>
  <r>
    <n v="8959"/>
    <x v="1"/>
    <x v="1"/>
  </r>
  <r>
    <n v="8960"/>
    <x v="1"/>
    <x v="1"/>
  </r>
  <r>
    <n v="8961"/>
    <x v="1"/>
    <x v="1"/>
  </r>
  <r>
    <n v="8962"/>
    <x v="1"/>
    <x v="1"/>
  </r>
  <r>
    <n v="8963"/>
    <x v="3"/>
    <x v="0"/>
  </r>
  <r>
    <n v="8965"/>
    <x v="3"/>
    <x v="1"/>
  </r>
  <r>
    <n v="8966"/>
    <x v="3"/>
    <x v="1"/>
  </r>
  <r>
    <n v="8968"/>
    <x v="2"/>
    <x v="1"/>
  </r>
  <r>
    <n v="8969"/>
    <x v="3"/>
    <x v="0"/>
  </r>
  <r>
    <n v="8970"/>
    <x v="3"/>
    <x v="1"/>
  </r>
  <r>
    <n v="8971"/>
    <x v="0"/>
    <x v="0"/>
  </r>
  <r>
    <n v="8972"/>
    <x v="1"/>
    <x v="1"/>
  </r>
  <r>
    <n v="8973"/>
    <x v="2"/>
    <x v="1"/>
  </r>
  <r>
    <n v="8975"/>
    <x v="1"/>
    <x v="1"/>
  </r>
  <r>
    <n v="8976"/>
    <x v="1"/>
    <x v="1"/>
  </r>
  <r>
    <n v="8978"/>
    <x v="1"/>
    <x v="1"/>
  </r>
  <r>
    <n v="8979"/>
    <x v="3"/>
    <x v="1"/>
  </r>
  <r>
    <n v="8980"/>
    <x v="0"/>
    <x v="1"/>
  </r>
  <r>
    <n v="8981"/>
    <x v="3"/>
    <x v="0"/>
  </r>
  <r>
    <n v="8984"/>
    <x v="2"/>
    <x v="1"/>
  </r>
  <r>
    <n v="8985"/>
    <x v="0"/>
    <x v="1"/>
  </r>
  <r>
    <n v="8987"/>
    <x v="0"/>
    <x v="1"/>
  </r>
  <r>
    <n v="8988"/>
    <x v="2"/>
    <x v="1"/>
  </r>
  <r>
    <n v="8989"/>
    <x v="0"/>
    <x v="0"/>
  </r>
  <r>
    <n v="8990"/>
    <x v="1"/>
    <x v="1"/>
  </r>
  <r>
    <n v="8991"/>
    <x v="3"/>
    <x v="0"/>
  </r>
  <r>
    <n v="8993"/>
    <x v="3"/>
    <x v="1"/>
  </r>
  <r>
    <n v="8995"/>
    <x v="3"/>
    <x v="1"/>
  </r>
  <r>
    <n v="8996"/>
    <x v="2"/>
    <x v="1"/>
  </r>
  <r>
    <n v="8999"/>
    <x v="3"/>
    <x v="0"/>
  </r>
  <r>
    <n v="9000"/>
    <x v="2"/>
    <x v="1"/>
  </r>
  <r>
    <n v="9001"/>
    <x v="0"/>
    <x v="1"/>
  </r>
  <r>
    <n v="9002"/>
    <x v="2"/>
    <x v="1"/>
  </r>
  <r>
    <n v="9003"/>
    <x v="1"/>
    <x v="1"/>
  </r>
  <r>
    <n v="9004"/>
    <x v="3"/>
    <x v="0"/>
  </r>
  <r>
    <n v="9005"/>
    <x v="3"/>
    <x v="1"/>
  </r>
  <r>
    <n v="9006"/>
    <x v="1"/>
    <x v="1"/>
  </r>
  <r>
    <n v="9008"/>
    <x v="2"/>
    <x v="1"/>
  </r>
  <r>
    <n v="9009"/>
    <x v="1"/>
    <x v="1"/>
  </r>
  <r>
    <n v="9010"/>
    <x v="2"/>
    <x v="1"/>
  </r>
  <r>
    <n v="9011"/>
    <x v="2"/>
    <x v="1"/>
  </r>
  <r>
    <n v="9013"/>
    <x v="1"/>
    <x v="1"/>
  </r>
  <r>
    <n v="9014"/>
    <x v="1"/>
    <x v="1"/>
  </r>
  <r>
    <n v="9015"/>
    <x v="2"/>
    <x v="1"/>
  </r>
  <r>
    <n v="9018"/>
    <x v="2"/>
    <x v="1"/>
  </r>
  <r>
    <n v="9019"/>
    <x v="0"/>
    <x v="1"/>
  </r>
  <r>
    <n v="9021"/>
    <x v="2"/>
    <x v="1"/>
  </r>
  <r>
    <n v="9022"/>
    <x v="3"/>
    <x v="1"/>
  </r>
  <r>
    <n v="9023"/>
    <x v="2"/>
    <x v="1"/>
  </r>
  <r>
    <n v="9024"/>
    <x v="1"/>
    <x v="1"/>
  </r>
  <r>
    <n v="9026"/>
    <x v="2"/>
    <x v="1"/>
  </r>
  <r>
    <n v="9027"/>
    <x v="2"/>
    <x v="0"/>
  </r>
  <r>
    <n v="9028"/>
    <x v="3"/>
    <x v="1"/>
  </r>
  <r>
    <n v="9029"/>
    <x v="2"/>
    <x v="1"/>
  </r>
  <r>
    <n v="9030"/>
    <x v="0"/>
    <x v="0"/>
  </r>
  <r>
    <n v="9031"/>
    <x v="2"/>
    <x v="0"/>
  </r>
  <r>
    <n v="9032"/>
    <x v="2"/>
    <x v="1"/>
  </r>
  <r>
    <n v="9033"/>
    <x v="3"/>
    <x v="1"/>
  </r>
  <r>
    <n v="9034"/>
    <x v="1"/>
    <x v="1"/>
  </r>
  <r>
    <n v="9035"/>
    <x v="3"/>
    <x v="1"/>
  </r>
  <r>
    <n v="9036"/>
    <x v="1"/>
    <x v="1"/>
  </r>
  <r>
    <n v="9038"/>
    <x v="1"/>
    <x v="0"/>
  </r>
  <r>
    <n v="9040"/>
    <x v="1"/>
    <x v="1"/>
  </r>
  <r>
    <n v="9041"/>
    <x v="0"/>
    <x v="0"/>
  </r>
  <r>
    <n v="9042"/>
    <x v="2"/>
    <x v="1"/>
  </r>
  <r>
    <n v="9043"/>
    <x v="1"/>
    <x v="1"/>
  </r>
  <r>
    <n v="9044"/>
    <x v="3"/>
    <x v="1"/>
  </r>
  <r>
    <n v="9045"/>
    <x v="2"/>
    <x v="1"/>
  </r>
  <r>
    <n v="9046"/>
    <x v="0"/>
    <x v="1"/>
  </r>
  <r>
    <n v="9047"/>
    <x v="2"/>
    <x v="1"/>
  </r>
  <r>
    <n v="9050"/>
    <x v="2"/>
    <x v="1"/>
  </r>
  <r>
    <n v="9051"/>
    <x v="3"/>
    <x v="1"/>
  </r>
  <r>
    <n v="9052"/>
    <x v="1"/>
    <x v="1"/>
  </r>
  <r>
    <n v="9053"/>
    <x v="2"/>
    <x v="1"/>
  </r>
  <r>
    <n v="9054"/>
    <x v="0"/>
    <x v="1"/>
  </r>
  <r>
    <n v="9055"/>
    <x v="2"/>
    <x v="1"/>
  </r>
  <r>
    <n v="9058"/>
    <x v="2"/>
    <x v="1"/>
  </r>
  <r>
    <n v="9060"/>
    <x v="2"/>
    <x v="0"/>
  </r>
  <r>
    <n v="9061"/>
    <x v="2"/>
    <x v="1"/>
  </r>
  <r>
    <n v="9063"/>
    <x v="1"/>
    <x v="1"/>
  </r>
  <r>
    <n v="9064"/>
    <x v="2"/>
    <x v="1"/>
  </r>
  <r>
    <n v="9065"/>
    <x v="1"/>
    <x v="0"/>
  </r>
  <r>
    <n v="9066"/>
    <x v="2"/>
    <x v="1"/>
  </r>
  <r>
    <n v="9068"/>
    <x v="0"/>
    <x v="1"/>
  </r>
  <r>
    <n v="9070"/>
    <x v="2"/>
    <x v="1"/>
  </r>
  <r>
    <n v="9071"/>
    <x v="2"/>
    <x v="1"/>
  </r>
  <r>
    <n v="9072"/>
    <x v="3"/>
    <x v="0"/>
  </r>
  <r>
    <n v="9073"/>
    <x v="3"/>
    <x v="1"/>
  </r>
  <r>
    <n v="9075"/>
    <x v="1"/>
    <x v="0"/>
  </r>
  <r>
    <n v="9076"/>
    <x v="3"/>
    <x v="1"/>
  </r>
  <r>
    <n v="9077"/>
    <x v="1"/>
    <x v="1"/>
  </r>
  <r>
    <n v="9078"/>
    <x v="1"/>
    <x v="1"/>
  </r>
  <r>
    <n v="9079"/>
    <x v="2"/>
    <x v="1"/>
  </r>
  <r>
    <n v="9080"/>
    <x v="1"/>
    <x v="1"/>
  </r>
  <r>
    <n v="9081"/>
    <x v="0"/>
    <x v="1"/>
  </r>
  <r>
    <n v="9082"/>
    <x v="3"/>
    <x v="1"/>
  </r>
  <r>
    <n v="9083"/>
    <x v="2"/>
    <x v="1"/>
  </r>
  <r>
    <n v="9084"/>
    <x v="1"/>
    <x v="1"/>
  </r>
  <r>
    <n v="9085"/>
    <x v="2"/>
    <x v="1"/>
  </r>
  <r>
    <n v="9087"/>
    <x v="3"/>
    <x v="1"/>
  </r>
  <r>
    <n v="9088"/>
    <x v="2"/>
    <x v="0"/>
  </r>
  <r>
    <n v="9090"/>
    <x v="2"/>
    <x v="1"/>
  </r>
  <r>
    <n v="9091"/>
    <x v="1"/>
    <x v="1"/>
  </r>
  <r>
    <n v="9092"/>
    <x v="2"/>
    <x v="0"/>
  </r>
  <r>
    <n v="9093"/>
    <x v="2"/>
    <x v="1"/>
  </r>
  <r>
    <n v="9094"/>
    <x v="1"/>
    <x v="1"/>
  </r>
  <r>
    <n v="9096"/>
    <x v="0"/>
    <x v="1"/>
  </r>
  <r>
    <n v="9097"/>
    <x v="0"/>
    <x v="1"/>
  </r>
  <r>
    <n v="9098"/>
    <x v="3"/>
    <x v="1"/>
  </r>
  <r>
    <n v="9101"/>
    <x v="2"/>
    <x v="0"/>
  </r>
  <r>
    <n v="9102"/>
    <x v="2"/>
    <x v="1"/>
  </r>
  <r>
    <n v="9103"/>
    <x v="2"/>
    <x v="1"/>
  </r>
  <r>
    <n v="9104"/>
    <x v="2"/>
    <x v="1"/>
  </r>
  <r>
    <n v="9106"/>
    <x v="3"/>
    <x v="0"/>
  </r>
  <r>
    <n v="9107"/>
    <x v="2"/>
    <x v="1"/>
  </r>
  <r>
    <n v="9108"/>
    <x v="3"/>
    <x v="1"/>
  </r>
  <r>
    <n v="9109"/>
    <x v="0"/>
    <x v="1"/>
  </r>
  <r>
    <n v="9110"/>
    <x v="0"/>
    <x v="1"/>
  </r>
  <r>
    <n v="9111"/>
    <x v="1"/>
    <x v="1"/>
  </r>
  <r>
    <n v="9112"/>
    <x v="2"/>
    <x v="0"/>
  </r>
  <r>
    <n v="9113"/>
    <x v="3"/>
    <x v="0"/>
  </r>
  <r>
    <n v="9114"/>
    <x v="3"/>
    <x v="1"/>
  </r>
  <r>
    <n v="9116"/>
    <x v="2"/>
    <x v="1"/>
  </r>
  <r>
    <n v="9117"/>
    <x v="3"/>
    <x v="0"/>
  </r>
  <r>
    <n v="9118"/>
    <x v="0"/>
    <x v="0"/>
  </r>
  <r>
    <n v="9119"/>
    <x v="1"/>
    <x v="1"/>
  </r>
  <r>
    <n v="9121"/>
    <x v="3"/>
    <x v="0"/>
  </r>
  <r>
    <n v="9122"/>
    <x v="1"/>
    <x v="1"/>
  </r>
  <r>
    <n v="9123"/>
    <x v="2"/>
    <x v="1"/>
  </r>
  <r>
    <n v="9126"/>
    <x v="3"/>
    <x v="1"/>
  </r>
  <r>
    <n v="9127"/>
    <x v="1"/>
    <x v="1"/>
  </r>
  <r>
    <n v="9128"/>
    <x v="3"/>
    <x v="1"/>
  </r>
  <r>
    <n v="9129"/>
    <x v="2"/>
    <x v="1"/>
  </r>
  <r>
    <n v="9133"/>
    <x v="1"/>
    <x v="1"/>
  </r>
  <r>
    <n v="9134"/>
    <x v="1"/>
    <x v="1"/>
  </r>
  <r>
    <n v="9135"/>
    <x v="1"/>
    <x v="1"/>
  </r>
  <r>
    <n v="9136"/>
    <x v="3"/>
    <x v="1"/>
  </r>
  <r>
    <n v="9137"/>
    <x v="3"/>
    <x v="1"/>
  </r>
  <r>
    <n v="9138"/>
    <x v="3"/>
    <x v="1"/>
  </r>
  <r>
    <n v="9139"/>
    <x v="2"/>
    <x v="1"/>
  </r>
  <r>
    <n v="9141"/>
    <x v="3"/>
    <x v="1"/>
  </r>
  <r>
    <n v="9142"/>
    <x v="3"/>
    <x v="0"/>
  </r>
  <r>
    <n v="9143"/>
    <x v="0"/>
    <x v="1"/>
  </r>
  <r>
    <n v="9144"/>
    <x v="0"/>
    <x v="0"/>
  </r>
  <r>
    <n v="9145"/>
    <x v="2"/>
    <x v="1"/>
  </r>
  <r>
    <n v="9147"/>
    <x v="3"/>
    <x v="1"/>
  </r>
  <r>
    <n v="9148"/>
    <x v="0"/>
    <x v="1"/>
  </r>
  <r>
    <n v="9149"/>
    <x v="3"/>
    <x v="1"/>
  </r>
  <r>
    <n v="9151"/>
    <x v="1"/>
    <x v="1"/>
  </r>
  <r>
    <n v="9153"/>
    <x v="2"/>
    <x v="1"/>
  </r>
  <r>
    <n v="9154"/>
    <x v="2"/>
    <x v="1"/>
  </r>
  <r>
    <n v="9155"/>
    <x v="3"/>
    <x v="1"/>
  </r>
  <r>
    <n v="9156"/>
    <x v="2"/>
    <x v="0"/>
  </r>
  <r>
    <n v="9158"/>
    <x v="3"/>
    <x v="1"/>
  </r>
  <r>
    <n v="9159"/>
    <x v="3"/>
    <x v="1"/>
  </r>
  <r>
    <n v="9160"/>
    <x v="3"/>
    <x v="1"/>
  </r>
  <r>
    <n v="9161"/>
    <x v="2"/>
    <x v="1"/>
  </r>
  <r>
    <n v="9162"/>
    <x v="3"/>
    <x v="1"/>
  </r>
  <r>
    <n v="9164"/>
    <x v="2"/>
    <x v="1"/>
  </r>
  <r>
    <n v="9165"/>
    <x v="0"/>
    <x v="1"/>
  </r>
  <r>
    <n v="9166"/>
    <x v="3"/>
    <x v="1"/>
  </r>
  <r>
    <n v="9167"/>
    <x v="3"/>
    <x v="1"/>
  </r>
  <r>
    <n v="9170"/>
    <x v="2"/>
    <x v="0"/>
  </r>
  <r>
    <n v="9173"/>
    <x v="2"/>
    <x v="1"/>
  </r>
  <r>
    <n v="9176"/>
    <x v="0"/>
    <x v="0"/>
  </r>
  <r>
    <n v="9177"/>
    <x v="3"/>
    <x v="1"/>
  </r>
  <r>
    <n v="9178"/>
    <x v="1"/>
    <x v="1"/>
  </r>
  <r>
    <n v="9180"/>
    <x v="0"/>
    <x v="1"/>
  </r>
  <r>
    <n v="9182"/>
    <x v="3"/>
    <x v="1"/>
  </r>
  <r>
    <n v="9183"/>
    <x v="1"/>
    <x v="1"/>
  </r>
  <r>
    <n v="9184"/>
    <x v="3"/>
    <x v="0"/>
  </r>
  <r>
    <n v="9185"/>
    <x v="3"/>
    <x v="0"/>
  </r>
  <r>
    <n v="9186"/>
    <x v="0"/>
    <x v="1"/>
  </r>
  <r>
    <n v="9188"/>
    <x v="2"/>
    <x v="0"/>
  </r>
  <r>
    <n v="9190"/>
    <x v="2"/>
    <x v="0"/>
  </r>
  <r>
    <n v="9191"/>
    <x v="3"/>
    <x v="1"/>
  </r>
  <r>
    <n v="9192"/>
    <x v="1"/>
    <x v="1"/>
  </r>
  <r>
    <n v="9193"/>
    <x v="2"/>
    <x v="1"/>
  </r>
  <r>
    <n v="9194"/>
    <x v="2"/>
    <x v="1"/>
  </r>
  <r>
    <n v="9196"/>
    <x v="3"/>
    <x v="1"/>
  </r>
  <r>
    <n v="9199"/>
    <x v="3"/>
    <x v="1"/>
  </r>
  <r>
    <n v="9200"/>
    <x v="3"/>
    <x v="1"/>
  </r>
  <r>
    <n v="9202"/>
    <x v="2"/>
    <x v="1"/>
  </r>
  <r>
    <n v="9203"/>
    <x v="2"/>
    <x v="1"/>
  </r>
  <r>
    <n v="9205"/>
    <x v="2"/>
    <x v="0"/>
  </r>
  <r>
    <n v="9206"/>
    <x v="3"/>
    <x v="0"/>
  </r>
  <r>
    <n v="9208"/>
    <x v="3"/>
    <x v="1"/>
  </r>
  <r>
    <n v="9209"/>
    <x v="2"/>
    <x v="1"/>
  </r>
  <r>
    <n v="9210"/>
    <x v="1"/>
    <x v="0"/>
  </r>
  <r>
    <n v="9211"/>
    <x v="1"/>
    <x v="1"/>
  </r>
  <r>
    <n v="9212"/>
    <x v="1"/>
    <x v="1"/>
  </r>
  <r>
    <n v="9214"/>
    <x v="3"/>
    <x v="0"/>
  </r>
  <r>
    <n v="9216"/>
    <x v="1"/>
    <x v="1"/>
  </r>
  <r>
    <n v="9218"/>
    <x v="2"/>
    <x v="1"/>
  </r>
  <r>
    <n v="9220"/>
    <x v="2"/>
    <x v="1"/>
  </r>
  <r>
    <n v="9221"/>
    <x v="3"/>
    <x v="0"/>
  </r>
  <r>
    <n v="9222"/>
    <x v="2"/>
    <x v="1"/>
  </r>
  <r>
    <n v="9224"/>
    <x v="3"/>
    <x v="1"/>
  </r>
  <r>
    <n v="9225"/>
    <x v="3"/>
    <x v="1"/>
  </r>
  <r>
    <n v="9226"/>
    <x v="0"/>
    <x v="1"/>
  </r>
  <r>
    <n v="9228"/>
    <x v="0"/>
    <x v="1"/>
  </r>
  <r>
    <n v="9230"/>
    <x v="1"/>
    <x v="1"/>
  </r>
  <r>
    <n v="9231"/>
    <x v="2"/>
    <x v="1"/>
  </r>
  <r>
    <n v="9234"/>
    <x v="2"/>
    <x v="1"/>
  </r>
  <r>
    <n v="9235"/>
    <x v="3"/>
    <x v="0"/>
  </r>
  <r>
    <n v="9236"/>
    <x v="0"/>
    <x v="1"/>
  </r>
  <r>
    <n v="9237"/>
    <x v="1"/>
    <x v="0"/>
  </r>
  <r>
    <n v="9238"/>
    <x v="0"/>
    <x v="1"/>
  </r>
  <r>
    <n v="9239"/>
    <x v="1"/>
    <x v="1"/>
  </r>
  <r>
    <n v="9240"/>
    <x v="2"/>
    <x v="1"/>
  </r>
  <r>
    <n v="9241"/>
    <x v="2"/>
    <x v="0"/>
  </r>
  <r>
    <n v="9242"/>
    <x v="1"/>
    <x v="0"/>
  </r>
  <r>
    <n v="9243"/>
    <x v="2"/>
    <x v="1"/>
  </r>
  <r>
    <n v="9244"/>
    <x v="3"/>
    <x v="1"/>
  </r>
  <r>
    <n v="9245"/>
    <x v="0"/>
    <x v="1"/>
  </r>
  <r>
    <n v="9246"/>
    <x v="2"/>
    <x v="1"/>
  </r>
  <r>
    <n v="9247"/>
    <x v="1"/>
    <x v="1"/>
  </r>
  <r>
    <n v="9248"/>
    <x v="2"/>
    <x v="0"/>
  </r>
  <r>
    <n v="9250"/>
    <x v="0"/>
    <x v="1"/>
  </r>
  <r>
    <n v="9253"/>
    <x v="1"/>
    <x v="1"/>
  </r>
  <r>
    <n v="9254"/>
    <x v="3"/>
    <x v="1"/>
  </r>
  <r>
    <n v="9257"/>
    <x v="2"/>
    <x v="0"/>
  </r>
  <r>
    <n v="9258"/>
    <x v="3"/>
    <x v="1"/>
  </r>
  <r>
    <n v="9259"/>
    <x v="2"/>
    <x v="0"/>
  </r>
  <r>
    <n v="9260"/>
    <x v="2"/>
    <x v="1"/>
  </r>
  <r>
    <n v="9261"/>
    <x v="1"/>
    <x v="0"/>
  </r>
  <r>
    <n v="9262"/>
    <x v="1"/>
    <x v="1"/>
  </r>
  <r>
    <n v="9263"/>
    <x v="2"/>
    <x v="1"/>
  </r>
  <r>
    <n v="9265"/>
    <x v="2"/>
    <x v="1"/>
  </r>
  <r>
    <n v="9266"/>
    <x v="2"/>
    <x v="1"/>
  </r>
  <r>
    <n v="9268"/>
    <x v="3"/>
    <x v="1"/>
  </r>
  <r>
    <n v="9269"/>
    <x v="2"/>
    <x v="1"/>
  </r>
  <r>
    <n v="9270"/>
    <x v="1"/>
    <x v="1"/>
  </r>
  <r>
    <n v="9271"/>
    <x v="0"/>
    <x v="1"/>
  </r>
  <r>
    <n v="9273"/>
    <x v="0"/>
    <x v="1"/>
  </r>
  <r>
    <n v="9275"/>
    <x v="3"/>
    <x v="1"/>
  </r>
  <r>
    <n v="9277"/>
    <x v="3"/>
    <x v="1"/>
  </r>
  <r>
    <n v="9279"/>
    <x v="2"/>
    <x v="1"/>
  </r>
  <r>
    <n v="9280"/>
    <x v="2"/>
    <x v="1"/>
  </r>
  <r>
    <n v="9281"/>
    <x v="0"/>
    <x v="1"/>
  </r>
  <r>
    <n v="9282"/>
    <x v="1"/>
    <x v="1"/>
  </r>
  <r>
    <n v="9283"/>
    <x v="2"/>
    <x v="1"/>
  </r>
  <r>
    <n v="9285"/>
    <x v="2"/>
    <x v="1"/>
  </r>
  <r>
    <n v="9287"/>
    <x v="3"/>
    <x v="1"/>
  </r>
  <r>
    <n v="9288"/>
    <x v="2"/>
    <x v="1"/>
  </r>
  <r>
    <n v="9289"/>
    <x v="1"/>
    <x v="1"/>
  </r>
  <r>
    <n v="9290"/>
    <x v="2"/>
    <x v="1"/>
  </r>
  <r>
    <n v="9291"/>
    <x v="0"/>
    <x v="1"/>
  </r>
  <r>
    <n v="9293"/>
    <x v="3"/>
    <x v="0"/>
  </r>
  <r>
    <n v="9294"/>
    <x v="1"/>
    <x v="1"/>
  </r>
  <r>
    <n v="9295"/>
    <x v="3"/>
    <x v="1"/>
  </r>
  <r>
    <n v="9296"/>
    <x v="2"/>
    <x v="1"/>
  </r>
  <r>
    <n v="9297"/>
    <x v="2"/>
    <x v="1"/>
  </r>
  <r>
    <n v="9299"/>
    <x v="1"/>
    <x v="1"/>
  </r>
  <r>
    <n v="9300"/>
    <x v="0"/>
    <x v="1"/>
  </r>
  <r>
    <n v="9302"/>
    <x v="3"/>
    <x v="1"/>
  </r>
  <r>
    <n v="9303"/>
    <x v="0"/>
    <x v="1"/>
  </r>
  <r>
    <n v="9304"/>
    <x v="1"/>
    <x v="1"/>
  </r>
  <r>
    <n v="9305"/>
    <x v="3"/>
    <x v="1"/>
  </r>
  <r>
    <n v="9306"/>
    <x v="2"/>
    <x v="0"/>
  </r>
  <r>
    <n v="9308"/>
    <x v="2"/>
    <x v="1"/>
  </r>
  <r>
    <n v="9309"/>
    <x v="3"/>
    <x v="0"/>
  </r>
  <r>
    <n v="9311"/>
    <x v="2"/>
    <x v="1"/>
  </r>
  <r>
    <n v="9312"/>
    <x v="3"/>
    <x v="1"/>
  </r>
  <r>
    <n v="9313"/>
    <x v="0"/>
    <x v="1"/>
  </r>
  <r>
    <n v="9314"/>
    <x v="2"/>
    <x v="0"/>
  </r>
  <r>
    <n v="9316"/>
    <x v="3"/>
    <x v="1"/>
  </r>
  <r>
    <n v="9318"/>
    <x v="3"/>
    <x v="1"/>
  </r>
  <r>
    <n v="9319"/>
    <x v="0"/>
    <x v="1"/>
  </r>
  <r>
    <n v="9322"/>
    <x v="2"/>
    <x v="1"/>
  </r>
  <r>
    <n v="9323"/>
    <x v="0"/>
    <x v="1"/>
  </r>
  <r>
    <n v="9324"/>
    <x v="0"/>
    <x v="1"/>
  </r>
  <r>
    <n v="9325"/>
    <x v="1"/>
    <x v="1"/>
  </r>
  <r>
    <n v="9326"/>
    <x v="1"/>
    <x v="1"/>
  </r>
  <r>
    <n v="9327"/>
    <x v="3"/>
    <x v="1"/>
  </r>
  <r>
    <n v="9329"/>
    <x v="2"/>
    <x v="0"/>
  </r>
  <r>
    <n v="9330"/>
    <x v="3"/>
    <x v="1"/>
  </r>
  <r>
    <n v="9331"/>
    <x v="1"/>
    <x v="0"/>
  </r>
  <r>
    <n v="9332"/>
    <x v="1"/>
    <x v="1"/>
  </r>
  <r>
    <n v="9334"/>
    <x v="2"/>
    <x v="1"/>
  </r>
  <r>
    <n v="9335"/>
    <x v="3"/>
    <x v="1"/>
  </r>
  <r>
    <n v="9336"/>
    <x v="0"/>
    <x v="1"/>
  </r>
  <r>
    <n v="9338"/>
    <x v="2"/>
    <x v="1"/>
  </r>
  <r>
    <n v="9339"/>
    <x v="3"/>
    <x v="1"/>
  </r>
  <r>
    <n v="9340"/>
    <x v="3"/>
    <x v="1"/>
  </r>
  <r>
    <n v="9342"/>
    <x v="3"/>
    <x v="1"/>
  </r>
  <r>
    <n v="9343"/>
    <x v="2"/>
    <x v="1"/>
  </r>
  <r>
    <n v="9344"/>
    <x v="3"/>
    <x v="1"/>
  </r>
  <r>
    <n v="9345"/>
    <x v="2"/>
    <x v="1"/>
  </r>
  <r>
    <n v="9346"/>
    <x v="1"/>
    <x v="1"/>
  </r>
  <r>
    <n v="9348"/>
    <x v="1"/>
    <x v="1"/>
  </r>
  <r>
    <n v="9349"/>
    <x v="3"/>
    <x v="1"/>
  </r>
  <r>
    <n v="9350"/>
    <x v="1"/>
    <x v="1"/>
  </r>
  <r>
    <n v="9351"/>
    <x v="1"/>
    <x v="1"/>
  </r>
  <r>
    <n v="9352"/>
    <x v="1"/>
    <x v="1"/>
  </r>
  <r>
    <n v="9353"/>
    <x v="1"/>
    <x v="1"/>
  </r>
  <r>
    <n v="9354"/>
    <x v="0"/>
    <x v="1"/>
  </r>
  <r>
    <n v="9355"/>
    <x v="1"/>
    <x v="0"/>
  </r>
  <r>
    <n v="9356"/>
    <x v="2"/>
    <x v="1"/>
  </r>
  <r>
    <n v="9357"/>
    <x v="2"/>
    <x v="1"/>
  </r>
  <r>
    <n v="9358"/>
    <x v="2"/>
    <x v="0"/>
  </r>
  <r>
    <n v="9360"/>
    <x v="0"/>
    <x v="0"/>
  </r>
  <r>
    <n v="9361"/>
    <x v="3"/>
    <x v="1"/>
  </r>
  <r>
    <n v="9362"/>
    <x v="3"/>
    <x v="1"/>
  </r>
  <r>
    <n v="9365"/>
    <x v="3"/>
    <x v="1"/>
  </r>
  <r>
    <n v="9366"/>
    <x v="0"/>
    <x v="1"/>
  </r>
  <r>
    <n v="9367"/>
    <x v="3"/>
    <x v="1"/>
  </r>
  <r>
    <n v="9368"/>
    <x v="3"/>
    <x v="0"/>
  </r>
  <r>
    <n v="9369"/>
    <x v="0"/>
    <x v="1"/>
  </r>
  <r>
    <n v="9370"/>
    <x v="3"/>
    <x v="1"/>
  </r>
  <r>
    <n v="9371"/>
    <x v="3"/>
    <x v="1"/>
  </r>
  <r>
    <n v="9372"/>
    <x v="0"/>
    <x v="1"/>
  </r>
  <r>
    <n v="9373"/>
    <x v="3"/>
    <x v="1"/>
  </r>
  <r>
    <n v="9375"/>
    <x v="0"/>
    <x v="1"/>
  </r>
  <r>
    <n v="9377"/>
    <x v="1"/>
    <x v="1"/>
  </r>
  <r>
    <n v="9380"/>
    <x v="3"/>
    <x v="0"/>
  </r>
  <r>
    <n v="9382"/>
    <x v="1"/>
    <x v="1"/>
  </r>
  <r>
    <n v="9383"/>
    <x v="1"/>
    <x v="1"/>
  </r>
  <r>
    <n v="9384"/>
    <x v="3"/>
    <x v="1"/>
  </r>
  <r>
    <n v="9385"/>
    <x v="3"/>
    <x v="1"/>
  </r>
  <r>
    <n v="9386"/>
    <x v="1"/>
    <x v="0"/>
  </r>
  <r>
    <n v="9387"/>
    <x v="2"/>
    <x v="1"/>
  </r>
  <r>
    <n v="9389"/>
    <x v="2"/>
    <x v="1"/>
  </r>
  <r>
    <n v="9390"/>
    <x v="2"/>
    <x v="1"/>
  </r>
  <r>
    <n v="9391"/>
    <x v="2"/>
    <x v="1"/>
  </r>
  <r>
    <n v="9392"/>
    <x v="3"/>
    <x v="1"/>
  </r>
  <r>
    <n v="9394"/>
    <x v="2"/>
    <x v="1"/>
  </r>
  <r>
    <n v="9395"/>
    <x v="0"/>
    <x v="1"/>
  </r>
  <r>
    <n v="9396"/>
    <x v="3"/>
    <x v="1"/>
  </r>
  <r>
    <n v="9399"/>
    <x v="0"/>
    <x v="1"/>
  </r>
  <r>
    <n v="9400"/>
    <x v="3"/>
    <x v="1"/>
  </r>
  <r>
    <n v="9401"/>
    <x v="3"/>
    <x v="1"/>
  </r>
  <r>
    <n v="9402"/>
    <x v="2"/>
    <x v="1"/>
  </r>
  <r>
    <n v="9403"/>
    <x v="2"/>
    <x v="1"/>
  </r>
  <r>
    <n v="9404"/>
    <x v="1"/>
    <x v="1"/>
  </r>
  <r>
    <n v="9406"/>
    <x v="2"/>
    <x v="0"/>
  </r>
  <r>
    <n v="9407"/>
    <x v="2"/>
    <x v="1"/>
  </r>
  <r>
    <n v="9409"/>
    <x v="2"/>
    <x v="1"/>
  </r>
  <r>
    <n v="9411"/>
    <x v="1"/>
    <x v="1"/>
  </r>
  <r>
    <n v="9413"/>
    <x v="2"/>
    <x v="1"/>
  </r>
  <r>
    <n v="9414"/>
    <x v="2"/>
    <x v="1"/>
  </r>
  <r>
    <n v="9415"/>
    <x v="0"/>
    <x v="1"/>
  </r>
  <r>
    <n v="9416"/>
    <x v="0"/>
    <x v="1"/>
  </r>
  <r>
    <n v="9418"/>
    <x v="0"/>
    <x v="1"/>
  </r>
  <r>
    <n v="9419"/>
    <x v="2"/>
    <x v="1"/>
  </r>
  <r>
    <n v="9421"/>
    <x v="2"/>
    <x v="1"/>
  </r>
  <r>
    <n v="9422"/>
    <x v="3"/>
    <x v="1"/>
  </r>
  <r>
    <n v="9423"/>
    <x v="2"/>
    <x v="1"/>
  </r>
  <r>
    <n v="9424"/>
    <x v="2"/>
    <x v="1"/>
  </r>
  <r>
    <n v="9425"/>
    <x v="3"/>
    <x v="0"/>
  </r>
  <r>
    <n v="9426"/>
    <x v="2"/>
    <x v="1"/>
  </r>
  <r>
    <n v="9428"/>
    <x v="2"/>
    <x v="1"/>
  </r>
  <r>
    <n v="9429"/>
    <x v="2"/>
    <x v="1"/>
  </r>
  <r>
    <n v="9430"/>
    <x v="3"/>
    <x v="0"/>
  </r>
  <r>
    <n v="9431"/>
    <x v="3"/>
    <x v="1"/>
  </r>
  <r>
    <n v="9432"/>
    <x v="0"/>
    <x v="1"/>
  </r>
  <r>
    <n v="9435"/>
    <x v="1"/>
    <x v="1"/>
  </r>
  <r>
    <n v="9436"/>
    <x v="2"/>
    <x v="1"/>
  </r>
  <r>
    <n v="9439"/>
    <x v="1"/>
    <x v="1"/>
  </r>
  <r>
    <n v="9440"/>
    <x v="2"/>
    <x v="1"/>
  </r>
  <r>
    <n v="9441"/>
    <x v="2"/>
    <x v="1"/>
  </r>
  <r>
    <n v="9443"/>
    <x v="1"/>
    <x v="1"/>
  </r>
  <r>
    <n v="9444"/>
    <x v="3"/>
    <x v="1"/>
  </r>
  <r>
    <n v="9445"/>
    <x v="1"/>
    <x v="0"/>
  </r>
  <r>
    <n v="9446"/>
    <x v="2"/>
    <x v="1"/>
  </r>
  <r>
    <n v="9447"/>
    <x v="3"/>
    <x v="1"/>
  </r>
  <r>
    <n v="9448"/>
    <x v="3"/>
    <x v="0"/>
  </r>
  <r>
    <n v="9449"/>
    <x v="3"/>
    <x v="1"/>
  </r>
  <r>
    <n v="9450"/>
    <x v="3"/>
    <x v="1"/>
  </r>
  <r>
    <n v="9451"/>
    <x v="2"/>
    <x v="1"/>
  </r>
  <r>
    <n v="9452"/>
    <x v="0"/>
    <x v="1"/>
  </r>
  <r>
    <n v="9453"/>
    <x v="1"/>
    <x v="1"/>
  </r>
  <r>
    <n v="9457"/>
    <x v="3"/>
    <x v="1"/>
  </r>
  <r>
    <n v="9458"/>
    <x v="2"/>
    <x v="1"/>
  </r>
  <r>
    <n v="9460"/>
    <x v="2"/>
    <x v="1"/>
  </r>
  <r>
    <n v="9461"/>
    <x v="1"/>
    <x v="1"/>
  </r>
  <r>
    <n v="9462"/>
    <x v="0"/>
    <x v="1"/>
  </r>
  <r>
    <n v="9463"/>
    <x v="3"/>
    <x v="0"/>
  </r>
  <r>
    <n v="9465"/>
    <x v="1"/>
    <x v="1"/>
  </r>
  <r>
    <n v="9466"/>
    <x v="1"/>
    <x v="1"/>
  </r>
  <r>
    <n v="9467"/>
    <x v="1"/>
    <x v="1"/>
  </r>
  <r>
    <n v="9471"/>
    <x v="0"/>
    <x v="1"/>
  </r>
  <r>
    <n v="9472"/>
    <x v="2"/>
    <x v="1"/>
  </r>
  <r>
    <n v="9475"/>
    <x v="1"/>
    <x v="1"/>
  </r>
  <r>
    <n v="9476"/>
    <x v="3"/>
    <x v="1"/>
  </r>
  <r>
    <n v="9477"/>
    <x v="0"/>
    <x v="1"/>
  </r>
  <r>
    <n v="9478"/>
    <x v="2"/>
    <x v="0"/>
  </r>
  <r>
    <n v="9479"/>
    <x v="0"/>
    <x v="0"/>
  </r>
  <r>
    <n v="9480"/>
    <x v="2"/>
    <x v="1"/>
  </r>
  <r>
    <n v="9481"/>
    <x v="2"/>
    <x v="1"/>
  </r>
  <r>
    <n v="9482"/>
    <x v="3"/>
    <x v="1"/>
  </r>
  <r>
    <n v="9483"/>
    <x v="2"/>
    <x v="1"/>
  </r>
  <r>
    <n v="9484"/>
    <x v="1"/>
    <x v="1"/>
  </r>
  <r>
    <n v="9486"/>
    <x v="1"/>
    <x v="1"/>
  </r>
  <r>
    <n v="9487"/>
    <x v="0"/>
    <x v="1"/>
  </r>
  <r>
    <n v="9488"/>
    <x v="0"/>
    <x v="1"/>
  </r>
  <r>
    <n v="9489"/>
    <x v="3"/>
    <x v="1"/>
  </r>
  <r>
    <n v="9490"/>
    <x v="1"/>
    <x v="1"/>
  </r>
  <r>
    <n v="9491"/>
    <x v="3"/>
    <x v="1"/>
  </r>
  <r>
    <n v="9492"/>
    <x v="2"/>
    <x v="1"/>
  </r>
  <r>
    <n v="9493"/>
    <x v="1"/>
    <x v="0"/>
  </r>
  <r>
    <n v="9494"/>
    <x v="2"/>
    <x v="1"/>
  </r>
  <r>
    <n v="9495"/>
    <x v="3"/>
    <x v="1"/>
  </r>
  <r>
    <n v="9498"/>
    <x v="0"/>
    <x v="0"/>
  </r>
  <r>
    <n v="9499"/>
    <x v="0"/>
    <x v="1"/>
  </r>
  <r>
    <n v="9501"/>
    <x v="0"/>
    <x v="0"/>
  </r>
  <r>
    <n v="9503"/>
    <x v="3"/>
    <x v="0"/>
  </r>
  <r>
    <n v="9504"/>
    <x v="0"/>
    <x v="1"/>
  </r>
  <r>
    <n v="9505"/>
    <x v="3"/>
    <x v="1"/>
  </r>
  <r>
    <n v="9506"/>
    <x v="3"/>
    <x v="1"/>
  </r>
  <r>
    <n v="9507"/>
    <x v="1"/>
    <x v="1"/>
  </r>
  <r>
    <n v="9508"/>
    <x v="1"/>
    <x v="1"/>
  </r>
  <r>
    <n v="9509"/>
    <x v="2"/>
    <x v="1"/>
  </r>
  <r>
    <n v="9510"/>
    <x v="3"/>
    <x v="1"/>
  </r>
  <r>
    <n v="9512"/>
    <x v="2"/>
    <x v="1"/>
  </r>
  <r>
    <n v="9514"/>
    <x v="2"/>
    <x v="1"/>
  </r>
  <r>
    <n v="9515"/>
    <x v="1"/>
    <x v="1"/>
  </r>
  <r>
    <n v="9516"/>
    <x v="3"/>
    <x v="1"/>
  </r>
  <r>
    <n v="9517"/>
    <x v="0"/>
    <x v="1"/>
  </r>
  <r>
    <n v="9518"/>
    <x v="3"/>
    <x v="1"/>
  </r>
  <r>
    <n v="9520"/>
    <x v="1"/>
    <x v="1"/>
  </r>
  <r>
    <n v="9521"/>
    <x v="2"/>
    <x v="1"/>
  </r>
  <r>
    <n v="9523"/>
    <x v="2"/>
    <x v="0"/>
  </r>
  <r>
    <n v="9525"/>
    <x v="1"/>
    <x v="1"/>
  </r>
  <r>
    <n v="9526"/>
    <x v="2"/>
    <x v="1"/>
  </r>
  <r>
    <n v="9527"/>
    <x v="2"/>
    <x v="1"/>
  </r>
  <r>
    <n v="9529"/>
    <x v="1"/>
    <x v="1"/>
  </r>
  <r>
    <n v="9530"/>
    <x v="2"/>
    <x v="1"/>
  </r>
  <r>
    <n v="9531"/>
    <x v="2"/>
    <x v="1"/>
  </r>
  <r>
    <n v="9532"/>
    <x v="2"/>
    <x v="1"/>
  </r>
  <r>
    <n v="9533"/>
    <x v="2"/>
    <x v="1"/>
  </r>
  <r>
    <n v="9534"/>
    <x v="1"/>
    <x v="0"/>
  </r>
  <r>
    <n v="9536"/>
    <x v="1"/>
    <x v="0"/>
  </r>
  <r>
    <n v="9537"/>
    <x v="2"/>
    <x v="1"/>
  </r>
  <r>
    <n v="9538"/>
    <x v="0"/>
    <x v="1"/>
  </r>
  <r>
    <n v="9540"/>
    <x v="2"/>
    <x v="1"/>
  </r>
  <r>
    <n v="9541"/>
    <x v="0"/>
    <x v="0"/>
  </r>
  <r>
    <n v="9543"/>
    <x v="3"/>
    <x v="0"/>
  </r>
  <r>
    <n v="9546"/>
    <x v="0"/>
    <x v="1"/>
  </r>
  <r>
    <n v="9547"/>
    <x v="0"/>
    <x v="1"/>
  </r>
  <r>
    <n v="9548"/>
    <x v="3"/>
    <x v="1"/>
  </r>
  <r>
    <n v="9550"/>
    <x v="0"/>
    <x v="1"/>
  </r>
  <r>
    <n v="9551"/>
    <x v="3"/>
    <x v="1"/>
  </r>
  <r>
    <n v="9552"/>
    <x v="0"/>
    <x v="1"/>
  </r>
  <r>
    <n v="9553"/>
    <x v="3"/>
    <x v="1"/>
  </r>
  <r>
    <n v="9554"/>
    <x v="2"/>
    <x v="1"/>
  </r>
  <r>
    <n v="9555"/>
    <x v="2"/>
    <x v="1"/>
  </r>
  <r>
    <n v="9557"/>
    <x v="2"/>
    <x v="1"/>
  </r>
  <r>
    <n v="9558"/>
    <x v="1"/>
    <x v="1"/>
  </r>
  <r>
    <n v="9560"/>
    <x v="2"/>
    <x v="1"/>
  </r>
  <r>
    <n v="9561"/>
    <x v="0"/>
    <x v="1"/>
  </r>
  <r>
    <n v="9562"/>
    <x v="1"/>
    <x v="1"/>
  </r>
  <r>
    <n v="9563"/>
    <x v="3"/>
    <x v="1"/>
  </r>
  <r>
    <n v="9564"/>
    <x v="0"/>
    <x v="1"/>
  </r>
  <r>
    <n v="9565"/>
    <x v="1"/>
    <x v="1"/>
  </r>
  <r>
    <n v="9567"/>
    <x v="2"/>
    <x v="0"/>
  </r>
  <r>
    <n v="9568"/>
    <x v="0"/>
    <x v="1"/>
  </r>
  <r>
    <n v="9569"/>
    <x v="0"/>
    <x v="0"/>
  </r>
  <r>
    <n v="9570"/>
    <x v="1"/>
    <x v="0"/>
  </r>
  <r>
    <n v="9574"/>
    <x v="0"/>
    <x v="1"/>
  </r>
  <r>
    <n v="9575"/>
    <x v="2"/>
    <x v="1"/>
  </r>
  <r>
    <n v="9576"/>
    <x v="2"/>
    <x v="1"/>
  </r>
  <r>
    <n v="9577"/>
    <x v="1"/>
    <x v="1"/>
  </r>
  <r>
    <n v="9578"/>
    <x v="3"/>
    <x v="1"/>
  </r>
  <r>
    <n v="9579"/>
    <x v="3"/>
    <x v="1"/>
  </r>
  <r>
    <n v="9580"/>
    <x v="2"/>
    <x v="1"/>
  </r>
  <r>
    <n v="9582"/>
    <x v="0"/>
    <x v="1"/>
  </r>
  <r>
    <n v="9583"/>
    <x v="0"/>
    <x v="1"/>
  </r>
  <r>
    <n v="9586"/>
    <x v="1"/>
    <x v="1"/>
  </r>
  <r>
    <n v="9587"/>
    <x v="2"/>
    <x v="1"/>
  </r>
  <r>
    <n v="9590"/>
    <x v="3"/>
    <x v="1"/>
  </r>
  <r>
    <n v="9593"/>
    <x v="2"/>
    <x v="1"/>
  </r>
  <r>
    <n v="9595"/>
    <x v="3"/>
    <x v="1"/>
  </r>
  <r>
    <n v="9597"/>
    <x v="2"/>
    <x v="0"/>
  </r>
  <r>
    <n v="9598"/>
    <x v="1"/>
    <x v="1"/>
  </r>
  <r>
    <n v="9599"/>
    <x v="1"/>
    <x v="1"/>
  </r>
  <r>
    <n v="9600"/>
    <x v="2"/>
    <x v="1"/>
  </r>
  <r>
    <n v="9601"/>
    <x v="3"/>
    <x v="1"/>
  </r>
  <r>
    <n v="9603"/>
    <x v="3"/>
    <x v="1"/>
  </r>
  <r>
    <n v="9606"/>
    <x v="1"/>
    <x v="1"/>
  </r>
  <r>
    <n v="9607"/>
    <x v="0"/>
    <x v="1"/>
  </r>
  <r>
    <n v="9608"/>
    <x v="3"/>
    <x v="1"/>
  </r>
  <r>
    <n v="9610"/>
    <x v="2"/>
    <x v="1"/>
  </r>
  <r>
    <n v="9612"/>
    <x v="2"/>
    <x v="1"/>
  </r>
  <r>
    <n v="9613"/>
    <x v="3"/>
    <x v="1"/>
  </r>
  <r>
    <n v="9616"/>
    <x v="1"/>
    <x v="1"/>
  </r>
  <r>
    <n v="9618"/>
    <x v="3"/>
    <x v="1"/>
  </r>
  <r>
    <n v="9620"/>
    <x v="2"/>
    <x v="1"/>
  </r>
  <r>
    <n v="9621"/>
    <x v="1"/>
    <x v="1"/>
  </r>
  <r>
    <n v="9622"/>
    <x v="2"/>
    <x v="1"/>
  </r>
  <r>
    <n v="9624"/>
    <x v="3"/>
    <x v="1"/>
  </r>
  <r>
    <n v="9625"/>
    <x v="0"/>
    <x v="1"/>
  </r>
  <r>
    <n v="9626"/>
    <x v="3"/>
    <x v="1"/>
  </r>
  <r>
    <n v="9628"/>
    <x v="1"/>
    <x v="1"/>
  </r>
  <r>
    <n v="9629"/>
    <x v="2"/>
    <x v="1"/>
  </r>
  <r>
    <n v="9631"/>
    <x v="1"/>
    <x v="1"/>
  </r>
  <r>
    <n v="9633"/>
    <x v="0"/>
    <x v="1"/>
  </r>
  <r>
    <n v="9634"/>
    <x v="1"/>
    <x v="1"/>
  </r>
  <r>
    <n v="9635"/>
    <x v="0"/>
    <x v="1"/>
  </r>
  <r>
    <n v="9636"/>
    <x v="2"/>
    <x v="1"/>
  </r>
  <r>
    <n v="9637"/>
    <x v="2"/>
    <x v="1"/>
  </r>
  <r>
    <n v="9638"/>
    <x v="1"/>
    <x v="0"/>
  </r>
  <r>
    <n v="9640"/>
    <x v="3"/>
    <x v="1"/>
  </r>
  <r>
    <n v="9642"/>
    <x v="2"/>
    <x v="1"/>
  </r>
  <r>
    <n v="9643"/>
    <x v="2"/>
    <x v="1"/>
  </r>
  <r>
    <n v="9644"/>
    <x v="3"/>
    <x v="1"/>
  </r>
  <r>
    <n v="9645"/>
    <x v="1"/>
    <x v="1"/>
  </r>
  <r>
    <n v="9646"/>
    <x v="2"/>
    <x v="0"/>
  </r>
  <r>
    <n v="9647"/>
    <x v="0"/>
    <x v="1"/>
  </r>
  <r>
    <n v="9648"/>
    <x v="3"/>
    <x v="1"/>
  </r>
  <r>
    <n v="9649"/>
    <x v="3"/>
    <x v="1"/>
  </r>
  <r>
    <n v="9652"/>
    <x v="2"/>
    <x v="1"/>
  </r>
  <r>
    <n v="9654"/>
    <x v="2"/>
    <x v="1"/>
  </r>
  <r>
    <n v="9655"/>
    <x v="2"/>
    <x v="1"/>
  </r>
  <r>
    <n v="9657"/>
    <x v="2"/>
    <x v="1"/>
  </r>
  <r>
    <n v="9659"/>
    <x v="0"/>
    <x v="1"/>
  </r>
  <r>
    <n v="9660"/>
    <x v="0"/>
    <x v="1"/>
  </r>
  <r>
    <n v="9661"/>
    <x v="1"/>
    <x v="1"/>
  </r>
  <r>
    <n v="9662"/>
    <x v="1"/>
    <x v="1"/>
  </r>
  <r>
    <n v="9666"/>
    <x v="3"/>
    <x v="1"/>
  </r>
  <r>
    <n v="9667"/>
    <x v="3"/>
    <x v="1"/>
  </r>
  <r>
    <n v="9670"/>
    <x v="3"/>
    <x v="1"/>
  </r>
  <r>
    <n v="9672"/>
    <x v="0"/>
    <x v="1"/>
  </r>
  <r>
    <n v="9675"/>
    <x v="2"/>
    <x v="1"/>
  </r>
  <r>
    <n v="9676"/>
    <x v="2"/>
    <x v="0"/>
  </r>
  <r>
    <n v="9677"/>
    <x v="3"/>
    <x v="1"/>
  </r>
  <r>
    <n v="9679"/>
    <x v="3"/>
    <x v="0"/>
  </r>
  <r>
    <n v="9680"/>
    <x v="2"/>
    <x v="1"/>
  </r>
  <r>
    <n v="9681"/>
    <x v="2"/>
    <x v="1"/>
  </r>
  <r>
    <n v="9683"/>
    <x v="0"/>
    <x v="1"/>
  </r>
  <r>
    <n v="9684"/>
    <x v="0"/>
    <x v="1"/>
  </r>
  <r>
    <n v="9686"/>
    <x v="1"/>
    <x v="1"/>
  </r>
  <r>
    <n v="9687"/>
    <x v="0"/>
    <x v="1"/>
  </r>
  <r>
    <n v="9688"/>
    <x v="0"/>
    <x v="0"/>
  </r>
  <r>
    <n v="9689"/>
    <x v="1"/>
    <x v="1"/>
  </r>
  <r>
    <n v="9690"/>
    <x v="0"/>
    <x v="0"/>
  </r>
  <r>
    <n v="9691"/>
    <x v="0"/>
    <x v="1"/>
  </r>
  <r>
    <n v="9693"/>
    <x v="2"/>
    <x v="0"/>
  </r>
  <r>
    <n v="9695"/>
    <x v="1"/>
    <x v="1"/>
  </r>
  <r>
    <n v="9696"/>
    <x v="1"/>
    <x v="1"/>
  </r>
  <r>
    <n v="9697"/>
    <x v="2"/>
    <x v="1"/>
  </r>
  <r>
    <n v="9699"/>
    <x v="3"/>
    <x v="0"/>
  </r>
  <r>
    <n v="9700"/>
    <x v="3"/>
    <x v="0"/>
  </r>
  <r>
    <n v="9701"/>
    <x v="2"/>
    <x v="1"/>
  </r>
  <r>
    <n v="9702"/>
    <x v="1"/>
    <x v="1"/>
  </r>
  <r>
    <n v="9703"/>
    <x v="1"/>
    <x v="0"/>
  </r>
  <r>
    <n v="9704"/>
    <x v="1"/>
    <x v="1"/>
  </r>
  <r>
    <n v="9705"/>
    <x v="3"/>
    <x v="1"/>
  </r>
  <r>
    <n v="9706"/>
    <x v="1"/>
    <x v="1"/>
  </r>
  <r>
    <n v="9707"/>
    <x v="2"/>
    <x v="1"/>
  </r>
  <r>
    <n v="9708"/>
    <x v="1"/>
    <x v="1"/>
  </r>
  <r>
    <n v="9709"/>
    <x v="3"/>
    <x v="1"/>
  </r>
  <r>
    <n v="9710"/>
    <x v="2"/>
    <x v="1"/>
  </r>
  <r>
    <n v="9712"/>
    <x v="3"/>
    <x v="0"/>
  </r>
  <r>
    <n v="9713"/>
    <x v="0"/>
    <x v="1"/>
  </r>
  <r>
    <n v="9714"/>
    <x v="3"/>
    <x v="0"/>
  </r>
  <r>
    <n v="9715"/>
    <x v="1"/>
    <x v="1"/>
  </r>
  <r>
    <n v="9716"/>
    <x v="1"/>
    <x v="1"/>
  </r>
  <r>
    <n v="9717"/>
    <x v="1"/>
    <x v="1"/>
  </r>
  <r>
    <n v="9718"/>
    <x v="1"/>
    <x v="1"/>
  </r>
  <r>
    <n v="9719"/>
    <x v="1"/>
    <x v="1"/>
  </r>
  <r>
    <n v="9720"/>
    <x v="3"/>
    <x v="1"/>
  </r>
  <r>
    <n v="9721"/>
    <x v="1"/>
    <x v="1"/>
  </r>
  <r>
    <n v="9722"/>
    <x v="3"/>
    <x v="1"/>
  </r>
  <r>
    <n v="9723"/>
    <x v="0"/>
    <x v="1"/>
  </r>
  <r>
    <n v="9724"/>
    <x v="2"/>
    <x v="1"/>
  </r>
  <r>
    <n v="9725"/>
    <x v="3"/>
    <x v="1"/>
  </r>
  <r>
    <n v="9727"/>
    <x v="1"/>
    <x v="0"/>
  </r>
  <r>
    <n v="9728"/>
    <x v="2"/>
    <x v="1"/>
  </r>
  <r>
    <n v="9729"/>
    <x v="3"/>
    <x v="1"/>
  </r>
  <r>
    <n v="9730"/>
    <x v="0"/>
    <x v="0"/>
  </r>
  <r>
    <n v="9731"/>
    <x v="2"/>
    <x v="1"/>
  </r>
  <r>
    <n v="9732"/>
    <x v="2"/>
    <x v="1"/>
  </r>
  <r>
    <n v="9733"/>
    <x v="3"/>
    <x v="1"/>
  </r>
  <r>
    <n v="9734"/>
    <x v="3"/>
    <x v="1"/>
  </r>
  <r>
    <n v="9735"/>
    <x v="0"/>
    <x v="1"/>
  </r>
  <r>
    <n v="9736"/>
    <x v="0"/>
    <x v="1"/>
  </r>
  <r>
    <n v="9737"/>
    <x v="1"/>
    <x v="1"/>
  </r>
  <r>
    <n v="9739"/>
    <x v="0"/>
    <x v="1"/>
  </r>
  <r>
    <n v="9740"/>
    <x v="3"/>
    <x v="1"/>
  </r>
  <r>
    <n v="9742"/>
    <x v="1"/>
    <x v="1"/>
  </r>
  <r>
    <n v="9743"/>
    <x v="0"/>
    <x v="1"/>
  </r>
  <r>
    <n v="9745"/>
    <x v="1"/>
    <x v="1"/>
  </r>
  <r>
    <n v="9746"/>
    <x v="2"/>
    <x v="0"/>
  </r>
  <r>
    <n v="9747"/>
    <x v="0"/>
    <x v="1"/>
  </r>
  <r>
    <n v="9748"/>
    <x v="0"/>
    <x v="1"/>
  </r>
  <r>
    <n v="9749"/>
    <x v="2"/>
    <x v="1"/>
  </r>
  <r>
    <n v="9750"/>
    <x v="2"/>
    <x v="1"/>
  </r>
  <r>
    <n v="9755"/>
    <x v="2"/>
    <x v="1"/>
  </r>
  <r>
    <n v="9756"/>
    <x v="1"/>
    <x v="1"/>
  </r>
  <r>
    <n v="9757"/>
    <x v="2"/>
    <x v="1"/>
  </r>
  <r>
    <n v="9758"/>
    <x v="2"/>
    <x v="1"/>
  </r>
  <r>
    <n v="9759"/>
    <x v="3"/>
    <x v="1"/>
  </r>
  <r>
    <n v="9760"/>
    <x v="3"/>
    <x v="1"/>
  </r>
  <r>
    <n v="9762"/>
    <x v="2"/>
    <x v="1"/>
  </r>
  <r>
    <n v="9763"/>
    <x v="3"/>
    <x v="1"/>
  </r>
  <r>
    <n v="9765"/>
    <x v="3"/>
    <x v="1"/>
  </r>
  <r>
    <n v="9767"/>
    <x v="3"/>
    <x v="1"/>
  </r>
  <r>
    <n v="9768"/>
    <x v="3"/>
    <x v="1"/>
  </r>
  <r>
    <n v="9769"/>
    <x v="2"/>
    <x v="1"/>
  </r>
  <r>
    <n v="9770"/>
    <x v="1"/>
    <x v="1"/>
  </r>
  <r>
    <n v="9771"/>
    <x v="1"/>
    <x v="1"/>
  </r>
  <r>
    <n v="9772"/>
    <x v="1"/>
    <x v="1"/>
  </r>
  <r>
    <n v="9776"/>
    <x v="1"/>
    <x v="0"/>
  </r>
  <r>
    <n v="9777"/>
    <x v="2"/>
    <x v="0"/>
  </r>
  <r>
    <n v="9779"/>
    <x v="2"/>
    <x v="1"/>
  </r>
  <r>
    <n v="9780"/>
    <x v="3"/>
    <x v="0"/>
  </r>
  <r>
    <n v="9781"/>
    <x v="3"/>
    <x v="1"/>
  </r>
  <r>
    <n v="9782"/>
    <x v="3"/>
    <x v="1"/>
  </r>
  <r>
    <n v="9783"/>
    <x v="0"/>
    <x v="0"/>
  </r>
  <r>
    <n v="9784"/>
    <x v="2"/>
    <x v="1"/>
  </r>
  <r>
    <n v="9785"/>
    <x v="2"/>
    <x v="1"/>
  </r>
  <r>
    <n v="9787"/>
    <x v="3"/>
    <x v="1"/>
  </r>
  <r>
    <n v="9788"/>
    <x v="1"/>
    <x v="1"/>
  </r>
  <r>
    <n v="9789"/>
    <x v="3"/>
    <x v="1"/>
  </r>
  <r>
    <n v="9790"/>
    <x v="3"/>
    <x v="1"/>
  </r>
  <r>
    <n v="9791"/>
    <x v="2"/>
    <x v="1"/>
  </r>
  <r>
    <n v="9792"/>
    <x v="2"/>
    <x v="1"/>
  </r>
  <r>
    <n v="9793"/>
    <x v="2"/>
    <x v="1"/>
  </r>
  <r>
    <n v="9794"/>
    <x v="0"/>
    <x v="1"/>
  </r>
  <r>
    <n v="9795"/>
    <x v="2"/>
    <x v="0"/>
  </r>
  <r>
    <n v="9796"/>
    <x v="2"/>
    <x v="1"/>
  </r>
  <r>
    <n v="9797"/>
    <x v="3"/>
    <x v="1"/>
  </r>
  <r>
    <n v="9800"/>
    <x v="3"/>
    <x v="0"/>
  </r>
  <r>
    <n v="9801"/>
    <x v="3"/>
    <x v="1"/>
  </r>
  <r>
    <n v="9802"/>
    <x v="0"/>
    <x v="1"/>
  </r>
  <r>
    <n v="9803"/>
    <x v="2"/>
    <x v="1"/>
  </r>
  <r>
    <n v="9804"/>
    <x v="2"/>
    <x v="1"/>
  </r>
  <r>
    <n v="9805"/>
    <x v="0"/>
    <x v="1"/>
  </r>
  <r>
    <n v="9806"/>
    <x v="0"/>
    <x v="1"/>
  </r>
  <r>
    <n v="9807"/>
    <x v="0"/>
    <x v="1"/>
  </r>
  <r>
    <n v="9809"/>
    <x v="0"/>
    <x v="1"/>
  </r>
  <r>
    <n v="9811"/>
    <x v="0"/>
    <x v="1"/>
  </r>
  <r>
    <n v="9812"/>
    <x v="3"/>
    <x v="1"/>
  </r>
  <r>
    <n v="9813"/>
    <x v="2"/>
    <x v="0"/>
  </r>
  <r>
    <n v="9814"/>
    <x v="3"/>
    <x v="0"/>
  </r>
  <r>
    <n v="9816"/>
    <x v="0"/>
    <x v="0"/>
  </r>
  <r>
    <n v="9817"/>
    <x v="1"/>
    <x v="1"/>
  </r>
  <r>
    <n v="9820"/>
    <x v="3"/>
    <x v="1"/>
  </r>
  <r>
    <n v="9821"/>
    <x v="2"/>
    <x v="1"/>
  </r>
  <r>
    <n v="9823"/>
    <x v="2"/>
    <x v="1"/>
  </r>
  <r>
    <n v="9824"/>
    <x v="2"/>
    <x v="1"/>
  </r>
  <r>
    <n v="9825"/>
    <x v="0"/>
    <x v="1"/>
  </r>
  <r>
    <n v="9826"/>
    <x v="3"/>
    <x v="1"/>
  </r>
  <r>
    <n v="9828"/>
    <x v="3"/>
    <x v="1"/>
  </r>
  <r>
    <n v="9829"/>
    <x v="3"/>
    <x v="0"/>
  </r>
  <r>
    <n v="9831"/>
    <x v="3"/>
    <x v="1"/>
  </r>
  <r>
    <n v="9832"/>
    <x v="1"/>
    <x v="0"/>
  </r>
  <r>
    <n v="9833"/>
    <x v="2"/>
    <x v="1"/>
  </r>
  <r>
    <n v="9834"/>
    <x v="3"/>
    <x v="1"/>
  </r>
  <r>
    <n v="9835"/>
    <x v="2"/>
    <x v="1"/>
  </r>
  <r>
    <n v="9836"/>
    <x v="3"/>
    <x v="1"/>
  </r>
  <r>
    <n v="9837"/>
    <x v="3"/>
    <x v="1"/>
  </r>
  <r>
    <n v="9838"/>
    <x v="1"/>
    <x v="1"/>
  </r>
  <r>
    <n v="9839"/>
    <x v="0"/>
    <x v="0"/>
  </r>
  <r>
    <n v="9840"/>
    <x v="2"/>
    <x v="1"/>
  </r>
  <r>
    <n v="9841"/>
    <x v="0"/>
    <x v="1"/>
  </r>
  <r>
    <n v="9842"/>
    <x v="2"/>
    <x v="1"/>
  </r>
  <r>
    <n v="9843"/>
    <x v="2"/>
    <x v="1"/>
  </r>
  <r>
    <n v="9844"/>
    <x v="2"/>
    <x v="1"/>
  </r>
  <r>
    <n v="9845"/>
    <x v="3"/>
    <x v="1"/>
  </r>
  <r>
    <n v="9848"/>
    <x v="1"/>
    <x v="1"/>
  </r>
  <r>
    <n v="9851"/>
    <x v="2"/>
    <x v="1"/>
  </r>
  <r>
    <n v="9852"/>
    <x v="1"/>
    <x v="1"/>
  </r>
  <r>
    <n v="9853"/>
    <x v="0"/>
    <x v="1"/>
  </r>
  <r>
    <n v="9857"/>
    <x v="3"/>
    <x v="1"/>
  </r>
  <r>
    <n v="9859"/>
    <x v="2"/>
    <x v="1"/>
  </r>
  <r>
    <n v="9860"/>
    <x v="2"/>
    <x v="1"/>
  </r>
  <r>
    <n v="9861"/>
    <x v="1"/>
    <x v="1"/>
  </r>
  <r>
    <n v="9862"/>
    <x v="1"/>
    <x v="1"/>
  </r>
  <r>
    <n v="9863"/>
    <x v="1"/>
    <x v="1"/>
  </r>
  <r>
    <n v="9866"/>
    <x v="0"/>
    <x v="1"/>
  </r>
  <r>
    <n v="9867"/>
    <x v="1"/>
    <x v="1"/>
  </r>
  <r>
    <n v="9868"/>
    <x v="2"/>
    <x v="1"/>
  </r>
  <r>
    <n v="9869"/>
    <x v="1"/>
    <x v="1"/>
  </r>
  <r>
    <n v="9870"/>
    <x v="1"/>
    <x v="0"/>
  </r>
  <r>
    <n v="9871"/>
    <x v="1"/>
    <x v="0"/>
  </r>
  <r>
    <n v="9873"/>
    <x v="2"/>
    <x v="1"/>
  </r>
  <r>
    <n v="9875"/>
    <x v="2"/>
    <x v="1"/>
  </r>
  <r>
    <n v="9876"/>
    <x v="2"/>
    <x v="0"/>
  </r>
  <r>
    <n v="9877"/>
    <x v="2"/>
    <x v="1"/>
  </r>
  <r>
    <n v="9879"/>
    <x v="2"/>
    <x v="1"/>
  </r>
  <r>
    <n v="9880"/>
    <x v="3"/>
    <x v="1"/>
  </r>
  <r>
    <n v="9881"/>
    <x v="3"/>
    <x v="1"/>
  </r>
  <r>
    <n v="9883"/>
    <x v="1"/>
    <x v="0"/>
  </r>
  <r>
    <n v="9884"/>
    <x v="1"/>
    <x v="1"/>
  </r>
  <r>
    <n v="9885"/>
    <x v="2"/>
    <x v="1"/>
  </r>
  <r>
    <n v="9886"/>
    <x v="0"/>
    <x v="1"/>
  </r>
  <r>
    <n v="9887"/>
    <x v="1"/>
    <x v="0"/>
  </r>
  <r>
    <n v="9888"/>
    <x v="2"/>
    <x v="1"/>
  </r>
  <r>
    <n v="9889"/>
    <x v="2"/>
    <x v="1"/>
  </r>
  <r>
    <n v="9890"/>
    <x v="1"/>
    <x v="0"/>
  </r>
  <r>
    <n v="9891"/>
    <x v="3"/>
    <x v="1"/>
  </r>
  <r>
    <n v="9892"/>
    <x v="2"/>
    <x v="1"/>
  </r>
  <r>
    <n v="9894"/>
    <x v="2"/>
    <x v="1"/>
  </r>
  <r>
    <n v="9895"/>
    <x v="2"/>
    <x v="1"/>
  </r>
  <r>
    <n v="9896"/>
    <x v="3"/>
    <x v="1"/>
  </r>
  <r>
    <n v="9897"/>
    <x v="2"/>
    <x v="1"/>
  </r>
  <r>
    <n v="9898"/>
    <x v="2"/>
    <x v="1"/>
  </r>
  <r>
    <n v="9899"/>
    <x v="1"/>
    <x v="1"/>
  </r>
  <r>
    <n v="9900"/>
    <x v="3"/>
    <x v="0"/>
  </r>
  <r>
    <n v="9902"/>
    <x v="2"/>
    <x v="1"/>
  </r>
  <r>
    <n v="9903"/>
    <x v="0"/>
    <x v="1"/>
  </r>
  <r>
    <n v="9904"/>
    <x v="2"/>
    <x v="1"/>
  </r>
  <r>
    <n v="9906"/>
    <x v="2"/>
    <x v="1"/>
  </r>
  <r>
    <n v="9907"/>
    <x v="1"/>
    <x v="0"/>
  </r>
  <r>
    <n v="9909"/>
    <x v="3"/>
    <x v="1"/>
  </r>
  <r>
    <n v="9910"/>
    <x v="1"/>
    <x v="1"/>
  </r>
  <r>
    <n v="9913"/>
    <x v="2"/>
    <x v="0"/>
  </r>
  <r>
    <n v="9914"/>
    <x v="2"/>
    <x v="1"/>
  </r>
  <r>
    <n v="9915"/>
    <x v="2"/>
    <x v="1"/>
  </r>
  <r>
    <n v="9916"/>
    <x v="0"/>
    <x v="0"/>
  </r>
  <r>
    <n v="9918"/>
    <x v="0"/>
    <x v="1"/>
  </r>
  <r>
    <n v="9919"/>
    <x v="3"/>
    <x v="0"/>
  </r>
  <r>
    <n v="9921"/>
    <x v="2"/>
    <x v="1"/>
  </r>
  <r>
    <n v="9922"/>
    <x v="1"/>
    <x v="1"/>
  </r>
  <r>
    <n v="9923"/>
    <x v="3"/>
    <x v="1"/>
  </r>
  <r>
    <n v="9924"/>
    <x v="1"/>
    <x v="1"/>
  </r>
  <r>
    <n v="9925"/>
    <x v="3"/>
    <x v="1"/>
  </r>
  <r>
    <n v="9926"/>
    <x v="3"/>
    <x v="1"/>
  </r>
  <r>
    <n v="9927"/>
    <x v="2"/>
    <x v="1"/>
  </r>
  <r>
    <n v="9929"/>
    <x v="2"/>
    <x v="0"/>
  </r>
  <r>
    <n v="9930"/>
    <x v="2"/>
    <x v="1"/>
  </r>
  <r>
    <n v="9932"/>
    <x v="3"/>
    <x v="1"/>
  </r>
  <r>
    <n v="9935"/>
    <x v="2"/>
    <x v="1"/>
  </r>
  <r>
    <n v="9936"/>
    <x v="3"/>
    <x v="1"/>
  </r>
  <r>
    <n v="9937"/>
    <x v="2"/>
    <x v="0"/>
  </r>
  <r>
    <n v="9938"/>
    <x v="2"/>
    <x v="1"/>
  </r>
  <r>
    <n v="9939"/>
    <x v="2"/>
    <x v="1"/>
  </r>
  <r>
    <n v="9940"/>
    <x v="1"/>
    <x v="1"/>
  </r>
  <r>
    <n v="9941"/>
    <x v="3"/>
    <x v="0"/>
  </r>
  <r>
    <n v="9942"/>
    <x v="2"/>
    <x v="1"/>
  </r>
  <r>
    <n v="9944"/>
    <x v="2"/>
    <x v="1"/>
  </r>
  <r>
    <n v="9945"/>
    <x v="2"/>
    <x v="1"/>
  </r>
  <r>
    <n v="9947"/>
    <x v="1"/>
    <x v="1"/>
  </r>
  <r>
    <n v="9948"/>
    <x v="1"/>
    <x v="1"/>
  </r>
  <r>
    <n v="9949"/>
    <x v="1"/>
    <x v="1"/>
  </r>
  <r>
    <n v="9950"/>
    <x v="2"/>
    <x v="1"/>
  </r>
  <r>
    <n v="9952"/>
    <x v="1"/>
    <x v="1"/>
  </r>
  <r>
    <n v="9953"/>
    <x v="3"/>
    <x v="1"/>
  </r>
  <r>
    <n v="9954"/>
    <x v="2"/>
    <x v="1"/>
  </r>
  <r>
    <n v="9955"/>
    <x v="3"/>
    <x v="1"/>
  </r>
  <r>
    <n v="9957"/>
    <x v="1"/>
    <x v="1"/>
  </r>
  <r>
    <n v="9958"/>
    <x v="1"/>
    <x v="1"/>
  </r>
  <r>
    <n v="9961"/>
    <x v="0"/>
    <x v="1"/>
  </r>
  <r>
    <n v="9962"/>
    <x v="2"/>
    <x v="1"/>
  </r>
  <r>
    <n v="9963"/>
    <x v="2"/>
    <x v="0"/>
  </r>
  <r>
    <n v="9964"/>
    <x v="1"/>
    <x v="1"/>
  </r>
  <r>
    <n v="9966"/>
    <x v="3"/>
    <x v="1"/>
  </r>
  <r>
    <n v="9967"/>
    <x v="3"/>
    <x v="1"/>
  </r>
  <r>
    <n v="9968"/>
    <x v="1"/>
    <x v="1"/>
  </r>
  <r>
    <n v="9969"/>
    <x v="1"/>
    <x v="1"/>
  </r>
  <r>
    <n v="9970"/>
    <x v="2"/>
    <x v="0"/>
  </r>
  <r>
    <n v="9971"/>
    <x v="0"/>
    <x v="1"/>
  </r>
  <r>
    <n v="9972"/>
    <x v="2"/>
    <x v="1"/>
  </r>
  <r>
    <n v="9973"/>
    <x v="0"/>
    <x v="0"/>
  </r>
  <r>
    <n v="9975"/>
    <x v="3"/>
    <x v="1"/>
  </r>
  <r>
    <n v="9976"/>
    <x v="3"/>
    <x v="1"/>
  </r>
  <r>
    <n v="9977"/>
    <x v="3"/>
    <x v="0"/>
  </r>
  <r>
    <n v="9978"/>
    <x v="3"/>
    <x v="1"/>
  </r>
  <r>
    <n v="9979"/>
    <x v="1"/>
    <x v="1"/>
  </r>
  <r>
    <n v="9980"/>
    <x v="2"/>
    <x v="1"/>
  </r>
  <r>
    <n v="9981"/>
    <x v="0"/>
    <x v="1"/>
  </r>
  <r>
    <n v="9985"/>
    <x v="1"/>
    <x v="1"/>
  </r>
  <r>
    <n v="9986"/>
    <x v="0"/>
    <x v="1"/>
  </r>
  <r>
    <n v="9987"/>
    <x v="2"/>
    <x v="0"/>
  </r>
  <r>
    <n v="9988"/>
    <x v="3"/>
    <x v="1"/>
  </r>
  <r>
    <n v="9990"/>
    <x v="1"/>
    <x v="1"/>
  </r>
  <r>
    <n v="9991"/>
    <x v="0"/>
    <x v="0"/>
  </r>
  <r>
    <n v="9992"/>
    <x v="2"/>
    <x v="1"/>
  </r>
  <r>
    <n v="9993"/>
    <x v="2"/>
    <x v="1"/>
  </r>
  <r>
    <n v="9996"/>
    <x v="0"/>
    <x v="1"/>
  </r>
  <r>
    <n v="9997"/>
    <x v="2"/>
    <x v="1"/>
  </r>
  <r>
    <n v="9998"/>
    <x v="2"/>
    <x v="1"/>
  </r>
  <r>
    <n v="9999"/>
    <x v="1"/>
    <x v="1"/>
  </r>
  <r>
    <n v="10000"/>
    <x v="1"/>
    <x v="1"/>
  </r>
  <r>
    <n v="10003"/>
    <x v="2"/>
    <x v="0"/>
  </r>
  <r>
    <n v="10004"/>
    <x v="3"/>
    <x v="1"/>
  </r>
  <r>
    <n v="10005"/>
    <x v="2"/>
    <x v="1"/>
  </r>
  <r>
    <n v="10006"/>
    <x v="1"/>
    <x v="1"/>
  </r>
  <r>
    <n v="10007"/>
    <x v="1"/>
    <x v="1"/>
  </r>
  <r>
    <n v="10008"/>
    <x v="2"/>
    <x v="1"/>
  </r>
  <r>
    <n v="10009"/>
    <x v="3"/>
    <x v="1"/>
  </r>
  <r>
    <n v="10010"/>
    <x v="2"/>
    <x v="1"/>
  </r>
  <r>
    <n v="10011"/>
    <x v="1"/>
    <x v="0"/>
  </r>
  <r>
    <n v="10015"/>
    <x v="1"/>
    <x v="1"/>
  </r>
  <r>
    <n v="10016"/>
    <x v="0"/>
    <x v="1"/>
  </r>
  <r>
    <n v="10017"/>
    <x v="3"/>
    <x v="1"/>
  </r>
  <r>
    <n v="10018"/>
    <x v="2"/>
    <x v="1"/>
  </r>
  <r>
    <n v="10019"/>
    <x v="0"/>
    <x v="0"/>
  </r>
  <r>
    <n v="10020"/>
    <x v="2"/>
    <x v="1"/>
  </r>
  <r>
    <n v="10021"/>
    <x v="1"/>
    <x v="1"/>
  </r>
  <r>
    <n v="10022"/>
    <x v="3"/>
    <x v="0"/>
  </r>
  <r>
    <n v="10023"/>
    <x v="1"/>
    <x v="1"/>
  </r>
  <r>
    <n v="10024"/>
    <x v="3"/>
    <x v="1"/>
  </r>
  <r>
    <n v="10026"/>
    <x v="0"/>
    <x v="1"/>
  </r>
  <r>
    <n v="10027"/>
    <x v="1"/>
    <x v="1"/>
  </r>
  <r>
    <n v="10028"/>
    <x v="0"/>
    <x v="0"/>
  </r>
  <r>
    <n v="10032"/>
    <x v="2"/>
    <x v="1"/>
  </r>
  <r>
    <n v="10033"/>
    <x v="1"/>
    <x v="1"/>
  </r>
  <r>
    <n v="10035"/>
    <x v="3"/>
    <x v="1"/>
  </r>
  <r>
    <n v="10036"/>
    <x v="3"/>
    <x v="1"/>
  </r>
  <r>
    <n v="10037"/>
    <x v="3"/>
    <x v="1"/>
  </r>
  <r>
    <n v="10038"/>
    <x v="1"/>
    <x v="1"/>
  </r>
  <r>
    <n v="10039"/>
    <x v="2"/>
    <x v="1"/>
  </r>
  <r>
    <n v="10041"/>
    <x v="0"/>
    <x v="0"/>
  </r>
  <r>
    <n v="10042"/>
    <x v="2"/>
    <x v="1"/>
  </r>
  <r>
    <n v="10044"/>
    <x v="1"/>
    <x v="1"/>
  </r>
  <r>
    <n v="10045"/>
    <x v="3"/>
    <x v="1"/>
  </r>
  <r>
    <n v="10048"/>
    <x v="3"/>
    <x v="1"/>
  </r>
  <r>
    <n v="10049"/>
    <x v="1"/>
    <x v="1"/>
  </r>
  <r>
    <n v="10050"/>
    <x v="2"/>
    <x v="1"/>
  </r>
  <r>
    <n v="10051"/>
    <x v="0"/>
    <x v="1"/>
  </r>
  <r>
    <n v="10054"/>
    <x v="1"/>
    <x v="1"/>
  </r>
  <r>
    <n v="10055"/>
    <x v="0"/>
    <x v="1"/>
  </r>
  <r>
    <n v="10057"/>
    <x v="0"/>
    <x v="1"/>
  </r>
  <r>
    <n v="10060"/>
    <x v="0"/>
    <x v="1"/>
  </r>
  <r>
    <n v="10061"/>
    <x v="2"/>
    <x v="1"/>
  </r>
  <r>
    <n v="10062"/>
    <x v="3"/>
    <x v="1"/>
  </r>
  <r>
    <n v="10063"/>
    <x v="1"/>
    <x v="1"/>
  </r>
  <r>
    <n v="10064"/>
    <x v="2"/>
    <x v="1"/>
  </r>
  <r>
    <n v="10066"/>
    <x v="1"/>
    <x v="0"/>
  </r>
  <r>
    <n v="10067"/>
    <x v="2"/>
    <x v="1"/>
  </r>
  <r>
    <n v="10068"/>
    <x v="1"/>
    <x v="1"/>
  </r>
  <r>
    <n v="10069"/>
    <x v="3"/>
    <x v="1"/>
  </r>
  <r>
    <n v="10070"/>
    <x v="2"/>
    <x v="1"/>
  </r>
  <r>
    <n v="10072"/>
    <x v="1"/>
    <x v="1"/>
  </r>
  <r>
    <n v="10074"/>
    <x v="1"/>
    <x v="1"/>
  </r>
  <r>
    <n v="10077"/>
    <x v="1"/>
    <x v="1"/>
  </r>
  <r>
    <n v="10078"/>
    <x v="2"/>
    <x v="1"/>
  </r>
  <r>
    <n v="10080"/>
    <x v="2"/>
    <x v="1"/>
  </r>
  <r>
    <n v="10082"/>
    <x v="0"/>
    <x v="0"/>
  </r>
  <r>
    <n v="10083"/>
    <x v="1"/>
    <x v="0"/>
  </r>
  <r>
    <n v="10084"/>
    <x v="2"/>
    <x v="1"/>
  </r>
  <r>
    <n v="10085"/>
    <x v="0"/>
    <x v="1"/>
  </r>
  <r>
    <n v="10086"/>
    <x v="0"/>
    <x v="0"/>
  </r>
  <r>
    <n v="10088"/>
    <x v="1"/>
    <x v="1"/>
  </r>
  <r>
    <n v="10090"/>
    <x v="0"/>
    <x v="1"/>
  </r>
  <r>
    <n v="10091"/>
    <x v="2"/>
    <x v="1"/>
  </r>
  <r>
    <n v="10092"/>
    <x v="1"/>
    <x v="1"/>
  </r>
  <r>
    <n v="10093"/>
    <x v="3"/>
    <x v="1"/>
  </r>
  <r>
    <n v="10094"/>
    <x v="0"/>
    <x v="1"/>
  </r>
  <r>
    <n v="10095"/>
    <x v="2"/>
    <x v="1"/>
  </r>
  <r>
    <n v="10096"/>
    <x v="0"/>
    <x v="1"/>
  </r>
  <r>
    <n v="10097"/>
    <x v="1"/>
    <x v="1"/>
  </r>
  <r>
    <n v="10098"/>
    <x v="2"/>
    <x v="1"/>
  </r>
  <r>
    <n v="10100"/>
    <x v="3"/>
    <x v="1"/>
  </r>
  <r>
    <n v="10102"/>
    <x v="2"/>
    <x v="1"/>
  </r>
  <r>
    <n v="10104"/>
    <x v="3"/>
    <x v="0"/>
  </r>
  <r>
    <n v="10105"/>
    <x v="0"/>
    <x v="1"/>
  </r>
  <r>
    <n v="10107"/>
    <x v="3"/>
    <x v="1"/>
  </r>
  <r>
    <n v="10108"/>
    <x v="1"/>
    <x v="1"/>
  </r>
  <r>
    <n v="10109"/>
    <x v="1"/>
    <x v="1"/>
  </r>
  <r>
    <n v="10110"/>
    <x v="0"/>
    <x v="1"/>
  </r>
  <r>
    <n v="10112"/>
    <x v="3"/>
    <x v="1"/>
  </r>
  <r>
    <n v="10113"/>
    <x v="2"/>
    <x v="1"/>
  </r>
  <r>
    <n v="10114"/>
    <x v="1"/>
    <x v="0"/>
  </r>
  <r>
    <n v="10115"/>
    <x v="2"/>
    <x v="1"/>
  </r>
  <r>
    <n v="10116"/>
    <x v="2"/>
    <x v="1"/>
  </r>
  <r>
    <n v="10117"/>
    <x v="3"/>
    <x v="1"/>
  </r>
  <r>
    <n v="10119"/>
    <x v="2"/>
    <x v="1"/>
  </r>
  <r>
    <n v="10120"/>
    <x v="1"/>
    <x v="1"/>
  </r>
  <r>
    <n v="10121"/>
    <x v="2"/>
    <x v="1"/>
  </r>
  <r>
    <n v="10122"/>
    <x v="2"/>
    <x v="1"/>
  </r>
  <r>
    <n v="10123"/>
    <x v="2"/>
    <x v="1"/>
  </r>
  <r>
    <n v="10125"/>
    <x v="0"/>
    <x v="1"/>
  </r>
  <r>
    <n v="10126"/>
    <x v="1"/>
    <x v="1"/>
  </r>
  <r>
    <n v="10129"/>
    <x v="1"/>
    <x v="1"/>
  </r>
  <r>
    <n v="10130"/>
    <x v="2"/>
    <x v="1"/>
  </r>
  <r>
    <n v="10131"/>
    <x v="3"/>
    <x v="1"/>
  </r>
  <r>
    <n v="10132"/>
    <x v="3"/>
    <x v="1"/>
  </r>
  <r>
    <n v="10133"/>
    <x v="1"/>
    <x v="0"/>
  </r>
  <r>
    <n v="10134"/>
    <x v="3"/>
    <x v="1"/>
  </r>
  <r>
    <n v="10135"/>
    <x v="1"/>
    <x v="1"/>
  </r>
  <r>
    <n v="10136"/>
    <x v="0"/>
    <x v="1"/>
  </r>
  <r>
    <n v="10137"/>
    <x v="0"/>
    <x v="1"/>
  </r>
  <r>
    <n v="10138"/>
    <x v="3"/>
    <x v="1"/>
  </r>
  <r>
    <n v="10139"/>
    <x v="2"/>
    <x v="1"/>
  </r>
  <r>
    <n v="10140"/>
    <x v="2"/>
    <x v="1"/>
  </r>
  <r>
    <n v="10142"/>
    <x v="3"/>
    <x v="1"/>
  </r>
  <r>
    <n v="10143"/>
    <x v="0"/>
    <x v="1"/>
  </r>
  <r>
    <n v="10144"/>
    <x v="2"/>
    <x v="0"/>
  </r>
  <r>
    <n v="10146"/>
    <x v="1"/>
    <x v="1"/>
  </r>
  <r>
    <n v="10147"/>
    <x v="1"/>
    <x v="1"/>
  </r>
  <r>
    <n v="10148"/>
    <x v="0"/>
    <x v="0"/>
  </r>
  <r>
    <n v="10149"/>
    <x v="1"/>
    <x v="0"/>
  </r>
  <r>
    <n v="10151"/>
    <x v="2"/>
    <x v="1"/>
  </r>
  <r>
    <n v="10153"/>
    <x v="3"/>
    <x v="1"/>
  </r>
  <r>
    <n v="10154"/>
    <x v="2"/>
    <x v="1"/>
  </r>
  <r>
    <n v="10155"/>
    <x v="1"/>
    <x v="1"/>
  </r>
  <r>
    <n v="10157"/>
    <x v="2"/>
    <x v="1"/>
  </r>
  <r>
    <n v="10158"/>
    <x v="0"/>
    <x v="1"/>
  </r>
  <r>
    <n v="10160"/>
    <x v="1"/>
    <x v="1"/>
  </r>
  <r>
    <n v="10162"/>
    <x v="3"/>
    <x v="1"/>
  </r>
  <r>
    <n v="10163"/>
    <x v="2"/>
    <x v="1"/>
  </r>
  <r>
    <n v="10165"/>
    <x v="2"/>
    <x v="1"/>
  </r>
  <r>
    <n v="10166"/>
    <x v="0"/>
    <x v="1"/>
  </r>
  <r>
    <n v="10167"/>
    <x v="2"/>
    <x v="1"/>
  </r>
  <r>
    <n v="10168"/>
    <x v="1"/>
    <x v="0"/>
  </r>
  <r>
    <n v="10169"/>
    <x v="2"/>
    <x v="1"/>
  </r>
  <r>
    <n v="10171"/>
    <x v="3"/>
    <x v="1"/>
  </r>
  <r>
    <n v="10172"/>
    <x v="1"/>
    <x v="1"/>
  </r>
  <r>
    <n v="10176"/>
    <x v="1"/>
    <x v="1"/>
  </r>
  <r>
    <n v="10177"/>
    <x v="1"/>
    <x v="1"/>
  </r>
  <r>
    <n v="10178"/>
    <x v="3"/>
    <x v="1"/>
  </r>
  <r>
    <n v="10179"/>
    <x v="3"/>
    <x v="1"/>
  </r>
  <r>
    <n v="10180"/>
    <x v="2"/>
    <x v="1"/>
  </r>
  <r>
    <n v="10181"/>
    <x v="2"/>
    <x v="0"/>
  </r>
  <r>
    <n v="10182"/>
    <x v="0"/>
    <x v="1"/>
  </r>
  <r>
    <n v="10184"/>
    <x v="2"/>
    <x v="1"/>
  </r>
  <r>
    <n v="10185"/>
    <x v="3"/>
    <x v="1"/>
  </r>
  <r>
    <n v="10187"/>
    <x v="3"/>
    <x v="0"/>
  </r>
  <r>
    <n v="10189"/>
    <x v="3"/>
    <x v="1"/>
  </r>
  <r>
    <n v="10191"/>
    <x v="0"/>
    <x v="1"/>
  </r>
  <r>
    <n v="10192"/>
    <x v="1"/>
    <x v="1"/>
  </r>
  <r>
    <n v="10193"/>
    <x v="3"/>
    <x v="0"/>
  </r>
  <r>
    <n v="10194"/>
    <x v="0"/>
    <x v="1"/>
  </r>
  <r>
    <n v="10195"/>
    <x v="1"/>
    <x v="0"/>
  </r>
  <r>
    <n v="10197"/>
    <x v="2"/>
    <x v="1"/>
  </r>
  <r>
    <n v="10199"/>
    <x v="3"/>
    <x v="1"/>
  </r>
  <r>
    <n v="10200"/>
    <x v="2"/>
    <x v="1"/>
  </r>
  <r>
    <n v="10203"/>
    <x v="3"/>
    <x v="1"/>
  </r>
  <r>
    <n v="10204"/>
    <x v="2"/>
    <x v="1"/>
  </r>
  <r>
    <n v="10205"/>
    <x v="2"/>
    <x v="1"/>
  </r>
  <r>
    <n v="10206"/>
    <x v="0"/>
    <x v="1"/>
  </r>
  <r>
    <n v="10208"/>
    <x v="2"/>
    <x v="1"/>
  </r>
  <r>
    <n v="10209"/>
    <x v="0"/>
    <x v="0"/>
  </r>
  <r>
    <n v="10210"/>
    <x v="3"/>
    <x v="1"/>
  </r>
  <r>
    <n v="10211"/>
    <x v="2"/>
    <x v="1"/>
  </r>
  <r>
    <n v="10212"/>
    <x v="2"/>
    <x v="1"/>
  </r>
  <r>
    <n v="10213"/>
    <x v="0"/>
    <x v="1"/>
  </r>
  <r>
    <n v="10214"/>
    <x v="2"/>
    <x v="0"/>
  </r>
  <r>
    <n v="10215"/>
    <x v="2"/>
    <x v="1"/>
  </r>
  <r>
    <n v="10216"/>
    <x v="0"/>
    <x v="0"/>
  </r>
  <r>
    <n v="10217"/>
    <x v="2"/>
    <x v="1"/>
  </r>
  <r>
    <n v="10219"/>
    <x v="0"/>
    <x v="1"/>
  </r>
  <r>
    <n v="10221"/>
    <x v="2"/>
    <x v="1"/>
  </r>
  <r>
    <n v="10224"/>
    <x v="2"/>
    <x v="0"/>
  </r>
  <r>
    <n v="10225"/>
    <x v="2"/>
    <x v="1"/>
  </r>
  <r>
    <n v="10226"/>
    <x v="3"/>
    <x v="0"/>
  </r>
  <r>
    <n v="10227"/>
    <x v="3"/>
    <x v="0"/>
  </r>
  <r>
    <n v="10230"/>
    <x v="2"/>
    <x v="1"/>
  </r>
  <r>
    <n v="10232"/>
    <x v="3"/>
    <x v="1"/>
  </r>
  <r>
    <n v="10234"/>
    <x v="3"/>
    <x v="1"/>
  </r>
  <r>
    <n v="10235"/>
    <x v="3"/>
    <x v="1"/>
  </r>
  <r>
    <n v="10237"/>
    <x v="0"/>
    <x v="0"/>
  </r>
  <r>
    <n v="10238"/>
    <x v="0"/>
    <x v="1"/>
  </r>
  <r>
    <n v="10239"/>
    <x v="1"/>
    <x v="1"/>
  </r>
  <r>
    <n v="10240"/>
    <x v="1"/>
    <x v="1"/>
  </r>
  <r>
    <n v="10241"/>
    <x v="2"/>
    <x v="1"/>
  </r>
  <r>
    <n v="10242"/>
    <x v="3"/>
    <x v="0"/>
  </r>
  <r>
    <n v="10244"/>
    <x v="1"/>
    <x v="1"/>
  </r>
  <r>
    <n v="10246"/>
    <x v="3"/>
    <x v="1"/>
  </r>
  <r>
    <n v="10248"/>
    <x v="2"/>
    <x v="1"/>
  </r>
  <r>
    <n v="10249"/>
    <x v="2"/>
    <x v="1"/>
  </r>
  <r>
    <n v="10251"/>
    <x v="3"/>
    <x v="0"/>
  </r>
  <r>
    <n v="10252"/>
    <x v="3"/>
    <x v="1"/>
  </r>
  <r>
    <n v="10253"/>
    <x v="2"/>
    <x v="1"/>
  </r>
  <r>
    <n v="10255"/>
    <x v="3"/>
    <x v="1"/>
  </r>
  <r>
    <n v="10257"/>
    <x v="2"/>
    <x v="1"/>
  </r>
  <r>
    <n v="10258"/>
    <x v="2"/>
    <x v="1"/>
  </r>
  <r>
    <n v="10259"/>
    <x v="0"/>
    <x v="1"/>
  </r>
  <r>
    <n v="10260"/>
    <x v="1"/>
    <x v="1"/>
  </r>
  <r>
    <n v="10261"/>
    <x v="3"/>
    <x v="1"/>
  </r>
  <r>
    <n v="10262"/>
    <x v="3"/>
    <x v="1"/>
  </r>
  <r>
    <n v="10263"/>
    <x v="1"/>
    <x v="1"/>
  </r>
  <r>
    <n v="10264"/>
    <x v="3"/>
    <x v="1"/>
  </r>
  <r>
    <n v="10265"/>
    <x v="0"/>
    <x v="1"/>
  </r>
  <r>
    <n v="10266"/>
    <x v="3"/>
    <x v="1"/>
  </r>
  <r>
    <n v="10268"/>
    <x v="3"/>
    <x v="0"/>
  </r>
  <r>
    <n v="10269"/>
    <x v="2"/>
    <x v="1"/>
  </r>
  <r>
    <n v="10270"/>
    <x v="2"/>
    <x v="1"/>
  </r>
  <r>
    <n v="10271"/>
    <x v="3"/>
    <x v="1"/>
  </r>
  <r>
    <n v="10273"/>
    <x v="2"/>
    <x v="1"/>
  </r>
  <r>
    <n v="10274"/>
    <x v="3"/>
    <x v="1"/>
  </r>
  <r>
    <n v="10275"/>
    <x v="1"/>
    <x v="1"/>
  </r>
  <r>
    <n v="10276"/>
    <x v="2"/>
    <x v="1"/>
  </r>
  <r>
    <n v="10277"/>
    <x v="0"/>
    <x v="0"/>
  </r>
  <r>
    <n v="10278"/>
    <x v="2"/>
    <x v="1"/>
  </r>
  <r>
    <n v="10279"/>
    <x v="0"/>
    <x v="1"/>
  </r>
  <r>
    <n v="10280"/>
    <x v="3"/>
    <x v="0"/>
  </r>
  <r>
    <n v="10281"/>
    <x v="2"/>
    <x v="1"/>
  </r>
  <r>
    <n v="10283"/>
    <x v="3"/>
    <x v="1"/>
  </r>
  <r>
    <n v="10284"/>
    <x v="0"/>
    <x v="1"/>
  </r>
  <r>
    <n v="10285"/>
    <x v="0"/>
    <x v="1"/>
  </r>
  <r>
    <n v="10286"/>
    <x v="0"/>
    <x v="0"/>
  </r>
  <r>
    <n v="10289"/>
    <x v="1"/>
    <x v="1"/>
  </r>
  <r>
    <n v="10290"/>
    <x v="2"/>
    <x v="1"/>
  </r>
  <r>
    <n v="10291"/>
    <x v="3"/>
    <x v="1"/>
  </r>
  <r>
    <n v="10292"/>
    <x v="1"/>
    <x v="0"/>
  </r>
  <r>
    <n v="10293"/>
    <x v="1"/>
    <x v="1"/>
  </r>
  <r>
    <n v="10294"/>
    <x v="0"/>
    <x v="1"/>
  </r>
  <r>
    <n v="10295"/>
    <x v="0"/>
    <x v="1"/>
  </r>
  <r>
    <n v="10297"/>
    <x v="0"/>
    <x v="1"/>
  </r>
  <r>
    <n v="10298"/>
    <x v="3"/>
    <x v="1"/>
  </r>
  <r>
    <n v="10302"/>
    <x v="3"/>
    <x v="0"/>
  </r>
  <r>
    <n v="10303"/>
    <x v="2"/>
    <x v="1"/>
  </r>
  <r>
    <n v="10304"/>
    <x v="2"/>
    <x v="0"/>
  </r>
  <r>
    <n v="10306"/>
    <x v="0"/>
    <x v="1"/>
  </r>
  <r>
    <n v="10308"/>
    <x v="1"/>
    <x v="1"/>
  </r>
  <r>
    <n v="10310"/>
    <x v="0"/>
    <x v="1"/>
  </r>
  <r>
    <n v="10315"/>
    <x v="3"/>
    <x v="1"/>
  </r>
  <r>
    <n v="10316"/>
    <x v="2"/>
    <x v="1"/>
  </r>
  <r>
    <n v="10317"/>
    <x v="3"/>
    <x v="1"/>
  </r>
  <r>
    <n v="10318"/>
    <x v="3"/>
    <x v="1"/>
  </r>
  <r>
    <n v="10319"/>
    <x v="0"/>
    <x v="1"/>
  </r>
  <r>
    <n v="10320"/>
    <x v="2"/>
    <x v="0"/>
  </r>
  <r>
    <n v="10322"/>
    <x v="1"/>
    <x v="1"/>
  </r>
  <r>
    <n v="10323"/>
    <x v="0"/>
    <x v="1"/>
  </r>
  <r>
    <n v="10326"/>
    <x v="3"/>
    <x v="1"/>
  </r>
  <r>
    <n v="10327"/>
    <x v="2"/>
    <x v="0"/>
  </r>
  <r>
    <n v="10328"/>
    <x v="1"/>
    <x v="1"/>
  </r>
  <r>
    <n v="10329"/>
    <x v="3"/>
    <x v="1"/>
  </r>
  <r>
    <n v="10330"/>
    <x v="0"/>
    <x v="1"/>
  </r>
  <r>
    <n v="10332"/>
    <x v="3"/>
    <x v="1"/>
  </r>
  <r>
    <n v="10334"/>
    <x v="2"/>
    <x v="1"/>
  </r>
  <r>
    <n v="10336"/>
    <x v="0"/>
    <x v="1"/>
  </r>
  <r>
    <n v="10337"/>
    <x v="2"/>
    <x v="1"/>
  </r>
  <r>
    <n v="10339"/>
    <x v="2"/>
    <x v="1"/>
  </r>
  <r>
    <n v="10341"/>
    <x v="3"/>
    <x v="1"/>
  </r>
  <r>
    <n v="10342"/>
    <x v="2"/>
    <x v="0"/>
  </r>
  <r>
    <n v="10343"/>
    <x v="3"/>
    <x v="0"/>
  </r>
  <r>
    <n v="10344"/>
    <x v="0"/>
    <x v="1"/>
  </r>
  <r>
    <n v="10346"/>
    <x v="3"/>
    <x v="1"/>
  </r>
  <r>
    <n v="10347"/>
    <x v="2"/>
    <x v="1"/>
  </r>
  <r>
    <n v="10349"/>
    <x v="2"/>
    <x v="1"/>
  </r>
  <r>
    <n v="10353"/>
    <x v="2"/>
    <x v="1"/>
  </r>
  <r>
    <n v="10354"/>
    <x v="3"/>
    <x v="1"/>
  </r>
  <r>
    <n v="10356"/>
    <x v="0"/>
    <x v="1"/>
  </r>
  <r>
    <n v="10357"/>
    <x v="1"/>
    <x v="1"/>
  </r>
  <r>
    <n v="10359"/>
    <x v="1"/>
    <x v="1"/>
  </r>
  <r>
    <n v="10361"/>
    <x v="1"/>
    <x v="1"/>
  </r>
  <r>
    <n v="10362"/>
    <x v="3"/>
    <x v="1"/>
  </r>
  <r>
    <n v="10364"/>
    <x v="3"/>
    <x v="1"/>
  </r>
  <r>
    <n v="10366"/>
    <x v="2"/>
    <x v="1"/>
  </r>
  <r>
    <n v="10367"/>
    <x v="3"/>
    <x v="1"/>
  </r>
  <r>
    <n v="10368"/>
    <x v="3"/>
    <x v="1"/>
  </r>
  <r>
    <n v="10369"/>
    <x v="2"/>
    <x v="0"/>
  </r>
  <r>
    <n v="10370"/>
    <x v="1"/>
    <x v="1"/>
  </r>
  <r>
    <n v="10372"/>
    <x v="3"/>
    <x v="1"/>
  </r>
  <r>
    <n v="10373"/>
    <x v="2"/>
    <x v="1"/>
  </r>
  <r>
    <n v="10375"/>
    <x v="3"/>
    <x v="1"/>
  </r>
  <r>
    <n v="10376"/>
    <x v="2"/>
    <x v="1"/>
  </r>
  <r>
    <n v="10377"/>
    <x v="3"/>
    <x v="1"/>
  </r>
  <r>
    <n v="10378"/>
    <x v="0"/>
    <x v="0"/>
  </r>
  <r>
    <n v="10380"/>
    <x v="1"/>
    <x v="1"/>
  </r>
  <r>
    <n v="10381"/>
    <x v="2"/>
    <x v="0"/>
  </r>
  <r>
    <n v="10383"/>
    <x v="1"/>
    <x v="1"/>
  </r>
  <r>
    <n v="10384"/>
    <x v="1"/>
    <x v="1"/>
  </r>
  <r>
    <n v="10385"/>
    <x v="3"/>
    <x v="1"/>
  </r>
  <r>
    <n v="10388"/>
    <x v="3"/>
    <x v="1"/>
  </r>
  <r>
    <n v="10389"/>
    <x v="1"/>
    <x v="1"/>
  </r>
  <r>
    <n v="10390"/>
    <x v="3"/>
    <x v="1"/>
  </r>
  <r>
    <n v="10391"/>
    <x v="3"/>
    <x v="1"/>
  </r>
  <r>
    <n v="10392"/>
    <x v="2"/>
    <x v="1"/>
  </r>
  <r>
    <n v="10393"/>
    <x v="2"/>
    <x v="1"/>
  </r>
  <r>
    <n v="10394"/>
    <x v="0"/>
    <x v="1"/>
  </r>
  <r>
    <n v="10395"/>
    <x v="3"/>
    <x v="1"/>
  </r>
  <r>
    <n v="10396"/>
    <x v="3"/>
    <x v="1"/>
  </r>
  <r>
    <n v="10397"/>
    <x v="0"/>
    <x v="1"/>
  </r>
  <r>
    <n v="10398"/>
    <x v="2"/>
    <x v="1"/>
  </r>
  <r>
    <n v="10399"/>
    <x v="2"/>
    <x v="1"/>
  </r>
  <r>
    <n v="10400"/>
    <x v="1"/>
    <x v="1"/>
  </r>
  <r>
    <n v="10401"/>
    <x v="2"/>
    <x v="1"/>
  </r>
  <r>
    <n v="10402"/>
    <x v="3"/>
    <x v="1"/>
  </r>
  <r>
    <n v="10403"/>
    <x v="2"/>
    <x v="0"/>
  </r>
  <r>
    <n v="10404"/>
    <x v="2"/>
    <x v="1"/>
  </r>
  <r>
    <n v="10405"/>
    <x v="3"/>
    <x v="1"/>
  </r>
  <r>
    <n v="10406"/>
    <x v="1"/>
    <x v="1"/>
  </r>
  <r>
    <n v="10407"/>
    <x v="3"/>
    <x v="1"/>
  </r>
  <r>
    <n v="10408"/>
    <x v="0"/>
    <x v="1"/>
  </r>
  <r>
    <n v="10409"/>
    <x v="3"/>
    <x v="1"/>
  </r>
  <r>
    <n v="10411"/>
    <x v="3"/>
    <x v="1"/>
  </r>
  <r>
    <n v="10412"/>
    <x v="1"/>
    <x v="1"/>
  </r>
  <r>
    <n v="10413"/>
    <x v="3"/>
    <x v="1"/>
  </r>
  <r>
    <n v="10414"/>
    <x v="1"/>
    <x v="1"/>
  </r>
  <r>
    <n v="10415"/>
    <x v="1"/>
    <x v="0"/>
  </r>
  <r>
    <n v="10416"/>
    <x v="2"/>
    <x v="1"/>
  </r>
  <r>
    <n v="10417"/>
    <x v="0"/>
    <x v="1"/>
  </r>
  <r>
    <n v="10418"/>
    <x v="0"/>
    <x v="1"/>
  </r>
  <r>
    <n v="10421"/>
    <x v="2"/>
    <x v="1"/>
  </r>
  <r>
    <n v="10423"/>
    <x v="2"/>
    <x v="1"/>
  </r>
  <r>
    <n v="10424"/>
    <x v="1"/>
    <x v="1"/>
  </r>
  <r>
    <n v="10426"/>
    <x v="3"/>
    <x v="1"/>
  </r>
  <r>
    <n v="10427"/>
    <x v="1"/>
    <x v="1"/>
  </r>
  <r>
    <n v="10428"/>
    <x v="3"/>
    <x v="0"/>
  </r>
  <r>
    <n v="10429"/>
    <x v="2"/>
    <x v="1"/>
  </r>
  <r>
    <n v="10430"/>
    <x v="2"/>
    <x v="1"/>
  </r>
  <r>
    <n v="10433"/>
    <x v="1"/>
    <x v="0"/>
  </r>
  <r>
    <n v="10434"/>
    <x v="2"/>
    <x v="1"/>
  </r>
  <r>
    <n v="10436"/>
    <x v="0"/>
    <x v="0"/>
  </r>
  <r>
    <n v="10437"/>
    <x v="3"/>
    <x v="1"/>
  </r>
  <r>
    <n v="10438"/>
    <x v="1"/>
    <x v="1"/>
  </r>
  <r>
    <n v="10439"/>
    <x v="0"/>
    <x v="1"/>
  </r>
  <r>
    <n v="10441"/>
    <x v="2"/>
    <x v="1"/>
  </r>
  <r>
    <n v="10442"/>
    <x v="0"/>
    <x v="1"/>
  </r>
  <r>
    <n v="10443"/>
    <x v="2"/>
    <x v="1"/>
  </r>
  <r>
    <n v="10447"/>
    <x v="2"/>
    <x v="0"/>
  </r>
  <r>
    <n v="10448"/>
    <x v="2"/>
    <x v="0"/>
  </r>
  <r>
    <n v="10450"/>
    <x v="1"/>
    <x v="1"/>
  </r>
  <r>
    <n v="10451"/>
    <x v="3"/>
    <x v="1"/>
  </r>
  <r>
    <n v="10453"/>
    <x v="0"/>
    <x v="1"/>
  </r>
  <r>
    <n v="10454"/>
    <x v="2"/>
    <x v="1"/>
  </r>
  <r>
    <n v="10455"/>
    <x v="1"/>
    <x v="1"/>
  </r>
  <r>
    <n v="10456"/>
    <x v="3"/>
    <x v="1"/>
  </r>
  <r>
    <n v="10459"/>
    <x v="2"/>
    <x v="1"/>
  </r>
  <r>
    <n v="10460"/>
    <x v="1"/>
    <x v="1"/>
  </r>
  <r>
    <n v="10468"/>
    <x v="3"/>
    <x v="1"/>
  </r>
  <r>
    <n v="10470"/>
    <x v="3"/>
    <x v="1"/>
  </r>
  <r>
    <n v="10472"/>
    <x v="1"/>
    <x v="1"/>
  </r>
  <r>
    <n v="10473"/>
    <x v="0"/>
    <x v="1"/>
  </r>
  <r>
    <n v="10474"/>
    <x v="1"/>
    <x v="1"/>
  </r>
  <r>
    <n v="10475"/>
    <x v="2"/>
    <x v="1"/>
  </r>
  <r>
    <n v="10476"/>
    <x v="2"/>
    <x v="0"/>
  </r>
  <r>
    <n v="10477"/>
    <x v="2"/>
    <x v="1"/>
  </r>
  <r>
    <n v="10478"/>
    <x v="1"/>
    <x v="1"/>
  </r>
  <r>
    <n v="10479"/>
    <x v="2"/>
    <x v="1"/>
  </r>
  <r>
    <n v="10480"/>
    <x v="2"/>
    <x v="1"/>
  </r>
  <r>
    <n v="10481"/>
    <x v="3"/>
    <x v="1"/>
  </r>
  <r>
    <n v="10482"/>
    <x v="2"/>
    <x v="1"/>
  </r>
  <r>
    <n v="10483"/>
    <x v="0"/>
    <x v="1"/>
  </r>
  <r>
    <n v="10484"/>
    <x v="1"/>
    <x v="1"/>
  </r>
  <r>
    <n v="10486"/>
    <x v="3"/>
    <x v="1"/>
  </r>
  <r>
    <n v="10487"/>
    <x v="1"/>
    <x v="0"/>
  </r>
  <r>
    <n v="10488"/>
    <x v="2"/>
    <x v="0"/>
  </r>
  <r>
    <n v="10489"/>
    <x v="2"/>
    <x v="1"/>
  </r>
  <r>
    <n v="10490"/>
    <x v="2"/>
    <x v="1"/>
  </r>
  <r>
    <n v="10491"/>
    <x v="3"/>
    <x v="1"/>
  </r>
  <r>
    <n v="10492"/>
    <x v="3"/>
    <x v="1"/>
  </r>
  <r>
    <n v="10493"/>
    <x v="1"/>
    <x v="1"/>
  </r>
  <r>
    <n v="10494"/>
    <x v="2"/>
    <x v="1"/>
  </r>
  <r>
    <n v="10495"/>
    <x v="1"/>
    <x v="1"/>
  </r>
  <r>
    <n v="10497"/>
    <x v="2"/>
    <x v="1"/>
  </r>
  <r>
    <n v="10498"/>
    <x v="2"/>
    <x v="1"/>
  </r>
  <r>
    <n v="10500"/>
    <x v="0"/>
    <x v="0"/>
  </r>
  <r>
    <n v="10501"/>
    <x v="2"/>
    <x v="1"/>
  </r>
  <r>
    <n v="10504"/>
    <x v="2"/>
    <x v="1"/>
  </r>
  <r>
    <n v="10505"/>
    <x v="0"/>
    <x v="1"/>
  </r>
  <r>
    <n v="10506"/>
    <x v="1"/>
    <x v="1"/>
  </r>
  <r>
    <n v="10507"/>
    <x v="2"/>
    <x v="1"/>
  </r>
  <r>
    <n v="10509"/>
    <x v="1"/>
    <x v="1"/>
  </r>
  <r>
    <n v="10510"/>
    <x v="2"/>
    <x v="1"/>
  </r>
  <r>
    <n v="10512"/>
    <x v="0"/>
    <x v="1"/>
  </r>
  <r>
    <n v="10514"/>
    <x v="2"/>
    <x v="1"/>
  </r>
  <r>
    <n v="10516"/>
    <x v="2"/>
    <x v="1"/>
  </r>
  <r>
    <n v="10517"/>
    <x v="1"/>
    <x v="1"/>
  </r>
  <r>
    <n v="10518"/>
    <x v="1"/>
    <x v="1"/>
  </r>
  <r>
    <n v="10520"/>
    <x v="3"/>
    <x v="1"/>
  </r>
  <r>
    <n v="10521"/>
    <x v="0"/>
    <x v="0"/>
  </r>
  <r>
    <n v="10523"/>
    <x v="2"/>
    <x v="1"/>
  </r>
  <r>
    <n v="10524"/>
    <x v="0"/>
    <x v="1"/>
  </r>
  <r>
    <n v="10525"/>
    <x v="1"/>
    <x v="1"/>
  </r>
  <r>
    <n v="10526"/>
    <x v="1"/>
    <x v="1"/>
  </r>
  <r>
    <n v="10527"/>
    <x v="3"/>
    <x v="1"/>
  </r>
  <r>
    <n v="10528"/>
    <x v="2"/>
    <x v="1"/>
  </r>
  <r>
    <n v="10530"/>
    <x v="0"/>
    <x v="1"/>
  </r>
  <r>
    <n v="10531"/>
    <x v="1"/>
    <x v="1"/>
  </r>
  <r>
    <n v="10532"/>
    <x v="1"/>
    <x v="1"/>
  </r>
  <r>
    <n v="10533"/>
    <x v="2"/>
    <x v="1"/>
  </r>
  <r>
    <n v="10534"/>
    <x v="0"/>
    <x v="0"/>
  </r>
  <r>
    <n v="10536"/>
    <x v="3"/>
    <x v="1"/>
  </r>
  <r>
    <n v="10537"/>
    <x v="1"/>
    <x v="1"/>
  </r>
  <r>
    <n v="10538"/>
    <x v="1"/>
    <x v="1"/>
  </r>
  <r>
    <n v="10539"/>
    <x v="1"/>
    <x v="1"/>
  </r>
  <r>
    <n v="10540"/>
    <x v="2"/>
    <x v="1"/>
  </r>
  <r>
    <n v="10541"/>
    <x v="2"/>
    <x v="1"/>
  </r>
  <r>
    <n v="10542"/>
    <x v="0"/>
    <x v="1"/>
  </r>
  <r>
    <n v="10543"/>
    <x v="1"/>
    <x v="1"/>
  </r>
  <r>
    <n v="10545"/>
    <x v="3"/>
    <x v="1"/>
  </r>
  <r>
    <n v="10547"/>
    <x v="2"/>
    <x v="1"/>
  </r>
  <r>
    <n v="10548"/>
    <x v="0"/>
    <x v="1"/>
  </r>
  <r>
    <n v="10551"/>
    <x v="3"/>
    <x v="0"/>
  </r>
  <r>
    <n v="10552"/>
    <x v="0"/>
    <x v="1"/>
  </r>
  <r>
    <n v="10553"/>
    <x v="2"/>
    <x v="0"/>
  </r>
  <r>
    <n v="10554"/>
    <x v="1"/>
    <x v="0"/>
  </r>
  <r>
    <n v="10555"/>
    <x v="2"/>
    <x v="1"/>
  </r>
  <r>
    <n v="10556"/>
    <x v="1"/>
    <x v="1"/>
  </r>
  <r>
    <n v="10558"/>
    <x v="2"/>
    <x v="1"/>
  </r>
  <r>
    <n v="10559"/>
    <x v="3"/>
    <x v="1"/>
  </r>
  <r>
    <n v="10560"/>
    <x v="3"/>
    <x v="1"/>
  </r>
  <r>
    <n v="10563"/>
    <x v="2"/>
    <x v="1"/>
  </r>
  <r>
    <n v="10564"/>
    <x v="2"/>
    <x v="0"/>
  </r>
  <r>
    <n v="10565"/>
    <x v="1"/>
    <x v="1"/>
  </r>
  <r>
    <n v="10566"/>
    <x v="2"/>
    <x v="1"/>
  </r>
  <r>
    <n v="10568"/>
    <x v="1"/>
    <x v="1"/>
  </r>
  <r>
    <n v="10569"/>
    <x v="3"/>
    <x v="0"/>
  </r>
  <r>
    <n v="10570"/>
    <x v="2"/>
    <x v="1"/>
  </r>
  <r>
    <n v="10571"/>
    <x v="2"/>
    <x v="1"/>
  </r>
  <r>
    <n v="10572"/>
    <x v="0"/>
    <x v="0"/>
  </r>
  <r>
    <n v="10573"/>
    <x v="2"/>
    <x v="1"/>
  </r>
  <r>
    <n v="10574"/>
    <x v="2"/>
    <x v="1"/>
  </r>
  <r>
    <n v="10575"/>
    <x v="2"/>
    <x v="1"/>
  </r>
  <r>
    <n v="10576"/>
    <x v="0"/>
    <x v="1"/>
  </r>
  <r>
    <n v="10578"/>
    <x v="0"/>
    <x v="1"/>
  </r>
  <r>
    <n v="10579"/>
    <x v="2"/>
    <x v="1"/>
  </r>
  <r>
    <n v="10580"/>
    <x v="3"/>
    <x v="1"/>
  </r>
  <r>
    <n v="10582"/>
    <x v="2"/>
    <x v="1"/>
  </r>
  <r>
    <n v="10583"/>
    <x v="2"/>
    <x v="1"/>
  </r>
  <r>
    <n v="10585"/>
    <x v="1"/>
    <x v="1"/>
  </r>
  <r>
    <n v="10586"/>
    <x v="3"/>
    <x v="1"/>
  </r>
  <r>
    <n v="10587"/>
    <x v="2"/>
    <x v="1"/>
  </r>
  <r>
    <n v="10589"/>
    <x v="2"/>
    <x v="0"/>
  </r>
  <r>
    <n v="10592"/>
    <x v="3"/>
    <x v="1"/>
  </r>
  <r>
    <n v="10593"/>
    <x v="1"/>
    <x v="1"/>
  </r>
  <r>
    <n v="10594"/>
    <x v="1"/>
    <x v="1"/>
  </r>
  <r>
    <n v="10595"/>
    <x v="3"/>
    <x v="1"/>
  </r>
  <r>
    <n v="10596"/>
    <x v="3"/>
    <x v="1"/>
  </r>
  <r>
    <n v="10598"/>
    <x v="2"/>
    <x v="1"/>
  </r>
  <r>
    <n v="10599"/>
    <x v="3"/>
    <x v="1"/>
  </r>
  <r>
    <n v="10601"/>
    <x v="2"/>
    <x v="1"/>
  </r>
  <r>
    <n v="10602"/>
    <x v="0"/>
    <x v="1"/>
  </r>
  <r>
    <n v="10603"/>
    <x v="2"/>
    <x v="0"/>
  </r>
  <r>
    <n v="10604"/>
    <x v="2"/>
    <x v="1"/>
  </r>
  <r>
    <n v="10607"/>
    <x v="2"/>
    <x v="0"/>
  </r>
  <r>
    <n v="10608"/>
    <x v="0"/>
    <x v="0"/>
  </r>
  <r>
    <n v="10610"/>
    <x v="3"/>
    <x v="1"/>
  </r>
  <r>
    <n v="10611"/>
    <x v="3"/>
    <x v="1"/>
  </r>
  <r>
    <n v="10612"/>
    <x v="1"/>
    <x v="1"/>
  </r>
  <r>
    <n v="10613"/>
    <x v="0"/>
    <x v="1"/>
  </r>
  <r>
    <n v="10615"/>
    <x v="1"/>
    <x v="1"/>
  </r>
  <r>
    <n v="10619"/>
    <x v="2"/>
    <x v="1"/>
  </r>
  <r>
    <n v="10620"/>
    <x v="2"/>
    <x v="1"/>
  </r>
  <r>
    <n v="10621"/>
    <x v="2"/>
    <x v="0"/>
  </r>
  <r>
    <n v="10625"/>
    <x v="0"/>
    <x v="1"/>
  </r>
  <r>
    <n v="10627"/>
    <x v="2"/>
    <x v="1"/>
  </r>
  <r>
    <n v="10628"/>
    <x v="1"/>
    <x v="0"/>
  </r>
  <r>
    <n v="10629"/>
    <x v="0"/>
    <x v="0"/>
  </r>
  <r>
    <n v="10630"/>
    <x v="2"/>
    <x v="1"/>
  </r>
  <r>
    <n v="10632"/>
    <x v="0"/>
    <x v="1"/>
  </r>
  <r>
    <n v="10635"/>
    <x v="3"/>
    <x v="1"/>
  </r>
  <r>
    <n v="10636"/>
    <x v="2"/>
    <x v="0"/>
  </r>
  <r>
    <n v="10637"/>
    <x v="2"/>
    <x v="0"/>
  </r>
  <r>
    <n v="10638"/>
    <x v="3"/>
    <x v="1"/>
  </r>
  <r>
    <n v="10639"/>
    <x v="2"/>
    <x v="1"/>
  </r>
  <r>
    <n v="10641"/>
    <x v="3"/>
    <x v="1"/>
  </r>
  <r>
    <n v="10642"/>
    <x v="1"/>
    <x v="0"/>
  </r>
  <r>
    <n v="10643"/>
    <x v="2"/>
    <x v="1"/>
  </r>
  <r>
    <n v="10644"/>
    <x v="2"/>
    <x v="1"/>
  </r>
  <r>
    <n v="10646"/>
    <x v="1"/>
    <x v="0"/>
  </r>
  <r>
    <n v="10648"/>
    <x v="2"/>
    <x v="1"/>
  </r>
  <r>
    <n v="10649"/>
    <x v="3"/>
    <x v="1"/>
  </r>
  <r>
    <n v="10650"/>
    <x v="2"/>
    <x v="1"/>
  </r>
  <r>
    <n v="10651"/>
    <x v="2"/>
    <x v="1"/>
  </r>
  <r>
    <n v="10655"/>
    <x v="0"/>
    <x v="1"/>
  </r>
  <r>
    <n v="10656"/>
    <x v="3"/>
    <x v="1"/>
  </r>
  <r>
    <n v="10657"/>
    <x v="3"/>
    <x v="1"/>
  </r>
  <r>
    <n v="10658"/>
    <x v="2"/>
    <x v="1"/>
  </r>
  <r>
    <n v="10659"/>
    <x v="1"/>
    <x v="1"/>
  </r>
  <r>
    <n v="10660"/>
    <x v="0"/>
    <x v="1"/>
  </r>
  <r>
    <n v="10662"/>
    <x v="1"/>
    <x v="1"/>
  </r>
  <r>
    <n v="10663"/>
    <x v="2"/>
    <x v="1"/>
  </r>
  <r>
    <n v="10664"/>
    <x v="1"/>
    <x v="1"/>
  </r>
  <r>
    <n v="10665"/>
    <x v="1"/>
    <x v="1"/>
  </r>
  <r>
    <n v="10666"/>
    <x v="0"/>
    <x v="1"/>
  </r>
  <r>
    <n v="10668"/>
    <x v="1"/>
    <x v="1"/>
  </r>
  <r>
    <n v="10669"/>
    <x v="0"/>
    <x v="1"/>
  </r>
  <r>
    <n v="10670"/>
    <x v="1"/>
    <x v="0"/>
  </r>
  <r>
    <n v="10671"/>
    <x v="2"/>
    <x v="1"/>
  </r>
  <r>
    <n v="10672"/>
    <x v="0"/>
    <x v="1"/>
  </r>
  <r>
    <n v="10674"/>
    <x v="2"/>
    <x v="1"/>
  </r>
  <r>
    <n v="10675"/>
    <x v="2"/>
    <x v="0"/>
  </r>
  <r>
    <n v="10678"/>
    <x v="1"/>
    <x v="1"/>
  </r>
  <r>
    <n v="10679"/>
    <x v="2"/>
    <x v="1"/>
  </r>
  <r>
    <n v="10681"/>
    <x v="3"/>
    <x v="1"/>
  </r>
  <r>
    <n v="10682"/>
    <x v="3"/>
    <x v="1"/>
  </r>
  <r>
    <n v="10683"/>
    <x v="0"/>
    <x v="1"/>
  </r>
  <r>
    <n v="10684"/>
    <x v="0"/>
    <x v="0"/>
  </r>
  <r>
    <n v="10685"/>
    <x v="3"/>
    <x v="1"/>
  </r>
  <r>
    <n v="10686"/>
    <x v="1"/>
    <x v="1"/>
  </r>
  <r>
    <n v="10687"/>
    <x v="0"/>
    <x v="1"/>
  </r>
  <r>
    <n v="10689"/>
    <x v="3"/>
    <x v="1"/>
  </r>
  <r>
    <n v="10690"/>
    <x v="2"/>
    <x v="1"/>
  </r>
  <r>
    <n v="10691"/>
    <x v="1"/>
    <x v="1"/>
  </r>
  <r>
    <n v="10692"/>
    <x v="0"/>
    <x v="1"/>
  </r>
  <r>
    <n v="10693"/>
    <x v="2"/>
    <x v="1"/>
  </r>
  <r>
    <n v="10694"/>
    <x v="1"/>
    <x v="1"/>
  </r>
  <r>
    <n v="10695"/>
    <x v="3"/>
    <x v="0"/>
  </r>
  <r>
    <n v="10697"/>
    <x v="2"/>
    <x v="1"/>
  </r>
  <r>
    <n v="10698"/>
    <x v="3"/>
    <x v="1"/>
  </r>
  <r>
    <n v="10700"/>
    <x v="1"/>
    <x v="1"/>
  </r>
  <r>
    <n v="10701"/>
    <x v="1"/>
    <x v="1"/>
  </r>
  <r>
    <n v="10702"/>
    <x v="1"/>
    <x v="1"/>
  </r>
  <r>
    <n v="10703"/>
    <x v="2"/>
    <x v="1"/>
  </r>
  <r>
    <n v="10704"/>
    <x v="3"/>
    <x v="1"/>
  </r>
  <r>
    <n v="10706"/>
    <x v="0"/>
    <x v="1"/>
  </r>
  <r>
    <n v="10707"/>
    <x v="3"/>
    <x v="1"/>
  </r>
  <r>
    <n v="10708"/>
    <x v="2"/>
    <x v="1"/>
  </r>
  <r>
    <n v="10709"/>
    <x v="2"/>
    <x v="1"/>
  </r>
  <r>
    <n v="10711"/>
    <x v="0"/>
    <x v="1"/>
  </r>
  <r>
    <n v="10714"/>
    <x v="3"/>
    <x v="1"/>
  </r>
  <r>
    <n v="10716"/>
    <x v="0"/>
    <x v="1"/>
  </r>
  <r>
    <n v="10717"/>
    <x v="1"/>
    <x v="1"/>
  </r>
  <r>
    <n v="10718"/>
    <x v="3"/>
    <x v="1"/>
  </r>
  <r>
    <n v="10719"/>
    <x v="1"/>
    <x v="0"/>
  </r>
  <r>
    <n v="10720"/>
    <x v="2"/>
    <x v="1"/>
  </r>
  <r>
    <n v="10721"/>
    <x v="2"/>
    <x v="1"/>
  </r>
  <r>
    <n v="10722"/>
    <x v="1"/>
    <x v="1"/>
  </r>
  <r>
    <n v="10724"/>
    <x v="1"/>
    <x v="1"/>
  </r>
  <r>
    <n v="10725"/>
    <x v="2"/>
    <x v="1"/>
  </r>
  <r>
    <n v="10727"/>
    <x v="0"/>
    <x v="1"/>
  </r>
  <r>
    <n v="10728"/>
    <x v="2"/>
    <x v="1"/>
  </r>
  <r>
    <n v="10729"/>
    <x v="3"/>
    <x v="1"/>
  </r>
  <r>
    <n v="10731"/>
    <x v="0"/>
    <x v="1"/>
  </r>
  <r>
    <n v="10732"/>
    <x v="0"/>
    <x v="0"/>
  </r>
  <r>
    <n v="10734"/>
    <x v="1"/>
    <x v="1"/>
  </r>
  <r>
    <n v="10735"/>
    <x v="0"/>
    <x v="0"/>
  </r>
  <r>
    <n v="10736"/>
    <x v="2"/>
    <x v="1"/>
  </r>
  <r>
    <n v="10738"/>
    <x v="0"/>
    <x v="1"/>
  </r>
  <r>
    <n v="10739"/>
    <x v="2"/>
    <x v="1"/>
  </r>
  <r>
    <n v="10741"/>
    <x v="2"/>
    <x v="1"/>
  </r>
  <r>
    <n v="10744"/>
    <x v="0"/>
    <x v="1"/>
  </r>
  <r>
    <n v="10747"/>
    <x v="2"/>
    <x v="1"/>
  </r>
  <r>
    <n v="10749"/>
    <x v="0"/>
    <x v="1"/>
  </r>
  <r>
    <n v="10750"/>
    <x v="3"/>
    <x v="1"/>
  </r>
  <r>
    <n v="10751"/>
    <x v="0"/>
    <x v="1"/>
  </r>
  <r>
    <n v="10752"/>
    <x v="2"/>
    <x v="1"/>
  </r>
  <r>
    <n v="10754"/>
    <x v="1"/>
    <x v="1"/>
  </r>
  <r>
    <n v="10755"/>
    <x v="2"/>
    <x v="1"/>
  </r>
  <r>
    <n v="10756"/>
    <x v="3"/>
    <x v="1"/>
  </r>
  <r>
    <n v="10757"/>
    <x v="3"/>
    <x v="1"/>
  </r>
  <r>
    <n v="10761"/>
    <x v="1"/>
    <x v="1"/>
  </r>
  <r>
    <n v="10762"/>
    <x v="1"/>
    <x v="1"/>
  </r>
  <r>
    <n v="10763"/>
    <x v="2"/>
    <x v="1"/>
  </r>
  <r>
    <n v="10764"/>
    <x v="3"/>
    <x v="0"/>
  </r>
  <r>
    <n v="10765"/>
    <x v="3"/>
    <x v="1"/>
  </r>
  <r>
    <n v="10768"/>
    <x v="1"/>
    <x v="1"/>
  </r>
  <r>
    <n v="10770"/>
    <x v="0"/>
    <x v="1"/>
  </r>
  <r>
    <n v="10772"/>
    <x v="2"/>
    <x v="1"/>
  </r>
  <r>
    <n v="10773"/>
    <x v="2"/>
    <x v="1"/>
  </r>
  <r>
    <n v="10774"/>
    <x v="1"/>
    <x v="1"/>
  </r>
  <r>
    <n v="10775"/>
    <x v="0"/>
    <x v="1"/>
  </r>
  <r>
    <n v="10777"/>
    <x v="3"/>
    <x v="1"/>
  </r>
  <r>
    <n v="10778"/>
    <x v="1"/>
    <x v="1"/>
  </r>
  <r>
    <n v="10781"/>
    <x v="2"/>
    <x v="1"/>
  </r>
  <r>
    <n v="10782"/>
    <x v="0"/>
    <x v="1"/>
  </r>
  <r>
    <n v="10783"/>
    <x v="2"/>
    <x v="1"/>
  </r>
  <r>
    <n v="10784"/>
    <x v="2"/>
    <x v="1"/>
  </r>
  <r>
    <n v="10785"/>
    <x v="2"/>
    <x v="1"/>
  </r>
  <r>
    <n v="10786"/>
    <x v="2"/>
    <x v="1"/>
  </r>
  <r>
    <n v="10787"/>
    <x v="1"/>
    <x v="1"/>
  </r>
  <r>
    <n v="10788"/>
    <x v="2"/>
    <x v="1"/>
  </r>
  <r>
    <n v="10790"/>
    <x v="1"/>
    <x v="1"/>
  </r>
  <r>
    <n v="10791"/>
    <x v="3"/>
    <x v="0"/>
  </r>
  <r>
    <n v="10792"/>
    <x v="1"/>
    <x v="0"/>
  </r>
  <r>
    <n v="10793"/>
    <x v="2"/>
    <x v="1"/>
  </r>
  <r>
    <n v="10794"/>
    <x v="1"/>
    <x v="1"/>
  </r>
  <r>
    <n v="10796"/>
    <x v="2"/>
    <x v="1"/>
  </r>
  <r>
    <n v="10798"/>
    <x v="1"/>
    <x v="1"/>
  </r>
  <r>
    <n v="10799"/>
    <x v="3"/>
    <x v="1"/>
  </r>
  <r>
    <n v="10800"/>
    <x v="2"/>
    <x v="1"/>
  </r>
  <r>
    <n v="10801"/>
    <x v="1"/>
    <x v="1"/>
  </r>
  <r>
    <n v="10803"/>
    <x v="2"/>
    <x v="1"/>
  </r>
  <r>
    <n v="10804"/>
    <x v="0"/>
    <x v="1"/>
  </r>
  <r>
    <n v="10805"/>
    <x v="1"/>
    <x v="0"/>
  </r>
  <r>
    <n v="10806"/>
    <x v="2"/>
    <x v="0"/>
  </r>
  <r>
    <n v="10809"/>
    <x v="2"/>
    <x v="0"/>
  </r>
  <r>
    <n v="10810"/>
    <x v="3"/>
    <x v="1"/>
  </r>
  <r>
    <n v="10811"/>
    <x v="0"/>
    <x v="1"/>
  </r>
  <r>
    <n v="10812"/>
    <x v="2"/>
    <x v="1"/>
  </r>
  <r>
    <n v="10814"/>
    <x v="1"/>
    <x v="0"/>
  </r>
  <r>
    <n v="10815"/>
    <x v="0"/>
    <x v="1"/>
  </r>
  <r>
    <n v="10816"/>
    <x v="2"/>
    <x v="1"/>
  </r>
  <r>
    <n v="10817"/>
    <x v="0"/>
    <x v="1"/>
  </r>
  <r>
    <n v="10818"/>
    <x v="1"/>
    <x v="1"/>
  </r>
  <r>
    <n v="10819"/>
    <x v="0"/>
    <x v="0"/>
  </r>
  <r>
    <n v="10822"/>
    <x v="3"/>
    <x v="1"/>
  </r>
  <r>
    <n v="10823"/>
    <x v="1"/>
    <x v="0"/>
  </r>
  <r>
    <n v="10824"/>
    <x v="2"/>
    <x v="1"/>
  </r>
  <r>
    <n v="10826"/>
    <x v="0"/>
    <x v="0"/>
  </r>
  <r>
    <n v="10827"/>
    <x v="2"/>
    <x v="0"/>
  </r>
  <r>
    <n v="10828"/>
    <x v="2"/>
    <x v="1"/>
  </r>
  <r>
    <n v="10831"/>
    <x v="1"/>
    <x v="1"/>
  </r>
  <r>
    <n v="10832"/>
    <x v="2"/>
    <x v="1"/>
  </r>
  <r>
    <n v="10834"/>
    <x v="2"/>
    <x v="1"/>
  </r>
  <r>
    <n v="10837"/>
    <x v="3"/>
    <x v="1"/>
  </r>
  <r>
    <n v="10838"/>
    <x v="3"/>
    <x v="0"/>
  </r>
  <r>
    <n v="10839"/>
    <x v="2"/>
    <x v="1"/>
  </r>
  <r>
    <n v="10840"/>
    <x v="0"/>
    <x v="1"/>
  </r>
  <r>
    <n v="10841"/>
    <x v="3"/>
    <x v="1"/>
  </r>
  <r>
    <n v="10843"/>
    <x v="2"/>
    <x v="1"/>
  </r>
  <r>
    <n v="10844"/>
    <x v="3"/>
    <x v="1"/>
  </r>
  <r>
    <n v="10845"/>
    <x v="3"/>
    <x v="1"/>
  </r>
  <r>
    <n v="10846"/>
    <x v="2"/>
    <x v="0"/>
  </r>
  <r>
    <n v="10848"/>
    <x v="0"/>
    <x v="0"/>
  </r>
  <r>
    <n v="10850"/>
    <x v="1"/>
    <x v="1"/>
  </r>
  <r>
    <n v="10851"/>
    <x v="3"/>
    <x v="0"/>
  </r>
  <r>
    <n v="10852"/>
    <x v="0"/>
    <x v="1"/>
  </r>
  <r>
    <n v="10853"/>
    <x v="0"/>
    <x v="1"/>
  </r>
  <r>
    <n v="10854"/>
    <x v="2"/>
    <x v="1"/>
  </r>
  <r>
    <n v="10855"/>
    <x v="2"/>
    <x v="1"/>
  </r>
  <r>
    <n v="10857"/>
    <x v="2"/>
    <x v="1"/>
  </r>
  <r>
    <n v="10858"/>
    <x v="0"/>
    <x v="1"/>
  </r>
  <r>
    <n v="10860"/>
    <x v="0"/>
    <x v="1"/>
  </r>
  <r>
    <n v="10861"/>
    <x v="2"/>
    <x v="0"/>
  </r>
  <r>
    <n v="10862"/>
    <x v="3"/>
    <x v="1"/>
  </r>
  <r>
    <n v="10864"/>
    <x v="1"/>
    <x v="1"/>
  </r>
  <r>
    <n v="10865"/>
    <x v="0"/>
    <x v="1"/>
  </r>
  <r>
    <n v="10867"/>
    <x v="0"/>
    <x v="0"/>
  </r>
  <r>
    <n v="10868"/>
    <x v="3"/>
    <x v="1"/>
  </r>
  <r>
    <n v="10869"/>
    <x v="1"/>
    <x v="1"/>
  </r>
  <r>
    <n v="10870"/>
    <x v="2"/>
    <x v="1"/>
  </r>
  <r>
    <n v="10871"/>
    <x v="2"/>
    <x v="1"/>
  </r>
  <r>
    <n v="10872"/>
    <x v="1"/>
    <x v="0"/>
  </r>
  <r>
    <n v="10873"/>
    <x v="0"/>
    <x v="1"/>
  </r>
  <r>
    <n v="10874"/>
    <x v="2"/>
    <x v="1"/>
  </r>
  <r>
    <n v="10876"/>
    <x v="1"/>
    <x v="1"/>
  </r>
  <r>
    <n v="10879"/>
    <x v="0"/>
    <x v="0"/>
  </r>
  <r>
    <n v="10880"/>
    <x v="3"/>
    <x v="1"/>
  </r>
  <r>
    <n v="10881"/>
    <x v="0"/>
    <x v="1"/>
  </r>
  <r>
    <n v="10882"/>
    <x v="3"/>
    <x v="1"/>
  </r>
  <r>
    <n v="10883"/>
    <x v="3"/>
    <x v="0"/>
  </r>
  <r>
    <n v="10884"/>
    <x v="3"/>
    <x v="1"/>
  </r>
  <r>
    <n v="10886"/>
    <x v="0"/>
    <x v="1"/>
  </r>
  <r>
    <n v="10887"/>
    <x v="2"/>
    <x v="1"/>
  </r>
  <r>
    <n v="10890"/>
    <x v="1"/>
    <x v="1"/>
  </r>
  <r>
    <n v="10891"/>
    <x v="2"/>
    <x v="1"/>
  </r>
  <r>
    <n v="10892"/>
    <x v="2"/>
    <x v="1"/>
  </r>
  <r>
    <n v="10893"/>
    <x v="2"/>
    <x v="1"/>
  </r>
  <r>
    <n v="10895"/>
    <x v="2"/>
    <x v="1"/>
  </r>
  <r>
    <n v="10896"/>
    <x v="2"/>
    <x v="1"/>
  </r>
  <r>
    <n v="10897"/>
    <x v="2"/>
    <x v="0"/>
  </r>
  <r>
    <n v="10898"/>
    <x v="0"/>
    <x v="0"/>
  </r>
  <r>
    <n v="10899"/>
    <x v="0"/>
    <x v="1"/>
  </r>
  <r>
    <n v="10900"/>
    <x v="1"/>
    <x v="0"/>
  </r>
  <r>
    <n v="10903"/>
    <x v="1"/>
    <x v="1"/>
  </r>
  <r>
    <n v="10904"/>
    <x v="1"/>
    <x v="1"/>
  </r>
  <r>
    <n v="10905"/>
    <x v="3"/>
    <x v="1"/>
  </r>
  <r>
    <n v="10906"/>
    <x v="2"/>
    <x v="1"/>
  </r>
  <r>
    <n v="10907"/>
    <x v="2"/>
    <x v="1"/>
  </r>
  <r>
    <n v="10908"/>
    <x v="3"/>
    <x v="1"/>
  </r>
  <r>
    <n v="10910"/>
    <x v="2"/>
    <x v="0"/>
  </r>
  <r>
    <n v="10911"/>
    <x v="3"/>
    <x v="1"/>
  </r>
  <r>
    <n v="10912"/>
    <x v="0"/>
    <x v="0"/>
  </r>
  <r>
    <n v="10913"/>
    <x v="3"/>
    <x v="1"/>
  </r>
  <r>
    <n v="10914"/>
    <x v="2"/>
    <x v="1"/>
  </r>
  <r>
    <n v="10916"/>
    <x v="3"/>
    <x v="1"/>
  </r>
  <r>
    <n v="10917"/>
    <x v="2"/>
    <x v="1"/>
  </r>
  <r>
    <n v="10918"/>
    <x v="2"/>
    <x v="1"/>
  </r>
  <r>
    <n v="10919"/>
    <x v="1"/>
    <x v="1"/>
  </r>
  <r>
    <n v="10920"/>
    <x v="1"/>
    <x v="0"/>
  </r>
  <r>
    <n v="10922"/>
    <x v="2"/>
    <x v="1"/>
  </r>
  <r>
    <n v="10924"/>
    <x v="2"/>
    <x v="1"/>
  </r>
  <r>
    <n v="10925"/>
    <x v="3"/>
    <x v="0"/>
  </r>
  <r>
    <n v="10926"/>
    <x v="1"/>
    <x v="1"/>
  </r>
  <r>
    <n v="10927"/>
    <x v="2"/>
    <x v="1"/>
  </r>
  <r>
    <n v="10928"/>
    <x v="2"/>
    <x v="0"/>
  </r>
  <r>
    <n v="10929"/>
    <x v="3"/>
    <x v="1"/>
  </r>
  <r>
    <n v="10930"/>
    <x v="2"/>
    <x v="1"/>
  </r>
  <r>
    <n v="10932"/>
    <x v="3"/>
    <x v="1"/>
  </r>
  <r>
    <n v="10933"/>
    <x v="0"/>
    <x v="0"/>
  </r>
  <r>
    <n v="10934"/>
    <x v="2"/>
    <x v="1"/>
  </r>
  <r>
    <n v="10935"/>
    <x v="3"/>
    <x v="1"/>
  </r>
  <r>
    <n v="10936"/>
    <x v="2"/>
    <x v="0"/>
  </r>
  <r>
    <n v="10939"/>
    <x v="3"/>
    <x v="0"/>
  </r>
  <r>
    <n v="10940"/>
    <x v="3"/>
    <x v="1"/>
  </r>
  <r>
    <n v="10943"/>
    <x v="2"/>
    <x v="1"/>
  </r>
  <r>
    <n v="10944"/>
    <x v="0"/>
    <x v="1"/>
  </r>
  <r>
    <n v="10945"/>
    <x v="3"/>
    <x v="1"/>
  </r>
  <r>
    <n v="10947"/>
    <x v="0"/>
    <x v="1"/>
  </r>
  <r>
    <n v="10948"/>
    <x v="3"/>
    <x v="1"/>
  </r>
  <r>
    <n v="10949"/>
    <x v="0"/>
    <x v="1"/>
  </r>
  <r>
    <n v="10954"/>
    <x v="2"/>
    <x v="1"/>
  </r>
  <r>
    <n v="10955"/>
    <x v="2"/>
    <x v="1"/>
  </r>
  <r>
    <n v="10956"/>
    <x v="3"/>
    <x v="1"/>
  </r>
  <r>
    <n v="10957"/>
    <x v="0"/>
    <x v="1"/>
  </r>
  <r>
    <n v="10958"/>
    <x v="3"/>
    <x v="1"/>
  </r>
  <r>
    <n v="10959"/>
    <x v="2"/>
    <x v="1"/>
  </r>
  <r>
    <n v="10960"/>
    <x v="0"/>
    <x v="1"/>
  </r>
  <r>
    <n v="10961"/>
    <x v="1"/>
    <x v="1"/>
  </r>
  <r>
    <n v="10963"/>
    <x v="0"/>
    <x v="1"/>
  </r>
  <r>
    <n v="10964"/>
    <x v="1"/>
    <x v="1"/>
  </r>
  <r>
    <n v="10966"/>
    <x v="3"/>
    <x v="1"/>
  </r>
  <r>
    <n v="10967"/>
    <x v="2"/>
    <x v="1"/>
  </r>
  <r>
    <n v="10968"/>
    <x v="2"/>
    <x v="0"/>
  </r>
  <r>
    <n v="10969"/>
    <x v="0"/>
    <x v="0"/>
  </r>
  <r>
    <n v="10970"/>
    <x v="3"/>
    <x v="1"/>
  </r>
  <r>
    <n v="10971"/>
    <x v="1"/>
    <x v="1"/>
  </r>
  <r>
    <n v="10972"/>
    <x v="2"/>
    <x v="1"/>
  </r>
  <r>
    <n v="10973"/>
    <x v="2"/>
    <x v="1"/>
  </r>
  <r>
    <n v="10974"/>
    <x v="1"/>
    <x v="0"/>
  </r>
  <r>
    <n v="10975"/>
    <x v="3"/>
    <x v="1"/>
  </r>
  <r>
    <n v="10977"/>
    <x v="1"/>
    <x v="1"/>
  </r>
  <r>
    <n v="10978"/>
    <x v="0"/>
    <x v="1"/>
  </r>
  <r>
    <n v="10980"/>
    <x v="0"/>
    <x v="0"/>
  </r>
  <r>
    <n v="10982"/>
    <x v="3"/>
    <x v="1"/>
  </r>
  <r>
    <n v="10984"/>
    <x v="0"/>
    <x v="1"/>
  </r>
  <r>
    <n v="10987"/>
    <x v="2"/>
    <x v="1"/>
  </r>
  <r>
    <n v="10988"/>
    <x v="0"/>
    <x v="1"/>
  </r>
  <r>
    <n v="10989"/>
    <x v="1"/>
    <x v="0"/>
  </r>
  <r>
    <n v="10990"/>
    <x v="3"/>
    <x v="1"/>
  </r>
  <r>
    <n v="10991"/>
    <x v="3"/>
    <x v="1"/>
  </r>
  <r>
    <n v="10992"/>
    <x v="0"/>
    <x v="1"/>
  </r>
  <r>
    <n v="10993"/>
    <x v="3"/>
    <x v="1"/>
  </r>
  <r>
    <n v="10994"/>
    <x v="3"/>
    <x v="1"/>
  </r>
  <r>
    <n v="10995"/>
    <x v="2"/>
    <x v="0"/>
  </r>
  <r>
    <n v="10996"/>
    <x v="3"/>
    <x v="1"/>
  </r>
  <r>
    <n v="10998"/>
    <x v="1"/>
    <x v="1"/>
  </r>
  <r>
    <n v="10999"/>
    <x v="0"/>
    <x v="1"/>
  </r>
  <r>
    <n v="11000"/>
    <x v="2"/>
    <x v="1"/>
  </r>
  <r>
    <n v="11001"/>
    <x v="0"/>
    <x v="1"/>
  </r>
  <r>
    <n v="11003"/>
    <x v="2"/>
    <x v="1"/>
  </r>
  <r>
    <n v="11007"/>
    <x v="0"/>
    <x v="1"/>
  </r>
  <r>
    <n v="11008"/>
    <x v="3"/>
    <x v="1"/>
  </r>
  <r>
    <n v="11010"/>
    <x v="1"/>
    <x v="1"/>
  </r>
  <r>
    <n v="11011"/>
    <x v="3"/>
    <x v="1"/>
  </r>
  <r>
    <n v="11012"/>
    <x v="0"/>
    <x v="1"/>
  </r>
  <r>
    <n v="11013"/>
    <x v="3"/>
    <x v="1"/>
  </r>
  <r>
    <n v="11014"/>
    <x v="3"/>
    <x v="1"/>
  </r>
  <r>
    <n v="11016"/>
    <x v="2"/>
    <x v="1"/>
  </r>
  <r>
    <n v="11017"/>
    <x v="2"/>
    <x v="1"/>
  </r>
  <r>
    <n v="11018"/>
    <x v="1"/>
    <x v="0"/>
  </r>
  <r>
    <n v="11019"/>
    <x v="2"/>
    <x v="1"/>
  </r>
  <r>
    <n v="11021"/>
    <x v="0"/>
    <x v="1"/>
  </r>
  <r>
    <n v="11022"/>
    <x v="3"/>
    <x v="1"/>
  </r>
  <r>
    <n v="11023"/>
    <x v="3"/>
    <x v="1"/>
  </r>
  <r>
    <n v="11024"/>
    <x v="3"/>
    <x v="1"/>
  </r>
  <r>
    <n v="11025"/>
    <x v="3"/>
    <x v="1"/>
  </r>
  <r>
    <n v="11026"/>
    <x v="0"/>
    <x v="1"/>
  </r>
  <r>
    <n v="11028"/>
    <x v="3"/>
    <x v="1"/>
  </r>
  <r>
    <n v="11029"/>
    <x v="2"/>
    <x v="0"/>
  </r>
  <r>
    <n v="11030"/>
    <x v="2"/>
    <x v="1"/>
  </r>
  <r>
    <n v="11032"/>
    <x v="3"/>
    <x v="1"/>
  </r>
  <r>
    <n v="11033"/>
    <x v="1"/>
    <x v="1"/>
  </r>
  <r>
    <n v="11034"/>
    <x v="3"/>
    <x v="1"/>
  </r>
  <r>
    <n v="11035"/>
    <x v="3"/>
    <x v="1"/>
  </r>
  <r>
    <n v="11037"/>
    <x v="1"/>
    <x v="1"/>
  </r>
  <r>
    <n v="11038"/>
    <x v="3"/>
    <x v="1"/>
  </r>
  <r>
    <n v="11040"/>
    <x v="2"/>
    <x v="1"/>
  </r>
  <r>
    <n v="11041"/>
    <x v="1"/>
    <x v="1"/>
  </r>
  <r>
    <n v="11042"/>
    <x v="1"/>
    <x v="1"/>
  </r>
  <r>
    <n v="11044"/>
    <x v="3"/>
    <x v="1"/>
  </r>
  <r>
    <n v="11045"/>
    <x v="3"/>
    <x v="1"/>
  </r>
  <r>
    <n v="11047"/>
    <x v="0"/>
    <x v="1"/>
  </r>
  <r>
    <n v="11050"/>
    <x v="1"/>
    <x v="1"/>
  </r>
  <r>
    <n v="11051"/>
    <x v="3"/>
    <x v="1"/>
  </r>
  <r>
    <n v="11052"/>
    <x v="3"/>
    <x v="1"/>
  </r>
  <r>
    <n v="11054"/>
    <x v="2"/>
    <x v="0"/>
  </r>
  <r>
    <n v="11056"/>
    <x v="2"/>
    <x v="1"/>
  </r>
  <r>
    <n v="11057"/>
    <x v="1"/>
    <x v="1"/>
  </r>
  <r>
    <n v="11058"/>
    <x v="0"/>
    <x v="1"/>
  </r>
  <r>
    <n v="11059"/>
    <x v="1"/>
    <x v="1"/>
  </r>
  <r>
    <n v="11061"/>
    <x v="2"/>
    <x v="1"/>
  </r>
  <r>
    <n v="11062"/>
    <x v="2"/>
    <x v="1"/>
  </r>
  <r>
    <n v="11063"/>
    <x v="1"/>
    <x v="1"/>
  </r>
  <r>
    <n v="11065"/>
    <x v="0"/>
    <x v="1"/>
  </r>
  <r>
    <n v="11068"/>
    <x v="3"/>
    <x v="1"/>
  </r>
  <r>
    <n v="11070"/>
    <x v="2"/>
    <x v="1"/>
  </r>
  <r>
    <n v="11072"/>
    <x v="1"/>
    <x v="0"/>
  </r>
  <r>
    <n v="11074"/>
    <x v="2"/>
    <x v="1"/>
  </r>
  <r>
    <n v="11075"/>
    <x v="3"/>
    <x v="0"/>
  </r>
  <r>
    <n v="11076"/>
    <x v="0"/>
    <x v="1"/>
  </r>
  <r>
    <n v="11077"/>
    <x v="2"/>
    <x v="1"/>
  </r>
  <r>
    <n v="11079"/>
    <x v="1"/>
    <x v="1"/>
  </r>
  <r>
    <n v="11080"/>
    <x v="2"/>
    <x v="1"/>
  </r>
  <r>
    <n v="11081"/>
    <x v="2"/>
    <x v="1"/>
  </r>
  <r>
    <n v="11082"/>
    <x v="2"/>
    <x v="1"/>
  </r>
  <r>
    <n v="11083"/>
    <x v="2"/>
    <x v="1"/>
  </r>
  <r>
    <n v="11084"/>
    <x v="0"/>
    <x v="0"/>
  </r>
  <r>
    <n v="11085"/>
    <x v="0"/>
    <x v="1"/>
  </r>
  <r>
    <n v="11087"/>
    <x v="0"/>
    <x v="1"/>
  </r>
  <r>
    <n v="11090"/>
    <x v="2"/>
    <x v="1"/>
  </r>
  <r>
    <n v="11092"/>
    <x v="2"/>
    <x v="1"/>
  </r>
  <r>
    <n v="11093"/>
    <x v="1"/>
    <x v="1"/>
  </r>
  <r>
    <n v="11094"/>
    <x v="1"/>
    <x v="1"/>
  </r>
  <r>
    <n v="11095"/>
    <x v="2"/>
    <x v="0"/>
  </r>
  <r>
    <n v="11096"/>
    <x v="1"/>
    <x v="1"/>
  </r>
  <r>
    <n v="11098"/>
    <x v="3"/>
    <x v="0"/>
  </r>
  <r>
    <n v="11099"/>
    <x v="2"/>
    <x v="1"/>
  </r>
  <r>
    <n v="11100"/>
    <x v="1"/>
    <x v="1"/>
  </r>
  <r>
    <n v="11101"/>
    <x v="3"/>
    <x v="1"/>
  </r>
  <r>
    <n v="11103"/>
    <x v="2"/>
    <x v="1"/>
  </r>
  <r>
    <n v="11104"/>
    <x v="0"/>
    <x v="0"/>
  </r>
  <r>
    <n v="11105"/>
    <x v="2"/>
    <x v="1"/>
  </r>
  <r>
    <n v="11106"/>
    <x v="2"/>
    <x v="1"/>
  </r>
  <r>
    <n v="11107"/>
    <x v="1"/>
    <x v="1"/>
  </r>
  <r>
    <n v="11108"/>
    <x v="3"/>
    <x v="1"/>
  </r>
  <r>
    <n v="11109"/>
    <x v="1"/>
    <x v="0"/>
  </r>
  <r>
    <n v="11110"/>
    <x v="2"/>
    <x v="1"/>
  </r>
  <r>
    <n v="11111"/>
    <x v="3"/>
    <x v="1"/>
  </r>
  <r>
    <n v="11112"/>
    <x v="2"/>
    <x v="1"/>
  </r>
  <r>
    <n v="11114"/>
    <x v="1"/>
    <x v="1"/>
  </r>
  <r>
    <n v="11115"/>
    <x v="3"/>
    <x v="1"/>
  </r>
  <r>
    <n v="11116"/>
    <x v="1"/>
    <x v="1"/>
  </r>
  <r>
    <n v="11117"/>
    <x v="2"/>
    <x v="1"/>
  </r>
  <r>
    <n v="11118"/>
    <x v="3"/>
    <x v="1"/>
  </r>
  <r>
    <n v="11122"/>
    <x v="2"/>
    <x v="1"/>
  </r>
  <r>
    <n v="11123"/>
    <x v="1"/>
    <x v="1"/>
  </r>
  <r>
    <n v="11126"/>
    <x v="0"/>
    <x v="1"/>
  </r>
  <r>
    <n v="11129"/>
    <x v="3"/>
    <x v="0"/>
  </r>
  <r>
    <n v="11130"/>
    <x v="2"/>
    <x v="1"/>
  </r>
  <r>
    <n v="11132"/>
    <x v="0"/>
    <x v="1"/>
  </r>
  <r>
    <n v="11133"/>
    <x v="3"/>
    <x v="1"/>
  </r>
  <r>
    <n v="11134"/>
    <x v="0"/>
    <x v="1"/>
  </r>
  <r>
    <n v="11137"/>
    <x v="2"/>
    <x v="0"/>
  </r>
  <r>
    <n v="11139"/>
    <x v="2"/>
    <x v="1"/>
  </r>
  <r>
    <n v="11140"/>
    <x v="3"/>
    <x v="1"/>
  </r>
  <r>
    <n v="11141"/>
    <x v="2"/>
    <x v="1"/>
  </r>
  <r>
    <n v="11143"/>
    <x v="2"/>
    <x v="1"/>
  </r>
  <r>
    <n v="11144"/>
    <x v="1"/>
    <x v="1"/>
  </r>
  <r>
    <n v="11146"/>
    <x v="1"/>
    <x v="1"/>
  </r>
  <r>
    <n v="11147"/>
    <x v="1"/>
    <x v="1"/>
  </r>
  <r>
    <n v="11149"/>
    <x v="3"/>
    <x v="1"/>
  </r>
  <r>
    <n v="11150"/>
    <x v="3"/>
    <x v="1"/>
  </r>
  <r>
    <n v="11151"/>
    <x v="0"/>
    <x v="1"/>
  </r>
  <r>
    <n v="11152"/>
    <x v="0"/>
    <x v="1"/>
  </r>
  <r>
    <n v="11154"/>
    <x v="0"/>
    <x v="1"/>
  </r>
  <r>
    <n v="11155"/>
    <x v="2"/>
    <x v="1"/>
  </r>
  <r>
    <n v="11158"/>
    <x v="1"/>
    <x v="1"/>
  </r>
  <r>
    <n v="11160"/>
    <x v="0"/>
    <x v="1"/>
  </r>
  <r>
    <n v="11162"/>
    <x v="3"/>
    <x v="1"/>
  </r>
  <r>
    <n v="11163"/>
    <x v="2"/>
    <x v="0"/>
  </r>
  <r>
    <n v="11164"/>
    <x v="2"/>
    <x v="0"/>
  </r>
  <r>
    <n v="11165"/>
    <x v="2"/>
    <x v="1"/>
  </r>
  <r>
    <n v="11166"/>
    <x v="1"/>
    <x v="1"/>
  </r>
  <r>
    <n v="11170"/>
    <x v="2"/>
    <x v="1"/>
  </r>
  <r>
    <n v="11171"/>
    <x v="2"/>
    <x v="1"/>
  </r>
  <r>
    <n v="11172"/>
    <x v="3"/>
    <x v="1"/>
  </r>
  <r>
    <n v="11174"/>
    <x v="2"/>
    <x v="1"/>
  </r>
  <r>
    <n v="11175"/>
    <x v="1"/>
    <x v="1"/>
  </r>
  <r>
    <n v="11177"/>
    <x v="3"/>
    <x v="1"/>
  </r>
  <r>
    <n v="11178"/>
    <x v="3"/>
    <x v="1"/>
  </r>
  <r>
    <n v="11179"/>
    <x v="0"/>
    <x v="1"/>
  </r>
  <r>
    <n v="11181"/>
    <x v="2"/>
    <x v="0"/>
  </r>
  <r>
    <n v="11183"/>
    <x v="3"/>
    <x v="1"/>
  </r>
  <r>
    <n v="11184"/>
    <x v="0"/>
    <x v="1"/>
  </r>
  <r>
    <n v="11185"/>
    <x v="2"/>
    <x v="1"/>
  </r>
  <r>
    <n v="11188"/>
    <x v="2"/>
    <x v="1"/>
  </r>
  <r>
    <n v="11189"/>
    <x v="2"/>
    <x v="1"/>
  </r>
  <r>
    <n v="11191"/>
    <x v="1"/>
    <x v="1"/>
  </r>
  <r>
    <n v="11193"/>
    <x v="3"/>
    <x v="1"/>
  </r>
  <r>
    <n v="11196"/>
    <x v="3"/>
    <x v="1"/>
  </r>
  <r>
    <n v="11197"/>
    <x v="3"/>
    <x v="1"/>
  </r>
  <r>
    <n v="11198"/>
    <x v="1"/>
    <x v="1"/>
  </r>
  <r>
    <n v="11199"/>
    <x v="3"/>
    <x v="1"/>
  </r>
  <r>
    <n v="11202"/>
    <x v="0"/>
    <x v="1"/>
  </r>
  <r>
    <n v="11204"/>
    <x v="0"/>
    <x v="1"/>
  </r>
  <r>
    <n v="11205"/>
    <x v="0"/>
    <x v="0"/>
  </r>
  <r>
    <n v="11207"/>
    <x v="0"/>
    <x v="1"/>
  </r>
  <r>
    <n v="11208"/>
    <x v="0"/>
    <x v="1"/>
  </r>
  <r>
    <n v="11209"/>
    <x v="1"/>
    <x v="1"/>
  </r>
  <r>
    <n v="11210"/>
    <x v="3"/>
    <x v="1"/>
  </r>
  <r>
    <n v="11211"/>
    <x v="0"/>
    <x v="1"/>
  </r>
  <r>
    <n v="11212"/>
    <x v="3"/>
    <x v="1"/>
  </r>
  <r>
    <n v="11213"/>
    <x v="3"/>
    <x v="0"/>
  </r>
  <r>
    <n v="11216"/>
    <x v="3"/>
    <x v="1"/>
  </r>
  <r>
    <n v="11217"/>
    <x v="2"/>
    <x v="1"/>
  </r>
  <r>
    <n v="11218"/>
    <x v="0"/>
    <x v="1"/>
  </r>
  <r>
    <n v="11219"/>
    <x v="3"/>
    <x v="1"/>
  </r>
  <r>
    <n v="11221"/>
    <x v="2"/>
    <x v="1"/>
  </r>
  <r>
    <n v="11222"/>
    <x v="2"/>
    <x v="1"/>
  </r>
  <r>
    <n v="11223"/>
    <x v="2"/>
    <x v="0"/>
  </r>
  <r>
    <n v="11226"/>
    <x v="1"/>
    <x v="1"/>
  </r>
  <r>
    <n v="11227"/>
    <x v="1"/>
    <x v="1"/>
  </r>
  <r>
    <n v="11228"/>
    <x v="2"/>
    <x v="1"/>
  </r>
  <r>
    <n v="11229"/>
    <x v="0"/>
    <x v="1"/>
  </r>
  <r>
    <n v="11230"/>
    <x v="2"/>
    <x v="1"/>
  </r>
  <r>
    <n v="11232"/>
    <x v="1"/>
    <x v="1"/>
  </r>
  <r>
    <n v="11233"/>
    <x v="3"/>
    <x v="1"/>
  </r>
  <r>
    <n v="11234"/>
    <x v="1"/>
    <x v="1"/>
  </r>
  <r>
    <n v="11235"/>
    <x v="2"/>
    <x v="1"/>
  </r>
  <r>
    <n v="11237"/>
    <x v="2"/>
    <x v="1"/>
  </r>
  <r>
    <n v="11238"/>
    <x v="2"/>
    <x v="1"/>
  </r>
  <r>
    <n v="11239"/>
    <x v="1"/>
    <x v="1"/>
  </r>
  <r>
    <n v="11240"/>
    <x v="0"/>
    <x v="1"/>
  </r>
  <r>
    <n v="11241"/>
    <x v="3"/>
    <x v="1"/>
  </r>
  <r>
    <n v="11242"/>
    <x v="2"/>
    <x v="1"/>
  </r>
  <r>
    <n v="11243"/>
    <x v="0"/>
    <x v="0"/>
  </r>
  <r>
    <n v="11244"/>
    <x v="3"/>
    <x v="1"/>
  </r>
  <r>
    <n v="11246"/>
    <x v="1"/>
    <x v="1"/>
  </r>
  <r>
    <n v="11247"/>
    <x v="0"/>
    <x v="1"/>
  </r>
  <r>
    <n v="11248"/>
    <x v="2"/>
    <x v="1"/>
  </r>
  <r>
    <n v="11249"/>
    <x v="0"/>
    <x v="1"/>
  </r>
  <r>
    <n v="11250"/>
    <x v="1"/>
    <x v="1"/>
  </r>
  <r>
    <n v="11252"/>
    <x v="2"/>
    <x v="1"/>
  </r>
  <r>
    <n v="11253"/>
    <x v="2"/>
    <x v="1"/>
  </r>
  <r>
    <n v="11254"/>
    <x v="3"/>
    <x v="1"/>
  </r>
  <r>
    <n v="11256"/>
    <x v="3"/>
    <x v="1"/>
  </r>
  <r>
    <n v="11257"/>
    <x v="3"/>
    <x v="1"/>
  </r>
  <r>
    <n v="11258"/>
    <x v="3"/>
    <x v="1"/>
  </r>
  <r>
    <n v="11259"/>
    <x v="2"/>
    <x v="1"/>
  </r>
  <r>
    <n v="11260"/>
    <x v="2"/>
    <x v="0"/>
  </r>
  <r>
    <n v="11262"/>
    <x v="0"/>
    <x v="1"/>
  </r>
  <r>
    <n v="11264"/>
    <x v="0"/>
    <x v="1"/>
  </r>
  <r>
    <n v="11265"/>
    <x v="1"/>
    <x v="1"/>
  </r>
  <r>
    <n v="11267"/>
    <x v="0"/>
    <x v="0"/>
  </r>
  <r>
    <n v="11271"/>
    <x v="3"/>
    <x v="1"/>
  </r>
  <r>
    <n v="11273"/>
    <x v="2"/>
    <x v="1"/>
  </r>
  <r>
    <n v="11277"/>
    <x v="2"/>
    <x v="1"/>
  </r>
  <r>
    <n v="11278"/>
    <x v="0"/>
    <x v="1"/>
  </r>
  <r>
    <n v="11279"/>
    <x v="2"/>
    <x v="1"/>
  </r>
  <r>
    <n v="11280"/>
    <x v="3"/>
    <x v="1"/>
  </r>
  <r>
    <n v="11281"/>
    <x v="2"/>
    <x v="1"/>
  </r>
  <r>
    <n v="11282"/>
    <x v="1"/>
    <x v="1"/>
  </r>
  <r>
    <n v="11283"/>
    <x v="2"/>
    <x v="1"/>
  </r>
  <r>
    <n v="11284"/>
    <x v="3"/>
    <x v="1"/>
  </r>
  <r>
    <n v="11286"/>
    <x v="2"/>
    <x v="1"/>
  </r>
  <r>
    <n v="11289"/>
    <x v="2"/>
    <x v="0"/>
  </r>
  <r>
    <n v="11292"/>
    <x v="1"/>
    <x v="1"/>
  </r>
  <r>
    <n v="11293"/>
    <x v="2"/>
    <x v="1"/>
  </r>
  <r>
    <n v="11295"/>
    <x v="2"/>
    <x v="1"/>
  </r>
  <r>
    <n v="11298"/>
    <x v="2"/>
    <x v="1"/>
  </r>
  <r>
    <n v="11299"/>
    <x v="2"/>
    <x v="1"/>
  </r>
  <r>
    <n v="11300"/>
    <x v="3"/>
    <x v="1"/>
  </r>
  <r>
    <n v="11301"/>
    <x v="1"/>
    <x v="1"/>
  </r>
  <r>
    <n v="11302"/>
    <x v="3"/>
    <x v="1"/>
  </r>
  <r>
    <n v="11304"/>
    <x v="2"/>
    <x v="1"/>
  </r>
  <r>
    <n v="11306"/>
    <x v="2"/>
    <x v="1"/>
  </r>
  <r>
    <n v="11307"/>
    <x v="1"/>
    <x v="1"/>
  </r>
  <r>
    <n v="11308"/>
    <x v="2"/>
    <x v="1"/>
  </r>
  <r>
    <n v="11309"/>
    <x v="3"/>
    <x v="1"/>
  </r>
  <r>
    <n v="11310"/>
    <x v="2"/>
    <x v="1"/>
  </r>
  <r>
    <n v="11311"/>
    <x v="3"/>
    <x v="1"/>
  </r>
  <r>
    <n v="11313"/>
    <x v="2"/>
    <x v="0"/>
  </r>
  <r>
    <n v="11315"/>
    <x v="2"/>
    <x v="1"/>
  </r>
  <r>
    <n v="11316"/>
    <x v="0"/>
    <x v="1"/>
  </r>
  <r>
    <n v="11317"/>
    <x v="0"/>
    <x v="1"/>
  </r>
  <r>
    <n v="11318"/>
    <x v="3"/>
    <x v="1"/>
  </r>
  <r>
    <n v="11320"/>
    <x v="2"/>
    <x v="1"/>
  </r>
  <r>
    <n v="11321"/>
    <x v="2"/>
    <x v="1"/>
  </r>
  <r>
    <n v="11322"/>
    <x v="0"/>
    <x v="1"/>
  </r>
  <r>
    <n v="11323"/>
    <x v="2"/>
    <x v="1"/>
  </r>
  <r>
    <n v="11324"/>
    <x v="3"/>
    <x v="1"/>
  </r>
  <r>
    <n v="11327"/>
    <x v="3"/>
    <x v="1"/>
  </r>
  <r>
    <n v="11328"/>
    <x v="2"/>
    <x v="1"/>
  </r>
  <r>
    <n v="11329"/>
    <x v="3"/>
    <x v="1"/>
  </r>
  <r>
    <n v="11330"/>
    <x v="2"/>
    <x v="1"/>
  </r>
  <r>
    <n v="11331"/>
    <x v="2"/>
    <x v="1"/>
  </r>
  <r>
    <n v="11332"/>
    <x v="2"/>
    <x v="1"/>
  </r>
  <r>
    <n v="11333"/>
    <x v="1"/>
    <x v="1"/>
  </r>
  <r>
    <n v="11334"/>
    <x v="2"/>
    <x v="1"/>
  </r>
  <r>
    <n v="11335"/>
    <x v="0"/>
    <x v="1"/>
  </r>
  <r>
    <n v="11336"/>
    <x v="1"/>
    <x v="1"/>
  </r>
  <r>
    <n v="11338"/>
    <x v="2"/>
    <x v="1"/>
  </r>
  <r>
    <n v="11341"/>
    <x v="3"/>
    <x v="1"/>
  </r>
  <r>
    <n v="11342"/>
    <x v="2"/>
    <x v="1"/>
  </r>
  <r>
    <n v="11343"/>
    <x v="0"/>
    <x v="1"/>
  </r>
  <r>
    <n v="11345"/>
    <x v="1"/>
    <x v="1"/>
  </r>
  <r>
    <n v="11346"/>
    <x v="2"/>
    <x v="1"/>
  </r>
  <r>
    <n v="11347"/>
    <x v="0"/>
    <x v="1"/>
  </r>
  <r>
    <n v="11349"/>
    <x v="2"/>
    <x v="1"/>
  </r>
  <r>
    <n v="11352"/>
    <x v="1"/>
    <x v="1"/>
  </r>
  <r>
    <n v="11353"/>
    <x v="1"/>
    <x v="1"/>
  </r>
  <r>
    <n v="11355"/>
    <x v="3"/>
    <x v="1"/>
  </r>
  <r>
    <n v="11356"/>
    <x v="2"/>
    <x v="1"/>
  </r>
  <r>
    <n v="11357"/>
    <x v="2"/>
    <x v="1"/>
  </r>
  <r>
    <n v="11358"/>
    <x v="2"/>
    <x v="1"/>
  </r>
  <r>
    <n v="11361"/>
    <x v="2"/>
    <x v="1"/>
  </r>
  <r>
    <n v="11363"/>
    <x v="3"/>
    <x v="0"/>
  </r>
  <r>
    <n v="11364"/>
    <x v="2"/>
    <x v="1"/>
  </r>
  <r>
    <n v="11365"/>
    <x v="3"/>
    <x v="1"/>
  </r>
  <r>
    <n v="11366"/>
    <x v="3"/>
    <x v="1"/>
  </r>
  <r>
    <n v="11367"/>
    <x v="1"/>
    <x v="1"/>
  </r>
  <r>
    <n v="11368"/>
    <x v="0"/>
    <x v="1"/>
  </r>
  <r>
    <n v="11369"/>
    <x v="2"/>
    <x v="0"/>
  </r>
  <r>
    <n v="11370"/>
    <x v="1"/>
    <x v="0"/>
  </r>
  <r>
    <n v="11371"/>
    <x v="3"/>
    <x v="1"/>
  </r>
  <r>
    <n v="11373"/>
    <x v="0"/>
    <x v="1"/>
  </r>
  <r>
    <n v="11375"/>
    <x v="1"/>
    <x v="1"/>
  </r>
  <r>
    <n v="11377"/>
    <x v="0"/>
    <x v="1"/>
  </r>
  <r>
    <n v="11379"/>
    <x v="2"/>
    <x v="1"/>
  </r>
  <r>
    <n v="11380"/>
    <x v="3"/>
    <x v="1"/>
  </r>
  <r>
    <n v="11385"/>
    <x v="2"/>
    <x v="1"/>
  </r>
  <r>
    <n v="11386"/>
    <x v="2"/>
    <x v="1"/>
  </r>
  <r>
    <n v="11387"/>
    <x v="0"/>
    <x v="1"/>
  </r>
  <r>
    <n v="11389"/>
    <x v="1"/>
    <x v="1"/>
  </r>
  <r>
    <n v="11392"/>
    <x v="3"/>
    <x v="1"/>
  </r>
  <r>
    <n v="11393"/>
    <x v="3"/>
    <x v="1"/>
  </r>
  <r>
    <n v="11394"/>
    <x v="2"/>
    <x v="1"/>
  </r>
  <r>
    <n v="11395"/>
    <x v="1"/>
    <x v="0"/>
  </r>
  <r>
    <n v="11396"/>
    <x v="2"/>
    <x v="1"/>
  </r>
  <r>
    <n v="11397"/>
    <x v="0"/>
    <x v="1"/>
  </r>
  <r>
    <n v="11398"/>
    <x v="3"/>
    <x v="0"/>
  </r>
  <r>
    <n v="11399"/>
    <x v="1"/>
    <x v="1"/>
  </r>
  <r>
    <n v="11401"/>
    <x v="0"/>
    <x v="1"/>
  </r>
  <r>
    <n v="11402"/>
    <x v="1"/>
    <x v="1"/>
  </r>
  <r>
    <n v="11406"/>
    <x v="1"/>
    <x v="1"/>
  </r>
  <r>
    <n v="11407"/>
    <x v="3"/>
    <x v="1"/>
  </r>
  <r>
    <n v="11409"/>
    <x v="3"/>
    <x v="0"/>
  </r>
  <r>
    <n v="11410"/>
    <x v="0"/>
    <x v="1"/>
  </r>
  <r>
    <n v="11411"/>
    <x v="2"/>
    <x v="1"/>
  </r>
  <r>
    <n v="11412"/>
    <x v="1"/>
    <x v="1"/>
  </r>
  <r>
    <n v="11413"/>
    <x v="1"/>
    <x v="1"/>
  </r>
  <r>
    <n v="11414"/>
    <x v="3"/>
    <x v="1"/>
  </r>
  <r>
    <n v="11418"/>
    <x v="0"/>
    <x v="1"/>
  </r>
  <r>
    <n v="11419"/>
    <x v="3"/>
    <x v="1"/>
  </r>
  <r>
    <n v="11420"/>
    <x v="2"/>
    <x v="1"/>
  </r>
  <r>
    <n v="11424"/>
    <x v="3"/>
    <x v="1"/>
  </r>
  <r>
    <n v="11425"/>
    <x v="2"/>
    <x v="1"/>
  </r>
  <r>
    <n v="11426"/>
    <x v="2"/>
    <x v="1"/>
  </r>
  <r>
    <n v="11428"/>
    <x v="1"/>
    <x v="1"/>
  </r>
  <r>
    <n v="11429"/>
    <x v="0"/>
    <x v="1"/>
  </r>
  <r>
    <n v="11431"/>
    <x v="3"/>
    <x v="0"/>
  </r>
  <r>
    <n v="11433"/>
    <x v="0"/>
    <x v="1"/>
  </r>
  <r>
    <n v="11434"/>
    <x v="2"/>
    <x v="1"/>
  </r>
  <r>
    <n v="11435"/>
    <x v="3"/>
    <x v="1"/>
  </r>
  <r>
    <n v="11436"/>
    <x v="3"/>
    <x v="1"/>
  </r>
  <r>
    <n v="11437"/>
    <x v="1"/>
    <x v="1"/>
  </r>
  <r>
    <n v="11438"/>
    <x v="2"/>
    <x v="1"/>
  </r>
  <r>
    <n v="11439"/>
    <x v="0"/>
    <x v="1"/>
  </r>
  <r>
    <n v="11440"/>
    <x v="2"/>
    <x v="1"/>
  </r>
  <r>
    <n v="11441"/>
    <x v="0"/>
    <x v="1"/>
  </r>
  <r>
    <n v="11442"/>
    <x v="3"/>
    <x v="1"/>
  </r>
  <r>
    <n v="11443"/>
    <x v="1"/>
    <x v="0"/>
  </r>
  <r>
    <n v="11444"/>
    <x v="1"/>
    <x v="1"/>
  </r>
  <r>
    <n v="11445"/>
    <x v="2"/>
    <x v="1"/>
  </r>
  <r>
    <n v="11447"/>
    <x v="3"/>
    <x v="0"/>
  </r>
  <r>
    <n v="11448"/>
    <x v="2"/>
    <x v="1"/>
  </r>
  <r>
    <n v="11449"/>
    <x v="2"/>
    <x v="1"/>
  </r>
  <r>
    <n v="11450"/>
    <x v="3"/>
    <x v="1"/>
  </r>
  <r>
    <n v="11451"/>
    <x v="0"/>
    <x v="1"/>
  </r>
  <r>
    <n v="11452"/>
    <x v="3"/>
    <x v="1"/>
  </r>
  <r>
    <n v="11454"/>
    <x v="3"/>
    <x v="1"/>
  </r>
  <r>
    <n v="11455"/>
    <x v="0"/>
    <x v="1"/>
  </r>
  <r>
    <n v="11456"/>
    <x v="0"/>
    <x v="1"/>
  </r>
  <r>
    <n v="11457"/>
    <x v="0"/>
    <x v="1"/>
  </r>
  <r>
    <n v="11458"/>
    <x v="2"/>
    <x v="1"/>
  </r>
  <r>
    <n v="11459"/>
    <x v="3"/>
    <x v="1"/>
  </r>
  <r>
    <n v="11461"/>
    <x v="0"/>
    <x v="1"/>
  </r>
  <r>
    <n v="11463"/>
    <x v="3"/>
    <x v="1"/>
  </r>
  <r>
    <n v="11464"/>
    <x v="3"/>
    <x v="1"/>
  </r>
  <r>
    <n v="11466"/>
    <x v="1"/>
    <x v="1"/>
  </r>
  <r>
    <n v="11467"/>
    <x v="2"/>
    <x v="1"/>
  </r>
  <r>
    <n v="11469"/>
    <x v="3"/>
    <x v="0"/>
  </r>
  <r>
    <n v="11471"/>
    <x v="2"/>
    <x v="1"/>
  </r>
  <r>
    <n v="11472"/>
    <x v="2"/>
    <x v="1"/>
  </r>
  <r>
    <n v="11473"/>
    <x v="0"/>
    <x v="0"/>
  </r>
  <r>
    <n v="11474"/>
    <x v="1"/>
    <x v="1"/>
  </r>
  <r>
    <n v="11476"/>
    <x v="0"/>
    <x v="1"/>
  </r>
  <r>
    <n v="11479"/>
    <x v="0"/>
    <x v="1"/>
  </r>
  <r>
    <n v="11480"/>
    <x v="3"/>
    <x v="1"/>
  </r>
  <r>
    <n v="11483"/>
    <x v="0"/>
    <x v="1"/>
  </r>
  <r>
    <n v="11484"/>
    <x v="3"/>
    <x v="1"/>
  </r>
  <r>
    <n v="11485"/>
    <x v="1"/>
    <x v="1"/>
  </r>
  <r>
    <n v="11486"/>
    <x v="2"/>
    <x v="1"/>
  </r>
  <r>
    <n v="11487"/>
    <x v="2"/>
    <x v="1"/>
  </r>
  <r>
    <n v="11488"/>
    <x v="0"/>
    <x v="1"/>
  </r>
  <r>
    <n v="11489"/>
    <x v="1"/>
    <x v="1"/>
  </r>
  <r>
    <n v="11490"/>
    <x v="2"/>
    <x v="1"/>
  </r>
  <r>
    <n v="11492"/>
    <x v="2"/>
    <x v="1"/>
  </r>
  <r>
    <n v="11493"/>
    <x v="2"/>
    <x v="1"/>
  </r>
  <r>
    <n v="11494"/>
    <x v="2"/>
    <x v="1"/>
  </r>
  <r>
    <n v="11495"/>
    <x v="0"/>
    <x v="1"/>
  </r>
  <r>
    <n v="11497"/>
    <x v="2"/>
    <x v="1"/>
  </r>
  <r>
    <n v="11498"/>
    <x v="1"/>
    <x v="1"/>
  </r>
  <r>
    <n v="11499"/>
    <x v="3"/>
    <x v="1"/>
  </r>
  <r>
    <n v="11500"/>
    <x v="1"/>
    <x v="1"/>
  </r>
  <r>
    <n v="11502"/>
    <x v="2"/>
    <x v="1"/>
  </r>
  <r>
    <n v="11504"/>
    <x v="0"/>
    <x v="1"/>
  </r>
  <r>
    <n v="11506"/>
    <x v="0"/>
    <x v="1"/>
  </r>
  <r>
    <n v="11507"/>
    <x v="2"/>
    <x v="1"/>
  </r>
  <r>
    <n v="11509"/>
    <x v="3"/>
    <x v="1"/>
  </r>
  <r>
    <n v="11510"/>
    <x v="2"/>
    <x v="1"/>
  </r>
  <r>
    <n v="11511"/>
    <x v="2"/>
    <x v="1"/>
  </r>
  <r>
    <n v="11512"/>
    <x v="0"/>
    <x v="1"/>
  </r>
  <r>
    <n v="11514"/>
    <x v="1"/>
    <x v="1"/>
  </r>
  <r>
    <n v="11515"/>
    <x v="2"/>
    <x v="0"/>
  </r>
  <r>
    <n v="11517"/>
    <x v="3"/>
    <x v="1"/>
  </r>
  <r>
    <n v="11519"/>
    <x v="1"/>
    <x v="1"/>
  </r>
  <r>
    <n v="11520"/>
    <x v="1"/>
    <x v="0"/>
  </r>
  <r>
    <n v="11521"/>
    <x v="3"/>
    <x v="0"/>
  </r>
  <r>
    <n v="11522"/>
    <x v="2"/>
    <x v="0"/>
  </r>
  <r>
    <n v="11523"/>
    <x v="2"/>
    <x v="0"/>
  </r>
  <r>
    <n v="11524"/>
    <x v="0"/>
    <x v="1"/>
  </r>
  <r>
    <n v="11525"/>
    <x v="2"/>
    <x v="1"/>
  </r>
  <r>
    <n v="11529"/>
    <x v="1"/>
    <x v="1"/>
  </r>
  <r>
    <n v="11530"/>
    <x v="1"/>
    <x v="1"/>
  </r>
  <r>
    <n v="11531"/>
    <x v="3"/>
    <x v="1"/>
  </r>
  <r>
    <n v="11532"/>
    <x v="0"/>
    <x v="1"/>
  </r>
  <r>
    <n v="11533"/>
    <x v="2"/>
    <x v="1"/>
  </r>
  <r>
    <n v="11534"/>
    <x v="2"/>
    <x v="1"/>
  </r>
  <r>
    <n v="11535"/>
    <x v="3"/>
    <x v="1"/>
  </r>
  <r>
    <n v="11537"/>
    <x v="2"/>
    <x v="1"/>
  </r>
  <r>
    <n v="11539"/>
    <x v="2"/>
    <x v="1"/>
  </r>
  <r>
    <n v="11541"/>
    <x v="1"/>
    <x v="0"/>
  </r>
  <r>
    <n v="11542"/>
    <x v="1"/>
    <x v="1"/>
  </r>
  <r>
    <n v="11545"/>
    <x v="2"/>
    <x v="0"/>
  </r>
  <r>
    <n v="11546"/>
    <x v="0"/>
    <x v="1"/>
  </r>
  <r>
    <n v="11548"/>
    <x v="3"/>
    <x v="0"/>
  </r>
  <r>
    <n v="11550"/>
    <x v="3"/>
    <x v="1"/>
  </r>
  <r>
    <n v="11551"/>
    <x v="0"/>
    <x v="1"/>
  </r>
  <r>
    <n v="11552"/>
    <x v="0"/>
    <x v="0"/>
  </r>
  <r>
    <n v="11553"/>
    <x v="3"/>
    <x v="1"/>
  </r>
  <r>
    <n v="11554"/>
    <x v="1"/>
    <x v="1"/>
  </r>
  <r>
    <n v="11556"/>
    <x v="2"/>
    <x v="1"/>
  </r>
  <r>
    <n v="11557"/>
    <x v="0"/>
    <x v="0"/>
  </r>
  <r>
    <n v="11558"/>
    <x v="1"/>
    <x v="0"/>
  </r>
  <r>
    <n v="11559"/>
    <x v="2"/>
    <x v="1"/>
  </r>
  <r>
    <n v="11562"/>
    <x v="0"/>
    <x v="1"/>
  </r>
  <r>
    <n v="11563"/>
    <x v="2"/>
    <x v="1"/>
  </r>
  <r>
    <n v="11564"/>
    <x v="1"/>
    <x v="0"/>
  </r>
  <r>
    <n v="11565"/>
    <x v="1"/>
    <x v="1"/>
  </r>
  <r>
    <n v="11566"/>
    <x v="2"/>
    <x v="1"/>
  </r>
  <r>
    <n v="11567"/>
    <x v="1"/>
    <x v="1"/>
  </r>
  <r>
    <n v="11570"/>
    <x v="1"/>
    <x v="1"/>
  </r>
  <r>
    <n v="11571"/>
    <x v="2"/>
    <x v="1"/>
  </r>
  <r>
    <n v="11572"/>
    <x v="3"/>
    <x v="1"/>
  </r>
  <r>
    <n v="11573"/>
    <x v="2"/>
    <x v="1"/>
  </r>
  <r>
    <n v="11574"/>
    <x v="2"/>
    <x v="1"/>
  </r>
  <r>
    <n v="11575"/>
    <x v="3"/>
    <x v="1"/>
  </r>
  <r>
    <n v="11576"/>
    <x v="2"/>
    <x v="1"/>
  </r>
  <r>
    <n v="11577"/>
    <x v="2"/>
    <x v="1"/>
  </r>
  <r>
    <n v="11578"/>
    <x v="2"/>
    <x v="0"/>
  </r>
  <r>
    <n v="11579"/>
    <x v="3"/>
    <x v="0"/>
  </r>
  <r>
    <n v="11580"/>
    <x v="1"/>
    <x v="1"/>
  </r>
  <r>
    <n v="11581"/>
    <x v="1"/>
    <x v="1"/>
  </r>
  <r>
    <n v="11582"/>
    <x v="1"/>
    <x v="1"/>
  </r>
  <r>
    <n v="11584"/>
    <x v="2"/>
    <x v="1"/>
  </r>
  <r>
    <n v="11585"/>
    <x v="1"/>
    <x v="1"/>
  </r>
  <r>
    <n v="11586"/>
    <x v="3"/>
    <x v="1"/>
  </r>
  <r>
    <n v="11587"/>
    <x v="0"/>
    <x v="1"/>
  </r>
  <r>
    <n v="11588"/>
    <x v="1"/>
    <x v="1"/>
  </r>
  <r>
    <n v="11589"/>
    <x v="2"/>
    <x v="1"/>
  </r>
  <r>
    <n v="11591"/>
    <x v="0"/>
    <x v="1"/>
  </r>
  <r>
    <n v="11594"/>
    <x v="0"/>
    <x v="1"/>
  </r>
  <r>
    <n v="11595"/>
    <x v="2"/>
    <x v="1"/>
  </r>
  <r>
    <n v="11596"/>
    <x v="0"/>
    <x v="1"/>
  </r>
  <r>
    <n v="11597"/>
    <x v="2"/>
    <x v="0"/>
  </r>
  <r>
    <n v="11598"/>
    <x v="1"/>
    <x v="1"/>
  </r>
  <r>
    <n v="11600"/>
    <x v="1"/>
    <x v="1"/>
  </r>
  <r>
    <n v="11601"/>
    <x v="2"/>
    <x v="1"/>
  </r>
  <r>
    <n v="11604"/>
    <x v="2"/>
    <x v="1"/>
  </r>
  <r>
    <n v="11608"/>
    <x v="0"/>
    <x v="1"/>
  </r>
  <r>
    <n v="11609"/>
    <x v="2"/>
    <x v="1"/>
  </r>
  <r>
    <n v="11610"/>
    <x v="1"/>
    <x v="1"/>
  </r>
  <r>
    <n v="11611"/>
    <x v="2"/>
    <x v="0"/>
  </r>
  <r>
    <n v="11613"/>
    <x v="0"/>
    <x v="0"/>
  </r>
  <r>
    <n v="11615"/>
    <x v="2"/>
    <x v="1"/>
  </r>
  <r>
    <n v="11617"/>
    <x v="2"/>
    <x v="1"/>
  </r>
  <r>
    <n v="11618"/>
    <x v="1"/>
    <x v="1"/>
  </r>
  <r>
    <n v="11619"/>
    <x v="3"/>
    <x v="1"/>
  </r>
  <r>
    <n v="11621"/>
    <x v="2"/>
    <x v="1"/>
  </r>
  <r>
    <n v="11623"/>
    <x v="2"/>
    <x v="1"/>
  </r>
  <r>
    <n v="11625"/>
    <x v="3"/>
    <x v="1"/>
  </r>
  <r>
    <n v="11626"/>
    <x v="2"/>
    <x v="0"/>
  </r>
  <r>
    <n v="11627"/>
    <x v="3"/>
    <x v="0"/>
  </r>
  <r>
    <n v="11629"/>
    <x v="3"/>
    <x v="1"/>
  </r>
  <r>
    <n v="11630"/>
    <x v="1"/>
    <x v="1"/>
  </r>
  <r>
    <n v="11632"/>
    <x v="2"/>
    <x v="1"/>
  </r>
  <r>
    <n v="11633"/>
    <x v="2"/>
    <x v="1"/>
  </r>
  <r>
    <n v="11634"/>
    <x v="0"/>
    <x v="1"/>
  </r>
  <r>
    <n v="11636"/>
    <x v="2"/>
    <x v="0"/>
  </r>
  <r>
    <n v="11637"/>
    <x v="1"/>
    <x v="1"/>
  </r>
  <r>
    <n v="11638"/>
    <x v="3"/>
    <x v="1"/>
  </r>
  <r>
    <n v="11639"/>
    <x v="1"/>
    <x v="1"/>
  </r>
  <r>
    <n v="11640"/>
    <x v="2"/>
    <x v="1"/>
  </r>
  <r>
    <n v="11642"/>
    <x v="2"/>
    <x v="1"/>
  </r>
  <r>
    <n v="11643"/>
    <x v="2"/>
    <x v="1"/>
  </r>
  <r>
    <n v="11644"/>
    <x v="1"/>
    <x v="1"/>
  </r>
  <r>
    <n v="11646"/>
    <x v="0"/>
    <x v="1"/>
  </r>
  <r>
    <n v="11648"/>
    <x v="1"/>
    <x v="1"/>
  </r>
  <r>
    <n v="11649"/>
    <x v="3"/>
    <x v="1"/>
  </r>
  <r>
    <n v="11651"/>
    <x v="0"/>
    <x v="1"/>
  </r>
  <r>
    <n v="11652"/>
    <x v="1"/>
    <x v="1"/>
  </r>
  <r>
    <n v="11653"/>
    <x v="2"/>
    <x v="1"/>
  </r>
  <r>
    <n v="11654"/>
    <x v="3"/>
    <x v="1"/>
  </r>
  <r>
    <n v="11655"/>
    <x v="2"/>
    <x v="0"/>
  </r>
  <r>
    <n v="11656"/>
    <x v="2"/>
    <x v="0"/>
  </r>
  <r>
    <n v="11657"/>
    <x v="1"/>
    <x v="0"/>
  </r>
  <r>
    <n v="11659"/>
    <x v="3"/>
    <x v="1"/>
  </r>
  <r>
    <n v="11660"/>
    <x v="3"/>
    <x v="1"/>
  </r>
  <r>
    <n v="11661"/>
    <x v="2"/>
    <x v="1"/>
  </r>
  <r>
    <n v="11662"/>
    <x v="3"/>
    <x v="0"/>
  </r>
  <r>
    <n v="11664"/>
    <x v="3"/>
    <x v="1"/>
  </r>
  <r>
    <n v="11665"/>
    <x v="0"/>
    <x v="1"/>
  </r>
  <r>
    <n v="11667"/>
    <x v="3"/>
    <x v="1"/>
  </r>
  <r>
    <n v="11668"/>
    <x v="2"/>
    <x v="1"/>
  </r>
  <r>
    <n v="11669"/>
    <x v="3"/>
    <x v="1"/>
  </r>
  <r>
    <n v="11670"/>
    <x v="2"/>
    <x v="1"/>
  </r>
  <r>
    <n v="11671"/>
    <x v="2"/>
    <x v="1"/>
  </r>
  <r>
    <n v="11672"/>
    <x v="1"/>
    <x v="1"/>
  </r>
  <r>
    <n v="11674"/>
    <x v="2"/>
    <x v="1"/>
  </r>
  <r>
    <n v="11676"/>
    <x v="2"/>
    <x v="1"/>
  </r>
  <r>
    <n v="11677"/>
    <x v="2"/>
    <x v="1"/>
  </r>
  <r>
    <n v="11678"/>
    <x v="2"/>
    <x v="1"/>
  </r>
  <r>
    <n v="11679"/>
    <x v="1"/>
    <x v="1"/>
  </r>
  <r>
    <n v="11681"/>
    <x v="2"/>
    <x v="1"/>
  </r>
  <r>
    <n v="11683"/>
    <x v="1"/>
    <x v="1"/>
  </r>
  <r>
    <n v="11684"/>
    <x v="2"/>
    <x v="0"/>
  </r>
  <r>
    <n v="11685"/>
    <x v="3"/>
    <x v="1"/>
  </r>
  <r>
    <n v="11686"/>
    <x v="1"/>
    <x v="1"/>
  </r>
  <r>
    <n v="11687"/>
    <x v="1"/>
    <x v="1"/>
  </r>
  <r>
    <n v="11689"/>
    <x v="2"/>
    <x v="1"/>
  </r>
  <r>
    <n v="11690"/>
    <x v="3"/>
    <x v="1"/>
  </r>
  <r>
    <n v="11693"/>
    <x v="3"/>
    <x v="1"/>
  </r>
  <r>
    <n v="11694"/>
    <x v="0"/>
    <x v="1"/>
  </r>
  <r>
    <n v="11695"/>
    <x v="0"/>
    <x v="0"/>
  </r>
  <r>
    <n v="11696"/>
    <x v="3"/>
    <x v="1"/>
  </r>
  <r>
    <n v="11697"/>
    <x v="1"/>
    <x v="1"/>
  </r>
  <r>
    <n v="11698"/>
    <x v="1"/>
    <x v="1"/>
  </r>
  <r>
    <n v="11700"/>
    <x v="3"/>
    <x v="1"/>
  </r>
  <r>
    <n v="11704"/>
    <x v="2"/>
    <x v="1"/>
  </r>
  <r>
    <n v="11705"/>
    <x v="2"/>
    <x v="1"/>
  </r>
  <r>
    <n v="11706"/>
    <x v="3"/>
    <x v="1"/>
  </r>
  <r>
    <n v="11707"/>
    <x v="3"/>
    <x v="1"/>
  </r>
  <r>
    <n v="11708"/>
    <x v="0"/>
    <x v="0"/>
  </r>
  <r>
    <n v="11709"/>
    <x v="1"/>
    <x v="1"/>
  </r>
  <r>
    <n v="11710"/>
    <x v="2"/>
    <x v="1"/>
  </r>
  <r>
    <n v="11712"/>
    <x v="3"/>
    <x v="1"/>
  </r>
  <r>
    <n v="11713"/>
    <x v="1"/>
    <x v="1"/>
  </r>
  <r>
    <n v="11715"/>
    <x v="1"/>
    <x v="1"/>
  </r>
  <r>
    <n v="11716"/>
    <x v="2"/>
    <x v="0"/>
  </r>
  <r>
    <n v="11717"/>
    <x v="1"/>
    <x v="1"/>
  </r>
  <r>
    <n v="11718"/>
    <x v="2"/>
    <x v="1"/>
  </r>
  <r>
    <n v="11719"/>
    <x v="2"/>
    <x v="1"/>
  </r>
  <r>
    <n v="11720"/>
    <x v="3"/>
    <x v="1"/>
  </r>
  <r>
    <n v="11722"/>
    <x v="2"/>
    <x v="1"/>
  </r>
  <r>
    <n v="11723"/>
    <x v="0"/>
    <x v="1"/>
  </r>
  <r>
    <n v="11725"/>
    <x v="3"/>
    <x v="1"/>
  </r>
  <r>
    <n v="11726"/>
    <x v="3"/>
    <x v="1"/>
  </r>
  <r>
    <n v="11727"/>
    <x v="1"/>
    <x v="1"/>
  </r>
  <r>
    <n v="11728"/>
    <x v="1"/>
    <x v="1"/>
  </r>
  <r>
    <n v="11729"/>
    <x v="3"/>
    <x v="1"/>
  </r>
  <r>
    <n v="11730"/>
    <x v="3"/>
    <x v="1"/>
  </r>
  <r>
    <n v="11731"/>
    <x v="1"/>
    <x v="1"/>
  </r>
  <r>
    <n v="11733"/>
    <x v="2"/>
    <x v="1"/>
  </r>
  <r>
    <n v="11734"/>
    <x v="2"/>
    <x v="1"/>
  </r>
  <r>
    <n v="11735"/>
    <x v="2"/>
    <x v="1"/>
  </r>
  <r>
    <n v="11736"/>
    <x v="1"/>
    <x v="1"/>
  </r>
  <r>
    <n v="11737"/>
    <x v="3"/>
    <x v="1"/>
  </r>
  <r>
    <n v="11739"/>
    <x v="2"/>
    <x v="1"/>
  </r>
  <r>
    <n v="11740"/>
    <x v="0"/>
    <x v="1"/>
  </r>
  <r>
    <n v="11741"/>
    <x v="1"/>
    <x v="1"/>
  </r>
  <r>
    <n v="11743"/>
    <x v="3"/>
    <x v="1"/>
  </r>
  <r>
    <n v="11744"/>
    <x v="0"/>
    <x v="0"/>
  </r>
  <r>
    <n v="11745"/>
    <x v="1"/>
    <x v="0"/>
  </r>
  <r>
    <n v="11746"/>
    <x v="2"/>
    <x v="1"/>
  </r>
  <r>
    <n v="11749"/>
    <x v="3"/>
    <x v="1"/>
  </r>
  <r>
    <n v="11752"/>
    <x v="0"/>
    <x v="1"/>
  </r>
  <r>
    <n v="11754"/>
    <x v="0"/>
    <x v="1"/>
  </r>
  <r>
    <n v="11755"/>
    <x v="1"/>
    <x v="1"/>
  </r>
  <r>
    <n v="11756"/>
    <x v="1"/>
    <x v="1"/>
  </r>
  <r>
    <n v="11757"/>
    <x v="3"/>
    <x v="1"/>
  </r>
  <r>
    <n v="11759"/>
    <x v="2"/>
    <x v="1"/>
  </r>
  <r>
    <n v="11760"/>
    <x v="2"/>
    <x v="1"/>
  </r>
  <r>
    <n v="11762"/>
    <x v="0"/>
    <x v="1"/>
  </r>
  <r>
    <n v="11763"/>
    <x v="1"/>
    <x v="1"/>
  </r>
  <r>
    <n v="11764"/>
    <x v="2"/>
    <x v="1"/>
  </r>
  <r>
    <n v="11765"/>
    <x v="1"/>
    <x v="1"/>
  </r>
  <r>
    <n v="11766"/>
    <x v="2"/>
    <x v="1"/>
  </r>
  <r>
    <n v="11768"/>
    <x v="3"/>
    <x v="1"/>
  </r>
  <r>
    <n v="11770"/>
    <x v="3"/>
    <x v="1"/>
  </r>
  <r>
    <n v="11771"/>
    <x v="0"/>
    <x v="1"/>
  </r>
  <r>
    <n v="11773"/>
    <x v="2"/>
    <x v="0"/>
  </r>
  <r>
    <n v="11774"/>
    <x v="1"/>
    <x v="1"/>
  </r>
  <r>
    <n v="11775"/>
    <x v="1"/>
    <x v="0"/>
  </r>
  <r>
    <n v="11776"/>
    <x v="3"/>
    <x v="1"/>
  </r>
  <r>
    <n v="11779"/>
    <x v="2"/>
    <x v="1"/>
  </r>
  <r>
    <n v="11780"/>
    <x v="2"/>
    <x v="1"/>
  </r>
  <r>
    <n v="11781"/>
    <x v="3"/>
    <x v="1"/>
  </r>
  <r>
    <n v="11782"/>
    <x v="1"/>
    <x v="1"/>
  </r>
  <r>
    <n v="11783"/>
    <x v="3"/>
    <x v="1"/>
  </r>
  <r>
    <n v="11784"/>
    <x v="1"/>
    <x v="1"/>
  </r>
  <r>
    <n v="11786"/>
    <x v="2"/>
    <x v="1"/>
  </r>
  <r>
    <n v="11788"/>
    <x v="2"/>
    <x v="1"/>
  </r>
  <r>
    <n v="11790"/>
    <x v="2"/>
    <x v="1"/>
  </r>
  <r>
    <n v="11791"/>
    <x v="0"/>
    <x v="1"/>
  </r>
  <r>
    <n v="11792"/>
    <x v="1"/>
    <x v="1"/>
  </r>
  <r>
    <n v="11793"/>
    <x v="1"/>
    <x v="1"/>
  </r>
  <r>
    <n v="11794"/>
    <x v="1"/>
    <x v="1"/>
  </r>
  <r>
    <n v="11795"/>
    <x v="2"/>
    <x v="1"/>
  </r>
  <r>
    <n v="11796"/>
    <x v="3"/>
    <x v="0"/>
  </r>
  <r>
    <n v="11797"/>
    <x v="0"/>
    <x v="1"/>
  </r>
  <r>
    <n v="11798"/>
    <x v="3"/>
    <x v="1"/>
  </r>
  <r>
    <n v="11799"/>
    <x v="1"/>
    <x v="1"/>
  </r>
  <r>
    <n v="11803"/>
    <x v="2"/>
    <x v="1"/>
  </r>
  <r>
    <n v="11805"/>
    <x v="0"/>
    <x v="1"/>
  </r>
  <r>
    <n v="11806"/>
    <x v="2"/>
    <x v="1"/>
  </r>
  <r>
    <n v="11807"/>
    <x v="3"/>
    <x v="1"/>
  </r>
  <r>
    <n v="11808"/>
    <x v="2"/>
    <x v="1"/>
  </r>
  <r>
    <n v="11809"/>
    <x v="1"/>
    <x v="1"/>
  </r>
  <r>
    <n v="11810"/>
    <x v="0"/>
    <x v="1"/>
  </r>
  <r>
    <n v="11813"/>
    <x v="3"/>
    <x v="1"/>
  </r>
  <r>
    <n v="11814"/>
    <x v="2"/>
    <x v="1"/>
  </r>
  <r>
    <n v="11815"/>
    <x v="0"/>
    <x v="1"/>
  </r>
  <r>
    <n v="11816"/>
    <x v="2"/>
    <x v="0"/>
  </r>
  <r>
    <n v="11817"/>
    <x v="0"/>
    <x v="0"/>
  </r>
  <r>
    <n v="11818"/>
    <x v="0"/>
    <x v="1"/>
  </r>
  <r>
    <n v="11819"/>
    <x v="2"/>
    <x v="0"/>
  </r>
  <r>
    <n v="11820"/>
    <x v="2"/>
    <x v="1"/>
  </r>
  <r>
    <n v="11821"/>
    <x v="1"/>
    <x v="1"/>
  </r>
  <r>
    <n v="11822"/>
    <x v="1"/>
    <x v="0"/>
  </r>
  <r>
    <n v="11823"/>
    <x v="3"/>
    <x v="1"/>
  </r>
  <r>
    <n v="11824"/>
    <x v="0"/>
    <x v="1"/>
  </r>
  <r>
    <n v="11825"/>
    <x v="1"/>
    <x v="0"/>
  </r>
  <r>
    <n v="11826"/>
    <x v="3"/>
    <x v="1"/>
  </r>
  <r>
    <n v="11827"/>
    <x v="0"/>
    <x v="1"/>
  </r>
  <r>
    <n v="11828"/>
    <x v="3"/>
    <x v="1"/>
  </r>
  <r>
    <n v="11831"/>
    <x v="3"/>
    <x v="1"/>
  </r>
  <r>
    <n v="11832"/>
    <x v="1"/>
    <x v="1"/>
  </r>
  <r>
    <n v="11834"/>
    <x v="2"/>
    <x v="1"/>
  </r>
  <r>
    <n v="11836"/>
    <x v="2"/>
    <x v="1"/>
  </r>
  <r>
    <n v="11837"/>
    <x v="3"/>
    <x v="1"/>
  </r>
  <r>
    <n v="11838"/>
    <x v="1"/>
    <x v="0"/>
  </r>
  <r>
    <n v="11839"/>
    <x v="3"/>
    <x v="1"/>
  </r>
  <r>
    <n v="11840"/>
    <x v="2"/>
    <x v="1"/>
  </r>
  <r>
    <n v="11842"/>
    <x v="0"/>
    <x v="1"/>
  </r>
  <r>
    <n v="11844"/>
    <x v="3"/>
    <x v="1"/>
  </r>
  <r>
    <n v="11846"/>
    <x v="2"/>
    <x v="1"/>
  </r>
  <r>
    <n v="11847"/>
    <x v="0"/>
    <x v="1"/>
  </r>
  <r>
    <n v="11849"/>
    <x v="1"/>
    <x v="1"/>
  </r>
  <r>
    <n v="11850"/>
    <x v="0"/>
    <x v="1"/>
  </r>
  <r>
    <n v="11851"/>
    <x v="0"/>
    <x v="1"/>
  </r>
  <r>
    <n v="11853"/>
    <x v="2"/>
    <x v="1"/>
  </r>
  <r>
    <n v="11854"/>
    <x v="3"/>
    <x v="1"/>
  </r>
  <r>
    <n v="11856"/>
    <x v="0"/>
    <x v="1"/>
  </r>
  <r>
    <n v="11858"/>
    <x v="2"/>
    <x v="1"/>
  </r>
  <r>
    <n v="11859"/>
    <x v="2"/>
    <x v="1"/>
  </r>
  <r>
    <n v="11860"/>
    <x v="3"/>
    <x v="1"/>
  </r>
  <r>
    <n v="11861"/>
    <x v="2"/>
    <x v="0"/>
  </r>
  <r>
    <n v="11862"/>
    <x v="2"/>
    <x v="1"/>
  </r>
  <r>
    <n v="11863"/>
    <x v="1"/>
    <x v="1"/>
  </r>
  <r>
    <n v="11864"/>
    <x v="1"/>
    <x v="0"/>
  </r>
  <r>
    <n v="11865"/>
    <x v="1"/>
    <x v="1"/>
  </r>
  <r>
    <n v="11867"/>
    <x v="3"/>
    <x v="1"/>
  </r>
  <r>
    <n v="11869"/>
    <x v="2"/>
    <x v="1"/>
  </r>
  <r>
    <n v="11870"/>
    <x v="2"/>
    <x v="1"/>
  </r>
  <r>
    <n v="11871"/>
    <x v="3"/>
    <x v="1"/>
  </r>
  <r>
    <n v="11873"/>
    <x v="2"/>
    <x v="1"/>
  </r>
  <r>
    <n v="11874"/>
    <x v="1"/>
    <x v="0"/>
  </r>
  <r>
    <n v="11875"/>
    <x v="3"/>
    <x v="1"/>
  </r>
  <r>
    <n v="11876"/>
    <x v="2"/>
    <x v="1"/>
  </r>
  <r>
    <n v="11878"/>
    <x v="2"/>
    <x v="1"/>
  </r>
  <r>
    <n v="11879"/>
    <x v="2"/>
    <x v="1"/>
  </r>
  <r>
    <n v="11880"/>
    <x v="2"/>
    <x v="0"/>
  </r>
  <r>
    <n v="11881"/>
    <x v="1"/>
    <x v="1"/>
  </r>
  <r>
    <n v="11884"/>
    <x v="0"/>
    <x v="1"/>
  </r>
  <r>
    <n v="11885"/>
    <x v="1"/>
    <x v="1"/>
  </r>
  <r>
    <n v="11887"/>
    <x v="0"/>
    <x v="1"/>
  </r>
  <r>
    <n v="11888"/>
    <x v="2"/>
    <x v="0"/>
  </r>
  <r>
    <n v="11890"/>
    <x v="0"/>
    <x v="0"/>
  </r>
  <r>
    <n v="11891"/>
    <x v="2"/>
    <x v="0"/>
  </r>
  <r>
    <n v="11892"/>
    <x v="2"/>
    <x v="1"/>
  </r>
  <r>
    <n v="11893"/>
    <x v="0"/>
    <x v="1"/>
  </r>
  <r>
    <n v="11894"/>
    <x v="1"/>
    <x v="1"/>
  </r>
  <r>
    <n v="11896"/>
    <x v="1"/>
    <x v="1"/>
  </r>
  <r>
    <n v="11897"/>
    <x v="1"/>
    <x v="0"/>
  </r>
  <r>
    <n v="11898"/>
    <x v="1"/>
    <x v="1"/>
  </r>
  <r>
    <n v="11899"/>
    <x v="3"/>
    <x v="1"/>
  </r>
  <r>
    <n v="11901"/>
    <x v="0"/>
    <x v="1"/>
  </r>
  <r>
    <n v="11902"/>
    <x v="2"/>
    <x v="1"/>
  </r>
  <r>
    <n v="11903"/>
    <x v="1"/>
    <x v="1"/>
  </r>
  <r>
    <n v="11904"/>
    <x v="2"/>
    <x v="1"/>
  </r>
  <r>
    <n v="11906"/>
    <x v="0"/>
    <x v="1"/>
  </r>
  <r>
    <n v="11908"/>
    <x v="3"/>
    <x v="1"/>
  </r>
  <r>
    <n v="11909"/>
    <x v="0"/>
    <x v="1"/>
  </r>
  <r>
    <n v="11911"/>
    <x v="1"/>
    <x v="1"/>
  </r>
  <r>
    <n v="11912"/>
    <x v="3"/>
    <x v="1"/>
  </r>
  <r>
    <n v="11913"/>
    <x v="3"/>
    <x v="1"/>
  </r>
  <r>
    <n v="11914"/>
    <x v="3"/>
    <x v="1"/>
  </r>
  <r>
    <n v="11917"/>
    <x v="3"/>
    <x v="1"/>
  </r>
  <r>
    <n v="11921"/>
    <x v="2"/>
    <x v="1"/>
  </r>
  <r>
    <n v="11923"/>
    <x v="0"/>
    <x v="1"/>
  </r>
  <r>
    <n v="11924"/>
    <x v="3"/>
    <x v="1"/>
  </r>
  <r>
    <n v="11925"/>
    <x v="2"/>
    <x v="1"/>
  </r>
  <r>
    <n v="11926"/>
    <x v="3"/>
    <x v="0"/>
  </r>
  <r>
    <n v="11927"/>
    <x v="1"/>
    <x v="1"/>
  </r>
  <r>
    <n v="11929"/>
    <x v="1"/>
    <x v="1"/>
  </r>
  <r>
    <n v="11932"/>
    <x v="2"/>
    <x v="1"/>
  </r>
  <r>
    <n v="11934"/>
    <x v="3"/>
    <x v="0"/>
  </r>
  <r>
    <n v="11935"/>
    <x v="1"/>
    <x v="1"/>
  </r>
  <r>
    <n v="11937"/>
    <x v="2"/>
    <x v="1"/>
  </r>
  <r>
    <n v="11938"/>
    <x v="0"/>
    <x v="1"/>
  </r>
  <r>
    <n v="11940"/>
    <x v="0"/>
    <x v="1"/>
  </r>
  <r>
    <n v="11941"/>
    <x v="1"/>
    <x v="0"/>
  </r>
  <r>
    <n v="11945"/>
    <x v="0"/>
    <x v="1"/>
  </r>
  <r>
    <n v="11946"/>
    <x v="2"/>
    <x v="1"/>
  </r>
  <r>
    <n v="11947"/>
    <x v="3"/>
    <x v="1"/>
  </r>
  <r>
    <n v="11949"/>
    <x v="3"/>
    <x v="1"/>
  </r>
  <r>
    <n v="11950"/>
    <x v="2"/>
    <x v="0"/>
  </r>
  <r>
    <n v="11954"/>
    <x v="2"/>
    <x v="1"/>
  </r>
  <r>
    <n v="11955"/>
    <x v="3"/>
    <x v="1"/>
  </r>
  <r>
    <n v="11956"/>
    <x v="3"/>
    <x v="1"/>
  </r>
  <r>
    <n v="11957"/>
    <x v="1"/>
    <x v="1"/>
  </r>
  <r>
    <n v="11959"/>
    <x v="0"/>
    <x v="0"/>
  </r>
  <r>
    <n v="11960"/>
    <x v="3"/>
    <x v="1"/>
  </r>
  <r>
    <n v="11961"/>
    <x v="2"/>
    <x v="1"/>
  </r>
  <r>
    <n v="11963"/>
    <x v="0"/>
    <x v="1"/>
  </r>
  <r>
    <n v="11965"/>
    <x v="3"/>
    <x v="1"/>
  </r>
  <r>
    <n v="11966"/>
    <x v="1"/>
    <x v="0"/>
  </r>
  <r>
    <n v="11967"/>
    <x v="3"/>
    <x v="1"/>
  </r>
  <r>
    <n v="11970"/>
    <x v="2"/>
    <x v="1"/>
  </r>
  <r>
    <n v="11972"/>
    <x v="3"/>
    <x v="1"/>
  </r>
  <r>
    <n v="11974"/>
    <x v="2"/>
    <x v="0"/>
  </r>
  <r>
    <n v="11975"/>
    <x v="0"/>
    <x v="1"/>
  </r>
  <r>
    <n v="11976"/>
    <x v="2"/>
    <x v="1"/>
  </r>
  <r>
    <n v="11980"/>
    <x v="3"/>
    <x v="0"/>
  </r>
  <r>
    <n v="11981"/>
    <x v="3"/>
    <x v="1"/>
  </r>
  <r>
    <n v="11982"/>
    <x v="3"/>
    <x v="1"/>
  </r>
  <r>
    <n v="11983"/>
    <x v="0"/>
    <x v="0"/>
  </r>
  <r>
    <n v="11985"/>
    <x v="1"/>
    <x v="0"/>
  </r>
  <r>
    <n v="11986"/>
    <x v="2"/>
    <x v="1"/>
  </r>
  <r>
    <n v="11987"/>
    <x v="2"/>
    <x v="1"/>
  </r>
  <r>
    <n v="11988"/>
    <x v="1"/>
    <x v="1"/>
  </r>
  <r>
    <n v="11990"/>
    <x v="3"/>
    <x v="1"/>
  </r>
  <r>
    <n v="11991"/>
    <x v="2"/>
    <x v="1"/>
  </r>
  <r>
    <n v="11995"/>
    <x v="2"/>
    <x v="1"/>
  </r>
  <r>
    <n v="11997"/>
    <x v="1"/>
    <x v="1"/>
  </r>
  <r>
    <n v="11998"/>
    <x v="2"/>
    <x v="1"/>
  </r>
  <r>
    <n v="11999"/>
    <x v="0"/>
    <x v="1"/>
  </r>
  <r>
    <n v="12000"/>
    <x v="0"/>
    <x v="0"/>
  </r>
  <r>
    <n v="12004"/>
    <x v="2"/>
    <x v="1"/>
  </r>
  <r>
    <n v="12005"/>
    <x v="1"/>
    <x v="1"/>
  </r>
  <r>
    <n v="12006"/>
    <x v="1"/>
    <x v="1"/>
  </r>
  <r>
    <n v="12008"/>
    <x v="0"/>
    <x v="1"/>
  </r>
  <r>
    <n v="12009"/>
    <x v="1"/>
    <x v="0"/>
  </r>
  <r>
    <n v="12010"/>
    <x v="1"/>
    <x v="1"/>
  </r>
  <r>
    <n v="12011"/>
    <x v="3"/>
    <x v="0"/>
  </r>
  <r>
    <n v="12012"/>
    <x v="3"/>
    <x v="1"/>
  </r>
  <r>
    <n v="12013"/>
    <x v="2"/>
    <x v="1"/>
  </r>
  <r>
    <n v="12014"/>
    <x v="1"/>
    <x v="1"/>
  </r>
  <r>
    <n v="12015"/>
    <x v="1"/>
    <x v="1"/>
  </r>
  <r>
    <n v="12016"/>
    <x v="1"/>
    <x v="1"/>
  </r>
  <r>
    <n v="12017"/>
    <x v="0"/>
    <x v="1"/>
  </r>
  <r>
    <n v="12019"/>
    <x v="1"/>
    <x v="1"/>
  </r>
  <r>
    <n v="12021"/>
    <x v="0"/>
    <x v="1"/>
  </r>
  <r>
    <n v="12023"/>
    <x v="3"/>
    <x v="1"/>
  </r>
  <r>
    <n v="12025"/>
    <x v="1"/>
    <x v="1"/>
  </r>
  <r>
    <n v="12026"/>
    <x v="3"/>
    <x v="1"/>
  </r>
  <r>
    <n v="12028"/>
    <x v="2"/>
    <x v="1"/>
  </r>
  <r>
    <n v="12033"/>
    <x v="2"/>
    <x v="1"/>
  </r>
  <r>
    <n v="12035"/>
    <x v="1"/>
    <x v="1"/>
  </r>
  <r>
    <n v="12036"/>
    <x v="2"/>
    <x v="0"/>
  </r>
  <r>
    <n v="12037"/>
    <x v="3"/>
    <x v="1"/>
  </r>
  <r>
    <n v="12038"/>
    <x v="3"/>
    <x v="1"/>
  </r>
  <r>
    <n v="12040"/>
    <x v="1"/>
    <x v="0"/>
  </r>
  <r>
    <n v="12041"/>
    <x v="0"/>
    <x v="0"/>
  </r>
  <r>
    <n v="12042"/>
    <x v="2"/>
    <x v="1"/>
  </r>
  <r>
    <n v="12043"/>
    <x v="2"/>
    <x v="1"/>
  </r>
  <r>
    <n v="12044"/>
    <x v="3"/>
    <x v="0"/>
  </r>
  <r>
    <n v="12045"/>
    <x v="2"/>
    <x v="1"/>
  </r>
  <r>
    <n v="12046"/>
    <x v="2"/>
    <x v="1"/>
  </r>
  <r>
    <n v="12047"/>
    <x v="2"/>
    <x v="1"/>
  </r>
  <r>
    <n v="12048"/>
    <x v="3"/>
    <x v="1"/>
  </r>
  <r>
    <n v="12049"/>
    <x v="1"/>
    <x v="1"/>
  </r>
  <r>
    <n v="12050"/>
    <x v="2"/>
    <x v="0"/>
  </r>
  <r>
    <n v="12052"/>
    <x v="0"/>
    <x v="1"/>
  </r>
  <r>
    <n v="12053"/>
    <x v="2"/>
    <x v="1"/>
  </r>
  <r>
    <n v="12054"/>
    <x v="0"/>
    <x v="1"/>
  </r>
  <r>
    <n v="12055"/>
    <x v="2"/>
    <x v="1"/>
  </r>
  <r>
    <n v="12058"/>
    <x v="2"/>
    <x v="1"/>
  </r>
  <r>
    <n v="12059"/>
    <x v="0"/>
    <x v="1"/>
  </r>
  <r>
    <n v="12060"/>
    <x v="3"/>
    <x v="1"/>
  </r>
  <r>
    <n v="12062"/>
    <x v="0"/>
    <x v="0"/>
  </r>
  <r>
    <n v="12063"/>
    <x v="3"/>
    <x v="0"/>
  </r>
  <r>
    <n v="12064"/>
    <x v="0"/>
    <x v="1"/>
  </r>
  <r>
    <n v="12065"/>
    <x v="2"/>
    <x v="1"/>
  </r>
  <r>
    <n v="12066"/>
    <x v="2"/>
    <x v="1"/>
  </r>
  <r>
    <n v="12068"/>
    <x v="3"/>
    <x v="1"/>
  </r>
  <r>
    <n v="12070"/>
    <x v="2"/>
    <x v="1"/>
  </r>
  <r>
    <n v="12072"/>
    <x v="3"/>
    <x v="1"/>
  </r>
  <r>
    <n v="12073"/>
    <x v="0"/>
    <x v="1"/>
  </r>
  <r>
    <n v="12074"/>
    <x v="1"/>
    <x v="0"/>
  </r>
  <r>
    <n v="12075"/>
    <x v="3"/>
    <x v="1"/>
  </r>
  <r>
    <n v="12076"/>
    <x v="3"/>
    <x v="0"/>
  </r>
  <r>
    <n v="12077"/>
    <x v="2"/>
    <x v="1"/>
  </r>
  <r>
    <n v="12078"/>
    <x v="2"/>
    <x v="1"/>
  </r>
  <r>
    <n v="12079"/>
    <x v="3"/>
    <x v="1"/>
  </r>
  <r>
    <n v="12080"/>
    <x v="1"/>
    <x v="1"/>
  </r>
  <r>
    <n v="12081"/>
    <x v="0"/>
    <x v="1"/>
  </r>
  <r>
    <n v="12082"/>
    <x v="2"/>
    <x v="1"/>
  </r>
  <r>
    <n v="12083"/>
    <x v="1"/>
    <x v="1"/>
  </r>
  <r>
    <n v="12085"/>
    <x v="2"/>
    <x v="1"/>
  </r>
  <r>
    <n v="12086"/>
    <x v="3"/>
    <x v="1"/>
  </r>
  <r>
    <n v="12087"/>
    <x v="1"/>
    <x v="1"/>
  </r>
  <r>
    <n v="12088"/>
    <x v="0"/>
    <x v="1"/>
  </r>
  <r>
    <n v="12089"/>
    <x v="0"/>
    <x v="0"/>
  </r>
  <r>
    <n v="12091"/>
    <x v="2"/>
    <x v="1"/>
  </r>
  <r>
    <n v="12092"/>
    <x v="2"/>
    <x v="1"/>
  </r>
  <r>
    <n v="12094"/>
    <x v="3"/>
    <x v="1"/>
  </r>
  <r>
    <n v="12095"/>
    <x v="2"/>
    <x v="1"/>
  </r>
  <r>
    <n v="12097"/>
    <x v="1"/>
    <x v="1"/>
  </r>
  <r>
    <n v="12100"/>
    <x v="1"/>
    <x v="1"/>
  </r>
  <r>
    <n v="12101"/>
    <x v="2"/>
    <x v="1"/>
  </r>
  <r>
    <n v="12102"/>
    <x v="0"/>
    <x v="1"/>
  </r>
  <r>
    <n v="12104"/>
    <x v="1"/>
    <x v="1"/>
  </r>
  <r>
    <n v="12105"/>
    <x v="2"/>
    <x v="1"/>
  </r>
  <r>
    <n v="12106"/>
    <x v="0"/>
    <x v="1"/>
  </r>
  <r>
    <n v="12107"/>
    <x v="2"/>
    <x v="1"/>
  </r>
  <r>
    <n v="12108"/>
    <x v="3"/>
    <x v="1"/>
  </r>
  <r>
    <n v="12109"/>
    <x v="3"/>
    <x v="1"/>
  </r>
  <r>
    <n v="12114"/>
    <x v="0"/>
    <x v="1"/>
  </r>
  <r>
    <n v="12115"/>
    <x v="2"/>
    <x v="0"/>
  </r>
  <r>
    <n v="12118"/>
    <x v="0"/>
    <x v="1"/>
  </r>
  <r>
    <n v="12119"/>
    <x v="1"/>
    <x v="1"/>
  </r>
  <r>
    <n v="12120"/>
    <x v="2"/>
    <x v="1"/>
  </r>
  <r>
    <n v="12121"/>
    <x v="3"/>
    <x v="1"/>
  </r>
  <r>
    <n v="12122"/>
    <x v="2"/>
    <x v="1"/>
  </r>
  <r>
    <n v="12123"/>
    <x v="0"/>
    <x v="1"/>
  </r>
  <r>
    <n v="12124"/>
    <x v="2"/>
    <x v="1"/>
  </r>
  <r>
    <n v="12125"/>
    <x v="3"/>
    <x v="1"/>
  </r>
  <r>
    <n v="12126"/>
    <x v="3"/>
    <x v="1"/>
  </r>
  <r>
    <n v="12128"/>
    <x v="3"/>
    <x v="1"/>
  </r>
  <r>
    <n v="12129"/>
    <x v="0"/>
    <x v="1"/>
  </r>
  <r>
    <n v="12130"/>
    <x v="1"/>
    <x v="1"/>
  </r>
  <r>
    <n v="12131"/>
    <x v="2"/>
    <x v="1"/>
  </r>
  <r>
    <n v="12134"/>
    <x v="3"/>
    <x v="1"/>
  </r>
  <r>
    <n v="12136"/>
    <x v="0"/>
    <x v="0"/>
  </r>
  <r>
    <n v="12138"/>
    <x v="3"/>
    <x v="1"/>
  </r>
  <r>
    <n v="12139"/>
    <x v="3"/>
    <x v="1"/>
  </r>
  <r>
    <n v="12140"/>
    <x v="3"/>
    <x v="1"/>
  </r>
  <r>
    <n v="12142"/>
    <x v="2"/>
    <x v="1"/>
  </r>
  <r>
    <n v="12143"/>
    <x v="1"/>
    <x v="1"/>
  </r>
  <r>
    <n v="12144"/>
    <x v="2"/>
    <x v="1"/>
  </r>
  <r>
    <n v="12146"/>
    <x v="2"/>
    <x v="0"/>
  </r>
  <r>
    <n v="12147"/>
    <x v="2"/>
    <x v="1"/>
  </r>
  <r>
    <n v="12149"/>
    <x v="2"/>
    <x v="1"/>
  </r>
  <r>
    <n v="12150"/>
    <x v="0"/>
    <x v="0"/>
  </r>
  <r>
    <n v="12152"/>
    <x v="1"/>
    <x v="1"/>
  </r>
  <r>
    <n v="12154"/>
    <x v="0"/>
    <x v="1"/>
  </r>
  <r>
    <n v="12155"/>
    <x v="3"/>
    <x v="1"/>
  </r>
  <r>
    <n v="12157"/>
    <x v="2"/>
    <x v="1"/>
  </r>
  <r>
    <n v="12159"/>
    <x v="0"/>
    <x v="1"/>
  </r>
  <r>
    <n v="12161"/>
    <x v="1"/>
    <x v="1"/>
  </r>
  <r>
    <n v="12162"/>
    <x v="1"/>
    <x v="0"/>
  </r>
  <r>
    <n v="12163"/>
    <x v="1"/>
    <x v="0"/>
  </r>
  <r>
    <n v="12164"/>
    <x v="2"/>
    <x v="0"/>
  </r>
  <r>
    <n v="12165"/>
    <x v="0"/>
    <x v="1"/>
  </r>
  <r>
    <n v="12166"/>
    <x v="1"/>
    <x v="0"/>
  </r>
  <r>
    <n v="12167"/>
    <x v="1"/>
    <x v="0"/>
  </r>
  <r>
    <n v="12171"/>
    <x v="1"/>
    <x v="1"/>
  </r>
  <r>
    <n v="12172"/>
    <x v="0"/>
    <x v="1"/>
  </r>
  <r>
    <n v="12173"/>
    <x v="2"/>
    <x v="1"/>
  </r>
  <r>
    <n v="12174"/>
    <x v="1"/>
    <x v="1"/>
  </r>
  <r>
    <n v="12175"/>
    <x v="0"/>
    <x v="1"/>
  </r>
  <r>
    <n v="12176"/>
    <x v="2"/>
    <x v="1"/>
  </r>
  <r>
    <n v="12178"/>
    <x v="1"/>
    <x v="0"/>
  </r>
  <r>
    <n v="12179"/>
    <x v="2"/>
    <x v="1"/>
  </r>
  <r>
    <n v="12181"/>
    <x v="0"/>
    <x v="1"/>
  </r>
  <r>
    <n v="12182"/>
    <x v="2"/>
    <x v="1"/>
  </r>
  <r>
    <n v="12183"/>
    <x v="0"/>
    <x v="0"/>
  </r>
  <r>
    <n v="12184"/>
    <x v="3"/>
    <x v="1"/>
  </r>
  <r>
    <n v="12187"/>
    <x v="1"/>
    <x v="1"/>
  </r>
  <r>
    <n v="12189"/>
    <x v="1"/>
    <x v="1"/>
  </r>
  <r>
    <n v="12190"/>
    <x v="1"/>
    <x v="1"/>
  </r>
  <r>
    <n v="12192"/>
    <x v="3"/>
    <x v="1"/>
  </r>
  <r>
    <n v="12193"/>
    <x v="2"/>
    <x v="0"/>
  </r>
  <r>
    <n v="12194"/>
    <x v="2"/>
    <x v="1"/>
  </r>
  <r>
    <n v="12195"/>
    <x v="1"/>
    <x v="1"/>
  </r>
  <r>
    <n v="12196"/>
    <x v="3"/>
    <x v="1"/>
  </r>
  <r>
    <n v="12197"/>
    <x v="0"/>
    <x v="1"/>
  </r>
  <r>
    <n v="12198"/>
    <x v="3"/>
    <x v="1"/>
  </r>
  <r>
    <n v="12200"/>
    <x v="0"/>
    <x v="1"/>
  </r>
  <r>
    <n v="12202"/>
    <x v="2"/>
    <x v="1"/>
  </r>
  <r>
    <n v="12203"/>
    <x v="3"/>
    <x v="1"/>
  </r>
  <r>
    <n v="12204"/>
    <x v="0"/>
    <x v="1"/>
  </r>
  <r>
    <n v="12205"/>
    <x v="3"/>
    <x v="1"/>
  </r>
  <r>
    <n v="12207"/>
    <x v="3"/>
    <x v="0"/>
  </r>
  <r>
    <n v="12210"/>
    <x v="2"/>
    <x v="1"/>
  </r>
  <r>
    <n v="12213"/>
    <x v="3"/>
    <x v="1"/>
  </r>
  <r>
    <n v="12214"/>
    <x v="1"/>
    <x v="1"/>
  </r>
  <r>
    <n v="12215"/>
    <x v="1"/>
    <x v="1"/>
  </r>
  <r>
    <n v="12216"/>
    <x v="0"/>
    <x v="1"/>
  </r>
  <r>
    <n v="12218"/>
    <x v="0"/>
    <x v="1"/>
  </r>
  <r>
    <n v="12220"/>
    <x v="2"/>
    <x v="1"/>
  </r>
  <r>
    <n v="12221"/>
    <x v="2"/>
    <x v="0"/>
  </r>
  <r>
    <n v="12222"/>
    <x v="1"/>
    <x v="1"/>
  </r>
  <r>
    <n v="12223"/>
    <x v="0"/>
    <x v="1"/>
  </r>
  <r>
    <n v="12224"/>
    <x v="1"/>
    <x v="1"/>
  </r>
  <r>
    <n v="12225"/>
    <x v="2"/>
    <x v="1"/>
  </r>
  <r>
    <n v="12226"/>
    <x v="3"/>
    <x v="1"/>
  </r>
  <r>
    <n v="12227"/>
    <x v="2"/>
    <x v="1"/>
  </r>
  <r>
    <n v="12228"/>
    <x v="1"/>
    <x v="1"/>
  </r>
  <r>
    <n v="12230"/>
    <x v="2"/>
    <x v="1"/>
  </r>
  <r>
    <n v="12231"/>
    <x v="3"/>
    <x v="1"/>
  </r>
  <r>
    <n v="12232"/>
    <x v="1"/>
    <x v="1"/>
  </r>
  <r>
    <n v="12237"/>
    <x v="3"/>
    <x v="1"/>
  </r>
  <r>
    <n v="12238"/>
    <x v="0"/>
    <x v="1"/>
  </r>
  <r>
    <n v="12239"/>
    <x v="2"/>
    <x v="1"/>
  </r>
  <r>
    <n v="12240"/>
    <x v="3"/>
    <x v="1"/>
  </r>
  <r>
    <n v="12241"/>
    <x v="1"/>
    <x v="0"/>
  </r>
  <r>
    <n v="12242"/>
    <x v="0"/>
    <x v="1"/>
  </r>
  <r>
    <n v="12243"/>
    <x v="0"/>
    <x v="1"/>
  </r>
  <r>
    <n v="12245"/>
    <x v="1"/>
    <x v="0"/>
  </r>
  <r>
    <n v="12246"/>
    <x v="0"/>
    <x v="1"/>
  </r>
  <r>
    <n v="12247"/>
    <x v="3"/>
    <x v="1"/>
  </r>
  <r>
    <n v="12248"/>
    <x v="2"/>
    <x v="1"/>
  </r>
  <r>
    <n v="12251"/>
    <x v="1"/>
    <x v="1"/>
  </r>
  <r>
    <n v="12252"/>
    <x v="0"/>
    <x v="1"/>
  </r>
  <r>
    <n v="12253"/>
    <x v="3"/>
    <x v="1"/>
  </r>
  <r>
    <n v="12254"/>
    <x v="2"/>
    <x v="0"/>
  </r>
  <r>
    <n v="12255"/>
    <x v="2"/>
    <x v="1"/>
  </r>
  <r>
    <n v="12256"/>
    <x v="2"/>
    <x v="1"/>
  </r>
  <r>
    <n v="12257"/>
    <x v="0"/>
    <x v="1"/>
  </r>
  <r>
    <n v="12258"/>
    <x v="1"/>
    <x v="1"/>
  </r>
  <r>
    <n v="12260"/>
    <x v="3"/>
    <x v="1"/>
  </r>
  <r>
    <n v="12261"/>
    <x v="1"/>
    <x v="1"/>
  </r>
  <r>
    <n v="12262"/>
    <x v="0"/>
    <x v="1"/>
  </r>
  <r>
    <n v="12264"/>
    <x v="3"/>
    <x v="0"/>
  </r>
  <r>
    <n v="12267"/>
    <x v="0"/>
    <x v="1"/>
  </r>
  <r>
    <n v="12270"/>
    <x v="2"/>
    <x v="1"/>
  </r>
  <r>
    <n v="12271"/>
    <x v="0"/>
    <x v="1"/>
  </r>
  <r>
    <n v="12273"/>
    <x v="3"/>
    <x v="1"/>
  </r>
  <r>
    <n v="12274"/>
    <x v="1"/>
    <x v="1"/>
  </r>
  <r>
    <n v="12275"/>
    <x v="1"/>
    <x v="1"/>
  </r>
  <r>
    <n v="12276"/>
    <x v="1"/>
    <x v="1"/>
  </r>
  <r>
    <n v="12277"/>
    <x v="2"/>
    <x v="1"/>
  </r>
  <r>
    <n v="12278"/>
    <x v="2"/>
    <x v="1"/>
  </r>
  <r>
    <n v="12279"/>
    <x v="2"/>
    <x v="1"/>
  </r>
  <r>
    <n v="12281"/>
    <x v="0"/>
    <x v="1"/>
  </r>
  <r>
    <n v="12283"/>
    <x v="0"/>
    <x v="1"/>
  </r>
  <r>
    <n v="12284"/>
    <x v="0"/>
    <x v="1"/>
  </r>
  <r>
    <n v="12285"/>
    <x v="1"/>
    <x v="1"/>
  </r>
  <r>
    <n v="12289"/>
    <x v="1"/>
    <x v="1"/>
  </r>
  <r>
    <n v="12290"/>
    <x v="2"/>
    <x v="1"/>
  </r>
  <r>
    <n v="12292"/>
    <x v="0"/>
    <x v="1"/>
  </r>
  <r>
    <n v="12293"/>
    <x v="2"/>
    <x v="1"/>
  </r>
  <r>
    <n v="12294"/>
    <x v="2"/>
    <x v="1"/>
  </r>
  <r>
    <n v="12295"/>
    <x v="0"/>
    <x v="1"/>
  </r>
  <r>
    <n v="12302"/>
    <x v="3"/>
    <x v="1"/>
  </r>
  <r>
    <n v="12304"/>
    <x v="3"/>
    <x v="1"/>
  </r>
  <r>
    <n v="12305"/>
    <x v="0"/>
    <x v="1"/>
  </r>
  <r>
    <n v="12306"/>
    <x v="0"/>
    <x v="0"/>
  </r>
  <r>
    <n v="12307"/>
    <x v="2"/>
    <x v="1"/>
  </r>
  <r>
    <n v="12308"/>
    <x v="1"/>
    <x v="1"/>
  </r>
  <r>
    <n v="12309"/>
    <x v="1"/>
    <x v="1"/>
  </r>
  <r>
    <n v="12310"/>
    <x v="2"/>
    <x v="1"/>
  </r>
  <r>
    <n v="12312"/>
    <x v="3"/>
    <x v="1"/>
  </r>
  <r>
    <n v="12313"/>
    <x v="1"/>
    <x v="1"/>
  </r>
  <r>
    <n v="12314"/>
    <x v="0"/>
    <x v="1"/>
  </r>
  <r>
    <n v="12315"/>
    <x v="1"/>
    <x v="1"/>
  </r>
  <r>
    <n v="12316"/>
    <x v="1"/>
    <x v="1"/>
  </r>
  <r>
    <n v="12318"/>
    <x v="0"/>
    <x v="1"/>
  </r>
  <r>
    <n v="12319"/>
    <x v="1"/>
    <x v="1"/>
  </r>
  <r>
    <n v="12320"/>
    <x v="2"/>
    <x v="1"/>
  </r>
  <r>
    <n v="12321"/>
    <x v="2"/>
    <x v="0"/>
  </r>
  <r>
    <n v="12322"/>
    <x v="2"/>
    <x v="1"/>
  </r>
  <r>
    <n v="12328"/>
    <x v="0"/>
    <x v="1"/>
  </r>
  <r>
    <n v="12330"/>
    <x v="0"/>
    <x v="1"/>
  </r>
  <r>
    <n v="12333"/>
    <x v="2"/>
    <x v="1"/>
  </r>
  <r>
    <n v="12334"/>
    <x v="0"/>
    <x v="1"/>
  </r>
  <r>
    <n v="12335"/>
    <x v="2"/>
    <x v="1"/>
  </r>
  <r>
    <n v="12336"/>
    <x v="2"/>
    <x v="1"/>
  </r>
  <r>
    <n v="12337"/>
    <x v="2"/>
    <x v="1"/>
  </r>
  <r>
    <n v="12340"/>
    <x v="1"/>
    <x v="1"/>
  </r>
  <r>
    <n v="12343"/>
    <x v="1"/>
    <x v="1"/>
  </r>
  <r>
    <n v="12344"/>
    <x v="3"/>
    <x v="0"/>
  </r>
  <r>
    <n v="12345"/>
    <x v="3"/>
    <x v="1"/>
  </r>
  <r>
    <n v="12346"/>
    <x v="3"/>
    <x v="1"/>
  </r>
  <r>
    <n v="12347"/>
    <x v="1"/>
    <x v="1"/>
  </r>
  <r>
    <n v="12348"/>
    <x v="1"/>
    <x v="1"/>
  </r>
  <r>
    <n v="12349"/>
    <x v="1"/>
    <x v="1"/>
  </r>
  <r>
    <n v="12350"/>
    <x v="2"/>
    <x v="0"/>
  </r>
  <r>
    <n v="12351"/>
    <x v="0"/>
    <x v="1"/>
  </r>
  <r>
    <n v="12354"/>
    <x v="3"/>
    <x v="1"/>
  </r>
  <r>
    <n v="12355"/>
    <x v="0"/>
    <x v="1"/>
  </r>
  <r>
    <n v="12356"/>
    <x v="1"/>
    <x v="1"/>
  </r>
  <r>
    <n v="12357"/>
    <x v="2"/>
    <x v="1"/>
  </r>
  <r>
    <n v="12358"/>
    <x v="1"/>
    <x v="1"/>
  </r>
  <r>
    <n v="12359"/>
    <x v="1"/>
    <x v="1"/>
  </r>
  <r>
    <n v="12360"/>
    <x v="2"/>
    <x v="1"/>
  </r>
  <r>
    <n v="12362"/>
    <x v="2"/>
    <x v="1"/>
  </r>
  <r>
    <n v="12363"/>
    <x v="3"/>
    <x v="1"/>
  </r>
  <r>
    <n v="12364"/>
    <x v="3"/>
    <x v="1"/>
  </r>
  <r>
    <n v="12365"/>
    <x v="1"/>
    <x v="1"/>
  </r>
  <r>
    <n v="12368"/>
    <x v="0"/>
    <x v="1"/>
  </r>
  <r>
    <n v="12369"/>
    <x v="1"/>
    <x v="0"/>
  </r>
  <r>
    <n v="12370"/>
    <x v="0"/>
    <x v="1"/>
  </r>
  <r>
    <n v="12371"/>
    <x v="2"/>
    <x v="1"/>
  </r>
  <r>
    <n v="12373"/>
    <x v="0"/>
    <x v="1"/>
  </r>
  <r>
    <n v="12374"/>
    <x v="3"/>
    <x v="1"/>
  </r>
  <r>
    <n v="12375"/>
    <x v="2"/>
    <x v="1"/>
  </r>
  <r>
    <n v="12377"/>
    <x v="3"/>
    <x v="1"/>
  </r>
  <r>
    <n v="12378"/>
    <x v="2"/>
    <x v="0"/>
  </r>
  <r>
    <n v="12379"/>
    <x v="2"/>
    <x v="1"/>
  </r>
  <r>
    <n v="12380"/>
    <x v="1"/>
    <x v="1"/>
  </r>
  <r>
    <n v="12381"/>
    <x v="0"/>
    <x v="1"/>
  </r>
  <r>
    <n v="12382"/>
    <x v="3"/>
    <x v="1"/>
  </r>
  <r>
    <n v="12383"/>
    <x v="3"/>
    <x v="1"/>
  </r>
  <r>
    <n v="12384"/>
    <x v="2"/>
    <x v="1"/>
  </r>
  <r>
    <n v="12385"/>
    <x v="0"/>
    <x v="1"/>
  </r>
  <r>
    <n v="12387"/>
    <x v="3"/>
    <x v="0"/>
  </r>
  <r>
    <n v="12388"/>
    <x v="1"/>
    <x v="0"/>
  </r>
  <r>
    <n v="12390"/>
    <x v="1"/>
    <x v="1"/>
  </r>
  <r>
    <n v="12391"/>
    <x v="0"/>
    <x v="0"/>
  </r>
  <r>
    <n v="12392"/>
    <x v="3"/>
    <x v="1"/>
  </r>
  <r>
    <n v="12393"/>
    <x v="3"/>
    <x v="1"/>
  </r>
  <r>
    <n v="12394"/>
    <x v="0"/>
    <x v="1"/>
  </r>
  <r>
    <n v="12396"/>
    <x v="0"/>
    <x v="1"/>
  </r>
  <r>
    <n v="12397"/>
    <x v="0"/>
    <x v="1"/>
  </r>
  <r>
    <n v="12399"/>
    <x v="2"/>
    <x v="1"/>
  </r>
  <r>
    <n v="12400"/>
    <x v="3"/>
    <x v="1"/>
  </r>
  <r>
    <n v="12401"/>
    <x v="0"/>
    <x v="1"/>
  </r>
  <r>
    <n v="12403"/>
    <x v="1"/>
    <x v="1"/>
  </r>
  <r>
    <n v="12404"/>
    <x v="2"/>
    <x v="1"/>
  </r>
  <r>
    <n v="12405"/>
    <x v="0"/>
    <x v="1"/>
  </r>
  <r>
    <n v="12407"/>
    <x v="3"/>
    <x v="1"/>
  </r>
  <r>
    <n v="12408"/>
    <x v="2"/>
    <x v="1"/>
  </r>
  <r>
    <n v="12409"/>
    <x v="0"/>
    <x v="1"/>
  </r>
  <r>
    <n v="12410"/>
    <x v="1"/>
    <x v="1"/>
  </r>
  <r>
    <n v="12411"/>
    <x v="2"/>
    <x v="1"/>
  </r>
  <r>
    <n v="12413"/>
    <x v="2"/>
    <x v="1"/>
  </r>
  <r>
    <n v="12414"/>
    <x v="2"/>
    <x v="1"/>
  </r>
  <r>
    <n v="12416"/>
    <x v="2"/>
    <x v="1"/>
  </r>
  <r>
    <n v="12417"/>
    <x v="3"/>
    <x v="1"/>
  </r>
  <r>
    <n v="12418"/>
    <x v="2"/>
    <x v="1"/>
  </r>
  <r>
    <n v="12419"/>
    <x v="2"/>
    <x v="1"/>
  </r>
  <r>
    <n v="12420"/>
    <x v="0"/>
    <x v="1"/>
  </r>
  <r>
    <n v="12421"/>
    <x v="2"/>
    <x v="1"/>
  </r>
  <r>
    <n v="12423"/>
    <x v="1"/>
    <x v="1"/>
  </r>
  <r>
    <n v="12424"/>
    <x v="3"/>
    <x v="1"/>
  </r>
  <r>
    <n v="12426"/>
    <x v="2"/>
    <x v="1"/>
  </r>
  <r>
    <n v="12431"/>
    <x v="2"/>
    <x v="1"/>
  </r>
  <r>
    <n v="12433"/>
    <x v="2"/>
    <x v="1"/>
  </r>
  <r>
    <n v="12436"/>
    <x v="0"/>
    <x v="0"/>
  </r>
  <r>
    <n v="12437"/>
    <x v="1"/>
    <x v="1"/>
  </r>
  <r>
    <n v="12438"/>
    <x v="1"/>
    <x v="1"/>
  </r>
  <r>
    <n v="12439"/>
    <x v="2"/>
    <x v="1"/>
  </r>
  <r>
    <n v="12440"/>
    <x v="1"/>
    <x v="1"/>
  </r>
  <r>
    <n v="12442"/>
    <x v="2"/>
    <x v="1"/>
  </r>
  <r>
    <n v="12443"/>
    <x v="3"/>
    <x v="1"/>
  </r>
  <r>
    <n v="12445"/>
    <x v="0"/>
    <x v="1"/>
  </r>
  <r>
    <n v="12446"/>
    <x v="3"/>
    <x v="1"/>
  </r>
  <r>
    <n v="12449"/>
    <x v="0"/>
    <x v="0"/>
  </r>
  <r>
    <n v="12450"/>
    <x v="3"/>
    <x v="1"/>
  </r>
  <r>
    <n v="12451"/>
    <x v="0"/>
    <x v="1"/>
  </r>
  <r>
    <n v="12452"/>
    <x v="2"/>
    <x v="1"/>
  </r>
  <r>
    <n v="12454"/>
    <x v="0"/>
    <x v="1"/>
  </r>
  <r>
    <n v="12455"/>
    <x v="2"/>
    <x v="1"/>
  </r>
  <r>
    <n v="12456"/>
    <x v="3"/>
    <x v="1"/>
  </r>
  <r>
    <n v="12458"/>
    <x v="1"/>
    <x v="1"/>
  </r>
  <r>
    <n v="12459"/>
    <x v="3"/>
    <x v="1"/>
  </r>
  <r>
    <n v="12460"/>
    <x v="2"/>
    <x v="1"/>
  </r>
  <r>
    <n v="12461"/>
    <x v="2"/>
    <x v="1"/>
  </r>
  <r>
    <n v="12462"/>
    <x v="2"/>
    <x v="1"/>
  </r>
  <r>
    <n v="12463"/>
    <x v="3"/>
    <x v="0"/>
  </r>
  <r>
    <n v="12464"/>
    <x v="0"/>
    <x v="1"/>
  </r>
  <r>
    <n v="12466"/>
    <x v="1"/>
    <x v="1"/>
  </r>
  <r>
    <n v="12468"/>
    <x v="0"/>
    <x v="1"/>
  </r>
  <r>
    <n v="12469"/>
    <x v="2"/>
    <x v="1"/>
  </r>
  <r>
    <n v="12470"/>
    <x v="0"/>
    <x v="1"/>
  </r>
  <r>
    <n v="12472"/>
    <x v="1"/>
    <x v="1"/>
  </r>
  <r>
    <n v="12473"/>
    <x v="2"/>
    <x v="1"/>
  </r>
  <r>
    <n v="12475"/>
    <x v="2"/>
    <x v="1"/>
  </r>
  <r>
    <n v="12477"/>
    <x v="0"/>
    <x v="1"/>
  </r>
  <r>
    <n v="12478"/>
    <x v="0"/>
    <x v="1"/>
  </r>
  <r>
    <n v="12480"/>
    <x v="1"/>
    <x v="1"/>
  </r>
  <r>
    <n v="12481"/>
    <x v="2"/>
    <x v="1"/>
  </r>
  <r>
    <n v="12482"/>
    <x v="1"/>
    <x v="1"/>
  </r>
  <r>
    <n v="12483"/>
    <x v="3"/>
    <x v="0"/>
  </r>
  <r>
    <n v="12484"/>
    <x v="2"/>
    <x v="1"/>
  </r>
  <r>
    <n v="12485"/>
    <x v="3"/>
    <x v="1"/>
  </r>
  <r>
    <n v="12489"/>
    <x v="3"/>
    <x v="1"/>
  </r>
  <r>
    <n v="12490"/>
    <x v="1"/>
    <x v="0"/>
  </r>
  <r>
    <n v="12491"/>
    <x v="0"/>
    <x v="1"/>
  </r>
  <r>
    <n v="12492"/>
    <x v="2"/>
    <x v="1"/>
  </r>
  <r>
    <n v="12494"/>
    <x v="1"/>
    <x v="0"/>
  </r>
  <r>
    <n v="12495"/>
    <x v="2"/>
    <x v="0"/>
  </r>
  <r>
    <n v="12496"/>
    <x v="3"/>
    <x v="0"/>
  </r>
  <r>
    <n v="12499"/>
    <x v="3"/>
    <x v="1"/>
  </r>
  <r>
    <n v="12500"/>
    <x v="2"/>
    <x v="0"/>
  </r>
  <r>
    <n v="12501"/>
    <x v="0"/>
    <x v="1"/>
  </r>
  <r>
    <n v="12502"/>
    <x v="3"/>
    <x v="0"/>
  </r>
  <r>
    <n v="12503"/>
    <x v="3"/>
    <x v="1"/>
  </r>
  <r>
    <n v="12505"/>
    <x v="1"/>
    <x v="1"/>
  </r>
  <r>
    <n v="12506"/>
    <x v="3"/>
    <x v="1"/>
  </r>
  <r>
    <n v="12507"/>
    <x v="2"/>
    <x v="0"/>
  </r>
  <r>
    <n v="12508"/>
    <x v="2"/>
    <x v="1"/>
  </r>
  <r>
    <n v="12509"/>
    <x v="0"/>
    <x v="1"/>
  </r>
  <r>
    <n v="12510"/>
    <x v="2"/>
    <x v="1"/>
  </r>
  <r>
    <n v="12511"/>
    <x v="0"/>
    <x v="1"/>
  </r>
  <r>
    <n v="12513"/>
    <x v="3"/>
    <x v="1"/>
  </r>
  <r>
    <n v="12514"/>
    <x v="0"/>
    <x v="1"/>
  </r>
  <r>
    <n v="12515"/>
    <x v="0"/>
    <x v="1"/>
  </r>
  <r>
    <n v="12516"/>
    <x v="2"/>
    <x v="1"/>
  </r>
  <r>
    <n v="12517"/>
    <x v="1"/>
    <x v="1"/>
  </r>
  <r>
    <n v="12518"/>
    <x v="1"/>
    <x v="1"/>
  </r>
  <r>
    <n v="12519"/>
    <x v="1"/>
    <x v="1"/>
  </r>
  <r>
    <n v="12521"/>
    <x v="1"/>
    <x v="1"/>
  </r>
  <r>
    <n v="12525"/>
    <x v="3"/>
    <x v="1"/>
  </r>
  <r>
    <n v="12526"/>
    <x v="1"/>
    <x v="1"/>
  </r>
  <r>
    <n v="12529"/>
    <x v="2"/>
    <x v="1"/>
  </r>
  <r>
    <n v="12531"/>
    <x v="2"/>
    <x v="1"/>
  </r>
  <r>
    <n v="12535"/>
    <x v="3"/>
    <x v="1"/>
  </r>
  <r>
    <n v="12537"/>
    <x v="0"/>
    <x v="1"/>
  </r>
  <r>
    <n v="12538"/>
    <x v="0"/>
    <x v="1"/>
  </r>
  <r>
    <n v="12539"/>
    <x v="2"/>
    <x v="0"/>
  </r>
  <r>
    <n v="12540"/>
    <x v="2"/>
    <x v="1"/>
  </r>
  <r>
    <n v="12541"/>
    <x v="3"/>
    <x v="1"/>
  </r>
  <r>
    <n v="12542"/>
    <x v="1"/>
    <x v="0"/>
  </r>
  <r>
    <n v="12545"/>
    <x v="2"/>
    <x v="1"/>
  </r>
  <r>
    <n v="12546"/>
    <x v="3"/>
    <x v="1"/>
  </r>
  <r>
    <n v="12547"/>
    <x v="1"/>
    <x v="1"/>
  </r>
  <r>
    <n v="12548"/>
    <x v="2"/>
    <x v="1"/>
  </r>
  <r>
    <n v="12550"/>
    <x v="3"/>
    <x v="1"/>
  </r>
  <r>
    <n v="12551"/>
    <x v="3"/>
    <x v="0"/>
  </r>
  <r>
    <n v="12552"/>
    <x v="3"/>
    <x v="0"/>
  </r>
  <r>
    <n v="12553"/>
    <x v="1"/>
    <x v="1"/>
  </r>
  <r>
    <n v="12555"/>
    <x v="3"/>
    <x v="1"/>
  </r>
  <r>
    <n v="12556"/>
    <x v="1"/>
    <x v="1"/>
  </r>
  <r>
    <n v="12558"/>
    <x v="2"/>
    <x v="1"/>
  </r>
  <r>
    <n v="12559"/>
    <x v="2"/>
    <x v="1"/>
  </r>
  <r>
    <n v="12560"/>
    <x v="0"/>
    <x v="1"/>
  </r>
  <r>
    <n v="12561"/>
    <x v="2"/>
    <x v="1"/>
  </r>
  <r>
    <n v="12563"/>
    <x v="0"/>
    <x v="1"/>
  </r>
  <r>
    <n v="12564"/>
    <x v="1"/>
    <x v="1"/>
  </r>
  <r>
    <n v="12566"/>
    <x v="1"/>
    <x v="1"/>
  </r>
  <r>
    <n v="12567"/>
    <x v="2"/>
    <x v="1"/>
  </r>
  <r>
    <n v="12568"/>
    <x v="0"/>
    <x v="1"/>
  </r>
  <r>
    <n v="12569"/>
    <x v="3"/>
    <x v="1"/>
  </r>
  <r>
    <n v="12572"/>
    <x v="2"/>
    <x v="1"/>
  </r>
  <r>
    <n v="12573"/>
    <x v="2"/>
    <x v="0"/>
  </r>
  <r>
    <n v="12575"/>
    <x v="0"/>
    <x v="1"/>
  </r>
  <r>
    <n v="12577"/>
    <x v="0"/>
    <x v="1"/>
  </r>
  <r>
    <n v="12578"/>
    <x v="0"/>
    <x v="1"/>
  </r>
  <r>
    <n v="12580"/>
    <x v="3"/>
    <x v="1"/>
  </r>
  <r>
    <n v="12581"/>
    <x v="1"/>
    <x v="0"/>
  </r>
  <r>
    <n v="12582"/>
    <x v="2"/>
    <x v="1"/>
  </r>
  <r>
    <n v="12583"/>
    <x v="0"/>
    <x v="1"/>
  </r>
  <r>
    <n v="12585"/>
    <x v="1"/>
    <x v="1"/>
  </r>
  <r>
    <n v="12587"/>
    <x v="3"/>
    <x v="1"/>
  </r>
  <r>
    <n v="12589"/>
    <x v="3"/>
    <x v="0"/>
  </r>
  <r>
    <n v="12591"/>
    <x v="2"/>
    <x v="1"/>
  </r>
  <r>
    <n v="12592"/>
    <x v="1"/>
    <x v="0"/>
  </r>
  <r>
    <n v="12594"/>
    <x v="3"/>
    <x v="1"/>
  </r>
  <r>
    <n v="12596"/>
    <x v="1"/>
    <x v="1"/>
  </r>
  <r>
    <n v="12597"/>
    <x v="2"/>
    <x v="1"/>
  </r>
  <r>
    <n v="12598"/>
    <x v="3"/>
    <x v="1"/>
  </r>
  <r>
    <n v="12599"/>
    <x v="3"/>
    <x v="1"/>
  </r>
  <r>
    <n v="12600"/>
    <x v="2"/>
    <x v="1"/>
  </r>
  <r>
    <n v="12602"/>
    <x v="1"/>
    <x v="1"/>
  </r>
  <r>
    <n v="12604"/>
    <x v="1"/>
    <x v="1"/>
  </r>
  <r>
    <n v="12605"/>
    <x v="2"/>
    <x v="1"/>
  </r>
  <r>
    <n v="12606"/>
    <x v="2"/>
    <x v="1"/>
  </r>
  <r>
    <n v="12608"/>
    <x v="1"/>
    <x v="1"/>
  </r>
  <r>
    <n v="12610"/>
    <x v="0"/>
    <x v="1"/>
  </r>
  <r>
    <n v="12611"/>
    <x v="3"/>
    <x v="1"/>
  </r>
  <r>
    <n v="12612"/>
    <x v="2"/>
    <x v="1"/>
  </r>
  <r>
    <n v="12613"/>
    <x v="2"/>
    <x v="1"/>
  </r>
  <r>
    <n v="12614"/>
    <x v="3"/>
    <x v="1"/>
  </r>
  <r>
    <n v="12615"/>
    <x v="0"/>
    <x v="1"/>
  </r>
  <r>
    <n v="12616"/>
    <x v="2"/>
    <x v="1"/>
  </r>
  <r>
    <n v="12617"/>
    <x v="0"/>
    <x v="0"/>
  </r>
  <r>
    <n v="12618"/>
    <x v="3"/>
    <x v="1"/>
  </r>
  <r>
    <n v="12621"/>
    <x v="2"/>
    <x v="1"/>
  </r>
  <r>
    <n v="12623"/>
    <x v="3"/>
    <x v="1"/>
  </r>
  <r>
    <n v="12624"/>
    <x v="3"/>
    <x v="0"/>
  </r>
  <r>
    <n v="12626"/>
    <x v="2"/>
    <x v="1"/>
  </r>
  <r>
    <n v="12627"/>
    <x v="3"/>
    <x v="1"/>
  </r>
  <r>
    <n v="12629"/>
    <x v="3"/>
    <x v="1"/>
  </r>
  <r>
    <n v="12630"/>
    <x v="2"/>
    <x v="1"/>
  </r>
  <r>
    <n v="12631"/>
    <x v="2"/>
    <x v="1"/>
  </r>
  <r>
    <n v="12632"/>
    <x v="0"/>
    <x v="0"/>
  </r>
  <r>
    <n v="12633"/>
    <x v="3"/>
    <x v="1"/>
  </r>
  <r>
    <n v="12634"/>
    <x v="0"/>
    <x v="1"/>
  </r>
  <r>
    <n v="12635"/>
    <x v="1"/>
    <x v="1"/>
  </r>
  <r>
    <n v="12636"/>
    <x v="3"/>
    <x v="1"/>
  </r>
  <r>
    <n v="12637"/>
    <x v="3"/>
    <x v="1"/>
  </r>
  <r>
    <n v="12638"/>
    <x v="3"/>
    <x v="1"/>
  </r>
  <r>
    <n v="12640"/>
    <x v="3"/>
    <x v="1"/>
  </r>
  <r>
    <n v="12641"/>
    <x v="0"/>
    <x v="1"/>
  </r>
  <r>
    <n v="12642"/>
    <x v="2"/>
    <x v="1"/>
  </r>
  <r>
    <n v="12645"/>
    <x v="1"/>
    <x v="1"/>
  </r>
  <r>
    <n v="12646"/>
    <x v="0"/>
    <x v="1"/>
  </r>
  <r>
    <n v="12647"/>
    <x v="3"/>
    <x v="1"/>
  </r>
  <r>
    <n v="12648"/>
    <x v="1"/>
    <x v="1"/>
  </r>
  <r>
    <n v="12650"/>
    <x v="1"/>
    <x v="1"/>
  </r>
  <r>
    <n v="12652"/>
    <x v="0"/>
    <x v="1"/>
  </r>
  <r>
    <n v="12653"/>
    <x v="2"/>
    <x v="1"/>
  </r>
  <r>
    <n v="12654"/>
    <x v="2"/>
    <x v="1"/>
  </r>
  <r>
    <n v="12655"/>
    <x v="1"/>
    <x v="0"/>
  </r>
  <r>
    <n v="12657"/>
    <x v="0"/>
    <x v="1"/>
  </r>
  <r>
    <n v="12659"/>
    <x v="0"/>
    <x v="1"/>
  </r>
  <r>
    <n v="12660"/>
    <x v="2"/>
    <x v="1"/>
  </r>
  <r>
    <n v="12662"/>
    <x v="1"/>
    <x v="1"/>
  </r>
  <r>
    <n v="12663"/>
    <x v="3"/>
    <x v="1"/>
  </r>
  <r>
    <n v="12667"/>
    <x v="3"/>
    <x v="1"/>
  </r>
  <r>
    <n v="12668"/>
    <x v="1"/>
    <x v="1"/>
  </r>
  <r>
    <n v="12669"/>
    <x v="3"/>
    <x v="1"/>
  </r>
  <r>
    <n v="12671"/>
    <x v="3"/>
    <x v="1"/>
  </r>
  <r>
    <n v="12673"/>
    <x v="2"/>
    <x v="1"/>
  </r>
  <r>
    <n v="12674"/>
    <x v="2"/>
    <x v="1"/>
  </r>
  <r>
    <n v="12675"/>
    <x v="2"/>
    <x v="1"/>
  </r>
  <r>
    <n v="12676"/>
    <x v="1"/>
    <x v="1"/>
  </r>
  <r>
    <n v="12678"/>
    <x v="1"/>
    <x v="1"/>
  </r>
  <r>
    <n v="12679"/>
    <x v="2"/>
    <x v="0"/>
  </r>
  <r>
    <n v="12680"/>
    <x v="2"/>
    <x v="1"/>
  </r>
  <r>
    <n v="12681"/>
    <x v="1"/>
    <x v="1"/>
  </r>
  <r>
    <n v="12682"/>
    <x v="2"/>
    <x v="0"/>
  </r>
  <r>
    <n v="12684"/>
    <x v="1"/>
    <x v="1"/>
  </r>
  <r>
    <n v="12685"/>
    <x v="3"/>
    <x v="1"/>
  </r>
  <r>
    <n v="12686"/>
    <x v="2"/>
    <x v="1"/>
  </r>
  <r>
    <n v="12687"/>
    <x v="2"/>
    <x v="1"/>
  </r>
  <r>
    <n v="12688"/>
    <x v="2"/>
    <x v="1"/>
  </r>
  <r>
    <n v="12689"/>
    <x v="1"/>
    <x v="1"/>
  </r>
  <r>
    <n v="12690"/>
    <x v="0"/>
    <x v="0"/>
  </r>
  <r>
    <n v="12691"/>
    <x v="2"/>
    <x v="0"/>
  </r>
  <r>
    <n v="12692"/>
    <x v="2"/>
    <x v="1"/>
  </r>
  <r>
    <n v="12694"/>
    <x v="3"/>
    <x v="1"/>
  </r>
  <r>
    <n v="12695"/>
    <x v="2"/>
    <x v="1"/>
  </r>
  <r>
    <n v="12696"/>
    <x v="0"/>
    <x v="1"/>
  </r>
  <r>
    <n v="12697"/>
    <x v="1"/>
    <x v="0"/>
  </r>
  <r>
    <n v="12698"/>
    <x v="2"/>
    <x v="1"/>
  </r>
  <r>
    <n v="12699"/>
    <x v="1"/>
    <x v="0"/>
  </r>
  <r>
    <n v="12701"/>
    <x v="1"/>
    <x v="1"/>
  </r>
  <r>
    <n v="12702"/>
    <x v="3"/>
    <x v="0"/>
  </r>
  <r>
    <n v="12703"/>
    <x v="1"/>
    <x v="1"/>
  </r>
  <r>
    <n v="12704"/>
    <x v="1"/>
    <x v="0"/>
  </r>
  <r>
    <n v="12705"/>
    <x v="3"/>
    <x v="1"/>
  </r>
  <r>
    <n v="12706"/>
    <x v="2"/>
    <x v="1"/>
  </r>
  <r>
    <n v="12707"/>
    <x v="3"/>
    <x v="1"/>
  </r>
  <r>
    <n v="12708"/>
    <x v="2"/>
    <x v="1"/>
  </r>
  <r>
    <n v="12709"/>
    <x v="3"/>
    <x v="1"/>
  </r>
  <r>
    <n v="12710"/>
    <x v="1"/>
    <x v="1"/>
  </r>
  <r>
    <n v="12711"/>
    <x v="0"/>
    <x v="1"/>
  </r>
  <r>
    <n v="12712"/>
    <x v="3"/>
    <x v="0"/>
  </r>
  <r>
    <n v="12713"/>
    <x v="2"/>
    <x v="0"/>
  </r>
  <r>
    <n v="12714"/>
    <x v="0"/>
    <x v="1"/>
  </r>
  <r>
    <n v="12715"/>
    <x v="3"/>
    <x v="1"/>
  </r>
  <r>
    <n v="12716"/>
    <x v="0"/>
    <x v="1"/>
  </r>
  <r>
    <n v="12717"/>
    <x v="2"/>
    <x v="1"/>
  </r>
  <r>
    <n v="12718"/>
    <x v="0"/>
    <x v="1"/>
  </r>
  <r>
    <n v="12720"/>
    <x v="3"/>
    <x v="1"/>
  </r>
  <r>
    <n v="12722"/>
    <x v="2"/>
    <x v="1"/>
  </r>
  <r>
    <n v="12723"/>
    <x v="1"/>
    <x v="1"/>
  </r>
  <r>
    <n v="12724"/>
    <x v="3"/>
    <x v="1"/>
  </r>
  <r>
    <n v="12726"/>
    <x v="3"/>
    <x v="1"/>
  </r>
  <r>
    <n v="12727"/>
    <x v="1"/>
    <x v="1"/>
  </r>
  <r>
    <n v="12729"/>
    <x v="0"/>
    <x v="1"/>
  </r>
  <r>
    <n v="12730"/>
    <x v="3"/>
    <x v="1"/>
  </r>
  <r>
    <n v="12732"/>
    <x v="2"/>
    <x v="1"/>
  </r>
  <r>
    <n v="12734"/>
    <x v="2"/>
    <x v="1"/>
  </r>
  <r>
    <n v="12735"/>
    <x v="3"/>
    <x v="1"/>
  </r>
  <r>
    <n v="12736"/>
    <x v="0"/>
    <x v="1"/>
  </r>
  <r>
    <n v="12738"/>
    <x v="0"/>
    <x v="1"/>
  </r>
  <r>
    <n v="12739"/>
    <x v="0"/>
    <x v="1"/>
  </r>
  <r>
    <n v="12740"/>
    <x v="2"/>
    <x v="1"/>
  </r>
  <r>
    <n v="12741"/>
    <x v="3"/>
    <x v="1"/>
  </r>
  <r>
    <n v="12742"/>
    <x v="2"/>
    <x v="1"/>
  </r>
  <r>
    <n v="12743"/>
    <x v="2"/>
    <x v="1"/>
  </r>
  <r>
    <n v="12744"/>
    <x v="3"/>
    <x v="1"/>
  </r>
  <r>
    <n v="12745"/>
    <x v="3"/>
    <x v="1"/>
  </r>
  <r>
    <n v="12746"/>
    <x v="3"/>
    <x v="0"/>
  </r>
  <r>
    <n v="12747"/>
    <x v="3"/>
    <x v="1"/>
  </r>
  <r>
    <n v="12748"/>
    <x v="1"/>
    <x v="1"/>
  </r>
  <r>
    <n v="12749"/>
    <x v="3"/>
    <x v="1"/>
  </r>
  <r>
    <n v="12750"/>
    <x v="2"/>
    <x v="1"/>
  </r>
  <r>
    <n v="12753"/>
    <x v="3"/>
    <x v="1"/>
  </r>
  <r>
    <n v="12755"/>
    <x v="2"/>
    <x v="1"/>
  </r>
  <r>
    <n v="12757"/>
    <x v="0"/>
    <x v="0"/>
  </r>
  <r>
    <n v="12758"/>
    <x v="3"/>
    <x v="0"/>
  </r>
  <r>
    <n v="12760"/>
    <x v="0"/>
    <x v="0"/>
  </r>
  <r>
    <n v="12761"/>
    <x v="1"/>
    <x v="0"/>
  </r>
  <r>
    <n v="12762"/>
    <x v="2"/>
    <x v="0"/>
  </r>
  <r>
    <n v="12763"/>
    <x v="1"/>
    <x v="1"/>
  </r>
  <r>
    <n v="12764"/>
    <x v="3"/>
    <x v="0"/>
  </r>
  <r>
    <n v="12768"/>
    <x v="3"/>
    <x v="1"/>
  </r>
  <r>
    <n v="12769"/>
    <x v="0"/>
    <x v="1"/>
  </r>
  <r>
    <n v="12771"/>
    <x v="2"/>
    <x v="1"/>
  </r>
  <r>
    <n v="12773"/>
    <x v="3"/>
    <x v="1"/>
  </r>
  <r>
    <n v="12774"/>
    <x v="1"/>
    <x v="1"/>
  </r>
  <r>
    <n v="12776"/>
    <x v="2"/>
    <x v="1"/>
  </r>
  <r>
    <n v="12777"/>
    <x v="0"/>
    <x v="1"/>
  </r>
  <r>
    <n v="12778"/>
    <x v="2"/>
    <x v="1"/>
  </r>
  <r>
    <n v="12781"/>
    <x v="3"/>
    <x v="1"/>
  </r>
  <r>
    <n v="12783"/>
    <x v="0"/>
    <x v="1"/>
  </r>
  <r>
    <n v="12784"/>
    <x v="1"/>
    <x v="1"/>
  </r>
  <r>
    <n v="12785"/>
    <x v="3"/>
    <x v="1"/>
  </r>
  <r>
    <n v="12786"/>
    <x v="3"/>
    <x v="1"/>
  </r>
  <r>
    <n v="12787"/>
    <x v="3"/>
    <x v="1"/>
  </r>
  <r>
    <n v="12788"/>
    <x v="2"/>
    <x v="1"/>
  </r>
  <r>
    <n v="12791"/>
    <x v="3"/>
    <x v="1"/>
  </r>
  <r>
    <n v="12792"/>
    <x v="2"/>
    <x v="1"/>
  </r>
  <r>
    <n v="12794"/>
    <x v="3"/>
    <x v="1"/>
  </r>
  <r>
    <n v="12796"/>
    <x v="2"/>
    <x v="1"/>
  </r>
  <r>
    <n v="12797"/>
    <x v="2"/>
    <x v="1"/>
  </r>
  <r>
    <n v="12801"/>
    <x v="3"/>
    <x v="1"/>
  </r>
  <r>
    <n v="12802"/>
    <x v="1"/>
    <x v="1"/>
  </r>
  <r>
    <n v="12803"/>
    <x v="3"/>
    <x v="1"/>
  </r>
  <r>
    <n v="12804"/>
    <x v="3"/>
    <x v="1"/>
  </r>
  <r>
    <n v="12805"/>
    <x v="1"/>
    <x v="1"/>
  </r>
  <r>
    <n v="12806"/>
    <x v="3"/>
    <x v="1"/>
  </r>
  <r>
    <n v="12807"/>
    <x v="3"/>
    <x v="1"/>
  </r>
  <r>
    <n v="12808"/>
    <x v="0"/>
    <x v="1"/>
  </r>
  <r>
    <n v="12809"/>
    <x v="0"/>
    <x v="1"/>
  </r>
  <r>
    <n v="12811"/>
    <x v="1"/>
    <x v="0"/>
  </r>
  <r>
    <n v="12815"/>
    <x v="2"/>
    <x v="1"/>
  </r>
  <r>
    <n v="12816"/>
    <x v="2"/>
    <x v="1"/>
  </r>
  <r>
    <n v="12818"/>
    <x v="2"/>
    <x v="1"/>
  </r>
  <r>
    <n v="12819"/>
    <x v="0"/>
    <x v="1"/>
  </r>
  <r>
    <n v="12820"/>
    <x v="2"/>
    <x v="1"/>
  </r>
  <r>
    <n v="12821"/>
    <x v="2"/>
    <x v="1"/>
  </r>
  <r>
    <n v="12822"/>
    <x v="2"/>
    <x v="1"/>
  </r>
  <r>
    <n v="12823"/>
    <x v="2"/>
    <x v="1"/>
  </r>
  <r>
    <n v="12824"/>
    <x v="3"/>
    <x v="1"/>
  </r>
  <r>
    <n v="12825"/>
    <x v="2"/>
    <x v="1"/>
  </r>
  <r>
    <n v="12828"/>
    <x v="1"/>
    <x v="1"/>
  </r>
  <r>
    <n v="12829"/>
    <x v="2"/>
    <x v="0"/>
  </r>
  <r>
    <n v="12830"/>
    <x v="1"/>
    <x v="1"/>
  </r>
  <r>
    <n v="12832"/>
    <x v="3"/>
    <x v="1"/>
  </r>
  <r>
    <n v="12834"/>
    <x v="2"/>
    <x v="1"/>
  </r>
  <r>
    <n v="12835"/>
    <x v="3"/>
    <x v="0"/>
  </r>
  <r>
    <n v="12836"/>
    <x v="3"/>
    <x v="1"/>
  </r>
  <r>
    <n v="12837"/>
    <x v="2"/>
    <x v="1"/>
  </r>
  <r>
    <n v="12838"/>
    <x v="1"/>
    <x v="1"/>
  </r>
  <r>
    <n v="12840"/>
    <x v="1"/>
    <x v="1"/>
  </r>
  <r>
    <n v="12841"/>
    <x v="3"/>
    <x v="1"/>
  </r>
  <r>
    <n v="12843"/>
    <x v="0"/>
    <x v="1"/>
  </r>
  <r>
    <n v="12844"/>
    <x v="1"/>
    <x v="1"/>
  </r>
  <r>
    <n v="12845"/>
    <x v="2"/>
    <x v="0"/>
  </r>
  <r>
    <n v="12846"/>
    <x v="1"/>
    <x v="1"/>
  </r>
  <r>
    <n v="12848"/>
    <x v="3"/>
    <x v="1"/>
  </r>
  <r>
    <n v="12850"/>
    <x v="1"/>
    <x v="1"/>
  </r>
  <r>
    <n v="12853"/>
    <x v="3"/>
    <x v="1"/>
  </r>
  <r>
    <n v="12854"/>
    <x v="2"/>
    <x v="1"/>
  </r>
  <r>
    <n v="12855"/>
    <x v="3"/>
    <x v="1"/>
  </r>
  <r>
    <n v="12856"/>
    <x v="0"/>
    <x v="1"/>
  </r>
  <r>
    <n v="12857"/>
    <x v="0"/>
    <x v="1"/>
  </r>
  <r>
    <n v="12858"/>
    <x v="0"/>
    <x v="0"/>
  </r>
  <r>
    <n v="12859"/>
    <x v="3"/>
    <x v="1"/>
  </r>
  <r>
    <n v="12860"/>
    <x v="2"/>
    <x v="1"/>
  </r>
  <r>
    <n v="12863"/>
    <x v="3"/>
    <x v="1"/>
  </r>
  <r>
    <n v="12864"/>
    <x v="0"/>
    <x v="1"/>
  </r>
  <r>
    <n v="12865"/>
    <x v="3"/>
    <x v="1"/>
  </r>
  <r>
    <n v="12866"/>
    <x v="2"/>
    <x v="1"/>
  </r>
  <r>
    <n v="12869"/>
    <x v="1"/>
    <x v="0"/>
  </r>
  <r>
    <n v="12870"/>
    <x v="2"/>
    <x v="1"/>
  </r>
  <r>
    <n v="12871"/>
    <x v="1"/>
    <x v="1"/>
  </r>
  <r>
    <n v="12872"/>
    <x v="2"/>
    <x v="0"/>
  </r>
  <r>
    <n v="12873"/>
    <x v="0"/>
    <x v="1"/>
  </r>
  <r>
    <n v="12874"/>
    <x v="1"/>
    <x v="1"/>
  </r>
  <r>
    <n v="12875"/>
    <x v="1"/>
    <x v="1"/>
  </r>
  <r>
    <n v="12880"/>
    <x v="1"/>
    <x v="1"/>
  </r>
  <r>
    <n v="12885"/>
    <x v="2"/>
    <x v="1"/>
  </r>
  <r>
    <n v="12886"/>
    <x v="2"/>
    <x v="1"/>
  </r>
  <r>
    <n v="12887"/>
    <x v="2"/>
    <x v="0"/>
  </r>
  <r>
    <n v="12888"/>
    <x v="3"/>
    <x v="1"/>
  </r>
  <r>
    <n v="12893"/>
    <x v="0"/>
    <x v="1"/>
  </r>
  <r>
    <n v="12897"/>
    <x v="2"/>
    <x v="1"/>
  </r>
  <r>
    <n v="12898"/>
    <x v="0"/>
    <x v="1"/>
  </r>
  <r>
    <n v="12899"/>
    <x v="2"/>
    <x v="1"/>
  </r>
  <r>
    <n v="12900"/>
    <x v="2"/>
    <x v="1"/>
  </r>
  <r>
    <n v="12901"/>
    <x v="0"/>
    <x v="1"/>
  </r>
  <r>
    <n v="12902"/>
    <x v="2"/>
    <x v="1"/>
  </r>
  <r>
    <n v="12905"/>
    <x v="1"/>
    <x v="1"/>
  </r>
  <r>
    <n v="12906"/>
    <x v="1"/>
    <x v="0"/>
  </r>
  <r>
    <n v="12907"/>
    <x v="1"/>
    <x v="1"/>
  </r>
  <r>
    <n v="12908"/>
    <x v="1"/>
    <x v="0"/>
  </r>
  <r>
    <n v="12909"/>
    <x v="0"/>
    <x v="0"/>
  </r>
  <r>
    <n v="12910"/>
    <x v="3"/>
    <x v="1"/>
  </r>
  <r>
    <n v="12911"/>
    <x v="1"/>
    <x v="0"/>
  </r>
  <r>
    <n v="12913"/>
    <x v="2"/>
    <x v="1"/>
  </r>
  <r>
    <n v="12915"/>
    <x v="3"/>
    <x v="1"/>
  </r>
  <r>
    <n v="12916"/>
    <x v="1"/>
    <x v="1"/>
  </r>
  <r>
    <n v="12917"/>
    <x v="2"/>
    <x v="1"/>
  </r>
  <r>
    <n v="12918"/>
    <x v="3"/>
    <x v="1"/>
  </r>
  <r>
    <n v="12919"/>
    <x v="1"/>
    <x v="0"/>
  </r>
  <r>
    <n v="12920"/>
    <x v="1"/>
    <x v="1"/>
  </r>
  <r>
    <n v="12921"/>
    <x v="1"/>
    <x v="0"/>
  </r>
  <r>
    <n v="12922"/>
    <x v="1"/>
    <x v="1"/>
  </r>
  <r>
    <n v="12923"/>
    <x v="1"/>
    <x v="1"/>
  </r>
  <r>
    <n v="12924"/>
    <x v="1"/>
    <x v="1"/>
  </r>
  <r>
    <n v="12925"/>
    <x v="3"/>
    <x v="1"/>
  </r>
  <r>
    <n v="12926"/>
    <x v="2"/>
    <x v="1"/>
  </r>
  <r>
    <n v="12927"/>
    <x v="2"/>
    <x v="1"/>
  </r>
  <r>
    <n v="12929"/>
    <x v="3"/>
    <x v="0"/>
  </r>
  <r>
    <n v="12930"/>
    <x v="1"/>
    <x v="1"/>
  </r>
  <r>
    <n v="12931"/>
    <x v="0"/>
    <x v="1"/>
  </r>
  <r>
    <n v="12932"/>
    <x v="2"/>
    <x v="1"/>
  </r>
  <r>
    <n v="12933"/>
    <x v="2"/>
    <x v="1"/>
  </r>
  <r>
    <n v="12934"/>
    <x v="3"/>
    <x v="1"/>
  </r>
  <r>
    <n v="12935"/>
    <x v="2"/>
    <x v="1"/>
  </r>
  <r>
    <n v="12936"/>
    <x v="2"/>
    <x v="1"/>
  </r>
  <r>
    <n v="12937"/>
    <x v="1"/>
    <x v="1"/>
  </r>
  <r>
    <n v="12938"/>
    <x v="2"/>
    <x v="0"/>
  </r>
  <r>
    <n v="12939"/>
    <x v="2"/>
    <x v="1"/>
  </r>
  <r>
    <n v="12940"/>
    <x v="2"/>
    <x v="1"/>
  </r>
  <r>
    <n v="12941"/>
    <x v="3"/>
    <x v="1"/>
  </r>
  <r>
    <n v="12943"/>
    <x v="1"/>
    <x v="1"/>
  </r>
  <r>
    <n v="12944"/>
    <x v="0"/>
    <x v="1"/>
  </r>
  <r>
    <n v="12945"/>
    <x v="0"/>
    <x v="1"/>
  </r>
  <r>
    <n v="12946"/>
    <x v="2"/>
    <x v="1"/>
  </r>
  <r>
    <n v="12947"/>
    <x v="1"/>
    <x v="1"/>
  </r>
  <r>
    <n v="12948"/>
    <x v="0"/>
    <x v="1"/>
  </r>
  <r>
    <n v="12951"/>
    <x v="1"/>
    <x v="1"/>
  </r>
  <r>
    <n v="12954"/>
    <x v="0"/>
    <x v="1"/>
  </r>
  <r>
    <n v="12955"/>
    <x v="2"/>
    <x v="1"/>
  </r>
  <r>
    <n v="12959"/>
    <x v="3"/>
    <x v="0"/>
  </r>
  <r>
    <n v="12960"/>
    <x v="2"/>
    <x v="1"/>
  </r>
  <r>
    <n v="12962"/>
    <x v="1"/>
    <x v="1"/>
  </r>
  <r>
    <n v="12963"/>
    <x v="1"/>
    <x v="1"/>
  </r>
  <r>
    <n v="12964"/>
    <x v="1"/>
    <x v="0"/>
  </r>
  <r>
    <n v="12965"/>
    <x v="3"/>
    <x v="1"/>
  </r>
  <r>
    <n v="12966"/>
    <x v="3"/>
    <x v="1"/>
  </r>
  <r>
    <n v="12967"/>
    <x v="2"/>
    <x v="1"/>
  </r>
  <r>
    <n v="12968"/>
    <x v="2"/>
    <x v="1"/>
  </r>
  <r>
    <n v="12969"/>
    <x v="1"/>
    <x v="1"/>
  </r>
  <r>
    <n v="12970"/>
    <x v="2"/>
    <x v="1"/>
  </r>
  <r>
    <n v="12971"/>
    <x v="3"/>
    <x v="1"/>
  </r>
  <r>
    <n v="12972"/>
    <x v="1"/>
    <x v="1"/>
  </r>
  <r>
    <n v="12974"/>
    <x v="3"/>
    <x v="1"/>
  </r>
  <r>
    <n v="12975"/>
    <x v="0"/>
    <x v="1"/>
  </r>
  <r>
    <n v="12976"/>
    <x v="2"/>
    <x v="1"/>
  </r>
  <r>
    <n v="12977"/>
    <x v="1"/>
    <x v="1"/>
  </r>
  <r>
    <n v="12978"/>
    <x v="2"/>
    <x v="1"/>
  </r>
  <r>
    <n v="12982"/>
    <x v="1"/>
    <x v="1"/>
  </r>
  <r>
    <n v="12983"/>
    <x v="0"/>
    <x v="1"/>
  </r>
  <r>
    <n v="12984"/>
    <x v="1"/>
    <x v="1"/>
  </r>
  <r>
    <n v="12985"/>
    <x v="1"/>
    <x v="1"/>
  </r>
  <r>
    <n v="12986"/>
    <x v="3"/>
    <x v="1"/>
  </r>
  <r>
    <n v="12987"/>
    <x v="3"/>
    <x v="1"/>
  </r>
  <r>
    <n v="12988"/>
    <x v="3"/>
    <x v="1"/>
  </r>
  <r>
    <n v="12989"/>
    <x v="3"/>
    <x v="1"/>
  </r>
  <r>
    <n v="12990"/>
    <x v="1"/>
    <x v="1"/>
  </r>
  <r>
    <n v="12991"/>
    <x v="1"/>
    <x v="1"/>
  </r>
  <r>
    <n v="12992"/>
    <x v="3"/>
    <x v="1"/>
  </r>
  <r>
    <n v="12993"/>
    <x v="0"/>
    <x v="1"/>
  </r>
  <r>
    <n v="12994"/>
    <x v="0"/>
    <x v="1"/>
  </r>
  <r>
    <n v="12995"/>
    <x v="0"/>
    <x v="1"/>
  </r>
  <r>
    <n v="12996"/>
    <x v="2"/>
    <x v="1"/>
  </r>
  <r>
    <n v="12997"/>
    <x v="1"/>
    <x v="1"/>
  </r>
  <r>
    <n v="12998"/>
    <x v="2"/>
    <x v="1"/>
  </r>
  <r>
    <n v="12999"/>
    <x v="2"/>
    <x v="1"/>
  </r>
  <r>
    <n v="13000"/>
    <x v="1"/>
    <x v="1"/>
  </r>
  <r>
    <n v="13001"/>
    <x v="2"/>
    <x v="0"/>
  </r>
  <r>
    <n v="13002"/>
    <x v="2"/>
    <x v="1"/>
  </r>
  <r>
    <n v="13003"/>
    <x v="2"/>
    <x v="1"/>
  </r>
  <r>
    <n v="13004"/>
    <x v="2"/>
    <x v="1"/>
  </r>
  <r>
    <n v="13005"/>
    <x v="0"/>
    <x v="1"/>
  </r>
  <r>
    <n v="13006"/>
    <x v="2"/>
    <x v="1"/>
  </r>
  <r>
    <n v="13007"/>
    <x v="2"/>
    <x v="1"/>
  </r>
  <r>
    <n v="13008"/>
    <x v="2"/>
    <x v="1"/>
  </r>
  <r>
    <n v="13009"/>
    <x v="0"/>
    <x v="1"/>
  </r>
  <r>
    <n v="13010"/>
    <x v="3"/>
    <x v="1"/>
  </r>
  <r>
    <n v="13012"/>
    <x v="1"/>
    <x v="1"/>
  </r>
  <r>
    <n v="13013"/>
    <x v="2"/>
    <x v="1"/>
  </r>
  <r>
    <n v="13014"/>
    <x v="2"/>
    <x v="1"/>
  </r>
  <r>
    <n v="13015"/>
    <x v="0"/>
    <x v="0"/>
  </r>
  <r>
    <n v="13016"/>
    <x v="2"/>
    <x v="0"/>
  </r>
  <r>
    <n v="13017"/>
    <x v="0"/>
    <x v="1"/>
  </r>
  <r>
    <n v="13018"/>
    <x v="0"/>
    <x v="1"/>
  </r>
  <r>
    <n v="13019"/>
    <x v="2"/>
    <x v="1"/>
  </r>
  <r>
    <n v="13020"/>
    <x v="1"/>
    <x v="1"/>
  </r>
  <r>
    <n v="13021"/>
    <x v="0"/>
    <x v="0"/>
  </r>
  <r>
    <n v="13024"/>
    <x v="2"/>
    <x v="1"/>
  </r>
  <r>
    <n v="13025"/>
    <x v="2"/>
    <x v="1"/>
  </r>
  <r>
    <n v="13027"/>
    <x v="3"/>
    <x v="1"/>
  </r>
  <r>
    <n v="13028"/>
    <x v="2"/>
    <x v="1"/>
  </r>
  <r>
    <n v="13029"/>
    <x v="2"/>
    <x v="1"/>
  </r>
  <r>
    <n v="13031"/>
    <x v="0"/>
    <x v="0"/>
  </r>
  <r>
    <n v="13032"/>
    <x v="0"/>
    <x v="0"/>
  </r>
  <r>
    <n v="13035"/>
    <x v="1"/>
    <x v="1"/>
  </r>
  <r>
    <n v="13036"/>
    <x v="0"/>
    <x v="1"/>
  </r>
  <r>
    <n v="13037"/>
    <x v="2"/>
    <x v="1"/>
  </r>
  <r>
    <n v="13038"/>
    <x v="2"/>
    <x v="1"/>
  </r>
  <r>
    <n v="13039"/>
    <x v="0"/>
    <x v="1"/>
  </r>
  <r>
    <n v="13040"/>
    <x v="0"/>
    <x v="1"/>
  </r>
  <r>
    <n v="13041"/>
    <x v="2"/>
    <x v="1"/>
  </r>
  <r>
    <n v="13042"/>
    <x v="3"/>
    <x v="1"/>
  </r>
  <r>
    <n v="13043"/>
    <x v="1"/>
    <x v="1"/>
  </r>
  <r>
    <n v="13044"/>
    <x v="2"/>
    <x v="1"/>
  </r>
  <r>
    <n v="13045"/>
    <x v="1"/>
    <x v="1"/>
  </r>
  <r>
    <n v="13047"/>
    <x v="3"/>
    <x v="0"/>
  </r>
  <r>
    <n v="13048"/>
    <x v="2"/>
    <x v="1"/>
  </r>
  <r>
    <n v="13050"/>
    <x v="2"/>
    <x v="1"/>
  </r>
  <r>
    <n v="13051"/>
    <x v="2"/>
    <x v="1"/>
  </r>
  <r>
    <n v="13053"/>
    <x v="0"/>
    <x v="1"/>
  </r>
  <r>
    <n v="13054"/>
    <x v="0"/>
    <x v="1"/>
  </r>
  <r>
    <n v="13055"/>
    <x v="3"/>
    <x v="1"/>
  </r>
  <r>
    <n v="13056"/>
    <x v="0"/>
    <x v="0"/>
  </r>
  <r>
    <n v="13058"/>
    <x v="3"/>
    <x v="1"/>
  </r>
  <r>
    <n v="13060"/>
    <x v="3"/>
    <x v="1"/>
  </r>
  <r>
    <n v="13061"/>
    <x v="1"/>
    <x v="1"/>
  </r>
  <r>
    <n v="13063"/>
    <x v="2"/>
    <x v="1"/>
  </r>
  <r>
    <n v="13065"/>
    <x v="2"/>
    <x v="1"/>
  </r>
  <r>
    <n v="13066"/>
    <x v="1"/>
    <x v="1"/>
  </r>
  <r>
    <n v="13068"/>
    <x v="2"/>
    <x v="1"/>
  </r>
  <r>
    <n v="13069"/>
    <x v="2"/>
    <x v="1"/>
  </r>
  <r>
    <n v="13072"/>
    <x v="0"/>
    <x v="1"/>
  </r>
  <r>
    <n v="13073"/>
    <x v="2"/>
    <x v="1"/>
  </r>
  <r>
    <n v="13074"/>
    <x v="2"/>
    <x v="0"/>
  </r>
  <r>
    <n v="13075"/>
    <x v="3"/>
    <x v="1"/>
  </r>
  <r>
    <n v="13076"/>
    <x v="3"/>
    <x v="1"/>
  </r>
  <r>
    <n v="13077"/>
    <x v="2"/>
    <x v="1"/>
  </r>
  <r>
    <n v="13078"/>
    <x v="0"/>
    <x v="1"/>
  </r>
  <r>
    <n v="13080"/>
    <x v="2"/>
    <x v="1"/>
  </r>
  <r>
    <n v="13081"/>
    <x v="0"/>
    <x v="1"/>
  </r>
  <r>
    <n v="13082"/>
    <x v="0"/>
    <x v="0"/>
  </r>
  <r>
    <n v="13083"/>
    <x v="2"/>
    <x v="1"/>
  </r>
  <r>
    <n v="13084"/>
    <x v="2"/>
    <x v="1"/>
  </r>
  <r>
    <n v="13085"/>
    <x v="0"/>
    <x v="1"/>
  </r>
  <r>
    <n v="13086"/>
    <x v="1"/>
    <x v="1"/>
  </r>
  <r>
    <n v="13087"/>
    <x v="3"/>
    <x v="0"/>
  </r>
  <r>
    <n v="13088"/>
    <x v="3"/>
    <x v="1"/>
  </r>
  <r>
    <n v="13089"/>
    <x v="2"/>
    <x v="1"/>
  </r>
  <r>
    <n v="13091"/>
    <x v="2"/>
    <x v="1"/>
  </r>
  <r>
    <n v="13092"/>
    <x v="3"/>
    <x v="1"/>
  </r>
  <r>
    <n v="13094"/>
    <x v="2"/>
    <x v="1"/>
  </r>
  <r>
    <n v="13099"/>
    <x v="2"/>
    <x v="0"/>
  </r>
  <r>
    <n v="13100"/>
    <x v="1"/>
    <x v="1"/>
  </r>
  <r>
    <n v="13101"/>
    <x v="2"/>
    <x v="1"/>
  </r>
  <r>
    <n v="13102"/>
    <x v="2"/>
    <x v="1"/>
  </r>
  <r>
    <n v="13103"/>
    <x v="1"/>
    <x v="1"/>
  </r>
  <r>
    <n v="13104"/>
    <x v="3"/>
    <x v="1"/>
  </r>
  <r>
    <n v="13105"/>
    <x v="2"/>
    <x v="1"/>
  </r>
  <r>
    <n v="13106"/>
    <x v="3"/>
    <x v="1"/>
  </r>
  <r>
    <n v="13107"/>
    <x v="2"/>
    <x v="0"/>
  </r>
  <r>
    <n v="13109"/>
    <x v="1"/>
    <x v="1"/>
  </r>
  <r>
    <n v="13110"/>
    <x v="3"/>
    <x v="1"/>
  </r>
  <r>
    <n v="13111"/>
    <x v="0"/>
    <x v="1"/>
  </r>
  <r>
    <n v="13115"/>
    <x v="3"/>
    <x v="1"/>
  </r>
  <r>
    <n v="13116"/>
    <x v="1"/>
    <x v="1"/>
  </r>
  <r>
    <n v="13118"/>
    <x v="1"/>
    <x v="1"/>
  </r>
  <r>
    <n v="13119"/>
    <x v="3"/>
    <x v="1"/>
  </r>
  <r>
    <n v="13120"/>
    <x v="3"/>
    <x v="1"/>
  </r>
  <r>
    <n v="13122"/>
    <x v="3"/>
    <x v="1"/>
  </r>
  <r>
    <n v="13123"/>
    <x v="2"/>
    <x v="0"/>
  </r>
  <r>
    <n v="13125"/>
    <x v="3"/>
    <x v="1"/>
  </r>
  <r>
    <n v="13126"/>
    <x v="1"/>
    <x v="1"/>
  </r>
  <r>
    <n v="13127"/>
    <x v="2"/>
    <x v="1"/>
  </r>
  <r>
    <n v="13128"/>
    <x v="2"/>
    <x v="1"/>
  </r>
  <r>
    <n v="13130"/>
    <x v="3"/>
    <x v="1"/>
  </r>
  <r>
    <n v="13131"/>
    <x v="1"/>
    <x v="1"/>
  </r>
  <r>
    <n v="13132"/>
    <x v="3"/>
    <x v="1"/>
  </r>
  <r>
    <n v="13133"/>
    <x v="2"/>
    <x v="1"/>
  </r>
  <r>
    <n v="13134"/>
    <x v="0"/>
    <x v="1"/>
  </r>
  <r>
    <n v="13135"/>
    <x v="0"/>
    <x v="1"/>
  </r>
  <r>
    <n v="13136"/>
    <x v="0"/>
    <x v="1"/>
  </r>
  <r>
    <n v="13138"/>
    <x v="2"/>
    <x v="1"/>
  </r>
  <r>
    <n v="13139"/>
    <x v="2"/>
    <x v="0"/>
  </r>
  <r>
    <n v="13140"/>
    <x v="0"/>
    <x v="1"/>
  </r>
  <r>
    <n v="13141"/>
    <x v="0"/>
    <x v="1"/>
  </r>
  <r>
    <n v="13143"/>
    <x v="1"/>
    <x v="1"/>
  </r>
  <r>
    <n v="13144"/>
    <x v="3"/>
    <x v="1"/>
  </r>
  <r>
    <n v="13145"/>
    <x v="1"/>
    <x v="1"/>
  </r>
  <r>
    <n v="13147"/>
    <x v="1"/>
    <x v="1"/>
  </r>
  <r>
    <n v="13148"/>
    <x v="3"/>
    <x v="1"/>
  </r>
  <r>
    <n v="13149"/>
    <x v="1"/>
    <x v="0"/>
  </r>
  <r>
    <n v="13150"/>
    <x v="2"/>
    <x v="1"/>
  </r>
  <r>
    <n v="13151"/>
    <x v="0"/>
    <x v="1"/>
  </r>
  <r>
    <n v="13153"/>
    <x v="2"/>
    <x v="1"/>
  </r>
  <r>
    <n v="13154"/>
    <x v="2"/>
    <x v="1"/>
  </r>
  <r>
    <n v="13155"/>
    <x v="2"/>
    <x v="1"/>
  </r>
  <r>
    <n v="13158"/>
    <x v="3"/>
    <x v="1"/>
  </r>
  <r>
    <n v="13159"/>
    <x v="3"/>
    <x v="1"/>
  </r>
  <r>
    <n v="13161"/>
    <x v="0"/>
    <x v="1"/>
  </r>
  <r>
    <n v="13162"/>
    <x v="3"/>
    <x v="1"/>
  </r>
  <r>
    <n v="13163"/>
    <x v="3"/>
    <x v="1"/>
  </r>
  <r>
    <n v="13165"/>
    <x v="2"/>
    <x v="1"/>
  </r>
  <r>
    <n v="13166"/>
    <x v="1"/>
    <x v="1"/>
  </r>
  <r>
    <n v="13167"/>
    <x v="2"/>
    <x v="0"/>
  </r>
  <r>
    <n v="13168"/>
    <x v="2"/>
    <x v="1"/>
  </r>
  <r>
    <n v="13171"/>
    <x v="2"/>
    <x v="1"/>
  </r>
  <r>
    <n v="13174"/>
    <x v="2"/>
    <x v="1"/>
  </r>
  <r>
    <n v="13175"/>
    <x v="1"/>
    <x v="0"/>
  </r>
  <r>
    <n v="13176"/>
    <x v="3"/>
    <x v="1"/>
  </r>
  <r>
    <n v="13178"/>
    <x v="0"/>
    <x v="1"/>
  </r>
  <r>
    <n v="13179"/>
    <x v="2"/>
    <x v="1"/>
  </r>
  <r>
    <n v="13180"/>
    <x v="1"/>
    <x v="1"/>
  </r>
  <r>
    <n v="13182"/>
    <x v="3"/>
    <x v="1"/>
  </r>
  <r>
    <n v="13183"/>
    <x v="1"/>
    <x v="0"/>
  </r>
  <r>
    <n v="13184"/>
    <x v="3"/>
    <x v="1"/>
  </r>
  <r>
    <n v="13185"/>
    <x v="0"/>
    <x v="1"/>
  </r>
  <r>
    <n v="13186"/>
    <x v="3"/>
    <x v="1"/>
  </r>
  <r>
    <n v="13187"/>
    <x v="3"/>
    <x v="0"/>
  </r>
  <r>
    <n v="13188"/>
    <x v="1"/>
    <x v="1"/>
  </r>
  <r>
    <n v="13190"/>
    <x v="2"/>
    <x v="1"/>
  </r>
  <r>
    <n v="13191"/>
    <x v="2"/>
    <x v="1"/>
  </r>
  <r>
    <n v="13192"/>
    <x v="1"/>
    <x v="1"/>
  </r>
  <r>
    <n v="13193"/>
    <x v="1"/>
    <x v="0"/>
  </r>
  <r>
    <n v="13195"/>
    <x v="0"/>
    <x v="1"/>
  </r>
  <r>
    <n v="13196"/>
    <x v="2"/>
    <x v="1"/>
  </r>
  <r>
    <n v="13197"/>
    <x v="2"/>
    <x v="1"/>
  </r>
  <r>
    <n v="13198"/>
    <x v="3"/>
    <x v="0"/>
  </r>
  <r>
    <n v="13200"/>
    <x v="2"/>
    <x v="1"/>
  </r>
  <r>
    <n v="13201"/>
    <x v="3"/>
    <x v="1"/>
  </r>
  <r>
    <n v="13202"/>
    <x v="0"/>
    <x v="1"/>
  </r>
  <r>
    <n v="13203"/>
    <x v="3"/>
    <x v="0"/>
  </r>
  <r>
    <n v="13204"/>
    <x v="2"/>
    <x v="1"/>
  </r>
  <r>
    <n v="13205"/>
    <x v="0"/>
    <x v="1"/>
  </r>
  <r>
    <n v="13206"/>
    <x v="2"/>
    <x v="0"/>
  </r>
  <r>
    <n v="13208"/>
    <x v="2"/>
    <x v="1"/>
  </r>
  <r>
    <n v="13211"/>
    <x v="3"/>
    <x v="1"/>
  </r>
  <r>
    <n v="13212"/>
    <x v="2"/>
    <x v="1"/>
  </r>
  <r>
    <n v="13213"/>
    <x v="2"/>
    <x v="1"/>
  </r>
  <r>
    <n v="13215"/>
    <x v="1"/>
    <x v="1"/>
  </r>
  <r>
    <n v="13216"/>
    <x v="0"/>
    <x v="1"/>
  </r>
  <r>
    <n v="13217"/>
    <x v="2"/>
    <x v="1"/>
  </r>
  <r>
    <n v="13218"/>
    <x v="2"/>
    <x v="0"/>
  </r>
  <r>
    <n v="13222"/>
    <x v="3"/>
    <x v="0"/>
  </r>
  <r>
    <n v="13223"/>
    <x v="2"/>
    <x v="1"/>
  </r>
  <r>
    <n v="13224"/>
    <x v="0"/>
    <x v="1"/>
  </r>
  <r>
    <n v="13225"/>
    <x v="2"/>
    <x v="1"/>
  </r>
  <r>
    <n v="13226"/>
    <x v="1"/>
    <x v="1"/>
  </r>
  <r>
    <n v="13227"/>
    <x v="2"/>
    <x v="1"/>
  </r>
  <r>
    <n v="13228"/>
    <x v="1"/>
    <x v="1"/>
  </r>
  <r>
    <n v="13229"/>
    <x v="3"/>
    <x v="0"/>
  </r>
  <r>
    <n v="13230"/>
    <x v="1"/>
    <x v="1"/>
  </r>
  <r>
    <n v="13231"/>
    <x v="0"/>
    <x v="1"/>
  </r>
  <r>
    <n v="13232"/>
    <x v="3"/>
    <x v="1"/>
  </r>
  <r>
    <n v="13235"/>
    <x v="1"/>
    <x v="1"/>
  </r>
  <r>
    <n v="13236"/>
    <x v="3"/>
    <x v="1"/>
  </r>
  <r>
    <n v="13237"/>
    <x v="2"/>
    <x v="1"/>
  </r>
  <r>
    <n v="13240"/>
    <x v="3"/>
    <x v="1"/>
  </r>
  <r>
    <n v="13241"/>
    <x v="1"/>
    <x v="1"/>
  </r>
  <r>
    <n v="13244"/>
    <x v="2"/>
    <x v="0"/>
  </r>
  <r>
    <n v="13245"/>
    <x v="2"/>
    <x v="1"/>
  </r>
  <r>
    <n v="13246"/>
    <x v="1"/>
    <x v="1"/>
  </r>
  <r>
    <n v="13248"/>
    <x v="2"/>
    <x v="1"/>
  </r>
  <r>
    <n v="13250"/>
    <x v="2"/>
    <x v="1"/>
  </r>
  <r>
    <n v="13251"/>
    <x v="0"/>
    <x v="1"/>
  </r>
  <r>
    <n v="13254"/>
    <x v="1"/>
    <x v="1"/>
  </r>
  <r>
    <n v="13255"/>
    <x v="1"/>
    <x v="1"/>
  </r>
  <r>
    <n v="13256"/>
    <x v="3"/>
    <x v="1"/>
  </r>
  <r>
    <n v="13257"/>
    <x v="2"/>
    <x v="1"/>
  </r>
  <r>
    <n v="13260"/>
    <x v="1"/>
    <x v="1"/>
  </r>
  <r>
    <n v="13261"/>
    <x v="3"/>
    <x v="1"/>
  </r>
  <r>
    <n v="13263"/>
    <x v="2"/>
    <x v="1"/>
  </r>
  <r>
    <n v="13265"/>
    <x v="1"/>
    <x v="0"/>
  </r>
  <r>
    <n v="13267"/>
    <x v="0"/>
    <x v="1"/>
  </r>
  <r>
    <n v="13269"/>
    <x v="2"/>
    <x v="1"/>
  </r>
  <r>
    <n v="13271"/>
    <x v="2"/>
    <x v="1"/>
  </r>
  <r>
    <n v="13272"/>
    <x v="0"/>
    <x v="0"/>
  </r>
  <r>
    <n v="13274"/>
    <x v="0"/>
    <x v="0"/>
  </r>
  <r>
    <n v="13275"/>
    <x v="1"/>
    <x v="1"/>
  </r>
  <r>
    <n v="13276"/>
    <x v="2"/>
    <x v="0"/>
  </r>
  <r>
    <n v="13277"/>
    <x v="1"/>
    <x v="1"/>
  </r>
  <r>
    <n v="13278"/>
    <x v="3"/>
    <x v="0"/>
  </r>
  <r>
    <n v="13279"/>
    <x v="2"/>
    <x v="1"/>
  </r>
  <r>
    <n v="13283"/>
    <x v="2"/>
    <x v="1"/>
  </r>
  <r>
    <n v="13285"/>
    <x v="2"/>
    <x v="1"/>
  </r>
  <r>
    <n v="13286"/>
    <x v="2"/>
    <x v="0"/>
  </r>
  <r>
    <n v="13288"/>
    <x v="2"/>
    <x v="1"/>
  </r>
  <r>
    <n v="13290"/>
    <x v="3"/>
    <x v="1"/>
  </r>
  <r>
    <n v="13291"/>
    <x v="3"/>
    <x v="1"/>
  </r>
  <r>
    <n v="13292"/>
    <x v="1"/>
    <x v="1"/>
  </r>
  <r>
    <n v="13293"/>
    <x v="2"/>
    <x v="0"/>
  </r>
  <r>
    <n v="13294"/>
    <x v="3"/>
    <x v="0"/>
  </r>
  <r>
    <n v="13295"/>
    <x v="1"/>
    <x v="1"/>
  </r>
  <r>
    <n v="13296"/>
    <x v="2"/>
    <x v="1"/>
  </r>
  <r>
    <n v="13298"/>
    <x v="3"/>
    <x v="1"/>
  </r>
  <r>
    <n v="13299"/>
    <x v="3"/>
    <x v="1"/>
  </r>
  <r>
    <n v="13300"/>
    <x v="2"/>
    <x v="1"/>
  </r>
  <r>
    <n v="13301"/>
    <x v="2"/>
    <x v="1"/>
  </r>
  <r>
    <n v="13302"/>
    <x v="2"/>
    <x v="1"/>
  </r>
  <r>
    <n v="13303"/>
    <x v="2"/>
    <x v="1"/>
  </r>
  <r>
    <n v="13306"/>
    <x v="2"/>
    <x v="1"/>
  </r>
  <r>
    <n v="13307"/>
    <x v="1"/>
    <x v="1"/>
  </r>
  <r>
    <n v="13308"/>
    <x v="2"/>
    <x v="1"/>
  </r>
  <r>
    <n v="13311"/>
    <x v="3"/>
    <x v="1"/>
  </r>
  <r>
    <n v="13312"/>
    <x v="1"/>
    <x v="1"/>
  </r>
  <r>
    <n v="13313"/>
    <x v="2"/>
    <x v="1"/>
  </r>
  <r>
    <n v="13315"/>
    <x v="2"/>
    <x v="1"/>
  </r>
  <r>
    <n v="13316"/>
    <x v="3"/>
    <x v="1"/>
  </r>
  <r>
    <n v="13317"/>
    <x v="2"/>
    <x v="1"/>
  </r>
  <r>
    <n v="13318"/>
    <x v="0"/>
    <x v="1"/>
  </r>
  <r>
    <n v="13319"/>
    <x v="0"/>
    <x v="1"/>
  </r>
  <r>
    <n v="13320"/>
    <x v="1"/>
    <x v="1"/>
  </r>
  <r>
    <n v="13322"/>
    <x v="3"/>
    <x v="0"/>
  </r>
  <r>
    <n v="13324"/>
    <x v="3"/>
    <x v="1"/>
  </r>
  <r>
    <n v="13325"/>
    <x v="2"/>
    <x v="1"/>
  </r>
  <r>
    <n v="13326"/>
    <x v="0"/>
    <x v="1"/>
  </r>
  <r>
    <n v="13327"/>
    <x v="3"/>
    <x v="1"/>
  </r>
  <r>
    <n v="13328"/>
    <x v="3"/>
    <x v="1"/>
  </r>
  <r>
    <n v="13329"/>
    <x v="0"/>
    <x v="1"/>
  </r>
  <r>
    <n v="13331"/>
    <x v="2"/>
    <x v="1"/>
  </r>
  <r>
    <n v="13332"/>
    <x v="2"/>
    <x v="1"/>
  </r>
  <r>
    <n v="13333"/>
    <x v="2"/>
    <x v="1"/>
  </r>
  <r>
    <n v="13334"/>
    <x v="3"/>
    <x v="1"/>
  </r>
  <r>
    <n v="13335"/>
    <x v="3"/>
    <x v="1"/>
  </r>
  <r>
    <n v="13337"/>
    <x v="2"/>
    <x v="1"/>
  </r>
  <r>
    <n v="13340"/>
    <x v="3"/>
    <x v="1"/>
  </r>
  <r>
    <n v="13341"/>
    <x v="1"/>
    <x v="1"/>
  </r>
  <r>
    <n v="13342"/>
    <x v="1"/>
    <x v="1"/>
  </r>
  <r>
    <n v="13344"/>
    <x v="1"/>
    <x v="1"/>
  </r>
  <r>
    <n v="13346"/>
    <x v="1"/>
    <x v="1"/>
  </r>
  <r>
    <n v="13349"/>
    <x v="3"/>
    <x v="1"/>
  </r>
  <r>
    <n v="13350"/>
    <x v="3"/>
    <x v="1"/>
  </r>
  <r>
    <n v="13352"/>
    <x v="2"/>
    <x v="1"/>
  </r>
  <r>
    <n v="13354"/>
    <x v="3"/>
    <x v="1"/>
  </r>
  <r>
    <n v="13355"/>
    <x v="2"/>
    <x v="1"/>
  </r>
  <r>
    <n v="13356"/>
    <x v="2"/>
    <x v="1"/>
  </r>
  <r>
    <n v="13357"/>
    <x v="0"/>
    <x v="1"/>
  </r>
  <r>
    <n v="13358"/>
    <x v="3"/>
    <x v="0"/>
  </r>
  <r>
    <n v="13359"/>
    <x v="3"/>
    <x v="1"/>
  </r>
  <r>
    <n v="13360"/>
    <x v="3"/>
    <x v="0"/>
  </r>
  <r>
    <n v="13361"/>
    <x v="1"/>
    <x v="1"/>
  </r>
  <r>
    <n v="13363"/>
    <x v="2"/>
    <x v="1"/>
  </r>
  <r>
    <n v="13365"/>
    <x v="2"/>
    <x v="1"/>
  </r>
  <r>
    <n v="13366"/>
    <x v="3"/>
    <x v="1"/>
  </r>
  <r>
    <n v="13367"/>
    <x v="1"/>
    <x v="1"/>
  </r>
  <r>
    <n v="13368"/>
    <x v="1"/>
    <x v="1"/>
  </r>
  <r>
    <n v="13369"/>
    <x v="2"/>
    <x v="1"/>
  </r>
  <r>
    <n v="13371"/>
    <x v="3"/>
    <x v="1"/>
  </r>
  <r>
    <n v="13372"/>
    <x v="2"/>
    <x v="1"/>
  </r>
  <r>
    <n v="13373"/>
    <x v="0"/>
    <x v="1"/>
  </r>
  <r>
    <n v="13374"/>
    <x v="2"/>
    <x v="1"/>
  </r>
  <r>
    <n v="13375"/>
    <x v="3"/>
    <x v="1"/>
  </r>
  <r>
    <n v="13376"/>
    <x v="3"/>
    <x v="1"/>
  </r>
  <r>
    <n v="13377"/>
    <x v="2"/>
    <x v="1"/>
  </r>
  <r>
    <n v="13378"/>
    <x v="2"/>
    <x v="1"/>
  </r>
  <r>
    <n v="13379"/>
    <x v="0"/>
    <x v="1"/>
  </r>
  <r>
    <n v="13381"/>
    <x v="3"/>
    <x v="1"/>
  </r>
  <r>
    <n v="13383"/>
    <x v="1"/>
    <x v="0"/>
  </r>
  <r>
    <n v="13384"/>
    <x v="0"/>
    <x v="1"/>
  </r>
  <r>
    <n v="13385"/>
    <x v="3"/>
    <x v="1"/>
  </r>
  <r>
    <n v="13386"/>
    <x v="0"/>
    <x v="1"/>
  </r>
  <r>
    <n v="13387"/>
    <x v="0"/>
    <x v="1"/>
  </r>
  <r>
    <n v="13388"/>
    <x v="0"/>
    <x v="1"/>
  </r>
  <r>
    <n v="13389"/>
    <x v="1"/>
    <x v="1"/>
  </r>
  <r>
    <n v="13391"/>
    <x v="1"/>
    <x v="1"/>
  </r>
  <r>
    <n v="13393"/>
    <x v="2"/>
    <x v="1"/>
  </r>
  <r>
    <n v="13394"/>
    <x v="1"/>
    <x v="0"/>
  </r>
  <r>
    <n v="13395"/>
    <x v="1"/>
    <x v="1"/>
  </r>
  <r>
    <n v="13396"/>
    <x v="3"/>
    <x v="1"/>
  </r>
  <r>
    <n v="13398"/>
    <x v="3"/>
    <x v="1"/>
  </r>
  <r>
    <n v="13400"/>
    <x v="2"/>
    <x v="1"/>
  </r>
  <r>
    <n v="13401"/>
    <x v="0"/>
    <x v="1"/>
  </r>
  <r>
    <n v="13403"/>
    <x v="1"/>
    <x v="1"/>
  </r>
  <r>
    <n v="13404"/>
    <x v="3"/>
    <x v="0"/>
  </r>
  <r>
    <n v="13405"/>
    <x v="1"/>
    <x v="1"/>
  </r>
  <r>
    <n v="13406"/>
    <x v="2"/>
    <x v="1"/>
  </r>
  <r>
    <n v="13407"/>
    <x v="0"/>
    <x v="1"/>
  </r>
  <r>
    <n v="13408"/>
    <x v="3"/>
    <x v="1"/>
  </r>
  <r>
    <n v="13409"/>
    <x v="0"/>
    <x v="1"/>
  </r>
  <r>
    <n v="13410"/>
    <x v="1"/>
    <x v="1"/>
  </r>
  <r>
    <n v="13411"/>
    <x v="2"/>
    <x v="1"/>
  </r>
  <r>
    <n v="13412"/>
    <x v="3"/>
    <x v="1"/>
  </r>
  <r>
    <n v="13414"/>
    <x v="2"/>
    <x v="1"/>
  </r>
  <r>
    <n v="13416"/>
    <x v="3"/>
    <x v="1"/>
  </r>
  <r>
    <n v="13418"/>
    <x v="1"/>
    <x v="1"/>
  </r>
  <r>
    <n v="13419"/>
    <x v="2"/>
    <x v="1"/>
  </r>
  <r>
    <n v="13420"/>
    <x v="1"/>
    <x v="1"/>
  </r>
  <r>
    <n v="13421"/>
    <x v="0"/>
    <x v="1"/>
  </r>
  <r>
    <n v="13422"/>
    <x v="2"/>
    <x v="1"/>
  </r>
  <r>
    <n v="13423"/>
    <x v="0"/>
    <x v="0"/>
  </r>
  <r>
    <n v="13424"/>
    <x v="0"/>
    <x v="1"/>
  </r>
  <r>
    <n v="13426"/>
    <x v="1"/>
    <x v="1"/>
  </r>
  <r>
    <n v="13428"/>
    <x v="0"/>
    <x v="1"/>
  </r>
  <r>
    <n v="13429"/>
    <x v="1"/>
    <x v="1"/>
  </r>
  <r>
    <n v="13431"/>
    <x v="3"/>
    <x v="1"/>
  </r>
  <r>
    <n v="13432"/>
    <x v="2"/>
    <x v="1"/>
  </r>
  <r>
    <n v="13433"/>
    <x v="2"/>
    <x v="1"/>
  </r>
  <r>
    <n v="13434"/>
    <x v="1"/>
    <x v="0"/>
  </r>
  <r>
    <n v="13435"/>
    <x v="2"/>
    <x v="1"/>
  </r>
  <r>
    <n v="13436"/>
    <x v="3"/>
    <x v="1"/>
  </r>
  <r>
    <n v="13438"/>
    <x v="0"/>
    <x v="1"/>
  </r>
  <r>
    <n v="13439"/>
    <x v="2"/>
    <x v="0"/>
  </r>
  <r>
    <n v="13442"/>
    <x v="1"/>
    <x v="1"/>
  </r>
  <r>
    <n v="13444"/>
    <x v="3"/>
    <x v="1"/>
  </r>
  <r>
    <n v="13445"/>
    <x v="3"/>
    <x v="0"/>
  </r>
  <r>
    <n v="13446"/>
    <x v="3"/>
    <x v="1"/>
  </r>
  <r>
    <n v="13447"/>
    <x v="2"/>
    <x v="1"/>
  </r>
  <r>
    <n v="13448"/>
    <x v="0"/>
    <x v="0"/>
  </r>
  <r>
    <n v="13449"/>
    <x v="2"/>
    <x v="1"/>
  </r>
  <r>
    <n v="13450"/>
    <x v="3"/>
    <x v="1"/>
  </r>
  <r>
    <n v="13451"/>
    <x v="0"/>
    <x v="1"/>
  </r>
  <r>
    <n v="13452"/>
    <x v="1"/>
    <x v="1"/>
  </r>
  <r>
    <n v="13453"/>
    <x v="2"/>
    <x v="1"/>
  </r>
  <r>
    <n v="13454"/>
    <x v="1"/>
    <x v="1"/>
  </r>
  <r>
    <n v="13456"/>
    <x v="3"/>
    <x v="1"/>
  </r>
  <r>
    <n v="13457"/>
    <x v="2"/>
    <x v="1"/>
  </r>
  <r>
    <n v="13460"/>
    <x v="2"/>
    <x v="1"/>
  </r>
  <r>
    <n v="13461"/>
    <x v="1"/>
    <x v="1"/>
  </r>
  <r>
    <n v="13463"/>
    <x v="1"/>
    <x v="1"/>
  </r>
  <r>
    <n v="13464"/>
    <x v="3"/>
    <x v="1"/>
  </r>
  <r>
    <n v="13465"/>
    <x v="3"/>
    <x v="0"/>
  </r>
  <r>
    <n v="13466"/>
    <x v="0"/>
    <x v="1"/>
  </r>
  <r>
    <n v="13467"/>
    <x v="3"/>
    <x v="0"/>
  </r>
  <r>
    <n v="13468"/>
    <x v="3"/>
    <x v="1"/>
  </r>
  <r>
    <n v="13469"/>
    <x v="2"/>
    <x v="0"/>
  </r>
  <r>
    <n v="13470"/>
    <x v="1"/>
    <x v="1"/>
  </r>
  <r>
    <n v="13471"/>
    <x v="2"/>
    <x v="1"/>
  </r>
  <r>
    <n v="13472"/>
    <x v="2"/>
    <x v="1"/>
  </r>
  <r>
    <n v="13473"/>
    <x v="0"/>
    <x v="1"/>
  </r>
  <r>
    <n v="13474"/>
    <x v="1"/>
    <x v="1"/>
  </r>
  <r>
    <n v="13475"/>
    <x v="3"/>
    <x v="0"/>
  </r>
  <r>
    <n v="13476"/>
    <x v="2"/>
    <x v="1"/>
  </r>
  <r>
    <n v="13480"/>
    <x v="0"/>
    <x v="0"/>
  </r>
  <r>
    <n v="13481"/>
    <x v="3"/>
    <x v="1"/>
  </r>
  <r>
    <n v="13482"/>
    <x v="3"/>
    <x v="1"/>
  </r>
  <r>
    <n v="13483"/>
    <x v="2"/>
    <x v="1"/>
  </r>
  <r>
    <n v="13484"/>
    <x v="2"/>
    <x v="1"/>
  </r>
  <r>
    <n v="13486"/>
    <x v="2"/>
    <x v="1"/>
  </r>
  <r>
    <n v="13487"/>
    <x v="0"/>
    <x v="1"/>
  </r>
  <r>
    <n v="13488"/>
    <x v="1"/>
    <x v="1"/>
  </r>
  <r>
    <n v="13489"/>
    <x v="1"/>
    <x v="1"/>
  </r>
  <r>
    <n v="13490"/>
    <x v="3"/>
    <x v="1"/>
  </r>
  <r>
    <n v="13491"/>
    <x v="2"/>
    <x v="1"/>
  </r>
  <r>
    <n v="13492"/>
    <x v="2"/>
    <x v="1"/>
  </r>
  <r>
    <n v="13493"/>
    <x v="0"/>
    <x v="0"/>
  </r>
  <r>
    <n v="13494"/>
    <x v="3"/>
    <x v="1"/>
  </r>
  <r>
    <n v="13495"/>
    <x v="2"/>
    <x v="0"/>
  </r>
  <r>
    <n v="13496"/>
    <x v="3"/>
    <x v="1"/>
  </r>
  <r>
    <n v="13497"/>
    <x v="2"/>
    <x v="1"/>
  </r>
  <r>
    <n v="13498"/>
    <x v="3"/>
    <x v="1"/>
  </r>
  <r>
    <n v="13499"/>
    <x v="0"/>
    <x v="1"/>
  </r>
  <r>
    <n v="13501"/>
    <x v="0"/>
    <x v="1"/>
  </r>
  <r>
    <n v="13502"/>
    <x v="1"/>
    <x v="1"/>
  </r>
  <r>
    <n v="13503"/>
    <x v="2"/>
    <x v="1"/>
  </r>
  <r>
    <n v="13504"/>
    <x v="2"/>
    <x v="1"/>
  </r>
  <r>
    <n v="13505"/>
    <x v="3"/>
    <x v="1"/>
  </r>
  <r>
    <n v="13506"/>
    <x v="2"/>
    <x v="1"/>
  </r>
  <r>
    <n v="13507"/>
    <x v="3"/>
    <x v="1"/>
  </r>
  <r>
    <n v="13508"/>
    <x v="3"/>
    <x v="1"/>
  </r>
  <r>
    <n v="13509"/>
    <x v="3"/>
    <x v="1"/>
  </r>
  <r>
    <n v="13510"/>
    <x v="1"/>
    <x v="1"/>
  </r>
  <r>
    <n v="13511"/>
    <x v="2"/>
    <x v="1"/>
  </r>
  <r>
    <n v="13513"/>
    <x v="2"/>
    <x v="1"/>
  </r>
  <r>
    <n v="13514"/>
    <x v="3"/>
    <x v="1"/>
  </r>
  <r>
    <n v="13515"/>
    <x v="0"/>
    <x v="1"/>
  </r>
  <r>
    <n v="13517"/>
    <x v="0"/>
    <x v="1"/>
  </r>
  <r>
    <n v="13519"/>
    <x v="3"/>
    <x v="0"/>
  </r>
  <r>
    <n v="13520"/>
    <x v="2"/>
    <x v="1"/>
  </r>
  <r>
    <n v="13521"/>
    <x v="2"/>
    <x v="1"/>
  </r>
  <r>
    <n v="13523"/>
    <x v="1"/>
    <x v="1"/>
  </r>
  <r>
    <n v="13525"/>
    <x v="2"/>
    <x v="1"/>
  </r>
  <r>
    <n v="13526"/>
    <x v="1"/>
    <x v="1"/>
  </r>
  <r>
    <n v="13527"/>
    <x v="2"/>
    <x v="1"/>
  </r>
  <r>
    <n v="13528"/>
    <x v="0"/>
    <x v="1"/>
  </r>
  <r>
    <n v="13529"/>
    <x v="2"/>
    <x v="1"/>
  </r>
  <r>
    <n v="13530"/>
    <x v="1"/>
    <x v="1"/>
  </r>
  <r>
    <n v="13532"/>
    <x v="1"/>
    <x v="1"/>
  </r>
  <r>
    <n v="13533"/>
    <x v="2"/>
    <x v="1"/>
  </r>
  <r>
    <n v="13534"/>
    <x v="2"/>
    <x v="1"/>
  </r>
  <r>
    <n v="13535"/>
    <x v="3"/>
    <x v="0"/>
  </r>
  <r>
    <n v="13536"/>
    <x v="0"/>
    <x v="1"/>
  </r>
  <r>
    <n v="13537"/>
    <x v="3"/>
    <x v="0"/>
  </r>
  <r>
    <n v="13538"/>
    <x v="2"/>
    <x v="0"/>
  </r>
  <r>
    <n v="13539"/>
    <x v="3"/>
    <x v="1"/>
  </r>
  <r>
    <n v="13540"/>
    <x v="3"/>
    <x v="1"/>
  </r>
  <r>
    <n v="13541"/>
    <x v="0"/>
    <x v="1"/>
  </r>
  <r>
    <n v="13543"/>
    <x v="2"/>
    <x v="1"/>
  </r>
  <r>
    <n v="13544"/>
    <x v="3"/>
    <x v="1"/>
  </r>
  <r>
    <n v="13545"/>
    <x v="1"/>
    <x v="1"/>
  </r>
  <r>
    <n v="13547"/>
    <x v="3"/>
    <x v="1"/>
  </r>
  <r>
    <n v="13548"/>
    <x v="0"/>
    <x v="1"/>
  </r>
  <r>
    <n v="13549"/>
    <x v="1"/>
    <x v="1"/>
  </r>
  <r>
    <n v="13552"/>
    <x v="1"/>
    <x v="1"/>
  </r>
  <r>
    <n v="13553"/>
    <x v="2"/>
    <x v="1"/>
  </r>
  <r>
    <n v="13554"/>
    <x v="2"/>
    <x v="0"/>
  </r>
  <r>
    <n v="13555"/>
    <x v="2"/>
    <x v="1"/>
  </r>
  <r>
    <n v="13557"/>
    <x v="0"/>
    <x v="1"/>
  </r>
  <r>
    <n v="13558"/>
    <x v="2"/>
    <x v="1"/>
  </r>
  <r>
    <n v="13559"/>
    <x v="1"/>
    <x v="1"/>
  </r>
  <r>
    <n v="13560"/>
    <x v="0"/>
    <x v="1"/>
  </r>
  <r>
    <n v="13562"/>
    <x v="1"/>
    <x v="1"/>
  </r>
  <r>
    <n v="13565"/>
    <x v="2"/>
    <x v="1"/>
  </r>
  <r>
    <n v="13566"/>
    <x v="1"/>
    <x v="1"/>
  </r>
  <r>
    <n v="13567"/>
    <x v="0"/>
    <x v="1"/>
  </r>
  <r>
    <n v="13568"/>
    <x v="0"/>
    <x v="1"/>
  </r>
  <r>
    <n v="13572"/>
    <x v="2"/>
    <x v="1"/>
  </r>
  <r>
    <n v="13576"/>
    <x v="2"/>
    <x v="1"/>
  </r>
  <r>
    <n v="13577"/>
    <x v="1"/>
    <x v="1"/>
  </r>
  <r>
    <n v="13579"/>
    <x v="2"/>
    <x v="1"/>
  </r>
  <r>
    <n v="13580"/>
    <x v="3"/>
    <x v="1"/>
  </r>
  <r>
    <n v="13583"/>
    <x v="3"/>
    <x v="1"/>
  </r>
  <r>
    <n v="13585"/>
    <x v="1"/>
    <x v="1"/>
  </r>
  <r>
    <n v="13586"/>
    <x v="3"/>
    <x v="1"/>
  </r>
  <r>
    <n v="13590"/>
    <x v="1"/>
    <x v="1"/>
  </r>
  <r>
    <n v="13591"/>
    <x v="3"/>
    <x v="0"/>
  </r>
  <r>
    <n v="13594"/>
    <x v="0"/>
    <x v="1"/>
  </r>
  <r>
    <n v="13596"/>
    <x v="1"/>
    <x v="0"/>
  </r>
  <r>
    <n v="13597"/>
    <x v="3"/>
    <x v="1"/>
  </r>
  <r>
    <n v="13598"/>
    <x v="3"/>
    <x v="1"/>
  </r>
  <r>
    <n v="13599"/>
    <x v="0"/>
    <x v="1"/>
  </r>
  <r>
    <n v="13600"/>
    <x v="1"/>
    <x v="1"/>
  </r>
  <r>
    <n v="13601"/>
    <x v="0"/>
    <x v="0"/>
  </r>
  <r>
    <n v="13602"/>
    <x v="2"/>
    <x v="1"/>
  </r>
  <r>
    <n v="13603"/>
    <x v="2"/>
    <x v="0"/>
  </r>
  <r>
    <n v="13604"/>
    <x v="3"/>
    <x v="1"/>
  </r>
  <r>
    <n v="13605"/>
    <x v="3"/>
    <x v="1"/>
  </r>
  <r>
    <n v="13606"/>
    <x v="0"/>
    <x v="1"/>
  </r>
  <r>
    <n v="13607"/>
    <x v="3"/>
    <x v="1"/>
  </r>
  <r>
    <n v="13608"/>
    <x v="1"/>
    <x v="1"/>
  </r>
  <r>
    <n v="13609"/>
    <x v="2"/>
    <x v="1"/>
  </r>
  <r>
    <n v="13610"/>
    <x v="3"/>
    <x v="1"/>
  </r>
  <r>
    <n v="13611"/>
    <x v="3"/>
    <x v="1"/>
  </r>
  <r>
    <n v="13612"/>
    <x v="3"/>
    <x v="1"/>
  </r>
  <r>
    <n v="13614"/>
    <x v="3"/>
    <x v="1"/>
  </r>
  <r>
    <n v="13615"/>
    <x v="3"/>
    <x v="1"/>
  </r>
  <r>
    <n v="13617"/>
    <x v="3"/>
    <x v="1"/>
  </r>
  <r>
    <n v="13618"/>
    <x v="3"/>
    <x v="1"/>
  </r>
  <r>
    <n v="13619"/>
    <x v="3"/>
    <x v="1"/>
  </r>
  <r>
    <n v="13621"/>
    <x v="0"/>
    <x v="1"/>
  </r>
  <r>
    <n v="13623"/>
    <x v="2"/>
    <x v="1"/>
  </r>
  <r>
    <n v="13624"/>
    <x v="3"/>
    <x v="1"/>
  </r>
  <r>
    <n v="13632"/>
    <x v="2"/>
    <x v="1"/>
  </r>
  <r>
    <n v="13633"/>
    <x v="3"/>
    <x v="1"/>
  </r>
  <r>
    <n v="13634"/>
    <x v="2"/>
    <x v="1"/>
  </r>
  <r>
    <n v="13636"/>
    <x v="2"/>
    <x v="1"/>
  </r>
  <r>
    <n v="13640"/>
    <x v="2"/>
    <x v="1"/>
  </r>
  <r>
    <n v="13641"/>
    <x v="2"/>
    <x v="1"/>
  </r>
  <r>
    <n v="13642"/>
    <x v="2"/>
    <x v="1"/>
  </r>
  <r>
    <n v="13644"/>
    <x v="1"/>
    <x v="1"/>
  </r>
  <r>
    <n v="13646"/>
    <x v="1"/>
    <x v="1"/>
  </r>
  <r>
    <n v="13647"/>
    <x v="1"/>
    <x v="1"/>
  </r>
  <r>
    <n v="13649"/>
    <x v="2"/>
    <x v="1"/>
  </r>
  <r>
    <n v="13650"/>
    <x v="0"/>
    <x v="1"/>
  </r>
  <r>
    <n v="13651"/>
    <x v="1"/>
    <x v="1"/>
  </r>
  <r>
    <n v="13652"/>
    <x v="0"/>
    <x v="1"/>
  </r>
  <r>
    <n v="13653"/>
    <x v="2"/>
    <x v="1"/>
  </r>
  <r>
    <n v="13654"/>
    <x v="3"/>
    <x v="1"/>
  </r>
  <r>
    <n v="13655"/>
    <x v="2"/>
    <x v="1"/>
  </r>
  <r>
    <n v="13657"/>
    <x v="2"/>
    <x v="1"/>
  </r>
  <r>
    <n v="13658"/>
    <x v="0"/>
    <x v="1"/>
  </r>
  <r>
    <n v="13661"/>
    <x v="0"/>
    <x v="1"/>
  </r>
  <r>
    <n v="13663"/>
    <x v="2"/>
    <x v="1"/>
  </r>
  <r>
    <n v="13664"/>
    <x v="3"/>
    <x v="1"/>
  </r>
  <r>
    <n v="13665"/>
    <x v="3"/>
    <x v="1"/>
  </r>
  <r>
    <n v="13668"/>
    <x v="2"/>
    <x v="1"/>
  </r>
  <r>
    <n v="13669"/>
    <x v="2"/>
    <x v="1"/>
  </r>
  <r>
    <n v="13671"/>
    <x v="2"/>
    <x v="0"/>
  </r>
  <r>
    <n v="13672"/>
    <x v="1"/>
    <x v="1"/>
  </r>
  <r>
    <n v="13673"/>
    <x v="1"/>
    <x v="1"/>
  </r>
  <r>
    <n v="13675"/>
    <x v="3"/>
    <x v="1"/>
  </r>
  <r>
    <n v="13677"/>
    <x v="2"/>
    <x v="1"/>
  </r>
  <r>
    <n v="13679"/>
    <x v="3"/>
    <x v="1"/>
  </r>
  <r>
    <n v="13680"/>
    <x v="2"/>
    <x v="1"/>
  </r>
  <r>
    <n v="13681"/>
    <x v="0"/>
    <x v="1"/>
  </r>
  <r>
    <n v="13682"/>
    <x v="3"/>
    <x v="1"/>
  </r>
  <r>
    <n v="13683"/>
    <x v="0"/>
    <x v="1"/>
  </r>
  <r>
    <n v="13685"/>
    <x v="2"/>
    <x v="1"/>
  </r>
  <r>
    <n v="13686"/>
    <x v="2"/>
    <x v="1"/>
  </r>
  <r>
    <n v="13687"/>
    <x v="2"/>
    <x v="1"/>
  </r>
  <r>
    <n v="13688"/>
    <x v="0"/>
    <x v="1"/>
  </r>
  <r>
    <n v="13689"/>
    <x v="2"/>
    <x v="1"/>
  </r>
  <r>
    <n v="13690"/>
    <x v="3"/>
    <x v="1"/>
  </r>
  <r>
    <n v="13691"/>
    <x v="1"/>
    <x v="0"/>
  </r>
  <r>
    <n v="13692"/>
    <x v="0"/>
    <x v="1"/>
  </r>
  <r>
    <n v="13693"/>
    <x v="1"/>
    <x v="1"/>
  </r>
  <r>
    <n v="13696"/>
    <x v="3"/>
    <x v="1"/>
  </r>
  <r>
    <n v="13697"/>
    <x v="1"/>
    <x v="1"/>
  </r>
  <r>
    <n v="13698"/>
    <x v="0"/>
    <x v="1"/>
  </r>
  <r>
    <n v="13699"/>
    <x v="3"/>
    <x v="1"/>
  </r>
  <r>
    <n v="13700"/>
    <x v="2"/>
    <x v="1"/>
  </r>
  <r>
    <n v="13701"/>
    <x v="3"/>
    <x v="1"/>
  </r>
  <r>
    <n v="13702"/>
    <x v="1"/>
    <x v="1"/>
  </r>
  <r>
    <n v="13703"/>
    <x v="0"/>
    <x v="1"/>
  </r>
  <r>
    <n v="13704"/>
    <x v="1"/>
    <x v="1"/>
  </r>
  <r>
    <n v="13705"/>
    <x v="1"/>
    <x v="1"/>
  </r>
  <r>
    <n v="13708"/>
    <x v="3"/>
    <x v="1"/>
  </r>
  <r>
    <n v="13709"/>
    <x v="3"/>
    <x v="1"/>
  </r>
  <r>
    <n v="13710"/>
    <x v="0"/>
    <x v="1"/>
  </r>
  <r>
    <n v="13711"/>
    <x v="2"/>
    <x v="1"/>
  </r>
  <r>
    <n v="13712"/>
    <x v="3"/>
    <x v="1"/>
  </r>
  <r>
    <n v="13715"/>
    <x v="1"/>
    <x v="1"/>
  </r>
  <r>
    <n v="13717"/>
    <x v="1"/>
    <x v="1"/>
  </r>
  <r>
    <n v="13718"/>
    <x v="0"/>
    <x v="1"/>
  </r>
  <r>
    <n v="13719"/>
    <x v="1"/>
    <x v="1"/>
  </r>
  <r>
    <n v="13720"/>
    <x v="2"/>
    <x v="1"/>
  </r>
  <r>
    <n v="13721"/>
    <x v="3"/>
    <x v="1"/>
  </r>
  <r>
    <n v="13723"/>
    <x v="3"/>
    <x v="1"/>
  </r>
  <r>
    <n v="13724"/>
    <x v="0"/>
    <x v="1"/>
  </r>
  <r>
    <n v="13725"/>
    <x v="2"/>
    <x v="1"/>
  </r>
  <r>
    <n v="13726"/>
    <x v="2"/>
    <x v="1"/>
  </r>
  <r>
    <n v="13729"/>
    <x v="3"/>
    <x v="0"/>
  </r>
  <r>
    <n v="13733"/>
    <x v="0"/>
    <x v="1"/>
  </r>
  <r>
    <n v="13735"/>
    <x v="1"/>
    <x v="1"/>
  </r>
  <r>
    <n v="13736"/>
    <x v="2"/>
    <x v="1"/>
  </r>
  <r>
    <n v="13737"/>
    <x v="0"/>
    <x v="1"/>
  </r>
  <r>
    <n v="13738"/>
    <x v="0"/>
    <x v="1"/>
  </r>
  <r>
    <n v="13739"/>
    <x v="3"/>
    <x v="1"/>
  </r>
  <r>
    <n v="13740"/>
    <x v="2"/>
    <x v="1"/>
  </r>
  <r>
    <n v="13741"/>
    <x v="1"/>
    <x v="1"/>
  </r>
  <r>
    <n v="13742"/>
    <x v="3"/>
    <x v="1"/>
  </r>
  <r>
    <n v="13744"/>
    <x v="3"/>
    <x v="1"/>
  </r>
  <r>
    <n v="13745"/>
    <x v="1"/>
    <x v="1"/>
  </r>
  <r>
    <n v="13746"/>
    <x v="0"/>
    <x v="0"/>
  </r>
  <r>
    <n v="13748"/>
    <x v="3"/>
    <x v="1"/>
  </r>
  <r>
    <n v="13749"/>
    <x v="3"/>
    <x v="1"/>
  </r>
  <r>
    <n v="13750"/>
    <x v="0"/>
    <x v="1"/>
  </r>
  <r>
    <n v="13751"/>
    <x v="0"/>
    <x v="1"/>
  </r>
  <r>
    <n v="13752"/>
    <x v="1"/>
    <x v="1"/>
  </r>
  <r>
    <n v="13754"/>
    <x v="2"/>
    <x v="1"/>
  </r>
  <r>
    <n v="13755"/>
    <x v="1"/>
    <x v="1"/>
  </r>
  <r>
    <n v="13756"/>
    <x v="2"/>
    <x v="1"/>
  </r>
  <r>
    <n v="13757"/>
    <x v="2"/>
    <x v="0"/>
  </r>
  <r>
    <n v="13758"/>
    <x v="1"/>
    <x v="1"/>
  </r>
  <r>
    <n v="13759"/>
    <x v="3"/>
    <x v="1"/>
  </r>
  <r>
    <n v="13760"/>
    <x v="0"/>
    <x v="1"/>
  </r>
  <r>
    <n v="13761"/>
    <x v="2"/>
    <x v="1"/>
  </r>
  <r>
    <n v="13763"/>
    <x v="1"/>
    <x v="0"/>
  </r>
  <r>
    <n v="13766"/>
    <x v="0"/>
    <x v="1"/>
  </r>
  <r>
    <n v="13767"/>
    <x v="1"/>
    <x v="1"/>
  </r>
  <r>
    <n v="13768"/>
    <x v="1"/>
    <x v="1"/>
  </r>
  <r>
    <n v="13771"/>
    <x v="1"/>
    <x v="1"/>
  </r>
  <r>
    <n v="13772"/>
    <x v="3"/>
    <x v="1"/>
  </r>
  <r>
    <n v="13774"/>
    <x v="1"/>
    <x v="1"/>
  </r>
  <r>
    <n v="13775"/>
    <x v="3"/>
    <x v="1"/>
  </r>
  <r>
    <n v="13777"/>
    <x v="2"/>
    <x v="0"/>
  </r>
  <r>
    <n v="13778"/>
    <x v="3"/>
    <x v="1"/>
  </r>
  <r>
    <n v="13780"/>
    <x v="1"/>
    <x v="1"/>
  </r>
  <r>
    <n v="13781"/>
    <x v="2"/>
    <x v="1"/>
  </r>
  <r>
    <n v="13782"/>
    <x v="1"/>
    <x v="1"/>
  </r>
  <r>
    <n v="13783"/>
    <x v="3"/>
    <x v="1"/>
  </r>
  <r>
    <n v="13784"/>
    <x v="3"/>
    <x v="1"/>
  </r>
  <r>
    <n v="13785"/>
    <x v="2"/>
    <x v="1"/>
  </r>
  <r>
    <n v="13786"/>
    <x v="3"/>
    <x v="1"/>
  </r>
  <r>
    <n v="13788"/>
    <x v="3"/>
    <x v="1"/>
  </r>
  <r>
    <n v="13789"/>
    <x v="0"/>
    <x v="1"/>
  </r>
  <r>
    <n v="13790"/>
    <x v="2"/>
    <x v="1"/>
  </r>
  <r>
    <n v="13791"/>
    <x v="0"/>
    <x v="1"/>
  </r>
  <r>
    <n v="13793"/>
    <x v="3"/>
    <x v="0"/>
  </r>
  <r>
    <n v="13795"/>
    <x v="2"/>
    <x v="0"/>
  </r>
  <r>
    <n v="13796"/>
    <x v="3"/>
    <x v="1"/>
  </r>
  <r>
    <n v="13798"/>
    <x v="1"/>
    <x v="1"/>
  </r>
  <r>
    <n v="13801"/>
    <x v="3"/>
    <x v="1"/>
  </r>
  <r>
    <n v="13802"/>
    <x v="2"/>
    <x v="1"/>
  </r>
  <r>
    <n v="13803"/>
    <x v="0"/>
    <x v="0"/>
  </r>
  <r>
    <n v="13805"/>
    <x v="0"/>
    <x v="1"/>
  </r>
  <r>
    <n v="13806"/>
    <x v="0"/>
    <x v="1"/>
  </r>
  <r>
    <n v="13807"/>
    <x v="1"/>
    <x v="1"/>
  </r>
  <r>
    <n v="13808"/>
    <x v="3"/>
    <x v="0"/>
  </r>
  <r>
    <n v="13810"/>
    <x v="0"/>
    <x v="1"/>
  </r>
  <r>
    <n v="13812"/>
    <x v="3"/>
    <x v="1"/>
  </r>
  <r>
    <n v="13814"/>
    <x v="3"/>
    <x v="1"/>
  </r>
  <r>
    <n v="13816"/>
    <x v="3"/>
    <x v="1"/>
  </r>
  <r>
    <n v="13819"/>
    <x v="1"/>
    <x v="1"/>
  </r>
  <r>
    <n v="13820"/>
    <x v="0"/>
    <x v="1"/>
  </r>
  <r>
    <n v="13821"/>
    <x v="0"/>
    <x v="0"/>
  </r>
  <r>
    <n v="13822"/>
    <x v="2"/>
    <x v="1"/>
  </r>
  <r>
    <n v="13825"/>
    <x v="3"/>
    <x v="1"/>
  </r>
  <r>
    <n v="13826"/>
    <x v="3"/>
    <x v="0"/>
  </r>
  <r>
    <n v="13828"/>
    <x v="1"/>
    <x v="0"/>
  </r>
  <r>
    <n v="13829"/>
    <x v="1"/>
    <x v="1"/>
  </r>
  <r>
    <n v="13830"/>
    <x v="3"/>
    <x v="1"/>
  </r>
  <r>
    <n v="13831"/>
    <x v="0"/>
    <x v="1"/>
  </r>
  <r>
    <n v="13832"/>
    <x v="2"/>
    <x v="1"/>
  </r>
  <r>
    <n v="13833"/>
    <x v="3"/>
    <x v="1"/>
  </r>
  <r>
    <n v="13836"/>
    <x v="2"/>
    <x v="1"/>
  </r>
  <r>
    <n v="13838"/>
    <x v="2"/>
    <x v="1"/>
  </r>
  <r>
    <n v="13839"/>
    <x v="1"/>
    <x v="1"/>
  </r>
  <r>
    <n v="13840"/>
    <x v="0"/>
    <x v="1"/>
  </r>
  <r>
    <n v="13841"/>
    <x v="3"/>
    <x v="1"/>
  </r>
  <r>
    <n v="13842"/>
    <x v="1"/>
    <x v="1"/>
  </r>
  <r>
    <n v="13843"/>
    <x v="0"/>
    <x v="0"/>
  </r>
  <r>
    <n v="13844"/>
    <x v="2"/>
    <x v="1"/>
  </r>
  <r>
    <n v="13845"/>
    <x v="3"/>
    <x v="1"/>
  </r>
  <r>
    <n v="13846"/>
    <x v="1"/>
    <x v="1"/>
  </r>
  <r>
    <n v="13847"/>
    <x v="3"/>
    <x v="1"/>
  </r>
  <r>
    <n v="13848"/>
    <x v="1"/>
    <x v="0"/>
  </r>
  <r>
    <n v="13849"/>
    <x v="3"/>
    <x v="1"/>
  </r>
  <r>
    <n v="13850"/>
    <x v="3"/>
    <x v="1"/>
  </r>
  <r>
    <n v="13851"/>
    <x v="2"/>
    <x v="1"/>
  </r>
  <r>
    <n v="13852"/>
    <x v="3"/>
    <x v="1"/>
  </r>
  <r>
    <n v="13853"/>
    <x v="3"/>
    <x v="1"/>
  </r>
  <r>
    <n v="13854"/>
    <x v="2"/>
    <x v="1"/>
  </r>
  <r>
    <n v="13856"/>
    <x v="1"/>
    <x v="1"/>
  </r>
  <r>
    <n v="13857"/>
    <x v="1"/>
    <x v="1"/>
  </r>
  <r>
    <n v="13858"/>
    <x v="3"/>
    <x v="1"/>
  </r>
  <r>
    <n v="13859"/>
    <x v="2"/>
    <x v="1"/>
  </r>
  <r>
    <n v="13860"/>
    <x v="2"/>
    <x v="1"/>
  </r>
  <r>
    <n v="13861"/>
    <x v="0"/>
    <x v="1"/>
  </r>
  <r>
    <n v="13862"/>
    <x v="1"/>
    <x v="1"/>
  </r>
  <r>
    <n v="13863"/>
    <x v="0"/>
    <x v="1"/>
  </r>
  <r>
    <n v="13865"/>
    <x v="2"/>
    <x v="1"/>
  </r>
  <r>
    <n v="13867"/>
    <x v="2"/>
    <x v="1"/>
  </r>
  <r>
    <n v="13868"/>
    <x v="2"/>
    <x v="0"/>
  </r>
  <r>
    <n v="13869"/>
    <x v="2"/>
    <x v="1"/>
  </r>
  <r>
    <n v="13871"/>
    <x v="0"/>
    <x v="0"/>
  </r>
  <r>
    <n v="13872"/>
    <x v="3"/>
    <x v="1"/>
  </r>
  <r>
    <n v="13874"/>
    <x v="2"/>
    <x v="1"/>
  </r>
  <r>
    <n v="13875"/>
    <x v="2"/>
    <x v="1"/>
  </r>
  <r>
    <n v="13876"/>
    <x v="2"/>
    <x v="1"/>
  </r>
  <r>
    <n v="13877"/>
    <x v="1"/>
    <x v="1"/>
  </r>
  <r>
    <n v="13878"/>
    <x v="3"/>
    <x v="1"/>
  </r>
  <r>
    <n v="13879"/>
    <x v="0"/>
    <x v="0"/>
  </r>
  <r>
    <n v="13880"/>
    <x v="1"/>
    <x v="0"/>
  </r>
  <r>
    <n v="13881"/>
    <x v="2"/>
    <x v="1"/>
  </r>
  <r>
    <n v="13882"/>
    <x v="0"/>
    <x v="1"/>
  </r>
  <r>
    <n v="13883"/>
    <x v="3"/>
    <x v="0"/>
  </r>
  <r>
    <n v="13887"/>
    <x v="0"/>
    <x v="1"/>
  </r>
  <r>
    <n v="13888"/>
    <x v="2"/>
    <x v="0"/>
  </r>
  <r>
    <n v="13889"/>
    <x v="0"/>
    <x v="0"/>
  </r>
  <r>
    <n v="13890"/>
    <x v="3"/>
    <x v="1"/>
  </r>
  <r>
    <n v="13894"/>
    <x v="3"/>
    <x v="1"/>
  </r>
  <r>
    <n v="13895"/>
    <x v="1"/>
    <x v="1"/>
  </r>
  <r>
    <n v="13902"/>
    <x v="2"/>
    <x v="1"/>
  </r>
  <r>
    <n v="13903"/>
    <x v="0"/>
    <x v="0"/>
  </r>
  <r>
    <n v="13906"/>
    <x v="3"/>
    <x v="1"/>
  </r>
  <r>
    <n v="13908"/>
    <x v="0"/>
    <x v="1"/>
  </r>
  <r>
    <n v="13909"/>
    <x v="1"/>
    <x v="1"/>
  </r>
  <r>
    <n v="13910"/>
    <x v="3"/>
    <x v="1"/>
  </r>
  <r>
    <n v="13911"/>
    <x v="0"/>
    <x v="0"/>
  </r>
  <r>
    <n v="13912"/>
    <x v="0"/>
    <x v="1"/>
  </r>
  <r>
    <n v="13913"/>
    <x v="3"/>
    <x v="1"/>
  </r>
  <r>
    <n v="13914"/>
    <x v="0"/>
    <x v="1"/>
  </r>
  <r>
    <n v="13916"/>
    <x v="3"/>
    <x v="1"/>
  </r>
  <r>
    <n v="13918"/>
    <x v="3"/>
    <x v="0"/>
  </r>
  <r>
    <n v="13920"/>
    <x v="2"/>
    <x v="1"/>
  </r>
  <r>
    <n v="13922"/>
    <x v="2"/>
    <x v="0"/>
  </r>
  <r>
    <n v="13923"/>
    <x v="0"/>
    <x v="0"/>
  </r>
  <r>
    <n v="13924"/>
    <x v="2"/>
    <x v="1"/>
  </r>
  <r>
    <n v="13925"/>
    <x v="3"/>
    <x v="1"/>
  </r>
  <r>
    <n v="13926"/>
    <x v="2"/>
    <x v="1"/>
  </r>
  <r>
    <n v="13927"/>
    <x v="2"/>
    <x v="0"/>
  </r>
  <r>
    <n v="13929"/>
    <x v="3"/>
    <x v="1"/>
  </r>
  <r>
    <n v="13930"/>
    <x v="1"/>
    <x v="1"/>
  </r>
  <r>
    <n v="13931"/>
    <x v="1"/>
    <x v="1"/>
  </r>
  <r>
    <n v="13932"/>
    <x v="3"/>
    <x v="1"/>
  </r>
  <r>
    <n v="13934"/>
    <x v="2"/>
    <x v="1"/>
  </r>
  <r>
    <n v="13935"/>
    <x v="0"/>
    <x v="1"/>
  </r>
  <r>
    <n v="13936"/>
    <x v="0"/>
    <x v="1"/>
  </r>
  <r>
    <n v="13938"/>
    <x v="0"/>
    <x v="1"/>
  </r>
  <r>
    <n v="13939"/>
    <x v="0"/>
    <x v="0"/>
  </r>
  <r>
    <n v="13943"/>
    <x v="3"/>
    <x v="1"/>
  </r>
  <r>
    <n v="13945"/>
    <x v="3"/>
    <x v="1"/>
  </r>
  <r>
    <n v="13948"/>
    <x v="2"/>
    <x v="0"/>
  </r>
  <r>
    <n v="13950"/>
    <x v="1"/>
    <x v="0"/>
  </r>
  <r>
    <n v="13952"/>
    <x v="0"/>
    <x v="1"/>
  </r>
  <r>
    <n v="13953"/>
    <x v="0"/>
    <x v="1"/>
  </r>
  <r>
    <n v="13955"/>
    <x v="2"/>
    <x v="1"/>
  </r>
  <r>
    <n v="13956"/>
    <x v="3"/>
    <x v="1"/>
  </r>
  <r>
    <n v="13957"/>
    <x v="2"/>
    <x v="1"/>
  </r>
  <r>
    <n v="13958"/>
    <x v="2"/>
    <x v="1"/>
  </r>
  <r>
    <n v="13959"/>
    <x v="2"/>
    <x v="1"/>
  </r>
  <r>
    <n v="13964"/>
    <x v="2"/>
    <x v="1"/>
  </r>
  <r>
    <n v="13965"/>
    <x v="3"/>
    <x v="1"/>
  </r>
  <r>
    <n v="13966"/>
    <x v="0"/>
    <x v="1"/>
  </r>
  <r>
    <n v="13969"/>
    <x v="1"/>
    <x v="1"/>
  </r>
  <r>
    <n v="13970"/>
    <x v="3"/>
    <x v="0"/>
  </r>
  <r>
    <n v="13971"/>
    <x v="2"/>
    <x v="0"/>
  </r>
  <r>
    <n v="13972"/>
    <x v="3"/>
    <x v="1"/>
  </r>
  <r>
    <n v="13973"/>
    <x v="1"/>
    <x v="1"/>
  </r>
  <r>
    <n v="13974"/>
    <x v="1"/>
    <x v="1"/>
  </r>
  <r>
    <n v="13976"/>
    <x v="1"/>
    <x v="1"/>
  </r>
  <r>
    <n v="13978"/>
    <x v="1"/>
    <x v="0"/>
  </r>
  <r>
    <n v="13979"/>
    <x v="3"/>
    <x v="1"/>
  </r>
  <r>
    <n v="13980"/>
    <x v="1"/>
    <x v="1"/>
  </r>
  <r>
    <n v="13982"/>
    <x v="2"/>
    <x v="1"/>
  </r>
  <r>
    <n v="13983"/>
    <x v="2"/>
    <x v="1"/>
  </r>
  <r>
    <n v="13987"/>
    <x v="3"/>
    <x v="1"/>
  </r>
  <r>
    <n v="13989"/>
    <x v="3"/>
    <x v="1"/>
  </r>
  <r>
    <n v="13990"/>
    <x v="2"/>
    <x v="1"/>
  </r>
  <r>
    <n v="13992"/>
    <x v="2"/>
    <x v="1"/>
  </r>
  <r>
    <n v="13993"/>
    <x v="2"/>
    <x v="1"/>
  </r>
  <r>
    <n v="13996"/>
    <x v="2"/>
    <x v="0"/>
  </r>
  <r>
    <n v="13997"/>
    <x v="2"/>
    <x v="1"/>
  </r>
  <r>
    <n v="13998"/>
    <x v="2"/>
    <x v="1"/>
  </r>
  <r>
    <n v="13999"/>
    <x v="1"/>
    <x v="1"/>
  </r>
  <r>
    <n v="14000"/>
    <x v="0"/>
    <x v="1"/>
  </r>
  <r>
    <n v="14001"/>
    <x v="3"/>
    <x v="0"/>
  </r>
  <r>
    <n v="14002"/>
    <x v="3"/>
    <x v="1"/>
  </r>
  <r>
    <n v="14003"/>
    <x v="1"/>
    <x v="1"/>
  </r>
  <r>
    <n v="14004"/>
    <x v="1"/>
    <x v="1"/>
  </r>
  <r>
    <n v="14006"/>
    <x v="2"/>
    <x v="0"/>
  </r>
  <r>
    <n v="14009"/>
    <x v="1"/>
    <x v="1"/>
  </r>
  <r>
    <n v="14010"/>
    <x v="3"/>
    <x v="1"/>
  </r>
  <r>
    <n v="14011"/>
    <x v="0"/>
    <x v="1"/>
  </r>
  <r>
    <n v="14012"/>
    <x v="0"/>
    <x v="1"/>
  </r>
  <r>
    <n v="14013"/>
    <x v="3"/>
    <x v="1"/>
  </r>
  <r>
    <n v="14014"/>
    <x v="1"/>
    <x v="1"/>
  </r>
  <r>
    <n v="14015"/>
    <x v="2"/>
    <x v="1"/>
  </r>
  <r>
    <n v="14016"/>
    <x v="0"/>
    <x v="1"/>
  </r>
  <r>
    <n v="14017"/>
    <x v="1"/>
    <x v="1"/>
  </r>
  <r>
    <n v="14019"/>
    <x v="2"/>
    <x v="1"/>
  </r>
  <r>
    <n v="14020"/>
    <x v="3"/>
    <x v="1"/>
  </r>
  <r>
    <n v="14022"/>
    <x v="2"/>
    <x v="1"/>
  </r>
  <r>
    <n v="14023"/>
    <x v="1"/>
    <x v="1"/>
  </r>
  <r>
    <n v="14024"/>
    <x v="3"/>
    <x v="1"/>
  </r>
  <r>
    <n v="14026"/>
    <x v="3"/>
    <x v="1"/>
  </r>
  <r>
    <n v="14027"/>
    <x v="3"/>
    <x v="0"/>
  </r>
  <r>
    <n v="14029"/>
    <x v="2"/>
    <x v="0"/>
  </r>
  <r>
    <n v="14030"/>
    <x v="2"/>
    <x v="1"/>
  </r>
  <r>
    <n v="14031"/>
    <x v="2"/>
    <x v="1"/>
  </r>
  <r>
    <n v="14033"/>
    <x v="1"/>
    <x v="0"/>
  </r>
  <r>
    <n v="14035"/>
    <x v="3"/>
    <x v="1"/>
  </r>
  <r>
    <n v="14036"/>
    <x v="2"/>
    <x v="1"/>
  </r>
  <r>
    <n v="14037"/>
    <x v="2"/>
    <x v="1"/>
  </r>
  <r>
    <n v="14039"/>
    <x v="2"/>
    <x v="1"/>
  </r>
  <r>
    <n v="14040"/>
    <x v="3"/>
    <x v="1"/>
  </r>
  <r>
    <n v="14041"/>
    <x v="0"/>
    <x v="1"/>
  </r>
  <r>
    <n v="14042"/>
    <x v="1"/>
    <x v="1"/>
  </r>
  <r>
    <n v="14043"/>
    <x v="2"/>
    <x v="1"/>
  </r>
  <r>
    <n v="14044"/>
    <x v="2"/>
    <x v="1"/>
  </r>
  <r>
    <n v="14045"/>
    <x v="2"/>
    <x v="1"/>
  </r>
  <r>
    <n v="14047"/>
    <x v="2"/>
    <x v="1"/>
  </r>
  <r>
    <n v="14048"/>
    <x v="2"/>
    <x v="0"/>
  </r>
  <r>
    <n v="14049"/>
    <x v="2"/>
    <x v="1"/>
  </r>
  <r>
    <n v="14050"/>
    <x v="3"/>
    <x v="1"/>
  </r>
  <r>
    <n v="14052"/>
    <x v="3"/>
    <x v="1"/>
  </r>
  <r>
    <n v="14053"/>
    <x v="1"/>
    <x v="1"/>
  </r>
  <r>
    <n v="14055"/>
    <x v="3"/>
    <x v="1"/>
  </r>
  <r>
    <n v="14058"/>
    <x v="2"/>
    <x v="1"/>
  </r>
  <r>
    <n v="14059"/>
    <x v="3"/>
    <x v="1"/>
  </r>
  <r>
    <n v="14060"/>
    <x v="3"/>
    <x v="1"/>
  </r>
  <r>
    <n v="14061"/>
    <x v="2"/>
    <x v="0"/>
  </r>
  <r>
    <n v="14062"/>
    <x v="0"/>
    <x v="1"/>
  </r>
  <r>
    <n v="14063"/>
    <x v="3"/>
    <x v="1"/>
  </r>
  <r>
    <n v="14064"/>
    <x v="3"/>
    <x v="1"/>
  </r>
  <r>
    <n v="14065"/>
    <x v="2"/>
    <x v="1"/>
  </r>
  <r>
    <n v="14066"/>
    <x v="1"/>
    <x v="1"/>
  </r>
  <r>
    <n v="14067"/>
    <x v="0"/>
    <x v="1"/>
  </r>
  <r>
    <n v="14071"/>
    <x v="1"/>
    <x v="0"/>
  </r>
  <r>
    <n v="14072"/>
    <x v="1"/>
    <x v="1"/>
  </r>
  <r>
    <n v="14075"/>
    <x v="2"/>
    <x v="1"/>
  </r>
  <r>
    <n v="14077"/>
    <x v="2"/>
    <x v="1"/>
  </r>
  <r>
    <n v="14079"/>
    <x v="1"/>
    <x v="1"/>
  </r>
  <r>
    <n v="14080"/>
    <x v="1"/>
    <x v="1"/>
  </r>
  <r>
    <n v="14081"/>
    <x v="0"/>
    <x v="1"/>
  </r>
  <r>
    <n v="14082"/>
    <x v="1"/>
    <x v="0"/>
  </r>
  <r>
    <n v="14083"/>
    <x v="3"/>
    <x v="1"/>
  </r>
  <r>
    <n v="14084"/>
    <x v="2"/>
    <x v="1"/>
  </r>
  <r>
    <n v="14085"/>
    <x v="2"/>
    <x v="1"/>
  </r>
  <r>
    <n v="14086"/>
    <x v="1"/>
    <x v="1"/>
  </r>
  <r>
    <n v="14087"/>
    <x v="1"/>
    <x v="1"/>
  </r>
  <r>
    <n v="14088"/>
    <x v="2"/>
    <x v="1"/>
  </r>
  <r>
    <n v="14089"/>
    <x v="2"/>
    <x v="1"/>
  </r>
  <r>
    <n v="14092"/>
    <x v="0"/>
    <x v="1"/>
  </r>
  <r>
    <n v="14093"/>
    <x v="1"/>
    <x v="1"/>
  </r>
  <r>
    <n v="14094"/>
    <x v="3"/>
    <x v="1"/>
  </r>
  <r>
    <n v="14097"/>
    <x v="2"/>
    <x v="1"/>
  </r>
  <r>
    <n v="14101"/>
    <x v="3"/>
    <x v="1"/>
  </r>
  <r>
    <n v="14102"/>
    <x v="3"/>
    <x v="1"/>
  </r>
  <r>
    <n v="14103"/>
    <x v="0"/>
    <x v="1"/>
  </r>
  <r>
    <n v="14104"/>
    <x v="1"/>
    <x v="1"/>
  </r>
  <r>
    <n v="14105"/>
    <x v="3"/>
    <x v="1"/>
  </r>
  <r>
    <n v="14106"/>
    <x v="2"/>
    <x v="1"/>
  </r>
  <r>
    <n v="14107"/>
    <x v="0"/>
    <x v="1"/>
  </r>
  <r>
    <n v="14108"/>
    <x v="3"/>
    <x v="0"/>
  </r>
  <r>
    <n v="14110"/>
    <x v="3"/>
    <x v="1"/>
  </r>
  <r>
    <n v="14112"/>
    <x v="0"/>
    <x v="1"/>
  </r>
  <r>
    <n v="14114"/>
    <x v="3"/>
    <x v="1"/>
  </r>
  <r>
    <n v="14115"/>
    <x v="3"/>
    <x v="1"/>
  </r>
  <r>
    <n v="14117"/>
    <x v="2"/>
    <x v="1"/>
  </r>
  <r>
    <n v="14118"/>
    <x v="2"/>
    <x v="1"/>
  </r>
  <r>
    <n v="14119"/>
    <x v="1"/>
    <x v="1"/>
  </r>
  <r>
    <n v="14121"/>
    <x v="0"/>
    <x v="1"/>
  </r>
  <r>
    <n v="14122"/>
    <x v="2"/>
    <x v="0"/>
  </r>
  <r>
    <n v="14123"/>
    <x v="1"/>
    <x v="1"/>
  </r>
  <r>
    <n v="14124"/>
    <x v="1"/>
    <x v="1"/>
  </r>
  <r>
    <n v="14125"/>
    <x v="3"/>
    <x v="1"/>
  </r>
  <r>
    <n v="14128"/>
    <x v="3"/>
    <x v="1"/>
  </r>
  <r>
    <n v="14129"/>
    <x v="2"/>
    <x v="1"/>
  </r>
  <r>
    <n v="14130"/>
    <x v="1"/>
    <x v="1"/>
  </r>
  <r>
    <n v="14132"/>
    <x v="2"/>
    <x v="0"/>
  </r>
  <r>
    <n v="14133"/>
    <x v="2"/>
    <x v="1"/>
  </r>
  <r>
    <n v="14134"/>
    <x v="1"/>
    <x v="1"/>
  </r>
  <r>
    <n v="14136"/>
    <x v="2"/>
    <x v="1"/>
  </r>
  <r>
    <n v="14138"/>
    <x v="0"/>
    <x v="1"/>
  </r>
  <r>
    <n v="14139"/>
    <x v="3"/>
    <x v="1"/>
  </r>
  <r>
    <n v="14140"/>
    <x v="0"/>
    <x v="0"/>
  </r>
  <r>
    <n v="14141"/>
    <x v="1"/>
    <x v="1"/>
  </r>
  <r>
    <n v="14144"/>
    <x v="0"/>
    <x v="1"/>
  </r>
  <r>
    <n v="14146"/>
    <x v="2"/>
    <x v="1"/>
  </r>
  <r>
    <n v="14147"/>
    <x v="3"/>
    <x v="1"/>
  </r>
  <r>
    <n v="14148"/>
    <x v="3"/>
    <x v="1"/>
  </r>
  <r>
    <n v="14150"/>
    <x v="1"/>
    <x v="1"/>
  </r>
  <r>
    <n v="14151"/>
    <x v="3"/>
    <x v="1"/>
  </r>
  <r>
    <n v="14152"/>
    <x v="0"/>
    <x v="0"/>
  </r>
  <r>
    <n v="14153"/>
    <x v="2"/>
    <x v="1"/>
  </r>
  <r>
    <n v="14154"/>
    <x v="2"/>
    <x v="1"/>
  </r>
  <r>
    <n v="14156"/>
    <x v="1"/>
    <x v="1"/>
  </r>
  <r>
    <n v="14157"/>
    <x v="3"/>
    <x v="1"/>
  </r>
  <r>
    <n v="14158"/>
    <x v="1"/>
    <x v="1"/>
  </r>
  <r>
    <n v="14160"/>
    <x v="0"/>
    <x v="1"/>
  </r>
  <r>
    <n v="14161"/>
    <x v="1"/>
    <x v="1"/>
  </r>
  <r>
    <n v="14162"/>
    <x v="2"/>
    <x v="0"/>
  </r>
  <r>
    <n v="14164"/>
    <x v="0"/>
    <x v="1"/>
  </r>
  <r>
    <n v="14165"/>
    <x v="0"/>
    <x v="1"/>
  </r>
  <r>
    <n v="14167"/>
    <x v="3"/>
    <x v="1"/>
  </r>
  <r>
    <n v="14168"/>
    <x v="0"/>
    <x v="0"/>
  </r>
  <r>
    <n v="14169"/>
    <x v="0"/>
    <x v="0"/>
  </r>
  <r>
    <n v="14170"/>
    <x v="2"/>
    <x v="1"/>
  </r>
  <r>
    <n v="14171"/>
    <x v="2"/>
    <x v="1"/>
  </r>
  <r>
    <n v="14172"/>
    <x v="0"/>
    <x v="1"/>
  </r>
  <r>
    <n v="14174"/>
    <x v="3"/>
    <x v="1"/>
  </r>
  <r>
    <n v="14177"/>
    <x v="1"/>
    <x v="0"/>
  </r>
  <r>
    <n v="14178"/>
    <x v="3"/>
    <x v="1"/>
  </r>
  <r>
    <n v="14179"/>
    <x v="2"/>
    <x v="1"/>
  </r>
  <r>
    <n v="14182"/>
    <x v="3"/>
    <x v="1"/>
  </r>
  <r>
    <n v="14184"/>
    <x v="2"/>
    <x v="1"/>
  </r>
  <r>
    <n v="14185"/>
    <x v="0"/>
    <x v="1"/>
  </r>
  <r>
    <n v="14187"/>
    <x v="0"/>
    <x v="1"/>
  </r>
  <r>
    <n v="14188"/>
    <x v="3"/>
    <x v="1"/>
  </r>
  <r>
    <n v="14189"/>
    <x v="1"/>
    <x v="1"/>
  </r>
  <r>
    <n v="14190"/>
    <x v="2"/>
    <x v="1"/>
  </r>
  <r>
    <n v="14191"/>
    <x v="1"/>
    <x v="1"/>
  </r>
  <r>
    <n v="14193"/>
    <x v="3"/>
    <x v="0"/>
  </r>
  <r>
    <n v="14195"/>
    <x v="3"/>
    <x v="1"/>
  </r>
  <r>
    <n v="14196"/>
    <x v="3"/>
    <x v="1"/>
  </r>
  <r>
    <n v="14197"/>
    <x v="2"/>
    <x v="0"/>
  </r>
  <r>
    <n v="14198"/>
    <x v="1"/>
    <x v="1"/>
  </r>
  <r>
    <n v="14199"/>
    <x v="1"/>
    <x v="0"/>
  </r>
  <r>
    <n v="14200"/>
    <x v="2"/>
    <x v="1"/>
  </r>
  <r>
    <n v="14201"/>
    <x v="2"/>
    <x v="1"/>
  </r>
  <r>
    <n v="14202"/>
    <x v="0"/>
    <x v="1"/>
  </r>
  <r>
    <n v="14204"/>
    <x v="0"/>
    <x v="0"/>
  </r>
  <r>
    <n v="14206"/>
    <x v="0"/>
    <x v="1"/>
  </r>
  <r>
    <n v="14209"/>
    <x v="3"/>
    <x v="1"/>
  </r>
  <r>
    <n v="14212"/>
    <x v="2"/>
    <x v="1"/>
  </r>
  <r>
    <n v="14213"/>
    <x v="1"/>
    <x v="1"/>
  </r>
  <r>
    <n v="14214"/>
    <x v="2"/>
    <x v="1"/>
  </r>
  <r>
    <n v="14215"/>
    <x v="3"/>
    <x v="1"/>
  </r>
  <r>
    <n v="14216"/>
    <x v="0"/>
    <x v="1"/>
  </r>
  <r>
    <n v="14217"/>
    <x v="2"/>
    <x v="1"/>
  </r>
  <r>
    <n v="14218"/>
    <x v="0"/>
    <x v="1"/>
  </r>
  <r>
    <n v="14220"/>
    <x v="2"/>
    <x v="1"/>
  </r>
  <r>
    <n v="14221"/>
    <x v="3"/>
    <x v="1"/>
  </r>
  <r>
    <n v="14222"/>
    <x v="2"/>
    <x v="1"/>
  </r>
  <r>
    <n v="14224"/>
    <x v="1"/>
    <x v="1"/>
  </r>
  <r>
    <n v="14225"/>
    <x v="2"/>
    <x v="1"/>
  </r>
  <r>
    <n v="14226"/>
    <x v="1"/>
    <x v="1"/>
  </r>
  <r>
    <n v="14227"/>
    <x v="1"/>
    <x v="1"/>
  </r>
  <r>
    <n v="14228"/>
    <x v="0"/>
    <x v="1"/>
  </r>
  <r>
    <n v="14229"/>
    <x v="2"/>
    <x v="1"/>
  </r>
  <r>
    <n v="14231"/>
    <x v="2"/>
    <x v="1"/>
  </r>
  <r>
    <n v="14233"/>
    <x v="2"/>
    <x v="1"/>
  </r>
  <r>
    <n v="14234"/>
    <x v="2"/>
    <x v="1"/>
  </r>
  <r>
    <n v="14236"/>
    <x v="2"/>
    <x v="1"/>
  </r>
  <r>
    <n v="14237"/>
    <x v="1"/>
    <x v="1"/>
  </r>
  <r>
    <n v="14239"/>
    <x v="2"/>
    <x v="1"/>
  </r>
  <r>
    <n v="14240"/>
    <x v="2"/>
    <x v="0"/>
  </r>
  <r>
    <n v="14241"/>
    <x v="3"/>
    <x v="1"/>
  </r>
  <r>
    <n v="14242"/>
    <x v="2"/>
    <x v="1"/>
  </r>
  <r>
    <n v="14243"/>
    <x v="3"/>
    <x v="1"/>
  </r>
  <r>
    <n v="14244"/>
    <x v="0"/>
    <x v="1"/>
  </r>
  <r>
    <n v="14245"/>
    <x v="2"/>
    <x v="1"/>
  </r>
  <r>
    <n v="14246"/>
    <x v="2"/>
    <x v="1"/>
  </r>
  <r>
    <n v="14248"/>
    <x v="0"/>
    <x v="1"/>
  </r>
  <r>
    <n v="14249"/>
    <x v="0"/>
    <x v="1"/>
  </r>
  <r>
    <n v="14251"/>
    <x v="2"/>
    <x v="1"/>
  </r>
  <r>
    <n v="14253"/>
    <x v="0"/>
    <x v="1"/>
  </r>
  <r>
    <n v="14254"/>
    <x v="2"/>
    <x v="0"/>
  </r>
  <r>
    <n v="14255"/>
    <x v="3"/>
    <x v="0"/>
  </r>
  <r>
    <n v="14257"/>
    <x v="2"/>
    <x v="1"/>
  </r>
  <r>
    <n v="14258"/>
    <x v="2"/>
    <x v="1"/>
  </r>
  <r>
    <n v="14259"/>
    <x v="2"/>
    <x v="1"/>
  </r>
  <r>
    <n v="14260"/>
    <x v="3"/>
    <x v="1"/>
  </r>
  <r>
    <n v="14261"/>
    <x v="2"/>
    <x v="1"/>
  </r>
  <r>
    <n v="14262"/>
    <x v="3"/>
    <x v="1"/>
  </r>
  <r>
    <n v="14263"/>
    <x v="2"/>
    <x v="1"/>
  </r>
  <r>
    <n v="14264"/>
    <x v="0"/>
    <x v="1"/>
  </r>
  <r>
    <n v="14267"/>
    <x v="2"/>
    <x v="1"/>
  </r>
  <r>
    <n v="14268"/>
    <x v="2"/>
    <x v="1"/>
  </r>
  <r>
    <n v="14271"/>
    <x v="1"/>
    <x v="0"/>
  </r>
  <r>
    <n v="14272"/>
    <x v="0"/>
    <x v="0"/>
  </r>
  <r>
    <n v="14274"/>
    <x v="2"/>
    <x v="1"/>
  </r>
  <r>
    <n v="14275"/>
    <x v="2"/>
    <x v="1"/>
  </r>
  <r>
    <n v="14277"/>
    <x v="1"/>
    <x v="1"/>
  </r>
  <r>
    <n v="14278"/>
    <x v="1"/>
    <x v="0"/>
  </r>
  <r>
    <n v="14280"/>
    <x v="3"/>
    <x v="1"/>
  </r>
  <r>
    <n v="14281"/>
    <x v="0"/>
    <x v="1"/>
  </r>
  <r>
    <n v="14282"/>
    <x v="2"/>
    <x v="1"/>
  </r>
  <r>
    <n v="14283"/>
    <x v="1"/>
    <x v="1"/>
  </r>
  <r>
    <n v="14284"/>
    <x v="3"/>
    <x v="1"/>
  </r>
  <r>
    <n v="14285"/>
    <x v="0"/>
    <x v="1"/>
  </r>
  <r>
    <n v="14287"/>
    <x v="1"/>
    <x v="1"/>
  </r>
  <r>
    <n v="14288"/>
    <x v="2"/>
    <x v="1"/>
  </r>
  <r>
    <n v="14289"/>
    <x v="3"/>
    <x v="1"/>
  </r>
  <r>
    <n v="14291"/>
    <x v="2"/>
    <x v="1"/>
  </r>
  <r>
    <n v="14293"/>
    <x v="2"/>
    <x v="1"/>
  </r>
  <r>
    <n v="14294"/>
    <x v="2"/>
    <x v="1"/>
  </r>
  <r>
    <n v="14295"/>
    <x v="2"/>
    <x v="0"/>
  </r>
  <r>
    <n v="14296"/>
    <x v="1"/>
    <x v="1"/>
  </r>
  <r>
    <n v="14297"/>
    <x v="2"/>
    <x v="1"/>
  </r>
  <r>
    <n v="14298"/>
    <x v="3"/>
    <x v="1"/>
  </r>
  <r>
    <n v="14299"/>
    <x v="0"/>
    <x v="1"/>
  </r>
  <r>
    <n v="14302"/>
    <x v="2"/>
    <x v="1"/>
  </r>
  <r>
    <n v="14303"/>
    <x v="2"/>
    <x v="1"/>
  </r>
  <r>
    <n v="14306"/>
    <x v="2"/>
    <x v="1"/>
  </r>
  <r>
    <n v="14307"/>
    <x v="1"/>
    <x v="1"/>
  </r>
  <r>
    <n v="14308"/>
    <x v="3"/>
    <x v="1"/>
  </r>
  <r>
    <n v="14309"/>
    <x v="1"/>
    <x v="0"/>
  </r>
  <r>
    <n v="14310"/>
    <x v="1"/>
    <x v="0"/>
  </r>
  <r>
    <n v="14311"/>
    <x v="1"/>
    <x v="1"/>
  </r>
  <r>
    <n v="14312"/>
    <x v="3"/>
    <x v="1"/>
  </r>
  <r>
    <n v="14315"/>
    <x v="3"/>
    <x v="1"/>
  </r>
  <r>
    <n v="14316"/>
    <x v="0"/>
    <x v="1"/>
  </r>
  <r>
    <n v="14317"/>
    <x v="2"/>
    <x v="1"/>
  </r>
  <r>
    <n v="14318"/>
    <x v="1"/>
    <x v="1"/>
  </r>
  <r>
    <n v="14321"/>
    <x v="1"/>
    <x v="0"/>
  </r>
  <r>
    <n v="14322"/>
    <x v="1"/>
    <x v="1"/>
  </r>
  <r>
    <n v="14323"/>
    <x v="1"/>
    <x v="0"/>
  </r>
  <r>
    <n v="14324"/>
    <x v="2"/>
    <x v="1"/>
  </r>
  <r>
    <n v="14325"/>
    <x v="3"/>
    <x v="1"/>
  </r>
  <r>
    <n v="14326"/>
    <x v="1"/>
    <x v="1"/>
  </r>
  <r>
    <n v="14327"/>
    <x v="2"/>
    <x v="0"/>
  </r>
  <r>
    <n v="14329"/>
    <x v="3"/>
    <x v="1"/>
  </r>
  <r>
    <n v="14332"/>
    <x v="0"/>
    <x v="1"/>
  </r>
  <r>
    <n v="14333"/>
    <x v="2"/>
    <x v="1"/>
  </r>
  <r>
    <n v="14337"/>
    <x v="1"/>
    <x v="0"/>
  </r>
  <r>
    <n v="14339"/>
    <x v="2"/>
    <x v="0"/>
  </r>
  <r>
    <n v="14340"/>
    <x v="3"/>
    <x v="1"/>
  </r>
  <r>
    <n v="14341"/>
    <x v="3"/>
    <x v="1"/>
  </r>
  <r>
    <n v="14342"/>
    <x v="0"/>
    <x v="1"/>
  </r>
  <r>
    <n v="14343"/>
    <x v="1"/>
    <x v="1"/>
  </r>
  <r>
    <n v="14344"/>
    <x v="1"/>
    <x v="1"/>
  </r>
  <r>
    <n v="14345"/>
    <x v="3"/>
    <x v="1"/>
  </r>
  <r>
    <n v="14346"/>
    <x v="2"/>
    <x v="0"/>
  </r>
  <r>
    <n v="14347"/>
    <x v="2"/>
    <x v="1"/>
  </r>
  <r>
    <n v="14348"/>
    <x v="3"/>
    <x v="1"/>
  </r>
  <r>
    <n v="14349"/>
    <x v="0"/>
    <x v="1"/>
  </r>
  <r>
    <n v="14350"/>
    <x v="2"/>
    <x v="1"/>
  </r>
  <r>
    <n v="14351"/>
    <x v="1"/>
    <x v="1"/>
  </r>
  <r>
    <n v="14352"/>
    <x v="1"/>
    <x v="1"/>
  </r>
  <r>
    <n v="14353"/>
    <x v="3"/>
    <x v="1"/>
  </r>
  <r>
    <n v="14354"/>
    <x v="2"/>
    <x v="1"/>
  </r>
  <r>
    <n v="14355"/>
    <x v="2"/>
    <x v="0"/>
  </r>
  <r>
    <n v="14356"/>
    <x v="1"/>
    <x v="1"/>
  </r>
  <r>
    <n v="14357"/>
    <x v="2"/>
    <x v="1"/>
  </r>
  <r>
    <n v="14358"/>
    <x v="2"/>
    <x v="1"/>
  </r>
  <r>
    <n v="14359"/>
    <x v="1"/>
    <x v="1"/>
  </r>
  <r>
    <n v="14360"/>
    <x v="2"/>
    <x v="1"/>
  </r>
  <r>
    <n v="14361"/>
    <x v="3"/>
    <x v="1"/>
  </r>
  <r>
    <n v="14362"/>
    <x v="2"/>
    <x v="1"/>
  </r>
  <r>
    <n v="14363"/>
    <x v="3"/>
    <x v="1"/>
  </r>
  <r>
    <n v="14365"/>
    <x v="2"/>
    <x v="1"/>
  </r>
  <r>
    <n v="14366"/>
    <x v="1"/>
    <x v="1"/>
  </r>
  <r>
    <n v="14367"/>
    <x v="1"/>
    <x v="1"/>
  </r>
  <r>
    <n v="14368"/>
    <x v="3"/>
    <x v="1"/>
  </r>
  <r>
    <n v="14369"/>
    <x v="2"/>
    <x v="1"/>
  </r>
  <r>
    <n v="14370"/>
    <x v="2"/>
    <x v="1"/>
  </r>
  <r>
    <n v="14371"/>
    <x v="1"/>
    <x v="1"/>
  </r>
  <r>
    <n v="14372"/>
    <x v="2"/>
    <x v="1"/>
  </r>
  <r>
    <n v="14373"/>
    <x v="3"/>
    <x v="1"/>
  </r>
  <r>
    <n v="14374"/>
    <x v="0"/>
    <x v="0"/>
  </r>
  <r>
    <n v="14377"/>
    <x v="1"/>
    <x v="1"/>
  </r>
  <r>
    <n v="14378"/>
    <x v="1"/>
    <x v="1"/>
  </r>
  <r>
    <n v="14379"/>
    <x v="2"/>
    <x v="1"/>
  </r>
  <r>
    <n v="14380"/>
    <x v="3"/>
    <x v="1"/>
  </r>
  <r>
    <n v="14381"/>
    <x v="2"/>
    <x v="0"/>
  </r>
  <r>
    <n v="14382"/>
    <x v="1"/>
    <x v="0"/>
  </r>
  <r>
    <n v="14383"/>
    <x v="3"/>
    <x v="1"/>
  </r>
  <r>
    <n v="14384"/>
    <x v="0"/>
    <x v="0"/>
  </r>
  <r>
    <n v="14385"/>
    <x v="2"/>
    <x v="1"/>
  </r>
  <r>
    <n v="14387"/>
    <x v="2"/>
    <x v="1"/>
  </r>
  <r>
    <n v="14390"/>
    <x v="0"/>
    <x v="1"/>
  </r>
  <r>
    <n v="14391"/>
    <x v="1"/>
    <x v="1"/>
  </r>
  <r>
    <n v="14392"/>
    <x v="2"/>
    <x v="1"/>
  </r>
  <r>
    <n v="14393"/>
    <x v="3"/>
    <x v="1"/>
  </r>
  <r>
    <n v="14394"/>
    <x v="2"/>
    <x v="1"/>
  </r>
  <r>
    <n v="14397"/>
    <x v="1"/>
    <x v="1"/>
  </r>
  <r>
    <n v="14398"/>
    <x v="3"/>
    <x v="1"/>
  </r>
  <r>
    <n v="14400"/>
    <x v="2"/>
    <x v="1"/>
  </r>
  <r>
    <n v="14403"/>
    <x v="2"/>
    <x v="1"/>
  </r>
  <r>
    <n v="14404"/>
    <x v="2"/>
    <x v="1"/>
  </r>
  <r>
    <n v="14405"/>
    <x v="1"/>
    <x v="0"/>
  </r>
  <r>
    <n v="14406"/>
    <x v="3"/>
    <x v="1"/>
  </r>
  <r>
    <n v="14407"/>
    <x v="3"/>
    <x v="1"/>
  </r>
  <r>
    <n v="14408"/>
    <x v="3"/>
    <x v="0"/>
  </r>
  <r>
    <n v="14413"/>
    <x v="1"/>
    <x v="1"/>
  </r>
  <r>
    <n v="14414"/>
    <x v="2"/>
    <x v="1"/>
  </r>
  <r>
    <n v="14415"/>
    <x v="0"/>
    <x v="1"/>
  </r>
  <r>
    <n v="14416"/>
    <x v="2"/>
    <x v="1"/>
  </r>
  <r>
    <n v="14417"/>
    <x v="2"/>
    <x v="1"/>
  </r>
  <r>
    <n v="14418"/>
    <x v="0"/>
    <x v="1"/>
  </r>
  <r>
    <n v="14419"/>
    <x v="2"/>
    <x v="1"/>
  </r>
  <r>
    <n v="14420"/>
    <x v="3"/>
    <x v="1"/>
  </r>
  <r>
    <n v="14421"/>
    <x v="2"/>
    <x v="1"/>
  </r>
  <r>
    <n v="14422"/>
    <x v="1"/>
    <x v="1"/>
  </r>
  <r>
    <n v="14424"/>
    <x v="3"/>
    <x v="1"/>
  </r>
  <r>
    <n v="14425"/>
    <x v="1"/>
    <x v="1"/>
  </r>
  <r>
    <n v="14426"/>
    <x v="3"/>
    <x v="1"/>
  </r>
  <r>
    <n v="14428"/>
    <x v="0"/>
    <x v="1"/>
  </r>
  <r>
    <n v="14429"/>
    <x v="1"/>
    <x v="1"/>
  </r>
  <r>
    <n v="14430"/>
    <x v="2"/>
    <x v="1"/>
  </r>
  <r>
    <n v="14431"/>
    <x v="2"/>
    <x v="0"/>
  </r>
  <r>
    <n v="14432"/>
    <x v="0"/>
    <x v="0"/>
  </r>
  <r>
    <n v="14433"/>
    <x v="1"/>
    <x v="1"/>
  </r>
  <r>
    <n v="14435"/>
    <x v="3"/>
    <x v="1"/>
  </r>
  <r>
    <n v="14436"/>
    <x v="2"/>
    <x v="1"/>
  </r>
  <r>
    <n v="14437"/>
    <x v="0"/>
    <x v="1"/>
  </r>
  <r>
    <n v="14438"/>
    <x v="2"/>
    <x v="1"/>
  </r>
  <r>
    <n v="14439"/>
    <x v="3"/>
    <x v="0"/>
  </r>
  <r>
    <n v="14440"/>
    <x v="2"/>
    <x v="1"/>
  </r>
  <r>
    <n v="14442"/>
    <x v="2"/>
    <x v="1"/>
  </r>
  <r>
    <n v="14443"/>
    <x v="3"/>
    <x v="1"/>
  </r>
  <r>
    <n v="14444"/>
    <x v="3"/>
    <x v="1"/>
  </r>
  <r>
    <n v="14447"/>
    <x v="2"/>
    <x v="1"/>
  </r>
  <r>
    <n v="14448"/>
    <x v="2"/>
    <x v="0"/>
  </r>
  <r>
    <n v="14449"/>
    <x v="2"/>
    <x v="1"/>
  </r>
  <r>
    <n v="14450"/>
    <x v="3"/>
    <x v="1"/>
  </r>
  <r>
    <n v="14456"/>
    <x v="0"/>
    <x v="1"/>
  </r>
  <r>
    <n v="14457"/>
    <x v="2"/>
    <x v="1"/>
  </r>
  <r>
    <n v="14459"/>
    <x v="1"/>
    <x v="1"/>
  </r>
  <r>
    <n v="14460"/>
    <x v="2"/>
    <x v="1"/>
  </r>
  <r>
    <n v="14466"/>
    <x v="1"/>
    <x v="0"/>
  </r>
  <r>
    <n v="14467"/>
    <x v="3"/>
    <x v="1"/>
  </r>
  <r>
    <n v="14468"/>
    <x v="1"/>
    <x v="0"/>
  </r>
  <r>
    <n v="14469"/>
    <x v="3"/>
    <x v="1"/>
  </r>
  <r>
    <n v="14470"/>
    <x v="1"/>
    <x v="1"/>
  </r>
  <r>
    <n v="14471"/>
    <x v="2"/>
    <x v="1"/>
  </r>
  <r>
    <n v="14473"/>
    <x v="0"/>
    <x v="1"/>
  </r>
  <r>
    <n v="14474"/>
    <x v="1"/>
    <x v="0"/>
  </r>
  <r>
    <n v="14475"/>
    <x v="3"/>
    <x v="1"/>
  </r>
  <r>
    <n v="14477"/>
    <x v="2"/>
    <x v="1"/>
  </r>
  <r>
    <n v="14478"/>
    <x v="3"/>
    <x v="0"/>
  </r>
  <r>
    <n v="14479"/>
    <x v="0"/>
    <x v="0"/>
  </r>
  <r>
    <n v="14480"/>
    <x v="1"/>
    <x v="0"/>
  </r>
  <r>
    <n v="14481"/>
    <x v="2"/>
    <x v="1"/>
  </r>
  <r>
    <n v="14482"/>
    <x v="0"/>
    <x v="0"/>
  </r>
  <r>
    <n v="14483"/>
    <x v="2"/>
    <x v="1"/>
  </r>
  <r>
    <n v="14484"/>
    <x v="3"/>
    <x v="1"/>
  </r>
  <r>
    <n v="14486"/>
    <x v="1"/>
    <x v="1"/>
  </r>
  <r>
    <n v="14487"/>
    <x v="2"/>
    <x v="1"/>
  </r>
  <r>
    <n v="14488"/>
    <x v="0"/>
    <x v="1"/>
  </r>
  <r>
    <n v="14489"/>
    <x v="2"/>
    <x v="0"/>
  </r>
  <r>
    <n v="14490"/>
    <x v="2"/>
    <x v="1"/>
  </r>
  <r>
    <n v="14491"/>
    <x v="3"/>
    <x v="1"/>
  </r>
  <r>
    <n v="14492"/>
    <x v="2"/>
    <x v="1"/>
  </r>
  <r>
    <n v="14493"/>
    <x v="1"/>
    <x v="1"/>
  </r>
  <r>
    <n v="14494"/>
    <x v="2"/>
    <x v="1"/>
  </r>
  <r>
    <n v="14496"/>
    <x v="0"/>
    <x v="1"/>
  </r>
  <r>
    <n v="14498"/>
    <x v="1"/>
    <x v="1"/>
  </r>
  <r>
    <n v="14499"/>
    <x v="0"/>
    <x v="1"/>
  </r>
  <r>
    <n v="14503"/>
    <x v="3"/>
    <x v="1"/>
  </r>
  <r>
    <n v="14504"/>
    <x v="3"/>
    <x v="1"/>
  </r>
  <r>
    <n v="14505"/>
    <x v="0"/>
    <x v="1"/>
  </r>
  <r>
    <n v="14506"/>
    <x v="2"/>
    <x v="1"/>
  </r>
  <r>
    <n v="14507"/>
    <x v="2"/>
    <x v="1"/>
  </r>
  <r>
    <n v="14508"/>
    <x v="0"/>
    <x v="1"/>
  </r>
  <r>
    <n v="14509"/>
    <x v="2"/>
    <x v="1"/>
  </r>
  <r>
    <n v="14510"/>
    <x v="1"/>
    <x v="1"/>
  </r>
  <r>
    <n v="14512"/>
    <x v="3"/>
    <x v="1"/>
  </r>
  <r>
    <n v="14513"/>
    <x v="3"/>
    <x v="1"/>
  </r>
  <r>
    <n v="14515"/>
    <x v="1"/>
    <x v="0"/>
  </r>
  <r>
    <n v="14516"/>
    <x v="3"/>
    <x v="0"/>
  </r>
  <r>
    <n v="14518"/>
    <x v="2"/>
    <x v="1"/>
  </r>
  <r>
    <n v="14522"/>
    <x v="1"/>
    <x v="1"/>
  </r>
  <r>
    <n v="14525"/>
    <x v="2"/>
    <x v="0"/>
  </r>
  <r>
    <n v="14526"/>
    <x v="2"/>
    <x v="1"/>
  </r>
  <r>
    <n v="14527"/>
    <x v="0"/>
    <x v="0"/>
  </r>
  <r>
    <n v="14528"/>
    <x v="0"/>
    <x v="1"/>
  </r>
  <r>
    <n v="14529"/>
    <x v="2"/>
    <x v="1"/>
  </r>
  <r>
    <n v="14530"/>
    <x v="3"/>
    <x v="1"/>
  </r>
  <r>
    <n v="14531"/>
    <x v="2"/>
    <x v="1"/>
  </r>
  <r>
    <n v="14532"/>
    <x v="0"/>
    <x v="1"/>
  </r>
  <r>
    <n v="14533"/>
    <x v="1"/>
    <x v="1"/>
  </r>
  <r>
    <n v="14535"/>
    <x v="1"/>
    <x v="1"/>
  </r>
  <r>
    <n v="14536"/>
    <x v="2"/>
    <x v="0"/>
  </r>
  <r>
    <n v="14537"/>
    <x v="2"/>
    <x v="1"/>
  </r>
  <r>
    <n v="14539"/>
    <x v="1"/>
    <x v="1"/>
  </r>
  <r>
    <n v="14540"/>
    <x v="3"/>
    <x v="1"/>
  </r>
  <r>
    <n v="14542"/>
    <x v="2"/>
    <x v="1"/>
  </r>
  <r>
    <n v="14544"/>
    <x v="1"/>
    <x v="1"/>
  </r>
  <r>
    <n v="14545"/>
    <x v="1"/>
    <x v="1"/>
  </r>
  <r>
    <n v="14546"/>
    <x v="1"/>
    <x v="1"/>
  </r>
  <r>
    <n v="14547"/>
    <x v="2"/>
    <x v="1"/>
  </r>
  <r>
    <n v="14549"/>
    <x v="3"/>
    <x v="1"/>
  </r>
  <r>
    <n v="14552"/>
    <x v="2"/>
    <x v="0"/>
  </r>
  <r>
    <n v="14553"/>
    <x v="0"/>
    <x v="1"/>
  </r>
  <r>
    <n v="14554"/>
    <x v="2"/>
    <x v="0"/>
  </r>
  <r>
    <n v="14555"/>
    <x v="2"/>
    <x v="1"/>
  </r>
  <r>
    <n v="14556"/>
    <x v="1"/>
    <x v="0"/>
  </r>
  <r>
    <n v="14557"/>
    <x v="2"/>
    <x v="1"/>
  </r>
  <r>
    <n v="14558"/>
    <x v="2"/>
    <x v="1"/>
  </r>
  <r>
    <n v="14559"/>
    <x v="0"/>
    <x v="1"/>
  </r>
  <r>
    <n v="14560"/>
    <x v="2"/>
    <x v="0"/>
  </r>
  <r>
    <n v="14561"/>
    <x v="3"/>
    <x v="1"/>
  </r>
  <r>
    <n v="14562"/>
    <x v="3"/>
    <x v="1"/>
  </r>
  <r>
    <n v="14567"/>
    <x v="3"/>
    <x v="1"/>
  </r>
  <r>
    <n v="14569"/>
    <x v="2"/>
    <x v="1"/>
  </r>
  <r>
    <n v="14570"/>
    <x v="1"/>
    <x v="1"/>
  </r>
  <r>
    <n v="14571"/>
    <x v="2"/>
    <x v="0"/>
  </r>
  <r>
    <n v="14572"/>
    <x v="0"/>
    <x v="1"/>
  </r>
  <r>
    <n v="14573"/>
    <x v="2"/>
    <x v="1"/>
  </r>
  <r>
    <n v="14574"/>
    <x v="2"/>
    <x v="1"/>
  </r>
  <r>
    <n v="14575"/>
    <x v="3"/>
    <x v="1"/>
  </r>
  <r>
    <n v="14577"/>
    <x v="1"/>
    <x v="1"/>
  </r>
  <r>
    <n v="14578"/>
    <x v="0"/>
    <x v="1"/>
  </r>
  <r>
    <n v="14579"/>
    <x v="2"/>
    <x v="1"/>
  </r>
  <r>
    <n v="14580"/>
    <x v="1"/>
    <x v="1"/>
  </r>
  <r>
    <n v="14581"/>
    <x v="2"/>
    <x v="1"/>
  </r>
  <r>
    <n v="14582"/>
    <x v="0"/>
    <x v="1"/>
  </r>
  <r>
    <n v="14583"/>
    <x v="2"/>
    <x v="1"/>
  </r>
  <r>
    <n v="14585"/>
    <x v="2"/>
    <x v="1"/>
  </r>
  <r>
    <n v="14586"/>
    <x v="1"/>
    <x v="1"/>
  </r>
  <r>
    <n v="14587"/>
    <x v="2"/>
    <x v="1"/>
  </r>
  <r>
    <n v="14589"/>
    <x v="2"/>
    <x v="0"/>
  </r>
  <r>
    <n v="14591"/>
    <x v="2"/>
    <x v="1"/>
  </r>
  <r>
    <n v="14592"/>
    <x v="0"/>
    <x v="1"/>
  </r>
  <r>
    <n v="14593"/>
    <x v="0"/>
    <x v="1"/>
  </r>
  <r>
    <n v="14594"/>
    <x v="2"/>
    <x v="1"/>
  </r>
  <r>
    <n v="14596"/>
    <x v="1"/>
    <x v="1"/>
  </r>
  <r>
    <n v="14598"/>
    <x v="2"/>
    <x v="1"/>
  </r>
  <r>
    <n v="14600"/>
    <x v="2"/>
    <x v="1"/>
  </r>
  <r>
    <n v="14601"/>
    <x v="0"/>
    <x v="1"/>
  </r>
  <r>
    <n v="14602"/>
    <x v="3"/>
    <x v="1"/>
  </r>
  <r>
    <n v="14603"/>
    <x v="3"/>
    <x v="1"/>
  </r>
  <r>
    <n v="14604"/>
    <x v="2"/>
    <x v="1"/>
  </r>
  <r>
    <n v="14605"/>
    <x v="1"/>
    <x v="1"/>
  </r>
  <r>
    <n v="14606"/>
    <x v="0"/>
    <x v="1"/>
  </r>
  <r>
    <n v="14608"/>
    <x v="2"/>
    <x v="1"/>
  </r>
  <r>
    <n v="14609"/>
    <x v="0"/>
    <x v="1"/>
  </r>
  <r>
    <n v="14610"/>
    <x v="2"/>
    <x v="1"/>
  </r>
  <r>
    <n v="14613"/>
    <x v="2"/>
    <x v="1"/>
  </r>
  <r>
    <n v="14614"/>
    <x v="2"/>
    <x v="1"/>
  </r>
  <r>
    <n v="14615"/>
    <x v="3"/>
    <x v="1"/>
  </r>
  <r>
    <n v="14616"/>
    <x v="3"/>
    <x v="1"/>
  </r>
  <r>
    <n v="14617"/>
    <x v="3"/>
    <x v="1"/>
  </r>
  <r>
    <n v="14618"/>
    <x v="2"/>
    <x v="1"/>
  </r>
  <r>
    <n v="14619"/>
    <x v="3"/>
    <x v="1"/>
  </r>
  <r>
    <n v="14620"/>
    <x v="0"/>
    <x v="1"/>
  </r>
  <r>
    <n v="14621"/>
    <x v="0"/>
    <x v="1"/>
  </r>
  <r>
    <n v="14622"/>
    <x v="3"/>
    <x v="1"/>
  </r>
  <r>
    <n v="14623"/>
    <x v="2"/>
    <x v="1"/>
  </r>
  <r>
    <n v="14628"/>
    <x v="3"/>
    <x v="0"/>
  </r>
  <r>
    <n v="14629"/>
    <x v="3"/>
    <x v="1"/>
  </r>
  <r>
    <n v="14630"/>
    <x v="3"/>
    <x v="1"/>
  </r>
  <r>
    <n v="14633"/>
    <x v="3"/>
    <x v="1"/>
  </r>
  <r>
    <n v="14634"/>
    <x v="1"/>
    <x v="1"/>
  </r>
  <r>
    <n v="14637"/>
    <x v="3"/>
    <x v="1"/>
  </r>
  <r>
    <n v="14638"/>
    <x v="0"/>
    <x v="1"/>
  </r>
  <r>
    <n v="14639"/>
    <x v="0"/>
    <x v="1"/>
  </r>
  <r>
    <n v="14640"/>
    <x v="2"/>
    <x v="1"/>
  </r>
  <r>
    <n v="14641"/>
    <x v="1"/>
    <x v="1"/>
  </r>
  <r>
    <n v="14642"/>
    <x v="1"/>
    <x v="1"/>
  </r>
  <r>
    <n v="14643"/>
    <x v="3"/>
    <x v="1"/>
  </r>
  <r>
    <n v="14648"/>
    <x v="1"/>
    <x v="1"/>
  </r>
  <r>
    <n v="14649"/>
    <x v="3"/>
    <x v="1"/>
  </r>
  <r>
    <n v="14650"/>
    <x v="2"/>
    <x v="1"/>
  </r>
  <r>
    <n v="14651"/>
    <x v="2"/>
    <x v="1"/>
  </r>
  <r>
    <n v="14653"/>
    <x v="3"/>
    <x v="1"/>
  </r>
  <r>
    <n v="14654"/>
    <x v="0"/>
    <x v="0"/>
  </r>
  <r>
    <n v="14656"/>
    <x v="1"/>
    <x v="1"/>
  </r>
  <r>
    <n v="14658"/>
    <x v="0"/>
    <x v="1"/>
  </r>
  <r>
    <n v="14659"/>
    <x v="2"/>
    <x v="1"/>
  </r>
  <r>
    <n v="14660"/>
    <x v="1"/>
    <x v="1"/>
  </r>
  <r>
    <n v="14662"/>
    <x v="2"/>
    <x v="1"/>
  </r>
  <r>
    <n v="14663"/>
    <x v="2"/>
    <x v="1"/>
  </r>
  <r>
    <n v="14664"/>
    <x v="3"/>
    <x v="1"/>
  </r>
  <r>
    <n v="14665"/>
    <x v="1"/>
    <x v="1"/>
  </r>
  <r>
    <n v="14666"/>
    <x v="0"/>
    <x v="1"/>
  </r>
  <r>
    <n v="14671"/>
    <x v="1"/>
    <x v="1"/>
  </r>
  <r>
    <n v="14676"/>
    <x v="0"/>
    <x v="0"/>
  </r>
  <r>
    <n v="14680"/>
    <x v="2"/>
    <x v="0"/>
  </r>
  <r>
    <n v="14681"/>
    <x v="1"/>
    <x v="1"/>
  </r>
  <r>
    <n v="14682"/>
    <x v="1"/>
    <x v="1"/>
  </r>
  <r>
    <n v="14683"/>
    <x v="0"/>
    <x v="0"/>
  </r>
  <r>
    <n v="14685"/>
    <x v="2"/>
    <x v="0"/>
  </r>
  <r>
    <n v="14686"/>
    <x v="3"/>
    <x v="1"/>
  </r>
  <r>
    <n v="14687"/>
    <x v="2"/>
    <x v="1"/>
  </r>
  <r>
    <n v="14688"/>
    <x v="1"/>
    <x v="1"/>
  </r>
  <r>
    <n v="14689"/>
    <x v="2"/>
    <x v="1"/>
  </r>
  <r>
    <n v="14690"/>
    <x v="0"/>
    <x v="1"/>
  </r>
  <r>
    <n v="14691"/>
    <x v="1"/>
    <x v="1"/>
  </r>
  <r>
    <n v="14692"/>
    <x v="1"/>
    <x v="1"/>
  </r>
  <r>
    <n v="14693"/>
    <x v="3"/>
    <x v="1"/>
  </r>
  <r>
    <n v="14694"/>
    <x v="1"/>
    <x v="1"/>
  </r>
  <r>
    <n v="14695"/>
    <x v="3"/>
    <x v="1"/>
  </r>
  <r>
    <n v="14696"/>
    <x v="1"/>
    <x v="1"/>
  </r>
  <r>
    <n v="14697"/>
    <x v="2"/>
    <x v="1"/>
  </r>
  <r>
    <n v="14698"/>
    <x v="2"/>
    <x v="1"/>
  </r>
  <r>
    <n v="14699"/>
    <x v="3"/>
    <x v="1"/>
  </r>
  <r>
    <n v="14700"/>
    <x v="1"/>
    <x v="1"/>
  </r>
  <r>
    <n v="14702"/>
    <x v="1"/>
    <x v="1"/>
  </r>
  <r>
    <n v="14703"/>
    <x v="1"/>
    <x v="0"/>
  </r>
  <r>
    <n v="14705"/>
    <x v="1"/>
    <x v="1"/>
  </r>
  <r>
    <n v="14706"/>
    <x v="3"/>
    <x v="0"/>
  </r>
  <r>
    <n v="14707"/>
    <x v="1"/>
    <x v="0"/>
  </r>
  <r>
    <n v="14710"/>
    <x v="2"/>
    <x v="1"/>
  </r>
  <r>
    <n v="14712"/>
    <x v="1"/>
    <x v="0"/>
  </r>
  <r>
    <n v="14714"/>
    <x v="1"/>
    <x v="1"/>
  </r>
  <r>
    <n v="14715"/>
    <x v="3"/>
    <x v="1"/>
  </r>
  <r>
    <n v="14717"/>
    <x v="2"/>
    <x v="1"/>
  </r>
  <r>
    <n v="14718"/>
    <x v="2"/>
    <x v="1"/>
  </r>
  <r>
    <n v="14719"/>
    <x v="3"/>
    <x v="1"/>
  </r>
  <r>
    <n v="14720"/>
    <x v="2"/>
    <x v="1"/>
  </r>
  <r>
    <n v="14721"/>
    <x v="1"/>
    <x v="1"/>
  </r>
  <r>
    <n v="14723"/>
    <x v="2"/>
    <x v="1"/>
  </r>
  <r>
    <n v="14724"/>
    <x v="2"/>
    <x v="1"/>
  </r>
  <r>
    <n v="14725"/>
    <x v="2"/>
    <x v="1"/>
  </r>
  <r>
    <n v="14726"/>
    <x v="2"/>
    <x v="1"/>
  </r>
  <r>
    <n v="14727"/>
    <x v="2"/>
    <x v="1"/>
  </r>
  <r>
    <n v="14728"/>
    <x v="1"/>
    <x v="1"/>
  </r>
  <r>
    <n v="14730"/>
    <x v="3"/>
    <x v="1"/>
  </r>
  <r>
    <n v="14732"/>
    <x v="1"/>
    <x v="1"/>
  </r>
  <r>
    <n v="14733"/>
    <x v="2"/>
    <x v="1"/>
  </r>
  <r>
    <n v="14735"/>
    <x v="2"/>
    <x v="1"/>
  </r>
  <r>
    <n v="14736"/>
    <x v="2"/>
    <x v="0"/>
  </r>
  <r>
    <n v="14738"/>
    <x v="0"/>
    <x v="1"/>
  </r>
  <r>
    <n v="14739"/>
    <x v="3"/>
    <x v="1"/>
  </r>
  <r>
    <n v="14740"/>
    <x v="3"/>
    <x v="1"/>
  </r>
  <r>
    <n v="14742"/>
    <x v="0"/>
    <x v="1"/>
  </r>
  <r>
    <n v="14743"/>
    <x v="2"/>
    <x v="1"/>
  </r>
  <r>
    <n v="14744"/>
    <x v="2"/>
    <x v="1"/>
  </r>
  <r>
    <n v="14745"/>
    <x v="1"/>
    <x v="1"/>
  </r>
  <r>
    <n v="14746"/>
    <x v="2"/>
    <x v="1"/>
  </r>
  <r>
    <n v="14747"/>
    <x v="2"/>
    <x v="1"/>
  </r>
  <r>
    <n v="14749"/>
    <x v="2"/>
    <x v="1"/>
  </r>
  <r>
    <n v="14750"/>
    <x v="3"/>
    <x v="0"/>
  </r>
  <r>
    <n v="14751"/>
    <x v="1"/>
    <x v="0"/>
  </r>
  <r>
    <n v="14754"/>
    <x v="0"/>
    <x v="1"/>
  </r>
  <r>
    <n v="14757"/>
    <x v="2"/>
    <x v="1"/>
  </r>
  <r>
    <n v="14758"/>
    <x v="3"/>
    <x v="1"/>
  </r>
  <r>
    <n v="14761"/>
    <x v="2"/>
    <x v="1"/>
  </r>
  <r>
    <n v="14762"/>
    <x v="3"/>
    <x v="1"/>
  </r>
  <r>
    <n v="14763"/>
    <x v="0"/>
    <x v="1"/>
  </r>
  <r>
    <n v="14767"/>
    <x v="0"/>
    <x v="1"/>
  </r>
  <r>
    <n v="14770"/>
    <x v="1"/>
    <x v="0"/>
  </r>
  <r>
    <n v="14771"/>
    <x v="1"/>
    <x v="1"/>
  </r>
  <r>
    <n v="14772"/>
    <x v="3"/>
    <x v="1"/>
  </r>
  <r>
    <n v="14773"/>
    <x v="0"/>
    <x v="0"/>
  </r>
  <r>
    <n v="14776"/>
    <x v="2"/>
    <x v="1"/>
  </r>
  <r>
    <n v="14777"/>
    <x v="2"/>
    <x v="1"/>
  </r>
  <r>
    <n v="14778"/>
    <x v="2"/>
    <x v="1"/>
  </r>
  <r>
    <n v="14779"/>
    <x v="2"/>
    <x v="1"/>
  </r>
  <r>
    <n v="14780"/>
    <x v="2"/>
    <x v="0"/>
  </r>
  <r>
    <n v="14781"/>
    <x v="3"/>
    <x v="1"/>
  </r>
  <r>
    <n v="14783"/>
    <x v="1"/>
    <x v="1"/>
  </r>
  <r>
    <n v="14784"/>
    <x v="3"/>
    <x v="0"/>
  </r>
  <r>
    <n v="14785"/>
    <x v="2"/>
    <x v="1"/>
  </r>
  <r>
    <n v="14786"/>
    <x v="1"/>
    <x v="1"/>
  </r>
  <r>
    <n v="14787"/>
    <x v="3"/>
    <x v="1"/>
  </r>
  <r>
    <n v="14789"/>
    <x v="3"/>
    <x v="1"/>
  </r>
  <r>
    <n v="14790"/>
    <x v="2"/>
    <x v="1"/>
  </r>
  <r>
    <n v="14793"/>
    <x v="2"/>
    <x v="1"/>
  </r>
  <r>
    <n v="14794"/>
    <x v="1"/>
    <x v="1"/>
  </r>
  <r>
    <n v="14797"/>
    <x v="2"/>
    <x v="1"/>
  </r>
  <r>
    <n v="14798"/>
    <x v="2"/>
    <x v="1"/>
  </r>
  <r>
    <n v="14799"/>
    <x v="2"/>
    <x v="1"/>
  </r>
  <r>
    <n v="14800"/>
    <x v="1"/>
    <x v="1"/>
  </r>
  <r>
    <n v="14802"/>
    <x v="1"/>
    <x v="1"/>
  </r>
  <r>
    <n v="14803"/>
    <x v="0"/>
    <x v="1"/>
  </r>
  <r>
    <n v="14804"/>
    <x v="3"/>
    <x v="1"/>
  </r>
  <r>
    <n v="14805"/>
    <x v="2"/>
    <x v="1"/>
  </r>
  <r>
    <n v="14807"/>
    <x v="3"/>
    <x v="1"/>
  </r>
  <r>
    <n v="14808"/>
    <x v="3"/>
    <x v="1"/>
  </r>
  <r>
    <n v="14809"/>
    <x v="1"/>
    <x v="1"/>
  </r>
  <r>
    <n v="14812"/>
    <x v="0"/>
    <x v="1"/>
  </r>
  <r>
    <n v="14813"/>
    <x v="1"/>
    <x v="1"/>
  </r>
  <r>
    <n v="14814"/>
    <x v="2"/>
    <x v="1"/>
  </r>
  <r>
    <n v="14817"/>
    <x v="0"/>
    <x v="1"/>
  </r>
  <r>
    <n v="14818"/>
    <x v="2"/>
    <x v="1"/>
  </r>
  <r>
    <n v="14819"/>
    <x v="0"/>
    <x v="1"/>
  </r>
  <r>
    <n v="14820"/>
    <x v="1"/>
    <x v="1"/>
  </r>
  <r>
    <n v="14821"/>
    <x v="2"/>
    <x v="1"/>
  </r>
  <r>
    <n v="14822"/>
    <x v="2"/>
    <x v="1"/>
  </r>
  <r>
    <n v="14823"/>
    <x v="2"/>
    <x v="1"/>
  </r>
  <r>
    <n v="14824"/>
    <x v="3"/>
    <x v="0"/>
  </r>
  <r>
    <n v="14825"/>
    <x v="2"/>
    <x v="1"/>
  </r>
  <r>
    <n v="14826"/>
    <x v="0"/>
    <x v="1"/>
  </r>
  <r>
    <n v="14827"/>
    <x v="2"/>
    <x v="1"/>
  </r>
  <r>
    <n v="14829"/>
    <x v="1"/>
    <x v="1"/>
  </r>
  <r>
    <n v="14830"/>
    <x v="1"/>
    <x v="1"/>
  </r>
  <r>
    <n v="14836"/>
    <x v="2"/>
    <x v="1"/>
  </r>
  <r>
    <n v="14838"/>
    <x v="3"/>
    <x v="1"/>
  </r>
  <r>
    <n v="14840"/>
    <x v="0"/>
    <x v="1"/>
  </r>
  <r>
    <n v="14842"/>
    <x v="2"/>
    <x v="0"/>
  </r>
  <r>
    <n v="14843"/>
    <x v="2"/>
    <x v="1"/>
  </r>
  <r>
    <n v="14846"/>
    <x v="0"/>
    <x v="1"/>
  </r>
  <r>
    <n v="14847"/>
    <x v="1"/>
    <x v="1"/>
  </r>
  <r>
    <n v="14848"/>
    <x v="2"/>
    <x v="1"/>
  </r>
  <r>
    <n v="14849"/>
    <x v="0"/>
    <x v="1"/>
  </r>
  <r>
    <n v="14850"/>
    <x v="1"/>
    <x v="1"/>
  </r>
  <r>
    <n v="14851"/>
    <x v="3"/>
    <x v="1"/>
  </r>
  <r>
    <n v="14852"/>
    <x v="1"/>
    <x v="1"/>
  </r>
  <r>
    <n v="14853"/>
    <x v="1"/>
    <x v="1"/>
  </r>
  <r>
    <n v="14854"/>
    <x v="1"/>
    <x v="0"/>
  </r>
  <r>
    <n v="14855"/>
    <x v="3"/>
    <x v="1"/>
  </r>
  <r>
    <n v="14856"/>
    <x v="2"/>
    <x v="1"/>
  </r>
  <r>
    <n v="14858"/>
    <x v="1"/>
    <x v="0"/>
  </r>
  <r>
    <n v="14859"/>
    <x v="1"/>
    <x v="1"/>
  </r>
  <r>
    <n v="14860"/>
    <x v="2"/>
    <x v="1"/>
  </r>
  <r>
    <n v="14861"/>
    <x v="1"/>
    <x v="1"/>
  </r>
  <r>
    <n v="14863"/>
    <x v="3"/>
    <x v="1"/>
  </r>
  <r>
    <n v="14865"/>
    <x v="0"/>
    <x v="1"/>
  </r>
  <r>
    <n v="14866"/>
    <x v="2"/>
    <x v="1"/>
  </r>
  <r>
    <n v="14867"/>
    <x v="2"/>
    <x v="1"/>
  </r>
  <r>
    <n v="14871"/>
    <x v="1"/>
    <x v="1"/>
  </r>
  <r>
    <n v="14872"/>
    <x v="3"/>
    <x v="1"/>
  </r>
  <r>
    <n v="14874"/>
    <x v="0"/>
    <x v="1"/>
  </r>
  <r>
    <n v="14875"/>
    <x v="1"/>
    <x v="1"/>
  </r>
  <r>
    <n v="14877"/>
    <x v="3"/>
    <x v="1"/>
  </r>
  <r>
    <n v="14878"/>
    <x v="3"/>
    <x v="1"/>
  </r>
  <r>
    <n v="14879"/>
    <x v="1"/>
    <x v="1"/>
  </r>
  <r>
    <n v="14880"/>
    <x v="1"/>
    <x v="0"/>
  </r>
  <r>
    <n v="14881"/>
    <x v="0"/>
    <x v="1"/>
  </r>
  <r>
    <n v="14883"/>
    <x v="2"/>
    <x v="1"/>
  </r>
  <r>
    <n v="14884"/>
    <x v="3"/>
    <x v="1"/>
  </r>
  <r>
    <n v="14886"/>
    <x v="1"/>
    <x v="1"/>
  </r>
  <r>
    <n v="14888"/>
    <x v="1"/>
    <x v="1"/>
  </r>
  <r>
    <n v="14889"/>
    <x v="3"/>
    <x v="0"/>
  </r>
  <r>
    <n v="14890"/>
    <x v="3"/>
    <x v="1"/>
  </r>
  <r>
    <n v="14891"/>
    <x v="3"/>
    <x v="1"/>
  </r>
  <r>
    <n v="14892"/>
    <x v="0"/>
    <x v="1"/>
  </r>
  <r>
    <n v="14893"/>
    <x v="2"/>
    <x v="1"/>
  </r>
  <r>
    <n v="14894"/>
    <x v="2"/>
    <x v="1"/>
  </r>
  <r>
    <n v="14896"/>
    <x v="0"/>
    <x v="1"/>
  </r>
  <r>
    <n v="14897"/>
    <x v="2"/>
    <x v="1"/>
  </r>
  <r>
    <n v="14898"/>
    <x v="2"/>
    <x v="1"/>
  </r>
  <r>
    <n v="14899"/>
    <x v="3"/>
    <x v="1"/>
  </r>
  <r>
    <n v="14902"/>
    <x v="0"/>
    <x v="1"/>
  </r>
  <r>
    <n v="14903"/>
    <x v="3"/>
    <x v="0"/>
  </r>
  <r>
    <n v="14904"/>
    <x v="3"/>
    <x v="1"/>
  </r>
  <r>
    <n v="14905"/>
    <x v="2"/>
    <x v="1"/>
  </r>
  <r>
    <n v="14906"/>
    <x v="2"/>
    <x v="1"/>
  </r>
  <r>
    <n v="14908"/>
    <x v="2"/>
    <x v="1"/>
  </r>
  <r>
    <n v="14909"/>
    <x v="0"/>
    <x v="1"/>
  </r>
  <r>
    <n v="14910"/>
    <x v="0"/>
    <x v="1"/>
  </r>
  <r>
    <n v="14911"/>
    <x v="0"/>
    <x v="1"/>
  </r>
  <r>
    <n v="14913"/>
    <x v="3"/>
    <x v="1"/>
  </r>
  <r>
    <n v="14914"/>
    <x v="3"/>
    <x v="1"/>
  </r>
  <r>
    <n v="14915"/>
    <x v="3"/>
    <x v="1"/>
  </r>
  <r>
    <n v="14916"/>
    <x v="0"/>
    <x v="1"/>
  </r>
  <r>
    <n v="14917"/>
    <x v="0"/>
    <x v="1"/>
  </r>
  <r>
    <n v="14920"/>
    <x v="1"/>
    <x v="1"/>
  </r>
  <r>
    <n v="14921"/>
    <x v="1"/>
    <x v="1"/>
  </r>
  <r>
    <n v="14922"/>
    <x v="3"/>
    <x v="1"/>
  </r>
  <r>
    <n v="14923"/>
    <x v="1"/>
    <x v="1"/>
  </r>
  <r>
    <n v="14924"/>
    <x v="0"/>
    <x v="0"/>
  </r>
  <r>
    <n v="14925"/>
    <x v="0"/>
    <x v="0"/>
  </r>
  <r>
    <n v="14926"/>
    <x v="1"/>
    <x v="1"/>
  </r>
  <r>
    <n v="14927"/>
    <x v="3"/>
    <x v="1"/>
  </r>
  <r>
    <n v="14928"/>
    <x v="0"/>
    <x v="1"/>
  </r>
  <r>
    <n v="14929"/>
    <x v="1"/>
    <x v="1"/>
  </r>
  <r>
    <n v="14930"/>
    <x v="2"/>
    <x v="1"/>
  </r>
  <r>
    <n v="14931"/>
    <x v="1"/>
    <x v="1"/>
  </r>
  <r>
    <n v="14932"/>
    <x v="3"/>
    <x v="1"/>
  </r>
  <r>
    <n v="14933"/>
    <x v="1"/>
    <x v="1"/>
  </r>
  <r>
    <n v="14934"/>
    <x v="0"/>
    <x v="1"/>
  </r>
  <r>
    <n v="14935"/>
    <x v="2"/>
    <x v="0"/>
  </r>
  <r>
    <n v="14936"/>
    <x v="0"/>
    <x v="1"/>
  </r>
  <r>
    <n v="14937"/>
    <x v="2"/>
    <x v="1"/>
  </r>
  <r>
    <n v="14939"/>
    <x v="3"/>
    <x v="0"/>
  </r>
  <r>
    <n v="14940"/>
    <x v="0"/>
    <x v="0"/>
  </r>
  <r>
    <n v="14941"/>
    <x v="0"/>
    <x v="1"/>
  </r>
  <r>
    <n v="14942"/>
    <x v="3"/>
    <x v="0"/>
  </r>
  <r>
    <n v="14943"/>
    <x v="0"/>
    <x v="1"/>
  </r>
  <r>
    <n v="14944"/>
    <x v="3"/>
    <x v="1"/>
  </r>
  <r>
    <n v="14945"/>
    <x v="3"/>
    <x v="1"/>
  </r>
  <r>
    <n v="14946"/>
    <x v="2"/>
    <x v="1"/>
  </r>
  <r>
    <n v="14947"/>
    <x v="3"/>
    <x v="1"/>
  </r>
  <r>
    <n v="14948"/>
    <x v="3"/>
    <x v="1"/>
  </r>
  <r>
    <n v="14949"/>
    <x v="1"/>
    <x v="1"/>
  </r>
  <r>
    <n v="14950"/>
    <x v="3"/>
    <x v="1"/>
  </r>
  <r>
    <n v="14951"/>
    <x v="1"/>
    <x v="1"/>
  </r>
  <r>
    <n v="14952"/>
    <x v="2"/>
    <x v="0"/>
  </r>
  <r>
    <n v="14953"/>
    <x v="3"/>
    <x v="1"/>
  </r>
  <r>
    <n v="14957"/>
    <x v="3"/>
    <x v="0"/>
  </r>
  <r>
    <n v="14958"/>
    <x v="3"/>
    <x v="0"/>
  </r>
  <r>
    <n v="14959"/>
    <x v="2"/>
    <x v="1"/>
  </r>
  <r>
    <n v="14960"/>
    <x v="3"/>
    <x v="1"/>
  </r>
  <r>
    <n v="14961"/>
    <x v="2"/>
    <x v="1"/>
  </r>
  <r>
    <n v="14963"/>
    <x v="3"/>
    <x v="1"/>
  </r>
  <r>
    <n v="14964"/>
    <x v="3"/>
    <x v="1"/>
  </r>
  <r>
    <n v="14965"/>
    <x v="0"/>
    <x v="1"/>
  </r>
  <r>
    <n v="14966"/>
    <x v="0"/>
    <x v="1"/>
  </r>
  <r>
    <n v="14968"/>
    <x v="0"/>
    <x v="1"/>
  </r>
  <r>
    <n v="14970"/>
    <x v="0"/>
    <x v="1"/>
  </r>
  <r>
    <n v="14972"/>
    <x v="1"/>
    <x v="1"/>
  </r>
  <r>
    <n v="14973"/>
    <x v="0"/>
    <x v="1"/>
  </r>
  <r>
    <n v="14974"/>
    <x v="1"/>
    <x v="1"/>
  </r>
  <r>
    <n v="14975"/>
    <x v="2"/>
    <x v="1"/>
  </r>
  <r>
    <n v="14976"/>
    <x v="3"/>
    <x v="1"/>
  </r>
  <r>
    <n v="14977"/>
    <x v="1"/>
    <x v="1"/>
  </r>
  <r>
    <n v="14978"/>
    <x v="1"/>
    <x v="1"/>
  </r>
  <r>
    <n v="14980"/>
    <x v="2"/>
    <x v="1"/>
  </r>
  <r>
    <n v="14981"/>
    <x v="1"/>
    <x v="0"/>
  </r>
  <r>
    <n v="14982"/>
    <x v="2"/>
    <x v="1"/>
  </r>
  <r>
    <n v="14983"/>
    <x v="0"/>
    <x v="1"/>
  </r>
  <r>
    <n v="14984"/>
    <x v="1"/>
    <x v="1"/>
  </r>
  <r>
    <n v="14985"/>
    <x v="0"/>
    <x v="0"/>
  </r>
  <r>
    <n v="14986"/>
    <x v="0"/>
    <x v="1"/>
  </r>
  <r>
    <n v="14987"/>
    <x v="3"/>
    <x v="1"/>
  </r>
  <r>
    <n v="14988"/>
    <x v="1"/>
    <x v="1"/>
  </r>
  <r>
    <n v="14990"/>
    <x v="2"/>
    <x v="1"/>
  </r>
  <r>
    <n v="14991"/>
    <x v="0"/>
    <x v="0"/>
  </r>
  <r>
    <n v="14992"/>
    <x v="3"/>
    <x v="1"/>
  </r>
  <r>
    <n v="14993"/>
    <x v="3"/>
    <x v="1"/>
  </r>
  <r>
    <n v="14994"/>
    <x v="1"/>
    <x v="1"/>
  </r>
  <r>
    <n v="14996"/>
    <x v="1"/>
    <x v="1"/>
  </r>
  <r>
    <n v="14997"/>
    <x v="2"/>
    <x v="1"/>
  </r>
  <r>
    <n v="14999"/>
    <x v="2"/>
    <x v="1"/>
  </r>
  <r>
    <n v="15000"/>
    <x v="3"/>
    <x v="1"/>
  </r>
  <r>
    <n v="15005"/>
    <x v="3"/>
    <x v="0"/>
  </r>
  <r>
    <n v="15007"/>
    <x v="3"/>
    <x v="1"/>
  </r>
  <r>
    <n v="15008"/>
    <x v="3"/>
    <x v="1"/>
  </r>
  <r>
    <n v="15009"/>
    <x v="3"/>
    <x v="1"/>
  </r>
  <r>
    <n v="15010"/>
    <x v="2"/>
    <x v="1"/>
  </r>
  <r>
    <n v="15011"/>
    <x v="2"/>
    <x v="1"/>
  </r>
  <r>
    <n v="15012"/>
    <x v="2"/>
    <x v="0"/>
  </r>
  <r>
    <n v="15013"/>
    <x v="3"/>
    <x v="0"/>
  </r>
  <r>
    <n v="15017"/>
    <x v="3"/>
    <x v="1"/>
  </r>
  <r>
    <n v="15018"/>
    <x v="2"/>
    <x v="1"/>
  </r>
  <r>
    <n v="15019"/>
    <x v="0"/>
    <x v="1"/>
  </r>
  <r>
    <n v="15022"/>
    <x v="2"/>
    <x v="1"/>
  </r>
  <r>
    <n v="15023"/>
    <x v="2"/>
    <x v="1"/>
  </r>
  <r>
    <n v="15024"/>
    <x v="1"/>
    <x v="1"/>
  </r>
  <r>
    <n v="15025"/>
    <x v="3"/>
    <x v="1"/>
  </r>
  <r>
    <n v="15026"/>
    <x v="3"/>
    <x v="0"/>
  </r>
  <r>
    <n v="15029"/>
    <x v="1"/>
    <x v="0"/>
  </r>
  <r>
    <n v="15030"/>
    <x v="2"/>
    <x v="1"/>
  </r>
  <r>
    <n v="15032"/>
    <x v="2"/>
    <x v="1"/>
  </r>
  <r>
    <n v="15033"/>
    <x v="3"/>
    <x v="1"/>
  </r>
  <r>
    <n v="15034"/>
    <x v="3"/>
    <x v="1"/>
  </r>
  <r>
    <n v="15035"/>
    <x v="0"/>
    <x v="1"/>
  </r>
  <r>
    <n v="15036"/>
    <x v="3"/>
    <x v="1"/>
  </r>
  <r>
    <n v="15037"/>
    <x v="1"/>
    <x v="1"/>
  </r>
  <r>
    <n v="15039"/>
    <x v="0"/>
    <x v="1"/>
  </r>
  <r>
    <n v="15040"/>
    <x v="2"/>
    <x v="1"/>
  </r>
  <r>
    <n v="15041"/>
    <x v="3"/>
    <x v="1"/>
  </r>
  <r>
    <n v="15042"/>
    <x v="0"/>
    <x v="1"/>
  </r>
  <r>
    <n v="15043"/>
    <x v="3"/>
    <x v="1"/>
  </r>
  <r>
    <n v="15045"/>
    <x v="3"/>
    <x v="1"/>
  </r>
  <r>
    <n v="15046"/>
    <x v="2"/>
    <x v="1"/>
  </r>
  <r>
    <n v="15047"/>
    <x v="3"/>
    <x v="1"/>
  </r>
  <r>
    <n v="15048"/>
    <x v="3"/>
    <x v="1"/>
  </r>
  <r>
    <n v="15050"/>
    <x v="2"/>
    <x v="1"/>
  </r>
  <r>
    <n v="15051"/>
    <x v="1"/>
    <x v="1"/>
  </r>
  <r>
    <n v="15052"/>
    <x v="1"/>
    <x v="1"/>
  </r>
  <r>
    <n v="15053"/>
    <x v="2"/>
    <x v="1"/>
  </r>
  <r>
    <n v="15054"/>
    <x v="2"/>
    <x v="0"/>
  </r>
  <r>
    <n v="15055"/>
    <x v="3"/>
    <x v="1"/>
  </r>
  <r>
    <n v="15056"/>
    <x v="1"/>
    <x v="1"/>
  </r>
  <r>
    <n v="15057"/>
    <x v="2"/>
    <x v="1"/>
  </r>
  <r>
    <n v="15059"/>
    <x v="2"/>
    <x v="1"/>
  </r>
  <r>
    <n v="15060"/>
    <x v="1"/>
    <x v="1"/>
  </r>
  <r>
    <n v="15061"/>
    <x v="0"/>
    <x v="1"/>
  </r>
  <r>
    <n v="15062"/>
    <x v="3"/>
    <x v="1"/>
  </r>
  <r>
    <n v="15064"/>
    <x v="2"/>
    <x v="1"/>
  </r>
  <r>
    <n v="15067"/>
    <x v="3"/>
    <x v="1"/>
  </r>
  <r>
    <n v="15068"/>
    <x v="3"/>
    <x v="1"/>
  </r>
  <r>
    <n v="15069"/>
    <x v="2"/>
    <x v="1"/>
  </r>
  <r>
    <n v="15070"/>
    <x v="2"/>
    <x v="1"/>
  </r>
  <r>
    <n v="15071"/>
    <x v="0"/>
    <x v="1"/>
  </r>
  <r>
    <n v="15072"/>
    <x v="3"/>
    <x v="1"/>
  </r>
  <r>
    <n v="15073"/>
    <x v="1"/>
    <x v="1"/>
  </r>
  <r>
    <n v="15075"/>
    <x v="2"/>
    <x v="1"/>
  </r>
  <r>
    <n v="15076"/>
    <x v="3"/>
    <x v="1"/>
  </r>
  <r>
    <n v="15077"/>
    <x v="2"/>
    <x v="1"/>
  </r>
  <r>
    <n v="15078"/>
    <x v="0"/>
    <x v="1"/>
  </r>
  <r>
    <n v="15079"/>
    <x v="2"/>
    <x v="1"/>
  </r>
  <r>
    <n v="15080"/>
    <x v="2"/>
    <x v="1"/>
  </r>
  <r>
    <n v="15082"/>
    <x v="2"/>
    <x v="1"/>
  </r>
  <r>
    <n v="15083"/>
    <x v="3"/>
    <x v="1"/>
  </r>
  <r>
    <n v="15084"/>
    <x v="0"/>
    <x v="1"/>
  </r>
  <r>
    <n v="15085"/>
    <x v="3"/>
    <x v="1"/>
  </r>
  <r>
    <n v="15086"/>
    <x v="2"/>
    <x v="1"/>
  </r>
  <r>
    <n v="15087"/>
    <x v="0"/>
    <x v="1"/>
  </r>
  <r>
    <n v="15088"/>
    <x v="2"/>
    <x v="0"/>
  </r>
  <r>
    <n v="15089"/>
    <x v="2"/>
    <x v="1"/>
  </r>
  <r>
    <n v="15090"/>
    <x v="2"/>
    <x v="1"/>
  </r>
  <r>
    <n v="15091"/>
    <x v="2"/>
    <x v="1"/>
  </r>
  <r>
    <n v="15092"/>
    <x v="2"/>
    <x v="1"/>
  </r>
  <r>
    <n v="15093"/>
    <x v="1"/>
    <x v="1"/>
  </r>
  <r>
    <n v="15096"/>
    <x v="2"/>
    <x v="0"/>
  </r>
  <r>
    <n v="15097"/>
    <x v="1"/>
    <x v="0"/>
  </r>
  <r>
    <n v="15098"/>
    <x v="3"/>
    <x v="0"/>
  </r>
  <r>
    <n v="15100"/>
    <x v="1"/>
    <x v="1"/>
  </r>
  <r>
    <n v="15101"/>
    <x v="3"/>
    <x v="1"/>
  </r>
  <r>
    <n v="15102"/>
    <x v="2"/>
    <x v="1"/>
  </r>
  <r>
    <n v="15104"/>
    <x v="2"/>
    <x v="1"/>
  </r>
  <r>
    <n v="15109"/>
    <x v="0"/>
    <x v="1"/>
  </r>
  <r>
    <n v="15110"/>
    <x v="1"/>
    <x v="1"/>
  </r>
  <r>
    <n v="15111"/>
    <x v="1"/>
    <x v="1"/>
  </r>
  <r>
    <n v="15112"/>
    <x v="2"/>
    <x v="1"/>
  </r>
  <r>
    <n v="15113"/>
    <x v="2"/>
    <x v="1"/>
  </r>
  <r>
    <n v="15115"/>
    <x v="3"/>
    <x v="1"/>
  </r>
  <r>
    <n v="15116"/>
    <x v="1"/>
    <x v="1"/>
  </r>
  <r>
    <n v="15118"/>
    <x v="2"/>
    <x v="1"/>
  </r>
  <r>
    <n v="15119"/>
    <x v="2"/>
    <x v="1"/>
  </r>
  <r>
    <n v="15120"/>
    <x v="0"/>
    <x v="1"/>
  </r>
  <r>
    <n v="15121"/>
    <x v="0"/>
    <x v="1"/>
  </r>
  <r>
    <n v="15122"/>
    <x v="2"/>
    <x v="1"/>
  </r>
  <r>
    <n v="15124"/>
    <x v="3"/>
    <x v="1"/>
  </r>
  <r>
    <n v="15125"/>
    <x v="1"/>
    <x v="1"/>
  </r>
  <r>
    <n v="15127"/>
    <x v="2"/>
    <x v="1"/>
  </r>
  <r>
    <n v="15129"/>
    <x v="1"/>
    <x v="1"/>
  </r>
  <r>
    <n v="15130"/>
    <x v="1"/>
    <x v="1"/>
  </r>
  <r>
    <n v="15132"/>
    <x v="1"/>
    <x v="1"/>
  </r>
  <r>
    <n v="15134"/>
    <x v="2"/>
    <x v="1"/>
  </r>
  <r>
    <n v="15135"/>
    <x v="1"/>
    <x v="1"/>
  </r>
  <r>
    <n v="15137"/>
    <x v="2"/>
    <x v="1"/>
  </r>
  <r>
    <n v="15139"/>
    <x v="3"/>
    <x v="1"/>
  </r>
  <r>
    <n v="15140"/>
    <x v="2"/>
    <x v="0"/>
  </r>
  <r>
    <n v="15142"/>
    <x v="2"/>
    <x v="1"/>
  </r>
  <r>
    <n v="15143"/>
    <x v="2"/>
    <x v="1"/>
  </r>
  <r>
    <n v="15144"/>
    <x v="3"/>
    <x v="1"/>
  </r>
  <r>
    <n v="15145"/>
    <x v="2"/>
    <x v="1"/>
  </r>
  <r>
    <n v="15146"/>
    <x v="1"/>
    <x v="0"/>
  </r>
  <r>
    <n v="15147"/>
    <x v="3"/>
    <x v="1"/>
  </r>
  <r>
    <n v="15148"/>
    <x v="3"/>
    <x v="0"/>
  </r>
  <r>
    <n v="15149"/>
    <x v="1"/>
    <x v="1"/>
  </r>
  <r>
    <n v="15150"/>
    <x v="2"/>
    <x v="1"/>
  </r>
  <r>
    <n v="15152"/>
    <x v="0"/>
    <x v="1"/>
  </r>
  <r>
    <n v="15153"/>
    <x v="3"/>
    <x v="1"/>
  </r>
  <r>
    <n v="15155"/>
    <x v="2"/>
    <x v="1"/>
  </r>
  <r>
    <n v="15158"/>
    <x v="3"/>
    <x v="1"/>
  </r>
  <r>
    <n v="15159"/>
    <x v="1"/>
    <x v="1"/>
  </r>
  <r>
    <n v="15160"/>
    <x v="3"/>
    <x v="1"/>
  </r>
  <r>
    <n v="15161"/>
    <x v="1"/>
    <x v="1"/>
  </r>
  <r>
    <n v="15162"/>
    <x v="2"/>
    <x v="0"/>
  </r>
  <r>
    <n v="15163"/>
    <x v="1"/>
    <x v="1"/>
  </r>
  <r>
    <n v="15164"/>
    <x v="1"/>
    <x v="1"/>
  </r>
  <r>
    <n v="15166"/>
    <x v="2"/>
    <x v="1"/>
  </r>
  <r>
    <n v="15167"/>
    <x v="1"/>
    <x v="0"/>
  </r>
  <r>
    <n v="15168"/>
    <x v="3"/>
    <x v="1"/>
  </r>
  <r>
    <n v="15170"/>
    <x v="0"/>
    <x v="0"/>
  </r>
  <r>
    <n v="15172"/>
    <x v="1"/>
    <x v="1"/>
  </r>
  <r>
    <n v="15175"/>
    <x v="2"/>
    <x v="1"/>
  </r>
  <r>
    <n v="15176"/>
    <x v="3"/>
    <x v="1"/>
  </r>
  <r>
    <n v="15177"/>
    <x v="3"/>
    <x v="1"/>
  </r>
  <r>
    <n v="15178"/>
    <x v="2"/>
    <x v="1"/>
  </r>
  <r>
    <n v="15179"/>
    <x v="3"/>
    <x v="1"/>
  </r>
  <r>
    <n v="15180"/>
    <x v="2"/>
    <x v="1"/>
  </r>
  <r>
    <n v="15181"/>
    <x v="3"/>
    <x v="1"/>
  </r>
  <r>
    <n v="15182"/>
    <x v="2"/>
    <x v="0"/>
  </r>
  <r>
    <n v="15184"/>
    <x v="3"/>
    <x v="1"/>
  </r>
  <r>
    <n v="15185"/>
    <x v="3"/>
    <x v="1"/>
  </r>
  <r>
    <n v="15187"/>
    <x v="1"/>
    <x v="1"/>
  </r>
  <r>
    <n v="15188"/>
    <x v="2"/>
    <x v="1"/>
  </r>
  <r>
    <n v="15189"/>
    <x v="3"/>
    <x v="1"/>
  </r>
  <r>
    <n v="15190"/>
    <x v="0"/>
    <x v="1"/>
  </r>
  <r>
    <n v="15191"/>
    <x v="1"/>
    <x v="1"/>
  </r>
  <r>
    <n v="15192"/>
    <x v="1"/>
    <x v="1"/>
  </r>
  <r>
    <n v="15193"/>
    <x v="0"/>
    <x v="1"/>
  </r>
  <r>
    <n v="15194"/>
    <x v="0"/>
    <x v="1"/>
  </r>
  <r>
    <n v="15195"/>
    <x v="2"/>
    <x v="1"/>
  </r>
  <r>
    <n v="15196"/>
    <x v="0"/>
    <x v="1"/>
  </r>
  <r>
    <n v="15198"/>
    <x v="2"/>
    <x v="1"/>
  </r>
  <r>
    <n v="15199"/>
    <x v="2"/>
    <x v="1"/>
  </r>
  <r>
    <n v="15200"/>
    <x v="3"/>
    <x v="1"/>
  </r>
  <r>
    <n v="15201"/>
    <x v="0"/>
    <x v="1"/>
  </r>
  <r>
    <n v="15202"/>
    <x v="1"/>
    <x v="1"/>
  </r>
  <r>
    <n v="15205"/>
    <x v="2"/>
    <x v="1"/>
  </r>
  <r>
    <n v="15206"/>
    <x v="1"/>
    <x v="1"/>
  </r>
  <r>
    <n v="15208"/>
    <x v="2"/>
    <x v="1"/>
  </r>
  <r>
    <n v="15209"/>
    <x v="0"/>
    <x v="1"/>
  </r>
  <r>
    <n v="15210"/>
    <x v="0"/>
    <x v="1"/>
  </r>
  <r>
    <n v="15213"/>
    <x v="2"/>
    <x v="1"/>
  </r>
  <r>
    <n v="15214"/>
    <x v="2"/>
    <x v="1"/>
  </r>
  <r>
    <n v="15215"/>
    <x v="3"/>
    <x v="1"/>
  </r>
  <r>
    <n v="15216"/>
    <x v="0"/>
    <x v="1"/>
  </r>
  <r>
    <n v="15217"/>
    <x v="1"/>
    <x v="1"/>
  </r>
  <r>
    <n v="15218"/>
    <x v="2"/>
    <x v="1"/>
  </r>
  <r>
    <n v="15221"/>
    <x v="1"/>
    <x v="1"/>
  </r>
  <r>
    <n v="15222"/>
    <x v="3"/>
    <x v="1"/>
  </r>
  <r>
    <n v="15224"/>
    <x v="1"/>
    <x v="1"/>
  </r>
  <r>
    <n v="15226"/>
    <x v="3"/>
    <x v="1"/>
  </r>
  <r>
    <n v="15227"/>
    <x v="3"/>
    <x v="1"/>
  </r>
  <r>
    <n v="15228"/>
    <x v="0"/>
    <x v="0"/>
  </r>
  <r>
    <n v="15229"/>
    <x v="1"/>
    <x v="0"/>
  </r>
  <r>
    <n v="15230"/>
    <x v="1"/>
    <x v="0"/>
  </r>
  <r>
    <n v="15231"/>
    <x v="3"/>
    <x v="1"/>
  </r>
  <r>
    <n v="15233"/>
    <x v="3"/>
    <x v="0"/>
  </r>
  <r>
    <n v="15234"/>
    <x v="1"/>
    <x v="1"/>
  </r>
  <r>
    <n v="15237"/>
    <x v="1"/>
    <x v="1"/>
  </r>
  <r>
    <n v="15238"/>
    <x v="0"/>
    <x v="1"/>
  </r>
  <r>
    <n v="15239"/>
    <x v="0"/>
    <x v="1"/>
  </r>
  <r>
    <n v="15240"/>
    <x v="2"/>
    <x v="1"/>
  </r>
  <r>
    <n v="15241"/>
    <x v="2"/>
    <x v="1"/>
  </r>
  <r>
    <n v="15243"/>
    <x v="2"/>
    <x v="1"/>
  </r>
  <r>
    <n v="15244"/>
    <x v="3"/>
    <x v="1"/>
  </r>
  <r>
    <n v="15245"/>
    <x v="2"/>
    <x v="1"/>
  </r>
  <r>
    <n v="15246"/>
    <x v="2"/>
    <x v="1"/>
  </r>
  <r>
    <n v="15247"/>
    <x v="1"/>
    <x v="1"/>
  </r>
  <r>
    <n v="15251"/>
    <x v="3"/>
    <x v="1"/>
  </r>
  <r>
    <n v="15252"/>
    <x v="3"/>
    <x v="1"/>
  </r>
  <r>
    <n v="15253"/>
    <x v="2"/>
    <x v="1"/>
  </r>
  <r>
    <n v="15254"/>
    <x v="3"/>
    <x v="1"/>
  </r>
  <r>
    <n v="15255"/>
    <x v="0"/>
    <x v="1"/>
  </r>
  <r>
    <n v="15257"/>
    <x v="2"/>
    <x v="0"/>
  </r>
  <r>
    <n v="15258"/>
    <x v="3"/>
    <x v="1"/>
  </r>
  <r>
    <n v="15259"/>
    <x v="0"/>
    <x v="1"/>
  </r>
  <r>
    <n v="15261"/>
    <x v="2"/>
    <x v="1"/>
  </r>
  <r>
    <n v="15262"/>
    <x v="2"/>
    <x v="1"/>
  </r>
  <r>
    <n v="15263"/>
    <x v="1"/>
    <x v="1"/>
  </r>
  <r>
    <n v="15264"/>
    <x v="0"/>
    <x v="1"/>
  </r>
  <r>
    <n v="15265"/>
    <x v="2"/>
    <x v="1"/>
  </r>
  <r>
    <n v="15266"/>
    <x v="0"/>
    <x v="1"/>
  </r>
  <r>
    <n v="15267"/>
    <x v="2"/>
    <x v="1"/>
  </r>
  <r>
    <n v="15268"/>
    <x v="1"/>
    <x v="1"/>
  </r>
  <r>
    <n v="15273"/>
    <x v="1"/>
    <x v="0"/>
  </r>
  <r>
    <n v="15274"/>
    <x v="3"/>
    <x v="1"/>
  </r>
  <r>
    <n v="15275"/>
    <x v="3"/>
    <x v="0"/>
  </r>
  <r>
    <n v="15276"/>
    <x v="3"/>
    <x v="1"/>
  </r>
  <r>
    <n v="15277"/>
    <x v="2"/>
    <x v="1"/>
  </r>
  <r>
    <n v="15279"/>
    <x v="2"/>
    <x v="1"/>
  </r>
  <r>
    <n v="15281"/>
    <x v="2"/>
    <x v="1"/>
  </r>
  <r>
    <n v="15283"/>
    <x v="3"/>
    <x v="1"/>
  </r>
  <r>
    <n v="15284"/>
    <x v="1"/>
    <x v="1"/>
  </r>
  <r>
    <n v="15285"/>
    <x v="0"/>
    <x v="1"/>
  </r>
  <r>
    <n v="15286"/>
    <x v="2"/>
    <x v="1"/>
  </r>
  <r>
    <n v="15287"/>
    <x v="3"/>
    <x v="1"/>
  </r>
  <r>
    <n v="15289"/>
    <x v="2"/>
    <x v="1"/>
  </r>
  <r>
    <n v="15290"/>
    <x v="0"/>
    <x v="1"/>
  </r>
  <r>
    <n v="15291"/>
    <x v="0"/>
    <x v="1"/>
  </r>
  <r>
    <n v="15292"/>
    <x v="1"/>
    <x v="0"/>
  </r>
  <r>
    <n v="15293"/>
    <x v="2"/>
    <x v="0"/>
  </r>
  <r>
    <n v="15294"/>
    <x v="3"/>
    <x v="1"/>
  </r>
  <r>
    <n v="15295"/>
    <x v="3"/>
    <x v="1"/>
  </r>
  <r>
    <n v="15296"/>
    <x v="3"/>
    <x v="1"/>
  </r>
  <r>
    <n v="15297"/>
    <x v="0"/>
    <x v="1"/>
  </r>
  <r>
    <n v="15299"/>
    <x v="0"/>
    <x v="1"/>
  </r>
  <r>
    <n v="15300"/>
    <x v="2"/>
    <x v="1"/>
  </r>
  <r>
    <n v="15301"/>
    <x v="3"/>
    <x v="1"/>
  </r>
  <r>
    <n v="15302"/>
    <x v="3"/>
    <x v="1"/>
  </r>
  <r>
    <n v="15303"/>
    <x v="3"/>
    <x v="1"/>
  </r>
  <r>
    <n v="15304"/>
    <x v="2"/>
    <x v="1"/>
  </r>
  <r>
    <n v="15305"/>
    <x v="2"/>
    <x v="1"/>
  </r>
  <r>
    <n v="15306"/>
    <x v="0"/>
    <x v="1"/>
  </r>
  <r>
    <n v="15307"/>
    <x v="3"/>
    <x v="1"/>
  </r>
  <r>
    <n v="15311"/>
    <x v="2"/>
    <x v="1"/>
  </r>
  <r>
    <n v="15312"/>
    <x v="2"/>
    <x v="1"/>
  </r>
  <r>
    <n v="15313"/>
    <x v="3"/>
    <x v="1"/>
  </r>
  <r>
    <n v="15314"/>
    <x v="2"/>
    <x v="1"/>
  </r>
  <r>
    <n v="15315"/>
    <x v="2"/>
    <x v="1"/>
  </r>
  <r>
    <n v="15316"/>
    <x v="3"/>
    <x v="0"/>
  </r>
  <r>
    <n v="15317"/>
    <x v="0"/>
    <x v="1"/>
  </r>
  <r>
    <n v="15318"/>
    <x v="1"/>
    <x v="1"/>
  </r>
  <r>
    <n v="15319"/>
    <x v="3"/>
    <x v="0"/>
  </r>
  <r>
    <n v="15320"/>
    <x v="2"/>
    <x v="1"/>
  </r>
  <r>
    <n v="15321"/>
    <x v="0"/>
    <x v="1"/>
  </r>
  <r>
    <n v="15322"/>
    <x v="3"/>
    <x v="1"/>
  </r>
  <r>
    <n v="15323"/>
    <x v="3"/>
    <x v="1"/>
  </r>
  <r>
    <n v="15324"/>
    <x v="2"/>
    <x v="1"/>
  </r>
  <r>
    <n v="15325"/>
    <x v="3"/>
    <x v="1"/>
  </r>
  <r>
    <n v="15326"/>
    <x v="3"/>
    <x v="1"/>
  </r>
  <r>
    <n v="15328"/>
    <x v="3"/>
    <x v="1"/>
  </r>
  <r>
    <n v="15329"/>
    <x v="2"/>
    <x v="1"/>
  </r>
  <r>
    <n v="15330"/>
    <x v="0"/>
    <x v="1"/>
  </r>
  <r>
    <n v="15332"/>
    <x v="1"/>
    <x v="1"/>
  </r>
  <r>
    <n v="15333"/>
    <x v="2"/>
    <x v="1"/>
  </r>
  <r>
    <n v="15334"/>
    <x v="0"/>
    <x v="1"/>
  </r>
  <r>
    <n v="15336"/>
    <x v="3"/>
    <x v="1"/>
  </r>
  <r>
    <n v="15337"/>
    <x v="0"/>
    <x v="1"/>
  </r>
  <r>
    <n v="15341"/>
    <x v="2"/>
    <x v="1"/>
  </r>
  <r>
    <n v="15342"/>
    <x v="0"/>
    <x v="1"/>
  </r>
  <r>
    <n v="15343"/>
    <x v="2"/>
    <x v="1"/>
  </r>
  <r>
    <n v="15344"/>
    <x v="2"/>
    <x v="1"/>
  </r>
  <r>
    <n v="15345"/>
    <x v="3"/>
    <x v="1"/>
  </r>
  <r>
    <n v="15349"/>
    <x v="3"/>
    <x v="1"/>
  </r>
  <r>
    <n v="15352"/>
    <x v="3"/>
    <x v="1"/>
  </r>
  <r>
    <n v="15353"/>
    <x v="2"/>
    <x v="1"/>
  </r>
  <r>
    <n v="15355"/>
    <x v="2"/>
    <x v="1"/>
  </r>
  <r>
    <n v="15356"/>
    <x v="0"/>
    <x v="0"/>
  </r>
  <r>
    <n v="15359"/>
    <x v="3"/>
    <x v="1"/>
  </r>
  <r>
    <n v="15361"/>
    <x v="0"/>
    <x v="1"/>
  </r>
  <r>
    <n v="15362"/>
    <x v="1"/>
    <x v="1"/>
  </r>
  <r>
    <n v="15364"/>
    <x v="3"/>
    <x v="1"/>
  </r>
  <r>
    <n v="15365"/>
    <x v="2"/>
    <x v="1"/>
  </r>
  <r>
    <n v="15366"/>
    <x v="1"/>
    <x v="1"/>
  </r>
  <r>
    <n v="15367"/>
    <x v="2"/>
    <x v="1"/>
  </r>
  <r>
    <n v="15369"/>
    <x v="2"/>
    <x v="1"/>
  </r>
  <r>
    <n v="15370"/>
    <x v="1"/>
    <x v="1"/>
  </r>
  <r>
    <n v="15371"/>
    <x v="3"/>
    <x v="0"/>
  </r>
  <r>
    <n v="15372"/>
    <x v="3"/>
    <x v="1"/>
  </r>
  <r>
    <n v="15373"/>
    <x v="3"/>
    <x v="1"/>
  </r>
  <r>
    <n v="15374"/>
    <x v="1"/>
    <x v="1"/>
  </r>
  <r>
    <n v="15375"/>
    <x v="2"/>
    <x v="1"/>
  </r>
  <r>
    <n v="15376"/>
    <x v="0"/>
    <x v="1"/>
  </r>
  <r>
    <n v="15377"/>
    <x v="2"/>
    <x v="0"/>
  </r>
  <r>
    <n v="15378"/>
    <x v="2"/>
    <x v="1"/>
  </r>
  <r>
    <n v="15379"/>
    <x v="3"/>
    <x v="1"/>
  </r>
  <r>
    <n v="15382"/>
    <x v="3"/>
    <x v="1"/>
  </r>
  <r>
    <n v="15383"/>
    <x v="2"/>
    <x v="1"/>
  </r>
  <r>
    <n v="15384"/>
    <x v="2"/>
    <x v="0"/>
  </r>
  <r>
    <n v="15385"/>
    <x v="2"/>
    <x v="1"/>
  </r>
  <r>
    <n v="15386"/>
    <x v="0"/>
    <x v="1"/>
  </r>
  <r>
    <n v="15387"/>
    <x v="1"/>
    <x v="1"/>
  </r>
  <r>
    <n v="15389"/>
    <x v="2"/>
    <x v="1"/>
  </r>
  <r>
    <n v="15390"/>
    <x v="2"/>
    <x v="1"/>
  </r>
  <r>
    <n v="15391"/>
    <x v="2"/>
    <x v="1"/>
  </r>
  <r>
    <n v="15392"/>
    <x v="2"/>
    <x v="1"/>
  </r>
  <r>
    <n v="15393"/>
    <x v="1"/>
    <x v="1"/>
  </r>
  <r>
    <n v="15394"/>
    <x v="3"/>
    <x v="1"/>
  </r>
  <r>
    <n v="15395"/>
    <x v="2"/>
    <x v="1"/>
  </r>
  <r>
    <n v="15396"/>
    <x v="3"/>
    <x v="1"/>
  </r>
  <r>
    <n v="15397"/>
    <x v="0"/>
    <x v="1"/>
  </r>
  <r>
    <n v="15398"/>
    <x v="1"/>
    <x v="1"/>
  </r>
  <r>
    <n v="15399"/>
    <x v="2"/>
    <x v="1"/>
  </r>
  <r>
    <n v="15401"/>
    <x v="3"/>
    <x v="1"/>
  </r>
  <r>
    <n v="15403"/>
    <x v="2"/>
    <x v="1"/>
  </r>
  <r>
    <n v="15404"/>
    <x v="0"/>
    <x v="1"/>
  </r>
  <r>
    <n v="15405"/>
    <x v="2"/>
    <x v="1"/>
  </r>
  <r>
    <n v="15408"/>
    <x v="1"/>
    <x v="0"/>
  </r>
  <r>
    <n v="15410"/>
    <x v="0"/>
    <x v="1"/>
  </r>
  <r>
    <n v="15411"/>
    <x v="2"/>
    <x v="1"/>
  </r>
  <r>
    <n v="15412"/>
    <x v="1"/>
    <x v="0"/>
  </r>
  <r>
    <n v="15413"/>
    <x v="3"/>
    <x v="1"/>
  </r>
  <r>
    <n v="15414"/>
    <x v="2"/>
    <x v="1"/>
  </r>
  <r>
    <n v="15415"/>
    <x v="3"/>
    <x v="1"/>
  </r>
  <r>
    <n v="15417"/>
    <x v="1"/>
    <x v="1"/>
  </r>
  <r>
    <n v="15418"/>
    <x v="0"/>
    <x v="1"/>
  </r>
  <r>
    <n v="15421"/>
    <x v="1"/>
    <x v="1"/>
  </r>
  <r>
    <n v="15422"/>
    <x v="0"/>
    <x v="1"/>
  </r>
  <r>
    <n v="15423"/>
    <x v="1"/>
    <x v="1"/>
  </r>
  <r>
    <n v="15424"/>
    <x v="1"/>
    <x v="1"/>
  </r>
  <r>
    <n v="15425"/>
    <x v="1"/>
    <x v="0"/>
  </r>
  <r>
    <n v="15427"/>
    <x v="3"/>
    <x v="1"/>
  </r>
  <r>
    <n v="15428"/>
    <x v="1"/>
    <x v="1"/>
  </r>
  <r>
    <n v="15429"/>
    <x v="2"/>
    <x v="1"/>
  </r>
  <r>
    <n v="15431"/>
    <x v="0"/>
    <x v="1"/>
  </r>
  <r>
    <n v="15432"/>
    <x v="0"/>
    <x v="0"/>
  </r>
  <r>
    <n v="15433"/>
    <x v="2"/>
    <x v="1"/>
  </r>
  <r>
    <n v="15434"/>
    <x v="2"/>
    <x v="1"/>
  </r>
  <r>
    <n v="15436"/>
    <x v="2"/>
    <x v="1"/>
  </r>
  <r>
    <n v="15437"/>
    <x v="0"/>
    <x v="1"/>
  </r>
  <r>
    <n v="15438"/>
    <x v="3"/>
    <x v="0"/>
  </r>
  <r>
    <n v="15440"/>
    <x v="2"/>
    <x v="1"/>
  </r>
  <r>
    <n v="15441"/>
    <x v="2"/>
    <x v="1"/>
  </r>
  <r>
    <n v="15442"/>
    <x v="3"/>
    <x v="1"/>
  </r>
  <r>
    <n v="15443"/>
    <x v="3"/>
    <x v="1"/>
  </r>
  <r>
    <n v="15444"/>
    <x v="2"/>
    <x v="1"/>
  </r>
  <r>
    <n v="15445"/>
    <x v="2"/>
    <x v="1"/>
  </r>
  <r>
    <n v="15446"/>
    <x v="0"/>
    <x v="1"/>
  </r>
  <r>
    <n v="15447"/>
    <x v="2"/>
    <x v="1"/>
  </r>
  <r>
    <n v="15448"/>
    <x v="2"/>
    <x v="1"/>
  </r>
  <r>
    <n v="15449"/>
    <x v="2"/>
    <x v="1"/>
  </r>
  <r>
    <n v="15450"/>
    <x v="1"/>
    <x v="1"/>
  </r>
  <r>
    <n v="15451"/>
    <x v="1"/>
    <x v="1"/>
  </r>
  <r>
    <n v="15452"/>
    <x v="2"/>
    <x v="1"/>
  </r>
  <r>
    <n v="15454"/>
    <x v="0"/>
    <x v="1"/>
  </r>
  <r>
    <n v="15455"/>
    <x v="2"/>
    <x v="1"/>
  </r>
  <r>
    <n v="15457"/>
    <x v="0"/>
    <x v="1"/>
  </r>
  <r>
    <n v="15458"/>
    <x v="1"/>
    <x v="1"/>
  </r>
  <r>
    <n v="15461"/>
    <x v="3"/>
    <x v="1"/>
  </r>
  <r>
    <n v="15462"/>
    <x v="3"/>
    <x v="1"/>
  </r>
  <r>
    <n v="15464"/>
    <x v="2"/>
    <x v="0"/>
  </r>
  <r>
    <n v="15465"/>
    <x v="2"/>
    <x v="1"/>
  </r>
  <r>
    <n v="15466"/>
    <x v="0"/>
    <x v="1"/>
  </r>
  <r>
    <n v="15467"/>
    <x v="1"/>
    <x v="1"/>
  </r>
  <r>
    <n v="15468"/>
    <x v="1"/>
    <x v="1"/>
  </r>
  <r>
    <n v="15469"/>
    <x v="3"/>
    <x v="0"/>
  </r>
  <r>
    <n v="15470"/>
    <x v="3"/>
    <x v="1"/>
  </r>
  <r>
    <n v="15471"/>
    <x v="3"/>
    <x v="1"/>
  </r>
  <r>
    <n v="15472"/>
    <x v="1"/>
    <x v="1"/>
  </r>
  <r>
    <n v="15473"/>
    <x v="2"/>
    <x v="1"/>
  </r>
  <r>
    <n v="15475"/>
    <x v="1"/>
    <x v="1"/>
  </r>
  <r>
    <n v="15476"/>
    <x v="0"/>
    <x v="1"/>
  </r>
  <r>
    <n v="15477"/>
    <x v="0"/>
    <x v="1"/>
  </r>
  <r>
    <n v="15481"/>
    <x v="2"/>
    <x v="1"/>
  </r>
  <r>
    <n v="15482"/>
    <x v="3"/>
    <x v="1"/>
  </r>
  <r>
    <n v="15483"/>
    <x v="3"/>
    <x v="1"/>
  </r>
  <r>
    <n v="15484"/>
    <x v="1"/>
    <x v="1"/>
  </r>
  <r>
    <n v="15485"/>
    <x v="0"/>
    <x v="0"/>
  </r>
  <r>
    <n v="15487"/>
    <x v="0"/>
    <x v="1"/>
  </r>
  <r>
    <n v="15489"/>
    <x v="1"/>
    <x v="1"/>
  </r>
  <r>
    <n v="15490"/>
    <x v="0"/>
    <x v="1"/>
  </r>
  <r>
    <n v="15492"/>
    <x v="1"/>
    <x v="0"/>
  </r>
  <r>
    <n v="15493"/>
    <x v="1"/>
    <x v="1"/>
  </r>
  <r>
    <n v="15494"/>
    <x v="2"/>
    <x v="1"/>
  </r>
  <r>
    <n v="15495"/>
    <x v="0"/>
    <x v="0"/>
  </r>
  <r>
    <n v="15496"/>
    <x v="2"/>
    <x v="1"/>
  </r>
  <r>
    <n v="15498"/>
    <x v="1"/>
    <x v="1"/>
  </r>
  <r>
    <n v="15500"/>
    <x v="2"/>
    <x v="1"/>
  </r>
  <r>
    <n v="15501"/>
    <x v="3"/>
    <x v="1"/>
  </r>
  <r>
    <n v="15502"/>
    <x v="2"/>
    <x v="1"/>
  </r>
  <r>
    <n v="15504"/>
    <x v="0"/>
    <x v="1"/>
  </r>
  <r>
    <n v="15505"/>
    <x v="3"/>
    <x v="1"/>
  </r>
  <r>
    <n v="15508"/>
    <x v="0"/>
    <x v="1"/>
  </r>
  <r>
    <n v="15509"/>
    <x v="1"/>
    <x v="1"/>
  </r>
  <r>
    <n v="15510"/>
    <x v="3"/>
    <x v="0"/>
  </r>
  <r>
    <n v="15511"/>
    <x v="3"/>
    <x v="1"/>
  </r>
  <r>
    <n v="15513"/>
    <x v="1"/>
    <x v="1"/>
  </r>
  <r>
    <n v="15514"/>
    <x v="1"/>
    <x v="1"/>
  </r>
  <r>
    <n v="15515"/>
    <x v="2"/>
    <x v="0"/>
  </r>
  <r>
    <n v="15516"/>
    <x v="3"/>
    <x v="1"/>
  </r>
  <r>
    <n v="15518"/>
    <x v="0"/>
    <x v="1"/>
  </r>
  <r>
    <n v="15520"/>
    <x v="2"/>
    <x v="1"/>
  </r>
  <r>
    <n v="15521"/>
    <x v="1"/>
    <x v="1"/>
  </r>
  <r>
    <n v="15524"/>
    <x v="2"/>
    <x v="0"/>
  </r>
  <r>
    <n v="15525"/>
    <x v="3"/>
    <x v="1"/>
  </r>
  <r>
    <n v="15526"/>
    <x v="2"/>
    <x v="1"/>
  </r>
  <r>
    <n v="15527"/>
    <x v="3"/>
    <x v="1"/>
  </r>
  <r>
    <n v="15528"/>
    <x v="2"/>
    <x v="1"/>
  </r>
  <r>
    <n v="15529"/>
    <x v="0"/>
    <x v="0"/>
  </r>
  <r>
    <n v="15530"/>
    <x v="0"/>
    <x v="1"/>
  </r>
  <r>
    <n v="15532"/>
    <x v="2"/>
    <x v="0"/>
  </r>
  <r>
    <n v="15533"/>
    <x v="2"/>
    <x v="1"/>
  </r>
  <r>
    <n v="15534"/>
    <x v="2"/>
    <x v="1"/>
  </r>
  <r>
    <n v="15535"/>
    <x v="3"/>
    <x v="1"/>
  </r>
  <r>
    <n v="15537"/>
    <x v="3"/>
    <x v="1"/>
  </r>
  <r>
    <n v="15538"/>
    <x v="2"/>
    <x v="1"/>
  </r>
  <r>
    <n v="15539"/>
    <x v="2"/>
    <x v="1"/>
  </r>
  <r>
    <n v="15541"/>
    <x v="0"/>
    <x v="1"/>
  </r>
  <r>
    <n v="15542"/>
    <x v="1"/>
    <x v="1"/>
  </r>
  <r>
    <n v="15543"/>
    <x v="2"/>
    <x v="1"/>
  </r>
  <r>
    <n v="15544"/>
    <x v="2"/>
    <x v="1"/>
  </r>
  <r>
    <n v="15545"/>
    <x v="2"/>
    <x v="1"/>
  </r>
  <r>
    <n v="15546"/>
    <x v="3"/>
    <x v="1"/>
  </r>
  <r>
    <n v="15547"/>
    <x v="0"/>
    <x v="1"/>
  </r>
  <r>
    <n v="15549"/>
    <x v="0"/>
    <x v="1"/>
  </r>
  <r>
    <n v="15551"/>
    <x v="1"/>
    <x v="1"/>
  </r>
  <r>
    <n v="15552"/>
    <x v="3"/>
    <x v="1"/>
  </r>
  <r>
    <n v="15554"/>
    <x v="2"/>
    <x v="1"/>
  </r>
  <r>
    <n v="15555"/>
    <x v="0"/>
    <x v="0"/>
  </r>
  <r>
    <n v="15558"/>
    <x v="2"/>
    <x v="1"/>
  </r>
  <r>
    <n v="15559"/>
    <x v="0"/>
    <x v="1"/>
  </r>
  <r>
    <n v="15560"/>
    <x v="0"/>
    <x v="0"/>
  </r>
  <r>
    <n v="15561"/>
    <x v="0"/>
    <x v="1"/>
  </r>
  <r>
    <n v="15564"/>
    <x v="2"/>
    <x v="0"/>
  </r>
  <r>
    <n v="15565"/>
    <x v="2"/>
    <x v="0"/>
  </r>
  <r>
    <n v="15566"/>
    <x v="2"/>
    <x v="1"/>
  </r>
  <r>
    <n v="15567"/>
    <x v="1"/>
    <x v="1"/>
  </r>
  <r>
    <n v="15568"/>
    <x v="2"/>
    <x v="0"/>
  </r>
  <r>
    <n v="15569"/>
    <x v="2"/>
    <x v="1"/>
  </r>
  <r>
    <n v="15570"/>
    <x v="2"/>
    <x v="1"/>
  </r>
  <r>
    <n v="15571"/>
    <x v="3"/>
    <x v="1"/>
  </r>
  <r>
    <n v="15572"/>
    <x v="1"/>
    <x v="1"/>
  </r>
  <r>
    <n v="15574"/>
    <x v="1"/>
    <x v="1"/>
  </r>
  <r>
    <n v="15576"/>
    <x v="2"/>
    <x v="1"/>
  </r>
  <r>
    <n v="15577"/>
    <x v="0"/>
    <x v="0"/>
  </r>
  <r>
    <n v="15578"/>
    <x v="1"/>
    <x v="1"/>
  </r>
  <r>
    <n v="15579"/>
    <x v="0"/>
    <x v="0"/>
  </r>
  <r>
    <n v="15580"/>
    <x v="1"/>
    <x v="1"/>
  </r>
  <r>
    <n v="15582"/>
    <x v="0"/>
    <x v="1"/>
  </r>
  <r>
    <n v="15583"/>
    <x v="0"/>
    <x v="1"/>
  </r>
  <r>
    <n v="15586"/>
    <x v="3"/>
    <x v="1"/>
  </r>
  <r>
    <n v="15590"/>
    <x v="1"/>
    <x v="0"/>
  </r>
  <r>
    <n v="15591"/>
    <x v="3"/>
    <x v="1"/>
  </r>
  <r>
    <n v="15594"/>
    <x v="0"/>
    <x v="1"/>
  </r>
  <r>
    <n v="15595"/>
    <x v="3"/>
    <x v="1"/>
  </r>
  <r>
    <n v="15596"/>
    <x v="1"/>
    <x v="0"/>
  </r>
  <r>
    <n v="15598"/>
    <x v="1"/>
    <x v="1"/>
  </r>
  <r>
    <n v="15599"/>
    <x v="2"/>
    <x v="0"/>
  </r>
  <r>
    <n v="15600"/>
    <x v="3"/>
    <x v="0"/>
  </r>
  <r>
    <n v="15602"/>
    <x v="2"/>
    <x v="1"/>
  </r>
  <r>
    <n v="15604"/>
    <x v="1"/>
    <x v="0"/>
  </r>
  <r>
    <n v="15605"/>
    <x v="2"/>
    <x v="0"/>
  </r>
  <r>
    <n v="15606"/>
    <x v="1"/>
    <x v="1"/>
  </r>
  <r>
    <n v="15607"/>
    <x v="3"/>
    <x v="1"/>
  </r>
  <r>
    <n v="15608"/>
    <x v="3"/>
    <x v="1"/>
  </r>
  <r>
    <n v="15609"/>
    <x v="3"/>
    <x v="0"/>
  </r>
  <r>
    <n v="15610"/>
    <x v="3"/>
    <x v="1"/>
  </r>
  <r>
    <n v="15611"/>
    <x v="3"/>
    <x v="1"/>
  </r>
  <r>
    <n v="15612"/>
    <x v="0"/>
    <x v="1"/>
  </r>
  <r>
    <n v="15613"/>
    <x v="0"/>
    <x v="1"/>
  </r>
  <r>
    <n v="15614"/>
    <x v="2"/>
    <x v="1"/>
  </r>
  <r>
    <n v="15615"/>
    <x v="0"/>
    <x v="1"/>
  </r>
  <r>
    <n v="15618"/>
    <x v="3"/>
    <x v="0"/>
  </r>
  <r>
    <n v="15619"/>
    <x v="3"/>
    <x v="0"/>
  </r>
  <r>
    <n v="15621"/>
    <x v="2"/>
    <x v="1"/>
  </r>
  <r>
    <n v="15623"/>
    <x v="3"/>
    <x v="1"/>
  </r>
  <r>
    <n v="15624"/>
    <x v="0"/>
    <x v="1"/>
  </r>
  <r>
    <n v="15627"/>
    <x v="2"/>
    <x v="1"/>
  </r>
  <r>
    <n v="15628"/>
    <x v="2"/>
    <x v="1"/>
  </r>
  <r>
    <n v="15629"/>
    <x v="0"/>
    <x v="1"/>
  </r>
  <r>
    <n v="15630"/>
    <x v="1"/>
    <x v="1"/>
  </r>
  <r>
    <n v="15631"/>
    <x v="3"/>
    <x v="1"/>
  </r>
  <r>
    <n v="15633"/>
    <x v="2"/>
    <x v="1"/>
  </r>
  <r>
    <n v="15634"/>
    <x v="1"/>
    <x v="1"/>
  </r>
  <r>
    <n v="15635"/>
    <x v="0"/>
    <x v="1"/>
  </r>
  <r>
    <n v="15636"/>
    <x v="2"/>
    <x v="0"/>
  </r>
  <r>
    <n v="15637"/>
    <x v="0"/>
    <x v="1"/>
  </r>
  <r>
    <n v="15638"/>
    <x v="3"/>
    <x v="1"/>
  </r>
  <r>
    <n v="15639"/>
    <x v="3"/>
    <x v="1"/>
  </r>
  <r>
    <n v="15640"/>
    <x v="1"/>
    <x v="1"/>
  </r>
  <r>
    <n v="15641"/>
    <x v="0"/>
    <x v="1"/>
  </r>
  <r>
    <n v="15642"/>
    <x v="3"/>
    <x v="1"/>
  </r>
  <r>
    <n v="15643"/>
    <x v="1"/>
    <x v="1"/>
  </r>
  <r>
    <n v="15644"/>
    <x v="1"/>
    <x v="1"/>
  </r>
  <r>
    <n v="15645"/>
    <x v="0"/>
    <x v="0"/>
  </r>
  <r>
    <n v="15646"/>
    <x v="3"/>
    <x v="1"/>
  </r>
  <r>
    <n v="15648"/>
    <x v="3"/>
    <x v="1"/>
  </r>
  <r>
    <n v="15649"/>
    <x v="1"/>
    <x v="1"/>
  </r>
  <r>
    <n v="15650"/>
    <x v="0"/>
    <x v="1"/>
  </r>
  <r>
    <n v="15651"/>
    <x v="3"/>
    <x v="1"/>
  </r>
  <r>
    <n v="15652"/>
    <x v="1"/>
    <x v="1"/>
  </r>
  <r>
    <n v="15654"/>
    <x v="0"/>
    <x v="1"/>
  </r>
  <r>
    <n v="15655"/>
    <x v="3"/>
    <x v="0"/>
  </r>
  <r>
    <n v="15656"/>
    <x v="2"/>
    <x v="1"/>
  </r>
  <r>
    <n v="15657"/>
    <x v="3"/>
    <x v="1"/>
  </r>
  <r>
    <n v="15661"/>
    <x v="0"/>
    <x v="1"/>
  </r>
  <r>
    <n v="15662"/>
    <x v="1"/>
    <x v="0"/>
  </r>
  <r>
    <n v="15664"/>
    <x v="2"/>
    <x v="1"/>
  </r>
  <r>
    <n v="15667"/>
    <x v="0"/>
    <x v="1"/>
  </r>
  <r>
    <n v="15670"/>
    <x v="1"/>
    <x v="1"/>
  </r>
  <r>
    <n v="15672"/>
    <x v="1"/>
    <x v="1"/>
  </r>
  <r>
    <n v="15673"/>
    <x v="2"/>
    <x v="1"/>
  </r>
  <r>
    <n v="15674"/>
    <x v="0"/>
    <x v="0"/>
  </r>
  <r>
    <n v="15676"/>
    <x v="1"/>
    <x v="1"/>
  </r>
  <r>
    <n v="15677"/>
    <x v="2"/>
    <x v="1"/>
  </r>
  <r>
    <n v="15678"/>
    <x v="3"/>
    <x v="1"/>
  </r>
  <r>
    <n v="15679"/>
    <x v="3"/>
    <x v="1"/>
  </r>
  <r>
    <n v="15680"/>
    <x v="3"/>
    <x v="1"/>
  </r>
  <r>
    <n v="15682"/>
    <x v="2"/>
    <x v="1"/>
  </r>
  <r>
    <n v="15683"/>
    <x v="3"/>
    <x v="1"/>
  </r>
  <r>
    <n v="15685"/>
    <x v="0"/>
    <x v="1"/>
  </r>
  <r>
    <n v="15686"/>
    <x v="3"/>
    <x v="1"/>
  </r>
  <r>
    <n v="15687"/>
    <x v="1"/>
    <x v="1"/>
  </r>
  <r>
    <n v="15688"/>
    <x v="2"/>
    <x v="0"/>
  </r>
  <r>
    <n v="15689"/>
    <x v="3"/>
    <x v="1"/>
  </r>
  <r>
    <n v="15690"/>
    <x v="2"/>
    <x v="0"/>
  </r>
  <r>
    <n v="15691"/>
    <x v="3"/>
    <x v="1"/>
  </r>
  <r>
    <n v="15693"/>
    <x v="3"/>
    <x v="1"/>
  </r>
  <r>
    <n v="15694"/>
    <x v="1"/>
    <x v="0"/>
  </r>
  <r>
    <n v="15695"/>
    <x v="3"/>
    <x v="1"/>
  </r>
  <r>
    <n v="15696"/>
    <x v="1"/>
    <x v="1"/>
  </r>
  <r>
    <n v="15697"/>
    <x v="3"/>
    <x v="1"/>
  </r>
  <r>
    <n v="15698"/>
    <x v="0"/>
    <x v="1"/>
  </r>
  <r>
    <n v="15699"/>
    <x v="2"/>
    <x v="1"/>
  </r>
  <r>
    <n v="15701"/>
    <x v="2"/>
    <x v="0"/>
  </r>
  <r>
    <n v="15702"/>
    <x v="2"/>
    <x v="1"/>
  </r>
  <r>
    <n v="15704"/>
    <x v="1"/>
    <x v="1"/>
  </r>
  <r>
    <n v="15706"/>
    <x v="3"/>
    <x v="0"/>
  </r>
  <r>
    <n v="15707"/>
    <x v="1"/>
    <x v="1"/>
  </r>
  <r>
    <n v="15709"/>
    <x v="3"/>
    <x v="1"/>
  </r>
  <r>
    <n v="15710"/>
    <x v="2"/>
    <x v="1"/>
  </r>
  <r>
    <n v="15711"/>
    <x v="2"/>
    <x v="1"/>
  </r>
  <r>
    <n v="15713"/>
    <x v="2"/>
    <x v="1"/>
  </r>
  <r>
    <n v="15715"/>
    <x v="2"/>
    <x v="1"/>
  </r>
  <r>
    <n v="15717"/>
    <x v="0"/>
    <x v="1"/>
  </r>
  <r>
    <n v="15719"/>
    <x v="2"/>
    <x v="0"/>
  </r>
  <r>
    <n v="15720"/>
    <x v="3"/>
    <x v="1"/>
  </r>
  <r>
    <n v="15721"/>
    <x v="1"/>
    <x v="1"/>
  </r>
  <r>
    <n v="15723"/>
    <x v="0"/>
    <x v="1"/>
  </r>
  <r>
    <n v="15724"/>
    <x v="0"/>
    <x v="1"/>
  </r>
  <r>
    <n v="15725"/>
    <x v="2"/>
    <x v="1"/>
  </r>
  <r>
    <n v="15727"/>
    <x v="1"/>
    <x v="0"/>
  </r>
  <r>
    <n v="15728"/>
    <x v="1"/>
    <x v="1"/>
  </r>
  <r>
    <n v="15729"/>
    <x v="2"/>
    <x v="1"/>
  </r>
  <r>
    <n v="15730"/>
    <x v="0"/>
    <x v="1"/>
  </r>
  <r>
    <n v="15731"/>
    <x v="0"/>
    <x v="0"/>
  </r>
  <r>
    <n v="15732"/>
    <x v="1"/>
    <x v="1"/>
  </r>
  <r>
    <n v="15733"/>
    <x v="1"/>
    <x v="1"/>
  </r>
  <r>
    <n v="15734"/>
    <x v="1"/>
    <x v="1"/>
  </r>
  <r>
    <n v="15736"/>
    <x v="2"/>
    <x v="1"/>
  </r>
  <r>
    <n v="15737"/>
    <x v="0"/>
    <x v="1"/>
  </r>
  <r>
    <n v="15739"/>
    <x v="2"/>
    <x v="0"/>
  </r>
  <r>
    <n v="15740"/>
    <x v="2"/>
    <x v="1"/>
  </r>
  <r>
    <n v="15741"/>
    <x v="1"/>
    <x v="1"/>
  </r>
  <r>
    <n v="15742"/>
    <x v="0"/>
    <x v="1"/>
  </r>
  <r>
    <n v="15744"/>
    <x v="3"/>
    <x v="0"/>
  </r>
  <r>
    <n v="15745"/>
    <x v="2"/>
    <x v="1"/>
  </r>
  <r>
    <n v="15746"/>
    <x v="2"/>
    <x v="1"/>
  </r>
  <r>
    <n v="15747"/>
    <x v="3"/>
    <x v="1"/>
  </r>
  <r>
    <n v="15748"/>
    <x v="1"/>
    <x v="1"/>
  </r>
  <r>
    <n v="15749"/>
    <x v="2"/>
    <x v="0"/>
  </r>
  <r>
    <n v="15750"/>
    <x v="0"/>
    <x v="1"/>
  </r>
  <r>
    <n v="15751"/>
    <x v="0"/>
    <x v="1"/>
  </r>
  <r>
    <n v="15753"/>
    <x v="1"/>
    <x v="1"/>
  </r>
  <r>
    <n v="15754"/>
    <x v="2"/>
    <x v="1"/>
  </r>
  <r>
    <n v="15756"/>
    <x v="3"/>
    <x v="1"/>
  </r>
  <r>
    <n v="15757"/>
    <x v="0"/>
    <x v="1"/>
  </r>
  <r>
    <n v="15758"/>
    <x v="2"/>
    <x v="1"/>
  </r>
  <r>
    <n v="15759"/>
    <x v="0"/>
    <x v="1"/>
  </r>
  <r>
    <n v="15760"/>
    <x v="2"/>
    <x v="1"/>
  </r>
  <r>
    <n v="15761"/>
    <x v="0"/>
    <x v="1"/>
  </r>
  <r>
    <n v="15762"/>
    <x v="1"/>
    <x v="1"/>
  </r>
  <r>
    <n v="15763"/>
    <x v="2"/>
    <x v="1"/>
  </r>
  <r>
    <n v="15765"/>
    <x v="2"/>
    <x v="0"/>
  </r>
  <r>
    <n v="15766"/>
    <x v="2"/>
    <x v="1"/>
  </r>
  <r>
    <n v="15767"/>
    <x v="0"/>
    <x v="0"/>
  </r>
  <r>
    <n v="15768"/>
    <x v="0"/>
    <x v="1"/>
  </r>
  <r>
    <n v="15769"/>
    <x v="0"/>
    <x v="1"/>
  </r>
  <r>
    <n v="15770"/>
    <x v="3"/>
    <x v="1"/>
  </r>
  <r>
    <n v="15771"/>
    <x v="3"/>
    <x v="1"/>
  </r>
  <r>
    <n v="15772"/>
    <x v="2"/>
    <x v="1"/>
  </r>
  <r>
    <n v="15773"/>
    <x v="1"/>
    <x v="1"/>
  </r>
  <r>
    <n v="15775"/>
    <x v="0"/>
    <x v="0"/>
  </r>
  <r>
    <n v="15776"/>
    <x v="0"/>
    <x v="1"/>
  </r>
  <r>
    <n v="15777"/>
    <x v="2"/>
    <x v="1"/>
  </r>
  <r>
    <n v="15778"/>
    <x v="0"/>
    <x v="1"/>
  </r>
  <r>
    <n v="15779"/>
    <x v="2"/>
    <x v="1"/>
  </r>
  <r>
    <n v="15780"/>
    <x v="2"/>
    <x v="1"/>
  </r>
  <r>
    <n v="15781"/>
    <x v="1"/>
    <x v="1"/>
  </r>
  <r>
    <n v="15783"/>
    <x v="3"/>
    <x v="0"/>
  </r>
  <r>
    <n v="15784"/>
    <x v="0"/>
    <x v="1"/>
  </r>
  <r>
    <n v="15785"/>
    <x v="0"/>
    <x v="0"/>
  </r>
  <r>
    <n v="15787"/>
    <x v="2"/>
    <x v="0"/>
  </r>
  <r>
    <n v="15788"/>
    <x v="3"/>
    <x v="0"/>
  </r>
  <r>
    <n v="15790"/>
    <x v="3"/>
    <x v="1"/>
  </r>
  <r>
    <n v="15791"/>
    <x v="1"/>
    <x v="1"/>
  </r>
  <r>
    <n v="15792"/>
    <x v="2"/>
    <x v="0"/>
  </r>
  <r>
    <n v="15794"/>
    <x v="2"/>
    <x v="1"/>
  </r>
  <r>
    <n v="15795"/>
    <x v="2"/>
    <x v="1"/>
  </r>
  <r>
    <n v="15797"/>
    <x v="0"/>
    <x v="1"/>
  </r>
  <r>
    <n v="15798"/>
    <x v="2"/>
    <x v="0"/>
  </r>
  <r>
    <n v="15799"/>
    <x v="0"/>
    <x v="1"/>
  </r>
  <r>
    <n v="15800"/>
    <x v="0"/>
    <x v="1"/>
  </r>
  <r>
    <n v="15801"/>
    <x v="2"/>
    <x v="1"/>
  </r>
  <r>
    <n v="15802"/>
    <x v="1"/>
    <x v="0"/>
  </r>
  <r>
    <n v="15804"/>
    <x v="2"/>
    <x v="1"/>
  </r>
  <r>
    <n v="15806"/>
    <x v="2"/>
    <x v="1"/>
  </r>
  <r>
    <n v="15807"/>
    <x v="2"/>
    <x v="1"/>
  </r>
  <r>
    <n v="15808"/>
    <x v="0"/>
    <x v="0"/>
  </r>
  <r>
    <n v="15811"/>
    <x v="3"/>
    <x v="1"/>
  </r>
  <r>
    <n v="15814"/>
    <x v="2"/>
    <x v="0"/>
  </r>
  <r>
    <n v="15815"/>
    <x v="2"/>
    <x v="1"/>
  </r>
  <r>
    <n v="15817"/>
    <x v="2"/>
    <x v="0"/>
  </r>
  <r>
    <n v="15818"/>
    <x v="3"/>
    <x v="1"/>
  </r>
  <r>
    <n v="15819"/>
    <x v="2"/>
    <x v="1"/>
  </r>
  <r>
    <n v="15821"/>
    <x v="3"/>
    <x v="1"/>
  </r>
  <r>
    <n v="15822"/>
    <x v="2"/>
    <x v="0"/>
  </r>
  <r>
    <n v="15823"/>
    <x v="1"/>
    <x v="1"/>
  </r>
  <r>
    <n v="15825"/>
    <x v="3"/>
    <x v="0"/>
  </r>
  <r>
    <n v="15827"/>
    <x v="2"/>
    <x v="1"/>
  </r>
  <r>
    <n v="15828"/>
    <x v="0"/>
    <x v="1"/>
  </r>
  <r>
    <n v="15829"/>
    <x v="3"/>
    <x v="1"/>
  </r>
  <r>
    <n v="15830"/>
    <x v="0"/>
    <x v="1"/>
  </r>
  <r>
    <n v="15831"/>
    <x v="2"/>
    <x v="0"/>
  </r>
  <r>
    <n v="15834"/>
    <x v="2"/>
    <x v="1"/>
  </r>
  <r>
    <n v="15835"/>
    <x v="3"/>
    <x v="1"/>
  </r>
  <r>
    <n v="15836"/>
    <x v="2"/>
    <x v="1"/>
  </r>
  <r>
    <n v="15837"/>
    <x v="1"/>
    <x v="1"/>
  </r>
  <r>
    <n v="15839"/>
    <x v="1"/>
    <x v="1"/>
  </r>
  <r>
    <n v="15840"/>
    <x v="1"/>
    <x v="1"/>
  </r>
  <r>
    <n v="15841"/>
    <x v="3"/>
    <x v="1"/>
  </r>
  <r>
    <n v="15844"/>
    <x v="2"/>
    <x v="1"/>
  </r>
  <r>
    <n v="15845"/>
    <x v="2"/>
    <x v="1"/>
  </r>
  <r>
    <n v="15846"/>
    <x v="2"/>
    <x v="1"/>
  </r>
  <r>
    <n v="15848"/>
    <x v="2"/>
    <x v="1"/>
  </r>
  <r>
    <n v="15849"/>
    <x v="2"/>
    <x v="1"/>
  </r>
  <r>
    <n v="15850"/>
    <x v="3"/>
    <x v="1"/>
  </r>
  <r>
    <n v="15851"/>
    <x v="1"/>
    <x v="0"/>
  </r>
  <r>
    <n v="15852"/>
    <x v="0"/>
    <x v="1"/>
  </r>
  <r>
    <n v="15855"/>
    <x v="0"/>
    <x v="1"/>
  </r>
  <r>
    <n v="15857"/>
    <x v="2"/>
    <x v="1"/>
  </r>
  <r>
    <n v="15858"/>
    <x v="2"/>
    <x v="1"/>
  </r>
  <r>
    <n v="15859"/>
    <x v="2"/>
    <x v="1"/>
  </r>
  <r>
    <n v="15860"/>
    <x v="3"/>
    <x v="1"/>
  </r>
  <r>
    <n v="15862"/>
    <x v="1"/>
    <x v="1"/>
  </r>
  <r>
    <n v="15864"/>
    <x v="3"/>
    <x v="1"/>
  </r>
  <r>
    <n v="15865"/>
    <x v="2"/>
    <x v="1"/>
  </r>
  <r>
    <n v="15866"/>
    <x v="3"/>
    <x v="1"/>
  </r>
  <r>
    <n v="15867"/>
    <x v="0"/>
    <x v="1"/>
  </r>
  <r>
    <n v="15870"/>
    <x v="2"/>
    <x v="1"/>
  </r>
  <r>
    <n v="15872"/>
    <x v="2"/>
    <x v="1"/>
  </r>
  <r>
    <n v="15873"/>
    <x v="2"/>
    <x v="1"/>
  </r>
  <r>
    <n v="15874"/>
    <x v="3"/>
    <x v="0"/>
  </r>
  <r>
    <n v="15875"/>
    <x v="3"/>
    <x v="1"/>
  </r>
  <r>
    <n v="15878"/>
    <x v="0"/>
    <x v="0"/>
  </r>
  <r>
    <n v="15879"/>
    <x v="3"/>
    <x v="1"/>
  </r>
  <r>
    <n v="15880"/>
    <x v="1"/>
    <x v="1"/>
  </r>
  <r>
    <n v="15881"/>
    <x v="3"/>
    <x v="1"/>
  </r>
  <r>
    <n v="15882"/>
    <x v="2"/>
    <x v="1"/>
  </r>
  <r>
    <n v="15883"/>
    <x v="1"/>
    <x v="1"/>
  </r>
  <r>
    <n v="15889"/>
    <x v="1"/>
    <x v="1"/>
  </r>
  <r>
    <n v="15890"/>
    <x v="1"/>
    <x v="1"/>
  </r>
  <r>
    <n v="15892"/>
    <x v="0"/>
    <x v="1"/>
  </r>
  <r>
    <n v="15893"/>
    <x v="3"/>
    <x v="1"/>
  </r>
  <r>
    <n v="15894"/>
    <x v="0"/>
    <x v="1"/>
  </r>
  <r>
    <n v="15895"/>
    <x v="1"/>
    <x v="1"/>
  </r>
  <r>
    <n v="15897"/>
    <x v="1"/>
    <x v="0"/>
  </r>
  <r>
    <n v="15898"/>
    <x v="0"/>
    <x v="1"/>
  </r>
  <r>
    <n v="15902"/>
    <x v="3"/>
    <x v="1"/>
  </r>
  <r>
    <n v="15903"/>
    <x v="0"/>
    <x v="1"/>
  </r>
  <r>
    <n v="15906"/>
    <x v="3"/>
    <x v="1"/>
  </r>
  <r>
    <n v="15907"/>
    <x v="2"/>
    <x v="1"/>
  </r>
  <r>
    <n v="15908"/>
    <x v="2"/>
    <x v="1"/>
  </r>
  <r>
    <n v="15909"/>
    <x v="3"/>
    <x v="1"/>
  </r>
  <r>
    <n v="15910"/>
    <x v="2"/>
    <x v="1"/>
  </r>
  <r>
    <n v="15911"/>
    <x v="3"/>
    <x v="0"/>
  </r>
  <r>
    <n v="15913"/>
    <x v="3"/>
    <x v="1"/>
  </r>
  <r>
    <n v="15914"/>
    <x v="3"/>
    <x v="1"/>
  </r>
  <r>
    <n v="15915"/>
    <x v="0"/>
    <x v="1"/>
  </r>
  <r>
    <n v="15916"/>
    <x v="0"/>
    <x v="1"/>
  </r>
  <r>
    <n v="15917"/>
    <x v="2"/>
    <x v="1"/>
  </r>
  <r>
    <n v="15918"/>
    <x v="2"/>
    <x v="1"/>
  </r>
  <r>
    <n v="15919"/>
    <x v="1"/>
    <x v="1"/>
  </r>
  <r>
    <n v="15920"/>
    <x v="3"/>
    <x v="1"/>
  </r>
  <r>
    <n v="15921"/>
    <x v="2"/>
    <x v="1"/>
  </r>
  <r>
    <n v="15922"/>
    <x v="2"/>
    <x v="1"/>
  </r>
  <r>
    <n v="15924"/>
    <x v="2"/>
    <x v="1"/>
  </r>
  <r>
    <n v="15927"/>
    <x v="0"/>
    <x v="1"/>
  </r>
  <r>
    <n v="15928"/>
    <x v="0"/>
    <x v="1"/>
  </r>
  <r>
    <n v="15929"/>
    <x v="1"/>
    <x v="1"/>
  </r>
  <r>
    <n v="15930"/>
    <x v="2"/>
    <x v="1"/>
  </r>
  <r>
    <n v="15931"/>
    <x v="2"/>
    <x v="1"/>
  </r>
  <r>
    <n v="15932"/>
    <x v="0"/>
    <x v="1"/>
  </r>
  <r>
    <n v="15935"/>
    <x v="3"/>
    <x v="1"/>
  </r>
  <r>
    <n v="15936"/>
    <x v="2"/>
    <x v="1"/>
  </r>
  <r>
    <n v="15937"/>
    <x v="3"/>
    <x v="1"/>
  </r>
  <r>
    <n v="15938"/>
    <x v="2"/>
    <x v="1"/>
  </r>
  <r>
    <n v="15939"/>
    <x v="0"/>
    <x v="1"/>
  </r>
  <r>
    <n v="15941"/>
    <x v="1"/>
    <x v="1"/>
  </r>
  <r>
    <n v="15942"/>
    <x v="1"/>
    <x v="1"/>
  </r>
  <r>
    <n v="15943"/>
    <x v="2"/>
    <x v="1"/>
  </r>
  <r>
    <n v="15944"/>
    <x v="3"/>
    <x v="1"/>
  </r>
  <r>
    <n v="15945"/>
    <x v="2"/>
    <x v="1"/>
  </r>
  <r>
    <n v="15948"/>
    <x v="2"/>
    <x v="1"/>
  </r>
  <r>
    <n v="15949"/>
    <x v="2"/>
    <x v="1"/>
  </r>
  <r>
    <n v="15950"/>
    <x v="0"/>
    <x v="1"/>
  </r>
  <r>
    <n v="15951"/>
    <x v="0"/>
    <x v="1"/>
  </r>
  <r>
    <n v="15954"/>
    <x v="1"/>
    <x v="1"/>
  </r>
  <r>
    <n v="15955"/>
    <x v="0"/>
    <x v="1"/>
  </r>
  <r>
    <n v="15956"/>
    <x v="0"/>
    <x v="1"/>
  </r>
  <r>
    <n v="15957"/>
    <x v="0"/>
    <x v="0"/>
  </r>
  <r>
    <n v="15961"/>
    <x v="0"/>
    <x v="1"/>
  </r>
  <r>
    <n v="15962"/>
    <x v="0"/>
    <x v="1"/>
  </r>
  <r>
    <n v="15963"/>
    <x v="1"/>
    <x v="1"/>
  </r>
  <r>
    <n v="15964"/>
    <x v="2"/>
    <x v="1"/>
  </r>
  <r>
    <n v="15965"/>
    <x v="2"/>
    <x v="1"/>
  </r>
  <r>
    <n v="15966"/>
    <x v="0"/>
    <x v="1"/>
  </r>
  <r>
    <n v="15968"/>
    <x v="3"/>
    <x v="1"/>
  </r>
  <r>
    <n v="15969"/>
    <x v="2"/>
    <x v="0"/>
  </r>
  <r>
    <n v="15970"/>
    <x v="0"/>
    <x v="1"/>
  </r>
  <r>
    <n v="15972"/>
    <x v="1"/>
    <x v="1"/>
  </r>
  <r>
    <n v="15973"/>
    <x v="1"/>
    <x v="1"/>
  </r>
  <r>
    <n v="15975"/>
    <x v="0"/>
    <x v="1"/>
  </r>
  <r>
    <n v="15978"/>
    <x v="0"/>
    <x v="1"/>
  </r>
  <r>
    <n v="15979"/>
    <x v="3"/>
    <x v="1"/>
  </r>
  <r>
    <n v="15980"/>
    <x v="2"/>
    <x v="1"/>
  </r>
  <r>
    <n v="15984"/>
    <x v="0"/>
    <x v="1"/>
  </r>
  <r>
    <n v="15985"/>
    <x v="1"/>
    <x v="1"/>
  </r>
  <r>
    <n v="15986"/>
    <x v="2"/>
    <x v="1"/>
  </r>
  <r>
    <n v="15988"/>
    <x v="3"/>
    <x v="1"/>
  </r>
  <r>
    <n v="15989"/>
    <x v="2"/>
    <x v="1"/>
  </r>
  <r>
    <n v="15990"/>
    <x v="1"/>
    <x v="1"/>
  </r>
  <r>
    <n v="15991"/>
    <x v="3"/>
    <x v="1"/>
  </r>
  <r>
    <n v="15992"/>
    <x v="3"/>
    <x v="1"/>
  </r>
  <r>
    <n v="15993"/>
    <x v="0"/>
    <x v="1"/>
  </r>
  <r>
    <n v="15994"/>
    <x v="3"/>
    <x v="1"/>
  </r>
  <r>
    <n v="15995"/>
    <x v="1"/>
    <x v="1"/>
  </r>
  <r>
    <n v="15996"/>
    <x v="0"/>
    <x v="1"/>
  </r>
  <r>
    <n v="15997"/>
    <x v="2"/>
    <x v="1"/>
  </r>
  <r>
    <n v="15998"/>
    <x v="2"/>
    <x v="1"/>
  </r>
  <r>
    <n v="16000"/>
    <x v="3"/>
    <x v="1"/>
  </r>
  <r>
    <n v="16002"/>
    <x v="2"/>
    <x v="1"/>
  </r>
  <r>
    <n v="16003"/>
    <x v="0"/>
    <x v="1"/>
  </r>
  <r>
    <n v="16004"/>
    <x v="0"/>
    <x v="1"/>
  </r>
  <r>
    <n v="16005"/>
    <x v="2"/>
    <x v="1"/>
  </r>
  <r>
    <n v="16006"/>
    <x v="2"/>
    <x v="0"/>
  </r>
  <r>
    <n v="16009"/>
    <x v="0"/>
    <x v="1"/>
  </r>
  <r>
    <n v="16011"/>
    <x v="1"/>
    <x v="1"/>
  </r>
  <r>
    <n v="16012"/>
    <x v="3"/>
    <x v="0"/>
  </r>
  <r>
    <n v="16013"/>
    <x v="1"/>
    <x v="1"/>
  </r>
  <r>
    <n v="16014"/>
    <x v="2"/>
    <x v="0"/>
  </r>
  <r>
    <n v="16015"/>
    <x v="3"/>
    <x v="1"/>
  </r>
  <r>
    <n v="16016"/>
    <x v="2"/>
    <x v="0"/>
  </r>
  <r>
    <n v="16017"/>
    <x v="3"/>
    <x v="1"/>
  </r>
  <r>
    <n v="16018"/>
    <x v="2"/>
    <x v="1"/>
  </r>
  <r>
    <n v="16020"/>
    <x v="1"/>
    <x v="0"/>
  </r>
  <r>
    <n v="16021"/>
    <x v="2"/>
    <x v="0"/>
  </r>
  <r>
    <n v="16022"/>
    <x v="1"/>
    <x v="1"/>
  </r>
  <r>
    <n v="16023"/>
    <x v="2"/>
    <x v="0"/>
  </r>
  <r>
    <n v="16024"/>
    <x v="2"/>
    <x v="1"/>
  </r>
  <r>
    <n v="16027"/>
    <x v="2"/>
    <x v="1"/>
  </r>
  <r>
    <n v="16028"/>
    <x v="2"/>
    <x v="1"/>
  </r>
  <r>
    <n v="16029"/>
    <x v="2"/>
    <x v="0"/>
  </r>
  <r>
    <n v="16032"/>
    <x v="3"/>
    <x v="1"/>
  </r>
  <r>
    <n v="16033"/>
    <x v="3"/>
    <x v="1"/>
  </r>
  <r>
    <n v="16034"/>
    <x v="3"/>
    <x v="1"/>
  </r>
  <r>
    <n v="16035"/>
    <x v="2"/>
    <x v="1"/>
  </r>
  <r>
    <n v="16036"/>
    <x v="1"/>
    <x v="1"/>
  </r>
  <r>
    <n v="16037"/>
    <x v="2"/>
    <x v="1"/>
  </r>
  <r>
    <n v="16038"/>
    <x v="1"/>
    <x v="1"/>
  </r>
  <r>
    <n v="16040"/>
    <x v="1"/>
    <x v="1"/>
  </r>
  <r>
    <n v="16042"/>
    <x v="2"/>
    <x v="1"/>
  </r>
  <r>
    <n v="16044"/>
    <x v="0"/>
    <x v="0"/>
  </r>
  <r>
    <n v="16046"/>
    <x v="1"/>
    <x v="1"/>
  </r>
  <r>
    <n v="16047"/>
    <x v="1"/>
    <x v="1"/>
  </r>
  <r>
    <n v="16048"/>
    <x v="2"/>
    <x v="1"/>
  </r>
  <r>
    <n v="16049"/>
    <x v="0"/>
    <x v="1"/>
  </r>
  <r>
    <n v="16051"/>
    <x v="2"/>
    <x v="1"/>
  </r>
  <r>
    <n v="16053"/>
    <x v="1"/>
    <x v="0"/>
  </r>
  <r>
    <n v="16054"/>
    <x v="1"/>
    <x v="1"/>
  </r>
  <r>
    <n v="16056"/>
    <x v="3"/>
    <x v="1"/>
  </r>
  <r>
    <n v="16059"/>
    <x v="2"/>
    <x v="1"/>
  </r>
  <r>
    <n v="16060"/>
    <x v="2"/>
    <x v="1"/>
  </r>
  <r>
    <n v="16061"/>
    <x v="3"/>
    <x v="0"/>
  </r>
  <r>
    <n v="16063"/>
    <x v="2"/>
    <x v="1"/>
  </r>
  <r>
    <n v="16067"/>
    <x v="1"/>
    <x v="0"/>
  </r>
  <r>
    <n v="16069"/>
    <x v="1"/>
    <x v="1"/>
  </r>
  <r>
    <n v="16071"/>
    <x v="0"/>
    <x v="0"/>
  </r>
  <r>
    <n v="16072"/>
    <x v="2"/>
    <x v="1"/>
  </r>
  <r>
    <n v="16073"/>
    <x v="3"/>
    <x v="1"/>
  </r>
  <r>
    <n v="16074"/>
    <x v="1"/>
    <x v="1"/>
  </r>
  <r>
    <n v="16075"/>
    <x v="0"/>
    <x v="1"/>
  </r>
  <r>
    <n v="16076"/>
    <x v="3"/>
    <x v="0"/>
  </r>
  <r>
    <n v="16077"/>
    <x v="2"/>
    <x v="1"/>
  </r>
  <r>
    <n v="16078"/>
    <x v="0"/>
    <x v="1"/>
  </r>
  <r>
    <n v="16079"/>
    <x v="3"/>
    <x v="1"/>
  </r>
  <r>
    <n v="16080"/>
    <x v="1"/>
    <x v="1"/>
  </r>
  <r>
    <n v="16081"/>
    <x v="3"/>
    <x v="1"/>
  </r>
  <r>
    <n v="16083"/>
    <x v="3"/>
    <x v="1"/>
  </r>
  <r>
    <n v="16084"/>
    <x v="0"/>
    <x v="1"/>
  </r>
  <r>
    <n v="16085"/>
    <x v="2"/>
    <x v="1"/>
  </r>
  <r>
    <n v="16086"/>
    <x v="1"/>
    <x v="1"/>
  </r>
  <r>
    <n v="16087"/>
    <x v="2"/>
    <x v="1"/>
  </r>
  <r>
    <n v="16088"/>
    <x v="3"/>
    <x v="1"/>
  </r>
  <r>
    <n v="16089"/>
    <x v="2"/>
    <x v="1"/>
  </r>
  <r>
    <n v="16092"/>
    <x v="3"/>
    <x v="1"/>
  </r>
  <r>
    <n v="16093"/>
    <x v="2"/>
    <x v="1"/>
  </r>
  <r>
    <n v="16094"/>
    <x v="1"/>
    <x v="1"/>
  </r>
  <r>
    <n v="16095"/>
    <x v="2"/>
    <x v="1"/>
  </r>
  <r>
    <n v="16097"/>
    <x v="3"/>
    <x v="1"/>
  </r>
  <r>
    <n v="16098"/>
    <x v="2"/>
    <x v="1"/>
  </r>
  <r>
    <n v="16102"/>
    <x v="1"/>
    <x v="1"/>
  </r>
  <r>
    <n v="16103"/>
    <x v="3"/>
    <x v="0"/>
  </r>
  <r>
    <n v="16105"/>
    <x v="1"/>
    <x v="1"/>
  </r>
  <r>
    <n v="16107"/>
    <x v="0"/>
    <x v="1"/>
  </r>
  <r>
    <n v="16110"/>
    <x v="3"/>
    <x v="1"/>
  </r>
  <r>
    <n v="16112"/>
    <x v="1"/>
    <x v="1"/>
  </r>
  <r>
    <n v="16113"/>
    <x v="2"/>
    <x v="1"/>
  </r>
  <r>
    <n v="16114"/>
    <x v="2"/>
    <x v="1"/>
  </r>
  <r>
    <n v="16115"/>
    <x v="0"/>
    <x v="1"/>
  </r>
  <r>
    <n v="16117"/>
    <x v="3"/>
    <x v="0"/>
  </r>
  <r>
    <n v="16118"/>
    <x v="3"/>
    <x v="1"/>
  </r>
  <r>
    <n v="16119"/>
    <x v="2"/>
    <x v="1"/>
  </r>
  <r>
    <n v="16121"/>
    <x v="3"/>
    <x v="1"/>
  </r>
  <r>
    <n v="16123"/>
    <x v="2"/>
    <x v="1"/>
  </r>
  <r>
    <n v="16125"/>
    <x v="0"/>
    <x v="1"/>
  </r>
  <r>
    <n v="16126"/>
    <x v="1"/>
    <x v="1"/>
  </r>
  <r>
    <n v="16127"/>
    <x v="2"/>
    <x v="1"/>
  </r>
  <r>
    <n v="16128"/>
    <x v="1"/>
    <x v="1"/>
  </r>
  <r>
    <n v="16129"/>
    <x v="0"/>
    <x v="1"/>
  </r>
  <r>
    <n v="16130"/>
    <x v="1"/>
    <x v="1"/>
  </r>
  <r>
    <n v="16131"/>
    <x v="1"/>
    <x v="1"/>
  </r>
  <r>
    <n v="16132"/>
    <x v="2"/>
    <x v="1"/>
  </r>
  <r>
    <n v="16133"/>
    <x v="1"/>
    <x v="1"/>
  </r>
  <r>
    <n v="16134"/>
    <x v="0"/>
    <x v="1"/>
  </r>
  <r>
    <n v="16135"/>
    <x v="2"/>
    <x v="1"/>
  </r>
  <r>
    <n v="16136"/>
    <x v="1"/>
    <x v="0"/>
  </r>
  <r>
    <n v="16141"/>
    <x v="1"/>
    <x v="1"/>
  </r>
  <r>
    <n v="16143"/>
    <x v="0"/>
    <x v="1"/>
  </r>
  <r>
    <n v="16145"/>
    <x v="0"/>
    <x v="0"/>
  </r>
  <r>
    <n v="16147"/>
    <x v="1"/>
    <x v="1"/>
  </r>
  <r>
    <n v="16148"/>
    <x v="1"/>
    <x v="1"/>
  </r>
  <r>
    <n v="16149"/>
    <x v="2"/>
    <x v="1"/>
  </r>
  <r>
    <n v="16150"/>
    <x v="3"/>
    <x v="0"/>
  </r>
  <r>
    <n v="16151"/>
    <x v="2"/>
    <x v="1"/>
  </r>
  <r>
    <n v="16152"/>
    <x v="0"/>
    <x v="1"/>
  </r>
  <r>
    <n v="16153"/>
    <x v="3"/>
    <x v="0"/>
  </r>
  <r>
    <n v="16155"/>
    <x v="1"/>
    <x v="1"/>
  </r>
  <r>
    <n v="16156"/>
    <x v="3"/>
    <x v="1"/>
  </r>
  <r>
    <n v="16157"/>
    <x v="2"/>
    <x v="0"/>
  </r>
  <r>
    <n v="16158"/>
    <x v="2"/>
    <x v="1"/>
  </r>
  <r>
    <n v="16161"/>
    <x v="2"/>
    <x v="1"/>
  </r>
  <r>
    <n v="16162"/>
    <x v="1"/>
    <x v="1"/>
  </r>
  <r>
    <n v="16163"/>
    <x v="2"/>
    <x v="1"/>
  </r>
  <r>
    <n v="16165"/>
    <x v="1"/>
    <x v="1"/>
  </r>
  <r>
    <n v="16166"/>
    <x v="1"/>
    <x v="1"/>
  </r>
  <r>
    <n v="16167"/>
    <x v="2"/>
    <x v="0"/>
  </r>
  <r>
    <n v="16168"/>
    <x v="1"/>
    <x v="0"/>
  </r>
  <r>
    <n v="16169"/>
    <x v="0"/>
    <x v="1"/>
  </r>
  <r>
    <n v="16170"/>
    <x v="3"/>
    <x v="1"/>
  </r>
  <r>
    <n v="16171"/>
    <x v="2"/>
    <x v="1"/>
  </r>
  <r>
    <n v="16172"/>
    <x v="3"/>
    <x v="1"/>
  </r>
  <r>
    <n v="16173"/>
    <x v="2"/>
    <x v="1"/>
  </r>
  <r>
    <n v="16174"/>
    <x v="0"/>
    <x v="1"/>
  </r>
  <r>
    <n v="16178"/>
    <x v="2"/>
    <x v="1"/>
  </r>
  <r>
    <n v="16179"/>
    <x v="0"/>
    <x v="0"/>
  </r>
  <r>
    <n v="16180"/>
    <x v="1"/>
    <x v="1"/>
  </r>
  <r>
    <n v="16181"/>
    <x v="1"/>
    <x v="1"/>
  </r>
  <r>
    <n v="16183"/>
    <x v="1"/>
    <x v="1"/>
  </r>
  <r>
    <n v="16184"/>
    <x v="2"/>
    <x v="1"/>
  </r>
  <r>
    <n v="16186"/>
    <x v="1"/>
    <x v="1"/>
  </r>
  <r>
    <n v="16187"/>
    <x v="2"/>
    <x v="1"/>
  </r>
  <r>
    <n v="16189"/>
    <x v="1"/>
    <x v="1"/>
  </r>
  <r>
    <n v="16191"/>
    <x v="0"/>
    <x v="1"/>
  </r>
  <r>
    <n v="16193"/>
    <x v="2"/>
    <x v="1"/>
  </r>
  <r>
    <n v="16194"/>
    <x v="0"/>
    <x v="1"/>
  </r>
  <r>
    <n v="16197"/>
    <x v="1"/>
    <x v="1"/>
  </r>
  <r>
    <n v="16198"/>
    <x v="0"/>
    <x v="1"/>
  </r>
  <r>
    <n v="16200"/>
    <x v="3"/>
    <x v="1"/>
  </r>
  <r>
    <n v="16201"/>
    <x v="1"/>
    <x v="1"/>
  </r>
  <r>
    <n v="16202"/>
    <x v="3"/>
    <x v="1"/>
  </r>
  <r>
    <n v="16204"/>
    <x v="2"/>
    <x v="1"/>
  </r>
  <r>
    <n v="16205"/>
    <x v="3"/>
    <x v="1"/>
  </r>
  <r>
    <n v="16207"/>
    <x v="1"/>
    <x v="1"/>
  </r>
  <r>
    <n v="16208"/>
    <x v="0"/>
    <x v="1"/>
  </r>
  <r>
    <n v="16209"/>
    <x v="3"/>
    <x v="0"/>
  </r>
  <r>
    <n v="16210"/>
    <x v="2"/>
    <x v="1"/>
  </r>
  <r>
    <n v="16212"/>
    <x v="0"/>
    <x v="1"/>
  </r>
  <r>
    <n v="16213"/>
    <x v="1"/>
    <x v="1"/>
  </r>
  <r>
    <n v="16214"/>
    <x v="3"/>
    <x v="1"/>
  </r>
  <r>
    <n v="16215"/>
    <x v="1"/>
    <x v="1"/>
  </r>
  <r>
    <n v="16216"/>
    <x v="3"/>
    <x v="1"/>
  </r>
  <r>
    <n v="16217"/>
    <x v="0"/>
    <x v="1"/>
  </r>
  <r>
    <n v="16218"/>
    <x v="2"/>
    <x v="1"/>
  </r>
  <r>
    <n v="16219"/>
    <x v="0"/>
    <x v="1"/>
  </r>
  <r>
    <n v="16220"/>
    <x v="2"/>
    <x v="1"/>
  </r>
  <r>
    <n v="16223"/>
    <x v="3"/>
    <x v="0"/>
  </r>
  <r>
    <n v="16225"/>
    <x v="1"/>
    <x v="1"/>
  </r>
  <r>
    <n v="16226"/>
    <x v="2"/>
    <x v="1"/>
  </r>
  <r>
    <n v="16228"/>
    <x v="0"/>
    <x v="1"/>
  </r>
  <r>
    <n v="16229"/>
    <x v="2"/>
    <x v="1"/>
  </r>
  <r>
    <n v="16230"/>
    <x v="0"/>
    <x v="1"/>
  </r>
  <r>
    <n v="16231"/>
    <x v="2"/>
    <x v="1"/>
  </r>
  <r>
    <n v="16232"/>
    <x v="3"/>
    <x v="1"/>
  </r>
  <r>
    <n v="16233"/>
    <x v="2"/>
    <x v="1"/>
  </r>
  <r>
    <n v="16234"/>
    <x v="3"/>
    <x v="1"/>
  </r>
  <r>
    <n v="16235"/>
    <x v="3"/>
    <x v="1"/>
  </r>
  <r>
    <n v="16236"/>
    <x v="2"/>
    <x v="1"/>
  </r>
  <r>
    <n v="16238"/>
    <x v="0"/>
    <x v="1"/>
  </r>
  <r>
    <n v="16239"/>
    <x v="1"/>
    <x v="1"/>
  </r>
  <r>
    <n v="16240"/>
    <x v="1"/>
    <x v="0"/>
  </r>
  <r>
    <n v="16243"/>
    <x v="3"/>
    <x v="1"/>
  </r>
  <r>
    <n v="16244"/>
    <x v="1"/>
    <x v="1"/>
  </r>
  <r>
    <n v="16245"/>
    <x v="2"/>
    <x v="1"/>
  </r>
  <r>
    <n v="16246"/>
    <x v="0"/>
    <x v="1"/>
  </r>
  <r>
    <n v="16247"/>
    <x v="3"/>
    <x v="1"/>
  </r>
  <r>
    <n v="16248"/>
    <x v="1"/>
    <x v="1"/>
  </r>
  <r>
    <n v="16250"/>
    <x v="2"/>
    <x v="1"/>
  </r>
  <r>
    <n v="16251"/>
    <x v="0"/>
    <x v="1"/>
  </r>
  <r>
    <n v="16253"/>
    <x v="3"/>
    <x v="1"/>
  </r>
  <r>
    <n v="16254"/>
    <x v="2"/>
    <x v="1"/>
  </r>
  <r>
    <n v="16255"/>
    <x v="3"/>
    <x v="1"/>
  </r>
  <r>
    <n v="16256"/>
    <x v="1"/>
    <x v="0"/>
  </r>
  <r>
    <n v="16258"/>
    <x v="0"/>
    <x v="1"/>
  </r>
  <r>
    <n v="16260"/>
    <x v="1"/>
    <x v="1"/>
  </r>
  <r>
    <n v="16261"/>
    <x v="0"/>
    <x v="0"/>
  </r>
  <r>
    <n v="16262"/>
    <x v="3"/>
    <x v="1"/>
  </r>
  <r>
    <n v="16263"/>
    <x v="2"/>
    <x v="1"/>
  </r>
  <r>
    <n v="16264"/>
    <x v="3"/>
    <x v="0"/>
  </r>
  <r>
    <n v="16265"/>
    <x v="0"/>
    <x v="1"/>
  </r>
  <r>
    <n v="16266"/>
    <x v="1"/>
    <x v="1"/>
  </r>
  <r>
    <n v="16268"/>
    <x v="2"/>
    <x v="1"/>
  </r>
  <r>
    <n v="16270"/>
    <x v="1"/>
    <x v="1"/>
  </r>
  <r>
    <n v="16271"/>
    <x v="0"/>
    <x v="1"/>
  </r>
  <r>
    <n v="16272"/>
    <x v="3"/>
    <x v="1"/>
  </r>
  <r>
    <n v="16273"/>
    <x v="3"/>
    <x v="1"/>
  </r>
  <r>
    <n v="16274"/>
    <x v="2"/>
    <x v="1"/>
  </r>
  <r>
    <n v="16275"/>
    <x v="1"/>
    <x v="1"/>
  </r>
  <r>
    <n v="16277"/>
    <x v="2"/>
    <x v="1"/>
  </r>
  <r>
    <n v="16280"/>
    <x v="2"/>
    <x v="1"/>
  </r>
  <r>
    <n v="16282"/>
    <x v="1"/>
    <x v="1"/>
  </r>
  <r>
    <n v="16283"/>
    <x v="0"/>
    <x v="1"/>
  </r>
  <r>
    <n v="16284"/>
    <x v="1"/>
    <x v="1"/>
  </r>
  <r>
    <n v="16287"/>
    <x v="1"/>
    <x v="1"/>
  </r>
  <r>
    <n v="16288"/>
    <x v="2"/>
    <x v="1"/>
  </r>
  <r>
    <n v="16290"/>
    <x v="3"/>
    <x v="1"/>
  </r>
  <r>
    <n v="16291"/>
    <x v="0"/>
    <x v="1"/>
  </r>
  <r>
    <n v="16292"/>
    <x v="0"/>
    <x v="1"/>
  </r>
  <r>
    <n v="16294"/>
    <x v="3"/>
    <x v="1"/>
  </r>
  <r>
    <n v="16295"/>
    <x v="0"/>
    <x v="1"/>
  </r>
  <r>
    <n v="16296"/>
    <x v="2"/>
    <x v="1"/>
  </r>
  <r>
    <n v="16297"/>
    <x v="3"/>
    <x v="1"/>
  </r>
  <r>
    <n v="16298"/>
    <x v="2"/>
    <x v="1"/>
  </r>
  <r>
    <n v="16299"/>
    <x v="3"/>
    <x v="1"/>
  </r>
  <r>
    <n v="16301"/>
    <x v="3"/>
    <x v="1"/>
  </r>
  <r>
    <n v="16303"/>
    <x v="3"/>
    <x v="1"/>
  </r>
  <r>
    <n v="16304"/>
    <x v="3"/>
    <x v="1"/>
  </r>
  <r>
    <n v="16307"/>
    <x v="3"/>
    <x v="1"/>
  </r>
  <r>
    <n v="16308"/>
    <x v="2"/>
    <x v="1"/>
  </r>
  <r>
    <n v="16309"/>
    <x v="3"/>
    <x v="1"/>
  </r>
  <r>
    <n v="16310"/>
    <x v="3"/>
    <x v="1"/>
  </r>
  <r>
    <n v="16312"/>
    <x v="2"/>
    <x v="1"/>
  </r>
  <r>
    <n v="16313"/>
    <x v="1"/>
    <x v="0"/>
  </r>
  <r>
    <n v="16314"/>
    <x v="1"/>
    <x v="1"/>
  </r>
  <r>
    <n v="16315"/>
    <x v="0"/>
    <x v="1"/>
  </r>
  <r>
    <n v="16316"/>
    <x v="3"/>
    <x v="0"/>
  </r>
  <r>
    <n v="16320"/>
    <x v="1"/>
    <x v="1"/>
  </r>
  <r>
    <n v="16322"/>
    <x v="0"/>
    <x v="1"/>
  </r>
  <r>
    <n v="16324"/>
    <x v="2"/>
    <x v="0"/>
  </r>
  <r>
    <n v="16326"/>
    <x v="2"/>
    <x v="1"/>
  </r>
  <r>
    <n v="16327"/>
    <x v="2"/>
    <x v="1"/>
  </r>
  <r>
    <n v="16330"/>
    <x v="2"/>
    <x v="1"/>
  </r>
  <r>
    <n v="16331"/>
    <x v="2"/>
    <x v="1"/>
  </r>
  <r>
    <n v="16332"/>
    <x v="3"/>
    <x v="1"/>
  </r>
  <r>
    <n v="16333"/>
    <x v="2"/>
    <x v="1"/>
  </r>
  <r>
    <n v="16334"/>
    <x v="1"/>
    <x v="1"/>
  </r>
  <r>
    <n v="16336"/>
    <x v="2"/>
    <x v="1"/>
  </r>
  <r>
    <n v="16337"/>
    <x v="2"/>
    <x v="1"/>
  </r>
  <r>
    <n v="16338"/>
    <x v="1"/>
    <x v="0"/>
  </r>
  <r>
    <n v="16339"/>
    <x v="3"/>
    <x v="1"/>
  </r>
  <r>
    <n v="16340"/>
    <x v="3"/>
    <x v="1"/>
  </r>
  <r>
    <n v="16341"/>
    <x v="0"/>
    <x v="0"/>
  </r>
  <r>
    <n v="16342"/>
    <x v="1"/>
    <x v="0"/>
  </r>
  <r>
    <n v="16343"/>
    <x v="3"/>
    <x v="1"/>
  </r>
  <r>
    <n v="16346"/>
    <x v="1"/>
    <x v="1"/>
  </r>
  <r>
    <n v="16349"/>
    <x v="3"/>
    <x v="1"/>
  </r>
  <r>
    <n v="16353"/>
    <x v="3"/>
    <x v="1"/>
  </r>
  <r>
    <n v="16355"/>
    <x v="3"/>
    <x v="1"/>
  </r>
  <r>
    <n v="16356"/>
    <x v="2"/>
    <x v="1"/>
  </r>
  <r>
    <n v="16357"/>
    <x v="1"/>
    <x v="1"/>
  </r>
  <r>
    <n v="16358"/>
    <x v="3"/>
    <x v="1"/>
  </r>
  <r>
    <n v="16359"/>
    <x v="3"/>
    <x v="1"/>
  </r>
  <r>
    <n v="16360"/>
    <x v="0"/>
    <x v="1"/>
  </r>
  <r>
    <n v="16361"/>
    <x v="2"/>
    <x v="1"/>
  </r>
  <r>
    <n v="16362"/>
    <x v="2"/>
    <x v="1"/>
  </r>
  <r>
    <n v="16363"/>
    <x v="1"/>
    <x v="1"/>
  </r>
  <r>
    <n v="16364"/>
    <x v="3"/>
    <x v="1"/>
  </r>
  <r>
    <n v="16365"/>
    <x v="1"/>
    <x v="1"/>
  </r>
  <r>
    <n v="16366"/>
    <x v="2"/>
    <x v="1"/>
  </r>
  <r>
    <n v="16367"/>
    <x v="3"/>
    <x v="1"/>
  </r>
  <r>
    <n v="16372"/>
    <x v="2"/>
    <x v="0"/>
  </r>
  <r>
    <n v="16375"/>
    <x v="2"/>
    <x v="1"/>
  </r>
  <r>
    <n v="16377"/>
    <x v="3"/>
    <x v="1"/>
  </r>
  <r>
    <n v="16380"/>
    <x v="1"/>
    <x v="0"/>
  </r>
  <r>
    <n v="16381"/>
    <x v="1"/>
    <x v="1"/>
  </r>
  <r>
    <n v="16382"/>
    <x v="0"/>
    <x v="1"/>
  </r>
  <r>
    <n v="16384"/>
    <x v="2"/>
    <x v="1"/>
  </r>
  <r>
    <n v="16385"/>
    <x v="2"/>
    <x v="1"/>
  </r>
  <r>
    <n v="16386"/>
    <x v="3"/>
    <x v="1"/>
  </r>
  <r>
    <n v="16387"/>
    <x v="1"/>
    <x v="1"/>
  </r>
  <r>
    <n v="16388"/>
    <x v="2"/>
    <x v="1"/>
  </r>
  <r>
    <n v="16389"/>
    <x v="0"/>
    <x v="1"/>
  </r>
  <r>
    <n v="16390"/>
    <x v="0"/>
    <x v="0"/>
  </r>
  <r>
    <n v="16391"/>
    <x v="1"/>
    <x v="1"/>
  </r>
  <r>
    <n v="16392"/>
    <x v="0"/>
    <x v="0"/>
  </r>
  <r>
    <n v="16393"/>
    <x v="2"/>
    <x v="1"/>
  </r>
  <r>
    <n v="16395"/>
    <x v="2"/>
    <x v="0"/>
  </r>
  <r>
    <n v="16396"/>
    <x v="2"/>
    <x v="1"/>
  </r>
  <r>
    <n v="16397"/>
    <x v="0"/>
    <x v="1"/>
  </r>
  <r>
    <n v="16400"/>
    <x v="1"/>
    <x v="1"/>
  </r>
  <r>
    <n v="16401"/>
    <x v="3"/>
    <x v="1"/>
  </r>
  <r>
    <n v="16403"/>
    <x v="2"/>
    <x v="1"/>
  </r>
  <r>
    <n v="16404"/>
    <x v="0"/>
    <x v="1"/>
  </r>
  <r>
    <n v="16406"/>
    <x v="3"/>
    <x v="1"/>
  </r>
  <r>
    <n v="16407"/>
    <x v="1"/>
    <x v="1"/>
  </r>
  <r>
    <n v="16408"/>
    <x v="2"/>
    <x v="1"/>
  </r>
  <r>
    <n v="16409"/>
    <x v="3"/>
    <x v="1"/>
  </r>
  <r>
    <n v="16411"/>
    <x v="3"/>
    <x v="1"/>
  </r>
  <r>
    <n v="16412"/>
    <x v="1"/>
    <x v="1"/>
  </r>
  <r>
    <n v="16414"/>
    <x v="0"/>
    <x v="0"/>
  </r>
  <r>
    <n v="16415"/>
    <x v="3"/>
    <x v="1"/>
  </r>
  <r>
    <n v="16416"/>
    <x v="0"/>
    <x v="0"/>
  </r>
  <r>
    <n v="16417"/>
    <x v="3"/>
    <x v="1"/>
  </r>
  <r>
    <n v="16418"/>
    <x v="0"/>
    <x v="1"/>
  </r>
  <r>
    <n v="16420"/>
    <x v="3"/>
    <x v="1"/>
  </r>
  <r>
    <n v="16423"/>
    <x v="0"/>
    <x v="1"/>
  </r>
  <r>
    <n v="16425"/>
    <x v="2"/>
    <x v="1"/>
  </r>
  <r>
    <n v="16426"/>
    <x v="1"/>
    <x v="0"/>
  </r>
  <r>
    <n v="16427"/>
    <x v="2"/>
    <x v="1"/>
  </r>
  <r>
    <n v="16428"/>
    <x v="1"/>
    <x v="1"/>
  </r>
  <r>
    <n v="16429"/>
    <x v="1"/>
    <x v="1"/>
  </r>
  <r>
    <n v="16430"/>
    <x v="2"/>
    <x v="1"/>
  </r>
  <r>
    <n v="16433"/>
    <x v="2"/>
    <x v="1"/>
  </r>
  <r>
    <n v="16434"/>
    <x v="2"/>
    <x v="1"/>
  </r>
  <r>
    <n v="16435"/>
    <x v="2"/>
    <x v="1"/>
  </r>
  <r>
    <n v="16436"/>
    <x v="2"/>
    <x v="1"/>
  </r>
  <r>
    <n v="16437"/>
    <x v="2"/>
    <x v="0"/>
  </r>
  <r>
    <n v="16438"/>
    <x v="2"/>
    <x v="1"/>
  </r>
  <r>
    <n v="16439"/>
    <x v="0"/>
    <x v="0"/>
  </r>
  <r>
    <n v="16440"/>
    <x v="1"/>
    <x v="1"/>
  </r>
  <r>
    <n v="16442"/>
    <x v="1"/>
    <x v="1"/>
  </r>
  <r>
    <n v="16443"/>
    <x v="1"/>
    <x v="0"/>
  </r>
  <r>
    <n v="16445"/>
    <x v="0"/>
    <x v="0"/>
  </r>
  <r>
    <n v="16446"/>
    <x v="1"/>
    <x v="1"/>
  </r>
  <r>
    <n v="16447"/>
    <x v="1"/>
    <x v="1"/>
  </r>
  <r>
    <n v="16448"/>
    <x v="1"/>
    <x v="1"/>
  </r>
  <r>
    <n v="16449"/>
    <x v="1"/>
    <x v="1"/>
  </r>
  <r>
    <n v="16451"/>
    <x v="2"/>
    <x v="1"/>
  </r>
  <r>
    <n v="16452"/>
    <x v="2"/>
    <x v="1"/>
  </r>
  <r>
    <n v="16453"/>
    <x v="0"/>
    <x v="1"/>
  </r>
  <r>
    <n v="16455"/>
    <x v="2"/>
    <x v="0"/>
  </r>
  <r>
    <n v="16456"/>
    <x v="2"/>
    <x v="1"/>
  </r>
  <r>
    <n v="16458"/>
    <x v="2"/>
    <x v="1"/>
  </r>
  <r>
    <n v="16459"/>
    <x v="3"/>
    <x v="1"/>
  </r>
  <r>
    <n v="16460"/>
    <x v="2"/>
    <x v="1"/>
  </r>
  <r>
    <n v="16461"/>
    <x v="1"/>
    <x v="0"/>
  </r>
  <r>
    <n v="16462"/>
    <x v="2"/>
    <x v="1"/>
  </r>
  <r>
    <n v="16463"/>
    <x v="1"/>
    <x v="1"/>
  </r>
  <r>
    <n v="16464"/>
    <x v="2"/>
    <x v="1"/>
  </r>
  <r>
    <n v="16465"/>
    <x v="1"/>
    <x v="1"/>
  </r>
  <r>
    <n v="16466"/>
    <x v="2"/>
    <x v="0"/>
  </r>
  <r>
    <n v="16467"/>
    <x v="2"/>
    <x v="1"/>
  </r>
  <r>
    <n v="16468"/>
    <x v="3"/>
    <x v="1"/>
  </r>
  <r>
    <n v="16469"/>
    <x v="0"/>
    <x v="1"/>
  </r>
  <r>
    <n v="16470"/>
    <x v="2"/>
    <x v="1"/>
  </r>
  <r>
    <n v="16472"/>
    <x v="0"/>
    <x v="0"/>
  </r>
  <r>
    <n v="16476"/>
    <x v="0"/>
    <x v="1"/>
  </r>
  <r>
    <n v="16477"/>
    <x v="0"/>
    <x v="0"/>
  </r>
  <r>
    <n v="16478"/>
    <x v="1"/>
    <x v="1"/>
  </r>
  <r>
    <n v="16479"/>
    <x v="1"/>
    <x v="1"/>
  </r>
  <r>
    <n v="16480"/>
    <x v="3"/>
    <x v="1"/>
  </r>
  <r>
    <n v="16481"/>
    <x v="2"/>
    <x v="1"/>
  </r>
  <r>
    <n v="16484"/>
    <x v="3"/>
    <x v="0"/>
  </r>
  <r>
    <n v="16485"/>
    <x v="0"/>
    <x v="0"/>
  </r>
  <r>
    <n v="16486"/>
    <x v="3"/>
    <x v="1"/>
  </r>
  <r>
    <n v="16489"/>
    <x v="2"/>
    <x v="0"/>
  </r>
  <r>
    <n v="16491"/>
    <x v="2"/>
    <x v="1"/>
  </r>
  <r>
    <n v="16493"/>
    <x v="0"/>
    <x v="1"/>
  </r>
  <r>
    <n v="16494"/>
    <x v="2"/>
    <x v="1"/>
  </r>
  <r>
    <n v="16495"/>
    <x v="3"/>
    <x v="0"/>
  </r>
  <r>
    <n v="16497"/>
    <x v="2"/>
    <x v="1"/>
  </r>
  <r>
    <n v="16500"/>
    <x v="3"/>
    <x v="1"/>
  </r>
  <r>
    <n v="16501"/>
    <x v="3"/>
    <x v="1"/>
  </r>
  <r>
    <n v="16502"/>
    <x v="1"/>
    <x v="0"/>
  </r>
  <r>
    <n v="16503"/>
    <x v="1"/>
    <x v="1"/>
  </r>
  <r>
    <n v="16504"/>
    <x v="1"/>
    <x v="1"/>
  </r>
  <r>
    <n v="16505"/>
    <x v="0"/>
    <x v="1"/>
  </r>
  <r>
    <n v="16506"/>
    <x v="0"/>
    <x v="0"/>
  </r>
  <r>
    <n v="16507"/>
    <x v="2"/>
    <x v="1"/>
  </r>
  <r>
    <n v="16509"/>
    <x v="3"/>
    <x v="1"/>
  </r>
  <r>
    <n v="16511"/>
    <x v="2"/>
    <x v="1"/>
  </r>
  <r>
    <n v="16512"/>
    <x v="0"/>
    <x v="1"/>
  </r>
  <r>
    <n v="16513"/>
    <x v="1"/>
    <x v="1"/>
  </r>
  <r>
    <n v="16515"/>
    <x v="2"/>
    <x v="1"/>
  </r>
  <r>
    <n v="16516"/>
    <x v="2"/>
    <x v="1"/>
  </r>
  <r>
    <n v="16517"/>
    <x v="0"/>
    <x v="1"/>
  </r>
  <r>
    <n v="16520"/>
    <x v="1"/>
    <x v="1"/>
  </r>
  <r>
    <n v="16521"/>
    <x v="1"/>
    <x v="1"/>
  </r>
  <r>
    <n v="16524"/>
    <x v="3"/>
    <x v="1"/>
  </r>
  <r>
    <n v="16525"/>
    <x v="0"/>
    <x v="1"/>
  </r>
  <r>
    <n v="16526"/>
    <x v="0"/>
    <x v="1"/>
  </r>
  <r>
    <n v="16527"/>
    <x v="0"/>
    <x v="1"/>
  </r>
  <r>
    <n v="16528"/>
    <x v="1"/>
    <x v="1"/>
  </r>
  <r>
    <n v="16529"/>
    <x v="2"/>
    <x v="1"/>
  </r>
  <r>
    <n v="16530"/>
    <x v="3"/>
    <x v="0"/>
  </r>
  <r>
    <n v="16531"/>
    <x v="3"/>
    <x v="1"/>
  </r>
  <r>
    <n v="16532"/>
    <x v="2"/>
    <x v="1"/>
  </r>
  <r>
    <n v="16533"/>
    <x v="0"/>
    <x v="1"/>
  </r>
  <r>
    <n v="16534"/>
    <x v="2"/>
    <x v="1"/>
  </r>
  <r>
    <n v="16536"/>
    <x v="0"/>
    <x v="1"/>
  </r>
  <r>
    <n v="16537"/>
    <x v="3"/>
    <x v="0"/>
  </r>
  <r>
    <n v="16538"/>
    <x v="3"/>
    <x v="1"/>
  </r>
  <r>
    <n v="16540"/>
    <x v="3"/>
    <x v="0"/>
  </r>
  <r>
    <n v="16541"/>
    <x v="3"/>
    <x v="0"/>
  </r>
  <r>
    <n v="16542"/>
    <x v="1"/>
    <x v="1"/>
  </r>
  <r>
    <n v="16543"/>
    <x v="1"/>
    <x v="1"/>
  </r>
  <r>
    <n v="16544"/>
    <x v="1"/>
    <x v="0"/>
  </r>
  <r>
    <n v="16545"/>
    <x v="0"/>
    <x v="1"/>
  </r>
  <r>
    <n v="16546"/>
    <x v="2"/>
    <x v="1"/>
  </r>
  <r>
    <n v="16548"/>
    <x v="0"/>
    <x v="1"/>
  </r>
  <r>
    <n v="16551"/>
    <x v="2"/>
    <x v="1"/>
  </r>
  <r>
    <n v="16552"/>
    <x v="3"/>
    <x v="1"/>
  </r>
  <r>
    <n v="16553"/>
    <x v="2"/>
    <x v="1"/>
  </r>
  <r>
    <n v="16555"/>
    <x v="0"/>
    <x v="1"/>
  </r>
  <r>
    <n v="16556"/>
    <x v="3"/>
    <x v="0"/>
  </r>
  <r>
    <n v="16557"/>
    <x v="2"/>
    <x v="0"/>
  </r>
  <r>
    <n v="16558"/>
    <x v="2"/>
    <x v="1"/>
  </r>
  <r>
    <n v="16559"/>
    <x v="2"/>
    <x v="1"/>
  </r>
  <r>
    <n v="16560"/>
    <x v="1"/>
    <x v="1"/>
  </r>
  <r>
    <n v="16561"/>
    <x v="1"/>
    <x v="0"/>
  </r>
  <r>
    <n v="16562"/>
    <x v="1"/>
    <x v="1"/>
  </r>
  <r>
    <n v="16564"/>
    <x v="3"/>
    <x v="1"/>
  </r>
  <r>
    <n v="16565"/>
    <x v="2"/>
    <x v="1"/>
  </r>
  <r>
    <n v="16566"/>
    <x v="1"/>
    <x v="1"/>
  </r>
  <r>
    <n v="16567"/>
    <x v="0"/>
    <x v="1"/>
  </r>
  <r>
    <n v="16568"/>
    <x v="3"/>
    <x v="1"/>
  </r>
  <r>
    <n v="16569"/>
    <x v="3"/>
    <x v="1"/>
  </r>
  <r>
    <n v="16571"/>
    <x v="3"/>
    <x v="1"/>
  </r>
  <r>
    <n v="16572"/>
    <x v="2"/>
    <x v="1"/>
  </r>
  <r>
    <n v="16573"/>
    <x v="0"/>
    <x v="1"/>
  </r>
  <r>
    <n v="16574"/>
    <x v="3"/>
    <x v="1"/>
  </r>
  <r>
    <n v="16575"/>
    <x v="2"/>
    <x v="1"/>
  </r>
  <r>
    <n v="16576"/>
    <x v="3"/>
    <x v="1"/>
  </r>
  <r>
    <n v="16577"/>
    <x v="0"/>
    <x v="1"/>
  </r>
  <r>
    <n v="16580"/>
    <x v="2"/>
    <x v="1"/>
  </r>
  <r>
    <n v="16581"/>
    <x v="0"/>
    <x v="0"/>
  </r>
  <r>
    <n v="16583"/>
    <x v="2"/>
    <x v="0"/>
  </r>
  <r>
    <n v="16586"/>
    <x v="0"/>
    <x v="1"/>
  </r>
  <r>
    <n v="16587"/>
    <x v="3"/>
    <x v="1"/>
  </r>
  <r>
    <n v="16588"/>
    <x v="3"/>
    <x v="1"/>
  </r>
  <r>
    <n v="16591"/>
    <x v="2"/>
    <x v="1"/>
  </r>
  <r>
    <n v="16595"/>
    <x v="2"/>
    <x v="1"/>
  </r>
  <r>
    <n v="16597"/>
    <x v="1"/>
    <x v="1"/>
  </r>
  <r>
    <n v="16602"/>
    <x v="3"/>
    <x v="0"/>
  </r>
  <r>
    <n v="16603"/>
    <x v="3"/>
    <x v="1"/>
  </r>
  <r>
    <n v="16605"/>
    <x v="3"/>
    <x v="1"/>
  </r>
  <r>
    <n v="16608"/>
    <x v="1"/>
    <x v="1"/>
  </r>
  <r>
    <n v="16609"/>
    <x v="0"/>
    <x v="1"/>
  </r>
  <r>
    <n v="16611"/>
    <x v="1"/>
    <x v="0"/>
  </r>
  <r>
    <n v="16612"/>
    <x v="3"/>
    <x v="1"/>
  </r>
  <r>
    <n v="16613"/>
    <x v="2"/>
    <x v="1"/>
  </r>
  <r>
    <n v="16614"/>
    <x v="2"/>
    <x v="1"/>
  </r>
  <r>
    <n v="16615"/>
    <x v="0"/>
    <x v="1"/>
  </r>
  <r>
    <n v="16617"/>
    <x v="3"/>
    <x v="1"/>
  </r>
  <r>
    <n v="16619"/>
    <x v="1"/>
    <x v="1"/>
  </r>
  <r>
    <n v="16621"/>
    <x v="2"/>
    <x v="1"/>
  </r>
  <r>
    <n v="16622"/>
    <x v="2"/>
    <x v="1"/>
  </r>
  <r>
    <n v="16623"/>
    <x v="0"/>
    <x v="1"/>
  </r>
  <r>
    <n v="16625"/>
    <x v="2"/>
    <x v="1"/>
  </r>
  <r>
    <n v="16626"/>
    <x v="0"/>
    <x v="1"/>
  </r>
  <r>
    <n v="16629"/>
    <x v="2"/>
    <x v="1"/>
  </r>
  <r>
    <n v="16630"/>
    <x v="1"/>
    <x v="0"/>
  </r>
  <r>
    <n v="16631"/>
    <x v="3"/>
    <x v="1"/>
  </r>
  <r>
    <n v="16632"/>
    <x v="0"/>
    <x v="1"/>
  </r>
  <r>
    <n v="16633"/>
    <x v="2"/>
    <x v="1"/>
  </r>
  <r>
    <n v="16634"/>
    <x v="1"/>
    <x v="1"/>
  </r>
  <r>
    <n v="16635"/>
    <x v="2"/>
    <x v="0"/>
  </r>
  <r>
    <n v="16636"/>
    <x v="0"/>
    <x v="1"/>
  </r>
  <r>
    <n v="16638"/>
    <x v="0"/>
    <x v="1"/>
  </r>
  <r>
    <n v="16640"/>
    <x v="2"/>
    <x v="0"/>
  </r>
  <r>
    <n v="16641"/>
    <x v="1"/>
    <x v="1"/>
  </r>
  <r>
    <n v="16643"/>
    <x v="3"/>
    <x v="1"/>
  </r>
  <r>
    <n v="16645"/>
    <x v="3"/>
    <x v="1"/>
  </r>
  <r>
    <n v="16649"/>
    <x v="0"/>
    <x v="1"/>
  </r>
  <r>
    <n v="16650"/>
    <x v="3"/>
    <x v="1"/>
  </r>
  <r>
    <n v="16651"/>
    <x v="0"/>
    <x v="1"/>
  </r>
  <r>
    <n v="16652"/>
    <x v="3"/>
    <x v="1"/>
  </r>
  <r>
    <n v="16654"/>
    <x v="3"/>
    <x v="1"/>
  </r>
  <r>
    <n v="16655"/>
    <x v="0"/>
    <x v="1"/>
  </r>
  <r>
    <n v="16656"/>
    <x v="2"/>
    <x v="0"/>
  </r>
  <r>
    <n v="16658"/>
    <x v="2"/>
    <x v="0"/>
  </r>
  <r>
    <n v="16663"/>
    <x v="2"/>
    <x v="1"/>
  </r>
  <r>
    <n v="16664"/>
    <x v="2"/>
    <x v="1"/>
  </r>
  <r>
    <n v="16665"/>
    <x v="3"/>
    <x v="1"/>
  </r>
  <r>
    <n v="16666"/>
    <x v="2"/>
    <x v="1"/>
  </r>
  <r>
    <n v="16669"/>
    <x v="2"/>
    <x v="0"/>
  </r>
  <r>
    <n v="16670"/>
    <x v="0"/>
    <x v="1"/>
  </r>
  <r>
    <n v="16671"/>
    <x v="2"/>
    <x v="1"/>
  </r>
  <r>
    <n v="16672"/>
    <x v="2"/>
    <x v="1"/>
  </r>
  <r>
    <n v="16673"/>
    <x v="2"/>
    <x v="1"/>
  </r>
  <r>
    <n v="16675"/>
    <x v="2"/>
    <x v="1"/>
  </r>
  <r>
    <n v="16677"/>
    <x v="3"/>
    <x v="1"/>
  </r>
  <r>
    <n v="16678"/>
    <x v="2"/>
    <x v="0"/>
  </r>
  <r>
    <n v="16683"/>
    <x v="3"/>
    <x v="1"/>
  </r>
  <r>
    <n v="16686"/>
    <x v="2"/>
    <x v="0"/>
  </r>
  <r>
    <n v="16687"/>
    <x v="2"/>
    <x v="1"/>
  </r>
  <r>
    <n v="16688"/>
    <x v="2"/>
    <x v="1"/>
  </r>
  <r>
    <n v="16689"/>
    <x v="3"/>
    <x v="1"/>
  </r>
  <r>
    <n v="16694"/>
    <x v="3"/>
    <x v="1"/>
  </r>
  <r>
    <n v="16695"/>
    <x v="3"/>
    <x v="1"/>
  </r>
  <r>
    <n v="16696"/>
    <x v="1"/>
    <x v="1"/>
  </r>
  <r>
    <n v="16697"/>
    <x v="0"/>
    <x v="1"/>
  </r>
  <r>
    <n v="16698"/>
    <x v="2"/>
    <x v="1"/>
  </r>
  <r>
    <n v="16700"/>
    <x v="2"/>
    <x v="1"/>
  </r>
  <r>
    <n v="16702"/>
    <x v="1"/>
    <x v="1"/>
  </r>
  <r>
    <n v="16703"/>
    <x v="1"/>
    <x v="1"/>
  </r>
  <r>
    <n v="16705"/>
    <x v="2"/>
    <x v="1"/>
  </r>
  <r>
    <n v="16706"/>
    <x v="1"/>
    <x v="1"/>
  </r>
  <r>
    <n v="16707"/>
    <x v="0"/>
    <x v="1"/>
  </r>
  <r>
    <n v="16708"/>
    <x v="0"/>
    <x v="1"/>
  </r>
  <r>
    <n v="16709"/>
    <x v="2"/>
    <x v="1"/>
  </r>
  <r>
    <n v="16711"/>
    <x v="3"/>
    <x v="1"/>
  </r>
  <r>
    <n v="16712"/>
    <x v="2"/>
    <x v="1"/>
  </r>
  <r>
    <n v="16713"/>
    <x v="3"/>
    <x v="1"/>
  </r>
  <r>
    <n v="16715"/>
    <x v="1"/>
    <x v="1"/>
  </r>
  <r>
    <n v="16717"/>
    <x v="0"/>
    <x v="1"/>
  </r>
  <r>
    <n v="16718"/>
    <x v="3"/>
    <x v="1"/>
  </r>
  <r>
    <n v="16719"/>
    <x v="3"/>
    <x v="1"/>
  </r>
  <r>
    <n v="16720"/>
    <x v="2"/>
    <x v="1"/>
  </r>
  <r>
    <n v="16721"/>
    <x v="1"/>
    <x v="1"/>
  </r>
  <r>
    <n v="16722"/>
    <x v="2"/>
    <x v="1"/>
  </r>
  <r>
    <n v="16723"/>
    <x v="0"/>
    <x v="1"/>
  </r>
  <r>
    <n v="16724"/>
    <x v="2"/>
    <x v="1"/>
  </r>
  <r>
    <n v="16725"/>
    <x v="1"/>
    <x v="1"/>
  </r>
  <r>
    <n v="16726"/>
    <x v="3"/>
    <x v="1"/>
  </r>
  <r>
    <n v="16729"/>
    <x v="3"/>
    <x v="0"/>
  </r>
  <r>
    <n v="16730"/>
    <x v="1"/>
    <x v="1"/>
  </r>
  <r>
    <n v="16732"/>
    <x v="1"/>
    <x v="1"/>
  </r>
  <r>
    <n v="16733"/>
    <x v="3"/>
    <x v="1"/>
  </r>
  <r>
    <n v="16734"/>
    <x v="0"/>
    <x v="1"/>
  </r>
  <r>
    <n v="16735"/>
    <x v="0"/>
    <x v="1"/>
  </r>
  <r>
    <n v="16736"/>
    <x v="0"/>
    <x v="1"/>
  </r>
  <r>
    <n v="16737"/>
    <x v="0"/>
    <x v="1"/>
  </r>
  <r>
    <n v="16738"/>
    <x v="2"/>
    <x v="1"/>
  </r>
  <r>
    <n v="16740"/>
    <x v="0"/>
    <x v="1"/>
  </r>
  <r>
    <n v="16742"/>
    <x v="3"/>
    <x v="1"/>
  </r>
  <r>
    <n v="16743"/>
    <x v="2"/>
    <x v="1"/>
  </r>
  <r>
    <n v="16744"/>
    <x v="0"/>
    <x v="1"/>
  </r>
  <r>
    <n v="16745"/>
    <x v="1"/>
    <x v="1"/>
  </r>
  <r>
    <n v="16746"/>
    <x v="0"/>
    <x v="1"/>
  </r>
  <r>
    <n v="16748"/>
    <x v="2"/>
    <x v="1"/>
  </r>
  <r>
    <n v="16750"/>
    <x v="1"/>
    <x v="1"/>
  </r>
  <r>
    <n v="16751"/>
    <x v="2"/>
    <x v="1"/>
  </r>
  <r>
    <n v="16752"/>
    <x v="1"/>
    <x v="1"/>
  </r>
  <r>
    <n v="16754"/>
    <x v="1"/>
    <x v="1"/>
  </r>
  <r>
    <n v="16755"/>
    <x v="3"/>
    <x v="0"/>
  </r>
  <r>
    <n v="16756"/>
    <x v="0"/>
    <x v="1"/>
  </r>
  <r>
    <n v="16758"/>
    <x v="1"/>
    <x v="0"/>
  </r>
  <r>
    <n v="16759"/>
    <x v="3"/>
    <x v="1"/>
  </r>
  <r>
    <n v="16761"/>
    <x v="1"/>
    <x v="1"/>
  </r>
  <r>
    <n v="16762"/>
    <x v="2"/>
    <x v="1"/>
  </r>
  <r>
    <n v="16764"/>
    <x v="0"/>
    <x v="1"/>
  </r>
  <r>
    <n v="16765"/>
    <x v="2"/>
    <x v="0"/>
  </r>
  <r>
    <n v="16766"/>
    <x v="2"/>
    <x v="1"/>
  </r>
  <r>
    <n v="16767"/>
    <x v="2"/>
    <x v="1"/>
  </r>
  <r>
    <n v="16770"/>
    <x v="1"/>
    <x v="0"/>
  </r>
  <r>
    <n v="16771"/>
    <x v="1"/>
    <x v="1"/>
  </r>
  <r>
    <n v="16774"/>
    <x v="3"/>
    <x v="1"/>
  </r>
  <r>
    <n v="16775"/>
    <x v="3"/>
    <x v="0"/>
  </r>
  <r>
    <n v="16778"/>
    <x v="0"/>
    <x v="1"/>
  </r>
  <r>
    <n v="16781"/>
    <x v="0"/>
    <x v="1"/>
  </r>
  <r>
    <n v="16782"/>
    <x v="1"/>
    <x v="1"/>
  </r>
  <r>
    <n v="16783"/>
    <x v="2"/>
    <x v="1"/>
  </r>
  <r>
    <n v="16784"/>
    <x v="1"/>
    <x v="1"/>
  </r>
  <r>
    <n v="16785"/>
    <x v="1"/>
    <x v="0"/>
  </r>
  <r>
    <n v="16788"/>
    <x v="2"/>
    <x v="1"/>
  </r>
  <r>
    <n v="16789"/>
    <x v="1"/>
    <x v="0"/>
  </r>
  <r>
    <n v="16790"/>
    <x v="0"/>
    <x v="1"/>
  </r>
  <r>
    <n v="16791"/>
    <x v="2"/>
    <x v="1"/>
  </r>
  <r>
    <n v="16793"/>
    <x v="2"/>
    <x v="1"/>
  </r>
  <r>
    <n v="16795"/>
    <x v="3"/>
    <x v="0"/>
  </r>
  <r>
    <n v="16797"/>
    <x v="3"/>
    <x v="1"/>
  </r>
  <r>
    <n v="16798"/>
    <x v="1"/>
    <x v="1"/>
  </r>
  <r>
    <n v="16799"/>
    <x v="2"/>
    <x v="1"/>
  </r>
  <r>
    <n v="16800"/>
    <x v="2"/>
    <x v="1"/>
  </r>
  <r>
    <n v="16801"/>
    <x v="0"/>
    <x v="1"/>
  </r>
  <r>
    <n v="16802"/>
    <x v="3"/>
    <x v="1"/>
  </r>
  <r>
    <n v="16803"/>
    <x v="0"/>
    <x v="1"/>
  </r>
  <r>
    <n v="16805"/>
    <x v="2"/>
    <x v="1"/>
  </r>
  <r>
    <n v="16806"/>
    <x v="1"/>
    <x v="1"/>
  </r>
  <r>
    <n v="16807"/>
    <x v="1"/>
    <x v="1"/>
  </r>
  <r>
    <n v="16808"/>
    <x v="1"/>
    <x v="1"/>
  </r>
  <r>
    <n v="16809"/>
    <x v="1"/>
    <x v="1"/>
  </r>
  <r>
    <n v="16810"/>
    <x v="0"/>
    <x v="0"/>
  </r>
  <r>
    <n v="16812"/>
    <x v="2"/>
    <x v="1"/>
  </r>
  <r>
    <n v="16814"/>
    <x v="2"/>
    <x v="0"/>
  </r>
  <r>
    <n v="16815"/>
    <x v="2"/>
    <x v="1"/>
  </r>
  <r>
    <n v="16817"/>
    <x v="3"/>
    <x v="1"/>
  </r>
  <r>
    <n v="16818"/>
    <x v="3"/>
    <x v="1"/>
  </r>
  <r>
    <n v="16819"/>
    <x v="3"/>
    <x v="1"/>
  </r>
  <r>
    <n v="16821"/>
    <x v="2"/>
    <x v="1"/>
  </r>
  <r>
    <n v="16822"/>
    <x v="3"/>
    <x v="1"/>
  </r>
  <r>
    <n v="16823"/>
    <x v="2"/>
    <x v="1"/>
  </r>
  <r>
    <n v="16824"/>
    <x v="0"/>
    <x v="1"/>
  </r>
  <r>
    <n v="16826"/>
    <x v="3"/>
    <x v="1"/>
  </r>
  <r>
    <n v="16828"/>
    <x v="2"/>
    <x v="0"/>
  </r>
  <r>
    <n v="16830"/>
    <x v="3"/>
    <x v="1"/>
  </r>
  <r>
    <n v="16831"/>
    <x v="2"/>
    <x v="1"/>
  </r>
  <r>
    <n v="16832"/>
    <x v="2"/>
    <x v="1"/>
  </r>
  <r>
    <n v="16833"/>
    <x v="1"/>
    <x v="1"/>
  </r>
  <r>
    <n v="16835"/>
    <x v="2"/>
    <x v="1"/>
  </r>
  <r>
    <n v="16838"/>
    <x v="2"/>
    <x v="1"/>
  </r>
  <r>
    <n v="16839"/>
    <x v="1"/>
    <x v="0"/>
  </r>
  <r>
    <n v="16840"/>
    <x v="3"/>
    <x v="0"/>
  </r>
  <r>
    <n v="16841"/>
    <x v="0"/>
    <x v="0"/>
  </r>
  <r>
    <n v="16842"/>
    <x v="2"/>
    <x v="1"/>
  </r>
  <r>
    <n v="16844"/>
    <x v="1"/>
    <x v="1"/>
  </r>
  <r>
    <n v="16847"/>
    <x v="2"/>
    <x v="1"/>
  </r>
  <r>
    <n v="16848"/>
    <x v="0"/>
    <x v="1"/>
  </r>
  <r>
    <n v="16850"/>
    <x v="1"/>
    <x v="1"/>
  </r>
  <r>
    <n v="16852"/>
    <x v="1"/>
    <x v="1"/>
  </r>
  <r>
    <n v="16853"/>
    <x v="2"/>
    <x v="1"/>
  </r>
  <r>
    <n v="16854"/>
    <x v="1"/>
    <x v="1"/>
  </r>
  <r>
    <n v="16855"/>
    <x v="2"/>
    <x v="1"/>
  </r>
  <r>
    <n v="16856"/>
    <x v="1"/>
    <x v="0"/>
  </r>
  <r>
    <n v="16857"/>
    <x v="2"/>
    <x v="1"/>
  </r>
  <r>
    <n v="16859"/>
    <x v="0"/>
    <x v="1"/>
  </r>
  <r>
    <n v="16860"/>
    <x v="2"/>
    <x v="1"/>
  </r>
  <r>
    <n v="16861"/>
    <x v="1"/>
    <x v="1"/>
  </r>
  <r>
    <n v="16863"/>
    <x v="1"/>
    <x v="1"/>
  </r>
  <r>
    <n v="16864"/>
    <x v="1"/>
    <x v="0"/>
  </r>
  <r>
    <n v="16868"/>
    <x v="1"/>
    <x v="1"/>
  </r>
  <r>
    <n v="16869"/>
    <x v="0"/>
    <x v="1"/>
  </r>
  <r>
    <n v="16870"/>
    <x v="3"/>
    <x v="0"/>
  </r>
  <r>
    <n v="16871"/>
    <x v="2"/>
    <x v="1"/>
  </r>
  <r>
    <n v="16872"/>
    <x v="0"/>
    <x v="1"/>
  </r>
  <r>
    <n v="16873"/>
    <x v="3"/>
    <x v="1"/>
  </r>
  <r>
    <n v="16875"/>
    <x v="2"/>
    <x v="1"/>
  </r>
  <r>
    <n v="16876"/>
    <x v="3"/>
    <x v="0"/>
  </r>
  <r>
    <n v="16877"/>
    <x v="0"/>
    <x v="1"/>
  </r>
  <r>
    <n v="16880"/>
    <x v="1"/>
    <x v="1"/>
  </r>
  <r>
    <n v="16881"/>
    <x v="1"/>
    <x v="1"/>
  </r>
  <r>
    <n v="16883"/>
    <x v="2"/>
    <x v="0"/>
  </r>
  <r>
    <n v="16884"/>
    <x v="2"/>
    <x v="1"/>
  </r>
  <r>
    <n v="16885"/>
    <x v="2"/>
    <x v="1"/>
  </r>
  <r>
    <n v="16886"/>
    <x v="1"/>
    <x v="1"/>
  </r>
  <r>
    <n v="16887"/>
    <x v="3"/>
    <x v="0"/>
  </r>
  <r>
    <n v="16890"/>
    <x v="2"/>
    <x v="1"/>
  </r>
  <r>
    <n v="16891"/>
    <x v="1"/>
    <x v="1"/>
  </r>
  <r>
    <n v="16892"/>
    <x v="3"/>
    <x v="1"/>
  </r>
  <r>
    <n v="16894"/>
    <x v="0"/>
    <x v="1"/>
  </r>
  <r>
    <n v="16895"/>
    <x v="3"/>
    <x v="1"/>
  </r>
  <r>
    <n v="16896"/>
    <x v="2"/>
    <x v="1"/>
  </r>
  <r>
    <n v="16898"/>
    <x v="1"/>
    <x v="1"/>
  </r>
  <r>
    <n v="16901"/>
    <x v="2"/>
    <x v="1"/>
  </r>
  <r>
    <n v="16902"/>
    <x v="3"/>
    <x v="1"/>
  </r>
  <r>
    <n v="16903"/>
    <x v="3"/>
    <x v="1"/>
  </r>
  <r>
    <n v="16904"/>
    <x v="0"/>
    <x v="1"/>
  </r>
  <r>
    <n v="16905"/>
    <x v="1"/>
    <x v="1"/>
  </r>
  <r>
    <n v="16906"/>
    <x v="0"/>
    <x v="1"/>
  </r>
  <r>
    <n v="16907"/>
    <x v="3"/>
    <x v="1"/>
  </r>
  <r>
    <n v="16908"/>
    <x v="2"/>
    <x v="1"/>
  </r>
  <r>
    <n v="16910"/>
    <x v="2"/>
    <x v="1"/>
  </r>
  <r>
    <n v="16911"/>
    <x v="1"/>
    <x v="1"/>
  </r>
  <r>
    <n v="16912"/>
    <x v="3"/>
    <x v="1"/>
  </r>
  <r>
    <n v="16913"/>
    <x v="1"/>
    <x v="1"/>
  </r>
  <r>
    <n v="16915"/>
    <x v="2"/>
    <x v="1"/>
  </r>
  <r>
    <n v="16916"/>
    <x v="3"/>
    <x v="1"/>
  </r>
  <r>
    <n v="16918"/>
    <x v="2"/>
    <x v="1"/>
  </r>
  <r>
    <n v="16919"/>
    <x v="2"/>
    <x v="1"/>
  </r>
  <r>
    <n v="16920"/>
    <x v="0"/>
    <x v="1"/>
  </r>
  <r>
    <n v="16923"/>
    <x v="2"/>
    <x v="0"/>
  </r>
  <r>
    <n v="16924"/>
    <x v="1"/>
    <x v="1"/>
  </r>
  <r>
    <n v="16926"/>
    <x v="3"/>
    <x v="0"/>
  </r>
  <r>
    <n v="16928"/>
    <x v="0"/>
    <x v="1"/>
  </r>
  <r>
    <n v="16929"/>
    <x v="2"/>
    <x v="1"/>
  </r>
  <r>
    <n v="16930"/>
    <x v="2"/>
    <x v="1"/>
  </r>
  <r>
    <n v="16931"/>
    <x v="3"/>
    <x v="1"/>
  </r>
  <r>
    <n v="16932"/>
    <x v="2"/>
    <x v="1"/>
  </r>
  <r>
    <n v="16933"/>
    <x v="1"/>
    <x v="1"/>
  </r>
  <r>
    <n v="16934"/>
    <x v="1"/>
    <x v="1"/>
  </r>
  <r>
    <n v="16935"/>
    <x v="2"/>
    <x v="1"/>
  </r>
  <r>
    <n v="16938"/>
    <x v="2"/>
    <x v="1"/>
  </r>
  <r>
    <n v="16939"/>
    <x v="1"/>
    <x v="1"/>
  </r>
  <r>
    <n v="16940"/>
    <x v="1"/>
    <x v="1"/>
  </r>
  <r>
    <n v="16942"/>
    <x v="0"/>
    <x v="1"/>
  </r>
  <r>
    <n v="16943"/>
    <x v="1"/>
    <x v="1"/>
  </r>
  <r>
    <n v="16944"/>
    <x v="3"/>
    <x v="1"/>
  </r>
  <r>
    <n v="16945"/>
    <x v="1"/>
    <x v="1"/>
  </r>
  <r>
    <n v="16946"/>
    <x v="3"/>
    <x v="1"/>
  </r>
  <r>
    <n v="16949"/>
    <x v="2"/>
    <x v="1"/>
  </r>
  <r>
    <n v="16950"/>
    <x v="1"/>
    <x v="1"/>
  </r>
  <r>
    <n v="16951"/>
    <x v="0"/>
    <x v="1"/>
  </r>
  <r>
    <n v="16953"/>
    <x v="3"/>
    <x v="1"/>
  </r>
  <r>
    <n v="16954"/>
    <x v="1"/>
    <x v="1"/>
  </r>
  <r>
    <n v="16955"/>
    <x v="0"/>
    <x v="1"/>
  </r>
  <r>
    <n v="16958"/>
    <x v="2"/>
    <x v="1"/>
  </r>
  <r>
    <n v="16959"/>
    <x v="1"/>
    <x v="1"/>
  </r>
  <r>
    <n v="16960"/>
    <x v="1"/>
    <x v="0"/>
  </r>
  <r>
    <n v="16961"/>
    <x v="1"/>
    <x v="1"/>
  </r>
  <r>
    <n v="16962"/>
    <x v="1"/>
    <x v="1"/>
  </r>
  <r>
    <n v="16963"/>
    <x v="1"/>
    <x v="1"/>
  </r>
  <r>
    <n v="16965"/>
    <x v="3"/>
    <x v="1"/>
  </r>
  <r>
    <n v="16968"/>
    <x v="3"/>
    <x v="1"/>
  </r>
  <r>
    <n v="16971"/>
    <x v="1"/>
    <x v="1"/>
  </r>
  <r>
    <n v="16972"/>
    <x v="1"/>
    <x v="1"/>
  </r>
  <r>
    <n v="16973"/>
    <x v="2"/>
    <x v="1"/>
  </r>
  <r>
    <n v="16974"/>
    <x v="2"/>
    <x v="0"/>
  </r>
  <r>
    <n v="16975"/>
    <x v="0"/>
    <x v="1"/>
  </r>
  <r>
    <n v="16976"/>
    <x v="1"/>
    <x v="1"/>
  </r>
  <r>
    <n v="16978"/>
    <x v="3"/>
    <x v="1"/>
  </r>
  <r>
    <n v="16979"/>
    <x v="2"/>
    <x v="0"/>
  </r>
  <r>
    <n v="16980"/>
    <x v="1"/>
    <x v="0"/>
  </r>
  <r>
    <n v="16981"/>
    <x v="1"/>
    <x v="1"/>
  </r>
  <r>
    <n v="16982"/>
    <x v="1"/>
    <x v="1"/>
  </r>
  <r>
    <n v="16983"/>
    <x v="2"/>
    <x v="1"/>
  </r>
  <r>
    <n v="16986"/>
    <x v="3"/>
    <x v="1"/>
  </r>
  <r>
    <n v="16987"/>
    <x v="3"/>
    <x v="1"/>
  </r>
  <r>
    <n v="16988"/>
    <x v="3"/>
    <x v="1"/>
  </r>
  <r>
    <n v="16989"/>
    <x v="0"/>
    <x v="1"/>
  </r>
  <r>
    <n v="16991"/>
    <x v="2"/>
    <x v="1"/>
  </r>
  <r>
    <n v="16992"/>
    <x v="0"/>
    <x v="1"/>
  </r>
  <r>
    <n v="16994"/>
    <x v="1"/>
    <x v="1"/>
  </r>
  <r>
    <n v="16996"/>
    <x v="2"/>
    <x v="1"/>
  </r>
  <r>
    <n v="16997"/>
    <x v="0"/>
    <x v="1"/>
  </r>
  <r>
    <n v="16998"/>
    <x v="1"/>
    <x v="1"/>
  </r>
  <r>
    <n v="16999"/>
    <x v="2"/>
    <x v="1"/>
  </r>
  <r>
    <n v="17000"/>
    <x v="0"/>
    <x v="1"/>
  </r>
  <r>
    <n v="17001"/>
    <x v="3"/>
    <x v="1"/>
  </r>
  <r>
    <n v="17002"/>
    <x v="2"/>
    <x v="1"/>
  </r>
  <r>
    <n v="17003"/>
    <x v="3"/>
    <x v="0"/>
  </r>
  <r>
    <n v="17004"/>
    <x v="0"/>
    <x v="0"/>
  </r>
  <r>
    <n v="17005"/>
    <x v="0"/>
    <x v="1"/>
  </r>
  <r>
    <n v="17006"/>
    <x v="1"/>
    <x v="1"/>
  </r>
  <r>
    <n v="17007"/>
    <x v="2"/>
    <x v="0"/>
  </r>
  <r>
    <n v="17008"/>
    <x v="3"/>
    <x v="1"/>
  </r>
  <r>
    <n v="17009"/>
    <x v="3"/>
    <x v="1"/>
  </r>
  <r>
    <n v="17010"/>
    <x v="0"/>
    <x v="1"/>
  </r>
  <r>
    <n v="17012"/>
    <x v="3"/>
    <x v="1"/>
  </r>
  <r>
    <n v="17014"/>
    <x v="1"/>
    <x v="1"/>
  </r>
  <r>
    <n v="17015"/>
    <x v="2"/>
    <x v="1"/>
  </r>
  <r>
    <n v="17020"/>
    <x v="2"/>
    <x v="0"/>
  </r>
  <r>
    <n v="17021"/>
    <x v="0"/>
    <x v="0"/>
  </r>
  <r>
    <n v="17022"/>
    <x v="1"/>
    <x v="1"/>
  </r>
  <r>
    <n v="17023"/>
    <x v="3"/>
    <x v="1"/>
  </r>
  <r>
    <n v="17024"/>
    <x v="2"/>
    <x v="1"/>
  </r>
  <r>
    <n v="17026"/>
    <x v="3"/>
    <x v="1"/>
  </r>
  <r>
    <n v="17027"/>
    <x v="2"/>
    <x v="1"/>
  </r>
  <r>
    <n v="17030"/>
    <x v="2"/>
    <x v="1"/>
  </r>
  <r>
    <n v="17031"/>
    <x v="0"/>
    <x v="1"/>
  </r>
  <r>
    <n v="17032"/>
    <x v="0"/>
    <x v="1"/>
  </r>
  <r>
    <n v="17033"/>
    <x v="3"/>
    <x v="0"/>
  </r>
  <r>
    <n v="17034"/>
    <x v="0"/>
    <x v="1"/>
  </r>
  <r>
    <n v="17035"/>
    <x v="2"/>
    <x v="1"/>
  </r>
  <r>
    <n v="17036"/>
    <x v="3"/>
    <x v="1"/>
  </r>
  <r>
    <n v="17037"/>
    <x v="2"/>
    <x v="1"/>
  </r>
  <r>
    <n v="17038"/>
    <x v="0"/>
    <x v="1"/>
  </r>
  <r>
    <n v="17039"/>
    <x v="1"/>
    <x v="1"/>
  </r>
  <r>
    <n v="17040"/>
    <x v="0"/>
    <x v="0"/>
  </r>
  <r>
    <n v="17041"/>
    <x v="2"/>
    <x v="1"/>
  </r>
  <r>
    <n v="17042"/>
    <x v="3"/>
    <x v="1"/>
  </r>
  <r>
    <n v="17043"/>
    <x v="2"/>
    <x v="1"/>
  </r>
  <r>
    <n v="17045"/>
    <x v="1"/>
    <x v="1"/>
  </r>
  <r>
    <n v="17047"/>
    <x v="3"/>
    <x v="1"/>
  </r>
  <r>
    <n v="17048"/>
    <x v="3"/>
    <x v="1"/>
  </r>
  <r>
    <n v="17049"/>
    <x v="1"/>
    <x v="0"/>
  </r>
  <r>
    <n v="17051"/>
    <x v="2"/>
    <x v="1"/>
  </r>
  <r>
    <n v="17052"/>
    <x v="2"/>
    <x v="1"/>
  </r>
  <r>
    <n v="17053"/>
    <x v="1"/>
    <x v="0"/>
  </r>
  <r>
    <n v="17054"/>
    <x v="2"/>
    <x v="1"/>
  </r>
  <r>
    <n v="17056"/>
    <x v="0"/>
    <x v="1"/>
  </r>
  <r>
    <n v="17061"/>
    <x v="3"/>
    <x v="0"/>
  </r>
  <r>
    <n v="17062"/>
    <x v="3"/>
    <x v="1"/>
  </r>
  <r>
    <n v="17066"/>
    <x v="3"/>
    <x v="1"/>
  </r>
  <r>
    <n v="17067"/>
    <x v="3"/>
    <x v="1"/>
  </r>
  <r>
    <n v="17068"/>
    <x v="0"/>
    <x v="1"/>
  </r>
  <r>
    <n v="17069"/>
    <x v="3"/>
    <x v="1"/>
  </r>
  <r>
    <n v="17070"/>
    <x v="2"/>
    <x v="1"/>
  </r>
  <r>
    <n v="17071"/>
    <x v="2"/>
    <x v="1"/>
  </r>
  <r>
    <n v="17072"/>
    <x v="2"/>
    <x v="1"/>
  </r>
  <r>
    <n v="17073"/>
    <x v="3"/>
    <x v="1"/>
  </r>
  <r>
    <n v="17074"/>
    <x v="0"/>
    <x v="1"/>
  </r>
  <r>
    <n v="17077"/>
    <x v="3"/>
    <x v="1"/>
  </r>
  <r>
    <n v="17078"/>
    <x v="3"/>
    <x v="1"/>
  </r>
  <r>
    <n v="17079"/>
    <x v="2"/>
    <x v="1"/>
  </r>
  <r>
    <n v="17080"/>
    <x v="2"/>
    <x v="0"/>
  </r>
  <r>
    <n v="17081"/>
    <x v="1"/>
    <x v="1"/>
  </r>
  <r>
    <n v="17083"/>
    <x v="0"/>
    <x v="1"/>
  </r>
  <r>
    <n v="17084"/>
    <x v="3"/>
    <x v="1"/>
  </r>
  <r>
    <n v="17085"/>
    <x v="2"/>
    <x v="1"/>
  </r>
  <r>
    <n v="17086"/>
    <x v="2"/>
    <x v="1"/>
  </r>
  <r>
    <n v="17087"/>
    <x v="3"/>
    <x v="1"/>
  </r>
  <r>
    <n v="17088"/>
    <x v="1"/>
    <x v="1"/>
  </r>
  <r>
    <n v="17089"/>
    <x v="2"/>
    <x v="1"/>
  </r>
  <r>
    <n v="17090"/>
    <x v="3"/>
    <x v="1"/>
  </r>
  <r>
    <n v="17092"/>
    <x v="3"/>
    <x v="1"/>
  </r>
  <r>
    <n v="17093"/>
    <x v="1"/>
    <x v="0"/>
  </r>
  <r>
    <n v="17096"/>
    <x v="2"/>
    <x v="1"/>
  </r>
  <r>
    <n v="17097"/>
    <x v="0"/>
    <x v="1"/>
  </r>
  <r>
    <n v="17098"/>
    <x v="2"/>
    <x v="1"/>
  </r>
  <r>
    <n v="17101"/>
    <x v="1"/>
    <x v="1"/>
  </r>
  <r>
    <n v="17102"/>
    <x v="2"/>
    <x v="0"/>
  </r>
  <r>
    <n v="17103"/>
    <x v="1"/>
    <x v="1"/>
  </r>
  <r>
    <n v="17104"/>
    <x v="3"/>
    <x v="1"/>
  </r>
  <r>
    <n v="17105"/>
    <x v="3"/>
    <x v="1"/>
  </r>
  <r>
    <n v="17106"/>
    <x v="2"/>
    <x v="1"/>
  </r>
  <r>
    <n v="17107"/>
    <x v="1"/>
    <x v="1"/>
  </r>
  <r>
    <n v="17108"/>
    <x v="2"/>
    <x v="1"/>
  </r>
  <r>
    <n v="17109"/>
    <x v="3"/>
    <x v="1"/>
  </r>
  <r>
    <n v="17110"/>
    <x v="3"/>
    <x v="1"/>
  </r>
  <r>
    <n v="17113"/>
    <x v="3"/>
    <x v="1"/>
  </r>
  <r>
    <n v="17114"/>
    <x v="1"/>
    <x v="1"/>
  </r>
  <r>
    <n v="17116"/>
    <x v="1"/>
    <x v="1"/>
  </r>
  <r>
    <n v="17117"/>
    <x v="1"/>
    <x v="1"/>
  </r>
  <r>
    <n v="17119"/>
    <x v="2"/>
    <x v="1"/>
  </r>
  <r>
    <n v="17120"/>
    <x v="0"/>
    <x v="1"/>
  </r>
  <r>
    <n v="17122"/>
    <x v="2"/>
    <x v="1"/>
  </r>
  <r>
    <n v="17123"/>
    <x v="2"/>
    <x v="1"/>
  </r>
  <r>
    <n v="17124"/>
    <x v="1"/>
    <x v="1"/>
  </r>
  <r>
    <n v="17125"/>
    <x v="1"/>
    <x v="1"/>
  </r>
  <r>
    <n v="17126"/>
    <x v="2"/>
    <x v="0"/>
  </r>
  <r>
    <n v="17127"/>
    <x v="2"/>
    <x v="1"/>
  </r>
  <r>
    <n v="17128"/>
    <x v="0"/>
    <x v="1"/>
  </r>
  <r>
    <n v="17130"/>
    <x v="1"/>
    <x v="0"/>
  </r>
  <r>
    <n v="17131"/>
    <x v="3"/>
    <x v="1"/>
  </r>
  <r>
    <n v="17133"/>
    <x v="1"/>
    <x v="1"/>
  </r>
  <r>
    <n v="17134"/>
    <x v="3"/>
    <x v="0"/>
  </r>
  <r>
    <n v="17135"/>
    <x v="1"/>
    <x v="1"/>
  </r>
  <r>
    <n v="17136"/>
    <x v="0"/>
    <x v="1"/>
  </r>
  <r>
    <n v="17137"/>
    <x v="1"/>
    <x v="1"/>
  </r>
  <r>
    <n v="17138"/>
    <x v="1"/>
    <x v="1"/>
  </r>
  <r>
    <n v="17139"/>
    <x v="2"/>
    <x v="1"/>
  </r>
  <r>
    <n v="17140"/>
    <x v="3"/>
    <x v="1"/>
  </r>
  <r>
    <n v="17142"/>
    <x v="2"/>
    <x v="1"/>
  </r>
  <r>
    <n v="17144"/>
    <x v="3"/>
    <x v="1"/>
  </r>
  <r>
    <n v="17145"/>
    <x v="2"/>
    <x v="1"/>
  </r>
  <r>
    <n v="17146"/>
    <x v="2"/>
    <x v="1"/>
  </r>
  <r>
    <n v="17147"/>
    <x v="2"/>
    <x v="1"/>
  </r>
  <r>
    <n v="17149"/>
    <x v="2"/>
    <x v="0"/>
  </r>
  <r>
    <n v="17151"/>
    <x v="2"/>
    <x v="1"/>
  </r>
  <r>
    <n v="17152"/>
    <x v="3"/>
    <x v="1"/>
  </r>
  <r>
    <n v="17153"/>
    <x v="1"/>
    <x v="1"/>
  </r>
  <r>
    <n v="17154"/>
    <x v="3"/>
    <x v="1"/>
  </r>
  <r>
    <n v="17156"/>
    <x v="2"/>
    <x v="1"/>
  </r>
  <r>
    <n v="17157"/>
    <x v="0"/>
    <x v="1"/>
  </r>
  <r>
    <n v="17159"/>
    <x v="1"/>
    <x v="1"/>
  </r>
  <r>
    <n v="17160"/>
    <x v="0"/>
    <x v="1"/>
  </r>
  <r>
    <n v="17161"/>
    <x v="0"/>
    <x v="1"/>
  </r>
  <r>
    <n v="17164"/>
    <x v="0"/>
    <x v="1"/>
  </r>
  <r>
    <n v="17165"/>
    <x v="1"/>
    <x v="1"/>
  </r>
  <r>
    <n v="17166"/>
    <x v="0"/>
    <x v="1"/>
  </r>
  <r>
    <n v="17167"/>
    <x v="1"/>
    <x v="1"/>
  </r>
  <r>
    <n v="17168"/>
    <x v="1"/>
    <x v="1"/>
  </r>
  <r>
    <n v="17169"/>
    <x v="3"/>
    <x v="1"/>
  </r>
  <r>
    <n v="17170"/>
    <x v="3"/>
    <x v="1"/>
  </r>
  <r>
    <n v="17172"/>
    <x v="1"/>
    <x v="1"/>
  </r>
  <r>
    <n v="17175"/>
    <x v="3"/>
    <x v="1"/>
  </r>
  <r>
    <n v="17176"/>
    <x v="1"/>
    <x v="1"/>
  </r>
  <r>
    <n v="17178"/>
    <x v="1"/>
    <x v="1"/>
  </r>
  <r>
    <n v="17180"/>
    <x v="1"/>
    <x v="1"/>
  </r>
  <r>
    <n v="17181"/>
    <x v="3"/>
    <x v="1"/>
  </r>
  <r>
    <n v="17183"/>
    <x v="3"/>
    <x v="1"/>
  </r>
  <r>
    <n v="17184"/>
    <x v="2"/>
    <x v="0"/>
  </r>
  <r>
    <n v="17185"/>
    <x v="2"/>
    <x v="1"/>
  </r>
  <r>
    <n v="17186"/>
    <x v="2"/>
    <x v="1"/>
  </r>
  <r>
    <n v="17187"/>
    <x v="2"/>
    <x v="1"/>
  </r>
  <r>
    <n v="17188"/>
    <x v="0"/>
    <x v="1"/>
  </r>
  <r>
    <n v="17189"/>
    <x v="1"/>
    <x v="1"/>
  </r>
  <r>
    <n v="17190"/>
    <x v="0"/>
    <x v="1"/>
  </r>
  <r>
    <n v="17191"/>
    <x v="3"/>
    <x v="1"/>
  </r>
  <r>
    <n v="17192"/>
    <x v="1"/>
    <x v="1"/>
  </r>
  <r>
    <n v="17193"/>
    <x v="2"/>
    <x v="1"/>
  </r>
  <r>
    <n v="17195"/>
    <x v="3"/>
    <x v="1"/>
  </r>
  <r>
    <n v="17196"/>
    <x v="2"/>
    <x v="1"/>
  </r>
  <r>
    <n v="17197"/>
    <x v="2"/>
    <x v="0"/>
  </r>
  <r>
    <n v="17198"/>
    <x v="3"/>
    <x v="1"/>
  </r>
  <r>
    <n v="17199"/>
    <x v="0"/>
    <x v="0"/>
  </r>
  <r>
    <n v="17200"/>
    <x v="1"/>
    <x v="1"/>
  </r>
  <r>
    <n v="17201"/>
    <x v="0"/>
    <x v="0"/>
  </r>
  <r>
    <n v="17202"/>
    <x v="1"/>
    <x v="1"/>
  </r>
  <r>
    <n v="17203"/>
    <x v="2"/>
    <x v="1"/>
  </r>
  <r>
    <n v="17204"/>
    <x v="1"/>
    <x v="1"/>
  </r>
  <r>
    <n v="17205"/>
    <x v="1"/>
    <x v="1"/>
  </r>
  <r>
    <n v="17208"/>
    <x v="2"/>
    <x v="1"/>
  </r>
  <r>
    <n v="17209"/>
    <x v="0"/>
    <x v="1"/>
  </r>
  <r>
    <n v="17211"/>
    <x v="3"/>
    <x v="1"/>
  </r>
  <r>
    <n v="17214"/>
    <x v="2"/>
    <x v="0"/>
  </r>
  <r>
    <n v="17216"/>
    <x v="2"/>
    <x v="1"/>
  </r>
  <r>
    <n v="17218"/>
    <x v="2"/>
    <x v="0"/>
  </r>
  <r>
    <n v="17220"/>
    <x v="2"/>
    <x v="1"/>
  </r>
  <r>
    <n v="17222"/>
    <x v="1"/>
    <x v="1"/>
  </r>
  <r>
    <n v="17223"/>
    <x v="3"/>
    <x v="1"/>
  </r>
  <r>
    <n v="17224"/>
    <x v="3"/>
    <x v="0"/>
  </r>
  <r>
    <n v="17225"/>
    <x v="3"/>
    <x v="1"/>
  </r>
  <r>
    <n v="17227"/>
    <x v="3"/>
    <x v="1"/>
  </r>
  <r>
    <n v="17228"/>
    <x v="3"/>
    <x v="1"/>
  </r>
  <r>
    <n v="17230"/>
    <x v="0"/>
    <x v="1"/>
  </r>
  <r>
    <n v="17231"/>
    <x v="0"/>
    <x v="1"/>
  </r>
  <r>
    <n v="17232"/>
    <x v="2"/>
    <x v="1"/>
  </r>
  <r>
    <n v="17234"/>
    <x v="3"/>
    <x v="1"/>
  </r>
  <r>
    <n v="17235"/>
    <x v="2"/>
    <x v="1"/>
  </r>
  <r>
    <n v="17239"/>
    <x v="2"/>
    <x v="0"/>
  </r>
  <r>
    <n v="17241"/>
    <x v="1"/>
    <x v="1"/>
  </r>
  <r>
    <n v="17242"/>
    <x v="1"/>
    <x v="1"/>
  </r>
  <r>
    <n v="17243"/>
    <x v="2"/>
    <x v="0"/>
  </r>
  <r>
    <n v="17244"/>
    <x v="2"/>
    <x v="1"/>
  </r>
  <r>
    <n v="17245"/>
    <x v="0"/>
    <x v="1"/>
  </r>
  <r>
    <n v="17248"/>
    <x v="1"/>
    <x v="1"/>
  </r>
  <r>
    <n v="17249"/>
    <x v="2"/>
    <x v="1"/>
  </r>
  <r>
    <n v="17250"/>
    <x v="0"/>
    <x v="0"/>
  </r>
  <r>
    <n v="17251"/>
    <x v="2"/>
    <x v="1"/>
  </r>
  <r>
    <n v="17252"/>
    <x v="3"/>
    <x v="1"/>
  </r>
  <r>
    <n v="17253"/>
    <x v="3"/>
    <x v="0"/>
  </r>
  <r>
    <n v="17254"/>
    <x v="2"/>
    <x v="1"/>
  </r>
  <r>
    <n v="17255"/>
    <x v="0"/>
    <x v="1"/>
  </r>
  <r>
    <n v="17256"/>
    <x v="1"/>
    <x v="1"/>
  </r>
  <r>
    <n v="17259"/>
    <x v="3"/>
    <x v="1"/>
  </r>
  <r>
    <n v="17261"/>
    <x v="1"/>
    <x v="1"/>
  </r>
  <r>
    <n v="17262"/>
    <x v="2"/>
    <x v="0"/>
  </r>
  <r>
    <n v="17264"/>
    <x v="0"/>
    <x v="1"/>
  </r>
  <r>
    <n v="17265"/>
    <x v="3"/>
    <x v="1"/>
  </r>
  <r>
    <n v="17266"/>
    <x v="1"/>
    <x v="1"/>
  </r>
  <r>
    <n v="17267"/>
    <x v="1"/>
    <x v="1"/>
  </r>
  <r>
    <n v="17268"/>
    <x v="0"/>
    <x v="1"/>
  </r>
  <r>
    <n v="17269"/>
    <x v="2"/>
    <x v="1"/>
  </r>
  <r>
    <n v="17273"/>
    <x v="2"/>
    <x v="1"/>
  </r>
  <r>
    <n v="17274"/>
    <x v="0"/>
    <x v="1"/>
  </r>
  <r>
    <n v="17275"/>
    <x v="2"/>
    <x v="1"/>
  </r>
  <r>
    <n v="17276"/>
    <x v="2"/>
    <x v="1"/>
  </r>
  <r>
    <n v="17279"/>
    <x v="2"/>
    <x v="1"/>
  </r>
  <r>
    <n v="17281"/>
    <x v="3"/>
    <x v="0"/>
  </r>
  <r>
    <n v="17282"/>
    <x v="2"/>
    <x v="1"/>
  </r>
  <r>
    <n v="17283"/>
    <x v="2"/>
    <x v="1"/>
  </r>
  <r>
    <n v="17284"/>
    <x v="3"/>
    <x v="1"/>
  </r>
  <r>
    <n v="17286"/>
    <x v="2"/>
    <x v="1"/>
  </r>
  <r>
    <n v="17288"/>
    <x v="1"/>
    <x v="1"/>
  </r>
  <r>
    <n v="17289"/>
    <x v="0"/>
    <x v="1"/>
  </r>
  <r>
    <n v="17290"/>
    <x v="1"/>
    <x v="1"/>
  </r>
  <r>
    <n v="17294"/>
    <x v="1"/>
    <x v="1"/>
  </r>
  <r>
    <n v="17297"/>
    <x v="0"/>
    <x v="1"/>
  </r>
  <r>
    <n v="17298"/>
    <x v="2"/>
    <x v="1"/>
  </r>
  <r>
    <n v="17299"/>
    <x v="0"/>
    <x v="1"/>
  </r>
  <r>
    <n v="17301"/>
    <x v="2"/>
    <x v="0"/>
  </r>
  <r>
    <n v="17303"/>
    <x v="2"/>
    <x v="1"/>
  </r>
  <r>
    <n v="17306"/>
    <x v="0"/>
    <x v="1"/>
  </r>
  <r>
    <n v="17307"/>
    <x v="2"/>
    <x v="0"/>
  </r>
  <r>
    <n v="17308"/>
    <x v="1"/>
    <x v="0"/>
  </r>
  <r>
    <n v="17310"/>
    <x v="3"/>
    <x v="1"/>
  </r>
  <r>
    <n v="17312"/>
    <x v="3"/>
    <x v="1"/>
  </r>
  <r>
    <n v="17313"/>
    <x v="2"/>
    <x v="0"/>
  </r>
  <r>
    <n v="17314"/>
    <x v="3"/>
    <x v="1"/>
  </r>
  <r>
    <n v="17315"/>
    <x v="3"/>
    <x v="1"/>
  </r>
  <r>
    <n v="17316"/>
    <x v="1"/>
    <x v="0"/>
  </r>
  <r>
    <n v="17317"/>
    <x v="2"/>
    <x v="1"/>
  </r>
  <r>
    <n v="17319"/>
    <x v="0"/>
    <x v="1"/>
  </r>
  <r>
    <n v="17321"/>
    <x v="0"/>
    <x v="1"/>
  </r>
  <r>
    <n v="17322"/>
    <x v="0"/>
    <x v="0"/>
  </r>
  <r>
    <n v="17323"/>
    <x v="2"/>
    <x v="1"/>
  </r>
  <r>
    <n v="17324"/>
    <x v="1"/>
    <x v="0"/>
  </r>
  <r>
    <n v="17325"/>
    <x v="2"/>
    <x v="1"/>
  </r>
  <r>
    <n v="17327"/>
    <x v="1"/>
    <x v="1"/>
  </r>
  <r>
    <n v="17328"/>
    <x v="1"/>
    <x v="1"/>
  </r>
  <r>
    <n v="17330"/>
    <x v="1"/>
    <x v="1"/>
  </r>
  <r>
    <n v="17331"/>
    <x v="3"/>
    <x v="1"/>
  </r>
  <r>
    <n v="17332"/>
    <x v="0"/>
    <x v="1"/>
  </r>
  <r>
    <n v="17333"/>
    <x v="3"/>
    <x v="1"/>
  </r>
  <r>
    <n v="17335"/>
    <x v="1"/>
    <x v="1"/>
  </r>
  <r>
    <n v="17336"/>
    <x v="2"/>
    <x v="1"/>
  </r>
  <r>
    <n v="17337"/>
    <x v="1"/>
    <x v="1"/>
  </r>
  <r>
    <n v="17339"/>
    <x v="1"/>
    <x v="1"/>
  </r>
  <r>
    <n v="17342"/>
    <x v="2"/>
    <x v="0"/>
  </r>
  <r>
    <n v="17344"/>
    <x v="3"/>
    <x v="1"/>
  </r>
  <r>
    <n v="17345"/>
    <x v="3"/>
    <x v="0"/>
  </r>
  <r>
    <n v="17346"/>
    <x v="1"/>
    <x v="1"/>
  </r>
  <r>
    <n v="17348"/>
    <x v="2"/>
    <x v="0"/>
  </r>
  <r>
    <n v="17349"/>
    <x v="1"/>
    <x v="1"/>
  </r>
  <r>
    <n v="17350"/>
    <x v="2"/>
    <x v="0"/>
  </r>
  <r>
    <n v="17351"/>
    <x v="2"/>
    <x v="1"/>
  </r>
  <r>
    <n v="17352"/>
    <x v="1"/>
    <x v="1"/>
  </r>
  <r>
    <n v="17354"/>
    <x v="2"/>
    <x v="1"/>
  </r>
  <r>
    <n v="17356"/>
    <x v="1"/>
    <x v="1"/>
  </r>
  <r>
    <n v="17357"/>
    <x v="2"/>
    <x v="1"/>
  </r>
  <r>
    <n v="17358"/>
    <x v="2"/>
    <x v="1"/>
  </r>
  <r>
    <n v="17360"/>
    <x v="2"/>
    <x v="1"/>
  </r>
  <r>
    <n v="17361"/>
    <x v="3"/>
    <x v="0"/>
  </r>
  <r>
    <n v="17362"/>
    <x v="2"/>
    <x v="1"/>
  </r>
  <r>
    <n v="17364"/>
    <x v="0"/>
    <x v="1"/>
  </r>
  <r>
    <n v="17367"/>
    <x v="1"/>
    <x v="1"/>
  </r>
  <r>
    <n v="17368"/>
    <x v="3"/>
    <x v="1"/>
  </r>
  <r>
    <n v="17369"/>
    <x v="2"/>
    <x v="1"/>
  </r>
  <r>
    <n v="17370"/>
    <x v="2"/>
    <x v="1"/>
  </r>
  <r>
    <n v="17371"/>
    <x v="0"/>
    <x v="1"/>
  </r>
  <r>
    <n v="17375"/>
    <x v="2"/>
    <x v="1"/>
  </r>
  <r>
    <n v="17376"/>
    <x v="0"/>
    <x v="0"/>
  </r>
  <r>
    <n v="17377"/>
    <x v="2"/>
    <x v="1"/>
  </r>
  <r>
    <n v="17378"/>
    <x v="0"/>
    <x v="0"/>
  </r>
  <r>
    <n v="17379"/>
    <x v="0"/>
    <x v="1"/>
  </r>
  <r>
    <n v="17380"/>
    <x v="3"/>
    <x v="1"/>
  </r>
  <r>
    <n v="17381"/>
    <x v="2"/>
    <x v="1"/>
  </r>
  <r>
    <n v="17382"/>
    <x v="2"/>
    <x v="1"/>
  </r>
  <r>
    <n v="17384"/>
    <x v="1"/>
    <x v="1"/>
  </r>
  <r>
    <n v="17385"/>
    <x v="1"/>
    <x v="1"/>
  </r>
  <r>
    <n v="17386"/>
    <x v="2"/>
    <x v="1"/>
  </r>
  <r>
    <n v="17387"/>
    <x v="2"/>
    <x v="1"/>
  </r>
  <r>
    <n v="17388"/>
    <x v="1"/>
    <x v="1"/>
  </r>
  <r>
    <n v="17389"/>
    <x v="1"/>
    <x v="1"/>
  </r>
  <r>
    <n v="17390"/>
    <x v="3"/>
    <x v="0"/>
  </r>
  <r>
    <n v="17392"/>
    <x v="0"/>
    <x v="1"/>
  </r>
  <r>
    <n v="17393"/>
    <x v="3"/>
    <x v="0"/>
  </r>
  <r>
    <n v="17394"/>
    <x v="1"/>
    <x v="1"/>
  </r>
  <r>
    <n v="17395"/>
    <x v="1"/>
    <x v="1"/>
  </r>
  <r>
    <n v="17396"/>
    <x v="2"/>
    <x v="1"/>
  </r>
  <r>
    <n v="17399"/>
    <x v="0"/>
    <x v="1"/>
  </r>
  <r>
    <n v="17400"/>
    <x v="1"/>
    <x v="1"/>
  </r>
  <r>
    <n v="17402"/>
    <x v="1"/>
    <x v="1"/>
  </r>
  <r>
    <n v="17403"/>
    <x v="2"/>
    <x v="1"/>
  </r>
  <r>
    <n v="17405"/>
    <x v="1"/>
    <x v="1"/>
  </r>
  <r>
    <n v="17406"/>
    <x v="2"/>
    <x v="1"/>
  </r>
  <r>
    <n v="17408"/>
    <x v="1"/>
    <x v="1"/>
  </r>
  <r>
    <n v="17409"/>
    <x v="3"/>
    <x v="1"/>
  </r>
  <r>
    <n v="17411"/>
    <x v="2"/>
    <x v="1"/>
  </r>
  <r>
    <n v="17412"/>
    <x v="2"/>
    <x v="1"/>
  </r>
  <r>
    <n v="17413"/>
    <x v="3"/>
    <x v="1"/>
  </r>
  <r>
    <n v="17414"/>
    <x v="0"/>
    <x v="1"/>
  </r>
  <r>
    <n v="17415"/>
    <x v="1"/>
    <x v="0"/>
  </r>
  <r>
    <n v="17416"/>
    <x v="3"/>
    <x v="0"/>
  </r>
  <r>
    <n v="17417"/>
    <x v="2"/>
    <x v="1"/>
  </r>
  <r>
    <n v="17421"/>
    <x v="2"/>
    <x v="1"/>
  </r>
  <r>
    <n v="17422"/>
    <x v="3"/>
    <x v="0"/>
  </r>
  <r>
    <n v="17423"/>
    <x v="1"/>
    <x v="1"/>
  </r>
  <r>
    <n v="17425"/>
    <x v="2"/>
    <x v="1"/>
  </r>
  <r>
    <n v="17427"/>
    <x v="2"/>
    <x v="1"/>
  </r>
  <r>
    <n v="17428"/>
    <x v="0"/>
    <x v="1"/>
  </r>
  <r>
    <n v="17430"/>
    <x v="3"/>
    <x v="1"/>
  </r>
  <r>
    <n v="17432"/>
    <x v="3"/>
    <x v="1"/>
  </r>
  <r>
    <n v="17433"/>
    <x v="2"/>
    <x v="1"/>
  </r>
  <r>
    <n v="17434"/>
    <x v="0"/>
    <x v="1"/>
  </r>
  <r>
    <n v="17435"/>
    <x v="2"/>
    <x v="1"/>
  </r>
  <r>
    <n v="17436"/>
    <x v="1"/>
    <x v="0"/>
  </r>
  <r>
    <n v="17437"/>
    <x v="2"/>
    <x v="1"/>
  </r>
  <r>
    <n v="17438"/>
    <x v="1"/>
    <x v="1"/>
  </r>
  <r>
    <n v="17439"/>
    <x v="3"/>
    <x v="1"/>
  </r>
  <r>
    <n v="17441"/>
    <x v="3"/>
    <x v="1"/>
  </r>
  <r>
    <n v="17442"/>
    <x v="2"/>
    <x v="1"/>
  </r>
  <r>
    <n v="17443"/>
    <x v="0"/>
    <x v="1"/>
  </r>
  <r>
    <n v="17444"/>
    <x v="2"/>
    <x v="1"/>
  </r>
  <r>
    <n v="17445"/>
    <x v="0"/>
    <x v="1"/>
  </r>
  <r>
    <n v="17446"/>
    <x v="1"/>
    <x v="1"/>
  </r>
  <r>
    <n v="17447"/>
    <x v="3"/>
    <x v="1"/>
  </r>
  <r>
    <n v="17448"/>
    <x v="1"/>
    <x v="1"/>
  </r>
  <r>
    <n v="17449"/>
    <x v="1"/>
    <x v="0"/>
  </r>
  <r>
    <n v="17450"/>
    <x v="3"/>
    <x v="1"/>
  </r>
  <r>
    <n v="17453"/>
    <x v="1"/>
    <x v="1"/>
  </r>
  <r>
    <n v="17455"/>
    <x v="0"/>
    <x v="1"/>
  </r>
  <r>
    <n v="17458"/>
    <x v="2"/>
    <x v="0"/>
  </r>
  <r>
    <n v="17459"/>
    <x v="1"/>
    <x v="1"/>
  </r>
  <r>
    <n v="17460"/>
    <x v="1"/>
    <x v="1"/>
  </r>
  <r>
    <n v="17461"/>
    <x v="3"/>
    <x v="1"/>
  </r>
  <r>
    <n v="17462"/>
    <x v="0"/>
    <x v="1"/>
  </r>
  <r>
    <n v="17464"/>
    <x v="0"/>
    <x v="1"/>
  </r>
  <r>
    <n v="17465"/>
    <x v="2"/>
    <x v="1"/>
  </r>
  <r>
    <n v="17466"/>
    <x v="1"/>
    <x v="1"/>
  </r>
  <r>
    <n v="17467"/>
    <x v="2"/>
    <x v="1"/>
  </r>
  <r>
    <n v="17468"/>
    <x v="2"/>
    <x v="1"/>
  </r>
  <r>
    <n v="17469"/>
    <x v="3"/>
    <x v="1"/>
  </r>
  <r>
    <n v="17470"/>
    <x v="0"/>
    <x v="1"/>
  </r>
  <r>
    <n v="17471"/>
    <x v="3"/>
    <x v="1"/>
  </r>
  <r>
    <n v="17472"/>
    <x v="1"/>
    <x v="1"/>
  </r>
  <r>
    <n v="17473"/>
    <x v="0"/>
    <x v="0"/>
  </r>
  <r>
    <n v="17474"/>
    <x v="2"/>
    <x v="0"/>
  </r>
  <r>
    <n v="17475"/>
    <x v="1"/>
    <x v="1"/>
  </r>
  <r>
    <n v="17476"/>
    <x v="0"/>
    <x v="1"/>
  </r>
  <r>
    <n v="17477"/>
    <x v="3"/>
    <x v="1"/>
  </r>
  <r>
    <n v="17478"/>
    <x v="1"/>
    <x v="1"/>
  </r>
  <r>
    <n v="17479"/>
    <x v="2"/>
    <x v="1"/>
  </r>
  <r>
    <n v="17481"/>
    <x v="3"/>
    <x v="1"/>
  </r>
  <r>
    <n v="17482"/>
    <x v="2"/>
    <x v="0"/>
  </r>
  <r>
    <n v="17483"/>
    <x v="2"/>
    <x v="0"/>
  </r>
  <r>
    <n v="17484"/>
    <x v="3"/>
    <x v="1"/>
  </r>
  <r>
    <n v="17485"/>
    <x v="0"/>
    <x v="1"/>
  </r>
  <r>
    <n v="17486"/>
    <x v="1"/>
    <x v="1"/>
  </r>
  <r>
    <n v="17487"/>
    <x v="0"/>
    <x v="1"/>
  </r>
  <r>
    <n v="17489"/>
    <x v="1"/>
    <x v="1"/>
  </r>
  <r>
    <n v="17490"/>
    <x v="3"/>
    <x v="1"/>
  </r>
  <r>
    <n v="17491"/>
    <x v="2"/>
    <x v="1"/>
  </r>
  <r>
    <n v="17492"/>
    <x v="1"/>
    <x v="1"/>
  </r>
  <r>
    <n v="17495"/>
    <x v="1"/>
    <x v="1"/>
  </r>
  <r>
    <n v="17497"/>
    <x v="2"/>
    <x v="0"/>
  </r>
  <r>
    <n v="17498"/>
    <x v="2"/>
    <x v="0"/>
  </r>
  <r>
    <n v="17499"/>
    <x v="2"/>
    <x v="1"/>
  </r>
  <r>
    <n v="17500"/>
    <x v="0"/>
    <x v="1"/>
  </r>
  <r>
    <n v="17501"/>
    <x v="3"/>
    <x v="1"/>
  </r>
  <r>
    <n v="17502"/>
    <x v="1"/>
    <x v="0"/>
  </r>
  <r>
    <n v="17503"/>
    <x v="1"/>
    <x v="1"/>
  </r>
  <r>
    <n v="17504"/>
    <x v="1"/>
    <x v="1"/>
  </r>
  <r>
    <n v="17505"/>
    <x v="1"/>
    <x v="1"/>
  </r>
  <r>
    <n v="17506"/>
    <x v="2"/>
    <x v="1"/>
  </r>
  <r>
    <n v="17507"/>
    <x v="2"/>
    <x v="1"/>
  </r>
  <r>
    <n v="17508"/>
    <x v="0"/>
    <x v="1"/>
  </r>
  <r>
    <n v="17509"/>
    <x v="0"/>
    <x v="1"/>
  </r>
  <r>
    <n v="17510"/>
    <x v="3"/>
    <x v="1"/>
  </r>
  <r>
    <n v="17512"/>
    <x v="1"/>
    <x v="1"/>
  </r>
  <r>
    <n v="17513"/>
    <x v="2"/>
    <x v="1"/>
  </r>
  <r>
    <n v="17514"/>
    <x v="0"/>
    <x v="1"/>
  </r>
  <r>
    <n v="17516"/>
    <x v="3"/>
    <x v="1"/>
  </r>
  <r>
    <n v="17517"/>
    <x v="3"/>
    <x v="1"/>
  </r>
  <r>
    <n v="17519"/>
    <x v="2"/>
    <x v="1"/>
  </r>
  <r>
    <n v="17524"/>
    <x v="1"/>
    <x v="1"/>
  </r>
  <r>
    <n v="17526"/>
    <x v="2"/>
    <x v="1"/>
  </r>
  <r>
    <n v="17528"/>
    <x v="2"/>
    <x v="1"/>
  </r>
  <r>
    <n v="17530"/>
    <x v="1"/>
    <x v="1"/>
  </r>
  <r>
    <n v="17531"/>
    <x v="1"/>
    <x v="1"/>
  </r>
  <r>
    <n v="17532"/>
    <x v="2"/>
    <x v="1"/>
  </r>
  <r>
    <n v="17533"/>
    <x v="0"/>
    <x v="1"/>
  </r>
  <r>
    <n v="17535"/>
    <x v="0"/>
    <x v="1"/>
  </r>
  <r>
    <n v="17536"/>
    <x v="0"/>
    <x v="1"/>
  </r>
  <r>
    <n v="17537"/>
    <x v="3"/>
    <x v="1"/>
  </r>
  <r>
    <n v="17538"/>
    <x v="0"/>
    <x v="1"/>
  </r>
  <r>
    <n v="17539"/>
    <x v="0"/>
    <x v="0"/>
  </r>
  <r>
    <n v="17540"/>
    <x v="2"/>
    <x v="1"/>
  </r>
  <r>
    <n v="17541"/>
    <x v="0"/>
    <x v="1"/>
  </r>
  <r>
    <n v="17544"/>
    <x v="2"/>
    <x v="1"/>
  </r>
  <r>
    <n v="17545"/>
    <x v="2"/>
    <x v="1"/>
  </r>
  <r>
    <n v="17546"/>
    <x v="2"/>
    <x v="1"/>
  </r>
  <r>
    <n v="17547"/>
    <x v="3"/>
    <x v="1"/>
  </r>
  <r>
    <n v="17548"/>
    <x v="3"/>
    <x v="0"/>
  </r>
  <r>
    <n v="17549"/>
    <x v="2"/>
    <x v="0"/>
  </r>
  <r>
    <n v="17550"/>
    <x v="0"/>
    <x v="0"/>
  </r>
  <r>
    <n v="17554"/>
    <x v="2"/>
    <x v="1"/>
  </r>
  <r>
    <n v="17555"/>
    <x v="1"/>
    <x v="1"/>
  </r>
  <r>
    <n v="17558"/>
    <x v="1"/>
    <x v="1"/>
  </r>
  <r>
    <n v="17559"/>
    <x v="3"/>
    <x v="1"/>
  </r>
  <r>
    <n v="17560"/>
    <x v="3"/>
    <x v="1"/>
  </r>
  <r>
    <n v="17561"/>
    <x v="1"/>
    <x v="1"/>
  </r>
  <r>
    <n v="17562"/>
    <x v="2"/>
    <x v="1"/>
  </r>
  <r>
    <n v="17563"/>
    <x v="2"/>
    <x v="1"/>
  </r>
  <r>
    <n v="17565"/>
    <x v="3"/>
    <x v="1"/>
  </r>
  <r>
    <n v="17566"/>
    <x v="2"/>
    <x v="1"/>
  </r>
  <r>
    <n v="17567"/>
    <x v="0"/>
    <x v="0"/>
  </r>
  <r>
    <n v="17568"/>
    <x v="2"/>
    <x v="1"/>
  </r>
  <r>
    <n v="17570"/>
    <x v="2"/>
    <x v="1"/>
  </r>
  <r>
    <n v="17571"/>
    <x v="2"/>
    <x v="1"/>
  </r>
  <r>
    <n v="17573"/>
    <x v="3"/>
    <x v="1"/>
  </r>
  <r>
    <n v="17574"/>
    <x v="2"/>
    <x v="1"/>
  </r>
  <r>
    <n v="17575"/>
    <x v="2"/>
    <x v="1"/>
  </r>
  <r>
    <n v="17576"/>
    <x v="2"/>
    <x v="1"/>
  </r>
  <r>
    <n v="17577"/>
    <x v="1"/>
    <x v="1"/>
  </r>
  <r>
    <n v="17578"/>
    <x v="2"/>
    <x v="1"/>
  </r>
  <r>
    <n v="17579"/>
    <x v="2"/>
    <x v="0"/>
  </r>
  <r>
    <n v="17580"/>
    <x v="1"/>
    <x v="1"/>
  </r>
  <r>
    <n v="17581"/>
    <x v="1"/>
    <x v="1"/>
  </r>
  <r>
    <n v="17582"/>
    <x v="2"/>
    <x v="1"/>
  </r>
  <r>
    <n v="17584"/>
    <x v="0"/>
    <x v="1"/>
  </r>
  <r>
    <n v="17585"/>
    <x v="1"/>
    <x v="0"/>
  </r>
  <r>
    <n v="17587"/>
    <x v="2"/>
    <x v="1"/>
  </r>
  <r>
    <n v="17588"/>
    <x v="2"/>
    <x v="1"/>
  </r>
  <r>
    <n v="17589"/>
    <x v="0"/>
    <x v="1"/>
  </r>
  <r>
    <n v="17590"/>
    <x v="1"/>
    <x v="1"/>
  </r>
  <r>
    <n v="17593"/>
    <x v="2"/>
    <x v="1"/>
  </r>
  <r>
    <n v="17597"/>
    <x v="2"/>
    <x v="1"/>
  </r>
  <r>
    <n v="17598"/>
    <x v="0"/>
    <x v="1"/>
  </r>
  <r>
    <n v="17599"/>
    <x v="3"/>
    <x v="0"/>
  </r>
  <r>
    <n v="17601"/>
    <x v="1"/>
    <x v="1"/>
  </r>
  <r>
    <n v="17602"/>
    <x v="3"/>
    <x v="0"/>
  </r>
  <r>
    <n v="17603"/>
    <x v="2"/>
    <x v="1"/>
  </r>
  <r>
    <n v="17604"/>
    <x v="1"/>
    <x v="1"/>
  </r>
  <r>
    <n v="17605"/>
    <x v="1"/>
    <x v="1"/>
  </r>
  <r>
    <n v="17606"/>
    <x v="2"/>
    <x v="1"/>
  </r>
  <r>
    <n v="17607"/>
    <x v="0"/>
    <x v="1"/>
  </r>
  <r>
    <n v="17608"/>
    <x v="3"/>
    <x v="1"/>
  </r>
  <r>
    <n v="17609"/>
    <x v="2"/>
    <x v="1"/>
  </r>
  <r>
    <n v="17610"/>
    <x v="3"/>
    <x v="1"/>
  </r>
  <r>
    <n v="17612"/>
    <x v="0"/>
    <x v="1"/>
  </r>
  <r>
    <n v="17613"/>
    <x v="1"/>
    <x v="1"/>
  </r>
  <r>
    <n v="17614"/>
    <x v="0"/>
    <x v="1"/>
  </r>
  <r>
    <n v="17618"/>
    <x v="2"/>
    <x v="1"/>
  </r>
  <r>
    <n v="17619"/>
    <x v="3"/>
    <x v="1"/>
  </r>
  <r>
    <n v="17620"/>
    <x v="2"/>
    <x v="1"/>
  </r>
  <r>
    <n v="17621"/>
    <x v="0"/>
    <x v="0"/>
  </r>
  <r>
    <n v="17623"/>
    <x v="2"/>
    <x v="0"/>
  </r>
  <r>
    <n v="17625"/>
    <x v="0"/>
    <x v="1"/>
  </r>
  <r>
    <n v="17627"/>
    <x v="3"/>
    <x v="1"/>
  </r>
  <r>
    <n v="17629"/>
    <x v="0"/>
    <x v="1"/>
  </r>
  <r>
    <n v="17631"/>
    <x v="1"/>
    <x v="1"/>
  </r>
  <r>
    <n v="17632"/>
    <x v="1"/>
    <x v="1"/>
  </r>
  <r>
    <n v="17633"/>
    <x v="3"/>
    <x v="1"/>
  </r>
  <r>
    <n v="17634"/>
    <x v="3"/>
    <x v="1"/>
  </r>
  <r>
    <n v="17635"/>
    <x v="2"/>
    <x v="1"/>
  </r>
  <r>
    <n v="17636"/>
    <x v="2"/>
    <x v="1"/>
  </r>
  <r>
    <n v="17637"/>
    <x v="1"/>
    <x v="1"/>
  </r>
  <r>
    <n v="17638"/>
    <x v="2"/>
    <x v="1"/>
  </r>
  <r>
    <n v="17639"/>
    <x v="2"/>
    <x v="1"/>
  </r>
  <r>
    <n v="17641"/>
    <x v="0"/>
    <x v="1"/>
  </r>
  <r>
    <n v="17643"/>
    <x v="2"/>
    <x v="1"/>
  </r>
  <r>
    <n v="17644"/>
    <x v="3"/>
    <x v="1"/>
  </r>
  <r>
    <n v="17645"/>
    <x v="3"/>
    <x v="1"/>
  </r>
  <r>
    <n v="17648"/>
    <x v="1"/>
    <x v="1"/>
  </r>
  <r>
    <n v="17649"/>
    <x v="3"/>
    <x v="1"/>
  </r>
  <r>
    <n v="17650"/>
    <x v="2"/>
    <x v="1"/>
  </r>
  <r>
    <n v="17651"/>
    <x v="2"/>
    <x v="1"/>
  </r>
  <r>
    <n v="17653"/>
    <x v="1"/>
    <x v="0"/>
  </r>
  <r>
    <n v="17654"/>
    <x v="1"/>
    <x v="1"/>
  </r>
  <r>
    <n v="17655"/>
    <x v="0"/>
    <x v="1"/>
  </r>
  <r>
    <n v="17656"/>
    <x v="2"/>
    <x v="1"/>
  </r>
  <r>
    <n v="17657"/>
    <x v="3"/>
    <x v="0"/>
  </r>
  <r>
    <n v="17658"/>
    <x v="2"/>
    <x v="1"/>
  </r>
  <r>
    <n v="17659"/>
    <x v="3"/>
    <x v="1"/>
  </r>
  <r>
    <n v="17660"/>
    <x v="2"/>
    <x v="1"/>
  </r>
  <r>
    <n v="17662"/>
    <x v="0"/>
    <x v="1"/>
  </r>
  <r>
    <n v="17665"/>
    <x v="0"/>
    <x v="0"/>
  </r>
  <r>
    <n v="17667"/>
    <x v="2"/>
    <x v="1"/>
  </r>
  <r>
    <n v="17668"/>
    <x v="3"/>
    <x v="1"/>
  </r>
  <r>
    <n v="17669"/>
    <x v="3"/>
    <x v="1"/>
  </r>
  <r>
    <n v="17670"/>
    <x v="1"/>
    <x v="0"/>
  </r>
  <r>
    <n v="17671"/>
    <x v="1"/>
    <x v="1"/>
  </r>
  <r>
    <n v="17672"/>
    <x v="3"/>
    <x v="1"/>
  </r>
  <r>
    <n v="17673"/>
    <x v="1"/>
    <x v="1"/>
  </r>
  <r>
    <n v="17675"/>
    <x v="1"/>
    <x v="1"/>
  </r>
  <r>
    <n v="17676"/>
    <x v="1"/>
    <x v="1"/>
  </r>
  <r>
    <n v="17678"/>
    <x v="3"/>
    <x v="1"/>
  </r>
  <r>
    <n v="17679"/>
    <x v="0"/>
    <x v="1"/>
  </r>
  <r>
    <n v="17680"/>
    <x v="2"/>
    <x v="1"/>
  </r>
  <r>
    <n v="17681"/>
    <x v="2"/>
    <x v="1"/>
  </r>
  <r>
    <n v="17682"/>
    <x v="0"/>
    <x v="1"/>
  </r>
  <r>
    <n v="17685"/>
    <x v="1"/>
    <x v="1"/>
  </r>
  <r>
    <n v="17686"/>
    <x v="3"/>
    <x v="1"/>
  </r>
  <r>
    <n v="17687"/>
    <x v="1"/>
    <x v="1"/>
  </r>
  <r>
    <n v="17688"/>
    <x v="1"/>
    <x v="1"/>
  </r>
  <r>
    <n v="17689"/>
    <x v="0"/>
    <x v="1"/>
  </r>
  <r>
    <n v="17691"/>
    <x v="1"/>
    <x v="1"/>
  </r>
  <r>
    <n v="17694"/>
    <x v="3"/>
    <x v="1"/>
  </r>
  <r>
    <n v="17695"/>
    <x v="2"/>
    <x v="1"/>
  </r>
  <r>
    <n v="17696"/>
    <x v="1"/>
    <x v="1"/>
  </r>
  <r>
    <n v="17697"/>
    <x v="1"/>
    <x v="1"/>
  </r>
  <r>
    <n v="17698"/>
    <x v="3"/>
    <x v="1"/>
  </r>
  <r>
    <n v="17700"/>
    <x v="2"/>
    <x v="1"/>
  </r>
  <r>
    <n v="17701"/>
    <x v="3"/>
    <x v="1"/>
  </r>
  <r>
    <n v="17702"/>
    <x v="3"/>
    <x v="0"/>
  </r>
  <r>
    <n v="17704"/>
    <x v="0"/>
    <x v="1"/>
  </r>
  <r>
    <n v="17705"/>
    <x v="2"/>
    <x v="0"/>
  </r>
  <r>
    <n v="17706"/>
    <x v="1"/>
    <x v="1"/>
  </r>
  <r>
    <n v="17707"/>
    <x v="3"/>
    <x v="0"/>
  </r>
  <r>
    <n v="17708"/>
    <x v="3"/>
    <x v="1"/>
  </r>
  <r>
    <n v="17710"/>
    <x v="1"/>
    <x v="1"/>
  </r>
  <r>
    <n v="17711"/>
    <x v="0"/>
    <x v="1"/>
  </r>
  <r>
    <n v="17712"/>
    <x v="3"/>
    <x v="1"/>
  </r>
  <r>
    <n v="17713"/>
    <x v="0"/>
    <x v="1"/>
  </r>
  <r>
    <n v="17715"/>
    <x v="2"/>
    <x v="1"/>
  </r>
  <r>
    <n v="17716"/>
    <x v="1"/>
    <x v="1"/>
  </r>
  <r>
    <n v="17719"/>
    <x v="2"/>
    <x v="0"/>
  </r>
  <r>
    <n v="17720"/>
    <x v="1"/>
    <x v="0"/>
  </r>
  <r>
    <n v="17721"/>
    <x v="0"/>
    <x v="1"/>
  </r>
  <r>
    <n v="17722"/>
    <x v="1"/>
    <x v="1"/>
  </r>
  <r>
    <n v="17723"/>
    <x v="3"/>
    <x v="0"/>
  </r>
  <r>
    <n v="17724"/>
    <x v="3"/>
    <x v="1"/>
  </r>
  <r>
    <n v="17726"/>
    <x v="0"/>
    <x v="1"/>
  </r>
  <r>
    <n v="17727"/>
    <x v="3"/>
    <x v="1"/>
  </r>
  <r>
    <n v="17728"/>
    <x v="1"/>
    <x v="1"/>
  </r>
  <r>
    <n v="17731"/>
    <x v="1"/>
    <x v="1"/>
  </r>
  <r>
    <n v="17734"/>
    <x v="0"/>
    <x v="1"/>
  </r>
  <r>
    <n v="17735"/>
    <x v="3"/>
    <x v="1"/>
  </r>
  <r>
    <n v="17736"/>
    <x v="3"/>
    <x v="1"/>
  </r>
  <r>
    <n v="17737"/>
    <x v="0"/>
    <x v="1"/>
  </r>
  <r>
    <n v="17739"/>
    <x v="1"/>
    <x v="0"/>
  </r>
  <r>
    <n v="17740"/>
    <x v="1"/>
    <x v="1"/>
  </r>
  <r>
    <n v="17741"/>
    <x v="1"/>
    <x v="1"/>
  </r>
  <r>
    <n v="17742"/>
    <x v="1"/>
    <x v="1"/>
  </r>
  <r>
    <n v="17743"/>
    <x v="0"/>
    <x v="1"/>
  </r>
  <r>
    <n v="17744"/>
    <x v="2"/>
    <x v="1"/>
  </r>
  <r>
    <n v="17747"/>
    <x v="0"/>
    <x v="1"/>
  </r>
  <r>
    <n v="17748"/>
    <x v="1"/>
    <x v="1"/>
  </r>
  <r>
    <n v="17749"/>
    <x v="1"/>
    <x v="1"/>
  </r>
  <r>
    <n v="17750"/>
    <x v="2"/>
    <x v="1"/>
  </r>
  <r>
    <n v="17753"/>
    <x v="3"/>
    <x v="1"/>
  </r>
  <r>
    <n v="17754"/>
    <x v="2"/>
    <x v="0"/>
  </r>
  <r>
    <n v="17755"/>
    <x v="3"/>
    <x v="0"/>
  </r>
  <r>
    <n v="17756"/>
    <x v="2"/>
    <x v="1"/>
  </r>
  <r>
    <n v="17757"/>
    <x v="3"/>
    <x v="1"/>
  </r>
  <r>
    <n v="17758"/>
    <x v="2"/>
    <x v="1"/>
  </r>
  <r>
    <n v="17760"/>
    <x v="2"/>
    <x v="1"/>
  </r>
  <r>
    <n v="17765"/>
    <x v="3"/>
    <x v="1"/>
  </r>
  <r>
    <n v="17766"/>
    <x v="1"/>
    <x v="0"/>
  </r>
  <r>
    <n v="17767"/>
    <x v="2"/>
    <x v="1"/>
  </r>
  <r>
    <n v="17769"/>
    <x v="2"/>
    <x v="1"/>
  </r>
  <r>
    <n v="17770"/>
    <x v="2"/>
    <x v="1"/>
  </r>
  <r>
    <n v="17771"/>
    <x v="0"/>
    <x v="1"/>
  </r>
  <r>
    <n v="17772"/>
    <x v="2"/>
    <x v="0"/>
  </r>
  <r>
    <n v="17774"/>
    <x v="2"/>
    <x v="1"/>
  </r>
  <r>
    <n v="17775"/>
    <x v="1"/>
    <x v="1"/>
  </r>
  <r>
    <n v="17776"/>
    <x v="1"/>
    <x v="1"/>
  </r>
  <r>
    <n v="17777"/>
    <x v="1"/>
    <x v="1"/>
  </r>
  <r>
    <n v="17779"/>
    <x v="2"/>
    <x v="1"/>
  </r>
  <r>
    <n v="17780"/>
    <x v="1"/>
    <x v="1"/>
  </r>
  <r>
    <n v="17781"/>
    <x v="3"/>
    <x v="1"/>
  </r>
  <r>
    <n v="17782"/>
    <x v="3"/>
    <x v="1"/>
  </r>
  <r>
    <n v="17783"/>
    <x v="2"/>
    <x v="1"/>
  </r>
  <r>
    <n v="17784"/>
    <x v="2"/>
    <x v="0"/>
  </r>
  <r>
    <n v="17785"/>
    <x v="2"/>
    <x v="1"/>
  </r>
  <r>
    <n v="17786"/>
    <x v="2"/>
    <x v="1"/>
  </r>
  <r>
    <n v="17787"/>
    <x v="3"/>
    <x v="1"/>
  </r>
  <r>
    <n v="17788"/>
    <x v="1"/>
    <x v="1"/>
  </r>
  <r>
    <n v="17790"/>
    <x v="1"/>
    <x v="1"/>
  </r>
  <r>
    <n v="17793"/>
    <x v="2"/>
    <x v="1"/>
  </r>
  <r>
    <n v="17795"/>
    <x v="0"/>
    <x v="1"/>
  </r>
  <r>
    <n v="17796"/>
    <x v="3"/>
    <x v="1"/>
  </r>
  <r>
    <n v="17798"/>
    <x v="3"/>
    <x v="1"/>
  </r>
  <r>
    <n v="17799"/>
    <x v="3"/>
    <x v="0"/>
  </r>
  <r>
    <n v="17801"/>
    <x v="0"/>
    <x v="0"/>
  </r>
  <r>
    <n v="17802"/>
    <x v="2"/>
    <x v="1"/>
  </r>
  <r>
    <n v="17803"/>
    <x v="1"/>
    <x v="1"/>
  </r>
  <r>
    <n v="17804"/>
    <x v="2"/>
    <x v="1"/>
  </r>
  <r>
    <n v="17805"/>
    <x v="2"/>
    <x v="1"/>
  </r>
  <r>
    <n v="17808"/>
    <x v="1"/>
    <x v="1"/>
  </r>
  <r>
    <n v="17811"/>
    <x v="1"/>
    <x v="1"/>
  </r>
  <r>
    <n v="17812"/>
    <x v="1"/>
    <x v="1"/>
  </r>
  <r>
    <n v="17813"/>
    <x v="2"/>
    <x v="0"/>
  </r>
  <r>
    <n v="17814"/>
    <x v="2"/>
    <x v="1"/>
  </r>
  <r>
    <n v="17815"/>
    <x v="3"/>
    <x v="1"/>
  </r>
  <r>
    <n v="17816"/>
    <x v="0"/>
    <x v="1"/>
  </r>
  <r>
    <n v="17817"/>
    <x v="2"/>
    <x v="1"/>
  </r>
  <r>
    <n v="17818"/>
    <x v="0"/>
    <x v="1"/>
  </r>
  <r>
    <n v="17819"/>
    <x v="1"/>
    <x v="1"/>
  </r>
  <r>
    <n v="17820"/>
    <x v="1"/>
    <x v="1"/>
  </r>
  <r>
    <n v="17821"/>
    <x v="0"/>
    <x v="1"/>
  </r>
  <r>
    <n v="17822"/>
    <x v="2"/>
    <x v="1"/>
  </r>
  <r>
    <n v="17824"/>
    <x v="0"/>
    <x v="1"/>
  </r>
  <r>
    <n v="17825"/>
    <x v="1"/>
    <x v="1"/>
  </r>
  <r>
    <n v="17826"/>
    <x v="1"/>
    <x v="0"/>
  </r>
  <r>
    <n v="17827"/>
    <x v="2"/>
    <x v="1"/>
  </r>
  <r>
    <n v="17828"/>
    <x v="1"/>
    <x v="1"/>
  </r>
  <r>
    <n v="17830"/>
    <x v="2"/>
    <x v="0"/>
  </r>
  <r>
    <n v="17831"/>
    <x v="2"/>
    <x v="1"/>
  </r>
  <r>
    <n v="17832"/>
    <x v="0"/>
    <x v="1"/>
  </r>
  <r>
    <n v="17837"/>
    <x v="2"/>
    <x v="0"/>
  </r>
  <r>
    <n v="17838"/>
    <x v="1"/>
    <x v="1"/>
  </r>
  <r>
    <n v="17839"/>
    <x v="3"/>
    <x v="1"/>
  </r>
  <r>
    <n v="17841"/>
    <x v="2"/>
    <x v="1"/>
  </r>
  <r>
    <n v="17842"/>
    <x v="0"/>
    <x v="0"/>
  </r>
  <r>
    <n v="17843"/>
    <x v="2"/>
    <x v="1"/>
  </r>
  <r>
    <n v="17846"/>
    <x v="3"/>
    <x v="1"/>
  </r>
  <r>
    <n v="17847"/>
    <x v="2"/>
    <x v="0"/>
  </r>
  <r>
    <n v="17848"/>
    <x v="3"/>
    <x v="1"/>
  </r>
  <r>
    <n v="17850"/>
    <x v="2"/>
    <x v="1"/>
  </r>
  <r>
    <n v="17851"/>
    <x v="2"/>
    <x v="0"/>
  </r>
  <r>
    <n v="17852"/>
    <x v="1"/>
    <x v="1"/>
  </r>
  <r>
    <n v="17854"/>
    <x v="2"/>
    <x v="1"/>
  </r>
  <r>
    <n v="17855"/>
    <x v="0"/>
    <x v="1"/>
  </r>
  <r>
    <n v="17856"/>
    <x v="3"/>
    <x v="0"/>
  </r>
  <r>
    <n v="17857"/>
    <x v="3"/>
    <x v="1"/>
  </r>
  <r>
    <n v="17858"/>
    <x v="3"/>
    <x v="1"/>
  </r>
  <r>
    <n v="17861"/>
    <x v="0"/>
    <x v="0"/>
  </r>
  <r>
    <n v="17864"/>
    <x v="0"/>
    <x v="1"/>
  </r>
  <r>
    <n v="17866"/>
    <x v="2"/>
    <x v="1"/>
  </r>
  <r>
    <n v="17868"/>
    <x v="2"/>
    <x v="1"/>
  </r>
  <r>
    <n v="17870"/>
    <x v="1"/>
    <x v="1"/>
  </r>
  <r>
    <n v="17872"/>
    <x v="0"/>
    <x v="1"/>
  </r>
  <r>
    <n v="17873"/>
    <x v="0"/>
    <x v="1"/>
  </r>
  <r>
    <n v="17875"/>
    <x v="2"/>
    <x v="1"/>
  </r>
  <r>
    <n v="17876"/>
    <x v="1"/>
    <x v="1"/>
  </r>
  <r>
    <n v="17877"/>
    <x v="1"/>
    <x v="1"/>
  </r>
  <r>
    <n v="17878"/>
    <x v="2"/>
    <x v="0"/>
  </r>
  <r>
    <n v="17879"/>
    <x v="2"/>
    <x v="1"/>
  </r>
  <r>
    <n v="17880"/>
    <x v="1"/>
    <x v="1"/>
  </r>
  <r>
    <n v="17881"/>
    <x v="3"/>
    <x v="1"/>
  </r>
  <r>
    <n v="17883"/>
    <x v="1"/>
    <x v="1"/>
  </r>
  <r>
    <n v="17884"/>
    <x v="2"/>
    <x v="1"/>
  </r>
  <r>
    <n v="17885"/>
    <x v="3"/>
    <x v="1"/>
  </r>
  <r>
    <n v="17886"/>
    <x v="1"/>
    <x v="1"/>
  </r>
  <r>
    <n v="17887"/>
    <x v="2"/>
    <x v="0"/>
  </r>
  <r>
    <n v="17888"/>
    <x v="3"/>
    <x v="1"/>
  </r>
  <r>
    <n v="17889"/>
    <x v="2"/>
    <x v="1"/>
  </r>
  <r>
    <n v="17891"/>
    <x v="3"/>
    <x v="1"/>
  </r>
  <r>
    <n v="17892"/>
    <x v="0"/>
    <x v="1"/>
  </r>
  <r>
    <n v="17893"/>
    <x v="0"/>
    <x v="1"/>
  </r>
  <r>
    <n v="17894"/>
    <x v="1"/>
    <x v="1"/>
  </r>
  <r>
    <n v="17896"/>
    <x v="1"/>
    <x v="1"/>
  </r>
  <r>
    <n v="17897"/>
    <x v="0"/>
    <x v="1"/>
  </r>
  <r>
    <n v="17899"/>
    <x v="1"/>
    <x v="1"/>
  </r>
  <r>
    <n v="17901"/>
    <x v="2"/>
    <x v="1"/>
  </r>
  <r>
    <n v="17903"/>
    <x v="0"/>
    <x v="1"/>
  </r>
  <r>
    <n v="17904"/>
    <x v="1"/>
    <x v="1"/>
  </r>
  <r>
    <n v="17905"/>
    <x v="3"/>
    <x v="0"/>
  </r>
  <r>
    <n v="17906"/>
    <x v="2"/>
    <x v="1"/>
  </r>
  <r>
    <n v="17907"/>
    <x v="2"/>
    <x v="1"/>
  </r>
  <r>
    <n v="17909"/>
    <x v="2"/>
    <x v="0"/>
  </r>
  <r>
    <n v="17911"/>
    <x v="0"/>
    <x v="1"/>
  </r>
  <r>
    <n v="17912"/>
    <x v="2"/>
    <x v="1"/>
  </r>
  <r>
    <n v="17913"/>
    <x v="2"/>
    <x v="1"/>
  </r>
  <r>
    <n v="17914"/>
    <x v="1"/>
    <x v="1"/>
  </r>
  <r>
    <n v="17917"/>
    <x v="3"/>
    <x v="1"/>
  </r>
  <r>
    <n v="17918"/>
    <x v="0"/>
    <x v="1"/>
  </r>
  <r>
    <n v="17920"/>
    <x v="3"/>
    <x v="1"/>
  </r>
  <r>
    <n v="17921"/>
    <x v="3"/>
    <x v="1"/>
  </r>
  <r>
    <n v="17922"/>
    <x v="3"/>
    <x v="1"/>
  </r>
  <r>
    <n v="17923"/>
    <x v="1"/>
    <x v="1"/>
  </r>
  <r>
    <n v="17924"/>
    <x v="1"/>
    <x v="1"/>
  </r>
  <r>
    <n v="17925"/>
    <x v="1"/>
    <x v="1"/>
  </r>
  <r>
    <n v="17926"/>
    <x v="1"/>
    <x v="1"/>
  </r>
  <r>
    <n v="17927"/>
    <x v="1"/>
    <x v="0"/>
  </r>
  <r>
    <n v="17929"/>
    <x v="3"/>
    <x v="1"/>
  </r>
  <r>
    <n v="17930"/>
    <x v="3"/>
    <x v="1"/>
  </r>
  <r>
    <n v="17931"/>
    <x v="2"/>
    <x v="1"/>
  </r>
  <r>
    <n v="17932"/>
    <x v="3"/>
    <x v="1"/>
  </r>
  <r>
    <n v="17933"/>
    <x v="1"/>
    <x v="1"/>
  </r>
  <r>
    <n v="17934"/>
    <x v="2"/>
    <x v="1"/>
  </r>
  <r>
    <n v="17936"/>
    <x v="2"/>
    <x v="0"/>
  </r>
  <r>
    <n v="17938"/>
    <x v="3"/>
    <x v="1"/>
  </r>
  <r>
    <n v="17939"/>
    <x v="2"/>
    <x v="0"/>
  </r>
  <r>
    <n v="17940"/>
    <x v="2"/>
    <x v="1"/>
  </r>
  <r>
    <n v="17941"/>
    <x v="0"/>
    <x v="1"/>
  </r>
  <r>
    <n v="17942"/>
    <x v="3"/>
    <x v="1"/>
  </r>
  <r>
    <n v="17945"/>
    <x v="1"/>
    <x v="1"/>
  </r>
  <r>
    <n v="17946"/>
    <x v="1"/>
    <x v="1"/>
  </r>
  <r>
    <n v="17947"/>
    <x v="2"/>
    <x v="1"/>
  </r>
  <r>
    <n v="17948"/>
    <x v="0"/>
    <x v="1"/>
  </r>
  <r>
    <n v="17949"/>
    <x v="3"/>
    <x v="0"/>
  </r>
  <r>
    <n v="17951"/>
    <x v="2"/>
    <x v="1"/>
  </r>
  <r>
    <n v="17952"/>
    <x v="3"/>
    <x v="1"/>
  </r>
  <r>
    <n v="17953"/>
    <x v="1"/>
    <x v="1"/>
  </r>
  <r>
    <n v="17954"/>
    <x v="2"/>
    <x v="1"/>
  </r>
  <r>
    <n v="17955"/>
    <x v="1"/>
    <x v="0"/>
  </r>
  <r>
    <n v="17956"/>
    <x v="2"/>
    <x v="1"/>
  </r>
  <r>
    <n v="17957"/>
    <x v="2"/>
    <x v="1"/>
  </r>
  <r>
    <n v="17958"/>
    <x v="1"/>
    <x v="1"/>
  </r>
  <r>
    <n v="17959"/>
    <x v="1"/>
    <x v="0"/>
  </r>
  <r>
    <n v="17960"/>
    <x v="0"/>
    <x v="1"/>
  </r>
  <r>
    <n v="17961"/>
    <x v="2"/>
    <x v="1"/>
  </r>
  <r>
    <n v="17963"/>
    <x v="3"/>
    <x v="1"/>
  </r>
  <r>
    <n v="17964"/>
    <x v="0"/>
    <x v="1"/>
  </r>
  <r>
    <n v="17965"/>
    <x v="0"/>
    <x v="1"/>
  </r>
  <r>
    <n v="17966"/>
    <x v="1"/>
    <x v="0"/>
  </r>
  <r>
    <n v="17967"/>
    <x v="2"/>
    <x v="1"/>
  </r>
  <r>
    <n v="17968"/>
    <x v="2"/>
    <x v="1"/>
  </r>
  <r>
    <n v="17969"/>
    <x v="3"/>
    <x v="1"/>
  </r>
  <r>
    <n v="17970"/>
    <x v="1"/>
    <x v="1"/>
  </r>
  <r>
    <n v="17971"/>
    <x v="1"/>
    <x v="1"/>
  </r>
  <r>
    <n v="17972"/>
    <x v="3"/>
    <x v="1"/>
  </r>
  <r>
    <n v="17973"/>
    <x v="2"/>
    <x v="0"/>
  </r>
  <r>
    <n v="17974"/>
    <x v="2"/>
    <x v="1"/>
  </r>
  <r>
    <n v="17975"/>
    <x v="3"/>
    <x v="0"/>
  </r>
  <r>
    <n v="17978"/>
    <x v="1"/>
    <x v="1"/>
  </r>
  <r>
    <n v="17979"/>
    <x v="3"/>
    <x v="1"/>
  </r>
  <r>
    <n v="17980"/>
    <x v="3"/>
    <x v="1"/>
  </r>
  <r>
    <n v="17981"/>
    <x v="0"/>
    <x v="1"/>
  </r>
  <r>
    <n v="17983"/>
    <x v="1"/>
    <x v="1"/>
  </r>
  <r>
    <n v="17986"/>
    <x v="0"/>
    <x v="1"/>
  </r>
  <r>
    <n v="17989"/>
    <x v="3"/>
    <x v="1"/>
  </r>
  <r>
    <n v="17990"/>
    <x v="1"/>
    <x v="1"/>
  </r>
  <r>
    <n v="17991"/>
    <x v="2"/>
    <x v="0"/>
  </r>
  <r>
    <n v="17993"/>
    <x v="1"/>
    <x v="1"/>
  </r>
  <r>
    <n v="17996"/>
    <x v="3"/>
    <x v="1"/>
  </r>
  <r>
    <n v="17998"/>
    <x v="3"/>
    <x v="1"/>
  </r>
  <r>
    <n v="18000"/>
    <x v="3"/>
    <x v="1"/>
  </r>
  <r>
    <n v="18002"/>
    <x v="3"/>
    <x v="1"/>
  </r>
  <r>
    <n v="18003"/>
    <x v="3"/>
    <x v="1"/>
  </r>
  <r>
    <n v="18004"/>
    <x v="3"/>
    <x v="1"/>
  </r>
  <r>
    <n v="18005"/>
    <x v="1"/>
    <x v="1"/>
  </r>
  <r>
    <n v="18006"/>
    <x v="2"/>
    <x v="1"/>
  </r>
  <r>
    <n v="18007"/>
    <x v="3"/>
    <x v="1"/>
  </r>
  <r>
    <n v="18009"/>
    <x v="2"/>
    <x v="1"/>
  </r>
  <r>
    <n v="18011"/>
    <x v="0"/>
    <x v="0"/>
  </r>
  <r>
    <n v="18013"/>
    <x v="1"/>
    <x v="0"/>
  </r>
  <r>
    <n v="18014"/>
    <x v="3"/>
    <x v="1"/>
  </r>
  <r>
    <n v="18017"/>
    <x v="2"/>
    <x v="1"/>
  </r>
  <r>
    <n v="18018"/>
    <x v="0"/>
    <x v="1"/>
  </r>
  <r>
    <n v="18023"/>
    <x v="2"/>
    <x v="1"/>
  </r>
  <r>
    <n v="18024"/>
    <x v="1"/>
    <x v="1"/>
  </r>
  <r>
    <n v="18025"/>
    <x v="0"/>
    <x v="1"/>
  </r>
  <r>
    <n v="18026"/>
    <x v="2"/>
    <x v="0"/>
  </r>
  <r>
    <n v="18027"/>
    <x v="1"/>
    <x v="1"/>
  </r>
  <r>
    <n v="18028"/>
    <x v="3"/>
    <x v="1"/>
  </r>
  <r>
    <n v="18029"/>
    <x v="0"/>
    <x v="1"/>
  </r>
  <r>
    <n v="18030"/>
    <x v="3"/>
    <x v="1"/>
  </r>
  <r>
    <n v="18031"/>
    <x v="1"/>
    <x v="1"/>
  </r>
  <r>
    <n v="18032"/>
    <x v="0"/>
    <x v="1"/>
  </r>
  <r>
    <n v="18033"/>
    <x v="2"/>
    <x v="1"/>
  </r>
  <r>
    <n v="18035"/>
    <x v="0"/>
    <x v="1"/>
  </r>
  <r>
    <n v="18037"/>
    <x v="1"/>
    <x v="1"/>
  </r>
  <r>
    <n v="18038"/>
    <x v="1"/>
    <x v="1"/>
  </r>
  <r>
    <n v="18040"/>
    <x v="2"/>
    <x v="1"/>
  </r>
  <r>
    <n v="18042"/>
    <x v="3"/>
    <x v="0"/>
  </r>
  <r>
    <n v="18043"/>
    <x v="3"/>
    <x v="1"/>
  </r>
  <r>
    <n v="18045"/>
    <x v="2"/>
    <x v="1"/>
  </r>
  <r>
    <n v="18046"/>
    <x v="2"/>
    <x v="1"/>
  </r>
  <r>
    <n v="18048"/>
    <x v="1"/>
    <x v="0"/>
  </r>
  <r>
    <n v="18049"/>
    <x v="3"/>
    <x v="1"/>
  </r>
  <r>
    <n v="18050"/>
    <x v="2"/>
    <x v="1"/>
  </r>
  <r>
    <n v="18051"/>
    <x v="2"/>
    <x v="0"/>
  </r>
  <r>
    <n v="18052"/>
    <x v="1"/>
    <x v="0"/>
  </r>
  <r>
    <n v="18053"/>
    <x v="3"/>
    <x v="1"/>
  </r>
  <r>
    <n v="18055"/>
    <x v="1"/>
    <x v="1"/>
  </r>
  <r>
    <n v="18057"/>
    <x v="0"/>
    <x v="1"/>
  </r>
  <r>
    <n v="18058"/>
    <x v="1"/>
    <x v="0"/>
  </r>
  <r>
    <n v="18060"/>
    <x v="1"/>
    <x v="1"/>
  </r>
  <r>
    <n v="18061"/>
    <x v="0"/>
    <x v="1"/>
  </r>
  <r>
    <n v="18064"/>
    <x v="0"/>
    <x v="0"/>
  </r>
  <r>
    <n v="18067"/>
    <x v="3"/>
    <x v="1"/>
  </r>
  <r>
    <n v="18068"/>
    <x v="3"/>
    <x v="1"/>
  </r>
  <r>
    <n v="18069"/>
    <x v="2"/>
    <x v="1"/>
  </r>
  <r>
    <n v="18070"/>
    <x v="2"/>
    <x v="1"/>
  </r>
  <r>
    <n v="18071"/>
    <x v="0"/>
    <x v="1"/>
  </r>
  <r>
    <n v="18072"/>
    <x v="3"/>
    <x v="1"/>
  </r>
  <r>
    <n v="18073"/>
    <x v="3"/>
    <x v="1"/>
  </r>
  <r>
    <n v="18074"/>
    <x v="0"/>
    <x v="1"/>
  </r>
  <r>
    <n v="18075"/>
    <x v="3"/>
    <x v="1"/>
  </r>
  <r>
    <n v="18078"/>
    <x v="3"/>
    <x v="1"/>
  </r>
  <r>
    <n v="18079"/>
    <x v="3"/>
    <x v="1"/>
  </r>
  <r>
    <n v="18080"/>
    <x v="0"/>
    <x v="1"/>
  </r>
  <r>
    <n v="18081"/>
    <x v="0"/>
    <x v="1"/>
  </r>
  <r>
    <n v="18082"/>
    <x v="0"/>
    <x v="1"/>
  </r>
  <r>
    <n v="18083"/>
    <x v="2"/>
    <x v="1"/>
  </r>
  <r>
    <n v="18084"/>
    <x v="1"/>
    <x v="1"/>
  </r>
  <r>
    <n v="18085"/>
    <x v="1"/>
    <x v="1"/>
  </r>
  <r>
    <n v="18086"/>
    <x v="3"/>
    <x v="1"/>
  </r>
  <r>
    <n v="18087"/>
    <x v="1"/>
    <x v="1"/>
  </r>
  <r>
    <n v="18088"/>
    <x v="1"/>
    <x v="0"/>
  </r>
  <r>
    <n v="18089"/>
    <x v="2"/>
    <x v="0"/>
  </r>
  <r>
    <n v="18091"/>
    <x v="0"/>
    <x v="1"/>
  </r>
  <r>
    <n v="18092"/>
    <x v="3"/>
    <x v="1"/>
  </r>
  <r>
    <n v="18093"/>
    <x v="2"/>
    <x v="1"/>
  </r>
  <r>
    <n v="18094"/>
    <x v="1"/>
    <x v="1"/>
  </r>
  <r>
    <n v="18095"/>
    <x v="1"/>
    <x v="1"/>
  </r>
  <r>
    <n v="18101"/>
    <x v="1"/>
    <x v="1"/>
  </r>
  <r>
    <n v="18103"/>
    <x v="0"/>
    <x v="1"/>
  </r>
  <r>
    <n v="18106"/>
    <x v="2"/>
    <x v="1"/>
  </r>
  <r>
    <n v="18107"/>
    <x v="1"/>
    <x v="1"/>
  </r>
  <r>
    <n v="18108"/>
    <x v="3"/>
    <x v="1"/>
  </r>
  <r>
    <n v="18109"/>
    <x v="1"/>
    <x v="0"/>
  </r>
  <r>
    <n v="18111"/>
    <x v="0"/>
    <x v="0"/>
  </r>
  <r>
    <n v="18112"/>
    <x v="3"/>
    <x v="1"/>
  </r>
  <r>
    <n v="18113"/>
    <x v="3"/>
    <x v="1"/>
  </r>
  <r>
    <n v="18114"/>
    <x v="3"/>
    <x v="1"/>
  </r>
  <r>
    <n v="18116"/>
    <x v="2"/>
    <x v="1"/>
  </r>
  <r>
    <n v="18119"/>
    <x v="2"/>
    <x v="1"/>
  </r>
  <r>
    <n v="18120"/>
    <x v="0"/>
    <x v="1"/>
  </r>
  <r>
    <n v="18123"/>
    <x v="3"/>
    <x v="1"/>
  </r>
  <r>
    <n v="18124"/>
    <x v="1"/>
    <x v="1"/>
  </r>
  <r>
    <n v="18125"/>
    <x v="2"/>
    <x v="1"/>
  </r>
  <r>
    <n v="18127"/>
    <x v="3"/>
    <x v="1"/>
  </r>
  <r>
    <n v="18128"/>
    <x v="1"/>
    <x v="1"/>
  </r>
  <r>
    <n v="18129"/>
    <x v="0"/>
    <x v="0"/>
  </r>
  <r>
    <n v="18130"/>
    <x v="2"/>
    <x v="1"/>
  </r>
  <r>
    <n v="18131"/>
    <x v="2"/>
    <x v="1"/>
  </r>
  <r>
    <n v="18132"/>
    <x v="0"/>
    <x v="0"/>
  </r>
  <r>
    <n v="18134"/>
    <x v="1"/>
    <x v="1"/>
  </r>
  <r>
    <n v="18135"/>
    <x v="2"/>
    <x v="1"/>
  </r>
  <r>
    <n v="18136"/>
    <x v="3"/>
    <x v="1"/>
  </r>
  <r>
    <n v="18137"/>
    <x v="2"/>
    <x v="0"/>
  </r>
  <r>
    <n v="18138"/>
    <x v="3"/>
    <x v="1"/>
  </r>
  <r>
    <n v="18139"/>
    <x v="3"/>
    <x v="1"/>
  </r>
  <r>
    <n v="18140"/>
    <x v="1"/>
    <x v="1"/>
  </r>
  <r>
    <n v="18142"/>
    <x v="0"/>
    <x v="1"/>
  </r>
  <r>
    <n v="18144"/>
    <x v="2"/>
    <x v="1"/>
  </r>
  <r>
    <n v="18145"/>
    <x v="1"/>
    <x v="1"/>
  </r>
  <r>
    <n v="18146"/>
    <x v="3"/>
    <x v="1"/>
  </r>
  <r>
    <n v="18148"/>
    <x v="3"/>
    <x v="1"/>
  </r>
  <r>
    <n v="18150"/>
    <x v="0"/>
    <x v="1"/>
  </r>
  <r>
    <n v="18151"/>
    <x v="1"/>
    <x v="1"/>
  </r>
  <r>
    <n v="18152"/>
    <x v="1"/>
    <x v="1"/>
  </r>
  <r>
    <n v="18153"/>
    <x v="2"/>
    <x v="1"/>
  </r>
  <r>
    <n v="18154"/>
    <x v="3"/>
    <x v="1"/>
  </r>
  <r>
    <n v="18155"/>
    <x v="2"/>
    <x v="1"/>
  </r>
  <r>
    <n v="18157"/>
    <x v="2"/>
    <x v="1"/>
  </r>
  <r>
    <n v="18159"/>
    <x v="0"/>
    <x v="1"/>
  </r>
  <r>
    <n v="18160"/>
    <x v="2"/>
    <x v="0"/>
  </r>
  <r>
    <n v="18162"/>
    <x v="2"/>
    <x v="1"/>
  </r>
  <r>
    <n v="18163"/>
    <x v="2"/>
    <x v="1"/>
  </r>
  <r>
    <n v="18164"/>
    <x v="1"/>
    <x v="0"/>
  </r>
  <r>
    <n v="18165"/>
    <x v="0"/>
    <x v="1"/>
  </r>
  <r>
    <n v="18166"/>
    <x v="3"/>
    <x v="1"/>
  </r>
  <r>
    <n v="18167"/>
    <x v="2"/>
    <x v="1"/>
  </r>
  <r>
    <n v="18170"/>
    <x v="2"/>
    <x v="1"/>
  </r>
  <r>
    <n v="18171"/>
    <x v="2"/>
    <x v="1"/>
  </r>
  <r>
    <n v="18173"/>
    <x v="3"/>
    <x v="1"/>
  </r>
  <r>
    <n v="18174"/>
    <x v="2"/>
    <x v="0"/>
  </r>
  <r>
    <n v="18175"/>
    <x v="1"/>
    <x v="0"/>
  </r>
  <r>
    <n v="18176"/>
    <x v="0"/>
    <x v="1"/>
  </r>
  <r>
    <n v="18178"/>
    <x v="1"/>
    <x v="1"/>
  </r>
  <r>
    <n v="18180"/>
    <x v="3"/>
    <x v="1"/>
  </r>
  <r>
    <n v="18182"/>
    <x v="1"/>
    <x v="0"/>
  </r>
  <r>
    <n v="18183"/>
    <x v="0"/>
    <x v="0"/>
  </r>
  <r>
    <n v="18184"/>
    <x v="2"/>
    <x v="0"/>
  </r>
  <r>
    <n v="18185"/>
    <x v="0"/>
    <x v="1"/>
  </r>
  <r>
    <n v="18186"/>
    <x v="1"/>
    <x v="1"/>
  </r>
  <r>
    <n v="18188"/>
    <x v="2"/>
    <x v="1"/>
  </r>
  <r>
    <n v="18189"/>
    <x v="2"/>
    <x v="1"/>
  </r>
  <r>
    <n v="18190"/>
    <x v="0"/>
    <x v="1"/>
  </r>
  <r>
    <n v="18191"/>
    <x v="2"/>
    <x v="1"/>
  </r>
  <r>
    <n v="18193"/>
    <x v="3"/>
    <x v="1"/>
  </r>
  <r>
    <n v="18195"/>
    <x v="3"/>
    <x v="1"/>
  </r>
  <r>
    <n v="18197"/>
    <x v="2"/>
    <x v="1"/>
  </r>
  <r>
    <n v="18198"/>
    <x v="2"/>
    <x v="1"/>
  </r>
  <r>
    <n v="18201"/>
    <x v="1"/>
    <x v="1"/>
  </r>
  <r>
    <n v="18202"/>
    <x v="3"/>
    <x v="0"/>
  </r>
  <r>
    <n v="18204"/>
    <x v="2"/>
    <x v="1"/>
  </r>
  <r>
    <n v="18205"/>
    <x v="3"/>
    <x v="0"/>
  </r>
  <r>
    <n v="18206"/>
    <x v="2"/>
    <x v="1"/>
  </r>
  <r>
    <n v="18207"/>
    <x v="1"/>
    <x v="1"/>
  </r>
  <r>
    <n v="18208"/>
    <x v="1"/>
    <x v="0"/>
  </r>
  <r>
    <n v="18209"/>
    <x v="0"/>
    <x v="1"/>
  </r>
  <r>
    <n v="18210"/>
    <x v="1"/>
    <x v="1"/>
  </r>
  <r>
    <n v="18211"/>
    <x v="2"/>
    <x v="1"/>
  </r>
  <r>
    <n v="18213"/>
    <x v="3"/>
    <x v="1"/>
  </r>
  <r>
    <n v="18214"/>
    <x v="1"/>
    <x v="1"/>
  </r>
  <r>
    <n v="18215"/>
    <x v="1"/>
    <x v="1"/>
  </r>
  <r>
    <n v="18216"/>
    <x v="2"/>
    <x v="1"/>
  </r>
  <r>
    <n v="18217"/>
    <x v="3"/>
    <x v="1"/>
  </r>
  <r>
    <n v="18219"/>
    <x v="1"/>
    <x v="1"/>
  </r>
  <r>
    <n v="18220"/>
    <x v="2"/>
    <x v="1"/>
  </r>
  <r>
    <n v="18221"/>
    <x v="2"/>
    <x v="0"/>
  </r>
  <r>
    <n v="18222"/>
    <x v="0"/>
    <x v="1"/>
  </r>
  <r>
    <n v="18223"/>
    <x v="2"/>
    <x v="0"/>
  </r>
  <r>
    <n v="18224"/>
    <x v="3"/>
    <x v="1"/>
  </r>
  <r>
    <n v="18225"/>
    <x v="2"/>
    <x v="0"/>
  </r>
  <r>
    <n v="18227"/>
    <x v="3"/>
    <x v="1"/>
  </r>
  <r>
    <n v="18228"/>
    <x v="2"/>
    <x v="1"/>
  </r>
  <r>
    <n v="18233"/>
    <x v="2"/>
    <x v="1"/>
  </r>
  <r>
    <n v="18234"/>
    <x v="0"/>
    <x v="1"/>
  </r>
  <r>
    <n v="18235"/>
    <x v="2"/>
    <x v="1"/>
  </r>
  <r>
    <n v="18236"/>
    <x v="1"/>
    <x v="1"/>
  </r>
  <r>
    <n v="18237"/>
    <x v="0"/>
    <x v="1"/>
  </r>
  <r>
    <n v="18238"/>
    <x v="2"/>
    <x v="1"/>
  </r>
  <r>
    <n v="18240"/>
    <x v="3"/>
    <x v="1"/>
  </r>
  <r>
    <n v="18242"/>
    <x v="1"/>
    <x v="0"/>
  </r>
  <r>
    <n v="18243"/>
    <x v="2"/>
    <x v="0"/>
  </r>
  <r>
    <n v="18246"/>
    <x v="2"/>
    <x v="1"/>
  </r>
  <r>
    <n v="18247"/>
    <x v="1"/>
    <x v="1"/>
  </r>
  <r>
    <n v="18249"/>
    <x v="2"/>
    <x v="1"/>
  </r>
  <r>
    <n v="18251"/>
    <x v="1"/>
    <x v="1"/>
  </r>
  <r>
    <n v="18252"/>
    <x v="3"/>
    <x v="1"/>
  </r>
  <r>
    <n v="18253"/>
    <x v="1"/>
    <x v="1"/>
  </r>
  <r>
    <n v="18254"/>
    <x v="2"/>
    <x v="1"/>
  </r>
  <r>
    <n v="18255"/>
    <x v="2"/>
    <x v="1"/>
  </r>
  <r>
    <n v="18258"/>
    <x v="0"/>
    <x v="1"/>
  </r>
  <r>
    <n v="18259"/>
    <x v="0"/>
    <x v="0"/>
  </r>
  <r>
    <n v="18260"/>
    <x v="2"/>
    <x v="1"/>
  </r>
  <r>
    <n v="18261"/>
    <x v="1"/>
    <x v="1"/>
  </r>
  <r>
    <n v="18262"/>
    <x v="2"/>
    <x v="1"/>
  </r>
  <r>
    <n v="18263"/>
    <x v="3"/>
    <x v="1"/>
  </r>
  <r>
    <n v="18264"/>
    <x v="0"/>
    <x v="0"/>
  </r>
  <r>
    <n v="18265"/>
    <x v="1"/>
    <x v="1"/>
  </r>
  <r>
    <n v="18266"/>
    <x v="3"/>
    <x v="1"/>
  </r>
  <r>
    <n v="18267"/>
    <x v="3"/>
    <x v="1"/>
  </r>
  <r>
    <n v="18268"/>
    <x v="0"/>
    <x v="1"/>
  </r>
  <r>
    <n v="18271"/>
    <x v="3"/>
    <x v="1"/>
  </r>
  <r>
    <n v="18272"/>
    <x v="1"/>
    <x v="0"/>
  </r>
  <r>
    <n v="18273"/>
    <x v="1"/>
    <x v="1"/>
  </r>
  <r>
    <n v="18274"/>
    <x v="2"/>
    <x v="1"/>
  </r>
  <r>
    <n v="18276"/>
    <x v="1"/>
    <x v="1"/>
  </r>
  <r>
    <n v="18277"/>
    <x v="3"/>
    <x v="1"/>
  </r>
  <r>
    <n v="18278"/>
    <x v="0"/>
    <x v="1"/>
  </r>
  <r>
    <n v="18280"/>
    <x v="1"/>
    <x v="1"/>
  </r>
  <r>
    <n v="18284"/>
    <x v="1"/>
    <x v="1"/>
  </r>
  <r>
    <n v="18286"/>
    <x v="3"/>
    <x v="1"/>
  </r>
  <r>
    <n v="18288"/>
    <x v="3"/>
    <x v="0"/>
  </r>
  <r>
    <n v="18289"/>
    <x v="0"/>
    <x v="1"/>
  </r>
  <r>
    <n v="18291"/>
    <x v="0"/>
    <x v="0"/>
  </r>
  <r>
    <n v="18292"/>
    <x v="2"/>
    <x v="1"/>
  </r>
  <r>
    <n v="18293"/>
    <x v="0"/>
    <x v="1"/>
  </r>
  <r>
    <n v="18294"/>
    <x v="3"/>
    <x v="1"/>
  </r>
  <r>
    <n v="18295"/>
    <x v="2"/>
    <x v="1"/>
  </r>
  <r>
    <n v="18296"/>
    <x v="1"/>
    <x v="1"/>
  </r>
  <r>
    <n v="18298"/>
    <x v="3"/>
    <x v="1"/>
  </r>
  <r>
    <n v="18299"/>
    <x v="0"/>
    <x v="0"/>
  </r>
  <r>
    <n v="18300"/>
    <x v="0"/>
    <x v="1"/>
  </r>
  <r>
    <n v="18301"/>
    <x v="1"/>
    <x v="1"/>
  </r>
  <r>
    <n v="18302"/>
    <x v="2"/>
    <x v="1"/>
  </r>
  <r>
    <n v="18303"/>
    <x v="1"/>
    <x v="1"/>
  </r>
  <r>
    <n v="18304"/>
    <x v="0"/>
    <x v="1"/>
  </r>
  <r>
    <n v="18306"/>
    <x v="3"/>
    <x v="1"/>
  </r>
  <r>
    <n v="18307"/>
    <x v="1"/>
    <x v="1"/>
  </r>
  <r>
    <n v="18308"/>
    <x v="2"/>
    <x v="1"/>
  </r>
  <r>
    <n v="18309"/>
    <x v="0"/>
    <x v="1"/>
  </r>
  <r>
    <n v="18312"/>
    <x v="2"/>
    <x v="1"/>
  </r>
  <r>
    <n v="18313"/>
    <x v="0"/>
    <x v="1"/>
  </r>
  <r>
    <n v="18314"/>
    <x v="2"/>
    <x v="1"/>
  </r>
  <r>
    <n v="18315"/>
    <x v="3"/>
    <x v="1"/>
  </r>
  <r>
    <n v="18316"/>
    <x v="3"/>
    <x v="1"/>
  </r>
  <r>
    <n v="18318"/>
    <x v="0"/>
    <x v="1"/>
  </r>
  <r>
    <n v="18319"/>
    <x v="1"/>
    <x v="1"/>
  </r>
  <r>
    <n v="18320"/>
    <x v="1"/>
    <x v="1"/>
  </r>
  <r>
    <n v="18321"/>
    <x v="2"/>
    <x v="1"/>
  </r>
  <r>
    <n v="18322"/>
    <x v="0"/>
    <x v="1"/>
  </r>
  <r>
    <n v="18325"/>
    <x v="0"/>
    <x v="1"/>
  </r>
  <r>
    <n v="18326"/>
    <x v="3"/>
    <x v="0"/>
  </r>
  <r>
    <n v="18327"/>
    <x v="3"/>
    <x v="1"/>
  </r>
  <r>
    <n v="18328"/>
    <x v="2"/>
    <x v="1"/>
  </r>
  <r>
    <n v="18330"/>
    <x v="1"/>
    <x v="0"/>
  </r>
  <r>
    <n v="18331"/>
    <x v="0"/>
    <x v="0"/>
  </r>
  <r>
    <n v="18335"/>
    <x v="1"/>
    <x v="1"/>
  </r>
  <r>
    <n v="18336"/>
    <x v="2"/>
    <x v="1"/>
  </r>
  <r>
    <n v="18339"/>
    <x v="3"/>
    <x v="1"/>
  </r>
  <r>
    <n v="18340"/>
    <x v="0"/>
    <x v="1"/>
  </r>
  <r>
    <n v="18341"/>
    <x v="2"/>
    <x v="1"/>
  </r>
  <r>
    <n v="18342"/>
    <x v="1"/>
    <x v="1"/>
  </r>
  <r>
    <n v="18343"/>
    <x v="0"/>
    <x v="1"/>
  </r>
  <r>
    <n v="18344"/>
    <x v="1"/>
    <x v="1"/>
  </r>
  <r>
    <n v="18346"/>
    <x v="0"/>
    <x v="1"/>
  </r>
  <r>
    <n v="18347"/>
    <x v="3"/>
    <x v="1"/>
  </r>
  <r>
    <n v="18349"/>
    <x v="2"/>
    <x v="1"/>
  </r>
  <r>
    <n v="18350"/>
    <x v="2"/>
    <x v="0"/>
  </r>
  <r>
    <n v="18353"/>
    <x v="1"/>
    <x v="0"/>
  </r>
  <r>
    <n v="18354"/>
    <x v="1"/>
    <x v="1"/>
  </r>
  <r>
    <n v="18355"/>
    <x v="3"/>
    <x v="1"/>
  </r>
  <r>
    <n v="18357"/>
    <x v="1"/>
    <x v="1"/>
  </r>
  <r>
    <n v="18359"/>
    <x v="2"/>
    <x v="1"/>
  </r>
  <r>
    <n v="18360"/>
    <x v="0"/>
    <x v="1"/>
  </r>
  <r>
    <n v="18362"/>
    <x v="2"/>
    <x v="1"/>
  </r>
  <r>
    <n v="18364"/>
    <x v="3"/>
    <x v="1"/>
  </r>
  <r>
    <n v="18365"/>
    <x v="0"/>
    <x v="1"/>
  </r>
  <r>
    <n v="18366"/>
    <x v="2"/>
    <x v="1"/>
  </r>
  <r>
    <n v="18367"/>
    <x v="0"/>
    <x v="1"/>
  </r>
  <r>
    <n v="18368"/>
    <x v="2"/>
    <x v="1"/>
  </r>
  <r>
    <n v="18369"/>
    <x v="3"/>
    <x v="1"/>
  </r>
  <r>
    <n v="18370"/>
    <x v="2"/>
    <x v="1"/>
  </r>
  <r>
    <n v="18372"/>
    <x v="3"/>
    <x v="1"/>
  </r>
  <r>
    <n v="18373"/>
    <x v="1"/>
    <x v="0"/>
  </r>
  <r>
    <n v="18374"/>
    <x v="3"/>
    <x v="1"/>
  </r>
  <r>
    <n v="18376"/>
    <x v="2"/>
    <x v="1"/>
  </r>
  <r>
    <n v="18378"/>
    <x v="0"/>
    <x v="1"/>
  </r>
  <r>
    <n v="18379"/>
    <x v="2"/>
    <x v="1"/>
  </r>
  <r>
    <n v="18382"/>
    <x v="3"/>
    <x v="1"/>
  </r>
  <r>
    <n v="18383"/>
    <x v="2"/>
    <x v="1"/>
  </r>
  <r>
    <n v="18384"/>
    <x v="2"/>
    <x v="1"/>
  </r>
  <r>
    <n v="18385"/>
    <x v="1"/>
    <x v="1"/>
  </r>
  <r>
    <n v="18386"/>
    <x v="1"/>
    <x v="1"/>
  </r>
  <r>
    <n v="18387"/>
    <x v="1"/>
    <x v="1"/>
  </r>
  <r>
    <n v="18388"/>
    <x v="1"/>
    <x v="1"/>
  </r>
  <r>
    <n v="18390"/>
    <x v="3"/>
    <x v="1"/>
  </r>
  <r>
    <n v="18391"/>
    <x v="3"/>
    <x v="1"/>
  </r>
  <r>
    <n v="18392"/>
    <x v="1"/>
    <x v="1"/>
  </r>
  <r>
    <n v="18394"/>
    <x v="1"/>
    <x v="1"/>
  </r>
  <r>
    <n v="18397"/>
    <x v="0"/>
    <x v="1"/>
  </r>
  <r>
    <n v="18398"/>
    <x v="3"/>
    <x v="1"/>
  </r>
  <r>
    <n v="18402"/>
    <x v="0"/>
    <x v="0"/>
  </r>
  <r>
    <n v="18403"/>
    <x v="0"/>
    <x v="1"/>
  </r>
  <r>
    <n v="18404"/>
    <x v="0"/>
    <x v="0"/>
  </r>
  <r>
    <n v="18405"/>
    <x v="2"/>
    <x v="1"/>
  </r>
  <r>
    <n v="18407"/>
    <x v="2"/>
    <x v="1"/>
  </r>
  <r>
    <n v="18408"/>
    <x v="2"/>
    <x v="1"/>
  </r>
  <r>
    <n v="18411"/>
    <x v="0"/>
    <x v="1"/>
  </r>
  <r>
    <n v="18412"/>
    <x v="3"/>
    <x v="1"/>
  </r>
  <r>
    <n v="18413"/>
    <x v="0"/>
    <x v="1"/>
  </r>
  <r>
    <n v="18414"/>
    <x v="3"/>
    <x v="1"/>
  </r>
  <r>
    <n v="18415"/>
    <x v="3"/>
    <x v="1"/>
  </r>
  <r>
    <n v="18416"/>
    <x v="2"/>
    <x v="1"/>
  </r>
  <r>
    <n v="18417"/>
    <x v="3"/>
    <x v="1"/>
  </r>
  <r>
    <n v="18419"/>
    <x v="2"/>
    <x v="1"/>
  </r>
  <r>
    <n v="18420"/>
    <x v="1"/>
    <x v="1"/>
  </r>
  <r>
    <n v="18421"/>
    <x v="3"/>
    <x v="1"/>
  </r>
  <r>
    <n v="18422"/>
    <x v="3"/>
    <x v="0"/>
  </r>
  <r>
    <n v="18423"/>
    <x v="3"/>
    <x v="1"/>
  </r>
  <r>
    <n v="18424"/>
    <x v="0"/>
    <x v="0"/>
  </r>
  <r>
    <n v="18426"/>
    <x v="3"/>
    <x v="1"/>
  </r>
  <r>
    <n v="18427"/>
    <x v="0"/>
    <x v="1"/>
  </r>
  <r>
    <n v="18428"/>
    <x v="0"/>
    <x v="1"/>
  </r>
  <r>
    <n v="18431"/>
    <x v="2"/>
    <x v="1"/>
  </r>
  <r>
    <n v="18432"/>
    <x v="2"/>
    <x v="1"/>
  </r>
  <r>
    <n v="18433"/>
    <x v="1"/>
    <x v="1"/>
  </r>
  <r>
    <n v="18434"/>
    <x v="3"/>
    <x v="0"/>
  </r>
  <r>
    <n v="18435"/>
    <x v="1"/>
    <x v="1"/>
  </r>
  <r>
    <n v="18436"/>
    <x v="1"/>
    <x v="1"/>
  </r>
  <r>
    <n v="18437"/>
    <x v="0"/>
    <x v="1"/>
  </r>
  <r>
    <n v="18438"/>
    <x v="2"/>
    <x v="1"/>
  </r>
  <r>
    <n v="18439"/>
    <x v="2"/>
    <x v="0"/>
  </r>
  <r>
    <n v="18440"/>
    <x v="3"/>
    <x v="1"/>
  </r>
  <r>
    <n v="18441"/>
    <x v="0"/>
    <x v="1"/>
  </r>
  <r>
    <n v="18442"/>
    <x v="3"/>
    <x v="1"/>
  </r>
  <r>
    <n v="18443"/>
    <x v="3"/>
    <x v="1"/>
  </r>
  <r>
    <n v="18444"/>
    <x v="2"/>
    <x v="1"/>
  </r>
  <r>
    <n v="18445"/>
    <x v="1"/>
    <x v="1"/>
  </r>
  <r>
    <n v="18447"/>
    <x v="1"/>
    <x v="1"/>
  </r>
  <r>
    <n v="18448"/>
    <x v="3"/>
    <x v="1"/>
  </r>
  <r>
    <n v="18449"/>
    <x v="0"/>
    <x v="1"/>
  </r>
  <r>
    <n v="18451"/>
    <x v="2"/>
    <x v="1"/>
  </r>
  <r>
    <n v="18453"/>
    <x v="0"/>
    <x v="1"/>
  </r>
  <r>
    <n v="18454"/>
    <x v="0"/>
    <x v="1"/>
  </r>
  <r>
    <n v="18456"/>
    <x v="2"/>
    <x v="1"/>
  </r>
  <r>
    <n v="18457"/>
    <x v="1"/>
    <x v="0"/>
  </r>
  <r>
    <n v="18458"/>
    <x v="1"/>
    <x v="1"/>
  </r>
  <r>
    <n v="18459"/>
    <x v="3"/>
    <x v="0"/>
  </r>
  <r>
    <n v="18460"/>
    <x v="2"/>
    <x v="1"/>
  </r>
  <r>
    <n v="18461"/>
    <x v="2"/>
    <x v="1"/>
  </r>
  <r>
    <n v="18463"/>
    <x v="0"/>
    <x v="1"/>
  </r>
  <r>
    <n v="18465"/>
    <x v="3"/>
    <x v="1"/>
  </r>
  <r>
    <n v="18467"/>
    <x v="2"/>
    <x v="1"/>
  </r>
  <r>
    <n v="18468"/>
    <x v="1"/>
    <x v="1"/>
  </r>
  <r>
    <n v="18470"/>
    <x v="0"/>
    <x v="1"/>
  </r>
  <r>
    <n v="18471"/>
    <x v="3"/>
    <x v="1"/>
  </r>
  <r>
    <n v="18472"/>
    <x v="2"/>
    <x v="1"/>
  </r>
  <r>
    <n v="18473"/>
    <x v="3"/>
    <x v="1"/>
  </r>
  <r>
    <n v="18474"/>
    <x v="3"/>
    <x v="1"/>
  </r>
  <r>
    <n v="18475"/>
    <x v="1"/>
    <x v="1"/>
  </r>
  <r>
    <n v="18476"/>
    <x v="1"/>
    <x v="1"/>
  </r>
  <r>
    <n v="18477"/>
    <x v="1"/>
    <x v="1"/>
  </r>
  <r>
    <n v="18478"/>
    <x v="0"/>
    <x v="1"/>
  </r>
  <r>
    <n v="18479"/>
    <x v="1"/>
    <x v="1"/>
  </r>
  <r>
    <n v="18481"/>
    <x v="1"/>
    <x v="0"/>
  </r>
  <r>
    <n v="18482"/>
    <x v="0"/>
    <x v="1"/>
  </r>
  <r>
    <n v="18484"/>
    <x v="3"/>
    <x v="1"/>
  </r>
  <r>
    <n v="18485"/>
    <x v="1"/>
    <x v="1"/>
  </r>
  <r>
    <n v="18486"/>
    <x v="2"/>
    <x v="1"/>
  </r>
  <r>
    <n v="18488"/>
    <x v="2"/>
    <x v="1"/>
  </r>
  <r>
    <n v="18489"/>
    <x v="3"/>
    <x v="1"/>
  </r>
  <r>
    <n v="18491"/>
    <x v="2"/>
    <x v="1"/>
  </r>
  <r>
    <n v="18492"/>
    <x v="2"/>
    <x v="0"/>
  </r>
  <r>
    <n v="18493"/>
    <x v="1"/>
    <x v="1"/>
  </r>
  <r>
    <n v="18494"/>
    <x v="3"/>
    <x v="1"/>
  </r>
  <r>
    <n v="18496"/>
    <x v="2"/>
    <x v="1"/>
  </r>
  <r>
    <n v="18498"/>
    <x v="0"/>
    <x v="1"/>
  </r>
  <r>
    <n v="18499"/>
    <x v="1"/>
    <x v="1"/>
  </r>
  <r>
    <n v="18500"/>
    <x v="3"/>
    <x v="1"/>
  </r>
  <r>
    <n v="18501"/>
    <x v="1"/>
    <x v="0"/>
  </r>
  <r>
    <n v="18502"/>
    <x v="3"/>
    <x v="1"/>
  </r>
  <r>
    <n v="18503"/>
    <x v="1"/>
    <x v="1"/>
  </r>
  <r>
    <n v="18504"/>
    <x v="1"/>
    <x v="1"/>
  </r>
  <r>
    <n v="18507"/>
    <x v="1"/>
    <x v="1"/>
  </r>
  <r>
    <n v="18509"/>
    <x v="0"/>
    <x v="1"/>
  </r>
  <r>
    <n v="18511"/>
    <x v="2"/>
    <x v="1"/>
  </r>
  <r>
    <n v="18513"/>
    <x v="0"/>
    <x v="1"/>
  </r>
  <r>
    <n v="18514"/>
    <x v="2"/>
    <x v="0"/>
  </r>
  <r>
    <n v="18515"/>
    <x v="1"/>
    <x v="1"/>
  </r>
  <r>
    <n v="18517"/>
    <x v="0"/>
    <x v="1"/>
  </r>
  <r>
    <n v="18519"/>
    <x v="3"/>
    <x v="0"/>
  </r>
  <r>
    <n v="18520"/>
    <x v="2"/>
    <x v="1"/>
  </r>
  <r>
    <n v="18521"/>
    <x v="2"/>
    <x v="0"/>
  </r>
  <r>
    <n v="18522"/>
    <x v="3"/>
    <x v="1"/>
  </r>
  <r>
    <n v="18524"/>
    <x v="2"/>
    <x v="1"/>
  </r>
  <r>
    <n v="18526"/>
    <x v="2"/>
    <x v="1"/>
  </r>
  <r>
    <n v="18528"/>
    <x v="2"/>
    <x v="1"/>
  </r>
  <r>
    <n v="18531"/>
    <x v="3"/>
    <x v="0"/>
  </r>
  <r>
    <n v="18532"/>
    <x v="0"/>
    <x v="0"/>
  </r>
  <r>
    <n v="18535"/>
    <x v="2"/>
    <x v="1"/>
  </r>
  <r>
    <n v="18536"/>
    <x v="1"/>
    <x v="1"/>
  </r>
  <r>
    <n v="18537"/>
    <x v="1"/>
    <x v="1"/>
  </r>
  <r>
    <n v="18538"/>
    <x v="1"/>
    <x v="1"/>
  </r>
  <r>
    <n v="18539"/>
    <x v="0"/>
    <x v="1"/>
  </r>
  <r>
    <n v="18540"/>
    <x v="2"/>
    <x v="1"/>
  </r>
  <r>
    <n v="18541"/>
    <x v="2"/>
    <x v="0"/>
  </r>
  <r>
    <n v="18542"/>
    <x v="2"/>
    <x v="1"/>
  </r>
  <r>
    <n v="18543"/>
    <x v="1"/>
    <x v="1"/>
  </r>
  <r>
    <n v="18544"/>
    <x v="2"/>
    <x v="0"/>
  </r>
  <r>
    <n v="18545"/>
    <x v="2"/>
    <x v="0"/>
  </r>
  <r>
    <n v="18548"/>
    <x v="3"/>
    <x v="0"/>
  </r>
  <r>
    <n v="18549"/>
    <x v="3"/>
    <x v="1"/>
  </r>
  <r>
    <n v="18550"/>
    <x v="2"/>
    <x v="1"/>
  </r>
  <r>
    <n v="18552"/>
    <x v="2"/>
    <x v="1"/>
  </r>
  <r>
    <n v="18554"/>
    <x v="1"/>
    <x v="1"/>
  </r>
  <r>
    <n v="18556"/>
    <x v="1"/>
    <x v="0"/>
  </r>
  <r>
    <n v="18557"/>
    <x v="0"/>
    <x v="1"/>
  </r>
  <r>
    <n v="18558"/>
    <x v="1"/>
    <x v="1"/>
  </r>
  <r>
    <n v="18559"/>
    <x v="2"/>
    <x v="1"/>
  </r>
  <r>
    <n v="18560"/>
    <x v="3"/>
    <x v="1"/>
  </r>
  <r>
    <n v="18561"/>
    <x v="3"/>
    <x v="1"/>
  </r>
  <r>
    <n v="18562"/>
    <x v="0"/>
    <x v="1"/>
  </r>
  <r>
    <n v="18564"/>
    <x v="0"/>
    <x v="1"/>
  </r>
  <r>
    <n v="18565"/>
    <x v="2"/>
    <x v="1"/>
  </r>
  <r>
    <n v="18566"/>
    <x v="1"/>
    <x v="1"/>
  </r>
  <r>
    <n v="18567"/>
    <x v="3"/>
    <x v="1"/>
  </r>
  <r>
    <n v="18568"/>
    <x v="1"/>
    <x v="1"/>
  </r>
  <r>
    <n v="18569"/>
    <x v="3"/>
    <x v="0"/>
  </r>
  <r>
    <n v="18572"/>
    <x v="0"/>
    <x v="1"/>
  </r>
  <r>
    <n v="18574"/>
    <x v="1"/>
    <x v="1"/>
  </r>
  <r>
    <n v="18575"/>
    <x v="2"/>
    <x v="1"/>
  </r>
  <r>
    <n v="18576"/>
    <x v="2"/>
    <x v="1"/>
  </r>
  <r>
    <n v="18577"/>
    <x v="1"/>
    <x v="1"/>
  </r>
  <r>
    <n v="18578"/>
    <x v="1"/>
    <x v="1"/>
  </r>
  <r>
    <n v="18579"/>
    <x v="2"/>
    <x v="1"/>
  </r>
  <r>
    <n v="18580"/>
    <x v="2"/>
    <x v="1"/>
  </r>
  <r>
    <n v="18583"/>
    <x v="0"/>
    <x v="1"/>
  </r>
  <r>
    <n v="18584"/>
    <x v="1"/>
    <x v="1"/>
  </r>
  <r>
    <n v="18586"/>
    <x v="2"/>
    <x v="1"/>
  </r>
  <r>
    <n v="18587"/>
    <x v="3"/>
    <x v="1"/>
  </r>
  <r>
    <n v="18590"/>
    <x v="3"/>
    <x v="1"/>
  </r>
  <r>
    <n v="18592"/>
    <x v="2"/>
    <x v="1"/>
  </r>
  <r>
    <n v="18593"/>
    <x v="0"/>
    <x v="1"/>
  </r>
  <r>
    <n v="18594"/>
    <x v="2"/>
    <x v="1"/>
  </r>
  <r>
    <n v="18595"/>
    <x v="3"/>
    <x v="0"/>
  </r>
  <r>
    <n v="18596"/>
    <x v="1"/>
    <x v="1"/>
  </r>
  <r>
    <n v="18598"/>
    <x v="3"/>
    <x v="0"/>
  </r>
  <r>
    <n v="18599"/>
    <x v="3"/>
    <x v="1"/>
  </r>
  <r>
    <n v="18600"/>
    <x v="3"/>
    <x v="1"/>
  </r>
  <r>
    <n v="18602"/>
    <x v="3"/>
    <x v="1"/>
  </r>
  <r>
    <n v="18605"/>
    <x v="3"/>
    <x v="1"/>
  </r>
  <r>
    <n v="18606"/>
    <x v="2"/>
    <x v="1"/>
  </r>
  <r>
    <n v="18608"/>
    <x v="1"/>
    <x v="1"/>
  </r>
  <r>
    <n v="18611"/>
    <x v="3"/>
    <x v="1"/>
  </r>
  <r>
    <n v="18614"/>
    <x v="2"/>
    <x v="1"/>
  </r>
  <r>
    <n v="18615"/>
    <x v="2"/>
    <x v="1"/>
  </r>
  <r>
    <n v="18617"/>
    <x v="2"/>
    <x v="0"/>
  </r>
  <r>
    <n v="18618"/>
    <x v="2"/>
    <x v="1"/>
  </r>
  <r>
    <n v="18619"/>
    <x v="0"/>
    <x v="1"/>
  </r>
  <r>
    <n v="18620"/>
    <x v="2"/>
    <x v="1"/>
  </r>
  <r>
    <n v="18622"/>
    <x v="1"/>
    <x v="1"/>
  </r>
  <r>
    <n v="18624"/>
    <x v="1"/>
    <x v="1"/>
  </r>
  <r>
    <n v="18625"/>
    <x v="1"/>
    <x v="1"/>
  </r>
  <r>
    <n v="18626"/>
    <x v="3"/>
    <x v="1"/>
  </r>
  <r>
    <n v="18627"/>
    <x v="2"/>
    <x v="1"/>
  </r>
  <r>
    <n v="18628"/>
    <x v="3"/>
    <x v="1"/>
  </r>
  <r>
    <n v="18629"/>
    <x v="3"/>
    <x v="1"/>
  </r>
  <r>
    <n v="18630"/>
    <x v="2"/>
    <x v="0"/>
  </r>
  <r>
    <n v="18631"/>
    <x v="3"/>
    <x v="1"/>
  </r>
  <r>
    <n v="18632"/>
    <x v="2"/>
    <x v="1"/>
  </r>
  <r>
    <n v="18633"/>
    <x v="0"/>
    <x v="1"/>
  </r>
  <r>
    <n v="18636"/>
    <x v="2"/>
    <x v="0"/>
  </r>
  <r>
    <n v="18637"/>
    <x v="1"/>
    <x v="1"/>
  </r>
  <r>
    <n v="18638"/>
    <x v="3"/>
    <x v="1"/>
  </r>
  <r>
    <n v="18639"/>
    <x v="3"/>
    <x v="1"/>
  </r>
  <r>
    <n v="18640"/>
    <x v="3"/>
    <x v="1"/>
  </r>
  <r>
    <n v="18643"/>
    <x v="3"/>
    <x v="1"/>
  </r>
  <r>
    <n v="18644"/>
    <x v="3"/>
    <x v="1"/>
  </r>
  <r>
    <n v="18645"/>
    <x v="1"/>
    <x v="1"/>
  </r>
  <r>
    <n v="18646"/>
    <x v="3"/>
    <x v="1"/>
  </r>
  <r>
    <n v="18647"/>
    <x v="1"/>
    <x v="1"/>
  </r>
  <r>
    <n v="18649"/>
    <x v="3"/>
    <x v="1"/>
  </r>
  <r>
    <n v="18651"/>
    <x v="2"/>
    <x v="0"/>
  </r>
  <r>
    <n v="18652"/>
    <x v="3"/>
    <x v="1"/>
  </r>
  <r>
    <n v="18654"/>
    <x v="2"/>
    <x v="1"/>
  </r>
  <r>
    <n v="18655"/>
    <x v="3"/>
    <x v="0"/>
  </r>
  <r>
    <n v="18656"/>
    <x v="3"/>
    <x v="1"/>
  </r>
  <r>
    <n v="18657"/>
    <x v="2"/>
    <x v="1"/>
  </r>
  <r>
    <n v="18658"/>
    <x v="1"/>
    <x v="1"/>
  </r>
  <r>
    <n v="18659"/>
    <x v="3"/>
    <x v="1"/>
  </r>
  <r>
    <n v="18661"/>
    <x v="3"/>
    <x v="0"/>
  </r>
  <r>
    <n v="18663"/>
    <x v="3"/>
    <x v="1"/>
  </r>
  <r>
    <n v="18665"/>
    <x v="0"/>
    <x v="1"/>
  </r>
  <r>
    <n v="18666"/>
    <x v="3"/>
    <x v="1"/>
  </r>
  <r>
    <n v="18667"/>
    <x v="3"/>
    <x v="0"/>
  </r>
  <r>
    <n v="18670"/>
    <x v="2"/>
    <x v="1"/>
  </r>
  <r>
    <n v="18672"/>
    <x v="0"/>
    <x v="1"/>
  </r>
  <r>
    <n v="18674"/>
    <x v="2"/>
    <x v="1"/>
  </r>
  <r>
    <n v="18675"/>
    <x v="0"/>
    <x v="1"/>
  </r>
  <r>
    <n v="18677"/>
    <x v="0"/>
    <x v="1"/>
  </r>
  <r>
    <n v="18679"/>
    <x v="2"/>
    <x v="1"/>
  </r>
  <r>
    <n v="18680"/>
    <x v="2"/>
    <x v="1"/>
  </r>
  <r>
    <n v="18681"/>
    <x v="2"/>
    <x v="1"/>
  </r>
  <r>
    <n v="18683"/>
    <x v="1"/>
    <x v="1"/>
  </r>
  <r>
    <n v="18684"/>
    <x v="1"/>
    <x v="1"/>
  </r>
  <r>
    <n v="18686"/>
    <x v="0"/>
    <x v="1"/>
  </r>
  <r>
    <n v="18687"/>
    <x v="3"/>
    <x v="1"/>
  </r>
  <r>
    <n v="18688"/>
    <x v="1"/>
    <x v="1"/>
  </r>
  <r>
    <n v="18690"/>
    <x v="2"/>
    <x v="1"/>
  </r>
  <r>
    <n v="18691"/>
    <x v="3"/>
    <x v="1"/>
  </r>
  <r>
    <n v="18692"/>
    <x v="3"/>
    <x v="1"/>
  </r>
  <r>
    <n v="18693"/>
    <x v="2"/>
    <x v="1"/>
  </r>
  <r>
    <n v="18695"/>
    <x v="3"/>
    <x v="1"/>
  </r>
  <r>
    <n v="18696"/>
    <x v="3"/>
    <x v="1"/>
  </r>
  <r>
    <n v="18697"/>
    <x v="2"/>
    <x v="1"/>
  </r>
  <r>
    <n v="18698"/>
    <x v="3"/>
    <x v="1"/>
  </r>
  <r>
    <n v="18699"/>
    <x v="1"/>
    <x v="0"/>
  </r>
  <r>
    <n v="18700"/>
    <x v="0"/>
    <x v="1"/>
  </r>
  <r>
    <n v="18701"/>
    <x v="2"/>
    <x v="0"/>
  </r>
  <r>
    <n v="18702"/>
    <x v="0"/>
    <x v="1"/>
  </r>
  <r>
    <n v="18703"/>
    <x v="3"/>
    <x v="1"/>
  </r>
  <r>
    <n v="18704"/>
    <x v="2"/>
    <x v="1"/>
  </r>
  <r>
    <n v="18705"/>
    <x v="2"/>
    <x v="1"/>
  </r>
  <r>
    <n v="18706"/>
    <x v="0"/>
    <x v="1"/>
  </r>
  <r>
    <n v="18707"/>
    <x v="1"/>
    <x v="0"/>
  </r>
  <r>
    <n v="18708"/>
    <x v="1"/>
    <x v="0"/>
  </r>
  <r>
    <n v="18711"/>
    <x v="1"/>
    <x v="1"/>
  </r>
  <r>
    <n v="18713"/>
    <x v="3"/>
    <x v="1"/>
  </r>
  <r>
    <n v="18714"/>
    <x v="1"/>
    <x v="1"/>
  </r>
  <r>
    <n v="18715"/>
    <x v="1"/>
    <x v="1"/>
  </r>
  <r>
    <n v="18716"/>
    <x v="0"/>
    <x v="0"/>
  </r>
  <r>
    <n v="18719"/>
    <x v="3"/>
    <x v="1"/>
  </r>
  <r>
    <n v="18720"/>
    <x v="1"/>
    <x v="1"/>
  </r>
  <r>
    <n v="18721"/>
    <x v="2"/>
    <x v="1"/>
  </r>
  <r>
    <n v="18722"/>
    <x v="2"/>
    <x v="1"/>
  </r>
  <r>
    <n v="18724"/>
    <x v="0"/>
    <x v="1"/>
  </r>
  <r>
    <n v="18725"/>
    <x v="3"/>
    <x v="1"/>
  </r>
  <r>
    <n v="18726"/>
    <x v="3"/>
    <x v="1"/>
  </r>
  <r>
    <n v="18727"/>
    <x v="3"/>
    <x v="1"/>
  </r>
  <r>
    <n v="18728"/>
    <x v="3"/>
    <x v="1"/>
  </r>
  <r>
    <n v="18729"/>
    <x v="3"/>
    <x v="0"/>
  </r>
  <r>
    <n v="18730"/>
    <x v="2"/>
    <x v="1"/>
  </r>
  <r>
    <n v="18732"/>
    <x v="1"/>
    <x v="1"/>
  </r>
  <r>
    <n v="18734"/>
    <x v="3"/>
    <x v="1"/>
  </r>
  <r>
    <n v="18735"/>
    <x v="1"/>
    <x v="0"/>
  </r>
  <r>
    <n v="18736"/>
    <x v="2"/>
    <x v="1"/>
  </r>
  <r>
    <n v="18737"/>
    <x v="2"/>
    <x v="1"/>
  </r>
  <r>
    <n v="18739"/>
    <x v="0"/>
    <x v="1"/>
  </r>
  <r>
    <n v="18741"/>
    <x v="2"/>
    <x v="1"/>
  </r>
  <r>
    <n v="18742"/>
    <x v="2"/>
    <x v="1"/>
  </r>
  <r>
    <n v="18743"/>
    <x v="0"/>
    <x v="1"/>
  </r>
  <r>
    <n v="18744"/>
    <x v="2"/>
    <x v="0"/>
  </r>
  <r>
    <n v="18746"/>
    <x v="3"/>
    <x v="1"/>
  </r>
  <r>
    <n v="18747"/>
    <x v="1"/>
    <x v="1"/>
  </r>
  <r>
    <n v="18748"/>
    <x v="1"/>
    <x v="1"/>
  </r>
  <r>
    <n v="18749"/>
    <x v="3"/>
    <x v="1"/>
  </r>
  <r>
    <n v="18750"/>
    <x v="2"/>
    <x v="1"/>
  </r>
  <r>
    <n v="18751"/>
    <x v="1"/>
    <x v="1"/>
  </r>
  <r>
    <n v="18753"/>
    <x v="2"/>
    <x v="1"/>
  </r>
  <r>
    <n v="18754"/>
    <x v="3"/>
    <x v="1"/>
  </r>
  <r>
    <n v="18755"/>
    <x v="3"/>
    <x v="1"/>
  </r>
  <r>
    <n v="18756"/>
    <x v="2"/>
    <x v="1"/>
  </r>
  <r>
    <n v="18757"/>
    <x v="1"/>
    <x v="1"/>
  </r>
  <r>
    <n v="18758"/>
    <x v="2"/>
    <x v="1"/>
  </r>
  <r>
    <n v="18759"/>
    <x v="1"/>
    <x v="1"/>
  </r>
  <r>
    <n v="18761"/>
    <x v="2"/>
    <x v="1"/>
  </r>
  <r>
    <n v="18762"/>
    <x v="2"/>
    <x v="1"/>
  </r>
  <r>
    <n v="18763"/>
    <x v="0"/>
    <x v="1"/>
  </r>
  <r>
    <n v="18764"/>
    <x v="3"/>
    <x v="1"/>
  </r>
  <r>
    <n v="18765"/>
    <x v="2"/>
    <x v="1"/>
  </r>
  <r>
    <n v="18767"/>
    <x v="2"/>
    <x v="1"/>
  </r>
  <r>
    <n v="18768"/>
    <x v="0"/>
    <x v="1"/>
  </r>
  <r>
    <n v="18770"/>
    <x v="0"/>
    <x v="0"/>
  </r>
  <r>
    <n v="18771"/>
    <x v="1"/>
    <x v="1"/>
  </r>
  <r>
    <n v="18774"/>
    <x v="2"/>
    <x v="0"/>
  </r>
  <r>
    <n v="18775"/>
    <x v="3"/>
    <x v="1"/>
  </r>
  <r>
    <n v="18776"/>
    <x v="1"/>
    <x v="1"/>
  </r>
  <r>
    <n v="18777"/>
    <x v="2"/>
    <x v="1"/>
  </r>
  <r>
    <n v="18779"/>
    <x v="3"/>
    <x v="1"/>
  </r>
  <r>
    <n v="18781"/>
    <x v="0"/>
    <x v="1"/>
  </r>
  <r>
    <n v="18782"/>
    <x v="2"/>
    <x v="1"/>
  </r>
  <r>
    <n v="18783"/>
    <x v="0"/>
    <x v="1"/>
  </r>
  <r>
    <n v="18784"/>
    <x v="0"/>
    <x v="1"/>
  </r>
  <r>
    <n v="18785"/>
    <x v="3"/>
    <x v="1"/>
  </r>
  <r>
    <n v="18786"/>
    <x v="0"/>
    <x v="1"/>
  </r>
  <r>
    <n v="18787"/>
    <x v="0"/>
    <x v="1"/>
  </r>
  <r>
    <n v="18788"/>
    <x v="3"/>
    <x v="1"/>
  </r>
  <r>
    <n v="18789"/>
    <x v="1"/>
    <x v="1"/>
  </r>
  <r>
    <n v="18791"/>
    <x v="0"/>
    <x v="0"/>
  </r>
  <r>
    <n v="18792"/>
    <x v="0"/>
    <x v="1"/>
  </r>
  <r>
    <n v="18793"/>
    <x v="1"/>
    <x v="1"/>
  </r>
  <r>
    <n v="18794"/>
    <x v="0"/>
    <x v="0"/>
  </r>
  <r>
    <n v="18795"/>
    <x v="1"/>
    <x v="1"/>
  </r>
  <r>
    <n v="18796"/>
    <x v="2"/>
    <x v="1"/>
  </r>
  <r>
    <n v="18797"/>
    <x v="2"/>
    <x v="1"/>
  </r>
  <r>
    <n v="18800"/>
    <x v="2"/>
    <x v="1"/>
  </r>
  <r>
    <n v="18801"/>
    <x v="1"/>
    <x v="1"/>
  </r>
  <r>
    <n v="18802"/>
    <x v="1"/>
    <x v="1"/>
  </r>
  <r>
    <n v="18803"/>
    <x v="0"/>
    <x v="1"/>
  </r>
  <r>
    <n v="18804"/>
    <x v="3"/>
    <x v="1"/>
  </r>
  <r>
    <n v="18805"/>
    <x v="2"/>
    <x v="1"/>
  </r>
  <r>
    <n v="18809"/>
    <x v="2"/>
    <x v="1"/>
  </r>
  <r>
    <n v="18810"/>
    <x v="2"/>
    <x v="1"/>
  </r>
  <r>
    <n v="18812"/>
    <x v="3"/>
    <x v="1"/>
  </r>
  <r>
    <n v="18813"/>
    <x v="1"/>
    <x v="1"/>
  </r>
  <r>
    <n v="18814"/>
    <x v="1"/>
    <x v="1"/>
  </r>
  <r>
    <n v="18815"/>
    <x v="0"/>
    <x v="1"/>
  </r>
  <r>
    <n v="18817"/>
    <x v="1"/>
    <x v="1"/>
  </r>
  <r>
    <n v="18818"/>
    <x v="3"/>
    <x v="1"/>
  </r>
  <r>
    <n v="18819"/>
    <x v="3"/>
    <x v="1"/>
  </r>
  <r>
    <n v="18820"/>
    <x v="1"/>
    <x v="0"/>
  </r>
  <r>
    <n v="18821"/>
    <x v="2"/>
    <x v="0"/>
  </r>
  <r>
    <n v="18823"/>
    <x v="0"/>
    <x v="1"/>
  </r>
  <r>
    <n v="18824"/>
    <x v="2"/>
    <x v="1"/>
  </r>
  <r>
    <n v="18825"/>
    <x v="3"/>
    <x v="0"/>
  </r>
  <r>
    <n v="18828"/>
    <x v="3"/>
    <x v="1"/>
  </r>
  <r>
    <n v="18830"/>
    <x v="1"/>
    <x v="1"/>
  </r>
  <r>
    <n v="18831"/>
    <x v="2"/>
    <x v="1"/>
  </r>
  <r>
    <n v="18834"/>
    <x v="2"/>
    <x v="1"/>
  </r>
  <r>
    <n v="18835"/>
    <x v="3"/>
    <x v="1"/>
  </r>
  <r>
    <n v="18837"/>
    <x v="3"/>
    <x v="1"/>
  </r>
  <r>
    <n v="18838"/>
    <x v="2"/>
    <x v="1"/>
  </r>
  <r>
    <n v="18839"/>
    <x v="0"/>
    <x v="1"/>
  </r>
  <r>
    <n v="18840"/>
    <x v="1"/>
    <x v="1"/>
  </r>
  <r>
    <n v="18841"/>
    <x v="1"/>
    <x v="1"/>
  </r>
  <r>
    <n v="18842"/>
    <x v="2"/>
    <x v="1"/>
  </r>
  <r>
    <n v="18843"/>
    <x v="2"/>
    <x v="0"/>
  </r>
  <r>
    <n v="18848"/>
    <x v="2"/>
    <x v="0"/>
  </r>
  <r>
    <n v="18849"/>
    <x v="2"/>
    <x v="1"/>
  </r>
  <r>
    <n v="18850"/>
    <x v="0"/>
    <x v="1"/>
  </r>
  <r>
    <n v="18852"/>
    <x v="2"/>
    <x v="0"/>
  </r>
  <r>
    <n v="18853"/>
    <x v="3"/>
    <x v="1"/>
  </r>
  <r>
    <n v="18854"/>
    <x v="2"/>
    <x v="0"/>
  </r>
  <r>
    <n v="18855"/>
    <x v="1"/>
    <x v="1"/>
  </r>
  <r>
    <n v="18857"/>
    <x v="1"/>
    <x v="1"/>
  </r>
  <r>
    <n v="18858"/>
    <x v="3"/>
    <x v="1"/>
  </r>
  <r>
    <n v="18859"/>
    <x v="2"/>
    <x v="0"/>
  </r>
  <r>
    <n v="18860"/>
    <x v="0"/>
    <x v="1"/>
  </r>
  <r>
    <n v="18862"/>
    <x v="3"/>
    <x v="1"/>
  </r>
  <r>
    <n v="18866"/>
    <x v="2"/>
    <x v="1"/>
  </r>
  <r>
    <n v="18868"/>
    <x v="2"/>
    <x v="1"/>
  </r>
  <r>
    <n v="18869"/>
    <x v="1"/>
    <x v="1"/>
  </r>
  <r>
    <n v="18870"/>
    <x v="1"/>
    <x v="1"/>
  </r>
  <r>
    <n v="18871"/>
    <x v="1"/>
    <x v="0"/>
  </r>
  <r>
    <n v="18874"/>
    <x v="1"/>
    <x v="0"/>
  </r>
  <r>
    <n v="18875"/>
    <x v="2"/>
    <x v="0"/>
  </r>
  <r>
    <n v="18876"/>
    <x v="2"/>
    <x v="1"/>
  </r>
  <r>
    <n v="18879"/>
    <x v="0"/>
    <x v="1"/>
  </r>
  <r>
    <n v="18882"/>
    <x v="0"/>
    <x v="1"/>
  </r>
  <r>
    <n v="18883"/>
    <x v="0"/>
    <x v="1"/>
  </r>
  <r>
    <n v="18885"/>
    <x v="2"/>
    <x v="1"/>
  </r>
  <r>
    <n v="18888"/>
    <x v="1"/>
    <x v="1"/>
  </r>
  <r>
    <n v="18890"/>
    <x v="2"/>
    <x v="1"/>
  </r>
  <r>
    <n v="18892"/>
    <x v="2"/>
    <x v="1"/>
  </r>
  <r>
    <n v="18893"/>
    <x v="1"/>
    <x v="1"/>
  </r>
  <r>
    <n v="18895"/>
    <x v="3"/>
    <x v="1"/>
  </r>
  <r>
    <n v="18896"/>
    <x v="2"/>
    <x v="1"/>
  </r>
  <r>
    <n v="18897"/>
    <x v="2"/>
    <x v="0"/>
  </r>
  <r>
    <n v="18898"/>
    <x v="3"/>
    <x v="1"/>
  </r>
  <r>
    <n v="18902"/>
    <x v="1"/>
    <x v="1"/>
  </r>
  <r>
    <n v="18905"/>
    <x v="3"/>
    <x v="1"/>
  </r>
  <r>
    <n v="18906"/>
    <x v="1"/>
    <x v="1"/>
  </r>
  <r>
    <n v="18907"/>
    <x v="2"/>
    <x v="1"/>
  </r>
  <r>
    <n v="18908"/>
    <x v="0"/>
    <x v="1"/>
  </r>
  <r>
    <n v="18909"/>
    <x v="2"/>
    <x v="1"/>
  </r>
  <r>
    <n v="18910"/>
    <x v="1"/>
    <x v="0"/>
  </r>
  <r>
    <n v="18912"/>
    <x v="0"/>
    <x v="1"/>
  </r>
  <r>
    <n v="18913"/>
    <x v="3"/>
    <x v="1"/>
  </r>
  <r>
    <n v="18916"/>
    <x v="2"/>
    <x v="1"/>
  </r>
  <r>
    <n v="18917"/>
    <x v="3"/>
    <x v="1"/>
  </r>
  <r>
    <n v="18918"/>
    <x v="2"/>
    <x v="1"/>
  </r>
  <r>
    <n v="18919"/>
    <x v="1"/>
    <x v="1"/>
  </r>
  <r>
    <n v="18920"/>
    <x v="0"/>
    <x v="1"/>
  </r>
  <r>
    <n v="18921"/>
    <x v="2"/>
    <x v="0"/>
  </r>
  <r>
    <n v="18924"/>
    <x v="1"/>
    <x v="1"/>
  </r>
  <r>
    <n v="18926"/>
    <x v="2"/>
    <x v="1"/>
  </r>
  <r>
    <n v="18927"/>
    <x v="0"/>
    <x v="1"/>
  </r>
  <r>
    <n v="18929"/>
    <x v="3"/>
    <x v="1"/>
  </r>
  <r>
    <n v="18930"/>
    <x v="1"/>
    <x v="1"/>
  </r>
  <r>
    <n v="18931"/>
    <x v="3"/>
    <x v="1"/>
  </r>
  <r>
    <n v="18932"/>
    <x v="2"/>
    <x v="1"/>
  </r>
  <r>
    <n v="18933"/>
    <x v="3"/>
    <x v="0"/>
  </r>
  <r>
    <n v="18935"/>
    <x v="0"/>
    <x v="0"/>
  </r>
  <r>
    <n v="18936"/>
    <x v="3"/>
    <x v="1"/>
  </r>
  <r>
    <n v="18938"/>
    <x v="2"/>
    <x v="1"/>
  </r>
  <r>
    <n v="18940"/>
    <x v="1"/>
    <x v="1"/>
  </r>
  <r>
    <n v="18941"/>
    <x v="0"/>
    <x v="1"/>
  </r>
  <r>
    <n v="18942"/>
    <x v="0"/>
    <x v="1"/>
  </r>
  <r>
    <n v="18943"/>
    <x v="1"/>
    <x v="1"/>
  </r>
  <r>
    <n v="18945"/>
    <x v="0"/>
    <x v="1"/>
  </r>
  <r>
    <n v="18946"/>
    <x v="2"/>
    <x v="1"/>
  </r>
  <r>
    <n v="18948"/>
    <x v="1"/>
    <x v="1"/>
  </r>
  <r>
    <n v="18949"/>
    <x v="3"/>
    <x v="1"/>
  </r>
  <r>
    <n v="18951"/>
    <x v="2"/>
    <x v="1"/>
  </r>
  <r>
    <n v="18952"/>
    <x v="0"/>
    <x v="1"/>
  </r>
  <r>
    <n v="18953"/>
    <x v="2"/>
    <x v="1"/>
  </r>
  <r>
    <n v="18957"/>
    <x v="3"/>
    <x v="1"/>
  </r>
  <r>
    <n v="18958"/>
    <x v="1"/>
    <x v="1"/>
  </r>
  <r>
    <n v="18959"/>
    <x v="3"/>
    <x v="1"/>
  </r>
  <r>
    <n v="18960"/>
    <x v="2"/>
    <x v="1"/>
  </r>
  <r>
    <n v="18961"/>
    <x v="2"/>
    <x v="1"/>
  </r>
  <r>
    <n v="18966"/>
    <x v="2"/>
    <x v="1"/>
  </r>
  <r>
    <n v="18967"/>
    <x v="3"/>
    <x v="1"/>
  </r>
  <r>
    <n v="18969"/>
    <x v="0"/>
    <x v="1"/>
  </r>
  <r>
    <n v="18972"/>
    <x v="3"/>
    <x v="1"/>
  </r>
  <r>
    <n v="18973"/>
    <x v="3"/>
    <x v="1"/>
  </r>
  <r>
    <n v="18974"/>
    <x v="3"/>
    <x v="1"/>
  </r>
  <r>
    <n v="18977"/>
    <x v="1"/>
    <x v="1"/>
  </r>
  <r>
    <n v="18978"/>
    <x v="2"/>
    <x v="1"/>
  </r>
  <r>
    <n v="18979"/>
    <x v="2"/>
    <x v="0"/>
  </r>
  <r>
    <n v="18980"/>
    <x v="1"/>
    <x v="1"/>
  </r>
  <r>
    <n v="18982"/>
    <x v="2"/>
    <x v="1"/>
  </r>
  <r>
    <n v="18983"/>
    <x v="1"/>
    <x v="0"/>
  </r>
  <r>
    <n v="18984"/>
    <x v="2"/>
    <x v="1"/>
  </r>
  <r>
    <n v="18985"/>
    <x v="3"/>
    <x v="1"/>
  </r>
  <r>
    <n v="18987"/>
    <x v="2"/>
    <x v="1"/>
  </r>
  <r>
    <n v="18988"/>
    <x v="1"/>
    <x v="1"/>
  </r>
  <r>
    <n v="18989"/>
    <x v="2"/>
    <x v="1"/>
  </r>
  <r>
    <n v="18991"/>
    <x v="2"/>
    <x v="0"/>
  </r>
  <r>
    <n v="18992"/>
    <x v="1"/>
    <x v="1"/>
  </r>
  <r>
    <n v="18994"/>
    <x v="2"/>
    <x v="1"/>
  </r>
  <r>
    <n v="18996"/>
    <x v="1"/>
    <x v="1"/>
  </r>
  <r>
    <n v="18997"/>
    <x v="2"/>
    <x v="0"/>
  </r>
  <r>
    <n v="19001"/>
    <x v="3"/>
    <x v="0"/>
  </r>
  <r>
    <n v="19003"/>
    <x v="1"/>
    <x v="1"/>
  </r>
  <r>
    <n v="19004"/>
    <x v="3"/>
    <x v="1"/>
  </r>
  <r>
    <n v="19005"/>
    <x v="2"/>
    <x v="1"/>
  </r>
  <r>
    <n v="19006"/>
    <x v="1"/>
    <x v="1"/>
  </r>
  <r>
    <n v="19007"/>
    <x v="3"/>
    <x v="1"/>
  </r>
  <r>
    <n v="19009"/>
    <x v="3"/>
    <x v="0"/>
  </r>
  <r>
    <n v="19010"/>
    <x v="0"/>
    <x v="1"/>
  </r>
  <r>
    <n v="19011"/>
    <x v="1"/>
    <x v="1"/>
  </r>
  <r>
    <n v="19012"/>
    <x v="0"/>
    <x v="0"/>
  </r>
  <r>
    <n v="19013"/>
    <x v="0"/>
    <x v="0"/>
  </r>
  <r>
    <n v="19014"/>
    <x v="3"/>
    <x v="1"/>
  </r>
  <r>
    <n v="19015"/>
    <x v="0"/>
    <x v="1"/>
  </r>
  <r>
    <n v="19017"/>
    <x v="3"/>
    <x v="1"/>
  </r>
  <r>
    <n v="19018"/>
    <x v="0"/>
    <x v="0"/>
  </r>
  <r>
    <n v="19021"/>
    <x v="1"/>
    <x v="0"/>
  </r>
  <r>
    <n v="19022"/>
    <x v="1"/>
    <x v="0"/>
  </r>
  <r>
    <n v="19024"/>
    <x v="3"/>
    <x v="1"/>
  </r>
  <r>
    <n v="19028"/>
    <x v="2"/>
    <x v="1"/>
  </r>
  <r>
    <n v="19029"/>
    <x v="1"/>
    <x v="1"/>
  </r>
  <r>
    <n v="19030"/>
    <x v="0"/>
    <x v="0"/>
  </r>
  <r>
    <n v="19031"/>
    <x v="3"/>
    <x v="1"/>
  </r>
  <r>
    <n v="19032"/>
    <x v="2"/>
    <x v="0"/>
  </r>
  <r>
    <n v="19033"/>
    <x v="0"/>
    <x v="1"/>
  </r>
  <r>
    <n v="19034"/>
    <x v="2"/>
    <x v="1"/>
  </r>
  <r>
    <n v="19038"/>
    <x v="2"/>
    <x v="1"/>
  </r>
  <r>
    <n v="19040"/>
    <x v="2"/>
    <x v="0"/>
  </r>
  <r>
    <n v="19041"/>
    <x v="1"/>
    <x v="1"/>
  </r>
  <r>
    <n v="19042"/>
    <x v="3"/>
    <x v="1"/>
  </r>
  <r>
    <n v="19043"/>
    <x v="2"/>
    <x v="1"/>
  </r>
  <r>
    <n v="19044"/>
    <x v="2"/>
    <x v="1"/>
  </r>
  <r>
    <n v="19045"/>
    <x v="2"/>
    <x v="1"/>
  </r>
  <r>
    <n v="19047"/>
    <x v="2"/>
    <x v="1"/>
  </r>
  <r>
    <n v="19048"/>
    <x v="3"/>
    <x v="1"/>
  </r>
  <r>
    <n v="19049"/>
    <x v="1"/>
    <x v="0"/>
  </r>
  <r>
    <n v="19050"/>
    <x v="2"/>
    <x v="1"/>
  </r>
  <r>
    <n v="19051"/>
    <x v="3"/>
    <x v="1"/>
  </r>
  <r>
    <n v="19052"/>
    <x v="1"/>
    <x v="1"/>
  </r>
  <r>
    <n v="19053"/>
    <x v="2"/>
    <x v="1"/>
  </r>
  <r>
    <n v="19054"/>
    <x v="3"/>
    <x v="1"/>
  </r>
  <r>
    <n v="19055"/>
    <x v="3"/>
    <x v="1"/>
  </r>
  <r>
    <n v="19056"/>
    <x v="2"/>
    <x v="0"/>
  </r>
  <r>
    <n v="19057"/>
    <x v="3"/>
    <x v="1"/>
  </r>
  <r>
    <n v="19059"/>
    <x v="1"/>
    <x v="1"/>
  </r>
  <r>
    <n v="19060"/>
    <x v="3"/>
    <x v="0"/>
  </r>
  <r>
    <n v="19061"/>
    <x v="2"/>
    <x v="1"/>
  </r>
  <r>
    <n v="19062"/>
    <x v="3"/>
    <x v="1"/>
  </r>
  <r>
    <n v="19064"/>
    <x v="2"/>
    <x v="1"/>
  </r>
  <r>
    <n v="19066"/>
    <x v="2"/>
    <x v="1"/>
  </r>
  <r>
    <n v="19067"/>
    <x v="1"/>
    <x v="1"/>
  </r>
  <r>
    <n v="19068"/>
    <x v="2"/>
    <x v="1"/>
  </r>
  <r>
    <n v="19070"/>
    <x v="1"/>
    <x v="1"/>
  </r>
  <r>
    <n v="19071"/>
    <x v="2"/>
    <x v="1"/>
  </r>
  <r>
    <n v="19072"/>
    <x v="0"/>
    <x v="0"/>
  </r>
  <r>
    <n v="19075"/>
    <x v="1"/>
    <x v="1"/>
  </r>
  <r>
    <n v="19076"/>
    <x v="1"/>
    <x v="1"/>
  </r>
  <r>
    <n v="19077"/>
    <x v="3"/>
    <x v="1"/>
  </r>
  <r>
    <n v="19079"/>
    <x v="1"/>
    <x v="0"/>
  </r>
  <r>
    <n v="19080"/>
    <x v="2"/>
    <x v="0"/>
  </r>
  <r>
    <n v="19081"/>
    <x v="2"/>
    <x v="0"/>
  </r>
  <r>
    <n v="19084"/>
    <x v="2"/>
    <x v="1"/>
  </r>
  <r>
    <n v="19085"/>
    <x v="1"/>
    <x v="1"/>
  </r>
  <r>
    <n v="19086"/>
    <x v="2"/>
    <x v="1"/>
  </r>
  <r>
    <n v="19088"/>
    <x v="2"/>
    <x v="1"/>
  </r>
  <r>
    <n v="19089"/>
    <x v="0"/>
    <x v="1"/>
  </r>
  <r>
    <n v="19090"/>
    <x v="2"/>
    <x v="0"/>
  </r>
  <r>
    <n v="19091"/>
    <x v="2"/>
    <x v="1"/>
  </r>
  <r>
    <n v="19093"/>
    <x v="2"/>
    <x v="1"/>
  </r>
  <r>
    <n v="19094"/>
    <x v="2"/>
    <x v="1"/>
  </r>
  <r>
    <n v="19095"/>
    <x v="2"/>
    <x v="1"/>
  </r>
  <r>
    <n v="19096"/>
    <x v="3"/>
    <x v="0"/>
  </r>
  <r>
    <n v="19097"/>
    <x v="2"/>
    <x v="1"/>
  </r>
  <r>
    <n v="19099"/>
    <x v="1"/>
    <x v="1"/>
  </r>
  <r>
    <n v="19100"/>
    <x v="3"/>
    <x v="1"/>
  </r>
  <r>
    <n v="19101"/>
    <x v="1"/>
    <x v="1"/>
  </r>
  <r>
    <n v="19102"/>
    <x v="1"/>
    <x v="1"/>
  </r>
  <r>
    <n v="19103"/>
    <x v="1"/>
    <x v="0"/>
  </r>
  <r>
    <n v="19104"/>
    <x v="1"/>
    <x v="1"/>
  </r>
  <r>
    <n v="19106"/>
    <x v="1"/>
    <x v="1"/>
  </r>
  <r>
    <n v="19107"/>
    <x v="3"/>
    <x v="1"/>
  </r>
  <r>
    <n v="19108"/>
    <x v="1"/>
    <x v="0"/>
  </r>
  <r>
    <n v="19109"/>
    <x v="2"/>
    <x v="0"/>
  </r>
  <r>
    <n v="19111"/>
    <x v="1"/>
    <x v="1"/>
  </r>
  <r>
    <n v="19112"/>
    <x v="0"/>
    <x v="1"/>
  </r>
  <r>
    <n v="19113"/>
    <x v="3"/>
    <x v="1"/>
  </r>
  <r>
    <n v="19114"/>
    <x v="3"/>
    <x v="1"/>
  </r>
  <r>
    <n v="19115"/>
    <x v="3"/>
    <x v="1"/>
  </r>
  <r>
    <n v="19117"/>
    <x v="1"/>
    <x v="0"/>
  </r>
  <r>
    <n v="19118"/>
    <x v="3"/>
    <x v="1"/>
  </r>
  <r>
    <n v="19119"/>
    <x v="1"/>
    <x v="0"/>
  </r>
  <r>
    <n v="19120"/>
    <x v="2"/>
    <x v="1"/>
  </r>
  <r>
    <n v="19121"/>
    <x v="1"/>
    <x v="1"/>
  </r>
  <r>
    <n v="19122"/>
    <x v="2"/>
    <x v="0"/>
  </r>
  <r>
    <n v="19123"/>
    <x v="3"/>
    <x v="1"/>
  </r>
  <r>
    <n v="19124"/>
    <x v="3"/>
    <x v="1"/>
  </r>
  <r>
    <n v="19126"/>
    <x v="2"/>
    <x v="1"/>
  </r>
  <r>
    <n v="19128"/>
    <x v="2"/>
    <x v="1"/>
  </r>
  <r>
    <n v="19129"/>
    <x v="2"/>
    <x v="1"/>
  </r>
  <r>
    <n v="19130"/>
    <x v="3"/>
    <x v="1"/>
  </r>
  <r>
    <n v="19132"/>
    <x v="3"/>
    <x v="0"/>
  </r>
  <r>
    <n v="19134"/>
    <x v="0"/>
    <x v="1"/>
  </r>
  <r>
    <n v="19135"/>
    <x v="0"/>
    <x v="1"/>
  </r>
  <r>
    <n v="19136"/>
    <x v="1"/>
    <x v="1"/>
  </r>
  <r>
    <n v="19137"/>
    <x v="2"/>
    <x v="1"/>
  </r>
  <r>
    <n v="19138"/>
    <x v="0"/>
    <x v="1"/>
  </r>
  <r>
    <n v="19139"/>
    <x v="1"/>
    <x v="1"/>
  </r>
  <r>
    <n v="19140"/>
    <x v="3"/>
    <x v="1"/>
  </r>
  <r>
    <n v="19142"/>
    <x v="0"/>
    <x v="0"/>
  </r>
  <r>
    <n v="19143"/>
    <x v="2"/>
    <x v="1"/>
  </r>
  <r>
    <n v="19145"/>
    <x v="2"/>
    <x v="1"/>
  </r>
  <r>
    <n v="19146"/>
    <x v="0"/>
    <x v="1"/>
  </r>
  <r>
    <n v="19147"/>
    <x v="1"/>
    <x v="1"/>
  </r>
  <r>
    <n v="19149"/>
    <x v="3"/>
    <x v="1"/>
  </r>
  <r>
    <n v="19150"/>
    <x v="3"/>
    <x v="1"/>
  </r>
  <r>
    <n v="19151"/>
    <x v="3"/>
    <x v="1"/>
  </r>
  <r>
    <n v="19153"/>
    <x v="2"/>
    <x v="1"/>
  </r>
  <r>
    <n v="19154"/>
    <x v="1"/>
    <x v="1"/>
  </r>
  <r>
    <n v="19155"/>
    <x v="3"/>
    <x v="1"/>
  </r>
  <r>
    <n v="19156"/>
    <x v="1"/>
    <x v="1"/>
  </r>
  <r>
    <n v="19157"/>
    <x v="1"/>
    <x v="0"/>
  </r>
  <r>
    <n v="19159"/>
    <x v="1"/>
    <x v="1"/>
  </r>
  <r>
    <n v="19160"/>
    <x v="1"/>
    <x v="1"/>
  </r>
  <r>
    <n v="19161"/>
    <x v="2"/>
    <x v="1"/>
  </r>
  <r>
    <n v="19162"/>
    <x v="3"/>
    <x v="1"/>
  </r>
  <r>
    <n v="19165"/>
    <x v="2"/>
    <x v="1"/>
  </r>
  <r>
    <n v="19166"/>
    <x v="1"/>
    <x v="0"/>
  </r>
  <r>
    <n v="19167"/>
    <x v="2"/>
    <x v="0"/>
  </r>
  <r>
    <n v="19168"/>
    <x v="0"/>
    <x v="1"/>
  </r>
  <r>
    <n v="19169"/>
    <x v="3"/>
    <x v="1"/>
  </r>
  <r>
    <n v="19170"/>
    <x v="3"/>
    <x v="1"/>
  </r>
  <r>
    <n v="19171"/>
    <x v="2"/>
    <x v="0"/>
  </r>
  <r>
    <n v="19174"/>
    <x v="2"/>
    <x v="1"/>
  </r>
  <r>
    <n v="19175"/>
    <x v="2"/>
    <x v="1"/>
  </r>
  <r>
    <n v="19179"/>
    <x v="2"/>
    <x v="1"/>
  </r>
  <r>
    <n v="19180"/>
    <x v="3"/>
    <x v="1"/>
  </r>
  <r>
    <n v="19181"/>
    <x v="3"/>
    <x v="1"/>
  </r>
  <r>
    <n v="19183"/>
    <x v="2"/>
    <x v="1"/>
  </r>
  <r>
    <n v="19184"/>
    <x v="2"/>
    <x v="1"/>
  </r>
  <r>
    <n v="19186"/>
    <x v="3"/>
    <x v="1"/>
  </r>
  <r>
    <n v="19188"/>
    <x v="0"/>
    <x v="1"/>
  </r>
  <r>
    <n v="19192"/>
    <x v="2"/>
    <x v="1"/>
  </r>
  <r>
    <n v="19194"/>
    <x v="2"/>
    <x v="1"/>
  </r>
  <r>
    <n v="19195"/>
    <x v="1"/>
    <x v="1"/>
  </r>
  <r>
    <n v="19196"/>
    <x v="2"/>
    <x v="0"/>
  </r>
  <r>
    <n v="19198"/>
    <x v="1"/>
    <x v="0"/>
  </r>
  <r>
    <n v="19199"/>
    <x v="1"/>
    <x v="1"/>
  </r>
  <r>
    <n v="19200"/>
    <x v="1"/>
    <x v="1"/>
  </r>
  <r>
    <n v="19201"/>
    <x v="1"/>
    <x v="1"/>
  </r>
  <r>
    <n v="19202"/>
    <x v="3"/>
    <x v="1"/>
  </r>
  <r>
    <n v="19203"/>
    <x v="3"/>
    <x v="1"/>
  </r>
  <r>
    <n v="19204"/>
    <x v="0"/>
    <x v="1"/>
  </r>
  <r>
    <n v="19205"/>
    <x v="2"/>
    <x v="1"/>
  </r>
  <r>
    <n v="19206"/>
    <x v="3"/>
    <x v="1"/>
  </r>
  <r>
    <n v="19208"/>
    <x v="2"/>
    <x v="1"/>
  </r>
  <r>
    <n v="19209"/>
    <x v="3"/>
    <x v="1"/>
  </r>
  <r>
    <n v="19210"/>
    <x v="2"/>
    <x v="1"/>
  </r>
  <r>
    <n v="19212"/>
    <x v="3"/>
    <x v="0"/>
  </r>
  <r>
    <n v="19213"/>
    <x v="2"/>
    <x v="1"/>
  </r>
  <r>
    <n v="19215"/>
    <x v="2"/>
    <x v="1"/>
  </r>
  <r>
    <n v="19216"/>
    <x v="2"/>
    <x v="1"/>
  </r>
  <r>
    <n v="19217"/>
    <x v="3"/>
    <x v="1"/>
  </r>
  <r>
    <n v="19218"/>
    <x v="2"/>
    <x v="1"/>
  </r>
  <r>
    <n v="19219"/>
    <x v="2"/>
    <x v="0"/>
  </r>
  <r>
    <n v="19220"/>
    <x v="2"/>
    <x v="1"/>
  </r>
  <r>
    <n v="19221"/>
    <x v="1"/>
    <x v="1"/>
  </r>
  <r>
    <n v="19222"/>
    <x v="1"/>
    <x v="1"/>
  </r>
  <r>
    <n v="19225"/>
    <x v="3"/>
    <x v="1"/>
  </r>
  <r>
    <n v="19226"/>
    <x v="2"/>
    <x v="0"/>
  </r>
  <r>
    <n v="19227"/>
    <x v="1"/>
    <x v="1"/>
  </r>
  <r>
    <n v="19228"/>
    <x v="0"/>
    <x v="1"/>
  </r>
  <r>
    <n v="19229"/>
    <x v="2"/>
    <x v="1"/>
  </r>
  <r>
    <n v="19230"/>
    <x v="2"/>
    <x v="0"/>
  </r>
  <r>
    <n v="19231"/>
    <x v="3"/>
    <x v="1"/>
  </r>
  <r>
    <n v="19232"/>
    <x v="0"/>
    <x v="1"/>
  </r>
  <r>
    <n v="19237"/>
    <x v="1"/>
    <x v="1"/>
  </r>
  <r>
    <n v="19238"/>
    <x v="2"/>
    <x v="1"/>
  </r>
  <r>
    <n v="19239"/>
    <x v="0"/>
    <x v="1"/>
  </r>
  <r>
    <n v="19240"/>
    <x v="3"/>
    <x v="1"/>
  </r>
  <r>
    <n v="19241"/>
    <x v="3"/>
    <x v="1"/>
  </r>
  <r>
    <n v="19242"/>
    <x v="2"/>
    <x v="1"/>
  </r>
  <r>
    <n v="19243"/>
    <x v="2"/>
    <x v="1"/>
  </r>
  <r>
    <n v="19245"/>
    <x v="2"/>
    <x v="1"/>
  </r>
  <r>
    <n v="19246"/>
    <x v="0"/>
    <x v="1"/>
  </r>
  <r>
    <n v="19247"/>
    <x v="2"/>
    <x v="1"/>
  </r>
  <r>
    <n v="19248"/>
    <x v="2"/>
    <x v="0"/>
  </r>
  <r>
    <n v="19251"/>
    <x v="3"/>
    <x v="0"/>
  </r>
  <r>
    <n v="19252"/>
    <x v="1"/>
    <x v="0"/>
  </r>
  <r>
    <n v="19253"/>
    <x v="2"/>
    <x v="0"/>
  </r>
  <r>
    <n v="19254"/>
    <x v="2"/>
    <x v="1"/>
  </r>
  <r>
    <n v="19256"/>
    <x v="3"/>
    <x v="1"/>
  </r>
  <r>
    <n v="19257"/>
    <x v="3"/>
    <x v="1"/>
  </r>
  <r>
    <n v="19258"/>
    <x v="1"/>
    <x v="1"/>
  </r>
  <r>
    <n v="19259"/>
    <x v="1"/>
    <x v="0"/>
  </r>
  <r>
    <n v="19261"/>
    <x v="1"/>
    <x v="1"/>
  </r>
  <r>
    <n v="19262"/>
    <x v="1"/>
    <x v="1"/>
  </r>
  <r>
    <n v="19263"/>
    <x v="3"/>
    <x v="1"/>
  </r>
  <r>
    <n v="19265"/>
    <x v="3"/>
    <x v="1"/>
  </r>
  <r>
    <n v="19266"/>
    <x v="0"/>
    <x v="1"/>
  </r>
  <r>
    <n v="19267"/>
    <x v="2"/>
    <x v="0"/>
  </r>
  <r>
    <n v="19268"/>
    <x v="2"/>
    <x v="1"/>
  </r>
  <r>
    <n v="19270"/>
    <x v="0"/>
    <x v="1"/>
  </r>
  <r>
    <n v="19271"/>
    <x v="3"/>
    <x v="1"/>
  </r>
  <r>
    <n v="19273"/>
    <x v="0"/>
    <x v="1"/>
  </r>
  <r>
    <n v="19274"/>
    <x v="3"/>
    <x v="1"/>
  </r>
  <r>
    <n v="19275"/>
    <x v="0"/>
    <x v="0"/>
  </r>
  <r>
    <n v="19276"/>
    <x v="2"/>
    <x v="1"/>
  </r>
  <r>
    <n v="19277"/>
    <x v="2"/>
    <x v="1"/>
  </r>
  <r>
    <n v="19278"/>
    <x v="3"/>
    <x v="1"/>
  </r>
  <r>
    <n v="19280"/>
    <x v="1"/>
    <x v="1"/>
  </r>
  <r>
    <n v="19281"/>
    <x v="3"/>
    <x v="1"/>
  </r>
  <r>
    <n v="19282"/>
    <x v="3"/>
    <x v="1"/>
  </r>
  <r>
    <n v="19283"/>
    <x v="3"/>
    <x v="1"/>
  </r>
  <r>
    <n v="19284"/>
    <x v="0"/>
    <x v="1"/>
  </r>
  <r>
    <n v="19285"/>
    <x v="0"/>
    <x v="0"/>
  </r>
  <r>
    <n v="19287"/>
    <x v="1"/>
    <x v="0"/>
  </r>
  <r>
    <n v="19288"/>
    <x v="3"/>
    <x v="0"/>
  </r>
  <r>
    <n v="19290"/>
    <x v="0"/>
    <x v="1"/>
  </r>
  <r>
    <n v="19291"/>
    <x v="0"/>
    <x v="1"/>
  </r>
  <r>
    <n v="19293"/>
    <x v="1"/>
    <x v="1"/>
  </r>
  <r>
    <n v="19294"/>
    <x v="1"/>
    <x v="0"/>
  </r>
  <r>
    <n v="19295"/>
    <x v="2"/>
    <x v="0"/>
  </r>
  <r>
    <n v="19299"/>
    <x v="3"/>
    <x v="1"/>
  </r>
  <r>
    <n v="19302"/>
    <x v="2"/>
    <x v="1"/>
  </r>
  <r>
    <n v="19304"/>
    <x v="2"/>
    <x v="1"/>
  </r>
  <r>
    <n v="19305"/>
    <x v="1"/>
    <x v="0"/>
  </r>
  <r>
    <n v="19306"/>
    <x v="0"/>
    <x v="1"/>
  </r>
  <r>
    <n v="19308"/>
    <x v="3"/>
    <x v="1"/>
  </r>
  <r>
    <n v="19309"/>
    <x v="1"/>
    <x v="1"/>
  </r>
  <r>
    <n v="19310"/>
    <x v="2"/>
    <x v="1"/>
  </r>
  <r>
    <n v="19311"/>
    <x v="2"/>
    <x v="1"/>
  </r>
  <r>
    <n v="19312"/>
    <x v="2"/>
    <x v="1"/>
  </r>
  <r>
    <n v="19314"/>
    <x v="1"/>
    <x v="1"/>
  </r>
  <r>
    <n v="19315"/>
    <x v="1"/>
    <x v="1"/>
  </r>
  <r>
    <n v="19317"/>
    <x v="1"/>
    <x v="1"/>
  </r>
  <r>
    <n v="19318"/>
    <x v="3"/>
    <x v="1"/>
  </r>
  <r>
    <n v="19320"/>
    <x v="1"/>
    <x v="0"/>
  </r>
  <r>
    <n v="19324"/>
    <x v="3"/>
    <x v="1"/>
  </r>
  <r>
    <n v="19325"/>
    <x v="3"/>
    <x v="1"/>
  </r>
  <r>
    <n v="19326"/>
    <x v="1"/>
    <x v="0"/>
  </r>
  <r>
    <n v="19327"/>
    <x v="0"/>
    <x v="1"/>
  </r>
  <r>
    <n v="19328"/>
    <x v="2"/>
    <x v="1"/>
  </r>
  <r>
    <n v="19330"/>
    <x v="2"/>
    <x v="1"/>
  </r>
  <r>
    <n v="19333"/>
    <x v="0"/>
    <x v="1"/>
  </r>
  <r>
    <n v="19334"/>
    <x v="1"/>
    <x v="1"/>
  </r>
  <r>
    <n v="19335"/>
    <x v="3"/>
    <x v="1"/>
  </r>
  <r>
    <n v="19337"/>
    <x v="3"/>
    <x v="1"/>
  </r>
  <r>
    <n v="19338"/>
    <x v="2"/>
    <x v="1"/>
  </r>
  <r>
    <n v="19339"/>
    <x v="2"/>
    <x v="1"/>
  </r>
  <r>
    <n v="19340"/>
    <x v="0"/>
    <x v="1"/>
  </r>
  <r>
    <n v="19341"/>
    <x v="2"/>
    <x v="1"/>
  </r>
  <r>
    <n v="19342"/>
    <x v="2"/>
    <x v="1"/>
  </r>
  <r>
    <n v="19343"/>
    <x v="2"/>
    <x v="1"/>
  </r>
  <r>
    <n v="19344"/>
    <x v="0"/>
    <x v="1"/>
  </r>
  <r>
    <n v="19345"/>
    <x v="3"/>
    <x v="1"/>
  </r>
  <r>
    <n v="19346"/>
    <x v="1"/>
    <x v="0"/>
  </r>
  <r>
    <n v="19347"/>
    <x v="3"/>
    <x v="1"/>
  </r>
  <r>
    <n v="19348"/>
    <x v="0"/>
    <x v="1"/>
  </r>
  <r>
    <n v="19349"/>
    <x v="3"/>
    <x v="1"/>
  </r>
  <r>
    <n v="19350"/>
    <x v="3"/>
    <x v="1"/>
  </r>
  <r>
    <n v="19351"/>
    <x v="1"/>
    <x v="1"/>
  </r>
  <r>
    <n v="19352"/>
    <x v="0"/>
    <x v="1"/>
  </r>
  <r>
    <n v="19353"/>
    <x v="0"/>
    <x v="1"/>
  </r>
  <r>
    <n v="19354"/>
    <x v="3"/>
    <x v="1"/>
  </r>
  <r>
    <n v="19355"/>
    <x v="3"/>
    <x v="1"/>
  </r>
  <r>
    <n v="19356"/>
    <x v="3"/>
    <x v="1"/>
  </r>
  <r>
    <n v="19357"/>
    <x v="0"/>
    <x v="1"/>
  </r>
  <r>
    <n v="19358"/>
    <x v="2"/>
    <x v="1"/>
  </r>
  <r>
    <n v="19360"/>
    <x v="1"/>
    <x v="1"/>
  </r>
  <r>
    <n v="19361"/>
    <x v="2"/>
    <x v="1"/>
  </r>
  <r>
    <n v="19363"/>
    <x v="2"/>
    <x v="1"/>
  </r>
  <r>
    <n v="19364"/>
    <x v="1"/>
    <x v="1"/>
  </r>
  <r>
    <n v="19365"/>
    <x v="3"/>
    <x v="1"/>
  </r>
  <r>
    <n v="19366"/>
    <x v="3"/>
    <x v="0"/>
  </r>
  <r>
    <n v="19367"/>
    <x v="1"/>
    <x v="1"/>
  </r>
  <r>
    <n v="19368"/>
    <x v="2"/>
    <x v="1"/>
  </r>
  <r>
    <n v="19369"/>
    <x v="3"/>
    <x v="0"/>
  </r>
  <r>
    <n v="19370"/>
    <x v="2"/>
    <x v="1"/>
  </r>
  <r>
    <n v="19371"/>
    <x v="2"/>
    <x v="0"/>
  </r>
  <r>
    <n v="19372"/>
    <x v="0"/>
    <x v="1"/>
  </r>
  <r>
    <n v="19373"/>
    <x v="2"/>
    <x v="1"/>
  </r>
  <r>
    <n v="19374"/>
    <x v="2"/>
    <x v="1"/>
  </r>
  <r>
    <n v="19375"/>
    <x v="1"/>
    <x v="1"/>
  </r>
  <r>
    <n v="19376"/>
    <x v="3"/>
    <x v="1"/>
  </r>
  <r>
    <n v="19377"/>
    <x v="3"/>
    <x v="1"/>
  </r>
  <r>
    <n v="19378"/>
    <x v="2"/>
    <x v="0"/>
  </r>
  <r>
    <n v="19379"/>
    <x v="2"/>
    <x v="1"/>
  </r>
  <r>
    <n v="19380"/>
    <x v="2"/>
    <x v="1"/>
  </r>
  <r>
    <n v="19385"/>
    <x v="0"/>
    <x v="1"/>
  </r>
  <r>
    <n v="19386"/>
    <x v="2"/>
    <x v="1"/>
  </r>
  <r>
    <n v="19387"/>
    <x v="3"/>
    <x v="1"/>
  </r>
  <r>
    <n v="19388"/>
    <x v="2"/>
    <x v="0"/>
  </r>
  <r>
    <n v="19389"/>
    <x v="3"/>
    <x v="1"/>
  </r>
  <r>
    <n v="19390"/>
    <x v="2"/>
    <x v="1"/>
  </r>
  <r>
    <n v="19391"/>
    <x v="2"/>
    <x v="1"/>
  </r>
  <r>
    <n v="19392"/>
    <x v="2"/>
    <x v="1"/>
  </r>
  <r>
    <n v="19395"/>
    <x v="1"/>
    <x v="1"/>
  </r>
  <r>
    <n v="19397"/>
    <x v="1"/>
    <x v="0"/>
  </r>
  <r>
    <n v="19399"/>
    <x v="0"/>
    <x v="1"/>
  </r>
  <r>
    <n v="19401"/>
    <x v="2"/>
    <x v="1"/>
  </r>
  <r>
    <n v="19403"/>
    <x v="2"/>
    <x v="1"/>
  </r>
  <r>
    <n v="19404"/>
    <x v="3"/>
    <x v="1"/>
  </r>
  <r>
    <n v="19406"/>
    <x v="0"/>
    <x v="1"/>
  </r>
  <r>
    <n v="19407"/>
    <x v="1"/>
    <x v="1"/>
  </r>
  <r>
    <n v="19408"/>
    <x v="1"/>
    <x v="1"/>
  </r>
  <r>
    <n v="19409"/>
    <x v="0"/>
    <x v="1"/>
  </r>
  <r>
    <n v="19410"/>
    <x v="1"/>
    <x v="1"/>
  </r>
  <r>
    <n v="19411"/>
    <x v="2"/>
    <x v="1"/>
  </r>
  <r>
    <n v="19412"/>
    <x v="0"/>
    <x v="1"/>
  </r>
  <r>
    <n v="19413"/>
    <x v="3"/>
    <x v="1"/>
  </r>
  <r>
    <n v="19414"/>
    <x v="3"/>
    <x v="0"/>
  </r>
  <r>
    <n v="19415"/>
    <x v="3"/>
    <x v="1"/>
  </r>
  <r>
    <n v="19418"/>
    <x v="2"/>
    <x v="1"/>
  </r>
  <r>
    <n v="19419"/>
    <x v="3"/>
    <x v="0"/>
  </r>
  <r>
    <n v="19420"/>
    <x v="0"/>
    <x v="1"/>
  </r>
  <r>
    <n v="19421"/>
    <x v="3"/>
    <x v="1"/>
  </r>
  <r>
    <n v="19422"/>
    <x v="3"/>
    <x v="1"/>
  </r>
  <r>
    <n v="19425"/>
    <x v="1"/>
    <x v="0"/>
  </r>
  <r>
    <n v="19426"/>
    <x v="2"/>
    <x v="0"/>
  </r>
  <r>
    <n v="19427"/>
    <x v="0"/>
    <x v="1"/>
  </r>
  <r>
    <n v="19428"/>
    <x v="2"/>
    <x v="1"/>
  </r>
  <r>
    <n v="19432"/>
    <x v="3"/>
    <x v="1"/>
  </r>
  <r>
    <n v="19433"/>
    <x v="0"/>
    <x v="1"/>
  </r>
  <r>
    <n v="19434"/>
    <x v="1"/>
    <x v="1"/>
  </r>
  <r>
    <n v="19435"/>
    <x v="2"/>
    <x v="1"/>
  </r>
  <r>
    <n v="19436"/>
    <x v="0"/>
    <x v="1"/>
  </r>
  <r>
    <n v="19437"/>
    <x v="0"/>
    <x v="1"/>
  </r>
  <r>
    <n v="19438"/>
    <x v="2"/>
    <x v="1"/>
  </r>
  <r>
    <n v="19440"/>
    <x v="0"/>
    <x v="1"/>
  </r>
  <r>
    <n v="19442"/>
    <x v="1"/>
    <x v="1"/>
  </r>
  <r>
    <n v="19443"/>
    <x v="3"/>
    <x v="1"/>
  </r>
  <r>
    <n v="19444"/>
    <x v="1"/>
    <x v="1"/>
  </r>
  <r>
    <n v="19445"/>
    <x v="1"/>
    <x v="1"/>
  </r>
  <r>
    <n v="19447"/>
    <x v="1"/>
    <x v="1"/>
  </r>
  <r>
    <n v="19448"/>
    <x v="1"/>
    <x v="1"/>
  </r>
  <r>
    <n v="19450"/>
    <x v="0"/>
    <x v="1"/>
  </r>
  <r>
    <n v="19453"/>
    <x v="2"/>
    <x v="1"/>
  </r>
  <r>
    <n v="19454"/>
    <x v="2"/>
    <x v="0"/>
  </r>
  <r>
    <n v="19455"/>
    <x v="3"/>
    <x v="1"/>
  </r>
  <r>
    <n v="19456"/>
    <x v="2"/>
    <x v="0"/>
  </r>
  <r>
    <n v="19457"/>
    <x v="1"/>
    <x v="1"/>
  </r>
  <r>
    <n v="19458"/>
    <x v="2"/>
    <x v="0"/>
  </r>
  <r>
    <n v="19459"/>
    <x v="3"/>
    <x v="1"/>
  </r>
  <r>
    <n v="19460"/>
    <x v="2"/>
    <x v="1"/>
  </r>
  <r>
    <n v="19461"/>
    <x v="0"/>
    <x v="1"/>
  </r>
  <r>
    <n v="19462"/>
    <x v="1"/>
    <x v="1"/>
  </r>
  <r>
    <n v="19463"/>
    <x v="1"/>
    <x v="0"/>
  </r>
  <r>
    <n v="19464"/>
    <x v="2"/>
    <x v="1"/>
  </r>
  <r>
    <n v="19466"/>
    <x v="0"/>
    <x v="1"/>
  </r>
  <r>
    <n v="19467"/>
    <x v="2"/>
    <x v="1"/>
  </r>
  <r>
    <n v="19468"/>
    <x v="2"/>
    <x v="1"/>
  </r>
  <r>
    <n v="19469"/>
    <x v="2"/>
    <x v="1"/>
  </r>
  <r>
    <n v="19470"/>
    <x v="2"/>
    <x v="1"/>
  </r>
  <r>
    <n v="19474"/>
    <x v="2"/>
    <x v="1"/>
  </r>
  <r>
    <n v="19476"/>
    <x v="3"/>
    <x v="1"/>
  </r>
  <r>
    <n v="19477"/>
    <x v="0"/>
    <x v="1"/>
  </r>
  <r>
    <n v="19478"/>
    <x v="0"/>
    <x v="1"/>
  </r>
  <r>
    <n v="19480"/>
    <x v="1"/>
    <x v="1"/>
  </r>
  <r>
    <n v="19481"/>
    <x v="3"/>
    <x v="1"/>
  </r>
  <r>
    <n v="19484"/>
    <x v="1"/>
    <x v="1"/>
  </r>
  <r>
    <n v="19485"/>
    <x v="1"/>
    <x v="0"/>
  </r>
  <r>
    <n v="19486"/>
    <x v="0"/>
    <x v="1"/>
  </r>
  <r>
    <n v="19487"/>
    <x v="1"/>
    <x v="1"/>
  </r>
  <r>
    <n v="19488"/>
    <x v="2"/>
    <x v="1"/>
  </r>
  <r>
    <n v="19489"/>
    <x v="2"/>
    <x v="1"/>
  </r>
  <r>
    <n v="19490"/>
    <x v="2"/>
    <x v="1"/>
  </r>
  <r>
    <n v="19491"/>
    <x v="0"/>
    <x v="1"/>
  </r>
  <r>
    <n v="19493"/>
    <x v="3"/>
    <x v="1"/>
  </r>
  <r>
    <n v="19496"/>
    <x v="0"/>
    <x v="0"/>
  </r>
  <r>
    <n v="19498"/>
    <x v="2"/>
    <x v="1"/>
  </r>
  <r>
    <n v="19499"/>
    <x v="2"/>
    <x v="1"/>
  </r>
  <r>
    <n v="19502"/>
    <x v="3"/>
    <x v="1"/>
  </r>
  <r>
    <n v="19503"/>
    <x v="0"/>
    <x v="1"/>
  </r>
  <r>
    <n v="19507"/>
    <x v="0"/>
    <x v="0"/>
  </r>
  <r>
    <n v="19508"/>
    <x v="0"/>
    <x v="1"/>
  </r>
  <r>
    <n v="19511"/>
    <x v="2"/>
    <x v="1"/>
  </r>
  <r>
    <n v="19512"/>
    <x v="2"/>
    <x v="0"/>
  </r>
  <r>
    <n v="19514"/>
    <x v="3"/>
    <x v="1"/>
  </r>
  <r>
    <n v="19517"/>
    <x v="3"/>
    <x v="1"/>
  </r>
  <r>
    <n v="19518"/>
    <x v="3"/>
    <x v="1"/>
  </r>
  <r>
    <n v="19519"/>
    <x v="3"/>
    <x v="1"/>
  </r>
  <r>
    <n v="19520"/>
    <x v="3"/>
    <x v="1"/>
  </r>
  <r>
    <n v="19521"/>
    <x v="0"/>
    <x v="1"/>
  </r>
  <r>
    <n v="19522"/>
    <x v="2"/>
    <x v="1"/>
  </r>
  <r>
    <n v="19523"/>
    <x v="3"/>
    <x v="1"/>
  </r>
  <r>
    <n v="19524"/>
    <x v="2"/>
    <x v="1"/>
  </r>
  <r>
    <n v="19526"/>
    <x v="3"/>
    <x v="0"/>
  </r>
  <r>
    <n v="19527"/>
    <x v="0"/>
    <x v="1"/>
  </r>
  <r>
    <n v="19528"/>
    <x v="1"/>
    <x v="1"/>
  </r>
  <r>
    <n v="19529"/>
    <x v="3"/>
    <x v="0"/>
  </r>
  <r>
    <n v="19530"/>
    <x v="2"/>
    <x v="1"/>
  </r>
  <r>
    <n v="19531"/>
    <x v="0"/>
    <x v="0"/>
  </r>
  <r>
    <n v="19532"/>
    <x v="2"/>
    <x v="1"/>
  </r>
  <r>
    <n v="19533"/>
    <x v="2"/>
    <x v="1"/>
  </r>
  <r>
    <n v="19534"/>
    <x v="1"/>
    <x v="1"/>
  </r>
  <r>
    <n v="19537"/>
    <x v="0"/>
    <x v="1"/>
  </r>
  <r>
    <n v="19538"/>
    <x v="2"/>
    <x v="1"/>
  </r>
  <r>
    <n v="19540"/>
    <x v="3"/>
    <x v="1"/>
  </r>
  <r>
    <n v="19544"/>
    <x v="2"/>
    <x v="1"/>
  </r>
  <r>
    <n v="19545"/>
    <x v="1"/>
    <x v="1"/>
  </r>
  <r>
    <n v="19546"/>
    <x v="0"/>
    <x v="1"/>
  </r>
  <r>
    <n v="19547"/>
    <x v="2"/>
    <x v="1"/>
  </r>
  <r>
    <n v="19548"/>
    <x v="0"/>
    <x v="1"/>
  </r>
  <r>
    <n v="19551"/>
    <x v="2"/>
    <x v="1"/>
  </r>
  <r>
    <n v="19552"/>
    <x v="0"/>
    <x v="1"/>
  </r>
  <r>
    <n v="19553"/>
    <x v="1"/>
    <x v="1"/>
  </r>
  <r>
    <n v="19554"/>
    <x v="1"/>
    <x v="1"/>
  </r>
  <r>
    <n v="19556"/>
    <x v="1"/>
    <x v="1"/>
  </r>
  <r>
    <n v="19557"/>
    <x v="1"/>
    <x v="1"/>
  </r>
  <r>
    <n v="19558"/>
    <x v="2"/>
    <x v="1"/>
  </r>
  <r>
    <n v="19559"/>
    <x v="3"/>
    <x v="0"/>
  </r>
  <r>
    <n v="19560"/>
    <x v="2"/>
    <x v="0"/>
  </r>
  <r>
    <n v="19561"/>
    <x v="0"/>
    <x v="0"/>
  </r>
  <r>
    <n v="19563"/>
    <x v="2"/>
    <x v="1"/>
  </r>
  <r>
    <n v="19564"/>
    <x v="0"/>
    <x v="1"/>
  </r>
  <r>
    <n v="19566"/>
    <x v="0"/>
    <x v="1"/>
  </r>
  <r>
    <n v="19567"/>
    <x v="3"/>
    <x v="0"/>
  </r>
  <r>
    <n v="19568"/>
    <x v="3"/>
    <x v="1"/>
  </r>
  <r>
    <n v="19569"/>
    <x v="2"/>
    <x v="1"/>
  </r>
  <r>
    <n v="19570"/>
    <x v="3"/>
    <x v="1"/>
  </r>
  <r>
    <n v="19572"/>
    <x v="1"/>
    <x v="1"/>
  </r>
  <r>
    <n v="19573"/>
    <x v="3"/>
    <x v="1"/>
  </r>
  <r>
    <n v="19575"/>
    <x v="0"/>
    <x v="0"/>
  </r>
  <r>
    <n v="19576"/>
    <x v="3"/>
    <x v="1"/>
  </r>
  <r>
    <n v="19578"/>
    <x v="0"/>
    <x v="1"/>
  </r>
  <r>
    <n v="19579"/>
    <x v="3"/>
    <x v="1"/>
  </r>
  <r>
    <n v="19581"/>
    <x v="3"/>
    <x v="1"/>
  </r>
  <r>
    <n v="19583"/>
    <x v="2"/>
    <x v="1"/>
  </r>
  <r>
    <n v="19584"/>
    <x v="0"/>
    <x v="1"/>
  </r>
  <r>
    <n v="19586"/>
    <x v="2"/>
    <x v="1"/>
  </r>
  <r>
    <n v="19587"/>
    <x v="3"/>
    <x v="1"/>
  </r>
  <r>
    <n v="19588"/>
    <x v="2"/>
    <x v="1"/>
  </r>
  <r>
    <n v="19589"/>
    <x v="0"/>
    <x v="1"/>
  </r>
  <r>
    <n v="19590"/>
    <x v="2"/>
    <x v="1"/>
  </r>
  <r>
    <n v="19592"/>
    <x v="2"/>
    <x v="1"/>
  </r>
  <r>
    <n v="19593"/>
    <x v="3"/>
    <x v="0"/>
  </r>
  <r>
    <n v="19594"/>
    <x v="3"/>
    <x v="0"/>
  </r>
  <r>
    <n v="19595"/>
    <x v="1"/>
    <x v="0"/>
  </r>
  <r>
    <n v="19596"/>
    <x v="3"/>
    <x v="1"/>
  </r>
  <r>
    <n v="19597"/>
    <x v="2"/>
    <x v="0"/>
  </r>
  <r>
    <n v="19603"/>
    <x v="1"/>
    <x v="0"/>
  </r>
  <r>
    <n v="19605"/>
    <x v="1"/>
    <x v="1"/>
  </r>
  <r>
    <n v="19607"/>
    <x v="0"/>
    <x v="1"/>
  </r>
  <r>
    <n v="19609"/>
    <x v="1"/>
    <x v="1"/>
  </r>
  <r>
    <n v="19612"/>
    <x v="3"/>
    <x v="1"/>
  </r>
  <r>
    <n v="19614"/>
    <x v="2"/>
    <x v="1"/>
  </r>
  <r>
    <n v="19617"/>
    <x v="0"/>
    <x v="1"/>
  </r>
  <r>
    <n v="19618"/>
    <x v="2"/>
    <x v="1"/>
  </r>
  <r>
    <n v="19619"/>
    <x v="3"/>
    <x v="1"/>
  </r>
  <r>
    <n v="19620"/>
    <x v="3"/>
    <x v="1"/>
  </r>
  <r>
    <n v="19621"/>
    <x v="1"/>
    <x v="1"/>
  </r>
  <r>
    <n v="19623"/>
    <x v="0"/>
    <x v="1"/>
  </r>
  <r>
    <n v="19625"/>
    <x v="1"/>
    <x v="1"/>
  </r>
  <r>
    <n v="19627"/>
    <x v="2"/>
    <x v="1"/>
  </r>
  <r>
    <n v="19628"/>
    <x v="2"/>
    <x v="1"/>
  </r>
  <r>
    <n v="19630"/>
    <x v="2"/>
    <x v="1"/>
  </r>
  <r>
    <n v="19631"/>
    <x v="1"/>
    <x v="1"/>
  </r>
  <r>
    <n v="19632"/>
    <x v="2"/>
    <x v="0"/>
  </r>
  <r>
    <n v="19633"/>
    <x v="0"/>
    <x v="1"/>
  </r>
  <r>
    <n v="19634"/>
    <x v="0"/>
    <x v="1"/>
  </r>
  <r>
    <n v="19636"/>
    <x v="3"/>
    <x v="1"/>
  </r>
  <r>
    <n v="19638"/>
    <x v="2"/>
    <x v="1"/>
  </r>
  <r>
    <n v="19640"/>
    <x v="2"/>
    <x v="1"/>
  </r>
  <r>
    <n v="19641"/>
    <x v="0"/>
    <x v="1"/>
  </r>
  <r>
    <n v="19643"/>
    <x v="3"/>
    <x v="1"/>
  </r>
  <r>
    <n v="19644"/>
    <x v="2"/>
    <x v="1"/>
  </r>
  <r>
    <n v="19645"/>
    <x v="3"/>
    <x v="1"/>
  </r>
  <r>
    <n v="19646"/>
    <x v="3"/>
    <x v="1"/>
  </r>
  <r>
    <n v="19647"/>
    <x v="3"/>
    <x v="1"/>
  </r>
  <r>
    <n v="19648"/>
    <x v="2"/>
    <x v="1"/>
  </r>
  <r>
    <n v="19649"/>
    <x v="3"/>
    <x v="1"/>
  </r>
  <r>
    <n v="19650"/>
    <x v="1"/>
    <x v="1"/>
  </r>
  <r>
    <n v="19651"/>
    <x v="2"/>
    <x v="1"/>
  </r>
  <r>
    <n v="19652"/>
    <x v="0"/>
    <x v="1"/>
  </r>
  <r>
    <n v="19653"/>
    <x v="1"/>
    <x v="1"/>
  </r>
  <r>
    <n v="19654"/>
    <x v="0"/>
    <x v="1"/>
  </r>
  <r>
    <n v="19655"/>
    <x v="1"/>
    <x v="0"/>
  </r>
  <r>
    <n v="19656"/>
    <x v="2"/>
    <x v="1"/>
  </r>
  <r>
    <n v="19657"/>
    <x v="3"/>
    <x v="1"/>
  </r>
  <r>
    <n v="19659"/>
    <x v="2"/>
    <x v="1"/>
  </r>
  <r>
    <n v="19660"/>
    <x v="3"/>
    <x v="1"/>
  </r>
  <r>
    <n v="19661"/>
    <x v="1"/>
    <x v="1"/>
  </r>
  <r>
    <n v="19662"/>
    <x v="1"/>
    <x v="1"/>
  </r>
  <r>
    <n v="19663"/>
    <x v="2"/>
    <x v="1"/>
  </r>
  <r>
    <n v="19664"/>
    <x v="0"/>
    <x v="1"/>
  </r>
  <r>
    <n v="19665"/>
    <x v="0"/>
    <x v="1"/>
  </r>
  <r>
    <n v="19666"/>
    <x v="2"/>
    <x v="1"/>
  </r>
  <r>
    <n v="19667"/>
    <x v="3"/>
    <x v="1"/>
  </r>
  <r>
    <n v="19668"/>
    <x v="0"/>
    <x v="1"/>
  </r>
  <r>
    <n v="19669"/>
    <x v="2"/>
    <x v="1"/>
  </r>
  <r>
    <n v="19670"/>
    <x v="0"/>
    <x v="1"/>
  </r>
  <r>
    <n v="19673"/>
    <x v="0"/>
    <x v="1"/>
  </r>
  <r>
    <n v="19675"/>
    <x v="2"/>
    <x v="1"/>
  </r>
  <r>
    <n v="19676"/>
    <x v="2"/>
    <x v="1"/>
  </r>
  <r>
    <n v="19677"/>
    <x v="3"/>
    <x v="1"/>
  </r>
  <r>
    <n v="19679"/>
    <x v="1"/>
    <x v="1"/>
  </r>
  <r>
    <n v="19680"/>
    <x v="0"/>
    <x v="1"/>
  </r>
  <r>
    <n v="19681"/>
    <x v="3"/>
    <x v="1"/>
  </r>
  <r>
    <n v="19682"/>
    <x v="2"/>
    <x v="1"/>
  </r>
  <r>
    <n v="19683"/>
    <x v="2"/>
    <x v="1"/>
  </r>
  <r>
    <n v="19684"/>
    <x v="3"/>
    <x v="1"/>
  </r>
  <r>
    <n v="19685"/>
    <x v="1"/>
    <x v="1"/>
  </r>
  <r>
    <n v="19687"/>
    <x v="0"/>
    <x v="1"/>
  </r>
  <r>
    <n v="19690"/>
    <x v="0"/>
    <x v="1"/>
  </r>
  <r>
    <n v="19691"/>
    <x v="0"/>
    <x v="0"/>
  </r>
  <r>
    <n v="19692"/>
    <x v="3"/>
    <x v="1"/>
  </r>
  <r>
    <n v="19695"/>
    <x v="0"/>
    <x v="1"/>
  </r>
  <r>
    <n v="19696"/>
    <x v="2"/>
    <x v="1"/>
  </r>
  <r>
    <n v="19697"/>
    <x v="2"/>
    <x v="1"/>
  </r>
  <r>
    <n v="19699"/>
    <x v="1"/>
    <x v="1"/>
  </r>
  <r>
    <n v="19700"/>
    <x v="0"/>
    <x v="1"/>
  </r>
  <r>
    <n v="19701"/>
    <x v="1"/>
    <x v="1"/>
  </r>
  <r>
    <n v="19702"/>
    <x v="2"/>
    <x v="1"/>
  </r>
  <r>
    <n v="19703"/>
    <x v="2"/>
    <x v="1"/>
  </r>
  <r>
    <n v="19704"/>
    <x v="0"/>
    <x v="1"/>
  </r>
  <r>
    <n v="19705"/>
    <x v="3"/>
    <x v="1"/>
  </r>
  <r>
    <n v="19706"/>
    <x v="2"/>
    <x v="1"/>
  </r>
  <r>
    <n v="19707"/>
    <x v="0"/>
    <x v="1"/>
  </r>
  <r>
    <n v="19708"/>
    <x v="0"/>
    <x v="1"/>
  </r>
  <r>
    <n v="19710"/>
    <x v="1"/>
    <x v="1"/>
  </r>
  <r>
    <n v="19711"/>
    <x v="2"/>
    <x v="1"/>
  </r>
  <r>
    <n v="19712"/>
    <x v="1"/>
    <x v="1"/>
  </r>
  <r>
    <n v="19714"/>
    <x v="3"/>
    <x v="1"/>
  </r>
  <r>
    <n v="19715"/>
    <x v="1"/>
    <x v="1"/>
  </r>
  <r>
    <n v="19717"/>
    <x v="0"/>
    <x v="1"/>
  </r>
  <r>
    <n v="19718"/>
    <x v="0"/>
    <x v="1"/>
  </r>
  <r>
    <n v="19719"/>
    <x v="1"/>
    <x v="1"/>
  </r>
  <r>
    <n v="19720"/>
    <x v="1"/>
    <x v="1"/>
  </r>
  <r>
    <n v="19721"/>
    <x v="2"/>
    <x v="1"/>
  </r>
  <r>
    <n v="19723"/>
    <x v="3"/>
    <x v="1"/>
  </r>
  <r>
    <n v="19724"/>
    <x v="2"/>
    <x v="1"/>
  </r>
  <r>
    <n v="19725"/>
    <x v="2"/>
    <x v="1"/>
  </r>
  <r>
    <n v="19726"/>
    <x v="2"/>
    <x v="1"/>
  </r>
  <r>
    <n v="19727"/>
    <x v="0"/>
    <x v="0"/>
  </r>
  <r>
    <n v="19728"/>
    <x v="3"/>
    <x v="1"/>
  </r>
  <r>
    <n v="19730"/>
    <x v="2"/>
    <x v="1"/>
  </r>
  <r>
    <n v="19731"/>
    <x v="1"/>
    <x v="1"/>
  </r>
  <r>
    <n v="19732"/>
    <x v="2"/>
    <x v="0"/>
  </r>
  <r>
    <n v="19735"/>
    <x v="2"/>
    <x v="1"/>
  </r>
  <r>
    <n v="19737"/>
    <x v="1"/>
    <x v="1"/>
  </r>
  <r>
    <n v="19738"/>
    <x v="2"/>
    <x v="1"/>
  </r>
  <r>
    <n v="19739"/>
    <x v="1"/>
    <x v="1"/>
  </r>
  <r>
    <n v="19740"/>
    <x v="0"/>
    <x v="1"/>
  </r>
  <r>
    <n v="19741"/>
    <x v="0"/>
    <x v="1"/>
  </r>
  <r>
    <n v="19742"/>
    <x v="1"/>
    <x v="0"/>
  </r>
  <r>
    <n v="19745"/>
    <x v="0"/>
    <x v="0"/>
  </r>
  <r>
    <n v="19746"/>
    <x v="3"/>
    <x v="1"/>
  </r>
  <r>
    <n v="19747"/>
    <x v="0"/>
    <x v="1"/>
  </r>
  <r>
    <n v="19748"/>
    <x v="2"/>
    <x v="0"/>
  </r>
  <r>
    <n v="19749"/>
    <x v="3"/>
    <x v="1"/>
  </r>
  <r>
    <n v="19750"/>
    <x v="2"/>
    <x v="0"/>
  </r>
  <r>
    <n v="19751"/>
    <x v="3"/>
    <x v="1"/>
  </r>
  <r>
    <n v="19754"/>
    <x v="2"/>
    <x v="1"/>
  </r>
  <r>
    <n v="19755"/>
    <x v="1"/>
    <x v="0"/>
  </r>
  <r>
    <n v="19756"/>
    <x v="1"/>
    <x v="0"/>
  </r>
  <r>
    <n v="19757"/>
    <x v="2"/>
    <x v="1"/>
  </r>
  <r>
    <n v="19760"/>
    <x v="3"/>
    <x v="0"/>
  </r>
  <r>
    <n v="19761"/>
    <x v="0"/>
    <x v="1"/>
  </r>
  <r>
    <n v="19762"/>
    <x v="2"/>
    <x v="1"/>
  </r>
  <r>
    <n v="19763"/>
    <x v="1"/>
    <x v="1"/>
  </r>
  <r>
    <n v="19764"/>
    <x v="2"/>
    <x v="1"/>
  </r>
  <r>
    <n v="19765"/>
    <x v="2"/>
    <x v="1"/>
  </r>
  <r>
    <n v="19767"/>
    <x v="0"/>
    <x v="1"/>
  </r>
  <r>
    <n v="19768"/>
    <x v="3"/>
    <x v="1"/>
  </r>
  <r>
    <n v="19771"/>
    <x v="2"/>
    <x v="1"/>
  </r>
  <r>
    <n v="19772"/>
    <x v="1"/>
    <x v="1"/>
  </r>
  <r>
    <n v="19775"/>
    <x v="2"/>
    <x v="0"/>
  </r>
  <r>
    <n v="19776"/>
    <x v="0"/>
    <x v="1"/>
  </r>
  <r>
    <n v="19778"/>
    <x v="0"/>
    <x v="1"/>
  </r>
  <r>
    <n v="19779"/>
    <x v="2"/>
    <x v="1"/>
  </r>
  <r>
    <n v="19781"/>
    <x v="3"/>
    <x v="1"/>
  </r>
  <r>
    <n v="19782"/>
    <x v="1"/>
    <x v="1"/>
  </r>
  <r>
    <n v="19784"/>
    <x v="0"/>
    <x v="1"/>
  </r>
  <r>
    <n v="19785"/>
    <x v="2"/>
    <x v="1"/>
  </r>
  <r>
    <n v="19788"/>
    <x v="3"/>
    <x v="1"/>
  </r>
  <r>
    <n v="19791"/>
    <x v="3"/>
    <x v="1"/>
  </r>
  <r>
    <n v="19792"/>
    <x v="3"/>
    <x v="1"/>
  </r>
  <r>
    <n v="19793"/>
    <x v="3"/>
    <x v="1"/>
  </r>
  <r>
    <n v="19794"/>
    <x v="1"/>
    <x v="0"/>
  </r>
  <r>
    <n v="19795"/>
    <x v="0"/>
    <x v="1"/>
  </r>
  <r>
    <n v="19796"/>
    <x v="2"/>
    <x v="0"/>
  </r>
  <r>
    <n v="19797"/>
    <x v="0"/>
    <x v="1"/>
  </r>
  <r>
    <n v="19799"/>
    <x v="0"/>
    <x v="1"/>
  </r>
  <r>
    <n v="19800"/>
    <x v="0"/>
    <x v="1"/>
  </r>
  <r>
    <n v="19802"/>
    <x v="3"/>
    <x v="0"/>
  </r>
  <r>
    <n v="19803"/>
    <x v="3"/>
    <x v="0"/>
  </r>
  <r>
    <n v="19805"/>
    <x v="2"/>
    <x v="1"/>
  </r>
  <r>
    <n v="19806"/>
    <x v="3"/>
    <x v="1"/>
  </r>
  <r>
    <n v="19807"/>
    <x v="3"/>
    <x v="1"/>
  </r>
  <r>
    <n v="19808"/>
    <x v="3"/>
    <x v="1"/>
  </r>
  <r>
    <n v="19810"/>
    <x v="3"/>
    <x v="1"/>
  </r>
  <r>
    <n v="19811"/>
    <x v="2"/>
    <x v="1"/>
  </r>
  <r>
    <n v="19812"/>
    <x v="3"/>
    <x v="1"/>
  </r>
  <r>
    <n v="19813"/>
    <x v="3"/>
    <x v="1"/>
  </r>
  <r>
    <n v="19814"/>
    <x v="2"/>
    <x v="0"/>
  </r>
  <r>
    <n v="19815"/>
    <x v="3"/>
    <x v="0"/>
  </r>
  <r>
    <n v="19816"/>
    <x v="2"/>
    <x v="1"/>
  </r>
  <r>
    <n v="19818"/>
    <x v="3"/>
    <x v="1"/>
  </r>
  <r>
    <n v="19819"/>
    <x v="2"/>
    <x v="0"/>
  </r>
  <r>
    <n v="19820"/>
    <x v="2"/>
    <x v="0"/>
  </r>
  <r>
    <n v="19821"/>
    <x v="2"/>
    <x v="1"/>
  </r>
  <r>
    <n v="19822"/>
    <x v="2"/>
    <x v="0"/>
  </r>
  <r>
    <n v="19823"/>
    <x v="3"/>
    <x v="1"/>
  </r>
  <r>
    <n v="19824"/>
    <x v="3"/>
    <x v="0"/>
  </r>
  <r>
    <n v="19825"/>
    <x v="1"/>
    <x v="1"/>
  </r>
  <r>
    <n v="19826"/>
    <x v="0"/>
    <x v="1"/>
  </r>
  <r>
    <n v="19827"/>
    <x v="2"/>
    <x v="1"/>
  </r>
  <r>
    <n v="19829"/>
    <x v="0"/>
    <x v="1"/>
  </r>
  <r>
    <n v="19830"/>
    <x v="1"/>
    <x v="1"/>
  </r>
  <r>
    <n v="19831"/>
    <x v="1"/>
    <x v="1"/>
  </r>
  <r>
    <n v="19832"/>
    <x v="2"/>
    <x v="1"/>
  </r>
  <r>
    <n v="19834"/>
    <x v="2"/>
    <x v="1"/>
  </r>
  <r>
    <n v="19836"/>
    <x v="0"/>
    <x v="1"/>
  </r>
  <r>
    <n v="19837"/>
    <x v="3"/>
    <x v="1"/>
  </r>
  <r>
    <n v="19838"/>
    <x v="3"/>
    <x v="1"/>
  </r>
  <r>
    <n v="19839"/>
    <x v="1"/>
    <x v="0"/>
  </r>
  <r>
    <n v="19841"/>
    <x v="1"/>
    <x v="1"/>
  </r>
  <r>
    <n v="19843"/>
    <x v="3"/>
    <x v="0"/>
  </r>
  <r>
    <n v="19844"/>
    <x v="3"/>
    <x v="1"/>
  </r>
  <r>
    <n v="19845"/>
    <x v="1"/>
    <x v="1"/>
  </r>
  <r>
    <n v="19846"/>
    <x v="2"/>
    <x v="1"/>
  </r>
  <r>
    <n v="19847"/>
    <x v="3"/>
    <x v="1"/>
  </r>
  <r>
    <n v="19848"/>
    <x v="3"/>
    <x v="0"/>
  </r>
  <r>
    <n v="19849"/>
    <x v="2"/>
    <x v="1"/>
  </r>
  <r>
    <n v="19850"/>
    <x v="1"/>
    <x v="1"/>
  </r>
  <r>
    <n v="19851"/>
    <x v="3"/>
    <x v="1"/>
  </r>
  <r>
    <n v="19852"/>
    <x v="3"/>
    <x v="1"/>
  </r>
  <r>
    <n v="19853"/>
    <x v="0"/>
    <x v="1"/>
  </r>
  <r>
    <n v="19854"/>
    <x v="0"/>
    <x v="1"/>
  </r>
  <r>
    <n v="19858"/>
    <x v="0"/>
    <x v="1"/>
  </r>
  <r>
    <n v="19860"/>
    <x v="2"/>
    <x v="1"/>
  </r>
  <r>
    <n v="19861"/>
    <x v="1"/>
    <x v="1"/>
  </r>
  <r>
    <n v="19862"/>
    <x v="1"/>
    <x v="1"/>
  </r>
  <r>
    <n v="19864"/>
    <x v="3"/>
    <x v="1"/>
  </r>
  <r>
    <n v="19866"/>
    <x v="3"/>
    <x v="1"/>
  </r>
  <r>
    <n v="19867"/>
    <x v="3"/>
    <x v="1"/>
  </r>
  <r>
    <n v="19868"/>
    <x v="2"/>
    <x v="1"/>
  </r>
  <r>
    <n v="19871"/>
    <x v="2"/>
    <x v="1"/>
  </r>
  <r>
    <n v="19872"/>
    <x v="2"/>
    <x v="1"/>
  </r>
  <r>
    <n v="19875"/>
    <x v="2"/>
    <x v="1"/>
  </r>
  <r>
    <n v="19876"/>
    <x v="0"/>
    <x v="1"/>
  </r>
  <r>
    <n v="19877"/>
    <x v="1"/>
    <x v="0"/>
  </r>
  <r>
    <n v="19881"/>
    <x v="2"/>
    <x v="1"/>
  </r>
  <r>
    <n v="19882"/>
    <x v="2"/>
    <x v="1"/>
  </r>
  <r>
    <n v="19883"/>
    <x v="3"/>
    <x v="1"/>
  </r>
  <r>
    <n v="19884"/>
    <x v="1"/>
    <x v="1"/>
  </r>
  <r>
    <n v="19885"/>
    <x v="3"/>
    <x v="1"/>
  </r>
  <r>
    <n v="19887"/>
    <x v="1"/>
    <x v="1"/>
  </r>
  <r>
    <n v="19888"/>
    <x v="3"/>
    <x v="1"/>
  </r>
  <r>
    <n v="19890"/>
    <x v="2"/>
    <x v="0"/>
  </r>
  <r>
    <n v="19891"/>
    <x v="1"/>
    <x v="0"/>
  </r>
  <r>
    <n v="19892"/>
    <x v="1"/>
    <x v="1"/>
  </r>
  <r>
    <n v="19893"/>
    <x v="0"/>
    <x v="1"/>
  </r>
  <r>
    <n v="19894"/>
    <x v="3"/>
    <x v="1"/>
  </r>
  <r>
    <n v="19895"/>
    <x v="0"/>
    <x v="1"/>
  </r>
  <r>
    <n v="19896"/>
    <x v="1"/>
    <x v="0"/>
  </r>
  <r>
    <n v="19897"/>
    <x v="2"/>
    <x v="1"/>
  </r>
  <r>
    <n v="19898"/>
    <x v="2"/>
    <x v="1"/>
  </r>
  <r>
    <n v="19899"/>
    <x v="3"/>
    <x v="0"/>
  </r>
  <r>
    <n v="19900"/>
    <x v="2"/>
    <x v="0"/>
  </r>
  <r>
    <n v="19901"/>
    <x v="3"/>
    <x v="1"/>
  </r>
  <r>
    <n v="19902"/>
    <x v="0"/>
    <x v="1"/>
  </r>
  <r>
    <n v="19903"/>
    <x v="2"/>
    <x v="1"/>
  </r>
  <r>
    <n v="19904"/>
    <x v="2"/>
    <x v="1"/>
  </r>
  <r>
    <n v="19906"/>
    <x v="0"/>
    <x v="1"/>
  </r>
  <r>
    <n v="19907"/>
    <x v="3"/>
    <x v="1"/>
  </r>
  <r>
    <n v="19908"/>
    <x v="1"/>
    <x v="1"/>
  </r>
  <r>
    <n v="19909"/>
    <x v="1"/>
    <x v="1"/>
  </r>
  <r>
    <n v="19910"/>
    <x v="0"/>
    <x v="1"/>
  </r>
  <r>
    <n v="19911"/>
    <x v="3"/>
    <x v="1"/>
  </r>
  <r>
    <n v="19912"/>
    <x v="2"/>
    <x v="1"/>
  </r>
  <r>
    <n v="19913"/>
    <x v="2"/>
    <x v="1"/>
  </r>
  <r>
    <n v="19917"/>
    <x v="2"/>
    <x v="1"/>
  </r>
  <r>
    <n v="19918"/>
    <x v="3"/>
    <x v="1"/>
  </r>
  <r>
    <n v="19919"/>
    <x v="2"/>
    <x v="1"/>
  </r>
  <r>
    <n v="19921"/>
    <x v="2"/>
    <x v="1"/>
  </r>
  <r>
    <n v="19922"/>
    <x v="2"/>
    <x v="1"/>
  </r>
  <r>
    <n v="19923"/>
    <x v="0"/>
    <x v="1"/>
  </r>
  <r>
    <n v="19925"/>
    <x v="3"/>
    <x v="1"/>
  </r>
  <r>
    <n v="19926"/>
    <x v="3"/>
    <x v="1"/>
  </r>
  <r>
    <n v="19928"/>
    <x v="2"/>
    <x v="1"/>
  </r>
  <r>
    <n v="19930"/>
    <x v="3"/>
    <x v="1"/>
  </r>
  <r>
    <n v="19931"/>
    <x v="2"/>
    <x v="1"/>
  </r>
  <r>
    <n v="19933"/>
    <x v="3"/>
    <x v="1"/>
  </r>
  <r>
    <n v="19935"/>
    <x v="1"/>
    <x v="1"/>
  </r>
  <r>
    <n v="19938"/>
    <x v="3"/>
    <x v="0"/>
  </r>
  <r>
    <n v="19940"/>
    <x v="2"/>
    <x v="1"/>
  </r>
  <r>
    <n v="19941"/>
    <x v="2"/>
    <x v="1"/>
  </r>
  <r>
    <n v="19942"/>
    <x v="1"/>
    <x v="1"/>
  </r>
  <r>
    <n v="19943"/>
    <x v="1"/>
    <x v="1"/>
  </r>
  <r>
    <n v="19944"/>
    <x v="2"/>
    <x v="1"/>
  </r>
  <r>
    <n v="19945"/>
    <x v="1"/>
    <x v="1"/>
  </r>
  <r>
    <n v="19946"/>
    <x v="2"/>
    <x v="1"/>
  </r>
  <r>
    <n v="19947"/>
    <x v="1"/>
    <x v="1"/>
  </r>
  <r>
    <n v="19948"/>
    <x v="3"/>
    <x v="1"/>
  </r>
  <r>
    <n v="19949"/>
    <x v="2"/>
    <x v="1"/>
  </r>
  <r>
    <n v="19950"/>
    <x v="2"/>
    <x v="0"/>
  </r>
  <r>
    <n v="19951"/>
    <x v="2"/>
    <x v="0"/>
  </r>
  <r>
    <n v="19953"/>
    <x v="1"/>
    <x v="1"/>
  </r>
  <r>
    <n v="19955"/>
    <x v="3"/>
    <x v="1"/>
  </r>
  <r>
    <n v="19957"/>
    <x v="2"/>
    <x v="0"/>
  </r>
  <r>
    <n v="19962"/>
    <x v="1"/>
    <x v="1"/>
  </r>
  <r>
    <n v="19964"/>
    <x v="2"/>
    <x v="1"/>
  </r>
  <r>
    <n v="19965"/>
    <x v="2"/>
    <x v="1"/>
  </r>
  <r>
    <n v="19967"/>
    <x v="0"/>
    <x v="1"/>
  </r>
  <r>
    <n v="19968"/>
    <x v="0"/>
    <x v="1"/>
  </r>
  <r>
    <n v="19970"/>
    <x v="2"/>
    <x v="1"/>
  </r>
  <r>
    <n v="19971"/>
    <x v="1"/>
    <x v="0"/>
  </r>
  <r>
    <n v="19972"/>
    <x v="1"/>
    <x v="0"/>
  </r>
  <r>
    <n v="19973"/>
    <x v="3"/>
    <x v="1"/>
  </r>
  <r>
    <n v="19974"/>
    <x v="1"/>
    <x v="1"/>
  </r>
  <r>
    <n v="19975"/>
    <x v="2"/>
    <x v="1"/>
  </r>
  <r>
    <n v="19978"/>
    <x v="3"/>
    <x v="1"/>
  </r>
  <r>
    <n v="19979"/>
    <x v="3"/>
    <x v="1"/>
  </r>
  <r>
    <n v="19980"/>
    <x v="3"/>
    <x v="1"/>
  </r>
  <r>
    <n v="19982"/>
    <x v="3"/>
    <x v="1"/>
  </r>
  <r>
    <n v="19983"/>
    <x v="3"/>
    <x v="1"/>
  </r>
  <r>
    <n v="19984"/>
    <x v="0"/>
    <x v="1"/>
  </r>
  <r>
    <n v="19985"/>
    <x v="0"/>
    <x v="1"/>
  </r>
  <r>
    <n v="19986"/>
    <x v="2"/>
    <x v="1"/>
  </r>
  <r>
    <n v="19987"/>
    <x v="1"/>
    <x v="1"/>
  </r>
  <r>
    <n v="19988"/>
    <x v="0"/>
    <x v="1"/>
  </r>
  <r>
    <n v="19989"/>
    <x v="0"/>
    <x v="1"/>
  </r>
  <r>
    <n v="19991"/>
    <x v="3"/>
    <x v="1"/>
  </r>
  <r>
    <n v="19992"/>
    <x v="0"/>
    <x v="0"/>
  </r>
  <r>
    <n v="19994"/>
    <x v="3"/>
    <x v="1"/>
  </r>
  <r>
    <n v="19996"/>
    <x v="0"/>
    <x v="1"/>
  </r>
  <r>
    <n v="19997"/>
    <x v="1"/>
    <x v="0"/>
  </r>
  <r>
    <n v="19998"/>
    <x v="1"/>
    <x v="1"/>
  </r>
  <r>
    <n v="19999"/>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A32529-D60C-4E3A-8AF3-2D78ACB8DE7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H22"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F27124-C4BD-41EB-A582-2464720E207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7:F80" firstHeaderRow="1" firstDataRow="1"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Row" showAll="0">
      <items count="3">
        <item x="1"/>
        <item x="0"/>
        <item t="default"/>
      </items>
    </pivotField>
  </pivotFields>
  <rowFields count="2">
    <field x="5"/>
    <field x="6"/>
  </rowFields>
  <rowItems count="13">
    <i>
      <x/>
    </i>
    <i r="1">
      <x/>
    </i>
    <i r="1">
      <x v="1"/>
    </i>
    <i>
      <x v="1"/>
    </i>
    <i r="1">
      <x/>
    </i>
    <i r="1">
      <x v="1"/>
    </i>
    <i>
      <x v="2"/>
    </i>
    <i r="1">
      <x/>
    </i>
    <i r="1">
      <x v="1"/>
    </i>
    <i>
      <x v="3"/>
    </i>
    <i r="1">
      <x/>
    </i>
    <i r="1">
      <x v="1"/>
    </i>
    <i t="grand">
      <x/>
    </i>
  </rowItems>
  <colItems count="1">
    <i/>
  </colItems>
  <dataFields count="1">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5018C8-5AB4-4059-BFA9-885DEC9D275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7:M40" firstHeaderRow="1" firstDataRow="1" firstDataCol="1"/>
  <pivotFields count="3">
    <pivotField showAll="0"/>
    <pivotField showAll="0"/>
    <pivotField axis="axisRow" dataField="1" showAll="0">
      <items count="3">
        <item x="0"/>
        <item x="1"/>
        <item t="default"/>
      </items>
    </pivotField>
  </pivotFields>
  <rowFields count="1">
    <field x="2"/>
  </rowFields>
  <rowItems count="3">
    <i>
      <x/>
    </i>
    <i>
      <x v="1"/>
    </i>
    <i t="grand">
      <x/>
    </i>
  </rowItems>
  <colItems count="1">
    <i/>
  </colItems>
  <dataFields count="1">
    <dataField name="Count of is_referral"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79057E-E705-422F-96CB-5B759AE4305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7:K44" firstHeaderRow="1" firstDataRow="3" firstDataCol="1"/>
  <pivotFields count="7">
    <pivotField dataField="1"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2">
    <field x="-2"/>
    <field x="6"/>
  </colFields>
  <colItems count="6">
    <i>
      <x/>
      <x/>
    </i>
    <i r="1">
      <x v="1"/>
    </i>
    <i i="1">
      <x v="1"/>
      <x/>
    </i>
    <i r="1" i="1">
      <x v="1"/>
    </i>
    <i t="grand">
      <x/>
    </i>
    <i t="grand" i="1">
      <x/>
    </i>
  </colItems>
  <dataFields count="2">
    <dataField name="Count of order_id" fld="0" subtotal="count" baseField="5" baseItem="0"/>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4" dataDxfId="33">
  <autoFilter ref="A18:B22" xr:uid="{16AC8F87-835B-4ECE-8559-A43781625B6F}"/>
  <tableColumns count="2">
    <tableColumn id="1" xr3:uid="{6A1DDB2E-6A38-44EC-B713-6F2C1B39DFBD}" name="column" dataDxfId="32"/>
    <tableColumn id="2" xr3:uid="{3059C2D1-1B17-41C1-9E86-724CAB68B5B8}" name="description" dataDxfId="3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0" dataDxfId="29">
  <autoFilter ref="A25:B28" xr:uid="{310E906B-2159-4D5C-87F2-D378DDF29993}"/>
  <tableColumns count="2">
    <tableColumn id="1" xr3:uid="{8EA180EB-151B-4801-ACEB-C3191C1E3284}" name="column" dataDxfId="28"/>
    <tableColumn id="2" xr3:uid="{4A743A11-3847-449E-9C37-6E1CC92D7AC3}" name="description" dataDxfId="2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6" dataDxfId="25">
  <autoFilter ref="D24:E28" xr:uid="{F39BE545-4E6F-44F8-9CDB-63D5C1336111}"/>
  <tableColumns count="2">
    <tableColumn id="1" xr3:uid="{5E898B14-6F45-48DC-A32C-886D8C0BB90B}" name="country_code" dataDxfId="24"/>
    <tableColumn id="2" xr3:uid="{0D59FA7A-4419-4AD6-971B-5650CE8B6893}" name="country_name" dataDxfId="2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2" dataDxfId="21">
  <autoFilter ref="A1:G24982" xr:uid="{4733EAAF-BA31-43D8-9FF7-566D0D978B93}"/>
  <tableColumns count="7">
    <tableColumn id="1" xr3:uid="{8E53D230-7FB1-4A5E-AD6F-B93825F00710}" name="order_id" dataDxfId="20"/>
    <tableColumn id="2" xr3:uid="{84DF18CB-1D26-43B7-BCEF-511C0033EF44}" name="user_id" dataDxfId="19"/>
    <tableColumn id="3" xr3:uid="{08BC8F2C-093E-412A-B362-2ADD384EFFE0}" name="date" dataDxfId="18"/>
    <tableColumn id="4" xr3:uid="{7BF081D1-B6F2-4344-9468-C34E8277B0D3}" name="money_spent" dataDxfId="17"/>
    <tableColumn id="5" xr3:uid="{177B959A-A74B-4A70-BC3B-A027EE0DE193}" name="country_code" dataDxfId="16">
      <calculatedColumnFormula>_xlfn.XLOOKUP(Orders[[#This Row],[user_id]],Users[user_id],Users[country])</calculatedColumnFormula>
    </tableColumn>
    <tableColumn id="6" xr3:uid="{1DD54371-0468-4D25-BE82-AF8577BE97B1}" name="country" dataDxfId="15">
      <calculatedColumnFormula>_xlfn.XLOOKUP(Orders[[#This Row],[country_code]],Countries[country_code],Countries[country_name])</calculatedColumnFormula>
    </tableColumn>
    <tableColumn id="7" xr3:uid="{DB8774B8-B466-42BB-BC0D-6B2D14A4206D}" name="is_referral" dataDxfId="14">
      <calculatedColumnFormula>_xlfn.XLOOKUP(Orders[[#This Row],[user_id]],Users[user_id],Users[is_referral])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3" dataDxfId="12">
  <autoFilter ref="A1:C14330" xr:uid="{11BF7CF2-773F-4AA2-88A0-6FF827C4CD47}"/>
  <tableColumns count="3">
    <tableColumn id="1" xr3:uid="{B76CE05D-00ED-4BFF-A10E-E1D5817EC7CE}" name="user_id" dataDxfId="11"/>
    <tableColumn id="2" xr3:uid="{DAF71583-410E-4FE1-B4F1-332A89F2DCA7}" name="country" dataDxfId="10"/>
    <tableColumn id="3" xr3:uid="{BDCF6884-7BF5-46E4-8168-4D597794334E}" name="is_referral" dataDxfId="9"/>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sheetPr codeName="Sheet6"/>
  <dimension ref="A1:N1004"/>
  <sheetViews>
    <sheetView zoomScaleNormal="100" workbookViewId="0">
      <selection activeCell="A20" sqref="A20:K23"/>
    </sheetView>
  </sheetViews>
  <sheetFormatPr defaultColWidth="0" defaultRowHeight="0" customHeight="1" zeroHeight="1"/>
  <cols>
    <col min="1" max="11" width="14.5" style="11" customWidth="1"/>
    <col min="12" max="16384" width="14.5" style="11" hidden="1"/>
  </cols>
  <sheetData>
    <row r="1" spans="1:14" ht="15" thickTop="1">
      <c r="A1" s="54" t="s">
        <v>72</v>
      </c>
      <c r="B1" s="55"/>
      <c r="C1" s="55"/>
      <c r="D1" s="55"/>
      <c r="E1" s="55"/>
      <c r="F1" s="55"/>
      <c r="G1" s="55"/>
      <c r="H1" s="55"/>
      <c r="I1" s="55"/>
      <c r="J1" s="55"/>
      <c r="K1" s="56"/>
      <c r="L1" s="13"/>
      <c r="M1" s="13"/>
      <c r="N1" s="13"/>
    </row>
    <row r="2" spans="1:14" ht="14.5">
      <c r="A2" s="57"/>
      <c r="B2" s="58"/>
      <c r="C2" s="58"/>
      <c r="D2" s="58"/>
      <c r="E2" s="58"/>
      <c r="F2" s="58"/>
      <c r="G2" s="58"/>
      <c r="H2" s="58"/>
      <c r="I2" s="58"/>
      <c r="J2" s="58"/>
      <c r="K2" s="59"/>
      <c r="L2" s="13"/>
      <c r="M2" s="13"/>
      <c r="N2" s="13"/>
    </row>
    <row r="3" spans="1:14" ht="14.5">
      <c r="A3" s="57"/>
      <c r="B3" s="58"/>
      <c r="C3" s="58"/>
      <c r="D3" s="58"/>
      <c r="E3" s="58"/>
      <c r="F3" s="58"/>
      <c r="G3" s="58"/>
      <c r="H3" s="58"/>
      <c r="I3" s="58"/>
      <c r="J3" s="58"/>
      <c r="K3" s="59"/>
      <c r="L3" s="13"/>
      <c r="M3" s="13"/>
      <c r="N3" s="13"/>
    </row>
    <row r="4" spans="1:14" ht="14.5">
      <c r="A4" s="57"/>
      <c r="B4" s="58"/>
      <c r="C4" s="58"/>
      <c r="D4" s="58"/>
      <c r="E4" s="58"/>
      <c r="F4" s="58"/>
      <c r="G4" s="58"/>
      <c r="H4" s="58"/>
      <c r="I4" s="58"/>
      <c r="J4" s="58"/>
      <c r="K4" s="59"/>
      <c r="L4" s="13"/>
      <c r="M4" s="13"/>
      <c r="N4" s="13"/>
    </row>
    <row r="5" spans="1:14" ht="14.5">
      <c r="A5" s="57"/>
      <c r="B5" s="58"/>
      <c r="C5" s="58"/>
      <c r="D5" s="58"/>
      <c r="E5" s="58"/>
      <c r="F5" s="58"/>
      <c r="G5" s="58"/>
      <c r="H5" s="58"/>
      <c r="I5" s="58"/>
      <c r="J5" s="58"/>
      <c r="K5" s="59"/>
      <c r="L5" s="13"/>
      <c r="M5" s="13"/>
      <c r="N5" s="13"/>
    </row>
    <row r="6" spans="1:14" ht="14.5">
      <c r="A6" s="57"/>
      <c r="B6" s="58"/>
      <c r="C6" s="58"/>
      <c r="D6" s="58"/>
      <c r="E6" s="58"/>
      <c r="F6" s="58"/>
      <c r="G6" s="58"/>
      <c r="H6" s="58"/>
      <c r="I6" s="58"/>
      <c r="J6" s="58"/>
      <c r="K6" s="59"/>
      <c r="L6" s="13"/>
      <c r="M6" s="13"/>
      <c r="N6" s="13"/>
    </row>
    <row r="7" spans="1:14" ht="14.5">
      <c r="A7" s="57"/>
      <c r="B7" s="58"/>
      <c r="C7" s="58"/>
      <c r="D7" s="58"/>
      <c r="E7" s="58"/>
      <c r="F7" s="58"/>
      <c r="G7" s="58"/>
      <c r="H7" s="58"/>
      <c r="I7" s="58"/>
      <c r="J7" s="58"/>
      <c r="K7" s="59"/>
      <c r="L7" s="13"/>
      <c r="M7" s="13"/>
      <c r="N7" s="13"/>
    </row>
    <row r="8" spans="1:14" ht="14.5">
      <c r="A8" s="57"/>
      <c r="B8" s="58"/>
      <c r="C8" s="58"/>
      <c r="D8" s="58"/>
      <c r="E8" s="58"/>
      <c r="F8" s="58"/>
      <c r="G8" s="58"/>
      <c r="H8" s="58"/>
      <c r="I8" s="58"/>
      <c r="J8" s="58"/>
      <c r="K8" s="59"/>
      <c r="L8" s="13"/>
      <c r="M8" s="13"/>
      <c r="N8" s="13"/>
    </row>
    <row r="9" spans="1:14" ht="14.5">
      <c r="A9" s="57"/>
      <c r="B9" s="58"/>
      <c r="C9" s="58"/>
      <c r="D9" s="58"/>
      <c r="E9" s="58"/>
      <c r="F9" s="58"/>
      <c r="G9" s="58"/>
      <c r="H9" s="58"/>
      <c r="I9" s="58"/>
      <c r="J9" s="58"/>
      <c r="K9" s="59"/>
      <c r="L9" s="13"/>
      <c r="M9" s="13"/>
      <c r="N9" s="13"/>
    </row>
    <row r="10" spans="1:14" ht="14.5">
      <c r="A10" s="57"/>
      <c r="B10" s="58"/>
      <c r="C10" s="58"/>
      <c r="D10" s="58"/>
      <c r="E10" s="58"/>
      <c r="F10" s="58"/>
      <c r="G10" s="58"/>
      <c r="H10" s="58"/>
      <c r="I10" s="58"/>
      <c r="J10" s="58"/>
      <c r="K10" s="59"/>
      <c r="L10" s="13"/>
      <c r="M10" s="13"/>
      <c r="N10" s="13"/>
    </row>
    <row r="11" spans="1:14" ht="14.5">
      <c r="A11" s="57"/>
      <c r="B11" s="58"/>
      <c r="C11" s="58"/>
      <c r="D11" s="58"/>
      <c r="E11" s="58"/>
      <c r="F11" s="58"/>
      <c r="G11" s="58"/>
      <c r="H11" s="58"/>
      <c r="I11" s="58"/>
      <c r="J11" s="58"/>
      <c r="K11" s="59"/>
      <c r="L11" s="13"/>
      <c r="M11" s="13"/>
      <c r="N11" s="13"/>
    </row>
    <row r="12" spans="1:14" ht="14.5">
      <c r="A12" s="57"/>
      <c r="B12" s="58"/>
      <c r="C12" s="58"/>
      <c r="D12" s="58"/>
      <c r="E12" s="58"/>
      <c r="F12" s="58"/>
      <c r="G12" s="58"/>
      <c r="H12" s="58"/>
      <c r="I12" s="58"/>
      <c r="J12" s="58"/>
      <c r="K12" s="59"/>
      <c r="L12" s="13"/>
      <c r="M12" s="13"/>
      <c r="N12" s="13"/>
    </row>
    <row r="13" spans="1:14" ht="14.5">
      <c r="A13" s="57"/>
      <c r="B13" s="58"/>
      <c r="C13" s="58"/>
      <c r="D13" s="58"/>
      <c r="E13" s="58"/>
      <c r="F13" s="58"/>
      <c r="G13" s="58"/>
      <c r="H13" s="58"/>
      <c r="I13" s="58"/>
      <c r="J13" s="58"/>
      <c r="K13" s="59"/>
      <c r="L13" s="13"/>
      <c r="M13" s="13"/>
      <c r="N13" s="13"/>
    </row>
    <row r="14" spans="1:14" ht="14.5">
      <c r="A14" s="57"/>
      <c r="B14" s="58"/>
      <c r="C14" s="58"/>
      <c r="D14" s="58"/>
      <c r="E14" s="58"/>
      <c r="F14" s="58"/>
      <c r="G14" s="58"/>
      <c r="H14" s="58"/>
      <c r="I14" s="58"/>
      <c r="J14" s="58"/>
      <c r="K14" s="59"/>
      <c r="L14" s="13"/>
      <c r="M14" s="13"/>
      <c r="N14" s="13"/>
    </row>
    <row r="15" spans="1:14" ht="14.5">
      <c r="A15" s="57"/>
      <c r="B15" s="58"/>
      <c r="C15" s="58"/>
      <c r="D15" s="58"/>
      <c r="E15" s="58"/>
      <c r="F15" s="58"/>
      <c r="G15" s="58"/>
      <c r="H15" s="58"/>
      <c r="I15" s="58"/>
      <c r="J15" s="58"/>
      <c r="K15" s="59"/>
      <c r="L15" s="13"/>
      <c r="M15" s="13"/>
      <c r="N15" s="13"/>
    </row>
    <row r="16" spans="1:14" ht="14.5">
      <c r="A16" s="57"/>
      <c r="B16" s="58"/>
      <c r="C16" s="58"/>
      <c r="D16" s="58"/>
      <c r="E16" s="58"/>
      <c r="F16" s="58"/>
      <c r="G16" s="58"/>
      <c r="H16" s="58"/>
      <c r="I16" s="58"/>
      <c r="J16" s="58"/>
      <c r="K16" s="59"/>
      <c r="L16" s="13"/>
      <c r="M16" s="13"/>
      <c r="N16" s="13"/>
    </row>
    <row r="17" spans="1:14" ht="14.5">
      <c r="A17" s="57"/>
      <c r="B17" s="58"/>
      <c r="C17" s="58"/>
      <c r="D17" s="58"/>
      <c r="E17" s="58"/>
      <c r="F17" s="58"/>
      <c r="G17" s="58"/>
      <c r="H17" s="58"/>
      <c r="I17" s="58"/>
      <c r="J17" s="58"/>
      <c r="K17" s="59"/>
      <c r="L17" s="13"/>
      <c r="M17" s="13"/>
      <c r="N17" s="13"/>
    </row>
    <row r="18" spans="1:14" ht="15" thickBot="1">
      <c r="A18" s="60"/>
      <c r="B18" s="61"/>
      <c r="C18" s="61"/>
      <c r="D18" s="61"/>
      <c r="E18" s="61"/>
      <c r="F18" s="61"/>
      <c r="G18" s="61"/>
      <c r="H18" s="61"/>
      <c r="I18" s="61"/>
      <c r="J18" s="61"/>
      <c r="K18" s="62"/>
    </row>
    <row r="19" spans="1:14" ht="33" customHeight="1" thickTop="1">
      <c r="A19" s="63" t="s">
        <v>55</v>
      </c>
      <c r="B19" s="64"/>
      <c r="C19" s="64"/>
      <c r="D19" s="64"/>
      <c r="E19" s="64"/>
      <c r="F19" s="64"/>
      <c r="G19" s="64"/>
      <c r="H19" s="64"/>
      <c r="I19" s="64"/>
      <c r="J19" s="64"/>
      <c r="K19" s="65"/>
    </row>
    <row r="20" spans="1:14" ht="14.5">
      <c r="A20" s="66" t="s">
        <v>56</v>
      </c>
      <c r="B20" s="67"/>
      <c r="C20" s="67"/>
      <c r="D20" s="67"/>
      <c r="E20" s="67"/>
      <c r="F20" s="67"/>
      <c r="G20" s="67"/>
      <c r="H20" s="67"/>
      <c r="I20" s="67"/>
      <c r="J20" s="67"/>
      <c r="K20" s="68"/>
    </row>
    <row r="21" spans="1:14" ht="14.5">
      <c r="A21" s="69"/>
      <c r="B21" s="67"/>
      <c r="C21" s="67"/>
      <c r="D21" s="67"/>
      <c r="E21" s="67"/>
      <c r="F21" s="67"/>
      <c r="G21" s="67"/>
      <c r="H21" s="67"/>
      <c r="I21" s="67"/>
      <c r="J21" s="67"/>
      <c r="K21" s="68"/>
    </row>
    <row r="22" spans="1:14" ht="56" customHeight="1">
      <c r="A22" s="69"/>
      <c r="B22" s="67"/>
      <c r="C22" s="67"/>
      <c r="D22" s="67"/>
      <c r="E22" s="67"/>
      <c r="F22" s="67"/>
      <c r="G22" s="67"/>
      <c r="H22" s="67"/>
      <c r="I22" s="67"/>
      <c r="J22" s="67"/>
      <c r="K22" s="68"/>
    </row>
    <row r="23" spans="1:14" ht="6" customHeight="1">
      <c r="A23" s="69"/>
      <c r="B23" s="67"/>
      <c r="C23" s="67"/>
      <c r="D23" s="67"/>
      <c r="E23" s="67"/>
      <c r="F23" s="67"/>
      <c r="G23" s="67"/>
      <c r="H23" s="67"/>
      <c r="I23" s="67"/>
      <c r="J23" s="67"/>
      <c r="K23" s="68"/>
    </row>
    <row r="24" spans="1:14" ht="31.5" customHeight="1">
      <c r="A24" s="70" t="s">
        <v>54</v>
      </c>
      <c r="B24" s="67"/>
      <c r="C24" s="67"/>
      <c r="D24" s="67"/>
      <c r="E24" s="67"/>
      <c r="F24" s="67"/>
      <c r="G24" s="67"/>
      <c r="H24" s="67"/>
      <c r="I24" s="67"/>
      <c r="J24" s="67"/>
      <c r="K24" s="68"/>
    </row>
    <row r="25" spans="1:14" ht="14.5">
      <c r="A25" s="66" t="s">
        <v>67</v>
      </c>
      <c r="B25" s="67"/>
      <c r="C25" s="67"/>
      <c r="D25" s="67"/>
      <c r="E25" s="67"/>
      <c r="F25" s="67"/>
      <c r="G25" s="67"/>
      <c r="H25" s="67"/>
      <c r="I25" s="67"/>
      <c r="J25" s="67"/>
      <c r="K25" s="68"/>
    </row>
    <row r="26" spans="1:14" ht="14.5">
      <c r="A26" s="69"/>
      <c r="B26" s="67"/>
      <c r="C26" s="67"/>
      <c r="D26" s="67"/>
      <c r="E26" s="67"/>
      <c r="F26" s="67"/>
      <c r="G26" s="67"/>
      <c r="H26" s="67"/>
      <c r="I26" s="67"/>
      <c r="J26" s="67"/>
      <c r="K26" s="68"/>
    </row>
    <row r="27" spans="1:14" ht="14.5">
      <c r="A27" s="69"/>
      <c r="B27" s="67"/>
      <c r="C27" s="67"/>
      <c r="D27" s="67"/>
      <c r="E27" s="67"/>
      <c r="F27" s="67"/>
      <c r="G27" s="67"/>
      <c r="H27" s="67"/>
      <c r="I27" s="67"/>
      <c r="J27" s="67"/>
      <c r="K27" s="68"/>
    </row>
    <row r="28" spans="1:14" ht="14.5">
      <c r="A28" s="69"/>
      <c r="B28" s="67"/>
      <c r="C28" s="67"/>
      <c r="D28" s="67"/>
      <c r="E28" s="67"/>
      <c r="F28" s="67"/>
      <c r="G28" s="67"/>
      <c r="H28" s="67"/>
      <c r="I28" s="67"/>
      <c r="J28" s="67"/>
      <c r="K28" s="68"/>
    </row>
    <row r="29" spans="1:14" ht="14.5">
      <c r="A29" s="69"/>
      <c r="B29" s="67"/>
      <c r="C29" s="67"/>
      <c r="D29" s="67"/>
      <c r="E29" s="67"/>
      <c r="F29" s="67"/>
      <c r="G29" s="67"/>
      <c r="H29" s="67"/>
      <c r="I29" s="67"/>
      <c r="J29" s="67"/>
      <c r="K29" s="68"/>
    </row>
    <row r="30" spans="1:14" ht="14.5">
      <c r="A30" s="69"/>
      <c r="B30" s="67"/>
      <c r="C30" s="67"/>
      <c r="D30" s="67"/>
      <c r="E30" s="67"/>
      <c r="F30" s="67"/>
      <c r="G30" s="67"/>
      <c r="H30" s="67"/>
      <c r="I30" s="67"/>
      <c r="J30" s="67"/>
      <c r="K30" s="68"/>
    </row>
    <row r="31" spans="1:14" ht="14.5">
      <c r="A31" s="69"/>
      <c r="B31" s="67"/>
      <c r="C31" s="67"/>
      <c r="D31" s="67"/>
      <c r="E31" s="67"/>
      <c r="F31" s="67"/>
      <c r="G31" s="67"/>
      <c r="H31" s="67"/>
      <c r="I31" s="67"/>
      <c r="J31" s="67"/>
      <c r="K31" s="68"/>
    </row>
    <row r="32" spans="1:14" ht="35.25" customHeight="1" thickBot="1">
      <c r="A32" s="51" t="s">
        <v>53</v>
      </c>
      <c r="B32" s="52"/>
      <c r="C32" s="52"/>
      <c r="D32" s="52"/>
      <c r="E32" s="52"/>
      <c r="F32" s="52"/>
      <c r="G32" s="52"/>
      <c r="H32" s="52"/>
      <c r="I32" s="52"/>
      <c r="J32" s="52"/>
      <c r="K32" s="53"/>
    </row>
    <row r="33" spans="1:11" ht="16" hidden="1" thickTop="1">
      <c r="A33" s="12"/>
      <c r="B33" s="12"/>
      <c r="C33" s="12"/>
      <c r="D33" s="12"/>
      <c r="E33" s="12"/>
      <c r="F33" s="12"/>
      <c r="G33" s="12"/>
      <c r="H33" s="12"/>
      <c r="I33" s="12"/>
      <c r="J33" s="12"/>
      <c r="K33" s="12"/>
    </row>
    <row r="34" spans="1:11" ht="16" hidden="1" thickTop="1">
      <c r="A34" s="12"/>
      <c r="B34" s="12"/>
      <c r="C34" s="12"/>
      <c r="D34" s="12"/>
      <c r="E34" s="12"/>
      <c r="F34" s="12"/>
      <c r="G34" s="12"/>
      <c r="H34" s="12"/>
      <c r="I34" s="12"/>
      <c r="J34" s="12"/>
      <c r="K34" s="12"/>
    </row>
    <row r="35" spans="1:11" ht="16" hidden="1" thickTop="1">
      <c r="A35" s="12"/>
      <c r="B35" s="12"/>
      <c r="C35" s="12"/>
      <c r="D35" s="12"/>
      <c r="E35" s="12"/>
      <c r="F35" s="12"/>
      <c r="G35" s="12"/>
      <c r="H35" s="12"/>
      <c r="I35" s="12"/>
      <c r="J35" s="12"/>
      <c r="K35" s="12"/>
    </row>
    <row r="36" spans="1:11" ht="16" hidden="1" thickTop="1">
      <c r="A36" s="12"/>
      <c r="B36" s="12"/>
      <c r="C36" s="12"/>
      <c r="D36" s="12"/>
      <c r="E36" s="12"/>
      <c r="F36" s="12"/>
      <c r="G36" s="12"/>
      <c r="H36" s="12"/>
      <c r="I36" s="12"/>
      <c r="J36" s="12"/>
      <c r="K36" s="12"/>
    </row>
    <row r="37" spans="1:11" ht="16" hidden="1" thickTop="1">
      <c r="A37" s="12"/>
      <c r="B37" s="12"/>
      <c r="C37" s="12"/>
      <c r="D37" s="12"/>
      <c r="E37" s="12"/>
      <c r="F37" s="12"/>
      <c r="G37" s="12"/>
      <c r="H37" s="12"/>
      <c r="I37" s="12"/>
      <c r="J37" s="12"/>
      <c r="K37" s="12"/>
    </row>
    <row r="38" spans="1:11" ht="16" hidden="1" thickTop="1">
      <c r="A38" s="12"/>
      <c r="B38" s="12"/>
      <c r="C38" s="12"/>
      <c r="D38" s="12"/>
      <c r="E38" s="12"/>
      <c r="F38" s="12"/>
      <c r="G38" s="12"/>
      <c r="H38" s="12"/>
      <c r="I38" s="12"/>
      <c r="J38" s="12"/>
      <c r="K38" s="12"/>
    </row>
    <row r="39" spans="1:11" ht="16" hidden="1" thickTop="1">
      <c r="A39" s="12"/>
      <c r="B39" s="12"/>
      <c r="C39" s="12"/>
      <c r="D39" s="12"/>
      <c r="E39" s="12"/>
      <c r="F39" s="12"/>
      <c r="G39" s="12"/>
      <c r="H39" s="12"/>
      <c r="I39" s="12"/>
      <c r="J39" s="12"/>
      <c r="K39" s="12"/>
    </row>
    <row r="40" spans="1:11" ht="15" hidden="1" thickTop="1"/>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s="11" customFormat="1" ht="15" hidden="1" thickTop="1"/>
    <row r="50" s="11" customFormat="1" ht="15" hidden="1" thickTop="1"/>
    <row r="51" s="11" customFormat="1" ht="15" hidden="1" thickTop="1"/>
    <row r="52" s="11" customFormat="1" ht="15" hidden="1" thickTop="1"/>
    <row r="53" s="11" customFormat="1" ht="15" hidden="1" thickTop="1"/>
    <row r="54" s="11" customFormat="1" ht="15" hidden="1" thickTop="1"/>
    <row r="55" s="11" customFormat="1" ht="15" hidden="1" thickTop="1"/>
    <row r="56" s="11" customFormat="1" ht="15" hidden="1" thickTop="1"/>
    <row r="57" s="11" customFormat="1" ht="15" hidden="1" thickTop="1"/>
    <row r="58" s="11" customFormat="1" ht="15" hidden="1" thickTop="1"/>
    <row r="59" s="11" customFormat="1" ht="15" hidden="1" thickTop="1"/>
    <row r="60" s="11" customFormat="1" ht="15" hidden="1" thickTop="1"/>
    <row r="61" s="11" customFormat="1" ht="15" hidden="1" thickTop="1"/>
    <row r="62" s="11" customFormat="1" ht="15" hidden="1" thickTop="1"/>
    <row r="63" s="11" customFormat="1" ht="15" hidden="1" thickTop="1"/>
    <row r="64" s="11" customFormat="1" ht="15" hidden="1" thickTop="1"/>
    <row r="65" s="11" customFormat="1" ht="15" hidden="1" thickTop="1"/>
    <row r="66" s="11" customFormat="1" ht="15" hidden="1" thickTop="1"/>
    <row r="67" s="11" customFormat="1" ht="15" hidden="1" thickTop="1"/>
    <row r="68" s="11" customFormat="1" ht="15" hidden="1" thickTop="1"/>
    <row r="69" s="11" customFormat="1" ht="15" hidden="1" thickTop="1"/>
    <row r="70" s="11" customFormat="1" ht="15" hidden="1" thickTop="1"/>
    <row r="71" s="11" customFormat="1" ht="15" hidden="1" thickTop="1"/>
    <row r="72" s="11" customFormat="1" ht="15" hidden="1" thickTop="1"/>
    <row r="73" s="11" customFormat="1" ht="15" hidden="1" thickTop="1"/>
    <row r="74" s="11" customFormat="1" ht="15" hidden="1" thickTop="1"/>
    <row r="75" s="11" customFormat="1" ht="15" hidden="1" thickTop="1"/>
    <row r="76" s="11" customFormat="1" ht="15" hidden="1" thickTop="1"/>
    <row r="77" s="11" customFormat="1" ht="15" hidden="1" thickTop="1"/>
    <row r="78" s="11" customFormat="1" ht="15" hidden="1" thickTop="1"/>
    <row r="79" s="11" customFormat="1" ht="15" hidden="1" thickTop="1"/>
    <row r="80" s="11" customFormat="1" ht="15" hidden="1" thickTop="1"/>
    <row r="81" s="11" customFormat="1" ht="15" hidden="1" thickTop="1"/>
    <row r="82" s="11" customFormat="1" ht="15" hidden="1" thickTop="1"/>
    <row r="83" s="11" customFormat="1" ht="15" hidden="1" thickTop="1"/>
    <row r="84" s="11" customFormat="1" ht="15" hidden="1" thickTop="1"/>
    <row r="85" s="11" customFormat="1" ht="15" hidden="1" thickTop="1"/>
    <row r="86" s="11" customFormat="1" ht="15" hidden="1" thickTop="1"/>
    <row r="87" s="11" customFormat="1" ht="15" hidden="1" thickTop="1"/>
    <row r="88" s="11" customFormat="1" ht="15" hidden="1" thickTop="1"/>
    <row r="89" s="11" customFormat="1" ht="15" hidden="1" thickTop="1"/>
    <row r="90" s="11" customFormat="1" ht="15" hidden="1" thickTop="1"/>
    <row r="91" s="11" customFormat="1" ht="15" hidden="1" thickTop="1"/>
    <row r="92" s="11" customFormat="1" ht="15" hidden="1" thickTop="1"/>
    <row r="93" s="11" customFormat="1" ht="15" hidden="1" thickTop="1"/>
    <row r="94" s="11" customFormat="1" ht="15" hidden="1" thickTop="1"/>
    <row r="95" s="11" customFormat="1" ht="15" hidden="1" thickTop="1"/>
    <row r="96" s="11" customFormat="1" ht="15" hidden="1" thickTop="1"/>
    <row r="97" s="11" customFormat="1" ht="15" hidden="1" thickTop="1"/>
    <row r="98" s="11" customFormat="1" ht="15" hidden="1" thickTop="1"/>
    <row r="99" s="11" customFormat="1" ht="15" hidden="1" thickTop="1"/>
    <row r="100" s="11" customFormat="1" ht="15" hidden="1" thickTop="1"/>
    <row r="101" s="11" customFormat="1" ht="15" hidden="1" thickTop="1"/>
    <row r="102" s="11" customFormat="1" ht="15" hidden="1" thickTop="1"/>
    <row r="103" s="11" customFormat="1" ht="15" hidden="1" thickTop="1"/>
    <row r="104" s="11" customFormat="1" ht="15" hidden="1" thickTop="1"/>
    <row r="105" s="11" customFormat="1" ht="15" hidden="1" thickTop="1"/>
    <row r="106" s="11" customFormat="1" ht="15" hidden="1" thickTop="1"/>
    <row r="107" s="11" customFormat="1" ht="15" hidden="1" thickTop="1"/>
    <row r="108" s="11" customFormat="1" ht="15" hidden="1" thickTop="1"/>
    <row r="109" s="11" customFormat="1" ht="15" hidden="1" thickTop="1"/>
    <row r="110" s="11" customFormat="1" ht="15" hidden="1" thickTop="1"/>
    <row r="111" s="11" customFormat="1" ht="15" hidden="1" thickTop="1"/>
    <row r="112" s="11" customFormat="1" ht="15" hidden="1" thickTop="1"/>
    <row r="113" s="11" customFormat="1" ht="15" hidden="1" thickTop="1"/>
    <row r="114" s="11" customFormat="1" ht="15" hidden="1" thickTop="1"/>
    <row r="115" s="11" customFormat="1" ht="15" hidden="1" thickTop="1"/>
    <row r="116" s="11" customFormat="1" ht="15" hidden="1" thickTop="1"/>
    <row r="117" s="11" customFormat="1" ht="15" hidden="1" thickTop="1"/>
    <row r="118" s="11" customFormat="1" ht="15" hidden="1" thickTop="1"/>
    <row r="119" s="11" customFormat="1" ht="15" hidden="1" thickTop="1"/>
    <row r="120" s="11" customFormat="1" ht="15" hidden="1" thickTop="1"/>
    <row r="121" s="11" customFormat="1" ht="15" hidden="1" thickTop="1"/>
    <row r="122" s="11" customFormat="1" ht="15" hidden="1" thickTop="1"/>
    <row r="123" s="11" customFormat="1" ht="15" hidden="1" thickTop="1"/>
    <row r="124" s="11" customFormat="1" ht="15" hidden="1" thickTop="1"/>
    <row r="125" s="11" customFormat="1" ht="15" hidden="1" thickTop="1"/>
    <row r="126" s="11" customFormat="1" ht="15" hidden="1" thickTop="1"/>
    <row r="127" s="11" customFormat="1" ht="15" hidden="1" thickTop="1"/>
    <row r="128" s="11" customFormat="1" ht="15" hidden="1" thickTop="1"/>
    <row r="129" s="11" customFormat="1" ht="15" hidden="1" thickTop="1"/>
    <row r="130" s="11" customFormat="1" ht="15" hidden="1" thickTop="1"/>
    <row r="131" s="11" customFormat="1" ht="15" hidden="1" thickTop="1"/>
    <row r="132" s="11" customFormat="1" ht="15" hidden="1" thickTop="1"/>
    <row r="133" s="11" customFormat="1" ht="15" hidden="1" thickTop="1"/>
    <row r="134" s="11" customFormat="1" ht="15" hidden="1" thickTop="1"/>
    <row r="135" s="11" customFormat="1" ht="15" hidden="1" thickTop="1"/>
    <row r="136" s="11" customFormat="1" ht="15" hidden="1" thickTop="1"/>
    <row r="137" s="11" customFormat="1" ht="15" hidden="1" thickTop="1"/>
    <row r="138" s="11" customFormat="1" ht="15" hidden="1" thickTop="1"/>
    <row r="139" s="11" customFormat="1" ht="15" hidden="1" thickTop="1"/>
    <row r="140" s="11" customFormat="1" ht="15" hidden="1" thickTop="1"/>
    <row r="141" s="11" customFormat="1" ht="15" hidden="1" thickTop="1"/>
    <row r="142" s="11" customFormat="1" ht="15" hidden="1" thickTop="1"/>
    <row r="143" s="11" customFormat="1" ht="15" hidden="1" thickTop="1"/>
    <row r="144" s="11" customFormat="1" ht="15" hidden="1" thickTop="1"/>
    <row r="145" s="11" customFormat="1" ht="15" hidden="1" thickTop="1"/>
    <row r="146" s="11" customFormat="1" ht="15" hidden="1" thickTop="1"/>
    <row r="147" s="11" customFormat="1" ht="15" hidden="1" thickTop="1"/>
    <row r="148" s="11" customFormat="1" ht="15" hidden="1" thickTop="1"/>
    <row r="149" s="11" customFormat="1" ht="15" hidden="1" thickTop="1"/>
    <row r="150" s="11" customFormat="1" ht="15" hidden="1" thickTop="1"/>
    <row r="151" s="11" customFormat="1" ht="15" hidden="1" thickTop="1"/>
    <row r="152" s="11" customFormat="1" ht="15" hidden="1" thickTop="1"/>
    <row r="153" s="11" customFormat="1" ht="15" hidden="1" thickTop="1"/>
    <row r="154" s="11" customFormat="1" ht="15" hidden="1" thickTop="1"/>
    <row r="155" s="11" customFormat="1" ht="15" hidden="1" thickTop="1"/>
    <row r="156" s="11" customFormat="1" ht="15" hidden="1" thickTop="1"/>
    <row r="157" s="11" customFormat="1" ht="15" hidden="1" thickTop="1"/>
    <row r="158" s="11" customFormat="1" ht="15" hidden="1" thickTop="1"/>
    <row r="159" s="11" customFormat="1" ht="15" hidden="1" thickTop="1"/>
    <row r="160" s="11" customFormat="1" ht="15" hidden="1" thickTop="1"/>
    <row r="161" s="11" customFormat="1" ht="15" hidden="1" thickTop="1"/>
    <row r="162" s="11" customFormat="1" ht="15" hidden="1" thickTop="1"/>
    <row r="163" s="11" customFormat="1" ht="15" hidden="1" thickTop="1"/>
    <row r="164" s="11" customFormat="1" ht="15" hidden="1" thickTop="1"/>
    <row r="165" s="11" customFormat="1" ht="15" hidden="1" thickTop="1"/>
    <row r="166" s="11" customFormat="1" ht="15" hidden="1" thickTop="1"/>
    <row r="167" s="11" customFormat="1" ht="15" hidden="1" thickTop="1"/>
    <row r="168" s="11" customFormat="1" ht="15" hidden="1" thickTop="1"/>
    <row r="169" s="11" customFormat="1" ht="15" hidden="1" thickTop="1"/>
    <row r="170" s="11" customFormat="1" ht="15" hidden="1" thickTop="1"/>
    <row r="171" s="11" customFormat="1" ht="15" hidden="1" thickTop="1"/>
    <row r="172" s="11" customFormat="1" ht="15" hidden="1" thickTop="1"/>
    <row r="173" s="11" customFormat="1" ht="15" hidden="1" thickTop="1"/>
    <row r="174" s="11" customFormat="1" ht="15" hidden="1" thickTop="1"/>
    <row r="175" s="11" customFormat="1" ht="15" hidden="1" thickTop="1"/>
    <row r="176" s="11" customFormat="1" ht="15" hidden="1" thickTop="1"/>
    <row r="177" s="11" customFormat="1" ht="15" hidden="1" thickTop="1"/>
    <row r="178" s="11" customFormat="1" ht="15" hidden="1" thickTop="1"/>
    <row r="179" s="11" customFormat="1" ht="15" hidden="1" thickTop="1"/>
    <row r="180" s="11" customFormat="1" ht="15" hidden="1" thickTop="1"/>
    <row r="181" s="11" customFormat="1" ht="15" hidden="1" thickTop="1"/>
    <row r="182" s="11" customFormat="1" ht="15" hidden="1" thickTop="1"/>
    <row r="183" s="11" customFormat="1" ht="15" hidden="1" thickTop="1"/>
    <row r="184" s="11" customFormat="1" ht="15" hidden="1" thickTop="1"/>
    <row r="185" s="11" customFormat="1" ht="15" hidden="1" thickTop="1"/>
    <row r="186" s="11" customFormat="1" ht="15" hidden="1" thickTop="1"/>
    <row r="187" s="11" customFormat="1" ht="15" hidden="1" thickTop="1"/>
    <row r="188" s="11" customFormat="1" ht="15" hidden="1" thickTop="1"/>
    <row r="189" s="11" customFormat="1" ht="15" hidden="1" thickTop="1"/>
    <row r="190" s="11" customFormat="1" ht="15" hidden="1" thickTop="1"/>
    <row r="191" s="11" customFormat="1" ht="15" hidden="1" thickTop="1"/>
    <row r="192" s="11" customFormat="1" ht="15" hidden="1" thickTop="1"/>
    <row r="193" s="11" customFormat="1" ht="15" hidden="1" thickTop="1"/>
    <row r="194" s="11" customFormat="1" ht="15" hidden="1" thickTop="1"/>
    <row r="195" s="11" customFormat="1" ht="15" hidden="1" thickTop="1"/>
    <row r="196" s="11" customFormat="1" ht="15" hidden="1" thickTop="1"/>
    <row r="197" s="11" customFormat="1" ht="15" hidden="1" thickTop="1"/>
    <row r="198" s="11" customFormat="1" ht="15" hidden="1" thickTop="1"/>
    <row r="199" s="11" customFormat="1" ht="15" hidden="1" thickTop="1"/>
    <row r="200" s="11" customFormat="1" ht="15" hidden="1" thickTop="1"/>
    <row r="201" s="11" customFormat="1" ht="15" hidden="1" thickTop="1"/>
    <row r="202" s="11" customFormat="1" ht="15" hidden="1" thickTop="1"/>
    <row r="203" s="11" customFormat="1" ht="15" hidden="1" thickTop="1"/>
    <row r="204" s="11" customFormat="1" ht="15" hidden="1" thickTop="1"/>
    <row r="205" s="11" customFormat="1" ht="15" hidden="1" thickTop="1"/>
    <row r="206" s="11" customFormat="1" ht="15" hidden="1" thickTop="1"/>
    <row r="207" s="11" customFormat="1" ht="15" hidden="1" thickTop="1"/>
    <row r="208" s="11" customFormat="1" ht="15" hidden="1" thickTop="1"/>
    <row r="209" s="11" customFormat="1" ht="15" hidden="1" thickTop="1"/>
    <row r="210" s="11" customFormat="1" ht="15" hidden="1" thickTop="1"/>
    <row r="211" s="11" customFormat="1" ht="15" hidden="1" thickTop="1"/>
    <row r="212" s="11" customFormat="1" ht="15" hidden="1" thickTop="1"/>
    <row r="213" s="11" customFormat="1" ht="15" hidden="1" thickTop="1"/>
    <row r="214" s="11" customFormat="1" ht="15" hidden="1" thickTop="1"/>
    <row r="215" s="11" customFormat="1" ht="15" hidden="1" thickTop="1"/>
    <row r="216" s="11" customFormat="1" ht="15" hidden="1" thickTop="1"/>
    <row r="217" s="11" customFormat="1" ht="15" hidden="1" thickTop="1"/>
    <row r="218" s="11" customFormat="1" ht="15" hidden="1" thickTop="1"/>
    <row r="219" s="11" customFormat="1" ht="15" hidden="1" thickTop="1"/>
    <row r="220" s="11" customFormat="1" ht="15" hidden="1" thickTop="1"/>
    <row r="221" s="11" customFormat="1" ht="15" hidden="1" thickTop="1"/>
    <row r="222" s="11" customFormat="1" ht="15" hidden="1" thickTop="1"/>
    <row r="223" s="11" customFormat="1" ht="15" hidden="1" thickTop="1"/>
    <row r="224" s="11" customFormat="1" ht="15" hidden="1" thickTop="1"/>
    <row r="225" s="11" customFormat="1" ht="15" hidden="1" thickTop="1"/>
    <row r="226" s="11" customFormat="1" ht="15" hidden="1" thickTop="1"/>
    <row r="227" s="11" customFormat="1" ht="15" hidden="1" thickTop="1"/>
    <row r="228" s="11" customFormat="1" ht="15" hidden="1" thickTop="1"/>
    <row r="229" s="11" customFormat="1" ht="15" hidden="1" thickTop="1"/>
    <row r="230" s="11" customFormat="1" ht="15" hidden="1" thickTop="1"/>
    <row r="231" s="11" customFormat="1" ht="15" hidden="1" thickTop="1"/>
    <row r="232" s="11" customFormat="1" ht="15" hidden="1" thickTop="1"/>
    <row r="233" s="11" customFormat="1" ht="15" hidden="1" thickTop="1"/>
    <row r="234" s="11" customFormat="1" ht="15" hidden="1" thickTop="1"/>
    <row r="235" s="11" customFormat="1" ht="15" hidden="1" thickTop="1"/>
    <row r="236" s="11" customFormat="1" ht="15" hidden="1" thickTop="1"/>
    <row r="237" s="11" customFormat="1" ht="15" hidden="1" thickTop="1"/>
    <row r="238" s="11" customFormat="1" ht="15" hidden="1" thickTop="1"/>
    <row r="239" s="11" customFormat="1" ht="15" hidden="1" thickTop="1"/>
    <row r="240" s="11" customFormat="1" ht="15" hidden="1" thickTop="1"/>
    <row r="241" s="11" customFormat="1" ht="15" hidden="1" thickTop="1"/>
    <row r="242" s="11" customFormat="1" ht="15" hidden="1" thickTop="1"/>
    <row r="243" s="11" customFormat="1" ht="15" hidden="1" thickTop="1"/>
    <row r="244" s="11" customFormat="1" ht="15" hidden="1" thickTop="1"/>
    <row r="245" s="11" customFormat="1" ht="15" hidden="1" thickTop="1"/>
    <row r="246" s="11" customFormat="1" ht="15" hidden="1" thickTop="1"/>
    <row r="247" s="11" customFormat="1" ht="15" hidden="1" thickTop="1"/>
    <row r="248" s="11" customFormat="1" ht="15" hidden="1" thickTop="1"/>
    <row r="249" s="11" customFormat="1" ht="15" hidden="1" thickTop="1"/>
    <row r="250" s="11" customFormat="1" ht="15" hidden="1" thickTop="1"/>
    <row r="251" s="11" customFormat="1" ht="15" hidden="1" thickTop="1"/>
    <row r="252" s="11" customFormat="1" ht="15" hidden="1" thickTop="1"/>
    <row r="253" s="11" customFormat="1" ht="15" hidden="1" thickTop="1"/>
    <row r="254" s="11" customFormat="1" ht="15" hidden="1" thickTop="1"/>
    <row r="255" s="11" customFormat="1" ht="15" hidden="1" thickTop="1"/>
    <row r="256" s="11" customFormat="1" ht="15" hidden="1" thickTop="1"/>
    <row r="257" s="11" customFormat="1" ht="15" hidden="1" thickTop="1"/>
    <row r="258" s="11" customFormat="1" ht="15" hidden="1" thickTop="1"/>
    <row r="259" s="11" customFormat="1" ht="15" hidden="1" thickTop="1"/>
    <row r="260" s="11" customFormat="1" ht="15" hidden="1" thickTop="1"/>
    <row r="261" s="11" customFormat="1" ht="15" hidden="1" thickTop="1"/>
    <row r="262" s="11" customFormat="1" ht="15" hidden="1" thickTop="1"/>
    <row r="263" s="11" customFormat="1" ht="15" hidden="1" thickTop="1"/>
    <row r="264" s="11" customFormat="1" ht="15" hidden="1" thickTop="1"/>
    <row r="265" s="11" customFormat="1" ht="15" hidden="1" thickTop="1"/>
    <row r="266" s="11" customFormat="1" ht="15" hidden="1" thickTop="1"/>
    <row r="267" s="11" customFormat="1" ht="15" hidden="1" thickTop="1"/>
    <row r="268" s="11" customFormat="1" ht="15" hidden="1" thickTop="1"/>
    <row r="269" s="11" customFormat="1" ht="15" hidden="1" thickTop="1"/>
    <row r="270" s="11" customFormat="1" ht="15" hidden="1" thickTop="1"/>
    <row r="271" s="11" customFormat="1" ht="15" hidden="1" thickTop="1"/>
    <row r="272" s="11" customFormat="1" ht="15" hidden="1" thickTop="1"/>
    <row r="273" s="11" customFormat="1" ht="15" hidden="1" thickTop="1"/>
    <row r="274" s="11" customFormat="1" ht="15" hidden="1" thickTop="1"/>
    <row r="275" s="11" customFormat="1" ht="15" hidden="1" thickTop="1"/>
    <row r="276" s="11" customFormat="1" ht="15" hidden="1" thickTop="1"/>
    <row r="277" s="11" customFormat="1" ht="15" hidden="1" thickTop="1"/>
    <row r="278" s="11" customFormat="1" ht="15" hidden="1" thickTop="1"/>
    <row r="279" s="11" customFormat="1" ht="15" hidden="1" thickTop="1"/>
    <row r="280" s="11" customFormat="1" ht="15" hidden="1" thickTop="1"/>
    <row r="281" s="11" customFormat="1" ht="15" hidden="1" thickTop="1"/>
    <row r="282" s="11" customFormat="1" ht="15" hidden="1" thickTop="1"/>
    <row r="283" s="11" customFormat="1" ht="15" hidden="1" thickTop="1"/>
    <row r="284" s="11" customFormat="1" ht="15" hidden="1" thickTop="1"/>
    <row r="285" s="11" customFormat="1" ht="15" hidden="1" thickTop="1"/>
    <row r="286" s="11" customFormat="1" ht="15" hidden="1" thickTop="1"/>
    <row r="287" s="11" customFormat="1" ht="15" hidden="1" thickTop="1"/>
    <row r="288" s="11" customFormat="1" ht="15" hidden="1" thickTop="1"/>
    <row r="289" s="11" customFormat="1" ht="15" hidden="1" thickTop="1"/>
    <row r="290" s="11" customFormat="1" ht="15" hidden="1" thickTop="1"/>
    <row r="291" s="11" customFormat="1" ht="15" hidden="1" thickTop="1"/>
    <row r="292" s="11" customFormat="1" ht="15" hidden="1" thickTop="1"/>
    <row r="293" s="11" customFormat="1" ht="15" hidden="1" thickTop="1"/>
    <row r="294" s="11" customFormat="1" ht="15" hidden="1" thickTop="1"/>
    <row r="295" s="11" customFormat="1" ht="15" hidden="1" thickTop="1"/>
    <row r="296" s="11" customFormat="1" ht="15" hidden="1" thickTop="1"/>
    <row r="297" s="11" customFormat="1" ht="15" hidden="1" thickTop="1"/>
    <row r="298" s="11" customFormat="1" ht="15" hidden="1" thickTop="1"/>
    <row r="299" s="11" customFormat="1" ht="15" hidden="1" thickTop="1"/>
    <row r="300" s="11" customFormat="1" ht="15" hidden="1" thickTop="1"/>
    <row r="301" s="11" customFormat="1" ht="15" hidden="1" thickTop="1"/>
    <row r="302" s="11" customFormat="1" ht="15" hidden="1" thickTop="1"/>
    <row r="303" s="11" customFormat="1" ht="15" hidden="1" thickTop="1"/>
    <row r="304" s="11" customFormat="1" ht="15" hidden="1" thickTop="1"/>
    <row r="305" s="11" customFormat="1" ht="15" hidden="1" thickTop="1"/>
    <row r="306" s="11" customFormat="1" ht="15" hidden="1" thickTop="1"/>
    <row r="307" s="11" customFormat="1" ht="15" hidden="1" thickTop="1"/>
    <row r="308" s="11" customFormat="1" ht="15" hidden="1" thickTop="1"/>
    <row r="309" s="11" customFormat="1" ht="15" hidden="1" thickTop="1"/>
    <row r="310" s="11" customFormat="1" ht="15" hidden="1" thickTop="1"/>
    <row r="311" s="11" customFormat="1" ht="15" hidden="1" thickTop="1"/>
    <row r="312" s="11" customFormat="1" ht="15" hidden="1" thickTop="1"/>
    <row r="313" s="11" customFormat="1" ht="15" hidden="1" thickTop="1"/>
    <row r="314" s="11" customFormat="1" ht="15" hidden="1" thickTop="1"/>
    <row r="315" s="11" customFormat="1" ht="15" hidden="1" thickTop="1"/>
    <row r="316" s="11" customFormat="1" ht="15" hidden="1" thickTop="1"/>
    <row r="317" s="11" customFormat="1" ht="15" hidden="1" thickTop="1"/>
    <row r="318" s="11" customFormat="1" ht="15" hidden="1" thickTop="1"/>
    <row r="319" s="11" customFormat="1" ht="15" hidden="1" thickTop="1"/>
    <row r="320" s="11" customFormat="1" ht="15" hidden="1" thickTop="1"/>
    <row r="321" s="11" customFormat="1" ht="15" hidden="1" thickTop="1"/>
    <row r="322" s="11" customFormat="1" ht="15" hidden="1" thickTop="1"/>
    <row r="323" s="11" customFormat="1" ht="15" hidden="1" thickTop="1"/>
    <row r="324" s="11" customFormat="1" ht="15" hidden="1" thickTop="1"/>
    <row r="325" s="11" customFormat="1" ht="15" hidden="1" thickTop="1"/>
    <row r="326" s="11" customFormat="1" ht="15" hidden="1" thickTop="1"/>
    <row r="327" s="11" customFormat="1" ht="15" hidden="1" thickTop="1"/>
    <row r="328" s="11" customFormat="1" ht="15" hidden="1" thickTop="1"/>
    <row r="329" s="11" customFormat="1" ht="15" hidden="1" thickTop="1"/>
    <row r="330" s="11" customFormat="1" ht="15" hidden="1" thickTop="1"/>
    <row r="331" s="11" customFormat="1" ht="15" hidden="1" thickTop="1"/>
    <row r="332" s="11" customFormat="1" ht="15" hidden="1" thickTop="1"/>
    <row r="333" s="11" customFormat="1" ht="15" hidden="1" thickTop="1"/>
    <row r="334" s="11" customFormat="1" ht="15" hidden="1" thickTop="1"/>
    <row r="335" s="11" customFormat="1" ht="15" hidden="1" thickTop="1"/>
    <row r="336" s="11" customFormat="1" ht="15" hidden="1" thickTop="1"/>
    <row r="337" s="11" customFormat="1" ht="15" hidden="1" thickTop="1"/>
    <row r="338" s="11" customFormat="1" ht="15" hidden="1" thickTop="1"/>
    <row r="339" s="11" customFormat="1" ht="15" hidden="1" thickTop="1"/>
    <row r="340" s="11" customFormat="1" ht="15" hidden="1" thickTop="1"/>
    <row r="341" s="11" customFormat="1" ht="15" hidden="1" thickTop="1"/>
    <row r="342" s="11" customFormat="1" ht="15" hidden="1" thickTop="1"/>
    <row r="343" s="11" customFormat="1" ht="15" hidden="1" thickTop="1"/>
    <row r="344" s="11" customFormat="1" ht="15" hidden="1" thickTop="1"/>
    <row r="345" s="11" customFormat="1" ht="15" hidden="1" thickTop="1"/>
    <row r="346" s="11" customFormat="1" ht="15" hidden="1" thickTop="1"/>
    <row r="347" s="11" customFormat="1" ht="15" hidden="1" thickTop="1"/>
    <row r="348" s="11" customFormat="1" ht="15" hidden="1" thickTop="1"/>
    <row r="349" s="11" customFormat="1" ht="15" hidden="1" thickTop="1"/>
    <row r="350" s="11" customFormat="1" ht="15" hidden="1" thickTop="1"/>
    <row r="351" s="11" customFormat="1" ht="15" hidden="1" thickTop="1"/>
    <row r="352" s="11" customFormat="1" ht="15" hidden="1" thickTop="1"/>
    <row r="353" s="11" customFormat="1" ht="15" hidden="1" thickTop="1"/>
    <row r="354" s="11" customFormat="1" ht="15" hidden="1" thickTop="1"/>
    <row r="355" s="11" customFormat="1" ht="15" hidden="1" thickTop="1"/>
    <row r="356" s="11" customFormat="1" ht="15" hidden="1" thickTop="1"/>
    <row r="357" s="11" customFormat="1" ht="15" hidden="1" thickTop="1"/>
    <row r="358" s="11" customFormat="1" ht="15" hidden="1" thickTop="1"/>
    <row r="359" s="11" customFormat="1" ht="15" hidden="1" thickTop="1"/>
    <row r="360" s="11" customFormat="1" ht="15" hidden="1" thickTop="1"/>
    <row r="361" s="11" customFormat="1" ht="15" hidden="1" thickTop="1"/>
    <row r="362" s="11" customFormat="1" ht="15" hidden="1" thickTop="1"/>
    <row r="363" s="11" customFormat="1" ht="15" hidden="1" thickTop="1"/>
    <row r="364" s="11" customFormat="1" ht="15" hidden="1" thickTop="1"/>
    <row r="365" s="11" customFormat="1" ht="15" hidden="1" thickTop="1"/>
    <row r="366" s="11" customFormat="1" ht="15" hidden="1" thickTop="1"/>
    <row r="367" s="11" customFormat="1" ht="15" hidden="1" thickTop="1"/>
    <row r="368" s="11" customFormat="1" ht="15" hidden="1" thickTop="1"/>
    <row r="369" s="11" customFormat="1" ht="15" hidden="1" thickTop="1"/>
    <row r="370" s="11" customFormat="1" ht="15" hidden="1" thickTop="1"/>
    <row r="371" s="11" customFormat="1" ht="15" hidden="1" thickTop="1"/>
    <row r="372" s="11" customFormat="1" ht="15" hidden="1" thickTop="1"/>
    <row r="373" s="11" customFormat="1" ht="15" hidden="1" thickTop="1"/>
    <row r="374" s="11" customFormat="1" ht="15" hidden="1" thickTop="1"/>
    <row r="375" s="11" customFormat="1" ht="15" hidden="1" thickTop="1"/>
    <row r="376" s="11" customFormat="1" ht="15" hidden="1" thickTop="1"/>
    <row r="377" s="11" customFormat="1" ht="15" hidden="1" thickTop="1"/>
    <row r="378" s="11" customFormat="1" ht="15" hidden="1" thickTop="1"/>
    <row r="379" s="11" customFormat="1" ht="15" hidden="1" thickTop="1"/>
    <row r="380" s="11" customFormat="1" ht="15" hidden="1" thickTop="1"/>
    <row r="381" s="11" customFormat="1" ht="15" hidden="1" thickTop="1"/>
    <row r="382" s="11" customFormat="1" ht="15" hidden="1" thickTop="1"/>
    <row r="383" s="11" customFormat="1" ht="15" hidden="1" thickTop="1"/>
    <row r="384" s="11" customFormat="1" ht="15" hidden="1" thickTop="1"/>
    <row r="385" s="11" customFormat="1" ht="15" hidden="1" thickTop="1"/>
    <row r="386" s="11" customFormat="1" ht="15" hidden="1" thickTop="1"/>
    <row r="387" s="11" customFormat="1" ht="15" hidden="1" thickTop="1"/>
    <row r="388" s="11" customFormat="1" ht="15" hidden="1" thickTop="1"/>
    <row r="389" s="11" customFormat="1" ht="15" hidden="1" thickTop="1"/>
    <row r="390" s="11" customFormat="1" ht="15" hidden="1" thickTop="1"/>
    <row r="391" s="11" customFormat="1" ht="15" hidden="1" thickTop="1"/>
    <row r="392" s="11" customFormat="1" ht="15" hidden="1" thickTop="1"/>
    <row r="393" s="11" customFormat="1" ht="15" hidden="1" thickTop="1"/>
    <row r="394" s="11" customFormat="1" ht="15" hidden="1" thickTop="1"/>
    <row r="395" s="11" customFormat="1" ht="15" hidden="1" thickTop="1"/>
    <row r="396" s="11" customFormat="1" ht="15" hidden="1" thickTop="1"/>
    <row r="397" s="11" customFormat="1" ht="15" hidden="1" thickTop="1"/>
    <row r="398" s="11" customFormat="1" ht="15" hidden="1" thickTop="1"/>
    <row r="399" s="11" customFormat="1" ht="15" hidden="1" thickTop="1"/>
    <row r="400" s="11" customFormat="1" ht="15" hidden="1" thickTop="1"/>
    <row r="401" s="11" customFormat="1" ht="15" hidden="1" thickTop="1"/>
    <row r="402" s="11" customFormat="1" ht="15" hidden="1" thickTop="1"/>
    <row r="403" s="11" customFormat="1" ht="15" hidden="1" thickTop="1"/>
    <row r="404" s="11" customFormat="1" ht="15" hidden="1" thickTop="1"/>
    <row r="405" s="11" customFormat="1" ht="15" hidden="1" thickTop="1"/>
    <row r="406" s="11" customFormat="1" ht="15" hidden="1" thickTop="1"/>
    <row r="407" s="11" customFormat="1" ht="15" hidden="1" thickTop="1"/>
    <row r="408" s="11" customFormat="1" ht="15" hidden="1" thickTop="1"/>
    <row r="409" s="11" customFormat="1" ht="15" hidden="1" thickTop="1"/>
    <row r="410" s="11" customFormat="1" ht="15" hidden="1" thickTop="1"/>
    <row r="411" s="11" customFormat="1" ht="15" hidden="1" thickTop="1"/>
    <row r="412" s="11" customFormat="1" ht="15" hidden="1" thickTop="1"/>
    <row r="413" s="11" customFormat="1" ht="15" hidden="1" thickTop="1"/>
    <row r="414" s="11" customFormat="1" ht="15" hidden="1" thickTop="1"/>
    <row r="415" s="11" customFormat="1" ht="15" hidden="1" thickTop="1"/>
    <row r="416" s="11" customFormat="1" ht="15" hidden="1" thickTop="1"/>
    <row r="417" s="11" customFormat="1" ht="15" hidden="1" thickTop="1"/>
    <row r="418" s="11" customFormat="1" ht="15" hidden="1" thickTop="1"/>
    <row r="419" s="11" customFormat="1" ht="15" hidden="1" thickTop="1"/>
    <row r="420" s="11" customFormat="1" ht="15" hidden="1" thickTop="1"/>
    <row r="421" s="11" customFormat="1" ht="15" hidden="1" thickTop="1"/>
    <row r="422" s="11" customFormat="1" ht="15" hidden="1" thickTop="1"/>
    <row r="423" s="11" customFormat="1" ht="15" hidden="1" thickTop="1"/>
    <row r="424" s="11" customFormat="1" ht="15" hidden="1" thickTop="1"/>
    <row r="425" s="11" customFormat="1" ht="15" hidden="1" thickTop="1"/>
    <row r="426" s="11" customFormat="1" ht="15" hidden="1" thickTop="1"/>
    <row r="427" s="11" customFormat="1" ht="15" hidden="1" thickTop="1"/>
    <row r="428" s="11" customFormat="1" ht="15" hidden="1" thickTop="1"/>
    <row r="429" s="11" customFormat="1" ht="15" hidden="1" thickTop="1"/>
    <row r="430" s="11" customFormat="1" ht="15" hidden="1" thickTop="1"/>
    <row r="431" s="11" customFormat="1" ht="15" hidden="1" thickTop="1"/>
    <row r="432" s="11" customFormat="1" ht="15" hidden="1" thickTop="1"/>
    <row r="433" s="11" customFormat="1" ht="15" hidden="1" thickTop="1"/>
    <row r="434" s="11" customFormat="1" ht="15" hidden="1" thickTop="1"/>
    <row r="435" s="11" customFormat="1" ht="15" hidden="1" thickTop="1"/>
    <row r="436" s="11" customFormat="1" ht="15" hidden="1" thickTop="1"/>
    <row r="437" s="11" customFormat="1" ht="15" hidden="1" thickTop="1"/>
    <row r="438" s="11" customFormat="1" ht="15" hidden="1" thickTop="1"/>
    <row r="439" s="11" customFormat="1" ht="15" hidden="1" thickTop="1"/>
    <row r="440" s="11" customFormat="1" ht="15" hidden="1" thickTop="1"/>
    <row r="441" s="11" customFormat="1" ht="15" hidden="1" thickTop="1"/>
    <row r="442" s="11" customFormat="1" ht="15" hidden="1" thickTop="1"/>
    <row r="443" s="11" customFormat="1" ht="15" hidden="1" thickTop="1"/>
    <row r="444" s="11" customFormat="1" ht="15" hidden="1" thickTop="1"/>
    <row r="445" s="11" customFormat="1" ht="15" hidden="1" thickTop="1"/>
    <row r="446" s="11" customFormat="1" ht="15" hidden="1" thickTop="1"/>
    <row r="447" s="11" customFormat="1" ht="15" hidden="1" thickTop="1"/>
    <row r="448" s="11" customFormat="1" ht="15" hidden="1" thickTop="1"/>
    <row r="449" s="11" customFormat="1" ht="15" hidden="1" thickTop="1"/>
    <row r="450" s="11" customFormat="1" ht="15" hidden="1" thickTop="1"/>
    <row r="451" s="11" customFormat="1" ht="15" hidden="1" thickTop="1"/>
    <row r="452" s="11" customFormat="1" ht="15" hidden="1" thickTop="1"/>
    <row r="453" s="11" customFormat="1" ht="15" hidden="1" thickTop="1"/>
    <row r="454" s="11" customFormat="1" ht="15" hidden="1" thickTop="1"/>
    <row r="455" s="11" customFormat="1" ht="15" hidden="1" thickTop="1"/>
    <row r="456" s="11" customFormat="1" ht="15" hidden="1" thickTop="1"/>
    <row r="457" s="11" customFormat="1" ht="15" hidden="1" thickTop="1"/>
    <row r="458" s="11" customFormat="1" ht="15" hidden="1" thickTop="1"/>
    <row r="459" s="11" customFormat="1" ht="15" hidden="1" thickTop="1"/>
    <row r="460" s="11" customFormat="1" ht="15" hidden="1" thickTop="1"/>
    <row r="461" s="11" customFormat="1" ht="15" hidden="1" thickTop="1"/>
    <row r="462" s="11" customFormat="1" ht="15" hidden="1" thickTop="1"/>
    <row r="463" s="11" customFormat="1" ht="15" hidden="1" thickTop="1"/>
    <row r="464" s="11" customFormat="1" ht="15" hidden="1" thickTop="1"/>
    <row r="465" s="11" customFormat="1" ht="15" hidden="1" thickTop="1"/>
    <row r="466" s="11" customFormat="1" ht="15" hidden="1" thickTop="1"/>
    <row r="467" s="11" customFormat="1" ht="15" hidden="1" thickTop="1"/>
    <row r="468" s="11" customFormat="1" ht="15" hidden="1" thickTop="1"/>
    <row r="469" s="11" customFormat="1" ht="15" hidden="1" thickTop="1"/>
    <row r="470" s="11" customFormat="1" ht="15" hidden="1" thickTop="1"/>
    <row r="471" s="11" customFormat="1" ht="15" hidden="1" thickTop="1"/>
    <row r="472" s="11" customFormat="1" ht="15" hidden="1" thickTop="1"/>
    <row r="473" s="11" customFormat="1" ht="15" hidden="1" thickTop="1"/>
    <row r="474" s="11" customFormat="1" ht="15" hidden="1" thickTop="1"/>
    <row r="475" s="11" customFormat="1" ht="15" hidden="1" thickTop="1"/>
    <row r="476" s="11" customFormat="1" ht="15" hidden="1" thickTop="1"/>
    <row r="477" s="11" customFormat="1" ht="15" hidden="1" thickTop="1"/>
    <row r="478" s="11" customFormat="1" ht="15" hidden="1" thickTop="1"/>
    <row r="479" s="11" customFormat="1" ht="15" hidden="1" thickTop="1"/>
    <row r="480" s="11" customFormat="1" ht="15" hidden="1" thickTop="1"/>
    <row r="481" s="11" customFormat="1" ht="15" hidden="1" thickTop="1"/>
    <row r="482" s="11" customFormat="1" ht="15" hidden="1" thickTop="1"/>
    <row r="483" s="11" customFormat="1" ht="15" hidden="1" thickTop="1"/>
    <row r="484" s="11" customFormat="1" ht="15" hidden="1" thickTop="1"/>
    <row r="485" s="11" customFormat="1" ht="15" hidden="1" thickTop="1"/>
    <row r="486" s="11" customFormat="1" ht="15" hidden="1" thickTop="1"/>
    <row r="487" s="11" customFormat="1" ht="15" hidden="1" thickTop="1"/>
    <row r="488" s="11" customFormat="1" ht="15" hidden="1" thickTop="1"/>
    <row r="489" s="11" customFormat="1" ht="15" hidden="1" thickTop="1"/>
    <row r="490" s="11" customFormat="1" ht="15" hidden="1" thickTop="1"/>
    <row r="491" s="11" customFormat="1" ht="15" hidden="1" thickTop="1"/>
    <row r="492" s="11" customFormat="1" ht="15" hidden="1" thickTop="1"/>
    <row r="493" s="11" customFormat="1" ht="15" hidden="1" thickTop="1"/>
    <row r="494" s="11" customFormat="1" ht="15" hidden="1" thickTop="1"/>
    <row r="495" s="11" customFormat="1" ht="15" hidden="1" thickTop="1"/>
    <row r="496" s="11" customFormat="1" ht="15" hidden="1" thickTop="1"/>
    <row r="497" s="11" customFormat="1" ht="15" hidden="1" thickTop="1"/>
    <row r="498" s="11" customFormat="1" ht="15" hidden="1" thickTop="1"/>
    <row r="499" s="11" customFormat="1" ht="15" hidden="1" thickTop="1"/>
    <row r="500" s="11" customFormat="1" ht="15" hidden="1" thickTop="1"/>
    <row r="501" s="11" customFormat="1" ht="15" hidden="1" thickTop="1"/>
    <row r="502" s="11" customFormat="1" ht="15" hidden="1" thickTop="1"/>
    <row r="503" s="11" customFormat="1" ht="15" hidden="1" thickTop="1"/>
    <row r="504" s="11" customFormat="1" ht="15" hidden="1" thickTop="1"/>
    <row r="505" s="11" customFormat="1" ht="15" hidden="1" thickTop="1"/>
    <row r="506" s="11" customFormat="1" ht="15" hidden="1" thickTop="1"/>
    <row r="507" s="11" customFormat="1" ht="15" hidden="1" thickTop="1"/>
    <row r="508" s="11" customFormat="1" ht="15" hidden="1" thickTop="1"/>
    <row r="509" s="11" customFormat="1" ht="15" hidden="1" thickTop="1"/>
    <row r="510" s="11" customFormat="1" ht="15" hidden="1" thickTop="1"/>
    <row r="511" s="11" customFormat="1" ht="15" hidden="1" thickTop="1"/>
    <row r="512" s="11" customFormat="1" ht="15" hidden="1" thickTop="1"/>
    <row r="513" s="11" customFormat="1" ht="15" hidden="1" thickTop="1"/>
    <row r="514" s="11" customFormat="1" ht="15" hidden="1" thickTop="1"/>
    <row r="515" s="11" customFormat="1" ht="15" hidden="1" thickTop="1"/>
    <row r="516" s="11" customFormat="1" ht="15" hidden="1" thickTop="1"/>
    <row r="517" s="11" customFormat="1" ht="15" hidden="1" thickTop="1"/>
    <row r="518" s="11" customFormat="1" ht="15" hidden="1" thickTop="1"/>
    <row r="519" s="11" customFormat="1" ht="15" hidden="1" thickTop="1"/>
    <row r="520" s="11" customFormat="1" ht="15" hidden="1" thickTop="1"/>
    <row r="521" s="11" customFormat="1" ht="15" hidden="1" thickTop="1"/>
    <row r="522" s="11" customFormat="1" ht="15" hidden="1" thickTop="1"/>
    <row r="523" s="11" customFormat="1" ht="15" hidden="1" thickTop="1"/>
    <row r="524" s="11" customFormat="1" ht="15" hidden="1" thickTop="1"/>
    <row r="525" s="11" customFormat="1" ht="15" hidden="1" thickTop="1"/>
    <row r="526" s="11" customFormat="1" ht="15" hidden="1" thickTop="1"/>
    <row r="527" s="11" customFormat="1" ht="15" hidden="1" thickTop="1"/>
    <row r="528" s="11" customFormat="1" ht="15" hidden="1" thickTop="1"/>
    <row r="529" s="11" customFormat="1" ht="15" hidden="1" thickTop="1"/>
    <row r="530" s="11" customFormat="1" ht="15" hidden="1" thickTop="1"/>
    <row r="531" s="11" customFormat="1" ht="15" hidden="1" thickTop="1"/>
    <row r="532" s="11" customFormat="1" ht="15" hidden="1" thickTop="1"/>
    <row r="533" s="11" customFormat="1" ht="15" hidden="1" thickTop="1"/>
    <row r="534" s="11" customFormat="1" ht="15" hidden="1" thickTop="1"/>
    <row r="535" s="11" customFormat="1" ht="15" hidden="1" thickTop="1"/>
    <row r="536" s="11" customFormat="1" ht="15" hidden="1" thickTop="1"/>
    <row r="537" s="11" customFormat="1" ht="15" hidden="1" thickTop="1"/>
    <row r="538" s="11" customFormat="1" ht="15" hidden="1" thickTop="1"/>
    <row r="539" s="11" customFormat="1" ht="15" hidden="1" thickTop="1"/>
    <row r="540" s="11" customFormat="1" ht="15" hidden="1" thickTop="1"/>
    <row r="541" s="11" customFormat="1" ht="15" hidden="1" thickTop="1"/>
    <row r="542" s="11" customFormat="1" ht="15" hidden="1" thickTop="1"/>
    <row r="543" s="11" customFormat="1" ht="15" hidden="1" thickTop="1"/>
    <row r="544" s="11" customFormat="1" ht="15" hidden="1" thickTop="1"/>
    <row r="545" s="11" customFormat="1" ht="15" hidden="1" thickTop="1"/>
    <row r="546" s="11" customFormat="1" ht="15" hidden="1" thickTop="1"/>
    <row r="547" s="11" customFormat="1" ht="15" hidden="1" thickTop="1"/>
    <row r="548" s="11" customFormat="1" ht="15" hidden="1" thickTop="1"/>
    <row r="549" s="11" customFormat="1" ht="15" hidden="1" thickTop="1"/>
    <row r="550" s="11" customFormat="1" ht="15" hidden="1" thickTop="1"/>
    <row r="551" s="11" customFormat="1" ht="15" hidden="1" thickTop="1"/>
    <row r="552" s="11" customFormat="1" ht="15" hidden="1" thickTop="1"/>
    <row r="553" s="11" customFormat="1" ht="15" hidden="1" thickTop="1"/>
    <row r="554" s="11" customFormat="1" ht="15" hidden="1" thickTop="1"/>
    <row r="555" s="11" customFormat="1" ht="15" hidden="1" thickTop="1"/>
    <row r="556" s="11" customFormat="1" ht="15" hidden="1" thickTop="1"/>
    <row r="557" s="11" customFormat="1" ht="15" hidden="1" thickTop="1"/>
    <row r="558" s="11" customFormat="1" ht="15" hidden="1" thickTop="1"/>
    <row r="559" s="11" customFormat="1" ht="15" hidden="1" thickTop="1"/>
    <row r="560" s="11" customFormat="1" ht="15" hidden="1" thickTop="1"/>
    <row r="561" s="11" customFormat="1" ht="15" hidden="1" thickTop="1"/>
    <row r="562" s="11" customFormat="1" ht="15" hidden="1" thickTop="1"/>
    <row r="563" s="11" customFormat="1" ht="15" hidden="1" thickTop="1"/>
    <row r="564" s="11" customFormat="1" ht="15" hidden="1" thickTop="1"/>
    <row r="565" s="11" customFormat="1" ht="15" hidden="1" thickTop="1"/>
    <row r="566" s="11" customFormat="1" ht="15" hidden="1" thickTop="1"/>
    <row r="567" s="11" customFormat="1" ht="15" hidden="1" thickTop="1"/>
    <row r="568" s="11" customFormat="1" ht="15" hidden="1" thickTop="1"/>
    <row r="569" s="11" customFormat="1" ht="15" hidden="1" thickTop="1"/>
    <row r="570" s="11" customFormat="1" ht="15" hidden="1" thickTop="1"/>
    <row r="571" s="11" customFormat="1" ht="15" hidden="1" thickTop="1"/>
    <row r="572" s="11" customFormat="1" ht="15" hidden="1" thickTop="1"/>
    <row r="573" s="11" customFormat="1" ht="15" hidden="1" thickTop="1"/>
    <row r="574" s="11" customFormat="1" ht="15" hidden="1" thickTop="1"/>
    <row r="575" s="11" customFormat="1" ht="15" hidden="1" thickTop="1"/>
    <row r="576" s="11" customFormat="1" ht="15" hidden="1" thickTop="1"/>
    <row r="577" s="11" customFormat="1" ht="15" hidden="1" thickTop="1"/>
    <row r="578" s="11" customFormat="1" ht="15" hidden="1" thickTop="1"/>
    <row r="579" s="11" customFormat="1" ht="15" hidden="1" thickTop="1"/>
    <row r="580" s="11" customFormat="1" ht="15" hidden="1" thickTop="1"/>
    <row r="581" s="11" customFormat="1" ht="15" hidden="1" thickTop="1"/>
    <row r="582" s="11" customFormat="1" ht="15" hidden="1" thickTop="1"/>
    <row r="583" s="11" customFormat="1" ht="15" hidden="1" thickTop="1"/>
    <row r="584" s="11" customFormat="1" ht="15" hidden="1" thickTop="1"/>
    <row r="585" s="11" customFormat="1" ht="15" hidden="1" thickTop="1"/>
    <row r="586" s="11" customFormat="1" ht="15" hidden="1" thickTop="1"/>
    <row r="587" s="11" customFormat="1" ht="15" hidden="1" thickTop="1"/>
    <row r="588" s="11" customFormat="1" ht="15" hidden="1" thickTop="1"/>
    <row r="589" s="11" customFormat="1" ht="15" hidden="1" thickTop="1"/>
    <row r="590" s="11" customFormat="1" ht="15" hidden="1" thickTop="1"/>
    <row r="591" s="11" customFormat="1" ht="15" hidden="1" thickTop="1"/>
    <row r="592" s="11" customFormat="1" ht="15" hidden="1" thickTop="1"/>
    <row r="593" s="11" customFormat="1" ht="15" hidden="1" thickTop="1"/>
    <row r="594" s="11" customFormat="1" ht="15" hidden="1" thickTop="1"/>
    <row r="595" s="11" customFormat="1" ht="15" hidden="1" thickTop="1"/>
    <row r="596" s="11" customFormat="1" ht="15" hidden="1" thickTop="1"/>
    <row r="597" s="11" customFormat="1" ht="15" hidden="1" thickTop="1"/>
    <row r="598" s="11" customFormat="1" ht="15" hidden="1" thickTop="1"/>
    <row r="599" s="11" customFormat="1" ht="15" hidden="1" thickTop="1"/>
    <row r="600" s="11" customFormat="1" ht="15" hidden="1" thickTop="1"/>
    <row r="601" s="11" customFormat="1" ht="15" hidden="1" thickTop="1"/>
    <row r="602" s="11" customFormat="1" ht="15" hidden="1" thickTop="1"/>
    <row r="603" s="11" customFormat="1" ht="15" hidden="1" thickTop="1"/>
    <row r="604" s="11" customFormat="1" ht="15" hidden="1" thickTop="1"/>
    <row r="605" s="11" customFormat="1" ht="15" hidden="1" thickTop="1"/>
    <row r="606" s="11" customFormat="1" ht="15" hidden="1" thickTop="1"/>
    <row r="607" s="11" customFormat="1" ht="15" hidden="1" thickTop="1"/>
    <row r="608" s="11" customFormat="1" ht="15" hidden="1" thickTop="1"/>
    <row r="609" s="11" customFormat="1" ht="15" hidden="1" thickTop="1"/>
    <row r="610" s="11" customFormat="1" ht="15" hidden="1" thickTop="1"/>
    <row r="611" s="11" customFormat="1" ht="15" hidden="1" thickTop="1"/>
    <row r="612" s="11" customFormat="1" ht="15" hidden="1" thickTop="1"/>
    <row r="613" s="11" customFormat="1" ht="15" hidden="1" thickTop="1"/>
    <row r="614" s="11" customFormat="1" ht="15" hidden="1" thickTop="1"/>
    <row r="615" s="11" customFormat="1" ht="15" hidden="1" thickTop="1"/>
    <row r="616" s="11" customFormat="1" ht="15" hidden="1" thickTop="1"/>
    <row r="617" s="11" customFormat="1" ht="15" hidden="1" thickTop="1"/>
    <row r="618" s="11" customFormat="1" ht="15" hidden="1" thickTop="1"/>
    <row r="619" s="11" customFormat="1" ht="15" hidden="1" thickTop="1"/>
    <row r="620" s="11" customFormat="1" ht="15" hidden="1" thickTop="1"/>
    <row r="621" s="11" customFormat="1" ht="15" hidden="1" thickTop="1"/>
    <row r="622" s="11" customFormat="1" ht="15" hidden="1" thickTop="1"/>
    <row r="623" s="11" customFormat="1" ht="15" hidden="1" thickTop="1"/>
    <row r="624" s="11" customFormat="1" ht="15" hidden="1" thickTop="1"/>
    <row r="625" s="11" customFormat="1" ht="15" hidden="1" thickTop="1"/>
    <row r="626" s="11" customFormat="1" ht="15" hidden="1" thickTop="1"/>
    <row r="627" s="11" customFormat="1" ht="15" hidden="1" thickTop="1"/>
    <row r="628" s="11" customFormat="1" ht="15" hidden="1" thickTop="1"/>
    <row r="629" s="11" customFormat="1" ht="15" hidden="1" thickTop="1"/>
    <row r="630" s="11" customFormat="1" ht="15" hidden="1" thickTop="1"/>
    <row r="631" s="11" customFormat="1" ht="15" hidden="1" thickTop="1"/>
    <row r="632" s="11" customFormat="1" ht="15" hidden="1" thickTop="1"/>
    <row r="633" s="11" customFormat="1" ht="15" hidden="1" thickTop="1"/>
    <row r="634" s="11" customFormat="1" ht="15" hidden="1" thickTop="1"/>
    <row r="635" s="11" customFormat="1" ht="15" hidden="1" thickTop="1"/>
    <row r="636" s="11" customFormat="1" ht="15" hidden="1" thickTop="1"/>
    <row r="637" s="11" customFormat="1" ht="15" hidden="1" thickTop="1"/>
    <row r="638" s="11" customFormat="1" ht="15" hidden="1" thickTop="1"/>
    <row r="639" s="11" customFormat="1" ht="15" hidden="1" thickTop="1"/>
    <row r="640" s="11" customFormat="1" ht="15" hidden="1" thickTop="1"/>
    <row r="641" s="11" customFormat="1" ht="15" hidden="1" thickTop="1"/>
    <row r="642" s="11" customFormat="1" ht="15" hidden="1" thickTop="1"/>
    <row r="643" s="11" customFormat="1" ht="15" hidden="1" thickTop="1"/>
    <row r="644" s="11" customFormat="1" ht="15" hidden="1" thickTop="1"/>
    <row r="645" s="11" customFormat="1" ht="15" hidden="1" thickTop="1"/>
    <row r="646" s="11" customFormat="1" ht="15" hidden="1" thickTop="1"/>
    <row r="647" s="11" customFormat="1" ht="15" hidden="1" thickTop="1"/>
    <row r="648" s="11" customFormat="1" ht="15" hidden="1" thickTop="1"/>
    <row r="649" s="11" customFormat="1" ht="15" hidden="1" thickTop="1"/>
    <row r="650" s="11" customFormat="1" ht="15" hidden="1" thickTop="1"/>
    <row r="651" s="11" customFormat="1" ht="15" hidden="1" thickTop="1"/>
    <row r="652" s="11" customFormat="1" ht="15" hidden="1" thickTop="1"/>
    <row r="653" s="11" customFormat="1" ht="15" hidden="1" thickTop="1"/>
    <row r="654" s="11" customFormat="1" ht="15" hidden="1" thickTop="1"/>
    <row r="655" s="11" customFormat="1" ht="15" hidden="1" thickTop="1"/>
    <row r="656" s="11" customFormat="1" ht="15" hidden="1" thickTop="1"/>
    <row r="657" s="11" customFormat="1" ht="15" hidden="1" thickTop="1"/>
    <row r="658" s="11" customFormat="1" ht="15" hidden="1" thickTop="1"/>
    <row r="659" s="11" customFormat="1" ht="15" hidden="1" thickTop="1"/>
    <row r="660" s="11" customFormat="1" ht="15" hidden="1" thickTop="1"/>
    <row r="661" s="11" customFormat="1" ht="15" hidden="1" thickTop="1"/>
    <row r="662" s="11" customFormat="1" ht="15" hidden="1" thickTop="1"/>
    <row r="663" s="11" customFormat="1" ht="15" hidden="1" thickTop="1"/>
    <row r="664" s="11" customFormat="1" ht="15" hidden="1" thickTop="1"/>
    <row r="665" s="11" customFormat="1" ht="15" hidden="1" thickTop="1"/>
    <row r="666" s="11" customFormat="1" ht="15" hidden="1" thickTop="1"/>
    <row r="667" s="11" customFormat="1" ht="15" hidden="1" thickTop="1"/>
    <row r="668" s="11" customFormat="1" ht="15" hidden="1" thickTop="1"/>
    <row r="669" s="11" customFormat="1" ht="15" hidden="1" thickTop="1"/>
    <row r="670" s="11" customFormat="1" ht="15" hidden="1" thickTop="1"/>
    <row r="671" s="11" customFormat="1" ht="15" hidden="1" thickTop="1"/>
    <row r="672" s="11" customFormat="1" ht="15" hidden="1" thickTop="1"/>
    <row r="673" s="11" customFormat="1" ht="15" hidden="1" thickTop="1"/>
    <row r="674" s="11" customFormat="1" ht="15" hidden="1" thickTop="1"/>
    <row r="675" s="11" customFormat="1" ht="15" hidden="1" thickTop="1"/>
    <row r="676" s="11" customFormat="1" ht="15" hidden="1" thickTop="1"/>
    <row r="677" s="11" customFormat="1" ht="15" hidden="1" thickTop="1"/>
    <row r="678" s="11" customFormat="1" ht="15" hidden="1" thickTop="1"/>
    <row r="679" s="11" customFormat="1" ht="15" hidden="1" thickTop="1"/>
    <row r="680" s="11" customFormat="1" ht="15" hidden="1" thickTop="1"/>
    <row r="681" s="11" customFormat="1" ht="15" hidden="1" thickTop="1"/>
    <row r="682" s="11" customFormat="1" ht="15" hidden="1" thickTop="1"/>
    <row r="683" s="11" customFormat="1" ht="15" hidden="1" thickTop="1"/>
    <row r="684" s="11" customFormat="1" ht="15" hidden="1" thickTop="1"/>
    <row r="685" s="11" customFormat="1" ht="15" hidden="1" thickTop="1"/>
    <row r="686" s="11" customFormat="1" ht="15" hidden="1" thickTop="1"/>
    <row r="687" s="11" customFormat="1" ht="15" hidden="1" thickTop="1"/>
    <row r="688" s="11" customFormat="1" ht="15" hidden="1" thickTop="1"/>
    <row r="689" s="11" customFormat="1" ht="15" hidden="1" thickTop="1"/>
    <row r="690" s="11" customFormat="1" ht="15" hidden="1" thickTop="1"/>
    <row r="691" s="11" customFormat="1" ht="15" hidden="1" thickTop="1"/>
    <row r="692" s="11" customFormat="1" ht="15" hidden="1" thickTop="1"/>
    <row r="693" s="11" customFormat="1" ht="15" hidden="1" thickTop="1"/>
    <row r="694" s="11" customFormat="1" ht="15" hidden="1" thickTop="1"/>
    <row r="695" s="11" customFormat="1" ht="15" hidden="1" thickTop="1"/>
    <row r="696" s="11" customFormat="1" ht="15" hidden="1" thickTop="1"/>
    <row r="697" s="11" customFormat="1" ht="15" hidden="1" thickTop="1"/>
    <row r="698" s="11" customFormat="1" ht="15" hidden="1" thickTop="1"/>
    <row r="699" s="11" customFormat="1" ht="15" hidden="1" thickTop="1"/>
    <row r="700" s="11" customFormat="1" ht="15" hidden="1" thickTop="1"/>
    <row r="701" s="11" customFormat="1" ht="15" hidden="1" thickTop="1"/>
    <row r="702" s="11" customFormat="1" ht="15" hidden="1" thickTop="1"/>
    <row r="703" s="11" customFormat="1" ht="15" hidden="1" thickTop="1"/>
    <row r="704" s="11" customFormat="1" ht="15" hidden="1" thickTop="1"/>
    <row r="705" s="11" customFormat="1" ht="15" hidden="1" thickTop="1"/>
    <row r="706" s="11" customFormat="1" ht="15" hidden="1" thickTop="1"/>
    <row r="707" s="11" customFormat="1" ht="15" hidden="1" thickTop="1"/>
    <row r="708" s="11" customFormat="1" ht="15" hidden="1" thickTop="1"/>
    <row r="709" s="11" customFormat="1" ht="15" hidden="1" thickTop="1"/>
    <row r="710" s="11" customFormat="1" ht="15" hidden="1" thickTop="1"/>
    <row r="711" s="11" customFormat="1" ht="15" hidden="1" thickTop="1"/>
    <row r="712" s="11" customFormat="1" ht="15" hidden="1" thickTop="1"/>
    <row r="713" s="11" customFormat="1" ht="15" hidden="1" thickTop="1"/>
    <row r="714" s="11" customFormat="1" ht="15" hidden="1" thickTop="1"/>
    <row r="715" s="11" customFormat="1" ht="15" hidden="1" thickTop="1"/>
    <row r="716" s="11" customFormat="1" ht="15" hidden="1" thickTop="1"/>
    <row r="717" s="11" customFormat="1" ht="15" hidden="1" thickTop="1"/>
    <row r="718" s="11" customFormat="1" ht="15" hidden="1" thickTop="1"/>
    <row r="719" s="11" customFormat="1" ht="15" hidden="1" thickTop="1"/>
    <row r="720" s="11" customFormat="1" ht="15" hidden="1" thickTop="1"/>
    <row r="721" s="11" customFormat="1" ht="15" hidden="1" thickTop="1"/>
    <row r="722" s="11" customFormat="1" ht="15" hidden="1" thickTop="1"/>
    <row r="723" s="11" customFormat="1" ht="15" hidden="1" thickTop="1"/>
    <row r="724" s="11" customFormat="1" ht="15" hidden="1" thickTop="1"/>
    <row r="725" s="11" customFormat="1" ht="15" hidden="1" thickTop="1"/>
    <row r="726" s="11" customFormat="1" ht="15" hidden="1" thickTop="1"/>
    <row r="727" s="11" customFormat="1" ht="15" hidden="1" thickTop="1"/>
    <row r="728" s="11" customFormat="1" ht="15" hidden="1" thickTop="1"/>
    <row r="729" s="11" customFormat="1" ht="15" hidden="1" thickTop="1"/>
    <row r="730" s="11" customFormat="1" ht="15" hidden="1" thickTop="1"/>
    <row r="731" s="11" customFormat="1" ht="15" hidden="1" thickTop="1"/>
    <row r="732" s="11" customFormat="1" ht="15" hidden="1" thickTop="1"/>
    <row r="733" s="11" customFormat="1" ht="15" hidden="1" thickTop="1"/>
    <row r="734" s="11" customFormat="1" ht="15" hidden="1" thickTop="1"/>
    <row r="735" s="11" customFormat="1" ht="15" hidden="1" thickTop="1"/>
    <row r="736" s="11" customFormat="1" ht="15" hidden="1" thickTop="1"/>
    <row r="737" s="11" customFormat="1" ht="15" hidden="1" thickTop="1"/>
    <row r="738" s="11" customFormat="1" ht="15" hidden="1" thickTop="1"/>
    <row r="739" s="11" customFormat="1" ht="15" hidden="1" thickTop="1"/>
    <row r="740" s="11" customFormat="1" ht="15" hidden="1" thickTop="1"/>
    <row r="741" s="11" customFormat="1" ht="15" hidden="1" thickTop="1"/>
    <row r="742" s="11" customFormat="1" ht="15" hidden="1" thickTop="1"/>
    <row r="743" s="11" customFormat="1" ht="15" hidden="1" thickTop="1"/>
    <row r="744" s="11" customFormat="1" ht="15" hidden="1" thickTop="1"/>
    <row r="745" s="11" customFormat="1" ht="15" hidden="1" thickTop="1"/>
    <row r="746" s="11" customFormat="1" ht="15" hidden="1" thickTop="1"/>
    <row r="747" s="11" customFormat="1" ht="15" hidden="1" thickTop="1"/>
    <row r="748" s="11" customFormat="1" ht="15" hidden="1" thickTop="1"/>
    <row r="749" s="11" customFormat="1" ht="15" hidden="1" thickTop="1"/>
    <row r="750" s="11" customFormat="1" ht="15" hidden="1" thickTop="1"/>
    <row r="751" s="11" customFormat="1" ht="15" hidden="1" thickTop="1"/>
    <row r="752" s="11" customFormat="1" ht="15" hidden="1" thickTop="1"/>
    <row r="753" s="11" customFormat="1" ht="15" hidden="1" thickTop="1"/>
    <row r="754" s="11" customFormat="1" ht="15" hidden="1" thickTop="1"/>
    <row r="755" s="11" customFormat="1" ht="15" hidden="1" thickTop="1"/>
    <row r="756" s="11" customFormat="1" ht="15" hidden="1" thickTop="1"/>
    <row r="757" s="11" customFormat="1" ht="15" hidden="1" thickTop="1"/>
    <row r="758" s="11" customFormat="1" ht="15" hidden="1" thickTop="1"/>
    <row r="759" s="11" customFormat="1" ht="15" hidden="1" thickTop="1"/>
    <row r="760" s="11" customFormat="1" ht="15" hidden="1" thickTop="1"/>
    <row r="761" s="11" customFormat="1" ht="15" hidden="1" thickTop="1"/>
    <row r="762" s="11" customFormat="1" ht="15" hidden="1" thickTop="1"/>
    <row r="763" s="11" customFormat="1" ht="15" hidden="1" thickTop="1"/>
    <row r="764" s="11" customFormat="1" ht="15" hidden="1" thickTop="1"/>
    <row r="765" s="11" customFormat="1" ht="15" hidden="1" thickTop="1"/>
    <row r="766" s="11" customFormat="1" ht="15" hidden="1" thickTop="1"/>
    <row r="767" s="11" customFormat="1" ht="15" hidden="1" thickTop="1"/>
    <row r="768" s="11" customFormat="1" ht="15" hidden="1" thickTop="1"/>
    <row r="769" s="11" customFormat="1" ht="15" hidden="1" thickTop="1"/>
    <row r="770" s="11" customFormat="1" ht="15" hidden="1" thickTop="1"/>
    <row r="771" s="11" customFormat="1" ht="15" hidden="1" thickTop="1"/>
    <row r="772" s="11" customFormat="1" ht="15" hidden="1" thickTop="1"/>
    <row r="773" s="11" customFormat="1" ht="15" hidden="1" thickTop="1"/>
    <row r="774" s="11" customFormat="1" ht="15" hidden="1" thickTop="1"/>
    <row r="775" s="11" customFormat="1" ht="15" hidden="1" thickTop="1"/>
    <row r="776" s="11" customFormat="1" ht="15" hidden="1" thickTop="1"/>
    <row r="777" s="11" customFormat="1" ht="15" hidden="1" thickTop="1"/>
    <row r="778" s="11" customFormat="1" ht="15" hidden="1" thickTop="1"/>
    <row r="779" s="11" customFormat="1" ht="15" hidden="1" thickTop="1"/>
    <row r="780" s="11" customFormat="1" ht="15" hidden="1" thickTop="1"/>
    <row r="781" s="11" customFormat="1" ht="15" hidden="1" thickTop="1"/>
    <row r="782" s="11" customFormat="1" ht="15" hidden="1" thickTop="1"/>
    <row r="783" s="11" customFormat="1" ht="15" hidden="1" thickTop="1"/>
    <row r="784" s="11" customFormat="1" ht="15" hidden="1" thickTop="1"/>
    <row r="785" s="11" customFormat="1" ht="15" hidden="1" thickTop="1"/>
    <row r="786" s="11" customFormat="1" ht="15" hidden="1" thickTop="1"/>
    <row r="787" s="11" customFormat="1" ht="15" hidden="1" thickTop="1"/>
    <row r="788" s="11" customFormat="1" ht="15" hidden="1" thickTop="1"/>
    <row r="789" s="11" customFormat="1" ht="15" hidden="1" thickTop="1"/>
    <row r="790" s="11" customFormat="1" ht="15" hidden="1" thickTop="1"/>
    <row r="791" s="11" customFormat="1" ht="15" hidden="1" thickTop="1"/>
    <row r="792" s="11" customFormat="1" ht="15" hidden="1" thickTop="1"/>
    <row r="793" s="11" customFormat="1" ht="15" hidden="1" thickTop="1"/>
    <row r="794" s="11" customFormat="1" ht="15" hidden="1" thickTop="1"/>
    <row r="795" s="11" customFormat="1" ht="15" hidden="1" thickTop="1"/>
    <row r="796" s="11" customFormat="1" ht="15" hidden="1" thickTop="1"/>
    <row r="797" s="11" customFormat="1" ht="15" hidden="1" thickTop="1"/>
    <row r="798" s="11" customFormat="1" ht="15" hidden="1" thickTop="1"/>
    <row r="799" s="11" customFormat="1" ht="15" hidden="1" thickTop="1"/>
    <row r="800" s="11" customFormat="1" ht="15" hidden="1" thickTop="1"/>
    <row r="801" s="11" customFormat="1" ht="15" hidden="1" thickTop="1"/>
    <row r="802" s="11" customFormat="1" ht="15" hidden="1" thickTop="1"/>
    <row r="803" s="11" customFormat="1" ht="15" hidden="1" thickTop="1"/>
    <row r="804" s="11" customFormat="1" ht="15" hidden="1" thickTop="1"/>
    <row r="805" s="11" customFormat="1" ht="15" hidden="1" thickTop="1"/>
    <row r="806" s="11" customFormat="1" ht="15" hidden="1" thickTop="1"/>
    <row r="807" s="11" customFormat="1" ht="15" hidden="1" thickTop="1"/>
    <row r="808" s="11" customFormat="1" ht="15" hidden="1" thickTop="1"/>
    <row r="809" s="11" customFormat="1" ht="15" hidden="1" thickTop="1"/>
    <row r="810" s="11" customFormat="1" ht="15" hidden="1" thickTop="1"/>
    <row r="811" s="11" customFormat="1" ht="15" hidden="1" thickTop="1"/>
    <row r="812" s="11" customFormat="1" ht="15" hidden="1" thickTop="1"/>
    <row r="813" s="11" customFormat="1" ht="15" hidden="1" thickTop="1"/>
    <row r="814" s="11" customFormat="1" ht="15" hidden="1" thickTop="1"/>
    <row r="815" s="11" customFormat="1" ht="15" hidden="1" thickTop="1"/>
    <row r="816" s="11" customFormat="1" ht="15" hidden="1" thickTop="1"/>
    <row r="817" s="11" customFormat="1" ht="15" hidden="1" thickTop="1"/>
    <row r="818" s="11" customFormat="1" ht="15" hidden="1" thickTop="1"/>
    <row r="819" s="11" customFormat="1" ht="15" hidden="1" thickTop="1"/>
    <row r="820" s="11" customFormat="1" ht="15" hidden="1" thickTop="1"/>
    <row r="821" s="11" customFormat="1" ht="15" hidden="1" thickTop="1"/>
    <row r="822" s="11" customFormat="1" ht="15" hidden="1" thickTop="1"/>
    <row r="823" s="11" customFormat="1" ht="15" hidden="1" thickTop="1"/>
    <row r="824" s="11" customFormat="1" ht="15" hidden="1" thickTop="1"/>
    <row r="825" s="11" customFormat="1" ht="15" hidden="1" thickTop="1"/>
    <row r="826" s="11" customFormat="1" ht="15" hidden="1" thickTop="1"/>
    <row r="827" s="11" customFormat="1" ht="15" hidden="1" thickTop="1"/>
    <row r="828" s="11" customFormat="1" ht="15" hidden="1" thickTop="1"/>
    <row r="829" s="11" customFormat="1" ht="15" hidden="1" thickTop="1"/>
    <row r="830" s="11" customFormat="1" ht="15" hidden="1" thickTop="1"/>
    <row r="831" s="11" customFormat="1" ht="15" hidden="1" thickTop="1"/>
    <row r="832" s="11" customFormat="1" ht="15" hidden="1" thickTop="1"/>
    <row r="833" s="11" customFormat="1" ht="15" hidden="1" thickTop="1"/>
    <row r="834" s="11" customFormat="1" ht="15" hidden="1" thickTop="1"/>
    <row r="835" s="11" customFormat="1" ht="15" hidden="1" thickTop="1"/>
    <row r="836" s="11" customFormat="1" ht="15" hidden="1" thickTop="1"/>
    <row r="837" s="11" customFormat="1" ht="15" hidden="1" thickTop="1"/>
    <row r="838" s="11" customFormat="1" ht="15" hidden="1" thickTop="1"/>
    <row r="839" s="11" customFormat="1" ht="15" hidden="1" thickTop="1"/>
    <row r="840" s="11" customFormat="1" ht="15" hidden="1" thickTop="1"/>
    <row r="841" s="11" customFormat="1" ht="15" hidden="1" thickTop="1"/>
    <row r="842" s="11" customFormat="1" ht="15" hidden="1" thickTop="1"/>
    <row r="843" s="11" customFormat="1" ht="15" hidden="1" thickTop="1"/>
    <row r="844" s="11" customFormat="1" ht="15" hidden="1" thickTop="1"/>
    <row r="845" s="11" customFormat="1" ht="15" hidden="1" thickTop="1"/>
    <row r="846" s="11" customFormat="1" ht="15" hidden="1" thickTop="1"/>
    <row r="847" s="11" customFormat="1" ht="15" hidden="1" thickTop="1"/>
    <row r="848" s="11" customFormat="1" ht="15" hidden="1" thickTop="1"/>
    <row r="849" s="11" customFormat="1" ht="15" hidden="1" thickTop="1"/>
    <row r="850" s="11" customFormat="1" ht="15" hidden="1" thickTop="1"/>
    <row r="851" s="11" customFormat="1" ht="15" hidden="1" thickTop="1"/>
    <row r="852" s="11" customFormat="1" ht="15" hidden="1" thickTop="1"/>
    <row r="853" s="11" customFormat="1" ht="15" hidden="1" thickTop="1"/>
    <row r="854" s="11" customFormat="1" ht="15" hidden="1" thickTop="1"/>
    <row r="855" s="11" customFormat="1" ht="15" hidden="1" thickTop="1"/>
    <row r="856" s="11" customFormat="1" ht="15" hidden="1" thickTop="1"/>
    <row r="857" s="11" customFormat="1" ht="15" hidden="1" thickTop="1"/>
    <row r="858" s="11" customFormat="1" ht="15" hidden="1" thickTop="1"/>
    <row r="859" s="11" customFormat="1" ht="15" hidden="1" thickTop="1"/>
    <row r="860" s="11" customFormat="1" ht="15" hidden="1" thickTop="1"/>
    <row r="861" s="11" customFormat="1" ht="15" hidden="1" thickTop="1"/>
    <row r="862" s="11" customFormat="1" ht="15" hidden="1" thickTop="1"/>
    <row r="863" s="11" customFormat="1" ht="15" hidden="1" thickTop="1"/>
    <row r="864" s="11" customFormat="1" ht="15" hidden="1" thickTop="1"/>
    <row r="865" s="11" customFormat="1" ht="15" hidden="1" thickTop="1"/>
    <row r="866" s="11" customFormat="1" ht="15" hidden="1" thickTop="1"/>
    <row r="867" s="11" customFormat="1" ht="15" hidden="1" thickTop="1"/>
    <row r="868" s="11" customFormat="1" ht="15" hidden="1" thickTop="1"/>
    <row r="869" s="11" customFormat="1" ht="15" hidden="1" thickTop="1"/>
    <row r="870" s="11" customFormat="1" ht="15" hidden="1" thickTop="1"/>
    <row r="871" s="11" customFormat="1" ht="15" hidden="1" thickTop="1"/>
    <row r="872" s="11" customFormat="1" ht="15" hidden="1" thickTop="1"/>
    <row r="873" s="11" customFormat="1" ht="15" hidden="1" thickTop="1"/>
    <row r="874" s="11" customFormat="1" ht="15" hidden="1" thickTop="1"/>
    <row r="875" s="11" customFormat="1" ht="15" hidden="1" thickTop="1"/>
    <row r="876" s="11" customFormat="1" ht="15" hidden="1" thickTop="1"/>
    <row r="877" s="11" customFormat="1" ht="15" hidden="1" thickTop="1"/>
    <row r="878" s="11" customFormat="1" ht="15" hidden="1" thickTop="1"/>
    <row r="879" s="11" customFormat="1" ht="15" hidden="1" thickTop="1"/>
    <row r="880" s="11" customFormat="1" ht="15" hidden="1" thickTop="1"/>
    <row r="881" s="11" customFormat="1" ht="15" hidden="1" thickTop="1"/>
    <row r="882" s="11" customFormat="1" ht="15" hidden="1" thickTop="1"/>
    <row r="883" s="11" customFormat="1" ht="15" hidden="1" thickTop="1"/>
    <row r="884" s="11" customFormat="1" ht="15" hidden="1" thickTop="1"/>
    <row r="885" s="11" customFormat="1" ht="15" hidden="1" thickTop="1"/>
    <row r="886" s="11" customFormat="1" ht="15" hidden="1" thickTop="1"/>
    <row r="887" s="11" customFormat="1" ht="15" hidden="1" thickTop="1"/>
    <row r="888" s="11" customFormat="1" ht="15" hidden="1" thickTop="1"/>
    <row r="889" s="11" customFormat="1" ht="15" hidden="1" thickTop="1"/>
    <row r="890" s="11" customFormat="1" ht="15" hidden="1" thickTop="1"/>
    <row r="891" s="11" customFormat="1" ht="15" hidden="1" thickTop="1"/>
    <row r="892" s="11" customFormat="1" ht="15" hidden="1" thickTop="1"/>
    <row r="893" s="11" customFormat="1" ht="15" hidden="1" thickTop="1"/>
    <row r="894" s="11" customFormat="1" ht="15" hidden="1" thickTop="1"/>
    <row r="895" s="11" customFormat="1" ht="15" hidden="1" thickTop="1"/>
    <row r="896" s="11" customFormat="1" ht="15" hidden="1" thickTop="1"/>
    <row r="897" s="11" customFormat="1" ht="15" hidden="1" thickTop="1"/>
    <row r="898" s="11" customFormat="1" ht="15" hidden="1" thickTop="1"/>
    <row r="899" s="11" customFormat="1" ht="15" hidden="1" thickTop="1"/>
    <row r="900" s="11" customFormat="1" ht="15" hidden="1" thickTop="1"/>
    <row r="901" s="11" customFormat="1" ht="15" hidden="1" thickTop="1"/>
    <row r="902" s="11" customFormat="1" ht="15" hidden="1" thickTop="1"/>
    <row r="903" s="11" customFormat="1" ht="15" hidden="1" thickTop="1"/>
    <row r="904" s="11" customFormat="1" ht="15" hidden="1" thickTop="1"/>
    <row r="905" s="11" customFormat="1" ht="15" hidden="1" thickTop="1"/>
    <row r="906" s="11" customFormat="1" ht="15" hidden="1" thickTop="1"/>
    <row r="907" s="11" customFormat="1" ht="15" hidden="1" thickTop="1"/>
    <row r="908" s="11" customFormat="1" ht="15" hidden="1" thickTop="1"/>
    <row r="909" s="11" customFormat="1" ht="15" hidden="1" thickTop="1"/>
    <row r="910" s="11" customFormat="1" ht="15" hidden="1" thickTop="1"/>
    <row r="911" s="11" customFormat="1" ht="15" hidden="1" thickTop="1"/>
    <row r="912" s="11" customFormat="1" ht="15" hidden="1" thickTop="1"/>
    <row r="913" s="11" customFormat="1" ht="15" hidden="1" thickTop="1"/>
    <row r="914" s="11" customFormat="1" ht="15" hidden="1" thickTop="1"/>
    <row r="915" s="11" customFormat="1" ht="15" hidden="1" thickTop="1"/>
    <row r="916" s="11" customFormat="1" ht="15" hidden="1" thickTop="1"/>
    <row r="917" s="11" customFormat="1" ht="15" hidden="1" thickTop="1"/>
    <row r="918" s="11" customFormat="1" ht="15" hidden="1" thickTop="1"/>
    <row r="919" s="11" customFormat="1" ht="15" hidden="1" thickTop="1"/>
    <row r="920" s="11" customFormat="1" ht="15" hidden="1" thickTop="1"/>
    <row r="921" s="11" customFormat="1" ht="15" hidden="1" thickTop="1"/>
    <row r="922" s="11" customFormat="1" ht="15" hidden="1" thickTop="1"/>
    <row r="923" s="11" customFormat="1" ht="15" hidden="1" thickTop="1"/>
    <row r="924" s="11" customFormat="1" ht="15" hidden="1" thickTop="1"/>
    <row r="925" s="11" customFormat="1" ht="15" hidden="1" thickTop="1"/>
    <row r="926" s="11" customFormat="1" ht="15" hidden="1" thickTop="1"/>
    <row r="927" s="11" customFormat="1" ht="15" hidden="1" thickTop="1"/>
    <row r="928" s="11" customFormat="1" ht="15" hidden="1" thickTop="1"/>
    <row r="929" s="11" customFormat="1" ht="15" hidden="1" thickTop="1"/>
    <row r="930" s="11" customFormat="1" ht="15" hidden="1" thickTop="1"/>
    <row r="931" s="11" customFormat="1" ht="15" hidden="1" thickTop="1"/>
    <row r="932" s="11" customFormat="1" ht="15" hidden="1" thickTop="1"/>
    <row r="933" s="11" customFormat="1" ht="15" hidden="1" thickTop="1"/>
    <row r="934" s="11" customFormat="1" ht="15" hidden="1" thickTop="1"/>
    <row r="935" s="11" customFormat="1" ht="15" hidden="1" thickTop="1"/>
    <row r="936" s="11" customFormat="1" ht="15" hidden="1" thickTop="1"/>
    <row r="937" s="11" customFormat="1" ht="15" hidden="1" thickTop="1"/>
    <row r="938" s="11" customFormat="1" ht="15" hidden="1" thickTop="1"/>
    <row r="939" s="11" customFormat="1" ht="15" hidden="1" thickTop="1"/>
    <row r="940" s="11" customFormat="1" ht="15" hidden="1" thickTop="1"/>
    <row r="941" s="11" customFormat="1" ht="15" hidden="1" thickTop="1"/>
    <row r="942" s="11" customFormat="1" ht="15" hidden="1" thickTop="1"/>
    <row r="943" s="11" customFormat="1" ht="15" hidden="1" thickTop="1"/>
    <row r="944" s="11" customFormat="1" ht="15" hidden="1" thickTop="1"/>
    <row r="945" s="11" customFormat="1" ht="15" hidden="1" thickTop="1"/>
    <row r="946" s="11" customFormat="1" ht="15" hidden="1" thickTop="1"/>
    <row r="947" s="11" customFormat="1" ht="15" hidden="1" thickTop="1"/>
    <row r="948" s="11" customFormat="1" ht="15" hidden="1" thickTop="1"/>
    <row r="949" s="11" customFormat="1" ht="15" hidden="1" thickTop="1"/>
    <row r="950" s="11" customFormat="1" ht="15" hidden="1" thickTop="1"/>
    <row r="951" s="11" customFormat="1" ht="15" hidden="1" thickTop="1"/>
    <row r="952" s="11" customFormat="1" ht="15" hidden="1" thickTop="1"/>
    <row r="953" s="11" customFormat="1" ht="15" hidden="1" thickTop="1"/>
    <row r="954" s="11" customFormat="1" ht="15" hidden="1" thickTop="1"/>
    <row r="955" s="11" customFormat="1" ht="15" hidden="1" thickTop="1"/>
    <row r="956" s="11" customFormat="1" ht="15" hidden="1" thickTop="1"/>
    <row r="957" s="11" customFormat="1" ht="15" hidden="1" thickTop="1"/>
    <row r="958" s="11" customFormat="1" ht="15" hidden="1" thickTop="1"/>
    <row r="959" s="11" customFormat="1" ht="15" hidden="1" thickTop="1"/>
    <row r="960" s="11" customFormat="1" ht="15" hidden="1" thickTop="1"/>
    <row r="961" s="11" customFormat="1" ht="15" hidden="1" thickTop="1"/>
    <row r="962" s="11" customFormat="1" ht="15" hidden="1" thickTop="1"/>
    <row r="963" s="11" customFormat="1" ht="15" hidden="1" thickTop="1"/>
    <row r="964" s="11" customFormat="1" ht="15" hidden="1" thickTop="1"/>
    <row r="965" s="11" customFormat="1" ht="15" hidden="1" thickTop="1"/>
    <row r="966" s="11" customFormat="1" ht="15" hidden="1" thickTop="1"/>
    <row r="967" s="11" customFormat="1" ht="15" hidden="1" thickTop="1"/>
    <row r="968" s="11" customFormat="1" ht="15" hidden="1" thickTop="1"/>
    <row r="969" s="11" customFormat="1" ht="15" hidden="1" thickTop="1"/>
    <row r="970" s="11" customFormat="1" ht="15" hidden="1" thickTop="1"/>
    <row r="971" s="11" customFormat="1" ht="15" hidden="1" thickTop="1"/>
    <row r="972" s="11" customFormat="1" ht="15" hidden="1" thickTop="1"/>
    <row r="973" s="11" customFormat="1" ht="15" hidden="1" thickTop="1"/>
    <row r="974" s="11" customFormat="1" ht="15" hidden="1" thickTop="1"/>
    <row r="975" s="11" customFormat="1" ht="15" hidden="1" thickTop="1"/>
    <row r="976" s="11" customFormat="1" ht="15" hidden="1" thickTop="1"/>
    <row r="977" s="11" customFormat="1" ht="15" hidden="1" thickTop="1"/>
    <row r="978" s="11" customFormat="1" ht="15" hidden="1" thickTop="1"/>
    <row r="979" s="11" customFormat="1" ht="15" hidden="1" thickTop="1"/>
    <row r="980" s="11" customFormat="1" ht="15" hidden="1" thickTop="1"/>
    <row r="981" s="11" customFormat="1" ht="15" hidden="1" thickTop="1"/>
    <row r="982" s="11" customFormat="1" ht="15" hidden="1" thickTop="1"/>
    <row r="983" s="11" customFormat="1" ht="15" hidden="1" thickTop="1"/>
    <row r="984" s="11" customFormat="1" ht="15" hidden="1" thickTop="1"/>
    <row r="985" s="11" customFormat="1" ht="15" hidden="1" thickTop="1"/>
    <row r="986" s="11" customFormat="1" ht="15" hidden="1" thickTop="1"/>
    <row r="987" s="11" customFormat="1" ht="15" hidden="1" thickTop="1"/>
    <row r="988" s="11" customFormat="1" ht="15" hidden="1" thickTop="1"/>
    <row r="989" s="11" customFormat="1" ht="15" hidden="1" thickTop="1"/>
    <row r="990" s="11" customFormat="1" ht="15" hidden="1" thickTop="1"/>
    <row r="991" s="11" customFormat="1" ht="15" hidden="1" thickTop="1"/>
    <row r="992" s="11" customFormat="1" ht="15" hidden="1" thickTop="1"/>
    <row r="993" s="11" customFormat="1" ht="15" hidden="1" thickTop="1"/>
    <row r="994" s="11" customFormat="1" ht="15" hidden="1" thickTop="1"/>
    <row r="995" s="11" customFormat="1" ht="15" hidden="1" thickTop="1"/>
    <row r="996" s="11" customFormat="1" ht="15" hidden="1" thickTop="1"/>
    <row r="997" s="11" customFormat="1" ht="15" hidden="1" thickTop="1"/>
    <row r="998" s="11" customFormat="1" ht="15" hidden="1" thickTop="1"/>
    <row r="999" s="11" customFormat="1" ht="15" hidden="1" thickTop="1"/>
    <row r="1000" s="11" customFormat="1" ht="15" hidden="1" thickTop="1"/>
    <row r="1001" s="11" customFormat="1" ht="15" hidden="1" thickTop="1"/>
    <row r="1002" s="11" customFormat="1" ht="15" hidden="1" thickTop="1"/>
    <row r="1003" s="11" customFormat="1" ht="15" hidden="1" thickTop="1"/>
    <row r="1004" s="11" customFormat="1"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3" zoomScaleNormal="100" workbookViewId="0">
      <selection activeCell="D25" sqref="D25"/>
    </sheetView>
  </sheetViews>
  <sheetFormatPr defaultColWidth="0" defaultRowHeight="14.5" zeroHeight="1"/>
  <cols>
    <col min="1" max="1" width="11.6640625" style="1" bestFit="1" customWidth="1"/>
    <col min="2" max="2" width="81.83203125" style="1" customWidth="1"/>
    <col min="3" max="3" width="8" style="1" customWidth="1"/>
    <col min="4" max="4" width="14.6640625" style="1" bestFit="1" customWidth="1"/>
    <col min="5" max="5" width="15.5" style="1" bestFit="1" customWidth="1"/>
    <col min="6" max="14" width="0" style="1" hidden="1" customWidth="1"/>
    <col min="15" max="16384" width="8" style="1" hidden="1"/>
  </cols>
  <sheetData>
    <row r="1" spans="1:14 16384:16384" customFormat="1" ht="15" customHeight="1">
      <c r="A1" s="71" t="s">
        <v>58</v>
      </c>
      <c r="B1" s="72"/>
      <c r="C1" s="72"/>
      <c r="D1" s="76"/>
      <c r="E1" s="77"/>
      <c r="F1" s="14"/>
      <c r="G1" s="14"/>
      <c r="H1" s="14"/>
      <c r="I1" s="14"/>
      <c r="J1" s="14"/>
      <c r="K1" s="14"/>
      <c r="L1" s="15"/>
      <c r="M1" s="15"/>
      <c r="N1" s="15"/>
    </row>
    <row r="2" spans="1:14 16384:16384" customFormat="1" ht="15" customHeight="1">
      <c r="A2" s="72"/>
      <c r="B2" s="72"/>
      <c r="C2" s="72"/>
      <c r="D2" s="76"/>
      <c r="E2" s="77"/>
      <c r="F2" s="14"/>
      <c r="G2" s="14"/>
      <c r="H2" s="14"/>
      <c r="I2" s="14"/>
      <c r="J2" s="14"/>
      <c r="K2" s="14"/>
      <c r="L2" s="15"/>
      <c r="M2" s="15"/>
      <c r="N2" s="15"/>
    </row>
    <row r="3" spans="1:14 16384:16384" customFormat="1" ht="15" customHeight="1">
      <c r="A3" s="72"/>
      <c r="B3" s="72"/>
      <c r="C3" s="72"/>
      <c r="D3" s="76"/>
      <c r="E3" s="77"/>
      <c r="F3" s="14"/>
      <c r="G3" s="14"/>
      <c r="H3" s="14"/>
      <c r="I3" s="14"/>
      <c r="J3" s="14"/>
      <c r="K3" s="14"/>
      <c r="L3" s="15"/>
      <c r="M3" s="15"/>
      <c r="N3" s="15"/>
    </row>
    <row r="4" spans="1:14 16384:16384" customFormat="1" ht="15" customHeight="1">
      <c r="A4" s="72"/>
      <c r="B4" s="72"/>
      <c r="C4" s="72"/>
      <c r="D4" s="76"/>
      <c r="E4" s="77"/>
      <c r="F4" s="14"/>
      <c r="G4" s="14"/>
      <c r="H4" s="14"/>
      <c r="I4" s="14"/>
      <c r="J4" s="14"/>
      <c r="K4" s="14"/>
      <c r="L4" s="15"/>
      <c r="M4" s="15"/>
      <c r="N4" s="15"/>
    </row>
    <row r="5" spans="1:14 16384:16384" customFormat="1" ht="15" customHeight="1">
      <c r="A5" s="72"/>
      <c r="B5" s="72"/>
      <c r="C5" s="72"/>
      <c r="D5" s="76"/>
      <c r="E5" s="77"/>
      <c r="F5" s="14"/>
      <c r="G5" s="14"/>
      <c r="H5" s="14"/>
      <c r="I5" s="14"/>
      <c r="J5" s="14"/>
      <c r="K5" s="14"/>
      <c r="L5" s="15"/>
      <c r="M5" s="15"/>
      <c r="N5" s="15"/>
    </row>
    <row r="6" spans="1:14 16384:16384" customFormat="1" ht="15" customHeight="1">
      <c r="A6" s="72"/>
      <c r="B6" s="72"/>
      <c r="C6" s="72"/>
      <c r="D6" s="76"/>
      <c r="E6" s="77"/>
      <c r="F6" s="14"/>
      <c r="G6" s="14"/>
      <c r="H6" s="14"/>
      <c r="I6" s="14"/>
      <c r="J6" s="14"/>
      <c r="K6" s="14"/>
      <c r="L6" s="15"/>
      <c r="M6" s="15"/>
      <c r="N6" s="15"/>
    </row>
    <row r="7" spans="1:14 16384:16384" customFormat="1" ht="15" customHeight="1">
      <c r="A7" s="72"/>
      <c r="B7" s="72"/>
      <c r="C7" s="72"/>
      <c r="D7" s="76"/>
      <c r="E7" s="77"/>
      <c r="F7" s="14"/>
      <c r="G7" s="14"/>
      <c r="H7" s="14"/>
      <c r="I7" s="14"/>
      <c r="J7" s="14"/>
      <c r="K7" s="14"/>
      <c r="L7" s="15"/>
      <c r="M7" s="15"/>
      <c r="N7" s="15"/>
    </row>
    <row r="8" spans="1:14 16384:16384" customFormat="1" ht="15" customHeight="1">
      <c r="A8" s="72"/>
      <c r="B8" s="72"/>
      <c r="C8" s="72"/>
      <c r="D8" s="76"/>
      <c r="E8" s="77"/>
      <c r="F8" s="14"/>
      <c r="G8" s="14"/>
      <c r="H8" s="14"/>
      <c r="I8" s="14"/>
      <c r="J8" s="14"/>
      <c r="K8" s="14"/>
      <c r="L8" s="15"/>
      <c r="M8" s="15"/>
      <c r="N8" s="15"/>
    </row>
    <row r="9" spans="1:14 16384:16384" customFormat="1" ht="15" customHeight="1">
      <c r="A9" s="72"/>
      <c r="B9" s="72"/>
      <c r="C9" s="72"/>
      <c r="D9" s="76"/>
      <c r="E9" s="77"/>
      <c r="F9" s="14"/>
      <c r="G9" s="14"/>
      <c r="H9" s="14"/>
      <c r="I9" s="14"/>
      <c r="J9" s="14"/>
      <c r="K9" s="14"/>
      <c r="L9" s="15"/>
      <c r="M9" s="15"/>
      <c r="N9" s="15"/>
    </row>
    <row r="10" spans="1:14 16384:16384" customFormat="1" ht="15" customHeight="1">
      <c r="A10" s="72"/>
      <c r="B10" s="72"/>
      <c r="C10" s="72"/>
      <c r="D10" s="76"/>
      <c r="E10" s="77"/>
      <c r="F10" s="14"/>
      <c r="G10" s="14"/>
      <c r="H10" s="14"/>
      <c r="I10" s="14"/>
      <c r="J10" s="14"/>
      <c r="K10" s="14"/>
      <c r="L10" s="15"/>
      <c r="M10" s="15"/>
      <c r="N10" s="15"/>
    </row>
    <row r="11" spans="1:14 16384:16384" customFormat="1" ht="15" customHeight="1">
      <c r="A11" s="72"/>
      <c r="B11" s="72"/>
      <c r="C11" s="72"/>
      <c r="D11" s="76"/>
      <c r="E11" s="77"/>
      <c r="F11" s="14"/>
      <c r="G11" s="14"/>
      <c r="H11" s="14"/>
      <c r="I11" s="14"/>
      <c r="J11" s="14"/>
      <c r="K11" s="14"/>
      <c r="L11" s="15"/>
      <c r="M11" s="15"/>
      <c r="N11" s="15"/>
    </row>
    <row r="12" spans="1:14 16384:16384" customFormat="1" ht="15" customHeight="1">
      <c r="A12" s="72"/>
      <c r="B12" s="72"/>
      <c r="C12" s="72"/>
      <c r="D12" s="76"/>
      <c r="E12" s="77"/>
      <c r="F12" s="14"/>
      <c r="G12" s="14"/>
      <c r="H12" s="14"/>
      <c r="I12" s="14"/>
      <c r="J12" s="14"/>
      <c r="K12" s="14"/>
      <c r="L12" s="15"/>
      <c r="M12" s="15"/>
      <c r="N12" s="15"/>
    </row>
    <row r="13" spans="1:14 16384:16384" customFormat="1" ht="15" customHeight="1">
      <c r="A13" s="72"/>
      <c r="B13" s="72"/>
      <c r="C13" s="72"/>
      <c r="D13" s="76"/>
      <c r="E13" s="77"/>
      <c r="F13" s="14"/>
      <c r="G13" s="14"/>
      <c r="H13" s="14"/>
      <c r="I13" s="14"/>
      <c r="J13" s="14"/>
      <c r="K13" s="14"/>
      <c r="L13" s="15"/>
      <c r="M13" s="15"/>
      <c r="N13" s="15"/>
    </row>
    <row r="14" spans="1:14 16384:16384" customFormat="1" ht="15" customHeight="1">
      <c r="A14" s="72"/>
      <c r="B14" s="72"/>
      <c r="C14" s="72"/>
      <c r="D14" s="76"/>
      <c r="E14" s="77"/>
      <c r="F14" s="14"/>
      <c r="G14" s="14"/>
      <c r="H14" s="14"/>
      <c r="I14" s="14"/>
      <c r="J14" s="14"/>
      <c r="K14" s="14"/>
      <c r="L14" s="15"/>
      <c r="M14" s="15"/>
      <c r="N14" s="15"/>
    </row>
    <row r="15" spans="1:14 16384:16384" customFormat="1" ht="15" customHeight="1">
      <c r="A15" s="72"/>
      <c r="B15" s="72"/>
      <c r="C15" s="72"/>
      <c r="D15" s="76"/>
      <c r="E15" s="77"/>
      <c r="F15" s="14"/>
      <c r="G15" s="14"/>
      <c r="H15" s="14"/>
      <c r="I15" s="14"/>
      <c r="J15" s="14"/>
      <c r="K15" s="14"/>
      <c r="XFD15" s="40"/>
    </row>
    <row r="16" spans="1:14 16384:16384" s="16" customFormat="1" ht="33" customHeight="1">
      <c r="A16" s="73" t="s">
        <v>57</v>
      </c>
      <c r="B16" s="73"/>
      <c r="C16" s="73"/>
      <c r="D16" s="76"/>
      <c r="E16" s="77"/>
    </row>
    <row r="17" spans="1:5">
      <c r="A17" s="74" t="s">
        <v>38</v>
      </c>
      <c r="B17" s="74"/>
      <c r="C17" s="80"/>
      <c r="D17" s="76"/>
      <c r="E17" s="77"/>
    </row>
    <row r="18" spans="1:5">
      <c r="A18" s="5" t="s">
        <v>39</v>
      </c>
      <c r="B18" s="5" t="s">
        <v>40</v>
      </c>
      <c r="C18" s="81"/>
      <c r="D18" s="76"/>
      <c r="E18" s="77"/>
    </row>
    <row r="19" spans="1:5">
      <c r="A19" s="7" t="s">
        <v>29</v>
      </c>
      <c r="B19" s="8" t="s">
        <v>41</v>
      </c>
      <c r="C19" s="81"/>
      <c r="D19" s="76"/>
      <c r="E19" s="77"/>
    </row>
    <row r="20" spans="1:5">
      <c r="A20" s="7" t="s">
        <v>30</v>
      </c>
      <c r="B20" s="8" t="s">
        <v>42</v>
      </c>
      <c r="C20" s="81"/>
      <c r="D20" s="76"/>
      <c r="E20" s="77"/>
    </row>
    <row r="21" spans="1:5">
      <c r="A21" s="7" t="s">
        <v>31</v>
      </c>
      <c r="B21" s="8" t="s">
        <v>43</v>
      </c>
      <c r="C21" s="81"/>
      <c r="D21" s="76"/>
      <c r="E21" s="77"/>
    </row>
    <row r="22" spans="1:5">
      <c r="A22" s="7" t="s">
        <v>32</v>
      </c>
      <c r="B22" s="8" t="s">
        <v>44</v>
      </c>
      <c r="C22" s="81"/>
      <c r="D22" s="76"/>
      <c r="E22" s="77"/>
    </row>
    <row r="23" spans="1:5">
      <c r="C23" s="81"/>
      <c r="D23" s="78"/>
      <c r="E23" s="79"/>
    </row>
    <row r="24" spans="1:5">
      <c r="A24" s="75" t="s">
        <v>45</v>
      </c>
      <c r="B24" s="75"/>
      <c r="C24" s="81"/>
      <c r="D24" s="19" t="s">
        <v>33</v>
      </c>
      <c r="E24" s="19" t="s">
        <v>46</v>
      </c>
    </row>
    <row r="25" spans="1:5">
      <c r="A25" s="5" t="s">
        <v>39</v>
      </c>
      <c r="B25" s="5" t="s">
        <v>40</v>
      </c>
      <c r="C25" s="81"/>
      <c r="D25" s="9" t="s">
        <v>34</v>
      </c>
      <c r="E25" s="9" t="s">
        <v>2</v>
      </c>
    </row>
    <row r="26" spans="1:5">
      <c r="A26" s="5" t="s">
        <v>30</v>
      </c>
      <c r="B26" s="5" t="s">
        <v>47</v>
      </c>
      <c r="C26" s="81"/>
      <c r="D26" s="9" t="s">
        <v>35</v>
      </c>
      <c r="E26" s="9" t="s">
        <v>4</v>
      </c>
    </row>
    <row r="27" spans="1:5" ht="15.75" customHeight="1">
      <c r="A27" s="7" t="s">
        <v>28</v>
      </c>
      <c r="B27" s="8" t="s">
        <v>48</v>
      </c>
      <c r="C27" s="81"/>
      <c r="D27" s="9" t="s">
        <v>36</v>
      </c>
      <c r="E27" s="9" t="s">
        <v>1</v>
      </c>
    </row>
    <row r="28" spans="1:5" ht="29">
      <c r="A28" s="7" t="s">
        <v>27</v>
      </c>
      <c r="B28" s="10" t="s">
        <v>49</v>
      </c>
      <c r="C28" s="82"/>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abSelected="1" workbookViewId="0">
      <selection activeCell="G2" sqref="G2"/>
    </sheetView>
  </sheetViews>
  <sheetFormatPr defaultColWidth="8" defaultRowHeight="14.5"/>
  <cols>
    <col min="1" max="1" width="10.1640625" style="1" bestFit="1" customWidth="1"/>
    <col min="2" max="2" width="9.1640625" style="1" bestFit="1" customWidth="1"/>
    <col min="3" max="3" width="10.1640625" style="1" bestFit="1" customWidth="1"/>
    <col min="4" max="4" width="14.5" style="1" bestFit="1" customWidth="1"/>
    <col min="5" max="5" width="14.6640625" style="1" bestFit="1" customWidth="1"/>
    <col min="6" max="6" width="9.6640625" style="1" bestFit="1" customWidth="1"/>
    <col min="7" max="7" width="11.5" style="1" bestFit="1" customWidth="1"/>
    <col min="8" max="10" width="8" style="1"/>
    <col min="11" max="11" width="10.6640625" style="1" bestFit="1" customWidth="1"/>
    <col min="12" max="12" width="18.83203125" style="1" bestFit="1" customWidth="1"/>
    <col min="13" max="16384" width="8" style="1"/>
  </cols>
  <sheetData>
    <row r="1" spans="1:13">
      <c r="A1" s="17" t="s">
        <v>29</v>
      </c>
      <c r="B1" s="17" t="s">
        <v>30</v>
      </c>
      <c r="C1" s="17" t="s">
        <v>31</v>
      </c>
      <c r="D1" s="17" t="s">
        <v>32</v>
      </c>
      <c r="E1" s="18" t="s">
        <v>33</v>
      </c>
      <c r="F1" s="18" t="s">
        <v>28</v>
      </c>
      <c r="G1" s="18" t="s">
        <v>27</v>
      </c>
      <c r="H1" s="5"/>
      <c r="I1" s="5"/>
      <c r="J1" s="5"/>
      <c r="K1" s="5"/>
      <c r="L1" s="5"/>
      <c r="M1" s="5"/>
    </row>
    <row r="2" spans="1:13">
      <c r="A2" s="5">
        <v>2130764</v>
      </c>
      <c r="B2" s="5">
        <v>12440</v>
      </c>
      <c r="C2" s="6">
        <v>43190</v>
      </c>
      <c r="D2" s="5">
        <v>54</v>
      </c>
      <c r="E2" s="5" t="str">
        <f>_xlfn.XLOOKUP(Orders[[#This Row],[user_id]],Users[user_id],Users[country])</f>
        <v>ES</v>
      </c>
      <c r="F2" s="5" t="str">
        <f>_xlfn.XLOOKUP(Orders[[#This Row],[country_code]],Countries[country_code],Countries[country_name])</f>
        <v>Spain</v>
      </c>
      <c r="G2" s="5">
        <f>_xlfn.XLOOKUP(Orders[[#This Row],[user_id]],Users[user_id],Users[is_referral])</f>
        <v>1</v>
      </c>
      <c r="H2" s="5"/>
      <c r="I2" s="5"/>
      <c r="J2" s="5"/>
      <c r="K2" s="5"/>
      <c r="L2" s="5"/>
      <c r="M2" s="5"/>
    </row>
    <row r="3" spans="1:13" ht="15.5">
      <c r="A3" s="5">
        <v>2130765</v>
      </c>
      <c r="B3" s="5">
        <v>6333</v>
      </c>
      <c r="C3" s="6">
        <v>43190</v>
      </c>
      <c r="D3" s="5">
        <v>55</v>
      </c>
      <c r="E3" s="5" t="str">
        <f>_xlfn.XLOOKUP(Orders[[#This Row],[user_id]],Users[user_id],Users[country])</f>
        <v>ES</v>
      </c>
      <c r="F3" s="5" t="str">
        <f>_xlfn.XLOOKUP(Orders[[#This Row],[country_code]],Countries[country_code],Countries[country_name])</f>
        <v>Spain</v>
      </c>
      <c r="G3" s="5">
        <f>_xlfn.XLOOKUP(Orders[[#This Row],[user_id]],Users[user_id],Users[is_referral])</f>
        <v>1</v>
      </c>
      <c r="H3" s="5"/>
      <c r="I3" s="5"/>
      <c r="J3" s="5"/>
      <c r="K3" s="5"/>
      <c r="L3" s="5"/>
      <c r="M3"/>
    </row>
    <row r="4" spans="1:13" ht="15.5">
      <c r="A4" s="5">
        <v>2130766</v>
      </c>
      <c r="B4" s="5">
        <v>2084</v>
      </c>
      <c r="C4" s="6">
        <v>43190</v>
      </c>
      <c r="D4" s="5">
        <v>62</v>
      </c>
      <c r="E4" s="5" t="str">
        <f>_xlfn.XLOOKUP(Orders[[#This Row],[user_id]],Users[user_id],Users[country])</f>
        <v>FR</v>
      </c>
      <c r="F4" s="5" t="str">
        <f>_xlfn.XLOOKUP(Orders[[#This Row],[country_code]],Countries[country_code],Countries[country_name])</f>
        <v>France</v>
      </c>
      <c r="G4" s="5">
        <f>_xlfn.XLOOKUP(Orders[[#This Row],[user_id]],Users[user_id],Users[is_referral])</f>
        <v>0</v>
      </c>
      <c r="H4" s="5"/>
      <c r="I4" s="5"/>
      <c r="J4" s="5"/>
      <c r="K4" s="5"/>
      <c r="L4" s="5"/>
      <c r="M4"/>
    </row>
    <row r="5" spans="1:13" ht="15.5">
      <c r="A5" s="5">
        <v>2130768</v>
      </c>
      <c r="B5" s="5">
        <v>12221</v>
      </c>
      <c r="C5" s="6">
        <v>43190</v>
      </c>
      <c r="D5" s="5">
        <v>24</v>
      </c>
      <c r="E5" s="5" t="str">
        <f>_xlfn.XLOOKUP(Orders[[#This Row],[user_id]],Users[user_id],Users[country])</f>
        <v>FR</v>
      </c>
      <c r="F5" s="5" t="str">
        <f>_xlfn.XLOOKUP(Orders[[#This Row],[country_code]],Countries[country_code],Countries[country_name])</f>
        <v>France</v>
      </c>
      <c r="G5" s="5">
        <f>_xlfn.XLOOKUP(Orders[[#This Row],[user_id]],Users[user_id],Users[is_referral])</f>
        <v>0</v>
      </c>
      <c r="H5" s="5"/>
      <c r="I5" s="5"/>
      <c r="J5" s="5"/>
      <c r="K5" s="5"/>
      <c r="L5" s="5"/>
      <c r="M5"/>
    </row>
    <row r="6" spans="1:13" ht="15.5">
      <c r="A6" s="5">
        <v>2130770</v>
      </c>
      <c r="B6" s="5">
        <v>2042</v>
      </c>
      <c r="C6" s="6">
        <v>43190</v>
      </c>
      <c r="D6" s="5">
        <v>43</v>
      </c>
      <c r="E6" s="5" t="str">
        <f>_xlfn.XLOOKUP(Orders[[#This Row],[user_id]],Users[user_id],Users[country])</f>
        <v>ES</v>
      </c>
      <c r="F6" s="5" t="str">
        <f>_xlfn.XLOOKUP(Orders[[#This Row],[country_code]],Countries[country_code],Countries[country_name])</f>
        <v>Spain</v>
      </c>
      <c r="G6" s="5">
        <f>_xlfn.XLOOKUP(Orders[[#This Row],[user_id]],Users[user_id],Users[is_referral])</f>
        <v>0</v>
      </c>
      <c r="H6" s="5"/>
      <c r="I6" s="5"/>
      <c r="J6" s="5"/>
      <c r="K6" s="5"/>
      <c r="L6" s="5"/>
      <c r="M6"/>
    </row>
    <row r="7" spans="1:13" ht="15.5">
      <c r="A7" s="5">
        <v>2130771</v>
      </c>
      <c r="B7" s="5">
        <v>1119</v>
      </c>
      <c r="C7" s="6">
        <v>43190</v>
      </c>
      <c r="D7" s="5">
        <v>40</v>
      </c>
      <c r="E7" s="5" t="str">
        <f>_xlfn.XLOOKUP(Orders[[#This Row],[user_id]],Users[user_id],Users[country])</f>
        <v>IT</v>
      </c>
      <c r="F7" s="5" t="str">
        <f>_xlfn.XLOOKUP(Orders[[#This Row],[country_code]],Countries[country_code],Countries[country_name])</f>
        <v>Italy</v>
      </c>
      <c r="G7" s="5">
        <f>_xlfn.XLOOKUP(Orders[[#This Row],[user_id]],Users[user_id],Users[is_referral])</f>
        <v>0</v>
      </c>
      <c r="H7" s="5"/>
      <c r="I7" s="5"/>
      <c r="J7" s="5"/>
      <c r="K7" s="5"/>
      <c r="L7" s="5"/>
      <c r="M7"/>
    </row>
    <row r="8" spans="1:13" ht="15.5">
      <c r="A8" s="5">
        <v>2130778</v>
      </c>
      <c r="B8" s="5">
        <v>12028</v>
      </c>
      <c r="C8" s="6">
        <v>43190</v>
      </c>
      <c r="D8" s="5">
        <v>10</v>
      </c>
      <c r="E8" s="5" t="str">
        <f>_xlfn.XLOOKUP(Orders[[#This Row],[user_id]],Users[user_id],Users[country])</f>
        <v>FR</v>
      </c>
      <c r="F8" s="5" t="str">
        <f>_xlfn.XLOOKUP(Orders[[#This Row],[country_code]],Countries[country_code],Countries[country_name])</f>
        <v>France</v>
      </c>
      <c r="G8" s="5">
        <f>_xlfn.XLOOKUP(Orders[[#This Row],[user_id]],Users[user_id],Users[is_referral])</f>
        <v>1</v>
      </c>
      <c r="H8" s="5"/>
      <c r="I8" s="5"/>
      <c r="J8" s="5"/>
      <c r="K8" s="5"/>
      <c r="L8" s="5"/>
      <c r="M8"/>
    </row>
    <row r="9" spans="1:13" ht="15.5">
      <c r="A9" s="5">
        <v>2130779</v>
      </c>
      <c r="B9" s="5">
        <v>5118</v>
      </c>
      <c r="C9" s="6">
        <v>43190</v>
      </c>
      <c r="D9" s="5">
        <v>82</v>
      </c>
      <c r="E9" s="5" t="str">
        <f>_xlfn.XLOOKUP(Orders[[#This Row],[user_id]],Users[user_id],Users[country])</f>
        <v>DE</v>
      </c>
      <c r="F9" s="5" t="str">
        <f>_xlfn.XLOOKUP(Orders[[#This Row],[country_code]],Countries[country_code],Countries[country_name])</f>
        <v>Germany</v>
      </c>
      <c r="G9" s="5">
        <f>_xlfn.XLOOKUP(Orders[[#This Row],[user_id]],Users[user_id],Users[is_referral])</f>
        <v>1</v>
      </c>
      <c r="H9" s="5"/>
      <c r="I9" s="5"/>
      <c r="J9" s="5"/>
      <c r="K9"/>
      <c r="L9"/>
      <c r="M9"/>
    </row>
    <row r="10" spans="1:13" ht="15.5">
      <c r="A10" s="5">
        <v>2130781</v>
      </c>
      <c r="B10" s="5">
        <v>10974</v>
      </c>
      <c r="C10" s="6">
        <v>43190</v>
      </c>
      <c r="D10" s="5">
        <v>56</v>
      </c>
      <c r="E10" s="5" t="str">
        <f>_xlfn.XLOOKUP(Orders[[#This Row],[user_id]],Users[user_id],Users[country])</f>
        <v>ES</v>
      </c>
      <c r="F10" s="5" t="str">
        <f>_xlfn.XLOOKUP(Orders[[#This Row],[country_code]],Countries[country_code],Countries[country_name])</f>
        <v>Spain</v>
      </c>
      <c r="G10" s="5">
        <f>_xlfn.XLOOKUP(Orders[[#This Row],[user_id]],Users[user_id],Users[is_referral])</f>
        <v>0</v>
      </c>
      <c r="H10" s="5"/>
      <c r="I10" s="5"/>
      <c r="J10" s="5"/>
      <c r="K10"/>
      <c r="L10"/>
      <c r="M10"/>
    </row>
    <row r="11" spans="1:13" ht="15.5">
      <c r="A11" s="5">
        <v>2130782</v>
      </c>
      <c r="B11" s="5">
        <v>9717</v>
      </c>
      <c r="C11" s="6">
        <v>43190</v>
      </c>
      <c r="D11" s="5">
        <v>35</v>
      </c>
      <c r="E11" s="5" t="str">
        <f>_xlfn.XLOOKUP(Orders[[#This Row],[user_id]],Users[user_id],Users[country])</f>
        <v>ES</v>
      </c>
      <c r="F11" s="5" t="str">
        <f>_xlfn.XLOOKUP(Orders[[#This Row],[country_code]],Countries[country_code],Countries[country_name])</f>
        <v>Spain</v>
      </c>
      <c r="G11" s="5">
        <f>_xlfn.XLOOKUP(Orders[[#This Row],[user_id]],Users[user_id],Users[is_referral])</f>
        <v>1</v>
      </c>
      <c r="H11" s="5"/>
      <c r="I11" s="5"/>
      <c r="J11" s="5"/>
      <c r="K11"/>
      <c r="L11"/>
      <c r="M11"/>
    </row>
    <row r="12" spans="1:13" ht="15.5">
      <c r="A12" s="5">
        <v>2130785</v>
      </c>
      <c r="B12" s="5">
        <v>2682</v>
      </c>
      <c r="C12" s="6">
        <v>43190</v>
      </c>
      <c r="D12" s="5">
        <v>25</v>
      </c>
      <c r="E12" s="5" t="str">
        <f>_xlfn.XLOOKUP(Orders[[#This Row],[user_id]],Users[user_id],Users[country])</f>
        <v>FR</v>
      </c>
      <c r="F12" s="5" t="str">
        <f>_xlfn.XLOOKUP(Orders[[#This Row],[country_code]],Countries[country_code],Countries[country_name])</f>
        <v>France</v>
      </c>
      <c r="G12" s="5">
        <f>_xlfn.XLOOKUP(Orders[[#This Row],[user_id]],Users[user_id],Users[is_referral])</f>
        <v>0</v>
      </c>
      <c r="H12" s="5"/>
      <c r="I12" s="5"/>
      <c r="J12" s="5"/>
      <c r="K12"/>
      <c r="L12"/>
      <c r="M12"/>
    </row>
    <row r="13" spans="1:13" ht="15.5">
      <c r="A13" s="5">
        <v>2130787</v>
      </c>
      <c r="B13" s="5">
        <v>14215</v>
      </c>
      <c r="C13" s="6">
        <v>43190</v>
      </c>
      <c r="D13" s="5">
        <v>51</v>
      </c>
      <c r="E13" s="5" t="str">
        <f>_xlfn.XLOOKUP(Orders[[#This Row],[user_id]],Users[user_id],Users[country])</f>
        <v>IT</v>
      </c>
      <c r="F13" s="5" t="str">
        <f>_xlfn.XLOOKUP(Orders[[#This Row],[country_code]],Countries[country_code],Countries[country_name])</f>
        <v>Italy</v>
      </c>
      <c r="G13" s="5">
        <f>_xlfn.XLOOKUP(Orders[[#This Row],[user_id]],Users[user_id],Users[is_referral])</f>
        <v>1</v>
      </c>
      <c r="H13" s="5"/>
      <c r="I13" s="5"/>
      <c r="J13" s="5"/>
      <c r="K13"/>
      <c r="L13"/>
      <c r="M13"/>
    </row>
    <row r="14" spans="1:13" ht="15.5">
      <c r="A14" s="5">
        <v>2130789</v>
      </c>
      <c r="B14" s="5">
        <v>12975</v>
      </c>
      <c r="C14" s="6">
        <v>43190</v>
      </c>
      <c r="D14" s="5">
        <v>105</v>
      </c>
      <c r="E14" s="5" t="str">
        <f>_xlfn.XLOOKUP(Orders[[#This Row],[user_id]],Users[user_id],Users[country])</f>
        <v>DE</v>
      </c>
      <c r="F14" s="5" t="str">
        <f>_xlfn.XLOOKUP(Orders[[#This Row],[country_code]],Countries[country_code],Countries[country_name])</f>
        <v>Germany</v>
      </c>
      <c r="G14" s="5">
        <f>_xlfn.XLOOKUP(Orders[[#This Row],[user_id]],Users[user_id],Users[is_referral])</f>
        <v>1</v>
      </c>
      <c r="H14" s="5"/>
      <c r="I14" s="5"/>
      <c r="J14" s="5"/>
      <c r="K14"/>
      <c r="L14"/>
      <c r="M14"/>
    </row>
    <row r="15" spans="1:13" ht="15.5">
      <c r="A15" s="5">
        <v>2130792</v>
      </c>
      <c r="B15" s="5">
        <v>4853</v>
      </c>
      <c r="C15" s="6">
        <v>43190</v>
      </c>
      <c r="D15" s="5">
        <v>55</v>
      </c>
      <c r="E15" s="5" t="str">
        <f>_xlfn.XLOOKUP(Orders[[#This Row],[user_id]],Users[user_id],Users[country])</f>
        <v>FR</v>
      </c>
      <c r="F15" s="5" t="str">
        <f>_xlfn.XLOOKUP(Orders[[#This Row],[country_code]],Countries[country_code],Countries[country_name])</f>
        <v>France</v>
      </c>
      <c r="G15" s="5">
        <f>_xlfn.XLOOKUP(Orders[[#This Row],[user_id]],Users[user_id],Users[is_referral])</f>
        <v>0</v>
      </c>
      <c r="H15" s="5"/>
      <c r="I15" s="5"/>
      <c r="J15" s="5"/>
      <c r="K15"/>
      <c r="L15"/>
      <c r="M15"/>
    </row>
    <row r="16" spans="1:13" ht="15.5">
      <c r="A16" s="5">
        <v>2130797</v>
      </c>
      <c r="B16" s="5">
        <v>17461</v>
      </c>
      <c r="C16" s="6">
        <v>43190</v>
      </c>
      <c r="D16" s="5">
        <v>72</v>
      </c>
      <c r="E16" s="5" t="str">
        <f>_xlfn.XLOOKUP(Orders[[#This Row],[user_id]],Users[user_id],Users[country])</f>
        <v>IT</v>
      </c>
      <c r="F16" s="5" t="str">
        <f>_xlfn.XLOOKUP(Orders[[#This Row],[country_code]],Countries[country_code],Countries[country_name])</f>
        <v>Italy</v>
      </c>
      <c r="G16" s="5">
        <f>_xlfn.XLOOKUP(Orders[[#This Row],[user_id]],Users[user_id],Users[is_referral])</f>
        <v>1</v>
      </c>
      <c r="H16" s="5"/>
      <c r="I16" s="5"/>
      <c r="J16" s="5"/>
      <c r="K16"/>
      <c r="L16"/>
      <c r="M16"/>
    </row>
    <row r="17" spans="1:13" ht="15.5">
      <c r="A17" s="5">
        <v>2130798</v>
      </c>
      <c r="B17" s="5">
        <v>11476</v>
      </c>
      <c r="C17" s="6">
        <v>43190</v>
      </c>
      <c r="D17" s="5">
        <v>83</v>
      </c>
      <c r="E17" s="5" t="str">
        <f>_xlfn.XLOOKUP(Orders[[#This Row],[user_id]],Users[user_id],Users[country])</f>
        <v>DE</v>
      </c>
      <c r="F17" s="5" t="str">
        <f>_xlfn.XLOOKUP(Orders[[#This Row],[country_code]],Countries[country_code],Countries[country_name])</f>
        <v>Germany</v>
      </c>
      <c r="G17" s="5">
        <f>_xlfn.XLOOKUP(Orders[[#This Row],[user_id]],Users[user_id],Users[is_referral])</f>
        <v>1</v>
      </c>
      <c r="H17" s="5"/>
      <c r="I17" s="5"/>
      <c r="J17" s="5"/>
      <c r="K17"/>
      <c r="L17"/>
      <c r="M17"/>
    </row>
    <row r="18" spans="1:13" ht="15.5">
      <c r="A18" s="5">
        <v>2130799</v>
      </c>
      <c r="B18" s="5">
        <v>16005</v>
      </c>
      <c r="C18" s="6">
        <v>43190</v>
      </c>
      <c r="D18" s="5">
        <v>46</v>
      </c>
      <c r="E18" s="5" t="str">
        <f>_xlfn.XLOOKUP(Orders[[#This Row],[user_id]],Users[user_id],Users[country])</f>
        <v>FR</v>
      </c>
      <c r="F18" s="5" t="str">
        <f>_xlfn.XLOOKUP(Orders[[#This Row],[country_code]],Countries[country_code],Countries[country_name])</f>
        <v>France</v>
      </c>
      <c r="G18" s="5">
        <f>_xlfn.XLOOKUP(Orders[[#This Row],[user_id]],Users[user_id],Users[is_referral])</f>
        <v>1</v>
      </c>
      <c r="H18" s="5"/>
      <c r="I18" s="5"/>
      <c r="J18" s="5"/>
      <c r="K18"/>
      <c r="L18"/>
      <c r="M18"/>
    </row>
    <row r="19" spans="1:13" ht="15.5">
      <c r="A19" s="5">
        <v>2130804</v>
      </c>
      <c r="B19" s="5">
        <v>782</v>
      </c>
      <c r="C19" s="6">
        <v>43190</v>
      </c>
      <c r="D19" s="5">
        <v>24</v>
      </c>
      <c r="E19" s="5" t="str">
        <f>_xlfn.XLOOKUP(Orders[[#This Row],[user_id]],Users[user_id],Users[country])</f>
        <v>FR</v>
      </c>
      <c r="F19" s="5" t="str">
        <f>_xlfn.XLOOKUP(Orders[[#This Row],[country_code]],Countries[country_code],Countries[country_name])</f>
        <v>France</v>
      </c>
      <c r="G19" s="5">
        <f>_xlfn.XLOOKUP(Orders[[#This Row],[user_id]],Users[user_id],Users[is_referral])</f>
        <v>0</v>
      </c>
      <c r="H19" s="5"/>
      <c r="I19" s="5"/>
      <c r="J19" s="5"/>
      <c r="K19"/>
      <c r="L19"/>
      <c r="M19"/>
    </row>
    <row r="20" spans="1:13" ht="15.5">
      <c r="A20" s="5">
        <v>2130805</v>
      </c>
      <c r="B20" s="5">
        <v>19137</v>
      </c>
      <c r="C20" s="6">
        <v>43190</v>
      </c>
      <c r="D20" s="5">
        <v>45</v>
      </c>
      <c r="E20" s="5" t="str">
        <f>_xlfn.XLOOKUP(Orders[[#This Row],[user_id]],Users[user_id],Users[country])</f>
        <v>FR</v>
      </c>
      <c r="F20" s="5" t="str">
        <f>_xlfn.XLOOKUP(Orders[[#This Row],[country_code]],Countries[country_code],Countries[country_name])</f>
        <v>France</v>
      </c>
      <c r="G20" s="5">
        <f>_xlfn.XLOOKUP(Orders[[#This Row],[user_id]],Users[user_id],Users[is_referral])</f>
        <v>1</v>
      </c>
      <c r="H20" s="5"/>
      <c r="I20" s="5"/>
      <c r="J20" s="5"/>
      <c r="K20"/>
      <c r="L20"/>
      <c r="M20"/>
    </row>
    <row r="21" spans="1:13">
      <c r="A21" s="5">
        <v>2130806</v>
      </c>
      <c r="B21" s="5">
        <v>3131</v>
      </c>
      <c r="C21" s="6">
        <v>43190</v>
      </c>
      <c r="D21" s="5">
        <v>48</v>
      </c>
      <c r="E21" s="5" t="str">
        <f>_xlfn.XLOOKUP(Orders[[#This Row],[user_id]],Users[user_id],Users[country])</f>
        <v>FR</v>
      </c>
      <c r="F21" s="5" t="str">
        <f>_xlfn.XLOOKUP(Orders[[#This Row],[country_code]],Countries[country_code],Countries[country_name])</f>
        <v>France</v>
      </c>
      <c r="G21" s="5">
        <f>_xlfn.XLOOKUP(Orders[[#This Row],[user_id]],Users[user_id],Users[is_referral])</f>
        <v>0</v>
      </c>
      <c r="H21" s="5"/>
      <c r="I21" s="5"/>
      <c r="J21" s="5"/>
      <c r="K21" s="5"/>
      <c r="L21" s="5"/>
      <c r="M21" s="5"/>
    </row>
    <row r="22" spans="1:13">
      <c r="A22" s="5">
        <v>2130807</v>
      </c>
      <c r="B22" s="5">
        <v>2908</v>
      </c>
      <c r="C22" s="6">
        <v>43190</v>
      </c>
      <c r="D22" s="5">
        <v>71</v>
      </c>
      <c r="E22" s="5" t="str">
        <f>_xlfn.XLOOKUP(Orders[[#This Row],[user_id]],Users[user_id],Users[country])</f>
        <v>FR</v>
      </c>
      <c r="F22" s="5" t="str">
        <f>_xlfn.XLOOKUP(Orders[[#This Row],[country_code]],Countries[country_code],Countries[country_name])</f>
        <v>France</v>
      </c>
      <c r="G22" s="5">
        <f>_xlfn.XLOOKUP(Orders[[#This Row],[user_id]],Users[user_id],Users[is_referral])</f>
        <v>0</v>
      </c>
      <c r="H22" s="5"/>
      <c r="I22" s="5"/>
      <c r="J22" s="5"/>
      <c r="K22" s="5"/>
      <c r="L22" s="5"/>
      <c r="M22" s="5"/>
    </row>
    <row r="23" spans="1:13">
      <c r="A23" s="5">
        <v>2130808</v>
      </c>
      <c r="B23" s="5">
        <v>11061</v>
      </c>
      <c r="C23" s="6">
        <v>43190</v>
      </c>
      <c r="D23" s="5">
        <v>53</v>
      </c>
      <c r="E23" s="5" t="str">
        <f>_xlfn.XLOOKUP(Orders[[#This Row],[user_id]],Users[user_id],Users[country])</f>
        <v>FR</v>
      </c>
      <c r="F23" s="5" t="str">
        <f>_xlfn.XLOOKUP(Orders[[#This Row],[country_code]],Countries[country_code],Countries[country_name])</f>
        <v>France</v>
      </c>
      <c r="G23" s="5">
        <f>_xlfn.XLOOKUP(Orders[[#This Row],[user_id]],Users[user_id],Users[is_referral])</f>
        <v>1</v>
      </c>
      <c r="H23" s="5"/>
      <c r="I23" s="5"/>
      <c r="J23" s="5"/>
      <c r="K23" s="5"/>
      <c r="L23" s="5"/>
      <c r="M23" s="5"/>
    </row>
    <row r="24" spans="1:13">
      <c r="A24" s="5">
        <v>2130810</v>
      </c>
      <c r="B24" s="5">
        <v>14148</v>
      </c>
      <c r="C24" s="6">
        <v>43190</v>
      </c>
      <c r="D24" s="5">
        <v>79</v>
      </c>
      <c r="E24" s="5" t="str">
        <f>_xlfn.XLOOKUP(Orders[[#This Row],[user_id]],Users[user_id],Users[country])</f>
        <v>IT</v>
      </c>
      <c r="F24" s="5" t="str">
        <f>_xlfn.XLOOKUP(Orders[[#This Row],[country_code]],Countries[country_code],Countries[country_name])</f>
        <v>Italy</v>
      </c>
      <c r="G24" s="5">
        <f>_xlfn.XLOOKUP(Orders[[#This Row],[user_id]],Users[user_id],Users[is_referral])</f>
        <v>1</v>
      </c>
      <c r="H24" s="5"/>
      <c r="I24" s="5"/>
      <c r="J24" s="5"/>
      <c r="K24" s="5"/>
      <c r="L24" s="5"/>
      <c r="M24" s="5"/>
    </row>
    <row r="25" spans="1:13">
      <c r="A25" s="5">
        <v>2130812</v>
      </c>
      <c r="B25" s="5">
        <v>14486</v>
      </c>
      <c r="C25" s="6">
        <v>43190</v>
      </c>
      <c r="D25" s="5">
        <v>46</v>
      </c>
      <c r="E25" s="5" t="str">
        <f>_xlfn.XLOOKUP(Orders[[#This Row],[user_id]],Users[user_id],Users[country])</f>
        <v>ES</v>
      </c>
      <c r="F25" s="5" t="str">
        <f>_xlfn.XLOOKUP(Orders[[#This Row],[country_code]],Countries[country_code],Countries[country_name])</f>
        <v>Spain</v>
      </c>
      <c r="G25" s="5">
        <f>_xlfn.XLOOKUP(Orders[[#This Row],[user_id]],Users[user_id],Users[is_referral])</f>
        <v>1</v>
      </c>
      <c r="H25" s="5"/>
      <c r="I25" s="5"/>
      <c r="J25" s="5"/>
      <c r="K25" s="5"/>
      <c r="L25" s="5"/>
      <c r="M25" s="5"/>
    </row>
    <row r="26" spans="1:13">
      <c r="A26" s="5">
        <v>2130814</v>
      </c>
      <c r="B26" s="5">
        <v>2124</v>
      </c>
      <c r="C26" s="6">
        <v>43190</v>
      </c>
      <c r="D26" s="5">
        <v>63</v>
      </c>
      <c r="E26" s="5" t="str">
        <f>_xlfn.XLOOKUP(Orders[[#This Row],[user_id]],Users[user_id],Users[country])</f>
        <v>IT</v>
      </c>
      <c r="F26" s="5" t="str">
        <f>_xlfn.XLOOKUP(Orders[[#This Row],[country_code]],Countries[country_code],Countries[country_name])</f>
        <v>Italy</v>
      </c>
      <c r="G26" s="5">
        <f>_xlfn.XLOOKUP(Orders[[#This Row],[user_id]],Users[user_id],Users[is_referral])</f>
        <v>0</v>
      </c>
      <c r="H26" s="5"/>
      <c r="I26" s="5"/>
      <c r="J26" s="5"/>
      <c r="K26" s="5"/>
      <c r="L26" s="5"/>
      <c r="M26" s="5"/>
    </row>
    <row r="27" spans="1:13">
      <c r="A27" s="5">
        <v>2130816</v>
      </c>
      <c r="B27" s="5">
        <v>5145</v>
      </c>
      <c r="C27" s="6">
        <v>43190</v>
      </c>
      <c r="D27" s="5">
        <v>50</v>
      </c>
      <c r="E27" s="5" t="str">
        <f>_xlfn.XLOOKUP(Orders[[#This Row],[user_id]],Users[user_id],Users[country])</f>
        <v>IT</v>
      </c>
      <c r="F27" s="5" t="str">
        <f>_xlfn.XLOOKUP(Orders[[#This Row],[country_code]],Countries[country_code],Countries[country_name])</f>
        <v>Italy</v>
      </c>
      <c r="G27" s="5">
        <f>_xlfn.XLOOKUP(Orders[[#This Row],[user_id]],Users[user_id],Users[is_referral])</f>
        <v>1</v>
      </c>
      <c r="H27" s="5"/>
      <c r="I27" s="5"/>
      <c r="J27" s="5"/>
      <c r="K27" s="5"/>
      <c r="L27" s="5"/>
      <c r="M27" s="5"/>
    </row>
    <row r="28" spans="1:13">
      <c r="A28" s="5">
        <v>2130817</v>
      </c>
      <c r="B28" s="5">
        <v>5061</v>
      </c>
      <c r="C28" s="6">
        <v>43190</v>
      </c>
      <c r="D28" s="5">
        <v>55</v>
      </c>
      <c r="E28" s="5" t="str">
        <f>_xlfn.XLOOKUP(Orders[[#This Row],[user_id]],Users[user_id],Users[country])</f>
        <v>IT</v>
      </c>
      <c r="F28" s="5" t="str">
        <f>_xlfn.XLOOKUP(Orders[[#This Row],[country_code]],Countries[country_code],Countries[country_name])</f>
        <v>Italy</v>
      </c>
      <c r="G28" s="5">
        <f>_xlfn.XLOOKUP(Orders[[#This Row],[user_id]],Users[user_id],Users[is_referral])</f>
        <v>1</v>
      </c>
      <c r="H28" s="5"/>
      <c r="I28" s="5"/>
      <c r="J28" s="5"/>
      <c r="K28" s="5"/>
      <c r="L28" s="5"/>
      <c r="M28" s="5"/>
    </row>
    <row r="29" spans="1:13">
      <c r="A29" s="5">
        <v>2130819</v>
      </c>
      <c r="B29" s="5">
        <v>9824</v>
      </c>
      <c r="C29" s="6">
        <v>43190</v>
      </c>
      <c r="D29" s="5">
        <v>36</v>
      </c>
      <c r="E29" s="5" t="str">
        <f>_xlfn.XLOOKUP(Orders[[#This Row],[user_id]],Users[user_id],Users[country])</f>
        <v>FR</v>
      </c>
      <c r="F29" s="5" t="str">
        <f>_xlfn.XLOOKUP(Orders[[#This Row],[country_code]],Countries[country_code],Countries[country_name])</f>
        <v>France</v>
      </c>
      <c r="G29" s="5">
        <f>_xlfn.XLOOKUP(Orders[[#This Row],[user_id]],Users[user_id],Users[is_referral])</f>
        <v>1</v>
      </c>
      <c r="H29" s="5"/>
      <c r="I29" s="5"/>
      <c r="J29" s="5"/>
      <c r="K29" s="5"/>
      <c r="L29" s="5"/>
      <c r="M29" s="5"/>
    </row>
    <row r="30" spans="1:13">
      <c r="A30" s="5">
        <v>2130821</v>
      </c>
      <c r="B30" s="5">
        <v>13024</v>
      </c>
      <c r="C30" s="6">
        <v>43190</v>
      </c>
      <c r="D30" s="5">
        <v>73</v>
      </c>
      <c r="E30" s="5" t="str">
        <f>_xlfn.XLOOKUP(Orders[[#This Row],[user_id]],Users[user_id],Users[country])</f>
        <v>FR</v>
      </c>
      <c r="F30" s="5" t="str">
        <f>_xlfn.XLOOKUP(Orders[[#This Row],[country_code]],Countries[country_code],Countries[country_name])</f>
        <v>France</v>
      </c>
      <c r="G30" s="5">
        <f>_xlfn.XLOOKUP(Orders[[#This Row],[user_id]],Users[user_id],Users[is_referral])</f>
        <v>1</v>
      </c>
      <c r="H30" s="5"/>
      <c r="I30" s="5"/>
      <c r="J30" s="5"/>
      <c r="K30" s="5"/>
      <c r="L30" s="5"/>
      <c r="M30" s="5"/>
    </row>
    <row r="31" spans="1:13">
      <c r="A31" s="5">
        <v>2130824</v>
      </c>
      <c r="B31" s="5">
        <v>12120</v>
      </c>
      <c r="C31" s="6">
        <v>43190</v>
      </c>
      <c r="D31" s="5">
        <v>77</v>
      </c>
      <c r="E31" s="5" t="str">
        <f>_xlfn.XLOOKUP(Orders[[#This Row],[user_id]],Users[user_id],Users[country])</f>
        <v>FR</v>
      </c>
      <c r="F31" s="5" t="str">
        <f>_xlfn.XLOOKUP(Orders[[#This Row],[country_code]],Countries[country_code],Countries[country_name])</f>
        <v>France</v>
      </c>
      <c r="G31" s="5">
        <f>_xlfn.XLOOKUP(Orders[[#This Row],[user_id]],Users[user_id],Users[is_referral])</f>
        <v>1</v>
      </c>
      <c r="H31" s="5"/>
      <c r="I31" s="5"/>
      <c r="J31" s="5"/>
      <c r="K31" s="5"/>
      <c r="L31" s="5"/>
      <c r="M31" s="5"/>
    </row>
    <row r="32" spans="1:13">
      <c r="A32" s="5">
        <v>2130825</v>
      </c>
      <c r="B32" s="5">
        <v>11349</v>
      </c>
      <c r="C32" s="6">
        <v>43190</v>
      </c>
      <c r="D32" s="5">
        <v>34</v>
      </c>
      <c r="E32" s="5" t="str">
        <f>_xlfn.XLOOKUP(Orders[[#This Row],[user_id]],Users[user_id],Users[country])</f>
        <v>FR</v>
      </c>
      <c r="F32" s="5" t="str">
        <f>_xlfn.XLOOKUP(Orders[[#This Row],[country_code]],Countries[country_code],Countries[country_name])</f>
        <v>France</v>
      </c>
      <c r="G32" s="5">
        <f>_xlfn.XLOOKUP(Orders[[#This Row],[user_id]],Users[user_id],Users[is_referral])</f>
        <v>1</v>
      </c>
      <c r="H32" s="5"/>
      <c r="I32" s="5"/>
      <c r="J32" s="5"/>
      <c r="K32" s="5"/>
      <c r="L32" s="5"/>
      <c r="M32" s="5"/>
    </row>
    <row r="33" spans="1:7">
      <c r="A33" s="5">
        <v>2130826</v>
      </c>
      <c r="B33" s="5">
        <v>19848</v>
      </c>
      <c r="C33" s="6">
        <v>43190</v>
      </c>
      <c r="D33" s="5">
        <v>35</v>
      </c>
      <c r="E33" s="5" t="str">
        <f>_xlfn.XLOOKUP(Orders[[#This Row],[user_id]],Users[user_id],Users[country])</f>
        <v>IT</v>
      </c>
      <c r="F33" s="5" t="str">
        <f>_xlfn.XLOOKUP(Orders[[#This Row],[country_code]],Countries[country_code],Countries[country_name])</f>
        <v>Italy</v>
      </c>
      <c r="G33" s="5">
        <f>_xlfn.XLOOKUP(Orders[[#This Row],[user_id]],Users[user_id],Users[is_referral])</f>
        <v>0</v>
      </c>
    </row>
    <row r="34" spans="1:7">
      <c r="A34" s="5">
        <v>2130829</v>
      </c>
      <c r="B34" s="5">
        <v>1534</v>
      </c>
      <c r="C34" s="6">
        <v>43190</v>
      </c>
      <c r="D34" s="5">
        <v>100</v>
      </c>
      <c r="E34" s="5" t="str">
        <f>_xlfn.XLOOKUP(Orders[[#This Row],[user_id]],Users[user_id],Users[country])</f>
        <v>DE</v>
      </c>
      <c r="F34" s="5" t="str">
        <f>_xlfn.XLOOKUP(Orders[[#This Row],[country_code]],Countries[country_code],Countries[country_name])</f>
        <v>Germany</v>
      </c>
      <c r="G34" s="5">
        <f>_xlfn.XLOOKUP(Orders[[#This Row],[user_id]],Users[user_id],Users[is_referral])</f>
        <v>0</v>
      </c>
    </row>
    <row r="35" spans="1:7">
      <c r="A35" s="5">
        <v>2130830</v>
      </c>
      <c r="B35" s="5">
        <v>1923</v>
      </c>
      <c r="C35" s="6">
        <v>43190</v>
      </c>
      <c r="D35" s="5">
        <v>27</v>
      </c>
      <c r="E35" s="5" t="str">
        <f>_xlfn.XLOOKUP(Orders[[#This Row],[user_id]],Users[user_id],Users[country])</f>
        <v>FR</v>
      </c>
      <c r="F35" s="5" t="str">
        <f>_xlfn.XLOOKUP(Orders[[#This Row],[country_code]],Countries[country_code],Countries[country_name])</f>
        <v>France</v>
      </c>
      <c r="G35" s="5">
        <f>_xlfn.XLOOKUP(Orders[[#This Row],[user_id]],Users[user_id],Users[is_referral])</f>
        <v>0</v>
      </c>
    </row>
    <row r="36" spans="1:7">
      <c r="A36" s="5">
        <v>2130831</v>
      </c>
      <c r="B36" s="5">
        <v>16282</v>
      </c>
      <c r="C36" s="6">
        <v>43190</v>
      </c>
      <c r="D36" s="5">
        <v>32</v>
      </c>
      <c r="E36" s="5" t="str">
        <f>_xlfn.XLOOKUP(Orders[[#This Row],[user_id]],Users[user_id],Users[country])</f>
        <v>ES</v>
      </c>
      <c r="F36" s="5" t="str">
        <f>_xlfn.XLOOKUP(Orders[[#This Row],[country_code]],Countries[country_code],Countries[country_name])</f>
        <v>Spain</v>
      </c>
      <c r="G36" s="5">
        <f>_xlfn.XLOOKUP(Orders[[#This Row],[user_id]],Users[user_id],Users[is_referral])</f>
        <v>1</v>
      </c>
    </row>
    <row r="37" spans="1:7">
      <c r="A37" s="5">
        <v>2130836</v>
      </c>
      <c r="B37" s="5">
        <v>3748</v>
      </c>
      <c r="C37" s="6">
        <v>43190</v>
      </c>
      <c r="D37" s="5">
        <v>23</v>
      </c>
      <c r="E37" s="5" t="str">
        <f>_xlfn.XLOOKUP(Orders[[#This Row],[user_id]],Users[user_id],Users[country])</f>
        <v>DE</v>
      </c>
      <c r="F37" s="5" t="str">
        <f>_xlfn.XLOOKUP(Orders[[#This Row],[country_code]],Countries[country_code],Countries[country_name])</f>
        <v>Germany</v>
      </c>
      <c r="G37" s="5">
        <f>_xlfn.XLOOKUP(Orders[[#This Row],[user_id]],Users[user_id],Users[is_referral])</f>
        <v>0</v>
      </c>
    </row>
    <row r="38" spans="1:7">
      <c r="A38" s="5">
        <v>2130837</v>
      </c>
      <c r="B38" s="5">
        <v>16745</v>
      </c>
      <c r="C38" s="6">
        <v>43190</v>
      </c>
      <c r="D38" s="5">
        <v>49</v>
      </c>
      <c r="E38" s="5" t="str">
        <f>_xlfn.XLOOKUP(Orders[[#This Row],[user_id]],Users[user_id],Users[country])</f>
        <v>ES</v>
      </c>
      <c r="F38" s="5" t="str">
        <f>_xlfn.XLOOKUP(Orders[[#This Row],[country_code]],Countries[country_code],Countries[country_name])</f>
        <v>Spain</v>
      </c>
      <c r="G38" s="5">
        <f>_xlfn.XLOOKUP(Orders[[#This Row],[user_id]],Users[user_id],Users[is_referral])</f>
        <v>1</v>
      </c>
    </row>
    <row r="39" spans="1:7">
      <c r="A39" s="5">
        <v>2130838</v>
      </c>
      <c r="B39" s="5">
        <v>3465</v>
      </c>
      <c r="C39" s="6">
        <v>43190</v>
      </c>
      <c r="D39" s="5">
        <v>59</v>
      </c>
      <c r="E39" s="5" t="str">
        <f>_xlfn.XLOOKUP(Orders[[#This Row],[user_id]],Users[user_id],Users[country])</f>
        <v>FR</v>
      </c>
      <c r="F39" s="5" t="str">
        <f>_xlfn.XLOOKUP(Orders[[#This Row],[country_code]],Countries[country_code],Countries[country_name])</f>
        <v>France</v>
      </c>
      <c r="G39" s="5">
        <f>_xlfn.XLOOKUP(Orders[[#This Row],[user_id]],Users[user_id],Users[is_referral])</f>
        <v>0</v>
      </c>
    </row>
    <row r="40" spans="1:7">
      <c r="A40" s="5">
        <v>2130839</v>
      </c>
      <c r="B40" s="5">
        <v>12722</v>
      </c>
      <c r="C40" s="6">
        <v>43190</v>
      </c>
      <c r="D40" s="5">
        <v>36</v>
      </c>
      <c r="E40" s="5" t="str">
        <f>_xlfn.XLOOKUP(Orders[[#This Row],[user_id]],Users[user_id],Users[country])</f>
        <v>FR</v>
      </c>
      <c r="F40" s="5" t="str">
        <f>_xlfn.XLOOKUP(Orders[[#This Row],[country_code]],Countries[country_code],Countries[country_name])</f>
        <v>France</v>
      </c>
      <c r="G40" s="5">
        <f>_xlfn.XLOOKUP(Orders[[#This Row],[user_id]],Users[user_id],Users[is_referral])</f>
        <v>1</v>
      </c>
    </row>
    <row r="41" spans="1:7">
      <c r="A41" s="5">
        <v>2130842</v>
      </c>
      <c r="B41" s="5">
        <v>18419</v>
      </c>
      <c r="C41" s="6">
        <v>43190</v>
      </c>
      <c r="D41" s="5">
        <v>34</v>
      </c>
      <c r="E41" s="5" t="str">
        <f>_xlfn.XLOOKUP(Orders[[#This Row],[user_id]],Users[user_id],Users[country])</f>
        <v>FR</v>
      </c>
      <c r="F41" s="5" t="str">
        <f>_xlfn.XLOOKUP(Orders[[#This Row],[country_code]],Countries[country_code],Countries[country_name])</f>
        <v>France</v>
      </c>
      <c r="G41" s="5">
        <f>_xlfn.XLOOKUP(Orders[[#This Row],[user_id]],Users[user_id],Users[is_referral])</f>
        <v>1</v>
      </c>
    </row>
    <row r="42" spans="1:7">
      <c r="A42" s="5">
        <v>2130843</v>
      </c>
      <c r="B42" s="5">
        <v>12525</v>
      </c>
      <c r="C42" s="6">
        <v>43190</v>
      </c>
      <c r="D42" s="5">
        <v>55</v>
      </c>
      <c r="E42" s="5" t="str">
        <f>_xlfn.XLOOKUP(Orders[[#This Row],[user_id]],Users[user_id],Users[country])</f>
        <v>IT</v>
      </c>
      <c r="F42" s="5" t="str">
        <f>_xlfn.XLOOKUP(Orders[[#This Row],[country_code]],Countries[country_code],Countries[country_name])</f>
        <v>Italy</v>
      </c>
      <c r="G42" s="5">
        <f>_xlfn.XLOOKUP(Orders[[#This Row],[user_id]],Users[user_id],Users[is_referral])</f>
        <v>1</v>
      </c>
    </row>
    <row r="43" spans="1:7">
      <c r="A43" s="5">
        <v>2130851</v>
      </c>
      <c r="B43" s="5">
        <v>1453</v>
      </c>
      <c r="C43" s="6">
        <v>43190</v>
      </c>
      <c r="D43" s="5">
        <v>25</v>
      </c>
      <c r="E43" s="5" t="str">
        <f>_xlfn.XLOOKUP(Orders[[#This Row],[user_id]],Users[user_id],Users[country])</f>
        <v>FR</v>
      </c>
      <c r="F43" s="5" t="str">
        <f>_xlfn.XLOOKUP(Orders[[#This Row],[country_code]],Countries[country_code],Countries[country_name])</f>
        <v>France</v>
      </c>
      <c r="G43" s="5">
        <f>_xlfn.XLOOKUP(Orders[[#This Row],[user_id]],Users[user_id],Users[is_referral])</f>
        <v>0</v>
      </c>
    </row>
    <row r="44" spans="1:7">
      <c r="A44" s="5">
        <v>2130852</v>
      </c>
      <c r="B44" s="5">
        <v>17045</v>
      </c>
      <c r="C44" s="6">
        <v>43190</v>
      </c>
      <c r="D44" s="5">
        <v>17</v>
      </c>
      <c r="E44" s="5" t="str">
        <f>_xlfn.XLOOKUP(Orders[[#This Row],[user_id]],Users[user_id],Users[country])</f>
        <v>ES</v>
      </c>
      <c r="F44" s="5" t="str">
        <f>_xlfn.XLOOKUP(Orders[[#This Row],[country_code]],Countries[country_code],Countries[country_name])</f>
        <v>Spain</v>
      </c>
      <c r="G44" s="5">
        <f>_xlfn.XLOOKUP(Orders[[#This Row],[user_id]],Users[user_id],Users[is_referral])</f>
        <v>1</v>
      </c>
    </row>
    <row r="45" spans="1:7">
      <c r="A45" s="5">
        <v>2130854</v>
      </c>
      <c r="B45" s="5">
        <v>9467</v>
      </c>
      <c r="C45" s="6">
        <v>43190</v>
      </c>
      <c r="D45" s="5">
        <v>47</v>
      </c>
      <c r="E45" s="5" t="str">
        <f>_xlfn.XLOOKUP(Orders[[#This Row],[user_id]],Users[user_id],Users[country])</f>
        <v>ES</v>
      </c>
      <c r="F45" s="5" t="str">
        <f>_xlfn.XLOOKUP(Orders[[#This Row],[country_code]],Countries[country_code],Countries[country_name])</f>
        <v>Spain</v>
      </c>
      <c r="G45" s="5">
        <f>_xlfn.XLOOKUP(Orders[[#This Row],[user_id]],Users[user_id],Users[is_referral])</f>
        <v>1</v>
      </c>
    </row>
    <row r="46" spans="1:7">
      <c r="A46" s="5">
        <v>2130855</v>
      </c>
      <c r="B46" s="5">
        <v>14436</v>
      </c>
      <c r="C46" s="6">
        <v>43190</v>
      </c>
      <c r="D46" s="5">
        <v>54</v>
      </c>
      <c r="E46" s="5" t="str">
        <f>_xlfn.XLOOKUP(Orders[[#This Row],[user_id]],Users[user_id],Users[country])</f>
        <v>FR</v>
      </c>
      <c r="F46" s="5" t="str">
        <f>_xlfn.XLOOKUP(Orders[[#This Row],[country_code]],Countries[country_code],Countries[country_name])</f>
        <v>France</v>
      </c>
      <c r="G46" s="5">
        <f>_xlfn.XLOOKUP(Orders[[#This Row],[user_id]],Users[user_id],Users[is_referral])</f>
        <v>1</v>
      </c>
    </row>
    <row r="47" spans="1:7">
      <c r="A47" s="5">
        <v>2130856</v>
      </c>
      <c r="B47" s="5">
        <v>17290</v>
      </c>
      <c r="C47" s="6">
        <v>43190</v>
      </c>
      <c r="D47" s="5">
        <v>17</v>
      </c>
      <c r="E47" s="5" t="str">
        <f>_xlfn.XLOOKUP(Orders[[#This Row],[user_id]],Users[user_id],Users[country])</f>
        <v>ES</v>
      </c>
      <c r="F47" s="5" t="str">
        <f>_xlfn.XLOOKUP(Orders[[#This Row],[country_code]],Countries[country_code],Countries[country_name])</f>
        <v>Spain</v>
      </c>
      <c r="G47" s="5">
        <f>_xlfn.XLOOKUP(Orders[[#This Row],[user_id]],Users[user_id],Users[is_referral])</f>
        <v>1</v>
      </c>
    </row>
    <row r="48" spans="1:7">
      <c r="A48" s="5">
        <v>2130869</v>
      </c>
      <c r="B48" s="5">
        <v>15146</v>
      </c>
      <c r="C48" s="6">
        <v>43190</v>
      </c>
      <c r="D48" s="5">
        <v>51</v>
      </c>
      <c r="E48" s="5" t="str">
        <f>_xlfn.XLOOKUP(Orders[[#This Row],[user_id]],Users[user_id],Users[country])</f>
        <v>ES</v>
      </c>
      <c r="F48" s="5" t="str">
        <f>_xlfn.XLOOKUP(Orders[[#This Row],[country_code]],Countries[country_code],Countries[country_name])</f>
        <v>Spain</v>
      </c>
      <c r="G48" s="5">
        <f>_xlfn.XLOOKUP(Orders[[#This Row],[user_id]],Users[user_id],Users[is_referral])</f>
        <v>0</v>
      </c>
    </row>
    <row r="49" spans="1:7">
      <c r="A49" s="5">
        <v>2130871</v>
      </c>
      <c r="B49" s="5">
        <v>16828</v>
      </c>
      <c r="C49" s="6">
        <v>43190</v>
      </c>
      <c r="D49" s="5">
        <v>19</v>
      </c>
      <c r="E49" s="5" t="str">
        <f>_xlfn.XLOOKUP(Orders[[#This Row],[user_id]],Users[user_id],Users[country])</f>
        <v>FR</v>
      </c>
      <c r="F49" s="5" t="str">
        <f>_xlfn.XLOOKUP(Orders[[#This Row],[country_code]],Countries[country_code],Countries[country_name])</f>
        <v>France</v>
      </c>
      <c r="G49" s="5">
        <f>_xlfn.XLOOKUP(Orders[[#This Row],[user_id]],Users[user_id],Users[is_referral])</f>
        <v>0</v>
      </c>
    </row>
    <row r="50" spans="1:7">
      <c r="A50" s="5">
        <v>2130872</v>
      </c>
      <c r="B50" s="5">
        <v>19373</v>
      </c>
      <c r="C50" s="6">
        <v>43190</v>
      </c>
      <c r="D50" s="5">
        <v>26</v>
      </c>
      <c r="E50" s="5" t="str">
        <f>_xlfn.XLOOKUP(Orders[[#This Row],[user_id]],Users[user_id],Users[country])</f>
        <v>FR</v>
      </c>
      <c r="F50" s="5" t="str">
        <f>_xlfn.XLOOKUP(Orders[[#This Row],[country_code]],Countries[country_code],Countries[country_name])</f>
        <v>France</v>
      </c>
      <c r="G50" s="5">
        <f>_xlfn.XLOOKUP(Orders[[#This Row],[user_id]],Users[user_id],Users[is_referral])</f>
        <v>1</v>
      </c>
    </row>
    <row r="51" spans="1:7">
      <c r="A51" s="5">
        <v>2130873</v>
      </c>
      <c r="B51" s="5">
        <v>10498</v>
      </c>
      <c r="C51" s="6">
        <v>43190</v>
      </c>
      <c r="D51" s="5">
        <v>52</v>
      </c>
      <c r="E51" s="5" t="str">
        <f>_xlfn.XLOOKUP(Orders[[#This Row],[user_id]],Users[user_id],Users[country])</f>
        <v>FR</v>
      </c>
      <c r="F51" s="5" t="str">
        <f>_xlfn.XLOOKUP(Orders[[#This Row],[country_code]],Countries[country_code],Countries[country_name])</f>
        <v>France</v>
      </c>
      <c r="G51" s="5">
        <f>_xlfn.XLOOKUP(Orders[[#This Row],[user_id]],Users[user_id],Users[is_referral])</f>
        <v>1</v>
      </c>
    </row>
    <row r="52" spans="1:7">
      <c r="A52" s="5">
        <v>2130874</v>
      </c>
      <c r="B52" s="5">
        <v>10074</v>
      </c>
      <c r="C52" s="6">
        <v>43190</v>
      </c>
      <c r="D52" s="5">
        <v>26</v>
      </c>
      <c r="E52" s="5" t="str">
        <f>_xlfn.XLOOKUP(Orders[[#This Row],[user_id]],Users[user_id],Users[country])</f>
        <v>ES</v>
      </c>
      <c r="F52" s="5" t="str">
        <f>_xlfn.XLOOKUP(Orders[[#This Row],[country_code]],Countries[country_code],Countries[country_name])</f>
        <v>Spain</v>
      </c>
      <c r="G52" s="5">
        <f>_xlfn.XLOOKUP(Orders[[#This Row],[user_id]],Users[user_id],Users[is_referral])</f>
        <v>1</v>
      </c>
    </row>
    <row r="53" spans="1:7">
      <c r="A53" s="5">
        <v>2130876</v>
      </c>
      <c r="B53" s="5">
        <v>5622</v>
      </c>
      <c r="C53" s="6">
        <v>43190</v>
      </c>
      <c r="D53" s="5">
        <v>17</v>
      </c>
      <c r="E53" s="5" t="str">
        <f>_xlfn.XLOOKUP(Orders[[#This Row],[user_id]],Users[user_id],Users[country])</f>
        <v>DE</v>
      </c>
      <c r="F53" s="5" t="str">
        <f>_xlfn.XLOOKUP(Orders[[#This Row],[country_code]],Countries[country_code],Countries[country_name])</f>
        <v>Germany</v>
      </c>
      <c r="G53" s="5">
        <f>_xlfn.XLOOKUP(Orders[[#This Row],[user_id]],Users[user_id],Users[is_referral])</f>
        <v>1</v>
      </c>
    </row>
    <row r="54" spans="1:7">
      <c r="A54" s="5">
        <v>2130877</v>
      </c>
      <c r="B54" s="5">
        <v>19493</v>
      </c>
      <c r="C54" s="6">
        <v>43190</v>
      </c>
      <c r="D54" s="5">
        <v>67</v>
      </c>
      <c r="E54" s="5" t="str">
        <f>_xlfn.XLOOKUP(Orders[[#This Row],[user_id]],Users[user_id],Users[country])</f>
        <v>IT</v>
      </c>
      <c r="F54" s="5" t="str">
        <f>_xlfn.XLOOKUP(Orders[[#This Row],[country_code]],Countries[country_code],Countries[country_name])</f>
        <v>Italy</v>
      </c>
      <c r="G54" s="5">
        <f>_xlfn.XLOOKUP(Orders[[#This Row],[user_id]],Users[user_id],Users[is_referral])</f>
        <v>1</v>
      </c>
    </row>
    <row r="55" spans="1:7">
      <c r="A55" s="5">
        <v>2130879</v>
      </c>
      <c r="B55" s="5">
        <v>6750</v>
      </c>
      <c r="C55" s="6">
        <v>43190</v>
      </c>
      <c r="D55" s="5">
        <v>36</v>
      </c>
      <c r="E55" s="5" t="str">
        <f>_xlfn.XLOOKUP(Orders[[#This Row],[user_id]],Users[user_id],Users[country])</f>
        <v>IT</v>
      </c>
      <c r="F55" s="5" t="str">
        <f>_xlfn.XLOOKUP(Orders[[#This Row],[country_code]],Countries[country_code],Countries[country_name])</f>
        <v>Italy</v>
      </c>
      <c r="G55" s="5">
        <f>_xlfn.XLOOKUP(Orders[[#This Row],[user_id]],Users[user_id],Users[is_referral])</f>
        <v>1</v>
      </c>
    </row>
    <row r="56" spans="1:7">
      <c r="A56" s="5">
        <v>2130880</v>
      </c>
      <c r="B56" s="5">
        <v>16943</v>
      </c>
      <c r="C56" s="6">
        <v>43190</v>
      </c>
      <c r="D56" s="5">
        <v>46</v>
      </c>
      <c r="E56" s="5" t="str">
        <f>_xlfn.XLOOKUP(Orders[[#This Row],[user_id]],Users[user_id],Users[country])</f>
        <v>ES</v>
      </c>
      <c r="F56" s="5" t="str">
        <f>_xlfn.XLOOKUP(Orders[[#This Row],[country_code]],Countries[country_code],Countries[country_name])</f>
        <v>Spain</v>
      </c>
      <c r="G56" s="5">
        <f>_xlfn.XLOOKUP(Orders[[#This Row],[user_id]],Users[user_id],Users[is_referral])</f>
        <v>1</v>
      </c>
    </row>
    <row r="57" spans="1:7">
      <c r="A57" s="5">
        <v>2130883</v>
      </c>
      <c r="B57" s="5">
        <v>4556</v>
      </c>
      <c r="C57" s="6">
        <v>43190</v>
      </c>
      <c r="D57" s="5">
        <v>49</v>
      </c>
      <c r="E57" s="5" t="str">
        <f>_xlfn.XLOOKUP(Orders[[#This Row],[user_id]],Users[user_id],Users[country])</f>
        <v>IT</v>
      </c>
      <c r="F57" s="5" t="str">
        <f>_xlfn.XLOOKUP(Orders[[#This Row],[country_code]],Countries[country_code],Countries[country_name])</f>
        <v>Italy</v>
      </c>
      <c r="G57" s="5">
        <f>_xlfn.XLOOKUP(Orders[[#This Row],[user_id]],Users[user_id],Users[is_referral])</f>
        <v>0</v>
      </c>
    </row>
    <row r="58" spans="1:7">
      <c r="A58" s="5">
        <v>2130884</v>
      </c>
      <c r="B58" s="5">
        <v>7513</v>
      </c>
      <c r="C58" s="6">
        <v>43190</v>
      </c>
      <c r="D58" s="5">
        <v>17</v>
      </c>
      <c r="E58" s="5" t="str">
        <f>_xlfn.XLOOKUP(Orders[[#This Row],[user_id]],Users[user_id],Users[country])</f>
        <v>FR</v>
      </c>
      <c r="F58" s="5" t="str">
        <f>_xlfn.XLOOKUP(Orders[[#This Row],[country_code]],Countries[country_code],Countries[country_name])</f>
        <v>France</v>
      </c>
      <c r="G58" s="5">
        <f>_xlfn.XLOOKUP(Orders[[#This Row],[user_id]],Users[user_id],Users[is_referral])</f>
        <v>1</v>
      </c>
    </row>
    <row r="59" spans="1:7">
      <c r="A59" s="5">
        <v>2130885</v>
      </c>
      <c r="B59" s="5">
        <v>14843</v>
      </c>
      <c r="C59" s="6">
        <v>43190</v>
      </c>
      <c r="D59" s="5">
        <v>84</v>
      </c>
      <c r="E59" s="5" t="str">
        <f>_xlfn.XLOOKUP(Orders[[#This Row],[user_id]],Users[user_id],Users[country])</f>
        <v>FR</v>
      </c>
      <c r="F59" s="5" t="str">
        <f>_xlfn.XLOOKUP(Orders[[#This Row],[country_code]],Countries[country_code],Countries[country_name])</f>
        <v>France</v>
      </c>
      <c r="G59" s="5">
        <f>_xlfn.XLOOKUP(Orders[[#This Row],[user_id]],Users[user_id],Users[is_referral])</f>
        <v>1</v>
      </c>
    </row>
    <row r="60" spans="1:7">
      <c r="A60" s="5">
        <v>2130888</v>
      </c>
      <c r="B60" s="5">
        <v>12221</v>
      </c>
      <c r="C60" s="6">
        <v>43190</v>
      </c>
      <c r="D60" s="5">
        <v>71</v>
      </c>
      <c r="E60" s="5" t="str">
        <f>_xlfn.XLOOKUP(Orders[[#This Row],[user_id]],Users[user_id],Users[country])</f>
        <v>FR</v>
      </c>
      <c r="F60" s="5" t="str">
        <f>_xlfn.XLOOKUP(Orders[[#This Row],[country_code]],Countries[country_code],Countries[country_name])</f>
        <v>France</v>
      </c>
      <c r="G60" s="5">
        <f>_xlfn.XLOOKUP(Orders[[#This Row],[user_id]],Users[user_id],Users[is_referral])</f>
        <v>0</v>
      </c>
    </row>
    <row r="61" spans="1:7">
      <c r="A61" s="5">
        <v>2130889</v>
      </c>
      <c r="B61" s="5">
        <v>17531</v>
      </c>
      <c r="C61" s="6">
        <v>43190</v>
      </c>
      <c r="D61" s="5">
        <v>49</v>
      </c>
      <c r="E61" s="5" t="str">
        <f>_xlfn.XLOOKUP(Orders[[#This Row],[user_id]],Users[user_id],Users[country])</f>
        <v>ES</v>
      </c>
      <c r="F61" s="5" t="str">
        <f>_xlfn.XLOOKUP(Orders[[#This Row],[country_code]],Countries[country_code],Countries[country_name])</f>
        <v>Spain</v>
      </c>
      <c r="G61" s="5">
        <f>_xlfn.XLOOKUP(Orders[[#This Row],[user_id]],Users[user_id],Users[is_referral])</f>
        <v>1</v>
      </c>
    </row>
    <row r="62" spans="1:7">
      <c r="A62" s="5">
        <v>2130891</v>
      </c>
      <c r="B62" s="5">
        <v>1943</v>
      </c>
      <c r="C62" s="6">
        <v>43190</v>
      </c>
      <c r="D62" s="5">
        <v>69</v>
      </c>
      <c r="E62" s="5" t="str">
        <f>_xlfn.XLOOKUP(Orders[[#This Row],[user_id]],Users[user_id],Users[country])</f>
        <v>FR</v>
      </c>
      <c r="F62" s="5" t="str">
        <f>_xlfn.XLOOKUP(Orders[[#This Row],[country_code]],Countries[country_code],Countries[country_name])</f>
        <v>France</v>
      </c>
      <c r="G62" s="5">
        <f>_xlfn.XLOOKUP(Orders[[#This Row],[user_id]],Users[user_id],Users[is_referral])</f>
        <v>0</v>
      </c>
    </row>
    <row r="63" spans="1:7">
      <c r="A63" s="5">
        <v>2130894</v>
      </c>
      <c r="B63" s="5">
        <v>3558</v>
      </c>
      <c r="C63" s="6">
        <v>43190</v>
      </c>
      <c r="D63" s="5">
        <v>43</v>
      </c>
      <c r="E63" s="5" t="str">
        <f>_xlfn.XLOOKUP(Orders[[#This Row],[user_id]],Users[user_id],Users[country])</f>
        <v>ES</v>
      </c>
      <c r="F63" s="5" t="str">
        <f>_xlfn.XLOOKUP(Orders[[#This Row],[country_code]],Countries[country_code],Countries[country_name])</f>
        <v>Spain</v>
      </c>
      <c r="G63" s="5">
        <f>_xlfn.XLOOKUP(Orders[[#This Row],[user_id]],Users[user_id],Users[is_referral])</f>
        <v>0</v>
      </c>
    </row>
    <row r="64" spans="1:7">
      <c r="A64" s="5">
        <v>2130895</v>
      </c>
      <c r="B64" s="5">
        <v>14992</v>
      </c>
      <c r="C64" s="6">
        <v>43190</v>
      </c>
      <c r="D64" s="5">
        <v>68</v>
      </c>
      <c r="E64" s="5" t="str">
        <f>_xlfn.XLOOKUP(Orders[[#This Row],[user_id]],Users[user_id],Users[country])</f>
        <v>IT</v>
      </c>
      <c r="F64" s="5" t="str">
        <f>_xlfn.XLOOKUP(Orders[[#This Row],[country_code]],Countries[country_code],Countries[country_name])</f>
        <v>Italy</v>
      </c>
      <c r="G64" s="5">
        <f>_xlfn.XLOOKUP(Orders[[#This Row],[user_id]],Users[user_id],Users[is_referral])</f>
        <v>1</v>
      </c>
    </row>
    <row r="65" spans="1:7">
      <c r="A65" s="5">
        <v>2130899</v>
      </c>
      <c r="B65" s="5">
        <v>16672</v>
      </c>
      <c r="C65" s="6">
        <v>43190</v>
      </c>
      <c r="D65" s="5">
        <v>29</v>
      </c>
      <c r="E65" s="5" t="str">
        <f>_xlfn.XLOOKUP(Orders[[#This Row],[user_id]],Users[user_id],Users[country])</f>
        <v>FR</v>
      </c>
      <c r="F65" s="5" t="str">
        <f>_xlfn.XLOOKUP(Orders[[#This Row],[country_code]],Countries[country_code],Countries[country_name])</f>
        <v>France</v>
      </c>
      <c r="G65" s="5">
        <f>_xlfn.XLOOKUP(Orders[[#This Row],[user_id]],Users[user_id],Users[is_referral])</f>
        <v>1</v>
      </c>
    </row>
    <row r="66" spans="1:7">
      <c r="A66" s="5">
        <v>2130900</v>
      </c>
      <c r="B66" s="5">
        <v>3969</v>
      </c>
      <c r="C66" s="6">
        <v>43190</v>
      </c>
      <c r="D66" s="5">
        <v>28</v>
      </c>
      <c r="E66" s="5" t="str">
        <f>_xlfn.XLOOKUP(Orders[[#This Row],[user_id]],Users[user_id],Users[country])</f>
        <v>FR</v>
      </c>
      <c r="F66" s="5" t="str">
        <f>_xlfn.XLOOKUP(Orders[[#This Row],[country_code]],Countries[country_code],Countries[country_name])</f>
        <v>France</v>
      </c>
      <c r="G66" s="5">
        <f>_xlfn.XLOOKUP(Orders[[#This Row],[user_id]],Users[user_id],Users[is_referral])</f>
        <v>0</v>
      </c>
    </row>
    <row r="67" spans="1:7">
      <c r="A67" s="5">
        <v>2130901</v>
      </c>
      <c r="B67" s="5">
        <v>15302</v>
      </c>
      <c r="C67" s="6">
        <v>43190</v>
      </c>
      <c r="D67" s="5">
        <v>65</v>
      </c>
      <c r="E67" s="5" t="str">
        <f>_xlfn.XLOOKUP(Orders[[#This Row],[user_id]],Users[user_id],Users[country])</f>
        <v>IT</v>
      </c>
      <c r="F67" s="5" t="str">
        <f>_xlfn.XLOOKUP(Orders[[#This Row],[country_code]],Countries[country_code],Countries[country_name])</f>
        <v>Italy</v>
      </c>
      <c r="G67" s="5">
        <f>_xlfn.XLOOKUP(Orders[[#This Row],[user_id]],Users[user_id],Users[is_referral])</f>
        <v>1</v>
      </c>
    </row>
    <row r="68" spans="1:7">
      <c r="A68" s="5">
        <v>2130905</v>
      </c>
      <c r="B68" s="5">
        <v>2583</v>
      </c>
      <c r="C68" s="6">
        <v>43190</v>
      </c>
      <c r="D68" s="5">
        <v>48</v>
      </c>
      <c r="E68" s="5" t="str">
        <f>_xlfn.XLOOKUP(Orders[[#This Row],[user_id]],Users[user_id],Users[country])</f>
        <v>FR</v>
      </c>
      <c r="F68" s="5" t="str">
        <f>_xlfn.XLOOKUP(Orders[[#This Row],[country_code]],Countries[country_code],Countries[country_name])</f>
        <v>France</v>
      </c>
      <c r="G68" s="5">
        <f>_xlfn.XLOOKUP(Orders[[#This Row],[user_id]],Users[user_id],Users[is_referral])</f>
        <v>0</v>
      </c>
    </row>
    <row r="69" spans="1:7">
      <c r="A69" s="5">
        <v>2130906</v>
      </c>
      <c r="B69" s="5">
        <v>2815</v>
      </c>
      <c r="C69" s="6">
        <v>43190</v>
      </c>
      <c r="D69" s="5">
        <v>40</v>
      </c>
      <c r="E69" s="5" t="str">
        <f>_xlfn.XLOOKUP(Orders[[#This Row],[user_id]],Users[user_id],Users[country])</f>
        <v>FR</v>
      </c>
      <c r="F69" s="5" t="str">
        <f>_xlfn.XLOOKUP(Orders[[#This Row],[country_code]],Countries[country_code],Countries[country_name])</f>
        <v>France</v>
      </c>
      <c r="G69" s="5">
        <f>_xlfn.XLOOKUP(Orders[[#This Row],[user_id]],Users[user_id],Users[is_referral])</f>
        <v>0</v>
      </c>
    </row>
    <row r="70" spans="1:7">
      <c r="A70" s="5">
        <v>2130908</v>
      </c>
      <c r="B70" s="5">
        <v>11995</v>
      </c>
      <c r="C70" s="6">
        <v>43190</v>
      </c>
      <c r="D70" s="5">
        <v>31</v>
      </c>
      <c r="E70" s="5" t="str">
        <f>_xlfn.XLOOKUP(Orders[[#This Row],[user_id]],Users[user_id],Users[country])</f>
        <v>FR</v>
      </c>
      <c r="F70" s="5" t="str">
        <f>_xlfn.XLOOKUP(Orders[[#This Row],[country_code]],Countries[country_code],Countries[country_name])</f>
        <v>France</v>
      </c>
      <c r="G70" s="5">
        <f>_xlfn.XLOOKUP(Orders[[#This Row],[user_id]],Users[user_id],Users[is_referral])</f>
        <v>1</v>
      </c>
    </row>
    <row r="71" spans="1:7">
      <c r="A71" s="5">
        <v>2130909</v>
      </c>
      <c r="B71" s="5">
        <v>10162</v>
      </c>
      <c r="C71" s="6">
        <v>43190</v>
      </c>
      <c r="D71" s="5">
        <v>77</v>
      </c>
      <c r="E71" s="5" t="str">
        <f>_xlfn.XLOOKUP(Orders[[#This Row],[user_id]],Users[user_id],Users[country])</f>
        <v>IT</v>
      </c>
      <c r="F71" s="5" t="str">
        <f>_xlfn.XLOOKUP(Orders[[#This Row],[country_code]],Countries[country_code],Countries[country_name])</f>
        <v>Italy</v>
      </c>
      <c r="G71" s="5">
        <f>_xlfn.XLOOKUP(Orders[[#This Row],[user_id]],Users[user_id],Users[is_referral])</f>
        <v>1</v>
      </c>
    </row>
    <row r="72" spans="1:7">
      <c r="A72" s="5">
        <v>2130912</v>
      </c>
      <c r="B72" s="5">
        <v>18087</v>
      </c>
      <c r="C72" s="6">
        <v>43190</v>
      </c>
      <c r="D72" s="5">
        <v>10</v>
      </c>
      <c r="E72" s="5" t="str">
        <f>_xlfn.XLOOKUP(Orders[[#This Row],[user_id]],Users[user_id],Users[country])</f>
        <v>ES</v>
      </c>
      <c r="F72" s="5" t="str">
        <f>_xlfn.XLOOKUP(Orders[[#This Row],[country_code]],Countries[country_code],Countries[country_name])</f>
        <v>Spain</v>
      </c>
      <c r="G72" s="5">
        <f>_xlfn.XLOOKUP(Orders[[#This Row],[user_id]],Users[user_id],Users[is_referral])</f>
        <v>1</v>
      </c>
    </row>
    <row r="73" spans="1:7">
      <c r="A73" s="5">
        <v>2130914</v>
      </c>
      <c r="B73" s="5">
        <v>2714</v>
      </c>
      <c r="C73" s="6">
        <v>43190</v>
      </c>
      <c r="D73" s="5">
        <v>43</v>
      </c>
      <c r="E73" s="5" t="str">
        <f>_xlfn.XLOOKUP(Orders[[#This Row],[user_id]],Users[user_id],Users[country])</f>
        <v>FR</v>
      </c>
      <c r="F73" s="5" t="str">
        <f>_xlfn.XLOOKUP(Orders[[#This Row],[country_code]],Countries[country_code],Countries[country_name])</f>
        <v>France</v>
      </c>
      <c r="G73" s="5">
        <f>_xlfn.XLOOKUP(Orders[[#This Row],[user_id]],Users[user_id],Users[is_referral])</f>
        <v>0</v>
      </c>
    </row>
    <row r="74" spans="1:7">
      <c r="A74" s="5">
        <v>2130920</v>
      </c>
      <c r="B74" s="5">
        <v>13306</v>
      </c>
      <c r="C74" s="6">
        <v>43190</v>
      </c>
      <c r="D74" s="5">
        <v>73</v>
      </c>
      <c r="E74" s="5" t="str">
        <f>_xlfn.XLOOKUP(Orders[[#This Row],[user_id]],Users[user_id],Users[country])</f>
        <v>FR</v>
      </c>
      <c r="F74" s="5" t="str">
        <f>_xlfn.XLOOKUP(Orders[[#This Row],[country_code]],Countries[country_code],Countries[country_name])</f>
        <v>France</v>
      </c>
      <c r="G74" s="5">
        <f>_xlfn.XLOOKUP(Orders[[#This Row],[user_id]],Users[user_id],Users[is_referral])</f>
        <v>1</v>
      </c>
    </row>
    <row r="75" spans="1:7">
      <c r="A75" s="5">
        <v>2130921</v>
      </c>
      <c r="B75" s="5">
        <v>5690</v>
      </c>
      <c r="C75" s="6">
        <v>43190</v>
      </c>
      <c r="D75" s="5">
        <v>67</v>
      </c>
      <c r="E75" s="5" t="str">
        <f>_xlfn.XLOOKUP(Orders[[#This Row],[user_id]],Users[user_id],Users[country])</f>
        <v>DE</v>
      </c>
      <c r="F75" s="5" t="str">
        <f>_xlfn.XLOOKUP(Orders[[#This Row],[country_code]],Countries[country_code],Countries[country_name])</f>
        <v>Germany</v>
      </c>
      <c r="G75" s="5">
        <f>_xlfn.XLOOKUP(Orders[[#This Row],[user_id]],Users[user_id],Users[is_referral])</f>
        <v>1</v>
      </c>
    </row>
    <row r="76" spans="1:7">
      <c r="A76" s="5">
        <v>2130922</v>
      </c>
      <c r="B76" s="5">
        <v>6266</v>
      </c>
      <c r="C76" s="6">
        <v>43190</v>
      </c>
      <c r="D76" s="5">
        <v>90</v>
      </c>
      <c r="E76" s="5" t="str">
        <f>_xlfn.XLOOKUP(Orders[[#This Row],[user_id]],Users[user_id],Users[country])</f>
        <v>DE</v>
      </c>
      <c r="F76" s="5" t="str">
        <f>_xlfn.XLOOKUP(Orders[[#This Row],[country_code]],Countries[country_code],Countries[country_name])</f>
        <v>Germany</v>
      </c>
      <c r="G76" s="5">
        <f>_xlfn.XLOOKUP(Orders[[#This Row],[user_id]],Users[user_id],Users[is_referral])</f>
        <v>0</v>
      </c>
    </row>
    <row r="77" spans="1:7">
      <c r="A77" s="5">
        <v>2130923</v>
      </c>
      <c r="B77" s="5">
        <v>9804</v>
      </c>
      <c r="C77" s="6">
        <v>43190</v>
      </c>
      <c r="D77" s="5">
        <v>47</v>
      </c>
      <c r="E77" s="5" t="str">
        <f>_xlfn.XLOOKUP(Orders[[#This Row],[user_id]],Users[user_id],Users[country])</f>
        <v>FR</v>
      </c>
      <c r="F77" s="5" t="str">
        <f>_xlfn.XLOOKUP(Orders[[#This Row],[country_code]],Countries[country_code],Countries[country_name])</f>
        <v>France</v>
      </c>
      <c r="G77" s="5">
        <f>_xlfn.XLOOKUP(Orders[[#This Row],[user_id]],Users[user_id],Users[is_referral])</f>
        <v>1</v>
      </c>
    </row>
    <row r="78" spans="1:7">
      <c r="A78" s="5">
        <v>2130925</v>
      </c>
      <c r="B78" s="5">
        <v>11556</v>
      </c>
      <c r="C78" s="6">
        <v>43190</v>
      </c>
      <c r="D78" s="5">
        <v>29</v>
      </c>
      <c r="E78" s="5" t="str">
        <f>_xlfn.XLOOKUP(Orders[[#This Row],[user_id]],Users[user_id],Users[country])</f>
        <v>FR</v>
      </c>
      <c r="F78" s="5" t="str">
        <f>_xlfn.XLOOKUP(Orders[[#This Row],[country_code]],Countries[country_code],Countries[country_name])</f>
        <v>France</v>
      </c>
      <c r="G78" s="5">
        <f>_xlfn.XLOOKUP(Orders[[#This Row],[user_id]],Users[user_id],Users[is_referral])</f>
        <v>1</v>
      </c>
    </row>
    <row r="79" spans="1:7">
      <c r="A79" s="5">
        <v>2130929</v>
      </c>
      <c r="B79" s="5">
        <v>7868</v>
      </c>
      <c r="C79" s="6">
        <v>43190</v>
      </c>
      <c r="D79" s="5">
        <v>70</v>
      </c>
      <c r="E79" s="5" t="str">
        <f>_xlfn.XLOOKUP(Orders[[#This Row],[user_id]],Users[user_id],Users[country])</f>
        <v>ES</v>
      </c>
      <c r="F79" s="5" t="str">
        <f>_xlfn.XLOOKUP(Orders[[#This Row],[country_code]],Countries[country_code],Countries[country_name])</f>
        <v>Spain</v>
      </c>
      <c r="G79" s="5">
        <f>_xlfn.XLOOKUP(Orders[[#This Row],[user_id]],Users[user_id],Users[is_referral])</f>
        <v>1</v>
      </c>
    </row>
    <row r="80" spans="1:7">
      <c r="A80" s="5">
        <v>2130932</v>
      </c>
      <c r="B80" s="5">
        <v>6449</v>
      </c>
      <c r="C80" s="6">
        <v>43190</v>
      </c>
      <c r="D80" s="5">
        <v>15</v>
      </c>
      <c r="E80" s="5" t="str">
        <f>_xlfn.XLOOKUP(Orders[[#This Row],[user_id]],Users[user_id],Users[country])</f>
        <v>FR</v>
      </c>
      <c r="F80" s="5" t="str">
        <f>_xlfn.XLOOKUP(Orders[[#This Row],[country_code]],Countries[country_code],Countries[country_name])</f>
        <v>France</v>
      </c>
      <c r="G80" s="5">
        <f>_xlfn.XLOOKUP(Orders[[#This Row],[user_id]],Users[user_id],Users[is_referral])</f>
        <v>0</v>
      </c>
    </row>
    <row r="81" spans="1:7">
      <c r="A81" s="5">
        <v>2130933</v>
      </c>
      <c r="B81" s="5">
        <v>7436</v>
      </c>
      <c r="C81" s="6">
        <v>43190</v>
      </c>
      <c r="D81" s="5">
        <v>71</v>
      </c>
      <c r="E81" s="5" t="str">
        <f>_xlfn.XLOOKUP(Orders[[#This Row],[user_id]],Users[user_id],Users[country])</f>
        <v>FR</v>
      </c>
      <c r="F81" s="5" t="str">
        <f>_xlfn.XLOOKUP(Orders[[#This Row],[country_code]],Countries[country_code],Countries[country_name])</f>
        <v>France</v>
      </c>
      <c r="G81" s="5">
        <f>_xlfn.XLOOKUP(Orders[[#This Row],[user_id]],Users[user_id],Users[is_referral])</f>
        <v>1</v>
      </c>
    </row>
    <row r="82" spans="1:7">
      <c r="A82" s="5">
        <v>2130934</v>
      </c>
      <c r="B82" s="5">
        <v>3900</v>
      </c>
      <c r="C82" s="6">
        <v>43190</v>
      </c>
      <c r="D82" s="5">
        <v>54</v>
      </c>
      <c r="E82" s="5" t="str">
        <f>_xlfn.XLOOKUP(Orders[[#This Row],[user_id]],Users[user_id],Users[country])</f>
        <v>FR</v>
      </c>
      <c r="F82" s="5" t="str">
        <f>_xlfn.XLOOKUP(Orders[[#This Row],[country_code]],Countries[country_code],Countries[country_name])</f>
        <v>France</v>
      </c>
      <c r="G82" s="5">
        <f>_xlfn.XLOOKUP(Orders[[#This Row],[user_id]],Users[user_id],Users[is_referral])</f>
        <v>0</v>
      </c>
    </row>
    <row r="83" spans="1:7">
      <c r="A83" s="5">
        <v>2130936</v>
      </c>
      <c r="B83" s="5">
        <v>8442</v>
      </c>
      <c r="C83" s="6">
        <v>43190</v>
      </c>
      <c r="D83" s="5">
        <v>39</v>
      </c>
      <c r="E83" s="5" t="str">
        <f>_xlfn.XLOOKUP(Orders[[#This Row],[user_id]],Users[user_id],Users[country])</f>
        <v>ES</v>
      </c>
      <c r="F83" s="5" t="str">
        <f>_xlfn.XLOOKUP(Orders[[#This Row],[country_code]],Countries[country_code],Countries[country_name])</f>
        <v>Spain</v>
      </c>
      <c r="G83" s="5">
        <f>_xlfn.XLOOKUP(Orders[[#This Row],[user_id]],Users[user_id],Users[is_referral])</f>
        <v>1</v>
      </c>
    </row>
    <row r="84" spans="1:7">
      <c r="A84" s="5">
        <v>2130937</v>
      </c>
      <c r="B84" s="5">
        <v>9361</v>
      </c>
      <c r="C84" s="6">
        <v>43190</v>
      </c>
      <c r="D84" s="5">
        <v>43</v>
      </c>
      <c r="E84" s="5" t="str">
        <f>_xlfn.XLOOKUP(Orders[[#This Row],[user_id]],Users[user_id],Users[country])</f>
        <v>IT</v>
      </c>
      <c r="F84" s="5" t="str">
        <f>_xlfn.XLOOKUP(Orders[[#This Row],[country_code]],Countries[country_code],Countries[country_name])</f>
        <v>Italy</v>
      </c>
      <c r="G84" s="5">
        <f>_xlfn.XLOOKUP(Orders[[#This Row],[user_id]],Users[user_id],Users[is_referral])</f>
        <v>1</v>
      </c>
    </row>
    <row r="85" spans="1:7">
      <c r="A85" s="5">
        <v>2130939</v>
      </c>
      <c r="B85" s="5">
        <v>2774</v>
      </c>
      <c r="C85" s="6">
        <v>43190</v>
      </c>
      <c r="D85" s="5">
        <v>19</v>
      </c>
      <c r="E85" s="5" t="str">
        <f>_xlfn.XLOOKUP(Orders[[#This Row],[user_id]],Users[user_id],Users[country])</f>
        <v>ES</v>
      </c>
      <c r="F85" s="5" t="str">
        <f>_xlfn.XLOOKUP(Orders[[#This Row],[country_code]],Countries[country_code],Countries[country_name])</f>
        <v>Spain</v>
      </c>
      <c r="G85" s="5">
        <f>_xlfn.XLOOKUP(Orders[[#This Row],[user_id]],Users[user_id],Users[is_referral])</f>
        <v>0</v>
      </c>
    </row>
    <row r="86" spans="1:7">
      <c r="A86" s="5">
        <v>2130940</v>
      </c>
      <c r="B86" s="5">
        <v>7588</v>
      </c>
      <c r="C86" s="6">
        <v>43190</v>
      </c>
      <c r="D86" s="5">
        <v>58</v>
      </c>
      <c r="E86" s="5" t="str">
        <f>_xlfn.XLOOKUP(Orders[[#This Row],[user_id]],Users[user_id],Users[country])</f>
        <v>FR</v>
      </c>
      <c r="F86" s="5" t="str">
        <f>_xlfn.XLOOKUP(Orders[[#This Row],[country_code]],Countries[country_code],Countries[country_name])</f>
        <v>France</v>
      </c>
      <c r="G86" s="5">
        <f>_xlfn.XLOOKUP(Orders[[#This Row],[user_id]],Users[user_id],Users[is_referral])</f>
        <v>1</v>
      </c>
    </row>
    <row r="87" spans="1:7">
      <c r="A87" s="5">
        <v>2130944</v>
      </c>
      <c r="B87" s="5">
        <v>7781</v>
      </c>
      <c r="C87" s="6">
        <v>43190</v>
      </c>
      <c r="D87" s="5">
        <v>52</v>
      </c>
      <c r="E87" s="5" t="str">
        <f>_xlfn.XLOOKUP(Orders[[#This Row],[user_id]],Users[user_id],Users[country])</f>
        <v>IT</v>
      </c>
      <c r="F87" s="5" t="str">
        <f>_xlfn.XLOOKUP(Orders[[#This Row],[country_code]],Countries[country_code],Countries[country_name])</f>
        <v>Italy</v>
      </c>
      <c r="G87" s="5">
        <f>_xlfn.XLOOKUP(Orders[[#This Row],[user_id]],Users[user_id],Users[is_referral])</f>
        <v>1</v>
      </c>
    </row>
    <row r="88" spans="1:7">
      <c r="A88" s="5">
        <v>2130945</v>
      </c>
      <c r="B88" s="5">
        <v>6997</v>
      </c>
      <c r="C88" s="6">
        <v>43190</v>
      </c>
      <c r="D88" s="5">
        <v>39</v>
      </c>
      <c r="E88" s="5" t="str">
        <f>_xlfn.XLOOKUP(Orders[[#This Row],[user_id]],Users[user_id],Users[country])</f>
        <v>FR</v>
      </c>
      <c r="F88" s="5" t="str">
        <f>_xlfn.XLOOKUP(Orders[[#This Row],[country_code]],Countries[country_code],Countries[country_name])</f>
        <v>France</v>
      </c>
      <c r="G88" s="5">
        <f>_xlfn.XLOOKUP(Orders[[#This Row],[user_id]],Users[user_id],Users[is_referral])</f>
        <v>1</v>
      </c>
    </row>
    <row r="89" spans="1:7">
      <c r="A89" s="5">
        <v>2130946</v>
      </c>
      <c r="B89" s="5">
        <v>13445</v>
      </c>
      <c r="C89" s="6">
        <v>43190</v>
      </c>
      <c r="D89" s="5">
        <v>51</v>
      </c>
      <c r="E89" s="5" t="str">
        <f>_xlfn.XLOOKUP(Orders[[#This Row],[user_id]],Users[user_id],Users[country])</f>
        <v>IT</v>
      </c>
      <c r="F89" s="5" t="str">
        <f>_xlfn.XLOOKUP(Orders[[#This Row],[country_code]],Countries[country_code],Countries[country_name])</f>
        <v>Italy</v>
      </c>
      <c r="G89" s="5">
        <f>_xlfn.XLOOKUP(Orders[[#This Row],[user_id]],Users[user_id],Users[is_referral])</f>
        <v>0</v>
      </c>
    </row>
    <row r="90" spans="1:7">
      <c r="A90" s="5">
        <v>2130947</v>
      </c>
      <c r="B90" s="5">
        <v>19379</v>
      </c>
      <c r="C90" s="6">
        <v>43190</v>
      </c>
      <c r="D90" s="5">
        <v>26</v>
      </c>
      <c r="E90" s="5" t="str">
        <f>_xlfn.XLOOKUP(Orders[[#This Row],[user_id]],Users[user_id],Users[country])</f>
        <v>FR</v>
      </c>
      <c r="F90" s="5" t="str">
        <f>_xlfn.XLOOKUP(Orders[[#This Row],[country_code]],Countries[country_code],Countries[country_name])</f>
        <v>France</v>
      </c>
      <c r="G90" s="5">
        <f>_xlfn.XLOOKUP(Orders[[#This Row],[user_id]],Users[user_id],Users[is_referral])</f>
        <v>1</v>
      </c>
    </row>
    <row r="91" spans="1:7">
      <c r="A91" s="5">
        <v>2130948</v>
      </c>
      <c r="B91" s="5">
        <v>9043</v>
      </c>
      <c r="C91" s="6">
        <v>43190</v>
      </c>
      <c r="D91" s="5">
        <v>50</v>
      </c>
      <c r="E91" s="5" t="str">
        <f>_xlfn.XLOOKUP(Orders[[#This Row],[user_id]],Users[user_id],Users[country])</f>
        <v>ES</v>
      </c>
      <c r="F91" s="5" t="str">
        <f>_xlfn.XLOOKUP(Orders[[#This Row],[country_code]],Countries[country_code],Countries[country_name])</f>
        <v>Spain</v>
      </c>
      <c r="G91" s="5">
        <f>_xlfn.XLOOKUP(Orders[[#This Row],[user_id]],Users[user_id],Users[is_referral])</f>
        <v>1</v>
      </c>
    </row>
    <row r="92" spans="1:7">
      <c r="A92" s="5">
        <v>2130952</v>
      </c>
      <c r="B92" s="5">
        <v>13389</v>
      </c>
      <c r="C92" s="6">
        <v>43190</v>
      </c>
      <c r="D92" s="5">
        <v>66</v>
      </c>
      <c r="E92" s="5" t="str">
        <f>_xlfn.XLOOKUP(Orders[[#This Row],[user_id]],Users[user_id],Users[country])</f>
        <v>ES</v>
      </c>
      <c r="F92" s="5" t="str">
        <f>_xlfn.XLOOKUP(Orders[[#This Row],[country_code]],Countries[country_code],Countries[country_name])</f>
        <v>Spain</v>
      </c>
      <c r="G92" s="5">
        <f>_xlfn.XLOOKUP(Orders[[#This Row],[user_id]],Users[user_id],Users[is_referral])</f>
        <v>1</v>
      </c>
    </row>
    <row r="93" spans="1:7">
      <c r="A93" s="5">
        <v>2130953</v>
      </c>
      <c r="B93" s="5">
        <v>19632</v>
      </c>
      <c r="C93" s="6">
        <v>43190</v>
      </c>
      <c r="D93" s="5">
        <v>49</v>
      </c>
      <c r="E93" s="5" t="str">
        <f>_xlfn.XLOOKUP(Orders[[#This Row],[user_id]],Users[user_id],Users[country])</f>
        <v>FR</v>
      </c>
      <c r="F93" s="5" t="str">
        <f>_xlfn.XLOOKUP(Orders[[#This Row],[country_code]],Countries[country_code],Countries[country_name])</f>
        <v>France</v>
      </c>
      <c r="G93" s="5">
        <f>_xlfn.XLOOKUP(Orders[[#This Row],[user_id]],Users[user_id],Users[is_referral])</f>
        <v>0</v>
      </c>
    </row>
    <row r="94" spans="1:7">
      <c r="A94" s="5">
        <v>2130954</v>
      </c>
      <c r="B94" s="5">
        <v>2527</v>
      </c>
      <c r="C94" s="6">
        <v>43190</v>
      </c>
      <c r="D94" s="5">
        <v>23</v>
      </c>
      <c r="E94" s="5" t="str">
        <f>_xlfn.XLOOKUP(Orders[[#This Row],[user_id]],Users[user_id],Users[country])</f>
        <v>ES</v>
      </c>
      <c r="F94" s="5" t="str">
        <f>_xlfn.XLOOKUP(Orders[[#This Row],[country_code]],Countries[country_code],Countries[country_name])</f>
        <v>Spain</v>
      </c>
      <c r="G94" s="5">
        <f>_xlfn.XLOOKUP(Orders[[#This Row],[user_id]],Users[user_id],Users[is_referral])</f>
        <v>0</v>
      </c>
    </row>
    <row r="95" spans="1:7">
      <c r="A95" s="5">
        <v>2130955</v>
      </c>
      <c r="B95" s="5">
        <v>17317</v>
      </c>
      <c r="C95" s="6">
        <v>43190</v>
      </c>
      <c r="D95" s="5">
        <v>49</v>
      </c>
      <c r="E95" s="5" t="str">
        <f>_xlfn.XLOOKUP(Orders[[#This Row],[user_id]],Users[user_id],Users[country])</f>
        <v>FR</v>
      </c>
      <c r="F95" s="5" t="str">
        <f>_xlfn.XLOOKUP(Orders[[#This Row],[country_code]],Countries[country_code],Countries[country_name])</f>
        <v>France</v>
      </c>
      <c r="G95" s="5">
        <f>_xlfn.XLOOKUP(Orders[[#This Row],[user_id]],Users[user_id],Users[is_referral])</f>
        <v>1</v>
      </c>
    </row>
    <row r="96" spans="1:7">
      <c r="A96" s="5">
        <v>2130957</v>
      </c>
      <c r="B96" s="5">
        <v>10608</v>
      </c>
      <c r="C96" s="6">
        <v>43190</v>
      </c>
      <c r="D96" s="5">
        <v>72</v>
      </c>
      <c r="E96" s="5" t="str">
        <f>_xlfn.XLOOKUP(Orders[[#This Row],[user_id]],Users[user_id],Users[country])</f>
        <v>DE</v>
      </c>
      <c r="F96" s="5" t="str">
        <f>_xlfn.XLOOKUP(Orders[[#This Row],[country_code]],Countries[country_code],Countries[country_name])</f>
        <v>Germany</v>
      </c>
      <c r="G96" s="5">
        <f>_xlfn.XLOOKUP(Orders[[#This Row],[user_id]],Users[user_id],Users[is_referral])</f>
        <v>0</v>
      </c>
    </row>
    <row r="97" spans="1:7">
      <c r="A97" s="5">
        <v>2130961</v>
      </c>
      <c r="B97" s="5">
        <v>9344</v>
      </c>
      <c r="C97" s="6">
        <v>43190</v>
      </c>
      <c r="D97" s="5">
        <v>45</v>
      </c>
      <c r="E97" s="5" t="str">
        <f>_xlfn.XLOOKUP(Orders[[#This Row],[user_id]],Users[user_id],Users[country])</f>
        <v>IT</v>
      </c>
      <c r="F97" s="5" t="str">
        <f>_xlfn.XLOOKUP(Orders[[#This Row],[country_code]],Countries[country_code],Countries[country_name])</f>
        <v>Italy</v>
      </c>
      <c r="G97" s="5">
        <f>_xlfn.XLOOKUP(Orders[[#This Row],[user_id]],Users[user_id],Users[is_referral])</f>
        <v>1</v>
      </c>
    </row>
    <row r="98" spans="1:7">
      <c r="A98" s="5">
        <v>2130962</v>
      </c>
      <c r="B98" s="5">
        <v>9760</v>
      </c>
      <c r="C98" s="6">
        <v>43190</v>
      </c>
      <c r="D98" s="5">
        <v>19</v>
      </c>
      <c r="E98" s="5" t="str">
        <f>_xlfn.XLOOKUP(Orders[[#This Row],[user_id]],Users[user_id],Users[country])</f>
        <v>IT</v>
      </c>
      <c r="F98" s="5" t="str">
        <f>_xlfn.XLOOKUP(Orders[[#This Row],[country_code]],Countries[country_code],Countries[country_name])</f>
        <v>Italy</v>
      </c>
      <c r="G98" s="5">
        <f>_xlfn.XLOOKUP(Orders[[#This Row],[user_id]],Users[user_id],Users[is_referral])</f>
        <v>1</v>
      </c>
    </row>
    <row r="99" spans="1:7">
      <c r="A99" s="5">
        <v>2130963</v>
      </c>
      <c r="B99" s="5">
        <v>9159</v>
      </c>
      <c r="C99" s="6">
        <v>43190</v>
      </c>
      <c r="D99" s="5">
        <v>57</v>
      </c>
      <c r="E99" s="5" t="str">
        <f>_xlfn.XLOOKUP(Orders[[#This Row],[user_id]],Users[user_id],Users[country])</f>
        <v>IT</v>
      </c>
      <c r="F99" s="5" t="str">
        <f>_xlfn.XLOOKUP(Orders[[#This Row],[country_code]],Countries[country_code],Countries[country_name])</f>
        <v>Italy</v>
      </c>
      <c r="G99" s="5">
        <f>_xlfn.XLOOKUP(Orders[[#This Row],[user_id]],Users[user_id],Users[is_referral])</f>
        <v>1</v>
      </c>
    </row>
    <row r="100" spans="1:7">
      <c r="A100" s="5">
        <v>2130968</v>
      </c>
      <c r="B100" s="5">
        <v>5090</v>
      </c>
      <c r="C100" s="6">
        <v>43190</v>
      </c>
      <c r="D100" s="5">
        <v>46</v>
      </c>
      <c r="E100" s="5" t="str">
        <f>_xlfn.XLOOKUP(Orders[[#This Row],[user_id]],Users[user_id],Users[country])</f>
        <v>DE</v>
      </c>
      <c r="F100" s="5" t="str">
        <f>_xlfn.XLOOKUP(Orders[[#This Row],[country_code]],Countries[country_code],Countries[country_name])</f>
        <v>Germany</v>
      </c>
      <c r="G100" s="5">
        <f>_xlfn.XLOOKUP(Orders[[#This Row],[user_id]],Users[user_id],Users[is_referral])</f>
        <v>1</v>
      </c>
    </row>
    <row r="101" spans="1:7">
      <c r="A101" s="5">
        <v>2130976</v>
      </c>
      <c r="B101" s="5">
        <v>2202</v>
      </c>
      <c r="C101" s="6">
        <v>43190</v>
      </c>
      <c r="D101" s="5">
        <v>42</v>
      </c>
      <c r="E101" s="5" t="str">
        <f>_xlfn.XLOOKUP(Orders[[#This Row],[user_id]],Users[user_id],Users[country])</f>
        <v>IT</v>
      </c>
      <c r="F101" s="5" t="str">
        <f>_xlfn.XLOOKUP(Orders[[#This Row],[country_code]],Countries[country_code],Countries[country_name])</f>
        <v>Italy</v>
      </c>
      <c r="G101" s="5">
        <f>_xlfn.XLOOKUP(Orders[[#This Row],[user_id]],Users[user_id],Users[is_referral])</f>
        <v>0</v>
      </c>
    </row>
    <row r="102" spans="1:7">
      <c r="A102" s="5">
        <v>2130978</v>
      </c>
      <c r="B102" s="5">
        <v>8577</v>
      </c>
      <c r="C102" s="6">
        <v>43190</v>
      </c>
      <c r="D102" s="5">
        <v>23</v>
      </c>
      <c r="E102" s="5" t="str">
        <f>_xlfn.XLOOKUP(Orders[[#This Row],[user_id]],Users[user_id],Users[country])</f>
        <v>FR</v>
      </c>
      <c r="F102" s="5" t="str">
        <f>_xlfn.XLOOKUP(Orders[[#This Row],[country_code]],Countries[country_code],Countries[country_name])</f>
        <v>France</v>
      </c>
      <c r="G102" s="5">
        <f>_xlfn.XLOOKUP(Orders[[#This Row],[user_id]],Users[user_id],Users[is_referral])</f>
        <v>1</v>
      </c>
    </row>
    <row r="103" spans="1:7">
      <c r="A103" s="5">
        <v>2130979</v>
      </c>
      <c r="B103" s="5">
        <v>11764</v>
      </c>
      <c r="C103" s="6">
        <v>43190</v>
      </c>
      <c r="D103" s="5">
        <v>47</v>
      </c>
      <c r="E103" s="5" t="str">
        <f>_xlfn.XLOOKUP(Orders[[#This Row],[user_id]],Users[user_id],Users[country])</f>
        <v>FR</v>
      </c>
      <c r="F103" s="5" t="str">
        <f>_xlfn.XLOOKUP(Orders[[#This Row],[country_code]],Countries[country_code],Countries[country_name])</f>
        <v>France</v>
      </c>
      <c r="G103" s="5">
        <f>_xlfn.XLOOKUP(Orders[[#This Row],[user_id]],Users[user_id],Users[is_referral])</f>
        <v>1</v>
      </c>
    </row>
    <row r="104" spans="1:7">
      <c r="A104" s="5">
        <v>2130983</v>
      </c>
      <c r="B104" s="5">
        <v>19241</v>
      </c>
      <c r="C104" s="6">
        <v>43190</v>
      </c>
      <c r="D104" s="5">
        <v>55</v>
      </c>
      <c r="E104" s="5" t="str">
        <f>_xlfn.XLOOKUP(Orders[[#This Row],[user_id]],Users[user_id],Users[country])</f>
        <v>IT</v>
      </c>
      <c r="F104" s="5" t="str">
        <f>_xlfn.XLOOKUP(Orders[[#This Row],[country_code]],Countries[country_code],Countries[country_name])</f>
        <v>Italy</v>
      </c>
      <c r="G104" s="5">
        <f>_xlfn.XLOOKUP(Orders[[#This Row],[user_id]],Users[user_id],Users[is_referral])</f>
        <v>1</v>
      </c>
    </row>
    <row r="105" spans="1:7">
      <c r="A105" s="5">
        <v>2130984</v>
      </c>
      <c r="B105" s="5">
        <v>14542</v>
      </c>
      <c r="C105" s="6">
        <v>43190</v>
      </c>
      <c r="D105" s="5">
        <v>101</v>
      </c>
      <c r="E105" s="5" t="str">
        <f>_xlfn.XLOOKUP(Orders[[#This Row],[user_id]],Users[user_id],Users[country])</f>
        <v>FR</v>
      </c>
      <c r="F105" s="5" t="str">
        <f>_xlfn.XLOOKUP(Orders[[#This Row],[country_code]],Countries[country_code],Countries[country_name])</f>
        <v>France</v>
      </c>
      <c r="G105" s="5">
        <f>_xlfn.XLOOKUP(Orders[[#This Row],[user_id]],Users[user_id],Users[is_referral])</f>
        <v>1</v>
      </c>
    </row>
    <row r="106" spans="1:7">
      <c r="A106" s="5">
        <v>2130986</v>
      </c>
      <c r="B106" s="5">
        <v>6199</v>
      </c>
      <c r="C106" s="6">
        <v>43190</v>
      </c>
      <c r="D106" s="5">
        <v>30</v>
      </c>
      <c r="E106" s="5" t="str">
        <f>_xlfn.XLOOKUP(Orders[[#This Row],[user_id]],Users[user_id],Users[country])</f>
        <v>DE</v>
      </c>
      <c r="F106" s="5" t="str">
        <f>_xlfn.XLOOKUP(Orders[[#This Row],[country_code]],Countries[country_code],Countries[country_name])</f>
        <v>Germany</v>
      </c>
      <c r="G106" s="5">
        <f>_xlfn.XLOOKUP(Orders[[#This Row],[user_id]],Users[user_id],Users[is_referral])</f>
        <v>1</v>
      </c>
    </row>
    <row r="107" spans="1:7">
      <c r="A107" s="5">
        <v>2130987</v>
      </c>
      <c r="B107" s="5">
        <v>17689</v>
      </c>
      <c r="C107" s="6">
        <v>43190</v>
      </c>
      <c r="D107" s="5">
        <v>59</v>
      </c>
      <c r="E107" s="5" t="str">
        <f>_xlfn.XLOOKUP(Orders[[#This Row],[user_id]],Users[user_id],Users[country])</f>
        <v>DE</v>
      </c>
      <c r="F107" s="5" t="str">
        <f>_xlfn.XLOOKUP(Orders[[#This Row],[country_code]],Countries[country_code],Countries[country_name])</f>
        <v>Germany</v>
      </c>
      <c r="G107" s="5">
        <f>_xlfn.XLOOKUP(Orders[[#This Row],[user_id]],Users[user_id],Users[is_referral])</f>
        <v>1</v>
      </c>
    </row>
    <row r="108" spans="1:7">
      <c r="A108" s="5">
        <v>2130988</v>
      </c>
      <c r="B108" s="5">
        <v>9769</v>
      </c>
      <c r="C108" s="6">
        <v>43190</v>
      </c>
      <c r="D108" s="5">
        <v>45</v>
      </c>
      <c r="E108" s="5" t="str">
        <f>_xlfn.XLOOKUP(Orders[[#This Row],[user_id]],Users[user_id],Users[country])</f>
        <v>FR</v>
      </c>
      <c r="F108" s="5" t="str">
        <f>_xlfn.XLOOKUP(Orders[[#This Row],[country_code]],Countries[country_code],Countries[country_name])</f>
        <v>France</v>
      </c>
      <c r="G108" s="5">
        <f>_xlfn.XLOOKUP(Orders[[#This Row],[user_id]],Users[user_id],Users[is_referral])</f>
        <v>1</v>
      </c>
    </row>
    <row r="109" spans="1:7">
      <c r="A109" s="5">
        <v>2130991</v>
      </c>
      <c r="B109" s="5">
        <v>16507</v>
      </c>
      <c r="C109" s="6">
        <v>43190</v>
      </c>
      <c r="D109" s="5">
        <v>49</v>
      </c>
      <c r="E109" s="5" t="str">
        <f>_xlfn.XLOOKUP(Orders[[#This Row],[user_id]],Users[user_id],Users[country])</f>
        <v>FR</v>
      </c>
      <c r="F109" s="5" t="str">
        <f>_xlfn.XLOOKUP(Orders[[#This Row],[country_code]],Countries[country_code],Countries[country_name])</f>
        <v>France</v>
      </c>
      <c r="G109" s="5">
        <f>_xlfn.XLOOKUP(Orders[[#This Row],[user_id]],Users[user_id],Users[is_referral])</f>
        <v>1</v>
      </c>
    </row>
    <row r="110" spans="1:7">
      <c r="A110" s="5">
        <v>2130992</v>
      </c>
      <c r="B110" s="5">
        <v>6829</v>
      </c>
      <c r="C110" s="6">
        <v>43190</v>
      </c>
      <c r="D110" s="5">
        <v>11</v>
      </c>
      <c r="E110" s="5" t="str">
        <f>_xlfn.XLOOKUP(Orders[[#This Row],[user_id]],Users[user_id],Users[country])</f>
        <v>DE</v>
      </c>
      <c r="F110" s="5" t="str">
        <f>_xlfn.XLOOKUP(Orders[[#This Row],[country_code]],Countries[country_code],Countries[country_name])</f>
        <v>Germany</v>
      </c>
      <c r="G110" s="5">
        <f>_xlfn.XLOOKUP(Orders[[#This Row],[user_id]],Users[user_id],Users[is_referral])</f>
        <v>1</v>
      </c>
    </row>
    <row r="111" spans="1:7">
      <c r="A111" s="5">
        <v>2130993</v>
      </c>
      <c r="B111" s="5">
        <v>17501</v>
      </c>
      <c r="C111" s="6">
        <v>43190</v>
      </c>
      <c r="D111" s="5">
        <v>52</v>
      </c>
      <c r="E111" s="5" t="str">
        <f>_xlfn.XLOOKUP(Orders[[#This Row],[user_id]],Users[user_id],Users[country])</f>
        <v>IT</v>
      </c>
      <c r="F111" s="5" t="str">
        <f>_xlfn.XLOOKUP(Orders[[#This Row],[country_code]],Countries[country_code],Countries[country_name])</f>
        <v>Italy</v>
      </c>
      <c r="G111" s="5">
        <f>_xlfn.XLOOKUP(Orders[[#This Row],[user_id]],Users[user_id],Users[is_referral])</f>
        <v>1</v>
      </c>
    </row>
    <row r="112" spans="1:7">
      <c r="A112" s="5">
        <v>2130994</v>
      </c>
      <c r="B112" s="5">
        <v>52</v>
      </c>
      <c r="C112" s="6">
        <v>43190</v>
      </c>
      <c r="D112" s="5">
        <v>60</v>
      </c>
      <c r="E112" s="5" t="str">
        <f>_xlfn.XLOOKUP(Orders[[#This Row],[user_id]],Users[user_id],Users[country])</f>
        <v>ES</v>
      </c>
      <c r="F112" s="5" t="str">
        <f>_xlfn.XLOOKUP(Orders[[#This Row],[country_code]],Countries[country_code],Countries[country_name])</f>
        <v>Spain</v>
      </c>
      <c r="G112" s="5">
        <f>_xlfn.XLOOKUP(Orders[[#This Row],[user_id]],Users[user_id],Users[is_referral])</f>
        <v>0</v>
      </c>
    </row>
    <row r="113" spans="1:7">
      <c r="A113" s="5">
        <v>2130995</v>
      </c>
      <c r="B113" s="5">
        <v>17726</v>
      </c>
      <c r="C113" s="6">
        <v>43190</v>
      </c>
      <c r="D113" s="5">
        <v>19</v>
      </c>
      <c r="E113" s="5" t="str">
        <f>_xlfn.XLOOKUP(Orders[[#This Row],[user_id]],Users[user_id],Users[country])</f>
        <v>DE</v>
      </c>
      <c r="F113" s="5" t="str">
        <f>_xlfn.XLOOKUP(Orders[[#This Row],[country_code]],Countries[country_code],Countries[country_name])</f>
        <v>Germany</v>
      </c>
      <c r="G113" s="5">
        <f>_xlfn.XLOOKUP(Orders[[#This Row],[user_id]],Users[user_id],Users[is_referral])</f>
        <v>1</v>
      </c>
    </row>
    <row r="114" spans="1:7">
      <c r="A114" s="5">
        <v>2130997</v>
      </c>
      <c r="B114" s="5">
        <v>1187</v>
      </c>
      <c r="C114" s="6">
        <v>43190</v>
      </c>
      <c r="D114" s="5">
        <v>45</v>
      </c>
      <c r="E114" s="5" t="str">
        <f>_xlfn.XLOOKUP(Orders[[#This Row],[user_id]],Users[user_id],Users[country])</f>
        <v>DE</v>
      </c>
      <c r="F114" s="5" t="str">
        <f>_xlfn.XLOOKUP(Orders[[#This Row],[country_code]],Countries[country_code],Countries[country_name])</f>
        <v>Germany</v>
      </c>
      <c r="G114" s="5">
        <f>_xlfn.XLOOKUP(Orders[[#This Row],[user_id]],Users[user_id],Users[is_referral])</f>
        <v>0</v>
      </c>
    </row>
    <row r="115" spans="1:7">
      <c r="A115" s="5">
        <v>2130998</v>
      </c>
      <c r="B115" s="5">
        <v>14970</v>
      </c>
      <c r="C115" s="6">
        <v>43190</v>
      </c>
      <c r="D115" s="5">
        <v>40</v>
      </c>
      <c r="E115" s="5" t="str">
        <f>_xlfn.XLOOKUP(Orders[[#This Row],[user_id]],Users[user_id],Users[country])</f>
        <v>DE</v>
      </c>
      <c r="F115" s="5" t="str">
        <f>_xlfn.XLOOKUP(Orders[[#This Row],[country_code]],Countries[country_code],Countries[country_name])</f>
        <v>Germany</v>
      </c>
      <c r="G115" s="5">
        <f>_xlfn.XLOOKUP(Orders[[#This Row],[user_id]],Users[user_id],Users[is_referral])</f>
        <v>1</v>
      </c>
    </row>
    <row r="116" spans="1:7">
      <c r="A116" s="5">
        <v>2130999</v>
      </c>
      <c r="B116" s="5">
        <v>14567</v>
      </c>
      <c r="C116" s="6">
        <v>43190</v>
      </c>
      <c r="D116" s="5">
        <v>24</v>
      </c>
      <c r="E116" s="5" t="str">
        <f>_xlfn.XLOOKUP(Orders[[#This Row],[user_id]],Users[user_id],Users[country])</f>
        <v>IT</v>
      </c>
      <c r="F116" s="5" t="str">
        <f>_xlfn.XLOOKUP(Orders[[#This Row],[country_code]],Countries[country_code],Countries[country_name])</f>
        <v>Italy</v>
      </c>
      <c r="G116" s="5">
        <f>_xlfn.XLOOKUP(Orders[[#This Row],[user_id]],Users[user_id],Users[is_referral])</f>
        <v>1</v>
      </c>
    </row>
    <row r="117" spans="1:7">
      <c r="A117" s="5">
        <v>2131002</v>
      </c>
      <c r="B117" s="5">
        <v>7075</v>
      </c>
      <c r="C117" s="6">
        <v>43190</v>
      </c>
      <c r="D117" s="5">
        <v>38</v>
      </c>
      <c r="E117" s="5" t="str">
        <f>_xlfn.XLOOKUP(Orders[[#This Row],[user_id]],Users[user_id],Users[country])</f>
        <v>ES</v>
      </c>
      <c r="F117" s="5" t="str">
        <f>_xlfn.XLOOKUP(Orders[[#This Row],[country_code]],Countries[country_code],Countries[country_name])</f>
        <v>Spain</v>
      </c>
      <c r="G117" s="5">
        <f>_xlfn.XLOOKUP(Orders[[#This Row],[user_id]],Users[user_id],Users[is_referral])</f>
        <v>1</v>
      </c>
    </row>
    <row r="118" spans="1:7">
      <c r="A118" s="5">
        <v>2131003</v>
      </c>
      <c r="B118" s="5">
        <v>11103</v>
      </c>
      <c r="C118" s="6">
        <v>43190</v>
      </c>
      <c r="D118" s="5">
        <v>64</v>
      </c>
      <c r="E118" s="5" t="str">
        <f>_xlfn.XLOOKUP(Orders[[#This Row],[user_id]],Users[user_id],Users[country])</f>
        <v>FR</v>
      </c>
      <c r="F118" s="5" t="str">
        <f>_xlfn.XLOOKUP(Orders[[#This Row],[country_code]],Countries[country_code],Countries[country_name])</f>
        <v>France</v>
      </c>
      <c r="G118" s="5">
        <f>_xlfn.XLOOKUP(Orders[[#This Row],[user_id]],Users[user_id],Users[is_referral])</f>
        <v>1</v>
      </c>
    </row>
    <row r="119" spans="1:7">
      <c r="A119" s="5">
        <v>2131010</v>
      </c>
      <c r="B119" s="5">
        <v>8859</v>
      </c>
      <c r="C119" s="6">
        <v>43190</v>
      </c>
      <c r="D119" s="5">
        <v>32</v>
      </c>
      <c r="E119" s="5" t="str">
        <f>_xlfn.XLOOKUP(Orders[[#This Row],[user_id]],Users[user_id],Users[country])</f>
        <v>IT</v>
      </c>
      <c r="F119" s="5" t="str">
        <f>_xlfn.XLOOKUP(Orders[[#This Row],[country_code]],Countries[country_code],Countries[country_name])</f>
        <v>Italy</v>
      </c>
      <c r="G119" s="5">
        <f>_xlfn.XLOOKUP(Orders[[#This Row],[user_id]],Users[user_id],Users[is_referral])</f>
        <v>1</v>
      </c>
    </row>
    <row r="120" spans="1:7">
      <c r="A120" s="5">
        <v>2131011</v>
      </c>
      <c r="B120" s="5">
        <v>18202</v>
      </c>
      <c r="C120" s="6">
        <v>43190</v>
      </c>
      <c r="D120" s="5">
        <v>33</v>
      </c>
      <c r="E120" s="5" t="str">
        <f>_xlfn.XLOOKUP(Orders[[#This Row],[user_id]],Users[user_id],Users[country])</f>
        <v>IT</v>
      </c>
      <c r="F120" s="5" t="str">
        <f>_xlfn.XLOOKUP(Orders[[#This Row],[country_code]],Countries[country_code],Countries[country_name])</f>
        <v>Italy</v>
      </c>
      <c r="G120" s="5">
        <f>_xlfn.XLOOKUP(Orders[[#This Row],[user_id]],Users[user_id],Users[is_referral])</f>
        <v>0</v>
      </c>
    </row>
    <row r="121" spans="1:7">
      <c r="A121" s="5">
        <v>2131012</v>
      </c>
      <c r="B121" s="5">
        <v>4212</v>
      </c>
      <c r="C121" s="6">
        <v>43190</v>
      </c>
      <c r="D121" s="5">
        <v>25</v>
      </c>
      <c r="E121" s="5" t="str">
        <f>_xlfn.XLOOKUP(Orders[[#This Row],[user_id]],Users[user_id],Users[country])</f>
        <v>IT</v>
      </c>
      <c r="F121" s="5" t="str">
        <f>_xlfn.XLOOKUP(Orders[[#This Row],[country_code]],Countries[country_code],Countries[country_name])</f>
        <v>Italy</v>
      </c>
      <c r="G121" s="5">
        <f>_xlfn.XLOOKUP(Orders[[#This Row],[user_id]],Users[user_id],Users[is_referral])</f>
        <v>0</v>
      </c>
    </row>
    <row r="122" spans="1:7">
      <c r="A122" s="5">
        <v>2131013</v>
      </c>
      <c r="B122" s="5">
        <v>1347</v>
      </c>
      <c r="C122" s="6">
        <v>43190</v>
      </c>
      <c r="D122" s="5">
        <v>27</v>
      </c>
      <c r="E122" s="5" t="str">
        <f>_xlfn.XLOOKUP(Orders[[#This Row],[user_id]],Users[user_id],Users[country])</f>
        <v>ES</v>
      </c>
      <c r="F122" s="5" t="str">
        <f>_xlfn.XLOOKUP(Orders[[#This Row],[country_code]],Countries[country_code],Countries[country_name])</f>
        <v>Spain</v>
      </c>
      <c r="G122" s="5">
        <f>_xlfn.XLOOKUP(Orders[[#This Row],[user_id]],Users[user_id],Users[is_referral])</f>
        <v>0</v>
      </c>
    </row>
    <row r="123" spans="1:7">
      <c r="A123" s="5">
        <v>2131015</v>
      </c>
      <c r="B123" s="5">
        <v>11279</v>
      </c>
      <c r="C123" s="6">
        <v>43190</v>
      </c>
      <c r="D123" s="5">
        <v>69</v>
      </c>
      <c r="E123" s="5" t="str">
        <f>_xlfn.XLOOKUP(Orders[[#This Row],[user_id]],Users[user_id],Users[country])</f>
        <v>FR</v>
      </c>
      <c r="F123" s="5" t="str">
        <f>_xlfn.XLOOKUP(Orders[[#This Row],[country_code]],Countries[country_code],Countries[country_name])</f>
        <v>France</v>
      </c>
      <c r="G123" s="5">
        <f>_xlfn.XLOOKUP(Orders[[#This Row],[user_id]],Users[user_id],Users[is_referral])</f>
        <v>1</v>
      </c>
    </row>
    <row r="124" spans="1:7">
      <c r="A124" s="5">
        <v>2131016</v>
      </c>
      <c r="B124" s="5">
        <v>13454</v>
      </c>
      <c r="C124" s="6">
        <v>43190</v>
      </c>
      <c r="D124" s="5">
        <v>62</v>
      </c>
      <c r="E124" s="5" t="str">
        <f>_xlfn.XLOOKUP(Orders[[#This Row],[user_id]],Users[user_id],Users[country])</f>
        <v>ES</v>
      </c>
      <c r="F124" s="5" t="str">
        <f>_xlfn.XLOOKUP(Orders[[#This Row],[country_code]],Countries[country_code],Countries[country_name])</f>
        <v>Spain</v>
      </c>
      <c r="G124" s="5">
        <f>_xlfn.XLOOKUP(Orders[[#This Row],[user_id]],Users[user_id],Users[is_referral])</f>
        <v>1</v>
      </c>
    </row>
    <row r="125" spans="1:7">
      <c r="A125" s="5">
        <v>2131020</v>
      </c>
      <c r="B125" s="5">
        <v>8255</v>
      </c>
      <c r="C125" s="6">
        <v>43190</v>
      </c>
      <c r="D125" s="5">
        <v>40</v>
      </c>
      <c r="E125" s="5" t="str">
        <f>_xlfn.XLOOKUP(Orders[[#This Row],[user_id]],Users[user_id],Users[country])</f>
        <v>IT</v>
      </c>
      <c r="F125" s="5" t="str">
        <f>_xlfn.XLOOKUP(Orders[[#This Row],[country_code]],Countries[country_code],Countries[country_name])</f>
        <v>Italy</v>
      </c>
      <c r="G125" s="5">
        <f>_xlfn.XLOOKUP(Orders[[#This Row],[user_id]],Users[user_id],Users[is_referral])</f>
        <v>1</v>
      </c>
    </row>
    <row r="126" spans="1:7">
      <c r="A126" s="5">
        <v>2131024</v>
      </c>
      <c r="B126" s="5">
        <v>10684</v>
      </c>
      <c r="C126" s="6">
        <v>43190</v>
      </c>
      <c r="D126" s="5">
        <v>37</v>
      </c>
      <c r="E126" s="5" t="str">
        <f>_xlfn.XLOOKUP(Orders[[#This Row],[user_id]],Users[user_id],Users[country])</f>
        <v>DE</v>
      </c>
      <c r="F126" s="5" t="str">
        <f>_xlfn.XLOOKUP(Orders[[#This Row],[country_code]],Countries[country_code],Countries[country_name])</f>
        <v>Germany</v>
      </c>
      <c r="G126" s="5">
        <f>_xlfn.XLOOKUP(Orders[[#This Row],[user_id]],Users[user_id],Users[is_referral])</f>
        <v>0</v>
      </c>
    </row>
    <row r="127" spans="1:7">
      <c r="A127" s="5">
        <v>2131025</v>
      </c>
      <c r="B127" s="5">
        <v>1117</v>
      </c>
      <c r="C127" s="6">
        <v>43190</v>
      </c>
      <c r="D127" s="5">
        <v>17</v>
      </c>
      <c r="E127" s="5" t="str">
        <f>_xlfn.XLOOKUP(Orders[[#This Row],[user_id]],Users[user_id],Users[country])</f>
        <v>FR</v>
      </c>
      <c r="F127" s="5" t="str">
        <f>_xlfn.XLOOKUP(Orders[[#This Row],[country_code]],Countries[country_code],Countries[country_name])</f>
        <v>France</v>
      </c>
      <c r="G127" s="5">
        <f>_xlfn.XLOOKUP(Orders[[#This Row],[user_id]],Users[user_id],Users[is_referral])</f>
        <v>0</v>
      </c>
    </row>
    <row r="128" spans="1:7">
      <c r="A128" s="5">
        <v>2131026</v>
      </c>
      <c r="B128" s="5">
        <v>9866</v>
      </c>
      <c r="C128" s="6">
        <v>43190</v>
      </c>
      <c r="D128" s="5">
        <v>49</v>
      </c>
      <c r="E128" s="5" t="str">
        <f>_xlfn.XLOOKUP(Orders[[#This Row],[user_id]],Users[user_id],Users[country])</f>
        <v>DE</v>
      </c>
      <c r="F128" s="5" t="str">
        <f>_xlfn.XLOOKUP(Orders[[#This Row],[country_code]],Countries[country_code],Countries[country_name])</f>
        <v>Germany</v>
      </c>
      <c r="G128" s="5">
        <f>_xlfn.XLOOKUP(Orders[[#This Row],[user_id]],Users[user_id],Users[is_referral])</f>
        <v>1</v>
      </c>
    </row>
    <row r="129" spans="1:7">
      <c r="A129" s="5">
        <v>2131027</v>
      </c>
      <c r="B129" s="5">
        <v>2920</v>
      </c>
      <c r="C129" s="6">
        <v>43190</v>
      </c>
      <c r="D129" s="5">
        <v>58</v>
      </c>
      <c r="E129" s="5" t="str">
        <f>_xlfn.XLOOKUP(Orders[[#This Row],[user_id]],Users[user_id],Users[country])</f>
        <v>IT</v>
      </c>
      <c r="F129" s="5" t="str">
        <f>_xlfn.XLOOKUP(Orders[[#This Row],[country_code]],Countries[country_code],Countries[country_name])</f>
        <v>Italy</v>
      </c>
      <c r="G129" s="5">
        <f>_xlfn.XLOOKUP(Orders[[#This Row],[user_id]],Users[user_id],Users[is_referral])</f>
        <v>0</v>
      </c>
    </row>
    <row r="130" spans="1:7">
      <c r="A130" s="5">
        <v>2131029</v>
      </c>
      <c r="B130" s="5">
        <v>17662</v>
      </c>
      <c r="C130" s="6">
        <v>43190</v>
      </c>
      <c r="D130" s="5">
        <v>54</v>
      </c>
      <c r="E130" s="5" t="str">
        <f>_xlfn.XLOOKUP(Orders[[#This Row],[user_id]],Users[user_id],Users[country])</f>
        <v>DE</v>
      </c>
      <c r="F130" s="5" t="str">
        <f>_xlfn.XLOOKUP(Orders[[#This Row],[country_code]],Countries[country_code],Countries[country_name])</f>
        <v>Germany</v>
      </c>
      <c r="G130" s="5">
        <f>_xlfn.XLOOKUP(Orders[[#This Row],[user_id]],Users[user_id],Users[is_referral])</f>
        <v>1</v>
      </c>
    </row>
    <row r="131" spans="1:7">
      <c r="A131" s="5">
        <v>2131031</v>
      </c>
      <c r="B131" s="5">
        <v>13134</v>
      </c>
      <c r="C131" s="6">
        <v>43190</v>
      </c>
      <c r="D131" s="5">
        <v>59</v>
      </c>
      <c r="E131" s="5" t="str">
        <f>_xlfn.XLOOKUP(Orders[[#This Row],[user_id]],Users[user_id],Users[country])</f>
        <v>DE</v>
      </c>
      <c r="F131" s="5" t="str">
        <f>_xlfn.XLOOKUP(Orders[[#This Row],[country_code]],Countries[country_code],Countries[country_name])</f>
        <v>Germany</v>
      </c>
      <c r="G131" s="5">
        <f>_xlfn.XLOOKUP(Orders[[#This Row],[user_id]],Users[user_id],Users[is_referral])</f>
        <v>1</v>
      </c>
    </row>
    <row r="132" spans="1:7">
      <c r="A132" s="5">
        <v>2131033</v>
      </c>
      <c r="B132" s="5">
        <v>16420</v>
      </c>
      <c r="C132" s="6">
        <v>43190</v>
      </c>
      <c r="D132" s="5">
        <v>42</v>
      </c>
      <c r="E132" s="5" t="str">
        <f>_xlfn.XLOOKUP(Orders[[#This Row],[user_id]],Users[user_id],Users[country])</f>
        <v>IT</v>
      </c>
      <c r="F132" s="5" t="str">
        <f>_xlfn.XLOOKUP(Orders[[#This Row],[country_code]],Countries[country_code],Countries[country_name])</f>
        <v>Italy</v>
      </c>
      <c r="G132" s="5">
        <f>_xlfn.XLOOKUP(Orders[[#This Row],[user_id]],Users[user_id],Users[is_referral])</f>
        <v>1</v>
      </c>
    </row>
    <row r="133" spans="1:7">
      <c r="A133" s="5">
        <v>2131034</v>
      </c>
      <c r="B133" s="5">
        <v>17563</v>
      </c>
      <c r="C133" s="6">
        <v>43190</v>
      </c>
      <c r="D133" s="5">
        <v>37</v>
      </c>
      <c r="E133" s="5" t="str">
        <f>_xlfn.XLOOKUP(Orders[[#This Row],[user_id]],Users[user_id],Users[country])</f>
        <v>FR</v>
      </c>
      <c r="F133" s="5" t="str">
        <f>_xlfn.XLOOKUP(Orders[[#This Row],[country_code]],Countries[country_code],Countries[country_name])</f>
        <v>France</v>
      </c>
      <c r="G133" s="5">
        <f>_xlfn.XLOOKUP(Orders[[#This Row],[user_id]],Users[user_id],Users[is_referral])</f>
        <v>1</v>
      </c>
    </row>
    <row r="134" spans="1:7">
      <c r="A134" s="5">
        <v>2131035</v>
      </c>
      <c r="B134" s="5">
        <v>19030</v>
      </c>
      <c r="C134" s="6">
        <v>43190</v>
      </c>
      <c r="D134" s="5">
        <v>77</v>
      </c>
      <c r="E134" s="5" t="str">
        <f>_xlfn.XLOOKUP(Orders[[#This Row],[user_id]],Users[user_id],Users[country])</f>
        <v>DE</v>
      </c>
      <c r="F134" s="5" t="str">
        <f>_xlfn.XLOOKUP(Orders[[#This Row],[country_code]],Countries[country_code],Countries[country_name])</f>
        <v>Germany</v>
      </c>
      <c r="G134" s="5">
        <f>_xlfn.XLOOKUP(Orders[[#This Row],[user_id]],Users[user_id],Users[is_referral])</f>
        <v>0</v>
      </c>
    </row>
    <row r="135" spans="1:7">
      <c r="A135" s="5">
        <v>2131036</v>
      </c>
      <c r="B135" s="5">
        <v>10442</v>
      </c>
      <c r="C135" s="6">
        <v>43190</v>
      </c>
      <c r="D135" s="5">
        <v>85</v>
      </c>
      <c r="E135" s="5" t="str">
        <f>_xlfn.XLOOKUP(Orders[[#This Row],[user_id]],Users[user_id],Users[country])</f>
        <v>DE</v>
      </c>
      <c r="F135" s="5" t="str">
        <f>_xlfn.XLOOKUP(Orders[[#This Row],[country_code]],Countries[country_code],Countries[country_name])</f>
        <v>Germany</v>
      </c>
      <c r="G135" s="5">
        <f>_xlfn.XLOOKUP(Orders[[#This Row],[user_id]],Users[user_id],Users[is_referral])</f>
        <v>1</v>
      </c>
    </row>
    <row r="136" spans="1:7">
      <c r="A136" s="5">
        <v>2131039</v>
      </c>
      <c r="B136" s="5">
        <v>16093</v>
      </c>
      <c r="C136" s="6">
        <v>43190</v>
      </c>
      <c r="D136" s="5">
        <v>37</v>
      </c>
      <c r="E136" s="5" t="str">
        <f>_xlfn.XLOOKUP(Orders[[#This Row],[user_id]],Users[user_id],Users[country])</f>
        <v>FR</v>
      </c>
      <c r="F136" s="5" t="str">
        <f>_xlfn.XLOOKUP(Orders[[#This Row],[country_code]],Countries[country_code],Countries[country_name])</f>
        <v>France</v>
      </c>
      <c r="G136" s="5">
        <f>_xlfn.XLOOKUP(Orders[[#This Row],[user_id]],Users[user_id],Users[is_referral])</f>
        <v>1</v>
      </c>
    </row>
    <row r="137" spans="1:7">
      <c r="A137" s="5">
        <v>2131041</v>
      </c>
      <c r="B137" s="5">
        <v>9845</v>
      </c>
      <c r="C137" s="6">
        <v>43190</v>
      </c>
      <c r="D137" s="5">
        <v>40</v>
      </c>
      <c r="E137" s="5" t="str">
        <f>_xlfn.XLOOKUP(Orders[[#This Row],[user_id]],Users[user_id],Users[country])</f>
        <v>IT</v>
      </c>
      <c r="F137" s="5" t="str">
        <f>_xlfn.XLOOKUP(Orders[[#This Row],[country_code]],Countries[country_code],Countries[country_name])</f>
        <v>Italy</v>
      </c>
      <c r="G137" s="5">
        <f>_xlfn.XLOOKUP(Orders[[#This Row],[user_id]],Users[user_id],Users[is_referral])</f>
        <v>1</v>
      </c>
    </row>
    <row r="138" spans="1:7">
      <c r="A138" s="5">
        <v>2131042</v>
      </c>
      <c r="B138" s="5">
        <v>12934</v>
      </c>
      <c r="C138" s="6">
        <v>43190</v>
      </c>
      <c r="D138" s="5">
        <v>66</v>
      </c>
      <c r="E138" s="5" t="str">
        <f>_xlfn.XLOOKUP(Orders[[#This Row],[user_id]],Users[user_id],Users[country])</f>
        <v>IT</v>
      </c>
      <c r="F138" s="5" t="str">
        <f>_xlfn.XLOOKUP(Orders[[#This Row],[country_code]],Countries[country_code],Countries[country_name])</f>
        <v>Italy</v>
      </c>
      <c r="G138" s="5">
        <f>_xlfn.XLOOKUP(Orders[[#This Row],[user_id]],Users[user_id],Users[is_referral])</f>
        <v>1</v>
      </c>
    </row>
    <row r="139" spans="1:7">
      <c r="A139" s="5">
        <v>2131044</v>
      </c>
      <c r="B139" s="5">
        <v>14187</v>
      </c>
      <c r="C139" s="6">
        <v>43190</v>
      </c>
      <c r="D139" s="5">
        <v>31</v>
      </c>
      <c r="E139" s="5" t="str">
        <f>_xlfn.XLOOKUP(Orders[[#This Row],[user_id]],Users[user_id],Users[country])</f>
        <v>DE</v>
      </c>
      <c r="F139" s="5" t="str">
        <f>_xlfn.XLOOKUP(Orders[[#This Row],[country_code]],Countries[country_code],Countries[country_name])</f>
        <v>Germany</v>
      </c>
      <c r="G139" s="5">
        <f>_xlfn.XLOOKUP(Orders[[#This Row],[user_id]],Users[user_id],Users[is_referral])</f>
        <v>1</v>
      </c>
    </row>
    <row r="140" spans="1:7">
      <c r="A140" s="5">
        <v>2131045</v>
      </c>
      <c r="B140" s="5">
        <v>17478</v>
      </c>
      <c r="C140" s="6">
        <v>43190</v>
      </c>
      <c r="D140" s="5">
        <v>71</v>
      </c>
      <c r="E140" s="5" t="str">
        <f>_xlfn.XLOOKUP(Orders[[#This Row],[user_id]],Users[user_id],Users[country])</f>
        <v>ES</v>
      </c>
      <c r="F140" s="5" t="str">
        <f>_xlfn.XLOOKUP(Orders[[#This Row],[country_code]],Countries[country_code],Countries[country_name])</f>
        <v>Spain</v>
      </c>
      <c r="G140" s="5">
        <f>_xlfn.XLOOKUP(Orders[[#This Row],[user_id]],Users[user_id],Users[is_referral])</f>
        <v>1</v>
      </c>
    </row>
    <row r="141" spans="1:7">
      <c r="A141" s="5">
        <v>2131046</v>
      </c>
      <c r="B141" s="5">
        <v>1019</v>
      </c>
      <c r="C141" s="6">
        <v>43190</v>
      </c>
      <c r="D141" s="5">
        <v>42</v>
      </c>
      <c r="E141" s="5" t="str">
        <f>_xlfn.XLOOKUP(Orders[[#This Row],[user_id]],Users[user_id],Users[country])</f>
        <v>IT</v>
      </c>
      <c r="F141" s="5" t="str">
        <f>_xlfn.XLOOKUP(Orders[[#This Row],[country_code]],Countries[country_code],Countries[country_name])</f>
        <v>Italy</v>
      </c>
      <c r="G141" s="5">
        <f>_xlfn.XLOOKUP(Orders[[#This Row],[user_id]],Users[user_id],Users[is_referral])</f>
        <v>0</v>
      </c>
    </row>
    <row r="142" spans="1:7">
      <c r="A142" s="5">
        <v>2131048</v>
      </c>
      <c r="B142" s="5">
        <v>10580</v>
      </c>
      <c r="C142" s="6">
        <v>43190</v>
      </c>
      <c r="D142" s="5">
        <v>67</v>
      </c>
      <c r="E142" s="5" t="str">
        <f>_xlfn.XLOOKUP(Orders[[#This Row],[user_id]],Users[user_id],Users[country])</f>
        <v>IT</v>
      </c>
      <c r="F142" s="5" t="str">
        <f>_xlfn.XLOOKUP(Orders[[#This Row],[country_code]],Countries[country_code],Countries[country_name])</f>
        <v>Italy</v>
      </c>
      <c r="G142" s="5">
        <f>_xlfn.XLOOKUP(Orders[[#This Row],[user_id]],Users[user_id],Users[is_referral])</f>
        <v>1</v>
      </c>
    </row>
    <row r="143" spans="1:7">
      <c r="A143" s="5">
        <v>2131050</v>
      </c>
      <c r="B143" s="5">
        <v>19469</v>
      </c>
      <c r="C143" s="6">
        <v>43190</v>
      </c>
      <c r="D143" s="5">
        <v>14</v>
      </c>
      <c r="E143" s="5" t="str">
        <f>_xlfn.XLOOKUP(Orders[[#This Row],[user_id]],Users[user_id],Users[country])</f>
        <v>FR</v>
      </c>
      <c r="F143" s="5" t="str">
        <f>_xlfn.XLOOKUP(Orders[[#This Row],[country_code]],Countries[country_code],Countries[country_name])</f>
        <v>France</v>
      </c>
      <c r="G143" s="5">
        <f>_xlfn.XLOOKUP(Orders[[#This Row],[user_id]],Users[user_id],Users[is_referral])</f>
        <v>1</v>
      </c>
    </row>
    <row r="144" spans="1:7">
      <c r="A144" s="5">
        <v>2131051</v>
      </c>
      <c r="B144" s="5">
        <v>19180</v>
      </c>
      <c r="C144" s="6">
        <v>43190</v>
      </c>
      <c r="D144" s="5">
        <v>43</v>
      </c>
      <c r="E144" s="5" t="str">
        <f>_xlfn.XLOOKUP(Orders[[#This Row],[user_id]],Users[user_id],Users[country])</f>
        <v>IT</v>
      </c>
      <c r="F144" s="5" t="str">
        <f>_xlfn.XLOOKUP(Orders[[#This Row],[country_code]],Countries[country_code],Countries[country_name])</f>
        <v>Italy</v>
      </c>
      <c r="G144" s="5">
        <f>_xlfn.XLOOKUP(Orders[[#This Row],[user_id]],Users[user_id],Users[is_referral])</f>
        <v>1</v>
      </c>
    </row>
    <row r="145" spans="1:7">
      <c r="A145" s="5">
        <v>2131052</v>
      </c>
      <c r="B145" s="5">
        <v>12696</v>
      </c>
      <c r="C145" s="6">
        <v>43190</v>
      </c>
      <c r="D145" s="5">
        <v>32</v>
      </c>
      <c r="E145" s="5" t="str">
        <f>_xlfn.XLOOKUP(Orders[[#This Row],[user_id]],Users[user_id],Users[country])</f>
        <v>DE</v>
      </c>
      <c r="F145" s="5" t="str">
        <f>_xlfn.XLOOKUP(Orders[[#This Row],[country_code]],Countries[country_code],Countries[country_name])</f>
        <v>Germany</v>
      </c>
      <c r="G145" s="5">
        <f>_xlfn.XLOOKUP(Orders[[#This Row],[user_id]],Users[user_id],Users[is_referral])</f>
        <v>1</v>
      </c>
    </row>
    <row r="146" spans="1:7">
      <c r="A146" s="5">
        <v>2131053</v>
      </c>
      <c r="B146" s="5">
        <v>4084</v>
      </c>
      <c r="C146" s="6">
        <v>43190</v>
      </c>
      <c r="D146" s="5">
        <v>28</v>
      </c>
      <c r="E146" s="5" t="str">
        <f>_xlfn.XLOOKUP(Orders[[#This Row],[user_id]],Users[user_id],Users[country])</f>
        <v>IT</v>
      </c>
      <c r="F146" s="5" t="str">
        <f>_xlfn.XLOOKUP(Orders[[#This Row],[country_code]],Countries[country_code],Countries[country_name])</f>
        <v>Italy</v>
      </c>
      <c r="G146" s="5">
        <f>_xlfn.XLOOKUP(Orders[[#This Row],[user_id]],Users[user_id],Users[is_referral])</f>
        <v>0</v>
      </c>
    </row>
    <row r="147" spans="1:7">
      <c r="A147" s="5">
        <v>2131055</v>
      </c>
      <c r="B147" s="5">
        <v>11733</v>
      </c>
      <c r="C147" s="6">
        <v>43190</v>
      </c>
      <c r="D147" s="5">
        <v>18</v>
      </c>
      <c r="E147" s="5" t="str">
        <f>_xlfn.XLOOKUP(Orders[[#This Row],[user_id]],Users[user_id],Users[country])</f>
        <v>FR</v>
      </c>
      <c r="F147" s="5" t="str">
        <f>_xlfn.XLOOKUP(Orders[[#This Row],[country_code]],Countries[country_code],Countries[country_name])</f>
        <v>France</v>
      </c>
      <c r="G147" s="5">
        <f>_xlfn.XLOOKUP(Orders[[#This Row],[user_id]],Users[user_id],Users[is_referral])</f>
        <v>1</v>
      </c>
    </row>
    <row r="148" spans="1:7">
      <c r="A148" s="5">
        <v>2131056</v>
      </c>
      <c r="B148" s="5">
        <v>17303</v>
      </c>
      <c r="C148" s="6">
        <v>43190</v>
      </c>
      <c r="D148" s="5">
        <v>74</v>
      </c>
      <c r="E148" s="5" t="str">
        <f>_xlfn.XLOOKUP(Orders[[#This Row],[user_id]],Users[user_id],Users[country])</f>
        <v>FR</v>
      </c>
      <c r="F148" s="5" t="str">
        <f>_xlfn.XLOOKUP(Orders[[#This Row],[country_code]],Countries[country_code],Countries[country_name])</f>
        <v>France</v>
      </c>
      <c r="G148" s="5">
        <f>_xlfn.XLOOKUP(Orders[[#This Row],[user_id]],Users[user_id],Users[is_referral])</f>
        <v>1</v>
      </c>
    </row>
    <row r="149" spans="1:7">
      <c r="A149" s="5">
        <v>2131057</v>
      </c>
      <c r="B149" s="5">
        <v>3196</v>
      </c>
      <c r="C149" s="6">
        <v>43190</v>
      </c>
      <c r="D149" s="5">
        <v>60</v>
      </c>
      <c r="E149" s="5" t="str">
        <f>_xlfn.XLOOKUP(Orders[[#This Row],[user_id]],Users[user_id],Users[country])</f>
        <v>FR</v>
      </c>
      <c r="F149" s="5" t="str">
        <f>_xlfn.XLOOKUP(Orders[[#This Row],[country_code]],Countries[country_code],Countries[country_name])</f>
        <v>France</v>
      </c>
      <c r="G149" s="5">
        <f>_xlfn.XLOOKUP(Orders[[#This Row],[user_id]],Users[user_id],Users[is_referral])</f>
        <v>0</v>
      </c>
    </row>
    <row r="150" spans="1:7">
      <c r="A150" s="5">
        <v>2131058</v>
      </c>
      <c r="B150" s="5">
        <v>18057</v>
      </c>
      <c r="C150" s="6">
        <v>43190</v>
      </c>
      <c r="D150" s="5">
        <v>55</v>
      </c>
      <c r="E150" s="5" t="str">
        <f>_xlfn.XLOOKUP(Orders[[#This Row],[user_id]],Users[user_id],Users[country])</f>
        <v>DE</v>
      </c>
      <c r="F150" s="5" t="str">
        <f>_xlfn.XLOOKUP(Orders[[#This Row],[country_code]],Countries[country_code],Countries[country_name])</f>
        <v>Germany</v>
      </c>
      <c r="G150" s="5">
        <f>_xlfn.XLOOKUP(Orders[[#This Row],[user_id]],Users[user_id],Users[is_referral])</f>
        <v>1</v>
      </c>
    </row>
    <row r="151" spans="1:7">
      <c r="A151" s="5">
        <v>2131059</v>
      </c>
      <c r="B151" s="5">
        <v>13825</v>
      </c>
      <c r="C151" s="6">
        <v>43190</v>
      </c>
      <c r="D151" s="5">
        <v>34</v>
      </c>
      <c r="E151" s="5" t="str">
        <f>_xlfn.XLOOKUP(Orders[[#This Row],[user_id]],Users[user_id],Users[country])</f>
        <v>IT</v>
      </c>
      <c r="F151" s="5" t="str">
        <f>_xlfn.XLOOKUP(Orders[[#This Row],[country_code]],Countries[country_code],Countries[country_name])</f>
        <v>Italy</v>
      </c>
      <c r="G151" s="5">
        <f>_xlfn.XLOOKUP(Orders[[#This Row],[user_id]],Users[user_id],Users[is_referral])</f>
        <v>1</v>
      </c>
    </row>
    <row r="152" spans="1:7">
      <c r="A152" s="5">
        <v>2131064</v>
      </c>
      <c r="B152" s="5">
        <v>16208</v>
      </c>
      <c r="C152" s="6">
        <v>43190</v>
      </c>
      <c r="D152" s="5">
        <v>29</v>
      </c>
      <c r="E152" s="5" t="str">
        <f>_xlfn.XLOOKUP(Orders[[#This Row],[user_id]],Users[user_id],Users[country])</f>
        <v>DE</v>
      </c>
      <c r="F152" s="5" t="str">
        <f>_xlfn.XLOOKUP(Orders[[#This Row],[country_code]],Countries[country_code],Countries[country_name])</f>
        <v>Germany</v>
      </c>
      <c r="G152" s="5">
        <f>_xlfn.XLOOKUP(Orders[[#This Row],[user_id]],Users[user_id],Users[is_referral])</f>
        <v>1</v>
      </c>
    </row>
    <row r="153" spans="1:7">
      <c r="A153" s="5">
        <v>2131065</v>
      </c>
      <c r="B153" s="5">
        <v>1903</v>
      </c>
      <c r="C153" s="6">
        <v>43190</v>
      </c>
      <c r="D153" s="5">
        <v>88</v>
      </c>
      <c r="E153" s="5" t="str">
        <f>_xlfn.XLOOKUP(Orders[[#This Row],[user_id]],Users[user_id],Users[country])</f>
        <v>FR</v>
      </c>
      <c r="F153" s="5" t="str">
        <f>_xlfn.XLOOKUP(Orders[[#This Row],[country_code]],Countries[country_code],Countries[country_name])</f>
        <v>France</v>
      </c>
      <c r="G153" s="5">
        <f>_xlfn.XLOOKUP(Orders[[#This Row],[user_id]],Users[user_id],Users[is_referral])</f>
        <v>0</v>
      </c>
    </row>
    <row r="154" spans="1:7">
      <c r="A154" s="5">
        <v>2131067</v>
      </c>
      <c r="B154" s="5">
        <v>10276</v>
      </c>
      <c r="C154" s="6">
        <v>43190</v>
      </c>
      <c r="D154" s="5">
        <v>48</v>
      </c>
      <c r="E154" s="5" t="str">
        <f>_xlfn.XLOOKUP(Orders[[#This Row],[user_id]],Users[user_id],Users[country])</f>
        <v>FR</v>
      </c>
      <c r="F154" s="5" t="str">
        <f>_xlfn.XLOOKUP(Orders[[#This Row],[country_code]],Countries[country_code],Countries[country_name])</f>
        <v>France</v>
      </c>
      <c r="G154" s="5">
        <f>_xlfn.XLOOKUP(Orders[[#This Row],[user_id]],Users[user_id],Users[is_referral])</f>
        <v>1</v>
      </c>
    </row>
    <row r="155" spans="1:7">
      <c r="A155" s="5">
        <v>2131071</v>
      </c>
      <c r="B155" s="5">
        <v>19791</v>
      </c>
      <c r="C155" s="6">
        <v>43190</v>
      </c>
      <c r="D155" s="5">
        <v>51</v>
      </c>
      <c r="E155" s="5" t="str">
        <f>_xlfn.XLOOKUP(Orders[[#This Row],[user_id]],Users[user_id],Users[country])</f>
        <v>IT</v>
      </c>
      <c r="F155" s="5" t="str">
        <f>_xlfn.XLOOKUP(Orders[[#This Row],[country_code]],Countries[country_code],Countries[country_name])</f>
        <v>Italy</v>
      </c>
      <c r="G155" s="5">
        <f>_xlfn.XLOOKUP(Orders[[#This Row],[user_id]],Users[user_id],Users[is_referral])</f>
        <v>1</v>
      </c>
    </row>
    <row r="156" spans="1:7">
      <c r="A156" s="5">
        <v>2131073</v>
      </c>
      <c r="B156" s="5">
        <v>13028</v>
      </c>
      <c r="C156" s="6">
        <v>43190</v>
      </c>
      <c r="D156" s="5">
        <v>47</v>
      </c>
      <c r="E156" s="5" t="str">
        <f>_xlfn.XLOOKUP(Orders[[#This Row],[user_id]],Users[user_id],Users[country])</f>
        <v>FR</v>
      </c>
      <c r="F156" s="5" t="str">
        <f>_xlfn.XLOOKUP(Orders[[#This Row],[country_code]],Countries[country_code],Countries[country_name])</f>
        <v>France</v>
      </c>
      <c r="G156" s="5">
        <f>_xlfn.XLOOKUP(Orders[[#This Row],[user_id]],Users[user_id],Users[is_referral])</f>
        <v>1</v>
      </c>
    </row>
    <row r="157" spans="1:7">
      <c r="A157" s="5">
        <v>2131077</v>
      </c>
      <c r="B157" s="5">
        <v>5538</v>
      </c>
      <c r="C157" s="6">
        <v>43190</v>
      </c>
      <c r="D157" s="5">
        <v>10</v>
      </c>
      <c r="E157" s="5" t="str">
        <f>_xlfn.XLOOKUP(Orders[[#This Row],[user_id]],Users[user_id],Users[country])</f>
        <v>DE</v>
      </c>
      <c r="F157" s="5" t="str">
        <f>_xlfn.XLOOKUP(Orders[[#This Row],[country_code]],Countries[country_code],Countries[country_name])</f>
        <v>Germany</v>
      </c>
      <c r="G157" s="5">
        <f>_xlfn.XLOOKUP(Orders[[#This Row],[user_id]],Users[user_id],Users[is_referral])</f>
        <v>1</v>
      </c>
    </row>
    <row r="158" spans="1:7">
      <c r="A158" s="5">
        <v>2131078</v>
      </c>
      <c r="B158" s="5">
        <v>4884</v>
      </c>
      <c r="C158" s="6">
        <v>43190</v>
      </c>
      <c r="D158" s="5">
        <v>35</v>
      </c>
      <c r="E158" s="5" t="str">
        <f>_xlfn.XLOOKUP(Orders[[#This Row],[user_id]],Users[user_id],Users[country])</f>
        <v>ES</v>
      </c>
      <c r="F158" s="5" t="str">
        <f>_xlfn.XLOOKUP(Orders[[#This Row],[country_code]],Countries[country_code],Countries[country_name])</f>
        <v>Spain</v>
      </c>
      <c r="G158" s="5">
        <f>_xlfn.XLOOKUP(Orders[[#This Row],[user_id]],Users[user_id],Users[is_referral])</f>
        <v>0</v>
      </c>
    </row>
    <row r="159" spans="1:7">
      <c r="A159" s="5">
        <v>2131079</v>
      </c>
      <c r="B159" s="5">
        <v>15525</v>
      </c>
      <c r="C159" s="6">
        <v>43190</v>
      </c>
      <c r="D159" s="5">
        <v>12</v>
      </c>
      <c r="E159" s="5" t="str">
        <f>_xlfn.XLOOKUP(Orders[[#This Row],[user_id]],Users[user_id],Users[country])</f>
        <v>IT</v>
      </c>
      <c r="F159" s="5" t="str">
        <f>_xlfn.XLOOKUP(Orders[[#This Row],[country_code]],Countries[country_code],Countries[country_name])</f>
        <v>Italy</v>
      </c>
      <c r="G159" s="5">
        <f>_xlfn.XLOOKUP(Orders[[#This Row],[user_id]],Users[user_id],Users[is_referral])</f>
        <v>1</v>
      </c>
    </row>
    <row r="160" spans="1:7">
      <c r="A160" s="5">
        <v>2131082</v>
      </c>
      <c r="B160" s="5">
        <v>4448</v>
      </c>
      <c r="C160" s="6">
        <v>43190</v>
      </c>
      <c r="D160" s="5">
        <v>51</v>
      </c>
      <c r="E160" s="5" t="str">
        <f>_xlfn.XLOOKUP(Orders[[#This Row],[user_id]],Users[user_id],Users[country])</f>
        <v>FR</v>
      </c>
      <c r="F160" s="5" t="str">
        <f>_xlfn.XLOOKUP(Orders[[#This Row],[country_code]],Countries[country_code],Countries[country_name])</f>
        <v>France</v>
      </c>
      <c r="G160" s="5">
        <f>_xlfn.XLOOKUP(Orders[[#This Row],[user_id]],Users[user_id],Users[is_referral])</f>
        <v>0</v>
      </c>
    </row>
    <row r="161" spans="1:7">
      <c r="A161" s="5">
        <v>2131083</v>
      </c>
      <c r="B161" s="5">
        <v>12155</v>
      </c>
      <c r="C161" s="6">
        <v>43190</v>
      </c>
      <c r="D161" s="5">
        <v>54</v>
      </c>
      <c r="E161" s="5" t="str">
        <f>_xlfn.XLOOKUP(Orders[[#This Row],[user_id]],Users[user_id],Users[country])</f>
        <v>IT</v>
      </c>
      <c r="F161" s="5" t="str">
        <f>_xlfn.XLOOKUP(Orders[[#This Row],[country_code]],Countries[country_code],Countries[country_name])</f>
        <v>Italy</v>
      </c>
      <c r="G161" s="5">
        <f>_xlfn.XLOOKUP(Orders[[#This Row],[user_id]],Users[user_id],Users[is_referral])</f>
        <v>1</v>
      </c>
    </row>
    <row r="162" spans="1:7">
      <c r="A162" s="5">
        <v>2131084</v>
      </c>
      <c r="B162" s="5">
        <v>12097</v>
      </c>
      <c r="C162" s="6">
        <v>43190</v>
      </c>
      <c r="D162" s="5">
        <v>82</v>
      </c>
      <c r="E162" s="5" t="str">
        <f>_xlfn.XLOOKUP(Orders[[#This Row],[user_id]],Users[user_id],Users[country])</f>
        <v>ES</v>
      </c>
      <c r="F162" s="5" t="str">
        <f>_xlfn.XLOOKUP(Orders[[#This Row],[country_code]],Countries[country_code],Countries[country_name])</f>
        <v>Spain</v>
      </c>
      <c r="G162" s="5">
        <f>_xlfn.XLOOKUP(Orders[[#This Row],[user_id]],Users[user_id],Users[is_referral])</f>
        <v>1</v>
      </c>
    </row>
    <row r="163" spans="1:7">
      <c r="A163" s="5">
        <v>2131085</v>
      </c>
      <c r="B163" s="5">
        <v>19832</v>
      </c>
      <c r="C163" s="6">
        <v>43190</v>
      </c>
      <c r="D163" s="5">
        <v>24</v>
      </c>
      <c r="E163" s="5" t="str">
        <f>_xlfn.XLOOKUP(Orders[[#This Row],[user_id]],Users[user_id],Users[country])</f>
        <v>FR</v>
      </c>
      <c r="F163" s="5" t="str">
        <f>_xlfn.XLOOKUP(Orders[[#This Row],[country_code]],Countries[country_code],Countries[country_name])</f>
        <v>France</v>
      </c>
      <c r="G163" s="5">
        <f>_xlfn.XLOOKUP(Orders[[#This Row],[user_id]],Users[user_id],Users[is_referral])</f>
        <v>1</v>
      </c>
    </row>
    <row r="164" spans="1:7">
      <c r="A164" s="5">
        <v>2131086</v>
      </c>
      <c r="B164" s="5">
        <v>10497</v>
      </c>
      <c r="C164" s="6">
        <v>43190</v>
      </c>
      <c r="D164" s="5">
        <v>45</v>
      </c>
      <c r="E164" s="5" t="str">
        <f>_xlfn.XLOOKUP(Orders[[#This Row],[user_id]],Users[user_id],Users[country])</f>
        <v>FR</v>
      </c>
      <c r="F164" s="5" t="str">
        <f>_xlfn.XLOOKUP(Orders[[#This Row],[country_code]],Countries[country_code],Countries[country_name])</f>
        <v>France</v>
      </c>
      <c r="G164" s="5">
        <f>_xlfn.XLOOKUP(Orders[[#This Row],[user_id]],Users[user_id],Users[is_referral])</f>
        <v>1</v>
      </c>
    </row>
    <row r="165" spans="1:7">
      <c r="A165" s="5">
        <v>2131087</v>
      </c>
      <c r="B165" s="5">
        <v>5427</v>
      </c>
      <c r="C165" s="6">
        <v>43190</v>
      </c>
      <c r="D165" s="5">
        <v>33</v>
      </c>
      <c r="E165" s="5" t="str">
        <f>_xlfn.XLOOKUP(Orders[[#This Row],[user_id]],Users[user_id],Users[country])</f>
        <v>ES</v>
      </c>
      <c r="F165" s="5" t="str">
        <f>_xlfn.XLOOKUP(Orders[[#This Row],[country_code]],Countries[country_code],Countries[country_name])</f>
        <v>Spain</v>
      </c>
      <c r="G165" s="5">
        <f>_xlfn.XLOOKUP(Orders[[#This Row],[user_id]],Users[user_id],Users[is_referral])</f>
        <v>1</v>
      </c>
    </row>
    <row r="166" spans="1:7">
      <c r="A166" s="5">
        <v>2131090</v>
      </c>
      <c r="B166" s="5">
        <v>7499</v>
      </c>
      <c r="C166" s="6">
        <v>43190</v>
      </c>
      <c r="D166" s="5">
        <v>52</v>
      </c>
      <c r="E166" s="5" t="str">
        <f>_xlfn.XLOOKUP(Orders[[#This Row],[user_id]],Users[user_id],Users[country])</f>
        <v>IT</v>
      </c>
      <c r="F166" s="5" t="str">
        <f>_xlfn.XLOOKUP(Orders[[#This Row],[country_code]],Countries[country_code],Countries[country_name])</f>
        <v>Italy</v>
      </c>
      <c r="G166" s="5">
        <f>_xlfn.XLOOKUP(Orders[[#This Row],[user_id]],Users[user_id],Users[is_referral])</f>
        <v>1</v>
      </c>
    </row>
    <row r="167" spans="1:7">
      <c r="A167" s="5">
        <v>2131091</v>
      </c>
      <c r="B167" s="5">
        <v>9460</v>
      </c>
      <c r="C167" s="6">
        <v>43190</v>
      </c>
      <c r="D167" s="5">
        <v>69</v>
      </c>
      <c r="E167" s="5" t="str">
        <f>_xlfn.XLOOKUP(Orders[[#This Row],[user_id]],Users[user_id],Users[country])</f>
        <v>FR</v>
      </c>
      <c r="F167" s="5" t="str">
        <f>_xlfn.XLOOKUP(Orders[[#This Row],[country_code]],Countries[country_code],Countries[country_name])</f>
        <v>France</v>
      </c>
      <c r="G167" s="5">
        <f>_xlfn.XLOOKUP(Orders[[#This Row],[user_id]],Users[user_id],Users[is_referral])</f>
        <v>1</v>
      </c>
    </row>
    <row r="168" spans="1:7">
      <c r="A168" s="5">
        <v>2131092</v>
      </c>
      <c r="B168" s="5">
        <v>14931</v>
      </c>
      <c r="C168" s="6">
        <v>43190</v>
      </c>
      <c r="D168" s="5">
        <v>22</v>
      </c>
      <c r="E168" s="5" t="str">
        <f>_xlfn.XLOOKUP(Orders[[#This Row],[user_id]],Users[user_id],Users[country])</f>
        <v>ES</v>
      </c>
      <c r="F168" s="5" t="str">
        <f>_xlfn.XLOOKUP(Orders[[#This Row],[country_code]],Countries[country_code],Countries[country_name])</f>
        <v>Spain</v>
      </c>
      <c r="G168" s="5">
        <f>_xlfn.XLOOKUP(Orders[[#This Row],[user_id]],Users[user_id],Users[is_referral])</f>
        <v>1</v>
      </c>
    </row>
    <row r="169" spans="1:7">
      <c r="A169" s="5">
        <v>2131093</v>
      </c>
      <c r="B169" s="5">
        <v>8759</v>
      </c>
      <c r="C169" s="6">
        <v>43190</v>
      </c>
      <c r="D169" s="5">
        <v>36</v>
      </c>
      <c r="E169" s="5" t="str">
        <f>_xlfn.XLOOKUP(Orders[[#This Row],[user_id]],Users[user_id],Users[country])</f>
        <v>ES</v>
      </c>
      <c r="F169" s="5" t="str">
        <f>_xlfn.XLOOKUP(Orders[[#This Row],[country_code]],Countries[country_code],Countries[country_name])</f>
        <v>Spain</v>
      </c>
      <c r="G169" s="5">
        <f>_xlfn.XLOOKUP(Orders[[#This Row],[user_id]],Users[user_id],Users[is_referral])</f>
        <v>1</v>
      </c>
    </row>
    <row r="170" spans="1:7">
      <c r="A170" s="5">
        <v>2131095</v>
      </c>
      <c r="B170" s="5">
        <v>15011</v>
      </c>
      <c r="C170" s="6">
        <v>43190</v>
      </c>
      <c r="D170" s="5">
        <v>79</v>
      </c>
      <c r="E170" s="5" t="str">
        <f>_xlfn.XLOOKUP(Orders[[#This Row],[user_id]],Users[user_id],Users[country])</f>
        <v>FR</v>
      </c>
      <c r="F170" s="5" t="str">
        <f>_xlfn.XLOOKUP(Orders[[#This Row],[country_code]],Countries[country_code],Countries[country_name])</f>
        <v>France</v>
      </c>
      <c r="G170" s="5">
        <f>_xlfn.XLOOKUP(Orders[[#This Row],[user_id]],Users[user_id],Users[is_referral])</f>
        <v>1</v>
      </c>
    </row>
    <row r="171" spans="1:7">
      <c r="A171" s="5">
        <v>2131096</v>
      </c>
      <c r="B171" s="5">
        <v>2656</v>
      </c>
      <c r="C171" s="6">
        <v>43190</v>
      </c>
      <c r="D171" s="5">
        <v>42</v>
      </c>
      <c r="E171" s="5" t="str">
        <f>_xlfn.XLOOKUP(Orders[[#This Row],[user_id]],Users[user_id],Users[country])</f>
        <v>IT</v>
      </c>
      <c r="F171" s="5" t="str">
        <f>_xlfn.XLOOKUP(Orders[[#This Row],[country_code]],Countries[country_code],Countries[country_name])</f>
        <v>Italy</v>
      </c>
      <c r="G171" s="5">
        <f>_xlfn.XLOOKUP(Orders[[#This Row],[user_id]],Users[user_id],Users[is_referral])</f>
        <v>0</v>
      </c>
    </row>
    <row r="172" spans="1:7">
      <c r="A172" s="5">
        <v>2131101</v>
      </c>
      <c r="B172" s="5">
        <v>9769</v>
      </c>
      <c r="C172" s="6">
        <v>43190</v>
      </c>
      <c r="D172" s="5">
        <v>48</v>
      </c>
      <c r="E172" s="5" t="str">
        <f>_xlfn.XLOOKUP(Orders[[#This Row],[user_id]],Users[user_id],Users[country])</f>
        <v>FR</v>
      </c>
      <c r="F172" s="5" t="str">
        <f>_xlfn.XLOOKUP(Orders[[#This Row],[country_code]],Countries[country_code],Countries[country_name])</f>
        <v>France</v>
      </c>
      <c r="G172" s="5">
        <f>_xlfn.XLOOKUP(Orders[[#This Row],[user_id]],Users[user_id],Users[is_referral])</f>
        <v>1</v>
      </c>
    </row>
    <row r="173" spans="1:7">
      <c r="A173" s="5">
        <v>2131103</v>
      </c>
      <c r="B173" s="5">
        <v>14732</v>
      </c>
      <c r="C173" s="6">
        <v>43190</v>
      </c>
      <c r="D173" s="5">
        <v>65</v>
      </c>
      <c r="E173" s="5" t="str">
        <f>_xlfn.XLOOKUP(Orders[[#This Row],[user_id]],Users[user_id],Users[country])</f>
        <v>ES</v>
      </c>
      <c r="F173" s="5" t="str">
        <f>_xlfn.XLOOKUP(Orders[[#This Row],[country_code]],Countries[country_code],Countries[country_name])</f>
        <v>Spain</v>
      </c>
      <c r="G173" s="5">
        <f>_xlfn.XLOOKUP(Orders[[#This Row],[user_id]],Users[user_id],Users[is_referral])</f>
        <v>1</v>
      </c>
    </row>
    <row r="174" spans="1:7">
      <c r="A174" s="5">
        <v>2131105</v>
      </c>
      <c r="B174" s="5">
        <v>4863</v>
      </c>
      <c r="C174" s="6">
        <v>43190</v>
      </c>
      <c r="D174" s="5">
        <v>33</v>
      </c>
      <c r="E174" s="5" t="str">
        <f>_xlfn.XLOOKUP(Orders[[#This Row],[user_id]],Users[user_id],Users[country])</f>
        <v>IT</v>
      </c>
      <c r="F174" s="5" t="str">
        <f>_xlfn.XLOOKUP(Orders[[#This Row],[country_code]],Countries[country_code],Countries[country_name])</f>
        <v>Italy</v>
      </c>
      <c r="G174" s="5">
        <f>_xlfn.XLOOKUP(Orders[[#This Row],[user_id]],Users[user_id],Users[is_referral])</f>
        <v>0</v>
      </c>
    </row>
    <row r="175" spans="1:7">
      <c r="A175" s="5">
        <v>2131108</v>
      </c>
      <c r="B175" s="5">
        <v>10023</v>
      </c>
      <c r="C175" s="6">
        <v>43190</v>
      </c>
      <c r="D175" s="5">
        <v>33</v>
      </c>
      <c r="E175" s="5" t="str">
        <f>_xlfn.XLOOKUP(Orders[[#This Row],[user_id]],Users[user_id],Users[country])</f>
        <v>ES</v>
      </c>
      <c r="F175" s="5" t="str">
        <f>_xlfn.XLOOKUP(Orders[[#This Row],[country_code]],Countries[country_code],Countries[country_name])</f>
        <v>Spain</v>
      </c>
      <c r="G175" s="5">
        <f>_xlfn.XLOOKUP(Orders[[#This Row],[user_id]],Users[user_id],Users[is_referral])</f>
        <v>1</v>
      </c>
    </row>
    <row r="176" spans="1:7">
      <c r="A176" s="5">
        <v>2131109</v>
      </c>
      <c r="B176" s="5">
        <v>11786</v>
      </c>
      <c r="C176" s="6">
        <v>43190</v>
      </c>
      <c r="D176" s="5">
        <v>27</v>
      </c>
      <c r="E176" s="5" t="str">
        <f>_xlfn.XLOOKUP(Orders[[#This Row],[user_id]],Users[user_id],Users[country])</f>
        <v>FR</v>
      </c>
      <c r="F176" s="5" t="str">
        <f>_xlfn.XLOOKUP(Orders[[#This Row],[country_code]],Countries[country_code],Countries[country_name])</f>
        <v>France</v>
      </c>
      <c r="G176" s="5">
        <f>_xlfn.XLOOKUP(Orders[[#This Row],[user_id]],Users[user_id],Users[is_referral])</f>
        <v>1</v>
      </c>
    </row>
    <row r="177" spans="1:7">
      <c r="A177" s="5">
        <v>2131112</v>
      </c>
      <c r="B177" s="5">
        <v>2158</v>
      </c>
      <c r="C177" s="6">
        <v>43190</v>
      </c>
      <c r="D177" s="5">
        <v>64</v>
      </c>
      <c r="E177" s="5" t="str">
        <f>_xlfn.XLOOKUP(Orders[[#This Row],[user_id]],Users[user_id],Users[country])</f>
        <v>DE</v>
      </c>
      <c r="F177" s="5" t="str">
        <f>_xlfn.XLOOKUP(Orders[[#This Row],[country_code]],Countries[country_code],Countries[country_name])</f>
        <v>Germany</v>
      </c>
      <c r="G177" s="5">
        <f>_xlfn.XLOOKUP(Orders[[#This Row],[user_id]],Users[user_id],Users[is_referral])</f>
        <v>0</v>
      </c>
    </row>
    <row r="178" spans="1:7">
      <c r="A178" s="5">
        <v>2131113</v>
      </c>
      <c r="B178" s="5">
        <v>2899</v>
      </c>
      <c r="C178" s="6">
        <v>43190</v>
      </c>
      <c r="D178" s="5">
        <v>21</v>
      </c>
      <c r="E178" s="5" t="str">
        <f>_xlfn.XLOOKUP(Orders[[#This Row],[user_id]],Users[user_id],Users[country])</f>
        <v>FR</v>
      </c>
      <c r="F178" s="5" t="str">
        <f>_xlfn.XLOOKUP(Orders[[#This Row],[country_code]],Countries[country_code],Countries[country_name])</f>
        <v>France</v>
      </c>
      <c r="G178" s="5">
        <f>_xlfn.XLOOKUP(Orders[[#This Row],[user_id]],Users[user_id],Users[is_referral])</f>
        <v>0</v>
      </c>
    </row>
    <row r="179" spans="1:7">
      <c r="A179" s="5">
        <v>2131115</v>
      </c>
      <c r="B179" s="5">
        <v>12898</v>
      </c>
      <c r="C179" s="6">
        <v>43190</v>
      </c>
      <c r="D179" s="5">
        <v>54</v>
      </c>
      <c r="E179" s="5" t="str">
        <f>_xlfn.XLOOKUP(Orders[[#This Row],[user_id]],Users[user_id],Users[country])</f>
        <v>DE</v>
      </c>
      <c r="F179" s="5" t="str">
        <f>_xlfn.XLOOKUP(Orders[[#This Row],[country_code]],Countries[country_code],Countries[country_name])</f>
        <v>Germany</v>
      </c>
      <c r="G179" s="5">
        <f>_xlfn.XLOOKUP(Orders[[#This Row],[user_id]],Users[user_id],Users[is_referral])</f>
        <v>1</v>
      </c>
    </row>
    <row r="180" spans="1:7">
      <c r="A180" s="5">
        <v>2131116</v>
      </c>
      <c r="B180" s="5">
        <v>15007</v>
      </c>
      <c r="C180" s="6">
        <v>43190</v>
      </c>
      <c r="D180" s="5">
        <v>66</v>
      </c>
      <c r="E180" s="5" t="str">
        <f>_xlfn.XLOOKUP(Orders[[#This Row],[user_id]],Users[user_id],Users[country])</f>
        <v>IT</v>
      </c>
      <c r="F180" s="5" t="str">
        <f>_xlfn.XLOOKUP(Orders[[#This Row],[country_code]],Countries[country_code],Countries[country_name])</f>
        <v>Italy</v>
      </c>
      <c r="G180" s="5">
        <f>_xlfn.XLOOKUP(Orders[[#This Row],[user_id]],Users[user_id],Users[is_referral])</f>
        <v>1</v>
      </c>
    </row>
    <row r="181" spans="1:7">
      <c r="A181" s="5">
        <v>2131117</v>
      </c>
      <c r="B181" s="5">
        <v>10697</v>
      </c>
      <c r="C181" s="6">
        <v>43190</v>
      </c>
      <c r="D181" s="5">
        <v>53</v>
      </c>
      <c r="E181" s="5" t="str">
        <f>_xlfn.XLOOKUP(Orders[[#This Row],[user_id]],Users[user_id],Users[country])</f>
        <v>FR</v>
      </c>
      <c r="F181" s="5" t="str">
        <f>_xlfn.XLOOKUP(Orders[[#This Row],[country_code]],Countries[country_code],Countries[country_name])</f>
        <v>France</v>
      </c>
      <c r="G181" s="5">
        <f>_xlfn.XLOOKUP(Orders[[#This Row],[user_id]],Users[user_id],Users[is_referral])</f>
        <v>1</v>
      </c>
    </row>
    <row r="182" spans="1:7">
      <c r="A182" s="5">
        <v>2131119</v>
      </c>
      <c r="B182" s="5">
        <v>14546</v>
      </c>
      <c r="C182" s="6">
        <v>43190</v>
      </c>
      <c r="D182" s="5">
        <v>37</v>
      </c>
      <c r="E182" s="5" t="str">
        <f>_xlfn.XLOOKUP(Orders[[#This Row],[user_id]],Users[user_id],Users[country])</f>
        <v>ES</v>
      </c>
      <c r="F182" s="5" t="str">
        <f>_xlfn.XLOOKUP(Orders[[#This Row],[country_code]],Countries[country_code],Countries[country_name])</f>
        <v>Spain</v>
      </c>
      <c r="G182" s="5">
        <f>_xlfn.XLOOKUP(Orders[[#This Row],[user_id]],Users[user_id],Users[is_referral])</f>
        <v>1</v>
      </c>
    </row>
    <row r="183" spans="1:7">
      <c r="A183" s="5">
        <v>2131120</v>
      </c>
      <c r="B183" s="5">
        <v>15241</v>
      </c>
      <c r="C183" s="6">
        <v>43190</v>
      </c>
      <c r="D183" s="5">
        <v>24</v>
      </c>
      <c r="E183" s="5" t="str">
        <f>_xlfn.XLOOKUP(Orders[[#This Row],[user_id]],Users[user_id],Users[country])</f>
        <v>FR</v>
      </c>
      <c r="F183" s="5" t="str">
        <f>_xlfn.XLOOKUP(Orders[[#This Row],[country_code]],Countries[country_code],Countries[country_name])</f>
        <v>France</v>
      </c>
      <c r="G183" s="5">
        <f>_xlfn.XLOOKUP(Orders[[#This Row],[user_id]],Users[user_id],Users[is_referral])</f>
        <v>1</v>
      </c>
    </row>
    <row r="184" spans="1:7">
      <c r="A184" s="5">
        <v>2131121</v>
      </c>
      <c r="B184" s="5">
        <v>12968</v>
      </c>
      <c r="C184" s="6">
        <v>43190</v>
      </c>
      <c r="D184" s="5">
        <v>70</v>
      </c>
      <c r="E184" s="5" t="str">
        <f>_xlfn.XLOOKUP(Orders[[#This Row],[user_id]],Users[user_id],Users[country])</f>
        <v>FR</v>
      </c>
      <c r="F184" s="5" t="str">
        <f>_xlfn.XLOOKUP(Orders[[#This Row],[country_code]],Countries[country_code],Countries[country_name])</f>
        <v>France</v>
      </c>
      <c r="G184" s="5">
        <f>_xlfn.XLOOKUP(Orders[[#This Row],[user_id]],Users[user_id],Users[is_referral])</f>
        <v>1</v>
      </c>
    </row>
    <row r="185" spans="1:7">
      <c r="A185" s="5">
        <v>2131123</v>
      </c>
      <c r="B185" s="5">
        <v>8087</v>
      </c>
      <c r="C185" s="6">
        <v>43190</v>
      </c>
      <c r="D185" s="5">
        <v>48</v>
      </c>
      <c r="E185" s="5" t="str">
        <f>_xlfn.XLOOKUP(Orders[[#This Row],[user_id]],Users[user_id],Users[country])</f>
        <v>DE</v>
      </c>
      <c r="F185" s="5" t="str">
        <f>_xlfn.XLOOKUP(Orders[[#This Row],[country_code]],Countries[country_code],Countries[country_name])</f>
        <v>Germany</v>
      </c>
      <c r="G185" s="5">
        <f>_xlfn.XLOOKUP(Orders[[#This Row],[user_id]],Users[user_id],Users[is_referral])</f>
        <v>1</v>
      </c>
    </row>
    <row r="186" spans="1:7">
      <c r="A186" s="5">
        <v>2131124</v>
      </c>
      <c r="B186" s="5">
        <v>18135</v>
      </c>
      <c r="C186" s="6">
        <v>43190</v>
      </c>
      <c r="D186" s="5">
        <v>50</v>
      </c>
      <c r="E186" s="5" t="str">
        <f>_xlfn.XLOOKUP(Orders[[#This Row],[user_id]],Users[user_id],Users[country])</f>
        <v>FR</v>
      </c>
      <c r="F186" s="5" t="str">
        <f>_xlfn.XLOOKUP(Orders[[#This Row],[country_code]],Countries[country_code],Countries[country_name])</f>
        <v>France</v>
      </c>
      <c r="G186" s="5">
        <f>_xlfn.XLOOKUP(Orders[[#This Row],[user_id]],Users[user_id],Users[is_referral])</f>
        <v>1</v>
      </c>
    </row>
    <row r="187" spans="1:7">
      <c r="A187" s="5">
        <v>2131125</v>
      </c>
      <c r="B187" s="5">
        <v>1712</v>
      </c>
      <c r="C187" s="6">
        <v>43190</v>
      </c>
      <c r="D187" s="5">
        <v>81</v>
      </c>
      <c r="E187" s="5" t="str">
        <f>_xlfn.XLOOKUP(Orders[[#This Row],[user_id]],Users[user_id],Users[country])</f>
        <v>FR</v>
      </c>
      <c r="F187" s="5" t="str">
        <f>_xlfn.XLOOKUP(Orders[[#This Row],[country_code]],Countries[country_code],Countries[country_name])</f>
        <v>France</v>
      </c>
      <c r="G187" s="5">
        <f>_xlfn.XLOOKUP(Orders[[#This Row],[user_id]],Users[user_id],Users[is_referral])</f>
        <v>0</v>
      </c>
    </row>
    <row r="188" spans="1:7">
      <c r="A188" s="5">
        <v>2131126</v>
      </c>
      <c r="B188" s="5">
        <v>4401</v>
      </c>
      <c r="C188" s="6">
        <v>43190</v>
      </c>
      <c r="D188" s="5">
        <v>102</v>
      </c>
      <c r="E188" s="5" t="str">
        <f>_xlfn.XLOOKUP(Orders[[#This Row],[user_id]],Users[user_id],Users[country])</f>
        <v>FR</v>
      </c>
      <c r="F188" s="5" t="str">
        <f>_xlfn.XLOOKUP(Orders[[#This Row],[country_code]],Countries[country_code],Countries[country_name])</f>
        <v>France</v>
      </c>
      <c r="G188" s="5">
        <f>_xlfn.XLOOKUP(Orders[[#This Row],[user_id]],Users[user_id],Users[is_referral])</f>
        <v>0</v>
      </c>
    </row>
    <row r="189" spans="1:7">
      <c r="A189" s="5">
        <v>2131128</v>
      </c>
      <c r="B189" s="5">
        <v>17953</v>
      </c>
      <c r="C189" s="6">
        <v>43190</v>
      </c>
      <c r="D189" s="5">
        <v>63</v>
      </c>
      <c r="E189" s="5" t="str">
        <f>_xlfn.XLOOKUP(Orders[[#This Row],[user_id]],Users[user_id],Users[country])</f>
        <v>ES</v>
      </c>
      <c r="F189" s="5" t="str">
        <f>_xlfn.XLOOKUP(Orders[[#This Row],[country_code]],Countries[country_code],Countries[country_name])</f>
        <v>Spain</v>
      </c>
      <c r="G189" s="5">
        <f>_xlfn.XLOOKUP(Orders[[#This Row],[user_id]],Users[user_id],Users[is_referral])</f>
        <v>1</v>
      </c>
    </row>
    <row r="190" spans="1:7">
      <c r="A190" s="5">
        <v>2131129</v>
      </c>
      <c r="B190" s="5">
        <v>12289</v>
      </c>
      <c r="C190" s="6">
        <v>43190</v>
      </c>
      <c r="D190" s="5">
        <v>48</v>
      </c>
      <c r="E190" s="5" t="str">
        <f>_xlfn.XLOOKUP(Orders[[#This Row],[user_id]],Users[user_id],Users[country])</f>
        <v>ES</v>
      </c>
      <c r="F190" s="5" t="str">
        <f>_xlfn.XLOOKUP(Orders[[#This Row],[country_code]],Countries[country_code],Countries[country_name])</f>
        <v>Spain</v>
      </c>
      <c r="G190" s="5">
        <f>_xlfn.XLOOKUP(Orders[[#This Row],[user_id]],Users[user_id],Users[is_referral])</f>
        <v>1</v>
      </c>
    </row>
    <row r="191" spans="1:7">
      <c r="A191" s="5">
        <v>2131130</v>
      </c>
      <c r="B191" s="5">
        <v>13357</v>
      </c>
      <c r="C191" s="6">
        <v>43190</v>
      </c>
      <c r="D191" s="5">
        <v>47</v>
      </c>
      <c r="E191" s="5" t="str">
        <f>_xlfn.XLOOKUP(Orders[[#This Row],[user_id]],Users[user_id],Users[country])</f>
        <v>DE</v>
      </c>
      <c r="F191" s="5" t="str">
        <f>_xlfn.XLOOKUP(Orders[[#This Row],[country_code]],Countries[country_code],Countries[country_name])</f>
        <v>Germany</v>
      </c>
      <c r="G191" s="5">
        <f>_xlfn.XLOOKUP(Orders[[#This Row],[user_id]],Users[user_id],Users[is_referral])</f>
        <v>1</v>
      </c>
    </row>
    <row r="192" spans="1:7">
      <c r="A192" s="5">
        <v>2131131</v>
      </c>
      <c r="B192" s="5">
        <v>11704</v>
      </c>
      <c r="C192" s="6">
        <v>43190</v>
      </c>
      <c r="D192" s="5">
        <v>27</v>
      </c>
      <c r="E192" s="5" t="str">
        <f>_xlfn.XLOOKUP(Orders[[#This Row],[user_id]],Users[user_id],Users[country])</f>
        <v>FR</v>
      </c>
      <c r="F192" s="5" t="str">
        <f>_xlfn.XLOOKUP(Orders[[#This Row],[country_code]],Countries[country_code],Countries[country_name])</f>
        <v>France</v>
      </c>
      <c r="G192" s="5">
        <f>_xlfn.XLOOKUP(Orders[[#This Row],[user_id]],Users[user_id],Users[is_referral])</f>
        <v>1</v>
      </c>
    </row>
    <row r="193" spans="1:7">
      <c r="A193" s="5">
        <v>2131135</v>
      </c>
      <c r="B193" s="5">
        <v>7065</v>
      </c>
      <c r="C193" s="6">
        <v>43190</v>
      </c>
      <c r="D193" s="5">
        <v>68</v>
      </c>
      <c r="E193" s="5" t="str">
        <f>_xlfn.XLOOKUP(Orders[[#This Row],[user_id]],Users[user_id],Users[country])</f>
        <v>FR</v>
      </c>
      <c r="F193" s="5" t="str">
        <f>_xlfn.XLOOKUP(Orders[[#This Row],[country_code]],Countries[country_code],Countries[country_name])</f>
        <v>France</v>
      </c>
      <c r="G193" s="5">
        <f>_xlfn.XLOOKUP(Orders[[#This Row],[user_id]],Users[user_id],Users[is_referral])</f>
        <v>1</v>
      </c>
    </row>
    <row r="194" spans="1:7">
      <c r="A194" s="5">
        <v>2131137</v>
      </c>
      <c r="B194" s="5">
        <v>10692</v>
      </c>
      <c r="C194" s="6">
        <v>43190</v>
      </c>
      <c r="D194" s="5">
        <v>53</v>
      </c>
      <c r="E194" s="5" t="str">
        <f>_xlfn.XLOOKUP(Orders[[#This Row],[user_id]],Users[user_id],Users[country])</f>
        <v>DE</v>
      </c>
      <c r="F194" s="5" t="str">
        <f>_xlfn.XLOOKUP(Orders[[#This Row],[country_code]],Countries[country_code],Countries[country_name])</f>
        <v>Germany</v>
      </c>
      <c r="G194" s="5">
        <f>_xlfn.XLOOKUP(Orders[[#This Row],[user_id]],Users[user_id],Users[is_referral])</f>
        <v>1</v>
      </c>
    </row>
    <row r="195" spans="1:7">
      <c r="A195" s="5">
        <v>2131138</v>
      </c>
      <c r="B195" s="5">
        <v>3255</v>
      </c>
      <c r="C195" s="6">
        <v>43190</v>
      </c>
      <c r="D195" s="5">
        <v>15</v>
      </c>
      <c r="E195" s="5" t="str">
        <f>_xlfn.XLOOKUP(Orders[[#This Row],[user_id]],Users[user_id],Users[country])</f>
        <v>IT</v>
      </c>
      <c r="F195" s="5" t="str">
        <f>_xlfn.XLOOKUP(Orders[[#This Row],[country_code]],Countries[country_code],Countries[country_name])</f>
        <v>Italy</v>
      </c>
      <c r="G195" s="5">
        <f>_xlfn.XLOOKUP(Orders[[#This Row],[user_id]],Users[user_id],Users[is_referral])</f>
        <v>0</v>
      </c>
    </row>
    <row r="196" spans="1:7">
      <c r="A196" s="5">
        <v>2131139</v>
      </c>
      <c r="B196" s="5">
        <v>1518</v>
      </c>
      <c r="C196" s="6">
        <v>43190</v>
      </c>
      <c r="D196" s="5">
        <v>61</v>
      </c>
      <c r="E196" s="5" t="str">
        <f>_xlfn.XLOOKUP(Orders[[#This Row],[user_id]],Users[user_id],Users[country])</f>
        <v>DE</v>
      </c>
      <c r="F196" s="5" t="str">
        <f>_xlfn.XLOOKUP(Orders[[#This Row],[country_code]],Countries[country_code],Countries[country_name])</f>
        <v>Germany</v>
      </c>
      <c r="G196" s="5">
        <f>_xlfn.XLOOKUP(Orders[[#This Row],[user_id]],Users[user_id],Users[is_referral])</f>
        <v>0</v>
      </c>
    </row>
    <row r="197" spans="1:7">
      <c r="A197" s="5">
        <v>2131140</v>
      </c>
      <c r="B197" s="5">
        <v>9992</v>
      </c>
      <c r="C197" s="6">
        <v>43190</v>
      </c>
      <c r="D197" s="5">
        <v>98</v>
      </c>
      <c r="E197" s="5" t="str">
        <f>_xlfn.XLOOKUP(Orders[[#This Row],[user_id]],Users[user_id],Users[country])</f>
        <v>FR</v>
      </c>
      <c r="F197" s="5" t="str">
        <f>_xlfn.XLOOKUP(Orders[[#This Row],[country_code]],Countries[country_code],Countries[country_name])</f>
        <v>France</v>
      </c>
      <c r="G197" s="5">
        <f>_xlfn.XLOOKUP(Orders[[#This Row],[user_id]],Users[user_id],Users[is_referral])</f>
        <v>1</v>
      </c>
    </row>
    <row r="198" spans="1:7">
      <c r="A198" s="5">
        <v>2131141</v>
      </c>
      <c r="B198" s="5">
        <v>19084</v>
      </c>
      <c r="C198" s="6">
        <v>43190</v>
      </c>
      <c r="D198" s="5">
        <v>20</v>
      </c>
      <c r="E198" s="5" t="str">
        <f>_xlfn.XLOOKUP(Orders[[#This Row],[user_id]],Users[user_id],Users[country])</f>
        <v>FR</v>
      </c>
      <c r="F198" s="5" t="str">
        <f>_xlfn.XLOOKUP(Orders[[#This Row],[country_code]],Countries[country_code],Countries[country_name])</f>
        <v>France</v>
      </c>
      <c r="G198" s="5">
        <f>_xlfn.XLOOKUP(Orders[[#This Row],[user_id]],Users[user_id],Users[is_referral])</f>
        <v>1</v>
      </c>
    </row>
    <row r="199" spans="1:7">
      <c r="A199" s="5">
        <v>2131143</v>
      </c>
      <c r="B199" s="5">
        <v>14772</v>
      </c>
      <c r="C199" s="6">
        <v>43190</v>
      </c>
      <c r="D199" s="5">
        <v>45</v>
      </c>
      <c r="E199" s="5" t="str">
        <f>_xlfn.XLOOKUP(Orders[[#This Row],[user_id]],Users[user_id],Users[country])</f>
        <v>IT</v>
      </c>
      <c r="F199" s="5" t="str">
        <f>_xlfn.XLOOKUP(Orders[[#This Row],[country_code]],Countries[country_code],Countries[country_name])</f>
        <v>Italy</v>
      </c>
      <c r="G199" s="5">
        <f>_xlfn.XLOOKUP(Orders[[#This Row],[user_id]],Users[user_id],Users[is_referral])</f>
        <v>1</v>
      </c>
    </row>
    <row r="200" spans="1:7">
      <c r="A200" s="5">
        <v>2131148</v>
      </c>
      <c r="B200" s="5">
        <v>3796</v>
      </c>
      <c r="C200" s="6">
        <v>43190</v>
      </c>
      <c r="D200" s="5">
        <v>55</v>
      </c>
      <c r="E200" s="5" t="str">
        <f>_xlfn.XLOOKUP(Orders[[#This Row],[user_id]],Users[user_id],Users[country])</f>
        <v>FR</v>
      </c>
      <c r="F200" s="5" t="str">
        <f>_xlfn.XLOOKUP(Orders[[#This Row],[country_code]],Countries[country_code],Countries[country_name])</f>
        <v>France</v>
      </c>
      <c r="G200" s="5">
        <f>_xlfn.XLOOKUP(Orders[[#This Row],[user_id]],Users[user_id],Users[is_referral])</f>
        <v>0</v>
      </c>
    </row>
    <row r="201" spans="1:7">
      <c r="A201" s="5">
        <v>2131150</v>
      </c>
      <c r="B201" s="5">
        <v>1454</v>
      </c>
      <c r="C201" s="6">
        <v>43190</v>
      </c>
      <c r="D201" s="5">
        <v>48</v>
      </c>
      <c r="E201" s="5" t="str">
        <f>_xlfn.XLOOKUP(Orders[[#This Row],[user_id]],Users[user_id],Users[country])</f>
        <v>FR</v>
      </c>
      <c r="F201" s="5" t="str">
        <f>_xlfn.XLOOKUP(Orders[[#This Row],[country_code]],Countries[country_code],Countries[country_name])</f>
        <v>France</v>
      </c>
      <c r="G201" s="5">
        <f>_xlfn.XLOOKUP(Orders[[#This Row],[user_id]],Users[user_id],Users[is_referral])</f>
        <v>0</v>
      </c>
    </row>
    <row r="202" spans="1:7">
      <c r="A202" s="5">
        <v>2131151</v>
      </c>
      <c r="B202" s="5">
        <v>19647</v>
      </c>
      <c r="C202" s="6">
        <v>43190</v>
      </c>
      <c r="D202" s="5">
        <v>62</v>
      </c>
      <c r="E202" s="5" t="str">
        <f>_xlfn.XLOOKUP(Orders[[#This Row],[user_id]],Users[user_id],Users[country])</f>
        <v>IT</v>
      </c>
      <c r="F202" s="5" t="str">
        <f>_xlfn.XLOOKUP(Orders[[#This Row],[country_code]],Countries[country_code],Countries[country_name])</f>
        <v>Italy</v>
      </c>
      <c r="G202" s="5">
        <f>_xlfn.XLOOKUP(Orders[[#This Row],[user_id]],Users[user_id],Users[is_referral])</f>
        <v>1</v>
      </c>
    </row>
    <row r="203" spans="1:7">
      <c r="A203" s="5">
        <v>2131152</v>
      </c>
      <c r="B203" s="5">
        <v>15244</v>
      </c>
      <c r="C203" s="6">
        <v>43190</v>
      </c>
      <c r="D203" s="5">
        <v>40</v>
      </c>
      <c r="E203" s="5" t="str">
        <f>_xlfn.XLOOKUP(Orders[[#This Row],[user_id]],Users[user_id],Users[country])</f>
        <v>IT</v>
      </c>
      <c r="F203" s="5" t="str">
        <f>_xlfn.XLOOKUP(Orders[[#This Row],[country_code]],Countries[country_code],Countries[country_name])</f>
        <v>Italy</v>
      </c>
      <c r="G203" s="5">
        <f>_xlfn.XLOOKUP(Orders[[#This Row],[user_id]],Users[user_id],Users[is_referral])</f>
        <v>1</v>
      </c>
    </row>
    <row r="204" spans="1:7">
      <c r="A204" s="5">
        <v>2131153</v>
      </c>
      <c r="B204" s="5">
        <v>15092</v>
      </c>
      <c r="C204" s="6">
        <v>43190</v>
      </c>
      <c r="D204" s="5">
        <v>71</v>
      </c>
      <c r="E204" s="5" t="str">
        <f>_xlfn.XLOOKUP(Orders[[#This Row],[user_id]],Users[user_id],Users[country])</f>
        <v>FR</v>
      </c>
      <c r="F204" s="5" t="str">
        <f>_xlfn.XLOOKUP(Orders[[#This Row],[country_code]],Countries[country_code],Countries[country_name])</f>
        <v>France</v>
      </c>
      <c r="G204" s="5">
        <f>_xlfn.XLOOKUP(Orders[[#This Row],[user_id]],Users[user_id],Users[is_referral])</f>
        <v>1</v>
      </c>
    </row>
    <row r="205" spans="1:7">
      <c r="A205" s="5">
        <v>2131154</v>
      </c>
      <c r="B205" s="5">
        <v>4072</v>
      </c>
      <c r="C205" s="6">
        <v>43190</v>
      </c>
      <c r="D205" s="5">
        <v>53</v>
      </c>
      <c r="E205" s="5" t="str">
        <f>_xlfn.XLOOKUP(Orders[[#This Row],[user_id]],Users[user_id],Users[country])</f>
        <v>IT</v>
      </c>
      <c r="F205" s="5" t="str">
        <f>_xlfn.XLOOKUP(Orders[[#This Row],[country_code]],Countries[country_code],Countries[country_name])</f>
        <v>Italy</v>
      </c>
      <c r="G205" s="5">
        <f>_xlfn.XLOOKUP(Orders[[#This Row],[user_id]],Users[user_id],Users[is_referral])</f>
        <v>0</v>
      </c>
    </row>
    <row r="206" spans="1:7">
      <c r="A206" s="5">
        <v>2131155</v>
      </c>
      <c r="B206" s="5">
        <v>15964</v>
      </c>
      <c r="C206" s="6">
        <v>43190</v>
      </c>
      <c r="D206" s="5">
        <v>44</v>
      </c>
      <c r="E206" s="5" t="str">
        <f>_xlfn.XLOOKUP(Orders[[#This Row],[user_id]],Users[user_id],Users[country])</f>
        <v>FR</v>
      </c>
      <c r="F206" s="5" t="str">
        <f>_xlfn.XLOOKUP(Orders[[#This Row],[country_code]],Countries[country_code],Countries[country_name])</f>
        <v>France</v>
      </c>
      <c r="G206" s="5">
        <f>_xlfn.XLOOKUP(Orders[[#This Row],[user_id]],Users[user_id],Users[is_referral])</f>
        <v>1</v>
      </c>
    </row>
    <row r="207" spans="1:7">
      <c r="A207" s="5">
        <v>2131156</v>
      </c>
      <c r="B207" s="5">
        <v>17192</v>
      </c>
      <c r="C207" s="6">
        <v>43190</v>
      </c>
      <c r="D207" s="5">
        <v>18</v>
      </c>
      <c r="E207" s="5" t="str">
        <f>_xlfn.XLOOKUP(Orders[[#This Row],[user_id]],Users[user_id],Users[country])</f>
        <v>ES</v>
      </c>
      <c r="F207" s="5" t="str">
        <f>_xlfn.XLOOKUP(Orders[[#This Row],[country_code]],Countries[country_code],Countries[country_name])</f>
        <v>Spain</v>
      </c>
      <c r="G207" s="5">
        <f>_xlfn.XLOOKUP(Orders[[#This Row],[user_id]],Users[user_id],Users[is_referral])</f>
        <v>1</v>
      </c>
    </row>
    <row r="208" spans="1:7">
      <c r="A208" s="5">
        <v>2131157</v>
      </c>
      <c r="B208" s="5">
        <v>17565</v>
      </c>
      <c r="C208" s="6">
        <v>43190</v>
      </c>
      <c r="D208" s="5">
        <v>28</v>
      </c>
      <c r="E208" s="5" t="str">
        <f>_xlfn.XLOOKUP(Orders[[#This Row],[user_id]],Users[user_id],Users[country])</f>
        <v>IT</v>
      </c>
      <c r="F208" s="5" t="str">
        <f>_xlfn.XLOOKUP(Orders[[#This Row],[country_code]],Countries[country_code],Countries[country_name])</f>
        <v>Italy</v>
      </c>
      <c r="G208" s="5">
        <f>_xlfn.XLOOKUP(Orders[[#This Row],[user_id]],Users[user_id],Users[is_referral])</f>
        <v>1</v>
      </c>
    </row>
    <row r="209" spans="1:7">
      <c r="A209" s="5">
        <v>2131161</v>
      </c>
      <c r="B209" s="5">
        <v>5425</v>
      </c>
      <c r="C209" s="6">
        <v>43190</v>
      </c>
      <c r="D209" s="5">
        <v>75</v>
      </c>
      <c r="E209" s="5" t="str">
        <f>_xlfn.XLOOKUP(Orders[[#This Row],[user_id]],Users[user_id],Users[country])</f>
        <v>FR</v>
      </c>
      <c r="F209" s="5" t="str">
        <f>_xlfn.XLOOKUP(Orders[[#This Row],[country_code]],Countries[country_code],Countries[country_name])</f>
        <v>France</v>
      </c>
      <c r="G209" s="5">
        <f>_xlfn.XLOOKUP(Orders[[#This Row],[user_id]],Users[user_id],Users[is_referral])</f>
        <v>1</v>
      </c>
    </row>
    <row r="210" spans="1:7">
      <c r="A210" s="5">
        <v>2131162</v>
      </c>
      <c r="B210" s="5">
        <v>5804</v>
      </c>
      <c r="C210" s="6">
        <v>43190</v>
      </c>
      <c r="D210" s="5">
        <v>85</v>
      </c>
      <c r="E210" s="5" t="str">
        <f>_xlfn.XLOOKUP(Orders[[#This Row],[user_id]],Users[user_id],Users[country])</f>
        <v>FR</v>
      </c>
      <c r="F210" s="5" t="str">
        <f>_xlfn.XLOOKUP(Orders[[#This Row],[country_code]],Countries[country_code],Countries[country_name])</f>
        <v>France</v>
      </c>
      <c r="G210" s="5">
        <f>_xlfn.XLOOKUP(Orders[[#This Row],[user_id]],Users[user_id],Users[is_referral])</f>
        <v>1</v>
      </c>
    </row>
    <row r="211" spans="1:7">
      <c r="A211" s="5">
        <v>2131163</v>
      </c>
      <c r="B211" s="5">
        <v>7586</v>
      </c>
      <c r="C211" s="6">
        <v>43190</v>
      </c>
      <c r="D211" s="5">
        <v>47</v>
      </c>
      <c r="E211" s="5" t="str">
        <f>_xlfn.XLOOKUP(Orders[[#This Row],[user_id]],Users[user_id],Users[country])</f>
        <v>ES</v>
      </c>
      <c r="F211" s="5" t="str">
        <f>_xlfn.XLOOKUP(Orders[[#This Row],[country_code]],Countries[country_code],Countries[country_name])</f>
        <v>Spain</v>
      </c>
      <c r="G211" s="5">
        <f>_xlfn.XLOOKUP(Orders[[#This Row],[user_id]],Users[user_id],Users[is_referral])</f>
        <v>1</v>
      </c>
    </row>
    <row r="212" spans="1:7">
      <c r="A212" s="5">
        <v>2131164</v>
      </c>
      <c r="B212" s="5">
        <v>8517</v>
      </c>
      <c r="C212" s="6">
        <v>43190</v>
      </c>
      <c r="D212" s="5">
        <v>11</v>
      </c>
      <c r="E212" s="5" t="str">
        <f>_xlfn.XLOOKUP(Orders[[#This Row],[user_id]],Users[user_id],Users[country])</f>
        <v>DE</v>
      </c>
      <c r="F212" s="5" t="str">
        <f>_xlfn.XLOOKUP(Orders[[#This Row],[country_code]],Countries[country_code],Countries[country_name])</f>
        <v>Germany</v>
      </c>
      <c r="G212" s="5">
        <f>_xlfn.XLOOKUP(Orders[[#This Row],[user_id]],Users[user_id],Users[is_referral])</f>
        <v>1</v>
      </c>
    </row>
    <row r="213" spans="1:7">
      <c r="A213" s="5">
        <v>2131168</v>
      </c>
      <c r="B213" s="5">
        <v>12125</v>
      </c>
      <c r="C213" s="6">
        <v>43190</v>
      </c>
      <c r="D213" s="5">
        <v>85</v>
      </c>
      <c r="E213" s="5" t="str">
        <f>_xlfn.XLOOKUP(Orders[[#This Row],[user_id]],Users[user_id],Users[country])</f>
        <v>IT</v>
      </c>
      <c r="F213" s="5" t="str">
        <f>_xlfn.XLOOKUP(Orders[[#This Row],[country_code]],Countries[country_code],Countries[country_name])</f>
        <v>Italy</v>
      </c>
      <c r="G213" s="5">
        <f>_xlfn.XLOOKUP(Orders[[#This Row],[user_id]],Users[user_id],Users[is_referral])</f>
        <v>1</v>
      </c>
    </row>
    <row r="214" spans="1:7">
      <c r="A214" s="5">
        <v>2131169</v>
      </c>
      <c r="B214" s="5">
        <v>14340</v>
      </c>
      <c r="C214" s="6">
        <v>43190</v>
      </c>
      <c r="D214" s="5">
        <v>49</v>
      </c>
      <c r="E214" s="5" t="str">
        <f>_xlfn.XLOOKUP(Orders[[#This Row],[user_id]],Users[user_id],Users[country])</f>
        <v>IT</v>
      </c>
      <c r="F214" s="5" t="str">
        <f>_xlfn.XLOOKUP(Orders[[#This Row],[country_code]],Countries[country_code],Countries[country_name])</f>
        <v>Italy</v>
      </c>
      <c r="G214" s="5">
        <f>_xlfn.XLOOKUP(Orders[[#This Row],[user_id]],Users[user_id],Users[is_referral])</f>
        <v>1</v>
      </c>
    </row>
    <row r="215" spans="1:7">
      <c r="A215" s="5">
        <v>2131170</v>
      </c>
      <c r="B215" s="5">
        <v>18293</v>
      </c>
      <c r="C215" s="6">
        <v>43190</v>
      </c>
      <c r="D215" s="5">
        <v>35</v>
      </c>
      <c r="E215" s="5" t="str">
        <f>_xlfn.XLOOKUP(Orders[[#This Row],[user_id]],Users[user_id],Users[country])</f>
        <v>DE</v>
      </c>
      <c r="F215" s="5" t="str">
        <f>_xlfn.XLOOKUP(Orders[[#This Row],[country_code]],Countries[country_code],Countries[country_name])</f>
        <v>Germany</v>
      </c>
      <c r="G215" s="5">
        <f>_xlfn.XLOOKUP(Orders[[#This Row],[user_id]],Users[user_id],Users[is_referral])</f>
        <v>1</v>
      </c>
    </row>
    <row r="216" spans="1:7">
      <c r="A216" s="5">
        <v>2131172</v>
      </c>
      <c r="B216" s="5">
        <v>5143</v>
      </c>
      <c r="C216" s="6">
        <v>43190</v>
      </c>
      <c r="D216" s="5">
        <v>46</v>
      </c>
      <c r="E216" s="5" t="str">
        <f>_xlfn.XLOOKUP(Orders[[#This Row],[user_id]],Users[user_id],Users[country])</f>
        <v>FR</v>
      </c>
      <c r="F216" s="5" t="str">
        <f>_xlfn.XLOOKUP(Orders[[#This Row],[country_code]],Countries[country_code],Countries[country_name])</f>
        <v>France</v>
      </c>
      <c r="G216" s="5">
        <f>_xlfn.XLOOKUP(Orders[[#This Row],[user_id]],Users[user_id],Users[is_referral])</f>
        <v>1</v>
      </c>
    </row>
    <row r="217" spans="1:7">
      <c r="A217" s="5">
        <v>2131173</v>
      </c>
      <c r="B217" s="5">
        <v>11678</v>
      </c>
      <c r="C217" s="6">
        <v>43190</v>
      </c>
      <c r="D217" s="5">
        <v>31</v>
      </c>
      <c r="E217" s="5" t="str">
        <f>_xlfn.XLOOKUP(Orders[[#This Row],[user_id]],Users[user_id],Users[country])</f>
        <v>FR</v>
      </c>
      <c r="F217" s="5" t="str">
        <f>_xlfn.XLOOKUP(Orders[[#This Row],[country_code]],Countries[country_code],Countries[country_name])</f>
        <v>France</v>
      </c>
      <c r="G217" s="5">
        <f>_xlfn.XLOOKUP(Orders[[#This Row],[user_id]],Users[user_id],Users[is_referral])</f>
        <v>1</v>
      </c>
    </row>
    <row r="218" spans="1:7">
      <c r="A218" s="5">
        <v>2131174</v>
      </c>
      <c r="B218" s="5">
        <v>8193</v>
      </c>
      <c r="C218" s="6">
        <v>43190</v>
      </c>
      <c r="D218" s="5">
        <v>12</v>
      </c>
      <c r="E218" s="5" t="str">
        <f>_xlfn.XLOOKUP(Orders[[#This Row],[user_id]],Users[user_id],Users[country])</f>
        <v>DE</v>
      </c>
      <c r="F218" s="5" t="str">
        <f>_xlfn.XLOOKUP(Orders[[#This Row],[country_code]],Countries[country_code],Countries[country_name])</f>
        <v>Germany</v>
      </c>
      <c r="G218" s="5">
        <f>_xlfn.XLOOKUP(Orders[[#This Row],[user_id]],Users[user_id],Users[is_referral])</f>
        <v>1</v>
      </c>
    </row>
    <row r="219" spans="1:7">
      <c r="A219" s="5">
        <v>2131175</v>
      </c>
      <c r="B219" s="5">
        <v>14106</v>
      </c>
      <c r="C219" s="6">
        <v>43190</v>
      </c>
      <c r="D219" s="5">
        <v>42</v>
      </c>
      <c r="E219" s="5" t="str">
        <f>_xlfn.XLOOKUP(Orders[[#This Row],[user_id]],Users[user_id],Users[country])</f>
        <v>FR</v>
      </c>
      <c r="F219" s="5" t="str">
        <f>_xlfn.XLOOKUP(Orders[[#This Row],[country_code]],Countries[country_code],Countries[country_name])</f>
        <v>France</v>
      </c>
      <c r="G219" s="5">
        <f>_xlfn.XLOOKUP(Orders[[#This Row],[user_id]],Users[user_id],Users[is_referral])</f>
        <v>1</v>
      </c>
    </row>
    <row r="220" spans="1:7">
      <c r="A220" s="5">
        <v>2131177</v>
      </c>
      <c r="B220" s="5">
        <v>17104</v>
      </c>
      <c r="C220" s="6">
        <v>43190</v>
      </c>
      <c r="D220" s="5">
        <v>81</v>
      </c>
      <c r="E220" s="5" t="str">
        <f>_xlfn.XLOOKUP(Orders[[#This Row],[user_id]],Users[user_id],Users[country])</f>
        <v>IT</v>
      </c>
      <c r="F220" s="5" t="str">
        <f>_xlfn.XLOOKUP(Orders[[#This Row],[country_code]],Countries[country_code],Countries[country_name])</f>
        <v>Italy</v>
      </c>
      <c r="G220" s="5">
        <f>_xlfn.XLOOKUP(Orders[[#This Row],[user_id]],Users[user_id],Users[is_referral])</f>
        <v>1</v>
      </c>
    </row>
    <row r="221" spans="1:7">
      <c r="A221" s="5">
        <v>2131179</v>
      </c>
      <c r="B221" s="5">
        <v>14630</v>
      </c>
      <c r="C221" s="6">
        <v>43190</v>
      </c>
      <c r="D221" s="5">
        <v>30</v>
      </c>
      <c r="E221" s="5" t="str">
        <f>_xlfn.XLOOKUP(Orders[[#This Row],[user_id]],Users[user_id],Users[country])</f>
        <v>IT</v>
      </c>
      <c r="F221" s="5" t="str">
        <f>_xlfn.XLOOKUP(Orders[[#This Row],[country_code]],Countries[country_code],Countries[country_name])</f>
        <v>Italy</v>
      </c>
      <c r="G221" s="5">
        <f>_xlfn.XLOOKUP(Orders[[#This Row],[user_id]],Users[user_id],Users[is_referral])</f>
        <v>1</v>
      </c>
    </row>
    <row r="222" spans="1:7">
      <c r="A222" s="5">
        <v>2131180</v>
      </c>
      <c r="B222" s="5">
        <v>5356</v>
      </c>
      <c r="C222" s="6">
        <v>43190</v>
      </c>
      <c r="D222" s="5">
        <v>38</v>
      </c>
      <c r="E222" s="5" t="str">
        <f>_xlfn.XLOOKUP(Orders[[#This Row],[user_id]],Users[user_id],Users[country])</f>
        <v>ES</v>
      </c>
      <c r="F222" s="5" t="str">
        <f>_xlfn.XLOOKUP(Orders[[#This Row],[country_code]],Countries[country_code],Countries[country_name])</f>
        <v>Spain</v>
      </c>
      <c r="G222" s="5">
        <f>_xlfn.XLOOKUP(Orders[[#This Row],[user_id]],Users[user_id],Users[is_referral])</f>
        <v>1</v>
      </c>
    </row>
    <row r="223" spans="1:7">
      <c r="A223" s="5">
        <v>2131181</v>
      </c>
      <c r="B223" s="5">
        <v>19867</v>
      </c>
      <c r="C223" s="6">
        <v>43190</v>
      </c>
      <c r="D223" s="5">
        <v>49</v>
      </c>
      <c r="E223" s="5" t="str">
        <f>_xlfn.XLOOKUP(Orders[[#This Row],[user_id]],Users[user_id],Users[country])</f>
        <v>IT</v>
      </c>
      <c r="F223" s="5" t="str">
        <f>_xlfn.XLOOKUP(Orders[[#This Row],[country_code]],Countries[country_code],Countries[country_name])</f>
        <v>Italy</v>
      </c>
      <c r="G223" s="5">
        <f>_xlfn.XLOOKUP(Orders[[#This Row],[user_id]],Users[user_id],Users[is_referral])</f>
        <v>1</v>
      </c>
    </row>
    <row r="224" spans="1:7">
      <c r="A224" s="5">
        <v>2131186</v>
      </c>
      <c r="B224" s="5">
        <v>16191</v>
      </c>
      <c r="C224" s="6">
        <v>43190</v>
      </c>
      <c r="D224" s="5">
        <v>16</v>
      </c>
      <c r="E224" s="5" t="str">
        <f>_xlfn.XLOOKUP(Orders[[#This Row],[user_id]],Users[user_id],Users[country])</f>
        <v>DE</v>
      </c>
      <c r="F224" s="5" t="str">
        <f>_xlfn.XLOOKUP(Orders[[#This Row],[country_code]],Countries[country_code],Countries[country_name])</f>
        <v>Germany</v>
      </c>
      <c r="G224" s="5">
        <f>_xlfn.XLOOKUP(Orders[[#This Row],[user_id]],Users[user_id],Users[is_referral])</f>
        <v>1</v>
      </c>
    </row>
    <row r="225" spans="1:7">
      <c r="A225" s="5">
        <v>2131191</v>
      </c>
      <c r="B225" s="5">
        <v>11435</v>
      </c>
      <c r="C225" s="6">
        <v>43190</v>
      </c>
      <c r="D225" s="5">
        <v>43</v>
      </c>
      <c r="E225" s="5" t="str">
        <f>_xlfn.XLOOKUP(Orders[[#This Row],[user_id]],Users[user_id],Users[country])</f>
        <v>IT</v>
      </c>
      <c r="F225" s="5" t="str">
        <f>_xlfn.XLOOKUP(Orders[[#This Row],[country_code]],Countries[country_code],Countries[country_name])</f>
        <v>Italy</v>
      </c>
      <c r="G225" s="5">
        <f>_xlfn.XLOOKUP(Orders[[#This Row],[user_id]],Users[user_id],Users[is_referral])</f>
        <v>1</v>
      </c>
    </row>
    <row r="226" spans="1:7">
      <c r="A226" s="5">
        <v>2131193</v>
      </c>
      <c r="B226" s="5">
        <v>12596</v>
      </c>
      <c r="C226" s="6">
        <v>43190</v>
      </c>
      <c r="D226" s="5">
        <v>41</v>
      </c>
      <c r="E226" s="5" t="str">
        <f>_xlfn.XLOOKUP(Orders[[#This Row],[user_id]],Users[user_id],Users[country])</f>
        <v>ES</v>
      </c>
      <c r="F226" s="5" t="str">
        <f>_xlfn.XLOOKUP(Orders[[#This Row],[country_code]],Countries[country_code],Countries[country_name])</f>
        <v>Spain</v>
      </c>
      <c r="G226" s="5">
        <f>_xlfn.XLOOKUP(Orders[[#This Row],[user_id]],Users[user_id],Users[is_referral])</f>
        <v>1</v>
      </c>
    </row>
    <row r="227" spans="1:7">
      <c r="A227" s="5">
        <v>2131195</v>
      </c>
      <c r="B227" s="5">
        <v>6571</v>
      </c>
      <c r="C227" s="6">
        <v>43190</v>
      </c>
      <c r="D227" s="5">
        <v>34</v>
      </c>
      <c r="E227" s="5" t="str">
        <f>_xlfn.XLOOKUP(Orders[[#This Row],[user_id]],Users[user_id],Users[country])</f>
        <v>FR</v>
      </c>
      <c r="F227" s="5" t="str">
        <f>_xlfn.XLOOKUP(Orders[[#This Row],[country_code]],Countries[country_code],Countries[country_name])</f>
        <v>France</v>
      </c>
      <c r="G227" s="5">
        <f>_xlfn.XLOOKUP(Orders[[#This Row],[user_id]],Users[user_id],Users[is_referral])</f>
        <v>1</v>
      </c>
    </row>
    <row r="228" spans="1:7">
      <c r="A228" s="5">
        <v>2131197</v>
      </c>
      <c r="B228" s="5">
        <v>7786</v>
      </c>
      <c r="C228" s="6">
        <v>43190</v>
      </c>
      <c r="D228" s="5">
        <v>25</v>
      </c>
      <c r="E228" s="5" t="str">
        <f>_xlfn.XLOOKUP(Orders[[#This Row],[user_id]],Users[user_id],Users[country])</f>
        <v>DE</v>
      </c>
      <c r="F228" s="5" t="str">
        <f>_xlfn.XLOOKUP(Orders[[#This Row],[country_code]],Countries[country_code],Countries[country_name])</f>
        <v>Germany</v>
      </c>
      <c r="G228" s="5">
        <f>_xlfn.XLOOKUP(Orders[[#This Row],[user_id]],Users[user_id],Users[is_referral])</f>
        <v>1</v>
      </c>
    </row>
    <row r="229" spans="1:7">
      <c r="A229" s="5">
        <v>2131198</v>
      </c>
      <c r="B229" s="5">
        <v>13958</v>
      </c>
      <c r="C229" s="6">
        <v>43190</v>
      </c>
      <c r="D229" s="5">
        <v>15</v>
      </c>
      <c r="E229" s="5" t="str">
        <f>_xlfn.XLOOKUP(Orders[[#This Row],[user_id]],Users[user_id],Users[country])</f>
        <v>FR</v>
      </c>
      <c r="F229" s="5" t="str">
        <f>_xlfn.XLOOKUP(Orders[[#This Row],[country_code]],Countries[country_code],Countries[country_name])</f>
        <v>France</v>
      </c>
      <c r="G229" s="5">
        <f>_xlfn.XLOOKUP(Orders[[#This Row],[user_id]],Users[user_id],Users[is_referral])</f>
        <v>1</v>
      </c>
    </row>
    <row r="230" spans="1:7">
      <c r="A230" s="5">
        <v>2131199</v>
      </c>
      <c r="B230" s="5">
        <v>15558</v>
      </c>
      <c r="C230" s="6">
        <v>43190</v>
      </c>
      <c r="D230" s="5">
        <v>46</v>
      </c>
      <c r="E230" s="5" t="str">
        <f>_xlfn.XLOOKUP(Orders[[#This Row],[user_id]],Users[user_id],Users[country])</f>
        <v>FR</v>
      </c>
      <c r="F230" s="5" t="str">
        <f>_xlfn.XLOOKUP(Orders[[#This Row],[country_code]],Countries[country_code],Countries[country_name])</f>
        <v>France</v>
      </c>
      <c r="G230" s="5">
        <f>_xlfn.XLOOKUP(Orders[[#This Row],[user_id]],Users[user_id],Users[is_referral])</f>
        <v>1</v>
      </c>
    </row>
    <row r="231" spans="1:7">
      <c r="A231" s="5">
        <v>2131200</v>
      </c>
      <c r="B231" s="5">
        <v>11917</v>
      </c>
      <c r="C231" s="6">
        <v>43190</v>
      </c>
      <c r="D231" s="5">
        <v>73</v>
      </c>
      <c r="E231" s="5" t="str">
        <f>_xlfn.XLOOKUP(Orders[[#This Row],[user_id]],Users[user_id],Users[country])</f>
        <v>IT</v>
      </c>
      <c r="F231" s="5" t="str">
        <f>_xlfn.XLOOKUP(Orders[[#This Row],[country_code]],Countries[country_code],Countries[country_name])</f>
        <v>Italy</v>
      </c>
      <c r="G231" s="5">
        <f>_xlfn.XLOOKUP(Orders[[#This Row],[user_id]],Users[user_id],Users[is_referral])</f>
        <v>1</v>
      </c>
    </row>
    <row r="232" spans="1:7">
      <c r="A232" s="5">
        <v>2131201</v>
      </c>
      <c r="B232" s="5">
        <v>9816</v>
      </c>
      <c r="C232" s="6">
        <v>43190</v>
      </c>
      <c r="D232" s="5">
        <v>74</v>
      </c>
      <c r="E232" s="5" t="str">
        <f>_xlfn.XLOOKUP(Orders[[#This Row],[user_id]],Users[user_id],Users[country])</f>
        <v>DE</v>
      </c>
      <c r="F232" s="5" t="str">
        <f>_xlfn.XLOOKUP(Orders[[#This Row],[country_code]],Countries[country_code],Countries[country_name])</f>
        <v>Germany</v>
      </c>
      <c r="G232" s="5">
        <f>_xlfn.XLOOKUP(Orders[[#This Row],[user_id]],Users[user_id],Users[is_referral])</f>
        <v>0</v>
      </c>
    </row>
    <row r="233" spans="1:7">
      <c r="A233" s="5">
        <v>2131202</v>
      </c>
      <c r="B233" s="5">
        <v>6931</v>
      </c>
      <c r="C233" s="6">
        <v>43190</v>
      </c>
      <c r="D233" s="5">
        <v>75</v>
      </c>
      <c r="E233" s="5" t="str">
        <f>_xlfn.XLOOKUP(Orders[[#This Row],[user_id]],Users[user_id],Users[country])</f>
        <v>FR</v>
      </c>
      <c r="F233" s="5" t="str">
        <f>_xlfn.XLOOKUP(Orders[[#This Row],[country_code]],Countries[country_code],Countries[country_name])</f>
        <v>France</v>
      </c>
      <c r="G233" s="5">
        <f>_xlfn.XLOOKUP(Orders[[#This Row],[user_id]],Users[user_id],Users[is_referral])</f>
        <v>1</v>
      </c>
    </row>
    <row r="234" spans="1:7">
      <c r="A234" s="5">
        <v>2131203</v>
      </c>
      <c r="B234" s="5">
        <v>5696</v>
      </c>
      <c r="C234" s="6">
        <v>43190</v>
      </c>
      <c r="D234" s="5">
        <v>64</v>
      </c>
      <c r="E234" s="5" t="str">
        <f>_xlfn.XLOOKUP(Orders[[#This Row],[user_id]],Users[user_id],Users[country])</f>
        <v>FR</v>
      </c>
      <c r="F234" s="5" t="str">
        <f>_xlfn.XLOOKUP(Orders[[#This Row],[country_code]],Countries[country_code],Countries[country_name])</f>
        <v>France</v>
      </c>
      <c r="G234" s="5">
        <f>_xlfn.XLOOKUP(Orders[[#This Row],[user_id]],Users[user_id],Users[is_referral])</f>
        <v>1</v>
      </c>
    </row>
    <row r="235" spans="1:7">
      <c r="A235" s="5">
        <v>2131204</v>
      </c>
      <c r="B235" s="5">
        <v>2755</v>
      </c>
      <c r="C235" s="6">
        <v>43190</v>
      </c>
      <c r="D235" s="5">
        <v>20</v>
      </c>
      <c r="E235" s="5" t="str">
        <f>_xlfn.XLOOKUP(Orders[[#This Row],[user_id]],Users[user_id],Users[country])</f>
        <v>IT</v>
      </c>
      <c r="F235" s="5" t="str">
        <f>_xlfn.XLOOKUP(Orders[[#This Row],[country_code]],Countries[country_code],Countries[country_name])</f>
        <v>Italy</v>
      </c>
      <c r="G235" s="5">
        <f>_xlfn.XLOOKUP(Orders[[#This Row],[user_id]],Users[user_id],Users[is_referral])</f>
        <v>0</v>
      </c>
    </row>
    <row r="236" spans="1:7">
      <c r="A236" s="5">
        <v>2131205</v>
      </c>
      <c r="B236" s="5">
        <v>15614</v>
      </c>
      <c r="C236" s="6">
        <v>43190</v>
      </c>
      <c r="D236" s="5">
        <v>51</v>
      </c>
      <c r="E236" s="5" t="str">
        <f>_xlfn.XLOOKUP(Orders[[#This Row],[user_id]],Users[user_id],Users[country])</f>
        <v>FR</v>
      </c>
      <c r="F236" s="5" t="str">
        <f>_xlfn.XLOOKUP(Orders[[#This Row],[country_code]],Countries[country_code],Countries[country_name])</f>
        <v>France</v>
      </c>
      <c r="G236" s="5">
        <f>_xlfn.XLOOKUP(Orders[[#This Row],[user_id]],Users[user_id],Users[is_referral])</f>
        <v>1</v>
      </c>
    </row>
    <row r="237" spans="1:7">
      <c r="A237" s="5">
        <v>2131207</v>
      </c>
      <c r="B237" s="5">
        <v>18897</v>
      </c>
      <c r="C237" s="6">
        <v>43190</v>
      </c>
      <c r="D237" s="5">
        <v>45</v>
      </c>
      <c r="E237" s="5" t="str">
        <f>_xlfn.XLOOKUP(Orders[[#This Row],[user_id]],Users[user_id],Users[country])</f>
        <v>FR</v>
      </c>
      <c r="F237" s="5" t="str">
        <f>_xlfn.XLOOKUP(Orders[[#This Row],[country_code]],Countries[country_code],Countries[country_name])</f>
        <v>France</v>
      </c>
      <c r="G237" s="5">
        <f>_xlfn.XLOOKUP(Orders[[#This Row],[user_id]],Users[user_id],Users[is_referral])</f>
        <v>0</v>
      </c>
    </row>
    <row r="238" spans="1:7">
      <c r="A238" s="5">
        <v>2131209</v>
      </c>
      <c r="B238" s="5">
        <v>82</v>
      </c>
      <c r="C238" s="6">
        <v>43190</v>
      </c>
      <c r="D238" s="5">
        <v>20</v>
      </c>
      <c r="E238" s="5" t="str">
        <f>_xlfn.XLOOKUP(Orders[[#This Row],[user_id]],Users[user_id],Users[country])</f>
        <v>FR</v>
      </c>
      <c r="F238" s="5" t="str">
        <f>_xlfn.XLOOKUP(Orders[[#This Row],[country_code]],Countries[country_code],Countries[country_name])</f>
        <v>France</v>
      </c>
      <c r="G238" s="5">
        <f>_xlfn.XLOOKUP(Orders[[#This Row],[user_id]],Users[user_id],Users[is_referral])</f>
        <v>0</v>
      </c>
    </row>
    <row r="239" spans="1:7">
      <c r="A239" s="5">
        <v>2131210</v>
      </c>
      <c r="B239" s="5">
        <v>16428</v>
      </c>
      <c r="C239" s="6">
        <v>43190</v>
      </c>
      <c r="D239" s="5">
        <v>92</v>
      </c>
      <c r="E239" s="5" t="str">
        <f>_xlfn.XLOOKUP(Orders[[#This Row],[user_id]],Users[user_id],Users[country])</f>
        <v>ES</v>
      </c>
      <c r="F239" s="5" t="str">
        <f>_xlfn.XLOOKUP(Orders[[#This Row],[country_code]],Countries[country_code],Countries[country_name])</f>
        <v>Spain</v>
      </c>
      <c r="G239" s="5">
        <f>_xlfn.XLOOKUP(Orders[[#This Row],[user_id]],Users[user_id],Users[is_referral])</f>
        <v>1</v>
      </c>
    </row>
    <row r="240" spans="1:7">
      <c r="A240" s="5">
        <v>2131212</v>
      </c>
      <c r="B240" s="5">
        <v>15084</v>
      </c>
      <c r="C240" s="6">
        <v>43190</v>
      </c>
      <c r="D240" s="5">
        <v>67</v>
      </c>
      <c r="E240" s="5" t="str">
        <f>_xlfn.XLOOKUP(Orders[[#This Row],[user_id]],Users[user_id],Users[country])</f>
        <v>DE</v>
      </c>
      <c r="F240" s="5" t="str">
        <f>_xlfn.XLOOKUP(Orders[[#This Row],[country_code]],Countries[country_code],Countries[country_name])</f>
        <v>Germany</v>
      </c>
      <c r="G240" s="5">
        <f>_xlfn.XLOOKUP(Orders[[#This Row],[user_id]],Users[user_id],Users[is_referral])</f>
        <v>1</v>
      </c>
    </row>
    <row r="241" spans="1:7">
      <c r="A241" s="5">
        <v>2131214</v>
      </c>
      <c r="B241" s="5">
        <v>6670</v>
      </c>
      <c r="C241" s="6">
        <v>43190</v>
      </c>
      <c r="D241" s="5">
        <v>85</v>
      </c>
      <c r="E241" s="5" t="str">
        <f>_xlfn.XLOOKUP(Orders[[#This Row],[user_id]],Users[user_id],Users[country])</f>
        <v>IT</v>
      </c>
      <c r="F241" s="5" t="str">
        <f>_xlfn.XLOOKUP(Orders[[#This Row],[country_code]],Countries[country_code],Countries[country_name])</f>
        <v>Italy</v>
      </c>
      <c r="G241" s="5">
        <f>_xlfn.XLOOKUP(Orders[[#This Row],[user_id]],Users[user_id],Users[is_referral])</f>
        <v>1</v>
      </c>
    </row>
    <row r="242" spans="1:7">
      <c r="A242" s="5">
        <v>2131217</v>
      </c>
      <c r="B242" s="5">
        <v>7985</v>
      </c>
      <c r="C242" s="6">
        <v>43190</v>
      </c>
      <c r="D242" s="5">
        <v>61</v>
      </c>
      <c r="E242" s="5" t="str">
        <f>_xlfn.XLOOKUP(Orders[[#This Row],[user_id]],Users[user_id],Users[country])</f>
        <v>IT</v>
      </c>
      <c r="F242" s="5" t="str">
        <f>_xlfn.XLOOKUP(Orders[[#This Row],[country_code]],Countries[country_code],Countries[country_name])</f>
        <v>Italy</v>
      </c>
      <c r="G242" s="5">
        <f>_xlfn.XLOOKUP(Orders[[#This Row],[user_id]],Users[user_id],Users[is_referral])</f>
        <v>0</v>
      </c>
    </row>
    <row r="243" spans="1:7">
      <c r="A243" s="5">
        <v>2131219</v>
      </c>
      <c r="B243" s="5">
        <v>18567</v>
      </c>
      <c r="C243" s="6">
        <v>43190</v>
      </c>
      <c r="D243" s="5">
        <v>71</v>
      </c>
      <c r="E243" s="5" t="str">
        <f>_xlfn.XLOOKUP(Orders[[#This Row],[user_id]],Users[user_id],Users[country])</f>
        <v>IT</v>
      </c>
      <c r="F243" s="5" t="str">
        <f>_xlfn.XLOOKUP(Orders[[#This Row],[country_code]],Countries[country_code],Countries[country_name])</f>
        <v>Italy</v>
      </c>
      <c r="G243" s="5">
        <f>_xlfn.XLOOKUP(Orders[[#This Row],[user_id]],Users[user_id],Users[is_referral])</f>
        <v>1</v>
      </c>
    </row>
    <row r="244" spans="1:7">
      <c r="A244" s="5">
        <v>2131220</v>
      </c>
      <c r="B244" s="5">
        <v>1174</v>
      </c>
      <c r="C244" s="6">
        <v>43190</v>
      </c>
      <c r="D244" s="5">
        <v>47</v>
      </c>
      <c r="E244" s="5" t="str">
        <f>_xlfn.XLOOKUP(Orders[[#This Row],[user_id]],Users[user_id],Users[country])</f>
        <v>ES</v>
      </c>
      <c r="F244" s="5" t="str">
        <f>_xlfn.XLOOKUP(Orders[[#This Row],[country_code]],Countries[country_code],Countries[country_name])</f>
        <v>Spain</v>
      </c>
      <c r="G244" s="5">
        <f>_xlfn.XLOOKUP(Orders[[#This Row],[user_id]],Users[user_id],Users[is_referral])</f>
        <v>0</v>
      </c>
    </row>
    <row r="245" spans="1:7">
      <c r="A245" s="5">
        <v>2131223</v>
      </c>
      <c r="B245" s="5">
        <v>4545</v>
      </c>
      <c r="C245" s="6">
        <v>43190</v>
      </c>
      <c r="D245" s="5">
        <v>43</v>
      </c>
      <c r="E245" s="5" t="str">
        <f>_xlfn.XLOOKUP(Orders[[#This Row],[user_id]],Users[user_id],Users[country])</f>
        <v>ES</v>
      </c>
      <c r="F245" s="5" t="str">
        <f>_xlfn.XLOOKUP(Orders[[#This Row],[country_code]],Countries[country_code],Countries[country_name])</f>
        <v>Spain</v>
      </c>
      <c r="G245" s="5">
        <f>_xlfn.XLOOKUP(Orders[[#This Row],[user_id]],Users[user_id],Users[is_referral])</f>
        <v>0</v>
      </c>
    </row>
    <row r="246" spans="1:7">
      <c r="A246" s="5">
        <v>2131224</v>
      </c>
      <c r="B246" s="5">
        <v>14169</v>
      </c>
      <c r="C246" s="6">
        <v>43190</v>
      </c>
      <c r="D246" s="5">
        <v>26</v>
      </c>
      <c r="E246" s="5" t="str">
        <f>_xlfn.XLOOKUP(Orders[[#This Row],[user_id]],Users[user_id],Users[country])</f>
        <v>DE</v>
      </c>
      <c r="F246" s="5" t="str">
        <f>_xlfn.XLOOKUP(Orders[[#This Row],[country_code]],Countries[country_code],Countries[country_name])</f>
        <v>Germany</v>
      </c>
      <c r="G246" s="5">
        <f>_xlfn.XLOOKUP(Orders[[#This Row],[user_id]],Users[user_id],Users[is_referral])</f>
        <v>0</v>
      </c>
    </row>
    <row r="247" spans="1:7">
      <c r="A247" s="5">
        <v>2131225</v>
      </c>
      <c r="B247" s="5">
        <v>8702</v>
      </c>
      <c r="C247" s="6">
        <v>43190</v>
      </c>
      <c r="D247" s="5">
        <v>37</v>
      </c>
      <c r="E247" s="5" t="str">
        <f>_xlfn.XLOOKUP(Orders[[#This Row],[user_id]],Users[user_id],Users[country])</f>
        <v>FR</v>
      </c>
      <c r="F247" s="5" t="str">
        <f>_xlfn.XLOOKUP(Orders[[#This Row],[country_code]],Countries[country_code],Countries[country_name])</f>
        <v>France</v>
      </c>
      <c r="G247" s="5">
        <f>_xlfn.XLOOKUP(Orders[[#This Row],[user_id]],Users[user_id],Users[is_referral])</f>
        <v>1</v>
      </c>
    </row>
    <row r="248" spans="1:7">
      <c r="A248" s="5">
        <v>2131228</v>
      </c>
      <c r="B248" s="5">
        <v>1231</v>
      </c>
      <c r="C248" s="6">
        <v>43190</v>
      </c>
      <c r="D248" s="5">
        <v>31</v>
      </c>
      <c r="E248" s="5" t="str">
        <f>_xlfn.XLOOKUP(Orders[[#This Row],[user_id]],Users[user_id],Users[country])</f>
        <v>FR</v>
      </c>
      <c r="F248" s="5" t="str">
        <f>_xlfn.XLOOKUP(Orders[[#This Row],[country_code]],Countries[country_code],Countries[country_name])</f>
        <v>France</v>
      </c>
      <c r="G248" s="5">
        <f>_xlfn.XLOOKUP(Orders[[#This Row],[user_id]],Users[user_id],Users[is_referral])</f>
        <v>0</v>
      </c>
    </row>
    <row r="249" spans="1:7">
      <c r="A249" s="5">
        <v>2131230</v>
      </c>
      <c r="B249" s="5">
        <v>19521</v>
      </c>
      <c r="C249" s="6">
        <v>43190</v>
      </c>
      <c r="D249" s="5">
        <v>27</v>
      </c>
      <c r="E249" s="5" t="str">
        <f>_xlfn.XLOOKUP(Orders[[#This Row],[user_id]],Users[user_id],Users[country])</f>
        <v>DE</v>
      </c>
      <c r="F249" s="5" t="str">
        <f>_xlfn.XLOOKUP(Orders[[#This Row],[country_code]],Countries[country_code],Countries[country_name])</f>
        <v>Germany</v>
      </c>
      <c r="G249" s="5">
        <f>_xlfn.XLOOKUP(Orders[[#This Row],[user_id]],Users[user_id],Users[is_referral])</f>
        <v>1</v>
      </c>
    </row>
    <row r="250" spans="1:7">
      <c r="A250" s="5">
        <v>2131236</v>
      </c>
      <c r="B250" s="5">
        <v>7625</v>
      </c>
      <c r="C250" s="6">
        <v>43190</v>
      </c>
      <c r="D250" s="5">
        <v>27</v>
      </c>
      <c r="E250" s="5" t="str">
        <f>_xlfn.XLOOKUP(Orders[[#This Row],[user_id]],Users[user_id],Users[country])</f>
        <v>FR</v>
      </c>
      <c r="F250" s="5" t="str">
        <f>_xlfn.XLOOKUP(Orders[[#This Row],[country_code]],Countries[country_code],Countries[country_name])</f>
        <v>France</v>
      </c>
      <c r="G250" s="5">
        <f>_xlfn.XLOOKUP(Orders[[#This Row],[user_id]],Users[user_id],Users[is_referral])</f>
        <v>0</v>
      </c>
    </row>
    <row r="251" spans="1:7">
      <c r="A251" s="5">
        <v>2131240</v>
      </c>
      <c r="B251" s="5">
        <v>2939</v>
      </c>
      <c r="C251" s="6">
        <v>43190</v>
      </c>
      <c r="D251" s="5">
        <v>43</v>
      </c>
      <c r="E251" s="5" t="str">
        <f>_xlfn.XLOOKUP(Orders[[#This Row],[user_id]],Users[user_id],Users[country])</f>
        <v>IT</v>
      </c>
      <c r="F251" s="5" t="str">
        <f>_xlfn.XLOOKUP(Orders[[#This Row],[country_code]],Countries[country_code],Countries[country_name])</f>
        <v>Italy</v>
      </c>
      <c r="G251" s="5">
        <f>_xlfn.XLOOKUP(Orders[[#This Row],[user_id]],Users[user_id],Users[is_referral])</f>
        <v>0</v>
      </c>
    </row>
    <row r="252" spans="1:7">
      <c r="A252" s="5">
        <v>2131241</v>
      </c>
      <c r="B252" s="5">
        <v>2581</v>
      </c>
      <c r="C252" s="6">
        <v>43190</v>
      </c>
      <c r="D252" s="5">
        <v>12</v>
      </c>
      <c r="E252" s="5" t="str">
        <f>_xlfn.XLOOKUP(Orders[[#This Row],[user_id]],Users[user_id],Users[country])</f>
        <v>ES</v>
      </c>
      <c r="F252" s="5" t="str">
        <f>_xlfn.XLOOKUP(Orders[[#This Row],[country_code]],Countries[country_code],Countries[country_name])</f>
        <v>Spain</v>
      </c>
      <c r="G252" s="5">
        <f>_xlfn.XLOOKUP(Orders[[#This Row],[user_id]],Users[user_id],Users[is_referral])</f>
        <v>0</v>
      </c>
    </row>
    <row r="253" spans="1:7">
      <c r="A253" s="5">
        <v>2131243</v>
      </c>
      <c r="B253" s="5">
        <v>10916</v>
      </c>
      <c r="C253" s="6">
        <v>43190</v>
      </c>
      <c r="D253" s="5">
        <v>55</v>
      </c>
      <c r="E253" s="5" t="str">
        <f>_xlfn.XLOOKUP(Orders[[#This Row],[user_id]],Users[user_id],Users[country])</f>
        <v>IT</v>
      </c>
      <c r="F253" s="5" t="str">
        <f>_xlfn.XLOOKUP(Orders[[#This Row],[country_code]],Countries[country_code],Countries[country_name])</f>
        <v>Italy</v>
      </c>
      <c r="G253" s="5">
        <f>_xlfn.XLOOKUP(Orders[[#This Row],[user_id]],Users[user_id],Users[is_referral])</f>
        <v>1</v>
      </c>
    </row>
    <row r="254" spans="1:7">
      <c r="A254" s="5">
        <v>2131244</v>
      </c>
      <c r="B254" s="5">
        <v>14406</v>
      </c>
      <c r="C254" s="6">
        <v>43190</v>
      </c>
      <c r="D254" s="5">
        <v>24</v>
      </c>
      <c r="E254" s="5" t="str">
        <f>_xlfn.XLOOKUP(Orders[[#This Row],[user_id]],Users[user_id],Users[country])</f>
        <v>IT</v>
      </c>
      <c r="F254" s="5" t="str">
        <f>_xlfn.XLOOKUP(Orders[[#This Row],[country_code]],Countries[country_code],Countries[country_name])</f>
        <v>Italy</v>
      </c>
      <c r="G254" s="5">
        <f>_xlfn.XLOOKUP(Orders[[#This Row],[user_id]],Users[user_id],Users[is_referral])</f>
        <v>1</v>
      </c>
    </row>
    <row r="255" spans="1:7">
      <c r="A255" s="5">
        <v>2131245</v>
      </c>
      <c r="B255" s="5">
        <v>4120</v>
      </c>
      <c r="C255" s="6">
        <v>43190</v>
      </c>
      <c r="D255" s="5">
        <v>46</v>
      </c>
      <c r="E255" s="5" t="str">
        <f>_xlfn.XLOOKUP(Orders[[#This Row],[user_id]],Users[user_id],Users[country])</f>
        <v>IT</v>
      </c>
      <c r="F255" s="5" t="str">
        <f>_xlfn.XLOOKUP(Orders[[#This Row],[country_code]],Countries[country_code],Countries[country_name])</f>
        <v>Italy</v>
      </c>
      <c r="G255" s="5">
        <f>_xlfn.XLOOKUP(Orders[[#This Row],[user_id]],Users[user_id],Users[is_referral])</f>
        <v>0</v>
      </c>
    </row>
    <row r="256" spans="1:7">
      <c r="A256" s="5">
        <v>2131246</v>
      </c>
      <c r="B256" s="5">
        <v>5224</v>
      </c>
      <c r="C256" s="6">
        <v>43190</v>
      </c>
      <c r="D256" s="5">
        <v>80</v>
      </c>
      <c r="E256" s="5" t="str">
        <f>_xlfn.XLOOKUP(Orders[[#This Row],[user_id]],Users[user_id],Users[country])</f>
        <v>FR</v>
      </c>
      <c r="F256" s="5" t="str">
        <f>_xlfn.XLOOKUP(Orders[[#This Row],[country_code]],Countries[country_code],Countries[country_name])</f>
        <v>France</v>
      </c>
      <c r="G256" s="5">
        <f>_xlfn.XLOOKUP(Orders[[#This Row],[user_id]],Users[user_id],Users[is_referral])</f>
        <v>1</v>
      </c>
    </row>
    <row r="257" spans="1:7">
      <c r="A257" s="5">
        <v>2131247</v>
      </c>
      <c r="B257" s="5">
        <v>5496</v>
      </c>
      <c r="C257" s="6">
        <v>43190</v>
      </c>
      <c r="D257" s="5">
        <v>61</v>
      </c>
      <c r="E257" s="5" t="str">
        <f>_xlfn.XLOOKUP(Orders[[#This Row],[user_id]],Users[user_id],Users[country])</f>
        <v>FR</v>
      </c>
      <c r="F257" s="5" t="str">
        <f>_xlfn.XLOOKUP(Orders[[#This Row],[country_code]],Countries[country_code],Countries[country_name])</f>
        <v>France</v>
      </c>
      <c r="G257" s="5">
        <f>_xlfn.XLOOKUP(Orders[[#This Row],[user_id]],Users[user_id],Users[is_referral])</f>
        <v>0</v>
      </c>
    </row>
    <row r="258" spans="1:7">
      <c r="A258" s="5">
        <v>2131248</v>
      </c>
      <c r="B258" s="5">
        <v>17896</v>
      </c>
      <c r="C258" s="6">
        <v>43190</v>
      </c>
      <c r="D258" s="5">
        <v>49</v>
      </c>
      <c r="E258" s="5" t="str">
        <f>_xlfn.XLOOKUP(Orders[[#This Row],[user_id]],Users[user_id],Users[country])</f>
        <v>ES</v>
      </c>
      <c r="F258" s="5" t="str">
        <f>_xlfn.XLOOKUP(Orders[[#This Row],[country_code]],Countries[country_code],Countries[country_name])</f>
        <v>Spain</v>
      </c>
      <c r="G258" s="5">
        <f>_xlfn.XLOOKUP(Orders[[#This Row],[user_id]],Users[user_id],Users[is_referral])</f>
        <v>1</v>
      </c>
    </row>
    <row r="259" spans="1:7">
      <c r="A259" s="5">
        <v>2131249</v>
      </c>
      <c r="B259" s="5">
        <v>5650</v>
      </c>
      <c r="C259" s="6">
        <v>43190</v>
      </c>
      <c r="D259" s="5">
        <v>57</v>
      </c>
      <c r="E259" s="5" t="str">
        <f>_xlfn.XLOOKUP(Orders[[#This Row],[user_id]],Users[user_id],Users[country])</f>
        <v>ES</v>
      </c>
      <c r="F259" s="5" t="str">
        <f>_xlfn.XLOOKUP(Orders[[#This Row],[country_code]],Countries[country_code],Countries[country_name])</f>
        <v>Spain</v>
      </c>
      <c r="G259" s="5">
        <f>_xlfn.XLOOKUP(Orders[[#This Row],[user_id]],Users[user_id],Users[is_referral])</f>
        <v>1</v>
      </c>
    </row>
    <row r="260" spans="1:7">
      <c r="A260" s="5">
        <v>2131250</v>
      </c>
      <c r="B260" s="5">
        <v>11609</v>
      </c>
      <c r="C260" s="6">
        <v>43190</v>
      </c>
      <c r="D260" s="5">
        <v>42</v>
      </c>
      <c r="E260" s="5" t="str">
        <f>_xlfn.XLOOKUP(Orders[[#This Row],[user_id]],Users[user_id],Users[country])</f>
        <v>FR</v>
      </c>
      <c r="F260" s="5" t="str">
        <f>_xlfn.XLOOKUP(Orders[[#This Row],[country_code]],Countries[country_code],Countries[country_name])</f>
        <v>France</v>
      </c>
      <c r="G260" s="5">
        <f>_xlfn.XLOOKUP(Orders[[#This Row],[user_id]],Users[user_id],Users[is_referral])</f>
        <v>1</v>
      </c>
    </row>
    <row r="261" spans="1:7">
      <c r="A261" s="5">
        <v>2131251</v>
      </c>
      <c r="B261" s="5">
        <v>17689</v>
      </c>
      <c r="C261" s="6">
        <v>43190</v>
      </c>
      <c r="D261" s="5">
        <v>26</v>
      </c>
      <c r="E261" s="5" t="str">
        <f>_xlfn.XLOOKUP(Orders[[#This Row],[user_id]],Users[user_id],Users[country])</f>
        <v>DE</v>
      </c>
      <c r="F261" s="5" t="str">
        <f>_xlfn.XLOOKUP(Orders[[#This Row],[country_code]],Countries[country_code],Countries[country_name])</f>
        <v>Germany</v>
      </c>
      <c r="G261" s="5">
        <f>_xlfn.XLOOKUP(Orders[[#This Row],[user_id]],Users[user_id],Users[is_referral])</f>
        <v>1</v>
      </c>
    </row>
    <row r="262" spans="1:7">
      <c r="A262" s="5">
        <v>2131252</v>
      </c>
      <c r="B262" s="5">
        <v>1375</v>
      </c>
      <c r="C262" s="6">
        <v>43190</v>
      </c>
      <c r="D262" s="5">
        <v>57</v>
      </c>
      <c r="E262" s="5" t="str">
        <f>_xlfn.XLOOKUP(Orders[[#This Row],[user_id]],Users[user_id],Users[country])</f>
        <v>IT</v>
      </c>
      <c r="F262" s="5" t="str">
        <f>_xlfn.XLOOKUP(Orders[[#This Row],[country_code]],Countries[country_code],Countries[country_name])</f>
        <v>Italy</v>
      </c>
      <c r="G262" s="5">
        <f>_xlfn.XLOOKUP(Orders[[#This Row],[user_id]],Users[user_id],Users[is_referral])</f>
        <v>0</v>
      </c>
    </row>
    <row r="263" spans="1:7">
      <c r="A263" s="5">
        <v>2131259</v>
      </c>
      <c r="B263" s="5">
        <v>2945</v>
      </c>
      <c r="C263" s="6">
        <v>43190</v>
      </c>
      <c r="D263" s="5">
        <v>87</v>
      </c>
      <c r="E263" s="5" t="str">
        <f>_xlfn.XLOOKUP(Orders[[#This Row],[user_id]],Users[user_id],Users[country])</f>
        <v>DE</v>
      </c>
      <c r="F263" s="5" t="str">
        <f>_xlfn.XLOOKUP(Orders[[#This Row],[country_code]],Countries[country_code],Countries[country_name])</f>
        <v>Germany</v>
      </c>
      <c r="G263" s="5">
        <f>_xlfn.XLOOKUP(Orders[[#This Row],[user_id]],Users[user_id],Users[is_referral])</f>
        <v>0</v>
      </c>
    </row>
    <row r="264" spans="1:7">
      <c r="A264" s="5">
        <v>2131260</v>
      </c>
      <c r="B264" s="5">
        <v>6915</v>
      </c>
      <c r="C264" s="6">
        <v>43190</v>
      </c>
      <c r="D264" s="5">
        <v>14</v>
      </c>
      <c r="E264" s="5" t="str">
        <f>_xlfn.XLOOKUP(Orders[[#This Row],[user_id]],Users[user_id],Users[country])</f>
        <v>DE</v>
      </c>
      <c r="F264" s="5" t="str">
        <f>_xlfn.XLOOKUP(Orders[[#This Row],[country_code]],Countries[country_code],Countries[country_name])</f>
        <v>Germany</v>
      </c>
      <c r="G264" s="5">
        <f>_xlfn.XLOOKUP(Orders[[#This Row],[user_id]],Users[user_id],Users[is_referral])</f>
        <v>1</v>
      </c>
    </row>
    <row r="265" spans="1:7">
      <c r="A265" s="5">
        <v>2131261</v>
      </c>
      <c r="B265" s="5">
        <v>1077</v>
      </c>
      <c r="C265" s="6">
        <v>43190</v>
      </c>
      <c r="D265" s="5">
        <v>17</v>
      </c>
      <c r="E265" s="5" t="str">
        <f>_xlfn.XLOOKUP(Orders[[#This Row],[user_id]],Users[user_id],Users[country])</f>
        <v>FR</v>
      </c>
      <c r="F265" s="5" t="str">
        <f>_xlfn.XLOOKUP(Orders[[#This Row],[country_code]],Countries[country_code],Countries[country_name])</f>
        <v>France</v>
      </c>
      <c r="G265" s="5">
        <f>_xlfn.XLOOKUP(Orders[[#This Row],[user_id]],Users[user_id],Users[is_referral])</f>
        <v>0</v>
      </c>
    </row>
    <row r="266" spans="1:7">
      <c r="A266" s="5">
        <v>2131262</v>
      </c>
      <c r="B266" s="5">
        <v>1073</v>
      </c>
      <c r="C266" s="6">
        <v>43190</v>
      </c>
      <c r="D266" s="5">
        <v>60</v>
      </c>
      <c r="E266" s="5" t="str">
        <f>_xlfn.XLOOKUP(Orders[[#This Row],[user_id]],Users[user_id],Users[country])</f>
        <v>ES</v>
      </c>
      <c r="F266" s="5" t="str">
        <f>_xlfn.XLOOKUP(Orders[[#This Row],[country_code]],Countries[country_code],Countries[country_name])</f>
        <v>Spain</v>
      </c>
      <c r="G266" s="5">
        <f>_xlfn.XLOOKUP(Orders[[#This Row],[user_id]],Users[user_id],Users[is_referral])</f>
        <v>0</v>
      </c>
    </row>
    <row r="267" spans="1:7">
      <c r="A267" s="5">
        <v>2131263</v>
      </c>
      <c r="B267" s="5">
        <v>17345</v>
      </c>
      <c r="C267" s="6">
        <v>43190</v>
      </c>
      <c r="D267" s="5">
        <v>24</v>
      </c>
      <c r="E267" s="5" t="str">
        <f>_xlfn.XLOOKUP(Orders[[#This Row],[user_id]],Users[user_id],Users[country])</f>
        <v>IT</v>
      </c>
      <c r="F267" s="5" t="str">
        <f>_xlfn.XLOOKUP(Orders[[#This Row],[country_code]],Countries[country_code],Countries[country_name])</f>
        <v>Italy</v>
      </c>
      <c r="G267" s="5">
        <f>_xlfn.XLOOKUP(Orders[[#This Row],[user_id]],Users[user_id],Users[is_referral])</f>
        <v>0</v>
      </c>
    </row>
    <row r="268" spans="1:7">
      <c r="A268" s="5">
        <v>2131265</v>
      </c>
      <c r="B268" s="5">
        <v>243</v>
      </c>
      <c r="C268" s="6">
        <v>43190</v>
      </c>
      <c r="D268" s="5">
        <v>12</v>
      </c>
      <c r="E268" s="5" t="str">
        <f>_xlfn.XLOOKUP(Orders[[#This Row],[user_id]],Users[user_id],Users[country])</f>
        <v>FR</v>
      </c>
      <c r="F268" s="5" t="str">
        <f>_xlfn.XLOOKUP(Orders[[#This Row],[country_code]],Countries[country_code],Countries[country_name])</f>
        <v>France</v>
      </c>
      <c r="G268" s="5">
        <f>_xlfn.XLOOKUP(Orders[[#This Row],[user_id]],Users[user_id],Users[is_referral])</f>
        <v>0</v>
      </c>
    </row>
    <row r="269" spans="1:7">
      <c r="A269" s="5">
        <v>2131267</v>
      </c>
      <c r="B269" s="5">
        <v>3830</v>
      </c>
      <c r="C269" s="6">
        <v>43190</v>
      </c>
      <c r="D269" s="5">
        <v>56</v>
      </c>
      <c r="E269" s="5" t="str">
        <f>_xlfn.XLOOKUP(Orders[[#This Row],[user_id]],Users[user_id],Users[country])</f>
        <v>IT</v>
      </c>
      <c r="F269" s="5" t="str">
        <f>_xlfn.XLOOKUP(Orders[[#This Row],[country_code]],Countries[country_code],Countries[country_name])</f>
        <v>Italy</v>
      </c>
      <c r="G269" s="5">
        <f>_xlfn.XLOOKUP(Orders[[#This Row],[user_id]],Users[user_id],Users[is_referral])</f>
        <v>0</v>
      </c>
    </row>
    <row r="270" spans="1:7">
      <c r="A270" s="5">
        <v>2131270</v>
      </c>
      <c r="B270" s="5">
        <v>142</v>
      </c>
      <c r="C270" s="6">
        <v>43190</v>
      </c>
      <c r="D270" s="5">
        <v>21</v>
      </c>
      <c r="E270" s="5" t="str">
        <f>_xlfn.XLOOKUP(Orders[[#This Row],[user_id]],Users[user_id],Users[country])</f>
        <v>DE</v>
      </c>
      <c r="F270" s="5" t="str">
        <f>_xlfn.XLOOKUP(Orders[[#This Row],[country_code]],Countries[country_code],Countries[country_name])</f>
        <v>Germany</v>
      </c>
      <c r="G270" s="5">
        <f>_xlfn.XLOOKUP(Orders[[#This Row],[user_id]],Users[user_id],Users[is_referral])</f>
        <v>0</v>
      </c>
    </row>
    <row r="271" spans="1:7">
      <c r="A271" s="5">
        <v>2131271</v>
      </c>
      <c r="B271" s="5">
        <v>9170</v>
      </c>
      <c r="C271" s="6">
        <v>43190</v>
      </c>
      <c r="D271" s="5">
        <v>35</v>
      </c>
      <c r="E271" s="5" t="str">
        <f>_xlfn.XLOOKUP(Orders[[#This Row],[user_id]],Users[user_id],Users[country])</f>
        <v>FR</v>
      </c>
      <c r="F271" s="5" t="str">
        <f>_xlfn.XLOOKUP(Orders[[#This Row],[country_code]],Countries[country_code],Countries[country_name])</f>
        <v>France</v>
      </c>
      <c r="G271" s="5">
        <f>_xlfn.XLOOKUP(Orders[[#This Row],[user_id]],Users[user_id],Users[is_referral])</f>
        <v>0</v>
      </c>
    </row>
    <row r="272" spans="1:7">
      <c r="A272" s="5">
        <v>2131272</v>
      </c>
      <c r="B272" s="5">
        <v>12443</v>
      </c>
      <c r="C272" s="6">
        <v>43190</v>
      </c>
      <c r="D272" s="5">
        <v>58</v>
      </c>
      <c r="E272" s="5" t="str">
        <f>_xlfn.XLOOKUP(Orders[[#This Row],[user_id]],Users[user_id],Users[country])</f>
        <v>IT</v>
      </c>
      <c r="F272" s="5" t="str">
        <f>_xlfn.XLOOKUP(Orders[[#This Row],[country_code]],Countries[country_code],Countries[country_name])</f>
        <v>Italy</v>
      </c>
      <c r="G272" s="5">
        <f>_xlfn.XLOOKUP(Orders[[#This Row],[user_id]],Users[user_id],Users[is_referral])</f>
        <v>1</v>
      </c>
    </row>
    <row r="273" spans="1:7">
      <c r="A273" s="5">
        <v>2131273</v>
      </c>
      <c r="B273" s="5">
        <v>14803</v>
      </c>
      <c r="C273" s="6">
        <v>43190</v>
      </c>
      <c r="D273" s="5">
        <v>30</v>
      </c>
      <c r="E273" s="5" t="str">
        <f>_xlfn.XLOOKUP(Orders[[#This Row],[user_id]],Users[user_id],Users[country])</f>
        <v>DE</v>
      </c>
      <c r="F273" s="5" t="str">
        <f>_xlfn.XLOOKUP(Orders[[#This Row],[country_code]],Countries[country_code],Countries[country_name])</f>
        <v>Germany</v>
      </c>
      <c r="G273" s="5">
        <f>_xlfn.XLOOKUP(Orders[[#This Row],[user_id]],Users[user_id],Users[is_referral])</f>
        <v>1</v>
      </c>
    </row>
    <row r="274" spans="1:7">
      <c r="A274" s="5">
        <v>2131274</v>
      </c>
      <c r="B274" s="5">
        <v>5507</v>
      </c>
      <c r="C274" s="6">
        <v>43190</v>
      </c>
      <c r="D274" s="5">
        <v>31</v>
      </c>
      <c r="E274" s="5" t="str">
        <f>_xlfn.XLOOKUP(Orders[[#This Row],[user_id]],Users[user_id],Users[country])</f>
        <v>IT</v>
      </c>
      <c r="F274" s="5" t="str">
        <f>_xlfn.XLOOKUP(Orders[[#This Row],[country_code]],Countries[country_code],Countries[country_name])</f>
        <v>Italy</v>
      </c>
      <c r="G274" s="5">
        <f>_xlfn.XLOOKUP(Orders[[#This Row],[user_id]],Users[user_id],Users[is_referral])</f>
        <v>1</v>
      </c>
    </row>
    <row r="275" spans="1:7">
      <c r="A275" s="5">
        <v>2131276</v>
      </c>
      <c r="B275" s="5">
        <v>11130</v>
      </c>
      <c r="C275" s="6">
        <v>43190</v>
      </c>
      <c r="D275" s="5">
        <v>49</v>
      </c>
      <c r="E275" s="5" t="str">
        <f>_xlfn.XLOOKUP(Orders[[#This Row],[user_id]],Users[user_id],Users[country])</f>
        <v>FR</v>
      </c>
      <c r="F275" s="5" t="str">
        <f>_xlfn.XLOOKUP(Orders[[#This Row],[country_code]],Countries[country_code],Countries[country_name])</f>
        <v>France</v>
      </c>
      <c r="G275" s="5">
        <f>_xlfn.XLOOKUP(Orders[[#This Row],[user_id]],Users[user_id],Users[is_referral])</f>
        <v>1</v>
      </c>
    </row>
    <row r="276" spans="1:7">
      <c r="A276" s="5">
        <v>2131278</v>
      </c>
      <c r="B276" s="5">
        <v>10010</v>
      </c>
      <c r="C276" s="6">
        <v>43190</v>
      </c>
      <c r="D276" s="5">
        <v>92</v>
      </c>
      <c r="E276" s="5" t="str">
        <f>_xlfn.XLOOKUP(Orders[[#This Row],[user_id]],Users[user_id],Users[country])</f>
        <v>FR</v>
      </c>
      <c r="F276" s="5" t="str">
        <f>_xlfn.XLOOKUP(Orders[[#This Row],[country_code]],Countries[country_code],Countries[country_name])</f>
        <v>France</v>
      </c>
      <c r="G276" s="5">
        <f>_xlfn.XLOOKUP(Orders[[#This Row],[user_id]],Users[user_id],Users[is_referral])</f>
        <v>1</v>
      </c>
    </row>
    <row r="277" spans="1:7">
      <c r="A277" s="5">
        <v>2131279</v>
      </c>
      <c r="B277" s="5">
        <v>5935</v>
      </c>
      <c r="C277" s="6">
        <v>43190</v>
      </c>
      <c r="D277" s="5">
        <v>43</v>
      </c>
      <c r="E277" s="5" t="str">
        <f>_xlfn.XLOOKUP(Orders[[#This Row],[user_id]],Users[user_id],Users[country])</f>
        <v>FR</v>
      </c>
      <c r="F277" s="5" t="str">
        <f>_xlfn.XLOOKUP(Orders[[#This Row],[country_code]],Countries[country_code],Countries[country_name])</f>
        <v>France</v>
      </c>
      <c r="G277" s="5">
        <f>_xlfn.XLOOKUP(Orders[[#This Row],[user_id]],Users[user_id],Users[is_referral])</f>
        <v>1</v>
      </c>
    </row>
    <row r="278" spans="1:7">
      <c r="A278" s="5">
        <v>2131281</v>
      </c>
      <c r="B278" s="5">
        <v>15178</v>
      </c>
      <c r="C278" s="6">
        <v>43190</v>
      </c>
      <c r="D278" s="5">
        <v>40</v>
      </c>
      <c r="E278" s="5" t="str">
        <f>_xlfn.XLOOKUP(Orders[[#This Row],[user_id]],Users[user_id],Users[country])</f>
        <v>FR</v>
      </c>
      <c r="F278" s="5" t="str">
        <f>_xlfn.XLOOKUP(Orders[[#This Row],[country_code]],Countries[country_code],Countries[country_name])</f>
        <v>France</v>
      </c>
      <c r="G278" s="5">
        <f>_xlfn.XLOOKUP(Orders[[#This Row],[user_id]],Users[user_id],Users[is_referral])</f>
        <v>1</v>
      </c>
    </row>
    <row r="279" spans="1:7">
      <c r="A279" s="5">
        <v>2131283</v>
      </c>
      <c r="B279" s="5">
        <v>4664</v>
      </c>
      <c r="C279" s="6">
        <v>43190</v>
      </c>
      <c r="D279" s="5">
        <v>15</v>
      </c>
      <c r="E279" s="5" t="str">
        <f>_xlfn.XLOOKUP(Orders[[#This Row],[user_id]],Users[user_id],Users[country])</f>
        <v>ES</v>
      </c>
      <c r="F279" s="5" t="str">
        <f>_xlfn.XLOOKUP(Orders[[#This Row],[country_code]],Countries[country_code],Countries[country_name])</f>
        <v>Spain</v>
      </c>
      <c r="G279" s="5">
        <f>_xlfn.XLOOKUP(Orders[[#This Row],[user_id]],Users[user_id],Users[is_referral])</f>
        <v>0</v>
      </c>
    </row>
    <row r="280" spans="1:7">
      <c r="A280" s="5">
        <v>2131285</v>
      </c>
      <c r="B280" s="5">
        <v>1544</v>
      </c>
      <c r="C280" s="6">
        <v>43190</v>
      </c>
      <c r="D280" s="5">
        <v>54</v>
      </c>
      <c r="E280" s="5" t="str">
        <f>_xlfn.XLOOKUP(Orders[[#This Row],[user_id]],Users[user_id],Users[country])</f>
        <v>IT</v>
      </c>
      <c r="F280" s="5" t="str">
        <f>_xlfn.XLOOKUP(Orders[[#This Row],[country_code]],Countries[country_code],Countries[country_name])</f>
        <v>Italy</v>
      </c>
      <c r="G280" s="5">
        <f>_xlfn.XLOOKUP(Orders[[#This Row],[user_id]],Users[user_id],Users[is_referral])</f>
        <v>0</v>
      </c>
    </row>
    <row r="281" spans="1:7">
      <c r="A281" s="5">
        <v>2131289</v>
      </c>
      <c r="B281" s="5">
        <v>6591</v>
      </c>
      <c r="C281" s="6">
        <v>43190</v>
      </c>
      <c r="D281" s="5">
        <v>46</v>
      </c>
      <c r="E281" s="5" t="str">
        <f>_xlfn.XLOOKUP(Orders[[#This Row],[user_id]],Users[user_id],Users[country])</f>
        <v>FR</v>
      </c>
      <c r="F281" s="5" t="str">
        <f>_xlfn.XLOOKUP(Orders[[#This Row],[country_code]],Countries[country_code],Countries[country_name])</f>
        <v>France</v>
      </c>
      <c r="G281" s="5">
        <f>_xlfn.XLOOKUP(Orders[[#This Row],[user_id]],Users[user_id],Users[is_referral])</f>
        <v>1</v>
      </c>
    </row>
    <row r="282" spans="1:7">
      <c r="A282" s="5">
        <v>2131291</v>
      </c>
      <c r="B282" s="5">
        <v>2540</v>
      </c>
      <c r="C282" s="6">
        <v>43190</v>
      </c>
      <c r="D282" s="5">
        <v>50</v>
      </c>
      <c r="E282" s="5" t="str">
        <f>_xlfn.XLOOKUP(Orders[[#This Row],[user_id]],Users[user_id],Users[country])</f>
        <v>IT</v>
      </c>
      <c r="F282" s="5" t="str">
        <f>_xlfn.XLOOKUP(Orders[[#This Row],[country_code]],Countries[country_code],Countries[country_name])</f>
        <v>Italy</v>
      </c>
      <c r="G282" s="5">
        <f>_xlfn.XLOOKUP(Orders[[#This Row],[user_id]],Users[user_id],Users[is_referral])</f>
        <v>0</v>
      </c>
    </row>
    <row r="283" spans="1:7">
      <c r="A283" s="5">
        <v>2131293</v>
      </c>
      <c r="B283" s="5">
        <v>19309</v>
      </c>
      <c r="C283" s="6">
        <v>43190</v>
      </c>
      <c r="D283" s="5">
        <v>19</v>
      </c>
      <c r="E283" s="5" t="str">
        <f>_xlfn.XLOOKUP(Orders[[#This Row],[user_id]],Users[user_id],Users[country])</f>
        <v>ES</v>
      </c>
      <c r="F283" s="5" t="str">
        <f>_xlfn.XLOOKUP(Orders[[#This Row],[country_code]],Countries[country_code],Countries[country_name])</f>
        <v>Spain</v>
      </c>
      <c r="G283" s="5">
        <f>_xlfn.XLOOKUP(Orders[[#This Row],[user_id]],Users[user_id],Users[is_referral])</f>
        <v>1</v>
      </c>
    </row>
    <row r="284" spans="1:7">
      <c r="A284" s="5">
        <v>2131294</v>
      </c>
      <c r="B284" s="5">
        <v>19673</v>
      </c>
      <c r="C284" s="6">
        <v>43190</v>
      </c>
      <c r="D284" s="5">
        <v>45</v>
      </c>
      <c r="E284" s="5" t="str">
        <f>_xlfn.XLOOKUP(Orders[[#This Row],[user_id]],Users[user_id],Users[country])</f>
        <v>DE</v>
      </c>
      <c r="F284" s="5" t="str">
        <f>_xlfn.XLOOKUP(Orders[[#This Row],[country_code]],Countries[country_code],Countries[country_name])</f>
        <v>Germany</v>
      </c>
      <c r="G284" s="5">
        <f>_xlfn.XLOOKUP(Orders[[#This Row],[user_id]],Users[user_id],Users[is_referral])</f>
        <v>1</v>
      </c>
    </row>
    <row r="285" spans="1:7">
      <c r="A285" s="5">
        <v>2131296</v>
      </c>
      <c r="B285" s="5">
        <v>15567</v>
      </c>
      <c r="C285" s="6">
        <v>43190</v>
      </c>
      <c r="D285" s="5">
        <v>51</v>
      </c>
      <c r="E285" s="5" t="str">
        <f>_xlfn.XLOOKUP(Orders[[#This Row],[user_id]],Users[user_id],Users[country])</f>
        <v>ES</v>
      </c>
      <c r="F285" s="5" t="str">
        <f>_xlfn.XLOOKUP(Orders[[#This Row],[country_code]],Countries[country_code],Countries[country_name])</f>
        <v>Spain</v>
      </c>
      <c r="G285" s="5">
        <f>_xlfn.XLOOKUP(Orders[[#This Row],[user_id]],Users[user_id],Users[is_referral])</f>
        <v>1</v>
      </c>
    </row>
    <row r="286" spans="1:7">
      <c r="A286" s="5">
        <v>2131299</v>
      </c>
      <c r="B286" s="5">
        <v>1851</v>
      </c>
      <c r="C286" s="6">
        <v>43190</v>
      </c>
      <c r="D286" s="5">
        <v>47</v>
      </c>
      <c r="E286" s="5" t="str">
        <f>_xlfn.XLOOKUP(Orders[[#This Row],[user_id]],Users[user_id],Users[country])</f>
        <v>FR</v>
      </c>
      <c r="F286" s="5" t="str">
        <f>_xlfn.XLOOKUP(Orders[[#This Row],[country_code]],Countries[country_code],Countries[country_name])</f>
        <v>France</v>
      </c>
      <c r="G286" s="5">
        <f>_xlfn.XLOOKUP(Orders[[#This Row],[user_id]],Users[user_id],Users[is_referral])</f>
        <v>0</v>
      </c>
    </row>
    <row r="287" spans="1:7">
      <c r="A287" s="5">
        <v>2131302</v>
      </c>
      <c r="B287" s="5">
        <v>14898</v>
      </c>
      <c r="C287" s="6">
        <v>43190</v>
      </c>
      <c r="D287" s="5">
        <v>73</v>
      </c>
      <c r="E287" s="5" t="str">
        <f>_xlfn.XLOOKUP(Orders[[#This Row],[user_id]],Users[user_id],Users[country])</f>
        <v>FR</v>
      </c>
      <c r="F287" s="5" t="str">
        <f>_xlfn.XLOOKUP(Orders[[#This Row],[country_code]],Countries[country_code],Countries[country_name])</f>
        <v>France</v>
      </c>
      <c r="G287" s="5">
        <f>_xlfn.XLOOKUP(Orders[[#This Row],[user_id]],Users[user_id],Users[is_referral])</f>
        <v>1</v>
      </c>
    </row>
    <row r="288" spans="1:7">
      <c r="A288" s="5">
        <v>2131303</v>
      </c>
      <c r="B288" s="5">
        <v>6377</v>
      </c>
      <c r="C288" s="6">
        <v>43190</v>
      </c>
      <c r="D288" s="5">
        <v>60</v>
      </c>
      <c r="E288" s="5" t="str">
        <f>_xlfn.XLOOKUP(Orders[[#This Row],[user_id]],Users[user_id],Users[country])</f>
        <v>FR</v>
      </c>
      <c r="F288" s="5" t="str">
        <f>_xlfn.XLOOKUP(Orders[[#This Row],[country_code]],Countries[country_code],Countries[country_name])</f>
        <v>France</v>
      </c>
      <c r="G288" s="5">
        <f>_xlfn.XLOOKUP(Orders[[#This Row],[user_id]],Users[user_id],Users[is_referral])</f>
        <v>1</v>
      </c>
    </row>
    <row r="289" spans="1:7">
      <c r="A289" s="5">
        <v>2131307</v>
      </c>
      <c r="B289" s="5">
        <v>5543</v>
      </c>
      <c r="C289" s="6">
        <v>43190</v>
      </c>
      <c r="D289" s="5">
        <v>28</v>
      </c>
      <c r="E289" s="5" t="str">
        <f>_xlfn.XLOOKUP(Orders[[#This Row],[user_id]],Users[user_id],Users[country])</f>
        <v>IT</v>
      </c>
      <c r="F289" s="5" t="str">
        <f>_xlfn.XLOOKUP(Orders[[#This Row],[country_code]],Countries[country_code],Countries[country_name])</f>
        <v>Italy</v>
      </c>
      <c r="G289" s="5">
        <f>_xlfn.XLOOKUP(Orders[[#This Row],[user_id]],Users[user_id],Users[is_referral])</f>
        <v>1</v>
      </c>
    </row>
    <row r="290" spans="1:7">
      <c r="A290" s="5">
        <v>2131309</v>
      </c>
      <c r="B290" s="5">
        <v>3013</v>
      </c>
      <c r="C290" s="6">
        <v>43190</v>
      </c>
      <c r="D290" s="5">
        <v>35</v>
      </c>
      <c r="E290" s="5" t="str">
        <f>_xlfn.XLOOKUP(Orders[[#This Row],[user_id]],Users[user_id],Users[country])</f>
        <v>IT</v>
      </c>
      <c r="F290" s="5" t="str">
        <f>_xlfn.XLOOKUP(Orders[[#This Row],[country_code]],Countries[country_code],Countries[country_name])</f>
        <v>Italy</v>
      </c>
      <c r="G290" s="5">
        <f>_xlfn.XLOOKUP(Orders[[#This Row],[user_id]],Users[user_id],Users[is_referral])</f>
        <v>0</v>
      </c>
    </row>
    <row r="291" spans="1:7">
      <c r="A291" s="5">
        <v>2131313</v>
      </c>
      <c r="B291" s="5">
        <v>11196</v>
      </c>
      <c r="C291" s="6">
        <v>43190</v>
      </c>
      <c r="D291" s="5">
        <v>23</v>
      </c>
      <c r="E291" s="5" t="str">
        <f>_xlfn.XLOOKUP(Orders[[#This Row],[user_id]],Users[user_id],Users[country])</f>
        <v>IT</v>
      </c>
      <c r="F291" s="5" t="str">
        <f>_xlfn.XLOOKUP(Orders[[#This Row],[country_code]],Countries[country_code],Countries[country_name])</f>
        <v>Italy</v>
      </c>
      <c r="G291" s="5">
        <f>_xlfn.XLOOKUP(Orders[[#This Row],[user_id]],Users[user_id],Users[is_referral])</f>
        <v>1</v>
      </c>
    </row>
    <row r="292" spans="1:7">
      <c r="A292" s="5">
        <v>2131314</v>
      </c>
      <c r="B292" s="5">
        <v>12708</v>
      </c>
      <c r="C292" s="6">
        <v>43190</v>
      </c>
      <c r="D292" s="5">
        <v>78</v>
      </c>
      <c r="E292" s="5" t="str">
        <f>_xlfn.XLOOKUP(Orders[[#This Row],[user_id]],Users[user_id],Users[country])</f>
        <v>FR</v>
      </c>
      <c r="F292" s="5" t="str">
        <f>_xlfn.XLOOKUP(Orders[[#This Row],[country_code]],Countries[country_code],Countries[country_name])</f>
        <v>France</v>
      </c>
      <c r="G292" s="5">
        <f>_xlfn.XLOOKUP(Orders[[#This Row],[user_id]],Users[user_id],Users[is_referral])</f>
        <v>1</v>
      </c>
    </row>
    <row r="293" spans="1:7">
      <c r="A293" s="5">
        <v>2131315</v>
      </c>
      <c r="B293" s="5">
        <v>3795</v>
      </c>
      <c r="C293" s="6">
        <v>43190</v>
      </c>
      <c r="D293" s="5">
        <v>44</v>
      </c>
      <c r="E293" s="5" t="str">
        <f>_xlfn.XLOOKUP(Orders[[#This Row],[user_id]],Users[user_id],Users[country])</f>
        <v>DE</v>
      </c>
      <c r="F293" s="5" t="str">
        <f>_xlfn.XLOOKUP(Orders[[#This Row],[country_code]],Countries[country_code],Countries[country_name])</f>
        <v>Germany</v>
      </c>
      <c r="G293" s="5">
        <f>_xlfn.XLOOKUP(Orders[[#This Row],[user_id]],Users[user_id],Users[is_referral])</f>
        <v>0</v>
      </c>
    </row>
    <row r="294" spans="1:7">
      <c r="A294" s="5">
        <v>2131318</v>
      </c>
      <c r="B294" s="5">
        <v>5807</v>
      </c>
      <c r="C294" s="6">
        <v>43190</v>
      </c>
      <c r="D294" s="5">
        <v>45</v>
      </c>
      <c r="E294" s="5" t="str">
        <f>_xlfn.XLOOKUP(Orders[[#This Row],[user_id]],Users[user_id],Users[country])</f>
        <v>IT</v>
      </c>
      <c r="F294" s="5" t="str">
        <f>_xlfn.XLOOKUP(Orders[[#This Row],[country_code]],Countries[country_code],Countries[country_name])</f>
        <v>Italy</v>
      </c>
      <c r="G294" s="5">
        <f>_xlfn.XLOOKUP(Orders[[#This Row],[user_id]],Users[user_id],Users[is_referral])</f>
        <v>1</v>
      </c>
    </row>
    <row r="295" spans="1:7">
      <c r="A295" s="5">
        <v>2131319</v>
      </c>
      <c r="B295" s="5">
        <v>18753</v>
      </c>
      <c r="C295" s="6">
        <v>43190</v>
      </c>
      <c r="D295" s="5">
        <v>17</v>
      </c>
      <c r="E295" s="5" t="str">
        <f>_xlfn.XLOOKUP(Orders[[#This Row],[user_id]],Users[user_id],Users[country])</f>
        <v>FR</v>
      </c>
      <c r="F295" s="5" t="str">
        <f>_xlfn.XLOOKUP(Orders[[#This Row],[country_code]],Countries[country_code],Countries[country_name])</f>
        <v>France</v>
      </c>
      <c r="G295" s="5">
        <f>_xlfn.XLOOKUP(Orders[[#This Row],[user_id]],Users[user_id],Users[is_referral])</f>
        <v>1</v>
      </c>
    </row>
    <row r="296" spans="1:7">
      <c r="A296" s="5">
        <v>2131323</v>
      </c>
      <c r="B296" s="5">
        <v>5804</v>
      </c>
      <c r="C296" s="6">
        <v>43190</v>
      </c>
      <c r="D296" s="5">
        <v>38</v>
      </c>
      <c r="E296" s="5" t="str">
        <f>_xlfn.XLOOKUP(Orders[[#This Row],[user_id]],Users[user_id],Users[country])</f>
        <v>FR</v>
      </c>
      <c r="F296" s="5" t="str">
        <f>_xlfn.XLOOKUP(Orders[[#This Row],[country_code]],Countries[country_code],Countries[country_name])</f>
        <v>France</v>
      </c>
      <c r="G296" s="5">
        <f>_xlfn.XLOOKUP(Orders[[#This Row],[user_id]],Users[user_id],Users[is_referral])</f>
        <v>1</v>
      </c>
    </row>
    <row r="297" spans="1:7">
      <c r="A297" s="5">
        <v>2131324</v>
      </c>
      <c r="B297" s="5">
        <v>2554</v>
      </c>
      <c r="C297" s="6">
        <v>43190</v>
      </c>
      <c r="D297" s="5">
        <v>47</v>
      </c>
      <c r="E297" s="5" t="str">
        <f>_xlfn.XLOOKUP(Orders[[#This Row],[user_id]],Users[user_id],Users[country])</f>
        <v>FR</v>
      </c>
      <c r="F297" s="5" t="str">
        <f>_xlfn.XLOOKUP(Orders[[#This Row],[country_code]],Countries[country_code],Countries[country_name])</f>
        <v>France</v>
      </c>
      <c r="G297" s="5">
        <f>_xlfn.XLOOKUP(Orders[[#This Row],[user_id]],Users[user_id],Users[is_referral])</f>
        <v>0</v>
      </c>
    </row>
    <row r="298" spans="1:7">
      <c r="A298" s="5">
        <v>2131325</v>
      </c>
      <c r="B298" s="5">
        <v>15994</v>
      </c>
      <c r="C298" s="6">
        <v>43190</v>
      </c>
      <c r="D298" s="5">
        <v>44</v>
      </c>
      <c r="E298" s="5" t="str">
        <f>_xlfn.XLOOKUP(Orders[[#This Row],[user_id]],Users[user_id],Users[country])</f>
        <v>IT</v>
      </c>
      <c r="F298" s="5" t="str">
        <f>_xlfn.XLOOKUP(Orders[[#This Row],[country_code]],Countries[country_code],Countries[country_name])</f>
        <v>Italy</v>
      </c>
      <c r="G298" s="5">
        <f>_xlfn.XLOOKUP(Orders[[#This Row],[user_id]],Users[user_id],Users[is_referral])</f>
        <v>1</v>
      </c>
    </row>
    <row r="299" spans="1:7">
      <c r="A299" s="5">
        <v>2131329</v>
      </c>
      <c r="B299" s="5">
        <v>10157</v>
      </c>
      <c r="C299" s="6">
        <v>43190</v>
      </c>
      <c r="D299" s="5">
        <v>53</v>
      </c>
      <c r="E299" s="5" t="str">
        <f>_xlfn.XLOOKUP(Orders[[#This Row],[user_id]],Users[user_id],Users[country])</f>
        <v>FR</v>
      </c>
      <c r="F299" s="5" t="str">
        <f>_xlfn.XLOOKUP(Orders[[#This Row],[country_code]],Countries[country_code],Countries[country_name])</f>
        <v>France</v>
      </c>
      <c r="G299" s="5">
        <f>_xlfn.XLOOKUP(Orders[[#This Row],[user_id]],Users[user_id],Users[is_referral])</f>
        <v>1</v>
      </c>
    </row>
    <row r="300" spans="1:7">
      <c r="A300" s="5">
        <v>2131330</v>
      </c>
      <c r="B300" s="5">
        <v>12784</v>
      </c>
      <c r="C300" s="6">
        <v>43190</v>
      </c>
      <c r="D300" s="5">
        <v>15</v>
      </c>
      <c r="E300" s="5" t="str">
        <f>_xlfn.XLOOKUP(Orders[[#This Row],[user_id]],Users[user_id],Users[country])</f>
        <v>ES</v>
      </c>
      <c r="F300" s="5" t="str">
        <f>_xlfn.XLOOKUP(Orders[[#This Row],[country_code]],Countries[country_code],Countries[country_name])</f>
        <v>Spain</v>
      </c>
      <c r="G300" s="5">
        <f>_xlfn.XLOOKUP(Orders[[#This Row],[user_id]],Users[user_id],Users[is_referral])</f>
        <v>1</v>
      </c>
    </row>
    <row r="301" spans="1:7">
      <c r="A301" s="5">
        <v>2131331</v>
      </c>
      <c r="B301" s="5">
        <v>3831</v>
      </c>
      <c r="C301" s="6">
        <v>43190</v>
      </c>
      <c r="D301" s="5">
        <v>27</v>
      </c>
      <c r="E301" s="5" t="str">
        <f>_xlfn.XLOOKUP(Orders[[#This Row],[user_id]],Users[user_id],Users[country])</f>
        <v>IT</v>
      </c>
      <c r="F301" s="5" t="str">
        <f>_xlfn.XLOOKUP(Orders[[#This Row],[country_code]],Countries[country_code],Countries[country_name])</f>
        <v>Italy</v>
      </c>
      <c r="G301" s="5">
        <f>_xlfn.XLOOKUP(Orders[[#This Row],[user_id]],Users[user_id],Users[is_referral])</f>
        <v>0</v>
      </c>
    </row>
    <row r="302" spans="1:7">
      <c r="A302" s="5">
        <v>2131332</v>
      </c>
      <c r="B302" s="5">
        <v>19370</v>
      </c>
      <c r="C302" s="6">
        <v>43190</v>
      </c>
      <c r="D302" s="5">
        <v>54</v>
      </c>
      <c r="E302" s="5" t="str">
        <f>_xlfn.XLOOKUP(Orders[[#This Row],[user_id]],Users[user_id],Users[country])</f>
        <v>FR</v>
      </c>
      <c r="F302" s="5" t="str">
        <f>_xlfn.XLOOKUP(Orders[[#This Row],[country_code]],Countries[country_code],Countries[country_name])</f>
        <v>France</v>
      </c>
      <c r="G302" s="5">
        <f>_xlfn.XLOOKUP(Orders[[#This Row],[user_id]],Users[user_id],Users[is_referral])</f>
        <v>1</v>
      </c>
    </row>
    <row r="303" spans="1:7">
      <c r="A303" s="5">
        <v>2131333</v>
      </c>
      <c r="B303" s="5">
        <v>7937</v>
      </c>
      <c r="C303" s="6">
        <v>43190</v>
      </c>
      <c r="D303" s="5">
        <v>34</v>
      </c>
      <c r="E303" s="5" t="str">
        <f>_xlfn.XLOOKUP(Orders[[#This Row],[user_id]],Users[user_id],Users[country])</f>
        <v>IT</v>
      </c>
      <c r="F303" s="5" t="str">
        <f>_xlfn.XLOOKUP(Orders[[#This Row],[country_code]],Countries[country_code],Countries[country_name])</f>
        <v>Italy</v>
      </c>
      <c r="G303" s="5">
        <f>_xlfn.XLOOKUP(Orders[[#This Row],[user_id]],Users[user_id],Users[is_referral])</f>
        <v>1</v>
      </c>
    </row>
    <row r="304" spans="1:7">
      <c r="A304" s="5">
        <v>2131335</v>
      </c>
      <c r="B304" s="5">
        <v>3008</v>
      </c>
      <c r="C304" s="6">
        <v>43190</v>
      </c>
      <c r="D304" s="5">
        <v>25</v>
      </c>
      <c r="E304" s="5" t="str">
        <f>_xlfn.XLOOKUP(Orders[[#This Row],[user_id]],Users[user_id],Users[country])</f>
        <v>FR</v>
      </c>
      <c r="F304" s="5" t="str">
        <f>_xlfn.XLOOKUP(Orders[[#This Row],[country_code]],Countries[country_code],Countries[country_name])</f>
        <v>France</v>
      </c>
      <c r="G304" s="5">
        <f>_xlfn.XLOOKUP(Orders[[#This Row],[user_id]],Users[user_id],Users[is_referral])</f>
        <v>0</v>
      </c>
    </row>
    <row r="305" spans="1:7">
      <c r="A305" s="5">
        <v>2131336</v>
      </c>
      <c r="B305" s="5">
        <v>3522</v>
      </c>
      <c r="C305" s="6">
        <v>43190</v>
      </c>
      <c r="D305" s="5">
        <v>57</v>
      </c>
      <c r="E305" s="5" t="str">
        <f>_xlfn.XLOOKUP(Orders[[#This Row],[user_id]],Users[user_id],Users[country])</f>
        <v>FR</v>
      </c>
      <c r="F305" s="5" t="str">
        <f>_xlfn.XLOOKUP(Orders[[#This Row],[country_code]],Countries[country_code],Countries[country_name])</f>
        <v>France</v>
      </c>
      <c r="G305" s="5">
        <f>_xlfn.XLOOKUP(Orders[[#This Row],[user_id]],Users[user_id],Users[is_referral])</f>
        <v>0</v>
      </c>
    </row>
    <row r="306" spans="1:7">
      <c r="A306" s="5">
        <v>2131337</v>
      </c>
      <c r="B306" s="5">
        <v>10455</v>
      </c>
      <c r="C306" s="6">
        <v>43190</v>
      </c>
      <c r="D306" s="5">
        <v>31</v>
      </c>
      <c r="E306" s="5" t="str">
        <f>_xlfn.XLOOKUP(Orders[[#This Row],[user_id]],Users[user_id],Users[country])</f>
        <v>ES</v>
      </c>
      <c r="F306" s="5" t="str">
        <f>_xlfn.XLOOKUP(Orders[[#This Row],[country_code]],Countries[country_code],Countries[country_name])</f>
        <v>Spain</v>
      </c>
      <c r="G306" s="5">
        <f>_xlfn.XLOOKUP(Orders[[#This Row],[user_id]],Users[user_id],Users[is_referral])</f>
        <v>1</v>
      </c>
    </row>
    <row r="307" spans="1:7">
      <c r="A307" s="5">
        <v>2131338</v>
      </c>
      <c r="B307" s="5">
        <v>18590</v>
      </c>
      <c r="C307" s="6">
        <v>43190</v>
      </c>
      <c r="D307" s="5">
        <v>35</v>
      </c>
      <c r="E307" s="5" t="str">
        <f>_xlfn.XLOOKUP(Orders[[#This Row],[user_id]],Users[user_id],Users[country])</f>
        <v>IT</v>
      </c>
      <c r="F307" s="5" t="str">
        <f>_xlfn.XLOOKUP(Orders[[#This Row],[country_code]],Countries[country_code],Countries[country_name])</f>
        <v>Italy</v>
      </c>
      <c r="G307" s="5">
        <f>_xlfn.XLOOKUP(Orders[[#This Row],[user_id]],Users[user_id],Users[is_referral])</f>
        <v>1</v>
      </c>
    </row>
    <row r="308" spans="1:7">
      <c r="A308" s="5">
        <v>2131339</v>
      </c>
      <c r="B308" s="5">
        <v>16734</v>
      </c>
      <c r="C308" s="6">
        <v>43190</v>
      </c>
      <c r="D308" s="5">
        <v>46</v>
      </c>
      <c r="E308" s="5" t="str">
        <f>_xlfn.XLOOKUP(Orders[[#This Row],[user_id]],Users[user_id],Users[country])</f>
        <v>DE</v>
      </c>
      <c r="F308" s="5" t="str">
        <f>_xlfn.XLOOKUP(Orders[[#This Row],[country_code]],Countries[country_code],Countries[country_name])</f>
        <v>Germany</v>
      </c>
      <c r="G308" s="5">
        <f>_xlfn.XLOOKUP(Orders[[#This Row],[user_id]],Users[user_id],Users[is_referral])</f>
        <v>1</v>
      </c>
    </row>
    <row r="309" spans="1:7">
      <c r="A309" s="5">
        <v>2131341</v>
      </c>
      <c r="B309" s="5">
        <v>3885</v>
      </c>
      <c r="C309" s="6">
        <v>43190</v>
      </c>
      <c r="D309" s="5">
        <v>33</v>
      </c>
      <c r="E309" s="5" t="str">
        <f>_xlfn.XLOOKUP(Orders[[#This Row],[user_id]],Users[user_id],Users[country])</f>
        <v>FR</v>
      </c>
      <c r="F309" s="5" t="str">
        <f>_xlfn.XLOOKUP(Orders[[#This Row],[country_code]],Countries[country_code],Countries[country_name])</f>
        <v>France</v>
      </c>
      <c r="G309" s="5">
        <f>_xlfn.XLOOKUP(Orders[[#This Row],[user_id]],Users[user_id],Users[is_referral])</f>
        <v>0</v>
      </c>
    </row>
    <row r="310" spans="1:7">
      <c r="A310" s="5">
        <v>2131343</v>
      </c>
      <c r="B310" s="5">
        <v>623</v>
      </c>
      <c r="C310" s="6">
        <v>43190</v>
      </c>
      <c r="D310" s="5">
        <v>48</v>
      </c>
      <c r="E310" s="5" t="str">
        <f>_xlfn.XLOOKUP(Orders[[#This Row],[user_id]],Users[user_id],Users[country])</f>
        <v>IT</v>
      </c>
      <c r="F310" s="5" t="str">
        <f>_xlfn.XLOOKUP(Orders[[#This Row],[country_code]],Countries[country_code],Countries[country_name])</f>
        <v>Italy</v>
      </c>
      <c r="G310" s="5">
        <f>_xlfn.XLOOKUP(Orders[[#This Row],[user_id]],Users[user_id],Users[is_referral])</f>
        <v>0</v>
      </c>
    </row>
    <row r="311" spans="1:7">
      <c r="A311" s="5">
        <v>2131344</v>
      </c>
      <c r="B311" s="5">
        <v>10536</v>
      </c>
      <c r="C311" s="6">
        <v>43190</v>
      </c>
      <c r="D311" s="5">
        <v>17</v>
      </c>
      <c r="E311" s="5" t="str">
        <f>_xlfn.XLOOKUP(Orders[[#This Row],[user_id]],Users[user_id],Users[country])</f>
        <v>IT</v>
      </c>
      <c r="F311" s="5" t="str">
        <f>_xlfn.XLOOKUP(Orders[[#This Row],[country_code]],Countries[country_code],Countries[country_name])</f>
        <v>Italy</v>
      </c>
      <c r="G311" s="5">
        <f>_xlfn.XLOOKUP(Orders[[#This Row],[user_id]],Users[user_id],Users[is_referral])</f>
        <v>1</v>
      </c>
    </row>
    <row r="312" spans="1:7">
      <c r="A312" s="5">
        <v>2131345</v>
      </c>
      <c r="B312" s="5">
        <v>2936</v>
      </c>
      <c r="C312" s="6">
        <v>43190</v>
      </c>
      <c r="D312" s="5">
        <v>68</v>
      </c>
      <c r="E312" s="5" t="str">
        <f>_xlfn.XLOOKUP(Orders[[#This Row],[user_id]],Users[user_id],Users[country])</f>
        <v>DE</v>
      </c>
      <c r="F312" s="5" t="str">
        <f>_xlfn.XLOOKUP(Orders[[#This Row],[country_code]],Countries[country_code],Countries[country_name])</f>
        <v>Germany</v>
      </c>
      <c r="G312" s="5">
        <f>_xlfn.XLOOKUP(Orders[[#This Row],[user_id]],Users[user_id],Users[is_referral])</f>
        <v>0</v>
      </c>
    </row>
    <row r="313" spans="1:7">
      <c r="A313" s="5">
        <v>2131347</v>
      </c>
      <c r="B313" s="5">
        <v>7485</v>
      </c>
      <c r="C313" s="6">
        <v>43190</v>
      </c>
      <c r="D313" s="5">
        <v>13</v>
      </c>
      <c r="E313" s="5" t="str">
        <f>_xlfn.XLOOKUP(Orders[[#This Row],[user_id]],Users[user_id],Users[country])</f>
        <v>FR</v>
      </c>
      <c r="F313" s="5" t="str">
        <f>_xlfn.XLOOKUP(Orders[[#This Row],[country_code]],Countries[country_code],Countries[country_name])</f>
        <v>France</v>
      </c>
      <c r="G313" s="5">
        <f>_xlfn.XLOOKUP(Orders[[#This Row],[user_id]],Users[user_id],Users[is_referral])</f>
        <v>1</v>
      </c>
    </row>
    <row r="314" spans="1:7">
      <c r="A314" s="5">
        <v>2131349</v>
      </c>
      <c r="B314" s="5">
        <v>6505</v>
      </c>
      <c r="C314" s="6">
        <v>43190</v>
      </c>
      <c r="D314" s="5">
        <v>49</v>
      </c>
      <c r="E314" s="5" t="str">
        <f>_xlfn.XLOOKUP(Orders[[#This Row],[user_id]],Users[user_id],Users[country])</f>
        <v>ES</v>
      </c>
      <c r="F314" s="5" t="str">
        <f>_xlfn.XLOOKUP(Orders[[#This Row],[country_code]],Countries[country_code],Countries[country_name])</f>
        <v>Spain</v>
      </c>
      <c r="G314" s="5">
        <f>_xlfn.XLOOKUP(Orders[[#This Row],[user_id]],Users[user_id],Users[is_referral])</f>
        <v>0</v>
      </c>
    </row>
    <row r="315" spans="1:7">
      <c r="A315" s="5">
        <v>2131350</v>
      </c>
      <c r="B315" s="5">
        <v>19484</v>
      </c>
      <c r="C315" s="6">
        <v>43190</v>
      </c>
      <c r="D315" s="5">
        <v>63</v>
      </c>
      <c r="E315" s="5" t="str">
        <f>_xlfn.XLOOKUP(Orders[[#This Row],[user_id]],Users[user_id],Users[country])</f>
        <v>ES</v>
      </c>
      <c r="F315" s="5" t="str">
        <f>_xlfn.XLOOKUP(Orders[[#This Row],[country_code]],Countries[country_code],Countries[country_name])</f>
        <v>Spain</v>
      </c>
      <c r="G315" s="5">
        <f>_xlfn.XLOOKUP(Orders[[#This Row],[user_id]],Users[user_id],Users[is_referral])</f>
        <v>1</v>
      </c>
    </row>
    <row r="316" spans="1:7">
      <c r="A316" s="5">
        <v>2131352</v>
      </c>
      <c r="B316" s="5">
        <v>12157</v>
      </c>
      <c r="C316" s="6">
        <v>43190</v>
      </c>
      <c r="D316" s="5">
        <v>14</v>
      </c>
      <c r="E316" s="5" t="str">
        <f>_xlfn.XLOOKUP(Orders[[#This Row],[user_id]],Users[user_id],Users[country])</f>
        <v>FR</v>
      </c>
      <c r="F316" s="5" t="str">
        <f>_xlfn.XLOOKUP(Orders[[#This Row],[country_code]],Countries[country_code],Countries[country_name])</f>
        <v>France</v>
      </c>
      <c r="G316" s="5">
        <f>_xlfn.XLOOKUP(Orders[[#This Row],[user_id]],Users[user_id],Users[is_referral])</f>
        <v>1</v>
      </c>
    </row>
    <row r="317" spans="1:7">
      <c r="A317" s="5">
        <v>2131353</v>
      </c>
      <c r="B317" s="5">
        <v>27</v>
      </c>
      <c r="C317" s="6">
        <v>43190</v>
      </c>
      <c r="D317" s="5">
        <v>20</v>
      </c>
      <c r="E317" s="5" t="str">
        <f>_xlfn.XLOOKUP(Orders[[#This Row],[user_id]],Users[user_id],Users[country])</f>
        <v>IT</v>
      </c>
      <c r="F317" s="5" t="str">
        <f>_xlfn.XLOOKUP(Orders[[#This Row],[country_code]],Countries[country_code],Countries[country_name])</f>
        <v>Italy</v>
      </c>
      <c r="G317" s="5">
        <f>_xlfn.XLOOKUP(Orders[[#This Row],[user_id]],Users[user_id],Users[is_referral])</f>
        <v>0</v>
      </c>
    </row>
    <row r="318" spans="1:7">
      <c r="A318" s="5">
        <v>2131355</v>
      </c>
      <c r="B318" s="5">
        <v>10991</v>
      </c>
      <c r="C318" s="6">
        <v>43190</v>
      </c>
      <c r="D318" s="5">
        <v>11</v>
      </c>
      <c r="E318" s="5" t="str">
        <f>_xlfn.XLOOKUP(Orders[[#This Row],[user_id]],Users[user_id],Users[country])</f>
        <v>IT</v>
      </c>
      <c r="F318" s="5" t="str">
        <f>_xlfn.XLOOKUP(Orders[[#This Row],[country_code]],Countries[country_code],Countries[country_name])</f>
        <v>Italy</v>
      </c>
      <c r="G318" s="5">
        <f>_xlfn.XLOOKUP(Orders[[#This Row],[user_id]],Users[user_id],Users[is_referral])</f>
        <v>1</v>
      </c>
    </row>
    <row r="319" spans="1:7">
      <c r="A319" s="5">
        <v>2131356</v>
      </c>
      <c r="B319" s="5">
        <v>13298</v>
      </c>
      <c r="C319" s="6">
        <v>43190</v>
      </c>
      <c r="D319" s="5">
        <v>84</v>
      </c>
      <c r="E319" s="5" t="str">
        <f>_xlfn.XLOOKUP(Orders[[#This Row],[user_id]],Users[user_id],Users[country])</f>
        <v>IT</v>
      </c>
      <c r="F319" s="5" t="str">
        <f>_xlfn.XLOOKUP(Orders[[#This Row],[country_code]],Countries[country_code],Countries[country_name])</f>
        <v>Italy</v>
      </c>
      <c r="G319" s="5">
        <f>_xlfn.XLOOKUP(Orders[[#This Row],[user_id]],Users[user_id],Users[is_referral])</f>
        <v>1</v>
      </c>
    </row>
    <row r="320" spans="1:7">
      <c r="A320" s="5">
        <v>2131357</v>
      </c>
      <c r="B320" s="5">
        <v>3335</v>
      </c>
      <c r="C320" s="6">
        <v>43190</v>
      </c>
      <c r="D320" s="5">
        <v>47</v>
      </c>
      <c r="E320" s="5" t="str">
        <f>_xlfn.XLOOKUP(Orders[[#This Row],[user_id]],Users[user_id],Users[country])</f>
        <v>IT</v>
      </c>
      <c r="F320" s="5" t="str">
        <f>_xlfn.XLOOKUP(Orders[[#This Row],[country_code]],Countries[country_code],Countries[country_name])</f>
        <v>Italy</v>
      </c>
      <c r="G320" s="5">
        <f>_xlfn.XLOOKUP(Orders[[#This Row],[user_id]],Users[user_id],Users[is_referral])</f>
        <v>0</v>
      </c>
    </row>
    <row r="321" spans="1:7">
      <c r="A321" s="5">
        <v>2131359</v>
      </c>
      <c r="B321" s="5">
        <v>422</v>
      </c>
      <c r="C321" s="6">
        <v>43190</v>
      </c>
      <c r="D321" s="5">
        <v>86</v>
      </c>
      <c r="E321" s="5" t="str">
        <f>_xlfn.XLOOKUP(Orders[[#This Row],[user_id]],Users[user_id],Users[country])</f>
        <v>ES</v>
      </c>
      <c r="F321" s="5" t="str">
        <f>_xlfn.XLOOKUP(Orders[[#This Row],[country_code]],Countries[country_code],Countries[country_name])</f>
        <v>Spain</v>
      </c>
      <c r="G321" s="5">
        <f>_xlfn.XLOOKUP(Orders[[#This Row],[user_id]],Users[user_id],Users[is_referral])</f>
        <v>0</v>
      </c>
    </row>
    <row r="322" spans="1:7">
      <c r="A322" s="5">
        <v>2131360</v>
      </c>
      <c r="B322" s="5">
        <v>6536</v>
      </c>
      <c r="C322" s="6">
        <v>43190</v>
      </c>
      <c r="D322" s="5">
        <v>56</v>
      </c>
      <c r="E322" s="5" t="str">
        <f>_xlfn.XLOOKUP(Orders[[#This Row],[user_id]],Users[user_id],Users[country])</f>
        <v>IT</v>
      </c>
      <c r="F322" s="5" t="str">
        <f>_xlfn.XLOOKUP(Orders[[#This Row],[country_code]],Countries[country_code],Countries[country_name])</f>
        <v>Italy</v>
      </c>
      <c r="G322" s="5">
        <f>_xlfn.XLOOKUP(Orders[[#This Row],[user_id]],Users[user_id],Users[is_referral])</f>
        <v>1</v>
      </c>
    </row>
    <row r="323" spans="1:7">
      <c r="A323" s="5">
        <v>2131361</v>
      </c>
      <c r="B323" s="5">
        <v>18484</v>
      </c>
      <c r="C323" s="6">
        <v>43190</v>
      </c>
      <c r="D323" s="5">
        <v>45</v>
      </c>
      <c r="E323" s="5" t="str">
        <f>_xlfn.XLOOKUP(Orders[[#This Row],[user_id]],Users[user_id],Users[country])</f>
        <v>IT</v>
      </c>
      <c r="F323" s="5" t="str">
        <f>_xlfn.XLOOKUP(Orders[[#This Row],[country_code]],Countries[country_code],Countries[country_name])</f>
        <v>Italy</v>
      </c>
      <c r="G323" s="5">
        <f>_xlfn.XLOOKUP(Orders[[#This Row],[user_id]],Users[user_id],Users[is_referral])</f>
        <v>1</v>
      </c>
    </row>
    <row r="324" spans="1:7">
      <c r="A324" s="5">
        <v>2131362</v>
      </c>
      <c r="B324" s="5">
        <v>12668</v>
      </c>
      <c r="C324" s="6">
        <v>43190</v>
      </c>
      <c r="D324" s="5">
        <v>58</v>
      </c>
      <c r="E324" s="5" t="str">
        <f>_xlfn.XLOOKUP(Orders[[#This Row],[user_id]],Users[user_id],Users[country])</f>
        <v>ES</v>
      </c>
      <c r="F324" s="5" t="str">
        <f>_xlfn.XLOOKUP(Orders[[#This Row],[country_code]],Countries[country_code],Countries[country_name])</f>
        <v>Spain</v>
      </c>
      <c r="G324" s="5">
        <f>_xlfn.XLOOKUP(Orders[[#This Row],[user_id]],Users[user_id],Users[is_referral])</f>
        <v>1</v>
      </c>
    </row>
    <row r="325" spans="1:7">
      <c r="A325" s="5">
        <v>2131363</v>
      </c>
      <c r="B325" s="5">
        <v>17531</v>
      </c>
      <c r="C325" s="6">
        <v>43190</v>
      </c>
      <c r="D325" s="5">
        <v>70</v>
      </c>
      <c r="E325" s="5" t="str">
        <f>_xlfn.XLOOKUP(Orders[[#This Row],[user_id]],Users[user_id],Users[country])</f>
        <v>ES</v>
      </c>
      <c r="F325" s="5" t="str">
        <f>_xlfn.XLOOKUP(Orders[[#This Row],[country_code]],Countries[country_code],Countries[country_name])</f>
        <v>Spain</v>
      </c>
      <c r="G325" s="5">
        <f>_xlfn.XLOOKUP(Orders[[#This Row],[user_id]],Users[user_id],Users[is_referral])</f>
        <v>1</v>
      </c>
    </row>
    <row r="326" spans="1:7">
      <c r="A326" s="5">
        <v>2131364</v>
      </c>
      <c r="B326" s="5">
        <v>19813</v>
      </c>
      <c r="C326" s="6">
        <v>43190</v>
      </c>
      <c r="D326" s="5">
        <v>49</v>
      </c>
      <c r="E326" s="5" t="str">
        <f>_xlfn.XLOOKUP(Orders[[#This Row],[user_id]],Users[user_id],Users[country])</f>
        <v>IT</v>
      </c>
      <c r="F326" s="5" t="str">
        <f>_xlfn.XLOOKUP(Orders[[#This Row],[country_code]],Countries[country_code],Countries[country_name])</f>
        <v>Italy</v>
      </c>
      <c r="G326" s="5">
        <f>_xlfn.XLOOKUP(Orders[[#This Row],[user_id]],Users[user_id],Users[is_referral])</f>
        <v>1</v>
      </c>
    </row>
    <row r="327" spans="1:7">
      <c r="A327" s="5">
        <v>2131365</v>
      </c>
      <c r="B327" s="5">
        <v>4068</v>
      </c>
      <c r="C327" s="6">
        <v>43190</v>
      </c>
      <c r="D327" s="5">
        <v>29</v>
      </c>
      <c r="E327" s="5" t="str">
        <f>_xlfn.XLOOKUP(Orders[[#This Row],[user_id]],Users[user_id],Users[country])</f>
        <v>IT</v>
      </c>
      <c r="F327" s="5" t="str">
        <f>_xlfn.XLOOKUP(Orders[[#This Row],[country_code]],Countries[country_code],Countries[country_name])</f>
        <v>Italy</v>
      </c>
      <c r="G327" s="5">
        <f>_xlfn.XLOOKUP(Orders[[#This Row],[user_id]],Users[user_id],Users[is_referral])</f>
        <v>0</v>
      </c>
    </row>
    <row r="328" spans="1:7">
      <c r="A328" s="5">
        <v>2131367</v>
      </c>
      <c r="B328" s="5">
        <v>9922</v>
      </c>
      <c r="C328" s="6">
        <v>43190</v>
      </c>
      <c r="D328" s="5">
        <v>10</v>
      </c>
      <c r="E328" s="5" t="str">
        <f>_xlfn.XLOOKUP(Orders[[#This Row],[user_id]],Users[user_id],Users[country])</f>
        <v>ES</v>
      </c>
      <c r="F328" s="5" t="str">
        <f>_xlfn.XLOOKUP(Orders[[#This Row],[country_code]],Countries[country_code],Countries[country_name])</f>
        <v>Spain</v>
      </c>
      <c r="G328" s="5">
        <f>_xlfn.XLOOKUP(Orders[[#This Row],[user_id]],Users[user_id],Users[is_referral])</f>
        <v>1</v>
      </c>
    </row>
    <row r="329" spans="1:7">
      <c r="A329" s="5">
        <v>2131368</v>
      </c>
      <c r="B329" s="5">
        <v>19367</v>
      </c>
      <c r="C329" s="6">
        <v>43190</v>
      </c>
      <c r="D329" s="5">
        <v>77</v>
      </c>
      <c r="E329" s="5" t="str">
        <f>_xlfn.XLOOKUP(Orders[[#This Row],[user_id]],Users[user_id],Users[country])</f>
        <v>ES</v>
      </c>
      <c r="F329" s="5" t="str">
        <f>_xlfn.XLOOKUP(Orders[[#This Row],[country_code]],Countries[country_code],Countries[country_name])</f>
        <v>Spain</v>
      </c>
      <c r="G329" s="5">
        <f>_xlfn.XLOOKUP(Orders[[#This Row],[user_id]],Users[user_id],Users[is_referral])</f>
        <v>1</v>
      </c>
    </row>
    <row r="330" spans="1:7">
      <c r="A330" s="5">
        <v>2131369</v>
      </c>
      <c r="B330" s="5">
        <v>18727</v>
      </c>
      <c r="C330" s="6">
        <v>43190</v>
      </c>
      <c r="D330" s="5">
        <v>22</v>
      </c>
      <c r="E330" s="5" t="str">
        <f>_xlfn.XLOOKUP(Orders[[#This Row],[user_id]],Users[user_id],Users[country])</f>
        <v>IT</v>
      </c>
      <c r="F330" s="5" t="str">
        <f>_xlfn.XLOOKUP(Orders[[#This Row],[country_code]],Countries[country_code],Countries[country_name])</f>
        <v>Italy</v>
      </c>
      <c r="G330" s="5">
        <f>_xlfn.XLOOKUP(Orders[[#This Row],[user_id]],Users[user_id],Users[is_referral])</f>
        <v>1</v>
      </c>
    </row>
    <row r="331" spans="1:7">
      <c r="A331" s="5">
        <v>2131371</v>
      </c>
      <c r="B331" s="5">
        <v>296</v>
      </c>
      <c r="C331" s="6">
        <v>43190</v>
      </c>
      <c r="D331" s="5">
        <v>41</v>
      </c>
      <c r="E331" s="5" t="str">
        <f>_xlfn.XLOOKUP(Orders[[#This Row],[user_id]],Users[user_id],Users[country])</f>
        <v>FR</v>
      </c>
      <c r="F331" s="5" t="str">
        <f>_xlfn.XLOOKUP(Orders[[#This Row],[country_code]],Countries[country_code],Countries[country_name])</f>
        <v>France</v>
      </c>
      <c r="G331" s="5">
        <f>_xlfn.XLOOKUP(Orders[[#This Row],[user_id]],Users[user_id],Users[is_referral])</f>
        <v>0</v>
      </c>
    </row>
    <row r="332" spans="1:7">
      <c r="A332" s="5">
        <v>2131373</v>
      </c>
      <c r="B332" s="5">
        <v>19453</v>
      </c>
      <c r="C332" s="6">
        <v>43190</v>
      </c>
      <c r="D332" s="5">
        <v>40</v>
      </c>
      <c r="E332" s="5" t="str">
        <f>_xlfn.XLOOKUP(Orders[[#This Row],[user_id]],Users[user_id],Users[country])</f>
        <v>FR</v>
      </c>
      <c r="F332" s="5" t="str">
        <f>_xlfn.XLOOKUP(Orders[[#This Row],[country_code]],Countries[country_code],Countries[country_name])</f>
        <v>France</v>
      </c>
      <c r="G332" s="5">
        <f>_xlfn.XLOOKUP(Orders[[#This Row],[user_id]],Users[user_id],Users[is_referral])</f>
        <v>1</v>
      </c>
    </row>
    <row r="333" spans="1:7">
      <c r="A333" s="5">
        <v>2131374</v>
      </c>
      <c r="B333" s="5">
        <v>1616</v>
      </c>
      <c r="C333" s="6">
        <v>43190</v>
      </c>
      <c r="D333" s="5">
        <v>69</v>
      </c>
      <c r="E333" s="5" t="str">
        <f>_xlfn.XLOOKUP(Orders[[#This Row],[user_id]],Users[user_id],Users[country])</f>
        <v>DE</v>
      </c>
      <c r="F333" s="5" t="str">
        <f>_xlfn.XLOOKUP(Orders[[#This Row],[country_code]],Countries[country_code],Countries[country_name])</f>
        <v>Germany</v>
      </c>
      <c r="G333" s="5">
        <f>_xlfn.XLOOKUP(Orders[[#This Row],[user_id]],Users[user_id],Users[is_referral])</f>
        <v>0</v>
      </c>
    </row>
    <row r="334" spans="1:7">
      <c r="A334" s="5">
        <v>2131375</v>
      </c>
      <c r="B334" s="5">
        <v>12613</v>
      </c>
      <c r="C334" s="6">
        <v>43190</v>
      </c>
      <c r="D334" s="5">
        <v>35</v>
      </c>
      <c r="E334" s="5" t="str">
        <f>_xlfn.XLOOKUP(Orders[[#This Row],[user_id]],Users[user_id],Users[country])</f>
        <v>FR</v>
      </c>
      <c r="F334" s="5" t="str">
        <f>_xlfn.XLOOKUP(Orders[[#This Row],[country_code]],Countries[country_code],Countries[country_name])</f>
        <v>France</v>
      </c>
      <c r="G334" s="5">
        <f>_xlfn.XLOOKUP(Orders[[#This Row],[user_id]],Users[user_id],Users[is_referral])</f>
        <v>1</v>
      </c>
    </row>
    <row r="335" spans="1:7">
      <c r="A335" s="5">
        <v>2131376</v>
      </c>
      <c r="B335" s="5">
        <v>9270</v>
      </c>
      <c r="C335" s="6">
        <v>43190</v>
      </c>
      <c r="D335" s="5">
        <v>66</v>
      </c>
      <c r="E335" s="5" t="str">
        <f>_xlfn.XLOOKUP(Orders[[#This Row],[user_id]],Users[user_id],Users[country])</f>
        <v>ES</v>
      </c>
      <c r="F335" s="5" t="str">
        <f>_xlfn.XLOOKUP(Orders[[#This Row],[country_code]],Countries[country_code],Countries[country_name])</f>
        <v>Spain</v>
      </c>
      <c r="G335" s="5">
        <f>_xlfn.XLOOKUP(Orders[[#This Row],[user_id]],Users[user_id],Users[is_referral])</f>
        <v>1</v>
      </c>
    </row>
    <row r="336" spans="1:7">
      <c r="A336" s="5">
        <v>2131377</v>
      </c>
      <c r="B336" s="5">
        <v>4604</v>
      </c>
      <c r="C336" s="6">
        <v>43190</v>
      </c>
      <c r="D336" s="5">
        <v>58</v>
      </c>
      <c r="E336" s="5" t="str">
        <f>_xlfn.XLOOKUP(Orders[[#This Row],[user_id]],Users[user_id],Users[country])</f>
        <v>IT</v>
      </c>
      <c r="F336" s="5" t="str">
        <f>_xlfn.XLOOKUP(Orders[[#This Row],[country_code]],Countries[country_code],Countries[country_name])</f>
        <v>Italy</v>
      </c>
      <c r="G336" s="5">
        <f>_xlfn.XLOOKUP(Orders[[#This Row],[user_id]],Users[user_id],Users[is_referral])</f>
        <v>0</v>
      </c>
    </row>
    <row r="337" spans="1:7">
      <c r="A337" s="5">
        <v>2131379</v>
      </c>
      <c r="B337" s="5">
        <v>690</v>
      </c>
      <c r="C337" s="6">
        <v>43190</v>
      </c>
      <c r="D337" s="5">
        <v>50</v>
      </c>
      <c r="E337" s="5" t="str">
        <f>_xlfn.XLOOKUP(Orders[[#This Row],[user_id]],Users[user_id],Users[country])</f>
        <v>FR</v>
      </c>
      <c r="F337" s="5" t="str">
        <f>_xlfn.XLOOKUP(Orders[[#This Row],[country_code]],Countries[country_code],Countries[country_name])</f>
        <v>France</v>
      </c>
      <c r="G337" s="5">
        <f>_xlfn.XLOOKUP(Orders[[#This Row],[user_id]],Users[user_id],Users[is_referral])</f>
        <v>0</v>
      </c>
    </row>
    <row r="338" spans="1:7">
      <c r="A338" s="5">
        <v>2131380</v>
      </c>
      <c r="B338" s="5">
        <v>13337</v>
      </c>
      <c r="C338" s="6">
        <v>43190</v>
      </c>
      <c r="D338" s="5">
        <v>47</v>
      </c>
      <c r="E338" s="5" t="str">
        <f>_xlfn.XLOOKUP(Orders[[#This Row],[user_id]],Users[user_id],Users[country])</f>
        <v>FR</v>
      </c>
      <c r="F338" s="5" t="str">
        <f>_xlfn.XLOOKUP(Orders[[#This Row],[country_code]],Countries[country_code],Countries[country_name])</f>
        <v>France</v>
      </c>
      <c r="G338" s="5">
        <f>_xlfn.XLOOKUP(Orders[[#This Row],[user_id]],Users[user_id],Users[is_referral])</f>
        <v>1</v>
      </c>
    </row>
    <row r="339" spans="1:7">
      <c r="A339" s="5">
        <v>2131381</v>
      </c>
      <c r="B339" s="5">
        <v>15046</v>
      </c>
      <c r="C339" s="6">
        <v>43190</v>
      </c>
      <c r="D339" s="5">
        <v>29</v>
      </c>
      <c r="E339" s="5" t="str">
        <f>_xlfn.XLOOKUP(Orders[[#This Row],[user_id]],Users[user_id],Users[country])</f>
        <v>FR</v>
      </c>
      <c r="F339" s="5" t="str">
        <f>_xlfn.XLOOKUP(Orders[[#This Row],[country_code]],Countries[country_code],Countries[country_name])</f>
        <v>France</v>
      </c>
      <c r="G339" s="5">
        <f>_xlfn.XLOOKUP(Orders[[#This Row],[user_id]],Users[user_id],Users[is_referral])</f>
        <v>1</v>
      </c>
    </row>
    <row r="340" spans="1:7">
      <c r="A340" s="5">
        <v>2131382</v>
      </c>
      <c r="B340" s="5">
        <v>14067</v>
      </c>
      <c r="C340" s="6">
        <v>43190</v>
      </c>
      <c r="D340" s="5">
        <v>116</v>
      </c>
      <c r="E340" s="5" t="str">
        <f>_xlfn.XLOOKUP(Orders[[#This Row],[user_id]],Users[user_id],Users[country])</f>
        <v>DE</v>
      </c>
      <c r="F340" s="5" t="str">
        <f>_xlfn.XLOOKUP(Orders[[#This Row],[country_code]],Countries[country_code],Countries[country_name])</f>
        <v>Germany</v>
      </c>
      <c r="G340" s="5">
        <f>_xlfn.XLOOKUP(Orders[[#This Row],[user_id]],Users[user_id],Users[is_referral])</f>
        <v>1</v>
      </c>
    </row>
    <row r="341" spans="1:7">
      <c r="A341" s="5">
        <v>2131385</v>
      </c>
      <c r="B341" s="5">
        <v>6946</v>
      </c>
      <c r="C341" s="6">
        <v>43190</v>
      </c>
      <c r="D341" s="5">
        <v>99</v>
      </c>
      <c r="E341" s="5" t="str">
        <f>_xlfn.XLOOKUP(Orders[[#This Row],[user_id]],Users[user_id],Users[country])</f>
        <v>FR</v>
      </c>
      <c r="F341" s="5" t="str">
        <f>_xlfn.XLOOKUP(Orders[[#This Row],[country_code]],Countries[country_code],Countries[country_name])</f>
        <v>France</v>
      </c>
      <c r="G341" s="5">
        <f>_xlfn.XLOOKUP(Orders[[#This Row],[user_id]],Users[user_id],Users[is_referral])</f>
        <v>1</v>
      </c>
    </row>
    <row r="342" spans="1:7">
      <c r="A342" s="5">
        <v>2131387</v>
      </c>
      <c r="B342" s="5">
        <v>18759</v>
      </c>
      <c r="C342" s="6">
        <v>43190</v>
      </c>
      <c r="D342" s="5">
        <v>21</v>
      </c>
      <c r="E342" s="5" t="str">
        <f>_xlfn.XLOOKUP(Orders[[#This Row],[user_id]],Users[user_id],Users[country])</f>
        <v>ES</v>
      </c>
      <c r="F342" s="5" t="str">
        <f>_xlfn.XLOOKUP(Orders[[#This Row],[country_code]],Countries[country_code],Countries[country_name])</f>
        <v>Spain</v>
      </c>
      <c r="G342" s="5">
        <f>_xlfn.XLOOKUP(Orders[[#This Row],[user_id]],Users[user_id],Users[is_referral])</f>
        <v>1</v>
      </c>
    </row>
    <row r="343" spans="1:7">
      <c r="A343" s="5">
        <v>2131389</v>
      </c>
      <c r="B343" s="5">
        <v>8770</v>
      </c>
      <c r="C343" s="6">
        <v>43190</v>
      </c>
      <c r="D343" s="5">
        <v>27</v>
      </c>
      <c r="E343" s="5" t="str">
        <f>_xlfn.XLOOKUP(Orders[[#This Row],[user_id]],Users[user_id],Users[country])</f>
        <v>IT</v>
      </c>
      <c r="F343" s="5" t="str">
        <f>_xlfn.XLOOKUP(Orders[[#This Row],[country_code]],Countries[country_code],Countries[country_name])</f>
        <v>Italy</v>
      </c>
      <c r="G343" s="5">
        <f>_xlfn.XLOOKUP(Orders[[#This Row],[user_id]],Users[user_id],Users[is_referral])</f>
        <v>1</v>
      </c>
    </row>
    <row r="344" spans="1:7">
      <c r="A344" s="5">
        <v>2131391</v>
      </c>
      <c r="B344" s="5">
        <v>19728</v>
      </c>
      <c r="C344" s="6">
        <v>43190</v>
      </c>
      <c r="D344" s="5">
        <v>43</v>
      </c>
      <c r="E344" s="5" t="str">
        <f>_xlfn.XLOOKUP(Orders[[#This Row],[user_id]],Users[user_id],Users[country])</f>
        <v>IT</v>
      </c>
      <c r="F344" s="5" t="str">
        <f>_xlfn.XLOOKUP(Orders[[#This Row],[country_code]],Countries[country_code],Countries[country_name])</f>
        <v>Italy</v>
      </c>
      <c r="G344" s="5">
        <f>_xlfn.XLOOKUP(Orders[[#This Row],[user_id]],Users[user_id],Users[is_referral])</f>
        <v>1</v>
      </c>
    </row>
    <row r="345" spans="1:7">
      <c r="A345" s="5">
        <v>2131392</v>
      </c>
      <c r="B345" s="5">
        <v>17818</v>
      </c>
      <c r="C345" s="6">
        <v>43190</v>
      </c>
      <c r="D345" s="5">
        <v>131</v>
      </c>
      <c r="E345" s="5" t="str">
        <f>_xlfn.XLOOKUP(Orders[[#This Row],[user_id]],Users[user_id],Users[country])</f>
        <v>DE</v>
      </c>
      <c r="F345" s="5" t="str">
        <f>_xlfn.XLOOKUP(Orders[[#This Row],[country_code]],Countries[country_code],Countries[country_name])</f>
        <v>Germany</v>
      </c>
      <c r="G345" s="5">
        <f>_xlfn.XLOOKUP(Orders[[#This Row],[user_id]],Users[user_id],Users[is_referral])</f>
        <v>1</v>
      </c>
    </row>
    <row r="346" spans="1:7">
      <c r="A346" s="5">
        <v>2131394</v>
      </c>
      <c r="B346" s="5">
        <v>10761</v>
      </c>
      <c r="C346" s="6">
        <v>43190</v>
      </c>
      <c r="D346" s="5">
        <v>42</v>
      </c>
      <c r="E346" s="5" t="str">
        <f>_xlfn.XLOOKUP(Orders[[#This Row],[user_id]],Users[user_id],Users[country])</f>
        <v>ES</v>
      </c>
      <c r="F346" s="5" t="str">
        <f>_xlfn.XLOOKUP(Orders[[#This Row],[country_code]],Countries[country_code],Countries[country_name])</f>
        <v>Spain</v>
      </c>
      <c r="G346" s="5">
        <f>_xlfn.XLOOKUP(Orders[[#This Row],[user_id]],Users[user_id],Users[is_referral])</f>
        <v>1</v>
      </c>
    </row>
    <row r="347" spans="1:7">
      <c r="A347" s="5">
        <v>2131395</v>
      </c>
      <c r="B347" s="5">
        <v>19490</v>
      </c>
      <c r="C347" s="6">
        <v>43190</v>
      </c>
      <c r="D347" s="5">
        <v>20</v>
      </c>
      <c r="E347" s="5" t="str">
        <f>_xlfn.XLOOKUP(Orders[[#This Row],[user_id]],Users[user_id],Users[country])</f>
        <v>FR</v>
      </c>
      <c r="F347" s="5" t="str">
        <f>_xlfn.XLOOKUP(Orders[[#This Row],[country_code]],Countries[country_code],Countries[country_name])</f>
        <v>France</v>
      </c>
      <c r="G347" s="5">
        <f>_xlfn.XLOOKUP(Orders[[#This Row],[user_id]],Users[user_id],Users[is_referral])</f>
        <v>1</v>
      </c>
    </row>
    <row r="348" spans="1:7">
      <c r="A348" s="5">
        <v>2131402</v>
      </c>
      <c r="B348" s="5">
        <v>2380</v>
      </c>
      <c r="C348" s="6">
        <v>43190</v>
      </c>
      <c r="D348" s="5">
        <v>35</v>
      </c>
      <c r="E348" s="5" t="str">
        <f>_xlfn.XLOOKUP(Orders[[#This Row],[user_id]],Users[user_id],Users[country])</f>
        <v>FR</v>
      </c>
      <c r="F348" s="5" t="str">
        <f>_xlfn.XLOOKUP(Orders[[#This Row],[country_code]],Countries[country_code],Countries[country_name])</f>
        <v>France</v>
      </c>
      <c r="G348" s="5">
        <f>_xlfn.XLOOKUP(Orders[[#This Row],[user_id]],Users[user_id],Users[is_referral])</f>
        <v>0</v>
      </c>
    </row>
    <row r="349" spans="1:7">
      <c r="A349" s="5">
        <v>2131404</v>
      </c>
      <c r="B349" s="5">
        <v>8609</v>
      </c>
      <c r="C349" s="6">
        <v>43190</v>
      </c>
      <c r="D349" s="5">
        <v>45</v>
      </c>
      <c r="E349" s="5" t="str">
        <f>_xlfn.XLOOKUP(Orders[[#This Row],[user_id]],Users[user_id],Users[country])</f>
        <v>IT</v>
      </c>
      <c r="F349" s="5" t="str">
        <f>_xlfn.XLOOKUP(Orders[[#This Row],[country_code]],Countries[country_code],Countries[country_name])</f>
        <v>Italy</v>
      </c>
      <c r="G349" s="5">
        <f>_xlfn.XLOOKUP(Orders[[#This Row],[user_id]],Users[user_id],Users[is_referral])</f>
        <v>1</v>
      </c>
    </row>
    <row r="350" spans="1:7">
      <c r="A350" s="5">
        <v>2131405</v>
      </c>
      <c r="B350" s="5">
        <v>14533</v>
      </c>
      <c r="C350" s="6">
        <v>43190</v>
      </c>
      <c r="D350" s="5">
        <v>57</v>
      </c>
      <c r="E350" s="5" t="str">
        <f>_xlfn.XLOOKUP(Orders[[#This Row],[user_id]],Users[user_id],Users[country])</f>
        <v>ES</v>
      </c>
      <c r="F350" s="5" t="str">
        <f>_xlfn.XLOOKUP(Orders[[#This Row],[country_code]],Countries[country_code],Countries[country_name])</f>
        <v>Spain</v>
      </c>
      <c r="G350" s="5">
        <f>_xlfn.XLOOKUP(Orders[[#This Row],[user_id]],Users[user_id],Users[is_referral])</f>
        <v>1</v>
      </c>
    </row>
    <row r="351" spans="1:7">
      <c r="A351" s="5">
        <v>2131406</v>
      </c>
      <c r="B351" s="5">
        <v>19139</v>
      </c>
      <c r="C351" s="6">
        <v>43190</v>
      </c>
      <c r="D351" s="5">
        <v>112</v>
      </c>
      <c r="E351" s="5" t="str">
        <f>_xlfn.XLOOKUP(Orders[[#This Row],[user_id]],Users[user_id],Users[country])</f>
        <v>ES</v>
      </c>
      <c r="F351" s="5" t="str">
        <f>_xlfn.XLOOKUP(Orders[[#This Row],[country_code]],Countries[country_code],Countries[country_name])</f>
        <v>Spain</v>
      </c>
      <c r="G351" s="5">
        <f>_xlfn.XLOOKUP(Orders[[#This Row],[user_id]],Users[user_id],Users[is_referral])</f>
        <v>1</v>
      </c>
    </row>
    <row r="352" spans="1:7">
      <c r="A352" s="5">
        <v>2131409</v>
      </c>
      <c r="B352" s="5">
        <v>11380</v>
      </c>
      <c r="C352" s="6">
        <v>43190</v>
      </c>
      <c r="D352" s="5">
        <v>41</v>
      </c>
      <c r="E352" s="5" t="str">
        <f>_xlfn.XLOOKUP(Orders[[#This Row],[user_id]],Users[user_id],Users[country])</f>
        <v>IT</v>
      </c>
      <c r="F352" s="5" t="str">
        <f>_xlfn.XLOOKUP(Orders[[#This Row],[country_code]],Countries[country_code],Countries[country_name])</f>
        <v>Italy</v>
      </c>
      <c r="G352" s="5">
        <f>_xlfn.XLOOKUP(Orders[[#This Row],[user_id]],Users[user_id],Users[is_referral])</f>
        <v>1</v>
      </c>
    </row>
    <row r="353" spans="1:7">
      <c r="A353" s="5">
        <v>2131412</v>
      </c>
      <c r="B353" s="5">
        <v>15410</v>
      </c>
      <c r="C353" s="6">
        <v>43190</v>
      </c>
      <c r="D353" s="5">
        <v>18</v>
      </c>
      <c r="E353" s="5" t="str">
        <f>_xlfn.XLOOKUP(Orders[[#This Row],[user_id]],Users[user_id],Users[country])</f>
        <v>DE</v>
      </c>
      <c r="F353" s="5" t="str">
        <f>_xlfn.XLOOKUP(Orders[[#This Row],[country_code]],Countries[country_code],Countries[country_name])</f>
        <v>Germany</v>
      </c>
      <c r="G353" s="5">
        <f>_xlfn.XLOOKUP(Orders[[#This Row],[user_id]],Users[user_id],Users[is_referral])</f>
        <v>1</v>
      </c>
    </row>
    <row r="354" spans="1:7">
      <c r="A354" s="5">
        <v>2131413</v>
      </c>
      <c r="B354" s="5">
        <v>12818</v>
      </c>
      <c r="C354" s="6">
        <v>43190</v>
      </c>
      <c r="D354" s="5">
        <v>13</v>
      </c>
      <c r="E354" s="5" t="str">
        <f>_xlfn.XLOOKUP(Orders[[#This Row],[user_id]],Users[user_id],Users[country])</f>
        <v>FR</v>
      </c>
      <c r="F354" s="5" t="str">
        <f>_xlfn.XLOOKUP(Orders[[#This Row],[country_code]],Countries[country_code],Countries[country_name])</f>
        <v>France</v>
      </c>
      <c r="G354" s="5">
        <f>_xlfn.XLOOKUP(Orders[[#This Row],[user_id]],Users[user_id],Users[is_referral])</f>
        <v>1</v>
      </c>
    </row>
    <row r="355" spans="1:7">
      <c r="A355" s="5">
        <v>2131414</v>
      </c>
      <c r="B355" s="5">
        <v>12898</v>
      </c>
      <c r="C355" s="6">
        <v>43190</v>
      </c>
      <c r="D355" s="5">
        <v>43</v>
      </c>
      <c r="E355" s="5" t="str">
        <f>_xlfn.XLOOKUP(Orders[[#This Row],[user_id]],Users[user_id],Users[country])</f>
        <v>DE</v>
      </c>
      <c r="F355" s="5" t="str">
        <f>_xlfn.XLOOKUP(Orders[[#This Row],[country_code]],Countries[country_code],Countries[country_name])</f>
        <v>Germany</v>
      </c>
      <c r="G355" s="5">
        <f>_xlfn.XLOOKUP(Orders[[#This Row],[user_id]],Users[user_id],Users[is_referral])</f>
        <v>1</v>
      </c>
    </row>
    <row r="356" spans="1:7">
      <c r="A356" s="5">
        <v>2131415</v>
      </c>
      <c r="B356" s="5">
        <v>5039</v>
      </c>
      <c r="C356" s="6">
        <v>43190</v>
      </c>
      <c r="D356" s="5">
        <v>41</v>
      </c>
      <c r="E356" s="5" t="str">
        <f>_xlfn.XLOOKUP(Orders[[#This Row],[user_id]],Users[user_id],Users[country])</f>
        <v>FR</v>
      </c>
      <c r="F356" s="5" t="str">
        <f>_xlfn.XLOOKUP(Orders[[#This Row],[country_code]],Countries[country_code],Countries[country_name])</f>
        <v>France</v>
      </c>
      <c r="G356" s="5">
        <f>_xlfn.XLOOKUP(Orders[[#This Row],[user_id]],Users[user_id],Users[is_referral])</f>
        <v>1</v>
      </c>
    </row>
    <row r="357" spans="1:7">
      <c r="A357" s="5">
        <v>2131418</v>
      </c>
      <c r="B357" s="5">
        <v>10940</v>
      </c>
      <c r="C357" s="6">
        <v>43190</v>
      </c>
      <c r="D357" s="5">
        <v>58</v>
      </c>
      <c r="E357" s="5" t="str">
        <f>_xlfn.XLOOKUP(Orders[[#This Row],[user_id]],Users[user_id],Users[country])</f>
        <v>IT</v>
      </c>
      <c r="F357" s="5" t="str">
        <f>_xlfn.XLOOKUP(Orders[[#This Row],[country_code]],Countries[country_code],Countries[country_name])</f>
        <v>Italy</v>
      </c>
      <c r="G357" s="5">
        <f>_xlfn.XLOOKUP(Orders[[#This Row],[user_id]],Users[user_id],Users[is_referral])</f>
        <v>1</v>
      </c>
    </row>
    <row r="358" spans="1:7">
      <c r="A358" s="5">
        <v>2131419</v>
      </c>
      <c r="B358" s="5">
        <v>7630</v>
      </c>
      <c r="C358" s="6">
        <v>43190</v>
      </c>
      <c r="D358" s="5">
        <v>64</v>
      </c>
      <c r="E358" s="5" t="str">
        <f>_xlfn.XLOOKUP(Orders[[#This Row],[user_id]],Users[user_id],Users[country])</f>
        <v>FR</v>
      </c>
      <c r="F358" s="5" t="str">
        <f>_xlfn.XLOOKUP(Orders[[#This Row],[country_code]],Countries[country_code],Countries[country_name])</f>
        <v>France</v>
      </c>
      <c r="G358" s="5">
        <f>_xlfn.XLOOKUP(Orders[[#This Row],[user_id]],Users[user_id],Users[is_referral])</f>
        <v>1</v>
      </c>
    </row>
    <row r="359" spans="1:7">
      <c r="A359" s="5">
        <v>2131420</v>
      </c>
      <c r="B359" s="5">
        <v>16719</v>
      </c>
      <c r="C359" s="6">
        <v>43190</v>
      </c>
      <c r="D359" s="5">
        <v>40</v>
      </c>
      <c r="E359" s="5" t="str">
        <f>_xlfn.XLOOKUP(Orders[[#This Row],[user_id]],Users[user_id],Users[country])</f>
        <v>IT</v>
      </c>
      <c r="F359" s="5" t="str">
        <f>_xlfn.XLOOKUP(Orders[[#This Row],[country_code]],Countries[country_code],Countries[country_name])</f>
        <v>Italy</v>
      </c>
      <c r="G359" s="5">
        <f>_xlfn.XLOOKUP(Orders[[#This Row],[user_id]],Users[user_id],Users[is_referral])</f>
        <v>1</v>
      </c>
    </row>
    <row r="360" spans="1:7">
      <c r="A360" s="5">
        <v>2131424</v>
      </c>
      <c r="B360" s="5">
        <v>13178</v>
      </c>
      <c r="C360" s="6">
        <v>43190</v>
      </c>
      <c r="D360" s="5">
        <v>72</v>
      </c>
      <c r="E360" s="5" t="str">
        <f>_xlfn.XLOOKUP(Orders[[#This Row],[user_id]],Users[user_id],Users[country])</f>
        <v>DE</v>
      </c>
      <c r="F360" s="5" t="str">
        <f>_xlfn.XLOOKUP(Orders[[#This Row],[country_code]],Countries[country_code],Countries[country_name])</f>
        <v>Germany</v>
      </c>
      <c r="G360" s="5">
        <f>_xlfn.XLOOKUP(Orders[[#This Row],[user_id]],Users[user_id],Users[is_referral])</f>
        <v>1</v>
      </c>
    </row>
    <row r="361" spans="1:7">
      <c r="A361" s="5">
        <v>2131427</v>
      </c>
      <c r="B361" s="5">
        <v>4955</v>
      </c>
      <c r="C361" s="6">
        <v>43190</v>
      </c>
      <c r="D361" s="5">
        <v>44</v>
      </c>
      <c r="E361" s="5" t="str">
        <f>_xlfn.XLOOKUP(Orders[[#This Row],[user_id]],Users[user_id],Users[country])</f>
        <v>DE</v>
      </c>
      <c r="F361" s="5" t="str">
        <f>_xlfn.XLOOKUP(Orders[[#This Row],[country_code]],Countries[country_code],Countries[country_name])</f>
        <v>Germany</v>
      </c>
      <c r="G361" s="5">
        <f>_xlfn.XLOOKUP(Orders[[#This Row],[user_id]],Users[user_id],Users[is_referral])</f>
        <v>0</v>
      </c>
    </row>
    <row r="362" spans="1:7">
      <c r="A362" s="5">
        <v>2131428</v>
      </c>
      <c r="B362" s="5">
        <v>19238</v>
      </c>
      <c r="C362" s="6">
        <v>43190</v>
      </c>
      <c r="D362" s="5">
        <v>25</v>
      </c>
      <c r="E362" s="5" t="str">
        <f>_xlfn.XLOOKUP(Orders[[#This Row],[user_id]],Users[user_id],Users[country])</f>
        <v>FR</v>
      </c>
      <c r="F362" s="5" t="str">
        <f>_xlfn.XLOOKUP(Orders[[#This Row],[country_code]],Countries[country_code],Countries[country_name])</f>
        <v>France</v>
      </c>
      <c r="G362" s="5">
        <f>_xlfn.XLOOKUP(Orders[[#This Row],[user_id]],Users[user_id],Users[is_referral])</f>
        <v>1</v>
      </c>
    </row>
    <row r="363" spans="1:7">
      <c r="A363" s="5">
        <v>2131431</v>
      </c>
      <c r="B363" s="5">
        <v>15918</v>
      </c>
      <c r="C363" s="6">
        <v>43190</v>
      </c>
      <c r="D363" s="5">
        <v>41</v>
      </c>
      <c r="E363" s="5" t="str">
        <f>_xlfn.XLOOKUP(Orders[[#This Row],[user_id]],Users[user_id],Users[country])</f>
        <v>FR</v>
      </c>
      <c r="F363" s="5" t="str">
        <f>_xlfn.XLOOKUP(Orders[[#This Row],[country_code]],Countries[country_code],Countries[country_name])</f>
        <v>France</v>
      </c>
      <c r="G363" s="5">
        <f>_xlfn.XLOOKUP(Orders[[#This Row],[user_id]],Users[user_id],Users[is_referral])</f>
        <v>1</v>
      </c>
    </row>
    <row r="364" spans="1:7">
      <c r="A364" s="5">
        <v>2131432</v>
      </c>
      <c r="B364" s="5">
        <v>15932</v>
      </c>
      <c r="C364" s="6">
        <v>43190</v>
      </c>
      <c r="D364" s="5">
        <v>101</v>
      </c>
      <c r="E364" s="5" t="str">
        <f>_xlfn.XLOOKUP(Orders[[#This Row],[user_id]],Users[user_id],Users[country])</f>
        <v>DE</v>
      </c>
      <c r="F364" s="5" t="str">
        <f>_xlfn.XLOOKUP(Orders[[#This Row],[country_code]],Countries[country_code],Countries[country_name])</f>
        <v>Germany</v>
      </c>
      <c r="G364" s="5">
        <f>_xlfn.XLOOKUP(Orders[[#This Row],[user_id]],Users[user_id],Users[is_referral])</f>
        <v>1</v>
      </c>
    </row>
    <row r="365" spans="1:7">
      <c r="A365" s="5">
        <v>2131436</v>
      </c>
      <c r="B365" s="5">
        <v>7303</v>
      </c>
      <c r="C365" s="6">
        <v>43190</v>
      </c>
      <c r="D365" s="5">
        <v>70</v>
      </c>
      <c r="E365" s="5" t="str">
        <f>_xlfn.XLOOKUP(Orders[[#This Row],[user_id]],Users[user_id],Users[country])</f>
        <v>DE</v>
      </c>
      <c r="F365" s="5" t="str">
        <f>_xlfn.XLOOKUP(Orders[[#This Row],[country_code]],Countries[country_code],Countries[country_name])</f>
        <v>Germany</v>
      </c>
      <c r="G365" s="5">
        <f>_xlfn.XLOOKUP(Orders[[#This Row],[user_id]],Users[user_id],Users[is_referral])</f>
        <v>1</v>
      </c>
    </row>
    <row r="366" spans="1:7">
      <c r="A366" s="5">
        <v>2131437</v>
      </c>
      <c r="B366" s="5">
        <v>5684</v>
      </c>
      <c r="C366" s="6">
        <v>43190</v>
      </c>
      <c r="D366" s="5">
        <v>59</v>
      </c>
      <c r="E366" s="5" t="str">
        <f>_xlfn.XLOOKUP(Orders[[#This Row],[user_id]],Users[user_id],Users[country])</f>
        <v>IT</v>
      </c>
      <c r="F366" s="5" t="str">
        <f>_xlfn.XLOOKUP(Orders[[#This Row],[country_code]],Countries[country_code],Countries[country_name])</f>
        <v>Italy</v>
      </c>
      <c r="G366" s="5">
        <f>_xlfn.XLOOKUP(Orders[[#This Row],[user_id]],Users[user_id],Users[is_referral])</f>
        <v>1</v>
      </c>
    </row>
    <row r="367" spans="1:7">
      <c r="A367" s="5">
        <v>2131439</v>
      </c>
      <c r="B367" s="5">
        <v>11586</v>
      </c>
      <c r="C367" s="6">
        <v>43190</v>
      </c>
      <c r="D367" s="5">
        <v>44</v>
      </c>
      <c r="E367" s="5" t="str">
        <f>_xlfn.XLOOKUP(Orders[[#This Row],[user_id]],Users[user_id],Users[country])</f>
        <v>IT</v>
      </c>
      <c r="F367" s="5" t="str">
        <f>_xlfn.XLOOKUP(Orders[[#This Row],[country_code]],Countries[country_code],Countries[country_name])</f>
        <v>Italy</v>
      </c>
      <c r="G367" s="5">
        <f>_xlfn.XLOOKUP(Orders[[#This Row],[user_id]],Users[user_id],Users[is_referral])</f>
        <v>1</v>
      </c>
    </row>
    <row r="368" spans="1:7">
      <c r="A368" s="5">
        <v>2131442</v>
      </c>
      <c r="B368" s="5">
        <v>10539</v>
      </c>
      <c r="C368" s="6">
        <v>43190</v>
      </c>
      <c r="D368" s="5">
        <v>35</v>
      </c>
      <c r="E368" s="5" t="str">
        <f>_xlfn.XLOOKUP(Orders[[#This Row],[user_id]],Users[user_id],Users[country])</f>
        <v>ES</v>
      </c>
      <c r="F368" s="5" t="str">
        <f>_xlfn.XLOOKUP(Orders[[#This Row],[country_code]],Countries[country_code],Countries[country_name])</f>
        <v>Spain</v>
      </c>
      <c r="G368" s="5">
        <f>_xlfn.XLOOKUP(Orders[[#This Row],[user_id]],Users[user_id],Users[is_referral])</f>
        <v>1</v>
      </c>
    </row>
    <row r="369" spans="1:7">
      <c r="A369" s="5">
        <v>2131444</v>
      </c>
      <c r="B369" s="5">
        <v>4610</v>
      </c>
      <c r="C369" s="6">
        <v>43190</v>
      </c>
      <c r="D369" s="5">
        <v>18</v>
      </c>
      <c r="E369" s="5" t="str">
        <f>_xlfn.XLOOKUP(Orders[[#This Row],[user_id]],Users[user_id],Users[country])</f>
        <v>IT</v>
      </c>
      <c r="F369" s="5" t="str">
        <f>_xlfn.XLOOKUP(Orders[[#This Row],[country_code]],Countries[country_code],Countries[country_name])</f>
        <v>Italy</v>
      </c>
      <c r="G369" s="5">
        <f>_xlfn.XLOOKUP(Orders[[#This Row],[user_id]],Users[user_id],Users[is_referral])</f>
        <v>0</v>
      </c>
    </row>
    <row r="370" spans="1:7">
      <c r="A370" s="5">
        <v>2131445</v>
      </c>
      <c r="B370" s="5">
        <v>13540</v>
      </c>
      <c r="C370" s="6">
        <v>43190</v>
      </c>
      <c r="D370" s="5">
        <v>27</v>
      </c>
      <c r="E370" s="5" t="str">
        <f>_xlfn.XLOOKUP(Orders[[#This Row],[user_id]],Users[user_id],Users[country])</f>
        <v>IT</v>
      </c>
      <c r="F370" s="5" t="str">
        <f>_xlfn.XLOOKUP(Orders[[#This Row],[country_code]],Countries[country_code],Countries[country_name])</f>
        <v>Italy</v>
      </c>
      <c r="G370" s="5">
        <f>_xlfn.XLOOKUP(Orders[[#This Row],[user_id]],Users[user_id],Users[is_referral])</f>
        <v>1</v>
      </c>
    </row>
    <row r="371" spans="1:7">
      <c r="A371" s="5">
        <v>2131448</v>
      </c>
      <c r="B371" s="5">
        <v>18152</v>
      </c>
      <c r="C371" s="6">
        <v>43190</v>
      </c>
      <c r="D371" s="5">
        <v>47</v>
      </c>
      <c r="E371" s="5" t="str">
        <f>_xlfn.XLOOKUP(Orders[[#This Row],[user_id]],Users[user_id],Users[country])</f>
        <v>ES</v>
      </c>
      <c r="F371" s="5" t="str">
        <f>_xlfn.XLOOKUP(Orders[[#This Row],[country_code]],Countries[country_code],Countries[country_name])</f>
        <v>Spain</v>
      </c>
      <c r="G371" s="5">
        <f>_xlfn.XLOOKUP(Orders[[#This Row],[user_id]],Users[user_id],Users[is_referral])</f>
        <v>1</v>
      </c>
    </row>
    <row r="372" spans="1:7">
      <c r="A372" s="5">
        <v>2131451</v>
      </c>
      <c r="B372" s="5">
        <v>19982</v>
      </c>
      <c r="C372" s="6">
        <v>43190</v>
      </c>
      <c r="D372" s="5">
        <v>10</v>
      </c>
      <c r="E372" s="5" t="str">
        <f>_xlfn.XLOOKUP(Orders[[#This Row],[user_id]],Users[user_id],Users[country])</f>
        <v>IT</v>
      </c>
      <c r="F372" s="5" t="str">
        <f>_xlfn.XLOOKUP(Orders[[#This Row],[country_code]],Countries[country_code],Countries[country_name])</f>
        <v>Italy</v>
      </c>
      <c r="G372" s="5">
        <f>_xlfn.XLOOKUP(Orders[[#This Row],[user_id]],Users[user_id],Users[is_referral])</f>
        <v>1</v>
      </c>
    </row>
    <row r="373" spans="1:7">
      <c r="A373" s="5">
        <v>2131454</v>
      </c>
      <c r="B373" s="5">
        <v>16295</v>
      </c>
      <c r="C373" s="6">
        <v>43190</v>
      </c>
      <c r="D373" s="5">
        <v>68</v>
      </c>
      <c r="E373" s="5" t="str">
        <f>_xlfn.XLOOKUP(Orders[[#This Row],[user_id]],Users[user_id],Users[country])</f>
        <v>DE</v>
      </c>
      <c r="F373" s="5" t="str">
        <f>_xlfn.XLOOKUP(Orders[[#This Row],[country_code]],Countries[country_code],Countries[country_name])</f>
        <v>Germany</v>
      </c>
      <c r="G373" s="5">
        <f>_xlfn.XLOOKUP(Orders[[#This Row],[user_id]],Users[user_id],Users[is_referral])</f>
        <v>1</v>
      </c>
    </row>
    <row r="374" spans="1:7">
      <c r="A374" s="5">
        <v>2131455</v>
      </c>
      <c r="B374" s="5">
        <v>13697</v>
      </c>
      <c r="C374" s="6">
        <v>43190</v>
      </c>
      <c r="D374" s="5">
        <v>20</v>
      </c>
      <c r="E374" s="5" t="str">
        <f>_xlfn.XLOOKUP(Orders[[#This Row],[user_id]],Users[user_id],Users[country])</f>
        <v>ES</v>
      </c>
      <c r="F374" s="5" t="str">
        <f>_xlfn.XLOOKUP(Orders[[#This Row],[country_code]],Countries[country_code],Countries[country_name])</f>
        <v>Spain</v>
      </c>
      <c r="G374" s="5">
        <f>_xlfn.XLOOKUP(Orders[[#This Row],[user_id]],Users[user_id],Users[is_referral])</f>
        <v>1</v>
      </c>
    </row>
    <row r="375" spans="1:7">
      <c r="A375" s="5">
        <v>2131456</v>
      </c>
      <c r="B375" s="5">
        <v>2765</v>
      </c>
      <c r="C375" s="6">
        <v>43190</v>
      </c>
      <c r="D375" s="5">
        <v>25</v>
      </c>
      <c r="E375" s="5" t="str">
        <f>_xlfn.XLOOKUP(Orders[[#This Row],[user_id]],Users[user_id],Users[country])</f>
        <v>ES</v>
      </c>
      <c r="F375" s="5" t="str">
        <f>_xlfn.XLOOKUP(Orders[[#This Row],[country_code]],Countries[country_code],Countries[country_name])</f>
        <v>Spain</v>
      </c>
      <c r="G375" s="5">
        <f>_xlfn.XLOOKUP(Orders[[#This Row],[user_id]],Users[user_id],Users[is_referral])</f>
        <v>0</v>
      </c>
    </row>
    <row r="376" spans="1:7">
      <c r="A376" s="5">
        <v>2131457</v>
      </c>
      <c r="B376" s="5">
        <v>10971</v>
      </c>
      <c r="C376" s="6">
        <v>43190</v>
      </c>
      <c r="D376" s="5">
        <v>58</v>
      </c>
      <c r="E376" s="5" t="str">
        <f>_xlfn.XLOOKUP(Orders[[#This Row],[user_id]],Users[user_id],Users[country])</f>
        <v>ES</v>
      </c>
      <c r="F376" s="5" t="str">
        <f>_xlfn.XLOOKUP(Orders[[#This Row],[country_code]],Countries[country_code],Countries[country_name])</f>
        <v>Spain</v>
      </c>
      <c r="G376" s="5">
        <f>_xlfn.XLOOKUP(Orders[[#This Row],[user_id]],Users[user_id],Users[is_referral])</f>
        <v>1</v>
      </c>
    </row>
    <row r="377" spans="1:7">
      <c r="A377" s="5">
        <v>2131458</v>
      </c>
      <c r="B377" s="5">
        <v>13748</v>
      </c>
      <c r="C377" s="6">
        <v>43190</v>
      </c>
      <c r="D377" s="5">
        <v>30</v>
      </c>
      <c r="E377" s="5" t="str">
        <f>_xlfn.XLOOKUP(Orders[[#This Row],[user_id]],Users[user_id],Users[country])</f>
        <v>IT</v>
      </c>
      <c r="F377" s="5" t="str">
        <f>_xlfn.XLOOKUP(Orders[[#This Row],[country_code]],Countries[country_code],Countries[country_name])</f>
        <v>Italy</v>
      </c>
      <c r="G377" s="5">
        <f>_xlfn.XLOOKUP(Orders[[#This Row],[user_id]],Users[user_id],Users[is_referral])</f>
        <v>1</v>
      </c>
    </row>
    <row r="378" spans="1:7">
      <c r="A378" s="5">
        <v>2131460</v>
      </c>
      <c r="B378" s="5">
        <v>11567</v>
      </c>
      <c r="C378" s="6">
        <v>43190</v>
      </c>
      <c r="D378" s="5">
        <v>23</v>
      </c>
      <c r="E378" s="5" t="str">
        <f>_xlfn.XLOOKUP(Orders[[#This Row],[user_id]],Users[user_id],Users[country])</f>
        <v>ES</v>
      </c>
      <c r="F378" s="5" t="str">
        <f>_xlfn.XLOOKUP(Orders[[#This Row],[country_code]],Countries[country_code],Countries[country_name])</f>
        <v>Spain</v>
      </c>
      <c r="G378" s="5">
        <f>_xlfn.XLOOKUP(Orders[[#This Row],[user_id]],Users[user_id],Users[is_referral])</f>
        <v>1</v>
      </c>
    </row>
    <row r="379" spans="1:7">
      <c r="A379" s="5">
        <v>2131464</v>
      </c>
      <c r="B379" s="5">
        <v>18477</v>
      </c>
      <c r="C379" s="6">
        <v>43190</v>
      </c>
      <c r="D379" s="5">
        <v>64</v>
      </c>
      <c r="E379" s="5" t="str">
        <f>_xlfn.XLOOKUP(Orders[[#This Row],[user_id]],Users[user_id],Users[country])</f>
        <v>ES</v>
      </c>
      <c r="F379" s="5" t="str">
        <f>_xlfn.XLOOKUP(Orders[[#This Row],[country_code]],Countries[country_code],Countries[country_name])</f>
        <v>Spain</v>
      </c>
      <c r="G379" s="5">
        <f>_xlfn.XLOOKUP(Orders[[#This Row],[user_id]],Users[user_id],Users[is_referral])</f>
        <v>1</v>
      </c>
    </row>
    <row r="380" spans="1:7">
      <c r="A380" s="5">
        <v>2131465</v>
      </c>
      <c r="B380" s="5">
        <v>3519</v>
      </c>
      <c r="C380" s="6">
        <v>43190</v>
      </c>
      <c r="D380" s="5">
        <v>82</v>
      </c>
      <c r="E380" s="5" t="str">
        <f>_xlfn.XLOOKUP(Orders[[#This Row],[user_id]],Users[user_id],Users[country])</f>
        <v>FR</v>
      </c>
      <c r="F380" s="5" t="str">
        <f>_xlfn.XLOOKUP(Orders[[#This Row],[country_code]],Countries[country_code],Countries[country_name])</f>
        <v>France</v>
      </c>
      <c r="G380" s="5">
        <f>_xlfn.XLOOKUP(Orders[[#This Row],[user_id]],Users[user_id],Users[is_referral])</f>
        <v>0</v>
      </c>
    </row>
    <row r="381" spans="1:7">
      <c r="A381" s="5">
        <v>2131466</v>
      </c>
      <c r="B381" s="5">
        <v>3788</v>
      </c>
      <c r="C381" s="6">
        <v>43190</v>
      </c>
      <c r="D381" s="5">
        <v>48</v>
      </c>
      <c r="E381" s="5" t="str">
        <f>_xlfn.XLOOKUP(Orders[[#This Row],[user_id]],Users[user_id],Users[country])</f>
        <v>FR</v>
      </c>
      <c r="F381" s="5" t="str">
        <f>_xlfn.XLOOKUP(Orders[[#This Row],[country_code]],Countries[country_code],Countries[country_name])</f>
        <v>France</v>
      </c>
      <c r="G381" s="5">
        <f>_xlfn.XLOOKUP(Orders[[#This Row],[user_id]],Users[user_id],Users[is_referral])</f>
        <v>0</v>
      </c>
    </row>
    <row r="382" spans="1:7">
      <c r="A382" s="5">
        <v>2131468</v>
      </c>
      <c r="B382" s="5">
        <v>7759</v>
      </c>
      <c r="C382" s="6">
        <v>43190</v>
      </c>
      <c r="D382" s="5">
        <v>28</v>
      </c>
      <c r="E382" s="5" t="str">
        <f>_xlfn.XLOOKUP(Orders[[#This Row],[user_id]],Users[user_id],Users[country])</f>
        <v>ES</v>
      </c>
      <c r="F382" s="5" t="str">
        <f>_xlfn.XLOOKUP(Orders[[#This Row],[country_code]],Countries[country_code],Countries[country_name])</f>
        <v>Spain</v>
      </c>
      <c r="G382" s="5">
        <f>_xlfn.XLOOKUP(Orders[[#This Row],[user_id]],Users[user_id],Users[is_referral])</f>
        <v>1</v>
      </c>
    </row>
    <row r="383" spans="1:7">
      <c r="A383" s="5">
        <v>2131470</v>
      </c>
      <c r="B383" s="5">
        <v>7062</v>
      </c>
      <c r="C383" s="6">
        <v>43190</v>
      </c>
      <c r="D383" s="5">
        <v>52</v>
      </c>
      <c r="E383" s="5" t="str">
        <f>_xlfn.XLOOKUP(Orders[[#This Row],[user_id]],Users[user_id],Users[country])</f>
        <v>FR</v>
      </c>
      <c r="F383" s="5" t="str">
        <f>_xlfn.XLOOKUP(Orders[[#This Row],[country_code]],Countries[country_code],Countries[country_name])</f>
        <v>France</v>
      </c>
      <c r="G383" s="5">
        <f>_xlfn.XLOOKUP(Orders[[#This Row],[user_id]],Users[user_id],Users[is_referral])</f>
        <v>1</v>
      </c>
    </row>
    <row r="384" spans="1:7">
      <c r="A384" s="5">
        <v>2131471</v>
      </c>
      <c r="B384" s="5">
        <v>14368</v>
      </c>
      <c r="C384" s="6">
        <v>43190</v>
      </c>
      <c r="D384" s="5">
        <v>16</v>
      </c>
      <c r="E384" s="5" t="str">
        <f>_xlfn.XLOOKUP(Orders[[#This Row],[user_id]],Users[user_id],Users[country])</f>
        <v>IT</v>
      </c>
      <c r="F384" s="5" t="str">
        <f>_xlfn.XLOOKUP(Orders[[#This Row],[country_code]],Countries[country_code],Countries[country_name])</f>
        <v>Italy</v>
      </c>
      <c r="G384" s="5">
        <f>_xlfn.XLOOKUP(Orders[[#This Row],[user_id]],Users[user_id],Users[is_referral])</f>
        <v>1</v>
      </c>
    </row>
    <row r="385" spans="1:7">
      <c r="A385" s="5">
        <v>2131472</v>
      </c>
      <c r="B385" s="5">
        <v>8498</v>
      </c>
      <c r="C385" s="6">
        <v>43190</v>
      </c>
      <c r="D385" s="5">
        <v>52</v>
      </c>
      <c r="E385" s="5" t="str">
        <f>_xlfn.XLOOKUP(Orders[[#This Row],[user_id]],Users[user_id],Users[country])</f>
        <v>DE</v>
      </c>
      <c r="F385" s="5" t="str">
        <f>_xlfn.XLOOKUP(Orders[[#This Row],[country_code]],Countries[country_code],Countries[country_name])</f>
        <v>Germany</v>
      </c>
      <c r="G385" s="5">
        <f>_xlfn.XLOOKUP(Orders[[#This Row],[user_id]],Users[user_id],Users[is_referral])</f>
        <v>1</v>
      </c>
    </row>
    <row r="386" spans="1:7">
      <c r="A386" s="5">
        <v>2131473</v>
      </c>
      <c r="B386" s="5">
        <v>8548</v>
      </c>
      <c r="C386" s="6">
        <v>43190</v>
      </c>
      <c r="D386" s="5">
        <v>26</v>
      </c>
      <c r="E386" s="5" t="str">
        <f>_xlfn.XLOOKUP(Orders[[#This Row],[user_id]],Users[user_id],Users[country])</f>
        <v>FR</v>
      </c>
      <c r="F386" s="5" t="str">
        <f>_xlfn.XLOOKUP(Orders[[#This Row],[country_code]],Countries[country_code],Countries[country_name])</f>
        <v>France</v>
      </c>
      <c r="G386" s="5">
        <f>_xlfn.XLOOKUP(Orders[[#This Row],[user_id]],Users[user_id],Users[is_referral])</f>
        <v>1</v>
      </c>
    </row>
    <row r="387" spans="1:7">
      <c r="A387" s="5">
        <v>2131474</v>
      </c>
      <c r="B387" s="5">
        <v>16645</v>
      </c>
      <c r="C387" s="6">
        <v>43190</v>
      </c>
      <c r="D387" s="5">
        <v>58</v>
      </c>
      <c r="E387" s="5" t="str">
        <f>_xlfn.XLOOKUP(Orders[[#This Row],[user_id]],Users[user_id],Users[country])</f>
        <v>IT</v>
      </c>
      <c r="F387" s="5" t="str">
        <f>_xlfn.XLOOKUP(Orders[[#This Row],[country_code]],Countries[country_code],Countries[country_name])</f>
        <v>Italy</v>
      </c>
      <c r="G387" s="5">
        <f>_xlfn.XLOOKUP(Orders[[#This Row],[user_id]],Users[user_id],Users[is_referral])</f>
        <v>1</v>
      </c>
    </row>
    <row r="388" spans="1:7">
      <c r="A388" s="5">
        <v>2131475</v>
      </c>
      <c r="B388" s="5">
        <v>13003</v>
      </c>
      <c r="C388" s="6">
        <v>43190</v>
      </c>
      <c r="D388" s="5">
        <v>59</v>
      </c>
      <c r="E388" s="5" t="str">
        <f>_xlfn.XLOOKUP(Orders[[#This Row],[user_id]],Users[user_id],Users[country])</f>
        <v>FR</v>
      </c>
      <c r="F388" s="5" t="str">
        <f>_xlfn.XLOOKUP(Orders[[#This Row],[country_code]],Countries[country_code],Countries[country_name])</f>
        <v>France</v>
      </c>
      <c r="G388" s="5">
        <f>_xlfn.XLOOKUP(Orders[[#This Row],[user_id]],Users[user_id],Users[is_referral])</f>
        <v>1</v>
      </c>
    </row>
    <row r="389" spans="1:7">
      <c r="A389" s="5">
        <v>2131476</v>
      </c>
      <c r="B389" s="5">
        <v>15962</v>
      </c>
      <c r="C389" s="6">
        <v>43190</v>
      </c>
      <c r="D389" s="5">
        <v>48</v>
      </c>
      <c r="E389" s="5" t="str">
        <f>_xlfn.XLOOKUP(Orders[[#This Row],[user_id]],Users[user_id],Users[country])</f>
        <v>DE</v>
      </c>
      <c r="F389" s="5" t="str">
        <f>_xlfn.XLOOKUP(Orders[[#This Row],[country_code]],Countries[country_code],Countries[country_name])</f>
        <v>Germany</v>
      </c>
      <c r="G389" s="5">
        <f>_xlfn.XLOOKUP(Orders[[#This Row],[user_id]],Users[user_id],Users[is_referral])</f>
        <v>1</v>
      </c>
    </row>
    <row r="390" spans="1:7">
      <c r="A390" s="5">
        <v>2131478</v>
      </c>
      <c r="B390" s="5">
        <v>7561</v>
      </c>
      <c r="C390" s="6">
        <v>43190</v>
      </c>
      <c r="D390" s="5">
        <v>71</v>
      </c>
      <c r="E390" s="5" t="str">
        <f>_xlfn.XLOOKUP(Orders[[#This Row],[user_id]],Users[user_id],Users[country])</f>
        <v>ES</v>
      </c>
      <c r="F390" s="5" t="str">
        <f>_xlfn.XLOOKUP(Orders[[#This Row],[country_code]],Countries[country_code],Countries[country_name])</f>
        <v>Spain</v>
      </c>
      <c r="G390" s="5">
        <f>_xlfn.XLOOKUP(Orders[[#This Row],[user_id]],Users[user_id],Users[is_referral])</f>
        <v>1</v>
      </c>
    </row>
    <row r="391" spans="1:7">
      <c r="A391" s="5">
        <v>2131480</v>
      </c>
      <c r="B391" s="5">
        <v>6462</v>
      </c>
      <c r="C391" s="6">
        <v>43190</v>
      </c>
      <c r="D391" s="5">
        <v>67</v>
      </c>
      <c r="E391" s="5" t="str">
        <f>_xlfn.XLOOKUP(Orders[[#This Row],[user_id]],Users[user_id],Users[country])</f>
        <v>DE</v>
      </c>
      <c r="F391" s="5" t="str">
        <f>_xlfn.XLOOKUP(Orders[[#This Row],[country_code]],Countries[country_code],Countries[country_name])</f>
        <v>Germany</v>
      </c>
      <c r="G391" s="5">
        <f>_xlfn.XLOOKUP(Orders[[#This Row],[user_id]],Users[user_id],Users[is_referral])</f>
        <v>1</v>
      </c>
    </row>
    <row r="392" spans="1:7">
      <c r="A392" s="5">
        <v>2131482</v>
      </c>
      <c r="B392" s="5">
        <v>10750</v>
      </c>
      <c r="C392" s="6">
        <v>43190</v>
      </c>
      <c r="D392" s="5">
        <v>36</v>
      </c>
      <c r="E392" s="5" t="str">
        <f>_xlfn.XLOOKUP(Orders[[#This Row],[user_id]],Users[user_id],Users[country])</f>
        <v>IT</v>
      </c>
      <c r="F392" s="5" t="str">
        <f>_xlfn.XLOOKUP(Orders[[#This Row],[country_code]],Countries[country_code],Countries[country_name])</f>
        <v>Italy</v>
      </c>
      <c r="G392" s="5">
        <f>_xlfn.XLOOKUP(Orders[[#This Row],[user_id]],Users[user_id],Users[is_referral])</f>
        <v>1</v>
      </c>
    </row>
    <row r="393" spans="1:7">
      <c r="A393" s="5">
        <v>2131483</v>
      </c>
      <c r="B393" s="5">
        <v>5618</v>
      </c>
      <c r="C393" s="6">
        <v>43190</v>
      </c>
      <c r="D393" s="5">
        <v>21</v>
      </c>
      <c r="E393" s="5" t="str">
        <f>_xlfn.XLOOKUP(Orders[[#This Row],[user_id]],Users[user_id],Users[country])</f>
        <v>IT</v>
      </c>
      <c r="F393" s="5" t="str">
        <f>_xlfn.XLOOKUP(Orders[[#This Row],[country_code]],Countries[country_code],Countries[country_name])</f>
        <v>Italy</v>
      </c>
      <c r="G393" s="5">
        <f>_xlfn.XLOOKUP(Orders[[#This Row],[user_id]],Users[user_id],Users[is_referral])</f>
        <v>1</v>
      </c>
    </row>
    <row r="394" spans="1:7">
      <c r="A394" s="5">
        <v>2131484</v>
      </c>
      <c r="B394" s="5">
        <v>3205</v>
      </c>
      <c r="C394" s="6">
        <v>43190</v>
      </c>
      <c r="D394" s="5">
        <v>102</v>
      </c>
      <c r="E394" s="5" t="str">
        <f>_xlfn.XLOOKUP(Orders[[#This Row],[user_id]],Users[user_id],Users[country])</f>
        <v>FR</v>
      </c>
      <c r="F394" s="5" t="str">
        <f>_xlfn.XLOOKUP(Orders[[#This Row],[country_code]],Countries[country_code],Countries[country_name])</f>
        <v>France</v>
      </c>
      <c r="G394" s="5">
        <f>_xlfn.XLOOKUP(Orders[[#This Row],[user_id]],Users[user_id],Users[is_referral])</f>
        <v>0</v>
      </c>
    </row>
    <row r="395" spans="1:7">
      <c r="A395" s="5">
        <v>2131489</v>
      </c>
      <c r="B395" s="5">
        <v>1940</v>
      </c>
      <c r="C395" s="6">
        <v>43190</v>
      </c>
      <c r="D395" s="5">
        <v>76</v>
      </c>
      <c r="E395" s="5" t="str">
        <f>_xlfn.XLOOKUP(Orders[[#This Row],[user_id]],Users[user_id],Users[country])</f>
        <v>FR</v>
      </c>
      <c r="F395" s="5" t="str">
        <f>_xlfn.XLOOKUP(Orders[[#This Row],[country_code]],Countries[country_code],Countries[country_name])</f>
        <v>France</v>
      </c>
      <c r="G395" s="5">
        <f>_xlfn.XLOOKUP(Orders[[#This Row],[user_id]],Users[user_id],Users[is_referral])</f>
        <v>0</v>
      </c>
    </row>
    <row r="396" spans="1:7">
      <c r="A396" s="5">
        <v>2131490</v>
      </c>
      <c r="B396" s="5">
        <v>7783</v>
      </c>
      <c r="C396" s="6">
        <v>43190</v>
      </c>
      <c r="D396" s="5">
        <v>63</v>
      </c>
      <c r="E396" s="5" t="str">
        <f>_xlfn.XLOOKUP(Orders[[#This Row],[user_id]],Users[user_id],Users[country])</f>
        <v>DE</v>
      </c>
      <c r="F396" s="5" t="str">
        <f>_xlfn.XLOOKUP(Orders[[#This Row],[country_code]],Countries[country_code],Countries[country_name])</f>
        <v>Germany</v>
      </c>
      <c r="G396" s="5">
        <f>_xlfn.XLOOKUP(Orders[[#This Row],[user_id]],Users[user_id],Users[is_referral])</f>
        <v>1</v>
      </c>
    </row>
    <row r="397" spans="1:7">
      <c r="A397" s="5">
        <v>2131491</v>
      </c>
      <c r="B397" s="5">
        <v>14574</v>
      </c>
      <c r="C397" s="6">
        <v>43190</v>
      </c>
      <c r="D397" s="5">
        <v>65</v>
      </c>
      <c r="E397" s="5" t="str">
        <f>_xlfn.XLOOKUP(Orders[[#This Row],[user_id]],Users[user_id],Users[country])</f>
        <v>FR</v>
      </c>
      <c r="F397" s="5" t="str">
        <f>_xlfn.XLOOKUP(Orders[[#This Row],[country_code]],Countries[country_code],Countries[country_name])</f>
        <v>France</v>
      </c>
      <c r="G397" s="5">
        <f>_xlfn.XLOOKUP(Orders[[#This Row],[user_id]],Users[user_id],Users[is_referral])</f>
        <v>1</v>
      </c>
    </row>
    <row r="398" spans="1:7">
      <c r="A398" s="5">
        <v>2131492</v>
      </c>
      <c r="B398" s="5">
        <v>9061</v>
      </c>
      <c r="C398" s="6">
        <v>43190</v>
      </c>
      <c r="D398" s="5">
        <v>35</v>
      </c>
      <c r="E398" s="5" t="str">
        <f>_xlfn.XLOOKUP(Orders[[#This Row],[user_id]],Users[user_id],Users[country])</f>
        <v>FR</v>
      </c>
      <c r="F398" s="5" t="str">
        <f>_xlfn.XLOOKUP(Orders[[#This Row],[country_code]],Countries[country_code],Countries[country_name])</f>
        <v>France</v>
      </c>
      <c r="G398" s="5">
        <f>_xlfn.XLOOKUP(Orders[[#This Row],[user_id]],Users[user_id],Users[is_referral])</f>
        <v>1</v>
      </c>
    </row>
    <row r="399" spans="1:7">
      <c r="A399" s="5">
        <v>2131493</v>
      </c>
      <c r="B399" s="5">
        <v>6945</v>
      </c>
      <c r="C399" s="6">
        <v>43190</v>
      </c>
      <c r="D399" s="5">
        <v>37</v>
      </c>
      <c r="E399" s="5" t="str">
        <f>_xlfn.XLOOKUP(Orders[[#This Row],[user_id]],Users[user_id],Users[country])</f>
        <v>ES</v>
      </c>
      <c r="F399" s="5" t="str">
        <f>_xlfn.XLOOKUP(Orders[[#This Row],[country_code]],Countries[country_code],Countries[country_name])</f>
        <v>Spain</v>
      </c>
      <c r="G399" s="5">
        <f>_xlfn.XLOOKUP(Orders[[#This Row],[user_id]],Users[user_id],Users[is_referral])</f>
        <v>1</v>
      </c>
    </row>
    <row r="400" spans="1:7">
      <c r="A400" s="5">
        <v>2131494</v>
      </c>
      <c r="B400" s="5">
        <v>13354</v>
      </c>
      <c r="C400" s="6">
        <v>43190</v>
      </c>
      <c r="D400" s="5">
        <v>40</v>
      </c>
      <c r="E400" s="5" t="str">
        <f>_xlfn.XLOOKUP(Orders[[#This Row],[user_id]],Users[user_id],Users[country])</f>
        <v>IT</v>
      </c>
      <c r="F400" s="5" t="str">
        <f>_xlfn.XLOOKUP(Orders[[#This Row],[country_code]],Countries[country_code],Countries[country_name])</f>
        <v>Italy</v>
      </c>
      <c r="G400" s="5">
        <f>_xlfn.XLOOKUP(Orders[[#This Row],[user_id]],Users[user_id],Users[is_referral])</f>
        <v>1</v>
      </c>
    </row>
    <row r="401" spans="1:7">
      <c r="A401" s="5">
        <v>2131496</v>
      </c>
      <c r="B401" s="5">
        <v>479</v>
      </c>
      <c r="C401" s="6">
        <v>43190</v>
      </c>
      <c r="D401" s="5">
        <v>81</v>
      </c>
      <c r="E401" s="5" t="str">
        <f>_xlfn.XLOOKUP(Orders[[#This Row],[user_id]],Users[user_id],Users[country])</f>
        <v>FR</v>
      </c>
      <c r="F401" s="5" t="str">
        <f>_xlfn.XLOOKUP(Orders[[#This Row],[country_code]],Countries[country_code],Countries[country_name])</f>
        <v>France</v>
      </c>
      <c r="G401" s="5">
        <f>_xlfn.XLOOKUP(Orders[[#This Row],[user_id]],Users[user_id],Users[is_referral])</f>
        <v>0</v>
      </c>
    </row>
    <row r="402" spans="1:7">
      <c r="A402" s="5">
        <v>2131497</v>
      </c>
      <c r="B402" s="5">
        <v>10573</v>
      </c>
      <c r="C402" s="6">
        <v>43190</v>
      </c>
      <c r="D402" s="5">
        <v>26</v>
      </c>
      <c r="E402" s="5" t="str">
        <f>_xlfn.XLOOKUP(Orders[[#This Row],[user_id]],Users[user_id],Users[country])</f>
        <v>FR</v>
      </c>
      <c r="F402" s="5" t="str">
        <f>_xlfn.XLOOKUP(Orders[[#This Row],[country_code]],Countries[country_code],Countries[country_name])</f>
        <v>France</v>
      </c>
      <c r="G402" s="5">
        <f>_xlfn.XLOOKUP(Orders[[#This Row],[user_id]],Users[user_id],Users[is_referral])</f>
        <v>1</v>
      </c>
    </row>
    <row r="403" spans="1:7">
      <c r="A403" s="5">
        <v>2131498</v>
      </c>
      <c r="B403" s="5">
        <v>12048</v>
      </c>
      <c r="C403" s="6">
        <v>43190</v>
      </c>
      <c r="D403" s="5">
        <v>45</v>
      </c>
      <c r="E403" s="5" t="str">
        <f>_xlfn.XLOOKUP(Orders[[#This Row],[user_id]],Users[user_id],Users[country])</f>
        <v>IT</v>
      </c>
      <c r="F403" s="5" t="str">
        <f>_xlfn.XLOOKUP(Orders[[#This Row],[country_code]],Countries[country_code],Countries[country_name])</f>
        <v>Italy</v>
      </c>
      <c r="G403" s="5">
        <f>_xlfn.XLOOKUP(Orders[[#This Row],[user_id]],Users[user_id],Users[is_referral])</f>
        <v>1</v>
      </c>
    </row>
    <row r="404" spans="1:7">
      <c r="A404" s="5">
        <v>2131499</v>
      </c>
      <c r="B404" s="5">
        <v>17241</v>
      </c>
      <c r="C404" s="6">
        <v>43190</v>
      </c>
      <c r="D404" s="5">
        <v>56</v>
      </c>
      <c r="E404" s="5" t="str">
        <f>_xlfn.XLOOKUP(Orders[[#This Row],[user_id]],Users[user_id],Users[country])</f>
        <v>ES</v>
      </c>
      <c r="F404" s="5" t="str">
        <f>_xlfn.XLOOKUP(Orders[[#This Row],[country_code]],Countries[country_code],Countries[country_name])</f>
        <v>Spain</v>
      </c>
      <c r="G404" s="5">
        <f>_xlfn.XLOOKUP(Orders[[#This Row],[user_id]],Users[user_id],Users[is_referral])</f>
        <v>1</v>
      </c>
    </row>
    <row r="405" spans="1:7">
      <c r="A405" s="5">
        <v>2131501</v>
      </c>
      <c r="B405" s="5">
        <v>14064</v>
      </c>
      <c r="C405" s="6">
        <v>43190</v>
      </c>
      <c r="D405" s="5">
        <v>43</v>
      </c>
      <c r="E405" s="5" t="str">
        <f>_xlfn.XLOOKUP(Orders[[#This Row],[user_id]],Users[user_id],Users[country])</f>
        <v>IT</v>
      </c>
      <c r="F405" s="5" t="str">
        <f>_xlfn.XLOOKUP(Orders[[#This Row],[country_code]],Countries[country_code],Countries[country_name])</f>
        <v>Italy</v>
      </c>
      <c r="G405" s="5">
        <f>_xlfn.XLOOKUP(Orders[[#This Row],[user_id]],Users[user_id],Users[is_referral])</f>
        <v>1</v>
      </c>
    </row>
    <row r="406" spans="1:7">
      <c r="A406" s="5">
        <v>2131504</v>
      </c>
      <c r="B406" s="5">
        <v>1767</v>
      </c>
      <c r="C406" s="6">
        <v>43190</v>
      </c>
      <c r="D406" s="5">
        <v>47</v>
      </c>
      <c r="E406" s="5" t="str">
        <f>_xlfn.XLOOKUP(Orders[[#This Row],[user_id]],Users[user_id],Users[country])</f>
        <v>DE</v>
      </c>
      <c r="F406" s="5" t="str">
        <f>_xlfn.XLOOKUP(Orders[[#This Row],[country_code]],Countries[country_code],Countries[country_name])</f>
        <v>Germany</v>
      </c>
      <c r="G406" s="5">
        <f>_xlfn.XLOOKUP(Orders[[#This Row],[user_id]],Users[user_id],Users[is_referral])</f>
        <v>0</v>
      </c>
    </row>
    <row r="407" spans="1:7">
      <c r="A407" s="5">
        <v>2131505</v>
      </c>
      <c r="B407" s="5">
        <v>3469</v>
      </c>
      <c r="C407" s="6">
        <v>43190</v>
      </c>
      <c r="D407" s="5">
        <v>32</v>
      </c>
      <c r="E407" s="5" t="str">
        <f>_xlfn.XLOOKUP(Orders[[#This Row],[user_id]],Users[user_id],Users[country])</f>
        <v>ES</v>
      </c>
      <c r="F407" s="5" t="str">
        <f>_xlfn.XLOOKUP(Orders[[#This Row],[country_code]],Countries[country_code],Countries[country_name])</f>
        <v>Spain</v>
      </c>
      <c r="G407" s="5">
        <f>_xlfn.XLOOKUP(Orders[[#This Row],[user_id]],Users[user_id],Users[is_referral])</f>
        <v>0</v>
      </c>
    </row>
    <row r="408" spans="1:7">
      <c r="A408" s="5">
        <v>2131506</v>
      </c>
      <c r="B408" s="5">
        <v>7595</v>
      </c>
      <c r="C408" s="6">
        <v>43190</v>
      </c>
      <c r="D408" s="5">
        <v>34</v>
      </c>
      <c r="E408" s="5" t="str">
        <f>_xlfn.XLOOKUP(Orders[[#This Row],[user_id]],Users[user_id],Users[country])</f>
        <v>FR</v>
      </c>
      <c r="F408" s="5" t="str">
        <f>_xlfn.XLOOKUP(Orders[[#This Row],[country_code]],Countries[country_code],Countries[country_name])</f>
        <v>France</v>
      </c>
      <c r="G408" s="5">
        <f>_xlfn.XLOOKUP(Orders[[#This Row],[user_id]],Users[user_id],Users[is_referral])</f>
        <v>1</v>
      </c>
    </row>
    <row r="409" spans="1:7">
      <c r="A409" s="5">
        <v>2131507</v>
      </c>
      <c r="B409" s="5">
        <v>1616</v>
      </c>
      <c r="C409" s="6">
        <v>43190</v>
      </c>
      <c r="D409" s="5">
        <v>12</v>
      </c>
      <c r="E409" s="5" t="str">
        <f>_xlfn.XLOOKUP(Orders[[#This Row],[user_id]],Users[user_id],Users[country])</f>
        <v>DE</v>
      </c>
      <c r="F409" s="5" t="str">
        <f>_xlfn.XLOOKUP(Orders[[#This Row],[country_code]],Countries[country_code],Countries[country_name])</f>
        <v>Germany</v>
      </c>
      <c r="G409" s="5">
        <f>_xlfn.XLOOKUP(Orders[[#This Row],[user_id]],Users[user_id],Users[is_referral])</f>
        <v>0</v>
      </c>
    </row>
    <row r="410" spans="1:7">
      <c r="A410" s="5">
        <v>2131510</v>
      </c>
      <c r="B410" s="5">
        <v>4800</v>
      </c>
      <c r="C410" s="6">
        <v>43190</v>
      </c>
      <c r="D410" s="5">
        <v>52</v>
      </c>
      <c r="E410" s="5" t="str">
        <f>_xlfn.XLOOKUP(Orders[[#This Row],[user_id]],Users[user_id],Users[country])</f>
        <v>FR</v>
      </c>
      <c r="F410" s="5" t="str">
        <f>_xlfn.XLOOKUP(Orders[[#This Row],[country_code]],Countries[country_code],Countries[country_name])</f>
        <v>France</v>
      </c>
      <c r="G410" s="5">
        <f>_xlfn.XLOOKUP(Orders[[#This Row],[user_id]],Users[user_id],Users[is_referral])</f>
        <v>0</v>
      </c>
    </row>
    <row r="411" spans="1:7">
      <c r="A411" s="5">
        <v>2131515</v>
      </c>
      <c r="B411" s="5">
        <v>7678</v>
      </c>
      <c r="C411" s="6">
        <v>43190</v>
      </c>
      <c r="D411" s="5">
        <v>45</v>
      </c>
      <c r="E411" s="5" t="str">
        <f>_xlfn.XLOOKUP(Orders[[#This Row],[user_id]],Users[user_id],Users[country])</f>
        <v>FR</v>
      </c>
      <c r="F411" s="5" t="str">
        <f>_xlfn.XLOOKUP(Orders[[#This Row],[country_code]],Countries[country_code],Countries[country_name])</f>
        <v>France</v>
      </c>
      <c r="G411" s="5">
        <f>_xlfn.XLOOKUP(Orders[[#This Row],[user_id]],Users[user_id],Users[is_referral])</f>
        <v>1</v>
      </c>
    </row>
    <row r="412" spans="1:7">
      <c r="A412" s="5">
        <v>2131516</v>
      </c>
      <c r="B412" s="5">
        <v>13501</v>
      </c>
      <c r="C412" s="6">
        <v>43190</v>
      </c>
      <c r="D412" s="5">
        <v>31</v>
      </c>
      <c r="E412" s="5" t="str">
        <f>_xlfn.XLOOKUP(Orders[[#This Row],[user_id]],Users[user_id],Users[country])</f>
        <v>DE</v>
      </c>
      <c r="F412" s="5" t="str">
        <f>_xlfn.XLOOKUP(Orders[[#This Row],[country_code]],Countries[country_code],Countries[country_name])</f>
        <v>Germany</v>
      </c>
      <c r="G412" s="5">
        <f>_xlfn.XLOOKUP(Orders[[#This Row],[user_id]],Users[user_id],Users[is_referral])</f>
        <v>1</v>
      </c>
    </row>
    <row r="413" spans="1:7">
      <c r="A413" s="5">
        <v>2131518</v>
      </c>
      <c r="B413" s="5">
        <v>13053</v>
      </c>
      <c r="C413" s="6">
        <v>43190</v>
      </c>
      <c r="D413" s="5">
        <v>54</v>
      </c>
      <c r="E413" s="5" t="str">
        <f>_xlfn.XLOOKUP(Orders[[#This Row],[user_id]],Users[user_id],Users[country])</f>
        <v>DE</v>
      </c>
      <c r="F413" s="5" t="str">
        <f>_xlfn.XLOOKUP(Orders[[#This Row],[country_code]],Countries[country_code],Countries[country_name])</f>
        <v>Germany</v>
      </c>
      <c r="G413" s="5">
        <f>_xlfn.XLOOKUP(Orders[[#This Row],[user_id]],Users[user_id],Users[is_referral])</f>
        <v>1</v>
      </c>
    </row>
    <row r="414" spans="1:7">
      <c r="A414" s="5">
        <v>2131519</v>
      </c>
      <c r="B414" s="5">
        <v>17609</v>
      </c>
      <c r="C414" s="6">
        <v>43190</v>
      </c>
      <c r="D414" s="5">
        <v>68</v>
      </c>
      <c r="E414" s="5" t="str">
        <f>_xlfn.XLOOKUP(Orders[[#This Row],[user_id]],Users[user_id],Users[country])</f>
        <v>FR</v>
      </c>
      <c r="F414" s="5" t="str">
        <f>_xlfn.XLOOKUP(Orders[[#This Row],[country_code]],Countries[country_code],Countries[country_name])</f>
        <v>France</v>
      </c>
      <c r="G414" s="5">
        <f>_xlfn.XLOOKUP(Orders[[#This Row],[user_id]],Users[user_id],Users[is_referral])</f>
        <v>1</v>
      </c>
    </row>
    <row r="415" spans="1:7">
      <c r="A415" s="5">
        <v>2131520</v>
      </c>
      <c r="B415" s="5">
        <v>948</v>
      </c>
      <c r="C415" s="6">
        <v>43190</v>
      </c>
      <c r="D415" s="5">
        <v>82</v>
      </c>
      <c r="E415" s="5" t="str">
        <f>_xlfn.XLOOKUP(Orders[[#This Row],[user_id]],Users[user_id],Users[country])</f>
        <v>DE</v>
      </c>
      <c r="F415" s="5" t="str">
        <f>_xlfn.XLOOKUP(Orders[[#This Row],[country_code]],Countries[country_code],Countries[country_name])</f>
        <v>Germany</v>
      </c>
      <c r="G415" s="5">
        <f>_xlfn.XLOOKUP(Orders[[#This Row],[user_id]],Users[user_id],Users[is_referral])</f>
        <v>0</v>
      </c>
    </row>
    <row r="416" spans="1:7">
      <c r="A416" s="5">
        <v>2131522</v>
      </c>
      <c r="B416" s="5">
        <v>5915</v>
      </c>
      <c r="C416" s="6">
        <v>43190</v>
      </c>
      <c r="D416" s="5">
        <v>26</v>
      </c>
      <c r="E416" s="5" t="str">
        <f>_xlfn.XLOOKUP(Orders[[#This Row],[user_id]],Users[user_id],Users[country])</f>
        <v>IT</v>
      </c>
      <c r="F416" s="5" t="str">
        <f>_xlfn.XLOOKUP(Orders[[#This Row],[country_code]],Countries[country_code],Countries[country_name])</f>
        <v>Italy</v>
      </c>
      <c r="G416" s="5">
        <f>_xlfn.XLOOKUP(Orders[[#This Row],[user_id]],Users[user_id],Users[is_referral])</f>
        <v>1</v>
      </c>
    </row>
    <row r="417" spans="1:7">
      <c r="A417" s="5">
        <v>2131526</v>
      </c>
      <c r="B417" s="5">
        <v>2617</v>
      </c>
      <c r="C417" s="6">
        <v>43190</v>
      </c>
      <c r="D417" s="5">
        <v>76</v>
      </c>
      <c r="E417" s="5" t="str">
        <f>_xlfn.XLOOKUP(Orders[[#This Row],[user_id]],Users[user_id],Users[country])</f>
        <v>ES</v>
      </c>
      <c r="F417" s="5" t="str">
        <f>_xlfn.XLOOKUP(Orders[[#This Row],[country_code]],Countries[country_code],Countries[country_name])</f>
        <v>Spain</v>
      </c>
      <c r="G417" s="5">
        <f>_xlfn.XLOOKUP(Orders[[#This Row],[user_id]],Users[user_id],Users[is_referral])</f>
        <v>0</v>
      </c>
    </row>
    <row r="418" spans="1:7">
      <c r="A418" s="5">
        <v>2131527</v>
      </c>
      <c r="B418" s="5">
        <v>10533</v>
      </c>
      <c r="C418" s="6">
        <v>43190</v>
      </c>
      <c r="D418" s="5">
        <v>54</v>
      </c>
      <c r="E418" s="5" t="str">
        <f>_xlfn.XLOOKUP(Orders[[#This Row],[user_id]],Users[user_id],Users[country])</f>
        <v>FR</v>
      </c>
      <c r="F418" s="5" t="str">
        <f>_xlfn.XLOOKUP(Orders[[#This Row],[country_code]],Countries[country_code],Countries[country_name])</f>
        <v>France</v>
      </c>
      <c r="G418" s="5">
        <f>_xlfn.XLOOKUP(Orders[[#This Row],[user_id]],Users[user_id],Users[is_referral])</f>
        <v>1</v>
      </c>
    </row>
    <row r="419" spans="1:7">
      <c r="A419" s="5">
        <v>2131528</v>
      </c>
      <c r="B419" s="5">
        <v>6267</v>
      </c>
      <c r="C419" s="6">
        <v>43190</v>
      </c>
      <c r="D419" s="5">
        <v>48</v>
      </c>
      <c r="E419" s="5" t="str">
        <f>_xlfn.XLOOKUP(Orders[[#This Row],[user_id]],Users[user_id],Users[country])</f>
        <v>ES</v>
      </c>
      <c r="F419" s="5" t="str">
        <f>_xlfn.XLOOKUP(Orders[[#This Row],[country_code]],Countries[country_code],Countries[country_name])</f>
        <v>Spain</v>
      </c>
      <c r="G419" s="5">
        <f>_xlfn.XLOOKUP(Orders[[#This Row],[user_id]],Users[user_id],Users[is_referral])</f>
        <v>0</v>
      </c>
    </row>
    <row r="420" spans="1:7">
      <c r="A420" s="5">
        <v>2131530</v>
      </c>
      <c r="B420" s="5">
        <v>7147</v>
      </c>
      <c r="C420" s="6">
        <v>43190</v>
      </c>
      <c r="D420" s="5">
        <v>93</v>
      </c>
      <c r="E420" s="5" t="str">
        <f>_xlfn.XLOOKUP(Orders[[#This Row],[user_id]],Users[user_id],Users[country])</f>
        <v>FR</v>
      </c>
      <c r="F420" s="5" t="str">
        <f>_xlfn.XLOOKUP(Orders[[#This Row],[country_code]],Countries[country_code],Countries[country_name])</f>
        <v>France</v>
      </c>
      <c r="G420" s="5">
        <f>_xlfn.XLOOKUP(Orders[[#This Row],[user_id]],Users[user_id],Users[is_referral])</f>
        <v>1</v>
      </c>
    </row>
    <row r="421" spans="1:7">
      <c r="A421" s="5">
        <v>2131531</v>
      </c>
      <c r="B421" s="5">
        <v>19162</v>
      </c>
      <c r="C421" s="6">
        <v>43190</v>
      </c>
      <c r="D421" s="5">
        <v>78</v>
      </c>
      <c r="E421" s="5" t="str">
        <f>_xlfn.XLOOKUP(Orders[[#This Row],[user_id]],Users[user_id],Users[country])</f>
        <v>IT</v>
      </c>
      <c r="F421" s="5" t="str">
        <f>_xlfn.XLOOKUP(Orders[[#This Row],[country_code]],Countries[country_code],Countries[country_name])</f>
        <v>Italy</v>
      </c>
      <c r="G421" s="5">
        <f>_xlfn.XLOOKUP(Orders[[#This Row],[user_id]],Users[user_id],Users[is_referral])</f>
        <v>1</v>
      </c>
    </row>
    <row r="422" spans="1:7">
      <c r="A422" s="5">
        <v>2131536</v>
      </c>
      <c r="B422" s="5">
        <v>4851</v>
      </c>
      <c r="C422" s="6">
        <v>43190</v>
      </c>
      <c r="D422" s="5">
        <v>18</v>
      </c>
      <c r="E422" s="5" t="str">
        <f>_xlfn.XLOOKUP(Orders[[#This Row],[user_id]],Users[user_id],Users[country])</f>
        <v>ES</v>
      </c>
      <c r="F422" s="5" t="str">
        <f>_xlfn.XLOOKUP(Orders[[#This Row],[country_code]],Countries[country_code],Countries[country_name])</f>
        <v>Spain</v>
      </c>
      <c r="G422" s="5">
        <f>_xlfn.XLOOKUP(Orders[[#This Row],[user_id]],Users[user_id],Users[is_referral])</f>
        <v>0</v>
      </c>
    </row>
    <row r="423" spans="1:7">
      <c r="A423" s="5">
        <v>2131539</v>
      </c>
      <c r="B423" s="5">
        <v>11183</v>
      </c>
      <c r="C423" s="6">
        <v>43190</v>
      </c>
      <c r="D423" s="5">
        <v>83</v>
      </c>
      <c r="E423" s="5" t="str">
        <f>_xlfn.XLOOKUP(Orders[[#This Row],[user_id]],Users[user_id],Users[country])</f>
        <v>IT</v>
      </c>
      <c r="F423" s="5" t="str">
        <f>_xlfn.XLOOKUP(Orders[[#This Row],[country_code]],Countries[country_code],Countries[country_name])</f>
        <v>Italy</v>
      </c>
      <c r="G423" s="5">
        <f>_xlfn.XLOOKUP(Orders[[#This Row],[user_id]],Users[user_id],Users[is_referral])</f>
        <v>1</v>
      </c>
    </row>
    <row r="424" spans="1:7">
      <c r="A424" s="5">
        <v>2131541</v>
      </c>
      <c r="B424" s="5">
        <v>7929</v>
      </c>
      <c r="C424" s="6">
        <v>43190</v>
      </c>
      <c r="D424" s="5">
        <v>61</v>
      </c>
      <c r="E424" s="5" t="str">
        <f>_xlfn.XLOOKUP(Orders[[#This Row],[user_id]],Users[user_id],Users[country])</f>
        <v>ES</v>
      </c>
      <c r="F424" s="5" t="str">
        <f>_xlfn.XLOOKUP(Orders[[#This Row],[country_code]],Countries[country_code],Countries[country_name])</f>
        <v>Spain</v>
      </c>
      <c r="G424" s="5">
        <f>_xlfn.XLOOKUP(Orders[[#This Row],[user_id]],Users[user_id],Users[is_referral])</f>
        <v>1</v>
      </c>
    </row>
    <row r="425" spans="1:7">
      <c r="A425" s="5">
        <v>2131542</v>
      </c>
      <c r="B425" s="5">
        <v>12129</v>
      </c>
      <c r="C425" s="6">
        <v>43190</v>
      </c>
      <c r="D425" s="5">
        <v>87</v>
      </c>
      <c r="E425" s="5" t="str">
        <f>_xlfn.XLOOKUP(Orders[[#This Row],[user_id]],Users[user_id],Users[country])</f>
        <v>DE</v>
      </c>
      <c r="F425" s="5" t="str">
        <f>_xlfn.XLOOKUP(Orders[[#This Row],[country_code]],Countries[country_code],Countries[country_name])</f>
        <v>Germany</v>
      </c>
      <c r="G425" s="5">
        <f>_xlfn.XLOOKUP(Orders[[#This Row],[user_id]],Users[user_id],Users[is_referral])</f>
        <v>1</v>
      </c>
    </row>
    <row r="426" spans="1:7">
      <c r="A426" s="5">
        <v>2131543</v>
      </c>
      <c r="B426" s="5">
        <v>2372</v>
      </c>
      <c r="C426" s="6">
        <v>43190</v>
      </c>
      <c r="D426" s="5">
        <v>66</v>
      </c>
      <c r="E426" s="5" t="str">
        <f>_xlfn.XLOOKUP(Orders[[#This Row],[user_id]],Users[user_id],Users[country])</f>
        <v>ES</v>
      </c>
      <c r="F426" s="5" t="str">
        <f>_xlfn.XLOOKUP(Orders[[#This Row],[country_code]],Countries[country_code],Countries[country_name])</f>
        <v>Spain</v>
      </c>
      <c r="G426" s="5">
        <f>_xlfn.XLOOKUP(Orders[[#This Row],[user_id]],Users[user_id],Users[is_referral])</f>
        <v>0</v>
      </c>
    </row>
    <row r="427" spans="1:7">
      <c r="A427" s="5">
        <v>2131544</v>
      </c>
      <c r="B427" s="5">
        <v>3166</v>
      </c>
      <c r="C427" s="6">
        <v>43190</v>
      </c>
      <c r="D427" s="5">
        <v>38</v>
      </c>
      <c r="E427" s="5" t="str">
        <f>_xlfn.XLOOKUP(Orders[[#This Row],[user_id]],Users[user_id],Users[country])</f>
        <v>ES</v>
      </c>
      <c r="F427" s="5" t="str">
        <f>_xlfn.XLOOKUP(Orders[[#This Row],[country_code]],Countries[country_code],Countries[country_name])</f>
        <v>Spain</v>
      </c>
      <c r="G427" s="5">
        <f>_xlfn.XLOOKUP(Orders[[#This Row],[user_id]],Users[user_id],Users[is_referral])</f>
        <v>0</v>
      </c>
    </row>
    <row r="428" spans="1:7">
      <c r="A428" s="5">
        <v>2131546</v>
      </c>
      <c r="B428" s="5">
        <v>7371</v>
      </c>
      <c r="C428" s="6">
        <v>43190</v>
      </c>
      <c r="D428" s="5">
        <v>39</v>
      </c>
      <c r="E428" s="5" t="str">
        <f>_xlfn.XLOOKUP(Orders[[#This Row],[user_id]],Users[user_id],Users[country])</f>
        <v>FR</v>
      </c>
      <c r="F428" s="5" t="str">
        <f>_xlfn.XLOOKUP(Orders[[#This Row],[country_code]],Countries[country_code],Countries[country_name])</f>
        <v>France</v>
      </c>
      <c r="G428" s="5">
        <f>_xlfn.XLOOKUP(Orders[[#This Row],[user_id]],Users[user_id],Users[is_referral])</f>
        <v>1</v>
      </c>
    </row>
    <row r="429" spans="1:7">
      <c r="A429" s="5">
        <v>2131548</v>
      </c>
      <c r="B429" s="5">
        <v>11028</v>
      </c>
      <c r="C429" s="6">
        <v>43190</v>
      </c>
      <c r="D429" s="5">
        <v>71</v>
      </c>
      <c r="E429" s="5" t="str">
        <f>_xlfn.XLOOKUP(Orders[[#This Row],[user_id]],Users[user_id],Users[country])</f>
        <v>IT</v>
      </c>
      <c r="F429" s="5" t="str">
        <f>_xlfn.XLOOKUP(Orders[[#This Row],[country_code]],Countries[country_code],Countries[country_name])</f>
        <v>Italy</v>
      </c>
      <c r="G429" s="5">
        <f>_xlfn.XLOOKUP(Orders[[#This Row],[user_id]],Users[user_id],Users[is_referral])</f>
        <v>1</v>
      </c>
    </row>
    <row r="430" spans="1:7">
      <c r="A430" s="5">
        <v>2131550</v>
      </c>
      <c r="B430" s="5">
        <v>7995</v>
      </c>
      <c r="C430" s="6">
        <v>43190</v>
      </c>
      <c r="D430" s="5">
        <v>87</v>
      </c>
      <c r="E430" s="5" t="str">
        <f>_xlfn.XLOOKUP(Orders[[#This Row],[user_id]],Users[user_id],Users[country])</f>
        <v>DE</v>
      </c>
      <c r="F430" s="5" t="str">
        <f>_xlfn.XLOOKUP(Orders[[#This Row],[country_code]],Countries[country_code],Countries[country_name])</f>
        <v>Germany</v>
      </c>
      <c r="G430" s="5">
        <f>_xlfn.XLOOKUP(Orders[[#This Row],[user_id]],Users[user_id],Users[is_referral])</f>
        <v>0</v>
      </c>
    </row>
    <row r="431" spans="1:7">
      <c r="A431" s="5">
        <v>2131551</v>
      </c>
      <c r="B431" s="5">
        <v>299</v>
      </c>
      <c r="C431" s="6">
        <v>43190</v>
      </c>
      <c r="D431" s="5">
        <v>62</v>
      </c>
      <c r="E431" s="5" t="str">
        <f>_xlfn.XLOOKUP(Orders[[#This Row],[user_id]],Users[user_id],Users[country])</f>
        <v>IT</v>
      </c>
      <c r="F431" s="5" t="str">
        <f>_xlfn.XLOOKUP(Orders[[#This Row],[country_code]],Countries[country_code],Countries[country_name])</f>
        <v>Italy</v>
      </c>
      <c r="G431" s="5">
        <f>_xlfn.XLOOKUP(Orders[[#This Row],[user_id]],Users[user_id],Users[is_referral])</f>
        <v>0</v>
      </c>
    </row>
    <row r="432" spans="1:7">
      <c r="A432" s="5">
        <v>2131552</v>
      </c>
      <c r="B432" s="5">
        <v>321</v>
      </c>
      <c r="C432" s="6">
        <v>43190</v>
      </c>
      <c r="D432" s="5">
        <v>38</v>
      </c>
      <c r="E432" s="5" t="str">
        <f>_xlfn.XLOOKUP(Orders[[#This Row],[user_id]],Users[user_id],Users[country])</f>
        <v>FR</v>
      </c>
      <c r="F432" s="5" t="str">
        <f>_xlfn.XLOOKUP(Orders[[#This Row],[country_code]],Countries[country_code],Countries[country_name])</f>
        <v>France</v>
      </c>
      <c r="G432" s="5">
        <f>_xlfn.XLOOKUP(Orders[[#This Row],[user_id]],Users[user_id],Users[is_referral])</f>
        <v>0</v>
      </c>
    </row>
    <row r="433" spans="1:7">
      <c r="A433" s="5">
        <v>2131556</v>
      </c>
      <c r="B433" s="5">
        <v>18913</v>
      </c>
      <c r="C433" s="6">
        <v>43190</v>
      </c>
      <c r="D433" s="5">
        <v>16</v>
      </c>
      <c r="E433" s="5" t="str">
        <f>_xlfn.XLOOKUP(Orders[[#This Row],[user_id]],Users[user_id],Users[country])</f>
        <v>IT</v>
      </c>
      <c r="F433" s="5" t="str">
        <f>_xlfn.XLOOKUP(Orders[[#This Row],[country_code]],Countries[country_code],Countries[country_name])</f>
        <v>Italy</v>
      </c>
      <c r="G433" s="5">
        <f>_xlfn.XLOOKUP(Orders[[#This Row],[user_id]],Users[user_id],Users[is_referral])</f>
        <v>1</v>
      </c>
    </row>
    <row r="434" spans="1:7">
      <c r="A434" s="5">
        <v>2131557</v>
      </c>
      <c r="B434" s="5">
        <v>7120</v>
      </c>
      <c r="C434" s="6">
        <v>43190</v>
      </c>
      <c r="D434" s="5">
        <v>35</v>
      </c>
      <c r="E434" s="5" t="str">
        <f>_xlfn.XLOOKUP(Orders[[#This Row],[user_id]],Users[user_id],Users[country])</f>
        <v>IT</v>
      </c>
      <c r="F434" s="5" t="str">
        <f>_xlfn.XLOOKUP(Orders[[#This Row],[country_code]],Countries[country_code],Countries[country_name])</f>
        <v>Italy</v>
      </c>
      <c r="G434" s="5">
        <f>_xlfn.XLOOKUP(Orders[[#This Row],[user_id]],Users[user_id],Users[is_referral])</f>
        <v>1</v>
      </c>
    </row>
    <row r="435" spans="1:7">
      <c r="A435" s="5">
        <v>2131560</v>
      </c>
      <c r="B435" s="5">
        <v>19762</v>
      </c>
      <c r="C435" s="6">
        <v>43190</v>
      </c>
      <c r="D435" s="5">
        <v>40</v>
      </c>
      <c r="E435" s="5" t="str">
        <f>_xlfn.XLOOKUP(Orders[[#This Row],[user_id]],Users[user_id],Users[country])</f>
        <v>FR</v>
      </c>
      <c r="F435" s="5" t="str">
        <f>_xlfn.XLOOKUP(Orders[[#This Row],[country_code]],Countries[country_code],Countries[country_name])</f>
        <v>France</v>
      </c>
      <c r="G435" s="5">
        <f>_xlfn.XLOOKUP(Orders[[#This Row],[user_id]],Users[user_id],Users[is_referral])</f>
        <v>1</v>
      </c>
    </row>
    <row r="436" spans="1:7">
      <c r="A436" s="5">
        <v>2131563</v>
      </c>
      <c r="B436" s="5">
        <v>9525</v>
      </c>
      <c r="C436" s="6">
        <v>43190</v>
      </c>
      <c r="D436" s="5">
        <v>57</v>
      </c>
      <c r="E436" s="5" t="str">
        <f>_xlfn.XLOOKUP(Orders[[#This Row],[user_id]],Users[user_id],Users[country])</f>
        <v>ES</v>
      </c>
      <c r="F436" s="5" t="str">
        <f>_xlfn.XLOOKUP(Orders[[#This Row],[country_code]],Countries[country_code],Countries[country_name])</f>
        <v>Spain</v>
      </c>
      <c r="G436" s="5">
        <f>_xlfn.XLOOKUP(Orders[[#This Row],[user_id]],Users[user_id],Users[is_referral])</f>
        <v>1</v>
      </c>
    </row>
    <row r="437" spans="1:7">
      <c r="A437" s="5">
        <v>2131565</v>
      </c>
      <c r="B437" s="5">
        <v>3638</v>
      </c>
      <c r="C437" s="6">
        <v>43190</v>
      </c>
      <c r="D437" s="5">
        <v>49</v>
      </c>
      <c r="E437" s="5" t="str">
        <f>_xlfn.XLOOKUP(Orders[[#This Row],[user_id]],Users[user_id],Users[country])</f>
        <v>ES</v>
      </c>
      <c r="F437" s="5" t="str">
        <f>_xlfn.XLOOKUP(Orders[[#This Row],[country_code]],Countries[country_code],Countries[country_name])</f>
        <v>Spain</v>
      </c>
      <c r="G437" s="5">
        <f>_xlfn.XLOOKUP(Orders[[#This Row],[user_id]],Users[user_id],Users[is_referral])</f>
        <v>0</v>
      </c>
    </row>
    <row r="438" spans="1:7">
      <c r="A438" s="5">
        <v>2131569</v>
      </c>
      <c r="B438" s="5">
        <v>15455</v>
      </c>
      <c r="C438" s="6">
        <v>43190</v>
      </c>
      <c r="D438" s="5">
        <v>40</v>
      </c>
      <c r="E438" s="5" t="str">
        <f>_xlfn.XLOOKUP(Orders[[#This Row],[user_id]],Users[user_id],Users[country])</f>
        <v>FR</v>
      </c>
      <c r="F438" s="5" t="str">
        <f>_xlfn.XLOOKUP(Orders[[#This Row],[country_code]],Countries[country_code],Countries[country_name])</f>
        <v>France</v>
      </c>
      <c r="G438" s="5">
        <f>_xlfn.XLOOKUP(Orders[[#This Row],[user_id]],Users[user_id],Users[is_referral])</f>
        <v>1</v>
      </c>
    </row>
    <row r="439" spans="1:7">
      <c r="A439" s="5">
        <v>2131570</v>
      </c>
      <c r="B439" s="5">
        <v>7631</v>
      </c>
      <c r="C439" s="6">
        <v>43190</v>
      </c>
      <c r="D439" s="5">
        <v>88</v>
      </c>
      <c r="E439" s="5" t="str">
        <f>_xlfn.XLOOKUP(Orders[[#This Row],[user_id]],Users[user_id],Users[country])</f>
        <v>IT</v>
      </c>
      <c r="F439" s="5" t="str">
        <f>_xlfn.XLOOKUP(Orders[[#This Row],[country_code]],Countries[country_code],Countries[country_name])</f>
        <v>Italy</v>
      </c>
      <c r="G439" s="5">
        <f>_xlfn.XLOOKUP(Orders[[#This Row],[user_id]],Users[user_id],Users[is_referral])</f>
        <v>0</v>
      </c>
    </row>
    <row r="440" spans="1:7">
      <c r="A440" s="5">
        <v>2131571</v>
      </c>
      <c r="B440" s="5">
        <v>18509</v>
      </c>
      <c r="C440" s="6">
        <v>43190</v>
      </c>
      <c r="D440" s="5">
        <v>33</v>
      </c>
      <c r="E440" s="5" t="str">
        <f>_xlfn.XLOOKUP(Orders[[#This Row],[user_id]],Users[user_id],Users[country])</f>
        <v>DE</v>
      </c>
      <c r="F440" s="5" t="str">
        <f>_xlfn.XLOOKUP(Orders[[#This Row],[country_code]],Countries[country_code],Countries[country_name])</f>
        <v>Germany</v>
      </c>
      <c r="G440" s="5">
        <f>_xlfn.XLOOKUP(Orders[[#This Row],[user_id]],Users[user_id],Users[is_referral])</f>
        <v>1</v>
      </c>
    </row>
    <row r="441" spans="1:7">
      <c r="A441" s="5">
        <v>2131572</v>
      </c>
      <c r="B441" s="5">
        <v>5356</v>
      </c>
      <c r="C441" s="6">
        <v>43190</v>
      </c>
      <c r="D441" s="5">
        <v>24</v>
      </c>
      <c r="E441" s="5" t="str">
        <f>_xlfn.XLOOKUP(Orders[[#This Row],[user_id]],Users[user_id],Users[country])</f>
        <v>ES</v>
      </c>
      <c r="F441" s="5" t="str">
        <f>_xlfn.XLOOKUP(Orders[[#This Row],[country_code]],Countries[country_code],Countries[country_name])</f>
        <v>Spain</v>
      </c>
      <c r="G441" s="5">
        <f>_xlfn.XLOOKUP(Orders[[#This Row],[user_id]],Users[user_id],Users[is_referral])</f>
        <v>1</v>
      </c>
    </row>
    <row r="442" spans="1:7">
      <c r="A442" s="5">
        <v>2131574</v>
      </c>
      <c r="B442" s="5">
        <v>5343</v>
      </c>
      <c r="C442" s="6">
        <v>43190</v>
      </c>
      <c r="D442" s="5">
        <v>94</v>
      </c>
      <c r="E442" s="5" t="str">
        <f>_xlfn.XLOOKUP(Orders[[#This Row],[user_id]],Users[user_id],Users[country])</f>
        <v>DE</v>
      </c>
      <c r="F442" s="5" t="str">
        <f>_xlfn.XLOOKUP(Orders[[#This Row],[country_code]],Countries[country_code],Countries[country_name])</f>
        <v>Germany</v>
      </c>
      <c r="G442" s="5">
        <f>_xlfn.XLOOKUP(Orders[[#This Row],[user_id]],Users[user_id],Users[is_referral])</f>
        <v>1</v>
      </c>
    </row>
    <row r="443" spans="1:7">
      <c r="A443" s="5">
        <v>2131575</v>
      </c>
      <c r="B443" s="5">
        <v>15898</v>
      </c>
      <c r="C443" s="6">
        <v>43190</v>
      </c>
      <c r="D443" s="5">
        <v>71</v>
      </c>
      <c r="E443" s="5" t="str">
        <f>_xlfn.XLOOKUP(Orders[[#This Row],[user_id]],Users[user_id],Users[country])</f>
        <v>DE</v>
      </c>
      <c r="F443" s="5" t="str">
        <f>_xlfn.XLOOKUP(Orders[[#This Row],[country_code]],Countries[country_code],Countries[country_name])</f>
        <v>Germany</v>
      </c>
      <c r="G443" s="5">
        <f>_xlfn.XLOOKUP(Orders[[#This Row],[user_id]],Users[user_id],Users[is_referral])</f>
        <v>1</v>
      </c>
    </row>
    <row r="444" spans="1:7">
      <c r="A444" s="5">
        <v>2131576</v>
      </c>
      <c r="B444" s="5">
        <v>2634</v>
      </c>
      <c r="C444" s="6">
        <v>43190</v>
      </c>
      <c r="D444" s="5">
        <v>42</v>
      </c>
      <c r="E444" s="5" t="str">
        <f>_xlfn.XLOOKUP(Orders[[#This Row],[user_id]],Users[user_id],Users[country])</f>
        <v>FR</v>
      </c>
      <c r="F444" s="5" t="str">
        <f>_xlfn.XLOOKUP(Orders[[#This Row],[country_code]],Countries[country_code],Countries[country_name])</f>
        <v>France</v>
      </c>
      <c r="G444" s="5">
        <f>_xlfn.XLOOKUP(Orders[[#This Row],[user_id]],Users[user_id],Users[is_referral])</f>
        <v>0</v>
      </c>
    </row>
    <row r="445" spans="1:7">
      <c r="A445" s="5">
        <v>2131577</v>
      </c>
      <c r="B445" s="5">
        <v>5116</v>
      </c>
      <c r="C445" s="6">
        <v>43190</v>
      </c>
      <c r="D445" s="5">
        <v>44</v>
      </c>
      <c r="E445" s="5" t="str">
        <f>_xlfn.XLOOKUP(Orders[[#This Row],[user_id]],Users[user_id],Users[country])</f>
        <v>IT</v>
      </c>
      <c r="F445" s="5" t="str">
        <f>_xlfn.XLOOKUP(Orders[[#This Row],[country_code]],Countries[country_code],Countries[country_name])</f>
        <v>Italy</v>
      </c>
      <c r="G445" s="5">
        <f>_xlfn.XLOOKUP(Orders[[#This Row],[user_id]],Users[user_id],Users[is_referral])</f>
        <v>1</v>
      </c>
    </row>
    <row r="446" spans="1:7">
      <c r="A446" s="5">
        <v>2131578</v>
      </c>
      <c r="B446" s="5">
        <v>10389</v>
      </c>
      <c r="C446" s="6">
        <v>43190</v>
      </c>
      <c r="D446" s="5">
        <v>56</v>
      </c>
      <c r="E446" s="5" t="str">
        <f>_xlfn.XLOOKUP(Orders[[#This Row],[user_id]],Users[user_id],Users[country])</f>
        <v>ES</v>
      </c>
      <c r="F446" s="5" t="str">
        <f>_xlfn.XLOOKUP(Orders[[#This Row],[country_code]],Countries[country_code],Countries[country_name])</f>
        <v>Spain</v>
      </c>
      <c r="G446" s="5">
        <f>_xlfn.XLOOKUP(Orders[[#This Row],[user_id]],Users[user_id],Users[is_referral])</f>
        <v>1</v>
      </c>
    </row>
    <row r="447" spans="1:7">
      <c r="A447" s="5">
        <v>2131579</v>
      </c>
      <c r="B447" s="5">
        <v>18031</v>
      </c>
      <c r="C447" s="6">
        <v>43190</v>
      </c>
      <c r="D447" s="5">
        <v>29</v>
      </c>
      <c r="E447" s="5" t="str">
        <f>_xlfn.XLOOKUP(Orders[[#This Row],[user_id]],Users[user_id],Users[country])</f>
        <v>ES</v>
      </c>
      <c r="F447" s="5" t="str">
        <f>_xlfn.XLOOKUP(Orders[[#This Row],[country_code]],Countries[country_code],Countries[country_name])</f>
        <v>Spain</v>
      </c>
      <c r="G447" s="5">
        <f>_xlfn.XLOOKUP(Orders[[#This Row],[user_id]],Users[user_id],Users[is_referral])</f>
        <v>1</v>
      </c>
    </row>
    <row r="448" spans="1:7">
      <c r="A448" s="5">
        <v>2131582</v>
      </c>
      <c r="B448" s="5">
        <v>5184</v>
      </c>
      <c r="C448" s="6">
        <v>43190</v>
      </c>
      <c r="D448" s="5">
        <v>26</v>
      </c>
      <c r="E448" s="5" t="str">
        <f>_xlfn.XLOOKUP(Orders[[#This Row],[user_id]],Users[user_id],Users[country])</f>
        <v>DE</v>
      </c>
      <c r="F448" s="5" t="str">
        <f>_xlfn.XLOOKUP(Orders[[#This Row],[country_code]],Countries[country_code],Countries[country_name])</f>
        <v>Germany</v>
      </c>
      <c r="G448" s="5">
        <f>_xlfn.XLOOKUP(Orders[[#This Row],[user_id]],Users[user_id],Users[is_referral])</f>
        <v>1</v>
      </c>
    </row>
    <row r="449" spans="1:7">
      <c r="A449" s="5">
        <v>2131586</v>
      </c>
      <c r="B449" s="5">
        <v>16149</v>
      </c>
      <c r="C449" s="6">
        <v>43190</v>
      </c>
      <c r="D449" s="5">
        <v>37</v>
      </c>
      <c r="E449" s="5" t="str">
        <f>_xlfn.XLOOKUP(Orders[[#This Row],[user_id]],Users[user_id],Users[country])</f>
        <v>FR</v>
      </c>
      <c r="F449" s="5" t="str">
        <f>_xlfn.XLOOKUP(Orders[[#This Row],[country_code]],Countries[country_code],Countries[country_name])</f>
        <v>France</v>
      </c>
      <c r="G449" s="5">
        <f>_xlfn.XLOOKUP(Orders[[#This Row],[user_id]],Users[user_id],Users[is_referral])</f>
        <v>1</v>
      </c>
    </row>
    <row r="450" spans="1:7">
      <c r="A450" s="5">
        <v>2131589</v>
      </c>
      <c r="B450" s="5">
        <v>13663</v>
      </c>
      <c r="C450" s="6">
        <v>43190</v>
      </c>
      <c r="D450" s="5">
        <v>32</v>
      </c>
      <c r="E450" s="5" t="str">
        <f>_xlfn.XLOOKUP(Orders[[#This Row],[user_id]],Users[user_id],Users[country])</f>
        <v>FR</v>
      </c>
      <c r="F450" s="5" t="str">
        <f>_xlfn.XLOOKUP(Orders[[#This Row],[country_code]],Countries[country_code],Countries[country_name])</f>
        <v>France</v>
      </c>
      <c r="G450" s="5">
        <f>_xlfn.XLOOKUP(Orders[[#This Row],[user_id]],Users[user_id],Users[is_referral])</f>
        <v>1</v>
      </c>
    </row>
    <row r="451" spans="1:7">
      <c r="A451" s="5">
        <v>2131591</v>
      </c>
      <c r="B451" s="5">
        <v>18249</v>
      </c>
      <c r="C451" s="6">
        <v>43190</v>
      </c>
      <c r="D451" s="5">
        <v>30</v>
      </c>
      <c r="E451" s="5" t="str">
        <f>_xlfn.XLOOKUP(Orders[[#This Row],[user_id]],Users[user_id],Users[country])</f>
        <v>FR</v>
      </c>
      <c r="F451" s="5" t="str">
        <f>_xlfn.XLOOKUP(Orders[[#This Row],[country_code]],Countries[country_code],Countries[country_name])</f>
        <v>France</v>
      </c>
      <c r="G451" s="5">
        <f>_xlfn.XLOOKUP(Orders[[#This Row],[user_id]],Users[user_id],Users[is_referral])</f>
        <v>1</v>
      </c>
    </row>
    <row r="452" spans="1:7">
      <c r="A452" s="5">
        <v>2131594</v>
      </c>
      <c r="B452" s="5">
        <v>9402</v>
      </c>
      <c r="C452" s="6">
        <v>43190</v>
      </c>
      <c r="D452" s="5">
        <v>25</v>
      </c>
      <c r="E452" s="5" t="str">
        <f>_xlfn.XLOOKUP(Orders[[#This Row],[user_id]],Users[user_id],Users[country])</f>
        <v>FR</v>
      </c>
      <c r="F452" s="5" t="str">
        <f>_xlfn.XLOOKUP(Orders[[#This Row],[country_code]],Countries[country_code],Countries[country_name])</f>
        <v>France</v>
      </c>
      <c r="G452" s="5">
        <f>_xlfn.XLOOKUP(Orders[[#This Row],[user_id]],Users[user_id],Users[is_referral])</f>
        <v>1</v>
      </c>
    </row>
    <row r="453" spans="1:7">
      <c r="A453" s="5">
        <v>2131595</v>
      </c>
      <c r="B453" s="5">
        <v>17659</v>
      </c>
      <c r="C453" s="6">
        <v>43190</v>
      </c>
      <c r="D453" s="5">
        <v>57</v>
      </c>
      <c r="E453" s="5" t="str">
        <f>_xlfn.XLOOKUP(Orders[[#This Row],[user_id]],Users[user_id],Users[country])</f>
        <v>IT</v>
      </c>
      <c r="F453" s="5" t="str">
        <f>_xlfn.XLOOKUP(Orders[[#This Row],[country_code]],Countries[country_code],Countries[country_name])</f>
        <v>Italy</v>
      </c>
      <c r="G453" s="5">
        <f>_xlfn.XLOOKUP(Orders[[#This Row],[user_id]],Users[user_id],Users[is_referral])</f>
        <v>1</v>
      </c>
    </row>
    <row r="454" spans="1:7">
      <c r="A454" s="5">
        <v>2131597</v>
      </c>
      <c r="B454" s="5">
        <v>5479</v>
      </c>
      <c r="C454" s="6">
        <v>43190</v>
      </c>
      <c r="D454" s="5">
        <v>63</v>
      </c>
      <c r="E454" s="5" t="str">
        <f>_xlfn.XLOOKUP(Orders[[#This Row],[user_id]],Users[user_id],Users[country])</f>
        <v>DE</v>
      </c>
      <c r="F454" s="5" t="str">
        <f>_xlfn.XLOOKUP(Orders[[#This Row],[country_code]],Countries[country_code],Countries[country_name])</f>
        <v>Germany</v>
      </c>
      <c r="G454" s="5">
        <f>_xlfn.XLOOKUP(Orders[[#This Row],[user_id]],Users[user_id],Users[is_referral])</f>
        <v>1</v>
      </c>
    </row>
    <row r="455" spans="1:7">
      <c r="A455" s="5">
        <v>2131598</v>
      </c>
      <c r="B455" s="5">
        <v>17250</v>
      </c>
      <c r="C455" s="6">
        <v>43190</v>
      </c>
      <c r="D455" s="5">
        <v>24</v>
      </c>
      <c r="E455" s="5" t="str">
        <f>_xlfn.XLOOKUP(Orders[[#This Row],[user_id]],Users[user_id],Users[country])</f>
        <v>DE</v>
      </c>
      <c r="F455" s="5" t="str">
        <f>_xlfn.XLOOKUP(Orders[[#This Row],[country_code]],Countries[country_code],Countries[country_name])</f>
        <v>Germany</v>
      </c>
      <c r="G455" s="5">
        <f>_xlfn.XLOOKUP(Orders[[#This Row],[user_id]],Users[user_id],Users[is_referral])</f>
        <v>0</v>
      </c>
    </row>
    <row r="456" spans="1:7">
      <c r="A456" s="5">
        <v>2131599</v>
      </c>
      <c r="B456" s="5">
        <v>8084</v>
      </c>
      <c r="C456" s="6">
        <v>43190</v>
      </c>
      <c r="D456" s="5">
        <v>26</v>
      </c>
      <c r="E456" s="5" t="str">
        <f>_xlfn.XLOOKUP(Orders[[#This Row],[user_id]],Users[user_id],Users[country])</f>
        <v>ES</v>
      </c>
      <c r="F456" s="5" t="str">
        <f>_xlfn.XLOOKUP(Orders[[#This Row],[country_code]],Countries[country_code],Countries[country_name])</f>
        <v>Spain</v>
      </c>
      <c r="G456" s="5">
        <f>_xlfn.XLOOKUP(Orders[[#This Row],[user_id]],Users[user_id],Users[is_referral])</f>
        <v>1</v>
      </c>
    </row>
    <row r="457" spans="1:7">
      <c r="A457" s="5">
        <v>2131601</v>
      </c>
      <c r="B457" s="5">
        <v>4937</v>
      </c>
      <c r="C457" s="6">
        <v>43190</v>
      </c>
      <c r="D457" s="5">
        <v>49</v>
      </c>
      <c r="E457" s="5" t="str">
        <f>_xlfn.XLOOKUP(Orders[[#This Row],[user_id]],Users[user_id],Users[country])</f>
        <v>DE</v>
      </c>
      <c r="F457" s="5" t="str">
        <f>_xlfn.XLOOKUP(Orders[[#This Row],[country_code]],Countries[country_code],Countries[country_name])</f>
        <v>Germany</v>
      </c>
      <c r="G457" s="5">
        <f>_xlfn.XLOOKUP(Orders[[#This Row],[user_id]],Users[user_id],Users[is_referral])</f>
        <v>0</v>
      </c>
    </row>
    <row r="458" spans="1:7">
      <c r="A458" s="5">
        <v>2131602</v>
      </c>
      <c r="B458" s="5">
        <v>9127</v>
      </c>
      <c r="C458" s="6">
        <v>43190</v>
      </c>
      <c r="D458" s="5">
        <v>39</v>
      </c>
      <c r="E458" s="5" t="str">
        <f>_xlfn.XLOOKUP(Orders[[#This Row],[user_id]],Users[user_id],Users[country])</f>
        <v>ES</v>
      </c>
      <c r="F458" s="5" t="str">
        <f>_xlfn.XLOOKUP(Orders[[#This Row],[country_code]],Countries[country_code],Countries[country_name])</f>
        <v>Spain</v>
      </c>
      <c r="G458" s="5">
        <f>_xlfn.XLOOKUP(Orders[[#This Row],[user_id]],Users[user_id],Users[is_referral])</f>
        <v>1</v>
      </c>
    </row>
    <row r="459" spans="1:7">
      <c r="A459" s="5">
        <v>2131604</v>
      </c>
      <c r="B459" s="5">
        <v>6429</v>
      </c>
      <c r="C459" s="6">
        <v>43190</v>
      </c>
      <c r="D459" s="5">
        <v>72</v>
      </c>
      <c r="E459" s="5" t="str">
        <f>_xlfn.XLOOKUP(Orders[[#This Row],[user_id]],Users[user_id],Users[country])</f>
        <v>IT</v>
      </c>
      <c r="F459" s="5" t="str">
        <f>_xlfn.XLOOKUP(Orders[[#This Row],[country_code]],Countries[country_code],Countries[country_name])</f>
        <v>Italy</v>
      </c>
      <c r="G459" s="5">
        <f>_xlfn.XLOOKUP(Orders[[#This Row],[user_id]],Users[user_id],Users[is_referral])</f>
        <v>1</v>
      </c>
    </row>
    <row r="460" spans="1:7">
      <c r="A460" s="5">
        <v>2131605</v>
      </c>
      <c r="B460" s="5">
        <v>7053</v>
      </c>
      <c r="C460" s="6">
        <v>43190</v>
      </c>
      <c r="D460" s="5">
        <v>50</v>
      </c>
      <c r="E460" s="5" t="str">
        <f>_xlfn.XLOOKUP(Orders[[#This Row],[user_id]],Users[user_id],Users[country])</f>
        <v>ES</v>
      </c>
      <c r="F460" s="5" t="str">
        <f>_xlfn.XLOOKUP(Orders[[#This Row],[country_code]],Countries[country_code],Countries[country_name])</f>
        <v>Spain</v>
      </c>
      <c r="G460" s="5">
        <f>_xlfn.XLOOKUP(Orders[[#This Row],[user_id]],Users[user_id],Users[is_referral])</f>
        <v>1</v>
      </c>
    </row>
    <row r="461" spans="1:7">
      <c r="A461" s="5">
        <v>2131606</v>
      </c>
      <c r="B461" s="5">
        <v>6287</v>
      </c>
      <c r="C461" s="6">
        <v>43190</v>
      </c>
      <c r="D461" s="5">
        <v>50</v>
      </c>
      <c r="E461" s="5" t="str">
        <f>_xlfn.XLOOKUP(Orders[[#This Row],[user_id]],Users[user_id],Users[country])</f>
        <v>ES</v>
      </c>
      <c r="F461" s="5" t="str">
        <f>_xlfn.XLOOKUP(Orders[[#This Row],[country_code]],Countries[country_code],Countries[country_name])</f>
        <v>Spain</v>
      </c>
      <c r="G461" s="5">
        <f>_xlfn.XLOOKUP(Orders[[#This Row],[user_id]],Users[user_id],Users[is_referral])</f>
        <v>1</v>
      </c>
    </row>
    <row r="462" spans="1:7">
      <c r="A462" s="5">
        <v>2131607</v>
      </c>
      <c r="B462" s="5">
        <v>19567</v>
      </c>
      <c r="C462" s="6">
        <v>43190</v>
      </c>
      <c r="D462" s="5">
        <v>39</v>
      </c>
      <c r="E462" s="5" t="str">
        <f>_xlfn.XLOOKUP(Orders[[#This Row],[user_id]],Users[user_id],Users[country])</f>
        <v>IT</v>
      </c>
      <c r="F462" s="5" t="str">
        <f>_xlfn.XLOOKUP(Orders[[#This Row],[country_code]],Countries[country_code],Countries[country_name])</f>
        <v>Italy</v>
      </c>
      <c r="G462" s="5">
        <f>_xlfn.XLOOKUP(Orders[[#This Row],[user_id]],Users[user_id],Users[is_referral])</f>
        <v>0</v>
      </c>
    </row>
    <row r="463" spans="1:7">
      <c r="A463" s="5">
        <v>2131608</v>
      </c>
      <c r="B463" s="5">
        <v>1460</v>
      </c>
      <c r="C463" s="6">
        <v>43190</v>
      </c>
      <c r="D463" s="5">
        <v>62</v>
      </c>
      <c r="E463" s="5" t="str">
        <f>_xlfn.XLOOKUP(Orders[[#This Row],[user_id]],Users[user_id],Users[country])</f>
        <v>DE</v>
      </c>
      <c r="F463" s="5" t="str">
        <f>_xlfn.XLOOKUP(Orders[[#This Row],[country_code]],Countries[country_code],Countries[country_name])</f>
        <v>Germany</v>
      </c>
      <c r="G463" s="5">
        <f>_xlfn.XLOOKUP(Orders[[#This Row],[user_id]],Users[user_id],Users[is_referral])</f>
        <v>0</v>
      </c>
    </row>
    <row r="464" spans="1:7">
      <c r="A464" s="5">
        <v>2131610</v>
      </c>
      <c r="B464" s="5">
        <v>10210</v>
      </c>
      <c r="C464" s="6">
        <v>43190</v>
      </c>
      <c r="D464" s="5">
        <v>44</v>
      </c>
      <c r="E464" s="5" t="str">
        <f>_xlfn.XLOOKUP(Orders[[#This Row],[user_id]],Users[user_id],Users[country])</f>
        <v>IT</v>
      </c>
      <c r="F464" s="5" t="str">
        <f>_xlfn.XLOOKUP(Orders[[#This Row],[country_code]],Countries[country_code],Countries[country_name])</f>
        <v>Italy</v>
      </c>
      <c r="G464" s="5">
        <f>_xlfn.XLOOKUP(Orders[[#This Row],[user_id]],Users[user_id],Users[is_referral])</f>
        <v>1</v>
      </c>
    </row>
    <row r="465" spans="1:7">
      <c r="A465" s="5">
        <v>2131611</v>
      </c>
      <c r="B465" s="5">
        <v>13491</v>
      </c>
      <c r="C465" s="6">
        <v>43190</v>
      </c>
      <c r="D465" s="5">
        <v>71</v>
      </c>
      <c r="E465" s="5" t="str">
        <f>_xlfn.XLOOKUP(Orders[[#This Row],[user_id]],Users[user_id],Users[country])</f>
        <v>FR</v>
      </c>
      <c r="F465" s="5" t="str">
        <f>_xlfn.XLOOKUP(Orders[[#This Row],[country_code]],Countries[country_code],Countries[country_name])</f>
        <v>France</v>
      </c>
      <c r="G465" s="5">
        <f>_xlfn.XLOOKUP(Orders[[#This Row],[user_id]],Users[user_id],Users[is_referral])</f>
        <v>1</v>
      </c>
    </row>
    <row r="466" spans="1:7">
      <c r="A466" s="5">
        <v>2131613</v>
      </c>
      <c r="B466" s="5">
        <v>16511</v>
      </c>
      <c r="C466" s="6">
        <v>43190</v>
      </c>
      <c r="D466" s="5">
        <v>27</v>
      </c>
      <c r="E466" s="5" t="str">
        <f>_xlfn.XLOOKUP(Orders[[#This Row],[user_id]],Users[user_id],Users[country])</f>
        <v>FR</v>
      </c>
      <c r="F466" s="5" t="str">
        <f>_xlfn.XLOOKUP(Orders[[#This Row],[country_code]],Countries[country_code],Countries[country_name])</f>
        <v>France</v>
      </c>
      <c r="G466" s="5">
        <f>_xlfn.XLOOKUP(Orders[[#This Row],[user_id]],Users[user_id],Users[is_referral])</f>
        <v>1</v>
      </c>
    </row>
    <row r="467" spans="1:7">
      <c r="A467" s="5">
        <v>2131615</v>
      </c>
      <c r="B467" s="5">
        <v>3332</v>
      </c>
      <c r="C467" s="6">
        <v>43190</v>
      </c>
      <c r="D467" s="5">
        <v>22</v>
      </c>
      <c r="E467" s="5" t="str">
        <f>_xlfn.XLOOKUP(Orders[[#This Row],[user_id]],Users[user_id],Users[country])</f>
        <v>IT</v>
      </c>
      <c r="F467" s="5" t="str">
        <f>_xlfn.XLOOKUP(Orders[[#This Row],[country_code]],Countries[country_code],Countries[country_name])</f>
        <v>Italy</v>
      </c>
      <c r="G467" s="5">
        <f>_xlfn.XLOOKUP(Orders[[#This Row],[user_id]],Users[user_id],Users[is_referral])</f>
        <v>0</v>
      </c>
    </row>
    <row r="468" spans="1:7">
      <c r="A468" s="5">
        <v>2131616</v>
      </c>
      <c r="B468" s="5">
        <v>17710</v>
      </c>
      <c r="C468" s="6">
        <v>43190</v>
      </c>
      <c r="D468" s="5">
        <v>14</v>
      </c>
      <c r="E468" s="5" t="str">
        <f>_xlfn.XLOOKUP(Orders[[#This Row],[user_id]],Users[user_id],Users[country])</f>
        <v>ES</v>
      </c>
      <c r="F468" s="5" t="str">
        <f>_xlfn.XLOOKUP(Orders[[#This Row],[country_code]],Countries[country_code],Countries[country_name])</f>
        <v>Spain</v>
      </c>
      <c r="G468" s="5">
        <f>_xlfn.XLOOKUP(Orders[[#This Row],[user_id]],Users[user_id],Users[is_referral])</f>
        <v>1</v>
      </c>
    </row>
    <row r="469" spans="1:7">
      <c r="A469" s="5">
        <v>2131617</v>
      </c>
      <c r="B469" s="5">
        <v>6867</v>
      </c>
      <c r="C469" s="6">
        <v>43190</v>
      </c>
      <c r="D469" s="5">
        <v>44</v>
      </c>
      <c r="E469" s="5" t="str">
        <f>_xlfn.XLOOKUP(Orders[[#This Row],[user_id]],Users[user_id],Users[country])</f>
        <v>IT</v>
      </c>
      <c r="F469" s="5" t="str">
        <f>_xlfn.XLOOKUP(Orders[[#This Row],[country_code]],Countries[country_code],Countries[country_name])</f>
        <v>Italy</v>
      </c>
      <c r="G469" s="5">
        <f>_xlfn.XLOOKUP(Orders[[#This Row],[user_id]],Users[user_id],Users[is_referral])</f>
        <v>1</v>
      </c>
    </row>
    <row r="470" spans="1:7">
      <c r="A470" s="5">
        <v>2131620</v>
      </c>
      <c r="B470" s="5">
        <v>8063</v>
      </c>
      <c r="C470" s="6">
        <v>43190</v>
      </c>
      <c r="D470" s="5">
        <v>76</v>
      </c>
      <c r="E470" s="5" t="str">
        <f>_xlfn.XLOOKUP(Orders[[#This Row],[user_id]],Users[user_id],Users[country])</f>
        <v>DE</v>
      </c>
      <c r="F470" s="5" t="str">
        <f>_xlfn.XLOOKUP(Orders[[#This Row],[country_code]],Countries[country_code],Countries[country_name])</f>
        <v>Germany</v>
      </c>
      <c r="G470" s="5">
        <f>_xlfn.XLOOKUP(Orders[[#This Row],[user_id]],Users[user_id],Users[is_referral])</f>
        <v>1</v>
      </c>
    </row>
    <row r="471" spans="1:7">
      <c r="A471" s="5">
        <v>2131622</v>
      </c>
      <c r="B471" s="5">
        <v>11282</v>
      </c>
      <c r="C471" s="6">
        <v>43190</v>
      </c>
      <c r="D471" s="5">
        <v>34</v>
      </c>
      <c r="E471" s="5" t="str">
        <f>_xlfn.XLOOKUP(Orders[[#This Row],[user_id]],Users[user_id],Users[country])</f>
        <v>ES</v>
      </c>
      <c r="F471" s="5" t="str">
        <f>_xlfn.XLOOKUP(Orders[[#This Row],[country_code]],Countries[country_code],Countries[country_name])</f>
        <v>Spain</v>
      </c>
      <c r="G471" s="5">
        <f>_xlfn.XLOOKUP(Orders[[#This Row],[user_id]],Users[user_id],Users[is_referral])</f>
        <v>1</v>
      </c>
    </row>
    <row r="472" spans="1:7">
      <c r="A472" s="5">
        <v>2131624</v>
      </c>
      <c r="B472" s="5">
        <v>17413</v>
      </c>
      <c r="C472" s="6">
        <v>43190</v>
      </c>
      <c r="D472" s="5">
        <v>20</v>
      </c>
      <c r="E472" s="5" t="str">
        <f>_xlfn.XLOOKUP(Orders[[#This Row],[user_id]],Users[user_id],Users[country])</f>
        <v>IT</v>
      </c>
      <c r="F472" s="5" t="str">
        <f>_xlfn.XLOOKUP(Orders[[#This Row],[country_code]],Countries[country_code],Countries[country_name])</f>
        <v>Italy</v>
      </c>
      <c r="G472" s="5">
        <f>_xlfn.XLOOKUP(Orders[[#This Row],[user_id]],Users[user_id],Users[is_referral])</f>
        <v>1</v>
      </c>
    </row>
    <row r="473" spans="1:7">
      <c r="A473" s="5">
        <v>2131625</v>
      </c>
      <c r="B473" s="5">
        <v>6585</v>
      </c>
      <c r="C473" s="6">
        <v>43190</v>
      </c>
      <c r="D473" s="5">
        <v>19</v>
      </c>
      <c r="E473" s="5" t="str">
        <f>_xlfn.XLOOKUP(Orders[[#This Row],[user_id]],Users[user_id],Users[country])</f>
        <v>IT</v>
      </c>
      <c r="F473" s="5" t="str">
        <f>_xlfn.XLOOKUP(Orders[[#This Row],[country_code]],Countries[country_code],Countries[country_name])</f>
        <v>Italy</v>
      </c>
      <c r="G473" s="5">
        <f>_xlfn.XLOOKUP(Orders[[#This Row],[user_id]],Users[user_id],Users[is_referral])</f>
        <v>1</v>
      </c>
    </row>
    <row r="474" spans="1:7">
      <c r="A474" s="5">
        <v>2131627</v>
      </c>
      <c r="B474" s="5">
        <v>7888</v>
      </c>
      <c r="C474" s="6">
        <v>43190</v>
      </c>
      <c r="D474" s="5">
        <v>76</v>
      </c>
      <c r="E474" s="5" t="str">
        <f>_xlfn.XLOOKUP(Orders[[#This Row],[user_id]],Users[user_id],Users[country])</f>
        <v>FR</v>
      </c>
      <c r="F474" s="5" t="str">
        <f>_xlfn.XLOOKUP(Orders[[#This Row],[country_code]],Countries[country_code],Countries[country_name])</f>
        <v>France</v>
      </c>
      <c r="G474" s="5">
        <f>_xlfn.XLOOKUP(Orders[[#This Row],[user_id]],Users[user_id],Users[is_referral])</f>
        <v>1</v>
      </c>
    </row>
    <row r="475" spans="1:7">
      <c r="A475" s="5">
        <v>2131633</v>
      </c>
      <c r="B475" s="5">
        <v>7862</v>
      </c>
      <c r="C475" s="6">
        <v>43190</v>
      </c>
      <c r="D475" s="5">
        <v>87</v>
      </c>
      <c r="E475" s="5" t="str">
        <f>_xlfn.XLOOKUP(Orders[[#This Row],[user_id]],Users[user_id],Users[country])</f>
        <v>DE</v>
      </c>
      <c r="F475" s="5" t="str">
        <f>_xlfn.XLOOKUP(Orders[[#This Row],[country_code]],Countries[country_code],Countries[country_name])</f>
        <v>Germany</v>
      </c>
      <c r="G475" s="5">
        <f>_xlfn.XLOOKUP(Orders[[#This Row],[user_id]],Users[user_id],Users[is_referral])</f>
        <v>1</v>
      </c>
    </row>
    <row r="476" spans="1:7">
      <c r="A476" s="5">
        <v>2131634</v>
      </c>
      <c r="B476" s="5">
        <v>12518</v>
      </c>
      <c r="C476" s="6">
        <v>43190</v>
      </c>
      <c r="D476" s="5">
        <v>58</v>
      </c>
      <c r="E476" s="5" t="str">
        <f>_xlfn.XLOOKUP(Orders[[#This Row],[user_id]],Users[user_id],Users[country])</f>
        <v>ES</v>
      </c>
      <c r="F476" s="5" t="str">
        <f>_xlfn.XLOOKUP(Orders[[#This Row],[country_code]],Countries[country_code],Countries[country_name])</f>
        <v>Spain</v>
      </c>
      <c r="G476" s="5">
        <f>_xlfn.XLOOKUP(Orders[[#This Row],[user_id]],Users[user_id],Users[is_referral])</f>
        <v>1</v>
      </c>
    </row>
    <row r="477" spans="1:7">
      <c r="A477" s="5">
        <v>2131636</v>
      </c>
      <c r="B477" s="5">
        <v>1900</v>
      </c>
      <c r="C477" s="6">
        <v>43190</v>
      </c>
      <c r="D477" s="5">
        <v>66</v>
      </c>
      <c r="E477" s="5" t="str">
        <f>_xlfn.XLOOKUP(Orders[[#This Row],[user_id]],Users[user_id],Users[country])</f>
        <v>ES</v>
      </c>
      <c r="F477" s="5" t="str">
        <f>_xlfn.XLOOKUP(Orders[[#This Row],[country_code]],Countries[country_code],Countries[country_name])</f>
        <v>Spain</v>
      </c>
      <c r="G477" s="5">
        <f>_xlfn.XLOOKUP(Orders[[#This Row],[user_id]],Users[user_id],Users[is_referral])</f>
        <v>0</v>
      </c>
    </row>
    <row r="478" spans="1:7">
      <c r="A478" s="5">
        <v>2131637</v>
      </c>
      <c r="B478" s="5">
        <v>11143</v>
      </c>
      <c r="C478" s="6">
        <v>43190</v>
      </c>
      <c r="D478" s="5">
        <v>51</v>
      </c>
      <c r="E478" s="5" t="str">
        <f>_xlfn.XLOOKUP(Orders[[#This Row],[user_id]],Users[user_id],Users[country])</f>
        <v>FR</v>
      </c>
      <c r="F478" s="5" t="str">
        <f>_xlfn.XLOOKUP(Orders[[#This Row],[country_code]],Countries[country_code],Countries[country_name])</f>
        <v>France</v>
      </c>
      <c r="G478" s="5">
        <f>_xlfn.XLOOKUP(Orders[[#This Row],[user_id]],Users[user_id],Users[is_referral])</f>
        <v>1</v>
      </c>
    </row>
    <row r="479" spans="1:7">
      <c r="A479" s="5">
        <v>2131638</v>
      </c>
      <c r="B479" s="5">
        <v>17906</v>
      </c>
      <c r="C479" s="6">
        <v>43190</v>
      </c>
      <c r="D479" s="5">
        <v>46</v>
      </c>
      <c r="E479" s="5" t="str">
        <f>_xlfn.XLOOKUP(Orders[[#This Row],[user_id]],Users[user_id],Users[country])</f>
        <v>FR</v>
      </c>
      <c r="F479" s="5" t="str">
        <f>_xlfn.XLOOKUP(Orders[[#This Row],[country_code]],Countries[country_code],Countries[country_name])</f>
        <v>France</v>
      </c>
      <c r="G479" s="5">
        <f>_xlfn.XLOOKUP(Orders[[#This Row],[user_id]],Users[user_id],Users[is_referral])</f>
        <v>1</v>
      </c>
    </row>
    <row r="480" spans="1:7">
      <c r="A480" s="5">
        <v>2131639</v>
      </c>
      <c r="B480" s="5">
        <v>6448</v>
      </c>
      <c r="C480" s="6">
        <v>43190</v>
      </c>
      <c r="D480" s="5">
        <v>66</v>
      </c>
      <c r="E480" s="5" t="str">
        <f>_xlfn.XLOOKUP(Orders[[#This Row],[user_id]],Users[user_id],Users[country])</f>
        <v>ES</v>
      </c>
      <c r="F480" s="5" t="str">
        <f>_xlfn.XLOOKUP(Orders[[#This Row],[country_code]],Countries[country_code],Countries[country_name])</f>
        <v>Spain</v>
      </c>
      <c r="G480" s="5">
        <f>_xlfn.XLOOKUP(Orders[[#This Row],[user_id]],Users[user_id],Users[is_referral])</f>
        <v>1</v>
      </c>
    </row>
    <row r="481" spans="1:7">
      <c r="A481" s="5">
        <v>2131642</v>
      </c>
      <c r="B481" s="5">
        <v>16919</v>
      </c>
      <c r="C481" s="6">
        <v>43190</v>
      </c>
      <c r="D481" s="5">
        <v>33</v>
      </c>
      <c r="E481" s="5" t="str">
        <f>_xlfn.XLOOKUP(Orders[[#This Row],[user_id]],Users[user_id],Users[country])</f>
        <v>FR</v>
      </c>
      <c r="F481" s="5" t="str">
        <f>_xlfn.XLOOKUP(Orders[[#This Row],[country_code]],Countries[country_code],Countries[country_name])</f>
        <v>France</v>
      </c>
      <c r="G481" s="5">
        <f>_xlfn.XLOOKUP(Orders[[#This Row],[user_id]],Users[user_id],Users[is_referral])</f>
        <v>1</v>
      </c>
    </row>
    <row r="482" spans="1:7">
      <c r="A482" s="5">
        <v>2131643</v>
      </c>
      <c r="B482" s="5">
        <v>9758</v>
      </c>
      <c r="C482" s="6">
        <v>43190</v>
      </c>
      <c r="D482" s="5">
        <v>50</v>
      </c>
      <c r="E482" s="5" t="str">
        <f>_xlfn.XLOOKUP(Orders[[#This Row],[user_id]],Users[user_id],Users[country])</f>
        <v>FR</v>
      </c>
      <c r="F482" s="5" t="str">
        <f>_xlfn.XLOOKUP(Orders[[#This Row],[country_code]],Countries[country_code],Countries[country_name])</f>
        <v>France</v>
      </c>
      <c r="G482" s="5">
        <f>_xlfn.XLOOKUP(Orders[[#This Row],[user_id]],Users[user_id],Users[is_referral])</f>
        <v>1</v>
      </c>
    </row>
    <row r="483" spans="1:7">
      <c r="A483" s="5">
        <v>2131645</v>
      </c>
      <c r="B483" s="5">
        <v>8429</v>
      </c>
      <c r="C483" s="6">
        <v>43190</v>
      </c>
      <c r="D483" s="5">
        <v>32</v>
      </c>
      <c r="E483" s="5" t="str">
        <f>_xlfn.XLOOKUP(Orders[[#This Row],[user_id]],Users[user_id],Users[country])</f>
        <v>FR</v>
      </c>
      <c r="F483" s="5" t="str">
        <f>_xlfn.XLOOKUP(Orders[[#This Row],[country_code]],Countries[country_code],Countries[country_name])</f>
        <v>France</v>
      </c>
      <c r="G483" s="5">
        <f>_xlfn.XLOOKUP(Orders[[#This Row],[user_id]],Users[user_id],Users[is_referral])</f>
        <v>1</v>
      </c>
    </row>
    <row r="484" spans="1:7">
      <c r="A484" s="5">
        <v>2131646</v>
      </c>
      <c r="B484" s="5">
        <v>12704</v>
      </c>
      <c r="C484" s="6">
        <v>43190</v>
      </c>
      <c r="D484" s="5">
        <v>61</v>
      </c>
      <c r="E484" s="5" t="str">
        <f>_xlfn.XLOOKUP(Orders[[#This Row],[user_id]],Users[user_id],Users[country])</f>
        <v>ES</v>
      </c>
      <c r="F484" s="5" t="str">
        <f>_xlfn.XLOOKUP(Orders[[#This Row],[country_code]],Countries[country_code],Countries[country_name])</f>
        <v>Spain</v>
      </c>
      <c r="G484" s="5">
        <f>_xlfn.XLOOKUP(Orders[[#This Row],[user_id]],Users[user_id],Users[is_referral])</f>
        <v>0</v>
      </c>
    </row>
    <row r="485" spans="1:7">
      <c r="A485" s="5">
        <v>2131648</v>
      </c>
      <c r="B485" s="5">
        <v>19327</v>
      </c>
      <c r="C485" s="6">
        <v>43190</v>
      </c>
      <c r="D485" s="5">
        <v>28</v>
      </c>
      <c r="E485" s="5" t="str">
        <f>_xlfn.XLOOKUP(Orders[[#This Row],[user_id]],Users[user_id],Users[country])</f>
        <v>DE</v>
      </c>
      <c r="F485" s="5" t="str">
        <f>_xlfn.XLOOKUP(Orders[[#This Row],[country_code]],Countries[country_code],Countries[country_name])</f>
        <v>Germany</v>
      </c>
      <c r="G485" s="5">
        <f>_xlfn.XLOOKUP(Orders[[#This Row],[user_id]],Users[user_id],Users[is_referral])</f>
        <v>1</v>
      </c>
    </row>
    <row r="486" spans="1:7">
      <c r="A486" s="5">
        <v>2131651</v>
      </c>
      <c r="B486" s="5">
        <v>16746</v>
      </c>
      <c r="C486" s="6">
        <v>43190</v>
      </c>
      <c r="D486" s="5">
        <v>51</v>
      </c>
      <c r="E486" s="5" t="str">
        <f>_xlfn.XLOOKUP(Orders[[#This Row],[user_id]],Users[user_id],Users[country])</f>
        <v>DE</v>
      </c>
      <c r="F486" s="5" t="str">
        <f>_xlfn.XLOOKUP(Orders[[#This Row],[country_code]],Countries[country_code],Countries[country_name])</f>
        <v>Germany</v>
      </c>
      <c r="G486" s="5">
        <f>_xlfn.XLOOKUP(Orders[[#This Row],[user_id]],Users[user_id],Users[is_referral])</f>
        <v>1</v>
      </c>
    </row>
    <row r="487" spans="1:7">
      <c r="A487" s="5">
        <v>2131653</v>
      </c>
      <c r="B487" s="5">
        <v>7365</v>
      </c>
      <c r="C487" s="6">
        <v>43190</v>
      </c>
      <c r="D487" s="5">
        <v>21</v>
      </c>
      <c r="E487" s="5" t="str">
        <f>_xlfn.XLOOKUP(Orders[[#This Row],[user_id]],Users[user_id],Users[country])</f>
        <v>FR</v>
      </c>
      <c r="F487" s="5" t="str">
        <f>_xlfn.XLOOKUP(Orders[[#This Row],[country_code]],Countries[country_code],Countries[country_name])</f>
        <v>France</v>
      </c>
      <c r="G487" s="5">
        <f>_xlfn.XLOOKUP(Orders[[#This Row],[user_id]],Users[user_id],Users[is_referral])</f>
        <v>1</v>
      </c>
    </row>
    <row r="488" spans="1:7">
      <c r="A488" s="5">
        <v>2131655</v>
      </c>
      <c r="B488" s="5">
        <v>8215</v>
      </c>
      <c r="C488" s="6">
        <v>43190</v>
      </c>
      <c r="D488" s="5">
        <v>36</v>
      </c>
      <c r="E488" s="5" t="str">
        <f>_xlfn.XLOOKUP(Orders[[#This Row],[user_id]],Users[user_id],Users[country])</f>
        <v>FR</v>
      </c>
      <c r="F488" s="5" t="str">
        <f>_xlfn.XLOOKUP(Orders[[#This Row],[country_code]],Countries[country_code],Countries[country_name])</f>
        <v>France</v>
      </c>
      <c r="G488" s="5">
        <f>_xlfn.XLOOKUP(Orders[[#This Row],[user_id]],Users[user_id],Users[is_referral])</f>
        <v>0</v>
      </c>
    </row>
    <row r="489" spans="1:7">
      <c r="A489" s="5">
        <v>2131658</v>
      </c>
      <c r="B489" s="5">
        <v>882</v>
      </c>
      <c r="C489" s="6">
        <v>43190</v>
      </c>
      <c r="D489" s="5">
        <v>37</v>
      </c>
      <c r="E489" s="5" t="str">
        <f>_xlfn.XLOOKUP(Orders[[#This Row],[user_id]],Users[user_id],Users[country])</f>
        <v>IT</v>
      </c>
      <c r="F489" s="5" t="str">
        <f>_xlfn.XLOOKUP(Orders[[#This Row],[country_code]],Countries[country_code],Countries[country_name])</f>
        <v>Italy</v>
      </c>
      <c r="G489" s="5">
        <f>_xlfn.XLOOKUP(Orders[[#This Row],[user_id]],Users[user_id],Users[is_referral])</f>
        <v>0</v>
      </c>
    </row>
    <row r="490" spans="1:7">
      <c r="A490" s="5">
        <v>2131659</v>
      </c>
      <c r="B490" s="5">
        <v>4146</v>
      </c>
      <c r="C490" s="6">
        <v>43190</v>
      </c>
      <c r="D490" s="5">
        <v>16</v>
      </c>
      <c r="E490" s="5" t="str">
        <f>_xlfn.XLOOKUP(Orders[[#This Row],[user_id]],Users[user_id],Users[country])</f>
        <v>DE</v>
      </c>
      <c r="F490" s="5" t="str">
        <f>_xlfn.XLOOKUP(Orders[[#This Row],[country_code]],Countries[country_code],Countries[country_name])</f>
        <v>Germany</v>
      </c>
      <c r="G490" s="5">
        <f>_xlfn.XLOOKUP(Orders[[#This Row],[user_id]],Users[user_id],Users[is_referral])</f>
        <v>0</v>
      </c>
    </row>
    <row r="491" spans="1:7">
      <c r="A491" s="5">
        <v>2131661</v>
      </c>
      <c r="B491" s="5">
        <v>16048</v>
      </c>
      <c r="C491" s="6">
        <v>43190</v>
      </c>
      <c r="D491" s="5">
        <v>35</v>
      </c>
      <c r="E491" s="5" t="str">
        <f>_xlfn.XLOOKUP(Orders[[#This Row],[user_id]],Users[user_id],Users[country])</f>
        <v>FR</v>
      </c>
      <c r="F491" s="5" t="str">
        <f>_xlfn.XLOOKUP(Orders[[#This Row],[country_code]],Countries[country_code],Countries[country_name])</f>
        <v>France</v>
      </c>
      <c r="G491" s="5">
        <f>_xlfn.XLOOKUP(Orders[[#This Row],[user_id]],Users[user_id],Users[is_referral])</f>
        <v>1</v>
      </c>
    </row>
    <row r="492" spans="1:7">
      <c r="A492" s="5">
        <v>2131663</v>
      </c>
      <c r="B492" s="5">
        <v>10177</v>
      </c>
      <c r="C492" s="6">
        <v>43190</v>
      </c>
      <c r="D492" s="5">
        <v>61</v>
      </c>
      <c r="E492" s="5" t="str">
        <f>_xlfn.XLOOKUP(Orders[[#This Row],[user_id]],Users[user_id],Users[country])</f>
        <v>ES</v>
      </c>
      <c r="F492" s="5" t="str">
        <f>_xlfn.XLOOKUP(Orders[[#This Row],[country_code]],Countries[country_code],Countries[country_name])</f>
        <v>Spain</v>
      </c>
      <c r="G492" s="5">
        <f>_xlfn.XLOOKUP(Orders[[#This Row],[user_id]],Users[user_id],Users[is_referral])</f>
        <v>1</v>
      </c>
    </row>
    <row r="493" spans="1:7">
      <c r="A493" s="5">
        <v>2131668</v>
      </c>
      <c r="B493" s="5">
        <v>1072</v>
      </c>
      <c r="C493" s="6">
        <v>43190</v>
      </c>
      <c r="D493" s="5">
        <v>36</v>
      </c>
      <c r="E493" s="5" t="str">
        <f>_xlfn.XLOOKUP(Orders[[#This Row],[user_id]],Users[user_id],Users[country])</f>
        <v>IT</v>
      </c>
      <c r="F493" s="5" t="str">
        <f>_xlfn.XLOOKUP(Orders[[#This Row],[country_code]],Countries[country_code],Countries[country_name])</f>
        <v>Italy</v>
      </c>
      <c r="G493" s="5">
        <f>_xlfn.XLOOKUP(Orders[[#This Row],[user_id]],Users[user_id],Users[is_referral])</f>
        <v>0</v>
      </c>
    </row>
    <row r="494" spans="1:7">
      <c r="A494" s="5">
        <v>2131669</v>
      </c>
      <c r="B494" s="5">
        <v>17618</v>
      </c>
      <c r="C494" s="6">
        <v>43190</v>
      </c>
      <c r="D494" s="5">
        <v>53</v>
      </c>
      <c r="E494" s="5" t="str">
        <f>_xlfn.XLOOKUP(Orders[[#This Row],[user_id]],Users[user_id],Users[country])</f>
        <v>FR</v>
      </c>
      <c r="F494" s="5" t="str">
        <f>_xlfn.XLOOKUP(Orders[[#This Row],[country_code]],Countries[country_code],Countries[country_name])</f>
        <v>France</v>
      </c>
      <c r="G494" s="5">
        <f>_xlfn.XLOOKUP(Orders[[#This Row],[user_id]],Users[user_id],Users[is_referral])</f>
        <v>1</v>
      </c>
    </row>
    <row r="495" spans="1:7">
      <c r="A495" s="5">
        <v>2131671</v>
      </c>
      <c r="B495" s="5">
        <v>3059</v>
      </c>
      <c r="C495" s="6">
        <v>43190</v>
      </c>
      <c r="D495" s="5">
        <v>49</v>
      </c>
      <c r="E495" s="5" t="str">
        <f>_xlfn.XLOOKUP(Orders[[#This Row],[user_id]],Users[user_id],Users[country])</f>
        <v>DE</v>
      </c>
      <c r="F495" s="5" t="str">
        <f>_xlfn.XLOOKUP(Orders[[#This Row],[country_code]],Countries[country_code],Countries[country_name])</f>
        <v>Germany</v>
      </c>
      <c r="G495" s="5">
        <f>_xlfn.XLOOKUP(Orders[[#This Row],[user_id]],Users[user_id],Users[is_referral])</f>
        <v>0</v>
      </c>
    </row>
    <row r="496" spans="1:7">
      <c r="A496" s="5">
        <v>2131673</v>
      </c>
      <c r="B496" s="5">
        <v>7508</v>
      </c>
      <c r="C496" s="6">
        <v>43190</v>
      </c>
      <c r="D496" s="5">
        <v>50</v>
      </c>
      <c r="E496" s="5" t="str">
        <f>_xlfn.XLOOKUP(Orders[[#This Row],[user_id]],Users[user_id],Users[country])</f>
        <v>IT</v>
      </c>
      <c r="F496" s="5" t="str">
        <f>_xlfn.XLOOKUP(Orders[[#This Row],[country_code]],Countries[country_code],Countries[country_name])</f>
        <v>Italy</v>
      </c>
      <c r="G496" s="5">
        <f>_xlfn.XLOOKUP(Orders[[#This Row],[user_id]],Users[user_id],Users[is_referral])</f>
        <v>1</v>
      </c>
    </row>
    <row r="497" spans="1:7">
      <c r="A497" s="5">
        <v>2131675</v>
      </c>
      <c r="B497" s="5">
        <v>10093</v>
      </c>
      <c r="C497" s="6">
        <v>43190</v>
      </c>
      <c r="D497" s="5">
        <v>58</v>
      </c>
      <c r="E497" s="5" t="str">
        <f>_xlfn.XLOOKUP(Orders[[#This Row],[user_id]],Users[user_id],Users[country])</f>
        <v>IT</v>
      </c>
      <c r="F497" s="5" t="str">
        <f>_xlfn.XLOOKUP(Orders[[#This Row],[country_code]],Countries[country_code],Countries[country_name])</f>
        <v>Italy</v>
      </c>
      <c r="G497" s="5">
        <f>_xlfn.XLOOKUP(Orders[[#This Row],[user_id]],Users[user_id],Users[is_referral])</f>
        <v>1</v>
      </c>
    </row>
    <row r="498" spans="1:7">
      <c r="A498" s="5">
        <v>2131676</v>
      </c>
      <c r="B498" s="5">
        <v>19890</v>
      </c>
      <c r="C498" s="6">
        <v>43190</v>
      </c>
      <c r="D498" s="5">
        <v>22</v>
      </c>
      <c r="E498" s="5" t="str">
        <f>_xlfn.XLOOKUP(Orders[[#This Row],[user_id]],Users[user_id],Users[country])</f>
        <v>FR</v>
      </c>
      <c r="F498" s="5" t="str">
        <f>_xlfn.XLOOKUP(Orders[[#This Row],[country_code]],Countries[country_code],Countries[country_name])</f>
        <v>France</v>
      </c>
      <c r="G498" s="5">
        <f>_xlfn.XLOOKUP(Orders[[#This Row],[user_id]],Users[user_id],Users[is_referral])</f>
        <v>0</v>
      </c>
    </row>
    <row r="499" spans="1:7">
      <c r="A499" s="5">
        <v>2131679</v>
      </c>
      <c r="B499" s="5">
        <v>8392</v>
      </c>
      <c r="C499" s="6">
        <v>43190</v>
      </c>
      <c r="D499" s="5">
        <v>15</v>
      </c>
      <c r="E499" s="5" t="str">
        <f>_xlfn.XLOOKUP(Orders[[#This Row],[user_id]],Users[user_id],Users[country])</f>
        <v>ES</v>
      </c>
      <c r="F499" s="5" t="str">
        <f>_xlfn.XLOOKUP(Orders[[#This Row],[country_code]],Countries[country_code],Countries[country_name])</f>
        <v>Spain</v>
      </c>
      <c r="G499" s="5">
        <f>_xlfn.XLOOKUP(Orders[[#This Row],[user_id]],Users[user_id],Users[is_referral])</f>
        <v>1</v>
      </c>
    </row>
    <row r="500" spans="1:7">
      <c r="A500" s="5">
        <v>2131681</v>
      </c>
      <c r="B500" s="5">
        <v>9375</v>
      </c>
      <c r="C500" s="6">
        <v>43190</v>
      </c>
      <c r="D500" s="5">
        <v>102</v>
      </c>
      <c r="E500" s="5" t="str">
        <f>_xlfn.XLOOKUP(Orders[[#This Row],[user_id]],Users[user_id],Users[country])</f>
        <v>DE</v>
      </c>
      <c r="F500" s="5" t="str">
        <f>_xlfn.XLOOKUP(Orders[[#This Row],[country_code]],Countries[country_code],Countries[country_name])</f>
        <v>Germany</v>
      </c>
      <c r="G500" s="5">
        <f>_xlfn.XLOOKUP(Orders[[#This Row],[user_id]],Users[user_id],Users[is_referral])</f>
        <v>1</v>
      </c>
    </row>
    <row r="501" spans="1:7">
      <c r="A501" s="5">
        <v>2131683</v>
      </c>
      <c r="B501" s="5">
        <v>2127</v>
      </c>
      <c r="C501" s="6">
        <v>43190</v>
      </c>
      <c r="D501" s="5">
        <v>53</v>
      </c>
      <c r="E501" s="5" t="str">
        <f>_xlfn.XLOOKUP(Orders[[#This Row],[user_id]],Users[user_id],Users[country])</f>
        <v>DE</v>
      </c>
      <c r="F501" s="5" t="str">
        <f>_xlfn.XLOOKUP(Orders[[#This Row],[country_code]],Countries[country_code],Countries[country_name])</f>
        <v>Germany</v>
      </c>
      <c r="G501" s="5">
        <f>_xlfn.XLOOKUP(Orders[[#This Row],[user_id]],Users[user_id],Users[is_referral])</f>
        <v>0</v>
      </c>
    </row>
    <row r="502" spans="1:7">
      <c r="A502" s="5">
        <v>2131687</v>
      </c>
      <c r="B502" s="5">
        <v>13236</v>
      </c>
      <c r="C502" s="6">
        <v>43190</v>
      </c>
      <c r="D502" s="5">
        <v>45</v>
      </c>
      <c r="E502" s="5" t="str">
        <f>_xlfn.XLOOKUP(Orders[[#This Row],[user_id]],Users[user_id],Users[country])</f>
        <v>IT</v>
      </c>
      <c r="F502" s="5" t="str">
        <f>_xlfn.XLOOKUP(Orders[[#This Row],[country_code]],Countries[country_code],Countries[country_name])</f>
        <v>Italy</v>
      </c>
      <c r="G502" s="5">
        <f>_xlfn.XLOOKUP(Orders[[#This Row],[user_id]],Users[user_id],Users[is_referral])</f>
        <v>1</v>
      </c>
    </row>
    <row r="503" spans="1:7">
      <c r="A503" s="5">
        <v>2131688</v>
      </c>
      <c r="B503" s="5">
        <v>1083</v>
      </c>
      <c r="C503" s="6">
        <v>43190</v>
      </c>
      <c r="D503" s="5">
        <v>96</v>
      </c>
      <c r="E503" s="5" t="str">
        <f>_xlfn.XLOOKUP(Orders[[#This Row],[user_id]],Users[user_id],Users[country])</f>
        <v>FR</v>
      </c>
      <c r="F503" s="5" t="str">
        <f>_xlfn.XLOOKUP(Orders[[#This Row],[country_code]],Countries[country_code],Countries[country_name])</f>
        <v>France</v>
      </c>
      <c r="G503" s="5">
        <f>_xlfn.XLOOKUP(Orders[[#This Row],[user_id]],Users[user_id],Users[is_referral])</f>
        <v>0</v>
      </c>
    </row>
    <row r="504" spans="1:7">
      <c r="A504" s="5">
        <v>2131691</v>
      </c>
      <c r="B504" s="5">
        <v>16273</v>
      </c>
      <c r="C504" s="6">
        <v>43190</v>
      </c>
      <c r="D504" s="5">
        <v>23</v>
      </c>
      <c r="E504" s="5" t="str">
        <f>_xlfn.XLOOKUP(Orders[[#This Row],[user_id]],Users[user_id],Users[country])</f>
        <v>IT</v>
      </c>
      <c r="F504" s="5" t="str">
        <f>_xlfn.XLOOKUP(Orders[[#This Row],[country_code]],Countries[country_code],Countries[country_name])</f>
        <v>Italy</v>
      </c>
      <c r="G504" s="5">
        <f>_xlfn.XLOOKUP(Orders[[#This Row],[user_id]],Users[user_id],Users[is_referral])</f>
        <v>1</v>
      </c>
    </row>
    <row r="505" spans="1:7">
      <c r="A505" s="5">
        <v>2131692</v>
      </c>
      <c r="B505" s="5">
        <v>11074</v>
      </c>
      <c r="C505" s="6">
        <v>43190</v>
      </c>
      <c r="D505" s="5">
        <v>50</v>
      </c>
      <c r="E505" s="5" t="str">
        <f>_xlfn.XLOOKUP(Orders[[#This Row],[user_id]],Users[user_id],Users[country])</f>
        <v>FR</v>
      </c>
      <c r="F505" s="5" t="str">
        <f>_xlfn.XLOOKUP(Orders[[#This Row],[country_code]],Countries[country_code],Countries[country_name])</f>
        <v>France</v>
      </c>
      <c r="G505" s="5">
        <f>_xlfn.XLOOKUP(Orders[[#This Row],[user_id]],Users[user_id],Users[is_referral])</f>
        <v>1</v>
      </c>
    </row>
    <row r="506" spans="1:7">
      <c r="A506" s="5">
        <v>2131695</v>
      </c>
      <c r="B506" s="5">
        <v>627</v>
      </c>
      <c r="C506" s="6">
        <v>43190</v>
      </c>
      <c r="D506" s="5">
        <v>41</v>
      </c>
      <c r="E506" s="5" t="str">
        <f>_xlfn.XLOOKUP(Orders[[#This Row],[user_id]],Users[user_id],Users[country])</f>
        <v>IT</v>
      </c>
      <c r="F506" s="5" t="str">
        <f>_xlfn.XLOOKUP(Orders[[#This Row],[country_code]],Countries[country_code],Countries[country_name])</f>
        <v>Italy</v>
      </c>
      <c r="G506" s="5">
        <f>_xlfn.XLOOKUP(Orders[[#This Row],[user_id]],Users[user_id],Users[is_referral])</f>
        <v>0</v>
      </c>
    </row>
    <row r="507" spans="1:7">
      <c r="A507" s="5">
        <v>2131697</v>
      </c>
      <c r="B507" s="5">
        <v>15561</v>
      </c>
      <c r="C507" s="6">
        <v>43190</v>
      </c>
      <c r="D507" s="5">
        <v>58</v>
      </c>
      <c r="E507" s="5" t="str">
        <f>_xlfn.XLOOKUP(Orders[[#This Row],[user_id]],Users[user_id],Users[country])</f>
        <v>DE</v>
      </c>
      <c r="F507" s="5" t="str">
        <f>_xlfn.XLOOKUP(Orders[[#This Row],[country_code]],Countries[country_code],Countries[country_name])</f>
        <v>Germany</v>
      </c>
      <c r="G507" s="5">
        <f>_xlfn.XLOOKUP(Orders[[#This Row],[user_id]],Users[user_id],Users[is_referral])</f>
        <v>1</v>
      </c>
    </row>
    <row r="508" spans="1:7">
      <c r="A508" s="5">
        <v>2131699</v>
      </c>
      <c r="B508" s="5">
        <v>10548</v>
      </c>
      <c r="C508" s="6">
        <v>43190</v>
      </c>
      <c r="D508" s="5">
        <v>45</v>
      </c>
      <c r="E508" s="5" t="str">
        <f>_xlfn.XLOOKUP(Orders[[#This Row],[user_id]],Users[user_id],Users[country])</f>
        <v>DE</v>
      </c>
      <c r="F508" s="5" t="str">
        <f>_xlfn.XLOOKUP(Orders[[#This Row],[country_code]],Countries[country_code],Countries[country_name])</f>
        <v>Germany</v>
      </c>
      <c r="G508" s="5">
        <f>_xlfn.XLOOKUP(Orders[[#This Row],[user_id]],Users[user_id],Users[is_referral])</f>
        <v>1</v>
      </c>
    </row>
    <row r="509" spans="1:7">
      <c r="A509" s="5">
        <v>2131701</v>
      </c>
      <c r="B509" s="5">
        <v>15452</v>
      </c>
      <c r="C509" s="6">
        <v>43190</v>
      </c>
      <c r="D509" s="5">
        <v>14</v>
      </c>
      <c r="E509" s="5" t="str">
        <f>_xlfn.XLOOKUP(Orders[[#This Row],[user_id]],Users[user_id],Users[country])</f>
        <v>FR</v>
      </c>
      <c r="F509" s="5" t="str">
        <f>_xlfn.XLOOKUP(Orders[[#This Row],[country_code]],Countries[country_code],Countries[country_name])</f>
        <v>France</v>
      </c>
      <c r="G509" s="5">
        <f>_xlfn.XLOOKUP(Orders[[#This Row],[user_id]],Users[user_id],Users[is_referral])</f>
        <v>1</v>
      </c>
    </row>
    <row r="510" spans="1:7">
      <c r="A510" s="5">
        <v>2131702</v>
      </c>
      <c r="B510" s="5">
        <v>13150</v>
      </c>
      <c r="C510" s="6">
        <v>43190</v>
      </c>
      <c r="D510" s="5">
        <v>29</v>
      </c>
      <c r="E510" s="5" t="str">
        <f>_xlfn.XLOOKUP(Orders[[#This Row],[user_id]],Users[user_id],Users[country])</f>
        <v>FR</v>
      </c>
      <c r="F510" s="5" t="str">
        <f>_xlfn.XLOOKUP(Orders[[#This Row],[country_code]],Countries[country_code],Countries[country_name])</f>
        <v>France</v>
      </c>
      <c r="G510" s="5">
        <f>_xlfn.XLOOKUP(Orders[[#This Row],[user_id]],Users[user_id],Users[is_referral])</f>
        <v>1</v>
      </c>
    </row>
    <row r="511" spans="1:7">
      <c r="A511" s="5">
        <v>2131707</v>
      </c>
      <c r="B511" s="5">
        <v>16558</v>
      </c>
      <c r="C511" s="6">
        <v>43190</v>
      </c>
      <c r="D511" s="5">
        <v>76</v>
      </c>
      <c r="E511" s="5" t="str">
        <f>_xlfn.XLOOKUP(Orders[[#This Row],[user_id]],Users[user_id],Users[country])</f>
        <v>FR</v>
      </c>
      <c r="F511" s="5" t="str">
        <f>_xlfn.XLOOKUP(Orders[[#This Row],[country_code]],Countries[country_code],Countries[country_name])</f>
        <v>France</v>
      </c>
      <c r="G511" s="5">
        <f>_xlfn.XLOOKUP(Orders[[#This Row],[user_id]],Users[user_id],Users[is_referral])</f>
        <v>1</v>
      </c>
    </row>
    <row r="512" spans="1:7">
      <c r="A512" s="5">
        <v>2131710</v>
      </c>
      <c r="B512" s="5">
        <v>1006</v>
      </c>
      <c r="C512" s="6">
        <v>43190</v>
      </c>
      <c r="D512" s="5">
        <v>63</v>
      </c>
      <c r="E512" s="5" t="str">
        <f>_xlfn.XLOOKUP(Orders[[#This Row],[user_id]],Users[user_id],Users[country])</f>
        <v>DE</v>
      </c>
      <c r="F512" s="5" t="str">
        <f>_xlfn.XLOOKUP(Orders[[#This Row],[country_code]],Countries[country_code],Countries[country_name])</f>
        <v>Germany</v>
      </c>
      <c r="G512" s="5">
        <f>_xlfn.XLOOKUP(Orders[[#This Row],[user_id]],Users[user_id],Users[is_referral])</f>
        <v>0</v>
      </c>
    </row>
    <row r="513" spans="1:7">
      <c r="A513" s="5">
        <v>2131711</v>
      </c>
      <c r="B513" s="5">
        <v>1168</v>
      </c>
      <c r="C513" s="6">
        <v>43190</v>
      </c>
      <c r="D513" s="5">
        <v>50</v>
      </c>
      <c r="E513" s="5" t="str">
        <f>_xlfn.XLOOKUP(Orders[[#This Row],[user_id]],Users[user_id],Users[country])</f>
        <v>IT</v>
      </c>
      <c r="F513" s="5" t="str">
        <f>_xlfn.XLOOKUP(Orders[[#This Row],[country_code]],Countries[country_code],Countries[country_name])</f>
        <v>Italy</v>
      </c>
      <c r="G513" s="5">
        <f>_xlfn.XLOOKUP(Orders[[#This Row],[user_id]],Users[user_id],Users[is_referral])</f>
        <v>0</v>
      </c>
    </row>
    <row r="514" spans="1:7">
      <c r="A514" s="5">
        <v>2131714</v>
      </c>
      <c r="B514" s="5">
        <v>4814</v>
      </c>
      <c r="C514" s="6">
        <v>43190</v>
      </c>
      <c r="D514" s="5">
        <v>26</v>
      </c>
      <c r="E514" s="5" t="str">
        <f>_xlfn.XLOOKUP(Orders[[#This Row],[user_id]],Users[user_id],Users[country])</f>
        <v>IT</v>
      </c>
      <c r="F514" s="5" t="str">
        <f>_xlfn.XLOOKUP(Orders[[#This Row],[country_code]],Countries[country_code],Countries[country_name])</f>
        <v>Italy</v>
      </c>
      <c r="G514" s="5">
        <f>_xlfn.XLOOKUP(Orders[[#This Row],[user_id]],Users[user_id],Users[is_referral])</f>
        <v>0</v>
      </c>
    </row>
    <row r="515" spans="1:7">
      <c r="A515" s="5">
        <v>2131716</v>
      </c>
      <c r="B515" s="5">
        <v>11035</v>
      </c>
      <c r="C515" s="6">
        <v>43190</v>
      </c>
      <c r="D515" s="5">
        <v>92</v>
      </c>
      <c r="E515" s="5" t="str">
        <f>_xlfn.XLOOKUP(Orders[[#This Row],[user_id]],Users[user_id],Users[country])</f>
        <v>IT</v>
      </c>
      <c r="F515" s="5" t="str">
        <f>_xlfn.XLOOKUP(Orders[[#This Row],[country_code]],Countries[country_code],Countries[country_name])</f>
        <v>Italy</v>
      </c>
      <c r="G515" s="5">
        <f>_xlfn.XLOOKUP(Orders[[#This Row],[user_id]],Users[user_id],Users[is_referral])</f>
        <v>1</v>
      </c>
    </row>
    <row r="516" spans="1:7">
      <c r="A516" s="5">
        <v>2131717</v>
      </c>
      <c r="B516" s="5">
        <v>12500</v>
      </c>
      <c r="C516" s="6">
        <v>43190</v>
      </c>
      <c r="D516" s="5">
        <v>30</v>
      </c>
      <c r="E516" s="5" t="str">
        <f>_xlfn.XLOOKUP(Orders[[#This Row],[user_id]],Users[user_id],Users[country])</f>
        <v>FR</v>
      </c>
      <c r="F516" s="5" t="str">
        <f>_xlfn.XLOOKUP(Orders[[#This Row],[country_code]],Countries[country_code],Countries[country_name])</f>
        <v>France</v>
      </c>
      <c r="G516" s="5">
        <f>_xlfn.XLOOKUP(Orders[[#This Row],[user_id]],Users[user_id],Users[is_referral])</f>
        <v>0</v>
      </c>
    </row>
    <row r="517" spans="1:7">
      <c r="A517" s="5">
        <v>2131718</v>
      </c>
      <c r="B517" s="5">
        <v>9409</v>
      </c>
      <c r="C517" s="6">
        <v>43190</v>
      </c>
      <c r="D517" s="5">
        <v>55</v>
      </c>
      <c r="E517" s="5" t="str">
        <f>_xlfn.XLOOKUP(Orders[[#This Row],[user_id]],Users[user_id],Users[country])</f>
        <v>FR</v>
      </c>
      <c r="F517" s="5" t="str">
        <f>_xlfn.XLOOKUP(Orders[[#This Row],[country_code]],Countries[country_code],Countries[country_name])</f>
        <v>France</v>
      </c>
      <c r="G517" s="5">
        <f>_xlfn.XLOOKUP(Orders[[#This Row],[user_id]],Users[user_id],Users[is_referral])</f>
        <v>1</v>
      </c>
    </row>
    <row r="518" spans="1:7">
      <c r="A518" s="5">
        <v>2131720</v>
      </c>
      <c r="B518" s="5">
        <v>12985</v>
      </c>
      <c r="C518" s="6">
        <v>43190</v>
      </c>
      <c r="D518" s="5">
        <v>40</v>
      </c>
      <c r="E518" s="5" t="str">
        <f>_xlfn.XLOOKUP(Orders[[#This Row],[user_id]],Users[user_id],Users[country])</f>
        <v>ES</v>
      </c>
      <c r="F518" s="5" t="str">
        <f>_xlfn.XLOOKUP(Orders[[#This Row],[country_code]],Countries[country_code],Countries[country_name])</f>
        <v>Spain</v>
      </c>
      <c r="G518" s="5">
        <f>_xlfn.XLOOKUP(Orders[[#This Row],[user_id]],Users[user_id],Users[is_referral])</f>
        <v>1</v>
      </c>
    </row>
    <row r="519" spans="1:7">
      <c r="A519" s="5">
        <v>2131726</v>
      </c>
      <c r="B519" s="5">
        <v>5787</v>
      </c>
      <c r="C519" s="6">
        <v>43190</v>
      </c>
      <c r="D519" s="5">
        <v>32</v>
      </c>
      <c r="E519" s="5" t="str">
        <f>_xlfn.XLOOKUP(Orders[[#This Row],[user_id]],Users[user_id],Users[country])</f>
        <v>IT</v>
      </c>
      <c r="F519" s="5" t="str">
        <f>_xlfn.XLOOKUP(Orders[[#This Row],[country_code]],Countries[country_code],Countries[country_name])</f>
        <v>Italy</v>
      </c>
      <c r="G519" s="5">
        <f>_xlfn.XLOOKUP(Orders[[#This Row],[user_id]],Users[user_id],Users[is_referral])</f>
        <v>0</v>
      </c>
    </row>
    <row r="520" spans="1:7">
      <c r="A520" s="5">
        <v>2131727</v>
      </c>
      <c r="B520" s="5">
        <v>3957</v>
      </c>
      <c r="C520" s="6">
        <v>43190</v>
      </c>
      <c r="D520" s="5">
        <v>61</v>
      </c>
      <c r="E520" s="5" t="str">
        <f>_xlfn.XLOOKUP(Orders[[#This Row],[user_id]],Users[user_id],Users[country])</f>
        <v>IT</v>
      </c>
      <c r="F520" s="5" t="str">
        <f>_xlfn.XLOOKUP(Orders[[#This Row],[country_code]],Countries[country_code],Countries[country_name])</f>
        <v>Italy</v>
      </c>
      <c r="G520" s="5">
        <f>_xlfn.XLOOKUP(Orders[[#This Row],[user_id]],Users[user_id],Users[is_referral])</f>
        <v>0</v>
      </c>
    </row>
    <row r="521" spans="1:7">
      <c r="A521" s="5">
        <v>2131728</v>
      </c>
      <c r="B521" s="5">
        <v>4035</v>
      </c>
      <c r="C521" s="6">
        <v>43190</v>
      </c>
      <c r="D521" s="5">
        <v>59</v>
      </c>
      <c r="E521" s="5" t="str">
        <f>_xlfn.XLOOKUP(Orders[[#This Row],[user_id]],Users[user_id],Users[country])</f>
        <v>ES</v>
      </c>
      <c r="F521" s="5" t="str">
        <f>_xlfn.XLOOKUP(Orders[[#This Row],[country_code]],Countries[country_code],Countries[country_name])</f>
        <v>Spain</v>
      </c>
      <c r="G521" s="5">
        <f>_xlfn.XLOOKUP(Orders[[#This Row],[user_id]],Users[user_id],Users[is_referral])</f>
        <v>0</v>
      </c>
    </row>
    <row r="522" spans="1:7">
      <c r="A522" s="5">
        <v>2131729</v>
      </c>
      <c r="B522" s="5">
        <v>2729</v>
      </c>
      <c r="C522" s="6">
        <v>43190</v>
      </c>
      <c r="D522" s="5">
        <v>23</v>
      </c>
      <c r="E522" s="5" t="str">
        <f>_xlfn.XLOOKUP(Orders[[#This Row],[user_id]],Users[user_id],Users[country])</f>
        <v>ES</v>
      </c>
      <c r="F522" s="5" t="str">
        <f>_xlfn.XLOOKUP(Orders[[#This Row],[country_code]],Countries[country_code],Countries[country_name])</f>
        <v>Spain</v>
      </c>
      <c r="G522" s="5">
        <f>_xlfn.XLOOKUP(Orders[[#This Row],[user_id]],Users[user_id],Users[is_referral])</f>
        <v>0</v>
      </c>
    </row>
    <row r="523" spans="1:7">
      <c r="A523" s="5">
        <v>2131730</v>
      </c>
      <c r="B523" s="5">
        <v>18768</v>
      </c>
      <c r="C523" s="6">
        <v>43190</v>
      </c>
      <c r="D523" s="5">
        <v>69</v>
      </c>
      <c r="E523" s="5" t="str">
        <f>_xlfn.XLOOKUP(Orders[[#This Row],[user_id]],Users[user_id],Users[country])</f>
        <v>DE</v>
      </c>
      <c r="F523" s="5" t="str">
        <f>_xlfn.XLOOKUP(Orders[[#This Row],[country_code]],Countries[country_code],Countries[country_name])</f>
        <v>Germany</v>
      </c>
      <c r="G523" s="5">
        <f>_xlfn.XLOOKUP(Orders[[#This Row],[user_id]],Users[user_id],Users[is_referral])</f>
        <v>1</v>
      </c>
    </row>
    <row r="524" spans="1:7">
      <c r="A524" s="5">
        <v>2131731</v>
      </c>
      <c r="B524" s="5">
        <v>4888</v>
      </c>
      <c r="C524" s="6">
        <v>43190</v>
      </c>
      <c r="D524" s="5">
        <v>30</v>
      </c>
      <c r="E524" s="5" t="str">
        <f>_xlfn.XLOOKUP(Orders[[#This Row],[user_id]],Users[user_id],Users[country])</f>
        <v>IT</v>
      </c>
      <c r="F524" s="5" t="str">
        <f>_xlfn.XLOOKUP(Orders[[#This Row],[country_code]],Countries[country_code],Countries[country_name])</f>
        <v>Italy</v>
      </c>
      <c r="G524" s="5">
        <f>_xlfn.XLOOKUP(Orders[[#This Row],[user_id]],Users[user_id],Users[is_referral])</f>
        <v>0</v>
      </c>
    </row>
    <row r="525" spans="1:7">
      <c r="A525" s="5">
        <v>2131735</v>
      </c>
      <c r="B525" s="5">
        <v>10860</v>
      </c>
      <c r="C525" s="6">
        <v>43190</v>
      </c>
      <c r="D525" s="5">
        <v>52</v>
      </c>
      <c r="E525" s="5" t="str">
        <f>_xlfn.XLOOKUP(Orders[[#This Row],[user_id]],Users[user_id],Users[country])</f>
        <v>DE</v>
      </c>
      <c r="F525" s="5" t="str">
        <f>_xlfn.XLOOKUP(Orders[[#This Row],[country_code]],Countries[country_code],Countries[country_name])</f>
        <v>Germany</v>
      </c>
      <c r="G525" s="5">
        <f>_xlfn.XLOOKUP(Orders[[#This Row],[user_id]],Users[user_id],Users[is_referral])</f>
        <v>1</v>
      </c>
    </row>
    <row r="526" spans="1:7">
      <c r="A526" s="5">
        <v>2131737</v>
      </c>
      <c r="B526" s="5">
        <v>18025</v>
      </c>
      <c r="C526" s="6">
        <v>43190</v>
      </c>
      <c r="D526" s="5">
        <v>72</v>
      </c>
      <c r="E526" s="5" t="str">
        <f>_xlfn.XLOOKUP(Orders[[#This Row],[user_id]],Users[user_id],Users[country])</f>
        <v>DE</v>
      </c>
      <c r="F526" s="5" t="str">
        <f>_xlfn.XLOOKUP(Orders[[#This Row],[country_code]],Countries[country_code],Countries[country_name])</f>
        <v>Germany</v>
      </c>
      <c r="G526" s="5">
        <f>_xlfn.XLOOKUP(Orders[[#This Row],[user_id]],Users[user_id],Users[is_referral])</f>
        <v>1</v>
      </c>
    </row>
    <row r="527" spans="1:7">
      <c r="A527" s="5">
        <v>2131738</v>
      </c>
      <c r="B527" s="5">
        <v>15582</v>
      </c>
      <c r="C527" s="6">
        <v>43190</v>
      </c>
      <c r="D527" s="5">
        <v>41</v>
      </c>
      <c r="E527" s="5" t="str">
        <f>_xlfn.XLOOKUP(Orders[[#This Row],[user_id]],Users[user_id],Users[country])</f>
        <v>DE</v>
      </c>
      <c r="F527" s="5" t="str">
        <f>_xlfn.XLOOKUP(Orders[[#This Row],[country_code]],Countries[country_code],Countries[country_name])</f>
        <v>Germany</v>
      </c>
      <c r="G527" s="5">
        <f>_xlfn.XLOOKUP(Orders[[#This Row],[user_id]],Users[user_id],Users[is_referral])</f>
        <v>1</v>
      </c>
    </row>
    <row r="528" spans="1:7">
      <c r="A528" s="5">
        <v>2131739</v>
      </c>
      <c r="B528" s="5">
        <v>1349</v>
      </c>
      <c r="C528" s="6">
        <v>43190</v>
      </c>
      <c r="D528" s="5">
        <v>20</v>
      </c>
      <c r="E528" s="5" t="str">
        <f>_xlfn.XLOOKUP(Orders[[#This Row],[user_id]],Users[user_id],Users[country])</f>
        <v>FR</v>
      </c>
      <c r="F528" s="5" t="str">
        <f>_xlfn.XLOOKUP(Orders[[#This Row],[country_code]],Countries[country_code],Countries[country_name])</f>
        <v>France</v>
      </c>
      <c r="G528" s="5">
        <f>_xlfn.XLOOKUP(Orders[[#This Row],[user_id]],Users[user_id],Users[is_referral])</f>
        <v>0</v>
      </c>
    </row>
    <row r="529" spans="1:7">
      <c r="A529" s="5">
        <v>2131740</v>
      </c>
      <c r="B529" s="5">
        <v>11799</v>
      </c>
      <c r="C529" s="6">
        <v>43190</v>
      </c>
      <c r="D529" s="5">
        <v>24</v>
      </c>
      <c r="E529" s="5" t="str">
        <f>_xlfn.XLOOKUP(Orders[[#This Row],[user_id]],Users[user_id],Users[country])</f>
        <v>ES</v>
      </c>
      <c r="F529" s="5" t="str">
        <f>_xlfn.XLOOKUP(Orders[[#This Row],[country_code]],Countries[country_code],Countries[country_name])</f>
        <v>Spain</v>
      </c>
      <c r="G529" s="5">
        <f>_xlfn.XLOOKUP(Orders[[#This Row],[user_id]],Users[user_id],Users[is_referral])</f>
        <v>1</v>
      </c>
    </row>
    <row r="530" spans="1:7">
      <c r="A530" s="5">
        <v>2131741</v>
      </c>
      <c r="B530" s="5">
        <v>11718</v>
      </c>
      <c r="C530" s="6">
        <v>43190</v>
      </c>
      <c r="D530" s="5">
        <v>21</v>
      </c>
      <c r="E530" s="5" t="str">
        <f>_xlfn.XLOOKUP(Orders[[#This Row],[user_id]],Users[user_id],Users[country])</f>
        <v>FR</v>
      </c>
      <c r="F530" s="5" t="str">
        <f>_xlfn.XLOOKUP(Orders[[#This Row],[country_code]],Countries[country_code],Countries[country_name])</f>
        <v>France</v>
      </c>
      <c r="G530" s="5">
        <f>_xlfn.XLOOKUP(Orders[[#This Row],[user_id]],Users[user_id],Users[is_referral])</f>
        <v>1</v>
      </c>
    </row>
    <row r="531" spans="1:7">
      <c r="A531" s="5">
        <v>2131742</v>
      </c>
      <c r="B531" s="5">
        <v>415</v>
      </c>
      <c r="C531" s="6">
        <v>43190</v>
      </c>
      <c r="D531" s="5">
        <v>64</v>
      </c>
      <c r="E531" s="5" t="str">
        <f>_xlfn.XLOOKUP(Orders[[#This Row],[user_id]],Users[user_id],Users[country])</f>
        <v>IT</v>
      </c>
      <c r="F531" s="5" t="str">
        <f>_xlfn.XLOOKUP(Orders[[#This Row],[country_code]],Countries[country_code],Countries[country_name])</f>
        <v>Italy</v>
      </c>
      <c r="G531" s="5">
        <f>_xlfn.XLOOKUP(Orders[[#This Row],[user_id]],Users[user_id],Users[is_referral])</f>
        <v>0</v>
      </c>
    </row>
    <row r="532" spans="1:7">
      <c r="A532" s="5">
        <v>2131748</v>
      </c>
      <c r="B532" s="5">
        <v>3140</v>
      </c>
      <c r="C532" s="6">
        <v>43190</v>
      </c>
      <c r="D532" s="5">
        <v>89</v>
      </c>
      <c r="E532" s="5" t="str">
        <f>_xlfn.XLOOKUP(Orders[[#This Row],[user_id]],Users[user_id],Users[country])</f>
        <v>FR</v>
      </c>
      <c r="F532" s="5" t="str">
        <f>_xlfn.XLOOKUP(Orders[[#This Row],[country_code]],Countries[country_code],Countries[country_name])</f>
        <v>France</v>
      </c>
      <c r="G532" s="5">
        <f>_xlfn.XLOOKUP(Orders[[#This Row],[user_id]],Users[user_id],Users[is_referral])</f>
        <v>0</v>
      </c>
    </row>
    <row r="533" spans="1:7">
      <c r="A533" s="5">
        <v>2131749</v>
      </c>
      <c r="B533" s="5">
        <v>11327</v>
      </c>
      <c r="C533" s="6">
        <v>43190</v>
      </c>
      <c r="D533" s="5">
        <v>48</v>
      </c>
      <c r="E533" s="5" t="str">
        <f>_xlfn.XLOOKUP(Orders[[#This Row],[user_id]],Users[user_id],Users[country])</f>
        <v>IT</v>
      </c>
      <c r="F533" s="5" t="str">
        <f>_xlfn.XLOOKUP(Orders[[#This Row],[country_code]],Countries[country_code],Countries[country_name])</f>
        <v>Italy</v>
      </c>
      <c r="G533" s="5">
        <f>_xlfn.XLOOKUP(Orders[[#This Row],[user_id]],Users[user_id],Users[is_referral])</f>
        <v>1</v>
      </c>
    </row>
    <row r="534" spans="1:7">
      <c r="A534" s="5">
        <v>2131752</v>
      </c>
      <c r="B534" s="5">
        <v>18700</v>
      </c>
      <c r="C534" s="6">
        <v>43190</v>
      </c>
      <c r="D534" s="5">
        <v>73</v>
      </c>
      <c r="E534" s="5" t="str">
        <f>_xlfn.XLOOKUP(Orders[[#This Row],[user_id]],Users[user_id],Users[country])</f>
        <v>DE</v>
      </c>
      <c r="F534" s="5" t="str">
        <f>_xlfn.XLOOKUP(Orders[[#This Row],[country_code]],Countries[country_code],Countries[country_name])</f>
        <v>Germany</v>
      </c>
      <c r="G534" s="5">
        <f>_xlfn.XLOOKUP(Orders[[#This Row],[user_id]],Users[user_id],Users[is_referral])</f>
        <v>1</v>
      </c>
    </row>
    <row r="535" spans="1:7">
      <c r="A535" s="5">
        <v>2131760</v>
      </c>
      <c r="B535" s="5">
        <v>14894</v>
      </c>
      <c r="C535" s="6">
        <v>43190</v>
      </c>
      <c r="D535" s="5">
        <v>72</v>
      </c>
      <c r="E535" s="5" t="str">
        <f>_xlfn.XLOOKUP(Orders[[#This Row],[user_id]],Users[user_id],Users[country])</f>
        <v>FR</v>
      </c>
      <c r="F535" s="5" t="str">
        <f>_xlfn.XLOOKUP(Orders[[#This Row],[country_code]],Countries[country_code],Countries[country_name])</f>
        <v>France</v>
      </c>
      <c r="G535" s="5">
        <f>_xlfn.XLOOKUP(Orders[[#This Row],[user_id]],Users[user_id],Users[is_referral])</f>
        <v>1</v>
      </c>
    </row>
    <row r="536" spans="1:7">
      <c r="A536" s="5">
        <v>2131761</v>
      </c>
      <c r="B536" s="5">
        <v>3198</v>
      </c>
      <c r="C536" s="6">
        <v>43190</v>
      </c>
      <c r="D536" s="5">
        <v>60</v>
      </c>
      <c r="E536" s="5" t="str">
        <f>_xlfn.XLOOKUP(Orders[[#This Row],[user_id]],Users[user_id],Users[country])</f>
        <v>FR</v>
      </c>
      <c r="F536" s="5" t="str">
        <f>_xlfn.XLOOKUP(Orders[[#This Row],[country_code]],Countries[country_code],Countries[country_name])</f>
        <v>France</v>
      </c>
      <c r="G536" s="5">
        <f>_xlfn.XLOOKUP(Orders[[#This Row],[user_id]],Users[user_id],Users[is_referral])</f>
        <v>0</v>
      </c>
    </row>
    <row r="537" spans="1:7">
      <c r="A537" s="5">
        <v>2131763</v>
      </c>
      <c r="B537" s="5">
        <v>17667</v>
      </c>
      <c r="C537" s="6">
        <v>43190</v>
      </c>
      <c r="D537" s="5">
        <v>29</v>
      </c>
      <c r="E537" s="5" t="str">
        <f>_xlfn.XLOOKUP(Orders[[#This Row],[user_id]],Users[user_id],Users[country])</f>
        <v>FR</v>
      </c>
      <c r="F537" s="5" t="str">
        <f>_xlfn.XLOOKUP(Orders[[#This Row],[country_code]],Countries[country_code],Countries[country_name])</f>
        <v>France</v>
      </c>
      <c r="G537" s="5">
        <f>_xlfn.XLOOKUP(Orders[[#This Row],[user_id]],Users[user_id],Users[is_referral])</f>
        <v>1</v>
      </c>
    </row>
    <row r="538" spans="1:7">
      <c r="A538" s="5">
        <v>2131764</v>
      </c>
      <c r="B538" s="5">
        <v>17218</v>
      </c>
      <c r="C538" s="6">
        <v>43190</v>
      </c>
      <c r="D538" s="5">
        <v>51</v>
      </c>
      <c r="E538" s="5" t="str">
        <f>_xlfn.XLOOKUP(Orders[[#This Row],[user_id]],Users[user_id],Users[country])</f>
        <v>FR</v>
      </c>
      <c r="F538" s="5" t="str">
        <f>_xlfn.XLOOKUP(Orders[[#This Row],[country_code]],Countries[country_code],Countries[country_name])</f>
        <v>France</v>
      </c>
      <c r="G538" s="5">
        <f>_xlfn.XLOOKUP(Orders[[#This Row],[user_id]],Users[user_id],Users[is_referral])</f>
        <v>0</v>
      </c>
    </row>
    <row r="539" spans="1:7">
      <c r="A539" s="5">
        <v>2131766</v>
      </c>
      <c r="B539" s="5">
        <v>18659</v>
      </c>
      <c r="C539" s="6">
        <v>43190</v>
      </c>
      <c r="D539" s="5">
        <v>14</v>
      </c>
      <c r="E539" s="5" t="str">
        <f>_xlfn.XLOOKUP(Orders[[#This Row],[user_id]],Users[user_id],Users[country])</f>
        <v>IT</v>
      </c>
      <c r="F539" s="5" t="str">
        <f>_xlfn.XLOOKUP(Orders[[#This Row],[country_code]],Countries[country_code],Countries[country_name])</f>
        <v>Italy</v>
      </c>
      <c r="G539" s="5">
        <f>_xlfn.XLOOKUP(Orders[[#This Row],[user_id]],Users[user_id],Users[is_referral])</f>
        <v>1</v>
      </c>
    </row>
    <row r="540" spans="1:7">
      <c r="A540" s="5">
        <v>2131768</v>
      </c>
      <c r="B540" s="5">
        <v>11571</v>
      </c>
      <c r="C540" s="6">
        <v>43190</v>
      </c>
      <c r="D540" s="5">
        <v>35</v>
      </c>
      <c r="E540" s="5" t="str">
        <f>_xlfn.XLOOKUP(Orders[[#This Row],[user_id]],Users[user_id],Users[country])</f>
        <v>FR</v>
      </c>
      <c r="F540" s="5" t="str">
        <f>_xlfn.XLOOKUP(Orders[[#This Row],[country_code]],Countries[country_code],Countries[country_name])</f>
        <v>France</v>
      </c>
      <c r="G540" s="5">
        <f>_xlfn.XLOOKUP(Orders[[#This Row],[user_id]],Users[user_id],Users[is_referral])</f>
        <v>1</v>
      </c>
    </row>
    <row r="541" spans="1:7">
      <c r="A541" s="5">
        <v>2131769</v>
      </c>
      <c r="B541" s="5">
        <v>2077</v>
      </c>
      <c r="C541" s="6">
        <v>43190</v>
      </c>
      <c r="D541" s="5">
        <v>65</v>
      </c>
      <c r="E541" s="5" t="str">
        <f>_xlfn.XLOOKUP(Orders[[#This Row],[user_id]],Users[user_id],Users[country])</f>
        <v>DE</v>
      </c>
      <c r="F541" s="5" t="str">
        <f>_xlfn.XLOOKUP(Orders[[#This Row],[country_code]],Countries[country_code],Countries[country_name])</f>
        <v>Germany</v>
      </c>
      <c r="G541" s="5">
        <f>_xlfn.XLOOKUP(Orders[[#This Row],[user_id]],Users[user_id],Users[is_referral])</f>
        <v>0</v>
      </c>
    </row>
    <row r="542" spans="1:7">
      <c r="A542" s="5">
        <v>2131770</v>
      </c>
      <c r="B542" s="5">
        <v>18318</v>
      </c>
      <c r="C542" s="6">
        <v>43190</v>
      </c>
      <c r="D542" s="5">
        <v>45</v>
      </c>
      <c r="E542" s="5" t="str">
        <f>_xlfn.XLOOKUP(Orders[[#This Row],[user_id]],Users[user_id],Users[country])</f>
        <v>DE</v>
      </c>
      <c r="F542" s="5" t="str">
        <f>_xlfn.XLOOKUP(Orders[[#This Row],[country_code]],Countries[country_code],Countries[country_name])</f>
        <v>Germany</v>
      </c>
      <c r="G542" s="5">
        <f>_xlfn.XLOOKUP(Orders[[#This Row],[user_id]],Users[user_id],Users[is_referral])</f>
        <v>1</v>
      </c>
    </row>
    <row r="543" spans="1:7">
      <c r="A543" s="5">
        <v>2131775</v>
      </c>
      <c r="B543" s="5">
        <v>6900</v>
      </c>
      <c r="C543" s="6">
        <v>43190</v>
      </c>
      <c r="D543" s="5">
        <v>47</v>
      </c>
      <c r="E543" s="5" t="str">
        <f>_xlfn.XLOOKUP(Orders[[#This Row],[user_id]],Users[user_id],Users[country])</f>
        <v>DE</v>
      </c>
      <c r="F543" s="5" t="str">
        <f>_xlfn.XLOOKUP(Orders[[#This Row],[country_code]],Countries[country_code],Countries[country_name])</f>
        <v>Germany</v>
      </c>
      <c r="G543" s="5">
        <f>_xlfn.XLOOKUP(Orders[[#This Row],[user_id]],Users[user_id],Users[is_referral])</f>
        <v>1</v>
      </c>
    </row>
    <row r="544" spans="1:7">
      <c r="A544" s="5">
        <v>2131776</v>
      </c>
      <c r="B544" s="5">
        <v>5157</v>
      </c>
      <c r="C544" s="6">
        <v>43190</v>
      </c>
      <c r="D544" s="5">
        <v>13</v>
      </c>
      <c r="E544" s="5" t="str">
        <f>_xlfn.XLOOKUP(Orders[[#This Row],[user_id]],Users[user_id],Users[country])</f>
        <v>FR</v>
      </c>
      <c r="F544" s="5" t="str">
        <f>_xlfn.XLOOKUP(Orders[[#This Row],[country_code]],Countries[country_code],Countries[country_name])</f>
        <v>France</v>
      </c>
      <c r="G544" s="5">
        <f>_xlfn.XLOOKUP(Orders[[#This Row],[user_id]],Users[user_id],Users[is_referral])</f>
        <v>1</v>
      </c>
    </row>
    <row r="545" spans="1:7">
      <c r="A545" s="5">
        <v>2131779</v>
      </c>
      <c r="B545" s="5">
        <v>3969</v>
      </c>
      <c r="C545" s="6">
        <v>43190</v>
      </c>
      <c r="D545" s="5">
        <v>64</v>
      </c>
      <c r="E545" s="5" t="str">
        <f>_xlfn.XLOOKUP(Orders[[#This Row],[user_id]],Users[user_id],Users[country])</f>
        <v>FR</v>
      </c>
      <c r="F545" s="5" t="str">
        <f>_xlfn.XLOOKUP(Orders[[#This Row],[country_code]],Countries[country_code],Countries[country_name])</f>
        <v>France</v>
      </c>
      <c r="G545" s="5">
        <f>_xlfn.XLOOKUP(Orders[[#This Row],[user_id]],Users[user_id],Users[is_referral])</f>
        <v>0</v>
      </c>
    </row>
    <row r="546" spans="1:7">
      <c r="A546" s="5">
        <v>2131780</v>
      </c>
      <c r="B546" s="5">
        <v>5887</v>
      </c>
      <c r="C546" s="6">
        <v>43190</v>
      </c>
      <c r="D546" s="5">
        <v>51</v>
      </c>
      <c r="E546" s="5" t="str">
        <f>_xlfn.XLOOKUP(Orders[[#This Row],[user_id]],Users[user_id],Users[country])</f>
        <v>FR</v>
      </c>
      <c r="F546" s="5" t="str">
        <f>_xlfn.XLOOKUP(Orders[[#This Row],[country_code]],Countries[country_code],Countries[country_name])</f>
        <v>France</v>
      </c>
      <c r="G546" s="5">
        <f>_xlfn.XLOOKUP(Orders[[#This Row],[user_id]],Users[user_id],Users[is_referral])</f>
        <v>1</v>
      </c>
    </row>
    <row r="547" spans="1:7">
      <c r="A547" s="5">
        <v>2131781</v>
      </c>
      <c r="B547" s="5">
        <v>4449</v>
      </c>
      <c r="C547" s="6">
        <v>43190</v>
      </c>
      <c r="D547" s="5">
        <v>103</v>
      </c>
      <c r="E547" s="5" t="str">
        <f>_xlfn.XLOOKUP(Orders[[#This Row],[user_id]],Users[user_id],Users[country])</f>
        <v>FR</v>
      </c>
      <c r="F547" s="5" t="str">
        <f>_xlfn.XLOOKUP(Orders[[#This Row],[country_code]],Countries[country_code],Countries[country_name])</f>
        <v>France</v>
      </c>
      <c r="G547" s="5">
        <f>_xlfn.XLOOKUP(Orders[[#This Row],[user_id]],Users[user_id],Users[is_referral])</f>
        <v>0</v>
      </c>
    </row>
    <row r="548" spans="1:7">
      <c r="A548" s="5">
        <v>2131784</v>
      </c>
      <c r="B548" s="5">
        <v>7275</v>
      </c>
      <c r="C548" s="6">
        <v>43190</v>
      </c>
      <c r="D548" s="5">
        <v>57</v>
      </c>
      <c r="E548" s="5" t="str">
        <f>_xlfn.XLOOKUP(Orders[[#This Row],[user_id]],Users[user_id],Users[country])</f>
        <v>DE</v>
      </c>
      <c r="F548" s="5" t="str">
        <f>_xlfn.XLOOKUP(Orders[[#This Row],[country_code]],Countries[country_code],Countries[country_name])</f>
        <v>Germany</v>
      </c>
      <c r="G548" s="5">
        <f>_xlfn.XLOOKUP(Orders[[#This Row],[user_id]],Users[user_id],Users[is_referral])</f>
        <v>1</v>
      </c>
    </row>
    <row r="549" spans="1:7">
      <c r="A549" s="5">
        <v>2131785</v>
      </c>
      <c r="B549" s="5">
        <v>2296</v>
      </c>
      <c r="C549" s="6">
        <v>43190</v>
      </c>
      <c r="D549" s="5">
        <v>73</v>
      </c>
      <c r="E549" s="5" t="str">
        <f>_xlfn.XLOOKUP(Orders[[#This Row],[user_id]],Users[user_id],Users[country])</f>
        <v>DE</v>
      </c>
      <c r="F549" s="5" t="str">
        <f>_xlfn.XLOOKUP(Orders[[#This Row],[country_code]],Countries[country_code],Countries[country_name])</f>
        <v>Germany</v>
      </c>
      <c r="G549" s="5">
        <f>_xlfn.XLOOKUP(Orders[[#This Row],[user_id]],Users[user_id],Users[is_referral])</f>
        <v>0</v>
      </c>
    </row>
    <row r="550" spans="1:7">
      <c r="A550" s="5">
        <v>2131786</v>
      </c>
      <c r="B550" s="5">
        <v>10039</v>
      </c>
      <c r="C550" s="6">
        <v>43190</v>
      </c>
      <c r="D550" s="5">
        <v>28</v>
      </c>
      <c r="E550" s="5" t="str">
        <f>_xlfn.XLOOKUP(Orders[[#This Row],[user_id]],Users[user_id],Users[country])</f>
        <v>FR</v>
      </c>
      <c r="F550" s="5" t="str">
        <f>_xlfn.XLOOKUP(Orders[[#This Row],[country_code]],Countries[country_code],Countries[country_name])</f>
        <v>France</v>
      </c>
      <c r="G550" s="5">
        <f>_xlfn.XLOOKUP(Orders[[#This Row],[user_id]],Users[user_id],Users[is_referral])</f>
        <v>1</v>
      </c>
    </row>
    <row r="551" spans="1:7">
      <c r="A551" s="5">
        <v>2131790</v>
      </c>
      <c r="B551" s="5">
        <v>4930</v>
      </c>
      <c r="C551" s="6">
        <v>43190</v>
      </c>
      <c r="D551" s="5">
        <v>55</v>
      </c>
      <c r="E551" s="5" t="str">
        <f>_xlfn.XLOOKUP(Orders[[#This Row],[user_id]],Users[user_id],Users[country])</f>
        <v>IT</v>
      </c>
      <c r="F551" s="5" t="str">
        <f>_xlfn.XLOOKUP(Orders[[#This Row],[country_code]],Countries[country_code],Countries[country_name])</f>
        <v>Italy</v>
      </c>
      <c r="G551" s="5">
        <f>_xlfn.XLOOKUP(Orders[[#This Row],[user_id]],Users[user_id],Users[is_referral])</f>
        <v>0</v>
      </c>
    </row>
    <row r="552" spans="1:7">
      <c r="A552" s="5">
        <v>2131793</v>
      </c>
      <c r="B552" s="5">
        <v>13979</v>
      </c>
      <c r="C552" s="6">
        <v>43190</v>
      </c>
      <c r="D552" s="5">
        <v>90</v>
      </c>
      <c r="E552" s="5" t="str">
        <f>_xlfn.XLOOKUP(Orders[[#This Row],[user_id]],Users[user_id],Users[country])</f>
        <v>IT</v>
      </c>
      <c r="F552" s="5" t="str">
        <f>_xlfn.XLOOKUP(Orders[[#This Row],[country_code]],Countries[country_code],Countries[country_name])</f>
        <v>Italy</v>
      </c>
      <c r="G552" s="5">
        <f>_xlfn.XLOOKUP(Orders[[#This Row],[user_id]],Users[user_id],Users[is_referral])</f>
        <v>1</v>
      </c>
    </row>
    <row r="553" spans="1:7">
      <c r="A553" s="5">
        <v>2131795</v>
      </c>
      <c r="B553" s="5">
        <v>1535</v>
      </c>
      <c r="C553" s="6">
        <v>43190</v>
      </c>
      <c r="D553" s="5">
        <v>26</v>
      </c>
      <c r="E553" s="5" t="str">
        <f>_xlfn.XLOOKUP(Orders[[#This Row],[user_id]],Users[user_id],Users[country])</f>
        <v>FR</v>
      </c>
      <c r="F553" s="5" t="str">
        <f>_xlfn.XLOOKUP(Orders[[#This Row],[country_code]],Countries[country_code],Countries[country_name])</f>
        <v>France</v>
      </c>
      <c r="G553" s="5">
        <f>_xlfn.XLOOKUP(Orders[[#This Row],[user_id]],Users[user_id],Users[is_referral])</f>
        <v>0</v>
      </c>
    </row>
    <row r="554" spans="1:7">
      <c r="A554" s="5">
        <v>2131799</v>
      </c>
      <c r="B554" s="5">
        <v>18007</v>
      </c>
      <c r="C554" s="6">
        <v>43190</v>
      </c>
      <c r="D554" s="5">
        <v>45</v>
      </c>
      <c r="E554" s="5" t="str">
        <f>_xlfn.XLOOKUP(Orders[[#This Row],[user_id]],Users[user_id],Users[country])</f>
        <v>IT</v>
      </c>
      <c r="F554" s="5" t="str">
        <f>_xlfn.XLOOKUP(Orders[[#This Row],[country_code]],Countries[country_code],Countries[country_name])</f>
        <v>Italy</v>
      </c>
      <c r="G554" s="5">
        <f>_xlfn.XLOOKUP(Orders[[#This Row],[user_id]],Users[user_id],Users[is_referral])</f>
        <v>1</v>
      </c>
    </row>
    <row r="555" spans="1:7">
      <c r="A555" s="5">
        <v>2131800</v>
      </c>
      <c r="B555" s="5">
        <v>13342</v>
      </c>
      <c r="C555" s="6">
        <v>43190</v>
      </c>
      <c r="D555" s="5">
        <v>64</v>
      </c>
      <c r="E555" s="5" t="str">
        <f>_xlfn.XLOOKUP(Orders[[#This Row],[user_id]],Users[user_id],Users[country])</f>
        <v>ES</v>
      </c>
      <c r="F555" s="5" t="str">
        <f>_xlfn.XLOOKUP(Orders[[#This Row],[country_code]],Countries[country_code],Countries[country_name])</f>
        <v>Spain</v>
      </c>
      <c r="G555" s="5">
        <f>_xlfn.XLOOKUP(Orders[[#This Row],[user_id]],Users[user_id],Users[is_referral])</f>
        <v>1</v>
      </c>
    </row>
    <row r="556" spans="1:7">
      <c r="A556" s="5">
        <v>2131802</v>
      </c>
      <c r="B556" s="5">
        <v>5900</v>
      </c>
      <c r="C556" s="6">
        <v>43190</v>
      </c>
      <c r="D556" s="5">
        <v>56</v>
      </c>
      <c r="E556" s="5" t="str">
        <f>_xlfn.XLOOKUP(Orders[[#This Row],[user_id]],Users[user_id],Users[country])</f>
        <v>DE</v>
      </c>
      <c r="F556" s="5" t="str">
        <f>_xlfn.XLOOKUP(Orders[[#This Row],[country_code]],Countries[country_code],Countries[country_name])</f>
        <v>Germany</v>
      </c>
      <c r="G556" s="5">
        <f>_xlfn.XLOOKUP(Orders[[#This Row],[user_id]],Users[user_id],Users[is_referral])</f>
        <v>1</v>
      </c>
    </row>
    <row r="557" spans="1:7">
      <c r="A557" s="5">
        <v>2131803</v>
      </c>
      <c r="B557" s="5">
        <v>193</v>
      </c>
      <c r="C557" s="6">
        <v>43190</v>
      </c>
      <c r="D557" s="5">
        <v>33</v>
      </c>
      <c r="E557" s="5" t="str">
        <f>_xlfn.XLOOKUP(Orders[[#This Row],[user_id]],Users[user_id],Users[country])</f>
        <v>FR</v>
      </c>
      <c r="F557" s="5" t="str">
        <f>_xlfn.XLOOKUP(Orders[[#This Row],[country_code]],Countries[country_code],Countries[country_name])</f>
        <v>France</v>
      </c>
      <c r="G557" s="5">
        <f>_xlfn.XLOOKUP(Orders[[#This Row],[user_id]],Users[user_id],Users[is_referral])</f>
        <v>0</v>
      </c>
    </row>
    <row r="558" spans="1:7">
      <c r="A558" s="5">
        <v>2131806</v>
      </c>
      <c r="B558" s="5">
        <v>3766</v>
      </c>
      <c r="C558" s="6">
        <v>43190</v>
      </c>
      <c r="D558" s="5">
        <v>19</v>
      </c>
      <c r="E558" s="5" t="str">
        <f>_xlfn.XLOOKUP(Orders[[#This Row],[user_id]],Users[user_id],Users[country])</f>
        <v>FR</v>
      </c>
      <c r="F558" s="5" t="str">
        <f>_xlfn.XLOOKUP(Orders[[#This Row],[country_code]],Countries[country_code],Countries[country_name])</f>
        <v>France</v>
      </c>
      <c r="G558" s="5">
        <f>_xlfn.XLOOKUP(Orders[[#This Row],[user_id]],Users[user_id],Users[is_referral])</f>
        <v>0</v>
      </c>
    </row>
    <row r="559" spans="1:7">
      <c r="A559" s="5">
        <v>2131810</v>
      </c>
      <c r="B559" s="5">
        <v>18107</v>
      </c>
      <c r="C559" s="6">
        <v>43190</v>
      </c>
      <c r="D559" s="5">
        <v>79</v>
      </c>
      <c r="E559" s="5" t="str">
        <f>_xlfn.XLOOKUP(Orders[[#This Row],[user_id]],Users[user_id],Users[country])</f>
        <v>ES</v>
      </c>
      <c r="F559" s="5" t="str">
        <f>_xlfn.XLOOKUP(Orders[[#This Row],[country_code]],Countries[country_code],Countries[country_name])</f>
        <v>Spain</v>
      </c>
      <c r="G559" s="5">
        <f>_xlfn.XLOOKUP(Orders[[#This Row],[user_id]],Users[user_id],Users[is_referral])</f>
        <v>1</v>
      </c>
    </row>
    <row r="560" spans="1:7">
      <c r="A560" s="5">
        <v>2131811</v>
      </c>
      <c r="B560" s="5">
        <v>18973</v>
      </c>
      <c r="C560" s="6">
        <v>43190</v>
      </c>
      <c r="D560" s="5">
        <v>25</v>
      </c>
      <c r="E560" s="5" t="str">
        <f>_xlfn.XLOOKUP(Orders[[#This Row],[user_id]],Users[user_id],Users[country])</f>
        <v>IT</v>
      </c>
      <c r="F560" s="5" t="str">
        <f>_xlfn.XLOOKUP(Orders[[#This Row],[country_code]],Countries[country_code],Countries[country_name])</f>
        <v>Italy</v>
      </c>
      <c r="G560" s="5">
        <f>_xlfn.XLOOKUP(Orders[[#This Row],[user_id]],Users[user_id],Users[is_referral])</f>
        <v>1</v>
      </c>
    </row>
    <row r="561" spans="1:7">
      <c r="A561" s="5">
        <v>2131815</v>
      </c>
      <c r="B561" s="5">
        <v>5658</v>
      </c>
      <c r="C561" s="6">
        <v>43190</v>
      </c>
      <c r="D561" s="5">
        <v>46</v>
      </c>
      <c r="E561" s="5" t="str">
        <f>_xlfn.XLOOKUP(Orders[[#This Row],[user_id]],Users[user_id],Users[country])</f>
        <v>FR</v>
      </c>
      <c r="F561" s="5" t="str">
        <f>_xlfn.XLOOKUP(Orders[[#This Row],[country_code]],Countries[country_code],Countries[country_name])</f>
        <v>France</v>
      </c>
      <c r="G561" s="5">
        <f>_xlfn.XLOOKUP(Orders[[#This Row],[user_id]],Users[user_id],Users[is_referral])</f>
        <v>1</v>
      </c>
    </row>
    <row r="562" spans="1:7">
      <c r="A562" s="5">
        <v>2131818</v>
      </c>
      <c r="B562" s="5">
        <v>12747</v>
      </c>
      <c r="C562" s="6">
        <v>43190</v>
      </c>
      <c r="D562" s="5">
        <v>35</v>
      </c>
      <c r="E562" s="5" t="str">
        <f>_xlfn.XLOOKUP(Orders[[#This Row],[user_id]],Users[user_id],Users[country])</f>
        <v>IT</v>
      </c>
      <c r="F562" s="5" t="str">
        <f>_xlfn.XLOOKUP(Orders[[#This Row],[country_code]],Countries[country_code],Countries[country_name])</f>
        <v>Italy</v>
      </c>
      <c r="G562" s="5">
        <f>_xlfn.XLOOKUP(Orders[[#This Row],[user_id]],Users[user_id],Users[is_referral])</f>
        <v>1</v>
      </c>
    </row>
    <row r="563" spans="1:7">
      <c r="A563" s="5">
        <v>2131819</v>
      </c>
      <c r="B563" s="5">
        <v>10015</v>
      </c>
      <c r="C563" s="6">
        <v>43190</v>
      </c>
      <c r="D563" s="5">
        <v>17</v>
      </c>
      <c r="E563" s="5" t="str">
        <f>_xlfn.XLOOKUP(Orders[[#This Row],[user_id]],Users[user_id],Users[country])</f>
        <v>ES</v>
      </c>
      <c r="F563" s="5" t="str">
        <f>_xlfn.XLOOKUP(Orders[[#This Row],[country_code]],Countries[country_code],Countries[country_name])</f>
        <v>Spain</v>
      </c>
      <c r="G563" s="5">
        <f>_xlfn.XLOOKUP(Orders[[#This Row],[user_id]],Users[user_id],Users[is_referral])</f>
        <v>1</v>
      </c>
    </row>
    <row r="564" spans="1:7">
      <c r="A564" s="5">
        <v>2131821</v>
      </c>
      <c r="B564" s="5">
        <v>15771</v>
      </c>
      <c r="C564" s="6">
        <v>43190</v>
      </c>
      <c r="D564" s="5">
        <v>66</v>
      </c>
      <c r="E564" s="5" t="str">
        <f>_xlfn.XLOOKUP(Orders[[#This Row],[user_id]],Users[user_id],Users[country])</f>
        <v>IT</v>
      </c>
      <c r="F564" s="5" t="str">
        <f>_xlfn.XLOOKUP(Orders[[#This Row],[country_code]],Countries[country_code],Countries[country_name])</f>
        <v>Italy</v>
      </c>
      <c r="G564" s="5">
        <f>_xlfn.XLOOKUP(Orders[[#This Row],[user_id]],Users[user_id],Users[is_referral])</f>
        <v>1</v>
      </c>
    </row>
    <row r="565" spans="1:7">
      <c r="A565" s="5">
        <v>2131822</v>
      </c>
      <c r="B565" s="5">
        <v>14245</v>
      </c>
      <c r="C565" s="6">
        <v>43190</v>
      </c>
      <c r="D565" s="5">
        <v>28</v>
      </c>
      <c r="E565" s="5" t="str">
        <f>_xlfn.XLOOKUP(Orders[[#This Row],[user_id]],Users[user_id],Users[country])</f>
        <v>FR</v>
      </c>
      <c r="F565" s="5" t="str">
        <f>_xlfn.XLOOKUP(Orders[[#This Row],[country_code]],Countries[country_code],Countries[country_name])</f>
        <v>France</v>
      </c>
      <c r="G565" s="5">
        <f>_xlfn.XLOOKUP(Orders[[#This Row],[user_id]],Users[user_id],Users[is_referral])</f>
        <v>1</v>
      </c>
    </row>
    <row r="566" spans="1:7">
      <c r="A566" s="5">
        <v>2131826</v>
      </c>
      <c r="B566" s="5">
        <v>19309</v>
      </c>
      <c r="C566" s="6">
        <v>43190</v>
      </c>
      <c r="D566" s="5">
        <v>28</v>
      </c>
      <c r="E566" s="5" t="str">
        <f>_xlfn.XLOOKUP(Orders[[#This Row],[user_id]],Users[user_id],Users[country])</f>
        <v>ES</v>
      </c>
      <c r="F566" s="5" t="str">
        <f>_xlfn.XLOOKUP(Orders[[#This Row],[country_code]],Countries[country_code],Countries[country_name])</f>
        <v>Spain</v>
      </c>
      <c r="G566" s="5">
        <f>_xlfn.XLOOKUP(Orders[[#This Row],[user_id]],Users[user_id],Users[is_referral])</f>
        <v>1</v>
      </c>
    </row>
    <row r="567" spans="1:7">
      <c r="A567" s="5">
        <v>2131827</v>
      </c>
      <c r="B567" s="5">
        <v>7831</v>
      </c>
      <c r="C567" s="6">
        <v>43190</v>
      </c>
      <c r="D567" s="5">
        <v>13</v>
      </c>
      <c r="E567" s="5" t="str">
        <f>_xlfn.XLOOKUP(Orders[[#This Row],[user_id]],Users[user_id],Users[country])</f>
        <v>FR</v>
      </c>
      <c r="F567" s="5" t="str">
        <f>_xlfn.XLOOKUP(Orders[[#This Row],[country_code]],Countries[country_code],Countries[country_name])</f>
        <v>France</v>
      </c>
      <c r="G567" s="5">
        <f>_xlfn.XLOOKUP(Orders[[#This Row],[user_id]],Users[user_id],Users[is_referral])</f>
        <v>1</v>
      </c>
    </row>
    <row r="568" spans="1:7">
      <c r="A568" s="5">
        <v>2131830</v>
      </c>
      <c r="B568" s="5">
        <v>13412</v>
      </c>
      <c r="C568" s="6">
        <v>43190</v>
      </c>
      <c r="D568" s="5">
        <v>56</v>
      </c>
      <c r="E568" s="5" t="str">
        <f>_xlfn.XLOOKUP(Orders[[#This Row],[user_id]],Users[user_id],Users[country])</f>
        <v>IT</v>
      </c>
      <c r="F568" s="5" t="str">
        <f>_xlfn.XLOOKUP(Orders[[#This Row],[country_code]],Countries[country_code],Countries[country_name])</f>
        <v>Italy</v>
      </c>
      <c r="G568" s="5">
        <f>_xlfn.XLOOKUP(Orders[[#This Row],[user_id]],Users[user_id],Users[is_referral])</f>
        <v>1</v>
      </c>
    </row>
    <row r="569" spans="1:7">
      <c r="A569" s="5">
        <v>2131835</v>
      </c>
      <c r="B569" s="5">
        <v>11676</v>
      </c>
      <c r="C569" s="6">
        <v>43190</v>
      </c>
      <c r="D569" s="5">
        <v>37</v>
      </c>
      <c r="E569" s="5" t="str">
        <f>_xlfn.XLOOKUP(Orders[[#This Row],[user_id]],Users[user_id],Users[country])</f>
        <v>FR</v>
      </c>
      <c r="F569" s="5" t="str">
        <f>_xlfn.XLOOKUP(Orders[[#This Row],[country_code]],Countries[country_code],Countries[country_name])</f>
        <v>France</v>
      </c>
      <c r="G569" s="5">
        <f>_xlfn.XLOOKUP(Orders[[#This Row],[user_id]],Users[user_id],Users[is_referral])</f>
        <v>1</v>
      </c>
    </row>
    <row r="570" spans="1:7">
      <c r="A570" s="5">
        <v>2131836</v>
      </c>
      <c r="B570" s="5">
        <v>2468</v>
      </c>
      <c r="C570" s="6">
        <v>43190</v>
      </c>
      <c r="D570" s="5">
        <v>14</v>
      </c>
      <c r="E570" s="5" t="str">
        <f>_xlfn.XLOOKUP(Orders[[#This Row],[user_id]],Users[user_id],Users[country])</f>
        <v>ES</v>
      </c>
      <c r="F570" s="5" t="str">
        <f>_xlfn.XLOOKUP(Orders[[#This Row],[country_code]],Countries[country_code],Countries[country_name])</f>
        <v>Spain</v>
      </c>
      <c r="G570" s="5">
        <f>_xlfn.XLOOKUP(Orders[[#This Row],[user_id]],Users[user_id],Users[is_referral])</f>
        <v>0</v>
      </c>
    </row>
    <row r="571" spans="1:7">
      <c r="A571" s="5">
        <v>2131838</v>
      </c>
      <c r="B571" s="5">
        <v>7214</v>
      </c>
      <c r="C571" s="6">
        <v>43190</v>
      </c>
      <c r="D571" s="5">
        <v>22</v>
      </c>
      <c r="E571" s="5" t="str">
        <f>_xlfn.XLOOKUP(Orders[[#This Row],[user_id]],Users[user_id],Users[country])</f>
        <v>FR</v>
      </c>
      <c r="F571" s="5" t="str">
        <f>_xlfn.XLOOKUP(Orders[[#This Row],[country_code]],Countries[country_code],Countries[country_name])</f>
        <v>France</v>
      </c>
      <c r="G571" s="5">
        <f>_xlfn.XLOOKUP(Orders[[#This Row],[user_id]],Users[user_id],Users[is_referral])</f>
        <v>1</v>
      </c>
    </row>
    <row r="572" spans="1:7">
      <c r="A572" s="5">
        <v>2131839</v>
      </c>
      <c r="B572" s="5">
        <v>284</v>
      </c>
      <c r="C572" s="6">
        <v>43190</v>
      </c>
      <c r="D572" s="5">
        <v>16</v>
      </c>
      <c r="E572" s="5" t="str">
        <f>_xlfn.XLOOKUP(Orders[[#This Row],[user_id]],Users[user_id],Users[country])</f>
        <v>IT</v>
      </c>
      <c r="F572" s="5" t="str">
        <f>_xlfn.XLOOKUP(Orders[[#This Row],[country_code]],Countries[country_code],Countries[country_name])</f>
        <v>Italy</v>
      </c>
      <c r="G572" s="5">
        <f>_xlfn.XLOOKUP(Orders[[#This Row],[user_id]],Users[user_id],Users[is_referral])</f>
        <v>0</v>
      </c>
    </row>
    <row r="573" spans="1:7">
      <c r="A573" s="5">
        <v>2131846</v>
      </c>
      <c r="B573" s="5">
        <v>5288</v>
      </c>
      <c r="C573" s="6">
        <v>43190</v>
      </c>
      <c r="D573" s="5">
        <v>27</v>
      </c>
      <c r="E573" s="5" t="str">
        <f>_xlfn.XLOOKUP(Orders[[#This Row],[user_id]],Users[user_id],Users[country])</f>
        <v>FR</v>
      </c>
      <c r="F573" s="5" t="str">
        <f>_xlfn.XLOOKUP(Orders[[#This Row],[country_code]],Countries[country_code],Countries[country_name])</f>
        <v>France</v>
      </c>
      <c r="G573" s="5">
        <f>_xlfn.XLOOKUP(Orders[[#This Row],[user_id]],Users[user_id],Users[is_referral])</f>
        <v>1</v>
      </c>
    </row>
    <row r="574" spans="1:7">
      <c r="A574" s="5">
        <v>2131848</v>
      </c>
      <c r="B574" s="5">
        <v>3586</v>
      </c>
      <c r="C574" s="6">
        <v>43190</v>
      </c>
      <c r="D574" s="5">
        <v>22</v>
      </c>
      <c r="E574" s="5" t="str">
        <f>_xlfn.XLOOKUP(Orders[[#This Row],[user_id]],Users[user_id],Users[country])</f>
        <v>DE</v>
      </c>
      <c r="F574" s="5" t="str">
        <f>_xlfn.XLOOKUP(Orders[[#This Row],[country_code]],Countries[country_code],Countries[country_name])</f>
        <v>Germany</v>
      </c>
      <c r="G574" s="5">
        <f>_xlfn.XLOOKUP(Orders[[#This Row],[user_id]],Users[user_id],Users[is_referral])</f>
        <v>0</v>
      </c>
    </row>
    <row r="575" spans="1:7">
      <c r="A575" s="5">
        <v>2131849</v>
      </c>
      <c r="B575" s="5">
        <v>14478</v>
      </c>
      <c r="C575" s="6">
        <v>43190</v>
      </c>
      <c r="D575" s="5">
        <v>36</v>
      </c>
      <c r="E575" s="5" t="str">
        <f>_xlfn.XLOOKUP(Orders[[#This Row],[user_id]],Users[user_id],Users[country])</f>
        <v>IT</v>
      </c>
      <c r="F575" s="5" t="str">
        <f>_xlfn.XLOOKUP(Orders[[#This Row],[country_code]],Countries[country_code],Countries[country_name])</f>
        <v>Italy</v>
      </c>
      <c r="G575" s="5">
        <f>_xlfn.XLOOKUP(Orders[[#This Row],[user_id]],Users[user_id],Users[is_referral])</f>
        <v>0</v>
      </c>
    </row>
    <row r="576" spans="1:7">
      <c r="A576" s="5">
        <v>2131855</v>
      </c>
      <c r="B576" s="5">
        <v>9210</v>
      </c>
      <c r="C576" s="6">
        <v>43190</v>
      </c>
      <c r="D576" s="5">
        <v>41</v>
      </c>
      <c r="E576" s="5" t="str">
        <f>_xlfn.XLOOKUP(Orders[[#This Row],[user_id]],Users[user_id],Users[country])</f>
        <v>ES</v>
      </c>
      <c r="F576" s="5" t="str">
        <f>_xlfn.XLOOKUP(Orders[[#This Row],[country_code]],Countries[country_code],Countries[country_name])</f>
        <v>Spain</v>
      </c>
      <c r="G576" s="5">
        <f>_xlfn.XLOOKUP(Orders[[#This Row],[user_id]],Users[user_id],Users[is_referral])</f>
        <v>0</v>
      </c>
    </row>
    <row r="577" spans="1:7">
      <c r="A577" s="5">
        <v>2131856</v>
      </c>
      <c r="B577" s="5">
        <v>4611</v>
      </c>
      <c r="C577" s="6">
        <v>43190</v>
      </c>
      <c r="D577" s="5">
        <v>23</v>
      </c>
      <c r="E577" s="5" t="str">
        <f>_xlfn.XLOOKUP(Orders[[#This Row],[user_id]],Users[user_id],Users[country])</f>
        <v>ES</v>
      </c>
      <c r="F577" s="5" t="str">
        <f>_xlfn.XLOOKUP(Orders[[#This Row],[country_code]],Countries[country_code],Countries[country_name])</f>
        <v>Spain</v>
      </c>
      <c r="G577" s="5">
        <f>_xlfn.XLOOKUP(Orders[[#This Row],[user_id]],Users[user_id],Users[is_referral])</f>
        <v>0</v>
      </c>
    </row>
    <row r="578" spans="1:7">
      <c r="A578" s="5">
        <v>2131859</v>
      </c>
      <c r="B578" s="5">
        <v>14567</v>
      </c>
      <c r="C578" s="6">
        <v>43190</v>
      </c>
      <c r="D578" s="5">
        <v>58</v>
      </c>
      <c r="E578" s="5" t="str">
        <f>_xlfn.XLOOKUP(Orders[[#This Row],[user_id]],Users[user_id],Users[country])</f>
        <v>IT</v>
      </c>
      <c r="F578" s="5" t="str">
        <f>_xlfn.XLOOKUP(Orders[[#This Row],[country_code]],Countries[country_code],Countries[country_name])</f>
        <v>Italy</v>
      </c>
      <c r="G578" s="5">
        <f>_xlfn.XLOOKUP(Orders[[#This Row],[user_id]],Users[user_id],Users[is_referral])</f>
        <v>1</v>
      </c>
    </row>
    <row r="579" spans="1:7">
      <c r="A579" s="5">
        <v>2131860</v>
      </c>
      <c r="B579" s="5">
        <v>8009</v>
      </c>
      <c r="C579" s="6">
        <v>43190</v>
      </c>
      <c r="D579" s="5">
        <v>59</v>
      </c>
      <c r="E579" s="5" t="str">
        <f>_xlfn.XLOOKUP(Orders[[#This Row],[user_id]],Users[user_id],Users[country])</f>
        <v>FR</v>
      </c>
      <c r="F579" s="5" t="str">
        <f>_xlfn.XLOOKUP(Orders[[#This Row],[country_code]],Countries[country_code],Countries[country_name])</f>
        <v>France</v>
      </c>
      <c r="G579" s="5">
        <f>_xlfn.XLOOKUP(Orders[[#This Row],[user_id]],Users[user_id],Users[is_referral])</f>
        <v>1</v>
      </c>
    </row>
    <row r="580" spans="1:7">
      <c r="A580" s="5">
        <v>2131861</v>
      </c>
      <c r="B580" s="5">
        <v>6332</v>
      </c>
      <c r="C580" s="6">
        <v>43190</v>
      </c>
      <c r="D580" s="5">
        <v>69</v>
      </c>
      <c r="E580" s="5" t="str">
        <f>_xlfn.XLOOKUP(Orders[[#This Row],[user_id]],Users[user_id],Users[country])</f>
        <v>FR</v>
      </c>
      <c r="F580" s="5" t="str">
        <f>_xlfn.XLOOKUP(Orders[[#This Row],[country_code]],Countries[country_code],Countries[country_name])</f>
        <v>France</v>
      </c>
      <c r="G580" s="5">
        <f>_xlfn.XLOOKUP(Orders[[#This Row],[user_id]],Users[user_id],Users[is_referral])</f>
        <v>1</v>
      </c>
    </row>
    <row r="581" spans="1:7">
      <c r="A581" s="5">
        <v>2131862</v>
      </c>
      <c r="B581" s="5">
        <v>17043</v>
      </c>
      <c r="C581" s="6">
        <v>43190</v>
      </c>
      <c r="D581" s="5">
        <v>18</v>
      </c>
      <c r="E581" s="5" t="str">
        <f>_xlfn.XLOOKUP(Orders[[#This Row],[user_id]],Users[user_id],Users[country])</f>
        <v>FR</v>
      </c>
      <c r="F581" s="5" t="str">
        <f>_xlfn.XLOOKUP(Orders[[#This Row],[country_code]],Countries[country_code],Countries[country_name])</f>
        <v>France</v>
      </c>
      <c r="G581" s="5">
        <f>_xlfn.XLOOKUP(Orders[[#This Row],[user_id]],Users[user_id],Users[is_referral])</f>
        <v>1</v>
      </c>
    </row>
    <row r="582" spans="1:7">
      <c r="A582" s="5">
        <v>2131863</v>
      </c>
      <c r="B582" s="5">
        <v>6534</v>
      </c>
      <c r="C582" s="6">
        <v>43190</v>
      </c>
      <c r="D582" s="5">
        <v>65</v>
      </c>
      <c r="E582" s="5" t="str">
        <f>_xlfn.XLOOKUP(Orders[[#This Row],[user_id]],Users[user_id],Users[country])</f>
        <v>IT</v>
      </c>
      <c r="F582" s="5" t="str">
        <f>_xlfn.XLOOKUP(Orders[[#This Row],[country_code]],Countries[country_code],Countries[country_name])</f>
        <v>Italy</v>
      </c>
      <c r="G582" s="5">
        <f>_xlfn.XLOOKUP(Orders[[#This Row],[user_id]],Users[user_id],Users[is_referral])</f>
        <v>1</v>
      </c>
    </row>
    <row r="583" spans="1:7">
      <c r="A583" s="5">
        <v>2131865</v>
      </c>
      <c r="B583" s="5">
        <v>4285</v>
      </c>
      <c r="C583" s="6">
        <v>43190</v>
      </c>
      <c r="D583" s="5">
        <v>17</v>
      </c>
      <c r="E583" s="5" t="str">
        <f>_xlfn.XLOOKUP(Orders[[#This Row],[user_id]],Users[user_id],Users[country])</f>
        <v>DE</v>
      </c>
      <c r="F583" s="5" t="str">
        <f>_xlfn.XLOOKUP(Orders[[#This Row],[country_code]],Countries[country_code],Countries[country_name])</f>
        <v>Germany</v>
      </c>
      <c r="G583" s="5">
        <f>_xlfn.XLOOKUP(Orders[[#This Row],[user_id]],Users[user_id],Users[is_referral])</f>
        <v>0</v>
      </c>
    </row>
    <row r="584" spans="1:7">
      <c r="A584" s="5">
        <v>2131867</v>
      </c>
      <c r="B584" s="5">
        <v>8516</v>
      </c>
      <c r="C584" s="6">
        <v>43190</v>
      </c>
      <c r="D584" s="5">
        <v>44</v>
      </c>
      <c r="E584" s="5" t="str">
        <f>_xlfn.XLOOKUP(Orders[[#This Row],[user_id]],Users[user_id],Users[country])</f>
        <v>DE</v>
      </c>
      <c r="F584" s="5" t="str">
        <f>_xlfn.XLOOKUP(Orders[[#This Row],[country_code]],Countries[country_code],Countries[country_name])</f>
        <v>Germany</v>
      </c>
      <c r="G584" s="5">
        <f>_xlfn.XLOOKUP(Orders[[#This Row],[user_id]],Users[user_id],Users[is_referral])</f>
        <v>1</v>
      </c>
    </row>
    <row r="585" spans="1:7">
      <c r="A585" s="5">
        <v>2131868</v>
      </c>
      <c r="B585" s="5">
        <v>9176</v>
      </c>
      <c r="C585" s="6">
        <v>43190</v>
      </c>
      <c r="D585" s="5">
        <v>80</v>
      </c>
      <c r="E585" s="5" t="str">
        <f>_xlfn.XLOOKUP(Orders[[#This Row],[user_id]],Users[user_id],Users[country])</f>
        <v>DE</v>
      </c>
      <c r="F585" s="5" t="str">
        <f>_xlfn.XLOOKUP(Orders[[#This Row],[country_code]],Countries[country_code],Countries[country_name])</f>
        <v>Germany</v>
      </c>
      <c r="G585" s="5">
        <f>_xlfn.XLOOKUP(Orders[[#This Row],[user_id]],Users[user_id],Users[is_referral])</f>
        <v>0</v>
      </c>
    </row>
    <row r="586" spans="1:7">
      <c r="A586" s="5">
        <v>2131871</v>
      </c>
      <c r="B586" s="5">
        <v>6672</v>
      </c>
      <c r="C586" s="6">
        <v>43190</v>
      </c>
      <c r="D586" s="5">
        <v>34</v>
      </c>
      <c r="E586" s="5" t="str">
        <f>_xlfn.XLOOKUP(Orders[[#This Row],[user_id]],Users[user_id],Users[country])</f>
        <v>FR</v>
      </c>
      <c r="F586" s="5" t="str">
        <f>_xlfn.XLOOKUP(Orders[[#This Row],[country_code]],Countries[country_code],Countries[country_name])</f>
        <v>France</v>
      </c>
      <c r="G586" s="5">
        <f>_xlfn.XLOOKUP(Orders[[#This Row],[user_id]],Users[user_id],Users[is_referral])</f>
        <v>1</v>
      </c>
    </row>
    <row r="587" spans="1:7">
      <c r="A587" s="5">
        <v>2131876</v>
      </c>
      <c r="B587" s="5">
        <v>15405</v>
      </c>
      <c r="C587" s="6">
        <v>43190</v>
      </c>
      <c r="D587" s="5">
        <v>43</v>
      </c>
      <c r="E587" s="5" t="str">
        <f>_xlfn.XLOOKUP(Orders[[#This Row],[user_id]],Users[user_id],Users[country])</f>
        <v>FR</v>
      </c>
      <c r="F587" s="5" t="str">
        <f>_xlfn.XLOOKUP(Orders[[#This Row],[country_code]],Countries[country_code],Countries[country_name])</f>
        <v>France</v>
      </c>
      <c r="G587" s="5">
        <f>_xlfn.XLOOKUP(Orders[[#This Row],[user_id]],Users[user_id],Users[is_referral])</f>
        <v>1</v>
      </c>
    </row>
    <row r="588" spans="1:7">
      <c r="A588" s="5">
        <v>2131877</v>
      </c>
      <c r="B588" s="5">
        <v>11111</v>
      </c>
      <c r="C588" s="6">
        <v>43190</v>
      </c>
      <c r="D588" s="5">
        <v>42</v>
      </c>
      <c r="E588" s="5" t="str">
        <f>_xlfn.XLOOKUP(Orders[[#This Row],[user_id]],Users[user_id],Users[country])</f>
        <v>IT</v>
      </c>
      <c r="F588" s="5" t="str">
        <f>_xlfn.XLOOKUP(Orders[[#This Row],[country_code]],Countries[country_code],Countries[country_name])</f>
        <v>Italy</v>
      </c>
      <c r="G588" s="5">
        <f>_xlfn.XLOOKUP(Orders[[#This Row],[user_id]],Users[user_id],Users[is_referral])</f>
        <v>1</v>
      </c>
    </row>
    <row r="589" spans="1:7">
      <c r="A589" s="5">
        <v>2131878</v>
      </c>
      <c r="B589" s="5">
        <v>18258</v>
      </c>
      <c r="C589" s="6">
        <v>43190</v>
      </c>
      <c r="D589" s="5">
        <v>46</v>
      </c>
      <c r="E589" s="5" t="str">
        <f>_xlfn.XLOOKUP(Orders[[#This Row],[user_id]],Users[user_id],Users[country])</f>
        <v>DE</v>
      </c>
      <c r="F589" s="5" t="str">
        <f>_xlfn.XLOOKUP(Orders[[#This Row],[country_code]],Countries[country_code],Countries[country_name])</f>
        <v>Germany</v>
      </c>
      <c r="G589" s="5">
        <f>_xlfn.XLOOKUP(Orders[[#This Row],[user_id]],Users[user_id],Users[is_referral])</f>
        <v>1</v>
      </c>
    </row>
    <row r="590" spans="1:7">
      <c r="A590" s="5">
        <v>2131883</v>
      </c>
      <c r="B590" s="5">
        <v>210</v>
      </c>
      <c r="C590" s="6">
        <v>43190</v>
      </c>
      <c r="D590" s="5">
        <v>53</v>
      </c>
      <c r="E590" s="5" t="str">
        <f>_xlfn.XLOOKUP(Orders[[#This Row],[user_id]],Users[user_id],Users[country])</f>
        <v>ES</v>
      </c>
      <c r="F590" s="5" t="str">
        <f>_xlfn.XLOOKUP(Orders[[#This Row],[country_code]],Countries[country_code],Countries[country_name])</f>
        <v>Spain</v>
      </c>
      <c r="G590" s="5">
        <f>_xlfn.XLOOKUP(Orders[[#This Row],[user_id]],Users[user_id],Users[is_referral])</f>
        <v>0</v>
      </c>
    </row>
    <row r="591" spans="1:7">
      <c r="A591" s="5">
        <v>2131886</v>
      </c>
      <c r="B591" s="5">
        <v>7605</v>
      </c>
      <c r="C591" s="6">
        <v>43190</v>
      </c>
      <c r="D591" s="5">
        <v>50</v>
      </c>
      <c r="E591" s="5" t="str">
        <f>_xlfn.XLOOKUP(Orders[[#This Row],[user_id]],Users[user_id],Users[country])</f>
        <v>ES</v>
      </c>
      <c r="F591" s="5" t="str">
        <f>_xlfn.XLOOKUP(Orders[[#This Row],[country_code]],Countries[country_code],Countries[country_name])</f>
        <v>Spain</v>
      </c>
      <c r="G591" s="5">
        <f>_xlfn.XLOOKUP(Orders[[#This Row],[user_id]],Users[user_id],Users[is_referral])</f>
        <v>1</v>
      </c>
    </row>
    <row r="592" spans="1:7">
      <c r="A592" s="5">
        <v>2131888</v>
      </c>
      <c r="B592" s="5">
        <v>8163</v>
      </c>
      <c r="C592" s="6">
        <v>43190</v>
      </c>
      <c r="D592" s="5">
        <v>23</v>
      </c>
      <c r="E592" s="5" t="str">
        <f>_xlfn.XLOOKUP(Orders[[#This Row],[user_id]],Users[user_id],Users[country])</f>
        <v>FR</v>
      </c>
      <c r="F592" s="5" t="str">
        <f>_xlfn.XLOOKUP(Orders[[#This Row],[country_code]],Countries[country_code],Countries[country_name])</f>
        <v>France</v>
      </c>
      <c r="G592" s="5">
        <f>_xlfn.XLOOKUP(Orders[[#This Row],[user_id]],Users[user_id],Users[is_referral])</f>
        <v>1</v>
      </c>
    </row>
    <row r="593" spans="1:7">
      <c r="A593" s="5">
        <v>2131890</v>
      </c>
      <c r="B593" s="5">
        <v>9300</v>
      </c>
      <c r="C593" s="6">
        <v>43190</v>
      </c>
      <c r="D593" s="5">
        <v>33</v>
      </c>
      <c r="E593" s="5" t="str">
        <f>_xlfn.XLOOKUP(Orders[[#This Row],[user_id]],Users[user_id],Users[country])</f>
        <v>DE</v>
      </c>
      <c r="F593" s="5" t="str">
        <f>_xlfn.XLOOKUP(Orders[[#This Row],[country_code]],Countries[country_code],Countries[country_name])</f>
        <v>Germany</v>
      </c>
      <c r="G593" s="5">
        <f>_xlfn.XLOOKUP(Orders[[#This Row],[user_id]],Users[user_id],Users[is_referral])</f>
        <v>1</v>
      </c>
    </row>
    <row r="594" spans="1:7">
      <c r="A594" s="5">
        <v>2131892</v>
      </c>
      <c r="B594" s="5">
        <v>17969</v>
      </c>
      <c r="C594" s="6">
        <v>43190</v>
      </c>
      <c r="D594" s="5">
        <v>51</v>
      </c>
      <c r="E594" s="5" t="str">
        <f>_xlfn.XLOOKUP(Orders[[#This Row],[user_id]],Users[user_id],Users[country])</f>
        <v>IT</v>
      </c>
      <c r="F594" s="5" t="str">
        <f>_xlfn.XLOOKUP(Orders[[#This Row],[country_code]],Countries[country_code],Countries[country_name])</f>
        <v>Italy</v>
      </c>
      <c r="G594" s="5">
        <f>_xlfn.XLOOKUP(Orders[[#This Row],[user_id]],Users[user_id],Users[is_referral])</f>
        <v>1</v>
      </c>
    </row>
    <row r="595" spans="1:7">
      <c r="A595" s="5">
        <v>2131895</v>
      </c>
      <c r="B595" s="5">
        <v>3581</v>
      </c>
      <c r="C595" s="6">
        <v>43190</v>
      </c>
      <c r="D595" s="5">
        <v>24</v>
      </c>
      <c r="E595" s="5" t="str">
        <f>_xlfn.XLOOKUP(Orders[[#This Row],[user_id]],Users[user_id],Users[country])</f>
        <v>FR</v>
      </c>
      <c r="F595" s="5" t="str">
        <f>_xlfn.XLOOKUP(Orders[[#This Row],[country_code]],Countries[country_code],Countries[country_name])</f>
        <v>France</v>
      </c>
      <c r="G595" s="5">
        <f>_xlfn.XLOOKUP(Orders[[#This Row],[user_id]],Users[user_id],Users[is_referral])</f>
        <v>0</v>
      </c>
    </row>
    <row r="596" spans="1:7">
      <c r="A596" s="5">
        <v>2131899</v>
      </c>
      <c r="B596" s="5">
        <v>7434</v>
      </c>
      <c r="C596" s="6">
        <v>43190</v>
      </c>
      <c r="D596" s="5">
        <v>42</v>
      </c>
      <c r="E596" s="5" t="str">
        <f>_xlfn.XLOOKUP(Orders[[#This Row],[user_id]],Users[user_id],Users[country])</f>
        <v>ES</v>
      </c>
      <c r="F596" s="5" t="str">
        <f>_xlfn.XLOOKUP(Orders[[#This Row],[country_code]],Countries[country_code],Countries[country_name])</f>
        <v>Spain</v>
      </c>
      <c r="G596" s="5">
        <f>_xlfn.XLOOKUP(Orders[[#This Row],[user_id]],Users[user_id],Users[is_referral])</f>
        <v>1</v>
      </c>
    </row>
    <row r="597" spans="1:7">
      <c r="A597" s="5">
        <v>2131903</v>
      </c>
      <c r="B597" s="5">
        <v>2632</v>
      </c>
      <c r="C597" s="6">
        <v>43190</v>
      </c>
      <c r="D597" s="5">
        <v>66</v>
      </c>
      <c r="E597" s="5" t="str">
        <f>_xlfn.XLOOKUP(Orders[[#This Row],[user_id]],Users[user_id],Users[country])</f>
        <v>FR</v>
      </c>
      <c r="F597" s="5" t="str">
        <f>_xlfn.XLOOKUP(Orders[[#This Row],[country_code]],Countries[country_code],Countries[country_name])</f>
        <v>France</v>
      </c>
      <c r="G597" s="5">
        <f>_xlfn.XLOOKUP(Orders[[#This Row],[user_id]],Users[user_id],Users[is_referral])</f>
        <v>0</v>
      </c>
    </row>
    <row r="598" spans="1:7">
      <c r="A598" s="5">
        <v>2131906</v>
      </c>
      <c r="B598" s="5">
        <v>14123</v>
      </c>
      <c r="C598" s="6">
        <v>43190</v>
      </c>
      <c r="D598" s="5">
        <v>156</v>
      </c>
      <c r="E598" s="5" t="str">
        <f>_xlfn.XLOOKUP(Orders[[#This Row],[user_id]],Users[user_id],Users[country])</f>
        <v>ES</v>
      </c>
      <c r="F598" s="5" t="str">
        <f>_xlfn.XLOOKUP(Orders[[#This Row],[country_code]],Countries[country_code],Countries[country_name])</f>
        <v>Spain</v>
      </c>
      <c r="G598" s="5">
        <f>_xlfn.XLOOKUP(Orders[[#This Row],[user_id]],Users[user_id],Users[is_referral])</f>
        <v>1</v>
      </c>
    </row>
    <row r="599" spans="1:7">
      <c r="A599" s="5">
        <v>2131907</v>
      </c>
      <c r="B599" s="5">
        <v>1766</v>
      </c>
      <c r="C599" s="6">
        <v>43190</v>
      </c>
      <c r="D599" s="5">
        <v>54</v>
      </c>
      <c r="E599" s="5" t="str">
        <f>_xlfn.XLOOKUP(Orders[[#This Row],[user_id]],Users[user_id],Users[country])</f>
        <v>IT</v>
      </c>
      <c r="F599" s="5" t="str">
        <f>_xlfn.XLOOKUP(Orders[[#This Row],[country_code]],Countries[country_code],Countries[country_name])</f>
        <v>Italy</v>
      </c>
      <c r="G599" s="5">
        <f>_xlfn.XLOOKUP(Orders[[#This Row],[user_id]],Users[user_id],Users[is_referral])</f>
        <v>0</v>
      </c>
    </row>
    <row r="600" spans="1:7">
      <c r="A600" s="5">
        <v>2131911</v>
      </c>
      <c r="B600" s="5">
        <v>338</v>
      </c>
      <c r="C600" s="6">
        <v>43190</v>
      </c>
      <c r="D600" s="5">
        <v>72</v>
      </c>
      <c r="E600" s="5" t="str">
        <f>_xlfn.XLOOKUP(Orders[[#This Row],[user_id]],Users[user_id],Users[country])</f>
        <v>IT</v>
      </c>
      <c r="F600" s="5" t="str">
        <f>_xlfn.XLOOKUP(Orders[[#This Row],[country_code]],Countries[country_code],Countries[country_name])</f>
        <v>Italy</v>
      </c>
      <c r="G600" s="5">
        <f>_xlfn.XLOOKUP(Orders[[#This Row],[user_id]],Users[user_id],Users[is_referral])</f>
        <v>0</v>
      </c>
    </row>
    <row r="601" spans="1:7">
      <c r="A601" s="5">
        <v>2131912</v>
      </c>
      <c r="B601" s="5">
        <v>9005</v>
      </c>
      <c r="C601" s="6">
        <v>43190</v>
      </c>
      <c r="D601" s="5">
        <v>30</v>
      </c>
      <c r="E601" s="5" t="str">
        <f>_xlfn.XLOOKUP(Orders[[#This Row],[user_id]],Users[user_id],Users[country])</f>
        <v>IT</v>
      </c>
      <c r="F601" s="5" t="str">
        <f>_xlfn.XLOOKUP(Orders[[#This Row],[country_code]],Countries[country_code],Countries[country_name])</f>
        <v>Italy</v>
      </c>
      <c r="G601" s="5">
        <f>_xlfn.XLOOKUP(Orders[[#This Row],[user_id]],Users[user_id],Users[is_referral])</f>
        <v>1</v>
      </c>
    </row>
    <row r="602" spans="1:7">
      <c r="A602" s="5">
        <v>2131913</v>
      </c>
      <c r="B602" s="5">
        <v>7589</v>
      </c>
      <c r="C602" s="6">
        <v>43190</v>
      </c>
      <c r="D602" s="5">
        <v>30</v>
      </c>
      <c r="E602" s="5" t="str">
        <f>_xlfn.XLOOKUP(Orders[[#This Row],[user_id]],Users[user_id],Users[country])</f>
        <v>IT</v>
      </c>
      <c r="F602" s="5" t="str">
        <f>_xlfn.XLOOKUP(Orders[[#This Row],[country_code]],Countries[country_code],Countries[country_name])</f>
        <v>Italy</v>
      </c>
      <c r="G602" s="5">
        <f>_xlfn.XLOOKUP(Orders[[#This Row],[user_id]],Users[user_id],Users[is_referral])</f>
        <v>1</v>
      </c>
    </row>
    <row r="603" spans="1:7">
      <c r="A603" s="5">
        <v>2131916</v>
      </c>
      <c r="B603" s="5">
        <v>14561</v>
      </c>
      <c r="C603" s="6">
        <v>43190</v>
      </c>
      <c r="D603" s="5">
        <v>37</v>
      </c>
      <c r="E603" s="5" t="str">
        <f>_xlfn.XLOOKUP(Orders[[#This Row],[user_id]],Users[user_id],Users[country])</f>
        <v>IT</v>
      </c>
      <c r="F603" s="5" t="str">
        <f>_xlfn.XLOOKUP(Orders[[#This Row],[country_code]],Countries[country_code],Countries[country_name])</f>
        <v>Italy</v>
      </c>
      <c r="G603" s="5">
        <f>_xlfn.XLOOKUP(Orders[[#This Row],[user_id]],Users[user_id],Users[is_referral])</f>
        <v>1</v>
      </c>
    </row>
    <row r="604" spans="1:7">
      <c r="A604" s="5">
        <v>2131920</v>
      </c>
      <c r="B604" s="5">
        <v>6107</v>
      </c>
      <c r="C604" s="6">
        <v>43190</v>
      </c>
      <c r="D604" s="5">
        <v>66</v>
      </c>
      <c r="E604" s="5" t="str">
        <f>_xlfn.XLOOKUP(Orders[[#This Row],[user_id]],Users[user_id],Users[country])</f>
        <v>IT</v>
      </c>
      <c r="F604" s="5" t="str">
        <f>_xlfn.XLOOKUP(Orders[[#This Row],[country_code]],Countries[country_code],Countries[country_name])</f>
        <v>Italy</v>
      </c>
      <c r="G604" s="5">
        <f>_xlfn.XLOOKUP(Orders[[#This Row],[user_id]],Users[user_id],Users[is_referral])</f>
        <v>1</v>
      </c>
    </row>
    <row r="605" spans="1:7">
      <c r="A605" s="5">
        <v>2131921</v>
      </c>
      <c r="B605" s="5">
        <v>9610</v>
      </c>
      <c r="C605" s="6">
        <v>43190</v>
      </c>
      <c r="D605" s="5">
        <v>75</v>
      </c>
      <c r="E605" s="5" t="str">
        <f>_xlfn.XLOOKUP(Orders[[#This Row],[user_id]],Users[user_id],Users[country])</f>
        <v>FR</v>
      </c>
      <c r="F605" s="5" t="str">
        <f>_xlfn.XLOOKUP(Orders[[#This Row],[country_code]],Countries[country_code],Countries[country_name])</f>
        <v>France</v>
      </c>
      <c r="G605" s="5">
        <f>_xlfn.XLOOKUP(Orders[[#This Row],[user_id]],Users[user_id],Users[is_referral])</f>
        <v>1</v>
      </c>
    </row>
    <row r="606" spans="1:7">
      <c r="A606" s="5">
        <v>2131926</v>
      </c>
      <c r="B606" s="5">
        <v>19200</v>
      </c>
      <c r="C606" s="6">
        <v>43190</v>
      </c>
      <c r="D606" s="5">
        <v>21</v>
      </c>
      <c r="E606" s="5" t="str">
        <f>_xlfn.XLOOKUP(Orders[[#This Row],[user_id]],Users[user_id],Users[country])</f>
        <v>ES</v>
      </c>
      <c r="F606" s="5" t="str">
        <f>_xlfn.XLOOKUP(Orders[[#This Row],[country_code]],Countries[country_code],Countries[country_name])</f>
        <v>Spain</v>
      </c>
      <c r="G606" s="5">
        <f>_xlfn.XLOOKUP(Orders[[#This Row],[user_id]],Users[user_id],Users[is_referral])</f>
        <v>1</v>
      </c>
    </row>
    <row r="607" spans="1:7">
      <c r="A607" s="5">
        <v>2131928</v>
      </c>
      <c r="B607" s="5">
        <v>17571</v>
      </c>
      <c r="C607" s="6">
        <v>43190</v>
      </c>
      <c r="D607" s="5">
        <v>43</v>
      </c>
      <c r="E607" s="5" t="str">
        <f>_xlfn.XLOOKUP(Orders[[#This Row],[user_id]],Users[user_id],Users[country])</f>
        <v>FR</v>
      </c>
      <c r="F607" s="5" t="str">
        <f>_xlfn.XLOOKUP(Orders[[#This Row],[country_code]],Countries[country_code],Countries[country_name])</f>
        <v>France</v>
      </c>
      <c r="G607" s="5">
        <f>_xlfn.XLOOKUP(Orders[[#This Row],[user_id]],Users[user_id],Users[is_referral])</f>
        <v>1</v>
      </c>
    </row>
    <row r="608" spans="1:7">
      <c r="A608" s="5">
        <v>2131932</v>
      </c>
      <c r="B608" s="5">
        <v>11870</v>
      </c>
      <c r="C608" s="6">
        <v>43190</v>
      </c>
      <c r="D608" s="5">
        <v>21</v>
      </c>
      <c r="E608" s="5" t="str">
        <f>_xlfn.XLOOKUP(Orders[[#This Row],[user_id]],Users[user_id],Users[country])</f>
        <v>FR</v>
      </c>
      <c r="F608" s="5" t="str">
        <f>_xlfn.XLOOKUP(Orders[[#This Row],[country_code]],Countries[country_code],Countries[country_name])</f>
        <v>France</v>
      </c>
      <c r="G608" s="5">
        <f>_xlfn.XLOOKUP(Orders[[#This Row],[user_id]],Users[user_id],Users[is_referral])</f>
        <v>1</v>
      </c>
    </row>
    <row r="609" spans="1:7">
      <c r="A609" s="5">
        <v>2131935</v>
      </c>
      <c r="B609" s="5">
        <v>390</v>
      </c>
      <c r="C609" s="6">
        <v>43190</v>
      </c>
      <c r="D609" s="5">
        <v>57</v>
      </c>
      <c r="E609" s="5" t="str">
        <f>_xlfn.XLOOKUP(Orders[[#This Row],[user_id]],Users[user_id],Users[country])</f>
        <v>IT</v>
      </c>
      <c r="F609" s="5" t="str">
        <f>_xlfn.XLOOKUP(Orders[[#This Row],[country_code]],Countries[country_code],Countries[country_name])</f>
        <v>Italy</v>
      </c>
      <c r="G609" s="5">
        <f>_xlfn.XLOOKUP(Orders[[#This Row],[user_id]],Users[user_id],Users[is_referral])</f>
        <v>0</v>
      </c>
    </row>
    <row r="610" spans="1:7">
      <c r="A610" s="5">
        <v>2131936</v>
      </c>
      <c r="B610" s="5">
        <v>13555</v>
      </c>
      <c r="C610" s="6">
        <v>43190</v>
      </c>
      <c r="D610" s="5">
        <v>84</v>
      </c>
      <c r="E610" s="5" t="str">
        <f>_xlfn.XLOOKUP(Orders[[#This Row],[user_id]],Users[user_id],Users[country])</f>
        <v>FR</v>
      </c>
      <c r="F610" s="5" t="str">
        <f>_xlfn.XLOOKUP(Orders[[#This Row],[country_code]],Countries[country_code],Countries[country_name])</f>
        <v>France</v>
      </c>
      <c r="G610" s="5">
        <f>_xlfn.XLOOKUP(Orders[[#This Row],[user_id]],Users[user_id],Users[is_referral])</f>
        <v>1</v>
      </c>
    </row>
    <row r="611" spans="1:7">
      <c r="A611" s="5">
        <v>2131939</v>
      </c>
      <c r="B611" s="5">
        <v>288</v>
      </c>
      <c r="C611" s="6">
        <v>43190</v>
      </c>
      <c r="D611" s="5">
        <v>65</v>
      </c>
      <c r="E611" s="5" t="str">
        <f>_xlfn.XLOOKUP(Orders[[#This Row],[user_id]],Users[user_id],Users[country])</f>
        <v>FR</v>
      </c>
      <c r="F611" s="5" t="str">
        <f>_xlfn.XLOOKUP(Orders[[#This Row],[country_code]],Countries[country_code],Countries[country_name])</f>
        <v>France</v>
      </c>
      <c r="G611" s="5">
        <f>_xlfn.XLOOKUP(Orders[[#This Row],[user_id]],Users[user_id],Users[is_referral])</f>
        <v>0</v>
      </c>
    </row>
    <row r="612" spans="1:7">
      <c r="A612" s="5">
        <v>2131942</v>
      </c>
      <c r="B612" s="5">
        <v>1607</v>
      </c>
      <c r="C612" s="6">
        <v>43190</v>
      </c>
      <c r="D612" s="5">
        <v>64</v>
      </c>
      <c r="E612" s="5" t="str">
        <f>_xlfn.XLOOKUP(Orders[[#This Row],[user_id]],Users[user_id],Users[country])</f>
        <v>DE</v>
      </c>
      <c r="F612" s="5" t="str">
        <f>_xlfn.XLOOKUP(Orders[[#This Row],[country_code]],Countries[country_code],Countries[country_name])</f>
        <v>Germany</v>
      </c>
      <c r="G612" s="5">
        <f>_xlfn.XLOOKUP(Orders[[#This Row],[user_id]],Users[user_id],Users[is_referral])</f>
        <v>0</v>
      </c>
    </row>
    <row r="613" spans="1:7">
      <c r="A613" s="5">
        <v>2131944</v>
      </c>
      <c r="B613" s="5">
        <v>13553</v>
      </c>
      <c r="C613" s="6">
        <v>43190</v>
      </c>
      <c r="D613" s="5">
        <v>59</v>
      </c>
      <c r="E613" s="5" t="str">
        <f>_xlfn.XLOOKUP(Orders[[#This Row],[user_id]],Users[user_id],Users[country])</f>
        <v>FR</v>
      </c>
      <c r="F613" s="5" t="str">
        <f>_xlfn.XLOOKUP(Orders[[#This Row],[country_code]],Countries[country_code],Countries[country_name])</f>
        <v>France</v>
      </c>
      <c r="G613" s="5">
        <f>_xlfn.XLOOKUP(Orders[[#This Row],[user_id]],Users[user_id],Users[is_referral])</f>
        <v>1</v>
      </c>
    </row>
    <row r="614" spans="1:7">
      <c r="A614" s="5">
        <v>2131948</v>
      </c>
      <c r="B614" s="5">
        <v>6533</v>
      </c>
      <c r="C614" s="6">
        <v>43190</v>
      </c>
      <c r="D614" s="5">
        <v>41</v>
      </c>
      <c r="E614" s="5" t="str">
        <f>_xlfn.XLOOKUP(Orders[[#This Row],[user_id]],Users[user_id],Users[country])</f>
        <v>IT</v>
      </c>
      <c r="F614" s="5" t="str">
        <f>_xlfn.XLOOKUP(Orders[[#This Row],[country_code]],Countries[country_code],Countries[country_name])</f>
        <v>Italy</v>
      </c>
      <c r="G614" s="5">
        <f>_xlfn.XLOOKUP(Orders[[#This Row],[user_id]],Users[user_id],Users[is_referral])</f>
        <v>1</v>
      </c>
    </row>
    <row r="615" spans="1:7">
      <c r="A615" s="5">
        <v>2131951</v>
      </c>
      <c r="B615" s="5">
        <v>8818</v>
      </c>
      <c r="C615" s="6">
        <v>43190</v>
      </c>
      <c r="D615" s="5">
        <v>39</v>
      </c>
      <c r="E615" s="5" t="str">
        <f>_xlfn.XLOOKUP(Orders[[#This Row],[user_id]],Users[user_id],Users[country])</f>
        <v>ES</v>
      </c>
      <c r="F615" s="5" t="str">
        <f>_xlfn.XLOOKUP(Orders[[#This Row],[country_code]],Countries[country_code],Countries[country_name])</f>
        <v>Spain</v>
      </c>
      <c r="G615" s="5">
        <f>_xlfn.XLOOKUP(Orders[[#This Row],[user_id]],Users[user_id],Users[is_referral])</f>
        <v>1</v>
      </c>
    </row>
    <row r="616" spans="1:7">
      <c r="A616" s="5">
        <v>2131952</v>
      </c>
      <c r="B616" s="5">
        <v>13833</v>
      </c>
      <c r="C616" s="6">
        <v>43190</v>
      </c>
      <c r="D616" s="5">
        <v>33</v>
      </c>
      <c r="E616" s="5" t="str">
        <f>_xlfn.XLOOKUP(Orders[[#This Row],[user_id]],Users[user_id],Users[country])</f>
        <v>IT</v>
      </c>
      <c r="F616" s="5" t="str">
        <f>_xlfn.XLOOKUP(Orders[[#This Row],[country_code]],Countries[country_code],Countries[country_name])</f>
        <v>Italy</v>
      </c>
      <c r="G616" s="5">
        <f>_xlfn.XLOOKUP(Orders[[#This Row],[user_id]],Users[user_id],Users[is_referral])</f>
        <v>1</v>
      </c>
    </row>
    <row r="617" spans="1:7">
      <c r="A617" s="5">
        <v>2131953</v>
      </c>
      <c r="B617" s="5">
        <v>773</v>
      </c>
      <c r="C617" s="6">
        <v>43190</v>
      </c>
      <c r="D617" s="5">
        <v>48</v>
      </c>
      <c r="E617" s="5" t="str">
        <f>_xlfn.XLOOKUP(Orders[[#This Row],[user_id]],Users[user_id],Users[country])</f>
        <v>DE</v>
      </c>
      <c r="F617" s="5" t="str">
        <f>_xlfn.XLOOKUP(Orders[[#This Row],[country_code]],Countries[country_code],Countries[country_name])</f>
        <v>Germany</v>
      </c>
      <c r="G617" s="5">
        <f>_xlfn.XLOOKUP(Orders[[#This Row],[user_id]],Users[user_id],Users[is_referral])</f>
        <v>0</v>
      </c>
    </row>
    <row r="618" spans="1:7">
      <c r="A618" s="5">
        <v>2131956</v>
      </c>
      <c r="B618" s="5">
        <v>16226</v>
      </c>
      <c r="C618" s="6">
        <v>43190</v>
      </c>
      <c r="D618" s="5">
        <v>51</v>
      </c>
      <c r="E618" s="5" t="str">
        <f>_xlfn.XLOOKUP(Orders[[#This Row],[user_id]],Users[user_id],Users[country])</f>
        <v>FR</v>
      </c>
      <c r="F618" s="5" t="str">
        <f>_xlfn.XLOOKUP(Orders[[#This Row],[country_code]],Countries[country_code],Countries[country_name])</f>
        <v>France</v>
      </c>
      <c r="G618" s="5">
        <f>_xlfn.XLOOKUP(Orders[[#This Row],[user_id]],Users[user_id],Users[is_referral])</f>
        <v>1</v>
      </c>
    </row>
    <row r="619" spans="1:7">
      <c r="A619" s="5">
        <v>2131957</v>
      </c>
      <c r="B619" s="5">
        <v>17313</v>
      </c>
      <c r="C619" s="6">
        <v>43190</v>
      </c>
      <c r="D619" s="5">
        <v>10</v>
      </c>
      <c r="E619" s="5" t="str">
        <f>_xlfn.XLOOKUP(Orders[[#This Row],[user_id]],Users[user_id],Users[country])</f>
        <v>FR</v>
      </c>
      <c r="F619" s="5" t="str">
        <f>_xlfn.XLOOKUP(Orders[[#This Row],[country_code]],Countries[country_code],Countries[country_name])</f>
        <v>France</v>
      </c>
      <c r="G619" s="5">
        <f>_xlfn.XLOOKUP(Orders[[#This Row],[user_id]],Users[user_id],Users[is_referral])</f>
        <v>0</v>
      </c>
    </row>
    <row r="620" spans="1:7">
      <c r="A620" s="5">
        <v>2131958</v>
      </c>
      <c r="B620" s="5">
        <v>9916</v>
      </c>
      <c r="C620" s="6">
        <v>43190</v>
      </c>
      <c r="D620" s="5">
        <v>82</v>
      </c>
      <c r="E620" s="5" t="str">
        <f>_xlfn.XLOOKUP(Orders[[#This Row],[user_id]],Users[user_id],Users[country])</f>
        <v>DE</v>
      </c>
      <c r="F620" s="5" t="str">
        <f>_xlfn.XLOOKUP(Orders[[#This Row],[country_code]],Countries[country_code],Countries[country_name])</f>
        <v>Germany</v>
      </c>
      <c r="G620" s="5">
        <f>_xlfn.XLOOKUP(Orders[[#This Row],[user_id]],Users[user_id],Users[is_referral])</f>
        <v>0</v>
      </c>
    </row>
    <row r="621" spans="1:7">
      <c r="A621" s="5">
        <v>2131959</v>
      </c>
      <c r="B621" s="5">
        <v>11081</v>
      </c>
      <c r="C621" s="6">
        <v>43190</v>
      </c>
      <c r="D621" s="5">
        <v>41</v>
      </c>
      <c r="E621" s="5" t="str">
        <f>_xlfn.XLOOKUP(Orders[[#This Row],[user_id]],Users[user_id],Users[country])</f>
        <v>FR</v>
      </c>
      <c r="F621" s="5" t="str">
        <f>_xlfn.XLOOKUP(Orders[[#This Row],[country_code]],Countries[country_code],Countries[country_name])</f>
        <v>France</v>
      </c>
      <c r="G621" s="5">
        <f>_xlfn.XLOOKUP(Orders[[#This Row],[user_id]],Users[user_id],Users[is_referral])</f>
        <v>1</v>
      </c>
    </row>
    <row r="622" spans="1:7">
      <c r="A622" s="5">
        <v>2131962</v>
      </c>
      <c r="B622" s="5">
        <v>18307</v>
      </c>
      <c r="C622" s="6">
        <v>43190</v>
      </c>
      <c r="D622" s="5">
        <v>19</v>
      </c>
      <c r="E622" s="5" t="str">
        <f>_xlfn.XLOOKUP(Orders[[#This Row],[user_id]],Users[user_id],Users[country])</f>
        <v>ES</v>
      </c>
      <c r="F622" s="5" t="str">
        <f>_xlfn.XLOOKUP(Orders[[#This Row],[country_code]],Countries[country_code],Countries[country_name])</f>
        <v>Spain</v>
      </c>
      <c r="G622" s="5">
        <f>_xlfn.XLOOKUP(Orders[[#This Row],[user_id]],Users[user_id],Users[is_referral])</f>
        <v>1</v>
      </c>
    </row>
    <row r="623" spans="1:7">
      <c r="A623" s="5">
        <v>2131965</v>
      </c>
      <c r="B623" s="5">
        <v>10560</v>
      </c>
      <c r="C623" s="6">
        <v>43190</v>
      </c>
      <c r="D623" s="5">
        <v>45</v>
      </c>
      <c r="E623" s="5" t="str">
        <f>_xlfn.XLOOKUP(Orders[[#This Row],[user_id]],Users[user_id],Users[country])</f>
        <v>IT</v>
      </c>
      <c r="F623" s="5" t="str">
        <f>_xlfn.XLOOKUP(Orders[[#This Row],[country_code]],Countries[country_code],Countries[country_name])</f>
        <v>Italy</v>
      </c>
      <c r="G623" s="5">
        <f>_xlfn.XLOOKUP(Orders[[#This Row],[user_id]],Users[user_id],Users[is_referral])</f>
        <v>1</v>
      </c>
    </row>
    <row r="624" spans="1:7">
      <c r="A624" s="5">
        <v>2131968</v>
      </c>
      <c r="B624" s="5">
        <v>2598</v>
      </c>
      <c r="C624" s="6">
        <v>43190</v>
      </c>
      <c r="D624" s="5">
        <v>70</v>
      </c>
      <c r="E624" s="5" t="str">
        <f>_xlfn.XLOOKUP(Orders[[#This Row],[user_id]],Users[user_id],Users[country])</f>
        <v>FR</v>
      </c>
      <c r="F624" s="5" t="str">
        <f>_xlfn.XLOOKUP(Orders[[#This Row],[country_code]],Countries[country_code],Countries[country_name])</f>
        <v>France</v>
      </c>
      <c r="G624" s="5">
        <f>_xlfn.XLOOKUP(Orders[[#This Row],[user_id]],Users[user_id],Users[is_referral])</f>
        <v>0</v>
      </c>
    </row>
    <row r="625" spans="1:7">
      <c r="A625" s="5">
        <v>2131969</v>
      </c>
      <c r="B625" s="5">
        <v>14609</v>
      </c>
      <c r="C625" s="6">
        <v>43190</v>
      </c>
      <c r="D625" s="5">
        <v>17</v>
      </c>
      <c r="E625" s="5" t="str">
        <f>_xlfn.XLOOKUP(Orders[[#This Row],[user_id]],Users[user_id],Users[country])</f>
        <v>DE</v>
      </c>
      <c r="F625" s="5" t="str">
        <f>_xlfn.XLOOKUP(Orders[[#This Row],[country_code]],Countries[country_code],Countries[country_name])</f>
        <v>Germany</v>
      </c>
      <c r="G625" s="5">
        <f>_xlfn.XLOOKUP(Orders[[#This Row],[user_id]],Users[user_id],Users[is_referral])</f>
        <v>1</v>
      </c>
    </row>
    <row r="626" spans="1:7">
      <c r="A626" s="5">
        <v>2131970</v>
      </c>
      <c r="B626" s="5">
        <v>2205</v>
      </c>
      <c r="C626" s="6">
        <v>43190</v>
      </c>
      <c r="D626" s="5">
        <v>33</v>
      </c>
      <c r="E626" s="5" t="str">
        <f>_xlfn.XLOOKUP(Orders[[#This Row],[user_id]],Users[user_id],Users[country])</f>
        <v>IT</v>
      </c>
      <c r="F626" s="5" t="str">
        <f>_xlfn.XLOOKUP(Orders[[#This Row],[country_code]],Countries[country_code],Countries[country_name])</f>
        <v>Italy</v>
      </c>
      <c r="G626" s="5">
        <f>_xlfn.XLOOKUP(Orders[[#This Row],[user_id]],Users[user_id],Users[is_referral])</f>
        <v>0</v>
      </c>
    </row>
    <row r="627" spans="1:7">
      <c r="A627" s="5">
        <v>2131973</v>
      </c>
      <c r="B627" s="5">
        <v>8958</v>
      </c>
      <c r="C627" s="6">
        <v>43190</v>
      </c>
      <c r="D627" s="5">
        <v>51</v>
      </c>
      <c r="E627" s="5" t="str">
        <f>_xlfn.XLOOKUP(Orders[[#This Row],[user_id]],Users[user_id],Users[country])</f>
        <v>ES</v>
      </c>
      <c r="F627" s="5" t="str">
        <f>_xlfn.XLOOKUP(Orders[[#This Row],[country_code]],Countries[country_code],Countries[country_name])</f>
        <v>Spain</v>
      </c>
      <c r="G627" s="5">
        <f>_xlfn.XLOOKUP(Orders[[#This Row],[user_id]],Users[user_id],Users[is_referral])</f>
        <v>1</v>
      </c>
    </row>
    <row r="628" spans="1:7">
      <c r="A628" s="5">
        <v>2131980</v>
      </c>
      <c r="B628" s="5">
        <v>19401</v>
      </c>
      <c r="C628" s="6">
        <v>43190</v>
      </c>
      <c r="D628" s="5">
        <v>69</v>
      </c>
      <c r="E628" s="5" t="str">
        <f>_xlfn.XLOOKUP(Orders[[#This Row],[user_id]],Users[user_id],Users[country])</f>
        <v>FR</v>
      </c>
      <c r="F628" s="5" t="str">
        <f>_xlfn.XLOOKUP(Orders[[#This Row],[country_code]],Countries[country_code],Countries[country_name])</f>
        <v>France</v>
      </c>
      <c r="G628" s="5">
        <f>_xlfn.XLOOKUP(Orders[[#This Row],[user_id]],Users[user_id],Users[is_referral])</f>
        <v>1</v>
      </c>
    </row>
    <row r="629" spans="1:7">
      <c r="A629" s="5">
        <v>2131981</v>
      </c>
      <c r="B629" s="5">
        <v>9608</v>
      </c>
      <c r="C629" s="6">
        <v>43190</v>
      </c>
      <c r="D629" s="5">
        <v>49</v>
      </c>
      <c r="E629" s="5" t="str">
        <f>_xlfn.XLOOKUP(Orders[[#This Row],[user_id]],Users[user_id],Users[country])</f>
        <v>IT</v>
      </c>
      <c r="F629" s="5" t="str">
        <f>_xlfn.XLOOKUP(Orders[[#This Row],[country_code]],Countries[country_code],Countries[country_name])</f>
        <v>Italy</v>
      </c>
      <c r="G629" s="5">
        <f>_xlfn.XLOOKUP(Orders[[#This Row],[user_id]],Users[user_id],Users[is_referral])</f>
        <v>1</v>
      </c>
    </row>
    <row r="630" spans="1:7">
      <c r="A630" s="5">
        <v>2131982</v>
      </c>
      <c r="B630" s="5">
        <v>13852</v>
      </c>
      <c r="C630" s="6">
        <v>43190</v>
      </c>
      <c r="D630" s="5">
        <v>32</v>
      </c>
      <c r="E630" s="5" t="str">
        <f>_xlfn.XLOOKUP(Orders[[#This Row],[user_id]],Users[user_id],Users[country])</f>
        <v>IT</v>
      </c>
      <c r="F630" s="5" t="str">
        <f>_xlfn.XLOOKUP(Orders[[#This Row],[country_code]],Countries[country_code],Countries[country_name])</f>
        <v>Italy</v>
      </c>
      <c r="G630" s="5">
        <f>_xlfn.XLOOKUP(Orders[[#This Row],[user_id]],Users[user_id],Users[is_referral])</f>
        <v>1</v>
      </c>
    </row>
    <row r="631" spans="1:7">
      <c r="A631" s="5">
        <v>2131983</v>
      </c>
      <c r="B631" s="5">
        <v>5089</v>
      </c>
      <c r="C631" s="6">
        <v>43190</v>
      </c>
      <c r="D631" s="5">
        <v>15</v>
      </c>
      <c r="E631" s="5" t="str">
        <f>_xlfn.XLOOKUP(Orders[[#This Row],[user_id]],Users[user_id],Users[country])</f>
        <v>IT</v>
      </c>
      <c r="F631" s="5" t="str">
        <f>_xlfn.XLOOKUP(Orders[[#This Row],[country_code]],Countries[country_code],Countries[country_name])</f>
        <v>Italy</v>
      </c>
      <c r="G631" s="5">
        <f>_xlfn.XLOOKUP(Orders[[#This Row],[user_id]],Users[user_id],Users[is_referral])</f>
        <v>0</v>
      </c>
    </row>
    <row r="632" spans="1:7">
      <c r="A632" s="5">
        <v>2131984</v>
      </c>
      <c r="B632" s="5">
        <v>1139</v>
      </c>
      <c r="C632" s="6">
        <v>43190</v>
      </c>
      <c r="D632" s="5">
        <v>59</v>
      </c>
      <c r="E632" s="5" t="str">
        <f>_xlfn.XLOOKUP(Orders[[#This Row],[user_id]],Users[user_id],Users[country])</f>
        <v>ES</v>
      </c>
      <c r="F632" s="5" t="str">
        <f>_xlfn.XLOOKUP(Orders[[#This Row],[country_code]],Countries[country_code],Countries[country_name])</f>
        <v>Spain</v>
      </c>
      <c r="G632" s="5">
        <f>_xlfn.XLOOKUP(Orders[[#This Row],[user_id]],Users[user_id],Users[is_referral])</f>
        <v>0</v>
      </c>
    </row>
    <row r="633" spans="1:7">
      <c r="A633" s="5">
        <v>2131985</v>
      </c>
      <c r="B633" s="5">
        <v>9369</v>
      </c>
      <c r="C633" s="6">
        <v>43190</v>
      </c>
      <c r="D633" s="5">
        <v>31</v>
      </c>
      <c r="E633" s="5" t="str">
        <f>_xlfn.XLOOKUP(Orders[[#This Row],[user_id]],Users[user_id],Users[country])</f>
        <v>DE</v>
      </c>
      <c r="F633" s="5" t="str">
        <f>_xlfn.XLOOKUP(Orders[[#This Row],[country_code]],Countries[country_code],Countries[country_name])</f>
        <v>Germany</v>
      </c>
      <c r="G633" s="5">
        <f>_xlfn.XLOOKUP(Orders[[#This Row],[user_id]],Users[user_id],Users[is_referral])</f>
        <v>1</v>
      </c>
    </row>
    <row r="634" spans="1:7">
      <c r="A634" s="5">
        <v>2131986</v>
      </c>
      <c r="B634" s="5">
        <v>17933</v>
      </c>
      <c r="C634" s="6">
        <v>43190</v>
      </c>
      <c r="D634" s="5">
        <v>40</v>
      </c>
      <c r="E634" s="5" t="str">
        <f>_xlfn.XLOOKUP(Orders[[#This Row],[user_id]],Users[user_id],Users[country])</f>
        <v>ES</v>
      </c>
      <c r="F634" s="5" t="str">
        <f>_xlfn.XLOOKUP(Orders[[#This Row],[country_code]],Countries[country_code],Countries[country_name])</f>
        <v>Spain</v>
      </c>
      <c r="G634" s="5">
        <f>_xlfn.XLOOKUP(Orders[[#This Row],[user_id]],Users[user_id],Users[is_referral])</f>
        <v>1</v>
      </c>
    </row>
    <row r="635" spans="1:7">
      <c r="A635" s="5">
        <v>2131988</v>
      </c>
      <c r="B635" s="5">
        <v>6532</v>
      </c>
      <c r="C635" s="6">
        <v>43190</v>
      </c>
      <c r="D635" s="5">
        <v>61</v>
      </c>
      <c r="E635" s="5" t="str">
        <f>_xlfn.XLOOKUP(Orders[[#This Row],[user_id]],Users[user_id],Users[country])</f>
        <v>IT</v>
      </c>
      <c r="F635" s="5" t="str">
        <f>_xlfn.XLOOKUP(Orders[[#This Row],[country_code]],Countries[country_code],Countries[country_name])</f>
        <v>Italy</v>
      </c>
      <c r="G635" s="5">
        <f>_xlfn.XLOOKUP(Orders[[#This Row],[user_id]],Users[user_id],Users[is_referral])</f>
        <v>1</v>
      </c>
    </row>
    <row r="636" spans="1:7">
      <c r="A636" s="5">
        <v>2131989</v>
      </c>
      <c r="B636" s="5">
        <v>9564</v>
      </c>
      <c r="C636" s="6">
        <v>43190</v>
      </c>
      <c r="D636" s="5">
        <v>35</v>
      </c>
      <c r="E636" s="5" t="str">
        <f>_xlfn.XLOOKUP(Orders[[#This Row],[user_id]],Users[user_id],Users[country])</f>
        <v>DE</v>
      </c>
      <c r="F636" s="5" t="str">
        <f>_xlfn.XLOOKUP(Orders[[#This Row],[country_code]],Countries[country_code],Countries[country_name])</f>
        <v>Germany</v>
      </c>
      <c r="G636" s="5">
        <f>_xlfn.XLOOKUP(Orders[[#This Row],[user_id]],Users[user_id],Users[is_referral])</f>
        <v>1</v>
      </c>
    </row>
    <row r="637" spans="1:7">
      <c r="A637" s="5">
        <v>2131991</v>
      </c>
      <c r="B637" s="5">
        <v>1617</v>
      </c>
      <c r="C637" s="6">
        <v>43190</v>
      </c>
      <c r="D637" s="5">
        <v>19</v>
      </c>
      <c r="E637" s="5" t="str">
        <f>_xlfn.XLOOKUP(Orders[[#This Row],[user_id]],Users[user_id],Users[country])</f>
        <v>IT</v>
      </c>
      <c r="F637" s="5" t="str">
        <f>_xlfn.XLOOKUP(Orders[[#This Row],[country_code]],Countries[country_code],Countries[country_name])</f>
        <v>Italy</v>
      </c>
      <c r="G637" s="5">
        <f>_xlfn.XLOOKUP(Orders[[#This Row],[user_id]],Users[user_id],Users[is_referral])</f>
        <v>0</v>
      </c>
    </row>
    <row r="638" spans="1:7">
      <c r="A638" s="5">
        <v>2131992</v>
      </c>
      <c r="B638" s="5">
        <v>15710</v>
      </c>
      <c r="C638" s="6">
        <v>43190</v>
      </c>
      <c r="D638" s="5">
        <v>41</v>
      </c>
      <c r="E638" s="5" t="str">
        <f>_xlfn.XLOOKUP(Orders[[#This Row],[user_id]],Users[user_id],Users[country])</f>
        <v>FR</v>
      </c>
      <c r="F638" s="5" t="str">
        <f>_xlfn.XLOOKUP(Orders[[#This Row],[country_code]],Countries[country_code],Countries[country_name])</f>
        <v>France</v>
      </c>
      <c r="G638" s="5">
        <f>_xlfn.XLOOKUP(Orders[[#This Row],[user_id]],Users[user_id],Users[is_referral])</f>
        <v>1</v>
      </c>
    </row>
    <row r="639" spans="1:7">
      <c r="A639" s="5">
        <v>2131995</v>
      </c>
      <c r="B639" s="5">
        <v>14767</v>
      </c>
      <c r="C639" s="6">
        <v>43190</v>
      </c>
      <c r="D639" s="5">
        <v>22</v>
      </c>
      <c r="E639" s="5" t="str">
        <f>_xlfn.XLOOKUP(Orders[[#This Row],[user_id]],Users[user_id],Users[country])</f>
        <v>DE</v>
      </c>
      <c r="F639" s="5" t="str">
        <f>_xlfn.XLOOKUP(Orders[[#This Row],[country_code]],Countries[country_code],Countries[country_name])</f>
        <v>Germany</v>
      </c>
      <c r="G639" s="5">
        <f>_xlfn.XLOOKUP(Orders[[#This Row],[user_id]],Users[user_id],Users[is_referral])</f>
        <v>1</v>
      </c>
    </row>
    <row r="640" spans="1:7">
      <c r="A640" s="5">
        <v>2131996</v>
      </c>
      <c r="B640" s="5">
        <v>11522</v>
      </c>
      <c r="C640" s="6">
        <v>43190</v>
      </c>
      <c r="D640" s="5">
        <v>15</v>
      </c>
      <c r="E640" s="5" t="str">
        <f>_xlfn.XLOOKUP(Orders[[#This Row],[user_id]],Users[user_id],Users[country])</f>
        <v>FR</v>
      </c>
      <c r="F640" s="5" t="str">
        <f>_xlfn.XLOOKUP(Orders[[#This Row],[country_code]],Countries[country_code],Countries[country_name])</f>
        <v>France</v>
      </c>
      <c r="G640" s="5">
        <f>_xlfn.XLOOKUP(Orders[[#This Row],[user_id]],Users[user_id],Users[is_referral])</f>
        <v>0</v>
      </c>
    </row>
    <row r="641" spans="1:7">
      <c r="A641" s="5">
        <v>2131997</v>
      </c>
      <c r="B641" s="5">
        <v>3348</v>
      </c>
      <c r="C641" s="6">
        <v>43190</v>
      </c>
      <c r="D641" s="5">
        <v>37</v>
      </c>
      <c r="E641" s="5" t="str">
        <f>_xlfn.XLOOKUP(Orders[[#This Row],[user_id]],Users[user_id],Users[country])</f>
        <v>FR</v>
      </c>
      <c r="F641" s="5" t="str">
        <f>_xlfn.XLOOKUP(Orders[[#This Row],[country_code]],Countries[country_code],Countries[country_name])</f>
        <v>France</v>
      </c>
      <c r="G641" s="5">
        <f>_xlfn.XLOOKUP(Orders[[#This Row],[user_id]],Users[user_id],Users[is_referral])</f>
        <v>0</v>
      </c>
    </row>
    <row r="642" spans="1:7">
      <c r="A642" s="5">
        <v>2131998</v>
      </c>
      <c r="B642" s="5">
        <v>11010</v>
      </c>
      <c r="C642" s="6">
        <v>43190</v>
      </c>
      <c r="D642" s="5">
        <v>59</v>
      </c>
      <c r="E642" s="5" t="str">
        <f>_xlfn.XLOOKUP(Orders[[#This Row],[user_id]],Users[user_id],Users[country])</f>
        <v>ES</v>
      </c>
      <c r="F642" s="5" t="str">
        <f>_xlfn.XLOOKUP(Orders[[#This Row],[country_code]],Countries[country_code],Countries[country_name])</f>
        <v>Spain</v>
      </c>
      <c r="G642" s="5">
        <f>_xlfn.XLOOKUP(Orders[[#This Row],[user_id]],Users[user_id],Users[is_referral])</f>
        <v>1</v>
      </c>
    </row>
    <row r="643" spans="1:7">
      <c r="A643" s="5">
        <v>2132000</v>
      </c>
      <c r="B643" s="5">
        <v>14927</v>
      </c>
      <c r="C643" s="6">
        <v>43190</v>
      </c>
      <c r="D643" s="5">
        <v>48</v>
      </c>
      <c r="E643" s="5" t="str">
        <f>_xlfn.XLOOKUP(Orders[[#This Row],[user_id]],Users[user_id],Users[country])</f>
        <v>IT</v>
      </c>
      <c r="F643" s="5" t="str">
        <f>_xlfn.XLOOKUP(Orders[[#This Row],[country_code]],Countries[country_code],Countries[country_name])</f>
        <v>Italy</v>
      </c>
      <c r="G643" s="5">
        <f>_xlfn.XLOOKUP(Orders[[#This Row],[user_id]],Users[user_id],Users[is_referral])</f>
        <v>1</v>
      </c>
    </row>
    <row r="644" spans="1:7">
      <c r="A644" s="5">
        <v>2132004</v>
      </c>
      <c r="B644" s="5">
        <v>17139</v>
      </c>
      <c r="C644" s="6">
        <v>43190</v>
      </c>
      <c r="D644" s="5">
        <v>36</v>
      </c>
      <c r="E644" s="5" t="str">
        <f>_xlfn.XLOOKUP(Orders[[#This Row],[user_id]],Users[user_id],Users[country])</f>
        <v>FR</v>
      </c>
      <c r="F644" s="5" t="str">
        <f>_xlfn.XLOOKUP(Orders[[#This Row],[country_code]],Countries[country_code],Countries[country_name])</f>
        <v>France</v>
      </c>
      <c r="G644" s="5">
        <f>_xlfn.XLOOKUP(Orders[[#This Row],[user_id]],Users[user_id],Users[is_referral])</f>
        <v>1</v>
      </c>
    </row>
    <row r="645" spans="1:7">
      <c r="A645" s="5">
        <v>2132005</v>
      </c>
      <c r="B645" s="5">
        <v>6257</v>
      </c>
      <c r="C645" s="6">
        <v>43190</v>
      </c>
      <c r="D645" s="5">
        <v>52</v>
      </c>
      <c r="E645" s="5" t="str">
        <f>_xlfn.XLOOKUP(Orders[[#This Row],[user_id]],Users[user_id],Users[country])</f>
        <v>FR</v>
      </c>
      <c r="F645" s="5" t="str">
        <f>_xlfn.XLOOKUP(Orders[[#This Row],[country_code]],Countries[country_code],Countries[country_name])</f>
        <v>France</v>
      </c>
      <c r="G645" s="5">
        <f>_xlfn.XLOOKUP(Orders[[#This Row],[user_id]],Users[user_id],Users[is_referral])</f>
        <v>1</v>
      </c>
    </row>
    <row r="646" spans="1:7">
      <c r="A646" s="5">
        <v>2132006</v>
      </c>
      <c r="B646" s="5">
        <v>16072</v>
      </c>
      <c r="C646" s="6">
        <v>43190</v>
      </c>
      <c r="D646" s="5">
        <v>33</v>
      </c>
      <c r="E646" s="5" t="str">
        <f>_xlfn.XLOOKUP(Orders[[#This Row],[user_id]],Users[user_id],Users[country])</f>
        <v>FR</v>
      </c>
      <c r="F646" s="5" t="str">
        <f>_xlfn.XLOOKUP(Orders[[#This Row],[country_code]],Countries[country_code],Countries[country_name])</f>
        <v>France</v>
      </c>
      <c r="G646" s="5">
        <f>_xlfn.XLOOKUP(Orders[[#This Row],[user_id]],Users[user_id],Users[is_referral])</f>
        <v>1</v>
      </c>
    </row>
    <row r="647" spans="1:7">
      <c r="A647" s="5">
        <v>2132010</v>
      </c>
      <c r="B647" s="5">
        <v>7456</v>
      </c>
      <c r="C647" s="6">
        <v>43190</v>
      </c>
      <c r="D647" s="5">
        <v>67</v>
      </c>
      <c r="E647" s="5" t="str">
        <f>_xlfn.XLOOKUP(Orders[[#This Row],[user_id]],Users[user_id],Users[country])</f>
        <v>ES</v>
      </c>
      <c r="F647" s="5" t="str">
        <f>_xlfn.XLOOKUP(Orders[[#This Row],[country_code]],Countries[country_code],Countries[country_name])</f>
        <v>Spain</v>
      </c>
      <c r="G647" s="5">
        <f>_xlfn.XLOOKUP(Orders[[#This Row],[user_id]],Users[user_id],Users[is_referral])</f>
        <v>1</v>
      </c>
    </row>
    <row r="648" spans="1:7">
      <c r="A648" s="5">
        <v>2132011</v>
      </c>
      <c r="B648" s="5">
        <v>19135</v>
      </c>
      <c r="C648" s="6">
        <v>43190</v>
      </c>
      <c r="D648" s="5">
        <v>10</v>
      </c>
      <c r="E648" s="5" t="str">
        <f>_xlfn.XLOOKUP(Orders[[#This Row],[user_id]],Users[user_id],Users[country])</f>
        <v>DE</v>
      </c>
      <c r="F648" s="5" t="str">
        <f>_xlfn.XLOOKUP(Orders[[#This Row],[country_code]],Countries[country_code],Countries[country_name])</f>
        <v>Germany</v>
      </c>
      <c r="G648" s="5">
        <f>_xlfn.XLOOKUP(Orders[[#This Row],[user_id]],Users[user_id],Users[is_referral])</f>
        <v>1</v>
      </c>
    </row>
    <row r="649" spans="1:7">
      <c r="A649" s="5">
        <v>2132013</v>
      </c>
      <c r="B649" s="5">
        <v>3522</v>
      </c>
      <c r="C649" s="6">
        <v>43190</v>
      </c>
      <c r="D649" s="5">
        <v>84</v>
      </c>
      <c r="E649" s="5" t="str">
        <f>_xlfn.XLOOKUP(Orders[[#This Row],[user_id]],Users[user_id],Users[country])</f>
        <v>FR</v>
      </c>
      <c r="F649" s="5" t="str">
        <f>_xlfn.XLOOKUP(Orders[[#This Row],[country_code]],Countries[country_code],Countries[country_name])</f>
        <v>France</v>
      </c>
      <c r="G649" s="5">
        <f>_xlfn.XLOOKUP(Orders[[#This Row],[user_id]],Users[user_id],Users[is_referral])</f>
        <v>0</v>
      </c>
    </row>
    <row r="650" spans="1:7">
      <c r="A650" s="5">
        <v>2132014</v>
      </c>
      <c r="B650" s="5">
        <v>7164</v>
      </c>
      <c r="C650" s="6">
        <v>43190</v>
      </c>
      <c r="D650" s="5">
        <v>42</v>
      </c>
      <c r="E650" s="5" t="str">
        <f>_xlfn.XLOOKUP(Orders[[#This Row],[user_id]],Users[user_id],Users[country])</f>
        <v>ES</v>
      </c>
      <c r="F650" s="5" t="str">
        <f>_xlfn.XLOOKUP(Orders[[#This Row],[country_code]],Countries[country_code],Countries[country_name])</f>
        <v>Spain</v>
      </c>
      <c r="G650" s="5">
        <f>_xlfn.XLOOKUP(Orders[[#This Row],[user_id]],Users[user_id],Users[is_referral])</f>
        <v>1</v>
      </c>
    </row>
    <row r="651" spans="1:7">
      <c r="A651" s="5">
        <v>2132017</v>
      </c>
      <c r="B651" s="5">
        <v>8236</v>
      </c>
      <c r="C651" s="6">
        <v>43190</v>
      </c>
      <c r="D651" s="5">
        <v>39</v>
      </c>
      <c r="E651" s="5" t="str">
        <f>_xlfn.XLOOKUP(Orders[[#This Row],[user_id]],Users[user_id],Users[country])</f>
        <v>FR</v>
      </c>
      <c r="F651" s="5" t="str">
        <f>_xlfn.XLOOKUP(Orders[[#This Row],[country_code]],Countries[country_code],Countries[country_name])</f>
        <v>France</v>
      </c>
      <c r="G651" s="5">
        <f>_xlfn.XLOOKUP(Orders[[#This Row],[user_id]],Users[user_id],Users[is_referral])</f>
        <v>1</v>
      </c>
    </row>
    <row r="652" spans="1:7">
      <c r="A652" s="5">
        <v>2132019</v>
      </c>
      <c r="B652" s="5">
        <v>6884</v>
      </c>
      <c r="C652" s="6">
        <v>43190</v>
      </c>
      <c r="D652" s="5">
        <v>72</v>
      </c>
      <c r="E652" s="5" t="str">
        <f>_xlfn.XLOOKUP(Orders[[#This Row],[user_id]],Users[user_id],Users[country])</f>
        <v>FR</v>
      </c>
      <c r="F652" s="5" t="str">
        <f>_xlfn.XLOOKUP(Orders[[#This Row],[country_code]],Countries[country_code],Countries[country_name])</f>
        <v>France</v>
      </c>
      <c r="G652" s="5">
        <f>_xlfn.XLOOKUP(Orders[[#This Row],[user_id]],Users[user_id],Users[is_referral])</f>
        <v>1</v>
      </c>
    </row>
    <row r="653" spans="1:7">
      <c r="A653" s="5">
        <v>2132021</v>
      </c>
      <c r="B653" s="5">
        <v>8248</v>
      </c>
      <c r="C653" s="6">
        <v>43190</v>
      </c>
      <c r="D653" s="5">
        <v>10</v>
      </c>
      <c r="E653" s="5" t="str">
        <f>_xlfn.XLOOKUP(Orders[[#This Row],[user_id]],Users[user_id],Users[country])</f>
        <v>DE</v>
      </c>
      <c r="F653" s="5" t="str">
        <f>_xlfn.XLOOKUP(Orders[[#This Row],[country_code]],Countries[country_code],Countries[country_name])</f>
        <v>Germany</v>
      </c>
      <c r="G653" s="5">
        <f>_xlfn.XLOOKUP(Orders[[#This Row],[user_id]],Users[user_id],Users[is_referral])</f>
        <v>1</v>
      </c>
    </row>
    <row r="654" spans="1:7">
      <c r="A654" s="5">
        <v>2132024</v>
      </c>
      <c r="B654" s="5">
        <v>17092</v>
      </c>
      <c r="C654" s="6">
        <v>43190</v>
      </c>
      <c r="D654" s="5">
        <v>54</v>
      </c>
      <c r="E654" s="5" t="str">
        <f>_xlfn.XLOOKUP(Orders[[#This Row],[user_id]],Users[user_id],Users[country])</f>
        <v>IT</v>
      </c>
      <c r="F654" s="5" t="str">
        <f>_xlfn.XLOOKUP(Orders[[#This Row],[country_code]],Countries[country_code],Countries[country_name])</f>
        <v>Italy</v>
      </c>
      <c r="G654" s="5">
        <f>_xlfn.XLOOKUP(Orders[[#This Row],[user_id]],Users[user_id],Users[is_referral])</f>
        <v>1</v>
      </c>
    </row>
    <row r="655" spans="1:7">
      <c r="A655" s="5">
        <v>2132025</v>
      </c>
      <c r="B655" s="5">
        <v>18732</v>
      </c>
      <c r="C655" s="6">
        <v>43190</v>
      </c>
      <c r="D655" s="5">
        <v>27</v>
      </c>
      <c r="E655" s="5" t="str">
        <f>_xlfn.XLOOKUP(Orders[[#This Row],[user_id]],Users[user_id],Users[country])</f>
        <v>ES</v>
      </c>
      <c r="F655" s="5" t="str">
        <f>_xlfn.XLOOKUP(Orders[[#This Row],[country_code]],Countries[country_code],Countries[country_name])</f>
        <v>Spain</v>
      </c>
      <c r="G655" s="5">
        <f>_xlfn.XLOOKUP(Orders[[#This Row],[user_id]],Users[user_id],Users[is_referral])</f>
        <v>1</v>
      </c>
    </row>
    <row r="656" spans="1:7">
      <c r="A656" s="5">
        <v>2132026</v>
      </c>
      <c r="B656" s="5">
        <v>2629</v>
      </c>
      <c r="C656" s="6">
        <v>43190</v>
      </c>
      <c r="D656" s="5">
        <v>72</v>
      </c>
      <c r="E656" s="5" t="str">
        <f>_xlfn.XLOOKUP(Orders[[#This Row],[user_id]],Users[user_id],Users[country])</f>
        <v>DE</v>
      </c>
      <c r="F656" s="5" t="str">
        <f>_xlfn.XLOOKUP(Orders[[#This Row],[country_code]],Countries[country_code],Countries[country_name])</f>
        <v>Germany</v>
      </c>
      <c r="G656" s="5">
        <f>_xlfn.XLOOKUP(Orders[[#This Row],[user_id]],Users[user_id],Users[is_referral])</f>
        <v>0</v>
      </c>
    </row>
    <row r="657" spans="1:7">
      <c r="A657" s="5">
        <v>2132027</v>
      </c>
      <c r="B657" s="5">
        <v>14414</v>
      </c>
      <c r="C657" s="6">
        <v>43190</v>
      </c>
      <c r="D657" s="5">
        <v>23</v>
      </c>
      <c r="E657" s="5" t="str">
        <f>_xlfn.XLOOKUP(Orders[[#This Row],[user_id]],Users[user_id],Users[country])</f>
        <v>FR</v>
      </c>
      <c r="F657" s="5" t="str">
        <f>_xlfn.XLOOKUP(Orders[[#This Row],[country_code]],Countries[country_code],Countries[country_name])</f>
        <v>France</v>
      </c>
      <c r="G657" s="5">
        <f>_xlfn.XLOOKUP(Orders[[#This Row],[user_id]],Users[user_id],Users[is_referral])</f>
        <v>1</v>
      </c>
    </row>
    <row r="658" spans="1:7">
      <c r="A658" s="5">
        <v>2132028</v>
      </c>
      <c r="B658" s="5">
        <v>13705</v>
      </c>
      <c r="C658" s="6">
        <v>43190</v>
      </c>
      <c r="D658" s="5">
        <v>48</v>
      </c>
      <c r="E658" s="5" t="str">
        <f>_xlfn.XLOOKUP(Orders[[#This Row],[user_id]],Users[user_id],Users[country])</f>
        <v>ES</v>
      </c>
      <c r="F658" s="5" t="str">
        <f>_xlfn.XLOOKUP(Orders[[#This Row],[country_code]],Countries[country_code],Countries[country_name])</f>
        <v>Spain</v>
      </c>
      <c r="G658" s="5">
        <f>_xlfn.XLOOKUP(Orders[[#This Row],[user_id]],Users[user_id],Users[is_referral])</f>
        <v>1</v>
      </c>
    </row>
    <row r="659" spans="1:7">
      <c r="A659" s="5">
        <v>2132031</v>
      </c>
      <c r="B659" s="5">
        <v>14968</v>
      </c>
      <c r="C659" s="6">
        <v>43190</v>
      </c>
      <c r="D659" s="5">
        <v>28</v>
      </c>
      <c r="E659" s="5" t="str">
        <f>_xlfn.XLOOKUP(Orders[[#This Row],[user_id]],Users[user_id],Users[country])</f>
        <v>DE</v>
      </c>
      <c r="F659" s="5" t="str">
        <f>_xlfn.XLOOKUP(Orders[[#This Row],[country_code]],Countries[country_code],Countries[country_name])</f>
        <v>Germany</v>
      </c>
      <c r="G659" s="5">
        <f>_xlfn.XLOOKUP(Orders[[#This Row],[user_id]],Users[user_id],Users[is_referral])</f>
        <v>1</v>
      </c>
    </row>
    <row r="660" spans="1:7">
      <c r="A660" s="5">
        <v>2132032</v>
      </c>
      <c r="B660" s="5">
        <v>10790</v>
      </c>
      <c r="C660" s="6">
        <v>43190</v>
      </c>
      <c r="D660" s="5">
        <v>71</v>
      </c>
      <c r="E660" s="5" t="str">
        <f>_xlfn.XLOOKUP(Orders[[#This Row],[user_id]],Users[user_id],Users[country])</f>
        <v>ES</v>
      </c>
      <c r="F660" s="5" t="str">
        <f>_xlfn.XLOOKUP(Orders[[#This Row],[country_code]],Countries[country_code],Countries[country_name])</f>
        <v>Spain</v>
      </c>
      <c r="G660" s="5">
        <f>_xlfn.XLOOKUP(Orders[[#This Row],[user_id]],Users[user_id],Users[is_referral])</f>
        <v>1</v>
      </c>
    </row>
    <row r="661" spans="1:7">
      <c r="A661" s="5">
        <v>2132033</v>
      </c>
      <c r="B661" s="5">
        <v>3806</v>
      </c>
      <c r="C661" s="6">
        <v>43190</v>
      </c>
      <c r="D661" s="5">
        <v>52</v>
      </c>
      <c r="E661" s="5" t="str">
        <f>_xlfn.XLOOKUP(Orders[[#This Row],[user_id]],Users[user_id],Users[country])</f>
        <v>FR</v>
      </c>
      <c r="F661" s="5" t="str">
        <f>_xlfn.XLOOKUP(Orders[[#This Row],[country_code]],Countries[country_code],Countries[country_name])</f>
        <v>France</v>
      </c>
      <c r="G661" s="5">
        <f>_xlfn.XLOOKUP(Orders[[#This Row],[user_id]],Users[user_id],Users[is_referral])</f>
        <v>0</v>
      </c>
    </row>
    <row r="662" spans="1:7">
      <c r="A662" s="5">
        <v>2132035</v>
      </c>
      <c r="B662" s="5">
        <v>16614</v>
      </c>
      <c r="C662" s="6">
        <v>43190</v>
      </c>
      <c r="D662" s="5">
        <v>42</v>
      </c>
      <c r="E662" s="5" t="str">
        <f>_xlfn.XLOOKUP(Orders[[#This Row],[user_id]],Users[user_id],Users[country])</f>
        <v>FR</v>
      </c>
      <c r="F662" s="5" t="str">
        <f>_xlfn.XLOOKUP(Orders[[#This Row],[country_code]],Countries[country_code],Countries[country_name])</f>
        <v>France</v>
      </c>
      <c r="G662" s="5">
        <f>_xlfn.XLOOKUP(Orders[[#This Row],[user_id]],Users[user_id],Users[is_referral])</f>
        <v>1</v>
      </c>
    </row>
    <row r="663" spans="1:7">
      <c r="A663" s="5">
        <v>2132040</v>
      </c>
      <c r="B663" s="5">
        <v>19006</v>
      </c>
      <c r="C663" s="6">
        <v>43190</v>
      </c>
      <c r="D663" s="5">
        <v>24</v>
      </c>
      <c r="E663" s="5" t="str">
        <f>_xlfn.XLOOKUP(Orders[[#This Row],[user_id]],Users[user_id],Users[country])</f>
        <v>ES</v>
      </c>
      <c r="F663" s="5" t="str">
        <f>_xlfn.XLOOKUP(Orders[[#This Row],[country_code]],Countries[country_code],Countries[country_name])</f>
        <v>Spain</v>
      </c>
      <c r="G663" s="5">
        <f>_xlfn.XLOOKUP(Orders[[#This Row],[user_id]],Users[user_id],Users[is_referral])</f>
        <v>1</v>
      </c>
    </row>
    <row r="664" spans="1:7">
      <c r="A664" s="5">
        <v>2132041</v>
      </c>
      <c r="B664" s="5">
        <v>3070</v>
      </c>
      <c r="C664" s="6">
        <v>43190</v>
      </c>
      <c r="D664" s="5">
        <v>44</v>
      </c>
      <c r="E664" s="5" t="str">
        <f>_xlfn.XLOOKUP(Orders[[#This Row],[user_id]],Users[user_id],Users[country])</f>
        <v>IT</v>
      </c>
      <c r="F664" s="5" t="str">
        <f>_xlfn.XLOOKUP(Orders[[#This Row],[country_code]],Countries[country_code],Countries[country_name])</f>
        <v>Italy</v>
      </c>
      <c r="G664" s="5">
        <f>_xlfn.XLOOKUP(Orders[[#This Row],[user_id]],Users[user_id],Users[is_referral])</f>
        <v>0</v>
      </c>
    </row>
    <row r="665" spans="1:7">
      <c r="A665" s="5">
        <v>2132044</v>
      </c>
      <c r="B665" s="5">
        <v>2430</v>
      </c>
      <c r="C665" s="6">
        <v>43190</v>
      </c>
      <c r="D665" s="5">
        <v>13</v>
      </c>
      <c r="E665" s="5" t="str">
        <f>_xlfn.XLOOKUP(Orders[[#This Row],[user_id]],Users[user_id],Users[country])</f>
        <v>IT</v>
      </c>
      <c r="F665" s="5" t="str">
        <f>_xlfn.XLOOKUP(Orders[[#This Row],[country_code]],Countries[country_code],Countries[country_name])</f>
        <v>Italy</v>
      </c>
      <c r="G665" s="5">
        <f>_xlfn.XLOOKUP(Orders[[#This Row],[user_id]],Users[user_id],Users[is_referral])</f>
        <v>0</v>
      </c>
    </row>
    <row r="666" spans="1:7">
      <c r="A666" s="5">
        <v>2132045</v>
      </c>
      <c r="B666" s="5">
        <v>7020</v>
      </c>
      <c r="C666" s="6">
        <v>43190</v>
      </c>
      <c r="D666" s="5">
        <v>60</v>
      </c>
      <c r="E666" s="5" t="str">
        <f>_xlfn.XLOOKUP(Orders[[#This Row],[user_id]],Users[user_id],Users[country])</f>
        <v>FR</v>
      </c>
      <c r="F666" s="5" t="str">
        <f>_xlfn.XLOOKUP(Orders[[#This Row],[country_code]],Countries[country_code],Countries[country_name])</f>
        <v>France</v>
      </c>
      <c r="G666" s="5">
        <f>_xlfn.XLOOKUP(Orders[[#This Row],[user_id]],Users[user_id],Users[is_referral])</f>
        <v>1</v>
      </c>
    </row>
    <row r="667" spans="1:7">
      <c r="A667" s="5">
        <v>2132046</v>
      </c>
      <c r="B667" s="5">
        <v>1375</v>
      </c>
      <c r="C667" s="6">
        <v>43190</v>
      </c>
      <c r="D667" s="5">
        <v>36</v>
      </c>
      <c r="E667" s="5" t="str">
        <f>_xlfn.XLOOKUP(Orders[[#This Row],[user_id]],Users[user_id],Users[country])</f>
        <v>IT</v>
      </c>
      <c r="F667" s="5" t="str">
        <f>_xlfn.XLOOKUP(Orders[[#This Row],[country_code]],Countries[country_code],Countries[country_name])</f>
        <v>Italy</v>
      </c>
      <c r="G667" s="5">
        <f>_xlfn.XLOOKUP(Orders[[#This Row],[user_id]],Users[user_id],Users[is_referral])</f>
        <v>0</v>
      </c>
    </row>
    <row r="668" spans="1:7">
      <c r="A668" s="5">
        <v>2132047</v>
      </c>
      <c r="B668" s="5">
        <v>6667</v>
      </c>
      <c r="C668" s="6">
        <v>43190</v>
      </c>
      <c r="D668" s="5">
        <v>92</v>
      </c>
      <c r="E668" s="5" t="str">
        <f>_xlfn.XLOOKUP(Orders[[#This Row],[user_id]],Users[user_id],Users[country])</f>
        <v>ES</v>
      </c>
      <c r="F668" s="5" t="str">
        <f>_xlfn.XLOOKUP(Orders[[#This Row],[country_code]],Countries[country_code],Countries[country_name])</f>
        <v>Spain</v>
      </c>
      <c r="G668" s="5">
        <f>_xlfn.XLOOKUP(Orders[[#This Row],[user_id]],Users[user_id],Users[is_referral])</f>
        <v>1</v>
      </c>
    </row>
    <row r="669" spans="1:7">
      <c r="A669" s="5">
        <v>2132050</v>
      </c>
      <c r="B669" s="5">
        <v>14306</v>
      </c>
      <c r="C669" s="6">
        <v>43190</v>
      </c>
      <c r="D669" s="5">
        <v>23</v>
      </c>
      <c r="E669" s="5" t="str">
        <f>_xlfn.XLOOKUP(Orders[[#This Row],[user_id]],Users[user_id],Users[country])</f>
        <v>FR</v>
      </c>
      <c r="F669" s="5" t="str">
        <f>_xlfn.XLOOKUP(Orders[[#This Row],[country_code]],Countries[country_code],Countries[country_name])</f>
        <v>France</v>
      </c>
      <c r="G669" s="5">
        <f>_xlfn.XLOOKUP(Orders[[#This Row],[user_id]],Users[user_id],Users[is_referral])</f>
        <v>1</v>
      </c>
    </row>
    <row r="670" spans="1:7">
      <c r="A670" s="5">
        <v>2132051</v>
      </c>
      <c r="B670" s="5">
        <v>12835</v>
      </c>
      <c r="C670" s="6">
        <v>43190</v>
      </c>
      <c r="D670" s="5">
        <v>13</v>
      </c>
      <c r="E670" s="5" t="str">
        <f>_xlfn.XLOOKUP(Orders[[#This Row],[user_id]],Users[user_id],Users[country])</f>
        <v>IT</v>
      </c>
      <c r="F670" s="5" t="str">
        <f>_xlfn.XLOOKUP(Orders[[#This Row],[country_code]],Countries[country_code],Countries[country_name])</f>
        <v>Italy</v>
      </c>
      <c r="G670" s="5">
        <f>_xlfn.XLOOKUP(Orders[[#This Row],[user_id]],Users[user_id],Users[is_referral])</f>
        <v>0</v>
      </c>
    </row>
    <row r="671" spans="1:7">
      <c r="A671" s="5">
        <v>2132052</v>
      </c>
      <c r="B671" s="5">
        <v>13623</v>
      </c>
      <c r="C671" s="6">
        <v>43190</v>
      </c>
      <c r="D671" s="5">
        <v>26</v>
      </c>
      <c r="E671" s="5" t="str">
        <f>_xlfn.XLOOKUP(Orders[[#This Row],[user_id]],Users[user_id],Users[country])</f>
        <v>FR</v>
      </c>
      <c r="F671" s="5" t="str">
        <f>_xlfn.XLOOKUP(Orders[[#This Row],[country_code]],Countries[country_code],Countries[country_name])</f>
        <v>France</v>
      </c>
      <c r="G671" s="5">
        <f>_xlfn.XLOOKUP(Orders[[#This Row],[user_id]],Users[user_id],Users[is_referral])</f>
        <v>1</v>
      </c>
    </row>
    <row r="672" spans="1:7">
      <c r="A672" s="5">
        <v>2132053</v>
      </c>
      <c r="B672" s="5">
        <v>15936</v>
      </c>
      <c r="C672" s="6">
        <v>43190</v>
      </c>
      <c r="D672" s="5">
        <v>30</v>
      </c>
      <c r="E672" s="5" t="str">
        <f>_xlfn.XLOOKUP(Orders[[#This Row],[user_id]],Users[user_id],Users[country])</f>
        <v>FR</v>
      </c>
      <c r="F672" s="5" t="str">
        <f>_xlfn.XLOOKUP(Orders[[#This Row],[country_code]],Countries[country_code],Countries[country_name])</f>
        <v>France</v>
      </c>
      <c r="G672" s="5">
        <f>_xlfn.XLOOKUP(Orders[[#This Row],[user_id]],Users[user_id],Users[is_referral])</f>
        <v>1</v>
      </c>
    </row>
    <row r="673" spans="1:7">
      <c r="A673" s="5">
        <v>2132054</v>
      </c>
      <c r="B673" s="5">
        <v>16839</v>
      </c>
      <c r="C673" s="6">
        <v>43190</v>
      </c>
      <c r="D673" s="5">
        <v>48</v>
      </c>
      <c r="E673" s="5" t="str">
        <f>_xlfn.XLOOKUP(Orders[[#This Row],[user_id]],Users[user_id],Users[country])</f>
        <v>ES</v>
      </c>
      <c r="F673" s="5" t="str">
        <f>_xlfn.XLOOKUP(Orders[[#This Row],[country_code]],Countries[country_code],Countries[country_name])</f>
        <v>Spain</v>
      </c>
      <c r="G673" s="5">
        <f>_xlfn.XLOOKUP(Orders[[#This Row],[user_id]],Users[user_id],Users[is_referral])</f>
        <v>0</v>
      </c>
    </row>
    <row r="674" spans="1:7">
      <c r="A674" s="5">
        <v>2132057</v>
      </c>
      <c r="B674" s="5">
        <v>8310</v>
      </c>
      <c r="C674" s="6">
        <v>43190</v>
      </c>
      <c r="D674" s="5">
        <v>56</v>
      </c>
      <c r="E674" s="5" t="str">
        <f>_xlfn.XLOOKUP(Orders[[#This Row],[user_id]],Users[user_id],Users[country])</f>
        <v>FR</v>
      </c>
      <c r="F674" s="5" t="str">
        <f>_xlfn.XLOOKUP(Orders[[#This Row],[country_code]],Countries[country_code],Countries[country_name])</f>
        <v>France</v>
      </c>
      <c r="G674" s="5">
        <f>_xlfn.XLOOKUP(Orders[[#This Row],[user_id]],Users[user_id],Users[is_referral])</f>
        <v>1</v>
      </c>
    </row>
    <row r="675" spans="1:7">
      <c r="A675" s="5">
        <v>2132059</v>
      </c>
      <c r="B675" s="5">
        <v>16621</v>
      </c>
      <c r="C675" s="6">
        <v>43190</v>
      </c>
      <c r="D675" s="5">
        <v>24</v>
      </c>
      <c r="E675" s="5" t="str">
        <f>_xlfn.XLOOKUP(Orders[[#This Row],[user_id]],Users[user_id],Users[country])</f>
        <v>FR</v>
      </c>
      <c r="F675" s="5" t="str">
        <f>_xlfn.XLOOKUP(Orders[[#This Row],[country_code]],Countries[country_code],Countries[country_name])</f>
        <v>France</v>
      </c>
      <c r="G675" s="5">
        <f>_xlfn.XLOOKUP(Orders[[#This Row],[user_id]],Users[user_id],Users[is_referral])</f>
        <v>1</v>
      </c>
    </row>
    <row r="676" spans="1:7">
      <c r="A676" s="5">
        <v>2132062</v>
      </c>
      <c r="B676" s="5">
        <v>9027</v>
      </c>
      <c r="C676" s="6">
        <v>43190</v>
      </c>
      <c r="D676" s="5">
        <v>69</v>
      </c>
      <c r="E676" s="5" t="str">
        <f>_xlfn.XLOOKUP(Orders[[#This Row],[user_id]],Users[user_id],Users[country])</f>
        <v>FR</v>
      </c>
      <c r="F676" s="5" t="str">
        <f>_xlfn.XLOOKUP(Orders[[#This Row],[country_code]],Countries[country_code],Countries[country_name])</f>
        <v>France</v>
      </c>
      <c r="G676" s="5">
        <f>_xlfn.XLOOKUP(Orders[[#This Row],[user_id]],Users[user_id],Users[is_referral])</f>
        <v>0</v>
      </c>
    </row>
    <row r="677" spans="1:7">
      <c r="A677" s="5">
        <v>2132063</v>
      </c>
      <c r="B677" s="5">
        <v>3371</v>
      </c>
      <c r="C677" s="6">
        <v>43190</v>
      </c>
      <c r="D677" s="5">
        <v>64</v>
      </c>
      <c r="E677" s="5" t="str">
        <f>_xlfn.XLOOKUP(Orders[[#This Row],[user_id]],Users[user_id],Users[country])</f>
        <v>FR</v>
      </c>
      <c r="F677" s="5" t="str">
        <f>_xlfn.XLOOKUP(Orders[[#This Row],[country_code]],Countries[country_code],Countries[country_name])</f>
        <v>France</v>
      </c>
      <c r="G677" s="5">
        <f>_xlfn.XLOOKUP(Orders[[#This Row],[user_id]],Users[user_id],Users[is_referral])</f>
        <v>0</v>
      </c>
    </row>
    <row r="678" spans="1:7">
      <c r="A678" s="5">
        <v>2132064</v>
      </c>
      <c r="B678" s="5">
        <v>8769</v>
      </c>
      <c r="C678" s="6">
        <v>43190</v>
      </c>
      <c r="D678" s="5">
        <v>41</v>
      </c>
      <c r="E678" s="5" t="str">
        <f>_xlfn.XLOOKUP(Orders[[#This Row],[user_id]],Users[user_id],Users[country])</f>
        <v>FR</v>
      </c>
      <c r="F678" s="5" t="str">
        <f>_xlfn.XLOOKUP(Orders[[#This Row],[country_code]],Countries[country_code],Countries[country_name])</f>
        <v>France</v>
      </c>
      <c r="G678" s="5">
        <f>_xlfn.XLOOKUP(Orders[[#This Row],[user_id]],Users[user_id],Users[is_referral])</f>
        <v>1</v>
      </c>
    </row>
    <row r="679" spans="1:7">
      <c r="A679" s="5">
        <v>2132065</v>
      </c>
      <c r="B679" s="5">
        <v>4179</v>
      </c>
      <c r="C679" s="6">
        <v>43190</v>
      </c>
      <c r="D679" s="5">
        <v>37</v>
      </c>
      <c r="E679" s="5" t="str">
        <f>_xlfn.XLOOKUP(Orders[[#This Row],[user_id]],Users[user_id],Users[country])</f>
        <v>ES</v>
      </c>
      <c r="F679" s="5" t="str">
        <f>_xlfn.XLOOKUP(Orders[[#This Row],[country_code]],Countries[country_code],Countries[country_name])</f>
        <v>Spain</v>
      </c>
      <c r="G679" s="5">
        <f>_xlfn.XLOOKUP(Orders[[#This Row],[user_id]],Users[user_id],Users[is_referral])</f>
        <v>0</v>
      </c>
    </row>
    <row r="680" spans="1:7">
      <c r="A680" s="5">
        <v>2132067</v>
      </c>
      <c r="B680" s="5">
        <v>16133</v>
      </c>
      <c r="C680" s="6">
        <v>43190</v>
      </c>
      <c r="D680" s="5">
        <v>36</v>
      </c>
      <c r="E680" s="5" t="str">
        <f>_xlfn.XLOOKUP(Orders[[#This Row],[user_id]],Users[user_id],Users[country])</f>
        <v>ES</v>
      </c>
      <c r="F680" s="5" t="str">
        <f>_xlfn.XLOOKUP(Orders[[#This Row],[country_code]],Countries[country_code],Countries[country_name])</f>
        <v>Spain</v>
      </c>
      <c r="G680" s="5">
        <f>_xlfn.XLOOKUP(Orders[[#This Row],[user_id]],Users[user_id],Users[is_referral])</f>
        <v>1</v>
      </c>
    </row>
    <row r="681" spans="1:7">
      <c r="A681" s="5">
        <v>2132068</v>
      </c>
      <c r="B681" s="5">
        <v>12152</v>
      </c>
      <c r="C681" s="6">
        <v>43190</v>
      </c>
      <c r="D681" s="5">
        <v>62</v>
      </c>
      <c r="E681" s="5" t="str">
        <f>_xlfn.XLOOKUP(Orders[[#This Row],[user_id]],Users[user_id],Users[country])</f>
        <v>ES</v>
      </c>
      <c r="F681" s="5" t="str">
        <f>_xlfn.XLOOKUP(Orders[[#This Row],[country_code]],Countries[country_code],Countries[country_name])</f>
        <v>Spain</v>
      </c>
      <c r="G681" s="5">
        <f>_xlfn.XLOOKUP(Orders[[#This Row],[user_id]],Users[user_id],Users[is_referral])</f>
        <v>1</v>
      </c>
    </row>
    <row r="682" spans="1:7">
      <c r="A682" s="5">
        <v>2132070</v>
      </c>
      <c r="B682" s="5">
        <v>14383</v>
      </c>
      <c r="C682" s="6">
        <v>43190</v>
      </c>
      <c r="D682" s="5">
        <v>28</v>
      </c>
      <c r="E682" s="5" t="str">
        <f>_xlfn.XLOOKUP(Orders[[#This Row],[user_id]],Users[user_id],Users[country])</f>
        <v>IT</v>
      </c>
      <c r="F682" s="5" t="str">
        <f>_xlfn.XLOOKUP(Orders[[#This Row],[country_code]],Countries[country_code],Countries[country_name])</f>
        <v>Italy</v>
      </c>
      <c r="G682" s="5">
        <f>_xlfn.XLOOKUP(Orders[[#This Row],[user_id]],Users[user_id],Users[is_referral])</f>
        <v>1</v>
      </c>
    </row>
    <row r="683" spans="1:7">
      <c r="A683" s="5">
        <v>2132072</v>
      </c>
      <c r="B683" s="5">
        <v>12925</v>
      </c>
      <c r="C683" s="6">
        <v>43190</v>
      </c>
      <c r="D683" s="5">
        <v>18</v>
      </c>
      <c r="E683" s="5" t="str">
        <f>_xlfn.XLOOKUP(Orders[[#This Row],[user_id]],Users[user_id],Users[country])</f>
        <v>IT</v>
      </c>
      <c r="F683" s="5" t="str">
        <f>_xlfn.XLOOKUP(Orders[[#This Row],[country_code]],Countries[country_code],Countries[country_name])</f>
        <v>Italy</v>
      </c>
      <c r="G683" s="5">
        <f>_xlfn.XLOOKUP(Orders[[#This Row],[user_id]],Users[user_id],Users[is_referral])</f>
        <v>1</v>
      </c>
    </row>
    <row r="684" spans="1:7">
      <c r="A684" s="5">
        <v>2132073</v>
      </c>
      <c r="B684" s="5">
        <v>16284</v>
      </c>
      <c r="C684" s="6">
        <v>43190</v>
      </c>
      <c r="D684" s="5">
        <v>60</v>
      </c>
      <c r="E684" s="5" t="str">
        <f>_xlfn.XLOOKUP(Orders[[#This Row],[user_id]],Users[user_id],Users[country])</f>
        <v>ES</v>
      </c>
      <c r="F684" s="5" t="str">
        <f>_xlfn.XLOOKUP(Orders[[#This Row],[country_code]],Countries[country_code],Countries[country_name])</f>
        <v>Spain</v>
      </c>
      <c r="G684" s="5">
        <f>_xlfn.XLOOKUP(Orders[[#This Row],[user_id]],Users[user_id],Users[is_referral])</f>
        <v>1</v>
      </c>
    </row>
    <row r="685" spans="1:7">
      <c r="A685" s="5">
        <v>2132075</v>
      </c>
      <c r="B685" s="5">
        <v>2435</v>
      </c>
      <c r="C685" s="6">
        <v>43190</v>
      </c>
      <c r="D685" s="5">
        <v>27</v>
      </c>
      <c r="E685" s="5" t="str">
        <f>_xlfn.XLOOKUP(Orders[[#This Row],[user_id]],Users[user_id],Users[country])</f>
        <v>IT</v>
      </c>
      <c r="F685" s="5" t="str">
        <f>_xlfn.XLOOKUP(Orders[[#This Row],[country_code]],Countries[country_code],Countries[country_name])</f>
        <v>Italy</v>
      </c>
      <c r="G685" s="5">
        <f>_xlfn.XLOOKUP(Orders[[#This Row],[user_id]],Users[user_id],Users[is_referral])</f>
        <v>0</v>
      </c>
    </row>
    <row r="686" spans="1:7">
      <c r="A686" s="5">
        <v>2132078</v>
      </c>
      <c r="B686" s="5">
        <v>7013</v>
      </c>
      <c r="C686" s="6">
        <v>43190</v>
      </c>
      <c r="D686" s="5">
        <v>23</v>
      </c>
      <c r="E686" s="5" t="str">
        <f>_xlfn.XLOOKUP(Orders[[#This Row],[user_id]],Users[user_id],Users[country])</f>
        <v>IT</v>
      </c>
      <c r="F686" s="5" t="str">
        <f>_xlfn.XLOOKUP(Orders[[#This Row],[country_code]],Countries[country_code],Countries[country_name])</f>
        <v>Italy</v>
      </c>
      <c r="G686" s="5">
        <f>_xlfn.XLOOKUP(Orders[[#This Row],[user_id]],Users[user_id],Users[is_referral])</f>
        <v>1</v>
      </c>
    </row>
    <row r="687" spans="1:7">
      <c r="A687" s="5">
        <v>2132081</v>
      </c>
      <c r="B687" s="5">
        <v>9563</v>
      </c>
      <c r="C687" s="6">
        <v>43190</v>
      </c>
      <c r="D687" s="5">
        <v>54</v>
      </c>
      <c r="E687" s="5" t="str">
        <f>_xlfn.XLOOKUP(Orders[[#This Row],[user_id]],Users[user_id],Users[country])</f>
        <v>IT</v>
      </c>
      <c r="F687" s="5" t="str">
        <f>_xlfn.XLOOKUP(Orders[[#This Row],[country_code]],Countries[country_code],Countries[country_name])</f>
        <v>Italy</v>
      </c>
      <c r="G687" s="5">
        <f>_xlfn.XLOOKUP(Orders[[#This Row],[user_id]],Users[user_id],Users[is_referral])</f>
        <v>1</v>
      </c>
    </row>
    <row r="688" spans="1:7">
      <c r="A688" s="5">
        <v>2132082</v>
      </c>
      <c r="B688" s="5">
        <v>18849</v>
      </c>
      <c r="C688" s="6">
        <v>43190</v>
      </c>
      <c r="D688" s="5">
        <v>49</v>
      </c>
      <c r="E688" s="5" t="str">
        <f>_xlfn.XLOOKUP(Orders[[#This Row],[user_id]],Users[user_id],Users[country])</f>
        <v>FR</v>
      </c>
      <c r="F688" s="5" t="str">
        <f>_xlfn.XLOOKUP(Orders[[#This Row],[country_code]],Countries[country_code],Countries[country_name])</f>
        <v>France</v>
      </c>
      <c r="G688" s="5">
        <f>_xlfn.XLOOKUP(Orders[[#This Row],[user_id]],Users[user_id],Users[is_referral])</f>
        <v>1</v>
      </c>
    </row>
    <row r="689" spans="1:7">
      <c r="A689" s="5">
        <v>2132084</v>
      </c>
      <c r="B689" s="5">
        <v>12901</v>
      </c>
      <c r="C689" s="6">
        <v>43190</v>
      </c>
      <c r="D689" s="5">
        <v>11</v>
      </c>
      <c r="E689" s="5" t="str">
        <f>_xlfn.XLOOKUP(Orders[[#This Row],[user_id]],Users[user_id],Users[country])</f>
        <v>DE</v>
      </c>
      <c r="F689" s="5" t="str">
        <f>_xlfn.XLOOKUP(Orders[[#This Row],[country_code]],Countries[country_code],Countries[country_name])</f>
        <v>Germany</v>
      </c>
      <c r="G689" s="5">
        <f>_xlfn.XLOOKUP(Orders[[#This Row],[user_id]],Users[user_id],Users[is_referral])</f>
        <v>1</v>
      </c>
    </row>
    <row r="690" spans="1:7">
      <c r="A690" s="5">
        <v>2132085</v>
      </c>
      <c r="B690" s="5">
        <v>11629</v>
      </c>
      <c r="C690" s="6">
        <v>43190</v>
      </c>
      <c r="D690" s="5">
        <v>57</v>
      </c>
      <c r="E690" s="5" t="str">
        <f>_xlfn.XLOOKUP(Orders[[#This Row],[user_id]],Users[user_id],Users[country])</f>
        <v>IT</v>
      </c>
      <c r="F690" s="5" t="str">
        <f>_xlfn.XLOOKUP(Orders[[#This Row],[country_code]],Countries[country_code],Countries[country_name])</f>
        <v>Italy</v>
      </c>
      <c r="G690" s="5">
        <f>_xlfn.XLOOKUP(Orders[[#This Row],[user_id]],Users[user_id],Users[is_referral])</f>
        <v>1</v>
      </c>
    </row>
    <row r="691" spans="1:7">
      <c r="A691" s="5">
        <v>2132086</v>
      </c>
      <c r="B691" s="5">
        <v>15166</v>
      </c>
      <c r="C691" s="6">
        <v>43190</v>
      </c>
      <c r="D691" s="5">
        <v>42</v>
      </c>
      <c r="E691" s="5" t="str">
        <f>_xlfn.XLOOKUP(Orders[[#This Row],[user_id]],Users[user_id],Users[country])</f>
        <v>FR</v>
      </c>
      <c r="F691" s="5" t="str">
        <f>_xlfn.XLOOKUP(Orders[[#This Row],[country_code]],Countries[country_code],Countries[country_name])</f>
        <v>France</v>
      </c>
      <c r="G691" s="5">
        <f>_xlfn.XLOOKUP(Orders[[#This Row],[user_id]],Users[user_id],Users[is_referral])</f>
        <v>1</v>
      </c>
    </row>
    <row r="692" spans="1:7">
      <c r="A692" s="5">
        <v>2132087</v>
      </c>
      <c r="B692" s="5">
        <v>11240</v>
      </c>
      <c r="C692" s="6">
        <v>43190</v>
      </c>
      <c r="D692" s="5">
        <v>33</v>
      </c>
      <c r="E692" s="5" t="str">
        <f>_xlfn.XLOOKUP(Orders[[#This Row],[user_id]],Users[user_id],Users[country])</f>
        <v>DE</v>
      </c>
      <c r="F692" s="5" t="str">
        <f>_xlfn.XLOOKUP(Orders[[#This Row],[country_code]],Countries[country_code],Countries[country_name])</f>
        <v>Germany</v>
      </c>
      <c r="G692" s="5">
        <f>_xlfn.XLOOKUP(Orders[[#This Row],[user_id]],Users[user_id],Users[is_referral])</f>
        <v>1</v>
      </c>
    </row>
    <row r="693" spans="1:7">
      <c r="A693" s="5">
        <v>2132088</v>
      </c>
      <c r="B693" s="5">
        <v>4221</v>
      </c>
      <c r="C693" s="6">
        <v>43190</v>
      </c>
      <c r="D693" s="5">
        <v>82</v>
      </c>
      <c r="E693" s="5" t="str">
        <f>_xlfn.XLOOKUP(Orders[[#This Row],[user_id]],Users[user_id],Users[country])</f>
        <v>FR</v>
      </c>
      <c r="F693" s="5" t="str">
        <f>_xlfn.XLOOKUP(Orders[[#This Row],[country_code]],Countries[country_code],Countries[country_name])</f>
        <v>France</v>
      </c>
      <c r="G693" s="5">
        <f>_xlfn.XLOOKUP(Orders[[#This Row],[user_id]],Users[user_id],Users[is_referral])</f>
        <v>0</v>
      </c>
    </row>
    <row r="694" spans="1:7">
      <c r="A694" s="5">
        <v>2132090</v>
      </c>
      <c r="B694" s="5">
        <v>348</v>
      </c>
      <c r="C694" s="6">
        <v>43190</v>
      </c>
      <c r="D694" s="5">
        <v>46</v>
      </c>
      <c r="E694" s="5" t="str">
        <f>_xlfn.XLOOKUP(Orders[[#This Row],[user_id]],Users[user_id],Users[country])</f>
        <v>IT</v>
      </c>
      <c r="F694" s="5" t="str">
        <f>_xlfn.XLOOKUP(Orders[[#This Row],[country_code]],Countries[country_code],Countries[country_name])</f>
        <v>Italy</v>
      </c>
      <c r="G694" s="5">
        <f>_xlfn.XLOOKUP(Orders[[#This Row],[user_id]],Users[user_id],Users[is_referral])</f>
        <v>0</v>
      </c>
    </row>
    <row r="695" spans="1:7">
      <c r="A695" s="5">
        <v>2132092</v>
      </c>
      <c r="B695" s="5">
        <v>12359</v>
      </c>
      <c r="C695" s="6">
        <v>43190</v>
      </c>
      <c r="D695" s="5">
        <v>62</v>
      </c>
      <c r="E695" s="5" t="str">
        <f>_xlfn.XLOOKUP(Orders[[#This Row],[user_id]],Users[user_id],Users[country])</f>
        <v>ES</v>
      </c>
      <c r="F695" s="5" t="str">
        <f>_xlfn.XLOOKUP(Orders[[#This Row],[country_code]],Countries[country_code],Countries[country_name])</f>
        <v>Spain</v>
      </c>
      <c r="G695" s="5">
        <f>_xlfn.XLOOKUP(Orders[[#This Row],[user_id]],Users[user_id],Users[is_referral])</f>
        <v>1</v>
      </c>
    </row>
    <row r="696" spans="1:7">
      <c r="A696" s="5">
        <v>2132094</v>
      </c>
      <c r="B696" s="5">
        <v>2709</v>
      </c>
      <c r="C696" s="6">
        <v>43190</v>
      </c>
      <c r="D696" s="5">
        <v>12</v>
      </c>
      <c r="E696" s="5" t="str">
        <f>_xlfn.XLOOKUP(Orders[[#This Row],[user_id]],Users[user_id],Users[country])</f>
        <v>IT</v>
      </c>
      <c r="F696" s="5" t="str">
        <f>_xlfn.XLOOKUP(Orders[[#This Row],[country_code]],Countries[country_code],Countries[country_name])</f>
        <v>Italy</v>
      </c>
      <c r="G696" s="5">
        <f>_xlfn.XLOOKUP(Orders[[#This Row],[user_id]],Users[user_id],Users[is_referral])</f>
        <v>0</v>
      </c>
    </row>
    <row r="697" spans="1:7">
      <c r="A697" s="5">
        <v>2132099</v>
      </c>
      <c r="B697" s="5">
        <v>4765</v>
      </c>
      <c r="C697" s="6">
        <v>43190</v>
      </c>
      <c r="D697" s="5">
        <v>14</v>
      </c>
      <c r="E697" s="5" t="str">
        <f>_xlfn.XLOOKUP(Orders[[#This Row],[user_id]],Users[user_id],Users[country])</f>
        <v>FR</v>
      </c>
      <c r="F697" s="5" t="str">
        <f>_xlfn.XLOOKUP(Orders[[#This Row],[country_code]],Countries[country_code],Countries[country_name])</f>
        <v>France</v>
      </c>
      <c r="G697" s="5">
        <f>_xlfn.XLOOKUP(Orders[[#This Row],[user_id]],Users[user_id],Users[is_referral])</f>
        <v>0</v>
      </c>
    </row>
    <row r="698" spans="1:7">
      <c r="A698" s="5">
        <v>2132100</v>
      </c>
      <c r="B698" s="5">
        <v>2829</v>
      </c>
      <c r="C698" s="6">
        <v>43190</v>
      </c>
      <c r="D698" s="5">
        <v>43</v>
      </c>
      <c r="E698" s="5" t="str">
        <f>_xlfn.XLOOKUP(Orders[[#This Row],[user_id]],Users[user_id],Users[country])</f>
        <v>IT</v>
      </c>
      <c r="F698" s="5" t="str">
        <f>_xlfn.XLOOKUP(Orders[[#This Row],[country_code]],Countries[country_code],Countries[country_name])</f>
        <v>Italy</v>
      </c>
      <c r="G698" s="5">
        <f>_xlfn.XLOOKUP(Orders[[#This Row],[user_id]],Users[user_id],Users[is_referral])</f>
        <v>0</v>
      </c>
    </row>
    <row r="699" spans="1:7">
      <c r="A699" s="5">
        <v>2132101</v>
      </c>
      <c r="B699" s="5">
        <v>16230</v>
      </c>
      <c r="C699" s="6">
        <v>43190</v>
      </c>
      <c r="D699" s="5">
        <v>44</v>
      </c>
      <c r="E699" s="5" t="str">
        <f>_xlfn.XLOOKUP(Orders[[#This Row],[user_id]],Users[user_id],Users[country])</f>
        <v>DE</v>
      </c>
      <c r="F699" s="5" t="str">
        <f>_xlfn.XLOOKUP(Orders[[#This Row],[country_code]],Countries[country_code],Countries[country_name])</f>
        <v>Germany</v>
      </c>
      <c r="G699" s="5">
        <f>_xlfn.XLOOKUP(Orders[[#This Row],[user_id]],Users[user_id],Users[is_referral])</f>
        <v>1</v>
      </c>
    </row>
    <row r="700" spans="1:7">
      <c r="A700" s="5">
        <v>2132104</v>
      </c>
      <c r="B700" s="5">
        <v>17941</v>
      </c>
      <c r="C700" s="6">
        <v>43190</v>
      </c>
      <c r="D700" s="5">
        <v>22</v>
      </c>
      <c r="E700" s="5" t="str">
        <f>_xlfn.XLOOKUP(Orders[[#This Row],[user_id]],Users[user_id],Users[country])</f>
        <v>DE</v>
      </c>
      <c r="F700" s="5" t="str">
        <f>_xlfn.XLOOKUP(Orders[[#This Row],[country_code]],Countries[country_code],Countries[country_name])</f>
        <v>Germany</v>
      </c>
      <c r="G700" s="5">
        <f>_xlfn.XLOOKUP(Orders[[#This Row],[user_id]],Users[user_id],Users[is_referral])</f>
        <v>1</v>
      </c>
    </row>
    <row r="701" spans="1:7">
      <c r="A701" s="5">
        <v>2132105</v>
      </c>
      <c r="B701" s="5">
        <v>7721</v>
      </c>
      <c r="C701" s="6">
        <v>43190</v>
      </c>
      <c r="D701" s="5">
        <v>68</v>
      </c>
      <c r="E701" s="5" t="str">
        <f>_xlfn.XLOOKUP(Orders[[#This Row],[user_id]],Users[user_id],Users[country])</f>
        <v>FR</v>
      </c>
      <c r="F701" s="5" t="str">
        <f>_xlfn.XLOOKUP(Orders[[#This Row],[country_code]],Countries[country_code],Countries[country_name])</f>
        <v>France</v>
      </c>
      <c r="G701" s="5">
        <f>_xlfn.XLOOKUP(Orders[[#This Row],[user_id]],Users[user_id],Users[is_referral])</f>
        <v>0</v>
      </c>
    </row>
    <row r="702" spans="1:7">
      <c r="A702" s="5">
        <v>2132107</v>
      </c>
      <c r="B702" s="5">
        <v>17771</v>
      </c>
      <c r="C702" s="6">
        <v>43190</v>
      </c>
      <c r="D702" s="5">
        <v>24</v>
      </c>
      <c r="E702" s="5" t="str">
        <f>_xlfn.XLOOKUP(Orders[[#This Row],[user_id]],Users[user_id],Users[country])</f>
        <v>DE</v>
      </c>
      <c r="F702" s="5" t="str">
        <f>_xlfn.XLOOKUP(Orders[[#This Row],[country_code]],Countries[country_code],Countries[country_name])</f>
        <v>Germany</v>
      </c>
      <c r="G702" s="5">
        <f>_xlfn.XLOOKUP(Orders[[#This Row],[user_id]],Users[user_id],Users[is_referral])</f>
        <v>1</v>
      </c>
    </row>
    <row r="703" spans="1:7">
      <c r="A703" s="5">
        <v>2132110</v>
      </c>
      <c r="B703" s="5">
        <v>5735</v>
      </c>
      <c r="C703" s="6">
        <v>43190</v>
      </c>
      <c r="D703" s="5">
        <v>32</v>
      </c>
      <c r="E703" s="5" t="str">
        <f>_xlfn.XLOOKUP(Orders[[#This Row],[user_id]],Users[user_id],Users[country])</f>
        <v>IT</v>
      </c>
      <c r="F703" s="5" t="str">
        <f>_xlfn.XLOOKUP(Orders[[#This Row],[country_code]],Countries[country_code],Countries[country_name])</f>
        <v>Italy</v>
      </c>
      <c r="G703" s="5">
        <f>_xlfn.XLOOKUP(Orders[[#This Row],[user_id]],Users[user_id],Users[is_referral])</f>
        <v>1</v>
      </c>
    </row>
    <row r="704" spans="1:7">
      <c r="A704" s="5">
        <v>2132111</v>
      </c>
      <c r="B704" s="5">
        <v>19229</v>
      </c>
      <c r="C704" s="6">
        <v>43190</v>
      </c>
      <c r="D704" s="5">
        <v>10</v>
      </c>
      <c r="E704" s="5" t="str">
        <f>_xlfn.XLOOKUP(Orders[[#This Row],[user_id]],Users[user_id],Users[country])</f>
        <v>FR</v>
      </c>
      <c r="F704" s="5" t="str">
        <f>_xlfn.XLOOKUP(Orders[[#This Row],[country_code]],Countries[country_code],Countries[country_name])</f>
        <v>France</v>
      </c>
      <c r="G704" s="5">
        <f>_xlfn.XLOOKUP(Orders[[#This Row],[user_id]],Users[user_id],Users[is_referral])</f>
        <v>1</v>
      </c>
    </row>
    <row r="705" spans="1:7">
      <c r="A705" s="5">
        <v>2132112</v>
      </c>
      <c r="B705" s="5">
        <v>18704</v>
      </c>
      <c r="C705" s="6">
        <v>43190</v>
      </c>
      <c r="D705" s="5">
        <v>44</v>
      </c>
      <c r="E705" s="5" t="str">
        <f>_xlfn.XLOOKUP(Orders[[#This Row],[user_id]],Users[user_id],Users[country])</f>
        <v>FR</v>
      </c>
      <c r="F705" s="5" t="str">
        <f>_xlfn.XLOOKUP(Orders[[#This Row],[country_code]],Countries[country_code],Countries[country_name])</f>
        <v>France</v>
      </c>
      <c r="G705" s="5">
        <f>_xlfn.XLOOKUP(Orders[[#This Row],[user_id]],Users[user_id],Users[is_referral])</f>
        <v>1</v>
      </c>
    </row>
    <row r="706" spans="1:7">
      <c r="A706" s="5">
        <v>2132115</v>
      </c>
      <c r="B706" s="5">
        <v>17547</v>
      </c>
      <c r="C706" s="6">
        <v>43190</v>
      </c>
      <c r="D706" s="5">
        <v>22</v>
      </c>
      <c r="E706" s="5" t="str">
        <f>_xlfn.XLOOKUP(Orders[[#This Row],[user_id]],Users[user_id],Users[country])</f>
        <v>IT</v>
      </c>
      <c r="F706" s="5" t="str">
        <f>_xlfn.XLOOKUP(Orders[[#This Row],[country_code]],Countries[country_code],Countries[country_name])</f>
        <v>Italy</v>
      </c>
      <c r="G706" s="5">
        <f>_xlfn.XLOOKUP(Orders[[#This Row],[user_id]],Users[user_id],Users[is_referral])</f>
        <v>1</v>
      </c>
    </row>
    <row r="707" spans="1:7">
      <c r="A707" s="5">
        <v>2132117</v>
      </c>
      <c r="B707" s="5">
        <v>1111</v>
      </c>
      <c r="C707" s="6">
        <v>43190</v>
      </c>
      <c r="D707" s="5">
        <v>29</v>
      </c>
      <c r="E707" s="5" t="str">
        <f>_xlfn.XLOOKUP(Orders[[#This Row],[user_id]],Users[user_id],Users[country])</f>
        <v>IT</v>
      </c>
      <c r="F707" s="5" t="str">
        <f>_xlfn.XLOOKUP(Orders[[#This Row],[country_code]],Countries[country_code],Countries[country_name])</f>
        <v>Italy</v>
      </c>
      <c r="G707" s="5">
        <f>_xlfn.XLOOKUP(Orders[[#This Row],[user_id]],Users[user_id],Users[is_referral])</f>
        <v>0</v>
      </c>
    </row>
    <row r="708" spans="1:7">
      <c r="A708" s="5">
        <v>2132118</v>
      </c>
      <c r="B708" s="5">
        <v>14618</v>
      </c>
      <c r="C708" s="6">
        <v>43190</v>
      </c>
      <c r="D708" s="5">
        <v>36</v>
      </c>
      <c r="E708" s="5" t="str">
        <f>_xlfn.XLOOKUP(Orders[[#This Row],[user_id]],Users[user_id],Users[country])</f>
        <v>FR</v>
      </c>
      <c r="F708" s="5" t="str">
        <f>_xlfn.XLOOKUP(Orders[[#This Row],[country_code]],Countries[country_code],Countries[country_name])</f>
        <v>France</v>
      </c>
      <c r="G708" s="5">
        <f>_xlfn.XLOOKUP(Orders[[#This Row],[user_id]],Users[user_id],Users[is_referral])</f>
        <v>1</v>
      </c>
    </row>
    <row r="709" spans="1:7">
      <c r="A709" s="5">
        <v>2132121</v>
      </c>
      <c r="B709" s="5">
        <v>4757</v>
      </c>
      <c r="C709" s="6">
        <v>43190</v>
      </c>
      <c r="D709" s="5">
        <v>35</v>
      </c>
      <c r="E709" s="5" t="str">
        <f>_xlfn.XLOOKUP(Orders[[#This Row],[user_id]],Users[user_id],Users[country])</f>
        <v>ES</v>
      </c>
      <c r="F709" s="5" t="str">
        <f>_xlfn.XLOOKUP(Orders[[#This Row],[country_code]],Countries[country_code],Countries[country_name])</f>
        <v>Spain</v>
      </c>
      <c r="G709" s="5">
        <f>_xlfn.XLOOKUP(Orders[[#This Row],[user_id]],Users[user_id],Users[is_referral])</f>
        <v>0</v>
      </c>
    </row>
    <row r="710" spans="1:7">
      <c r="A710" s="5">
        <v>2132123</v>
      </c>
      <c r="B710" s="5">
        <v>13277</v>
      </c>
      <c r="C710" s="6">
        <v>43190</v>
      </c>
      <c r="D710" s="5">
        <v>56</v>
      </c>
      <c r="E710" s="5" t="str">
        <f>_xlfn.XLOOKUP(Orders[[#This Row],[user_id]],Users[user_id],Users[country])</f>
        <v>ES</v>
      </c>
      <c r="F710" s="5" t="str">
        <f>_xlfn.XLOOKUP(Orders[[#This Row],[country_code]],Countries[country_code],Countries[country_name])</f>
        <v>Spain</v>
      </c>
      <c r="G710" s="5">
        <f>_xlfn.XLOOKUP(Orders[[#This Row],[user_id]],Users[user_id],Users[is_referral])</f>
        <v>1</v>
      </c>
    </row>
    <row r="711" spans="1:7">
      <c r="A711" s="5">
        <v>2132124</v>
      </c>
      <c r="B711" s="5">
        <v>15300</v>
      </c>
      <c r="C711" s="6">
        <v>43190</v>
      </c>
      <c r="D711" s="5">
        <v>17</v>
      </c>
      <c r="E711" s="5" t="str">
        <f>_xlfn.XLOOKUP(Orders[[#This Row],[user_id]],Users[user_id],Users[country])</f>
        <v>FR</v>
      </c>
      <c r="F711" s="5" t="str">
        <f>_xlfn.XLOOKUP(Orders[[#This Row],[country_code]],Countries[country_code],Countries[country_name])</f>
        <v>France</v>
      </c>
      <c r="G711" s="5">
        <f>_xlfn.XLOOKUP(Orders[[#This Row],[user_id]],Users[user_id],Users[is_referral])</f>
        <v>1</v>
      </c>
    </row>
    <row r="712" spans="1:7">
      <c r="A712" s="5">
        <v>2132126</v>
      </c>
      <c r="B712" s="5">
        <v>18698</v>
      </c>
      <c r="C712" s="6">
        <v>43190</v>
      </c>
      <c r="D712" s="5">
        <v>71</v>
      </c>
      <c r="E712" s="5" t="str">
        <f>_xlfn.XLOOKUP(Orders[[#This Row],[user_id]],Users[user_id],Users[country])</f>
        <v>IT</v>
      </c>
      <c r="F712" s="5" t="str">
        <f>_xlfn.XLOOKUP(Orders[[#This Row],[country_code]],Countries[country_code],Countries[country_name])</f>
        <v>Italy</v>
      </c>
      <c r="G712" s="5">
        <f>_xlfn.XLOOKUP(Orders[[#This Row],[user_id]],Users[user_id],Users[is_referral])</f>
        <v>1</v>
      </c>
    </row>
    <row r="713" spans="1:7">
      <c r="A713" s="5">
        <v>2132128</v>
      </c>
      <c r="B713" s="5">
        <v>8379</v>
      </c>
      <c r="C713" s="6">
        <v>43190</v>
      </c>
      <c r="D713" s="5">
        <v>73</v>
      </c>
      <c r="E713" s="5" t="str">
        <f>_xlfn.XLOOKUP(Orders[[#This Row],[user_id]],Users[user_id],Users[country])</f>
        <v>IT</v>
      </c>
      <c r="F713" s="5" t="str">
        <f>_xlfn.XLOOKUP(Orders[[#This Row],[country_code]],Countries[country_code],Countries[country_name])</f>
        <v>Italy</v>
      </c>
      <c r="G713" s="5">
        <f>_xlfn.XLOOKUP(Orders[[#This Row],[user_id]],Users[user_id],Users[is_referral])</f>
        <v>0</v>
      </c>
    </row>
    <row r="714" spans="1:7">
      <c r="A714" s="5">
        <v>2132131</v>
      </c>
      <c r="B714" s="5">
        <v>14529</v>
      </c>
      <c r="C714" s="6">
        <v>43190</v>
      </c>
      <c r="D714" s="5">
        <v>28</v>
      </c>
      <c r="E714" s="5" t="str">
        <f>_xlfn.XLOOKUP(Orders[[#This Row],[user_id]],Users[user_id],Users[country])</f>
        <v>FR</v>
      </c>
      <c r="F714" s="5" t="str">
        <f>_xlfn.XLOOKUP(Orders[[#This Row],[country_code]],Countries[country_code],Countries[country_name])</f>
        <v>France</v>
      </c>
      <c r="G714" s="5">
        <f>_xlfn.XLOOKUP(Orders[[#This Row],[user_id]],Users[user_id],Users[is_referral])</f>
        <v>1</v>
      </c>
    </row>
    <row r="715" spans="1:7">
      <c r="A715" s="5">
        <v>2132133</v>
      </c>
      <c r="B715" s="5">
        <v>7821</v>
      </c>
      <c r="C715" s="6">
        <v>43190</v>
      </c>
      <c r="D715" s="5">
        <v>64</v>
      </c>
      <c r="E715" s="5" t="str">
        <f>_xlfn.XLOOKUP(Orders[[#This Row],[user_id]],Users[user_id],Users[country])</f>
        <v>IT</v>
      </c>
      <c r="F715" s="5" t="str">
        <f>_xlfn.XLOOKUP(Orders[[#This Row],[country_code]],Countries[country_code],Countries[country_name])</f>
        <v>Italy</v>
      </c>
      <c r="G715" s="5">
        <f>_xlfn.XLOOKUP(Orders[[#This Row],[user_id]],Users[user_id],Users[is_referral])</f>
        <v>0</v>
      </c>
    </row>
    <row r="716" spans="1:7">
      <c r="A716" s="5">
        <v>2132134</v>
      </c>
      <c r="B716" s="5">
        <v>15080</v>
      </c>
      <c r="C716" s="6">
        <v>43190</v>
      </c>
      <c r="D716" s="5">
        <v>35</v>
      </c>
      <c r="E716" s="5" t="str">
        <f>_xlfn.XLOOKUP(Orders[[#This Row],[user_id]],Users[user_id],Users[country])</f>
        <v>FR</v>
      </c>
      <c r="F716" s="5" t="str">
        <f>_xlfn.XLOOKUP(Orders[[#This Row],[country_code]],Countries[country_code],Countries[country_name])</f>
        <v>France</v>
      </c>
      <c r="G716" s="5">
        <f>_xlfn.XLOOKUP(Orders[[#This Row],[user_id]],Users[user_id],Users[is_referral])</f>
        <v>1</v>
      </c>
    </row>
    <row r="717" spans="1:7">
      <c r="A717" s="5">
        <v>2132135</v>
      </c>
      <c r="B717" s="5">
        <v>14322</v>
      </c>
      <c r="C717" s="6">
        <v>43190</v>
      </c>
      <c r="D717" s="5">
        <v>32</v>
      </c>
      <c r="E717" s="5" t="str">
        <f>_xlfn.XLOOKUP(Orders[[#This Row],[user_id]],Users[user_id],Users[country])</f>
        <v>ES</v>
      </c>
      <c r="F717" s="5" t="str">
        <f>_xlfn.XLOOKUP(Orders[[#This Row],[country_code]],Countries[country_code],Countries[country_name])</f>
        <v>Spain</v>
      </c>
      <c r="G717" s="5">
        <f>_xlfn.XLOOKUP(Orders[[#This Row],[user_id]],Users[user_id],Users[is_referral])</f>
        <v>1</v>
      </c>
    </row>
    <row r="718" spans="1:7">
      <c r="A718" s="5">
        <v>2132137</v>
      </c>
      <c r="B718" s="5">
        <v>6531</v>
      </c>
      <c r="C718" s="6">
        <v>43190</v>
      </c>
      <c r="D718" s="5">
        <v>35</v>
      </c>
      <c r="E718" s="5" t="str">
        <f>_xlfn.XLOOKUP(Orders[[#This Row],[user_id]],Users[user_id],Users[country])</f>
        <v>IT</v>
      </c>
      <c r="F718" s="5" t="str">
        <f>_xlfn.XLOOKUP(Orders[[#This Row],[country_code]],Countries[country_code],Countries[country_name])</f>
        <v>Italy</v>
      </c>
      <c r="G718" s="5">
        <f>_xlfn.XLOOKUP(Orders[[#This Row],[user_id]],Users[user_id],Users[is_referral])</f>
        <v>0</v>
      </c>
    </row>
    <row r="719" spans="1:7">
      <c r="A719" s="5">
        <v>2132138</v>
      </c>
      <c r="B719" s="5">
        <v>2377</v>
      </c>
      <c r="C719" s="6">
        <v>43190</v>
      </c>
      <c r="D719" s="5">
        <v>40</v>
      </c>
      <c r="E719" s="5" t="str">
        <f>_xlfn.XLOOKUP(Orders[[#This Row],[user_id]],Users[user_id],Users[country])</f>
        <v>IT</v>
      </c>
      <c r="F719" s="5" t="str">
        <f>_xlfn.XLOOKUP(Orders[[#This Row],[country_code]],Countries[country_code],Countries[country_name])</f>
        <v>Italy</v>
      </c>
      <c r="G719" s="5">
        <f>_xlfn.XLOOKUP(Orders[[#This Row],[user_id]],Users[user_id],Users[is_referral])</f>
        <v>0</v>
      </c>
    </row>
    <row r="720" spans="1:7">
      <c r="A720" s="5">
        <v>2132139</v>
      </c>
      <c r="B720" s="5">
        <v>10792</v>
      </c>
      <c r="C720" s="6">
        <v>43190</v>
      </c>
      <c r="D720" s="5">
        <v>50</v>
      </c>
      <c r="E720" s="5" t="str">
        <f>_xlfn.XLOOKUP(Orders[[#This Row],[user_id]],Users[user_id],Users[country])</f>
        <v>ES</v>
      </c>
      <c r="F720" s="5" t="str">
        <f>_xlfn.XLOOKUP(Orders[[#This Row],[country_code]],Countries[country_code],Countries[country_name])</f>
        <v>Spain</v>
      </c>
      <c r="G720" s="5">
        <f>_xlfn.XLOOKUP(Orders[[#This Row],[user_id]],Users[user_id],Users[is_referral])</f>
        <v>0</v>
      </c>
    </row>
    <row r="721" spans="1:7">
      <c r="A721" s="5">
        <v>2132142</v>
      </c>
      <c r="B721" s="5">
        <v>15034</v>
      </c>
      <c r="C721" s="6">
        <v>43190</v>
      </c>
      <c r="D721" s="5">
        <v>41</v>
      </c>
      <c r="E721" s="5" t="str">
        <f>_xlfn.XLOOKUP(Orders[[#This Row],[user_id]],Users[user_id],Users[country])</f>
        <v>IT</v>
      </c>
      <c r="F721" s="5" t="str">
        <f>_xlfn.XLOOKUP(Orders[[#This Row],[country_code]],Countries[country_code],Countries[country_name])</f>
        <v>Italy</v>
      </c>
      <c r="G721" s="5">
        <f>_xlfn.XLOOKUP(Orders[[#This Row],[user_id]],Users[user_id],Users[is_referral])</f>
        <v>1</v>
      </c>
    </row>
    <row r="722" spans="1:7">
      <c r="A722" s="5">
        <v>2132145</v>
      </c>
      <c r="B722" s="5">
        <v>16926</v>
      </c>
      <c r="C722" s="6">
        <v>43190</v>
      </c>
      <c r="D722" s="5">
        <v>42</v>
      </c>
      <c r="E722" s="5" t="str">
        <f>_xlfn.XLOOKUP(Orders[[#This Row],[user_id]],Users[user_id],Users[country])</f>
        <v>IT</v>
      </c>
      <c r="F722" s="5" t="str">
        <f>_xlfn.XLOOKUP(Orders[[#This Row],[country_code]],Countries[country_code],Countries[country_name])</f>
        <v>Italy</v>
      </c>
      <c r="G722" s="5">
        <f>_xlfn.XLOOKUP(Orders[[#This Row],[user_id]],Users[user_id],Users[is_referral])</f>
        <v>0</v>
      </c>
    </row>
    <row r="723" spans="1:7">
      <c r="A723" s="5">
        <v>2132146</v>
      </c>
      <c r="B723" s="5">
        <v>4168</v>
      </c>
      <c r="C723" s="6">
        <v>43190</v>
      </c>
      <c r="D723" s="5">
        <v>63</v>
      </c>
      <c r="E723" s="5" t="str">
        <f>_xlfn.XLOOKUP(Orders[[#This Row],[user_id]],Users[user_id],Users[country])</f>
        <v>IT</v>
      </c>
      <c r="F723" s="5" t="str">
        <f>_xlfn.XLOOKUP(Orders[[#This Row],[country_code]],Countries[country_code],Countries[country_name])</f>
        <v>Italy</v>
      </c>
      <c r="G723" s="5">
        <f>_xlfn.XLOOKUP(Orders[[#This Row],[user_id]],Users[user_id],Users[is_referral])</f>
        <v>0</v>
      </c>
    </row>
    <row r="724" spans="1:7">
      <c r="A724" s="5">
        <v>2132147</v>
      </c>
      <c r="B724" s="5">
        <v>8732</v>
      </c>
      <c r="C724" s="6">
        <v>43190</v>
      </c>
      <c r="D724" s="5">
        <v>70</v>
      </c>
      <c r="E724" s="5" t="str">
        <f>_xlfn.XLOOKUP(Orders[[#This Row],[user_id]],Users[user_id],Users[country])</f>
        <v>FR</v>
      </c>
      <c r="F724" s="5" t="str">
        <f>_xlfn.XLOOKUP(Orders[[#This Row],[country_code]],Countries[country_code],Countries[country_name])</f>
        <v>France</v>
      </c>
      <c r="G724" s="5">
        <f>_xlfn.XLOOKUP(Orders[[#This Row],[user_id]],Users[user_id],Users[is_referral])</f>
        <v>1</v>
      </c>
    </row>
    <row r="725" spans="1:7">
      <c r="A725" s="5">
        <v>2132150</v>
      </c>
      <c r="B725" s="5">
        <v>14419</v>
      </c>
      <c r="C725" s="6">
        <v>43190</v>
      </c>
      <c r="D725" s="5">
        <v>27</v>
      </c>
      <c r="E725" s="5" t="str">
        <f>_xlfn.XLOOKUP(Orders[[#This Row],[user_id]],Users[user_id],Users[country])</f>
        <v>FR</v>
      </c>
      <c r="F725" s="5" t="str">
        <f>_xlfn.XLOOKUP(Orders[[#This Row],[country_code]],Countries[country_code],Countries[country_name])</f>
        <v>France</v>
      </c>
      <c r="G725" s="5">
        <f>_xlfn.XLOOKUP(Orders[[#This Row],[user_id]],Users[user_id],Users[is_referral])</f>
        <v>1</v>
      </c>
    </row>
    <row r="726" spans="1:7">
      <c r="A726" s="5">
        <v>2132151</v>
      </c>
      <c r="B726" s="5">
        <v>2559</v>
      </c>
      <c r="C726" s="6">
        <v>43190</v>
      </c>
      <c r="D726" s="5">
        <v>51</v>
      </c>
      <c r="E726" s="5" t="str">
        <f>_xlfn.XLOOKUP(Orders[[#This Row],[user_id]],Users[user_id],Users[country])</f>
        <v>ES</v>
      </c>
      <c r="F726" s="5" t="str">
        <f>_xlfn.XLOOKUP(Orders[[#This Row],[country_code]],Countries[country_code],Countries[country_name])</f>
        <v>Spain</v>
      </c>
      <c r="G726" s="5">
        <f>_xlfn.XLOOKUP(Orders[[#This Row],[user_id]],Users[user_id],Users[is_referral])</f>
        <v>0</v>
      </c>
    </row>
    <row r="727" spans="1:7">
      <c r="A727" s="5">
        <v>2132152</v>
      </c>
      <c r="B727" s="5">
        <v>1039</v>
      </c>
      <c r="C727" s="6">
        <v>43190</v>
      </c>
      <c r="D727" s="5">
        <v>36</v>
      </c>
      <c r="E727" s="5" t="str">
        <f>_xlfn.XLOOKUP(Orders[[#This Row],[user_id]],Users[user_id],Users[country])</f>
        <v>FR</v>
      </c>
      <c r="F727" s="5" t="str">
        <f>_xlfn.XLOOKUP(Orders[[#This Row],[country_code]],Countries[country_code],Countries[country_name])</f>
        <v>France</v>
      </c>
      <c r="G727" s="5">
        <f>_xlfn.XLOOKUP(Orders[[#This Row],[user_id]],Users[user_id],Users[is_referral])</f>
        <v>0</v>
      </c>
    </row>
    <row r="728" spans="1:7">
      <c r="A728" s="5">
        <v>2132161</v>
      </c>
      <c r="B728" s="5">
        <v>2175</v>
      </c>
      <c r="C728" s="6">
        <v>43190</v>
      </c>
      <c r="D728" s="5">
        <v>29</v>
      </c>
      <c r="E728" s="5" t="str">
        <f>_xlfn.XLOOKUP(Orders[[#This Row],[user_id]],Users[user_id],Users[country])</f>
        <v>IT</v>
      </c>
      <c r="F728" s="5" t="str">
        <f>_xlfn.XLOOKUP(Orders[[#This Row],[country_code]],Countries[country_code],Countries[country_name])</f>
        <v>Italy</v>
      </c>
      <c r="G728" s="5">
        <f>_xlfn.XLOOKUP(Orders[[#This Row],[user_id]],Users[user_id],Users[is_referral])</f>
        <v>0</v>
      </c>
    </row>
    <row r="729" spans="1:7">
      <c r="A729" s="5">
        <v>2132162</v>
      </c>
      <c r="B729" s="5">
        <v>14540</v>
      </c>
      <c r="C729" s="6">
        <v>43190</v>
      </c>
      <c r="D729" s="5">
        <v>16</v>
      </c>
      <c r="E729" s="5" t="str">
        <f>_xlfn.XLOOKUP(Orders[[#This Row],[user_id]],Users[user_id],Users[country])</f>
        <v>IT</v>
      </c>
      <c r="F729" s="5" t="str">
        <f>_xlfn.XLOOKUP(Orders[[#This Row],[country_code]],Countries[country_code],Countries[country_name])</f>
        <v>Italy</v>
      </c>
      <c r="G729" s="5">
        <f>_xlfn.XLOOKUP(Orders[[#This Row],[user_id]],Users[user_id],Users[is_referral])</f>
        <v>1</v>
      </c>
    </row>
    <row r="730" spans="1:7">
      <c r="A730" s="5">
        <v>2132168</v>
      </c>
      <c r="B730" s="5">
        <v>4986</v>
      </c>
      <c r="C730" s="6">
        <v>43190</v>
      </c>
      <c r="D730" s="5">
        <v>66</v>
      </c>
      <c r="E730" s="5" t="str">
        <f>_xlfn.XLOOKUP(Orders[[#This Row],[user_id]],Users[user_id],Users[country])</f>
        <v>DE</v>
      </c>
      <c r="F730" s="5" t="str">
        <f>_xlfn.XLOOKUP(Orders[[#This Row],[country_code]],Countries[country_code],Countries[country_name])</f>
        <v>Germany</v>
      </c>
      <c r="G730" s="5">
        <f>_xlfn.XLOOKUP(Orders[[#This Row],[user_id]],Users[user_id],Users[is_referral])</f>
        <v>0</v>
      </c>
    </row>
    <row r="731" spans="1:7">
      <c r="A731" s="5">
        <v>2132169</v>
      </c>
      <c r="B731" s="5">
        <v>5826</v>
      </c>
      <c r="C731" s="6">
        <v>43190</v>
      </c>
      <c r="D731" s="5">
        <v>58</v>
      </c>
      <c r="E731" s="5" t="str">
        <f>_xlfn.XLOOKUP(Orders[[#This Row],[user_id]],Users[user_id],Users[country])</f>
        <v>FR</v>
      </c>
      <c r="F731" s="5" t="str">
        <f>_xlfn.XLOOKUP(Orders[[#This Row],[country_code]],Countries[country_code],Countries[country_name])</f>
        <v>France</v>
      </c>
      <c r="G731" s="5">
        <f>_xlfn.XLOOKUP(Orders[[#This Row],[user_id]],Users[user_id],Users[is_referral])</f>
        <v>1</v>
      </c>
    </row>
    <row r="732" spans="1:7">
      <c r="A732" s="5">
        <v>2132170</v>
      </c>
      <c r="B732" s="5">
        <v>15576</v>
      </c>
      <c r="C732" s="6">
        <v>43190</v>
      </c>
      <c r="D732" s="5">
        <v>68</v>
      </c>
      <c r="E732" s="5" t="str">
        <f>_xlfn.XLOOKUP(Orders[[#This Row],[user_id]],Users[user_id],Users[country])</f>
        <v>FR</v>
      </c>
      <c r="F732" s="5" t="str">
        <f>_xlfn.XLOOKUP(Orders[[#This Row],[country_code]],Countries[country_code],Countries[country_name])</f>
        <v>France</v>
      </c>
      <c r="G732" s="5">
        <f>_xlfn.XLOOKUP(Orders[[#This Row],[user_id]],Users[user_id],Users[is_referral])</f>
        <v>1</v>
      </c>
    </row>
    <row r="733" spans="1:7">
      <c r="A733" s="5">
        <v>2132172</v>
      </c>
      <c r="B733" s="5">
        <v>3577</v>
      </c>
      <c r="C733" s="6">
        <v>43190</v>
      </c>
      <c r="D733" s="5">
        <v>23</v>
      </c>
      <c r="E733" s="5" t="str">
        <f>_xlfn.XLOOKUP(Orders[[#This Row],[user_id]],Users[user_id],Users[country])</f>
        <v>FR</v>
      </c>
      <c r="F733" s="5" t="str">
        <f>_xlfn.XLOOKUP(Orders[[#This Row],[country_code]],Countries[country_code],Countries[country_name])</f>
        <v>France</v>
      </c>
      <c r="G733" s="5">
        <f>_xlfn.XLOOKUP(Orders[[#This Row],[user_id]],Users[user_id],Users[is_referral])</f>
        <v>0</v>
      </c>
    </row>
    <row r="734" spans="1:7">
      <c r="A734" s="5">
        <v>2132173</v>
      </c>
      <c r="B734" s="5">
        <v>15418</v>
      </c>
      <c r="C734" s="6">
        <v>43190</v>
      </c>
      <c r="D734" s="5">
        <v>31</v>
      </c>
      <c r="E734" s="5" t="str">
        <f>_xlfn.XLOOKUP(Orders[[#This Row],[user_id]],Users[user_id],Users[country])</f>
        <v>DE</v>
      </c>
      <c r="F734" s="5" t="str">
        <f>_xlfn.XLOOKUP(Orders[[#This Row],[country_code]],Countries[country_code],Countries[country_name])</f>
        <v>Germany</v>
      </c>
      <c r="G734" s="5">
        <f>_xlfn.XLOOKUP(Orders[[#This Row],[user_id]],Users[user_id],Users[is_referral])</f>
        <v>1</v>
      </c>
    </row>
    <row r="735" spans="1:7">
      <c r="A735" s="5">
        <v>2132176</v>
      </c>
      <c r="B735" s="5">
        <v>8532</v>
      </c>
      <c r="C735" s="6">
        <v>43190</v>
      </c>
      <c r="D735" s="5">
        <v>54</v>
      </c>
      <c r="E735" s="5" t="str">
        <f>_xlfn.XLOOKUP(Orders[[#This Row],[user_id]],Users[user_id],Users[country])</f>
        <v>IT</v>
      </c>
      <c r="F735" s="5" t="str">
        <f>_xlfn.XLOOKUP(Orders[[#This Row],[country_code]],Countries[country_code],Countries[country_name])</f>
        <v>Italy</v>
      </c>
      <c r="G735" s="5">
        <f>_xlfn.XLOOKUP(Orders[[#This Row],[user_id]],Users[user_id],Users[is_referral])</f>
        <v>1</v>
      </c>
    </row>
    <row r="736" spans="1:7">
      <c r="A736" s="5">
        <v>2132177</v>
      </c>
      <c r="B736" s="5">
        <v>16566</v>
      </c>
      <c r="C736" s="6">
        <v>43190</v>
      </c>
      <c r="D736" s="5">
        <v>22</v>
      </c>
      <c r="E736" s="5" t="str">
        <f>_xlfn.XLOOKUP(Orders[[#This Row],[user_id]],Users[user_id],Users[country])</f>
        <v>ES</v>
      </c>
      <c r="F736" s="5" t="str">
        <f>_xlfn.XLOOKUP(Orders[[#This Row],[country_code]],Countries[country_code],Countries[country_name])</f>
        <v>Spain</v>
      </c>
      <c r="G736" s="5">
        <f>_xlfn.XLOOKUP(Orders[[#This Row],[user_id]],Users[user_id],Users[is_referral])</f>
        <v>1</v>
      </c>
    </row>
    <row r="737" spans="1:7">
      <c r="A737" s="5">
        <v>2132181</v>
      </c>
      <c r="B737" s="5">
        <v>17333</v>
      </c>
      <c r="C737" s="6">
        <v>43190</v>
      </c>
      <c r="D737" s="5">
        <v>73</v>
      </c>
      <c r="E737" s="5" t="str">
        <f>_xlfn.XLOOKUP(Orders[[#This Row],[user_id]],Users[user_id],Users[country])</f>
        <v>IT</v>
      </c>
      <c r="F737" s="5" t="str">
        <f>_xlfn.XLOOKUP(Orders[[#This Row],[country_code]],Countries[country_code],Countries[country_name])</f>
        <v>Italy</v>
      </c>
      <c r="G737" s="5">
        <f>_xlfn.XLOOKUP(Orders[[#This Row],[user_id]],Users[user_id],Users[is_referral])</f>
        <v>1</v>
      </c>
    </row>
    <row r="738" spans="1:7">
      <c r="A738" s="5">
        <v>2132182</v>
      </c>
      <c r="B738" s="5">
        <v>9723</v>
      </c>
      <c r="C738" s="6">
        <v>43190</v>
      </c>
      <c r="D738" s="5">
        <v>36</v>
      </c>
      <c r="E738" s="5" t="str">
        <f>_xlfn.XLOOKUP(Orders[[#This Row],[user_id]],Users[user_id],Users[country])</f>
        <v>DE</v>
      </c>
      <c r="F738" s="5" t="str">
        <f>_xlfn.XLOOKUP(Orders[[#This Row],[country_code]],Countries[country_code],Countries[country_name])</f>
        <v>Germany</v>
      </c>
      <c r="G738" s="5">
        <f>_xlfn.XLOOKUP(Orders[[#This Row],[user_id]],Users[user_id],Users[is_referral])</f>
        <v>1</v>
      </c>
    </row>
    <row r="739" spans="1:7">
      <c r="A739" s="5">
        <v>2132189</v>
      </c>
      <c r="B739" s="5">
        <v>12077</v>
      </c>
      <c r="C739" s="6">
        <v>43190</v>
      </c>
      <c r="D739" s="5">
        <v>35</v>
      </c>
      <c r="E739" s="5" t="str">
        <f>_xlfn.XLOOKUP(Orders[[#This Row],[user_id]],Users[user_id],Users[country])</f>
        <v>FR</v>
      </c>
      <c r="F739" s="5" t="str">
        <f>_xlfn.XLOOKUP(Orders[[#This Row],[country_code]],Countries[country_code],Countries[country_name])</f>
        <v>France</v>
      </c>
      <c r="G739" s="5">
        <f>_xlfn.XLOOKUP(Orders[[#This Row],[user_id]],Users[user_id],Users[is_referral])</f>
        <v>1</v>
      </c>
    </row>
    <row r="740" spans="1:7">
      <c r="A740" s="5">
        <v>2132191</v>
      </c>
      <c r="B740" s="5">
        <v>8981</v>
      </c>
      <c r="C740" s="6">
        <v>43190</v>
      </c>
      <c r="D740" s="5">
        <v>65</v>
      </c>
      <c r="E740" s="5" t="str">
        <f>_xlfn.XLOOKUP(Orders[[#This Row],[user_id]],Users[user_id],Users[country])</f>
        <v>IT</v>
      </c>
      <c r="F740" s="5" t="str">
        <f>_xlfn.XLOOKUP(Orders[[#This Row],[country_code]],Countries[country_code],Countries[country_name])</f>
        <v>Italy</v>
      </c>
      <c r="G740" s="5">
        <f>_xlfn.XLOOKUP(Orders[[#This Row],[user_id]],Users[user_id],Users[is_referral])</f>
        <v>0</v>
      </c>
    </row>
    <row r="741" spans="1:7">
      <c r="A741" s="5">
        <v>2132192</v>
      </c>
      <c r="B741" s="5">
        <v>2366</v>
      </c>
      <c r="C741" s="6">
        <v>43190</v>
      </c>
      <c r="D741" s="5">
        <v>45</v>
      </c>
      <c r="E741" s="5" t="str">
        <f>_xlfn.XLOOKUP(Orders[[#This Row],[user_id]],Users[user_id],Users[country])</f>
        <v>FR</v>
      </c>
      <c r="F741" s="5" t="str">
        <f>_xlfn.XLOOKUP(Orders[[#This Row],[country_code]],Countries[country_code],Countries[country_name])</f>
        <v>France</v>
      </c>
      <c r="G741" s="5">
        <f>_xlfn.XLOOKUP(Orders[[#This Row],[user_id]],Users[user_id],Users[is_referral])</f>
        <v>0</v>
      </c>
    </row>
    <row r="742" spans="1:7">
      <c r="A742" s="5">
        <v>2132193</v>
      </c>
      <c r="B742" s="5">
        <v>3010</v>
      </c>
      <c r="C742" s="6">
        <v>43190</v>
      </c>
      <c r="D742" s="5">
        <v>13</v>
      </c>
      <c r="E742" s="5" t="str">
        <f>_xlfn.XLOOKUP(Orders[[#This Row],[user_id]],Users[user_id],Users[country])</f>
        <v>ES</v>
      </c>
      <c r="F742" s="5" t="str">
        <f>_xlfn.XLOOKUP(Orders[[#This Row],[country_code]],Countries[country_code],Countries[country_name])</f>
        <v>Spain</v>
      </c>
      <c r="G742" s="5">
        <f>_xlfn.XLOOKUP(Orders[[#This Row],[user_id]],Users[user_id],Users[is_referral])</f>
        <v>0</v>
      </c>
    </row>
    <row r="743" spans="1:7">
      <c r="A743" s="5">
        <v>2132194</v>
      </c>
      <c r="B743" s="5">
        <v>1264</v>
      </c>
      <c r="C743" s="6">
        <v>43190</v>
      </c>
      <c r="D743" s="5">
        <v>77</v>
      </c>
      <c r="E743" s="5" t="str">
        <f>_xlfn.XLOOKUP(Orders[[#This Row],[user_id]],Users[user_id],Users[country])</f>
        <v>IT</v>
      </c>
      <c r="F743" s="5" t="str">
        <f>_xlfn.XLOOKUP(Orders[[#This Row],[country_code]],Countries[country_code],Countries[country_name])</f>
        <v>Italy</v>
      </c>
      <c r="G743" s="5">
        <f>_xlfn.XLOOKUP(Orders[[#This Row],[user_id]],Users[user_id],Users[is_referral])</f>
        <v>0</v>
      </c>
    </row>
    <row r="744" spans="1:7">
      <c r="A744" s="5">
        <v>2132196</v>
      </c>
      <c r="B744" s="5">
        <v>18083</v>
      </c>
      <c r="C744" s="6">
        <v>43190</v>
      </c>
      <c r="D744" s="5">
        <v>39</v>
      </c>
      <c r="E744" s="5" t="str">
        <f>_xlfn.XLOOKUP(Orders[[#This Row],[user_id]],Users[user_id],Users[country])</f>
        <v>FR</v>
      </c>
      <c r="F744" s="5" t="str">
        <f>_xlfn.XLOOKUP(Orders[[#This Row],[country_code]],Countries[country_code],Countries[country_name])</f>
        <v>France</v>
      </c>
      <c r="G744" s="5">
        <f>_xlfn.XLOOKUP(Orders[[#This Row],[user_id]],Users[user_id],Users[is_referral])</f>
        <v>1</v>
      </c>
    </row>
    <row r="745" spans="1:7">
      <c r="A745" s="5">
        <v>2132197</v>
      </c>
      <c r="B745" s="5">
        <v>178</v>
      </c>
      <c r="C745" s="6">
        <v>43190</v>
      </c>
      <c r="D745" s="5">
        <v>29</v>
      </c>
      <c r="E745" s="5" t="str">
        <f>_xlfn.XLOOKUP(Orders[[#This Row],[user_id]],Users[user_id],Users[country])</f>
        <v>IT</v>
      </c>
      <c r="F745" s="5" t="str">
        <f>_xlfn.XLOOKUP(Orders[[#This Row],[country_code]],Countries[country_code],Countries[country_name])</f>
        <v>Italy</v>
      </c>
      <c r="G745" s="5">
        <f>_xlfn.XLOOKUP(Orders[[#This Row],[user_id]],Users[user_id],Users[is_referral])</f>
        <v>0</v>
      </c>
    </row>
    <row r="746" spans="1:7">
      <c r="A746" s="5">
        <v>2132199</v>
      </c>
      <c r="B746" s="5">
        <v>11284</v>
      </c>
      <c r="C746" s="6">
        <v>43190</v>
      </c>
      <c r="D746" s="5">
        <v>57</v>
      </c>
      <c r="E746" s="5" t="str">
        <f>_xlfn.XLOOKUP(Orders[[#This Row],[user_id]],Users[user_id],Users[country])</f>
        <v>IT</v>
      </c>
      <c r="F746" s="5" t="str">
        <f>_xlfn.XLOOKUP(Orders[[#This Row],[country_code]],Countries[country_code],Countries[country_name])</f>
        <v>Italy</v>
      </c>
      <c r="G746" s="5">
        <f>_xlfn.XLOOKUP(Orders[[#This Row],[user_id]],Users[user_id],Users[is_referral])</f>
        <v>1</v>
      </c>
    </row>
    <row r="747" spans="1:7">
      <c r="A747" s="5">
        <v>2132200</v>
      </c>
      <c r="B747" s="5">
        <v>13029</v>
      </c>
      <c r="C747" s="6">
        <v>43190</v>
      </c>
      <c r="D747" s="5">
        <v>48</v>
      </c>
      <c r="E747" s="5" t="str">
        <f>_xlfn.XLOOKUP(Orders[[#This Row],[user_id]],Users[user_id],Users[country])</f>
        <v>FR</v>
      </c>
      <c r="F747" s="5" t="str">
        <f>_xlfn.XLOOKUP(Orders[[#This Row],[country_code]],Countries[country_code],Countries[country_name])</f>
        <v>France</v>
      </c>
      <c r="G747" s="5">
        <f>_xlfn.XLOOKUP(Orders[[#This Row],[user_id]],Users[user_id],Users[is_referral])</f>
        <v>1</v>
      </c>
    </row>
    <row r="748" spans="1:7">
      <c r="A748" s="5">
        <v>2132202</v>
      </c>
      <c r="B748" s="5">
        <v>9894</v>
      </c>
      <c r="C748" s="6">
        <v>43190</v>
      </c>
      <c r="D748" s="5">
        <v>70</v>
      </c>
      <c r="E748" s="5" t="str">
        <f>_xlfn.XLOOKUP(Orders[[#This Row],[user_id]],Users[user_id],Users[country])</f>
        <v>FR</v>
      </c>
      <c r="F748" s="5" t="str">
        <f>_xlfn.XLOOKUP(Orders[[#This Row],[country_code]],Countries[country_code],Countries[country_name])</f>
        <v>France</v>
      </c>
      <c r="G748" s="5">
        <f>_xlfn.XLOOKUP(Orders[[#This Row],[user_id]],Users[user_id],Users[is_referral])</f>
        <v>1</v>
      </c>
    </row>
    <row r="749" spans="1:7">
      <c r="A749" s="5">
        <v>2132203</v>
      </c>
      <c r="B749" s="5">
        <v>2813</v>
      </c>
      <c r="C749" s="6">
        <v>43190</v>
      </c>
      <c r="D749" s="5">
        <v>50</v>
      </c>
      <c r="E749" s="5" t="str">
        <f>_xlfn.XLOOKUP(Orders[[#This Row],[user_id]],Users[user_id],Users[country])</f>
        <v>ES</v>
      </c>
      <c r="F749" s="5" t="str">
        <f>_xlfn.XLOOKUP(Orders[[#This Row],[country_code]],Countries[country_code],Countries[country_name])</f>
        <v>Spain</v>
      </c>
      <c r="G749" s="5">
        <f>_xlfn.XLOOKUP(Orders[[#This Row],[user_id]],Users[user_id],Users[is_referral])</f>
        <v>0</v>
      </c>
    </row>
    <row r="750" spans="1:7">
      <c r="A750" s="5">
        <v>2132207</v>
      </c>
      <c r="B750" s="5">
        <v>11437</v>
      </c>
      <c r="C750" s="6">
        <v>43190</v>
      </c>
      <c r="D750" s="5">
        <v>45</v>
      </c>
      <c r="E750" s="5" t="str">
        <f>_xlfn.XLOOKUP(Orders[[#This Row],[user_id]],Users[user_id],Users[country])</f>
        <v>ES</v>
      </c>
      <c r="F750" s="5" t="str">
        <f>_xlfn.XLOOKUP(Orders[[#This Row],[country_code]],Countries[country_code],Countries[country_name])</f>
        <v>Spain</v>
      </c>
      <c r="G750" s="5">
        <f>_xlfn.XLOOKUP(Orders[[#This Row],[user_id]],Users[user_id],Users[is_referral])</f>
        <v>1</v>
      </c>
    </row>
    <row r="751" spans="1:7">
      <c r="A751" s="5">
        <v>2132208</v>
      </c>
      <c r="B751" s="5">
        <v>8849</v>
      </c>
      <c r="C751" s="6">
        <v>43190</v>
      </c>
      <c r="D751" s="5">
        <v>59</v>
      </c>
      <c r="E751" s="5" t="str">
        <f>_xlfn.XLOOKUP(Orders[[#This Row],[user_id]],Users[user_id],Users[country])</f>
        <v>ES</v>
      </c>
      <c r="F751" s="5" t="str">
        <f>_xlfn.XLOOKUP(Orders[[#This Row],[country_code]],Countries[country_code],Countries[country_name])</f>
        <v>Spain</v>
      </c>
      <c r="G751" s="5">
        <f>_xlfn.XLOOKUP(Orders[[#This Row],[user_id]],Users[user_id],Users[is_referral])</f>
        <v>1</v>
      </c>
    </row>
    <row r="752" spans="1:7">
      <c r="A752" s="5">
        <v>2132209</v>
      </c>
      <c r="B752" s="5">
        <v>9769</v>
      </c>
      <c r="C752" s="6">
        <v>43190</v>
      </c>
      <c r="D752" s="5">
        <v>69</v>
      </c>
      <c r="E752" s="5" t="str">
        <f>_xlfn.XLOOKUP(Orders[[#This Row],[user_id]],Users[user_id],Users[country])</f>
        <v>FR</v>
      </c>
      <c r="F752" s="5" t="str">
        <f>_xlfn.XLOOKUP(Orders[[#This Row],[country_code]],Countries[country_code],Countries[country_name])</f>
        <v>France</v>
      </c>
      <c r="G752" s="5">
        <f>_xlfn.XLOOKUP(Orders[[#This Row],[user_id]],Users[user_id],Users[is_referral])</f>
        <v>1</v>
      </c>
    </row>
    <row r="753" spans="1:7">
      <c r="A753" s="5">
        <v>2132210</v>
      </c>
      <c r="B753" s="5">
        <v>6418</v>
      </c>
      <c r="C753" s="6">
        <v>43190</v>
      </c>
      <c r="D753" s="5">
        <v>34</v>
      </c>
      <c r="E753" s="5" t="str">
        <f>_xlfn.XLOOKUP(Orders[[#This Row],[user_id]],Users[user_id],Users[country])</f>
        <v>ES</v>
      </c>
      <c r="F753" s="5" t="str">
        <f>_xlfn.XLOOKUP(Orders[[#This Row],[country_code]],Countries[country_code],Countries[country_name])</f>
        <v>Spain</v>
      </c>
      <c r="G753" s="5">
        <f>_xlfn.XLOOKUP(Orders[[#This Row],[user_id]],Users[user_id],Users[is_referral])</f>
        <v>1</v>
      </c>
    </row>
    <row r="754" spans="1:7">
      <c r="A754" s="5">
        <v>2132214</v>
      </c>
      <c r="B754" s="5">
        <v>16873</v>
      </c>
      <c r="C754" s="6">
        <v>43190</v>
      </c>
      <c r="D754" s="5">
        <v>28</v>
      </c>
      <c r="E754" s="5" t="str">
        <f>_xlfn.XLOOKUP(Orders[[#This Row],[user_id]],Users[user_id],Users[country])</f>
        <v>IT</v>
      </c>
      <c r="F754" s="5" t="str">
        <f>_xlfn.XLOOKUP(Orders[[#This Row],[country_code]],Countries[country_code],Countries[country_name])</f>
        <v>Italy</v>
      </c>
      <c r="G754" s="5">
        <f>_xlfn.XLOOKUP(Orders[[#This Row],[user_id]],Users[user_id],Users[is_referral])</f>
        <v>1</v>
      </c>
    </row>
    <row r="755" spans="1:7">
      <c r="A755" s="5">
        <v>2132215</v>
      </c>
      <c r="B755" s="5">
        <v>1593</v>
      </c>
      <c r="C755" s="6">
        <v>43190</v>
      </c>
      <c r="D755" s="5">
        <v>56</v>
      </c>
      <c r="E755" s="5" t="str">
        <f>_xlfn.XLOOKUP(Orders[[#This Row],[user_id]],Users[user_id],Users[country])</f>
        <v>FR</v>
      </c>
      <c r="F755" s="5" t="str">
        <f>_xlfn.XLOOKUP(Orders[[#This Row],[country_code]],Countries[country_code],Countries[country_name])</f>
        <v>France</v>
      </c>
      <c r="G755" s="5">
        <f>_xlfn.XLOOKUP(Orders[[#This Row],[user_id]],Users[user_id],Users[is_referral])</f>
        <v>0</v>
      </c>
    </row>
    <row r="756" spans="1:7">
      <c r="A756" s="5">
        <v>2132218</v>
      </c>
      <c r="B756" s="5">
        <v>6359</v>
      </c>
      <c r="C756" s="6">
        <v>43190</v>
      </c>
      <c r="D756" s="5">
        <v>49</v>
      </c>
      <c r="E756" s="5" t="str">
        <f>_xlfn.XLOOKUP(Orders[[#This Row],[user_id]],Users[user_id],Users[country])</f>
        <v>ES</v>
      </c>
      <c r="F756" s="5" t="str">
        <f>_xlfn.XLOOKUP(Orders[[#This Row],[country_code]],Countries[country_code],Countries[country_name])</f>
        <v>Spain</v>
      </c>
      <c r="G756" s="5">
        <f>_xlfn.XLOOKUP(Orders[[#This Row],[user_id]],Users[user_id],Users[is_referral])</f>
        <v>1</v>
      </c>
    </row>
    <row r="757" spans="1:7">
      <c r="A757" s="5">
        <v>2132221</v>
      </c>
      <c r="B757" s="5">
        <v>17848</v>
      </c>
      <c r="C757" s="6">
        <v>43190</v>
      </c>
      <c r="D757" s="5">
        <v>27</v>
      </c>
      <c r="E757" s="5" t="str">
        <f>_xlfn.XLOOKUP(Orders[[#This Row],[user_id]],Users[user_id],Users[country])</f>
        <v>IT</v>
      </c>
      <c r="F757" s="5" t="str">
        <f>_xlfn.XLOOKUP(Orders[[#This Row],[country_code]],Countries[country_code],Countries[country_name])</f>
        <v>Italy</v>
      </c>
      <c r="G757" s="5">
        <f>_xlfn.XLOOKUP(Orders[[#This Row],[user_id]],Users[user_id],Users[is_referral])</f>
        <v>1</v>
      </c>
    </row>
    <row r="758" spans="1:7">
      <c r="A758" s="5">
        <v>2132225</v>
      </c>
      <c r="B758" s="5">
        <v>5856</v>
      </c>
      <c r="C758" s="6">
        <v>43190</v>
      </c>
      <c r="D758" s="5">
        <v>72</v>
      </c>
      <c r="E758" s="5" t="str">
        <f>_xlfn.XLOOKUP(Orders[[#This Row],[user_id]],Users[user_id],Users[country])</f>
        <v>FR</v>
      </c>
      <c r="F758" s="5" t="str">
        <f>_xlfn.XLOOKUP(Orders[[#This Row],[country_code]],Countries[country_code],Countries[country_name])</f>
        <v>France</v>
      </c>
      <c r="G758" s="5">
        <f>_xlfn.XLOOKUP(Orders[[#This Row],[user_id]],Users[user_id],Users[is_referral])</f>
        <v>1</v>
      </c>
    </row>
    <row r="759" spans="1:7">
      <c r="A759" s="5">
        <v>2132227</v>
      </c>
      <c r="B759" s="5">
        <v>12204</v>
      </c>
      <c r="C759" s="6">
        <v>43190</v>
      </c>
      <c r="D759" s="5">
        <v>65</v>
      </c>
      <c r="E759" s="5" t="str">
        <f>_xlfn.XLOOKUP(Orders[[#This Row],[user_id]],Users[user_id],Users[country])</f>
        <v>DE</v>
      </c>
      <c r="F759" s="5" t="str">
        <f>_xlfn.XLOOKUP(Orders[[#This Row],[country_code]],Countries[country_code],Countries[country_name])</f>
        <v>Germany</v>
      </c>
      <c r="G759" s="5">
        <f>_xlfn.XLOOKUP(Orders[[#This Row],[user_id]],Users[user_id],Users[is_referral])</f>
        <v>1</v>
      </c>
    </row>
    <row r="760" spans="1:7">
      <c r="A760" s="5">
        <v>2132230</v>
      </c>
      <c r="B760" s="5">
        <v>3144</v>
      </c>
      <c r="C760" s="6">
        <v>43190</v>
      </c>
      <c r="D760" s="5">
        <v>25</v>
      </c>
      <c r="E760" s="5" t="str">
        <f>_xlfn.XLOOKUP(Orders[[#This Row],[user_id]],Users[user_id],Users[country])</f>
        <v>ES</v>
      </c>
      <c r="F760" s="5" t="str">
        <f>_xlfn.XLOOKUP(Orders[[#This Row],[country_code]],Countries[country_code],Countries[country_name])</f>
        <v>Spain</v>
      </c>
      <c r="G760" s="5">
        <f>_xlfn.XLOOKUP(Orders[[#This Row],[user_id]],Users[user_id],Users[is_referral])</f>
        <v>0</v>
      </c>
    </row>
    <row r="761" spans="1:7">
      <c r="A761" s="5">
        <v>2132232</v>
      </c>
      <c r="B761" s="5">
        <v>3460</v>
      </c>
      <c r="C761" s="6">
        <v>43190</v>
      </c>
      <c r="D761" s="5">
        <v>46</v>
      </c>
      <c r="E761" s="5" t="str">
        <f>_xlfn.XLOOKUP(Orders[[#This Row],[user_id]],Users[user_id],Users[country])</f>
        <v>FR</v>
      </c>
      <c r="F761" s="5" t="str">
        <f>_xlfn.XLOOKUP(Orders[[#This Row],[country_code]],Countries[country_code],Countries[country_name])</f>
        <v>France</v>
      </c>
      <c r="G761" s="5">
        <f>_xlfn.XLOOKUP(Orders[[#This Row],[user_id]],Users[user_id],Users[is_referral])</f>
        <v>0</v>
      </c>
    </row>
    <row r="762" spans="1:7">
      <c r="A762" s="5">
        <v>2132233</v>
      </c>
      <c r="B762" s="5">
        <v>10815</v>
      </c>
      <c r="C762" s="6">
        <v>43190</v>
      </c>
      <c r="D762" s="5">
        <v>53</v>
      </c>
      <c r="E762" s="5" t="str">
        <f>_xlfn.XLOOKUP(Orders[[#This Row],[user_id]],Users[user_id],Users[country])</f>
        <v>DE</v>
      </c>
      <c r="F762" s="5" t="str">
        <f>_xlfn.XLOOKUP(Orders[[#This Row],[country_code]],Countries[country_code],Countries[country_name])</f>
        <v>Germany</v>
      </c>
      <c r="G762" s="5">
        <f>_xlfn.XLOOKUP(Orders[[#This Row],[user_id]],Users[user_id],Users[is_referral])</f>
        <v>1</v>
      </c>
    </row>
    <row r="763" spans="1:7">
      <c r="A763" s="5">
        <v>2132234</v>
      </c>
      <c r="B763" s="5">
        <v>10264</v>
      </c>
      <c r="C763" s="6">
        <v>43190</v>
      </c>
      <c r="D763" s="5">
        <v>52</v>
      </c>
      <c r="E763" s="5" t="str">
        <f>_xlfn.XLOOKUP(Orders[[#This Row],[user_id]],Users[user_id],Users[country])</f>
        <v>IT</v>
      </c>
      <c r="F763" s="5" t="str">
        <f>_xlfn.XLOOKUP(Orders[[#This Row],[country_code]],Countries[country_code],Countries[country_name])</f>
        <v>Italy</v>
      </c>
      <c r="G763" s="5">
        <f>_xlfn.XLOOKUP(Orders[[#This Row],[user_id]],Users[user_id],Users[is_referral])</f>
        <v>1</v>
      </c>
    </row>
    <row r="764" spans="1:7">
      <c r="A764" s="5">
        <v>2132235</v>
      </c>
      <c r="B764" s="5">
        <v>11147</v>
      </c>
      <c r="C764" s="6">
        <v>43190</v>
      </c>
      <c r="D764" s="5">
        <v>13</v>
      </c>
      <c r="E764" s="5" t="str">
        <f>_xlfn.XLOOKUP(Orders[[#This Row],[user_id]],Users[user_id],Users[country])</f>
        <v>ES</v>
      </c>
      <c r="F764" s="5" t="str">
        <f>_xlfn.XLOOKUP(Orders[[#This Row],[country_code]],Countries[country_code],Countries[country_name])</f>
        <v>Spain</v>
      </c>
      <c r="G764" s="5">
        <f>_xlfn.XLOOKUP(Orders[[#This Row],[user_id]],Users[user_id],Users[is_referral])</f>
        <v>1</v>
      </c>
    </row>
    <row r="765" spans="1:7">
      <c r="A765" s="5">
        <v>2132236</v>
      </c>
      <c r="B765" s="5">
        <v>6592</v>
      </c>
      <c r="C765" s="6">
        <v>43190</v>
      </c>
      <c r="D765" s="5">
        <v>11</v>
      </c>
      <c r="E765" s="5" t="str">
        <f>_xlfn.XLOOKUP(Orders[[#This Row],[user_id]],Users[user_id],Users[country])</f>
        <v>FR</v>
      </c>
      <c r="F765" s="5" t="str">
        <f>_xlfn.XLOOKUP(Orders[[#This Row],[country_code]],Countries[country_code],Countries[country_name])</f>
        <v>France</v>
      </c>
      <c r="G765" s="5">
        <f>_xlfn.XLOOKUP(Orders[[#This Row],[user_id]],Users[user_id],Users[is_referral])</f>
        <v>1</v>
      </c>
    </row>
    <row r="766" spans="1:7">
      <c r="A766" s="5">
        <v>2132241</v>
      </c>
      <c r="B766" s="5">
        <v>16309</v>
      </c>
      <c r="C766" s="6">
        <v>43190</v>
      </c>
      <c r="D766" s="5">
        <v>45</v>
      </c>
      <c r="E766" s="5" t="str">
        <f>_xlfn.XLOOKUP(Orders[[#This Row],[user_id]],Users[user_id],Users[country])</f>
        <v>IT</v>
      </c>
      <c r="F766" s="5" t="str">
        <f>_xlfn.XLOOKUP(Orders[[#This Row],[country_code]],Countries[country_code],Countries[country_name])</f>
        <v>Italy</v>
      </c>
      <c r="G766" s="5">
        <f>_xlfn.XLOOKUP(Orders[[#This Row],[user_id]],Users[user_id],Users[is_referral])</f>
        <v>1</v>
      </c>
    </row>
    <row r="767" spans="1:7">
      <c r="A767" s="5">
        <v>2132243</v>
      </c>
      <c r="B767" s="5">
        <v>2741</v>
      </c>
      <c r="C767" s="6">
        <v>43190</v>
      </c>
      <c r="D767" s="5">
        <v>21</v>
      </c>
      <c r="E767" s="5" t="str">
        <f>_xlfn.XLOOKUP(Orders[[#This Row],[user_id]],Users[user_id],Users[country])</f>
        <v>ES</v>
      </c>
      <c r="F767" s="5" t="str">
        <f>_xlfn.XLOOKUP(Orders[[#This Row],[country_code]],Countries[country_code],Countries[country_name])</f>
        <v>Spain</v>
      </c>
      <c r="G767" s="5">
        <f>_xlfn.XLOOKUP(Orders[[#This Row],[user_id]],Users[user_id],Users[is_referral])</f>
        <v>0</v>
      </c>
    </row>
    <row r="768" spans="1:7">
      <c r="A768" s="5">
        <v>2132246</v>
      </c>
      <c r="B768" s="5">
        <v>10686</v>
      </c>
      <c r="C768" s="6">
        <v>43190</v>
      </c>
      <c r="D768" s="5">
        <v>29</v>
      </c>
      <c r="E768" s="5" t="str">
        <f>_xlfn.XLOOKUP(Orders[[#This Row],[user_id]],Users[user_id],Users[country])</f>
        <v>ES</v>
      </c>
      <c r="F768" s="5" t="str">
        <f>_xlfn.XLOOKUP(Orders[[#This Row],[country_code]],Countries[country_code],Countries[country_name])</f>
        <v>Spain</v>
      </c>
      <c r="G768" s="5">
        <f>_xlfn.XLOOKUP(Orders[[#This Row],[user_id]],Users[user_id],Users[is_referral])</f>
        <v>1</v>
      </c>
    </row>
    <row r="769" spans="1:7">
      <c r="A769" s="5">
        <v>2132250</v>
      </c>
      <c r="B769" s="5">
        <v>11734</v>
      </c>
      <c r="C769" s="6">
        <v>43190</v>
      </c>
      <c r="D769" s="5">
        <v>32</v>
      </c>
      <c r="E769" s="5" t="str">
        <f>_xlfn.XLOOKUP(Orders[[#This Row],[user_id]],Users[user_id],Users[country])</f>
        <v>FR</v>
      </c>
      <c r="F769" s="5" t="str">
        <f>_xlfn.XLOOKUP(Orders[[#This Row],[country_code]],Countries[country_code],Countries[country_name])</f>
        <v>France</v>
      </c>
      <c r="G769" s="5">
        <f>_xlfn.XLOOKUP(Orders[[#This Row],[user_id]],Users[user_id],Users[is_referral])</f>
        <v>1</v>
      </c>
    </row>
    <row r="770" spans="1:7">
      <c r="A770" s="5">
        <v>2132251</v>
      </c>
      <c r="B770" s="5">
        <v>512</v>
      </c>
      <c r="C770" s="6">
        <v>43190</v>
      </c>
      <c r="D770" s="5">
        <v>45</v>
      </c>
      <c r="E770" s="5" t="str">
        <f>_xlfn.XLOOKUP(Orders[[#This Row],[user_id]],Users[user_id],Users[country])</f>
        <v>IT</v>
      </c>
      <c r="F770" s="5" t="str">
        <f>_xlfn.XLOOKUP(Orders[[#This Row],[country_code]],Countries[country_code],Countries[country_name])</f>
        <v>Italy</v>
      </c>
      <c r="G770" s="5">
        <f>_xlfn.XLOOKUP(Orders[[#This Row],[user_id]],Users[user_id],Users[is_referral])</f>
        <v>0</v>
      </c>
    </row>
    <row r="771" spans="1:7">
      <c r="A771" s="5">
        <v>2132252</v>
      </c>
      <c r="B771" s="5">
        <v>11700</v>
      </c>
      <c r="C771" s="6">
        <v>43190</v>
      </c>
      <c r="D771" s="5">
        <v>24</v>
      </c>
      <c r="E771" s="5" t="str">
        <f>_xlfn.XLOOKUP(Orders[[#This Row],[user_id]],Users[user_id],Users[country])</f>
        <v>IT</v>
      </c>
      <c r="F771" s="5" t="str">
        <f>_xlfn.XLOOKUP(Orders[[#This Row],[country_code]],Countries[country_code],Countries[country_name])</f>
        <v>Italy</v>
      </c>
      <c r="G771" s="5">
        <f>_xlfn.XLOOKUP(Orders[[#This Row],[user_id]],Users[user_id],Users[is_referral])</f>
        <v>1</v>
      </c>
    </row>
    <row r="772" spans="1:7">
      <c r="A772" s="5">
        <v>2132256</v>
      </c>
      <c r="B772" s="5">
        <v>4322</v>
      </c>
      <c r="C772" s="6">
        <v>43190</v>
      </c>
      <c r="D772" s="5">
        <v>35</v>
      </c>
      <c r="E772" s="5" t="str">
        <f>_xlfn.XLOOKUP(Orders[[#This Row],[user_id]],Users[user_id],Users[country])</f>
        <v>IT</v>
      </c>
      <c r="F772" s="5" t="str">
        <f>_xlfn.XLOOKUP(Orders[[#This Row],[country_code]],Countries[country_code],Countries[country_name])</f>
        <v>Italy</v>
      </c>
      <c r="G772" s="5">
        <f>_xlfn.XLOOKUP(Orders[[#This Row],[user_id]],Users[user_id],Users[is_referral])</f>
        <v>0</v>
      </c>
    </row>
    <row r="773" spans="1:7">
      <c r="A773" s="5">
        <v>2132260</v>
      </c>
      <c r="B773" s="5">
        <v>12885</v>
      </c>
      <c r="C773" s="6">
        <v>43190</v>
      </c>
      <c r="D773" s="5">
        <v>79</v>
      </c>
      <c r="E773" s="5" t="str">
        <f>_xlfn.XLOOKUP(Orders[[#This Row],[user_id]],Users[user_id],Users[country])</f>
        <v>FR</v>
      </c>
      <c r="F773" s="5" t="str">
        <f>_xlfn.XLOOKUP(Orders[[#This Row],[country_code]],Countries[country_code],Countries[country_name])</f>
        <v>France</v>
      </c>
      <c r="G773" s="5">
        <f>_xlfn.XLOOKUP(Orders[[#This Row],[user_id]],Users[user_id],Users[is_referral])</f>
        <v>1</v>
      </c>
    </row>
    <row r="774" spans="1:7">
      <c r="A774" s="5">
        <v>2132263</v>
      </c>
      <c r="B774" s="5">
        <v>12281</v>
      </c>
      <c r="C774" s="6">
        <v>43190</v>
      </c>
      <c r="D774" s="5">
        <v>47</v>
      </c>
      <c r="E774" s="5" t="str">
        <f>_xlfn.XLOOKUP(Orders[[#This Row],[user_id]],Users[user_id],Users[country])</f>
        <v>DE</v>
      </c>
      <c r="F774" s="5" t="str">
        <f>_xlfn.XLOOKUP(Orders[[#This Row],[country_code]],Countries[country_code],Countries[country_name])</f>
        <v>Germany</v>
      </c>
      <c r="G774" s="5">
        <f>_xlfn.XLOOKUP(Orders[[#This Row],[user_id]],Users[user_id],Users[is_referral])</f>
        <v>1</v>
      </c>
    </row>
    <row r="775" spans="1:7">
      <c r="A775" s="5">
        <v>2132264</v>
      </c>
      <c r="B775" s="5">
        <v>6860</v>
      </c>
      <c r="C775" s="6">
        <v>43190</v>
      </c>
      <c r="D775" s="5">
        <v>70</v>
      </c>
      <c r="E775" s="5" t="str">
        <f>_xlfn.XLOOKUP(Orders[[#This Row],[user_id]],Users[user_id],Users[country])</f>
        <v>ES</v>
      </c>
      <c r="F775" s="5" t="str">
        <f>_xlfn.XLOOKUP(Orders[[#This Row],[country_code]],Countries[country_code],Countries[country_name])</f>
        <v>Spain</v>
      </c>
      <c r="G775" s="5">
        <f>_xlfn.XLOOKUP(Orders[[#This Row],[user_id]],Users[user_id],Users[is_referral])</f>
        <v>1</v>
      </c>
    </row>
    <row r="776" spans="1:7">
      <c r="A776" s="5">
        <v>2132265</v>
      </c>
      <c r="B776" s="5">
        <v>17722</v>
      </c>
      <c r="C776" s="6">
        <v>43190</v>
      </c>
      <c r="D776" s="5">
        <v>59</v>
      </c>
      <c r="E776" s="5" t="str">
        <f>_xlfn.XLOOKUP(Orders[[#This Row],[user_id]],Users[user_id],Users[country])</f>
        <v>ES</v>
      </c>
      <c r="F776" s="5" t="str">
        <f>_xlfn.XLOOKUP(Orders[[#This Row],[country_code]],Countries[country_code],Countries[country_name])</f>
        <v>Spain</v>
      </c>
      <c r="G776" s="5">
        <f>_xlfn.XLOOKUP(Orders[[#This Row],[user_id]],Users[user_id],Users[is_referral])</f>
        <v>1</v>
      </c>
    </row>
    <row r="777" spans="1:7">
      <c r="A777" s="5">
        <v>2132268</v>
      </c>
      <c r="B777" s="5">
        <v>14321</v>
      </c>
      <c r="C777" s="6">
        <v>43190</v>
      </c>
      <c r="D777" s="5">
        <v>34</v>
      </c>
      <c r="E777" s="5" t="str">
        <f>_xlfn.XLOOKUP(Orders[[#This Row],[user_id]],Users[user_id],Users[country])</f>
        <v>ES</v>
      </c>
      <c r="F777" s="5" t="str">
        <f>_xlfn.XLOOKUP(Orders[[#This Row],[country_code]],Countries[country_code],Countries[country_name])</f>
        <v>Spain</v>
      </c>
      <c r="G777" s="5">
        <f>_xlfn.XLOOKUP(Orders[[#This Row],[user_id]],Users[user_id],Users[is_referral])</f>
        <v>0</v>
      </c>
    </row>
    <row r="778" spans="1:7">
      <c r="A778" s="5">
        <v>2132269</v>
      </c>
      <c r="B778" s="5">
        <v>1597</v>
      </c>
      <c r="C778" s="6">
        <v>43190</v>
      </c>
      <c r="D778" s="5">
        <v>27</v>
      </c>
      <c r="E778" s="5" t="str">
        <f>_xlfn.XLOOKUP(Orders[[#This Row],[user_id]],Users[user_id],Users[country])</f>
        <v>IT</v>
      </c>
      <c r="F778" s="5" t="str">
        <f>_xlfn.XLOOKUP(Orders[[#This Row],[country_code]],Countries[country_code],Countries[country_name])</f>
        <v>Italy</v>
      </c>
      <c r="G778" s="5">
        <f>_xlfn.XLOOKUP(Orders[[#This Row],[user_id]],Users[user_id],Users[is_referral])</f>
        <v>0</v>
      </c>
    </row>
    <row r="779" spans="1:7">
      <c r="A779" s="5">
        <v>2132272</v>
      </c>
      <c r="B779" s="5">
        <v>5426</v>
      </c>
      <c r="C779" s="6">
        <v>43190</v>
      </c>
      <c r="D779" s="5">
        <v>25</v>
      </c>
      <c r="E779" s="5" t="str">
        <f>_xlfn.XLOOKUP(Orders[[#This Row],[user_id]],Users[user_id],Users[country])</f>
        <v>DE</v>
      </c>
      <c r="F779" s="5" t="str">
        <f>_xlfn.XLOOKUP(Orders[[#This Row],[country_code]],Countries[country_code],Countries[country_name])</f>
        <v>Germany</v>
      </c>
      <c r="G779" s="5">
        <f>_xlfn.XLOOKUP(Orders[[#This Row],[user_id]],Users[user_id],Users[is_referral])</f>
        <v>1</v>
      </c>
    </row>
    <row r="780" spans="1:7">
      <c r="A780" s="5">
        <v>2132273</v>
      </c>
      <c r="B780" s="5">
        <v>17223</v>
      </c>
      <c r="C780" s="6">
        <v>43190</v>
      </c>
      <c r="D780" s="5">
        <v>46</v>
      </c>
      <c r="E780" s="5" t="str">
        <f>_xlfn.XLOOKUP(Orders[[#This Row],[user_id]],Users[user_id],Users[country])</f>
        <v>IT</v>
      </c>
      <c r="F780" s="5" t="str">
        <f>_xlfn.XLOOKUP(Orders[[#This Row],[country_code]],Countries[country_code],Countries[country_name])</f>
        <v>Italy</v>
      </c>
      <c r="G780" s="5">
        <f>_xlfn.XLOOKUP(Orders[[#This Row],[user_id]],Users[user_id],Users[is_referral])</f>
        <v>1</v>
      </c>
    </row>
    <row r="781" spans="1:7">
      <c r="A781" s="5">
        <v>2132274</v>
      </c>
      <c r="B781" s="5">
        <v>9148</v>
      </c>
      <c r="C781" s="6">
        <v>43190</v>
      </c>
      <c r="D781" s="5">
        <v>30</v>
      </c>
      <c r="E781" s="5" t="str">
        <f>_xlfn.XLOOKUP(Orders[[#This Row],[user_id]],Users[user_id],Users[country])</f>
        <v>DE</v>
      </c>
      <c r="F781" s="5" t="str">
        <f>_xlfn.XLOOKUP(Orders[[#This Row],[country_code]],Countries[country_code],Countries[country_name])</f>
        <v>Germany</v>
      </c>
      <c r="G781" s="5">
        <f>_xlfn.XLOOKUP(Orders[[#This Row],[user_id]],Users[user_id],Users[is_referral])</f>
        <v>1</v>
      </c>
    </row>
    <row r="782" spans="1:7">
      <c r="A782" s="5">
        <v>2132275</v>
      </c>
      <c r="B782" s="5">
        <v>8189</v>
      </c>
      <c r="C782" s="6">
        <v>43190</v>
      </c>
      <c r="D782" s="5">
        <v>70</v>
      </c>
      <c r="E782" s="5" t="str">
        <f>_xlfn.XLOOKUP(Orders[[#This Row],[user_id]],Users[user_id],Users[country])</f>
        <v>ES</v>
      </c>
      <c r="F782" s="5" t="str">
        <f>_xlfn.XLOOKUP(Orders[[#This Row],[country_code]],Countries[country_code],Countries[country_name])</f>
        <v>Spain</v>
      </c>
      <c r="G782" s="5">
        <f>_xlfn.XLOOKUP(Orders[[#This Row],[user_id]],Users[user_id],Users[is_referral])</f>
        <v>1</v>
      </c>
    </row>
    <row r="783" spans="1:7">
      <c r="A783" s="5">
        <v>2132276</v>
      </c>
      <c r="B783" s="5">
        <v>19388</v>
      </c>
      <c r="C783" s="6">
        <v>43190</v>
      </c>
      <c r="D783" s="5">
        <v>65</v>
      </c>
      <c r="E783" s="5" t="str">
        <f>_xlfn.XLOOKUP(Orders[[#This Row],[user_id]],Users[user_id],Users[country])</f>
        <v>FR</v>
      </c>
      <c r="F783" s="5" t="str">
        <f>_xlfn.XLOOKUP(Orders[[#This Row],[country_code]],Countries[country_code],Countries[country_name])</f>
        <v>France</v>
      </c>
      <c r="G783" s="5">
        <f>_xlfn.XLOOKUP(Orders[[#This Row],[user_id]],Users[user_id],Users[is_referral])</f>
        <v>0</v>
      </c>
    </row>
    <row r="784" spans="1:7">
      <c r="A784" s="5">
        <v>2132277</v>
      </c>
      <c r="B784" s="5">
        <v>14326</v>
      </c>
      <c r="C784" s="6">
        <v>43190</v>
      </c>
      <c r="D784" s="5">
        <v>56</v>
      </c>
      <c r="E784" s="5" t="str">
        <f>_xlfn.XLOOKUP(Orders[[#This Row],[user_id]],Users[user_id],Users[country])</f>
        <v>ES</v>
      </c>
      <c r="F784" s="5" t="str">
        <f>_xlfn.XLOOKUP(Orders[[#This Row],[country_code]],Countries[country_code],Countries[country_name])</f>
        <v>Spain</v>
      </c>
      <c r="G784" s="5">
        <f>_xlfn.XLOOKUP(Orders[[#This Row],[user_id]],Users[user_id],Users[is_referral])</f>
        <v>1</v>
      </c>
    </row>
    <row r="785" spans="1:7">
      <c r="A785" s="5">
        <v>2132278</v>
      </c>
      <c r="B785" s="5">
        <v>13195</v>
      </c>
      <c r="C785" s="6">
        <v>43190</v>
      </c>
      <c r="D785" s="5">
        <v>13</v>
      </c>
      <c r="E785" s="5" t="str">
        <f>_xlfn.XLOOKUP(Orders[[#This Row],[user_id]],Users[user_id],Users[country])</f>
        <v>DE</v>
      </c>
      <c r="F785" s="5" t="str">
        <f>_xlfn.XLOOKUP(Orders[[#This Row],[country_code]],Countries[country_code],Countries[country_name])</f>
        <v>Germany</v>
      </c>
      <c r="G785" s="5">
        <f>_xlfn.XLOOKUP(Orders[[#This Row],[user_id]],Users[user_id],Users[is_referral])</f>
        <v>1</v>
      </c>
    </row>
    <row r="786" spans="1:7">
      <c r="A786" s="5">
        <v>2132279</v>
      </c>
      <c r="B786" s="5">
        <v>4179</v>
      </c>
      <c r="C786" s="6">
        <v>43190</v>
      </c>
      <c r="D786" s="5">
        <v>25</v>
      </c>
      <c r="E786" s="5" t="str">
        <f>_xlfn.XLOOKUP(Orders[[#This Row],[user_id]],Users[user_id],Users[country])</f>
        <v>ES</v>
      </c>
      <c r="F786" s="5" t="str">
        <f>_xlfn.XLOOKUP(Orders[[#This Row],[country_code]],Countries[country_code],Countries[country_name])</f>
        <v>Spain</v>
      </c>
      <c r="G786" s="5">
        <f>_xlfn.XLOOKUP(Orders[[#This Row],[user_id]],Users[user_id],Users[is_referral])</f>
        <v>0</v>
      </c>
    </row>
    <row r="787" spans="1:7">
      <c r="A787" s="5">
        <v>2132280</v>
      </c>
      <c r="B787" s="5">
        <v>6978</v>
      </c>
      <c r="C787" s="6">
        <v>43190</v>
      </c>
      <c r="D787" s="5">
        <v>47</v>
      </c>
      <c r="E787" s="5" t="str">
        <f>_xlfn.XLOOKUP(Orders[[#This Row],[user_id]],Users[user_id],Users[country])</f>
        <v>FR</v>
      </c>
      <c r="F787" s="5" t="str">
        <f>_xlfn.XLOOKUP(Orders[[#This Row],[country_code]],Countries[country_code],Countries[country_name])</f>
        <v>France</v>
      </c>
      <c r="G787" s="5">
        <f>_xlfn.XLOOKUP(Orders[[#This Row],[user_id]],Users[user_id],Users[is_referral])</f>
        <v>1</v>
      </c>
    </row>
    <row r="788" spans="1:7">
      <c r="A788" s="5">
        <v>2132281</v>
      </c>
      <c r="B788" s="5">
        <v>19399</v>
      </c>
      <c r="C788" s="6">
        <v>43190</v>
      </c>
      <c r="D788" s="5">
        <v>52</v>
      </c>
      <c r="E788" s="5" t="str">
        <f>_xlfn.XLOOKUP(Orders[[#This Row],[user_id]],Users[user_id],Users[country])</f>
        <v>DE</v>
      </c>
      <c r="F788" s="5" t="str">
        <f>_xlfn.XLOOKUP(Orders[[#This Row],[country_code]],Countries[country_code],Countries[country_name])</f>
        <v>Germany</v>
      </c>
      <c r="G788" s="5">
        <f>_xlfn.XLOOKUP(Orders[[#This Row],[user_id]],Users[user_id],Users[is_referral])</f>
        <v>1</v>
      </c>
    </row>
    <row r="789" spans="1:7">
      <c r="A789" s="5">
        <v>2132282</v>
      </c>
      <c r="B789" s="5">
        <v>8757</v>
      </c>
      <c r="C789" s="6">
        <v>43190</v>
      </c>
      <c r="D789" s="5">
        <v>20</v>
      </c>
      <c r="E789" s="5" t="str">
        <f>_xlfn.XLOOKUP(Orders[[#This Row],[user_id]],Users[user_id],Users[country])</f>
        <v>DE</v>
      </c>
      <c r="F789" s="5" t="str">
        <f>_xlfn.XLOOKUP(Orders[[#This Row],[country_code]],Countries[country_code],Countries[country_name])</f>
        <v>Germany</v>
      </c>
      <c r="G789" s="5">
        <f>_xlfn.XLOOKUP(Orders[[#This Row],[user_id]],Users[user_id],Users[is_referral])</f>
        <v>1</v>
      </c>
    </row>
    <row r="790" spans="1:7">
      <c r="A790" s="5">
        <v>2132284</v>
      </c>
      <c r="B790" s="5">
        <v>5358</v>
      </c>
      <c r="C790" s="6">
        <v>43190</v>
      </c>
      <c r="D790" s="5">
        <v>81</v>
      </c>
      <c r="E790" s="5" t="str">
        <f>_xlfn.XLOOKUP(Orders[[#This Row],[user_id]],Users[user_id],Users[country])</f>
        <v>DE</v>
      </c>
      <c r="F790" s="5" t="str">
        <f>_xlfn.XLOOKUP(Orders[[#This Row],[country_code]],Countries[country_code],Countries[country_name])</f>
        <v>Germany</v>
      </c>
      <c r="G790" s="5">
        <f>_xlfn.XLOOKUP(Orders[[#This Row],[user_id]],Users[user_id],Users[is_referral])</f>
        <v>1</v>
      </c>
    </row>
    <row r="791" spans="1:7">
      <c r="A791" s="5">
        <v>2132285</v>
      </c>
      <c r="B791" s="5">
        <v>127</v>
      </c>
      <c r="C791" s="6">
        <v>43190</v>
      </c>
      <c r="D791" s="5">
        <v>42</v>
      </c>
      <c r="E791" s="5" t="str">
        <f>_xlfn.XLOOKUP(Orders[[#This Row],[user_id]],Users[user_id],Users[country])</f>
        <v>FR</v>
      </c>
      <c r="F791" s="5" t="str">
        <f>_xlfn.XLOOKUP(Orders[[#This Row],[country_code]],Countries[country_code],Countries[country_name])</f>
        <v>France</v>
      </c>
      <c r="G791" s="5">
        <f>_xlfn.XLOOKUP(Orders[[#This Row],[user_id]],Users[user_id],Users[is_referral])</f>
        <v>0</v>
      </c>
    </row>
    <row r="792" spans="1:7">
      <c r="A792" s="5">
        <v>2132286</v>
      </c>
      <c r="B792" s="5">
        <v>8644</v>
      </c>
      <c r="C792" s="6">
        <v>43190</v>
      </c>
      <c r="D792" s="5">
        <v>111</v>
      </c>
      <c r="E792" s="5" t="str">
        <f>_xlfn.XLOOKUP(Orders[[#This Row],[user_id]],Users[user_id],Users[country])</f>
        <v>DE</v>
      </c>
      <c r="F792" s="5" t="str">
        <f>_xlfn.XLOOKUP(Orders[[#This Row],[country_code]],Countries[country_code],Countries[country_name])</f>
        <v>Germany</v>
      </c>
      <c r="G792" s="5">
        <f>_xlfn.XLOOKUP(Orders[[#This Row],[user_id]],Users[user_id],Users[is_referral])</f>
        <v>1</v>
      </c>
    </row>
    <row r="793" spans="1:7">
      <c r="A793" s="5">
        <v>2132287</v>
      </c>
      <c r="B793" s="5">
        <v>8499</v>
      </c>
      <c r="C793" s="6">
        <v>43190</v>
      </c>
      <c r="D793" s="5">
        <v>26</v>
      </c>
      <c r="E793" s="5" t="str">
        <f>_xlfn.XLOOKUP(Orders[[#This Row],[user_id]],Users[user_id],Users[country])</f>
        <v>IT</v>
      </c>
      <c r="F793" s="5" t="str">
        <f>_xlfn.XLOOKUP(Orders[[#This Row],[country_code]],Countries[country_code],Countries[country_name])</f>
        <v>Italy</v>
      </c>
      <c r="G793" s="5">
        <f>_xlfn.XLOOKUP(Orders[[#This Row],[user_id]],Users[user_id],Users[is_referral])</f>
        <v>1</v>
      </c>
    </row>
    <row r="794" spans="1:7">
      <c r="A794" s="5">
        <v>2132290</v>
      </c>
      <c r="B794" s="5">
        <v>12755</v>
      </c>
      <c r="C794" s="6">
        <v>43190</v>
      </c>
      <c r="D794" s="5">
        <v>78</v>
      </c>
      <c r="E794" s="5" t="str">
        <f>_xlfn.XLOOKUP(Orders[[#This Row],[user_id]],Users[user_id],Users[country])</f>
        <v>FR</v>
      </c>
      <c r="F794" s="5" t="str">
        <f>_xlfn.XLOOKUP(Orders[[#This Row],[country_code]],Countries[country_code],Countries[country_name])</f>
        <v>France</v>
      </c>
      <c r="G794" s="5">
        <f>_xlfn.XLOOKUP(Orders[[#This Row],[user_id]],Users[user_id],Users[is_referral])</f>
        <v>1</v>
      </c>
    </row>
    <row r="795" spans="1:7">
      <c r="A795" s="5">
        <v>2132294</v>
      </c>
      <c r="B795" s="5">
        <v>16232</v>
      </c>
      <c r="C795" s="6">
        <v>43190</v>
      </c>
      <c r="D795" s="5">
        <v>37</v>
      </c>
      <c r="E795" s="5" t="str">
        <f>_xlfn.XLOOKUP(Orders[[#This Row],[user_id]],Users[user_id],Users[country])</f>
        <v>IT</v>
      </c>
      <c r="F795" s="5" t="str">
        <f>_xlfn.XLOOKUP(Orders[[#This Row],[country_code]],Countries[country_code],Countries[country_name])</f>
        <v>Italy</v>
      </c>
      <c r="G795" s="5">
        <f>_xlfn.XLOOKUP(Orders[[#This Row],[user_id]],Users[user_id],Users[is_referral])</f>
        <v>1</v>
      </c>
    </row>
    <row r="796" spans="1:7">
      <c r="A796" s="5">
        <v>2132295</v>
      </c>
      <c r="B796" s="5">
        <v>16230</v>
      </c>
      <c r="C796" s="6">
        <v>43190</v>
      </c>
      <c r="D796" s="5">
        <v>63</v>
      </c>
      <c r="E796" s="5" t="str">
        <f>_xlfn.XLOOKUP(Orders[[#This Row],[user_id]],Users[user_id],Users[country])</f>
        <v>DE</v>
      </c>
      <c r="F796" s="5" t="str">
        <f>_xlfn.XLOOKUP(Orders[[#This Row],[country_code]],Countries[country_code],Countries[country_name])</f>
        <v>Germany</v>
      </c>
      <c r="G796" s="5">
        <f>_xlfn.XLOOKUP(Orders[[#This Row],[user_id]],Users[user_id],Users[is_referral])</f>
        <v>1</v>
      </c>
    </row>
    <row r="797" spans="1:7">
      <c r="A797" s="5">
        <v>2132299</v>
      </c>
      <c r="B797" s="5">
        <v>5266</v>
      </c>
      <c r="C797" s="6">
        <v>43190</v>
      </c>
      <c r="D797" s="5">
        <v>26</v>
      </c>
      <c r="E797" s="5" t="str">
        <f>_xlfn.XLOOKUP(Orders[[#This Row],[user_id]],Users[user_id],Users[country])</f>
        <v>DE</v>
      </c>
      <c r="F797" s="5" t="str">
        <f>_xlfn.XLOOKUP(Orders[[#This Row],[country_code]],Countries[country_code],Countries[country_name])</f>
        <v>Germany</v>
      </c>
      <c r="G797" s="5">
        <f>_xlfn.XLOOKUP(Orders[[#This Row],[user_id]],Users[user_id],Users[is_referral])</f>
        <v>1</v>
      </c>
    </row>
    <row r="798" spans="1:7">
      <c r="A798" s="5">
        <v>2132300</v>
      </c>
      <c r="B798" s="5">
        <v>7626</v>
      </c>
      <c r="C798" s="6">
        <v>43190</v>
      </c>
      <c r="D798" s="5">
        <v>42</v>
      </c>
      <c r="E798" s="5" t="str">
        <f>_xlfn.XLOOKUP(Orders[[#This Row],[user_id]],Users[user_id],Users[country])</f>
        <v>DE</v>
      </c>
      <c r="F798" s="5" t="str">
        <f>_xlfn.XLOOKUP(Orders[[#This Row],[country_code]],Countries[country_code],Countries[country_name])</f>
        <v>Germany</v>
      </c>
      <c r="G798" s="5">
        <f>_xlfn.XLOOKUP(Orders[[#This Row],[user_id]],Users[user_id],Users[is_referral])</f>
        <v>1</v>
      </c>
    </row>
    <row r="799" spans="1:7">
      <c r="A799" s="5">
        <v>2132301</v>
      </c>
      <c r="B799" s="5">
        <v>18289</v>
      </c>
      <c r="C799" s="6">
        <v>43190</v>
      </c>
      <c r="D799" s="5">
        <v>30</v>
      </c>
      <c r="E799" s="5" t="str">
        <f>_xlfn.XLOOKUP(Orders[[#This Row],[user_id]],Users[user_id],Users[country])</f>
        <v>DE</v>
      </c>
      <c r="F799" s="5" t="str">
        <f>_xlfn.XLOOKUP(Orders[[#This Row],[country_code]],Countries[country_code],Countries[country_name])</f>
        <v>Germany</v>
      </c>
      <c r="G799" s="5">
        <f>_xlfn.XLOOKUP(Orders[[#This Row],[user_id]],Users[user_id],Users[is_referral])</f>
        <v>1</v>
      </c>
    </row>
    <row r="800" spans="1:7">
      <c r="A800" s="5">
        <v>2132302</v>
      </c>
      <c r="B800" s="5">
        <v>10189</v>
      </c>
      <c r="C800" s="6">
        <v>43190</v>
      </c>
      <c r="D800" s="5">
        <v>80</v>
      </c>
      <c r="E800" s="5" t="str">
        <f>_xlfn.XLOOKUP(Orders[[#This Row],[user_id]],Users[user_id],Users[country])</f>
        <v>IT</v>
      </c>
      <c r="F800" s="5" t="str">
        <f>_xlfn.XLOOKUP(Orders[[#This Row],[country_code]],Countries[country_code],Countries[country_name])</f>
        <v>Italy</v>
      </c>
      <c r="G800" s="5">
        <f>_xlfn.XLOOKUP(Orders[[#This Row],[user_id]],Users[user_id],Users[is_referral])</f>
        <v>1</v>
      </c>
    </row>
    <row r="801" spans="1:7">
      <c r="A801" s="5">
        <v>2132307</v>
      </c>
      <c r="B801" s="5">
        <v>9190</v>
      </c>
      <c r="C801" s="6">
        <v>43190</v>
      </c>
      <c r="D801" s="5">
        <v>56</v>
      </c>
      <c r="E801" s="5" t="str">
        <f>_xlfn.XLOOKUP(Orders[[#This Row],[user_id]],Users[user_id],Users[country])</f>
        <v>FR</v>
      </c>
      <c r="F801" s="5" t="str">
        <f>_xlfn.XLOOKUP(Orders[[#This Row],[country_code]],Countries[country_code],Countries[country_name])</f>
        <v>France</v>
      </c>
      <c r="G801" s="5">
        <f>_xlfn.XLOOKUP(Orders[[#This Row],[user_id]],Users[user_id],Users[is_referral])</f>
        <v>0</v>
      </c>
    </row>
    <row r="802" spans="1:7">
      <c r="A802" s="5">
        <v>2132308</v>
      </c>
      <c r="B802" s="5">
        <v>3047</v>
      </c>
      <c r="C802" s="6">
        <v>43190</v>
      </c>
      <c r="D802" s="5">
        <v>39</v>
      </c>
      <c r="E802" s="5" t="str">
        <f>_xlfn.XLOOKUP(Orders[[#This Row],[user_id]],Users[user_id],Users[country])</f>
        <v>IT</v>
      </c>
      <c r="F802" s="5" t="str">
        <f>_xlfn.XLOOKUP(Orders[[#This Row],[country_code]],Countries[country_code],Countries[country_name])</f>
        <v>Italy</v>
      </c>
      <c r="G802" s="5">
        <f>_xlfn.XLOOKUP(Orders[[#This Row],[user_id]],Users[user_id],Users[is_referral])</f>
        <v>0</v>
      </c>
    </row>
    <row r="803" spans="1:7">
      <c r="A803" s="5">
        <v>2132309</v>
      </c>
      <c r="B803" s="5">
        <v>18368</v>
      </c>
      <c r="C803" s="6">
        <v>43190</v>
      </c>
      <c r="D803" s="5">
        <v>40</v>
      </c>
      <c r="E803" s="5" t="str">
        <f>_xlfn.XLOOKUP(Orders[[#This Row],[user_id]],Users[user_id],Users[country])</f>
        <v>FR</v>
      </c>
      <c r="F803" s="5" t="str">
        <f>_xlfn.XLOOKUP(Orders[[#This Row],[country_code]],Countries[country_code],Countries[country_name])</f>
        <v>France</v>
      </c>
      <c r="G803" s="5">
        <f>_xlfn.XLOOKUP(Orders[[#This Row],[user_id]],Users[user_id],Users[is_referral])</f>
        <v>1</v>
      </c>
    </row>
    <row r="804" spans="1:7">
      <c r="A804" s="5">
        <v>2132310</v>
      </c>
      <c r="B804" s="5">
        <v>10084</v>
      </c>
      <c r="C804" s="6">
        <v>43190</v>
      </c>
      <c r="D804" s="5">
        <v>78</v>
      </c>
      <c r="E804" s="5" t="str">
        <f>_xlfn.XLOOKUP(Orders[[#This Row],[user_id]],Users[user_id],Users[country])</f>
        <v>FR</v>
      </c>
      <c r="F804" s="5" t="str">
        <f>_xlfn.XLOOKUP(Orders[[#This Row],[country_code]],Countries[country_code],Countries[country_name])</f>
        <v>France</v>
      </c>
      <c r="G804" s="5">
        <f>_xlfn.XLOOKUP(Orders[[#This Row],[user_id]],Users[user_id],Users[is_referral])</f>
        <v>1</v>
      </c>
    </row>
    <row r="805" spans="1:7">
      <c r="A805" s="5">
        <v>2132311</v>
      </c>
      <c r="B805" s="5">
        <v>5780</v>
      </c>
      <c r="C805" s="6">
        <v>43190</v>
      </c>
      <c r="D805" s="5">
        <v>52</v>
      </c>
      <c r="E805" s="5" t="str">
        <f>_xlfn.XLOOKUP(Orders[[#This Row],[user_id]],Users[user_id],Users[country])</f>
        <v>FR</v>
      </c>
      <c r="F805" s="5" t="str">
        <f>_xlfn.XLOOKUP(Orders[[#This Row],[country_code]],Countries[country_code],Countries[country_name])</f>
        <v>France</v>
      </c>
      <c r="G805" s="5">
        <f>_xlfn.XLOOKUP(Orders[[#This Row],[user_id]],Users[user_id],Users[is_referral])</f>
        <v>0</v>
      </c>
    </row>
    <row r="806" spans="1:7">
      <c r="A806" s="5">
        <v>2132313</v>
      </c>
      <c r="B806" s="5">
        <v>7105</v>
      </c>
      <c r="C806" s="6">
        <v>43190</v>
      </c>
      <c r="D806" s="5">
        <v>38</v>
      </c>
      <c r="E806" s="5" t="str">
        <f>_xlfn.XLOOKUP(Orders[[#This Row],[user_id]],Users[user_id],Users[country])</f>
        <v>FR</v>
      </c>
      <c r="F806" s="5" t="str">
        <f>_xlfn.XLOOKUP(Orders[[#This Row],[country_code]],Countries[country_code],Countries[country_name])</f>
        <v>France</v>
      </c>
      <c r="G806" s="5">
        <f>_xlfn.XLOOKUP(Orders[[#This Row],[user_id]],Users[user_id],Users[is_referral])</f>
        <v>1</v>
      </c>
    </row>
    <row r="807" spans="1:7">
      <c r="A807" s="5">
        <v>2132316</v>
      </c>
      <c r="B807" s="5">
        <v>9932</v>
      </c>
      <c r="C807" s="6">
        <v>43190</v>
      </c>
      <c r="D807" s="5">
        <v>14</v>
      </c>
      <c r="E807" s="5" t="str">
        <f>_xlfn.XLOOKUP(Orders[[#This Row],[user_id]],Users[user_id],Users[country])</f>
        <v>IT</v>
      </c>
      <c r="F807" s="5" t="str">
        <f>_xlfn.XLOOKUP(Orders[[#This Row],[country_code]],Countries[country_code],Countries[country_name])</f>
        <v>Italy</v>
      </c>
      <c r="G807" s="5">
        <f>_xlfn.XLOOKUP(Orders[[#This Row],[user_id]],Users[user_id],Users[is_referral])</f>
        <v>1</v>
      </c>
    </row>
    <row r="808" spans="1:7">
      <c r="A808" s="5">
        <v>2132318</v>
      </c>
      <c r="B808" s="5">
        <v>11407</v>
      </c>
      <c r="C808" s="6">
        <v>43190</v>
      </c>
      <c r="D808" s="5">
        <v>64</v>
      </c>
      <c r="E808" s="5" t="str">
        <f>_xlfn.XLOOKUP(Orders[[#This Row],[user_id]],Users[user_id],Users[country])</f>
        <v>IT</v>
      </c>
      <c r="F808" s="5" t="str">
        <f>_xlfn.XLOOKUP(Orders[[#This Row],[country_code]],Countries[country_code],Countries[country_name])</f>
        <v>Italy</v>
      </c>
      <c r="G808" s="5">
        <f>_xlfn.XLOOKUP(Orders[[#This Row],[user_id]],Users[user_id],Users[is_referral])</f>
        <v>1</v>
      </c>
    </row>
    <row r="809" spans="1:7">
      <c r="A809" s="5">
        <v>2132319</v>
      </c>
      <c r="B809" s="5">
        <v>16233</v>
      </c>
      <c r="C809" s="6">
        <v>43190</v>
      </c>
      <c r="D809" s="5">
        <v>23</v>
      </c>
      <c r="E809" s="5" t="str">
        <f>_xlfn.XLOOKUP(Orders[[#This Row],[user_id]],Users[user_id],Users[country])</f>
        <v>FR</v>
      </c>
      <c r="F809" s="5" t="str">
        <f>_xlfn.XLOOKUP(Orders[[#This Row],[country_code]],Countries[country_code],Countries[country_name])</f>
        <v>France</v>
      </c>
      <c r="G809" s="5">
        <f>_xlfn.XLOOKUP(Orders[[#This Row],[user_id]],Users[user_id],Users[is_referral])</f>
        <v>1</v>
      </c>
    </row>
    <row r="810" spans="1:7">
      <c r="A810" s="5">
        <v>2132321</v>
      </c>
      <c r="B810" s="5">
        <v>4507</v>
      </c>
      <c r="C810" s="6">
        <v>43190</v>
      </c>
      <c r="D810" s="5">
        <v>33</v>
      </c>
      <c r="E810" s="5" t="str">
        <f>_xlfn.XLOOKUP(Orders[[#This Row],[user_id]],Users[user_id],Users[country])</f>
        <v>IT</v>
      </c>
      <c r="F810" s="5" t="str">
        <f>_xlfn.XLOOKUP(Orders[[#This Row],[country_code]],Countries[country_code],Countries[country_name])</f>
        <v>Italy</v>
      </c>
      <c r="G810" s="5">
        <f>_xlfn.XLOOKUP(Orders[[#This Row],[user_id]],Users[user_id],Users[is_referral])</f>
        <v>0</v>
      </c>
    </row>
    <row r="811" spans="1:7">
      <c r="A811" s="5">
        <v>2132322</v>
      </c>
      <c r="B811" s="5">
        <v>15301</v>
      </c>
      <c r="C811" s="6">
        <v>43190</v>
      </c>
      <c r="D811" s="5">
        <v>63</v>
      </c>
      <c r="E811" s="5" t="str">
        <f>_xlfn.XLOOKUP(Orders[[#This Row],[user_id]],Users[user_id],Users[country])</f>
        <v>IT</v>
      </c>
      <c r="F811" s="5" t="str">
        <f>_xlfn.XLOOKUP(Orders[[#This Row],[country_code]],Countries[country_code],Countries[country_name])</f>
        <v>Italy</v>
      </c>
      <c r="G811" s="5">
        <f>_xlfn.XLOOKUP(Orders[[#This Row],[user_id]],Users[user_id],Users[is_referral])</f>
        <v>1</v>
      </c>
    </row>
    <row r="812" spans="1:7">
      <c r="A812" s="5">
        <v>2132323</v>
      </c>
      <c r="B812" s="5">
        <v>8154</v>
      </c>
      <c r="C812" s="6">
        <v>43190</v>
      </c>
      <c r="D812" s="5">
        <v>44</v>
      </c>
      <c r="E812" s="5" t="str">
        <f>_xlfn.XLOOKUP(Orders[[#This Row],[user_id]],Users[user_id],Users[country])</f>
        <v>FR</v>
      </c>
      <c r="F812" s="5" t="str">
        <f>_xlfn.XLOOKUP(Orders[[#This Row],[country_code]],Countries[country_code],Countries[country_name])</f>
        <v>France</v>
      </c>
      <c r="G812" s="5">
        <f>_xlfn.XLOOKUP(Orders[[#This Row],[user_id]],Users[user_id],Users[is_referral])</f>
        <v>0</v>
      </c>
    </row>
    <row r="813" spans="1:7">
      <c r="A813" s="5">
        <v>2132324</v>
      </c>
      <c r="B813" s="5">
        <v>1880</v>
      </c>
      <c r="C813" s="6">
        <v>43190</v>
      </c>
      <c r="D813" s="5">
        <v>28</v>
      </c>
      <c r="E813" s="5" t="str">
        <f>_xlfn.XLOOKUP(Orders[[#This Row],[user_id]],Users[user_id],Users[country])</f>
        <v>IT</v>
      </c>
      <c r="F813" s="5" t="str">
        <f>_xlfn.XLOOKUP(Orders[[#This Row],[country_code]],Countries[country_code],Countries[country_name])</f>
        <v>Italy</v>
      </c>
      <c r="G813" s="5">
        <f>_xlfn.XLOOKUP(Orders[[#This Row],[user_id]],Users[user_id],Users[is_referral])</f>
        <v>0</v>
      </c>
    </row>
    <row r="814" spans="1:7">
      <c r="A814" s="5">
        <v>2132325</v>
      </c>
      <c r="B814" s="5">
        <v>12886</v>
      </c>
      <c r="C814" s="6">
        <v>43190</v>
      </c>
      <c r="D814" s="5">
        <v>62</v>
      </c>
      <c r="E814" s="5" t="str">
        <f>_xlfn.XLOOKUP(Orders[[#This Row],[user_id]],Users[user_id],Users[country])</f>
        <v>FR</v>
      </c>
      <c r="F814" s="5" t="str">
        <f>_xlfn.XLOOKUP(Orders[[#This Row],[country_code]],Countries[country_code],Countries[country_name])</f>
        <v>France</v>
      </c>
      <c r="G814" s="5">
        <f>_xlfn.XLOOKUP(Orders[[#This Row],[user_id]],Users[user_id],Users[is_referral])</f>
        <v>1</v>
      </c>
    </row>
    <row r="815" spans="1:7">
      <c r="A815" s="5">
        <v>2132326</v>
      </c>
      <c r="B815" s="5">
        <v>13926</v>
      </c>
      <c r="C815" s="6">
        <v>43190</v>
      </c>
      <c r="D815" s="5">
        <v>59</v>
      </c>
      <c r="E815" s="5" t="str">
        <f>_xlfn.XLOOKUP(Orders[[#This Row],[user_id]],Users[user_id],Users[country])</f>
        <v>FR</v>
      </c>
      <c r="F815" s="5" t="str">
        <f>_xlfn.XLOOKUP(Orders[[#This Row],[country_code]],Countries[country_code],Countries[country_name])</f>
        <v>France</v>
      </c>
      <c r="G815" s="5">
        <f>_xlfn.XLOOKUP(Orders[[#This Row],[user_id]],Users[user_id],Users[is_referral])</f>
        <v>1</v>
      </c>
    </row>
    <row r="816" spans="1:7">
      <c r="A816" s="5">
        <v>2132327</v>
      </c>
      <c r="B816" s="5">
        <v>5152</v>
      </c>
      <c r="C816" s="6">
        <v>43190</v>
      </c>
      <c r="D816" s="5">
        <v>61</v>
      </c>
      <c r="E816" s="5" t="str">
        <f>_xlfn.XLOOKUP(Orders[[#This Row],[user_id]],Users[user_id],Users[country])</f>
        <v>DE</v>
      </c>
      <c r="F816" s="5" t="str">
        <f>_xlfn.XLOOKUP(Orders[[#This Row],[country_code]],Countries[country_code],Countries[country_name])</f>
        <v>Germany</v>
      </c>
      <c r="G816" s="5">
        <f>_xlfn.XLOOKUP(Orders[[#This Row],[user_id]],Users[user_id],Users[is_referral])</f>
        <v>1</v>
      </c>
    </row>
    <row r="817" spans="1:7">
      <c r="A817" s="5">
        <v>2132328</v>
      </c>
      <c r="B817" s="5">
        <v>17319</v>
      </c>
      <c r="C817" s="6">
        <v>43190</v>
      </c>
      <c r="D817" s="5">
        <v>47</v>
      </c>
      <c r="E817" s="5" t="str">
        <f>_xlfn.XLOOKUP(Orders[[#This Row],[user_id]],Users[user_id],Users[country])</f>
        <v>DE</v>
      </c>
      <c r="F817" s="5" t="str">
        <f>_xlfn.XLOOKUP(Orders[[#This Row],[country_code]],Countries[country_code],Countries[country_name])</f>
        <v>Germany</v>
      </c>
      <c r="G817" s="5">
        <f>_xlfn.XLOOKUP(Orders[[#This Row],[user_id]],Users[user_id],Users[is_referral])</f>
        <v>1</v>
      </c>
    </row>
    <row r="818" spans="1:7">
      <c r="A818" s="5">
        <v>2132329</v>
      </c>
      <c r="B818" s="5">
        <v>12674</v>
      </c>
      <c r="C818" s="6">
        <v>43190</v>
      </c>
      <c r="D818" s="5">
        <v>71</v>
      </c>
      <c r="E818" s="5" t="str">
        <f>_xlfn.XLOOKUP(Orders[[#This Row],[user_id]],Users[user_id],Users[country])</f>
        <v>FR</v>
      </c>
      <c r="F818" s="5" t="str">
        <f>_xlfn.XLOOKUP(Orders[[#This Row],[country_code]],Countries[country_code],Countries[country_name])</f>
        <v>France</v>
      </c>
      <c r="G818" s="5">
        <f>_xlfn.XLOOKUP(Orders[[#This Row],[user_id]],Users[user_id],Users[is_referral])</f>
        <v>1</v>
      </c>
    </row>
    <row r="819" spans="1:7">
      <c r="A819" s="5">
        <v>2132330</v>
      </c>
      <c r="B819" s="5">
        <v>5953</v>
      </c>
      <c r="C819" s="6">
        <v>43190</v>
      </c>
      <c r="D819" s="5">
        <v>23</v>
      </c>
      <c r="E819" s="5" t="str">
        <f>_xlfn.XLOOKUP(Orders[[#This Row],[user_id]],Users[user_id],Users[country])</f>
        <v>DE</v>
      </c>
      <c r="F819" s="5" t="str">
        <f>_xlfn.XLOOKUP(Orders[[#This Row],[country_code]],Countries[country_code],Countries[country_name])</f>
        <v>Germany</v>
      </c>
      <c r="G819" s="5">
        <f>_xlfn.XLOOKUP(Orders[[#This Row],[user_id]],Users[user_id],Users[is_referral])</f>
        <v>1</v>
      </c>
    </row>
    <row r="820" spans="1:7">
      <c r="A820" s="5">
        <v>2132334</v>
      </c>
      <c r="B820" s="5">
        <v>8898</v>
      </c>
      <c r="C820" s="6">
        <v>43190</v>
      </c>
      <c r="D820" s="5">
        <v>53</v>
      </c>
      <c r="E820" s="5" t="str">
        <f>_xlfn.XLOOKUP(Orders[[#This Row],[user_id]],Users[user_id],Users[country])</f>
        <v>FR</v>
      </c>
      <c r="F820" s="5" t="str">
        <f>_xlfn.XLOOKUP(Orders[[#This Row],[country_code]],Countries[country_code],Countries[country_name])</f>
        <v>France</v>
      </c>
      <c r="G820" s="5">
        <f>_xlfn.XLOOKUP(Orders[[#This Row],[user_id]],Users[user_id],Users[is_referral])</f>
        <v>1</v>
      </c>
    </row>
    <row r="821" spans="1:7">
      <c r="A821" s="5">
        <v>2132335</v>
      </c>
      <c r="B821" s="5">
        <v>16928</v>
      </c>
      <c r="C821" s="6">
        <v>43190</v>
      </c>
      <c r="D821" s="5">
        <v>10</v>
      </c>
      <c r="E821" s="5" t="str">
        <f>_xlfn.XLOOKUP(Orders[[#This Row],[user_id]],Users[user_id],Users[country])</f>
        <v>DE</v>
      </c>
      <c r="F821" s="5" t="str">
        <f>_xlfn.XLOOKUP(Orders[[#This Row],[country_code]],Countries[country_code],Countries[country_name])</f>
        <v>Germany</v>
      </c>
      <c r="G821" s="5">
        <f>_xlfn.XLOOKUP(Orders[[#This Row],[user_id]],Users[user_id],Users[is_referral])</f>
        <v>1</v>
      </c>
    </row>
    <row r="822" spans="1:7">
      <c r="A822" s="5">
        <v>2132336</v>
      </c>
      <c r="B822" s="5">
        <v>9853</v>
      </c>
      <c r="C822" s="6">
        <v>43190</v>
      </c>
      <c r="D822" s="5">
        <v>34</v>
      </c>
      <c r="E822" s="5" t="str">
        <f>_xlfn.XLOOKUP(Orders[[#This Row],[user_id]],Users[user_id],Users[country])</f>
        <v>DE</v>
      </c>
      <c r="F822" s="5" t="str">
        <f>_xlfn.XLOOKUP(Orders[[#This Row],[country_code]],Countries[country_code],Countries[country_name])</f>
        <v>Germany</v>
      </c>
      <c r="G822" s="5">
        <f>_xlfn.XLOOKUP(Orders[[#This Row],[user_id]],Users[user_id],Users[is_referral])</f>
        <v>1</v>
      </c>
    </row>
    <row r="823" spans="1:7">
      <c r="A823" s="5">
        <v>2132337</v>
      </c>
      <c r="B823" s="5">
        <v>17136</v>
      </c>
      <c r="C823" s="6">
        <v>43190</v>
      </c>
      <c r="D823" s="5">
        <v>18</v>
      </c>
      <c r="E823" s="5" t="str">
        <f>_xlfn.XLOOKUP(Orders[[#This Row],[user_id]],Users[user_id],Users[country])</f>
        <v>DE</v>
      </c>
      <c r="F823" s="5" t="str">
        <f>_xlfn.XLOOKUP(Orders[[#This Row],[country_code]],Countries[country_code],Countries[country_name])</f>
        <v>Germany</v>
      </c>
      <c r="G823" s="5">
        <f>_xlfn.XLOOKUP(Orders[[#This Row],[user_id]],Users[user_id],Users[is_referral])</f>
        <v>1</v>
      </c>
    </row>
    <row r="824" spans="1:7">
      <c r="A824" s="5">
        <v>2132338</v>
      </c>
      <c r="B824" s="5">
        <v>11643</v>
      </c>
      <c r="C824" s="6">
        <v>43190</v>
      </c>
      <c r="D824" s="5">
        <v>49</v>
      </c>
      <c r="E824" s="5" t="str">
        <f>_xlfn.XLOOKUP(Orders[[#This Row],[user_id]],Users[user_id],Users[country])</f>
        <v>FR</v>
      </c>
      <c r="F824" s="5" t="str">
        <f>_xlfn.XLOOKUP(Orders[[#This Row],[country_code]],Countries[country_code],Countries[country_name])</f>
        <v>France</v>
      </c>
      <c r="G824" s="5">
        <f>_xlfn.XLOOKUP(Orders[[#This Row],[user_id]],Users[user_id],Users[is_referral])</f>
        <v>1</v>
      </c>
    </row>
    <row r="825" spans="1:7">
      <c r="A825" s="5">
        <v>2132341</v>
      </c>
      <c r="B825" s="5">
        <v>3142</v>
      </c>
      <c r="C825" s="6">
        <v>43190</v>
      </c>
      <c r="D825" s="5">
        <v>34</v>
      </c>
      <c r="E825" s="5" t="str">
        <f>_xlfn.XLOOKUP(Orders[[#This Row],[user_id]],Users[user_id],Users[country])</f>
        <v>IT</v>
      </c>
      <c r="F825" s="5" t="str">
        <f>_xlfn.XLOOKUP(Orders[[#This Row],[country_code]],Countries[country_code],Countries[country_name])</f>
        <v>Italy</v>
      </c>
      <c r="G825" s="5">
        <f>_xlfn.XLOOKUP(Orders[[#This Row],[user_id]],Users[user_id],Users[is_referral])</f>
        <v>0</v>
      </c>
    </row>
    <row r="826" spans="1:7">
      <c r="A826" s="5">
        <v>2132343</v>
      </c>
      <c r="B826" s="5">
        <v>13208</v>
      </c>
      <c r="C826" s="6">
        <v>43190</v>
      </c>
      <c r="D826" s="5">
        <v>66</v>
      </c>
      <c r="E826" s="5" t="str">
        <f>_xlfn.XLOOKUP(Orders[[#This Row],[user_id]],Users[user_id],Users[country])</f>
        <v>FR</v>
      </c>
      <c r="F826" s="5" t="str">
        <f>_xlfn.XLOOKUP(Orders[[#This Row],[country_code]],Countries[country_code],Countries[country_name])</f>
        <v>France</v>
      </c>
      <c r="G826" s="5">
        <f>_xlfn.XLOOKUP(Orders[[#This Row],[user_id]],Users[user_id],Users[is_referral])</f>
        <v>1</v>
      </c>
    </row>
    <row r="827" spans="1:7">
      <c r="A827" s="5">
        <v>2132345</v>
      </c>
      <c r="B827" s="5">
        <v>11991</v>
      </c>
      <c r="C827" s="6">
        <v>43190</v>
      </c>
      <c r="D827" s="5">
        <v>12</v>
      </c>
      <c r="E827" s="5" t="str">
        <f>_xlfn.XLOOKUP(Orders[[#This Row],[user_id]],Users[user_id],Users[country])</f>
        <v>FR</v>
      </c>
      <c r="F827" s="5" t="str">
        <f>_xlfn.XLOOKUP(Orders[[#This Row],[country_code]],Countries[country_code],Countries[country_name])</f>
        <v>France</v>
      </c>
      <c r="G827" s="5">
        <f>_xlfn.XLOOKUP(Orders[[#This Row],[user_id]],Users[user_id],Users[is_referral])</f>
        <v>1</v>
      </c>
    </row>
    <row r="828" spans="1:7">
      <c r="A828" s="5">
        <v>2132347</v>
      </c>
      <c r="B828" s="5">
        <v>3299</v>
      </c>
      <c r="C828" s="6">
        <v>43190</v>
      </c>
      <c r="D828" s="5">
        <v>36</v>
      </c>
      <c r="E828" s="5" t="str">
        <f>_xlfn.XLOOKUP(Orders[[#This Row],[user_id]],Users[user_id],Users[country])</f>
        <v>IT</v>
      </c>
      <c r="F828" s="5" t="str">
        <f>_xlfn.XLOOKUP(Orders[[#This Row],[country_code]],Countries[country_code],Countries[country_name])</f>
        <v>Italy</v>
      </c>
      <c r="G828" s="5">
        <f>_xlfn.XLOOKUP(Orders[[#This Row],[user_id]],Users[user_id],Users[is_referral])</f>
        <v>0</v>
      </c>
    </row>
    <row r="829" spans="1:7">
      <c r="A829" s="5">
        <v>2132348</v>
      </c>
      <c r="B829" s="5">
        <v>12276</v>
      </c>
      <c r="C829" s="6">
        <v>43190</v>
      </c>
      <c r="D829" s="5">
        <v>39</v>
      </c>
      <c r="E829" s="5" t="str">
        <f>_xlfn.XLOOKUP(Orders[[#This Row],[user_id]],Users[user_id],Users[country])</f>
        <v>ES</v>
      </c>
      <c r="F829" s="5" t="str">
        <f>_xlfn.XLOOKUP(Orders[[#This Row],[country_code]],Countries[country_code],Countries[country_name])</f>
        <v>Spain</v>
      </c>
      <c r="G829" s="5">
        <f>_xlfn.XLOOKUP(Orders[[#This Row],[user_id]],Users[user_id],Users[is_referral])</f>
        <v>1</v>
      </c>
    </row>
    <row r="830" spans="1:7">
      <c r="A830" s="5">
        <v>2132350</v>
      </c>
      <c r="B830" s="5">
        <v>14992</v>
      </c>
      <c r="C830" s="6">
        <v>43190</v>
      </c>
      <c r="D830" s="5">
        <v>70</v>
      </c>
      <c r="E830" s="5" t="str">
        <f>_xlfn.XLOOKUP(Orders[[#This Row],[user_id]],Users[user_id],Users[country])</f>
        <v>IT</v>
      </c>
      <c r="F830" s="5" t="str">
        <f>_xlfn.XLOOKUP(Orders[[#This Row],[country_code]],Countries[country_code],Countries[country_name])</f>
        <v>Italy</v>
      </c>
      <c r="G830" s="5">
        <f>_xlfn.XLOOKUP(Orders[[#This Row],[user_id]],Users[user_id],Users[is_referral])</f>
        <v>1</v>
      </c>
    </row>
    <row r="831" spans="1:7">
      <c r="A831" s="5">
        <v>2132353</v>
      </c>
      <c r="B831" s="5">
        <v>9269</v>
      </c>
      <c r="C831" s="6">
        <v>43190</v>
      </c>
      <c r="D831" s="5">
        <v>48</v>
      </c>
      <c r="E831" s="5" t="str">
        <f>_xlfn.XLOOKUP(Orders[[#This Row],[user_id]],Users[user_id],Users[country])</f>
        <v>FR</v>
      </c>
      <c r="F831" s="5" t="str">
        <f>_xlfn.XLOOKUP(Orders[[#This Row],[country_code]],Countries[country_code],Countries[country_name])</f>
        <v>France</v>
      </c>
      <c r="G831" s="5">
        <f>_xlfn.XLOOKUP(Orders[[#This Row],[user_id]],Users[user_id],Users[is_referral])</f>
        <v>1</v>
      </c>
    </row>
    <row r="832" spans="1:7">
      <c r="A832" s="5">
        <v>2132354</v>
      </c>
      <c r="B832" s="5">
        <v>18916</v>
      </c>
      <c r="C832" s="6">
        <v>43190</v>
      </c>
      <c r="D832" s="5">
        <v>58</v>
      </c>
      <c r="E832" s="5" t="str">
        <f>_xlfn.XLOOKUP(Orders[[#This Row],[user_id]],Users[user_id],Users[country])</f>
        <v>FR</v>
      </c>
      <c r="F832" s="5" t="str">
        <f>_xlfn.XLOOKUP(Orders[[#This Row],[country_code]],Countries[country_code],Countries[country_name])</f>
        <v>France</v>
      </c>
      <c r="G832" s="5">
        <f>_xlfn.XLOOKUP(Orders[[#This Row],[user_id]],Users[user_id],Users[is_referral])</f>
        <v>1</v>
      </c>
    </row>
    <row r="833" spans="1:7">
      <c r="A833" s="5">
        <v>2132357</v>
      </c>
      <c r="B833" s="5">
        <v>19794</v>
      </c>
      <c r="C833" s="6">
        <v>43190</v>
      </c>
      <c r="D833" s="5">
        <v>35</v>
      </c>
      <c r="E833" s="5" t="str">
        <f>_xlfn.XLOOKUP(Orders[[#This Row],[user_id]],Users[user_id],Users[country])</f>
        <v>ES</v>
      </c>
      <c r="F833" s="5" t="str">
        <f>_xlfn.XLOOKUP(Orders[[#This Row],[country_code]],Countries[country_code],Countries[country_name])</f>
        <v>Spain</v>
      </c>
      <c r="G833" s="5">
        <f>_xlfn.XLOOKUP(Orders[[#This Row],[user_id]],Users[user_id],Users[is_referral])</f>
        <v>0</v>
      </c>
    </row>
    <row r="834" spans="1:7">
      <c r="A834" s="5">
        <v>2132358</v>
      </c>
      <c r="B834" s="5">
        <v>19085</v>
      </c>
      <c r="C834" s="6">
        <v>43190</v>
      </c>
      <c r="D834" s="5">
        <v>19</v>
      </c>
      <c r="E834" s="5" t="str">
        <f>_xlfn.XLOOKUP(Orders[[#This Row],[user_id]],Users[user_id],Users[country])</f>
        <v>ES</v>
      </c>
      <c r="F834" s="5" t="str">
        <f>_xlfn.XLOOKUP(Orders[[#This Row],[country_code]],Countries[country_code],Countries[country_name])</f>
        <v>Spain</v>
      </c>
      <c r="G834" s="5">
        <f>_xlfn.XLOOKUP(Orders[[#This Row],[user_id]],Users[user_id],Users[is_referral])</f>
        <v>1</v>
      </c>
    </row>
    <row r="835" spans="1:7">
      <c r="A835" s="5">
        <v>2132360</v>
      </c>
      <c r="B835" s="5">
        <v>8966</v>
      </c>
      <c r="C835" s="6">
        <v>43190</v>
      </c>
      <c r="D835" s="5">
        <v>69</v>
      </c>
      <c r="E835" s="5" t="str">
        <f>_xlfn.XLOOKUP(Orders[[#This Row],[user_id]],Users[user_id],Users[country])</f>
        <v>IT</v>
      </c>
      <c r="F835" s="5" t="str">
        <f>_xlfn.XLOOKUP(Orders[[#This Row],[country_code]],Countries[country_code],Countries[country_name])</f>
        <v>Italy</v>
      </c>
      <c r="G835" s="5">
        <f>_xlfn.XLOOKUP(Orders[[#This Row],[user_id]],Users[user_id],Users[is_referral])</f>
        <v>1</v>
      </c>
    </row>
    <row r="836" spans="1:7">
      <c r="A836" s="5">
        <v>2132361</v>
      </c>
      <c r="B836" s="5">
        <v>17743</v>
      </c>
      <c r="C836" s="6">
        <v>43190</v>
      </c>
      <c r="D836" s="5">
        <v>29</v>
      </c>
      <c r="E836" s="5" t="str">
        <f>_xlfn.XLOOKUP(Orders[[#This Row],[user_id]],Users[user_id],Users[country])</f>
        <v>DE</v>
      </c>
      <c r="F836" s="5" t="str">
        <f>_xlfn.XLOOKUP(Orders[[#This Row],[country_code]],Countries[country_code],Countries[country_name])</f>
        <v>Germany</v>
      </c>
      <c r="G836" s="5">
        <f>_xlfn.XLOOKUP(Orders[[#This Row],[user_id]],Users[user_id],Users[is_referral])</f>
        <v>1</v>
      </c>
    </row>
    <row r="837" spans="1:7">
      <c r="A837" s="5">
        <v>2132362</v>
      </c>
      <c r="B837" s="5">
        <v>11273</v>
      </c>
      <c r="C837" s="6">
        <v>43190</v>
      </c>
      <c r="D837" s="5">
        <v>14</v>
      </c>
      <c r="E837" s="5" t="str">
        <f>_xlfn.XLOOKUP(Orders[[#This Row],[user_id]],Users[user_id],Users[country])</f>
        <v>FR</v>
      </c>
      <c r="F837" s="5" t="str">
        <f>_xlfn.XLOOKUP(Orders[[#This Row],[country_code]],Countries[country_code],Countries[country_name])</f>
        <v>France</v>
      </c>
      <c r="G837" s="5">
        <f>_xlfn.XLOOKUP(Orders[[#This Row],[user_id]],Users[user_id],Users[is_referral])</f>
        <v>1</v>
      </c>
    </row>
    <row r="838" spans="1:7">
      <c r="A838" s="5">
        <v>2132363</v>
      </c>
      <c r="B838" s="5">
        <v>18227</v>
      </c>
      <c r="C838" s="6">
        <v>43190</v>
      </c>
      <c r="D838" s="5">
        <v>49</v>
      </c>
      <c r="E838" s="5" t="str">
        <f>_xlfn.XLOOKUP(Orders[[#This Row],[user_id]],Users[user_id],Users[country])</f>
        <v>IT</v>
      </c>
      <c r="F838" s="5" t="str">
        <f>_xlfn.XLOOKUP(Orders[[#This Row],[country_code]],Countries[country_code],Countries[country_name])</f>
        <v>Italy</v>
      </c>
      <c r="G838" s="5">
        <f>_xlfn.XLOOKUP(Orders[[#This Row],[user_id]],Users[user_id],Users[is_referral])</f>
        <v>1</v>
      </c>
    </row>
    <row r="839" spans="1:7">
      <c r="A839" s="5">
        <v>2132364</v>
      </c>
      <c r="B839" s="5">
        <v>7507</v>
      </c>
      <c r="C839" s="6">
        <v>43190</v>
      </c>
      <c r="D839" s="5">
        <v>36</v>
      </c>
      <c r="E839" s="5" t="str">
        <f>_xlfn.XLOOKUP(Orders[[#This Row],[user_id]],Users[user_id],Users[country])</f>
        <v>ES</v>
      </c>
      <c r="F839" s="5" t="str">
        <f>_xlfn.XLOOKUP(Orders[[#This Row],[country_code]],Countries[country_code],Countries[country_name])</f>
        <v>Spain</v>
      </c>
      <c r="G839" s="5">
        <f>_xlfn.XLOOKUP(Orders[[#This Row],[user_id]],Users[user_id],Users[is_referral])</f>
        <v>1</v>
      </c>
    </row>
    <row r="840" spans="1:7">
      <c r="A840" s="5">
        <v>2132366</v>
      </c>
      <c r="B840" s="5">
        <v>2333</v>
      </c>
      <c r="C840" s="6">
        <v>43190</v>
      </c>
      <c r="D840" s="5">
        <v>51</v>
      </c>
      <c r="E840" s="5" t="str">
        <f>_xlfn.XLOOKUP(Orders[[#This Row],[user_id]],Users[user_id],Users[country])</f>
        <v>ES</v>
      </c>
      <c r="F840" s="5" t="str">
        <f>_xlfn.XLOOKUP(Orders[[#This Row],[country_code]],Countries[country_code],Countries[country_name])</f>
        <v>Spain</v>
      </c>
      <c r="G840" s="5">
        <f>_xlfn.XLOOKUP(Orders[[#This Row],[user_id]],Users[user_id],Users[is_referral])</f>
        <v>0</v>
      </c>
    </row>
    <row r="841" spans="1:7">
      <c r="A841" s="5">
        <v>2132367</v>
      </c>
      <c r="B841" s="5">
        <v>2573</v>
      </c>
      <c r="C841" s="6">
        <v>43190</v>
      </c>
      <c r="D841" s="5">
        <v>38</v>
      </c>
      <c r="E841" s="5" t="str">
        <f>_xlfn.XLOOKUP(Orders[[#This Row],[user_id]],Users[user_id],Users[country])</f>
        <v>IT</v>
      </c>
      <c r="F841" s="5" t="str">
        <f>_xlfn.XLOOKUP(Orders[[#This Row],[country_code]],Countries[country_code],Countries[country_name])</f>
        <v>Italy</v>
      </c>
      <c r="G841" s="5">
        <f>_xlfn.XLOOKUP(Orders[[#This Row],[user_id]],Users[user_id],Users[is_referral])</f>
        <v>0</v>
      </c>
    </row>
    <row r="842" spans="1:7">
      <c r="A842" s="5">
        <v>2132368</v>
      </c>
      <c r="B842" s="5">
        <v>3659</v>
      </c>
      <c r="C842" s="6">
        <v>43190</v>
      </c>
      <c r="D842" s="5">
        <v>73</v>
      </c>
      <c r="E842" s="5" t="str">
        <f>_xlfn.XLOOKUP(Orders[[#This Row],[user_id]],Users[user_id],Users[country])</f>
        <v>IT</v>
      </c>
      <c r="F842" s="5" t="str">
        <f>_xlfn.XLOOKUP(Orders[[#This Row],[country_code]],Countries[country_code],Countries[country_name])</f>
        <v>Italy</v>
      </c>
      <c r="G842" s="5">
        <f>_xlfn.XLOOKUP(Orders[[#This Row],[user_id]],Users[user_id],Users[is_referral])</f>
        <v>0</v>
      </c>
    </row>
    <row r="843" spans="1:7">
      <c r="A843" s="5">
        <v>2132371</v>
      </c>
      <c r="B843" s="5">
        <v>1544</v>
      </c>
      <c r="C843" s="6">
        <v>43190</v>
      </c>
      <c r="D843" s="5">
        <v>22</v>
      </c>
      <c r="E843" s="5" t="str">
        <f>_xlfn.XLOOKUP(Orders[[#This Row],[user_id]],Users[user_id],Users[country])</f>
        <v>IT</v>
      </c>
      <c r="F843" s="5" t="str">
        <f>_xlfn.XLOOKUP(Orders[[#This Row],[country_code]],Countries[country_code],Countries[country_name])</f>
        <v>Italy</v>
      </c>
      <c r="G843" s="5">
        <f>_xlfn.XLOOKUP(Orders[[#This Row],[user_id]],Users[user_id],Users[is_referral])</f>
        <v>0</v>
      </c>
    </row>
    <row r="844" spans="1:7">
      <c r="A844" s="5">
        <v>2132372</v>
      </c>
      <c r="B844" s="5">
        <v>17142</v>
      </c>
      <c r="C844" s="6">
        <v>43190</v>
      </c>
      <c r="D844" s="5">
        <v>41</v>
      </c>
      <c r="E844" s="5" t="str">
        <f>_xlfn.XLOOKUP(Orders[[#This Row],[user_id]],Users[user_id],Users[country])</f>
        <v>FR</v>
      </c>
      <c r="F844" s="5" t="str">
        <f>_xlfn.XLOOKUP(Orders[[#This Row],[country_code]],Countries[country_code],Countries[country_name])</f>
        <v>France</v>
      </c>
      <c r="G844" s="5">
        <f>_xlfn.XLOOKUP(Orders[[#This Row],[user_id]],Users[user_id],Users[is_referral])</f>
        <v>1</v>
      </c>
    </row>
    <row r="845" spans="1:7">
      <c r="A845" s="5">
        <v>2132374</v>
      </c>
      <c r="B845" s="5">
        <v>7103</v>
      </c>
      <c r="C845" s="6">
        <v>43190</v>
      </c>
      <c r="D845" s="5">
        <v>44</v>
      </c>
      <c r="E845" s="5" t="str">
        <f>_xlfn.XLOOKUP(Orders[[#This Row],[user_id]],Users[user_id],Users[country])</f>
        <v>FR</v>
      </c>
      <c r="F845" s="5" t="str">
        <f>_xlfn.XLOOKUP(Orders[[#This Row],[country_code]],Countries[country_code],Countries[country_name])</f>
        <v>France</v>
      </c>
      <c r="G845" s="5">
        <f>_xlfn.XLOOKUP(Orders[[#This Row],[user_id]],Users[user_id],Users[is_referral])</f>
        <v>1</v>
      </c>
    </row>
    <row r="846" spans="1:7">
      <c r="A846" s="5">
        <v>2132375</v>
      </c>
      <c r="B846" s="5">
        <v>5252</v>
      </c>
      <c r="C846" s="6">
        <v>43190</v>
      </c>
      <c r="D846" s="5">
        <v>16</v>
      </c>
      <c r="E846" s="5" t="str">
        <f>_xlfn.XLOOKUP(Orders[[#This Row],[user_id]],Users[user_id],Users[country])</f>
        <v>FR</v>
      </c>
      <c r="F846" s="5" t="str">
        <f>_xlfn.XLOOKUP(Orders[[#This Row],[country_code]],Countries[country_code],Countries[country_name])</f>
        <v>France</v>
      </c>
      <c r="G846" s="5">
        <f>_xlfn.XLOOKUP(Orders[[#This Row],[user_id]],Users[user_id],Users[is_referral])</f>
        <v>1</v>
      </c>
    </row>
    <row r="847" spans="1:7">
      <c r="A847" s="5">
        <v>2132376</v>
      </c>
      <c r="B847" s="5">
        <v>12091</v>
      </c>
      <c r="C847" s="6">
        <v>43190</v>
      </c>
      <c r="D847" s="5">
        <v>18</v>
      </c>
      <c r="E847" s="5" t="str">
        <f>_xlfn.XLOOKUP(Orders[[#This Row],[user_id]],Users[user_id],Users[country])</f>
        <v>FR</v>
      </c>
      <c r="F847" s="5" t="str">
        <f>_xlfn.XLOOKUP(Orders[[#This Row],[country_code]],Countries[country_code],Countries[country_name])</f>
        <v>France</v>
      </c>
      <c r="G847" s="5">
        <f>_xlfn.XLOOKUP(Orders[[#This Row],[user_id]],Users[user_id],Users[is_referral])</f>
        <v>1</v>
      </c>
    </row>
    <row r="848" spans="1:7">
      <c r="A848" s="5">
        <v>2132377</v>
      </c>
      <c r="B848" s="5">
        <v>9348</v>
      </c>
      <c r="C848" s="6">
        <v>43190</v>
      </c>
      <c r="D848" s="5">
        <v>39</v>
      </c>
      <c r="E848" s="5" t="str">
        <f>_xlfn.XLOOKUP(Orders[[#This Row],[user_id]],Users[user_id],Users[country])</f>
        <v>ES</v>
      </c>
      <c r="F848" s="5" t="str">
        <f>_xlfn.XLOOKUP(Orders[[#This Row],[country_code]],Countries[country_code],Countries[country_name])</f>
        <v>Spain</v>
      </c>
      <c r="G848" s="5">
        <f>_xlfn.XLOOKUP(Orders[[#This Row],[user_id]],Users[user_id],Users[is_referral])</f>
        <v>1</v>
      </c>
    </row>
    <row r="849" spans="1:7">
      <c r="A849" s="5">
        <v>2132385</v>
      </c>
      <c r="B849" s="5">
        <v>13116</v>
      </c>
      <c r="C849" s="6">
        <v>43190</v>
      </c>
      <c r="D849" s="5">
        <v>48</v>
      </c>
      <c r="E849" s="5" t="str">
        <f>_xlfn.XLOOKUP(Orders[[#This Row],[user_id]],Users[user_id],Users[country])</f>
        <v>ES</v>
      </c>
      <c r="F849" s="5" t="str">
        <f>_xlfn.XLOOKUP(Orders[[#This Row],[country_code]],Countries[country_code],Countries[country_name])</f>
        <v>Spain</v>
      </c>
      <c r="G849" s="5">
        <f>_xlfn.XLOOKUP(Orders[[#This Row],[user_id]],Users[user_id],Users[is_referral])</f>
        <v>1</v>
      </c>
    </row>
    <row r="850" spans="1:7">
      <c r="A850" s="5">
        <v>2132387</v>
      </c>
      <c r="B850" s="5">
        <v>9947</v>
      </c>
      <c r="C850" s="6">
        <v>43190</v>
      </c>
      <c r="D850" s="5">
        <v>53</v>
      </c>
      <c r="E850" s="5" t="str">
        <f>_xlfn.XLOOKUP(Orders[[#This Row],[user_id]],Users[user_id],Users[country])</f>
        <v>ES</v>
      </c>
      <c r="F850" s="5" t="str">
        <f>_xlfn.XLOOKUP(Orders[[#This Row],[country_code]],Countries[country_code],Countries[country_name])</f>
        <v>Spain</v>
      </c>
      <c r="G850" s="5">
        <f>_xlfn.XLOOKUP(Orders[[#This Row],[user_id]],Users[user_id],Users[is_referral])</f>
        <v>1</v>
      </c>
    </row>
    <row r="851" spans="1:7">
      <c r="A851" s="5">
        <v>2132388</v>
      </c>
      <c r="B851" s="5">
        <v>11818</v>
      </c>
      <c r="C851" s="6">
        <v>43190</v>
      </c>
      <c r="D851" s="5">
        <v>79</v>
      </c>
      <c r="E851" s="5" t="str">
        <f>_xlfn.XLOOKUP(Orders[[#This Row],[user_id]],Users[user_id],Users[country])</f>
        <v>DE</v>
      </c>
      <c r="F851" s="5" t="str">
        <f>_xlfn.XLOOKUP(Orders[[#This Row],[country_code]],Countries[country_code],Countries[country_name])</f>
        <v>Germany</v>
      </c>
      <c r="G851" s="5">
        <f>_xlfn.XLOOKUP(Orders[[#This Row],[user_id]],Users[user_id],Users[is_referral])</f>
        <v>1</v>
      </c>
    </row>
    <row r="852" spans="1:7">
      <c r="A852" s="5">
        <v>2132391</v>
      </c>
      <c r="B852" s="5">
        <v>14185</v>
      </c>
      <c r="C852" s="6">
        <v>43190</v>
      </c>
      <c r="D852" s="5">
        <v>65</v>
      </c>
      <c r="E852" s="5" t="str">
        <f>_xlfn.XLOOKUP(Orders[[#This Row],[user_id]],Users[user_id],Users[country])</f>
        <v>DE</v>
      </c>
      <c r="F852" s="5" t="str">
        <f>_xlfn.XLOOKUP(Orders[[#This Row],[country_code]],Countries[country_code],Countries[country_name])</f>
        <v>Germany</v>
      </c>
      <c r="G852" s="5">
        <f>_xlfn.XLOOKUP(Orders[[#This Row],[user_id]],Users[user_id],Users[is_referral])</f>
        <v>1</v>
      </c>
    </row>
    <row r="853" spans="1:7">
      <c r="A853" s="5">
        <v>2132392</v>
      </c>
      <c r="B853" s="5">
        <v>17881</v>
      </c>
      <c r="C853" s="6">
        <v>43190</v>
      </c>
      <c r="D853" s="5">
        <v>48</v>
      </c>
      <c r="E853" s="5" t="str">
        <f>_xlfn.XLOOKUP(Orders[[#This Row],[user_id]],Users[user_id],Users[country])</f>
        <v>IT</v>
      </c>
      <c r="F853" s="5" t="str">
        <f>_xlfn.XLOOKUP(Orders[[#This Row],[country_code]],Countries[country_code],Countries[country_name])</f>
        <v>Italy</v>
      </c>
      <c r="G853" s="5">
        <f>_xlfn.XLOOKUP(Orders[[#This Row],[user_id]],Users[user_id],Users[is_referral])</f>
        <v>1</v>
      </c>
    </row>
    <row r="854" spans="1:7">
      <c r="A854" s="5">
        <v>2132393</v>
      </c>
      <c r="B854" s="5">
        <v>14608</v>
      </c>
      <c r="C854" s="6">
        <v>43190</v>
      </c>
      <c r="D854" s="5">
        <v>56</v>
      </c>
      <c r="E854" s="5" t="str">
        <f>_xlfn.XLOOKUP(Orders[[#This Row],[user_id]],Users[user_id],Users[country])</f>
        <v>FR</v>
      </c>
      <c r="F854" s="5" t="str">
        <f>_xlfn.XLOOKUP(Orders[[#This Row],[country_code]],Countries[country_code],Countries[country_name])</f>
        <v>France</v>
      </c>
      <c r="G854" s="5">
        <f>_xlfn.XLOOKUP(Orders[[#This Row],[user_id]],Users[user_id],Users[is_referral])</f>
        <v>1</v>
      </c>
    </row>
    <row r="855" spans="1:7">
      <c r="A855" s="5">
        <v>2132395</v>
      </c>
      <c r="B855" s="5">
        <v>5228</v>
      </c>
      <c r="C855" s="6">
        <v>43190</v>
      </c>
      <c r="D855" s="5">
        <v>22</v>
      </c>
      <c r="E855" s="5" t="str">
        <f>_xlfn.XLOOKUP(Orders[[#This Row],[user_id]],Users[user_id],Users[country])</f>
        <v>ES</v>
      </c>
      <c r="F855" s="5" t="str">
        <f>_xlfn.XLOOKUP(Orders[[#This Row],[country_code]],Countries[country_code],Countries[country_name])</f>
        <v>Spain</v>
      </c>
      <c r="G855" s="5">
        <f>_xlfn.XLOOKUP(Orders[[#This Row],[user_id]],Users[user_id],Users[is_referral])</f>
        <v>1</v>
      </c>
    </row>
    <row r="856" spans="1:7">
      <c r="A856" s="5">
        <v>2132397</v>
      </c>
      <c r="B856" s="5">
        <v>8119</v>
      </c>
      <c r="C856" s="6">
        <v>43190</v>
      </c>
      <c r="D856" s="5">
        <v>11</v>
      </c>
      <c r="E856" s="5" t="str">
        <f>_xlfn.XLOOKUP(Orders[[#This Row],[user_id]],Users[user_id],Users[country])</f>
        <v>ES</v>
      </c>
      <c r="F856" s="5" t="str">
        <f>_xlfn.XLOOKUP(Orders[[#This Row],[country_code]],Countries[country_code],Countries[country_name])</f>
        <v>Spain</v>
      </c>
      <c r="G856" s="5">
        <f>_xlfn.XLOOKUP(Orders[[#This Row],[user_id]],Users[user_id],Users[is_referral])</f>
        <v>1</v>
      </c>
    </row>
    <row r="857" spans="1:7">
      <c r="A857" s="5">
        <v>2132398</v>
      </c>
      <c r="B857" s="5">
        <v>2481</v>
      </c>
      <c r="C857" s="6">
        <v>43190</v>
      </c>
      <c r="D857" s="5">
        <v>71</v>
      </c>
      <c r="E857" s="5" t="str">
        <f>_xlfn.XLOOKUP(Orders[[#This Row],[user_id]],Users[user_id],Users[country])</f>
        <v>FR</v>
      </c>
      <c r="F857" s="5" t="str">
        <f>_xlfn.XLOOKUP(Orders[[#This Row],[country_code]],Countries[country_code],Countries[country_name])</f>
        <v>France</v>
      </c>
      <c r="G857" s="5">
        <f>_xlfn.XLOOKUP(Orders[[#This Row],[user_id]],Users[user_id],Users[is_referral])</f>
        <v>0</v>
      </c>
    </row>
    <row r="858" spans="1:7">
      <c r="A858" s="5">
        <v>2132400</v>
      </c>
      <c r="B858" s="5">
        <v>295</v>
      </c>
      <c r="C858" s="6">
        <v>43190</v>
      </c>
      <c r="D858" s="5">
        <v>34</v>
      </c>
      <c r="E858" s="5" t="str">
        <f>_xlfn.XLOOKUP(Orders[[#This Row],[user_id]],Users[user_id],Users[country])</f>
        <v>FR</v>
      </c>
      <c r="F858" s="5" t="str">
        <f>_xlfn.XLOOKUP(Orders[[#This Row],[country_code]],Countries[country_code],Countries[country_name])</f>
        <v>France</v>
      </c>
      <c r="G858" s="5">
        <f>_xlfn.XLOOKUP(Orders[[#This Row],[user_id]],Users[user_id],Users[is_referral])</f>
        <v>0</v>
      </c>
    </row>
    <row r="859" spans="1:7">
      <c r="A859" s="5">
        <v>2132401</v>
      </c>
      <c r="B859" s="5">
        <v>16497</v>
      </c>
      <c r="C859" s="6">
        <v>43190</v>
      </c>
      <c r="D859" s="5">
        <v>70</v>
      </c>
      <c r="E859" s="5" t="str">
        <f>_xlfn.XLOOKUP(Orders[[#This Row],[user_id]],Users[user_id],Users[country])</f>
        <v>FR</v>
      </c>
      <c r="F859" s="5" t="str">
        <f>_xlfn.XLOOKUP(Orders[[#This Row],[country_code]],Countries[country_code],Countries[country_name])</f>
        <v>France</v>
      </c>
      <c r="G859" s="5">
        <f>_xlfn.XLOOKUP(Orders[[#This Row],[user_id]],Users[user_id],Users[is_referral])</f>
        <v>1</v>
      </c>
    </row>
    <row r="860" spans="1:7">
      <c r="A860" s="5">
        <v>2132402</v>
      </c>
      <c r="B860" s="5">
        <v>14020</v>
      </c>
      <c r="C860" s="6">
        <v>43190</v>
      </c>
      <c r="D860" s="5">
        <v>17</v>
      </c>
      <c r="E860" s="5" t="str">
        <f>_xlfn.XLOOKUP(Orders[[#This Row],[user_id]],Users[user_id],Users[country])</f>
        <v>IT</v>
      </c>
      <c r="F860" s="5" t="str">
        <f>_xlfn.XLOOKUP(Orders[[#This Row],[country_code]],Countries[country_code],Countries[country_name])</f>
        <v>Italy</v>
      </c>
      <c r="G860" s="5">
        <f>_xlfn.XLOOKUP(Orders[[#This Row],[user_id]],Users[user_id],Users[is_referral])</f>
        <v>1</v>
      </c>
    </row>
    <row r="861" spans="1:7">
      <c r="A861" s="5">
        <v>2132403</v>
      </c>
      <c r="B861" s="5">
        <v>8789</v>
      </c>
      <c r="C861" s="6">
        <v>43190</v>
      </c>
      <c r="D861" s="5">
        <v>66</v>
      </c>
      <c r="E861" s="5" t="str">
        <f>_xlfn.XLOOKUP(Orders[[#This Row],[user_id]],Users[user_id],Users[country])</f>
        <v>DE</v>
      </c>
      <c r="F861" s="5" t="str">
        <f>_xlfn.XLOOKUP(Orders[[#This Row],[country_code]],Countries[country_code],Countries[country_name])</f>
        <v>Germany</v>
      </c>
      <c r="G861" s="5">
        <f>_xlfn.XLOOKUP(Orders[[#This Row],[user_id]],Users[user_id],Users[is_referral])</f>
        <v>1</v>
      </c>
    </row>
    <row r="862" spans="1:7">
      <c r="A862" s="5">
        <v>2132404</v>
      </c>
      <c r="B862" s="5">
        <v>2658</v>
      </c>
      <c r="C862" s="6">
        <v>43190</v>
      </c>
      <c r="D862" s="5">
        <v>58</v>
      </c>
      <c r="E862" s="5" t="str">
        <f>_xlfn.XLOOKUP(Orders[[#This Row],[user_id]],Users[user_id],Users[country])</f>
        <v>ES</v>
      </c>
      <c r="F862" s="5" t="str">
        <f>_xlfn.XLOOKUP(Orders[[#This Row],[country_code]],Countries[country_code],Countries[country_name])</f>
        <v>Spain</v>
      </c>
      <c r="G862" s="5">
        <f>_xlfn.XLOOKUP(Orders[[#This Row],[user_id]],Users[user_id],Users[is_referral])</f>
        <v>0</v>
      </c>
    </row>
    <row r="863" spans="1:7">
      <c r="A863" s="5">
        <v>2132406</v>
      </c>
      <c r="B863" s="5">
        <v>10747</v>
      </c>
      <c r="C863" s="6">
        <v>43190</v>
      </c>
      <c r="D863" s="5">
        <v>55</v>
      </c>
      <c r="E863" s="5" t="str">
        <f>_xlfn.XLOOKUP(Orders[[#This Row],[user_id]],Users[user_id],Users[country])</f>
        <v>FR</v>
      </c>
      <c r="F863" s="5" t="str">
        <f>_xlfn.XLOOKUP(Orders[[#This Row],[country_code]],Countries[country_code],Countries[country_name])</f>
        <v>France</v>
      </c>
      <c r="G863" s="5">
        <f>_xlfn.XLOOKUP(Orders[[#This Row],[user_id]],Users[user_id],Users[is_referral])</f>
        <v>1</v>
      </c>
    </row>
    <row r="864" spans="1:7">
      <c r="A864" s="5">
        <v>2132412</v>
      </c>
      <c r="B864" s="5">
        <v>363</v>
      </c>
      <c r="C864" s="6">
        <v>43190</v>
      </c>
      <c r="D864" s="5">
        <v>47</v>
      </c>
      <c r="E864" s="5" t="str">
        <f>_xlfn.XLOOKUP(Orders[[#This Row],[user_id]],Users[user_id],Users[country])</f>
        <v>DE</v>
      </c>
      <c r="F864" s="5" t="str">
        <f>_xlfn.XLOOKUP(Orders[[#This Row],[country_code]],Countries[country_code],Countries[country_name])</f>
        <v>Germany</v>
      </c>
      <c r="G864" s="5">
        <f>_xlfn.XLOOKUP(Orders[[#This Row],[user_id]],Users[user_id],Users[is_referral])</f>
        <v>0</v>
      </c>
    </row>
    <row r="865" spans="1:7">
      <c r="A865" s="5">
        <v>2132413</v>
      </c>
      <c r="B865" s="5">
        <v>5092</v>
      </c>
      <c r="C865" s="6">
        <v>43190</v>
      </c>
      <c r="D865" s="5">
        <v>47</v>
      </c>
      <c r="E865" s="5" t="str">
        <f>_xlfn.XLOOKUP(Orders[[#This Row],[user_id]],Users[user_id],Users[country])</f>
        <v>FR</v>
      </c>
      <c r="F865" s="5" t="str">
        <f>_xlfn.XLOOKUP(Orders[[#This Row],[country_code]],Countries[country_code],Countries[country_name])</f>
        <v>France</v>
      </c>
      <c r="G865" s="5">
        <f>_xlfn.XLOOKUP(Orders[[#This Row],[user_id]],Users[user_id],Users[is_referral])</f>
        <v>1</v>
      </c>
    </row>
    <row r="866" spans="1:7">
      <c r="A866" s="5">
        <v>2132418</v>
      </c>
      <c r="B866" s="5">
        <v>17469</v>
      </c>
      <c r="C866" s="6">
        <v>43190</v>
      </c>
      <c r="D866" s="5">
        <v>25</v>
      </c>
      <c r="E866" s="5" t="str">
        <f>_xlfn.XLOOKUP(Orders[[#This Row],[user_id]],Users[user_id],Users[country])</f>
        <v>IT</v>
      </c>
      <c r="F866" s="5" t="str">
        <f>_xlfn.XLOOKUP(Orders[[#This Row],[country_code]],Countries[country_code],Countries[country_name])</f>
        <v>Italy</v>
      </c>
      <c r="G866" s="5">
        <f>_xlfn.XLOOKUP(Orders[[#This Row],[user_id]],Users[user_id],Users[is_referral])</f>
        <v>1</v>
      </c>
    </row>
    <row r="867" spans="1:7">
      <c r="A867" s="5">
        <v>2132421</v>
      </c>
      <c r="B867" s="5">
        <v>9728</v>
      </c>
      <c r="C867" s="6">
        <v>43190</v>
      </c>
      <c r="D867" s="5">
        <v>81</v>
      </c>
      <c r="E867" s="5" t="str">
        <f>_xlfn.XLOOKUP(Orders[[#This Row],[user_id]],Users[user_id],Users[country])</f>
        <v>FR</v>
      </c>
      <c r="F867" s="5" t="str">
        <f>_xlfn.XLOOKUP(Orders[[#This Row],[country_code]],Countries[country_code],Countries[country_name])</f>
        <v>France</v>
      </c>
      <c r="G867" s="5">
        <f>_xlfn.XLOOKUP(Orders[[#This Row],[user_id]],Users[user_id],Users[is_referral])</f>
        <v>1</v>
      </c>
    </row>
    <row r="868" spans="1:7">
      <c r="A868" s="5">
        <v>2132422</v>
      </c>
      <c r="B868" s="5">
        <v>13702</v>
      </c>
      <c r="C868" s="6">
        <v>43190</v>
      </c>
      <c r="D868" s="5">
        <v>50</v>
      </c>
      <c r="E868" s="5" t="str">
        <f>_xlfn.XLOOKUP(Orders[[#This Row],[user_id]],Users[user_id],Users[country])</f>
        <v>ES</v>
      </c>
      <c r="F868" s="5" t="str">
        <f>_xlfn.XLOOKUP(Orders[[#This Row],[country_code]],Countries[country_code],Countries[country_name])</f>
        <v>Spain</v>
      </c>
      <c r="G868" s="5">
        <f>_xlfn.XLOOKUP(Orders[[#This Row],[user_id]],Users[user_id],Users[is_referral])</f>
        <v>1</v>
      </c>
    </row>
    <row r="869" spans="1:7">
      <c r="A869" s="5">
        <v>2132424</v>
      </c>
      <c r="B869" s="5">
        <v>492</v>
      </c>
      <c r="C869" s="6">
        <v>43190</v>
      </c>
      <c r="D869" s="5">
        <v>19</v>
      </c>
      <c r="E869" s="5" t="str">
        <f>_xlfn.XLOOKUP(Orders[[#This Row],[user_id]],Users[user_id],Users[country])</f>
        <v>DE</v>
      </c>
      <c r="F869" s="5" t="str">
        <f>_xlfn.XLOOKUP(Orders[[#This Row],[country_code]],Countries[country_code],Countries[country_name])</f>
        <v>Germany</v>
      </c>
      <c r="G869" s="5">
        <f>_xlfn.XLOOKUP(Orders[[#This Row],[user_id]],Users[user_id],Users[is_referral])</f>
        <v>0</v>
      </c>
    </row>
    <row r="870" spans="1:7">
      <c r="A870" s="5">
        <v>2132425</v>
      </c>
      <c r="B870" s="5">
        <v>18176</v>
      </c>
      <c r="C870" s="6">
        <v>43190</v>
      </c>
      <c r="D870" s="5">
        <v>31</v>
      </c>
      <c r="E870" s="5" t="str">
        <f>_xlfn.XLOOKUP(Orders[[#This Row],[user_id]],Users[user_id],Users[country])</f>
        <v>DE</v>
      </c>
      <c r="F870" s="5" t="str">
        <f>_xlfn.XLOOKUP(Orders[[#This Row],[country_code]],Countries[country_code],Countries[country_name])</f>
        <v>Germany</v>
      </c>
      <c r="G870" s="5">
        <f>_xlfn.XLOOKUP(Orders[[#This Row],[user_id]],Users[user_id],Users[is_referral])</f>
        <v>1</v>
      </c>
    </row>
    <row r="871" spans="1:7">
      <c r="A871" s="5">
        <v>2132431</v>
      </c>
      <c r="B871" s="5">
        <v>4901</v>
      </c>
      <c r="C871" s="6">
        <v>43190</v>
      </c>
      <c r="D871" s="5">
        <v>45</v>
      </c>
      <c r="E871" s="5" t="str">
        <f>_xlfn.XLOOKUP(Orders[[#This Row],[user_id]],Users[user_id],Users[country])</f>
        <v>ES</v>
      </c>
      <c r="F871" s="5" t="str">
        <f>_xlfn.XLOOKUP(Orders[[#This Row],[country_code]],Countries[country_code],Countries[country_name])</f>
        <v>Spain</v>
      </c>
      <c r="G871" s="5">
        <f>_xlfn.XLOOKUP(Orders[[#This Row],[user_id]],Users[user_id],Users[is_referral])</f>
        <v>0</v>
      </c>
    </row>
    <row r="872" spans="1:7">
      <c r="A872" s="5">
        <v>2132432</v>
      </c>
      <c r="B872" s="5">
        <v>19484</v>
      </c>
      <c r="C872" s="6">
        <v>43190</v>
      </c>
      <c r="D872" s="5">
        <v>57</v>
      </c>
      <c r="E872" s="5" t="str">
        <f>_xlfn.XLOOKUP(Orders[[#This Row],[user_id]],Users[user_id],Users[country])</f>
        <v>ES</v>
      </c>
      <c r="F872" s="5" t="str">
        <f>_xlfn.XLOOKUP(Orders[[#This Row],[country_code]],Countries[country_code],Countries[country_name])</f>
        <v>Spain</v>
      </c>
      <c r="G872" s="5">
        <f>_xlfn.XLOOKUP(Orders[[#This Row],[user_id]],Users[user_id],Users[is_referral])</f>
        <v>1</v>
      </c>
    </row>
    <row r="873" spans="1:7">
      <c r="A873" s="5">
        <v>2132433</v>
      </c>
      <c r="B873" s="5">
        <v>19062</v>
      </c>
      <c r="C873" s="6">
        <v>43190</v>
      </c>
      <c r="D873" s="5">
        <v>19</v>
      </c>
      <c r="E873" s="5" t="str">
        <f>_xlfn.XLOOKUP(Orders[[#This Row],[user_id]],Users[user_id],Users[country])</f>
        <v>IT</v>
      </c>
      <c r="F873" s="5" t="str">
        <f>_xlfn.XLOOKUP(Orders[[#This Row],[country_code]],Countries[country_code],Countries[country_name])</f>
        <v>Italy</v>
      </c>
      <c r="G873" s="5">
        <f>_xlfn.XLOOKUP(Orders[[#This Row],[user_id]],Users[user_id],Users[is_referral])</f>
        <v>1</v>
      </c>
    </row>
    <row r="874" spans="1:7">
      <c r="A874" s="5">
        <v>2132435</v>
      </c>
      <c r="B874" s="5">
        <v>11321</v>
      </c>
      <c r="C874" s="6">
        <v>43190</v>
      </c>
      <c r="D874" s="5">
        <v>69</v>
      </c>
      <c r="E874" s="5" t="str">
        <f>_xlfn.XLOOKUP(Orders[[#This Row],[user_id]],Users[user_id],Users[country])</f>
        <v>FR</v>
      </c>
      <c r="F874" s="5" t="str">
        <f>_xlfn.XLOOKUP(Orders[[#This Row],[country_code]],Countries[country_code],Countries[country_name])</f>
        <v>France</v>
      </c>
      <c r="G874" s="5">
        <f>_xlfn.XLOOKUP(Orders[[#This Row],[user_id]],Users[user_id],Users[is_referral])</f>
        <v>1</v>
      </c>
    </row>
    <row r="875" spans="1:7">
      <c r="A875" s="5">
        <v>2132436</v>
      </c>
      <c r="B875" s="5">
        <v>7840</v>
      </c>
      <c r="C875" s="6">
        <v>43190</v>
      </c>
      <c r="D875" s="5">
        <v>46</v>
      </c>
      <c r="E875" s="5" t="str">
        <f>_xlfn.XLOOKUP(Orders[[#This Row],[user_id]],Users[user_id],Users[country])</f>
        <v>IT</v>
      </c>
      <c r="F875" s="5" t="str">
        <f>_xlfn.XLOOKUP(Orders[[#This Row],[country_code]],Countries[country_code],Countries[country_name])</f>
        <v>Italy</v>
      </c>
      <c r="G875" s="5">
        <f>_xlfn.XLOOKUP(Orders[[#This Row],[user_id]],Users[user_id],Users[is_referral])</f>
        <v>1</v>
      </c>
    </row>
    <row r="876" spans="1:7">
      <c r="A876" s="5">
        <v>2132437</v>
      </c>
      <c r="B876" s="5">
        <v>4687</v>
      </c>
      <c r="C876" s="6">
        <v>43190</v>
      </c>
      <c r="D876" s="5">
        <v>53</v>
      </c>
      <c r="E876" s="5" t="str">
        <f>_xlfn.XLOOKUP(Orders[[#This Row],[user_id]],Users[user_id],Users[country])</f>
        <v>ES</v>
      </c>
      <c r="F876" s="5" t="str">
        <f>_xlfn.XLOOKUP(Orders[[#This Row],[country_code]],Countries[country_code],Countries[country_name])</f>
        <v>Spain</v>
      </c>
      <c r="G876" s="5">
        <f>_xlfn.XLOOKUP(Orders[[#This Row],[user_id]],Users[user_id],Users[is_referral])</f>
        <v>0</v>
      </c>
    </row>
    <row r="877" spans="1:7">
      <c r="A877" s="5">
        <v>2132441</v>
      </c>
      <c r="B877" s="5">
        <v>5720</v>
      </c>
      <c r="C877" s="6">
        <v>43190</v>
      </c>
      <c r="D877" s="5">
        <v>52</v>
      </c>
      <c r="E877" s="5" t="str">
        <f>_xlfn.XLOOKUP(Orders[[#This Row],[user_id]],Users[user_id],Users[country])</f>
        <v>DE</v>
      </c>
      <c r="F877" s="5" t="str">
        <f>_xlfn.XLOOKUP(Orders[[#This Row],[country_code]],Countries[country_code],Countries[country_name])</f>
        <v>Germany</v>
      </c>
      <c r="G877" s="5">
        <f>_xlfn.XLOOKUP(Orders[[#This Row],[user_id]],Users[user_id],Users[is_referral])</f>
        <v>1</v>
      </c>
    </row>
    <row r="878" spans="1:7">
      <c r="A878" s="5">
        <v>2132443</v>
      </c>
      <c r="B878" s="5">
        <v>11873</v>
      </c>
      <c r="C878" s="6">
        <v>43190</v>
      </c>
      <c r="D878" s="5">
        <v>52</v>
      </c>
      <c r="E878" s="5" t="str">
        <f>_xlfn.XLOOKUP(Orders[[#This Row],[user_id]],Users[user_id],Users[country])</f>
        <v>FR</v>
      </c>
      <c r="F878" s="5" t="str">
        <f>_xlfn.XLOOKUP(Orders[[#This Row],[country_code]],Countries[country_code],Countries[country_name])</f>
        <v>France</v>
      </c>
      <c r="G878" s="5">
        <f>_xlfn.XLOOKUP(Orders[[#This Row],[user_id]],Users[user_id],Users[is_referral])</f>
        <v>1</v>
      </c>
    </row>
    <row r="879" spans="1:7">
      <c r="A879" s="5">
        <v>2132445</v>
      </c>
      <c r="B879" s="5">
        <v>12657</v>
      </c>
      <c r="C879" s="6">
        <v>43190</v>
      </c>
      <c r="D879" s="5">
        <v>79</v>
      </c>
      <c r="E879" s="5" t="str">
        <f>_xlfn.XLOOKUP(Orders[[#This Row],[user_id]],Users[user_id],Users[country])</f>
        <v>DE</v>
      </c>
      <c r="F879" s="5" t="str">
        <f>_xlfn.XLOOKUP(Orders[[#This Row],[country_code]],Countries[country_code],Countries[country_name])</f>
        <v>Germany</v>
      </c>
      <c r="G879" s="5">
        <f>_xlfn.XLOOKUP(Orders[[#This Row],[user_id]],Users[user_id],Users[is_referral])</f>
        <v>1</v>
      </c>
    </row>
    <row r="880" spans="1:7">
      <c r="A880" s="5">
        <v>2132446</v>
      </c>
      <c r="B880" s="5">
        <v>11498</v>
      </c>
      <c r="C880" s="6">
        <v>43190</v>
      </c>
      <c r="D880" s="5">
        <v>29</v>
      </c>
      <c r="E880" s="5" t="str">
        <f>_xlfn.XLOOKUP(Orders[[#This Row],[user_id]],Users[user_id],Users[country])</f>
        <v>ES</v>
      </c>
      <c r="F880" s="5" t="str">
        <f>_xlfn.XLOOKUP(Orders[[#This Row],[country_code]],Countries[country_code],Countries[country_name])</f>
        <v>Spain</v>
      </c>
      <c r="G880" s="5">
        <f>_xlfn.XLOOKUP(Orders[[#This Row],[user_id]],Users[user_id],Users[is_referral])</f>
        <v>1</v>
      </c>
    </row>
    <row r="881" spans="1:7">
      <c r="A881" s="5">
        <v>2132449</v>
      </c>
      <c r="B881" s="5">
        <v>8009</v>
      </c>
      <c r="C881" s="6">
        <v>43190</v>
      </c>
      <c r="D881" s="5">
        <v>41</v>
      </c>
      <c r="E881" s="5" t="str">
        <f>_xlfn.XLOOKUP(Orders[[#This Row],[user_id]],Users[user_id],Users[country])</f>
        <v>FR</v>
      </c>
      <c r="F881" s="5" t="str">
        <f>_xlfn.XLOOKUP(Orders[[#This Row],[country_code]],Countries[country_code],Countries[country_name])</f>
        <v>France</v>
      </c>
      <c r="G881" s="5">
        <f>_xlfn.XLOOKUP(Orders[[#This Row],[user_id]],Users[user_id],Users[is_referral])</f>
        <v>1</v>
      </c>
    </row>
    <row r="882" spans="1:7">
      <c r="A882" s="5">
        <v>2132450</v>
      </c>
      <c r="B882" s="5">
        <v>6320</v>
      </c>
      <c r="C882" s="6">
        <v>43190</v>
      </c>
      <c r="D882" s="5">
        <v>33</v>
      </c>
      <c r="E882" s="5" t="str">
        <f>_xlfn.XLOOKUP(Orders[[#This Row],[user_id]],Users[user_id],Users[country])</f>
        <v>DE</v>
      </c>
      <c r="F882" s="5" t="str">
        <f>_xlfn.XLOOKUP(Orders[[#This Row],[country_code]],Countries[country_code],Countries[country_name])</f>
        <v>Germany</v>
      </c>
      <c r="G882" s="5">
        <f>_xlfn.XLOOKUP(Orders[[#This Row],[user_id]],Users[user_id],Users[is_referral])</f>
        <v>1</v>
      </c>
    </row>
    <row r="883" spans="1:7">
      <c r="A883" s="5">
        <v>2132451</v>
      </c>
      <c r="B883" s="5">
        <v>9499</v>
      </c>
      <c r="C883" s="6">
        <v>43190</v>
      </c>
      <c r="D883" s="5">
        <v>47</v>
      </c>
      <c r="E883" s="5" t="str">
        <f>_xlfn.XLOOKUP(Orders[[#This Row],[user_id]],Users[user_id],Users[country])</f>
        <v>DE</v>
      </c>
      <c r="F883" s="5" t="str">
        <f>_xlfn.XLOOKUP(Orders[[#This Row],[country_code]],Countries[country_code],Countries[country_name])</f>
        <v>Germany</v>
      </c>
      <c r="G883" s="5">
        <f>_xlfn.XLOOKUP(Orders[[#This Row],[user_id]],Users[user_id],Users[is_referral])</f>
        <v>1</v>
      </c>
    </row>
    <row r="884" spans="1:7">
      <c r="A884" s="5">
        <v>2132453</v>
      </c>
      <c r="B884" s="5">
        <v>1546</v>
      </c>
      <c r="C884" s="6">
        <v>43190</v>
      </c>
      <c r="D884" s="5">
        <v>19</v>
      </c>
      <c r="E884" s="5" t="str">
        <f>_xlfn.XLOOKUP(Orders[[#This Row],[user_id]],Users[user_id],Users[country])</f>
        <v>DE</v>
      </c>
      <c r="F884" s="5" t="str">
        <f>_xlfn.XLOOKUP(Orders[[#This Row],[country_code]],Countries[country_code],Countries[country_name])</f>
        <v>Germany</v>
      </c>
      <c r="G884" s="5">
        <f>_xlfn.XLOOKUP(Orders[[#This Row],[user_id]],Users[user_id],Users[is_referral])</f>
        <v>0</v>
      </c>
    </row>
    <row r="885" spans="1:7">
      <c r="A885" s="5">
        <v>2132455</v>
      </c>
      <c r="B885" s="5">
        <v>4844</v>
      </c>
      <c r="C885" s="6">
        <v>43190</v>
      </c>
      <c r="D885" s="5">
        <v>35</v>
      </c>
      <c r="E885" s="5" t="str">
        <f>_xlfn.XLOOKUP(Orders[[#This Row],[user_id]],Users[user_id],Users[country])</f>
        <v>IT</v>
      </c>
      <c r="F885" s="5" t="str">
        <f>_xlfn.XLOOKUP(Orders[[#This Row],[country_code]],Countries[country_code],Countries[country_name])</f>
        <v>Italy</v>
      </c>
      <c r="G885" s="5">
        <f>_xlfn.XLOOKUP(Orders[[#This Row],[user_id]],Users[user_id],Users[is_referral])</f>
        <v>0</v>
      </c>
    </row>
    <row r="886" spans="1:7">
      <c r="A886" s="5">
        <v>2132457</v>
      </c>
      <c r="B886" s="5">
        <v>10854</v>
      </c>
      <c r="C886" s="6">
        <v>43190</v>
      </c>
      <c r="D886" s="5">
        <v>25</v>
      </c>
      <c r="E886" s="5" t="str">
        <f>_xlfn.XLOOKUP(Orders[[#This Row],[user_id]],Users[user_id],Users[country])</f>
        <v>FR</v>
      </c>
      <c r="F886" s="5" t="str">
        <f>_xlfn.XLOOKUP(Orders[[#This Row],[country_code]],Countries[country_code],Countries[country_name])</f>
        <v>France</v>
      </c>
      <c r="G886" s="5">
        <f>_xlfn.XLOOKUP(Orders[[#This Row],[user_id]],Users[user_id],Users[is_referral])</f>
        <v>1</v>
      </c>
    </row>
    <row r="887" spans="1:7">
      <c r="A887" s="5">
        <v>2132460</v>
      </c>
      <c r="B887" s="5">
        <v>7376</v>
      </c>
      <c r="C887" s="6">
        <v>43190</v>
      </c>
      <c r="D887" s="5">
        <v>101</v>
      </c>
      <c r="E887" s="5" t="str">
        <f>_xlfn.XLOOKUP(Orders[[#This Row],[user_id]],Users[user_id],Users[country])</f>
        <v>ES</v>
      </c>
      <c r="F887" s="5" t="str">
        <f>_xlfn.XLOOKUP(Orders[[#This Row],[country_code]],Countries[country_code],Countries[country_name])</f>
        <v>Spain</v>
      </c>
      <c r="G887" s="5">
        <f>_xlfn.XLOOKUP(Orders[[#This Row],[user_id]],Users[user_id],Users[is_referral])</f>
        <v>1</v>
      </c>
    </row>
    <row r="888" spans="1:7">
      <c r="A888" s="5">
        <v>2132461</v>
      </c>
      <c r="B888" s="5">
        <v>5507</v>
      </c>
      <c r="C888" s="6">
        <v>43190</v>
      </c>
      <c r="D888" s="5">
        <v>58</v>
      </c>
      <c r="E888" s="5" t="str">
        <f>_xlfn.XLOOKUP(Orders[[#This Row],[user_id]],Users[user_id],Users[country])</f>
        <v>IT</v>
      </c>
      <c r="F888" s="5" t="str">
        <f>_xlfn.XLOOKUP(Orders[[#This Row],[country_code]],Countries[country_code],Countries[country_name])</f>
        <v>Italy</v>
      </c>
      <c r="G888" s="5">
        <f>_xlfn.XLOOKUP(Orders[[#This Row],[user_id]],Users[user_id],Users[is_referral])</f>
        <v>1</v>
      </c>
    </row>
    <row r="889" spans="1:7">
      <c r="A889" s="5">
        <v>2132462</v>
      </c>
      <c r="B889" s="5">
        <v>16219</v>
      </c>
      <c r="C889" s="6">
        <v>43190</v>
      </c>
      <c r="D889" s="5">
        <v>17</v>
      </c>
      <c r="E889" s="5" t="str">
        <f>_xlfn.XLOOKUP(Orders[[#This Row],[user_id]],Users[user_id],Users[country])</f>
        <v>DE</v>
      </c>
      <c r="F889" s="5" t="str">
        <f>_xlfn.XLOOKUP(Orders[[#This Row],[country_code]],Countries[country_code],Countries[country_name])</f>
        <v>Germany</v>
      </c>
      <c r="G889" s="5">
        <f>_xlfn.XLOOKUP(Orders[[#This Row],[user_id]],Users[user_id],Users[is_referral])</f>
        <v>1</v>
      </c>
    </row>
    <row r="890" spans="1:7">
      <c r="A890" s="5">
        <v>2132464</v>
      </c>
      <c r="B890" s="5">
        <v>18741</v>
      </c>
      <c r="C890" s="6">
        <v>43190</v>
      </c>
      <c r="D890" s="5">
        <v>75</v>
      </c>
      <c r="E890" s="5" t="str">
        <f>_xlfn.XLOOKUP(Orders[[#This Row],[user_id]],Users[user_id],Users[country])</f>
        <v>FR</v>
      </c>
      <c r="F890" s="5" t="str">
        <f>_xlfn.XLOOKUP(Orders[[#This Row],[country_code]],Countries[country_code],Countries[country_name])</f>
        <v>France</v>
      </c>
      <c r="G890" s="5">
        <f>_xlfn.XLOOKUP(Orders[[#This Row],[user_id]],Users[user_id],Users[is_referral])</f>
        <v>1</v>
      </c>
    </row>
    <row r="891" spans="1:7">
      <c r="A891" s="5">
        <v>2132465</v>
      </c>
      <c r="B891" s="5">
        <v>5767</v>
      </c>
      <c r="C891" s="6">
        <v>43190</v>
      </c>
      <c r="D891" s="5">
        <v>53</v>
      </c>
      <c r="E891" s="5" t="str">
        <f>_xlfn.XLOOKUP(Orders[[#This Row],[user_id]],Users[user_id],Users[country])</f>
        <v>FR</v>
      </c>
      <c r="F891" s="5" t="str">
        <f>_xlfn.XLOOKUP(Orders[[#This Row],[country_code]],Countries[country_code],Countries[country_name])</f>
        <v>France</v>
      </c>
      <c r="G891" s="5">
        <f>_xlfn.XLOOKUP(Orders[[#This Row],[user_id]],Users[user_id],Users[is_referral])</f>
        <v>1</v>
      </c>
    </row>
    <row r="892" spans="1:7">
      <c r="A892" s="5">
        <v>2132466</v>
      </c>
      <c r="B892" s="5">
        <v>18142</v>
      </c>
      <c r="C892" s="6">
        <v>43190</v>
      </c>
      <c r="D892" s="5">
        <v>31</v>
      </c>
      <c r="E892" s="5" t="str">
        <f>_xlfn.XLOOKUP(Orders[[#This Row],[user_id]],Users[user_id],Users[country])</f>
        <v>DE</v>
      </c>
      <c r="F892" s="5" t="str">
        <f>_xlfn.XLOOKUP(Orders[[#This Row],[country_code]],Countries[country_code],Countries[country_name])</f>
        <v>Germany</v>
      </c>
      <c r="G892" s="5">
        <f>_xlfn.XLOOKUP(Orders[[#This Row],[user_id]],Users[user_id],Users[is_referral])</f>
        <v>1</v>
      </c>
    </row>
    <row r="893" spans="1:7">
      <c r="A893" s="5">
        <v>2132467</v>
      </c>
      <c r="B893" s="5">
        <v>17585</v>
      </c>
      <c r="C893" s="6">
        <v>43190</v>
      </c>
      <c r="D893" s="5">
        <v>64</v>
      </c>
      <c r="E893" s="5" t="str">
        <f>_xlfn.XLOOKUP(Orders[[#This Row],[user_id]],Users[user_id],Users[country])</f>
        <v>ES</v>
      </c>
      <c r="F893" s="5" t="str">
        <f>_xlfn.XLOOKUP(Orders[[#This Row],[country_code]],Countries[country_code],Countries[country_name])</f>
        <v>Spain</v>
      </c>
      <c r="G893" s="5">
        <f>_xlfn.XLOOKUP(Orders[[#This Row],[user_id]],Users[user_id],Users[is_referral])</f>
        <v>0</v>
      </c>
    </row>
    <row r="894" spans="1:7">
      <c r="A894" s="5">
        <v>2132471</v>
      </c>
      <c r="B894" s="5">
        <v>18531</v>
      </c>
      <c r="C894" s="6">
        <v>43190</v>
      </c>
      <c r="D894" s="5">
        <v>26</v>
      </c>
      <c r="E894" s="5" t="str">
        <f>_xlfn.XLOOKUP(Orders[[#This Row],[user_id]],Users[user_id],Users[country])</f>
        <v>IT</v>
      </c>
      <c r="F894" s="5" t="str">
        <f>_xlfn.XLOOKUP(Orders[[#This Row],[country_code]],Countries[country_code],Countries[country_name])</f>
        <v>Italy</v>
      </c>
      <c r="G894" s="5">
        <f>_xlfn.XLOOKUP(Orders[[#This Row],[user_id]],Users[user_id],Users[is_referral])</f>
        <v>0</v>
      </c>
    </row>
    <row r="895" spans="1:7">
      <c r="A895" s="5">
        <v>2132473</v>
      </c>
      <c r="B895" s="5">
        <v>9047</v>
      </c>
      <c r="C895" s="6">
        <v>43190</v>
      </c>
      <c r="D895" s="5">
        <v>27</v>
      </c>
      <c r="E895" s="5" t="str">
        <f>_xlfn.XLOOKUP(Orders[[#This Row],[user_id]],Users[user_id],Users[country])</f>
        <v>FR</v>
      </c>
      <c r="F895" s="5" t="str">
        <f>_xlfn.XLOOKUP(Orders[[#This Row],[country_code]],Countries[country_code],Countries[country_name])</f>
        <v>France</v>
      </c>
      <c r="G895" s="5">
        <f>_xlfn.XLOOKUP(Orders[[#This Row],[user_id]],Users[user_id],Users[is_referral])</f>
        <v>1</v>
      </c>
    </row>
    <row r="896" spans="1:7">
      <c r="A896" s="5">
        <v>2132476</v>
      </c>
      <c r="B896" s="5">
        <v>8536</v>
      </c>
      <c r="C896" s="6">
        <v>43190</v>
      </c>
      <c r="D896" s="5">
        <v>58</v>
      </c>
      <c r="E896" s="5" t="str">
        <f>_xlfn.XLOOKUP(Orders[[#This Row],[user_id]],Users[user_id],Users[country])</f>
        <v>FR</v>
      </c>
      <c r="F896" s="5" t="str">
        <f>_xlfn.XLOOKUP(Orders[[#This Row],[country_code]],Countries[country_code],Countries[country_name])</f>
        <v>France</v>
      </c>
      <c r="G896" s="5">
        <f>_xlfn.XLOOKUP(Orders[[#This Row],[user_id]],Users[user_id],Users[is_referral])</f>
        <v>1</v>
      </c>
    </row>
    <row r="897" spans="1:7">
      <c r="A897" s="5">
        <v>2132478</v>
      </c>
      <c r="B897" s="5">
        <v>11587</v>
      </c>
      <c r="C897" s="6">
        <v>43190</v>
      </c>
      <c r="D897" s="5">
        <v>59</v>
      </c>
      <c r="E897" s="5" t="str">
        <f>_xlfn.XLOOKUP(Orders[[#This Row],[user_id]],Users[user_id],Users[country])</f>
        <v>DE</v>
      </c>
      <c r="F897" s="5" t="str">
        <f>_xlfn.XLOOKUP(Orders[[#This Row],[country_code]],Countries[country_code],Countries[country_name])</f>
        <v>Germany</v>
      </c>
      <c r="G897" s="5">
        <f>_xlfn.XLOOKUP(Orders[[#This Row],[user_id]],Users[user_id],Users[is_referral])</f>
        <v>1</v>
      </c>
    </row>
    <row r="898" spans="1:7">
      <c r="A898" s="5">
        <v>2132479</v>
      </c>
      <c r="B898" s="5">
        <v>18521</v>
      </c>
      <c r="C898" s="6">
        <v>43190</v>
      </c>
      <c r="D898" s="5">
        <v>25</v>
      </c>
      <c r="E898" s="5" t="str">
        <f>_xlfn.XLOOKUP(Orders[[#This Row],[user_id]],Users[user_id],Users[country])</f>
        <v>FR</v>
      </c>
      <c r="F898" s="5" t="str">
        <f>_xlfn.XLOOKUP(Orders[[#This Row],[country_code]],Countries[country_code],Countries[country_name])</f>
        <v>France</v>
      </c>
      <c r="G898" s="5">
        <f>_xlfn.XLOOKUP(Orders[[#This Row],[user_id]],Users[user_id],Users[is_referral])</f>
        <v>0</v>
      </c>
    </row>
    <row r="899" spans="1:7">
      <c r="A899" s="5">
        <v>2132482</v>
      </c>
      <c r="B899" s="5">
        <v>13278</v>
      </c>
      <c r="C899" s="6">
        <v>43190</v>
      </c>
      <c r="D899" s="5">
        <v>13</v>
      </c>
      <c r="E899" s="5" t="str">
        <f>_xlfn.XLOOKUP(Orders[[#This Row],[user_id]],Users[user_id],Users[country])</f>
        <v>IT</v>
      </c>
      <c r="F899" s="5" t="str">
        <f>_xlfn.XLOOKUP(Orders[[#This Row],[country_code]],Countries[country_code],Countries[country_name])</f>
        <v>Italy</v>
      </c>
      <c r="G899" s="5">
        <f>_xlfn.XLOOKUP(Orders[[#This Row],[user_id]],Users[user_id],Users[is_referral])</f>
        <v>0</v>
      </c>
    </row>
    <row r="900" spans="1:7">
      <c r="A900" s="5">
        <v>2132484</v>
      </c>
      <c r="B900" s="5">
        <v>10261</v>
      </c>
      <c r="C900" s="6">
        <v>43190</v>
      </c>
      <c r="D900" s="5">
        <v>36</v>
      </c>
      <c r="E900" s="5" t="str">
        <f>_xlfn.XLOOKUP(Orders[[#This Row],[user_id]],Users[user_id],Users[country])</f>
        <v>IT</v>
      </c>
      <c r="F900" s="5" t="str">
        <f>_xlfn.XLOOKUP(Orders[[#This Row],[country_code]],Countries[country_code],Countries[country_name])</f>
        <v>Italy</v>
      </c>
      <c r="G900" s="5">
        <f>_xlfn.XLOOKUP(Orders[[#This Row],[user_id]],Users[user_id],Users[is_referral])</f>
        <v>1</v>
      </c>
    </row>
    <row r="901" spans="1:7">
      <c r="A901" s="5">
        <v>2132485</v>
      </c>
      <c r="B901" s="5">
        <v>233</v>
      </c>
      <c r="C901" s="6">
        <v>43190</v>
      </c>
      <c r="D901" s="5">
        <v>56</v>
      </c>
      <c r="E901" s="5" t="str">
        <f>_xlfn.XLOOKUP(Orders[[#This Row],[user_id]],Users[user_id],Users[country])</f>
        <v>IT</v>
      </c>
      <c r="F901" s="5" t="str">
        <f>_xlfn.XLOOKUP(Orders[[#This Row],[country_code]],Countries[country_code],Countries[country_name])</f>
        <v>Italy</v>
      </c>
      <c r="G901" s="5">
        <f>_xlfn.XLOOKUP(Orders[[#This Row],[user_id]],Users[user_id],Users[is_referral])</f>
        <v>0</v>
      </c>
    </row>
    <row r="902" spans="1:7">
      <c r="A902" s="5">
        <v>2132487</v>
      </c>
      <c r="B902" s="5">
        <v>6181</v>
      </c>
      <c r="C902" s="6">
        <v>43190</v>
      </c>
      <c r="D902" s="5">
        <v>39</v>
      </c>
      <c r="E902" s="5" t="str">
        <f>_xlfn.XLOOKUP(Orders[[#This Row],[user_id]],Users[user_id],Users[country])</f>
        <v>FR</v>
      </c>
      <c r="F902" s="5" t="str">
        <f>_xlfn.XLOOKUP(Orders[[#This Row],[country_code]],Countries[country_code],Countries[country_name])</f>
        <v>France</v>
      </c>
      <c r="G902" s="5">
        <f>_xlfn.XLOOKUP(Orders[[#This Row],[user_id]],Users[user_id],Users[is_referral])</f>
        <v>1</v>
      </c>
    </row>
    <row r="903" spans="1:7">
      <c r="A903" s="5">
        <v>2132488</v>
      </c>
      <c r="B903" s="5">
        <v>11972</v>
      </c>
      <c r="C903" s="6">
        <v>43190</v>
      </c>
      <c r="D903" s="5">
        <v>59</v>
      </c>
      <c r="E903" s="5" t="str">
        <f>_xlfn.XLOOKUP(Orders[[#This Row],[user_id]],Users[user_id],Users[country])</f>
        <v>IT</v>
      </c>
      <c r="F903" s="5" t="str">
        <f>_xlfn.XLOOKUP(Orders[[#This Row],[country_code]],Countries[country_code],Countries[country_name])</f>
        <v>Italy</v>
      </c>
      <c r="G903" s="5">
        <f>_xlfn.XLOOKUP(Orders[[#This Row],[user_id]],Users[user_id],Users[is_referral])</f>
        <v>1</v>
      </c>
    </row>
    <row r="904" spans="1:7">
      <c r="A904" s="5">
        <v>2132489</v>
      </c>
      <c r="B904" s="5">
        <v>2088</v>
      </c>
      <c r="C904" s="6">
        <v>43190</v>
      </c>
      <c r="D904" s="5">
        <v>17</v>
      </c>
      <c r="E904" s="5" t="str">
        <f>_xlfn.XLOOKUP(Orders[[#This Row],[user_id]],Users[user_id],Users[country])</f>
        <v>DE</v>
      </c>
      <c r="F904" s="5" t="str">
        <f>_xlfn.XLOOKUP(Orders[[#This Row],[country_code]],Countries[country_code],Countries[country_name])</f>
        <v>Germany</v>
      </c>
      <c r="G904" s="5">
        <f>_xlfn.XLOOKUP(Orders[[#This Row],[user_id]],Users[user_id],Users[is_referral])</f>
        <v>0</v>
      </c>
    </row>
    <row r="905" spans="1:7">
      <c r="A905" s="5">
        <v>2132490</v>
      </c>
      <c r="B905" s="5">
        <v>18926</v>
      </c>
      <c r="C905" s="6">
        <v>43190</v>
      </c>
      <c r="D905" s="5">
        <v>26</v>
      </c>
      <c r="E905" s="5" t="str">
        <f>_xlfn.XLOOKUP(Orders[[#This Row],[user_id]],Users[user_id],Users[country])</f>
        <v>FR</v>
      </c>
      <c r="F905" s="5" t="str">
        <f>_xlfn.XLOOKUP(Orders[[#This Row],[country_code]],Countries[country_code],Countries[country_name])</f>
        <v>France</v>
      </c>
      <c r="G905" s="5">
        <f>_xlfn.XLOOKUP(Orders[[#This Row],[user_id]],Users[user_id],Users[is_referral])</f>
        <v>1</v>
      </c>
    </row>
    <row r="906" spans="1:7">
      <c r="A906" s="5">
        <v>2132491</v>
      </c>
      <c r="B906" s="5">
        <v>4634</v>
      </c>
      <c r="C906" s="6">
        <v>43190</v>
      </c>
      <c r="D906" s="5">
        <v>61</v>
      </c>
      <c r="E906" s="5" t="str">
        <f>_xlfn.XLOOKUP(Orders[[#This Row],[user_id]],Users[user_id],Users[country])</f>
        <v>ES</v>
      </c>
      <c r="F906" s="5" t="str">
        <f>_xlfn.XLOOKUP(Orders[[#This Row],[country_code]],Countries[country_code],Countries[country_name])</f>
        <v>Spain</v>
      </c>
      <c r="G906" s="5">
        <f>_xlfn.XLOOKUP(Orders[[#This Row],[user_id]],Users[user_id],Users[is_referral])</f>
        <v>0</v>
      </c>
    </row>
    <row r="907" spans="1:7">
      <c r="A907" s="5">
        <v>2132494</v>
      </c>
      <c r="B907" s="5">
        <v>4724</v>
      </c>
      <c r="C907" s="6">
        <v>43190</v>
      </c>
      <c r="D907" s="5">
        <v>58</v>
      </c>
      <c r="E907" s="5" t="str">
        <f>_xlfn.XLOOKUP(Orders[[#This Row],[user_id]],Users[user_id],Users[country])</f>
        <v>ES</v>
      </c>
      <c r="F907" s="5" t="str">
        <f>_xlfn.XLOOKUP(Orders[[#This Row],[country_code]],Countries[country_code],Countries[country_name])</f>
        <v>Spain</v>
      </c>
      <c r="G907" s="5">
        <f>_xlfn.XLOOKUP(Orders[[#This Row],[user_id]],Users[user_id],Users[is_referral])</f>
        <v>0</v>
      </c>
    </row>
    <row r="908" spans="1:7">
      <c r="A908" s="5">
        <v>2132495</v>
      </c>
      <c r="B908" s="5">
        <v>10675</v>
      </c>
      <c r="C908" s="6">
        <v>43190</v>
      </c>
      <c r="D908" s="5">
        <v>15</v>
      </c>
      <c r="E908" s="5" t="str">
        <f>_xlfn.XLOOKUP(Orders[[#This Row],[user_id]],Users[user_id],Users[country])</f>
        <v>FR</v>
      </c>
      <c r="F908" s="5" t="str">
        <f>_xlfn.XLOOKUP(Orders[[#This Row],[country_code]],Countries[country_code],Countries[country_name])</f>
        <v>France</v>
      </c>
      <c r="G908" s="5">
        <f>_xlfn.XLOOKUP(Orders[[#This Row],[user_id]],Users[user_id],Users[is_referral])</f>
        <v>0</v>
      </c>
    </row>
    <row r="909" spans="1:7">
      <c r="A909" s="5">
        <v>2132499</v>
      </c>
      <c r="B909" s="5">
        <v>196</v>
      </c>
      <c r="C909" s="6">
        <v>43190</v>
      </c>
      <c r="D909" s="5">
        <v>40</v>
      </c>
      <c r="E909" s="5" t="str">
        <f>_xlfn.XLOOKUP(Orders[[#This Row],[user_id]],Users[user_id],Users[country])</f>
        <v>IT</v>
      </c>
      <c r="F909" s="5" t="str">
        <f>_xlfn.XLOOKUP(Orders[[#This Row],[country_code]],Countries[country_code],Countries[country_name])</f>
        <v>Italy</v>
      </c>
      <c r="G909" s="5">
        <f>_xlfn.XLOOKUP(Orders[[#This Row],[user_id]],Users[user_id],Users[is_referral])</f>
        <v>0</v>
      </c>
    </row>
    <row r="910" spans="1:7">
      <c r="A910" s="5">
        <v>2132503</v>
      </c>
      <c r="B910" s="5">
        <v>10336</v>
      </c>
      <c r="C910" s="6">
        <v>43190</v>
      </c>
      <c r="D910" s="5">
        <v>77</v>
      </c>
      <c r="E910" s="5" t="str">
        <f>_xlfn.XLOOKUP(Orders[[#This Row],[user_id]],Users[user_id],Users[country])</f>
        <v>DE</v>
      </c>
      <c r="F910" s="5" t="str">
        <f>_xlfn.XLOOKUP(Orders[[#This Row],[country_code]],Countries[country_code],Countries[country_name])</f>
        <v>Germany</v>
      </c>
      <c r="G910" s="5">
        <f>_xlfn.XLOOKUP(Orders[[#This Row],[user_id]],Users[user_id],Users[is_referral])</f>
        <v>1</v>
      </c>
    </row>
    <row r="911" spans="1:7">
      <c r="A911" s="5">
        <v>2132505</v>
      </c>
      <c r="B911" s="5">
        <v>8766</v>
      </c>
      <c r="C911" s="6">
        <v>43190</v>
      </c>
      <c r="D911" s="5">
        <v>11</v>
      </c>
      <c r="E911" s="5" t="str">
        <f>_xlfn.XLOOKUP(Orders[[#This Row],[user_id]],Users[user_id],Users[country])</f>
        <v>ES</v>
      </c>
      <c r="F911" s="5" t="str">
        <f>_xlfn.XLOOKUP(Orders[[#This Row],[country_code]],Countries[country_code],Countries[country_name])</f>
        <v>Spain</v>
      </c>
      <c r="G911" s="5">
        <f>_xlfn.XLOOKUP(Orders[[#This Row],[user_id]],Users[user_id],Users[is_referral])</f>
        <v>1</v>
      </c>
    </row>
    <row r="912" spans="1:7">
      <c r="A912" s="5">
        <v>2132506</v>
      </c>
      <c r="B912" s="5">
        <v>14123</v>
      </c>
      <c r="C912" s="6">
        <v>43190</v>
      </c>
      <c r="D912" s="5">
        <v>13</v>
      </c>
      <c r="E912" s="5" t="str">
        <f>_xlfn.XLOOKUP(Orders[[#This Row],[user_id]],Users[user_id],Users[country])</f>
        <v>ES</v>
      </c>
      <c r="F912" s="5" t="str">
        <f>_xlfn.XLOOKUP(Orders[[#This Row],[country_code]],Countries[country_code],Countries[country_name])</f>
        <v>Spain</v>
      </c>
      <c r="G912" s="5">
        <f>_xlfn.XLOOKUP(Orders[[#This Row],[user_id]],Users[user_id],Users[is_referral])</f>
        <v>1</v>
      </c>
    </row>
    <row r="913" spans="1:7">
      <c r="A913" s="5">
        <v>2132508</v>
      </c>
      <c r="B913" s="5">
        <v>4956</v>
      </c>
      <c r="C913" s="6">
        <v>43190</v>
      </c>
      <c r="D913" s="5">
        <v>68</v>
      </c>
      <c r="E913" s="5" t="str">
        <f>_xlfn.XLOOKUP(Orders[[#This Row],[user_id]],Users[user_id],Users[country])</f>
        <v>IT</v>
      </c>
      <c r="F913" s="5" t="str">
        <f>_xlfn.XLOOKUP(Orders[[#This Row],[country_code]],Countries[country_code],Countries[country_name])</f>
        <v>Italy</v>
      </c>
      <c r="G913" s="5">
        <f>_xlfn.XLOOKUP(Orders[[#This Row],[user_id]],Users[user_id],Users[is_referral])</f>
        <v>0</v>
      </c>
    </row>
    <row r="914" spans="1:7">
      <c r="A914" s="5">
        <v>2132509</v>
      </c>
      <c r="B914" s="5">
        <v>13349</v>
      </c>
      <c r="C914" s="6">
        <v>43190</v>
      </c>
      <c r="D914" s="5">
        <v>34</v>
      </c>
      <c r="E914" s="5" t="str">
        <f>_xlfn.XLOOKUP(Orders[[#This Row],[user_id]],Users[user_id],Users[country])</f>
        <v>IT</v>
      </c>
      <c r="F914" s="5" t="str">
        <f>_xlfn.XLOOKUP(Orders[[#This Row],[country_code]],Countries[country_code],Countries[country_name])</f>
        <v>Italy</v>
      </c>
      <c r="G914" s="5">
        <f>_xlfn.XLOOKUP(Orders[[#This Row],[user_id]],Users[user_id],Users[is_referral])</f>
        <v>1</v>
      </c>
    </row>
    <row r="915" spans="1:7">
      <c r="A915" s="5">
        <v>2132510</v>
      </c>
      <c r="B915" s="5">
        <v>18313</v>
      </c>
      <c r="C915" s="6">
        <v>43190</v>
      </c>
      <c r="D915" s="5">
        <v>23</v>
      </c>
      <c r="E915" s="5" t="str">
        <f>_xlfn.XLOOKUP(Orders[[#This Row],[user_id]],Users[user_id],Users[country])</f>
        <v>DE</v>
      </c>
      <c r="F915" s="5" t="str">
        <f>_xlfn.XLOOKUP(Orders[[#This Row],[country_code]],Countries[country_code],Countries[country_name])</f>
        <v>Germany</v>
      </c>
      <c r="G915" s="5">
        <f>_xlfn.XLOOKUP(Orders[[#This Row],[user_id]],Users[user_id],Users[is_referral])</f>
        <v>1</v>
      </c>
    </row>
    <row r="916" spans="1:7">
      <c r="A916" s="5">
        <v>2132514</v>
      </c>
      <c r="B916" s="5">
        <v>18306</v>
      </c>
      <c r="C916" s="6">
        <v>43190</v>
      </c>
      <c r="D916" s="5">
        <v>101</v>
      </c>
      <c r="E916" s="5" t="str">
        <f>_xlfn.XLOOKUP(Orders[[#This Row],[user_id]],Users[user_id],Users[country])</f>
        <v>IT</v>
      </c>
      <c r="F916" s="5" t="str">
        <f>_xlfn.XLOOKUP(Orders[[#This Row],[country_code]],Countries[country_code],Countries[country_name])</f>
        <v>Italy</v>
      </c>
      <c r="G916" s="5">
        <f>_xlfn.XLOOKUP(Orders[[#This Row],[user_id]],Users[user_id],Users[is_referral])</f>
        <v>1</v>
      </c>
    </row>
    <row r="917" spans="1:7">
      <c r="A917" s="5">
        <v>2132515</v>
      </c>
      <c r="B917" s="5">
        <v>969</v>
      </c>
      <c r="C917" s="6">
        <v>43190</v>
      </c>
      <c r="D917" s="5">
        <v>10</v>
      </c>
      <c r="E917" s="5" t="str">
        <f>_xlfn.XLOOKUP(Orders[[#This Row],[user_id]],Users[user_id],Users[country])</f>
        <v>DE</v>
      </c>
      <c r="F917" s="5" t="str">
        <f>_xlfn.XLOOKUP(Orders[[#This Row],[country_code]],Countries[country_code],Countries[country_name])</f>
        <v>Germany</v>
      </c>
      <c r="G917" s="5">
        <f>_xlfn.XLOOKUP(Orders[[#This Row],[user_id]],Users[user_id],Users[is_referral])</f>
        <v>0</v>
      </c>
    </row>
    <row r="918" spans="1:7">
      <c r="A918" s="5">
        <v>2132516</v>
      </c>
      <c r="B918" s="5">
        <v>3425</v>
      </c>
      <c r="C918" s="6">
        <v>43190</v>
      </c>
      <c r="D918" s="5">
        <v>23</v>
      </c>
      <c r="E918" s="5" t="str">
        <f>_xlfn.XLOOKUP(Orders[[#This Row],[user_id]],Users[user_id],Users[country])</f>
        <v>ES</v>
      </c>
      <c r="F918" s="5" t="str">
        <f>_xlfn.XLOOKUP(Orders[[#This Row],[country_code]],Countries[country_code],Countries[country_name])</f>
        <v>Spain</v>
      </c>
      <c r="G918" s="5">
        <f>_xlfn.XLOOKUP(Orders[[#This Row],[user_id]],Users[user_id],Users[is_referral])</f>
        <v>0</v>
      </c>
    </row>
    <row r="919" spans="1:7">
      <c r="A919" s="5">
        <v>2132517</v>
      </c>
      <c r="B919" s="5">
        <v>2042</v>
      </c>
      <c r="C919" s="6">
        <v>43190</v>
      </c>
      <c r="D919" s="5">
        <v>43</v>
      </c>
      <c r="E919" s="5" t="str">
        <f>_xlfn.XLOOKUP(Orders[[#This Row],[user_id]],Users[user_id],Users[country])</f>
        <v>ES</v>
      </c>
      <c r="F919" s="5" t="str">
        <f>_xlfn.XLOOKUP(Orders[[#This Row],[country_code]],Countries[country_code],Countries[country_name])</f>
        <v>Spain</v>
      </c>
      <c r="G919" s="5">
        <f>_xlfn.XLOOKUP(Orders[[#This Row],[user_id]],Users[user_id],Users[is_referral])</f>
        <v>0</v>
      </c>
    </row>
    <row r="920" spans="1:7">
      <c r="A920" s="5">
        <v>2132519</v>
      </c>
      <c r="B920" s="5">
        <v>19433</v>
      </c>
      <c r="C920" s="6">
        <v>43190</v>
      </c>
      <c r="D920" s="5">
        <v>21</v>
      </c>
      <c r="E920" s="5" t="str">
        <f>_xlfn.XLOOKUP(Orders[[#This Row],[user_id]],Users[user_id],Users[country])</f>
        <v>DE</v>
      </c>
      <c r="F920" s="5" t="str">
        <f>_xlfn.XLOOKUP(Orders[[#This Row],[country_code]],Countries[country_code],Countries[country_name])</f>
        <v>Germany</v>
      </c>
      <c r="G920" s="5">
        <f>_xlfn.XLOOKUP(Orders[[#This Row],[user_id]],Users[user_id],Users[is_referral])</f>
        <v>1</v>
      </c>
    </row>
    <row r="921" spans="1:7">
      <c r="A921" s="5">
        <v>2132522</v>
      </c>
      <c r="B921" s="5">
        <v>1069</v>
      </c>
      <c r="C921" s="6">
        <v>43190</v>
      </c>
      <c r="D921" s="5">
        <v>40</v>
      </c>
      <c r="E921" s="5" t="str">
        <f>_xlfn.XLOOKUP(Orders[[#This Row],[user_id]],Users[user_id],Users[country])</f>
        <v>DE</v>
      </c>
      <c r="F921" s="5" t="str">
        <f>_xlfn.XLOOKUP(Orders[[#This Row],[country_code]],Countries[country_code],Countries[country_name])</f>
        <v>Germany</v>
      </c>
      <c r="G921" s="5">
        <f>_xlfn.XLOOKUP(Orders[[#This Row],[user_id]],Users[user_id],Users[is_referral])</f>
        <v>0</v>
      </c>
    </row>
    <row r="922" spans="1:7">
      <c r="A922" s="5">
        <v>2132523</v>
      </c>
      <c r="B922" s="5">
        <v>17668</v>
      </c>
      <c r="C922" s="6">
        <v>43190</v>
      </c>
      <c r="D922" s="5">
        <v>47</v>
      </c>
      <c r="E922" s="5" t="str">
        <f>_xlfn.XLOOKUP(Orders[[#This Row],[user_id]],Users[user_id],Users[country])</f>
        <v>IT</v>
      </c>
      <c r="F922" s="5" t="str">
        <f>_xlfn.XLOOKUP(Orders[[#This Row],[country_code]],Countries[country_code],Countries[country_name])</f>
        <v>Italy</v>
      </c>
      <c r="G922" s="5">
        <f>_xlfn.XLOOKUP(Orders[[#This Row],[user_id]],Users[user_id],Users[is_referral])</f>
        <v>1</v>
      </c>
    </row>
    <row r="923" spans="1:7">
      <c r="A923" s="5">
        <v>2132525</v>
      </c>
      <c r="B923" s="5">
        <v>4853</v>
      </c>
      <c r="C923" s="6">
        <v>43190</v>
      </c>
      <c r="D923" s="5">
        <v>81</v>
      </c>
      <c r="E923" s="5" t="str">
        <f>_xlfn.XLOOKUP(Orders[[#This Row],[user_id]],Users[user_id],Users[country])</f>
        <v>FR</v>
      </c>
      <c r="F923" s="5" t="str">
        <f>_xlfn.XLOOKUP(Orders[[#This Row],[country_code]],Countries[country_code],Countries[country_name])</f>
        <v>France</v>
      </c>
      <c r="G923" s="5">
        <f>_xlfn.XLOOKUP(Orders[[#This Row],[user_id]],Users[user_id],Users[is_referral])</f>
        <v>0</v>
      </c>
    </row>
    <row r="924" spans="1:7">
      <c r="A924" s="5">
        <v>2132527</v>
      </c>
      <c r="B924" s="5">
        <v>7593</v>
      </c>
      <c r="C924" s="6">
        <v>43190</v>
      </c>
      <c r="D924" s="5">
        <v>48</v>
      </c>
      <c r="E924" s="5" t="str">
        <f>_xlfn.XLOOKUP(Orders[[#This Row],[user_id]],Users[user_id],Users[country])</f>
        <v>FR</v>
      </c>
      <c r="F924" s="5" t="str">
        <f>_xlfn.XLOOKUP(Orders[[#This Row],[country_code]],Countries[country_code],Countries[country_name])</f>
        <v>France</v>
      </c>
      <c r="G924" s="5">
        <f>_xlfn.XLOOKUP(Orders[[#This Row],[user_id]],Users[user_id],Users[is_referral])</f>
        <v>1</v>
      </c>
    </row>
    <row r="925" spans="1:7">
      <c r="A925" s="5">
        <v>2132530</v>
      </c>
      <c r="B925" s="5">
        <v>19650</v>
      </c>
      <c r="C925" s="6">
        <v>43190</v>
      </c>
      <c r="D925" s="5">
        <v>79</v>
      </c>
      <c r="E925" s="5" t="str">
        <f>_xlfn.XLOOKUP(Orders[[#This Row],[user_id]],Users[user_id],Users[country])</f>
        <v>ES</v>
      </c>
      <c r="F925" s="5" t="str">
        <f>_xlfn.XLOOKUP(Orders[[#This Row],[country_code]],Countries[country_code],Countries[country_name])</f>
        <v>Spain</v>
      </c>
      <c r="G925" s="5">
        <f>_xlfn.XLOOKUP(Orders[[#This Row],[user_id]],Users[user_id],Users[is_referral])</f>
        <v>1</v>
      </c>
    </row>
    <row r="926" spans="1:7">
      <c r="A926" s="5">
        <v>2132532</v>
      </c>
      <c r="B926" s="5">
        <v>7281</v>
      </c>
      <c r="C926" s="6">
        <v>43190</v>
      </c>
      <c r="D926" s="5">
        <v>39</v>
      </c>
      <c r="E926" s="5" t="str">
        <f>_xlfn.XLOOKUP(Orders[[#This Row],[user_id]],Users[user_id],Users[country])</f>
        <v>FR</v>
      </c>
      <c r="F926" s="5" t="str">
        <f>_xlfn.XLOOKUP(Orders[[#This Row],[country_code]],Countries[country_code],Countries[country_name])</f>
        <v>France</v>
      </c>
      <c r="G926" s="5">
        <f>_xlfn.XLOOKUP(Orders[[#This Row],[user_id]],Users[user_id],Users[is_referral])</f>
        <v>1</v>
      </c>
    </row>
    <row r="927" spans="1:7">
      <c r="A927" s="5">
        <v>2132533</v>
      </c>
      <c r="B927" s="5">
        <v>15766</v>
      </c>
      <c r="C927" s="6">
        <v>43190</v>
      </c>
      <c r="D927" s="5">
        <v>14</v>
      </c>
      <c r="E927" s="5" t="str">
        <f>_xlfn.XLOOKUP(Orders[[#This Row],[user_id]],Users[user_id],Users[country])</f>
        <v>FR</v>
      </c>
      <c r="F927" s="5" t="str">
        <f>_xlfn.XLOOKUP(Orders[[#This Row],[country_code]],Countries[country_code],Countries[country_name])</f>
        <v>France</v>
      </c>
      <c r="G927" s="5">
        <f>_xlfn.XLOOKUP(Orders[[#This Row],[user_id]],Users[user_id],Users[is_referral])</f>
        <v>1</v>
      </c>
    </row>
    <row r="928" spans="1:7">
      <c r="A928" s="5">
        <v>2132534</v>
      </c>
      <c r="B928" s="5">
        <v>12357</v>
      </c>
      <c r="C928" s="6">
        <v>43190</v>
      </c>
      <c r="D928" s="5">
        <v>21</v>
      </c>
      <c r="E928" s="5" t="str">
        <f>_xlfn.XLOOKUP(Orders[[#This Row],[user_id]],Users[user_id],Users[country])</f>
        <v>FR</v>
      </c>
      <c r="F928" s="5" t="str">
        <f>_xlfn.XLOOKUP(Orders[[#This Row],[country_code]],Countries[country_code],Countries[country_name])</f>
        <v>France</v>
      </c>
      <c r="G928" s="5">
        <f>_xlfn.XLOOKUP(Orders[[#This Row],[user_id]],Users[user_id],Users[is_referral])</f>
        <v>1</v>
      </c>
    </row>
    <row r="929" spans="1:7">
      <c r="A929" s="5">
        <v>2132535</v>
      </c>
      <c r="B929" s="5">
        <v>3404</v>
      </c>
      <c r="C929" s="6">
        <v>43190</v>
      </c>
      <c r="D929" s="5">
        <v>41</v>
      </c>
      <c r="E929" s="5" t="str">
        <f>_xlfn.XLOOKUP(Orders[[#This Row],[user_id]],Users[user_id],Users[country])</f>
        <v>ES</v>
      </c>
      <c r="F929" s="5" t="str">
        <f>_xlfn.XLOOKUP(Orders[[#This Row],[country_code]],Countries[country_code],Countries[country_name])</f>
        <v>Spain</v>
      </c>
      <c r="G929" s="5">
        <f>_xlfn.XLOOKUP(Orders[[#This Row],[user_id]],Users[user_id],Users[is_referral])</f>
        <v>0</v>
      </c>
    </row>
    <row r="930" spans="1:7">
      <c r="A930" s="5">
        <v>2132536</v>
      </c>
      <c r="B930" s="5">
        <v>1133</v>
      </c>
      <c r="C930" s="6">
        <v>43190</v>
      </c>
      <c r="D930" s="5">
        <v>21</v>
      </c>
      <c r="E930" s="5" t="str">
        <f>_xlfn.XLOOKUP(Orders[[#This Row],[user_id]],Users[user_id],Users[country])</f>
        <v>IT</v>
      </c>
      <c r="F930" s="5" t="str">
        <f>_xlfn.XLOOKUP(Orders[[#This Row],[country_code]],Countries[country_code],Countries[country_name])</f>
        <v>Italy</v>
      </c>
      <c r="G930" s="5">
        <f>_xlfn.XLOOKUP(Orders[[#This Row],[user_id]],Users[user_id],Users[is_referral])</f>
        <v>0</v>
      </c>
    </row>
    <row r="931" spans="1:7">
      <c r="A931" s="5">
        <v>2132537</v>
      </c>
      <c r="B931" s="5">
        <v>15323</v>
      </c>
      <c r="C931" s="6">
        <v>43190</v>
      </c>
      <c r="D931" s="5">
        <v>16</v>
      </c>
      <c r="E931" s="5" t="str">
        <f>_xlfn.XLOOKUP(Orders[[#This Row],[user_id]],Users[user_id],Users[country])</f>
        <v>IT</v>
      </c>
      <c r="F931" s="5" t="str">
        <f>_xlfn.XLOOKUP(Orders[[#This Row],[country_code]],Countries[country_code],Countries[country_name])</f>
        <v>Italy</v>
      </c>
      <c r="G931" s="5">
        <f>_xlfn.XLOOKUP(Orders[[#This Row],[user_id]],Users[user_id],Users[is_referral])</f>
        <v>1</v>
      </c>
    </row>
    <row r="932" spans="1:7">
      <c r="A932" s="5">
        <v>2132542</v>
      </c>
      <c r="B932" s="5">
        <v>14311</v>
      </c>
      <c r="C932" s="6">
        <v>43190</v>
      </c>
      <c r="D932" s="5">
        <v>30</v>
      </c>
      <c r="E932" s="5" t="str">
        <f>_xlfn.XLOOKUP(Orders[[#This Row],[user_id]],Users[user_id],Users[country])</f>
        <v>ES</v>
      </c>
      <c r="F932" s="5" t="str">
        <f>_xlfn.XLOOKUP(Orders[[#This Row],[country_code]],Countries[country_code],Countries[country_name])</f>
        <v>Spain</v>
      </c>
      <c r="G932" s="5">
        <f>_xlfn.XLOOKUP(Orders[[#This Row],[user_id]],Users[user_id],Users[is_referral])</f>
        <v>1</v>
      </c>
    </row>
    <row r="933" spans="1:7">
      <c r="A933" s="5">
        <v>2132543</v>
      </c>
      <c r="B933" s="5">
        <v>17039</v>
      </c>
      <c r="C933" s="6">
        <v>43190</v>
      </c>
      <c r="D933" s="5">
        <v>76</v>
      </c>
      <c r="E933" s="5" t="str">
        <f>_xlfn.XLOOKUP(Orders[[#This Row],[user_id]],Users[user_id],Users[country])</f>
        <v>ES</v>
      </c>
      <c r="F933" s="5" t="str">
        <f>_xlfn.XLOOKUP(Orders[[#This Row],[country_code]],Countries[country_code],Countries[country_name])</f>
        <v>Spain</v>
      </c>
      <c r="G933" s="5">
        <f>_xlfn.XLOOKUP(Orders[[#This Row],[user_id]],Users[user_id],Users[is_referral])</f>
        <v>1</v>
      </c>
    </row>
    <row r="934" spans="1:7">
      <c r="A934" s="5">
        <v>2132546</v>
      </c>
      <c r="B934" s="5">
        <v>14081</v>
      </c>
      <c r="C934" s="6">
        <v>43190</v>
      </c>
      <c r="D934" s="5">
        <v>16</v>
      </c>
      <c r="E934" s="5" t="str">
        <f>_xlfn.XLOOKUP(Orders[[#This Row],[user_id]],Users[user_id],Users[country])</f>
        <v>DE</v>
      </c>
      <c r="F934" s="5" t="str">
        <f>_xlfn.XLOOKUP(Orders[[#This Row],[country_code]],Countries[country_code],Countries[country_name])</f>
        <v>Germany</v>
      </c>
      <c r="G934" s="5">
        <f>_xlfn.XLOOKUP(Orders[[#This Row],[user_id]],Users[user_id],Users[is_referral])</f>
        <v>1</v>
      </c>
    </row>
    <row r="935" spans="1:7">
      <c r="A935" s="5">
        <v>2132550</v>
      </c>
      <c r="B935" s="5">
        <v>16264</v>
      </c>
      <c r="C935" s="6">
        <v>43190</v>
      </c>
      <c r="D935" s="5">
        <v>45</v>
      </c>
      <c r="E935" s="5" t="str">
        <f>_xlfn.XLOOKUP(Orders[[#This Row],[user_id]],Users[user_id],Users[country])</f>
        <v>IT</v>
      </c>
      <c r="F935" s="5" t="str">
        <f>_xlfn.XLOOKUP(Orders[[#This Row],[country_code]],Countries[country_code],Countries[country_name])</f>
        <v>Italy</v>
      </c>
      <c r="G935" s="5">
        <f>_xlfn.XLOOKUP(Orders[[#This Row],[user_id]],Users[user_id],Users[is_referral])</f>
        <v>0</v>
      </c>
    </row>
    <row r="936" spans="1:7">
      <c r="A936" s="5">
        <v>2132555</v>
      </c>
      <c r="B936" s="5">
        <v>4549</v>
      </c>
      <c r="C936" s="6">
        <v>43190</v>
      </c>
      <c r="D936" s="5">
        <v>29</v>
      </c>
      <c r="E936" s="5" t="str">
        <f>_xlfn.XLOOKUP(Orders[[#This Row],[user_id]],Users[user_id],Users[country])</f>
        <v>FR</v>
      </c>
      <c r="F936" s="5" t="str">
        <f>_xlfn.XLOOKUP(Orders[[#This Row],[country_code]],Countries[country_code],Countries[country_name])</f>
        <v>France</v>
      </c>
      <c r="G936" s="5">
        <f>_xlfn.XLOOKUP(Orders[[#This Row],[user_id]],Users[user_id],Users[is_referral])</f>
        <v>0</v>
      </c>
    </row>
    <row r="937" spans="1:7">
      <c r="A937" s="5">
        <v>2132558</v>
      </c>
      <c r="B937" s="5">
        <v>1677</v>
      </c>
      <c r="C937" s="6">
        <v>43190</v>
      </c>
      <c r="D937" s="5">
        <v>79</v>
      </c>
      <c r="E937" s="5" t="str">
        <f>_xlfn.XLOOKUP(Orders[[#This Row],[user_id]],Users[user_id],Users[country])</f>
        <v>FR</v>
      </c>
      <c r="F937" s="5" t="str">
        <f>_xlfn.XLOOKUP(Orders[[#This Row],[country_code]],Countries[country_code],Countries[country_name])</f>
        <v>France</v>
      </c>
      <c r="G937" s="5">
        <f>_xlfn.XLOOKUP(Orders[[#This Row],[user_id]],Users[user_id],Users[is_referral])</f>
        <v>0</v>
      </c>
    </row>
    <row r="938" spans="1:7">
      <c r="A938" s="5">
        <v>2132560</v>
      </c>
      <c r="B938" s="5">
        <v>8464</v>
      </c>
      <c r="C938" s="6">
        <v>43190</v>
      </c>
      <c r="D938" s="5">
        <v>36</v>
      </c>
      <c r="E938" s="5" t="str">
        <f>_xlfn.XLOOKUP(Orders[[#This Row],[user_id]],Users[user_id],Users[country])</f>
        <v>FR</v>
      </c>
      <c r="F938" s="5" t="str">
        <f>_xlfn.XLOOKUP(Orders[[#This Row],[country_code]],Countries[country_code],Countries[country_name])</f>
        <v>France</v>
      </c>
      <c r="G938" s="5">
        <f>_xlfn.XLOOKUP(Orders[[#This Row],[user_id]],Users[user_id],Users[is_referral])</f>
        <v>0</v>
      </c>
    </row>
    <row r="939" spans="1:7">
      <c r="A939" s="5">
        <v>2132561</v>
      </c>
      <c r="B939" s="5">
        <v>4294</v>
      </c>
      <c r="C939" s="6">
        <v>43190</v>
      </c>
      <c r="D939" s="5">
        <v>37</v>
      </c>
      <c r="E939" s="5" t="str">
        <f>_xlfn.XLOOKUP(Orders[[#This Row],[user_id]],Users[user_id],Users[country])</f>
        <v>IT</v>
      </c>
      <c r="F939" s="5" t="str">
        <f>_xlfn.XLOOKUP(Orders[[#This Row],[country_code]],Countries[country_code],Countries[country_name])</f>
        <v>Italy</v>
      </c>
      <c r="G939" s="5">
        <f>_xlfn.XLOOKUP(Orders[[#This Row],[user_id]],Users[user_id],Users[is_referral])</f>
        <v>0</v>
      </c>
    </row>
    <row r="940" spans="1:7">
      <c r="A940" s="5">
        <v>2132562</v>
      </c>
      <c r="B940" s="5">
        <v>15457</v>
      </c>
      <c r="C940" s="6">
        <v>43190</v>
      </c>
      <c r="D940" s="5">
        <v>53</v>
      </c>
      <c r="E940" s="5" t="str">
        <f>_xlfn.XLOOKUP(Orders[[#This Row],[user_id]],Users[user_id],Users[country])</f>
        <v>DE</v>
      </c>
      <c r="F940" s="5" t="str">
        <f>_xlfn.XLOOKUP(Orders[[#This Row],[country_code]],Countries[country_code],Countries[country_name])</f>
        <v>Germany</v>
      </c>
      <c r="G940" s="5">
        <f>_xlfn.XLOOKUP(Orders[[#This Row],[user_id]],Users[user_id],Users[is_referral])</f>
        <v>1</v>
      </c>
    </row>
    <row r="941" spans="1:7">
      <c r="A941" s="5">
        <v>2132564</v>
      </c>
      <c r="B941" s="5">
        <v>17680</v>
      </c>
      <c r="C941" s="6">
        <v>43190</v>
      </c>
      <c r="D941" s="5">
        <v>31</v>
      </c>
      <c r="E941" s="5" t="str">
        <f>_xlfn.XLOOKUP(Orders[[#This Row],[user_id]],Users[user_id],Users[country])</f>
        <v>FR</v>
      </c>
      <c r="F941" s="5" t="str">
        <f>_xlfn.XLOOKUP(Orders[[#This Row],[country_code]],Countries[country_code],Countries[country_name])</f>
        <v>France</v>
      </c>
      <c r="G941" s="5">
        <f>_xlfn.XLOOKUP(Orders[[#This Row],[user_id]],Users[user_id],Users[is_referral])</f>
        <v>1</v>
      </c>
    </row>
    <row r="942" spans="1:7">
      <c r="A942" s="5">
        <v>2132565</v>
      </c>
      <c r="B942" s="5">
        <v>5426</v>
      </c>
      <c r="C942" s="6">
        <v>43190</v>
      </c>
      <c r="D942" s="5">
        <v>24</v>
      </c>
      <c r="E942" s="5" t="str">
        <f>_xlfn.XLOOKUP(Orders[[#This Row],[user_id]],Users[user_id],Users[country])</f>
        <v>DE</v>
      </c>
      <c r="F942" s="5" t="str">
        <f>_xlfn.XLOOKUP(Orders[[#This Row],[country_code]],Countries[country_code],Countries[country_name])</f>
        <v>Germany</v>
      </c>
      <c r="G942" s="5">
        <f>_xlfn.XLOOKUP(Orders[[#This Row],[user_id]],Users[user_id],Users[is_referral])</f>
        <v>1</v>
      </c>
    </row>
    <row r="943" spans="1:7">
      <c r="A943" s="5">
        <v>2132571</v>
      </c>
      <c r="B943" s="5">
        <v>1031</v>
      </c>
      <c r="C943" s="6">
        <v>43190</v>
      </c>
      <c r="D943" s="5">
        <v>53</v>
      </c>
      <c r="E943" s="5" t="str">
        <f>_xlfn.XLOOKUP(Orders[[#This Row],[user_id]],Users[user_id],Users[country])</f>
        <v>DE</v>
      </c>
      <c r="F943" s="5" t="str">
        <f>_xlfn.XLOOKUP(Orders[[#This Row],[country_code]],Countries[country_code],Countries[country_name])</f>
        <v>Germany</v>
      </c>
      <c r="G943" s="5">
        <f>_xlfn.XLOOKUP(Orders[[#This Row],[user_id]],Users[user_id],Users[is_referral])</f>
        <v>0</v>
      </c>
    </row>
    <row r="944" spans="1:7">
      <c r="A944" s="5">
        <v>2132573</v>
      </c>
      <c r="B944" s="5">
        <v>2654</v>
      </c>
      <c r="C944" s="6">
        <v>43190</v>
      </c>
      <c r="D944" s="5">
        <v>34</v>
      </c>
      <c r="E944" s="5" t="str">
        <f>_xlfn.XLOOKUP(Orders[[#This Row],[user_id]],Users[user_id],Users[country])</f>
        <v>FR</v>
      </c>
      <c r="F944" s="5" t="str">
        <f>_xlfn.XLOOKUP(Orders[[#This Row],[country_code]],Countries[country_code],Countries[country_name])</f>
        <v>France</v>
      </c>
      <c r="G944" s="5">
        <f>_xlfn.XLOOKUP(Orders[[#This Row],[user_id]],Users[user_id],Users[is_referral])</f>
        <v>0</v>
      </c>
    </row>
    <row r="945" spans="1:7">
      <c r="A945" s="5">
        <v>2132575</v>
      </c>
      <c r="B945" s="5">
        <v>2909</v>
      </c>
      <c r="C945" s="6">
        <v>43190</v>
      </c>
      <c r="D945" s="5">
        <v>38</v>
      </c>
      <c r="E945" s="5" t="str">
        <f>_xlfn.XLOOKUP(Orders[[#This Row],[user_id]],Users[user_id],Users[country])</f>
        <v>FR</v>
      </c>
      <c r="F945" s="5" t="str">
        <f>_xlfn.XLOOKUP(Orders[[#This Row],[country_code]],Countries[country_code],Countries[country_name])</f>
        <v>France</v>
      </c>
      <c r="G945" s="5">
        <f>_xlfn.XLOOKUP(Orders[[#This Row],[user_id]],Users[user_id],Users[is_referral])</f>
        <v>0</v>
      </c>
    </row>
    <row r="946" spans="1:7">
      <c r="A946" s="5">
        <v>2132577</v>
      </c>
      <c r="B946" s="5">
        <v>2172</v>
      </c>
      <c r="C946" s="6">
        <v>43190</v>
      </c>
      <c r="D946" s="5">
        <v>88</v>
      </c>
      <c r="E946" s="5" t="str">
        <f>_xlfn.XLOOKUP(Orders[[#This Row],[user_id]],Users[user_id],Users[country])</f>
        <v>ES</v>
      </c>
      <c r="F946" s="5" t="str">
        <f>_xlfn.XLOOKUP(Orders[[#This Row],[country_code]],Countries[country_code],Countries[country_name])</f>
        <v>Spain</v>
      </c>
      <c r="G946" s="5">
        <f>_xlfn.XLOOKUP(Orders[[#This Row],[user_id]],Users[user_id],Users[is_referral])</f>
        <v>0</v>
      </c>
    </row>
    <row r="947" spans="1:7">
      <c r="A947" s="5">
        <v>2132578</v>
      </c>
      <c r="B947" s="5">
        <v>10171</v>
      </c>
      <c r="C947" s="6">
        <v>43190</v>
      </c>
      <c r="D947" s="5">
        <v>41</v>
      </c>
      <c r="E947" s="5" t="str">
        <f>_xlfn.XLOOKUP(Orders[[#This Row],[user_id]],Users[user_id],Users[country])</f>
        <v>IT</v>
      </c>
      <c r="F947" s="5" t="str">
        <f>_xlfn.XLOOKUP(Orders[[#This Row],[country_code]],Countries[country_code],Countries[country_name])</f>
        <v>Italy</v>
      </c>
      <c r="G947" s="5">
        <f>_xlfn.XLOOKUP(Orders[[#This Row],[user_id]],Users[user_id],Users[is_referral])</f>
        <v>1</v>
      </c>
    </row>
    <row r="948" spans="1:7">
      <c r="A948" s="5">
        <v>2132579</v>
      </c>
      <c r="B948" s="5">
        <v>17524</v>
      </c>
      <c r="C948" s="6">
        <v>43190</v>
      </c>
      <c r="D948" s="5">
        <v>31</v>
      </c>
      <c r="E948" s="5" t="str">
        <f>_xlfn.XLOOKUP(Orders[[#This Row],[user_id]],Users[user_id],Users[country])</f>
        <v>ES</v>
      </c>
      <c r="F948" s="5" t="str">
        <f>_xlfn.XLOOKUP(Orders[[#This Row],[country_code]],Countries[country_code],Countries[country_name])</f>
        <v>Spain</v>
      </c>
      <c r="G948" s="5">
        <f>_xlfn.XLOOKUP(Orders[[#This Row],[user_id]],Users[user_id],Users[is_referral])</f>
        <v>1</v>
      </c>
    </row>
    <row r="949" spans="1:7">
      <c r="A949" s="5">
        <v>2132580</v>
      </c>
      <c r="B949" s="5">
        <v>17541</v>
      </c>
      <c r="C949" s="6">
        <v>43190</v>
      </c>
      <c r="D949" s="5">
        <v>24</v>
      </c>
      <c r="E949" s="5" t="str">
        <f>_xlfn.XLOOKUP(Orders[[#This Row],[user_id]],Users[user_id],Users[country])</f>
        <v>DE</v>
      </c>
      <c r="F949" s="5" t="str">
        <f>_xlfn.XLOOKUP(Orders[[#This Row],[country_code]],Countries[country_code],Countries[country_name])</f>
        <v>Germany</v>
      </c>
      <c r="G949" s="5">
        <f>_xlfn.XLOOKUP(Orders[[#This Row],[user_id]],Users[user_id],Users[is_referral])</f>
        <v>1</v>
      </c>
    </row>
    <row r="950" spans="1:7">
      <c r="A950" s="5">
        <v>2132583</v>
      </c>
      <c r="B950" s="5">
        <v>713</v>
      </c>
      <c r="C950" s="6">
        <v>43190</v>
      </c>
      <c r="D950" s="5">
        <v>66</v>
      </c>
      <c r="E950" s="5" t="str">
        <f>_xlfn.XLOOKUP(Orders[[#This Row],[user_id]],Users[user_id],Users[country])</f>
        <v>ES</v>
      </c>
      <c r="F950" s="5" t="str">
        <f>_xlfn.XLOOKUP(Orders[[#This Row],[country_code]],Countries[country_code],Countries[country_name])</f>
        <v>Spain</v>
      </c>
      <c r="G950" s="5">
        <f>_xlfn.XLOOKUP(Orders[[#This Row],[user_id]],Users[user_id],Users[is_referral])</f>
        <v>0</v>
      </c>
    </row>
    <row r="951" spans="1:7">
      <c r="A951" s="5">
        <v>2132584</v>
      </c>
      <c r="B951" s="5">
        <v>7173</v>
      </c>
      <c r="C951" s="6">
        <v>43190</v>
      </c>
      <c r="D951" s="5">
        <v>58</v>
      </c>
      <c r="E951" s="5" t="str">
        <f>_xlfn.XLOOKUP(Orders[[#This Row],[user_id]],Users[user_id],Users[country])</f>
        <v>IT</v>
      </c>
      <c r="F951" s="5" t="str">
        <f>_xlfn.XLOOKUP(Orders[[#This Row],[country_code]],Countries[country_code],Countries[country_name])</f>
        <v>Italy</v>
      </c>
      <c r="G951" s="5">
        <f>_xlfn.XLOOKUP(Orders[[#This Row],[user_id]],Users[user_id],Users[is_referral])</f>
        <v>1</v>
      </c>
    </row>
    <row r="952" spans="1:7">
      <c r="A952" s="5">
        <v>2132587</v>
      </c>
      <c r="B952" s="5">
        <v>4974</v>
      </c>
      <c r="C952" s="6">
        <v>43190</v>
      </c>
      <c r="D952" s="5">
        <v>31</v>
      </c>
      <c r="E952" s="5" t="str">
        <f>_xlfn.XLOOKUP(Orders[[#This Row],[user_id]],Users[user_id],Users[country])</f>
        <v>ES</v>
      </c>
      <c r="F952" s="5" t="str">
        <f>_xlfn.XLOOKUP(Orders[[#This Row],[country_code]],Countries[country_code],Countries[country_name])</f>
        <v>Spain</v>
      </c>
      <c r="G952" s="5">
        <f>_xlfn.XLOOKUP(Orders[[#This Row],[user_id]],Users[user_id],Users[is_referral])</f>
        <v>0</v>
      </c>
    </row>
    <row r="953" spans="1:7">
      <c r="A953" s="5">
        <v>2132588</v>
      </c>
      <c r="B953" s="5">
        <v>10343</v>
      </c>
      <c r="C953" s="6">
        <v>43190</v>
      </c>
      <c r="D953" s="5">
        <v>53</v>
      </c>
      <c r="E953" s="5" t="str">
        <f>_xlfn.XLOOKUP(Orders[[#This Row],[user_id]],Users[user_id],Users[country])</f>
        <v>IT</v>
      </c>
      <c r="F953" s="5" t="str">
        <f>_xlfn.XLOOKUP(Orders[[#This Row],[country_code]],Countries[country_code],Countries[country_name])</f>
        <v>Italy</v>
      </c>
      <c r="G953" s="5">
        <f>_xlfn.XLOOKUP(Orders[[#This Row],[user_id]],Users[user_id],Users[is_referral])</f>
        <v>0</v>
      </c>
    </row>
    <row r="954" spans="1:7">
      <c r="A954" s="5">
        <v>2132591</v>
      </c>
      <c r="B954" s="5">
        <v>13761</v>
      </c>
      <c r="C954" s="6">
        <v>43190</v>
      </c>
      <c r="D954" s="5">
        <v>37</v>
      </c>
      <c r="E954" s="5" t="str">
        <f>_xlfn.XLOOKUP(Orders[[#This Row],[user_id]],Users[user_id],Users[country])</f>
        <v>FR</v>
      </c>
      <c r="F954" s="5" t="str">
        <f>_xlfn.XLOOKUP(Orders[[#This Row],[country_code]],Countries[country_code],Countries[country_name])</f>
        <v>France</v>
      </c>
      <c r="G954" s="5">
        <f>_xlfn.XLOOKUP(Orders[[#This Row],[user_id]],Users[user_id],Users[is_referral])</f>
        <v>1</v>
      </c>
    </row>
    <row r="955" spans="1:7">
      <c r="A955" s="5">
        <v>2132593</v>
      </c>
      <c r="B955" s="5">
        <v>10895</v>
      </c>
      <c r="C955" s="6">
        <v>43190</v>
      </c>
      <c r="D955" s="5">
        <v>22</v>
      </c>
      <c r="E955" s="5" t="str">
        <f>_xlfn.XLOOKUP(Orders[[#This Row],[user_id]],Users[user_id],Users[country])</f>
        <v>FR</v>
      </c>
      <c r="F955" s="5" t="str">
        <f>_xlfn.XLOOKUP(Orders[[#This Row],[country_code]],Countries[country_code],Countries[country_name])</f>
        <v>France</v>
      </c>
      <c r="G955" s="5">
        <f>_xlfn.XLOOKUP(Orders[[#This Row],[user_id]],Users[user_id],Users[is_referral])</f>
        <v>1</v>
      </c>
    </row>
    <row r="956" spans="1:7">
      <c r="A956" s="5">
        <v>2132596</v>
      </c>
      <c r="B956" s="5">
        <v>7279</v>
      </c>
      <c r="C956" s="6">
        <v>43190</v>
      </c>
      <c r="D956" s="5">
        <v>39</v>
      </c>
      <c r="E956" s="5" t="str">
        <f>_xlfn.XLOOKUP(Orders[[#This Row],[user_id]],Users[user_id],Users[country])</f>
        <v>ES</v>
      </c>
      <c r="F956" s="5" t="str">
        <f>_xlfn.XLOOKUP(Orders[[#This Row],[country_code]],Countries[country_code],Countries[country_name])</f>
        <v>Spain</v>
      </c>
      <c r="G956" s="5">
        <f>_xlfn.XLOOKUP(Orders[[#This Row],[user_id]],Users[user_id],Users[is_referral])</f>
        <v>1</v>
      </c>
    </row>
    <row r="957" spans="1:7">
      <c r="A957" s="5">
        <v>2132598</v>
      </c>
      <c r="B957" s="5">
        <v>7629</v>
      </c>
      <c r="C957" s="6">
        <v>43190</v>
      </c>
      <c r="D957" s="5">
        <v>30</v>
      </c>
      <c r="E957" s="5" t="str">
        <f>_xlfn.XLOOKUP(Orders[[#This Row],[user_id]],Users[user_id],Users[country])</f>
        <v>ES</v>
      </c>
      <c r="F957" s="5" t="str">
        <f>_xlfn.XLOOKUP(Orders[[#This Row],[country_code]],Countries[country_code],Countries[country_name])</f>
        <v>Spain</v>
      </c>
      <c r="G957" s="5">
        <f>_xlfn.XLOOKUP(Orders[[#This Row],[user_id]],Users[user_id],Users[is_referral])</f>
        <v>1</v>
      </c>
    </row>
    <row r="958" spans="1:7">
      <c r="A958" s="5">
        <v>2132599</v>
      </c>
      <c r="B958" s="5">
        <v>11524</v>
      </c>
      <c r="C958" s="6">
        <v>43190</v>
      </c>
      <c r="D958" s="5">
        <v>47</v>
      </c>
      <c r="E958" s="5" t="str">
        <f>_xlfn.XLOOKUP(Orders[[#This Row],[user_id]],Users[user_id],Users[country])</f>
        <v>DE</v>
      </c>
      <c r="F958" s="5" t="str">
        <f>_xlfn.XLOOKUP(Orders[[#This Row],[country_code]],Countries[country_code],Countries[country_name])</f>
        <v>Germany</v>
      </c>
      <c r="G958" s="5">
        <f>_xlfn.XLOOKUP(Orders[[#This Row],[user_id]],Users[user_id],Users[is_referral])</f>
        <v>1</v>
      </c>
    </row>
    <row r="959" spans="1:7">
      <c r="A959" s="5">
        <v>2132602</v>
      </c>
      <c r="B959" s="5">
        <v>1370</v>
      </c>
      <c r="C959" s="6">
        <v>43190</v>
      </c>
      <c r="D959" s="5">
        <v>66</v>
      </c>
      <c r="E959" s="5" t="str">
        <f>_xlfn.XLOOKUP(Orders[[#This Row],[user_id]],Users[user_id],Users[country])</f>
        <v>IT</v>
      </c>
      <c r="F959" s="5" t="str">
        <f>_xlfn.XLOOKUP(Orders[[#This Row],[country_code]],Countries[country_code],Countries[country_name])</f>
        <v>Italy</v>
      </c>
      <c r="G959" s="5">
        <f>_xlfn.XLOOKUP(Orders[[#This Row],[user_id]],Users[user_id],Users[is_referral])</f>
        <v>0</v>
      </c>
    </row>
    <row r="960" spans="1:7">
      <c r="A960" s="5">
        <v>2132603</v>
      </c>
      <c r="B960" s="5">
        <v>8672</v>
      </c>
      <c r="C960" s="6">
        <v>43190</v>
      </c>
      <c r="D960" s="5">
        <v>40</v>
      </c>
      <c r="E960" s="5" t="str">
        <f>_xlfn.XLOOKUP(Orders[[#This Row],[user_id]],Users[user_id],Users[country])</f>
        <v>ES</v>
      </c>
      <c r="F960" s="5" t="str">
        <f>_xlfn.XLOOKUP(Orders[[#This Row],[country_code]],Countries[country_code],Countries[country_name])</f>
        <v>Spain</v>
      </c>
      <c r="G960" s="5">
        <f>_xlfn.XLOOKUP(Orders[[#This Row],[user_id]],Users[user_id],Users[is_referral])</f>
        <v>0</v>
      </c>
    </row>
    <row r="961" spans="1:7">
      <c r="A961" s="5">
        <v>2132604</v>
      </c>
      <c r="B961" s="5">
        <v>4665</v>
      </c>
      <c r="C961" s="6">
        <v>43190</v>
      </c>
      <c r="D961" s="5">
        <v>43</v>
      </c>
      <c r="E961" s="5" t="str">
        <f>_xlfn.XLOOKUP(Orders[[#This Row],[user_id]],Users[user_id],Users[country])</f>
        <v>DE</v>
      </c>
      <c r="F961" s="5" t="str">
        <f>_xlfn.XLOOKUP(Orders[[#This Row],[country_code]],Countries[country_code],Countries[country_name])</f>
        <v>Germany</v>
      </c>
      <c r="G961" s="5">
        <f>_xlfn.XLOOKUP(Orders[[#This Row],[user_id]],Users[user_id],Users[is_referral])</f>
        <v>0</v>
      </c>
    </row>
    <row r="962" spans="1:7">
      <c r="A962" s="5">
        <v>2132607</v>
      </c>
      <c r="B962" s="5">
        <v>11059</v>
      </c>
      <c r="C962" s="6">
        <v>43190</v>
      </c>
      <c r="D962" s="5">
        <v>65</v>
      </c>
      <c r="E962" s="5" t="str">
        <f>_xlfn.XLOOKUP(Orders[[#This Row],[user_id]],Users[user_id],Users[country])</f>
        <v>ES</v>
      </c>
      <c r="F962" s="5" t="str">
        <f>_xlfn.XLOOKUP(Orders[[#This Row],[country_code]],Countries[country_code],Countries[country_name])</f>
        <v>Spain</v>
      </c>
      <c r="G962" s="5">
        <f>_xlfn.XLOOKUP(Orders[[#This Row],[user_id]],Users[user_id],Users[is_referral])</f>
        <v>1</v>
      </c>
    </row>
    <row r="963" spans="1:7">
      <c r="A963" s="5">
        <v>2132613</v>
      </c>
      <c r="B963" s="5">
        <v>13371</v>
      </c>
      <c r="C963" s="6">
        <v>43190</v>
      </c>
      <c r="D963" s="5">
        <v>19</v>
      </c>
      <c r="E963" s="5" t="str">
        <f>_xlfn.XLOOKUP(Orders[[#This Row],[user_id]],Users[user_id],Users[country])</f>
        <v>IT</v>
      </c>
      <c r="F963" s="5" t="str">
        <f>_xlfn.XLOOKUP(Orders[[#This Row],[country_code]],Countries[country_code],Countries[country_name])</f>
        <v>Italy</v>
      </c>
      <c r="G963" s="5">
        <f>_xlfn.XLOOKUP(Orders[[#This Row],[user_id]],Users[user_id],Users[is_referral])</f>
        <v>1</v>
      </c>
    </row>
    <row r="964" spans="1:7">
      <c r="A964" s="5">
        <v>2132616</v>
      </c>
      <c r="B964" s="5">
        <v>5817</v>
      </c>
      <c r="C964" s="6">
        <v>43190</v>
      </c>
      <c r="D964" s="5">
        <v>41</v>
      </c>
      <c r="E964" s="5" t="str">
        <f>_xlfn.XLOOKUP(Orders[[#This Row],[user_id]],Users[user_id],Users[country])</f>
        <v>FR</v>
      </c>
      <c r="F964" s="5" t="str">
        <f>_xlfn.XLOOKUP(Orders[[#This Row],[country_code]],Countries[country_code],Countries[country_name])</f>
        <v>France</v>
      </c>
      <c r="G964" s="5">
        <f>_xlfn.XLOOKUP(Orders[[#This Row],[user_id]],Users[user_id],Users[is_referral])</f>
        <v>1</v>
      </c>
    </row>
    <row r="965" spans="1:7">
      <c r="A965" s="5">
        <v>2132617</v>
      </c>
      <c r="B965" s="5">
        <v>5817</v>
      </c>
      <c r="C965" s="6">
        <v>43190</v>
      </c>
      <c r="D965" s="5">
        <v>12</v>
      </c>
      <c r="E965" s="5" t="str">
        <f>_xlfn.XLOOKUP(Orders[[#This Row],[user_id]],Users[user_id],Users[country])</f>
        <v>FR</v>
      </c>
      <c r="F965" s="5" t="str">
        <f>_xlfn.XLOOKUP(Orders[[#This Row],[country_code]],Countries[country_code],Countries[country_name])</f>
        <v>France</v>
      </c>
      <c r="G965" s="5">
        <f>_xlfn.XLOOKUP(Orders[[#This Row],[user_id]],Users[user_id],Users[is_referral])</f>
        <v>1</v>
      </c>
    </row>
    <row r="966" spans="1:7">
      <c r="A966" s="5">
        <v>2132619</v>
      </c>
      <c r="B966" s="5">
        <v>5954</v>
      </c>
      <c r="C966" s="6">
        <v>43190</v>
      </c>
      <c r="D966" s="5">
        <v>54</v>
      </c>
      <c r="E966" s="5" t="str">
        <f>_xlfn.XLOOKUP(Orders[[#This Row],[user_id]],Users[user_id],Users[country])</f>
        <v>FR</v>
      </c>
      <c r="F966" s="5" t="str">
        <f>_xlfn.XLOOKUP(Orders[[#This Row],[country_code]],Countries[country_code],Countries[country_name])</f>
        <v>France</v>
      </c>
      <c r="G966" s="5">
        <f>_xlfn.XLOOKUP(Orders[[#This Row],[user_id]],Users[user_id],Users[is_referral])</f>
        <v>1</v>
      </c>
    </row>
    <row r="967" spans="1:7">
      <c r="A967" s="5">
        <v>2132621</v>
      </c>
      <c r="B967" s="5">
        <v>14258</v>
      </c>
      <c r="C967" s="6">
        <v>43190</v>
      </c>
      <c r="D967" s="5">
        <v>10</v>
      </c>
      <c r="E967" s="5" t="str">
        <f>_xlfn.XLOOKUP(Orders[[#This Row],[user_id]],Users[user_id],Users[country])</f>
        <v>FR</v>
      </c>
      <c r="F967" s="5" t="str">
        <f>_xlfn.XLOOKUP(Orders[[#This Row],[country_code]],Countries[country_code],Countries[country_name])</f>
        <v>France</v>
      </c>
      <c r="G967" s="5">
        <f>_xlfn.XLOOKUP(Orders[[#This Row],[user_id]],Users[user_id],Users[is_referral])</f>
        <v>1</v>
      </c>
    </row>
    <row r="968" spans="1:7">
      <c r="A968" s="5">
        <v>2132623</v>
      </c>
      <c r="B968" s="5">
        <v>2273</v>
      </c>
      <c r="C968" s="6">
        <v>43190</v>
      </c>
      <c r="D968" s="5">
        <v>35</v>
      </c>
      <c r="E968" s="5" t="str">
        <f>_xlfn.XLOOKUP(Orders[[#This Row],[user_id]],Users[user_id],Users[country])</f>
        <v>IT</v>
      </c>
      <c r="F968" s="5" t="str">
        <f>_xlfn.XLOOKUP(Orders[[#This Row],[country_code]],Countries[country_code],Countries[country_name])</f>
        <v>Italy</v>
      </c>
      <c r="G968" s="5">
        <f>_xlfn.XLOOKUP(Orders[[#This Row],[user_id]],Users[user_id],Users[is_referral])</f>
        <v>0</v>
      </c>
    </row>
    <row r="969" spans="1:7">
      <c r="A969" s="5">
        <v>2132624</v>
      </c>
      <c r="B969" s="5">
        <v>2064</v>
      </c>
      <c r="C969" s="6">
        <v>43190</v>
      </c>
      <c r="D969" s="5">
        <v>45</v>
      </c>
      <c r="E969" s="5" t="str">
        <f>_xlfn.XLOOKUP(Orders[[#This Row],[user_id]],Users[user_id],Users[country])</f>
        <v>IT</v>
      </c>
      <c r="F969" s="5" t="str">
        <f>_xlfn.XLOOKUP(Orders[[#This Row],[country_code]],Countries[country_code],Countries[country_name])</f>
        <v>Italy</v>
      </c>
      <c r="G969" s="5">
        <f>_xlfn.XLOOKUP(Orders[[#This Row],[user_id]],Users[user_id],Users[is_referral])</f>
        <v>0</v>
      </c>
    </row>
    <row r="970" spans="1:7">
      <c r="A970" s="5">
        <v>2132627</v>
      </c>
      <c r="B970" s="5">
        <v>2150</v>
      </c>
      <c r="C970" s="6">
        <v>43190</v>
      </c>
      <c r="D970" s="5">
        <v>44</v>
      </c>
      <c r="E970" s="5" t="str">
        <f>_xlfn.XLOOKUP(Orders[[#This Row],[user_id]],Users[user_id],Users[country])</f>
        <v>DE</v>
      </c>
      <c r="F970" s="5" t="str">
        <f>_xlfn.XLOOKUP(Orders[[#This Row],[country_code]],Countries[country_code],Countries[country_name])</f>
        <v>Germany</v>
      </c>
      <c r="G970" s="5">
        <f>_xlfn.XLOOKUP(Orders[[#This Row],[user_id]],Users[user_id],Users[is_referral])</f>
        <v>0</v>
      </c>
    </row>
    <row r="971" spans="1:7">
      <c r="A971" s="5">
        <v>2132628</v>
      </c>
      <c r="B971" s="5">
        <v>7123</v>
      </c>
      <c r="C971" s="6">
        <v>43190</v>
      </c>
      <c r="D971" s="5">
        <v>110</v>
      </c>
      <c r="E971" s="5" t="str">
        <f>_xlfn.XLOOKUP(Orders[[#This Row],[user_id]],Users[user_id],Users[country])</f>
        <v>DE</v>
      </c>
      <c r="F971" s="5" t="str">
        <f>_xlfn.XLOOKUP(Orders[[#This Row],[country_code]],Countries[country_code],Countries[country_name])</f>
        <v>Germany</v>
      </c>
      <c r="G971" s="5">
        <f>_xlfn.XLOOKUP(Orders[[#This Row],[user_id]],Users[user_id],Users[is_referral])</f>
        <v>1</v>
      </c>
    </row>
    <row r="972" spans="1:7">
      <c r="A972" s="5">
        <v>2132630</v>
      </c>
      <c r="B972" s="5">
        <v>13211</v>
      </c>
      <c r="C972" s="6">
        <v>43190</v>
      </c>
      <c r="D972" s="5">
        <v>33</v>
      </c>
      <c r="E972" s="5" t="str">
        <f>_xlfn.XLOOKUP(Orders[[#This Row],[user_id]],Users[user_id],Users[country])</f>
        <v>IT</v>
      </c>
      <c r="F972" s="5" t="str">
        <f>_xlfn.XLOOKUP(Orders[[#This Row],[country_code]],Countries[country_code],Countries[country_name])</f>
        <v>Italy</v>
      </c>
      <c r="G972" s="5">
        <f>_xlfn.XLOOKUP(Orders[[#This Row],[user_id]],Users[user_id],Users[is_referral])</f>
        <v>1</v>
      </c>
    </row>
    <row r="973" spans="1:7">
      <c r="A973" s="5">
        <v>2132631</v>
      </c>
      <c r="B973" s="5">
        <v>4181</v>
      </c>
      <c r="C973" s="6">
        <v>43190</v>
      </c>
      <c r="D973" s="5">
        <v>81</v>
      </c>
      <c r="E973" s="5" t="str">
        <f>_xlfn.XLOOKUP(Orders[[#This Row],[user_id]],Users[user_id],Users[country])</f>
        <v>IT</v>
      </c>
      <c r="F973" s="5" t="str">
        <f>_xlfn.XLOOKUP(Orders[[#This Row],[country_code]],Countries[country_code],Countries[country_name])</f>
        <v>Italy</v>
      </c>
      <c r="G973" s="5">
        <f>_xlfn.XLOOKUP(Orders[[#This Row],[user_id]],Users[user_id],Users[is_referral])</f>
        <v>0</v>
      </c>
    </row>
    <row r="974" spans="1:7">
      <c r="A974" s="5">
        <v>2132632</v>
      </c>
      <c r="B974" s="5">
        <v>11058</v>
      </c>
      <c r="C974" s="6">
        <v>43190</v>
      </c>
      <c r="D974" s="5">
        <v>38</v>
      </c>
      <c r="E974" s="5" t="str">
        <f>_xlfn.XLOOKUP(Orders[[#This Row],[user_id]],Users[user_id],Users[country])</f>
        <v>DE</v>
      </c>
      <c r="F974" s="5" t="str">
        <f>_xlfn.XLOOKUP(Orders[[#This Row],[country_code]],Countries[country_code],Countries[country_name])</f>
        <v>Germany</v>
      </c>
      <c r="G974" s="5">
        <f>_xlfn.XLOOKUP(Orders[[#This Row],[user_id]],Users[user_id],Users[is_referral])</f>
        <v>1</v>
      </c>
    </row>
    <row r="975" spans="1:7">
      <c r="A975" s="5">
        <v>2132634</v>
      </c>
      <c r="B975" s="5">
        <v>10625</v>
      </c>
      <c r="C975" s="6">
        <v>43190</v>
      </c>
      <c r="D975" s="5">
        <v>18</v>
      </c>
      <c r="E975" s="5" t="str">
        <f>_xlfn.XLOOKUP(Orders[[#This Row],[user_id]],Users[user_id],Users[country])</f>
        <v>DE</v>
      </c>
      <c r="F975" s="5" t="str">
        <f>_xlfn.XLOOKUP(Orders[[#This Row],[country_code]],Countries[country_code],Countries[country_name])</f>
        <v>Germany</v>
      </c>
      <c r="G975" s="5">
        <f>_xlfn.XLOOKUP(Orders[[#This Row],[user_id]],Users[user_id],Users[is_referral])</f>
        <v>1</v>
      </c>
    </row>
    <row r="976" spans="1:7">
      <c r="A976" s="5">
        <v>2132636</v>
      </c>
      <c r="B976" s="5">
        <v>13735</v>
      </c>
      <c r="C976" s="6">
        <v>43190</v>
      </c>
      <c r="D976" s="5">
        <v>19</v>
      </c>
      <c r="E976" s="5" t="str">
        <f>_xlfn.XLOOKUP(Orders[[#This Row],[user_id]],Users[user_id],Users[country])</f>
        <v>ES</v>
      </c>
      <c r="F976" s="5" t="str">
        <f>_xlfn.XLOOKUP(Orders[[#This Row],[country_code]],Countries[country_code],Countries[country_name])</f>
        <v>Spain</v>
      </c>
      <c r="G976" s="5">
        <f>_xlfn.XLOOKUP(Orders[[#This Row],[user_id]],Users[user_id],Users[is_referral])</f>
        <v>1</v>
      </c>
    </row>
    <row r="977" spans="1:7">
      <c r="A977" s="5">
        <v>2132637</v>
      </c>
      <c r="B977" s="5">
        <v>17727</v>
      </c>
      <c r="C977" s="6">
        <v>43190</v>
      </c>
      <c r="D977" s="5">
        <v>82</v>
      </c>
      <c r="E977" s="5" t="str">
        <f>_xlfn.XLOOKUP(Orders[[#This Row],[user_id]],Users[user_id],Users[country])</f>
        <v>IT</v>
      </c>
      <c r="F977" s="5" t="str">
        <f>_xlfn.XLOOKUP(Orders[[#This Row],[country_code]],Countries[country_code],Countries[country_name])</f>
        <v>Italy</v>
      </c>
      <c r="G977" s="5">
        <f>_xlfn.XLOOKUP(Orders[[#This Row],[user_id]],Users[user_id],Users[is_referral])</f>
        <v>1</v>
      </c>
    </row>
    <row r="978" spans="1:7">
      <c r="A978" s="5">
        <v>2132638</v>
      </c>
      <c r="B978" s="5">
        <v>1059</v>
      </c>
      <c r="C978" s="6">
        <v>43190</v>
      </c>
      <c r="D978" s="5">
        <v>67</v>
      </c>
      <c r="E978" s="5" t="str">
        <f>_xlfn.XLOOKUP(Orders[[#This Row],[user_id]],Users[user_id],Users[country])</f>
        <v>FR</v>
      </c>
      <c r="F978" s="5" t="str">
        <f>_xlfn.XLOOKUP(Orders[[#This Row],[country_code]],Countries[country_code],Countries[country_name])</f>
        <v>France</v>
      </c>
      <c r="G978" s="5">
        <f>_xlfn.XLOOKUP(Orders[[#This Row],[user_id]],Users[user_id],Users[is_referral])</f>
        <v>0</v>
      </c>
    </row>
    <row r="979" spans="1:7">
      <c r="A979" s="5">
        <v>2132640</v>
      </c>
      <c r="B979" s="5">
        <v>10134</v>
      </c>
      <c r="C979" s="6">
        <v>43190</v>
      </c>
      <c r="D979" s="5">
        <v>59</v>
      </c>
      <c r="E979" s="5" t="str">
        <f>_xlfn.XLOOKUP(Orders[[#This Row],[user_id]],Users[user_id],Users[country])</f>
        <v>IT</v>
      </c>
      <c r="F979" s="5" t="str">
        <f>_xlfn.XLOOKUP(Orders[[#This Row],[country_code]],Countries[country_code],Countries[country_name])</f>
        <v>Italy</v>
      </c>
      <c r="G979" s="5">
        <f>_xlfn.XLOOKUP(Orders[[#This Row],[user_id]],Users[user_id],Users[is_referral])</f>
        <v>1</v>
      </c>
    </row>
    <row r="980" spans="1:7">
      <c r="A980" s="5">
        <v>2132642</v>
      </c>
      <c r="B980" s="5">
        <v>17362</v>
      </c>
      <c r="C980" s="6">
        <v>43190</v>
      </c>
      <c r="D980" s="5">
        <v>80</v>
      </c>
      <c r="E980" s="5" t="str">
        <f>_xlfn.XLOOKUP(Orders[[#This Row],[user_id]],Users[user_id],Users[country])</f>
        <v>FR</v>
      </c>
      <c r="F980" s="5" t="str">
        <f>_xlfn.XLOOKUP(Orders[[#This Row],[country_code]],Countries[country_code],Countries[country_name])</f>
        <v>France</v>
      </c>
      <c r="G980" s="5">
        <f>_xlfn.XLOOKUP(Orders[[#This Row],[user_id]],Users[user_id],Users[is_referral])</f>
        <v>1</v>
      </c>
    </row>
    <row r="981" spans="1:7">
      <c r="A981" s="5">
        <v>2132643</v>
      </c>
      <c r="B981" s="5">
        <v>3800</v>
      </c>
      <c r="C981" s="6">
        <v>43190</v>
      </c>
      <c r="D981" s="5">
        <v>18</v>
      </c>
      <c r="E981" s="5" t="str">
        <f>_xlfn.XLOOKUP(Orders[[#This Row],[user_id]],Users[user_id],Users[country])</f>
        <v>FR</v>
      </c>
      <c r="F981" s="5" t="str">
        <f>_xlfn.XLOOKUP(Orders[[#This Row],[country_code]],Countries[country_code],Countries[country_name])</f>
        <v>France</v>
      </c>
      <c r="G981" s="5">
        <f>_xlfn.XLOOKUP(Orders[[#This Row],[user_id]],Users[user_id],Users[is_referral])</f>
        <v>0</v>
      </c>
    </row>
    <row r="982" spans="1:7">
      <c r="A982" s="5">
        <v>2132646</v>
      </c>
      <c r="B982" s="5">
        <v>14601</v>
      </c>
      <c r="C982" s="6">
        <v>43190</v>
      </c>
      <c r="D982" s="5">
        <v>17</v>
      </c>
      <c r="E982" s="5" t="str">
        <f>_xlfn.XLOOKUP(Orders[[#This Row],[user_id]],Users[user_id],Users[country])</f>
        <v>DE</v>
      </c>
      <c r="F982" s="5" t="str">
        <f>_xlfn.XLOOKUP(Orders[[#This Row],[country_code]],Countries[country_code],Countries[country_name])</f>
        <v>Germany</v>
      </c>
      <c r="G982" s="5">
        <f>_xlfn.XLOOKUP(Orders[[#This Row],[user_id]],Users[user_id],Users[is_referral])</f>
        <v>1</v>
      </c>
    </row>
    <row r="983" spans="1:7">
      <c r="A983" s="5">
        <v>2132647</v>
      </c>
      <c r="B983" s="5">
        <v>12184</v>
      </c>
      <c r="C983" s="6">
        <v>43190</v>
      </c>
      <c r="D983" s="5">
        <v>18</v>
      </c>
      <c r="E983" s="5" t="str">
        <f>_xlfn.XLOOKUP(Orders[[#This Row],[user_id]],Users[user_id],Users[country])</f>
        <v>IT</v>
      </c>
      <c r="F983" s="5" t="str">
        <f>_xlfn.XLOOKUP(Orders[[#This Row],[country_code]],Countries[country_code],Countries[country_name])</f>
        <v>Italy</v>
      </c>
      <c r="G983" s="5">
        <f>_xlfn.XLOOKUP(Orders[[#This Row],[user_id]],Users[user_id],Users[is_referral])</f>
        <v>1</v>
      </c>
    </row>
    <row r="984" spans="1:7">
      <c r="A984" s="5">
        <v>2132650</v>
      </c>
      <c r="B984" s="5">
        <v>17478</v>
      </c>
      <c r="C984" s="6">
        <v>43190</v>
      </c>
      <c r="D984" s="5">
        <v>29</v>
      </c>
      <c r="E984" s="5" t="str">
        <f>_xlfn.XLOOKUP(Orders[[#This Row],[user_id]],Users[user_id],Users[country])</f>
        <v>ES</v>
      </c>
      <c r="F984" s="5" t="str">
        <f>_xlfn.XLOOKUP(Orders[[#This Row],[country_code]],Countries[country_code],Countries[country_name])</f>
        <v>Spain</v>
      </c>
      <c r="G984" s="5">
        <f>_xlfn.XLOOKUP(Orders[[#This Row],[user_id]],Users[user_id],Users[is_referral])</f>
        <v>1</v>
      </c>
    </row>
    <row r="985" spans="1:7">
      <c r="A985" s="5">
        <v>2132655</v>
      </c>
      <c r="B985" s="5">
        <v>3265</v>
      </c>
      <c r="C985" s="6">
        <v>43190</v>
      </c>
      <c r="D985" s="5">
        <v>29</v>
      </c>
      <c r="E985" s="5" t="str">
        <f>_xlfn.XLOOKUP(Orders[[#This Row],[user_id]],Users[user_id],Users[country])</f>
        <v>DE</v>
      </c>
      <c r="F985" s="5" t="str">
        <f>_xlfn.XLOOKUP(Orders[[#This Row],[country_code]],Countries[country_code],Countries[country_name])</f>
        <v>Germany</v>
      </c>
      <c r="G985" s="5">
        <f>_xlfn.XLOOKUP(Orders[[#This Row],[user_id]],Users[user_id],Users[is_referral])</f>
        <v>0</v>
      </c>
    </row>
    <row r="986" spans="1:7">
      <c r="A986" s="5">
        <v>2132657</v>
      </c>
      <c r="B986" s="5">
        <v>1923</v>
      </c>
      <c r="C986" s="6">
        <v>43190</v>
      </c>
      <c r="D986" s="5">
        <v>65</v>
      </c>
      <c r="E986" s="5" t="str">
        <f>_xlfn.XLOOKUP(Orders[[#This Row],[user_id]],Users[user_id],Users[country])</f>
        <v>FR</v>
      </c>
      <c r="F986" s="5" t="str">
        <f>_xlfn.XLOOKUP(Orders[[#This Row],[country_code]],Countries[country_code],Countries[country_name])</f>
        <v>France</v>
      </c>
      <c r="G986" s="5">
        <f>_xlfn.XLOOKUP(Orders[[#This Row],[user_id]],Users[user_id],Users[is_referral])</f>
        <v>0</v>
      </c>
    </row>
    <row r="987" spans="1:7">
      <c r="A987" s="5">
        <v>2132659</v>
      </c>
      <c r="B987" s="5">
        <v>2882</v>
      </c>
      <c r="C987" s="6">
        <v>43190</v>
      </c>
      <c r="D987" s="5">
        <v>26</v>
      </c>
      <c r="E987" s="5" t="str">
        <f>_xlfn.XLOOKUP(Orders[[#This Row],[user_id]],Users[user_id],Users[country])</f>
        <v>IT</v>
      </c>
      <c r="F987" s="5" t="str">
        <f>_xlfn.XLOOKUP(Orders[[#This Row],[country_code]],Countries[country_code],Countries[country_name])</f>
        <v>Italy</v>
      </c>
      <c r="G987" s="5">
        <f>_xlfn.XLOOKUP(Orders[[#This Row],[user_id]],Users[user_id],Users[is_referral])</f>
        <v>0</v>
      </c>
    </row>
    <row r="988" spans="1:7">
      <c r="A988" s="5">
        <v>2132660</v>
      </c>
      <c r="B988" s="5">
        <v>12598</v>
      </c>
      <c r="C988" s="6">
        <v>43190</v>
      </c>
      <c r="D988" s="5">
        <v>18</v>
      </c>
      <c r="E988" s="5" t="str">
        <f>_xlfn.XLOOKUP(Orders[[#This Row],[user_id]],Users[user_id],Users[country])</f>
        <v>IT</v>
      </c>
      <c r="F988" s="5" t="str">
        <f>_xlfn.XLOOKUP(Orders[[#This Row],[country_code]],Countries[country_code],Countries[country_name])</f>
        <v>Italy</v>
      </c>
      <c r="G988" s="5">
        <f>_xlfn.XLOOKUP(Orders[[#This Row],[user_id]],Users[user_id],Users[is_referral])</f>
        <v>1</v>
      </c>
    </row>
    <row r="989" spans="1:7">
      <c r="A989" s="5">
        <v>2132662</v>
      </c>
      <c r="B989" s="5">
        <v>16112</v>
      </c>
      <c r="C989" s="6">
        <v>43190</v>
      </c>
      <c r="D989" s="5">
        <v>55</v>
      </c>
      <c r="E989" s="5" t="str">
        <f>_xlfn.XLOOKUP(Orders[[#This Row],[user_id]],Users[user_id],Users[country])</f>
        <v>ES</v>
      </c>
      <c r="F989" s="5" t="str">
        <f>_xlfn.XLOOKUP(Orders[[#This Row],[country_code]],Countries[country_code],Countries[country_name])</f>
        <v>Spain</v>
      </c>
      <c r="G989" s="5">
        <f>_xlfn.XLOOKUP(Orders[[#This Row],[user_id]],Users[user_id],Users[is_referral])</f>
        <v>1</v>
      </c>
    </row>
    <row r="990" spans="1:7">
      <c r="A990" s="5">
        <v>2132665</v>
      </c>
      <c r="B990" s="5">
        <v>5024</v>
      </c>
      <c r="C990" s="6">
        <v>43190</v>
      </c>
      <c r="D990" s="5">
        <v>42</v>
      </c>
      <c r="E990" s="5" t="str">
        <f>_xlfn.XLOOKUP(Orders[[#This Row],[user_id]],Users[user_id],Users[country])</f>
        <v>FR</v>
      </c>
      <c r="F990" s="5" t="str">
        <f>_xlfn.XLOOKUP(Orders[[#This Row],[country_code]],Countries[country_code],Countries[country_name])</f>
        <v>France</v>
      </c>
      <c r="G990" s="5">
        <f>_xlfn.XLOOKUP(Orders[[#This Row],[user_id]],Users[user_id],Users[is_referral])</f>
        <v>1</v>
      </c>
    </row>
    <row r="991" spans="1:7">
      <c r="A991" s="5">
        <v>2132668</v>
      </c>
      <c r="B991" s="5">
        <v>9208</v>
      </c>
      <c r="C991" s="6">
        <v>43190</v>
      </c>
      <c r="D991" s="5">
        <v>72</v>
      </c>
      <c r="E991" s="5" t="str">
        <f>_xlfn.XLOOKUP(Orders[[#This Row],[user_id]],Users[user_id],Users[country])</f>
        <v>IT</v>
      </c>
      <c r="F991" s="5" t="str">
        <f>_xlfn.XLOOKUP(Orders[[#This Row],[country_code]],Countries[country_code],Countries[country_name])</f>
        <v>Italy</v>
      </c>
      <c r="G991" s="5">
        <f>_xlfn.XLOOKUP(Orders[[#This Row],[user_id]],Users[user_id],Users[is_referral])</f>
        <v>1</v>
      </c>
    </row>
    <row r="992" spans="1:7">
      <c r="A992" s="5">
        <v>2132674</v>
      </c>
      <c r="B992" s="5">
        <v>19647</v>
      </c>
      <c r="C992" s="6">
        <v>43190</v>
      </c>
      <c r="D992" s="5">
        <v>52</v>
      </c>
      <c r="E992" s="5" t="str">
        <f>_xlfn.XLOOKUP(Orders[[#This Row],[user_id]],Users[user_id],Users[country])</f>
        <v>IT</v>
      </c>
      <c r="F992" s="5" t="str">
        <f>_xlfn.XLOOKUP(Orders[[#This Row],[country_code]],Countries[country_code],Countries[country_name])</f>
        <v>Italy</v>
      </c>
      <c r="G992" s="5">
        <f>_xlfn.XLOOKUP(Orders[[#This Row],[user_id]],Users[user_id],Users[is_referral])</f>
        <v>1</v>
      </c>
    </row>
    <row r="993" spans="1:7">
      <c r="A993" s="5">
        <v>2132676</v>
      </c>
      <c r="B993" s="5">
        <v>7983</v>
      </c>
      <c r="C993" s="6">
        <v>43190</v>
      </c>
      <c r="D993" s="5">
        <v>17</v>
      </c>
      <c r="E993" s="5" t="str">
        <f>_xlfn.XLOOKUP(Orders[[#This Row],[user_id]],Users[user_id],Users[country])</f>
        <v>IT</v>
      </c>
      <c r="F993" s="5" t="str">
        <f>_xlfn.XLOOKUP(Orders[[#This Row],[country_code]],Countries[country_code],Countries[country_name])</f>
        <v>Italy</v>
      </c>
      <c r="G993" s="5">
        <f>_xlfn.XLOOKUP(Orders[[#This Row],[user_id]],Users[user_id],Users[is_referral])</f>
        <v>1</v>
      </c>
    </row>
    <row r="994" spans="1:7">
      <c r="A994" s="5">
        <v>2132679</v>
      </c>
      <c r="B994" s="5">
        <v>9404</v>
      </c>
      <c r="C994" s="6">
        <v>43190</v>
      </c>
      <c r="D994" s="5">
        <v>12</v>
      </c>
      <c r="E994" s="5" t="str">
        <f>_xlfn.XLOOKUP(Orders[[#This Row],[user_id]],Users[user_id],Users[country])</f>
        <v>ES</v>
      </c>
      <c r="F994" s="5" t="str">
        <f>_xlfn.XLOOKUP(Orders[[#This Row],[country_code]],Countries[country_code],Countries[country_name])</f>
        <v>Spain</v>
      </c>
      <c r="G994" s="5">
        <f>_xlfn.XLOOKUP(Orders[[#This Row],[user_id]],Users[user_id],Users[is_referral])</f>
        <v>1</v>
      </c>
    </row>
    <row r="995" spans="1:7">
      <c r="A995" s="5">
        <v>2132681</v>
      </c>
      <c r="B995" s="5">
        <v>5139</v>
      </c>
      <c r="C995" s="6">
        <v>43190</v>
      </c>
      <c r="D995" s="5">
        <v>12</v>
      </c>
      <c r="E995" s="5" t="str">
        <f>_xlfn.XLOOKUP(Orders[[#This Row],[user_id]],Users[user_id],Users[country])</f>
        <v>IT</v>
      </c>
      <c r="F995" s="5" t="str">
        <f>_xlfn.XLOOKUP(Orders[[#This Row],[country_code]],Countries[country_code],Countries[country_name])</f>
        <v>Italy</v>
      </c>
      <c r="G995" s="5">
        <f>_xlfn.XLOOKUP(Orders[[#This Row],[user_id]],Users[user_id],Users[is_referral])</f>
        <v>0</v>
      </c>
    </row>
    <row r="996" spans="1:7">
      <c r="A996" s="5">
        <v>2132682</v>
      </c>
      <c r="B996" s="5">
        <v>10970</v>
      </c>
      <c r="C996" s="6">
        <v>43190</v>
      </c>
      <c r="D996" s="5">
        <v>54</v>
      </c>
      <c r="E996" s="5" t="str">
        <f>_xlfn.XLOOKUP(Orders[[#This Row],[user_id]],Users[user_id],Users[country])</f>
        <v>IT</v>
      </c>
      <c r="F996" s="5" t="str">
        <f>_xlfn.XLOOKUP(Orders[[#This Row],[country_code]],Countries[country_code],Countries[country_name])</f>
        <v>Italy</v>
      </c>
      <c r="G996" s="5">
        <f>_xlfn.XLOOKUP(Orders[[#This Row],[user_id]],Users[user_id],Users[is_referral])</f>
        <v>1</v>
      </c>
    </row>
    <row r="997" spans="1:7">
      <c r="A997" s="5">
        <v>2132683</v>
      </c>
      <c r="B997" s="5">
        <v>16408</v>
      </c>
      <c r="C997" s="6">
        <v>43190</v>
      </c>
      <c r="D997" s="5">
        <v>33</v>
      </c>
      <c r="E997" s="5" t="str">
        <f>_xlfn.XLOOKUP(Orders[[#This Row],[user_id]],Users[user_id],Users[country])</f>
        <v>FR</v>
      </c>
      <c r="F997" s="5" t="str">
        <f>_xlfn.XLOOKUP(Orders[[#This Row],[country_code]],Countries[country_code],Countries[country_name])</f>
        <v>France</v>
      </c>
      <c r="G997" s="5">
        <f>_xlfn.XLOOKUP(Orders[[#This Row],[user_id]],Users[user_id],Users[is_referral])</f>
        <v>1</v>
      </c>
    </row>
    <row r="998" spans="1:7">
      <c r="A998" s="5">
        <v>2132684</v>
      </c>
      <c r="B998" s="5">
        <v>5386</v>
      </c>
      <c r="C998" s="6">
        <v>43190</v>
      </c>
      <c r="D998" s="5">
        <v>60</v>
      </c>
      <c r="E998" s="5" t="str">
        <f>_xlfn.XLOOKUP(Orders[[#This Row],[user_id]],Users[user_id],Users[country])</f>
        <v>DE</v>
      </c>
      <c r="F998" s="5" t="str">
        <f>_xlfn.XLOOKUP(Orders[[#This Row],[country_code]],Countries[country_code],Countries[country_name])</f>
        <v>Germany</v>
      </c>
      <c r="G998" s="5">
        <f>_xlfn.XLOOKUP(Orders[[#This Row],[user_id]],Users[user_id],Users[is_referral])</f>
        <v>1</v>
      </c>
    </row>
    <row r="999" spans="1:7">
      <c r="A999" s="5">
        <v>2132685</v>
      </c>
      <c r="B999" s="5">
        <v>12411</v>
      </c>
      <c r="C999" s="6">
        <v>43190</v>
      </c>
      <c r="D999" s="5">
        <v>42</v>
      </c>
      <c r="E999" s="5" t="str">
        <f>_xlfn.XLOOKUP(Orders[[#This Row],[user_id]],Users[user_id],Users[country])</f>
        <v>FR</v>
      </c>
      <c r="F999" s="5" t="str">
        <f>_xlfn.XLOOKUP(Orders[[#This Row],[country_code]],Countries[country_code],Countries[country_name])</f>
        <v>France</v>
      </c>
      <c r="G999" s="5">
        <f>_xlfn.XLOOKUP(Orders[[#This Row],[user_id]],Users[user_id],Users[is_referral])</f>
        <v>1</v>
      </c>
    </row>
    <row r="1000" spans="1:7">
      <c r="A1000" s="5">
        <v>2132686</v>
      </c>
      <c r="B1000" s="5">
        <v>13903</v>
      </c>
      <c r="C1000" s="6">
        <v>43190</v>
      </c>
      <c r="D1000" s="5">
        <v>20</v>
      </c>
      <c r="E1000" s="5" t="str">
        <f>_xlfn.XLOOKUP(Orders[[#This Row],[user_id]],Users[user_id],Users[country])</f>
        <v>DE</v>
      </c>
      <c r="F1000" s="5" t="str">
        <f>_xlfn.XLOOKUP(Orders[[#This Row],[country_code]],Countries[country_code],Countries[country_name])</f>
        <v>Germany</v>
      </c>
      <c r="G1000" s="5">
        <f>_xlfn.XLOOKUP(Orders[[#This Row],[user_id]],Users[user_id],Users[is_referral])</f>
        <v>0</v>
      </c>
    </row>
    <row r="1001" spans="1:7">
      <c r="A1001" s="5">
        <v>2132688</v>
      </c>
      <c r="B1001" s="5">
        <v>3603</v>
      </c>
      <c r="C1001" s="6">
        <v>43190</v>
      </c>
      <c r="D1001" s="5">
        <v>38</v>
      </c>
      <c r="E1001" s="5" t="str">
        <f>_xlfn.XLOOKUP(Orders[[#This Row],[user_id]],Users[user_id],Users[country])</f>
        <v>FR</v>
      </c>
      <c r="F1001" s="5" t="str">
        <f>_xlfn.XLOOKUP(Orders[[#This Row],[country_code]],Countries[country_code],Countries[country_name])</f>
        <v>France</v>
      </c>
      <c r="G1001" s="5">
        <f>_xlfn.XLOOKUP(Orders[[#This Row],[user_id]],Users[user_id],Users[is_referral])</f>
        <v>0</v>
      </c>
    </row>
    <row r="1002" spans="1:7">
      <c r="A1002" s="5">
        <v>2132689</v>
      </c>
      <c r="B1002" s="5">
        <v>11507</v>
      </c>
      <c r="C1002" s="6">
        <v>43190</v>
      </c>
      <c r="D1002" s="5">
        <v>59</v>
      </c>
      <c r="E1002" s="5" t="str">
        <f>_xlfn.XLOOKUP(Orders[[#This Row],[user_id]],Users[user_id],Users[country])</f>
        <v>FR</v>
      </c>
      <c r="F1002" s="5" t="str">
        <f>_xlfn.XLOOKUP(Orders[[#This Row],[country_code]],Countries[country_code],Countries[country_name])</f>
        <v>France</v>
      </c>
      <c r="G1002" s="5">
        <f>_xlfn.XLOOKUP(Orders[[#This Row],[user_id]],Users[user_id],Users[is_referral])</f>
        <v>1</v>
      </c>
    </row>
    <row r="1003" spans="1:7">
      <c r="A1003" s="5">
        <v>2132690</v>
      </c>
      <c r="B1003" s="5">
        <v>13318</v>
      </c>
      <c r="C1003" s="6">
        <v>43190</v>
      </c>
      <c r="D1003" s="5">
        <v>55</v>
      </c>
      <c r="E1003" s="5" t="str">
        <f>_xlfn.XLOOKUP(Orders[[#This Row],[user_id]],Users[user_id],Users[country])</f>
        <v>DE</v>
      </c>
      <c r="F1003" s="5" t="str">
        <f>_xlfn.XLOOKUP(Orders[[#This Row],[country_code]],Countries[country_code],Countries[country_name])</f>
        <v>Germany</v>
      </c>
      <c r="G1003" s="5">
        <f>_xlfn.XLOOKUP(Orders[[#This Row],[user_id]],Users[user_id],Users[is_referral])</f>
        <v>1</v>
      </c>
    </row>
    <row r="1004" spans="1:7">
      <c r="A1004" s="5">
        <v>2132691</v>
      </c>
      <c r="B1004" s="5">
        <v>4027</v>
      </c>
      <c r="C1004" s="6">
        <v>43190</v>
      </c>
      <c r="D1004" s="5">
        <v>44</v>
      </c>
      <c r="E1004" s="5" t="str">
        <f>_xlfn.XLOOKUP(Orders[[#This Row],[user_id]],Users[user_id],Users[country])</f>
        <v>FR</v>
      </c>
      <c r="F1004" s="5" t="str">
        <f>_xlfn.XLOOKUP(Orders[[#This Row],[country_code]],Countries[country_code],Countries[country_name])</f>
        <v>France</v>
      </c>
      <c r="G1004" s="5">
        <f>_xlfn.XLOOKUP(Orders[[#This Row],[user_id]],Users[user_id],Users[is_referral])</f>
        <v>0</v>
      </c>
    </row>
    <row r="1005" spans="1:7">
      <c r="A1005" s="5">
        <v>2132694</v>
      </c>
      <c r="B1005" s="5">
        <v>16028</v>
      </c>
      <c r="C1005" s="6">
        <v>43190</v>
      </c>
      <c r="D1005" s="5">
        <v>47</v>
      </c>
      <c r="E1005" s="5" t="str">
        <f>_xlfn.XLOOKUP(Orders[[#This Row],[user_id]],Users[user_id],Users[country])</f>
        <v>FR</v>
      </c>
      <c r="F1005" s="5" t="str">
        <f>_xlfn.XLOOKUP(Orders[[#This Row],[country_code]],Countries[country_code],Countries[country_name])</f>
        <v>France</v>
      </c>
      <c r="G1005" s="5">
        <f>_xlfn.XLOOKUP(Orders[[#This Row],[user_id]],Users[user_id],Users[is_referral])</f>
        <v>1</v>
      </c>
    </row>
    <row r="1006" spans="1:7">
      <c r="A1006" s="5">
        <v>2132696</v>
      </c>
      <c r="B1006" s="5">
        <v>9339</v>
      </c>
      <c r="C1006" s="6">
        <v>43190</v>
      </c>
      <c r="D1006" s="5">
        <v>50</v>
      </c>
      <c r="E1006" s="5" t="str">
        <f>_xlfn.XLOOKUP(Orders[[#This Row],[user_id]],Users[user_id],Users[country])</f>
        <v>IT</v>
      </c>
      <c r="F1006" s="5" t="str">
        <f>_xlfn.XLOOKUP(Orders[[#This Row],[country_code]],Countries[country_code],Countries[country_name])</f>
        <v>Italy</v>
      </c>
      <c r="G1006" s="5">
        <f>_xlfn.XLOOKUP(Orders[[#This Row],[user_id]],Users[user_id],Users[is_referral])</f>
        <v>1</v>
      </c>
    </row>
    <row r="1007" spans="1:7">
      <c r="A1007" s="5">
        <v>2132698</v>
      </c>
      <c r="B1007" s="5">
        <v>1787</v>
      </c>
      <c r="C1007" s="6">
        <v>43190</v>
      </c>
      <c r="D1007" s="5">
        <v>37</v>
      </c>
      <c r="E1007" s="5" t="str">
        <f>_xlfn.XLOOKUP(Orders[[#This Row],[user_id]],Users[user_id],Users[country])</f>
        <v>FR</v>
      </c>
      <c r="F1007" s="5" t="str">
        <f>_xlfn.XLOOKUP(Orders[[#This Row],[country_code]],Countries[country_code],Countries[country_name])</f>
        <v>France</v>
      </c>
      <c r="G1007" s="5">
        <f>_xlfn.XLOOKUP(Orders[[#This Row],[user_id]],Users[user_id],Users[is_referral])</f>
        <v>0</v>
      </c>
    </row>
    <row r="1008" spans="1:7">
      <c r="A1008" s="5">
        <v>2132699</v>
      </c>
      <c r="B1008" s="5">
        <v>2282</v>
      </c>
      <c r="C1008" s="6">
        <v>43190</v>
      </c>
      <c r="D1008" s="5">
        <v>44</v>
      </c>
      <c r="E1008" s="5" t="str">
        <f>_xlfn.XLOOKUP(Orders[[#This Row],[user_id]],Users[user_id],Users[country])</f>
        <v>FR</v>
      </c>
      <c r="F1008" s="5" t="str">
        <f>_xlfn.XLOOKUP(Orders[[#This Row],[country_code]],Countries[country_code],Countries[country_name])</f>
        <v>France</v>
      </c>
      <c r="G1008" s="5">
        <f>_xlfn.XLOOKUP(Orders[[#This Row],[user_id]],Users[user_id],Users[is_referral])</f>
        <v>0</v>
      </c>
    </row>
    <row r="1009" spans="1:7">
      <c r="A1009" s="5">
        <v>2132700</v>
      </c>
      <c r="B1009" s="5">
        <v>18373</v>
      </c>
      <c r="C1009" s="6">
        <v>43190</v>
      </c>
      <c r="D1009" s="5">
        <v>27</v>
      </c>
      <c r="E1009" s="5" t="str">
        <f>_xlfn.XLOOKUP(Orders[[#This Row],[user_id]],Users[user_id],Users[country])</f>
        <v>ES</v>
      </c>
      <c r="F1009" s="5" t="str">
        <f>_xlfn.XLOOKUP(Orders[[#This Row],[country_code]],Countries[country_code],Countries[country_name])</f>
        <v>Spain</v>
      </c>
      <c r="G1009" s="5">
        <f>_xlfn.XLOOKUP(Orders[[#This Row],[user_id]],Users[user_id],Users[is_referral])</f>
        <v>0</v>
      </c>
    </row>
    <row r="1010" spans="1:7">
      <c r="A1010" s="5">
        <v>2132701</v>
      </c>
      <c r="B1010" s="5">
        <v>4490</v>
      </c>
      <c r="C1010" s="6">
        <v>43190</v>
      </c>
      <c r="D1010" s="5">
        <v>48</v>
      </c>
      <c r="E1010" s="5" t="str">
        <f>_xlfn.XLOOKUP(Orders[[#This Row],[user_id]],Users[user_id],Users[country])</f>
        <v>FR</v>
      </c>
      <c r="F1010" s="5" t="str">
        <f>_xlfn.XLOOKUP(Orders[[#This Row],[country_code]],Countries[country_code],Countries[country_name])</f>
        <v>France</v>
      </c>
      <c r="G1010" s="5">
        <f>_xlfn.XLOOKUP(Orders[[#This Row],[user_id]],Users[user_id],Users[is_referral])</f>
        <v>0</v>
      </c>
    </row>
    <row r="1011" spans="1:7">
      <c r="A1011" s="5">
        <v>2132704</v>
      </c>
      <c r="B1011" s="5">
        <v>2127</v>
      </c>
      <c r="C1011" s="6">
        <v>43190</v>
      </c>
      <c r="D1011" s="5">
        <v>21</v>
      </c>
      <c r="E1011" s="5" t="str">
        <f>_xlfn.XLOOKUP(Orders[[#This Row],[user_id]],Users[user_id],Users[country])</f>
        <v>DE</v>
      </c>
      <c r="F1011" s="5" t="str">
        <f>_xlfn.XLOOKUP(Orders[[#This Row],[country_code]],Countries[country_code],Countries[country_name])</f>
        <v>Germany</v>
      </c>
      <c r="G1011" s="5">
        <f>_xlfn.XLOOKUP(Orders[[#This Row],[user_id]],Users[user_id],Users[is_referral])</f>
        <v>0</v>
      </c>
    </row>
    <row r="1012" spans="1:7">
      <c r="A1012" s="5">
        <v>2132705</v>
      </c>
      <c r="B1012" s="5">
        <v>13669</v>
      </c>
      <c r="C1012" s="6">
        <v>43190</v>
      </c>
      <c r="D1012" s="5">
        <v>51</v>
      </c>
      <c r="E1012" s="5" t="str">
        <f>_xlfn.XLOOKUP(Orders[[#This Row],[user_id]],Users[user_id],Users[country])</f>
        <v>FR</v>
      </c>
      <c r="F1012" s="5" t="str">
        <f>_xlfn.XLOOKUP(Orders[[#This Row],[country_code]],Countries[country_code],Countries[country_name])</f>
        <v>France</v>
      </c>
      <c r="G1012" s="5">
        <f>_xlfn.XLOOKUP(Orders[[#This Row],[user_id]],Users[user_id],Users[is_referral])</f>
        <v>1</v>
      </c>
    </row>
    <row r="1013" spans="1:7">
      <c r="A1013" s="5">
        <v>2132710</v>
      </c>
      <c r="B1013" s="5">
        <v>1683</v>
      </c>
      <c r="C1013" s="6">
        <v>43190</v>
      </c>
      <c r="D1013" s="5">
        <v>11</v>
      </c>
      <c r="E1013" s="5" t="str">
        <f>_xlfn.XLOOKUP(Orders[[#This Row],[user_id]],Users[user_id],Users[country])</f>
        <v>FR</v>
      </c>
      <c r="F1013" s="5" t="str">
        <f>_xlfn.XLOOKUP(Orders[[#This Row],[country_code]],Countries[country_code],Countries[country_name])</f>
        <v>France</v>
      </c>
      <c r="G1013" s="5">
        <f>_xlfn.XLOOKUP(Orders[[#This Row],[user_id]],Users[user_id],Users[is_referral])</f>
        <v>0</v>
      </c>
    </row>
    <row r="1014" spans="1:7">
      <c r="A1014" s="5">
        <v>2132711</v>
      </c>
      <c r="B1014" s="5">
        <v>17782</v>
      </c>
      <c r="C1014" s="6">
        <v>43190</v>
      </c>
      <c r="D1014" s="5">
        <v>74</v>
      </c>
      <c r="E1014" s="5" t="str">
        <f>_xlfn.XLOOKUP(Orders[[#This Row],[user_id]],Users[user_id],Users[country])</f>
        <v>IT</v>
      </c>
      <c r="F1014" s="5" t="str">
        <f>_xlfn.XLOOKUP(Orders[[#This Row],[country_code]],Countries[country_code],Countries[country_name])</f>
        <v>Italy</v>
      </c>
      <c r="G1014" s="5">
        <f>_xlfn.XLOOKUP(Orders[[#This Row],[user_id]],Users[user_id],Users[is_referral])</f>
        <v>1</v>
      </c>
    </row>
    <row r="1015" spans="1:7">
      <c r="A1015" s="5">
        <v>2132712</v>
      </c>
      <c r="B1015" s="5">
        <v>10701</v>
      </c>
      <c r="C1015" s="6">
        <v>43190</v>
      </c>
      <c r="D1015" s="5">
        <v>28</v>
      </c>
      <c r="E1015" s="5" t="str">
        <f>_xlfn.XLOOKUP(Orders[[#This Row],[user_id]],Users[user_id],Users[country])</f>
        <v>ES</v>
      </c>
      <c r="F1015" s="5" t="str">
        <f>_xlfn.XLOOKUP(Orders[[#This Row],[country_code]],Countries[country_code],Countries[country_name])</f>
        <v>Spain</v>
      </c>
      <c r="G1015" s="5">
        <f>_xlfn.XLOOKUP(Orders[[#This Row],[user_id]],Users[user_id],Users[is_referral])</f>
        <v>1</v>
      </c>
    </row>
    <row r="1016" spans="1:7">
      <c r="A1016" s="5">
        <v>2132713</v>
      </c>
      <c r="B1016" s="5">
        <v>1241</v>
      </c>
      <c r="C1016" s="6">
        <v>43190</v>
      </c>
      <c r="D1016" s="5">
        <v>15</v>
      </c>
      <c r="E1016" s="5" t="str">
        <f>_xlfn.XLOOKUP(Orders[[#This Row],[user_id]],Users[user_id],Users[country])</f>
        <v>IT</v>
      </c>
      <c r="F1016" s="5" t="str">
        <f>_xlfn.XLOOKUP(Orders[[#This Row],[country_code]],Countries[country_code],Countries[country_name])</f>
        <v>Italy</v>
      </c>
      <c r="G1016" s="5">
        <f>_xlfn.XLOOKUP(Orders[[#This Row],[user_id]],Users[user_id],Users[is_referral])</f>
        <v>0</v>
      </c>
    </row>
    <row r="1017" spans="1:7">
      <c r="A1017" s="5">
        <v>2132716</v>
      </c>
      <c r="B1017" s="5">
        <v>16238</v>
      </c>
      <c r="C1017" s="6">
        <v>43190</v>
      </c>
      <c r="D1017" s="5">
        <v>50</v>
      </c>
      <c r="E1017" s="5" t="str">
        <f>_xlfn.XLOOKUP(Orders[[#This Row],[user_id]],Users[user_id],Users[country])</f>
        <v>DE</v>
      </c>
      <c r="F1017" s="5" t="str">
        <f>_xlfn.XLOOKUP(Orders[[#This Row],[country_code]],Countries[country_code],Countries[country_name])</f>
        <v>Germany</v>
      </c>
      <c r="G1017" s="5">
        <f>_xlfn.XLOOKUP(Orders[[#This Row],[user_id]],Users[user_id],Users[is_referral])</f>
        <v>1</v>
      </c>
    </row>
    <row r="1018" spans="1:7">
      <c r="A1018" s="5">
        <v>2132717</v>
      </c>
      <c r="B1018" s="5">
        <v>15542</v>
      </c>
      <c r="C1018" s="6">
        <v>43190</v>
      </c>
      <c r="D1018" s="5">
        <v>45</v>
      </c>
      <c r="E1018" s="5" t="str">
        <f>_xlfn.XLOOKUP(Orders[[#This Row],[user_id]],Users[user_id],Users[country])</f>
        <v>ES</v>
      </c>
      <c r="F1018" s="5" t="str">
        <f>_xlfn.XLOOKUP(Orders[[#This Row],[country_code]],Countries[country_code],Countries[country_name])</f>
        <v>Spain</v>
      </c>
      <c r="G1018" s="5">
        <f>_xlfn.XLOOKUP(Orders[[#This Row],[user_id]],Users[user_id],Users[is_referral])</f>
        <v>1</v>
      </c>
    </row>
    <row r="1019" spans="1:7">
      <c r="A1019" s="5">
        <v>2132722</v>
      </c>
      <c r="B1019" s="5">
        <v>16886</v>
      </c>
      <c r="C1019" s="6">
        <v>43190</v>
      </c>
      <c r="D1019" s="5">
        <v>47</v>
      </c>
      <c r="E1019" s="5" t="str">
        <f>_xlfn.XLOOKUP(Orders[[#This Row],[user_id]],Users[user_id],Users[country])</f>
        <v>ES</v>
      </c>
      <c r="F1019" s="5" t="str">
        <f>_xlfn.XLOOKUP(Orders[[#This Row],[country_code]],Countries[country_code],Countries[country_name])</f>
        <v>Spain</v>
      </c>
      <c r="G1019" s="5">
        <f>_xlfn.XLOOKUP(Orders[[#This Row],[user_id]],Users[user_id],Users[is_referral])</f>
        <v>1</v>
      </c>
    </row>
    <row r="1020" spans="1:7">
      <c r="A1020" s="5">
        <v>2132724</v>
      </c>
      <c r="B1020" s="5">
        <v>11957</v>
      </c>
      <c r="C1020" s="6">
        <v>43190</v>
      </c>
      <c r="D1020" s="5">
        <v>44</v>
      </c>
      <c r="E1020" s="5" t="str">
        <f>_xlfn.XLOOKUP(Orders[[#This Row],[user_id]],Users[user_id],Users[country])</f>
        <v>ES</v>
      </c>
      <c r="F1020" s="5" t="str">
        <f>_xlfn.XLOOKUP(Orders[[#This Row],[country_code]],Countries[country_code],Countries[country_name])</f>
        <v>Spain</v>
      </c>
      <c r="G1020" s="5">
        <f>_xlfn.XLOOKUP(Orders[[#This Row],[user_id]],Users[user_id],Users[is_referral])</f>
        <v>1</v>
      </c>
    </row>
    <row r="1021" spans="1:7">
      <c r="A1021" s="5">
        <v>2132729</v>
      </c>
      <c r="B1021" s="5">
        <v>5094</v>
      </c>
      <c r="C1021" s="6">
        <v>43190</v>
      </c>
      <c r="D1021" s="5">
        <v>28</v>
      </c>
      <c r="E1021" s="5" t="str">
        <f>_xlfn.XLOOKUP(Orders[[#This Row],[user_id]],Users[user_id],Users[country])</f>
        <v>FR</v>
      </c>
      <c r="F1021" s="5" t="str">
        <f>_xlfn.XLOOKUP(Orders[[#This Row],[country_code]],Countries[country_code],Countries[country_name])</f>
        <v>France</v>
      </c>
      <c r="G1021" s="5">
        <f>_xlfn.XLOOKUP(Orders[[#This Row],[user_id]],Users[user_id],Users[is_referral])</f>
        <v>0</v>
      </c>
    </row>
    <row r="1022" spans="1:7">
      <c r="A1022" s="5">
        <v>2132730</v>
      </c>
      <c r="B1022" s="5">
        <v>12469</v>
      </c>
      <c r="C1022" s="6">
        <v>43190</v>
      </c>
      <c r="D1022" s="5">
        <v>17</v>
      </c>
      <c r="E1022" s="5" t="str">
        <f>_xlfn.XLOOKUP(Orders[[#This Row],[user_id]],Users[user_id],Users[country])</f>
        <v>FR</v>
      </c>
      <c r="F1022" s="5" t="str">
        <f>_xlfn.XLOOKUP(Orders[[#This Row],[country_code]],Countries[country_code],Countries[country_name])</f>
        <v>France</v>
      </c>
      <c r="G1022" s="5">
        <f>_xlfn.XLOOKUP(Orders[[#This Row],[user_id]],Users[user_id],Users[is_referral])</f>
        <v>1</v>
      </c>
    </row>
    <row r="1023" spans="1:7">
      <c r="A1023" s="5">
        <v>2132731</v>
      </c>
      <c r="B1023" s="5">
        <v>9203</v>
      </c>
      <c r="C1023" s="6">
        <v>43190</v>
      </c>
      <c r="D1023" s="5">
        <v>68</v>
      </c>
      <c r="E1023" s="5" t="str">
        <f>_xlfn.XLOOKUP(Orders[[#This Row],[user_id]],Users[user_id],Users[country])</f>
        <v>FR</v>
      </c>
      <c r="F1023" s="5" t="str">
        <f>_xlfn.XLOOKUP(Orders[[#This Row],[country_code]],Countries[country_code],Countries[country_name])</f>
        <v>France</v>
      </c>
      <c r="G1023" s="5">
        <f>_xlfn.XLOOKUP(Orders[[#This Row],[user_id]],Users[user_id],Users[is_referral])</f>
        <v>1</v>
      </c>
    </row>
    <row r="1024" spans="1:7">
      <c r="A1024" s="5">
        <v>2132733</v>
      </c>
      <c r="B1024" s="5">
        <v>11315</v>
      </c>
      <c r="C1024" s="6">
        <v>43190</v>
      </c>
      <c r="D1024" s="5">
        <v>70</v>
      </c>
      <c r="E1024" s="5" t="str">
        <f>_xlfn.XLOOKUP(Orders[[#This Row],[user_id]],Users[user_id],Users[country])</f>
        <v>FR</v>
      </c>
      <c r="F1024" s="5" t="str">
        <f>_xlfn.XLOOKUP(Orders[[#This Row],[country_code]],Countries[country_code],Countries[country_name])</f>
        <v>France</v>
      </c>
      <c r="G1024" s="5">
        <f>_xlfn.XLOOKUP(Orders[[#This Row],[user_id]],Users[user_id],Users[is_referral])</f>
        <v>1</v>
      </c>
    </row>
    <row r="1025" spans="1:7">
      <c r="A1025" s="5">
        <v>2132735</v>
      </c>
      <c r="B1025" s="5">
        <v>16784</v>
      </c>
      <c r="C1025" s="6">
        <v>43190</v>
      </c>
      <c r="D1025" s="5">
        <v>45</v>
      </c>
      <c r="E1025" s="5" t="str">
        <f>_xlfn.XLOOKUP(Orders[[#This Row],[user_id]],Users[user_id],Users[country])</f>
        <v>ES</v>
      </c>
      <c r="F1025" s="5" t="str">
        <f>_xlfn.XLOOKUP(Orders[[#This Row],[country_code]],Countries[country_code],Countries[country_name])</f>
        <v>Spain</v>
      </c>
      <c r="G1025" s="5">
        <f>_xlfn.XLOOKUP(Orders[[#This Row],[user_id]],Users[user_id],Users[is_referral])</f>
        <v>1</v>
      </c>
    </row>
    <row r="1026" spans="1:7">
      <c r="A1026" s="5">
        <v>2132736</v>
      </c>
      <c r="B1026" s="5">
        <v>4992</v>
      </c>
      <c r="C1026" s="6">
        <v>43190</v>
      </c>
      <c r="D1026" s="5">
        <v>47</v>
      </c>
      <c r="E1026" s="5" t="str">
        <f>_xlfn.XLOOKUP(Orders[[#This Row],[user_id]],Users[user_id],Users[country])</f>
        <v>ES</v>
      </c>
      <c r="F1026" s="5" t="str">
        <f>_xlfn.XLOOKUP(Orders[[#This Row],[country_code]],Countries[country_code],Countries[country_name])</f>
        <v>Spain</v>
      </c>
      <c r="G1026" s="5">
        <f>_xlfn.XLOOKUP(Orders[[#This Row],[user_id]],Users[user_id],Users[is_referral])</f>
        <v>0</v>
      </c>
    </row>
    <row r="1027" spans="1:7">
      <c r="A1027" s="5">
        <v>2132737</v>
      </c>
      <c r="B1027" s="5">
        <v>14665</v>
      </c>
      <c r="C1027" s="6">
        <v>43190</v>
      </c>
      <c r="D1027" s="5">
        <v>22</v>
      </c>
      <c r="E1027" s="5" t="str">
        <f>_xlfn.XLOOKUP(Orders[[#This Row],[user_id]],Users[user_id],Users[country])</f>
        <v>ES</v>
      </c>
      <c r="F1027" s="5" t="str">
        <f>_xlfn.XLOOKUP(Orders[[#This Row],[country_code]],Countries[country_code],Countries[country_name])</f>
        <v>Spain</v>
      </c>
      <c r="G1027" s="5">
        <f>_xlfn.XLOOKUP(Orders[[#This Row],[user_id]],Users[user_id],Users[is_referral])</f>
        <v>1</v>
      </c>
    </row>
    <row r="1028" spans="1:7">
      <c r="A1028" s="5">
        <v>2132739</v>
      </c>
      <c r="B1028" s="5">
        <v>219</v>
      </c>
      <c r="C1028" s="6">
        <v>43190</v>
      </c>
      <c r="D1028" s="5">
        <v>13</v>
      </c>
      <c r="E1028" s="5" t="str">
        <f>_xlfn.XLOOKUP(Orders[[#This Row],[user_id]],Users[user_id],Users[country])</f>
        <v>FR</v>
      </c>
      <c r="F1028" s="5" t="str">
        <f>_xlfn.XLOOKUP(Orders[[#This Row],[country_code]],Countries[country_code],Countries[country_name])</f>
        <v>France</v>
      </c>
      <c r="G1028" s="5">
        <f>_xlfn.XLOOKUP(Orders[[#This Row],[user_id]],Users[user_id],Users[is_referral])</f>
        <v>0</v>
      </c>
    </row>
    <row r="1029" spans="1:7">
      <c r="A1029" s="5">
        <v>2132741</v>
      </c>
      <c r="B1029" s="5">
        <v>19876</v>
      </c>
      <c r="C1029" s="6">
        <v>43190</v>
      </c>
      <c r="D1029" s="5">
        <v>73</v>
      </c>
      <c r="E1029" s="5" t="str">
        <f>_xlfn.XLOOKUP(Orders[[#This Row],[user_id]],Users[user_id],Users[country])</f>
        <v>DE</v>
      </c>
      <c r="F1029" s="5" t="str">
        <f>_xlfn.XLOOKUP(Orders[[#This Row],[country_code]],Countries[country_code],Countries[country_name])</f>
        <v>Germany</v>
      </c>
      <c r="G1029" s="5">
        <f>_xlfn.XLOOKUP(Orders[[#This Row],[user_id]],Users[user_id],Users[is_referral])</f>
        <v>1</v>
      </c>
    </row>
    <row r="1030" spans="1:7">
      <c r="A1030" s="5">
        <v>2132742</v>
      </c>
      <c r="B1030" s="5">
        <v>6589</v>
      </c>
      <c r="C1030" s="6">
        <v>43190</v>
      </c>
      <c r="D1030" s="5">
        <v>32</v>
      </c>
      <c r="E1030" s="5" t="str">
        <f>_xlfn.XLOOKUP(Orders[[#This Row],[user_id]],Users[user_id],Users[country])</f>
        <v>ES</v>
      </c>
      <c r="F1030" s="5" t="str">
        <f>_xlfn.XLOOKUP(Orders[[#This Row],[country_code]],Countries[country_code],Countries[country_name])</f>
        <v>Spain</v>
      </c>
      <c r="G1030" s="5">
        <f>_xlfn.XLOOKUP(Orders[[#This Row],[user_id]],Users[user_id],Users[is_referral])</f>
        <v>1</v>
      </c>
    </row>
    <row r="1031" spans="1:7">
      <c r="A1031" s="5">
        <v>2132743</v>
      </c>
      <c r="B1031" s="5">
        <v>5579</v>
      </c>
      <c r="C1031" s="6">
        <v>43190</v>
      </c>
      <c r="D1031" s="5">
        <v>69</v>
      </c>
      <c r="E1031" s="5" t="str">
        <f>_xlfn.XLOOKUP(Orders[[#This Row],[user_id]],Users[user_id],Users[country])</f>
        <v>IT</v>
      </c>
      <c r="F1031" s="5" t="str">
        <f>_xlfn.XLOOKUP(Orders[[#This Row],[country_code]],Countries[country_code],Countries[country_name])</f>
        <v>Italy</v>
      </c>
      <c r="G1031" s="5">
        <f>_xlfn.XLOOKUP(Orders[[#This Row],[user_id]],Users[user_id],Users[is_referral])</f>
        <v>1</v>
      </c>
    </row>
    <row r="1032" spans="1:7">
      <c r="A1032" s="5">
        <v>2132744</v>
      </c>
      <c r="B1032" s="5">
        <v>17744</v>
      </c>
      <c r="C1032" s="6">
        <v>43190</v>
      </c>
      <c r="D1032" s="5">
        <v>29</v>
      </c>
      <c r="E1032" s="5" t="str">
        <f>_xlfn.XLOOKUP(Orders[[#This Row],[user_id]],Users[user_id],Users[country])</f>
        <v>FR</v>
      </c>
      <c r="F1032" s="5" t="str">
        <f>_xlfn.XLOOKUP(Orders[[#This Row],[country_code]],Countries[country_code],Countries[country_name])</f>
        <v>France</v>
      </c>
      <c r="G1032" s="5">
        <f>_xlfn.XLOOKUP(Orders[[#This Row],[user_id]],Users[user_id],Users[is_referral])</f>
        <v>1</v>
      </c>
    </row>
    <row r="1033" spans="1:7">
      <c r="A1033" s="5">
        <v>2132748</v>
      </c>
      <c r="B1033" s="5">
        <v>6143</v>
      </c>
      <c r="C1033" s="6">
        <v>43190</v>
      </c>
      <c r="D1033" s="5">
        <v>37</v>
      </c>
      <c r="E1033" s="5" t="str">
        <f>_xlfn.XLOOKUP(Orders[[#This Row],[user_id]],Users[user_id],Users[country])</f>
        <v>ES</v>
      </c>
      <c r="F1033" s="5" t="str">
        <f>_xlfn.XLOOKUP(Orders[[#This Row],[country_code]],Countries[country_code],Countries[country_name])</f>
        <v>Spain</v>
      </c>
      <c r="G1033" s="5">
        <f>_xlfn.XLOOKUP(Orders[[#This Row],[user_id]],Users[user_id],Users[is_referral])</f>
        <v>0</v>
      </c>
    </row>
    <row r="1034" spans="1:7">
      <c r="A1034" s="5">
        <v>2132749</v>
      </c>
      <c r="B1034" s="5">
        <v>9924</v>
      </c>
      <c r="C1034" s="6">
        <v>43190</v>
      </c>
      <c r="D1034" s="5">
        <v>93</v>
      </c>
      <c r="E1034" s="5" t="str">
        <f>_xlfn.XLOOKUP(Orders[[#This Row],[user_id]],Users[user_id],Users[country])</f>
        <v>ES</v>
      </c>
      <c r="F1034" s="5" t="str">
        <f>_xlfn.XLOOKUP(Orders[[#This Row],[country_code]],Countries[country_code],Countries[country_name])</f>
        <v>Spain</v>
      </c>
      <c r="G1034" s="5">
        <f>_xlfn.XLOOKUP(Orders[[#This Row],[user_id]],Users[user_id],Users[is_referral])</f>
        <v>1</v>
      </c>
    </row>
    <row r="1035" spans="1:7">
      <c r="A1035" s="5">
        <v>2132750</v>
      </c>
      <c r="B1035" s="5">
        <v>4756</v>
      </c>
      <c r="C1035" s="6">
        <v>43190</v>
      </c>
      <c r="D1035" s="5">
        <v>29</v>
      </c>
      <c r="E1035" s="5" t="str">
        <f>_xlfn.XLOOKUP(Orders[[#This Row],[user_id]],Users[user_id],Users[country])</f>
        <v>FR</v>
      </c>
      <c r="F1035" s="5" t="str">
        <f>_xlfn.XLOOKUP(Orders[[#This Row],[country_code]],Countries[country_code],Countries[country_name])</f>
        <v>France</v>
      </c>
      <c r="G1035" s="5">
        <f>_xlfn.XLOOKUP(Orders[[#This Row],[user_id]],Users[user_id],Users[is_referral])</f>
        <v>0</v>
      </c>
    </row>
    <row r="1036" spans="1:7">
      <c r="A1036" s="5">
        <v>2132751</v>
      </c>
      <c r="B1036" s="5">
        <v>10518</v>
      </c>
      <c r="C1036" s="6">
        <v>43190</v>
      </c>
      <c r="D1036" s="5">
        <v>46</v>
      </c>
      <c r="E1036" s="5" t="str">
        <f>_xlfn.XLOOKUP(Orders[[#This Row],[user_id]],Users[user_id],Users[country])</f>
        <v>ES</v>
      </c>
      <c r="F1036" s="5" t="str">
        <f>_xlfn.XLOOKUP(Orders[[#This Row],[country_code]],Countries[country_code],Countries[country_name])</f>
        <v>Spain</v>
      </c>
      <c r="G1036" s="5">
        <f>_xlfn.XLOOKUP(Orders[[#This Row],[user_id]],Users[user_id],Users[is_referral])</f>
        <v>1</v>
      </c>
    </row>
    <row r="1037" spans="1:7">
      <c r="A1037" s="5">
        <v>2132753</v>
      </c>
      <c r="B1037" s="5">
        <v>5731</v>
      </c>
      <c r="C1037" s="6">
        <v>43190</v>
      </c>
      <c r="D1037" s="5">
        <v>21</v>
      </c>
      <c r="E1037" s="5" t="str">
        <f>_xlfn.XLOOKUP(Orders[[#This Row],[user_id]],Users[user_id],Users[country])</f>
        <v>FR</v>
      </c>
      <c r="F1037" s="5" t="str">
        <f>_xlfn.XLOOKUP(Orders[[#This Row],[country_code]],Countries[country_code],Countries[country_name])</f>
        <v>France</v>
      </c>
      <c r="G1037" s="5">
        <f>_xlfn.XLOOKUP(Orders[[#This Row],[user_id]],Users[user_id],Users[is_referral])</f>
        <v>1</v>
      </c>
    </row>
    <row r="1038" spans="1:7">
      <c r="A1038" s="5">
        <v>2132754</v>
      </c>
      <c r="B1038" s="5">
        <v>13534</v>
      </c>
      <c r="C1038" s="6">
        <v>43190</v>
      </c>
      <c r="D1038" s="5">
        <v>45</v>
      </c>
      <c r="E1038" s="5" t="str">
        <f>_xlfn.XLOOKUP(Orders[[#This Row],[user_id]],Users[user_id],Users[country])</f>
        <v>FR</v>
      </c>
      <c r="F1038" s="5" t="str">
        <f>_xlfn.XLOOKUP(Orders[[#This Row],[country_code]],Countries[country_code],Countries[country_name])</f>
        <v>France</v>
      </c>
      <c r="G1038" s="5">
        <f>_xlfn.XLOOKUP(Orders[[#This Row],[user_id]],Users[user_id],Users[is_referral])</f>
        <v>1</v>
      </c>
    </row>
    <row r="1039" spans="1:7">
      <c r="A1039" s="5">
        <v>2132757</v>
      </c>
      <c r="B1039" s="5">
        <v>15994</v>
      </c>
      <c r="C1039" s="6">
        <v>43190</v>
      </c>
      <c r="D1039" s="5">
        <v>16</v>
      </c>
      <c r="E1039" s="5" t="str">
        <f>_xlfn.XLOOKUP(Orders[[#This Row],[user_id]],Users[user_id],Users[country])</f>
        <v>IT</v>
      </c>
      <c r="F1039" s="5" t="str">
        <f>_xlfn.XLOOKUP(Orders[[#This Row],[country_code]],Countries[country_code],Countries[country_name])</f>
        <v>Italy</v>
      </c>
      <c r="G1039" s="5">
        <f>_xlfn.XLOOKUP(Orders[[#This Row],[user_id]],Users[user_id],Users[is_referral])</f>
        <v>1</v>
      </c>
    </row>
    <row r="1040" spans="1:7">
      <c r="A1040" s="5">
        <v>2132759</v>
      </c>
      <c r="B1040" s="5">
        <v>16557</v>
      </c>
      <c r="C1040" s="6">
        <v>43190</v>
      </c>
      <c r="D1040" s="5">
        <v>79</v>
      </c>
      <c r="E1040" s="5" t="str">
        <f>_xlfn.XLOOKUP(Orders[[#This Row],[user_id]],Users[user_id],Users[country])</f>
        <v>FR</v>
      </c>
      <c r="F1040" s="5" t="str">
        <f>_xlfn.XLOOKUP(Orders[[#This Row],[country_code]],Countries[country_code],Countries[country_name])</f>
        <v>France</v>
      </c>
      <c r="G1040" s="5">
        <f>_xlfn.XLOOKUP(Orders[[#This Row],[user_id]],Users[user_id],Users[is_referral])</f>
        <v>0</v>
      </c>
    </row>
    <row r="1041" spans="1:7">
      <c r="A1041" s="5">
        <v>2132761</v>
      </c>
      <c r="B1041" s="5">
        <v>7593</v>
      </c>
      <c r="C1041" s="6">
        <v>43190</v>
      </c>
      <c r="D1041" s="5">
        <v>42</v>
      </c>
      <c r="E1041" s="5" t="str">
        <f>_xlfn.XLOOKUP(Orders[[#This Row],[user_id]],Users[user_id],Users[country])</f>
        <v>FR</v>
      </c>
      <c r="F1041" s="5" t="str">
        <f>_xlfn.XLOOKUP(Orders[[#This Row],[country_code]],Countries[country_code],Countries[country_name])</f>
        <v>France</v>
      </c>
      <c r="G1041" s="5">
        <f>_xlfn.XLOOKUP(Orders[[#This Row],[user_id]],Users[user_id],Users[is_referral])</f>
        <v>1</v>
      </c>
    </row>
    <row r="1042" spans="1:7">
      <c r="A1042" s="5">
        <v>2132762</v>
      </c>
      <c r="B1042" s="5">
        <v>16609</v>
      </c>
      <c r="C1042" s="6">
        <v>43190</v>
      </c>
      <c r="D1042" s="5">
        <v>26</v>
      </c>
      <c r="E1042" s="5" t="str">
        <f>_xlfn.XLOOKUP(Orders[[#This Row],[user_id]],Users[user_id],Users[country])</f>
        <v>DE</v>
      </c>
      <c r="F1042" s="5" t="str">
        <f>_xlfn.XLOOKUP(Orders[[#This Row],[country_code]],Countries[country_code],Countries[country_name])</f>
        <v>Germany</v>
      </c>
      <c r="G1042" s="5">
        <f>_xlfn.XLOOKUP(Orders[[#This Row],[user_id]],Users[user_id],Users[is_referral])</f>
        <v>1</v>
      </c>
    </row>
    <row r="1043" spans="1:7">
      <c r="A1043" s="5">
        <v>2132763</v>
      </c>
      <c r="B1043" s="5">
        <v>19723</v>
      </c>
      <c r="C1043" s="6">
        <v>43190</v>
      </c>
      <c r="D1043" s="5">
        <v>81</v>
      </c>
      <c r="E1043" s="5" t="str">
        <f>_xlfn.XLOOKUP(Orders[[#This Row],[user_id]],Users[user_id],Users[country])</f>
        <v>IT</v>
      </c>
      <c r="F1043" s="5" t="str">
        <f>_xlfn.XLOOKUP(Orders[[#This Row],[country_code]],Countries[country_code],Countries[country_name])</f>
        <v>Italy</v>
      </c>
      <c r="G1043" s="5">
        <f>_xlfn.XLOOKUP(Orders[[#This Row],[user_id]],Users[user_id],Users[is_referral])</f>
        <v>1</v>
      </c>
    </row>
    <row r="1044" spans="1:7">
      <c r="A1044" s="5">
        <v>2132764</v>
      </c>
      <c r="B1044" s="5">
        <v>3397</v>
      </c>
      <c r="C1044" s="6">
        <v>43190</v>
      </c>
      <c r="D1044" s="5">
        <v>53</v>
      </c>
      <c r="E1044" s="5" t="str">
        <f>_xlfn.XLOOKUP(Orders[[#This Row],[user_id]],Users[user_id],Users[country])</f>
        <v>FR</v>
      </c>
      <c r="F1044" s="5" t="str">
        <f>_xlfn.XLOOKUP(Orders[[#This Row],[country_code]],Countries[country_code],Countries[country_name])</f>
        <v>France</v>
      </c>
      <c r="G1044" s="5">
        <f>_xlfn.XLOOKUP(Orders[[#This Row],[user_id]],Users[user_id],Users[is_referral])</f>
        <v>0</v>
      </c>
    </row>
    <row r="1045" spans="1:7">
      <c r="A1045" s="5">
        <v>2132767</v>
      </c>
      <c r="B1045" s="5">
        <v>8727</v>
      </c>
      <c r="C1045" s="6">
        <v>43190</v>
      </c>
      <c r="D1045" s="5">
        <v>47</v>
      </c>
      <c r="E1045" s="5" t="str">
        <f>_xlfn.XLOOKUP(Orders[[#This Row],[user_id]],Users[user_id],Users[country])</f>
        <v>FR</v>
      </c>
      <c r="F1045" s="5" t="str">
        <f>_xlfn.XLOOKUP(Orders[[#This Row],[country_code]],Countries[country_code],Countries[country_name])</f>
        <v>France</v>
      </c>
      <c r="G1045" s="5">
        <f>_xlfn.XLOOKUP(Orders[[#This Row],[user_id]],Users[user_id],Users[is_referral])</f>
        <v>1</v>
      </c>
    </row>
    <row r="1046" spans="1:7">
      <c r="A1046" s="5">
        <v>2132770</v>
      </c>
      <c r="B1046" s="5">
        <v>2687</v>
      </c>
      <c r="C1046" s="6">
        <v>43190</v>
      </c>
      <c r="D1046" s="5">
        <v>21</v>
      </c>
      <c r="E1046" s="5" t="str">
        <f>_xlfn.XLOOKUP(Orders[[#This Row],[user_id]],Users[user_id],Users[country])</f>
        <v>IT</v>
      </c>
      <c r="F1046" s="5" t="str">
        <f>_xlfn.XLOOKUP(Orders[[#This Row],[country_code]],Countries[country_code],Countries[country_name])</f>
        <v>Italy</v>
      </c>
      <c r="G1046" s="5">
        <f>_xlfn.XLOOKUP(Orders[[#This Row],[user_id]],Users[user_id],Users[is_referral])</f>
        <v>0</v>
      </c>
    </row>
    <row r="1047" spans="1:7">
      <c r="A1047" s="5">
        <v>2132773</v>
      </c>
      <c r="B1047" s="5">
        <v>15997</v>
      </c>
      <c r="C1047" s="6">
        <v>43190</v>
      </c>
      <c r="D1047" s="5">
        <v>52</v>
      </c>
      <c r="E1047" s="5" t="str">
        <f>_xlfn.XLOOKUP(Orders[[#This Row],[user_id]],Users[user_id],Users[country])</f>
        <v>FR</v>
      </c>
      <c r="F1047" s="5" t="str">
        <f>_xlfn.XLOOKUP(Orders[[#This Row],[country_code]],Countries[country_code],Countries[country_name])</f>
        <v>France</v>
      </c>
      <c r="G1047" s="5">
        <f>_xlfn.XLOOKUP(Orders[[#This Row],[user_id]],Users[user_id],Users[is_referral])</f>
        <v>1</v>
      </c>
    </row>
    <row r="1048" spans="1:7">
      <c r="A1048" s="5">
        <v>2132781</v>
      </c>
      <c r="B1048" s="5">
        <v>16343</v>
      </c>
      <c r="C1048" s="6">
        <v>43190</v>
      </c>
      <c r="D1048" s="5">
        <v>83</v>
      </c>
      <c r="E1048" s="5" t="str">
        <f>_xlfn.XLOOKUP(Orders[[#This Row],[user_id]],Users[user_id],Users[country])</f>
        <v>IT</v>
      </c>
      <c r="F1048" s="5" t="str">
        <f>_xlfn.XLOOKUP(Orders[[#This Row],[country_code]],Countries[country_code],Countries[country_name])</f>
        <v>Italy</v>
      </c>
      <c r="G1048" s="5">
        <f>_xlfn.XLOOKUP(Orders[[#This Row],[user_id]],Users[user_id],Users[is_referral])</f>
        <v>1</v>
      </c>
    </row>
    <row r="1049" spans="1:7">
      <c r="A1049" s="5">
        <v>2132782</v>
      </c>
      <c r="B1049" s="5">
        <v>19673</v>
      </c>
      <c r="C1049" s="6">
        <v>43190</v>
      </c>
      <c r="D1049" s="5">
        <v>17</v>
      </c>
      <c r="E1049" s="5" t="str">
        <f>_xlfn.XLOOKUP(Orders[[#This Row],[user_id]],Users[user_id],Users[country])</f>
        <v>DE</v>
      </c>
      <c r="F1049" s="5" t="str">
        <f>_xlfn.XLOOKUP(Orders[[#This Row],[country_code]],Countries[country_code],Countries[country_name])</f>
        <v>Germany</v>
      </c>
      <c r="G1049" s="5">
        <f>_xlfn.XLOOKUP(Orders[[#This Row],[user_id]],Users[user_id],Users[is_referral])</f>
        <v>1</v>
      </c>
    </row>
    <row r="1050" spans="1:7">
      <c r="A1050" s="5">
        <v>2132784</v>
      </c>
      <c r="B1050" s="5">
        <v>3240</v>
      </c>
      <c r="C1050" s="6">
        <v>43190</v>
      </c>
      <c r="D1050" s="5">
        <v>62</v>
      </c>
      <c r="E1050" s="5" t="str">
        <f>_xlfn.XLOOKUP(Orders[[#This Row],[user_id]],Users[user_id],Users[country])</f>
        <v>DE</v>
      </c>
      <c r="F1050" s="5" t="str">
        <f>_xlfn.XLOOKUP(Orders[[#This Row],[country_code]],Countries[country_code],Countries[country_name])</f>
        <v>Germany</v>
      </c>
      <c r="G1050" s="5">
        <f>_xlfn.XLOOKUP(Orders[[#This Row],[user_id]],Users[user_id],Users[is_referral])</f>
        <v>0</v>
      </c>
    </row>
    <row r="1051" spans="1:7">
      <c r="A1051" s="5">
        <v>2132785</v>
      </c>
      <c r="B1051" s="5">
        <v>15577</v>
      </c>
      <c r="C1051" s="6">
        <v>43190</v>
      </c>
      <c r="D1051" s="5">
        <v>98</v>
      </c>
      <c r="E1051" s="5" t="str">
        <f>_xlfn.XLOOKUP(Orders[[#This Row],[user_id]],Users[user_id],Users[country])</f>
        <v>DE</v>
      </c>
      <c r="F1051" s="5" t="str">
        <f>_xlfn.XLOOKUP(Orders[[#This Row],[country_code]],Countries[country_code],Countries[country_name])</f>
        <v>Germany</v>
      </c>
      <c r="G1051" s="5">
        <f>_xlfn.XLOOKUP(Orders[[#This Row],[user_id]],Users[user_id],Users[is_referral])</f>
        <v>0</v>
      </c>
    </row>
    <row r="1052" spans="1:7">
      <c r="A1052" s="5">
        <v>2132788</v>
      </c>
      <c r="B1052" s="5">
        <v>19343</v>
      </c>
      <c r="C1052" s="6">
        <v>43190</v>
      </c>
      <c r="D1052" s="5">
        <v>36</v>
      </c>
      <c r="E1052" s="5" t="str">
        <f>_xlfn.XLOOKUP(Orders[[#This Row],[user_id]],Users[user_id],Users[country])</f>
        <v>FR</v>
      </c>
      <c r="F1052" s="5" t="str">
        <f>_xlfn.XLOOKUP(Orders[[#This Row],[country_code]],Countries[country_code],Countries[country_name])</f>
        <v>France</v>
      </c>
      <c r="G1052" s="5">
        <f>_xlfn.XLOOKUP(Orders[[#This Row],[user_id]],Users[user_id],Users[is_referral])</f>
        <v>1</v>
      </c>
    </row>
    <row r="1053" spans="1:7">
      <c r="A1053" s="5">
        <v>2132793</v>
      </c>
      <c r="B1053" s="5">
        <v>1946</v>
      </c>
      <c r="C1053" s="6">
        <v>43190</v>
      </c>
      <c r="D1053" s="5">
        <v>73</v>
      </c>
      <c r="E1053" s="5" t="str">
        <f>_xlfn.XLOOKUP(Orders[[#This Row],[user_id]],Users[user_id],Users[country])</f>
        <v>IT</v>
      </c>
      <c r="F1053" s="5" t="str">
        <f>_xlfn.XLOOKUP(Orders[[#This Row],[country_code]],Countries[country_code],Countries[country_name])</f>
        <v>Italy</v>
      </c>
      <c r="G1053" s="5">
        <f>_xlfn.XLOOKUP(Orders[[#This Row],[user_id]],Users[user_id],Users[is_referral])</f>
        <v>0</v>
      </c>
    </row>
    <row r="1054" spans="1:7">
      <c r="A1054" s="5">
        <v>2132795</v>
      </c>
      <c r="B1054" s="5">
        <v>16165</v>
      </c>
      <c r="C1054" s="6">
        <v>43190</v>
      </c>
      <c r="D1054" s="5">
        <v>53</v>
      </c>
      <c r="E1054" s="5" t="str">
        <f>_xlfn.XLOOKUP(Orders[[#This Row],[user_id]],Users[user_id],Users[country])</f>
        <v>ES</v>
      </c>
      <c r="F1054" s="5" t="str">
        <f>_xlfn.XLOOKUP(Orders[[#This Row],[country_code]],Countries[country_code],Countries[country_name])</f>
        <v>Spain</v>
      </c>
      <c r="G1054" s="5">
        <f>_xlfn.XLOOKUP(Orders[[#This Row],[user_id]],Users[user_id],Users[is_referral])</f>
        <v>1</v>
      </c>
    </row>
    <row r="1055" spans="1:7">
      <c r="A1055" s="5">
        <v>2132796</v>
      </c>
      <c r="B1055" s="5">
        <v>2285</v>
      </c>
      <c r="C1055" s="6">
        <v>43190</v>
      </c>
      <c r="D1055" s="5">
        <v>71</v>
      </c>
      <c r="E1055" s="5" t="str">
        <f>_xlfn.XLOOKUP(Orders[[#This Row],[user_id]],Users[user_id],Users[country])</f>
        <v>ES</v>
      </c>
      <c r="F1055" s="5" t="str">
        <f>_xlfn.XLOOKUP(Orders[[#This Row],[country_code]],Countries[country_code],Countries[country_name])</f>
        <v>Spain</v>
      </c>
      <c r="G1055" s="5">
        <f>_xlfn.XLOOKUP(Orders[[#This Row],[user_id]],Users[user_id],Users[is_referral])</f>
        <v>0</v>
      </c>
    </row>
    <row r="1056" spans="1:7">
      <c r="A1056" s="5">
        <v>2132798</v>
      </c>
      <c r="B1056" s="5">
        <v>15501</v>
      </c>
      <c r="C1056" s="6">
        <v>43190</v>
      </c>
      <c r="D1056" s="5">
        <v>35</v>
      </c>
      <c r="E1056" s="5" t="str">
        <f>_xlfn.XLOOKUP(Orders[[#This Row],[user_id]],Users[user_id],Users[country])</f>
        <v>IT</v>
      </c>
      <c r="F1056" s="5" t="str">
        <f>_xlfn.XLOOKUP(Orders[[#This Row],[country_code]],Countries[country_code],Countries[country_name])</f>
        <v>Italy</v>
      </c>
      <c r="G1056" s="5">
        <f>_xlfn.XLOOKUP(Orders[[#This Row],[user_id]],Users[user_id],Users[is_referral])</f>
        <v>1</v>
      </c>
    </row>
    <row r="1057" spans="1:7">
      <c r="A1057" s="5">
        <v>2132800</v>
      </c>
      <c r="B1057" s="5">
        <v>17609</v>
      </c>
      <c r="C1057" s="6">
        <v>43190</v>
      </c>
      <c r="D1057" s="5">
        <v>35</v>
      </c>
      <c r="E1057" s="5" t="str">
        <f>_xlfn.XLOOKUP(Orders[[#This Row],[user_id]],Users[user_id],Users[country])</f>
        <v>FR</v>
      </c>
      <c r="F1057" s="5" t="str">
        <f>_xlfn.XLOOKUP(Orders[[#This Row],[country_code]],Countries[country_code],Countries[country_name])</f>
        <v>France</v>
      </c>
      <c r="G1057" s="5">
        <f>_xlfn.XLOOKUP(Orders[[#This Row],[user_id]],Users[user_id],Users[is_referral])</f>
        <v>1</v>
      </c>
    </row>
    <row r="1058" spans="1:7">
      <c r="A1058" s="5">
        <v>2132802</v>
      </c>
      <c r="B1058" s="5">
        <v>167</v>
      </c>
      <c r="C1058" s="6">
        <v>43190</v>
      </c>
      <c r="D1058" s="5">
        <v>21</v>
      </c>
      <c r="E1058" s="5" t="str">
        <f>_xlfn.XLOOKUP(Orders[[#This Row],[user_id]],Users[user_id],Users[country])</f>
        <v>FR</v>
      </c>
      <c r="F1058" s="5" t="str">
        <f>_xlfn.XLOOKUP(Orders[[#This Row],[country_code]],Countries[country_code],Countries[country_name])</f>
        <v>France</v>
      </c>
      <c r="G1058" s="5">
        <f>_xlfn.XLOOKUP(Orders[[#This Row],[user_id]],Users[user_id],Users[is_referral])</f>
        <v>0</v>
      </c>
    </row>
    <row r="1059" spans="1:7">
      <c r="A1059" s="5">
        <v>2132803</v>
      </c>
      <c r="B1059" s="5">
        <v>11870</v>
      </c>
      <c r="C1059" s="6">
        <v>43190</v>
      </c>
      <c r="D1059" s="5">
        <v>44</v>
      </c>
      <c r="E1059" s="5" t="str">
        <f>_xlfn.XLOOKUP(Orders[[#This Row],[user_id]],Users[user_id],Users[country])</f>
        <v>FR</v>
      </c>
      <c r="F1059" s="5" t="str">
        <f>_xlfn.XLOOKUP(Orders[[#This Row],[country_code]],Countries[country_code],Countries[country_name])</f>
        <v>France</v>
      </c>
      <c r="G1059" s="5">
        <f>_xlfn.XLOOKUP(Orders[[#This Row],[user_id]],Users[user_id],Users[is_referral])</f>
        <v>1</v>
      </c>
    </row>
    <row r="1060" spans="1:7">
      <c r="A1060" s="5">
        <v>2132806</v>
      </c>
      <c r="B1060" s="5">
        <v>18238</v>
      </c>
      <c r="C1060" s="6">
        <v>43190</v>
      </c>
      <c r="D1060" s="5">
        <v>27</v>
      </c>
      <c r="E1060" s="5" t="str">
        <f>_xlfn.XLOOKUP(Orders[[#This Row],[user_id]],Users[user_id],Users[country])</f>
        <v>FR</v>
      </c>
      <c r="F1060" s="5" t="str">
        <f>_xlfn.XLOOKUP(Orders[[#This Row],[country_code]],Countries[country_code],Countries[country_name])</f>
        <v>France</v>
      </c>
      <c r="G1060" s="5">
        <f>_xlfn.XLOOKUP(Orders[[#This Row],[user_id]],Users[user_id],Users[is_referral])</f>
        <v>1</v>
      </c>
    </row>
    <row r="1061" spans="1:7">
      <c r="A1061" s="5">
        <v>2132807</v>
      </c>
      <c r="B1061" s="5">
        <v>8922</v>
      </c>
      <c r="C1061" s="6">
        <v>43190</v>
      </c>
      <c r="D1061" s="5">
        <v>33</v>
      </c>
      <c r="E1061" s="5" t="str">
        <f>_xlfn.XLOOKUP(Orders[[#This Row],[user_id]],Users[user_id],Users[country])</f>
        <v>ES</v>
      </c>
      <c r="F1061" s="5" t="str">
        <f>_xlfn.XLOOKUP(Orders[[#This Row],[country_code]],Countries[country_code],Countries[country_name])</f>
        <v>Spain</v>
      </c>
      <c r="G1061" s="5">
        <f>_xlfn.XLOOKUP(Orders[[#This Row],[user_id]],Users[user_id],Users[is_referral])</f>
        <v>1</v>
      </c>
    </row>
    <row r="1062" spans="1:7">
      <c r="A1062" s="5">
        <v>2132808</v>
      </c>
      <c r="B1062" s="5">
        <v>11674</v>
      </c>
      <c r="C1062" s="6">
        <v>43190</v>
      </c>
      <c r="D1062" s="5">
        <v>73</v>
      </c>
      <c r="E1062" s="5" t="str">
        <f>_xlfn.XLOOKUP(Orders[[#This Row],[user_id]],Users[user_id],Users[country])</f>
        <v>FR</v>
      </c>
      <c r="F1062" s="5" t="str">
        <f>_xlfn.XLOOKUP(Orders[[#This Row],[country_code]],Countries[country_code],Countries[country_name])</f>
        <v>France</v>
      </c>
      <c r="G1062" s="5">
        <f>_xlfn.XLOOKUP(Orders[[#This Row],[user_id]],Users[user_id],Users[is_referral])</f>
        <v>1</v>
      </c>
    </row>
    <row r="1063" spans="1:7">
      <c r="A1063" s="5">
        <v>2132809</v>
      </c>
      <c r="B1063" s="5">
        <v>14910</v>
      </c>
      <c r="C1063" s="6">
        <v>43190</v>
      </c>
      <c r="D1063" s="5">
        <v>57</v>
      </c>
      <c r="E1063" s="5" t="str">
        <f>_xlfn.XLOOKUP(Orders[[#This Row],[user_id]],Users[user_id],Users[country])</f>
        <v>DE</v>
      </c>
      <c r="F1063" s="5" t="str">
        <f>_xlfn.XLOOKUP(Orders[[#This Row],[country_code]],Countries[country_code],Countries[country_name])</f>
        <v>Germany</v>
      </c>
      <c r="G1063" s="5">
        <f>_xlfn.XLOOKUP(Orders[[#This Row],[user_id]],Users[user_id],Users[is_referral])</f>
        <v>1</v>
      </c>
    </row>
    <row r="1064" spans="1:7">
      <c r="A1064" s="5">
        <v>2132814</v>
      </c>
      <c r="B1064" s="5">
        <v>8268</v>
      </c>
      <c r="C1064" s="6">
        <v>43190</v>
      </c>
      <c r="D1064" s="5">
        <v>48</v>
      </c>
      <c r="E1064" s="5" t="str">
        <f>_xlfn.XLOOKUP(Orders[[#This Row],[user_id]],Users[user_id],Users[country])</f>
        <v>FR</v>
      </c>
      <c r="F1064" s="5" t="str">
        <f>_xlfn.XLOOKUP(Orders[[#This Row],[country_code]],Countries[country_code],Countries[country_name])</f>
        <v>France</v>
      </c>
      <c r="G1064" s="5">
        <f>_xlfn.XLOOKUP(Orders[[#This Row],[user_id]],Users[user_id],Users[is_referral])</f>
        <v>1</v>
      </c>
    </row>
    <row r="1065" spans="1:7">
      <c r="A1065" s="5">
        <v>2132817</v>
      </c>
      <c r="B1065" s="5">
        <v>6581</v>
      </c>
      <c r="C1065" s="6">
        <v>43190</v>
      </c>
      <c r="D1065" s="5">
        <v>30</v>
      </c>
      <c r="E1065" s="5" t="str">
        <f>_xlfn.XLOOKUP(Orders[[#This Row],[user_id]],Users[user_id],Users[country])</f>
        <v>ES</v>
      </c>
      <c r="F1065" s="5" t="str">
        <f>_xlfn.XLOOKUP(Orders[[#This Row],[country_code]],Countries[country_code],Countries[country_name])</f>
        <v>Spain</v>
      </c>
      <c r="G1065" s="5">
        <f>_xlfn.XLOOKUP(Orders[[#This Row],[user_id]],Users[user_id],Users[is_referral])</f>
        <v>1</v>
      </c>
    </row>
    <row r="1066" spans="1:7">
      <c r="A1066" s="5">
        <v>2132818</v>
      </c>
      <c r="B1066" s="5">
        <v>15251</v>
      </c>
      <c r="C1066" s="6">
        <v>43190</v>
      </c>
      <c r="D1066" s="5">
        <v>73</v>
      </c>
      <c r="E1066" s="5" t="str">
        <f>_xlfn.XLOOKUP(Orders[[#This Row],[user_id]],Users[user_id],Users[country])</f>
        <v>IT</v>
      </c>
      <c r="F1066" s="5" t="str">
        <f>_xlfn.XLOOKUP(Orders[[#This Row],[country_code]],Countries[country_code],Countries[country_name])</f>
        <v>Italy</v>
      </c>
      <c r="G1066" s="5">
        <f>_xlfn.XLOOKUP(Orders[[#This Row],[user_id]],Users[user_id],Users[is_referral])</f>
        <v>1</v>
      </c>
    </row>
    <row r="1067" spans="1:7">
      <c r="A1067" s="5">
        <v>2132826</v>
      </c>
      <c r="B1067" s="5">
        <v>2211</v>
      </c>
      <c r="C1067" s="6">
        <v>43190</v>
      </c>
      <c r="D1067" s="5">
        <v>63</v>
      </c>
      <c r="E1067" s="5" t="str">
        <f>_xlfn.XLOOKUP(Orders[[#This Row],[user_id]],Users[user_id],Users[country])</f>
        <v>FR</v>
      </c>
      <c r="F1067" s="5" t="str">
        <f>_xlfn.XLOOKUP(Orders[[#This Row],[country_code]],Countries[country_code],Countries[country_name])</f>
        <v>France</v>
      </c>
      <c r="G1067" s="5">
        <f>_xlfn.XLOOKUP(Orders[[#This Row],[user_id]],Users[user_id],Users[is_referral])</f>
        <v>0</v>
      </c>
    </row>
    <row r="1068" spans="1:7">
      <c r="A1068" s="5">
        <v>2132827</v>
      </c>
      <c r="B1068" s="5">
        <v>14157</v>
      </c>
      <c r="C1068" s="6">
        <v>43190</v>
      </c>
      <c r="D1068" s="5">
        <v>13</v>
      </c>
      <c r="E1068" s="5" t="str">
        <f>_xlfn.XLOOKUP(Orders[[#This Row],[user_id]],Users[user_id],Users[country])</f>
        <v>IT</v>
      </c>
      <c r="F1068" s="5" t="str">
        <f>_xlfn.XLOOKUP(Orders[[#This Row],[country_code]],Countries[country_code],Countries[country_name])</f>
        <v>Italy</v>
      </c>
      <c r="G1068" s="5">
        <f>_xlfn.XLOOKUP(Orders[[#This Row],[user_id]],Users[user_id],Users[is_referral])</f>
        <v>1</v>
      </c>
    </row>
    <row r="1069" spans="1:7">
      <c r="A1069" s="5">
        <v>2132828</v>
      </c>
      <c r="B1069" s="5">
        <v>400</v>
      </c>
      <c r="C1069" s="6">
        <v>43190</v>
      </c>
      <c r="D1069" s="5">
        <v>14</v>
      </c>
      <c r="E1069" s="5" t="str">
        <f>_xlfn.XLOOKUP(Orders[[#This Row],[user_id]],Users[user_id],Users[country])</f>
        <v>DE</v>
      </c>
      <c r="F1069" s="5" t="str">
        <f>_xlfn.XLOOKUP(Orders[[#This Row],[country_code]],Countries[country_code],Countries[country_name])</f>
        <v>Germany</v>
      </c>
      <c r="G1069" s="5">
        <f>_xlfn.XLOOKUP(Orders[[#This Row],[user_id]],Users[user_id],Users[is_referral])</f>
        <v>0</v>
      </c>
    </row>
    <row r="1070" spans="1:7">
      <c r="A1070" s="5">
        <v>2132829</v>
      </c>
      <c r="B1070" s="5">
        <v>3618</v>
      </c>
      <c r="C1070" s="6">
        <v>43190</v>
      </c>
      <c r="D1070" s="5">
        <v>53</v>
      </c>
      <c r="E1070" s="5" t="str">
        <f>_xlfn.XLOOKUP(Orders[[#This Row],[user_id]],Users[user_id],Users[country])</f>
        <v>FR</v>
      </c>
      <c r="F1070" s="5" t="str">
        <f>_xlfn.XLOOKUP(Orders[[#This Row],[country_code]],Countries[country_code],Countries[country_name])</f>
        <v>France</v>
      </c>
      <c r="G1070" s="5">
        <f>_xlfn.XLOOKUP(Orders[[#This Row],[user_id]],Users[user_id],Users[is_referral])</f>
        <v>0</v>
      </c>
    </row>
    <row r="1071" spans="1:7">
      <c r="A1071" s="5">
        <v>2132835</v>
      </c>
      <c r="B1071" s="5">
        <v>4885</v>
      </c>
      <c r="C1071" s="6">
        <v>43190</v>
      </c>
      <c r="D1071" s="5">
        <v>62</v>
      </c>
      <c r="E1071" s="5" t="str">
        <f>_xlfn.XLOOKUP(Orders[[#This Row],[user_id]],Users[user_id],Users[country])</f>
        <v>IT</v>
      </c>
      <c r="F1071" s="5" t="str">
        <f>_xlfn.XLOOKUP(Orders[[#This Row],[country_code]],Countries[country_code],Countries[country_name])</f>
        <v>Italy</v>
      </c>
      <c r="G1071" s="5">
        <f>_xlfn.XLOOKUP(Orders[[#This Row],[user_id]],Users[user_id],Users[is_referral])</f>
        <v>0</v>
      </c>
    </row>
    <row r="1072" spans="1:7">
      <c r="A1072" s="5">
        <v>2132836</v>
      </c>
      <c r="B1072" s="5">
        <v>6738</v>
      </c>
      <c r="C1072" s="6">
        <v>43190</v>
      </c>
      <c r="D1072" s="5">
        <v>80</v>
      </c>
      <c r="E1072" s="5" t="str">
        <f>_xlfn.XLOOKUP(Orders[[#This Row],[user_id]],Users[user_id],Users[country])</f>
        <v>DE</v>
      </c>
      <c r="F1072" s="5" t="str">
        <f>_xlfn.XLOOKUP(Orders[[#This Row],[country_code]],Countries[country_code],Countries[country_name])</f>
        <v>Germany</v>
      </c>
      <c r="G1072" s="5">
        <f>_xlfn.XLOOKUP(Orders[[#This Row],[user_id]],Users[user_id],Users[is_referral])</f>
        <v>1</v>
      </c>
    </row>
    <row r="1073" spans="1:7">
      <c r="A1073" s="5">
        <v>2132837</v>
      </c>
      <c r="B1073" s="5">
        <v>8610</v>
      </c>
      <c r="C1073" s="6">
        <v>43190</v>
      </c>
      <c r="D1073" s="5">
        <v>44</v>
      </c>
      <c r="E1073" s="5" t="str">
        <f>_xlfn.XLOOKUP(Orders[[#This Row],[user_id]],Users[user_id],Users[country])</f>
        <v>FR</v>
      </c>
      <c r="F1073" s="5" t="str">
        <f>_xlfn.XLOOKUP(Orders[[#This Row],[country_code]],Countries[country_code],Countries[country_name])</f>
        <v>France</v>
      </c>
      <c r="G1073" s="5">
        <f>_xlfn.XLOOKUP(Orders[[#This Row],[user_id]],Users[user_id],Users[is_referral])</f>
        <v>1</v>
      </c>
    </row>
    <row r="1074" spans="1:7">
      <c r="A1074" s="5">
        <v>2132840</v>
      </c>
      <c r="B1074" s="5">
        <v>8395</v>
      </c>
      <c r="C1074" s="6">
        <v>43190</v>
      </c>
      <c r="D1074" s="5">
        <v>49</v>
      </c>
      <c r="E1074" s="5" t="str">
        <f>_xlfn.XLOOKUP(Orders[[#This Row],[user_id]],Users[user_id],Users[country])</f>
        <v>FR</v>
      </c>
      <c r="F1074" s="5" t="str">
        <f>_xlfn.XLOOKUP(Orders[[#This Row],[country_code]],Countries[country_code],Countries[country_name])</f>
        <v>France</v>
      </c>
      <c r="G1074" s="5">
        <f>_xlfn.XLOOKUP(Orders[[#This Row],[user_id]],Users[user_id],Users[is_referral])</f>
        <v>1</v>
      </c>
    </row>
    <row r="1075" spans="1:7">
      <c r="A1075" s="5">
        <v>2132842</v>
      </c>
      <c r="B1075" s="5">
        <v>8155</v>
      </c>
      <c r="C1075" s="6">
        <v>43190</v>
      </c>
      <c r="D1075" s="5">
        <v>28</v>
      </c>
      <c r="E1075" s="5" t="str">
        <f>_xlfn.XLOOKUP(Orders[[#This Row],[user_id]],Users[user_id],Users[country])</f>
        <v>ES</v>
      </c>
      <c r="F1075" s="5" t="str">
        <f>_xlfn.XLOOKUP(Orders[[#This Row],[country_code]],Countries[country_code],Countries[country_name])</f>
        <v>Spain</v>
      </c>
      <c r="G1075" s="5">
        <f>_xlfn.XLOOKUP(Orders[[#This Row],[user_id]],Users[user_id],Users[is_referral])</f>
        <v>0</v>
      </c>
    </row>
    <row r="1076" spans="1:7">
      <c r="A1076" s="5">
        <v>2132843</v>
      </c>
      <c r="B1076" s="5">
        <v>16262</v>
      </c>
      <c r="C1076" s="6">
        <v>43190</v>
      </c>
      <c r="D1076" s="5">
        <v>36</v>
      </c>
      <c r="E1076" s="5" t="str">
        <f>_xlfn.XLOOKUP(Orders[[#This Row],[user_id]],Users[user_id],Users[country])</f>
        <v>IT</v>
      </c>
      <c r="F1076" s="5" t="str">
        <f>_xlfn.XLOOKUP(Orders[[#This Row],[country_code]],Countries[country_code],Countries[country_name])</f>
        <v>Italy</v>
      </c>
      <c r="G1076" s="5">
        <f>_xlfn.XLOOKUP(Orders[[#This Row],[user_id]],Users[user_id],Users[is_referral])</f>
        <v>1</v>
      </c>
    </row>
    <row r="1077" spans="1:7">
      <c r="A1077" s="5">
        <v>2132845</v>
      </c>
      <c r="B1077" s="5">
        <v>6374</v>
      </c>
      <c r="C1077" s="6">
        <v>43190</v>
      </c>
      <c r="D1077" s="5">
        <v>26</v>
      </c>
      <c r="E1077" s="5" t="str">
        <f>_xlfn.XLOOKUP(Orders[[#This Row],[user_id]],Users[user_id],Users[country])</f>
        <v>IT</v>
      </c>
      <c r="F1077" s="5" t="str">
        <f>_xlfn.XLOOKUP(Orders[[#This Row],[country_code]],Countries[country_code],Countries[country_name])</f>
        <v>Italy</v>
      </c>
      <c r="G1077" s="5">
        <f>_xlfn.XLOOKUP(Orders[[#This Row],[user_id]],Users[user_id],Users[is_referral])</f>
        <v>1</v>
      </c>
    </row>
    <row r="1078" spans="1:7">
      <c r="A1078" s="5">
        <v>2132846</v>
      </c>
      <c r="B1078" s="5">
        <v>12307</v>
      </c>
      <c r="C1078" s="6">
        <v>43190</v>
      </c>
      <c r="D1078" s="5">
        <v>35</v>
      </c>
      <c r="E1078" s="5" t="str">
        <f>_xlfn.XLOOKUP(Orders[[#This Row],[user_id]],Users[user_id],Users[country])</f>
        <v>FR</v>
      </c>
      <c r="F1078" s="5" t="str">
        <f>_xlfn.XLOOKUP(Orders[[#This Row],[country_code]],Countries[country_code],Countries[country_name])</f>
        <v>France</v>
      </c>
      <c r="G1078" s="5">
        <f>_xlfn.XLOOKUP(Orders[[#This Row],[user_id]],Users[user_id],Users[is_referral])</f>
        <v>1</v>
      </c>
    </row>
    <row r="1079" spans="1:7">
      <c r="A1079" s="5">
        <v>2132847</v>
      </c>
      <c r="B1079" s="5">
        <v>6366</v>
      </c>
      <c r="C1079" s="6">
        <v>43190</v>
      </c>
      <c r="D1079" s="5">
        <v>48</v>
      </c>
      <c r="E1079" s="5" t="str">
        <f>_xlfn.XLOOKUP(Orders[[#This Row],[user_id]],Users[user_id],Users[country])</f>
        <v>IT</v>
      </c>
      <c r="F1079" s="5" t="str">
        <f>_xlfn.XLOOKUP(Orders[[#This Row],[country_code]],Countries[country_code],Countries[country_name])</f>
        <v>Italy</v>
      </c>
      <c r="G1079" s="5">
        <f>_xlfn.XLOOKUP(Orders[[#This Row],[user_id]],Users[user_id],Users[is_referral])</f>
        <v>0</v>
      </c>
    </row>
    <row r="1080" spans="1:7">
      <c r="A1080" s="5">
        <v>2132849</v>
      </c>
      <c r="B1080" s="5">
        <v>15143</v>
      </c>
      <c r="C1080" s="6">
        <v>43190</v>
      </c>
      <c r="D1080" s="5">
        <v>33</v>
      </c>
      <c r="E1080" s="5" t="str">
        <f>_xlfn.XLOOKUP(Orders[[#This Row],[user_id]],Users[user_id],Users[country])</f>
        <v>FR</v>
      </c>
      <c r="F1080" s="5" t="str">
        <f>_xlfn.XLOOKUP(Orders[[#This Row],[country_code]],Countries[country_code],Countries[country_name])</f>
        <v>France</v>
      </c>
      <c r="G1080" s="5">
        <f>_xlfn.XLOOKUP(Orders[[#This Row],[user_id]],Users[user_id],Users[is_referral])</f>
        <v>1</v>
      </c>
    </row>
    <row r="1081" spans="1:7">
      <c r="A1081" s="5">
        <v>2132852</v>
      </c>
      <c r="B1081" s="5">
        <v>18092</v>
      </c>
      <c r="C1081" s="6">
        <v>43190</v>
      </c>
      <c r="D1081" s="5">
        <v>48</v>
      </c>
      <c r="E1081" s="5" t="str">
        <f>_xlfn.XLOOKUP(Orders[[#This Row],[user_id]],Users[user_id],Users[country])</f>
        <v>IT</v>
      </c>
      <c r="F1081" s="5" t="str">
        <f>_xlfn.XLOOKUP(Orders[[#This Row],[country_code]],Countries[country_code],Countries[country_name])</f>
        <v>Italy</v>
      </c>
      <c r="G1081" s="5">
        <f>_xlfn.XLOOKUP(Orders[[#This Row],[user_id]],Users[user_id],Users[is_referral])</f>
        <v>1</v>
      </c>
    </row>
    <row r="1082" spans="1:7">
      <c r="A1082" s="5">
        <v>2132855</v>
      </c>
      <c r="B1082" s="5">
        <v>9093</v>
      </c>
      <c r="C1082" s="6">
        <v>43190</v>
      </c>
      <c r="D1082" s="5">
        <v>86</v>
      </c>
      <c r="E1082" s="5" t="str">
        <f>_xlfn.XLOOKUP(Orders[[#This Row],[user_id]],Users[user_id],Users[country])</f>
        <v>FR</v>
      </c>
      <c r="F1082" s="5" t="str">
        <f>_xlfn.XLOOKUP(Orders[[#This Row],[country_code]],Countries[country_code],Countries[country_name])</f>
        <v>France</v>
      </c>
      <c r="G1082" s="5">
        <f>_xlfn.XLOOKUP(Orders[[#This Row],[user_id]],Users[user_id],Users[is_referral])</f>
        <v>1</v>
      </c>
    </row>
    <row r="1083" spans="1:7">
      <c r="A1083" s="5">
        <v>2132860</v>
      </c>
      <c r="B1083" s="5">
        <v>9517</v>
      </c>
      <c r="C1083" s="6">
        <v>43190</v>
      </c>
      <c r="D1083" s="5">
        <v>39</v>
      </c>
      <c r="E1083" s="5" t="str">
        <f>_xlfn.XLOOKUP(Orders[[#This Row],[user_id]],Users[user_id],Users[country])</f>
        <v>DE</v>
      </c>
      <c r="F1083" s="5" t="str">
        <f>_xlfn.XLOOKUP(Orders[[#This Row],[country_code]],Countries[country_code],Countries[country_name])</f>
        <v>Germany</v>
      </c>
      <c r="G1083" s="5">
        <f>_xlfn.XLOOKUP(Orders[[#This Row],[user_id]],Users[user_id],Users[is_referral])</f>
        <v>1</v>
      </c>
    </row>
    <row r="1084" spans="1:7">
      <c r="A1084" s="5">
        <v>2132864</v>
      </c>
      <c r="B1084" s="5">
        <v>8273</v>
      </c>
      <c r="C1084" s="6">
        <v>43190</v>
      </c>
      <c r="D1084" s="5">
        <v>106</v>
      </c>
      <c r="E1084" s="5" t="str">
        <f>_xlfn.XLOOKUP(Orders[[#This Row],[user_id]],Users[user_id],Users[country])</f>
        <v>FR</v>
      </c>
      <c r="F1084" s="5" t="str">
        <f>_xlfn.XLOOKUP(Orders[[#This Row],[country_code]],Countries[country_code],Countries[country_name])</f>
        <v>France</v>
      </c>
      <c r="G1084" s="5">
        <f>_xlfn.XLOOKUP(Orders[[#This Row],[user_id]],Users[user_id],Users[is_referral])</f>
        <v>1</v>
      </c>
    </row>
    <row r="1085" spans="1:7">
      <c r="A1085" s="5">
        <v>2132871</v>
      </c>
      <c r="B1085" s="5">
        <v>15602</v>
      </c>
      <c r="C1085" s="6">
        <v>43190</v>
      </c>
      <c r="D1085" s="5">
        <v>20</v>
      </c>
      <c r="E1085" s="5" t="str">
        <f>_xlfn.XLOOKUP(Orders[[#This Row],[user_id]],Users[user_id],Users[country])</f>
        <v>FR</v>
      </c>
      <c r="F1085" s="5" t="str">
        <f>_xlfn.XLOOKUP(Orders[[#This Row],[country_code]],Countries[country_code],Countries[country_name])</f>
        <v>France</v>
      </c>
      <c r="G1085" s="5">
        <f>_xlfn.XLOOKUP(Orders[[#This Row],[user_id]],Users[user_id],Users[is_referral])</f>
        <v>1</v>
      </c>
    </row>
    <row r="1086" spans="1:7">
      <c r="A1086" s="5">
        <v>2132873</v>
      </c>
      <c r="B1086" s="5">
        <v>6726</v>
      </c>
      <c r="C1086" s="6">
        <v>43190</v>
      </c>
      <c r="D1086" s="5">
        <v>10</v>
      </c>
      <c r="E1086" s="5" t="str">
        <f>_xlfn.XLOOKUP(Orders[[#This Row],[user_id]],Users[user_id],Users[country])</f>
        <v>ES</v>
      </c>
      <c r="F1086" s="5" t="str">
        <f>_xlfn.XLOOKUP(Orders[[#This Row],[country_code]],Countries[country_code],Countries[country_name])</f>
        <v>Spain</v>
      </c>
      <c r="G1086" s="5">
        <f>_xlfn.XLOOKUP(Orders[[#This Row],[user_id]],Users[user_id],Users[is_referral])</f>
        <v>1</v>
      </c>
    </row>
    <row r="1087" spans="1:7">
      <c r="A1087" s="5">
        <v>2132874</v>
      </c>
      <c r="B1087" s="5">
        <v>5772</v>
      </c>
      <c r="C1087" s="6">
        <v>43190</v>
      </c>
      <c r="D1087" s="5">
        <v>47</v>
      </c>
      <c r="E1087" s="5" t="str">
        <f>_xlfn.XLOOKUP(Orders[[#This Row],[user_id]],Users[user_id],Users[country])</f>
        <v>DE</v>
      </c>
      <c r="F1087" s="5" t="str">
        <f>_xlfn.XLOOKUP(Orders[[#This Row],[country_code]],Countries[country_code],Countries[country_name])</f>
        <v>Germany</v>
      </c>
      <c r="G1087" s="5">
        <f>_xlfn.XLOOKUP(Orders[[#This Row],[user_id]],Users[user_id],Users[is_referral])</f>
        <v>1</v>
      </c>
    </row>
    <row r="1088" spans="1:7">
      <c r="A1088" s="5">
        <v>2132875</v>
      </c>
      <c r="B1088" s="5">
        <v>19239</v>
      </c>
      <c r="C1088" s="6">
        <v>43190</v>
      </c>
      <c r="D1088" s="5">
        <v>49</v>
      </c>
      <c r="E1088" s="5" t="str">
        <f>_xlfn.XLOOKUP(Orders[[#This Row],[user_id]],Users[user_id],Users[country])</f>
        <v>DE</v>
      </c>
      <c r="F1088" s="5" t="str">
        <f>_xlfn.XLOOKUP(Orders[[#This Row],[country_code]],Countries[country_code],Countries[country_name])</f>
        <v>Germany</v>
      </c>
      <c r="G1088" s="5">
        <f>_xlfn.XLOOKUP(Orders[[#This Row],[user_id]],Users[user_id],Users[is_referral])</f>
        <v>1</v>
      </c>
    </row>
    <row r="1089" spans="1:7">
      <c r="A1089" s="5">
        <v>2132878</v>
      </c>
      <c r="B1089" s="5">
        <v>5218</v>
      </c>
      <c r="C1089" s="6">
        <v>43190</v>
      </c>
      <c r="D1089" s="5">
        <v>36</v>
      </c>
      <c r="E1089" s="5" t="str">
        <f>_xlfn.XLOOKUP(Orders[[#This Row],[user_id]],Users[user_id],Users[country])</f>
        <v>ES</v>
      </c>
      <c r="F1089" s="5" t="str">
        <f>_xlfn.XLOOKUP(Orders[[#This Row],[country_code]],Countries[country_code],Countries[country_name])</f>
        <v>Spain</v>
      </c>
      <c r="G1089" s="5">
        <f>_xlfn.XLOOKUP(Orders[[#This Row],[user_id]],Users[user_id],Users[is_referral])</f>
        <v>1</v>
      </c>
    </row>
    <row r="1090" spans="1:7">
      <c r="A1090" s="5">
        <v>2132879</v>
      </c>
      <c r="B1090" s="5">
        <v>17793</v>
      </c>
      <c r="C1090" s="6">
        <v>43190</v>
      </c>
      <c r="D1090" s="5">
        <v>61</v>
      </c>
      <c r="E1090" s="5" t="str">
        <f>_xlfn.XLOOKUP(Orders[[#This Row],[user_id]],Users[user_id],Users[country])</f>
        <v>FR</v>
      </c>
      <c r="F1090" s="5" t="str">
        <f>_xlfn.XLOOKUP(Orders[[#This Row],[country_code]],Countries[country_code],Countries[country_name])</f>
        <v>France</v>
      </c>
      <c r="G1090" s="5">
        <f>_xlfn.XLOOKUP(Orders[[#This Row],[user_id]],Users[user_id],Users[is_referral])</f>
        <v>1</v>
      </c>
    </row>
    <row r="1091" spans="1:7">
      <c r="A1091" s="5">
        <v>2132882</v>
      </c>
      <c r="B1091" s="5">
        <v>16686</v>
      </c>
      <c r="C1091" s="6">
        <v>43190</v>
      </c>
      <c r="D1091" s="5">
        <v>29</v>
      </c>
      <c r="E1091" s="5" t="str">
        <f>_xlfn.XLOOKUP(Orders[[#This Row],[user_id]],Users[user_id],Users[country])</f>
        <v>FR</v>
      </c>
      <c r="F1091" s="5" t="str">
        <f>_xlfn.XLOOKUP(Orders[[#This Row],[country_code]],Countries[country_code],Countries[country_name])</f>
        <v>France</v>
      </c>
      <c r="G1091" s="5">
        <f>_xlfn.XLOOKUP(Orders[[#This Row],[user_id]],Users[user_id],Users[is_referral])</f>
        <v>0</v>
      </c>
    </row>
    <row r="1092" spans="1:7">
      <c r="A1092" s="5">
        <v>2132884</v>
      </c>
      <c r="B1092" s="5">
        <v>13508</v>
      </c>
      <c r="C1092" s="6">
        <v>43190</v>
      </c>
      <c r="D1092" s="5">
        <v>88</v>
      </c>
      <c r="E1092" s="5" t="str">
        <f>_xlfn.XLOOKUP(Orders[[#This Row],[user_id]],Users[user_id],Users[country])</f>
        <v>IT</v>
      </c>
      <c r="F1092" s="5" t="str">
        <f>_xlfn.XLOOKUP(Orders[[#This Row],[country_code]],Countries[country_code],Countries[country_name])</f>
        <v>Italy</v>
      </c>
      <c r="G1092" s="5">
        <f>_xlfn.XLOOKUP(Orders[[#This Row],[user_id]],Users[user_id],Users[is_referral])</f>
        <v>1</v>
      </c>
    </row>
    <row r="1093" spans="1:7">
      <c r="A1093" s="5">
        <v>2132885</v>
      </c>
      <c r="B1093" s="5">
        <v>18793</v>
      </c>
      <c r="C1093" s="6">
        <v>43190</v>
      </c>
      <c r="D1093" s="5">
        <v>33</v>
      </c>
      <c r="E1093" s="5" t="str">
        <f>_xlfn.XLOOKUP(Orders[[#This Row],[user_id]],Users[user_id],Users[country])</f>
        <v>ES</v>
      </c>
      <c r="F1093" s="5" t="str">
        <f>_xlfn.XLOOKUP(Orders[[#This Row],[country_code]],Countries[country_code],Countries[country_name])</f>
        <v>Spain</v>
      </c>
      <c r="G1093" s="5">
        <f>_xlfn.XLOOKUP(Orders[[#This Row],[user_id]],Users[user_id],Users[is_referral])</f>
        <v>1</v>
      </c>
    </row>
    <row r="1094" spans="1:7">
      <c r="A1094" s="5">
        <v>2132886</v>
      </c>
      <c r="B1094" s="5">
        <v>14002</v>
      </c>
      <c r="C1094" s="6">
        <v>43190</v>
      </c>
      <c r="D1094" s="5">
        <v>52</v>
      </c>
      <c r="E1094" s="5" t="str">
        <f>_xlfn.XLOOKUP(Orders[[#This Row],[user_id]],Users[user_id],Users[country])</f>
        <v>IT</v>
      </c>
      <c r="F1094" s="5" t="str">
        <f>_xlfn.XLOOKUP(Orders[[#This Row],[country_code]],Countries[country_code],Countries[country_name])</f>
        <v>Italy</v>
      </c>
      <c r="G1094" s="5">
        <f>_xlfn.XLOOKUP(Orders[[#This Row],[user_id]],Users[user_id],Users[is_referral])</f>
        <v>1</v>
      </c>
    </row>
    <row r="1095" spans="1:7">
      <c r="A1095" s="5">
        <v>2132887</v>
      </c>
      <c r="B1095" s="5">
        <v>10632</v>
      </c>
      <c r="C1095" s="6">
        <v>43190</v>
      </c>
      <c r="D1095" s="5">
        <v>11</v>
      </c>
      <c r="E1095" s="5" t="str">
        <f>_xlfn.XLOOKUP(Orders[[#This Row],[user_id]],Users[user_id],Users[country])</f>
        <v>DE</v>
      </c>
      <c r="F1095" s="5" t="str">
        <f>_xlfn.XLOOKUP(Orders[[#This Row],[country_code]],Countries[country_code],Countries[country_name])</f>
        <v>Germany</v>
      </c>
      <c r="G1095" s="5">
        <f>_xlfn.XLOOKUP(Orders[[#This Row],[user_id]],Users[user_id],Users[is_referral])</f>
        <v>1</v>
      </c>
    </row>
    <row r="1096" spans="1:7">
      <c r="A1096" s="5">
        <v>2132892</v>
      </c>
      <c r="B1096" s="5">
        <v>8194</v>
      </c>
      <c r="C1096" s="6">
        <v>43190</v>
      </c>
      <c r="D1096" s="5">
        <v>37</v>
      </c>
      <c r="E1096" s="5" t="str">
        <f>_xlfn.XLOOKUP(Orders[[#This Row],[user_id]],Users[user_id],Users[country])</f>
        <v>IT</v>
      </c>
      <c r="F1096" s="5" t="str">
        <f>_xlfn.XLOOKUP(Orders[[#This Row],[country_code]],Countries[country_code],Countries[country_name])</f>
        <v>Italy</v>
      </c>
      <c r="G1096" s="5">
        <f>_xlfn.XLOOKUP(Orders[[#This Row],[user_id]],Users[user_id],Users[is_referral])</f>
        <v>1</v>
      </c>
    </row>
    <row r="1097" spans="1:7">
      <c r="A1097" s="5">
        <v>2132893</v>
      </c>
      <c r="B1097" s="5">
        <v>13861</v>
      </c>
      <c r="C1097" s="6">
        <v>43190</v>
      </c>
      <c r="D1097" s="5">
        <v>56</v>
      </c>
      <c r="E1097" s="5" t="str">
        <f>_xlfn.XLOOKUP(Orders[[#This Row],[user_id]],Users[user_id],Users[country])</f>
        <v>DE</v>
      </c>
      <c r="F1097" s="5" t="str">
        <f>_xlfn.XLOOKUP(Orders[[#This Row],[country_code]],Countries[country_code],Countries[country_name])</f>
        <v>Germany</v>
      </c>
      <c r="G1097" s="5">
        <f>_xlfn.XLOOKUP(Orders[[#This Row],[user_id]],Users[user_id],Users[is_referral])</f>
        <v>1</v>
      </c>
    </row>
    <row r="1098" spans="1:7">
      <c r="A1098" s="5">
        <v>2132894</v>
      </c>
      <c r="B1098" s="5">
        <v>11913</v>
      </c>
      <c r="C1098" s="6">
        <v>43190</v>
      </c>
      <c r="D1098" s="5">
        <v>60</v>
      </c>
      <c r="E1098" s="5" t="str">
        <f>_xlfn.XLOOKUP(Orders[[#This Row],[user_id]],Users[user_id],Users[country])</f>
        <v>IT</v>
      </c>
      <c r="F1098" s="5" t="str">
        <f>_xlfn.XLOOKUP(Orders[[#This Row],[country_code]],Countries[country_code],Countries[country_name])</f>
        <v>Italy</v>
      </c>
      <c r="G1098" s="5">
        <f>_xlfn.XLOOKUP(Orders[[#This Row],[user_id]],Users[user_id],Users[is_referral])</f>
        <v>1</v>
      </c>
    </row>
    <row r="1099" spans="1:7">
      <c r="A1099" s="5">
        <v>2132895</v>
      </c>
      <c r="B1099" s="5">
        <v>3350</v>
      </c>
      <c r="C1099" s="6">
        <v>43190</v>
      </c>
      <c r="D1099" s="5">
        <v>39</v>
      </c>
      <c r="E1099" s="5" t="str">
        <f>_xlfn.XLOOKUP(Orders[[#This Row],[user_id]],Users[user_id],Users[country])</f>
        <v>ES</v>
      </c>
      <c r="F1099" s="5" t="str">
        <f>_xlfn.XLOOKUP(Orders[[#This Row],[country_code]],Countries[country_code],Countries[country_name])</f>
        <v>Spain</v>
      </c>
      <c r="G1099" s="5">
        <f>_xlfn.XLOOKUP(Orders[[#This Row],[user_id]],Users[user_id],Users[is_referral])</f>
        <v>0</v>
      </c>
    </row>
    <row r="1100" spans="1:7">
      <c r="A1100" s="5">
        <v>2132898</v>
      </c>
      <c r="B1100" s="5">
        <v>8383</v>
      </c>
      <c r="C1100" s="6">
        <v>43190</v>
      </c>
      <c r="D1100" s="5">
        <v>37</v>
      </c>
      <c r="E1100" s="5" t="str">
        <f>_xlfn.XLOOKUP(Orders[[#This Row],[user_id]],Users[user_id],Users[country])</f>
        <v>FR</v>
      </c>
      <c r="F1100" s="5" t="str">
        <f>_xlfn.XLOOKUP(Orders[[#This Row],[country_code]],Countries[country_code],Countries[country_name])</f>
        <v>France</v>
      </c>
      <c r="G1100" s="5">
        <f>_xlfn.XLOOKUP(Orders[[#This Row],[user_id]],Users[user_id],Users[is_referral])</f>
        <v>1</v>
      </c>
    </row>
    <row r="1101" spans="1:7">
      <c r="A1101" s="5">
        <v>2132899</v>
      </c>
      <c r="B1101" s="5">
        <v>9441</v>
      </c>
      <c r="C1101" s="6">
        <v>43190</v>
      </c>
      <c r="D1101" s="5">
        <v>75</v>
      </c>
      <c r="E1101" s="5" t="str">
        <f>_xlfn.XLOOKUP(Orders[[#This Row],[user_id]],Users[user_id],Users[country])</f>
        <v>FR</v>
      </c>
      <c r="F1101" s="5" t="str">
        <f>_xlfn.XLOOKUP(Orders[[#This Row],[country_code]],Countries[country_code],Countries[country_name])</f>
        <v>France</v>
      </c>
      <c r="G1101" s="5">
        <f>_xlfn.XLOOKUP(Orders[[#This Row],[user_id]],Users[user_id],Users[is_referral])</f>
        <v>1</v>
      </c>
    </row>
    <row r="1102" spans="1:7">
      <c r="A1102" s="5">
        <v>2132901</v>
      </c>
      <c r="B1102" s="5">
        <v>14664</v>
      </c>
      <c r="C1102" s="6">
        <v>43190</v>
      </c>
      <c r="D1102" s="5">
        <v>22</v>
      </c>
      <c r="E1102" s="5" t="str">
        <f>_xlfn.XLOOKUP(Orders[[#This Row],[user_id]],Users[user_id],Users[country])</f>
        <v>IT</v>
      </c>
      <c r="F1102" s="5" t="str">
        <f>_xlfn.XLOOKUP(Orders[[#This Row],[country_code]],Countries[country_code],Countries[country_name])</f>
        <v>Italy</v>
      </c>
      <c r="G1102" s="5">
        <f>_xlfn.XLOOKUP(Orders[[#This Row],[user_id]],Users[user_id],Users[is_referral])</f>
        <v>1</v>
      </c>
    </row>
    <row r="1103" spans="1:7">
      <c r="A1103" s="5">
        <v>2132904</v>
      </c>
      <c r="B1103" s="5">
        <v>2559</v>
      </c>
      <c r="C1103" s="6">
        <v>43190</v>
      </c>
      <c r="D1103" s="5">
        <v>30</v>
      </c>
      <c r="E1103" s="5" t="str">
        <f>_xlfn.XLOOKUP(Orders[[#This Row],[user_id]],Users[user_id],Users[country])</f>
        <v>ES</v>
      </c>
      <c r="F1103" s="5" t="str">
        <f>_xlfn.XLOOKUP(Orders[[#This Row],[country_code]],Countries[country_code],Countries[country_name])</f>
        <v>Spain</v>
      </c>
      <c r="G1103" s="5">
        <f>_xlfn.XLOOKUP(Orders[[#This Row],[user_id]],Users[user_id],Users[is_referral])</f>
        <v>0</v>
      </c>
    </row>
    <row r="1104" spans="1:7">
      <c r="A1104" s="5">
        <v>2132905</v>
      </c>
      <c r="B1104" s="5">
        <v>1687</v>
      </c>
      <c r="C1104" s="6">
        <v>43190</v>
      </c>
      <c r="D1104" s="5">
        <v>73</v>
      </c>
      <c r="E1104" s="5" t="str">
        <f>_xlfn.XLOOKUP(Orders[[#This Row],[user_id]],Users[user_id],Users[country])</f>
        <v>ES</v>
      </c>
      <c r="F1104" s="5" t="str">
        <f>_xlfn.XLOOKUP(Orders[[#This Row],[country_code]],Countries[country_code],Countries[country_name])</f>
        <v>Spain</v>
      </c>
      <c r="G1104" s="5">
        <f>_xlfn.XLOOKUP(Orders[[#This Row],[user_id]],Users[user_id],Users[is_referral])</f>
        <v>0</v>
      </c>
    </row>
    <row r="1105" spans="1:7">
      <c r="A1105" s="5">
        <v>2132907</v>
      </c>
      <c r="B1105" s="5">
        <v>4948</v>
      </c>
      <c r="C1105" s="6">
        <v>43190</v>
      </c>
      <c r="D1105" s="5">
        <v>50</v>
      </c>
      <c r="E1105" s="5" t="str">
        <f>_xlfn.XLOOKUP(Orders[[#This Row],[user_id]],Users[user_id],Users[country])</f>
        <v>IT</v>
      </c>
      <c r="F1105" s="5" t="str">
        <f>_xlfn.XLOOKUP(Orders[[#This Row],[country_code]],Countries[country_code],Countries[country_name])</f>
        <v>Italy</v>
      </c>
      <c r="G1105" s="5">
        <f>_xlfn.XLOOKUP(Orders[[#This Row],[user_id]],Users[user_id],Users[is_referral])</f>
        <v>0</v>
      </c>
    </row>
    <row r="1106" spans="1:7">
      <c r="A1106" s="5">
        <v>2132908</v>
      </c>
      <c r="B1106" s="5">
        <v>10509</v>
      </c>
      <c r="C1106" s="6">
        <v>43190</v>
      </c>
      <c r="D1106" s="5">
        <v>45</v>
      </c>
      <c r="E1106" s="5" t="str">
        <f>_xlfn.XLOOKUP(Orders[[#This Row],[user_id]],Users[user_id],Users[country])</f>
        <v>ES</v>
      </c>
      <c r="F1106" s="5" t="str">
        <f>_xlfn.XLOOKUP(Orders[[#This Row],[country_code]],Countries[country_code],Countries[country_name])</f>
        <v>Spain</v>
      </c>
      <c r="G1106" s="5">
        <f>_xlfn.XLOOKUP(Orders[[#This Row],[user_id]],Users[user_id],Users[is_referral])</f>
        <v>1</v>
      </c>
    </row>
    <row r="1107" spans="1:7">
      <c r="A1107" s="5">
        <v>2132910</v>
      </c>
      <c r="B1107" s="5">
        <v>3549</v>
      </c>
      <c r="C1107" s="6">
        <v>43190</v>
      </c>
      <c r="D1107" s="5">
        <v>24</v>
      </c>
      <c r="E1107" s="5" t="str">
        <f>_xlfn.XLOOKUP(Orders[[#This Row],[user_id]],Users[user_id],Users[country])</f>
        <v>FR</v>
      </c>
      <c r="F1107" s="5" t="str">
        <f>_xlfn.XLOOKUP(Orders[[#This Row],[country_code]],Countries[country_code],Countries[country_name])</f>
        <v>France</v>
      </c>
      <c r="G1107" s="5">
        <f>_xlfn.XLOOKUP(Orders[[#This Row],[user_id]],Users[user_id],Users[is_referral])</f>
        <v>0</v>
      </c>
    </row>
    <row r="1108" spans="1:7">
      <c r="A1108" s="5">
        <v>2132911</v>
      </c>
      <c r="B1108" s="5">
        <v>1713</v>
      </c>
      <c r="C1108" s="6">
        <v>43190</v>
      </c>
      <c r="D1108" s="5">
        <v>12</v>
      </c>
      <c r="E1108" s="5" t="str">
        <f>_xlfn.XLOOKUP(Orders[[#This Row],[user_id]],Users[user_id],Users[country])</f>
        <v>FR</v>
      </c>
      <c r="F1108" s="5" t="str">
        <f>_xlfn.XLOOKUP(Orders[[#This Row],[country_code]],Countries[country_code],Countries[country_name])</f>
        <v>France</v>
      </c>
      <c r="G1108" s="5">
        <f>_xlfn.XLOOKUP(Orders[[#This Row],[user_id]],Users[user_id],Users[is_referral])</f>
        <v>0</v>
      </c>
    </row>
    <row r="1109" spans="1:7">
      <c r="A1109" s="5">
        <v>2132916</v>
      </c>
      <c r="B1109" s="5">
        <v>10391</v>
      </c>
      <c r="C1109" s="6">
        <v>43190</v>
      </c>
      <c r="D1109" s="5">
        <v>26</v>
      </c>
      <c r="E1109" s="5" t="str">
        <f>_xlfn.XLOOKUP(Orders[[#This Row],[user_id]],Users[user_id],Users[country])</f>
        <v>IT</v>
      </c>
      <c r="F1109" s="5" t="str">
        <f>_xlfn.XLOOKUP(Orders[[#This Row],[country_code]],Countries[country_code],Countries[country_name])</f>
        <v>Italy</v>
      </c>
      <c r="G1109" s="5">
        <f>_xlfn.XLOOKUP(Orders[[#This Row],[user_id]],Users[user_id],Users[is_referral])</f>
        <v>1</v>
      </c>
    </row>
    <row r="1110" spans="1:7">
      <c r="A1110" s="5">
        <v>2132917</v>
      </c>
      <c r="B1110" s="5">
        <v>818</v>
      </c>
      <c r="C1110" s="6">
        <v>43190</v>
      </c>
      <c r="D1110" s="5">
        <v>45</v>
      </c>
      <c r="E1110" s="5" t="str">
        <f>_xlfn.XLOOKUP(Orders[[#This Row],[user_id]],Users[user_id],Users[country])</f>
        <v>FR</v>
      </c>
      <c r="F1110" s="5" t="str">
        <f>_xlfn.XLOOKUP(Orders[[#This Row],[country_code]],Countries[country_code],Countries[country_name])</f>
        <v>France</v>
      </c>
      <c r="G1110" s="5">
        <f>_xlfn.XLOOKUP(Orders[[#This Row],[user_id]],Users[user_id],Users[is_referral])</f>
        <v>0</v>
      </c>
    </row>
    <row r="1111" spans="1:7">
      <c r="A1111" s="5">
        <v>2132921</v>
      </c>
      <c r="B1111" s="5">
        <v>16186</v>
      </c>
      <c r="C1111" s="6">
        <v>43190</v>
      </c>
      <c r="D1111" s="5">
        <v>55</v>
      </c>
      <c r="E1111" s="5" t="str">
        <f>_xlfn.XLOOKUP(Orders[[#This Row],[user_id]],Users[user_id],Users[country])</f>
        <v>ES</v>
      </c>
      <c r="F1111" s="5" t="str">
        <f>_xlfn.XLOOKUP(Orders[[#This Row],[country_code]],Countries[country_code],Countries[country_name])</f>
        <v>Spain</v>
      </c>
      <c r="G1111" s="5">
        <f>_xlfn.XLOOKUP(Orders[[#This Row],[user_id]],Users[user_id],Users[is_referral])</f>
        <v>1</v>
      </c>
    </row>
    <row r="1112" spans="1:7">
      <c r="A1112" s="5">
        <v>2132923</v>
      </c>
      <c r="B1112" s="5">
        <v>1342</v>
      </c>
      <c r="C1112" s="6">
        <v>43190</v>
      </c>
      <c r="D1112" s="5">
        <v>35</v>
      </c>
      <c r="E1112" s="5" t="str">
        <f>_xlfn.XLOOKUP(Orders[[#This Row],[user_id]],Users[user_id],Users[country])</f>
        <v>ES</v>
      </c>
      <c r="F1112" s="5" t="str">
        <f>_xlfn.XLOOKUP(Orders[[#This Row],[country_code]],Countries[country_code],Countries[country_name])</f>
        <v>Spain</v>
      </c>
      <c r="G1112" s="5">
        <f>_xlfn.XLOOKUP(Orders[[#This Row],[user_id]],Users[user_id],Users[is_referral])</f>
        <v>0</v>
      </c>
    </row>
    <row r="1113" spans="1:7">
      <c r="A1113" s="5">
        <v>2132925</v>
      </c>
      <c r="B1113" s="5">
        <v>56</v>
      </c>
      <c r="C1113" s="6">
        <v>43190</v>
      </c>
      <c r="D1113" s="5">
        <v>45</v>
      </c>
      <c r="E1113" s="5" t="str">
        <f>_xlfn.XLOOKUP(Orders[[#This Row],[user_id]],Users[user_id],Users[country])</f>
        <v>IT</v>
      </c>
      <c r="F1113" s="5" t="str">
        <f>_xlfn.XLOOKUP(Orders[[#This Row],[country_code]],Countries[country_code],Countries[country_name])</f>
        <v>Italy</v>
      </c>
      <c r="G1113" s="5">
        <f>_xlfn.XLOOKUP(Orders[[#This Row],[user_id]],Users[user_id],Users[is_referral])</f>
        <v>0</v>
      </c>
    </row>
    <row r="1114" spans="1:7">
      <c r="A1114" s="5">
        <v>2132926</v>
      </c>
      <c r="B1114" s="5">
        <v>7335</v>
      </c>
      <c r="C1114" s="6">
        <v>43190</v>
      </c>
      <c r="D1114" s="5">
        <v>49</v>
      </c>
      <c r="E1114" s="5" t="str">
        <f>_xlfn.XLOOKUP(Orders[[#This Row],[user_id]],Users[user_id],Users[country])</f>
        <v>IT</v>
      </c>
      <c r="F1114" s="5" t="str">
        <f>_xlfn.XLOOKUP(Orders[[#This Row],[country_code]],Countries[country_code],Countries[country_name])</f>
        <v>Italy</v>
      </c>
      <c r="G1114" s="5">
        <f>_xlfn.XLOOKUP(Orders[[#This Row],[user_id]],Users[user_id],Users[is_referral])</f>
        <v>1</v>
      </c>
    </row>
    <row r="1115" spans="1:7">
      <c r="A1115" s="5">
        <v>2132929</v>
      </c>
      <c r="B1115" s="5">
        <v>6917</v>
      </c>
      <c r="C1115" s="6">
        <v>43190</v>
      </c>
      <c r="D1115" s="5">
        <v>54</v>
      </c>
      <c r="E1115" s="5" t="str">
        <f>_xlfn.XLOOKUP(Orders[[#This Row],[user_id]],Users[user_id],Users[country])</f>
        <v>DE</v>
      </c>
      <c r="F1115" s="5" t="str">
        <f>_xlfn.XLOOKUP(Orders[[#This Row],[country_code]],Countries[country_code],Countries[country_name])</f>
        <v>Germany</v>
      </c>
      <c r="G1115" s="5">
        <f>_xlfn.XLOOKUP(Orders[[#This Row],[user_id]],Users[user_id],Users[is_referral])</f>
        <v>1</v>
      </c>
    </row>
    <row r="1116" spans="1:7">
      <c r="A1116" s="5">
        <v>2132931</v>
      </c>
      <c r="B1116" s="5">
        <v>16126</v>
      </c>
      <c r="C1116" s="6">
        <v>43190</v>
      </c>
      <c r="D1116" s="5">
        <v>89</v>
      </c>
      <c r="E1116" s="5" t="str">
        <f>_xlfn.XLOOKUP(Orders[[#This Row],[user_id]],Users[user_id],Users[country])</f>
        <v>ES</v>
      </c>
      <c r="F1116" s="5" t="str">
        <f>_xlfn.XLOOKUP(Orders[[#This Row],[country_code]],Countries[country_code],Countries[country_name])</f>
        <v>Spain</v>
      </c>
      <c r="G1116" s="5">
        <f>_xlfn.XLOOKUP(Orders[[#This Row],[user_id]],Users[user_id],Users[is_referral])</f>
        <v>1</v>
      </c>
    </row>
    <row r="1117" spans="1:7">
      <c r="A1117" s="5">
        <v>2132935</v>
      </c>
      <c r="B1117" s="5">
        <v>7664</v>
      </c>
      <c r="C1117" s="6">
        <v>43190</v>
      </c>
      <c r="D1117" s="5">
        <v>12</v>
      </c>
      <c r="E1117" s="5" t="str">
        <f>_xlfn.XLOOKUP(Orders[[#This Row],[user_id]],Users[user_id],Users[country])</f>
        <v>IT</v>
      </c>
      <c r="F1117" s="5" t="str">
        <f>_xlfn.XLOOKUP(Orders[[#This Row],[country_code]],Countries[country_code],Countries[country_name])</f>
        <v>Italy</v>
      </c>
      <c r="G1117" s="5">
        <f>_xlfn.XLOOKUP(Orders[[#This Row],[user_id]],Users[user_id],Users[is_referral])</f>
        <v>1</v>
      </c>
    </row>
    <row r="1118" spans="1:7">
      <c r="A1118" s="5">
        <v>2132936</v>
      </c>
      <c r="B1118" s="5">
        <v>4801</v>
      </c>
      <c r="C1118" s="6">
        <v>43190</v>
      </c>
      <c r="D1118" s="5">
        <v>56</v>
      </c>
      <c r="E1118" s="5" t="str">
        <f>_xlfn.XLOOKUP(Orders[[#This Row],[user_id]],Users[user_id],Users[country])</f>
        <v>ES</v>
      </c>
      <c r="F1118" s="5" t="str">
        <f>_xlfn.XLOOKUP(Orders[[#This Row],[country_code]],Countries[country_code],Countries[country_name])</f>
        <v>Spain</v>
      </c>
      <c r="G1118" s="5">
        <f>_xlfn.XLOOKUP(Orders[[#This Row],[user_id]],Users[user_id],Users[is_referral])</f>
        <v>0</v>
      </c>
    </row>
    <row r="1119" spans="1:7">
      <c r="A1119" s="5">
        <v>2132939</v>
      </c>
      <c r="B1119" s="5">
        <v>4675</v>
      </c>
      <c r="C1119" s="6">
        <v>43190</v>
      </c>
      <c r="D1119" s="5">
        <v>12</v>
      </c>
      <c r="E1119" s="5" t="str">
        <f>_xlfn.XLOOKUP(Orders[[#This Row],[user_id]],Users[user_id],Users[country])</f>
        <v>DE</v>
      </c>
      <c r="F1119" s="5" t="str">
        <f>_xlfn.XLOOKUP(Orders[[#This Row],[country_code]],Countries[country_code],Countries[country_name])</f>
        <v>Germany</v>
      </c>
      <c r="G1119" s="5">
        <f>_xlfn.XLOOKUP(Orders[[#This Row],[user_id]],Users[user_id],Users[is_referral])</f>
        <v>0</v>
      </c>
    </row>
    <row r="1120" spans="1:7">
      <c r="A1120" s="5">
        <v>2132940</v>
      </c>
      <c r="B1120" s="5">
        <v>6038</v>
      </c>
      <c r="C1120" s="6">
        <v>43190</v>
      </c>
      <c r="D1120" s="5">
        <v>116</v>
      </c>
      <c r="E1120" s="5" t="str">
        <f>_xlfn.XLOOKUP(Orders[[#This Row],[user_id]],Users[user_id],Users[country])</f>
        <v>IT</v>
      </c>
      <c r="F1120" s="5" t="str">
        <f>_xlfn.XLOOKUP(Orders[[#This Row],[country_code]],Countries[country_code],Countries[country_name])</f>
        <v>Italy</v>
      </c>
      <c r="G1120" s="5">
        <f>_xlfn.XLOOKUP(Orders[[#This Row],[user_id]],Users[user_id],Users[is_referral])</f>
        <v>1</v>
      </c>
    </row>
    <row r="1121" spans="1:7">
      <c r="A1121" s="5">
        <v>2132941</v>
      </c>
      <c r="B1121" s="5">
        <v>14648</v>
      </c>
      <c r="C1121" s="6">
        <v>43190</v>
      </c>
      <c r="D1121" s="5">
        <v>40</v>
      </c>
      <c r="E1121" s="5" t="str">
        <f>_xlfn.XLOOKUP(Orders[[#This Row],[user_id]],Users[user_id],Users[country])</f>
        <v>ES</v>
      </c>
      <c r="F1121" s="5" t="str">
        <f>_xlfn.XLOOKUP(Orders[[#This Row],[country_code]],Countries[country_code],Countries[country_name])</f>
        <v>Spain</v>
      </c>
      <c r="G1121" s="5">
        <f>_xlfn.XLOOKUP(Orders[[#This Row],[user_id]],Users[user_id],Users[is_referral])</f>
        <v>1</v>
      </c>
    </row>
    <row r="1122" spans="1:7">
      <c r="A1122" s="5">
        <v>2132943</v>
      </c>
      <c r="B1122" s="5">
        <v>2339</v>
      </c>
      <c r="C1122" s="6">
        <v>43190</v>
      </c>
      <c r="D1122" s="5">
        <v>75</v>
      </c>
      <c r="E1122" s="5" t="str">
        <f>_xlfn.XLOOKUP(Orders[[#This Row],[user_id]],Users[user_id],Users[country])</f>
        <v>IT</v>
      </c>
      <c r="F1122" s="5" t="str">
        <f>_xlfn.XLOOKUP(Orders[[#This Row],[country_code]],Countries[country_code],Countries[country_name])</f>
        <v>Italy</v>
      </c>
      <c r="G1122" s="5">
        <f>_xlfn.XLOOKUP(Orders[[#This Row],[user_id]],Users[user_id],Users[is_referral])</f>
        <v>0</v>
      </c>
    </row>
    <row r="1123" spans="1:7">
      <c r="A1123" s="5">
        <v>2132946</v>
      </c>
      <c r="B1123" s="5">
        <v>1819</v>
      </c>
      <c r="C1123" s="6">
        <v>43190</v>
      </c>
      <c r="D1123" s="5">
        <v>38</v>
      </c>
      <c r="E1123" s="5" t="str">
        <f>_xlfn.XLOOKUP(Orders[[#This Row],[user_id]],Users[user_id],Users[country])</f>
        <v>DE</v>
      </c>
      <c r="F1123" s="5" t="str">
        <f>_xlfn.XLOOKUP(Orders[[#This Row],[country_code]],Countries[country_code],Countries[country_name])</f>
        <v>Germany</v>
      </c>
      <c r="G1123" s="5">
        <f>_xlfn.XLOOKUP(Orders[[#This Row],[user_id]],Users[user_id],Users[is_referral])</f>
        <v>0</v>
      </c>
    </row>
    <row r="1124" spans="1:7">
      <c r="A1124" s="5">
        <v>2132948</v>
      </c>
      <c r="B1124" s="5">
        <v>1963</v>
      </c>
      <c r="C1124" s="6">
        <v>43190</v>
      </c>
      <c r="D1124" s="5">
        <v>36</v>
      </c>
      <c r="E1124" s="5" t="str">
        <f>_xlfn.XLOOKUP(Orders[[#This Row],[user_id]],Users[user_id],Users[country])</f>
        <v>IT</v>
      </c>
      <c r="F1124" s="5" t="str">
        <f>_xlfn.XLOOKUP(Orders[[#This Row],[country_code]],Countries[country_code],Countries[country_name])</f>
        <v>Italy</v>
      </c>
      <c r="G1124" s="5">
        <f>_xlfn.XLOOKUP(Orders[[#This Row],[user_id]],Users[user_id],Users[is_referral])</f>
        <v>0</v>
      </c>
    </row>
    <row r="1125" spans="1:7">
      <c r="A1125" s="5">
        <v>2132950</v>
      </c>
      <c r="B1125" s="5">
        <v>1149</v>
      </c>
      <c r="C1125" s="6">
        <v>43190</v>
      </c>
      <c r="D1125" s="5">
        <v>84</v>
      </c>
      <c r="E1125" s="5" t="str">
        <f>_xlfn.XLOOKUP(Orders[[#This Row],[user_id]],Users[user_id],Users[country])</f>
        <v>ES</v>
      </c>
      <c r="F1125" s="5" t="str">
        <f>_xlfn.XLOOKUP(Orders[[#This Row],[country_code]],Countries[country_code],Countries[country_name])</f>
        <v>Spain</v>
      </c>
      <c r="G1125" s="5">
        <f>_xlfn.XLOOKUP(Orders[[#This Row],[user_id]],Users[user_id],Users[is_referral])</f>
        <v>0</v>
      </c>
    </row>
    <row r="1126" spans="1:7">
      <c r="A1126" s="5">
        <v>2132952</v>
      </c>
      <c r="B1126" s="5">
        <v>13999</v>
      </c>
      <c r="C1126" s="6">
        <v>43190</v>
      </c>
      <c r="D1126" s="5">
        <v>24</v>
      </c>
      <c r="E1126" s="5" t="str">
        <f>_xlfn.XLOOKUP(Orders[[#This Row],[user_id]],Users[user_id],Users[country])</f>
        <v>ES</v>
      </c>
      <c r="F1126" s="5" t="str">
        <f>_xlfn.XLOOKUP(Orders[[#This Row],[country_code]],Countries[country_code],Countries[country_name])</f>
        <v>Spain</v>
      </c>
      <c r="G1126" s="5">
        <f>_xlfn.XLOOKUP(Orders[[#This Row],[user_id]],Users[user_id],Users[is_referral])</f>
        <v>1</v>
      </c>
    </row>
    <row r="1127" spans="1:7">
      <c r="A1127" s="5">
        <v>2132953</v>
      </c>
      <c r="B1127" s="5">
        <v>6522</v>
      </c>
      <c r="C1127" s="6">
        <v>43190</v>
      </c>
      <c r="D1127" s="5">
        <v>38</v>
      </c>
      <c r="E1127" s="5" t="str">
        <f>_xlfn.XLOOKUP(Orders[[#This Row],[user_id]],Users[user_id],Users[country])</f>
        <v>IT</v>
      </c>
      <c r="F1127" s="5" t="str">
        <f>_xlfn.XLOOKUP(Orders[[#This Row],[country_code]],Countries[country_code],Countries[country_name])</f>
        <v>Italy</v>
      </c>
      <c r="G1127" s="5">
        <f>_xlfn.XLOOKUP(Orders[[#This Row],[user_id]],Users[user_id],Users[is_referral])</f>
        <v>1</v>
      </c>
    </row>
    <row r="1128" spans="1:7">
      <c r="A1128" s="5">
        <v>2132955</v>
      </c>
      <c r="B1128" s="5">
        <v>3645</v>
      </c>
      <c r="C1128" s="6">
        <v>43190</v>
      </c>
      <c r="D1128" s="5">
        <v>17</v>
      </c>
      <c r="E1128" s="5" t="str">
        <f>_xlfn.XLOOKUP(Orders[[#This Row],[user_id]],Users[user_id],Users[country])</f>
        <v>DE</v>
      </c>
      <c r="F1128" s="5" t="str">
        <f>_xlfn.XLOOKUP(Orders[[#This Row],[country_code]],Countries[country_code],Countries[country_name])</f>
        <v>Germany</v>
      </c>
      <c r="G1128" s="5">
        <f>_xlfn.XLOOKUP(Orders[[#This Row],[user_id]],Users[user_id],Users[is_referral])</f>
        <v>0</v>
      </c>
    </row>
    <row r="1129" spans="1:7">
      <c r="A1129" s="5">
        <v>2132956</v>
      </c>
      <c r="B1129" s="5">
        <v>16903</v>
      </c>
      <c r="C1129" s="6">
        <v>43190</v>
      </c>
      <c r="D1129" s="5">
        <v>13</v>
      </c>
      <c r="E1129" s="5" t="str">
        <f>_xlfn.XLOOKUP(Orders[[#This Row],[user_id]],Users[user_id],Users[country])</f>
        <v>IT</v>
      </c>
      <c r="F1129" s="5" t="str">
        <f>_xlfn.XLOOKUP(Orders[[#This Row],[country_code]],Countries[country_code],Countries[country_name])</f>
        <v>Italy</v>
      </c>
      <c r="G1129" s="5">
        <f>_xlfn.XLOOKUP(Orders[[#This Row],[user_id]],Users[user_id],Users[is_referral])</f>
        <v>1</v>
      </c>
    </row>
    <row r="1130" spans="1:7">
      <c r="A1130" s="5">
        <v>2132957</v>
      </c>
      <c r="B1130" s="5">
        <v>11420</v>
      </c>
      <c r="C1130" s="6">
        <v>43190</v>
      </c>
      <c r="D1130" s="5">
        <v>23</v>
      </c>
      <c r="E1130" s="5" t="str">
        <f>_xlfn.XLOOKUP(Orders[[#This Row],[user_id]],Users[user_id],Users[country])</f>
        <v>FR</v>
      </c>
      <c r="F1130" s="5" t="str">
        <f>_xlfn.XLOOKUP(Orders[[#This Row],[country_code]],Countries[country_code],Countries[country_name])</f>
        <v>France</v>
      </c>
      <c r="G1130" s="5">
        <f>_xlfn.XLOOKUP(Orders[[#This Row],[user_id]],Users[user_id],Users[is_referral])</f>
        <v>1</v>
      </c>
    </row>
    <row r="1131" spans="1:7">
      <c r="A1131" s="5">
        <v>2132958</v>
      </c>
      <c r="B1131" s="5">
        <v>19364</v>
      </c>
      <c r="C1131" s="6">
        <v>43190</v>
      </c>
      <c r="D1131" s="5">
        <v>21</v>
      </c>
      <c r="E1131" s="5" t="str">
        <f>_xlfn.XLOOKUP(Orders[[#This Row],[user_id]],Users[user_id],Users[country])</f>
        <v>ES</v>
      </c>
      <c r="F1131" s="5" t="str">
        <f>_xlfn.XLOOKUP(Orders[[#This Row],[country_code]],Countries[country_code],Countries[country_name])</f>
        <v>Spain</v>
      </c>
      <c r="G1131" s="5">
        <f>_xlfn.XLOOKUP(Orders[[#This Row],[user_id]],Users[user_id],Users[is_referral])</f>
        <v>1</v>
      </c>
    </row>
    <row r="1132" spans="1:7">
      <c r="A1132" s="5">
        <v>2132960</v>
      </c>
      <c r="B1132" s="5">
        <v>2227</v>
      </c>
      <c r="C1132" s="6">
        <v>43190</v>
      </c>
      <c r="D1132" s="5">
        <v>69</v>
      </c>
      <c r="E1132" s="5" t="str">
        <f>_xlfn.XLOOKUP(Orders[[#This Row],[user_id]],Users[user_id],Users[country])</f>
        <v>IT</v>
      </c>
      <c r="F1132" s="5" t="str">
        <f>_xlfn.XLOOKUP(Orders[[#This Row],[country_code]],Countries[country_code],Countries[country_name])</f>
        <v>Italy</v>
      </c>
      <c r="G1132" s="5">
        <f>_xlfn.XLOOKUP(Orders[[#This Row],[user_id]],Users[user_id],Users[is_referral])</f>
        <v>0</v>
      </c>
    </row>
    <row r="1133" spans="1:7">
      <c r="A1133" s="5">
        <v>2132963</v>
      </c>
      <c r="B1133" s="5">
        <v>22</v>
      </c>
      <c r="C1133" s="6">
        <v>43190</v>
      </c>
      <c r="D1133" s="5">
        <v>14</v>
      </c>
      <c r="E1133" s="5" t="str">
        <f>_xlfn.XLOOKUP(Orders[[#This Row],[user_id]],Users[user_id],Users[country])</f>
        <v>ES</v>
      </c>
      <c r="F1133" s="5" t="str">
        <f>_xlfn.XLOOKUP(Orders[[#This Row],[country_code]],Countries[country_code],Countries[country_name])</f>
        <v>Spain</v>
      </c>
      <c r="G1133" s="5">
        <f>_xlfn.XLOOKUP(Orders[[#This Row],[user_id]],Users[user_id],Users[is_referral])</f>
        <v>0</v>
      </c>
    </row>
    <row r="1134" spans="1:7">
      <c r="A1134" s="5">
        <v>2132965</v>
      </c>
      <c r="B1134" s="5">
        <v>14221</v>
      </c>
      <c r="C1134" s="6">
        <v>43190</v>
      </c>
      <c r="D1134" s="5">
        <v>49</v>
      </c>
      <c r="E1134" s="5" t="str">
        <f>_xlfn.XLOOKUP(Orders[[#This Row],[user_id]],Users[user_id],Users[country])</f>
        <v>IT</v>
      </c>
      <c r="F1134" s="5" t="str">
        <f>_xlfn.XLOOKUP(Orders[[#This Row],[country_code]],Countries[country_code],Countries[country_name])</f>
        <v>Italy</v>
      </c>
      <c r="G1134" s="5">
        <f>_xlfn.XLOOKUP(Orders[[#This Row],[user_id]],Users[user_id],Users[is_referral])</f>
        <v>1</v>
      </c>
    </row>
    <row r="1135" spans="1:7">
      <c r="A1135" s="5">
        <v>2132970</v>
      </c>
      <c r="B1135" s="5">
        <v>13463</v>
      </c>
      <c r="C1135" s="6">
        <v>43190</v>
      </c>
      <c r="D1135" s="5">
        <v>52</v>
      </c>
      <c r="E1135" s="5" t="str">
        <f>_xlfn.XLOOKUP(Orders[[#This Row],[user_id]],Users[user_id],Users[country])</f>
        <v>ES</v>
      </c>
      <c r="F1135" s="5" t="str">
        <f>_xlfn.XLOOKUP(Orders[[#This Row],[country_code]],Countries[country_code],Countries[country_name])</f>
        <v>Spain</v>
      </c>
      <c r="G1135" s="5">
        <f>_xlfn.XLOOKUP(Orders[[#This Row],[user_id]],Users[user_id],Users[is_referral])</f>
        <v>1</v>
      </c>
    </row>
    <row r="1136" spans="1:7">
      <c r="A1136" s="5">
        <v>2132972</v>
      </c>
      <c r="B1136" s="5">
        <v>2061</v>
      </c>
      <c r="C1136" s="6">
        <v>43190</v>
      </c>
      <c r="D1136" s="5">
        <v>25</v>
      </c>
      <c r="E1136" s="5" t="str">
        <f>_xlfn.XLOOKUP(Orders[[#This Row],[user_id]],Users[user_id],Users[country])</f>
        <v>IT</v>
      </c>
      <c r="F1136" s="5" t="str">
        <f>_xlfn.XLOOKUP(Orders[[#This Row],[country_code]],Countries[country_code],Countries[country_name])</f>
        <v>Italy</v>
      </c>
      <c r="G1136" s="5">
        <f>_xlfn.XLOOKUP(Orders[[#This Row],[user_id]],Users[user_id],Users[is_referral])</f>
        <v>0</v>
      </c>
    </row>
    <row r="1137" spans="1:7">
      <c r="A1137" s="5">
        <v>2132973</v>
      </c>
      <c r="B1137" s="5">
        <v>11551</v>
      </c>
      <c r="C1137" s="6">
        <v>43190</v>
      </c>
      <c r="D1137" s="5">
        <v>54</v>
      </c>
      <c r="E1137" s="5" t="str">
        <f>_xlfn.XLOOKUP(Orders[[#This Row],[user_id]],Users[user_id],Users[country])</f>
        <v>DE</v>
      </c>
      <c r="F1137" s="5" t="str">
        <f>_xlfn.XLOOKUP(Orders[[#This Row],[country_code]],Countries[country_code],Countries[country_name])</f>
        <v>Germany</v>
      </c>
      <c r="G1137" s="5">
        <f>_xlfn.XLOOKUP(Orders[[#This Row],[user_id]],Users[user_id],Users[is_referral])</f>
        <v>1</v>
      </c>
    </row>
    <row r="1138" spans="1:7">
      <c r="A1138" s="5">
        <v>2132975</v>
      </c>
      <c r="B1138" s="5">
        <v>15454</v>
      </c>
      <c r="C1138" s="6">
        <v>43190</v>
      </c>
      <c r="D1138" s="5">
        <v>56</v>
      </c>
      <c r="E1138" s="5" t="str">
        <f>_xlfn.XLOOKUP(Orders[[#This Row],[user_id]],Users[user_id],Users[country])</f>
        <v>DE</v>
      </c>
      <c r="F1138" s="5" t="str">
        <f>_xlfn.XLOOKUP(Orders[[#This Row],[country_code]],Countries[country_code],Countries[country_name])</f>
        <v>Germany</v>
      </c>
      <c r="G1138" s="5">
        <f>_xlfn.XLOOKUP(Orders[[#This Row],[user_id]],Users[user_id],Users[is_referral])</f>
        <v>1</v>
      </c>
    </row>
    <row r="1139" spans="1:7">
      <c r="A1139" s="5">
        <v>2132982</v>
      </c>
      <c r="B1139" s="5">
        <v>15759</v>
      </c>
      <c r="C1139" s="6">
        <v>43190</v>
      </c>
      <c r="D1139" s="5">
        <v>64</v>
      </c>
      <c r="E1139" s="5" t="str">
        <f>_xlfn.XLOOKUP(Orders[[#This Row],[user_id]],Users[user_id],Users[country])</f>
        <v>DE</v>
      </c>
      <c r="F1139" s="5" t="str">
        <f>_xlfn.XLOOKUP(Orders[[#This Row],[country_code]],Countries[country_code],Countries[country_name])</f>
        <v>Germany</v>
      </c>
      <c r="G1139" s="5">
        <f>_xlfn.XLOOKUP(Orders[[#This Row],[user_id]],Users[user_id],Users[is_referral])</f>
        <v>1</v>
      </c>
    </row>
    <row r="1140" spans="1:7">
      <c r="A1140" s="5">
        <v>2132983</v>
      </c>
      <c r="B1140" s="5">
        <v>1509</v>
      </c>
      <c r="C1140" s="6">
        <v>43190</v>
      </c>
      <c r="D1140" s="5">
        <v>58</v>
      </c>
      <c r="E1140" s="5" t="str">
        <f>_xlfn.XLOOKUP(Orders[[#This Row],[user_id]],Users[user_id],Users[country])</f>
        <v>FR</v>
      </c>
      <c r="F1140" s="5" t="str">
        <f>_xlfn.XLOOKUP(Orders[[#This Row],[country_code]],Countries[country_code],Countries[country_name])</f>
        <v>France</v>
      </c>
      <c r="G1140" s="5">
        <f>_xlfn.XLOOKUP(Orders[[#This Row],[user_id]],Users[user_id],Users[is_referral])</f>
        <v>0</v>
      </c>
    </row>
    <row r="1141" spans="1:7">
      <c r="A1141" s="5">
        <v>2132984</v>
      </c>
      <c r="B1141" s="5">
        <v>4845</v>
      </c>
      <c r="C1141" s="6">
        <v>43190</v>
      </c>
      <c r="D1141" s="5">
        <v>45</v>
      </c>
      <c r="E1141" s="5" t="str">
        <f>_xlfn.XLOOKUP(Orders[[#This Row],[user_id]],Users[user_id],Users[country])</f>
        <v>IT</v>
      </c>
      <c r="F1141" s="5" t="str">
        <f>_xlfn.XLOOKUP(Orders[[#This Row],[country_code]],Countries[country_code],Countries[country_name])</f>
        <v>Italy</v>
      </c>
      <c r="G1141" s="5">
        <f>_xlfn.XLOOKUP(Orders[[#This Row],[user_id]],Users[user_id],Users[is_referral])</f>
        <v>0</v>
      </c>
    </row>
    <row r="1142" spans="1:7">
      <c r="A1142" s="5">
        <v>2132987</v>
      </c>
      <c r="B1142" s="5">
        <v>3485</v>
      </c>
      <c r="C1142" s="6">
        <v>43190</v>
      </c>
      <c r="D1142" s="5">
        <v>87</v>
      </c>
      <c r="E1142" s="5" t="str">
        <f>_xlfn.XLOOKUP(Orders[[#This Row],[user_id]],Users[user_id],Users[country])</f>
        <v>IT</v>
      </c>
      <c r="F1142" s="5" t="str">
        <f>_xlfn.XLOOKUP(Orders[[#This Row],[country_code]],Countries[country_code],Countries[country_name])</f>
        <v>Italy</v>
      </c>
      <c r="G1142" s="5">
        <f>_xlfn.XLOOKUP(Orders[[#This Row],[user_id]],Users[user_id],Users[is_referral])</f>
        <v>0</v>
      </c>
    </row>
    <row r="1143" spans="1:7">
      <c r="A1143" s="5">
        <v>2132989</v>
      </c>
      <c r="B1143" s="5">
        <v>4498</v>
      </c>
      <c r="C1143" s="6">
        <v>43190</v>
      </c>
      <c r="D1143" s="5">
        <v>57</v>
      </c>
      <c r="E1143" s="5" t="str">
        <f>_xlfn.XLOOKUP(Orders[[#This Row],[user_id]],Users[user_id],Users[country])</f>
        <v>IT</v>
      </c>
      <c r="F1143" s="5" t="str">
        <f>_xlfn.XLOOKUP(Orders[[#This Row],[country_code]],Countries[country_code],Countries[country_name])</f>
        <v>Italy</v>
      </c>
      <c r="G1143" s="5">
        <f>_xlfn.XLOOKUP(Orders[[#This Row],[user_id]],Users[user_id],Users[is_referral])</f>
        <v>0</v>
      </c>
    </row>
    <row r="1144" spans="1:7">
      <c r="A1144" s="5">
        <v>2132993</v>
      </c>
      <c r="B1144" s="5">
        <v>9930</v>
      </c>
      <c r="C1144" s="6">
        <v>43190</v>
      </c>
      <c r="D1144" s="5">
        <v>96</v>
      </c>
      <c r="E1144" s="5" t="str">
        <f>_xlfn.XLOOKUP(Orders[[#This Row],[user_id]],Users[user_id],Users[country])</f>
        <v>FR</v>
      </c>
      <c r="F1144" s="5" t="str">
        <f>_xlfn.XLOOKUP(Orders[[#This Row],[country_code]],Countries[country_code],Countries[country_name])</f>
        <v>France</v>
      </c>
      <c r="G1144" s="5">
        <f>_xlfn.XLOOKUP(Orders[[#This Row],[user_id]],Users[user_id],Users[is_referral])</f>
        <v>1</v>
      </c>
    </row>
    <row r="1145" spans="1:7">
      <c r="A1145" s="5">
        <v>2132994</v>
      </c>
      <c r="B1145" s="5">
        <v>11998</v>
      </c>
      <c r="C1145" s="6">
        <v>43190</v>
      </c>
      <c r="D1145" s="5">
        <v>77</v>
      </c>
      <c r="E1145" s="5" t="str">
        <f>_xlfn.XLOOKUP(Orders[[#This Row],[user_id]],Users[user_id],Users[country])</f>
        <v>FR</v>
      </c>
      <c r="F1145" s="5" t="str">
        <f>_xlfn.XLOOKUP(Orders[[#This Row],[country_code]],Countries[country_code],Countries[country_name])</f>
        <v>France</v>
      </c>
      <c r="G1145" s="5">
        <f>_xlfn.XLOOKUP(Orders[[#This Row],[user_id]],Users[user_id],Users[is_referral])</f>
        <v>1</v>
      </c>
    </row>
    <row r="1146" spans="1:7">
      <c r="A1146" s="5">
        <v>2132999</v>
      </c>
      <c r="B1146" s="5">
        <v>2224</v>
      </c>
      <c r="C1146" s="6">
        <v>43190</v>
      </c>
      <c r="D1146" s="5">
        <v>19</v>
      </c>
      <c r="E1146" s="5" t="str">
        <f>_xlfn.XLOOKUP(Orders[[#This Row],[user_id]],Users[user_id],Users[country])</f>
        <v>IT</v>
      </c>
      <c r="F1146" s="5" t="str">
        <f>_xlfn.XLOOKUP(Orders[[#This Row],[country_code]],Countries[country_code],Countries[country_name])</f>
        <v>Italy</v>
      </c>
      <c r="G1146" s="5">
        <f>_xlfn.XLOOKUP(Orders[[#This Row],[user_id]],Users[user_id],Users[is_referral])</f>
        <v>0</v>
      </c>
    </row>
    <row r="1147" spans="1:7">
      <c r="A1147" s="5">
        <v>2133003</v>
      </c>
      <c r="B1147" s="5">
        <v>3350</v>
      </c>
      <c r="C1147" s="6">
        <v>43190</v>
      </c>
      <c r="D1147" s="5">
        <v>26</v>
      </c>
      <c r="E1147" s="5" t="str">
        <f>_xlfn.XLOOKUP(Orders[[#This Row],[user_id]],Users[user_id],Users[country])</f>
        <v>ES</v>
      </c>
      <c r="F1147" s="5" t="str">
        <f>_xlfn.XLOOKUP(Orders[[#This Row],[country_code]],Countries[country_code],Countries[country_name])</f>
        <v>Spain</v>
      </c>
      <c r="G1147" s="5">
        <f>_xlfn.XLOOKUP(Orders[[#This Row],[user_id]],Users[user_id],Users[is_referral])</f>
        <v>0</v>
      </c>
    </row>
    <row r="1148" spans="1:7">
      <c r="A1148" s="5">
        <v>2133004</v>
      </c>
      <c r="B1148" s="5">
        <v>1097</v>
      </c>
      <c r="C1148" s="6">
        <v>43190</v>
      </c>
      <c r="D1148" s="5">
        <v>30</v>
      </c>
      <c r="E1148" s="5" t="str">
        <f>_xlfn.XLOOKUP(Orders[[#This Row],[user_id]],Users[user_id],Users[country])</f>
        <v>FR</v>
      </c>
      <c r="F1148" s="5" t="str">
        <f>_xlfn.XLOOKUP(Orders[[#This Row],[country_code]],Countries[country_code],Countries[country_name])</f>
        <v>France</v>
      </c>
      <c r="G1148" s="5">
        <f>_xlfn.XLOOKUP(Orders[[#This Row],[user_id]],Users[user_id],Users[is_referral])</f>
        <v>0</v>
      </c>
    </row>
    <row r="1149" spans="1:7">
      <c r="A1149" s="5">
        <v>2133005</v>
      </c>
      <c r="B1149" s="5">
        <v>12149</v>
      </c>
      <c r="C1149" s="6">
        <v>43190</v>
      </c>
      <c r="D1149" s="5">
        <v>37</v>
      </c>
      <c r="E1149" s="5" t="str">
        <f>_xlfn.XLOOKUP(Orders[[#This Row],[user_id]],Users[user_id],Users[country])</f>
        <v>FR</v>
      </c>
      <c r="F1149" s="5" t="str">
        <f>_xlfn.XLOOKUP(Orders[[#This Row],[country_code]],Countries[country_code],Countries[country_name])</f>
        <v>France</v>
      </c>
      <c r="G1149" s="5">
        <f>_xlfn.XLOOKUP(Orders[[#This Row],[user_id]],Users[user_id],Users[is_referral])</f>
        <v>1</v>
      </c>
    </row>
    <row r="1150" spans="1:7">
      <c r="A1150" s="5">
        <v>2133006</v>
      </c>
      <c r="B1150" s="5">
        <v>10195</v>
      </c>
      <c r="C1150" s="6">
        <v>43190</v>
      </c>
      <c r="D1150" s="5">
        <v>40</v>
      </c>
      <c r="E1150" s="5" t="str">
        <f>_xlfn.XLOOKUP(Orders[[#This Row],[user_id]],Users[user_id],Users[country])</f>
        <v>ES</v>
      </c>
      <c r="F1150" s="5" t="str">
        <f>_xlfn.XLOOKUP(Orders[[#This Row],[country_code]],Countries[country_code],Countries[country_name])</f>
        <v>Spain</v>
      </c>
      <c r="G1150" s="5">
        <f>_xlfn.XLOOKUP(Orders[[#This Row],[user_id]],Users[user_id],Users[is_referral])</f>
        <v>0</v>
      </c>
    </row>
    <row r="1151" spans="1:7">
      <c r="A1151" s="5">
        <v>2133009</v>
      </c>
      <c r="B1151" s="5">
        <v>8814</v>
      </c>
      <c r="C1151" s="6">
        <v>43190</v>
      </c>
      <c r="D1151" s="5">
        <v>20</v>
      </c>
      <c r="E1151" s="5" t="str">
        <f>_xlfn.XLOOKUP(Orders[[#This Row],[user_id]],Users[user_id],Users[country])</f>
        <v>FR</v>
      </c>
      <c r="F1151" s="5" t="str">
        <f>_xlfn.XLOOKUP(Orders[[#This Row],[country_code]],Countries[country_code],Countries[country_name])</f>
        <v>France</v>
      </c>
      <c r="G1151" s="5">
        <f>_xlfn.XLOOKUP(Orders[[#This Row],[user_id]],Users[user_id],Users[is_referral])</f>
        <v>1</v>
      </c>
    </row>
    <row r="1152" spans="1:7">
      <c r="A1152" s="5">
        <v>2133013</v>
      </c>
      <c r="B1152" s="5">
        <v>11562</v>
      </c>
      <c r="C1152" s="6">
        <v>43190</v>
      </c>
      <c r="D1152" s="5">
        <v>58</v>
      </c>
      <c r="E1152" s="5" t="str">
        <f>_xlfn.XLOOKUP(Orders[[#This Row],[user_id]],Users[user_id],Users[country])</f>
        <v>DE</v>
      </c>
      <c r="F1152" s="5" t="str">
        <f>_xlfn.XLOOKUP(Orders[[#This Row],[country_code]],Countries[country_code],Countries[country_name])</f>
        <v>Germany</v>
      </c>
      <c r="G1152" s="5">
        <f>_xlfn.XLOOKUP(Orders[[#This Row],[user_id]],Users[user_id],Users[is_referral])</f>
        <v>1</v>
      </c>
    </row>
    <row r="1153" spans="1:7">
      <c r="A1153" s="5">
        <v>2133015</v>
      </c>
      <c r="B1153" s="5">
        <v>3207</v>
      </c>
      <c r="C1153" s="6">
        <v>43190</v>
      </c>
      <c r="D1153" s="5">
        <v>71</v>
      </c>
      <c r="E1153" s="5" t="str">
        <f>_xlfn.XLOOKUP(Orders[[#This Row],[user_id]],Users[user_id],Users[country])</f>
        <v>IT</v>
      </c>
      <c r="F1153" s="5" t="str">
        <f>_xlfn.XLOOKUP(Orders[[#This Row],[country_code]],Countries[country_code],Countries[country_name])</f>
        <v>Italy</v>
      </c>
      <c r="G1153" s="5">
        <f>_xlfn.XLOOKUP(Orders[[#This Row],[user_id]],Users[user_id],Users[is_referral])</f>
        <v>0</v>
      </c>
    </row>
    <row r="1154" spans="1:7">
      <c r="A1154" s="5">
        <v>2133017</v>
      </c>
      <c r="B1154" s="5">
        <v>13711</v>
      </c>
      <c r="C1154" s="6">
        <v>43190</v>
      </c>
      <c r="D1154" s="5">
        <v>51</v>
      </c>
      <c r="E1154" s="5" t="str">
        <f>_xlfn.XLOOKUP(Orders[[#This Row],[user_id]],Users[user_id],Users[country])</f>
        <v>FR</v>
      </c>
      <c r="F1154" s="5" t="str">
        <f>_xlfn.XLOOKUP(Orders[[#This Row],[country_code]],Countries[country_code],Countries[country_name])</f>
        <v>France</v>
      </c>
      <c r="G1154" s="5">
        <f>_xlfn.XLOOKUP(Orders[[#This Row],[user_id]],Users[user_id],Users[is_referral])</f>
        <v>1</v>
      </c>
    </row>
    <row r="1155" spans="1:7">
      <c r="A1155" s="5">
        <v>2133018</v>
      </c>
      <c r="B1155" s="5">
        <v>3160</v>
      </c>
      <c r="C1155" s="6">
        <v>43190</v>
      </c>
      <c r="D1155" s="5">
        <v>51</v>
      </c>
      <c r="E1155" s="5" t="str">
        <f>_xlfn.XLOOKUP(Orders[[#This Row],[user_id]],Users[user_id],Users[country])</f>
        <v>FR</v>
      </c>
      <c r="F1155" s="5" t="str">
        <f>_xlfn.XLOOKUP(Orders[[#This Row],[country_code]],Countries[country_code],Countries[country_name])</f>
        <v>France</v>
      </c>
      <c r="G1155" s="5">
        <f>_xlfn.XLOOKUP(Orders[[#This Row],[user_id]],Users[user_id],Users[is_referral])</f>
        <v>0</v>
      </c>
    </row>
    <row r="1156" spans="1:7">
      <c r="A1156" s="5">
        <v>2133019</v>
      </c>
      <c r="B1156" s="5">
        <v>18035</v>
      </c>
      <c r="C1156" s="6">
        <v>43190</v>
      </c>
      <c r="D1156" s="5">
        <v>71</v>
      </c>
      <c r="E1156" s="5" t="str">
        <f>_xlfn.XLOOKUP(Orders[[#This Row],[user_id]],Users[user_id],Users[country])</f>
        <v>DE</v>
      </c>
      <c r="F1156" s="5" t="str">
        <f>_xlfn.XLOOKUP(Orders[[#This Row],[country_code]],Countries[country_code],Countries[country_name])</f>
        <v>Germany</v>
      </c>
      <c r="G1156" s="5">
        <f>_xlfn.XLOOKUP(Orders[[#This Row],[user_id]],Users[user_id],Users[is_referral])</f>
        <v>1</v>
      </c>
    </row>
    <row r="1157" spans="1:7">
      <c r="A1157" s="5">
        <v>2133022</v>
      </c>
      <c r="B1157" s="5">
        <v>2913</v>
      </c>
      <c r="C1157" s="6">
        <v>43190</v>
      </c>
      <c r="D1157" s="5">
        <v>29</v>
      </c>
      <c r="E1157" s="5" t="str">
        <f>_xlfn.XLOOKUP(Orders[[#This Row],[user_id]],Users[user_id],Users[country])</f>
        <v>DE</v>
      </c>
      <c r="F1157" s="5" t="str">
        <f>_xlfn.XLOOKUP(Orders[[#This Row],[country_code]],Countries[country_code],Countries[country_name])</f>
        <v>Germany</v>
      </c>
      <c r="G1157" s="5">
        <f>_xlfn.XLOOKUP(Orders[[#This Row],[user_id]],Users[user_id],Users[is_referral])</f>
        <v>0</v>
      </c>
    </row>
    <row r="1158" spans="1:7">
      <c r="A1158" s="5">
        <v>2133023</v>
      </c>
      <c r="B1158" s="5">
        <v>12972</v>
      </c>
      <c r="C1158" s="6">
        <v>43190</v>
      </c>
      <c r="D1158" s="5">
        <v>60</v>
      </c>
      <c r="E1158" s="5" t="str">
        <f>_xlfn.XLOOKUP(Orders[[#This Row],[user_id]],Users[user_id],Users[country])</f>
        <v>ES</v>
      </c>
      <c r="F1158" s="5" t="str">
        <f>_xlfn.XLOOKUP(Orders[[#This Row],[country_code]],Countries[country_code],Countries[country_name])</f>
        <v>Spain</v>
      </c>
      <c r="G1158" s="5">
        <f>_xlfn.XLOOKUP(Orders[[#This Row],[user_id]],Users[user_id],Users[is_referral])</f>
        <v>1</v>
      </c>
    </row>
    <row r="1159" spans="1:7">
      <c r="A1159" s="5">
        <v>2133026</v>
      </c>
      <c r="B1159" s="5">
        <v>610</v>
      </c>
      <c r="C1159" s="6">
        <v>43190</v>
      </c>
      <c r="D1159" s="5">
        <v>39</v>
      </c>
      <c r="E1159" s="5" t="str">
        <f>_xlfn.XLOOKUP(Orders[[#This Row],[user_id]],Users[user_id],Users[country])</f>
        <v>DE</v>
      </c>
      <c r="F1159" s="5" t="str">
        <f>_xlfn.XLOOKUP(Orders[[#This Row],[country_code]],Countries[country_code],Countries[country_name])</f>
        <v>Germany</v>
      </c>
      <c r="G1159" s="5">
        <f>_xlfn.XLOOKUP(Orders[[#This Row],[user_id]],Users[user_id],Users[is_referral])</f>
        <v>0</v>
      </c>
    </row>
    <row r="1160" spans="1:7">
      <c r="A1160" s="5">
        <v>2133031</v>
      </c>
      <c r="B1160" s="5">
        <v>12083</v>
      </c>
      <c r="C1160" s="6">
        <v>43190</v>
      </c>
      <c r="D1160" s="5">
        <v>63</v>
      </c>
      <c r="E1160" s="5" t="str">
        <f>_xlfn.XLOOKUP(Orders[[#This Row],[user_id]],Users[user_id],Users[country])</f>
        <v>ES</v>
      </c>
      <c r="F1160" s="5" t="str">
        <f>_xlfn.XLOOKUP(Orders[[#This Row],[country_code]],Countries[country_code],Countries[country_name])</f>
        <v>Spain</v>
      </c>
      <c r="G1160" s="5">
        <f>_xlfn.XLOOKUP(Orders[[#This Row],[user_id]],Users[user_id],Users[is_referral])</f>
        <v>1</v>
      </c>
    </row>
    <row r="1161" spans="1:7">
      <c r="A1161" s="5">
        <v>2133032</v>
      </c>
      <c r="B1161" s="5">
        <v>13489</v>
      </c>
      <c r="C1161" s="6">
        <v>43190</v>
      </c>
      <c r="D1161" s="5">
        <v>56</v>
      </c>
      <c r="E1161" s="5" t="str">
        <f>_xlfn.XLOOKUP(Orders[[#This Row],[user_id]],Users[user_id],Users[country])</f>
        <v>ES</v>
      </c>
      <c r="F1161" s="5" t="str">
        <f>_xlfn.XLOOKUP(Orders[[#This Row],[country_code]],Countries[country_code],Countries[country_name])</f>
        <v>Spain</v>
      </c>
      <c r="G1161" s="5">
        <f>_xlfn.XLOOKUP(Orders[[#This Row],[user_id]],Users[user_id],Users[is_referral])</f>
        <v>1</v>
      </c>
    </row>
    <row r="1162" spans="1:7">
      <c r="A1162" s="5">
        <v>2133033</v>
      </c>
      <c r="B1162" s="5">
        <v>9606</v>
      </c>
      <c r="C1162" s="6">
        <v>43190</v>
      </c>
      <c r="D1162" s="5">
        <v>41</v>
      </c>
      <c r="E1162" s="5" t="str">
        <f>_xlfn.XLOOKUP(Orders[[#This Row],[user_id]],Users[user_id],Users[country])</f>
        <v>ES</v>
      </c>
      <c r="F1162" s="5" t="str">
        <f>_xlfn.XLOOKUP(Orders[[#This Row],[country_code]],Countries[country_code],Countries[country_name])</f>
        <v>Spain</v>
      </c>
      <c r="G1162" s="5">
        <f>_xlfn.XLOOKUP(Orders[[#This Row],[user_id]],Users[user_id],Users[is_referral])</f>
        <v>1</v>
      </c>
    </row>
    <row r="1163" spans="1:7">
      <c r="A1163" s="5">
        <v>2133035</v>
      </c>
      <c r="B1163" s="5">
        <v>16812</v>
      </c>
      <c r="C1163" s="6">
        <v>43190</v>
      </c>
      <c r="D1163" s="5">
        <v>36</v>
      </c>
      <c r="E1163" s="5" t="str">
        <f>_xlfn.XLOOKUP(Orders[[#This Row],[user_id]],Users[user_id],Users[country])</f>
        <v>FR</v>
      </c>
      <c r="F1163" s="5" t="str">
        <f>_xlfn.XLOOKUP(Orders[[#This Row],[country_code]],Countries[country_code],Countries[country_name])</f>
        <v>France</v>
      </c>
      <c r="G1163" s="5">
        <f>_xlfn.XLOOKUP(Orders[[#This Row],[user_id]],Users[user_id],Users[is_referral])</f>
        <v>1</v>
      </c>
    </row>
    <row r="1164" spans="1:7">
      <c r="A1164" s="5">
        <v>2133036</v>
      </c>
      <c r="B1164" s="5">
        <v>17868</v>
      </c>
      <c r="C1164" s="6">
        <v>43190</v>
      </c>
      <c r="D1164" s="5">
        <v>31</v>
      </c>
      <c r="E1164" s="5" t="str">
        <f>_xlfn.XLOOKUP(Orders[[#This Row],[user_id]],Users[user_id],Users[country])</f>
        <v>FR</v>
      </c>
      <c r="F1164" s="5" t="str">
        <f>_xlfn.XLOOKUP(Orders[[#This Row],[country_code]],Countries[country_code],Countries[country_name])</f>
        <v>France</v>
      </c>
      <c r="G1164" s="5">
        <f>_xlfn.XLOOKUP(Orders[[#This Row],[user_id]],Users[user_id],Users[is_referral])</f>
        <v>1</v>
      </c>
    </row>
    <row r="1165" spans="1:7">
      <c r="A1165" s="5">
        <v>2133037</v>
      </c>
      <c r="B1165" s="5">
        <v>5629</v>
      </c>
      <c r="C1165" s="6">
        <v>43190</v>
      </c>
      <c r="D1165" s="5">
        <v>64</v>
      </c>
      <c r="E1165" s="5" t="str">
        <f>_xlfn.XLOOKUP(Orders[[#This Row],[user_id]],Users[user_id],Users[country])</f>
        <v>IT</v>
      </c>
      <c r="F1165" s="5" t="str">
        <f>_xlfn.XLOOKUP(Orders[[#This Row],[country_code]],Countries[country_code],Countries[country_name])</f>
        <v>Italy</v>
      </c>
      <c r="G1165" s="5">
        <f>_xlfn.XLOOKUP(Orders[[#This Row],[user_id]],Users[user_id],Users[is_referral])</f>
        <v>0</v>
      </c>
    </row>
    <row r="1166" spans="1:7">
      <c r="A1166" s="5">
        <v>2133038</v>
      </c>
      <c r="B1166" s="5">
        <v>10486</v>
      </c>
      <c r="C1166" s="6">
        <v>43190</v>
      </c>
      <c r="D1166" s="5">
        <v>11</v>
      </c>
      <c r="E1166" s="5" t="str">
        <f>_xlfn.XLOOKUP(Orders[[#This Row],[user_id]],Users[user_id],Users[country])</f>
        <v>IT</v>
      </c>
      <c r="F1166" s="5" t="str">
        <f>_xlfn.XLOOKUP(Orders[[#This Row],[country_code]],Countries[country_code],Countries[country_name])</f>
        <v>Italy</v>
      </c>
      <c r="G1166" s="5">
        <f>_xlfn.XLOOKUP(Orders[[#This Row],[user_id]],Users[user_id],Users[is_referral])</f>
        <v>1</v>
      </c>
    </row>
    <row r="1167" spans="1:7">
      <c r="A1167" s="5">
        <v>2133042</v>
      </c>
      <c r="B1167" s="5">
        <v>14480</v>
      </c>
      <c r="C1167" s="6">
        <v>43190</v>
      </c>
      <c r="D1167" s="5">
        <v>49</v>
      </c>
      <c r="E1167" s="5" t="str">
        <f>_xlfn.XLOOKUP(Orders[[#This Row],[user_id]],Users[user_id],Users[country])</f>
        <v>ES</v>
      </c>
      <c r="F1167" s="5" t="str">
        <f>_xlfn.XLOOKUP(Orders[[#This Row],[country_code]],Countries[country_code],Countries[country_name])</f>
        <v>Spain</v>
      </c>
      <c r="G1167" s="5">
        <f>_xlfn.XLOOKUP(Orders[[#This Row],[user_id]],Users[user_id],Users[is_referral])</f>
        <v>0</v>
      </c>
    </row>
    <row r="1168" spans="1:7">
      <c r="A1168" s="5">
        <v>2133044</v>
      </c>
      <c r="B1168" s="5">
        <v>7032</v>
      </c>
      <c r="C1168" s="6">
        <v>43190</v>
      </c>
      <c r="D1168" s="5">
        <v>58</v>
      </c>
      <c r="E1168" s="5" t="str">
        <f>_xlfn.XLOOKUP(Orders[[#This Row],[user_id]],Users[user_id],Users[country])</f>
        <v>ES</v>
      </c>
      <c r="F1168" s="5" t="str">
        <f>_xlfn.XLOOKUP(Orders[[#This Row],[country_code]],Countries[country_code],Countries[country_name])</f>
        <v>Spain</v>
      </c>
      <c r="G1168" s="5">
        <f>_xlfn.XLOOKUP(Orders[[#This Row],[user_id]],Users[user_id],Users[is_referral])</f>
        <v>1</v>
      </c>
    </row>
    <row r="1169" spans="1:7">
      <c r="A1169" s="5">
        <v>2133045</v>
      </c>
      <c r="B1169" s="5">
        <v>10850</v>
      </c>
      <c r="C1169" s="6">
        <v>43190</v>
      </c>
      <c r="D1169" s="5">
        <v>55</v>
      </c>
      <c r="E1169" s="5" t="str">
        <f>_xlfn.XLOOKUP(Orders[[#This Row],[user_id]],Users[user_id],Users[country])</f>
        <v>ES</v>
      </c>
      <c r="F1169" s="5" t="str">
        <f>_xlfn.XLOOKUP(Orders[[#This Row],[country_code]],Countries[country_code],Countries[country_name])</f>
        <v>Spain</v>
      </c>
      <c r="G1169" s="5">
        <f>_xlfn.XLOOKUP(Orders[[#This Row],[user_id]],Users[user_id],Users[is_referral])</f>
        <v>1</v>
      </c>
    </row>
    <row r="1170" spans="1:7">
      <c r="A1170" s="5">
        <v>2133046</v>
      </c>
      <c r="B1170" s="5">
        <v>15490</v>
      </c>
      <c r="C1170" s="6">
        <v>43190</v>
      </c>
      <c r="D1170" s="5">
        <v>117</v>
      </c>
      <c r="E1170" s="5" t="str">
        <f>_xlfn.XLOOKUP(Orders[[#This Row],[user_id]],Users[user_id],Users[country])</f>
        <v>DE</v>
      </c>
      <c r="F1170" s="5" t="str">
        <f>_xlfn.XLOOKUP(Orders[[#This Row],[country_code]],Countries[country_code],Countries[country_name])</f>
        <v>Germany</v>
      </c>
      <c r="G1170" s="5">
        <f>_xlfn.XLOOKUP(Orders[[#This Row],[user_id]],Users[user_id],Users[is_referral])</f>
        <v>1</v>
      </c>
    </row>
    <row r="1171" spans="1:7">
      <c r="A1171" s="5">
        <v>2133049</v>
      </c>
      <c r="B1171" s="5">
        <v>1545</v>
      </c>
      <c r="C1171" s="6">
        <v>43190</v>
      </c>
      <c r="D1171" s="5">
        <v>17</v>
      </c>
      <c r="E1171" s="5" t="str">
        <f>_xlfn.XLOOKUP(Orders[[#This Row],[user_id]],Users[user_id],Users[country])</f>
        <v>FR</v>
      </c>
      <c r="F1171" s="5" t="str">
        <f>_xlfn.XLOOKUP(Orders[[#This Row],[country_code]],Countries[country_code],Countries[country_name])</f>
        <v>France</v>
      </c>
      <c r="G1171" s="5">
        <f>_xlfn.XLOOKUP(Orders[[#This Row],[user_id]],Users[user_id],Users[is_referral])</f>
        <v>0</v>
      </c>
    </row>
    <row r="1172" spans="1:7">
      <c r="A1172" s="5">
        <v>2133050</v>
      </c>
      <c r="B1172" s="5">
        <v>2700</v>
      </c>
      <c r="C1172" s="6">
        <v>43190</v>
      </c>
      <c r="D1172" s="5">
        <v>21</v>
      </c>
      <c r="E1172" s="5" t="str">
        <f>_xlfn.XLOOKUP(Orders[[#This Row],[user_id]],Users[user_id],Users[country])</f>
        <v>IT</v>
      </c>
      <c r="F1172" s="5" t="str">
        <f>_xlfn.XLOOKUP(Orders[[#This Row],[country_code]],Countries[country_code],Countries[country_name])</f>
        <v>Italy</v>
      </c>
      <c r="G1172" s="5">
        <f>_xlfn.XLOOKUP(Orders[[#This Row],[user_id]],Users[user_id],Users[is_referral])</f>
        <v>0</v>
      </c>
    </row>
    <row r="1173" spans="1:7">
      <c r="A1173" s="5">
        <v>2133051</v>
      </c>
      <c r="B1173" s="5">
        <v>9087</v>
      </c>
      <c r="C1173" s="6">
        <v>43190</v>
      </c>
      <c r="D1173" s="5">
        <v>53</v>
      </c>
      <c r="E1173" s="5" t="str">
        <f>_xlfn.XLOOKUP(Orders[[#This Row],[user_id]],Users[user_id],Users[country])</f>
        <v>IT</v>
      </c>
      <c r="F1173" s="5" t="str">
        <f>_xlfn.XLOOKUP(Orders[[#This Row],[country_code]],Countries[country_code],Countries[country_name])</f>
        <v>Italy</v>
      </c>
      <c r="G1173" s="5">
        <f>_xlfn.XLOOKUP(Orders[[#This Row],[user_id]],Users[user_id],Users[is_referral])</f>
        <v>1</v>
      </c>
    </row>
    <row r="1174" spans="1:7">
      <c r="A1174" s="5">
        <v>2133052</v>
      </c>
      <c r="B1174" s="5">
        <v>16169</v>
      </c>
      <c r="C1174" s="6">
        <v>43190</v>
      </c>
      <c r="D1174" s="5">
        <v>28</v>
      </c>
      <c r="E1174" s="5" t="str">
        <f>_xlfn.XLOOKUP(Orders[[#This Row],[user_id]],Users[user_id],Users[country])</f>
        <v>DE</v>
      </c>
      <c r="F1174" s="5" t="str">
        <f>_xlfn.XLOOKUP(Orders[[#This Row],[country_code]],Countries[country_code],Countries[country_name])</f>
        <v>Germany</v>
      </c>
      <c r="G1174" s="5">
        <f>_xlfn.XLOOKUP(Orders[[#This Row],[user_id]],Users[user_id],Users[is_referral])</f>
        <v>1</v>
      </c>
    </row>
    <row r="1175" spans="1:7">
      <c r="A1175" s="5">
        <v>2133053</v>
      </c>
      <c r="B1175" s="5">
        <v>9695</v>
      </c>
      <c r="C1175" s="6">
        <v>43190</v>
      </c>
      <c r="D1175" s="5">
        <v>27</v>
      </c>
      <c r="E1175" s="5" t="str">
        <f>_xlfn.XLOOKUP(Orders[[#This Row],[user_id]],Users[user_id],Users[country])</f>
        <v>ES</v>
      </c>
      <c r="F1175" s="5" t="str">
        <f>_xlfn.XLOOKUP(Orders[[#This Row],[country_code]],Countries[country_code],Countries[country_name])</f>
        <v>Spain</v>
      </c>
      <c r="G1175" s="5">
        <f>_xlfn.XLOOKUP(Orders[[#This Row],[user_id]],Users[user_id],Users[is_referral])</f>
        <v>1</v>
      </c>
    </row>
    <row r="1176" spans="1:7">
      <c r="A1176" s="5">
        <v>2133054</v>
      </c>
      <c r="B1176" s="5">
        <v>6696</v>
      </c>
      <c r="C1176" s="6">
        <v>43190</v>
      </c>
      <c r="D1176" s="5">
        <v>57</v>
      </c>
      <c r="E1176" s="5" t="str">
        <f>_xlfn.XLOOKUP(Orders[[#This Row],[user_id]],Users[user_id],Users[country])</f>
        <v>FR</v>
      </c>
      <c r="F1176" s="5" t="str">
        <f>_xlfn.XLOOKUP(Orders[[#This Row],[country_code]],Countries[country_code],Countries[country_name])</f>
        <v>France</v>
      </c>
      <c r="G1176" s="5">
        <f>_xlfn.XLOOKUP(Orders[[#This Row],[user_id]],Users[user_id],Users[is_referral])</f>
        <v>1</v>
      </c>
    </row>
    <row r="1177" spans="1:7">
      <c r="A1177" s="5">
        <v>2133058</v>
      </c>
      <c r="B1177" s="5">
        <v>10632</v>
      </c>
      <c r="C1177" s="6">
        <v>43190</v>
      </c>
      <c r="D1177" s="5">
        <v>45</v>
      </c>
      <c r="E1177" s="5" t="str">
        <f>_xlfn.XLOOKUP(Orders[[#This Row],[user_id]],Users[user_id],Users[country])</f>
        <v>DE</v>
      </c>
      <c r="F1177" s="5" t="str">
        <f>_xlfn.XLOOKUP(Orders[[#This Row],[country_code]],Countries[country_code],Countries[country_name])</f>
        <v>Germany</v>
      </c>
      <c r="G1177" s="5">
        <f>_xlfn.XLOOKUP(Orders[[#This Row],[user_id]],Users[user_id],Users[is_referral])</f>
        <v>1</v>
      </c>
    </row>
    <row r="1178" spans="1:7">
      <c r="A1178" s="5">
        <v>2133060</v>
      </c>
      <c r="B1178" s="5">
        <v>6298</v>
      </c>
      <c r="C1178" s="6">
        <v>43190</v>
      </c>
      <c r="D1178" s="5">
        <v>12</v>
      </c>
      <c r="E1178" s="5" t="str">
        <f>_xlfn.XLOOKUP(Orders[[#This Row],[user_id]],Users[user_id],Users[country])</f>
        <v>DE</v>
      </c>
      <c r="F1178" s="5" t="str">
        <f>_xlfn.XLOOKUP(Orders[[#This Row],[country_code]],Countries[country_code],Countries[country_name])</f>
        <v>Germany</v>
      </c>
      <c r="G1178" s="5">
        <f>_xlfn.XLOOKUP(Orders[[#This Row],[user_id]],Users[user_id],Users[is_referral])</f>
        <v>1</v>
      </c>
    </row>
    <row r="1179" spans="1:7">
      <c r="A1179" s="5">
        <v>2133061</v>
      </c>
      <c r="B1179" s="5">
        <v>10674</v>
      </c>
      <c r="C1179" s="6">
        <v>43190</v>
      </c>
      <c r="D1179" s="5">
        <v>62</v>
      </c>
      <c r="E1179" s="5" t="str">
        <f>_xlfn.XLOOKUP(Orders[[#This Row],[user_id]],Users[user_id],Users[country])</f>
        <v>FR</v>
      </c>
      <c r="F1179" s="5" t="str">
        <f>_xlfn.XLOOKUP(Orders[[#This Row],[country_code]],Countries[country_code],Countries[country_name])</f>
        <v>France</v>
      </c>
      <c r="G1179" s="5">
        <f>_xlfn.XLOOKUP(Orders[[#This Row],[user_id]],Users[user_id],Users[is_referral])</f>
        <v>1</v>
      </c>
    </row>
    <row r="1180" spans="1:7">
      <c r="A1180" s="5">
        <v>2133062</v>
      </c>
      <c r="B1180" s="5">
        <v>17166</v>
      </c>
      <c r="C1180" s="6">
        <v>43190</v>
      </c>
      <c r="D1180" s="5">
        <v>78</v>
      </c>
      <c r="E1180" s="5" t="str">
        <f>_xlfn.XLOOKUP(Orders[[#This Row],[user_id]],Users[user_id],Users[country])</f>
        <v>DE</v>
      </c>
      <c r="F1180" s="5" t="str">
        <f>_xlfn.XLOOKUP(Orders[[#This Row],[country_code]],Countries[country_code],Countries[country_name])</f>
        <v>Germany</v>
      </c>
      <c r="G1180" s="5">
        <f>_xlfn.XLOOKUP(Orders[[#This Row],[user_id]],Users[user_id],Users[is_referral])</f>
        <v>1</v>
      </c>
    </row>
    <row r="1181" spans="1:7">
      <c r="A1181" s="5">
        <v>2133066</v>
      </c>
      <c r="B1181" s="5">
        <v>17563</v>
      </c>
      <c r="C1181" s="6">
        <v>43190</v>
      </c>
      <c r="D1181" s="5">
        <v>27</v>
      </c>
      <c r="E1181" s="5" t="str">
        <f>_xlfn.XLOOKUP(Orders[[#This Row],[user_id]],Users[user_id],Users[country])</f>
        <v>FR</v>
      </c>
      <c r="F1181" s="5" t="str">
        <f>_xlfn.XLOOKUP(Orders[[#This Row],[country_code]],Countries[country_code],Countries[country_name])</f>
        <v>France</v>
      </c>
      <c r="G1181" s="5">
        <f>_xlfn.XLOOKUP(Orders[[#This Row],[user_id]],Users[user_id],Users[is_referral])</f>
        <v>1</v>
      </c>
    </row>
    <row r="1182" spans="1:7">
      <c r="A1182" s="5">
        <v>2133067</v>
      </c>
      <c r="B1182" s="5">
        <v>8401</v>
      </c>
      <c r="C1182" s="6">
        <v>43190</v>
      </c>
      <c r="D1182" s="5">
        <v>55</v>
      </c>
      <c r="E1182" s="5" t="str">
        <f>_xlfn.XLOOKUP(Orders[[#This Row],[user_id]],Users[user_id],Users[country])</f>
        <v>IT</v>
      </c>
      <c r="F1182" s="5" t="str">
        <f>_xlfn.XLOOKUP(Orders[[#This Row],[country_code]],Countries[country_code],Countries[country_name])</f>
        <v>Italy</v>
      </c>
      <c r="G1182" s="5">
        <f>_xlfn.XLOOKUP(Orders[[#This Row],[user_id]],Users[user_id],Users[is_referral])</f>
        <v>1</v>
      </c>
    </row>
    <row r="1183" spans="1:7">
      <c r="A1183" s="5">
        <v>2133068</v>
      </c>
      <c r="B1183" s="5">
        <v>5232</v>
      </c>
      <c r="C1183" s="6">
        <v>43190</v>
      </c>
      <c r="D1183" s="5">
        <v>17</v>
      </c>
      <c r="E1183" s="5" t="str">
        <f>_xlfn.XLOOKUP(Orders[[#This Row],[user_id]],Users[user_id],Users[country])</f>
        <v>IT</v>
      </c>
      <c r="F1183" s="5" t="str">
        <f>_xlfn.XLOOKUP(Orders[[#This Row],[country_code]],Countries[country_code],Countries[country_name])</f>
        <v>Italy</v>
      </c>
      <c r="G1183" s="5">
        <f>_xlfn.XLOOKUP(Orders[[#This Row],[user_id]],Users[user_id],Users[is_referral])</f>
        <v>1</v>
      </c>
    </row>
    <row r="1184" spans="1:7">
      <c r="A1184" s="5">
        <v>2133070</v>
      </c>
      <c r="B1184" s="5">
        <v>2037</v>
      </c>
      <c r="C1184" s="6">
        <v>43190</v>
      </c>
      <c r="D1184" s="5">
        <v>16</v>
      </c>
      <c r="E1184" s="5" t="str">
        <f>_xlfn.XLOOKUP(Orders[[#This Row],[user_id]],Users[user_id],Users[country])</f>
        <v>ES</v>
      </c>
      <c r="F1184" s="5" t="str">
        <f>_xlfn.XLOOKUP(Orders[[#This Row],[country_code]],Countries[country_code],Countries[country_name])</f>
        <v>Spain</v>
      </c>
      <c r="G1184" s="5">
        <f>_xlfn.XLOOKUP(Orders[[#This Row],[user_id]],Users[user_id],Users[is_referral])</f>
        <v>0</v>
      </c>
    </row>
    <row r="1185" spans="1:7">
      <c r="A1185" s="5">
        <v>2133071</v>
      </c>
      <c r="B1185" s="5">
        <v>11929</v>
      </c>
      <c r="C1185" s="6">
        <v>43190</v>
      </c>
      <c r="D1185" s="5">
        <v>19</v>
      </c>
      <c r="E1185" s="5" t="str">
        <f>_xlfn.XLOOKUP(Orders[[#This Row],[user_id]],Users[user_id],Users[country])</f>
        <v>ES</v>
      </c>
      <c r="F1185" s="5" t="str">
        <f>_xlfn.XLOOKUP(Orders[[#This Row],[country_code]],Countries[country_code],Countries[country_name])</f>
        <v>Spain</v>
      </c>
      <c r="G1185" s="5">
        <f>_xlfn.XLOOKUP(Orders[[#This Row],[user_id]],Users[user_id],Users[is_referral])</f>
        <v>1</v>
      </c>
    </row>
    <row r="1186" spans="1:7">
      <c r="A1186" s="5">
        <v>2133074</v>
      </c>
      <c r="B1186" s="5">
        <v>660</v>
      </c>
      <c r="C1186" s="6">
        <v>43190</v>
      </c>
      <c r="D1186" s="5">
        <v>30</v>
      </c>
      <c r="E1186" s="5" t="str">
        <f>_xlfn.XLOOKUP(Orders[[#This Row],[user_id]],Users[user_id],Users[country])</f>
        <v>ES</v>
      </c>
      <c r="F1186" s="5" t="str">
        <f>_xlfn.XLOOKUP(Orders[[#This Row],[country_code]],Countries[country_code],Countries[country_name])</f>
        <v>Spain</v>
      </c>
      <c r="G1186" s="5">
        <f>_xlfn.XLOOKUP(Orders[[#This Row],[user_id]],Users[user_id],Users[is_referral])</f>
        <v>0</v>
      </c>
    </row>
    <row r="1187" spans="1:7">
      <c r="A1187" s="5">
        <v>2133077</v>
      </c>
      <c r="B1187" s="5">
        <v>9543</v>
      </c>
      <c r="C1187" s="6">
        <v>43190</v>
      </c>
      <c r="D1187" s="5">
        <v>90</v>
      </c>
      <c r="E1187" s="5" t="str">
        <f>_xlfn.XLOOKUP(Orders[[#This Row],[user_id]],Users[user_id],Users[country])</f>
        <v>IT</v>
      </c>
      <c r="F1187" s="5" t="str">
        <f>_xlfn.XLOOKUP(Orders[[#This Row],[country_code]],Countries[country_code],Countries[country_name])</f>
        <v>Italy</v>
      </c>
      <c r="G1187" s="5">
        <f>_xlfn.XLOOKUP(Orders[[#This Row],[user_id]],Users[user_id],Users[is_referral])</f>
        <v>0</v>
      </c>
    </row>
    <row r="1188" spans="1:7">
      <c r="A1188" s="5">
        <v>2133079</v>
      </c>
      <c r="B1188" s="5">
        <v>6177</v>
      </c>
      <c r="C1188" s="6">
        <v>43190</v>
      </c>
      <c r="D1188" s="5">
        <v>54</v>
      </c>
      <c r="E1188" s="5" t="str">
        <f>_xlfn.XLOOKUP(Orders[[#This Row],[user_id]],Users[user_id],Users[country])</f>
        <v>FR</v>
      </c>
      <c r="F1188" s="5" t="str">
        <f>_xlfn.XLOOKUP(Orders[[#This Row],[country_code]],Countries[country_code],Countries[country_name])</f>
        <v>France</v>
      </c>
      <c r="G1188" s="5">
        <f>_xlfn.XLOOKUP(Orders[[#This Row],[user_id]],Users[user_id],Users[is_referral])</f>
        <v>1</v>
      </c>
    </row>
    <row r="1189" spans="1:7">
      <c r="A1189" s="5">
        <v>2133080</v>
      </c>
      <c r="B1189" s="5">
        <v>5377</v>
      </c>
      <c r="C1189" s="6">
        <v>43190</v>
      </c>
      <c r="D1189" s="5">
        <v>16</v>
      </c>
      <c r="E1189" s="5" t="str">
        <f>_xlfn.XLOOKUP(Orders[[#This Row],[user_id]],Users[user_id],Users[country])</f>
        <v>IT</v>
      </c>
      <c r="F1189" s="5" t="str">
        <f>_xlfn.XLOOKUP(Orders[[#This Row],[country_code]],Countries[country_code],Countries[country_name])</f>
        <v>Italy</v>
      </c>
      <c r="G1189" s="5">
        <f>_xlfn.XLOOKUP(Orders[[#This Row],[user_id]],Users[user_id],Users[is_referral])</f>
        <v>1</v>
      </c>
    </row>
    <row r="1190" spans="1:7">
      <c r="A1190" s="5">
        <v>2133081</v>
      </c>
      <c r="B1190" s="5">
        <v>18362</v>
      </c>
      <c r="C1190" s="6">
        <v>43190</v>
      </c>
      <c r="D1190" s="5">
        <v>14</v>
      </c>
      <c r="E1190" s="5" t="str">
        <f>_xlfn.XLOOKUP(Orders[[#This Row],[user_id]],Users[user_id],Users[country])</f>
        <v>FR</v>
      </c>
      <c r="F1190" s="5" t="str">
        <f>_xlfn.XLOOKUP(Orders[[#This Row],[country_code]],Countries[country_code],Countries[country_name])</f>
        <v>France</v>
      </c>
      <c r="G1190" s="5">
        <f>_xlfn.XLOOKUP(Orders[[#This Row],[user_id]],Users[user_id],Users[is_referral])</f>
        <v>1</v>
      </c>
    </row>
    <row r="1191" spans="1:7">
      <c r="A1191" s="5">
        <v>2133082</v>
      </c>
      <c r="B1191" s="5">
        <v>5090</v>
      </c>
      <c r="C1191" s="6">
        <v>43190</v>
      </c>
      <c r="D1191" s="5">
        <v>53</v>
      </c>
      <c r="E1191" s="5" t="str">
        <f>_xlfn.XLOOKUP(Orders[[#This Row],[user_id]],Users[user_id],Users[country])</f>
        <v>DE</v>
      </c>
      <c r="F1191" s="5" t="str">
        <f>_xlfn.XLOOKUP(Orders[[#This Row],[country_code]],Countries[country_code],Countries[country_name])</f>
        <v>Germany</v>
      </c>
      <c r="G1191" s="5">
        <f>_xlfn.XLOOKUP(Orders[[#This Row],[user_id]],Users[user_id],Users[is_referral])</f>
        <v>1</v>
      </c>
    </row>
    <row r="1192" spans="1:7">
      <c r="A1192" s="5">
        <v>2133083</v>
      </c>
      <c r="B1192" s="5">
        <v>15504</v>
      </c>
      <c r="C1192" s="6">
        <v>43190</v>
      </c>
      <c r="D1192" s="5">
        <v>29</v>
      </c>
      <c r="E1192" s="5" t="str">
        <f>_xlfn.XLOOKUP(Orders[[#This Row],[user_id]],Users[user_id],Users[country])</f>
        <v>DE</v>
      </c>
      <c r="F1192" s="5" t="str">
        <f>_xlfn.XLOOKUP(Orders[[#This Row],[country_code]],Countries[country_code],Countries[country_name])</f>
        <v>Germany</v>
      </c>
      <c r="G1192" s="5">
        <f>_xlfn.XLOOKUP(Orders[[#This Row],[user_id]],Users[user_id],Users[is_referral])</f>
        <v>1</v>
      </c>
    </row>
    <row r="1193" spans="1:7">
      <c r="A1193" s="5">
        <v>2133086</v>
      </c>
      <c r="B1193" s="5">
        <v>9546</v>
      </c>
      <c r="C1193" s="6">
        <v>43190</v>
      </c>
      <c r="D1193" s="5">
        <v>96</v>
      </c>
      <c r="E1193" s="5" t="str">
        <f>_xlfn.XLOOKUP(Orders[[#This Row],[user_id]],Users[user_id],Users[country])</f>
        <v>DE</v>
      </c>
      <c r="F1193" s="5" t="str">
        <f>_xlfn.XLOOKUP(Orders[[#This Row],[country_code]],Countries[country_code],Countries[country_name])</f>
        <v>Germany</v>
      </c>
      <c r="G1193" s="5">
        <f>_xlfn.XLOOKUP(Orders[[#This Row],[user_id]],Users[user_id],Users[is_referral])</f>
        <v>1</v>
      </c>
    </row>
    <row r="1194" spans="1:7">
      <c r="A1194" s="5">
        <v>2133087</v>
      </c>
      <c r="B1194" s="5">
        <v>12792</v>
      </c>
      <c r="C1194" s="6">
        <v>43190</v>
      </c>
      <c r="D1194" s="5">
        <v>62</v>
      </c>
      <c r="E1194" s="5" t="str">
        <f>_xlfn.XLOOKUP(Orders[[#This Row],[user_id]],Users[user_id],Users[country])</f>
        <v>FR</v>
      </c>
      <c r="F1194" s="5" t="str">
        <f>_xlfn.XLOOKUP(Orders[[#This Row],[country_code]],Countries[country_code],Countries[country_name])</f>
        <v>France</v>
      </c>
      <c r="G1194" s="5">
        <f>_xlfn.XLOOKUP(Orders[[#This Row],[user_id]],Users[user_id],Users[is_referral])</f>
        <v>1</v>
      </c>
    </row>
    <row r="1195" spans="1:7">
      <c r="A1195" s="5">
        <v>2133091</v>
      </c>
      <c r="B1195" s="5">
        <v>1711</v>
      </c>
      <c r="C1195" s="6">
        <v>43190</v>
      </c>
      <c r="D1195" s="5">
        <v>43</v>
      </c>
      <c r="E1195" s="5" t="str">
        <f>_xlfn.XLOOKUP(Orders[[#This Row],[user_id]],Users[user_id],Users[country])</f>
        <v>DE</v>
      </c>
      <c r="F1195" s="5" t="str">
        <f>_xlfn.XLOOKUP(Orders[[#This Row],[country_code]],Countries[country_code],Countries[country_name])</f>
        <v>Germany</v>
      </c>
      <c r="G1195" s="5">
        <f>_xlfn.XLOOKUP(Orders[[#This Row],[user_id]],Users[user_id],Users[is_referral])</f>
        <v>0</v>
      </c>
    </row>
    <row r="1196" spans="1:7">
      <c r="A1196" s="5">
        <v>2133092</v>
      </c>
      <c r="B1196" s="5">
        <v>9909</v>
      </c>
      <c r="C1196" s="6">
        <v>43190</v>
      </c>
      <c r="D1196" s="5">
        <v>77</v>
      </c>
      <c r="E1196" s="5" t="str">
        <f>_xlfn.XLOOKUP(Orders[[#This Row],[user_id]],Users[user_id],Users[country])</f>
        <v>IT</v>
      </c>
      <c r="F1196" s="5" t="str">
        <f>_xlfn.XLOOKUP(Orders[[#This Row],[country_code]],Countries[country_code],Countries[country_name])</f>
        <v>Italy</v>
      </c>
      <c r="G1196" s="5">
        <f>_xlfn.XLOOKUP(Orders[[#This Row],[user_id]],Users[user_id],Users[is_referral])</f>
        <v>1</v>
      </c>
    </row>
    <row r="1197" spans="1:7">
      <c r="A1197" s="5">
        <v>2133095</v>
      </c>
      <c r="B1197" s="5">
        <v>907</v>
      </c>
      <c r="C1197" s="6">
        <v>43190</v>
      </c>
      <c r="D1197" s="5">
        <v>51</v>
      </c>
      <c r="E1197" s="5" t="str">
        <f>_xlfn.XLOOKUP(Orders[[#This Row],[user_id]],Users[user_id],Users[country])</f>
        <v>ES</v>
      </c>
      <c r="F1197" s="5" t="str">
        <f>_xlfn.XLOOKUP(Orders[[#This Row],[country_code]],Countries[country_code],Countries[country_name])</f>
        <v>Spain</v>
      </c>
      <c r="G1197" s="5">
        <f>_xlfn.XLOOKUP(Orders[[#This Row],[user_id]],Users[user_id],Users[is_referral])</f>
        <v>0</v>
      </c>
    </row>
    <row r="1198" spans="1:7">
      <c r="A1198" s="5">
        <v>2133096</v>
      </c>
      <c r="B1198" s="5">
        <v>877</v>
      </c>
      <c r="C1198" s="6">
        <v>43190</v>
      </c>
      <c r="D1198" s="5">
        <v>50</v>
      </c>
      <c r="E1198" s="5" t="str">
        <f>_xlfn.XLOOKUP(Orders[[#This Row],[user_id]],Users[user_id],Users[country])</f>
        <v>ES</v>
      </c>
      <c r="F1198" s="5" t="str">
        <f>_xlfn.XLOOKUP(Orders[[#This Row],[country_code]],Countries[country_code],Countries[country_name])</f>
        <v>Spain</v>
      </c>
      <c r="G1198" s="5">
        <f>_xlfn.XLOOKUP(Orders[[#This Row],[user_id]],Users[user_id],Users[is_referral])</f>
        <v>0</v>
      </c>
    </row>
    <row r="1199" spans="1:7">
      <c r="A1199" s="5">
        <v>2133099</v>
      </c>
      <c r="B1199" s="5">
        <v>12023</v>
      </c>
      <c r="C1199" s="6">
        <v>43190</v>
      </c>
      <c r="D1199" s="5">
        <v>14</v>
      </c>
      <c r="E1199" s="5" t="str">
        <f>_xlfn.XLOOKUP(Orders[[#This Row],[user_id]],Users[user_id],Users[country])</f>
        <v>IT</v>
      </c>
      <c r="F1199" s="5" t="str">
        <f>_xlfn.XLOOKUP(Orders[[#This Row],[country_code]],Countries[country_code],Countries[country_name])</f>
        <v>Italy</v>
      </c>
      <c r="G1199" s="5">
        <f>_xlfn.XLOOKUP(Orders[[#This Row],[user_id]],Users[user_id],Users[is_referral])</f>
        <v>1</v>
      </c>
    </row>
    <row r="1200" spans="1:7">
      <c r="A1200" s="5">
        <v>2133100</v>
      </c>
      <c r="B1200" s="5">
        <v>12365</v>
      </c>
      <c r="C1200" s="6">
        <v>43190</v>
      </c>
      <c r="D1200" s="5">
        <v>60</v>
      </c>
      <c r="E1200" s="5" t="str">
        <f>_xlfn.XLOOKUP(Orders[[#This Row],[user_id]],Users[user_id],Users[country])</f>
        <v>ES</v>
      </c>
      <c r="F1200" s="5" t="str">
        <f>_xlfn.XLOOKUP(Orders[[#This Row],[country_code]],Countries[country_code],Countries[country_name])</f>
        <v>Spain</v>
      </c>
      <c r="G1200" s="5">
        <f>_xlfn.XLOOKUP(Orders[[#This Row],[user_id]],Users[user_id],Users[is_referral])</f>
        <v>1</v>
      </c>
    </row>
    <row r="1201" spans="1:7">
      <c r="A1201" s="5">
        <v>2133102</v>
      </c>
      <c r="B1201" s="5">
        <v>11982</v>
      </c>
      <c r="C1201" s="6">
        <v>43190</v>
      </c>
      <c r="D1201" s="5">
        <v>47</v>
      </c>
      <c r="E1201" s="5" t="str">
        <f>_xlfn.XLOOKUP(Orders[[#This Row],[user_id]],Users[user_id],Users[country])</f>
        <v>IT</v>
      </c>
      <c r="F1201" s="5" t="str">
        <f>_xlfn.XLOOKUP(Orders[[#This Row],[country_code]],Countries[country_code],Countries[country_name])</f>
        <v>Italy</v>
      </c>
      <c r="G1201" s="5">
        <f>_xlfn.XLOOKUP(Orders[[#This Row],[user_id]],Users[user_id],Users[is_referral])</f>
        <v>1</v>
      </c>
    </row>
    <row r="1202" spans="1:7">
      <c r="A1202" s="5">
        <v>2133103</v>
      </c>
      <c r="B1202" s="5">
        <v>9802</v>
      </c>
      <c r="C1202" s="6">
        <v>43190</v>
      </c>
      <c r="D1202" s="5">
        <v>26</v>
      </c>
      <c r="E1202" s="5" t="str">
        <f>_xlfn.XLOOKUP(Orders[[#This Row],[user_id]],Users[user_id],Users[country])</f>
        <v>DE</v>
      </c>
      <c r="F1202" s="5" t="str">
        <f>_xlfn.XLOOKUP(Orders[[#This Row],[country_code]],Countries[country_code],Countries[country_name])</f>
        <v>Germany</v>
      </c>
      <c r="G1202" s="5">
        <f>_xlfn.XLOOKUP(Orders[[#This Row],[user_id]],Users[user_id],Users[is_referral])</f>
        <v>1</v>
      </c>
    </row>
    <row r="1203" spans="1:7">
      <c r="A1203" s="5">
        <v>2133106</v>
      </c>
      <c r="B1203" s="5">
        <v>5425</v>
      </c>
      <c r="C1203" s="6">
        <v>43190</v>
      </c>
      <c r="D1203" s="5">
        <v>28</v>
      </c>
      <c r="E1203" s="5" t="str">
        <f>_xlfn.XLOOKUP(Orders[[#This Row],[user_id]],Users[user_id],Users[country])</f>
        <v>FR</v>
      </c>
      <c r="F1203" s="5" t="str">
        <f>_xlfn.XLOOKUP(Orders[[#This Row],[country_code]],Countries[country_code],Countries[country_name])</f>
        <v>France</v>
      </c>
      <c r="G1203" s="5">
        <f>_xlfn.XLOOKUP(Orders[[#This Row],[user_id]],Users[user_id],Users[is_referral])</f>
        <v>1</v>
      </c>
    </row>
    <row r="1204" spans="1:7">
      <c r="A1204" s="5">
        <v>2133107</v>
      </c>
      <c r="B1204" s="5">
        <v>19653</v>
      </c>
      <c r="C1204" s="6">
        <v>43190</v>
      </c>
      <c r="D1204" s="5">
        <v>43</v>
      </c>
      <c r="E1204" s="5" t="str">
        <f>_xlfn.XLOOKUP(Orders[[#This Row],[user_id]],Users[user_id],Users[country])</f>
        <v>ES</v>
      </c>
      <c r="F1204" s="5" t="str">
        <f>_xlfn.XLOOKUP(Orders[[#This Row],[country_code]],Countries[country_code],Countries[country_name])</f>
        <v>Spain</v>
      </c>
      <c r="G1204" s="5">
        <f>_xlfn.XLOOKUP(Orders[[#This Row],[user_id]],Users[user_id],Users[is_referral])</f>
        <v>1</v>
      </c>
    </row>
    <row r="1205" spans="1:7">
      <c r="A1205" s="5">
        <v>2133113</v>
      </c>
      <c r="B1205" s="5">
        <v>19815</v>
      </c>
      <c r="C1205" s="6">
        <v>43190</v>
      </c>
      <c r="D1205" s="5">
        <v>15</v>
      </c>
      <c r="E1205" s="5" t="str">
        <f>_xlfn.XLOOKUP(Orders[[#This Row],[user_id]],Users[user_id],Users[country])</f>
        <v>IT</v>
      </c>
      <c r="F1205" s="5" t="str">
        <f>_xlfn.XLOOKUP(Orders[[#This Row],[country_code]],Countries[country_code],Countries[country_name])</f>
        <v>Italy</v>
      </c>
      <c r="G1205" s="5">
        <f>_xlfn.XLOOKUP(Orders[[#This Row],[user_id]],Users[user_id],Users[is_referral])</f>
        <v>0</v>
      </c>
    </row>
    <row r="1206" spans="1:7">
      <c r="A1206" s="5">
        <v>2133114</v>
      </c>
      <c r="B1206" s="5">
        <v>15102</v>
      </c>
      <c r="C1206" s="6">
        <v>43190</v>
      </c>
      <c r="D1206" s="5">
        <v>55</v>
      </c>
      <c r="E1206" s="5" t="str">
        <f>_xlfn.XLOOKUP(Orders[[#This Row],[user_id]],Users[user_id],Users[country])</f>
        <v>FR</v>
      </c>
      <c r="F1206" s="5" t="str">
        <f>_xlfn.XLOOKUP(Orders[[#This Row],[country_code]],Countries[country_code],Countries[country_name])</f>
        <v>France</v>
      </c>
      <c r="G1206" s="5">
        <f>_xlfn.XLOOKUP(Orders[[#This Row],[user_id]],Users[user_id],Users[is_referral])</f>
        <v>1</v>
      </c>
    </row>
    <row r="1207" spans="1:7">
      <c r="A1207" s="5">
        <v>2133115</v>
      </c>
      <c r="B1207" s="5">
        <v>18684</v>
      </c>
      <c r="C1207" s="6">
        <v>43190</v>
      </c>
      <c r="D1207" s="5">
        <v>51</v>
      </c>
      <c r="E1207" s="5" t="str">
        <f>_xlfn.XLOOKUP(Orders[[#This Row],[user_id]],Users[user_id],Users[country])</f>
        <v>ES</v>
      </c>
      <c r="F1207" s="5" t="str">
        <f>_xlfn.XLOOKUP(Orders[[#This Row],[country_code]],Countries[country_code],Countries[country_name])</f>
        <v>Spain</v>
      </c>
      <c r="G1207" s="5">
        <f>_xlfn.XLOOKUP(Orders[[#This Row],[user_id]],Users[user_id],Users[is_referral])</f>
        <v>1</v>
      </c>
    </row>
    <row r="1208" spans="1:7">
      <c r="A1208" s="5">
        <v>2133119</v>
      </c>
      <c r="B1208" s="5">
        <v>11342</v>
      </c>
      <c r="C1208" s="6">
        <v>43190</v>
      </c>
      <c r="D1208" s="5">
        <v>82</v>
      </c>
      <c r="E1208" s="5" t="str">
        <f>_xlfn.XLOOKUP(Orders[[#This Row],[user_id]],Users[user_id],Users[country])</f>
        <v>FR</v>
      </c>
      <c r="F1208" s="5" t="str">
        <f>_xlfn.XLOOKUP(Orders[[#This Row],[country_code]],Countries[country_code],Countries[country_name])</f>
        <v>France</v>
      </c>
      <c r="G1208" s="5">
        <f>_xlfn.XLOOKUP(Orders[[#This Row],[user_id]],Users[user_id],Users[is_referral])</f>
        <v>1</v>
      </c>
    </row>
    <row r="1209" spans="1:7">
      <c r="A1209" s="5">
        <v>2133120</v>
      </c>
      <c r="B1209" s="5">
        <v>7732</v>
      </c>
      <c r="C1209" s="6">
        <v>43190</v>
      </c>
      <c r="D1209" s="5">
        <v>39</v>
      </c>
      <c r="E1209" s="5" t="str">
        <f>_xlfn.XLOOKUP(Orders[[#This Row],[user_id]],Users[user_id],Users[country])</f>
        <v>FR</v>
      </c>
      <c r="F1209" s="5" t="str">
        <f>_xlfn.XLOOKUP(Orders[[#This Row],[country_code]],Countries[country_code],Countries[country_name])</f>
        <v>France</v>
      </c>
      <c r="G1209" s="5">
        <f>_xlfn.XLOOKUP(Orders[[#This Row],[user_id]],Users[user_id],Users[is_referral])</f>
        <v>1</v>
      </c>
    </row>
    <row r="1210" spans="1:7">
      <c r="A1210" s="5">
        <v>2133128</v>
      </c>
      <c r="B1210" s="5">
        <v>9724</v>
      </c>
      <c r="C1210" s="6">
        <v>43190</v>
      </c>
      <c r="D1210" s="5">
        <v>56</v>
      </c>
      <c r="E1210" s="5" t="str">
        <f>_xlfn.XLOOKUP(Orders[[#This Row],[user_id]],Users[user_id],Users[country])</f>
        <v>FR</v>
      </c>
      <c r="F1210" s="5" t="str">
        <f>_xlfn.XLOOKUP(Orders[[#This Row],[country_code]],Countries[country_code],Countries[country_name])</f>
        <v>France</v>
      </c>
      <c r="G1210" s="5">
        <f>_xlfn.XLOOKUP(Orders[[#This Row],[user_id]],Users[user_id],Users[is_referral])</f>
        <v>1</v>
      </c>
    </row>
    <row r="1211" spans="1:7">
      <c r="A1211" s="5">
        <v>2133129</v>
      </c>
      <c r="B1211" s="5">
        <v>18730</v>
      </c>
      <c r="C1211" s="6">
        <v>43190</v>
      </c>
      <c r="D1211" s="5">
        <v>60</v>
      </c>
      <c r="E1211" s="5" t="str">
        <f>_xlfn.XLOOKUP(Orders[[#This Row],[user_id]],Users[user_id],Users[country])</f>
        <v>FR</v>
      </c>
      <c r="F1211" s="5" t="str">
        <f>_xlfn.XLOOKUP(Orders[[#This Row],[country_code]],Countries[country_code],Countries[country_name])</f>
        <v>France</v>
      </c>
      <c r="G1211" s="5">
        <f>_xlfn.XLOOKUP(Orders[[#This Row],[user_id]],Users[user_id],Users[is_referral])</f>
        <v>1</v>
      </c>
    </row>
    <row r="1212" spans="1:7">
      <c r="A1212" s="5">
        <v>2133133</v>
      </c>
      <c r="B1212" s="5">
        <v>2730</v>
      </c>
      <c r="C1212" s="6">
        <v>43190</v>
      </c>
      <c r="D1212" s="5">
        <v>43</v>
      </c>
      <c r="E1212" s="5" t="str">
        <f>_xlfn.XLOOKUP(Orders[[#This Row],[user_id]],Users[user_id],Users[country])</f>
        <v>IT</v>
      </c>
      <c r="F1212" s="5" t="str">
        <f>_xlfn.XLOOKUP(Orders[[#This Row],[country_code]],Countries[country_code],Countries[country_name])</f>
        <v>Italy</v>
      </c>
      <c r="G1212" s="5">
        <f>_xlfn.XLOOKUP(Orders[[#This Row],[user_id]],Users[user_id],Users[is_referral])</f>
        <v>0</v>
      </c>
    </row>
    <row r="1213" spans="1:7">
      <c r="A1213" s="5">
        <v>2133134</v>
      </c>
      <c r="B1213" s="5">
        <v>15011</v>
      </c>
      <c r="C1213" s="6">
        <v>43190</v>
      </c>
      <c r="D1213" s="5">
        <v>41</v>
      </c>
      <c r="E1213" s="5" t="str">
        <f>_xlfn.XLOOKUP(Orders[[#This Row],[user_id]],Users[user_id],Users[country])</f>
        <v>FR</v>
      </c>
      <c r="F1213" s="5" t="str">
        <f>_xlfn.XLOOKUP(Orders[[#This Row],[country_code]],Countries[country_code],Countries[country_name])</f>
        <v>France</v>
      </c>
      <c r="G1213" s="5">
        <f>_xlfn.XLOOKUP(Orders[[#This Row],[user_id]],Users[user_id],Users[is_referral])</f>
        <v>1</v>
      </c>
    </row>
    <row r="1214" spans="1:7">
      <c r="A1214" s="5">
        <v>2133135</v>
      </c>
      <c r="B1214" s="5">
        <v>10890</v>
      </c>
      <c r="C1214" s="6">
        <v>43190</v>
      </c>
      <c r="D1214" s="5">
        <v>90</v>
      </c>
      <c r="E1214" s="5" t="str">
        <f>_xlfn.XLOOKUP(Orders[[#This Row],[user_id]],Users[user_id],Users[country])</f>
        <v>ES</v>
      </c>
      <c r="F1214" s="5" t="str">
        <f>_xlfn.XLOOKUP(Orders[[#This Row],[country_code]],Countries[country_code],Countries[country_name])</f>
        <v>Spain</v>
      </c>
      <c r="G1214" s="5">
        <f>_xlfn.XLOOKUP(Orders[[#This Row],[user_id]],Users[user_id],Users[is_referral])</f>
        <v>1</v>
      </c>
    </row>
    <row r="1215" spans="1:7">
      <c r="A1215" s="5">
        <v>2133137</v>
      </c>
      <c r="B1215" s="5">
        <v>17024</v>
      </c>
      <c r="C1215" s="6">
        <v>43190</v>
      </c>
      <c r="D1215" s="5">
        <v>27</v>
      </c>
      <c r="E1215" s="5" t="str">
        <f>_xlfn.XLOOKUP(Orders[[#This Row],[user_id]],Users[user_id],Users[country])</f>
        <v>FR</v>
      </c>
      <c r="F1215" s="5" t="str">
        <f>_xlfn.XLOOKUP(Orders[[#This Row],[country_code]],Countries[country_code],Countries[country_name])</f>
        <v>France</v>
      </c>
      <c r="G1215" s="5">
        <f>_xlfn.XLOOKUP(Orders[[#This Row],[user_id]],Users[user_id],Users[is_referral])</f>
        <v>1</v>
      </c>
    </row>
    <row r="1216" spans="1:7">
      <c r="A1216" s="5">
        <v>2133138</v>
      </c>
      <c r="B1216" s="5">
        <v>17546</v>
      </c>
      <c r="C1216" s="6">
        <v>43190</v>
      </c>
      <c r="D1216" s="5">
        <v>40</v>
      </c>
      <c r="E1216" s="5" t="str">
        <f>_xlfn.XLOOKUP(Orders[[#This Row],[user_id]],Users[user_id],Users[country])</f>
        <v>FR</v>
      </c>
      <c r="F1216" s="5" t="str">
        <f>_xlfn.XLOOKUP(Orders[[#This Row],[country_code]],Countries[country_code],Countries[country_name])</f>
        <v>France</v>
      </c>
      <c r="G1216" s="5">
        <f>_xlfn.XLOOKUP(Orders[[#This Row],[user_id]],Users[user_id],Users[is_referral])</f>
        <v>1</v>
      </c>
    </row>
    <row r="1217" spans="1:7">
      <c r="A1217" s="5">
        <v>2133140</v>
      </c>
      <c r="B1217" s="5">
        <v>9955</v>
      </c>
      <c r="C1217" s="6">
        <v>43190</v>
      </c>
      <c r="D1217" s="5">
        <v>65</v>
      </c>
      <c r="E1217" s="5" t="str">
        <f>_xlfn.XLOOKUP(Orders[[#This Row],[user_id]],Users[user_id],Users[country])</f>
        <v>IT</v>
      </c>
      <c r="F1217" s="5" t="str">
        <f>_xlfn.XLOOKUP(Orders[[#This Row],[country_code]],Countries[country_code],Countries[country_name])</f>
        <v>Italy</v>
      </c>
      <c r="G1217" s="5">
        <f>_xlfn.XLOOKUP(Orders[[#This Row],[user_id]],Users[user_id],Users[is_referral])</f>
        <v>1</v>
      </c>
    </row>
    <row r="1218" spans="1:7">
      <c r="A1218" s="5">
        <v>2133142</v>
      </c>
      <c r="B1218" s="5">
        <v>17034</v>
      </c>
      <c r="C1218" s="6">
        <v>43190</v>
      </c>
      <c r="D1218" s="5">
        <v>20</v>
      </c>
      <c r="E1218" s="5" t="str">
        <f>_xlfn.XLOOKUP(Orders[[#This Row],[user_id]],Users[user_id],Users[country])</f>
        <v>DE</v>
      </c>
      <c r="F1218" s="5" t="str">
        <f>_xlfn.XLOOKUP(Orders[[#This Row],[country_code]],Countries[country_code],Countries[country_name])</f>
        <v>Germany</v>
      </c>
      <c r="G1218" s="5">
        <f>_xlfn.XLOOKUP(Orders[[#This Row],[user_id]],Users[user_id],Users[is_referral])</f>
        <v>1</v>
      </c>
    </row>
    <row r="1219" spans="1:7">
      <c r="A1219" s="5">
        <v>2133143</v>
      </c>
      <c r="B1219" s="5">
        <v>4532</v>
      </c>
      <c r="C1219" s="6">
        <v>43190</v>
      </c>
      <c r="D1219" s="5">
        <v>15</v>
      </c>
      <c r="E1219" s="5" t="str">
        <f>_xlfn.XLOOKUP(Orders[[#This Row],[user_id]],Users[user_id],Users[country])</f>
        <v>FR</v>
      </c>
      <c r="F1219" s="5" t="str">
        <f>_xlfn.XLOOKUP(Orders[[#This Row],[country_code]],Countries[country_code],Countries[country_name])</f>
        <v>France</v>
      </c>
      <c r="G1219" s="5">
        <f>_xlfn.XLOOKUP(Orders[[#This Row],[user_id]],Users[user_id],Users[is_referral])</f>
        <v>0</v>
      </c>
    </row>
    <row r="1220" spans="1:7">
      <c r="A1220" s="5">
        <v>2133145</v>
      </c>
      <c r="B1220" s="5">
        <v>15518</v>
      </c>
      <c r="C1220" s="6">
        <v>43190</v>
      </c>
      <c r="D1220" s="5">
        <v>55</v>
      </c>
      <c r="E1220" s="5" t="str">
        <f>_xlfn.XLOOKUP(Orders[[#This Row],[user_id]],Users[user_id],Users[country])</f>
        <v>DE</v>
      </c>
      <c r="F1220" s="5" t="str">
        <f>_xlfn.XLOOKUP(Orders[[#This Row],[country_code]],Countries[country_code],Countries[country_name])</f>
        <v>Germany</v>
      </c>
      <c r="G1220" s="5">
        <f>_xlfn.XLOOKUP(Orders[[#This Row],[user_id]],Users[user_id],Users[is_referral])</f>
        <v>1</v>
      </c>
    </row>
    <row r="1221" spans="1:7">
      <c r="A1221" s="5">
        <v>2133147</v>
      </c>
      <c r="B1221" s="5">
        <v>8015</v>
      </c>
      <c r="C1221" s="6">
        <v>43190</v>
      </c>
      <c r="D1221" s="5">
        <v>72</v>
      </c>
      <c r="E1221" s="5" t="str">
        <f>_xlfn.XLOOKUP(Orders[[#This Row],[user_id]],Users[user_id],Users[country])</f>
        <v>FR</v>
      </c>
      <c r="F1221" s="5" t="str">
        <f>_xlfn.XLOOKUP(Orders[[#This Row],[country_code]],Countries[country_code],Countries[country_name])</f>
        <v>France</v>
      </c>
      <c r="G1221" s="5">
        <f>_xlfn.XLOOKUP(Orders[[#This Row],[user_id]],Users[user_id],Users[is_referral])</f>
        <v>1</v>
      </c>
    </row>
    <row r="1222" spans="1:7">
      <c r="A1222" s="5">
        <v>2133148</v>
      </c>
      <c r="B1222" s="5">
        <v>1237</v>
      </c>
      <c r="C1222" s="6">
        <v>43190</v>
      </c>
      <c r="D1222" s="5">
        <v>27</v>
      </c>
      <c r="E1222" s="5" t="str">
        <f>_xlfn.XLOOKUP(Orders[[#This Row],[user_id]],Users[user_id],Users[country])</f>
        <v>FR</v>
      </c>
      <c r="F1222" s="5" t="str">
        <f>_xlfn.XLOOKUP(Orders[[#This Row],[country_code]],Countries[country_code],Countries[country_name])</f>
        <v>France</v>
      </c>
      <c r="G1222" s="5">
        <f>_xlfn.XLOOKUP(Orders[[#This Row],[user_id]],Users[user_id],Users[is_referral])</f>
        <v>0</v>
      </c>
    </row>
    <row r="1223" spans="1:7">
      <c r="A1223" s="5">
        <v>2133149</v>
      </c>
      <c r="B1223" s="5">
        <v>18554</v>
      </c>
      <c r="C1223" s="6">
        <v>43190</v>
      </c>
      <c r="D1223" s="5">
        <v>92</v>
      </c>
      <c r="E1223" s="5" t="str">
        <f>_xlfn.XLOOKUP(Orders[[#This Row],[user_id]],Users[user_id],Users[country])</f>
        <v>ES</v>
      </c>
      <c r="F1223" s="5" t="str">
        <f>_xlfn.XLOOKUP(Orders[[#This Row],[country_code]],Countries[country_code],Countries[country_name])</f>
        <v>Spain</v>
      </c>
      <c r="G1223" s="5">
        <f>_xlfn.XLOOKUP(Orders[[#This Row],[user_id]],Users[user_id],Users[is_referral])</f>
        <v>1</v>
      </c>
    </row>
    <row r="1224" spans="1:7">
      <c r="A1224" s="5">
        <v>2133150</v>
      </c>
      <c r="B1224" s="5">
        <v>5114</v>
      </c>
      <c r="C1224" s="6">
        <v>43190</v>
      </c>
      <c r="D1224" s="5">
        <v>35</v>
      </c>
      <c r="E1224" s="5" t="str">
        <f>_xlfn.XLOOKUP(Orders[[#This Row],[user_id]],Users[user_id],Users[country])</f>
        <v>FR</v>
      </c>
      <c r="F1224" s="5" t="str">
        <f>_xlfn.XLOOKUP(Orders[[#This Row],[country_code]],Countries[country_code],Countries[country_name])</f>
        <v>France</v>
      </c>
      <c r="G1224" s="5">
        <f>_xlfn.XLOOKUP(Orders[[#This Row],[user_id]],Users[user_id],Users[is_referral])</f>
        <v>1</v>
      </c>
    </row>
    <row r="1225" spans="1:7">
      <c r="A1225" s="5">
        <v>2133152</v>
      </c>
      <c r="B1225" s="5">
        <v>1420</v>
      </c>
      <c r="C1225" s="6">
        <v>43190</v>
      </c>
      <c r="D1225" s="5">
        <v>15</v>
      </c>
      <c r="E1225" s="5" t="str">
        <f>_xlfn.XLOOKUP(Orders[[#This Row],[user_id]],Users[user_id],Users[country])</f>
        <v>IT</v>
      </c>
      <c r="F1225" s="5" t="str">
        <f>_xlfn.XLOOKUP(Orders[[#This Row],[country_code]],Countries[country_code],Countries[country_name])</f>
        <v>Italy</v>
      </c>
      <c r="G1225" s="5">
        <f>_xlfn.XLOOKUP(Orders[[#This Row],[user_id]],Users[user_id],Users[is_referral])</f>
        <v>0</v>
      </c>
    </row>
    <row r="1226" spans="1:7">
      <c r="A1226" s="5">
        <v>2133153</v>
      </c>
      <c r="B1226" s="5">
        <v>15736</v>
      </c>
      <c r="C1226" s="6">
        <v>43190</v>
      </c>
      <c r="D1226" s="5">
        <v>49</v>
      </c>
      <c r="E1226" s="5" t="str">
        <f>_xlfn.XLOOKUP(Orders[[#This Row],[user_id]],Users[user_id],Users[country])</f>
        <v>FR</v>
      </c>
      <c r="F1226" s="5" t="str">
        <f>_xlfn.XLOOKUP(Orders[[#This Row],[country_code]],Countries[country_code],Countries[country_name])</f>
        <v>France</v>
      </c>
      <c r="G1226" s="5">
        <f>_xlfn.XLOOKUP(Orders[[#This Row],[user_id]],Users[user_id],Users[is_referral])</f>
        <v>1</v>
      </c>
    </row>
    <row r="1227" spans="1:7">
      <c r="A1227" s="5">
        <v>2133155</v>
      </c>
      <c r="B1227" s="5">
        <v>3260</v>
      </c>
      <c r="C1227" s="6">
        <v>43190</v>
      </c>
      <c r="D1227" s="5">
        <v>82</v>
      </c>
      <c r="E1227" s="5" t="str">
        <f>_xlfn.XLOOKUP(Orders[[#This Row],[user_id]],Users[user_id],Users[country])</f>
        <v>FR</v>
      </c>
      <c r="F1227" s="5" t="str">
        <f>_xlfn.XLOOKUP(Orders[[#This Row],[country_code]],Countries[country_code],Countries[country_name])</f>
        <v>France</v>
      </c>
      <c r="G1227" s="5">
        <f>_xlfn.XLOOKUP(Orders[[#This Row],[user_id]],Users[user_id],Users[is_referral])</f>
        <v>0</v>
      </c>
    </row>
    <row r="1228" spans="1:7">
      <c r="A1228" s="5">
        <v>2133157</v>
      </c>
      <c r="B1228" s="5">
        <v>7497</v>
      </c>
      <c r="C1228" s="6">
        <v>43190</v>
      </c>
      <c r="D1228" s="5">
        <v>64</v>
      </c>
      <c r="E1228" s="5" t="str">
        <f>_xlfn.XLOOKUP(Orders[[#This Row],[user_id]],Users[user_id],Users[country])</f>
        <v>DE</v>
      </c>
      <c r="F1228" s="5" t="str">
        <f>_xlfn.XLOOKUP(Orders[[#This Row],[country_code]],Countries[country_code],Countries[country_name])</f>
        <v>Germany</v>
      </c>
      <c r="G1228" s="5">
        <f>_xlfn.XLOOKUP(Orders[[#This Row],[user_id]],Users[user_id],Users[is_referral])</f>
        <v>1</v>
      </c>
    </row>
    <row r="1229" spans="1:7">
      <c r="A1229" s="5">
        <v>2133161</v>
      </c>
      <c r="B1229" s="5">
        <v>12226</v>
      </c>
      <c r="C1229" s="6">
        <v>43190</v>
      </c>
      <c r="D1229" s="5">
        <v>35</v>
      </c>
      <c r="E1229" s="5" t="str">
        <f>_xlfn.XLOOKUP(Orders[[#This Row],[user_id]],Users[user_id],Users[country])</f>
        <v>IT</v>
      </c>
      <c r="F1229" s="5" t="str">
        <f>_xlfn.XLOOKUP(Orders[[#This Row],[country_code]],Countries[country_code],Countries[country_name])</f>
        <v>Italy</v>
      </c>
      <c r="G1229" s="5">
        <f>_xlfn.XLOOKUP(Orders[[#This Row],[user_id]],Users[user_id],Users[is_referral])</f>
        <v>1</v>
      </c>
    </row>
    <row r="1230" spans="1:7">
      <c r="A1230" s="5">
        <v>2133163</v>
      </c>
      <c r="B1230" s="5">
        <v>28</v>
      </c>
      <c r="C1230" s="6">
        <v>43190</v>
      </c>
      <c r="D1230" s="5">
        <v>64</v>
      </c>
      <c r="E1230" s="5" t="str">
        <f>_xlfn.XLOOKUP(Orders[[#This Row],[user_id]],Users[user_id],Users[country])</f>
        <v>IT</v>
      </c>
      <c r="F1230" s="5" t="str">
        <f>_xlfn.XLOOKUP(Orders[[#This Row],[country_code]],Countries[country_code],Countries[country_name])</f>
        <v>Italy</v>
      </c>
      <c r="G1230" s="5">
        <f>_xlfn.XLOOKUP(Orders[[#This Row],[user_id]],Users[user_id],Users[is_referral])</f>
        <v>0</v>
      </c>
    </row>
    <row r="1231" spans="1:7">
      <c r="A1231" s="5">
        <v>2133164</v>
      </c>
      <c r="B1231" s="5">
        <v>16235</v>
      </c>
      <c r="C1231" s="6">
        <v>43190</v>
      </c>
      <c r="D1231" s="5">
        <v>37</v>
      </c>
      <c r="E1231" s="5" t="str">
        <f>_xlfn.XLOOKUP(Orders[[#This Row],[user_id]],Users[user_id],Users[country])</f>
        <v>IT</v>
      </c>
      <c r="F1231" s="5" t="str">
        <f>_xlfn.XLOOKUP(Orders[[#This Row],[country_code]],Countries[country_code],Countries[country_name])</f>
        <v>Italy</v>
      </c>
      <c r="G1231" s="5">
        <f>_xlfn.XLOOKUP(Orders[[#This Row],[user_id]],Users[user_id],Users[is_referral])</f>
        <v>1</v>
      </c>
    </row>
    <row r="1232" spans="1:7">
      <c r="A1232" s="5">
        <v>2133165</v>
      </c>
      <c r="B1232" s="5">
        <v>1720</v>
      </c>
      <c r="C1232" s="6">
        <v>43190</v>
      </c>
      <c r="D1232" s="5">
        <v>59</v>
      </c>
      <c r="E1232" s="5" t="str">
        <f>_xlfn.XLOOKUP(Orders[[#This Row],[user_id]],Users[user_id],Users[country])</f>
        <v>FR</v>
      </c>
      <c r="F1232" s="5" t="str">
        <f>_xlfn.XLOOKUP(Orders[[#This Row],[country_code]],Countries[country_code],Countries[country_name])</f>
        <v>France</v>
      </c>
      <c r="G1232" s="5">
        <f>_xlfn.XLOOKUP(Orders[[#This Row],[user_id]],Users[user_id],Users[is_referral])</f>
        <v>0</v>
      </c>
    </row>
    <row r="1233" spans="1:7">
      <c r="A1233" s="5">
        <v>2133168</v>
      </c>
      <c r="B1233" s="5">
        <v>4177</v>
      </c>
      <c r="C1233" s="6">
        <v>43190</v>
      </c>
      <c r="D1233" s="5">
        <v>53</v>
      </c>
      <c r="E1233" s="5" t="str">
        <f>_xlfn.XLOOKUP(Orders[[#This Row],[user_id]],Users[user_id],Users[country])</f>
        <v>ES</v>
      </c>
      <c r="F1233" s="5" t="str">
        <f>_xlfn.XLOOKUP(Orders[[#This Row],[country_code]],Countries[country_code],Countries[country_name])</f>
        <v>Spain</v>
      </c>
      <c r="G1233" s="5">
        <f>_xlfn.XLOOKUP(Orders[[#This Row],[user_id]],Users[user_id],Users[is_referral])</f>
        <v>0</v>
      </c>
    </row>
    <row r="1234" spans="1:7">
      <c r="A1234" s="5">
        <v>2133171</v>
      </c>
      <c r="B1234" s="5">
        <v>5398</v>
      </c>
      <c r="C1234" s="6">
        <v>43190</v>
      </c>
      <c r="D1234" s="5">
        <v>57</v>
      </c>
      <c r="E1234" s="5" t="str">
        <f>_xlfn.XLOOKUP(Orders[[#This Row],[user_id]],Users[user_id],Users[country])</f>
        <v>ES</v>
      </c>
      <c r="F1234" s="5" t="str">
        <f>_xlfn.XLOOKUP(Orders[[#This Row],[country_code]],Countries[country_code],Countries[country_name])</f>
        <v>Spain</v>
      </c>
      <c r="G1234" s="5">
        <f>_xlfn.XLOOKUP(Orders[[#This Row],[user_id]],Users[user_id],Users[is_referral])</f>
        <v>1</v>
      </c>
    </row>
    <row r="1235" spans="1:7">
      <c r="A1235" s="5">
        <v>2133172</v>
      </c>
      <c r="B1235" s="5">
        <v>9784</v>
      </c>
      <c r="C1235" s="6">
        <v>43190</v>
      </c>
      <c r="D1235" s="5">
        <v>35</v>
      </c>
      <c r="E1235" s="5" t="str">
        <f>_xlfn.XLOOKUP(Orders[[#This Row],[user_id]],Users[user_id],Users[country])</f>
        <v>FR</v>
      </c>
      <c r="F1235" s="5" t="str">
        <f>_xlfn.XLOOKUP(Orders[[#This Row],[country_code]],Countries[country_code],Countries[country_name])</f>
        <v>France</v>
      </c>
      <c r="G1235" s="5">
        <f>_xlfn.XLOOKUP(Orders[[#This Row],[user_id]],Users[user_id],Users[is_referral])</f>
        <v>1</v>
      </c>
    </row>
    <row r="1236" spans="1:7">
      <c r="A1236" s="5">
        <v>2133174</v>
      </c>
      <c r="B1236" s="5">
        <v>14545</v>
      </c>
      <c r="C1236" s="6">
        <v>43190</v>
      </c>
      <c r="D1236" s="5">
        <v>56</v>
      </c>
      <c r="E1236" s="5" t="str">
        <f>_xlfn.XLOOKUP(Orders[[#This Row],[user_id]],Users[user_id],Users[country])</f>
        <v>ES</v>
      </c>
      <c r="F1236" s="5" t="str">
        <f>_xlfn.XLOOKUP(Orders[[#This Row],[country_code]],Countries[country_code],Countries[country_name])</f>
        <v>Spain</v>
      </c>
      <c r="G1236" s="5">
        <f>_xlfn.XLOOKUP(Orders[[#This Row],[user_id]],Users[user_id],Users[is_referral])</f>
        <v>1</v>
      </c>
    </row>
    <row r="1237" spans="1:7">
      <c r="A1237" s="5">
        <v>2133175</v>
      </c>
      <c r="B1237" s="5">
        <v>14614</v>
      </c>
      <c r="C1237" s="6">
        <v>43190</v>
      </c>
      <c r="D1237" s="5">
        <v>27</v>
      </c>
      <c r="E1237" s="5" t="str">
        <f>_xlfn.XLOOKUP(Orders[[#This Row],[user_id]],Users[user_id],Users[country])</f>
        <v>FR</v>
      </c>
      <c r="F1237" s="5" t="str">
        <f>_xlfn.XLOOKUP(Orders[[#This Row],[country_code]],Countries[country_code],Countries[country_name])</f>
        <v>France</v>
      </c>
      <c r="G1237" s="5">
        <f>_xlfn.XLOOKUP(Orders[[#This Row],[user_id]],Users[user_id],Users[is_referral])</f>
        <v>1</v>
      </c>
    </row>
    <row r="1238" spans="1:7">
      <c r="A1238" s="5">
        <v>2133176</v>
      </c>
      <c r="B1238" s="5">
        <v>70</v>
      </c>
      <c r="C1238" s="6">
        <v>43190</v>
      </c>
      <c r="D1238" s="5">
        <v>39</v>
      </c>
      <c r="E1238" s="5" t="str">
        <f>_xlfn.XLOOKUP(Orders[[#This Row],[user_id]],Users[user_id],Users[country])</f>
        <v>IT</v>
      </c>
      <c r="F1238" s="5" t="str">
        <f>_xlfn.XLOOKUP(Orders[[#This Row],[country_code]],Countries[country_code],Countries[country_name])</f>
        <v>Italy</v>
      </c>
      <c r="G1238" s="5">
        <f>_xlfn.XLOOKUP(Orders[[#This Row],[user_id]],Users[user_id],Users[is_referral])</f>
        <v>0</v>
      </c>
    </row>
    <row r="1239" spans="1:7">
      <c r="A1239" s="5">
        <v>2133179</v>
      </c>
      <c r="B1239" s="5">
        <v>7404</v>
      </c>
      <c r="C1239" s="6">
        <v>43190</v>
      </c>
      <c r="D1239" s="5">
        <v>25</v>
      </c>
      <c r="E1239" s="5" t="str">
        <f>_xlfn.XLOOKUP(Orders[[#This Row],[user_id]],Users[user_id],Users[country])</f>
        <v>ES</v>
      </c>
      <c r="F1239" s="5" t="str">
        <f>_xlfn.XLOOKUP(Orders[[#This Row],[country_code]],Countries[country_code],Countries[country_name])</f>
        <v>Spain</v>
      </c>
      <c r="G1239" s="5">
        <f>_xlfn.XLOOKUP(Orders[[#This Row],[user_id]],Users[user_id],Users[is_referral])</f>
        <v>1</v>
      </c>
    </row>
    <row r="1240" spans="1:7">
      <c r="A1240" s="5">
        <v>2133180</v>
      </c>
      <c r="B1240" s="5">
        <v>14883</v>
      </c>
      <c r="C1240" s="6">
        <v>43190</v>
      </c>
      <c r="D1240" s="5">
        <v>62</v>
      </c>
      <c r="E1240" s="5" t="str">
        <f>_xlfn.XLOOKUP(Orders[[#This Row],[user_id]],Users[user_id],Users[country])</f>
        <v>FR</v>
      </c>
      <c r="F1240" s="5" t="str">
        <f>_xlfn.XLOOKUP(Orders[[#This Row],[country_code]],Countries[country_code],Countries[country_name])</f>
        <v>France</v>
      </c>
      <c r="G1240" s="5">
        <f>_xlfn.XLOOKUP(Orders[[#This Row],[user_id]],Users[user_id],Users[is_referral])</f>
        <v>1</v>
      </c>
    </row>
    <row r="1241" spans="1:7">
      <c r="A1241" s="5">
        <v>2133183</v>
      </c>
      <c r="B1241" s="5">
        <v>6667</v>
      </c>
      <c r="C1241" s="6">
        <v>43190</v>
      </c>
      <c r="D1241" s="5">
        <v>36</v>
      </c>
      <c r="E1241" s="5" t="str">
        <f>_xlfn.XLOOKUP(Orders[[#This Row],[user_id]],Users[user_id],Users[country])</f>
        <v>ES</v>
      </c>
      <c r="F1241" s="5" t="str">
        <f>_xlfn.XLOOKUP(Orders[[#This Row],[country_code]],Countries[country_code],Countries[country_name])</f>
        <v>Spain</v>
      </c>
      <c r="G1241" s="5">
        <f>_xlfn.XLOOKUP(Orders[[#This Row],[user_id]],Users[user_id],Users[is_referral])</f>
        <v>1</v>
      </c>
    </row>
    <row r="1242" spans="1:7">
      <c r="A1242" s="5">
        <v>2133184</v>
      </c>
      <c r="B1242" s="5">
        <v>4467</v>
      </c>
      <c r="C1242" s="6">
        <v>43190</v>
      </c>
      <c r="D1242" s="5">
        <v>37</v>
      </c>
      <c r="E1242" s="5" t="str">
        <f>_xlfn.XLOOKUP(Orders[[#This Row],[user_id]],Users[user_id],Users[country])</f>
        <v>IT</v>
      </c>
      <c r="F1242" s="5" t="str">
        <f>_xlfn.XLOOKUP(Orders[[#This Row],[country_code]],Countries[country_code],Countries[country_name])</f>
        <v>Italy</v>
      </c>
      <c r="G1242" s="5">
        <f>_xlfn.XLOOKUP(Orders[[#This Row],[user_id]],Users[user_id],Users[is_referral])</f>
        <v>0</v>
      </c>
    </row>
    <row r="1243" spans="1:7">
      <c r="A1243" s="5">
        <v>2133185</v>
      </c>
      <c r="B1243" s="5">
        <v>15315</v>
      </c>
      <c r="C1243" s="6">
        <v>43190</v>
      </c>
      <c r="D1243" s="5">
        <v>11</v>
      </c>
      <c r="E1243" s="5" t="str">
        <f>_xlfn.XLOOKUP(Orders[[#This Row],[user_id]],Users[user_id],Users[country])</f>
        <v>FR</v>
      </c>
      <c r="F1243" s="5" t="str">
        <f>_xlfn.XLOOKUP(Orders[[#This Row],[country_code]],Countries[country_code],Countries[country_name])</f>
        <v>France</v>
      </c>
      <c r="G1243" s="5">
        <f>_xlfn.XLOOKUP(Orders[[#This Row],[user_id]],Users[user_id],Users[is_referral])</f>
        <v>1</v>
      </c>
    </row>
    <row r="1244" spans="1:7">
      <c r="A1244" s="5">
        <v>2133188</v>
      </c>
      <c r="B1244" s="5">
        <v>7860</v>
      </c>
      <c r="C1244" s="6">
        <v>43190</v>
      </c>
      <c r="D1244" s="5">
        <v>46</v>
      </c>
      <c r="E1244" s="5" t="str">
        <f>_xlfn.XLOOKUP(Orders[[#This Row],[user_id]],Users[user_id],Users[country])</f>
        <v>ES</v>
      </c>
      <c r="F1244" s="5" t="str">
        <f>_xlfn.XLOOKUP(Orders[[#This Row],[country_code]],Countries[country_code],Countries[country_name])</f>
        <v>Spain</v>
      </c>
      <c r="G1244" s="5">
        <f>_xlfn.XLOOKUP(Orders[[#This Row],[user_id]],Users[user_id],Users[is_referral])</f>
        <v>1</v>
      </c>
    </row>
    <row r="1245" spans="1:7">
      <c r="A1245" s="5">
        <v>2133189</v>
      </c>
      <c r="B1245" s="5">
        <v>3788</v>
      </c>
      <c r="C1245" s="6">
        <v>43190</v>
      </c>
      <c r="D1245" s="5">
        <v>53</v>
      </c>
      <c r="E1245" s="5" t="str">
        <f>_xlfn.XLOOKUP(Orders[[#This Row],[user_id]],Users[user_id],Users[country])</f>
        <v>FR</v>
      </c>
      <c r="F1245" s="5" t="str">
        <f>_xlfn.XLOOKUP(Orders[[#This Row],[country_code]],Countries[country_code],Countries[country_name])</f>
        <v>France</v>
      </c>
      <c r="G1245" s="5">
        <f>_xlfn.XLOOKUP(Orders[[#This Row],[user_id]],Users[user_id],Users[is_referral])</f>
        <v>0</v>
      </c>
    </row>
    <row r="1246" spans="1:7">
      <c r="A1246" s="5">
        <v>2133191</v>
      </c>
      <c r="B1246" s="5">
        <v>13566</v>
      </c>
      <c r="C1246" s="6">
        <v>43190</v>
      </c>
      <c r="D1246" s="5">
        <v>99</v>
      </c>
      <c r="E1246" s="5" t="str">
        <f>_xlfn.XLOOKUP(Orders[[#This Row],[user_id]],Users[user_id],Users[country])</f>
        <v>ES</v>
      </c>
      <c r="F1246" s="5" t="str">
        <f>_xlfn.XLOOKUP(Orders[[#This Row],[country_code]],Countries[country_code],Countries[country_name])</f>
        <v>Spain</v>
      </c>
      <c r="G1246" s="5">
        <f>_xlfn.XLOOKUP(Orders[[#This Row],[user_id]],Users[user_id],Users[is_referral])</f>
        <v>1</v>
      </c>
    </row>
    <row r="1247" spans="1:7">
      <c r="A1247" s="5">
        <v>2133192</v>
      </c>
      <c r="B1247" s="5">
        <v>7438</v>
      </c>
      <c r="C1247" s="6">
        <v>43190</v>
      </c>
      <c r="D1247" s="5">
        <v>19</v>
      </c>
      <c r="E1247" s="5" t="str">
        <f>_xlfn.XLOOKUP(Orders[[#This Row],[user_id]],Users[user_id],Users[country])</f>
        <v>FR</v>
      </c>
      <c r="F1247" s="5" t="str">
        <f>_xlfn.XLOOKUP(Orders[[#This Row],[country_code]],Countries[country_code],Countries[country_name])</f>
        <v>France</v>
      </c>
      <c r="G1247" s="5">
        <f>_xlfn.XLOOKUP(Orders[[#This Row],[user_id]],Users[user_id],Users[is_referral])</f>
        <v>1</v>
      </c>
    </row>
    <row r="1248" spans="1:7">
      <c r="A1248" s="5">
        <v>2133194</v>
      </c>
      <c r="B1248" s="5">
        <v>8873</v>
      </c>
      <c r="C1248" s="6">
        <v>43190</v>
      </c>
      <c r="D1248" s="5">
        <v>91</v>
      </c>
      <c r="E1248" s="5" t="str">
        <f>_xlfn.XLOOKUP(Orders[[#This Row],[user_id]],Users[user_id],Users[country])</f>
        <v>FR</v>
      </c>
      <c r="F1248" s="5" t="str">
        <f>_xlfn.XLOOKUP(Orders[[#This Row],[country_code]],Countries[country_code],Countries[country_name])</f>
        <v>France</v>
      </c>
      <c r="G1248" s="5">
        <f>_xlfn.XLOOKUP(Orders[[#This Row],[user_id]],Users[user_id],Users[is_referral])</f>
        <v>1</v>
      </c>
    </row>
    <row r="1249" spans="1:7">
      <c r="A1249" s="5">
        <v>2133197</v>
      </c>
      <c r="B1249" s="5">
        <v>2756</v>
      </c>
      <c r="C1249" s="6">
        <v>43190</v>
      </c>
      <c r="D1249" s="5">
        <v>68</v>
      </c>
      <c r="E1249" s="5" t="str">
        <f>_xlfn.XLOOKUP(Orders[[#This Row],[user_id]],Users[user_id],Users[country])</f>
        <v>DE</v>
      </c>
      <c r="F1249" s="5" t="str">
        <f>_xlfn.XLOOKUP(Orders[[#This Row],[country_code]],Countries[country_code],Countries[country_name])</f>
        <v>Germany</v>
      </c>
      <c r="G1249" s="5">
        <f>_xlfn.XLOOKUP(Orders[[#This Row],[user_id]],Users[user_id],Users[is_referral])</f>
        <v>0</v>
      </c>
    </row>
    <row r="1250" spans="1:7">
      <c r="A1250" s="5">
        <v>2133198</v>
      </c>
      <c r="B1250" s="5">
        <v>16433</v>
      </c>
      <c r="C1250" s="6">
        <v>43190</v>
      </c>
      <c r="D1250" s="5">
        <v>42</v>
      </c>
      <c r="E1250" s="5" t="str">
        <f>_xlfn.XLOOKUP(Orders[[#This Row],[user_id]],Users[user_id],Users[country])</f>
        <v>FR</v>
      </c>
      <c r="F1250" s="5" t="str">
        <f>_xlfn.XLOOKUP(Orders[[#This Row],[country_code]],Countries[country_code],Countries[country_name])</f>
        <v>France</v>
      </c>
      <c r="G1250" s="5">
        <f>_xlfn.XLOOKUP(Orders[[#This Row],[user_id]],Users[user_id],Users[is_referral])</f>
        <v>1</v>
      </c>
    </row>
    <row r="1251" spans="1:7">
      <c r="A1251" s="5">
        <v>2133200</v>
      </c>
      <c r="B1251" s="5">
        <v>17537</v>
      </c>
      <c r="C1251" s="6">
        <v>43190</v>
      </c>
      <c r="D1251" s="5">
        <v>70</v>
      </c>
      <c r="E1251" s="5" t="str">
        <f>_xlfn.XLOOKUP(Orders[[#This Row],[user_id]],Users[user_id],Users[country])</f>
        <v>IT</v>
      </c>
      <c r="F1251" s="5" t="str">
        <f>_xlfn.XLOOKUP(Orders[[#This Row],[country_code]],Countries[country_code],Countries[country_name])</f>
        <v>Italy</v>
      </c>
      <c r="G1251" s="5">
        <f>_xlfn.XLOOKUP(Orders[[#This Row],[user_id]],Users[user_id],Users[is_referral])</f>
        <v>1</v>
      </c>
    </row>
    <row r="1252" spans="1:7">
      <c r="A1252" s="5">
        <v>2133203</v>
      </c>
      <c r="B1252" s="5">
        <v>12930</v>
      </c>
      <c r="C1252" s="6">
        <v>43190</v>
      </c>
      <c r="D1252" s="5">
        <v>88</v>
      </c>
      <c r="E1252" s="5" t="str">
        <f>_xlfn.XLOOKUP(Orders[[#This Row],[user_id]],Users[user_id],Users[country])</f>
        <v>ES</v>
      </c>
      <c r="F1252" s="5" t="str">
        <f>_xlfn.XLOOKUP(Orders[[#This Row],[country_code]],Countries[country_code],Countries[country_name])</f>
        <v>Spain</v>
      </c>
      <c r="G1252" s="5">
        <f>_xlfn.XLOOKUP(Orders[[#This Row],[user_id]],Users[user_id],Users[is_referral])</f>
        <v>1</v>
      </c>
    </row>
    <row r="1253" spans="1:7">
      <c r="A1253" s="5">
        <v>2133205</v>
      </c>
      <c r="B1253" s="5">
        <v>17479</v>
      </c>
      <c r="C1253" s="6">
        <v>43190</v>
      </c>
      <c r="D1253" s="5">
        <v>24</v>
      </c>
      <c r="E1253" s="5" t="str">
        <f>_xlfn.XLOOKUP(Orders[[#This Row],[user_id]],Users[user_id],Users[country])</f>
        <v>FR</v>
      </c>
      <c r="F1253" s="5" t="str">
        <f>_xlfn.XLOOKUP(Orders[[#This Row],[country_code]],Countries[country_code],Countries[country_name])</f>
        <v>France</v>
      </c>
      <c r="G1253" s="5">
        <f>_xlfn.XLOOKUP(Orders[[#This Row],[user_id]],Users[user_id],Users[is_referral])</f>
        <v>1</v>
      </c>
    </row>
    <row r="1254" spans="1:7">
      <c r="A1254" s="5">
        <v>2133206</v>
      </c>
      <c r="B1254" s="5">
        <v>15989</v>
      </c>
      <c r="C1254" s="6">
        <v>43190</v>
      </c>
      <c r="D1254" s="5">
        <v>78</v>
      </c>
      <c r="E1254" s="5" t="str">
        <f>_xlfn.XLOOKUP(Orders[[#This Row],[user_id]],Users[user_id],Users[country])</f>
        <v>FR</v>
      </c>
      <c r="F1254" s="5" t="str">
        <f>_xlfn.XLOOKUP(Orders[[#This Row],[country_code]],Countries[country_code],Countries[country_name])</f>
        <v>France</v>
      </c>
      <c r="G1254" s="5">
        <f>_xlfn.XLOOKUP(Orders[[#This Row],[user_id]],Users[user_id],Users[is_referral])</f>
        <v>1</v>
      </c>
    </row>
    <row r="1255" spans="1:7">
      <c r="A1255" s="5">
        <v>2133209</v>
      </c>
      <c r="B1255" s="5">
        <v>2658</v>
      </c>
      <c r="C1255" s="6">
        <v>43190</v>
      </c>
      <c r="D1255" s="5">
        <v>48</v>
      </c>
      <c r="E1255" s="5" t="str">
        <f>_xlfn.XLOOKUP(Orders[[#This Row],[user_id]],Users[user_id],Users[country])</f>
        <v>ES</v>
      </c>
      <c r="F1255" s="5" t="str">
        <f>_xlfn.XLOOKUP(Orders[[#This Row],[country_code]],Countries[country_code],Countries[country_name])</f>
        <v>Spain</v>
      </c>
      <c r="G1255" s="5">
        <f>_xlfn.XLOOKUP(Orders[[#This Row],[user_id]],Users[user_id],Users[is_referral])</f>
        <v>0</v>
      </c>
    </row>
    <row r="1256" spans="1:7">
      <c r="A1256" s="5">
        <v>2133212</v>
      </c>
      <c r="B1256" s="5">
        <v>216</v>
      </c>
      <c r="C1256" s="6">
        <v>43190</v>
      </c>
      <c r="D1256" s="5">
        <v>23</v>
      </c>
      <c r="E1256" s="5" t="str">
        <f>_xlfn.XLOOKUP(Orders[[#This Row],[user_id]],Users[user_id],Users[country])</f>
        <v>DE</v>
      </c>
      <c r="F1256" s="5" t="str">
        <f>_xlfn.XLOOKUP(Orders[[#This Row],[country_code]],Countries[country_code],Countries[country_name])</f>
        <v>Germany</v>
      </c>
      <c r="G1256" s="5">
        <f>_xlfn.XLOOKUP(Orders[[#This Row],[user_id]],Users[user_id],Users[is_referral])</f>
        <v>0</v>
      </c>
    </row>
    <row r="1257" spans="1:7">
      <c r="A1257" s="5">
        <v>2133214</v>
      </c>
      <c r="B1257" s="5">
        <v>7101</v>
      </c>
      <c r="C1257" s="6">
        <v>43190</v>
      </c>
      <c r="D1257" s="5">
        <v>76</v>
      </c>
      <c r="E1257" s="5" t="str">
        <f>_xlfn.XLOOKUP(Orders[[#This Row],[user_id]],Users[user_id],Users[country])</f>
        <v>IT</v>
      </c>
      <c r="F1257" s="5" t="str">
        <f>_xlfn.XLOOKUP(Orders[[#This Row],[country_code]],Countries[country_code],Countries[country_name])</f>
        <v>Italy</v>
      </c>
      <c r="G1257" s="5">
        <f>_xlfn.XLOOKUP(Orders[[#This Row],[user_id]],Users[user_id],Users[is_referral])</f>
        <v>0</v>
      </c>
    </row>
    <row r="1258" spans="1:7">
      <c r="A1258" s="5">
        <v>2133217</v>
      </c>
      <c r="B1258" s="5">
        <v>13107</v>
      </c>
      <c r="C1258" s="6">
        <v>43190</v>
      </c>
      <c r="D1258" s="5">
        <v>26</v>
      </c>
      <c r="E1258" s="5" t="str">
        <f>_xlfn.XLOOKUP(Orders[[#This Row],[user_id]],Users[user_id],Users[country])</f>
        <v>FR</v>
      </c>
      <c r="F1258" s="5" t="str">
        <f>_xlfn.XLOOKUP(Orders[[#This Row],[country_code]],Countries[country_code],Countries[country_name])</f>
        <v>France</v>
      </c>
      <c r="G1258" s="5">
        <f>_xlfn.XLOOKUP(Orders[[#This Row],[user_id]],Users[user_id],Users[is_referral])</f>
        <v>0</v>
      </c>
    </row>
    <row r="1259" spans="1:7">
      <c r="A1259" s="5">
        <v>2133219</v>
      </c>
      <c r="B1259" s="5">
        <v>11672</v>
      </c>
      <c r="C1259" s="6">
        <v>43190</v>
      </c>
      <c r="D1259" s="5">
        <v>43</v>
      </c>
      <c r="E1259" s="5" t="str">
        <f>_xlfn.XLOOKUP(Orders[[#This Row],[user_id]],Users[user_id],Users[country])</f>
        <v>ES</v>
      </c>
      <c r="F1259" s="5" t="str">
        <f>_xlfn.XLOOKUP(Orders[[#This Row],[country_code]],Countries[country_code],Countries[country_name])</f>
        <v>Spain</v>
      </c>
      <c r="G1259" s="5">
        <f>_xlfn.XLOOKUP(Orders[[#This Row],[user_id]],Users[user_id],Users[is_referral])</f>
        <v>1</v>
      </c>
    </row>
    <row r="1260" spans="1:7">
      <c r="A1260" s="5">
        <v>2133222</v>
      </c>
      <c r="B1260" s="5">
        <v>13418</v>
      </c>
      <c r="C1260" s="6">
        <v>43190</v>
      </c>
      <c r="D1260" s="5">
        <v>35</v>
      </c>
      <c r="E1260" s="5" t="str">
        <f>_xlfn.XLOOKUP(Orders[[#This Row],[user_id]],Users[user_id],Users[country])</f>
        <v>ES</v>
      </c>
      <c r="F1260" s="5" t="str">
        <f>_xlfn.XLOOKUP(Orders[[#This Row],[country_code]],Countries[country_code],Countries[country_name])</f>
        <v>Spain</v>
      </c>
      <c r="G1260" s="5">
        <f>_xlfn.XLOOKUP(Orders[[#This Row],[user_id]],Users[user_id],Users[is_referral])</f>
        <v>1</v>
      </c>
    </row>
    <row r="1261" spans="1:7">
      <c r="A1261" s="5">
        <v>2133223</v>
      </c>
      <c r="B1261" s="5">
        <v>7132</v>
      </c>
      <c r="C1261" s="6">
        <v>43190</v>
      </c>
      <c r="D1261" s="5">
        <v>54</v>
      </c>
      <c r="E1261" s="5" t="str">
        <f>_xlfn.XLOOKUP(Orders[[#This Row],[user_id]],Users[user_id],Users[country])</f>
        <v>ES</v>
      </c>
      <c r="F1261" s="5" t="str">
        <f>_xlfn.XLOOKUP(Orders[[#This Row],[country_code]],Countries[country_code],Countries[country_name])</f>
        <v>Spain</v>
      </c>
      <c r="G1261" s="5">
        <f>_xlfn.XLOOKUP(Orders[[#This Row],[user_id]],Users[user_id],Users[is_referral])</f>
        <v>1</v>
      </c>
    </row>
    <row r="1262" spans="1:7">
      <c r="A1262" s="5">
        <v>2133224</v>
      </c>
      <c r="B1262" s="5">
        <v>11578</v>
      </c>
      <c r="C1262" s="6">
        <v>43190</v>
      </c>
      <c r="D1262" s="5">
        <v>33</v>
      </c>
      <c r="E1262" s="5" t="str">
        <f>_xlfn.XLOOKUP(Orders[[#This Row],[user_id]],Users[user_id],Users[country])</f>
        <v>FR</v>
      </c>
      <c r="F1262" s="5" t="str">
        <f>_xlfn.XLOOKUP(Orders[[#This Row],[country_code]],Countries[country_code],Countries[country_name])</f>
        <v>France</v>
      </c>
      <c r="G1262" s="5">
        <f>_xlfn.XLOOKUP(Orders[[#This Row],[user_id]],Users[user_id],Users[is_referral])</f>
        <v>0</v>
      </c>
    </row>
    <row r="1263" spans="1:7">
      <c r="A1263" s="5">
        <v>2133231</v>
      </c>
      <c r="B1263" s="5">
        <v>4329</v>
      </c>
      <c r="C1263" s="6">
        <v>43190</v>
      </c>
      <c r="D1263" s="5">
        <v>34</v>
      </c>
      <c r="E1263" s="5" t="str">
        <f>_xlfn.XLOOKUP(Orders[[#This Row],[user_id]],Users[user_id],Users[country])</f>
        <v>DE</v>
      </c>
      <c r="F1263" s="5" t="str">
        <f>_xlfn.XLOOKUP(Orders[[#This Row],[country_code]],Countries[country_code],Countries[country_name])</f>
        <v>Germany</v>
      </c>
      <c r="G1263" s="5">
        <f>_xlfn.XLOOKUP(Orders[[#This Row],[user_id]],Users[user_id],Users[is_referral])</f>
        <v>0</v>
      </c>
    </row>
    <row r="1264" spans="1:7">
      <c r="A1264" s="5">
        <v>2133232</v>
      </c>
      <c r="B1264" s="5">
        <v>85</v>
      </c>
      <c r="C1264" s="6">
        <v>43190</v>
      </c>
      <c r="D1264" s="5">
        <v>85</v>
      </c>
      <c r="E1264" s="5" t="str">
        <f>_xlfn.XLOOKUP(Orders[[#This Row],[user_id]],Users[user_id],Users[country])</f>
        <v>ES</v>
      </c>
      <c r="F1264" s="5" t="str">
        <f>_xlfn.XLOOKUP(Orders[[#This Row],[country_code]],Countries[country_code],Countries[country_name])</f>
        <v>Spain</v>
      </c>
      <c r="G1264" s="5">
        <f>_xlfn.XLOOKUP(Orders[[#This Row],[user_id]],Users[user_id],Users[is_referral])</f>
        <v>0</v>
      </c>
    </row>
    <row r="1265" spans="1:7">
      <c r="A1265" s="5">
        <v>2133234</v>
      </c>
      <c r="B1265" s="5">
        <v>9151</v>
      </c>
      <c r="C1265" s="6">
        <v>43190</v>
      </c>
      <c r="D1265" s="5">
        <v>22</v>
      </c>
      <c r="E1265" s="5" t="str">
        <f>_xlfn.XLOOKUP(Orders[[#This Row],[user_id]],Users[user_id],Users[country])</f>
        <v>ES</v>
      </c>
      <c r="F1265" s="5" t="str">
        <f>_xlfn.XLOOKUP(Orders[[#This Row],[country_code]],Countries[country_code],Countries[country_name])</f>
        <v>Spain</v>
      </c>
      <c r="G1265" s="5">
        <f>_xlfn.XLOOKUP(Orders[[#This Row],[user_id]],Users[user_id],Users[is_referral])</f>
        <v>1</v>
      </c>
    </row>
    <row r="1266" spans="1:7">
      <c r="A1266" s="5">
        <v>2133235</v>
      </c>
      <c r="B1266" s="5">
        <v>9944</v>
      </c>
      <c r="C1266" s="6">
        <v>43190</v>
      </c>
      <c r="D1266" s="5">
        <v>41</v>
      </c>
      <c r="E1266" s="5" t="str">
        <f>_xlfn.XLOOKUP(Orders[[#This Row],[user_id]],Users[user_id],Users[country])</f>
        <v>FR</v>
      </c>
      <c r="F1266" s="5" t="str">
        <f>_xlfn.XLOOKUP(Orders[[#This Row],[country_code]],Countries[country_code],Countries[country_name])</f>
        <v>France</v>
      </c>
      <c r="G1266" s="5">
        <f>_xlfn.XLOOKUP(Orders[[#This Row],[user_id]],Users[user_id],Users[is_referral])</f>
        <v>1</v>
      </c>
    </row>
    <row r="1267" spans="1:7">
      <c r="A1267" s="5">
        <v>2133238</v>
      </c>
      <c r="B1267" s="5">
        <v>7645</v>
      </c>
      <c r="C1267" s="6">
        <v>43190</v>
      </c>
      <c r="D1267" s="5">
        <v>44</v>
      </c>
      <c r="E1267" s="5" t="str">
        <f>_xlfn.XLOOKUP(Orders[[#This Row],[user_id]],Users[user_id],Users[country])</f>
        <v>FR</v>
      </c>
      <c r="F1267" s="5" t="str">
        <f>_xlfn.XLOOKUP(Orders[[#This Row],[country_code]],Countries[country_code],Countries[country_name])</f>
        <v>France</v>
      </c>
      <c r="G1267" s="5">
        <f>_xlfn.XLOOKUP(Orders[[#This Row],[user_id]],Users[user_id],Users[is_referral])</f>
        <v>1</v>
      </c>
    </row>
    <row r="1268" spans="1:7">
      <c r="A1268" s="5">
        <v>2133239</v>
      </c>
      <c r="B1268" s="5">
        <v>4279</v>
      </c>
      <c r="C1268" s="6">
        <v>43190</v>
      </c>
      <c r="D1268" s="5">
        <v>17</v>
      </c>
      <c r="E1268" s="5" t="str">
        <f>_xlfn.XLOOKUP(Orders[[#This Row],[user_id]],Users[user_id],Users[country])</f>
        <v>ES</v>
      </c>
      <c r="F1268" s="5" t="str">
        <f>_xlfn.XLOOKUP(Orders[[#This Row],[country_code]],Countries[country_code],Countries[country_name])</f>
        <v>Spain</v>
      </c>
      <c r="G1268" s="5">
        <f>_xlfn.XLOOKUP(Orders[[#This Row],[user_id]],Users[user_id],Users[is_referral])</f>
        <v>0</v>
      </c>
    </row>
    <row r="1269" spans="1:7">
      <c r="A1269" s="5">
        <v>2133244</v>
      </c>
      <c r="B1269" s="5">
        <v>1012</v>
      </c>
      <c r="C1269" s="6">
        <v>43190</v>
      </c>
      <c r="D1269" s="5">
        <v>65</v>
      </c>
      <c r="E1269" s="5" t="str">
        <f>_xlfn.XLOOKUP(Orders[[#This Row],[user_id]],Users[user_id],Users[country])</f>
        <v>FR</v>
      </c>
      <c r="F1269" s="5" t="str">
        <f>_xlfn.XLOOKUP(Orders[[#This Row],[country_code]],Countries[country_code],Countries[country_name])</f>
        <v>France</v>
      </c>
      <c r="G1269" s="5">
        <f>_xlfn.XLOOKUP(Orders[[#This Row],[user_id]],Users[user_id],Users[is_referral])</f>
        <v>0</v>
      </c>
    </row>
    <row r="1270" spans="1:7">
      <c r="A1270" s="5">
        <v>2133245</v>
      </c>
      <c r="B1270" s="5">
        <v>13148</v>
      </c>
      <c r="C1270" s="6">
        <v>43190</v>
      </c>
      <c r="D1270" s="5">
        <v>48</v>
      </c>
      <c r="E1270" s="5" t="str">
        <f>_xlfn.XLOOKUP(Orders[[#This Row],[user_id]],Users[user_id],Users[country])</f>
        <v>IT</v>
      </c>
      <c r="F1270" s="5" t="str">
        <f>_xlfn.XLOOKUP(Orders[[#This Row],[country_code]],Countries[country_code],Countries[country_name])</f>
        <v>Italy</v>
      </c>
      <c r="G1270" s="5">
        <f>_xlfn.XLOOKUP(Orders[[#This Row],[user_id]],Users[user_id],Users[is_referral])</f>
        <v>1</v>
      </c>
    </row>
    <row r="1271" spans="1:7">
      <c r="A1271" s="5">
        <v>2133246</v>
      </c>
      <c r="B1271" s="5">
        <v>16167</v>
      </c>
      <c r="C1271" s="6">
        <v>43190</v>
      </c>
      <c r="D1271" s="5">
        <v>29</v>
      </c>
      <c r="E1271" s="5" t="str">
        <f>_xlfn.XLOOKUP(Orders[[#This Row],[user_id]],Users[user_id],Users[country])</f>
        <v>FR</v>
      </c>
      <c r="F1271" s="5" t="str">
        <f>_xlfn.XLOOKUP(Orders[[#This Row],[country_code]],Countries[country_code],Countries[country_name])</f>
        <v>France</v>
      </c>
      <c r="G1271" s="5">
        <f>_xlfn.XLOOKUP(Orders[[#This Row],[user_id]],Users[user_id],Users[is_referral])</f>
        <v>0</v>
      </c>
    </row>
    <row r="1272" spans="1:7">
      <c r="A1272" s="5">
        <v>2133249</v>
      </c>
      <c r="B1272" s="5">
        <v>1695</v>
      </c>
      <c r="C1272" s="6">
        <v>43190</v>
      </c>
      <c r="D1272" s="5">
        <v>75</v>
      </c>
      <c r="E1272" s="5" t="str">
        <f>_xlfn.XLOOKUP(Orders[[#This Row],[user_id]],Users[user_id],Users[country])</f>
        <v>ES</v>
      </c>
      <c r="F1272" s="5" t="str">
        <f>_xlfn.XLOOKUP(Orders[[#This Row],[country_code]],Countries[country_code],Countries[country_name])</f>
        <v>Spain</v>
      </c>
      <c r="G1272" s="5">
        <f>_xlfn.XLOOKUP(Orders[[#This Row],[user_id]],Users[user_id],Users[is_referral])</f>
        <v>0</v>
      </c>
    </row>
    <row r="1273" spans="1:7">
      <c r="A1273" s="5">
        <v>2133250</v>
      </c>
      <c r="B1273" s="5">
        <v>4822</v>
      </c>
      <c r="C1273" s="6">
        <v>43190</v>
      </c>
      <c r="D1273" s="5">
        <v>35</v>
      </c>
      <c r="E1273" s="5" t="str">
        <f>_xlfn.XLOOKUP(Orders[[#This Row],[user_id]],Users[user_id],Users[country])</f>
        <v>FR</v>
      </c>
      <c r="F1273" s="5" t="str">
        <f>_xlfn.XLOOKUP(Orders[[#This Row],[country_code]],Countries[country_code],Countries[country_name])</f>
        <v>France</v>
      </c>
      <c r="G1273" s="5">
        <f>_xlfn.XLOOKUP(Orders[[#This Row],[user_id]],Users[user_id],Users[is_referral])</f>
        <v>0</v>
      </c>
    </row>
    <row r="1274" spans="1:7">
      <c r="A1274" s="5">
        <v>2133253</v>
      </c>
      <c r="B1274" s="5">
        <v>18227</v>
      </c>
      <c r="C1274" s="6">
        <v>43190</v>
      </c>
      <c r="D1274" s="5">
        <v>21</v>
      </c>
      <c r="E1274" s="5" t="str">
        <f>_xlfn.XLOOKUP(Orders[[#This Row],[user_id]],Users[user_id],Users[country])</f>
        <v>IT</v>
      </c>
      <c r="F1274" s="5" t="str">
        <f>_xlfn.XLOOKUP(Orders[[#This Row],[country_code]],Countries[country_code],Countries[country_name])</f>
        <v>Italy</v>
      </c>
      <c r="G1274" s="5">
        <f>_xlfn.XLOOKUP(Orders[[#This Row],[user_id]],Users[user_id],Users[is_referral])</f>
        <v>1</v>
      </c>
    </row>
    <row r="1275" spans="1:7">
      <c r="A1275" s="5">
        <v>2133255</v>
      </c>
      <c r="B1275" s="5">
        <v>10495</v>
      </c>
      <c r="C1275" s="6">
        <v>43190</v>
      </c>
      <c r="D1275" s="5">
        <v>23</v>
      </c>
      <c r="E1275" s="5" t="str">
        <f>_xlfn.XLOOKUP(Orders[[#This Row],[user_id]],Users[user_id],Users[country])</f>
        <v>ES</v>
      </c>
      <c r="F1275" s="5" t="str">
        <f>_xlfn.XLOOKUP(Orders[[#This Row],[country_code]],Countries[country_code],Countries[country_name])</f>
        <v>Spain</v>
      </c>
      <c r="G1275" s="5">
        <f>_xlfn.XLOOKUP(Orders[[#This Row],[user_id]],Users[user_id],Users[is_referral])</f>
        <v>1</v>
      </c>
    </row>
    <row r="1276" spans="1:7">
      <c r="A1276" s="5">
        <v>2133256</v>
      </c>
      <c r="B1276" s="5">
        <v>299</v>
      </c>
      <c r="C1276" s="6">
        <v>43190</v>
      </c>
      <c r="D1276" s="5">
        <v>60</v>
      </c>
      <c r="E1276" s="5" t="str">
        <f>_xlfn.XLOOKUP(Orders[[#This Row],[user_id]],Users[user_id],Users[country])</f>
        <v>IT</v>
      </c>
      <c r="F1276" s="5" t="str">
        <f>_xlfn.XLOOKUP(Orders[[#This Row],[country_code]],Countries[country_code],Countries[country_name])</f>
        <v>Italy</v>
      </c>
      <c r="G1276" s="5">
        <f>_xlfn.XLOOKUP(Orders[[#This Row],[user_id]],Users[user_id],Users[is_referral])</f>
        <v>0</v>
      </c>
    </row>
    <row r="1277" spans="1:7">
      <c r="A1277" s="5">
        <v>2133258</v>
      </c>
      <c r="B1277" s="5">
        <v>17381</v>
      </c>
      <c r="C1277" s="6">
        <v>43190</v>
      </c>
      <c r="D1277" s="5">
        <v>16</v>
      </c>
      <c r="E1277" s="5" t="str">
        <f>_xlfn.XLOOKUP(Orders[[#This Row],[user_id]],Users[user_id],Users[country])</f>
        <v>FR</v>
      </c>
      <c r="F1277" s="5" t="str">
        <f>_xlfn.XLOOKUP(Orders[[#This Row],[country_code]],Countries[country_code],Countries[country_name])</f>
        <v>France</v>
      </c>
      <c r="G1277" s="5">
        <f>_xlfn.XLOOKUP(Orders[[#This Row],[user_id]],Users[user_id],Users[is_referral])</f>
        <v>1</v>
      </c>
    </row>
    <row r="1278" spans="1:7">
      <c r="A1278" s="5">
        <v>2133261</v>
      </c>
      <c r="B1278" s="5">
        <v>19732</v>
      </c>
      <c r="C1278" s="6">
        <v>43190</v>
      </c>
      <c r="D1278" s="5">
        <v>74</v>
      </c>
      <c r="E1278" s="5" t="str">
        <f>_xlfn.XLOOKUP(Orders[[#This Row],[user_id]],Users[user_id],Users[country])</f>
        <v>FR</v>
      </c>
      <c r="F1278" s="5" t="str">
        <f>_xlfn.XLOOKUP(Orders[[#This Row],[country_code]],Countries[country_code],Countries[country_name])</f>
        <v>France</v>
      </c>
      <c r="G1278" s="5">
        <f>_xlfn.XLOOKUP(Orders[[#This Row],[user_id]],Users[user_id],Users[is_referral])</f>
        <v>0</v>
      </c>
    </row>
    <row r="1279" spans="1:7">
      <c r="A1279" s="5">
        <v>2133262</v>
      </c>
      <c r="B1279" s="5">
        <v>328</v>
      </c>
      <c r="C1279" s="6">
        <v>43190</v>
      </c>
      <c r="D1279" s="5">
        <v>64</v>
      </c>
      <c r="E1279" s="5" t="str">
        <f>_xlfn.XLOOKUP(Orders[[#This Row],[user_id]],Users[user_id],Users[country])</f>
        <v>FR</v>
      </c>
      <c r="F1279" s="5" t="str">
        <f>_xlfn.XLOOKUP(Orders[[#This Row],[country_code]],Countries[country_code],Countries[country_name])</f>
        <v>France</v>
      </c>
      <c r="G1279" s="5">
        <f>_xlfn.XLOOKUP(Orders[[#This Row],[user_id]],Users[user_id],Users[is_referral])</f>
        <v>0</v>
      </c>
    </row>
    <row r="1280" spans="1:7">
      <c r="A1280" s="5">
        <v>2133263</v>
      </c>
      <c r="B1280" s="5">
        <v>3568</v>
      </c>
      <c r="C1280" s="6">
        <v>43190</v>
      </c>
      <c r="D1280" s="5">
        <v>56</v>
      </c>
      <c r="E1280" s="5" t="str">
        <f>_xlfn.XLOOKUP(Orders[[#This Row],[user_id]],Users[user_id],Users[country])</f>
        <v>FR</v>
      </c>
      <c r="F1280" s="5" t="str">
        <f>_xlfn.XLOOKUP(Orders[[#This Row],[country_code]],Countries[country_code],Countries[country_name])</f>
        <v>France</v>
      </c>
      <c r="G1280" s="5">
        <f>_xlfn.XLOOKUP(Orders[[#This Row],[user_id]],Users[user_id],Users[is_referral])</f>
        <v>0</v>
      </c>
    </row>
    <row r="1281" spans="1:7">
      <c r="A1281" s="5">
        <v>2133264</v>
      </c>
      <c r="B1281" s="5">
        <v>1734</v>
      </c>
      <c r="C1281" s="6">
        <v>43190</v>
      </c>
      <c r="D1281" s="5">
        <v>49</v>
      </c>
      <c r="E1281" s="5" t="str">
        <f>_xlfn.XLOOKUP(Orders[[#This Row],[user_id]],Users[user_id],Users[country])</f>
        <v>IT</v>
      </c>
      <c r="F1281" s="5" t="str">
        <f>_xlfn.XLOOKUP(Orders[[#This Row],[country_code]],Countries[country_code],Countries[country_name])</f>
        <v>Italy</v>
      </c>
      <c r="G1281" s="5">
        <f>_xlfn.XLOOKUP(Orders[[#This Row],[user_id]],Users[user_id],Users[is_referral])</f>
        <v>0</v>
      </c>
    </row>
    <row r="1282" spans="1:7">
      <c r="A1282" s="5">
        <v>2133265</v>
      </c>
      <c r="B1282" s="5">
        <v>14879</v>
      </c>
      <c r="C1282" s="6">
        <v>43190</v>
      </c>
      <c r="D1282" s="5">
        <v>60</v>
      </c>
      <c r="E1282" s="5" t="str">
        <f>_xlfn.XLOOKUP(Orders[[#This Row],[user_id]],Users[user_id],Users[country])</f>
        <v>ES</v>
      </c>
      <c r="F1282" s="5" t="str">
        <f>_xlfn.XLOOKUP(Orders[[#This Row],[country_code]],Countries[country_code],Countries[country_name])</f>
        <v>Spain</v>
      </c>
      <c r="G1282" s="5">
        <f>_xlfn.XLOOKUP(Orders[[#This Row],[user_id]],Users[user_id],Users[is_referral])</f>
        <v>1</v>
      </c>
    </row>
    <row r="1283" spans="1:7">
      <c r="A1283" s="5">
        <v>2133268</v>
      </c>
      <c r="B1283" s="5">
        <v>5873</v>
      </c>
      <c r="C1283" s="6">
        <v>43190</v>
      </c>
      <c r="D1283" s="5">
        <v>18</v>
      </c>
      <c r="E1283" s="5" t="str">
        <f>_xlfn.XLOOKUP(Orders[[#This Row],[user_id]],Users[user_id],Users[country])</f>
        <v>IT</v>
      </c>
      <c r="F1283" s="5" t="str">
        <f>_xlfn.XLOOKUP(Orders[[#This Row],[country_code]],Countries[country_code],Countries[country_name])</f>
        <v>Italy</v>
      </c>
      <c r="G1283" s="5">
        <f>_xlfn.XLOOKUP(Orders[[#This Row],[user_id]],Users[user_id],Users[is_referral])</f>
        <v>1</v>
      </c>
    </row>
    <row r="1284" spans="1:7">
      <c r="A1284" s="5">
        <v>2133271</v>
      </c>
      <c r="B1284" s="5">
        <v>14264</v>
      </c>
      <c r="C1284" s="6">
        <v>43190</v>
      </c>
      <c r="D1284" s="5">
        <v>38</v>
      </c>
      <c r="E1284" s="5" t="str">
        <f>_xlfn.XLOOKUP(Orders[[#This Row],[user_id]],Users[user_id],Users[country])</f>
        <v>DE</v>
      </c>
      <c r="F1284" s="5" t="str">
        <f>_xlfn.XLOOKUP(Orders[[#This Row],[country_code]],Countries[country_code],Countries[country_name])</f>
        <v>Germany</v>
      </c>
      <c r="G1284" s="5">
        <f>_xlfn.XLOOKUP(Orders[[#This Row],[user_id]],Users[user_id],Users[is_referral])</f>
        <v>1</v>
      </c>
    </row>
    <row r="1285" spans="1:7">
      <c r="A1285" s="5">
        <v>2133272</v>
      </c>
      <c r="B1285" s="5">
        <v>3342</v>
      </c>
      <c r="C1285" s="6">
        <v>43190</v>
      </c>
      <c r="D1285" s="5">
        <v>50</v>
      </c>
      <c r="E1285" s="5" t="str">
        <f>_xlfn.XLOOKUP(Orders[[#This Row],[user_id]],Users[user_id],Users[country])</f>
        <v>IT</v>
      </c>
      <c r="F1285" s="5" t="str">
        <f>_xlfn.XLOOKUP(Orders[[#This Row],[country_code]],Countries[country_code],Countries[country_name])</f>
        <v>Italy</v>
      </c>
      <c r="G1285" s="5">
        <f>_xlfn.XLOOKUP(Orders[[#This Row],[user_id]],Users[user_id],Users[is_referral])</f>
        <v>0</v>
      </c>
    </row>
    <row r="1286" spans="1:7">
      <c r="A1286" s="5">
        <v>2133274</v>
      </c>
      <c r="B1286" s="5">
        <v>8005</v>
      </c>
      <c r="C1286" s="6">
        <v>43190</v>
      </c>
      <c r="D1286" s="5">
        <v>63</v>
      </c>
      <c r="E1286" s="5" t="str">
        <f>_xlfn.XLOOKUP(Orders[[#This Row],[user_id]],Users[user_id],Users[country])</f>
        <v>IT</v>
      </c>
      <c r="F1286" s="5" t="str">
        <f>_xlfn.XLOOKUP(Orders[[#This Row],[country_code]],Countries[country_code],Countries[country_name])</f>
        <v>Italy</v>
      </c>
      <c r="G1286" s="5">
        <f>_xlfn.XLOOKUP(Orders[[#This Row],[user_id]],Users[user_id],Users[is_referral])</f>
        <v>1</v>
      </c>
    </row>
    <row r="1287" spans="1:7">
      <c r="A1287" s="5">
        <v>2133277</v>
      </c>
      <c r="B1287" s="5">
        <v>16229</v>
      </c>
      <c r="C1287" s="6">
        <v>43190</v>
      </c>
      <c r="D1287" s="5">
        <v>67</v>
      </c>
      <c r="E1287" s="5" t="str">
        <f>_xlfn.XLOOKUP(Orders[[#This Row],[user_id]],Users[user_id],Users[country])</f>
        <v>FR</v>
      </c>
      <c r="F1287" s="5" t="str">
        <f>_xlfn.XLOOKUP(Orders[[#This Row],[country_code]],Countries[country_code],Countries[country_name])</f>
        <v>France</v>
      </c>
      <c r="G1287" s="5">
        <f>_xlfn.XLOOKUP(Orders[[#This Row],[user_id]],Users[user_id],Users[is_referral])</f>
        <v>1</v>
      </c>
    </row>
    <row r="1288" spans="1:7">
      <c r="A1288" s="5">
        <v>2133278</v>
      </c>
      <c r="B1288" s="5">
        <v>10810</v>
      </c>
      <c r="C1288" s="6">
        <v>43190</v>
      </c>
      <c r="D1288" s="5">
        <v>34</v>
      </c>
      <c r="E1288" s="5" t="str">
        <f>_xlfn.XLOOKUP(Orders[[#This Row],[user_id]],Users[user_id],Users[country])</f>
        <v>IT</v>
      </c>
      <c r="F1288" s="5" t="str">
        <f>_xlfn.XLOOKUP(Orders[[#This Row],[country_code]],Countries[country_code],Countries[country_name])</f>
        <v>Italy</v>
      </c>
      <c r="G1288" s="5">
        <f>_xlfn.XLOOKUP(Orders[[#This Row],[user_id]],Users[user_id],Users[is_referral])</f>
        <v>1</v>
      </c>
    </row>
    <row r="1289" spans="1:7">
      <c r="A1289" s="5">
        <v>2133279</v>
      </c>
      <c r="B1289" s="5">
        <v>7904</v>
      </c>
      <c r="C1289" s="6">
        <v>43190</v>
      </c>
      <c r="D1289" s="5">
        <v>31</v>
      </c>
      <c r="E1289" s="5" t="str">
        <f>_xlfn.XLOOKUP(Orders[[#This Row],[user_id]],Users[user_id],Users[country])</f>
        <v>FR</v>
      </c>
      <c r="F1289" s="5" t="str">
        <f>_xlfn.XLOOKUP(Orders[[#This Row],[country_code]],Countries[country_code],Countries[country_name])</f>
        <v>France</v>
      </c>
      <c r="G1289" s="5">
        <f>_xlfn.XLOOKUP(Orders[[#This Row],[user_id]],Users[user_id],Users[is_referral])</f>
        <v>1</v>
      </c>
    </row>
    <row r="1290" spans="1:7">
      <c r="A1290" s="5">
        <v>2133281</v>
      </c>
      <c r="B1290" s="5">
        <v>5747</v>
      </c>
      <c r="C1290" s="6">
        <v>43190</v>
      </c>
      <c r="D1290" s="5">
        <v>43</v>
      </c>
      <c r="E1290" s="5" t="str">
        <f>_xlfn.XLOOKUP(Orders[[#This Row],[user_id]],Users[user_id],Users[country])</f>
        <v>ES</v>
      </c>
      <c r="F1290" s="5" t="str">
        <f>_xlfn.XLOOKUP(Orders[[#This Row],[country_code]],Countries[country_code],Countries[country_name])</f>
        <v>Spain</v>
      </c>
      <c r="G1290" s="5">
        <f>_xlfn.XLOOKUP(Orders[[#This Row],[user_id]],Users[user_id],Users[is_referral])</f>
        <v>1</v>
      </c>
    </row>
    <row r="1291" spans="1:7">
      <c r="A1291" s="5">
        <v>2133282</v>
      </c>
      <c r="B1291" s="5">
        <v>16745</v>
      </c>
      <c r="C1291" s="6">
        <v>43190</v>
      </c>
      <c r="D1291" s="5">
        <v>47</v>
      </c>
      <c r="E1291" s="5" t="str">
        <f>_xlfn.XLOOKUP(Orders[[#This Row],[user_id]],Users[user_id],Users[country])</f>
        <v>ES</v>
      </c>
      <c r="F1291" s="5" t="str">
        <f>_xlfn.XLOOKUP(Orders[[#This Row],[country_code]],Countries[country_code],Countries[country_name])</f>
        <v>Spain</v>
      </c>
      <c r="G1291" s="5">
        <f>_xlfn.XLOOKUP(Orders[[#This Row],[user_id]],Users[user_id],Users[is_referral])</f>
        <v>1</v>
      </c>
    </row>
    <row r="1292" spans="1:7">
      <c r="A1292" s="5">
        <v>2133284</v>
      </c>
      <c r="B1292" s="5">
        <v>4561</v>
      </c>
      <c r="C1292" s="6">
        <v>43190</v>
      </c>
      <c r="D1292" s="5">
        <v>37</v>
      </c>
      <c r="E1292" s="5" t="str">
        <f>_xlfn.XLOOKUP(Orders[[#This Row],[user_id]],Users[user_id],Users[country])</f>
        <v>FR</v>
      </c>
      <c r="F1292" s="5" t="str">
        <f>_xlfn.XLOOKUP(Orders[[#This Row],[country_code]],Countries[country_code],Countries[country_name])</f>
        <v>France</v>
      </c>
      <c r="G1292" s="5">
        <f>_xlfn.XLOOKUP(Orders[[#This Row],[user_id]],Users[user_id],Users[is_referral])</f>
        <v>0</v>
      </c>
    </row>
    <row r="1293" spans="1:7">
      <c r="A1293" s="5">
        <v>2133285</v>
      </c>
      <c r="B1293" s="5">
        <v>4410</v>
      </c>
      <c r="C1293" s="6">
        <v>43190</v>
      </c>
      <c r="D1293" s="5">
        <v>56</v>
      </c>
      <c r="E1293" s="5" t="str">
        <f>_xlfn.XLOOKUP(Orders[[#This Row],[user_id]],Users[user_id],Users[country])</f>
        <v>ES</v>
      </c>
      <c r="F1293" s="5" t="str">
        <f>_xlfn.XLOOKUP(Orders[[#This Row],[country_code]],Countries[country_code],Countries[country_name])</f>
        <v>Spain</v>
      </c>
      <c r="G1293" s="5">
        <f>_xlfn.XLOOKUP(Orders[[#This Row],[user_id]],Users[user_id],Users[is_referral])</f>
        <v>0</v>
      </c>
    </row>
    <row r="1294" spans="1:7">
      <c r="A1294" s="5">
        <v>2133291</v>
      </c>
      <c r="B1294" s="5">
        <v>9875</v>
      </c>
      <c r="C1294" s="6">
        <v>43190</v>
      </c>
      <c r="D1294" s="5">
        <v>94</v>
      </c>
      <c r="E1294" s="5" t="str">
        <f>_xlfn.XLOOKUP(Orders[[#This Row],[user_id]],Users[user_id],Users[country])</f>
        <v>FR</v>
      </c>
      <c r="F1294" s="5" t="str">
        <f>_xlfn.XLOOKUP(Orders[[#This Row],[country_code]],Countries[country_code],Countries[country_name])</f>
        <v>France</v>
      </c>
      <c r="G1294" s="5">
        <f>_xlfn.XLOOKUP(Orders[[#This Row],[user_id]],Users[user_id],Users[is_referral])</f>
        <v>1</v>
      </c>
    </row>
    <row r="1295" spans="1:7">
      <c r="A1295" s="5">
        <v>2133295</v>
      </c>
      <c r="B1295" s="5">
        <v>10235</v>
      </c>
      <c r="C1295" s="6">
        <v>43190</v>
      </c>
      <c r="D1295" s="5">
        <v>16</v>
      </c>
      <c r="E1295" s="5" t="str">
        <f>_xlfn.XLOOKUP(Orders[[#This Row],[user_id]],Users[user_id],Users[country])</f>
        <v>IT</v>
      </c>
      <c r="F1295" s="5" t="str">
        <f>_xlfn.XLOOKUP(Orders[[#This Row],[country_code]],Countries[country_code],Countries[country_name])</f>
        <v>Italy</v>
      </c>
      <c r="G1295" s="5">
        <f>_xlfn.XLOOKUP(Orders[[#This Row],[user_id]],Users[user_id],Users[is_referral])</f>
        <v>1</v>
      </c>
    </row>
    <row r="1296" spans="1:7">
      <c r="A1296" s="5">
        <v>2133299</v>
      </c>
      <c r="B1296" s="5">
        <v>17147</v>
      </c>
      <c r="C1296" s="6">
        <v>43190</v>
      </c>
      <c r="D1296" s="5">
        <v>51</v>
      </c>
      <c r="E1296" s="5" t="str">
        <f>_xlfn.XLOOKUP(Orders[[#This Row],[user_id]],Users[user_id],Users[country])</f>
        <v>FR</v>
      </c>
      <c r="F1296" s="5" t="str">
        <f>_xlfn.XLOOKUP(Orders[[#This Row],[country_code]],Countries[country_code],Countries[country_name])</f>
        <v>France</v>
      </c>
      <c r="G1296" s="5">
        <f>_xlfn.XLOOKUP(Orders[[#This Row],[user_id]],Users[user_id],Users[is_referral])</f>
        <v>1</v>
      </c>
    </row>
    <row r="1297" spans="1:7">
      <c r="A1297" s="5">
        <v>2133300</v>
      </c>
      <c r="B1297" s="5">
        <v>6346</v>
      </c>
      <c r="C1297" s="6">
        <v>43190</v>
      </c>
      <c r="D1297" s="5">
        <v>60</v>
      </c>
      <c r="E1297" s="5" t="str">
        <f>_xlfn.XLOOKUP(Orders[[#This Row],[user_id]],Users[user_id],Users[country])</f>
        <v>FR</v>
      </c>
      <c r="F1297" s="5" t="str">
        <f>_xlfn.XLOOKUP(Orders[[#This Row],[country_code]],Countries[country_code],Countries[country_name])</f>
        <v>France</v>
      </c>
      <c r="G1297" s="5">
        <f>_xlfn.XLOOKUP(Orders[[#This Row],[user_id]],Users[user_id],Users[is_referral])</f>
        <v>1</v>
      </c>
    </row>
    <row r="1298" spans="1:7">
      <c r="A1298" s="5">
        <v>2133301</v>
      </c>
      <c r="B1298" s="5">
        <v>5122</v>
      </c>
      <c r="C1298" s="6">
        <v>43190</v>
      </c>
      <c r="D1298" s="5">
        <v>69</v>
      </c>
      <c r="E1298" s="5" t="str">
        <f>_xlfn.XLOOKUP(Orders[[#This Row],[user_id]],Users[user_id],Users[country])</f>
        <v>DE</v>
      </c>
      <c r="F1298" s="5" t="str">
        <f>_xlfn.XLOOKUP(Orders[[#This Row],[country_code]],Countries[country_code],Countries[country_name])</f>
        <v>Germany</v>
      </c>
      <c r="G1298" s="5">
        <f>_xlfn.XLOOKUP(Orders[[#This Row],[user_id]],Users[user_id],Users[is_referral])</f>
        <v>1</v>
      </c>
    </row>
    <row r="1299" spans="1:7">
      <c r="A1299" s="5">
        <v>2133302</v>
      </c>
      <c r="B1299" s="5">
        <v>14865</v>
      </c>
      <c r="C1299" s="6">
        <v>43190</v>
      </c>
      <c r="D1299" s="5">
        <v>47</v>
      </c>
      <c r="E1299" s="5" t="str">
        <f>_xlfn.XLOOKUP(Orders[[#This Row],[user_id]],Users[user_id],Users[country])</f>
        <v>DE</v>
      </c>
      <c r="F1299" s="5" t="str">
        <f>_xlfn.XLOOKUP(Orders[[#This Row],[country_code]],Countries[country_code],Countries[country_name])</f>
        <v>Germany</v>
      </c>
      <c r="G1299" s="5">
        <f>_xlfn.XLOOKUP(Orders[[#This Row],[user_id]],Users[user_id],Users[is_referral])</f>
        <v>1</v>
      </c>
    </row>
    <row r="1300" spans="1:7">
      <c r="A1300" s="5">
        <v>2133303</v>
      </c>
      <c r="B1300" s="5">
        <v>11537</v>
      </c>
      <c r="C1300" s="6">
        <v>43190</v>
      </c>
      <c r="D1300" s="5">
        <v>13</v>
      </c>
      <c r="E1300" s="5" t="str">
        <f>_xlfn.XLOOKUP(Orders[[#This Row],[user_id]],Users[user_id],Users[country])</f>
        <v>FR</v>
      </c>
      <c r="F1300" s="5" t="str">
        <f>_xlfn.XLOOKUP(Orders[[#This Row],[country_code]],Countries[country_code],Countries[country_name])</f>
        <v>France</v>
      </c>
      <c r="G1300" s="5">
        <f>_xlfn.XLOOKUP(Orders[[#This Row],[user_id]],Users[user_id],Users[is_referral])</f>
        <v>1</v>
      </c>
    </row>
    <row r="1301" spans="1:7">
      <c r="A1301" s="5">
        <v>2133304</v>
      </c>
      <c r="B1301" s="5">
        <v>8388</v>
      </c>
      <c r="C1301" s="6">
        <v>43190</v>
      </c>
      <c r="D1301" s="5">
        <v>40</v>
      </c>
      <c r="E1301" s="5" t="str">
        <f>_xlfn.XLOOKUP(Orders[[#This Row],[user_id]],Users[user_id],Users[country])</f>
        <v>FR</v>
      </c>
      <c r="F1301" s="5" t="str">
        <f>_xlfn.XLOOKUP(Orders[[#This Row],[country_code]],Countries[country_code],Countries[country_name])</f>
        <v>France</v>
      </c>
      <c r="G1301" s="5">
        <f>_xlfn.XLOOKUP(Orders[[#This Row],[user_id]],Users[user_id],Users[is_referral])</f>
        <v>1</v>
      </c>
    </row>
    <row r="1302" spans="1:7">
      <c r="A1302" s="5">
        <v>2133307</v>
      </c>
      <c r="B1302" s="5">
        <v>4160</v>
      </c>
      <c r="C1302" s="6">
        <v>43190</v>
      </c>
      <c r="D1302" s="5">
        <v>14</v>
      </c>
      <c r="E1302" s="5" t="str">
        <f>_xlfn.XLOOKUP(Orders[[#This Row],[user_id]],Users[user_id],Users[country])</f>
        <v>FR</v>
      </c>
      <c r="F1302" s="5" t="str">
        <f>_xlfn.XLOOKUP(Orders[[#This Row],[country_code]],Countries[country_code],Countries[country_name])</f>
        <v>France</v>
      </c>
      <c r="G1302" s="5">
        <f>_xlfn.XLOOKUP(Orders[[#This Row],[user_id]],Users[user_id],Users[is_referral])</f>
        <v>0</v>
      </c>
    </row>
    <row r="1303" spans="1:7">
      <c r="A1303" s="5">
        <v>2133311</v>
      </c>
      <c r="B1303" s="5">
        <v>13143</v>
      </c>
      <c r="C1303" s="6">
        <v>43190</v>
      </c>
      <c r="D1303" s="5">
        <v>53</v>
      </c>
      <c r="E1303" s="5" t="str">
        <f>_xlfn.XLOOKUP(Orders[[#This Row],[user_id]],Users[user_id],Users[country])</f>
        <v>ES</v>
      </c>
      <c r="F1303" s="5" t="str">
        <f>_xlfn.XLOOKUP(Orders[[#This Row],[country_code]],Countries[country_code],Countries[country_name])</f>
        <v>Spain</v>
      </c>
      <c r="G1303" s="5">
        <f>_xlfn.XLOOKUP(Orders[[#This Row],[user_id]],Users[user_id],Users[is_referral])</f>
        <v>1</v>
      </c>
    </row>
    <row r="1304" spans="1:7">
      <c r="A1304" s="5">
        <v>2133312</v>
      </c>
      <c r="B1304" s="5">
        <v>19762</v>
      </c>
      <c r="C1304" s="6">
        <v>43190</v>
      </c>
      <c r="D1304" s="5">
        <v>69</v>
      </c>
      <c r="E1304" s="5" t="str">
        <f>_xlfn.XLOOKUP(Orders[[#This Row],[user_id]],Users[user_id],Users[country])</f>
        <v>FR</v>
      </c>
      <c r="F1304" s="5" t="str">
        <f>_xlfn.XLOOKUP(Orders[[#This Row],[country_code]],Countries[country_code],Countries[country_name])</f>
        <v>France</v>
      </c>
      <c r="G1304" s="5">
        <f>_xlfn.XLOOKUP(Orders[[#This Row],[user_id]],Users[user_id],Users[is_referral])</f>
        <v>1</v>
      </c>
    </row>
    <row r="1305" spans="1:7">
      <c r="A1305" s="5">
        <v>2133314</v>
      </c>
      <c r="B1305" s="5">
        <v>18519</v>
      </c>
      <c r="C1305" s="6">
        <v>43190</v>
      </c>
      <c r="D1305" s="5">
        <v>22</v>
      </c>
      <c r="E1305" s="5" t="str">
        <f>_xlfn.XLOOKUP(Orders[[#This Row],[user_id]],Users[user_id],Users[country])</f>
        <v>IT</v>
      </c>
      <c r="F1305" s="5" t="str">
        <f>_xlfn.XLOOKUP(Orders[[#This Row],[country_code]],Countries[country_code],Countries[country_name])</f>
        <v>Italy</v>
      </c>
      <c r="G1305" s="5">
        <f>_xlfn.XLOOKUP(Orders[[#This Row],[user_id]],Users[user_id],Users[is_referral])</f>
        <v>0</v>
      </c>
    </row>
    <row r="1306" spans="1:7">
      <c r="A1306" s="5">
        <v>2133318</v>
      </c>
      <c r="B1306" s="5">
        <v>16170</v>
      </c>
      <c r="C1306" s="6">
        <v>43190</v>
      </c>
      <c r="D1306" s="5">
        <v>34</v>
      </c>
      <c r="E1306" s="5" t="str">
        <f>_xlfn.XLOOKUP(Orders[[#This Row],[user_id]],Users[user_id],Users[country])</f>
        <v>IT</v>
      </c>
      <c r="F1306" s="5" t="str">
        <f>_xlfn.XLOOKUP(Orders[[#This Row],[country_code]],Countries[country_code],Countries[country_name])</f>
        <v>Italy</v>
      </c>
      <c r="G1306" s="5">
        <f>_xlfn.XLOOKUP(Orders[[#This Row],[user_id]],Users[user_id],Users[is_referral])</f>
        <v>1</v>
      </c>
    </row>
    <row r="1307" spans="1:7">
      <c r="A1307" s="5">
        <v>2133321</v>
      </c>
      <c r="B1307" s="5">
        <v>9962</v>
      </c>
      <c r="C1307" s="6">
        <v>43190</v>
      </c>
      <c r="D1307" s="5">
        <v>32</v>
      </c>
      <c r="E1307" s="5" t="str">
        <f>_xlfn.XLOOKUP(Orders[[#This Row],[user_id]],Users[user_id],Users[country])</f>
        <v>FR</v>
      </c>
      <c r="F1307" s="5" t="str">
        <f>_xlfn.XLOOKUP(Orders[[#This Row],[country_code]],Countries[country_code],Countries[country_name])</f>
        <v>France</v>
      </c>
      <c r="G1307" s="5">
        <f>_xlfn.XLOOKUP(Orders[[#This Row],[user_id]],Users[user_id],Users[is_referral])</f>
        <v>1</v>
      </c>
    </row>
    <row r="1308" spans="1:7">
      <c r="A1308" s="5">
        <v>2133322</v>
      </c>
      <c r="B1308" s="5">
        <v>15642</v>
      </c>
      <c r="C1308" s="6">
        <v>43190</v>
      </c>
      <c r="D1308" s="5">
        <v>30</v>
      </c>
      <c r="E1308" s="5" t="str">
        <f>_xlfn.XLOOKUP(Orders[[#This Row],[user_id]],Users[user_id],Users[country])</f>
        <v>IT</v>
      </c>
      <c r="F1308" s="5" t="str">
        <f>_xlfn.XLOOKUP(Orders[[#This Row],[country_code]],Countries[country_code],Countries[country_name])</f>
        <v>Italy</v>
      </c>
      <c r="G1308" s="5">
        <f>_xlfn.XLOOKUP(Orders[[#This Row],[user_id]],Users[user_id],Users[is_referral])</f>
        <v>1</v>
      </c>
    </row>
    <row r="1309" spans="1:7">
      <c r="A1309" s="5">
        <v>2133323</v>
      </c>
      <c r="B1309" s="5">
        <v>10800</v>
      </c>
      <c r="C1309" s="6">
        <v>43190</v>
      </c>
      <c r="D1309" s="5">
        <v>20</v>
      </c>
      <c r="E1309" s="5" t="str">
        <f>_xlfn.XLOOKUP(Orders[[#This Row],[user_id]],Users[user_id],Users[country])</f>
        <v>FR</v>
      </c>
      <c r="F1309" s="5" t="str">
        <f>_xlfn.XLOOKUP(Orders[[#This Row],[country_code]],Countries[country_code],Countries[country_name])</f>
        <v>France</v>
      </c>
      <c r="G1309" s="5">
        <f>_xlfn.XLOOKUP(Orders[[#This Row],[user_id]],Users[user_id],Users[is_referral])</f>
        <v>1</v>
      </c>
    </row>
    <row r="1310" spans="1:7">
      <c r="A1310" s="5">
        <v>2133325</v>
      </c>
      <c r="B1310" s="5">
        <v>13612</v>
      </c>
      <c r="C1310" s="6">
        <v>43190</v>
      </c>
      <c r="D1310" s="5">
        <v>39</v>
      </c>
      <c r="E1310" s="5" t="str">
        <f>_xlfn.XLOOKUP(Orders[[#This Row],[user_id]],Users[user_id],Users[country])</f>
        <v>IT</v>
      </c>
      <c r="F1310" s="5" t="str">
        <f>_xlfn.XLOOKUP(Orders[[#This Row],[country_code]],Countries[country_code],Countries[country_name])</f>
        <v>Italy</v>
      </c>
      <c r="G1310" s="5">
        <f>_xlfn.XLOOKUP(Orders[[#This Row],[user_id]],Users[user_id],Users[is_referral])</f>
        <v>1</v>
      </c>
    </row>
    <row r="1311" spans="1:7">
      <c r="A1311" s="5">
        <v>2133326</v>
      </c>
      <c r="B1311" s="5">
        <v>16132</v>
      </c>
      <c r="C1311" s="6">
        <v>43190</v>
      </c>
      <c r="D1311" s="5">
        <v>39</v>
      </c>
      <c r="E1311" s="5" t="str">
        <f>_xlfn.XLOOKUP(Orders[[#This Row],[user_id]],Users[user_id],Users[country])</f>
        <v>FR</v>
      </c>
      <c r="F1311" s="5" t="str">
        <f>_xlfn.XLOOKUP(Orders[[#This Row],[country_code]],Countries[country_code],Countries[country_name])</f>
        <v>France</v>
      </c>
      <c r="G1311" s="5">
        <f>_xlfn.XLOOKUP(Orders[[#This Row],[user_id]],Users[user_id],Users[is_referral])</f>
        <v>1</v>
      </c>
    </row>
    <row r="1312" spans="1:7">
      <c r="A1312" s="5">
        <v>2133331</v>
      </c>
      <c r="B1312" s="5">
        <v>8692</v>
      </c>
      <c r="C1312" s="6">
        <v>43190</v>
      </c>
      <c r="D1312" s="5">
        <v>32</v>
      </c>
      <c r="E1312" s="5" t="str">
        <f>_xlfn.XLOOKUP(Orders[[#This Row],[user_id]],Users[user_id],Users[country])</f>
        <v>IT</v>
      </c>
      <c r="F1312" s="5" t="str">
        <f>_xlfn.XLOOKUP(Orders[[#This Row],[country_code]],Countries[country_code],Countries[country_name])</f>
        <v>Italy</v>
      </c>
      <c r="G1312" s="5">
        <f>_xlfn.XLOOKUP(Orders[[#This Row],[user_id]],Users[user_id],Users[is_referral])</f>
        <v>0</v>
      </c>
    </row>
    <row r="1313" spans="1:7">
      <c r="A1313" s="5">
        <v>2133332</v>
      </c>
      <c r="B1313" s="5">
        <v>11492</v>
      </c>
      <c r="C1313" s="6">
        <v>43190</v>
      </c>
      <c r="D1313" s="5">
        <v>47</v>
      </c>
      <c r="E1313" s="5" t="str">
        <f>_xlfn.XLOOKUP(Orders[[#This Row],[user_id]],Users[user_id],Users[country])</f>
        <v>FR</v>
      </c>
      <c r="F1313" s="5" t="str">
        <f>_xlfn.XLOOKUP(Orders[[#This Row],[country_code]],Countries[country_code],Countries[country_name])</f>
        <v>France</v>
      </c>
      <c r="G1313" s="5">
        <f>_xlfn.XLOOKUP(Orders[[#This Row],[user_id]],Users[user_id],Users[is_referral])</f>
        <v>1</v>
      </c>
    </row>
    <row r="1314" spans="1:7">
      <c r="A1314" s="5">
        <v>2133333</v>
      </c>
      <c r="B1314" s="5">
        <v>1876</v>
      </c>
      <c r="C1314" s="6">
        <v>43190</v>
      </c>
      <c r="D1314" s="5">
        <v>45</v>
      </c>
      <c r="E1314" s="5" t="str">
        <f>_xlfn.XLOOKUP(Orders[[#This Row],[user_id]],Users[user_id],Users[country])</f>
        <v>FR</v>
      </c>
      <c r="F1314" s="5" t="str">
        <f>_xlfn.XLOOKUP(Orders[[#This Row],[country_code]],Countries[country_code],Countries[country_name])</f>
        <v>France</v>
      </c>
      <c r="G1314" s="5">
        <f>_xlfn.XLOOKUP(Orders[[#This Row],[user_id]],Users[user_id],Users[is_referral])</f>
        <v>0</v>
      </c>
    </row>
    <row r="1315" spans="1:7">
      <c r="A1315" s="5">
        <v>2133334</v>
      </c>
      <c r="B1315" s="5">
        <v>12489</v>
      </c>
      <c r="C1315" s="6">
        <v>43190</v>
      </c>
      <c r="D1315" s="5">
        <v>55</v>
      </c>
      <c r="E1315" s="5" t="str">
        <f>_xlfn.XLOOKUP(Orders[[#This Row],[user_id]],Users[user_id],Users[country])</f>
        <v>IT</v>
      </c>
      <c r="F1315" s="5" t="str">
        <f>_xlfn.XLOOKUP(Orders[[#This Row],[country_code]],Countries[country_code],Countries[country_name])</f>
        <v>Italy</v>
      </c>
      <c r="G1315" s="5">
        <f>_xlfn.XLOOKUP(Orders[[#This Row],[user_id]],Users[user_id],Users[is_referral])</f>
        <v>1</v>
      </c>
    </row>
    <row r="1316" spans="1:7">
      <c r="A1316" s="5">
        <v>2133335</v>
      </c>
      <c r="B1316" s="5">
        <v>4483</v>
      </c>
      <c r="C1316" s="6">
        <v>43190</v>
      </c>
      <c r="D1316" s="5">
        <v>13</v>
      </c>
      <c r="E1316" s="5" t="str">
        <f>_xlfn.XLOOKUP(Orders[[#This Row],[user_id]],Users[user_id],Users[country])</f>
        <v>FR</v>
      </c>
      <c r="F1316" s="5" t="str">
        <f>_xlfn.XLOOKUP(Orders[[#This Row],[country_code]],Countries[country_code],Countries[country_name])</f>
        <v>France</v>
      </c>
      <c r="G1316" s="5">
        <f>_xlfn.XLOOKUP(Orders[[#This Row],[user_id]],Users[user_id],Users[is_referral])</f>
        <v>0</v>
      </c>
    </row>
    <row r="1317" spans="1:7">
      <c r="A1317" s="5">
        <v>2133339</v>
      </c>
      <c r="B1317" s="5">
        <v>12337</v>
      </c>
      <c r="C1317" s="6">
        <v>43190</v>
      </c>
      <c r="D1317" s="5">
        <v>74</v>
      </c>
      <c r="E1317" s="5" t="str">
        <f>_xlfn.XLOOKUP(Orders[[#This Row],[user_id]],Users[user_id],Users[country])</f>
        <v>FR</v>
      </c>
      <c r="F1317" s="5" t="str">
        <f>_xlfn.XLOOKUP(Orders[[#This Row],[country_code]],Countries[country_code],Countries[country_name])</f>
        <v>France</v>
      </c>
      <c r="G1317" s="5">
        <f>_xlfn.XLOOKUP(Orders[[#This Row],[user_id]],Users[user_id],Users[is_referral])</f>
        <v>1</v>
      </c>
    </row>
    <row r="1318" spans="1:7">
      <c r="A1318" s="5">
        <v>2133340</v>
      </c>
      <c r="B1318" s="5">
        <v>517</v>
      </c>
      <c r="C1318" s="6">
        <v>43190</v>
      </c>
      <c r="D1318" s="5">
        <v>40</v>
      </c>
      <c r="E1318" s="5" t="str">
        <f>_xlfn.XLOOKUP(Orders[[#This Row],[user_id]],Users[user_id],Users[country])</f>
        <v>IT</v>
      </c>
      <c r="F1318" s="5" t="str">
        <f>_xlfn.XLOOKUP(Orders[[#This Row],[country_code]],Countries[country_code],Countries[country_name])</f>
        <v>Italy</v>
      </c>
      <c r="G1318" s="5">
        <f>_xlfn.XLOOKUP(Orders[[#This Row],[user_id]],Users[user_id],Users[is_referral])</f>
        <v>0</v>
      </c>
    </row>
    <row r="1319" spans="1:7">
      <c r="A1319" s="5">
        <v>2133343</v>
      </c>
      <c r="B1319" s="5">
        <v>5257</v>
      </c>
      <c r="C1319" s="6">
        <v>43190</v>
      </c>
      <c r="D1319" s="5">
        <v>73</v>
      </c>
      <c r="E1319" s="5" t="str">
        <f>_xlfn.XLOOKUP(Orders[[#This Row],[user_id]],Users[user_id],Users[country])</f>
        <v>IT</v>
      </c>
      <c r="F1319" s="5" t="str">
        <f>_xlfn.XLOOKUP(Orders[[#This Row],[country_code]],Countries[country_code],Countries[country_name])</f>
        <v>Italy</v>
      </c>
      <c r="G1319" s="5">
        <f>_xlfn.XLOOKUP(Orders[[#This Row],[user_id]],Users[user_id],Users[is_referral])</f>
        <v>1</v>
      </c>
    </row>
    <row r="1320" spans="1:7">
      <c r="A1320" s="5">
        <v>2133344</v>
      </c>
      <c r="B1320" s="5">
        <v>12173</v>
      </c>
      <c r="C1320" s="6">
        <v>43190</v>
      </c>
      <c r="D1320" s="5">
        <v>12</v>
      </c>
      <c r="E1320" s="5" t="str">
        <f>_xlfn.XLOOKUP(Orders[[#This Row],[user_id]],Users[user_id],Users[country])</f>
        <v>FR</v>
      </c>
      <c r="F1320" s="5" t="str">
        <f>_xlfn.XLOOKUP(Orders[[#This Row],[country_code]],Countries[country_code],Countries[country_name])</f>
        <v>France</v>
      </c>
      <c r="G1320" s="5">
        <f>_xlfn.XLOOKUP(Orders[[#This Row],[user_id]],Users[user_id],Users[is_referral])</f>
        <v>1</v>
      </c>
    </row>
    <row r="1321" spans="1:7">
      <c r="A1321" s="5">
        <v>2133349</v>
      </c>
      <c r="B1321" s="5">
        <v>15943</v>
      </c>
      <c r="C1321" s="6">
        <v>43190</v>
      </c>
      <c r="D1321" s="5">
        <v>64</v>
      </c>
      <c r="E1321" s="5" t="str">
        <f>_xlfn.XLOOKUP(Orders[[#This Row],[user_id]],Users[user_id],Users[country])</f>
        <v>FR</v>
      </c>
      <c r="F1321" s="5" t="str">
        <f>_xlfn.XLOOKUP(Orders[[#This Row],[country_code]],Countries[country_code],Countries[country_name])</f>
        <v>France</v>
      </c>
      <c r="G1321" s="5">
        <f>_xlfn.XLOOKUP(Orders[[#This Row],[user_id]],Users[user_id],Users[is_referral])</f>
        <v>1</v>
      </c>
    </row>
    <row r="1322" spans="1:7">
      <c r="A1322" s="5">
        <v>2133352</v>
      </c>
      <c r="B1322" s="5">
        <v>1294</v>
      </c>
      <c r="C1322" s="6">
        <v>43190</v>
      </c>
      <c r="D1322" s="5">
        <v>39</v>
      </c>
      <c r="E1322" s="5" t="str">
        <f>_xlfn.XLOOKUP(Orders[[#This Row],[user_id]],Users[user_id],Users[country])</f>
        <v>FR</v>
      </c>
      <c r="F1322" s="5" t="str">
        <f>_xlfn.XLOOKUP(Orders[[#This Row],[country_code]],Countries[country_code],Countries[country_name])</f>
        <v>France</v>
      </c>
      <c r="G1322" s="5">
        <f>_xlfn.XLOOKUP(Orders[[#This Row],[user_id]],Users[user_id],Users[is_referral])</f>
        <v>0</v>
      </c>
    </row>
    <row r="1323" spans="1:7">
      <c r="A1323" s="5">
        <v>2133353</v>
      </c>
      <c r="B1323" s="5">
        <v>2730</v>
      </c>
      <c r="C1323" s="6">
        <v>43190</v>
      </c>
      <c r="D1323" s="5">
        <v>68</v>
      </c>
      <c r="E1323" s="5" t="str">
        <f>_xlfn.XLOOKUP(Orders[[#This Row],[user_id]],Users[user_id],Users[country])</f>
        <v>IT</v>
      </c>
      <c r="F1323" s="5" t="str">
        <f>_xlfn.XLOOKUP(Orders[[#This Row],[country_code]],Countries[country_code],Countries[country_name])</f>
        <v>Italy</v>
      </c>
      <c r="G1323" s="5">
        <f>_xlfn.XLOOKUP(Orders[[#This Row],[user_id]],Users[user_id],Users[is_referral])</f>
        <v>0</v>
      </c>
    </row>
    <row r="1324" spans="1:7">
      <c r="A1324" s="5">
        <v>2133357</v>
      </c>
      <c r="B1324" s="5">
        <v>13938</v>
      </c>
      <c r="C1324" s="6">
        <v>43190</v>
      </c>
      <c r="D1324" s="5">
        <v>40</v>
      </c>
      <c r="E1324" s="5" t="str">
        <f>_xlfn.XLOOKUP(Orders[[#This Row],[user_id]],Users[user_id],Users[country])</f>
        <v>DE</v>
      </c>
      <c r="F1324" s="5" t="str">
        <f>_xlfn.XLOOKUP(Orders[[#This Row],[country_code]],Countries[country_code],Countries[country_name])</f>
        <v>Germany</v>
      </c>
      <c r="G1324" s="5">
        <f>_xlfn.XLOOKUP(Orders[[#This Row],[user_id]],Users[user_id],Users[is_referral])</f>
        <v>1</v>
      </c>
    </row>
    <row r="1325" spans="1:7">
      <c r="A1325" s="5">
        <v>2133358</v>
      </c>
      <c r="B1325" s="5">
        <v>2293</v>
      </c>
      <c r="C1325" s="6">
        <v>43190</v>
      </c>
      <c r="D1325" s="5">
        <v>63</v>
      </c>
      <c r="E1325" s="5" t="str">
        <f>_xlfn.XLOOKUP(Orders[[#This Row],[user_id]],Users[user_id],Users[country])</f>
        <v>ES</v>
      </c>
      <c r="F1325" s="5" t="str">
        <f>_xlfn.XLOOKUP(Orders[[#This Row],[country_code]],Countries[country_code],Countries[country_name])</f>
        <v>Spain</v>
      </c>
      <c r="G1325" s="5">
        <f>_xlfn.XLOOKUP(Orders[[#This Row],[user_id]],Users[user_id],Users[is_referral])</f>
        <v>0</v>
      </c>
    </row>
    <row r="1326" spans="1:7">
      <c r="A1326" s="5">
        <v>2133359</v>
      </c>
      <c r="B1326" s="5">
        <v>10574</v>
      </c>
      <c r="C1326" s="6">
        <v>43190</v>
      </c>
      <c r="D1326" s="5">
        <v>40</v>
      </c>
      <c r="E1326" s="5" t="str">
        <f>_xlfn.XLOOKUP(Orders[[#This Row],[user_id]],Users[user_id],Users[country])</f>
        <v>FR</v>
      </c>
      <c r="F1326" s="5" t="str">
        <f>_xlfn.XLOOKUP(Orders[[#This Row],[country_code]],Countries[country_code],Countries[country_name])</f>
        <v>France</v>
      </c>
      <c r="G1326" s="5">
        <f>_xlfn.XLOOKUP(Orders[[#This Row],[user_id]],Users[user_id],Users[is_referral])</f>
        <v>1</v>
      </c>
    </row>
    <row r="1327" spans="1:7">
      <c r="A1327" s="5">
        <v>2133360</v>
      </c>
      <c r="B1327" s="5">
        <v>11727</v>
      </c>
      <c r="C1327" s="6">
        <v>43190</v>
      </c>
      <c r="D1327" s="5">
        <v>44</v>
      </c>
      <c r="E1327" s="5" t="str">
        <f>_xlfn.XLOOKUP(Orders[[#This Row],[user_id]],Users[user_id],Users[country])</f>
        <v>ES</v>
      </c>
      <c r="F1327" s="5" t="str">
        <f>_xlfn.XLOOKUP(Orders[[#This Row],[country_code]],Countries[country_code],Countries[country_name])</f>
        <v>Spain</v>
      </c>
      <c r="G1327" s="5">
        <f>_xlfn.XLOOKUP(Orders[[#This Row],[user_id]],Users[user_id],Users[is_referral])</f>
        <v>1</v>
      </c>
    </row>
    <row r="1328" spans="1:7">
      <c r="A1328" s="5">
        <v>2133361</v>
      </c>
      <c r="B1328" s="5">
        <v>16734</v>
      </c>
      <c r="C1328" s="6">
        <v>43190</v>
      </c>
      <c r="D1328" s="5">
        <v>21</v>
      </c>
      <c r="E1328" s="5" t="str">
        <f>_xlfn.XLOOKUP(Orders[[#This Row],[user_id]],Users[user_id],Users[country])</f>
        <v>DE</v>
      </c>
      <c r="F1328" s="5" t="str">
        <f>_xlfn.XLOOKUP(Orders[[#This Row],[country_code]],Countries[country_code],Countries[country_name])</f>
        <v>Germany</v>
      </c>
      <c r="G1328" s="5">
        <f>_xlfn.XLOOKUP(Orders[[#This Row],[user_id]],Users[user_id],Users[is_referral])</f>
        <v>1</v>
      </c>
    </row>
    <row r="1329" spans="1:7">
      <c r="A1329" s="5">
        <v>2133362</v>
      </c>
      <c r="B1329" s="5">
        <v>11352</v>
      </c>
      <c r="C1329" s="6">
        <v>43190</v>
      </c>
      <c r="D1329" s="5">
        <v>24</v>
      </c>
      <c r="E1329" s="5" t="str">
        <f>_xlfn.XLOOKUP(Orders[[#This Row],[user_id]],Users[user_id],Users[country])</f>
        <v>ES</v>
      </c>
      <c r="F1329" s="5" t="str">
        <f>_xlfn.XLOOKUP(Orders[[#This Row],[country_code]],Countries[country_code],Countries[country_name])</f>
        <v>Spain</v>
      </c>
      <c r="G1329" s="5">
        <f>_xlfn.XLOOKUP(Orders[[#This Row],[user_id]],Users[user_id],Users[is_referral])</f>
        <v>1</v>
      </c>
    </row>
    <row r="1330" spans="1:7">
      <c r="A1330" s="5">
        <v>2133363</v>
      </c>
      <c r="B1330" s="5">
        <v>6615</v>
      </c>
      <c r="C1330" s="6">
        <v>43190</v>
      </c>
      <c r="D1330" s="5">
        <v>13</v>
      </c>
      <c r="E1330" s="5" t="str">
        <f>_xlfn.XLOOKUP(Orders[[#This Row],[user_id]],Users[user_id],Users[country])</f>
        <v>IT</v>
      </c>
      <c r="F1330" s="5" t="str">
        <f>_xlfn.XLOOKUP(Orders[[#This Row],[country_code]],Countries[country_code],Countries[country_name])</f>
        <v>Italy</v>
      </c>
      <c r="G1330" s="5">
        <f>_xlfn.XLOOKUP(Orders[[#This Row],[user_id]],Users[user_id],Users[is_referral])</f>
        <v>0</v>
      </c>
    </row>
    <row r="1331" spans="1:7">
      <c r="A1331" s="5">
        <v>2133367</v>
      </c>
      <c r="B1331" s="5">
        <v>17110</v>
      </c>
      <c r="C1331" s="6">
        <v>43190</v>
      </c>
      <c r="D1331" s="5">
        <v>30</v>
      </c>
      <c r="E1331" s="5" t="str">
        <f>_xlfn.XLOOKUP(Orders[[#This Row],[user_id]],Users[user_id],Users[country])</f>
        <v>IT</v>
      </c>
      <c r="F1331" s="5" t="str">
        <f>_xlfn.XLOOKUP(Orders[[#This Row],[country_code]],Countries[country_code],Countries[country_name])</f>
        <v>Italy</v>
      </c>
      <c r="G1331" s="5">
        <f>_xlfn.XLOOKUP(Orders[[#This Row],[user_id]],Users[user_id],Users[is_referral])</f>
        <v>1</v>
      </c>
    </row>
    <row r="1332" spans="1:7">
      <c r="A1332" s="5">
        <v>2133368</v>
      </c>
      <c r="B1332" s="5">
        <v>13972</v>
      </c>
      <c r="C1332" s="6">
        <v>43190</v>
      </c>
      <c r="D1332" s="5">
        <v>64</v>
      </c>
      <c r="E1332" s="5" t="str">
        <f>_xlfn.XLOOKUP(Orders[[#This Row],[user_id]],Users[user_id],Users[country])</f>
        <v>IT</v>
      </c>
      <c r="F1332" s="5" t="str">
        <f>_xlfn.XLOOKUP(Orders[[#This Row],[country_code]],Countries[country_code],Countries[country_name])</f>
        <v>Italy</v>
      </c>
      <c r="G1332" s="5">
        <f>_xlfn.XLOOKUP(Orders[[#This Row],[user_id]],Users[user_id],Users[is_referral])</f>
        <v>1</v>
      </c>
    </row>
    <row r="1333" spans="1:7">
      <c r="A1333" s="5">
        <v>2133369</v>
      </c>
      <c r="B1333" s="5">
        <v>1711</v>
      </c>
      <c r="C1333" s="6">
        <v>43190</v>
      </c>
      <c r="D1333" s="5">
        <v>20</v>
      </c>
      <c r="E1333" s="5" t="str">
        <f>_xlfn.XLOOKUP(Orders[[#This Row],[user_id]],Users[user_id],Users[country])</f>
        <v>DE</v>
      </c>
      <c r="F1333" s="5" t="str">
        <f>_xlfn.XLOOKUP(Orders[[#This Row],[country_code]],Countries[country_code],Countries[country_name])</f>
        <v>Germany</v>
      </c>
      <c r="G1333" s="5">
        <f>_xlfn.XLOOKUP(Orders[[#This Row],[user_id]],Users[user_id],Users[is_referral])</f>
        <v>0</v>
      </c>
    </row>
    <row r="1334" spans="1:7">
      <c r="A1334" s="5">
        <v>2133370</v>
      </c>
      <c r="B1334" s="5">
        <v>18759</v>
      </c>
      <c r="C1334" s="6">
        <v>43190</v>
      </c>
      <c r="D1334" s="5">
        <v>40</v>
      </c>
      <c r="E1334" s="5" t="str">
        <f>_xlfn.XLOOKUP(Orders[[#This Row],[user_id]],Users[user_id],Users[country])</f>
        <v>ES</v>
      </c>
      <c r="F1334" s="5" t="str">
        <f>_xlfn.XLOOKUP(Orders[[#This Row],[country_code]],Countries[country_code],Countries[country_name])</f>
        <v>Spain</v>
      </c>
      <c r="G1334" s="5">
        <f>_xlfn.XLOOKUP(Orders[[#This Row],[user_id]],Users[user_id],Users[is_referral])</f>
        <v>1</v>
      </c>
    </row>
    <row r="1335" spans="1:7">
      <c r="A1335" s="5">
        <v>2133371</v>
      </c>
      <c r="B1335" s="5">
        <v>6639</v>
      </c>
      <c r="C1335" s="6">
        <v>43190</v>
      </c>
      <c r="D1335" s="5">
        <v>44</v>
      </c>
      <c r="E1335" s="5" t="str">
        <f>_xlfn.XLOOKUP(Orders[[#This Row],[user_id]],Users[user_id],Users[country])</f>
        <v>ES</v>
      </c>
      <c r="F1335" s="5" t="str">
        <f>_xlfn.XLOOKUP(Orders[[#This Row],[country_code]],Countries[country_code],Countries[country_name])</f>
        <v>Spain</v>
      </c>
      <c r="G1335" s="5">
        <f>_xlfn.XLOOKUP(Orders[[#This Row],[user_id]],Users[user_id],Users[is_referral])</f>
        <v>1</v>
      </c>
    </row>
    <row r="1336" spans="1:7">
      <c r="A1336" s="5">
        <v>2133373</v>
      </c>
      <c r="B1336" s="5">
        <v>11637</v>
      </c>
      <c r="C1336" s="6">
        <v>43190</v>
      </c>
      <c r="D1336" s="5">
        <v>20</v>
      </c>
      <c r="E1336" s="5" t="str">
        <f>_xlfn.XLOOKUP(Orders[[#This Row],[user_id]],Users[user_id],Users[country])</f>
        <v>ES</v>
      </c>
      <c r="F1336" s="5" t="str">
        <f>_xlfn.XLOOKUP(Orders[[#This Row],[country_code]],Countries[country_code],Countries[country_name])</f>
        <v>Spain</v>
      </c>
      <c r="G1336" s="5">
        <f>_xlfn.XLOOKUP(Orders[[#This Row],[user_id]],Users[user_id],Users[is_referral])</f>
        <v>1</v>
      </c>
    </row>
    <row r="1337" spans="1:7">
      <c r="A1337" s="5">
        <v>2133374</v>
      </c>
      <c r="B1337" s="5">
        <v>12394</v>
      </c>
      <c r="C1337" s="6">
        <v>43190</v>
      </c>
      <c r="D1337" s="5">
        <v>65</v>
      </c>
      <c r="E1337" s="5" t="str">
        <f>_xlfn.XLOOKUP(Orders[[#This Row],[user_id]],Users[user_id],Users[country])</f>
        <v>DE</v>
      </c>
      <c r="F1337" s="5" t="str">
        <f>_xlfn.XLOOKUP(Orders[[#This Row],[country_code]],Countries[country_code],Countries[country_name])</f>
        <v>Germany</v>
      </c>
      <c r="G1337" s="5">
        <f>_xlfn.XLOOKUP(Orders[[#This Row],[user_id]],Users[user_id],Users[is_referral])</f>
        <v>1</v>
      </c>
    </row>
    <row r="1338" spans="1:7">
      <c r="A1338" s="5">
        <v>2133378</v>
      </c>
      <c r="B1338" s="5">
        <v>9042</v>
      </c>
      <c r="C1338" s="6">
        <v>43190</v>
      </c>
      <c r="D1338" s="5">
        <v>47</v>
      </c>
      <c r="E1338" s="5" t="str">
        <f>_xlfn.XLOOKUP(Orders[[#This Row],[user_id]],Users[user_id],Users[country])</f>
        <v>FR</v>
      </c>
      <c r="F1338" s="5" t="str">
        <f>_xlfn.XLOOKUP(Orders[[#This Row],[country_code]],Countries[country_code],Countries[country_name])</f>
        <v>France</v>
      </c>
      <c r="G1338" s="5">
        <f>_xlfn.XLOOKUP(Orders[[#This Row],[user_id]],Users[user_id],Users[is_referral])</f>
        <v>1</v>
      </c>
    </row>
    <row r="1339" spans="1:7">
      <c r="A1339" s="5">
        <v>2133379</v>
      </c>
      <c r="B1339" s="5">
        <v>2871</v>
      </c>
      <c r="C1339" s="6">
        <v>43190</v>
      </c>
      <c r="D1339" s="5">
        <v>29</v>
      </c>
      <c r="E1339" s="5" t="str">
        <f>_xlfn.XLOOKUP(Orders[[#This Row],[user_id]],Users[user_id],Users[country])</f>
        <v>ES</v>
      </c>
      <c r="F1339" s="5" t="str">
        <f>_xlfn.XLOOKUP(Orders[[#This Row],[country_code]],Countries[country_code],Countries[country_name])</f>
        <v>Spain</v>
      </c>
      <c r="G1339" s="5">
        <f>_xlfn.XLOOKUP(Orders[[#This Row],[user_id]],Users[user_id],Users[is_referral])</f>
        <v>0</v>
      </c>
    </row>
    <row r="1340" spans="1:7">
      <c r="A1340" s="5">
        <v>2133381</v>
      </c>
      <c r="B1340" s="5">
        <v>4868</v>
      </c>
      <c r="C1340" s="6">
        <v>43190</v>
      </c>
      <c r="D1340" s="5">
        <v>28</v>
      </c>
      <c r="E1340" s="5" t="str">
        <f>_xlfn.XLOOKUP(Orders[[#This Row],[user_id]],Users[user_id],Users[country])</f>
        <v>DE</v>
      </c>
      <c r="F1340" s="5" t="str">
        <f>_xlfn.XLOOKUP(Orders[[#This Row],[country_code]],Countries[country_code],Countries[country_name])</f>
        <v>Germany</v>
      </c>
      <c r="G1340" s="5">
        <f>_xlfn.XLOOKUP(Orders[[#This Row],[user_id]],Users[user_id],Users[is_referral])</f>
        <v>0</v>
      </c>
    </row>
    <row r="1341" spans="1:7">
      <c r="A1341" s="5">
        <v>2133382</v>
      </c>
      <c r="B1341" s="5">
        <v>14930</v>
      </c>
      <c r="C1341" s="6">
        <v>43190</v>
      </c>
      <c r="D1341" s="5">
        <v>12</v>
      </c>
      <c r="E1341" s="5" t="str">
        <f>_xlfn.XLOOKUP(Orders[[#This Row],[user_id]],Users[user_id],Users[country])</f>
        <v>FR</v>
      </c>
      <c r="F1341" s="5" t="str">
        <f>_xlfn.XLOOKUP(Orders[[#This Row],[country_code]],Countries[country_code],Countries[country_name])</f>
        <v>France</v>
      </c>
      <c r="G1341" s="5">
        <f>_xlfn.XLOOKUP(Orders[[#This Row],[user_id]],Users[user_id],Users[is_referral])</f>
        <v>1</v>
      </c>
    </row>
    <row r="1342" spans="1:7">
      <c r="A1342" s="5">
        <v>2133383</v>
      </c>
      <c r="B1342" s="5">
        <v>19348</v>
      </c>
      <c r="C1342" s="6">
        <v>43190</v>
      </c>
      <c r="D1342" s="5">
        <v>91</v>
      </c>
      <c r="E1342" s="5" t="str">
        <f>_xlfn.XLOOKUP(Orders[[#This Row],[user_id]],Users[user_id],Users[country])</f>
        <v>DE</v>
      </c>
      <c r="F1342" s="5" t="str">
        <f>_xlfn.XLOOKUP(Orders[[#This Row],[country_code]],Countries[country_code],Countries[country_name])</f>
        <v>Germany</v>
      </c>
      <c r="G1342" s="5">
        <f>_xlfn.XLOOKUP(Orders[[#This Row],[user_id]],Users[user_id],Users[is_referral])</f>
        <v>1</v>
      </c>
    </row>
    <row r="1343" spans="1:7">
      <c r="A1343" s="5">
        <v>2133384</v>
      </c>
      <c r="B1343" s="5">
        <v>10477</v>
      </c>
      <c r="C1343" s="6">
        <v>43190</v>
      </c>
      <c r="D1343" s="5">
        <v>50</v>
      </c>
      <c r="E1343" s="5" t="str">
        <f>_xlfn.XLOOKUP(Orders[[#This Row],[user_id]],Users[user_id],Users[country])</f>
        <v>FR</v>
      </c>
      <c r="F1343" s="5" t="str">
        <f>_xlfn.XLOOKUP(Orders[[#This Row],[country_code]],Countries[country_code],Countries[country_name])</f>
        <v>France</v>
      </c>
      <c r="G1343" s="5">
        <f>_xlfn.XLOOKUP(Orders[[#This Row],[user_id]],Users[user_id],Users[is_referral])</f>
        <v>1</v>
      </c>
    </row>
    <row r="1344" spans="1:7">
      <c r="A1344" s="5">
        <v>2133385</v>
      </c>
      <c r="B1344" s="5">
        <v>14884</v>
      </c>
      <c r="C1344" s="6">
        <v>43190</v>
      </c>
      <c r="D1344" s="5">
        <v>31</v>
      </c>
      <c r="E1344" s="5" t="str">
        <f>_xlfn.XLOOKUP(Orders[[#This Row],[user_id]],Users[user_id],Users[country])</f>
        <v>IT</v>
      </c>
      <c r="F1344" s="5" t="str">
        <f>_xlfn.XLOOKUP(Orders[[#This Row],[country_code]],Countries[country_code],Countries[country_name])</f>
        <v>Italy</v>
      </c>
      <c r="G1344" s="5">
        <f>_xlfn.XLOOKUP(Orders[[#This Row],[user_id]],Users[user_id],Users[is_referral])</f>
        <v>1</v>
      </c>
    </row>
    <row r="1345" spans="1:7">
      <c r="A1345" s="5">
        <v>2133387</v>
      </c>
      <c r="B1345" s="5">
        <v>9103</v>
      </c>
      <c r="C1345" s="6">
        <v>43190</v>
      </c>
      <c r="D1345" s="5">
        <v>51</v>
      </c>
      <c r="E1345" s="5" t="str">
        <f>_xlfn.XLOOKUP(Orders[[#This Row],[user_id]],Users[user_id],Users[country])</f>
        <v>FR</v>
      </c>
      <c r="F1345" s="5" t="str">
        <f>_xlfn.XLOOKUP(Orders[[#This Row],[country_code]],Countries[country_code],Countries[country_name])</f>
        <v>France</v>
      </c>
      <c r="G1345" s="5">
        <f>_xlfn.XLOOKUP(Orders[[#This Row],[user_id]],Users[user_id],Users[is_referral])</f>
        <v>1</v>
      </c>
    </row>
    <row r="1346" spans="1:7">
      <c r="A1346" s="5">
        <v>2133390</v>
      </c>
      <c r="B1346" s="5">
        <v>1511</v>
      </c>
      <c r="C1346" s="6">
        <v>43190</v>
      </c>
      <c r="D1346" s="5">
        <v>62</v>
      </c>
      <c r="E1346" s="5" t="str">
        <f>_xlfn.XLOOKUP(Orders[[#This Row],[user_id]],Users[user_id],Users[country])</f>
        <v>IT</v>
      </c>
      <c r="F1346" s="5" t="str">
        <f>_xlfn.XLOOKUP(Orders[[#This Row],[country_code]],Countries[country_code],Countries[country_name])</f>
        <v>Italy</v>
      </c>
      <c r="G1346" s="5">
        <f>_xlfn.XLOOKUP(Orders[[#This Row],[user_id]],Users[user_id],Users[is_referral])</f>
        <v>0</v>
      </c>
    </row>
    <row r="1347" spans="1:7">
      <c r="A1347" s="5">
        <v>2133391</v>
      </c>
      <c r="B1347" s="5">
        <v>19119</v>
      </c>
      <c r="C1347" s="6">
        <v>43190</v>
      </c>
      <c r="D1347" s="5">
        <v>32</v>
      </c>
      <c r="E1347" s="5" t="str">
        <f>_xlfn.XLOOKUP(Orders[[#This Row],[user_id]],Users[user_id],Users[country])</f>
        <v>ES</v>
      </c>
      <c r="F1347" s="5" t="str">
        <f>_xlfn.XLOOKUP(Orders[[#This Row],[country_code]],Countries[country_code],Countries[country_name])</f>
        <v>Spain</v>
      </c>
      <c r="G1347" s="5">
        <f>_xlfn.XLOOKUP(Orders[[#This Row],[user_id]],Users[user_id],Users[is_referral])</f>
        <v>0</v>
      </c>
    </row>
    <row r="1348" spans="1:7">
      <c r="A1348" s="5">
        <v>2133393</v>
      </c>
      <c r="B1348" s="5">
        <v>13696</v>
      </c>
      <c r="C1348" s="6">
        <v>43190</v>
      </c>
      <c r="D1348" s="5">
        <v>37</v>
      </c>
      <c r="E1348" s="5" t="str">
        <f>_xlfn.XLOOKUP(Orders[[#This Row],[user_id]],Users[user_id],Users[country])</f>
        <v>IT</v>
      </c>
      <c r="F1348" s="5" t="str">
        <f>_xlfn.XLOOKUP(Orders[[#This Row],[country_code]],Countries[country_code],Countries[country_name])</f>
        <v>Italy</v>
      </c>
      <c r="G1348" s="5">
        <f>_xlfn.XLOOKUP(Orders[[#This Row],[user_id]],Users[user_id],Users[is_referral])</f>
        <v>1</v>
      </c>
    </row>
    <row r="1349" spans="1:7">
      <c r="A1349" s="5">
        <v>2133395</v>
      </c>
      <c r="B1349" s="5">
        <v>18413</v>
      </c>
      <c r="C1349" s="6">
        <v>43190</v>
      </c>
      <c r="D1349" s="5">
        <v>67</v>
      </c>
      <c r="E1349" s="5" t="str">
        <f>_xlfn.XLOOKUP(Orders[[#This Row],[user_id]],Users[user_id],Users[country])</f>
        <v>DE</v>
      </c>
      <c r="F1349" s="5" t="str">
        <f>_xlfn.XLOOKUP(Orders[[#This Row],[country_code]],Countries[country_code],Countries[country_name])</f>
        <v>Germany</v>
      </c>
      <c r="G1349" s="5">
        <f>_xlfn.XLOOKUP(Orders[[#This Row],[user_id]],Users[user_id],Users[is_referral])</f>
        <v>1</v>
      </c>
    </row>
    <row r="1350" spans="1:7">
      <c r="A1350" s="5">
        <v>2133398</v>
      </c>
      <c r="B1350" s="5">
        <v>10575</v>
      </c>
      <c r="C1350" s="6">
        <v>43190</v>
      </c>
      <c r="D1350" s="5">
        <v>48</v>
      </c>
      <c r="E1350" s="5" t="str">
        <f>_xlfn.XLOOKUP(Orders[[#This Row],[user_id]],Users[user_id],Users[country])</f>
        <v>FR</v>
      </c>
      <c r="F1350" s="5" t="str">
        <f>_xlfn.XLOOKUP(Orders[[#This Row],[country_code]],Countries[country_code],Countries[country_name])</f>
        <v>France</v>
      </c>
      <c r="G1350" s="5">
        <f>_xlfn.XLOOKUP(Orders[[#This Row],[user_id]],Users[user_id],Users[is_referral])</f>
        <v>1</v>
      </c>
    </row>
    <row r="1351" spans="1:7">
      <c r="A1351" s="5">
        <v>2133399</v>
      </c>
      <c r="B1351" s="5">
        <v>15636</v>
      </c>
      <c r="C1351" s="6">
        <v>43190</v>
      </c>
      <c r="D1351" s="5">
        <v>23</v>
      </c>
      <c r="E1351" s="5" t="str">
        <f>_xlfn.XLOOKUP(Orders[[#This Row],[user_id]],Users[user_id],Users[country])</f>
        <v>FR</v>
      </c>
      <c r="F1351" s="5" t="str">
        <f>_xlfn.XLOOKUP(Orders[[#This Row],[country_code]],Countries[country_code],Countries[country_name])</f>
        <v>France</v>
      </c>
      <c r="G1351" s="5">
        <f>_xlfn.XLOOKUP(Orders[[#This Row],[user_id]],Users[user_id],Users[is_referral])</f>
        <v>0</v>
      </c>
    </row>
    <row r="1352" spans="1:7">
      <c r="A1352" s="5">
        <v>2133400</v>
      </c>
      <c r="B1352" s="5">
        <v>15390</v>
      </c>
      <c r="C1352" s="6">
        <v>43190</v>
      </c>
      <c r="D1352" s="5">
        <v>29</v>
      </c>
      <c r="E1352" s="5" t="str">
        <f>_xlfn.XLOOKUP(Orders[[#This Row],[user_id]],Users[user_id],Users[country])</f>
        <v>FR</v>
      </c>
      <c r="F1352" s="5" t="str">
        <f>_xlfn.XLOOKUP(Orders[[#This Row],[country_code]],Countries[country_code],Countries[country_name])</f>
        <v>France</v>
      </c>
      <c r="G1352" s="5">
        <f>_xlfn.XLOOKUP(Orders[[#This Row],[user_id]],Users[user_id],Users[is_referral])</f>
        <v>1</v>
      </c>
    </row>
    <row r="1353" spans="1:7">
      <c r="A1353" s="5">
        <v>2133401</v>
      </c>
      <c r="B1353" s="5">
        <v>5223</v>
      </c>
      <c r="C1353" s="6">
        <v>43190</v>
      </c>
      <c r="D1353" s="5">
        <v>14</v>
      </c>
      <c r="E1353" s="5" t="str">
        <f>_xlfn.XLOOKUP(Orders[[#This Row],[user_id]],Users[user_id],Users[country])</f>
        <v>FR</v>
      </c>
      <c r="F1353" s="5" t="str">
        <f>_xlfn.XLOOKUP(Orders[[#This Row],[country_code]],Countries[country_code],Countries[country_name])</f>
        <v>France</v>
      </c>
      <c r="G1353" s="5">
        <f>_xlfn.XLOOKUP(Orders[[#This Row],[user_id]],Users[user_id],Users[is_referral])</f>
        <v>1</v>
      </c>
    </row>
    <row r="1354" spans="1:7">
      <c r="A1354" s="5">
        <v>2133406</v>
      </c>
      <c r="B1354" s="5">
        <v>13657</v>
      </c>
      <c r="C1354" s="6">
        <v>43190</v>
      </c>
      <c r="D1354" s="5">
        <v>45</v>
      </c>
      <c r="E1354" s="5" t="str">
        <f>_xlfn.XLOOKUP(Orders[[#This Row],[user_id]],Users[user_id],Users[country])</f>
        <v>FR</v>
      </c>
      <c r="F1354" s="5" t="str">
        <f>_xlfn.XLOOKUP(Orders[[#This Row],[country_code]],Countries[country_code],Countries[country_name])</f>
        <v>France</v>
      </c>
      <c r="G1354" s="5">
        <f>_xlfn.XLOOKUP(Orders[[#This Row],[user_id]],Users[user_id],Users[is_referral])</f>
        <v>1</v>
      </c>
    </row>
    <row r="1355" spans="1:7">
      <c r="A1355" s="5">
        <v>2133407</v>
      </c>
      <c r="B1355" s="5">
        <v>7769</v>
      </c>
      <c r="C1355" s="6">
        <v>43190</v>
      </c>
      <c r="D1355" s="5">
        <v>72</v>
      </c>
      <c r="E1355" s="5" t="str">
        <f>_xlfn.XLOOKUP(Orders[[#This Row],[user_id]],Users[user_id],Users[country])</f>
        <v>IT</v>
      </c>
      <c r="F1355" s="5" t="str">
        <f>_xlfn.XLOOKUP(Orders[[#This Row],[country_code]],Countries[country_code],Countries[country_name])</f>
        <v>Italy</v>
      </c>
      <c r="G1355" s="5">
        <f>_xlfn.XLOOKUP(Orders[[#This Row],[user_id]],Users[user_id],Users[is_referral])</f>
        <v>1</v>
      </c>
    </row>
    <row r="1356" spans="1:7">
      <c r="A1356" s="5">
        <v>2133409</v>
      </c>
      <c r="B1356" s="5">
        <v>16672</v>
      </c>
      <c r="C1356" s="6">
        <v>43190</v>
      </c>
      <c r="D1356" s="5">
        <v>22</v>
      </c>
      <c r="E1356" s="5" t="str">
        <f>_xlfn.XLOOKUP(Orders[[#This Row],[user_id]],Users[user_id],Users[country])</f>
        <v>FR</v>
      </c>
      <c r="F1356" s="5" t="str">
        <f>_xlfn.XLOOKUP(Orders[[#This Row],[country_code]],Countries[country_code],Countries[country_name])</f>
        <v>France</v>
      </c>
      <c r="G1356" s="5">
        <f>_xlfn.XLOOKUP(Orders[[#This Row],[user_id]],Users[user_id],Users[is_referral])</f>
        <v>1</v>
      </c>
    </row>
    <row r="1357" spans="1:7">
      <c r="A1357" s="5">
        <v>2133413</v>
      </c>
      <c r="B1357" s="5">
        <v>16939</v>
      </c>
      <c r="C1357" s="6">
        <v>43190</v>
      </c>
      <c r="D1357" s="5">
        <v>22</v>
      </c>
      <c r="E1357" s="5" t="str">
        <f>_xlfn.XLOOKUP(Orders[[#This Row],[user_id]],Users[user_id],Users[country])</f>
        <v>ES</v>
      </c>
      <c r="F1357" s="5" t="str">
        <f>_xlfn.XLOOKUP(Orders[[#This Row],[country_code]],Countries[country_code],Countries[country_name])</f>
        <v>Spain</v>
      </c>
      <c r="G1357" s="5">
        <f>_xlfn.XLOOKUP(Orders[[#This Row],[user_id]],Users[user_id],Users[is_referral])</f>
        <v>1</v>
      </c>
    </row>
    <row r="1358" spans="1:7">
      <c r="A1358" s="5">
        <v>2133414</v>
      </c>
      <c r="B1358" s="5">
        <v>10954</v>
      </c>
      <c r="C1358" s="6">
        <v>43190</v>
      </c>
      <c r="D1358" s="5">
        <v>50</v>
      </c>
      <c r="E1358" s="5" t="str">
        <f>_xlfn.XLOOKUP(Orders[[#This Row],[user_id]],Users[user_id],Users[country])</f>
        <v>FR</v>
      </c>
      <c r="F1358" s="5" t="str">
        <f>_xlfn.XLOOKUP(Orders[[#This Row],[country_code]],Countries[country_code],Countries[country_name])</f>
        <v>France</v>
      </c>
      <c r="G1358" s="5">
        <f>_xlfn.XLOOKUP(Orders[[#This Row],[user_id]],Users[user_id],Users[is_referral])</f>
        <v>1</v>
      </c>
    </row>
    <row r="1359" spans="1:7">
      <c r="A1359" s="5">
        <v>2133417</v>
      </c>
      <c r="B1359" s="5">
        <v>5649</v>
      </c>
      <c r="C1359" s="6">
        <v>43190</v>
      </c>
      <c r="D1359" s="5">
        <v>96</v>
      </c>
      <c r="E1359" s="5" t="str">
        <f>_xlfn.XLOOKUP(Orders[[#This Row],[user_id]],Users[user_id],Users[country])</f>
        <v>IT</v>
      </c>
      <c r="F1359" s="5" t="str">
        <f>_xlfn.XLOOKUP(Orders[[#This Row],[country_code]],Countries[country_code],Countries[country_name])</f>
        <v>Italy</v>
      </c>
      <c r="G1359" s="5">
        <f>_xlfn.XLOOKUP(Orders[[#This Row],[user_id]],Users[user_id],Users[is_referral])</f>
        <v>1</v>
      </c>
    </row>
    <row r="1360" spans="1:7">
      <c r="A1360" s="5">
        <v>2133418</v>
      </c>
      <c r="B1360" s="5">
        <v>4495</v>
      </c>
      <c r="C1360" s="6">
        <v>43190</v>
      </c>
      <c r="D1360" s="5">
        <v>12</v>
      </c>
      <c r="E1360" s="5" t="str">
        <f>_xlfn.XLOOKUP(Orders[[#This Row],[user_id]],Users[user_id],Users[country])</f>
        <v>IT</v>
      </c>
      <c r="F1360" s="5" t="str">
        <f>_xlfn.XLOOKUP(Orders[[#This Row],[country_code]],Countries[country_code],Countries[country_name])</f>
        <v>Italy</v>
      </c>
      <c r="G1360" s="5">
        <f>_xlfn.XLOOKUP(Orders[[#This Row],[user_id]],Users[user_id],Users[is_referral])</f>
        <v>0</v>
      </c>
    </row>
    <row r="1361" spans="1:7">
      <c r="A1361" s="5">
        <v>2133419</v>
      </c>
      <c r="B1361" s="5">
        <v>2257</v>
      </c>
      <c r="C1361" s="6">
        <v>43190</v>
      </c>
      <c r="D1361" s="5">
        <v>36</v>
      </c>
      <c r="E1361" s="5" t="str">
        <f>_xlfn.XLOOKUP(Orders[[#This Row],[user_id]],Users[user_id],Users[country])</f>
        <v>FR</v>
      </c>
      <c r="F1361" s="5" t="str">
        <f>_xlfn.XLOOKUP(Orders[[#This Row],[country_code]],Countries[country_code],Countries[country_name])</f>
        <v>France</v>
      </c>
      <c r="G1361" s="5">
        <f>_xlfn.XLOOKUP(Orders[[#This Row],[user_id]],Users[user_id],Users[is_referral])</f>
        <v>0</v>
      </c>
    </row>
    <row r="1362" spans="1:7">
      <c r="A1362" s="5">
        <v>2133423</v>
      </c>
      <c r="B1362" s="5">
        <v>7286</v>
      </c>
      <c r="C1362" s="6">
        <v>43190</v>
      </c>
      <c r="D1362" s="5">
        <v>33</v>
      </c>
      <c r="E1362" s="5" t="str">
        <f>_xlfn.XLOOKUP(Orders[[#This Row],[user_id]],Users[user_id],Users[country])</f>
        <v>FR</v>
      </c>
      <c r="F1362" s="5" t="str">
        <f>_xlfn.XLOOKUP(Orders[[#This Row],[country_code]],Countries[country_code],Countries[country_name])</f>
        <v>France</v>
      </c>
      <c r="G1362" s="5">
        <f>_xlfn.XLOOKUP(Orders[[#This Row],[user_id]],Users[user_id],Users[is_referral])</f>
        <v>1</v>
      </c>
    </row>
    <row r="1363" spans="1:7">
      <c r="A1363" s="5">
        <v>2133424</v>
      </c>
      <c r="B1363" s="5">
        <v>19399</v>
      </c>
      <c r="C1363" s="6">
        <v>43190</v>
      </c>
      <c r="D1363" s="5">
        <v>19</v>
      </c>
      <c r="E1363" s="5" t="str">
        <f>_xlfn.XLOOKUP(Orders[[#This Row],[user_id]],Users[user_id],Users[country])</f>
        <v>DE</v>
      </c>
      <c r="F1363" s="5" t="str">
        <f>_xlfn.XLOOKUP(Orders[[#This Row],[country_code]],Countries[country_code],Countries[country_name])</f>
        <v>Germany</v>
      </c>
      <c r="G1363" s="5">
        <f>_xlfn.XLOOKUP(Orders[[#This Row],[user_id]],Users[user_id],Users[is_referral])</f>
        <v>1</v>
      </c>
    </row>
    <row r="1364" spans="1:7">
      <c r="A1364" s="5">
        <v>2133425</v>
      </c>
      <c r="B1364" s="5">
        <v>664</v>
      </c>
      <c r="C1364" s="6">
        <v>43190</v>
      </c>
      <c r="D1364" s="5">
        <v>27</v>
      </c>
      <c r="E1364" s="5" t="str">
        <f>_xlfn.XLOOKUP(Orders[[#This Row],[user_id]],Users[user_id],Users[country])</f>
        <v>ES</v>
      </c>
      <c r="F1364" s="5" t="str">
        <f>_xlfn.XLOOKUP(Orders[[#This Row],[country_code]],Countries[country_code],Countries[country_name])</f>
        <v>Spain</v>
      </c>
      <c r="G1364" s="5">
        <f>_xlfn.XLOOKUP(Orders[[#This Row],[user_id]],Users[user_id],Users[is_referral])</f>
        <v>0</v>
      </c>
    </row>
    <row r="1365" spans="1:7">
      <c r="A1365" s="5">
        <v>2133427</v>
      </c>
      <c r="B1365" s="5">
        <v>12270</v>
      </c>
      <c r="C1365" s="6">
        <v>43190</v>
      </c>
      <c r="D1365" s="5">
        <v>37</v>
      </c>
      <c r="E1365" s="5" t="str">
        <f>_xlfn.XLOOKUP(Orders[[#This Row],[user_id]],Users[user_id],Users[country])</f>
        <v>FR</v>
      </c>
      <c r="F1365" s="5" t="str">
        <f>_xlfn.XLOOKUP(Orders[[#This Row],[country_code]],Countries[country_code],Countries[country_name])</f>
        <v>France</v>
      </c>
      <c r="G1365" s="5">
        <f>_xlfn.XLOOKUP(Orders[[#This Row],[user_id]],Users[user_id],Users[is_referral])</f>
        <v>1</v>
      </c>
    </row>
    <row r="1366" spans="1:7">
      <c r="A1366" s="5">
        <v>2133428</v>
      </c>
      <c r="B1366" s="5">
        <v>14754</v>
      </c>
      <c r="C1366" s="6">
        <v>43190</v>
      </c>
      <c r="D1366" s="5">
        <v>63</v>
      </c>
      <c r="E1366" s="5" t="str">
        <f>_xlfn.XLOOKUP(Orders[[#This Row],[user_id]],Users[user_id],Users[country])</f>
        <v>DE</v>
      </c>
      <c r="F1366" s="5" t="str">
        <f>_xlfn.XLOOKUP(Orders[[#This Row],[country_code]],Countries[country_code],Countries[country_name])</f>
        <v>Germany</v>
      </c>
      <c r="G1366" s="5">
        <f>_xlfn.XLOOKUP(Orders[[#This Row],[user_id]],Users[user_id],Users[is_referral])</f>
        <v>1</v>
      </c>
    </row>
    <row r="1367" spans="1:7">
      <c r="A1367" s="5">
        <v>2133433</v>
      </c>
      <c r="B1367" s="5">
        <v>11667</v>
      </c>
      <c r="C1367" s="6">
        <v>43190</v>
      </c>
      <c r="D1367" s="5">
        <v>46</v>
      </c>
      <c r="E1367" s="5" t="str">
        <f>_xlfn.XLOOKUP(Orders[[#This Row],[user_id]],Users[user_id],Users[country])</f>
        <v>IT</v>
      </c>
      <c r="F1367" s="5" t="str">
        <f>_xlfn.XLOOKUP(Orders[[#This Row],[country_code]],Countries[country_code],Countries[country_name])</f>
        <v>Italy</v>
      </c>
      <c r="G1367" s="5">
        <f>_xlfn.XLOOKUP(Orders[[#This Row],[user_id]],Users[user_id],Users[is_referral])</f>
        <v>1</v>
      </c>
    </row>
    <row r="1368" spans="1:7">
      <c r="A1368" s="5">
        <v>2133435</v>
      </c>
      <c r="B1368" s="5">
        <v>17441</v>
      </c>
      <c r="C1368" s="6">
        <v>43190</v>
      </c>
      <c r="D1368" s="5">
        <v>59</v>
      </c>
      <c r="E1368" s="5" t="str">
        <f>_xlfn.XLOOKUP(Orders[[#This Row],[user_id]],Users[user_id],Users[country])</f>
        <v>IT</v>
      </c>
      <c r="F1368" s="5" t="str">
        <f>_xlfn.XLOOKUP(Orders[[#This Row],[country_code]],Countries[country_code],Countries[country_name])</f>
        <v>Italy</v>
      </c>
      <c r="G1368" s="5">
        <f>_xlfn.XLOOKUP(Orders[[#This Row],[user_id]],Users[user_id],Users[is_referral])</f>
        <v>1</v>
      </c>
    </row>
    <row r="1369" spans="1:7">
      <c r="A1369" s="5">
        <v>2133436</v>
      </c>
      <c r="B1369" s="5">
        <v>10857</v>
      </c>
      <c r="C1369" s="6">
        <v>43190</v>
      </c>
      <c r="D1369" s="5">
        <v>24</v>
      </c>
      <c r="E1369" s="5" t="str">
        <f>_xlfn.XLOOKUP(Orders[[#This Row],[user_id]],Users[user_id],Users[country])</f>
        <v>FR</v>
      </c>
      <c r="F1369" s="5" t="str">
        <f>_xlfn.XLOOKUP(Orders[[#This Row],[country_code]],Countries[country_code],Countries[country_name])</f>
        <v>France</v>
      </c>
      <c r="G1369" s="5">
        <f>_xlfn.XLOOKUP(Orders[[#This Row],[user_id]],Users[user_id],Users[is_referral])</f>
        <v>1</v>
      </c>
    </row>
    <row r="1370" spans="1:7">
      <c r="A1370" s="5">
        <v>2133440</v>
      </c>
      <c r="B1370" s="5">
        <v>2077</v>
      </c>
      <c r="C1370" s="6">
        <v>43190</v>
      </c>
      <c r="D1370" s="5">
        <v>15</v>
      </c>
      <c r="E1370" s="5" t="str">
        <f>_xlfn.XLOOKUP(Orders[[#This Row],[user_id]],Users[user_id],Users[country])</f>
        <v>DE</v>
      </c>
      <c r="F1370" s="5" t="str">
        <f>_xlfn.XLOOKUP(Orders[[#This Row],[country_code]],Countries[country_code],Countries[country_name])</f>
        <v>Germany</v>
      </c>
      <c r="G1370" s="5">
        <f>_xlfn.XLOOKUP(Orders[[#This Row],[user_id]],Users[user_id],Users[is_referral])</f>
        <v>0</v>
      </c>
    </row>
    <row r="1371" spans="1:7">
      <c r="A1371" s="5">
        <v>2133442</v>
      </c>
      <c r="B1371" s="5">
        <v>8492</v>
      </c>
      <c r="C1371" s="6">
        <v>43190</v>
      </c>
      <c r="D1371" s="5">
        <v>35</v>
      </c>
      <c r="E1371" s="5" t="str">
        <f>_xlfn.XLOOKUP(Orders[[#This Row],[user_id]],Users[user_id],Users[country])</f>
        <v>FR</v>
      </c>
      <c r="F1371" s="5" t="str">
        <f>_xlfn.XLOOKUP(Orders[[#This Row],[country_code]],Countries[country_code],Countries[country_name])</f>
        <v>France</v>
      </c>
      <c r="G1371" s="5">
        <f>_xlfn.XLOOKUP(Orders[[#This Row],[user_id]],Users[user_id],Users[is_referral])</f>
        <v>1</v>
      </c>
    </row>
    <row r="1372" spans="1:7">
      <c r="A1372" s="5">
        <v>2133443</v>
      </c>
      <c r="B1372" s="5">
        <v>17140</v>
      </c>
      <c r="C1372" s="6">
        <v>43190</v>
      </c>
      <c r="D1372" s="5">
        <v>71</v>
      </c>
      <c r="E1372" s="5" t="str">
        <f>_xlfn.XLOOKUP(Orders[[#This Row],[user_id]],Users[user_id],Users[country])</f>
        <v>IT</v>
      </c>
      <c r="F1372" s="5" t="str">
        <f>_xlfn.XLOOKUP(Orders[[#This Row],[country_code]],Countries[country_code],Countries[country_name])</f>
        <v>Italy</v>
      </c>
      <c r="G1372" s="5">
        <f>_xlfn.XLOOKUP(Orders[[#This Row],[user_id]],Users[user_id],Users[is_referral])</f>
        <v>1</v>
      </c>
    </row>
    <row r="1373" spans="1:7">
      <c r="A1373" s="5">
        <v>2133445</v>
      </c>
      <c r="B1373" s="5">
        <v>14966</v>
      </c>
      <c r="C1373" s="6">
        <v>43190</v>
      </c>
      <c r="D1373" s="5">
        <v>57</v>
      </c>
      <c r="E1373" s="5" t="str">
        <f>_xlfn.XLOOKUP(Orders[[#This Row],[user_id]],Users[user_id],Users[country])</f>
        <v>DE</v>
      </c>
      <c r="F1373" s="5" t="str">
        <f>_xlfn.XLOOKUP(Orders[[#This Row],[country_code]],Countries[country_code],Countries[country_name])</f>
        <v>Germany</v>
      </c>
      <c r="G1373" s="5">
        <f>_xlfn.XLOOKUP(Orders[[#This Row],[user_id]],Users[user_id],Users[is_referral])</f>
        <v>1</v>
      </c>
    </row>
    <row r="1374" spans="1:7">
      <c r="A1374" s="5">
        <v>2133448</v>
      </c>
      <c r="B1374" s="5">
        <v>275</v>
      </c>
      <c r="C1374" s="6">
        <v>43190</v>
      </c>
      <c r="D1374" s="5">
        <v>14</v>
      </c>
      <c r="E1374" s="5" t="str">
        <f>_xlfn.XLOOKUP(Orders[[#This Row],[user_id]],Users[user_id],Users[country])</f>
        <v>IT</v>
      </c>
      <c r="F1374" s="5" t="str">
        <f>_xlfn.XLOOKUP(Orders[[#This Row],[country_code]],Countries[country_code],Countries[country_name])</f>
        <v>Italy</v>
      </c>
      <c r="G1374" s="5">
        <f>_xlfn.XLOOKUP(Orders[[#This Row],[user_id]],Users[user_id],Users[is_referral])</f>
        <v>0</v>
      </c>
    </row>
    <row r="1375" spans="1:7">
      <c r="A1375" s="5">
        <v>2133449</v>
      </c>
      <c r="B1375" s="5">
        <v>250</v>
      </c>
      <c r="C1375" s="6">
        <v>43190</v>
      </c>
      <c r="D1375" s="5">
        <v>78</v>
      </c>
      <c r="E1375" s="5" t="str">
        <f>_xlfn.XLOOKUP(Orders[[#This Row],[user_id]],Users[user_id],Users[country])</f>
        <v>DE</v>
      </c>
      <c r="F1375" s="5" t="str">
        <f>_xlfn.XLOOKUP(Orders[[#This Row],[country_code]],Countries[country_code],Countries[country_name])</f>
        <v>Germany</v>
      </c>
      <c r="G1375" s="5">
        <f>_xlfn.XLOOKUP(Orders[[#This Row],[user_id]],Users[user_id],Users[is_referral])</f>
        <v>0</v>
      </c>
    </row>
    <row r="1376" spans="1:7">
      <c r="A1376" s="5">
        <v>2133456</v>
      </c>
      <c r="B1376" s="5">
        <v>5336</v>
      </c>
      <c r="C1376" s="6">
        <v>43190</v>
      </c>
      <c r="D1376" s="5">
        <v>62</v>
      </c>
      <c r="E1376" s="5" t="str">
        <f>_xlfn.XLOOKUP(Orders[[#This Row],[user_id]],Users[user_id],Users[country])</f>
        <v>ES</v>
      </c>
      <c r="F1376" s="5" t="str">
        <f>_xlfn.XLOOKUP(Orders[[#This Row],[country_code]],Countries[country_code],Countries[country_name])</f>
        <v>Spain</v>
      </c>
      <c r="G1376" s="5">
        <f>_xlfn.XLOOKUP(Orders[[#This Row],[user_id]],Users[user_id],Users[is_referral])</f>
        <v>1</v>
      </c>
    </row>
    <row r="1377" spans="1:7">
      <c r="A1377" s="5">
        <v>2133457</v>
      </c>
      <c r="B1377" s="5">
        <v>14014</v>
      </c>
      <c r="C1377" s="6">
        <v>43190</v>
      </c>
      <c r="D1377" s="5">
        <v>20</v>
      </c>
      <c r="E1377" s="5" t="str">
        <f>_xlfn.XLOOKUP(Orders[[#This Row],[user_id]],Users[user_id],Users[country])</f>
        <v>ES</v>
      </c>
      <c r="F1377" s="5" t="str">
        <f>_xlfn.XLOOKUP(Orders[[#This Row],[country_code]],Countries[country_code],Countries[country_name])</f>
        <v>Spain</v>
      </c>
      <c r="G1377" s="5">
        <f>_xlfn.XLOOKUP(Orders[[#This Row],[user_id]],Users[user_id],Users[is_referral])</f>
        <v>1</v>
      </c>
    </row>
    <row r="1378" spans="1:7">
      <c r="A1378" s="5">
        <v>2133461</v>
      </c>
      <c r="B1378" s="5">
        <v>17719</v>
      </c>
      <c r="C1378" s="6">
        <v>43190</v>
      </c>
      <c r="D1378" s="5">
        <v>28</v>
      </c>
      <c r="E1378" s="5" t="str">
        <f>_xlfn.XLOOKUP(Orders[[#This Row],[user_id]],Users[user_id],Users[country])</f>
        <v>FR</v>
      </c>
      <c r="F1378" s="5" t="str">
        <f>_xlfn.XLOOKUP(Orders[[#This Row],[country_code]],Countries[country_code],Countries[country_name])</f>
        <v>France</v>
      </c>
      <c r="G1378" s="5">
        <f>_xlfn.XLOOKUP(Orders[[#This Row],[user_id]],Users[user_id],Users[is_referral])</f>
        <v>0</v>
      </c>
    </row>
    <row r="1379" spans="1:7">
      <c r="A1379" s="5">
        <v>2133462</v>
      </c>
      <c r="B1379" s="5">
        <v>15053</v>
      </c>
      <c r="C1379" s="6">
        <v>43190</v>
      </c>
      <c r="D1379" s="5">
        <v>34</v>
      </c>
      <c r="E1379" s="5" t="str">
        <f>_xlfn.XLOOKUP(Orders[[#This Row],[user_id]],Users[user_id],Users[country])</f>
        <v>FR</v>
      </c>
      <c r="F1379" s="5" t="str">
        <f>_xlfn.XLOOKUP(Orders[[#This Row],[country_code]],Countries[country_code],Countries[country_name])</f>
        <v>France</v>
      </c>
      <c r="G1379" s="5">
        <f>_xlfn.XLOOKUP(Orders[[#This Row],[user_id]],Users[user_id],Users[is_referral])</f>
        <v>1</v>
      </c>
    </row>
    <row r="1380" spans="1:7">
      <c r="A1380" s="5">
        <v>2133463</v>
      </c>
      <c r="B1380" s="5">
        <v>15168</v>
      </c>
      <c r="C1380" s="6">
        <v>43190</v>
      </c>
      <c r="D1380" s="5">
        <v>53</v>
      </c>
      <c r="E1380" s="5" t="str">
        <f>_xlfn.XLOOKUP(Orders[[#This Row],[user_id]],Users[user_id],Users[country])</f>
        <v>IT</v>
      </c>
      <c r="F1380" s="5" t="str">
        <f>_xlfn.XLOOKUP(Orders[[#This Row],[country_code]],Countries[country_code],Countries[country_name])</f>
        <v>Italy</v>
      </c>
      <c r="G1380" s="5">
        <f>_xlfn.XLOOKUP(Orders[[#This Row],[user_id]],Users[user_id],Users[is_referral])</f>
        <v>1</v>
      </c>
    </row>
    <row r="1381" spans="1:7">
      <c r="A1381" s="5">
        <v>2133464</v>
      </c>
      <c r="B1381" s="5">
        <v>15019</v>
      </c>
      <c r="C1381" s="6">
        <v>43190</v>
      </c>
      <c r="D1381" s="5">
        <v>51</v>
      </c>
      <c r="E1381" s="5" t="str">
        <f>_xlfn.XLOOKUP(Orders[[#This Row],[user_id]],Users[user_id],Users[country])</f>
        <v>DE</v>
      </c>
      <c r="F1381" s="5" t="str">
        <f>_xlfn.XLOOKUP(Orders[[#This Row],[country_code]],Countries[country_code],Countries[country_name])</f>
        <v>Germany</v>
      </c>
      <c r="G1381" s="5">
        <f>_xlfn.XLOOKUP(Orders[[#This Row],[user_id]],Users[user_id],Users[is_referral])</f>
        <v>1</v>
      </c>
    </row>
    <row r="1382" spans="1:7">
      <c r="A1382" s="5">
        <v>2133468</v>
      </c>
      <c r="B1382" s="5">
        <v>7628</v>
      </c>
      <c r="C1382" s="6">
        <v>43190</v>
      </c>
      <c r="D1382" s="5">
        <v>67</v>
      </c>
      <c r="E1382" s="5" t="str">
        <f>_xlfn.XLOOKUP(Orders[[#This Row],[user_id]],Users[user_id],Users[country])</f>
        <v>FR</v>
      </c>
      <c r="F1382" s="5" t="str">
        <f>_xlfn.XLOOKUP(Orders[[#This Row],[country_code]],Countries[country_code],Countries[country_name])</f>
        <v>France</v>
      </c>
      <c r="G1382" s="5">
        <f>_xlfn.XLOOKUP(Orders[[#This Row],[user_id]],Users[user_id],Users[is_referral])</f>
        <v>1</v>
      </c>
    </row>
    <row r="1383" spans="1:7">
      <c r="A1383" s="5">
        <v>2133470</v>
      </c>
      <c r="B1383" s="5">
        <v>15505</v>
      </c>
      <c r="C1383" s="6">
        <v>43190</v>
      </c>
      <c r="D1383" s="5">
        <v>64</v>
      </c>
      <c r="E1383" s="5" t="str">
        <f>_xlfn.XLOOKUP(Orders[[#This Row],[user_id]],Users[user_id],Users[country])</f>
        <v>IT</v>
      </c>
      <c r="F1383" s="5" t="str">
        <f>_xlfn.XLOOKUP(Orders[[#This Row],[country_code]],Countries[country_code],Countries[country_name])</f>
        <v>Italy</v>
      </c>
      <c r="G1383" s="5">
        <f>_xlfn.XLOOKUP(Orders[[#This Row],[user_id]],Users[user_id],Users[is_referral])</f>
        <v>1</v>
      </c>
    </row>
    <row r="1384" spans="1:7">
      <c r="A1384" s="5">
        <v>2133471</v>
      </c>
      <c r="B1384" s="5">
        <v>1737</v>
      </c>
      <c r="C1384" s="6">
        <v>43190</v>
      </c>
      <c r="D1384" s="5">
        <v>62</v>
      </c>
      <c r="E1384" s="5" t="str">
        <f>_xlfn.XLOOKUP(Orders[[#This Row],[user_id]],Users[user_id],Users[country])</f>
        <v>FR</v>
      </c>
      <c r="F1384" s="5" t="str">
        <f>_xlfn.XLOOKUP(Orders[[#This Row],[country_code]],Countries[country_code],Countries[country_name])</f>
        <v>France</v>
      </c>
      <c r="G1384" s="5">
        <f>_xlfn.XLOOKUP(Orders[[#This Row],[user_id]],Users[user_id],Users[is_referral])</f>
        <v>0</v>
      </c>
    </row>
    <row r="1385" spans="1:7">
      <c r="A1385" s="5">
        <v>2133475</v>
      </c>
      <c r="B1385" s="5">
        <v>11444</v>
      </c>
      <c r="C1385" s="6">
        <v>43190</v>
      </c>
      <c r="D1385" s="5">
        <v>24</v>
      </c>
      <c r="E1385" s="5" t="str">
        <f>_xlfn.XLOOKUP(Orders[[#This Row],[user_id]],Users[user_id],Users[country])</f>
        <v>ES</v>
      </c>
      <c r="F1385" s="5" t="str">
        <f>_xlfn.XLOOKUP(Orders[[#This Row],[country_code]],Countries[country_code],Countries[country_name])</f>
        <v>Spain</v>
      </c>
      <c r="G1385" s="5">
        <f>_xlfn.XLOOKUP(Orders[[#This Row],[user_id]],Users[user_id],Users[is_referral])</f>
        <v>1</v>
      </c>
    </row>
    <row r="1386" spans="1:7">
      <c r="A1386" s="5">
        <v>2133476</v>
      </c>
      <c r="B1386" s="5">
        <v>17633</v>
      </c>
      <c r="C1386" s="6">
        <v>43190</v>
      </c>
      <c r="D1386" s="5">
        <v>61</v>
      </c>
      <c r="E1386" s="5" t="str">
        <f>_xlfn.XLOOKUP(Orders[[#This Row],[user_id]],Users[user_id],Users[country])</f>
        <v>IT</v>
      </c>
      <c r="F1386" s="5" t="str">
        <f>_xlfn.XLOOKUP(Orders[[#This Row],[country_code]],Countries[country_code],Countries[country_name])</f>
        <v>Italy</v>
      </c>
      <c r="G1386" s="5">
        <f>_xlfn.XLOOKUP(Orders[[#This Row],[user_id]],Users[user_id],Users[is_referral])</f>
        <v>1</v>
      </c>
    </row>
    <row r="1387" spans="1:7">
      <c r="A1387" s="5">
        <v>2133477</v>
      </c>
      <c r="B1387" s="5">
        <v>5916</v>
      </c>
      <c r="C1387" s="6">
        <v>43190</v>
      </c>
      <c r="D1387" s="5">
        <v>51</v>
      </c>
      <c r="E1387" s="5" t="str">
        <f>_xlfn.XLOOKUP(Orders[[#This Row],[user_id]],Users[user_id],Users[country])</f>
        <v>IT</v>
      </c>
      <c r="F1387" s="5" t="str">
        <f>_xlfn.XLOOKUP(Orders[[#This Row],[country_code]],Countries[country_code],Countries[country_name])</f>
        <v>Italy</v>
      </c>
      <c r="G1387" s="5">
        <f>_xlfn.XLOOKUP(Orders[[#This Row],[user_id]],Users[user_id],Users[is_referral])</f>
        <v>0</v>
      </c>
    </row>
    <row r="1388" spans="1:7">
      <c r="A1388" s="5">
        <v>2133478</v>
      </c>
      <c r="B1388" s="5">
        <v>8103</v>
      </c>
      <c r="C1388" s="6">
        <v>43190</v>
      </c>
      <c r="D1388" s="5">
        <v>61</v>
      </c>
      <c r="E1388" s="5" t="str">
        <f>_xlfn.XLOOKUP(Orders[[#This Row],[user_id]],Users[user_id],Users[country])</f>
        <v>FR</v>
      </c>
      <c r="F1388" s="5" t="str">
        <f>_xlfn.XLOOKUP(Orders[[#This Row],[country_code]],Countries[country_code],Countries[country_name])</f>
        <v>France</v>
      </c>
      <c r="G1388" s="5">
        <f>_xlfn.XLOOKUP(Orders[[#This Row],[user_id]],Users[user_id],Users[is_referral])</f>
        <v>0</v>
      </c>
    </row>
    <row r="1389" spans="1:7">
      <c r="A1389" s="5">
        <v>2133479</v>
      </c>
      <c r="B1389" s="5">
        <v>12064</v>
      </c>
      <c r="C1389" s="6">
        <v>43190</v>
      </c>
      <c r="D1389" s="5">
        <v>20</v>
      </c>
      <c r="E1389" s="5" t="str">
        <f>_xlfn.XLOOKUP(Orders[[#This Row],[user_id]],Users[user_id],Users[country])</f>
        <v>DE</v>
      </c>
      <c r="F1389" s="5" t="str">
        <f>_xlfn.XLOOKUP(Orders[[#This Row],[country_code]],Countries[country_code],Countries[country_name])</f>
        <v>Germany</v>
      </c>
      <c r="G1389" s="5">
        <f>_xlfn.XLOOKUP(Orders[[#This Row],[user_id]],Users[user_id],Users[is_referral])</f>
        <v>1</v>
      </c>
    </row>
    <row r="1390" spans="1:7">
      <c r="A1390" s="5">
        <v>2133482</v>
      </c>
      <c r="B1390" s="5">
        <v>25</v>
      </c>
      <c r="C1390" s="6">
        <v>43190</v>
      </c>
      <c r="D1390" s="5">
        <v>39</v>
      </c>
      <c r="E1390" s="5" t="str">
        <f>_xlfn.XLOOKUP(Orders[[#This Row],[user_id]],Users[user_id],Users[country])</f>
        <v>IT</v>
      </c>
      <c r="F1390" s="5" t="str">
        <f>_xlfn.XLOOKUP(Orders[[#This Row],[country_code]],Countries[country_code],Countries[country_name])</f>
        <v>Italy</v>
      </c>
      <c r="G1390" s="5">
        <f>_xlfn.XLOOKUP(Orders[[#This Row],[user_id]],Users[user_id],Users[is_referral])</f>
        <v>0</v>
      </c>
    </row>
    <row r="1391" spans="1:7">
      <c r="A1391" s="5">
        <v>2133484</v>
      </c>
      <c r="B1391" s="5">
        <v>7477</v>
      </c>
      <c r="C1391" s="6">
        <v>43190</v>
      </c>
      <c r="D1391" s="5">
        <v>31</v>
      </c>
      <c r="E1391" s="5" t="str">
        <f>_xlfn.XLOOKUP(Orders[[#This Row],[user_id]],Users[user_id],Users[country])</f>
        <v>DE</v>
      </c>
      <c r="F1391" s="5" t="str">
        <f>_xlfn.XLOOKUP(Orders[[#This Row],[country_code]],Countries[country_code],Countries[country_name])</f>
        <v>Germany</v>
      </c>
      <c r="G1391" s="5">
        <f>_xlfn.XLOOKUP(Orders[[#This Row],[user_id]],Users[user_id],Users[is_referral])</f>
        <v>1</v>
      </c>
    </row>
    <row r="1392" spans="1:7">
      <c r="A1392" s="5">
        <v>2133485</v>
      </c>
      <c r="B1392" s="5">
        <v>6460</v>
      </c>
      <c r="C1392" s="6">
        <v>43190</v>
      </c>
      <c r="D1392" s="5">
        <v>25</v>
      </c>
      <c r="E1392" s="5" t="str">
        <f>_xlfn.XLOOKUP(Orders[[#This Row],[user_id]],Users[user_id],Users[country])</f>
        <v>FR</v>
      </c>
      <c r="F1392" s="5" t="str">
        <f>_xlfn.XLOOKUP(Orders[[#This Row],[country_code]],Countries[country_code],Countries[country_name])</f>
        <v>France</v>
      </c>
      <c r="G1392" s="5">
        <f>_xlfn.XLOOKUP(Orders[[#This Row],[user_id]],Users[user_id],Users[is_referral])</f>
        <v>1</v>
      </c>
    </row>
    <row r="1393" spans="1:7">
      <c r="A1393" s="5">
        <v>2133486</v>
      </c>
      <c r="B1393" s="5">
        <v>12885</v>
      </c>
      <c r="C1393" s="6">
        <v>43190</v>
      </c>
      <c r="D1393" s="5">
        <v>45</v>
      </c>
      <c r="E1393" s="5" t="str">
        <f>_xlfn.XLOOKUP(Orders[[#This Row],[user_id]],Users[user_id],Users[country])</f>
        <v>FR</v>
      </c>
      <c r="F1393" s="5" t="str">
        <f>_xlfn.XLOOKUP(Orders[[#This Row],[country_code]],Countries[country_code],Countries[country_name])</f>
        <v>France</v>
      </c>
      <c r="G1393" s="5">
        <f>_xlfn.XLOOKUP(Orders[[#This Row],[user_id]],Users[user_id],Users[is_referral])</f>
        <v>1</v>
      </c>
    </row>
    <row r="1394" spans="1:7">
      <c r="A1394" s="5">
        <v>2133487</v>
      </c>
      <c r="B1394" s="5">
        <v>12667</v>
      </c>
      <c r="C1394" s="6">
        <v>43190</v>
      </c>
      <c r="D1394" s="5">
        <v>39</v>
      </c>
      <c r="E1394" s="5" t="str">
        <f>_xlfn.XLOOKUP(Orders[[#This Row],[user_id]],Users[user_id],Users[country])</f>
        <v>IT</v>
      </c>
      <c r="F1394" s="5" t="str">
        <f>_xlfn.XLOOKUP(Orders[[#This Row],[country_code]],Countries[country_code],Countries[country_name])</f>
        <v>Italy</v>
      </c>
      <c r="G1394" s="5">
        <f>_xlfn.XLOOKUP(Orders[[#This Row],[user_id]],Users[user_id],Users[is_referral])</f>
        <v>1</v>
      </c>
    </row>
    <row r="1395" spans="1:7">
      <c r="A1395" s="5">
        <v>2133489</v>
      </c>
      <c r="B1395" s="5">
        <v>3497</v>
      </c>
      <c r="C1395" s="6">
        <v>43190</v>
      </c>
      <c r="D1395" s="5">
        <v>42</v>
      </c>
      <c r="E1395" s="5" t="str">
        <f>_xlfn.XLOOKUP(Orders[[#This Row],[user_id]],Users[user_id],Users[country])</f>
        <v>FR</v>
      </c>
      <c r="F1395" s="5" t="str">
        <f>_xlfn.XLOOKUP(Orders[[#This Row],[country_code]],Countries[country_code],Countries[country_name])</f>
        <v>France</v>
      </c>
      <c r="G1395" s="5">
        <f>_xlfn.XLOOKUP(Orders[[#This Row],[user_id]],Users[user_id],Users[is_referral])</f>
        <v>0</v>
      </c>
    </row>
    <row r="1396" spans="1:7">
      <c r="A1396" s="5">
        <v>2133491</v>
      </c>
      <c r="B1396" s="5">
        <v>418</v>
      </c>
      <c r="C1396" s="6">
        <v>43190</v>
      </c>
      <c r="D1396" s="5">
        <v>25</v>
      </c>
      <c r="E1396" s="5" t="str">
        <f>_xlfn.XLOOKUP(Orders[[#This Row],[user_id]],Users[user_id],Users[country])</f>
        <v>ES</v>
      </c>
      <c r="F1396" s="5" t="str">
        <f>_xlfn.XLOOKUP(Orders[[#This Row],[country_code]],Countries[country_code],Countries[country_name])</f>
        <v>Spain</v>
      </c>
      <c r="G1396" s="5">
        <f>_xlfn.XLOOKUP(Orders[[#This Row],[user_id]],Users[user_id],Users[is_referral])</f>
        <v>0</v>
      </c>
    </row>
    <row r="1397" spans="1:7">
      <c r="A1397" s="5">
        <v>2133492</v>
      </c>
      <c r="B1397" s="5">
        <v>11982</v>
      </c>
      <c r="C1397" s="6">
        <v>43190</v>
      </c>
      <c r="D1397" s="5">
        <v>67</v>
      </c>
      <c r="E1397" s="5" t="str">
        <f>_xlfn.XLOOKUP(Orders[[#This Row],[user_id]],Users[user_id],Users[country])</f>
        <v>IT</v>
      </c>
      <c r="F1397" s="5" t="str">
        <f>_xlfn.XLOOKUP(Orders[[#This Row],[country_code]],Countries[country_code],Countries[country_name])</f>
        <v>Italy</v>
      </c>
      <c r="G1397" s="5">
        <f>_xlfn.XLOOKUP(Orders[[#This Row],[user_id]],Users[user_id],Users[is_referral])</f>
        <v>1</v>
      </c>
    </row>
    <row r="1398" spans="1:7">
      <c r="A1398" s="5">
        <v>2133493</v>
      </c>
      <c r="B1398" s="5">
        <v>2807</v>
      </c>
      <c r="C1398" s="6">
        <v>43190</v>
      </c>
      <c r="D1398" s="5">
        <v>92</v>
      </c>
      <c r="E1398" s="5" t="str">
        <f>_xlfn.XLOOKUP(Orders[[#This Row],[user_id]],Users[user_id],Users[country])</f>
        <v>DE</v>
      </c>
      <c r="F1398" s="5" t="str">
        <f>_xlfn.XLOOKUP(Orders[[#This Row],[country_code]],Countries[country_code],Countries[country_name])</f>
        <v>Germany</v>
      </c>
      <c r="G1398" s="5">
        <f>_xlfn.XLOOKUP(Orders[[#This Row],[user_id]],Users[user_id],Users[is_referral])</f>
        <v>0</v>
      </c>
    </row>
    <row r="1399" spans="1:7">
      <c r="A1399" s="5">
        <v>2133494</v>
      </c>
      <c r="B1399" s="5">
        <v>4826</v>
      </c>
      <c r="C1399" s="6">
        <v>43190</v>
      </c>
      <c r="D1399" s="5">
        <v>47</v>
      </c>
      <c r="E1399" s="5" t="str">
        <f>_xlfn.XLOOKUP(Orders[[#This Row],[user_id]],Users[user_id],Users[country])</f>
        <v>ES</v>
      </c>
      <c r="F1399" s="5" t="str">
        <f>_xlfn.XLOOKUP(Orders[[#This Row],[country_code]],Countries[country_code],Countries[country_name])</f>
        <v>Spain</v>
      </c>
      <c r="G1399" s="5">
        <f>_xlfn.XLOOKUP(Orders[[#This Row],[user_id]],Users[user_id],Users[is_referral])</f>
        <v>0</v>
      </c>
    </row>
    <row r="1400" spans="1:7">
      <c r="A1400" s="5">
        <v>2133496</v>
      </c>
      <c r="B1400" s="5">
        <v>5084</v>
      </c>
      <c r="C1400" s="6">
        <v>43190</v>
      </c>
      <c r="D1400" s="5">
        <v>72</v>
      </c>
      <c r="E1400" s="5" t="str">
        <f>_xlfn.XLOOKUP(Orders[[#This Row],[user_id]],Users[user_id],Users[country])</f>
        <v>DE</v>
      </c>
      <c r="F1400" s="5" t="str">
        <f>_xlfn.XLOOKUP(Orders[[#This Row],[country_code]],Countries[country_code],Countries[country_name])</f>
        <v>Germany</v>
      </c>
      <c r="G1400" s="5">
        <f>_xlfn.XLOOKUP(Orders[[#This Row],[user_id]],Users[user_id],Users[is_referral])</f>
        <v>1</v>
      </c>
    </row>
    <row r="1401" spans="1:7">
      <c r="A1401" s="5">
        <v>2133500</v>
      </c>
      <c r="B1401" s="5">
        <v>10832</v>
      </c>
      <c r="C1401" s="6">
        <v>43190</v>
      </c>
      <c r="D1401" s="5">
        <v>21</v>
      </c>
      <c r="E1401" s="5" t="str">
        <f>_xlfn.XLOOKUP(Orders[[#This Row],[user_id]],Users[user_id],Users[country])</f>
        <v>FR</v>
      </c>
      <c r="F1401" s="5" t="str">
        <f>_xlfn.XLOOKUP(Orders[[#This Row],[country_code]],Countries[country_code],Countries[country_name])</f>
        <v>France</v>
      </c>
      <c r="G1401" s="5">
        <f>_xlfn.XLOOKUP(Orders[[#This Row],[user_id]],Users[user_id],Users[is_referral])</f>
        <v>1</v>
      </c>
    </row>
    <row r="1402" spans="1:7">
      <c r="A1402" s="5">
        <v>2133502</v>
      </c>
      <c r="B1402" s="5">
        <v>6199</v>
      </c>
      <c r="C1402" s="6">
        <v>43190</v>
      </c>
      <c r="D1402" s="5">
        <v>82</v>
      </c>
      <c r="E1402" s="5" t="str">
        <f>_xlfn.XLOOKUP(Orders[[#This Row],[user_id]],Users[user_id],Users[country])</f>
        <v>DE</v>
      </c>
      <c r="F1402" s="5" t="str">
        <f>_xlfn.XLOOKUP(Orders[[#This Row],[country_code]],Countries[country_code],Countries[country_name])</f>
        <v>Germany</v>
      </c>
      <c r="G1402" s="5">
        <f>_xlfn.XLOOKUP(Orders[[#This Row],[user_id]],Users[user_id],Users[is_referral])</f>
        <v>1</v>
      </c>
    </row>
    <row r="1403" spans="1:7">
      <c r="A1403" s="5">
        <v>2133504</v>
      </c>
      <c r="B1403" s="5">
        <v>19737</v>
      </c>
      <c r="C1403" s="6">
        <v>43190</v>
      </c>
      <c r="D1403" s="5">
        <v>36</v>
      </c>
      <c r="E1403" s="5" t="str">
        <f>_xlfn.XLOOKUP(Orders[[#This Row],[user_id]],Users[user_id],Users[country])</f>
        <v>ES</v>
      </c>
      <c r="F1403" s="5" t="str">
        <f>_xlfn.XLOOKUP(Orders[[#This Row],[country_code]],Countries[country_code],Countries[country_name])</f>
        <v>Spain</v>
      </c>
      <c r="G1403" s="5">
        <f>_xlfn.XLOOKUP(Orders[[#This Row],[user_id]],Users[user_id],Users[is_referral])</f>
        <v>1</v>
      </c>
    </row>
    <row r="1404" spans="1:7">
      <c r="A1404" s="5">
        <v>2133505</v>
      </c>
      <c r="B1404" s="5">
        <v>14944</v>
      </c>
      <c r="C1404" s="6">
        <v>43190</v>
      </c>
      <c r="D1404" s="5">
        <v>38</v>
      </c>
      <c r="E1404" s="5" t="str">
        <f>_xlfn.XLOOKUP(Orders[[#This Row],[user_id]],Users[user_id],Users[country])</f>
        <v>IT</v>
      </c>
      <c r="F1404" s="5" t="str">
        <f>_xlfn.XLOOKUP(Orders[[#This Row],[country_code]],Countries[country_code],Countries[country_name])</f>
        <v>Italy</v>
      </c>
      <c r="G1404" s="5">
        <f>_xlfn.XLOOKUP(Orders[[#This Row],[user_id]],Users[user_id],Users[is_referral])</f>
        <v>1</v>
      </c>
    </row>
    <row r="1405" spans="1:7">
      <c r="A1405" s="5">
        <v>2133507</v>
      </c>
      <c r="B1405" s="5">
        <v>19043</v>
      </c>
      <c r="C1405" s="6">
        <v>43190</v>
      </c>
      <c r="D1405" s="5">
        <v>69</v>
      </c>
      <c r="E1405" s="5" t="str">
        <f>_xlfn.XLOOKUP(Orders[[#This Row],[user_id]],Users[user_id],Users[country])</f>
        <v>FR</v>
      </c>
      <c r="F1405" s="5" t="str">
        <f>_xlfn.XLOOKUP(Orders[[#This Row],[country_code]],Countries[country_code],Countries[country_name])</f>
        <v>France</v>
      </c>
      <c r="G1405" s="5">
        <f>_xlfn.XLOOKUP(Orders[[#This Row],[user_id]],Users[user_id],Users[is_referral])</f>
        <v>1</v>
      </c>
    </row>
    <row r="1406" spans="1:7">
      <c r="A1406" s="5">
        <v>2133508</v>
      </c>
      <c r="B1406" s="5">
        <v>11803</v>
      </c>
      <c r="C1406" s="6">
        <v>43190</v>
      </c>
      <c r="D1406" s="5">
        <v>18</v>
      </c>
      <c r="E1406" s="5" t="str">
        <f>_xlfn.XLOOKUP(Orders[[#This Row],[user_id]],Users[user_id],Users[country])</f>
        <v>FR</v>
      </c>
      <c r="F1406" s="5" t="str">
        <f>_xlfn.XLOOKUP(Orders[[#This Row],[country_code]],Countries[country_code],Countries[country_name])</f>
        <v>France</v>
      </c>
      <c r="G1406" s="5">
        <f>_xlfn.XLOOKUP(Orders[[#This Row],[user_id]],Users[user_id],Users[is_referral])</f>
        <v>1</v>
      </c>
    </row>
    <row r="1407" spans="1:7">
      <c r="A1407" s="5">
        <v>2133510</v>
      </c>
      <c r="B1407" s="5">
        <v>5765</v>
      </c>
      <c r="C1407" s="6">
        <v>43190</v>
      </c>
      <c r="D1407" s="5">
        <v>35</v>
      </c>
      <c r="E1407" s="5" t="str">
        <f>_xlfn.XLOOKUP(Orders[[#This Row],[user_id]],Users[user_id],Users[country])</f>
        <v>FR</v>
      </c>
      <c r="F1407" s="5" t="str">
        <f>_xlfn.XLOOKUP(Orders[[#This Row],[country_code]],Countries[country_code],Countries[country_name])</f>
        <v>France</v>
      </c>
      <c r="G1407" s="5">
        <f>_xlfn.XLOOKUP(Orders[[#This Row],[user_id]],Users[user_id],Users[is_referral])</f>
        <v>1</v>
      </c>
    </row>
    <row r="1408" spans="1:7">
      <c r="A1408" s="5">
        <v>2133511</v>
      </c>
      <c r="B1408" s="5">
        <v>10599</v>
      </c>
      <c r="C1408" s="6">
        <v>43190</v>
      </c>
      <c r="D1408" s="5">
        <v>31</v>
      </c>
      <c r="E1408" s="5" t="str">
        <f>_xlfn.XLOOKUP(Orders[[#This Row],[user_id]],Users[user_id],Users[country])</f>
        <v>IT</v>
      </c>
      <c r="F1408" s="5" t="str">
        <f>_xlfn.XLOOKUP(Orders[[#This Row],[country_code]],Countries[country_code],Countries[country_name])</f>
        <v>Italy</v>
      </c>
      <c r="G1408" s="5">
        <f>_xlfn.XLOOKUP(Orders[[#This Row],[user_id]],Users[user_id],Users[is_referral])</f>
        <v>1</v>
      </c>
    </row>
    <row r="1409" spans="1:7">
      <c r="A1409" s="5">
        <v>2133513</v>
      </c>
      <c r="B1409" s="5">
        <v>17069</v>
      </c>
      <c r="C1409" s="6">
        <v>43190</v>
      </c>
      <c r="D1409" s="5">
        <v>13</v>
      </c>
      <c r="E1409" s="5" t="str">
        <f>_xlfn.XLOOKUP(Orders[[#This Row],[user_id]],Users[user_id],Users[country])</f>
        <v>IT</v>
      </c>
      <c r="F1409" s="5" t="str">
        <f>_xlfn.XLOOKUP(Orders[[#This Row],[country_code]],Countries[country_code],Countries[country_name])</f>
        <v>Italy</v>
      </c>
      <c r="G1409" s="5">
        <f>_xlfn.XLOOKUP(Orders[[#This Row],[user_id]],Users[user_id],Users[is_referral])</f>
        <v>1</v>
      </c>
    </row>
    <row r="1410" spans="1:7">
      <c r="A1410" s="5">
        <v>2133515</v>
      </c>
      <c r="B1410" s="5">
        <v>7225</v>
      </c>
      <c r="C1410" s="6">
        <v>43190</v>
      </c>
      <c r="D1410" s="5">
        <v>80</v>
      </c>
      <c r="E1410" s="5" t="str">
        <f>_xlfn.XLOOKUP(Orders[[#This Row],[user_id]],Users[user_id],Users[country])</f>
        <v>FR</v>
      </c>
      <c r="F1410" s="5" t="str">
        <f>_xlfn.XLOOKUP(Orders[[#This Row],[country_code]],Countries[country_code],Countries[country_name])</f>
        <v>France</v>
      </c>
      <c r="G1410" s="5">
        <f>_xlfn.XLOOKUP(Orders[[#This Row],[user_id]],Users[user_id],Users[is_referral])</f>
        <v>1</v>
      </c>
    </row>
    <row r="1411" spans="1:7">
      <c r="A1411" s="5">
        <v>2133516</v>
      </c>
      <c r="B1411" s="5">
        <v>3760</v>
      </c>
      <c r="C1411" s="6">
        <v>43190</v>
      </c>
      <c r="D1411" s="5">
        <v>23</v>
      </c>
      <c r="E1411" s="5" t="str">
        <f>_xlfn.XLOOKUP(Orders[[#This Row],[user_id]],Users[user_id],Users[country])</f>
        <v>ES</v>
      </c>
      <c r="F1411" s="5" t="str">
        <f>_xlfn.XLOOKUP(Orders[[#This Row],[country_code]],Countries[country_code],Countries[country_name])</f>
        <v>Spain</v>
      </c>
      <c r="G1411" s="5">
        <f>_xlfn.XLOOKUP(Orders[[#This Row],[user_id]],Users[user_id],Users[is_referral])</f>
        <v>0</v>
      </c>
    </row>
    <row r="1412" spans="1:7">
      <c r="A1412" s="5">
        <v>2133517</v>
      </c>
      <c r="B1412" s="5">
        <v>4476</v>
      </c>
      <c r="C1412" s="6">
        <v>43190</v>
      </c>
      <c r="D1412" s="5">
        <v>26</v>
      </c>
      <c r="E1412" s="5" t="str">
        <f>_xlfn.XLOOKUP(Orders[[#This Row],[user_id]],Users[user_id],Users[country])</f>
        <v>IT</v>
      </c>
      <c r="F1412" s="5" t="str">
        <f>_xlfn.XLOOKUP(Orders[[#This Row],[country_code]],Countries[country_code],Countries[country_name])</f>
        <v>Italy</v>
      </c>
      <c r="G1412" s="5">
        <f>_xlfn.XLOOKUP(Orders[[#This Row],[user_id]],Users[user_id],Users[is_referral])</f>
        <v>0</v>
      </c>
    </row>
    <row r="1413" spans="1:7">
      <c r="A1413" s="5">
        <v>2133518</v>
      </c>
      <c r="B1413" s="5">
        <v>8884</v>
      </c>
      <c r="C1413" s="6">
        <v>43190</v>
      </c>
      <c r="D1413" s="5">
        <v>77</v>
      </c>
      <c r="E1413" s="5" t="str">
        <f>_xlfn.XLOOKUP(Orders[[#This Row],[user_id]],Users[user_id],Users[country])</f>
        <v>FR</v>
      </c>
      <c r="F1413" s="5" t="str">
        <f>_xlfn.XLOOKUP(Orders[[#This Row],[country_code]],Countries[country_code],Countries[country_name])</f>
        <v>France</v>
      </c>
      <c r="G1413" s="5">
        <f>_xlfn.XLOOKUP(Orders[[#This Row],[user_id]],Users[user_id],Users[is_referral])</f>
        <v>1</v>
      </c>
    </row>
    <row r="1414" spans="1:7">
      <c r="A1414" s="5">
        <v>2133519</v>
      </c>
      <c r="B1414" s="5">
        <v>2799</v>
      </c>
      <c r="C1414" s="6">
        <v>43190</v>
      </c>
      <c r="D1414" s="5">
        <v>13</v>
      </c>
      <c r="E1414" s="5" t="str">
        <f>_xlfn.XLOOKUP(Orders[[#This Row],[user_id]],Users[user_id],Users[country])</f>
        <v>ES</v>
      </c>
      <c r="F1414" s="5" t="str">
        <f>_xlfn.XLOOKUP(Orders[[#This Row],[country_code]],Countries[country_code],Countries[country_name])</f>
        <v>Spain</v>
      </c>
      <c r="G1414" s="5">
        <f>_xlfn.XLOOKUP(Orders[[#This Row],[user_id]],Users[user_id],Users[is_referral])</f>
        <v>0</v>
      </c>
    </row>
    <row r="1415" spans="1:7">
      <c r="A1415" s="5">
        <v>2133520</v>
      </c>
      <c r="B1415" s="5">
        <v>15493</v>
      </c>
      <c r="C1415" s="6">
        <v>43190</v>
      </c>
      <c r="D1415" s="5">
        <v>28</v>
      </c>
      <c r="E1415" s="5" t="str">
        <f>_xlfn.XLOOKUP(Orders[[#This Row],[user_id]],Users[user_id],Users[country])</f>
        <v>ES</v>
      </c>
      <c r="F1415" s="5" t="str">
        <f>_xlfn.XLOOKUP(Orders[[#This Row],[country_code]],Countries[country_code],Countries[country_name])</f>
        <v>Spain</v>
      </c>
      <c r="G1415" s="5">
        <f>_xlfn.XLOOKUP(Orders[[#This Row],[user_id]],Users[user_id],Users[is_referral])</f>
        <v>1</v>
      </c>
    </row>
    <row r="1416" spans="1:7">
      <c r="A1416" s="5">
        <v>2133522</v>
      </c>
      <c r="B1416" s="5">
        <v>636</v>
      </c>
      <c r="C1416" s="6">
        <v>43190</v>
      </c>
      <c r="D1416" s="5">
        <v>27</v>
      </c>
      <c r="E1416" s="5" t="str">
        <f>_xlfn.XLOOKUP(Orders[[#This Row],[user_id]],Users[user_id],Users[country])</f>
        <v>DE</v>
      </c>
      <c r="F1416" s="5" t="str">
        <f>_xlfn.XLOOKUP(Orders[[#This Row],[country_code]],Countries[country_code],Countries[country_name])</f>
        <v>Germany</v>
      </c>
      <c r="G1416" s="5">
        <f>_xlfn.XLOOKUP(Orders[[#This Row],[user_id]],Users[user_id],Users[is_referral])</f>
        <v>0</v>
      </c>
    </row>
    <row r="1417" spans="1:7">
      <c r="A1417" s="5">
        <v>2133524</v>
      </c>
      <c r="B1417" s="5">
        <v>1565</v>
      </c>
      <c r="C1417" s="6">
        <v>43190</v>
      </c>
      <c r="D1417" s="5">
        <v>50</v>
      </c>
      <c r="E1417" s="5" t="str">
        <f>_xlfn.XLOOKUP(Orders[[#This Row],[user_id]],Users[user_id],Users[country])</f>
        <v>FR</v>
      </c>
      <c r="F1417" s="5" t="str">
        <f>_xlfn.XLOOKUP(Orders[[#This Row],[country_code]],Countries[country_code],Countries[country_name])</f>
        <v>France</v>
      </c>
      <c r="G1417" s="5">
        <f>_xlfn.XLOOKUP(Orders[[#This Row],[user_id]],Users[user_id],Users[is_referral])</f>
        <v>0</v>
      </c>
    </row>
    <row r="1418" spans="1:7">
      <c r="A1418" s="5">
        <v>2133526</v>
      </c>
      <c r="B1418" s="5">
        <v>4981</v>
      </c>
      <c r="C1418" s="6">
        <v>43190</v>
      </c>
      <c r="D1418" s="5">
        <v>35</v>
      </c>
      <c r="E1418" s="5" t="str">
        <f>_xlfn.XLOOKUP(Orders[[#This Row],[user_id]],Users[user_id],Users[country])</f>
        <v>ES</v>
      </c>
      <c r="F1418" s="5" t="str">
        <f>_xlfn.XLOOKUP(Orders[[#This Row],[country_code]],Countries[country_code],Countries[country_name])</f>
        <v>Spain</v>
      </c>
      <c r="G1418" s="5">
        <f>_xlfn.XLOOKUP(Orders[[#This Row],[user_id]],Users[user_id],Users[is_referral])</f>
        <v>0</v>
      </c>
    </row>
    <row r="1419" spans="1:7">
      <c r="A1419" s="5">
        <v>2133527</v>
      </c>
      <c r="B1419" s="5">
        <v>4740</v>
      </c>
      <c r="C1419" s="6">
        <v>43190</v>
      </c>
      <c r="D1419" s="5">
        <v>80</v>
      </c>
      <c r="E1419" s="5" t="str">
        <f>_xlfn.XLOOKUP(Orders[[#This Row],[user_id]],Users[user_id],Users[country])</f>
        <v>FR</v>
      </c>
      <c r="F1419" s="5" t="str">
        <f>_xlfn.XLOOKUP(Orders[[#This Row],[country_code]],Countries[country_code],Countries[country_name])</f>
        <v>France</v>
      </c>
      <c r="G1419" s="5">
        <f>_xlfn.XLOOKUP(Orders[[#This Row],[user_id]],Users[user_id],Users[is_referral])</f>
        <v>0</v>
      </c>
    </row>
    <row r="1420" spans="1:7">
      <c r="A1420" s="5">
        <v>2133528</v>
      </c>
      <c r="B1420" s="5">
        <v>1225</v>
      </c>
      <c r="C1420" s="6">
        <v>43190</v>
      </c>
      <c r="D1420" s="5">
        <v>50</v>
      </c>
      <c r="E1420" s="5" t="str">
        <f>_xlfn.XLOOKUP(Orders[[#This Row],[user_id]],Users[user_id],Users[country])</f>
        <v>FR</v>
      </c>
      <c r="F1420" s="5" t="str">
        <f>_xlfn.XLOOKUP(Orders[[#This Row],[country_code]],Countries[country_code],Countries[country_name])</f>
        <v>France</v>
      </c>
      <c r="G1420" s="5">
        <f>_xlfn.XLOOKUP(Orders[[#This Row],[user_id]],Users[user_id],Users[is_referral])</f>
        <v>0</v>
      </c>
    </row>
    <row r="1421" spans="1:7">
      <c r="A1421" s="5">
        <v>2133531</v>
      </c>
      <c r="B1421" s="5">
        <v>2565</v>
      </c>
      <c r="C1421" s="6">
        <v>43190</v>
      </c>
      <c r="D1421" s="5">
        <v>52</v>
      </c>
      <c r="E1421" s="5" t="str">
        <f>_xlfn.XLOOKUP(Orders[[#This Row],[user_id]],Users[user_id],Users[country])</f>
        <v>DE</v>
      </c>
      <c r="F1421" s="5" t="str">
        <f>_xlfn.XLOOKUP(Orders[[#This Row],[country_code]],Countries[country_code],Countries[country_name])</f>
        <v>Germany</v>
      </c>
      <c r="G1421" s="5">
        <f>_xlfn.XLOOKUP(Orders[[#This Row],[user_id]],Users[user_id],Users[is_referral])</f>
        <v>0</v>
      </c>
    </row>
    <row r="1422" spans="1:7">
      <c r="A1422" s="5">
        <v>2133532</v>
      </c>
      <c r="B1422" s="5">
        <v>5353</v>
      </c>
      <c r="C1422" s="6">
        <v>43190</v>
      </c>
      <c r="D1422" s="5">
        <v>26</v>
      </c>
      <c r="E1422" s="5" t="str">
        <f>_xlfn.XLOOKUP(Orders[[#This Row],[user_id]],Users[user_id],Users[country])</f>
        <v>IT</v>
      </c>
      <c r="F1422" s="5" t="str">
        <f>_xlfn.XLOOKUP(Orders[[#This Row],[country_code]],Countries[country_code],Countries[country_name])</f>
        <v>Italy</v>
      </c>
      <c r="G1422" s="5">
        <f>_xlfn.XLOOKUP(Orders[[#This Row],[user_id]],Users[user_id],Users[is_referral])</f>
        <v>1</v>
      </c>
    </row>
    <row r="1423" spans="1:7">
      <c r="A1423" s="5">
        <v>2133533</v>
      </c>
      <c r="B1423" s="5">
        <v>6460</v>
      </c>
      <c r="C1423" s="6">
        <v>43190</v>
      </c>
      <c r="D1423" s="5">
        <v>45</v>
      </c>
      <c r="E1423" s="5" t="str">
        <f>_xlfn.XLOOKUP(Orders[[#This Row],[user_id]],Users[user_id],Users[country])</f>
        <v>FR</v>
      </c>
      <c r="F1423" s="5" t="str">
        <f>_xlfn.XLOOKUP(Orders[[#This Row],[country_code]],Countries[country_code],Countries[country_name])</f>
        <v>France</v>
      </c>
      <c r="G1423" s="5">
        <f>_xlfn.XLOOKUP(Orders[[#This Row],[user_id]],Users[user_id],Users[is_referral])</f>
        <v>1</v>
      </c>
    </row>
    <row r="1424" spans="1:7">
      <c r="A1424" s="5">
        <v>2133536</v>
      </c>
      <c r="B1424" s="5">
        <v>4558</v>
      </c>
      <c r="C1424" s="6">
        <v>43190</v>
      </c>
      <c r="D1424" s="5">
        <v>84</v>
      </c>
      <c r="E1424" s="5" t="str">
        <f>_xlfn.XLOOKUP(Orders[[#This Row],[user_id]],Users[user_id],Users[country])</f>
        <v>IT</v>
      </c>
      <c r="F1424" s="5" t="str">
        <f>_xlfn.XLOOKUP(Orders[[#This Row],[country_code]],Countries[country_code],Countries[country_name])</f>
        <v>Italy</v>
      </c>
      <c r="G1424" s="5">
        <f>_xlfn.XLOOKUP(Orders[[#This Row],[user_id]],Users[user_id],Users[is_referral])</f>
        <v>0</v>
      </c>
    </row>
    <row r="1425" spans="1:7">
      <c r="A1425" s="5">
        <v>2133537</v>
      </c>
      <c r="B1425" s="5">
        <v>19268</v>
      </c>
      <c r="C1425" s="6">
        <v>43190</v>
      </c>
      <c r="D1425" s="5">
        <v>21</v>
      </c>
      <c r="E1425" s="5" t="str">
        <f>_xlfn.XLOOKUP(Orders[[#This Row],[user_id]],Users[user_id],Users[country])</f>
        <v>FR</v>
      </c>
      <c r="F1425" s="5" t="str">
        <f>_xlfn.XLOOKUP(Orders[[#This Row],[country_code]],Countries[country_code],Countries[country_name])</f>
        <v>France</v>
      </c>
      <c r="G1425" s="5">
        <f>_xlfn.XLOOKUP(Orders[[#This Row],[user_id]],Users[user_id],Users[is_referral])</f>
        <v>1</v>
      </c>
    </row>
    <row r="1426" spans="1:7">
      <c r="A1426" s="5">
        <v>2133540</v>
      </c>
      <c r="B1426" s="5">
        <v>17965</v>
      </c>
      <c r="C1426" s="6">
        <v>43190</v>
      </c>
      <c r="D1426" s="5">
        <v>15</v>
      </c>
      <c r="E1426" s="5" t="str">
        <f>_xlfn.XLOOKUP(Orders[[#This Row],[user_id]],Users[user_id],Users[country])</f>
        <v>DE</v>
      </c>
      <c r="F1426" s="5" t="str">
        <f>_xlfn.XLOOKUP(Orders[[#This Row],[country_code]],Countries[country_code],Countries[country_name])</f>
        <v>Germany</v>
      </c>
      <c r="G1426" s="5">
        <f>_xlfn.XLOOKUP(Orders[[#This Row],[user_id]],Users[user_id],Users[is_referral])</f>
        <v>1</v>
      </c>
    </row>
    <row r="1427" spans="1:7">
      <c r="A1427" s="5">
        <v>2133541</v>
      </c>
      <c r="B1427" s="5">
        <v>2989</v>
      </c>
      <c r="C1427" s="6">
        <v>43190</v>
      </c>
      <c r="D1427" s="5">
        <v>97</v>
      </c>
      <c r="E1427" s="5" t="str">
        <f>_xlfn.XLOOKUP(Orders[[#This Row],[user_id]],Users[user_id],Users[country])</f>
        <v>DE</v>
      </c>
      <c r="F1427" s="5" t="str">
        <f>_xlfn.XLOOKUP(Orders[[#This Row],[country_code]],Countries[country_code],Countries[country_name])</f>
        <v>Germany</v>
      </c>
      <c r="G1427" s="5">
        <f>_xlfn.XLOOKUP(Orders[[#This Row],[user_id]],Users[user_id],Users[is_referral])</f>
        <v>0</v>
      </c>
    </row>
    <row r="1428" spans="1:7">
      <c r="A1428" s="5">
        <v>2133543</v>
      </c>
      <c r="B1428" s="5">
        <v>13869</v>
      </c>
      <c r="C1428" s="6">
        <v>43190</v>
      </c>
      <c r="D1428" s="5">
        <v>51</v>
      </c>
      <c r="E1428" s="5" t="str">
        <f>_xlfn.XLOOKUP(Orders[[#This Row],[user_id]],Users[user_id],Users[country])</f>
        <v>FR</v>
      </c>
      <c r="F1428" s="5" t="str">
        <f>_xlfn.XLOOKUP(Orders[[#This Row],[country_code]],Countries[country_code],Countries[country_name])</f>
        <v>France</v>
      </c>
      <c r="G1428" s="5">
        <f>_xlfn.XLOOKUP(Orders[[#This Row],[user_id]],Users[user_id],Users[is_referral])</f>
        <v>1</v>
      </c>
    </row>
    <row r="1429" spans="1:7">
      <c r="A1429" s="5">
        <v>2133544</v>
      </c>
      <c r="B1429" s="5">
        <v>1717</v>
      </c>
      <c r="C1429" s="6">
        <v>43190</v>
      </c>
      <c r="D1429" s="5">
        <v>46</v>
      </c>
      <c r="E1429" s="5" t="str">
        <f>_xlfn.XLOOKUP(Orders[[#This Row],[user_id]],Users[user_id],Users[country])</f>
        <v>IT</v>
      </c>
      <c r="F1429" s="5" t="str">
        <f>_xlfn.XLOOKUP(Orders[[#This Row],[country_code]],Countries[country_code],Countries[country_name])</f>
        <v>Italy</v>
      </c>
      <c r="G1429" s="5">
        <f>_xlfn.XLOOKUP(Orders[[#This Row],[user_id]],Users[user_id],Users[is_referral])</f>
        <v>0</v>
      </c>
    </row>
    <row r="1430" spans="1:7">
      <c r="A1430" s="5">
        <v>2133545</v>
      </c>
      <c r="B1430" s="5">
        <v>13327</v>
      </c>
      <c r="C1430" s="6">
        <v>43190</v>
      </c>
      <c r="D1430" s="5">
        <v>58</v>
      </c>
      <c r="E1430" s="5" t="str">
        <f>_xlfn.XLOOKUP(Orders[[#This Row],[user_id]],Users[user_id],Users[country])</f>
        <v>IT</v>
      </c>
      <c r="F1430" s="5" t="str">
        <f>_xlfn.XLOOKUP(Orders[[#This Row],[country_code]],Countries[country_code],Countries[country_name])</f>
        <v>Italy</v>
      </c>
      <c r="G1430" s="5">
        <f>_xlfn.XLOOKUP(Orders[[#This Row],[user_id]],Users[user_id],Users[is_referral])</f>
        <v>1</v>
      </c>
    </row>
    <row r="1431" spans="1:7">
      <c r="A1431" s="5">
        <v>2133548</v>
      </c>
      <c r="B1431" s="5">
        <v>16617</v>
      </c>
      <c r="C1431" s="6">
        <v>43190</v>
      </c>
      <c r="D1431" s="5">
        <v>33</v>
      </c>
      <c r="E1431" s="5" t="str">
        <f>_xlfn.XLOOKUP(Orders[[#This Row],[user_id]],Users[user_id],Users[country])</f>
        <v>IT</v>
      </c>
      <c r="F1431" s="5" t="str">
        <f>_xlfn.XLOOKUP(Orders[[#This Row],[country_code]],Countries[country_code],Countries[country_name])</f>
        <v>Italy</v>
      </c>
      <c r="G1431" s="5">
        <f>_xlfn.XLOOKUP(Orders[[#This Row],[user_id]],Users[user_id],Users[is_referral])</f>
        <v>1</v>
      </c>
    </row>
    <row r="1432" spans="1:7">
      <c r="A1432" s="5">
        <v>2133549</v>
      </c>
      <c r="B1432" s="5">
        <v>48</v>
      </c>
      <c r="C1432" s="6">
        <v>43190</v>
      </c>
      <c r="D1432" s="5">
        <v>20</v>
      </c>
      <c r="E1432" s="5" t="str">
        <f>_xlfn.XLOOKUP(Orders[[#This Row],[user_id]],Users[user_id],Users[country])</f>
        <v>FR</v>
      </c>
      <c r="F1432" s="5" t="str">
        <f>_xlfn.XLOOKUP(Orders[[#This Row],[country_code]],Countries[country_code],Countries[country_name])</f>
        <v>France</v>
      </c>
      <c r="G1432" s="5">
        <f>_xlfn.XLOOKUP(Orders[[#This Row],[user_id]],Users[user_id],Users[is_referral])</f>
        <v>0</v>
      </c>
    </row>
    <row r="1433" spans="1:7">
      <c r="A1433" s="5">
        <v>2133551</v>
      </c>
      <c r="B1433" s="5">
        <v>8047</v>
      </c>
      <c r="C1433" s="6">
        <v>43190</v>
      </c>
      <c r="D1433" s="5">
        <v>29</v>
      </c>
      <c r="E1433" s="5" t="str">
        <f>_xlfn.XLOOKUP(Orders[[#This Row],[user_id]],Users[user_id],Users[country])</f>
        <v>FR</v>
      </c>
      <c r="F1433" s="5" t="str">
        <f>_xlfn.XLOOKUP(Orders[[#This Row],[country_code]],Countries[country_code],Countries[country_name])</f>
        <v>France</v>
      </c>
      <c r="G1433" s="5">
        <f>_xlfn.XLOOKUP(Orders[[#This Row],[user_id]],Users[user_id],Users[is_referral])</f>
        <v>1</v>
      </c>
    </row>
    <row r="1434" spans="1:7">
      <c r="A1434" s="5">
        <v>2133552</v>
      </c>
      <c r="B1434" s="5">
        <v>676</v>
      </c>
      <c r="C1434" s="6">
        <v>43190</v>
      </c>
      <c r="D1434" s="5">
        <v>11</v>
      </c>
      <c r="E1434" s="5" t="str">
        <f>_xlfn.XLOOKUP(Orders[[#This Row],[user_id]],Users[user_id],Users[country])</f>
        <v>FR</v>
      </c>
      <c r="F1434" s="5" t="str">
        <f>_xlfn.XLOOKUP(Orders[[#This Row],[country_code]],Countries[country_code],Countries[country_name])</f>
        <v>France</v>
      </c>
      <c r="G1434" s="5">
        <f>_xlfn.XLOOKUP(Orders[[#This Row],[user_id]],Users[user_id],Users[is_referral])</f>
        <v>0</v>
      </c>
    </row>
    <row r="1435" spans="1:7">
      <c r="A1435" s="5">
        <v>2133553</v>
      </c>
      <c r="B1435" s="5">
        <v>10398</v>
      </c>
      <c r="C1435" s="6">
        <v>43190</v>
      </c>
      <c r="D1435" s="5">
        <v>24</v>
      </c>
      <c r="E1435" s="5" t="str">
        <f>_xlfn.XLOOKUP(Orders[[#This Row],[user_id]],Users[user_id],Users[country])</f>
        <v>FR</v>
      </c>
      <c r="F1435" s="5" t="str">
        <f>_xlfn.XLOOKUP(Orders[[#This Row],[country_code]],Countries[country_code],Countries[country_name])</f>
        <v>France</v>
      </c>
      <c r="G1435" s="5">
        <f>_xlfn.XLOOKUP(Orders[[#This Row],[user_id]],Users[user_id],Users[is_referral])</f>
        <v>1</v>
      </c>
    </row>
    <row r="1436" spans="1:7">
      <c r="A1436" s="5">
        <v>2133556</v>
      </c>
      <c r="B1436" s="5">
        <v>6225</v>
      </c>
      <c r="C1436" s="6">
        <v>43190</v>
      </c>
      <c r="D1436" s="5">
        <v>42</v>
      </c>
      <c r="E1436" s="5" t="str">
        <f>_xlfn.XLOOKUP(Orders[[#This Row],[user_id]],Users[user_id],Users[country])</f>
        <v>FR</v>
      </c>
      <c r="F1436" s="5" t="str">
        <f>_xlfn.XLOOKUP(Orders[[#This Row],[country_code]],Countries[country_code],Countries[country_name])</f>
        <v>France</v>
      </c>
      <c r="G1436" s="5">
        <f>_xlfn.XLOOKUP(Orders[[#This Row],[user_id]],Users[user_id],Users[is_referral])</f>
        <v>1</v>
      </c>
    </row>
    <row r="1437" spans="1:7">
      <c r="A1437" s="5">
        <v>2133558</v>
      </c>
      <c r="B1437" s="5">
        <v>2867</v>
      </c>
      <c r="C1437" s="6">
        <v>43190</v>
      </c>
      <c r="D1437" s="5">
        <v>25</v>
      </c>
      <c r="E1437" s="5" t="str">
        <f>_xlfn.XLOOKUP(Orders[[#This Row],[user_id]],Users[user_id],Users[country])</f>
        <v>ES</v>
      </c>
      <c r="F1437" s="5" t="str">
        <f>_xlfn.XLOOKUP(Orders[[#This Row],[country_code]],Countries[country_code],Countries[country_name])</f>
        <v>Spain</v>
      </c>
      <c r="G1437" s="5">
        <f>_xlfn.XLOOKUP(Orders[[#This Row],[user_id]],Users[user_id],Users[is_referral])</f>
        <v>0</v>
      </c>
    </row>
    <row r="1438" spans="1:7">
      <c r="A1438" s="5">
        <v>2133563</v>
      </c>
      <c r="B1438" s="5">
        <v>2768</v>
      </c>
      <c r="C1438" s="6">
        <v>43190</v>
      </c>
      <c r="D1438" s="5">
        <v>60</v>
      </c>
      <c r="E1438" s="5" t="str">
        <f>_xlfn.XLOOKUP(Orders[[#This Row],[user_id]],Users[user_id],Users[country])</f>
        <v>DE</v>
      </c>
      <c r="F1438" s="5" t="str">
        <f>_xlfn.XLOOKUP(Orders[[#This Row],[country_code]],Countries[country_code],Countries[country_name])</f>
        <v>Germany</v>
      </c>
      <c r="G1438" s="5">
        <f>_xlfn.XLOOKUP(Orders[[#This Row],[user_id]],Users[user_id],Users[is_referral])</f>
        <v>0</v>
      </c>
    </row>
    <row r="1439" spans="1:7">
      <c r="A1439" s="5">
        <v>2133564</v>
      </c>
      <c r="B1439" s="5">
        <v>18577</v>
      </c>
      <c r="C1439" s="6">
        <v>43190</v>
      </c>
      <c r="D1439" s="5">
        <v>85</v>
      </c>
      <c r="E1439" s="5" t="str">
        <f>_xlfn.XLOOKUP(Orders[[#This Row],[user_id]],Users[user_id],Users[country])</f>
        <v>ES</v>
      </c>
      <c r="F1439" s="5" t="str">
        <f>_xlfn.XLOOKUP(Orders[[#This Row],[country_code]],Countries[country_code],Countries[country_name])</f>
        <v>Spain</v>
      </c>
      <c r="G1439" s="5">
        <f>_xlfn.XLOOKUP(Orders[[#This Row],[user_id]],Users[user_id],Users[is_referral])</f>
        <v>1</v>
      </c>
    </row>
    <row r="1440" spans="1:7">
      <c r="A1440" s="5">
        <v>2133565</v>
      </c>
      <c r="B1440" s="5">
        <v>14532</v>
      </c>
      <c r="C1440" s="6">
        <v>43190</v>
      </c>
      <c r="D1440" s="5">
        <v>43</v>
      </c>
      <c r="E1440" s="5" t="str">
        <f>_xlfn.XLOOKUP(Orders[[#This Row],[user_id]],Users[user_id],Users[country])</f>
        <v>DE</v>
      </c>
      <c r="F1440" s="5" t="str">
        <f>_xlfn.XLOOKUP(Orders[[#This Row],[country_code]],Countries[country_code],Countries[country_name])</f>
        <v>Germany</v>
      </c>
      <c r="G1440" s="5">
        <f>_xlfn.XLOOKUP(Orders[[#This Row],[user_id]],Users[user_id],Users[is_referral])</f>
        <v>1</v>
      </c>
    </row>
    <row r="1441" spans="1:7">
      <c r="A1441" s="5">
        <v>2133567</v>
      </c>
      <c r="B1441" s="5">
        <v>1441</v>
      </c>
      <c r="C1441" s="6">
        <v>43190</v>
      </c>
      <c r="D1441" s="5">
        <v>42</v>
      </c>
      <c r="E1441" s="5" t="str">
        <f>_xlfn.XLOOKUP(Orders[[#This Row],[user_id]],Users[user_id],Users[country])</f>
        <v>DE</v>
      </c>
      <c r="F1441" s="5" t="str">
        <f>_xlfn.XLOOKUP(Orders[[#This Row],[country_code]],Countries[country_code],Countries[country_name])</f>
        <v>Germany</v>
      </c>
      <c r="G1441" s="5">
        <f>_xlfn.XLOOKUP(Orders[[#This Row],[user_id]],Users[user_id],Users[is_referral])</f>
        <v>0</v>
      </c>
    </row>
    <row r="1442" spans="1:7">
      <c r="A1442" s="5">
        <v>2133570</v>
      </c>
      <c r="B1442" s="5">
        <v>7356</v>
      </c>
      <c r="C1442" s="6">
        <v>43190</v>
      </c>
      <c r="D1442" s="5">
        <v>26</v>
      </c>
      <c r="E1442" s="5" t="str">
        <f>_xlfn.XLOOKUP(Orders[[#This Row],[user_id]],Users[user_id],Users[country])</f>
        <v>FR</v>
      </c>
      <c r="F1442" s="5" t="str">
        <f>_xlfn.XLOOKUP(Orders[[#This Row],[country_code]],Countries[country_code],Countries[country_name])</f>
        <v>France</v>
      </c>
      <c r="G1442" s="5">
        <f>_xlfn.XLOOKUP(Orders[[#This Row],[user_id]],Users[user_id],Users[is_referral])</f>
        <v>1</v>
      </c>
    </row>
    <row r="1443" spans="1:7">
      <c r="A1443" s="5">
        <v>2133574</v>
      </c>
      <c r="B1443" s="5">
        <v>13444</v>
      </c>
      <c r="C1443" s="6">
        <v>43190</v>
      </c>
      <c r="D1443" s="5">
        <v>56</v>
      </c>
      <c r="E1443" s="5" t="str">
        <f>_xlfn.XLOOKUP(Orders[[#This Row],[user_id]],Users[user_id],Users[country])</f>
        <v>IT</v>
      </c>
      <c r="F1443" s="5" t="str">
        <f>_xlfn.XLOOKUP(Orders[[#This Row],[country_code]],Countries[country_code],Countries[country_name])</f>
        <v>Italy</v>
      </c>
      <c r="G1443" s="5">
        <f>_xlfn.XLOOKUP(Orders[[#This Row],[user_id]],Users[user_id],Users[is_referral])</f>
        <v>1</v>
      </c>
    </row>
    <row r="1444" spans="1:7">
      <c r="A1444" s="5">
        <v>2133577</v>
      </c>
      <c r="B1444" s="5">
        <v>9540</v>
      </c>
      <c r="C1444" s="6">
        <v>43190</v>
      </c>
      <c r="D1444" s="5">
        <v>65</v>
      </c>
      <c r="E1444" s="5" t="str">
        <f>_xlfn.XLOOKUP(Orders[[#This Row],[user_id]],Users[user_id],Users[country])</f>
        <v>FR</v>
      </c>
      <c r="F1444" s="5" t="str">
        <f>_xlfn.XLOOKUP(Orders[[#This Row],[country_code]],Countries[country_code],Countries[country_name])</f>
        <v>France</v>
      </c>
      <c r="G1444" s="5">
        <f>_xlfn.XLOOKUP(Orders[[#This Row],[user_id]],Users[user_id],Users[is_referral])</f>
        <v>1</v>
      </c>
    </row>
    <row r="1445" spans="1:7">
      <c r="A1445" s="5">
        <v>2133578</v>
      </c>
      <c r="B1445" s="5">
        <v>522</v>
      </c>
      <c r="C1445" s="6">
        <v>43190</v>
      </c>
      <c r="D1445" s="5">
        <v>57</v>
      </c>
      <c r="E1445" s="5" t="str">
        <f>_xlfn.XLOOKUP(Orders[[#This Row],[user_id]],Users[user_id],Users[country])</f>
        <v>FR</v>
      </c>
      <c r="F1445" s="5" t="str">
        <f>_xlfn.XLOOKUP(Orders[[#This Row],[country_code]],Countries[country_code],Countries[country_name])</f>
        <v>France</v>
      </c>
      <c r="G1445" s="5">
        <f>_xlfn.XLOOKUP(Orders[[#This Row],[user_id]],Users[user_id],Users[is_referral])</f>
        <v>0</v>
      </c>
    </row>
    <row r="1446" spans="1:7">
      <c r="A1446" s="5">
        <v>2133580</v>
      </c>
      <c r="B1446" s="5">
        <v>18189</v>
      </c>
      <c r="C1446" s="6">
        <v>43190</v>
      </c>
      <c r="D1446" s="5">
        <v>34</v>
      </c>
      <c r="E1446" s="5" t="str">
        <f>_xlfn.XLOOKUP(Orders[[#This Row],[user_id]],Users[user_id],Users[country])</f>
        <v>FR</v>
      </c>
      <c r="F1446" s="5" t="str">
        <f>_xlfn.XLOOKUP(Orders[[#This Row],[country_code]],Countries[country_code],Countries[country_name])</f>
        <v>France</v>
      </c>
      <c r="G1446" s="5">
        <f>_xlfn.XLOOKUP(Orders[[#This Row],[user_id]],Users[user_id],Users[is_referral])</f>
        <v>1</v>
      </c>
    </row>
    <row r="1447" spans="1:7">
      <c r="A1447" s="5">
        <v>2133582</v>
      </c>
      <c r="B1447" s="5">
        <v>13317</v>
      </c>
      <c r="C1447" s="6">
        <v>43190</v>
      </c>
      <c r="D1447" s="5">
        <v>46</v>
      </c>
      <c r="E1447" s="5" t="str">
        <f>_xlfn.XLOOKUP(Orders[[#This Row],[user_id]],Users[user_id],Users[country])</f>
        <v>FR</v>
      </c>
      <c r="F1447" s="5" t="str">
        <f>_xlfn.XLOOKUP(Orders[[#This Row],[country_code]],Countries[country_code],Countries[country_name])</f>
        <v>France</v>
      </c>
      <c r="G1447" s="5">
        <f>_xlfn.XLOOKUP(Orders[[#This Row],[user_id]],Users[user_id],Users[is_referral])</f>
        <v>1</v>
      </c>
    </row>
    <row r="1448" spans="1:7">
      <c r="A1448" s="5">
        <v>2133583</v>
      </c>
      <c r="B1448" s="5">
        <v>6264</v>
      </c>
      <c r="C1448" s="6">
        <v>43190</v>
      </c>
      <c r="D1448" s="5">
        <v>65</v>
      </c>
      <c r="E1448" s="5" t="str">
        <f>_xlfn.XLOOKUP(Orders[[#This Row],[user_id]],Users[user_id],Users[country])</f>
        <v>ES</v>
      </c>
      <c r="F1448" s="5" t="str">
        <f>_xlfn.XLOOKUP(Orders[[#This Row],[country_code]],Countries[country_code],Countries[country_name])</f>
        <v>Spain</v>
      </c>
      <c r="G1448" s="5">
        <f>_xlfn.XLOOKUP(Orders[[#This Row],[user_id]],Users[user_id],Users[is_referral])</f>
        <v>1</v>
      </c>
    </row>
    <row r="1449" spans="1:7">
      <c r="A1449" s="5">
        <v>2133584</v>
      </c>
      <c r="B1449" s="5">
        <v>1007</v>
      </c>
      <c r="C1449" s="6">
        <v>43190</v>
      </c>
      <c r="D1449" s="5">
        <v>57</v>
      </c>
      <c r="E1449" s="5" t="str">
        <f>_xlfn.XLOOKUP(Orders[[#This Row],[user_id]],Users[user_id],Users[country])</f>
        <v>FR</v>
      </c>
      <c r="F1449" s="5" t="str">
        <f>_xlfn.XLOOKUP(Orders[[#This Row],[country_code]],Countries[country_code],Countries[country_name])</f>
        <v>France</v>
      </c>
      <c r="G1449" s="5">
        <f>_xlfn.XLOOKUP(Orders[[#This Row],[user_id]],Users[user_id],Users[is_referral])</f>
        <v>0</v>
      </c>
    </row>
    <row r="1450" spans="1:7">
      <c r="A1450" s="5">
        <v>2133585</v>
      </c>
      <c r="B1450" s="5">
        <v>8319</v>
      </c>
      <c r="C1450" s="6">
        <v>43190</v>
      </c>
      <c r="D1450" s="5">
        <v>48</v>
      </c>
      <c r="E1450" s="5" t="str">
        <f>_xlfn.XLOOKUP(Orders[[#This Row],[user_id]],Users[user_id],Users[country])</f>
        <v>FR</v>
      </c>
      <c r="F1450" s="5" t="str">
        <f>_xlfn.XLOOKUP(Orders[[#This Row],[country_code]],Countries[country_code],Countries[country_name])</f>
        <v>France</v>
      </c>
      <c r="G1450" s="5">
        <f>_xlfn.XLOOKUP(Orders[[#This Row],[user_id]],Users[user_id],Users[is_referral])</f>
        <v>0</v>
      </c>
    </row>
    <row r="1451" spans="1:7">
      <c r="A1451" s="5">
        <v>2133588</v>
      </c>
      <c r="B1451" s="5">
        <v>1024</v>
      </c>
      <c r="C1451" s="6">
        <v>43190</v>
      </c>
      <c r="D1451" s="5">
        <v>14</v>
      </c>
      <c r="E1451" s="5" t="str">
        <f>_xlfn.XLOOKUP(Orders[[#This Row],[user_id]],Users[user_id],Users[country])</f>
        <v>FR</v>
      </c>
      <c r="F1451" s="5" t="str">
        <f>_xlfn.XLOOKUP(Orders[[#This Row],[country_code]],Countries[country_code],Countries[country_name])</f>
        <v>France</v>
      </c>
      <c r="G1451" s="5">
        <f>_xlfn.XLOOKUP(Orders[[#This Row],[user_id]],Users[user_id],Users[is_referral])</f>
        <v>0</v>
      </c>
    </row>
    <row r="1452" spans="1:7">
      <c r="A1452" s="5">
        <v>2133590</v>
      </c>
      <c r="B1452" s="5">
        <v>5016</v>
      </c>
      <c r="C1452" s="6">
        <v>43190</v>
      </c>
      <c r="D1452" s="5">
        <v>45</v>
      </c>
      <c r="E1452" s="5" t="str">
        <f>_xlfn.XLOOKUP(Orders[[#This Row],[user_id]],Users[user_id],Users[country])</f>
        <v>DE</v>
      </c>
      <c r="F1452" s="5" t="str">
        <f>_xlfn.XLOOKUP(Orders[[#This Row],[country_code]],Countries[country_code],Countries[country_name])</f>
        <v>Germany</v>
      </c>
      <c r="G1452" s="5">
        <f>_xlfn.XLOOKUP(Orders[[#This Row],[user_id]],Users[user_id],Users[is_referral])</f>
        <v>1</v>
      </c>
    </row>
    <row r="1453" spans="1:7">
      <c r="A1453" s="5">
        <v>2133591</v>
      </c>
      <c r="B1453" s="5">
        <v>353</v>
      </c>
      <c r="C1453" s="6">
        <v>43190</v>
      </c>
      <c r="D1453" s="5">
        <v>64</v>
      </c>
      <c r="E1453" s="5" t="str">
        <f>_xlfn.XLOOKUP(Orders[[#This Row],[user_id]],Users[user_id],Users[country])</f>
        <v>IT</v>
      </c>
      <c r="F1453" s="5" t="str">
        <f>_xlfn.XLOOKUP(Orders[[#This Row],[country_code]],Countries[country_code],Countries[country_name])</f>
        <v>Italy</v>
      </c>
      <c r="G1453" s="5">
        <f>_xlfn.XLOOKUP(Orders[[#This Row],[user_id]],Users[user_id],Users[is_referral])</f>
        <v>0</v>
      </c>
    </row>
    <row r="1454" spans="1:7">
      <c r="A1454" s="5">
        <v>2133592</v>
      </c>
      <c r="B1454" s="5">
        <v>11717</v>
      </c>
      <c r="C1454" s="6">
        <v>43190</v>
      </c>
      <c r="D1454" s="5">
        <v>19</v>
      </c>
      <c r="E1454" s="5" t="str">
        <f>_xlfn.XLOOKUP(Orders[[#This Row],[user_id]],Users[user_id],Users[country])</f>
        <v>ES</v>
      </c>
      <c r="F1454" s="5" t="str">
        <f>_xlfn.XLOOKUP(Orders[[#This Row],[country_code]],Countries[country_code],Countries[country_name])</f>
        <v>Spain</v>
      </c>
      <c r="G1454" s="5">
        <f>_xlfn.XLOOKUP(Orders[[#This Row],[user_id]],Users[user_id],Users[is_referral])</f>
        <v>1</v>
      </c>
    </row>
    <row r="1455" spans="1:7">
      <c r="A1455" s="5">
        <v>2133593</v>
      </c>
      <c r="B1455" s="5">
        <v>15576</v>
      </c>
      <c r="C1455" s="6">
        <v>43190</v>
      </c>
      <c r="D1455" s="5">
        <v>36</v>
      </c>
      <c r="E1455" s="5" t="str">
        <f>_xlfn.XLOOKUP(Orders[[#This Row],[user_id]],Users[user_id],Users[country])</f>
        <v>FR</v>
      </c>
      <c r="F1455" s="5" t="str">
        <f>_xlfn.XLOOKUP(Orders[[#This Row],[country_code]],Countries[country_code],Countries[country_name])</f>
        <v>France</v>
      </c>
      <c r="G1455" s="5">
        <f>_xlfn.XLOOKUP(Orders[[#This Row],[user_id]],Users[user_id],Users[is_referral])</f>
        <v>1</v>
      </c>
    </row>
    <row r="1456" spans="1:7">
      <c r="A1456" s="5">
        <v>2133594</v>
      </c>
      <c r="B1456" s="5">
        <v>17872</v>
      </c>
      <c r="C1456" s="6">
        <v>43190</v>
      </c>
      <c r="D1456" s="5">
        <v>23</v>
      </c>
      <c r="E1456" s="5" t="str">
        <f>_xlfn.XLOOKUP(Orders[[#This Row],[user_id]],Users[user_id],Users[country])</f>
        <v>DE</v>
      </c>
      <c r="F1456" s="5" t="str">
        <f>_xlfn.XLOOKUP(Orders[[#This Row],[country_code]],Countries[country_code],Countries[country_name])</f>
        <v>Germany</v>
      </c>
      <c r="G1456" s="5">
        <f>_xlfn.XLOOKUP(Orders[[#This Row],[user_id]],Users[user_id],Users[is_referral])</f>
        <v>1</v>
      </c>
    </row>
    <row r="1457" spans="1:7">
      <c r="A1457" s="5">
        <v>2133595</v>
      </c>
      <c r="B1457" s="5">
        <v>15749</v>
      </c>
      <c r="C1457" s="6">
        <v>43190</v>
      </c>
      <c r="D1457" s="5">
        <v>19</v>
      </c>
      <c r="E1457" s="5" t="str">
        <f>_xlfn.XLOOKUP(Orders[[#This Row],[user_id]],Users[user_id],Users[country])</f>
        <v>FR</v>
      </c>
      <c r="F1457" s="5" t="str">
        <f>_xlfn.XLOOKUP(Orders[[#This Row],[country_code]],Countries[country_code],Countries[country_name])</f>
        <v>France</v>
      </c>
      <c r="G1457" s="5">
        <f>_xlfn.XLOOKUP(Orders[[#This Row],[user_id]],Users[user_id],Users[is_referral])</f>
        <v>0</v>
      </c>
    </row>
    <row r="1458" spans="1:7">
      <c r="A1458" s="5">
        <v>2133597</v>
      </c>
      <c r="B1458" s="5">
        <v>13976</v>
      </c>
      <c r="C1458" s="6">
        <v>43190</v>
      </c>
      <c r="D1458" s="5">
        <v>17</v>
      </c>
      <c r="E1458" s="5" t="str">
        <f>_xlfn.XLOOKUP(Orders[[#This Row],[user_id]],Users[user_id],Users[country])</f>
        <v>ES</v>
      </c>
      <c r="F1458" s="5" t="str">
        <f>_xlfn.XLOOKUP(Orders[[#This Row],[country_code]],Countries[country_code],Countries[country_name])</f>
        <v>Spain</v>
      </c>
      <c r="G1458" s="5">
        <f>_xlfn.XLOOKUP(Orders[[#This Row],[user_id]],Users[user_id],Users[is_referral])</f>
        <v>1</v>
      </c>
    </row>
    <row r="1459" spans="1:7">
      <c r="A1459" s="5">
        <v>2133600</v>
      </c>
      <c r="B1459" s="5">
        <v>11241</v>
      </c>
      <c r="C1459" s="6">
        <v>43190</v>
      </c>
      <c r="D1459" s="5">
        <v>48</v>
      </c>
      <c r="E1459" s="5" t="str">
        <f>_xlfn.XLOOKUP(Orders[[#This Row],[user_id]],Users[user_id],Users[country])</f>
        <v>IT</v>
      </c>
      <c r="F1459" s="5" t="str">
        <f>_xlfn.XLOOKUP(Orders[[#This Row],[country_code]],Countries[country_code],Countries[country_name])</f>
        <v>Italy</v>
      </c>
      <c r="G1459" s="5">
        <f>_xlfn.XLOOKUP(Orders[[#This Row],[user_id]],Users[user_id],Users[is_referral])</f>
        <v>1</v>
      </c>
    </row>
    <row r="1460" spans="1:7">
      <c r="A1460" s="5">
        <v>2133601</v>
      </c>
      <c r="B1460" s="5">
        <v>13101</v>
      </c>
      <c r="C1460" s="6">
        <v>43190</v>
      </c>
      <c r="D1460" s="5">
        <v>43</v>
      </c>
      <c r="E1460" s="5" t="str">
        <f>_xlfn.XLOOKUP(Orders[[#This Row],[user_id]],Users[user_id],Users[country])</f>
        <v>FR</v>
      </c>
      <c r="F1460" s="5" t="str">
        <f>_xlfn.XLOOKUP(Orders[[#This Row],[country_code]],Countries[country_code],Countries[country_name])</f>
        <v>France</v>
      </c>
      <c r="G1460" s="5">
        <f>_xlfn.XLOOKUP(Orders[[#This Row],[user_id]],Users[user_id],Users[is_referral])</f>
        <v>1</v>
      </c>
    </row>
    <row r="1461" spans="1:7">
      <c r="A1461" s="5">
        <v>2133602</v>
      </c>
      <c r="B1461" s="5">
        <v>12042</v>
      </c>
      <c r="C1461" s="6">
        <v>43190</v>
      </c>
      <c r="D1461" s="5">
        <v>70</v>
      </c>
      <c r="E1461" s="5" t="str">
        <f>_xlfn.XLOOKUP(Orders[[#This Row],[user_id]],Users[user_id],Users[country])</f>
        <v>FR</v>
      </c>
      <c r="F1461" s="5" t="str">
        <f>_xlfn.XLOOKUP(Orders[[#This Row],[country_code]],Countries[country_code],Countries[country_name])</f>
        <v>France</v>
      </c>
      <c r="G1461" s="5">
        <f>_xlfn.XLOOKUP(Orders[[#This Row],[user_id]],Users[user_id],Users[is_referral])</f>
        <v>1</v>
      </c>
    </row>
    <row r="1462" spans="1:7">
      <c r="A1462" s="5">
        <v>2133603</v>
      </c>
      <c r="B1462" s="5">
        <v>12194</v>
      </c>
      <c r="C1462" s="6">
        <v>43190</v>
      </c>
      <c r="D1462" s="5">
        <v>65</v>
      </c>
      <c r="E1462" s="5" t="str">
        <f>_xlfn.XLOOKUP(Orders[[#This Row],[user_id]],Users[user_id],Users[country])</f>
        <v>FR</v>
      </c>
      <c r="F1462" s="5" t="str">
        <f>_xlfn.XLOOKUP(Orders[[#This Row],[country_code]],Countries[country_code],Countries[country_name])</f>
        <v>France</v>
      </c>
      <c r="G1462" s="5">
        <f>_xlfn.XLOOKUP(Orders[[#This Row],[user_id]],Users[user_id],Users[is_referral])</f>
        <v>1</v>
      </c>
    </row>
    <row r="1463" spans="1:7">
      <c r="A1463" s="5">
        <v>2133604</v>
      </c>
      <c r="B1463" s="5">
        <v>5677</v>
      </c>
      <c r="C1463" s="6">
        <v>43190</v>
      </c>
      <c r="D1463" s="5">
        <v>45</v>
      </c>
      <c r="E1463" s="5" t="str">
        <f>_xlfn.XLOOKUP(Orders[[#This Row],[user_id]],Users[user_id],Users[country])</f>
        <v>ES</v>
      </c>
      <c r="F1463" s="5" t="str">
        <f>_xlfn.XLOOKUP(Orders[[#This Row],[country_code]],Countries[country_code],Countries[country_name])</f>
        <v>Spain</v>
      </c>
      <c r="G1463" s="5">
        <f>_xlfn.XLOOKUP(Orders[[#This Row],[user_id]],Users[user_id],Users[is_referral])</f>
        <v>1</v>
      </c>
    </row>
    <row r="1464" spans="1:7">
      <c r="A1464" s="5">
        <v>2133606</v>
      </c>
      <c r="B1464" s="5">
        <v>11249</v>
      </c>
      <c r="C1464" s="6">
        <v>43190</v>
      </c>
      <c r="D1464" s="5">
        <v>21</v>
      </c>
      <c r="E1464" s="5" t="str">
        <f>_xlfn.XLOOKUP(Orders[[#This Row],[user_id]],Users[user_id],Users[country])</f>
        <v>DE</v>
      </c>
      <c r="F1464" s="5" t="str">
        <f>_xlfn.XLOOKUP(Orders[[#This Row],[country_code]],Countries[country_code],Countries[country_name])</f>
        <v>Germany</v>
      </c>
      <c r="G1464" s="5">
        <f>_xlfn.XLOOKUP(Orders[[#This Row],[user_id]],Users[user_id],Users[is_referral])</f>
        <v>1</v>
      </c>
    </row>
    <row r="1465" spans="1:7">
      <c r="A1465" s="5">
        <v>2133609</v>
      </c>
      <c r="B1465" s="5">
        <v>12076</v>
      </c>
      <c r="C1465" s="6">
        <v>43190</v>
      </c>
      <c r="D1465" s="5">
        <v>64</v>
      </c>
      <c r="E1465" s="5" t="str">
        <f>_xlfn.XLOOKUP(Orders[[#This Row],[user_id]],Users[user_id],Users[country])</f>
        <v>IT</v>
      </c>
      <c r="F1465" s="5" t="str">
        <f>_xlfn.XLOOKUP(Orders[[#This Row],[country_code]],Countries[country_code],Countries[country_name])</f>
        <v>Italy</v>
      </c>
      <c r="G1465" s="5">
        <f>_xlfn.XLOOKUP(Orders[[#This Row],[user_id]],Users[user_id],Users[is_referral])</f>
        <v>0</v>
      </c>
    </row>
    <row r="1466" spans="1:7">
      <c r="A1466" s="5">
        <v>2133610</v>
      </c>
      <c r="B1466" s="5">
        <v>10455</v>
      </c>
      <c r="C1466" s="6">
        <v>43190</v>
      </c>
      <c r="D1466" s="5">
        <v>56</v>
      </c>
      <c r="E1466" s="5" t="str">
        <f>_xlfn.XLOOKUP(Orders[[#This Row],[user_id]],Users[user_id],Users[country])</f>
        <v>ES</v>
      </c>
      <c r="F1466" s="5" t="str">
        <f>_xlfn.XLOOKUP(Orders[[#This Row],[country_code]],Countries[country_code],Countries[country_name])</f>
        <v>Spain</v>
      </c>
      <c r="G1466" s="5">
        <f>_xlfn.XLOOKUP(Orders[[#This Row],[user_id]],Users[user_id],Users[is_referral])</f>
        <v>1</v>
      </c>
    </row>
    <row r="1467" spans="1:7">
      <c r="A1467" s="5">
        <v>2133611</v>
      </c>
      <c r="B1467" s="5">
        <v>13737</v>
      </c>
      <c r="C1467" s="6">
        <v>43190</v>
      </c>
      <c r="D1467" s="5">
        <v>23</v>
      </c>
      <c r="E1467" s="5" t="str">
        <f>_xlfn.XLOOKUP(Orders[[#This Row],[user_id]],Users[user_id],Users[country])</f>
        <v>DE</v>
      </c>
      <c r="F1467" s="5" t="str">
        <f>_xlfn.XLOOKUP(Orders[[#This Row],[country_code]],Countries[country_code],Countries[country_name])</f>
        <v>Germany</v>
      </c>
      <c r="G1467" s="5">
        <f>_xlfn.XLOOKUP(Orders[[#This Row],[user_id]],Users[user_id],Users[is_referral])</f>
        <v>1</v>
      </c>
    </row>
    <row r="1468" spans="1:7">
      <c r="A1468" s="5">
        <v>2133612</v>
      </c>
      <c r="B1468" s="5">
        <v>7805</v>
      </c>
      <c r="C1468" s="6">
        <v>43190</v>
      </c>
      <c r="D1468" s="5">
        <v>11</v>
      </c>
      <c r="E1468" s="5" t="str">
        <f>_xlfn.XLOOKUP(Orders[[#This Row],[user_id]],Users[user_id],Users[country])</f>
        <v>DE</v>
      </c>
      <c r="F1468" s="5" t="str">
        <f>_xlfn.XLOOKUP(Orders[[#This Row],[country_code]],Countries[country_code],Countries[country_name])</f>
        <v>Germany</v>
      </c>
      <c r="G1468" s="5">
        <f>_xlfn.XLOOKUP(Orders[[#This Row],[user_id]],Users[user_id],Users[is_referral])</f>
        <v>1</v>
      </c>
    </row>
    <row r="1469" spans="1:7">
      <c r="A1469" s="5">
        <v>2133614</v>
      </c>
      <c r="B1469" s="5">
        <v>11995</v>
      </c>
      <c r="C1469" s="6">
        <v>43190</v>
      </c>
      <c r="D1469" s="5">
        <v>71</v>
      </c>
      <c r="E1469" s="5" t="str">
        <f>_xlfn.XLOOKUP(Orders[[#This Row],[user_id]],Users[user_id],Users[country])</f>
        <v>FR</v>
      </c>
      <c r="F1469" s="5" t="str">
        <f>_xlfn.XLOOKUP(Orders[[#This Row],[country_code]],Countries[country_code],Countries[country_name])</f>
        <v>France</v>
      </c>
      <c r="G1469" s="5">
        <f>_xlfn.XLOOKUP(Orders[[#This Row],[user_id]],Users[user_id],Users[is_referral])</f>
        <v>1</v>
      </c>
    </row>
    <row r="1470" spans="1:7">
      <c r="A1470" s="5">
        <v>2133615</v>
      </c>
      <c r="B1470" s="5">
        <v>258</v>
      </c>
      <c r="C1470" s="6">
        <v>43190</v>
      </c>
      <c r="D1470" s="5">
        <v>42</v>
      </c>
      <c r="E1470" s="5" t="str">
        <f>_xlfn.XLOOKUP(Orders[[#This Row],[user_id]],Users[user_id],Users[country])</f>
        <v>FR</v>
      </c>
      <c r="F1470" s="5" t="str">
        <f>_xlfn.XLOOKUP(Orders[[#This Row],[country_code]],Countries[country_code],Countries[country_name])</f>
        <v>France</v>
      </c>
      <c r="G1470" s="5">
        <f>_xlfn.XLOOKUP(Orders[[#This Row],[user_id]],Users[user_id],Users[is_referral])</f>
        <v>0</v>
      </c>
    </row>
    <row r="1471" spans="1:7">
      <c r="A1471" s="5">
        <v>2133616</v>
      </c>
      <c r="B1471" s="5">
        <v>8383</v>
      </c>
      <c r="C1471" s="6">
        <v>43190</v>
      </c>
      <c r="D1471" s="5">
        <v>28</v>
      </c>
      <c r="E1471" s="5" t="str">
        <f>_xlfn.XLOOKUP(Orders[[#This Row],[user_id]],Users[user_id],Users[country])</f>
        <v>FR</v>
      </c>
      <c r="F1471" s="5" t="str">
        <f>_xlfn.XLOOKUP(Orders[[#This Row],[country_code]],Countries[country_code],Countries[country_name])</f>
        <v>France</v>
      </c>
      <c r="G1471" s="5">
        <f>_xlfn.XLOOKUP(Orders[[#This Row],[user_id]],Users[user_id],Users[is_referral])</f>
        <v>1</v>
      </c>
    </row>
    <row r="1472" spans="1:7">
      <c r="A1472" s="5">
        <v>2133622</v>
      </c>
      <c r="B1472" s="5">
        <v>12773</v>
      </c>
      <c r="C1472" s="6">
        <v>43190</v>
      </c>
      <c r="D1472" s="5">
        <v>51</v>
      </c>
      <c r="E1472" s="5" t="str">
        <f>_xlfn.XLOOKUP(Orders[[#This Row],[user_id]],Users[user_id],Users[country])</f>
        <v>IT</v>
      </c>
      <c r="F1472" s="5" t="str">
        <f>_xlfn.XLOOKUP(Orders[[#This Row],[country_code]],Countries[country_code],Countries[country_name])</f>
        <v>Italy</v>
      </c>
      <c r="G1472" s="5">
        <f>_xlfn.XLOOKUP(Orders[[#This Row],[user_id]],Users[user_id],Users[is_referral])</f>
        <v>1</v>
      </c>
    </row>
    <row r="1473" spans="1:7">
      <c r="A1473" s="5">
        <v>2133625</v>
      </c>
      <c r="B1473" s="5">
        <v>11548</v>
      </c>
      <c r="C1473" s="6">
        <v>43190</v>
      </c>
      <c r="D1473" s="5">
        <v>40</v>
      </c>
      <c r="E1473" s="5" t="str">
        <f>_xlfn.XLOOKUP(Orders[[#This Row],[user_id]],Users[user_id],Users[country])</f>
        <v>IT</v>
      </c>
      <c r="F1473" s="5" t="str">
        <f>_xlfn.XLOOKUP(Orders[[#This Row],[country_code]],Countries[country_code],Countries[country_name])</f>
        <v>Italy</v>
      </c>
      <c r="G1473" s="5">
        <f>_xlfn.XLOOKUP(Orders[[#This Row],[user_id]],Users[user_id],Users[is_referral])</f>
        <v>0</v>
      </c>
    </row>
    <row r="1474" spans="1:7">
      <c r="A1474" s="5">
        <v>2133626</v>
      </c>
      <c r="B1474" s="5">
        <v>1060</v>
      </c>
      <c r="C1474" s="6">
        <v>43190</v>
      </c>
      <c r="D1474" s="5">
        <v>29</v>
      </c>
      <c r="E1474" s="5" t="str">
        <f>_xlfn.XLOOKUP(Orders[[#This Row],[user_id]],Users[user_id],Users[country])</f>
        <v>IT</v>
      </c>
      <c r="F1474" s="5" t="str">
        <f>_xlfn.XLOOKUP(Orders[[#This Row],[country_code]],Countries[country_code],Countries[country_name])</f>
        <v>Italy</v>
      </c>
      <c r="G1474" s="5">
        <f>_xlfn.XLOOKUP(Orders[[#This Row],[user_id]],Users[user_id],Users[is_referral])</f>
        <v>0</v>
      </c>
    </row>
    <row r="1475" spans="1:7">
      <c r="A1475" s="5">
        <v>2133627</v>
      </c>
      <c r="B1475" s="5">
        <v>426</v>
      </c>
      <c r="C1475" s="6">
        <v>43190</v>
      </c>
      <c r="D1475" s="5">
        <v>57</v>
      </c>
      <c r="E1475" s="5" t="str">
        <f>_xlfn.XLOOKUP(Orders[[#This Row],[user_id]],Users[user_id],Users[country])</f>
        <v>ES</v>
      </c>
      <c r="F1475" s="5" t="str">
        <f>_xlfn.XLOOKUP(Orders[[#This Row],[country_code]],Countries[country_code],Countries[country_name])</f>
        <v>Spain</v>
      </c>
      <c r="G1475" s="5">
        <f>_xlfn.XLOOKUP(Orders[[#This Row],[user_id]],Users[user_id],Users[is_referral])</f>
        <v>0</v>
      </c>
    </row>
    <row r="1476" spans="1:7">
      <c r="A1476" s="5">
        <v>2133628</v>
      </c>
      <c r="B1476" s="5">
        <v>8389</v>
      </c>
      <c r="C1476" s="6">
        <v>43190</v>
      </c>
      <c r="D1476" s="5">
        <v>57</v>
      </c>
      <c r="E1476" s="5" t="str">
        <f>_xlfn.XLOOKUP(Orders[[#This Row],[user_id]],Users[user_id],Users[country])</f>
        <v>IT</v>
      </c>
      <c r="F1476" s="5" t="str">
        <f>_xlfn.XLOOKUP(Orders[[#This Row],[country_code]],Countries[country_code],Countries[country_name])</f>
        <v>Italy</v>
      </c>
      <c r="G1476" s="5">
        <f>_xlfn.XLOOKUP(Orders[[#This Row],[user_id]],Users[user_id],Users[is_referral])</f>
        <v>1</v>
      </c>
    </row>
    <row r="1477" spans="1:7">
      <c r="A1477" s="5">
        <v>2133629</v>
      </c>
      <c r="B1477" s="5">
        <v>16445</v>
      </c>
      <c r="C1477" s="6">
        <v>43190</v>
      </c>
      <c r="D1477" s="5">
        <v>31</v>
      </c>
      <c r="E1477" s="5" t="str">
        <f>_xlfn.XLOOKUP(Orders[[#This Row],[user_id]],Users[user_id],Users[country])</f>
        <v>DE</v>
      </c>
      <c r="F1477" s="5" t="str">
        <f>_xlfn.XLOOKUP(Orders[[#This Row],[country_code]],Countries[country_code],Countries[country_name])</f>
        <v>Germany</v>
      </c>
      <c r="G1477" s="5">
        <f>_xlfn.XLOOKUP(Orders[[#This Row],[user_id]],Users[user_id],Users[is_referral])</f>
        <v>0</v>
      </c>
    </row>
    <row r="1478" spans="1:7">
      <c r="A1478" s="5">
        <v>2133630</v>
      </c>
      <c r="B1478" s="5">
        <v>5221</v>
      </c>
      <c r="C1478" s="6">
        <v>43190</v>
      </c>
      <c r="D1478" s="5">
        <v>41</v>
      </c>
      <c r="E1478" s="5" t="str">
        <f>_xlfn.XLOOKUP(Orders[[#This Row],[user_id]],Users[user_id],Users[country])</f>
        <v>FR</v>
      </c>
      <c r="F1478" s="5" t="str">
        <f>_xlfn.XLOOKUP(Orders[[#This Row],[country_code]],Countries[country_code],Countries[country_name])</f>
        <v>France</v>
      </c>
      <c r="G1478" s="5">
        <f>_xlfn.XLOOKUP(Orders[[#This Row],[user_id]],Users[user_id],Users[is_referral])</f>
        <v>1</v>
      </c>
    </row>
    <row r="1479" spans="1:7">
      <c r="A1479" s="5">
        <v>2133631</v>
      </c>
      <c r="B1479" s="5">
        <v>2940</v>
      </c>
      <c r="C1479" s="6">
        <v>43190</v>
      </c>
      <c r="D1479" s="5">
        <v>61</v>
      </c>
      <c r="E1479" s="5" t="str">
        <f>_xlfn.XLOOKUP(Orders[[#This Row],[user_id]],Users[user_id],Users[country])</f>
        <v>ES</v>
      </c>
      <c r="F1479" s="5" t="str">
        <f>_xlfn.XLOOKUP(Orders[[#This Row],[country_code]],Countries[country_code],Countries[country_name])</f>
        <v>Spain</v>
      </c>
      <c r="G1479" s="5">
        <f>_xlfn.XLOOKUP(Orders[[#This Row],[user_id]],Users[user_id],Users[is_referral])</f>
        <v>0</v>
      </c>
    </row>
    <row r="1480" spans="1:7">
      <c r="A1480" s="5">
        <v>2133632</v>
      </c>
      <c r="B1480" s="5">
        <v>8213</v>
      </c>
      <c r="C1480" s="6">
        <v>43190</v>
      </c>
      <c r="D1480" s="5">
        <v>34</v>
      </c>
      <c r="E1480" s="5" t="str">
        <f>_xlfn.XLOOKUP(Orders[[#This Row],[user_id]],Users[user_id],Users[country])</f>
        <v>FR</v>
      </c>
      <c r="F1480" s="5" t="str">
        <f>_xlfn.XLOOKUP(Orders[[#This Row],[country_code]],Countries[country_code],Countries[country_name])</f>
        <v>France</v>
      </c>
      <c r="G1480" s="5">
        <f>_xlfn.XLOOKUP(Orders[[#This Row],[user_id]],Users[user_id],Users[is_referral])</f>
        <v>0</v>
      </c>
    </row>
    <row r="1481" spans="1:7">
      <c r="A1481" s="5">
        <v>2133633</v>
      </c>
      <c r="B1481" s="5">
        <v>17770</v>
      </c>
      <c r="C1481" s="6">
        <v>43190</v>
      </c>
      <c r="D1481" s="5">
        <v>34</v>
      </c>
      <c r="E1481" s="5" t="str">
        <f>_xlfn.XLOOKUP(Orders[[#This Row],[user_id]],Users[user_id],Users[country])</f>
        <v>FR</v>
      </c>
      <c r="F1481" s="5" t="str">
        <f>_xlfn.XLOOKUP(Orders[[#This Row],[country_code]],Countries[country_code],Countries[country_name])</f>
        <v>France</v>
      </c>
      <c r="G1481" s="5">
        <f>_xlfn.XLOOKUP(Orders[[#This Row],[user_id]],Users[user_id],Users[is_referral])</f>
        <v>1</v>
      </c>
    </row>
    <row r="1482" spans="1:7">
      <c r="A1482" s="5">
        <v>2133635</v>
      </c>
      <c r="B1482" s="5">
        <v>721</v>
      </c>
      <c r="C1482" s="6">
        <v>43190</v>
      </c>
      <c r="D1482" s="5">
        <v>37</v>
      </c>
      <c r="E1482" s="5" t="str">
        <f>_xlfn.XLOOKUP(Orders[[#This Row],[user_id]],Users[user_id],Users[country])</f>
        <v>IT</v>
      </c>
      <c r="F1482" s="5" t="str">
        <f>_xlfn.XLOOKUP(Orders[[#This Row],[country_code]],Countries[country_code],Countries[country_name])</f>
        <v>Italy</v>
      </c>
      <c r="G1482" s="5">
        <f>_xlfn.XLOOKUP(Orders[[#This Row],[user_id]],Users[user_id],Users[is_referral])</f>
        <v>0</v>
      </c>
    </row>
    <row r="1483" spans="1:7">
      <c r="A1483" s="5">
        <v>2133636</v>
      </c>
      <c r="B1483" s="5">
        <v>18656</v>
      </c>
      <c r="C1483" s="6">
        <v>43190</v>
      </c>
      <c r="D1483" s="5">
        <v>37</v>
      </c>
      <c r="E1483" s="5" t="str">
        <f>_xlfn.XLOOKUP(Orders[[#This Row],[user_id]],Users[user_id],Users[country])</f>
        <v>IT</v>
      </c>
      <c r="F1483" s="5" t="str">
        <f>_xlfn.XLOOKUP(Orders[[#This Row],[country_code]],Countries[country_code],Countries[country_name])</f>
        <v>Italy</v>
      </c>
      <c r="G1483" s="5">
        <f>_xlfn.XLOOKUP(Orders[[#This Row],[user_id]],Users[user_id],Users[is_referral])</f>
        <v>1</v>
      </c>
    </row>
    <row r="1484" spans="1:7">
      <c r="A1484" s="5">
        <v>2133640</v>
      </c>
      <c r="B1484" s="5">
        <v>12021</v>
      </c>
      <c r="C1484" s="6">
        <v>43190</v>
      </c>
      <c r="D1484" s="5">
        <v>11</v>
      </c>
      <c r="E1484" s="5" t="str">
        <f>_xlfn.XLOOKUP(Orders[[#This Row],[user_id]],Users[user_id],Users[country])</f>
        <v>DE</v>
      </c>
      <c r="F1484" s="5" t="str">
        <f>_xlfn.XLOOKUP(Orders[[#This Row],[country_code]],Countries[country_code],Countries[country_name])</f>
        <v>Germany</v>
      </c>
      <c r="G1484" s="5">
        <f>_xlfn.XLOOKUP(Orders[[#This Row],[user_id]],Users[user_id],Users[is_referral])</f>
        <v>1</v>
      </c>
    </row>
    <row r="1485" spans="1:7">
      <c r="A1485" s="5">
        <v>2133646</v>
      </c>
      <c r="B1485" s="5">
        <v>3553</v>
      </c>
      <c r="C1485" s="6">
        <v>43190</v>
      </c>
      <c r="D1485" s="5">
        <v>40</v>
      </c>
      <c r="E1485" s="5" t="str">
        <f>_xlfn.XLOOKUP(Orders[[#This Row],[user_id]],Users[user_id],Users[country])</f>
        <v>IT</v>
      </c>
      <c r="F1485" s="5" t="str">
        <f>_xlfn.XLOOKUP(Orders[[#This Row],[country_code]],Countries[country_code],Countries[country_name])</f>
        <v>Italy</v>
      </c>
      <c r="G1485" s="5">
        <f>_xlfn.XLOOKUP(Orders[[#This Row],[user_id]],Users[user_id],Users[is_referral])</f>
        <v>0</v>
      </c>
    </row>
    <row r="1486" spans="1:7">
      <c r="A1486" s="5">
        <v>2133648</v>
      </c>
      <c r="B1486" s="5">
        <v>7606</v>
      </c>
      <c r="C1486" s="6">
        <v>43190</v>
      </c>
      <c r="D1486" s="5">
        <v>65</v>
      </c>
      <c r="E1486" s="5" t="str">
        <f>_xlfn.XLOOKUP(Orders[[#This Row],[user_id]],Users[user_id],Users[country])</f>
        <v>FR</v>
      </c>
      <c r="F1486" s="5" t="str">
        <f>_xlfn.XLOOKUP(Orders[[#This Row],[country_code]],Countries[country_code],Countries[country_name])</f>
        <v>France</v>
      </c>
      <c r="G1486" s="5">
        <f>_xlfn.XLOOKUP(Orders[[#This Row],[user_id]],Users[user_id],Users[is_referral])</f>
        <v>1</v>
      </c>
    </row>
    <row r="1487" spans="1:7">
      <c r="A1487" s="5">
        <v>2133649</v>
      </c>
      <c r="B1487" s="5">
        <v>15995</v>
      </c>
      <c r="C1487" s="6">
        <v>43190</v>
      </c>
      <c r="D1487" s="5">
        <v>53</v>
      </c>
      <c r="E1487" s="5" t="str">
        <f>_xlfn.XLOOKUP(Orders[[#This Row],[user_id]],Users[user_id],Users[country])</f>
        <v>ES</v>
      </c>
      <c r="F1487" s="5" t="str">
        <f>_xlfn.XLOOKUP(Orders[[#This Row],[country_code]],Countries[country_code],Countries[country_name])</f>
        <v>Spain</v>
      </c>
      <c r="G1487" s="5">
        <f>_xlfn.XLOOKUP(Orders[[#This Row],[user_id]],Users[user_id],Users[is_referral])</f>
        <v>1</v>
      </c>
    </row>
    <row r="1488" spans="1:7">
      <c r="A1488" s="5">
        <v>2133650</v>
      </c>
      <c r="B1488" s="5">
        <v>8268</v>
      </c>
      <c r="C1488" s="6">
        <v>43190</v>
      </c>
      <c r="D1488" s="5">
        <v>88</v>
      </c>
      <c r="E1488" s="5" t="str">
        <f>_xlfn.XLOOKUP(Orders[[#This Row],[user_id]],Users[user_id],Users[country])</f>
        <v>FR</v>
      </c>
      <c r="F1488" s="5" t="str">
        <f>_xlfn.XLOOKUP(Orders[[#This Row],[country_code]],Countries[country_code],Countries[country_name])</f>
        <v>France</v>
      </c>
      <c r="G1488" s="5">
        <f>_xlfn.XLOOKUP(Orders[[#This Row],[user_id]],Users[user_id],Users[is_referral])</f>
        <v>1</v>
      </c>
    </row>
    <row r="1489" spans="1:7">
      <c r="A1489" s="5">
        <v>2133651</v>
      </c>
      <c r="B1489" s="5">
        <v>14749</v>
      </c>
      <c r="C1489" s="6">
        <v>43190</v>
      </c>
      <c r="D1489" s="5">
        <v>48</v>
      </c>
      <c r="E1489" s="5" t="str">
        <f>_xlfn.XLOOKUP(Orders[[#This Row],[user_id]],Users[user_id],Users[country])</f>
        <v>FR</v>
      </c>
      <c r="F1489" s="5" t="str">
        <f>_xlfn.XLOOKUP(Orders[[#This Row],[country_code]],Countries[country_code],Countries[country_name])</f>
        <v>France</v>
      </c>
      <c r="G1489" s="5">
        <f>_xlfn.XLOOKUP(Orders[[#This Row],[user_id]],Users[user_id],Users[is_referral])</f>
        <v>1</v>
      </c>
    </row>
    <row r="1490" spans="1:7">
      <c r="A1490" s="5">
        <v>2133653</v>
      </c>
      <c r="B1490" s="5">
        <v>5964</v>
      </c>
      <c r="C1490" s="6">
        <v>43190</v>
      </c>
      <c r="D1490" s="5">
        <v>56</v>
      </c>
      <c r="E1490" s="5" t="str">
        <f>_xlfn.XLOOKUP(Orders[[#This Row],[user_id]],Users[user_id],Users[country])</f>
        <v>ES</v>
      </c>
      <c r="F1490" s="5" t="str">
        <f>_xlfn.XLOOKUP(Orders[[#This Row],[country_code]],Countries[country_code],Countries[country_name])</f>
        <v>Spain</v>
      </c>
      <c r="G1490" s="5">
        <f>_xlfn.XLOOKUP(Orders[[#This Row],[user_id]],Users[user_id],Users[is_referral])</f>
        <v>1</v>
      </c>
    </row>
    <row r="1491" spans="1:7">
      <c r="A1491" s="5">
        <v>2133654</v>
      </c>
      <c r="B1491" s="5">
        <v>16950</v>
      </c>
      <c r="C1491" s="6">
        <v>43190</v>
      </c>
      <c r="D1491" s="5">
        <v>40</v>
      </c>
      <c r="E1491" s="5" t="str">
        <f>_xlfn.XLOOKUP(Orders[[#This Row],[user_id]],Users[user_id],Users[country])</f>
        <v>ES</v>
      </c>
      <c r="F1491" s="5" t="str">
        <f>_xlfn.XLOOKUP(Orders[[#This Row],[country_code]],Countries[country_code],Countries[country_name])</f>
        <v>Spain</v>
      </c>
      <c r="G1491" s="5">
        <f>_xlfn.XLOOKUP(Orders[[#This Row],[user_id]],Users[user_id],Users[is_referral])</f>
        <v>1</v>
      </c>
    </row>
    <row r="1492" spans="1:7">
      <c r="A1492" s="5">
        <v>2133655</v>
      </c>
      <c r="B1492" s="5">
        <v>243</v>
      </c>
      <c r="C1492" s="6">
        <v>43190</v>
      </c>
      <c r="D1492" s="5">
        <v>36</v>
      </c>
      <c r="E1492" s="5" t="str">
        <f>_xlfn.XLOOKUP(Orders[[#This Row],[user_id]],Users[user_id],Users[country])</f>
        <v>FR</v>
      </c>
      <c r="F1492" s="5" t="str">
        <f>_xlfn.XLOOKUP(Orders[[#This Row],[country_code]],Countries[country_code],Countries[country_name])</f>
        <v>France</v>
      </c>
      <c r="G1492" s="5">
        <f>_xlfn.XLOOKUP(Orders[[#This Row],[user_id]],Users[user_id],Users[is_referral])</f>
        <v>0</v>
      </c>
    </row>
    <row r="1493" spans="1:7">
      <c r="A1493" s="5">
        <v>2133656</v>
      </c>
      <c r="B1493" s="5">
        <v>4577</v>
      </c>
      <c r="C1493" s="6">
        <v>43190</v>
      </c>
      <c r="D1493" s="5">
        <v>92</v>
      </c>
      <c r="E1493" s="5" t="str">
        <f>_xlfn.XLOOKUP(Orders[[#This Row],[user_id]],Users[user_id],Users[country])</f>
        <v>FR</v>
      </c>
      <c r="F1493" s="5" t="str">
        <f>_xlfn.XLOOKUP(Orders[[#This Row],[country_code]],Countries[country_code],Countries[country_name])</f>
        <v>France</v>
      </c>
      <c r="G1493" s="5">
        <f>_xlfn.XLOOKUP(Orders[[#This Row],[user_id]],Users[user_id],Users[is_referral])</f>
        <v>0</v>
      </c>
    </row>
    <row r="1494" spans="1:7">
      <c r="A1494" s="5">
        <v>2133658</v>
      </c>
      <c r="B1494" s="5">
        <v>16797</v>
      </c>
      <c r="C1494" s="6">
        <v>43190</v>
      </c>
      <c r="D1494" s="5">
        <v>91</v>
      </c>
      <c r="E1494" s="5" t="str">
        <f>_xlfn.XLOOKUP(Orders[[#This Row],[user_id]],Users[user_id],Users[country])</f>
        <v>IT</v>
      </c>
      <c r="F1494" s="5" t="str">
        <f>_xlfn.XLOOKUP(Orders[[#This Row],[country_code]],Countries[country_code],Countries[country_name])</f>
        <v>Italy</v>
      </c>
      <c r="G1494" s="5">
        <f>_xlfn.XLOOKUP(Orders[[#This Row],[user_id]],Users[user_id],Users[is_referral])</f>
        <v>1</v>
      </c>
    </row>
    <row r="1495" spans="1:7">
      <c r="A1495" s="5">
        <v>2133664</v>
      </c>
      <c r="B1495" s="5">
        <v>16762</v>
      </c>
      <c r="C1495" s="6">
        <v>43190</v>
      </c>
      <c r="D1495" s="5">
        <v>81</v>
      </c>
      <c r="E1495" s="5" t="str">
        <f>_xlfn.XLOOKUP(Orders[[#This Row],[user_id]],Users[user_id],Users[country])</f>
        <v>FR</v>
      </c>
      <c r="F1495" s="5" t="str">
        <f>_xlfn.XLOOKUP(Orders[[#This Row],[country_code]],Countries[country_code],Countries[country_name])</f>
        <v>France</v>
      </c>
      <c r="G1495" s="5">
        <f>_xlfn.XLOOKUP(Orders[[#This Row],[user_id]],Users[user_id],Users[is_referral])</f>
        <v>1</v>
      </c>
    </row>
    <row r="1496" spans="1:7">
      <c r="A1496" s="5">
        <v>2133665</v>
      </c>
      <c r="B1496" s="5">
        <v>950</v>
      </c>
      <c r="C1496" s="6">
        <v>43190</v>
      </c>
      <c r="D1496" s="5">
        <v>62</v>
      </c>
      <c r="E1496" s="5" t="str">
        <f>_xlfn.XLOOKUP(Orders[[#This Row],[user_id]],Users[user_id],Users[country])</f>
        <v>DE</v>
      </c>
      <c r="F1496" s="5" t="str">
        <f>_xlfn.XLOOKUP(Orders[[#This Row],[country_code]],Countries[country_code],Countries[country_name])</f>
        <v>Germany</v>
      </c>
      <c r="G1496" s="5">
        <f>_xlfn.XLOOKUP(Orders[[#This Row],[user_id]],Users[user_id],Users[is_referral])</f>
        <v>0</v>
      </c>
    </row>
    <row r="1497" spans="1:7">
      <c r="A1497" s="5">
        <v>2133666</v>
      </c>
      <c r="B1497" s="5">
        <v>6032</v>
      </c>
      <c r="C1497" s="6">
        <v>43190</v>
      </c>
      <c r="D1497" s="5">
        <v>39</v>
      </c>
      <c r="E1497" s="5" t="str">
        <f>_xlfn.XLOOKUP(Orders[[#This Row],[user_id]],Users[user_id],Users[country])</f>
        <v>DE</v>
      </c>
      <c r="F1497" s="5" t="str">
        <f>_xlfn.XLOOKUP(Orders[[#This Row],[country_code]],Countries[country_code],Countries[country_name])</f>
        <v>Germany</v>
      </c>
      <c r="G1497" s="5">
        <f>_xlfn.XLOOKUP(Orders[[#This Row],[user_id]],Users[user_id],Users[is_referral])</f>
        <v>1</v>
      </c>
    </row>
    <row r="1498" spans="1:7">
      <c r="A1498" s="5">
        <v>2133671</v>
      </c>
      <c r="B1498" s="5">
        <v>15894</v>
      </c>
      <c r="C1498" s="6">
        <v>43190</v>
      </c>
      <c r="D1498" s="5">
        <v>92</v>
      </c>
      <c r="E1498" s="5" t="str">
        <f>_xlfn.XLOOKUP(Orders[[#This Row],[user_id]],Users[user_id],Users[country])</f>
        <v>DE</v>
      </c>
      <c r="F1498" s="5" t="str">
        <f>_xlfn.XLOOKUP(Orders[[#This Row],[country_code]],Countries[country_code],Countries[country_name])</f>
        <v>Germany</v>
      </c>
      <c r="G1498" s="5">
        <f>_xlfn.XLOOKUP(Orders[[#This Row],[user_id]],Users[user_id],Users[is_referral])</f>
        <v>1</v>
      </c>
    </row>
    <row r="1499" spans="1:7">
      <c r="A1499" s="5">
        <v>2133674</v>
      </c>
      <c r="B1499" s="5">
        <v>422</v>
      </c>
      <c r="C1499" s="6">
        <v>43190</v>
      </c>
      <c r="D1499" s="5">
        <v>33</v>
      </c>
      <c r="E1499" s="5" t="str">
        <f>_xlfn.XLOOKUP(Orders[[#This Row],[user_id]],Users[user_id],Users[country])</f>
        <v>ES</v>
      </c>
      <c r="F1499" s="5" t="str">
        <f>_xlfn.XLOOKUP(Orders[[#This Row],[country_code]],Countries[country_code],Countries[country_name])</f>
        <v>Spain</v>
      </c>
      <c r="G1499" s="5">
        <f>_xlfn.XLOOKUP(Orders[[#This Row],[user_id]],Users[user_id],Users[is_referral])</f>
        <v>0</v>
      </c>
    </row>
    <row r="1500" spans="1:7">
      <c r="A1500" s="5">
        <v>2133679</v>
      </c>
      <c r="B1500" s="5">
        <v>524</v>
      </c>
      <c r="C1500" s="6">
        <v>43190</v>
      </c>
      <c r="D1500" s="5">
        <v>35</v>
      </c>
      <c r="E1500" s="5" t="str">
        <f>_xlfn.XLOOKUP(Orders[[#This Row],[user_id]],Users[user_id],Users[country])</f>
        <v>ES</v>
      </c>
      <c r="F1500" s="5" t="str">
        <f>_xlfn.XLOOKUP(Orders[[#This Row],[country_code]],Countries[country_code],Countries[country_name])</f>
        <v>Spain</v>
      </c>
      <c r="G1500" s="5">
        <f>_xlfn.XLOOKUP(Orders[[#This Row],[user_id]],Users[user_id],Users[is_referral])</f>
        <v>0</v>
      </c>
    </row>
    <row r="1501" spans="1:7">
      <c r="A1501" s="5">
        <v>2133681</v>
      </c>
      <c r="B1501" s="5">
        <v>11693</v>
      </c>
      <c r="C1501" s="6">
        <v>43190</v>
      </c>
      <c r="D1501" s="5">
        <v>12</v>
      </c>
      <c r="E1501" s="5" t="str">
        <f>_xlfn.XLOOKUP(Orders[[#This Row],[user_id]],Users[user_id],Users[country])</f>
        <v>IT</v>
      </c>
      <c r="F1501" s="5" t="str">
        <f>_xlfn.XLOOKUP(Orders[[#This Row],[country_code]],Countries[country_code],Countries[country_name])</f>
        <v>Italy</v>
      </c>
      <c r="G1501" s="5">
        <f>_xlfn.XLOOKUP(Orders[[#This Row],[user_id]],Users[user_id],Users[is_referral])</f>
        <v>1</v>
      </c>
    </row>
    <row r="1502" spans="1:7">
      <c r="A1502" s="5">
        <v>2133684</v>
      </c>
      <c r="B1502" s="5">
        <v>11107</v>
      </c>
      <c r="C1502" s="6">
        <v>43190</v>
      </c>
      <c r="D1502" s="5">
        <v>69</v>
      </c>
      <c r="E1502" s="5" t="str">
        <f>_xlfn.XLOOKUP(Orders[[#This Row],[user_id]],Users[user_id],Users[country])</f>
        <v>ES</v>
      </c>
      <c r="F1502" s="5" t="str">
        <f>_xlfn.XLOOKUP(Orders[[#This Row],[country_code]],Countries[country_code],Countries[country_name])</f>
        <v>Spain</v>
      </c>
      <c r="G1502" s="5">
        <f>_xlfn.XLOOKUP(Orders[[#This Row],[user_id]],Users[user_id],Users[is_referral])</f>
        <v>1</v>
      </c>
    </row>
    <row r="1503" spans="1:7">
      <c r="A1503" s="5">
        <v>2133688</v>
      </c>
      <c r="B1503" s="5">
        <v>15279</v>
      </c>
      <c r="C1503" s="6">
        <v>43190</v>
      </c>
      <c r="D1503" s="5">
        <v>40</v>
      </c>
      <c r="E1503" s="5" t="str">
        <f>_xlfn.XLOOKUP(Orders[[#This Row],[user_id]],Users[user_id],Users[country])</f>
        <v>FR</v>
      </c>
      <c r="F1503" s="5" t="str">
        <f>_xlfn.XLOOKUP(Orders[[#This Row],[country_code]],Countries[country_code],Countries[country_name])</f>
        <v>France</v>
      </c>
      <c r="G1503" s="5">
        <f>_xlfn.XLOOKUP(Orders[[#This Row],[user_id]],Users[user_id],Users[is_referral])</f>
        <v>1</v>
      </c>
    </row>
    <row r="1504" spans="1:7">
      <c r="A1504" s="5">
        <v>2133691</v>
      </c>
      <c r="B1504" s="5">
        <v>3276</v>
      </c>
      <c r="C1504" s="6">
        <v>43190</v>
      </c>
      <c r="D1504" s="5">
        <v>42</v>
      </c>
      <c r="E1504" s="5" t="str">
        <f>_xlfn.XLOOKUP(Orders[[#This Row],[user_id]],Users[user_id],Users[country])</f>
        <v>IT</v>
      </c>
      <c r="F1504" s="5" t="str">
        <f>_xlfn.XLOOKUP(Orders[[#This Row],[country_code]],Countries[country_code],Countries[country_name])</f>
        <v>Italy</v>
      </c>
      <c r="G1504" s="5">
        <f>_xlfn.XLOOKUP(Orders[[#This Row],[user_id]],Users[user_id],Users[is_referral])</f>
        <v>0</v>
      </c>
    </row>
    <row r="1505" spans="1:7">
      <c r="A1505" s="5">
        <v>2133692</v>
      </c>
      <c r="B1505" s="5">
        <v>3652</v>
      </c>
      <c r="C1505" s="6">
        <v>43190</v>
      </c>
      <c r="D1505" s="5">
        <v>29</v>
      </c>
      <c r="E1505" s="5" t="str">
        <f>_xlfn.XLOOKUP(Orders[[#This Row],[user_id]],Users[user_id],Users[country])</f>
        <v>DE</v>
      </c>
      <c r="F1505" s="5" t="str">
        <f>_xlfn.XLOOKUP(Orders[[#This Row],[country_code]],Countries[country_code],Countries[country_name])</f>
        <v>Germany</v>
      </c>
      <c r="G1505" s="5">
        <f>_xlfn.XLOOKUP(Orders[[#This Row],[user_id]],Users[user_id],Users[is_referral])</f>
        <v>0</v>
      </c>
    </row>
    <row r="1506" spans="1:7">
      <c r="A1506" s="5">
        <v>2133693</v>
      </c>
      <c r="B1506" s="5">
        <v>13748</v>
      </c>
      <c r="C1506" s="6">
        <v>43190</v>
      </c>
      <c r="D1506" s="5">
        <v>18</v>
      </c>
      <c r="E1506" s="5" t="str">
        <f>_xlfn.XLOOKUP(Orders[[#This Row],[user_id]],Users[user_id],Users[country])</f>
        <v>IT</v>
      </c>
      <c r="F1506" s="5" t="str">
        <f>_xlfn.XLOOKUP(Orders[[#This Row],[country_code]],Countries[country_code],Countries[country_name])</f>
        <v>Italy</v>
      </c>
      <c r="G1506" s="5">
        <f>_xlfn.XLOOKUP(Orders[[#This Row],[user_id]],Users[user_id],Users[is_referral])</f>
        <v>1</v>
      </c>
    </row>
    <row r="1507" spans="1:7">
      <c r="A1507" s="5">
        <v>2133696</v>
      </c>
      <c r="B1507" s="5">
        <v>4036</v>
      </c>
      <c r="C1507" s="6">
        <v>43190</v>
      </c>
      <c r="D1507" s="5">
        <v>95</v>
      </c>
      <c r="E1507" s="5" t="str">
        <f>_xlfn.XLOOKUP(Orders[[#This Row],[user_id]],Users[user_id],Users[country])</f>
        <v>DE</v>
      </c>
      <c r="F1507" s="5" t="str">
        <f>_xlfn.XLOOKUP(Orders[[#This Row],[country_code]],Countries[country_code],Countries[country_name])</f>
        <v>Germany</v>
      </c>
      <c r="G1507" s="5">
        <f>_xlfn.XLOOKUP(Orders[[#This Row],[user_id]],Users[user_id],Users[is_referral])</f>
        <v>0</v>
      </c>
    </row>
    <row r="1508" spans="1:7">
      <c r="A1508" s="5">
        <v>2133697</v>
      </c>
      <c r="B1508" s="5">
        <v>14431</v>
      </c>
      <c r="C1508" s="6">
        <v>43190</v>
      </c>
      <c r="D1508" s="5">
        <v>20</v>
      </c>
      <c r="E1508" s="5" t="str">
        <f>_xlfn.XLOOKUP(Orders[[#This Row],[user_id]],Users[user_id],Users[country])</f>
        <v>FR</v>
      </c>
      <c r="F1508" s="5" t="str">
        <f>_xlfn.XLOOKUP(Orders[[#This Row],[country_code]],Countries[country_code],Countries[country_name])</f>
        <v>France</v>
      </c>
      <c r="G1508" s="5">
        <f>_xlfn.XLOOKUP(Orders[[#This Row],[user_id]],Users[user_id],Users[is_referral])</f>
        <v>0</v>
      </c>
    </row>
    <row r="1509" spans="1:7">
      <c r="A1509" s="5">
        <v>2133700</v>
      </c>
      <c r="B1509" s="5">
        <v>9889</v>
      </c>
      <c r="C1509" s="6">
        <v>43190</v>
      </c>
      <c r="D1509" s="5">
        <v>22</v>
      </c>
      <c r="E1509" s="5" t="str">
        <f>_xlfn.XLOOKUP(Orders[[#This Row],[user_id]],Users[user_id],Users[country])</f>
        <v>FR</v>
      </c>
      <c r="F1509" s="5" t="str">
        <f>_xlfn.XLOOKUP(Orders[[#This Row],[country_code]],Countries[country_code],Countries[country_name])</f>
        <v>France</v>
      </c>
      <c r="G1509" s="5">
        <f>_xlfn.XLOOKUP(Orders[[#This Row],[user_id]],Users[user_id],Users[is_referral])</f>
        <v>1</v>
      </c>
    </row>
    <row r="1510" spans="1:7">
      <c r="A1510" s="5">
        <v>2133701</v>
      </c>
      <c r="B1510" s="5">
        <v>1781</v>
      </c>
      <c r="C1510" s="6">
        <v>43190</v>
      </c>
      <c r="D1510" s="5">
        <v>52</v>
      </c>
      <c r="E1510" s="5" t="str">
        <f>_xlfn.XLOOKUP(Orders[[#This Row],[user_id]],Users[user_id],Users[country])</f>
        <v>ES</v>
      </c>
      <c r="F1510" s="5" t="str">
        <f>_xlfn.XLOOKUP(Orders[[#This Row],[country_code]],Countries[country_code],Countries[country_name])</f>
        <v>Spain</v>
      </c>
      <c r="G1510" s="5">
        <f>_xlfn.XLOOKUP(Orders[[#This Row],[user_id]],Users[user_id],Users[is_referral])</f>
        <v>0</v>
      </c>
    </row>
    <row r="1511" spans="1:7">
      <c r="A1511" s="5">
        <v>2133704</v>
      </c>
      <c r="B1511" s="5">
        <v>2100</v>
      </c>
      <c r="C1511" s="6">
        <v>43190</v>
      </c>
      <c r="D1511" s="5">
        <v>49</v>
      </c>
      <c r="E1511" s="5" t="str">
        <f>_xlfn.XLOOKUP(Orders[[#This Row],[user_id]],Users[user_id],Users[country])</f>
        <v>DE</v>
      </c>
      <c r="F1511" s="5" t="str">
        <f>_xlfn.XLOOKUP(Orders[[#This Row],[country_code]],Countries[country_code],Countries[country_name])</f>
        <v>Germany</v>
      </c>
      <c r="G1511" s="5">
        <f>_xlfn.XLOOKUP(Orders[[#This Row],[user_id]],Users[user_id],Users[is_referral])</f>
        <v>0</v>
      </c>
    </row>
    <row r="1512" spans="1:7">
      <c r="A1512" s="5">
        <v>2133705</v>
      </c>
      <c r="B1512" s="5">
        <v>18216</v>
      </c>
      <c r="C1512" s="6">
        <v>43190</v>
      </c>
      <c r="D1512" s="5">
        <v>57</v>
      </c>
      <c r="E1512" s="5" t="str">
        <f>_xlfn.XLOOKUP(Orders[[#This Row],[user_id]],Users[user_id],Users[country])</f>
        <v>FR</v>
      </c>
      <c r="F1512" s="5" t="str">
        <f>_xlfn.XLOOKUP(Orders[[#This Row],[country_code]],Countries[country_code],Countries[country_name])</f>
        <v>France</v>
      </c>
      <c r="G1512" s="5">
        <f>_xlfn.XLOOKUP(Orders[[#This Row],[user_id]],Users[user_id],Users[is_referral])</f>
        <v>1</v>
      </c>
    </row>
    <row r="1513" spans="1:7">
      <c r="A1513" s="5">
        <v>2133707</v>
      </c>
      <c r="B1513" s="5">
        <v>6961</v>
      </c>
      <c r="C1513" s="6">
        <v>43190</v>
      </c>
      <c r="D1513" s="5">
        <v>19</v>
      </c>
      <c r="E1513" s="5" t="str">
        <f>_xlfn.XLOOKUP(Orders[[#This Row],[user_id]],Users[user_id],Users[country])</f>
        <v>IT</v>
      </c>
      <c r="F1513" s="5" t="str">
        <f>_xlfn.XLOOKUP(Orders[[#This Row],[country_code]],Countries[country_code],Countries[country_name])</f>
        <v>Italy</v>
      </c>
      <c r="G1513" s="5">
        <f>_xlfn.XLOOKUP(Orders[[#This Row],[user_id]],Users[user_id],Users[is_referral])</f>
        <v>1</v>
      </c>
    </row>
    <row r="1514" spans="1:7">
      <c r="A1514" s="5">
        <v>2133708</v>
      </c>
      <c r="B1514" s="5">
        <v>19508</v>
      </c>
      <c r="C1514" s="6">
        <v>43190</v>
      </c>
      <c r="D1514" s="5">
        <v>41</v>
      </c>
      <c r="E1514" s="5" t="str">
        <f>_xlfn.XLOOKUP(Orders[[#This Row],[user_id]],Users[user_id],Users[country])</f>
        <v>DE</v>
      </c>
      <c r="F1514" s="5" t="str">
        <f>_xlfn.XLOOKUP(Orders[[#This Row],[country_code]],Countries[country_code],Countries[country_name])</f>
        <v>Germany</v>
      </c>
      <c r="G1514" s="5">
        <f>_xlfn.XLOOKUP(Orders[[#This Row],[user_id]],Users[user_id],Users[is_referral])</f>
        <v>1</v>
      </c>
    </row>
    <row r="1515" spans="1:7">
      <c r="A1515" s="5">
        <v>2133709</v>
      </c>
      <c r="B1515" s="5">
        <v>19967</v>
      </c>
      <c r="C1515" s="6">
        <v>43190</v>
      </c>
      <c r="D1515" s="5">
        <v>64</v>
      </c>
      <c r="E1515" s="5" t="str">
        <f>_xlfn.XLOOKUP(Orders[[#This Row],[user_id]],Users[user_id],Users[country])</f>
        <v>DE</v>
      </c>
      <c r="F1515" s="5" t="str">
        <f>_xlfn.XLOOKUP(Orders[[#This Row],[country_code]],Countries[country_code],Countries[country_name])</f>
        <v>Germany</v>
      </c>
      <c r="G1515" s="5">
        <f>_xlfn.XLOOKUP(Orders[[#This Row],[user_id]],Users[user_id],Users[is_referral])</f>
        <v>1</v>
      </c>
    </row>
    <row r="1516" spans="1:7">
      <c r="A1516" s="5">
        <v>2133710</v>
      </c>
      <c r="B1516" s="5">
        <v>18093</v>
      </c>
      <c r="C1516" s="6">
        <v>43190</v>
      </c>
      <c r="D1516" s="5">
        <v>84</v>
      </c>
      <c r="E1516" s="5" t="str">
        <f>_xlfn.XLOOKUP(Orders[[#This Row],[user_id]],Users[user_id],Users[country])</f>
        <v>FR</v>
      </c>
      <c r="F1516" s="5" t="str">
        <f>_xlfn.XLOOKUP(Orders[[#This Row],[country_code]],Countries[country_code],Countries[country_name])</f>
        <v>France</v>
      </c>
      <c r="G1516" s="5">
        <f>_xlfn.XLOOKUP(Orders[[#This Row],[user_id]],Users[user_id],Users[is_referral])</f>
        <v>1</v>
      </c>
    </row>
    <row r="1517" spans="1:7">
      <c r="A1517" s="5">
        <v>2133711</v>
      </c>
      <c r="B1517" s="5">
        <v>1964</v>
      </c>
      <c r="C1517" s="6">
        <v>43190</v>
      </c>
      <c r="D1517" s="5">
        <v>40</v>
      </c>
      <c r="E1517" s="5" t="str">
        <f>_xlfn.XLOOKUP(Orders[[#This Row],[user_id]],Users[user_id],Users[country])</f>
        <v>FR</v>
      </c>
      <c r="F1517" s="5" t="str">
        <f>_xlfn.XLOOKUP(Orders[[#This Row],[country_code]],Countries[country_code],Countries[country_name])</f>
        <v>France</v>
      </c>
      <c r="G1517" s="5">
        <f>_xlfn.XLOOKUP(Orders[[#This Row],[user_id]],Users[user_id],Users[is_referral])</f>
        <v>0</v>
      </c>
    </row>
    <row r="1518" spans="1:7">
      <c r="A1518" s="5">
        <v>2133712</v>
      </c>
      <c r="B1518" s="5">
        <v>14239</v>
      </c>
      <c r="C1518" s="6">
        <v>43190</v>
      </c>
      <c r="D1518" s="5">
        <v>11</v>
      </c>
      <c r="E1518" s="5" t="str">
        <f>_xlfn.XLOOKUP(Orders[[#This Row],[user_id]],Users[user_id],Users[country])</f>
        <v>FR</v>
      </c>
      <c r="F1518" s="5" t="str">
        <f>_xlfn.XLOOKUP(Orders[[#This Row],[country_code]],Countries[country_code],Countries[country_name])</f>
        <v>France</v>
      </c>
      <c r="G1518" s="5">
        <f>_xlfn.XLOOKUP(Orders[[#This Row],[user_id]],Users[user_id],Users[is_referral])</f>
        <v>1</v>
      </c>
    </row>
    <row r="1519" spans="1:7">
      <c r="A1519" s="5">
        <v>2133716</v>
      </c>
      <c r="B1519" s="5">
        <v>2072</v>
      </c>
      <c r="C1519" s="6">
        <v>43190</v>
      </c>
      <c r="D1519" s="5">
        <v>48</v>
      </c>
      <c r="E1519" s="5" t="str">
        <f>_xlfn.XLOOKUP(Orders[[#This Row],[user_id]],Users[user_id],Users[country])</f>
        <v>IT</v>
      </c>
      <c r="F1519" s="5" t="str">
        <f>_xlfn.XLOOKUP(Orders[[#This Row],[country_code]],Countries[country_code],Countries[country_name])</f>
        <v>Italy</v>
      </c>
      <c r="G1519" s="5">
        <f>_xlfn.XLOOKUP(Orders[[#This Row],[user_id]],Users[user_id],Users[is_referral])</f>
        <v>0</v>
      </c>
    </row>
    <row r="1520" spans="1:7">
      <c r="A1520" s="5">
        <v>2133718</v>
      </c>
      <c r="B1520" s="5">
        <v>817</v>
      </c>
      <c r="C1520" s="6">
        <v>43190</v>
      </c>
      <c r="D1520" s="5">
        <v>66</v>
      </c>
      <c r="E1520" s="5" t="str">
        <f>_xlfn.XLOOKUP(Orders[[#This Row],[user_id]],Users[user_id],Users[country])</f>
        <v>ES</v>
      </c>
      <c r="F1520" s="5" t="str">
        <f>_xlfn.XLOOKUP(Orders[[#This Row],[country_code]],Countries[country_code],Countries[country_name])</f>
        <v>Spain</v>
      </c>
      <c r="G1520" s="5">
        <f>_xlfn.XLOOKUP(Orders[[#This Row],[user_id]],Users[user_id],Users[is_referral])</f>
        <v>0</v>
      </c>
    </row>
    <row r="1521" spans="1:7">
      <c r="A1521" s="5">
        <v>2133720</v>
      </c>
      <c r="B1521" s="5">
        <v>19305</v>
      </c>
      <c r="C1521" s="6">
        <v>43190</v>
      </c>
      <c r="D1521" s="5">
        <v>61</v>
      </c>
      <c r="E1521" s="5" t="str">
        <f>_xlfn.XLOOKUP(Orders[[#This Row],[user_id]],Users[user_id],Users[country])</f>
        <v>ES</v>
      </c>
      <c r="F1521" s="5" t="str">
        <f>_xlfn.XLOOKUP(Orders[[#This Row],[country_code]],Countries[country_code],Countries[country_name])</f>
        <v>Spain</v>
      </c>
      <c r="G1521" s="5">
        <f>_xlfn.XLOOKUP(Orders[[#This Row],[user_id]],Users[user_id],Users[is_referral])</f>
        <v>0</v>
      </c>
    </row>
    <row r="1522" spans="1:7">
      <c r="A1522" s="5">
        <v>2133721</v>
      </c>
      <c r="B1522" s="5">
        <v>5662</v>
      </c>
      <c r="C1522" s="6">
        <v>43190</v>
      </c>
      <c r="D1522" s="5">
        <v>56</v>
      </c>
      <c r="E1522" s="5" t="str">
        <f>_xlfn.XLOOKUP(Orders[[#This Row],[user_id]],Users[user_id],Users[country])</f>
        <v>FR</v>
      </c>
      <c r="F1522" s="5" t="str">
        <f>_xlfn.XLOOKUP(Orders[[#This Row],[country_code]],Countries[country_code],Countries[country_name])</f>
        <v>France</v>
      </c>
      <c r="G1522" s="5">
        <f>_xlfn.XLOOKUP(Orders[[#This Row],[user_id]],Users[user_id],Users[is_referral])</f>
        <v>1</v>
      </c>
    </row>
    <row r="1523" spans="1:7">
      <c r="A1523" s="5">
        <v>2133722</v>
      </c>
      <c r="B1523" s="5">
        <v>1526</v>
      </c>
      <c r="C1523" s="6">
        <v>43190</v>
      </c>
      <c r="D1523" s="5">
        <v>47</v>
      </c>
      <c r="E1523" s="5" t="str">
        <f>_xlfn.XLOOKUP(Orders[[#This Row],[user_id]],Users[user_id],Users[country])</f>
        <v>DE</v>
      </c>
      <c r="F1523" s="5" t="str">
        <f>_xlfn.XLOOKUP(Orders[[#This Row],[country_code]],Countries[country_code],Countries[country_name])</f>
        <v>Germany</v>
      </c>
      <c r="G1523" s="5">
        <f>_xlfn.XLOOKUP(Orders[[#This Row],[user_id]],Users[user_id],Users[is_referral])</f>
        <v>0</v>
      </c>
    </row>
    <row r="1524" spans="1:7">
      <c r="A1524" s="5">
        <v>2133725</v>
      </c>
      <c r="B1524" s="5">
        <v>13251</v>
      </c>
      <c r="C1524" s="6">
        <v>43190</v>
      </c>
      <c r="D1524" s="5">
        <v>57</v>
      </c>
      <c r="E1524" s="5" t="str">
        <f>_xlfn.XLOOKUP(Orders[[#This Row],[user_id]],Users[user_id],Users[country])</f>
        <v>DE</v>
      </c>
      <c r="F1524" s="5" t="str">
        <f>_xlfn.XLOOKUP(Orders[[#This Row],[country_code]],Countries[country_code],Countries[country_name])</f>
        <v>Germany</v>
      </c>
      <c r="G1524" s="5">
        <f>_xlfn.XLOOKUP(Orders[[#This Row],[user_id]],Users[user_id],Users[is_referral])</f>
        <v>1</v>
      </c>
    </row>
    <row r="1525" spans="1:7">
      <c r="A1525" s="5">
        <v>2133727</v>
      </c>
      <c r="B1525" s="5">
        <v>12257</v>
      </c>
      <c r="C1525" s="6">
        <v>43190</v>
      </c>
      <c r="D1525" s="5">
        <v>68</v>
      </c>
      <c r="E1525" s="5" t="str">
        <f>_xlfn.XLOOKUP(Orders[[#This Row],[user_id]],Users[user_id],Users[country])</f>
        <v>DE</v>
      </c>
      <c r="F1525" s="5" t="str">
        <f>_xlfn.XLOOKUP(Orders[[#This Row],[country_code]],Countries[country_code],Countries[country_name])</f>
        <v>Germany</v>
      </c>
      <c r="G1525" s="5">
        <f>_xlfn.XLOOKUP(Orders[[#This Row],[user_id]],Users[user_id],Users[is_referral])</f>
        <v>1</v>
      </c>
    </row>
    <row r="1526" spans="1:7">
      <c r="A1526" s="5">
        <v>2133728</v>
      </c>
      <c r="B1526" s="5">
        <v>13554</v>
      </c>
      <c r="C1526" s="6">
        <v>43190</v>
      </c>
      <c r="D1526" s="5">
        <v>69</v>
      </c>
      <c r="E1526" s="5" t="str">
        <f>_xlfn.XLOOKUP(Orders[[#This Row],[user_id]],Users[user_id],Users[country])</f>
        <v>FR</v>
      </c>
      <c r="F1526" s="5" t="str">
        <f>_xlfn.XLOOKUP(Orders[[#This Row],[country_code]],Countries[country_code],Countries[country_name])</f>
        <v>France</v>
      </c>
      <c r="G1526" s="5">
        <f>_xlfn.XLOOKUP(Orders[[#This Row],[user_id]],Users[user_id],Users[is_referral])</f>
        <v>0</v>
      </c>
    </row>
    <row r="1527" spans="1:7">
      <c r="A1527" s="5">
        <v>2133733</v>
      </c>
      <c r="B1527" s="5">
        <v>15007</v>
      </c>
      <c r="C1527" s="6">
        <v>43190</v>
      </c>
      <c r="D1527" s="5">
        <v>74</v>
      </c>
      <c r="E1527" s="5" t="str">
        <f>_xlfn.XLOOKUP(Orders[[#This Row],[user_id]],Users[user_id],Users[country])</f>
        <v>IT</v>
      </c>
      <c r="F1527" s="5" t="str">
        <f>_xlfn.XLOOKUP(Orders[[#This Row],[country_code]],Countries[country_code],Countries[country_name])</f>
        <v>Italy</v>
      </c>
      <c r="G1527" s="5">
        <f>_xlfn.XLOOKUP(Orders[[#This Row],[user_id]],Users[user_id],Users[is_referral])</f>
        <v>1</v>
      </c>
    </row>
    <row r="1528" spans="1:7">
      <c r="A1528" s="5">
        <v>2133734</v>
      </c>
      <c r="B1528" s="5">
        <v>3479</v>
      </c>
      <c r="C1528" s="6">
        <v>43190</v>
      </c>
      <c r="D1528" s="5">
        <v>11</v>
      </c>
      <c r="E1528" s="5" t="str">
        <f>_xlfn.XLOOKUP(Orders[[#This Row],[user_id]],Users[user_id],Users[country])</f>
        <v>FR</v>
      </c>
      <c r="F1528" s="5" t="str">
        <f>_xlfn.XLOOKUP(Orders[[#This Row],[country_code]],Countries[country_code],Countries[country_name])</f>
        <v>France</v>
      </c>
      <c r="G1528" s="5">
        <f>_xlfn.XLOOKUP(Orders[[#This Row],[user_id]],Users[user_id],Users[is_referral])</f>
        <v>0</v>
      </c>
    </row>
    <row r="1529" spans="1:7">
      <c r="A1529" s="5">
        <v>2133735</v>
      </c>
      <c r="B1529" s="5">
        <v>2736</v>
      </c>
      <c r="C1529" s="6">
        <v>43190</v>
      </c>
      <c r="D1529" s="5">
        <v>44</v>
      </c>
      <c r="E1529" s="5" t="str">
        <f>_xlfn.XLOOKUP(Orders[[#This Row],[user_id]],Users[user_id],Users[country])</f>
        <v>FR</v>
      </c>
      <c r="F1529" s="5" t="str">
        <f>_xlfn.XLOOKUP(Orders[[#This Row],[country_code]],Countries[country_code],Countries[country_name])</f>
        <v>France</v>
      </c>
      <c r="G1529" s="5">
        <f>_xlfn.XLOOKUP(Orders[[#This Row],[user_id]],Users[user_id],Users[is_referral])</f>
        <v>0</v>
      </c>
    </row>
    <row r="1530" spans="1:7">
      <c r="A1530" s="5">
        <v>2133736</v>
      </c>
      <c r="B1530" s="5">
        <v>9610</v>
      </c>
      <c r="C1530" s="6">
        <v>43190</v>
      </c>
      <c r="D1530" s="5">
        <v>36</v>
      </c>
      <c r="E1530" s="5" t="str">
        <f>_xlfn.XLOOKUP(Orders[[#This Row],[user_id]],Users[user_id],Users[country])</f>
        <v>FR</v>
      </c>
      <c r="F1530" s="5" t="str">
        <f>_xlfn.XLOOKUP(Orders[[#This Row],[country_code]],Countries[country_code],Countries[country_name])</f>
        <v>France</v>
      </c>
      <c r="G1530" s="5">
        <f>_xlfn.XLOOKUP(Orders[[#This Row],[user_id]],Users[user_id],Users[is_referral])</f>
        <v>1</v>
      </c>
    </row>
    <row r="1531" spans="1:7">
      <c r="A1531" s="5">
        <v>2133738</v>
      </c>
      <c r="B1531" s="5">
        <v>6041</v>
      </c>
      <c r="C1531" s="6">
        <v>43190</v>
      </c>
      <c r="D1531" s="5">
        <v>50</v>
      </c>
      <c r="E1531" s="5" t="str">
        <f>_xlfn.XLOOKUP(Orders[[#This Row],[user_id]],Users[user_id],Users[country])</f>
        <v>IT</v>
      </c>
      <c r="F1531" s="5" t="str">
        <f>_xlfn.XLOOKUP(Orders[[#This Row],[country_code]],Countries[country_code],Countries[country_name])</f>
        <v>Italy</v>
      </c>
      <c r="G1531" s="5">
        <f>_xlfn.XLOOKUP(Orders[[#This Row],[user_id]],Users[user_id],Users[is_referral])</f>
        <v>1</v>
      </c>
    </row>
    <row r="1532" spans="1:7">
      <c r="A1532" s="5">
        <v>2133739</v>
      </c>
      <c r="B1532" s="5">
        <v>5625</v>
      </c>
      <c r="C1532" s="6">
        <v>43190</v>
      </c>
      <c r="D1532" s="5">
        <v>25</v>
      </c>
      <c r="E1532" s="5" t="str">
        <f>_xlfn.XLOOKUP(Orders[[#This Row],[user_id]],Users[user_id],Users[country])</f>
        <v>ES</v>
      </c>
      <c r="F1532" s="5" t="str">
        <f>_xlfn.XLOOKUP(Orders[[#This Row],[country_code]],Countries[country_code],Countries[country_name])</f>
        <v>Spain</v>
      </c>
      <c r="G1532" s="5">
        <f>_xlfn.XLOOKUP(Orders[[#This Row],[user_id]],Users[user_id],Users[is_referral])</f>
        <v>1</v>
      </c>
    </row>
    <row r="1533" spans="1:7">
      <c r="A1533" s="5">
        <v>2133741</v>
      </c>
      <c r="B1533" s="5">
        <v>16034</v>
      </c>
      <c r="C1533" s="6">
        <v>43190</v>
      </c>
      <c r="D1533" s="5">
        <v>38</v>
      </c>
      <c r="E1533" s="5" t="str">
        <f>_xlfn.XLOOKUP(Orders[[#This Row],[user_id]],Users[user_id],Users[country])</f>
        <v>IT</v>
      </c>
      <c r="F1533" s="5" t="str">
        <f>_xlfn.XLOOKUP(Orders[[#This Row],[country_code]],Countries[country_code],Countries[country_name])</f>
        <v>Italy</v>
      </c>
      <c r="G1533" s="5">
        <f>_xlfn.XLOOKUP(Orders[[#This Row],[user_id]],Users[user_id],Users[is_referral])</f>
        <v>1</v>
      </c>
    </row>
    <row r="1534" spans="1:7">
      <c r="A1534" s="5">
        <v>2133742</v>
      </c>
      <c r="B1534" s="5">
        <v>11858</v>
      </c>
      <c r="C1534" s="6">
        <v>43190</v>
      </c>
      <c r="D1534" s="5">
        <v>40</v>
      </c>
      <c r="E1534" s="5" t="str">
        <f>_xlfn.XLOOKUP(Orders[[#This Row],[user_id]],Users[user_id],Users[country])</f>
        <v>FR</v>
      </c>
      <c r="F1534" s="5" t="str">
        <f>_xlfn.XLOOKUP(Orders[[#This Row],[country_code]],Countries[country_code],Countries[country_name])</f>
        <v>France</v>
      </c>
      <c r="G1534" s="5">
        <f>_xlfn.XLOOKUP(Orders[[#This Row],[user_id]],Users[user_id],Users[is_referral])</f>
        <v>1</v>
      </c>
    </row>
    <row r="1535" spans="1:7">
      <c r="A1535" s="5">
        <v>2133743</v>
      </c>
      <c r="B1535" s="5">
        <v>5649</v>
      </c>
      <c r="C1535" s="6">
        <v>43190</v>
      </c>
      <c r="D1535" s="5">
        <v>50</v>
      </c>
      <c r="E1535" s="5" t="str">
        <f>_xlfn.XLOOKUP(Orders[[#This Row],[user_id]],Users[user_id],Users[country])</f>
        <v>IT</v>
      </c>
      <c r="F1535" s="5" t="str">
        <f>_xlfn.XLOOKUP(Orders[[#This Row],[country_code]],Countries[country_code],Countries[country_name])</f>
        <v>Italy</v>
      </c>
      <c r="G1535" s="5">
        <f>_xlfn.XLOOKUP(Orders[[#This Row],[user_id]],Users[user_id],Users[is_referral])</f>
        <v>1</v>
      </c>
    </row>
    <row r="1536" spans="1:7">
      <c r="A1536" s="5">
        <v>2133744</v>
      </c>
      <c r="B1536" s="5">
        <v>10643</v>
      </c>
      <c r="C1536" s="6">
        <v>43190</v>
      </c>
      <c r="D1536" s="5">
        <v>71</v>
      </c>
      <c r="E1536" s="5" t="str">
        <f>_xlfn.XLOOKUP(Orders[[#This Row],[user_id]],Users[user_id],Users[country])</f>
        <v>FR</v>
      </c>
      <c r="F1536" s="5" t="str">
        <f>_xlfn.XLOOKUP(Orders[[#This Row],[country_code]],Countries[country_code],Countries[country_name])</f>
        <v>France</v>
      </c>
      <c r="G1536" s="5">
        <f>_xlfn.XLOOKUP(Orders[[#This Row],[user_id]],Users[user_id],Users[is_referral])</f>
        <v>1</v>
      </c>
    </row>
    <row r="1537" spans="1:7">
      <c r="A1537" s="5">
        <v>2133745</v>
      </c>
      <c r="B1537" s="5">
        <v>12210</v>
      </c>
      <c r="C1537" s="6">
        <v>43190</v>
      </c>
      <c r="D1537" s="5">
        <v>56</v>
      </c>
      <c r="E1537" s="5" t="str">
        <f>_xlfn.XLOOKUP(Orders[[#This Row],[user_id]],Users[user_id],Users[country])</f>
        <v>FR</v>
      </c>
      <c r="F1537" s="5" t="str">
        <f>_xlfn.XLOOKUP(Orders[[#This Row],[country_code]],Countries[country_code],Countries[country_name])</f>
        <v>France</v>
      </c>
      <c r="G1537" s="5">
        <f>_xlfn.XLOOKUP(Orders[[#This Row],[user_id]],Users[user_id],Users[is_referral])</f>
        <v>1</v>
      </c>
    </row>
    <row r="1538" spans="1:7">
      <c r="A1538" s="5">
        <v>2133747</v>
      </c>
      <c r="B1538" s="5">
        <v>18030</v>
      </c>
      <c r="C1538" s="6">
        <v>43190</v>
      </c>
      <c r="D1538" s="5">
        <v>40</v>
      </c>
      <c r="E1538" s="5" t="str">
        <f>_xlfn.XLOOKUP(Orders[[#This Row],[user_id]],Users[user_id],Users[country])</f>
        <v>IT</v>
      </c>
      <c r="F1538" s="5" t="str">
        <f>_xlfn.XLOOKUP(Orders[[#This Row],[country_code]],Countries[country_code],Countries[country_name])</f>
        <v>Italy</v>
      </c>
      <c r="G1538" s="5">
        <f>_xlfn.XLOOKUP(Orders[[#This Row],[user_id]],Users[user_id],Users[is_referral])</f>
        <v>1</v>
      </c>
    </row>
    <row r="1539" spans="1:7">
      <c r="A1539" s="5">
        <v>2133749</v>
      </c>
      <c r="B1539" s="5">
        <v>3640</v>
      </c>
      <c r="C1539" s="6">
        <v>43190</v>
      </c>
      <c r="D1539" s="5">
        <v>28</v>
      </c>
      <c r="E1539" s="5" t="str">
        <f>_xlfn.XLOOKUP(Orders[[#This Row],[user_id]],Users[user_id],Users[country])</f>
        <v>FR</v>
      </c>
      <c r="F1539" s="5" t="str">
        <f>_xlfn.XLOOKUP(Orders[[#This Row],[country_code]],Countries[country_code],Countries[country_name])</f>
        <v>France</v>
      </c>
      <c r="G1539" s="5">
        <f>_xlfn.XLOOKUP(Orders[[#This Row],[user_id]],Users[user_id],Users[is_referral])</f>
        <v>0</v>
      </c>
    </row>
    <row r="1540" spans="1:7">
      <c r="A1540" s="5">
        <v>2133751</v>
      </c>
      <c r="B1540" s="5">
        <v>7915</v>
      </c>
      <c r="C1540" s="6">
        <v>43190</v>
      </c>
      <c r="D1540" s="5">
        <v>20</v>
      </c>
      <c r="E1540" s="5" t="str">
        <f>_xlfn.XLOOKUP(Orders[[#This Row],[user_id]],Users[user_id],Users[country])</f>
        <v>FR</v>
      </c>
      <c r="F1540" s="5" t="str">
        <f>_xlfn.XLOOKUP(Orders[[#This Row],[country_code]],Countries[country_code],Countries[country_name])</f>
        <v>France</v>
      </c>
      <c r="G1540" s="5">
        <f>_xlfn.XLOOKUP(Orders[[#This Row],[user_id]],Users[user_id],Users[is_referral])</f>
        <v>0</v>
      </c>
    </row>
    <row r="1541" spans="1:7">
      <c r="A1541" s="5">
        <v>2133752</v>
      </c>
      <c r="B1541" s="5">
        <v>5250</v>
      </c>
      <c r="C1541" s="6">
        <v>43190</v>
      </c>
      <c r="D1541" s="5">
        <v>58</v>
      </c>
      <c r="E1541" s="5" t="str">
        <f>_xlfn.XLOOKUP(Orders[[#This Row],[user_id]],Users[user_id],Users[country])</f>
        <v>ES</v>
      </c>
      <c r="F1541" s="5" t="str">
        <f>_xlfn.XLOOKUP(Orders[[#This Row],[country_code]],Countries[country_code],Countries[country_name])</f>
        <v>Spain</v>
      </c>
      <c r="G1541" s="5">
        <f>_xlfn.XLOOKUP(Orders[[#This Row],[user_id]],Users[user_id],Users[is_referral])</f>
        <v>1</v>
      </c>
    </row>
    <row r="1542" spans="1:7">
      <c r="A1542" s="5">
        <v>2133758</v>
      </c>
      <c r="B1542" s="5">
        <v>2958</v>
      </c>
      <c r="C1542" s="6">
        <v>43190</v>
      </c>
      <c r="D1542" s="5">
        <v>25</v>
      </c>
      <c r="E1542" s="5" t="str">
        <f>_xlfn.XLOOKUP(Orders[[#This Row],[user_id]],Users[user_id],Users[country])</f>
        <v>IT</v>
      </c>
      <c r="F1542" s="5" t="str">
        <f>_xlfn.XLOOKUP(Orders[[#This Row],[country_code]],Countries[country_code],Countries[country_name])</f>
        <v>Italy</v>
      </c>
      <c r="G1542" s="5">
        <f>_xlfn.XLOOKUP(Orders[[#This Row],[user_id]],Users[user_id],Users[is_referral])</f>
        <v>0</v>
      </c>
    </row>
    <row r="1543" spans="1:7">
      <c r="A1543" s="5">
        <v>2133759</v>
      </c>
      <c r="B1543" s="5">
        <v>18236</v>
      </c>
      <c r="C1543" s="6">
        <v>43190</v>
      </c>
      <c r="D1543" s="5">
        <v>49</v>
      </c>
      <c r="E1543" s="5" t="str">
        <f>_xlfn.XLOOKUP(Orders[[#This Row],[user_id]],Users[user_id],Users[country])</f>
        <v>ES</v>
      </c>
      <c r="F1543" s="5" t="str">
        <f>_xlfn.XLOOKUP(Orders[[#This Row],[country_code]],Countries[country_code],Countries[country_name])</f>
        <v>Spain</v>
      </c>
      <c r="G1543" s="5">
        <f>_xlfn.XLOOKUP(Orders[[#This Row],[user_id]],Users[user_id],Users[is_referral])</f>
        <v>1</v>
      </c>
    </row>
    <row r="1544" spans="1:7">
      <c r="A1544" s="5">
        <v>2133760</v>
      </c>
      <c r="B1544" s="5">
        <v>17769</v>
      </c>
      <c r="C1544" s="6">
        <v>43190</v>
      </c>
      <c r="D1544" s="5">
        <v>41</v>
      </c>
      <c r="E1544" s="5" t="str">
        <f>_xlfn.XLOOKUP(Orders[[#This Row],[user_id]],Users[user_id],Users[country])</f>
        <v>FR</v>
      </c>
      <c r="F1544" s="5" t="str">
        <f>_xlfn.XLOOKUP(Orders[[#This Row],[country_code]],Countries[country_code],Countries[country_name])</f>
        <v>France</v>
      </c>
      <c r="G1544" s="5">
        <f>_xlfn.XLOOKUP(Orders[[#This Row],[user_id]],Users[user_id],Users[is_referral])</f>
        <v>1</v>
      </c>
    </row>
    <row r="1545" spans="1:7">
      <c r="A1545" s="5">
        <v>2133761</v>
      </c>
      <c r="B1545" s="5">
        <v>7009</v>
      </c>
      <c r="C1545" s="6">
        <v>43190</v>
      </c>
      <c r="D1545" s="5">
        <v>52</v>
      </c>
      <c r="E1545" s="5" t="str">
        <f>_xlfn.XLOOKUP(Orders[[#This Row],[user_id]],Users[user_id],Users[country])</f>
        <v>DE</v>
      </c>
      <c r="F1545" s="5" t="str">
        <f>_xlfn.XLOOKUP(Orders[[#This Row],[country_code]],Countries[country_code],Countries[country_name])</f>
        <v>Germany</v>
      </c>
      <c r="G1545" s="5">
        <f>_xlfn.XLOOKUP(Orders[[#This Row],[user_id]],Users[user_id],Users[is_referral])</f>
        <v>1</v>
      </c>
    </row>
    <row r="1546" spans="1:7">
      <c r="A1546" s="5">
        <v>2133762</v>
      </c>
      <c r="B1546" s="5">
        <v>1701</v>
      </c>
      <c r="C1546" s="6">
        <v>43190</v>
      </c>
      <c r="D1546" s="5">
        <v>29</v>
      </c>
      <c r="E1546" s="5" t="str">
        <f>_xlfn.XLOOKUP(Orders[[#This Row],[user_id]],Users[user_id],Users[country])</f>
        <v>FR</v>
      </c>
      <c r="F1546" s="5" t="str">
        <f>_xlfn.XLOOKUP(Orders[[#This Row],[country_code]],Countries[country_code],Countries[country_name])</f>
        <v>France</v>
      </c>
      <c r="G1546" s="5">
        <f>_xlfn.XLOOKUP(Orders[[#This Row],[user_id]],Users[user_id],Users[is_referral])</f>
        <v>0</v>
      </c>
    </row>
    <row r="1547" spans="1:7">
      <c r="A1547" s="5">
        <v>2133764</v>
      </c>
      <c r="B1547" s="5">
        <v>7927</v>
      </c>
      <c r="C1547" s="6">
        <v>43190</v>
      </c>
      <c r="D1547" s="5">
        <v>65</v>
      </c>
      <c r="E1547" s="5" t="str">
        <f>_xlfn.XLOOKUP(Orders[[#This Row],[user_id]],Users[user_id],Users[country])</f>
        <v>DE</v>
      </c>
      <c r="F1547" s="5" t="str">
        <f>_xlfn.XLOOKUP(Orders[[#This Row],[country_code]],Countries[country_code],Countries[country_name])</f>
        <v>Germany</v>
      </c>
      <c r="G1547" s="5">
        <f>_xlfn.XLOOKUP(Orders[[#This Row],[user_id]],Users[user_id],Users[is_referral])</f>
        <v>1</v>
      </c>
    </row>
    <row r="1548" spans="1:7">
      <c r="A1548" s="5">
        <v>2133765</v>
      </c>
      <c r="B1548" s="5">
        <v>11899</v>
      </c>
      <c r="C1548" s="6">
        <v>43190</v>
      </c>
      <c r="D1548" s="5">
        <v>47</v>
      </c>
      <c r="E1548" s="5" t="str">
        <f>_xlfn.XLOOKUP(Orders[[#This Row],[user_id]],Users[user_id],Users[country])</f>
        <v>IT</v>
      </c>
      <c r="F1548" s="5" t="str">
        <f>_xlfn.XLOOKUP(Orders[[#This Row],[country_code]],Countries[country_code],Countries[country_name])</f>
        <v>Italy</v>
      </c>
      <c r="G1548" s="5">
        <f>_xlfn.XLOOKUP(Orders[[#This Row],[user_id]],Users[user_id],Users[is_referral])</f>
        <v>1</v>
      </c>
    </row>
    <row r="1549" spans="1:7">
      <c r="A1549" s="5">
        <v>2133766</v>
      </c>
      <c r="B1549" s="5">
        <v>451</v>
      </c>
      <c r="C1549" s="6">
        <v>43190</v>
      </c>
      <c r="D1549" s="5">
        <v>39</v>
      </c>
      <c r="E1549" s="5" t="str">
        <f>_xlfn.XLOOKUP(Orders[[#This Row],[user_id]],Users[user_id],Users[country])</f>
        <v>IT</v>
      </c>
      <c r="F1549" s="5" t="str">
        <f>_xlfn.XLOOKUP(Orders[[#This Row],[country_code]],Countries[country_code],Countries[country_name])</f>
        <v>Italy</v>
      </c>
      <c r="G1549" s="5">
        <f>_xlfn.XLOOKUP(Orders[[#This Row],[user_id]],Users[user_id],Users[is_referral])</f>
        <v>0</v>
      </c>
    </row>
    <row r="1550" spans="1:7">
      <c r="A1550" s="5">
        <v>2133769</v>
      </c>
      <c r="B1550" s="5">
        <v>12075</v>
      </c>
      <c r="C1550" s="6">
        <v>43190</v>
      </c>
      <c r="D1550" s="5">
        <v>20</v>
      </c>
      <c r="E1550" s="5" t="str">
        <f>_xlfn.XLOOKUP(Orders[[#This Row],[user_id]],Users[user_id],Users[country])</f>
        <v>IT</v>
      </c>
      <c r="F1550" s="5" t="str">
        <f>_xlfn.XLOOKUP(Orders[[#This Row],[country_code]],Countries[country_code],Countries[country_name])</f>
        <v>Italy</v>
      </c>
      <c r="G1550" s="5">
        <f>_xlfn.XLOOKUP(Orders[[#This Row],[user_id]],Users[user_id],Users[is_referral])</f>
        <v>1</v>
      </c>
    </row>
    <row r="1551" spans="1:7">
      <c r="A1551" s="5">
        <v>2133771</v>
      </c>
      <c r="B1551" s="5">
        <v>17368</v>
      </c>
      <c r="C1551" s="6">
        <v>43190</v>
      </c>
      <c r="D1551" s="5">
        <v>46</v>
      </c>
      <c r="E1551" s="5" t="str">
        <f>_xlfn.XLOOKUP(Orders[[#This Row],[user_id]],Users[user_id],Users[country])</f>
        <v>IT</v>
      </c>
      <c r="F1551" s="5" t="str">
        <f>_xlfn.XLOOKUP(Orders[[#This Row],[country_code]],Countries[country_code],Countries[country_name])</f>
        <v>Italy</v>
      </c>
      <c r="G1551" s="5">
        <f>_xlfn.XLOOKUP(Orders[[#This Row],[user_id]],Users[user_id],Users[is_referral])</f>
        <v>1</v>
      </c>
    </row>
    <row r="1552" spans="1:7">
      <c r="A1552" s="5">
        <v>2133773</v>
      </c>
      <c r="B1552" s="5">
        <v>18386</v>
      </c>
      <c r="C1552" s="6">
        <v>43190</v>
      </c>
      <c r="D1552" s="5">
        <v>13</v>
      </c>
      <c r="E1552" s="5" t="str">
        <f>_xlfn.XLOOKUP(Orders[[#This Row],[user_id]],Users[user_id],Users[country])</f>
        <v>ES</v>
      </c>
      <c r="F1552" s="5" t="str">
        <f>_xlfn.XLOOKUP(Orders[[#This Row],[country_code]],Countries[country_code],Countries[country_name])</f>
        <v>Spain</v>
      </c>
      <c r="G1552" s="5">
        <f>_xlfn.XLOOKUP(Orders[[#This Row],[user_id]],Users[user_id],Users[is_referral])</f>
        <v>1</v>
      </c>
    </row>
    <row r="1553" spans="1:7">
      <c r="A1553" s="5">
        <v>2133779</v>
      </c>
      <c r="B1553" s="5">
        <v>15397</v>
      </c>
      <c r="C1553" s="6">
        <v>43190</v>
      </c>
      <c r="D1553" s="5">
        <v>93</v>
      </c>
      <c r="E1553" s="5" t="str">
        <f>_xlfn.XLOOKUP(Orders[[#This Row],[user_id]],Users[user_id],Users[country])</f>
        <v>DE</v>
      </c>
      <c r="F1553" s="5" t="str">
        <f>_xlfn.XLOOKUP(Orders[[#This Row],[country_code]],Countries[country_code],Countries[country_name])</f>
        <v>Germany</v>
      </c>
      <c r="G1553" s="5">
        <f>_xlfn.XLOOKUP(Orders[[#This Row],[user_id]],Users[user_id],Users[is_referral])</f>
        <v>1</v>
      </c>
    </row>
    <row r="1554" spans="1:7">
      <c r="A1554" s="5">
        <v>2133783</v>
      </c>
      <c r="B1554" s="5">
        <v>16721</v>
      </c>
      <c r="C1554" s="6">
        <v>43190</v>
      </c>
      <c r="D1554" s="5">
        <v>16</v>
      </c>
      <c r="E1554" s="5" t="str">
        <f>_xlfn.XLOOKUP(Orders[[#This Row],[user_id]],Users[user_id],Users[country])</f>
        <v>ES</v>
      </c>
      <c r="F1554" s="5" t="str">
        <f>_xlfn.XLOOKUP(Orders[[#This Row],[country_code]],Countries[country_code],Countries[country_name])</f>
        <v>Spain</v>
      </c>
      <c r="G1554" s="5">
        <f>_xlfn.XLOOKUP(Orders[[#This Row],[user_id]],Users[user_id],Users[is_referral])</f>
        <v>1</v>
      </c>
    </row>
    <row r="1555" spans="1:7">
      <c r="A1555" s="5">
        <v>2133786</v>
      </c>
      <c r="B1555" s="5">
        <v>12585</v>
      </c>
      <c r="C1555" s="6">
        <v>43190</v>
      </c>
      <c r="D1555" s="5">
        <v>63</v>
      </c>
      <c r="E1555" s="5" t="str">
        <f>_xlfn.XLOOKUP(Orders[[#This Row],[user_id]],Users[user_id],Users[country])</f>
        <v>ES</v>
      </c>
      <c r="F1555" s="5" t="str">
        <f>_xlfn.XLOOKUP(Orders[[#This Row],[country_code]],Countries[country_code],Countries[country_name])</f>
        <v>Spain</v>
      </c>
      <c r="G1555" s="5">
        <f>_xlfn.XLOOKUP(Orders[[#This Row],[user_id]],Users[user_id],Users[is_referral])</f>
        <v>1</v>
      </c>
    </row>
    <row r="1556" spans="1:7">
      <c r="A1556" s="5">
        <v>2133787</v>
      </c>
      <c r="B1556" s="5">
        <v>8609</v>
      </c>
      <c r="C1556" s="6">
        <v>43190</v>
      </c>
      <c r="D1556" s="5">
        <v>64</v>
      </c>
      <c r="E1556" s="5" t="str">
        <f>_xlfn.XLOOKUP(Orders[[#This Row],[user_id]],Users[user_id],Users[country])</f>
        <v>IT</v>
      </c>
      <c r="F1556" s="5" t="str">
        <f>_xlfn.XLOOKUP(Orders[[#This Row],[country_code]],Countries[country_code],Countries[country_name])</f>
        <v>Italy</v>
      </c>
      <c r="G1556" s="5">
        <f>_xlfn.XLOOKUP(Orders[[#This Row],[user_id]],Users[user_id],Users[is_referral])</f>
        <v>1</v>
      </c>
    </row>
    <row r="1557" spans="1:7">
      <c r="A1557" s="5">
        <v>2133788</v>
      </c>
      <c r="B1557" s="5">
        <v>9236</v>
      </c>
      <c r="C1557" s="6">
        <v>43190</v>
      </c>
      <c r="D1557" s="5">
        <v>71</v>
      </c>
      <c r="E1557" s="5" t="str">
        <f>_xlfn.XLOOKUP(Orders[[#This Row],[user_id]],Users[user_id],Users[country])</f>
        <v>DE</v>
      </c>
      <c r="F1557" s="5" t="str">
        <f>_xlfn.XLOOKUP(Orders[[#This Row],[country_code]],Countries[country_code],Countries[country_name])</f>
        <v>Germany</v>
      </c>
      <c r="G1557" s="5">
        <f>_xlfn.XLOOKUP(Orders[[#This Row],[user_id]],Users[user_id],Users[is_referral])</f>
        <v>1</v>
      </c>
    </row>
    <row r="1558" spans="1:7">
      <c r="A1558" s="5">
        <v>2133789</v>
      </c>
      <c r="B1558" s="5">
        <v>9771</v>
      </c>
      <c r="C1558" s="6">
        <v>43190</v>
      </c>
      <c r="D1558" s="5">
        <v>35</v>
      </c>
      <c r="E1558" s="5" t="str">
        <f>_xlfn.XLOOKUP(Orders[[#This Row],[user_id]],Users[user_id],Users[country])</f>
        <v>ES</v>
      </c>
      <c r="F1558" s="5" t="str">
        <f>_xlfn.XLOOKUP(Orders[[#This Row],[country_code]],Countries[country_code],Countries[country_name])</f>
        <v>Spain</v>
      </c>
      <c r="G1558" s="5">
        <f>_xlfn.XLOOKUP(Orders[[#This Row],[user_id]],Users[user_id],Users[is_referral])</f>
        <v>1</v>
      </c>
    </row>
    <row r="1559" spans="1:7">
      <c r="A1559" s="5">
        <v>2133791</v>
      </c>
      <c r="B1559" s="5">
        <v>6110</v>
      </c>
      <c r="C1559" s="6">
        <v>43190</v>
      </c>
      <c r="D1559" s="5">
        <v>44</v>
      </c>
      <c r="E1559" s="5" t="str">
        <f>_xlfn.XLOOKUP(Orders[[#This Row],[user_id]],Users[user_id],Users[country])</f>
        <v>FR</v>
      </c>
      <c r="F1559" s="5" t="str">
        <f>_xlfn.XLOOKUP(Orders[[#This Row],[country_code]],Countries[country_code],Countries[country_name])</f>
        <v>France</v>
      </c>
      <c r="G1559" s="5">
        <f>_xlfn.XLOOKUP(Orders[[#This Row],[user_id]],Users[user_id],Users[is_referral])</f>
        <v>1</v>
      </c>
    </row>
    <row r="1560" spans="1:7">
      <c r="A1560" s="5">
        <v>2133792</v>
      </c>
      <c r="B1560" s="5">
        <v>7230</v>
      </c>
      <c r="C1560" s="6">
        <v>43190</v>
      </c>
      <c r="D1560" s="5">
        <v>22</v>
      </c>
      <c r="E1560" s="5" t="str">
        <f>_xlfn.XLOOKUP(Orders[[#This Row],[user_id]],Users[user_id],Users[country])</f>
        <v>ES</v>
      </c>
      <c r="F1560" s="5" t="str">
        <f>_xlfn.XLOOKUP(Orders[[#This Row],[country_code]],Countries[country_code],Countries[country_name])</f>
        <v>Spain</v>
      </c>
      <c r="G1560" s="5">
        <f>_xlfn.XLOOKUP(Orders[[#This Row],[user_id]],Users[user_id],Users[is_referral])</f>
        <v>1</v>
      </c>
    </row>
    <row r="1561" spans="1:7">
      <c r="A1561" s="5">
        <v>2133793</v>
      </c>
      <c r="B1561" s="5">
        <v>8288</v>
      </c>
      <c r="C1561" s="6">
        <v>43190</v>
      </c>
      <c r="D1561" s="5">
        <v>67</v>
      </c>
      <c r="E1561" s="5" t="str">
        <f>_xlfn.XLOOKUP(Orders[[#This Row],[user_id]],Users[user_id],Users[country])</f>
        <v>ES</v>
      </c>
      <c r="F1561" s="5" t="str">
        <f>_xlfn.XLOOKUP(Orders[[#This Row],[country_code]],Countries[country_code],Countries[country_name])</f>
        <v>Spain</v>
      </c>
      <c r="G1561" s="5">
        <f>_xlfn.XLOOKUP(Orders[[#This Row],[user_id]],Users[user_id],Users[is_referral])</f>
        <v>1</v>
      </c>
    </row>
    <row r="1562" spans="1:7">
      <c r="A1562" s="5">
        <v>2133794</v>
      </c>
      <c r="B1562" s="5">
        <v>10246</v>
      </c>
      <c r="C1562" s="6">
        <v>43190</v>
      </c>
      <c r="D1562" s="5">
        <v>40</v>
      </c>
      <c r="E1562" s="5" t="str">
        <f>_xlfn.XLOOKUP(Orders[[#This Row],[user_id]],Users[user_id],Users[country])</f>
        <v>IT</v>
      </c>
      <c r="F1562" s="5" t="str">
        <f>_xlfn.XLOOKUP(Orders[[#This Row],[country_code]],Countries[country_code],Countries[country_name])</f>
        <v>Italy</v>
      </c>
      <c r="G1562" s="5">
        <f>_xlfn.XLOOKUP(Orders[[#This Row],[user_id]],Users[user_id],Users[is_referral])</f>
        <v>1</v>
      </c>
    </row>
    <row r="1563" spans="1:7">
      <c r="A1563" s="5">
        <v>2133795</v>
      </c>
      <c r="B1563" s="5">
        <v>17555</v>
      </c>
      <c r="C1563" s="6">
        <v>43190</v>
      </c>
      <c r="D1563" s="5">
        <v>86</v>
      </c>
      <c r="E1563" s="5" t="str">
        <f>_xlfn.XLOOKUP(Orders[[#This Row],[user_id]],Users[user_id],Users[country])</f>
        <v>ES</v>
      </c>
      <c r="F1563" s="5" t="str">
        <f>_xlfn.XLOOKUP(Orders[[#This Row],[country_code]],Countries[country_code],Countries[country_name])</f>
        <v>Spain</v>
      </c>
      <c r="G1563" s="5">
        <f>_xlfn.XLOOKUP(Orders[[#This Row],[user_id]],Users[user_id],Users[is_referral])</f>
        <v>1</v>
      </c>
    </row>
    <row r="1564" spans="1:7">
      <c r="A1564" s="5">
        <v>2133800</v>
      </c>
      <c r="B1564" s="5">
        <v>18288</v>
      </c>
      <c r="C1564" s="6">
        <v>43190</v>
      </c>
      <c r="D1564" s="5">
        <v>45</v>
      </c>
      <c r="E1564" s="5" t="str">
        <f>_xlfn.XLOOKUP(Orders[[#This Row],[user_id]],Users[user_id],Users[country])</f>
        <v>IT</v>
      </c>
      <c r="F1564" s="5" t="str">
        <f>_xlfn.XLOOKUP(Orders[[#This Row],[country_code]],Countries[country_code],Countries[country_name])</f>
        <v>Italy</v>
      </c>
      <c r="G1564" s="5">
        <f>_xlfn.XLOOKUP(Orders[[#This Row],[user_id]],Users[user_id],Users[is_referral])</f>
        <v>0</v>
      </c>
    </row>
    <row r="1565" spans="1:7">
      <c r="A1565" s="5">
        <v>2133802</v>
      </c>
      <c r="B1565" s="5">
        <v>6172</v>
      </c>
      <c r="C1565" s="6">
        <v>43190</v>
      </c>
      <c r="D1565" s="5">
        <v>49</v>
      </c>
      <c r="E1565" s="5" t="str">
        <f>_xlfn.XLOOKUP(Orders[[#This Row],[user_id]],Users[user_id],Users[country])</f>
        <v>ES</v>
      </c>
      <c r="F1565" s="5" t="str">
        <f>_xlfn.XLOOKUP(Orders[[#This Row],[country_code]],Countries[country_code],Countries[country_name])</f>
        <v>Spain</v>
      </c>
      <c r="G1565" s="5">
        <f>_xlfn.XLOOKUP(Orders[[#This Row],[user_id]],Users[user_id],Users[is_referral])</f>
        <v>1</v>
      </c>
    </row>
    <row r="1566" spans="1:7">
      <c r="A1566" s="5">
        <v>2133808</v>
      </c>
      <c r="B1566" s="5">
        <v>1889</v>
      </c>
      <c r="C1566" s="6">
        <v>43190</v>
      </c>
      <c r="D1566" s="5">
        <v>58</v>
      </c>
      <c r="E1566" s="5" t="str">
        <f>_xlfn.XLOOKUP(Orders[[#This Row],[user_id]],Users[user_id],Users[country])</f>
        <v>ES</v>
      </c>
      <c r="F1566" s="5" t="str">
        <f>_xlfn.XLOOKUP(Orders[[#This Row],[country_code]],Countries[country_code],Countries[country_name])</f>
        <v>Spain</v>
      </c>
      <c r="G1566" s="5">
        <f>_xlfn.XLOOKUP(Orders[[#This Row],[user_id]],Users[user_id],Users[is_referral])</f>
        <v>0</v>
      </c>
    </row>
    <row r="1567" spans="1:7">
      <c r="A1567" s="5">
        <v>2133809</v>
      </c>
      <c r="B1567" s="5">
        <v>5506</v>
      </c>
      <c r="C1567" s="6">
        <v>43190</v>
      </c>
      <c r="D1567" s="5">
        <v>63</v>
      </c>
      <c r="E1567" s="5" t="str">
        <f>_xlfn.XLOOKUP(Orders[[#This Row],[user_id]],Users[user_id],Users[country])</f>
        <v>IT</v>
      </c>
      <c r="F1567" s="5" t="str">
        <f>_xlfn.XLOOKUP(Orders[[#This Row],[country_code]],Countries[country_code],Countries[country_name])</f>
        <v>Italy</v>
      </c>
      <c r="G1567" s="5">
        <f>_xlfn.XLOOKUP(Orders[[#This Row],[user_id]],Users[user_id],Users[is_referral])</f>
        <v>1</v>
      </c>
    </row>
    <row r="1568" spans="1:7">
      <c r="A1568" s="5">
        <v>2133810</v>
      </c>
      <c r="B1568" s="5">
        <v>5565</v>
      </c>
      <c r="C1568" s="6">
        <v>43190</v>
      </c>
      <c r="D1568" s="5">
        <v>30</v>
      </c>
      <c r="E1568" s="5" t="str">
        <f>_xlfn.XLOOKUP(Orders[[#This Row],[user_id]],Users[user_id],Users[country])</f>
        <v>DE</v>
      </c>
      <c r="F1568" s="5" t="str">
        <f>_xlfn.XLOOKUP(Orders[[#This Row],[country_code]],Countries[country_code],Countries[country_name])</f>
        <v>Germany</v>
      </c>
      <c r="G1568" s="5">
        <f>_xlfn.XLOOKUP(Orders[[#This Row],[user_id]],Users[user_id],Users[is_referral])</f>
        <v>1</v>
      </c>
    </row>
    <row r="1569" spans="1:7">
      <c r="A1569" s="5">
        <v>2133815</v>
      </c>
      <c r="B1569" s="5">
        <v>4398</v>
      </c>
      <c r="C1569" s="6">
        <v>43190</v>
      </c>
      <c r="D1569" s="5">
        <v>47</v>
      </c>
      <c r="E1569" s="5" t="str">
        <f>_xlfn.XLOOKUP(Orders[[#This Row],[user_id]],Users[user_id],Users[country])</f>
        <v>FR</v>
      </c>
      <c r="F1569" s="5" t="str">
        <f>_xlfn.XLOOKUP(Orders[[#This Row],[country_code]],Countries[country_code],Countries[country_name])</f>
        <v>France</v>
      </c>
      <c r="G1569" s="5">
        <f>_xlfn.XLOOKUP(Orders[[#This Row],[user_id]],Users[user_id],Users[is_referral])</f>
        <v>0</v>
      </c>
    </row>
    <row r="1570" spans="1:7">
      <c r="A1570" s="5">
        <v>2133819</v>
      </c>
      <c r="B1570" s="5">
        <v>4056</v>
      </c>
      <c r="C1570" s="6">
        <v>43190</v>
      </c>
      <c r="D1570" s="5">
        <v>20</v>
      </c>
      <c r="E1570" s="5" t="str">
        <f>_xlfn.XLOOKUP(Orders[[#This Row],[user_id]],Users[user_id],Users[country])</f>
        <v>DE</v>
      </c>
      <c r="F1570" s="5" t="str">
        <f>_xlfn.XLOOKUP(Orders[[#This Row],[country_code]],Countries[country_code],Countries[country_name])</f>
        <v>Germany</v>
      </c>
      <c r="G1570" s="5">
        <f>_xlfn.XLOOKUP(Orders[[#This Row],[user_id]],Users[user_id],Users[is_referral])</f>
        <v>0</v>
      </c>
    </row>
    <row r="1571" spans="1:7">
      <c r="A1571" s="5">
        <v>2133820</v>
      </c>
      <c r="B1571" s="5">
        <v>17195</v>
      </c>
      <c r="C1571" s="6">
        <v>43190</v>
      </c>
      <c r="D1571" s="5">
        <v>24</v>
      </c>
      <c r="E1571" s="5" t="str">
        <f>_xlfn.XLOOKUP(Orders[[#This Row],[user_id]],Users[user_id],Users[country])</f>
        <v>IT</v>
      </c>
      <c r="F1571" s="5" t="str">
        <f>_xlfn.XLOOKUP(Orders[[#This Row],[country_code]],Countries[country_code],Countries[country_name])</f>
        <v>Italy</v>
      </c>
      <c r="G1571" s="5">
        <f>_xlfn.XLOOKUP(Orders[[#This Row],[user_id]],Users[user_id],Users[is_referral])</f>
        <v>1</v>
      </c>
    </row>
    <row r="1572" spans="1:7">
      <c r="A1572" s="5">
        <v>2133823</v>
      </c>
      <c r="B1572" s="5">
        <v>228</v>
      </c>
      <c r="C1572" s="6">
        <v>43190</v>
      </c>
      <c r="D1572" s="5">
        <v>55</v>
      </c>
      <c r="E1572" s="5" t="str">
        <f>_xlfn.XLOOKUP(Orders[[#This Row],[user_id]],Users[user_id],Users[country])</f>
        <v>FR</v>
      </c>
      <c r="F1572" s="5" t="str">
        <f>_xlfn.XLOOKUP(Orders[[#This Row],[country_code]],Countries[country_code],Countries[country_name])</f>
        <v>France</v>
      </c>
      <c r="G1572" s="5">
        <f>_xlfn.XLOOKUP(Orders[[#This Row],[user_id]],Users[user_id],Users[is_referral])</f>
        <v>0</v>
      </c>
    </row>
    <row r="1573" spans="1:7">
      <c r="A1573" s="5">
        <v>2133825</v>
      </c>
      <c r="B1573" s="5">
        <v>2589</v>
      </c>
      <c r="C1573" s="6">
        <v>43190</v>
      </c>
      <c r="D1573" s="5">
        <v>33</v>
      </c>
      <c r="E1573" s="5" t="str">
        <f>_xlfn.XLOOKUP(Orders[[#This Row],[user_id]],Users[user_id],Users[country])</f>
        <v>IT</v>
      </c>
      <c r="F1573" s="5" t="str">
        <f>_xlfn.XLOOKUP(Orders[[#This Row],[country_code]],Countries[country_code],Countries[country_name])</f>
        <v>Italy</v>
      </c>
      <c r="G1573" s="5">
        <f>_xlfn.XLOOKUP(Orders[[#This Row],[user_id]],Users[user_id],Users[is_referral])</f>
        <v>0</v>
      </c>
    </row>
    <row r="1574" spans="1:7">
      <c r="A1574" s="5">
        <v>2133826</v>
      </c>
      <c r="B1574" s="5">
        <v>555</v>
      </c>
      <c r="C1574" s="6">
        <v>43190</v>
      </c>
      <c r="D1574" s="5">
        <v>62</v>
      </c>
      <c r="E1574" s="5" t="str">
        <f>_xlfn.XLOOKUP(Orders[[#This Row],[user_id]],Users[user_id],Users[country])</f>
        <v>ES</v>
      </c>
      <c r="F1574" s="5" t="str">
        <f>_xlfn.XLOOKUP(Orders[[#This Row],[country_code]],Countries[country_code],Countries[country_name])</f>
        <v>Spain</v>
      </c>
      <c r="G1574" s="5">
        <f>_xlfn.XLOOKUP(Orders[[#This Row],[user_id]],Users[user_id],Users[is_referral])</f>
        <v>0</v>
      </c>
    </row>
    <row r="1575" spans="1:7">
      <c r="A1575" s="5">
        <v>2133827</v>
      </c>
      <c r="B1575" s="5">
        <v>12715</v>
      </c>
      <c r="C1575" s="6">
        <v>43190</v>
      </c>
      <c r="D1575" s="5">
        <v>92</v>
      </c>
      <c r="E1575" s="5" t="str">
        <f>_xlfn.XLOOKUP(Orders[[#This Row],[user_id]],Users[user_id],Users[country])</f>
        <v>IT</v>
      </c>
      <c r="F1575" s="5" t="str">
        <f>_xlfn.XLOOKUP(Orders[[#This Row],[country_code]],Countries[country_code],Countries[country_name])</f>
        <v>Italy</v>
      </c>
      <c r="G1575" s="5">
        <f>_xlfn.XLOOKUP(Orders[[#This Row],[user_id]],Users[user_id],Users[is_referral])</f>
        <v>1</v>
      </c>
    </row>
    <row r="1576" spans="1:7">
      <c r="A1576" s="5">
        <v>2133829</v>
      </c>
      <c r="B1576" s="5">
        <v>1865</v>
      </c>
      <c r="C1576" s="6">
        <v>43190</v>
      </c>
      <c r="D1576" s="5">
        <v>56</v>
      </c>
      <c r="E1576" s="5" t="str">
        <f>_xlfn.XLOOKUP(Orders[[#This Row],[user_id]],Users[user_id],Users[country])</f>
        <v>IT</v>
      </c>
      <c r="F1576" s="5" t="str">
        <f>_xlfn.XLOOKUP(Orders[[#This Row],[country_code]],Countries[country_code],Countries[country_name])</f>
        <v>Italy</v>
      </c>
      <c r="G1576" s="5">
        <f>_xlfn.XLOOKUP(Orders[[#This Row],[user_id]],Users[user_id],Users[is_referral])</f>
        <v>0</v>
      </c>
    </row>
    <row r="1577" spans="1:7">
      <c r="A1577" s="5">
        <v>2133830</v>
      </c>
      <c r="B1577" s="5">
        <v>4195</v>
      </c>
      <c r="C1577" s="6">
        <v>43190</v>
      </c>
      <c r="D1577" s="5">
        <v>51</v>
      </c>
      <c r="E1577" s="5" t="str">
        <f>_xlfn.XLOOKUP(Orders[[#This Row],[user_id]],Users[user_id],Users[country])</f>
        <v>FR</v>
      </c>
      <c r="F1577" s="5" t="str">
        <f>_xlfn.XLOOKUP(Orders[[#This Row],[country_code]],Countries[country_code],Countries[country_name])</f>
        <v>France</v>
      </c>
      <c r="G1577" s="5">
        <f>_xlfn.XLOOKUP(Orders[[#This Row],[user_id]],Users[user_id],Users[is_referral])</f>
        <v>0</v>
      </c>
    </row>
    <row r="1578" spans="1:7">
      <c r="A1578" s="5">
        <v>2133831</v>
      </c>
      <c r="B1578" s="5">
        <v>12531</v>
      </c>
      <c r="C1578" s="6">
        <v>43190</v>
      </c>
      <c r="D1578" s="5">
        <v>21</v>
      </c>
      <c r="E1578" s="5" t="str">
        <f>_xlfn.XLOOKUP(Orders[[#This Row],[user_id]],Users[user_id],Users[country])</f>
        <v>FR</v>
      </c>
      <c r="F1578" s="5" t="str">
        <f>_xlfn.XLOOKUP(Orders[[#This Row],[country_code]],Countries[country_code],Countries[country_name])</f>
        <v>France</v>
      </c>
      <c r="G1578" s="5">
        <f>_xlfn.XLOOKUP(Orders[[#This Row],[user_id]],Users[user_id],Users[is_referral])</f>
        <v>1</v>
      </c>
    </row>
    <row r="1579" spans="1:7">
      <c r="A1579" s="5">
        <v>2133833</v>
      </c>
      <c r="B1579" s="5">
        <v>7887</v>
      </c>
      <c r="C1579" s="6">
        <v>43190</v>
      </c>
      <c r="D1579" s="5">
        <v>27</v>
      </c>
      <c r="E1579" s="5" t="str">
        <f>_xlfn.XLOOKUP(Orders[[#This Row],[user_id]],Users[user_id],Users[country])</f>
        <v>ES</v>
      </c>
      <c r="F1579" s="5" t="str">
        <f>_xlfn.XLOOKUP(Orders[[#This Row],[country_code]],Countries[country_code],Countries[country_name])</f>
        <v>Spain</v>
      </c>
      <c r="G1579" s="5">
        <f>_xlfn.XLOOKUP(Orders[[#This Row],[user_id]],Users[user_id],Users[is_referral])</f>
        <v>1</v>
      </c>
    </row>
    <row r="1580" spans="1:7">
      <c r="A1580" s="5">
        <v>2133834</v>
      </c>
      <c r="B1580" s="5">
        <v>2022</v>
      </c>
      <c r="C1580" s="6">
        <v>43190</v>
      </c>
      <c r="D1580" s="5">
        <v>75</v>
      </c>
      <c r="E1580" s="5" t="str">
        <f>_xlfn.XLOOKUP(Orders[[#This Row],[user_id]],Users[user_id],Users[country])</f>
        <v>DE</v>
      </c>
      <c r="F1580" s="5" t="str">
        <f>_xlfn.XLOOKUP(Orders[[#This Row],[country_code]],Countries[country_code],Countries[country_name])</f>
        <v>Germany</v>
      </c>
      <c r="G1580" s="5">
        <f>_xlfn.XLOOKUP(Orders[[#This Row],[user_id]],Users[user_id],Users[is_referral])</f>
        <v>0</v>
      </c>
    </row>
    <row r="1581" spans="1:7">
      <c r="A1581" s="5">
        <v>2133835</v>
      </c>
      <c r="B1581" s="5">
        <v>18095</v>
      </c>
      <c r="C1581" s="6">
        <v>43190</v>
      </c>
      <c r="D1581" s="5">
        <v>34</v>
      </c>
      <c r="E1581" s="5" t="str">
        <f>_xlfn.XLOOKUP(Orders[[#This Row],[user_id]],Users[user_id],Users[country])</f>
        <v>ES</v>
      </c>
      <c r="F1581" s="5" t="str">
        <f>_xlfn.XLOOKUP(Orders[[#This Row],[country_code]],Countries[country_code],Countries[country_name])</f>
        <v>Spain</v>
      </c>
      <c r="G1581" s="5">
        <f>_xlfn.XLOOKUP(Orders[[#This Row],[user_id]],Users[user_id],Users[is_referral])</f>
        <v>1</v>
      </c>
    </row>
    <row r="1582" spans="1:7">
      <c r="A1582" s="5">
        <v>2133839</v>
      </c>
      <c r="B1582" s="5">
        <v>6477</v>
      </c>
      <c r="C1582" s="6">
        <v>43190</v>
      </c>
      <c r="D1582" s="5">
        <v>34</v>
      </c>
      <c r="E1582" s="5" t="str">
        <f>_xlfn.XLOOKUP(Orders[[#This Row],[user_id]],Users[user_id],Users[country])</f>
        <v>ES</v>
      </c>
      <c r="F1582" s="5" t="str">
        <f>_xlfn.XLOOKUP(Orders[[#This Row],[country_code]],Countries[country_code],Countries[country_name])</f>
        <v>Spain</v>
      </c>
      <c r="G1582" s="5">
        <f>_xlfn.XLOOKUP(Orders[[#This Row],[user_id]],Users[user_id],Users[is_referral])</f>
        <v>1</v>
      </c>
    </row>
    <row r="1583" spans="1:7">
      <c r="A1583" s="5">
        <v>2133841</v>
      </c>
      <c r="B1583" s="5">
        <v>13663</v>
      </c>
      <c r="C1583" s="6">
        <v>43190</v>
      </c>
      <c r="D1583" s="5">
        <v>57</v>
      </c>
      <c r="E1583" s="5" t="str">
        <f>_xlfn.XLOOKUP(Orders[[#This Row],[user_id]],Users[user_id],Users[country])</f>
        <v>FR</v>
      </c>
      <c r="F1583" s="5" t="str">
        <f>_xlfn.XLOOKUP(Orders[[#This Row],[country_code]],Countries[country_code],Countries[country_name])</f>
        <v>France</v>
      </c>
      <c r="G1583" s="5">
        <f>_xlfn.XLOOKUP(Orders[[#This Row],[user_id]],Users[user_id],Users[is_referral])</f>
        <v>1</v>
      </c>
    </row>
    <row r="1584" spans="1:7">
      <c r="A1584" s="5">
        <v>2133843</v>
      </c>
      <c r="B1584" s="5">
        <v>5151</v>
      </c>
      <c r="C1584" s="6">
        <v>43190</v>
      </c>
      <c r="D1584" s="5">
        <v>19</v>
      </c>
      <c r="E1584" s="5" t="str">
        <f>_xlfn.XLOOKUP(Orders[[#This Row],[user_id]],Users[user_id],Users[country])</f>
        <v>FR</v>
      </c>
      <c r="F1584" s="5" t="str">
        <f>_xlfn.XLOOKUP(Orders[[#This Row],[country_code]],Countries[country_code],Countries[country_name])</f>
        <v>France</v>
      </c>
      <c r="G1584" s="5">
        <f>_xlfn.XLOOKUP(Orders[[#This Row],[user_id]],Users[user_id],Users[is_referral])</f>
        <v>1</v>
      </c>
    </row>
    <row r="1585" spans="1:7">
      <c r="A1585" s="5">
        <v>2133845</v>
      </c>
      <c r="B1585" s="5">
        <v>2190</v>
      </c>
      <c r="C1585" s="6">
        <v>43190</v>
      </c>
      <c r="D1585" s="5">
        <v>23</v>
      </c>
      <c r="E1585" s="5" t="str">
        <f>_xlfn.XLOOKUP(Orders[[#This Row],[user_id]],Users[user_id],Users[country])</f>
        <v>ES</v>
      </c>
      <c r="F1585" s="5" t="str">
        <f>_xlfn.XLOOKUP(Orders[[#This Row],[country_code]],Countries[country_code],Countries[country_name])</f>
        <v>Spain</v>
      </c>
      <c r="G1585" s="5">
        <f>_xlfn.XLOOKUP(Orders[[#This Row],[user_id]],Users[user_id],Users[is_referral])</f>
        <v>0</v>
      </c>
    </row>
    <row r="1586" spans="1:7">
      <c r="A1586" s="5">
        <v>2133847</v>
      </c>
      <c r="B1586" s="5">
        <v>14107</v>
      </c>
      <c r="C1586" s="6">
        <v>43190</v>
      </c>
      <c r="D1586" s="5">
        <v>41</v>
      </c>
      <c r="E1586" s="5" t="str">
        <f>_xlfn.XLOOKUP(Orders[[#This Row],[user_id]],Users[user_id],Users[country])</f>
        <v>DE</v>
      </c>
      <c r="F1586" s="5" t="str">
        <f>_xlfn.XLOOKUP(Orders[[#This Row],[country_code]],Countries[country_code],Countries[country_name])</f>
        <v>Germany</v>
      </c>
      <c r="G1586" s="5">
        <f>_xlfn.XLOOKUP(Orders[[#This Row],[user_id]],Users[user_id],Users[is_referral])</f>
        <v>1</v>
      </c>
    </row>
    <row r="1587" spans="1:7">
      <c r="A1587" s="5">
        <v>2133848</v>
      </c>
      <c r="B1587" s="5">
        <v>9466</v>
      </c>
      <c r="C1587" s="6">
        <v>43190</v>
      </c>
      <c r="D1587" s="5">
        <v>50</v>
      </c>
      <c r="E1587" s="5" t="str">
        <f>_xlfn.XLOOKUP(Orders[[#This Row],[user_id]],Users[user_id],Users[country])</f>
        <v>ES</v>
      </c>
      <c r="F1587" s="5" t="str">
        <f>_xlfn.XLOOKUP(Orders[[#This Row],[country_code]],Countries[country_code],Countries[country_name])</f>
        <v>Spain</v>
      </c>
      <c r="G1587" s="5">
        <f>_xlfn.XLOOKUP(Orders[[#This Row],[user_id]],Users[user_id],Users[is_referral])</f>
        <v>1</v>
      </c>
    </row>
    <row r="1588" spans="1:7">
      <c r="A1588" s="5">
        <v>2133849</v>
      </c>
      <c r="B1588" s="5">
        <v>7601</v>
      </c>
      <c r="C1588" s="6">
        <v>43190</v>
      </c>
      <c r="D1588" s="5">
        <v>41</v>
      </c>
      <c r="E1588" s="5" t="str">
        <f>_xlfn.XLOOKUP(Orders[[#This Row],[user_id]],Users[user_id],Users[country])</f>
        <v>DE</v>
      </c>
      <c r="F1588" s="5" t="str">
        <f>_xlfn.XLOOKUP(Orders[[#This Row],[country_code]],Countries[country_code],Countries[country_name])</f>
        <v>Germany</v>
      </c>
      <c r="G1588" s="5">
        <f>_xlfn.XLOOKUP(Orders[[#This Row],[user_id]],Users[user_id],Users[is_referral])</f>
        <v>1</v>
      </c>
    </row>
    <row r="1589" spans="1:7">
      <c r="A1589" s="5">
        <v>2133850</v>
      </c>
      <c r="B1589" s="5">
        <v>17776</v>
      </c>
      <c r="C1589" s="6">
        <v>43190</v>
      </c>
      <c r="D1589" s="5">
        <v>55</v>
      </c>
      <c r="E1589" s="5" t="str">
        <f>_xlfn.XLOOKUP(Orders[[#This Row],[user_id]],Users[user_id],Users[country])</f>
        <v>ES</v>
      </c>
      <c r="F1589" s="5" t="str">
        <f>_xlfn.XLOOKUP(Orders[[#This Row],[country_code]],Countries[country_code],Countries[country_name])</f>
        <v>Spain</v>
      </c>
      <c r="G1589" s="5">
        <f>_xlfn.XLOOKUP(Orders[[#This Row],[user_id]],Users[user_id],Users[is_referral])</f>
        <v>1</v>
      </c>
    </row>
    <row r="1590" spans="1:7">
      <c r="A1590" s="5">
        <v>2133851</v>
      </c>
      <c r="B1590" s="5">
        <v>6129</v>
      </c>
      <c r="C1590" s="6">
        <v>43190</v>
      </c>
      <c r="D1590" s="5">
        <v>10</v>
      </c>
      <c r="E1590" s="5" t="str">
        <f>_xlfn.XLOOKUP(Orders[[#This Row],[user_id]],Users[user_id],Users[country])</f>
        <v>ES</v>
      </c>
      <c r="F1590" s="5" t="str">
        <f>_xlfn.XLOOKUP(Orders[[#This Row],[country_code]],Countries[country_code],Countries[country_name])</f>
        <v>Spain</v>
      </c>
      <c r="G1590" s="5">
        <f>_xlfn.XLOOKUP(Orders[[#This Row],[user_id]],Users[user_id],Users[is_referral])</f>
        <v>0</v>
      </c>
    </row>
    <row r="1591" spans="1:7">
      <c r="A1591" s="5">
        <v>2133852</v>
      </c>
      <c r="B1591" s="5">
        <v>4951</v>
      </c>
      <c r="C1591" s="6">
        <v>43190</v>
      </c>
      <c r="D1591" s="5">
        <v>54</v>
      </c>
      <c r="E1591" s="5" t="str">
        <f>_xlfn.XLOOKUP(Orders[[#This Row],[user_id]],Users[user_id],Users[country])</f>
        <v>ES</v>
      </c>
      <c r="F1591" s="5" t="str">
        <f>_xlfn.XLOOKUP(Orders[[#This Row],[country_code]],Countries[country_code],Countries[country_name])</f>
        <v>Spain</v>
      </c>
      <c r="G1591" s="5">
        <f>_xlfn.XLOOKUP(Orders[[#This Row],[user_id]],Users[user_id],Users[is_referral])</f>
        <v>0</v>
      </c>
    </row>
    <row r="1592" spans="1:7">
      <c r="A1592" s="5">
        <v>2133853</v>
      </c>
      <c r="B1592" s="5">
        <v>5198</v>
      </c>
      <c r="C1592" s="6">
        <v>43190</v>
      </c>
      <c r="D1592" s="5">
        <v>35</v>
      </c>
      <c r="E1592" s="5" t="str">
        <f>_xlfn.XLOOKUP(Orders[[#This Row],[user_id]],Users[user_id],Users[country])</f>
        <v>DE</v>
      </c>
      <c r="F1592" s="5" t="str">
        <f>_xlfn.XLOOKUP(Orders[[#This Row],[country_code]],Countries[country_code],Countries[country_name])</f>
        <v>Germany</v>
      </c>
      <c r="G1592" s="5">
        <f>_xlfn.XLOOKUP(Orders[[#This Row],[user_id]],Users[user_id],Users[is_referral])</f>
        <v>1</v>
      </c>
    </row>
    <row r="1593" spans="1:7">
      <c r="A1593" s="5">
        <v>2133854</v>
      </c>
      <c r="B1593" s="5">
        <v>19198</v>
      </c>
      <c r="C1593" s="6">
        <v>43190</v>
      </c>
      <c r="D1593" s="5">
        <v>17</v>
      </c>
      <c r="E1593" s="5" t="str">
        <f>_xlfn.XLOOKUP(Orders[[#This Row],[user_id]],Users[user_id],Users[country])</f>
        <v>ES</v>
      </c>
      <c r="F1593" s="5" t="str">
        <f>_xlfn.XLOOKUP(Orders[[#This Row],[country_code]],Countries[country_code],Countries[country_name])</f>
        <v>Spain</v>
      </c>
      <c r="G1593" s="5">
        <f>_xlfn.XLOOKUP(Orders[[#This Row],[user_id]],Users[user_id],Users[is_referral])</f>
        <v>0</v>
      </c>
    </row>
    <row r="1594" spans="1:7">
      <c r="A1594" s="5">
        <v>2133855</v>
      </c>
      <c r="B1594" s="5">
        <v>5553</v>
      </c>
      <c r="C1594" s="6">
        <v>43190</v>
      </c>
      <c r="D1594" s="5">
        <v>49</v>
      </c>
      <c r="E1594" s="5" t="str">
        <f>_xlfn.XLOOKUP(Orders[[#This Row],[user_id]],Users[user_id],Users[country])</f>
        <v>IT</v>
      </c>
      <c r="F1594" s="5" t="str">
        <f>_xlfn.XLOOKUP(Orders[[#This Row],[country_code]],Countries[country_code],Countries[country_name])</f>
        <v>Italy</v>
      </c>
      <c r="G1594" s="5">
        <f>_xlfn.XLOOKUP(Orders[[#This Row],[user_id]],Users[user_id],Users[is_referral])</f>
        <v>0</v>
      </c>
    </row>
    <row r="1595" spans="1:7">
      <c r="A1595" s="5">
        <v>2133856</v>
      </c>
      <c r="B1595" s="5">
        <v>7966</v>
      </c>
      <c r="C1595" s="6">
        <v>43190</v>
      </c>
      <c r="D1595" s="5">
        <v>42</v>
      </c>
      <c r="E1595" s="5" t="str">
        <f>_xlfn.XLOOKUP(Orders[[#This Row],[user_id]],Users[user_id],Users[country])</f>
        <v>IT</v>
      </c>
      <c r="F1595" s="5" t="str">
        <f>_xlfn.XLOOKUP(Orders[[#This Row],[country_code]],Countries[country_code],Countries[country_name])</f>
        <v>Italy</v>
      </c>
      <c r="G1595" s="5">
        <f>_xlfn.XLOOKUP(Orders[[#This Row],[user_id]],Users[user_id],Users[is_referral])</f>
        <v>1</v>
      </c>
    </row>
    <row r="1596" spans="1:7">
      <c r="A1596" s="5">
        <v>2133857</v>
      </c>
      <c r="B1596" s="5">
        <v>9295</v>
      </c>
      <c r="C1596" s="6">
        <v>43190</v>
      </c>
      <c r="D1596" s="5">
        <v>46</v>
      </c>
      <c r="E1596" s="5" t="str">
        <f>_xlfn.XLOOKUP(Orders[[#This Row],[user_id]],Users[user_id],Users[country])</f>
        <v>IT</v>
      </c>
      <c r="F1596" s="5" t="str">
        <f>_xlfn.XLOOKUP(Orders[[#This Row],[country_code]],Countries[country_code],Countries[country_name])</f>
        <v>Italy</v>
      </c>
      <c r="G1596" s="5">
        <f>_xlfn.XLOOKUP(Orders[[#This Row],[user_id]],Users[user_id],Users[is_referral])</f>
        <v>1</v>
      </c>
    </row>
    <row r="1597" spans="1:7">
      <c r="A1597" s="5">
        <v>2133859</v>
      </c>
      <c r="B1597" s="5">
        <v>10666</v>
      </c>
      <c r="C1597" s="6">
        <v>43190</v>
      </c>
      <c r="D1597" s="5">
        <v>23</v>
      </c>
      <c r="E1597" s="5" t="str">
        <f>_xlfn.XLOOKUP(Orders[[#This Row],[user_id]],Users[user_id],Users[country])</f>
        <v>DE</v>
      </c>
      <c r="F1597" s="5" t="str">
        <f>_xlfn.XLOOKUP(Orders[[#This Row],[country_code]],Countries[country_code],Countries[country_name])</f>
        <v>Germany</v>
      </c>
      <c r="G1597" s="5">
        <f>_xlfn.XLOOKUP(Orders[[#This Row],[user_id]],Users[user_id],Users[is_referral])</f>
        <v>1</v>
      </c>
    </row>
    <row r="1598" spans="1:7">
      <c r="A1598" s="5">
        <v>2133862</v>
      </c>
      <c r="B1598" s="5">
        <v>3444</v>
      </c>
      <c r="C1598" s="6">
        <v>43190</v>
      </c>
      <c r="D1598" s="5">
        <v>20</v>
      </c>
      <c r="E1598" s="5" t="str">
        <f>_xlfn.XLOOKUP(Orders[[#This Row],[user_id]],Users[user_id],Users[country])</f>
        <v>ES</v>
      </c>
      <c r="F1598" s="5" t="str">
        <f>_xlfn.XLOOKUP(Orders[[#This Row],[country_code]],Countries[country_code],Countries[country_name])</f>
        <v>Spain</v>
      </c>
      <c r="G1598" s="5">
        <f>_xlfn.XLOOKUP(Orders[[#This Row],[user_id]],Users[user_id],Users[is_referral])</f>
        <v>0</v>
      </c>
    </row>
    <row r="1599" spans="1:7">
      <c r="A1599" s="5">
        <v>2133863</v>
      </c>
      <c r="B1599" s="5">
        <v>8067</v>
      </c>
      <c r="C1599" s="6">
        <v>43190</v>
      </c>
      <c r="D1599" s="5">
        <v>55</v>
      </c>
      <c r="E1599" s="5" t="str">
        <f>_xlfn.XLOOKUP(Orders[[#This Row],[user_id]],Users[user_id],Users[country])</f>
        <v>DE</v>
      </c>
      <c r="F1599" s="5" t="str">
        <f>_xlfn.XLOOKUP(Orders[[#This Row],[country_code]],Countries[country_code],Countries[country_name])</f>
        <v>Germany</v>
      </c>
      <c r="G1599" s="5">
        <f>_xlfn.XLOOKUP(Orders[[#This Row],[user_id]],Users[user_id],Users[is_referral])</f>
        <v>1</v>
      </c>
    </row>
    <row r="1600" spans="1:7">
      <c r="A1600" s="5">
        <v>2133868</v>
      </c>
      <c r="B1600" s="5">
        <v>12529</v>
      </c>
      <c r="C1600" s="6">
        <v>43190</v>
      </c>
      <c r="D1600" s="5">
        <v>38</v>
      </c>
      <c r="E1600" s="5" t="str">
        <f>_xlfn.XLOOKUP(Orders[[#This Row],[user_id]],Users[user_id],Users[country])</f>
        <v>FR</v>
      </c>
      <c r="F1600" s="5" t="str">
        <f>_xlfn.XLOOKUP(Orders[[#This Row],[country_code]],Countries[country_code],Countries[country_name])</f>
        <v>France</v>
      </c>
      <c r="G1600" s="5">
        <f>_xlfn.XLOOKUP(Orders[[#This Row],[user_id]],Users[user_id],Users[is_referral])</f>
        <v>1</v>
      </c>
    </row>
    <row r="1601" spans="1:7">
      <c r="A1601" s="5">
        <v>2133869</v>
      </c>
      <c r="B1601" s="5">
        <v>1324</v>
      </c>
      <c r="C1601" s="6">
        <v>43190</v>
      </c>
      <c r="D1601" s="5">
        <v>29</v>
      </c>
      <c r="E1601" s="5" t="str">
        <f>_xlfn.XLOOKUP(Orders[[#This Row],[user_id]],Users[user_id],Users[country])</f>
        <v>IT</v>
      </c>
      <c r="F1601" s="5" t="str">
        <f>_xlfn.XLOOKUP(Orders[[#This Row],[country_code]],Countries[country_code],Countries[country_name])</f>
        <v>Italy</v>
      </c>
      <c r="G1601" s="5">
        <f>_xlfn.XLOOKUP(Orders[[#This Row],[user_id]],Users[user_id],Users[is_referral])</f>
        <v>0</v>
      </c>
    </row>
    <row r="1602" spans="1:7">
      <c r="A1602" s="5">
        <v>2133872</v>
      </c>
      <c r="B1602" s="5">
        <v>6574</v>
      </c>
      <c r="C1602" s="6">
        <v>43190</v>
      </c>
      <c r="D1602" s="5">
        <v>24</v>
      </c>
      <c r="E1602" s="5" t="str">
        <f>_xlfn.XLOOKUP(Orders[[#This Row],[user_id]],Users[user_id],Users[country])</f>
        <v>DE</v>
      </c>
      <c r="F1602" s="5" t="str">
        <f>_xlfn.XLOOKUP(Orders[[#This Row],[country_code]],Countries[country_code],Countries[country_name])</f>
        <v>Germany</v>
      </c>
      <c r="G1602" s="5">
        <f>_xlfn.XLOOKUP(Orders[[#This Row],[user_id]],Users[user_id],Users[is_referral])</f>
        <v>1</v>
      </c>
    </row>
    <row r="1603" spans="1:7">
      <c r="A1603" s="5">
        <v>2133873</v>
      </c>
      <c r="B1603" s="5">
        <v>11637</v>
      </c>
      <c r="C1603" s="6">
        <v>43190</v>
      </c>
      <c r="D1603" s="5">
        <v>88</v>
      </c>
      <c r="E1603" s="5" t="str">
        <f>_xlfn.XLOOKUP(Orders[[#This Row],[user_id]],Users[user_id],Users[country])</f>
        <v>ES</v>
      </c>
      <c r="F1603" s="5" t="str">
        <f>_xlfn.XLOOKUP(Orders[[#This Row],[country_code]],Countries[country_code],Countries[country_name])</f>
        <v>Spain</v>
      </c>
      <c r="G1603" s="5">
        <f>_xlfn.XLOOKUP(Orders[[#This Row],[user_id]],Users[user_id],Users[is_referral])</f>
        <v>1</v>
      </c>
    </row>
    <row r="1604" spans="1:7">
      <c r="A1604" s="5">
        <v>2133875</v>
      </c>
      <c r="B1604" s="5">
        <v>15619</v>
      </c>
      <c r="C1604" s="6">
        <v>43190</v>
      </c>
      <c r="D1604" s="5">
        <v>37</v>
      </c>
      <c r="E1604" s="5" t="str">
        <f>_xlfn.XLOOKUP(Orders[[#This Row],[user_id]],Users[user_id],Users[country])</f>
        <v>IT</v>
      </c>
      <c r="F1604" s="5" t="str">
        <f>_xlfn.XLOOKUP(Orders[[#This Row],[country_code]],Countries[country_code],Countries[country_name])</f>
        <v>Italy</v>
      </c>
      <c r="G1604" s="5">
        <f>_xlfn.XLOOKUP(Orders[[#This Row],[user_id]],Users[user_id],Users[is_referral])</f>
        <v>0</v>
      </c>
    </row>
    <row r="1605" spans="1:7">
      <c r="A1605" s="5">
        <v>2133876</v>
      </c>
      <c r="B1605" s="5">
        <v>8069</v>
      </c>
      <c r="C1605" s="6">
        <v>43190</v>
      </c>
      <c r="D1605" s="5">
        <v>48</v>
      </c>
      <c r="E1605" s="5" t="str">
        <f>_xlfn.XLOOKUP(Orders[[#This Row],[user_id]],Users[user_id],Users[country])</f>
        <v>ES</v>
      </c>
      <c r="F1605" s="5" t="str">
        <f>_xlfn.XLOOKUP(Orders[[#This Row],[country_code]],Countries[country_code],Countries[country_name])</f>
        <v>Spain</v>
      </c>
      <c r="G1605" s="5">
        <f>_xlfn.XLOOKUP(Orders[[#This Row],[user_id]],Users[user_id],Users[is_referral])</f>
        <v>1</v>
      </c>
    </row>
    <row r="1606" spans="1:7">
      <c r="A1606" s="5">
        <v>2133878</v>
      </c>
      <c r="B1606" s="5">
        <v>12403</v>
      </c>
      <c r="C1606" s="6">
        <v>43190</v>
      </c>
      <c r="D1606" s="5">
        <v>39</v>
      </c>
      <c r="E1606" s="5" t="str">
        <f>_xlfn.XLOOKUP(Orders[[#This Row],[user_id]],Users[user_id],Users[country])</f>
        <v>ES</v>
      </c>
      <c r="F1606" s="5" t="str">
        <f>_xlfn.XLOOKUP(Orders[[#This Row],[country_code]],Countries[country_code],Countries[country_name])</f>
        <v>Spain</v>
      </c>
      <c r="G1606" s="5">
        <f>_xlfn.XLOOKUP(Orders[[#This Row],[user_id]],Users[user_id],Users[is_referral])</f>
        <v>1</v>
      </c>
    </row>
    <row r="1607" spans="1:7">
      <c r="A1607" s="5">
        <v>2133880</v>
      </c>
      <c r="B1607" s="5">
        <v>8912</v>
      </c>
      <c r="C1607" s="6">
        <v>43190</v>
      </c>
      <c r="D1607" s="5">
        <v>21</v>
      </c>
      <c r="E1607" s="5" t="str">
        <f>_xlfn.XLOOKUP(Orders[[#This Row],[user_id]],Users[user_id],Users[country])</f>
        <v>ES</v>
      </c>
      <c r="F1607" s="5" t="str">
        <f>_xlfn.XLOOKUP(Orders[[#This Row],[country_code]],Countries[country_code],Countries[country_name])</f>
        <v>Spain</v>
      </c>
      <c r="G1607" s="5">
        <f>_xlfn.XLOOKUP(Orders[[#This Row],[user_id]],Users[user_id],Users[is_referral])</f>
        <v>1</v>
      </c>
    </row>
    <row r="1608" spans="1:7">
      <c r="A1608" s="5">
        <v>2133882</v>
      </c>
      <c r="B1608" s="5">
        <v>11985</v>
      </c>
      <c r="C1608" s="6">
        <v>43190</v>
      </c>
      <c r="D1608" s="5">
        <v>67</v>
      </c>
      <c r="E1608" s="5" t="str">
        <f>_xlfn.XLOOKUP(Orders[[#This Row],[user_id]],Users[user_id],Users[country])</f>
        <v>ES</v>
      </c>
      <c r="F1608" s="5" t="str">
        <f>_xlfn.XLOOKUP(Orders[[#This Row],[country_code]],Countries[country_code],Countries[country_name])</f>
        <v>Spain</v>
      </c>
      <c r="G1608" s="5">
        <f>_xlfn.XLOOKUP(Orders[[#This Row],[user_id]],Users[user_id],Users[is_referral])</f>
        <v>0</v>
      </c>
    </row>
    <row r="1609" spans="1:7">
      <c r="A1609" s="5">
        <v>2133886</v>
      </c>
      <c r="B1609" s="5">
        <v>11171</v>
      </c>
      <c r="C1609" s="6">
        <v>43190</v>
      </c>
      <c r="D1609" s="5">
        <v>96</v>
      </c>
      <c r="E1609" s="5" t="str">
        <f>_xlfn.XLOOKUP(Orders[[#This Row],[user_id]],Users[user_id],Users[country])</f>
        <v>FR</v>
      </c>
      <c r="F1609" s="5" t="str">
        <f>_xlfn.XLOOKUP(Orders[[#This Row],[country_code]],Countries[country_code],Countries[country_name])</f>
        <v>France</v>
      </c>
      <c r="G1609" s="5">
        <f>_xlfn.XLOOKUP(Orders[[#This Row],[user_id]],Users[user_id],Users[is_referral])</f>
        <v>1</v>
      </c>
    </row>
    <row r="1610" spans="1:7">
      <c r="A1610" s="5">
        <v>2133887</v>
      </c>
      <c r="B1610" s="5">
        <v>5222</v>
      </c>
      <c r="C1610" s="6">
        <v>43190</v>
      </c>
      <c r="D1610" s="5">
        <v>63</v>
      </c>
      <c r="E1610" s="5" t="str">
        <f>_xlfn.XLOOKUP(Orders[[#This Row],[user_id]],Users[user_id],Users[country])</f>
        <v>IT</v>
      </c>
      <c r="F1610" s="5" t="str">
        <f>_xlfn.XLOOKUP(Orders[[#This Row],[country_code]],Countries[country_code],Countries[country_name])</f>
        <v>Italy</v>
      </c>
      <c r="G1610" s="5">
        <f>_xlfn.XLOOKUP(Orders[[#This Row],[user_id]],Users[user_id],Users[is_referral])</f>
        <v>1</v>
      </c>
    </row>
    <row r="1611" spans="1:7">
      <c r="A1611" s="5">
        <v>2133890</v>
      </c>
      <c r="B1611" s="5">
        <v>1460</v>
      </c>
      <c r="C1611" s="6">
        <v>43190</v>
      </c>
      <c r="D1611" s="5">
        <v>34</v>
      </c>
      <c r="E1611" s="5" t="str">
        <f>_xlfn.XLOOKUP(Orders[[#This Row],[user_id]],Users[user_id],Users[country])</f>
        <v>DE</v>
      </c>
      <c r="F1611" s="5" t="str">
        <f>_xlfn.XLOOKUP(Orders[[#This Row],[country_code]],Countries[country_code],Countries[country_name])</f>
        <v>Germany</v>
      </c>
      <c r="G1611" s="5">
        <f>_xlfn.XLOOKUP(Orders[[#This Row],[user_id]],Users[user_id],Users[is_referral])</f>
        <v>0</v>
      </c>
    </row>
    <row r="1612" spans="1:7">
      <c r="A1612" s="5">
        <v>2133896</v>
      </c>
      <c r="B1612" s="5">
        <v>1549</v>
      </c>
      <c r="C1612" s="6">
        <v>43190</v>
      </c>
      <c r="D1612" s="5">
        <v>21</v>
      </c>
      <c r="E1612" s="5" t="str">
        <f>_xlfn.XLOOKUP(Orders[[#This Row],[user_id]],Users[user_id],Users[country])</f>
        <v>IT</v>
      </c>
      <c r="F1612" s="5" t="str">
        <f>_xlfn.XLOOKUP(Orders[[#This Row],[country_code]],Countries[country_code],Countries[country_name])</f>
        <v>Italy</v>
      </c>
      <c r="G1612" s="5">
        <f>_xlfn.XLOOKUP(Orders[[#This Row],[user_id]],Users[user_id],Users[is_referral])</f>
        <v>0</v>
      </c>
    </row>
    <row r="1613" spans="1:7">
      <c r="A1613" s="5">
        <v>2133897</v>
      </c>
      <c r="B1613" s="5">
        <v>19126</v>
      </c>
      <c r="C1613" s="6">
        <v>43190</v>
      </c>
      <c r="D1613" s="5">
        <v>67</v>
      </c>
      <c r="E1613" s="5" t="str">
        <f>_xlfn.XLOOKUP(Orders[[#This Row],[user_id]],Users[user_id],Users[country])</f>
        <v>FR</v>
      </c>
      <c r="F1613" s="5" t="str">
        <f>_xlfn.XLOOKUP(Orders[[#This Row],[country_code]],Countries[country_code],Countries[country_name])</f>
        <v>France</v>
      </c>
      <c r="G1613" s="5">
        <f>_xlfn.XLOOKUP(Orders[[#This Row],[user_id]],Users[user_id],Users[is_referral])</f>
        <v>1</v>
      </c>
    </row>
    <row r="1614" spans="1:7">
      <c r="A1614" s="5">
        <v>2133898</v>
      </c>
      <c r="B1614" s="5">
        <v>13936</v>
      </c>
      <c r="C1614" s="6">
        <v>43190</v>
      </c>
      <c r="D1614" s="5">
        <v>23</v>
      </c>
      <c r="E1614" s="5" t="str">
        <f>_xlfn.XLOOKUP(Orders[[#This Row],[user_id]],Users[user_id],Users[country])</f>
        <v>DE</v>
      </c>
      <c r="F1614" s="5" t="str">
        <f>_xlfn.XLOOKUP(Orders[[#This Row],[country_code]],Countries[country_code],Countries[country_name])</f>
        <v>Germany</v>
      </c>
      <c r="G1614" s="5">
        <f>_xlfn.XLOOKUP(Orders[[#This Row],[user_id]],Users[user_id],Users[is_referral])</f>
        <v>1</v>
      </c>
    </row>
    <row r="1615" spans="1:7">
      <c r="A1615" s="5">
        <v>2133899</v>
      </c>
      <c r="B1615" s="5">
        <v>6813</v>
      </c>
      <c r="C1615" s="6">
        <v>43190</v>
      </c>
      <c r="D1615" s="5">
        <v>65</v>
      </c>
      <c r="E1615" s="5" t="str">
        <f>_xlfn.XLOOKUP(Orders[[#This Row],[user_id]],Users[user_id],Users[country])</f>
        <v>ES</v>
      </c>
      <c r="F1615" s="5" t="str">
        <f>_xlfn.XLOOKUP(Orders[[#This Row],[country_code]],Countries[country_code],Countries[country_name])</f>
        <v>Spain</v>
      </c>
      <c r="G1615" s="5">
        <f>_xlfn.XLOOKUP(Orders[[#This Row],[user_id]],Users[user_id],Users[is_referral])</f>
        <v>1</v>
      </c>
    </row>
    <row r="1616" spans="1:7">
      <c r="A1616" s="5">
        <v>2133900</v>
      </c>
      <c r="B1616" s="5">
        <v>9451</v>
      </c>
      <c r="C1616" s="6">
        <v>43190</v>
      </c>
      <c r="D1616" s="5">
        <v>41</v>
      </c>
      <c r="E1616" s="5" t="str">
        <f>_xlfn.XLOOKUP(Orders[[#This Row],[user_id]],Users[user_id],Users[country])</f>
        <v>FR</v>
      </c>
      <c r="F1616" s="5" t="str">
        <f>_xlfn.XLOOKUP(Orders[[#This Row],[country_code]],Countries[country_code],Countries[country_name])</f>
        <v>France</v>
      </c>
      <c r="G1616" s="5">
        <f>_xlfn.XLOOKUP(Orders[[#This Row],[user_id]],Users[user_id],Users[is_referral])</f>
        <v>1</v>
      </c>
    </row>
    <row r="1617" spans="1:7">
      <c r="A1617" s="5">
        <v>2133904</v>
      </c>
      <c r="B1617" s="5">
        <v>15297</v>
      </c>
      <c r="C1617" s="6">
        <v>43190</v>
      </c>
      <c r="D1617" s="5">
        <v>77</v>
      </c>
      <c r="E1617" s="5" t="str">
        <f>_xlfn.XLOOKUP(Orders[[#This Row],[user_id]],Users[user_id],Users[country])</f>
        <v>DE</v>
      </c>
      <c r="F1617" s="5" t="str">
        <f>_xlfn.XLOOKUP(Orders[[#This Row],[country_code]],Countries[country_code],Countries[country_name])</f>
        <v>Germany</v>
      </c>
      <c r="G1617" s="5">
        <f>_xlfn.XLOOKUP(Orders[[#This Row],[user_id]],Users[user_id],Users[is_referral])</f>
        <v>1</v>
      </c>
    </row>
    <row r="1618" spans="1:7">
      <c r="A1618" s="5">
        <v>2133905</v>
      </c>
      <c r="B1618" s="5">
        <v>18046</v>
      </c>
      <c r="C1618" s="6">
        <v>43190</v>
      </c>
      <c r="D1618" s="5">
        <v>44</v>
      </c>
      <c r="E1618" s="5" t="str">
        <f>_xlfn.XLOOKUP(Orders[[#This Row],[user_id]],Users[user_id],Users[country])</f>
        <v>FR</v>
      </c>
      <c r="F1618" s="5" t="str">
        <f>_xlfn.XLOOKUP(Orders[[#This Row],[country_code]],Countries[country_code],Countries[country_name])</f>
        <v>France</v>
      </c>
      <c r="G1618" s="5">
        <f>_xlfn.XLOOKUP(Orders[[#This Row],[user_id]],Users[user_id],Users[is_referral])</f>
        <v>1</v>
      </c>
    </row>
    <row r="1619" spans="1:7">
      <c r="A1619" s="5">
        <v>2133906</v>
      </c>
      <c r="B1619" s="5">
        <v>14698</v>
      </c>
      <c r="C1619" s="6">
        <v>43190</v>
      </c>
      <c r="D1619" s="5">
        <v>51</v>
      </c>
      <c r="E1619" s="5" t="str">
        <f>_xlfn.XLOOKUP(Orders[[#This Row],[user_id]],Users[user_id],Users[country])</f>
        <v>FR</v>
      </c>
      <c r="F1619" s="5" t="str">
        <f>_xlfn.XLOOKUP(Orders[[#This Row],[country_code]],Countries[country_code],Countries[country_name])</f>
        <v>France</v>
      </c>
      <c r="G1619" s="5">
        <f>_xlfn.XLOOKUP(Orders[[#This Row],[user_id]],Users[user_id],Users[is_referral])</f>
        <v>1</v>
      </c>
    </row>
    <row r="1620" spans="1:7">
      <c r="A1620" s="5">
        <v>2133910</v>
      </c>
      <c r="B1620" s="5">
        <v>17948</v>
      </c>
      <c r="C1620" s="6">
        <v>43190</v>
      </c>
      <c r="D1620" s="5">
        <v>57</v>
      </c>
      <c r="E1620" s="5" t="str">
        <f>_xlfn.XLOOKUP(Orders[[#This Row],[user_id]],Users[user_id],Users[country])</f>
        <v>DE</v>
      </c>
      <c r="F1620" s="5" t="str">
        <f>_xlfn.XLOOKUP(Orders[[#This Row],[country_code]],Countries[country_code],Countries[country_name])</f>
        <v>Germany</v>
      </c>
      <c r="G1620" s="5">
        <f>_xlfn.XLOOKUP(Orders[[#This Row],[user_id]],Users[user_id],Users[is_referral])</f>
        <v>1</v>
      </c>
    </row>
    <row r="1621" spans="1:7">
      <c r="A1621" s="5">
        <v>2133911</v>
      </c>
      <c r="B1621" s="5">
        <v>12273</v>
      </c>
      <c r="C1621" s="6">
        <v>43190</v>
      </c>
      <c r="D1621" s="5">
        <v>47</v>
      </c>
      <c r="E1621" s="5" t="str">
        <f>_xlfn.XLOOKUP(Orders[[#This Row],[user_id]],Users[user_id],Users[country])</f>
        <v>IT</v>
      </c>
      <c r="F1621" s="5" t="str">
        <f>_xlfn.XLOOKUP(Orders[[#This Row],[country_code]],Countries[country_code],Countries[country_name])</f>
        <v>Italy</v>
      </c>
      <c r="G1621" s="5">
        <f>_xlfn.XLOOKUP(Orders[[#This Row],[user_id]],Users[user_id],Users[is_referral])</f>
        <v>1</v>
      </c>
    </row>
    <row r="1622" spans="1:7">
      <c r="A1622" s="5">
        <v>2133912</v>
      </c>
      <c r="B1622" s="5">
        <v>8571</v>
      </c>
      <c r="C1622" s="6">
        <v>43190</v>
      </c>
      <c r="D1622" s="5">
        <v>41</v>
      </c>
      <c r="E1622" s="5" t="str">
        <f>_xlfn.XLOOKUP(Orders[[#This Row],[user_id]],Users[user_id],Users[country])</f>
        <v>FR</v>
      </c>
      <c r="F1622" s="5" t="str">
        <f>_xlfn.XLOOKUP(Orders[[#This Row],[country_code]],Countries[country_code],Countries[country_name])</f>
        <v>France</v>
      </c>
      <c r="G1622" s="5">
        <f>_xlfn.XLOOKUP(Orders[[#This Row],[user_id]],Users[user_id],Users[is_referral])</f>
        <v>1</v>
      </c>
    </row>
    <row r="1623" spans="1:7">
      <c r="A1623" s="5">
        <v>2133917</v>
      </c>
      <c r="B1623" s="5">
        <v>5439</v>
      </c>
      <c r="C1623" s="6">
        <v>43190</v>
      </c>
      <c r="D1623" s="5">
        <v>49</v>
      </c>
      <c r="E1623" s="5" t="str">
        <f>_xlfn.XLOOKUP(Orders[[#This Row],[user_id]],Users[user_id],Users[country])</f>
        <v>FR</v>
      </c>
      <c r="F1623" s="5" t="str">
        <f>_xlfn.XLOOKUP(Orders[[#This Row],[country_code]],Countries[country_code],Countries[country_name])</f>
        <v>France</v>
      </c>
      <c r="G1623" s="5">
        <f>_xlfn.XLOOKUP(Orders[[#This Row],[user_id]],Users[user_id],Users[is_referral])</f>
        <v>1</v>
      </c>
    </row>
    <row r="1624" spans="1:7">
      <c r="A1624" s="5">
        <v>2133922</v>
      </c>
      <c r="B1624" s="5">
        <v>9953</v>
      </c>
      <c r="C1624" s="6">
        <v>43190</v>
      </c>
      <c r="D1624" s="5">
        <v>53</v>
      </c>
      <c r="E1624" s="5" t="str">
        <f>_xlfn.XLOOKUP(Orders[[#This Row],[user_id]],Users[user_id],Users[country])</f>
        <v>IT</v>
      </c>
      <c r="F1624" s="5" t="str">
        <f>_xlfn.XLOOKUP(Orders[[#This Row],[country_code]],Countries[country_code],Countries[country_name])</f>
        <v>Italy</v>
      </c>
      <c r="G1624" s="5">
        <f>_xlfn.XLOOKUP(Orders[[#This Row],[user_id]],Users[user_id],Users[is_referral])</f>
        <v>1</v>
      </c>
    </row>
    <row r="1625" spans="1:7">
      <c r="A1625" s="5">
        <v>2133923</v>
      </c>
      <c r="B1625" s="5">
        <v>1419</v>
      </c>
      <c r="C1625" s="6">
        <v>43190</v>
      </c>
      <c r="D1625" s="5">
        <v>26</v>
      </c>
      <c r="E1625" s="5" t="str">
        <f>_xlfn.XLOOKUP(Orders[[#This Row],[user_id]],Users[user_id],Users[country])</f>
        <v>DE</v>
      </c>
      <c r="F1625" s="5" t="str">
        <f>_xlfn.XLOOKUP(Orders[[#This Row],[country_code]],Countries[country_code],Countries[country_name])</f>
        <v>Germany</v>
      </c>
      <c r="G1625" s="5">
        <f>_xlfn.XLOOKUP(Orders[[#This Row],[user_id]],Users[user_id],Users[is_referral])</f>
        <v>0</v>
      </c>
    </row>
    <row r="1626" spans="1:7">
      <c r="A1626" s="5">
        <v>2133924</v>
      </c>
      <c r="B1626" s="5">
        <v>10687</v>
      </c>
      <c r="C1626" s="6">
        <v>43190</v>
      </c>
      <c r="D1626" s="5">
        <v>11</v>
      </c>
      <c r="E1626" s="5" t="str">
        <f>_xlfn.XLOOKUP(Orders[[#This Row],[user_id]],Users[user_id],Users[country])</f>
        <v>DE</v>
      </c>
      <c r="F1626" s="5" t="str">
        <f>_xlfn.XLOOKUP(Orders[[#This Row],[country_code]],Countries[country_code],Countries[country_name])</f>
        <v>Germany</v>
      </c>
      <c r="G1626" s="5">
        <f>_xlfn.XLOOKUP(Orders[[#This Row],[user_id]],Users[user_id],Users[is_referral])</f>
        <v>1</v>
      </c>
    </row>
    <row r="1627" spans="1:7">
      <c r="A1627" s="5">
        <v>2133927</v>
      </c>
      <c r="B1627" s="5">
        <v>4825</v>
      </c>
      <c r="C1627" s="6">
        <v>43190</v>
      </c>
      <c r="D1627" s="5">
        <v>51</v>
      </c>
      <c r="E1627" s="5" t="str">
        <f>_xlfn.XLOOKUP(Orders[[#This Row],[user_id]],Users[user_id],Users[country])</f>
        <v>IT</v>
      </c>
      <c r="F1627" s="5" t="str">
        <f>_xlfn.XLOOKUP(Orders[[#This Row],[country_code]],Countries[country_code],Countries[country_name])</f>
        <v>Italy</v>
      </c>
      <c r="G1627" s="5">
        <f>_xlfn.XLOOKUP(Orders[[#This Row],[user_id]],Users[user_id],Users[is_referral])</f>
        <v>0</v>
      </c>
    </row>
    <row r="1628" spans="1:7">
      <c r="A1628" s="5">
        <v>2133928</v>
      </c>
      <c r="B1628" s="5">
        <v>6717</v>
      </c>
      <c r="C1628" s="6">
        <v>43190</v>
      </c>
      <c r="D1628" s="5">
        <v>31</v>
      </c>
      <c r="E1628" s="5" t="str">
        <f>_xlfn.XLOOKUP(Orders[[#This Row],[user_id]],Users[user_id],Users[country])</f>
        <v>FR</v>
      </c>
      <c r="F1628" s="5" t="str">
        <f>_xlfn.XLOOKUP(Orders[[#This Row],[country_code]],Countries[country_code],Countries[country_name])</f>
        <v>France</v>
      </c>
      <c r="G1628" s="5">
        <f>_xlfn.XLOOKUP(Orders[[#This Row],[user_id]],Users[user_id],Users[is_referral])</f>
        <v>0</v>
      </c>
    </row>
    <row r="1629" spans="1:7">
      <c r="A1629" s="5">
        <v>2133929</v>
      </c>
      <c r="B1629" s="5">
        <v>14830</v>
      </c>
      <c r="C1629" s="6">
        <v>43190</v>
      </c>
      <c r="D1629" s="5">
        <v>21</v>
      </c>
      <c r="E1629" s="5" t="str">
        <f>_xlfn.XLOOKUP(Orders[[#This Row],[user_id]],Users[user_id],Users[country])</f>
        <v>ES</v>
      </c>
      <c r="F1629" s="5" t="str">
        <f>_xlfn.XLOOKUP(Orders[[#This Row],[country_code]],Countries[country_code],Countries[country_name])</f>
        <v>Spain</v>
      </c>
      <c r="G1629" s="5">
        <f>_xlfn.XLOOKUP(Orders[[#This Row],[user_id]],Users[user_id],Users[is_referral])</f>
        <v>1</v>
      </c>
    </row>
    <row r="1630" spans="1:7">
      <c r="A1630" s="5">
        <v>2133932</v>
      </c>
      <c r="B1630" s="5">
        <v>11813</v>
      </c>
      <c r="C1630" s="6">
        <v>43190</v>
      </c>
      <c r="D1630" s="5">
        <v>53</v>
      </c>
      <c r="E1630" s="5" t="str">
        <f>_xlfn.XLOOKUP(Orders[[#This Row],[user_id]],Users[user_id],Users[country])</f>
        <v>IT</v>
      </c>
      <c r="F1630" s="5" t="str">
        <f>_xlfn.XLOOKUP(Orders[[#This Row],[country_code]],Countries[country_code],Countries[country_name])</f>
        <v>Italy</v>
      </c>
      <c r="G1630" s="5">
        <f>_xlfn.XLOOKUP(Orders[[#This Row],[user_id]],Users[user_id],Users[is_referral])</f>
        <v>1</v>
      </c>
    </row>
    <row r="1631" spans="1:7">
      <c r="A1631" s="5">
        <v>2133933</v>
      </c>
      <c r="B1631" s="5">
        <v>12685</v>
      </c>
      <c r="C1631" s="6">
        <v>43190</v>
      </c>
      <c r="D1631" s="5">
        <v>12</v>
      </c>
      <c r="E1631" s="5" t="str">
        <f>_xlfn.XLOOKUP(Orders[[#This Row],[user_id]],Users[user_id],Users[country])</f>
        <v>IT</v>
      </c>
      <c r="F1631" s="5" t="str">
        <f>_xlfn.XLOOKUP(Orders[[#This Row],[country_code]],Countries[country_code],Countries[country_name])</f>
        <v>Italy</v>
      </c>
      <c r="G1631" s="5">
        <f>_xlfn.XLOOKUP(Orders[[#This Row],[user_id]],Users[user_id],Users[is_referral])</f>
        <v>1</v>
      </c>
    </row>
    <row r="1632" spans="1:7">
      <c r="A1632" s="5">
        <v>2133938</v>
      </c>
      <c r="B1632" s="5">
        <v>15471</v>
      </c>
      <c r="C1632" s="6">
        <v>43190</v>
      </c>
      <c r="D1632" s="5">
        <v>21</v>
      </c>
      <c r="E1632" s="5" t="str">
        <f>_xlfn.XLOOKUP(Orders[[#This Row],[user_id]],Users[user_id],Users[country])</f>
        <v>IT</v>
      </c>
      <c r="F1632" s="5" t="str">
        <f>_xlfn.XLOOKUP(Orders[[#This Row],[country_code]],Countries[country_code],Countries[country_name])</f>
        <v>Italy</v>
      </c>
      <c r="G1632" s="5">
        <f>_xlfn.XLOOKUP(Orders[[#This Row],[user_id]],Users[user_id],Users[is_referral])</f>
        <v>1</v>
      </c>
    </row>
    <row r="1633" spans="1:7">
      <c r="A1633" s="5">
        <v>2133942</v>
      </c>
      <c r="B1633" s="5">
        <v>13447</v>
      </c>
      <c r="C1633" s="6">
        <v>43190</v>
      </c>
      <c r="D1633" s="5">
        <v>60</v>
      </c>
      <c r="E1633" s="5" t="str">
        <f>_xlfn.XLOOKUP(Orders[[#This Row],[user_id]],Users[user_id],Users[country])</f>
        <v>FR</v>
      </c>
      <c r="F1633" s="5" t="str">
        <f>_xlfn.XLOOKUP(Orders[[#This Row],[country_code]],Countries[country_code],Countries[country_name])</f>
        <v>France</v>
      </c>
      <c r="G1633" s="5">
        <f>_xlfn.XLOOKUP(Orders[[#This Row],[user_id]],Users[user_id],Users[is_referral])</f>
        <v>1</v>
      </c>
    </row>
    <row r="1634" spans="1:7">
      <c r="A1634" s="5">
        <v>2133943</v>
      </c>
      <c r="B1634" s="5">
        <v>3705</v>
      </c>
      <c r="C1634" s="6">
        <v>43190</v>
      </c>
      <c r="D1634" s="5">
        <v>43</v>
      </c>
      <c r="E1634" s="5" t="str">
        <f>_xlfn.XLOOKUP(Orders[[#This Row],[user_id]],Users[user_id],Users[country])</f>
        <v>FR</v>
      </c>
      <c r="F1634" s="5" t="str">
        <f>_xlfn.XLOOKUP(Orders[[#This Row],[country_code]],Countries[country_code],Countries[country_name])</f>
        <v>France</v>
      </c>
      <c r="G1634" s="5">
        <f>_xlfn.XLOOKUP(Orders[[#This Row],[user_id]],Users[user_id],Users[is_referral])</f>
        <v>0</v>
      </c>
    </row>
    <row r="1635" spans="1:7">
      <c r="A1635" s="5">
        <v>2133944</v>
      </c>
      <c r="B1635" s="5">
        <v>9732</v>
      </c>
      <c r="C1635" s="6">
        <v>43190</v>
      </c>
      <c r="D1635" s="5">
        <v>26</v>
      </c>
      <c r="E1635" s="5" t="str">
        <f>_xlfn.XLOOKUP(Orders[[#This Row],[user_id]],Users[user_id],Users[country])</f>
        <v>FR</v>
      </c>
      <c r="F1635" s="5" t="str">
        <f>_xlfn.XLOOKUP(Orders[[#This Row],[country_code]],Countries[country_code],Countries[country_name])</f>
        <v>France</v>
      </c>
      <c r="G1635" s="5">
        <f>_xlfn.XLOOKUP(Orders[[#This Row],[user_id]],Users[user_id],Users[is_referral])</f>
        <v>1</v>
      </c>
    </row>
    <row r="1636" spans="1:7">
      <c r="A1636" s="5">
        <v>2133945</v>
      </c>
      <c r="B1636" s="5">
        <v>3654</v>
      </c>
      <c r="C1636" s="6">
        <v>43190</v>
      </c>
      <c r="D1636" s="5">
        <v>39</v>
      </c>
      <c r="E1636" s="5" t="str">
        <f>_xlfn.XLOOKUP(Orders[[#This Row],[user_id]],Users[user_id],Users[country])</f>
        <v>ES</v>
      </c>
      <c r="F1636" s="5" t="str">
        <f>_xlfn.XLOOKUP(Orders[[#This Row],[country_code]],Countries[country_code],Countries[country_name])</f>
        <v>Spain</v>
      </c>
      <c r="G1636" s="5">
        <f>_xlfn.XLOOKUP(Orders[[#This Row],[user_id]],Users[user_id],Users[is_referral])</f>
        <v>0</v>
      </c>
    </row>
    <row r="1637" spans="1:7">
      <c r="A1637" s="5">
        <v>2133946</v>
      </c>
      <c r="B1637" s="5">
        <v>8555</v>
      </c>
      <c r="C1637" s="6">
        <v>43190</v>
      </c>
      <c r="D1637" s="5">
        <v>45</v>
      </c>
      <c r="E1637" s="5" t="str">
        <f>_xlfn.XLOOKUP(Orders[[#This Row],[user_id]],Users[user_id],Users[country])</f>
        <v>IT</v>
      </c>
      <c r="F1637" s="5" t="str">
        <f>_xlfn.XLOOKUP(Orders[[#This Row],[country_code]],Countries[country_code],Countries[country_name])</f>
        <v>Italy</v>
      </c>
      <c r="G1637" s="5">
        <f>_xlfn.XLOOKUP(Orders[[#This Row],[user_id]],Users[user_id],Users[is_referral])</f>
        <v>1</v>
      </c>
    </row>
    <row r="1638" spans="1:7">
      <c r="A1638" s="5">
        <v>2133947</v>
      </c>
      <c r="B1638" s="5">
        <v>8819</v>
      </c>
      <c r="C1638" s="6">
        <v>43190</v>
      </c>
      <c r="D1638" s="5">
        <v>53</v>
      </c>
      <c r="E1638" s="5" t="str">
        <f>_xlfn.XLOOKUP(Orders[[#This Row],[user_id]],Users[user_id],Users[country])</f>
        <v>FR</v>
      </c>
      <c r="F1638" s="5" t="str">
        <f>_xlfn.XLOOKUP(Orders[[#This Row],[country_code]],Countries[country_code],Countries[country_name])</f>
        <v>France</v>
      </c>
      <c r="G1638" s="5">
        <f>_xlfn.XLOOKUP(Orders[[#This Row],[user_id]],Users[user_id],Users[is_referral])</f>
        <v>1</v>
      </c>
    </row>
    <row r="1639" spans="1:7">
      <c r="A1639" s="5">
        <v>2133951</v>
      </c>
      <c r="B1639" s="5">
        <v>8858</v>
      </c>
      <c r="C1639" s="6">
        <v>43190</v>
      </c>
      <c r="D1639" s="5">
        <v>28</v>
      </c>
      <c r="E1639" s="5" t="str">
        <f>_xlfn.XLOOKUP(Orders[[#This Row],[user_id]],Users[user_id],Users[country])</f>
        <v>ES</v>
      </c>
      <c r="F1639" s="5" t="str">
        <f>_xlfn.XLOOKUP(Orders[[#This Row],[country_code]],Countries[country_code],Countries[country_name])</f>
        <v>Spain</v>
      </c>
      <c r="G1639" s="5">
        <f>_xlfn.XLOOKUP(Orders[[#This Row],[user_id]],Users[user_id],Users[is_referral])</f>
        <v>1</v>
      </c>
    </row>
    <row r="1640" spans="1:7">
      <c r="A1640" s="5">
        <v>2133952</v>
      </c>
      <c r="B1640" s="5">
        <v>18319</v>
      </c>
      <c r="C1640" s="6">
        <v>43190</v>
      </c>
      <c r="D1640" s="5">
        <v>11</v>
      </c>
      <c r="E1640" s="5" t="str">
        <f>_xlfn.XLOOKUP(Orders[[#This Row],[user_id]],Users[user_id],Users[country])</f>
        <v>ES</v>
      </c>
      <c r="F1640" s="5" t="str">
        <f>_xlfn.XLOOKUP(Orders[[#This Row],[country_code]],Countries[country_code],Countries[country_name])</f>
        <v>Spain</v>
      </c>
      <c r="G1640" s="5">
        <f>_xlfn.XLOOKUP(Orders[[#This Row],[user_id]],Users[user_id],Users[is_referral])</f>
        <v>1</v>
      </c>
    </row>
    <row r="1641" spans="1:7">
      <c r="A1641" s="5">
        <v>2133956</v>
      </c>
      <c r="B1641" s="5">
        <v>2647</v>
      </c>
      <c r="C1641" s="6">
        <v>43190</v>
      </c>
      <c r="D1641" s="5">
        <v>48</v>
      </c>
      <c r="E1641" s="5" t="str">
        <f>_xlfn.XLOOKUP(Orders[[#This Row],[user_id]],Users[user_id],Users[country])</f>
        <v>IT</v>
      </c>
      <c r="F1641" s="5" t="str">
        <f>_xlfn.XLOOKUP(Orders[[#This Row],[country_code]],Countries[country_code],Countries[country_name])</f>
        <v>Italy</v>
      </c>
      <c r="G1641" s="5">
        <f>_xlfn.XLOOKUP(Orders[[#This Row],[user_id]],Users[user_id],Users[is_referral])</f>
        <v>0</v>
      </c>
    </row>
    <row r="1642" spans="1:7">
      <c r="A1642" s="5">
        <v>2133957</v>
      </c>
      <c r="B1642" s="5">
        <v>13372</v>
      </c>
      <c r="C1642" s="6">
        <v>43190</v>
      </c>
      <c r="D1642" s="5">
        <v>26</v>
      </c>
      <c r="E1642" s="5" t="str">
        <f>_xlfn.XLOOKUP(Orders[[#This Row],[user_id]],Users[user_id],Users[country])</f>
        <v>FR</v>
      </c>
      <c r="F1642" s="5" t="str">
        <f>_xlfn.XLOOKUP(Orders[[#This Row],[country_code]],Countries[country_code],Countries[country_name])</f>
        <v>France</v>
      </c>
      <c r="G1642" s="5">
        <f>_xlfn.XLOOKUP(Orders[[#This Row],[user_id]],Users[user_id],Users[is_referral])</f>
        <v>1</v>
      </c>
    </row>
    <row r="1643" spans="1:7">
      <c r="A1643" s="5">
        <v>2133961</v>
      </c>
      <c r="B1643" s="5">
        <v>4350</v>
      </c>
      <c r="C1643" s="6">
        <v>43190</v>
      </c>
      <c r="D1643" s="5">
        <v>55</v>
      </c>
      <c r="E1643" s="5" t="str">
        <f>_xlfn.XLOOKUP(Orders[[#This Row],[user_id]],Users[user_id],Users[country])</f>
        <v>FR</v>
      </c>
      <c r="F1643" s="5" t="str">
        <f>_xlfn.XLOOKUP(Orders[[#This Row],[country_code]],Countries[country_code],Countries[country_name])</f>
        <v>France</v>
      </c>
      <c r="G1643" s="5">
        <f>_xlfn.XLOOKUP(Orders[[#This Row],[user_id]],Users[user_id],Users[is_referral])</f>
        <v>0</v>
      </c>
    </row>
    <row r="1644" spans="1:7">
      <c r="A1644" s="5">
        <v>2133963</v>
      </c>
      <c r="B1644" s="5">
        <v>8311</v>
      </c>
      <c r="C1644" s="6">
        <v>43190</v>
      </c>
      <c r="D1644" s="5">
        <v>36</v>
      </c>
      <c r="E1644" s="5" t="str">
        <f>_xlfn.XLOOKUP(Orders[[#This Row],[user_id]],Users[user_id],Users[country])</f>
        <v>FR</v>
      </c>
      <c r="F1644" s="5" t="str">
        <f>_xlfn.XLOOKUP(Orders[[#This Row],[country_code]],Countries[country_code],Countries[country_name])</f>
        <v>France</v>
      </c>
      <c r="G1644" s="5">
        <f>_xlfn.XLOOKUP(Orders[[#This Row],[user_id]],Users[user_id],Users[is_referral])</f>
        <v>1</v>
      </c>
    </row>
    <row r="1645" spans="1:7">
      <c r="A1645" s="5">
        <v>2133965</v>
      </c>
      <c r="B1645" s="5">
        <v>7781</v>
      </c>
      <c r="C1645" s="6">
        <v>43190</v>
      </c>
      <c r="D1645" s="5">
        <v>52</v>
      </c>
      <c r="E1645" s="5" t="str">
        <f>_xlfn.XLOOKUP(Orders[[#This Row],[user_id]],Users[user_id],Users[country])</f>
        <v>IT</v>
      </c>
      <c r="F1645" s="5" t="str">
        <f>_xlfn.XLOOKUP(Orders[[#This Row],[country_code]],Countries[country_code],Countries[country_name])</f>
        <v>Italy</v>
      </c>
      <c r="G1645" s="5">
        <f>_xlfn.XLOOKUP(Orders[[#This Row],[user_id]],Users[user_id],Users[is_referral])</f>
        <v>1</v>
      </c>
    </row>
    <row r="1646" spans="1:7">
      <c r="A1646" s="5">
        <v>2133970</v>
      </c>
      <c r="B1646" s="5">
        <v>12143</v>
      </c>
      <c r="C1646" s="6">
        <v>43190</v>
      </c>
      <c r="D1646" s="5">
        <v>41</v>
      </c>
      <c r="E1646" s="5" t="str">
        <f>_xlfn.XLOOKUP(Orders[[#This Row],[user_id]],Users[user_id],Users[country])</f>
        <v>ES</v>
      </c>
      <c r="F1646" s="5" t="str">
        <f>_xlfn.XLOOKUP(Orders[[#This Row],[country_code]],Countries[country_code],Countries[country_name])</f>
        <v>Spain</v>
      </c>
      <c r="G1646" s="5">
        <f>_xlfn.XLOOKUP(Orders[[#This Row],[user_id]],Users[user_id],Users[is_referral])</f>
        <v>1</v>
      </c>
    </row>
    <row r="1647" spans="1:7">
      <c r="A1647" s="5">
        <v>2133971</v>
      </c>
      <c r="B1647" s="5">
        <v>14983</v>
      </c>
      <c r="C1647" s="6">
        <v>43190</v>
      </c>
      <c r="D1647" s="5">
        <v>17</v>
      </c>
      <c r="E1647" s="5" t="str">
        <f>_xlfn.XLOOKUP(Orders[[#This Row],[user_id]],Users[user_id],Users[country])</f>
        <v>DE</v>
      </c>
      <c r="F1647" s="5" t="str">
        <f>_xlfn.XLOOKUP(Orders[[#This Row],[country_code]],Countries[country_code],Countries[country_name])</f>
        <v>Germany</v>
      </c>
      <c r="G1647" s="5">
        <f>_xlfn.XLOOKUP(Orders[[#This Row],[user_id]],Users[user_id],Users[is_referral])</f>
        <v>1</v>
      </c>
    </row>
    <row r="1648" spans="1:7">
      <c r="A1648" s="5">
        <v>2133972</v>
      </c>
      <c r="B1648" s="5">
        <v>18734</v>
      </c>
      <c r="C1648" s="6">
        <v>43190</v>
      </c>
      <c r="D1648" s="5">
        <v>44</v>
      </c>
      <c r="E1648" s="5" t="str">
        <f>_xlfn.XLOOKUP(Orders[[#This Row],[user_id]],Users[user_id],Users[country])</f>
        <v>IT</v>
      </c>
      <c r="F1648" s="5" t="str">
        <f>_xlfn.XLOOKUP(Orders[[#This Row],[country_code]],Countries[country_code],Countries[country_name])</f>
        <v>Italy</v>
      </c>
      <c r="G1648" s="5">
        <f>_xlfn.XLOOKUP(Orders[[#This Row],[user_id]],Users[user_id],Users[is_referral])</f>
        <v>1</v>
      </c>
    </row>
    <row r="1649" spans="1:7">
      <c r="A1649" s="5">
        <v>2133974</v>
      </c>
      <c r="B1649" s="5">
        <v>8306</v>
      </c>
      <c r="C1649" s="6">
        <v>43190</v>
      </c>
      <c r="D1649" s="5">
        <v>19</v>
      </c>
      <c r="E1649" s="5" t="str">
        <f>_xlfn.XLOOKUP(Orders[[#This Row],[user_id]],Users[user_id],Users[country])</f>
        <v>DE</v>
      </c>
      <c r="F1649" s="5" t="str">
        <f>_xlfn.XLOOKUP(Orders[[#This Row],[country_code]],Countries[country_code],Countries[country_name])</f>
        <v>Germany</v>
      </c>
      <c r="G1649" s="5">
        <f>_xlfn.XLOOKUP(Orders[[#This Row],[user_id]],Users[user_id],Users[is_referral])</f>
        <v>1</v>
      </c>
    </row>
    <row r="1650" spans="1:7">
      <c r="A1650" s="5">
        <v>2133975</v>
      </c>
      <c r="B1650" s="5">
        <v>13511</v>
      </c>
      <c r="C1650" s="6">
        <v>43190</v>
      </c>
      <c r="D1650" s="5">
        <v>39</v>
      </c>
      <c r="E1650" s="5" t="str">
        <f>_xlfn.XLOOKUP(Orders[[#This Row],[user_id]],Users[user_id],Users[country])</f>
        <v>FR</v>
      </c>
      <c r="F1650" s="5" t="str">
        <f>_xlfn.XLOOKUP(Orders[[#This Row],[country_code]],Countries[country_code],Countries[country_name])</f>
        <v>France</v>
      </c>
      <c r="G1650" s="5">
        <f>_xlfn.XLOOKUP(Orders[[#This Row],[user_id]],Users[user_id],Users[is_referral])</f>
        <v>1</v>
      </c>
    </row>
    <row r="1651" spans="1:7">
      <c r="A1651" s="5">
        <v>2133976</v>
      </c>
      <c r="B1651" s="5">
        <v>349</v>
      </c>
      <c r="C1651" s="6">
        <v>43190</v>
      </c>
      <c r="D1651" s="5">
        <v>12</v>
      </c>
      <c r="E1651" s="5" t="str">
        <f>_xlfn.XLOOKUP(Orders[[#This Row],[user_id]],Users[user_id],Users[country])</f>
        <v>ES</v>
      </c>
      <c r="F1651" s="5" t="str">
        <f>_xlfn.XLOOKUP(Orders[[#This Row],[country_code]],Countries[country_code],Countries[country_name])</f>
        <v>Spain</v>
      </c>
      <c r="G1651" s="5">
        <f>_xlfn.XLOOKUP(Orders[[#This Row],[user_id]],Users[user_id],Users[is_referral])</f>
        <v>0</v>
      </c>
    </row>
    <row r="1652" spans="1:7">
      <c r="A1652" s="5">
        <v>2133978</v>
      </c>
      <c r="B1652" s="5">
        <v>10274</v>
      </c>
      <c r="C1652" s="6">
        <v>43190</v>
      </c>
      <c r="D1652" s="5">
        <v>25</v>
      </c>
      <c r="E1652" s="5" t="str">
        <f>_xlfn.XLOOKUP(Orders[[#This Row],[user_id]],Users[user_id],Users[country])</f>
        <v>IT</v>
      </c>
      <c r="F1652" s="5" t="str">
        <f>_xlfn.XLOOKUP(Orders[[#This Row],[country_code]],Countries[country_code],Countries[country_name])</f>
        <v>Italy</v>
      </c>
      <c r="G1652" s="5">
        <f>_xlfn.XLOOKUP(Orders[[#This Row],[user_id]],Users[user_id],Users[is_referral])</f>
        <v>1</v>
      </c>
    </row>
    <row r="1653" spans="1:7">
      <c r="A1653" s="5">
        <v>2133979</v>
      </c>
      <c r="B1653" s="5">
        <v>17409</v>
      </c>
      <c r="C1653" s="6">
        <v>43190</v>
      </c>
      <c r="D1653" s="5">
        <v>73</v>
      </c>
      <c r="E1653" s="5" t="str">
        <f>_xlfn.XLOOKUP(Orders[[#This Row],[user_id]],Users[user_id],Users[country])</f>
        <v>IT</v>
      </c>
      <c r="F1653" s="5" t="str">
        <f>_xlfn.XLOOKUP(Orders[[#This Row],[country_code]],Countries[country_code],Countries[country_name])</f>
        <v>Italy</v>
      </c>
      <c r="G1653" s="5">
        <f>_xlfn.XLOOKUP(Orders[[#This Row],[user_id]],Users[user_id],Users[is_referral])</f>
        <v>1</v>
      </c>
    </row>
    <row r="1654" spans="1:7">
      <c r="A1654" s="5">
        <v>2133980</v>
      </c>
      <c r="B1654" s="5">
        <v>3881</v>
      </c>
      <c r="C1654" s="6">
        <v>43190</v>
      </c>
      <c r="D1654" s="5">
        <v>19</v>
      </c>
      <c r="E1654" s="5" t="str">
        <f>_xlfn.XLOOKUP(Orders[[#This Row],[user_id]],Users[user_id],Users[country])</f>
        <v>ES</v>
      </c>
      <c r="F1654" s="5" t="str">
        <f>_xlfn.XLOOKUP(Orders[[#This Row],[country_code]],Countries[country_code],Countries[country_name])</f>
        <v>Spain</v>
      </c>
      <c r="G1654" s="5">
        <f>_xlfn.XLOOKUP(Orders[[#This Row],[user_id]],Users[user_id],Users[is_referral])</f>
        <v>0</v>
      </c>
    </row>
    <row r="1655" spans="1:7">
      <c r="A1655" s="5">
        <v>2133983</v>
      </c>
      <c r="B1655" s="5">
        <v>14128</v>
      </c>
      <c r="C1655" s="6">
        <v>43190</v>
      </c>
      <c r="D1655" s="5">
        <v>106</v>
      </c>
      <c r="E1655" s="5" t="str">
        <f>_xlfn.XLOOKUP(Orders[[#This Row],[user_id]],Users[user_id],Users[country])</f>
        <v>IT</v>
      </c>
      <c r="F1655" s="5" t="str">
        <f>_xlfn.XLOOKUP(Orders[[#This Row],[country_code]],Countries[country_code],Countries[country_name])</f>
        <v>Italy</v>
      </c>
      <c r="G1655" s="5">
        <f>_xlfn.XLOOKUP(Orders[[#This Row],[user_id]],Users[user_id],Users[is_referral])</f>
        <v>1</v>
      </c>
    </row>
    <row r="1656" spans="1:7">
      <c r="A1656" s="5">
        <v>2133986</v>
      </c>
      <c r="B1656" s="5">
        <v>11983</v>
      </c>
      <c r="C1656" s="6">
        <v>43190</v>
      </c>
      <c r="D1656" s="5">
        <v>115</v>
      </c>
      <c r="E1656" s="5" t="str">
        <f>_xlfn.XLOOKUP(Orders[[#This Row],[user_id]],Users[user_id],Users[country])</f>
        <v>DE</v>
      </c>
      <c r="F1656" s="5" t="str">
        <f>_xlfn.XLOOKUP(Orders[[#This Row],[country_code]],Countries[country_code],Countries[country_name])</f>
        <v>Germany</v>
      </c>
      <c r="G1656" s="5">
        <f>_xlfn.XLOOKUP(Orders[[#This Row],[user_id]],Users[user_id],Users[is_referral])</f>
        <v>0</v>
      </c>
    </row>
    <row r="1657" spans="1:7">
      <c r="A1657" s="5">
        <v>2133989</v>
      </c>
      <c r="B1657" s="5">
        <v>3994</v>
      </c>
      <c r="C1657" s="6">
        <v>43190</v>
      </c>
      <c r="D1657" s="5">
        <v>33</v>
      </c>
      <c r="E1657" s="5" t="str">
        <f>_xlfn.XLOOKUP(Orders[[#This Row],[user_id]],Users[user_id],Users[country])</f>
        <v>ES</v>
      </c>
      <c r="F1657" s="5" t="str">
        <f>_xlfn.XLOOKUP(Orders[[#This Row],[country_code]],Countries[country_code],Countries[country_name])</f>
        <v>Spain</v>
      </c>
      <c r="G1657" s="5">
        <f>_xlfn.XLOOKUP(Orders[[#This Row],[user_id]],Users[user_id],Users[is_referral])</f>
        <v>0</v>
      </c>
    </row>
    <row r="1658" spans="1:7">
      <c r="A1658" s="5">
        <v>2133991</v>
      </c>
      <c r="B1658" s="5">
        <v>1098</v>
      </c>
      <c r="C1658" s="6">
        <v>43190</v>
      </c>
      <c r="D1658" s="5">
        <v>31</v>
      </c>
      <c r="E1658" s="5" t="str">
        <f>_xlfn.XLOOKUP(Orders[[#This Row],[user_id]],Users[user_id],Users[country])</f>
        <v>IT</v>
      </c>
      <c r="F1658" s="5" t="str">
        <f>_xlfn.XLOOKUP(Orders[[#This Row],[country_code]],Countries[country_code],Countries[country_name])</f>
        <v>Italy</v>
      </c>
      <c r="G1658" s="5">
        <f>_xlfn.XLOOKUP(Orders[[#This Row],[user_id]],Users[user_id],Users[is_referral])</f>
        <v>0</v>
      </c>
    </row>
    <row r="1659" spans="1:7">
      <c r="A1659" s="5">
        <v>2133992</v>
      </c>
      <c r="B1659" s="5">
        <v>11743</v>
      </c>
      <c r="C1659" s="6">
        <v>43190</v>
      </c>
      <c r="D1659" s="5">
        <v>47</v>
      </c>
      <c r="E1659" s="5" t="str">
        <f>_xlfn.XLOOKUP(Orders[[#This Row],[user_id]],Users[user_id],Users[country])</f>
        <v>IT</v>
      </c>
      <c r="F1659" s="5" t="str">
        <f>_xlfn.XLOOKUP(Orders[[#This Row],[country_code]],Countries[country_code],Countries[country_name])</f>
        <v>Italy</v>
      </c>
      <c r="G1659" s="5">
        <f>_xlfn.XLOOKUP(Orders[[#This Row],[user_id]],Users[user_id],Users[is_referral])</f>
        <v>1</v>
      </c>
    </row>
    <row r="1660" spans="1:7">
      <c r="A1660" s="5">
        <v>2133993</v>
      </c>
      <c r="B1660" s="5">
        <v>19051</v>
      </c>
      <c r="C1660" s="6">
        <v>43191</v>
      </c>
      <c r="D1660" s="5">
        <v>74</v>
      </c>
      <c r="E1660" s="5" t="str">
        <f>_xlfn.XLOOKUP(Orders[[#This Row],[user_id]],Users[user_id],Users[country])</f>
        <v>IT</v>
      </c>
      <c r="F1660" s="5" t="str">
        <f>_xlfn.XLOOKUP(Orders[[#This Row],[country_code]],Countries[country_code],Countries[country_name])</f>
        <v>Italy</v>
      </c>
      <c r="G1660" s="5">
        <f>_xlfn.XLOOKUP(Orders[[#This Row],[user_id]],Users[user_id],Users[is_referral])</f>
        <v>1</v>
      </c>
    </row>
    <row r="1661" spans="1:7">
      <c r="A1661" s="5">
        <v>2133994</v>
      </c>
      <c r="B1661" s="5">
        <v>10303</v>
      </c>
      <c r="C1661" s="6">
        <v>43191</v>
      </c>
      <c r="D1661" s="5">
        <v>59</v>
      </c>
      <c r="E1661" s="5" t="str">
        <f>_xlfn.XLOOKUP(Orders[[#This Row],[user_id]],Users[user_id],Users[country])</f>
        <v>FR</v>
      </c>
      <c r="F1661" s="5" t="str">
        <f>_xlfn.XLOOKUP(Orders[[#This Row],[country_code]],Countries[country_code],Countries[country_name])</f>
        <v>France</v>
      </c>
      <c r="G1661" s="5">
        <f>_xlfn.XLOOKUP(Orders[[#This Row],[user_id]],Users[user_id],Users[is_referral])</f>
        <v>1</v>
      </c>
    </row>
    <row r="1662" spans="1:7">
      <c r="A1662" s="5">
        <v>2133995</v>
      </c>
      <c r="B1662" s="5">
        <v>7551</v>
      </c>
      <c r="C1662" s="6">
        <v>43191</v>
      </c>
      <c r="D1662" s="5">
        <v>18</v>
      </c>
      <c r="E1662" s="5" t="str">
        <f>_xlfn.XLOOKUP(Orders[[#This Row],[user_id]],Users[user_id],Users[country])</f>
        <v>FR</v>
      </c>
      <c r="F1662" s="5" t="str">
        <f>_xlfn.XLOOKUP(Orders[[#This Row],[country_code]],Countries[country_code],Countries[country_name])</f>
        <v>France</v>
      </c>
      <c r="G1662" s="5">
        <f>_xlfn.XLOOKUP(Orders[[#This Row],[user_id]],Users[user_id],Users[is_referral])</f>
        <v>1</v>
      </c>
    </row>
    <row r="1663" spans="1:7">
      <c r="A1663" s="5">
        <v>2133997</v>
      </c>
      <c r="B1663" s="5">
        <v>4791</v>
      </c>
      <c r="C1663" s="6">
        <v>43191</v>
      </c>
      <c r="D1663" s="5">
        <v>61</v>
      </c>
      <c r="E1663" s="5" t="str">
        <f>_xlfn.XLOOKUP(Orders[[#This Row],[user_id]],Users[user_id],Users[country])</f>
        <v>ES</v>
      </c>
      <c r="F1663" s="5" t="str">
        <f>_xlfn.XLOOKUP(Orders[[#This Row],[country_code]],Countries[country_code],Countries[country_name])</f>
        <v>Spain</v>
      </c>
      <c r="G1663" s="5">
        <f>_xlfn.XLOOKUP(Orders[[#This Row],[user_id]],Users[user_id],Users[is_referral])</f>
        <v>0</v>
      </c>
    </row>
    <row r="1664" spans="1:7">
      <c r="A1664" s="5">
        <v>2133998</v>
      </c>
      <c r="B1664" s="5">
        <v>5183</v>
      </c>
      <c r="C1664" s="6">
        <v>43191</v>
      </c>
      <c r="D1664" s="5">
        <v>65</v>
      </c>
      <c r="E1664" s="5" t="str">
        <f>_xlfn.XLOOKUP(Orders[[#This Row],[user_id]],Users[user_id],Users[country])</f>
        <v>FR</v>
      </c>
      <c r="F1664" s="5" t="str">
        <f>_xlfn.XLOOKUP(Orders[[#This Row],[country_code]],Countries[country_code],Countries[country_name])</f>
        <v>France</v>
      </c>
      <c r="G1664" s="5">
        <f>_xlfn.XLOOKUP(Orders[[#This Row],[user_id]],Users[user_id],Users[is_referral])</f>
        <v>1</v>
      </c>
    </row>
    <row r="1665" spans="1:7">
      <c r="A1665" s="5">
        <v>2133999</v>
      </c>
      <c r="B1665" s="5">
        <v>12066</v>
      </c>
      <c r="C1665" s="6">
        <v>43191</v>
      </c>
      <c r="D1665" s="5">
        <v>29</v>
      </c>
      <c r="E1665" s="5" t="str">
        <f>_xlfn.XLOOKUP(Orders[[#This Row],[user_id]],Users[user_id],Users[country])</f>
        <v>FR</v>
      </c>
      <c r="F1665" s="5" t="str">
        <f>_xlfn.XLOOKUP(Orders[[#This Row],[country_code]],Countries[country_code],Countries[country_name])</f>
        <v>France</v>
      </c>
      <c r="G1665" s="5">
        <f>_xlfn.XLOOKUP(Orders[[#This Row],[user_id]],Users[user_id],Users[is_referral])</f>
        <v>1</v>
      </c>
    </row>
    <row r="1666" spans="1:7">
      <c r="A1666" s="5">
        <v>2134002</v>
      </c>
      <c r="B1666" s="5">
        <v>18292</v>
      </c>
      <c r="C1666" s="6">
        <v>43191</v>
      </c>
      <c r="D1666" s="5">
        <v>36</v>
      </c>
      <c r="E1666" s="5" t="str">
        <f>_xlfn.XLOOKUP(Orders[[#This Row],[user_id]],Users[user_id],Users[country])</f>
        <v>FR</v>
      </c>
      <c r="F1666" s="5" t="str">
        <f>_xlfn.XLOOKUP(Orders[[#This Row],[country_code]],Countries[country_code],Countries[country_name])</f>
        <v>France</v>
      </c>
      <c r="G1666" s="5">
        <f>_xlfn.XLOOKUP(Orders[[#This Row],[user_id]],Users[user_id],Users[is_referral])</f>
        <v>1</v>
      </c>
    </row>
    <row r="1667" spans="1:7">
      <c r="A1667" s="5">
        <v>2134005</v>
      </c>
      <c r="B1667" s="5">
        <v>12518</v>
      </c>
      <c r="C1667" s="6">
        <v>43191</v>
      </c>
      <c r="D1667" s="5">
        <v>32</v>
      </c>
      <c r="E1667" s="5" t="str">
        <f>_xlfn.XLOOKUP(Orders[[#This Row],[user_id]],Users[user_id],Users[country])</f>
        <v>ES</v>
      </c>
      <c r="F1667" s="5" t="str">
        <f>_xlfn.XLOOKUP(Orders[[#This Row],[country_code]],Countries[country_code],Countries[country_name])</f>
        <v>Spain</v>
      </c>
      <c r="G1667" s="5">
        <f>_xlfn.XLOOKUP(Orders[[#This Row],[user_id]],Users[user_id],Users[is_referral])</f>
        <v>1</v>
      </c>
    </row>
    <row r="1668" spans="1:7">
      <c r="A1668" s="5">
        <v>2134006</v>
      </c>
      <c r="B1668" s="5">
        <v>15445</v>
      </c>
      <c r="C1668" s="6">
        <v>43191</v>
      </c>
      <c r="D1668" s="5">
        <v>29</v>
      </c>
      <c r="E1668" s="5" t="str">
        <f>_xlfn.XLOOKUP(Orders[[#This Row],[user_id]],Users[user_id],Users[country])</f>
        <v>FR</v>
      </c>
      <c r="F1668" s="5" t="str">
        <f>_xlfn.XLOOKUP(Orders[[#This Row],[country_code]],Countries[country_code],Countries[country_name])</f>
        <v>France</v>
      </c>
      <c r="G1668" s="5">
        <f>_xlfn.XLOOKUP(Orders[[#This Row],[user_id]],Users[user_id],Users[is_referral])</f>
        <v>1</v>
      </c>
    </row>
    <row r="1669" spans="1:7">
      <c r="A1669" s="5">
        <v>2134008</v>
      </c>
      <c r="B1669" s="5">
        <v>12336</v>
      </c>
      <c r="C1669" s="6">
        <v>43191</v>
      </c>
      <c r="D1669" s="5">
        <v>12</v>
      </c>
      <c r="E1669" s="5" t="str">
        <f>_xlfn.XLOOKUP(Orders[[#This Row],[user_id]],Users[user_id],Users[country])</f>
        <v>FR</v>
      </c>
      <c r="F1669" s="5" t="str">
        <f>_xlfn.XLOOKUP(Orders[[#This Row],[country_code]],Countries[country_code],Countries[country_name])</f>
        <v>France</v>
      </c>
      <c r="G1669" s="5">
        <f>_xlfn.XLOOKUP(Orders[[#This Row],[user_id]],Users[user_id],Users[is_referral])</f>
        <v>1</v>
      </c>
    </row>
    <row r="1670" spans="1:7">
      <c r="A1670" s="5">
        <v>2134010</v>
      </c>
      <c r="B1670" s="5">
        <v>4150</v>
      </c>
      <c r="C1670" s="6">
        <v>43191</v>
      </c>
      <c r="D1670" s="5">
        <v>24</v>
      </c>
      <c r="E1670" s="5" t="str">
        <f>_xlfn.XLOOKUP(Orders[[#This Row],[user_id]],Users[user_id],Users[country])</f>
        <v>FR</v>
      </c>
      <c r="F1670" s="5" t="str">
        <f>_xlfn.XLOOKUP(Orders[[#This Row],[country_code]],Countries[country_code],Countries[country_name])</f>
        <v>France</v>
      </c>
      <c r="G1670" s="5">
        <f>_xlfn.XLOOKUP(Orders[[#This Row],[user_id]],Users[user_id],Users[is_referral])</f>
        <v>0</v>
      </c>
    </row>
    <row r="1671" spans="1:7">
      <c r="A1671" s="5">
        <v>2134011</v>
      </c>
      <c r="B1671" s="5">
        <v>12969</v>
      </c>
      <c r="C1671" s="6">
        <v>43191</v>
      </c>
      <c r="D1671" s="5">
        <v>24</v>
      </c>
      <c r="E1671" s="5" t="str">
        <f>_xlfn.XLOOKUP(Orders[[#This Row],[user_id]],Users[user_id],Users[country])</f>
        <v>ES</v>
      </c>
      <c r="F1671" s="5" t="str">
        <f>_xlfn.XLOOKUP(Orders[[#This Row],[country_code]],Countries[country_code],Countries[country_name])</f>
        <v>Spain</v>
      </c>
      <c r="G1671" s="5">
        <f>_xlfn.XLOOKUP(Orders[[#This Row],[user_id]],Users[user_id],Users[is_referral])</f>
        <v>1</v>
      </c>
    </row>
    <row r="1672" spans="1:7">
      <c r="A1672" s="5">
        <v>2134014</v>
      </c>
      <c r="B1672" s="5">
        <v>1798</v>
      </c>
      <c r="C1672" s="6">
        <v>43191</v>
      </c>
      <c r="D1672" s="5">
        <v>67</v>
      </c>
      <c r="E1672" s="5" t="str">
        <f>_xlfn.XLOOKUP(Orders[[#This Row],[user_id]],Users[user_id],Users[country])</f>
        <v>IT</v>
      </c>
      <c r="F1672" s="5" t="str">
        <f>_xlfn.XLOOKUP(Orders[[#This Row],[country_code]],Countries[country_code],Countries[country_name])</f>
        <v>Italy</v>
      </c>
      <c r="G1672" s="5">
        <f>_xlfn.XLOOKUP(Orders[[#This Row],[user_id]],Users[user_id],Users[is_referral])</f>
        <v>0</v>
      </c>
    </row>
    <row r="1673" spans="1:7">
      <c r="A1673" s="5">
        <v>2134015</v>
      </c>
      <c r="B1673" s="5">
        <v>14702</v>
      </c>
      <c r="C1673" s="6">
        <v>43191</v>
      </c>
      <c r="D1673" s="5">
        <v>31</v>
      </c>
      <c r="E1673" s="5" t="str">
        <f>_xlfn.XLOOKUP(Orders[[#This Row],[user_id]],Users[user_id],Users[country])</f>
        <v>ES</v>
      </c>
      <c r="F1673" s="5" t="str">
        <f>_xlfn.XLOOKUP(Orders[[#This Row],[country_code]],Countries[country_code],Countries[country_name])</f>
        <v>Spain</v>
      </c>
      <c r="G1673" s="5">
        <f>_xlfn.XLOOKUP(Orders[[#This Row],[user_id]],Users[user_id],Users[is_referral])</f>
        <v>1</v>
      </c>
    </row>
    <row r="1674" spans="1:7">
      <c r="A1674" s="5">
        <v>2134016</v>
      </c>
      <c r="B1674" s="5">
        <v>5483</v>
      </c>
      <c r="C1674" s="6">
        <v>43191</v>
      </c>
      <c r="D1674" s="5">
        <v>56</v>
      </c>
      <c r="E1674" s="5" t="str">
        <f>_xlfn.XLOOKUP(Orders[[#This Row],[user_id]],Users[user_id],Users[country])</f>
        <v>IT</v>
      </c>
      <c r="F1674" s="5" t="str">
        <f>_xlfn.XLOOKUP(Orders[[#This Row],[country_code]],Countries[country_code],Countries[country_name])</f>
        <v>Italy</v>
      </c>
      <c r="G1674" s="5">
        <f>_xlfn.XLOOKUP(Orders[[#This Row],[user_id]],Users[user_id],Users[is_referral])</f>
        <v>1</v>
      </c>
    </row>
    <row r="1675" spans="1:7">
      <c r="A1675" s="5">
        <v>2134018</v>
      </c>
      <c r="B1675" s="5">
        <v>16799</v>
      </c>
      <c r="C1675" s="6">
        <v>43191</v>
      </c>
      <c r="D1675" s="5">
        <v>18</v>
      </c>
      <c r="E1675" s="5" t="str">
        <f>_xlfn.XLOOKUP(Orders[[#This Row],[user_id]],Users[user_id],Users[country])</f>
        <v>FR</v>
      </c>
      <c r="F1675" s="5" t="str">
        <f>_xlfn.XLOOKUP(Orders[[#This Row],[country_code]],Countries[country_code],Countries[country_name])</f>
        <v>France</v>
      </c>
      <c r="G1675" s="5">
        <f>_xlfn.XLOOKUP(Orders[[#This Row],[user_id]],Users[user_id],Users[is_referral])</f>
        <v>1</v>
      </c>
    </row>
    <row r="1676" spans="1:7">
      <c r="A1676" s="5">
        <v>2134020</v>
      </c>
      <c r="B1676" s="5">
        <v>1378</v>
      </c>
      <c r="C1676" s="6">
        <v>43191</v>
      </c>
      <c r="D1676" s="5">
        <v>51</v>
      </c>
      <c r="E1676" s="5" t="str">
        <f>_xlfn.XLOOKUP(Orders[[#This Row],[user_id]],Users[user_id],Users[country])</f>
        <v>DE</v>
      </c>
      <c r="F1676" s="5" t="str">
        <f>_xlfn.XLOOKUP(Orders[[#This Row],[country_code]],Countries[country_code],Countries[country_name])</f>
        <v>Germany</v>
      </c>
      <c r="G1676" s="5">
        <f>_xlfn.XLOOKUP(Orders[[#This Row],[user_id]],Users[user_id],Users[is_referral])</f>
        <v>0</v>
      </c>
    </row>
    <row r="1677" spans="1:7">
      <c r="A1677" s="5">
        <v>2134021</v>
      </c>
      <c r="B1677" s="5">
        <v>5909</v>
      </c>
      <c r="C1677" s="6">
        <v>43191</v>
      </c>
      <c r="D1677" s="5">
        <v>78</v>
      </c>
      <c r="E1677" s="5" t="str">
        <f>_xlfn.XLOOKUP(Orders[[#This Row],[user_id]],Users[user_id],Users[country])</f>
        <v>IT</v>
      </c>
      <c r="F1677" s="5" t="str">
        <f>_xlfn.XLOOKUP(Orders[[#This Row],[country_code]],Countries[country_code],Countries[country_name])</f>
        <v>Italy</v>
      </c>
      <c r="G1677" s="5">
        <f>_xlfn.XLOOKUP(Orders[[#This Row],[user_id]],Users[user_id],Users[is_referral])</f>
        <v>1</v>
      </c>
    </row>
    <row r="1678" spans="1:7">
      <c r="A1678" s="5">
        <v>2134022</v>
      </c>
      <c r="B1678" s="5">
        <v>16907</v>
      </c>
      <c r="C1678" s="6">
        <v>43191</v>
      </c>
      <c r="D1678" s="5">
        <v>68</v>
      </c>
      <c r="E1678" s="5" t="str">
        <f>_xlfn.XLOOKUP(Orders[[#This Row],[user_id]],Users[user_id],Users[country])</f>
        <v>IT</v>
      </c>
      <c r="F1678" s="5" t="str">
        <f>_xlfn.XLOOKUP(Orders[[#This Row],[country_code]],Countries[country_code],Countries[country_name])</f>
        <v>Italy</v>
      </c>
      <c r="G1678" s="5">
        <f>_xlfn.XLOOKUP(Orders[[#This Row],[user_id]],Users[user_id],Users[is_referral])</f>
        <v>1</v>
      </c>
    </row>
    <row r="1679" spans="1:7">
      <c r="A1679" s="5">
        <v>2134023</v>
      </c>
      <c r="B1679" s="5">
        <v>18536</v>
      </c>
      <c r="C1679" s="6">
        <v>43191</v>
      </c>
      <c r="D1679" s="5">
        <v>26</v>
      </c>
      <c r="E1679" s="5" t="str">
        <f>_xlfn.XLOOKUP(Orders[[#This Row],[user_id]],Users[user_id],Users[country])</f>
        <v>ES</v>
      </c>
      <c r="F1679" s="5" t="str">
        <f>_xlfn.XLOOKUP(Orders[[#This Row],[country_code]],Countries[country_code],Countries[country_name])</f>
        <v>Spain</v>
      </c>
      <c r="G1679" s="5">
        <f>_xlfn.XLOOKUP(Orders[[#This Row],[user_id]],Users[user_id],Users[is_referral])</f>
        <v>1</v>
      </c>
    </row>
    <row r="1680" spans="1:7">
      <c r="A1680" s="5">
        <v>2134024</v>
      </c>
      <c r="B1680" s="5">
        <v>1252</v>
      </c>
      <c r="C1680" s="6">
        <v>43191</v>
      </c>
      <c r="D1680" s="5">
        <v>28</v>
      </c>
      <c r="E1680" s="5" t="str">
        <f>_xlfn.XLOOKUP(Orders[[#This Row],[user_id]],Users[user_id],Users[country])</f>
        <v>IT</v>
      </c>
      <c r="F1680" s="5" t="str">
        <f>_xlfn.XLOOKUP(Orders[[#This Row],[country_code]],Countries[country_code],Countries[country_name])</f>
        <v>Italy</v>
      </c>
      <c r="G1680" s="5">
        <f>_xlfn.XLOOKUP(Orders[[#This Row],[user_id]],Users[user_id],Users[is_referral])</f>
        <v>0</v>
      </c>
    </row>
    <row r="1681" spans="1:7">
      <c r="A1681" s="5">
        <v>2134025</v>
      </c>
      <c r="B1681" s="5">
        <v>14215</v>
      </c>
      <c r="C1681" s="6">
        <v>43191</v>
      </c>
      <c r="D1681" s="5">
        <v>44</v>
      </c>
      <c r="E1681" s="5" t="str">
        <f>_xlfn.XLOOKUP(Orders[[#This Row],[user_id]],Users[user_id],Users[country])</f>
        <v>IT</v>
      </c>
      <c r="F1681" s="5" t="str">
        <f>_xlfn.XLOOKUP(Orders[[#This Row],[country_code]],Countries[country_code],Countries[country_name])</f>
        <v>Italy</v>
      </c>
      <c r="G1681" s="5">
        <f>_xlfn.XLOOKUP(Orders[[#This Row],[user_id]],Users[user_id],Users[is_referral])</f>
        <v>1</v>
      </c>
    </row>
    <row r="1682" spans="1:7">
      <c r="A1682" s="5">
        <v>2134027</v>
      </c>
      <c r="B1682" s="5">
        <v>19618</v>
      </c>
      <c r="C1682" s="6">
        <v>43191</v>
      </c>
      <c r="D1682" s="5">
        <v>28</v>
      </c>
      <c r="E1682" s="5" t="str">
        <f>_xlfn.XLOOKUP(Orders[[#This Row],[user_id]],Users[user_id],Users[country])</f>
        <v>FR</v>
      </c>
      <c r="F1682" s="5" t="str">
        <f>_xlfn.XLOOKUP(Orders[[#This Row],[country_code]],Countries[country_code],Countries[country_name])</f>
        <v>France</v>
      </c>
      <c r="G1682" s="5">
        <f>_xlfn.XLOOKUP(Orders[[#This Row],[user_id]],Users[user_id],Users[is_referral])</f>
        <v>1</v>
      </c>
    </row>
    <row r="1683" spans="1:7">
      <c r="A1683" s="5">
        <v>2134029</v>
      </c>
      <c r="B1683" s="5">
        <v>4538</v>
      </c>
      <c r="C1683" s="6">
        <v>43191</v>
      </c>
      <c r="D1683" s="5">
        <v>18</v>
      </c>
      <c r="E1683" s="5" t="str">
        <f>_xlfn.XLOOKUP(Orders[[#This Row],[user_id]],Users[user_id],Users[country])</f>
        <v>DE</v>
      </c>
      <c r="F1683" s="5" t="str">
        <f>_xlfn.XLOOKUP(Orders[[#This Row],[country_code]],Countries[country_code],Countries[country_name])</f>
        <v>Germany</v>
      </c>
      <c r="G1683" s="5">
        <f>_xlfn.XLOOKUP(Orders[[#This Row],[user_id]],Users[user_id],Users[is_referral])</f>
        <v>0</v>
      </c>
    </row>
    <row r="1684" spans="1:7">
      <c r="A1684" s="5">
        <v>2134031</v>
      </c>
      <c r="B1684" s="5">
        <v>8435</v>
      </c>
      <c r="C1684" s="6">
        <v>43191</v>
      </c>
      <c r="D1684" s="5">
        <v>21</v>
      </c>
      <c r="E1684" s="5" t="str">
        <f>_xlfn.XLOOKUP(Orders[[#This Row],[user_id]],Users[user_id],Users[country])</f>
        <v>DE</v>
      </c>
      <c r="F1684" s="5" t="str">
        <f>_xlfn.XLOOKUP(Orders[[#This Row],[country_code]],Countries[country_code],Countries[country_name])</f>
        <v>Germany</v>
      </c>
      <c r="G1684" s="5">
        <f>_xlfn.XLOOKUP(Orders[[#This Row],[user_id]],Users[user_id],Users[is_referral])</f>
        <v>1</v>
      </c>
    </row>
    <row r="1685" spans="1:7">
      <c r="A1685" s="5">
        <v>2134033</v>
      </c>
      <c r="B1685" s="5">
        <v>9061</v>
      </c>
      <c r="C1685" s="6">
        <v>43191</v>
      </c>
      <c r="D1685" s="5">
        <v>47</v>
      </c>
      <c r="E1685" s="5" t="str">
        <f>_xlfn.XLOOKUP(Orders[[#This Row],[user_id]],Users[user_id],Users[country])</f>
        <v>FR</v>
      </c>
      <c r="F1685" s="5" t="str">
        <f>_xlfn.XLOOKUP(Orders[[#This Row],[country_code]],Countries[country_code],Countries[country_name])</f>
        <v>France</v>
      </c>
      <c r="G1685" s="5">
        <f>_xlfn.XLOOKUP(Orders[[#This Row],[user_id]],Users[user_id],Users[is_referral])</f>
        <v>1</v>
      </c>
    </row>
    <row r="1686" spans="1:7">
      <c r="A1686" s="5">
        <v>2134034</v>
      </c>
      <c r="B1686" s="5">
        <v>16863</v>
      </c>
      <c r="C1686" s="6">
        <v>43191</v>
      </c>
      <c r="D1686" s="5">
        <v>32</v>
      </c>
      <c r="E1686" s="5" t="str">
        <f>_xlfn.XLOOKUP(Orders[[#This Row],[user_id]],Users[user_id],Users[country])</f>
        <v>ES</v>
      </c>
      <c r="F1686" s="5" t="str">
        <f>_xlfn.XLOOKUP(Orders[[#This Row],[country_code]],Countries[country_code],Countries[country_name])</f>
        <v>Spain</v>
      </c>
      <c r="G1686" s="5">
        <f>_xlfn.XLOOKUP(Orders[[#This Row],[user_id]],Users[user_id],Users[is_referral])</f>
        <v>1</v>
      </c>
    </row>
    <row r="1687" spans="1:7">
      <c r="A1687" s="5">
        <v>2134035</v>
      </c>
      <c r="B1687" s="5">
        <v>10357</v>
      </c>
      <c r="C1687" s="6">
        <v>43191</v>
      </c>
      <c r="D1687" s="5">
        <v>35</v>
      </c>
      <c r="E1687" s="5" t="str">
        <f>_xlfn.XLOOKUP(Orders[[#This Row],[user_id]],Users[user_id],Users[country])</f>
        <v>ES</v>
      </c>
      <c r="F1687" s="5" t="str">
        <f>_xlfn.XLOOKUP(Orders[[#This Row],[country_code]],Countries[country_code],Countries[country_name])</f>
        <v>Spain</v>
      </c>
      <c r="G1687" s="5">
        <f>_xlfn.XLOOKUP(Orders[[#This Row],[user_id]],Users[user_id],Users[is_referral])</f>
        <v>1</v>
      </c>
    </row>
    <row r="1688" spans="1:7">
      <c r="A1688" s="5">
        <v>2134037</v>
      </c>
      <c r="B1688" s="5">
        <v>17478</v>
      </c>
      <c r="C1688" s="6">
        <v>43191</v>
      </c>
      <c r="D1688" s="5">
        <v>92</v>
      </c>
      <c r="E1688" s="5" t="str">
        <f>_xlfn.XLOOKUP(Orders[[#This Row],[user_id]],Users[user_id],Users[country])</f>
        <v>ES</v>
      </c>
      <c r="F1688" s="5" t="str">
        <f>_xlfn.XLOOKUP(Orders[[#This Row],[country_code]],Countries[country_code],Countries[country_name])</f>
        <v>Spain</v>
      </c>
      <c r="G1688" s="5">
        <f>_xlfn.XLOOKUP(Orders[[#This Row],[user_id]],Users[user_id],Users[is_referral])</f>
        <v>1</v>
      </c>
    </row>
    <row r="1689" spans="1:7">
      <c r="A1689" s="5">
        <v>2134039</v>
      </c>
      <c r="B1689" s="5">
        <v>7799</v>
      </c>
      <c r="C1689" s="6">
        <v>43191</v>
      </c>
      <c r="D1689" s="5">
        <v>33</v>
      </c>
      <c r="E1689" s="5" t="str">
        <f>_xlfn.XLOOKUP(Orders[[#This Row],[user_id]],Users[user_id],Users[country])</f>
        <v>FR</v>
      </c>
      <c r="F1689" s="5" t="str">
        <f>_xlfn.XLOOKUP(Orders[[#This Row],[country_code]],Countries[country_code],Countries[country_name])</f>
        <v>France</v>
      </c>
      <c r="G1689" s="5">
        <f>_xlfn.XLOOKUP(Orders[[#This Row],[user_id]],Users[user_id],Users[is_referral])</f>
        <v>1</v>
      </c>
    </row>
    <row r="1690" spans="1:7">
      <c r="A1690" s="5">
        <v>2134040</v>
      </c>
      <c r="B1690" s="5">
        <v>7488</v>
      </c>
      <c r="C1690" s="6">
        <v>43191</v>
      </c>
      <c r="D1690" s="5">
        <v>71</v>
      </c>
      <c r="E1690" s="5" t="str">
        <f>_xlfn.XLOOKUP(Orders[[#This Row],[user_id]],Users[user_id],Users[country])</f>
        <v>IT</v>
      </c>
      <c r="F1690" s="5" t="str">
        <f>_xlfn.XLOOKUP(Orders[[#This Row],[country_code]],Countries[country_code],Countries[country_name])</f>
        <v>Italy</v>
      </c>
      <c r="G1690" s="5">
        <f>_xlfn.XLOOKUP(Orders[[#This Row],[user_id]],Users[user_id],Users[is_referral])</f>
        <v>1</v>
      </c>
    </row>
    <row r="1691" spans="1:7">
      <c r="A1691" s="5">
        <v>2134041</v>
      </c>
      <c r="B1691" s="5">
        <v>7530</v>
      </c>
      <c r="C1691" s="6">
        <v>43191</v>
      </c>
      <c r="D1691" s="5">
        <v>20</v>
      </c>
      <c r="E1691" s="5" t="str">
        <f>_xlfn.XLOOKUP(Orders[[#This Row],[user_id]],Users[user_id],Users[country])</f>
        <v>ES</v>
      </c>
      <c r="F1691" s="5" t="str">
        <f>_xlfn.XLOOKUP(Orders[[#This Row],[country_code]],Countries[country_code],Countries[country_name])</f>
        <v>Spain</v>
      </c>
      <c r="G1691" s="5">
        <f>_xlfn.XLOOKUP(Orders[[#This Row],[user_id]],Users[user_id],Users[is_referral])</f>
        <v>1</v>
      </c>
    </row>
    <row r="1692" spans="1:7">
      <c r="A1692" s="5">
        <v>2134042</v>
      </c>
      <c r="B1692" s="5">
        <v>10852</v>
      </c>
      <c r="C1692" s="6">
        <v>43191</v>
      </c>
      <c r="D1692" s="5">
        <v>47</v>
      </c>
      <c r="E1692" s="5" t="str">
        <f>_xlfn.XLOOKUP(Orders[[#This Row],[user_id]],Users[user_id],Users[country])</f>
        <v>DE</v>
      </c>
      <c r="F1692" s="5" t="str">
        <f>_xlfn.XLOOKUP(Orders[[#This Row],[country_code]],Countries[country_code],Countries[country_name])</f>
        <v>Germany</v>
      </c>
      <c r="G1692" s="5">
        <f>_xlfn.XLOOKUP(Orders[[#This Row],[user_id]],Users[user_id],Users[is_referral])</f>
        <v>1</v>
      </c>
    </row>
    <row r="1693" spans="1:7">
      <c r="A1693" s="5">
        <v>2134043</v>
      </c>
      <c r="B1693" s="5">
        <v>2277</v>
      </c>
      <c r="C1693" s="6">
        <v>43191</v>
      </c>
      <c r="D1693" s="5">
        <v>65</v>
      </c>
      <c r="E1693" s="5" t="str">
        <f>_xlfn.XLOOKUP(Orders[[#This Row],[user_id]],Users[user_id],Users[country])</f>
        <v>ES</v>
      </c>
      <c r="F1693" s="5" t="str">
        <f>_xlfn.XLOOKUP(Orders[[#This Row],[country_code]],Countries[country_code],Countries[country_name])</f>
        <v>Spain</v>
      </c>
      <c r="G1693" s="5">
        <f>_xlfn.XLOOKUP(Orders[[#This Row],[user_id]],Users[user_id],Users[is_referral])</f>
        <v>0</v>
      </c>
    </row>
    <row r="1694" spans="1:7">
      <c r="A1694" s="5">
        <v>2134046</v>
      </c>
      <c r="B1694" s="5">
        <v>1601</v>
      </c>
      <c r="C1694" s="6">
        <v>43191</v>
      </c>
      <c r="D1694" s="5">
        <v>25</v>
      </c>
      <c r="E1694" s="5" t="str">
        <f>_xlfn.XLOOKUP(Orders[[#This Row],[user_id]],Users[user_id],Users[country])</f>
        <v>FR</v>
      </c>
      <c r="F1694" s="5" t="str">
        <f>_xlfn.XLOOKUP(Orders[[#This Row],[country_code]],Countries[country_code],Countries[country_name])</f>
        <v>France</v>
      </c>
      <c r="G1694" s="5">
        <f>_xlfn.XLOOKUP(Orders[[#This Row],[user_id]],Users[user_id],Users[is_referral])</f>
        <v>0</v>
      </c>
    </row>
    <row r="1695" spans="1:7">
      <c r="A1695" s="5">
        <v>2134047</v>
      </c>
      <c r="B1695" s="5">
        <v>125</v>
      </c>
      <c r="C1695" s="6">
        <v>43191</v>
      </c>
      <c r="D1695" s="5">
        <v>16</v>
      </c>
      <c r="E1695" s="5" t="str">
        <f>_xlfn.XLOOKUP(Orders[[#This Row],[user_id]],Users[user_id],Users[country])</f>
        <v>ES</v>
      </c>
      <c r="F1695" s="5" t="str">
        <f>_xlfn.XLOOKUP(Orders[[#This Row],[country_code]],Countries[country_code],Countries[country_name])</f>
        <v>Spain</v>
      </c>
      <c r="G1695" s="5">
        <f>_xlfn.XLOOKUP(Orders[[#This Row],[user_id]],Users[user_id],Users[is_referral])</f>
        <v>0</v>
      </c>
    </row>
    <row r="1696" spans="1:7">
      <c r="A1696" s="5">
        <v>2134052</v>
      </c>
      <c r="B1696" s="5">
        <v>8625</v>
      </c>
      <c r="C1696" s="6">
        <v>43191</v>
      </c>
      <c r="D1696" s="5">
        <v>51</v>
      </c>
      <c r="E1696" s="5" t="str">
        <f>_xlfn.XLOOKUP(Orders[[#This Row],[user_id]],Users[user_id],Users[country])</f>
        <v>FR</v>
      </c>
      <c r="F1696" s="5" t="str">
        <f>_xlfn.XLOOKUP(Orders[[#This Row],[country_code]],Countries[country_code],Countries[country_name])</f>
        <v>France</v>
      </c>
      <c r="G1696" s="5">
        <f>_xlfn.XLOOKUP(Orders[[#This Row],[user_id]],Users[user_id],Users[is_referral])</f>
        <v>1</v>
      </c>
    </row>
    <row r="1697" spans="1:7">
      <c r="A1697" s="5">
        <v>2134053</v>
      </c>
      <c r="B1697" s="5">
        <v>435</v>
      </c>
      <c r="C1697" s="6">
        <v>43191</v>
      </c>
      <c r="D1697" s="5">
        <v>42</v>
      </c>
      <c r="E1697" s="5" t="str">
        <f>_xlfn.XLOOKUP(Orders[[#This Row],[user_id]],Users[user_id],Users[country])</f>
        <v>FR</v>
      </c>
      <c r="F1697" s="5" t="str">
        <f>_xlfn.XLOOKUP(Orders[[#This Row],[country_code]],Countries[country_code],Countries[country_name])</f>
        <v>France</v>
      </c>
      <c r="G1697" s="5">
        <f>_xlfn.XLOOKUP(Orders[[#This Row],[user_id]],Users[user_id],Users[is_referral])</f>
        <v>0</v>
      </c>
    </row>
    <row r="1698" spans="1:7">
      <c r="A1698" s="5">
        <v>2134055</v>
      </c>
      <c r="B1698" s="5">
        <v>13035</v>
      </c>
      <c r="C1698" s="6">
        <v>43191</v>
      </c>
      <c r="D1698" s="5">
        <v>38</v>
      </c>
      <c r="E1698" s="5" t="str">
        <f>_xlfn.XLOOKUP(Orders[[#This Row],[user_id]],Users[user_id],Users[country])</f>
        <v>ES</v>
      </c>
      <c r="F1698" s="5" t="str">
        <f>_xlfn.XLOOKUP(Orders[[#This Row],[country_code]],Countries[country_code],Countries[country_name])</f>
        <v>Spain</v>
      </c>
      <c r="G1698" s="5">
        <f>_xlfn.XLOOKUP(Orders[[#This Row],[user_id]],Users[user_id],Users[is_referral])</f>
        <v>1</v>
      </c>
    </row>
    <row r="1699" spans="1:7">
      <c r="A1699" s="5">
        <v>2134057</v>
      </c>
      <c r="B1699" s="5">
        <v>18295</v>
      </c>
      <c r="C1699" s="6">
        <v>43191</v>
      </c>
      <c r="D1699" s="5">
        <v>62</v>
      </c>
      <c r="E1699" s="5" t="str">
        <f>_xlfn.XLOOKUP(Orders[[#This Row],[user_id]],Users[user_id],Users[country])</f>
        <v>FR</v>
      </c>
      <c r="F1699" s="5" t="str">
        <f>_xlfn.XLOOKUP(Orders[[#This Row],[country_code]],Countries[country_code],Countries[country_name])</f>
        <v>France</v>
      </c>
      <c r="G1699" s="5">
        <f>_xlfn.XLOOKUP(Orders[[#This Row],[user_id]],Users[user_id],Users[is_referral])</f>
        <v>1</v>
      </c>
    </row>
    <row r="1700" spans="1:7">
      <c r="A1700" s="5">
        <v>2134059</v>
      </c>
      <c r="B1700" s="5">
        <v>17108</v>
      </c>
      <c r="C1700" s="6">
        <v>43191</v>
      </c>
      <c r="D1700" s="5">
        <v>71</v>
      </c>
      <c r="E1700" s="5" t="str">
        <f>_xlfn.XLOOKUP(Orders[[#This Row],[user_id]],Users[user_id],Users[country])</f>
        <v>FR</v>
      </c>
      <c r="F1700" s="5" t="str">
        <f>_xlfn.XLOOKUP(Orders[[#This Row],[country_code]],Countries[country_code],Countries[country_name])</f>
        <v>France</v>
      </c>
      <c r="G1700" s="5">
        <f>_xlfn.XLOOKUP(Orders[[#This Row],[user_id]],Users[user_id],Users[is_referral])</f>
        <v>1</v>
      </c>
    </row>
    <row r="1701" spans="1:7">
      <c r="A1701" s="5">
        <v>2134060</v>
      </c>
      <c r="B1701" s="5">
        <v>14329</v>
      </c>
      <c r="C1701" s="6">
        <v>43191</v>
      </c>
      <c r="D1701" s="5">
        <v>41</v>
      </c>
      <c r="E1701" s="5" t="str">
        <f>_xlfn.XLOOKUP(Orders[[#This Row],[user_id]],Users[user_id],Users[country])</f>
        <v>IT</v>
      </c>
      <c r="F1701" s="5" t="str">
        <f>_xlfn.XLOOKUP(Orders[[#This Row],[country_code]],Countries[country_code],Countries[country_name])</f>
        <v>Italy</v>
      </c>
      <c r="G1701" s="5">
        <f>_xlfn.XLOOKUP(Orders[[#This Row],[user_id]],Users[user_id],Users[is_referral])</f>
        <v>1</v>
      </c>
    </row>
    <row r="1702" spans="1:7">
      <c r="A1702" s="5">
        <v>2134061</v>
      </c>
      <c r="B1702" s="5">
        <v>10784</v>
      </c>
      <c r="C1702" s="6">
        <v>43191</v>
      </c>
      <c r="D1702" s="5">
        <v>50</v>
      </c>
      <c r="E1702" s="5" t="str">
        <f>_xlfn.XLOOKUP(Orders[[#This Row],[user_id]],Users[user_id],Users[country])</f>
        <v>FR</v>
      </c>
      <c r="F1702" s="5" t="str">
        <f>_xlfn.XLOOKUP(Orders[[#This Row],[country_code]],Countries[country_code],Countries[country_name])</f>
        <v>France</v>
      </c>
      <c r="G1702" s="5">
        <f>_xlfn.XLOOKUP(Orders[[#This Row],[user_id]],Users[user_id],Users[is_referral])</f>
        <v>1</v>
      </c>
    </row>
    <row r="1703" spans="1:7">
      <c r="A1703" s="5">
        <v>2134062</v>
      </c>
      <c r="B1703" s="5">
        <v>843</v>
      </c>
      <c r="C1703" s="6">
        <v>43191</v>
      </c>
      <c r="D1703" s="5">
        <v>44</v>
      </c>
      <c r="E1703" s="5" t="str">
        <f>_xlfn.XLOOKUP(Orders[[#This Row],[user_id]],Users[user_id],Users[country])</f>
        <v>IT</v>
      </c>
      <c r="F1703" s="5" t="str">
        <f>_xlfn.XLOOKUP(Orders[[#This Row],[country_code]],Countries[country_code],Countries[country_name])</f>
        <v>Italy</v>
      </c>
      <c r="G1703" s="5">
        <f>_xlfn.XLOOKUP(Orders[[#This Row],[user_id]],Users[user_id],Users[is_referral])</f>
        <v>0</v>
      </c>
    </row>
    <row r="1704" spans="1:7">
      <c r="A1704" s="5">
        <v>2134064</v>
      </c>
      <c r="B1704" s="5">
        <v>6647</v>
      </c>
      <c r="C1704" s="6">
        <v>43191</v>
      </c>
      <c r="D1704" s="5">
        <v>50</v>
      </c>
      <c r="E1704" s="5" t="str">
        <f>_xlfn.XLOOKUP(Orders[[#This Row],[user_id]],Users[user_id],Users[country])</f>
        <v>ES</v>
      </c>
      <c r="F1704" s="5" t="str">
        <f>_xlfn.XLOOKUP(Orders[[#This Row],[country_code]],Countries[country_code],Countries[country_name])</f>
        <v>Spain</v>
      </c>
      <c r="G1704" s="5">
        <f>_xlfn.XLOOKUP(Orders[[#This Row],[user_id]],Users[user_id],Users[is_referral])</f>
        <v>1</v>
      </c>
    </row>
    <row r="1705" spans="1:7">
      <c r="A1705" s="5">
        <v>2134066</v>
      </c>
      <c r="B1705" s="5">
        <v>14598</v>
      </c>
      <c r="C1705" s="6">
        <v>43191</v>
      </c>
      <c r="D1705" s="5">
        <v>37</v>
      </c>
      <c r="E1705" s="5" t="str">
        <f>_xlfn.XLOOKUP(Orders[[#This Row],[user_id]],Users[user_id],Users[country])</f>
        <v>FR</v>
      </c>
      <c r="F1705" s="5" t="str">
        <f>_xlfn.XLOOKUP(Orders[[#This Row],[country_code]],Countries[country_code],Countries[country_name])</f>
        <v>France</v>
      </c>
      <c r="G1705" s="5">
        <f>_xlfn.XLOOKUP(Orders[[#This Row],[user_id]],Users[user_id],Users[is_referral])</f>
        <v>1</v>
      </c>
    </row>
    <row r="1706" spans="1:7">
      <c r="A1706" s="5">
        <v>2134067</v>
      </c>
      <c r="B1706" s="5">
        <v>6515</v>
      </c>
      <c r="C1706" s="6">
        <v>43191</v>
      </c>
      <c r="D1706" s="5">
        <v>47</v>
      </c>
      <c r="E1706" s="5" t="str">
        <f>_xlfn.XLOOKUP(Orders[[#This Row],[user_id]],Users[user_id],Users[country])</f>
        <v>IT</v>
      </c>
      <c r="F1706" s="5" t="str">
        <f>_xlfn.XLOOKUP(Orders[[#This Row],[country_code]],Countries[country_code],Countries[country_name])</f>
        <v>Italy</v>
      </c>
      <c r="G1706" s="5">
        <f>_xlfn.XLOOKUP(Orders[[#This Row],[user_id]],Users[user_id],Users[is_referral])</f>
        <v>0</v>
      </c>
    </row>
    <row r="1707" spans="1:7">
      <c r="A1707" s="5">
        <v>2134070</v>
      </c>
      <c r="B1707" s="5">
        <v>2669</v>
      </c>
      <c r="C1707" s="6">
        <v>43191</v>
      </c>
      <c r="D1707" s="5">
        <v>27</v>
      </c>
      <c r="E1707" s="5" t="str">
        <f>_xlfn.XLOOKUP(Orders[[#This Row],[user_id]],Users[user_id],Users[country])</f>
        <v>DE</v>
      </c>
      <c r="F1707" s="5" t="str">
        <f>_xlfn.XLOOKUP(Orders[[#This Row],[country_code]],Countries[country_code],Countries[country_name])</f>
        <v>Germany</v>
      </c>
      <c r="G1707" s="5">
        <f>_xlfn.XLOOKUP(Orders[[#This Row],[user_id]],Users[user_id],Users[is_referral])</f>
        <v>0</v>
      </c>
    </row>
    <row r="1708" spans="1:7">
      <c r="A1708" s="5">
        <v>2134071</v>
      </c>
      <c r="B1708" s="5">
        <v>14037</v>
      </c>
      <c r="C1708" s="6">
        <v>43191</v>
      </c>
      <c r="D1708" s="5">
        <v>44</v>
      </c>
      <c r="E1708" s="5" t="str">
        <f>_xlfn.XLOOKUP(Orders[[#This Row],[user_id]],Users[user_id],Users[country])</f>
        <v>FR</v>
      </c>
      <c r="F1708" s="5" t="str">
        <f>_xlfn.XLOOKUP(Orders[[#This Row],[country_code]],Countries[country_code],Countries[country_name])</f>
        <v>France</v>
      </c>
      <c r="G1708" s="5">
        <f>_xlfn.XLOOKUP(Orders[[#This Row],[user_id]],Users[user_id],Users[is_referral])</f>
        <v>1</v>
      </c>
    </row>
    <row r="1709" spans="1:7">
      <c r="A1709" s="5">
        <v>2134072</v>
      </c>
      <c r="B1709" s="5">
        <v>15566</v>
      </c>
      <c r="C1709" s="6">
        <v>43191</v>
      </c>
      <c r="D1709" s="5">
        <v>48</v>
      </c>
      <c r="E1709" s="5" t="str">
        <f>_xlfn.XLOOKUP(Orders[[#This Row],[user_id]],Users[user_id],Users[country])</f>
        <v>FR</v>
      </c>
      <c r="F1709" s="5" t="str">
        <f>_xlfn.XLOOKUP(Orders[[#This Row],[country_code]],Countries[country_code],Countries[country_name])</f>
        <v>France</v>
      </c>
      <c r="G1709" s="5">
        <f>_xlfn.XLOOKUP(Orders[[#This Row],[user_id]],Users[user_id],Users[is_referral])</f>
        <v>1</v>
      </c>
    </row>
    <row r="1710" spans="1:7">
      <c r="A1710" s="5">
        <v>2134076</v>
      </c>
      <c r="B1710" s="5">
        <v>17149</v>
      </c>
      <c r="C1710" s="6">
        <v>43191</v>
      </c>
      <c r="D1710" s="5">
        <v>48</v>
      </c>
      <c r="E1710" s="5" t="str">
        <f>_xlfn.XLOOKUP(Orders[[#This Row],[user_id]],Users[user_id],Users[country])</f>
        <v>FR</v>
      </c>
      <c r="F1710" s="5" t="str">
        <f>_xlfn.XLOOKUP(Orders[[#This Row],[country_code]],Countries[country_code],Countries[country_name])</f>
        <v>France</v>
      </c>
      <c r="G1710" s="5">
        <f>_xlfn.XLOOKUP(Orders[[#This Row],[user_id]],Users[user_id],Users[is_referral])</f>
        <v>0</v>
      </c>
    </row>
    <row r="1711" spans="1:7">
      <c r="A1711" s="5">
        <v>2134078</v>
      </c>
      <c r="B1711" s="5">
        <v>7813</v>
      </c>
      <c r="C1711" s="6">
        <v>43191</v>
      </c>
      <c r="D1711" s="5">
        <v>68</v>
      </c>
      <c r="E1711" s="5" t="str">
        <f>_xlfn.XLOOKUP(Orders[[#This Row],[user_id]],Users[user_id],Users[country])</f>
        <v>ES</v>
      </c>
      <c r="F1711" s="5" t="str">
        <f>_xlfn.XLOOKUP(Orders[[#This Row],[country_code]],Countries[country_code],Countries[country_name])</f>
        <v>Spain</v>
      </c>
      <c r="G1711" s="5">
        <f>_xlfn.XLOOKUP(Orders[[#This Row],[user_id]],Users[user_id],Users[is_referral])</f>
        <v>1</v>
      </c>
    </row>
    <row r="1712" spans="1:7">
      <c r="A1712" s="5">
        <v>2134079</v>
      </c>
      <c r="B1712" s="5">
        <v>11966</v>
      </c>
      <c r="C1712" s="6">
        <v>43191</v>
      </c>
      <c r="D1712" s="5">
        <v>28</v>
      </c>
      <c r="E1712" s="5" t="str">
        <f>_xlfn.XLOOKUP(Orders[[#This Row],[user_id]],Users[user_id],Users[country])</f>
        <v>ES</v>
      </c>
      <c r="F1712" s="5" t="str">
        <f>_xlfn.XLOOKUP(Orders[[#This Row],[country_code]],Countries[country_code],Countries[country_name])</f>
        <v>Spain</v>
      </c>
      <c r="G1712" s="5">
        <f>_xlfn.XLOOKUP(Orders[[#This Row],[user_id]],Users[user_id],Users[is_referral])</f>
        <v>0</v>
      </c>
    </row>
    <row r="1713" spans="1:7">
      <c r="A1713" s="5">
        <v>2134081</v>
      </c>
      <c r="B1713" s="5">
        <v>19085</v>
      </c>
      <c r="C1713" s="6">
        <v>43191</v>
      </c>
      <c r="D1713" s="5">
        <v>21</v>
      </c>
      <c r="E1713" s="5" t="str">
        <f>_xlfn.XLOOKUP(Orders[[#This Row],[user_id]],Users[user_id],Users[country])</f>
        <v>ES</v>
      </c>
      <c r="F1713" s="5" t="str">
        <f>_xlfn.XLOOKUP(Orders[[#This Row],[country_code]],Countries[country_code],Countries[country_name])</f>
        <v>Spain</v>
      </c>
      <c r="G1713" s="5">
        <f>_xlfn.XLOOKUP(Orders[[#This Row],[user_id]],Users[user_id],Users[is_referral])</f>
        <v>1</v>
      </c>
    </row>
    <row r="1714" spans="1:7">
      <c r="A1714" s="5">
        <v>2134083</v>
      </c>
      <c r="B1714" s="5">
        <v>6685</v>
      </c>
      <c r="C1714" s="6">
        <v>43191</v>
      </c>
      <c r="D1714" s="5">
        <v>42</v>
      </c>
      <c r="E1714" s="5" t="str">
        <f>_xlfn.XLOOKUP(Orders[[#This Row],[user_id]],Users[user_id],Users[country])</f>
        <v>FR</v>
      </c>
      <c r="F1714" s="5" t="str">
        <f>_xlfn.XLOOKUP(Orders[[#This Row],[country_code]],Countries[country_code],Countries[country_name])</f>
        <v>France</v>
      </c>
      <c r="G1714" s="5">
        <f>_xlfn.XLOOKUP(Orders[[#This Row],[user_id]],Users[user_id],Users[is_referral])</f>
        <v>1</v>
      </c>
    </row>
    <row r="1715" spans="1:7">
      <c r="A1715" s="5">
        <v>2134085</v>
      </c>
      <c r="B1715" s="5">
        <v>16542</v>
      </c>
      <c r="C1715" s="6">
        <v>43191</v>
      </c>
      <c r="D1715" s="5">
        <v>64</v>
      </c>
      <c r="E1715" s="5" t="str">
        <f>_xlfn.XLOOKUP(Orders[[#This Row],[user_id]],Users[user_id],Users[country])</f>
        <v>ES</v>
      </c>
      <c r="F1715" s="5" t="str">
        <f>_xlfn.XLOOKUP(Orders[[#This Row],[country_code]],Countries[country_code],Countries[country_name])</f>
        <v>Spain</v>
      </c>
      <c r="G1715" s="5">
        <f>_xlfn.XLOOKUP(Orders[[#This Row],[user_id]],Users[user_id],Users[is_referral])</f>
        <v>1</v>
      </c>
    </row>
    <row r="1716" spans="1:7">
      <c r="A1716" s="5">
        <v>2134088</v>
      </c>
      <c r="B1716" s="5">
        <v>6249</v>
      </c>
      <c r="C1716" s="6">
        <v>43191</v>
      </c>
      <c r="D1716" s="5">
        <v>50</v>
      </c>
      <c r="E1716" s="5" t="str">
        <f>_xlfn.XLOOKUP(Orders[[#This Row],[user_id]],Users[user_id],Users[country])</f>
        <v>ES</v>
      </c>
      <c r="F1716" s="5" t="str">
        <f>_xlfn.XLOOKUP(Orders[[#This Row],[country_code]],Countries[country_code],Countries[country_name])</f>
        <v>Spain</v>
      </c>
      <c r="G1716" s="5">
        <f>_xlfn.XLOOKUP(Orders[[#This Row],[user_id]],Users[user_id],Users[is_referral])</f>
        <v>1</v>
      </c>
    </row>
    <row r="1717" spans="1:7">
      <c r="A1717" s="5">
        <v>2134089</v>
      </c>
      <c r="B1717" s="5">
        <v>6079</v>
      </c>
      <c r="C1717" s="6">
        <v>43191</v>
      </c>
      <c r="D1717" s="5">
        <v>32</v>
      </c>
      <c r="E1717" s="5" t="str">
        <f>_xlfn.XLOOKUP(Orders[[#This Row],[user_id]],Users[user_id],Users[country])</f>
        <v>DE</v>
      </c>
      <c r="F1717" s="5" t="str">
        <f>_xlfn.XLOOKUP(Orders[[#This Row],[country_code]],Countries[country_code],Countries[country_name])</f>
        <v>Germany</v>
      </c>
      <c r="G1717" s="5">
        <f>_xlfn.XLOOKUP(Orders[[#This Row],[user_id]],Users[user_id],Users[is_referral])</f>
        <v>1</v>
      </c>
    </row>
    <row r="1718" spans="1:7">
      <c r="A1718" s="5">
        <v>2134092</v>
      </c>
      <c r="B1718" s="5">
        <v>18777</v>
      </c>
      <c r="C1718" s="6">
        <v>43191</v>
      </c>
      <c r="D1718" s="5">
        <v>29</v>
      </c>
      <c r="E1718" s="5" t="str">
        <f>_xlfn.XLOOKUP(Orders[[#This Row],[user_id]],Users[user_id],Users[country])</f>
        <v>FR</v>
      </c>
      <c r="F1718" s="5" t="str">
        <f>_xlfn.XLOOKUP(Orders[[#This Row],[country_code]],Countries[country_code],Countries[country_name])</f>
        <v>France</v>
      </c>
      <c r="G1718" s="5">
        <f>_xlfn.XLOOKUP(Orders[[#This Row],[user_id]],Users[user_id],Users[is_referral])</f>
        <v>1</v>
      </c>
    </row>
    <row r="1719" spans="1:7">
      <c r="A1719" s="5">
        <v>2134093</v>
      </c>
      <c r="B1719" s="5">
        <v>4239</v>
      </c>
      <c r="C1719" s="6">
        <v>43191</v>
      </c>
      <c r="D1719" s="5">
        <v>41</v>
      </c>
      <c r="E1719" s="5" t="str">
        <f>_xlfn.XLOOKUP(Orders[[#This Row],[user_id]],Users[user_id],Users[country])</f>
        <v>ES</v>
      </c>
      <c r="F1719" s="5" t="str">
        <f>_xlfn.XLOOKUP(Orders[[#This Row],[country_code]],Countries[country_code],Countries[country_name])</f>
        <v>Spain</v>
      </c>
      <c r="G1719" s="5">
        <f>_xlfn.XLOOKUP(Orders[[#This Row],[user_id]],Users[user_id],Users[is_referral])</f>
        <v>0</v>
      </c>
    </row>
    <row r="1720" spans="1:7">
      <c r="A1720" s="5">
        <v>2134096</v>
      </c>
      <c r="B1720" s="5">
        <v>19800</v>
      </c>
      <c r="C1720" s="6">
        <v>43191</v>
      </c>
      <c r="D1720" s="5">
        <v>34</v>
      </c>
      <c r="E1720" s="5" t="str">
        <f>_xlfn.XLOOKUP(Orders[[#This Row],[user_id]],Users[user_id],Users[country])</f>
        <v>DE</v>
      </c>
      <c r="F1720" s="5" t="str">
        <f>_xlfn.XLOOKUP(Orders[[#This Row],[country_code]],Countries[country_code],Countries[country_name])</f>
        <v>Germany</v>
      </c>
      <c r="G1720" s="5">
        <f>_xlfn.XLOOKUP(Orders[[#This Row],[user_id]],Users[user_id],Users[is_referral])</f>
        <v>1</v>
      </c>
    </row>
    <row r="1721" spans="1:7">
      <c r="A1721" s="5">
        <v>2134100</v>
      </c>
      <c r="B1721" s="5">
        <v>7156</v>
      </c>
      <c r="C1721" s="6">
        <v>43191</v>
      </c>
      <c r="D1721" s="5">
        <v>46</v>
      </c>
      <c r="E1721" s="5" t="str">
        <f>_xlfn.XLOOKUP(Orders[[#This Row],[user_id]],Users[user_id],Users[country])</f>
        <v>IT</v>
      </c>
      <c r="F1721" s="5" t="str">
        <f>_xlfn.XLOOKUP(Orders[[#This Row],[country_code]],Countries[country_code],Countries[country_name])</f>
        <v>Italy</v>
      </c>
      <c r="G1721" s="5">
        <f>_xlfn.XLOOKUP(Orders[[#This Row],[user_id]],Users[user_id],Users[is_referral])</f>
        <v>1</v>
      </c>
    </row>
    <row r="1722" spans="1:7">
      <c r="A1722" s="5">
        <v>2134101</v>
      </c>
      <c r="B1722" s="5">
        <v>15690</v>
      </c>
      <c r="C1722" s="6">
        <v>43191</v>
      </c>
      <c r="D1722" s="5">
        <v>55</v>
      </c>
      <c r="E1722" s="5" t="str">
        <f>_xlfn.XLOOKUP(Orders[[#This Row],[user_id]],Users[user_id],Users[country])</f>
        <v>FR</v>
      </c>
      <c r="F1722" s="5" t="str">
        <f>_xlfn.XLOOKUP(Orders[[#This Row],[country_code]],Countries[country_code],Countries[country_name])</f>
        <v>France</v>
      </c>
      <c r="G1722" s="5">
        <f>_xlfn.XLOOKUP(Orders[[#This Row],[user_id]],Users[user_id],Users[is_referral])</f>
        <v>0</v>
      </c>
    </row>
    <row r="1723" spans="1:7">
      <c r="A1723" s="5">
        <v>2134102</v>
      </c>
      <c r="B1723" s="5">
        <v>11181</v>
      </c>
      <c r="C1723" s="6">
        <v>43191</v>
      </c>
      <c r="D1723" s="5">
        <v>33</v>
      </c>
      <c r="E1723" s="5" t="str">
        <f>_xlfn.XLOOKUP(Orders[[#This Row],[user_id]],Users[user_id],Users[country])</f>
        <v>FR</v>
      </c>
      <c r="F1723" s="5" t="str">
        <f>_xlfn.XLOOKUP(Orders[[#This Row],[country_code]],Countries[country_code],Countries[country_name])</f>
        <v>France</v>
      </c>
      <c r="G1723" s="5">
        <f>_xlfn.XLOOKUP(Orders[[#This Row],[user_id]],Users[user_id],Users[is_referral])</f>
        <v>0</v>
      </c>
    </row>
    <row r="1724" spans="1:7">
      <c r="A1724" s="5">
        <v>2134108</v>
      </c>
      <c r="B1724" s="5">
        <v>15731</v>
      </c>
      <c r="C1724" s="6">
        <v>43191</v>
      </c>
      <c r="D1724" s="5">
        <v>45</v>
      </c>
      <c r="E1724" s="5" t="str">
        <f>_xlfn.XLOOKUP(Orders[[#This Row],[user_id]],Users[user_id],Users[country])</f>
        <v>DE</v>
      </c>
      <c r="F1724" s="5" t="str">
        <f>_xlfn.XLOOKUP(Orders[[#This Row],[country_code]],Countries[country_code],Countries[country_name])</f>
        <v>Germany</v>
      </c>
      <c r="G1724" s="5">
        <f>_xlfn.XLOOKUP(Orders[[#This Row],[user_id]],Users[user_id],Users[is_referral])</f>
        <v>0</v>
      </c>
    </row>
    <row r="1725" spans="1:7">
      <c r="A1725" s="5">
        <v>2134109</v>
      </c>
      <c r="B1725" s="5">
        <v>8995</v>
      </c>
      <c r="C1725" s="6">
        <v>43191</v>
      </c>
      <c r="D1725" s="5">
        <v>40</v>
      </c>
      <c r="E1725" s="5" t="str">
        <f>_xlfn.XLOOKUP(Orders[[#This Row],[user_id]],Users[user_id],Users[country])</f>
        <v>IT</v>
      </c>
      <c r="F1725" s="5" t="str">
        <f>_xlfn.XLOOKUP(Orders[[#This Row],[country_code]],Countries[country_code],Countries[country_name])</f>
        <v>Italy</v>
      </c>
      <c r="G1725" s="5">
        <f>_xlfn.XLOOKUP(Orders[[#This Row],[user_id]],Users[user_id],Users[is_referral])</f>
        <v>1</v>
      </c>
    </row>
    <row r="1726" spans="1:7">
      <c r="A1726" s="5">
        <v>2134110</v>
      </c>
      <c r="B1726" s="5">
        <v>1819</v>
      </c>
      <c r="C1726" s="6">
        <v>43191</v>
      </c>
      <c r="D1726" s="5">
        <v>66</v>
      </c>
      <c r="E1726" s="5" t="str">
        <f>_xlfn.XLOOKUP(Orders[[#This Row],[user_id]],Users[user_id],Users[country])</f>
        <v>DE</v>
      </c>
      <c r="F1726" s="5" t="str">
        <f>_xlfn.XLOOKUP(Orders[[#This Row],[country_code]],Countries[country_code],Countries[country_name])</f>
        <v>Germany</v>
      </c>
      <c r="G1726" s="5">
        <f>_xlfn.XLOOKUP(Orders[[#This Row],[user_id]],Users[user_id],Users[is_referral])</f>
        <v>0</v>
      </c>
    </row>
    <row r="1727" spans="1:7">
      <c r="A1727" s="5">
        <v>2134111</v>
      </c>
      <c r="B1727" s="5">
        <v>4254</v>
      </c>
      <c r="C1727" s="6">
        <v>43191</v>
      </c>
      <c r="D1727" s="5">
        <v>57</v>
      </c>
      <c r="E1727" s="5" t="str">
        <f>_xlfn.XLOOKUP(Orders[[#This Row],[user_id]],Users[user_id],Users[country])</f>
        <v>FR</v>
      </c>
      <c r="F1727" s="5" t="str">
        <f>_xlfn.XLOOKUP(Orders[[#This Row],[country_code]],Countries[country_code],Countries[country_name])</f>
        <v>France</v>
      </c>
      <c r="G1727" s="5">
        <f>_xlfn.XLOOKUP(Orders[[#This Row],[user_id]],Users[user_id],Users[is_referral])</f>
        <v>0</v>
      </c>
    </row>
    <row r="1728" spans="1:7">
      <c r="A1728" s="5">
        <v>2134113</v>
      </c>
      <c r="B1728" s="5">
        <v>18940</v>
      </c>
      <c r="C1728" s="6">
        <v>43191</v>
      </c>
      <c r="D1728" s="5">
        <v>83</v>
      </c>
      <c r="E1728" s="5" t="str">
        <f>_xlfn.XLOOKUP(Orders[[#This Row],[user_id]],Users[user_id],Users[country])</f>
        <v>ES</v>
      </c>
      <c r="F1728" s="5" t="str">
        <f>_xlfn.XLOOKUP(Orders[[#This Row],[country_code]],Countries[country_code],Countries[country_name])</f>
        <v>Spain</v>
      </c>
      <c r="G1728" s="5">
        <f>_xlfn.XLOOKUP(Orders[[#This Row],[user_id]],Users[user_id],Users[is_referral])</f>
        <v>1</v>
      </c>
    </row>
    <row r="1729" spans="1:7">
      <c r="A1729" s="5">
        <v>2134118</v>
      </c>
      <c r="B1729" s="5">
        <v>7892</v>
      </c>
      <c r="C1729" s="6">
        <v>43191</v>
      </c>
      <c r="D1729" s="5">
        <v>17</v>
      </c>
      <c r="E1729" s="5" t="str">
        <f>_xlfn.XLOOKUP(Orders[[#This Row],[user_id]],Users[user_id],Users[country])</f>
        <v>ES</v>
      </c>
      <c r="F1729" s="5" t="str">
        <f>_xlfn.XLOOKUP(Orders[[#This Row],[country_code]],Countries[country_code],Countries[country_name])</f>
        <v>Spain</v>
      </c>
      <c r="G1729" s="5">
        <f>_xlfn.XLOOKUP(Orders[[#This Row],[user_id]],Users[user_id],Users[is_referral])</f>
        <v>0</v>
      </c>
    </row>
    <row r="1730" spans="1:7">
      <c r="A1730" s="5">
        <v>2134120</v>
      </c>
      <c r="B1730" s="5">
        <v>5595</v>
      </c>
      <c r="C1730" s="6">
        <v>43191</v>
      </c>
      <c r="D1730" s="5">
        <v>79</v>
      </c>
      <c r="E1730" s="5" t="str">
        <f>_xlfn.XLOOKUP(Orders[[#This Row],[user_id]],Users[user_id],Users[country])</f>
        <v>IT</v>
      </c>
      <c r="F1730" s="5" t="str">
        <f>_xlfn.XLOOKUP(Orders[[#This Row],[country_code]],Countries[country_code],Countries[country_name])</f>
        <v>Italy</v>
      </c>
      <c r="G1730" s="5">
        <f>_xlfn.XLOOKUP(Orders[[#This Row],[user_id]],Users[user_id],Users[is_referral])</f>
        <v>1</v>
      </c>
    </row>
    <row r="1731" spans="1:7">
      <c r="A1731" s="5">
        <v>2134124</v>
      </c>
      <c r="B1731" s="5">
        <v>3234</v>
      </c>
      <c r="C1731" s="6">
        <v>43191</v>
      </c>
      <c r="D1731" s="5">
        <v>43</v>
      </c>
      <c r="E1731" s="5" t="str">
        <f>_xlfn.XLOOKUP(Orders[[#This Row],[user_id]],Users[user_id],Users[country])</f>
        <v>FR</v>
      </c>
      <c r="F1731" s="5" t="str">
        <f>_xlfn.XLOOKUP(Orders[[#This Row],[country_code]],Countries[country_code],Countries[country_name])</f>
        <v>France</v>
      </c>
      <c r="G1731" s="5">
        <f>_xlfn.XLOOKUP(Orders[[#This Row],[user_id]],Users[user_id],Users[is_referral])</f>
        <v>0</v>
      </c>
    </row>
    <row r="1732" spans="1:7">
      <c r="A1732" s="5">
        <v>2134125</v>
      </c>
      <c r="B1732" s="5">
        <v>19034</v>
      </c>
      <c r="C1732" s="6">
        <v>43191</v>
      </c>
      <c r="D1732" s="5">
        <v>41</v>
      </c>
      <c r="E1732" s="5" t="str">
        <f>_xlfn.XLOOKUP(Orders[[#This Row],[user_id]],Users[user_id],Users[country])</f>
        <v>FR</v>
      </c>
      <c r="F1732" s="5" t="str">
        <f>_xlfn.XLOOKUP(Orders[[#This Row],[country_code]],Countries[country_code],Countries[country_name])</f>
        <v>France</v>
      </c>
      <c r="G1732" s="5">
        <f>_xlfn.XLOOKUP(Orders[[#This Row],[user_id]],Users[user_id],Users[is_referral])</f>
        <v>1</v>
      </c>
    </row>
    <row r="1733" spans="1:7">
      <c r="A1733" s="5">
        <v>2134126</v>
      </c>
      <c r="B1733" s="5">
        <v>12414</v>
      </c>
      <c r="C1733" s="6">
        <v>43191</v>
      </c>
      <c r="D1733" s="5">
        <v>47</v>
      </c>
      <c r="E1733" s="5" t="str">
        <f>_xlfn.XLOOKUP(Orders[[#This Row],[user_id]],Users[user_id],Users[country])</f>
        <v>FR</v>
      </c>
      <c r="F1733" s="5" t="str">
        <f>_xlfn.XLOOKUP(Orders[[#This Row],[country_code]],Countries[country_code],Countries[country_name])</f>
        <v>France</v>
      </c>
      <c r="G1733" s="5">
        <f>_xlfn.XLOOKUP(Orders[[#This Row],[user_id]],Users[user_id],Users[is_referral])</f>
        <v>1</v>
      </c>
    </row>
    <row r="1734" spans="1:7">
      <c r="A1734" s="5">
        <v>2134130</v>
      </c>
      <c r="B1734" s="5">
        <v>3613</v>
      </c>
      <c r="C1734" s="6">
        <v>43191</v>
      </c>
      <c r="D1734" s="5">
        <v>50</v>
      </c>
      <c r="E1734" s="5" t="str">
        <f>_xlfn.XLOOKUP(Orders[[#This Row],[user_id]],Users[user_id],Users[country])</f>
        <v>IT</v>
      </c>
      <c r="F1734" s="5" t="str">
        <f>_xlfn.XLOOKUP(Orders[[#This Row],[country_code]],Countries[country_code],Countries[country_name])</f>
        <v>Italy</v>
      </c>
      <c r="G1734" s="5">
        <f>_xlfn.XLOOKUP(Orders[[#This Row],[user_id]],Users[user_id],Users[is_referral])</f>
        <v>0</v>
      </c>
    </row>
    <row r="1735" spans="1:7">
      <c r="A1735" s="5">
        <v>2134131</v>
      </c>
      <c r="B1735" s="5">
        <v>15493</v>
      </c>
      <c r="C1735" s="6">
        <v>43191</v>
      </c>
      <c r="D1735" s="5">
        <v>12</v>
      </c>
      <c r="E1735" s="5" t="str">
        <f>_xlfn.XLOOKUP(Orders[[#This Row],[user_id]],Users[user_id],Users[country])</f>
        <v>ES</v>
      </c>
      <c r="F1735" s="5" t="str">
        <f>_xlfn.XLOOKUP(Orders[[#This Row],[country_code]],Countries[country_code],Countries[country_name])</f>
        <v>Spain</v>
      </c>
      <c r="G1735" s="5">
        <f>_xlfn.XLOOKUP(Orders[[#This Row],[user_id]],Users[user_id],Users[is_referral])</f>
        <v>1</v>
      </c>
    </row>
    <row r="1736" spans="1:7">
      <c r="A1736" s="5">
        <v>2134134</v>
      </c>
      <c r="B1736" s="5">
        <v>13119</v>
      </c>
      <c r="C1736" s="6">
        <v>43191</v>
      </c>
      <c r="D1736" s="5">
        <v>59</v>
      </c>
      <c r="E1736" s="5" t="str">
        <f>_xlfn.XLOOKUP(Orders[[#This Row],[user_id]],Users[user_id],Users[country])</f>
        <v>IT</v>
      </c>
      <c r="F1736" s="5" t="str">
        <f>_xlfn.XLOOKUP(Orders[[#This Row],[country_code]],Countries[country_code],Countries[country_name])</f>
        <v>Italy</v>
      </c>
      <c r="G1736" s="5">
        <f>_xlfn.XLOOKUP(Orders[[#This Row],[user_id]],Users[user_id],Users[is_referral])</f>
        <v>1</v>
      </c>
    </row>
    <row r="1737" spans="1:7">
      <c r="A1737" s="5">
        <v>2134135</v>
      </c>
      <c r="B1737" s="5">
        <v>4251</v>
      </c>
      <c r="C1737" s="6">
        <v>43191</v>
      </c>
      <c r="D1737" s="5">
        <v>59</v>
      </c>
      <c r="E1737" s="5" t="str">
        <f>_xlfn.XLOOKUP(Orders[[#This Row],[user_id]],Users[user_id],Users[country])</f>
        <v>FR</v>
      </c>
      <c r="F1737" s="5" t="str">
        <f>_xlfn.XLOOKUP(Orders[[#This Row],[country_code]],Countries[country_code],Countries[country_name])</f>
        <v>France</v>
      </c>
      <c r="G1737" s="5">
        <f>_xlfn.XLOOKUP(Orders[[#This Row],[user_id]],Users[user_id],Users[is_referral])</f>
        <v>0</v>
      </c>
    </row>
    <row r="1738" spans="1:7">
      <c r="A1738" s="5">
        <v>2134136</v>
      </c>
      <c r="B1738" s="5">
        <v>14325</v>
      </c>
      <c r="C1738" s="6">
        <v>43191</v>
      </c>
      <c r="D1738" s="5">
        <v>39</v>
      </c>
      <c r="E1738" s="5" t="str">
        <f>_xlfn.XLOOKUP(Orders[[#This Row],[user_id]],Users[user_id],Users[country])</f>
        <v>IT</v>
      </c>
      <c r="F1738" s="5" t="str">
        <f>_xlfn.XLOOKUP(Orders[[#This Row],[country_code]],Countries[country_code],Countries[country_name])</f>
        <v>Italy</v>
      </c>
      <c r="G1738" s="5">
        <f>_xlfn.XLOOKUP(Orders[[#This Row],[user_id]],Users[user_id],Users[is_referral])</f>
        <v>1</v>
      </c>
    </row>
    <row r="1739" spans="1:7">
      <c r="A1739" s="5">
        <v>2134137</v>
      </c>
      <c r="B1739" s="5">
        <v>8685</v>
      </c>
      <c r="C1739" s="6">
        <v>43191</v>
      </c>
      <c r="D1739" s="5">
        <v>32</v>
      </c>
      <c r="E1739" s="5" t="str">
        <f>_xlfn.XLOOKUP(Orders[[#This Row],[user_id]],Users[user_id],Users[country])</f>
        <v>IT</v>
      </c>
      <c r="F1739" s="5" t="str">
        <f>_xlfn.XLOOKUP(Orders[[#This Row],[country_code]],Countries[country_code],Countries[country_name])</f>
        <v>Italy</v>
      </c>
      <c r="G1739" s="5">
        <f>_xlfn.XLOOKUP(Orders[[#This Row],[user_id]],Users[user_id],Users[is_referral])</f>
        <v>1</v>
      </c>
    </row>
    <row r="1740" spans="1:7">
      <c r="A1740" s="5">
        <v>2134138</v>
      </c>
      <c r="B1740" s="5">
        <v>17248</v>
      </c>
      <c r="C1740" s="6">
        <v>43191</v>
      </c>
      <c r="D1740" s="5">
        <v>86</v>
      </c>
      <c r="E1740" s="5" t="str">
        <f>_xlfn.XLOOKUP(Orders[[#This Row],[user_id]],Users[user_id],Users[country])</f>
        <v>ES</v>
      </c>
      <c r="F1740" s="5" t="str">
        <f>_xlfn.XLOOKUP(Orders[[#This Row],[country_code]],Countries[country_code],Countries[country_name])</f>
        <v>Spain</v>
      </c>
      <c r="G1740" s="5">
        <f>_xlfn.XLOOKUP(Orders[[#This Row],[user_id]],Users[user_id],Users[is_referral])</f>
        <v>1</v>
      </c>
    </row>
    <row r="1741" spans="1:7">
      <c r="A1741" s="5">
        <v>2134140</v>
      </c>
      <c r="B1741" s="5">
        <v>18494</v>
      </c>
      <c r="C1741" s="6">
        <v>43191</v>
      </c>
      <c r="D1741" s="5">
        <v>16</v>
      </c>
      <c r="E1741" s="5" t="str">
        <f>_xlfn.XLOOKUP(Orders[[#This Row],[user_id]],Users[user_id],Users[country])</f>
        <v>IT</v>
      </c>
      <c r="F1741" s="5" t="str">
        <f>_xlfn.XLOOKUP(Orders[[#This Row],[country_code]],Countries[country_code],Countries[country_name])</f>
        <v>Italy</v>
      </c>
      <c r="G1741" s="5">
        <f>_xlfn.XLOOKUP(Orders[[#This Row],[user_id]],Users[user_id],Users[is_referral])</f>
        <v>1</v>
      </c>
    </row>
    <row r="1742" spans="1:7">
      <c r="A1742" s="5">
        <v>2134141</v>
      </c>
      <c r="B1742" s="5">
        <v>14965</v>
      </c>
      <c r="C1742" s="6">
        <v>43191</v>
      </c>
      <c r="D1742" s="5">
        <v>50</v>
      </c>
      <c r="E1742" s="5" t="str">
        <f>_xlfn.XLOOKUP(Orders[[#This Row],[user_id]],Users[user_id],Users[country])</f>
        <v>DE</v>
      </c>
      <c r="F1742" s="5" t="str">
        <f>_xlfn.XLOOKUP(Orders[[#This Row],[country_code]],Countries[country_code],Countries[country_name])</f>
        <v>Germany</v>
      </c>
      <c r="G1742" s="5">
        <f>_xlfn.XLOOKUP(Orders[[#This Row],[user_id]],Users[user_id],Users[is_referral])</f>
        <v>1</v>
      </c>
    </row>
    <row r="1743" spans="1:7">
      <c r="A1743" s="5">
        <v>2134142</v>
      </c>
      <c r="B1743" s="5">
        <v>12572</v>
      </c>
      <c r="C1743" s="6">
        <v>43191</v>
      </c>
      <c r="D1743" s="5">
        <v>74</v>
      </c>
      <c r="E1743" s="5" t="str">
        <f>_xlfn.XLOOKUP(Orders[[#This Row],[user_id]],Users[user_id],Users[country])</f>
        <v>FR</v>
      </c>
      <c r="F1743" s="5" t="str">
        <f>_xlfn.XLOOKUP(Orders[[#This Row],[country_code]],Countries[country_code],Countries[country_name])</f>
        <v>France</v>
      </c>
      <c r="G1743" s="5">
        <f>_xlfn.XLOOKUP(Orders[[#This Row],[user_id]],Users[user_id],Users[is_referral])</f>
        <v>1</v>
      </c>
    </row>
    <row r="1744" spans="1:7">
      <c r="A1744" s="5">
        <v>2134143</v>
      </c>
      <c r="B1744" s="5">
        <v>466</v>
      </c>
      <c r="C1744" s="6">
        <v>43191</v>
      </c>
      <c r="D1744" s="5">
        <v>23</v>
      </c>
      <c r="E1744" s="5" t="str">
        <f>_xlfn.XLOOKUP(Orders[[#This Row],[user_id]],Users[user_id],Users[country])</f>
        <v>FR</v>
      </c>
      <c r="F1744" s="5" t="str">
        <f>_xlfn.XLOOKUP(Orders[[#This Row],[country_code]],Countries[country_code],Countries[country_name])</f>
        <v>France</v>
      </c>
      <c r="G1744" s="5">
        <f>_xlfn.XLOOKUP(Orders[[#This Row],[user_id]],Users[user_id],Users[is_referral])</f>
        <v>0</v>
      </c>
    </row>
    <row r="1745" spans="1:7">
      <c r="A1745" s="5">
        <v>2134144</v>
      </c>
      <c r="B1745" s="5">
        <v>19921</v>
      </c>
      <c r="C1745" s="6">
        <v>43191</v>
      </c>
      <c r="D1745" s="5">
        <v>29</v>
      </c>
      <c r="E1745" s="5" t="str">
        <f>_xlfn.XLOOKUP(Orders[[#This Row],[user_id]],Users[user_id],Users[country])</f>
        <v>FR</v>
      </c>
      <c r="F1745" s="5" t="str">
        <f>_xlfn.XLOOKUP(Orders[[#This Row],[country_code]],Countries[country_code],Countries[country_name])</f>
        <v>France</v>
      </c>
      <c r="G1745" s="5">
        <f>_xlfn.XLOOKUP(Orders[[#This Row],[user_id]],Users[user_id],Users[is_referral])</f>
        <v>1</v>
      </c>
    </row>
    <row r="1746" spans="1:7">
      <c r="A1746" s="5">
        <v>2134145</v>
      </c>
      <c r="B1746" s="5">
        <v>4726</v>
      </c>
      <c r="C1746" s="6">
        <v>43191</v>
      </c>
      <c r="D1746" s="5">
        <v>54</v>
      </c>
      <c r="E1746" s="5" t="str">
        <f>_xlfn.XLOOKUP(Orders[[#This Row],[user_id]],Users[user_id],Users[country])</f>
        <v>FR</v>
      </c>
      <c r="F1746" s="5" t="str">
        <f>_xlfn.XLOOKUP(Orders[[#This Row],[country_code]],Countries[country_code],Countries[country_name])</f>
        <v>France</v>
      </c>
      <c r="G1746" s="5">
        <f>_xlfn.XLOOKUP(Orders[[#This Row],[user_id]],Users[user_id],Users[is_referral])</f>
        <v>0</v>
      </c>
    </row>
    <row r="1747" spans="1:7">
      <c r="A1747" s="5">
        <v>2134148</v>
      </c>
      <c r="B1747" s="5">
        <v>6284</v>
      </c>
      <c r="C1747" s="6">
        <v>43191</v>
      </c>
      <c r="D1747" s="5">
        <v>51</v>
      </c>
      <c r="E1747" s="5" t="str">
        <f>_xlfn.XLOOKUP(Orders[[#This Row],[user_id]],Users[user_id],Users[country])</f>
        <v>IT</v>
      </c>
      <c r="F1747" s="5" t="str">
        <f>_xlfn.XLOOKUP(Orders[[#This Row],[country_code]],Countries[country_code],Countries[country_name])</f>
        <v>Italy</v>
      </c>
      <c r="G1747" s="5">
        <f>_xlfn.XLOOKUP(Orders[[#This Row],[user_id]],Users[user_id],Users[is_referral])</f>
        <v>1</v>
      </c>
    </row>
    <row r="1748" spans="1:7">
      <c r="A1748" s="5">
        <v>2134149</v>
      </c>
      <c r="B1748" s="5">
        <v>2718</v>
      </c>
      <c r="C1748" s="6">
        <v>43191</v>
      </c>
      <c r="D1748" s="5">
        <v>60</v>
      </c>
      <c r="E1748" s="5" t="str">
        <f>_xlfn.XLOOKUP(Orders[[#This Row],[user_id]],Users[user_id],Users[country])</f>
        <v>IT</v>
      </c>
      <c r="F1748" s="5" t="str">
        <f>_xlfn.XLOOKUP(Orders[[#This Row],[country_code]],Countries[country_code],Countries[country_name])</f>
        <v>Italy</v>
      </c>
      <c r="G1748" s="5">
        <f>_xlfn.XLOOKUP(Orders[[#This Row],[user_id]],Users[user_id],Users[is_referral])</f>
        <v>0</v>
      </c>
    </row>
    <row r="1749" spans="1:7">
      <c r="A1749" s="5">
        <v>2134152</v>
      </c>
      <c r="B1749" s="5">
        <v>2294</v>
      </c>
      <c r="C1749" s="6">
        <v>43191</v>
      </c>
      <c r="D1749" s="5">
        <v>47</v>
      </c>
      <c r="E1749" s="5" t="str">
        <f>_xlfn.XLOOKUP(Orders[[#This Row],[user_id]],Users[user_id],Users[country])</f>
        <v>IT</v>
      </c>
      <c r="F1749" s="5" t="str">
        <f>_xlfn.XLOOKUP(Orders[[#This Row],[country_code]],Countries[country_code],Countries[country_name])</f>
        <v>Italy</v>
      </c>
      <c r="G1749" s="5">
        <f>_xlfn.XLOOKUP(Orders[[#This Row],[user_id]],Users[user_id],Users[is_referral])</f>
        <v>0</v>
      </c>
    </row>
    <row r="1750" spans="1:7">
      <c r="A1750" s="5">
        <v>2134153</v>
      </c>
      <c r="B1750" s="5">
        <v>3900</v>
      </c>
      <c r="C1750" s="6">
        <v>43191</v>
      </c>
      <c r="D1750" s="5">
        <v>51</v>
      </c>
      <c r="E1750" s="5" t="str">
        <f>_xlfn.XLOOKUP(Orders[[#This Row],[user_id]],Users[user_id],Users[country])</f>
        <v>FR</v>
      </c>
      <c r="F1750" s="5" t="str">
        <f>_xlfn.XLOOKUP(Orders[[#This Row],[country_code]],Countries[country_code],Countries[country_name])</f>
        <v>France</v>
      </c>
      <c r="G1750" s="5">
        <f>_xlfn.XLOOKUP(Orders[[#This Row],[user_id]],Users[user_id],Users[is_referral])</f>
        <v>0</v>
      </c>
    </row>
    <row r="1751" spans="1:7">
      <c r="A1751" s="5">
        <v>2134154</v>
      </c>
      <c r="B1751" s="5">
        <v>13520</v>
      </c>
      <c r="C1751" s="6">
        <v>43191</v>
      </c>
      <c r="D1751" s="5">
        <v>49</v>
      </c>
      <c r="E1751" s="5" t="str">
        <f>_xlfn.XLOOKUP(Orders[[#This Row],[user_id]],Users[user_id],Users[country])</f>
        <v>FR</v>
      </c>
      <c r="F1751" s="5" t="str">
        <f>_xlfn.XLOOKUP(Orders[[#This Row],[country_code]],Countries[country_code],Countries[country_name])</f>
        <v>France</v>
      </c>
      <c r="G1751" s="5">
        <f>_xlfn.XLOOKUP(Orders[[#This Row],[user_id]],Users[user_id],Users[is_referral])</f>
        <v>1</v>
      </c>
    </row>
    <row r="1752" spans="1:7">
      <c r="A1752" s="5">
        <v>2134155</v>
      </c>
      <c r="B1752" s="5">
        <v>5658</v>
      </c>
      <c r="C1752" s="6">
        <v>43191</v>
      </c>
      <c r="D1752" s="5">
        <v>46</v>
      </c>
      <c r="E1752" s="5" t="str">
        <f>_xlfn.XLOOKUP(Orders[[#This Row],[user_id]],Users[user_id],Users[country])</f>
        <v>FR</v>
      </c>
      <c r="F1752" s="5" t="str">
        <f>_xlfn.XLOOKUP(Orders[[#This Row],[country_code]],Countries[country_code],Countries[country_name])</f>
        <v>France</v>
      </c>
      <c r="G1752" s="5">
        <f>_xlfn.XLOOKUP(Orders[[#This Row],[user_id]],Users[user_id],Users[is_referral])</f>
        <v>1</v>
      </c>
    </row>
    <row r="1753" spans="1:7">
      <c r="A1753" s="5">
        <v>2134157</v>
      </c>
      <c r="B1753" s="5">
        <v>824</v>
      </c>
      <c r="C1753" s="6">
        <v>43191</v>
      </c>
      <c r="D1753" s="5">
        <v>15</v>
      </c>
      <c r="E1753" s="5" t="str">
        <f>_xlfn.XLOOKUP(Orders[[#This Row],[user_id]],Users[user_id],Users[country])</f>
        <v>FR</v>
      </c>
      <c r="F1753" s="5" t="str">
        <f>_xlfn.XLOOKUP(Orders[[#This Row],[country_code]],Countries[country_code],Countries[country_name])</f>
        <v>France</v>
      </c>
      <c r="G1753" s="5">
        <f>_xlfn.XLOOKUP(Orders[[#This Row],[user_id]],Users[user_id],Users[is_referral])</f>
        <v>0</v>
      </c>
    </row>
    <row r="1754" spans="1:7">
      <c r="A1754" s="5">
        <v>2134158</v>
      </c>
      <c r="B1754" s="5">
        <v>9028</v>
      </c>
      <c r="C1754" s="6">
        <v>43191</v>
      </c>
      <c r="D1754" s="5">
        <v>26</v>
      </c>
      <c r="E1754" s="5" t="str">
        <f>_xlfn.XLOOKUP(Orders[[#This Row],[user_id]],Users[user_id],Users[country])</f>
        <v>IT</v>
      </c>
      <c r="F1754" s="5" t="str">
        <f>_xlfn.XLOOKUP(Orders[[#This Row],[country_code]],Countries[country_code],Countries[country_name])</f>
        <v>Italy</v>
      </c>
      <c r="G1754" s="5">
        <f>_xlfn.XLOOKUP(Orders[[#This Row],[user_id]],Users[user_id],Users[is_referral])</f>
        <v>1</v>
      </c>
    </row>
    <row r="1755" spans="1:7">
      <c r="A1755" s="5">
        <v>2134160</v>
      </c>
      <c r="B1755" s="5">
        <v>7483</v>
      </c>
      <c r="C1755" s="6">
        <v>43191</v>
      </c>
      <c r="D1755" s="5">
        <v>10</v>
      </c>
      <c r="E1755" s="5" t="str">
        <f>_xlfn.XLOOKUP(Orders[[#This Row],[user_id]],Users[user_id],Users[country])</f>
        <v>IT</v>
      </c>
      <c r="F1755" s="5" t="str">
        <f>_xlfn.XLOOKUP(Orders[[#This Row],[country_code]],Countries[country_code],Countries[country_name])</f>
        <v>Italy</v>
      </c>
      <c r="G1755" s="5">
        <f>_xlfn.XLOOKUP(Orders[[#This Row],[user_id]],Users[user_id],Users[is_referral])</f>
        <v>1</v>
      </c>
    </row>
    <row r="1756" spans="1:7">
      <c r="A1756" s="5">
        <v>2134161</v>
      </c>
      <c r="B1756" s="5">
        <v>2487</v>
      </c>
      <c r="C1756" s="6">
        <v>43191</v>
      </c>
      <c r="D1756" s="5">
        <v>61</v>
      </c>
      <c r="E1756" s="5" t="str">
        <f>_xlfn.XLOOKUP(Orders[[#This Row],[user_id]],Users[user_id],Users[country])</f>
        <v>FR</v>
      </c>
      <c r="F1756" s="5" t="str">
        <f>_xlfn.XLOOKUP(Orders[[#This Row],[country_code]],Countries[country_code],Countries[country_name])</f>
        <v>France</v>
      </c>
      <c r="G1756" s="5">
        <f>_xlfn.XLOOKUP(Orders[[#This Row],[user_id]],Users[user_id],Users[is_referral])</f>
        <v>0</v>
      </c>
    </row>
    <row r="1757" spans="1:7">
      <c r="A1757" s="5">
        <v>2134163</v>
      </c>
      <c r="B1757" s="5">
        <v>11634</v>
      </c>
      <c r="C1757" s="6">
        <v>43191</v>
      </c>
      <c r="D1757" s="5">
        <v>129</v>
      </c>
      <c r="E1757" s="5" t="str">
        <f>_xlfn.XLOOKUP(Orders[[#This Row],[user_id]],Users[user_id],Users[country])</f>
        <v>DE</v>
      </c>
      <c r="F1757" s="5" t="str">
        <f>_xlfn.XLOOKUP(Orders[[#This Row],[country_code]],Countries[country_code],Countries[country_name])</f>
        <v>Germany</v>
      </c>
      <c r="G1757" s="5">
        <f>_xlfn.XLOOKUP(Orders[[#This Row],[user_id]],Users[user_id],Users[is_referral])</f>
        <v>1</v>
      </c>
    </row>
    <row r="1758" spans="1:7">
      <c r="A1758" s="5">
        <v>2134164</v>
      </c>
      <c r="B1758" s="5">
        <v>14993</v>
      </c>
      <c r="C1758" s="6">
        <v>43191</v>
      </c>
      <c r="D1758" s="5">
        <v>56</v>
      </c>
      <c r="E1758" s="5" t="str">
        <f>_xlfn.XLOOKUP(Orders[[#This Row],[user_id]],Users[user_id],Users[country])</f>
        <v>IT</v>
      </c>
      <c r="F1758" s="5" t="str">
        <f>_xlfn.XLOOKUP(Orders[[#This Row],[country_code]],Countries[country_code],Countries[country_name])</f>
        <v>Italy</v>
      </c>
      <c r="G1758" s="5">
        <f>_xlfn.XLOOKUP(Orders[[#This Row],[user_id]],Users[user_id],Users[is_referral])</f>
        <v>1</v>
      </c>
    </row>
    <row r="1759" spans="1:7">
      <c r="A1759" s="5">
        <v>2134165</v>
      </c>
      <c r="B1759" s="5">
        <v>1062</v>
      </c>
      <c r="C1759" s="6">
        <v>43191</v>
      </c>
      <c r="D1759" s="5">
        <v>27</v>
      </c>
      <c r="E1759" s="5" t="str">
        <f>_xlfn.XLOOKUP(Orders[[#This Row],[user_id]],Users[user_id],Users[country])</f>
        <v>ES</v>
      </c>
      <c r="F1759" s="5" t="str">
        <f>_xlfn.XLOOKUP(Orders[[#This Row],[country_code]],Countries[country_code],Countries[country_name])</f>
        <v>Spain</v>
      </c>
      <c r="G1759" s="5">
        <f>_xlfn.XLOOKUP(Orders[[#This Row],[user_id]],Users[user_id],Users[is_referral])</f>
        <v>0</v>
      </c>
    </row>
    <row r="1760" spans="1:7">
      <c r="A1760" s="5">
        <v>2134169</v>
      </c>
      <c r="B1760" s="5">
        <v>11111</v>
      </c>
      <c r="C1760" s="6">
        <v>43191</v>
      </c>
      <c r="D1760" s="5">
        <v>49</v>
      </c>
      <c r="E1760" s="5" t="str">
        <f>_xlfn.XLOOKUP(Orders[[#This Row],[user_id]],Users[user_id],Users[country])</f>
        <v>IT</v>
      </c>
      <c r="F1760" s="5" t="str">
        <f>_xlfn.XLOOKUP(Orders[[#This Row],[country_code]],Countries[country_code],Countries[country_name])</f>
        <v>Italy</v>
      </c>
      <c r="G1760" s="5">
        <f>_xlfn.XLOOKUP(Orders[[#This Row],[user_id]],Users[user_id],Users[is_referral])</f>
        <v>1</v>
      </c>
    </row>
    <row r="1761" spans="1:7">
      <c r="A1761" s="5">
        <v>2134170</v>
      </c>
      <c r="B1761" s="5">
        <v>15202</v>
      </c>
      <c r="C1761" s="6">
        <v>43191</v>
      </c>
      <c r="D1761" s="5">
        <v>50</v>
      </c>
      <c r="E1761" s="5" t="str">
        <f>_xlfn.XLOOKUP(Orders[[#This Row],[user_id]],Users[user_id],Users[country])</f>
        <v>ES</v>
      </c>
      <c r="F1761" s="5" t="str">
        <f>_xlfn.XLOOKUP(Orders[[#This Row],[country_code]],Countries[country_code],Countries[country_name])</f>
        <v>Spain</v>
      </c>
      <c r="G1761" s="5">
        <f>_xlfn.XLOOKUP(Orders[[#This Row],[user_id]],Users[user_id],Users[is_referral])</f>
        <v>1</v>
      </c>
    </row>
    <row r="1762" spans="1:7">
      <c r="A1762" s="5">
        <v>2134171</v>
      </c>
      <c r="B1762" s="5">
        <v>4976</v>
      </c>
      <c r="C1762" s="6">
        <v>43191</v>
      </c>
      <c r="D1762" s="5">
        <v>64</v>
      </c>
      <c r="E1762" s="5" t="str">
        <f>_xlfn.XLOOKUP(Orders[[#This Row],[user_id]],Users[user_id],Users[country])</f>
        <v>ES</v>
      </c>
      <c r="F1762" s="5" t="str">
        <f>_xlfn.XLOOKUP(Orders[[#This Row],[country_code]],Countries[country_code],Countries[country_name])</f>
        <v>Spain</v>
      </c>
      <c r="G1762" s="5">
        <f>_xlfn.XLOOKUP(Orders[[#This Row],[user_id]],Users[user_id],Users[is_referral])</f>
        <v>0</v>
      </c>
    </row>
    <row r="1763" spans="1:7">
      <c r="A1763" s="5">
        <v>2134172</v>
      </c>
      <c r="B1763" s="5">
        <v>16630</v>
      </c>
      <c r="C1763" s="6">
        <v>43191</v>
      </c>
      <c r="D1763" s="5">
        <v>49</v>
      </c>
      <c r="E1763" s="5" t="str">
        <f>_xlfn.XLOOKUP(Orders[[#This Row],[user_id]],Users[user_id],Users[country])</f>
        <v>ES</v>
      </c>
      <c r="F1763" s="5" t="str">
        <f>_xlfn.XLOOKUP(Orders[[#This Row],[country_code]],Countries[country_code],Countries[country_name])</f>
        <v>Spain</v>
      </c>
      <c r="G1763" s="5">
        <f>_xlfn.XLOOKUP(Orders[[#This Row],[user_id]],Users[user_id],Users[is_referral])</f>
        <v>0</v>
      </c>
    </row>
    <row r="1764" spans="1:7">
      <c r="A1764" s="5">
        <v>2134173</v>
      </c>
      <c r="B1764" s="5">
        <v>2913</v>
      </c>
      <c r="C1764" s="6">
        <v>43191</v>
      </c>
      <c r="D1764" s="5">
        <v>67</v>
      </c>
      <c r="E1764" s="5" t="str">
        <f>_xlfn.XLOOKUP(Orders[[#This Row],[user_id]],Users[user_id],Users[country])</f>
        <v>DE</v>
      </c>
      <c r="F1764" s="5" t="str">
        <f>_xlfn.XLOOKUP(Orders[[#This Row],[country_code]],Countries[country_code],Countries[country_name])</f>
        <v>Germany</v>
      </c>
      <c r="G1764" s="5">
        <f>_xlfn.XLOOKUP(Orders[[#This Row],[user_id]],Users[user_id],Users[is_referral])</f>
        <v>0</v>
      </c>
    </row>
    <row r="1765" spans="1:7">
      <c r="A1765" s="5">
        <v>2134176</v>
      </c>
      <c r="B1765" s="5">
        <v>8821</v>
      </c>
      <c r="C1765" s="6">
        <v>43191</v>
      </c>
      <c r="D1765" s="5">
        <v>38</v>
      </c>
      <c r="E1765" s="5" t="str">
        <f>_xlfn.XLOOKUP(Orders[[#This Row],[user_id]],Users[user_id],Users[country])</f>
        <v>FR</v>
      </c>
      <c r="F1765" s="5" t="str">
        <f>_xlfn.XLOOKUP(Orders[[#This Row],[country_code]],Countries[country_code],Countries[country_name])</f>
        <v>France</v>
      </c>
      <c r="G1765" s="5">
        <f>_xlfn.XLOOKUP(Orders[[#This Row],[user_id]],Users[user_id],Users[is_referral])</f>
        <v>1</v>
      </c>
    </row>
    <row r="1766" spans="1:7">
      <c r="A1766" s="5">
        <v>2134177</v>
      </c>
      <c r="B1766" s="5">
        <v>19418</v>
      </c>
      <c r="C1766" s="6">
        <v>43191</v>
      </c>
      <c r="D1766" s="5">
        <v>38</v>
      </c>
      <c r="E1766" s="5" t="str">
        <f>_xlfn.XLOOKUP(Orders[[#This Row],[user_id]],Users[user_id],Users[country])</f>
        <v>FR</v>
      </c>
      <c r="F1766" s="5" t="str">
        <f>_xlfn.XLOOKUP(Orders[[#This Row],[country_code]],Countries[country_code],Countries[country_name])</f>
        <v>France</v>
      </c>
      <c r="G1766" s="5">
        <f>_xlfn.XLOOKUP(Orders[[#This Row],[user_id]],Users[user_id],Users[is_referral])</f>
        <v>1</v>
      </c>
    </row>
    <row r="1767" spans="1:7">
      <c r="A1767" s="5">
        <v>2134178</v>
      </c>
      <c r="B1767" s="5">
        <v>1998</v>
      </c>
      <c r="C1767" s="6">
        <v>43191</v>
      </c>
      <c r="D1767" s="5">
        <v>59</v>
      </c>
      <c r="E1767" s="5" t="str">
        <f>_xlfn.XLOOKUP(Orders[[#This Row],[user_id]],Users[user_id],Users[country])</f>
        <v>IT</v>
      </c>
      <c r="F1767" s="5" t="str">
        <f>_xlfn.XLOOKUP(Orders[[#This Row],[country_code]],Countries[country_code],Countries[country_name])</f>
        <v>Italy</v>
      </c>
      <c r="G1767" s="5">
        <f>_xlfn.XLOOKUP(Orders[[#This Row],[user_id]],Users[user_id],Users[is_referral])</f>
        <v>0</v>
      </c>
    </row>
    <row r="1768" spans="1:7">
      <c r="A1768" s="5">
        <v>2134183</v>
      </c>
      <c r="B1768" s="5">
        <v>12060</v>
      </c>
      <c r="C1768" s="6">
        <v>43191</v>
      </c>
      <c r="D1768" s="5">
        <v>56</v>
      </c>
      <c r="E1768" s="5" t="str">
        <f>_xlfn.XLOOKUP(Orders[[#This Row],[user_id]],Users[user_id],Users[country])</f>
        <v>IT</v>
      </c>
      <c r="F1768" s="5" t="str">
        <f>_xlfn.XLOOKUP(Orders[[#This Row],[country_code]],Countries[country_code],Countries[country_name])</f>
        <v>Italy</v>
      </c>
      <c r="G1768" s="5">
        <f>_xlfn.XLOOKUP(Orders[[#This Row],[user_id]],Users[user_id],Users[is_referral])</f>
        <v>1</v>
      </c>
    </row>
    <row r="1769" spans="1:7">
      <c r="A1769" s="5">
        <v>2134185</v>
      </c>
      <c r="B1769" s="5">
        <v>14927</v>
      </c>
      <c r="C1769" s="6">
        <v>43191</v>
      </c>
      <c r="D1769" s="5">
        <v>42</v>
      </c>
      <c r="E1769" s="5" t="str">
        <f>_xlfn.XLOOKUP(Orders[[#This Row],[user_id]],Users[user_id],Users[country])</f>
        <v>IT</v>
      </c>
      <c r="F1769" s="5" t="str">
        <f>_xlfn.XLOOKUP(Orders[[#This Row],[country_code]],Countries[country_code],Countries[country_name])</f>
        <v>Italy</v>
      </c>
      <c r="G1769" s="5">
        <f>_xlfn.XLOOKUP(Orders[[#This Row],[user_id]],Users[user_id],Users[is_referral])</f>
        <v>1</v>
      </c>
    </row>
    <row r="1770" spans="1:7">
      <c r="A1770" s="5">
        <v>2134186</v>
      </c>
      <c r="B1770" s="5">
        <v>17510</v>
      </c>
      <c r="C1770" s="6">
        <v>43191</v>
      </c>
      <c r="D1770" s="5">
        <v>35</v>
      </c>
      <c r="E1770" s="5" t="str">
        <f>_xlfn.XLOOKUP(Orders[[#This Row],[user_id]],Users[user_id],Users[country])</f>
        <v>IT</v>
      </c>
      <c r="F1770" s="5" t="str">
        <f>_xlfn.XLOOKUP(Orders[[#This Row],[country_code]],Countries[country_code],Countries[country_name])</f>
        <v>Italy</v>
      </c>
      <c r="G1770" s="5">
        <f>_xlfn.XLOOKUP(Orders[[#This Row],[user_id]],Users[user_id],Users[is_referral])</f>
        <v>1</v>
      </c>
    </row>
    <row r="1771" spans="1:7">
      <c r="A1771" s="5">
        <v>2134190</v>
      </c>
      <c r="B1771" s="5">
        <v>259</v>
      </c>
      <c r="C1771" s="6">
        <v>43191</v>
      </c>
      <c r="D1771" s="5">
        <v>63</v>
      </c>
      <c r="E1771" s="5" t="str">
        <f>_xlfn.XLOOKUP(Orders[[#This Row],[user_id]],Users[user_id],Users[country])</f>
        <v>ES</v>
      </c>
      <c r="F1771" s="5" t="str">
        <f>_xlfn.XLOOKUP(Orders[[#This Row],[country_code]],Countries[country_code],Countries[country_name])</f>
        <v>Spain</v>
      </c>
      <c r="G1771" s="5">
        <f>_xlfn.XLOOKUP(Orders[[#This Row],[user_id]],Users[user_id],Users[is_referral])</f>
        <v>0</v>
      </c>
    </row>
    <row r="1772" spans="1:7">
      <c r="A1772" s="5">
        <v>2134192</v>
      </c>
      <c r="B1772" s="5">
        <v>18916</v>
      </c>
      <c r="C1772" s="6">
        <v>43191</v>
      </c>
      <c r="D1772" s="5">
        <v>42</v>
      </c>
      <c r="E1772" s="5" t="str">
        <f>_xlfn.XLOOKUP(Orders[[#This Row],[user_id]],Users[user_id],Users[country])</f>
        <v>FR</v>
      </c>
      <c r="F1772" s="5" t="str">
        <f>_xlfn.XLOOKUP(Orders[[#This Row],[country_code]],Countries[country_code],Countries[country_name])</f>
        <v>France</v>
      </c>
      <c r="G1772" s="5">
        <f>_xlfn.XLOOKUP(Orders[[#This Row],[user_id]],Users[user_id],Users[is_referral])</f>
        <v>1</v>
      </c>
    </row>
    <row r="1773" spans="1:7">
      <c r="A1773" s="5">
        <v>2134194</v>
      </c>
      <c r="B1773" s="5">
        <v>9972</v>
      </c>
      <c r="C1773" s="6">
        <v>43191</v>
      </c>
      <c r="D1773" s="5">
        <v>77</v>
      </c>
      <c r="E1773" s="5" t="str">
        <f>_xlfn.XLOOKUP(Orders[[#This Row],[user_id]],Users[user_id],Users[country])</f>
        <v>FR</v>
      </c>
      <c r="F1773" s="5" t="str">
        <f>_xlfn.XLOOKUP(Orders[[#This Row],[country_code]],Countries[country_code],Countries[country_name])</f>
        <v>France</v>
      </c>
      <c r="G1773" s="5">
        <f>_xlfn.XLOOKUP(Orders[[#This Row],[user_id]],Users[user_id],Users[is_referral])</f>
        <v>1</v>
      </c>
    </row>
    <row r="1774" spans="1:7">
      <c r="A1774" s="5">
        <v>2134195</v>
      </c>
      <c r="B1774" s="5">
        <v>19053</v>
      </c>
      <c r="C1774" s="6">
        <v>43191</v>
      </c>
      <c r="D1774" s="5">
        <v>25</v>
      </c>
      <c r="E1774" s="5" t="str">
        <f>_xlfn.XLOOKUP(Orders[[#This Row],[user_id]],Users[user_id],Users[country])</f>
        <v>FR</v>
      </c>
      <c r="F1774" s="5" t="str">
        <f>_xlfn.XLOOKUP(Orders[[#This Row],[country_code]],Countries[country_code],Countries[country_name])</f>
        <v>France</v>
      </c>
      <c r="G1774" s="5">
        <f>_xlfn.XLOOKUP(Orders[[#This Row],[user_id]],Users[user_id],Users[is_referral])</f>
        <v>1</v>
      </c>
    </row>
    <row r="1775" spans="1:7">
      <c r="A1775" s="5">
        <v>2134196</v>
      </c>
      <c r="B1775" s="5">
        <v>12834</v>
      </c>
      <c r="C1775" s="6">
        <v>43191</v>
      </c>
      <c r="D1775" s="5">
        <v>36</v>
      </c>
      <c r="E1775" s="5" t="str">
        <f>_xlfn.XLOOKUP(Orders[[#This Row],[user_id]],Users[user_id],Users[country])</f>
        <v>FR</v>
      </c>
      <c r="F1775" s="5" t="str">
        <f>_xlfn.XLOOKUP(Orders[[#This Row],[country_code]],Countries[country_code],Countries[country_name])</f>
        <v>France</v>
      </c>
      <c r="G1775" s="5">
        <f>_xlfn.XLOOKUP(Orders[[#This Row],[user_id]],Users[user_id],Users[is_referral])</f>
        <v>1</v>
      </c>
    </row>
    <row r="1776" spans="1:7">
      <c r="A1776" s="5">
        <v>2134199</v>
      </c>
      <c r="B1776" s="5">
        <v>11911</v>
      </c>
      <c r="C1776" s="6">
        <v>43191</v>
      </c>
      <c r="D1776" s="5">
        <v>21</v>
      </c>
      <c r="E1776" s="5" t="str">
        <f>_xlfn.XLOOKUP(Orders[[#This Row],[user_id]],Users[user_id],Users[country])</f>
        <v>ES</v>
      </c>
      <c r="F1776" s="5" t="str">
        <f>_xlfn.XLOOKUP(Orders[[#This Row],[country_code]],Countries[country_code],Countries[country_name])</f>
        <v>Spain</v>
      </c>
      <c r="G1776" s="5">
        <f>_xlfn.XLOOKUP(Orders[[#This Row],[user_id]],Users[user_id],Users[is_referral])</f>
        <v>1</v>
      </c>
    </row>
    <row r="1777" spans="1:7">
      <c r="A1777" s="5">
        <v>2134202</v>
      </c>
      <c r="B1777" s="5">
        <v>7136</v>
      </c>
      <c r="C1777" s="6">
        <v>43191</v>
      </c>
      <c r="D1777" s="5">
        <v>50</v>
      </c>
      <c r="E1777" s="5" t="str">
        <f>_xlfn.XLOOKUP(Orders[[#This Row],[user_id]],Users[user_id],Users[country])</f>
        <v>FR</v>
      </c>
      <c r="F1777" s="5" t="str">
        <f>_xlfn.XLOOKUP(Orders[[#This Row],[country_code]],Countries[country_code],Countries[country_name])</f>
        <v>France</v>
      </c>
      <c r="G1777" s="5">
        <f>_xlfn.XLOOKUP(Orders[[#This Row],[user_id]],Users[user_id],Users[is_referral])</f>
        <v>0</v>
      </c>
    </row>
    <row r="1778" spans="1:7">
      <c r="A1778" s="5">
        <v>2134203</v>
      </c>
      <c r="B1778" s="5">
        <v>13216</v>
      </c>
      <c r="C1778" s="6">
        <v>43191</v>
      </c>
      <c r="D1778" s="5">
        <v>46</v>
      </c>
      <c r="E1778" s="5" t="str">
        <f>_xlfn.XLOOKUP(Orders[[#This Row],[user_id]],Users[user_id],Users[country])</f>
        <v>DE</v>
      </c>
      <c r="F1778" s="5" t="str">
        <f>_xlfn.XLOOKUP(Orders[[#This Row],[country_code]],Countries[country_code],Countries[country_name])</f>
        <v>Germany</v>
      </c>
      <c r="G1778" s="5">
        <f>_xlfn.XLOOKUP(Orders[[#This Row],[user_id]],Users[user_id],Users[is_referral])</f>
        <v>1</v>
      </c>
    </row>
    <row r="1779" spans="1:7">
      <c r="A1779" s="5">
        <v>2134204</v>
      </c>
      <c r="B1779" s="5">
        <v>17269</v>
      </c>
      <c r="C1779" s="6">
        <v>43191</v>
      </c>
      <c r="D1779" s="5">
        <v>37</v>
      </c>
      <c r="E1779" s="5" t="str">
        <f>_xlfn.XLOOKUP(Orders[[#This Row],[user_id]],Users[user_id],Users[country])</f>
        <v>FR</v>
      </c>
      <c r="F1779" s="5" t="str">
        <f>_xlfn.XLOOKUP(Orders[[#This Row],[country_code]],Countries[country_code],Countries[country_name])</f>
        <v>France</v>
      </c>
      <c r="G1779" s="5">
        <f>_xlfn.XLOOKUP(Orders[[#This Row],[user_id]],Users[user_id],Users[is_referral])</f>
        <v>1</v>
      </c>
    </row>
    <row r="1780" spans="1:7">
      <c r="A1780" s="5">
        <v>2134205</v>
      </c>
      <c r="B1780" s="5">
        <v>1516</v>
      </c>
      <c r="C1780" s="6">
        <v>43191</v>
      </c>
      <c r="D1780" s="5">
        <v>32</v>
      </c>
      <c r="E1780" s="5" t="str">
        <f>_xlfn.XLOOKUP(Orders[[#This Row],[user_id]],Users[user_id],Users[country])</f>
        <v>ES</v>
      </c>
      <c r="F1780" s="5" t="str">
        <f>_xlfn.XLOOKUP(Orders[[#This Row],[country_code]],Countries[country_code],Countries[country_name])</f>
        <v>Spain</v>
      </c>
      <c r="G1780" s="5">
        <f>_xlfn.XLOOKUP(Orders[[#This Row],[user_id]],Users[user_id],Users[is_referral])</f>
        <v>0</v>
      </c>
    </row>
    <row r="1781" spans="1:7">
      <c r="A1781" s="5">
        <v>2134206</v>
      </c>
      <c r="B1781" s="5">
        <v>9877</v>
      </c>
      <c r="C1781" s="6">
        <v>43191</v>
      </c>
      <c r="D1781" s="5">
        <v>81</v>
      </c>
      <c r="E1781" s="5" t="str">
        <f>_xlfn.XLOOKUP(Orders[[#This Row],[user_id]],Users[user_id],Users[country])</f>
        <v>FR</v>
      </c>
      <c r="F1781" s="5" t="str">
        <f>_xlfn.XLOOKUP(Orders[[#This Row],[country_code]],Countries[country_code],Countries[country_name])</f>
        <v>France</v>
      </c>
      <c r="G1781" s="5">
        <f>_xlfn.XLOOKUP(Orders[[#This Row],[user_id]],Users[user_id],Users[is_referral])</f>
        <v>1</v>
      </c>
    </row>
    <row r="1782" spans="1:7">
      <c r="A1782" s="5">
        <v>2134207</v>
      </c>
      <c r="B1782" s="5">
        <v>17660</v>
      </c>
      <c r="C1782" s="6">
        <v>43191</v>
      </c>
      <c r="D1782" s="5">
        <v>27</v>
      </c>
      <c r="E1782" s="5" t="str">
        <f>_xlfn.XLOOKUP(Orders[[#This Row],[user_id]],Users[user_id],Users[country])</f>
        <v>FR</v>
      </c>
      <c r="F1782" s="5" t="str">
        <f>_xlfn.XLOOKUP(Orders[[#This Row],[country_code]],Countries[country_code],Countries[country_name])</f>
        <v>France</v>
      </c>
      <c r="G1782" s="5">
        <f>_xlfn.XLOOKUP(Orders[[#This Row],[user_id]],Users[user_id],Users[is_referral])</f>
        <v>1</v>
      </c>
    </row>
    <row r="1783" spans="1:7">
      <c r="A1783" s="5">
        <v>2134208</v>
      </c>
      <c r="B1783" s="5">
        <v>13735</v>
      </c>
      <c r="C1783" s="6">
        <v>43191</v>
      </c>
      <c r="D1783" s="5">
        <v>19</v>
      </c>
      <c r="E1783" s="5" t="str">
        <f>_xlfn.XLOOKUP(Orders[[#This Row],[user_id]],Users[user_id],Users[country])</f>
        <v>ES</v>
      </c>
      <c r="F1783" s="5" t="str">
        <f>_xlfn.XLOOKUP(Orders[[#This Row],[country_code]],Countries[country_code],Countries[country_name])</f>
        <v>Spain</v>
      </c>
      <c r="G1783" s="5">
        <f>_xlfn.XLOOKUP(Orders[[#This Row],[user_id]],Users[user_id],Users[is_referral])</f>
        <v>1</v>
      </c>
    </row>
    <row r="1784" spans="1:7">
      <c r="A1784" s="5">
        <v>2134209</v>
      </c>
      <c r="B1784" s="5">
        <v>11818</v>
      </c>
      <c r="C1784" s="6">
        <v>43191</v>
      </c>
      <c r="D1784" s="5">
        <v>53</v>
      </c>
      <c r="E1784" s="5" t="str">
        <f>_xlfn.XLOOKUP(Orders[[#This Row],[user_id]],Users[user_id],Users[country])</f>
        <v>DE</v>
      </c>
      <c r="F1784" s="5" t="str">
        <f>_xlfn.XLOOKUP(Orders[[#This Row],[country_code]],Countries[country_code],Countries[country_name])</f>
        <v>Germany</v>
      </c>
      <c r="G1784" s="5">
        <f>_xlfn.XLOOKUP(Orders[[#This Row],[user_id]],Users[user_id],Users[is_referral])</f>
        <v>1</v>
      </c>
    </row>
    <row r="1785" spans="1:7">
      <c r="A1785" s="5">
        <v>2134210</v>
      </c>
      <c r="B1785" s="5">
        <v>986</v>
      </c>
      <c r="C1785" s="6">
        <v>43191</v>
      </c>
      <c r="D1785" s="5">
        <v>34</v>
      </c>
      <c r="E1785" s="5" t="str">
        <f>_xlfn.XLOOKUP(Orders[[#This Row],[user_id]],Users[user_id],Users[country])</f>
        <v>FR</v>
      </c>
      <c r="F1785" s="5" t="str">
        <f>_xlfn.XLOOKUP(Orders[[#This Row],[country_code]],Countries[country_code],Countries[country_name])</f>
        <v>France</v>
      </c>
      <c r="G1785" s="5">
        <f>_xlfn.XLOOKUP(Orders[[#This Row],[user_id]],Users[user_id],Users[is_referral])</f>
        <v>0</v>
      </c>
    </row>
    <row r="1786" spans="1:7">
      <c r="A1786" s="5">
        <v>2134211</v>
      </c>
      <c r="B1786" s="5">
        <v>18492</v>
      </c>
      <c r="C1786" s="6">
        <v>43191</v>
      </c>
      <c r="D1786" s="5">
        <v>65</v>
      </c>
      <c r="E1786" s="5" t="str">
        <f>_xlfn.XLOOKUP(Orders[[#This Row],[user_id]],Users[user_id],Users[country])</f>
        <v>FR</v>
      </c>
      <c r="F1786" s="5" t="str">
        <f>_xlfn.XLOOKUP(Orders[[#This Row],[country_code]],Countries[country_code],Countries[country_name])</f>
        <v>France</v>
      </c>
      <c r="G1786" s="5">
        <f>_xlfn.XLOOKUP(Orders[[#This Row],[user_id]],Users[user_id],Users[is_referral])</f>
        <v>0</v>
      </c>
    </row>
    <row r="1787" spans="1:7">
      <c r="A1787" s="5">
        <v>2134212</v>
      </c>
      <c r="B1787" s="5">
        <v>19013</v>
      </c>
      <c r="C1787" s="6">
        <v>43191</v>
      </c>
      <c r="D1787" s="5">
        <v>10</v>
      </c>
      <c r="E1787" s="5" t="str">
        <f>_xlfn.XLOOKUP(Orders[[#This Row],[user_id]],Users[user_id],Users[country])</f>
        <v>DE</v>
      </c>
      <c r="F1787" s="5" t="str">
        <f>_xlfn.XLOOKUP(Orders[[#This Row],[country_code]],Countries[country_code],Countries[country_name])</f>
        <v>Germany</v>
      </c>
      <c r="G1787" s="5">
        <f>_xlfn.XLOOKUP(Orders[[#This Row],[user_id]],Users[user_id],Users[is_referral])</f>
        <v>0</v>
      </c>
    </row>
    <row r="1788" spans="1:7">
      <c r="A1788" s="5">
        <v>2134214</v>
      </c>
      <c r="B1788" s="5">
        <v>12987</v>
      </c>
      <c r="C1788" s="6">
        <v>43191</v>
      </c>
      <c r="D1788" s="5">
        <v>44</v>
      </c>
      <c r="E1788" s="5" t="str">
        <f>_xlfn.XLOOKUP(Orders[[#This Row],[user_id]],Users[user_id],Users[country])</f>
        <v>IT</v>
      </c>
      <c r="F1788" s="5" t="str">
        <f>_xlfn.XLOOKUP(Orders[[#This Row],[country_code]],Countries[country_code],Countries[country_name])</f>
        <v>Italy</v>
      </c>
      <c r="G1788" s="5">
        <f>_xlfn.XLOOKUP(Orders[[#This Row],[user_id]],Users[user_id],Users[is_referral])</f>
        <v>1</v>
      </c>
    </row>
    <row r="1789" spans="1:7">
      <c r="A1789" s="5">
        <v>2134216</v>
      </c>
      <c r="B1789" s="5">
        <v>19170</v>
      </c>
      <c r="C1789" s="6">
        <v>43191</v>
      </c>
      <c r="D1789" s="5">
        <v>22</v>
      </c>
      <c r="E1789" s="5" t="str">
        <f>_xlfn.XLOOKUP(Orders[[#This Row],[user_id]],Users[user_id],Users[country])</f>
        <v>IT</v>
      </c>
      <c r="F1789" s="5" t="str">
        <f>_xlfn.XLOOKUP(Orders[[#This Row],[country_code]],Countries[country_code],Countries[country_name])</f>
        <v>Italy</v>
      </c>
      <c r="G1789" s="5">
        <f>_xlfn.XLOOKUP(Orders[[#This Row],[user_id]],Users[user_id],Users[is_referral])</f>
        <v>1</v>
      </c>
    </row>
    <row r="1790" spans="1:7">
      <c r="A1790" s="5">
        <v>2134218</v>
      </c>
      <c r="B1790" s="5">
        <v>4041</v>
      </c>
      <c r="C1790" s="6">
        <v>43191</v>
      </c>
      <c r="D1790" s="5">
        <v>40</v>
      </c>
      <c r="E1790" s="5" t="str">
        <f>_xlfn.XLOOKUP(Orders[[#This Row],[user_id]],Users[user_id],Users[country])</f>
        <v>IT</v>
      </c>
      <c r="F1790" s="5" t="str">
        <f>_xlfn.XLOOKUP(Orders[[#This Row],[country_code]],Countries[country_code],Countries[country_name])</f>
        <v>Italy</v>
      </c>
      <c r="G1790" s="5">
        <f>_xlfn.XLOOKUP(Orders[[#This Row],[user_id]],Users[user_id],Users[is_referral])</f>
        <v>0</v>
      </c>
    </row>
    <row r="1791" spans="1:7">
      <c r="A1791" s="5">
        <v>2134219</v>
      </c>
      <c r="B1791" s="5">
        <v>15113</v>
      </c>
      <c r="C1791" s="6">
        <v>43191</v>
      </c>
      <c r="D1791" s="5">
        <v>65</v>
      </c>
      <c r="E1791" s="5" t="str">
        <f>_xlfn.XLOOKUP(Orders[[#This Row],[user_id]],Users[user_id],Users[country])</f>
        <v>FR</v>
      </c>
      <c r="F1791" s="5" t="str">
        <f>_xlfn.XLOOKUP(Orders[[#This Row],[country_code]],Countries[country_code],Countries[country_name])</f>
        <v>France</v>
      </c>
      <c r="G1791" s="5">
        <f>_xlfn.XLOOKUP(Orders[[#This Row],[user_id]],Users[user_id],Users[is_referral])</f>
        <v>1</v>
      </c>
    </row>
    <row r="1792" spans="1:7">
      <c r="A1792" s="5">
        <v>2134222</v>
      </c>
      <c r="B1792" s="5">
        <v>301</v>
      </c>
      <c r="C1792" s="6">
        <v>43191</v>
      </c>
      <c r="D1792" s="5">
        <v>84</v>
      </c>
      <c r="E1792" s="5" t="str">
        <f>_xlfn.XLOOKUP(Orders[[#This Row],[user_id]],Users[user_id],Users[country])</f>
        <v>IT</v>
      </c>
      <c r="F1792" s="5" t="str">
        <f>_xlfn.XLOOKUP(Orders[[#This Row],[country_code]],Countries[country_code],Countries[country_name])</f>
        <v>Italy</v>
      </c>
      <c r="G1792" s="5">
        <f>_xlfn.XLOOKUP(Orders[[#This Row],[user_id]],Users[user_id],Users[is_referral])</f>
        <v>0</v>
      </c>
    </row>
    <row r="1793" spans="1:7">
      <c r="A1793" s="5">
        <v>2134223</v>
      </c>
      <c r="B1793" s="5">
        <v>167</v>
      </c>
      <c r="C1793" s="6">
        <v>43191</v>
      </c>
      <c r="D1793" s="5">
        <v>18</v>
      </c>
      <c r="E1793" s="5" t="str">
        <f>_xlfn.XLOOKUP(Orders[[#This Row],[user_id]],Users[user_id],Users[country])</f>
        <v>FR</v>
      </c>
      <c r="F1793" s="5" t="str">
        <f>_xlfn.XLOOKUP(Orders[[#This Row],[country_code]],Countries[country_code],Countries[country_name])</f>
        <v>France</v>
      </c>
      <c r="G1793" s="5">
        <f>_xlfn.XLOOKUP(Orders[[#This Row],[user_id]],Users[user_id],Users[is_referral])</f>
        <v>0</v>
      </c>
    </row>
    <row r="1794" spans="1:7">
      <c r="A1794" s="5">
        <v>2134224</v>
      </c>
      <c r="B1794" s="5">
        <v>19946</v>
      </c>
      <c r="C1794" s="6">
        <v>43191</v>
      </c>
      <c r="D1794" s="5">
        <v>81</v>
      </c>
      <c r="E1794" s="5" t="str">
        <f>_xlfn.XLOOKUP(Orders[[#This Row],[user_id]],Users[user_id],Users[country])</f>
        <v>FR</v>
      </c>
      <c r="F1794" s="5" t="str">
        <f>_xlfn.XLOOKUP(Orders[[#This Row],[country_code]],Countries[country_code],Countries[country_name])</f>
        <v>France</v>
      </c>
      <c r="G1794" s="5">
        <f>_xlfn.XLOOKUP(Orders[[#This Row],[user_id]],Users[user_id],Users[is_referral])</f>
        <v>1</v>
      </c>
    </row>
    <row r="1795" spans="1:7">
      <c r="A1795" s="5">
        <v>2134225</v>
      </c>
      <c r="B1795" s="5">
        <v>17920</v>
      </c>
      <c r="C1795" s="6">
        <v>43191</v>
      </c>
      <c r="D1795" s="5">
        <v>62</v>
      </c>
      <c r="E1795" s="5" t="str">
        <f>_xlfn.XLOOKUP(Orders[[#This Row],[user_id]],Users[user_id],Users[country])</f>
        <v>IT</v>
      </c>
      <c r="F1795" s="5" t="str">
        <f>_xlfn.XLOOKUP(Orders[[#This Row],[country_code]],Countries[country_code],Countries[country_name])</f>
        <v>Italy</v>
      </c>
      <c r="G1795" s="5">
        <f>_xlfn.XLOOKUP(Orders[[#This Row],[user_id]],Users[user_id],Users[is_referral])</f>
        <v>1</v>
      </c>
    </row>
    <row r="1796" spans="1:7">
      <c r="A1796" s="5">
        <v>2134227</v>
      </c>
      <c r="B1796" s="5">
        <v>4250</v>
      </c>
      <c r="C1796" s="6">
        <v>43191</v>
      </c>
      <c r="D1796" s="5">
        <v>32</v>
      </c>
      <c r="E1796" s="5" t="str">
        <f>_xlfn.XLOOKUP(Orders[[#This Row],[user_id]],Users[user_id],Users[country])</f>
        <v>FR</v>
      </c>
      <c r="F1796" s="5" t="str">
        <f>_xlfn.XLOOKUP(Orders[[#This Row],[country_code]],Countries[country_code],Countries[country_name])</f>
        <v>France</v>
      </c>
      <c r="G1796" s="5">
        <f>_xlfn.XLOOKUP(Orders[[#This Row],[user_id]],Users[user_id],Users[is_referral])</f>
        <v>0</v>
      </c>
    </row>
    <row r="1797" spans="1:7">
      <c r="A1797" s="5">
        <v>2134228</v>
      </c>
      <c r="B1797" s="5">
        <v>673</v>
      </c>
      <c r="C1797" s="6">
        <v>43191</v>
      </c>
      <c r="D1797" s="5">
        <v>48</v>
      </c>
      <c r="E1797" s="5" t="str">
        <f>_xlfn.XLOOKUP(Orders[[#This Row],[user_id]],Users[user_id],Users[country])</f>
        <v>FR</v>
      </c>
      <c r="F1797" s="5" t="str">
        <f>_xlfn.XLOOKUP(Orders[[#This Row],[country_code]],Countries[country_code],Countries[country_name])</f>
        <v>France</v>
      </c>
      <c r="G1797" s="5">
        <f>_xlfn.XLOOKUP(Orders[[#This Row],[user_id]],Users[user_id],Users[is_referral])</f>
        <v>0</v>
      </c>
    </row>
    <row r="1798" spans="1:7">
      <c r="A1798" s="5">
        <v>2134230</v>
      </c>
      <c r="B1798" s="5">
        <v>14001</v>
      </c>
      <c r="C1798" s="6">
        <v>43191</v>
      </c>
      <c r="D1798" s="5">
        <v>50</v>
      </c>
      <c r="E1798" s="5" t="str">
        <f>_xlfn.XLOOKUP(Orders[[#This Row],[user_id]],Users[user_id],Users[country])</f>
        <v>IT</v>
      </c>
      <c r="F1798" s="5" t="str">
        <f>_xlfn.XLOOKUP(Orders[[#This Row],[country_code]],Countries[country_code],Countries[country_name])</f>
        <v>Italy</v>
      </c>
      <c r="G1798" s="5">
        <f>_xlfn.XLOOKUP(Orders[[#This Row],[user_id]],Users[user_id],Users[is_referral])</f>
        <v>0</v>
      </c>
    </row>
    <row r="1799" spans="1:7">
      <c r="A1799" s="5">
        <v>2134231</v>
      </c>
      <c r="B1799" s="5">
        <v>14457</v>
      </c>
      <c r="C1799" s="6">
        <v>43191</v>
      </c>
      <c r="D1799" s="5">
        <v>16</v>
      </c>
      <c r="E1799" s="5" t="str">
        <f>_xlfn.XLOOKUP(Orders[[#This Row],[user_id]],Users[user_id],Users[country])</f>
        <v>FR</v>
      </c>
      <c r="F1799" s="5" t="str">
        <f>_xlfn.XLOOKUP(Orders[[#This Row],[country_code]],Countries[country_code],Countries[country_name])</f>
        <v>France</v>
      </c>
      <c r="G1799" s="5">
        <f>_xlfn.XLOOKUP(Orders[[#This Row],[user_id]],Users[user_id],Users[is_referral])</f>
        <v>1</v>
      </c>
    </row>
    <row r="1800" spans="1:7">
      <c r="A1800" s="5">
        <v>2134232</v>
      </c>
      <c r="B1800" s="5">
        <v>5774</v>
      </c>
      <c r="C1800" s="6">
        <v>43191</v>
      </c>
      <c r="D1800" s="5">
        <v>61</v>
      </c>
      <c r="E1800" s="5" t="str">
        <f>_xlfn.XLOOKUP(Orders[[#This Row],[user_id]],Users[user_id],Users[country])</f>
        <v>DE</v>
      </c>
      <c r="F1800" s="5" t="str">
        <f>_xlfn.XLOOKUP(Orders[[#This Row],[country_code]],Countries[country_code],Countries[country_name])</f>
        <v>Germany</v>
      </c>
      <c r="G1800" s="5">
        <f>_xlfn.XLOOKUP(Orders[[#This Row],[user_id]],Users[user_id],Users[is_referral])</f>
        <v>1</v>
      </c>
    </row>
    <row r="1801" spans="1:7">
      <c r="A1801" s="5">
        <v>2134233</v>
      </c>
      <c r="B1801" s="5">
        <v>10423</v>
      </c>
      <c r="C1801" s="6">
        <v>43191</v>
      </c>
      <c r="D1801" s="5">
        <v>70</v>
      </c>
      <c r="E1801" s="5" t="str">
        <f>_xlfn.XLOOKUP(Orders[[#This Row],[user_id]],Users[user_id],Users[country])</f>
        <v>FR</v>
      </c>
      <c r="F1801" s="5" t="str">
        <f>_xlfn.XLOOKUP(Orders[[#This Row],[country_code]],Countries[country_code],Countries[country_name])</f>
        <v>France</v>
      </c>
      <c r="G1801" s="5">
        <f>_xlfn.XLOOKUP(Orders[[#This Row],[user_id]],Users[user_id],Users[is_referral])</f>
        <v>1</v>
      </c>
    </row>
    <row r="1802" spans="1:7">
      <c r="A1802" s="5">
        <v>2134237</v>
      </c>
      <c r="B1802" s="5">
        <v>9940</v>
      </c>
      <c r="C1802" s="6">
        <v>43191</v>
      </c>
      <c r="D1802" s="5">
        <v>79</v>
      </c>
      <c r="E1802" s="5" t="str">
        <f>_xlfn.XLOOKUP(Orders[[#This Row],[user_id]],Users[user_id],Users[country])</f>
        <v>ES</v>
      </c>
      <c r="F1802" s="5" t="str">
        <f>_xlfn.XLOOKUP(Orders[[#This Row],[country_code]],Countries[country_code],Countries[country_name])</f>
        <v>Spain</v>
      </c>
      <c r="G1802" s="5">
        <f>_xlfn.XLOOKUP(Orders[[#This Row],[user_id]],Users[user_id],Users[is_referral])</f>
        <v>1</v>
      </c>
    </row>
    <row r="1803" spans="1:7">
      <c r="A1803" s="5">
        <v>2134239</v>
      </c>
      <c r="B1803" s="5">
        <v>18340</v>
      </c>
      <c r="C1803" s="6">
        <v>43191</v>
      </c>
      <c r="D1803" s="5">
        <v>24</v>
      </c>
      <c r="E1803" s="5" t="str">
        <f>_xlfn.XLOOKUP(Orders[[#This Row],[user_id]],Users[user_id],Users[country])</f>
        <v>DE</v>
      </c>
      <c r="F1803" s="5" t="str">
        <f>_xlfn.XLOOKUP(Orders[[#This Row],[country_code]],Countries[country_code],Countries[country_name])</f>
        <v>Germany</v>
      </c>
      <c r="G1803" s="5">
        <f>_xlfn.XLOOKUP(Orders[[#This Row],[user_id]],Users[user_id],Users[is_referral])</f>
        <v>1</v>
      </c>
    </row>
    <row r="1804" spans="1:7">
      <c r="A1804" s="5">
        <v>2134240</v>
      </c>
      <c r="B1804" s="5">
        <v>15190</v>
      </c>
      <c r="C1804" s="6">
        <v>43191</v>
      </c>
      <c r="D1804" s="5">
        <v>68</v>
      </c>
      <c r="E1804" s="5" t="str">
        <f>_xlfn.XLOOKUP(Orders[[#This Row],[user_id]],Users[user_id],Users[country])</f>
        <v>DE</v>
      </c>
      <c r="F1804" s="5" t="str">
        <f>_xlfn.XLOOKUP(Orders[[#This Row],[country_code]],Countries[country_code],Countries[country_name])</f>
        <v>Germany</v>
      </c>
      <c r="G1804" s="5">
        <f>_xlfn.XLOOKUP(Orders[[#This Row],[user_id]],Users[user_id],Users[is_referral])</f>
        <v>1</v>
      </c>
    </row>
    <row r="1805" spans="1:7">
      <c r="A1805" s="5">
        <v>2134243</v>
      </c>
      <c r="B1805" s="5">
        <v>6260</v>
      </c>
      <c r="C1805" s="6">
        <v>43191</v>
      </c>
      <c r="D1805" s="5">
        <v>45</v>
      </c>
      <c r="E1805" s="5" t="str">
        <f>_xlfn.XLOOKUP(Orders[[#This Row],[user_id]],Users[user_id],Users[country])</f>
        <v>IT</v>
      </c>
      <c r="F1805" s="5" t="str">
        <f>_xlfn.XLOOKUP(Orders[[#This Row],[country_code]],Countries[country_code],Countries[country_name])</f>
        <v>Italy</v>
      </c>
      <c r="G1805" s="5">
        <f>_xlfn.XLOOKUP(Orders[[#This Row],[user_id]],Users[user_id],Users[is_referral])</f>
        <v>1</v>
      </c>
    </row>
    <row r="1806" spans="1:7">
      <c r="A1806" s="5">
        <v>2134245</v>
      </c>
      <c r="B1806" s="5">
        <v>12302</v>
      </c>
      <c r="C1806" s="6">
        <v>43191</v>
      </c>
      <c r="D1806" s="5">
        <v>30</v>
      </c>
      <c r="E1806" s="5" t="str">
        <f>_xlfn.XLOOKUP(Orders[[#This Row],[user_id]],Users[user_id],Users[country])</f>
        <v>IT</v>
      </c>
      <c r="F1806" s="5" t="str">
        <f>_xlfn.XLOOKUP(Orders[[#This Row],[country_code]],Countries[country_code],Countries[country_name])</f>
        <v>Italy</v>
      </c>
      <c r="G1806" s="5">
        <f>_xlfn.XLOOKUP(Orders[[#This Row],[user_id]],Users[user_id],Users[is_referral])</f>
        <v>1</v>
      </c>
    </row>
    <row r="1807" spans="1:7">
      <c r="A1807" s="5">
        <v>2134246</v>
      </c>
      <c r="B1807" s="5">
        <v>8538</v>
      </c>
      <c r="C1807" s="6">
        <v>43191</v>
      </c>
      <c r="D1807" s="5">
        <v>76</v>
      </c>
      <c r="E1807" s="5" t="str">
        <f>_xlfn.XLOOKUP(Orders[[#This Row],[user_id]],Users[user_id],Users[country])</f>
        <v>FR</v>
      </c>
      <c r="F1807" s="5" t="str">
        <f>_xlfn.XLOOKUP(Orders[[#This Row],[country_code]],Countries[country_code],Countries[country_name])</f>
        <v>France</v>
      </c>
      <c r="G1807" s="5">
        <f>_xlfn.XLOOKUP(Orders[[#This Row],[user_id]],Users[user_id],Users[is_referral])</f>
        <v>1</v>
      </c>
    </row>
    <row r="1808" spans="1:7">
      <c r="A1808" s="5">
        <v>2134249</v>
      </c>
      <c r="B1808" s="5">
        <v>18989</v>
      </c>
      <c r="C1808" s="6">
        <v>43191</v>
      </c>
      <c r="D1808" s="5">
        <v>33</v>
      </c>
      <c r="E1808" s="5" t="str">
        <f>_xlfn.XLOOKUP(Orders[[#This Row],[user_id]],Users[user_id],Users[country])</f>
        <v>FR</v>
      </c>
      <c r="F1808" s="5" t="str">
        <f>_xlfn.XLOOKUP(Orders[[#This Row],[country_code]],Countries[country_code],Countries[country_name])</f>
        <v>France</v>
      </c>
      <c r="G1808" s="5">
        <f>_xlfn.XLOOKUP(Orders[[#This Row],[user_id]],Users[user_id],Users[is_referral])</f>
        <v>1</v>
      </c>
    </row>
    <row r="1809" spans="1:7">
      <c r="A1809" s="5">
        <v>2134250</v>
      </c>
      <c r="B1809" s="5">
        <v>10055</v>
      </c>
      <c r="C1809" s="6">
        <v>43191</v>
      </c>
      <c r="D1809" s="5">
        <v>19</v>
      </c>
      <c r="E1809" s="5" t="str">
        <f>_xlfn.XLOOKUP(Orders[[#This Row],[user_id]],Users[user_id],Users[country])</f>
        <v>DE</v>
      </c>
      <c r="F1809" s="5" t="str">
        <f>_xlfn.XLOOKUP(Orders[[#This Row],[country_code]],Countries[country_code],Countries[country_name])</f>
        <v>Germany</v>
      </c>
      <c r="G1809" s="5">
        <f>_xlfn.XLOOKUP(Orders[[#This Row],[user_id]],Users[user_id],Users[is_referral])</f>
        <v>1</v>
      </c>
    </row>
    <row r="1810" spans="1:7">
      <c r="A1810" s="5">
        <v>2134251</v>
      </c>
      <c r="B1810" s="5">
        <v>7761</v>
      </c>
      <c r="C1810" s="6">
        <v>43191</v>
      </c>
      <c r="D1810" s="5">
        <v>47</v>
      </c>
      <c r="E1810" s="5" t="str">
        <f>_xlfn.XLOOKUP(Orders[[#This Row],[user_id]],Users[user_id],Users[country])</f>
        <v>IT</v>
      </c>
      <c r="F1810" s="5" t="str">
        <f>_xlfn.XLOOKUP(Orders[[#This Row],[country_code]],Countries[country_code],Countries[country_name])</f>
        <v>Italy</v>
      </c>
      <c r="G1810" s="5">
        <f>_xlfn.XLOOKUP(Orders[[#This Row],[user_id]],Users[user_id],Users[is_referral])</f>
        <v>1</v>
      </c>
    </row>
    <row r="1811" spans="1:7">
      <c r="A1811" s="5">
        <v>2134252</v>
      </c>
      <c r="B1811" s="5">
        <v>8860</v>
      </c>
      <c r="C1811" s="6">
        <v>43191</v>
      </c>
      <c r="D1811" s="5">
        <v>38</v>
      </c>
      <c r="E1811" s="5" t="str">
        <f>_xlfn.XLOOKUP(Orders[[#This Row],[user_id]],Users[user_id],Users[country])</f>
        <v>IT</v>
      </c>
      <c r="F1811" s="5" t="str">
        <f>_xlfn.XLOOKUP(Orders[[#This Row],[country_code]],Countries[country_code],Countries[country_name])</f>
        <v>Italy</v>
      </c>
      <c r="G1811" s="5">
        <f>_xlfn.XLOOKUP(Orders[[#This Row],[user_id]],Users[user_id],Users[is_referral])</f>
        <v>1</v>
      </c>
    </row>
    <row r="1812" spans="1:7">
      <c r="A1812" s="5">
        <v>2134253</v>
      </c>
      <c r="B1812" s="5">
        <v>17866</v>
      </c>
      <c r="C1812" s="6">
        <v>43191</v>
      </c>
      <c r="D1812" s="5">
        <v>36</v>
      </c>
      <c r="E1812" s="5" t="str">
        <f>_xlfn.XLOOKUP(Orders[[#This Row],[user_id]],Users[user_id],Users[country])</f>
        <v>FR</v>
      </c>
      <c r="F1812" s="5" t="str">
        <f>_xlfn.XLOOKUP(Orders[[#This Row],[country_code]],Countries[country_code],Countries[country_name])</f>
        <v>France</v>
      </c>
      <c r="G1812" s="5">
        <f>_xlfn.XLOOKUP(Orders[[#This Row],[user_id]],Users[user_id],Users[is_referral])</f>
        <v>1</v>
      </c>
    </row>
    <row r="1813" spans="1:7">
      <c r="A1813" s="5">
        <v>2134257</v>
      </c>
      <c r="B1813" s="5">
        <v>3444</v>
      </c>
      <c r="C1813" s="6">
        <v>43191</v>
      </c>
      <c r="D1813" s="5">
        <v>68</v>
      </c>
      <c r="E1813" s="5" t="str">
        <f>_xlfn.XLOOKUP(Orders[[#This Row],[user_id]],Users[user_id],Users[country])</f>
        <v>ES</v>
      </c>
      <c r="F1813" s="5" t="str">
        <f>_xlfn.XLOOKUP(Orders[[#This Row],[country_code]],Countries[country_code],Countries[country_name])</f>
        <v>Spain</v>
      </c>
      <c r="G1813" s="5">
        <f>_xlfn.XLOOKUP(Orders[[#This Row],[user_id]],Users[user_id],Users[is_referral])</f>
        <v>0</v>
      </c>
    </row>
    <row r="1814" spans="1:7">
      <c r="A1814" s="5">
        <v>2134258</v>
      </c>
      <c r="B1814" s="5">
        <v>4281</v>
      </c>
      <c r="C1814" s="6">
        <v>43191</v>
      </c>
      <c r="D1814" s="5">
        <v>43</v>
      </c>
      <c r="E1814" s="5" t="str">
        <f>_xlfn.XLOOKUP(Orders[[#This Row],[user_id]],Users[user_id],Users[country])</f>
        <v>DE</v>
      </c>
      <c r="F1814" s="5" t="str">
        <f>_xlfn.XLOOKUP(Orders[[#This Row],[country_code]],Countries[country_code],Countries[country_name])</f>
        <v>Germany</v>
      </c>
      <c r="G1814" s="5">
        <f>_xlfn.XLOOKUP(Orders[[#This Row],[user_id]],Users[user_id],Users[is_referral])</f>
        <v>0</v>
      </c>
    </row>
    <row r="1815" spans="1:7">
      <c r="A1815" s="5">
        <v>2134260</v>
      </c>
      <c r="B1815" s="5">
        <v>7466</v>
      </c>
      <c r="C1815" s="6">
        <v>43191</v>
      </c>
      <c r="D1815" s="5">
        <v>113</v>
      </c>
      <c r="E1815" s="5" t="str">
        <f>_xlfn.XLOOKUP(Orders[[#This Row],[user_id]],Users[user_id],Users[country])</f>
        <v>IT</v>
      </c>
      <c r="F1815" s="5" t="str">
        <f>_xlfn.XLOOKUP(Orders[[#This Row],[country_code]],Countries[country_code],Countries[country_name])</f>
        <v>Italy</v>
      </c>
      <c r="G1815" s="5">
        <f>_xlfn.XLOOKUP(Orders[[#This Row],[user_id]],Users[user_id],Users[is_referral])</f>
        <v>1</v>
      </c>
    </row>
    <row r="1816" spans="1:7">
      <c r="A1816" s="5">
        <v>2134261</v>
      </c>
      <c r="B1816" s="5">
        <v>17892</v>
      </c>
      <c r="C1816" s="6">
        <v>43191</v>
      </c>
      <c r="D1816" s="5">
        <v>61</v>
      </c>
      <c r="E1816" s="5" t="str">
        <f>_xlfn.XLOOKUP(Orders[[#This Row],[user_id]],Users[user_id],Users[country])</f>
        <v>DE</v>
      </c>
      <c r="F1816" s="5" t="str">
        <f>_xlfn.XLOOKUP(Orders[[#This Row],[country_code]],Countries[country_code],Countries[country_name])</f>
        <v>Germany</v>
      </c>
      <c r="G1816" s="5">
        <f>_xlfn.XLOOKUP(Orders[[#This Row],[user_id]],Users[user_id],Users[is_referral])</f>
        <v>1</v>
      </c>
    </row>
    <row r="1817" spans="1:7">
      <c r="A1817" s="5">
        <v>2134265</v>
      </c>
      <c r="B1817" s="5">
        <v>2310</v>
      </c>
      <c r="C1817" s="6">
        <v>43191</v>
      </c>
      <c r="D1817" s="5">
        <v>60</v>
      </c>
      <c r="E1817" s="5" t="str">
        <f>_xlfn.XLOOKUP(Orders[[#This Row],[user_id]],Users[user_id],Users[country])</f>
        <v>IT</v>
      </c>
      <c r="F1817" s="5" t="str">
        <f>_xlfn.XLOOKUP(Orders[[#This Row],[country_code]],Countries[country_code],Countries[country_name])</f>
        <v>Italy</v>
      </c>
      <c r="G1817" s="5">
        <f>_xlfn.XLOOKUP(Orders[[#This Row],[user_id]],Users[user_id],Users[is_referral])</f>
        <v>0</v>
      </c>
    </row>
    <row r="1818" spans="1:7">
      <c r="A1818" s="5">
        <v>2134267</v>
      </c>
      <c r="B1818" s="5">
        <v>10434</v>
      </c>
      <c r="C1818" s="6">
        <v>43191</v>
      </c>
      <c r="D1818" s="5">
        <v>42</v>
      </c>
      <c r="E1818" s="5" t="str">
        <f>_xlfn.XLOOKUP(Orders[[#This Row],[user_id]],Users[user_id],Users[country])</f>
        <v>FR</v>
      </c>
      <c r="F1818" s="5" t="str">
        <f>_xlfn.XLOOKUP(Orders[[#This Row],[country_code]],Countries[country_code],Countries[country_name])</f>
        <v>France</v>
      </c>
      <c r="G1818" s="5">
        <f>_xlfn.XLOOKUP(Orders[[#This Row],[user_id]],Users[user_id],Users[is_referral])</f>
        <v>1</v>
      </c>
    </row>
    <row r="1819" spans="1:7">
      <c r="A1819" s="5">
        <v>2134268</v>
      </c>
      <c r="B1819" s="5">
        <v>2429</v>
      </c>
      <c r="C1819" s="6">
        <v>43191</v>
      </c>
      <c r="D1819" s="5">
        <v>32</v>
      </c>
      <c r="E1819" s="5" t="str">
        <f>_xlfn.XLOOKUP(Orders[[#This Row],[user_id]],Users[user_id],Users[country])</f>
        <v>DE</v>
      </c>
      <c r="F1819" s="5" t="str">
        <f>_xlfn.XLOOKUP(Orders[[#This Row],[country_code]],Countries[country_code],Countries[country_name])</f>
        <v>Germany</v>
      </c>
      <c r="G1819" s="5">
        <f>_xlfn.XLOOKUP(Orders[[#This Row],[user_id]],Users[user_id],Users[is_referral])</f>
        <v>0</v>
      </c>
    </row>
    <row r="1820" spans="1:7">
      <c r="A1820" s="5">
        <v>2134270</v>
      </c>
      <c r="B1820" s="5">
        <v>7475</v>
      </c>
      <c r="C1820" s="6">
        <v>43191</v>
      </c>
      <c r="D1820" s="5">
        <v>38</v>
      </c>
      <c r="E1820" s="5" t="str">
        <f>_xlfn.XLOOKUP(Orders[[#This Row],[user_id]],Users[user_id],Users[country])</f>
        <v>ES</v>
      </c>
      <c r="F1820" s="5" t="str">
        <f>_xlfn.XLOOKUP(Orders[[#This Row],[country_code]],Countries[country_code],Countries[country_name])</f>
        <v>Spain</v>
      </c>
      <c r="G1820" s="5">
        <f>_xlfn.XLOOKUP(Orders[[#This Row],[user_id]],Users[user_id],Users[is_referral])</f>
        <v>1</v>
      </c>
    </row>
    <row r="1821" spans="1:7">
      <c r="A1821" s="5">
        <v>2134271</v>
      </c>
      <c r="B1821" s="5">
        <v>13329</v>
      </c>
      <c r="C1821" s="6">
        <v>43191</v>
      </c>
      <c r="D1821" s="5">
        <v>77</v>
      </c>
      <c r="E1821" s="5" t="str">
        <f>_xlfn.XLOOKUP(Orders[[#This Row],[user_id]],Users[user_id],Users[country])</f>
        <v>DE</v>
      </c>
      <c r="F1821" s="5" t="str">
        <f>_xlfn.XLOOKUP(Orders[[#This Row],[country_code]],Countries[country_code],Countries[country_name])</f>
        <v>Germany</v>
      </c>
      <c r="G1821" s="5">
        <f>_xlfn.XLOOKUP(Orders[[#This Row],[user_id]],Users[user_id],Users[is_referral])</f>
        <v>1</v>
      </c>
    </row>
    <row r="1822" spans="1:7">
      <c r="A1822" s="5">
        <v>2134272</v>
      </c>
      <c r="B1822" s="5">
        <v>19587</v>
      </c>
      <c r="C1822" s="6">
        <v>43191</v>
      </c>
      <c r="D1822" s="5">
        <v>37</v>
      </c>
      <c r="E1822" s="5" t="str">
        <f>_xlfn.XLOOKUP(Orders[[#This Row],[user_id]],Users[user_id],Users[country])</f>
        <v>IT</v>
      </c>
      <c r="F1822" s="5" t="str">
        <f>_xlfn.XLOOKUP(Orders[[#This Row],[country_code]],Countries[country_code],Countries[country_name])</f>
        <v>Italy</v>
      </c>
      <c r="G1822" s="5">
        <f>_xlfn.XLOOKUP(Orders[[#This Row],[user_id]],Users[user_id],Users[is_referral])</f>
        <v>1</v>
      </c>
    </row>
    <row r="1823" spans="1:7">
      <c r="A1823" s="5">
        <v>2134274</v>
      </c>
      <c r="B1823" s="5">
        <v>5827</v>
      </c>
      <c r="C1823" s="6">
        <v>43191</v>
      </c>
      <c r="D1823" s="5">
        <v>77</v>
      </c>
      <c r="E1823" s="5" t="str">
        <f>_xlfn.XLOOKUP(Orders[[#This Row],[user_id]],Users[user_id],Users[country])</f>
        <v>IT</v>
      </c>
      <c r="F1823" s="5" t="str">
        <f>_xlfn.XLOOKUP(Orders[[#This Row],[country_code]],Countries[country_code],Countries[country_name])</f>
        <v>Italy</v>
      </c>
      <c r="G1823" s="5">
        <f>_xlfn.XLOOKUP(Orders[[#This Row],[user_id]],Users[user_id],Users[is_referral])</f>
        <v>1</v>
      </c>
    </row>
    <row r="1824" spans="1:7">
      <c r="A1824" s="5">
        <v>2134275</v>
      </c>
      <c r="B1824" s="5">
        <v>7526</v>
      </c>
      <c r="C1824" s="6">
        <v>43191</v>
      </c>
      <c r="D1824" s="5">
        <v>96</v>
      </c>
      <c r="E1824" s="5" t="str">
        <f>_xlfn.XLOOKUP(Orders[[#This Row],[user_id]],Users[user_id],Users[country])</f>
        <v>ES</v>
      </c>
      <c r="F1824" s="5" t="str">
        <f>_xlfn.XLOOKUP(Orders[[#This Row],[country_code]],Countries[country_code],Countries[country_name])</f>
        <v>Spain</v>
      </c>
      <c r="G1824" s="5">
        <f>_xlfn.XLOOKUP(Orders[[#This Row],[user_id]],Users[user_id],Users[is_referral])</f>
        <v>1</v>
      </c>
    </row>
    <row r="1825" spans="1:7">
      <c r="A1825" s="5">
        <v>2134277</v>
      </c>
      <c r="B1825" s="5">
        <v>19271</v>
      </c>
      <c r="C1825" s="6">
        <v>43191</v>
      </c>
      <c r="D1825" s="5">
        <v>12</v>
      </c>
      <c r="E1825" s="5" t="str">
        <f>_xlfn.XLOOKUP(Orders[[#This Row],[user_id]],Users[user_id],Users[country])</f>
        <v>IT</v>
      </c>
      <c r="F1825" s="5" t="str">
        <f>_xlfn.XLOOKUP(Orders[[#This Row],[country_code]],Countries[country_code],Countries[country_name])</f>
        <v>Italy</v>
      </c>
      <c r="G1825" s="5">
        <f>_xlfn.XLOOKUP(Orders[[#This Row],[user_id]],Users[user_id],Users[is_referral])</f>
        <v>1</v>
      </c>
    </row>
    <row r="1826" spans="1:7">
      <c r="A1826" s="5">
        <v>2134281</v>
      </c>
      <c r="B1826" s="5">
        <v>18443</v>
      </c>
      <c r="C1826" s="6">
        <v>43191</v>
      </c>
      <c r="D1826" s="5">
        <v>38</v>
      </c>
      <c r="E1826" s="5" t="str">
        <f>_xlfn.XLOOKUP(Orders[[#This Row],[user_id]],Users[user_id],Users[country])</f>
        <v>IT</v>
      </c>
      <c r="F1826" s="5" t="str">
        <f>_xlfn.XLOOKUP(Orders[[#This Row],[country_code]],Countries[country_code],Countries[country_name])</f>
        <v>Italy</v>
      </c>
      <c r="G1826" s="5">
        <f>_xlfn.XLOOKUP(Orders[[#This Row],[user_id]],Users[user_id],Users[is_referral])</f>
        <v>1</v>
      </c>
    </row>
    <row r="1827" spans="1:7">
      <c r="A1827" s="5">
        <v>2134282</v>
      </c>
      <c r="B1827" s="5">
        <v>15037</v>
      </c>
      <c r="C1827" s="6">
        <v>43191</v>
      </c>
      <c r="D1827" s="5">
        <v>70</v>
      </c>
      <c r="E1827" s="5" t="str">
        <f>_xlfn.XLOOKUP(Orders[[#This Row],[user_id]],Users[user_id],Users[country])</f>
        <v>ES</v>
      </c>
      <c r="F1827" s="5" t="str">
        <f>_xlfn.XLOOKUP(Orders[[#This Row],[country_code]],Countries[country_code],Countries[country_name])</f>
        <v>Spain</v>
      </c>
      <c r="G1827" s="5">
        <f>_xlfn.XLOOKUP(Orders[[#This Row],[user_id]],Users[user_id],Users[is_referral])</f>
        <v>1</v>
      </c>
    </row>
    <row r="1828" spans="1:7">
      <c r="A1828" s="5">
        <v>2134288</v>
      </c>
      <c r="B1828" s="5">
        <v>8257</v>
      </c>
      <c r="C1828" s="6">
        <v>43191</v>
      </c>
      <c r="D1828" s="5">
        <v>25</v>
      </c>
      <c r="E1828" s="5" t="str">
        <f>_xlfn.XLOOKUP(Orders[[#This Row],[user_id]],Users[user_id],Users[country])</f>
        <v>FR</v>
      </c>
      <c r="F1828" s="5" t="str">
        <f>_xlfn.XLOOKUP(Orders[[#This Row],[country_code]],Countries[country_code],Countries[country_name])</f>
        <v>France</v>
      </c>
      <c r="G1828" s="5">
        <f>_xlfn.XLOOKUP(Orders[[#This Row],[user_id]],Users[user_id],Users[is_referral])</f>
        <v>1</v>
      </c>
    </row>
    <row r="1829" spans="1:7">
      <c r="A1829" s="5">
        <v>2134289</v>
      </c>
      <c r="B1829" s="5">
        <v>478</v>
      </c>
      <c r="C1829" s="6">
        <v>43191</v>
      </c>
      <c r="D1829" s="5">
        <v>42</v>
      </c>
      <c r="E1829" s="5" t="str">
        <f>_xlfn.XLOOKUP(Orders[[#This Row],[user_id]],Users[user_id],Users[country])</f>
        <v>IT</v>
      </c>
      <c r="F1829" s="5" t="str">
        <f>_xlfn.XLOOKUP(Orders[[#This Row],[country_code]],Countries[country_code],Countries[country_name])</f>
        <v>Italy</v>
      </c>
      <c r="G1829" s="5">
        <f>_xlfn.XLOOKUP(Orders[[#This Row],[user_id]],Users[user_id],Users[is_referral])</f>
        <v>0</v>
      </c>
    </row>
    <row r="1830" spans="1:7">
      <c r="A1830" s="5">
        <v>2134290</v>
      </c>
      <c r="B1830" s="5">
        <v>18423</v>
      </c>
      <c r="C1830" s="6">
        <v>43191</v>
      </c>
      <c r="D1830" s="5">
        <v>75</v>
      </c>
      <c r="E1830" s="5" t="str">
        <f>_xlfn.XLOOKUP(Orders[[#This Row],[user_id]],Users[user_id],Users[country])</f>
        <v>IT</v>
      </c>
      <c r="F1830" s="5" t="str">
        <f>_xlfn.XLOOKUP(Orders[[#This Row],[country_code]],Countries[country_code],Countries[country_name])</f>
        <v>Italy</v>
      </c>
      <c r="G1830" s="5">
        <f>_xlfn.XLOOKUP(Orders[[#This Row],[user_id]],Users[user_id],Users[is_referral])</f>
        <v>1</v>
      </c>
    </row>
    <row r="1831" spans="1:7">
      <c r="A1831" s="5">
        <v>2134292</v>
      </c>
      <c r="B1831" s="5">
        <v>14778</v>
      </c>
      <c r="C1831" s="6">
        <v>43191</v>
      </c>
      <c r="D1831" s="5">
        <v>44</v>
      </c>
      <c r="E1831" s="5" t="str">
        <f>_xlfn.XLOOKUP(Orders[[#This Row],[user_id]],Users[user_id],Users[country])</f>
        <v>FR</v>
      </c>
      <c r="F1831" s="5" t="str">
        <f>_xlfn.XLOOKUP(Orders[[#This Row],[country_code]],Countries[country_code],Countries[country_name])</f>
        <v>France</v>
      </c>
      <c r="G1831" s="5">
        <f>_xlfn.XLOOKUP(Orders[[#This Row],[user_id]],Users[user_id],Users[is_referral])</f>
        <v>1</v>
      </c>
    </row>
    <row r="1832" spans="1:7">
      <c r="A1832" s="5">
        <v>2134294</v>
      </c>
      <c r="B1832" s="5">
        <v>4518</v>
      </c>
      <c r="C1832" s="6">
        <v>43191</v>
      </c>
      <c r="D1832" s="5">
        <v>31</v>
      </c>
      <c r="E1832" s="5" t="str">
        <f>_xlfn.XLOOKUP(Orders[[#This Row],[user_id]],Users[user_id],Users[country])</f>
        <v>FR</v>
      </c>
      <c r="F1832" s="5" t="str">
        <f>_xlfn.XLOOKUP(Orders[[#This Row],[country_code]],Countries[country_code],Countries[country_name])</f>
        <v>France</v>
      </c>
      <c r="G1832" s="5">
        <f>_xlfn.XLOOKUP(Orders[[#This Row],[user_id]],Users[user_id],Users[is_referral])</f>
        <v>0</v>
      </c>
    </row>
    <row r="1833" spans="1:7">
      <c r="A1833" s="5">
        <v>2134295</v>
      </c>
      <c r="B1833" s="5">
        <v>18262</v>
      </c>
      <c r="C1833" s="6">
        <v>43191</v>
      </c>
      <c r="D1833" s="5">
        <v>40</v>
      </c>
      <c r="E1833" s="5" t="str">
        <f>_xlfn.XLOOKUP(Orders[[#This Row],[user_id]],Users[user_id],Users[country])</f>
        <v>FR</v>
      </c>
      <c r="F1833" s="5" t="str">
        <f>_xlfn.XLOOKUP(Orders[[#This Row],[country_code]],Countries[country_code],Countries[country_name])</f>
        <v>France</v>
      </c>
      <c r="G1833" s="5">
        <f>_xlfn.XLOOKUP(Orders[[#This Row],[user_id]],Users[user_id],Users[is_referral])</f>
        <v>1</v>
      </c>
    </row>
    <row r="1834" spans="1:7">
      <c r="A1834" s="5">
        <v>2134296</v>
      </c>
      <c r="B1834" s="5">
        <v>5558</v>
      </c>
      <c r="C1834" s="6">
        <v>43191</v>
      </c>
      <c r="D1834" s="5">
        <v>25</v>
      </c>
      <c r="E1834" s="5" t="str">
        <f>_xlfn.XLOOKUP(Orders[[#This Row],[user_id]],Users[user_id],Users[country])</f>
        <v>FR</v>
      </c>
      <c r="F1834" s="5" t="str">
        <f>_xlfn.XLOOKUP(Orders[[#This Row],[country_code]],Countries[country_code],Countries[country_name])</f>
        <v>France</v>
      </c>
      <c r="G1834" s="5">
        <f>_xlfn.XLOOKUP(Orders[[#This Row],[user_id]],Users[user_id],Users[is_referral])</f>
        <v>1</v>
      </c>
    </row>
    <row r="1835" spans="1:7">
      <c r="A1835" s="5">
        <v>2134300</v>
      </c>
      <c r="B1835" s="5">
        <v>11467</v>
      </c>
      <c r="C1835" s="6">
        <v>43191</v>
      </c>
      <c r="D1835" s="5">
        <v>56</v>
      </c>
      <c r="E1835" s="5" t="str">
        <f>_xlfn.XLOOKUP(Orders[[#This Row],[user_id]],Users[user_id],Users[country])</f>
        <v>FR</v>
      </c>
      <c r="F1835" s="5" t="str">
        <f>_xlfn.XLOOKUP(Orders[[#This Row],[country_code]],Countries[country_code],Countries[country_name])</f>
        <v>France</v>
      </c>
      <c r="G1835" s="5">
        <f>_xlfn.XLOOKUP(Orders[[#This Row],[user_id]],Users[user_id],Users[is_referral])</f>
        <v>1</v>
      </c>
    </row>
    <row r="1836" spans="1:7">
      <c r="A1836" s="5">
        <v>2134304</v>
      </c>
      <c r="B1836" s="5">
        <v>6689</v>
      </c>
      <c r="C1836" s="6">
        <v>43191</v>
      </c>
      <c r="D1836" s="5">
        <v>70</v>
      </c>
      <c r="E1836" s="5" t="str">
        <f>_xlfn.XLOOKUP(Orders[[#This Row],[user_id]],Users[user_id],Users[country])</f>
        <v>IT</v>
      </c>
      <c r="F1836" s="5" t="str">
        <f>_xlfn.XLOOKUP(Orders[[#This Row],[country_code]],Countries[country_code],Countries[country_name])</f>
        <v>Italy</v>
      </c>
      <c r="G1836" s="5">
        <f>_xlfn.XLOOKUP(Orders[[#This Row],[user_id]],Users[user_id],Users[is_referral])</f>
        <v>1</v>
      </c>
    </row>
    <row r="1837" spans="1:7">
      <c r="A1837" s="5">
        <v>2134305</v>
      </c>
      <c r="B1837" s="5">
        <v>12923</v>
      </c>
      <c r="C1837" s="6">
        <v>43191</v>
      </c>
      <c r="D1837" s="5">
        <v>30</v>
      </c>
      <c r="E1837" s="5" t="str">
        <f>_xlfn.XLOOKUP(Orders[[#This Row],[user_id]],Users[user_id],Users[country])</f>
        <v>ES</v>
      </c>
      <c r="F1837" s="5" t="str">
        <f>_xlfn.XLOOKUP(Orders[[#This Row],[country_code]],Countries[country_code],Countries[country_name])</f>
        <v>Spain</v>
      </c>
      <c r="G1837" s="5">
        <f>_xlfn.XLOOKUP(Orders[[#This Row],[user_id]],Users[user_id],Users[is_referral])</f>
        <v>1</v>
      </c>
    </row>
    <row r="1838" spans="1:7">
      <c r="A1838" s="5">
        <v>2134309</v>
      </c>
      <c r="B1838" s="5">
        <v>15091</v>
      </c>
      <c r="C1838" s="6">
        <v>43191</v>
      </c>
      <c r="D1838" s="5">
        <v>10</v>
      </c>
      <c r="E1838" s="5" t="str">
        <f>_xlfn.XLOOKUP(Orders[[#This Row],[user_id]],Users[user_id],Users[country])</f>
        <v>FR</v>
      </c>
      <c r="F1838" s="5" t="str">
        <f>_xlfn.XLOOKUP(Orders[[#This Row],[country_code]],Countries[country_code],Countries[country_name])</f>
        <v>France</v>
      </c>
      <c r="G1838" s="5">
        <f>_xlfn.XLOOKUP(Orders[[#This Row],[user_id]],Users[user_id],Users[is_referral])</f>
        <v>1</v>
      </c>
    </row>
    <row r="1839" spans="1:7">
      <c r="A1839" s="5">
        <v>2134310</v>
      </c>
      <c r="B1839" s="5">
        <v>9066</v>
      </c>
      <c r="C1839" s="6">
        <v>43191</v>
      </c>
      <c r="D1839" s="5">
        <v>34</v>
      </c>
      <c r="E1839" s="5" t="str">
        <f>_xlfn.XLOOKUP(Orders[[#This Row],[user_id]],Users[user_id],Users[country])</f>
        <v>FR</v>
      </c>
      <c r="F1839" s="5" t="str">
        <f>_xlfn.XLOOKUP(Orders[[#This Row],[country_code]],Countries[country_code],Countries[country_name])</f>
        <v>France</v>
      </c>
      <c r="G1839" s="5">
        <f>_xlfn.XLOOKUP(Orders[[#This Row],[user_id]],Users[user_id],Users[is_referral])</f>
        <v>1</v>
      </c>
    </row>
    <row r="1840" spans="1:7">
      <c r="A1840" s="5">
        <v>2134311</v>
      </c>
      <c r="B1840" s="5">
        <v>12908</v>
      </c>
      <c r="C1840" s="6">
        <v>43191</v>
      </c>
      <c r="D1840" s="5">
        <v>29</v>
      </c>
      <c r="E1840" s="5" t="str">
        <f>_xlfn.XLOOKUP(Orders[[#This Row],[user_id]],Users[user_id],Users[country])</f>
        <v>ES</v>
      </c>
      <c r="F1840" s="5" t="str">
        <f>_xlfn.XLOOKUP(Orders[[#This Row],[country_code]],Countries[country_code],Countries[country_name])</f>
        <v>Spain</v>
      </c>
      <c r="G1840" s="5">
        <f>_xlfn.XLOOKUP(Orders[[#This Row],[user_id]],Users[user_id],Users[is_referral])</f>
        <v>0</v>
      </c>
    </row>
    <row r="1841" spans="1:7">
      <c r="A1841" s="5">
        <v>2134315</v>
      </c>
      <c r="B1841" s="5">
        <v>9076</v>
      </c>
      <c r="C1841" s="6">
        <v>43191</v>
      </c>
      <c r="D1841" s="5">
        <v>68</v>
      </c>
      <c r="E1841" s="5" t="str">
        <f>_xlfn.XLOOKUP(Orders[[#This Row],[user_id]],Users[user_id],Users[country])</f>
        <v>IT</v>
      </c>
      <c r="F1841" s="5" t="str">
        <f>_xlfn.XLOOKUP(Orders[[#This Row],[country_code]],Countries[country_code],Countries[country_name])</f>
        <v>Italy</v>
      </c>
      <c r="G1841" s="5">
        <f>_xlfn.XLOOKUP(Orders[[#This Row],[user_id]],Users[user_id],Users[is_referral])</f>
        <v>1</v>
      </c>
    </row>
    <row r="1842" spans="1:7">
      <c r="A1842" s="5">
        <v>2134317</v>
      </c>
      <c r="B1842" s="5">
        <v>15320</v>
      </c>
      <c r="C1842" s="6">
        <v>43191</v>
      </c>
      <c r="D1842" s="5">
        <v>46</v>
      </c>
      <c r="E1842" s="5" t="str">
        <f>_xlfn.XLOOKUP(Orders[[#This Row],[user_id]],Users[user_id],Users[country])</f>
        <v>FR</v>
      </c>
      <c r="F1842" s="5" t="str">
        <f>_xlfn.XLOOKUP(Orders[[#This Row],[country_code]],Countries[country_code],Countries[country_name])</f>
        <v>France</v>
      </c>
      <c r="G1842" s="5">
        <f>_xlfn.XLOOKUP(Orders[[#This Row],[user_id]],Users[user_id],Users[is_referral])</f>
        <v>1</v>
      </c>
    </row>
    <row r="1843" spans="1:7">
      <c r="A1843" s="5">
        <v>2134320</v>
      </c>
      <c r="B1843" s="5">
        <v>166</v>
      </c>
      <c r="C1843" s="6">
        <v>43191</v>
      </c>
      <c r="D1843" s="5">
        <v>43</v>
      </c>
      <c r="E1843" s="5" t="str">
        <f>_xlfn.XLOOKUP(Orders[[#This Row],[user_id]],Users[user_id],Users[country])</f>
        <v>DE</v>
      </c>
      <c r="F1843" s="5" t="str">
        <f>_xlfn.XLOOKUP(Orders[[#This Row],[country_code]],Countries[country_code],Countries[country_name])</f>
        <v>Germany</v>
      </c>
      <c r="G1843" s="5">
        <f>_xlfn.XLOOKUP(Orders[[#This Row],[user_id]],Users[user_id],Users[is_referral])</f>
        <v>0</v>
      </c>
    </row>
    <row r="1844" spans="1:7">
      <c r="A1844" s="5">
        <v>2134321</v>
      </c>
      <c r="B1844" s="5">
        <v>17231</v>
      </c>
      <c r="C1844" s="6">
        <v>43191</v>
      </c>
      <c r="D1844" s="5">
        <v>111</v>
      </c>
      <c r="E1844" s="5" t="str">
        <f>_xlfn.XLOOKUP(Orders[[#This Row],[user_id]],Users[user_id],Users[country])</f>
        <v>DE</v>
      </c>
      <c r="F1844" s="5" t="str">
        <f>_xlfn.XLOOKUP(Orders[[#This Row],[country_code]],Countries[country_code],Countries[country_name])</f>
        <v>Germany</v>
      </c>
      <c r="G1844" s="5">
        <f>_xlfn.XLOOKUP(Orders[[#This Row],[user_id]],Users[user_id],Users[is_referral])</f>
        <v>1</v>
      </c>
    </row>
    <row r="1845" spans="1:7">
      <c r="A1845" s="5">
        <v>2134323</v>
      </c>
      <c r="B1845" s="5">
        <v>15657</v>
      </c>
      <c r="C1845" s="6">
        <v>43191</v>
      </c>
      <c r="D1845" s="5">
        <v>69</v>
      </c>
      <c r="E1845" s="5" t="str">
        <f>_xlfn.XLOOKUP(Orders[[#This Row],[user_id]],Users[user_id],Users[country])</f>
        <v>IT</v>
      </c>
      <c r="F1845" s="5" t="str">
        <f>_xlfn.XLOOKUP(Orders[[#This Row],[country_code]],Countries[country_code],Countries[country_name])</f>
        <v>Italy</v>
      </c>
      <c r="G1845" s="5">
        <f>_xlfn.XLOOKUP(Orders[[#This Row],[user_id]],Users[user_id],Users[is_referral])</f>
        <v>1</v>
      </c>
    </row>
    <row r="1846" spans="1:7">
      <c r="A1846" s="5">
        <v>2134326</v>
      </c>
      <c r="B1846" s="5">
        <v>14275</v>
      </c>
      <c r="C1846" s="6">
        <v>43191</v>
      </c>
      <c r="D1846" s="5">
        <v>38</v>
      </c>
      <c r="E1846" s="5" t="str">
        <f>_xlfn.XLOOKUP(Orders[[#This Row],[user_id]],Users[user_id],Users[country])</f>
        <v>FR</v>
      </c>
      <c r="F1846" s="5" t="str">
        <f>_xlfn.XLOOKUP(Orders[[#This Row],[country_code]],Countries[country_code],Countries[country_name])</f>
        <v>France</v>
      </c>
      <c r="G1846" s="5">
        <f>_xlfn.XLOOKUP(Orders[[#This Row],[user_id]],Users[user_id],Users[is_referral])</f>
        <v>1</v>
      </c>
    </row>
    <row r="1847" spans="1:7">
      <c r="A1847" s="5">
        <v>2134327</v>
      </c>
      <c r="B1847" s="5">
        <v>11870</v>
      </c>
      <c r="C1847" s="6">
        <v>43191</v>
      </c>
      <c r="D1847" s="5">
        <v>24</v>
      </c>
      <c r="E1847" s="5" t="str">
        <f>_xlfn.XLOOKUP(Orders[[#This Row],[user_id]],Users[user_id],Users[country])</f>
        <v>FR</v>
      </c>
      <c r="F1847" s="5" t="str">
        <f>_xlfn.XLOOKUP(Orders[[#This Row],[country_code]],Countries[country_code],Countries[country_name])</f>
        <v>France</v>
      </c>
      <c r="G1847" s="5">
        <f>_xlfn.XLOOKUP(Orders[[#This Row],[user_id]],Users[user_id],Users[is_referral])</f>
        <v>1</v>
      </c>
    </row>
    <row r="1848" spans="1:7">
      <c r="A1848" s="5">
        <v>2134332</v>
      </c>
      <c r="B1848" s="5">
        <v>10548</v>
      </c>
      <c r="C1848" s="6">
        <v>43191</v>
      </c>
      <c r="D1848" s="5">
        <v>26</v>
      </c>
      <c r="E1848" s="5" t="str">
        <f>_xlfn.XLOOKUP(Orders[[#This Row],[user_id]],Users[user_id],Users[country])</f>
        <v>DE</v>
      </c>
      <c r="F1848" s="5" t="str">
        <f>_xlfn.XLOOKUP(Orders[[#This Row],[country_code]],Countries[country_code],Countries[country_name])</f>
        <v>Germany</v>
      </c>
      <c r="G1848" s="5">
        <f>_xlfn.XLOOKUP(Orders[[#This Row],[user_id]],Users[user_id],Users[is_referral])</f>
        <v>1</v>
      </c>
    </row>
    <row r="1849" spans="1:7">
      <c r="A1849" s="5">
        <v>2134338</v>
      </c>
      <c r="B1849" s="5">
        <v>16643</v>
      </c>
      <c r="C1849" s="6">
        <v>43191</v>
      </c>
      <c r="D1849" s="5">
        <v>65</v>
      </c>
      <c r="E1849" s="5" t="str">
        <f>_xlfn.XLOOKUP(Orders[[#This Row],[user_id]],Users[user_id],Users[country])</f>
        <v>IT</v>
      </c>
      <c r="F1849" s="5" t="str">
        <f>_xlfn.XLOOKUP(Orders[[#This Row],[country_code]],Countries[country_code],Countries[country_name])</f>
        <v>Italy</v>
      </c>
      <c r="G1849" s="5">
        <f>_xlfn.XLOOKUP(Orders[[#This Row],[user_id]],Users[user_id],Users[is_referral])</f>
        <v>1</v>
      </c>
    </row>
    <row r="1850" spans="1:7">
      <c r="A1850" s="5">
        <v>2134339</v>
      </c>
      <c r="B1850" s="5">
        <v>11752</v>
      </c>
      <c r="C1850" s="6">
        <v>43191</v>
      </c>
      <c r="D1850" s="5">
        <v>31</v>
      </c>
      <c r="E1850" s="5" t="str">
        <f>_xlfn.XLOOKUP(Orders[[#This Row],[user_id]],Users[user_id],Users[country])</f>
        <v>DE</v>
      </c>
      <c r="F1850" s="5" t="str">
        <f>_xlfn.XLOOKUP(Orders[[#This Row],[country_code]],Countries[country_code],Countries[country_name])</f>
        <v>Germany</v>
      </c>
      <c r="G1850" s="5">
        <f>_xlfn.XLOOKUP(Orders[[#This Row],[user_id]],Users[user_id],Users[is_referral])</f>
        <v>1</v>
      </c>
    </row>
    <row r="1851" spans="1:7">
      <c r="A1851" s="5">
        <v>2134342</v>
      </c>
      <c r="B1851" s="5">
        <v>817</v>
      </c>
      <c r="C1851" s="6">
        <v>43191</v>
      </c>
      <c r="D1851" s="5">
        <v>12</v>
      </c>
      <c r="E1851" s="5" t="str">
        <f>_xlfn.XLOOKUP(Orders[[#This Row],[user_id]],Users[user_id],Users[country])</f>
        <v>ES</v>
      </c>
      <c r="F1851" s="5" t="str">
        <f>_xlfn.XLOOKUP(Orders[[#This Row],[country_code]],Countries[country_code],Countries[country_name])</f>
        <v>Spain</v>
      </c>
      <c r="G1851" s="5">
        <f>_xlfn.XLOOKUP(Orders[[#This Row],[user_id]],Users[user_id],Users[is_referral])</f>
        <v>0</v>
      </c>
    </row>
    <row r="1852" spans="1:7">
      <c r="A1852" s="5">
        <v>2134347</v>
      </c>
      <c r="B1852" s="5">
        <v>18862</v>
      </c>
      <c r="C1852" s="6">
        <v>43191</v>
      </c>
      <c r="D1852" s="5">
        <v>43</v>
      </c>
      <c r="E1852" s="5" t="str">
        <f>_xlfn.XLOOKUP(Orders[[#This Row],[user_id]],Users[user_id],Users[country])</f>
        <v>IT</v>
      </c>
      <c r="F1852" s="5" t="str">
        <f>_xlfn.XLOOKUP(Orders[[#This Row],[country_code]],Countries[country_code],Countries[country_name])</f>
        <v>Italy</v>
      </c>
      <c r="G1852" s="5">
        <f>_xlfn.XLOOKUP(Orders[[#This Row],[user_id]],Users[user_id],Users[is_referral])</f>
        <v>1</v>
      </c>
    </row>
    <row r="1853" spans="1:7">
      <c r="A1853" s="5">
        <v>2134349</v>
      </c>
      <c r="B1853" s="5">
        <v>10406</v>
      </c>
      <c r="C1853" s="6">
        <v>43191</v>
      </c>
      <c r="D1853" s="5">
        <v>78</v>
      </c>
      <c r="E1853" s="5" t="str">
        <f>_xlfn.XLOOKUP(Orders[[#This Row],[user_id]],Users[user_id],Users[country])</f>
        <v>ES</v>
      </c>
      <c r="F1853" s="5" t="str">
        <f>_xlfn.XLOOKUP(Orders[[#This Row],[country_code]],Countries[country_code],Countries[country_name])</f>
        <v>Spain</v>
      </c>
      <c r="G1853" s="5">
        <f>_xlfn.XLOOKUP(Orders[[#This Row],[user_id]],Users[user_id],Users[is_referral])</f>
        <v>1</v>
      </c>
    </row>
    <row r="1854" spans="1:7">
      <c r="A1854" s="5">
        <v>2134350</v>
      </c>
      <c r="B1854" s="5">
        <v>9414</v>
      </c>
      <c r="C1854" s="6">
        <v>43191</v>
      </c>
      <c r="D1854" s="5">
        <v>49</v>
      </c>
      <c r="E1854" s="5" t="str">
        <f>_xlfn.XLOOKUP(Orders[[#This Row],[user_id]],Users[user_id],Users[country])</f>
        <v>FR</v>
      </c>
      <c r="F1854" s="5" t="str">
        <f>_xlfn.XLOOKUP(Orders[[#This Row],[country_code]],Countries[country_code],Countries[country_name])</f>
        <v>France</v>
      </c>
      <c r="G1854" s="5">
        <f>_xlfn.XLOOKUP(Orders[[#This Row],[user_id]],Users[user_id],Users[is_referral])</f>
        <v>1</v>
      </c>
    </row>
    <row r="1855" spans="1:7">
      <c r="A1855" s="5">
        <v>2134352</v>
      </c>
      <c r="B1855" s="5">
        <v>1478</v>
      </c>
      <c r="C1855" s="6">
        <v>43191</v>
      </c>
      <c r="D1855" s="5">
        <v>74</v>
      </c>
      <c r="E1855" s="5" t="str">
        <f>_xlfn.XLOOKUP(Orders[[#This Row],[user_id]],Users[user_id],Users[country])</f>
        <v>FR</v>
      </c>
      <c r="F1855" s="5" t="str">
        <f>_xlfn.XLOOKUP(Orders[[#This Row],[country_code]],Countries[country_code],Countries[country_name])</f>
        <v>France</v>
      </c>
      <c r="G1855" s="5">
        <f>_xlfn.XLOOKUP(Orders[[#This Row],[user_id]],Users[user_id],Users[is_referral])</f>
        <v>0</v>
      </c>
    </row>
    <row r="1856" spans="1:7">
      <c r="A1856" s="5">
        <v>2134354</v>
      </c>
      <c r="B1856" s="5">
        <v>6321</v>
      </c>
      <c r="C1856" s="6">
        <v>43191</v>
      </c>
      <c r="D1856" s="5">
        <v>25</v>
      </c>
      <c r="E1856" s="5" t="str">
        <f>_xlfn.XLOOKUP(Orders[[#This Row],[user_id]],Users[user_id],Users[country])</f>
        <v>ES</v>
      </c>
      <c r="F1856" s="5" t="str">
        <f>_xlfn.XLOOKUP(Orders[[#This Row],[country_code]],Countries[country_code],Countries[country_name])</f>
        <v>Spain</v>
      </c>
      <c r="G1856" s="5">
        <f>_xlfn.XLOOKUP(Orders[[#This Row],[user_id]],Users[user_id],Users[is_referral])</f>
        <v>0</v>
      </c>
    </row>
    <row r="1857" spans="1:7">
      <c r="A1857" s="5">
        <v>2134355</v>
      </c>
      <c r="B1857" s="5">
        <v>7301</v>
      </c>
      <c r="C1857" s="6">
        <v>43191</v>
      </c>
      <c r="D1857" s="5">
        <v>59</v>
      </c>
      <c r="E1857" s="5" t="str">
        <f>_xlfn.XLOOKUP(Orders[[#This Row],[user_id]],Users[user_id],Users[country])</f>
        <v>IT</v>
      </c>
      <c r="F1857" s="5" t="str">
        <f>_xlfn.XLOOKUP(Orders[[#This Row],[country_code]],Countries[country_code],Countries[country_name])</f>
        <v>Italy</v>
      </c>
      <c r="G1857" s="5">
        <f>_xlfn.XLOOKUP(Orders[[#This Row],[user_id]],Users[user_id],Users[is_referral])</f>
        <v>1</v>
      </c>
    </row>
    <row r="1858" spans="1:7">
      <c r="A1858" s="5">
        <v>2134356</v>
      </c>
      <c r="B1858" s="5">
        <v>2299</v>
      </c>
      <c r="C1858" s="6">
        <v>43191</v>
      </c>
      <c r="D1858" s="5">
        <v>33</v>
      </c>
      <c r="E1858" s="5" t="str">
        <f>_xlfn.XLOOKUP(Orders[[#This Row],[user_id]],Users[user_id],Users[country])</f>
        <v>FR</v>
      </c>
      <c r="F1858" s="5" t="str">
        <f>_xlfn.XLOOKUP(Orders[[#This Row],[country_code]],Countries[country_code],Countries[country_name])</f>
        <v>France</v>
      </c>
      <c r="G1858" s="5">
        <f>_xlfn.XLOOKUP(Orders[[#This Row],[user_id]],Users[user_id],Users[is_referral])</f>
        <v>0</v>
      </c>
    </row>
    <row r="1859" spans="1:7">
      <c r="A1859" s="5">
        <v>2134357</v>
      </c>
      <c r="B1859" s="5">
        <v>4266</v>
      </c>
      <c r="C1859" s="6">
        <v>43191</v>
      </c>
      <c r="D1859" s="5">
        <v>78</v>
      </c>
      <c r="E1859" s="5" t="str">
        <f>_xlfn.XLOOKUP(Orders[[#This Row],[user_id]],Users[user_id],Users[country])</f>
        <v>FR</v>
      </c>
      <c r="F1859" s="5" t="str">
        <f>_xlfn.XLOOKUP(Orders[[#This Row],[country_code]],Countries[country_code],Countries[country_name])</f>
        <v>France</v>
      </c>
      <c r="G1859" s="5">
        <f>_xlfn.XLOOKUP(Orders[[#This Row],[user_id]],Users[user_id],Users[is_referral])</f>
        <v>0</v>
      </c>
    </row>
    <row r="1860" spans="1:7">
      <c r="A1860" s="5">
        <v>2134358</v>
      </c>
      <c r="B1860" s="5">
        <v>174</v>
      </c>
      <c r="C1860" s="6">
        <v>43191</v>
      </c>
      <c r="D1860" s="5">
        <v>12</v>
      </c>
      <c r="E1860" s="5" t="str">
        <f>_xlfn.XLOOKUP(Orders[[#This Row],[user_id]],Users[user_id],Users[country])</f>
        <v>IT</v>
      </c>
      <c r="F1860" s="5" t="str">
        <f>_xlfn.XLOOKUP(Orders[[#This Row],[country_code]],Countries[country_code],Countries[country_name])</f>
        <v>Italy</v>
      </c>
      <c r="G1860" s="5">
        <f>_xlfn.XLOOKUP(Orders[[#This Row],[user_id]],Users[user_id],Users[is_referral])</f>
        <v>0</v>
      </c>
    </row>
    <row r="1861" spans="1:7">
      <c r="A1861" s="5">
        <v>2134359</v>
      </c>
      <c r="B1861" s="5">
        <v>10834</v>
      </c>
      <c r="C1861" s="6">
        <v>43191</v>
      </c>
      <c r="D1861" s="5">
        <v>30</v>
      </c>
      <c r="E1861" s="5" t="str">
        <f>_xlfn.XLOOKUP(Orders[[#This Row],[user_id]],Users[user_id],Users[country])</f>
        <v>FR</v>
      </c>
      <c r="F1861" s="5" t="str">
        <f>_xlfn.XLOOKUP(Orders[[#This Row],[country_code]],Countries[country_code],Countries[country_name])</f>
        <v>France</v>
      </c>
      <c r="G1861" s="5">
        <f>_xlfn.XLOOKUP(Orders[[#This Row],[user_id]],Users[user_id],Users[is_referral])</f>
        <v>1</v>
      </c>
    </row>
    <row r="1862" spans="1:7">
      <c r="A1862" s="5">
        <v>2134360</v>
      </c>
      <c r="B1862" s="5">
        <v>9436</v>
      </c>
      <c r="C1862" s="6">
        <v>43191</v>
      </c>
      <c r="D1862" s="5">
        <v>14</v>
      </c>
      <c r="E1862" s="5" t="str">
        <f>_xlfn.XLOOKUP(Orders[[#This Row],[user_id]],Users[user_id],Users[country])</f>
        <v>FR</v>
      </c>
      <c r="F1862" s="5" t="str">
        <f>_xlfn.XLOOKUP(Orders[[#This Row],[country_code]],Countries[country_code],Countries[country_name])</f>
        <v>France</v>
      </c>
      <c r="G1862" s="5">
        <f>_xlfn.XLOOKUP(Orders[[#This Row],[user_id]],Users[user_id],Users[is_referral])</f>
        <v>1</v>
      </c>
    </row>
    <row r="1863" spans="1:7">
      <c r="A1863" s="5">
        <v>2134362</v>
      </c>
      <c r="B1863" s="5">
        <v>2925</v>
      </c>
      <c r="C1863" s="6">
        <v>43191</v>
      </c>
      <c r="D1863" s="5">
        <v>68</v>
      </c>
      <c r="E1863" s="5" t="str">
        <f>_xlfn.XLOOKUP(Orders[[#This Row],[user_id]],Users[user_id],Users[country])</f>
        <v>ES</v>
      </c>
      <c r="F1863" s="5" t="str">
        <f>_xlfn.XLOOKUP(Orders[[#This Row],[country_code]],Countries[country_code],Countries[country_name])</f>
        <v>Spain</v>
      </c>
      <c r="G1863" s="5">
        <f>_xlfn.XLOOKUP(Orders[[#This Row],[user_id]],Users[user_id],Users[is_referral])</f>
        <v>0</v>
      </c>
    </row>
    <row r="1864" spans="1:7">
      <c r="A1864" s="5">
        <v>2134363</v>
      </c>
      <c r="B1864" s="5">
        <v>12637</v>
      </c>
      <c r="C1864" s="6">
        <v>43191</v>
      </c>
      <c r="D1864" s="5">
        <v>59</v>
      </c>
      <c r="E1864" s="5" t="str">
        <f>_xlfn.XLOOKUP(Orders[[#This Row],[user_id]],Users[user_id],Users[country])</f>
        <v>IT</v>
      </c>
      <c r="F1864" s="5" t="str">
        <f>_xlfn.XLOOKUP(Orders[[#This Row],[country_code]],Countries[country_code],Countries[country_name])</f>
        <v>Italy</v>
      </c>
      <c r="G1864" s="5">
        <f>_xlfn.XLOOKUP(Orders[[#This Row],[user_id]],Users[user_id],Users[is_referral])</f>
        <v>1</v>
      </c>
    </row>
    <row r="1865" spans="1:7">
      <c r="A1865" s="5">
        <v>2134366</v>
      </c>
      <c r="B1865" s="5">
        <v>11586</v>
      </c>
      <c r="C1865" s="6">
        <v>43191</v>
      </c>
      <c r="D1865" s="5">
        <v>41</v>
      </c>
      <c r="E1865" s="5" t="str">
        <f>_xlfn.XLOOKUP(Orders[[#This Row],[user_id]],Users[user_id],Users[country])</f>
        <v>IT</v>
      </c>
      <c r="F1865" s="5" t="str">
        <f>_xlfn.XLOOKUP(Orders[[#This Row],[country_code]],Countries[country_code],Countries[country_name])</f>
        <v>Italy</v>
      </c>
      <c r="G1865" s="5">
        <f>_xlfn.XLOOKUP(Orders[[#This Row],[user_id]],Users[user_id],Users[is_referral])</f>
        <v>1</v>
      </c>
    </row>
    <row r="1866" spans="1:7">
      <c r="A1866" s="5">
        <v>2134367</v>
      </c>
      <c r="B1866" s="5">
        <v>11230</v>
      </c>
      <c r="C1866" s="6">
        <v>43191</v>
      </c>
      <c r="D1866" s="5">
        <v>43</v>
      </c>
      <c r="E1866" s="5" t="str">
        <f>_xlfn.XLOOKUP(Orders[[#This Row],[user_id]],Users[user_id],Users[country])</f>
        <v>FR</v>
      </c>
      <c r="F1866" s="5" t="str">
        <f>_xlfn.XLOOKUP(Orders[[#This Row],[country_code]],Countries[country_code],Countries[country_name])</f>
        <v>France</v>
      </c>
      <c r="G1866" s="5">
        <f>_xlfn.XLOOKUP(Orders[[#This Row],[user_id]],Users[user_id],Users[is_referral])</f>
        <v>1</v>
      </c>
    </row>
    <row r="1867" spans="1:7">
      <c r="A1867" s="5">
        <v>2134369</v>
      </c>
      <c r="B1867" s="5">
        <v>18640</v>
      </c>
      <c r="C1867" s="6">
        <v>43191</v>
      </c>
      <c r="D1867" s="5">
        <v>55</v>
      </c>
      <c r="E1867" s="5" t="str">
        <f>_xlfn.XLOOKUP(Orders[[#This Row],[user_id]],Users[user_id],Users[country])</f>
        <v>IT</v>
      </c>
      <c r="F1867" s="5" t="str">
        <f>_xlfn.XLOOKUP(Orders[[#This Row],[country_code]],Countries[country_code],Countries[country_name])</f>
        <v>Italy</v>
      </c>
      <c r="G1867" s="5">
        <f>_xlfn.XLOOKUP(Orders[[#This Row],[user_id]],Users[user_id],Users[is_referral])</f>
        <v>1</v>
      </c>
    </row>
    <row r="1868" spans="1:7">
      <c r="A1868" s="5">
        <v>2134370</v>
      </c>
      <c r="B1868" s="5">
        <v>19114</v>
      </c>
      <c r="C1868" s="6">
        <v>43191</v>
      </c>
      <c r="D1868" s="5">
        <v>35</v>
      </c>
      <c r="E1868" s="5" t="str">
        <f>_xlfn.XLOOKUP(Orders[[#This Row],[user_id]],Users[user_id],Users[country])</f>
        <v>IT</v>
      </c>
      <c r="F1868" s="5" t="str">
        <f>_xlfn.XLOOKUP(Orders[[#This Row],[country_code]],Countries[country_code],Countries[country_name])</f>
        <v>Italy</v>
      </c>
      <c r="G1868" s="5">
        <f>_xlfn.XLOOKUP(Orders[[#This Row],[user_id]],Users[user_id],Users[is_referral])</f>
        <v>1</v>
      </c>
    </row>
    <row r="1869" spans="1:7">
      <c r="A1869" s="5">
        <v>2134371</v>
      </c>
      <c r="B1869" s="5">
        <v>18782</v>
      </c>
      <c r="C1869" s="6">
        <v>43191</v>
      </c>
      <c r="D1869" s="5">
        <v>44</v>
      </c>
      <c r="E1869" s="5" t="str">
        <f>_xlfn.XLOOKUP(Orders[[#This Row],[user_id]],Users[user_id],Users[country])</f>
        <v>FR</v>
      </c>
      <c r="F1869" s="5" t="str">
        <f>_xlfn.XLOOKUP(Orders[[#This Row],[country_code]],Countries[country_code],Countries[country_name])</f>
        <v>France</v>
      </c>
      <c r="G1869" s="5">
        <f>_xlfn.XLOOKUP(Orders[[#This Row],[user_id]],Users[user_id],Users[is_referral])</f>
        <v>1</v>
      </c>
    </row>
    <row r="1870" spans="1:7">
      <c r="A1870" s="5">
        <v>2134373</v>
      </c>
      <c r="B1870" s="5">
        <v>5188</v>
      </c>
      <c r="C1870" s="6">
        <v>43191</v>
      </c>
      <c r="D1870" s="5">
        <v>49</v>
      </c>
      <c r="E1870" s="5" t="str">
        <f>_xlfn.XLOOKUP(Orders[[#This Row],[user_id]],Users[user_id],Users[country])</f>
        <v>FR</v>
      </c>
      <c r="F1870" s="5" t="str">
        <f>_xlfn.XLOOKUP(Orders[[#This Row],[country_code]],Countries[country_code],Countries[country_name])</f>
        <v>France</v>
      </c>
      <c r="G1870" s="5">
        <f>_xlfn.XLOOKUP(Orders[[#This Row],[user_id]],Users[user_id],Users[is_referral])</f>
        <v>1</v>
      </c>
    </row>
    <row r="1871" spans="1:7">
      <c r="A1871" s="5">
        <v>2134374</v>
      </c>
      <c r="B1871" s="5">
        <v>12924</v>
      </c>
      <c r="C1871" s="6">
        <v>43191</v>
      </c>
      <c r="D1871" s="5">
        <v>47</v>
      </c>
      <c r="E1871" s="5" t="str">
        <f>_xlfn.XLOOKUP(Orders[[#This Row],[user_id]],Users[user_id],Users[country])</f>
        <v>ES</v>
      </c>
      <c r="F1871" s="5" t="str">
        <f>_xlfn.XLOOKUP(Orders[[#This Row],[country_code]],Countries[country_code],Countries[country_name])</f>
        <v>Spain</v>
      </c>
      <c r="G1871" s="5">
        <f>_xlfn.XLOOKUP(Orders[[#This Row],[user_id]],Users[user_id],Users[is_referral])</f>
        <v>1</v>
      </c>
    </row>
    <row r="1872" spans="1:7">
      <c r="A1872" s="5">
        <v>2134375</v>
      </c>
      <c r="B1872" s="5">
        <v>14302</v>
      </c>
      <c r="C1872" s="6">
        <v>43191</v>
      </c>
      <c r="D1872" s="5">
        <v>25</v>
      </c>
      <c r="E1872" s="5" t="str">
        <f>_xlfn.XLOOKUP(Orders[[#This Row],[user_id]],Users[user_id],Users[country])</f>
        <v>FR</v>
      </c>
      <c r="F1872" s="5" t="str">
        <f>_xlfn.XLOOKUP(Orders[[#This Row],[country_code]],Countries[country_code],Countries[country_name])</f>
        <v>France</v>
      </c>
      <c r="G1872" s="5">
        <f>_xlfn.XLOOKUP(Orders[[#This Row],[user_id]],Users[user_id],Users[is_referral])</f>
        <v>1</v>
      </c>
    </row>
    <row r="1873" spans="1:7">
      <c r="A1873" s="5">
        <v>2134376</v>
      </c>
      <c r="B1873" s="5">
        <v>14048</v>
      </c>
      <c r="C1873" s="6">
        <v>43191</v>
      </c>
      <c r="D1873" s="5">
        <v>33</v>
      </c>
      <c r="E1873" s="5" t="str">
        <f>_xlfn.XLOOKUP(Orders[[#This Row],[user_id]],Users[user_id],Users[country])</f>
        <v>FR</v>
      </c>
      <c r="F1873" s="5" t="str">
        <f>_xlfn.XLOOKUP(Orders[[#This Row],[country_code]],Countries[country_code],Countries[country_name])</f>
        <v>France</v>
      </c>
      <c r="G1873" s="5">
        <f>_xlfn.XLOOKUP(Orders[[#This Row],[user_id]],Users[user_id],Users[is_referral])</f>
        <v>0</v>
      </c>
    </row>
    <row r="1874" spans="1:7">
      <c r="A1874" s="5">
        <v>2134382</v>
      </c>
      <c r="B1874" s="5">
        <v>14162</v>
      </c>
      <c r="C1874" s="6">
        <v>43191</v>
      </c>
      <c r="D1874" s="5">
        <v>26</v>
      </c>
      <c r="E1874" s="5" t="str">
        <f>_xlfn.XLOOKUP(Orders[[#This Row],[user_id]],Users[user_id],Users[country])</f>
        <v>FR</v>
      </c>
      <c r="F1874" s="5" t="str">
        <f>_xlfn.XLOOKUP(Orders[[#This Row],[country_code]],Countries[country_code],Countries[country_name])</f>
        <v>France</v>
      </c>
      <c r="G1874" s="5">
        <f>_xlfn.XLOOKUP(Orders[[#This Row],[user_id]],Users[user_id],Users[is_referral])</f>
        <v>0</v>
      </c>
    </row>
    <row r="1875" spans="1:7">
      <c r="A1875" s="5">
        <v>2134384</v>
      </c>
      <c r="B1875" s="5">
        <v>9490</v>
      </c>
      <c r="C1875" s="6">
        <v>43191</v>
      </c>
      <c r="D1875" s="5">
        <v>64</v>
      </c>
      <c r="E1875" s="5" t="str">
        <f>_xlfn.XLOOKUP(Orders[[#This Row],[user_id]],Users[user_id],Users[country])</f>
        <v>ES</v>
      </c>
      <c r="F1875" s="5" t="str">
        <f>_xlfn.XLOOKUP(Orders[[#This Row],[country_code]],Countries[country_code],Countries[country_name])</f>
        <v>Spain</v>
      </c>
      <c r="G1875" s="5">
        <f>_xlfn.XLOOKUP(Orders[[#This Row],[user_id]],Users[user_id],Users[is_referral])</f>
        <v>1</v>
      </c>
    </row>
    <row r="1876" spans="1:7">
      <c r="A1876" s="5">
        <v>2134385</v>
      </c>
      <c r="B1876" s="5">
        <v>14035</v>
      </c>
      <c r="C1876" s="6">
        <v>43191</v>
      </c>
      <c r="D1876" s="5">
        <v>22</v>
      </c>
      <c r="E1876" s="5" t="str">
        <f>_xlfn.XLOOKUP(Orders[[#This Row],[user_id]],Users[user_id],Users[country])</f>
        <v>IT</v>
      </c>
      <c r="F1876" s="5" t="str">
        <f>_xlfn.XLOOKUP(Orders[[#This Row],[country_code]],Countries[country_code],Countries[country_name])</f>
        <v>Italy</v>
      </c>
      <c r="G1876" s="5">
        <f>_xlfn.XLOOKUP(Orders[[#This Row],[user_id]],Users[user_id],Users[is_referral])</f>
        <v>1</v>
      </c>
    </row>
    <row r="1877" spans="1:7">
      <c r="A1877" s="5">
        <v>2134386</v>
      </c>
      <c r="B1877" s="5">
        <v>3845</v>
      </c>
      <c r="C1877" s="6">
        <v>43191</v>
      </c>
      <c r="D1877" s="5">
        <v>37</v>
      </c>
      <c r="E1877" s="5" t="str">
        <f>_xlfn.XLOOKUP(Orders[[#This Row],[user_id]],Users[user_id],Users[country])</f>
        <v>ES</v>
      </c>
      <c r="F1877" s="5" t="str">
        <f>_xlfn.XLOOKUP(Orders[[#This Row],[country_code]],Countries[country_code],Countries[country_name])</f>
        <v>Spain</v>
      </c>
      <c r="G1877" s="5">
        <f>_xlfn.XLOOKUP(Orders[[#This Row],[user_id]],Users[user_id],Users[is_referral])</f>
        <v>0</v>
      </c>
    </row>
    <row r="1878" spans="1:7">
      <c r="A1878" s="5">
        <v>2134388</v>
      </c>
      <c r="B1878" s="5">
        <v>6818</v>
      </c>
      <c r="C1878" s="6">
        <v>43191</v>
      </c>
      <c r="D1878" s="5">
        <v>75</v>
      </c>
      <c r="E1878" s="5" t="str">
        <f>_xlfn.XLOOKUP(Orders[[#This Row],[user_id]],Users[user_id],Users[country])</f>
        <v>IT</v>
      </c>
      <c r="F1878" s="5" t="str">
        <f>_xlfn.XLOOKUP(Orders[[#This Row],[country_code]],Countries[country_code],Countries[country_name])</f>
        <v>Italy</v>
      </c>
      <c r="G1878" s="5">
        <f>_xlfn.XLOOKUP(Orders[[#This Row],[user_id]],Users[user_id],Users[is_referral])</f>
        <v>1</v>
      </c>
    </row>
    <row r="1879" spans="1:7">
      <c r="A1879" s="5">
        <v>2134390</v>
      </c>
      <c r="B1879" s="5">
        <v>2473</v>
      </c>
      <c r="C1879" s="6">
        <v>43191</v>
      </c>
      <c r="D1879" s="5">
        <v>70</v>
      </c>
      <c r="E1879" s="5" t="str">
        <f>_xlfn.XLOOKUP(Orders[[#This Row],[user_id]],Users[user_id],Users[country])</f>
        <v>FR</v>
      </c>
      <c r="F1879" s="5" t="str">
        <f>_xlfn.XLOOKUP(Orders[[#This Row],[country_code]],Countries[country_code],Countries[country_name])</f>
        <v>France</v>
      </c>
      <c r="G1879" s="5">
        <f>_xlfn.XLOOKUP(Orders[[#This Row],[user_id]],Users[user_id],Users[is_referral])</f>
        <v>0</v>
      </c>
    </row>
    <row r="1880" spans="1:7">
      <c r="A1880" s="5">
        <v>2134393</v>
      </c>
      <c r="B1880" s="5">
        <v>15341</v>
      </c>
      <c r="C1880" s="6">
        <v>43191</v>
      </c>
      <c r="D1880" s="5">
        <v>41</v>
      </c>
      <c r="E1880" s="5" t="str">
        <f>_xlfn.XLOOKUP(Orders[[#This Row],[user_id]],Users[user_id],Users[country])</f>
        <v>FR</v>
      </c>
      <c r="F1880" s="5" t="str">
        <f>_xlfn.XLOOKUP(Orders[[#This Row],[country_code]],Countries[country_code],Countries[country_name])</f>
        <v>France</v>
      </c>
      <c r="G1880" s="5">
        <f>_xlfn.XLOOKUP(Orders[[#This Row],[user_id]],Users[user_id],Users[is_referral])</f>
        <v>1</v>
      </c>
    </row>
    <row r="1881" spans="1:7">
      <c r="A1881" s="5">
        <v>2134394</v>
      </c>
      <c r="B1881" s="5">
        <v>11014</v>
      </c>
      <c r="C1881" s="6">
        <v>43191</v>
      </c>
      <c r="D1881" s="5">
        <v>43</v>
      </c>
      <c r="E1881" s="5" t="str">
        <f>_xlfn.XLOOKUP(Orders[[#This Row],[user_id]],Users[user_id],Users[country])</f>
        <v>IT</v>
      </c>
      <c r="F1881" s="5" t="str">
        <f>_xlfn.XLOOKUP(Orders[[#This Row],[country_code]],Countries[country_code],Countries[country_name])</f>
        <v>Italy</v>
      </c>
      <c r="G1881" s="5">
        <f>_xlfn.XLOOKUP(Orders[[#This Row],[user_id]],Users[user_id],Users[is_referral])</f>
        <v>1</v>
      </c>
    </row>
    <row r="1882" spans="1:7">
      <c r="A1882" s="5">
        <v>2134395</v>
      </c>
      <c r="B1882" s="5">
        <v>15687</v>
      </c>
      <c r="C1882" s="6">
        <v>43191</v>
      </c>
      <c r="D1882" s="5">
        <v>74</v>
      </c>
      <c r="E1882" s="5" t="str">
        <f>_xlfn.XLOOKUP(Orders[[#This Row],[user_id]],Users[user_id],Users[country])</f>
        <v>ES</v>
      </c>
      <c r="F1882" s="5" t="str">
        <f>_xlfn.XLOOKUP(Orders[[#This Row],[country_code]],Countries[country_code],Countries[country_name])</f>
        <v>Spain</v>
      </c>
      <c r="G1882" s="5">
        <f>_xlfn.XLOOKUP(Orders[[#This Row],[user_id]],Users[user_id],Users[is_referral])</f>
        <v>1</v>
      </c>
    </row>
    <row r="1883" spans="1:7">
      <c r="A1883" s="5">
        <v>2134397</v>
      </c>
      <c r="B1883" s="5">
        <v>3558</v>
      </c>
      <c r="C1883" s="6">
        <v>43191</v>
      </c>
      <c r="D1883" s="5">
        <v>57</v>
      </c>
      <c r="E1883" s="5" t="str">
        <f>_xlfn.XLOOKUP(Orders[[#This Row],[user_id]],Users[user_id],Users[country])</f>
        <v>ES</v>
      </c>
      <c r="F1883" s="5" t="str">
        <f>_xlfn.XLOOKUP(Orders[[#This Row],[country_code]],Countries[country_code],Countries[country_name])</f>
        <v>Spain</v>
      </c>
      <c r="G1883" s="5">
        <f>_xlfn.XLOOKUP(Orders[[#This Row],[user_id]],Users[user_id],Users[is_referral])</f>
        <v>0</v>
      </c>
    </row>
    <row r="1884" spans="1:7">
      <c r="A1884" s="5">
        <v>2134401</v>
      </c>
      <c r="B1884" s="5">
        <v>14921</v>
      </c>
      <c r="C1884" s="6">
        <v>43191</v>
      </c>
      <c r="D1884" s="5">
        <v>68</v>
      </c>
      <c r="E1884" s="5" t="str">
        <f>_xlfn.XLOOKUP(Orders[[#This Row],[user_id]],Users[user_id],Users[country])</f>
        <v>ES</v>
      </c>
      <c r="F1884" s="5" t="str">
        <f>_xlfn.XLOOKUP(Orders[[#This Row],[country_code]],Countries[country_code],Countries[country_name])</f>
        <v>Spain</v>
      </c>
      <c r="G1884" s="5">
        <f>_xlfn.XLOOKUP(Orders[[#This Row],[user_id]],Users[user_id],Users[is_referral])</f>
        <v>1</v>
      </c>
    </row>
    <row r="1885" spans="1:7">
      <c r="A1885" s="5">
        <v>2134403</v>
      </c>
      <c r="B1885" s="5">
        <v>18674</v>
      </c>
      <c r="C1885" s="6">
        <v>43191</v>
      </c>
      <c r="D1885" s="5">
        <v>57</v>
      </c>
      <c r="E1885" s="5" t="str">
        <f>_xlfn.XLOOKUP(Orders[[#This Row],[user_id]],Users[user_id],Users[country])</f>
        <v>FR</v>
      </c>
      <c r="F1885" s="5" t="str">
        <f>_xlfn.XLOOKUP(Orders[[#This Row],[country_code]],Countries[country_code],Countries[country_name])</f>
        <v>France</v>
      </c>
      <c r="G1885" s="5">
        <f>_xlfn.XLOOKUP(Orders[[#This Row],[user_id]],Users[user_id],Users[is_referral])</f>
        <v>1</v>
      </c>
    </row>
    <row r="1886" spans="1:7">
      <c r="A1886" s="5">
        <v>2134407</v>
      </c>
      <c r="B1886" s="5">
        <v>13324</v>
      </c>
      <c r="C1886" s="6">
        <v>43191</v>
      </c>
      <c r="D1886" s="5">
        <v>62</v>
      </c>
      <c r="E1886" s="5" t="str">
        <f>_xlfn.XLOOKUP(Orders[[#This Row],[user_id]],Users[user_id],Users[country])</f>
        <v>IT</v>
      </c>
      <c r="F1886" s="5" t="str">
        <f>_xlfn.XLOOKUP(Orders[[#This Row],[country_code]],Countries[country_code],Countries[country_name])</f>
        <v>Italy</v>
      </c>
      <c r="G1886" s="5">
        <f>_xlfn.XLOOKUP(Orders[[#This Row],[user_id]],Users[user_id],Users[is_referral])</f>
        <v>1</v>
      </c>
    </row>
    <row r="1887" spans="1:7">
      <c r="A1887" s="5">
        <v>2134409</v>
      </c>
      <c r="B1887" s="5">
        <v>12065</v>
      </c>
      <c r="C1887" s="6">
        <v>43191</v>
      </c>
      <c r="D1887" s="5">
        <v>38</v>
      </c>
      <c r="E1887" s="5" t="str">
        <f>_xlfn.XLOOKUP(Orders[[#This Row],[user_id]],Users[user_id],Users[country])</f>
        <v>FR</v>
      </c>
      <c r="F1887" s="5" t="str">
        <f>_xlfn.XLOOKUP(Orders[[#This Row],[country_code]],Countries[country_code],Countries[country_name])</f>
        <v>France</v>
      </c>
      <c r="G1887" s="5">
        <f>_xlfn.XLOOKUP(Orders[[#This Row],[user_id]],Users[user_id],Users[is_referral])</f>
        <v>1</v>
      </c>
    </row>
    <row r="1888" spans="1:7">
      <c r="A1888" s="5">
        <v>2134412</v>
      </c>
      <c r="B1888" s="5">
        <v>17891</v>
      </c>
      <c r="C1888" s="6">
        <v>43191</v>
      </c>
      <c r="D1888" s="5">
        <v>27</v>
      </c>
      <c r="E1888" s="5" t="str">
        <f>_xlfn.XLOOKUP(Orders[[#This Row],[user_id]],Users[user_id],Users[country])</f>
        <v>IT</v>
      </c>
      <c r="F1888" s="5" t="str">
        <f>_xlfn.XLOOKUP(Orders[[#This Row],[country_code]],Countries[country_code],Countries[country_name])</f>
        <v>Italy</v>
      </c>
      <c r="G1888" s="5">
        <f>_xlfn.XLOOKUP(Orders[[#This Row],[user_id]],Users[user_id],Users[is_referral])</f>
        <v>1</v>
      </c>
    </row>
    <row r="1889" spans="1:7">
      <c r="A1889" s="5">
        <v>2134414</v>
      </c>
      <c r="B1889" s="5">
        <v>17346</v>
      </c>
      <c r="C1889" s="6">
        <v>43191</v>
      </c>
      <c r="D1889" s="5">
        <v>12</v>
      </c>
      <c r="E1889" s="5" t="str">
        <f>_xlfn.XLOOKUP(Orders[[#This Row],[user_id]],Users[user_id],Users[country])</f>
        <v>ES</v>
      </c>
      <c r="F1889" s="5" t="str">
        <f>_xlfn.XLOOKUP(Orders[[#This Row],[country_code]],Countries[country_code],Countries[country_name])</f>
        <v>Spain</v>
      </c>
      <c r="G1889" s="5">
        <f>_xlfn.XLOOKUP(Orders[[#This Row],[user_id]],Users[user_id],Users[is_referral])</f>
        <v>1</v>
      </c>
    </row>
    <row r="1890" spans="1:7">
      <c r="A1890" s="5">
        <v>2134415</v>
      </c>
      <c r="B1890" s="5">
        <v>8726</v>
      </c>
      <c r="C1890" s="6">
        <v>43191</v>
      </c>
      <c r="D1890" s="5">
        <v>59</v>
      </c>
      <c r="E1890" s="5" t="str">
        <f>_xlfn.XLOOKUP(Orders[[#This Row],[user_id]],Users[user_id],Users[country])</f>
        <v>FR</v>
      </c>
      <c r="F1890" s="5" t="str">
        <f>_xlfn.XLOOKUP(Orders[[#This Row],[country_code]],Countries[country_code],Countries[country_name])</f>
        <v>France</v>
      </c>
      <c r="G1890" s="5">
        <f>_xlfn.XLOOKUP(Orders[[#This Row],[user_id]],Users[user_id],Users[is_referral])</f>
        <v>1</v>
      </c>
    </row>
    <row r="1891" spans="1:7">
      <c r="A1891" s="5">
        <v>2134422</v>
      </c>
      <c r="B1891" s="5">
        <v>8975</v>
      </c>
      <c r="C1891" s="6">
        <v>43191</v>
      </c>
      <c r="D1891" s="5">
        <v>31</v>
      </c>
      <c r="E1891" s="5" t="str">
        <f>_xlfn.XLOOKUP(Orders[[#This Row],[user_id]],Users[user_id],Users[country])</f>
        <v>ES</v>
      </c>
      <c r="F1891" s="5" t="str">
        <f>_xlfn.XLOOKUP(Orders[[#This Row],[country_code]],Countries[country_code],Countries[country_name])</f>
        <v>Spain</v>
      </c>
      <c r="G1891" s="5">
        <f>_xlfn.XLOOKUP(Orders[[#This Row],[user_id]],Users[user_id],Users[is_referral])</f>
        <v>1</v>
      </c>
    </row>
    <row r="1892" spans="1:7">
      <c r="A1892" s="5">
        <v>2134425</v>
      </c>
      <c r="B1892" s="5">
        <v>5131</v>
      </c>
      <c r="C1892" s="6">
        <v>43191</v>
      </c>
      <c r="D1892" s="5">
        <v>26</v>
      </c>
      <c r="E1892" s="5" t="str">
        <f>_xlfn.XLOOKUP(Orders[[#This Row],[user_id]],Users[user_id],Users[country])</f>
        <v>ES</v>
      </c>
      <c r="F1892" s="5" t="str">
        <f>_xlfn.XLOOKUP(Orders[[#This Row],[country_code]],Countries[country_code],Countries[country_name])</f>
        <v>Spain</v>
      </c>
      <c r="G1892" s="5">
        <f>_xlfn.XLOOKUP(Orders[[#This Row],[user_id]],Users[user_id],Users[is_referral])</f>
        <v>1</v>
      </c>
    </row>
    <row r="1893" spans="1:7">
      <c r="A1893" s="5">
        <v>2134426</v>
      </c>
      <c r="B1893" s="5">
        <v>3675</v>
      </c>
      <c r="C1893" s="6">
        <v>43191</v>
      </c>
      <c r="D1893" s="5">
        <v>31</v>
      </c>
      <c r="E1893" s="5" t="str">
        <f>_xlfn.XLOOKUP(Orders[[#This Row],[user_id]],Users[user_id],Users[country])</f>
        <v>FR</v>
      </c>
      <c r="F1893" s="5" t="str">
        <f>_xlfn.XLOOKUP(Orders[[#This Row],[country_code]],Countries[country_code],Countries[country_name])</f>
        <v>France</v>
      </c>
      <c r="G1893" s="5">
        <f>_xlfn.XLOOKUP(Orders[[#This Row],[user_id]],Users[user_id],Users[is_referral])</f>
        <v>0</v>
      </c>
    </row>
    <row r="1894" spans="1:7">
      <c r="A1894" s="5">
        <v>2134427</v>
      </c>
      <c r="B1894" s="5">
        <v>11379</v>
      </c>
      <c r="C1894" s="6">
        <v>43191</v>
      </c>
      <c r="D1894" s="5">
        <v>22</v>
      </c>
      <c r="E1894" s="5" t="str">
        <f>_xlfn.XLOOKUP(Orders[[#This Row],[user_id]],Users[user_id],Users[country])</f>
        <v>FR</v>
      </c>
      <c r="F1894" s="5" t="str">
        <f>_xlfn.XLOOKUP(Orders[[#This Row],[country_code]],Countries[country_code],Countries[country_name])</f>
        <v>France</v>
      </c>
      <c r="G1894" s="5">
        <f>_xlfn.XLOOKUP(Orders[[#This Row],[user_id]],Users[user_id],Users[is_referral])</f>
        <v>1</v>
      </c>
    </row>
    <row r="1895" spans="1:7">
      <c r="A1895" s="5">
        <v>2134428</v>
      </c>
      <c r="B1895" s="5">
        <v>1711</v>
      </c>
      <c r="C1895" s="6">
        <v>43191</v>
      </c>
      <c r="D1895" s="5">
        <v>59</v>
      </c>
      <c r="E1895" s="5" t="str">
        <f>_xlfn.XLOOKUP(Orders[[#This Row],[user_id]],Users[user_id],Users[country])</f>
        <v>DE</v>
      </c>
      <c r="F1895" s="5" t="str">
        <f>_xlfn.XLOOKUP(Orders[[#This Row],[country_code]],Countries[country_code],Countries[country_name])</f>
        <v>Germany</v>
      </c>
      <c r="G1895" s="5">
        <f>_xlfn.XLOOKUP(Orders[[#This Row],[user_id]],Users[user_id],Users[is_referral])</f>
        <v>0</v>
      </c>
    </row>
    <row r="1896" spans="1:7">
      <c r="A1896" s="5">
        <v>2134429</v>
      </c>
      <c r="B1896" s="5">
        <v>18821</v>
      </c>
      <c r="C1896" s="6">
        <v>43191</v>
      </c>
      <c r="D1896" s="5">
        <v>52</v>
      </c>
      <c r="E1896" s="5" t="str">
        <f>_xlfn.XLOOKUP(Orders[[#This Row],[user_id]],Users[user_id],Users[country])</f>
        <v>FR</v>
      </c>
      <c r="F1896" s="5" t="str">
        <f>_xlfn.XLOOKUP(Orders[[#This Row],[country_code]],Countries[country_code],Countries[country_name])</f>
        <v>France</v>
      </c>
      <c r="G1896" s="5">
        <f>_xlfn.XLOOKUP(Orders[[#This Row],[user_id]],Users[user_id],Users[is_referral])</f>
        <v>0</v>
      </c>
    </row>
    <row r="1897" spans="1:7">
      <c r="A1897" s="5">
        <v>2134431</v>
      </c>
      <c r="B1897" s="5">
        <v>1493</v>
      </c>
      <c r="C1897" s="6">
        <v>43191</v>
      </c>
      <c r="D1897" s="5">
        <v>30</v>
      </c>
      <c r="E1897" s="5" t="str">
        <f>_xlfn.XLOOKUP(Orders[[#This Row],[user_id]],Users[user_id],Users[country])</f>
        <v>ES</v>
      </c>
      <c r="F1897" s="5" t="str">
        <f>_xlfn.XLOOKUP(Orders[[#This Row],[country_code]],Countries[country_code],Countries[country_name])</f>
        <v>Spain</v>
      </c>
      <c r="G1897" s="5">
        <f>_xlfn.XLOOKUP(Orders[[#This Row],[user_id]],Users[user_id],Users[is_referral])</f>
        <v>0</v>
      </c>
    </row>
    <row r="1898" spans="1:7">
      <c r="A1898" s="5">
        <v>2134432</v>
      </c>
      <c r="B1898" s="5">
        <v>11949</v>
      </c>
      <c r="C1898" s="6">
        <v>43191</v>
      </c>
      <c r="D1898" s="5">
        <v>71</v>
      </c>
      <c r="E1898" s="5" t="str">
        <f>_xlfn.XLOOKUP(Orders[[#This Row],[user_id]],Users[user_id],Users[country])</f>
        <v>IT</v>
      </c>
      <c r="F1898" s="5" t="str">
        <f>_xlfn.XLOOKUP(Orders[[#This Row],[country_code]],Countries[country_code],Countries[country_name])</f>
        <v>Italy</v>
      </c>
      <c r="G1898" s="5">
        <f>_xlfn.XLOOKUP(Orders[[#This Row],[user_id]],Users[user_id],Users[is_referral])</f>
        <v>1</v>
      </c>
    </row>
    <row r="1899" spans="1:7">
      <c r="A1899" s="5">
        <v>2134433</v>
      </c>
      <c r="B1899" s="5">
        <v>19971</v>
      </c>
      <c r="C1899" s="6">
        <v>43191</v>
      </c>
      <c r="D1899" s="5">
        <v>24</v>
      </c>
      <c r="E1899" s="5" t="str">
        <f>_xlfn.XLOOKUP(Orders[[#This Row],[user_id]],Users[user_id],Users[country])</f>
        <v>ES</v>
      </c>
      <c r="F1899" s="5" t="str">
        <f>_xlfn.XLOOKUP(Orders[[#This Row],[country_code]],Countries[country_code],Countries[country_name])</f>
        <v>Spain</v>
      </c>
      <c r="G1899" s="5">
        <f>_xlfn.XLOOKUP(Orders[[#This Row],[user_id]],Users[user_id],Users[is_referral])</f>
        <v>0</v>
      </c>
    </row>
    <row r="1900" spans="1:7">
      <c r="A1900" s="5">
        <v>2134436</v>
      </c>
      <c r="B1900" s="5">
        <v>5453</v>
      </c>
      <c r="C1900" s="6">
        <v>43191</v>
      </c>
      <c r="D1900" s="5">
        <v>47</v>
      </c>
      <c r="E1900" s="5" t="str">
        <f>_xlfn.XLOOKUP(Orders[[#This Row],[user_id]],Users[user_id],Users[country])</f>
        <v>FR</v>
      </c>
      <c r="F1900" s="5" t="str">
        <f>_xlfn.XLOOKUP(Orders[[#This Row],[country_code]],Countries[country_code],Countries[country_name])</f>
        <v>France</v>
      </c>
      <c r="G1900" s="5">
        <f>_xlfn.XLOOKUP(Orders[[#This Row],[user_id]],Users[user_id],Users[is_referral])</f>
        <v>1</v>
      </c>
    </row>
    <row r="1901" spans="1:7">
      <c r="A1901" s="5">
        <v>2134437</v>
      </c>
      <c r="B1901" s="5">
        <v>1715</v>
      </c>
      <c r="C1901" s="6">
        <v>43191</v>
      </c>
      <c r="D1901" s="5">
        <v>69</v>
      </c>
      <c r="E1901" s="5" t="str">
        <f>_xlfn.XLOOKUP(Orders[[#This Row],[user_id]],Users[user_id],Users[country])</f>
        <v>IT</v>
      </c>
      <c r="F1901" s="5" t="str">
        <f>_xlfn.XLOOKUP(Orders[[#This Row],[country_code]],Countries[country_code],Countries[country_name])</f>
        <v>Italy</v>
      </c>
      <c r="G1901" s="5">
        <f>_xlfn.XLOOKUP(Orders[[#This Row],[user_id]],Users[user_id],Users[is_referral])</f>
        <v>0</v>
      </c>
    </row>
    <row r="1902" spans="1:7">
      <c r="A1902" s="5">
        <v>2134440</v>
      </c>
      <c r="B1902" s="5">
        <v>18938</v>
      </c>
      <c r="C1902" s="6">
        <v>43191</v>
      </c>
      <c r="D1902" s="5">
        <v>38</v>
      </c>
      <c r="E1902" s="5" t="str">
        <f>_xlfn.XLOOKUP(Orders[[#This Row],[user_id]],Users[user_id],Users[country])</f>
        <v>FR</v>
      </c>
      <c r="F1902" s="5" t="str">
        <f>_xlfn.XLOOKUP(Orders[[#This Row],[country_code]],Countries[country_code],Countries[country_name])</f>
        <v>France</v>
      </c>
      <c r="G1902" s="5">
        <f>_xlfn.XLOOKUP(Orders[[#This Row],[user_id]],Users[user_id],Users[is_referral])</f>
        <v>1</v>
      </c>
    </row>
    <row r="1903" spans="1:7">
      <c r="A1903" s="5">
        <v>2134442</v>
      </c>
      <c r="B1903" s="5">
        <v>18447</v>
      </c>
      <c r="C1903" s="6">
        <v>43191</v>
      </c>
      <c r="D1903" s="5">
        <v>41</v>
      </c>
      <c r="E1903" s="5" t="str">
        <f>_xlfn.XLOOKUP(Orders[[#This Row],[user_id]],Users[user_id],Users[country])</f>
        <v>ES</v>
      </c>
      <c r="F1903" s="5" t="str">
        <f>_xlfn.XLOOKUP(Orders[[#This Row],[country_code]],Countries[country_code],Countries[country_name])</f>
        <v>Spain</v>
      </c>
      <c r="G1903" s="5">
        <f>_xlfn.XLOOKUP(Orders[[#This Row],[user_id]],Users[user_id],Users[is_referral])</f>
        <v>1</v>
      </c>
    </row>
    <row r="1904" spans="1:7">
      <c r="A1904" s="5">
        <v>2134443</v>
      </c>
      <c r="B1904" s="5">
        <v>15771</v>
      </c>
      <c r="C1904" s="6">
        <v>43191</v>
      </c>
      <c r="D1904" s="5">
        <v>44</v>
      </c>
      <c r="E1904" s="5" t="str">
        <f>_xlfn.XLOOKUP(Orders[[#This Row],[user_id]],Users[user_id],Users[country])</f>
        <v>IT</v>
      </c>
      <c r="F1904" s="5" t="str">
        <f>_xlfn.XLOOKUP(Orders[[#This Row],[country_code]],Countries[country_code],Countries[country_name])</f>
        <v>Italy</v>
      </c>
      <c r="G1904" s="5">
        <f>_xlfn.XLOOKUP(Orders[[#This Row],[user_id]],Users[user_id],Users[is_referral])</f>
        <v>1</v>
      </c>
    </row>
    <row r="1905" spans="1:7">
      <c r="A1905" s="5">
        <v>2134444</v>
      </c>
      <c r="B1905" s="5">
        <v>2067</v>
      </c>
      <c r="C1905" s="6">
        <v>43191</v>
      </c>
      <c r="D1905" s="5">
        <v>54</v>
      </c>
      <c r="E1905" s="5" t="str">
        <f>_xlfn.XLOOKUP(Orders[[#This Row],[user_id]],Users[user_id],Users[country])</f>
        <v>FR</v>
      </c>
      <c r="F1905" s="5" t="str">
        <f>_xlfn.XLOOKUP(Orders[[#This Row],[country_code]],Countries[country_code],Countries[country_name])</f>
        <v>France</v>
      </c>
      <c r="G1905" s="5">
        <f>_xlfn.XLOOKUP(Orders[[#This Row],[user_id]],Users[user_id],Users[is_referral])</f>
        <v>0</v>
      </c>
    </row>
    <row r="1906" spans="1:7">
      <c r="A1906" s="5">
        <v>2134447</v>
      </c>
      <c r="B1906" s="5">
        <v>13332</v>
      </c>
      <c r="C1906" s="6">
        <v>43191</v>
      </c>
      <c r="D1906" s="5">
        <v>26</v>
      </c>
      <c r="E1906" s="5" t="str">
        <f>_xlfn.XLOOKUP(Orders[[#This Row],[user_id]],Users[user_id],Users[country])</f>
        <v>FR</v>
      </c>
      <c r="F1906" s="5" t="str">
        <f>_xlfn.XLOOKUP(Orders[[#This Row],[country_code]],Countries[country_code],Countries[country_name])</f>
        <v>France</v>
      </c>
      <c r="G1906" s="5">
        <f>_xlfn.XLOOKUP(Orders[[#This Row],[user_id]],Users[user_id],Users[is_referral])</f>
        <v>1</v>
      </c>
    </row>
    <row r="1907" spans="1:7">
      <c r="A1907" s="5">
        <v>2134457</v>
      </c>
      <c r="B1907" s="5">
        <v>4128</v>
      </c>
      <c r="C1907" s="6">
        <v>43191</v>
      </c>
      <c r="D1907" s="5">
        <v>34</v>
      </c>
      <c r="E1907" s="5" t="str">
        <f>_xlfn.XLOOKUP(Orders[[#This Row],[user_id]],Users[user_id],Users[country])</f>
        <v>IT</v>
      </c>
      <c r="F1907" s="5" t="str">
        <f>_xlfn.XLOOKUP(Orders[[#This Row],[country_code]],Countries[country_code],Countries[country_name])</f>
        <v>Italy</v>
      </c>
      <c r="G1907" s="5">
        <f>_xlfn.XLOOKUP(Orders[[#This Row],[user_id]],Users[user_id],Users[is_referral])</f>
        <v>0</v>
      </c>
    </row>
    <row r="1908" spans="1:7">
      <c r="A1908" s="5">
        <v>2134458</v>
      </c>
      <c r="B1908" s="5">
        <v>10068</v>
      </c>
      <c r="C1908" s="6">
        <v>43191</v>
      </c>
      <c r="D1908" s="5">
        <v>40</v>
      </c>
      <c r="E1908" s="5" t="str">
        <f>_xlfn.XLOOKUP(Orders[[#This Row],[user_id]],Users[user_id],Users[country])</f>
        <v>ES</v>
      </c>
      <c r="F1908" s="5" t="str">
        <f>_xlfn.XLOOKUP(Orders[[#This Row],[country_code]],Countries[country_code],Countries[country_name])</f>
        <v>Spain</v>
      </c>
      <c r="G1908" s="5">
        <f>_xlfn.XLOOKUP(Orders[[#This Row],[user_id]],Users[user_id],Users[is_referral])</f>
        <v>1</v>
      </c>
    </row>
    <row r="1909" spans="1:7">
      <c r="A1909" s="5">
        <v>2134459</v>
      </c>
      <c r="B1909" s="5">
        <v>14280</v>
      </c>
      <c r="C1909" s="6">
        <v>43191</v>
      </c>
      <c r="D1909" s="5">
        <v>43</v>
      </c>
      <c r="E1909" s="5" t="str">
        <f>_xlfn.XLOOKUP(Orders[[#This Row],[user_id]],Users[user_id],Users[country])</f>
        <v>IT</v>
      </c>
      <c r="F1909" s="5" t="str">
        <f>_xlfn.XLOOKUP(Orders[[#This Row],[country_code]],Countries[country_code],Countries[country_name])</f>
        <v>Italy</v>
      </c>
      <c r="G1909" s="5">
        <f>_xlfn.XLOOKUP(Orders[[#This Row],[user_id]],Users[user_id],Users[is_referral])</f>
        <v>1</v>
      </c>
    </row>
    <row r="1910" spans="1:7">
      <c r="A1910" s="5">
        <v>2134461</v>
      </c>
      <c r="B1910" s="5">
        <v>16123</v>
      </c>
      <c r="C1910" s="6">
        <v>43191</v>
      </c>
      <c r="D1910" s="5">
        <v>49</v>
      </c>
      <c r="E1910" s="5" t="str">
        <f>_xlfn.XLOOKUP(Orders[[#This Row],[user_id]],Users[user_id],Users[country])</f>
        <v>FR</v>
      </c>
      <c r="F1910" s="5" t="str">
        <f>_xlfn.XLOOKUP(Orders[[#This Row],[country_code]],Countries[country_code],Countries[country_name])</f>
        <v>France</v>
      </c>
      <c r="G1910" s="5">
        <f>_xlfn.XLOOKUP(Orders[[#This Row],[user_id]],Users[user_id],Users[is_referral])</f>
        <v>1</v>
      </c>
    </row>
    <row r="1911" spans="1:7">
      <c r="A1911" s="5">
        <v>2134464</v>
      </c>
      <c r="B1911" s="5">
        <v>4739</v>
      </c>
      <c r="C1911" s="6">
        <v>43191</v>
      </c>
      <c r="D1911" s="5">
        <v>35</v>
      </c>
      <c r="E1911" s="5" t="str">
        <f>_xlfn.XLOOKUP(Orders[[#This Row],[user_id]],Users[user_id],Users[country])</f>
        <v>IT</v>
      </c>
      <c r="F1911" s="5" t="str">
        <f>_xlfn.XLOOKUP(Orders[[#This Row],[country_code]],Countries[country_code],Countries[country_name])</f>
        <v>Italy</v>
      </c>
      <c r="G1911" s="5">
        <f>_xlfn.XLOOKUP(Orders[[#This Row],[user_id]],Users[user_id],Users[is_referral])</f>
        <v>0</v>
      </c>
    </row>
    <row r="1912" spans="1:7">
      <c r="A1912" s="5">
        <v>2134470</v>
      </c>
      <c r="B1912" s="5">
        <v>40</v>
      </c>
      <c r="C1912" s="6">
        <v>43191</v>
      </c>
      <c r="D1912" s="5">
        <v>85</v>
      </c>
      <c r="E1912" s="5" t="str">
        <f>_xlfn.XLOOKUP(Orders[[#This Row],[user_id]],Users[user_id],Users[country])</f>
        <v>DE</v>
      </c>
      <c r="F1912" s="5" t="str">
        <f>_xlfn.XLOOKUP(Orders[[#This Row],[country_code]],Countries[country_code],Countries[country_name])</f>
        <v>Germany</v>
      </c>
      <c r="G1912" s="5">
        <f>_xlfn.XLOOKUP(Orders[[#This Row],[user_id]],Users[user_id],Users[is_referral])</f>
        <v>0</v>
      </c>
    </row>
    <row r="1913" spans="1:7">
      <c r="A1913" s="5">
        <v>2134471</v>
      </c>
      <c r="B1913" s="5">
        <v>1527</v>
      </c>
      <c r="C1913" s="6">
        <v>43191</v>
      </c>
      <c r="D1913" s="5">
        <v>23</v>
      </c>
      <c r="E1913" s="5" t="str">
        <f>_xlfn.XLOOKUP(Orders[[#This Row],[user_id]],Users[user_id],Users[country])</f>
        <v>FR</v>
      </c>
      <c r="F1913" s="5" t="str">
        <f>_xlfn.XLOOKUP(Orders[[#This Row],[country_code]],Countries[country_code],Countries[country_name])</f>
        <v>France</v>
      </c>
      <c r="G1913" s="5">
        <f>_xlfn.XLOOKUP(Orders[[#This Row],[user_id]],Users[user_id],Users[is_referral])</f>
        <v>0</v>
      </c>
    </row>
    <row r="1914" spans="1:7">
      <c r="A1914" s="5">
        <v>2134474</v>
      </c>
      <c r="B1914" s="5">
        <v>15364</v>
      </c>
      <c r="C1914" s="6">
        <v>43191</v>
      </c>
      <c r="D1914" s="5">
        <v>63</v>
      </c>
      <c r="E1914" s="5" t="str">
        <f>_xlfn.XLOOKUP(Orders[[#This Row],[user_id]],Users[user_id],Users[country])</f>
        <v>IT</v>
      </c>
      <c r="F1914" s="5" t="str">
        <f>_xlfn.XLOOKUP(Orders[[#This Row],[country_code]],Countries[country_code],Countries[country_name])</f>
        <v>Italy</v>
      </c>
      <c r="G1914" s="5">
        <f>_xlfn.XLOOKUP(Orders[[#This Row],[user_id]],Users[user_id],Users[is_referral])</f>
        <v>1</v>
      </c>
    </row>
    <row r="1915" spans="1:7">
      <c r="A1915" s="5">
        <v>2134476</v>
      </c>
      <c r="B1915" s="5">
        <v>6157</v>
      </c>
      <c r="C1915" s="6">
        <v>43191</v>
      </c>
      <c r="D1915" s="5">
        <v>33</v>
      </c>
      <c r="E1915" s="5" t="str">
        <f>_xlfn.XLOOKUP(Orders[[#This Row],[user_id]],Users[user_id],Users[country])</f>
        <v>ES</v>
      </c>
      <c r="F1915" s="5" t="str">
        <f>_xlfn.XLOOKUP(Orders[[#This Row],[country_code]],Countries[country_code],Countries[country_name])</f>
        <v>Spain</v>
      </c>
      <c r="G1915" s="5">
        <f>_xlfn.XLOOKUP(Orders[[#This Row],[user_id]],Users[user_id],Users[is_referral])</f>
        <v>1</v>
      </c>
    </row>
    <row r="1916" spans="1:7">
      <c r="A1916" s="5">
        <v>2134477</v>
      </c>
      <c r="B1916" s="5">
        <v>11356</v>
      </c>
      <c r="C1916" s="6">
        <v>43191</v>
      </c>
      <c r="D1916" s="5">
        <v>32</v>
      </c>
      <c r="E1916" s="5" t="str">
        <f>_xlfn.XLOOKUP(Orders[[#This Row],[user_id]],Users[user_id],Users[country])</f>
        <v>FR</v>
      </c>
      <c r="F1916" s="5" t="str">
        <f>_xlfn.XLOOKUP(Orders[[#This Row],[country_code]],Countries[country_code],Countries[country_name])</f>
        <v>France</v>
      </c>
      <c r="G1916" s="5">
        <f>_xlfn.XLOOKUP(Orders[[#This Row],[user_id]],Users[user_id],Users[is_referral])</f>
        <v>1</v>
      </c>
    </row>
    <row r="1917" spans="1:7">
      <c r="A1917" s="5">
        <v>2134478</v>
      </c>
      <c r="B1917" s="5">
        <v>11056</v>
      </c>
      <c r="C1917" s="6">
        <v>43191</v>
      </c>
      <c r="D1917" s="5">
        <v>67</v>
      </c>
      <c r="E1917" s="5" t="str">
        <f>_xlfn.XLOOKUP(Orders[[#This Row],[user_id]],Users[user_id],Users[country])</f>
        <v>FR</v>
      </c>
      <c r="F1917" s="5" t="str">
        <f>_xlfn.XLOOKUP(Orders[[#This Row],[country_code]],Countries[country_code],Countries[country_name])</f>
        <v>France</v>
      </c>
      <c r="G1917" s="5">
        <f>_xlfn.XLOOKUP(Orders[[#This Row],[user_id]],Users[user_id],Users[is_referral])</f>
        <v>1</v>
      </c>
    </row>
    <row r="1918" spans="1:7">
      <c r="A1918" s="5">
        <v>2134479</v>
      </c>
      <c r="B1918" s="5">
        <v>4099</v>
      </c>
      <c r="C1918" s="6">
        <v>43191</v>
      </c>
      <c r="D1918" s="5">
        <v>42</v>
      </c>
      <c r="E1918" s="5" t="str">
        <f>_xlfn.XLOOKUP(Orders[[#This Row],[user_id]],Users[user_id],Users[country])</f>
        <v>FR</v>
      </c>
      <c r="F1918" s="5" t="str">
        <f>_xlfn.XLOOKUP(Orders[[#This Row],[country_code]],Countries[country_code],Countries[country_name])</f>
        <v>France</v>
      </c>
      <c r="G1918" s="5">
        <f>_xlfn.XLOOKUP(Orders[[#This Row],[user_id]],Users[user_id],Users[is_referral])</f>
        <v>0</v>
      </c>
    </row>
    <row r="1919" spans="1:7">
      <c r="A1919" s="5">
        <v>2134480</v>
      </c>
      <c r="B1919" s="5">
        <v>12261</v>
      </c>
      <c r="C1919" s="6">
        <v>43191</v>
      </c>
      <c r="D1919" s="5">
        <v>45</v>
      </c>
      <c r="E1919" s="5" t="str">
        <f>_xlfn.XLOOKUP(Orders[[#This Row],[user_id]],Users[user_id],Users[country])</f>
        <v>ES</v>
      </c>
      <c r="F1919" s="5" t="str">
        <f>_xlfn.XLOOKUP(Orders[[#This Row],[country_code]],Countries[country_code],Countries[country_name])</f>
        <v>Spain</v>
      </c>
      <c r="G1919" s="5">
        <f>_xlfn.XLOOKUP(Orders[[#This Row],[user_id]],Users[user_id],Users[is_referral])</f>
        <v>1</v>
      </c>
    </row>
    <row r="1920" spans="1:7">
      <c r="A1920" s="5">
        <v>2134482</v>
      </c>
      <c r="B1920" s="5">
        <v>17005</v>
      </c>
      <c r="C1920" s="6">
        <v>43191</v>
      </c>
      <c r="D1920" s="5">
        <v>66</v>
      </c>
      <c r="E1920" s="5" t="str">
        <f>_xlfn.XLOOKUP(Orders[[#This Row],[user_id]],Users[user_id],Users[country])</f>
        <v>DE</v>
      </c>
      <c r="F1920" s="5" t="str">
        <f>_xlfn.XLOOKUP(Orders[[#This Row],[country_code]],Countries[country_code],Countries[country_name])</f>
        <v>Germany</v>
      </c>
      <c r="G1920" s="5">
        <f>_xlfn.XLOOKUP(Orders[[#This Row],[user_id]],Users[user_id],Users[is_referral])</f>
        <v>1</v>
      </c>
    </row>
    <row r="1921" spans="1:7">
      <c r="A1921" s="5">
        <v>2134483</v>
      </c>
      <c r="B1921" s="5">
        <v>3047</v>
      </c>
      <c r="C1921" s="6">
        <v>43191</v>
      </c>
      <c r="D1921" s="5">
        <v>44</v>
      </c>
      <c r="E1921" s="5" t="str">
        <f>_xlfn.XLOOKUP(Orders[[#This Row],[user_id]],Users[user_id],Users[country])</f>
        <v>IT</v>
      </c>
      <c r="F1921" s="5" t="str">
        <f>_xlfn.XLOOKUP(Orders[[#This Row],[country_code]],Countries[country_code],Countries[country_name])</f>
        <v>Italy</v>
      </c>
      <c r="G1921" s="5">
        <f>_xlfn.XLOOKUP(Orders[[#This Row],[user_id]],Users[user_id],Users[is_referral])</f>
        <v>0</v>
      </c>
    </row>
    <row r="1922" spans="1:7">
      <c r="A1922" s="5">
        <v>2134484</v>
      </c>
      <c r="B1922" s="5">
        <v>12785</v>
      </c>
      <c r="C1922" s="6">
        <v>43191</v>
      </c>
      <c r="D1922" s="5">
        <v>36</v>
      </c>
      <c r="E1922" s="5" t="str">
        <f>_xlfn.XLOOKUP(Orders[[#This Row],[user_id]],Users[user_id],Users[country])</f>
        <v>IT</v>
      </c>
      <c r="F1922" s="5" t="str">
        <f>_xlfn.XLOOKUP(Orders[[#This Row],[country_code]],Countries[country_code],Countries[country_name])</f>
        <v>Italy</v>
      </c>
      <c r="G1922" s="5">
        <f>_xlfn.XLOOKUP(Orders[[#This Row],[user_id]],Users[user_id],Users[is_referral])</f>
        <v>1</v>
      </c>
    </row>
    <row r="1923" spans="1:7">
      <c r="A1923" s="5">
        <v>2134487</v>
      </c>
      <c r="B1923" s="5">
        <v>19324</v>
      </c>
      <c r="C1923" s="6">
        <v>43191</v>
      </c>
      <c r="D1923" s="5">
        <v>37</v>
      </c>
      <c r="E1923" s="5" t="str">
        <f>_xlfn.XLOOKUP(Orders[[#This Row],[user_id]],Users[user_id],Users[country])</f>
        <v>IT</v>
      </c>
      <c r="F1923" s="5" t="str">
        <f>_xlfn.XLOOKUP(Orders[[#This Row],[country_code]],Countries[country_code],Countries[country_name])</f>
        <v>Italy</v>
      </c>
      <c r="G1923" s="5">
        <f>_xlfn.XLOOKUP(Orders[[#This Row],[user_id]],Users[user_id],Users[is_referral])</f>
        <v>1</v>
      </c>
    </row>
    <row r="1924" spans="1:7">
      <c r="A1924" s="5">
        <v>2134488</v>
      </c>
      <c r="B1924" s="5">
        <v>5794</v>
      </c>
      <c r="C1924" s="6">
        <v>43191</v>
      </c>
      <c r="D1924" s="5">
        <v>27</v>
      </c>
      <c r="E1924" s="5" t="str">
        <f>_xlfn.XLOOKUP(Orders[[#This Row],[user_id]],Users[user_id],Users[country])</f>
        <v>ES</v>
      </c>
      <c r="F1924" s="5" t="str">
        <f>_xlfn.XLOOKUP(Orders[[#This Row],[country_code]],Countries[country_code],Countries[country_name])</f>
        <v>Spain</v>
      </c>
      <c r="G1924" s="5">
        <f>_xlfn.XLOOKUP(Orders[[#This Row],[user_id]],Users[user_id],Users[is_referral])</f>
        <v>1</v>
      </c>
    </row>
    <row r="1925" spans="1:7">
      <c r="A1925" s="5">
        <v>2134490</v>
      </c>
      <c r="B1925" s="5">
        <v>5900</v>
      </c>
      <c r="C1925" s="6">
        <v>43191</v>
      </c>
      <c r="D1925" s="5">
        <v>29</v>
      </c>
      <c r="E1925" s="5" t="str">
        <f>_xlfn.XLOOKUP(Orders[[#This Row],[user_id]],Users[user_id],Users[country])</f>
        <v>DE</v>
      </c>
      <c r="F1925" s="5" t="str">
        <f>_xlfn.XLOOKUP(Orders[[#This Row],[country_code]],Countries[country_code],Countries[country_name])</f>
        <v>Germany</v>
      </c>
      <c r="G1925" s="5">
        <f>_xlfn.XLOOKUP(Orders[[#This Row],[user_id]],Users[user_id],Users[is_referral])</f>
        <v>1</v>
      </c>
    </row>
    <row r="1926" spans="1:7">
      <c r="A1926" s="5">
        <v>2134494</v>
      </c>
      <c r="B1926" s="5">
        <v>5899</v>
      </c>
      <c r="C1926" s="6">
        <v>43191</v>
      </c>
      <c r="D1926" s="5">
        <v>41</v>
      </c>
      <c r="E1926" s="5" t="str">
        <f>_xlfn.XLOOKUP(Orders[[#This Row],[user_id]],Users[user_id],Users[country])</f>
        <v>IT</v>
      </c>
      <c r="F1926" s="5" t="str">
        <f>_xlfn.XLOOKUP(Orders[[#This Row],[country_code]],Countries[country_code],Countries[country_name])</f>
        <v>Italy</v>
      </c>
      <c r="G1926" s="5">
        <f>_xlfn.XLOOKUP(Orders[[#This Row],[user_id]],Users[user_id],Users[is_referral])</f>
        <v>1</v>
      </c>
    </row>
    <row r="1927" spans="1:7">
      <c r="A1927" s="5">
        <v>2134495</v>
      </c>
      <c r="B1927" s="5">
        <v>2606</v>
      </c>
      <c r="C1927" s="6">
        <v>43191</v>
      </c>
      <c r="D1927" s="5">
        <v>10</v>
      </c>
      <c r="E1927" s="5" t="str">
        <f>_xlfn.XLOOKUP(Orders[[#This Row],[user_id]],Users[user_id],Users[country])</f>
        <v>DE</v>
      </c>
      <c r="F1927" s="5" t="str">
        <f>_xlfn.XLOOKUP(Orders[[#This Row],[country_code]],Countries[country_code],Countries[country_name])</f>
        <v>Germany</v>
      </c>
      <c r="G1927" s="5">
        <f>_xlfn.XLOOKUP(Orders[[#This Row],[user_id]],Users[user_id],Users[is_referral])</f>
        <v>0</v>
      </c>
    </row>
    <row r="1928" spans="1:7">
      <c r="A1928" s="5">
        <v>2134496</v>
      </c>
      <c r="B1928" s="5">
        <v>12222</v>
      </c>
      <c r="C1928" s="6">
        <v>43191</v>
      </c>
      <c r="D1928" s="5">
        <v>40</v>
      </c>
      <c r="E1928" s="5" t="str">
        <f>_xlfn.XLOOKUP(Orders[[#This Row],[user_id]],Users[user_id],Users[country])</f>
        <v>ES</v>
      </c>
      <c r="F1928" s="5" t="str">
        <f>_xlfn.XLOOKUP(Orders[[#This Row],[country_code]],Countries[country_code],Countries[country_name])</f>
        <v>Spain</v>
      </c>
      <c r="G1928" s="5">
        <f>_xlfn.XLOOKUP(Orders[[#This Row],[user_id]],Users[user_id],Users[is_referral])</f>
        <v>1</v>
      </c>
    </row>
    <row r="1929" spans="1:7">
      <c r="A1929" s="5">
        <v>2134497</v>
      </c>
      <c r="B1929" s="5">
        <v>10263</v>
      </c>
      <c r="C1929" s="6">
        <v>43191</v>
      </c>
      <c r="D1929" s="5">
        <v>44</v>
      </c>
      <c r="E1929" s="5" t="str">
        <f>_xlfn.XLOOKUP(Orders[[#This Row],[user_id]],Users[user_id],Users[country])</f>
        <v>ES</v>
      </c>
      <c r="F1929" s="5" t="str">
        <f>_xlfn.XLOOKUP(Orders[[#This Row],[country_code]],Countries[country_code],Countries[country_name])</f>
        <v>Spain</v>
      </c>
      <c r="G1929" s="5">
        <f>_xlfn.XLOOKUP(Orders[[#This Row],[user_id]],Users[user_id],Users[is_referral])</f>
        <v>1</v>
      </c>
    </row>
    <row r="1930" spans="1:7">
      <c r="A1930" s="5">
        <v>2134499</v>
      </c>
      <c r="B1930" s="5">
        <v>5045</v>
      </c>
      <c r="C1930" s="6">
        <v>43191</v>
      </c>
      <c r="D1930" s="5">
        <v>17</v>
      </c>
      <c r="E1930" s="5" t="str">
        <f>_xlfn.XLOOKUP(Orders[[#This Row],[user_id]],Users[user_id],Users[country])</f>
        <v>FR</v>
      </c>
      <c r="F1930" s="5" t="str">
        <f>_xlfn.XLOOKUP(Orders[[#This Row],[country_code]],Countries[country_code],Countries[country_name])</f>
        <v>France</v>
      </c>
      <c r="G1930" s="5">
        <f>_xlfn.XLOOKUP(Orders[[#This Row],[user_id]],Users[user_id],Users[is_referral])</f>
        <v>1</v>
      </c>
    </row>
    <row r="1931" spans="1:7">
      <c r="A1931" s="5">
        <v>2134500</v>
      </c>
      <c r="B1931" s="5">
        <v>13889</v>
      </c>
      <c r="C1931" s="6">
        <v>43191</v>
      </c>
      <c r="D1931" s="5">
        <v>127</v>
      </c>
      <c r="E1931" s="5" t="str">
        <f>_xlfn.XLOOKUP(Orders[[#This Row],[user_id]],Users[user_id],Users[country])</f>
        <v>DE</v>
      </c>
      <c r="F1931" s="5" t="str">
        <f>_xlfn.XLOOKUP(Orders[[#This Row],[country_code]],Countries[country_code],Countries[country_name])</f>
        <v>Germany</v>
      </c>
      <c r="G1931" s="5">
        <f>_xlfn.XLOOKUP(Orders[[#This Row],[user_id]],Users[user_id],Users[is_referral])</f>
        <v>0</v>
      </c>
    </row>
    <row r="1932" spans="1:7">
      <c r="A1932" s="5">
        <v>2134501</v>
      </c>
      <c r="B1932" s="5">
        <v>6636</v>
      </c>
      <c r="C1932" s="6">
        <v>43191</v>
      </c>
      <c r="D1932" s="5">
        <v>41</v>
      </c>
      <c r="E1932" s="5" t="str">
        <f>_xlfn.XLOOKUP(Orders[[#This Row],[user_id]],Users[user_id],Users[country])</f>
        <v>IT</v>
      </c>
      <c r="F1932" s="5" t="str">
        <f>_xlfn.XLOOKUP(Orders[[#This Row],[country_code]],Countries[country_code],Countries[country_name])</f>
        <v>Italy</v>
      </c>
      <c r="G1932" s="5">
        <f>_xlfn.XLOOKUP(Orders[[#This Row],[user_id]],Users[user_id],Users[is_referral])</f>
        <v>1</v>
      </c>
    </row>
    <row r="1933" spans="1:7">
      <c r="A1933" s="5">
        <v>2134502</v>
      </c>
      <c r="B1933" s="5">
        <v>18770</v>
      </c>
      <c r="C1933" s="6">
        <v>43191</v>
      </c>
      <c r="D1933" s="5">
        <v>51</v>
      </c>
      <c r="E1933" s="5" t="str">
        <f>_xlfn.XLOOKUP(Orders[[#This Row],[user_id]],Users[user_id],Users[country])</f>
        <v>DE</v>
      </c>
      <c r="F1933" s="5" t="str">
        <f>_xlfn.XLOOKUP(Orders[[#This Row],[country_code]],Countries[country_code],Countries[country_name])</f>
        <v>Germany</v>
      </c>
      <c r="G1933" s="5">
        <f>_xlfn.XLOOKUP(Orders[[#This Row],[user_id]],Users[user_id],Users[is_referral])</f>
        <v>0</v>
      </c>
    </row>
    <row r="1934" spans="1:7">
      <c r="A1934" s="5">
        <v>2134505</v>
      </c>
      <c r="B1934" s="5">
        <v>19711</v>
      </c>
      <c r="C1934" s="6">
        <v>43191</v>
      </c>
      <c r="D1934" s="5">
        <v>53</v>
      </c>
      <c r="E1934" s="5" t="str">
        <f>_xlfn.XLOOKUP(Orders[[#This Row],[user_id]],Users[user_id],Users[country])</f>
        <v>FR</v>
      </c>
      <c r="F1934" s="5" t="str">
        <f>_xlfn.XLOOKUP(Orders[[#This Row],[country_code]],Countries[country_code],Countries[country_name])</f>
        <v>France</v>
      </c>
      <c r="G1934" s="5">
        <f>_xlfn.XLOOKUP(Orders[[#This Row],[user_id]],Users[user_id],Users[is_referral])</f>
        <v>1</v>
      </c>
    </row>
    <row r="1935" spans="1:7">
      <c r="A1935" s="5">
        <v>2134506</v>
      </c>
      <c r="B1935" s="5">
        <v>16440</v>
      </c>
      <c r="C1935" s="6">
        <v>43191</v>
      </c>
      <c r="D1935" s="5">
        <v>30</v>
      </c>
      <c r="E1935" s="5" t="str">
        <f>_xlfn.XLOOKUP(Orders[[#This Row],[user_id]],Users[user_id],Users[country])</f>
        <v>ES</v>
      </c>
      <c r="F1935" s="5" t="str">
        <f>_xlfn.XLOOKUP(Orders[[#This Row],[country_code]],Countries[country_code],Countries[country_name])</f>
        <v>Spain</v>
      </c>
      <c r="G1935" s="5">
        <f>_xlfn.XLOOKUP(Orders[[#This Row],[user_id]],Users[user_id],Users[is_referral])</f>
        <v>1</v>
      </c>
    </row>
    <row r="1936" spans="1:7">
      <c r="A1936" s="5">
        <v>2134508</v>
      </c>
      <c r="B1936" s="5">
        <v>11402</v>
      </c>
      <c r="C1936" s="6">
        <v>43191</v>
      </c>
      <c r="D1936" s="5">
        <v>74</v>
      </c>
      <c r="E1936" s="5" t="str">
        <f>_xlfn.XLOOKUP(Orders[[#This Row],[user_id]],Users[user_id],Users[country])</f>
        <v>ES</v>
      </c>
      <c r="F1936" s="5" t="str">
        <f>_xlfn.XLOOKUP(Orders[[#This Row],[country_code]],Countries[country_code],Countries[country_name])</f>
        <v>Spain</v>
      </c>
      <c r="G1936" s="5">
        <f>_xlfn.XLOOKUP(Orders[[#This Row],[user_id]],Users[user_id],Users[is_referral])</f>
        <v>1</v>
      </c>
    </row>
    <row r="1937" spans="1:7">
      <c r="A1937" s="5">
        <v>2134509</v>
      </c>
      <c r="B1937" s="5">
        <v>1407</v>
      </c>
      <c r="C1937" s="6">
        <v>43191</v>
      </c>
      <c r="D1937" s="5">
        <v>30</v>
      </c>
      <c r="E1937" s="5" t="str">
        <f>_xlfn.XLOOKUP(Orders[[#This Row],[user_id]],Users[user_id],Users[country])</f>
        <v>FR</v>
      </c>
      <c r="F1937" s="5" t="str">
        <f>_xlfn.XLOOKUP(Orders[[#This Row],[country_code]],Countries[country_code],Countries[country_name])</f>
        <v>France</v>
      </c>
      <c r="G1937" s="5">
        <f>_xlfn.XLOOKUP(Orders[[#This Row],[user_id]],Users[user_id],Users[is_referral])</f>
        <v>0</v>
      </c>
    </row>
    <row r="1938" spans="1:7">
      <c r="A1938" s="5">
        <v>2134515</v>
      </c>
      <c r="B1938" s="5">
        <v>11000</v>
      </c>
      <c r="C1938" s="6">
        <v>43191</v>
      </c>
      <c r="D1938" s="5">
        <v>81</v>
      </c>
      <c r="E1938" s="5" t="str">
        <f>_xlfn.XLOOKUP(Orders[[#This Row],[user_id]],Users[user_id],Users[country])</f>
        <v>FR</v>
      </c>
      <c r="F1938" s="5" t="str">
        <f>_xlfn.XLOOKUP(Orders[[#This Row],[country_code]],Countries[country_code],Countries[country_name])</f>
        <v>France</v>
      </c>
      <c r="G1938" s="5">
        <f>_xlfn.XLOOKUP(Orders[[#This Row],[user_id]],Users[user_id],Users[is_referral])</f>
        <v>1</v>
      </c>
    </row>
    <row r="1939" spans="1:7">
      <c r="A1939" s="5">
        <v>2134516</v>
      </c>
      <c r="B1939" s="5">
        <v>15311</v>
      </c>
      <c r="C1939" s="6">
        <v>43191</v>
      </c>
      <c r="D1939" s="5">
        <v>41</v>
      </c>
      <c r="E1939" s="5" t="str">
        <f>_xlfn.XLOOKUP(Orders[[#This Row],[user_id]],Users[user_id],Users[country])</f>
        <v>FR</v>
      </c>
      <c r="F1939" s="5" t="str">
        <f>_xlfn.XLOOKUP(Orders[[#This Row],[country_code]],Countries[country_code],Countries[country_name])</f>
        <v>France</v>
      </c>
      <c r="G1939" s="5">
        <f>_xlfn.XLOOKUP(Orders[[#This Row],[user_id]],Users[user_id],Users[is_referral])</f>
        <v>1</v>
      </c>
    </row>
    <row r="1940" spans="1:7">
      <c r="A1940" s="5">
        <v>2134517</v>
      </c>
      <c r="B1940" s="5">
        <v>17777</v>
      </c>
      <c r="C1940" s="6">
        <v>43191</v>
      </c>
      <c r="D1940" s="5">
        <v>38</v>
      </c>
      <c r="E1940" s="5" t="str">
        <f>_xlfn.XLOOKUP(Orders[[#This Row],[user_id]],Users[user_id],Users[country])</f>
        <v>ES</v>
      </c>
      <c r="F1940" s="5" t="str">
        <f>_xlfn.XLOOKUP(Orders[[#This Row],[country_code]],Countries[country_code],Countries[country_name])</f>
        <v>Spain</v>
      </c>
      <c r="G1940" s="5">
        <f>_xlfn.XLOOKUP(Orders[[#This Row],[user_id]],Users[user_id],Users[is_referral])</f>
        <v>1</v>
      </c>
    </row>
    <row r="1941" spans="1:7">
      <c r="A1941" s="5">
        <v>2134520</v>
      </c>
      <c r="B1941" s="5">
        <v>9026</v>
      </c>
      <c r="C1941" s="6">
        <v>43191</v>
      </c>
      <c r="D1941" s="5">
        <v>28</v>
      </c>
      <c r="E1941" s="5" t="str">
        <f>_xlfn.XLOOKUP(Orders[[#This Row],[user_id]],Users[user_id],Users[country])</f>
        <v>FR</v>
      </c>
      <c r="F1941" s="5" t="str">
        <f>_xlfn.XLOOKUP(Orders[[#This Row],[country_code]],Countries[country_code],Countries[country_name])</f>
        <v>France</v>
      </c>
      <c r="G1941" s="5">
        <f>_xlfn.XLOOKUP(Orders[[#This Row],[user_id]],Users[user_id],Users[is_referral])</f>
        <v>1</v>
      </c>
    </row>
    <row r="1942" spans="1:7">
      <c r="A1942" s="5">
        <v>2134522</v>
      </c>
      <c r="B1942" s="5">
        <v>10494</v>
      </c>
      <c r="C1942" s="6">
        <v>43191</v>
      </c>
      <c r="D1942" s="5">
        <v>47</v>
      </c>
      <c r="E1942" s="5" t="str">
        <f>_xlfn.XLOOKUP(Orders[[#This Row],[user_id]],Users[user_id],Users[country])</f>
        <v>FR</v>
      </c>
      <c r="F1942" s="5" t="str">
        <f>_xlfn.XLOOKUP(Orders[[#This Row],[country_code]],Countries[country_code],Countries[country_name])</f>
        <v>France</v>
      </c>
      <c r="G1942" s="5">
        <f>_xlfn.XLOOKUP(Orders[[#This Row],[user_id]],Users[user_id],Users[is_referral])</f>
        <v>1</v>
      </c>
    </row>
    <row r="1943" spans="1:7">
      <c r="A1943" s="5">
        <v>2134524</v>
      </c>
      <c r="B1943" s="5">
        <v>13285</v>
      </c>
      <c r="C1943" s="6">
        <v>43191</v>
      </c>
      <c r="D1943" s="5">
        <v>95</v>
      </c>
      <c r="E1943" s="5" t="str">
        <f>_xlfn.XLOOKUP(Orders[[#This Row],[user_id]],Users[user_id],Users[country])</f>
        <v>FR</v>
      </c>
      <c r="F1943" s="5" t="str">
        <f>_xlfn.XLOOKUP(Orders[[#This Row],[country_code]],Countries[country_code],Countries[country_name])</f>
        <v>France</v>
      </c>
      <c r="G1943" s="5">
        <f>_xlfn.XLOOKUP(Orders[[#This Row],[user_id]],Users[user_id],Users[is_referral])</f>
        <v>1</v>
      </c>
    </row>
    <row r="1944" spans="1:7">
      <c r="A1944" s="5">
        <v>2134530</v>
      </c>
      <c r="B1944" s="5">
        <v>9924</v>
      </c>
      <c r="C1944" s="6">
        <v>43191</v>
      </c>
      <c r="D1944" s="5">
        <v>36</v>
      </c>
      <c r="E1944" s="5" t="str">
        <f>_xlfn.XLOOKUP(Orders[[#This Row],[user_id]],Users[user_id],Users[country])</f>
        <v>ES</v>
      </c>
      <c r="F1944" s="5" t="str">
        <f>_xlfn.XLOOKUP(Orders[[#This Row],[country_code]],Countries[country_code],Countries[country_name])</f>
        <v>Spain</v>
      </c>
      <c r="G1944" s="5">
        <f>_xlfn.XLOOKUP(Orders[[#This Row],[user_id]],Users[user_id],Users[is_referral])</f>
        <v>1</v>
      </c>
    </row>
    <row r="1945" spans="1:7">
      <c r="A1945" s="5">
        <v>2134534</v>
      </c>
      <c r="B1945" s="5">
        <v>18214</v>
      </c>
      <c r="C1945" s="6">
        <v>43191</v>
      </c>
      <c r="D1945" s="5">
        <v>53</v>
      </c>
      <c r="E1945" s="5" t="str">
        <f>_xlfn.XLOOKUP(Orders[[#This Row],[user_id]],Users[user_id],Users[country])</f>
        <v>ES</v>
      </c>
      <c r="F1945" s="5" t="str">
        <f>_xlfn.XLOOKUP(Orders[[#This Row],[country_code]],Countries[country_code],Countries[country_name])</f>
        <v>Spain</v>
      </c>
      <c r="G1945" s="5">
        <f>_xlfn.XLOOKUP(Orders[[#This Row],[user_id]],Users[user_id],Users[is_referral])</f>
        <v>1</v>
      </c>
    </row>
    <row r="1946" spans="1:7">
      <c r="A1946" s="5">
        <v>2134536</v>
      </c>
      <c r="B1946" s="5">
        <v>15484</v>
      </c>
      <c r="C1946" s="6">
        <v>43191</v>
      </c>
      <c r="D1946" s="5">
        <v>20</v>
      </c>
      <c r="E1946" s="5" t="str">
        <f>_xlfn.XLOOKUP(Orders[[#This Row],[user_id]],Users[user_id],Users[country])</f>
        <v>ES</v>
      </c>
      <c r="F1946" s="5" t="str">
        <f>_xlfn.XLOOKUP(Orders[[#This Row],[country_code]],Countries[country_code],Countries[country_name])</f>
        <v>Spain</v>
      </c>
      <c r="G1946" s="5">
        <f>_xlfn.XLOOKUP(Orders[[#This Row],[user_id]],Users[user_id],Users[is_referral])</f>
        <v>1</v>
      </c>
    </row>
    <row r="1947" spans="1:7">
      <c r="A1947" s="5">
        <v>2134537</v>
      </c>
      <c r="B1947" s="5">
        <v>10506</v>
      </c>
      <c r="C1947" s="6">
        <v>43191</v>
      </c>
      <c r="D1947" s="5">
        <v>66</v>
      </c>
      <c r="E1947" s="5" t="str">
        <f>_xlfn.XLOOKUP(Orders[[#This Row],[user_id]],Users[user_id],Users[country])</f>
        <v>ES</v>
      </c>
      <c r="F1947" s="5" t="str">
        <f>_xlfn.XLOOKUP(Orders[[#This Row],[country_code]],Countries[country_code],Countries[country_name])</f>
        <v>Spain</v>
      </c>
      <c r="G1947" s="5">
        <f>_xlfn.XLOOKUP(Orders[[#This Row],[user_id]],Users[user_id],Users[is_referral])</f>
        <v>1</v>
      </c>
    </row>
    <row r="1948" spans="1:7">
      <c r="A1948" s="5">
        <v>2134538</v>
      </c>
      <c r="B1948" s="5">
        <v>19476</v>
      </c>
      <c r="C1948" s="6">
        <v>43191</v>
      </c>
      <c r="D1948" s="5">
        <v>52</v>
      </c>
      <c r="E1948" s="5" t="str">
        <f>_xlfn.XLOOKUP(Orders[[#This Row],[user_id]],Users[user_id],Users[country])</f>
        <v>IT</v>
      </c>
      <c r="F1948" s="5" t="str">
        <f>_xlfn.XLOOKUP(Orders[[#This Row],[country_code]],Countries[country_code],Countries[country_name])</f>
        <v>Italy</v>
      </c>
      <c r="G1948" s="5">
        <f>_xlfn.XLOOKUP(Orders[[#This Row],[user_id]],Users[user_id],Users[is_referral])</f>
        <v>1</v>
      </c>
    </row>
    <row r="1949" spans="1:7">
      <c r="A1949" s="5">
        <v>2134541</v>
      </c>
      <c r="B1949" s="5">
        <v>12262</v>
      </c>
      <c r="C1949" s="6">
        <v>43191</v>
      </c>
      <c r="D1949" s="5">
        <v>71</v>
      </c>
      <c r="E1949" s="5" t="str">
        <f>_xlfn.XLOOKUP(Orders[[#This Row],[user_id]],Users[user_id],Users[country])</f>
        <v>DE</v>
      </c>
      <c r="F1949" s="5" t="str">
        <f>_xlfn.XLOOKUP(Orders[[#This Row],[country_code]],Countries[country_code],Countries[country_name])</f>
        <v>Germany</v>
      </c>
      <c r="G1949" s="5">
        <f>_xlfn.XLOOKUP(Orders[[#This Row],[user_id]],Users[user_id],Users[is_referral])</f>
        <v>1</v>
      </c>
    </row>
    <row r="1950" spans="1:7">
      <c r="A1950" s="5">
        <v>2134542</v>
      </c>
      <c r="B1950" s="5">
        <v>14798</v>
      </c>
      <c r="C1950" s="6">
        <v>43191</v>
      </c>
      <c r="D1950" s="5">
        <v>36</v>
      </c>
      <c r="E1950" s="5" t="str">
        <f>_xlfn.XLOOKUP(Orders[[#This Row],[user_id]],Users[user_id],Users[country])</f>
        <v>FR</v>
      </c>
      <c r="F1950" s="5" t="str">
        <f>_xlfn.XLOOKUP(Orders[[#This Row],[country_code]],Countries[country_code],Countries[country_name])</f>
        <v>France</v>
      </c>
      <c r="G1950" s="5">
        <f>_xlfn.XLOOKUP(Orders[[#This Row],[user_id]],Users[user_id],Users[is_referral])</f>
        <v>1</v>
      </c>
    </row>
    <row r="1951" spans="1:7">
      <c r="A1951" s="5">
        <v>2134543</v>
      </c>
      <c r="B1951" s="5">
        <v>4856</v>
      </c>
      <c r="C1951" s="6">
        <v>43191</v>
      </c>
      <c r="D1951" s="5">
        <v>28</v>
      </c>
      <c r="E1951" s="5" t="str">
        <f>_xlfn.XLOOKUP(Orders[[#This Row],[user_id]],Users[user_id],Users[country])</f>
        <v>FR</v>
      </c>
      <c r="F1951" s="5" t="str">
        <f>_xlfn.XLOOKUP(Orders[[#This Row],[country_code]],Countries[country_code],Countries[country_name])</f>
        <v>France</v>
      </c>
      <c r="G1951" s="5">
        <f>_xlfn.XLOOKUP(Orders[[#This Row],[user_id]],Users[user_id],Users[is_referral])</f>
        <v>0</v>
      </c>
    </row>
    <row r="1952" spans="1:7">
      <c r="A1952" s="5">
        <v>2134548</v>
      </c>
      <c r="B1952" s="5">
        <v>12321</v>
      </c>
      <c r="C1952" s="6">
        <v>43191</v>
      </c>
      <c r="D1952" s="5">
        <v>56</v>
      </c>
      <c r="E1952" s="5" t="str">
        <f>_xlfn.XLOOKUP(Orders[[#This Row],[user_id]],Users[user_id],Users[country])</f>
        <v>FR</v>
      </c>
      <c r="F1952" s="5" t="str">
        <f>_xlfn.XLOOKUP(Orders[[#This Row],[country_code]],Countries[country_code],Countries[country_name])</f>
        <v>France</v>
      </c>
      <c r="G1952" s="5">
        <f>_xlfn.XLOOKUP(Orders[[#This Row],[user_id]],Users[user_id],Users[is_referral])</f>
        <v>0</v>
      </c>
    </row>
    <row r="1953" spans="1:7">
      <c r="A1953" s="5">
        <v>2134554</v>
      </c>
      <c r="B1953" s="5">
        <v>4443</v>
      </c>
      <c r="C1953" s="6">
        <v>43191</v>
      </c>
      <c r="D1953" s="5">
        <v>103</v>
      </c>
      <c r="E1953" s="5" t="str">
        <f>_xlfn.XLOOKUP(Orders[[#This Row],[user_id]],Users[user_id],Users[country])</f>
        <v>IT</v>
      </c>
      <c r="F1953" s="5" t="str">
        <f>_xlfn.XLOOKUP(Orders[[#This Row],[country_code]],Countries[country_code],Countries[country_name])</f>
        <v>Italy</v>
      </c>
      <c r="G1953" s="5">
        <f>_xlfn.XLOOKUP(Orders[[#This Row],[user_id]],Users[user_id],Users[is_referral])</f>
        <v>0</v>
      </c>
    </row>
    <row r="1954" spans="1:7">
      <c r="A1954" s="5">
        <v>2134556</v>
      </c>
      <c r="B1954" s="5">
        <v>4844</v>
      </c>
      <c r="C1954" s="6">
        <v>43191</v>
      </c>
      <c r="D1954" s="5">
        <v>26</v>
      </c>
      <c r="E1954" s="5" t="str">
        <f>_xlfn.XLOOKUP(Orders[[#This Row],[user_id]],Users[user_id],Users[country])</f>
        <v>IT</v>
      </c>
      <c r="F1954" s="5" t="str">
        <f>_xlfn.XLOOKUP(Orders[[#This Row],[country_code]],Countries[country_code],Countries[country_name])</f>
        <v>Italy</v>
      </c>
      <c r="G1954" s="5">
        <f>_xlfn.XLOOKUP(Orders[[#This Row],[user_id]],Users[user_id],Users[is_referral])</f>
        <v>0</v>
      </c>
    </row>
    <row r="1955" spans="1:7">
      <c r="A1955" s="5">
        <v>2134557</v>
      </c>
      <c r="B1955" s="5">
        <v>7596</v>
      </c>
      <c r="C1955" s="6">
        <v>43191</v>
      </c>
      <c r="D1955" s="5">
        <v>34</v>
      </c>
      <c r="E1955" s="5" t="str">
        <f>_xlfn.XLOOKUP(Orders[[#This Row],[user_id]],Users[user_id],Users[country])</f>
        <v>IT</v>
      </c>
      <c r="F1955" s="5" t="str">
        <f>_xlfn.XLOOKUP(Orders[[#This Row],[country_code]],Countries[country_code],Countries[country_name])</f>
        <v>Italy</v>
      </c>
      <c r="G1955" s="5">
        <f>_xlfn.XLOOKUP(Orders[[#This Row],[user_id]],Users[user_id],Users[is_referral])</f>
        <v>1</v>
      </c>
    </row>
    <row r="1956" spans="1:7">
      <c r="A1956" s="5">
        <v>2134558</v>
      </c>
      <c r="B1956" s="5">
        <v>15046</v>
      </c>
      <c r="C1956" s="6">
        <v>43191</v>
      </c>
      <c r="D1956" s="5">
        <v>74</v>
      </c>
      <c r="E1956" s="5" t="str">
        <f>_xlfn.XLOOKUP(Orders[[#This Row],[user_id]],Users[user_id],Users[country])</f>
        <v>FR</v>
      </c>
      <c r="F1956" s="5" t="str">
        <f>_xlfn.XLOOKUP(Orders[[#This Row],[country_code]],Countries[country_code],Countries[country_name])</f>
        <v>France</v>
      </c>
      <c r="G1956" s="5">
        <f>_xlfn.XLOOKUP(Orders[[#This Row],[user_id]],Users[user_id],Users[is_referral])</f>
        <v>1</v>
      </c>
    </row>
    <row r="1957" spans="1:7">
      <c r="A1957" s="5">
        <v>2134559</v>
      </c>
      <c r="B1957" s="5">
        <v>16239</v>
      </c>
      <c r="C1957" s="6">
        <v>43191</v>
      </c>
      <c r="D1957" s="5">
        <v>15</v>
      </c>
      <c r="E1957" s="5" t="str">
        <f>_xlfn.XLOOKUP(Orders[[#This Row],[user_id]],Users[user_id],Users[country])</f>
        <v>ES</v>
      </c>
      <c r="F1957" s="5" t="str">
        <f>_xlfn.XLOOKUP(Orders[[#This Row],[country_code]],Countries[country_code],Countries[country_name])</f>
        <v>Spain</v>
      </c>
      <c r="G1957" s="5">
        <f>_xlfn.XLOOKUP(Orders[[#This Row],[user_id]],Users[user_id],Users[is_referral])</f>
        <v>1</v>
      </c>
    </row>
    <row r="1958" spans="1:7">
      <c r="A1958" s="5">
        <v>2134560</v>
      </c>
      <c r="B1958" s="5">
        <v>3058</v>
      </c>
      <c r="C1958" s="6">
        <v>43191</v>
      </c>
      <c r="D1958" s="5">
        <v>71</v>
      </c>
      <c r="E1958" s="5" t="str">
        <f>_xlfn.XLOOKUP(Orders[[#This Row],[user_id]],Users[user_id],Users[country])</f>
        <v>IT</v>
      </c>
      <c r="F1958" s="5" t="str">
        <f>_xlfn.XLOOKUP(Orders[[#This Row],[country_code]],Countries[country_code],Countries[country_name])</f>
        <v>Italy</v>
      </c>
      <c r="G1958" s="5">
        <f>_xlfn.XLOOKUP(Orders[[#This Row],[user_id]],Users[user_id],Users[is_referral])</f>
        <v>0</v>
      </c>
    </row>
    <row r="1959" spans="1:7">
      <c r="A1959" s="5">
        <v>2134562</v>
      </c>
      <c r="B1959" s="5">
        <v>13966</v>
      </c>
      <c r="C1959" s="6">
        <v>43191</v>
      </c>
      <c r="D1959" s="5">
        <v>29</v>
      </c>
      <c r="E1959" s="5" t="str">
        <f>_xlfn.XLOOKUP(Orders[[#This Row],[user_id]],Users[user_id],Users[country])</f>
        <v>DE</v>
      </c>
      <c r="F1959" s="5" t="str">
        <f>_xlfn.XLOOKUP(Orders[[#This Row],[country_code]],Countries[country_code],Countries[country_name])</f>
        <v>Germany</v>
      </c>
      <c r="G1959" s="5">
        <f>_xlfn.XLOOKUP(Orders[[#This Row],[user_id]],Users[user_id],Users[is_referral])</f>
        <v>1</v>
      </c>
    </row>
    <row r="1960" spans="1:7">
      <c r="A1960" s="5">
        <v>2134564</v>
      </c>
      <c r="B1960" s="5">
        <v>19519</v>
      </c>
      <c r="C1960" s="6">
        <v>43191</v>
      </c>
      <c r="D1960" s="5">
        <v>18</v>
      </c>
      <c r="E1960" s="5" t="str">
        <f>_xlfn.XLOOKUP(Orders[[#This Row],[user_id]],Users[user_id],Users[country])</f>
        <v>IT</v>
      </c>
      <c r="F1960" s="5" t="str">
        <f>_xlfn.XLOOKUP(Orders[[#This Row],[country_code]],Countries[country_code],Countries[country_name])</f>
        <v>Italy</v>
      </c>
      <c r="G1960" s="5">
        <f>_xlfn.XLOOKUP(Orders[[#This Row],[user_id]],Users[user_id],Users[is_referral])</f>
        <v>1</v>
      </c>
    </row>
    <row r="1961" spans="1:7">
      <c r="A1961" s="5">
        <v>2134565</v>
      </c>
      <c r="B1961" s="5">
        <v>18720</v>
      </c>
      <c r="C1961" s="6">
        <v>43191</v>
      </c>
      <c r="D1961" s="5">
        <v>63</v>
      </c>
      <c r="E1961" s="5" t="str">
        <f>_xlfn.XLOOKUP(Orders[[#This Row],[user_id]],Users[user_id],Users[country])</f>
        <v>ES</v>
      </c>
      <c r="F1961" s="5" t="str">
        <f>_xlfn.XLOOKUP(Orders[[#This Row],[country_code]],Countries[country_code],Countries[country_name])</f>
        <v>Spain</v>
      </c>
      <c r="G1961" s="5">
        <f>_xlfn.XLOOKUP(Orders[[#This Row],[user_id]],Users[user_id],Users[is_referral])</f>
        <v>1</v>
      </c>
    </row>
    <row r="1962" spans="1:7">
      <c r="A1962" s="5">
        <v>2134566</v>
      </c>
      <c r="B1962" s="5">
        <v>14794</v>
      </c>
      <c r="C1962" s="6">
        <v>43191</v>
      </c>
      <c r="D1962" s="5">
        <v>27</v>
      </c>
      <c r="E1962" s="5" t="str">
        <f>_xlfn.XLOOKUP(Orders[[#This Row],[user_id]],Users[user_id],Users[country])</f>
        <v>ES</v>
      </c>
      <c r="F1962" s="5" t="str">
        <f>_xlfn.XLOOKUP(Orders[[#This Row],[country_code]],Countries[country_code],Countries[country_name])</f>
        <v>Spain</v>
      </c>
      <c r="G1962" s="5">
        <f>_xlfn.XLOOKUP(Orders[[#This Row],[user_id]],Users[user_id],Users[is_referral])</f>
        <v>1</v>
      </c>
    </row>
    <row r="1963" spans="1:7">
      <c r="A1963" s="5">
        <v>2134574</v>
      </c>
      <c r="B1963" s="5">
        <v>10402</v>
      </c>
      <c r="C1963" s="6">
        <v>43191</v>
      </c>
      <c r="D1963" s="5">
        <v>62</v>
      </c>
      <c r="E1963" s="5" t="str">
        <f>_xlfn.XLOOKUP(Orders[[#This Row],[user_id]],Users[user_id],Users[country])</f>
        <v>IT</v>
      </c>
      <c r="F1963" s="5" t="str">
        <f>_xlfn.XLOOKUP(Orders[[#This Row],[country_code]],Countries[country_code],Countries[country_name])</f>
        <v>Italy</v>
      </c>
      <c r="G1963" s="5">
        <f>_xlfn.XLOOKUP(Orders[[#This Row],[user_id]],Users[user_id],Users[is_referral])</f>
        <v>1</v>
      </c>
    </row>
    <row r="1964" spans="1:7">
      <c r="A1964" s="5">
        <v>2134575</v>
      </c>
      <c r="B1964" s="5">
        <v>367</v>
      </c>
      <c r="C1964" s="6">
        <v>43191</v>
      </c>
      <c r="D1964" s="5">
        <v>35</v>
      </c>
      <c r="E1964" s="5" t="str">
        <f>_xlfn.XLOOKUP(Orders[[#This Row],[user_id]],Users[user_id],Users[country])</f>
        <v>ES</v>
      </c>
      <c r="F1964" s="5" t="str">
        <f>_xlfn.XLOOKUP(Orders[[#This Row],[country_code]],Countries[country_code],Countries[country_name])</f>
        <v>Spain</v>
      </c>
      <c r="G1964" s="5">
        <f>_xlfn.XLOOKUP(Orders[[#This Row],[user_id]],Users[user_id],Users[is_referral])</f>
        <v>0</v>
      </c>
    </row>
    <row r="1965" spans="1:7">
      <c r="A1965" s="5">
        <v>2134576</v>
      </c>
      <c r="B1965" s="5">
        <v>4597</v>
      </c>
      <c r="C1965" s="6">
        <v>43191</v>
      </c>
      <c r="D1965" s="5">
        <v>25</v>
      </c>
      <c r="E1965" s="5" t="str">
        <f>_xlfn.XLOOKUP(Orders[[#This Row],[user_id]],Users[user_id],Users[country])</f>
        <v>DE</v>
      </c>
      <c r="F1965" s="5" t="str">
        <f>_xlfn.XLOOKUP(Orders[[#This Row],[country_code]],Countries[country_code],Countries[country_name])</f>
        <v>Germany</v>
      </c>
      <c r="G1965" s="5">
        <f>_xlfn.XLOOKUP(Orders[[#This Row],[user_id]],Users[user_id],Users[is_referral])</f>
        <v>0</v>
      </c>
    </row>
    <row r="1966" spans="1:7">
      <c r="A1966" s="5">
        <v>2134577</v>
      </c>
      <c r="B1966" s="5">
        <v>7962</v>
      </c>
      <c r="C1966" s="6">
        <v>43191</v>
      </c>
      <c r="D1966" s="5">
        <v>19</v>
      </c>
      <c r="E1966" s="5" t="str">
        <f>_xlfn.XLOOKUP(Orders[[#This Row],[user_id]],Users[user_id],Users[country])</f>
        <v>DE</v>
      </c>
      <c r="F1966" s="5" t="str">
        <f>_xlfn.XLOOKUP(Orders[[#This Row],[country_code]],Countries[country_code],Countries[country_name])</f>
        <v>Germany</v>
      </c>
      <c r="G1966" s="5">
        <f>_xlfn.XLOOKUP(Orders[[#This Row],[user_id]],Users[user_id],Users[is_referral])</f>
        <v>0</v>
      </c>
    </row>
    <row r="1967" spans="1:7">
      <c r="A1967" s="5">
        <v>2134578</v>
      </c>
      <c r="B1967" s="5">
        <v>2111</v>
      </c>
      <c r="C1967" s="6">
        <v>43191</v>
      </c>
      <c r="D1967" s="5">
        <v>77</v>
      </c>
      <c r="E1967" s="5" t="str">
        <f>_xlfn.XLOOKUP(Orders[[#This Row],[user_id]],Users[user_id],Users[country])</f>
        <v>FR</v>
      </c>
      <c r="F1967" s="5" t="str">
        <f>_xlfn.XLOOKUP(Orders[[#This Row],[country_code]],Countries[country_code],Countries[country_name])</f>
        <v>France</v>
      </c>
      <c r="G1967" s="5">
        <f>_xlfn.XLOOKUP(Orders[[#This Row],[user_id]],Users[user_id],Users[is_referral])</f>
        <v>0</v>
      </c>
    </row>
    <row r="1968" spans="1:7">
      <c r="A1968" s="5">
        <v>2134579</v>
      </c>
      <c r="B1968" s="5">
        <v>10112</v>
      </c>
      <c r="C1968" s="6">
        <v>43191</v>
      </c>
      <c r="D1968" s="5">
        <v>16</v>
      </c>
      <c r="E1968" s="5" t="str">
        <f>_xlfn.XLOOKUP(Orders[[#This Row],[user_id]],Users[user_id],Users[country])</f>
        <v>IT</v>
      </c>
      <c r="F1968" s="5" t="str">
        <f>_xlfn.XLOOKUP(Orders[[#This Row],[country_code]],Countries[country_code],Countries[country_name])</f>
        <v>Italy</v>
      </c>
      <c r="G1968" s="5">
        <f>_xlfn.XLOOKUP(Orders[[#This Row],[user_id]],Users[user_id],Users[is_referral])</f>
        <v>1</v>
      </c>
    </row>
    <row r="1969" spans="1:7">
      <c r="A1969" s="5">
        <v>2134581</v>
      </c>
      <c r="B1969" s="5">
        <v>9342</v>
      </c>
      <c r="C1969" s="6">
        <v>43191</v>
      </c>
      <c r="D1969" s="5">
        <v>27</v>
      </c>
      <c r="E1969" s="5" t="str">
        <f>_xlfn.XLOOKUP(Orders[[#This Row],[user_id]],Users[user_id],Users[country])</f>
        <v>IT</v>
      </c>
      <c r="F1969" s="5" t="str">
        <f>_xlfn.XLOOKUP(Orders[[#This Row],[country_code]],Countries[country_code],Countries[country_name])</f>
        <v>Italy</v>
      </c>
      <c r="G1969" s="5">
        <f>_xlfn.XLOOKUP(Orders[[#This Row],[user_id]],Users[user_id],Users[is_referral])</f>
        <v>1</v>
      </c>
    </row>
    <row r="1970" spans="1:7">
      <c r="A1970" s="5">
        <v>2134583</v>
      </c>
      <c r="B1970" s="5">
        <v>17092</v>
      </c>
      <c r="C1970" s="6">
        <v>43191</v>
      </c>
      <c r="D1970" s="5">
        <v>47</v>
      </c>
      <c r="E1970" s="5" t="str">
        <f>_xlfn.XLOOKUP(Orders[[#This Row],[user_id]],Users[user_id],Users[country])</f>
        <v>IT</v>
      </c>
      <c r="F1970" s="5" t="str">
        <f>_xlfn.XLOOKUP(Orders[[#This Row],[country_code]],Countries[country_code],Countries[country_name])</f>
        <v>Italy</v>
      </c>
      <c r="G1970" s="5">
        <f>_xlfn.XLOOKUP(Orders[[#This Row],[user_id]],Users[user_id],Users[is_referral])</f>
        <v>1</v>
      </c>
    </row>
    <row r="1971" spans="1:7">
      <c r="A1971" s="5">
        <v>2134585</v>
      </c>
      <c r="B1971" s="5">
        <v>4053</v>
      </c>
      <c r="C1971" s="6">
        <v>43191</v>
      </c>
      <c r="D1971" s="5">
        <v>53</v>
      </c>
      <c r="E1971" s="5" t="str">
        <f>_xlfn.XLOOKUP(Orders[[#This Row],[user_id]],Users[user_id],Users[country])</f>
        <v>IT</v>
      </c>
      <c r="F1971" s="5" t="str">
        <f>_xlfn.XLOOKUP(Orders[[#This Row],[country_code]],Countries[country_code],Countries[country_name])</f>
        <v>Italy</v>
      </c>
      <c r="G1971" s="5">
        <f>_xlfn.XLOOKUP(Orders[[#This Row],[user_id]],Users[user_id],Users[is_referral])</f>
        <v>0</v>
      </c>
    </row>
    <row r="1972" spans="1:7">
      <c r="A1972" s="5">
        <v>2134586</v>
      </c>
      <c r="B1972" s="5">
        <v>14557</v>
      </c>
      <c r="C1972" s="6">
        <v>43191</v>
      </c>
      <c r="D1972" s="5">
        <v>32</v>
      </c>
      <c r="E1972" s="5" t="str">
        <f>_xlfn.XLOOKUP(Orders[[#This Row],[user_id]],Users[user_id],Users[country])</f>
        <v>FR</v>
      </c>
      <c r="F1972" s="5" t="str">
        <f>_xlfn.XLOOKUP(Orders[[#This Row],[country_code]],Countries[country_code],Countries[country_name])</f>
        <v>France</v>
      </c>
      <c r="G1972" s="5">
        <f>_xlfn.XLOOKUP(Orders[[#This Row],[user_id]],Users[user_id],Users[is_referral])</f>
        <v>1</v>
      </c>
    </row>
    <row r="1973" spans="1:7">
      <c r="A1973" s="5">
        <v>2134587</v>
      </c>
      <c r="B1973" s="5">
        <v>13453</v>
      </c>
      <c r="C1973" s="6">
        <v>43191</v>
      </c>
      <c r="D1973" s="5">
        <v>55</v>
      </c>
      <c r="E1973" s="5" t="str">
        <f>_xlfn.XLOOKUP(Orders[[#This Row],[user_id]],Users[user_id],Users[country])</f>
        <v>FR</v>
      </c>
      <c r="F1973" s="5" t="str">
        <f>_xlfn.XLOOKUP(Orders[[#This Row],[country_code]],Countries[country_code],Countries[country_name])</f>
        <v>France</v>
      </c>
      <c r="G1973" s="5">
        <f>_xlfn.XLOOKUP(Orders[[#This Row],[user_id]],Users[user_id],Users[is_referral])</f>
        <v>1</v>
      </c>
    </row>
    <row r="1974" spans="1:7">
      <c r="A1974" s="5">
        <v>2134589</v>
      </c>
      <c r="B1974" s="5">
        <v>10121</v>
      </c>
      <c r="C1974" s="6">
        <v>43191</v>
      </c>
      <c r="D1974" s="5">
        <v>37</v>
      </c>
      <c r="E1974" s="5" t="str">
        <f>_xlfn.XLOOKUP(Orders[[#This Row],[user_id]],Users[user_id],Users[country])</f>
        <v>FR</v>
      </c>
      <c r="F1974" s="5" t="str">
        <f>_xlfn.XLOOKUP(Orders[[#This Row],[country_code]],Countries[country_code],Countries[country_name])</f>
        <v>France</v>
      </c>
      <c r="G1974" s="5">
        <f>_xlfn.XLOOKUP(Orders[[#This Row],[user_id]],Users[user_id],Users[is_referral])</f>
        <v>1</v>
      </c>
    </row>
    <row r="1975" spans="1:7">
      <c r="A1975" s="5">
        <v>2134591</v>
      </c>
      <c r="B1975" s="5">
        <v>3621</v>
      </c>
      <c r="C1975" s="6">
        <v>43191</v>
      </c>
      <c r="D1975" s="5">
        <v>60</v>
      </c>
      <c r="E1975" s="5" t="str">
        <f>_xlfn.XLOOKUP(Orders[[#This Row],[user_id]],Users[user_id],Users[country])</f>
        <v>FR</v>
      </c>
      <c r="F1975" s="5" t="str">
        <f>_xlfn.XLOOKUP(Orders[[#This Row],[country_code]],Countries[country_code],Countries[country_name])</f>
        <v>France</v>
      </c>
      <c r="G1975" s="5">
        <f>_xlfn.XLOOKUP(Orders[[#This Row],[user_id]],Users[user_id],Users[is_referral])</f>
        <v>0</v>
      </c>
    </row>
    <row r="1976" spans="1:7">
      <c r="A1976" s="5">
        <v>2134593</v>
      </c>
      <c r="B1976" s="5">
        <v>11815</v>
      </c>
      <c r="C1976" s="6">
        <v>43191</v>
      </c>
      <c r="D1976" s="5">
        <v>84</v>
      </c>
      <c r="E1976" s="5" t="str">
        <f>_xlfn.XLOOKUP(Orders[[#This Row],[user_id]],Users[user_id],Users[country])</f>
        <v>DE</v>
      </c>
      <c r="F1976" s="5" t="str">
        <f>_xlfn.XLOOKUP(Orders[[#This Row],[country_code]],Countries[country_code],Countries[country_name])</f>
        <v>Germany</v>
      </c>
      <c r="G1976" s="5">
        <f>_xlfn.XLOOKUP(Orders[[#This Row],[user_id]],Users[user_id],Users[is_referral])</f>
        <v>1</v>
      </c>
    </row>
    <row r="1977" spans="1:7">
      <c r="A1977" s="5">
        <v>2134595</v>
      </c>
      <c r="B1977" s="5">
        <v>10787</v>
      </c>
      <c r="C1977" s="6">
        <v>43191</v>
      </c>
      <c r="D1977" s="5">
        <v>85</v>
      </c>
      <c r="E1977" s="5" t="str">
        <f>_xlfn.XLOOKUP(Orders[[#This Row],[user_id]],Users[user_id],Users[country])</f>
        <v>ES</v>
      </c>
      <c r="F1977" s="5" t="str">
        <f>_xlfn.XLOOKUP(Orders[[#This Row],[country_code]],Countries[country_code],Countries[country_name])</f>
        <v>Spain</v>
      </c>
      <c r="G1977" s="5">
        <f>_xlfn.XLOOKUP(Orders[[#This Row],[user_id]],Users[user_id],Users[is_referral])</f>
        <v>1</v>
      </c>
    </row>
    <row r="1978" spans="1:7">
      <c r="A1978" s="5">
        <v>2134600</v>
      </c>
      <c r="B1978" s="5">
        <v>12496</v>
      </c>
      <c r="C1978" s="6">
        <v>43191</v>
      </c>
      <c r="D1978" s="5">
        <v>20</v>
      </c>
      <c r="E1978" s="5" t="str">
        <f>_xlfn.XLOOKUP(Orders[[#This Row],[user_id]],Users[user_id],Users[country])</f>
        <v>IT</v>
      </c>
      <c r="F1978" s="5" t="str">
        <f>_xlfn.XLOOKUP(Orders[[#This Row],[country_code]],Countries[country_code],Countries[country_name])</f>
        <v>Italy</v>
      </c>
      <c r="G1978" s="5">
        <f>_xlfn.XLOOKUP(Orders[[#This Row],[user_id]],Users[user_id],Users[is_referral])</f>
        <v>0</v>
      </c>
    </row>
    <row r="1979" spans="1:7">
      <c r="A1979" s="5">
        <v>2134601</v>
      </c>
      <c r="B1979" s="5">
        <v>7561</v>
      </c>
      <c r="C1979" s="6">
        <v>43191</v>
      </c>
      <c r="D1979" s="5">
        <v>56</v>
      </c>
      <c r="E1979" s="5" t="str">
        <f>_xlfn.XLOOKUP(Orders[[#This Row],[user_id]],Users[user_id],Users[country])</f>
        <v>ES</v>
      </c>
      <c r="F1979" s="5" t="str">
        <f>_xlfn.XLOOKUP(Orders[[#This Row],[country_code]],Countries[country_code],Countries[country_name])</f>
        <v>Spain</v>
      </c>
      <c r="G1979" s="5">
        <f>_xlfn.XLOOKUP(Orders[[#This Row],[user_id]],Users[user_id],Users[is_referral])</f>
        <v>1</v>
      </c>
    </row>
    <row r="1980" spans="1:7">
      <c r="A1980" s="5">
        <v>2134602</v>
      </c>
      <c r="B1980" s="5">
        <v>6147</v>
      </c>
      <c r="C1980" s="6">
        <v>43191</v>
      </c>
      <c r="D1980" s="5">
        <v>11</v>
      </c>
      <c r="E1980" s="5" t="str">
        <f>_xlfn.XLOOKUP(Orders[[#This Row],[user_id]],Users[user_id],Users[country])</f>
        <v>FR</v>
      </c>
      <c r="F1980" s="5" t="str">
        <f>_xlfn.XLOOKUP(Orders[[#This Row],[country_code]],Countries[country_code],Countries[country_name])</f>
        <v>France</v>
      </c>
      <c r="G1980" s="5">
        <f>_xlfn.XLOOKUP(Orders[[#This Row],[user_id]],Users[user_id],Users[is_referral])</f>
        <v>1</v>
      </c>
    </row>
    <row r="1981" spans="1:7">
      <c r="A1981" s="5">
        <v>2134604</v>
      </c>
      <c r="B1981" s="5">
        <v>415</v>
      </c>
      <c r="C1981" s="6">
        <v>43191</v>
      </c>
      <c r="D1981" s="5">
        <v>45</v>
      </c>
      <c r="E1981" s="5" t="str">
        <f>_xlfn.XLOOKUP(Orders[[#This Row],[user_id]],Users[user_id],Users[country])</f>
        <v>IT</v>
      </c>
      <c r="F1981" s="5" t="str">
        <f>_xlfn.XLOOKUP(Orders[[#This Row],[country_code]],Countries[country_code],Countries[country_name])</f>
        <v>Italy</v>
      </c>
      <c r="G1981" s="5">
        <f>_xlfn.XLOOKUP(Orders[[#This Row],[user_id]],Users[user_id],Users[is_referral])</f>
        <v>0</v>
      </c>
    </row>
    <row r="1982" spans="1:7">
      <c r="A1982" s="5">
        <v>2134606</v>
      </c>
      <c r="B1982" s="5">
        <v>8354</v>
      </c>
      <c r="C1982" s="6">
        <v>43191</v>
      </c>
      <c r="D1982" s="5">
        <v>46</v>
      </c>
      <c r="E1982" s="5" t="str">
        <f>_xlfn.XLOOKUP(Orders[[#This Row],[user_id]],Users[user_id],Users[country])</f>
        <v>IT</v>
      </c>
      <c r="F1982" s="5" t="str">
        <f>_xlfn.XLOOKUP(Orders[[#This Row],[country_code]],Countries[country_code],Countries[country_name])</f>
        <v>Italy</v>
      </c>
      <c r="G1982" s="5">
        <f>_xlfn.XLOOKUP(Orders[[#This Row],[user_id]],Users[user_id],Users[is_referral])</f>
        <v>1</v>
      </c>
    </row>
    <row r="1983" spans="1:7">
      <c r="A1983" s="5">
        <v>2134608</v>
      </c>
      <c r="B1983" s="5">
        <v>13924</v>
      </c>
      <c r="C1983" s="6">
        <v>43191</v>
      </c>
      <c r="D1983" s="5">
        <v>47</v>
      </c>
      <c r="E1983" s="5" t="str">
        <f>_xlfn.XLOOKUP(Orders[[#This Row],[user_id]],Users[user_id],Users[country])</f>
        <v>FR</v>
      </c>
      <c r="F1983" s="5" t="str">
        <f>_xlfn.XLOOKUP(Orders[[#This Row],[country_code]],Countries[country_code],Countries[country_name])</f>
        <v>France</v>
      </c>
      <c r="G1983" s="5">
        <f>_xlfn.XLOOKUP(Orders[[#This Row],[user_id]],Users[user_id],Users[is_referral])</f>
        <v>1</v>
      </c>
    </row>
    <row r="1984" spans="1:7">
      <c r="A1984" s="5">
        <v>2134610</v>
      </c>
      <c r="B1984" s="5">
        <v>10472</v>
      </c>
      <c r="C1984" s="6">
        <v>43191</v>
      </c>
      <c r="D1984" s="5">
        <v>37</v>
      </c>
      <c r="E1984" s="5" t="str">
        <f>_xlfn.XLOOKUP(Orders[[#This Row],[user_id]],Users[user_id],Users[country])</f>
        <v>ES</v>
      </c>
      <c r="F1984" s="5" t="str">
        <f>_xlfn.XLOOKUP(Orders[[#This Row],[country_code]],Countries[country_code],Countries[country_name])</f>
        <v>Spain</v>
      </c>
      <c r="G1984" s="5">
        <f>_xlfn.XLOOKUP(Orders[[#This Row],[user_id]],Users[user_id],Users[is_referral])</f>
        <v>1</v>
      </c>
    </row>
    <row r="1985" spans="1:7">
      <c r="A1985" s="5">
        <v>2134611</v>
      </c>
      <c r="B1985" s="5">
        <v>18204</v>
      </c>
      <c r="C1985" s="6">
        <v>43191</v>
      </c>
      <c r="D1985" s="5">
        <v>55</v>
      </c>
      <c r="E1985" s="5" t="str">
        <f>_xlfn.XLOOKUP(Orders[[#This Row],[user_id]],Users[user_id],Users[country])</f>
        <v>FR</v>
      </c>
      <c r="F1985" s="5" t="str">
        <f>_xlfn.XLOOKUP(Orders[[#This Row],[country_code]],Countries[country_code],Countries[country_name])</f>
        <v>France</v>
      </c>
      <c r="G1985" s="5">
        <f>_xlfn.XLOOKUP(Orders[[#This Row],[user_id]],Users[user_id],Users[is_referral])</f>
        <v>1</v>
      </c>
    </row>
    <row r="1986" spans="1:7">
      <c r="A1986" s="5">
        <v>2134613</v>
      </c>
      <c r="B1986" s="5">
        <v>10815</v>
      </c>
      <c r="C1986" s="6">
        <v>43191</v>
      </c>
      <c r="D1986" s="5">
        <v>23</v>
      </c>
      <c r="E1986" s="5" t="str">
        <f>_xlfn.XLOOKUP(Orders[[#This Row],[user_id]],Users[user_id],Users[country])</f>
        <v>DE</v>
      </c>
      <c r="F1986" s="5" t="str">
        <f>_xlfn.XLOOKUP(Orders[[#This Row],[country_code]],Countries[country_code],Countries[country_name])</f>
        <v>Germany</v>
      </c>
      <c r="G1986" s="5">
        <f>_xlfn.XLOOKUP(Orders[[#This Row],[user_id]],Users[user_id],Users[is_referral])</f>
        <v>1</v>
      </c>
    </row>
    <row r="1987" spans="1:7">
      <c r="A1987" s="5">
        <v>2134614</v>
      </c>
      <c r="B1987" s="5">
        <v>1182</v>
      </c>
      <c r="C1987" s="6">
        <v>43191</v>
      </c>
      <c r="D1987" s="5">
        <v>53</v>
      </c>
      <c r="E1987" s="5" t="str">
        <f>_xlfn.XLOOKUP(Orders[[#This Row],[user_id]],Users[user_id],Users[country])</f>
        <v>FR</v>
      </c>
      <c r="F1987" s="5" t="str">
        <f>_xlfn.XLOOKUP(Orders[[#This Row],[country_code]],Countries[country_code],Countries[country_name])</f>
        <v>France</v>
      </c>
      <c r="G1987" s="5">
        <f>_xlfn.XLOOKUP(Orders[[#This Row],[user_id]],Users[user_id],Users[is_referral])</f>
        <v>0</v>
      </c>
    </row>
    <row r="1988" spans="1:7">
      <c r="A1988" s="5">
        <v>2134616</v>
      </c>
      <c r="B1988" s="5">
        <v>9601</v>
      </c>
      <c r="C1988" s="6">
        <v>43191</v>
      </c>
      <c r="D1988" s="5">
        <v>78</v>
      </c>
      <c r="E1988" s="5" t="str">
        <f>_xlfn.XLOOKUP(Orders[[#This Row],[user_id]],Users[user_id],Users[country])</f>
        <v>IT</v>
      </c>
      <c r="F1988" s="5" t="str">
        <f>_xlfn.XLOOKUP(Orders[[#This Row],[country_code]],Countries[country_code],Countries[country_name])</f>
        <v>Italy</v>
      </c>
      <c r="G1988" s="5">
        <f>_xlfn.XLOOKUP(Orders[[#This Row],[user_id]],Users[user_id],Users[is_referral])</f>
        <v>1</v>
      </c>
    </row>
    <row r="1989" spans="1:7">
      <c r="A1989" s="5">
        <v>2134617</v>
      </c>
      <c r="B1989" s="5">
        <v>5191</v>
      </c>
      <c r="C1989" s="6">
        <v>43191</v>
      </c>
      <c r="D1989" s="5">
        <v>49</v>
      </c>
      <c r="E1989" s="5" t="str">
        <f>_xlfn.XLOOKUP(Orders[[#This Row],[user_id]],Users[user_id],Users[country])</f>
        <v>ES</v>
      </c>
      <c r="F1989" s="5" t="str">
        <f>_xlfn.XLOOKUP(Orders[[#This Row],[country_code]],Countries[country_code],Countries[country_name])</f>
        <v>Spain</v>
      </c>
      <c r="G1989" s="5">
        <f>_xlfn.XLOOKUP(Orders[[#This Row],[user_id]],Users[user_id],Users[is_referral])</f>
        <v>1</v>
      </c>
    </row>
    <row r="1990" spans="1:7">
      <c r="A1990" s="5">
        <v>2134619</v>
      </c>
      <c r="B1990" s="5">
        <v>2961</v>
      </c>
      <c r="C1990" s="6">
        <v>43191</v>
      </c>
      <c r="D1990" s="5">
        <v>14</v>
      </c>
      <c r="E1990" s="5" t="str">
        <f>_xlfn.XLOOKUP(Orders[[#This Row],[user_id]],Users[user_id],Users[country])</f>
        <v>FR</v>
      </c>
      <c r="F1990" s="5" t="str">
        <f>_xlfn.XLOOKUP(Orders[[#This Row],[country_code]],Countries[country_code],Countries[country_name])</f>
        <v>France</v>
      </c>
      <c r="G1990" s="5">
        <f>_xlfn.XLOOKUP(Orders[[#This Row],[user_id]],Users[user_id],Users[is_referral])</f>
        <v>0</v>
      </c>
    </row>
    <row r="1991" spans="1:7">
      <c r="A1991" s="5">
        <v>2134622</v>
      </c>
      <c r="B1991" s="5">
        <v>8873</v>
      </c>
      <c r="C1991" s="6">
        <v>43191</v>
      </c>
      <c r="D1991" s="5">
        <v>71</v>
      </c>
      <c r="E1991" s="5" t="str">
        <f>_xlfn.XLOOKUP(Orders[[#This Row],[user_id]],Users[user_id],Users[country])</f>
        <v>FR</v>
      </c>
      <c r="F1991" s="5" t="str">
        <f>_xlfn.XLOOKUP(Orders[[#This Row],[country_code]],Countries[country_code],Countries[country_name])</f>
        <v>France</v>
      </c>
      <c r="G1991" s="5">
        <f>_xlfn.XLOOKUP(Orders[[#This Row],[user_id]],Users[user_id],Users[is_referral])</f>
        <v>1</v>
      </c>
    </row>
    <row r="1992" spans="1:7">
      <c r="A1992" s="5">
        <v>2134623</v>
      </c>
      <c r="B1992" s="5">
        <v>1720</v>
      </c>
      <c r="C1992" s="6">
        <v>43191</v>
      </c>
      <c r="D1992" s="5">
        <v>39</v>
      </c>
      <c r="E1992" s="5" t="str">
        <f>_xlfn.XLOOKUP(Orders[[#This Row],[user_id]],Users[user_id],Users[country])</f>
        <v>FR</v>
      </c>
      <c r="F1992" s="5" t="str">
        <f>_xlfn.XLOOKUP(Orders[[#This Row],[country_code]],Countries[country_code],Countries[country_name])</f>
        <v>France</v>
      </c>
      <c r="G1992" s="5">
        <f>_xlfn.XLOOKUP(Orders[[#This Row],[user_id]],Users[user_id],Users[is_referral])</f>
        <v>0</v>
      </c>
    </row>
    <row r="1993" spans="1:7">
      <c r="A1993" s="5">
        <v>2134626</v>
      </c>
      <c r="B1993" s="5">
        <v>19320</v>
      </c>
      <c r="C1993" s="6">
        <v>43191</v>
      </c>
      <c r="D1993" s="5">
        <v>12</v>
      </c>
      <c r="E1993" s="5" t="str">
        <f>_xlfn.XLOOKUP(Orders[[#This Row],[user_id]],Users[user_id],Users[country])</f>
        <v>ES</v>
      </c>
      <c r="F1993" s="5" t="str">
        <f>_xlfn.XLOOKUP(Orders[[#This Row],[country_code]],Countries[country_code],Countries[country_name])</f>
        <v>Spain</v>
      </c>
      <c r="G1993" s="5">
        <f>_xlfn.XLOOKUP(Orders[[#This Row],[user_id]],Users[user_id],Users[is_referral])</f>
        <v>0</v>
      </c>
    </row>
    <row r="1994" spans="1:7">
      <c r="A1994" s="5">
        <v>2134627</v>
      </c>
      <c r="B1994" s="5">
        <v>9073</v>
      </c>
      <c r="C1994" s="6">
        <v>43191</v>
      </c>
      <c r="D1994" s="5">
        <v>14</v>
      </c>
      <c r="E1994" s="5" t="str">
        <f>_xlfn.XLOOKUP(Orders[[#This Row],[user_id]],Users[user_id],Users[country])</f>
        <v>IT</v>
      </c>
      <c r="F1994" s="5" t="str">
        <f>_xlfn.XLOOKUP(Orders[[#This Row],[country_code]],Countries[country_code],Countries[country_name])</f>
        <v>Italy</v>
      </c>
      <c r="G1994" s="5">
        <f>_xlfn.XLOOKUP(Orders[[#This Row],[user_id]],Users[user_id],Users[is_referral])</f>
        <v>1</v>
      </c>
    </row>
    <row r="1995" spans="1:7">
      <c r="A1995" s="5">
        <v>2134629</v>
      </c>
      <c r="B1995" s="5">
        <v>3848</v>
      </c>
      <c r="C1995" s="6">
        <v>43191</v>
      </c>
      <c r="D1995" s="5">
        <v>21</v>
      </c>
      <c r="E1995" s="5" t="str">
        <f>_xlfn.XLOOKUP(Orders[[#This Row],[user_id]],Users[user_id],Users[country])</f>
        <v>IT</v>
      </c>
      <c r="F1995" s="5" t="str">
        <f>_xlfn.XLOOKUP(Orders[[#This Row],[country_code]],Countries[country_code],Countries[country_name])</f>
        <v>Italy</v>
      </c>
      <c r="G1995" s="5">
        <f>_xlfn.XLOOKUP(Orders[[#This Row],[user_id]],Users[user_id],Users[is_referral])</f>
        <v>0</v>
      </c>
    </row>
    <row r="1996" spans="1:7">
      <c r="A1996" s="5">
        <v>2134630</v>
      </c>
      <c r="B1996" s="5">
        <v>13484</v>
      </c>
      <c r="C1996" s="6">
        <v>43191</v>
      </c>
      <c r="D1996" s="5">
        <v>17</v>
      </c>
      <c r="E1996" s="5" t="str">
        <f>_xlfn.XLOOKUP(Orders[[#This Row],[user_id]],Users[user_id],Users[country])</f>
        <v>FR</v>
      </c>
      <c r="F1996" s="5" t="str">
        <f>_xlfn.XLOOKUP(Orders[[#This Row],[country_code]],Countries[country_code],Countries[country_name])</f>
        <v>France</v>
      </c>
      <c r="G1996" s="5">
        <f>_xlfn.XLOOKUP(Orders[[#This Row],[user_id]],Users[user_id],Users[is_referral])</f>
        <v>1</v>
      </c>
    </row>
    <row r="1997" spans="1:7">
      <c r="A1997" s="5">
        <v>2134631</v>
      </c>
      <c r="B1997" s="5">
        <v>1791</v>
      </c>
      <c r="C1997" s="6">
        <v>43191</v>
      </c>
      <c r="D1997" s="5">
        <v>31</v>
      </c>
      <c r="E1997" s="5" t="str">
        <f>_xlfn.XLOOKUP(Orders[[#This Row],[user_id]],Users[user_id],Users[country])</f>
        <v>ES</v>
      </c>
      <c r="F1997" s="5" t="str">
        <f>_xlfn.XLOOKUP(Orders[[#This Row],[country_code]],Countries[country_code],Countries[country_name])</f>
        <v>Spain</v>
      </c>
      <c r="G1997" s="5">
        <f>_xlfn.XLOOKUP(Orders[[#This Row],[user_id]],Users[user_id],Users[is_referral])</f>
        <v>0</v>
      </c>
    </row>
    <row r="1998" spans="1:7">
      <c r="A1998" s="5">
        <v>2134634</v>
      </c>
      <c r="B1998" s="5">
        <v>12231</v>
      </c>
      <c r="C1998" s="6">
        <v>43191</v>
      </c>
      <c r="D1998" s="5">
        <v>79</v>
      </c>
      <c r="E1998" s="5" t="str">
        <f>_xlfn.XLOOKUP(Orders[[#This Row],[user_id]],Users[user_id],Users[country])</f>
        <v>IT</v>
      </c>
      <c r="F1998" s="5" t="str">
        <f>_xlfn.XLOOKUP(Orders[[#This Row],[country_code]],Countries[country_code],Countries[country_name])</f>
        <v>Italy</v>
      </c>
      <c r="G1998" s="5">
        <f>_xlfn.XLOOKUP(Orders[[#This Row],[user_id]],Users[user_id],Users[is_referral])</f>
        <v>1</v>
      </c>
    </row>
    <row r="1999" spans="1:7">
      <c r="A1999" s="5">
        <v>2134636</v>
      </c>
      <c r="B1999" s="5">
        <v>13610</v>
      </c>
      <c r="C1999" s="6">
        <v>43191</v>
      </c>
      <c r="D1999" s="5">
        <v>61</v>
      </c>
      <c r="E1999" s="5" t="str">
        <f>_xlfn.XLOOKUP(Orders[[#This Row],[user_id]],Users[user_id],Users[country])</f>
        <v>IT</v>
      </c>
      <c r="F1999" s="5" t="str">
        <f>_xlfn.XLOOKUP(Orders[[#This Row],[country_code]],Countries[country_code],Countries[country_name])</f>
        <v>Italy</v>
      </c>
      <c r="G1999" s="5">
        <f>_xlfn.XLOOKUP(Orders[[#This Row],[user_id]],Users[user_id],Users[is_referral])</f>
        <v>1</v>
      </c>
    </row>
    <row r="2000" spans="1:7">
      <c r="A2000" s="5">
        <v>2134637</v>
      </c>
      <c r="B2000" s="5">
        <v>17678</v>
      </c>
      <c r="C2000" s="6">
        <v>43191</v>
      </c>
      <c r="D2000" s="5">
        <v>48</v>
      </c>
      <c r="E2000" s="5" t="str">
        <f>_xlfn.XLOOKUP(Orders[[#This Row],[user_id]],Users[user_id],Users[country])</f>
        <v>IT</v>
      </c>
      <c r="F2000" s="5" t="str">
        <f>_xlfn.XLOOKUP(Orders[[#This Row],[country_code]],Countries[country_code],Countries[country_name])</f>
        <v>Italy</v>
      </c>
      <c r="G2000" s="5">
        <f>_xlfn.XLOOKUP(Orders[[#This Row],[user_id]],Users[user_id],Users[is_referral])</f>
        <v>1</v>
      </c>
    </row>
    <row r="2001" spans="1:7">
      <c r="A2001" s="5">
        <v>2134641</v>
      </c>
      <c r="B2001" s="5">
        <v>15720</v>
      </c>
      <c r="C2001" s="6">
        <v>43191</v>
      </c>
      <c r="D2001" s="5">
        <v>30</v>
      </c>
      <c r="E2001" s="5" t="str">
        <f>_xlfn.XLOOKUP(Orders[[#This Row],[user_id]],Users[user_id],Users[country])</f>
        <v>IT</v>
      </c>
      <c r="F2001" s="5" t="str">
        <f>_xlfn.XLOOKUP(Orders[[#This Row],[country_code]],Countries[country_code],Countries[country_name])</f>
        <v>Italy</v>
      </c>
      <c r="G2001" s="5">
        <f>_xlfn.XLOOKUP(Orders[[#This Row],[user_id]],Users[user_id],Users[is_referral])</f>
        <v>1</v>
      </c>
    </row>
    <row r="2002" spans="1:7">
      <c r="A2002" s="5">
        <v>2134645</v>
      </c>
      <c r="B2002" s="5">
        <v>19881</v>
      </c>
      <c r="C2002" s="6">
        <v>43191</v>
      </c>
      <c r="D2002" s="5">
        <v>50</v>
      </c>
      <c r="E2002" s="5" t="str">
        <f>_xlfn.XLOOKUP(Orders[[#This Row],[user_id]],Users[user_id],Users[country])</f>
        <v>FR</v>
      </c>
      <c r="F2002" s="5" t="str">
        <f>_xlfn.XLOOKUP(Orders[[#This Row],[country_code]],Countries[country_code],Countries[country_name])</f>
        <v>France</v>
      </c>
      <c r="G2002" s="5">
        <f>_xlfn.XLOOKUP(Orders[[#This Row],[user_id]],Users[user_id],Users[is_referral])</f>
        <v>1</v>
      </c>
    </row>
    <row r="2003" spans="1:7">
      <c r="A2003" s="5">
        <v>2134649</v>
      </c>
      <c r="B2003" s="5">
        <v>10069</v>
      </c>
      <c r="C2003" s="6">
        <v>43191</v>
      </c>
      <c r="D2003" s="5">
        <v>40</v>
      </c>
      <c r="E2003" s="5" t="str">
        <f>_xlfn.XLOOKUP(Orders[[#This Row],[user_id]],Users[user_id],Users[country])</f>
        <v>IT</v>
      </c>
      <c r="F2003" s="5" t="str">
        <f>_xlfn.XLOOKUP(Orders[[#This Row],[country_code]],Countries[country_code],Countries[country_name])</f>
        <v>Italy</v>
      </c>
      <c r="G2003" s="5">
        <f>_xlfn.XLOOKUP(Orders[[#This Row],[user_id]],Users[user_id],Users[is_referral])</f>
        <v>1</v>
      </c>
    </row>
    <row r="2004" spans="1:7">
      <c r="A2004" s="5">
        <v>2134652</v>
      </c>
      <c r="B2004" s="5">
        <v>9365</v>
      </c>
      <c r="C2004" s="6">
        <v>43191</v>
      </c>
      <c r="D2004" s="5">
        <v>45</v>
      </c>
      <c r="E2004" s="5" t="str">
        <f>_xlfn.XLOOKUP(Orders[[#This Row],[user_id]],Users[user_id],Users[country])</f>
        <v>IT</v>
      </c>
      <c r="F2004" s="5" t="str">
        <f>_xlfn.XLOOKUP(Orders[[#This Row],[country_code]],Countries[country_code],Countries[country_name])</f>
        <v>Italy</v>
      </c>
      <c r="G2004" s="5">
        <f>_xlfn.XLOOKUP(Orders[[#This Row],[user_id]],Users[user_id],Users[is_referral])</f>
        <v>1</v>
      </c>
    </row>
    <row r="2005" spans="1:7">
      <c r="A2005" s="5">
        <v>2134653</v>
      </c>
      <c r="B2005" s="5">
        <v>16725</v>
      </c>
      <c r="C2005" s="6">
        <v>43191</v>
      </c>
      <c r="D2005" s="5">
        <v>13</v>
      </c>
      <c r="E2005" s="5" t="str">
        <f>_xlfn.XLOOKUP(Orders[[#This Row],[user_id]],Users[user_id],Users[country])</f>
        <v>ES</v>
      </c>
      <c r="F2005" s="5" t="str">
        <f>_xlfn.XLOOKUP(Orders[[#This Row],[country_code]],Countries[country_code],Countries[country_name])</f>
        <v>Spain</v>
      </c>
      <c r="G2005" s="5">
        <f>_xlfn.XLOOKUP(Orders[[#This Row],[user_id]],Users[user_id],Users[is_referral])</f>
        <v>1</v>
      </c>
    </row>
    <row r="2006" spans="1:7">
      <c r="A2006" s="5">
        <v>2134656</v>
      </c>
      <c r="B2006" s="5">
        <v>3594</v>
      </c>
      <c r="C2006" s="6">
        <v>43191</v>
      </c>
      <c r="D2006" s="5">
        <v>47</v>
      </c>
      <c r="E2006" s="5" t="str">
        <f>_xlfn.XLOOKUP(Orders[[#This Row],[user_id]],Users[user_id],Users[country])</f>
        <v>FR</v>
      </c>
      <c r="F2006" s="5" t="str">
        <f>_xlfn.XLOOKUP(Orders[[#This Row],[country_code]],Countries[country_code],Countries[country_name])</f>
        <v>France</v>
      </c>
      <c r="G2006" s="5">
        <f>_xlfn.XLOOKUP(Orders[[#This Row],[user_id]],Users[user_id],Users[is_referral])</f>
        <v>0</v>
      </c>
    </row>
    <row r="2007" spans="1:7">
      <c r="A2007" s="5">
        <v>2134657</v>
      </c>
      <c r="B2007" s="5">
        <v>12910</v>
      </c>
      <c r="C2007" s="6">
        <v>43191</v>
      </c>
      <c r="D2007" s="5">
        <v>46</v>
      </c>
      <c r="E2007" s="5" t="str">
        <f>_xlfn.XLOOKUP(Orders[[#This Row],[user_id]],Users[user_id],Users[country])</f>
        <v>IT</v>
      </c>
      <c r="F2007" s="5" t="str">
        <f>_xlfn.XLOOKUP(Orders[[#This Row],[country_code]],Countries[country_code],Countries[country_name])</f>
        <v>Italy</v>
      </c>
      <c r="G2007" s="5">
        <f>_xlfn.XLOOKUP(Orders[[#This Row],[user_id]],Users[user_id],Users[is_referral])</f>
        <v>1</v>
      </c>
    </row>
    <row r="2008" spans="1:7">
      <c r="A2008" s="5">
        <v>2134658</v>
      </c>
      <c r="B2008" s="5">
        <v>14779</v>
      </c>
      <c r="C2008" s="6">
        <v>43191</v>
      </c>
      <c r="D2008" s="5">
        <v>55</v>
      </c>
      <c r="E2008" s="5" t="str">
        <f>_xlfn.XLOOKUP(Orders[[#This Row],[user_id]],Users[user_id],Users[country])</f>
        <v>FR</v>
      </c>
      <c r="F2008" s="5" t="str">
        <f>_xlfn.XLOOKUP(Orders[[#This Row],[country_code]],Countries[country_code],Countries[country_name])</f>
        <v>France</v>
      </c>
      <c r="G2008" s="5">
        <f>_xlfn.XLOOKUP(Orders[[#This Row],[user_id]],Users[user_id],Users[is_referral])</f>
        <v>1</v>
      </c>
    </row>
    <row r="2009" spans="1:7">
      <c r="A2009" s="5">
        <v>2134663</v>
      </c>
      <c r="B2009" s="5">
        <v>19262</v>
      </c>
      <c r="C2009" s="6">
        <v>43191</v>
      </c>
      <c r="D2009" s="5">
        <v>62</v>
      </c>
      <c r="E2009" s="5" t="str">
        <f>_xlfn.XLOOKUP(Orders[[#This Row],[user_id]],Users[user_id],Users[country])</f>
        <v>ES</v>
      </c>
      <c r="F2009" s="5" t="str">
        <f>_xlfn.XLOOKUP(Orders[[#This Row],[country_code]],Countries[country_code],Countries[country_name])</f>
        <v>Spain</v>
      </c>
      <c r="G2009" s="5">
        <f>_xlfn.XLOOKUP(Orders[[#This Row],[user_id]],Users[user_id],Users[is_referral])</f>
        <v>1</v>
      </c>
    </row>
    <row r="2010" spans="1:7">
      <c r="A2010" s="5">
        <v>2134665</v>
      </c>
      <c r="B2010" s="5">
        <v>17385</v>
      </c>
      <c r="C2010" s="6">
        <v>43191</v>
      </c>
      <c r="D2010" s="5">
        <v>48</v>
      </c>
      <c r="E2010" s="5" t="str">
        <f>_xlfn.XLOOKUP(Orders[[#This Row],[user_id]],Users[user_id],Users[country])</f>
        <v>ES</v>
      </c>
      <c r="F2010" s="5" t="str">
        <f>_xlfn.XLOOKUP(Orders[[#This Row],[country_code]],Countries[country_code],Countries[country_name])</f>
        <v>Spain</v>
      </c>
      <c r="G2010" s="5">
        <f>_xlfn.XLOOKUP(Orders[[#This Row],[user_id]],Users[user_id],Users[is_referral])</f>
        <v>1</v>
      </c>
    </row>
    <row r="2011" spans="1:7">
      <c r="A2011" s="5">
        <v>2134669</v>
      </c>
      <c r="B2011" s="5">
        <v>17816</v>
      </c>
      <c r="C2011" s="6">
        <v>43191</v>
      </c>
      <c r="D2011" s="5">
        <v>35</v>
      </c>
      <c r="E2011" s="5" t="str">
        <f>_xlfn.XLOOKUP(Orders[[#This Row],[user_id]],Users[user_id],Users[country])</f>
        <v>DE</v>
      </c>
      <c r="F2011" s="5" t="str">
        <f>_xlfn.XLOOKUP(Orders[[#This Row],[country_code]],Countries[country_code],Countries[country_name])</f>
        <v>Germany</v>
      </c>
      <c r="G2011" s="5">
        <f>_xlfn.XLOOKUP(Orders[[#This Row],[user_id]],Users[user_id],Users[is_referral])</f>
        <v>1</v>
      </c>
    </row>
    <row r="2012" spans="1:7">
      <c r="A2012" s="5">
        <v>2134672</v>
      </c>
      <c r="B2012" s="5">
        <v>12697</v>
      </c>
      <c r="C2012" s="6">
        <v>43191</v>
      </c>
      <c r="D2012" s="5">
        <v>45</v>
      </c>
      <c r="E2012" s="5" t="str">
        <f>_xlfn.XLOOKUP(Orders[[#This Row],[user_id]],Users[user_id],Users[country])</f>
        <v>ES</v>
      </c>
      <c r="F2012" s="5" t="str">
        <f>_xlfn.XLOOKUP(Orders[[#This Row],[country_code]],Countries[country_code],Countries[country_name])</f>
        <v>Spain</v>
      </c>
      <c r="G2012" s="5">
        <f>_xlfn.XLOOKUP(Orders[[#This Row],[user_id]],Users[user_id],Users[is_referral])</f>
        <v>0</v>
      </c>
    </row>
    <row r="2013" spans="1:7">
      <c r="A2013" s="5">
        <v>2134676</v>
      </c>
      <c r="B2013" s="5">
        <v>18562</v>
      </c>
      <c r="C2013" s="6">
        <v>43191</v>
      </c>
      <c r="D2013" s="5">
        <v>61</v>
      </c>
      <c r="E2013" s="5" t="str">
        <f>_xlfn.XLOOKUP(Orders[[#This Row],[user_id]],Users[user_id],Users[country])</f>
        <v>DE</v>
      </c>
      <c r="F2013" s="5" t="str">
        <f>_xlfn.XLOOKUP(Orders[[#This Row],[country_code]],Countries[country_code],Countries[country_name])</f>
        <v>Germany</v>
      </c>
      <c r="G2013" s="5">
        <f>_xlfn.XLOOKUP(Orders[[#This Row],[user_id]],Users[user_id],Users[is_referral])</f>
        <v>1</v>
      </c>
    </row>
    <row r="2014" spans="1:7">
      <c r="A2014" s="5">
        <v>2134679</v>
      </c>
      <c r="B2014" s="5">
        <v>4169</v>
      </c>
      <c r="C2014" s="6">
        <v>43191</v>
      </c>
      <c r="D2014" s="5">
        <v>18</v>
      </c>
      <c r="E2014" s="5" t="str">
        <f>_xlfn.XLOOKUP(Orders[[#This Row],[user_id]],Users[user_id],Users[country])</f>
        <v>DE</v>
      </c>
      <c r="F2014" s="5" t="str">
        <f>_xlfn.XLOOKUP(Orders[[#This Row],[country_code]],Countries[country_code],Countries[country_name])</f>
        <v>Germany</v>
      </c>
      <c r="G2014" s="5">
        <f>_xlfn.XLOOKUP(Orders[[#This Row],[user_id]],Users[user_id],Users[is_referral])</f>
        <v>0</v>
      </c>
    </row>
    <row r="2015" spans="1:7">
      <c r="A2015" s="5">
        <v>2134680</v>
      </c>
      <c r="B2015" s="5">
        <v>1426</v>
      </c>
      <c r="C2015" s="6">
        <v>43191</v>
      </c>
      <c r="D2015" s="5">
        <v>40</v>
      </c>
      <c r="E2015" s="5" t="str">
        <f>_xlfn.XLOOKUP(Orders[[#This Row],[user_id]],Users[user_id],Users[country])</f>
        <v>FR</v>
      </c>
      <c r="F2015" s="5" t="str">
        <f>_xlfn.XLOOKUP(Orders[[#This Row],[country_code]],Countries[country_code],Countries[country_name])</f>
        <v>France</v>
      </c>
      <c r="G2015" s="5">
        <f>_xlfn.XLOOKUP(Orders[[#This Row],[user_id]],Users[user_id],Users[is_referral])</f>
        <v>0</v>
      </c>
    </row>
    <row r="2016" spans="1:7">
      <c r="A2016" s="5">
        <v>2134684</v>
      </c>
      <c r="B2016" s="5">
        <v>7879</v>
      </c>
      <c r="C2016" s="6">
        <v>43191</v>
      </c>
      <c r="D2016" s="5">
        <v>61</v>
      </c>
      <c r="E2016" s="5" t="str">
        <f>_xlfn.XLOOKUP(Orders[[#This Row],[user_id]],Users[user_id],Users[country])</f>
        <v>FR</v>
      </c>
      <c r="F2016" s="5" t="str">
        <f>_xlfn.XLOOKUP(Orders[[#This Row],[country_code]],Countries[country_code],Countries[country_name])</f>
        <v>France</v>
      </c>
      <c r="G2016" s="5">
        <f>_xlfn.XLOOKUP(Orders[[#This Row],[user_id]],Users[user_id],Users[is_referral])</f>
        <v>1</v>
      </c>
    </row>
    <row r="2017" spans="1:7">
      <c r="A2017" s="5">
        <v>2134685</v>
      </c>
      <c r="B2017" s="5">
        <v>16737</v>
      </c>
      <c r="C2017" s="6">
        <v>43191</v>
      </c>
      <c r="D2017" s="5">
        <v>16</v>
      </c>
      <c r="E2017" s="5" t="str">
        <f>_xlfn.XLOOKUP(Orders[[#This Row],[user_id]],Users[user_id],Users[country])</f>
        <v>DE</v>
      </c>
      <c r="F2017" s="5" t="str">
        <f>_xlfn.XLOOKUP(Orders[[#This Row],[country_code]],Countries[country_code],Countries[country_name])</f>
        <v>Germany</v>
      </c>
      <c r="G2017" s="5">
        <f>_xlfn.XLOOKUP(Orders[[#This Row],[user_id]],Users[user_id],Users[is_referral])</f>
        <v>1</v>
      </c>
    </row>
    <row r="2018" spans="1:7">
      <c r="A2018" s="5">
        <v>2134686</v>
      </c>
      <c r="B2018" s="5">
        <v>10576</v>
      </c>
      <c r="C2018" s="6">
        <v>43191</v>
      </c>
      <c r="D2018" s="5">
        <v>50</v>
      </c>
      <c r="E2018" s="5" t="str">
        <f>_xlfn.XLOOKUP(Orders[[#This Row],[user_id]],Users[user_id],Users[country])</f>
        <v>DE</v>
      </c>
      <c r="F2018" s="5" t="str">
        <f>_xlfn.XLOOKUP(Orders[[#This Row],[country_code]],Countries[country_code],Countries[country_name])</f>
        <v>Germany</v>
      </c>
      <c r="G2018" s="5">
        <f>_xlfn.XLOOKUP(Orders[[#This Row],[user_id]],Users[user_id],Users[is_referral])</f>
        <v>1</v>
      </c>
    </row>
    <row r="2019" spans="1:7">
      <c r="A2019" s="5">
        <v>2134692</v>
      </c>
      <c r="B2019" s="5">
        <v>1720</v>
      </c>
      <c r="C2019" s="6">
        <v>43191</v>
      </c>
      <c r="D2019" s="5">
        <v>51</v>
      </c>
      <c r="E2019" s="5" t="str">
        <f>_xlfn.XLOOKUP(Orders[[#This Row],[user_id]],Users[user_id],Users[country])</f>
        <v>FR</v>
      </c>
      <c r="F2019" s="5" t="str">
        <f>_xlfn.XLOOKUP(Orders[[#This Row],[country_code]],Countries[country_code],Countries[country_name])</f>
        <v>France</v>
      </c>
      <c r="G2019" s="5">
        <f>_xlfn.XLOOKUP(Orders[[#This Row],[user_id]],Users[user_id],Users[is_referral])</f>
        <v>0</v>
      </c>
    </row>
    <row r="2020" spans="1:7">
      <c r="A2020" s="5">
        <v>2134694</v>
      </c>
      <c r="B2020" s="5">
        <v>19534</v>
      </c>
      <c r="C2020" s="6">
        <v>43191</v>
      </c>
      <c r="D2020" s="5">
        <v>36</v>
      </c>
      <c r="E2020" s="5" t="str">
        <f>_xlfn.XLOOKUP(Orders[[#This Row],[user_id]],Users[user_id],Users[country])</f>
        <v>ES</v>
      </c>
      <c r="F2020" s="5" t="str">
        <f>_xlfn.XLOOKUP(Orders[[#This Row],[country_code]],Countries[country_code],Countries[country_name])</f>
        <v>Spain</v>
      </c>
      <c r="G2020" s="5">
        <f>_xlfn.XLOOKUP(Orders[[#This Row],[user_id]],Users[user_id],Users[is_referral])</f>
        <v>1</v>
      </c>
    </row>
    <row r="2021" spans="1:7">
      <c r="A2021" s="5">
        <v>2134695</v>
      </c>
      <c r="B2021" s="5">
        <v>1394</v>
      </c>
      <c r="C2021" s="6">
        <v>43191</v>
      </c>
      <c r="D2021" s="5">
        <v>40</v>
      </c>
      <c r="E2021" s="5" t="str">
        <f>_xlfn.XLOOKUP(Orders[[#This Row],[user_id]],Users[user_id],Users[country])</f>
        <v>FR</v>
      </c>
      <c r="F2021" s="5" t="str">
        <f>_xlfn.XLOOKUP(Orders[[#This Row],[country_code]],Countries[country_code],Countries[country_name])</f>
        <v>France</v>
      </c>
      <c r="G2021" s="5">
        <f>_xlfn.XLOOKUP(Orders[[#This Row],[user_id]],Users[user_id],Users[is_referral])</f>
        <v>0</v>
      </c>
    </row>
    <row r="2022" spans="1:7">
      <c r="A2022" s="5">
        <v>2134697</v>
      </c>
      <c r="B2022" s="5">
        <v>1895</v>
      </c>
      <c r="C2022" s="6">
        <v>43191</v>
      </c>
      <c r="D2022" s="5">
        <v>64</v>
      </c>
      <c r="E2022" s="5" t="str">
        <f>_xlfn.XLOOKUP(Orders[[#This Row],[user_id]],Users[user_id],Users[country])</f>
        <v>ES</v>
      </c>
      <c r="F2022" s="5" t="str">
        <f>_xlfn.XLOOKUP(Orders[[#This Row],[country_code]],Countries[country_code],Countries[country_name])</f>
        <v>Spain</v>
      </c>
      <c r="G2022" s="5">
        <f>_xlfn.XLOOKUP(Orders[[#This Row],[user_id]],Users[user_id],Users[is_referral])</f>
        <v>0</v>
      </c>
    </row>
    <row r="2023" spans="1:7">
      <c r="A2023" s="5">
        <v>2134698</v>
      </c>
      <c r="B2023" s="5">
        <v>3412</v>
      </c>
      <c r="C2023" s="6">
        <v>43191</v>
      </c>
      <c r="D2023" s="5">
        <v>67</v>
      </c>
      <c r="E2023" s="5" t="str">
        <f>_xlfn.XLOOKUP(Orders[[#This Row],[user_id]],Users[user_id],Users[country])</f>
        <v>FR</v>
      </c>
      <c r="F2023" s="5" t="str">
        <f>_xlfn.XLOOKUP(Orders[[#This Row],[country_code]],Countries[country_code],Countries[country_name])</f>
        <v>France</v>
      </c>
      <c r="G2023" s="5">
        <f>_xlfn.XLOOKUP(Orders[[#This Row],[user_id]],Users[user_id],Users[is_referral])</f>
        <v>0</v>
      </c>
    </row>
    <row r="2024" spans="1:7">
      <c r="A2024" s="5">
        <v>2134699</v>
      </c>
      <c r="B2024" s="5">
        <v>10504</v>
      </c>
      <c r="C2024" s="6">
        <v>43191</v>
      </c>
      <c r="D2024" s="5">
        <v>35</v>
      </c>
      <c r="E2024" s="5" t="str">
        <f>_xlfn.XLOOKUP(Orders[[#This Row],[user_id]],Users[user_id],Users[country])</f>
        <v>FR</v>
      </c>
      <c r="F2024" s="5" t="str">
        <f>_xlfn.XLOOKUP(Orders[[#This Row],[country_code]],Countries[country_code],Countries[country_name])</f>
        <v>France</v>
      </c>
      <c r="G2024" s="5">
        <f>_xlfn.XLOOKUP(Orders[[#This Row],[user_id]],Users[user_id],Users[is_referral])</f>
        <v>1</v>
      </c>
    </row>
    <row r="2025" spans="1:7">
      <c r="A2025" s="5">
        <v>2134700</v>
      </c>
      <c r="B2025" s="5">
        <v>19049</v>
      </c>
      <c r="C2025" s="6">
        <v>43191</v>
      </c>
      <c r="D2025" s="5">
        <v>41</v>
      </c>
      <c r="E2025" s="5" t="str">
        <f>_xlfn.XLOOKUP(Orders[[#This Row],[user_id]],Users[user_id],Users[country])</f>
        <v>ES</v>
      </c>
      <c r="F2025" s="5" t="str">
        <f>_xlfn.XLOOKUP(Orders[[#This Row],[country_code]],Countries[country_code],Countries[country_name])</f>
        <v>Spain</v>
      </c>
      <c r="G2025" s="5">
        <f>_xlfn.XLOOKUP(Orders[[#This Row],[user_id]],Users[user_id],Users[is_referral])</f>
        <v>0</v>
      </c>
    </row>
    <row r="2026" spans="1:7">
      <c r="A2026" s="5">
        <v>2134707</v>
      </c>
      <c r="B2026" s="5">
        <v>2608</v>
      </c>
      <c r="C2026" s="6">
        <v>43191</v>
      </c>
      <c r="D2026" s="5">
        <v>49</v>
      </c>
      <c r="E2026" s="5" t="str">
        <f>_xlfn.XLOOKUP(Orders[[#This Row],[user_id]],Users[user_id],Users[country])</f>
        <v>ES</v>
      </c>
      <c r="F2026" s="5" t="str">
        <f>_xlfn.XLOOKUP(Orders[[#This Row],[country_code]],Countries[country_code],Countries[country_name])</f>
        <v>Spain</v>
      </c>
      <c r="G2026" s="5">
        <f>_xlfn.XLOOKUP(Orders[[#This Row],[user_id]],Users[user_id],Users[is_referral])</f>
        <v>0</v>
      </c>
    </row>
    <row r="2027" spans="1:7">
      <c r="A2027" s="5">
        <v>2134708</v>
      </c>
      <c r="B2027" s="5">
        <v>8386</v>
      </c>
      <c r="C2027" s="6">
        <v>43191</v>
      </c>
      <c r="D2027" s="5">
        <v>38</v>
      </c>
      <c r="E2027" s="5" t="str">
        <f>_xlfn.XLOOKUP(Orders[[#This Row],[user_id]],Users[user_id],Users[country])</f>
        <v>FR</v>
      </c>
      <c r="F2027" s="5" t="str">
        <f>_xlfn.XLOOKUP(Orders[[#This Row],[country_code]],Countries[country_code],Countries[country_name])</f>
        <v>France</v>
      </c>
      <c r="G2027" s="5">
        <f>_xlfn.XLOOKUP(Orders[[#This Row],[user_id]],Users[user_id],Users[is_referral])</f>
        <v>1</v>
      </c>
    </row>
    <row r="2028" spans="1:7">
      <c r="A2028" s="5">
        <v>2134710</v>
      </c>
      <c r="B2028" s="5">
        <v>676</v>
      </c>
      <c r="C2028" s="6">
        <v>43191</v>
      </c>
      <c r="D2028" s="5">
        <v>54</v>
      </c>
      <c r="E2028" s="5" t="str">
        <f>_xlfn.XLOOKUP(Orders[[#This Row],[user_id]],Users[user_id],Users[country])</f>
        <v>FR</v>
      </c>
      <c r="F2028" s="5" t="str">
        <f>_xlfn.XLOOKUP(Orders[[#This Row],[country_code]],Countries[country_code],Countries[country_name])</f>
        <v>France</v>
      </c>
      <c r="G2028" s="5">
        <f>_xlfn.XLOOKUP(Orders[[#This Row],[user_id]],Users[user_id],Users[is_referral])</f>
        <v>0</v>
      </c>
    </row>
    <row r="2029" spans="1:7">
      <c r="A2029" s="5">
        <v>2134712</v>
      </c>
      <c r="B2029" s="5">
        <v>12197</v>
      </c>
      <c r="C2029" s="6">
        <v>43191</v>
      </c>
      <c r="D2029" s="5">
        <v>29</v>
      </c>
      <c r="E2029" s="5" t="str">
        <f>_xlfn.XLOOKUP(Orders[[#This Row],[user_id]],Users[user_id],Users[country])</f>
        <v>DE</v>
      </c>
      <c r="F2029" s="5" t="str">
        <f>_xlfn.XLOOKUP(Orders[[#This Row],[country_code]],Countries[country_code],Countries[country_name])</f>
        <v>Germany</v>
      </c>
      <c r="G2029" s="5">
        <f>_xlfn.XLOOKUP(Orders[[#This Row],[user_id]],Users[user_id],Users[is_referral])</f>
        <v>1</v>
      </c>
    </row>
    <row r="2030" spans="1:7">
      <c r="A2030" s="5">
        <v>2134715</v>
      </c>
      <c r="B2030" s="5">
        <v>8350</v>
      </c>
      <c r="C2030" s="6">
        <v>43191</v>
      </c>
      <c r="D2030" s="5">
        <v>30</v>
      </c>
      <c r="E2030" s="5" t="str">
        <f>_xlfn.XLOOKUP(Orders[[#This Row],[user_id]],Users[user_id],Users[country])</f>
        <v>FR</v>
      </c>
      <c r="F2030" s="5" t="str">
        <f>_xlfn.XLOOKUP(Orders[[#This Row],[country_code]],Countries[country_code],Countries[country_name])</f>
        <v>France</v>
      </c>
      <c r="G2030" s="5">
        <f>_xlfn.XLOOKUP(Orders[[#This Row],[user_id]],Users[user_id],Users[is_referral])</f>
        <v>1</v>
      </c>
    </row>
    <row r="2031" spans="1:7">
      <c r="A2031" s="5">
        <v>2134717</v>
      </c>
      <c r="B2031" s="5">
        <v>10960</v>
      </c>
      <c r="C2031" s="6">
        <v>43191</v>
      </c>
      <c r="D2031" s="5">
        <v>35</v>
      </c>
      <c r="E2031" s="5" t="str">
        <f>_xlfn.XLOOKUP(Orders[[#This Row],[user_id]],Users[user_id],Users[country])</f>
        <v>DE</v>
      </c>
      <c r="F2031" s="5" t="str">
        <f>_xlfn.XLOOKUP(Orders[[#This Row],[country_code]],Countries[country_code],Countries[country_name])</f>
        <v>Germany</v>
      </c>
      <c r="G2031" s="5">
        <f>_xlfn.XLOOKUP(Orders[[#This Row],[user_id]],Users[user_id],Users[is_referral])</f>
        <v>1</v>
      </c>
    </row>
    <row r="2032" spans="1:7">
      <c r="A2032" s="5">
        <v>2134723</v>
      </c>
      <c r="B2032" s="5">
        <v>603</v>
      </c>
      <c r="C2032" s="6">
        <v>43191</v>
      </c>
      <c r="D2032" s="5">
        <v>69</v>
      </c>
      <c r="E2032" s="5" t="str">
        <f>_xlfn.XLOOKUP(Orders[[#This Row],[user_id]],Users[user_id],Users[country])</f>
        <v>FR</v>
      </c>
      <c r="F2032" s="5" t="str">
        <f>_xlfn.XLOOKUP(Orders[[#This Row],[country_code]],Countries[country_code],Countries[country_name])</f>
        <v>France</v>
      </c>
      <c r="G2032" s="5">
        <f>_xlfn.XLOOKUP(Orders[[#This Row],[user_id]],Users[user_id],Users[is_referral])</f>
        <v>0</v>
      </c>
    </row>
    <row r="2033" spans="1:7">
      <c r="A2033" s="5">
        <v>2134727</v>
      </c>
      <c r="B2033" s="5">
        <v>11613</v>
      </c>
      <c r="C2033" s="6">
        <v>43191</v>
      </c>
      <c r="D2033" s="5">
        <v>85</v>
      </c>
      <c r="E2033" s="5" t="str">
        <f>_xlfn.XLOOKUP(Orders[[#This Row],[user_id]],Users[user_id],Users[country])</f>
        <v>DE</v>
      </c>
      <c r="F2033" s="5" t="str">
        <f>_xlfn.XLOOKUP(Orders[[#This Row],[country_code]],Countries[country_code],Countries[country_name])</f>
        <v>Germany</v>
      </c>
      <c r="G2033" s="5">
        <f>_xlfn.XLOOKUP(Orders[[#This Row],[user_id]],Users[user_id],Users[is_referral])</f>
        <v>0</v>
      </c>
    </row>
    <row r="2034" spans="1:7">
      <c r="A2034" s="5">
        <v>2134728</v>
      </c>
      <c r="B2034" s="5">
        <v>4928</v>
      </c>
      <c r="C2034" s="6">
        <v>43191</v>
      </c>
      <c r="D2034" s="5">
        <v>47</v>
      </c>
      <c r="E2034" s="5" t="str">
        <f>_xlfn.XLOOKUP(Orders[[#This Row],[user_id]],Users[user_id],Users[country])</f>
        <v>DE</v>
      </c>
      <c r="F2034" s="5" t="str">
        <f>_xlfn.XLOOKUP(Orders[[#This Row],[country_code]],Countries[country_code],Countries[country_name])</f>
        <v>Germany</v>
      </c>
      <c r="G2034" s="5">
        <f>_xlfn.XLOOKUP(Orders[[#This Row],[user_id]],Users[user_id],Users[is_referral])</f>
        <v>0</v>
      </c>
    </row>
    <row r="2035" spans="1:7">
      <c r="A2035" s="5">
        <v>2134733</v>
      </c>
      <c r="B2035" s="5">
        <v>17817</v>
      </c>
      <c r="C2035" s="6">
        <v>43191</v>
      </c>
      <c r="D2035" s="5">
        <v>61</v>
      </c>
      <c r="E2035" s="5" t="str">
        <f>_xlfn.XLOOKUP(Orders[[#This Row],[user_id]],Users[user_id],Users[country])</f>
        <v>FR</v>
      </c>
      <c r="F2035" s="5" t="str">
        <f>_xlfn.XLOOKUP(Orders[[#This Row],[country_code]],Countries[country_code],Countries[country_name])</f>
        <v>France</v>
      </c>
      <c r="G2035" s="5">
        <f>_xlfn.XLOOKUP(Orders[[#This Row],[user_id]],Users[user_id],Users[is_referral])</f>
        <v>1</v>
      </c>
    </row>
    <row r="2036" spans="1:7">
      <c r="A2036" s="5">
        <v>2134734</v>
      </c>
      <c r="B2036" s="5">
        <v>17434</v>
      </c>
      <c r="C2036" s="6">
        <v>43191</v>
      </c>
      <c r="D2036" s="5">
        <v>24</v>
      </c>
      <c r="E2036" s="5" t="str">
        <f>_xlfn.XLOOKUP(Orders[[#This Row],[user_id]],Users[user_id],Users[country])</f>
        <v>DE</v>
      </c>
      <c r="F2036" s="5" t="str">
        <f>_xlfn.XLOOKUP(Orders[[#This Row],[country_code]],Countries[country_code],Countries[country_name])</f>
        <v>Germany</v>
      </c>
      <c r="G2036" s="5">
        <f>_xlfn.XLOOKUP(Orders[[#This Row],[user_id]],Users[user_id],Users[is_referral])</f>
        <v>1</v>
      </c>
    </row>
    <row r="2037" spans="1:7">
      <c r="A2037" s="5">
        <v>2134735</v>
      </c>
      <c r="B2037" s="5">
        <v>8328</v>
      </c>
      <c r="C2037" s="6">
        <v>43191</v>
      </c>
      <c r="D2037" s="5">
        <v>16</v>
      </c>
      <c r="E2037" s="5" t="str">
        <f>_xlfn.XLOOKUP(Orders[[#This Row],[user_id]],Users[user_id],Users[country])</f>
        <v>IT</v>
      </c>
      <c r="F2037" s="5" t="str">
        <f>_xlfn.XLOOKUP(Orders[[#This Row],[country_code]],Countries[country_code],Countries[country_name])</f>
        <v>Italy</v>
      </c>
      <c r="G2037" s="5">
        <f>_xlfn.XLOOKUP(Orders[[#This Row],[user_id]],Users[user_id],Users[is_referral])</f>
        <v>0</v>
      </c>
    </row>
    <row r="2038" spans="1:7">
      <c r="A2038" s="5">
        <v>2134737</v>
      </c>
      <c r="B2038" s="5">
        <v>13190</v>
      </c>
      <c r="C2038" s="6">
        <v>43191</v>
      </c>
      <c r="D2038" s="5">
        <v>19</v>
      </c>
      <c r="E2038" s="5" t="str">
        <f>_xlfn.XLOOKUP(Orders[[#This Row],[user_id]],Users[user_id],Users[country])</f>
        <v>FR</v>
      </c>
      <c r="F2038" s="5" t="str">
        <f>_xlfn.XLOOKUP(Orders[[#This Row],[country_code]],Countries[country_code],Countries[country_name])</f>
        <v>France</v>
      </c>
      <c r="G2038" s="5">
        <f>_xlfn.XLOOKUP(Orders[[#This Row],[user_id]],Users[user_id],Users[is_referral])</f>
        <v>1</v>
      </c>
    </row>
    <row r="2039" spans="1:7">
      <c r="A2039" s="5">
        <v>2134738</v>
      </c>
      <c r="B2039" s="5">
        <v>15554</v>
      </c>
      <c r="C2039" s="6">
        <v>43191</v>
      </c>
      <c r="D2039" s="5">
        <v>22</v>
      </c>
      <c r="E2039" s="5" t="str">
        <f>_xlfn.XLOOKUP(Orders[[#This Row],[user_id]],Users[user_id],Users[country])</f>
        <v>FR</v>
      </c>
      <c r="F2039" s="5" t="str">
        <f>_xlfn.XLOOKUP(Orders[[#This Row],[country_code]],Countries[country_code],Countries[country_name])</f>
        <v>France</v>
      </c>
      <c r="G2039" s="5">
        <f>_xlfn.XLOOKUP(Orders[[#This Row],[user_id]],Users[user_id],Users[is_referral])</f>
        <v>1</v>
      </c>
    </row>
    <row r="2040" spans="1:7">
      <c r="A2040" s="5">
        <v>2134739</v>
      </c>
      <c r="B2040" s="5">
        <v>14311</v>
      </c>
      <c r="C2040" s="6">
        <v>43191</v>
      </c>
      <c r="D2040" s="5">
        <v>110</v>
      </c>
      <c r="E2040" s="5" t="str">
        <f>_xlfn.XLOOKUP(Orders[[#This Row],[user_id]],Users[user_id],Users[country])</f>
        <v>ES</v>
      </c>
      <c r="F2040" s="5" t="str">
        <f>_xlfn.XLOOKUP(Orders[[#This Row],[country_code]],Countries[country_code],Countries[country_name])</f>
        <v>Spain</v>
      </c>
      <c r="G2040" s="5">
        <f>_xlfn.XLOOKUP(Orders[[#This Row],[user_id]],Users[user_id],Users[is_referral])</f>
        <v>1</v>
      </c>
    </row>
    <row r="2041" spans="1:7">
      <c r="A2041" s="5">
        <v>2134740</v>
      </c>
      <c r="B2041" s="5">
        <v>983</v>
      </c>
      <c r="C2041" s="6">
        <v>43191</v>
      </c>
      <c r="D2041" s="5">
        <v>53</v>
      </c>
      <c r="E2041" s="5" t="str">
        <f>_xlfn.XLOOKUP(Orders[[#This Row],[user_id]],Users[user_id],Users[country])</f>
        <v>IT</v>
      </c>
      <c r="F2041" s="5" t="str">
        <f>_xlfn.XLOOKUP(Orders[[#This Row],[country_code]],Countries[country_code],Countries[country_name])</f>
        <v>Italy</v>
      </c>
      <c r="G2041" s="5">
        <f>_xlfn.XLOOKUP(Orders[[#This Row],[user_id]],Users[user_id],Users[is_referral])</f>
        <v>0</v>
      </c>
    </row>
    <row r="2042" spans="1:7">
      <c r="A2042" s="5">
        <v>2134743</v>
      </c>
      <c r="B2042" s="5">
        <v>1686</v>
      </c>
      <c r="C2042" s="6">
        <v>43191</v>
      </c>
      <c r="D2042" s="5">
        <v>23</v>
      </c>
      <c r="E2042" s="5" t="str">
        <f>_xlfn.XLOOKUP(Orders[[#This Row],[user_id]],Users[user_id],Users[country])</f>
        <v>DE</v>
      </c>
      <c r="F2042" s="5" t="str">
        <f>_xlfn.XLOOKUP(Orders[[#This Row],[country_code]],Countries[country_code],Countries[country_name])</f>
        <v>Germany</v>
      </c>
      <c r="G2042" s="5">
        <f>_xlfn.XLOOKUP(Orders[[#This Row],[user_id]],Users[user_id],Users[is_referral])</f>
        <v>0</v>
      </c>
    </row>
    <row r="2043" spans="1:7">
      <c r="A2043" s="5">
        <v>2134744</v>
      </c>
      <c r="B2043" s="5">
        <v>3797</v>
      </c>
      <c r="C2043" s="6">
        <v>43191</v>
      </c>
      <c r="D2043" s="5">
        <v>65</v>
      </c>
      <c r="E2043" s="5" t="str">
        <f>_xlfn.XLOOKUP(Orders[[#This Row],[user_id]],Users[user_id],Users[country])</f>
        <v>FR</v>
      </c>
      <c r="F2043" s="5" t="str">
        <f>_xlfn.XLOOKUP(Orders[[#This Row],[country_code]],Countries[country_code],Countries[country_name])</f>
        <v>France</v>
      </c>
      <c r="G2043" s="5">
        <f>_xlfn.XLOOKUP(Orders[[#This Row],[user_id]],Users[user_id],Users[is_referral])</f>
        <v>0</v>
      </c>
    </row>
    <row r="2044" spans="1:7">
      <c r="A2044" s="5">
        <v>2134745</v>
      </c>
      <c r="B2044" s="5">
        <v>3499</v>
      </c>
      <c r="C2044" s="6">
        <v>43191</v>
      </c>
      <c r="D2044" s="5">
        <v>55</v>
      </c>
      <c r="E2044" s="5" t="str">
        <f>_xlfn.XLOOKUP(Orders[[#This Row],[user_id]],Users[user_id],Users[country])</f>
        <v>FR</v>
      </c>
      <c r="F2044" s="5" t="str">
        <f>_xlfn.XLOOKUP(Orders[[#This Row],[country_code]],Countries[country_code],Countries[country_name])</f>
        <v>France</v>
      </c>
      <c r="G2044" s="5">
        <f>_xlfn.XLOOKUP(Orders[[#This Row],[user_id]],Users[user_id],Users[is_referral])</f>
        <v>0</v>
      </c>
    </row>
    <row r="2045" spans="1:7">
      <c r="A2045" s="5">
        <v>2134746</v>
      </c>
      <c r="B2045" s="5">
        <v>11329</v>
      </c>
      <c r="C2045" s="6">
        <v>43191</v>
      </c>
      <c r="D2045" s="5">
        <v>13</v>
      </c>
      <c r="E2045" s="5" t="str">
        <f>_xlfn.XLOOKUP(Orders[[#This Row],[user_id]],Users[user_id],Users[country])</f>
        <v>IT</v>
      </c>
      <c r="F2045" s="5" t="str">
        <f>_xlfn.XLOOKUP(Orders[[#This Row],[country_code]],Countries[country_code],Countries[country_name])</f>
        <v>Italy</v>
      </c>
      <c r="G2045" s="5">
        <f>_xlfn.XLOOKUP(Orders[[#This Row],[user_id]],Users[user_id],Users[is_referral])</f>
        <v>1</v>
      </c>
    </row>
    <row r="2046" spans="1:7">
      <c r="A2046" s="5">
        <v>2134749</v>
      </c>
      <c r="B2046" s="5">
        <v>16069</v>
      </c>
      <c r="C2046" s="6">
        <v>43191</v>
      </c>
      <c r="D2046" s="5">
        <v>29</v>
      </c>
      <c r="E2046" s="5" t="str">
        <f>_xlfn.XLOOKUP(Orders[[#This Row],[user_id]],Users[user_id],Users[country])</f>
        <v>ES</v>
      </c>
      <c r="F2046" s="5" t="str">
        <f>_xlfn.XLOOKUP(Orders[[#This Row],[country_code]],Countries[country_code],Countries[country_name])</f>
        <v>Spain</v>
      </c>
      <c r="G2046" s="5">
        <f>_xlfn.XLOOKUP(Orders[[#This Row],[user_id]],Users[user_id],Users[is_referral])</f>
        <v>1</v>
      </c>
    </row>
    <row r="2047" spans="1:7">
      <c r="A2047" s="5">
        <v>2134750</v>
      </c>
      <c r="B2047" s="5">
        <v>5005</v>
      </c>
      <c r="C2047" s="6">
        <v>43191</v>
      </c>
      <c r="D2047" s="5">
        <v>65</v>
      </c>
      <c r="E2047" s="5" t="str">
        <f>_xlfn.XLOOKUP(Orders[[#This Row],[user_id]],Users[user_id],Users[country])</f>
        <v>FR</v>
      </c>
      <c r="F2047" s="5" t="str">
        <f>_xlfn.XLOOKUP(Orders[[#This Row],[country_code]],Countries[country_code],Countries[country_name])</f>
        <v>France</v>
      </c>
      <c r="G2047" s="5">
        <f>_xlfn.XLOOKUP(Orders[[#This Row],[user_id]],Users[user_id],Users[is_referral])</f>
        <v>1</v>
      </c>
    </row>
    <row r="2048" spans="1:7">
      <c r="A2048" s="5">
        <v>2134751</v>
      </c>
      <c r="B2048" s="5">
        <v>14623</v>
      </c>
      <c r="C2048" s="6">
        <v>43191</v>
      </c>
      <c r="D2048" s="5">
        <v>28</v>
      </c>
      <c r="E2048" s="5" t="str">
        <f>_xlfn.XLOOKUP(Orders[[#This Row],[user_id]],Users[user_id],Users[country])</f>
        <v>FR</v>
      </c>
      <c r="F2048" s="5" t="str">
        <f>_xlfn.XLOOKUP(Orders[[#This Row],[country_code]],Countries[country_code],Countries[country_name])</f>
        <v>France</v>
      </c>
      <c r="G2048" s="5">
        <f>_xlfn.XLOOKUP(Orders[[#This Row],[user_id]],Users[user_id],Users[is_referral])</f>
        <v>1</v>
      </c>
    </row>
    <row r="2049" spans="1:7">
      <c r="A2049" s="5">
        <v>2134752</v>
      </c>
      <c r="B2049" s="5">
        <v>10078</v>
      </c>
      <c r="C2049" s="6">
        <v>43191</v>
      </c>
      <c r="D2049" s="5">
        <v>31</v>
      </c>
      <c r="E2049" s="5" t="str">
        <f>_xlfn.XLOOKUP(Orders[[#This Row],[user_id]],Users[user_id],Users[country])</f>
        <v>FR</v>
      </c>
      <c r="F2049" s="5" t="str">
        <f>_xlfn.XLOOKUP(Orders[[#This Row],[country_code]],Countries[country_code],Countries[country_name])</f>
        <v>France</v>
      </c>
      <c r="G2049" s="5">
        <f>_xlfn.XLOOKUP(Orders[[#This Row],[user_id]],Users[user_id],Users[is_referral])</f>
        <v>1</v>
      </c>
    </row>
    <row r="2050" spans="1:7">
      <c r="A2050" s="5">
        <v>2134759</v>
      </c>
      <c r="B2050" s="5">
        <v>7252</v>
      </c>
      <c r="C2050" s="6">
        <v>43191</v>
      </c>
      <c r="D2050" s="5">
        <v>47</v>
      </c>
      <c r="E2050" s="5" t="str">
        <f>_xlfn.XLOOKUP(Orders[[#This Row],[user_id]],Users[user_id],Users[country])</f>
        <v>FR</v>
      </c>
      <c r="F2050" s="5" t="str">
        <f>_xlfn.XLOOKUP(Orders[[#This Row],[country_code]],Countries[country_code],Countries[country_name])</f>
        <v>France</v>
      </c>
      <c r="G2050" s="5">
        <f>_xlfn.XLOOKUP(Orders[[#This Row],[user_id]],Users[user_id],Users[is_referral])</f>
        <v>1</v>
      </c>
    </row>
    <row r="2051" spans="1:7">
      <c r="A2051" s="5">
        <v>2134760</v>
      </c>
      <c r="B2051" s="5">
        <v>10762</v>
      </c>
      <c r="C2051" s="6">
        <v>43191</v>
      </c>
      <c r="D2051" s="5">
        <v>24</v>
      </c>
      <c r="E2051" s="5" t="str">
        <f>_xlfn.XLOOKUP(Orders[[#This Row],[user_id]],Users[user_id],Users[country])</f>
        <v>ES</v>
      </c>
      <c r="F2051" s="5" t="str">
        <f>_xlfn.XLOOKUP(Orders[[#This Row],[country_code]],Countries[country_code],Countries[country_name])</f>
        <v>Spain</v>
      </c>
      <c r="G2051" s="5">
        <f>_xlfn.XLOOKUP(Orders[[#This Row],[user_id]],Users[user_id],Users[is_referral])</f>
        <v>1</v>
      </c>
    </row>
    <row r="2052" spans="1:7">
      <c r="A2052" s="5">
        <v>2134761</v>
      </c>
      <c r="B2052" s="5">
        <v>2568</v>
      </c>
      <c r="C2052" s="6">
        <v>43191</v>
      </c>
      <c r="D2052" s="5">
        <v>29</v>
      </c>
      <c r="E2052" s="5" t="str">
        <f>_xlfn.XLOOKUP(Orders[[#This Row],[user_id]],Users[user_id],Users[country])</f>
        <v>ES</v>
      </c>
      <c r="F2052" s="5" t="str">
        <f>_xlfn.XLOOKUP(Orders[[#This Row],[country_code]],Countries[country_code],Countries[country_name])</f>
        <v>Spain</v>
      </c>
      <c r="G2052" s="5">
        <f>_xlfn.XLOOKUP(Orders[[#This Row],[user_id]],Users[user_id],Users[is_referral])</f>
        <v>0</v>
      </c>
    </row>
    <row r="2053" spans="1:7">
      <c r="A2053" s="5">
        <v>2134762</v>
      </c>
      <c r="B2053" s="5">
        <v>8307</v>
      </c>
      <c r="C2053" s="6">
        <v>43191</v>
      </c>
      <c r="D2053" s="5">
        <v>24</v>
      </c>
      <c r="E2053" s="5" t="str">
        <f>_xlfn.XLOOKUP(Orders[[#This Row],[user_id]],Users[user_id],Users[country])</f>
        <v>IT</v>
      </c>
      <c r="F2053" s="5" t="str">
        <f>_xlfn.XLOOKUP(Orders[[#This Row],[country_code]],Countries[country_code],Countries[country_name])</f>
        <v>Italy</v>
      </c>
      <c r="G2053" s="5">
        <f>_xlfn.XLOOKUP(Orders[[#This Row],[user_id]],Users[user_id],Users[is_referral])</f>
        <v>1</v>
      </c>
    </row>
    <row r="2054" spans="1:7">
      <c r="A2054" s="5">
        <v>2134763</v>
      </c>
      <c r="B2054" s="5">
        <v>1336</v>
      </c>
      <c r="C2054" s="6">
        <v>43191</v>
      </c>
      <c r="D2054" s="5">
        <v>19</v>
      </c>
      <c r="E2054" s="5" t="str">
        <f>_xlfn.XLOOKUP(Orders[[#This Row],[user_id]],Users[user_id],Users[country])</f>
        <v>FR</v>
      </c>
      <c r="F2054" s="5" t="str">
        <f>_xlfn.XLOOKUP(Orders[[#This Row],[country_code]],Countries[country_code],Countries[country_name])</f>
        <v>France</v>
      </c>
      <c r="G2054" s="5">
        <f>_xlfn.XLOOKUP(Orders[[#This Row],[user_id]],Users[user_id],Users[is_referral])</f>
        <v>0</v>
      </c>
    </row>
    <row r="2055" spans="1:7">
      <c r="A2055" s="5">
        <v>2134764</v>
      </c>
      <c r="B2055" s="5">
        <v>3160</v>
      </c>
      <c r="C2055" s="6">
        <v>43191</v>
      </c>
      <c r="D2055" s="5">
        <v>24</v>
      </c>
      <c r="E2055" s="5" t="str">
        <f>_xlfn.XLOOKUP(Orders[[#This Row],[user_id]],Users[user_id],Users[country])</f>
        <v>FR</v>
      </c>
      <c r="F2055" s="5" t="str">
        <f>_xlfn.XLOOKUP(Orders[[#This Row],[country_code]],Countries[country_code],Countries[country_name])</f>
        <v>France</v>
      </c>
      <c r="G2055" s="5">
        <f>_xlfn.XLOOKUP(Orders[[#This Row],[user_id]],Users[user_id],Users[is_referral])</f>
        <v>0</v>
      </c>
    </row>
    <row r="2056" spans="1:7">
      <c r="A2056" s="5">
        <v>2134766</v>
      </c>
      <c r="B2056" s="5">
        <v>1312</v>
      </c>
      <c r="C2056" s="6">
        <v>43191</v>
      </c>
      <c r="D2056" s="5">
        <v>11</v>
      </c>
      <c r="E2056" s="5" t="str">
        <f>_xlfn.XLOOKUP(Orders[[#This Row],[user_id]],Users[user_id],Users[country])</f>
        <v>FR</v>
      </c>
      <c r="F2056" s="5" t="str">
        <f>_xlfn.XLOOKUP(Orders[[#This Row],[country_code]],Countries[country_code],Countries[country_name])</f>
        <v>France</v>
      </c>
      <c r="G2056" s="5">
        <f>_xlfn.XLOOKUP(Orders[[#This Row],[user_id]],Users[user_id],Users[is_referral])</f>
        <v>0</v>
      </c>
    </row>
    <row r="2057" spans="1:7">
      <c r="A2057" s="5">
        <v>2134768</v>
      </c>
      <c r="B2057" s="5">
        <v>13010</v>
      </c>
      <c r="C2057" s="6">
        <v>43191</v>
      </c>
      <c r="D2057" s="5">
        <v>85</v>
      </c>
      <c r="E2057" s="5" t="str">
        <f>_xlfn.XLOOKUP(Orders[[#This Row],[user_id]],Users[user_id],Users[country])</f>
        <v>IT</v>
      </c>
      <c r="F2057" s="5" t="str">
        <f>_xlfn.XLOOKUP(Orders[[#This Row],[country_code]],Countries[country_code],Countries[country_name])</f>
        <v>Italy</v>
      </c>
      <c r="G2057" s="5">
        <f>_xlfn.XLOOKUP(Orders[[#This Row],[user_id]],Users[user_id],Users[is_referral])</f>
        <v>1</v>
      </c>
    </row>
    <row r="2058" spans="1:7">
      <c r="A2058" s="5">
        <v>2134770</v>
      </c>
      <c r="B2058" s="5">
        <v>6198</v>
      </c>
      <c r="C2058" s="6">
        <v>43191</v>
      </c>
      <c r="D2058" s="5">
        <v>33</v>
      </c>
      <c r="E2058" s="5" t="str">
        <f>_xlfn.XLOOKUP(Orders[[#This Row],[user_id]],Users[user_id],Users[country])</f>
        <v>FR</v>
      </c>
      <c r="F2058" s="5" t="str">
        <f>_xlfn.XLOOKUP(Orders[[#This Row],[country_code]],Countries[country_code],Countries[country_name])</f>
        <v>France</v>
      </c>
      <c r="G2058" s="5">
        <f>_xlfn.XLOOKUP(Orders[[#This Row],[user_id]],Users[user_id],Users[is_referral])</f>
        <v>1</v>
      </c>
    </row>
    <row r="2059" spans="1:7">
      <c r="A2059" s="5">
        <v>2134772</v>
      </c>
      <c r="B2059" s="5">
        <v>19985</v>
      </c>
      <c r="C2059" s="6">
        <v>43191</v>
      </c>
      <c r="D2059" s="5">
        <v>36</v>
      </c>
      <c r="E2059" s="5" t="str">
        <f>_xlfn.XLOOKUP(Orders[[#This Row],[user_id]],Users[user_id],Users[country])</f>
        <v>DE</v>
      </c>
      <c r="F2059" s="5" t="str">
        <f>_xlfn.XLOOKUP(Orders[[#This Row],[country_code]],Countries[country_code],Countries[country_name])</f>
        <v>Germany</v>
      </c>
      <c r="G2059" s="5">
        <f>_xlfn.XLOOKUP(Orders[[#This Row],[user_id]],Users[user_id],Users[is_referral])</f>
        <v>1</v>
      </c>
    </row>
    <row r="2060" spans="1:7">
      <c r="A2060" s="5">
        <v>2134774</v>
      </c>
      <c r="B2060" s="5">
        <v>19860</v>
      </c>
      <c r="C2060" s="6">
        <v>43191</v>
      </c>
      <c r="D2060" s="5">
        <v>69</v>
      </c>
      <c r="E2060" s="5" t="str">
        <f>_xlfn.XLOOKUP(Orders[[#This Row],[user_id]],Users[user_id],Users[country])</f>
        <v>FR</v>
      </c>
      <c r="F2060" s="5" t="str">
        <f>_xlfn.XLOOKUP(Orders[[#This Row],[country_code]],Countries[country_code],Countries[country_name])</f>
        <v>France</v>
      </c>
      <c r="G2060" s="5">
        <f>_xlfn.XLOOKUP(Orders[[#This Row],[user_id]],Users[user_id],Users[is_referral])</f>
        <v>1</v>
      </c>
    </row>
    <row r="2061" spans="1:7">
      <c r="A2061" s="5">
        <v>2134777</v>
      </c>
      <c r="B2061" s="5">
        <v>1104</v>
      </c>
      <c r="C2061" s="6">
        <v>43191</v>
      </c>
      <c r="D2061" s="5">
        <v>47</v>
      </c>
      <c r="E2061" s="5" t="str">
        <f>_xlfn.XLOOKUP(Orders[[#This Row],[user_id]],Users[user_id],Users[country])</f>
        <v>ES</v>
      </c>
      <c r="F2061" s="5" t="str">
        <f>_xlfn.XLOOKUP(Orders[[#This Row],[country_code]],Countries[country_code],Countries[country_name])</f>
        <v>Spain</v>
      </c>
      <c r="G2061" s="5">
        <f>_xlfn.XLOOKUP(Orders[[#This Row],[user_id]],Users[user_id],Users[is_referral])</f>
        <v>0</v>
      </c>
    </row>
    <row r="2062" spans="1:7">
      <c r="A2062" s="5">
        <v>2134779</v>
      </c>
      <c r="B2062" s="5">
        <v>18526</v>
      </c>
      <c r="C2062" s="6">
        <v>43191</v>
      </c>
      <c r="D2062" s="5">
        <v>82</v>
      </c>
      <c r="E2062" s="5" t="str">
        <f>_xlfn.XLOOKUP(Orders[[#This Row],[user_id]],Users[user_id],Users[country])</f>
        <v>FR</v>
      </c>
      <c r="F2062" s="5" t="str">
        <f>_xlfn.XLOOKUP(Orders[[#This Row],[country_code]],Countries[country_code],Countries[country_name])</f>
        <v>France</v>
      </c>
      <c r="G2062" s="5">
        <f>_xlfn.XLOOKUP(Orders[[#This Row],[user_id]],Users[user_id],Users[is_referral])</f>
        <v>1</v>
      </c>
    </row>
    <row r="2063" spans="1:7">
      <c r="A2063" s="5">
        <v>2134780</v>
      </c>
      <c r="B2063" s="5">
        <v>5268</v>
      </c>
      <c r="C2063" s="6">
        <v>43191</v>
      </c>
      <c r="D2063" s="5">
        <v>17</v>
      </c>
      <c r="E2063" s="5" t="str">
        <f>_xlfn.XLOOKUP(Orders[[#This Row],[user_id]],Users[user_id],Users[country])</f>
        <v>FR</v>
      </c>
      <c r="F2063" s="5" t="str">
        <f>_xlfn.XLOOKUP(Orders[[#This Row],[country_code]],Countries[country_code],Countries[country_name])</f>
        <v>France</v>
      </c>
      <c r="G2063" s="5">
        <f>_xlfn.XLOOKUP(Orders[[#This Row],[user_id]],Users[user_id],Users[is_referral])</f>
        <v>1</v>
      </c>
    </row>
    <row r="2064" spans="1:7">
      <c r="A2064" s="5">
        <v>2134782</v>
      </c>
      <c r="B2064" s="5">
        <v>11433</v>
      </c>
      <c r="C2064" s="6">
        <v>43191</v>
      </c>
      <c r="D2064" s="5">
        <v>11</v>
      </c>
      <c r="E2064" s="5" t="str">
        <f>_xlfn.XLOOKUP(Orders[[#This Row],[user_id]],Users[user_id],Users[country])</f>
        <v>DE</v>
      </c>
      <c r="F2064" s="5" t="str">
        <f>_xlfn.XLOOKUP(Orders[[#This Row],[country_code]],Countries[country_code],Countries[country_name])</f>
        <v>Germany</v>
      </c>
      <c r="G2064" s="5">
        <f>_xlfn.XLOOKUP(Orders[[#This Row],[user_id]],Users[user_id],Users[is_referral])</f>
        <v>1</v>
      </c>
    </row>
    <row r="2065" spans="1:7">
      <c r="A2065" s="5">
        <v>2134783</v>
      </c>
      <c r="B2065" s="5">
        <v>174</v>
      </c>
      <c r="C2065" s="6">
        <v>43191</v>
      </c>
      <c r="D2065" s="5">
        <v>61</v>
      </c>
      <c r="E2065" s="5" t="str">
        <f>_xlfn.XLOOKUP(Orders[[#This Row],[user_id]],Users[user_id],Users[country])</f>
        <v>IT</v>
      </c>
      <c r="F2065" s="5" t="str">
        <f>_xlfn.XLOOKUP(Orders[[#This Row],[country_code]],Countries[country_code],Countries[country_name])</f>
        <v>Italy</v>
      </c>
      <c r="G2065" s="5">
        <f>_xlfn.XLOOKUP(Orders[[#This Row],[user_id]],Users[user_id],Users[is_referral])</f>
        <v>0</v>
      </c>
    </row>
    <row r="2066" spans="1:7">
      <c r="A2066" s="5">
        <v>2134786</v>
      </c>
      <c r="B2066" s="5">
        <v>234</v>
      </c>
      <c r="C2066" s="6">
        <v>43191</v>
      </c>
      <c r="D2066" s="5">
        <v>31</v>
      </c>
      <c r="E2066" s="5" t="str">
        <f>_xlfn.XLOOKUP(Orders[[#This Row],[user_id]],Users[user_id],Users[country])</f>
        <v>FR</v>
      </c>
      <c r="F2066" s="5" t="str">
        <f>_xlfn.XLOOKUP(Orders[[#This Row],[country_code]],Countries[country_code],Countries[country_name])</f>
        <v>France</v>
      </c>
      <c r="G2066" s="5">
        <f>_xlfn.XLOOKUP(Orders[[#This Row],[user_id]],Users[user_id],Users[is_referral])</f>
        <v>0</v>
      </c>
    </row>
    <row r="2067" spans="1:7">
      <c r="A2067" s="5">
        <v>2134787</v>
      </c>
      <c r="B2067" s="5">
        <v>9680</v>
      </c>
      <c r="C2067" s="6">
        <v>43191</v>
      </c>
      <c r="D2067" s="5">
        <v>46</v>
      </c>
      <c r="E2067" s="5" t="str">
        <f>_xlfn.XLOOKUP(Orders[[#This Row],[user_id]],Users[user_id],Users[country])</f>
        <v>FR</v>
      </c>
      <c r="F2067" s="5" t="str">
        <f>_xlfn.XLOOKUP(Orders[[#This Row],[country_code]],Countries[country_code],Countries[country_name])</f>
        <v>France</v>
      </c>
      <c r="G2067" s="5">
        <f>_xlfn.XLOOKUP(Orders[[#This Row],[user_id]],Users[user_id],Users[is_referral])</f>
        <v>1</v>
      </c>
    </row>
    <row r="2068" spans="1:7">
      <c r="A2068" s="5">
        <v>2134788</v>
      </c>
      <c r="B2068" s="5">
        <v>13701</v>
      </c>
      <c r="C2068" s="6">
        <v>43191</v>
      </c>
      <c r="D2068" s="5">
        <v>46</v>
      </c>
      <c r="E2068" s="5" t="str">
        <f>_xlfn.XLOOKUP(Orders[[#This Row],[user_id]],Users[user_id],Users[country])</f>
        <v>IT</v>
      </c>
      <c r="F2068" s="5" t="str">
        <f>_xlfn.XLOOKUP(Orders[[#This Row],[country_code]],Countries[country_code],Countries[country_name])</f>
        <v>Italy</v>
      </c>
      <c r="G2068" s="5">
        <f>_xlfn.XLOOKUP(Orders[[#This Row],[user_id]],Users[user_id],Users[is_referral])</f>
        <v>1</v>
      </c>
    </row>
    <row r="2069" spans="1:7">
      <c r="A2069" s="5">
        <v>2134790</v>
      </c>
      <c r="B2069" s="5">
        <v>6249</v>
      </c>
      <c r="C2069" s="6">
        <v>43191</v>
      </c>
      <c r="D2069" s="5">
        <v>35</v>
      </c>
      <c r="E2069" s="5" t="str">
        <f>_xlfn.XLOOKUP(Orders[[#This Row],[user_id]],Users[user_id],Users[country])</f>
        <v>ES</v>
      </c>
      <c r="F2069" s="5" t="str">
        <f>_xlfn.XLOOKUP(Orders[[#This Row],[country_code]],Countries[country_code],Countries[country_name])</f>
        <v>Spain</v>
      </c>
      <c r="G2069" s="5">
        <f>_xlfn.XLOOKUP(Orders[[#This Row],[user_id]],Users[user_id],Users[is_referral])</f>
        <v>1</v>
      </c>
    </row>
    <row r="2070" spans="1:7">
      <c r="A2070" s="5">
        <v>2134791</v>
      </c>
      <c r="B2070" s="5">
        <v>2233</v>
      </c>
      <c r="C2070" s="6">
        <v>43191</v>
      </c>
      <c r="D2070" s="5">
        <v>19</v>
      </c>
      <c r="E2070" s="5" t="str">
        <f>_xlfn.XLOOKUP(Orders[[#This Row],[user_id]],Users[user_id],Users[country])</f>
        <v>FR</v>
      </c>
      <c r="F2070" s="5" t="str">
        <f>_xlfn.XLOOKUP(Orders[[#This Row],[country_code]],Countries[country_code],Countries[country_name])</f>
        <v>France</v>
      </c>
      <c r="G2070" s="5">
        <f>_xlfn.XLOOKUP(Orders[[#This Row],[user_id]],Users[user_id],Users[is_referral])</f>
        <v>0</v>
      </c>
    </row>
    <row r="2071" spans="1:7">
      <c r="A2071" s="5">
        <v>2134792</v>
      </c>
      <c r="B2071" s="5">
        <v>1458</v>
      </c>
      <c r="C2071" s="6">
        <v>43191</v>
      </c>
      <c r="D2071" s="5">
        <v>79</v>
      </c>
      <c r="E2071" s="5" t="str">
        <f>_xlfn.XLOOKUP(Orders[[#This Row],[user_id]],Users[user_id],Users[country])</f>
        <v>ES</v>
      </c>
      <c r="F2071" s="5" t="str">
        <f>_xlfn.XLOOKUP(Orders[[#This Row],[country_code]],Countries[country_code],Countries[country_name])</f>
        <v>Spain</v>
      </c>
      <c r="G2071" s="5">
        <f>_xlfn.XLOOKUP(Orders[[#This Row],[user_id]],Users[user_id],Users[is_referral])</f>
        <v>0</v>
      </c>
    </row>
    <row r="2072" spans="1:7">
      <c r="A2072" s="5">
        <v>2134793</v>
      </c>
      <c r="B2072" s="5">
        <v>4097</v>
      </c>
      <c r="C2072" s="6">
        <v>43191</v>
      </c>
      <c r="D2072" s="5">
        <v>96</v>
      </c>
      <c r="E2072" s="5" t="str">
        <f>_xlfn.XLOOKUP(Orders[[#This Row],[user_id]],Users[user_id],Users[country])</f>
        <v>ES</v>
      </c>
      <c r="F2072" s="5" t="str">
        <f>_xlfn.XLOOKUP(Orders[[#This Row],[country_code]],Countries[country_code],Countries[country_name])</f>
        <v>Spain</v>
      </c>
      <c r="G2072" s="5">
        <f>_xlfn.XLOOKUP(Orders[[#This Row],[user_id]],Users[user_id],Users[is_referral])</f>
        <v>0</v>
      </c>
    </row>
    <row r="2073" spans="1:7">
      <c r="A2073" s="5">
        <v>2134794</v>
      </c>
      <c r="B2073" s="5">
        <v>11693</v>
      </c>
      <c r="C2073" s="6">
        <v>43191</v>
      </c>
      <c r="D2073" s="5">
        <v>13</v>
      </c>
      <c r="E2073" s="5" t="str">
        <f>_xlfn.XLOOKUP(Orders[[#This Row],[user_id]],Users[user_id],Users[country])</f>
        <v>IT</v>
      </c>
      <c r="F2073" s="5" t="str">
        <f>_xlfn.XLOOKUP(Orders[[#This Row],[country_code]],Countries[country_code],Countries[country_name])</f>
        <v>Italy</v>
      </c>
      <c r="G2073" s="5">
        <f>_xlfn.XLOOKUP(Orders[[#This Row],[user_id]],Users[user_id],Users[is_referral])</f>
        <v>1</v>
      </c>
    </row>
    <row r="2074" spans="1:7">
      <c r="A2074" s="5">
        <v>2134802</v>
      </c>
      <c r="B2074" s="5">
        <v>7176</v>
      </c>
      <c r="C2074" s="6">
        <v>43191</v>
      </c>
      <c r="D2074" s="5">
        <v>20</v>
      </c>
      <c r="E2074" s="5" t="str">
        <f>_xlfn.XLOOKUP(Orders[[#This Row],[user_id]],Users[user_id],Users[country])</f>
        <v>IT</v>
      </c>
      <c r="F2074" s="5" t="str">
        <f>_xlfn.XLOOKUP(Orders[[#This Row],[country_code]],Countries[country_code],Countries[country_name])</f>
        <v>Italy</v>
      </c>
      <c r="G2074" s="5">
        <f>_xlfn.XLOOKUP(Orders[[#This Row],[user_id]],Users[user_id],Users[is_referral])</f>
        <v>1</v>
      </c>
    </row>
    <row r="2075" spans="1:7">
      <c r="A2075" s="5">
        <v>2134804</v>
      </c>
      <c r="B2075" s="5">
        <v>13845</v>
      </c>
      <c r="C2075" s="6">
        <v>43191</v>
      </c>
      <c r="D2075" s="5">
        <v>27</v>
      </c>
      <c r="E2075" s="5" t="str">
        <f>_xlfn.XLOOKUP(Orders[[#This Row],[user_id]],Users[user_id],Users[country])</f>
        <v>IT</v>
      </c>
      <c r="F2075" s="5" t="str">
        <f>_xlfn.XLOOKUP(Orders[[#This Row],[country_code]],Countries[country_code],Countries[country_name])</f>
        <v>Italy</v>
      </c>
      <c r="G2075" s="5">
        <f>_xlfn.XLOOKUP(Orders[[#This Row],[user_id]],Users[user_id],Users[is_referral])</f>
        <v>1</v>
      </c>
    </row>
    <row r="2076" spans="1:7">
      <c r="A2076" s="5">
        <v>2134805</v>
      </c>
      <c r="B2076" s="5">
        <v>12089</v>
      </c>
      <c r="C2076" s="6">
        <v>43191</v>
      </c>
      <c r="D2076" s="5">
        <v>20</v>
      </c>
      <c r="E2076" s="5" t="str">
        <f>_xlfn.XLOOKUP(Orders[[#This Row],[user_id]],Users[user_id],Users[country])</f>
        <v>DE</v>
      </c>
      <c r="F2076" s="5" t="str">
        <f>_xlfn.XLOOKUP(Orders[[#This Row],[country_code]],Countries[country_code],Countries[country_name])</f>
        <v>Germany</v>
      </c>
      <c r="G2076" s="5">
        <f>_xlfn.XLOOKUP(Orders[[#This Row],[user_id]],Users[user_id],Users[is_referral])</f>
        <v>0</v>
      </c>
    </row>
    <row r="2077" spans="1:7">
      <c r="A2077" s="5">
        <v>2134806</v>
      </c>
      <c r="B2077" s="5">
        <v>13909</v>
      </c>
      <c r="C2077" s="6">
        <v>43191</v>
      </c>
      <c r="D2077" s="5">
        <v>63</v>
      </c>
      <c r="E2077" s="5" t="str">
        <f>_xlfn.XLOOKUP(Orders[[#This Row],[user_id]],Users[user_id],Users[country])</f>
        <v>ES</v>
      </c>
      <c r="F2077" s="5" t="str">
        <f>_xlfn.XLOOKUP(Orders[[#This Row],[country_code]],Countries[country_code],Countries[country_name])</f>
        <v>Spain</v>
      </c>
      <c r="G2077" s="5">
        <f>_xlfn.XLOOKUP(Orders[[#This Row],[user_id]],Users[user_id],Users[is_referral])</f>
        <v>1</v>
      </c>
    </row>
    <row r="2078" spans="1:7">
      <c r="A2078" s="5">
        <v>2134809</v>
      </c>
      <c r="B2078" s="5">
        <v>3974</v>
      </c>
      <c r="C2078" s="6">
        <v>43191</v>
      </c>
      <c r="D2078" s="5">
        <v>43</v>
      </c>
      <c r="E2078" s="5" t="str">
        <f>_xlfn.XLOOKUP(Orders[[#This Row],[user_id]],Users[user_id],Users[country])</f>
        <v>FR</v>
      </c>
      <c r="F2078" s="5" t="str">
        <f>_xlfn.XLOOKUP(Orders[[#This Row],[country_code]],Countries[country_code],Countries[country_name])</f>
        <v>France</v>
      </c>
      <c r="G2078" s="5">
        <f>_xlfn.XLOOKUP(Orders[[#This Row],[user_id]],Users[user_id],Users[is_referral])</f>
        <v>0</v>
      </c>
    </row>
    <row r="2079" spans="1:7">
      <c r="A2079" s="5">
        <v>2134810</v>
      </c>
      <c r="B2079" s="5">
        <v>12277</v>
      </c>
      <c r="C2079" s="6">
        <v>43191</v>
      </c>
      <c r="D2079" s="5">
        <v>45</v>
      </c>
      <c r="E2079" s="5" t="str">
        <f>_xlfn.XLOOKUP(Orders[[#This Row],[user_id]],Users[user_id],Users[country])</f>
        <v>FR</v>
      </c>
      <c r="F2079" s="5" t="str">
        <f>_xlfn.XLOOKUP(Orders[[#This Row],[country_code]],Countries[country_code],Countries[country_name])</f>
        <v>France</v>
      </c>
      <c r="G2079" s="5">
        <f>_xlfn.XLOOKUP(Orders[[#This Row],[user_id]],Users[user_id],Users[is_referral])</f>
        <v>1</v>
      </c>
    </row>
    <row r="2080" spans="1:7">
      <c r="A2080" s="5">
        <v>2134811</v>
      </c>
      <c r="B2080" s="5">
        <v>14248</v>
      </c>
      <c r="C2080" s="6">
        <v>43191</v>
      </c>
      <c r="D2080" s="5">
        <v>33</v>
      </c>
      <c r="E2080" s="5" t="str">
        <f>_xlfn.XLOOKUP(Orders[[#This Row],[user_id]],Users[user_id],Users[country])</f>
        <v>DE</v>
      </c>
      <c r="F2080" s="5" t="str">
        <f>_xlfn.XLOOKUP(Orders[[#This Row],[country_code]],Countries[country_code],Countries[country_name])</f>
        <v>Germany</v>
      </c>
      <c r="G2080" s="5">
        <f>_xlfn.XLOOKUP(Orders[[#This Row],[user_id]],Users[user_id],Users[is_referral])</f>
        <v>1</v>
      </c>
    </row>
    <row r="2081" spans="1:7">
      <c r="A2081" s="5">
        <v>2134812</v>
      </c>
      <c r="B2081" s="5">
        <v>11271</v>
      </c>
      <c r="C2081" s="6">
        <v>43191</v>
      </c>
      <c r="D2081" s="5">
        <v>48</v>
      </c>
      <c r="E2081" s="5" t="str">
        <f>_xlfn.XLOOKUP(Orders[[#This Row],[user_id]],Users[user_id],Users[country])</f>
        <v>IT</v>
      </c>
      <c r="F2081" s="5" t="str">
        <f>_xlfn.XLOOKUP(Orders[[#This Row],[country_code]],Countries[country_code],Countries[country_name])</f>
        <v>Italy</v>
      </c>
      <c r="G2081" s="5">
        <f>_xlfn.XLOOKUP(Orders[[#This Row],[user_id]],Users[user_id],Users[is_referral])</f>
        <v>1</v>
      </c>
    </row>
    <row r="2082" spans="1:7">
      <c r="A2082" s="5">
        <v>2134815</v>
      </c>
      <c r="B2082" s="5">
        <v>16960</v>
      </c>
      <c r="C2082" s="6">
        <v>43191</v>
      </c>
      <c r="D2082" s="5">
        <v>27</v>
      </c>
      <c r="E2082" s="5" t="str">
        <f>_xlfn.XLOOKUP(Orders[[#This Row],[user_id]],Users[user_id],Users[country])</f>
        <v>ES</v>
      </c>
      <c r="F2082" s="5" t="str">
        <f>_xlfn.XLOOKUP(Orders[[#This Row],[country_code]],Countries[country_code],Countries[country_name])</f>
        <v>Spain</v>
      </c>
      <c r="G2082" s="5">
        <f>_xlfn.XLOOKUP(Orders[[#This Row],[user_id]],Users[user_id],Users[is_referral])</f>
        <v>0</v>
      </c>
    </row>
    <row r="2083" spans="1:7">
      <c r="A2083" s="5">
        <v>2134816</v>
      </c>
      <c r="B2083" s="5">
        <v>5836</v>
      </c>
      <c r="C2083" s="6">
        <v>43191</v>
      </c>
      <c r="D2083" s="5">
        <v>58</v>
      </c>
      <c r="E2083" s="5" t="str">
        <f>_xlfn.XLOOKUP(Orders[[#This Row],[user_id]],Users[user_id],Users[country])</f>
        <v>ES</v>
      </c>
      <c r="F2083" s="5" t="str">
        <f>_xlfn.XLOOKUP(Orders[[#This Row],[country_code]],Countries[country_code],Countries[country_name])</f>
        <v>Spain</v>
      </c>
      <c r="G2083" s="5">
        <f>_xlfn.XLOOKUP(Orders[[#This Row],[user_id]],Users[user_id],Users[is_referral])</f>
        <v>1</v>
      </c>
    </row>
    <row r="2084" spans="1:7">
      <c r="A2084" s="5">
        <v>2134818</v>
      </c>
      <c r="B2084" s="5">
        <v>16640</v>
      </c>
      <c r="C2084" s="6">
        <v>43191</v>
      </c>
      <c r="D2084" s="5">
        <v>83</v>
      </c>
      <c r="E2084" s="5" t="str">
        <f>_xlfn.XLOOKUP(Orders[[#This Row],[user_id]],Users[user_id],Users[country])</f>
        <v>FR</v>
      </c>
      <c r="F2084" s="5" t="str">
        <f>_xlfn.XLOOKUP(Orders[[#This Row],[country_code]],Countries[country_code],Countries[country_name])</f>
        <v>France</v>
      </c>
      <c r="G2084" s="5">
        <f>_xlfn.XLOOKUP(Orders[[#This Row],[user_id]],Users[user_id],Users[is_referral])</f>
        <v>0</v>
      </c>
    </row>
    <row r="2085" spans="1:7">
      <c r="A2085" s="5">
        <v>2134819</v>
      </c>
      <c r="B2085" s="5">
        <v>5347</v>
      </c>
      <c r="C2085" s="6">
        <v>43191</v>
      </c>
      <c r="D2085" s="5">
        <v>26</v>
      </c>
      <c r="E2085" s="5" t="str">
        <f>_xlfn.XLOOKUP(Orders[[#This Row],[user_id]],Users[user_id],Users[country])</f>
        <v>FR</v>
      </c>
      <c r="F2085" s="5" t="str">
        <f>_xlfn.XLOOKUP(Orders[[#This Row],[country_code]],Countries[country_code],Countries[country_name])</f>
        <v>France</v>
      </c>
      <c r="G2085" s="5">
        <f>_xlfn.XLOOKUP(Orders[[#This Row],[user_id]],Users[user_id],Users[is_referral])</f>
        <v>1</v>
      </c>
    </row>
    <row r="2086" spans="1:7">
      <c r="A2086" s="5">
        <v>2134822</v>
      </c>
      <c r="B2086" s="5">
        <v>2484</v>
      </c>
      <c r="C2086" s="6">
        <v>43191</v>
      </c>
      <c r="D2086" s="5">
        <v>59</v>
      </c>
      <c r="E2086" s="5" t="str">
        <f>_xlfn.XLOOKUP(Orders[[#This Row],[user_id]],Users[user_id],Users[country])</f>
        <v>DE</v>
      </c>
      <c r="F2086" s="5" t="str">
        <f>_xlfn.XLOOKUP(Orders[[#This Row],[country_code]],Countries[country_code],Countries[country_name])</f>
        <v>Germany</v>
      </c>
      <c r="G2086" s="5">
        <f>_xlfn.XLOOKUP(Orders[[#This Row],[user_id]],Users[user_id],Users[is_referral])</f>
        <v>0</v>
      </c>
    </row>
    <row r="2087" spans="1:7">
      <c r="A2087" s="5">
        <v>2134823</v>
      </c>
      <c r="B2087" s="5">
        <v>4571</v>
      </c>
      <c r="C2087" s="6">
        <v>43191</v>
      </c>
      <c r="D2087" s="5">
        <v>39</v>
      </c>
      <c r="E2087" s="5" t="str">
        <f>_xlfn.XLOOKUP(Orders[[#This Row],[user_id]],Users[user_id],Users[country])</f>
        <v>ES</v>
      </c>
      <c r="F2087" s="5" t="str">
        <f>_xlfn.XLOOKUP(Orders[[#This Row],[country_code]],Countries[country_code],Countries[country_name])</f>
        <v>Spain</v>
      </c>
      <c r="G2087" s="5">
        <f>_xlfn.XLOOKUP(Orders[[#This Row],[user_id]],Users[user_id],Users[is_referral])</f>
        <v>0</v>
      </c>
    </row>
    <row r="2088" spans="1:7">
      <c r="A2088" s="5">
        <v>2134825</v>
      </c>
      <c r="B2088" s="5">
        <v>9657</v>
      </c>
      <c r="C2088" s="6">
        <v>43191</v>
      </c>
      <c r="D2088" s="5">
        <v>56</v>
      </c>
      <c r="E2088" s="5" t="str">
        <f>_xlfn.XLOOKUP(Orders[[#This Row],[user_id]],Users[user_id],Users[country])</f>
        <v>FR</v>
      </c>
      <c r="F2088" s="5" t="str">
        <f>_xlfn.XLOOKUP(Orders[[#This Row],[country_code]],Countries[country_code],Countries[country_name])</f>
        <v>France</v>
      </c>
      <c r="G2088" s="5">
        <f>_xlfn.XLOOKUP(Orders[[#This Row],[user_id]],Users[user_id],Users[is_referral])</f>
        <v>1</v>
      </c>
    </row>
    <row r="2089" spans="1:7">
      <c r="A2089" s="5">
        <v>2134826</v>
      </c>
      <c r="B2089" s="5">
        <v>4182</v>
      </c>
      <c r="C2089" s="6">
        <v>43191</v>
      </c>
      <c r="D2089" s="5">
        <v>61</v>
      </c>
      <c r="E2089" s="5" t="str">
        <f>_xlfn.XLOOKUP(Orders[[#This Row],[user_id]],Users[user_id],Users[country])</f>
        <v>FR</v>
      </c>
      <c r="F2089" s="5" t="str">
        <f>_xlfn.XLOOKUP(Orders[[#This Row],[country_code]],Countries[country_code],Countries[country_name])</f>
        <v>France</v>
      </c>
      <c r="G2089" s="5">
        <f>_xlfn.XLOOKUP(Orders[[#This Row],[user_id]],Users[user_id],Users[is_referral])</f>
        <v>0</v>
      </c>
    </row>
    <row r="2090" spans="1:7">
      <c r="A2090" s="5">
        <v>2134827</v>
      </c>
      <c r="B2090" s="5">
        <v>569</v>
      </c>
      <c r="C2090" s="6">
        <v>43191</v>
      </c>
      <c r="D2090" s="5">
        <v>41</v>
      </c>
      <c r="E2090" s="5" t="str">
        <f>_xlfn.XLOOKUP(Orders[[#This Row],[user_id]],Users[user_id],Users[country])</f>
        <v>DE</v>
      </c>
      <c r="F2090" s="5" t="str">
        <f>_xlfn.XLOOKUP(Orders[[#This Row],[country_code]],Countries[country_code],Countries[country_name])</f>
        <v>Germany</v>
      </c>
      <c r="G2090" s="5">
        <f>_xlfn.XLOOKUP(Orders[[#This Row],[user_id]],Users[user_id],Users[is_referral])</f>
        <v>0</v>
      </c>
    </row>
    <row r="2091" spans="1:7">
      <c r="A2091" s="5">
        <v>2134829</v>
      </c>
      <c r="B2091" s="5">
        <v>3278</v>
      </c>
      <c r="C2091" s="6">
        <v>43191</v>
      </c>
      <c r="D2091" s="5">
        <v>38</v>
      </c>
      <c r="E2091" s="5" t="str">
        <f>_xlfn.XLOOKUP(Orders[[#This Row],[user_id]],Users[user_id],Users[country])</f>
        <v>FR</v>
      </c>
      <c r="F2091" s="5" t="str">
        <f>_xlfn.XLOOKUP(Orders[[#This Row],[country_code]],Countries[country_code],Countries[country_name])</f>
        <v>France</v>
      </c>
      <c r="G2091" s="5">
        <f>_xlfn.XLOOKUP(Orders[[#This Row],[user_id]],Users[user_id],Users[is_referral])</f>
        <v>0</v>
      </c>
    </row>
    <row r="2092" spans="1:7">
      <c r="A2092" s="5">
        <v>2134832</v>
      </c>
      <c r="B2092" s="5">
        <v>15641</v>
      </c>
      <c r="C2092" s="6">
        <v>43191</v>
      </c>
      <c r="D2092" s="5">
        <v>43</v>
      </c>
      <c r="E2092" s="5" t="str">
        <f>_xlfn.XLOOKUP(Orders[[#This Row],[user_id]],Users[user_id],Users[country])</f>
        <v>DE</v>
      </c>
      <c r="F2092" s="5" t="str">
        <f>_xlfn.XLOOKUP(Orders[[#This Row],[country_code]],Countries[country_code],Countries[country_name])</f>
        <v>Germany</v>
      </c>
      <c r="G2092" s="5">
        <f>_xlfn.XLOOKUP(Orders[[#This Row],[user_id]],Users[user_id],Users[is_referral])</f>
        <v>1</v>
      </c>
    </row>
    <row r="2093" spans="1:7">
      <c r="A2093" s="5">
        <v>2134833</v>
      </c>
      <c r="B2093" s="5">
        <v>16060</v>
      </c>
      <c r="C2093" s="6">
        <v>43191</v>
      </c>
      <c r="D2093" s="5">
        <v>26</v>
      </c>
      <c r="E2093" s="5" t="str">
        <f>_xlfn.XLOOKUP(Orders[[#This Row],[user_id]],Users[user_id],Users[country])</f>
        <v>FR</v>
      </c>
      <c r="F2093" s="5" t="str">
        <f>_xlfn.XLOOKUP(Orders[[#This Row],[country_code]],Countries[country_code],Countries[country_name])</f>
        <v>France</v>
      </c>
      <c r="G2093" s="5">
        <f>_xlfn.XLOOKUP(Orders[[#This Row],[user_id]],Users[user_id],Users[is_referral])</f>
        <v>1</v>
      </c>
    </row>
    <row r="2094" spans="1:7">
      <c r="A2094" s="5">
        <v>2134835</v>
      </c>
      <c r="B2094" s="5">
        <v>6414</v>
      </c>
      <c r="C2094" s="6">
        <v>43191</v>
      </c>
      <c r="D2094" s="5">
        <v>28</v>
      </c>
      <c r="E2094" s="5" t="str">
        <f>_xlfn.XLOOKUP(Orders[[#This Row],[user_id]],Users[user_id],Users[country])</f>
        <v>FR</v>
      </c>
      <c r="F2094" s="5" t="str">
        <f>_xlfn.XLOOKUP(Orders[[#This Row],[country_code]],Countries[country_code],Countries[country_name])</f>
        <v>France</v>
      </c>
      <c r="G2094" s="5">
        <f>_xlfn.XLOOKUP(Orders[[#This Row],[user_id]],Users[user_id],Users[is_referral])</f>
        <v>1</v>
      </c>
    </row>
    <row r="2095" spans="1:7">
      <c r="A2095" s="5">
        <v>2134836</v>
      </c>
      <c r="B2095" s="5">
        <v>19009</v>
      </c>
      <c r="C2095" s="6">
        <v>43191</v>
      </c>
      <c r="D2095" s="5">
        <v>67</v>
      </c>
      <c r="E2095" s="5" t="str">
        <f>_xlfn.XLOOKUP(Orders[[#This Row],[user_id]],Users[user_id],Users[country])</f>
        <v>IT</v>
      </c>
      <c r="F2095" s="5" t="str">
        <f>_xlfn.XLOOKUP(Orders[[#This Row],[country_code]],Countries[country_code],Countries[country_name])</f>
        <v>Italy</v>
      </c>
      <c r="G2095" s="5">
        <f>_xlfn.XLOOKUP(Orders[[#This Row],[user_id]],Users[user_id],Users[is_referral])</f>
        <v>0</v>
      </c>
    </row>
    <row r="2096" spans="1:7">
      <c r="A2096" s="5">
        <v>2134838</v>
      </c>
      <c r="B2096" s="5">
        <v>13604</v>
      </c>
      <c r="C2096" s="6">
        <v>43191</v>
      </c>
      <c r="D2096" s="5">
        <v>20</v>
      </c>
      <c r="E2096" s="5" t="str">
        <f>_xlfn.XLOOKUP(Orders[[#This Row],[user_id]],Users[user_id],Users[country])</f>
        <v>IT</v>
      </c>
      <c r="F2096" s="5" t="str">
        <f>_xlfn.XLOOKUP(Orders[[#This Row],[country_code]],Countries[country_code],Countries[country_name])</f>
        <v>Italy</v>
      </c>
      <c r="G2096" s="5">
        <f>_xlfn.XLOOKUP(Orders[[#This Row],[user_id]],Users[user_id],Users[is_referral])</f>
        <v>1</v>
      </c>
    </row>
    <row r="2097" spans="1:7">
      <c r="A2097" s="5">
        <v>2134839</v>
      </c>
      <c r="B2097" s="5">
        <v>2796</v>
      </c>
      <c r="C2097" s="6">
        <v>43191</v>
      </c>
      <c r="D2097" s="5">
        <v>10</v>
      </c>
      <c r="E2097" s="5" t="str">
        <f>_xlfn.XLOOKUP(Orders[[#This Row],[user_id]],Users[user_id],Users[country])</f>
        <v>ES</v>
      </c>
      <c r="F2097" s="5" t="str">
        <f>_xlfn.XLOOKUP(Orders[[#This Row],[country_code]],Countries[country_code],Countries[country_name])</f>
        <v>Spain</v>
      </c>
      <c r="G2097" s="5">
        <f>_xlfn.XLOOKUP(Orders[[#This Row],[user_id]],Users[user_id],Users[is_referral])</f>
        <v>0</v>
      </c>
    </row>
    <row r="2098" spans="1:7">
      <c r="A2098" s="5">
        <v>2134840</v>
      </c>
      <c r="B2098" s="5">
        <v>3565</v>
      </c>
      <c r="C2098" s="6">
        <v>43191</v>
      </c>
      <c r="D2098" s="5">
        <v>23</v>
      </c>
      <c r="E2098" s="5" t="str">
        <f>_xlfn.XLOOKUP(Orders[[#This Row],[user_id]],Users[user_id],Users[country])</f>
        <v>IT</v>
      </c>
      <c r="F2098" s="5" t="str">
        <f>_xlfn.XLOOKUP(Orders[[#This Row],[country_code]],Countries[country_code],Countries[country_name])</f>
        <v>Italy</v>
      </c>
      <c r="G2098" s="5">
        <f>_xlfn.XLOOKUP(Orders[[#This Row],[user_id]],Users[user_id],Users[is_referral])</f>
        <v>0</v>
      </c>
    </row>
    <row r="2099" spans="1:7">
      <c r="A2099" s="5">
        <v>2134845</v>
      </c>
      <c r="B2099" s="5">
        <v>13176</v>
      </c>
      <c r="C2099" s="6">
        <v>43191</v>
      </c>
      <c r="D2099" s="5">
        <v>12</v>
      </c>
      <c r="E2099" s="5" t="str">
        <f>_xlfn.XLOOKUP(Orders[[#This Row],[user_id]],Users[user_id],Users[country])</f>
        <v>IT</v>
      </c>
      <c r="F2099" s="5" t="str">
        <f>_xlfn.XLOOKUP(Orders[[#This Row],[country_code]],Countries[country_code],Countries[country_name])</f>
        <v>Italy</v>
      </c>
      <c r="G2099" s="5">
        <f>_xlfn.XLOOKUP(Orders[[#This Row],[user_id]],Users[user_id],Users[is_referral])</f>
        <v>1</v>
      </c>
    </row>
    <row r="2100" spans="1:7">
      <c r="A2100" s="5">
        <v>2134846</v>
      </c>
      <c r="B2100" s="5">
        <v>15241</v>
      </c>
      <c r="C2100" s="6">
        <v>43191</v>
      </c>
      <c r="D2100" s="5">
        <v>44</v>
      </c>
      <c r="E2100" s="5" t="str">
        <f>_xlfn.XLOOKUP(Orders[[#This Row],[user_id]],Users[user_id],Users[country])</f>
        <v>FR</v>
      </c>
      <c r="F2100" s="5" t="str">
        <f>_xlfn.XLOOKUP(Orders[[#This Row],[country_code]],Countries[country_code],Countries[country_name])</f>
        <v>France</v>
      </c>
      <c r="G2100" s="5">
        <f>_xlfn.XLOOKUP(Orders[[#This Row],[user_id]],Users[user_id],Users[is_referral])</f>
        <v>1</v>
      </c>
    </row>
    <row r="2101" spans="1:7">
      <c r="A2101" s="5">
        <v>2134847</v>
      </c>
      <c r="B2101" s="5">
        <v>19978</v>
      </c>
      <c r="C2101" s="6">
        <v>43191</v>
      </c>
      <c r="D2101" s="5">
        <v>22</v>
      </c>
      <c r="E2101" s="5" t="str">
        <f>_xlfn.XLOOKUP(Orders[[#This Row],[user_id]],Users[user_id],Users[country])</f>
        <v>IT</v>
      </c>
      <c r="F2101" s="5" t="str">
        <f>_xlfn.XLOOKUP(Orders[[#This Row],[country_code]],Countries[country_code],Countries[country_name])</f>
        <v>Italy</v>
      </c>
      <c r="G2101" s="5">
        <f>_xlfn.XLOOKUP(Orders[[#This Row],[user_id]],Users[user_id],Users[is_referral])</f>
        <v>1</v>
      </c>
    </row>
    <row r="2102" spans="1:7">
      <c r="A2102" s="5">
        <v>2134848</v>
      </c>
      <c r="B2102" s="5">
        <v>14761</v>
      </c>
      <c r="C2102" s="6">
        <v>43191</v>
      </c>
      <c r="D2102" s="5">
        <v>61</v>
      </c>
      <c r="E2102" s="5" t="str">
        <f>_xlfn.XLOOKUP(Orders[[#This Row],[user_id]],Users[user_id],Users[country])</f>
        <v>FR</v>
      </c>
      <c r="F2102" s="5" t="str">
        <f>_xlfn.XLOOKUP(Orders[[#This Row],[country_code]],Countries[country_code],Countries[country_name])</f>
        <v>France</v>
      </c>
      <c r="G2102" s="5">
        <f>_xlfn.XLOOKUP(Orders[[#This Row],[user_id]],Users[user_id],Users[is_referral])</f>
        <v>1</v>
      </c>
    </row>
    <row r="2103" spans="1:7">
      <c r="A2103" s="5">
        <v>2134851</v>
      </c>
      <c r="B2103" s="5">
        <v>1531</v>
      </c>
      <c r="C2103" s="6">
        <v>43191</v>
      </c>
      <c r="D2103" s="5">
        <v>37</v>
      </c>
      <c r="E2103" s="5" t="str">
        <f>_xlfn.XLOOKUP(Orders[[#This Row],[user_id]],Users[user_id],Users[country])</f>
        <v>FR</v>
      </c>
      <c r="F2103" s="5" t="str">
        <f>_xlfn.XLOOKUP(Orders[[#This Row],[country_code]],Countries[country_code],Countries[country_name])</f>
        <v>France</v>
      </c>
      <c r="G2103" s="5">
        <f>_xlfn.XLOOKUP(Orders[[#This Row],[user_id]],Users[user_id],Users[is_referral])</f>
        <v>0</v>
      </c>
    </row>
    <row r="2104" spans="1:7">
      <c r="A2104" s="5">
        <v>2134852</v>
      </c>
      <c r="B2104" s="5">
        <v>2870</v>
      </c>
      <c r="C2104" s="6">
        <v>43191</v>
      </c>
      <c r="D2104" s="5">
        <v>21</v>
      </c>
      <c r="E2104" s="5" t="str">
        <f>_xlfn.XLOOKUP(Orders[[#This Row],[user_id]],Users[user_id],Users[country])</f>
        <v>ES</v>
      </c>
      <c r="F2104" s="5" t="str">
        <f>_xlfn.XLOOKUP(Orders[[#This Row],[country_code]],Countries[country_code],Countries[country_name])</f>
        <v>Spain</v>
      </c>
      <c r="G2104" s="5">
        <f>_xlfn.XLOOKUP(Orders[[#This Row],[user_id]],Users[user_id],Users[is_referral])</f>
        <v>0</v>
      </c>
    </row>
    <row r="2105" spans="1:7">
      <c r="A2105" s="5">
        <v>2134853</v>
      </c>
      <c r="B2105" s="5">
        <v>3252</v>
      </c>
      <c r="C2105" s="6">
        <v>43191</v>
      </c>
      <c r="D2105" s="5">
        <v>82</v>
      </c>
      <c r="E2105" s="5" t="str">
        <f>_xlfn.XLOOKUP(Orders[[#This Row],[user_id]],Users[user_id],Users[country])</f>
        <v>IT</v>
      </c>
      <c r="F2105" s="5" t="str">
        <f>_xlfn.XLOOKUP(Orders[[#This Row],[country_code]],Countries[country_code],Countries[country_name])</f>
        <v>Italy</v>
      </c>
      <c r="G2105" s="5">
        <f>_xlfn.XLOOKUP(Orders[[#This Row],[user_id]],Users[user_id],Users[is_referral])</f>
        <v>0</v>
      </c>
    </row>
    <row r="2106" spans="1:7">
      <c r="A2106" s="5">
        <v>2134854</v>
      </c>
      <c r="B2106" s="5">
        <v>975</v>
      </c>
      <c r="C2106" s="6">
        <v>43191</v>
      </c>
      <c r="D2106" s="5">
        <v>32</v>
      </c>
      <c r="E2106" s="5" t="str">
        <f>_xlfn.XLOOKUP(Orders[[#This Row],[user_id]],Users[user_id],Users[country])</f>
        <v>IT</v>
      </c>
      <c r="F2106" s="5" t="str">
        <f>_xlfn.XLOOKUP(Orders[[#This Row],[country_code]],Countries[country_code],Countries[country_name])</f>
        <v>Italy</v>
      </c>
      <c r="G2106" s="5">
        <f>_xlfn.XLOOKUP(Orders[[#This Row],[user_id]],Users[user_id],Users[is_referral])</f>
        <v>0</v>
      </c>
    </row>
    <row r="2107" spans="1:7">
      <c r="A2107" s="5">
        <v>2134856</v>
      </c>
      <c r="B2107" s="5">
        <v>19987</v>
      </c>
      <c r="C2107" s="6">
        <v>43191</v>
      </c>
      <c r="D2107" s="5">
        <v>43</v>
      </c>
      <c r="E2107" s="5" t="str">
        <f>_xlfn.XLOOKUP(Orders[[#This Row],[user_id]],Users[user_id],Users[country])</f>
        <v>ES</v>
      </c>
      <c r="F2107" s="5" t="str">
        <f>_xlfn.XLOOKUP(Orders[[#This Row],[country_code]],Countries[country_code],Countries[country_name])</f>
        <v>Spain</v>
      </c>
      <c r="G2107" s="5">
        <f>_xlfn.XLOOKUP(Orders[[#This Row],[user_id]],Users[user_id],Users[is_referral])</f>
        <v>1</v>
      </c>
    </row>
    <row r="2108" spans="1:7">
      <c r="A2108" s="5">
        <v>2134858</v>
      </c>
      <c r="B2108" s="5">
        <v>3436</v>
      </c>
      <c r="C2108" s="6">
        <v>43191</v>
      </c>
      <c r="D2108" s="5">
        <v>58</v>
      </c>
      <c r="E2108" s="5" t="str">
        <f>_xlfn.XLOOKUP(Orders[[#This Row],[user_id]],Users[user_id],Users[country])</f>
        <v>FR</v>
      </c>
      <c r="F2108" s="5" t="str">
        <f>_xlfn.XLOOKUP(Orders[[#This Row],[country_code]],Countries[country_code],Countries[country_name])</f>
        <v>France</v>
      </c>
      <c r="G2108" s="5">
        <f>_xlfn.XLOOKUP(Orders[[#This Row],[user_id]],Users[user_id],Users[is_referral])</f>
        <v>0</v>
      </c>
    </row>
    <row r="2109" spans="1:7">
      <c r="A2109" s="5">
        <v>2134859</v>
      </c>
      <c r="B2109" s="5">
        <v>17242</v>
      </c>
      <c r="C2109" s="6">
        <v>43191</v>
      </c>
      <c r="D2109" s="5">
        <v>52</v>
      </c>
      <c r="E2109" s="5" t="str">
        <f>_xlfn.XLOOKUP(Orders[[#This Row],[user_id]],Users[user_id],Users[country])</f>
        <v>ES</v>
      </c>
      <c r="F2109" s="5" t="str">
        <f>_xlfn.XLOOKUP(Orders[[#This Row],[country_code]],Countries[country_code],Countries[country_name])</f>
        <v>Spain</v>
      </c>
      <c r="G2109" s="5">
        <f>_xlfn.XLOOKUP(Orders[[#This Row],[user_id]],Users[user_id],Users[is_referral])</f>
        <v>1</v>
      </c>
    </row>
    <row r="2110" spans="1:7">
      <c r="A2110" s="5">
        <v>2134860</v>
      </c>
      <c r="B2110" s="5">
        <v>13296</v>
      </c>
      <c r="C2110" s="6">
        <v>43191</v>
      </c>
      <c r="D2110" s="5">
        <v>53</v>
      </c>
      <c r="E2110" s="5" t="str">
        <f>_xlfn.XLOOKUP(Orders[[#This Row],[user_id]],Users[user_id],Users[country])</f>
        <v>FR</v>
      </c>
      <c r="F2110" s="5" t="str">
        <f>_xlfn.XLOOKUP(Orders[[#This Row],[country_code]],Countries[country_code],Countries[country_name])</f>
        <v>France</v>
      </c>
      <c r="G2110" s="5">
        <f>_xlfn.XLOOKUP(Orders[[#This Row],[user_id]],Users[user_id],Users[is_referral])</f>
        <v>1</v>
      </c>
    </row>
    <row r="2111" spans="1:7">
      <c r="A2111" s="5">
        <v>2134861</v>
      </c>
      <c r="B2111" s="5">
        <v>1235</v>
      </c>
      <c r="C2111" s="6">
        <v>43191</v>
      </c>
      <c r="D2111" s="5">
        <v>45</v>
      </c>
      <c r="E2111" s="5" t="str">
        <f>_xlfn.XLOOKUP(Orders[[#This Row],[user_id]],Users[user_id],Users[country])</f>
        <v>IT</v>
      </c>
      <c r="F2111" s="5" t="str">
        <f>_xlfn.XLOOKUP(Orders[[#This Row],[country_code]],Countries[country_code],Countries[country_name])</f>
        <v>Italy</v>
      </c>
      <c r="G2111" s="5">
        <f>_xlfn.XLOOKUP(Orders[[#This Row],[user_id]],Users[user_id],Users[is_referral])</f>
        <v>0</v>
      </c>
    </row>
    <row r="2112" spans="1:7">
      <c r="A2112" s="5">
        <v>2134863</v>
      </c>
      <c r="B2112" s="5">
        <v>19403</v>
      </c>
      <c r="C2112" s="6">
        <v>43191</v>
      </c>
      <c r="D2112" s="5">
        <v>57</v>
      </c>
      <c r="E2112" s="5" t="str">
        <f>_xlfn.XLOOKUP(Orders[[#This Row],[user_id]],Users[user_id],Users[country])</f>
        <v>FR</v>
      </c>
      <c r="F2112" s="5" t="str">
        <f>_xlfn.XLOOKUP(Orders[[#This Row],[country_code]],Countries[country_code],Countries[country_name])</f>
        <v>France</v>
      </c>
      <c r="G2112" s="5">
        <f>_xlfn.XLOOKUP(Orders[[#This Row],[user_id]],Users[user_id],Users[is_referral])</f>
        <v>1</v>
      </c>
    </row>
    <row r="2113" spans="1:7">
      <c r="A2113" s="5">
        <v>2134868</v>
      </c>
      <c r="B2113" s="5">
        <v>7214</v>
      </c>
      <c r="C2113" s="6">
        <v>43191</v>
      </c>
      <c r="D2113" s="5">
        <v>35</v>
      </c>
      <c r="E2113" s="5" t="str">
        <f>_xlfn.XLOOKUP(Orders[[#This Row],[user_id]],Users[user_id],Users[country])</f>
        <v>FR</v>
      </c>
      <c r="F2113" s="5" t="str">
        <f>_xlfn.XLOOKUP(Orders[[#This Row],[country_code]],Countries[country_code],Countries[country_name])</f>
        <v>France</v>
      </c>
      <c r="G2113" s="5">
        <f>_xlfn.XLOOKUP(Orders[[#This Row],[user_id]],Users[user_id],Users[is_referral])</f>
        <v>1</v>
      </c>
    </row>
    <row r="2114" spans="1:7">
      <c r="A2114" s="5">
        <v>2134876</v>
      </c>
      <c r="B2114" s="5">
        <v>8894</v>
      </c>
      <c r="C2114" s="6">
        <v>43191</v>
      </c>
      <c r="D2114" s="5">
        <v>60</v>
      </c>
      <c r="E2114" s="5" t="str">
        <f>_xlfn.XLOOKUP(Orders[[#This Row],[user_id]],Users[user_id],Users[country])</f>
        <v>DE</v>
      </c>
      <c r="F2114" s="5" t="str">
        <f>_xlfn.XLOOKUP(Orders[[#This Row],[country_code]],Countries[country_code],Countries[country_name])</f>
        <v>Germany</v>
      </c>
      <c r="G2114" s="5">
        <f>_xlfn.XLOOKUP(Orders[[#This Row],[user_id]],Users[user_id],Users[is_referral])</f>
        <v>1</v>
      </c>
    </row>
    <row r="2115" spans="1:7">
      <c r="A2115" s="5">
        <v>2134877</v>
      </c>
      <c r="B2115" s="5">
        <v>19428</v>
      </c>
      <c r="C2115" s="6">
        <v>43191</v>
      </c>
      <c r="D2115" s="5">
        <v>16</v>
      </c>
      <c r="E2115" s="5" t="str">
        <f>_xlfn.XLOOKUP(Orders[[#This Row],[user_id]],Users[user_id],Users[country])</f>
        <v>FR</v>
      </c>
      <c r="F2115" s="5" t="str">
        <f>_xlfn.XLOOKUP(Orders[[#This Row],[country_code]],Countries[country_code],Countries[country_name])</f>
        <v>France</v>
      </c>
      <c r="G2115" s="5">
        <f>_xlfn.XLOOKUP(Orders[[#This Row],[user_id]],Users[user_id],Users[is_referral])</f>
        <v>1</v>
      </c>
    </row>
    <row r="2116" spans="1:7">
      <c r="A2116" s="5">
        <v>2134878</v>
      </c>
      <c r="B2116" s="5">
        <v>1872</v>
      </c>
      <c r="C2116" s="6">
        <v>43191</v>
      </c>
      <c r="D2116" s="5">
        <v>30</v>
      </c>
      <c r="E2116" s="5" t="str">
        <f>_xlfn.XLOOKUP(Orders[[#This Row],[user_id]],Users[user_id],Users[country])</f>
        <v>IT</v>
      </c>
      <c r="F2116" s="5" t="str">
        <f>_xlfn.XLOOKUP(Orders[[#This Row],[country_code]],Countries[country_code],Countries[country_name])</f>
        <v>Italy</v>
      </c>
      <c r="G2116" s="5">
        <f>_xlfn.XLOOKUP(Orders[[#This Row],[user_id]],Users[user_id],Users[is_referral])</f>
        <v>0</v>
      </c>
    </row>
    <row r="2117" spans="1:7">
      <c r="A2117" s="5">
        <v>2134879</v>
      </c>
      <c r="B2117" s="5">
        <v>12285</v>
      </c>
      <c r="C2117" s="6">
        <v>43191</v>
      </c>
      <c r="D2117" s="5">
        <v>40</v>
      </c>
      <c r="E2117" s="5" t="str">
        <f>_xlfn.XLOOKUP(Orders[[#This Row],[user_id]],Users[user_id],Users[country])</f>
        <v>ES</v>
      </c>
      <c r="F2117" s="5" t="str">
        <f>_xlfn.XLOOKUP(Orders[[#This Row],[country_code]],Countries[country_code],Countries[country_name])</f>
        <v>Spain</v>
      </c>
      <c r="G2117" s="5">
        <f>_xlfn.XLOOKUP(Orders[[#This Row],[user_id]],Users[user_id],Users[is_referral])</f>
        <v>1</v>
      </c>
    </row>
    <row r="2118" spans="1:7">
      <c r="A2118" s="5">
        <v>2134884</v>
      </c>
      <c r="B2118" s="5">
        <v>2641</v>
      </c>
      <c r="C2118" s="6">
        <v>43191</v>
      </c>
      <c r="D2118" s="5">
        <v>69</v>
      </c>
      <c r="E2118" s="5" t="str">
        <f>_xlfn.XLOOKUP(Orders[[#This Row],[user_id]],Users[user_id],Users[country])</f>
        <v>IT</v>
      </c>
      <c r="F2118" s="5" t="str">
        <f>_xlfn.XLOOKUP(Orders[[#This Row],[country_code]],Countries[country_code],Countries[country_name])</f>
        <v>Italy</v>
      </c>
      <c r="G2118" s="5">
        <f>_xlfn.XLOOKUP(Orders[[#This Row],[user_id]],Users[user_id],Users[is_referral])</f>
        <v>0</v>
      </c>
    </row>
    <row r="2119" spans="1:7">
      <c r="A2119" s="5">
        <v>2134886</v>
      </c>
      <c r="B2119" s="5">
        <v>10489</v>
      </c>
      <c r="C2119" s="6">
        <v>43191</v>
      </c>
      <c r="D2119" s="5">
        <v>24</v>
      </c>
      <c r="E2119" s="5" t="str">
        <f>_xlfn.XLOOKUP(Orders[[#This Row],[user_id]],Users[user_id],Users[country])</f>
        <v>FR</v>
      </c>
      <c r="F2119" s="5" t="str">
        <f>_xlfn.XLOOKUP(Orders[[#This Row],[country_code]],Countries[country_code],Countries[country_name])</f>
        <v>France</v>
      </c>
      <c r="G2119" s="5">
        <f>_xlfn.XLOOKUP(Orders[[#This Row],[user_id]],Users[user_id],Users[is_referral])</f>
        <v>1</v>
      </c>
    </row>
    <row r="2120" spans="1:7">
      <c r="A2120" s="5">
        <v>2134887</v>
      </c>
      <c r="B2120" s="5">
        <v>9767</v>
      </c>
      <c r="C2120" s="6">
        <v>43191</v>
      </c>
      <c r="D2120" s="5">
        <v>20</v>
      </c>
      <c r="E2120" s="5" t="str">
        <f>_xlfn.XLOOKUP(Orders[[#This Row],[user_id]],Users[user_id],Users[country])</f>
        <v>IT</v>
      </c>
      <c r="F2120" s="5" t="str">
        <f>_xlfn.XLOOKUP(Orders[[#This Row],[country_code]],Countries[country_code],Countries[country_name])</f>
        <v>Italy</v>
      </c>
      <c r="G2120" s="5">
        <f>_xlfn.XLOOKUP(Orders[[#This Row],[user_id]],Users[user_id],Users[is_referral])</f>
        <v>1</v>
      </c>
    </row>
    <row r="2121" spans="1:7">
      <c r="A2121" s="5">
        <v>2134888</v>
      </c>
      <c r="B2121" s="5">
        <v>10142</v>
      </c>
      <c r="C2121" s="6">
        <v>43191</v>
      </c>
      <c r="D2121" s="5">
        <v>60</v>
      </c>
      <c r="E2121" s="5" t="str">
        <f>_xlfn.XLOOKUP(Orders[[#This Row],[user_id]],Users[user_id],Users[country])</f>
        <v>IT</v>
      </c>
      <c r="F2121" s="5" t="str">
        <f>_xlfn.XLOOKUP(Orders[[#This Row],[country_code]],Countries[country_code],Countries[country_name])</f>
        <v>Italy</v>
      </c>
      <c r="G2121" s="5">
        <f>_xlfn.XLOOKUP(Orders[[#This Row],[user_id]],Users[user_id],Users[is_referral])</f>
        <v>1</v>
      </c>
    </row>
    <row r="2122" spans="1:7">
      <c r="A2122" s="5">
        <v>2134891</v>
      </c>
      <c r="B2122" s="5">
        <v>172</v>
      </c>
      <c r="C2122" s="6">
        <v>43191</v>
      </c>
      <c r="D2122" s="5">
        <v>31</v>
      </c>
      <c r="E2122" s="5" t="str">
        <f>_xlfn.XLOOKUP(Orders[[#This Row],[user_id]],Users[user_id],Users[country])</f>
        <v>IT</v>
      </c>
      <c r="F2122" s="5" t="str">
        <f>_xlfn.XLOOKUP(Orders[[#This Row],[country_code]],Countries[country_code],Countries[country_name])</f>
        <v>Italy</v>
      </c>
      <c r="G2122" s="5">
        <f>_xlfn.XLOOKUP(Orders[[#This Row],[user_id]],Users[user_id],Users[is_referral])</f>
        <v>0</v>
      </c>
    </row>
    <row r="2123" spans="1:7">
      <c r="A2123" s="5">
        <v>2134893</v>
      </c>
      <c r="B2123" s="5">
        <v>14058</v>
      </c>
      <c r="C2123" s="6">
        <v>43191</v>
      </c>
      <c r="D2123" s="5">
        <v>38</v>
      </c>
      <c r="E2123" s="5" t="str">
        <f>_xlfn.XLOOKUP(Orders[[#This Row],[user_id]],Users[user_id],Users[country])</f>
        <v>FR</v>
      </c>
      <c r="F2123" s="5" t="str">
        <f>_xlfn.XLOOKUP(Orders[[#This Row],[country_code]],Countries[country_code],Countries[country_name])</f>
        <v>France</v>
      </c>
      <c r="G2123" s="5">
        <f>_xlfn.XLOOKUP(Orders[[#This Row],[user_id]],Users[user_id],Users[is_referral])</f>
        <v>1</v>
      </c>
    </row>
    <row r="2124" spans="1:7">
      <c r="A2124" s="5">
        <v>2134896</v>
      </c>
      <c r="B2124" s="5">
        <v>19641</v>
      </c>
      <c r="C2124" s="6">
        <v>43191</v>
      </c>
      <c r="D2124" s="5">
        <v>45</v>
      </c>
      <c r="E2124" s="5" t="str">
        <f>_xlfn.XLOOKUP(Orders[[#This Row],[user_id]],Users[user_id],Users[country])</f>
        <v>DE</v>
      </c>
      <c r="F2124" s="5" t="str">
        <f>_xlfn.XLOOKUP(Orders[[#This Row],[country_code]],Countries[country_code],Countries[country_name])</f>
        <v>Germany</v>
      </c>
      <c r="G2124" s="5">
        <f>_xlfn.XLOOKUP(Orders[[#This Row],[user_id]],Users[user_id],Users[is_referral])</f>
        <v>1</v>
      </c>
    </row>
    <row r="2125" spans="1:7">
      <c r="A2125" s="5">
        <v>2134899</v>
      </c>
      <c r="B2125" s="5">
        <v>2550</v>
      </c>
      <c r="C2125" s="6">
        <v>43191</v>
      </c>
      <c r="D2125" s="5">
        <v>54</v>
      </c>
      <c r="E2125" s="5" t="str">
        <f>_xlfn.XLOOKUP(Orders[[#This Row],[user_id]],Users[user_id],Users[country])</f>
        <v>IT</v>
      </c>
      <c r="F2125" s="5" t="str">
        <f>_xlfn.XLOOKUP(Orders[[#This Row],[country_code]],Countries[country_code],Countries[country_name])</f>
        <v>Italy</v>
      </c>
      <c r="G2125" s="5">
        <f>_xlfn.XLOOKUP(Orders[[#This Row],[user_id]],Users[user_id],Users[is_referral])</f>
        <v>0</v>
      </c>
    </row>
    <row r="2126" spans="1:7">
      <c r="A2126" s="5">
        <v>2134901</v>
      </c>
      <c r="B2126" s="5">
        <v>2846</v>
      </c>
      <c r="C2126" s="6">
        <v>43191</v>
      </c>
      <c r="D2126" s="5">
        <v>10</v>
      </c>
      <c r="E2126" s="5" t="str">
        <f>_xlfn.XLOOKUP(Orders[[#This Row],[user_id]],Users[user_id],Users[country])</f>
        <v>FR</v>
      </c>
      <c r="F2126" s="5" t="str">
        <f>_xlfn.XLOOKUP(Orders[[#This Row],[country_code]],Countries[country_code],Countries[country_name])</f>
        <v>France</v>
      </c>
      <c r="G2126" s="5">
        <f>_xlfn.XLOOKUP(Orders[[#This Row],[user_id]],Users[user_id],Users[is_referral])</f>
        <v>0</v>
      </c>
    </row>
    <row r="2127" spans="1:7">
      <c r="A2127" s="5">
        <v>2134902</v>
      </c>
      <c r="B2127" s="5">
        <v>2781</v>
      </c>
      <c r="C2127" s="6">
        <v>43191</v>
      </c>
      <c r="D2127" s="5">
        <v>30</v>
      </c>
      <c r="E2127" s="5" t="str">
        <f>_xlfn.XLOOKUP(Orders[[#This Row],[user_id]],Users[user_id],Users[country])</f>
        <v>ES</v>
      </c>
      <c r="F2127" s="5" t="str">
        <f>_xlfn.XLOOKUP(Orders[[#This Row],[country_code]],Countries[country_code],Countries[country_name])</f>
        <v>Spain</v>
      </c>
      <c r="G2127" s="5">
        <f>_xlfn.XLOOKUP(Orders[[#This Row],[user_id]],Users[user_id],Users[is_referral])</f>
        <v>0</v>
      </c>
    </row>
    <row r="2128" spans="1:7">
      <c r="A2128" s="5">
        <v>2134904</v>
      </c>
      <c r="B2128" s="5">
        <v>4714</v>
      </c>
      <c r="C2128" s="6">
        <v>43191</v>
      </c>
      <c r="D2128" s="5">
        <v>51</v>
      </c>
      <c r="E2128" s="5" t="str">
        <f>_xlfn.XLOOKUP(Orders[[#This Row],[user_id]],Users[user_id],Users[country])</f>
        <v>FR</v>
      </c>
      <c r="F2128" s="5" t="str">
        <f>_xlfn.XLOOKUP(Orders[[#This Row],[country_code]],Countries[country_code],Countries[country_name])</f>
        <v>France</v>
      </c>
      <c r="G2128" s="5">
        <f>_xlfn.XLOOKUP(Orders[[#This Row],[user_id]],Users[user_id],Users[is_referral])</f>
        <v>0</v>
      </c>
    </row>
    <row r="2129" spans="1:7">
      <c r="A2129" s="5">
        <v>2134905</v>
      </c>
      <c r="B2129" s="5">
        <v>13313</v>
      </c>
      <c r="C2129" s="6">
        <v>43191</v>
      </c>
      <c r="D2129" s="5">
        <v>60</v>
      </c>
      <c r="E2129" s="5" t="str">
        <f>_xlfn.XLOOKUP(Orders[[#This Row],[user_id]],Users[user_id],Users[country])</f>
        <v>FR</v>
      </c>
      <c r="F2129" s="5" t="str">
        <f>_xlfn.XLOOKUP(Orders[[#This Row],[country_code]],Countries[country_code],Countries[country_name])</f>
        <v>France</v>
      </c>
      <c r="G2129" s="5">
        <f>_xlfn.XLOOKUP(Orders[[#This Row],[user_id]],Users[user_id],Users[is_referral])</f>
        <v>1</v>
      </c>
    </row>
    <row r="2130" spans="1:7">
      <c r="A2130" s="5">
        <v>2134906</v>
      </c>
      <c r="B2130" s="5">
        <v>14572</v>
      </c>
      <c r="C2130" s="6">
        <v>43191</v>
      </c>
      <c r="D2130" s="5">
        <v>97</v>
      </c>
      <c r="E2130" s="5" t="str">
        <f>_xlfn.XLOOKUP(Orders[[#This Row],[user_id]],Users[user_id],Users[country])</f>
        <v>DE</v>
      </c>
      <c r="F2130" s="5" t="str">
        <f>_xlfn.XLOOKUP(Orders[[#This Row],[country_code]],Countries[country_code],Countries[country_name])</f>
        <v>Germany</v>
      </c>
      <c r="G2130" s="5">
        <f>_xlfn.XLOOKUP(Orders[[#This Row],[user_id]],Users[user_id],Users[is_referral])</f>
        <v>1</v>
      </c>
    </row>
    <row r="2131" spans="1:7">
      <c r="A2131" s="5">
        <v>2134910</v>
      </c>
      <c r="B2131" s="5">
        <v>9689</v>
      </c>
      <c r="C2131" s="6">
        <v>43191</v>
      </c>
      <c r="D2131" s="5">
        <v>57</v>
      </c>
      <c r="E2131" s="5" t="str">
        <f>_xlfn.XLOOKUP(Orders[[#This Row],[user_id]],Users[user_id],Users[country])</f>
        <v>ES</v>
      </c>
      <c r="F2131" s="5" t="str">
        <f>_xlfn.XLOOKUP(Orders[[#This Row],[country_code]],Countries[country_code],Countries[country_name])</f>
        <v>Spain</v>
      </c>
      <c r="G2131" s="5">
        <f>_xlfn.XLOOKUP(Orders[[#This Row],[user_id]],Users[user_id],Users[is_referral])</f>
        <v>1</v>
      </c>
    </row>
    <row r="2132" spans="1:7">
      <c r="A2132" s="5">
        <v>2134912</v>
      </c>
      <c r="B2132" s="5">
        <v>10991</v>
      </c>
      <c r="C2132" s="6">
        <v>43191</v>
      </c>
      <c r="D2132" s="5">
        <v>43</v>
      </c>
      <c r="E2132" s="5" t="str">
        <f>_xlfn.XLOOKUP(Orders[[#This Row],[user_id]],Users[user_id],Users[country])</f>
        <v>IT</v>
      </c>
      <c r="F2132" s="5" t="str">
        <f>_xlfn.XLOOKUP(Orders[[#This Row],[country_code]],Countries[country_code],Countries[country_name])</f>
        <v>Italy</v>
      </c>
      <c r="G2132" s="5">
        <f>_xlfn.XLOOKUP(Orders[[#This Row],[user_id]],Users[user_id],Users[is_referral])</f>
        <v>1</v>
      </c>
    </row>
    <row r="2133" spans="1:7">
      <c r="A2133" s="5">
        <v>2134915</v>
      </c>
      <c r="B2133" s="5">
        <v>18144</v>
      </c>
      <c r="C2133" s="6">
        <v>43191</v>
      </c>
      <c r="D2133" s="5">
        <v>52</v>
      </c>
      <c r="E2133" s="5" t="str">
        <f>_xlfn.XLOOKUP(Orders[[#This Row],[user_id]],Users[user_id],Users[country])</f>
        <v>FR</v>
      </c>
      <c r="F2133" s="5" t="str">
        <f>_xlfn.XLOOKUP(Orders[[#This Row],[country_code]],Countries[country_code],Countries[country_name])</f>
        <v>France</v>
      </c>
      <c r="G2133" s="5">
        <f>_xlfn.XLOOKUP(Orders[[#This Row],[user_id]],Users[user_id],Users[is_referral])</f>
        <v>1</v>
      </c>
    </row>
    <row r="2134" spans="1:7">
      <c r="A2134" s="5">
        <v>2134916</v>
      </c>
      <c r="B2134" s="5">
        <v>9448</v>
      </c>
      <c r="C2134" s="6">
        <v>43191</v>
      </c>
      <c r="D2134" s="5">
        <v>24</v>
      </c>
      <c r="E2134" s="5" t="str">
        <f>_xlfn.XLOOKUP(Orders[[#This Row],[user_id]],Users[user_id],Users[country])</f>
        <v>IT</v>
      </c>
      <c r="F2134" s="5" t="str">
        <f>_xlfn.XLOOKUP(Orders[[#This Row],[country_code]],Countries[country_code],Countries[country_name])</f>
        <v>Italy</v>
      </c>
      <c r="G2134" s="5">
        <f>_xlfn.XLOOKUP(Orders[[#This Row],[user_id]],Users[user_id],Users[is_referral])</f>
        <v>0</v>
      </c>
    </row>
    <row r="2135" spans="1:7">
      <c r="A2135" s="5">
        <v>2134918</v>
      </c>
      <c r="B2135" s="5">
        <v>18741</v>
      </c>
      <c r="C2135" s="6">
        <v>43191</v>
      </c>
      <c r="D2135" s="5">
        <v>25</v>
      </c>
      <c r="E2135" s="5" t="str">
        <f>_xlfn.XLOOKUP(Orders[[#This Row],[user_id]],Users[user_id],Users[country])</f>
        <v>FR</v>
      </c>
      <c r="F2135" s="5" t="str">
        <f>_xlfn.XLOOKUP(Orders[[#This Row],[country_code]],Countries[country_code],Countries[country_name])</f>
        <v>France</v>
      </c>
      <c r="G2135" s="5">
        <f>_xlfn.XLOOKUP(Orders[[#This Row],[user_id]],Users[user_id],Users[is_referral])</f>
        <v>1</v>
      </c>
    </row>
    <row r="2136" spans="1:7">
      <c r="A2136" s="5">
        <v>2134921</v>
      </c>
      <c r="B2136" s="5">
        <v>19397</v>
      </c>
      <c r="C2136" s="6">
        <v>43191</v>
      </c>
      <c r="D2136" s="5">
        <v>48</v>
      </c>
      <c r="E2136" s="5" t="str">
        <f>_xlfn.XLOOKUP(Orders[[#This Row],[user_id]],Users[user_id],Users[country])</f>
        <v>ES</v>
      </c>
      <c r="F2136" s="5" t="str">
        <f>_xlfn.XLOOKUP(Orders[[#This Row],[country_code]],Countries[country_code],Countries[country_name])</f>
        <v>Spain</v>
      </c>
      <c r="G2136" s="5">
        <f>_xlfn.XLOOKUP(Orders[[#This Row],[user_id]],Users[user_id],Users[is_referral])</f>
        <v>0</v>
      </c>
    </row>
    <row r="2137" spans="1:7">
      <c r="A2137" s="5">
        <v>2134924</v>
      </c>
      <c r="B2137" s="5">
        <v>19670</v>
      </c>
      <c r="C2137" s="6">
        <v>43191</v>
      </c>
      <c r="D2137" s="5">
        <v>89</v>
      </c>
      <c r="E2137" s="5" t="str">
        <f>_xlfn.XLOOKUP(Orders[[#This Row],[user_id]],Users[user_id],Users[country])</f>
        <v>DE</v>
      </c>
      <c r="F2137" s="5" t="str">
        <f>_xlfn.XLOOKUP(Orders[[#This Row],[country_code]],Countries[country_code],Countries[country_name])</f>
        <v>Germany</v>
      </c>
      <c r="G2137" s="5">
        <f>_xlfn.XLOOKUP(Orders[[#This Row],[user_id]],Users[user_id],Users[is_referral])</f>
        <v>1</v>
      </c>
    </row>
    <row r="2138" spans="1:7">
      <c r="A2138" s="5">
        <v>2134927</v>
      </c>
      <c r="B2138" s="5">
        <v>553</v>
      </c>
      <c r="C2138" s="6">
        <v>43191</v>
      </c>
      <c r="D2138" s="5">
        <v>43</v>
      </c>
      <c r="E2138" s="5" t="str">
        <f>_xlfn.XLOOKUP(Orders[[#This Row],[user_id]],Users[user_id],Users[country])</f>
        <v>FR</v>
      </c>
      <c r="F2138" s="5" t="str">
        <f>_xlfn.XLOOKUP(Orders[[#This Row],[country_code]],Countries[country_code],Countries[country_name])</f>
        <v>France</v>
      </c>
      <c r="G2138" s="5">
        <f>_xlfn.XLOOKUP(Orders[[#This Row],[user_id]],Users[user_id],Users[is_referral])</f>
        <v>0</v>
      </c>
    </row>
    <row r="2139" spans="1:7">
      <c r="A2139" s="5">
        <v>2134928</v>
      </c>
      <c r="B2139" s="5">
        <v>7382</v>
      </c>
      <c r="C2139" s="6">
        <v>43191</v>
      </c>
      <c r="D2139" s="5">
        <v>38</v>
      </c>
      <c r="E2139" s="5" t="str">
        <f>_xlfn.XLOOKUP(Orders[[#This Row],[user_id]],Users[user_id],Users[country])</f>
        <v>ES</v>
      </c>
      <c r="F2139" s="5" t="str">
        <f>_xlfn.XLOOKUP(Orders[[#This Row],[country_code]],Countries[country_code],Countries[country_name])</f>
        <v>Spain</v>
      </c>
      <c r="G2139" s="5">
        <f>_xlfn.XLOOKUP(Orders[[#This Row],[user_id]],Users[user_id],Users[is_referral])</f>
        <v>1</v>
      </c>
    </row>
    <row r="2140" spans="1:7">
      <c r="A2140" s="5">
        <v>2134929</v>
      </c>
      <c r="B2140" s="5">
        <v>16955</v>
      </c>
      <c r="C2140" s="6">
        <v>43191</v>
      </c>
      <c r="D2140" s="5">
        <v>46</v>
      </c>
      <c r="E2140" s="5" t="str">
        <f>_xlfn.XLOOKUP(Orders[[#This Row],[user_id]],Users[user_id],Users[country])</f>
        <v>DE</v>
      </c>
      <c r="F2140" s="5" t="str">
        <f>_xlfn.XLOOKUP(Orders[[#This Row],[country_code]],Countries[country_code],Countries[country_name])</f>
        <v>Germany</v>
      </c>
      <c r="G2140" s="5">
        <f>_xlfn.XLOOKUP(Orders[[#This Row],[user_id]],Users[user_id],Users[is_referral])</f>
        <v>1</v>
      </c>
    </row>
    <row r="2141" spans="1:7">
      <c r="A2141" s="5">
        <v>2134930</v>
      </c>
      <c r="B2141" s="5">
        <v>3854</v>
      </c>
      <c r="C2141" s="6">
        <v>43191</v>
      </c>
      <c r="D2141" s="5">
        <v>57</v>
      </c>
      <c r="E2141" s="5" t="str">
        <f>_xlfn.XLOOKUP(Orders[[#This Row],[user_id]],Users[user_id],Users[country])</f>
        <v>FR</v>
      </c>
      <c r="F2141" s="5" t="str">
        <f>_xlfn.XLOOKUP(Orders[[#This Row],[country_code]],Countries[country_code],Countries[country_name])</f>
        <v>France</v>
      </c>
      <c r="G2141" s="5">
        <f>_xlfn.XLOOKUP(Orders[[#This Row],[user_id]],Users[user_id],Users[is_referral])</f>
        <v>0</v>
      </c>
    </row>
    <row r="2142" spans="1:7">
      <c r="A2142" s="5">
        <v>2134931</v>
      </c>
      <c r="B2142" s="5">
        <v>12063</v>
      </c>
      <c r="C2142" s="6">
        <v>43191</v>
      </c>
      <c r="D2142" s="5">
        <v>66</v>
      </c>
      <c r="E2142" s="5" t="str">
        <f>_xlfn.XLOOKUP(Orders[[#This Row],[user_id]],Users[user_id],Users[country])</f>
        <v>IT</v>
      </c>
      <c r="F2142" s="5" t="str">
        <f>_xlfn.XLOOKUP(Orders[[#This Row],[country_code]],Countries[country_code],Countries[country_name])</f>
        <v>Italy</v>
      </c>
      <c r="G2142" s="5">
        <f>_xlfn.XLOOKUP(Orders[[#This Row],[user_id]],Users[user_id],Users[is_referral])</f>
        <v>0</v>
      </c>
    </row>
    <row r="2143" spans="1:7">
      <c r="A2143" s="5">
        <v>2134933</v>
      </c>
      <c r="B2143" s="5">
        <v>9825</v>
      </c>
      <c r="C2143" s="6">
        <v>43191</v>
      </c>
      <c r="D2143" s="5">
        <v>81</v>
      </c>
      <c r="E2143" s="5" t="str">
        <f>_xlfn.XLOOKUP(Orders[[#This Row],[user_id]],Users[user_id],Users[country])</f>
        <v>DE</v>
      </c>
      <c r="F2143" s="5" t="str">
        <f>_xlfn.XLOOKUP(Orders[[#This Row],[country_code]],Countries[country_code],Countries[country_name])</f>
        <v>Germany</v>
      </c>
      <c r="G2143" s="5">
        <f>_xlfn.XLOOKUP(Orders[[#This Row],[user_id]],Users[user_id],Users[is_referral])</f>
        <v>1</v>
      </c>
    </row>
    <row r="2144" spans="1:7">
      <c r="A2144" s="5">
        <v>2134934</v>
      </c>
      <c r="B2144" s="5">
        <v>7283</v>
      </c>
      <c r="C2144" s="6">
        <v>43191</v>
      </c>
      <c r="D2144" s="5">
        <v>61</v>
      </c>
      <c r="E2144" s="5" t="str">
        <f>_xlfn.XLOOKUP(Orders[[#This Row],[user_id]],Users[user_id],Users[country])</f>
        <v>IT</v>
      </c>
      <c r="F2144" s="5" t="str">
        <f>_xlfn.XLOOKUP(Orders[[#This Row],[country_code]],Countries[country_code],Countries[country_name])</f>
        <v>Italy</v>
      </c>
      <c r="G2144" s="5">
        <f>_xlfn.XLOOKUP(Orders[[#This Row],[user_id]],Users[user_id],Users[is_referral])</f>
        <v>1</v>
      </c>
    </row>
    <row r="2145" spans="1:7">
      <c r="A2145" s="5">
        <v>2134936</v>
      </c>
      <c r="B2145" s="5">
        <v>10130</v>
      </c>
      <c r="C2145" s="6">
        <v>43191</v>
      </c>
      <c r="D2145" s="5">
        <v>54</v>
      </c>
      <c r="E2145" s="5" t="str">
        <f>_xlfn.XLOOKUP(Orders[[#This Row],[user_id]],Users[user_id],Users[country])</f>
        <v>FR</v>
      </c>
      <c r="F2145" s="5" t="str">
        <f>_xlfn.XLOOKUP(Orders[[#This Row],[country_code]],Countries[country_code],Countries[country_name])</f>
        <v>France</v>
      </c>
      <c r="G2145" s="5">
        <f>_xlfn.XLOOKUP(Orders[[#This Row],[user_id]],Users[user_id],Users[is_referral])</f>
        <v>1</v>
      </c>
    </row>
    <row r="2146" spans="1:7">
      <c r="A2146" s="5">
        <v>2134937</v>
      </c>
      <c r="B2146" s="5">
        <v>6176</v>
      </c>
      <c r="C2146" s="6">
        <v>43191</v>
      </c>
      <c r="D2146" s="5">
        <v>46</v>
      </c>
      <c r="E2146" s="5" t="str">
        <f>_xlfn.XLOOKUP(Orders[[#This Row],[user_id]],Users[user_id],Users[country])</f>
        <v>IT</v>
      </c>
      <c r="F2146" s="5" t="str">
        <f>_xlfn.XLOOKUP(Orders[[#This Row],[country_code]],Countries[country_code],Countries[country_name])</f>
        <v>Italy</v>
      </c>
      <c r="G2146" s="5">
        <f>_xlfn.XLOOKUP(Orders[[#This Row],[user_id]],Users[user_id],Users[is_referral])</f>
        <v>1</v>
      </c>
    </row>
    <row r="2147" spans="1:7">
      <c r="A2147" s="5">
        <v>2134939</v>
      </c>
      <c r="B2147" s="5">
        <v>17535</v>
      </c>
      <c r="C2147" s="6">
        <v>43191</v>
      </c>
      <c r="D2147" s="5">
        <v>18</v>
      </c>
      <c r="E2147" s="5" t="str">
        <f>_xlfn.XLOOKUP(Orders[[#This Row],[user_id]],Users[user_id],Users[country])</f>
        <v>DE</v>
      </c>
      <c r="F2147" s="5" t="str">
        <f>_xlfn.XLOOKUP(Orders[[#This Row],[country_code]],Countries[country_code],Countries[country_name])</f>
        <v>Germany</v>
      </c>
      <c r="G2147" s="5">
        <f>_xlfn.XLOOKUP(Orders[[#This Row],[user_id]],Users[user_id],Users[is_referral])</f>
        <v>1</v>
      </c>
    </row>
    <row r="2148" spans="1:7">
      <c r="A2148" s="5">
        <v>2134940</v>
      </c>
      <c r="B2148" s="5">
        <v>18562</v>
      </c>
      <c r="C2148" s="6">
        <v>43191</v>
      </c>
      <c r="D2148" s="5">
        <v>76</v>
      </c>
      <c r="E2148" s="5" t="str">
        <f>_xlfn.XLOOKUP(Orders[[#This Row],[user_id]],Users[user_id],Users[country])</f>
        <v>DE</v>
      </c>
      <c r="F2148" s="5" t="str">
        <f>_xlfn.XLOOKUP(Orders[[#This Row],[country_code]],Countries[country_code],Countries[country_name])</f>
        <v>Germany</v>
      </c>
      <c r="G2148" s="5">
        <f>_xlfn.XLOOKUP(Orders[[#This Row],[user_id]],Users[user_id],Users[is_referral])</f>
        <v>1</v>
      </c>
    </row>
    <row r="2149" spans="1:7">
      <c r="A2149" s="5">
        <v>2134943</v>
      </c>
      <c r="B2149" s="5">
        <v>12819</v>
      </c>
      <c r="C2149" s="6">
        <v>43191</v>
      </c>
      <c r="D2149" s="5">
        <v>27</v>
      </c>
      <c r="E2149" s="5" t="str">
        <f>_xlfn.XLOOKUP(Orders[[#This Row],[user_id]],Users[user_id],Users[country])</f>
        <v>DE</v>
      </c>
      <c r="F2149" s="5" t="str">
        <f>_xlfn.XLOOKUP(Orders[[#This Row],[country_code]],Countries[country_code],Countries[country_name])</f>
        <v>Germany</v>
      </c>
      <c r="G2149" s="5">
        <f>_xlfn.XLOOKUP(Orders[[#This Row],[user_id]],Users[user_id],Users[is_referral])</f>
        <v>1</v>
      </c>
    </row>
    <row r="2150" spans="1:7">
      <c r="A2150" s="5">
        <v>2134946</v>
      </c>
      <c r="B2150" s="5">
        <v>13216</v>
      </c>
      <c r="C2150" s="6">
        <v>43191</v>
      </c>
      <c r="D2150" s="5">
        <v>38</v>
      </c>
      <c r="E2150" s="5" t="str">
        <f>_xlfn.XLOOKUP(Orders[[#This Row],[user_id]],Users[user_id],Users[country])</f>
        <v>DE</v>
      </c>
      <c r="F2150" s="5" t="str">
        <f>_xlfn.XLOOKUP(Orders[[#This Row],[country_code]],Countries[country_code],Countries[country_name])</f>
        <v>Germany</v>
      </c>
      <c r="G2150" s="5">
        <f>_xlfn.XLOOKUP(Orders[[#This Row],[user_id]],Users[user_id],Users[is_referral])</f>
        <v>1</v>
      </c>
    </row>
    <row r="2151" spans="1:7">
      <c r="A2151" s="5">
        <v>2134947</v>
      </c>
      <c r="B2151" s="5">
        <v>6811</v>
      </c>
      <c r="C2151" s="6">
        <v>43191</v>
      </c>
      <c r="D2151" s="5">
        <v>108</v>
      </c>
      <c r="E2151" s="5" t="str">
        <f>_xlfn.XLOOKUP(Orders[[#This Row],[user_id]],Users[user_id],Users[country])</f>
        <v>DE</v>
      </c>
      <c r="F2151" s="5" t="str">
        <f>_xlfn.XLOOKUP(Orders[[#This Row],[country_code]],Countries[country_code],Countries[country_name])</f>
        <v>Germany</v>
      </c>
      <c r="G2151" s="5">
        <f>_xlfn.XLOOKUP(Orders[[#This Row],[user_id]],Users[user_id],Users[is_referral])</f>
        <v>1</v>
      </c>
    </row>
    <row r="2152" spans="1:7">
      <c r="A2152" s="5">
        <v>2134949</v>
      </c>
      <c r="B2152" s="5">
        <v>8883</v>
      </c>
      <c r="C2152" s="6">
        <v>43191</v>
      </c>
      <c r="D2152" s="5">
        <v>61</v>
      </c>
      <c r="E2152" s="5" t="str">
        <f>_xlfn.XLOOKUP(Orders[[#This Row],[user_id]],Users[user_id],Users[country])</f>
        <v>DE</v>
      </c>
      <c r="F2152" s="5" t="str">
        <f>_xlfn.XLOOKUP(Orders[[#This Row],[country_code]],Countries[country_code],Countries[country_name])</f>
        <v>Germany</v>
      </c>
      <c r="G2152" s="5">
        <f>_xlfn.XLOOKUP(Orders[[#This Row],[user_id]],Users[user_id],Users[is_referral])</f>
        <v>1</v>
      </c>
    </row>
    <row r="2153" spans="1:7">
      <c r="A2153" s="5">
        <v>2134950</v>
      </c>
      <c r="B2153" s="5">
        <v>1325</v>
      </c>
      <c r="C2153" s="6">
        <v>43191</v>
      </c>
      <c r="D2153" s="5">
        <v>51</v>
      </c>
      <c r="E2153" s="5" t="str">
        <f>_xlfn.XLOOKUP(Orders[[#This Row],[user_id]],Users[user_id],Users[country])</f>
        <v>IT</v>
      </c>
      <c r="F2153" s="5" t="str">
        <f>_xlfn.XLOOKUP(Orders[[#This Row],[country_code]],Countries[country_code],Countries[country_name])</f>
        <v>Italy</v>
      </c>
      <c r="G2153" s="5">
        <f>_xlfn.XLOOKUP(Orders[[#This Row],[user_id]],Users[user_id],Users[is_referral])</f>
        <v>0</v>
      </c>
    </row>
    <row r="2154" spans="1:7">
      <c r="A2154" s="5">
        <v>2134951</v>
      </c>
      <c r="B2154" s="5">
        <v>13876</v>
      </c>
      <c r="C2154" s="6">
        <v>43191</v>
      </c>
      <c r="D2154" s="5">
        <v>20</v>
      </c>
      <c r="E2154" s="5" t="str">
        <f>_xlfn.XLOOKUP(Orders[[#This Row],[user_id]],Users[user_id],Users[country])</f>
        <v>FR</v>
      </c>
      <c r="F2154" s="5" t="str">
        <f>_xlfn.XLOOKUP(Orders[[#This Row],[country_code]],Countries[country_code],Countries[country_name])</f>
        <v>France</v>
      </c>
      <c r="G2154" s="5">
        <f>_xlfn.XLOOKUP(Orders[[#This Row],[user_id]],Users[user_id],Users[is_referral])</f>
        <v>1</v>
      </c>
    </row>
    <row r="2155" spans="1:7">
      <c r="A2155" s="5">
        <v>2134953</v>
      </c>
      <c r="B2155" s="5">
        <v>5594</v>
      </c>
      <c r="C2155" s="6">
        <v>43191</v>
      </c>
      <c r="D2155" s="5">
        <v>26</v>
      </c>
      <c r="E2155" s="5" t="str">
        <f>_xlfn.XLOOKUP(Orders[[#This Row],[user_id]],Users[user_id],Users[country])</f>
        <v>FR</v>
      </c>
      <c r="F2155" s="5" t="str">
        <f>_xlfn.XLOOKUP(Orders[[#This Row],[country_code]],Countries[country_code],Countries[country_name])</f>
        <v>France</v>
      </c>
      <c r="G2155" s="5">
        <f>_xlfn.XLOOKUP(Orders[[#This Row],[user_id]],Users[user_id],Users[is_referral])</f>
        <v>1</v>
      </c>
    </row>
    <row r="2156" spans="1:7">
      <c r="A2156" s="5">
        <v>2134954</v>
      </c>
      <c r="B2156" s="5">
        <v>16152</v>
      </c>
      <c r="C2156" s="6">
        <v>43191</v>
      </c>
      <c r="D2156" s="5">
        <v>14</v>
      </c>
      <c r="E2156" s="5" t="str">
        <f>_xlfn.XLOOKUP(Orders[[#This Row],[user_id]],Users[user_id],Users[country])</f>
        <v>DE</v>
      </c>
      <c r="F2156" s="5" t="str">
        <f>_xlfn.XLOOKUP(Orders[[#This Row],[country_code]],Countries[country_code],Countries[country_name])</f>
        <v>Germany</v>
      </c>
      <c r="G2156" s="5">
        <f>_xlfn.XLOOKUP(Orders[[#This Row],[user_id]],Users[user_id],Users[is_referral])</f>
        <v>1</v>
      </c>
    </row>
    <row r="2157" spans="1:7">
      <c r="A2157" s="5">
        <v>2134956</v>
      </c>
      <c r="B2157" s="5">
        <v>12686</v>
      </c>
      <c r="C2157" s="6">
        <v>43191</v>
      </c>
      <c r="D2157" s="5">
        <v>26</v>
      </c>
      <c r="E2157" s="5" t="str">
        <f>_xlfn.XLOOKUP(Orders[[#This Row],[user_id]],Users[user_id],Users[country])</f>
        <v>FR</v>
      </c>
      <c r="F2157" s="5" t="str">
        <f>_xlfn.XLOOKUP(Orders[[#This Row],[country_code]],Countries[country_code],Countries[country_name])</f>
        <v>France</v>
      </c>
      <c r="G2157" s="5">
        <f>_xlfn.XLOOKUP(Orders[[#This Row],[user_id]],Users[user_id],Users[is_referral])</f>
        <v>1</v>
      </c>
    </row>
    <row r="2158" spans="1:7">
      <c r="A2158" s="5">
        <v>2134957</v>
      </c>
      <c r="B2158" s="5">
        <v>14466</v>
      </c>
      <c r="C2158" s="6">
        <v>43191</v>
      </c>
      <c r="D2158" s="5">
        <v>58</v>
      </c>
      <c r="E2158" s="5" t="str">
        <f>_xlfn.XLOOKUP(Orders[[#This Row],[user_id]],Users[user_id],Users[country])</f>
        <v>ES</v>
      </c>
      <c r="F2158" s="5" t="str">
        <f>_xlfn.XLOOKUP(Orders[[#This Row],[country_code]],Countries[country_code],Countries[country_name])</f>
        <v>Spain</v>
      </c>
      <c r="G2158" s="5">
        <f>_xlfn.XLOOKUP(Orders[[#This Row],[user_id]],Users[user_id],Users[is_referral])</f>
        <v>0</v>
      </c>
    </row>
    <row r="2159" spans="1:7">
      <c r="A2159" s="5">
        <v>2134960</v>
      </c>
      <c r="B2159" s="5">
        <v>3719</v>
      </c>
      <c r="C2159" s="6">
        <v>43191</v>
      </c>
      <c r="D2159" s="5">
        <v>35</v>
      </c>
      <c r="E2159" s="5" t="str">
        <f>_xlfn.XLOOKUP(Orders[[#This Row],[user_id]],Users[user_id],Users[country])</f>
        <v>FR</v>
      </c>
      <c r="F2159" s="5" t="str">
        <f>_xlfn.XLOOKUP(Orders[[#This Row],[country_code]],Countries[country_code],Countries[country_name])</f>
        <v>France</v>
      </c>
      <c r="G2159" s="5">
        <f>_xlfn.XLOOKUP(Orders[[#This Row],[user_id]],Users[user_id],Users[is_referral])</f>
        <v>0</v>
      </c>
    </row>
    <row r="2160" spans="1:7">
      <c r="A2160" s="5">
        <v>2134962</v>
      </c>
      <c r="B2160" s="5">
        <v>18002</v>
      </c>
      <c r="C2160" s="6">
        <v>43191</v>
      </c>
      <c r="D2160" s="5">
        <v>65</v>
      </c>
      <c r="E2160" s="5" t="str">
        <f>_xlfn.XLOOKUP(Orders[[#This Row],[user_id]],Users[user_id],Users[country])</f>
        <v>IT</v>
      </c>
      <c r="F2160" s="5" t="str">
        <f>_xlfn.XLOOKUP(Orders[[#This Row],[country_code]],Countries[country_code],Countries[country_name])</f>
        <v>Italy</v>
      </c>
      <c r="G2160" s="5">
        <f>_xlfn.XLOOKUP(Orders[[#This Row],[user_id]],Users[user_id],Users[is_referral])</f>
        <v>1</v>
      </c>
    </row>
    <row r="2161" spans="1:7">
      <c r="A2161" s="5">
        <v>2134964</v>
      </c>
      <c r="B2161" s="5">
        <v>5098</v>
      </c>
      <c r="C2161" s="6">
        <v>43191</v>
      </c>
      <c r="D2161" s="5">
        <v>14</v>
      </c>
      <c r="E2161" s="5" t="str">
        <f>_xlfn.XLOOKUP(Orders[[#This Row],[user_id]],Users[user_id],Users[country])</f>
        <v>IT</v>
      </c>
      <c r="F2161" s="5" t="str">
        <f>_xlfn.XLOOKUP(Orders[[#This Row],[country_code]],Countries[country_code],Countries[country_name])</f>
        <v>Italy</v>
      </c>
      <c r="G2161" s="5">
        <f>_xlfn.XLOOKUP(Orders[[#This Row],[user_id]],Users[user_id],Users[is_referral])</f>
        <v>1</v>
      </c>
    </row>
    <row r="2162" spans="1:7">
      <c r="A2162" s="5">
        <v>2134967</v>
      </c>
      <c r="B2162" s="5">
        <v>4592</v>
      </c>
      <c r="C2162" s="6">
        <v>43191</v>
      </c>
      <c r="D2162" s="5">
        <v>119</v>
      </c>
      <c r="E2162" s="5" t="str">
        <f>_xlfn.XLOOKUP(Orders[[#This Row],[user_id]],Users[user_id],Users[country])</f>
        <v>FR</v>
      </c>
      <c r="F2162" s="5" t="str">
        <f>_xlfn.XLOOKUP(Orders[[#This Row],[country_code]],Countries[country_code],Countries[country_name])</f>
        <v>France</v>
      </c>
      <c r="G2162" s="5">
        <f>_xlfn.XLOOKUP(Orders[[#This Row],[user_id]],Users[user_id],Users[is_referral])</f>
        <v>0</v>
      </c>
    </row>
    <row r="2163" spans="1:7">
      <c r="A2163" s="5">
        <v>2134970</v>
      </c>
      <c r="B2163" s="5">
        <v>3994</v>
      </c>
      <c r="C2163" s="6">
        <v>43191</v>
      </c>
      <c r="D2163" s="5">
        <v>22</v>
      </c>
      <c r="E2163" s="5" t="str">
        <f>_xlfn.XLOOKUP(Orders[[#This Row],[user_id]],Users[user_id],Users[country])</f>
        <v>ES</v>
      </c>
      <c r="F2163" s="5" t="str">
        <f>_xlfn.XLOOKUP(Orders[[#This Row],[country_code]],Countries[country_code],Countries[country_name])</f>
        <v>Spain</v>
      </c>
      <c r="G2163" s="5">
        <f>_xlfn.XLOOKUP(Orders[[#This Row],[user_id]],Users[user_id],Users[is_referral])</f>
        <v>0</v>
      </c>
    </row>
    <row r="2164" spans="1:7">
      <c r="A2164" s="5">
        <v>2134973</v>
      </c>
      <c r="B2164" s="5">
        <v>6915</v>
      </c>
      <c r="C2164" s="6">
        <v>43191</v>
      </c>
      <c r="D2164" s="5">
        <v>21</v>
      </c>
      <c r="E2164" s="5" t="str">
        <f>_xlfn.XLOOKUP(Orders[[#This Row],[user_id]],Users[user_id],Users[country])</f>
        <v>DE</v>
      </c>
      <c r="F2164" s="5" t="str">
        <f>_xlfn.XLOOKUP(Orders[[#This Row],[country_code]],Countries[country_code],Countries[country_name])</f>
        <v>Germany</v>
      </c>
      <c r="G2164" s="5">
        <f>_xlfn.XLOOKUP(Orders[[#This Row],[user_id]],Users[user_id],Users[is_referral])</f>
        <v>1</v>
      </c>
    </row>
    <row r="2165" spans="1:7">
      <c r="A2165" s="5">
        <v>2134977</v>
      </c>
      <c r="B2165" s="5">
        <v>8920</v>
      </c>
      <c r="C2165" s="6">
        <v>43191</v>
      </c>
      <c r="D2165" s="5">
        <v>34</v>
      </c>
      <c r="E2165" s="5" t="str">
        <f>_xlfn.XLOOKUP(Orders[[#This Row],[user_id]],Users[user_id],Users[country])</f>
        <v>IT</v>
      </c>
      <c r="F2165" s="5" t="str">
        <f>_xlfn.XLOOKUP(Orders[[#This Row],[country_code]],Countries[country_code],Countries[country_name])</f>
        <v>Italy</v>
      </c>
      <c r="G2165" s="5">
        <f>_xlfn.XLOOKUP(Orders[[#This Row],[user_id]],Users[user_id],Users[is_referral])</f>
        <v>0</v>
      </c>
    </row>
    <row r="2166" spans="1:7">
      <c r="A2166" s="5">
        <v>2134981</v>
      </c>
      <c r="B2166" s="5">
        <v>14689</v>
      </c>
      <c r="C2166" s="6">
        <v>43191</v>
      </c>
      <c r="D2166" s="5">
        <v>47</v>
      </c>
      <c r="E2166" s="5" t="str">
        <f>_xlfn.XLOOKUP(Orders[[#This Row],[user_id]],Users[user_id],Users[country])</f>
        <v>FR</v>
      </c>
      <c r="F2166" s="5" t="str">
        <f>_xlfn.XLOOKUP(Orders[[#This Row],[country_code]],Countries[country_code],Countries[country_name])</f>
        <v>France</v>
      </c>
      <c r="G2166" s="5">
        <f>_xlfn.XLOOKUP(Orders[[#This Row],[user_id]],Users[user_id],Users[is_referral])</f>
        <v>1</v>
      </c>
    </row>
    <row r="2167" spans="1:7">
      <c r="A2167" s="5">
        <v>2134982</v>
      </c>
      <c r="B2167" s="5">
        <v>8809</v>
      </c>
      <c r="C2167" s="6">
        <v>43191</v>
      </c>
      <c r="D2167" s="5">
        <v>21</v>
      </c>
      <c r="E2167" s="5" t="str">
        <f>_xlfn.XLOOKUP(Orders[[#This Row],[user_id]],Users[user_id],Users[country])</f>
        <v>ES</v>
      </c>
      <c r="F2167" s="5" t="str">
        <f>_xlfn.XLOOKUP(Orders[[#This Row],[country_code]],Countries[country_code],Countries[country_name])</f>
        <v>Spain</v>
      </c>
      <c r="G2167" s="5">
        <f>_xlfn.XLOOKUP(Orders[[#This Row],[user_id]],Users[user_id],Users[is_referral])</f>
        <v>1</v>
      </c>
    </row>
    <row r="2168" spans="1:7">
      <c r="A2168" s="5">
        <v>2134986</v>
      </c>
      <c r="B2168" s="5">
        <v>4550</v>
      </c>
      <c r="C2168" s="6">
        <v>43191</v>
      </c>
      <c r="D2168" s="5">
        <v>11</v>
      </c>
      <c r="E2168" s="5" t="str">
        <f>_xlfn.XLOOKUP(Orders[[#This Row],[user_id]],Users[user_id],Users[country])</f>
        <v>IT</v>
      </c>
      <c r="F2168" s="5" t="str">
        <f>_xlfn.XLOOKUP(Orders[[#This Row],[country_code]],Countries[country_code],Countries[country_name])</f>
        <v>Italy</v>
      </c>
      <c r="G2168" s="5">
        <f>_xlfn.XLOOKUP(Orders[[#This Row],[user_id]],Users[user_id],Users[is_referral])</f>
        <v>0</v>
      </c>
    </row>
    <row r="2169" spans="1:7">
      <c r="A2169" s="5">
        <v>2134988</v>
      </c>
      <c r="B2169" s="5">
        <v>2410</v>
      </c>
      <c r="C2169" s="6">
        <v>43191</v>
      </c>
      <c r="D2169" s="5">
        <v>58</v>
      </c>
      <c r="E2169" s="5" t="str">
        <f>_xlfn.XLOOKUP(Orders[[#This Row],[user_id]],Users[user_id],Users[country])</f>
        <v>FR</v>
      </c>
      <c r="F2169" s="5" t="str">
        <f>_xlfn.XLOOKUP(Orders[[#This Row],[country_code]],Countries[country_code],Countries[country_name])</f>
        <v>France</v>
      </c>
      <c r="G2169" s="5">
        <f>_xlfn.XLOOKUP(Orders[[#This Row],[user_id]],Users[user_id],Users[is_referral])</f>
        <v>0</v>
      </c>
    </row>
    <row r="2170" spans="1:7">
      <c r="A2170" s="5">
        <v>2134989</v>
      </c>
      <c r="B2170" s="5">
        <v>16903</v>
      </c>
      <c r="C2170" s="6">
        <v>43191</v>
      </c>
      <c r="D2170" s="5">
        <v>17</v>
      </c>
      <c r="E2170" s="5" t="str">
        <f>_xlfn.XLOOKUP(Orders[[#This Row],[user_id]],Users[user_id],Users[country])</f>
        <v>IT</v>
      </c>
      <c r="F2170" s="5" t="str">
        <f>_xlfn.XLOOKUP(Orders[[#This Row],[country_code]],Countries[country_code],Countries[country_name])</f>
        <v>Italy</v>
      </c>
      <c r="G2170" s="5">
        <f>_xlfn.XLOOKUP(Orders[[#This Row],[user_id]],Users[user_id],Users[is_referral])</f>
        <v>1</v>
      </c>
    </row>
    <row r="2171" spans="1:7">
      <c r="A2171" s="5">
        <v>2134991</v>
      </c>
      <c r="B2171" s="5">
        <v>14267</v>
      </c>
      <c r="C2171" s="6">
        <v>43191</v>
      </c>
      <c r="D2171" s="5">
        <v>41</v>
      </c>
      <c r="E2171" s="5" t="str">
        <f>_xlfn.XLOOKUP(Orders[[#This Row],[user_id]],Users[user_id],Users[country])</f>
        <v>FR</v>
      </c>
      <c r="F2171" s="5" t="str">
        <f>_xlfn.XLOOKUP(Orders[[#This Row],[country_code]],Countries[country_code],Countries[country_name])</f>
        <v>France</v>
      </c>
      <c r="G2171" s="5">
        <f>_xlfn.XLOOKUP(Orders[[#This Row],[user_id]],Users[user_id],Users[is_referral])</f>
        <v>1</v>
      </c>
    </row>
    <row r="2172" spans="1:7">
      <c r="A2172" s="5">
        <v>2134992</v>
      </c>
      <c r="B2172" s="5">
        <v>2721</v>
      </c>
      <c r="C2172" s="6">
        <v>43191</v>
      </c>
      <c r="D2172" s="5">
        <v>33</v>
      </c>
      <c r="E2172" s="5" t="str">
        <f>_xlfn.XLOOKUP(Orders[[#This Row],[user_id]],Users[user_id],Users[country])</f>
        <v>IT</v>
      </c>
      <c r="F2172" s="5" t="str">
        <f>_xlfn.XLOOKUP(Orders[[#This Row],[country_code]],Countries[country_code],Countries[country_name])</f>
        <v>Italy</v>
      </c>
      <c r="G2172" s="5">
        <f>_xlfn.XLOOKUP(Orders[[#This Row],[user_id]],Users[user_id],Users[is_referral])</f>
        <v>0</v>
      </c>
    </row>
    <row r="2173" spans="1:7">
      <c r="A2173" s="5">
        <v>2134994</v>
      </c>
      <c r="B2173" s="5">
        <v>4729</v>
      </c>
      <c r="C2173" s="6">
        <v>43191</v>
      </c>
      <c r="D2173" s="5">
        <v>62</v>
      </c>
      <c r="E2173" s="5" t="str">
        <f>_xlfn.XLOOKUP(Orders[[#This Row],[user_id]],Users[user_id],Users[country])</f>
        <v>IT</v>
      </c>
      <c r="F2173" s="5" t="str">
        <f>_xlfn.XLOOKUP(Orders[[#This Row],[country_code]],Countries[country_code],Countries[country_name])</f>
        <v>Italy</v>
      </c>
      <c r="G2173" s="5">
        <f>_xlfn.XLOOKUP(Orders[[#This Row],[user_id]],Users[user_id],Users[is_referral])</f>
        <v>0</v>
      </c>
    </row>
    <row r="2174" spans="1:7">
      <c r="A2174" s="5">
        <v>2134996</v>
      </c>
      <c r="B2174" s="5">
        <v>17411</v>
      </c>
      <c r="C2174" s="6">
        <v>43191</v>
      </c>
      <c r="D2174" s="5">
        <v>25</v>
      </c>
      <c r="E2174" s="5" t="str">
        <f>_xlfn.XLOOKUP(Orders[[#This Row],[user_id]],Users[user_id],Users[country])</f>
        <v>FR</v>
      </c>
      <c r="F2174" s="5" t="str">
        <f>_xlfn.XLOOKUP(Orders[[#This Row],[country_code]],Countries[country_code],Countries[country_name])</f>
        <v>France</v>
      </c>
      <c r="G2174" s="5">
        <f>_xlfn.XLOOKUP(Orders[[#This Row],[user_id]],Users[user_id],Users[is_referral])</f>
        <v>1</v>
      </c>
    </row>
    <row r="2175" spans="1:7">
      <c r="A2175" s="5">
        <v>2134997</v>
      </c>
      <c r="B2175" s="5">
        <v>14772</v>
      </c>
      <c r="C2175" s="6">
        <v>43191</v>
      </c>
      <c r="D2175" s="5">
        <v>68</v>
      </c>
      <c r="E2175" s="5" t="str">
        <f>_xlfn.XLOOKUP(Orders[[#This Row],[user_id]],Users[user_id],Users[country])</f>
        <v>IT</v>
      </c>
      <c r="F2175" s="5" t="str">
        <f>_xlfn.XLOOKUP(Orders[[#This Row],[country_code]],Countries[country_code],Countries[country_name])</f>
        <v>Italy</v>
      </c>
      <c r="G2175" s="5">
        <f>_xlfn.XLOOKUP(Orders[[#This Row],[user_id]],Users[user_id],Users[is_referral])</f>
        <v>1</v>
      </c>
    </row>
    <row r="2176" spans="1:7">
      <c r="A2176" s="5">
        <v>2135000</v>
      </c>
      <c r="B2176" s="5">
        <v>10121</v>
      </c>
      <c r="C2176" s="6">
        <v>43191</v>
      </c>
      <c r="D2176" s="5">
        <v>69</v>
      </c>
      <c r="E2176" s="5" t="str">
        <f>_xlfn.XLOOKUP(Orders[[#This Row],[user_id]],Users[user_id],Users[country])</f>
        <v>FR</v>
      </c>
      <c r="F2176" s="5" t="str">
        <f>_xlfn.XLOOKUP(Orders[[#This Row],[country_code]],Countries[country_code],Countries[country_name])</f>
        <v>France</v>
      </c>
      <c r="G2176" s="5">
        <f>_xlfn.XLOOKUP(Orders[[#This Row],[user_id]],Users[user_id],Users[is_referral])</f>
        <v>1</v>
      </c>
    </row>
    <row r="2177" spans="1:7">
      <c r="A2177" s="5">
        <v>2135001</v>
      </c>
      <c r="B2177" s="5">
        <v>15075</v>
      </c>
      <c r="C2177" s="6">
        <v>43191</v>
      </c>
      <c r="D2177" s="5">
        <v>66</v>
      </c>
      <c r="E2177" s="5" t="str">
        <f>_xlfn.XLOOKUP(Orders[[#This Row],[user_id]],Users[user_id],Users[country])</f>
        <v>FR</v>
      </c>
      <c r="F2177" s="5" t="str">
        <f>_xlfn.XLOOKUP(Orders[[#This Row],[country_code]],Countries[country_code],Countries[country_name])</f>
        <v>France</v>
      </c>
      <c r="G2177" s="5">
        <f>_xlfn.XLOOKUP(Orders[[#This Row],[user_id]],Users[user_id],Users[is_referral])</f>
        <v>1</v>
      </c>
    </row>
    <row r="2178" spans="1:7">
      <c r="A2178" s="5">
        <v>2135002</v>
      </c>
      <c r="B2178" s="5">
        <v>9479</v>
      </c>
      <c r="C2178" s="6">
        <v>43191</v>
      </c>
      <c r="D2178" s="5">
        <v>37</v>
      </c>
      <c r="E2178" s="5" t="str">
        <f>_xlfn.XLOOKUP(Orders[[#This Row],[user_id]],Users[user_id],Users[country])</f>
        <v>DE</v>
      </c>
      <c r="F2178" s="5" t="str">
        <f>_xlfn.XLOOKUP(Orders[[#This Row],[country_code]],Countries[country_code],Countries[country_name])</f>
        <v>Germany</v>
      </c>
      <c r="G2178" s="5">
        <f>_xlfn.XLOOKUP(Orders[[#This Row],[user_id]],Users[user_id],Users[is_referral])</f>
        <v>0</v>
      </c>
    </row>
    <row r="2179" spans="1:7">
      <c r="A2179" s="5">
        <v>2135003</v>
      </c>
      <c r="B2179" s="5">
        <v>9708</v>
      </c>
      <c r="C2179" s="6">
        <v>43191</v>
      </c>
      <c r="D2179" s="5">
        <v>50</v>
      </c>
      <c r="E2179" s="5" t="str">
        <f>_xlfn.XLOOKUP(Orders[[#This Row],[user_id]],Users[user_id],Users[country])</f>
        <v>ES</v>
      </c>
      <c r="F2179" s="5" t="str">
        <f>_xlfn.XLOOKUP(Orders[[#This Row],[country_code]],Countries[country_code],Countries[country_name])</f>
        <v>Spain</v>
      </c>
      <c r="G2179" s="5">
        <f>_xlfn.XLOOKUP(Orders[[#This Row],[user_id]],Users[user_id],Users[is_referral])</f>
        <v>1</v>
      </c>
    </row>
    <row r="2180" spans="1:7">
      <c r="A2180" s="5">
        <v>2135004</v>
      </c>
      <c r="B2180" s="5">
        <v>16703</v>
      </c>
      <c r="C2180" s="6">
        <v>43191</v>
      </c>
      <c r="D2180" s="5">
        <v>33</v>
      </c>
      <c r="E2180" s="5" t="str">
        <f>_xlfn.XLOOKUP(Orders[[#This Row],[user_id]],Users[user_id],Users[country])</f>
        <v>ES</v>
      </c>
      <c r="F2180" s="5" t="str">
        <f>_xlfn.XLOOKUP(Orders[[#This Row],[country_code]],Countries[country_code],Countries[country_name])</f>
        <v>Spain</v>
      </c>
      <c r="G2180" s="5">
        <f>_xlfn.XLOOKUP(Orders[[#This Row],[user_id]],Users[user_id],Users[is_referral])</f>
        <v>1</v>
      </c>
    </row>
    <row r="2181" spans="1:7">
      <c r="A2181" s="5">
        <v>2135007</v>
      </c>
      <c r="B2181" s="5">
        <v>17166</v>
      </c>
      <c r="C2181" s="6">
        <v>43191</v>
      </c>
      <c r="D2181" s="5">
        <v>90</v>
      </c>
      <c r="E2181" s="5" t="str">
        <f>_xlfn.XLOOKUP(Orders[[#This Row],[user_id]],Users[user_id],Users[country])</f>
        <v>DE</v>
      </c>
      <c r="F2181" s="5" t="str">
        <f>_xlfn.XLOOKUP(Orders[[#This Row],[country_code]],Countries[country_code],Countries[country_name])</f>
        <v>Germany</v>
      </c>
      <c r="G2181" s="5">
        <f>_xlfn.XLOOKUP(Orders[[#This Row],[user_id]],Users[user_id],Users[is_referral])</f>
        <v>1</v>
      </c>
    </row>
    <row r="2182" spans="1:7">
      <c r="A2182" s="5">
        <v>2135008</v>
      </c>
      <c r="B2182" s="5">
        <v>2442</v>
      </c>
      <c r="C2182" s="6">
        <v>43191</v>
      </c>
      <c r="D2182" s="5">
        <v>19</v>
      </c>
      <c r="E2182" s="5" t="str">
        <f>_xlfn.XLOOKUP(Orders[[#This Row],[user_id]],Users[user_id],Users[country])</f>
        <v>FR</v>
      </c>
      <c r="F2182" s="5" t="str">
        <f>_xlfn.XLOOKUP(Orders[[#This Row],[country_code]],Countries[country_code],Countries[country_name])</f>
        <v>France</v>
      </c>
      <c r="G2182" s="5">
        <f>_xlfn.XLOOKUP(Orders[[#This Row],[user_id]],Users[user_id],Users[is_referral])</f>
        <v>0</v>
      </c>
    </row>
    <row r="2183" spans="1:7">
      <c r="A2183" s="5">
        <v>2135009</v>
      </c>
      <c r="B2183" s="5">
        <v>7090</v>
      </c>
      <c r="C2183" s="6">
        <v>43191</v>
      </c>
      <c r="D2183" s="5">
        <v>18</v>
      </c>
      <c r="E2183" s="5" t="str">
        <f>_xlfn.XLOOKUP(Orders[[#This Row],[user_id]],Users[user_id],Users[country])</f>
        <v>FR</v>
      </c>
      <c r="F2183" s="5" t="str">
        <f>_xlfn.XLOOKUP(Orders[[#This Row],[country_code]],Countries[country_code],Countries[country_name])</f>
        <v>France</v>
      </c>
      <c r="G2183" s="5">
        <f>_xlfn.XLOOKUP(Orders[[#This Row],[user_id]],Users[user_id],Users[is_referral])</f>
        <v>0</v>
      </c>
    </row>
    <row r="2184" spans="1:7">
      <c r="A2184" s="5">
        <v>2135010</v>
      </c>
      <c r="B2184" s="5">
        <v>8569</v>
      </c>
      <c r="C2184" s="6">
        <v>43191</v>
      </c>
      <c r="D2184" s="5">
        <v>48</v>
      </c>
      <c r="E2184" s="5" t="str">
        <f>_xlfn.XLOOKUP(Orders[[#This Row],[user_id]],Users[user_id],Users[country])</f>
        <v>FR</v>
      </c>
      <c r="F2184" s="5" t="str">
        <f>_xlfn.XLOOKUP(Orders[[#This Row],[country_code]],Countries[country_code],Countries[country_name])</f>
        <v>France</v>
      </c>
      <c r="G2184" s="5">
        <f>_xlfn.XLOOKUP(Orders[[#This Row],[user_id]],Users[user_id],Users[is_referral])</f>
        <v>1</v>
      </c>
    </row>
    <row r="2185" spans="1:7">
      <c r="A2185" s="5">
        <v>2135011</v>
      </c>
      <c r="B2185" s="5">
        <v>10595</v>
      </c>
      <c r="C2185" s="6">
        <v>43191</v>
      </c>
      <c r="D2185" s="5">
        <v>57</v>
      </c>
      <c r="E2185" s="5" t="str">
        <f>_xlfn.XLOOKUP(Orders[[#This Row],[user_id]],Users[user_id],Users[country])</f>
        <v>IT</v>
      </c>
      <c r="F2185" s="5" t="str">
        <f>_xlfn.XLOOKUP(Orders[[#This Row],[country_code]],Countries[country_code],Countries[country_name])</f>
        <v>Italy</v>
      </c>
      <c r="G2185" s="5">
        <f>_xlfn.XLOOKUP(Orders[[#This Row],[user_id]],Users[user_id],Users[is_referral])</f>
        <v>1</v>
      </c>
    </row>
    <row r="2186" spans="1:7">
      <c r="A2186" s="5">
        <v>2135014</v>
      </c>
      <c r="B2186" s="5">
        <v>8243</v>
      </c>
      <c r="C2186" s="6">
        <v>43191</v>
      </c>
      <c r="D2186" s="5">
        <v>70</v>
      </c>
      <c r="E2186" s="5" t="str">
        <f>_xlfn.XLOOKUP(Orders[[#This Row],[user_id]],Users[user_id],Users[country])</f>
        <v>FR</v>
      </c>
      <c r="F2186" s="5" t="str">
        <f>_xlfn.XLOOKUP(Orders[[#This Row],[country_code]],Countries[country_code],Countries[country_name])</f>
        <v>France</v>
      </c>
      <c r="G2186" s="5">
        <f>_xlfn.XLOOKUP(Orders[[#This Row],[user_id]],Users[user_id],Users[is_referral])</f>
        <v>1</v>
      </c>
    </row>
    <row r="2187" spans="1:7">
      <c r="A2187" s="5">
        <v>2135015</v>
      </c>
      <c r="B2187" s="5">
        <v>16543</v>
      </c>
      <c r="C2187" s="6">
        <v>43191</v>
      </c>
      <c r="D2187" s="5">
        <v>45</v>
      </c>
      <c r="E2187" s="5" t="str">
        <f>_xlfn.XLOOKUP(Orders[[#This Row],[user_id]],Users[user_id],Users[country])</f>
        <v>ES</v>
      </c>
      <c r="F2187" s="5" t="str">
        <f>_xlfn.XLOOKUP(Orders[[#This Row],[country_code]],Countries[country_code],Countries[country_name])</f>
        <v>Spain</v>
      </c>
      <c r="G2187" s="5">
        <f>_xlfn.XLOOKUP(Orders[[#This Row],[user_id]],Users[user_id],Users[is_referral])</f>
        <v>1</v>
      </c>
    </row>
    <row r="2188" spans="1:7">
      <c r="A2188" s="5">
        <v>2135016</v>
      </c>
      <c r="B2188" s="5">
        <v>6004</v>
      </c>
      <c r="C2188" s="6">
        <v>43191</v>
      </c>
      <c r="D2188" s="5">
        <v>40</v>
      </c>
      <c r="E2188" s="5" t="str">
        <f>_xlfn.XLOOKUP(Orders[[#This Row],[user_id]],Users[user_id],Users[country])</f>
        <v>ES</v>
      </c>
      <c r="F2188" s="5" t="str">
        <f>_xlfn.XLOOKUP(Orders[[#This Row],[country_code]],Countries[country_code],Countries[country_name])</f>
        <v>Spain</v>
      </c>
      <c r="G2188" s="5">
        <f>_xlfn.XLOOKUP(Orders[[#This Row],[user_id]],Users[user_id],Users[is_referral])</f>
        <v>0</v>
      </c>
    </row>
    <row r="2189" spans="1:7">
      <c r="A2189" s="5">
        <v>2135017</v>
      </c>
      <c r="B2189" s="5">
        <v>13867</v>
      </c>
      <c r="C2189" s="6">
        <v>43191</v>
      </c>
      <c r="D2189" s="5">
        <v>16</v>
      </c>
      <c r="E2189" s="5" t="str">
        <f>_xlfn.XLOOKUP(Orders[[#This Row],[user_id]],Users[user_id],Users[country])</f>
        <v>FR</v>
      </c>
      <c r="F2189" s="5" t="str">
        <f>_xlfn.XLOOKUP(Orders[[#This Row],[country_code]],Countries[country_code],Countries[country_name])</f>
        <v>France</v>
      </c>
      <c r="G2189" s="5">
        <f>_xlfn.XLOOKUP(Orders[[#This Row],[user_id]],Users[user_id],Users[is_referral])</f>
        <v>1</v>
      </c>
    </row>
    <row r="2190" spans="1:7">
      <c r="A2190" s="5">
        <v>2135018</v>
      </c>
      <c r="B2190" s="5">
        <v>15447</v>
      </c>
      <c r="C2190" s="6">
        <v>43191</v>
      </c>
      <c r="D2190" s="5">
        <v>35</v>
      </c>
      <c r="E2190" s="5" t="str">
        <f>_xlfn.XLOOKUP(Orders[[#This Row],[user_id]],Users[user_id],Users[country])</f>
        <v>FR</v>
      </c>
      <c r="F2190" s="5" t="str">
        <f>_xlfn.XLOOKUP(Orders[[#This Row],[country_code]],Countries[country_code],Countries[country_name])</f>
        <v>France</v>
      </c>
      <c r="G2190" s="5">
        <f>_xlfn.XLOOKUP(Orders[[#This Row],[user_id]],Users[user_id],Users[is_referral])</f>
        <v>1</v>
      </c>
    </row>
    <row r="2191" spans="1:7">
      <c r="A2191" s="5">
        <v>2135020</v>
      </c>
      <c r="B2191" s="5">
        <v>2475</v>
      </c>
      <c r="C2191" s="6">
        <v>43191</v>
      </c>
      <c r="D2191" s="5">
        <v>83</v>
      </c>
      <c r="E2191" s="5" t="str">
        <f>_xlfn.XLOOKUP(Orders[[#This Row],[user_id]],Users[user_id],Users[country])</f>
        <v>IT</v>
      </c>
      <c r="F2191" s="5" t="str">
        <f>_xlfn.XLOOKUP(Orders[[#This Row],[country_code]],Countries[country_code],Countries[country_name])</f>
        <v>Italy</v>
      </c>
      <c r="G2191" s="5">
        <f>_xlfn.XLOOKUP(Orders[[#This Row],[user_id]],Users[user_id],Users[is_referral])</f>
        <v>0</v>
      </c>
    </row>
    <row r="2192" spans="1:7">
      <c r="A2192" s="5">
        <v>2135023</v>
      </c>
      <c r="B2192" s="5">
        <v>869</v>
      </c>
      <c r="C2192" s="6">
        <v>43191</v>
      </c>
      <c r="D2192" s="5">
        <v>51</v>
      </c>
      <c r="E2192" s="5" t="str">
        <f>_xlfn.XLOOKUP(Orders[[#This Row],[user_id]],Users[user_id],Users[country])</f>
        <v>IT</v>
      </c>
      <c r="F2192" s="5" t="str">
        <f>_xlfn.XLOOKUP(Orders[[#This Row],[country_code]],Countries[country_code],Countries[country_name])</f>
        <v>Italy</v>
      </c>
      <c r="G2192" s="5">
        <f>_xlfn.XLOOKUP(Orders[[#This Row],[user_id]],Users[user_id],Users[is_referral])</f>
        <v>0</v>
      </c>
    </row>
    <row r="2193" spans="1:7">
      <c r="A2193" s="5">
        <v>2135024</v>
      </c>
      <c r="B2193" s="5">
        <v>484</v>
      </c>
      <c r="C2193" s="6">
        <v>43191</v>
      </c>
      <c r="D2193" s="5">
        <v>43</v>
      </c>
      <c r="E2193" s="5" t="str">
        <f>_xlfn.XLOOKUP(Orders[[#This Row],[user_id]],Users[user_id],Users[country])</f>
        <v>ES</v>
      </c>
      <c r="F2193" s="5" t="str">
        <f>_xlfn.XLOOKUP(Orders[[#This Row],[country_code]],Countries[country_code],Countries[country_name])</f>
        <v>Spain</v>
      </c>
      <c r="G2193" s="5">
        <f>_xlfn.XLOOKUP(Orders[[#This Row],[user_id]],Users[user_id],Users[is_referral])</f>
        <v>0</v>
      </c>
    </row>
    <row r="2194" spans="1:7">
      <c r="A2194" s="5">
        <v>2135032</v>
      </c>
      <c r="B2194" s="5">
        <v>10908</v>
      </c>
      <c r="C2194" s="6">
        <v>43191</v>
      </c>
      <c r="D2194" s="5">
        <v>58</v>
      </c>
      <c r="E2194" s="5" t="str">
        <f>_xlfn.XLOOKUP(Orders[[#This Row],[user_id]],Users[user_id],Users[country])</f>
        <v>IT</v>
      </c>
      <c r="F2194" s="5" t="str">
        <f>_xlfn.XLOOKUP(Orders[[#This Row],[country_code]],Countries[country_code],Countries[country_name])</f>
        <v>Italy</v>
      </c>
      <c r="G2194" s="5">
        <f>_xlfn.XLOOKUP(Orders[[#This Row],[user_id]],Users[user_id],Users[is_referral])</f>
        <v>1</v>
      </c>
    </row>
    <row r="2195" spans="1:7">
      <c r="A2195" s="5">
        <v>2135033</v>
      </c>
      <c r="B2195" s="5">
        <v>2082</v>
      </c>
      <c r="C2195" s="6">
        <v>43191</v>
      </c>
      <c r="D2195" s="5">
        <v>13</v>
      </c>
      <c r="E2195" s="5" t="str">
        <f>_xlfn.XLOOKUP(Orders[[#This Row],[user_id]],Users[user_id],Users[country])</f>
        <v>ES</v>
      </c>
      <c r="F2195" s="5" t="str">
        <f>_xlfn.XLOOKUP(Orders[[#This Row],[country_code]],Countries[country_code],Countries[country_name])</f>
        <v>Spain</v>
      </c>
      <c r="G2195" s="5">
        <f>_xlfn.XLOOKUP(Orders[[#This Row],[user_id]],Users[user_id],Users[is_referral])</f>
        <v>0</v>
      </c>
    </row>
    <row r="2196" spans="1:7">
      <c r="A2196" s="5">
        <v>2135034</v>
      </c>
      <c r="B2196" s="5">
        <v>11094</v>
      </c>
      <c r="C2196" s="6">
        <v>43191</v>
      </c>
      <c r="D2196" s="5">
        <v>35</v>
      </c>
      <c r="E2196" s="5" t="str">
        <f>_xlfn.XLOOKUP(Orders[[#This Row],[user_id]],Users[user_id],Users[country])</f>
        <v>ES</v>
      </c>
      <c r="F2196" s="5" t="str">
        <f>_xlfn.XLOOKUP(Orders[[#This Row],[country_code]],Countries[country_code],Countries[country_name])</f>
        <v>Spain</v>
      </c>
      <c r="G2196" s="5">
        <f>_xlfn.XLOOKUP(Orders[[#This Row],[user_id]],Users[user_id],Users[is_referral])</f>
        <v>1</v>
      </c>
    </row>
    <row r="2197" spans="1:7">
      <c r="A2197" s="5">
        <v>2135035</v>
      </c>
      <c r="B2197" s="5">
        <v>5587</v>
      </c>
      <c r="C2197" s="6">
        <v>43191</v>
      </c>
      <c r="D2197" s="5">
        <v>72</v>
      </c>
      <c r="E2197" s="5" t="str">
        <f>_xlfn.XLOOKUP(Orders[[#This Row],[user_id]],Users[user_id],Users[country])</f>
        <v>FR</v>
      </c>
      <c r="F2197" s="5" t="str">
        <f>_xlfn.XLOOKUP(Orders[[#This Row],[country_code]],Countries[country_code],Countries[country_name])</f>
        <v>France</v>
      </c>
      <c r="G2197" s="5">
        <f>_xlfn.XLOOKUP(Orders[[#This Row],[user_id]],Users[user_id],Users[is_referral])</f>
        <v>1</v>
      </c>
    </row>
    <row r="2198" spans="1:7">
      <c r="A2198" s="5">
        <v>2135037</v>
      </c>
      <c r="B2198" s="5">
        <v>16187</v>
      </c>
      <c r="C2198" s="6">
        <v>43191</v>
      </c>
      <c r="D2198" s="5">
        <v>84</v>
      </c>
      <c r="E2198" s="5" t="str">
        <f>_xlfn.XLOOKUP(Orders[[#This Row],[user_id]],Users[user_id],Users[country])</f>
        <v>FR</v>
      </c>
      <c r="F2198" s="5" t="str">
        <f>_xlfn.XLOOKUP(Orders[[#This Row],[country_code]],Countries[country_code],Countries[country_name])</f>
        <v>France</v>
      </c>
      <c r="G2198" s="5">
        <f>_xlfn.XLOOKUP(Orders[[#This Row],[user_id]],Users[user_id],Users[is_referral])</f>
        <v>1</v>
      </c>
    </row>
    <row r="2199" spans="1:7">
      <c r="A2199" s="5">
        <v>2135041</v>
      </c>
      <c r="B2199" s="5">
        <v>18838</v>
      </c>
      <c r="C2199" s="6">
        <v>43191</v>
      </c>
      <c r="D2199" s="5">
        <v>97</v>
      </c>
      <c r="E2199" s="5" t="str">
        <f>_xlfn.XLOOKUP(Orders[[#This Row],[user_id]],Users[user_id],Users[country])</f>
        <v>FR</v>
      </c>
      <c r="F2199" s="5" t="str">
        <f>_xlfn.XLOOKUP(Orders[[#This Row],[country_code]],Countries[country_code],Countries[country_name])</f>
        <v>France</v>
      </c>
      <c r="G2199" s="5">
        <f>_xlfn.XLOOKUP(Orders[[#This Row],[user_id]],Users[user_id],Users[is_referral])</f>
        <v>1</v>
      </c>
    </row>
    <row r="2200" spans="1:7">
      <c r="A2200" s="5">
        <v>2135042</v>
      </c>
      <c r="B2200" s="5">
        <v>8039</v>
      </c>
      <c r="C2200" s="6">
        <v>43191</v>
      </c>
      <c r="D2200" s="5">
        <v>50</v>
      </c>
      <c r="E2200" s="5" t="str">
        <f>_xlfn.XLOOKUP(Orders[[#This Row],[user_id]],Users[user_id],Users[country])</f>
        <v>ES</v>
      </c>
      <c r="F2200" s="5" t="str">
        <f>_xlfn.XLOOKUP(Orders[[#This Row],[country_code]],Countries[country_code],Countries[country_name])</f>
        <v>Spain</v>
      </c>
      <c r="G2200" s="5">
        <f>_xlfn.XLOOKUP(Orders[[#This Row],[user_id]],Users[user_id],Users[is_referral])</f>
        <v>0</v>
      </c>
    </row>
    <row r="2201" spans="1:7">
      <c r="A2201" s="5">
        <v>2135044</v>
      </c>
      <c r="B2201" s="5">
        <v>14378</v>
      </c>
      <c r="C2201" s="6">
        <v>43191</v>
      </c>
      <c r="D2201" s="5">
        <v>16</v>
      </c>
      <c r="E2201" s="5" t="str">
        <f>_xlfn.XLOOKUP(Orders[[#This Row],[user_id]],Users[user_id],Users[country])</f>
        <v>ES</v>
      </c>
      <c r="F2201" s="5" t="str">
        <f>_xlfn.XLOOKUP(Orders[[#This Row],[country_code]],Countries[country_code],Countries[country_name])</f>
        <v>Spain</v>
      </c>
      <c r="G2201" s="5">
        <f>_xlfn.XLOOKUP(Orders[[#This Row],[user_id]],Users[user_id],Users[is_referral])</f>
        <v>1</v>
      </c>
    </row>
    <row r="2202" spans="1:7">
      <c r="A2202" s="5">
        <v>2135045</v>
      </c>
      <c r="B2202" s="5">
        <v>17459</v>
      </c>
      <c r="C2202" s="6">
        <v>43191</v>
      </c>
      <c r="D2202" s="5">
        <v>63</v>
      </c>
      <c r="E2202" s="5" t="str">
        <f>_xlfn.XLOOKUP(Orders[[#This Row],[user_id]],Users[user_id],Users[country])</f>
        <v>ES</v>
      </c>
      <c r="F2202" s="5" t="str">
        <f>_xlfn.XLOOKUP(Orders[[#This Row],[country_code]],Countries[country_code],Countries[country_name])</f>
        <v>Spain</v>
      </c>
      <c r="G2202" s="5">
        <f>_xlfn.XLOOKUP(Orders[[#This Row],[user_id]],Users[user_id],Users[is_referral])</f>
        <v>1</v>
      </c>
    </row>
    <row r="2203" spans="1:7">
      <c r="A2203" s="5">
        <v>2135046</v>
      </c>
      <c r="B2203" s="5">
        <v>17634</v>
      </c>
      <c r="C2203" s="6">
        <v>43191</v>
      </c>
      <c r="D2203" s="5">
        <v>15</v>
      </c>
      <c r="E2203" s="5" t="str">
        <f>_xlfn.XLOOKUP(Orders[[#This Row],[user_id]],Users[user_id],Users[country])</f>
        <v>IT</v>
      </c>
      <c r="F2203" s="5" t="str">
        <f>_xlfn.XLOOKUP(Orders[[#This Row],[country_code]],Countries[country_code],Countries[country_name])</f>
        <v>Italy</v>
      </c>
      <c r="G2203" s="5">
        <f>_xlfn.XLOOKUP(Orders[[#This Row],[user_id]],Users[user_id],Users[is_referral])</f>
        <v>1</v>
      </c>
    </row>
    <row r="2204" spans="1:7">
      <c r="A2204" s="5">
        <v>2135047</v>
      </c>
      <c r="B2204" s="5">
        <v>13269</v>
      </c>
      <c r="C2204" s="6">
        <v>43191</v>
      </c>
      <c r="D2204" s="5">
        <v>49</v>
      </c>
      <c r="E2204" s="5" t="str">
        <f>_xlfn.XLOOKUP(Orders[[#This Row],[user_id]],Users[user_id],Users[country])</f>
        <v>FR</v>
      </c>
      <c r="F2204" s="5" t="str">
        <f>_xlfn.XLOOKUP(Orders[[#This Row],[country_code]],Countries[country_code],Countries[country_name])</f>
        <v>France</v>
      </c>
      <c r="G2204" s="5">
        <f>_xlfn.XLOOKUP(Orders[[#This Row],[user_id]],Users[user_id],Users[is_referral])</f>
        <v>1</v>
      </c>
    </row>
    <row r="2205" spans="1:7">
      <c r="A2205" s="5">
        <v>2135050</v>
      </c>
      <c r="B2205" s="5">
        <v>15054</v>
      </c>
      <c r="C2205" s="6">
        <v>43191</v>
      </c>
      <c r="D2205" s="5">
        <v>24</v>
      </c>
      <c r="E2205" s="5" t="str">
        <f>_xlfn.XLOOKUP(Orders[[#This Row],[user_id]],Users[user_id],Users[country])</f>
        <v>FR</v>
      </c>
      <c r="F2205" s="5" t="str">
        <f>_xlfn.XLOOKUP(Orders[[#This Row],[country_code]],Countries[country_code],Countries[country_name])</f>
        <v>France</v>
      </c>
      <c r="G2205" s="5">
        <f>_xlfn.XLOOKUP(Orders[[#This Row],[user_id]],Users[user_id],Users[is_referral])</f>
        <v>0</v>
      </c>
    </row>
    <row r="2206" spans="1:7">
      <c r="A2206" s="5">
        <v>2135051</v>
      </c>
      <c r="B2206" s="5">
        <v>18423</v>
      </c>
      <c r="C2206" s="6">
        <v>43191</v>
      </c>
      <c r="D2206" s="5">
        <v>36</v>
      </c>
      <c r="E2206" s="5" t="str">
        <f>_xlfn.XLOOKUP(Orders[[#This Row],[user_id]],Users[user_id],Users[country])</f>
        <v>IT</v>
      </c>
      <c r="F2206" s="5" t="str">
        <f>_xlfn.XLOOKUP(Orders[[#This Row],[country_code]],Countries[country_code],Countries[country_name])</f>
        <v>Italy</v>
      </c>
      <c r="G2206" s="5">
        <f>_xlfn.XLOOKUP(Orders[[#This Row],[user_id]],Users[user_id],Users[is_referral])</f>
        <v>1</v>
      </c>
    </row>
    <row r="2207" spans="1:7">
      <c r="A2207" s="5">
        <v>2135055</v>
      </c>
      <c r="B2207" s="5">
        <v>18501</v>
      </c>
      <c r="C2207" s="6">
        <v>43191</v>
      </c>
      <c r="D2207" s="5">
        <v>33</v>
      </c>
      <c r="E2207" s="5" t="str">
        <f>_xlfn.XLOOKUP(Orders[[#This Row],[user_id]],Users[user_id],Users[country])</f>
        <v>ES</v>
      </c>
      <c r="F2207" s="5" t="str">
        <f>_xlfn.XLOOKUP(Orders[[#This Row],[country_code]],Countries[country_code],Countries[country_name])</f>
        <v>Spain</v>
      </c>
      <c r="G2207" s="5">
        <f>_xlfn.XLOOKUP(Orders[[#This Row],[user_id]],Users[user_id],Users[is_referral])</f>
        <v>0</v>
      </c>
    </row>
    <row r="2208" spans="1:7">
      <c r="A2208" s="5">
        <v>2135056</v>
      </c>
      <c r="B2208" s="5">
        <v>4224</v>
      </c>
      <c r="C2208" s="6">
        <v>43191</v>
      </c>
      <c r="D2208" s="5">
        <v>64</v>
      </c>
      <c r="E2208" s="5" t="str">
        <f>_xlfn.XLOOKUP(Orders[[#This Row],[user_id]],Users[user_id],Users[country])</f>
        <v>FR</v>
      </c>
      <c r="F2208" s="5" t="str">
        <f>_xlfn.XLOOKUP(Orders[[#This Row],[country_code]],Countries[country_code],Countries[country_name])</f>
        <v>France</v>
      </c>
      <c r="G2208" s="5">
        <f>_xlfn.XLOOKUP(Orders[[#This Row],[user_id]],Users[user_id],Users[is_referral])</f>
        <v>0</v>
      </c>
    </row>
    <row r="2209" spans="1:7">
      <c r="A2209" s="5">
        <v>2135058</v>
      </c>
      <c r="B2209" s="5">
        <v>10334</v>
      </c>
      <c r="C2209" s="6">
        <v>43191</v>
      </c>
      <c r="D2209" s="5">
        <v>15</v>
      </c>
      <c r="E2209" s="5" t="str">
        <f>_xlfn.XLOOKUP(Orders[[#This Row],[user_id]],Users[user_id],Users[country])</f>
        <v>FR</v>
      </c>
      <c r="F2209" s="5" t="str">
        <f>_xlfn.XLOOKUP(Orders[[#This Row],[country_code]],Countries[country_code],Countries[country_name])</f>
        <v>France</v>
      </c>
      <c r="G2209" s="5">
        <f>_xlfn.XLOOKUP(Orders[[#This Row],[user_id]],Users[user_id],Users[is_referral])</f>
        <v>1</v>
      </c>
    </row>
    <row r="2210" spans="1:7">
      <c r="A2210" s="5">
        <v>2135064</v>
      </c>
      <c r="B2210" s="5">
        <v>4560</v>
      </c>
      <c r="C2210" s="6">
        <v>43191</v>
      </c>
      <c r="D2210" s="5">
        <v>62</v>
      </c>
      <c r="E2210" s="5" t="str">
        <f>_xlfn.XLOOKUP(Orders[[#This Row],[user_id]],Users[user_id],Users[country])</f>
        <v>FR</v>
      </c>
      <c r="F2210" s="5" t="str">
        <f>_xlfn.XLOOKUP(Orders[[#This Row],[country_code]],Countries[country_code],Countries[country_name])</f>
        <v>France</v>
      </c>
      <c r="G2210" s="5">
        <f>_xlfn.XLOOKUP(Orders[[#This Row],[user_id]],Users[user_id],Users[is_referral])</f>
        <v>0</v>
      </c>
    </row>
    <row r="2211" spans="1:7">
      <c r="A2211" s="5">
        <v>2135065</v>
      </c>
      <c r="B2211" s="5">
        <v>15613</v>
      </c>
      <c r="C2211" s="6">
        <v>43191</v>
      </c>
      <c r="D2211" s="5">
        <v>82</v>
      </c>
      <c r="E2211" s="5" t="str">
        <f>_xlfn.XLOOKUP(Orders[[#This Row],[user_id]],Users[user_id],Users[country])</f>
        <v>DE</v>
      </c>
      <c r="F2211" s="5" t="str">
        <f>_xlfn.XLOOKUP(Orders[[#This Row],[country_code]],Countries[country_code],Countries[country_name])</f>
        <v>Germany</v>
      </c>
      <c r="G2211" s="5">
        <f>_xlfn.XLOOKUP(Orders[[#This Row],[user_id]],Users[user_id],Users[is_referral])</f>
        <v>1</v>
      </c>
    </row>
    <row r="2212" spans="1:7">
      <c r="A2212" s="5">
        <v>2135067</v>
      </c>
      <c r="B2212" s="5">
        <v>11541</v>
      </c>
      <c r="C2212" s="6">
        <v>43191</v>
      </c>
      <c r="D2212" s="5">
        <v>48</v>
      </c>
      <c r="E2212" s="5" t="str">
        <f>_xlfn.XLOOKUP(Orders[[#This Row],[user_id]],Users[user_id],Users[country])</f>
        <v>ES</v>
      </c>
      <c r="F2212" s="5" t="str">
        <f>_xlfn.XLOOKUP(Orders[[#This Row],[country_code]],Countries[country_code],Countries[country_name])</f>
        <v>Spain</v>
      </c>
      <c r="G2212" s="5">
        <f>_xlfn.XLOOKUP(Orders[[#This Row],[user_id]],Users[user_id],Users[is_referral])</f>
        <v>0</v>
      </c>
    </row>
    <row r="2213" spans="1:7">
      <c r="A2213" s="5">
        <v>2135068</v>
      </c>
      <c r="B2213" s="5">
        <v>7408</v>
      </c>
      <c r="C2213" s="6">
        <v>43191</v>
      </c>
      <c r="D2213" s="5">
        <v>84</v>
      </c>
      <c r="E2213" s="5" t="str">
        <f>_xlfn.XLOOKUP(Orders[[#This Row],[user_id]],Users[user_id],Users[country])</f>
        <v>IT</v>
      </c>
      <c r="F2213" s="5" t="str">
        <f>_xlfn.XLOOKUP(Orders[[#This Row],[country_code]],Countries[country_code],Countries[country_name])</f>
        <v>Italy</v>
      </c>
      <c r="G2213" s="5">
        <f>_xlfn.XLOOKUP(Orders[[#This Row],[user_id]],Users[user_id],Users[is_referral])</f>
        <v>1</v>
      </c>
    </row>
    <row r="2214" spans="1:7">
      <c r="A2214" s="5">
        <v>2135070</v>
      </c>
      <c r="B2214" s="5">
        <v>17325</v>
      </c>
      <c r="C2214" s="6">
        <v>43191</v>
      </c>
      <c r="D2214" s="5">
        <v>46</v>
      </c>
      <c r="E2214" s="5" t="str">
        <f>_xlfn.XLOOKUP(Orders[[#This Row],[user_id]],Users[user_id],Users[country])</f>
        <v>FR</v>
      </c>
      <c r="F2214" s="5" t="str">
        <f>_xlfn.XLOOKUP(Orders[[#This Row],[country_code]],Countries[country_code],Countries[country_name])</f>
        <v>France</v>
      </c>
      <c r="G2214" s="5">
        <f>_xlfn.XLOOKUP(Orders[[#This Row],[user_id]],Users[user_id],Users[is_referral])</f>
        <v>1</v>
      </c>
    </row>
    <row r="2215" spans="1:7">
      <c r="A2215" s="5">
        <v>2135071</v>
      </c>
      <c r="B2215" s="5">
        <v>19391</v>
      </c>
      <c r="C2215" s="6">
        <v>43191</v>
      </c>
      <c r="D2215" s="5">
        <v>40</v>
      </c>
      <c r="E2215" s="5" t="str">
        <f>_xlfn.XLOOKUP(Orders[[#This Row],[user_id]],Users[user_id],Users[country])</f>
        <v>FR</v>
      </c>
      <c r="F2215" s="5" t="str">
        <f>_xlfn.XLOOKUP(Orders[[#This Row],[country_code]],Countries[country_code],Countries[country_name])</f>
        <v>France</v>
      </c>
      <c r="G2215" s="5">
        <f>_xlfn.XLOOKUP(Orders[[#This Row],[user_id]],Users[user_id],Users[is_referral])</f>
        <v>1</v>
      </c>
    </row>
    <row r="2216" spans="1:7">
      <c r="A2216" s="5">
        <v>2135072</v>
      </c>
      <c r="B2216" s="5">
        <v>3845</v>
      </c>
      <c r="C2216" s="6">
        <v>43191</v>
      </c>
      <c r="D2216" s="5">
        <v>50</v>
      </c>
      <c r="E2216" s="5" t="str">
        <f>_xlfn.XLOOKUP(Orders[[#This Row],[user_id]],Users[user_id],Users[country])</f>
        <v>ES</v>
      </c>
      <c r="F2216" s="5" t="str">
        <f>_xlfn.XLOOKUP(Orders[[#This Row],[country_code]],Countries[country_code],Countries[country_name])</f>
        <v>Spain</v>
      </c>
      <c r="G2216" s="5">
        <f>_xlfn.XLOOKUP(Orders[[#This Row],[user_id]],Users[user_id],Users[is_referral])</f>
        <v>0</v>
      </c>
    </row>
    <row r="2217" spans="1:7">
      <c r="A2217" s="5">
        <v>2135073</v>
      </c>
      <c r="B2217" s="5">
        <v>5294</v>
      </c>
      <c r="C2217" s="6">
        <v>43191</v>
      </c>
      <c r="D2217" s="5">
        <v>11</v>
      </c>
      <c r="E2217" s="5" t="str">
        <f>_xlfn.XLOOKUP(Orders[[#This Row],[user_id]],Users[user_id],Users[country])</f>
        <v>IT</v>
      </c>
      <c r="F2217" s="5" t="str">
        <f>_xlfn.XLOOKUP(Orders[[#This Row],[country_code]],Countries[country_code],Countries[country_name])</f>
        <v>Italy</v>
      </c>
      <c r="G2217" s="5">
        <f>_xlfn.XLOOKUP(Orders[[#This Row],[user_id]],Users[user_id],Users[is_referral])</f>
        <v>1</v>
      </c>
    </row>
    <row r="2218" spans="1:7">
      <c r="A2218" s="5">
        <v>2135074</v>
      </c>
      <c r="B2218" s="5">
        <v>12155</v>
      </c>
      <c r="C2218" s="6">
        <v>43191</v>
      </c>
      <c r="D2218" s="5">
        <v>17</v>
      </c>
      <c r="E2218" s="5" t="str">
        <f>_xlfn.XLOOKUP(Orders[[#This Row],[user_id]],Users[user_id],Users[country])</f>
        <v>IT</v>
      </c>
      <c r="F2218" s="5" t="str">
        <f>_xlfn.XLOOKUP(Orders[[#This Row],[country_code]],Countries[country_code],Countries[country_name])</f>
        <v>Italy</v>
      </c>
      <c r="G2218" s="5">
        <f>_xlfn.XLOOKUP(Orders[[#This Row],[user_id]],Users[user_id],Users[is_referral])</f>
        <v>1</v>
      </c>
    </row>
    <row r="2219" spans="1:7">
      <c r="A2219" s="5">
        <v>2135076</v>
      </c>
      <c r="B2219" s="5">
        <v>366</v>
      </c>
      <c r="C2219" s="6">
        <v>43191</v>
      </c>
      <c r="D2219" s="5">
        <v>12</v>
      </c>
      <c r="E2219" s="5" t="str">
        <f>_xlfn.XLOOKUP(Orders[[#This Row],[user_id]],Users[user_id],Users[country])</f>
        <v>FR</v>
      </c>
      <c r="F2219" s="5" t="str">
        <f>_xlfn.XLOOKUP(Orders[[#This Row],[country_code]],Countries[country_code],Countries[country_name])</f>
        <v>France</v>
      </c>
      <c r="G2219" s="5">
        <f>_xlfn.XLOOKUP(Orders[[#This Row],[user_id]],Users[user_id],Users[is_referral])</f>
        <v>0</v>
      </c>
    </row>
    <row r="2220" spans="1:7">
      <c r="A2220" s="5">
        <v>2135077</v>
      </c>
      <c r="B2220" s="5">
        <v>19120</v>
      </c>
      <c r="C2220" s="6">
        <v>43191</v>
      </c>
      <c r="D2220" s="5">
        <v>63</v>
      </c>
      <c r="E2220" s="5" t="str">
        <f>_xlfn.XLOOKUP(Orders[[#This Row],[user_id]],Users[user_id],Users[country])</f>
        <v>FR</v>
      </c>
      <c r="F2220" s="5" t="str">
        <f>_xlfn.XLOOKUP(Orders[[#This Row],[country_code]],Countries[country_code],Countries[country_name])</f>
        <v>France</v>
      </c>
      <c r="G2220" s="5">
        <f>_xlfn.XLOOKUP(Orders[[#This Row],[user_id]],Users[user_id],Users[is_referral])</f>
        <v>1</v>
      </c>
    </row>
    <row r="2221" spans="1:7">
      <c r="A2221" s="5">
        <v>2135080</v>
      </c>
      <c r="B2221" s="5">
        <v>11473</v>
      </c>
      <c r="C2221" s="6">
        <v>43191</v>
      </c>
      <c r="D2221" s="5">
        <v>63</v>
      </c>
      <c r="E2221" s="5" t="str">
        <f>_xlfn.XLOOKUP(Orders[[#This Row],[user_id]],Users[user_id],Users[country])</f>
        <v>DE</v>
      </c>
      <c r="F2221" s="5" t="str">
        <f>_xlfn.XLOOKUP(Orders[[#This Row],[country_code]],Countries[country_code],Countries[country_name])</f>
        <v>Germany</v>
      </c>
      <c r="G2221" s="5">
        <f>_xlfn.XLOOKUP(Orders[[#This Row],[user_id]],Users[user_id],Users[is_referral])</f>
        <v>0</v>
      </c>
    </row>
    <row r="2222" spans="1:7">
      <c r="A2222" s="5">
        <v>2135081</v>
      </c>
      <c r="B2222" s="5">
        <v>2053</v>
      </c>
      <c r="C2222" s="6">
        <v>43191</v>
      </c>
      <c r="D2222" s="5">
        <v>32</v>
      </c>
      <c r="E2222" s="5" t="str">
        <f>_xlfn.XLOOKUP(Orders[[#This Row],[user_id]],Users[user_id],Users[country])</f>
        <v>FR</v>
      </c>
      <c r="F2222" s="5" t="str">
        <f>_xlfn.XLOOKUP(Orders[[#This Row],[country_code]],Countries[country_code],Countries[country_name])</f>
        <v>France</v>
      </c>
      <c r="G2222" s="5">
        <f>_xlfn.XLOOKUP(Orders[[#This Row],[user_id]],Users[user_id],Users[is_referral])</f>
        <v>0</v>
      </c>
    </row>
    <row r="2223" spans="1:7">
      <c r="A2223" s="5">
        <v>2135083</v>
      </c>
      <c r="B2223" s="5">
        <v>17367</v>
      </c>
      <c r="C2223" s="6">
        <v>43191</v>
      </c>
      <c r="D2223" s="5">
        <v>47</v>
      </c>
      <c r="E2223" s="5" t="str">
        <f>_xlfn.XLOOKUP(Orders[[#This Row],[user_id]],Users[user_id],Users[country])</f>
        <v>ES</v>
      </c>
      <c r="F2223" s="5" t="str">
        <f>_xlfn.XLOOKUP(Orders[[#This Row],[country_code]],Countries[country_code],Countries[country_name])</f>
        <v>Spain</v>
      </c>
      <c r="G2223" s="5">
        <f>_xlfn.XLOOKUP(Orders[[#This Row],[user_id]],Users[user_id],Users[is_referral])</f>
        <v>1</v>
      </c>
    </row>
    <row r="2224" spans="1:7">
      <c r="A2224" s="5">
        <v>2135085</v>
      </c>
      <c r="B2224" s="5">
        <v>14298</v>
      </c>
      <c r="C2224" s="6">
        <v>43191</v>
      </c>
      <c r="D2224" s="5">
        <v>14</v>
      </c>
      <c r="E2224" s="5" t="str">
        <f>_xlfn.XLOOKUP(Orders[[#This Row],[user_id]],Users[user_id],Users[country])</f>
        <v>IT</v>
      </c>
      <c r="F2224" s="5" t="str">
        <f>_xlfn.XLOOKUP(Orders[[#This Row],[country_code]],Countries[country_code],Countries[country_name])</f>
        <v>Italy</v>
      </c>
      <c r="G2224" s="5">
        <f>_xlfn.XLOOKUP(Orders[[#This Row],[user_id]],Users[user_id],Users[is_referral])</f>
        <v>1</v>
      </c>
    </row>
    <row r="2225" spans="1:7">
      <c r="A2225" s="5">
        <v>2135086</v>
      </c>
      <c r="B2225" s="5">
        <v>495</v>
      </c>
      <c r="C2225" s="6">
        <v>43191</v>
      </c>
      <c r="D2225" s="5">
        <v>34</v>
      </c>
      <c r="E2225" s="5" t="str">
        <f>_xlfn.XLOOKUP(Orders[[#This Row],[user_id]],Users[user_id],Users[country])</f>
        <v>IT</v>
      </c>
      <c r="F2225" s="5" t="str">
        <f>_xlfn.XLOOKUP(Orders[[#This Row],[country_code]],Countries[country_code],Countries[country_name])</f>
        <v>Italy</v>
      </c>
      <c r="G2225" s="5">
        <f>_xlfn.XLOOKUP(Orders[[#This Row],[user_id]],Users[user_id],Users[is_referral])</f>
        <v>0</v>
      </c>
    </row>
    <row r="2226" spans="1:7">
      <c r="A2226" s="5">
        <v>2135087</v>
      </c>
      <c r="B2226" s="5">
        <v>2689</v>
      </c>
      <c r="C2226" s="6">
        <v>43191</v>
      </c>
      <c r="D2226" s="5">
        <v>45</v>
      </c>
      <c r="E2226" s="5" t="str">
        <f>_xlfn.XLOOKUP(Orders[[#This Row],[user_id]],Users[user_id],Users[country])</f>
        <v>IT</v>
      </c>
      <c r="F2226" s="5" t="str">
        <f>_xlfn.XLOOKUP(Orders[[#This Row],[country_code]],Countries[country_code],Countries[country_name])</f>
        <v>Italy</v>
      </c>
      <c r="G2226" s="5">
        <f>_xlfn.XLOOKUP(Orders[[#This Row],[user_id]],Users[user_id],Users[is_referral])</f>
        <v>0</v>
      </c>
    </row>
    <row r="2227" spans="1:7">
      <c r="A2227" s="5">
        <v>2135088</v>
      </c>
      <c r="B2227" s="5">
        <v>4601</v>
      </c>
      <c r="C2227" s="6">
        <v>43191</v>
      </c>
      <c r="D2227" s="5">
        <v>91</v>
      </c>
      <c r="E2227" s="5" t="str">
        <f>_xlfn.XLOOKUP(Orders[[#This Row],[user_id]],Users[user_id],Users[country])</f>
        <v>ES</v>
      </c>
      <c r="F2227" s="5" t="str">
        <f>_xlfn.XLOOKUP(Orders[[#This Row],[country_code]],Countries[country_code],Countries[country_name])</f>
        <v>Spain</v>
      </c>
      <c r="G2227" s="5">
        <f>_xlfn.XLOOKUP(Orders[[#This Row],[user_id]],Users[user_id],Users[is_referral])</f>
        <v>0</v>
      </c>
    </row>
    <row r="2228" spans="1:7">
      <c r="A2228" s="5">
        <v>2135089</v>
      </c>
      <c r="B2228" s="5">
        <v>15837</v>
      </c>
      <c r="C2228" s="6">
        <v>43191</v>
      </c>
      <c r="D2228" s="5">
        <v>92</v>
      </c>
      <c r="E2228" s="5" t="str">
        <f>_xlfn.XLOOKUP(Orders[[#This Row],[user_id]],Users[user_id],Users[country])</f>
        <v>ES</v>
      </c>
      <c r="F2228" s="5" t="str">
        <f>_xlfn.XLOOKUP(Orders[[#This Row],[country_code]],Countries[country_code],Countries[country_name])</f>
        <v>Spain</v>
      </c>
      <c r="G2228" s="5">
        <f>_xlfn.XLOOKUP(Orders[[#This Row],[user_id]],Users[user_id],Users[is_referral])</f>
        <v>1</v>
      </c>
    </row>
    <row r="2229" spans="1:7">
      <c r="A2229" s="5">
        <v>2135090</v>
      </c>
      <c r="B2229" s="5">
        <v>5200</v>
      </c>
      <c r="C2229" s="6">
        <v>43191</v>
      </c>
      <c r="D2229" s="5">
        <v>60</v>
      </c>
      <c r="E2229" s="5" t="str">
        <f>_xlfn.XLOOKUP(Orders[[#This Row],[user_id]],Users[user_id],Users[country])</f>
        <v>FR</v>
      </c>
      <c r="F2229" s="5" t="str">
        <f>_xlfn.XLOOKUP(Orders[[#This Row],[country_code]],Countries[country_code],Countries[country_name])</f>
        <v>France</v>
      </c>
      <c r="G2229" s="5">
        <f>_xlfn.XLOOKUP(Orders[[#This Row],[user_id]],Users[user_id],Users[is_referral])</f>
        <v>1</v>
      </c>
    </row>
    <row r="2230" spans="1:7">
      <c r="A2230" s="5">
        <v>2135093</v>
      </c>
      <c r="B2230" s="5">
        <v>19810</v>
      </c>
      <c r="C2230" s="6">
        <v>43191</v>
      </c>
      <c r="D2230" s="5">
        <v>20</v>
      </c>
      <c r="E2230" s="5" t="str">
        <f>_xlfn.XLOOKUP(Orders[[#This Row],[user_id]],Users[user_id],Users[country])</f>
        <v>IT</v>
      </c>
      <c r="F2230" s="5" t="str">
        <f>_xlfn.XLOOKUP(Orders[[#This Row],[country_code]],Countries[country_code],Countries[country_name])</f>
        <v>Italy</v>
      </c>
      <c r="G2230" s="5">
        <f>_xlfn.XLOOKUP(Orders[[#This Row],[user_id]],Users[user_id],Users[is_referral])</f>
        <v>1</v>
      </c>
    </row>
    <row r="2231" spans="1:7">
      <c r="A2231" s="5">
        <v>2135094</v>
      </c>
      <c r="B2231" s="5">
        <v>9739</v>
      </c>
      <c r="C2231" s="6">
        <v>43191</v>
      </c>
      <c r="D2231" s="5">
        <v>38</v>
      </c>
      <c r="E2231" s="5" t="str">
        <f>_xlfn.XLOOKUP(Orders[[#This Row],[user_id]],Users[user_id],Users[country])</f>
        <v>DE</v>
      </c>
      <c r="F2231" s="5" t="str">
        <f>_xlfn.XLOOKUP(Orders[[#This Row],[country_code]],Countries[country_code],Countries[country_name])</f>
        <v>Germany</v>
      </c>
      <c r="G2231" s="5">
        <f>_xlfn.XLOOKUP(Orders[[#This Row],[user_id]],Users[user_id],Users[is_referral])</f>
        <v>1</v>
      </c>
    </row>
    <row r="2232" spans="1:7">
      <c r="A2232" s="5">
        <v>2135096</v>
      </c>
      <c r="B2232" s="5">
        <v>10663</v>
      </c>
      <c r="C2232" s="6">
        <v>43191</v>
      </c>
      <c r="D2232" s="5">
        <v>44</v>
      </c>
      <c r="E2232" s="5" t="str">
        <f>_xlfn.XLOOKUP(Orders[[#This Row],[user_id]],Users[user_id],Users[country])</f>
        <v>FR</v>
      </c>
      <c r="F2232" s="5" t="str">
        <f>_xlfn.XLOOKUP(Orders[[#This Row],[country_code]],Countries[country_code],Countries[country_name])</f>
        <v>France</v>
      </c>
      <c r="G2232" s="5">
        <f>_xlfn.XLOOKUP(Orders[[#This Row],[user_id]],Users[user_id],Users[is_referral])</f>
        <v>1</v>
      </c>
    </row>
    <row r="2233" spans="1:7">
      <c r="A2233" s="5">
        <v>2135097</v>
      </c>
      <c r="B2233" s="5">
        <v>2237</v>
      </c>
      <c r="C2233" s="6">
        <v>43191</v>
      </c>
      <c r="D2233" s="5">
        <v>31</v>
      </c>
      <c r="E2233" s="5" t="str">
        <f>_xlfn.XLOOKUP(Orders[[#This Row],[user_id]],Users[user_id],Users[country])</f>
        <v>IT</v>
      </c>
      <c r="F2233" s="5" t="str">
        <f>_xlfn.XLOOKUP(Orders[[#This Row],[country_code]],Countries[country_code],Countries[country_name])</f>
        <v>Italy</v>
      </c>
      <c r="G2233" s="5">
        <f>_xlfn.XLOOKUP(Orders[[#This Row],[user_id]],Users[user_id],Users[is_referral])</f>
        <v>0</v>
      </c>
    </row>
    <row r="2234" spans="1:7">
      <c r="A2234" s="5">
        <v>2135098</v>
      </c>
      <c r="B2234" s="5">
        <v>5934</v>
      </c>
      <c r="C2234" s="6">
        <v>43191</v>
      </c>
      <c r="D2234" s="5">
        <v>82</v>
      </c>
      <c r="E2234" s="5" t="str">
        <f>_xlfn.XLOOKUP(Orders[[#This Row],[user_id]],Users[user_id],Users[country])</f>
        <v>FR</v>
      </c>
      <c r="F2234" s="5" t="str">
        <f>_xlfn.XLOOKUP(Orders[[#This Row],[country_code]],Countries[country_code],Countries[country_name])</f>
        <v>France</v>
      </c>
      <c r="G2234" s="5">
        <f>_xlfn.XLOOKUP(Orders[[#This Row],[user_id]],Users[user_id],Users[is_referral])</f>
        <v>1</v>
      </c>
    </row>
    <row r="2235" spans="1:7">
      <c r="A2235" s="5">
        <v>2135100</v>
      </c>
      <c r="B2235" s="5">
        <v>4229</v>
      </c>
      <c r="C2235" s="6">
        <v>43191</v>
      </c>
      <c r="D2235" s="5">
        <v>34</v>
      </c>
      <c r="E2235" s="5" t="str">
        <f>_xlfn.XLOOKUP(Orders[[#This Row],[user_id]],Users[user_id],Users[country])</f>
        <v>ES</v>
      </c>
      <c r="F2235" s="5" t="str">
        <f>_xlfn.XLOOKUP(Orders[[#This Row],[country_code]],Countries[country_code],Countries[country_name])</f>
        <v>Spain</v>
      </c>
      <c r="G2235" s="5">
        <f>_xlfn.XLOOKUP(Orders[[#This Row],[user_id]],Users[user_id],Users[is_referral])</f>
        <v>0</v>
      </c>
    </row>
    <row r="2236" spans="1:7">
      <c r="A2236" s="5">
        <v>2135103</v>
      </c>
      <c r="B2236" s="5">
        <v>1932</v>
      </c>
      <c r="C2236" s="6">
        <v>43191</v>
      </c>
      <c r="D2236" s="5">
        <v>29</v>
      </c>
      <c r="E2236" s="5" t="str">
        <f>_xlfn.XLOOKUP(Orders[[#This Row],[user_id]],Users[user_id],Users[country])</f>
        <v>ES</v>
      </c>
      <c r="F2236" s="5" t="str">
        <f>_xlfn.XLOOKUP(Orders[[#This Row],[country_code]],Countries[country_code],Countries[country_name])</f>
        <v>Spain</v>
      </c>
      <c r="G2236" s="5">
        <f>_xlfn.XLOOKUP(Orders[[#This Row],[user_id]],Users[user_id],Users[is_referral])</f>
        <v>0</v>
      </c>
    </row>
    <row r="2237" spans="1:7">
      <c r="A2237" s="5">
        <v>2135105</v>
      </c>
      <c r="B2237" s="5">
        <v>2400</v>
      </c>
      <c r="C2237" s="6">
        <v>43191</v>
      </c>
      <c r="D2237" s="5">
        <v>57</v>
      </c>
      <c r="E2237" s="5" t="str">
        <f>_xlfn.XLOOKUP(Orders[[#This Row],[user_id]],Users[user_id],Users[country])</f>
        <v>FR</v>
      </c>
      <c r="F2237" s="5" t="str">
        <f>_xlfn.XLOOKUP(Orders[[#This Row],[country_code]],Countries[country_code],Countries[country_name])</f>
        <v>France</v>
      </c>
      <c r="G2237" s="5">
        <f>_xlfn.XLOOKUP(Orders[[#This Row],[user_id]],Users[user_id],Users[is_referral])</f>
        <v>0</v>
      </c>
    </row>
    <row r="2238" spans="1:7">
      <c r="A2238" s="5">
        <v>2135109</v>
      </c>
      <c r="B2238" s="5">
        <v>6340</v>
      </c>
      <c r="C2238" s="6">
        <v>43191</v>
      </c>
      <c r="D2238" s="5">
        <v>58</v>
      </c>
      <c r="E2238" s="5" t="str">
        <f>_xlfn.XLOOKUP(Orders[[#This Row],[user_id]],Users[user_id],Users[country])</f>
        <v>IT</v>
      </c>
      <c r="F2238" s="5" t="str">
        <f>_xlfn.XLOOKUP(Orders[[#This Row],[country_code]],Countries[country_code],Countries[country_name])</f>
        <v>Italy</v>
      </c>
      <c r="G2238" s="5">
        <f>_xlfn.XLOOKUP(Orders[[#This Row],[user_id]],Users[user_id],Users[is_referral])</f>
        <v>1</v>
      </c>
    </row>
    <row r="2239" spans="1:7">
      <c r="A2239" s="5">
        <v>2135111</v>
      </c>
      <c r="B2239" s="5">
        <v>7661</v>
      </c>
      <c r="C2239" s="6">
        <v>43191</v>
      </c>
      <c r="D2239" s="5">
        <v>12</v>
      </c>
      <c r="E2239" s="5" t="str">
        <f>_xlfn.XLOOKUP(Orders[[#This Row],[user_id]],Users[user_id],Users[country])</f>
        <v>DE</v>
      </c>
      <c r="F2239" s="5" t="str">
        <f>_xlfn.XLOOKUP(Orders[[#This Row],[country_code]],Countries[country_code],Countries[country_name])</f>
        <v>Germany</v>
      </c>
      <c r="G2239" s="5">
        <f>_xlfn.XLOOKUP(Orders[[#This Row],[user_id]],Users[user_id],Users[is_referral])</f>
        <v>1</v>
      </c>
    </row>
    <row r="2240" spans="1:7">
      <c r="A2240" s="5">
        <v>2135112</v>
      </c>
      <c r="B2240" s="5">
        <v>3013</v>
      </c>
      <c r="C2240" s="6">
        <v>43191</v>
      </c>
      <c r="D2240" s="5">
        <v>43</v>
      </c>
      <c r="E2240" s="5" t="str">
        <f>_xlfn.XLOOKUP(Orders[[#This Row],[user_id]],Users[user_id],Users[country])</f>
        <v>IT</v>
      </c>
      <c r="F2240" s="5" t="str">
        <f>_xlfn.XLOOKUP(Orders[[#This Row],[country_code]],Countries[country_code],Countries[country_name])</f>
        <v>Italy</v>
      </c>
      <c r="G2240" s="5">
        <f>_xlfn.XLOOKUP(Orders[[#This Row],[user_id]],Users[user_id],Users[is_referral])</f>
        <v>0</v>
      </c>
    </row>
    <row r="2241" spans="1:7">
      <c r="A2241" s="5">
        <v>2135114</v>
      </c>
      <c r="B2241" s="5">
        <v>7112</v>
      </c>
      <c r="C2241" s="6">
        <v>43191</v>
      </c>
      <c r="D2241" s="5">
        <v>33</v>
      </c>
      <c r="E2241" s="5" t="str">
        <f>_xlfn.XLOOKUP(Orders[[#This Row],[user_id]],Users[user_id],Users[country])</f>
        <v>IT</v>
      </c>
      <c r="F2241" s="5" t="str">
        <f>_xlfn.XLOOKUP(Orders[[#This Row],[country_code]],Countries[country_code],Countries[country_name])</f>
        <v>Italy</v>
      </c>
      <c r="G2241" s="5">
        <f>_xlfn.XLOOKUP(Orders[[#This Row],[user_id]],Users[user_id],Users[is_referral])</f>
        <v>1</v>
      </c>
    </row>
    <row r="2242" spans="1:7">
      <c r="A2242" s="5">
        <v>2135115</v>
      </c>
      <c r="B2242" s="5">
        <v>16946</v>
      </c>
      <c r="C2242" s="6">
        <v>43191</v>
      </c>
      <c r="D2242" s="5">
        <v>34</v>
      </c>
      <c r="E2242" s="5" t="str">
        <f>_xlfn.XLOOKUP(Orders[[#This Row],[user_id]],Users[user_id],Users[country])</f>
        <v>IT</v>
      </c>
      <c r="F2242" s="5" t="str">
        <f>_xlfn.XLOOKUP(Orders[[#This Row],[country_code]],Countries[country_code],Countries[country_name])</f>
        <v>Italy</v>
      </c>
      <c r="G2242" s="5">
        <f>_xlfn.XLOOKUP(Orders[[#This Row],[user_id]],Users[user_id],Users[is_referral])</f>
        <v>1</v>
      </c>
    </row>
    <row r="2243" spans="1:7">
      <c r="A2243" s="5">
        <v>2135119</v>
      </c>
      <c r="B2243" s="5">
        <v>4263</v>
      </c>
      <c r="C2243" s="6">
        <v>43191</v>
      </c>
      <c r="D2243" s="5">
        <v>20</v>
      </c>
      <c r="E2243" s="5" t="str">
        <f>_xlfn.XLOOKUP(Orders[[#This Row],[user_id]],Users[user_id],Users[country])</f>
        <v>ES</v>
      </c>
      <c r="F2243" s="5" t="str">
        <f>_xlfn.XLOOKUP(Orders[[#This Row],[country_code]],Countries[country_code],Countries[country_name])</f>
        <v>Spain</v>
      </c>
      <c r="G2243" s="5">
        <f>_xlfn.XLOOKUP(Orders[[#This Row],[user_id]],Users[user_id],Users[is_referral])</f>
        <v>0</v>
      </c>
    </row>
    <row r="2244" spans="1:7">
      <c r="A2244" s="5">
        <v>2135122</v>
      </c>
      <c r="B2244" s="5">
        <v>2072</v>
      </c>
      <c r="C2244" s="6">
        <v>43191</v>
      </c>
      <c r="D2244" s="5">
        <v>29</v>
      </c>
      <c r="E2244" s="5" t="str">
        <f>_xlfn.XLOOKUP(Orders[[#This Row],[user_id]],Users[user_id],Users[country])</f>
        <v>IT</v>
      </c>
      <c r="F2244" s="5" t="str">
        <f>_xlfn.XLOOKUP(Orders[[#This Row],[country_code]],Countries[country_code],Countries[country_name])</f>
        <v>Italy</v>
      </c>
      <c r="G2244" s="5">
        <f>_xlfn.XLOOKUP(Orders[[#This Row],[user_id]],Users[user_id],Users[is_referral])</f>
        <v>0</v>
      </c>
    </row>
    <row r="2245" spans="1:7">
      <c r="A2245" s="5">
        <v>2135124</v>
      </c>
      <c r="B2245" s="5">
        <v>844</v>
      </c>
      <c r="C2245" s="6">
        <v>43191</v>
      </c>
      <c r="D2245" s="5">
        <v>53</v>
      </c>
      <c r="E2245" s="5" t="str">
        <f>_xlfn.XLOOKUP(Orders[[#This Row],[user_id]],Users[user_id],Users[country])</f>
        <v>DE</v>
      </c>
      <c r="F2245" s="5" t="str">
        <f>_xlfn.XLOOKUP(Orders[[#This Row],[country_code]],Countries[country_code],Countries[country_name])</f>
        <v>Germany</v>
      </c>
      <c r="G2245" s="5">
        <f>_xlfn.XLOOKUP(Orders[[#This Row],[user_id]],Users[user_id],Users[is_referral])</f>
        <v>0</v>
      </c>
    </row>
    <row r="2246" spans="1:7">
      <c r="A2246" s="5">
        <v>2135126</v>
      </c>
      <c r="B2246" s="5">
        <v>9884</v>
      </c>
      <c r="C2246" s="6">
        <v>43191</v>
      </c>
      <c r="D2246" s="5">
        <v>79</v>
      </c>
      <c r="E2246" s="5" t="str">
        <f>_xlfn.XLOOKUP(Orders[[#This Row],[user_id]],Users[user_id],Users[country])</f>
        <v>ES</v>
      </c>
      <c r="F2246" s="5" t="str">
        <f>_xlfn.XLOOKUP(Orders[[#This Row],[country_code]],Countries[country_code],Countries[country_name])</f>
        <v>Spain</v>
      </c>
      <c r="G2246" s="5">
        <f>_xlfn.XLOOKUP(Orders[[#This Row],[user_id]],Users[user_id],Users[is_referral])</f>
        <v>1</v>
      </c>
    </row>
    <row r="2247" spans="1:7">
      <c r="A2247" s="5">
        <v>2135128</v>
      </c>
      <c r="B2247" s="5">
        <v>14924</v>
      </c>
      <c r="C2247" s="6">
        <v>43191</v>
      </c>
      <c r="D2247" s="5">
        <v>33</v>
      </c>
      <c r="E2247" s="5" t="str">
        <f>_xlfn.XLOOKUP(Orders[[#This Row],[user_id]],Users[user_id],Users[country])</f>
        <v>DE</v>
      </c>
      <c r="F2247" s="5" t="str">
        <f>_xlfn.XLOOKUP(Orders[[#This Row],[country_code]],Countries[country_code],Countries[country_name])</f>
        <v>Germany</v>
      </c>
      <c r="G2247" s="5">
        <f>_xlfn.XLOOKUP(Orders[[#This Row],[user_id]],Users[user_id],Users[is_referral])</f>
        <v>0</v>
      </c>
    </row>
    <row r="2248" spans="1:7">
      <c r="A2248" s="5">
        <v>2135130</v>
      </c>
      <c r="B2248" s="5">
        <v>11038</v>
      </c>
      <c r="C2248" s="6">
        <v>43191</v>
      </c>
      <c r="D2248" s="5">
        <v>50</v>
      </c>
      <c r="E2248" s="5" t="str">
        <f>_xlfn.XLOOKUP(Orders[[#This Row],[user_id]],Users[user_id],Users[country])</f>
        <v>IT</v>
      </c>
      <c r="F2248" s="5" t="str">
        <f>_xlfn.XLOOKUP(Orders[[#This Row],[country_code]],Countries[country_code],Countries[country_name])</f>
        <v>Italy</v>
      </c>
      <c r="G2248" s="5">
        <f>_xlfn.XLOOKUP(Orders[[#This Row],[user_id]],Users[user_id],Users[is_referral])</f>
        <v>1</v>
      </c>
    </row>
    <row r="2249" spans="1:7">
      <c r="A2249" s="5">
        <v>2135135</v>
      </c>
      <c r="B2249" s="5">
        <v>7416</v>
      </c>
      <c r="C2249" s="6">
        <v>43191</v>
      </c>
      <c r="D2249" s="5">
        <v>16</v>
      </c>
      <c r="E2249" s="5" t="str">
        <f>_xlfn.XLOOKUP(Orders[[#This Row],[user_id]],Users[user_id],Users[country])</f>
        <v>IT</v>
      </c>
      <c r="F2249" s="5" t="str">
        <f>_xlfn.XLOOKUP(Orders[[#This Row],[country_code]],Countries[country_code],Countries[country_name])</f>
        <v>Italy</v>
      </c>
      <c r="G2249" s="5">
        <f>_xlfn.XLOOKUP(Orders[[#This Row],[user_id]],Users[user_id],Users[is_referral])</f>
        <v>1</v>
      </c>
    </row>
    <row r="2250" spans="1:7">
      <c r="A2250" s="5">
        <v>2135140</v>
      </c>
      <c r="B2250" s="5">
        <v>19433</v>
      </c>
      <c r="C2250" s="6">
        <v>43191</v>
      </c>
      <c r="D2250" s="5">
        <v>18</v>
      </c>
      <c r="E2250" s="5" t="str">
        <f>_xlfn.XLOOKUP(Orders[[#This Row],[user_id]],Users[user_id],Users[country])</f>
        <v>DE</v>
      </c>
      <c r="F2250" s="5" t="str">
        <f>_xlfn.XLOOKUP(Orders[[#This Row],[country_code]],Countries[country_code],Countries[country_name])</f>
        <v>Germany</v>
      </c>
      <c r="G2250" s="5">
        <f>_xlfn.XLOOKUP(Orders[[#This Row],[user_id]],Users[user_id],Users[is_referral])</f>
        <v>1</v>
      </c>
    </row>
    <row r="2251" spans="1:7">
      <c r="A2251" s="5">
        <v>2135141</v>
      </c>
      <c r="B2251" s="5">
        <v>763</v>
      </c>
      <c r="C2251" s="6">
        <v>43191</v>
      </c>
      <c r="D2251" s="5">
        <v>27</v>
      </c>
      <c r="E2251" s="5" t="str">
        <f>_xlfn.XLOOKUP(Orders[[#This Row],[user_id]],Users[user_id],Users[country])</f>
        <v>FR</v>
      </c>
      <c r="F2251" s="5" t="str">
        <f>_xlfn.XLOOKUP(Orders[[#This Row],[country_code]],Countries[country_code],Countries[country_name])</f>
        <v>France</v>
      </c>
      <c r="G2251" s="5">
        <f>_xlfn.XLOOKUP(Orders[[#This Row],[user_id]],Users[user_id],Users[is_referral])</f>
        <v>0</v>
      </c>
    </row>
    <row r="2252" spans="1:7">
      <c r="A2252" s="5">
        <v>2135143</v>
      </c>
      <c r="B2252" s="5">
        <v>19122</v>
      </c>
      <c r="C2252" s="6">
        <v>43191</v>
      </c>
      <c r="D2252" s="5">
        <v>23</v>
      </c>
      <c r="E2252" s="5" t="str">
        <f>_xlfn.XLOOKUP(Orders[[#This Row],[user_id]],Users[user_id],Users[country])</f>
        <v>FR</v>
      </c>
      <c r="F2252" s="5" t="str">
        <f>_xlfn.XLOOKUP(Orders[[#This Row],[country_code]],Countries[country_code],Countries[country_name])</f>
        <v>France</v>
      </c>
      <c r="G2252" s="5">
        <f>_xlfn.XLOOKUP(Orders[[#This Row],[user_id]],Users[user_id],Users[is_referral])</f>
        <v>0</v>
      </c>
    </row>
    <row r="2253" spans="1:7">
      <c r="A2253" s="5">
        <v>2135144</v>
      </c>
      <c r="B2253" s="5">
        <v>2678</v>
      </c>
      <c r="C2253" s="6">
        <v>43191</v>
      </c>
      <c r="D2253" s="5">
        <v>22</v>
      </c>
      <c r="E2253" s="5" t="str">
        <f>_xlfn.XLOOKUP(Orders[[#This Row],[user_id]],Users[user_id],Users[country])</f>
        <v>ES</v>
      </c>
      <c r="F2253" s="5" t="str">
        <f>_xlfn.XLOOKUP(Orders[[#This Row],[country_code]],Countries[country_code],Countries[country_name])</f>
        <v>Spain</v>
      </c>
      <c r="G2253" s="5">
        <f>_xlfn.XLOOKUP(Orders[[#This Row],[user_id]],Users[user_id],Users[is_referral])</f>
        <v>0</v>
      </c>
    </row>
    <row r="2254" spans="1:7">
      <c r="A2254" s="5">
        <v>2135146</v>
      </c>
      <c r="B2254" s="5">
        <v>6956</v>
      </c>
      <c r="C2254" s="6">
        <v>43191</v>
      </c>
      <c r="D2254" s="5">
        <v>44</v>
      </c>
      <c r="E2254" s="5" t="str">
        <f>_xlfn.XLOOKUP(Orders[[#This Row],[user_id]],Users[user_id],Users[country])</f>
        <v>IT</v>
      </c>
      <c r="F2254" s="5" t="str">
        <f>_xlfn.XLOOKUP(Orders[[#This Row],[country_code]],Countries[country_code],Countries[country_name])</f>
        <v>Italy</v>
      </c>
      <c r="G2254" s="5">
        <f>_xlfn.XLOOKUP(Orders[[#This Row],[user_id]],Users[user_id],Users[is_referral])</f>
        <v>1</v>
      </c>
    </row>
    <row r="2255" spans="1:7">
      <c r="A2255" s="5">
        <v>2135147</v>
      </c>
      <c r="B2255" s="5">
        <v>15181</v>
      </c>
      <c r="C2255" s="6">
        <v>43191</v>
      </c>
      <c r="D2255" s="5">
        <v>21</v>
      </c>
      <c r="E2255" s="5" t="str">
        <f>_xlfn.XLOOKUP(Orders[[#This Row],[user_id]],Users[user_id],Users[country])</f>
        <v>IT</v>
      </c>
      <c r="F2255" s="5" t="str">
        <f>_xlfn.XLOOKUP(Orders[[#This Row],[country_code]],Countries[country_code],Countries[country_name])</f>
        <v>Italy</v>
      </c>
      <c r="G2255" s="5">
        <f>_xlfn.XLOOKUP(Orders[[#This Row],[user_id]],Users[user_id],Users[is_referral])</f>
        <v>1</v>
      </c>
    </row>
    <row r="2256" spans="1:7">
      <c r="A2256" s="5">
        <v>2135148</v>
      </c>
      <c r="B2256" s="5">
        <v>4235</v>
      </c>
      <c r="C2256" s="6">
        <v>43191</v>
      </c>
      <c r="D2256" s="5">
        <v>42</v>
      </c>
      <c r="E2256" s="5" t="str">
        <f>_xlfn.XLOOKUP(Orders[[#This Row],[user_id]],Users[user_id],Users[country])</f>
        <v>ES</v>
      </c>
      <c r="F2256" s="5" t="str">
        <f>_xlfn.XLOOKUP(Orders[[#This Row],[country_code]],Countries[country_code],Countries[country_name])</f>
        <v>Spain</v>
      </c>
      <c r="G2256" s="5">
        <f>_xlfn.XLOOKUP(Orders[[#This Row],[user_id]],Users[user_id],Users[is_referral])</f>
        <v>0</v>
      </c>
    </row>
    <row r="2257" spans="1:7">
      <c r="A2257" s="5">
        <v>2135150</v>
      </c>
      <c r="B2257" s="5">
        <v>17949</v>
      </c>
      <c r="C2257" s="6">
        <v>43191</v>
      </c>
      <c r="D2257" s="5">
        <v>29</v>
      </c>
      <c r="E2257" s="5" t="str">
        <f>_xlfn.XLOOKUP(Orders[[#This Row],[user_id]],Users[user_id],Users[country])</f>
        <v>IT</v>
      </c>
      <c r="F2257" s="5" t="str">
        <f>_xlfn.XLOOKUP(Orders[[#This Row],[country_code]],Countries[country_code],Countries[country_name])</f>
        <v>Italy</v>
      </c>
      <c r="G2257" s="5">
        <f>_xlfn.XLOOKUP(Orders[[#This Row],[user_id]],Users[user_id],Users[is_referral])</f>
        <v>0</v>
      </c>
    </row>
    <row r="2258" spans="1:7">
      <c r="A2258" s="5">
        <v>2135151</v>
      </c>
      <c r="B2258" s="5">
        <v>14240</v>
      </c>
      <c r="C2258" s="6">
        <v>43191</v>
      </c>
      <c r="D2258" s="5">
        <v>66</v>
      </c>
      <c r="E2258" s="5" t="str">
        <f>_xlfn.XLOOKUP(Orders[[#This Row],[user_id]],Users[user_id],Users[country])</f>
        <v>FR</v>
      </c>
      <c r="F2258" s="5" t="str">
        <f>_xlfn.XLOOKUP(Orders[[#This Row],[country_code]],Countries[country_code],Countries[country_name])</f>
        <v>France</v>
      </c>
      <c r="G2258" s="5">
        <f>_xlfn.XLOOKUP(Orders[[#This Row],[user_id]],Users[user_id],Users[is_referral])</f>
        <v>0</v>
      </c>
    </row>
    <row r="2259" spans="1:7">
      <c r="A2259" s="5">
        <v>2135154</v>
      </c>
      <c r="B2259" s="5">
        <v>15039</v>
      </c>
      <c r="C2259" s="6">
        <v>43191</v>
      </c>
      <c r="D2259" s="5">
        <v>13</v>
      </c>
      <c r="E2259" s="5" t="str">
        <f>_xlfn.XLOOKUP(Orders[[#This Row],[user_id]],Users[user_id],Users[country])</f>
        <v>DE</v>
      </c>
      <c r="F2259" s="5" t="str">
        <f>_xlfn.XLOOKUP(Orders[[#This Row],[country_code]],Countries[country_code],Countries[country_name])</f>
        <v>Germany</v>
      </c>
      <c r="G2259" s="5">
        <f>_xlfn.XLOOKUP(Orders[[#This Row],[user_id]],Users[user_id],Users[is_referral])</f>
        <v>1</v>
      </c>
    </row>
    <row r="2260" spans="1:7">
      <c r="A2260" s="5">
        <v>2135155</v>
      </c>
      <c r="B2260" s="5">
        <v>5625</v>
      </c>
      <c r="C2260" s="6">
        <v>43191</v>
      </c>
      <c r="D2260" s="5">
        <v>19</v>
      </c>
      <c r="E2260" s="5" t="str">
        <f>_xlfn.XLOOKUP(Orders[[#This Row],[user_id]],Users[user_id],Users[country])</f>
        <v>ES</v>
      </c>
      <c r="F2260" s="5" t="str">
        <f>_xlfn.XLOOKUP(Orders[[#This Row],[country_code]],Countries[country_code],Countries[country_name])</f>
        <v>Spain</v>
      </c>
      <c r="G2260" s="5">
        <f>_xlfn.XLOOKUP(Orders[[#This Row],[user_id]],Users[user_id],Users[is_referral])</f>
        <v>1</v>
      </c>
    </row>
    <row r="2261" spans="1:7">
      <c r="A2261" s="5">
        <v>2135156</v>
      </c>
      <c r="B2261" s="5">
        <v>6432</v>
      </c>
      <c r="C2261" s="6">
        <v>43191</v>
      </c>
      <c r="D2261" s="5">
        <v>47</v>
      </c>
      <c r="E2261" s="5" t="str">
        <f>_xlfn.XLOOKUP(Orders[[#This Row],[user_id]],Users[user_id],Users[country])</f>
        <v>FR</v>
      </c>
      <c r="F2261" s="5" t="str">
        <f>_xlfn.XLOOKUP(Orders[[#This Row],[country_code]],Countries[country_code],Countries[country_name])</f>
        <v>France</v>
      </c>
      <c r="G2261" s="5">
        <f>_xlfn.XLOOKUP(Orders[[#This Row],[user_id]],Users[user_id],Users[is_referral])</f>
        <v>1</v>
      </c>
    </row>
    <row r="2262" spans="1:7">
      <c r="A2262" s="5">
        <v>2135157</v>
      </c>
      <c r="B2262" s="5">
        <v>2747</v>
      </c>
      <c r="C2262" s="6">
        <v>43191</v>
      </c>
      <c r="D2262" s="5">
        <v>51</v>
      </c>
      <c r="E2262" s="5" t="str">
        <f>_xlfn.XLOOKUP(Orders[[#This Row],[user_id]],Users[user_id],Users[country])</f>
        <v>FR</v>
      </c>
      <c r="F2262" s="5" t="str">
        <f>_xlfn.XLOOKUP(Orders[[#This Row],[country_code]],Countries[country_code],Countries[country_name])</f>
        <v>France</v>
      </c>
      <c r="G2262" s="5">
        <f>_xlfn.XLOOKUP(Orders[[#This Row],[user_id]],Users[user_id],Users[is_referral])</f>
        <v>0</v>
      </c>
    </row>
    <row r="2263" spans="1:7">
      <c r="A2263" s="5">
        <v>2135158</v>
      </c>
      <c r="B2263" s="5">
        <v>19330</v>
      </c>
      <c r="C2263" s="6">
        <v>43191</v>
      </c>
      <c r="D2263" s="5">
        <v>53</v>
      </c>
      <c r="E2263" s="5" t="str">
        <f>_xlfn.XLOOKUP(Orders[[#This Row],[user_id]],Users[user_id],Users[country])</f>
        <v>FR</v>
      </c>
      <c r="F2263" s="5" t="str">
        <f>_xlfn.XLOOKUP(Orders[[#This Row],[country_code]],Countries[country_code],Countries[country_name])</f>
        <v>France</v>
      </c>
      <c r="G2263" s="5">
        <f>_xlfn.XLOOKUP(Orders[[#This Row],[user_id]],Users[user_id],Users[is_referral])</f>
        <v>1</v>
      </c>
    </row>
    <row r="2264" spans="1:7">
      <c r="A2264" s="5">
        <v>2135159</v>
      </c>
      <c r="B2264" s="5">
        <v>604</v>
      </c>
      <c r="C2264" s="6">
        <v>43191</v>
      </c>
      <c r="D2264" s="5">
        <v>23</v>
      </c>
      <c r="E2264" s="5" t="str">
        <f>_xlfn.XLOOKUP(Orders[[#This Row],[user_id]],Users[user_id],Users[country])</f>
        <v>DE</v>
      </c>
      <c r="F2264" s="5" t="str">
        <f>_xlfn.XLOOKUP(Orders[[#This Row],[country_code]],Countries[country_code],Countries[country_name])</f>
        <v>Germany</v>
      </c>
      <c r="G2264" s="5">
        <f>_xlfn.XLOOKUP(Orders[[#This Row],[user_id]],Users[user_id],Users[is_referral])</f>
        <v>0</v>
      </c>
    </row>
    <row r="2265" spans="1:7">
      <c r="A2265" s="5">
        <v>2135161</v>
      </c>
      <c r="B2265" s="5">
        <v>13155</v>
      </c>
      <c r="C2265" s="6">
        <v>43191</v>
      </c>
      <c r="D2265" s="5">
        <v>29</v>
      </c>
      <c r="E2265" s="5" t="str">
        <f>_xlfn.XLOOKUP(Orders[[#This Row],[user_id]],Users[user_id],Users[country])</f>
        <v>FR</v>
      </c>
      <c r="F2265" s="5" t="str">
        <f>_xlfn.XLOOKUP(Orders[[#This Row],[country_code]],Countries[country_code],Countries[country_name])</f>
        <v>France</v>
      </c>
      <c r="G2265" s="5">
        <f>_xlfn.XLOOKUP(Orders[[#This Row],[user_id]],Users[user_id],Users[is_referral])</f>
        <v>1</v>
      </c>
    </row>
    <row r="2266" spans="1:7">
      <c r="A2266" s="5">
        <v>2135164</v>
      </c>
      <c r="B2266" s="5">
        <v>14346</v>
      </c>
      <c r="C2266" s="6">
        <v>43191</v>
      </c>
      <c r="D2266" s="5">
        <v>57</v>
      </c>
      <c r="E2266" s="5" t="str">
        <f>_xlfn.XLOOKUP(Orders[[#This Row],[user_id]],Users[user_id],Users[country])</f>
        <v>FR</v>
      </c>
      <c r="F2266" s="5" t="str">
        <f>_xlfn.XLOOKUP(Orders[[#This Row],[country_code]],Countries[country_code],Countries[country_name])</f>
        <v>France</v>
      </c>
      <c r="G2266" s="5">
        <f>_xlfn.XLOOKUP(Orders[[#This Row],[user_id]],Users[user_id],Users[is_referral])</f>
        <v>0</v>
      </c>
    </row>
    <row r="2267" spans="1:7">
      <c r="A2267" s="5">
        <v>2135165</v>
      </c>
      <c r="B2267" s="5">
        <v>7259</v>
      </c>
      <c r="C2267" s="6">
        <v>43191</v>
      </c>
      <c r="D2267" s="5">
        <v>48</v>
      </c>
      <c r="E2267" s="5" t="str">
        <f>_xlfn.XLOOKUP(Orders[[#This Row],[user_id]],Users[user_id],Users[country])</f>
        <v>FR</v>
      </c>
      <c r="F2267" s="5" t="str">
        <f>_xlfn.XLOOKUP(Orders[[#This Row],[country_code]],Countries[country_code],Countries[country_name])</f>
        <v>France</v>
      </c>
      <c r="G2267" s="5">
        <f>_xlfn.XLOOKUP(Orders[[#This Row],[user_id]],Users[user_id],Users[is_referral])</f>
        <v>1</v>
      </c>
    </row>
    <row r="2268" spans="1:7">
      <c r="A2268" s="5">
        <v>2135168</v>
      </c>
      <c r="B2268" s="5">
        <v>8438</v>
      </c>
      <c r="C2268" s="6">
        <v>43191</v>
      </c>
      <c r="D2268" s="5">
        <v>50</v>
      </c>
      <c r="E2268" s="5" t="str">
        <f>_xlfn.XLOOKUP(Orders[[#This Row],[user_id]],Users[user_id],Users[country])</f>
        <v>FR</v>
      </c>
      <c r="F2268" s="5" t="str">
        <f>_xlfn.XLOOKUP(Orders[[#This Row],[country_code]],Countries[country_code],Countries[country_name])</f>
        <v>France</v>
      </c>
      <c r="G2268" s="5">
        <f>_xlfn.XLOOKUP(Orders[[#This Row],[user_id]],Users[user_id],Users[is_referral])</f>
        <v>0</v>
      </c>
    </row>
    <row r="2269" spans="1:7">
      <c r="A2269" s="5">
        <v>2135169</v>
      </c>
      <c r="B2269" s="5">
        <v>3599</v>
      </c>
      <c r="C2269" s="6">
        <v>43191</v>
      </c>
      <c r="D2269" s="5">
        <v>28</v>
      </c>
      <c r="E2269" s="5" t="str">
        <f>_xlfn.XLOOKUP(Orders[[#This Row],[user_id]],Users[user_id],Users[country])</f>
        <v>IT</v>
      </c>
      <c r="F2269" s="5" t="str">
        <f>_xlfn.XLOOKUP(Orders[[#This Row],[country_code]],Countries[country_code],Countries[country_name])</f>
        <v>Italy</v>
      </c>
      <c r="G2269" s="5">
        <f>_xlfn.XLOOKUP(Orders[[#This Row],[user_id]],Users[user_id],Users[is_referral])</f>
        <v>0</v>
      </c>
    </row>
    <row r="2270" spans="1:7">
      <c r="A2270" s="5">
        <v>2135170</v>
      </c>
      <c r="B2270" s="5">
        <v>19044</v>
      </c>
      <c r="C2270" s="6">
        <v>43191</v>
      </c>
      <c r="D2270" s="5">
        <v>14</v>
      </c>
      <c r="E2270" s="5" t="str">
        <f>_xlfn.XLOOKUP(Orders[[#This Row],[user_id]],Users[user_id],Users[country])</f>
        <v>FR</v>
      </c>
      <c r="F2270" s="5" t="str">
        <f>_xlfn.XLOOKUP(Orders[[#This Row],[country_code]],Countries[country_code],Countries[country_name])</f>
        <v>France</v>
      </c>
      <c r="G2270" s="5">
        <f>_xlfn.XLOOKUP(Orders[[#This Row],[user_id]],Users[user_id],Users[is_referral])</f>
        <v>1</v>
      </c>
    </row>
    <row r="2271" spans="1:7">
      <c r="A2271" s="5">
        <v>2135172</v>
      </c>
      <c r="B2271" s="5">
        <v>424</v>
      </c>
      <c r="C2271" s="6">
        <v>43191</v>
      </c>
      <c r="D2271" s="5">
        <v>29</v>
      </c>
      <c r="E2271" s="5" t="str">
        <f>_xlfn.XLOOKUP(Orders[[#This Row],[user_id]],Users[user_id],Users[country])</f>
        <v>ES</v>
      </c>
      <c r="F2271" s="5" t="str">
        <f>_xlfn.XLOOKUP(Orders[[#This Row],[country_code]],Countries[country_code],Countries[country_name])</f>
        <v>Spain</v>
      </c>
      <c r="G2271" s="5">
        <f>_xlfn.XLOOKUP(Orders[[#This Row],[user_id]],Users[user_id],Users[is_referral])</f>
        <v>0</v>
      </c>
    </row>
    <row r="2272" spans="1:7">
      <c r="A2272" s="5">
        <v>2135174</v>
      </c>
      <c r="B2272" s="5">
        <v>10900</v>
      </c>
      <c r="C2272" s="6">
        <v>43191</v>
      </c>
      <c r="D2272" s="5">
        <v>10</v>
      </c>
      <c r="E2272" s="5" t="str">
        <f>_xlfn.XLOOKUP(Orders[[#This Row],[user_id]],Users[user_id],Users[country])</f>
        <v>ES</v>
      </c>
      <c r="F2272" s="5" t="str">
        <f>_xlfn.XLOOKUP(Orders[[#This Row],[country_code]],Countries[country_code],Countries[country_name])</f>
        <v>Spain</v>
      </c>
      <c r="G2272" s="5">
        <f>_xlfn.XLOOKUP(Orders[[#This Row],[user_id]],Users[user_id],Users[is_referral])</f>
        <v>0</v>
      </c>
    </row>
    <row r="2273" spans="1:7">
      <c r="A2273" s="5">
        <v>2135181</v>
      </c>
      <c r="B2273" s="5">
        <v>1556</v>
      </c>
      <c r="C2273" s="6">
        <v>43191</v>
      </c>
      <c r="D2273" s="5">
        <v>36</v>
      </c>
      <c r="E2273" s="5" t="str">
        <f>_xlfn.XLOOKUP(Orders[[#This Row],[user_id]],Users[user_id],Users[country])</f>
        <v>FR</v>
      </c>
      <c r="F2273" s="5" t="str">
        <f>_xlfn.XLOOKUP(Orders[[#This Row],[country_code]],Countries[country_code],Countries[country_name])</f>
        <v>France</v>
      </c>
      <c r="G2273" s="5">
        <f>_xlfn.XLOOKUP(Orders[[#This Row],[user_id]],Users[user_id],Users[is_referral])</f>
        <v>0</v>
      </c>
    </row>
    <row r="2274" spans="1:7">
      <c r="A2274" s="5">
        <v>2135185</v>
      </c>
      <c r="B2274" s="5">
        <v>10428</v>
      </c>
      <c r="C2274" s="6">
        <v>43191</v>
      </c>
      <c r="D2274" s="5">
        <v>56</v>
      </c>
      <c r="E2274" s="5" t="str">
        <f>_xlfn.XLOOKUP(Orders[[#This Row],[user_id]],Users[user_id],Users[country])</f>
        <v>IT</v>
      </c>
      <c r="F2274" s="5" t="str">
        <f>_xlfn.XLOOKUP(Orders[[#This Row],[country_code]],Countries[country_code],Countries[country_name])</f>
        <v>Italy</v>
      </c>
      <c r="G2274" s="5">
        <f>_xlfn.XLOOKUP(Orders[[#This Row],[user_id]],Users[user_id],Users[is_referral])</f>
        <v>0</v>
      </c>
    </row>
    <row r="2275" spans="1:7">
      <c r="A2275" s="5">
        <v>2135192</v>
      </c>
      <c r="B2275" s="5">
        <v>15941</v>
      </c>
      <c r="C2275" s="6">
        <v>43191</v>
      </c>
      <c r="D2275" s="5">
        <v>39</v>
      </c>
      <c r="E2275" s="5" t="str">
        <f>_xlfn.XLOOKUP(Orders[[#This Row],[user_id]],Users[user_id],Users[country])</f>
        <v>ES</v>
      </c>
      <c r="F2275" s="5" t="str">
        <f>_xlfn.XLOOKUP(Orders[[#This Row],[country_code]],Countries[country_code],Countries[country_name])</f>
        <v>Spain</v>
      </c>
      <c r="G2275" s="5">
        <f>_xlfn.XLOOKUP(Orders[[#This Row],[user_id]],Users[user_id],Users[is_referral])</f>
        <v>1</v>
      </c>
    </row>
    <row r="2276" spans="1:7">
      <c r="A2276" s="5">
        <v>2135193</v>
      </c>
      <c r="B2276" s="5">
        <v>7387</v>
      </c>
      <c r="C2276" s="6">
        <v>43191</v>
      </c>
      <c r="D2276" s="5">
        <v>15</v>
      </c>
      <c r="E2276" s="5" t="str">
        <f>_xlfn.XLOOKUP(Orders[[#This Row],[user_id]],Users[user_id],Users[country])</f>
        <v>DE</v>
      </c>
      <c r="F2276" s="5" t="str">
        <f>_xlfn.XLOOKUP(Orders[[#This Row],[country_code]],Countries[country_code],Countries[country_name])</f>
        <v>Germany</v>
      </c>
      <c r="G2276" s="5">
        <f>_xlfn.XLOOKUP(Orders[[#This Row],[user_id]],Users[user_id],Users[is_referral])</f>
        <v>1</v>
      </c>
    </row>
    <row r="2277" spans="1:7">
      <c r="A2277" s="5">
        <v>2135196</v>
      </c>
      <c r="B2277" s="5">
        <v>18342</v>
      </c>
      <c r="C2277" s="6">
        <v>43191</v>
      </c>
      <c r="D2277" s="5">
        <v>58</v>
      </c>
      <c r="E2277" s="5" t="str">
        <f>_xlfn.XLOOKUP(Orders[[#This Row],[user_id]],Users[user_id],Users[country])</f>
        <v>ES</v>
      </c>
      <c r="F2277" s="5" t="str">
        <f>_xlfn.XLOOKUP(Orders[[#This Row],[country_code]],Countries[country_code],Countries[country_name])</f>
        <v>Spain</v>
      </c>
      <c r="G2277" s="5">
        <f>_xlfn.XLOOKUP(Orders[[#This Row],[user_id]],Users[user_id],Users[is_referral])</f>
        <v>1</v>
      </c>
    </row>
    <row r="2278" spans="1:7">
      <c r="A2278" s="5">
        <v>2135200</v>
      </c>
      <c r="B2278" s="5">
        <v>2945</v>
      </c>
      <c r="C2278" s="6">
        <v>43191</v>
      </c>
      <c r="D2278" s="5">
        <v>13</v>
      </c>
      <c r="E2278" s="5" t="str">
        <f>_xlfn.XLOOKUP(Orders[[#This Row],[user_id]],Users[user_id],Users[country])</f>
        <v>DE</v>
      </c>
      <c r="F2278" s="5" t="str">
        <f>_xlfn.XLOOKUP(Orders[[#This Row],[country_code]],Countries[country_code],Countries[country_name])</f>
        <v>Germany</v>
      </c>
      <c r="G2278" s="5">
        <f>_xlfn.XLOOKUP(Orders[[#This Row],[user_id]],Users[user_id],Users[is_referral])</f>
        <v>0</v>
      </c>
    </row>
    <row r="2279" spans="1:7">
      <c r="A2279" s="5">
        <v>2135205</v>
      </c>
      <c r="B2279" s="5">
        <v>13188</v>
      </c>
      <c r="C2279" s="6">
        <v>43191</v>
      </c>
      <c r="D2279" s="5">
        <v>44</v>
      </c>
      <c r="E2279" s="5" t="str">
        <f>_xlfn.XLOOKUP(Orders[[#This Row],[user_id]],Users[user_id],Users[country])</f>
        <v>ES</v>
      </c>
      <c r="F2279" s="5" t="str">
        <f>_xlfn.XLOOKUP(Orders[[#This Row],[country_code]],Countries[country_code],Countries[country_name])</f>
        <v>Spain</v>
      </c>
      <c r="G2279" s="5">
        <f>_xlfn.XLOOKUP(Orders[[#This Row],[user_id]],Users[user_id],Users[is_referral])</f>
        <v>1</v>
      </c>
    </row>
    <row r="2280" spans="1:7">
      <c r="A2280" s="5">
        <v>2135208</v>
      </c>
      <c r="B2280" s="5">
        <v>341</v>
      </c>
      <c r="C2280" s="6">
        <v>43191</v>
      </c>
      <c r="D2280" s="5">
        <v>68</v>
      </c>
      <c r="E2280" s="5" t="str">
        <f>_xlfn.XLOOKUP(Orders[[#This Row],[user_id]],Users[user_id],Users[country])</f>
        <v>ES</v>
      </c>
      <c r="F2280" s="5" t="str">
        <f>_xlfn.XLOOKUP(Orders[[#This Row],[country_code]],Countries[country_code],Countries[country_name])</f>
        <v>Spain</v>
      </c>
      <c r="G2280" s="5">
        <f>_xlfn.XLOOKUP(Orders[[#This Row],[user_id]],Users[user_id],Users[is_referral])</f>
        <v>0</v>
      </c>
    </row>
    <row r="2281" spans="1:7">
      <c r="A2281" s="5">
        <v>2135209</v>
      </c>
      <c r="B2281" s="5">
        <v>18365</v>
      </c>
      <c r="C2281" s="6">
        <v>43191</v>
      </c>
      <c r="D2281" s="5">
        <v>74</v>
      </c>
      <c r="E2281" s="5" t="str">
        <f>_xlfn.XLOOKUP(Orders[[#This Row],[user_id]],Users[user_id],Users[country])</f>
        <v>DE</v>
      </c>
      <c r="F2281" s="5" t="str">
        <f>_xlfn.XLOOKUP(Orders[[#This Row],[country_code]],Countries[country_code],Countries[country_name])</f>
        <v>Germany</v>
      </c>
      <c r="G2281" s="5">
        <f>_xlfn.XLOOKUP(Orders[[#This Row],[user_id]],Users[user_id],Users[is_referral])</f>
        <v>1</v>
      </c>
    </row>
    <row r="2282" spans="1:7">
      <c r="A2282" s="5">
        <v>2135210</v>
      </c>
      <c r="B2282" s="5">
        <v>1888</v>
      </c>
      <c r="C2282" s="6">
        <v>43191</v>
      </c>
      <c r="D2282" s="5">
        <v>49</v>
      </c>
      <c r="E2282" s="5" t="str">
        <f>_xlfn.XLOOKUP(Orders[[#This Row],[user_id]],Users[user_id],Users[country])</f>
        <v>FR</v>
      </c>
      <c r="F2282" s="5" t="str">
        <f>_xlfn.XLOOKUP(Orders[[#This Row],[country_code]],Countries[country_code],Countries[country_name])</f>
        <v>France</v>
      </c>
      <c r="G2282" s="5">
        <f>_xlfn.XLOOKUP(Orders[[#This Row],[user_id]],Users[user_id],Users[is_referral])</f>
        <v>0</v>
      </c>
    </row>
    <row r="2283" spans="1:7">
      <c r="A2283" s="5">
        <v>2135211</v>
      </c>
      <c r="B2283" s="5">
        <v>402</v>
      </c>
      <c r="C2283" s="6">
        <v>43191</v>
      </c>
      <c r="D2283" s="5">
        <v>42</v>
      </c>
      <c r="E2283" s="5" t="str">
        <f>_xlfn.XLOOKUP(Orders[[#This Row],[user_id]],Users[user_id],Users[country])</f>
        <v>FR</v>
      </c>
      <c r="F2283" s="5" t="str">
        <f>_xlfn.XLOOKUP(Orders[[#This Row],[country_code]],Countries[country_code],Countries[country_name])</f>
        <v>France</v>
      </c>
      <c r="G2283" s="5">
        <f>_xlfn.XLOOKUP(Orders[[#This Row],[user_id]],Users[user_id],Users[is_referral])</f>
        <v>0</v>
      </c>
    </row>
    <row r="2284" spans="1:7">
      <c r="A2284" s="5">
        <v>2135214</v>
      </c>
      <c r="B2284" s="5">
        <v>8622</v>
      </c>
      <c r="C2284" s="6">
        <v>43191</v>
      </c>
      <c r="D2284" s="5">
        <v>77</v>
      </c>
      <c r="E2284" s="5" t="str">
        <f>_xlfn.XLOOKUP(Orders[[#This Row],[user_id]],Users[user_id],Users[country])</f>
        <v>FR</v>
      </c>
      <c r="F2284" s="5" t="str">
        <f>_xlfn.XLOOKUP(Orders[[#This Row],[country_code]],Countries[country_code],Countries[country_name])</f>
        <v>France</v>
      </c>
      <c r="G2284" s="5">
        <f>_xlfn.XLOOKUP(Orders[[#This Row],[user_id]],Users[user_id],Users[is_referral])</f>
        <v>1</v>
      </c>
    </row>
    <row r="2285" spans="1:7">
      <c r="A2285" s="5">
        <v>2135215</v>
      </c>
      <c r="B2285" s="5">
        <v>18831</v>
      </c>
      <c r="C2285" s="6">
        <v>43191</v>
      </c>
      <c r="D2285" s="5">
        <v>60</v>
      </c>
      <c r="E2285" s="5" t="str">
        <f>_xlfn.XLOOKUP(Orders[[#This Row],[user_id]],Users[user_id],Users[country])</f>
        <v>FR</v>
      </c>
      <c r="F2285" s="5" t="str">
        <f>_xlfn.XLOOKUP(Orders[[#This Row],[country_code]],Countries[country_code],Countries[country_name])</f>
        <v>France</v>
      </c>
      <c r="G2285" s="5">
        <f>_xlfn.XLOOKUP(Orders[[#This Row],[user_id]],Users[user_id],Users[is_referral])</f>
        <v>1</v>
      </c>
    </row>
    <row r="2286" spans="1:7">
      <c r="A2286" s="5">
        <v>2135216</v>
      </c>
      <c r="B2286" s="5">
        <v>13320</v>
      </c>
      <c r="C2286" s="6">
        <v>43191</v>
      </c>
      <c r="D2286" s="5">
        <v>31</v>
      </c>
      <c r="E2286" s="5" t="str">
        <f>_xlfn.XLOOKUP(Orders[[#This Row],[user_id]],Users[user_id],Users[country])</f>
        <v>ES</v>
      </c>
      <c r="F2286" s="5" t="str">
        <f>_xlfn.XLOOKUP(Orders[[#This Row],[country_code]],Countries[country_code],Countries[country_name])</f>
        <v>Spain</v>
      </c>
      <c r="G2286" s="5">
        <f>_xlfn.XLOOKUP(Orders[[#This Row],[user_id]],Users[user_id],Users[is_referral])</f>
        <v>1</v>
      </c>
    </row>
    <row r="2287" spans="1:7">
      <c r="A2287" s="5">
        <v>2135219</v>
      </c>
      <c r="B2287" s="5">
        <v>10026</v>
      </c>
      <c r="C2287" s="6">
        <v>43191</v>
      </c>
      <c r="D2287" s="5">
        <v>66</v>
      </c>
      <c r="E2287" s="5" t="str">
        <f>_xlfn.XLOOKUP(Orders[[#This Row],[user_id]],Users[user_id],Users[country])</f>
        <v>DE</v>
      </c>
      <c r="F2287" s="5" t="str">
        <f>_xlfn.XLOOKUP(Orders[[#This Row],[country_code]],Countries[country_code],Countries[country_name])</f>
        <v>Germany</v>
      </c>
      <c r="G2287" s="5">
        <f>_xlfn.XLOOKUP(Orders[[#This Row],[user_id]],Users[user_id],Users[is_referral])</f>
        <v>1</v>
      </c>
    </row>
    <row r="2288" spans="1:7">
      <c r="A2288" s="5">
        <v>2135220</v>
      </c>
      <c r="B2288" s="5">
        <v>18667</v>
      </c>
      <c r="C2288" s="6">
        <v>43191</v>
      </c>
      <c r="D2288" s="5">
        <v>79</v>
      </c>
      <c r="E2288" s="5" t="str">
        <f>_xlfn.XLOOKUP(Orders[[#This Row],[user_id]],Users[user_id],Users[country])</f>
        <v>IT</v>
      </c>
      <c r="F2288" s="5" t="str">
        <f>_xlfn.XLOOKUP(Orders[[#This Row],[country_code]],Countries[country_code],Countries[country_name])</f>
        <v>Italy</v>
      </c>
      <c r="G2288" s="5">
        <f>_xlfn.XLOOKUP(Orders[[#This Row],[user_id]],Users[user_id],Users[is_referral])</f>
        <v>0</v>
      </c>
    </row>
    <row r="2289" spans="1:7">
      <c r="A2289" s="5">
        <v>2135221</v>
      </c>
      <c r="B2289" s="5">
        <v>16437</v>
      </c>
      <c r="C2289" s="6">
        <v>43191</v>
      </c>
      <c r="D2289" s="5">
        <v>72</v>
      </c>
      <c r="E2289" s="5" t="str">
        <f>_xlfn.XLOOKUP(Orders[[#This Row],[user_id]],Users[user_id],Users[country])</f>
        <v>FR</v>
      </c>
      <c r="F2289" s="5" t="str">
        <f>_xlfn.XLOOKUP(Orders[[#This Row],[country_code]],Countries[country_code],Countries[country_name])</f>
        <v>France</v>
      </c>
      <c r="G2289" s="5">
        <f>_xlfn.XLOOKUP(Orders[[#This Row],[user_id]],Users[user_id],Users[is_referral])</f>
        <v>0</v>
      </c>
    </row>
    <row r="2290" spans="1:7">
      <c r="A2290" s="5">
        <v>2135222</v>
      </c>
      <c r="B2290" s="5">
        <v>9277</v>
      </c>
      <c r="C2290" s="6">
        <v>43191</v>
      </c>
      <c r="D2290" s="5">
        <v>98</v>
      </c>
      <c r="E2290" s="5" t="str">
        <f>_xlfn.XLOOKUP(Orders[[#This Row],[user_id]],Users[user_id],Users[country])</f>
        <v>IT</v>
      </c>
      <c r="F2290" s="5" t="str">
        <f>_xlfn.XLOOKUP(Orders[[#This Row],[country_code]],Countries[country_code],Countries[country_name])</f>
        <v>Italy</v>
      </c>
      <c r="G2290" s="5">
        <f>_xlfn.XLOOKUP(Orders[[#This Row],[user_id]],Users[user_id],Users[is_referral])</f>
        <v>1</v>
      </c>
    </row>
    <row r="2291" spans="1:7">
      <c r="A2291" s="5">
        <v>2135225</v>
      </c>
      <c r="B2291" s="5">
        <v>16417</v>
      </c>
      <c r="C2291" s="6">
        <v>43191</v>
      </c>
      <c r="D2291" s="5">
        <v>63</v>
      </c>
      <c r="E2291" s="5" t="str">
        <f>_xlfn.XLOOKUP(Orders[[#This Row],[user_id]],Users[user_id],Users[country])</f>
        <v>IT</v>
      </c>
      <c r="F2291" s="5" t="str">
        <f>_xlfn.XLOOKUP(Orders[[#This Row],[country_code]],Countries[country_code],Countries[country_name])</f>
        <v>Italy</v>
      </c>
      <c r="G2291" s="5">
        <f>_xlfn.XLOOKUP(Orders[[#This Row],[user_id]],Users[user_id],Users[is_referral])</f>
        <v>1</v>
      </c>
    </row>
    <row r="2292" spans="1:7">
      <c r="A2292" s="5">
        <v>2135226</v>
      </c>
      <c r="B2292" s="5">
        <v>1927</v>
      </c>
      <c r="C2292" s="6">
        <v>43191</v>
      </c>
      <c r="D2292" s="5">
        <v>61</v>
      </c>
      <c r="E2292" s="5" t="str">
        <f>_xlfn.XLOOKUP(Orders[[#This Row],[user_id]],Users[user_id],Users[country])</f>
        <v>IT</v>
      </c>
      <c r="F2292" s="5" t="str">
        <f>_xlfn.XLOOKUP(Orders[[#This Row],[country_code]],Countries[country_code],Countries[country_name])</f>
        <v>Italy</v>
      </c>
      <c r="G2292" s="5">
        <f>_xlfn.XLOOKUP(Orders[[#This Row],[user_id]],Users[user_id],Users[is_referral])</f>
        <v>0</v>
      </c>
    </row>
    <row r="2293" spans="1:7">
      <c r="A2293" s="5">
        <v>2135227</v>
      </c>
      <c r="B2293" s="5">
        <v>15425</v>
      </c>
      <c r="C2293" s="6">
        <v>43191</v>
      </c>
      <c r="D2293" s="5">
        <v>37</v>
      </c>
      <c r="E2293" s="5" t="str">
        <f>_xlfn.XLOOKUP(Orders[[#This Row],[user_id]],Users[user_id],Users[country])</f>
        <v>ES</v>
      </c>
      <c r="F2293" s="5" t="str">
        <f>_xlfn.XLOOKUP(Orders[[#This Row],[country_code]],Countries[country_code],Countries[country_name])</f>
        <v>Spain</v>
      </c>
      <c r="G2293" s="5">
        <f>_xlfn.XLOOKUP(Orders[[#This Row],[user_id]],Users[user_id],Users[is_referral])</f>
        <v>0</v>
      </c>
    </row>
    <row r="2294" spans="1:7">
      <c r="A2294" s="5">
        <v>2135229</v>
      </c>
      <c r="B2294" s="5">
        <v>19038</v>
      </c>
      <c r="C2294" s="6">
        <v>43191</v>
      </c>
      <c r="D2294" s="5">
        <v>12</v>
      </c>
      <c r="E2294" s="5" t="str">
        <f>_xlfn.XLOOKUP(Orders[[#This Row],[user_id]],Users[user_id],Users[country])</f>
        <v>FR</v>
      </c>
      <c r="F2294" s="5" t="str">
        <f>_xlfn.XLOOKUP(Orders[[#This Row],[country_code]],Countries[country_code],Countries[country_name])</f>
        <v>France</v>
      </c>
      <c r="G2294" s="5">
        <f>_xlfn.XLOOKUP(Orders[[#This Row],[user_id]],Users[user_id],Users[is_referral])</f>
        <v>1</v>
      </c>
    </row>
    <row r="2295" spans="1:7">
      <c r="A2295" s="5">
        <v>2135230</v>
      </c>
      <c r="B2295" s="5">
        <v>4236</v>
      </c>
      <c r="C2295" s="6">
        <v>43191</v>
      </c>
      <c r="D2295" s="5">
        <v>76</v>
      </c>
      <c r="E2295" s="5" t="str">
        <f>_xlfn.XLOOKUP(Orders[[#This Row],[user_id]],Users[user_id],Users[country])</f>
        <v>FR</v>
      </c>
      <c r="F2295" s="5" t="str">
        <f>_xlfn.XLOOKUP(Orders[[#This Row],[country_code]],Countries[country_code],Countries[country_name])</f>
        <v>France</v>
      </c>
      <c r="G2295" s="5">
        <f>_xlfn.XLOOKUP(Orders[[#This Row],[user_id]],Users[user_id],Users[is_referral])</f>
        <v>0</v>
      </c>
    </row>
    <row r="2296" spans="1:7">
      <c r="A2296" s="5">
        <v>2135233</v>
      </c>
      <c r="B2296" s="5">
        <v>487</v>
      </c>
      <c r="C2296" s="6">
        <v>43191</v>
      </c>
      <c r="D2296" s="5">
        <v>23</v>
      </c>
      <c r="E2296" s="5" t="str">
        <f>_xlfn.XLOOKUP(Orders[[#This Row],[user_id]],Users[user_id],Users[country])</f>
        <v>IT</v>
      </c>
      <c r="F2296" s="5" t="str">
        <f>_xlfn.XLOOKUP(Orders[[#This Row],[country_code]],Countries[country_code],Countries[country_name])</f>
        <v>Italy</v>
      </c>
      <c r="G2296" s="5">
        <f>_xlfn.XLOOKUP(Orders[[#This Row],[user_id]],Users[user_id],Users[is_referral])</f>
        <v>0</v>
      </c>
    </row>
    <row r="2297" spans="1:7">
      <c r="A2297" s="5">
        <v>2135235</v>
      </c>
      <c r="B2297" s="5">
        <v>13047</v>
      </c>
      <c r="C2297" s="6">
        <v>43191</v>
      </c>
      <c r="D2297" s="5">
        <v>68</v>
      </c>
      <c r="E2297" s="5" t="str">
        <f>_xlfn.XLOOKUP(Orders[[#This Row],[user_id]],Users[user_id],Users[country])</f>
        <v>IT</v>
      </c>
      <c r="F2297" s="5" t="str">
        <f>_xlfn.XLOOKUP(Orders[[#This Row],[country_code]],Countries[country_code],Countries[country_name])</f>
        <v>Italy</v>
      </c>
      <c r="G2297" s="5">
        <f>_xlfn.XLOOKUP(Orders[[#This Row],[user_id]],Users[user_id],Users[is_referral])</f>
        <v>0</v>
      </c>
    </row>
    <row r="2298" spans="1:7">
      <c r="A2298" s="5">
        <v>2135237</v>
      </c>
      <c r="B2298" s="5">
        <v>12843</v>
      </c>
      <c r="C2298" s="6">
        <v>43191</v>
      </c>
      <c r="D2298" s="5">
        <v>54</v>
      </c>
      <c r="E2298" s="5" t="str">
        <f>_xlfn.XLOOKUP(Orders[[#This Row],[user_id]],Users[user_id],Users[country])</f>
        <v>DE</v>
      </c>
      <c r="F2298" s="5" t="str">
        <f>_xlfn.XLOOKUP(Orders[[#This Row],[country_code]],Countries[country_code],Countries[country_name])</f>
        <v>Germany</v>
      </c>
      <c r="G2298" s="5">
        <f>_xlfn.XLOOKUP(Orders[[#This Row],[user_id]],Users[user_id],Users[is_referral])</f>
        <v>1</v>
      </c>
    </row>
    <row r="2299" spans="1:7">
      <c r="A2299" s="5">
        <v>2135239</v>
      </c>
      <c r="B2299" s="5">
        <v>19704</v>
      </c>
      <c r="C2299" s="6">
        <v>43191</v>
      </c>
      <c r="D2299" s="5">
        <v>80</v>
      </c>
      <c r="E2299" s="5" t="str">
        <f>_xlfn.XLOOKUP(Orders[[#This Row],[user_id]],Users[user_id],Users[country])</f>
        <v>DE</v>
      </c>
      <c r="F2299" s="5" t="str">
        <f>_xlfn.XLOOKUP(Orders[[#This Row],[country_code]],Countries[country_code],Countries[country_name])</f>
        <v>Germany</v>
      </c>
      <c r="G2299" s="5">
        <f>_xlfn.XLOOKUP(Orders[[#This Row],[user_id]],Users[user_id],Users[is_referral])</f>
        <v>1</v>
      </c>
    </row>
    <row r="2300" spans="1:7">
      <c r="A2300" s="5">
        <v>2135240</v>
      </c>
      <c r="B2300" s="5">
        <v>4528</v>
      </c>
      <c r="C2300" s="6">
        <v>43191</v>
      </c>
      <c r="D2300" s="5">
        <v>72</v>
      </c>
      <c r="E2300" s="5" t="str">
        <f>_xlfn.XLOOKUP(Orders[[#This Row],[user_id]],Users[user_id],Users[country])</f>
        <v>IT</v>
      </c>
      <c r="F2300" s="5" t="str">
        <f>_xlfn.XLOOKUP(Orders[[#This Row],[country_code]],Countries[country_code],Countries[country_name])</f>
        <v>Italy</v>
      </c>
      <c r="G2300" s="5">
        <f>_xlfn.XLOOKUP(Orders[[#This Row],[user_id]],Users[user_id],Users[is_referral])</f>
        <v>0</v>
      </c>
    </row>
    <row r="2301" spans="1:7">
      <c r="A2301" s="5">
        <v>2135243</v>
      </c>
      <c r="B2301" s="5">
        <v>10542</v>
      </c>
      <c r="C2301" s="6">
        <v>43191</v>
      </c>
      <c r="D2301" s="5">
        <v>22</v>
      </c>
      <c r="E2301" s="5" t="str">
        <f>_xlfn.XLOOKUP(Orders[[#This Row],[user_id]],Users[user_id],Users[country])</f>
        <v>DE</v>
      </c>
      <c r="F2301" s="5" t="str">
        <f>_xlfn.XLOOKUP(Orders[[#This Row],[country_code]],Countries[country_code],Countries[country_name])</f>
        <v>Germany</v>
      </c>
      <c r="G2301" s="5">
        <f>_xlfn.XLOOKUP(Orders[[#This Row],[user_id]],Users[user_id],Users[is_referral])</f>
        <v>1</v>
      </c>
    </row>
    <row r="2302" spans="1:7">
      <c r="A2302" s="5">
        <v>2135245</v>
      </c>
      <c r="B2302" s="5">
        <v>5984</v>
      </c>
      <c r="C2302" s="6">
        <v>43191</v>
      </c>
      <c r="D2302" s="5">
        <v>18</v>
      </c>
      <c r="E2302" s="5" t="str">
        <f>_xlfn.XLOOKUP(Orders[[#This Row],[user_id]],Users[user_id],Users[country])</f>
        <v>FR</v>
      </c>
      <c r="F2302" s="5" t="str">
        <f>_xlfn.XLOOKUP(Orders[[#This Row],[country_code]],Countries[country_code],Countries[country_name])</f>
        <v>France</v>
      </c>
      <c r="G2302" s="5">
        <f>_xlfn.XLOOKUP(Orders[[#This Row],[user_id]],Users[user_id],Users[is_referral])</f>
        <v>1</v>
      </c>
    </row>
    <row r="2303" spans="1:7">
      <c r="A2303" s="5">
        <v>2135246</v>
      </c>
      <c r="B2303" s="5">
        <v>8584</v>
      </c>
      <c r="C2303" s="6">
        <v>43191</v>
      </c>
      <c r="D2303" s="5">
        <v>38</v>
      </c>
      <c r="E2303" s="5" t="str">
        <f>_xlfn.XLOOKUP(Orders[[#This Row],[user_id]],Users[user_id],Users[country])</f>
        <v>ES</v>
      </c>
      <c r="F2303" s="5" t="str">
        <f>_xlfn.XLOOKUP(Orders[[#This Row],[country_code]],Countries[country_code],Countries[country_name])</f>
        <v>Spain</v>
      </c>
      <c r="G2303" s="5">
        <f>_xlfn.XLOOKUP(Orders[[#This Row],[user_id]],Users[user_id],Users[is_referral])</f>
        <v>1</v>
      </c>
    </row>
    <row r="2304" spans="1:7">
      <c r="A2304" s="5">
        <v>2135247</v>
      </c>
      <c r="B2304" s="5">
        <v>4625</v>
      </c>
      <c r="C2304" s="6">
        <v>43191</v>
      </c>
      <c r="D2304" s="5">
        <v>23</v>
      </c>
      <c r="E2304" s="5" t="str">
        <f>_xlfn.XLOOKUP(Orders[[#This Row],[user_id]],Users[user_id],Users[country])</f>
        <v>DE</v>
      </c>
      <c r="F2304" s="5" t="str">
        <f>_xlfn.XLOOKUP(Orders[[#This Row],[country_code]],Countries[country_code],Countries[country_name])</f>
        <v>Germany</v>
      </c>
      <c r="G2304" s="5">
        <f>_xlfn.XLOOKUP(Orders[[#This Row],[user_id]],Users[user_id],Users[is_referral])</f>
        <v>0</v>
      </c>
    </row>
    <row r="2305" spans="1:7">
      <c r="A2305" s="5">
        <v>2135248</v>
      </c>
      <c r="B2305" s="5">
        <v>18960</v>
      </c>
      <c r="C2305" s="6">
        <v>43191</v>
      </c>
      <c r="D2305" s="5">
        <v>72</v>
      </c>
      <c r="E2305" s="5" t="str">
        <f>_xlfn.XLOOKUP(Orders[[#This Row],[user_id]],Users[user_id],Users[country])</f>
        <v>FR</v>
      </c>
      <c r="F2305" s="5" t="str">
        <f>_xlfn.XLOOKUP(Orders[[#This Row],[country_code]],Countries[country_code],Countries[country_name])</f>
        <v>France</v>
      </c>
      <c r="G2305" s="5">
        <f>_xlfn.XLOOKUP(Orders[[#This Row],[user_id]],Users[user_id],Users[is_referral])</f>
        <v>1</v>
      </c>
    </row>
    <row r="2306" spans="1:7">
      <c r="A2306" s="5">
        <v>2135250</v>
      </c>
      <c r="B2306" s="5">
        <v>12106</v>
      </c>
      <c r="C2306" s="6">
        <v>43191</v>
      </c>
      <c r="D2306" s="5">
        <v>50</v>
      </c>
      <c r="E2306" s="5" t="str">
        <f>_xlfn.XLOOKUP(Orders[[#This Row],[user_id]],Users[user_id],Users[country])</f>
        <v>DE</v>
      </c>
      <c r="F2306" s="5" t="str">
        <f>_xlfn.XLOOKUP(Orders[[#This Row],[country_code]],Countries[country_code],Countries[country_name])</f>
        <v>Germany</v>
      </c>
      <c r="G2306" s="5">
        <f>_xlfn.XLOOKUP(Orders[[#This Row],[user_id]],Users[user_id],Users[is_referral])</f>
        <v>1</v>
      </c>
    </row>
    <row r="2307" spans="1:7">
      <c r="A2307" s="5">
        <v>2135253</v>
      </c>
      <c r="B2307" s="5">
        <v>4594</v>
      </c>
      <c r="C2307" s="6">
        <v>43191</v>
      </c>
      <c r="D2307" s="5">
        <v>52</v>
      </c>
      <c r="E2307" s="5" t="str">
        <f>_xlfn.XLOOKUP(Orders[[#This Row],[user_id]],Users[user_id],Users[country])</f>
        <v>ES</v>
      </c>
      <c r="F2307" s="5" t="str">
        <f>_xlfn.XLOOKUP(Orders[[#This Row],[country_code]],Countries[country_code],Countries[country_name])</f>
        <v>Spain</v>
      </c>
      <c r="G2307" s="5">
        <f>_xlfn.XLOOKUP(Orders[[#This Row],[user_id]],Users[user_id],Users[is_referral])</f>
        <v>0</v>
      </c>
    </row>
    <row r="2308" spans="1:7">
      <c r="A2308" s="5">
        <v>2135254</v>
      </c>
      <c r="B2308" s="5">
        <v>14357</v>
      </c>
      <c r="C2308" s="6">
        <v>43191</v>
      </c>
      <c r="D2308" s="5">
        <v>45</v>
      </c>
      <c r="E2308" s="5" t="str">
        <f>_xlfn.XLOOKUP(Orders[[#This Row],[user_id]],Users[user_id],Users[country])</f>
        <v>FR</v>
      </c>
      <c r="F2308" s="5" t="str">
        <f>_xlfn.XLOOKUP(Orders[[#This Row],[country_code]],Countries[country_code],Countries[country_name])</f>
        <v>France</v>
      </c>
      <c r="G2308" s="5">
        <f>_xlfn.XLOOKUP(Orders[[#This Row],[user_id]],Users[user_id],Users[is_referral])</f>
        <v>1</v>
      </c>
    </row>
    <row r="2309" spans="1:7">
      <c r="A2309" s="5">
        <v>2135257</v>
      </c>
      <c r="B2309" s="5">
        <v>6913</v>
      </c>
      <c r="C2309" s="6">
        <v>43191</v>
      </c>
      <c r="D2309" s="5">
        <v>23</v>
      </c>
      <c r="E2309" s="5" t="str">
        <f>_xlfn.XLOOKUP(Orders[[#This Row],[user_id]],Users[user_id],Users[country])</f>
        <v>FR</v>
      </c>
      <c r="F2309" s="5" t="str">
        <f>_xlfn.XLOOKUP(Orders[[#This Row],[country_code]],Countries[country_code],Countries[country_name])</f>
        <v>France</v>
      </c>
      <c r="G2309" s="5">
        <f>_xlfn.XLOOKUP(Orders[[#This Row],[user_id]],Users[user_id],Users[is_referral])</f>
        <v>0</v>
      </c>
    </row>
    <row r="2310" spans="1:7">
      <c r="A2310" s="5">
        <v>2135258</v>
      </c>
      <c r="B2310" s="5">
        <v>12228</v>
      </c>
      <c r="C2310" s="6">
        <v>43191</v>
      </c>
      <c r="D2310" s="5">
        <v>19</v>
      </c>
      <c r="E2310" s="5" t="str">
        <f>_xlfn.XLOOKUP(Orders[[#This Row],[user_id]],Users[user_id],Users[country])</f>
        <v>ES</v>
      </c>
      <c r="F2310" s="5" t="str">
        <f>_xlfn.XLOOKUP(Orders[[#This Row],[country_code]],Countries[country_code],Countries[country_name])</f>
        <v>Spain</v>
      </c>
      <c r="G2310" s="5">
        <f>_xlfn.XLOOKUP(Orders[[#This Row],[user_id]],Users[user_id],Users[is_referral])</f>
        <v>1</v>
      </c>
    </row>
    <row r="2311" spans="1:7">
      <c r="A2311" s="5">
        <v>2135259</v>
      </c>
      <c r="B2311" s="5">
        <v>8373</v>
      </c>
      <c r="C2311" s="6">
        <v>43191</v>
      </c>
      <c r="D2311" s="5">
        <v>19</v>
      </c>
      <c r="E2311" s="5" t="str">
        <f>_xlfn.XLOOKUP(Orders[[#This Row],[user_id]],Users[user_id],Users[country])</f>
        <v>FR</v>
      </c>
      <c r="F2311" s="5" t="str">
        <f>_xlfn.XLOOKUP(Orders[[#This Row],[country_code]],Countries[country_code],Countries[country_name])</f>
        <v>France</v>
      </c>
      <c r="G2311" s="5">
        <f>_xlfn.XLOOKUP(Orders[[#This Row],[user_id]],Users[user_id],Users[is_referral])</f>
        <v>1</v>
      </c>
    </row>
    <row r="2312" spans="1:7">
      <c r="A2312" s="5">
        <v>2135260</v>
      </c>
      <c r="B2312" s="5">
        <v>17072</v>
      </c>
      <c r="C2312" s="6">
        <v>43191</v>
      </c>
      <c r="D2312" s="5">
        <v>56</v>
      </c>
      <c r="E2312" s="5" t="str">
        <f>_xlfn.XLOOKUP(Orders[[#This Row],[user_id]],Users[user_id],Users[country])</f>
        <v>FR</v>
      </c>
      <c r="F2312" s="5" t="str">
        <f>_xlfn.XLOOKUP(Orders[[#This Row],[country_code]],Countries[country_code],Countries[country_name])</f>
        <v>France</v>
      </c>
      <c r="G2312" s="5">
        <f>_xlfn.XLOOKUP(Orders[[#This Row],[user_id]],Users[user_id],Users[is_referral])</f>
        <v>1</v>
      </c>
    </row>
    <row r="2313" spans="1:7">
      <c r="A2313" s="5">
        <v>2135262</v>
      </c>
      <c r="B2313" s="5">
        <v>714</v>
      </c>
      <c r="C2313" s="6">
        <v>43191</v>
      </c>
      <c r="D2313" s="5">
        <v>24</v>
      </c>
      <c r="E2313" s="5" t="str">
        <f>_xlfn.XLOOKUP(Orders[[#This Row],[user_id]],Users[user_id],Users[country])</f>
        <v>IT</v>
      </c>
      <c r="F2313" s="5" t="str">
        <f>_xlfn.XLOOKUP(Orders[[#This Row],[country_code]],Countries[country_code],Countries[country_name])</f>
        <v>Italy</v>
      </c>
      <c r="G2313" s="5">
        <f>_xlfn.XLOOKUP(Orders[[#This Row],[user_id]],Users[user_id],Users[is_referral])</f>
        <v>0</v>
      </c>
    </row>
    <row r="2314" spans="1:7">
      <c r="A2314" s="5">
        <v>2135263</v>
      </c>
      <c r="B2314" s="5">
        <v>9239</v>
      </c>
      <c r="C2314" s="6">
        <v>43191</v>
      </c>
      <c r="D2314" s="5">
        <v>51</v>
      </c>
      <c r="E2314" s="5" t="str">
        <f>_xlfn.XLOOKUP(Orders[[#This Row],[user_id]],Users[user_id],Users[country])</f>
        <v>ES</v>
      </c>
      <c r="F2314" s="5" t="str">
        <f>_xlfn.XLOOKUP(Orders[[#This Row],[country_code]],Countries[country_code],Countries[country_name])</f>
        <v>Spain</v>
      </c>
      <c r="G2314" s="5">
        <f>_xlfn.XLOOKUP(Orders[[#This Row],[user_id]],Users[user_id],Users[is_referral])</f>
        <v>1</v>
      </c>
    </row>
    <row r="2315" spans="1:7">
      <c r="A2315" s="5">
        <v>2135268</v>
      </c>
      <c r="B2315" s="5">
        <v>14085</v>
      </c>
      <c r="C2315" s="6">
        <v>43191</v>
      </c>
      <c r="D2315" s="5">
        <v>51</v>
      </c>
      <c r="E2315" s="5" t="str">
        <f>_xlfn.XLOOKUP(Orders[[#This Row],[user_id]],Users[user_id],Users[country])</f>
        <v>FR</v>
      </c>
      <c r="F2315" s="5" t="str">
        <f>_xlfn.XLOOKUP(Orders[[#This Row],[country_code]],Countries[country_code],Countries[country_name])</f>
        <v>France</v>
      </c>
      <c r="G2315" s="5">
        <f>_xlfn.XLOOKUP(Orders[[#This Row],[user_id]],Users[user_id],Users[is_referral])</f>
        <v>1</v>
      </c>
    </row>
    <row r="2316" spans="1:7">
      <c r="A2316" s="5">
        <v>2135270</v>
      </c>
      <c r="B2316" s="5">
        <v>1450</v>
      </c>
      <c r="C2316" s="6">
        <v>43191</v>
      </c>
      <c r="D2316" s="5">
        <v>14</v>
      </c>
      <c r="E2316" s="5" t="str">
        <f>_xlfn.XLOOKUP(Orders[[#This Row],[user_id]],Users[user_id],Users[country])</f>
        <v>IT</v>
      </c>
      <c r="F2316" s="5" t="str">
        <f>_xlfn.XLOOKUP(Orders[[#This Row],[country_code]],Countries[country_code],Countries[country_name])</f>
        <v>Italy</v>
      </c>
      <c r="G2316" s="5">
        <f>_xlfn.XLOOKUP(Orders[[#This Row],[user_id]],Users[user_id],Users[is_referral])</f>
        <v>0</v>
      </c>
    </row>
    <row r="2317" spans="1:7">
      <c r="A2317" s="5">
        <v>2135273</v>
      </c>
      <c r="B2317" s="5">
        <v>5214</v>
      </c>
      <c r="C2317" s="6">
        <v>43191</v>
      </c>
      <c r="D2317" s="5">
        <v>17</v>
      </c>
      <c r="E2317" s="5" t="str">
        <f>_xlfn.XLOOKUP(Orders[[#This Row],[user_id]],Users[user_id],Users[country])</f>
        <v>ES</v>
      </c>
      <c r="F2317" s="5" t="str">
        <f>_xlfn.XLOOKUP(Orders[[#This Row],[country_code]],Countries[country_code],Countries[country_name])</f>
        <v>Spain</v>
      </c>
      <c r="G2317" s="5">
        <f>_xlfn.XLOOKUP(Orders[[#This Row],[user_id]],Users[user_id],Users[is_referral])</f>
        <v>1</v>
      </c>
    </row>
    <row r="2318" spans="1:7">
      <c r="A2318" s="5">
        <v>2135277</v>
      </c>
      <c r="B2318" s="5">
        <v>4608</v>
      </c>
      <c r="C2318" s="6">
        <v>43191</v>
      </c>
      <c r="D2318" s="5">
        <v>49</v>
      </c>
      <c r="E2318" s="5" t="str">
        <f>_xlfn.XLOOKUP(Orders[[#This Row],[user_id]],Users[user_id],Users[country])</f>
        <v>DE</v>
      </c>
      <c r="F2318" s="5" t="str">
        <f>_xlfn.XLOOKUP(Orders[[#This Row],[country_code]],Countries[country_code],Countries[country_name])</f>
        <v>Germany</v>
      </c>
      <c r="G2318" s="5">
        <f>_xlfn.XLOOKUP(Orders[[#This Row],[user_id]],Users[user_id],Users[is_referral])</f>
        <v>0</v>
      </c>
    </row>
    <row r="2319" spans="1:7">
      <c r="A2319" s="5">
        <v>2135278</v>
      </c>
      <c r="B2319" s="5">
        <v>17379</v>
      </c>
      <c r="C2319" s="6">
        <v>43191</v>
      </c>
      <c r="D2319" s="5">
        <v>62</v>
      </c>
      <c r="E2319" s="5" t="str">
        <f>_xlfn.XLOOKUP(Orders[[#This Row],[user_id]],Users[user_id],Users[country])</f>
        <v>DE</v>
      </c>
      <c r="F2319" s="5" t="str">
        <f>_xlfn.XLOOKUP(Orders[[#This Row],[country_code]],Countries[country_code],Countries[country_name])</f>
        <v>Germany</v>
      </c>
      <c r="G2319" s="5">
        <f>_xlfn.XLOOKUP(Orders[[#This Row],[user_id]],Users[user_id],Users[is_referral])</f>
        <v>1</v>
      </c>
    </row>
    <row r="2320" spans="1:7">
      <c r="A2320" s="5">
        <v>2135280</v>
      </c>
      <c r="B2320" s="5">
        <v>14481</v>
      </c>
      <c r="C2320" s="6">
        <v>43191</v>
      </c>
      <c r="D2320" s="5">
        <v>19</v>
      </c>
      <c r="E2320" s="5" t="str">
        <f>_xlfn.XLOOKUP(Orders[[#This Row],[user_id]],Users[user_id],Users[country])</f>
        <v>FR</v>
      </c>
      <c r="F2320" s="5" t="str">
        <f>_xlfn.XLOOKUP(Orders[[#This Row],[country_code]],Countries[country_code],Countries[country_name])</f>
        <v>France</v>
      </c>
      <c r="G2320" s="5">
        <f>_xlfn.XLOOKUP(Orders[[#This Row],[user_id]],Users[user_id],Users[is_referral])</f>
        <v>1</v>
      </c>
    </row>
    <row r="2321" spans="1:7">
      <c r="A2321" s="5">
        <v>2135282</v>
      </c>
      <c r="B2321" s="5">
        <v>42</v>
      </c>
      <c r="C2321" s="6">
        <v>43191</v>
      </c>
      <c r="D2321" s="5">
        <v>48</v>
      </c>
      <c r="E2321" s="5" t="str">
        <f>_xlfn.XLOOKUP(Orders[[#This Row],[user_id]],Users[user_id],Users[country])</f>
        <v>FR</v>
      </c>
      <c r="F2321" s="5" t="str">
        <f>_xlfn.XLOOKUP(Orders[[#This Row],[country_code]],Countries[country_code],Countries[country_name])</f>
        <v>France</v>
      </c>
      <c r="G2321" s="5">
        <f>_xlfn.XLOOKUP(Orders[[#This Row],[user_id]],Users[user_id],Users[is_referral])</f>
        <v>0</v>
      </c>
    </row>
    <row r="2322" spans="1:7">
      <c r="A2322" s="5">
        <v>2135284</v>
      </c>
      <c r="B2322" s="5">
        <v>1699</v>
      </c>
      <c r="C2322" s="6">
        <v>43191</v>
      </c>
      <c r="D2322" s="5">
        <v>56</v>
      </c>
      <c r="E2322" s="5" t="str">
        <f>_xlfn.XLOOKUP(Orders[[#This Row],[user_id]],Users[user_id],Users[country])</f>
        <v>FR</v>
      </c>
      <c r="F2322" s="5" t="str">
        <f>_xlfn.XLOOKUP(Orders[[#This Row],[country_code]],Countries[country_code],Countries[country_name])</f>
        <v>France</v>
      </c>
      <c r="G2322" s="5">
        <f>_xlfn.XLOOKUP(Orders[[#This Row],[user_id]],Users[user_id],Users[is_referral])</f>
        <v>0</v>
      </c>
    </row>
    <row r="2323" spans="1:7">
      <c r="A2323" s="5">
        <v>2135285</v>
      </c>
      <c r="B2323" s="5">
        <v>17971</v>
      </c>
      <c r="C2323" s="6">
        <v>43191</v>
      </c>
      <c r="D2323" s="5">
        <v>65</v>
      </c>
      <c r="E2323" s="5" t="str">
        <f>_xlfn.XLOOKUP(Orders[[#This Row],[user_id]],Users[user_id],Users[country])</f>
        <v>ES</v>
      </c>
      <c r="F2323" s="5" t="str">
        <f>_xlfn.XLOOKUP(Orders[[#This Row],[country_code]],Countries[country_code],Countries[country_name])</f>
        <v>Spain</v>
      </c>
      <c r="G2323" s="5">
        <f>_xlfn.XLOOKUP(Orders[[#This Row],[user_id]],Users[user_id],Users[is_referral])</f>
        <v>1</v>
      </c>
    </row>
    <row r="2324" spans="1:7">
      <c r="A2324" s="5">
        <v>2135286</v>
      </c>
      <c r="B2324" s="5">
        <v>17505</v>
      </c>
      <c r="C2324" s="6">
        <v>43191</v>
      </c>
      <c r="D2324" s="5">
        <v>69</v>
      </c>
      <c r="E2324" s="5" t="str">
        <f>_xlfn.XLOOKUP(Orders[[#This Row],[user_id]],Users[user_id],Users[country])</f>
        <v>ES</v>
      </c>
      <c r="F2324" s="5" t="str">
        <f>_xlfn.XLOOKUP(Orders[[#This Row],[country_code]],Countries[country_code],Countries[country_name])</f>
        <v>Spain</v>
      </c>
      <c r="G2324" s="5">
        <f>_xlfn.XLOOKUP(Orders[[#This Row],[user_id]],Users[user_id],Users[is_referral])</f>
        <v>1</v>
      </c>
    </row>
    <row r="2325" spans="1:7">
      <c r="A2325" s="5">
        <v>2135287</v>
      </c>
      <c r="B2325" s="5">
        <v>11927</v>
      </c>
      <c r="C2325" s="6">
        <v>43191</v>
      </c>
      <c r="D2325" s="5">
        <v>35</v>
      </c>
      <c r="E2325" s="5" t="str">
        <f>_xlfn.XLOOKUP(Orders[[#This Row],[user_id]],Users[user_id],Users[country])</f>
        <v>ES</v>
      </c>
      <c r="F2325" s="5" t="str">
        <f>_xlfn.XLOOKUP(Orders[[#This Row],[country_code]],Countries[country_code],Countries[country_name])</f>
        <v>Spain</v>
      </c>
      <c r="G2325" s="5">
        <f>_xlfn.XLOOKUP(Orders[[#This Row],[user_id]],Users[user_id],Users[is_referral])</f>
        <v>1</v>
      </c>
    </row>
    <row r="2326" spans="1:7">
      <c r="A2326" s="5">
        <v>2135288</v>
      </c>
      <c r="B2326" s="5">
        <v>1078</v>
      </c>
      <c r="C2326" s="6">
        <v>43191</v>
      </c>
      <c r="D2326" s="5">
        <v>75</v>
      </c>
      <c r="E2326" s="5" t="str">
        <f>_xlfn.XLOOKUP(Orders[[#This Row],[user_id]],Users[user_id],Users[country])</f>
        <v>ES</v>
      </c>
      <c r="F2326" s="5" t="str">
        <f>_xlfn.XLOOKUP(Orders[[#This Row],[country_code]],Countries[country_code],Countries[country_name])</f>
        <v>Spain</v>
      </c>
      <c r="G2326" s="5">
        <f>_xlfn.XLOOKUP(Orders[[#This Row],[user_id]],Users[user_id],Users[is_referral])</f>
        <v>0</v>
      </c>
    </row>
    <row r="2327" spans="1:7">
      <c r="A2327" s="5">
        <v>2135295</v>
      </c>
      <c r="B2327" s="5">
        <v>17734</v>
      </c>
      <c r="C2327" s="6">
        <v>43191</v>
      </c>
      <c r="D2327" s="5">
        <v>58</v>
      </c>
      <c r="E2327" s="5" t="str">
        <f>_xlfn.XLOOKUP(Orders[[#This Row],[user_id]],Users[user_id],Users[country])</f>
        <v>DE</v>
      </c>
      <c r="F2327" s="5" t="str">
        <f>_xlfn.XLOOKUP(Orders[[#This Row],[country_code]],Countries[country_code],Countries[country_name])</f>
        <v>Germany</v>
      </c>
      <c r="G2327" s="5">
        <f>_xlfn.XLOOKUP(Orders[[#This Row],[user_id]],Users[user_id],Users[is_referral])</f>
        <v>1</v>
      </c>
    </row>
    <row r="2328" spans="1:7">
      <c r="A2328" s="5">
        <v>2135296</v>
      </c>
      <c r="B2328" s="5">
        <v>4565</v>
      </c>
      <c r="C2328" s="6">
        <v>43191</v>
      </c>
      <c r="D2328" s="5">
        <v>47</v>
      </c>
      <c r="E2328" s="5" t="str">
        <f>_xlfn.XLOOKUP(Orders[[#This Row],[user_id]],Users[user_id],Users[country])</f>
        <v>FR</v>
      </c>
      <c r="F2328" s="5" t="str">
        <f>_xlfn.XLOOKUP(Orders[[#This Row],[country_code]],Countries[country_code],Countries[country_name])</f>
        <v>France</v>
      </c>
      <c r="G2328" s="5">
        <f>_xlfn.XLOOKUP(Orders[[#This Row],[user_id]],Users[user_id],Users[is_referral])</f>
        <v>0</v>
      </c>
    </row>
    <row r="2329" spans="1:7">
      <c r="A2329" s="5">
        <v>2135297</v>
      </c>
      <c r="B2329" s="5">
        <v>10839</v>
      </c>
      <c r="C2329" s="6">
        <v>43191</v>
      </c>
      <c r="D2329" s="5">
        <v>49</v>
      </c>
      <c r="E2329" s="5" t="str">
        <f>_xlfn.XLOOKUP(Orders[[#This Row],[user_id]],Users[user_id],Users[country])</f>
        <v>FR</v>
      </c>
      <c r="F2329" s="5" t="str">
        <f>_xlfn.XLOOKUP(Orders[[#This Row],[country_code]],Countries[country_code],Countries[country_name])</f>
        <v>France</v>
      </c>
      <c r="G2329" s="5">
        <f>_xlfn.XLOOKUP(Orders[[#This Row],[user_id]],Users[user_id],Users[is_referral])</f>
        <v>1</v>
      </c>
    </row>
    <row r="2330" spans="1:7">
      <c r="A2330" s="5">
        <v>2135298</v>
      </c>
      <c r="B2330" s="5">
        <v>13708</v>
      </c>
      <c r="C2330" s="6">
        <v>43191</v>
      </c>
      <c r="D2330" s="5">
        <v>47</v>
      </c>
      <c r="E2330" s="5" t="str">
        <f>_xlfn.XLOOKUP(Orders[[#This Row],[user_id]],Users[user_id],Users[country])</f>
        <v>IT</v>
      </c>
      <c r="F2330" s="5" t="str">
        <f>_xlfn.XLOOKUP(Orders[[#This Row],[country_code]],Countries[country_code],Countries[country_name])</f>
        <v>Italy</v>
      </c>
      <c r="G2330" s="5">
        <f>_xlfn.XLOOKUP(Orders[[#This Row],[user_id]],Users[user_id],Users[is_referral])</f>
        <v>1</v>
      </c>
    </row>
    <row r="2331" spans="1:7">
      <c r="A2331" s="5">
        <v>2135299</v>
      </c>
      <c r="B2331" s="5">
        <v>18545</v>
      </c>
      <c r="C2331" s="6">
        <v>43191</v>
      </c>
      <c r="D2331" s="5">
        <v>60</v>
      </c>
      <c r="E2331" s="5" t="str">
        <f>_xlfn.XLOOKUP(Orders[[#This Row],[user_id]],Users[user_id],Users[country])</f>
        <v>FR</v>
      </c>
      <c r="F2331" s="5" t="str">
        <f>_xlfn.XLOOKUP(Orders[[#This Row],[country_code]],Countries[country_code],Countries[country_name])</f>
        <v>France</v>
      </c>
      <c r="G2331" s="5">
        <f>_xlfn.XLOOKUP(Orders[[#This Row],[user_id]],Users[user_id],Users[is_referral])</f>
        <v>0</v>
      </c>
    </row>
    <row r="2332" spans="1:7">
      <c r="A2332" s="5">
        <v>2135300</v>
      </c>
      <c r="B2332" s="5">
        <v>16711</v>
      </c>
      <c r="C2332" s="6">
        <v>43191</v>
      </c>
      <c r="D2332" s="5">
        <v>46</v>
      </c>
      <c r="E2332" s="5" t="str">
        <f>_xlfn.XLOOKUP(Orders[[#This Row],[user_id]],Users[user_id],Users[country])</f>
        <v>IT</v>
      </c>
      <c r="F2332" s="5" t="str">
        <f>_xlfn.XLOOKUP(Orders[[#This Row],[country_code]],Countries[country_code],Countries[country_name])</f>
        <v>Italy</v>
      </c>
      <c r="G2332" s="5">
        <f>_xlfn.XLOOKUP(Orders[[#This Row],[user_id]],Users[user_id],Users[is_referral])</f>
        <v>1</v>
      </c>
    </row>
    <row r="2333" spans="1:7">
      <c r="A2333" s="5">
        <v>2135301</v>
      </c>
      <c r="B2333" s="5">
        <v>8914</v>
      </c>
      <c r="C2333" s="6">
        <v>43191</v>
      </c>
      <c r="D2333" s="5">
        <v>31</v>
      </c>
      <c r="E2333" s="5" t="str">
        <f>_xlfn.XLOOKUP(Orders[[#This Row],[user_id]],Users[user_id],Users[country])</f>
        <v>FR</v>
      </c>
      <c r="F2333" s="5" t="str">
        <f>_xlfn.XLOOKUP(Orders[[#This Row],[country_code]],Countries[country_code],Countries[country_name])</f>
        <v>France</v>
      </c>
      <c r="G2333" s="5">
        <f>_xlfn.XLOOKUP(Orders[[#This Row],[user_id]],Users[user_id],Users[is_referral])</f>
        <v>1</v>
      </c>
    </row>
    <row r="2334" spans="1:7">
      <c r="A2334" s="5">
        <v>2135302</v>
      </c>
      <c r="B2334" s="5">
        <v>3784</v>
      </c>
      <c r="C2334" s="6">
        <v>43191</v>
      </c>
      <c r="D2334" s="5">
        <v>20</v>
      </c>
      <c r="E2334" s="5" t="str">
        <f>_xlfn.XLOOKUP(Orders[[#This Row],[user_id]],Users[user_id],Users[country])</f>
        <v>FR</v>
      </c>
      <c r="F2334" s="5" t="str">
        <f>_xlfn.XLOOKUP(Orders[[#This Row],[country_code]],Countries[country_code],Countries[country_name])</f>
        <v>France</v>
      </c>
      <c r="G2334" s="5">
        <f>_xlfn.XLOOKUP(Orders[[#This Row],[user_id]],Users[user_id],Users[is_referral])</f>
        <v>0</v>
      </c>
    </row>
    <row r="2335" spans="1:7">
      <c r="A2335" s="5">
        <v>2135305</v>
      </c>
      <c r="B2335" s="5">
        <v>3220</v>
      </c>
      <c r="C2335" s="6">
        <v>43191</v>
      </c>
      <c r="D2335" s="5">
        <v>51</v>
      </c>
      <c r="E2335" s="5" t="str">
        <f>_xlfn.XLOOKUP(Orders[[#This Row],[user_id]],Users[user_id],Users[country])</f>
        <v>IT</v>
      </c>
      <c r="F2335" s="5" t="str">
        <f>_xlfn.XLOOKUP(Orders[[#This Row],[country_code]],Countries[country_code],Countries[country_name])</f>
        <v>Italy</v>
      </c>
      <c r="G2335" s="5">
        <f>_xlfn.XLOOKUP(Orders[[#This Row],[user_id]],Users[user_id],Users[is_referral])</f>
        <v>0</v>
      </c>
    </row>
    <row r="2336" spans="1:7">
      <c r="A2336" s="5">
        <v>2135306</v>
      </c>
      <c r="B2336" s="5">
        <v>18706</v>
      </c>
      <c r="C2336" s="6">
        <v>43191</v>
      </c>
      <c r="D2336" s="5">
        <v>12</v>
      </c>
      <c r="E2336" s="5" t="str">
        <f>_xlfn.XLOOKUP(Orders[[#This Row],[user_id]],Users[user_id],Users[country])</f>
        <v>DE</v>
      </c>
      <c r="F2336" s="5" t="str">
        <f>_xlfn.XLOOKUP(Orders[[#This Row],[country_code]],Countries[country_code],Countries[country_name])</f>
        <v>Germany</v>
      </c>
      <c r="G2336" s="5">
        <f>_xlfn.XLOOKUP(Orders[[#This Row],[user_id]],Users[user_id],Users[is_referral])</f>
        <v>1</v>
      </c>
    </row>
    <row r="2337" spans="1:7">
      <c r="A2337" s="5">
        <v>2135308</v>
      </c>
      <c r="B2337" s="5">
        <v>16006</v>
      </c>
      <c r="C2337" s="6">
        <v>43191</v>
      </c>
      <c r="D2337" s="5">
        <v>62</v>
      </c>
      <c r="E2337" s="5" t="str">
        <f>_xlfn.XLOOKUP(Orders[[#This Row],[user_id]],Users[user_id],Users[country])</f>
        <v>FR</v>
      </c>
      <c r="F2337" s="5" t="str">
        <f>_xlfn.XLOOKUP(Orders[[#This Row],[country_code]],Countries[country_code],Countries[country_name])</f>
        <v>France</v>
      </c>
      <c r="G2337" s="5">
        <f>_xlfn.XLOOKUP(Orders[[#This Row],[user_id]],Users[user_id],Users[is_referral])</f>
        <v>0</v>
      </c>
    </row>
    <row r="2338" spans="1:7">
      <c r="A2338" s="5">
        <v>2135309</v>
      </c>
      <c r="B2338" s="5">
        <v>395</v>
      </c>
      <c r="C2338" s="6">
        <v>43191</v>
      </c>
      <c r="D2338" s="5">
        <v>42</v>
      </c>
      <c r="E2338" s="5" t="str">
        <f>_xlfn.XLOOKUP(Orders[[#This Row],[user_id]],Users[user_id],Users[country])</f>
        <v>DE</v>
      </c>
      <c r="F2338" s="5" t="str">
        <f>_xlfn.XLOOKUP(Orders[[#This Row],[country_code]],Countries[country_code],Countries[country_name])</f>
        <v>Germany</v>
      </c>
      <c r="G2338" s="5">
        <f>_xlfn.XLOOKUP(Orders[[#This Row],[user_id]],Users[user_id],Users[is_referral])</f>
        <v>0</v>
      </c>
    </row>
    <row r="2339" spans="1:7">
      <c r="A2339" s="5">
        <v>2135310</v>
      </c>
      <c r="B2339" s="5">
        <v>7378</v>
      </c>
      <c r="C2339" s="6">
        <v>43191</v>
      </c>
      <c r="D2339" s="5">
        <v>33</v>
      </c>
      <c r="E2339" s="5" t="str">
        <f>_xlfn.XLOOKUP(Orders[[#This Row],[user_id]],Users[user_id],Users[country])</f>
        <v>FR</v>
      </c>
      <c r="F2339" s="5" t="str">
        <f>_xlfn.XLOOKUP(Orders[[#This Row],[country_code]],Countries[country_code],Countries[country_name])</f>
        <v>France</v>
      </c>
      <c r="G2339" s="5">
        <f>_xlfn.XLOOKUP(Orders[[#This Row],[user_id]],Users[user_id],Users[is_referral])</f>
        <v>1</v>
      </c>
    </row>
    <row r="2340" spans="1:7">
      <c r="A2340" s="5">
        <v>2135315</v>
      </c>
      <c r="B2340" s="5">
        <v>16683</v>
      </c>
      <c r="C2340" s="6">
        <v>43191</v>
      </c>
      <c r="D2340" s="5">
        <v>67</v>
      </c>
      <c r="E2340" s="5" t="str">
        <f>_xlfn.XLOOKUP(Orders[[#This Row],[user_id]],Users[user_id],Users[country])</f>
        <v>IT</v>
      </c>
      <c r="F2340" s="5" t="str">
        <f>_xlfn.XLOOKUP(Orders[[#This Row],[country_code]],Countries[country_code],Countries[country_name])</f>
        <v>Italy</v>
      </c>
      <c r="G2340" s="5">
        <f>_xlfn.XLOOKUP(Orders[[#This Row],[user_id]],Users[user_id],Users[is_referral])</f>
        <v>1</v>
      </c>
    </row>
    <row r="2341" spans="1:7">
      <c r="A2341" s="5">
        <v>2135316</v>
      </c>
      <c r="B2341" s="5">
        <v>6950</v>
      </c>
      <c r="C2341" s="6">
        <v>43191</v>
      </c>
      <c r="D2341" s="5">
        <v>23</v>
      </c>
      <c r="E2341" s="5" t="str">
        <f>_xlfn.XLOOKUP(Orders[[#This Row],[user_id]],Users[user_id],Users[country])</f>
        <v>FR</v>
      </c>
      <c r="F2341" s="5" t="str">
        <f>_xlfn.XLOOKUP(Orders[[#This Row],[country_code]],Countries[country_code],Countries[country_name])</f>
        <v>France</v>
      </c>
      <c r="G2341" s="5">
        <f>_xlfn.XLOOKUP(Orders[[#This Row],[user_id]],Users[user_id],Users[is_referral])</f>
        <v>1</v>
      </c>
    </row>
    <row r="2342" spans="1:7">
      <c r="A2342" s="5">
        <v>2135317</v>
      </c>
      <c r="B2342" s="5">
        <v>11559</v>
      </c>
      <c r="C2342" s="6">
        <v>43191</v>
      </c>
      <c r="D2342" s="5">
        <v>82</v>
      </c>
      <c r="E2342" s="5" t="str">
        <f>_xlfn.XLOOKUP(Orders[[#This Row],[user_id]],Users[user_id],Users[country])</f>
        <v>FR</v>
      </c>
      <c r="F2342" s="5" t="str">
        <f>_xlfn.XLOOKUP(Orders[[#This Row],[country_code]],Countries[country_code],Countries[country_name])</f>
        <v>France</v>
      </c>
      <c r="G2342" s="5">
        <f>_xlfn.XLOOKUP(Orders[[#This Row],[user_id]],Users[user_id],Users[is_referral])</f>
        <v>1</v>
      </c>
    </row>
    <row r="2343" spans="1:7">
      <c r="A2343" s="5">
        <v>2135320</v>
      </c>
      <c r="B2343" s="5">
        <v>19317</v>
      </c>
      <c r="C2343" s="6">
        <v>43191</v>
      </c>
      <c r="D2343" s="5">
        <v>43</v>
      </c>
      <c r="E2343" s="5" t="str">
        <f>_xlfn.XLOOKUP(Orders[[#This Row],[user_id]],Users[user_id],Users[country])</f>
        <v>ES</v>
      </c>
      <c r="F2343" s="5" t="str">
        <f>_xlfn.XLOOKUP(Orders[[#This Row],[country_code]],Countries[country_code],Countries[country_name])</f>
        <v>Spain</v>
      </c>
      <c r="G2343" s="5">
        <f>_xlfn.XLOOKUP(Orders[[#This Row],[user_id]],Users[user_id],Users[is_referral])</f>
        <v>1</v>
      </c>
    </row>
    <row r="2344" spans="1:7">
      <c r="A2344" s="5">
        <v>2135325</v>
      </c>
      <c r="B2344" s="5">
        <v>11803</v>
      </c>
      <c r="C2344" s="6">
        <v>43191</v>
      </c>
      <c r="D2344" s="5">
        <v>66</v>
      </c>
      <c r="E2344" s="5" t="str">
        <f>_xlfn.XLOOKUP(Orders[[#This Row],[user_id]],Users[user_id],Users[country])</f>
        <v>FR</v>
      </c>
      <c r="F2344" s="5" t="str">
        <f>_xlfn.XLOOKUP(Orders[[#This Row],[country_code]],Countries[country_code],Countries[country_name])</f>
        <v>France</v>
      </c>
      <c r="G2344" s="5">
        <f>_xlfn.XLOOKUP(Orders[[#This Row],[user_id]],Users[user_id],Users[is_referral])</f>
        <v>1</v>
      </c>
    </row>
    <row r="2345" spans="1:7">
      <c r="A2345" s="5">
        <v>2135326</v>
      </c>
      <c r="B2345" s="5">
        <v>4595</v>
      </c>
      <c r="C2345" s="6">
        <v>43191</v>
      </c>
      <c r="D2345" s="5">
        <v>67</v>
      </c>
      <c r="E2345" s="5" t="str">
        <f>_xlfn.XLOOKUP(Orders[[#This Row],[user_id]],Users[user_id],Users[country])</f>
        <v>FR</v>
      </c>
      <c r="F2345" s="5" t="str">
        <f>_xlfn.XLOOKUP(Orders[[#This Row],[country_code]],Countries[country_code],Countries[country_name])</f>
        <v>France</v>
      </c>
      <c r="G2345" s="5">
        <f>_xlfn.XLOOKUP(Orders[[#This Row],[user_id]],Users[user_id],Users[is_referral])</f>
        <v>0</v>
      </c>
    </row>
    <row r="2346" spans="1:7">
      <c r="A2346" s="5">
        <v>2135328</v>
      </c>
      <c r="B2346" s="5">
        <v>16135</v>
      </c>
      <c r="C2346" s="6">
        <v>43191</v>
      </c>
      <c r="D2346" s="5">
        <v>44</v>
      </c>
      <c r="E2346" s="5" t="str">
        <f>_xlfn.XLOOKUP(Orders[[#This Row],[user_id]],Users[user_id],Users[country])</f>
        <v>FR</v>
      </c>
      <c r="F2346" s="5" t="str">
        <f>_xlfn.XLOOKUP(Orders[[#This Row],[country_code]],Countries[country_code],Countries[country_name])</f>
        <v>France</v>
      </c>
      <c r="G2346" s="5">
        <f>_xlfn.XLOOKUP(Orders[[#This Row],[user_id]],Users[user_id],Users[is_referral])</f>
        <v>1</v>
      </c>
    </row>
    <row r="2347" spans="1:7">
      <c r="A2347" s="5">
        <v>2135330</v>
      </c>
      <c r="B2347" s="5">
        <v>10316</v>
      </c>
      <c r="C2347" s="6">
        <v>43191</v>
      </c>
      <c r="D2347" s="5">
        <v>24</v>
      </c>
      <c r="E2347" s="5" t="str">
        <f>_xlfn.XLOOKUP(Orders[[#This Row],[user_id]],Users[user_id],Users[country])</f>
        <v>FR</v>
      </c>
      <c r="F2347" s="5" t="str">
        <f>_xlfn.XLOOKUP(Orders[[#This Row],[country_code]],Countries[country_code],Countries[country_name])</f>
        <v>France</v>
      </c>
      <c r="G2347" s="5">
        <f>_xlfn.XLOOKUP(Orders[[#This Row],[user_id]],Users[user_id],Users[is_referral])</f>
        <v>1</v>
      </c>
    </row>
    <row r="2348" spans="1:7">
      <c r="A2348" s="5">
        <v>2135332</v>
      </c>
      <c r="B2348" s="5">
        <v>13644</v>
      </c>
      <c r="C2348" s="6">
        <v>43191</v>
      </c>
      <c r="D2348" s="5">
        <v>47</v>
      </c>
      <c r="E2348" s="5" t="str">
        <f>_xlfn.XLOOKUP(Orders[[#This Row],[user_id]],Users[user_id],Users[country])</f>
        <v>ES</v>
      </c>
      <c r="F2348" s="5" t="str">
        <f>_xlfn.XLOOKUP(Orders[[#This Row],[country_code]],Countries[country_code],Countries[country_name])</f>
        <v>Spain</v>
      </c>
      <c r="G2348" s="5">
        <f>_xlfn.XLOOKUP(Orders[[#This Row],[user_id]],Users[user_id],Users[is_referral])</f>
        <v>1</v>
      </c>
    </row>
    <row r="2349" spans="1:7">
      <c r="A2349" s="5">
        <v>2135334</v>
      </c>
      <c r="B2349" s="5">
        <v>13372</v>
      </c>
      <c r="C2349" s="6">
        <v>43191</v>
      </c>
      <c r="D2349" s="5">
        <v>19</v>
      </c>
      <c r="E2349" s="5" t="str">
        <f>_xlfn.XLOOKUP(Orders[[#This Row],[user_id]],Users[user_id],Users[country])</f>
        <v>FR</v>
      </c>
      <c r="F2349" s="5" t="str">
        <f>_xlfn.XLOOKUP(Orders[[#This Row],[country_code]],Countries[country_code],Countries[country_name])</f>
        <v>France</v>
      </c>
      <c r="G2349" s="5">
        <f>_xlfn.XLOOKUP(Orders[[#This Row],[user_id]],Users[user_id],Users[is_referral])</f>
        <v>1</v>
      </c>
    </row>
    <row r="2350" spans="1:7">
      <c r="A2350" s="5">
        <v>2135335</v>
      </c>
      <c r="B2350" s="5">
        <v>14449</v>
      </c>
      <c r="C2350" s="6">
        <v>43191</v>
      </c>
      <c r="D2350" s="5">
        <v>19</v>
      </c>
      <c r="E2350" s="5" t="str">
        <f>_xlfn.XLOOKUP(Orders[[#This Row],[user_id]],Users[user_id],Users[country])</f>
        <v>FR</v>
      </c>
      <c r="F2350" s="5" t="str">
        <f>_xlfn.XLOOKUP(Orders[[#This Row],[country_code]],Countries[country_code],Countries[country_name])</f>
        <v>France</v>
      </c>
      <c r="G2350" s="5">
        <f>_xlfn.XLOOKUP(Orders[[#This Row],[user_id]],Users[user_id],Users[is_referral])</f>
        <v>1</v>
      </c>
    </row>
    <row r="2351" spans="1:7">
      <c r="A2351" s="5">
        <v>2135336</v>
      </c>
      <c r="B2351" s="5">
        <v>9718</v>
      </c>
      <c r="C2351" s="6">
        <v>43191</v>
      </c>
      <c r="D2351" s="5">
        <v>62</v>
      </c>
      <c r="E2351" s="5" t="str">
        <f>_xlfn.XLOOKUP(Orders[[#This Row],[user_id]],Users[user_id],Users[country])</f>
        <v>ES</v>
      </c>
      <c r="F2351" s="5" t="str">
        <f>_xlfn.XLOOKUP(Orders[[#This Row],[country_code]],Countries[country_code],Countries[country_name])</f>
        <v>Spain</v>
      </c>
      <c r="G2351" s="5">
        <f>_xlfn.XLOOKUP(Orders[[#This Row],[user_id]],Users[user_id],Users[is_referral])</f>
        <v>1</v>
      </c>
    </row>
    <row r="2352" spans="1:7">
      <c r="A2352" s="5">
        <v>2135342</v>
      </c>
      <c r="B2352" s="5">
        <v>15345</v>
      </c>
      <c r="C2352" s="6">
        <v>43191</v>
      </c>
      <c r="D2352" s="5">
        <v>60</v>
      </c>
      <c r="E2352" s="5" t="str">
        <f>_xlfn.XLOOKUP(Orders[[#This Row],[user_id]],Users[user_id],Users[country])</f>
        <v>IT</v>
      </c>
      <c r="F2352" s="5" t="str">
        <f>_xlfn.XLOOKUP(Orders[[#This Row],[country_code]],Countries[country_code],Countries[country_name])</f>
        <v>Italy</v>
      </c>
      <c r="G2352" s="5">
        <f>_xlfn.XLOOKUP(Orders[[#This Row],[user_id]],Users[user_id],Users[is_referral])</f>
        <v>1</v>
      </c>
    </row>
    <row r="2353" spans="1:7">
      <c r="A2353" s="5">
        <v>2135344</v>
      </c>
      <c r="B2353" s="5">
        <v>5926</v>
      </c>
      <c r="C2353" s="6">
        <v>43191</v>
      </c>
      <c r="D2353" s="5">
        <v>41</v>
      </c>
      <c r="E2353" s="5" t="str">
        <f>_xlfn.XLOOKUP(Orders[[#This Row],[user_id]],Users[user_id],Users[country])</f>
        <v>ES</v>
      </c>
      <c r="F2353" s="5" t="str">
        <f>_xlfn.XLOOKUP(Orders[[#This Row],[country_code]],Countries[country_code],Countries[country_name])</f>
        <v>Spain</v>
      </c>
      <c r="G2353" s="5">
        <f>_xlfn.XLOOKUP(Orders[[#This Row],[user_id]],Users[user_id],Users[is_referral])</f>
        <v>1</v>
      </c>
    </row>
    <row r="2354" spans="1:7">
      <c r="A2354" s="5">
        <v>2135348</v>
      </c>
      <c r="B2354" s="5">
        <v>9892</v>
      </c>
      <c r="C2354" s="6">
        <v>43191</v>
      </c>
      <c r="D2354" s="5">
        <v>45</v>
      </c>
      <c r="E2354" s="5" t="str">
        <f>_xlfn.XLOOKUP(Orders[[#This Row],[user_id]],Users[user_id],Users[country])</f>
        <v>FR</v>
      </c>
      <c r="F2354" s="5" t="str">
        <f>_xlfn.XLOOKUP(Orders[[#This Row],[country_code]],Countries[country_code],Countries[country_name])</f>
        <v>France</v>
      </c>
      <c r="G2354" s="5">
        <f>_xlfn.XLOOKUP(Orders[[#This Row],[user_id]],Users[user_id],Users[is_referral])</f>
        <v>1</v>
      </c>
    </row>
    <row r="2355" spans="1:7">
      <c r="A2355" s="5">
        <v>2135349</v>
      </c>
      <c r="B2355" s="5">
        <v>17103</v>
      </c>
      <c r="C2355" s="6">
        <v>43191</v>
      </c>
      <c r="D2355" s="5">
        <v>15</v>
      </c>
      <c r="E2355" s="5" t="str">
        <f>_xlfn.XLOOKUP(Orders[[#This Row],[user_id]],Users[user_id],Users[country])</f>
        <v>ES</v>
      </c>
      <c r="F2355" s="5" t="str">
        <f>_xlfn.XLOOKUP(Orders[[#This Row],[country_code]],Countries[country_code],Countries[country_name])</f>
        <v>Spain</v>
      </c>
      <c r="G2355" s="5">
        <f>_xlfn.XLOOKUP(Orders[[#This Row],[user_id]],Users[user_id],Users[is_referral])</f>
        <v>1</v>
      </c>
    </row>
    <row r="2356" spans="1:7">
      <c r="A2356" s="5">
        <v>2135350</v>
      </c>
      <c r="B2356" s="5">
        <v>7692</v>
      </c>
      <c r="C2356" s="6">
        <v>43191</v>
      </c>
      <c r="D2356" s="5">
        <v>10</v>
      </c>
      <c r="E2356" s="5" t="str">
        <f>_xlfn.XLOOKUP(Orders[[#This Row],[user_id]],Users[user_id],Users[country])</f>
        <v>IT</v>
      </c>
      <c r="F2356" s="5" t="str">
        <f>_xlfn.XLOOKUP(Orders[[#This Row],[country_code]],Countries[country_code],Countries[country_name])</f>
        <v>Italy</v>
      </c>
      <c r="G2356" s="5">
        <f>_xlfn.XLOOKUP(Orders[[#This Row],[user_id]],Users[user_id],Users[is_referral])</f>
        <v>1</v>
      </c>
    </row>
    <row r="2357" spans="1:7">
      <c r="A2357" s="5">
        <v>2135353</v>
      </c>
      <c r="B2357" s="5">
        <v>4383</v>
      </c>
      <c r="C2357" s="6">
        <v>43191</v>
      </c>
      <c r="D2357" s="5">
        <v>21</v>
      </c>
      <c r="E2357" s="5" t="str">
        <f>_xlfn.XLOOKUP(Orders[[#This Row],[user_id]],Users[user_id],Users[country])</f>
        <v>DE</v>
      </c>
      <c r="F2357" s="5" t="str">
        <f>_xlfn.XLOOKUP(Orders[[#This Row],[country_code]],Countries[country_code],Countries[country_name])</f>
        <v>Germany</v>
      </c>
      <c r="G2357" s="5">
        <f>_xlfn.XLOOKUP(Orders[[#This Row],[user_id]],Users[user_id],Users[is_referral])</f>
        <v>0</v>
      </c>
    </row>
    <row r="2358" spans="1:7">
      <c r="A2358" s="5">
        <v>2135356</v>
      </c>
      <c r="B2358" s="5">
        <v>18978</v>
      </c>
      <c r="C2358" s="6">
        <v>43191</v>
      </c>
      <c r="D2358" s="5">
        <v>38</v>
      </c>
      <c r="E2358" s="5" t="str">
        <f>_xlfn.XLOOKUP(Orders[[#This Row],[user_id]],Users[user_id],Users[country])</f>
        <v>FR</v>
      </c>
      <c r="F2358" s="5" t="str">
        <f>_xlfn.XLOOKUP(Orders[[#This Row],[country_code]],Countries[country_code],Countries[country_name])</f>
        <v>France</v>
      </c>
      <c r="G2358" s="5">
        <f>_xlfn.XLOOKUP(Orders[[#This Row],[user_id]],Users[user_id],Users[is_referral])</f>
        <v>1</v>
      </c>
    </row>
    <row r="2359" spans="1:7">
      <c r="A2359" s="5">
        <v>2135359</v>
      </c>
      <c r="B2359" s="5">
        <v>2966</v>
      </c>
      <c r="C2359" s="6">
        <v>43191</v>
      </c>
      <c r="D2359" s="5">
        <v>17</v>
      </c>
      <c r="E2359" s="5" t="str">
        <f>_xlfn.XLOOKUP(Orders[[#This Row],[user_id]],Users[user_id],Users[country])</f>
        <v>IT</v>
      </c>
      <c r="F2359" s="5" t="str">
        <f>_xlfn.XLOOKUP(Orders[[#This Row],[country_code]],Countries[country_code],Countries[country_name])</f>
        <v>Italy</v>
      </c>
      <c r="G2359" s="5">
        <f>_xlfn.XLOOKUP(Orders[[#This Row],[user_id]],Users[user_id],Users[is_referral])</f>
        <v>0</v>
      </c>
    </row>
    <row r="2360" spans="1:7">
      <c r="A2360" s="5">
        <v>2135360</v>
      </c>
      <c r="B2360" s="5">
        <v>14248</v>
      </c>
      <c r="C2360" s="6">
        <v>43191</v>
      </c>
      <c r="D2360" s="5">
        <v>31</v>
      </c>
      <c r="E2360" s="5" t="str">
        <f>_xlfn.XLOOKUP(Orders[[#This Row],[user_id]],Users[user_id],Users[country])</f>
        <v>DE</v>
      </c>
      <c r="F2360" s="5" t="str">
        <f>_xlfn.XLOOKUP(Orders[[#This Row],[country_code]],Countries[country_code],Countries[country_name])</f>
        <v>Germany</v>
      </c>
      <c r="G2360" s="5">
        <f>_xlfn.XLOOKUP(Orders[[#This Row],[user_id]],Users[user_id],Users[is_referral])</f>
        <v>1</v>
      </c>
    </row>
    <row r="2361" spans="1:7">
      <c r="A2361" s="5">
        <v>2135361</v>
      </c>
      <c r="B2361" s="5">
        <v>18578</v>
      </c>
      <c r="C2361" s="6">
        <v>43191</v>
      </c>
      <c r="D2361" s="5">
        <v>51</v>
      </c>
      <c r="E2361" s="5" t="str">
        <f>_xlfn.XLOOKUP(Orders[[#This Row],[user_id]],Users[user_id],Users[country])</f>
        <v>ES</v>
      </c>
      <c r="F2361" s="5" t="str">
        <f>_xlfn.XLOOKUP(Orders[[#This Row],[country_code]],Countries[country_code],Countries[country_name])</f>
        <v>Spain</v>
      </c>
      <c r="G2361" s="5">
        <f>_xlfn.XLOOKUP(Orders[[#This Row],[user_id]],Users[user_id],Users[is_referral])</f>
        <v>1</v>
      </c>
    </row>
    <row r="2362" spans="1:7">
      <c r="A2362" s="5">
        <v>2135363</v>
      </c>
      <c r="B2362" s="5">
        <v>12006</v>
      </c>
      <c r="C2362" s="6">
        <v>43191</v>
      </c>
      <c r="D2362" s="5">
        <v>49</v>
      </c>
      <c r="E2362" s="5" t="str">
        <f>_xlfn.XLOOKUP(Orders[[#This Row],[user_id]],Users[user_id],Users[country])</f>
        <v>ES</v>
      </c>
      <c r="F2362" s="5" t="str">
        <f>_xlfn.XLOOKUP(Orders[[#This Row],[country_code]],Countries[country_code],Countries[country_name])</f>
        <v>Spain</v>
      </c>
      <c r="G2362" s="5">
        <f>_xlfn.XLOOKUP(Orders[[#This Row],[user_id]],Users[user_id],Users[is_referral])</f>
        <v>1</v>
      </c>
    </row>
    <row r="2363" spans="1:7">
      <c r="A2363" s="5">
        <v>2135364</v>
      </c>
      <c r="B2363" s="5">
        <v>9401</v>
      </c>
      <c r="C2363" s="6">
        <v>43191</v>
      </c>
      <c r="D2363" s="5">
        <v>94</v>
      </c>
      <c r="E2363" s="5" t="str">
        <f>_xlfn.XLOOKUP(Orders[[#This Row],[user_id]],Users[user_id],Users[country])</f>
        <v>IT</v>
      </c>
      <c r="F2363" s="5" t="str">
        <f>_xlfn.XLOOKUP(Orders[[#This Row],[country_code]],Countries[country_code],Countries[country_name])</f>
        <v>Italy</v>
      </c>
      <c r="G2363" s="5">
        <f>_xlfn.XLOOKUP(Orders[[#This Row],[user_id]],Users[user_id],Users[is_referral])</f>
        <v>1</v>
      </c>
    </row>
    <row r="2364" spans="1:7">
      <c r="A2364" s="5">
        <v>2135367</v>
      </c>
      <c r="B2364" s="5">
        <v>18602</v>
      </c>
      <c r="C2364" s="6">
        <v>43191</v>
      </c>
      <c r="D2364" s="5">
        <v>24</v>
      </c>
      <c r="E2364" s="5" t="str">
        <f>_xlfn.XLOOKUP(Orders[[#This Row],[user_id]],Users[user_id],Users[country])</f>
        <v>IT</v>
      </c>
      <c r="F2364" s="5" t="str">
        <f>_xlfn.XLOOKUP(Orders[[#This Row],[country_code]],Countries[country_code],Countries[country_name])</f>
        <v>Italy</v>
      </c>
      <c r="G2364" s="5">
        <f>_xlfn.XLOOKUP(Orders[[#This Row],[user_id]],Users[user_id],Users[is_referral])</f>
        <v>1</v>
      </c>
    </row>
    <row r="2365" spans="1:7">
      <c r="A2365" s="5">
        <v>2135370</v>
      </c>
      <c r="B2365" s="5">
        <v>8560</v>
      </c>
      <c r="C2365" s="6">
        <v>43191</v>
      </c>
      <c r="D2365" s="5">
        <v>62</v>
      </c>
      <c r="E2365" s="5" t="str">
        <f>_xlfn.XLOOKUP(Orders[[#This Row],[user_id]],Users[user_id],Users[country])</f>
        <v>FR</v>
      </c>
      <c r="F2365" s="5" t="str">
        <f>_xlfn.XLOOKUP(Orders[[#This Row],[country_code]],Countries[country_code],Countries[country_name])</f>
        <v>France</v>
      </c>
      <c r="G2365" s="5">
        <f>_xlfn.XLOOKUP(Orders[[#This Row],[user_id]],Users[user_id],Users[is_referral])</f>
        <v>1</v>
      </c>
    </row>
    <row r="2366" spans="1:7">
      <c r="A2366" s="5">
        <v>2135371</v>
      </c>
      <c r="B2366" s="5">
        <v>3384</v>
      </c>
      <c r="C2366" s="6">
        <v>43191</v>
      </c>
      <c r="D2366" s="5">
        <v>44</v>
      </c>
      <c r="E2366" s="5" t="str">
        <f>_xlfn.XLOOKUP(Orders[[#This Row],[user_id]],Users[user_id],Users[country])</f>
        <v>ES</v>
      </c>
      <c r="F2366" s="5" t="str">
        <f>_xlfn.XLOOKUP(Orders[[#This Row],[country_code]],Countries[country_code],Countries[country_name])</f>
        <v>Spain</v>
      </c>
      <c r="G2366" s="5">
        <f>_xlfn.XLOOKUP(Orders[[#This Row],[user_id]],Users[user_id],Users[is_referral])</f>
        <v>0</v>
      </c>
    </row>
    <row r="2367" spans="1:7">
      <c r="A2367" s="5">
        <v>2135376</v>
      </c>
      <c r="B2367" s="5">
        <v>9817</v>
      </c>
      <c r="C2367" s="6">
        <v>43191</v>
      </c>
      <c r="D2367" s="5">
        <v>26</v>
      </c>
      <c r="E2367" s="5" t="str">
        <f>_xlfn.XLOOKUP(Orders[[#This Row],[user_id]],Users[user_id],Users[country])</f>
        <v>ES</v>
      </c>
      <c r="F2367" s="5" t="str">
        <f>_xlfn.XLOOKUP(Orders[[#This Row],[country_code]],Countries[country_code],Countries[country_name])</f>
        <v>Spain</v>
      </c>
      <c r="G2367" s="5">
        <f>_xlfn.XLOOKUP(Orders[[#This Row],[user_id]],Users[user_id],Users[is_referral])</f>
        <v>1</v>
      </c>
    </row>
    <row r="2368" spans="1:7">
      <c r="A2368" s="5">
        <v>2135377</v>
      </c>
      <c r="B2368" s="5">
        <v>14893</v>
      </c>
      <c r="C2368" s="6">
        <v>43191</v>
      </c>
      <c r="D2368" s="5">
        <v>18</v>
      </c>
      <c r="E2368" s="5" t="str">
        <f>_xlfn.XLOOKUP(Orders[[#This Row],[user_id]],Users[user_id],Users[country])</f>
        <v>FR</v>
      </c>
      <c r="F2368" s="5" t="str">
        <f>_xlfn.XLOOKUP(Orders[[#This Row],[country_code]],Countries[country_code],Countries[country_name])</f>
        <v>France</v>
      </c>
      <c r="G2368" s="5">
        <f>_xlfn.XLOOKUP(Orders[[#This Row],[user_id]],Users[user_id],Users[is_referral])</f>
        <v>1</v>
      </c>
    </row>
    <row r="2369" spans="1:7">
      <c r="A2369" s="5">
        <v>2135382</v>
      </c>
      <c r="B2369" s="5">
        <v>15775</v>
      </c>
      <c r="C2369" s="6">
        <v>43191</v>
      </c>
      <c r="D2369" s="5">
        <v>68</v>
      </c>
      <c r="E2369" s="5" t="str">
        <f>_xlfn.XLOOKUP(Orders[[#This Row],[user_id]],Users[user_id],Users[country])</f>
        <v>DE</v>
      </c>
      <c r="F2369" s="5" t="str">
        <f>_xlfn.XLOOKUP(Orders[[#This Row],[country_code]],Countries[country_code],Countries[country_name])</f>
        <v>Germany</v>
      </c>
      <c r="G2369" s="5">
        <f>_xlfn.XLOOKUP(Orders[[#This Row],[user_id]],Users[user_id],Users[is_referral])</f>
        <v>0</v>
      </c>
    </row>
    <row r="2370" spans="1:7">
      <c r="A2370" s="5">
        <v>2135383</v>
      </c>
      <c r="B2370" s="5">
        <v>6943</v>
      </c>
      <c r="C2370" s="6">
        <v>43191</v>
      </c>
      <c r="D2370" s="5">
        <v>68</v>
      </c>
      <c r="E2370" s="5" t="str">
        <f>_xlfn.XLOOKUP(Orders[[#This Row],[user_id]],Users[user_id],Users[country])</f>
        <v>FR</v>
      </c>
      <c r="F2370" s="5" t="str">
        <f>_xlfn.XLOOKUP(Orders[[#This Row],[country_code]],Countries[country_code],Countries[country_name])</f>
        <v>France</v>
      </c>
      <c r="G2370" s="5">
        <f>_xlfn.XLOOKUP(Orders[[#This Row],[user_id]],Users[user_id],Users[is_referral])</f>
        <v>1</v>
      </c>
    </row>
    <row r="2371" spans="1:7">
      <c r="A2371" s="5">
        <v>2135385</v>
      </c>
      <c r="B2371" s="5">
        <v>8929</v>
      </c>
      <c r="C2371" s="6">
        <v>43191</v>
      </c>
      <c r="D2371" s="5">
        <v>61</v>
      </c>
      <c r="E2371" s="5" t="str">
        <f>_xlfn.XLOOKUP(Orders[[#This Row],[user_id]],Users[user_id],Users[country])</f>
        <v>DE</v>
      </c>
      <c r="F2371" s="5" t="str">
        <f>_xlfn.XLOOKUP(Orders[[#This Row],[country_code]],Countries[country_code],Countries[country_name])</f>
        <v>Germany</v>
      </c>
      <c r="G2371" s="5">
        <f>_xlfn.XLOOKUP(Orders[[#This Row],[user_id]],Users[user_id],Users[is_referral])</f>
        <v>0</v>
      </c>
    </row>
    <row r="2372" spans="1:7">
      <c r="A2372" s="5">
        <v>2135388</v>
      </c>
      <c r="B2372" s="5">
        <v>13507</v>
      </c>
      <c r="C2372" s="6">
        <v>43191</v>
      </c>
      <c r="D2372" s="5">
        <v>32</v>
      </c>
      <c r="E2372" s="5" t="str">
        <f>_xlfn.XLOOKUP(Orders[[#This Row],[user_id]],Users[user_id],Users[country])</f>
        <v>IT</v>
      </c>
      <c r="F2372" s="5" t="str">
        <f>_xlfn.XLOOKUP(Orders[[#This Row],[country_code]],Countries[country_code],Countries[country_name])</f>
        <v>Italy</v>
      </c>
      <c r="G2372" s="5">
        <f>_xlfn.XLOOKUP(Orders[[#This Row],[user_id]],Users[user_id],Users[is_referral])</f>
        <v>1</v>
      </c>
    </row>
    <row r="2373" spans="1:7">
      <c r="A2373" s="5">
        <v>2135398</v>
      </c>
      <c r="B2373" s="5">
        <v>12781</v>
      </c>
      <c r="C2373" s="6">
        <v>43191</v>
      </c>
      <c r="D2373" s="5">
        <v>74</v>
      </c>
      <c r="E2373" s="5" t="str">
        <f>_xlfn.XLOOKUP(Orders[[#This Row],[user_id]],Users[user_id],Users[country])</f>
        <v>IT</v>
      </c>
      <c r="F2373" s="5" t="str">
        <f>_xlfn.XLOOKUP(Orders[[#This Row],[country_code]],Countries[country_code],Countries[country_name])</f>
        <v>Italy</v>
      </c>
      <c r="G2373" s="5">
        <f>_xlfn.XLOOKUP(Orders[[#This Row],[user_id]],Users[user_id],Users[is_referral])</f>
        <v>1</v>
      </c>
    </row>
    <row r="2374" spans="1:7">
      <c r="A2374" s="5">
        <v>2135399</v>
      </c>
      <c r="B2374" s="5">
        <v>9839</v>
      </c>
      <c r="C2374" s="6">
        <v>43191</v>
      </c>
      <c r="D2374" s="5">
        <v>15</v>
      </c>
      <c r="E2374" s="5" t="str">
        <f>_xlfn.XLOOKUP(Orders[[#This Row],[user_id]],Users[user_id],Users[country])</f>
        <v>DE</v>
      </c>
      <c r="F2374" s="5" t="str">
        <f>_xlfn.XLOOKUP(Orders[[#This Row],[country_code]],Countries[country_code],Countries[country_name])</f>
        <v>Germany</v>
      </c>
      <c r="G2374" s="5">
        <f>_xlfn.XLOOKUP(Orders[[#This Row],[user_id]],Users[user_id],Users[is_referral])</f>
        <v>0</v>
      </c>
    </row>
    <row r="2375" spans="1:7">
      <c r="A2375" s="5">
        <v>2135400</v>
      </c>
      <c r="B2375" s="5">
        <v>8876</v>
      </c>
      <c r="C2375" s="6">
        <v>43191</v>
      </c>
      <c r="D2375" s="5">
        <v>31</v>
      </c>
      <c r="E2375" s="5" t="str">
        <f>_xlfn.XLOOKUP(Orders[[#This Row],[user_id]],Users[user_id],Users[country])</f>
        <v>DE</v>
      </c>
      <c r="F2375" s="5" t="str">
        <f>_xlfn.XLOOKUP(Orders[[#This Row],[country_code]],Countries[country_code],Countries[country_name])</f>
        <v>Germany</v>
      </c>
      <c r="G2375" s="5">
        <f>_xlfn.XLOOKUP(Orders[[#This Row],[user_id]],Users[user_id],Users[is_referral])</f>
        <v>1</v>
      </c>
    </row>
    <row r="2376" spans="1:7">
      <c r="A2376" s="5">
        <v>2135403</v>
      </c>
      <c r="B2376" s="5">
        <v>16304</v>
      </c>
      <c r="C2376" s="6">
        <v>43191</v>
      </c>
      <c r="D2376" s="5">
        <v>53</v>
      </c>
      <c r="E2376" s="5" t="str">
        <f>_xlfn.XLOOKUP(Orders[[#This Row],[user_id]],Users[user_id],Users[country])</f>
        <v>IT</v>
      </c>
      <c r="F2376" s="5" t="str">
        <f>_xlfn.XLOOKUP(Orders[[#This Row],[country_code]],Countries[country_code],Countries[country_name])</f>
        <v>Italy</v>
      </c>
      <c r="G2376" s="5">
        <f>_xlfn.XLOOKUP(Orders[[#This Row],[user_id]],Users[user_id],Users[is_referral])</f>
        <v>1</v>
      </c>
    </row>
    <row r="2377" spans="1:7">
      <c r="A2377" s="5">
        <v>2135404</v>
      </c>
      <c r="B2377" s="5">
        <v>8105</v>
      </c>
      <c r="C2377" s="6">
        <v>43191</v>
      </c>
      <c r="D2377" s="5">
        <v>34</v>
      </c>
      <c r="E2377" s="5" t="str">
        <f>_xlfn.XLOOKUP(Orders[[#This Row],[user_id]],Users[user_id],Users[country])</f>
        <v>DE</v>
      </c>
      <c r="F2377" s="5" t="str">
        <f>_xlfn.XLOOKUP(Orders[[#This Row],[country_code]],Countries[country_code],Countries[country_name])</f>
        <v>Germany</v>
      </c>
      <c r="G2377" s="5">
        <f>_xlfn.XLOOKUP(Orders[[#This Row],[user_id]],Users[user_id],Users[is_referral])</f>
        <v>1</v>
      </c>
    </row>
    <row r="2378" spans="1:7">
      <c r="A2378" s="5">
        <v>2135406</v>
      </c>
      <c r="B2378" s="5">
        <v>15428</v>
      </c>
      <c r="C2378" s="6">
        <v>43191</v>
      </c>
      <c r="D2378" s="5">
        <v>92</v>
      </c>
      <c r="E2378" s="5" t="str">
        <f>_xlfn.XLOOKUP(Orders[[#This Row],[user_id]],Users[user_id],Users[country])</f>
        <v>ES</v>
      </c>
      <c r="F2378" s="5" t="str">
        <f>_xlfn.XLOOKUP(Orders[[#This Row],[country_code]],Countries[country_code],Countries[country_name])</f>
        <v>Spain</v>
      </c>
      <c r="G2378" s="5">
        <f>_xlfn.XLOOKUP(Orders[[#This Row],[user_id]],Users[user_id],Users[is_referral])</f>
        <v>1</v>
      </c>
    </row>
    <row r="2379" spans="1:7">
      <c r="A2379" s="5">
        <v>2135410</v>
      </c>
      <c r="B2379" s="5">
        <v>14546</v>
      </c>
      <c r="C2379" s="6">
        <v>43191</v>
      </c>
      <c r="D2379" s="5">
        <v>55</v>
      </c>
      <c r="E2379" s="5" t="str">
        <f>_xlfn.XLOOKUP(Orders[[#This Row],[user_id]],Users[user_id],Users[country])</f>
        <v>ES</v>
      </c>
      <c r="F2379" s="5" t="str">
        <f>_xlfn.XLOOKUP(Orders[[#This Row],[country_code]],Countries[country_code],Countries[country_name])</f>
        <v>Spain</v>
      </c>
      <c r="G2379" s="5">
        <f>_xlfn.XLOOKUP(Orders[[#This Row],[user_id]],Users[user_id],Users[is_referral])</f>
        <v>1</v>
      </c>
    </row>
    <row r="2380" spans="1:7">
      <c r="A2380" s="5">
        <v>2135412</v>
      </c>
      <c r="B2380" s="5">
        <v>11991</v>
      </c>
      <c r="C2380" s="6">
        <v>43191</v>
      </c>
      <c r="D2380" s="5">
        <v>28</v>
      </c>
      <c r="E2380" s="5" t="str">
        <f>_xlfn.XLOOKUP(Orders[[#This Row],[user_id]],Users[user_id],Users[country])</f>
        <v>FR</v>
      </c>
      <c r="F2380" s="5" t="str">
        <f>_xlfn.XLOOKUP(Orders[[#This Row],[country_code]],Countries[country_code],Countries[country_name])</f>
        <v>France</v>
      </c>
      <c r="G2380" s="5">
        <f>_xlfn.XLOOKUP(Orders[[#This Row],[user_id]],Users[user_id],Users[is_referral])</f>
        <v>1</v>
      </c>
    </row>
    <row r="2381" spans="1:7">
      <c r="A2381" s="5">
        <v>2135413</v>
      </c>
      <c r="B2381" s="5">
        <v>8642</v>
      </c>
      <c r="C2381" s="6">
        <v>43191</v>
      </c>
      <c r="D2381" s="5">
        <v>64</v>
      </c>
      <c r="E2381" s="5" t="str">
        <f>_xlfn.XLOOKUP(Orders[[#This Row],[user_id]],Users[user_id],Users[country])</f>
        <v>IT</v>
      </c>
      <c r="F2381" s="5" t="str">
        <f>_xlfn.XLOOKUP(Orders[[#This Row],[country_code]],Countries[country_code],Countries[country_name])</f>
        <v>Italy</v>
      </c>
      <c r="G2381" s="5">
        <f>_xlfn.XLOOKUP(Orders[[#This Row],[user_id]],Users[user_id],Users[is_referral])</f>
        <v>1</v>
      </c>
    </row>
    <row r="2382" spans="1:7">
      <c r="A2382" s="5">
        <v>2135415</v>
      </c>
      <c r="B2382" s="5">
        <v>8325</v>
      </c>
      <c r="C2382" s="6">
        <v>43191</v>
      </c>
      <c r="D2382" s="5">
        <v>53</v>
      </c>
      <c r="E2382" s="5" t="str">
        <f>_xlfn.XLOOKUP(Orders[[#This Row],[user_id]],Users[user_id],Users[country])</f>
        <v>DE</v>
      </c>
      <c r="F2382" s="5" t="str">
        <f>_xlfn.XLOOKUP(Orders[[#This Row],[country_code]],Countries[country_code],Countries[country_name])</f>
        <v>Germany</v>
      </c>
      <c r="G2382" s="5">
        <f>_xlfn.XLOOKUP(Orders[[#This Row],[user_id]],Users[user_id],Users[is_referral])</f>
        <v>1</v>
      </c>
    </row>
    <row r="2383" spans="1:7">
      <c r="A2383" s="5">
        <v>2135417</v>
      </c>
      <c r="B2383" s="5">
        <v>13793</v>
      </c>
      <c r="C2383" s="6">
        <v>43191</v>
      </c>
      <c r="D2383" s="5">
        <v>66</v>
      </c>
      <c r="E2383" s="5" t="str">
        <f>_xlfn.XLOOKUP(Orders[[#This Row],[user_id]],Users[user_id],Users[country])</f>
        <v>IT</v>
      </c>
      <c r="F2383" s="5" t="str">
        <f>_xlfn.XLOOKUP(Orders[[#This Row],[country_code]],Countries[country_code],Countries[country_name])</f>
        <v>Italy</v>
      </c>
      <c r="G2383" s="5">
        <f>_xlfn.XLOOKUP(Orders[[#This Row],[user_id]],Users[user_id],Users[is_referral])</f>
        <v>0</v>
      </c>
    </row>
    <row r="2384" spans="1:7">
      <c r="A2384" s="5">
        <v>2135418</v>
      </c>
      <c r="B2384" s="5">
        <v>12306</v>
      </c>
      <c r="C2384" s="6">
        <v>43191</v>
      </c>
      <c r="D2384" s="5">
        <v>38</v>
      </c>
      <c r="E2384" s="5" t="str">
        <f>_xlfn.XLOOKUP(Orders[[#This Row],[user_id]],Users[user_id],Users[country])</f>
        <v>DE</v>
      </c>
      <c r="F2384" s="5" t="str">
        <f>_xlfn.XLOOKUP(Orders[[#This Row],[country_code]],Countries[country_code],Countries[country_name])</f>
        <v>Germany</v>
      </c>
      <c r="G2384" s="5">
        <f>_xlfn.XLOOKUP(Orders[[#This Row],[user_id]],Users[user_id],Users[is_referral])</f>
        <v>0</v>
      </c>
    </row>
    <row r="2385" spans="1:7">
      <c r="A2385" s="5">
        <v>2135423</v>
      </c>
      <c r="B2385" s="5">
        <v>6984</v>
      </c>
      <c r="C2385" s="6">
        <v>43191</v>
      </c>
      <c r="D2385" s="5">
        <v>33</v>
      </c>
      <c r="E2385" s="5" t="str">
        <f>_xlfn.XLOOKUP(Orders[[#This Row],[user_id]],Users[user_id],Users[country])</f>
        <v>IT</v>
      </c>
      <c r="F2385" s="5" t="str">
        <f>_xlfn.XLOOKUP(Orders[[#This Row],[country_code]],Countries[country_code],Countries[country_name])</f>
        <v>Italy</v>
      </c>
      <c r="G2385" s="5">
        <f>_xlfn.XLOOKUP(Orders[[#This Row],[user_id]],Users[user_id],Users[is_referral])</f>
        <v>1</v>
      </c>
    </row>
    <row r="2386" spans="1:7">
      <c r="A2386" s="5">
        <v>2135425</v>
      </c>
      <c r="B2386" s="5">
        <v>1025</v>
      </c>
      <c r="C2386" s="6">
        <v>43191</v>
      </c>
      <c r="D2386" s="5">
        <v>15</v>
      </c>
      <c r="E2386" s="5" t="str">
        <f>_xlfn.XLOOKUP(Orders[[#This Row],[user_id]],Users[user_id],Users[country])</f>
        <v>DE</v>
      </c>
      <c r="F2386" s="5" t="str">
        <f>_xlfn.XLOOKUP(Orders[[#This Row],[country_code]],Countries[country_code],Countries[country_name])</f>
        <v>Germany</v>
      </c>
      <c r="G2386" s="5">
        <f>_xlfn.XLOOKUP(Orders[[#This Row],[user_id]],Users[user_id],Users[is_referral])</f>
        <v>0</v>
      </c>
    </row>
    <row r="2387" spans="1:7">
      <c r="A2387" s="5">
        <v>2135426</v>
      </c>
      <c r="B2387" s="5">
        <v>5459</v>
      </c>
      <c r="C2387" s="6">
        <v>43191</v>
      </c>
      <c r="D2387" s="5">
        <v>27</v>
      </c>
      <c r="E2387" s="5" t="str">
        <f>_xlfn.XLOOKUP(Orders[[#This Row],[user_id]],Users[user_id],Users[country])</f>
        <v>FR</v>
      </c>
      <c r="F2387" s="5" t="str">
        <f>_xlfn.XLOOKUP(Orders[[#This Row],[country_code]],Countries[country_code],Countries[country_name])</f>
        <v>France</v>
      </c>
      <c r="G2387" s="5">
        <f>_xlfn.XLOOKUP(Orders[[#This Row],[user_id]],Users[user_id],Users[is_referral])</f>
        <v>1</v>
      </c>
    </row>
    <row r="2388" spans="1:7">
      <c r="A2388" s="5">
        <v>2135428</v>
      </c>
      <c r="B2388" s="5">
        <v>15859</v>
      </c>
      <c r="C2388" s="6">
        <v>43191</v>
      </c>
      <c r="D2388" s="5">
        <v>24</v>
      </c>
      <c r="E2388" s="5" t="str">
        <f>_xlfn.XLOOKUP(Orders[[#This Row],[user_id]],Users[user_id],Users[country])</f>
        <v>FR</v>
      </c>
      <c r="F2388" s="5" t="str">
        <f>_xlfn.XLOOKUP(Orders[[#This Row],[country_code]],Countries[country_code],Countries[country_name])</f>
        <v>France</v>
      </c>
      <c r="G2388" s="5">
        <f>_xlfn.XLOOKUP(Orders[[#This Row],[user_id]],Users[user_id],Users[is_referral])</f>
        <v>1</v>
      </c>
    </row>
    <row r="2389" spans="1:7">
      <c r="A2389" s="5">
        <v>2135430</v>
      </c>
      <c r="B2389" s="5">
        <v>10427</v>
      </c>
      <c r="C2389" s="6">
        <v>43191</v>
      </c>
      <c r="D2389" s="5">
        <v>36</v>
      </c>
      <c r="E2389" s="5" t="str">
        <f>_xlfn.XLOOKUP(Orders[[#This Row],[user_id]],Users[user_id],Users[country])</f>
        <v>ES</v>
      </c>
      <c r="F2389" s="5" t="str">
        <f>_xlfn.XLOOKUP(Orders[[#This Row],[country_code]],Countries[country_code],Countries[country_name])</f>
        <v>Spain</v>
      </c>
      <c r="G2389" s="5">
        <f>_xlfn.XLOOKUP(Orders[[#This Row],[user_id]],Users[user_id],Users[is_referral])</f>
        <v>1</v>
      </c>
    </row>
    <row r="2390" spans="1:7">
      <c r="A2390" s="5">
        <v>2135431</v>
      </c>
      <c r="B2390" s="5">
        <v>9242</v>
      </c>
      <c r="C2390" s="6">
        <v>43191</v>
      </c>
      <c r="D2390" s="5">
        <v>42</v>
      </c>
      <c r="E2390" s="5" t="str">
        <f>_xlfn.XLOOKUP(Orders[[#This Row],[user_id]],Users[user_id],Users[country])</f>
        <v>ES</v>
      </c>
      <c r="F2390" s="5" t="str">
        <f>_xlfn.XLOOKUP(Orders[[#This Row],[country_code]],Countries[country_code],Countries[country_name])</f>
        <v>Spain</v>
      </c>
      <c r="G2390" s="5">
        <f>_xlfn.XLOOKUP(Orders[[#This Row],[user_id]],Users[user_id],Users[is_referral])</f>
        <v>0</v>
      </c>
    </row>
    <row r="2391" spans="1:7">
      <c r="A2391" s="5">
        <v>2135432</v>
      </c>
      <c r="B2391" s="5">
        <v>18190</v>
      </c>
      <c r="C2391" s="6">
        <v>43191</v>
      </c>
      <c r="D2391" s="5">
        <v>11</v>
      </c>
      <c r="E2391" s="5" t="str">
        <f>_xlfn.XLOOKUP(Orders[[#This Row],[user_id]],Users[user_id],Users[country])</f>
        <v>DE</v>
      </c>
      <c r="F2391" s="5" t="str">
        <f>_xlfn.XLOOKUP(Orders[[#This Row],[country_code]],Countries[country_code],Countries[country_name])</f>
        <v>Germany</v>
      </c>
      <c r="G2391" s="5">
        <f>_xlfn.XLOOKUP(Orders[[#This Row],[user_id]],Users[user_id],Users[is_referral])</f>
        <v>1</v>
      </c>
    </row>
    <row r="2392" spans="1:7">
      <c r="A2392" s="5">
        <v>2135433</v>
      </c>
      <c r="B2392" s="5">
        <v>1321</v>
      </c>
      <c r="C2392" s="6">
        <v>43191</v>
      </c>
      <c r="D2392" s="5">
        <v>67</v>
      </c>
      <c r="E2392" s="5" t="str">
        <f>_xlfn.XLOOKUP(Orders[[#This Row],[user_id]],Users[user_id],Users[country])</f>
        <v>FR</v>
      </c>
      <c r="F2392" s="5" t="str">
        <f>_xlfn.XLOOKUP(Orders[[#This Row],[country_code]],Countries[country_code],Countries[country_name])</f>
        <v>France</v>
      </c>
      <c r="G2392" s="5">
        <f>_xlfn.XLOOKUP(Orders[[#This Row],[user_id]],Users[user_id],Users[is_referral])</f>
        <v>0</v>
      </c>
    </row>
    <row r="2393" spans="1:7">
      <c r="A2393" s="5">
        <v>2135434</v>
      </c>
      <c r="B2393" s="5">
        <v>15410</v>
      </c>
      <c r="C2393" s="6">
        <v>43191</v>
      </c>
      <c r="D2393" s="5">
        <v>32</v>
      </c>
      <c r="E2393" s="5" t="str">
        <f>_xlfn.XLOOKUP(Orders[[#This Row],[user_id]],Users[user_id],Users[country])</f>
        <v>DE</v>
      </c>
      <c r="F2393" s="5" t="str">
        <f>_xlfn.XLOOKUP(Orders[[#This Row],[country_code]],Countries[country_code],Countries[country_name])</f>
        <v>Germany</v>
      </c>
      <c r="G2393" s="5">
        <f>_xlfn.XLOOKUP(Orders[[#This Row],[user_id]],Users[user_id],Users[is_referral])</f>
        <v>1</v>
      </c>
    </row>
    <row r="2394" spans="1:7">
      <c r="A2394" s="5">
        <v>2135436</v>
      </c>
      <c r="B2394" s="5">
        <v>10131</v>
      </c>
      <c r="C2394" s="6">
        <v>43191</v>
      </c>
      <c r="D2394" s="5">
        <v>48</v>
      </c>
      <c r="E2394" s="5" t="str">
        <f>_xlfn.XLOOKUP(Orders[[#This Row],[user_id]],Users[user_id],Users[country])</f>
        <v>IT</v>
      </c>
      <c r="F2394" s="5" t="str">
        <f>_xlfn.XLOOKUP(Orders[[#This Row],[country_code]],Countries[country_code],Countries[country_name])</f>
        <v>Italy</v>
      </c>
      <c r="G2394" s="5">
        <f>_xlfn.XLOOKUP(Orders[[#This Row],[user_id]],Users[user_id],Users[is_referral])</f>
        <v>1</v>
      </c>
    </row>
    <row r="2395" spans="1:7">
      <c r="A2395" s="5">
        <v>2135439</v>
      </c>
      <c r="B2395" s="5">
        <v>11437</v>
      </c>
      <c r="C2395" s="6">
        <v>43191</v>
      </c>
      <c r="D2395" s="5">
        <v>63</v>
      </c>
      <c r="E2395" s="5" t="str">
        <f>_xlfn.XLOOKUP(Orders[[#This Row],[user_id]],Users[user_id],Users[country])</f>
        <v>ES</v>
      </c>
      <c r="F2395" s="5" t="str">
        <f>_xlfn.XLOOKUP(Orders[[#This Row],[country_code]],Countries[country_code],Countries[country_name])</f>
        <v>Spain</v>
      </c>
      <c r="G2395" s="5">
        <f>_xlfn.XLOOKUP(Orders[[#This Row],[user_id]],Users[user_id],Users[is_referral])</f>
        <v>1</v>
      </c>
    </row>
    <row r="2396" spans="1:7">
      <c r="A2396" s="5">
        <v>2135442</v>
      </c>
      <c r="B2396" s="5">
        <v>15071</v>
      </c>
      <c r="C2396" s="6">
        <v>43191</v>
      </c>
      <c r="D2396" s="5">
        <v>49</v>
      </c>
      <c r="E2396" s="5" t="str">
        <f>_xlfn.XLOOKUP(Orders[[#This Row],[user_id]],Users[user_id],Users[country])</f>
        <v>DE</v>
      </c>
      <c r="F2396" s="5" t="str">
        <f>_xlfn.XLOOKUP(Orders[[#This Row],[country_code]],Countries[country_code],Countries[country_name])</f>
        <v>Germany</v>
      </c>
      <c r="G2396" s="5">
        <f>_xlfn.XLOOKUP(Orders[[#This Row],[user_id]],Users[user_id],Users[is_referral])</f>
        <v>1</v>
      </c>
    </row>
    <row r="2397" spans="1:7">
      <c r="A2397" s="5">
        <v>2135443</v>
      </c>
      <c r="B2397" s="5">
        <v>19772</v>
      </c>
      <c r="C2397" s="6">
        <v>43191</v>
      </c>
      <c r="D2397" s="5">
        <v>22</v>
      </c>
      <c r="E2397" s="5" t="str">
        <f>_xlfn.XLOOKUP(Orders[[#This Row],[user_id]],Users[user_id],Users[country])</f>
        <v>ES</v>
      </c>
      <c r="F2397" s="5" t="str">
        <f>_xlfn.XLOOKUP(Orders[[#This Row],[country_code]],Countries[country_code],Countries[country_name])</f>
        <v>Spain</v>
      </c>
      <c r="G2397" s="5">
        <f>_xlfn.XLOOKUP(Orders[[#This Row],[user_id]],Users[user_id],Users[is_referral])</f>
        <v>1</v>
      </c>
    </row>
    <row r="2398" spans="1:7">
      <c r="A2398" s="5">
        <v>2135444</v>
      </c>
      <c r="B2398" s="5">
        <v>999</v>
      </c>
      <c r="C2398" s="6">
        <v>43191</v>
      </c>
      <c r="D2398" s="5">
        <v>19</v>
      </c>
      <c r="E2398" s="5" t="str">
        <f>_xlfn.XLOOKUP(Orders[[#This Row],[user_id]],Users[user_id],Users[country])</f>
        <v>IT</v>
      </c>
      <c r="F2398" s="5" t="str">
        <f>_xlfn.XLOOKUP(Orders[[#This Row],[country_code]],Countries[country_code],Countries[country_name])</f>
        <v>Italy</v>
      </c>
      <c r="G2398" s="5">
        <f>_xlfn.XLOOKUP(Orders[[#This Row],[user_id]],Users[user_id],Users[is_referral])</f>
        <v>0</v>
      </c>
    </row>
    <row r="2399" spans="1:7">
      <c r="A2399" s="5">
        <v>2135445</v>
      </c>
      <c r="B2399" s="5">
        <v>7243</v>
      </c>
      <c r="C2399" s="6">
        <v>43191</v>
      </c>
      <c r="D2399" s="5">
        <v>21</v>
      </c>
      <c r="E2399" s="5" t="str">
        <f>_xlfn.XLOOKUP(Orders[[#This Row],[user_id]],Users[user_id],Users[country])</f>
        <v>ES</v>
      </c>
      <c r="F2399" s="5" t="str">
        <f>_xlfn.XLOOKUP(Orders[[#This Row],[country_code]],Countries[country_code],Countries[country_name])</f>
        <v>Spain</v>
      </c>
      <c r="G2399" s="5">
        <f>_xlfn.XLOOKUP(Orders[[#This Row],[user_id]],Users[user_id],Users[is_referral])</f>
        <v>1</v>
      </c>
    </row>
    <row r="2400" spans="1:7">
      <c r="A2400" s="5">
        <v>2135449</v>
      </c>
      <c r="B2400" s="5">
        <v>17727</v>
      </c>
      <c r="C2400" s="6">
        <v>43191</v>
      </c>
      <c r="D2400" s="5">
        <v>44</v>
      </c>
      <c r="E2400" s="5" t="str">
        <f>_xlfn.XLOOKUP(Orders[[#This Row],[user_id]],Users[user_id],Users[country])</f>
        <v>IT</v>
      </c>
      <c r="F2400" s="5" t="str">
        <f>_xlfn.XLOOKUP(Orders[[#This Row],[country_code]],Countries[country_code],Countries[country_name])</f>
        <v>Italy</v>
      </c>
      <c r="G2400" s="5">
        <f>_xlfn.XLOOKUP(Orders[[#This Row],[user_id]],Users[user_id],Users[is_referral])</f>
        <v>1</v>
      </c>
    </row>
    <row r="2401" spans="1:7">
      <c r="A2401" s="5">
        <v>2135450</v>
      </c>
      <c r="B2401" s="5">
        <v>4818</v>
      </c>
      <c r="C2401" s="6">
        <v>43191</v>
      </c>
      <c r="D2401" s="5">
        <v>41</v>
      </c>
      <c r="E2401" s="5" t="str">
        <f>_xlfn.XLOOKUP(Orders[[#This Row],[user_id]],Users[user_id],Users[country])</f>
        <v>ES</v>
      </c>
      <c r="F2401" s="5" t="str">
        <f>_xlfn.XLOOKUP(Orders[[#This Row],[country_code]],Countries[country_code],Countries[country_name])</f>
        <v>Spain</v>
      </c>
      <c r="G2401" s="5">
        <f>_xlfn.XLOOKUP(Orders[[#This Row],[user_id]],Users[user_id],Users[is_referral])</f>
        <v>0</v>
      </c>
    </row>
    <row r="2402" spans="1:7">
      <c r="A2402" s="5">
        <v>2135452</v>
      </c>
      <c r="B2402" s="5">
        <v>2331</v>
      </c>
      <c r="C2402" s="6">
        <v>43191</v>
      </c>
      <c r="D2402" s="5">
        <v>74</v>
      </c>
      <c r="E2402" s="5" t="str">
        <f>_xlfn.XLOOKUP(Orders[[#This Row],[user_id]],Users[user_id],Users[country])</f>
        <v>IT</v>
      </c>
      <c r="F2402" s="5" t="str">
        <f>_xlfn.XLOOKUP(Orders[[#This Row],[country_code]],Countries[country_code],Countries[country_name])</f>
        <v>Italy</v>
      </c>
      <c r="G2402" s="5">
        <f>_xlfn.XLOOKUP(Orders[[#This Row],[user_id]],Users[user_id],Users[is_referral])</f>
        <v>0</v>
      </c>
    </row>
    <row r="2403" spans="1:7">
      <c r="A2403" s="5">
        <v>2135454</v>
      </c>
      <c r="B2403" s="5">
        <v>11217</v>
      </c>
      <c r="C2403" s="6">
        <v>43191</v>
      </c>
      <c r="D2403" s="5">
        <v>56</v>
      </c>
      <c r="E2403" s="5" t="str">
        <f>_xlfn.XLOOKUP(Orders[[#This Row],[user_id]],Users[user_id],Users[country])</f>
        <v>FR</v>
      </c>
      <c r="F2403" s="5" t="str">
        <f>_xlfn.XLOOKUP(Orders[[#This Row],[country_code]],Countries[country_code],Countries[country_name])</f>
        <v>France</v>
      </c>
      <c r="G2403" s="5">
        <f>_xlfn.XLOOKUP(Orders[[#This Row],[user_id]],Users[user_id],Users[is_referral])</f>
        <v>1</v>
      </c>
    </row>
    <row r="2404" spans="1:7">
      <c r="A2404" s="5">
        <v>2135456</v>
      </c>
      <c r="B2404" s="5">
        <v>1654</v>
      </c>
      <c r="C2404" s="6">
        <v>43191</v>
      </c>
      <c r="D2404" s="5">
        <v>17</v>
      </c>
      <c r="E2404" s="5" t="str">
        <f>_xlfn.XLOOKUP(Orders[[#This Row],[user_id]],Users[user_id],Users[country])</f>
        <v>IT</v>
      </c>
      <c r="F2404" s="5" t="str">
        <f>_xlfn.XLOOKUP(Orders[[#This Row],[country_code]],Countries[country_code],Countries[country_name])</f>
        <v>Italy</v>
      </c>
      <c r="G2404" s="5">
        <f>_xlfn.XLOOKUP(Orders[[#This Row],[user_id]],Users[user_id],Users[is_referral])</f>
        <v>0</v>
      </c>
    </row>
    <row r="2405" spans="1:7">
      <c r="A2405" s="5">
        <v>2135457</v>
      </c>
      <c r="B2405" s="5">
        <v>6226</v>
      </c>
      <c r="C2405" s="6">
        <v>43191</v>
      </c>
      <c r="D2405" s="5">
        <v>34</v>
      </c>
      <c r="E2405" s="5" t="str">
        <f>_xlfn.XLOOKUP(Orders[[#This Row],[user_id]],Users[user_id],Users[country])</f>
        <v>DE</v>
      </c>
      <c r="F2405" s="5" t="str">
        <f>_xlfn.XLOOKUP(Orders[[#This Row],[country_code]],Countries[country_code],Countries[country_name])</f>
        <v>Germany</v>
      </c>
      <c r="G2405" s="5">
        <f>_xlfn.XLOOKUP(Orders[[#This Row],[user_id]],Users[user_id],Users[is_referral])</f>
        <v>1</v>
      </c>
    </row>
    <row r="2406" spans="1:7">
      <c r="A2406" s="5">
        <v>2135458</v>
      </c>
      <c r="B2406" s="5">
        <v>1525</v>
      </c>
      <c r="C2406" s="6">
        <v>43191</v>
      </c>
      <c r="D2406" s="5">
        <v>10</v>
      </c>
      <c r="E2406" s="5" t="str">
        <f>_xlfn.XLOOKUP(Orders[[#This Row],[user_id]],Users[user_id],Users[country])</f>
        <v>ES</v>
      </c>
      <c r="F2406" s="5" t="str">
        <f>_xlfn.XLOOKUP(Orders[[#This Row],[country_code]],Countries[country_code],Countries[country_name])</f>
        <v>Spain</v>
      </c>
      <c r="G2406" s="5">
        <f>_xlfn.XLOOKUP(Orders[[#This Row],[user_id]],Users[user_id],Users[is_referral])</f>
        <v>0</v>
      </c>
    </row>
    <row r="2407" spans="1:7">
      <c r="A2407" s="5">
        <v>2135460</v>
      </c>
      <c r="B2407" s="5">
        <v>9349</v>
      </c>
      <c r="C2407" s="6">
        <v>43191</v>
      </c>
      <c r="D2407" s="5">
        <v>68</v>
      </c>
      <c r="E2407" s="5" t="str">
        <f>_xlfn.XLOOKUP(Orders[[#This Row],[user_id]],Users[user_id],Users[country])</f>
        <v>IT</v>
      </c>
      <c r="F2407" s="5" t="str">
        <f>_xlfn.XLOOKUP(Orders[[#This Row],[country_code]],Countries[country_code],Countries[country_name])</f>
        <v>Italy</v>
      </c>
      <c r="G2407" s="5">
        <f>_xlfn.XLOOKUP(Orders[[#This Row],[user_id]],Users[user_id],Users[is_referral])</f>
        <v>1</v>
      </c>
    </row>
    <row r="2408" spans="1:7">
      <c r="A2408" s="5">
        <v>2135461</v>
      </c>
      <c r="B2408" s="5">
        <v>10545</v>
      </c>
      <c r="C2408" s="6">
        <v>43191</v>
      </c>
      <c r="D2408" s="5">
        <v>23</v>
      </c>
      <c r="E2408" s="5" t="str">
        <f>_xlfn.XLOOKUP(Orders[[#This Row],[user_id]],Users[user_id],Users[country])</f>
        <v>IT</v>
      </c>
      <c r="F2408" s="5" t="str">
        <f>_xlfn.XLOOKUP(Orders[[#This Row],[country_code]],Countries[country_code],Countries[country_name])</f>
        <v>Italy</v>
      </c>
      <c r="G2408" s="5">
        <f>_xlfn.XLOOKUP(Orders[[#This Row],[user_id]],Users[user_id],Users[is_referral])</f>
        <v>1</v>
      </c>
    </row>
    <row r="2409" spans="1:7">
      <c r="A2409" s="5">
        <v>2135462</v>
      </c>
      <c r="B2409" s="5">
        <v>4740</v>
      </c>
      <c r="C2409" s="6">
        <v>43191</v>
      </c>
      <c r="D2409" s="5">
        <v>35</v>
      </c>
      <c r="E2409" s="5" t="str">
        <f>_xlfn.XLOOKUP(Orders[[#This Row],[user_id]],Users[user_id],Users[country])</f>
        <v>FR</v>
      </c>
      <c r="F2409" s="5" t="str">
        <f>_xlfn.XLOOKUP(Orders[[#This Row],[country_code]],Countries[country_code],Countries[country_name])</f>
        <v>France</v>
      </c>
      <c r="G2409" s="5">
        <f>_xlfn.XLOOKUP(Orders[[#This Row],[user_id]],Users[user_id],Users[is_referral])</f>
        <v>0</v>
      </c>
    </row>
    <row r="2410" spans="1:7">
      <c r="A2410" s="5">
        <v>2135468</v>
      </c>
      <c r="B2410" s="5">
        <v>198</v>
      </c>
      <c r="C2410" s="6">
        <v>43191</v>
      </c>
      <c r="D2410" s="5">
        <v>58</v>
      </c>
      <c r="E2410" s="5" t="str">
        <f>_xlfn.XLOOKUP(Orders[[#This Row],[user_id]],Users[user_id],Users[country])</f>
        <v>ES</v>
      </c>
      <c r="F2410" s="5" t="str">
        <f>_xlfn.XLOOKUP(Orders[[#This Row],[country_code]],Countries[country_code],Countries[country_name])</f>
        <v>Spain</v>
      </c>
      <c r="G2410" s="5">
        <f>_xlfn.XLOOKUP(Orders[[#This Row],[user_id]],Users[user_id],Users[is_referral])</f>
        <v>0</v>
      </c>
    </row>
    <row r="2411" spans="1:7">
      <c r="A2411" s="5">
        <v>2135471</v>
      </c>
      <c r="B2411" s="5">
        <v>16524</v>
      </c>
      <c r="C2411" s="6">
        <v>43191</v>
      </c>
      <c r="D2411" s="5">
        <v>58</v>
      </c>
      <c r="E2411" s="5" t="str">
        <f>_xlfn.XLOOKUP(Orders[[#This Row],[user_id]],Users[user_id],Users[country])</f>
        <v>IT</v>
      </c>
      <c r="F2411" s="5" t="str">
        <f>_xlfn.XLOOKUP(Orders[[#This Row],[country_code]],Countries[country_code],Countries[country_name])</f>
        <v>Italy</v>
      </c>
      <c r="G2411" s="5">
        <f>_xlfn.XLOOKUP(Orders[[#This Row],[user_id]],Users[user_id],Users[is_referral])</f>
        <v>1</v>
      </c>
    </row>
    <row r="2412" spans="1:7">
      <c r="A2412" s="5">
        <v>2135472</v>
      </c>
      <c r="B2412" s="5">
        <v>316</v>
      </c>
      <c r="C2412" s="6">
        <v>43191</v>
      </c>
      <c r="D2412" s="5">
        <v>95</v>
      </c>
      <c r="E2412" s="5" t="str">
        <f>_xlfn.XLOOKUP(Orders[[#This Row],[user_id]],Users[user_id],Users[country])</f>
        <v>FR</v>
      </c>
      <c r="F2412" s="5" t="str">
        <f>_xlfn.XLOOKUP(Orders[[#This Row],[country_code]],Countries[country_code],Countries[country_name])</f>
        <v>France</v>
      </c>
      <c r="G2412" s="5">
        <f>_xlfn.XLOOKUP(Orders[[#This Row],[user_id]],Users[user_id],Users[is_referral])</f>
        <v>0</v>
      </c>
    </row>
    <row r="2413" spans="1:7">
      <c r="A2413" s="5">
        <v>2135473</v>
      </c>
      <c r="B2413" s="5">
        <v>17056</v>
      </c>
      <c r="C2413" s="6">
        <v>43191</v>
      </c>
      <c r="D2413" s="5">
        <v>32</v>
      </c>
      <c r="E2413" s="5" t="str">
        <f>_xlfn.XLOOKUP(Orders[[#This Row],[user_id]],Users[user_id],Users[country])</f>
        <v>DE</v>
      </c>
      <c r="F2413" s="5" t="str">
        <f>_xlfn.XLOOKUP(Orders[[#This Row],[country_code]],Countries[country_code],Countries[country_name])</f>
        <v>Germany</v>
      </c>
      <c r="G2413" s="5">
        <f>_xlfn.XLOOKUP(Orders[[#This Row],[user_id]],Users[user_id],Users[is_referral])</f>
        <v>1</v>
      </c>
    </row>
    <row r="2414" spans="1:7">
      <c r="A2414" s="5">
        <v>2135474</v>
      </c>
      <c r="B2414" s="5">
        <v>760</v>
      </c>
      <c r="C2414" s="6">
        <v>43191</v>
      </c>
      <c r="D2414" s="5">
        <v>59</v>
      </c>
      <c r="E2414" s="5" t="str">
        <f>_xlfn.XLOOKUP(Orders[[#This Row],[user_id]],Users[user_id],Users[country])</f>
        <v>DE</v>
      </c>
      <c r="F2414" s="5" t="str">
        <f>_xlfn.XLOOKUP(Orders[[#This Row],[country_code]],Countries[country_code],Countries[country_name])</f>
        <v>Germany</v>
      </c>
      <c r="G2414" s="5">
        <f>_xlfn.XLOOKUP(Orders[[#This Row],[user_id]],Users[user_id],Users[is_referral])</f>
        <v>0</v>
      </c>
    </row>
    <row r="2415" spans="1:7">
      <c r="A2415" s="5">
        <v>2135477</v>
      </c>
      <c r="B2415" s="5">
        <v>17030</v>
      </c>
      <c r="C2415" s="6">
        <v>43191</v>
      </c>
      <c r="D2415" s="5">
        <v>99</v>
      </c>
      <c r="E2415" s="5" t="str">
        <f>_xlfn.XLOOKUP(Orders[[#This Row],[user_id]],Users[user_id],Users[country])</f>
        <v>FR</v>
      </c>
      <c r="F2415" s="5" t="str">
        <f>_xlfn.XLOOKUP(Orders[[#This Row],[country_code]],Countries[country_code],Countries[country_name])</f>
        <v>France</v>
      </c>
      <c r="G2415" s="5">
        <f>_xlfn.XLOOKUP(Orders[[#This Row],[user_id]],Users[user_id],Users[is_referral])</f>
        <v>1</v>
      </c>
    </row>
    <row r="2416" spans="1:7">
      <c r="A2416" s="5">
        <v>2135478</v>
      </c>
      <c r="B2416" s="5">
        <v>18397</v>
      </c>
      <c r="C2416" s="6">
        <v>43191</v>
      </c>
      <c r="D2416" s="5">
        <v>90</v>
      </c>
      <c r="E2416" s="5" t="str">
        <f>_xlfn.XLOOKUP(Orders[[#This Row],[user_id]],Users[user_id],Users[country])</f>
        <v>DE</v>
      </c>
      <c r="F2416" s="5" t="str">
        <f>_xlfn.XLOOKUP(Orders[[#This Row],[country_code]],Countries[country_code],Countries[country_name])</f>
        <v>Germany</v>
      </c>
      <c r="G2416" s="5">
        <f>_xlfn.XLOOKUP(Orders[[#This Row],[user_id]],Users[user_id],Users[is_referral])</f>
        <v>1</v>
      </c>
    </row>
    <row r="2417" spans="1:7">
      <c r="A2417" s="5">
        <v>2135480</v>
      </c>
      <c r="B2417" s="5">
        <v>5066</v>
      </c>
      <c r="C2417" s="6">
        <v>43191</v>
      </c>
      <c r="D2417" s="5">
        <v>30</v>
      </c>
      <c r="E2417" s="5" t="str">
        <f>_xlfn.XLOOKUP(Orders[[#This Row],[user_id]],Users[user_id],Users[country])</f>
        <v>FR</v>
      </c>
      <c r="F2417" s="5" t="str">
        <f>_xlfn.XLOOKUP(Orders[[#This Row],[country_code]],Countries[country_code],Countries[country_name])</f>
        <v>France</v>
      </c>
      <c r="G2417" s="5">
        <f>_xlfn.XLOOKUP(Orders[[#This Row],[user_id]],Users[user_id],Users[is_referral])</f>
        <v>1</v>
      </c>
    </row>
    <row r="2418" spans="1:7">
      <c r="A2418" s="5">
        <v>2135482</v>
      </c>
      <c r="B2418" s="5">
        <v>12898</v>
      </c>
      <c r="C2418" s="6">
        <v>43191</v>
      </c>
      <c r="D2418" s="5">
        <v>36</v>
      </c>
      <c r="E2418" s="5" t="str">
        <f>_xlfn.XLOOKUP(Orders[[#This Row],[user_id]],Users[user_id],Users[country])</f>
        <v>DE</v>
      </c>
      <c r="F2418" s="5" t="str">
        <f>_xlfn.XLOOKUP(Orders[[#This Row],[country_code]],Countries[country_code],Countries[country_name])</f>
        <v>Germany</v>
      </c>
      <c r="G2418" s="5">
        <f>_xlfn.XLOOKUP(Orders[[#This Row],[user_id]],Users[user_id],Users[is_referral])</f>
        <v>1</v>
      </c>
    </row>
    <row r="2419" spans="1:7">
      <c r="A2419" s="5">
        <v>2135483</v>
      </c>
      <c r="B2419" s="5">
        <v>12508</v>
      </c>
      <c r="C2419" s="6">
        <v>43191</v>
      </c>
      <c r="D2419" s="5">
        <v>79</v>
      </c>
      <c r="E2419" s="5" t="str">
        <f>_xlfn.XLOOKUP(Orders[[#This Row],[user_id]],Users[user_id],Users[country])</f>
        <v>FR</v>
      </c>
      <c r="F2419" s="5" t="str">
        <f>_xlfn.XLOOKUP(Orders[[#This Row],[country_code]],Countries[country_code],Countries[country_name])</f>
        <v>France</v>
      </c>
      <c r="G2419" s="5">
        <f>_xlfn.XLOOKUP(Orders[[#This Row],[user_id]],Users[user_id],Users[is_referral])</f>
        <v>1</v>
      </c>
    </row>
    <row r="2420" spans="1:7">
      <c r="A2420" s="5">
        <v>2135484</v>
      </c>
      <c r="B2420" s="5">
        <v>15196</v>
      </c>
      <c r="C2420" s="6">
        <v>43191</v>
      </c>
      <c r="D2420" s="5">
        <v>42</v>
      </c>
      <c r="E2420" s="5" t="str">
        <f>_xlfn.XLOOKUP(Orders[[#This Row],[user_id]],Users[user_id],Users[country])</f>
        <v>DE</v>
      </c>
      <c r="F2420" s="5" t="str">
        <f>_xlfn.XLOOKUP(Orders[[#This Row],[country_code]],Countries[country_code],Countries[country_name])</f>
        <v>Germany</v>
      </c>
      <c r="G2420" s="5">
        <f>_xlfn.XLOOKUP(Orders[[#This Row],[user_id]],Users[user_id],Users[is_referral])</f>
        <v>1</v>
      </c>
    </row>
    <row r="2421" spans="1:7">
      <c r="A2421" s="5">
        <v>2135485</v>
      </c>
      <c r="B2421" s="5">
        <v>9342</v>
      </c>
      <c r="C2421" s="6">
        <v>43191</v>
      </c>
      <c r="D2421" s="5">
        <v>19</v>
      </c>
      <c r="E2421" s="5" t="str">
        <f>_xlfn.XLOOKUP(Orders[[#This Row],[user_id]],Users[user_id],Users[country])</f>
        <v>IT</v>
      </c>
      <c r="F2421" s="5" t="str">
        <f>_xlfn.XLOOKUP(Orders[[#This Row],[country_code]],Countries[country_code],Countries[country_name])</f>
        <v>Italy</v>
      </c>
      <c r="G2421" s="5">
        <f>_xlfn.XLOOKUP(Orders[[#This Row],[user_id]],Users[user_id],Users[is_referral])</f>
        <v>1</v>
      </c>
    </row>
    <row r="2422" spans="1:7">
      <c r="A2422" s="5">
        <v>2135487</v>
      </c>
      <c r="B2422" s="5">
        <v>4911</v>
      </c>
      <c r="C2422" s="6">
        <v>43191</v>
      </c>
      <c r="D2422" s="5">
        <v>47</v>
      </c>
      <c r="E2422" s="5" t="str">
        <f>_xlfn.XLOOKUP(Orders[[#This Row],[user_id]],Users[user_id],Users[country])</f>
        <v>FR</v>
      </c>
      <c r="F2422" s="5" t="str">
        <f>_xlfn.XLOOKUP(Orders[[#This Row],[country_code]],Countries[country_code],Countries[country_name])</f>
        <v>France</v>
      </c>
      <c r="G2422" s="5">
        <f>_xlfn.XLOOKUP(Orders[[#This Row],[user_id]],Users[user_id],Users[is_referral])</f>
        <v>0</v>
      </c>
    </row>
    <row r="2423" spans="1:7">
      <c r="A2423" s="5">
        <v>2135488</v>
      </c>
      <c r="B2423" s="5">
        <v>2718</v>
      </c>
      <c r="C2423" s="6">
        <v>43191</v>
      </c>
      <c r="D2423" s="5">
        <v>52</v>
      </c>
      <c r="E2423" s="5" t="str">
        <f>_xlfn.XLOOKUP(Orders[[#This Row],[user_id]],Users[user_id],Users[country])</f>
        <v>IT</v>
      </c>
      <c r="F2423" s="5" t="str">
        <f>_xlfn.XLOOKUP(Orders[[#This Row],[country_code]],Countries[country_code],Countries[country_name])</f>
        <v>Italy</v>
      </c>
      <c r="G2423" s="5">
        <f>_xlfn.XLOOKUP(Orders[[#This Row],[user_id]],Users[user_id],Users[is_referral])</f>
        <v>0</v>
      </c>
    </row>
    <row r="2424" spans="1:7">
      <c r="A2424" s="5">
        <v>2135489</v>
      </c>
      <c r="B2424" s="5">
        <v>6319</v>
      </c>
      <c r="C2424" s="6">
        <v>43191</v>
      </c>
      <c r="D2424" s="5">
        <v>40</v>
      </c>
      <c r="E2424" s="5" t="str">
        <f>_xlfn.XLOOKUP(Orders[[#This Row],[user_id]],Users[user_id],Users[country])</f>
        <v>ES</v>
      </c>
      <c r="F2424" s="5" t="str">
        <f>_xlfn.XLOOKUP(Orders[[#This Row],[country_code]],Countries[country_code],Countries[country_name])</f>
        <v>Spain</v>
      </c>
      <c r="G2424" s="5">
        <f>_xlfn.XLOOKUP(Orders[[#This Row],[user_id]],Users[user_id],Users[is_referral])</f>
        <v>1</v>
      </c>
    </row>
    <row r="2425" spans="1:7">
      <c r="A2425" s="5">
        <v>2135490</v>
      </c>
      <c r="B2425" s="5">
        <v>10553</v>
      </c>
      <c r="C2425" s="6">
        <v>43191</v>
      </c>
      <c r="D2425" s="5">
        <v>30</v>
      </c>
      <c r="E2425" s="5" t="str">
        <f>_xlfn.XLOOKUP(Orders[[#This Row],[user_id]],Users[user_id],Users[country])</f>
        <v>FR</v>
      </c>
      <c r="F2425" s="5" t="str">
        <f>_xlfn.XLOOKUP(Orders[[#This Row],[country_code]],Countries[country_code],Countries[country_name])</f>
        <v>France</v>
      </c>
      <c r="G2425" s="5">
        <f>_xlfn.XLOOKUP(Orders[[#This Row],[user_id]],Users[user_id],Users[is_referral])</f>
        <v>0</v>
      </c>
    </row>
    <row r="2426" spans="1:7">
      <c r="A2426" s="5">
        <v>2135491</v>
      </c>
      <c r="B2426" s="5">
        <v>2333</v>
      </c>
      <c r="C2426" s="6">
        <v>43191</v>
      </c>
      <c r="D2426" s="5">
        <v>62</v>
      </c>
      <c r="E2426" s="5" t="str">
        <f>_xlfn.XLOOKUP(Orders[[#This Row],[user_id]],Users[user_id],Users[country])</f>
        <v>ES</v>
      </c>
      <c r="F2426" s="5" t="str">
        <f>_xlfn.XLOOKUP(Orders[[#This Row],[country_code]],Countries[country_code],Countries[country_name])</f>
        <v>Spain</v>
      </c>
      <c r="G2426" s="5">
        <f>_xlfn.XLOOKUP(Orders[[#This Row],[user_id]],Users[user_id],Users[is_referral])</f>
        <v>0</v>
      </c>
    </row>
    <row r="2427" spans="1:7">
      <c r="A2427" s="5">
        <v>2135494</v>
      </c>
      <c r="B2427" s="5">
        <v>11397</v>
      </c>
      <c r="C2427" s="6">
        <v>43191</v>
      </c>
      <c r="D2427" s="5">
        <v>45</v>
      </c>
      <c r="E2427" s="5" t="str">
        <f>_xlfn.XLOOKUP(Orders[[#This Row],[user_id]],Users[user_id],Users[country])</f>
        <v>DE</v>
      </c>
      <c r="F2427" s="5" t="str">
        <f>_xlfn.XLOOKUP(Orders[[#This Row],[country_code]],Countries[country_code],Countries[country_name])</f>
        <v>Germany</v>
      </c>
      <c r="G2427" s="5">
        <f>_xlfn.XLOOKUP(Orders[[#This Row],[user_id]],Users[user_id],Users[is_referral])</f>
        <v>1</v>
      </c>
    </row>
    <row r="2428" spans="1:7">
      <c r="A2428" s="5">
        <v>2135495</v>
      </c>
      <c r="B2428" s="5">
        <v>2321</v>
      </c>
      <c r="C2428" s="6">
        <v>43191</v>
      </c>
      <c r="D2428" s="5">
        <v>82</v>
      </c>
      <c r="E2428" s="5" t="str">
        <f>_xlfn.XLOOKUP(Orders[[#This Row],[user_id]],Users[user_id],Users[country])</f>
        <v>DE</v>
      </c>
      <c r="F2428" s="5" t="str">
        <f>_xlfn.XLOOKUP(Orders[[#This Row],[country_code]],Countries[country_code],Countries[country_name])</f>
        <v>Germany</v>
      </c>
      <c r="G2428" s="5">
        <f>_xlfn.XLOOKUP(Orders[[#This Row],[user_id]],Users[user_id],Users[is_referral])</f>
        <v>0</v>
      </c>
    </row>
    <row r="2429" spans="1:7">
      <c r="A2429" s="5">
        <v>2135497</v>
      </c>
      <c r="B2429" s="5">
        <v>4303</v>
      </c>
      <c r="C2429" s="6">
        <v>43191</v>
      </c>
      <c r="D2429" s="5">
        <v>67</v>
      </c>
      <c r="E2429" s="5" t="str">
        <f>_xlfn.XLOOKUP(Orders[[#This Row],[user_id]],Users[user_id],Users[country])</f>
        <v>IT</v>
      </c>
      <c r="F2429" s="5" t="str">
        <f>_xlfn.XLOOKUP(Orders[[#This Row],[country_code]],Countries[country_code],Countries[country_name])</f>
        <v>Italy</v>
      </c>
      <c r="G2429" s="5">
        <f>_xlfn.XLOOKUP(Orders[[#This Row],[user_id]],Users[user_id],Users[is_referral])</f>
        <v>0</v>
      </c>
    </row>
    <row r="2430" spans="1:7">
      <c r="A2430" s="5">
        <v>2135499</v>
      </c>
      <c r="B2430" s="5">
        <v>11323</v>
      </c>
      <c r="C2430" s="6">
        <v>43191</v>
      </c>
      <c r="D2430" s="5">
        <v>35</v>
      </c>
      <c r="E2430" s="5" t="str">
        <f>_xlfn.XLOOKUP(Orders[[#This Row],[user_id]],Users[user_id],Users[country])</f>
        <v>FR</v>
      </c>
      <c r="F2430" s="5" t="str">
        <f>_xlfn.XLOOKUP(Orders[[#This Row],[country_code]],Countries[country_code],Countries[country_name])</f>
        <v>France</v>
      </c>
      <c r="G2430" s="5">
        <f>_xlfn.XLOOKUP(Orders[[#This Row],[user_id]],Users[user_id],Users[is_referral])</f>
        <v>1</v>
      </c>
    </row>
    <row r="2431" spans="1:7">
      <c r="A2431" s="5">
        <v>2135500</v>
      </c>
      <c r="B2431" s="5">
        <v>8189</v>
      </c>
      <c r="C2431" s="6">
        <v>43191</v>
      </c>
      <c r="D2431" s="5">
        <v>79</v>
      </c>
      <c r="E2431" s="5" t="str">
        <f>_xlfn.XLOOKUP(Orders[[#This Row],[user_id]],Users[user_id],Users[country])</f>
        <v>ES</v>
      </c>
      <c r="F2431" s="5" t="str">
        <f>_xlfn.XLOOKUP(Orders[[#This Row],[country_code]],Countries[country_code],Countries[country_name])</f>
        <v>Spain</v>
      </c>
      <c r="G2431" s="5">
        <f>_xlfn.XLOOKUP(Orders[[#This Row],[user_id]],Users[user_id],Users[is_referral])</f>
        <v>1</v>
      </c>
    </row>
    <row r="2432" spans="1:7">
      <c r="A2432" s="5">
        <v>2135502</v>
      </c>
      <c r="B2432" s="5">
        <v>618</v>
      </c>
      <c r="C2432" s="6">
        <v>43191</v>
      </c>
      <c r="D2432" s="5">
        <v>66</v>
      </c>
      <c r="E2432" s="5" t="str">
        <f>_xlfn.XLOOKUP(Orders[[#This Row],[user_id]],Users[user_id],Users[country])</f>
        <v>FR</v>
      </c>
      <c r="F2432" s="5" t="str">
        <f>_xlfn.XLOOKUP(Orders[[#This Row],[country_code]],Countries[country_code],Countries[country_name])</f>
        <v>France</v>
      </c>
      <c r="G2432" s="5">
        <f>_xlfn.XLOOKUP(Orders[[#This Row],[user_id]],Users[user_id],Users[is_referral])</f>
        <v>0</v>
      </c>
    </row>
    <row r="2433" spans="1:7">
      <c r="A2433" s="5">
        <v>2135504</v>
      </c>
      <c r="B2433" s="5">
        <v>842</v>
      </c>
      <c r="C2433" s="6">
        <v>43191</v>
      </c>
      <c r="D2433" s="5">
        <v>46</v>
      </c>
      <c r="E2433" s="5" t="str">
        <f>_xlfn.XLOOKUP(Orders[[#This Row],[user_id]],Users[user_id],Users[country])</f>
        <v>ES</v>
      </c>
      <c r="F2433" s="5" t="str">
        <f>_xlfn.XLOOKUP(Orders[[#This Row],[country_code]],Countries[country_code],Countries[country_name])</f>
        <v>Spain</v>
      </c>
      <c r="G2433" s="5">
        <f>_xlfn.XLOOKUP(Orders[[#This Row],[user_id]],Users[user_id],Users[is_referral])</f>
        <v>0</v>
      </c>
    </row>
    <row r="2434" spans="1:7">
      <c r="A2434" s="5">
        <v>2135506</v>
      </c>
      <c r="B2434" s="5">
        <v>193</v>
      </c>
      <c r="C2434" s="6">
        <v>43191</v>
      </c>
      <c r="D2434" s="5">
        <v>44</v>
      </c>
      <c r="E2434" s="5" t="str">
        <f>_xlfn.XLOOKUP(Orders[[#This Row],[user_id]],Users[user_id],Users[country])</f>
        <v>FR</v>
      </c>
      <c r="F2434" s="5" t="str">
        <f>_xlfn.XLOOKUP(Orders[[#This Row],[country_code]],Countries[country_code],Countries[country_name])</f>
        <v>France</v>
      </c>
      <c r="G2434" s="5">
        <f>_xlfn.XLOOKUP(Orders[[#This Row],[user_id]],Users[user_id],Users[is_referral])</f>
        <v>0</v>
      </c>
    </row>
    <row r="2435" spans="1:7">
      <c r="A2435" s="5">
        <v>2135507</v>
      </c>
      <c r="B2435" s="5">
        <v>18499</v>
      </c>
      <c r="C2435" s="6">
        <v>43191</v>
      </c>
      <c r="D2435" s="5">
        <v>55</v>
      </c>
      <c r="E2435" s="5" t="str">
        <f>_xlfn.XLOOKUP(Orders[[#This Row],[user_id]],Users[user_id],Users[country])</f>
        <v>ES</v>
      </c>
      <c r="F2435" s="5" t="str">
        <f>_xlfn.XLOOKUP(Orders[[#This Row],[country_code]],Countries[country_code],Countries[country_name])</f>
        <v>Spain</v>
      </c>
      <c r="G2435" s="5">
        <f>_xlfn.XLOOKUP(Orders[[#This Row],[user_id]],Users[user_id],Users[is_referral])</f>
        <v>1</v>
      </c>
    </row>
    <row r="2436" spans="1:7">
      <c r="A2436" s="5">
        <v>2135508</v>
      </c>
      <c r="B2436" s="5">
        <v>14140</v>
      </c>
      <c r="C2436" s="6">
        <v>43191</v>
      </c>
      <c r="D2436" s="5">
        <v>107</v>
      </c>
      <c r="E2436" s="5" t="str">
        <f>_xlfn.XLOOKUP(Orders[[#This Row],[user_id]],Users[user_id],Users[country])</f>
        <v>DE</v>
      </c>
      <c r="F2436" s="5" t="str">
        <f>_xlfn.XLOOKUP(Orders[[#This Row],[country_code]],Countries[country_code],Countries[country_name])</f>
        <v>Germany</v>
      </c>
      <c r="G2436" s="5">
        <f>_xlfn.XLOOKUP(Orders[[#This Row],[user_id]],Users[user_id],Users[is_referral])</f>
        <v>0</v>
      </c>
    </row>
    <row r="2437" spans="1:7">
      <c r="A2437" s="5">
        <v>2135510</v>
      </c>
      <c r="B2437" s="5">
        <v>11083</v>
      </c>
      <c r="C2437" s="6">
        <v>43191</v>
      </c>
      <c r="D2437" s="5">
        <v>46</v>
      </c>
      <c r="E2437" s="5" t="str">
        <f>_xlfn.XLOOKUP(Orders[[#This Row],[user_id]],Users[user_id],Users[country])</f>
        <v>FR</v>
      </c>
      <c r="F2437" s="5" t="str">
        <f>_xlfn.XLOOKUP(Orders[[#This Row],[country_code]],Countries[country_code],Countries[country_name])</f>
        <v>France</v>
      </c>
      <c r="G2437" s="5">
        <f>_xlfn.XLOOKUP(Orders[[#This Row],[user_id]],Users[user_id],Users[is_referral])</f>
        <v>1</v>
      </c>
    </row>
    <row r="2438" spans="1:7">
      <c r="A2438" s="5">
        <v>2135511</v>
      </c>
      <c r="B2438" s="5">
        <v>2452</v>
      </c>
      <c r="C2438" s="6">
        <v>43191</v>
      </c>
      <c r="D2438" s="5">
        <v>60</v>
      </c>
      <c r="E2438" s="5" t="str">
        <f>_xlfn.XLOOKUP(Orders[[#This Row],[user_id]],Users[user_id],Users[country])</f>
        <v>DE</v>
      </c>
      <c r="F2438" s="5" t="str">
        <f>_xlfn.XLOOKUP(Orders[[#This Row],[country_code]],Countries[country_code],Countries[country_name])</f>
        <v>Germany</v>
      </c>
      <c r="G2438" s="5">
        <f>_xlfn.XLOOKUP(Orders[[#This Row],[user_id]],Users[user_id],Users[is_referral])</f>
        <v>0</v>
      </c>
    </row>
    <row r="2439" spans="1:7">
      <c r="A2439" s="5">
        <v>2135514</v>
      </c>
      <c r="B2439" s="5">
        <v>10845</v>
      </c>
      <c r="C2439" s="6">
        <v>43191</v>
      </c>
      <c r="D2439" s="5">
        <v>33</v>
      </c>
      <c r="E2439" s="5" t="str">
        <f>_xlfn.XLOOKUP(Orders[[#This Row],[user_id]],Users[user_id],Users[country])</f>
        <v>IT</v>
      </c>
      <c r="F2439" s="5" t="str">
        <f>_xlfn.XLOOKUP(Orders[[#This Row],[country_code]],Countries[country_code],Countries[country_name])</f>
        <v>Italy</v>
      </c>
      <c r="G2439" s="5">
        <f>_xlfn.XLOOKUP(Orders[[#This Row],[user_id]],Users[user_id],Users[is_referral])</f>
        <v>1</v>
      </c>
    </row>
    <row r="2440" spans="1:7">
      <c r="A2440" s="5">
        <v>2135515</v>
      </c>
      <c r="B2440" s="5">
        <v>3194</v>
      </c>
      <c r="C2440" s="6">
        <v>43191</v>
      </c>
      <c r="D2440" s="5">
        <v>69</v>
      </c>
      <c r="E2440" s="5" t="str">
        <f>_xlfn.XLOOKUP(Orders[[#This Row],[user_id]],Users[user_id],Users[country])</f>
        <v>DE</v>
      </c>
      <c r="F2440" s="5" t="str">
        <f>_xlfn.XLOOKUP(Orders[[#This Row],[country_code]],Countries[country_code],Countries[country_name])</f>
        <v>Germany</v>
      </c>
      <c r="G2440" s="5">
        <f>_xlfn.XLOOKUP(Orders[[#This Row],[user_id]],Users[user_id],Users[is_referral])</f>
        <v>0</v>
      </c>
    </row>
    <row r="2441" spans="1:7">
      <c r="A2441" s="5">
        <v>2135518</v>
      </c>
      <c r="B2441" s="5">
        <v>974</v>
      </c>
      <c r="C2441" s="6">
        <v>43191</v>
      </c>
      <c r="D2441" s="5">
        <v>51</v>
      </c>
      <c r="E2441" s="5" t="str">
        <f>_xlfn.XLOOKUP(Orders[[#This Row],[user_id]],Users[user_id],Users[country])</f>
        <v>FR</v>
      </c>
      <c r="F2441" s="5" t="str">
        <f>_xlfn.XLOOKUP(Orders[[#This Row],[country_code]],Countries[country_code],Countries[country_name])</f>
        <v>France</v>
      </c>
      <c r="G2441" s="5">
        <f>_xlfn.XLOOKUP(Orders[[#This Row],[user_id]],Users[user_id],Users[is_referral])</f>
        <v>0</v>
      </c>
    </row>
    <row r="2442" spans="1:7">
      <c r="A2442" s="5">
        <v>2135521</v>
      </c>
      <c r="B2442" s="5">
        <v>6233</v>
      </c>
      <c r="C2442" s="6">
        <v>43191</v>
      </c>
      <c r="D2442" s="5">
        <v>85</v>
      </c>
      <c r="E2442" s="5" t="str">
        <f>_xlfn.XLOOKUP(Orders[[#This Row],[user_id]],Users[user_id],Users[country])</f>
        <v>FR</v>
      </c>
      <c r="F2442" s="5" t="str">
        <f>_xlfn.XLOOKUP(Orders[[#This Row],[country_code]],Countries[country_code],Countries[country_name])</f>
        <v>France</v>
      </c>
      <c r="G2442" s="5">
        <f>_xlfn.XLOOKUP(Orders[[#This Row],[user_id]],Users[user_id],Users[is_referral])</f>
        <v>1</v>
      </c>
    </row>
    <row r="2443" spans="1:7">
      <c r="A2443" s="5">
        <v>2135522</v>
      </c>
      <c r="B2443" s="5">
        <v>17106</v>
      </c>
      <c r="C2443" s="6">
        <v>43191</v>
      </c>
      <c r="D2443" s="5">
        <v>27</v>
      </c>
      <c r="E2443" s="5" t="str">
        <f>_xlfn.XLOOKUP(Orders[[#This Row],[user_id]],Users[user_id],Users[country])</f>
        <v>FR</v>
      </c>
      <c r="F2443" s="5" t="str">
        <f>_xlfn.XLOOKUP(Orders[[#This Row],[country_code]],Countries[country_code],Countries[country_name])</f>
        <v>France</v>
      </c>
      <c r="G2443" s="5">
        <f>_xlfn.XLOOKUP(Orders[[#This Row],[user_id]],Users[user_id],Users[is_referral])</f>
        <v>1</v>
      </c>
    </row>
    <row r="2444" spans="1:7">
      <c r="A2444" s="5">
        <v>2135523</v>
      </c>
      <c r="B2444" s="5">
        <v>10619</v>
      </c>
      <c r="C2444" s="6">
        <v>43191</v>
      </c>
      <c r="D2444" s="5">
        <v>58</v>
      </c>
      <c r="E2444" s="5" t="str">
        <f>_xlfn.XLOOKUP(Orders[[#This Row],[user_id]],Users[user_id],Users[country])</f>
        <v>FR</v>
      </c>
      <c r="F2444" s="5" t="str">
        <f>_xlfn.XLOOKUP(Orders[[#This Row],[country_code]],Countries[country_code],Countries[country_name])</f>
        <v>France</v>
      </c>
      <c r="G2444" s="5">
        <f>_xlfn.XLOOKUP(Orders[[#This Row],[user_id]],Users[user_id],Users[is_referral])</f>
        <v>1</v>
      </c>
    </row>
    <row r="2445" spans="1:7">
      <c r="A2445" s="5">
        <v>2135525</v>
      </c>
      <c r="B2445" s="5">
        <v>2361</v>
      </c>
      <c r="C2445" s="6">
        <v>43191</v>
      </c>
      <c r="D2445" s="5">
        <v>20</v>
      </c>
      <c r="E2445" s="5" t="str">
        <f>_xlfn.XLOOKUP(Orders[[#This Row],[user_id]],Users[user_id],Users[country])</f>
        <v>DE</v>
      </c>
      <c r="F2445" s="5" t="str">
        <f>_xlfn.XLOOKUP(Orders[[#This Row],[country_code]],Countries[country_code],Countries[country_name])</f>
        <v>Germany</v>
      </c>
      <c r="G2445" s="5">
        <f>_xlfn.XLOOKUP(Orders[[#This Row],[user_id]],Users[user_id],Users[is_referral])</f>
        <v>0</v>
      </c>
    </row>
    <row r="2446" spans="1:7">
      <c r="A2446" s="5">
        <v>2135526</v>
      </c>
      <c r="B2446" s="5">
        <v>2920</v>
      </c>
      <c r="C2446" s="6">
        <v>43191</v>
      </c>
      <c r="D2446" s="5">
        <v>55</v>
      </c>
      <c r="E2446" s="5" t="str">
        <f>_xlfn.XLOOKUP(Orders[[#This Row],[user_id]],Users[user_id],Users[country])</f>
        <v>IT</v>
      </c>
      <c r="F2446" s="5" t="str">
        <f>_xlfn.XLOOKUP(Orders[[#This Row],[country_code]],Countries[country_code],Countries[country_name])</f>
        <v>Italy</v>
      </c>
      <c r="G2446" s="5">
        <f>_xlfn.XLOOKUP(Orders[[#This Row],[user_id]],Users[user_id],Users[is_referral])</f>
        <v>0</v>
      </c>
    </row>
    <row r="2447" spans="1:7">
      <c r="A2447" s="5">
        <v>2135527</v>
      </c>
      <c r="B2447" s="5">
        <v>11109</v>
      </c>
      <c r="C2447" s="6">
        <v>43191</v>
      </c>
      <c r="D2447" s="5">
        <v>47</v>
      </c>
      <c r="E2447" s="5" t="str">
        <f>_xlfn.XLOOKUP(Orders[[#This Row],[user_id]],Users[user_id],Users[country])</f>
        <v>ES</v>
      </c>
      <c r="F2447" s="5" t="str">
        <f>_xlfn.XLOOKUP(Orders[[#This Row],[country_code]],Countries[country_code],Countries[country_name])</f>
        <v>Spain</v>
      </c>
      <c r="G2447" s="5">
        <f>_xlfn.XLOOKUP(Orders[[#This Row],[user_id]],Users[user_id],Users[is_referral])</f>
        <v>0</v>
      </c>
    </row>
    <row r="2448" spans="1:7">
      <c r="A2448" s="5">
        <v>2135528</v>
      </c>
      <c r="B2448" s="5">
        <v>19174</v>
      </c>
      <c r="C2448" s="6">
        <v>43191</v>
      </c>
      <c r="D2448" s="5">
        <v>66</v>
      </c>
      <c r="E2448" s="5" t="str">
        <f>_xlfn.XLOOKUP(Orders[[#This Row],[user_id]],Users[user_id],Users[country])</f>
        <v>FR</v>
      </c>
      <c r="F2448" s="5" t="str">
        <f>_xlfn.XLOOKUP(Orders[[#This Row],[country_code]],Countries[country_code],Countries[country_name])</f>
        <v>France</v>
      </c>
      <c r="G2448" s="5">
        <f>_xlfn.XLOOKUP(Orders[[#This Row],[user_id]],Users[user_id],Users[is_referral])</f>
        <v>1</v>
      </c>
    </row>
    <row r="2449" spans="1:7">
      <c r="A2449" s="5">
        <v>2135530</v>
      </c>
      <c r="B2449" s="5">
        <v>17771</v>
      </c>
      <c r="C2449" s="6">
        <v>43191</v>
      </c>
      <c r="D2449" s="5">
        <v>65</v>
      </c>
      <c r="E2449" s="5" t="str">
        <f>_xlfn.XLOOKUP(Orders[[#This Row],[user_id]],Users[user_id],Users[country])</f>
        <v>DE</v>
      </c>
      <c r="F2449" s="5" t="str">
        <f>_xlfn.XLOOKUP(Orders[[#This Row],[country_code]],Countries[country_code],Countries[country_name])</f>
        <v>Germany</v>
      </c>
      <c r="G2449" s="5">
        <f>_xlfn.XLOOKUP(Orders[[#This Row],[user_id]],Users[user_id],Users[is_referral])</f>
        <v>1</v>
      </c>
    </row>
    <row r="2450" spans="1:7">
      <c r="A2450" s="5">
        <v>2135532</v>
      </c>
      <c r="B2450" s="5">
        <v>5848</v>
      </c>
      <c r="C2450" s="6">
        <v>43191</v>
      </c>
      <c r="D2450" s="5">
        <v>12</v>
      </c>
      <c r="E2450" s="5" t="str">
        <f>_xlfn.XLOOKUP(Orders[[#This Row],[user_id]],Users[user_id],Users[country])</f>
        <v>IT</v>
      </c>
      <c r="F2450" s="5" t="str">
        <f>_xlfn.XLOOKUP(Orders[[#This Row],[country_code]],Countries[country_code],Countries[country_name])</f>
        <v>Italy</v>
      </c>
      <c r="G2450" s="5">
        <f>_xlfn.XLOOKUP(Orders[[#This Row],[user_id]],Users[user_id],Users[is_referral])</f>
        <v>1</v>
      </c>
    </row>
    <row r="2451" spans="1:7">
      <c r="A2451" s="5">
        <v>2135534</v>
      </c>
      <c r="B2451" s="5">
        <v>8501</v>
      </c>
      <c r="C2451" s="6">
        <v>43191</v>
      </c>
      <c r="D2451" s="5">
        <v>81</v>
      </c>
      <c r="E2451" s="5" t="str">
        <f>_xlfn.XLOOKUP(Orders[[#This Row],[user_id]],Users[user_id],Users[country])</f>
        <v>DE</v>
      </c>
      <c r="F2451" s="5" t="str">
        <f>_xlfn.XLOOKUP(Orders[[#This Row],[country_code]],Countries[country_code],Countries[country_name])</f>
        <v>Germany</v>
      </c>
      <c r="G2451" s="5">
        <f>_xlfn.XLOOKUP(Orders[[#This Row],[user_id]],Users[user_id],Users[is_referral])</f>
        <v>1</v>
      </c>
    </row>
    <row r="2452" spans="1:7">
      <c r="A2452" s="5">
        <v>2135535</v>
      </c>
      <c r="B2452" s="5">
        <v>18465</v>
      </c>
      <c r="C2452" s="6">
        <v>43191</v>
      </c>
      <c r="D2452" s="5">
        <v>52</v>
      </c>
      <c r="E2452" s="5" t="str">
        <f>_xlfn.XLOOKUP(Orders[[#This Row],[user_id]],Users[user_id],Users[country])</f>
        <v>IT</v>
      </c>
      <c r="F2452" s="5" t="str">
        <f>_xlfn.XLOOKUP(Orders[[#This Row],[country_code]],Countries[country_code],Countries[country_name])</f>
        <v>Italy</v>
      </c>
      <c r="G2452" s="5">
        <f>_xlfn.XLOOKUP(Orders[[#This Row],[user_id]],Users[user_id],Users[is_referral])</f>
        <v>1</v>
      </c>
    </row>
    <row r="2453" spans="1:7">
      <c r="A2453" s="5">
        <v>2135536</v>
      </c>
      <c r="B2453" s="5">
        <v>9316</v>
      </c>
      <c r="C2453" s="6">
        <v>43191</v>
      </c>
      <c r="D2453" s="5">
        <v>45</v>
      </c>
      <c r="E2453" s="5" t="str">
        <f>_xlfn.XLOOKUP(Orders[[#This Row],[user_id]],Users[user_id],Users[country])</f>
        <v>IT</v>
      </c>
      <c r="F2453" s="5" t="str">
        <f>_xlfn.XLOOKUP(Orders[[#This Row],[country_code]],Countries[country_code],Countries[country_name])</f>
        <v>Italy</v>
      </c>
      <c r="G2453" s="5">
        <f>_xlfn.XLOOKUP(Orders[[#This Row],[user_id]],Users[user_id],Users[is_referral])</f>
        <v>1</v>
      </c>
    </row>
    <row r="2454" spans="1:7">
      <c r="A2454" s="5">
        <v>2135542</v>
      </c>
      <c r="B2454" s="5">
        <v>14088</v>
      </c>
      <c r="C2454" s="6">
        <v>43191</v>
      </c>
      <c r="D2454" s="5">
        <v>36</v>
      </c>
      <c r="E2454" s="5" t="str">
        <f>_xlfn.XLOOKUP(Orders[[#This Row],[user_id]],Users[user_id],Users[country])</f>
        <v>FR</v>
      </c>
      <c r="F2454" s="5" t="str">
        <f>_xlfn.XLOOKUP(Orders[[#This Row],[country_code]],Countries[country_code],Countries[country_name])</f>
        <v>France</v>
      </c>
      <c r="G2454" s="5">
        <f>_xlfn.XLOOKUP(Orders[[#This Row],[user_id]],Users[user_id],Users[is_referral])</f>
        <v>1</v>
      </c>
    </row>
    <row r="2455" spans="1:7">
      <c r="A2455" s="5">
        <v>2135547</v>
      </c>
      <c r="B2455" s="5">
        <v>19208</v>
      </c>
      <c r="C2455" s="6">
        <v>43191</v>
      </c>
      <c r="D2455" s="5">
        <v>25</v>
      </c>
      <c r="E2455" s="5" t="str">
        <f>_xlfn.XLOOKUP(Orders[[#This Row],[user_id]],Users[user_id],Users[country])</f>
        <v>FR</v>
      </c>
      <c r="F2455" s="5" t="str">
        <f>_xlfn.XLOOKUP(Orders[[#This Row],[country_code]],Countries[country_code],Countries[country_name])</f>
        <v>France</v>
      </c>
      <c r="G2455" s="5">
        <f>_xlfn.XLOOKUP(Orders[[#This Row],[user_id]],Users[user_id],Users[is_referral])</f>
        <v>1</v>
      </c>
    </row>
    <row r="2456" spans="1:7">
      <c r="A2456" s="5">
        <v>2135548</v>
      </c>
      <c r="B2456" s="5">
        <v>10700</v>
      </c>
      <c r="C2456" s="6">
        <v>43191</v>
      </c>
      <c r="D2456" s="5">
        <v>53</v>
      </c>
      <c r="E2456" s="5" t="str">
        <f>_xlfn.XLOOKUP(Orders[[#This Row],[user_id]],Users[user_id],Users[country])</f>
        <v>ES</v>
      </c>
      <c r="F2456" s="5" t="str">
        <f>_xlfn.XLOOKUP(Orders[[#This Row],[country_code]],Countries[country_code],Countries[country_name])</f>
        <v>Spain</v>
      </c>
      <c r="G2456" s="5">
        <f>_xlfn.XLOOKUP(Orders[[#This Row],[user_id]],Users[user_id],Users[is_referral])</f>
        <v>1</v>
      </c>
    </row>
    <row r="2457" spans="1:7">
      <c r="A2457" s="5">
        <v>2135549</v>
      </c>
      <c r="B2457" s="5">
        <v>2594</v>
      </c>
      <c r="C2457" s="6">
        <v>43191</v>
      </c>
      <c r="D2457" s="5">
        <v>19</v>
      </c>
      <c r="E2457" s="5" t="str">
        <f>_xlfn.XLOOKUP(Orders[[#This Row],[user_id]],Users[user_id],Users[country])</f>
        <v>DE</v>
      </c>
      <c r="F2457" s="5" t="str">
        <f>_xlfn.XLOOKUP(Orders[[#This Row],[country_code]],Countries[country_code],Countries[country_name])</f>
        <v>Germany</v>
      </c>
      <c r="G2457" s="5">
        <f>_xlfn.XLOOKUP(Orders[[#This Row],[user_id]],Users[user_id],Users[is_referral])</f>
        <v>0</v>
      </c>
    </row>
    <row r="2458" spans="1:7">
      <c r="A2458" s="5">
        <v>2135552</v>
      </c>
      <c r="B2458" s="5">
        <v>13887</v>
      </c>
      <c r="C2458" s="6">
        <v>43191</v>
      </c>
      <c r="D2458" s="5">
        <v>37</v>
      </c>
      <c r="E2458" s="5" t="str">
        <f>_xlfn.XLOOKUP(Orders[[#This Row],[user_id]],Users[user_id],Users[country])</f>
        <v>DE</v>
      </c>
      <c r="F2458" s="5" t="str">
        <f>_xlfn.XLOOKUP(Orders[[#This Row],[country_code]],Countries[country_code],Countries[country_name])</f>
        <v>Germany</v>
      </c>
      <c r="G2458" s="5">
        <f>_xlfn.XLOOKUP(Orders[[#This Row],[user_id]],Users[user_id],Users[is_referral])</f>
        <v>1</v>
      </c>
    </row>
    <row r="2459" spans="1:7">
      <c r="A2459" s="5">
        <v>2135553</v>
      </c>
      <c r="B2459" s="5">
        <v>16507</v>
      </c>
      <c r="C2459" s="6">
        <v>43191</v>
      </c>
      <c r="D2459" s="5">
        <v>51</v>
      </c>
      <c r="E2459" s="5" t="str">
        <f>_xlfn.XLOOKUP(Orders[[#This Row],[user_id]],Users[user_id],Users[country])</f>
        <v>FR</v>
      </c>
      <c r="F2459" s="5" t="str">
        <f>_xlfn.XLOOKUP(Orders[[#This Row],[country_code]],Countries[country_code],Countries[country_name])</f>
        <v>France</v>
      </c>
      <c r="G2459" s="5">
        <f>_xlfn.XLOOKUP(Orders[[#This Row],[user_id]],Users[user_id],Users[is_referral])</f>
        <v>1</v>
      </c>
    </row>
    <row r="2460" spans="1:7">
      <c r="A2460" s="5">
        <v>2135554</v>
      </c>
      <c r="B2460" s="5">
        <v>13766</v>
      </c>
      <c r="C2460" s="6">
        <v>43191</v>
      </c>
      <c r="D2460" s="5">
        <v>28</v>
      </c>
      <c r="E2460" s="5" t="str">
        <f>_xlfn.XLOOKUP(Orders[[#This Row],[user_id]],Users[user_id],Users[country])</f>
        <v>DE</v>
      </c>
      <c r="F2460" s="5" t="str">
        <f>_xlfn.XLOOKUP(Orders[[#This Row],[country_code]],Countries[country_code],Countries[country_name])</f>
        <v>Germany</v>
      </c>
      <c r="G2460" s="5">
        <f>_xlfn.XLOOKUP(Orders[[#This Row],[user_id]],Users[user_id],Users[is_referral])</f>
        <v>1</v>
      </c>
    </row>
    <row r="2461" spans="1:7">
      <c r="A2461" s="5">
        <v>2135555</v>
      </c>
      <c r="B2461" s="5">
        <v>12880</v>
      </c>
      <c r="C2461" s="6">
        <v>43191</v>
      </c>
      <c r="D2461" s="5">
        <v>59</v>
      </c>
      <c r="E2461" s="5" t="str">
        <f>_xlfn.XLOOKUP(Orders[[#This Row],[user_id]],Users[user_id],Users[country])</f>
        <v>ES</v>
      </c>
      <c r="F2461" s="5" t="str">
        <f>_xlfn.XLOOKUP(Orders[[#This Row],[country_code]],Countries[country_code],Countries[country_name])</f>
        <v>Spain</v>
      </c>
      <c r="G2461" s="5">
        <f>_xlfn.XLOOKUP(Orders[[#This Row],[user_id]],Users[user_id],Users[is_referral])</f>
        <v>1</v>
      </c>
    </row>
    <row r="2462" spans="1:7">
      <c r="A2462" s="5">
        <v>2135562</v>
      </c>
      <c r="B2462" s="5">
        <v>6582</v>
      </c>
      <c r="C2462" s="6">
        <v>43191</v>
      </c>
      <c r="D2462" s="5">
        <v>22</v>
      </c>
      <c r="E2462" s="5" t="str">
        <f>_xlfn.XLOOKUP(Orders[[#This Row],[user_id]],Users[user_id],Users[country])</f>
        <v>IT</v>
      </c>
      <c r="F2462" s="5" t="str">
        <f>_xlfn.XLOOKUP(Orders[[#This Row],[country_code]],Countries[country_code],Countries[country_name])</f>
        <v>Italy</v>
      </c>
      <c r="G2462" s="5">
        <f>_xlfn.XLOOKUP(Orders[[#This Row],[user_id]],Users[user_id],Users[is_referral])</f>
        <v>1</v>
      </c>
    </row>
    <row r="2463" spans="1:7">
      <c r="A2463" s="5">
        <v>2135563</v>
      </c>
      <c r="B2463" s="5">
        <v>18124</v>
      </c>
      <c r="C2463" s="6">
        <v>43191</v>
      </c>
      <c r="D2463" s="5">
        <v>45</v>
      </c>
      <c r="E2463" s="5" t="str">
        <f>_xlfn.XLOOKUP(Orders[[#This Row],[user_id]],Users[user_id],Users[country])</f>
        <v>ES</v>
      </c>
      <c r="F2463" s="5" t="str">
        <f>_xlfn.XLOOKUP(Orders[[#This Row],[country_code]],Countries[country_code],Countries[country_name])</f>
        <v>Spain</v>
      </c>
      <c r="G2463" s="5">
        <f>_xlfn.XLOOKUP(Orders[[#This Row],[user_id]],Users[user_id],Users[is_referral])</f>
        <v>1</v>
      </c>
    </row>
    <row r="2464" spans="1:7">
      <c r="A2464" s="5">
        <v>2135564</v>
      </c>
      <c r="B2464" s="5">
        <v>14483</v>
      </c>
      <c r="C2464" s="6">
        <v>43191</v>
      </c>
      <c r="D2464" s="5">
        <v>37</v>
      </c>
      <c r="E2464" s="5" t="str">
        <f>_xlfn.XLOOKUP(Orders[[#This Row],[user_id]],Users[user_id],Users[country])</f>
        <v>FR</v>
      </c>
      <c r="F2464" s="5" t="str">
        <f>_xlfn.XLOOKUP(Orders[[#This Row],[country_code]],Countries[country_code],Countries[country_name])</f>
        <v>France</v>
      </c>
      <c r="G2464" s="5">
        <f>_xlfn.XLOOKUP(Orders[[#This Row],[user_id]],Users[user_id],Users[is_referral])</f>
        <v>1</v>
      </c>
    </row>
    <row r="2465" spans="1:7">
      <c r="A2465" s="5">
        <v>2135567</v>
      </c>
      <c r="B2465" s="5">
        <v>18388</v>
      </c>
      <c r="C2465" s="6">
        <v>43191</v>
      </c>
      <c r="D2465" s="5">
        <v>76</v>
      </c>
      <c r="E2465" s="5" t="str">
        <f>_xlfn.XLOOKUP(Orders[[#This Row],[user_id]],Users[user_id],Users[country])</f>
        <v>ES</v>
      </c>
      <c r="F2465" s="5" t="str">
        <f>_xlfn.XLOOKUP(Orders[[#This Row],[country_code]],Countries[country_code],Countries[country_name])</f>
        <v>Spain</v>
      </c>
      <c r="G2465" s="5">
        <f>_xlfn.XLOOKUP(Orders[[#This Row],[user_id]],Users[user_id],Users[is_referral])</f>
        <v>1</v>
      </c>
    </row>
    <row r="2466" spans="1:7">
      <c r="A2466" s="5">
        <v>2135569</v>
      </c>
      <c r="B2466" s="5">
        <v>5813</v>
      </c>
      <c r="C2466" s="6">
        <v>43191</v>
      </c>
      <c r="D2466" s="5">
        <v>13</v>
      </c>
      <c r="E2466" s="5" t="str">
        <f>_xlfn.XLOOKUP(Orders[[#This Row],[user_id]],Users[user_id],Users[country])</f>
        <v>DE</v>
      </c>
      <c r="F2466" s="5" t="str">
        <f>_xlfn.XLOOKUP(Orders[[#This Row],[country_code]],Countries[country_code],Countries[country_name])</f>
        <v>Germany</v>
      </c>
      <c r="G2466" s="5">
        <f>_xlfn.XLOOKUP(Orders[[#This Row],[user_id]],Users[user_id],Users[is_referral])</f>
        <v>1</v>
      </c>
    </row>
    <row r="2467" spans="1:7">
      <c r="A2467" s="5">
        <v>2135576</v>
      </c>
      <c r="B2467" s="5">
        <v>12102</v>
      </c>
      <c r="C2467" s="6">
        <v>43191</v>
      </c>
      <c r="D2467" s="5">
        <v>64</v>
      </c>
      <c r="E2467" s="5" t="str">
        <f>_xlfn.XLOOKUP(Orders[[#This Row],[user_id]],Users[user_id],Users[country])</f>
        <v>DE</v>
      </c>
      <c r="F2467" s="5" t="str">
        <f>_xlfn.XLOOKUP(Orders[[#This Row],[country_code]],Countries[country_code],Countries[country_name])</f>
        <v>Germany</v>
      </c>
      <c r="G2467" s="5">
        <f>_xlfn.XLOOKUP(Orders[[#This Row],[user_id]],Users[user_id],Users[is_referral])</f>
        <v>1</v>
      </c>
    </row>
    <row r="2468" spans="1:7">
      <c r="A2468" s="5">
        <v>2135580</v>
      </c>
      <c r="B2468" s="5">
        <v>5233</v>
      </c>
      <c r="C2468" s="6">
        <v>43191</v>
      </c>
      <c r="D2468" s="5">
        <v>60</v>
      </c>
      <c r="E2468" s="5" t="str">
        <f>_xlfn.XLOOKUP(Orders[[#This Row],[user_id]],Users[user_id],Users[country])</f>
        <v>ES</v>
      </c>
      <c r="F2468" s="5" t="str">
        <f>_xlfn.XLOOKUP(Orders[[#This Row],[country_code]],Countries[country_code],Countries[country_name])</f>
        <v>Spain</v>
      </c>
      <c r="G2468" s="5">
        <f>_xlfn.XLOOKUP(Orders[[#This Row],[user_id]],Users[user_id],Users[is_referral])</f>
        <v>1</v>
      </c>
    </row>
    <row r="2469" spans="1:7">
      <c r="A2469" s="5">
        <v>2135581</v>
      </c>
      <c r="B2469" s="5">
        <v>13785</v>
      </c>
      <c r="C2469" s="6">
        <v>43191</v>
      </c>
      <c r="D2469" s="5">
        <v>29</v>
      </c>
      <c r="E2469" s="5" t="str">
        <f>_xlfn.XLOOKUP(Orders[[#This Row],[user_id]],Users[user_id],Users[country])</f>
        <v>FR</v>
      </c>
      <c r="F2469" s="5" t="str">
        <f>_xlfn.XLOOKUP(Orders[[#This Row],[country_code]],Countries[country_code],Countries[country_name])</f>
        <v>France</v>
      </c>
      <c r="G2469" s="5">
        <f>_xlfn.XLOOKUP(Orders[[#This Row],[user_id]],Users[user_id],Users[is_referral])</f>
        <v>1</v>
      </c>
    </row>
    <row r="2470" spans="1:7">
      <c r="A2470" s="5">
        <v>2135583</v>
      </c>
      <c r="B2470" s="5">
        <v>9767</v>
      </c>
      <c r="C2470" s="6">
        <v>43191</v>
      </c>
      <c r="D2470" s="5">
        <v>58</v>
      </c>
      <c r="E2470" s="5" t="str">
        <f>_xlfn.XLOOKUP(Orders[[#This Row],[user_id]],Users[user_id],Users[country])</f>
        <v>IT</v>
      </c>
      <c r="F2470" s="5" t="str">
        <f>_xlfn.XLOOKUP(Orders[[#This Row],[country_code]],Countries[country_code],Countries[country_name])</f>
        <v>Italy</v>
      </c>
      <c r="G2470" s="5">
        <f>_xlfn.XLOOKUP(Orders[[#This Row],[user_id]],Users[user_id],Users[is_referral])</f>
        <v>1</v>
      </c>
    </row>
    <row r="2471" spans="1:7">
      <c r="A2471" s="5">
        <v>2135584</v>
      </c>
      <c r="B2471" s="5">
        <v>8827</v>
      </c>
      <c r="C2471" s="6">
        <v>43191</v>
      </c>
      <c r="D2471" s="5">
        <v>62</v>
      </c>
      <c r="E2471" s="5" t="str">
        <f>_xlfn.XLOOKUP(Orders[[#This Row],[user_id]],Users[user_id],Users[country])</f>
        <v>ES</v>
      </c>
      <c r="F2471" s="5" t="str">
        <f>_xlfn.XLOOKUP(Orders[[#This Row],[country_code]],Countries[country_code],Countries[country_name])</f>
        <v>Spain</v>
      </c>
      <c r="G2471" s="5">
        <f>_xlfn.XLOOKUP(Orders[[#This Row],[user_id]],Users[user_id],Users[is_referral])</f>
        <v>1</v>
      </c>
    </row>
    <row r="2472" spans="1:7">
      <c r="A2472" s="5">
        <v>2135585</v>
      </c>
      <c r="B2472" s="5">
        <v>3770</v>
      </c>
      <c r="C2472" s="6">
        <v>43191</v>
      </c>
      <c r="D2472" s="5">
        <v>46</v>
      </c>
      <c r="E2472" s="5" t="str">
        <f>_xlfn.XLOOKUP(Orders[[#This Row],[user_id]],Users[user_id],Users[country])</f>
        <v>IT</v>
      </c>
      <c r="F2472" s="5" t="str">
        <f>_xlfn.XLOOKUP(Orders[[#This Row],[country_code]],Countries[country_code],Countries[country_name])</f>
        <v>Italy</v>
      </c>
      <c r="G2472" s="5">
        <f>_xlfn.XLOOKUP(Orders[[#This Row],[user_id]],Users[user_id],Users[is_referral])</f>
        <v>0</v>
      </c>
    </row>
    <row r="2473" spans="1:7">
      <c r="A2473" s="5">
        <v>2135586</v>
      </c>
      <c r="B2473" s="5">
        <v>2968</v>
      </c>
      <c r="C2473" s="6">
        <v>43191</v>
      </c>
      <c r="D2473" s="5">
        <v>33</v>
      </c>
      <c r="E2473" s="5" t="str">
        <f>_xlfn.XLOOKUP(Orders[[#This Row],[user_id]],Users[user_id],Users[country])</f>
        <v>ES</v>
      </c>
      <c r="F2473" s="5" t="str">
        <f>_xlfn.XLOOKUP(Orders[[#This Row],[country_code]],Countries[country_code],Countries[country_name])</f>
        <v>Spain</v>
      </c>
      <c r="G2473" s="5">
        <f>_xlfn.XLOOKUP(Orders[[#This Row],[user_id]],Users[user_id],Users[is_referral])</f>
        <v>0</v>
      </c>
    </row>
    <row r="2474" spans="1:7">
      <c r="A2474" s="5">
        <v>2135587</v>
      </c>
      <c r="B2474" s="5">
        <v>11332</v>
      </c>
      <c r="C2474" s="6">
        <v>43191</v>
      </c>
      <c r="D2474" s="5">
        <v>47</v>
      </c>
      <c r="E2474" s="5" t="str">
        <f>_xlfn.XLOOKUP(Orders[[#This Row],[user_id]],Users[user_id],Users[country])</f>
        <v>FR</v>
      </c>
      <c r="F2474" s="5" t="str">
        <f>_xlfn.XLOOKUP(Orders[[#This Row],[country_code]],Countries[country_code],Countries[country_name])</f>
        <v>France</v>
      </c>
      <c r="G2474" s="5">
        <f>_xlfn.XLOOKUP(Orders[[#This Row],[user_id]],Users[user_id],Users[is_referral])</f>
        <v>1</v>
      </c>
    </row>
    <row r="2475" spans="1:7">
      <c r="A2475" s="5">
        <v>2135593</v>
      </c>
      <c r="B2475" s="5">
        <v>7080</v>
      </c>
      <c r="C2475" s="6">
        <v>43191</v>
      </c>
      <c r="D2475" s="5">
        <v>44</v>
      </c>
      <c r="E2475" s="5" t="str">
        <f>_xlfn.XLOOKUP(Orders[[#This Row],[user_id]],Users[user_id],Users[country])</f>
        <v>FR</v>
      </c>
      <c r="F2475" s="5" t="str">
        <f>_xlfn.XLOOKUP(Orders[[#This Row],[country_code]],Countries[country_code],Countries[country_name])</f>
        <v>France</v>
      </c>
      <c r="G2475" s="5">
        <f>_xlfn.XLOOKUP(Orders[[#This Row],[user_id]],Users[user_id],Users[is_referral])</f>
        <v>1</v>
      </c>
    </row>
    <row r="2476" spans="1:7">
      <c r="A2476" s="5">
        <v>2135594</v>
      </c>
      <c r="B2476" s="5">
        <v>9009</v>
      </c>
      <c r="C2476" s="6">
        <v>43191</v>
      </c>
      <c r="D2476" s="5">
        <v>77</v>
      </c>
      <c r="E2476" s="5" t="str">
        <f>_xlfn.XLOOKUP(Orders[[#This Row],[user_id]],Users[user_id],Users[country])</f>
        <v>ES</v>
      </c>
      <c r="F2476" s="5" t="str">
        <f>_xlfn.XLOOKUP(Orders[[#This Row],[country_code]],Countries[country_code],Countries[country_name])</f>
        <v>Spain</v>
      </c>
      <c r="G2476" s="5">
        <f>_xlfn.XLOOKUP(Orders[[#This Row],[user_id]],Users[user_id],Users[is_referral])</f>
        <v>1</v>
      </c>
    </row>
    <row r="2477" spans="1:7">
      <c r="A2477" s="5">
        <v>2135597</v>
      </c>
      <c r="B2477" s="5">
        <v>16833</v>
      </c>
      <c r="C2477" s="6">
        <v>43191</v>
      </c>
      <c r="D2477" s="5">
        <v>64</v>
      </c>
      <c r="E2477" s="5" t="str">
        <f>_xlfn.XLOOKUP(Orders[[#This Row],[user_id]],Users[user_id],Users[country])</f>
        <v>ES</v>
      </c>
      <c r="F2477" s="5" t="str">
        <f>_xlfn.XLOOKUP(Orders[[#This Row],[country_code]],Countries[country_code],Countries[country_name])</f>
        <v>Spain</v>
      </c>
      <c r="G2477" s="5">
        <f>_xlfn.XLOOKUP(Orders[[#This Row],[user_id]],Users[user_id],Users[is_referral])</f>
        <v>1</v>
      </c>
    </row>
    <row r="2478" spans="1:7">
      <c r="A2478" s="5">
        <v>2135601</v>
      </c>
      <c r="B2478" s="5">
        <v>4841</v>
      </c>
      <c r="C2478" s="6">
        <v>43191</v>
      </c>
      <c r="D2478" s="5">
        <v>44</v>
      </c>
      <c r="E2478" s="5" t="str">
        <f>_xlfn.XLOOKUP(Orders[[#This Row],[user_id]],Users[user_id],Users[country])</f>
        <v>DE</v>
      </c>
      <c r="F2478" s="5" t="str">
        <f>_xlfn.XLOOKUP(Orders[[#This Row],[country_code]],Countries[country_code],Countries[country_name])</f>
        <v>Germany</v>
      </c>
      <c r="G2478" s="5">
        <f>_xlfn.XLOOKUP(Orders[[#This Row],[user_id]],Users[user_id],Users[is_referral])</f>
        <v>0</v>
      </c>
    </row>
    <row r="2479" spans="1:7">
      <c r="A2479" s="5">
        <v>2135603</v>
      </c>
      <c r="B2479" s="5">
        <v>5270</v>
      </c>
      <c r="C2479" s="6">
        <v>43191</v>
      </c>
      <c r="D2479" s="5">
        <v>16</v>
      </c>
      <c r="E2479" s="5" t="str">
        <f>_xlfn.XLOOKUP(Orders[[#This Row],[user_id]],Users[user_id],Users[country])</f>
        <v>DE</v>
      </c>
      <c r="F2479" s="5" t="str">
        <f>_xlfn.XLOOKUP(Orders[[#This Row],[country_code]],Countries[country_code],Countries[country_name])</f>
        <v>Germany</v>
      </c>
      <c r="G2479" s="5">
        <f>_xlfn.XLOOKUP(Orders[[#This Row],[user_id]],Users[user_id],Users[is_referral])</f>
        <v>1</v>
      </c>
    </row>
    <row r="2480" spans="1:7">
      <c r="A2480" s="5">
        <v>2135604</v>
      </c>
      <c r="B2480" s="5">
        <v>447</v>
      </c>
      <c r="C2480" s="6">
        <v>43191</v>
      </c>
      <c r="D2480" s="5">
        <v>45</v>
      </c>
      <c r="E2480" s="5" t="str">
        <f>_xlfn.XLOOKUP(Orders[[#This Row],[user_id]],Users[user_id],Users[country])</f>
        <v>DE</v>
      </c>
      <c r="F2480" s="5" t="str">
        <f>_xlfn.XLOOKUP(Orders[[#This Row],[country_code]],Countries[country_code],Countries[country_name])</f>
        <v>Germany</v>
      </c>
      <c r="G2480" s="5">
        <f>_xlfn.XLOOKUP(Orders[[#This Row],[user_id]],Users[user_id],Users[is_referral])</f>
        <v>0</v>
      </c>
    </row>
    <row r="2481" spans="1:7">
      <c r="A2481" s="5">
        <v>2135605</v>
      </c>
      <c r="B2481" s="5">
        <v>15424</v>
      </c>
      <c r="C2481" s="6">
        <v>43191</v>
      </c>
      <c r="D2481" s="5">
        <v>25</v>
      </c>
      <c r="E2481" s="5" t="str">
        <f>_xlfn.XLOOKUP(Orders[[#This Row],[user_id]],Users[user_id],Users[country])</f>
        <v>ES</v>
      </c>
      <c r="F2481" s="5" t="str">
        <f>_xlfn.XLOOKUP(Orders[[#This Row],[country_code]],Countries[country_code],Countries[country_name])</f>
        <v>Spain</v>
      </c>
      <c r="G2481" s="5">
        <f>_xlfn.XLOOKUP(Orders[[#This Row],[user_id]],Users[user_id],Users[is_referral])</f>
        <v>1</v>
      </c>
    </row>
    <row r="2482" spans="1:7">
      <c r="A2482" s="5">
        <v>2135607</v>
      </c>
      <c r="B2482" s="5">
        <v>5130</v>
      </c>
      <c r="C2482" s="6">
        <v>43191</v>
      </c>
      <c r="D2482" s="5">
        <v>74</v>
      </c>
      <c r="E2482" s="5" t="str">
        <f>_xlfn.XLOOKUP(Orders[[#This Row],[user_id]],Users[user_id],Users[country])</f>
        <v>DE</v>
      </c>
      <c r="F2482" s="5" t="str">
        <f>_xlfn.XLOOKUP(Orders[[#This Row],[country_code]],Countries[country_code],Countries[country_name])</f>
        <v>Germany</v>
      </c>
      <c r="G2482" s="5">
        <f>_xlfn.XLOOKUP(Orders[[#This Row],[user_id]],Users[user_id],Users[is_referral])</f>
        <v>1</v>
      </c>
    </row>
    <row r="2483" spans="1:7">
      <c r="A2483" s="5">
        <v>2135608</v>
      </c>
      <c r="B2483" s="5">
        <v>7722</v>
      </c>
      <c r="C2483" s="6">
        <v>43191</v>
      </c>
      <c r="D2483" s="5">
        <v>28</v>
      </c>
      <c r="E2483" s="5" t="str">
        <f>_xlfn.XLOOKUP(Orders[[#This Row],[user_id]],Users[user_id],Users[country])</f>
        <v>ES</v>
      </c>
      <c r="F2483" s="5" t="str">
        <f>_xlfn.XLOOKUP(Orders[[#This Row],[country_code]],Countries[country_code],Countries[country_name])</f>
        <v>Spain</v>
      </c>
      <c r="G2483" s="5">
        <f>_xlfn.XLOOKUP(Orders[[#This Row],[user_id]],Users[user_id],Users[is_referral])</f>
        <v>1</v>
      </c>
    </row>
    <row r="2484" spans="1:7">
      <c r="A2484" s="5">
        <v>2135610</v>
      </c>
      <c r="B2484" s="5">
        <v>17126</v>
      </c>
      <c r="C2484" s="6">
        <v>43191</v>
      </c>
      <c r="D2484" s="5">
        <v>12</v>
      </c>
      <c r="E2484" s="5" t="str">
        <f>_xlfn.XLOOKUP(Orders[[#This Row],[user_id]],Users[user_id],Users[country])</f>
        <v>FR</v>
      </c>
      <c r="F2484" s="5" t="str">
        <f>_xlfn.XLOOKUP(Orders[[#This Row],[country_code]],Countries[country_code],Countries[country_name])</f>
        <v>France</v>
      </c>
      <c r="G2484" s="5">
        <f>_xlfn.XLOOKUP(Orders[[#This Row],[user_id]],Users[user_id],Users[is_referral])</f>
        <v>0</v>
      </c>
    </row>
    <row r="2485" spans="1:7">
      <c r="A2485" s="5">
        <v>2135611</v>
      </c>
      <c r="B2485" s="5">
        <v>16841</v>
      </c>
      <c r="C2485" s="6">
        <v>43191</v>
      </c>
      <c r="D2485" s="5">
        <v>32</v>
      </c>
      <c r="E2485" s="5" t="str">
        <f>_xlfn.XLOOKUP(Orders[[#This Row],[user_id]],Users[user_id],Users[country])</f>
        <v>DE</v>
      </c>
      <c r="F2485" s="5" t="str">
        <f>_xlfn.XLOOKUP(Orders[[#This Row],[country_code]],Countries[country_code],Countries[country_name])</f>
        <v>Germany</v>
      </c>
      <c r="G2485" s="5">
        <f>_xlfn.XLOOKUP(Orders[[#This Row],[user_id]],Users[user_id],Users[is_referral])</f>
        <v>0</v>
      </c>
    </row>
    <row r="2486" spans="1:7">
      <c r="A2486" s="5">
        <v>2135612</v>
      </c>
      <c r="B2486" s="5">
        <v>9262</v>
      </c>
      <c r="C2486" s="6">
        <v>43191</v>
      </c>
      <c r="D2486" s="5">
        <v>39</v>
      </c>
      <c r="E2486" s="5" t="str">
        <f>_xlfn.XLOOKUP(Orders[[#This Row],[user_id]],Users[user_id],Users[country])</f>
        <v>ES</v>
      </c>
      <c r="F2486" s="5" t="str">
        <f>_xlfn.XLOOKUP(Orders[[#This Row],[country_code]],Countries[country_code],Countries[country_name])</f>
        <v>Spain</v>
      </c>
      <c r="G2486" s="5">
        <f>_xlfn.XLOOKUP(Orders[[#This Row],[user_id]],Users[user_id],Users[is_referral])</f>
        <v>1</v>
      </c>
    </row>
    <row r="2487" spans="1:7">
      <c r="A2487" s="5">
        <v>2135614</v>
      </c>
      <c r="B2487" s="5">
        <v>10033</v>
      </c>
      <c r="C2487" s="6">
        <v>43191</v>
      </c>
      <c r="D2487" s="5">
        <v>29</v>
      </c>
      <c r="E2487" s="5" t="str">
        <f>_xlfn.XLOOKUP(Orders[[#This Row],[user_id]],Users[user_id],Users[country])</f>
        <v>ES</v>
      </c>
      <c r="F2487" s="5" t="str">
        <f>_xlfn.XLOOKUP(Orders[[#This Row],[country_code]],Countries[country_code],Countries[country_name])</f>
        <v>Spain</v>
      </c>
      <c r="G2487" s="5">
        <f>_xlfn.XLOOKUP(Orders[[#This Row],[user_id]],Users[user_id],Users[is_referral])</f>
        <v>1</v>
      </c>
    </row>
    <row r="2488" spans="1:7">
      <c r="A2488" s="5">
        <v>2135615</v>
      </c>
      <c r="B2488" s="5">
        <v>10655</v>
      </c>
      <c r="C2488" s="6">
        <v>43191</v>
      </c>
      <c r="D2488" s="5">
        <v>55</v>
      </c>
      <c r="E2488" s="5" t="str">
        <f>_xlfn.XLOOKUP(Orders[[#This Row],[user_id]],Users[user_id],Users[country])</f>
        <v>DE</v>
      </c>
      <c r="F2488" s="5" t="str">
        <f>_xlfn.XLOOKUP(Orders[[#This Row],[country_code]],Countries[country_code],Countries[country_name])</f>
        <v>Germany</v>
      </c>
      <c r="G2488" s="5">
        <f>_xlfn.XLOOKUP(Orders[[#This Row],[user_id]],Users[user_id],Users[is_referral])</f>
        <v>1</v>
      </c>
    </row>
    <row r="2489" spans="1:7">
      <c r="A2489" s="5">
        <v>2135616</v>
      </c>
      <c r="B2489" s="5">
        <v>9652</v>
      </c>
      <c r="C2489" s="6">
        <v>43191</v>
      </c>
      <c r="D2489" s="5">
        <v>88</v>
      </c>
      <c r="E2489" s="5" t="str">
        <f>_xlfn.XLOOKUP(Orders[[#This Row],[user_id]],Users[user_id],Users[country])</f>
        <v>FR</v>
      </c>
      <c r="F2489" s="5" t="str">
        <f>_xlfn.XLOOKUP(Orders[[#This Row],[country_code]],Countries[country_code],Countries[country_name])</f>
        <v>France</v>
      </c>
      <c r="G2489" s="5">
        <f>_xlfn.XLOOKUP(Orders[[#This Row],[user_id]],Users[user_id],Users[is_referral])</f>
        <v>1</v>
      </c>
    </row>
    <row r="2490" spans="1:7">
      <c r="A2490" s="5">
        <v>2135617</v>
      </c>
      <c r="B2490" s="5">
        <v>1543</v>
      </c>
      <c r="C2490" s="6">
        <v>43191</v>
      </c>
      <c r="D2490" s="5">
        <v>75</v>
      </c>
      <c r="E2490" s="5" t="str">
        <f>_xlfn.XLOOKUP(Orders[[#This Row],[user_id]],Users[user_id],Users[country])</f>
        <v>ES</v>
      </c>
      <c r="F2490" s="5" t="str">
        <f>_xlfn.XLOOKUP(Orders[[#This Row],[country_code]],Countries[country_code],Countries[country_name])</f>
        <v>Spain</v>
      </c>
      <c r="G2490" s="5">
        <f>_xlfn.XLOOKUP(Orders[[#This Row],[user_id]],Users[user_id],Users[is_referral])</f>
        <v>0</v>
      </c>
    </row>
    <row r="2491" spans="1:7">
      <c r="A2491" s="5">
        <v>2135618</v>
      </c>
      <c r="B2491" s="5">
        <v>6571</v>
      </c>
      <c r="C2491" s="6">
        <v>43191</v>
      </c>
      <c r="D2491" s="5">
        <v>68</v>
      </c>
      <c r="E2491" s="5" t="str">
        <f>_xlfn.XLOOKUP(Orders[[#This Row],[user_id]],Users[user_id],Users[country])</f>
        <v>FR</v>
      </c>
      <c r="F2491" s="5" t="str">
        <f>_xlfn.XLOOKUP(Orders[[#This Row],[country_code]],Countries[country_code],Countries[country_name])</f>
        <v>France</v>
      </c>
      <c r="G2491" s="5">
        <f>_xlfn.XLOOKUP(Orders[[#This Row],[user_id]],Users[user_id],Users[is_referral])</f>
        <v>1</v>
      </c>
    </row>
    <row r="2492" spans="1:7">
      <c r="A2492" s="5">
        <v>2135620</v>
      </c>
      <c r="B2492" s="5">
        <v>12566</v>
      </c>
      <c r="C2492" s="6">
        <v>43191</v>
      </c>
      <c r="D2492" s="5">
        <v>84</v>
      </c>
      <c r="E2492" s="5" t="str">
        <f>_xlfn.XLOOKUP(Orders[[#This Row],[user_id]],Users[user_id],Users[country])</f>
        <v>ES</v>
      </c>
      <c r="F2492" s="5" t="str">
        <f>_xlfn.XLOOKUP(Orders[[#This Row],[country_code]],Countries[country_code],Countries[country_name])</f>
        <v>Spain</v>
      </c>
      <c r="G2492" s="5">
        <f>_xlfn.XLOOKUP(Orders[[#This Row],[user_id]],Users[user_id],Users[is_referral])</f>
        <v>1</v>
      </c>
    </row>
    <row r="2493" spans="1:7">
      <c r="A2493" s="5">
        <v>2135622</v>
      </c>
      <c r="B2493" s="5">
        <v>15607</v>
      </c>
      <c r="C2493" s="6">
        <v>43191</v>
      </c>
      <c r="D2493" s="5">
        <v>47</v>
      </c>
      <c r="E2493" s="5" t="str">
        <f>_xlfn.XLOOKUP(Orders[[#This Row],[user_id]],Users[user_id],Users[country])</f>
        <v>IT</v>
      </c>
      <c r="F2493" s="5" t="str">
        <f>_xlfn.XLOOKUP(Orders[[#This Row],[country_code]],Countries[country_code],Countries[country_name])</f>
        <v>Italy</v>
      </c>
      <c r="G2493" s="5">
        <f>_xlfn.XLOOKUP(Orders[[#This Row],[user_id]],Users[user_id],Users[is_referral])</f>
        <v>1</v>
      </c>
    </row>
    <row r="2494" spans="1:7">
      <c r="A2494" s="5">
        <v>2135624</v>
      </c>
      <c r="B2494" s="5">
        <v>10481</v>
      </c>
      <c r="C2494" s="6">
        <v>43191</v>
      </c>
      <c r="D2494" s="5">
        <v>35</v>
      </c>
      <c r="E2494" s="5" t="str">
        <f>_xlfn.XLOOKUP(Orders[[#This Row],[user_id]],Users[user_id],Users[country])</f>
        <v>IT</v>
      </c>
      <c r="F2494" s="5" t="str">
        <f>_xlfn.XLOOKUP(Orders[[#This Row],[country_code]],Countries[country_code],Countries[country_name])</f>
        <v>Italy</v>
      </c>
      <c r="G2494" s="5">
        <f>_xlfn.XLOOKUP(Orders[[#This Row],[user_id]],Users[user_id],Users[is_referral])</f>
        <v>1</v>
      </c>
    </row>
    <row r="2495" spans="1:7">
      <c r="A2495" s="5">
        <v>2135625</v>
      </c>
      <c r="B2495" s="5">
        <v>19326</v>
      </c>
      <c r="C2495" s="6">
        <v>43191</v>
      </c>
      <c r="D2495" s="5">
        <v>41</v>
      </c>
      <c r="E2495" s="5" t="str">
        <f>_xlfn.XLOOKUP(Orders[[#This Row],[user_id]],Users[user_id],Users[country])</f>
        <v>ES</v>
      </c>
      <c r="F2495" s="5" t="str">
        <f>_xlfn.XLOOKUP(Orders[[#This Row],[country_code]],Countries[country_code],Countries[country_name])</f>
        <v>Spain</v>
      </c>
      <c r="G2495" s="5">
        <f>_xlfn.XLOOKUP(Orders[[#This Row],[user_id]],Users[user_id],Users[is_referral])</f>
        <v>0</v>
      </c>
    </row>
    <row r="2496" spans="1:7">
      <c r="A2496" s="5">
        <v>2135626</v>
      </c>
      <c r="B2496" s="5">
        <v>13318</v>
      </c>
      <c r="C2496" s="6">
        <v>43191</v>
      </c>
      <c r="D2496" s="5">
        <v>36</v>
      </c>
      <c r="E2496" s="5" t="str">
        <f>_xlfn.XLOOKUP(Orders[[#This Row],[user_id]],Users[user_id],Users[country])</f>
        <v>DE</v>
      </c>
      <c r="F2496" s="5" t="str">
        <f>_xlfn.XLOOKUP(Orders[[#This Row],[country_code]],Countries[country_code],Countries[country_name])</f>
        <v>Germany</v>
      </c>
      <c r="G2496" s="5">
        <f>_xlfn.XLOOKUP(Orders[[#This Row],[user_id]],Users[user_id],Users[is_referral])</f>
        <v>1</v>
      </c>
    </row>
    <row r="2497" spans="1:7">
      <c r="A2497" s="5">
        <v>2135628</v>
      </c>
      <c r="B2497" s="5">
        <v>15921</v>
      </c>
      <c r="C2497" s="6">
        <v>43191</v>
      </c>
      <c r="D2497" s="5">
        <v>21</v>
      </c>
      <c r="E2497" s="5" t="str">
        <f>_xlfn.XLOOKUP(Orders[[#This Row],[user_id]],Users[user_id],Users[country])</f>
        <v>FR</v>
      </c>
      <c r="F2497" s="5" t="str">
        <f>_xlfn.XLOOKUP(Orders[[#This Row],[country_code]],Countries[country_code],Countries[country_name])</f>
        <v>France</v>
      </c>
      <c r="G2497" s="5">
        <f>_xlfn.XLOOKUP(Orders[[#This Row],[user_id]],Users[user_id],Users[is_referral])</f>
        <v>1</v>
      </c>
    </row>
    <row r="2498" spans="1:7">
      <c r="A2498" s="5">
        <v>2135629</v>
      </c>
      <c r="B2498" s="5">
        <v>16469</v>
      </c>
      <c r="C2498" s="6">
        <v>43191</v>
      </c>
      <c r="D2498" s="5">
        <v>29</v>
      </c>
      <c r="E2498" s="5" t="str">
        <f>_xlfn.XLOOKUP(Orders[[#This Row],[user_id]],Users[user_id],Users[country])</f>
        <v>DE</v>
      </c>
      <c r="F2498" s="5" t="str">
        <f>_xlfn.XLOOKUP(Orders[[#This Row],[country_code]],Countries[country_code],Countries[country_name])</f>
        <v>Germany</v>
      </c>
      <c r="G2498" s="5">
        <f>_xlfn.XLOOKUP(Orders[[#This Row],[user_id]],Users[user_id],Users[is_referral])</f>
        <v>1</v>
      </c>
    </row>
    <row r="2499" spans="1:7">
      <c r="A2499" s="5">
        <v>2135631</v>
      </c>
      <c r="B2499" s="5">
        <v>14532</v>
      </c>
      <c r="C2499" s="6">
        <v>43191</v>
      </c>
      <c r="D2499" s="5">
        <v>35</v>
      </c>
      <c r="E2499" s="5" t="str">
        <f>_xlfn.XLOOKUP(Orders[[#This Row],[user_id]],Users[user_id],Users[country])</f>
        <v>DE</v>
      </c>
      <c r="F2499" s="5" t="str">
        <f>_xlfn.XLOOKUP(Orders[[#This Row],[country_code]],Countries[country_code],Countries[country_name])</f>
        <v>Germany</v>
      </c>
      <c r="G2499" s="5">
        <f>_xlfn.XLOOKUP(Orders[[#This Row],[user_id]],Users[user_id],Users[is_referral])</f>
        <v>1</v>
      </c>
    </row>
    <row r="2500" spans="1:7">
      <c r="A2500" s="5">
        <v>2135634</v>
      </c>
      <c r="B2500" s="5">
        <v>5429</v>
      </c>
      <c r="C2500" s="6">
        <v>43191</v>
      </c>
      <c r="D2500" s="5">
        <v>30</v>
      </c>
      <c r="E2500" s="5" t="str">
        <f>_xlfn.XLOOKUP(Orders[[#This Row],[user_id]],Users[user_id],Users[country])</f>
        <v>ES</v>
      </c>
      <c r="F2500" s="5" t="str">
        <f>_xlfn.XLOOKUP(Orders[[#This Row],[country_code]],Countries[country_code],Countries[country_name])</f>
        <v>Spain</v>
      </c>
      <c r="G2500" s="5">
        <f>_xlfn.XLOOKUP(Orders[[#This Row],[user_id]],Users[user_id],Users[is_referral])</f>
        <v>0</v>
      </c>
    </row>
    <row r="2501" spans="1:7">
      <c r="A2501" s="5">
        <v>2135635</v>
      </c>
      <c r="B2501" s="5">
        <v>8754</v>
      </c>
      <c r="C2501" s="6">
        <v>43191</v>
      </c>
      <c r="D2501" s="5">
        <v>25</v>
      </c>
      <c r="E2501" s="5" t="str">
        <f>_xlfn.XLOOKUP(Orders[[#This Row],[user_id]],Users[user_id],Users[country])</f>
        <v>FR</v>
      </c>
      <c r="F2501" s="5" t="str">
        <f>_xlfn.XLOOKUP(Orders[[#This Row],[country_code]],Countries[country_code],Countries[country_name])</f>
        <v>France</v>
      </c>
      <c r="G2501" s="5">
        <f>_xlfn.XLOOKUP(Orders[[#This Row],[user_id]],Users[user_id],Users[is_referral])</f>
        <v>1</v>
      </c>
    </row>
    <row r="2502" spans="1:7">
      <c r="A2502" s="5">
        <v>2135637</v>
      </c>
      <c r="B2502" s="5">
        <v>15391</v>
      </c>
      <c r="C2502" s="6">
        <v>43191</v>
      </c>
      <c r="D2502" s="5">
        <v>53</v>
      </c>
      <c r="E2502" s="5" t="str">
        <f>_xlfn.XLOOKUP(Orders[[#This Row],[user_id]],Users[user_id],Users[country])</f>
        <v>FR</v>
      </c>
      <c r="F2502" s="5" t="str">
        <f>_xlfn.XLOOKUP(Orders[[#This Row],[country_code]],Countries[country_code],Countries[country_name])</f>
        <v>France</v>
      </c>
      <c r="G2502" s="5">
        <f>_xlfn.XLOOKUP(Orders[[#This Row],[user_id]],Users[user_id],Users[is_referral])</f>
        <v>1</v>
      </c>
    </row>
    <row r="2503" spans="1:7">
      <c r="A2503" s="5">
        <v>2135638</v>
      </c>
      <c r="B2503" s="5">
        <v>19354</v>
      </c>
      <c r="C2503" s="6">
        <v>43191</v>
      </c>
      <c r="D2503" s="5">
        <v>62</v>
      </c>
      <c r="E2503" s="5" t="str">
        <f>_xlfn.XLOOKUP(Orders[[#This Row],[user_id]],Users[user_id],Users[country])</f>
        <v>IT</v>
      </c>
      <c r="F2503" s="5" t="str">
        <f>_xlfn.XLOOKUP(Orders[[#This Row],[country_code]],Countries[country_code],Countries[country_name])</f>
        <v>Italy</v>
      </c>
      <c r="G2503" s="5">
        <f>_xlfn.XLOOKUP(Orders[[#This Row],[user_id]],Users[user_id],Users[is_referral])</f>
        <v>1</v>
      </c>
    </row>
    <row r="2504" spans="1:7">
      <c r="A2504" s="5">
        <v>2135641</v>
      </c>
      <c r="B2504" s="5">
        <v>15188</v>
      </c>
      <c r="C2504" s="6">
        <v>43191</v>
      </c>
      <c r="D2504" s="5">
        <v>10</v>
      </c>
      <c r="E2504" s="5" t="str">
        <f>_xlfn.XLOOKUP(Orders[[#This Row],[user_id]],Users[user_id],Users[country])</f>
        <v>FR</v>
      </c>
      <c r="F2504" s="5" t="str">
        <f>_xlfn.XLOOKUP(Orders[[#This Row],[country_code]],Countries[country_code],Countries[country_name])</f>
        <v>France</v>
      </c>
      <c r="G2504" s="5">
        <f>_xlfn.XLOOKUP(Orders[[#This Row],[user_id]],Users[user_id],Users[is_referral])</f>
        <v>1</v>
      </c>
    </row>
    <row r="2505" spans="1:7">
      <c r="A2505" s="5">
        <v>2135643</v>
      </c>
      <c r="B2505" s="5">
        <v>15071</v>
      </c>
      <c r="C2505" s="6">
        <v>43191</v>
      </c>
      <c r="D2505" s="5">
        <v>14</v>
      </c>
      <c r="E2505" s="5" t="str">
        <f>_xlfn.XLOOKUP(Orders[[#This Row],[user_id]],Users[user_id],Users[country])</f>
        <v>DE</v>
      </c>
      <c r="F2505" s="5" t="str">
        <f>_xlfn.XLOOKUP(Orders[[#This Row],[country_code]],Countries[country_code],Countries[country_name])</f>
        <v>Germany</v>
      </c>
      <c r="G2505" s="5">
        <f>_xlfn.XLOOKUP(Orders[[#This Row],[user_id]],Users[user_id],Users[is_referral])</f>
        <v>1</v>
      </c>
    </row>
    <row r="2506" spans="1:7">
      <c r="A2506" s="5">
        <v>2135645</v>
      </c>
      <c r="B2506" s="5">
        <v>19228</v>
      </c>
      <c r="C2506" s="6">
        <v>43191</v>
      </c>
      <c r="D2506" s="5">
        <v>63</v>
      </c>
      <c r="E2506" s="5" t="str">
        <f>_xlfn.XLOOKUP(Orders[[#This Row],[user_id]],Users[user_id],Users[country])</f>
        <v>DE</v>
      </c>
      <c r="F2506" s="5" t="str">
        <f>_xlfn.XLOOKUP(Orders[[#This Row],[country_code]],Countries[country_code],Countries[country_name])</f>
        <v>Germany</v>
      </c>
      <c r="G2506" s="5">
        <f>_xlfn.XLOOKUP(Orders[[#This Row],[user_id]],Users[user_id],Users[is_referral])</f>
        <v>1</v>
      </c>
    </row>
    <row r="2507" spans="1:7">
      <c r="A2507" s="5">
        <v>2135646</v>
      </c>
      <c r="B2507" s="5">
        <v>15413</v>
      </c>
      <c r="C2507" s="6">
        <v>43191</v>
      </c>
      <c r="D2507" s="5">
        <v>64</v>
      </c>
      <c r="E2507" s="5" t="str">
        <f>_xlfn.XLOOKUP(Orders[[#This Row],[user_id]],Users[user_id],Users[country])</f>
        <v>IT</v>
      </c>
      <c r="F2507" s="5" t="str">
        <f>_xlfn.XLOOKUP(Orders[[#This Row],[country_code]],Countries[country_code],Countries[country_name])</f>
        <v>Italy</v>
      </c>
      <c r="G2507" s="5">
        <f>_xlfn.XLOOKUP(Orders[[#This Row],[user_id]],Users[user_id],Users[is_referral])</f>
        <v>1</v>
      </c>
    </row>
    <row r="2508" spans="1:7">
      <c r="A2508" s="5">
        <v>2135647</v>
      </c>
      <c r="B2508" s="5">
        <v>1611</v>
      </c>
      <c r="C2508" s="6">
        <v>43191</v>
      </c>
      <c r="D2508" s="5">
        <v>77</v>
      </c>
      <c r="E2508" s="5" t="str">
        <f>_xlfn.XLOOKUP(Orders[[#This Row],[user_id]],Users[user_id],Users[country])</f>
        <v>DE</v>
      </c>
      <c r="F2508" s="5" t="str">
        <f>_xlfn.XLOOKUP(Orders[[#This Row],[country_code]],Countries[country_code],Countries[country_name])</f>
        <v>Germany</v>
      </c>
      <c r="G2508" s="5">
        <f>_xlfn.XLOOKUP(Orders[[#This Row],[user_id]],Users[user_id],Users[is_referral])</f>
        <v>0</v>
      </c>
    </row>
    <row r="2509" spans="1:7">
      <c r="A2509" s="5">
        <v>2135650</v>
      </c>
      <c r="B2509" s="5">
        <v>14691</v>
      </c>
      <c r="C2509" s="6">
        <v>43191</v>
      </c>
      <c r="D2509" s="5">
        <v>53</v>
      </c>
      <c r="E2509" s="5" t="str">
        <f>_xlfn.XLOOKUP(Orders[[#This Row],[user_id]],Users[user_id],Users[country])</f>
        <v>ES</v>
      </c>
      <c r="F2509" s="5" t="str">
        <f>_xlfn.XLOOKUP(Orders[[#This Row],[country_code]],Countries[country_code],Countries[country_name])</f>
        <v>Spain</v>
      </c>
      <c r="G2509" s="5">
        <f>_xlfn.XLOOKUP(Orders[[#This Row],[user_id]],Users[user_id],Users[is_referral])</f>
        <v>1</v>
      </c>
    </row>
    <row r="2510" spans="1:7">
      <c r="A2510" s="5">
        <v>2135652</v>
      </c>
      <c r="B2510" s="5">
        <v>10972</v>
      </c>
      <c r="C2510" s="6">
        <v>43191</v>
      </c>
      <c r="D2510" s="5">
        <v>43</v>
      </c>
      <c r="E2510" s="5" t="str">
        <f>_xlfn.XLOOKUP(Orders[[#This Row],[user_id]],Users[user_id],Users[country])</f>
        <v>FR</v>
      </c>
      <c r="F2510" s="5" t="str">
        <f>_xlfn.XLOOKUP(Orders[[#This Row],[country_code]],Countries[country_code],Countries[country_name])</f>
        <v>France</v>
      </c>
      <c r="G2510" s="5">
        <f>_xlfn.XLOOKUP(Orders[[#This Row],[user_id]],Users[user_id],Users[is_referral])</f>
        <v>1</v>
      </c>
    </row>
    <row r="2511" spans="1:7">
      <c r="A2511" s="5">
        <v>2135657</v>
      </c>
      <c r="B2511" s="5">
        <v>5539</v>
      </c>
      <c r="C2511" s="6">
        <v>43191</v>
      </c>
      <c r="D2511" s="5">
        <v>36</v>
      </c>
      <c r="E2511" s="5" t="str">
        <f>_xlfn.XLOOKUP(Orders[[#This Row],[user_id]],Users[user_id],Users[country])</f>
        <v>ES</v>
      </c>
      <c r="F2511" s="5" t="str">
        <f>_xlfn.XLOOKUP(Orders[[#This Row],[country_code]],Countries[country_code],Countries[country_name])</f>
        <v>Spain</v>
      </c>
      <c r="G2511" s="5">
        <f>_xlfn.XLOOKUP(Orders[[#This Row],[user_id]],Users[user_id],Users[is_referral])</f>
        <v>1</v>
      </c>
    </row>
    <row r="2512" spans="1:7">
      <c r="A2512" s="5">
        <v>2135658</v>
      </c>
      <c r="B2512" s="5">
        <v>16161</v>
      </c>
      <c r="C2512" s="6">
        <v>43191</v>
      </c>
      <c r="D2512" s="5">
        <v>28</v>
      </c>
      <c r="E2512" s="5" t="str">
        <f>_xlfn.XLOOKUP(Orders[[#This Row],[user_id]],Users[user_id],Users[country])</f>
        <v>FR</v>
      </c>
      <c r="F2512" s="5" t="str">
        <f>_xlfn.XLOOKUP(Orders[[#This Row],[country_code]],Countries[country_code],Countries[country_name])</f>
        <v>France</v>
      </c>
      <c r="G2512" s="5">
        <f>_xlfn.XLOOKUP(Orders[[#This Row],[user_id]],Users[user_id],Users[is_referral])</f>
        <v>1</v>
      </c>
    </row>
    <row r="2513" spans="1:7">
      <c r="A2513" s="5">
        <v>2135659</v>
      </c>
      <c r="B2513" s="5">
        <v>3802</v>
      </c>
      <c r="C2513" s="6">
        <v>43191</v>
      </c>
      <c r="D2513" s="5">
        <v>50</v>
      </c>
      <c r="E2513" s="5" t="str">
        <f>_xlfn.XLOOKUP(Orders[[#This Row],[user_id]],Users[user_id],Users[country])</f>
        <v>IT</v>
      </c>
      <c r="F2513" s="5" t="str">
        <f>_xlfn.XLOOKUP(Orders[[#This Row],[country_code]],Countries[country_code],Countries[country_name])</f>
        <v>Italy</v>
      </c>
      <c r="G2513" s="5">
        <f>_xlfn.XLOOKUP(Orders[[#This Row],[user_id]],Users[user_id],Users[is_referral])</f>
        <v>0</v>
      </c>
    </row>
    <row r="2514" spans="1:7">
      <c r="A2514" s="5">
        <v>2135660</v>
      </c>
      <c r="B2514" s="5">
        <v>307</v>
      </c>
      <c r="C2514" s="6">
        <v>43191</v>
      </c>
      <c r="D2514" s="5">
        <v>61</v>
      </c>
      <c r="E2514" s="5" t="str">
        <f>_xlfn.XLOOKUP(Orders[[#This Row],[user_id]],Users[user_id],Users[country])</f>
        <v>FR</v>
      </c>
      <c r="F2514" s="5" t="str">
        <f>_xlfn.XLOOKUP(Orders[[#This Row],[country_code]],Countries[country_code],Countries[country_name])</f>
        <v>France</v>
      </c>
      <c r="G2514" s="5">
        <f>_xlfn.XLOOKUP(Orders[[#This Row],[user_id]],Users[user_id],Users[is_referral])</f>
        <v>0</v>
      </c>
    </row>
    <row r="2515" spans="1:7">
      <c r="A2515" s="5">
        <v>2135662</v>
      </c>
      <c r="B2515" s="5">
        <v>7618</v>
      </c>
      <c r="C2515" s="6">
        <v>43191</v>
      </c>
      <c r="D2515" s="5">
        <v>60</v>
      </c>
      <c r="E2515" s="5" t="str">
        <f>_xlfn.XLOOKUP(Orders[[#This Row],[user_id]],Users[user_id],Users[country])</f>
        <v>FR</v>
      </c>
      <c r="F2515" s="5" t="str">
        <f>_xlfn.XLOOKUP(Orders[[#This Row],[country_code]],Countries[country_code],Countries[country_name])</f>
        <v>France</v>
      </c>
      <c r="G2515" s="5">
        <f>_xlfn.XLOOKUP(Orders[[#This Row],[user_id]],Users[user_id],Users[is_referral])</f>
        <v>1</v>
      </c>
    </row>
    <row r="2516" spans="1:7">
      <c r="A2516" s="5">
        <v>2135663</v>
      </c>
      <c r="B2516" s="5">
        <v>775</v>
      </c>
      <c r="C2516" s="6">
        <v>43191</v>
      </c>
      <c r="D2516" s="5">
        <v>34</v>
      </c>
      <c r="E2516" s="5" t="str">
        <f>_xlfn.XLOOKUP(Orders[[#This Row],[user_id]],Users[user_id],Users[country])</f>
        <v>FR</v>
      </c>
      <c r="F2516" s="5" t="str">
        <f>_xlfn.XLOOKUP(Orders[[#This Row],[country_code]],Countries[country_code],Countries[country_name])</f>
        <v>France</v>
      </c>
      <c r="G2516" s="5">
        <f>_xlfn.XLOOKUP(Orders[[#This Row],[user_id]],Users[user_id],Users[is_referral])</f>
        <v>0</v>
      </c>
    </row>
    <row r="2517" spans="1:7">
      <c r="A2517" s="5">
        <v>2135664</v>
      </c>
      <c r="B2517" s="5">
        <v>8484</v>
      </c>
      <c r="C2517" s="6">
        <v>43191</v>
      </c>
      <c r="D2517" s="5">
        <v>112</v>
      </c>
      <c r="E2517" s="5" t="str">
        <f>_xlfn.XLOOKUP(Orders[[#This Row],[user_id]],Users[user_id],Users[country])</f>
        <v>FR</v>
      </c>
      <c r="F2517" s="5" t="str">
        <f>_xlfn.XLOOKUP(Orders[[#This Row],[country_code]],Countries[country_code],Countries[country_name])</f>
        <v>France</v>
      </c>
      <c r="G2517" s="5">
        <f>_xlfn.XLOOKUP(Orders[[#This Row],[user_id]],Users[user_id],Users[is_referral])</f>
        <v>1</v>
      </c>
    </row>
    <row r="2518" spans="1:7">
      <c r="A2518" s="5">
        <v>2135665</v>
      </c>
      <c r="B2518" s="5">
        <v>6429</v>
      </c>
      <c r="C2518" s="6">
        <v>43191</v>
      </c>
      <c r="D2518" s="5">
        <v>47</v>
      </c>
      <c r="E2518" s="5" t="str">
        <f>_xlfn.XLOOKUP(Orders[[#This Row],[user_id]],Users[user_id],Users[country])</f>
        <v>IT</v>
      </c>
      <c r="F2518" s="5" t="str">
        <f>_xlfn.XLOOKUP(Orders[[#This Row],[country_code]],Countries[country_code],Countries[country_name])</f>
        <v>Italy</v>
      </c>
      <c r="G2518" s="5">
        <f>_xlfn.XLOOKUP(Orders[[#This Row],[user_id]],Users[user_id],Users[is_referral])</f>
        <v>1</v>
      </c>
    </row>
    <row r="2519" spans="1:7">
      <c r="A2519" s="5">
        <v>2135667</v>
      </c>
      <c r="B2519" s="5">
        <v>4190</v>
      </c>
      <c r="C2519" s="6">
        <v>43191</v>
      </c>
      <c r="D2519" s="5">
        <v>94</v>
      </c>
      <c r="E2519" s="5" t="str">
        <f>_xlfn.XLOOKUP(Orders[[#This Row],[user_id]],Users[user_id],Users[country])</f>
        <v>FR</v>
      </c>
      <c r="F2519" s="5" t="str">
        <f>_xlfn.XLOOKUP(Orders[[#This Row],[country_code]],Countries[country_code],Countries[country_name])</f>
        <v>France</v>
      </c>
      <c r="G2519" s="5">
        <f>_xlfn.XLOOKUP(Orders[[#This Row],[user_id]],Users[user_id],Users[is_referral])</f>
        <v>0</v>
      </c>
    </row>
    <row r="2520" spans="1:7">
      <c r="A2520" s="5">
        <v>2135668</v>
      </c>
      <c r="B2520" s="5">
        <v>12214</v>
      </c>
      <c r="C2520" s="6">
        <v>43191</v>
      </c>
      <c r="D2520" s="5">
        <v>84</v>
      </c>
      <c r="E2520" s="5" t="str">
        <f>_xlfn.XLOOKUP(Orders[[#This Row],[user_id]],Users[user_id],Users[country])</f>
        <v>ES</v>
      </c>
      <c r="F2520" s="5" t="str">
        <f>_xlfn.XLOOKUP(Orders[[#This Row],[country_code]],Countries[country_code],Countries[country_name])</f>
        <v>Spain</v>
      </c>
      <c r="G2520" s="5">
        <f>_xlfn.XLOOKUP(Orders[[#This Row],[user_id]],Users[user_id],Users[is_referral])</f>
        <v>1</v>
      </c>
    </row>
    <row r="2521" spans="1:7">
      <c r="A2521" s="5">
        <v>2135669</v>
      </c>
      <c r="B2521" s="5">
        <v>5121</v>
      </c>
      <c r="C2521" s="6">
        <v>43191</v>
      </c>
      <c r="D2521" s="5">
        <v>74</v>
      </c>
      <c r="E2521" s="5" t="str">
        <f>_xlfn.XLOOKUP(Orders[[#This Row],[user_id]],Users[user_id],Users[country])</f>
        <v>FR</v>
      </c>
      <c r="F2521" s="5" t="str">
        <f>_xlfn.XLOOKUP(Orders[[#This Row],[country_code]],Countries[country_code],Countries[country_name])</f>
        <v>France</v>
      </c>
      <c r="G2521" s="5">
        <f>_xlfn.XLOOKUP(Orders[[#This Row],[user_id]],Users[user_id],Users[is_referral])</f>
        <v>1</v>
      </c>
    </row>
    <row r="2522" spans="1:7">
      <c r="A2522" s="5">
        <v>2135670</v>
      </c>
      <c r="B2522" s="5">
        <v>16466</v>
      </c>
      <c r="C2522" s="6">
        <v>43191</v>
      </c>
      <c r="D2522" s="5">
        <v>59</v>
      </c>
      <c r="E2522" s="5" t="str">
        <f>_xlfn.XLOOKUP(Orders[[#This Row],[user_id]],Users[user_id],Users[country])</f>
        <v>FR</v>
      </c>
      <c r="F2522" s="5" t="str">
        <f>_xlfn.XLOOKUP(Orders[[#This Row],[country_code]],Countries[country_code],Countries[country_name])</f>
        <v>France</v>
      </c>
      <c r="G2522" s="5">
        <f>_xlfn.XLOOKUP(Orders[[#This Row],[user_id]],Users[user_id],Users[is_referral])</f>
        <v>0</v>
      </c>
    </row>
    <row r="2523" spans="1:7">
      <c r="A2523" s="5">
        <v>2135674</v>
      </c>
      <c r="B2523" s="5">
        <v>16282</v>
      </c>
      <c r="C2523" s="6">
        <v>43191</v>
      </c>
      <c r="D2523" s="5">
        <v>37</v>
      </c>
      <c r="E2523" s="5" t="str">
        <f>_xlfn.XLOOKUP(Orders[[#This Row],[user_id]],Users[user_id],Users[country])</f>
        <v>ES</v>
      </c>
      <c r="F2523" s="5" t="str">
        <f>_xlfn.XLOOKUP(Orders[[#This Row],[country_code]],Countries[country_code],Countries[country_name])</f>
        <v>Spain</v>
      </c>
      <c r="G2523" s="5">
        <f>_xlfn.XLOOKUP(Orders[[#This Row],[user_id]],Users[user_id],Users[is_referral])</f>
        <v>1</v>
      </c>
    </row>
    <row r="2524" spans="1:7">
      <c r="A2524" s="5">
        <v>2135675</v>
      </c>
      <c r="B2524" s="5">
        <v>3262</v>
      </c>
      <c r="C2524" s="6">
        <v>43191</v>
      </c>
      <c r="D2524" s="5">
        <v>36</v>
      </c>
      <c r="E2524" s="5" t="str">
        <f>_xlfn.XLOOKUP(Orders[[#This Row],[user_id]],Users[user_id],Users[country])</f>
        <v>IT</v>
      </c>
      <c r="F2524" s="5" t="str">
        <f>_xlfn.XLOOKUP(Orders[[#This Row],[country_code]],Countries[country_code],Countries[country_name])</f>
        <v>Italy</v>
      </c>
      <c r="G2524" s="5">
        <f>_xlfn.XLOOKUP(Orders[[#This Row],[user_id]],Users[user_id],Users[is_referral])</f>
        <v>0</v>
      </c>
    </row>
    <row r="2525" spans="1:7">
      <c r="A2525" s="5">
        <v>2135676</v>
      </c>
      <c r="B2525" s="5">
        <v>19155</v>
      </c>
      <c r="C2525" s="6">
        <v>43191</v>
      </c>
      <c r="D2525" s="5">
        <v>29</v>
      </c>
      <c r="E2525" s="5" t="str">
        <f>_xlfn.XLOOKUP(Orders[[#This Row],[user_id]],Users[user_id],Users[country])</f>
        <v>IT</v>
      </c>
      <c r="F2525" s="5" t="str">
        <f>_xlfn.XLOOKUP(Orders[[#This Row],[country_code]],Countries[country_code],Countries[country_name])</f>
        <v>Italy</v>
      </c>
      <c r="G2525" s="5">
        <f>_xlfn.XLOOKUP(Orders[[#This Row],[user_id]],Users[user_id],Users[is_referral])</f>
        <v>1</v>
      </c>
    </row>
    <row r="2526" spans="1:7">
      <c r="A2526" s="5">
        <v>2135678</v>
      </c>
      <c r="B2526" s="5">
        <v>6896</v>
      </c>
      <c r="C2526" s="6">
        <v>43191</v>
      </c>
      <c r="D2526" s="5">
        <v>38</v>
      </c>
      <c r="E2526" s="5" t="str">
        <f>_xlfn.XLOOKUP(Orders[[#This Row],[user_id]],Users[user_id],Users[country])</f>
        <v>FR</v>
      </c>
      <c r="F2526" s="5" t="str">
        <f>_xlfn.XLOOKUP(Orders[[#This Row],[country_code]],Countries[country_code],Countries[country_name])</f>
        <v>France</v>
      </c>
      <c r="G2526" s="5">
        <f>_xlfn.XLOOKUP(Orders[[#This Row],[user_id]],Users[user_id],Users[is_referral])</f>
        <v>1</v>
      </c>
    </row>
    <row r="2527" spans="1:7">
      <c r="A2527" s="5">
        <v>2135681</v>
      </c>
      <c r="B2527" s="5">
        <v>617</v>
      </c>
      <c r="C2527" s="6">
        <v>43191</v>
      </c>
      <c r="D2527" s="5">
        <v>56</v>
      </c>
      <c r="E2527" s="5" t="str">
        <f>_xlfn.XLOOKUP(Orders[[#This Row],[user_id]],Users[user_id],Users[country])</f>
        <v>ES</v>
      </c>
      <c r="F2527" s="5" t="str">
        <f>_xlfn.XLOOKUP(Orders[[#This Row],[country_code]],Countries[country_code],Countries[country_name])</f>
        <v>Spain</v>
      </c>
      <c r="G2527" s="5">
        <f>_xlfn.XLOOKUP(Orders[[#This Row],[user_id]],Users[user_id],Users[is_referral])</f>
        <v>0</v>
      </c>
    </row>
    <row r="2528" spans="1:7">
      <c r="A2528" s="5">
        <v>2135682</v>
      </c>
      <c r="B2528" s="5">
        <v>14855</v>
      </c>
      <c r="C2528" s="6">
        <v>43191</v>
      </c>
      <c r="D2528" s="5">
        <v>42</v>
      </c>
      <c r="E2528" s="5" t="str">
        <f>_xlfn.XLOOKUP(Orders[[#This Row],[user_id]],Users[user_id],Users[country])</f>
        <v>IT</v>
      </c>
      <c r="F2528" s="5" t="str">
        <f>_xlfn.XLOOKUP(Orders[[#This Row],[country_code]],Countries[country_code],Countries[country_name])</f>
        <v>Italy</v>
      </c>
      <c r="G2528" s="5">
        <f>_xlfn.XLOOKUP(Orders[[#This Row],[user_id]],Users[user_id],Users[is_referral])</f>
        <v>1</v>
      </c>
    </row>
    <row r="2529" spans="1:7">
      <c r="A2529" s="5">
        <v>2135685</v>
      </c>
      <c r="B2529" s="5">
        <v>19675</v>
      </c>
      <c r="C2529" s="6">
        <v>43191</v>
      </c>
      <c r="D2529" s="5">
        <v>61</v>
      </c>
      <c r="E2529" s="5" t="str">
        <f>_xlfn.XLOOKUP(Orders[[#This Row],[user_id]],Users[user_id],Users[country])</f>
        <v>FR</v>
      </c>
      <c r="F2529" s="5" t="str">
        <f>_xlfn.XLOOKUP(Orders[[#This Row],[country_code]],Countries[country_code],Countries[country_name])</f>
        <v>France</v>
      </c>
      <c r="G2529" s="5">
        <f>_xlfn.XLOOKUP(Orders[[#This Row],[user_id]],Users[user_id],Users[is_referral])</f>
        <v>1</v>
      </c>
    </row>
    <row r="2530" spans="1:7">
      <c r="A2530" s="5">
        <v>2135686</v>
      </c>
      <c r="B2530" s="5">
        <v>4012</v>
      </c>
      <c r="C2530" s="6">
        <v>43191</v>
      </c>
      <c r="D2530" s="5">
        <v>64</v>
      </c>
      <c r="E2530" s="5" t="str">
        <f>_xlfn.XLOOKUP(Orders[[#This Row],[user_id]],Users[user_id],Users[country])</f>
        <v>DE</v>
      </c>
      <c r="F2530" s="5" t="str">
        <f>_xlfn.XLOOKUP(Orders[[#This Row],[country_code]],Countries[country_code],Countries[country_name])</f>
        <v>Germany</v>
      </c>
      <c r="G2530" s="5">
        <f>_xlfn.XLOOKUP(Orders[[#This Row],[user_id]],Users[user_id],Users[is_referral])</f>
        <v>0</v>
      </c>
    </row>
    <row r="2531" spans="1:7">
      <c r="A2531" s="5">
        <v>2135688</v>
      </c>
      <c r="B2531" s="5">
        <v>9010</v>
      </c>
      <c r="C2531" s="6">
        <v>43191</v>
      </c>
      <c r="D2531" s="5">
        <v>50</v>
      </c>
      <c r="E2531" s="5" t="str">
        <f>_xlfn.XLOOKUP(Orders[[#This Row],[user_id]],Users[user_id],Users[country])</f>
        <v>FR</v>
      </c>
      <c r="F2531" s="5" t="str">
        <f>_xlfn.XLOOKUP(Orders[[#This Row],[country_code]],Countries[country_code],Countries[country_name])</f>
        <v>France</v>
      </c>
      <c r="G2531" s="5">
        <f>_xlfn.XLOOKUP(Orders[[#This Row],[user_id]],Users[user_id],Users[is_referral])</f>
        <v>1</v>
      </c>
    </row>
    <row r="2532" spans="1:7">
      <c r="A2532" s="5">
        <v>2135690</v>
      </c>
      <c r="B2532" s="5">
        <v>7568</v>
      </c>
      <c r="C2532" s="6">
        <v>43191</v>
      </c>
      <c r="D2532" s="5">
        <v>67</v>
      </c>
      <c r="E2532" s="5" t="str">
        <f>_xlfn.XLOOKUP(Orders[[#This Row],[user_id]],Users[user_id],Users[country])</f>
        <v>ES</v>
      </c>
      <c r="F2532" s="5" t="str">
        <f>_xlfn.XLOOKUP(Orders[[#This Row],[country_code]],Countries[country_code],Countries[country_name])</f>
        <v>Spain</v>
      </c>
      <c r="G2532" s="5">
        <f>_xlfn.XLOOKUP(Orders[[#This Row],[user_id]],Users[user_id],Users[is_referral])</f>
        <v>1</v>
      </c>
    </row>
    <row r="2533" spans="1:7">
      <c r="A2533" s="5">
        <v>2135692</v>
      </c>
      <c r="B2533" s="5">
        <v>19377</v>
      </c>
      <c r="C2533" s="6">
        <v>43191</v>
      </c>
      <c r="D2533" s="5">
        <v>25</v>
      </c>
      <c r="E2533" s="5" t="str">
        <f>_xlfn.XLOOKUP(Orders[[#This Row],[user_id]],Users[user_id],Users[country])</f>
        <v>IT</v>
      </c>
      <c r="F2533" s="5" t="str">
        <f>_xlfn.XLOOKUP(Orders[[#This Row],[country_code]],Countries[country_code],Countries[country_name])</f>
        <v>Italy</v>
      </c>
      <c r="G2533" s="5">
        <f>_xlfn.XLOOKUP(Orders[[#This Row],[user_id]],Users[user_id],Users[is_referral])</f>
        <v>1</v>
      </c>
    </row>
    <row r="2534" spans="1:7">
      <c r="A2534" s="5">
        <v>2135693</v>
      </c>
      <c r="B2534" s="5">
        <v>15118</v>
      </c>
      <c r="C2534" s="6">
        <v>43191</v>
      </c>
      <c r="D2534" s="5">
        <v>61</v>
      </c>
      <c r="E2534" s="5" t="str">
        <f>_xlfn.XLOOKUP(Orders[[#This Row],[user_id]],Users[user_id],Users[country])</f>
        <v>FR</v>
      </c>
      <c r="F2534" s="5" t="str">
        <f>_xlfn.XLOOKUP(Orders[[#This Row],[country_code]],Countries[country_code],Countries[country_name])</f>
        <v>France</v>
      </c>
      <c r="G2534" s="5">
        <f>_xlfn.XLOOKUP(Orders[[#This Row],[user_id]],Users[user_id],Users[is_referral])</f>
        <v>1</v>
      </c>
    </row>
    <row r="2535" spans="1:7">
      <c r="A2535" s="5">
        <v>2135694</v>
      </c>
      <c r="B2535" s="5">
        <v>7275</v>
      </c>
      <c r="C2535" s="6">
        <v>43191</v>
      </c>
      <c r="D2535" s="5">
        <v>40</v>
      </c>
      <c r="E2535" s="5" t="str">
        <f>_xlfn.XLOOKUP(Orders[[#This Row],[user_id]],Users[user_id],Users[country])</f>
        <v>DE</v>
      </c>
      <c r="F2535" s="5" t="str">
        <f>_xlfn.XLOOKUP(Orders[[#This Row],[country_code]],Countries[country_code],Countries[country_name])</f>
        <v>Germany</v>
      </c>
      <c r="G2535" s="5">
        <f>_xlfn.XLOOKUP(Orders[[#This Row],[user_id]],Users[user_id],Users[is_referral])</f>
        <v>1</v>
      </c>
    </row>
    <row r="2536" spans="1:7">
      <c r="A2536" s="5">
        <v>2135695</v>
      </c>
      <c r="B2536" s="5">
        <v>13102</v>
      </c>
      <c r="C2536" s="6">
        <v>43191</v>
      </c>
      <c r="D2536" s="5">
        <v>29</v>
      </c>
      <c r="E2536" s="5" t="str">
        <f>_xlfn.XLOOKUP(Orders[[#This Row],[user_id]],Users[user_id],Users[country])</f>
        <v>FR</v>
      </c>
      <c r="F2536" s="5" t="str">
        <f>_xlfn.XLOOKUP(Orders[[#This Row],[country_code]],Countries[country_code],Countries[country_name])</f>
        <v>France</v>
      </c>
      <c r="G2536" s="5">
        <f>_xlfn.XLOOKUP(Orders[[#This Row],[user_id]],Users[user_id],Users[is_referral])</f>
        <v>1</v>
      </c>
    </row>
    <row r="2537" spans="1:7">
      <c r="A2537" s="5">
        <v>2135696</v>
      </c>
      <c r="B2537" s="5">
        <v>4810</v>
      </c>
      <c r="C2537" s="6">
        <v>43191</v>
      </c>
      <c r="D2537" s="5">
        <v>29</v>
      </c>
      <c r="E2537" s="5" t="str">
        <f>_xlfn.XLOOKUP(Orders[[#This Row],[user_id]],Users[user_id],Users[country])</f>
        <v>IT</v>
      </c>
      <c r="F2537" s="5" t="str">
        <f>_xlfn.XLOOKUP(Orders[[#This Row],[country_code]],Countries[country_code],Countries[country_name])</f>
        <v>Italy</v>
      </c>
      <c r="G2537" s="5">
        <f>_xlfn.XLOOKUP(Orders[[#This Row],[user_id]],Users[user_id],Users[is_referral])</f>
        <v>0</v>
      </c>
    </row>
    <row r="2538" spans="1:7">
      <c r="A2538" s="5">
        <v>2135697</v>
      </c>
      <c r="B2538" s="5">
        <v>7782</v>
      </c>
      <c r="C2538" s="6">
        <v>43191</v>
      </c>
      <c r="D2538" s="5">
        <v>41</v>
      </c>
      <c r="E2538" s="5" t="str">
        <f>_xlfn.XLOOKUP(Orders[[#This Row],[user_id]],Users[user_id],Users[country])</f>
        <v>DE</v>
      </c>
      <c r="F2538" s="5" t="str">
        <f>_xlfn.XLOOKUP(Orders[[#This Row],[country_code]],Countries[country_code],Countries[country_name])</f>
        <v>Germany</v>
      </c>
      <c r="G2538" s="5">
        <f>_xlfn.XLOOKUP(Orders[[#This Row],[user_id]],Users[user_id],Users[is_referral])</f>
        <v>1</v>
      </c>
    </row>
    <row r="2539" spans="1:7">
      <c r="A2539" s="5">
        <v>2135698</v>
      </c>
      <c r="B2539" s="5">
        <v>14671</v>
      </c>
      <c r="C2539" s="6">
        <v>43191</v>
      </c>
      <c r="D2539" s="5">
        <v>59</v>
      </c>
      <c r="E2539" s="5" t="str">
        <f>_xlfn.XLOOKUP(Orders[[#This Row],[user_id]],Users[user_id],Users[country])</f>
        <v>ES</v>
      </c>
      <c r="F2539" s="5" t="str">
        <f>_xlfn.XLOOKUP(Orders[[#This Row],[country_code]],Countries[country_code],Countries[country_name])</f>
        <v>Spain</v>
      </c>
      <c r="G2539" s="5">
        <f>_xlfn.XLOOKUP(Orders[[#This Row],[user_id]],Users[user_id],Users[is_referral])</f>
        <v>1</v>
      </c>
    </row>
    <row r="2540" spans="1:7">
      <c r="A2540" s="5">
        <v>2135699</v>
      </c>
      <c r="B2540" s="5">
        <v>12100</v>
      </c>
      <c r="C2540" s="6">
        <v>43191</v>
      </c>
      <c r="D2540" s="5">
        <v>30</v>
      </c>
      <c r="E2540" s="5" t="str">
        <f>_xlfn.XLOOKUP(Orders[[#This Row],[user_id]],Users[user_id],Users[country])</f>
        <v>ES</v>
      </c>
      <c r="F2540" s="5" t="str">
        <f>_xlfn.XLOOKUP(Orders[[#This Row],[country_code]],Countries[country_code],Countries[country_name])</f>
        <v>Spain</v>
      </c>
      <c r="G2540" s="5">
        <f>_xlfn.XLOOKUP(Orders[[#This Row],[user_id]],Users[user_id],Users[is_referral])</f>
        <v>1</v>
      </c>
    </row>
    <row r="2541" spans="1:7">
      <c r="A2541" s="5">
        <v>2135700</v>
      </c>
      <c r="B2541" s="5">
        <v>5492</v>
      </c>
      <c r="C2541" s="6">
        <v>43191</v>
      </c>
      <c r="D2541" s="5">
        <v>64</v>
      </c>
      <c r="E2541" s="5" t="str">
        <f>_xlfn.XLOOKUP(Orders[[#This Row],[user_id]],Users[user_id],Users[country])</f>
        <v>DE</v>
      </c>
      <c r="F2541" s="5" t="str">
        <f>_xlfn.XLOOKUP(Orders[[#This Row],[country_code]],Countries[country_code],Countries[country_name])</f>
        <v>Germany</v>
      </c>
      <c r="G2541" s="5">
        <f>_xlfn.XLOOKUP(Orders[[#This Row],[user_id]],Users[user_id],Users[is_referral])</f>
        <v>1</v>
      </c>
    </row>
    <row r="2542" spans="1:7">
      <c r="A2542" s="5">
        <v>2135702</v>
      </c>
      <c r="B2542" s="5">
        <v>14033</v>
      </c>
      <c r="C2542" s="6">
        <v>43191</v>
      </c>
      <c r="D2542" s="5">
        <v>30</v>
      </c>
      <c r="E2542" s="5" t="str">
        <f>_xlfn.XLOOKUP(Orders[[#This Row],[user_id]],Users[user_id],Users[country])</f>
        <v>ES</v>
      </c>
      <c r="F2542" s="5" t="str">
        <f>_xlfn.XLOOKUP(Orders[[#This Row],[country_code]],Countries[country_code],Countries[country_name])</f>
        <v>Spain</v>
      </c>
      <c r="G2542" s="5">
        <f>_xlfn.XLOOKUP(Orders[[#This Row],[user_id]],Users[user_id],Users[is_referral])</f>
        <v>0</v>
      </c>
    </row>
    <row r="2543" spans="1:7">
      <c r="A2543" s="5">
        <v>2135703</v>
      </c>
      <c r="B2543" s="5">
        <v>3831</v>
      </c>
      <c r="C2543" s="6">
        <v>43191</v>
      </c>
      <c r="D2543" s="5">
        <v>57</v>
      </c>
      <c r="E2543" s="5" t="str">
        <f>_xlfn.XLOOKUP(Orders[[#This Row],[user_id]],Users[user_id],Users[country])</f>
        <v>IT</v>
      </c>
      <c r="F2543" s="5" t="str">
        <f>_xlfn.XLOOKUP(Orders[[#This Row],[country_code]],Countries[country_code],Countries[country_name])</f>
        <v>Italy</v>
      </c>
      <c r="G2543" s="5">
        <f>_xlfn.XLOOKUP(Orders[[#This Row],[user_id]],Users[user_id],Users[is_referral])</f>
        <v>0</v>
      </c>
    </row>
    <row r="2544" spans="1:7">
      <c r="A2544" s="5">
        <v>2135705</v>
      </c>
      <c r="B2544" s="5">
        <v>14351</v>
      </c>
      <c r="C2544" s="6">
        <v>43191</v>
      </c>
      <c r="D2544" s="5">
        <v>34</v>
      </c>
      <c r="E2544" s="5" t="str">
        <f>_xlfn.XLOOKUP(Orders[[#This Row],[user_id]],Users[user_id],Users[country])</f>
        <v>ES</v>
      </c>
      <c r="F2544" s="5" t="str">
        <f>_xlfn.XLOOKUP(Orders[[#This Row],[country_code]],Countries[country_code],Countries[country_name])</f>
        <v>Spain</v>
      </c>
      <c r="G2544" s="5">
        <f>_xlfn.XLOOKUP(Orders[[#This Row],[user_id]],Users[user_id],Users[is_referral])</f>
        <v>1</v>
      </c>
    </row>
    <row r="2545" spans="1:7">
      <c r="A2545" s="5">
        <v>2135706</v>
      </c>
      <c r="B2545" s="5">
        <v>18426</v>
      </c>
      <c r="C2545" s="6">
        <v>43191</v>
      </c>
      <c r="D2545" s="5">
        <v>12</v>
      </c>
      <c r="E2545" s="5" t="str">
        <f>_xlfn.XLOOKUP(Orders[[#This Row],[user_id]],Users[user_id],Users[country])</f>
        <v>IT</v>
      </c>
      <c r="F2545" s="5" t="str">
        <f>_xlfn.XLOOKUP(Orders[[#This Row],[country_code]],Countries[country_code],Countries[country_name])</f>
        <v>Italy</v>
      </c>
      <c r="G2545" s="5">
        <f>_xlfn.XLOOKUP(Orders[[#This Row],[user_id]],Users[user_id],Users[is_referral])</f>
        <v>1</v>
      </c>
    </row>
    <row r="2546" spans="1:7">
      <c r="A2546" s="5">
        <v>2135707</v>
      </c>
      <c r="B2546" s="5">
        <v>17276</v>
      </c>
      <c r="C2546" s="6">
        <v>43191</v>
      </c>
      <c r="D2546" s="5">
        <v>33</v>
      </c>
      <c r="E2546" s="5" t="str">
        <f>_xlfn.XLOOKUP(Orders[[#This Row],[user_id]],Users[user_id],Users[country])</f>
        <v>FR</v>
      </c>
      <c r="F2546" s="5" t="str">
        <f>_xlfn.XLOOKUP(Orders[[#This Row],[country_code]],Countries[country_code],Countries[country_name])</f>
        <v>France</v>
      </c>
      <c r="G2546" s="5">
        <f>_xlfn.XLOOKUP(Orders[[#This Row],[user_id]],Users[user_id],Users[is_referral])</f>
        <v>1</v>
      </c>
    </row>
    <row r="2547" spans="1:7">
      <c r="A2547" s="5">
        <v>2135709</v>
      </c>
      <c r="B2547" s="5">
        <v>116</v>
      </c>
      <c r="C2547" s="6">
        <v>43191</v>
      </c>
      <c r="D2547" s="5">
        <v>43</v>
      </c>
      <c r="E2547" s="5" t="str">
        <f>_xlfn.XLOOKUP(Orders[[#This Row],[user_id]],Users[user_id],Users[country])</f>
        <v>DE</v>
      </c>
      <c r="F2547" s="5" t="str">
        <f>_xlfn.XLOOKUP(Orders[[#This Row],[country_code]],Countries[country_code],Countries[country_name])</f>
        <v>Germany</v>
      </c>
      <c r="G2547" s="5">
        <f>_xlfn.XLOOKUP(Orders[[#This Row],[user_id]],Users[user_id],Users[is_referral])</f>
        <v>0</v>
      </c>
    </row>
    <row r="2548" spans="1:7">
      <c r="A2548" s="5">
        <v>2135710</v>
      </c>
      <c r="B2548" s="5">
        <v>17375</v>
      </c>
      <c r="C2548" s="6">
        <v>43191</v>
      </c>
      <c r="D2548" s="5">
        <v>24</v>
      </c>
      <c r="E2548" s="5" t="str">
        <f>_xlfn.XLOOKUP(Orders[[#This Row],[user_id]],Users[user_id],Users[country])</f>
        <v>FR</v>
      </c>
      <c r="F2548" s="5" t="str">
        <f>_xlfn.XLOOKUP(Orders[[#This Row],[country_code]],Countries[country_code],Countries[country_name])</f>
        <v>France</v>
      </c>
      <c r="G2548" s="5">
        <f>_xlfn.XLOOKUP(Orders[[#This Row],[user_id]],Users[user_id],Users[is_referral])</f>
        <v>1</v>
      </c>
    </row>
    <row r="2549" spans="1:7">
      <c r="A2549" s="5">
        <v>2135713</v>
      </c>
      <c r="B2549" s="5">
        <v>9343</v>
      </c>
      <c r="C2549" s="6">
        <v>43191</v>
      </c>
      <c r="D2549" s="5">
        <v>44</v>
      </c>
      <c r="E2549" s="5" t="str">
        <f>_xlfn.XLOOKUP(Orders[[#This Row],[user_id]],Users[user_id],Users[country])</f>
        <v>FR</v>
      </c>
      <c r="F2549" s="5" t="str">
        <f>_xlfn.XLOOKUP(Orders[[#This Row],[country_code]],Countries[country_code],Countries[country_name])</f>
        <v>France</v>
      </c>
      <c r="G2549" s="5">
        <f>_xlfn.XLOOKUP(Orders[[#This Row],[user_id]],Users[user_id],Users[is_referral])</f>
        <v>1</v>
      </c>
    </row>
    <row r="2550" spans="1:7">
      <c r="A2550" s="5">
        <v>2135715</v>
      </c>
      <c r="B2550" s="5">
        <v>7330</v>
      </c>
      <c r="C2550" s="6">
        <v>43191</v>
      </c>
      <c r="D2550" s="5">
        <v>51</v>
      </c>
      <c r="E2550" s="5" t="str">
        <f>_xlfn.XLOOKUP(Orders[[#This Row],[user_id]],Users[user_id],Users[country])</f>
        <v>IT</v>
      </c>
      <c r="F2550" s="5" t="str">
        <f>_xlfn.XLOOKUP(Orders[[#This Row],[country_code]],Countries[country_code],Countries[country_name])</f>
        <v>Italy</v>
      </c>
      <c r="G2550" s="5">
        <f>_xlfn.XLOOKUP(Orders[[#This Row],[user_id]],Users[user_id],Users[is_referral])</f>
        <v>1</v>
      </c>
    </row>
    <row r="2551" spans="1:7">
      <c r="A2551" s="5">
        <v>2135716</v>
      </c>
      <c r="B2551" s="5">
        <v>13710</v>
      </c>
      <c r="C2551" s="6">
        <v>43191</v>
      </c>
      <c r="D2551" s="5">
        <v>36</v>
      </c>
      <c r="E2551" s="5" t="str">
        <f>_xlfn.XLOOKUP(Orders[[#This Row],[user_id]],Users[user_id],Users[country])</f>
        <v>DE</v>
      </c>
      <c r="F2551" s="5" t="str">
        <f>_xlfn.XLOOKUP(Orders[[#This Row],[country_code]],Countries[country_code],Countries[country_name])</f>
        <v>Germany</v>
      </c>
      <c r="G2551" s="5">
        <f>_xlfn.XLOOKUP(Orders[[#This Row],[user_id]],Users[user_id],Users[is_referral])</f>
        <v>1</v>
      </c>
    </row>
    <row r="2552" spans="1:7">
      <c r="A2552" s="5">
        <v>2135722</v>
      </c>
      <c r="B2552" s="5">
        <v>11524</v>
      </c>
      <c r="C2552" s="6">
        <v>43191</v>
      </c>
      <c r="D2552" s="5">
        <v>73</v>
      </c>
      <c r="E2552" s="5" t="str">
        <f>_xlfn.XLOOKUP(Orders[[#This Row],[user_id]],Users[user_id],Users[country])</f>
        <v>DE</v>
      </c>
      <c r="F2552" s="5" t="str">
        <f>_xlfn.XLOOKUP(Orders[[#This Row],[country_code]],Countries[country_code],Countries[country_name])</f>
        <v>Germany</v>
      </c>
      <c r="G2552" s="5">
        <f>_xlfn.XLOOKUP(Orders[[#This Row],[user_id]],Users[user_id],Users[is_referral])</f>
        <v>1</v>
      </c>
    </row>
    <row r="2553" spans="1:7">
      <c r="A2553" s="5">
        <v>2135724</v>
      </c>
      <c r="B2553" s="5">
        <v>5368</v>
      </c>
      <c r="C2553" s="6">
        <v>43191</v>
      </c>
      <c r="D2553" s="5">
        <v>86</v>
      </c>
      <c r="E2553" s="5" t="str">
        <f>_xlfn.XLOOKUP(Orders[[#This Row],[user_id]],Users[user_id],Users[country])</f>
        <v>FR</v>
      </c>
      <c r="F2553" s="5" t="str">
        <f>_xlfn.XLOOKUP(Orders[[#This Row],[country_code]],Countries[country_code],Countries[country_name])</f>
        <v>France</v>
      </c>
      <c r="G2553" s="5">
        <f>_xlfn.XLOOKUP(Orders[[#This Row],[user_id]],Users[user_id],Users[is_referral])</f>
        <v>1</v>
      </c>
    </row>
    <row r="2554" spans="1:7">
      <c r="A2554" s="5">
        <v>2135725</v>
      </c>
      <c r="B2554" s="5">
        <v>6642</v>
      </c>
      <c r="C2554" s="6">
        <v>43191</v>
      </c>
      <c r="D2554" s="5">
        <v>69</v>
      </c>
      <c r="E2554" s="5" t="str">
        <f>_xlfn.XLOOKUP(Orders[[#This Row],[user_id]],Users[user_id],Users[country])</f>
        <v>FR</v>
      </c>
      <c r="F2554" s="5" t="str">
        <f>_xlfn.XLOOKUP(Orders[[#This Row],[country_code]],Countries[country_code],Countries[country_name])</f>
        <v>France</v>
      </c>
      <c r="G2554" s="5">
        <f>_xlfn.XLOOKUP(Orders[[#This Row],[user_id]],Users[user_id],Users[is_referral])</f>
        <v>1</v>
      </c>
    </row>
    <row r="2555" spans="1:7">
      <c r="A2555" s="5">
        <v>2135726</v>
      </c>
      <c r="B2555" s="5">
        <v>8245</v>
      </c>
      <c r="C2555" s="6">
        <v>43191</v>
      </c>
      <c r="D2555" s="5">
        <v>58</v>
      </c>
      <c r="E2555" s="5" t="str">
        <f>_xlfn.XLOOKUP(Orders[[#This Row],[user_id]],Users[user_id],Users[country])</f>
        <v>ES</v>
      </c>
      <c r="F2555" s="5" t="str">
        <f>_xlfn.XLOOKUP(Orders[[#This Row],[country_code]],Countries[country_code],Countries[country_name])</f>
        <v>Spain</v>
      </c>
      <c r="G2555" s="5">
        <f>_xlfn.XLOOKUP(Orders[[#This Row],[user_id]],Users[user_id],Users[is_referral])</f>
        <v>1</v>
      </c>
    </row>
    <row r="2556" spans="1:7">
      <c r="A2556" s="5">
        <v>2135727</v>
      </c>
      <c r="B2556" s="5">
        <v>18300</v>
      </c>
      <c r="C2556" s="6">
        <v>43191</v>
      </c>
      <c r="D2556" s="5">
        <v>14</v>
      </c>
      <c r="E2556" s="5" t="str">
        <f>_xlfn.XLOOKUP(Orders[[#This Row],[user_id]],Users[user_id],Users[country])</f>
        <v>DE</v>
      </c>
      <c r="F2556" s="5" t="str">
        <f>_xlfn.XLOOKUP(Orders[[#This Row],[country_code]],Countries[country_code],Countries[country_name])</f>
        <v>Germany</v>
      </c>
      <c r="G2556" s="5">
        <f>_xlfn.XLOOKUP(Orders[[#This Row],[user_id]],Users[user_id],Users[is_referral])</f>
        <v>1</v>
      </c>
    </row>
    <row r="2557" spans="1:7">
      <c r="A2557" s="5">
        <v>2135729</v>
      </c>
      <c r="B2557" s="5">
        <v>8820</v>
      </c>
      <c r="C2557" s="6">
        <v>43191</v>
      </c>
      <c r="D2557" s="5">
        <v>48</v>
      </c>
      <c r="E2557" s="5" t="str">
        <f>_xlfn.XLOOKUP(Orders[[#This Row],[user_id]],Users[user_id],Users[country])</f>
        <v>FR</v>
      </c>
      <c r="F2557" s="5" t="str">
        <f>_xlfn.XLOOKUP(Orders[[#This Row],[country_code]],Countries[country_code],Countries[country_name])</f>
        <v>France</v>
      </c>
      <c r="G2557" s="5">
        <f>_xlfn.XLOOKUP(Orders[[#This Row],[user_id]],Users[user_id],Users[is_referral])</f>
        <v>0</v>
      </c>
    </row>
    <row r="2558" spans="1:7">
      <c r="A2558" s="5">
        <v>2135731</v>
      </c>
      <c r="B2558" s="5">
        <v>9011</v>
      </c>
      <c r="C2558" s="6">
        <v>43191</v>
      </c>
      <c r="D2558" s="5">
        <v>39</v>
      </c>
      <c r="E2558" s="5" t="str">
        <f>_xlfn.XLOOKUP(Orders[[#This Row],[user_id]],Users[user_id],Users[country])</f>
        <v>FR</v>
      </c>
      <c r="F2558" s="5" t="str">
        <f>_xlfn.XLOOKUP(Orders[[#This Row],[country_code]],Countries[country_code],Countries[country_name])</f>
        <v>France</v>
      </c>
      <c r="G2558" s="5">
        <f>_xlfn.XLOOKUP(Orders[[#This Row],[user_id]],Users[user_id],Users[is_referral])</f>
        <v>1</v>
      </c>
    </row>
    <row r="2559" spans="1:7">
      <c r="A2559" s="5">
        <v>2135734</v>
      </c>
      <c r="B2559" s="5">
        <v>9722</v>
      </c>
      <c r="C2559" s="6">
        <v>43191</v>
      </c>
      <c r="D2559" s="5">
        <v>47</v>
      </c>
      <c r="E2559" s="5" t="str">
        <f>_xlfn.XLOOKUP(Orders[[#This Row],[user_id]],Users[user_id],Users[country])</f>
        <v>IT</v>
      </c>
      <c r="F2559" s="5" t="str">
        <f>_xlfn.XLOOKUP(Orders[[#This Row],[country_code]],Countries[country_code],Countries[country_name])</f>
        <v>Italy</v>
      </c>
      <c r="G2559" s="5">
        <f>_xlfn.XLOOKUP(Orders[[#This Row],[user_id]],Users[user_id],Users[is_referral])</f>
        <v>1</v>
      </c>
    </row>
    <row r="2560" spans="1:7">
      <c r="A2560" s="5">
        <v>2135736</v>
      </c>
      <c r="B2560" s="5">
        <v>17026</v>
      </c>
      <c r="C2560" s="6">
        <v>43191</v>
      </c>
      <c r="D2560" s="5">
        <v>23</v>
      </c>
      <c r="E2560" s="5" t="str">
        <f>_xlfn.XLOOKUP(Orders[[#This Row],[user_id]],Users[user_id],Users[country])</f>
        <v>IT</v>
      </c>
      <c r="F2560" s="5" t="str">
        <f>_xlfn.XLOOKUP(Orders[[#This Row],[country_code]],Countries[country_code],Countries[country_name])</f>
        <v>Italy</v>
      </c>
      <c r="G2560" s="5">
        <f>_xlfn.XLOOKUP(Orders[[#This Row],[user_id]],Users[user_id],Users[is_referral])</f>
        <v>1</v>
      </c>
    </row>
    <row r="2561" spans="1:7">
      <c r="A2561" s="5">
        <v>2135737</v>
      </c>
      <c r="B2561" s="5">
        <v>4113</v>
      </c>
      <c r="C2561" s="6">
        <v>43191</v>
      </c>
      <c r="D2561" s="5">
        <v>82</v>
      </c>
      <c r="E2561" s="5" t="str">
        <f>_xlfn.XLOOKUP(Orders[[#This Row],[user_id]],Users[user_id],Users[country])</f>
        <v>FR</v>
      </c>
      <c r="F2561" s="5" t="str">
        <f>_xlfn.XLOOKUP(Orders[[#This Row],[country_code]],Countries[country_code],Countries[country_name])</f>
        <v>France</v>
      </c>
      <c r="G2561" s="5">
        <f>_xlfn.XLOOKUP(Orders[[#This Row],[user_id]],Users[user_id],Users[is_referral])</f>
        <v>0</v>
      </c>
    </row>
    <row r="2562" spans="1:7">
      <c r="A2562" s="5">
        <v>2135738</v>
      </c>
      <c r="B2562" s="5">
        <v>5962</v>
      </c>
      <c r="C2562" s="6">
        <v>43191</v>
      </c>
      <c r="D2562" s="5">
        <v>39</v>
      </c>
      <c r="E2562" s="5" t="str">
        <f>_xlfn.XLOOKUP(Orders[[#This Row],[user_id]],Users[user_id],Users[country])</f>
        <v>ES</v>
      </c>
      <c r="F2562" s="5" t="str">
        <f>_xlfn.XLOOKUP(Orders[[#This Row],[country_code]],Countries[country_code],Countries[country_name])</f>
        <v>Spain</v>
      </c>
      <c r="G2562" s="5">
        <f>_xlfn.XLOOKUP(Orders[[#This Row],[user_id]],Users[user_id],Users[is_referral])</f>
        <v>1</v>
      </c>
    </row>
    <row r="2563" spans="1:7">
      <c r="A2563" s="5">
        <v>2135739</v>
      </c>
      <c r="B2563" s="5">
        <v>19518</v>
      </c>
      <c r="C2563" s="6">
        <v>43191</v>
      </c>
      <c r="D2563" s="5">
        <v>21</v>
      </c>
      <c r="E2563" s="5" t="str">
        <f>_xlfn.XLOOKUP(Orders[[#This Row],[user_id]],Users[user_id],Users[country])</f>
        <v>IT</v>
      </c>
      <c r="F2563" s="5" t="str">
        <f>_xlfn.XLOOKUP(Orders[[#This Row],[country_code]],Countries[country_code],Countries[country_name])</f>
        <v>Italy</v>
      </c>
      <c r="G2563" s="5">
        <f>_xlfn.XLOOKUP(Orders[[#This Row],[user_id]],Users[user_id],Users[is_referral])</f>
        <v>1</v>
      </c>
    </row>
    <row r="2564" spans="1:7">
      <c r="A2564" s="5">
        <v>2135742</v>
      </c>
      <c r="B2564" s="5">
        <v>2245</v>
      </c>
      <c r="C2564" s="6">
        <v>43191</v>
      </c>
      <c r="D2564" s="5">
        <v>29</v>
      </c>
      <c r="E2564" s="5" t="str">
        <f>_xlfn.XLOOKUP(Orders[[#This Row],[user_id]],Users[user_id],Users[country])</f>
        <v>IT</v>
      </c>
      <c r="F2564" s="5" t="str">
        <f>_xlfn.XLOOKUP(Orders[[#This Row],[country_code]],Countries[country_code],Countries[country_name])</f>
        <v>Italy</v>
      </c>
      <c r="G2564" s="5">
        <f>_xlfn.XLOOKUP(Orders[[#This Row],[user_id]],Users[user_id],Users[is_referral])</f>
        <v>0</v>
      </c>
    </row>
    <row r="2565" spans="1:7">
      <c r="A2565" s="5">
        <v>2135746</v>
      </c>
      <c r="B2565" s="5">
        <v>3923</v>
      </c>
      <c r="C2565" s="6">
        <v>43191</v>
      </c>
      <c r="D2565" s="5">
        <v>45</v>
      </c>
      <c r="E2565" s="5" t="str">
        <f>_xlfn.XLOOKUP(Orders[[#This Row],[user_id]],Users[user_id],Users[country])</f>
        <v>FR</v>
      </c>
      <c r="F2565" s="5" t="str">
        <f>_xlfn.XLOOKUP(Orders[[#This Row],[country_code]],Countries[country_code],Countries[country_name])</f>
        <v>France</v>
      </c>
      <c r="G2565" s="5">
        <f>_xlfn.XLOOKUP(Orders[[#This Row],[user_id]],Users[user_id],Users[is_referral])</f>
        <v>0</v>
      </c>
    </row>
    <row r="2566" spans="1:7">
      <c r="A2566" s="5">
        <v>2135747</v>
      </c>
      <c r="B2566" s="5">
        <v>7793</v>
      </c>
      <c r="C2566" s="6">
        <v>43191</v>
      </c>
      <c r="D2566" s="5">
        <v>48</v>
      </c>
      <c r="E2566" s="5" t="str">
        <f>_xlfn.XLOOKUP(Orders[[#This Row],[user_id]],Users[user_id],Users[country])</f>
        <v>DE</v>
      </c>
      <c r="F2566" s="5" t="str">
        <f>_xlfn.XLOOKUP(Orders[[#This Row],[country_code]],Countries[country_code],Countries[country_name])</f>
        <v>Germany</v>
      </c>
      <c r="G2566" s="5">
        <f>_xlfn.XLOOKUP(Orders[[#This Row],[user_id]],Users[user_id],Users[is_referral])</f>
        <v>1</v>
      </c>
    </row>
    <row r="2567" spans="1:7">
      <c r="A2567" s="5">
        <v>2135748</v>
      </c>
      <c r="B2567" s="5">
        <v>14719</v>
      </c>
      <c r="C2567" s="6">
        <v>43191</v>
      </c>
      <c r="D2567" s="5">
        <v>35</v>
      </c>
      <c r="E2567" s="5" t="str">
        <f>_xlfn.XLOOKUP(Orders[[#This Row],[user_id]],Users[user_id],Users[country])</f>
        <v>IT</v>
      </c>
      <c r="F2567" s="5" t="str">
        <f>_xlfn.XLOOKUP(Orders[[#This Row],[country_code]],Countries[country_code],Countries[country_name])</f>
        <v>Italy</v>
      </c>
      <c r="G2567" s="5">
        <f>_xlfn.XLOOKUP(Orders[[#This Row],[user_id]],Users[user_id],Users[is_referral])</f>
        <v>1</v>
      </c>
    </row>
    <row r="2568" spans="1:7">
      <c r="A2568" s="5">
        <v>2135749</v>
      </c>
      <c r="B2568" s="5">
        <v>17008</v>
      </c>
      <c r="C2568" s="6">
        <v>43191</v>
      </c>
      <c r="D2568" s="5">
        <v>40</v>
      </c>
      <c r="E2568" s="5" t="str">
        <f>_xlfn.XLOOKUP(Orders[[#This Row],[user_id]],Users[user_id],Users[country])</f>
        <v>IT</v>
      </c>
      <c r="F2568" s="5" t="str">
        <f>_xlfn.XLOOKUP(Orders[[#This Row],[country_code]],Countries[country_code],Countries[country_name])</f>
        <v>Italy</v>
      </c>
      <c r="G2568" s="5">
        <f>_xlfn.XLOOKUP(Orders[[#This Row],[user_id]],Users[user_id],Users[is_referral])</f>
        <v>1</v>
      </c>
    </row>
    <row r="2569" spans="1:7">
      <c r="A2569" s="5">
        <v>2135750</v>
      </c>
      <c r="B2569" s="5">
        <v>14019</v>
      </c>
      <c r="C2569" s="6">
        <v>43191</v>
      </c>
      <c r="D2569" s="5">
        <v>68</v>
      </c>
      <c r="E2569" s="5" t="str">
        <f>_xlfn.XLOOKUP(Orders[[#This Row],[user_id]],Users[user_id],Users[country])</f>
        <v>FR</v>
      </c>
      <c r="F2569" s="5" t="str">
        <f>_xlfn.XLOOKUP(Orders[[#This Row],[country_code]],Countries[country_code],Countries[country_name])</f>
        <v>France</v>
      </c>
      <c r="G2569" s="5">
        <f>_xlfn.XLOOKUP(Orders[[#This Row],[user_id]],Users[user_id],Users[is_referral])</f>
        <v>1</v>
      </c>
    </row>
    <row r="2570" spans="1:7">
      <c r="A2570" s="5">
        <v>2135752</v>
      </c>
      <c r="B2570" s="5">
        <v>6710</v>
      </c>
      <c r="C2570" s="6">
        <v>43191</v>
      </c>
      <c r="D2570" s="5">
        <v>45</v>
      </c>
      <c r="E2570" s="5" t="str">
        <f>_xlfn.XLOOKUP(Orders[[#This Row],[user_id]],Users[user_id],Users[country])</f>
        <v>FR</v>
      </c>
      <c r="F2570" s="5" t="str">
        <f>_xlfn.XLOOKUP(Orders[[#This Row],[country_code]],Countries[country_code],Countries[country_name])</f>
        <v>France</v>
      </c>
      <c r="G2570" s="5">
        <f>_xlfn.XLOOKUP(Orders[[#This Row],[user_id]],Users[user_id],Users[is_referral])</f>
        <v>1</v>
      </c>
    </row>
    <row r="2571" spans="1:7">
      <c r="A2571" s="5">
        <v>2135753</v>
      </c>
      <c r="B2571" s="5">
        <v>15641</v>
      </c>
      <c r="C2571" s="6">
        <v>43191</v>
      </c>
      <c r="D2571" s="5">
        <v>12</v>
      </c>
      <c r="E2571" s="5" t="str">
        <f>_xlfn.XLOOKUP(Orders[[#This Row],[user_id]],Users[user_id],Users[country])</f>
        <v>DE</v>
      </c>
      <c r="F2571" s="5" t="str">
        <f>_xlfn.XLOOKUP(Orders[[#This Row],[country_code]],Countries[country_code],Countries[country_name])</f>
        <v>Germany</v>
      </c>
      <c r="G2571" s="5">
        <f>_xlfn.XLOOKUP(Orders[[#This Row],[user_id]],Users[user_id],Users[is_referral])</f>
        <v>1</v>
      </c>
    </row>
    <row r="2572" spans="1:7">
      <c r="A2572" s="5">
        <v>2135755</v>
      </c>
      <c r="B2572" s="5">
        <v>6753</v>
      </c>
      <c r="C2572" s="6">
        <v>43191</v>
      </c>
      <c r="D2572" s="5">
        <v>65</v>
      </c>
      <c r="E2572" s="5" t="str">
        <f>_xlfn.XLOOKUP(Orders[[#This Row],[user_id]],Users[user_id],Users[country])</f>
        <v>DE</v>
      </c>
      <c r="F2572" s="5" t="str">
        <f>_xlfn.XLOOKUP(Orders[[#This Row],[country_code]],Countries[country_code],Countries[country_name])</f>
        <v>Germany</v>
      </c>
      <c r="G2572" s="5">
        <f>_xlfn.XLOOKUP(Orders[[#This Row],[user_id]],Users[user_id],Users[is_referral])</f>
        <v>1</v>
      </c>
    </row>
    <row r="2573" spans="1:7">
      <c r="A2573" s="5">
        <v>2135756</v>
      </c>
      <c r="B2573" s="5">
        <v>9027</v>
      </c>
      <c r="C2573" s="6">
        <v>43191</v>
      </c>
      <c r="D2573" s="5">
        <v>65</v>
      </c>
      <c r="E2573" s="5" t="str">
        <f>_xlfn.XLOOKUP(Orders[[#This Row],[user_id]],Users[user_id],Users[country])</f>
        <v>FR</v>
      </c>
      <c r="F2573" s="5" t="str">
        <f>_xlfn.XLOOKUP(Orders[[#This Row],[country_code]],Countries[country_code],Countries[country_name])</f>
        <v>France</v>
      </c>
      <c r="G2573" s="5">
        <f>_xlfn.XLOOKUP(Orders[[#This Row],[user_id]],Users[user_id],Users[is_referral])</f>
        <v>0</v>
      </c>
    </row>
    <row r="2574" spans="1:7">
      <c r="A2574" s="5">
        <v>2135757</v>
      </c>
      <c r="B2574" s="5">
        <v>2389</v>
      </c>
      <c r="C2574" s="6">
        <v>43191</v>
      </c>
      <c r="D2574" s="5">
        <v>42</v>
      </c>
      <c r="E2574" s="5" t="str">
        <f>_xlfn.XLOOKUP(Orders[[#This Row],[user_id]],Users[user_id],Users[country])</f>
        <v>ES</v>
      </c>
      <c r="F2574" s="5" t="str">
        <f>_xlfn.XLOOKUP(Orders[[#This Row],[country_code]],Countries[country_code],Countries[country_name])</f>
        <v>Spain</v>
      </c>
      <c r="G2574" s="5">
        <f>_xlfn.XLOOKUP(Orders[[#This Row],[user_id]],Users[user_id],Users[is_referral])</f>
        <v>0</v>
      </c>
    </row>
    <row r="2575" spans="1:7">
      <c r="A2575" s="5">
        <v>2135761</v>
      </c>
      <c r="B2575" s="5">
        <v>18254</v>
      </c>
      <c r="C2575" s="6">
        <v>43191</v>
      </c>
      <c r="D2575" s="5">
        <v>16</v>
      </c>
      <c r="E2575" s="5" t="str">
        <f>_xlfn.XLOOKUP(Orders[[#This Row],[user_id]],Users[user_id],Users[country])</f>
        <v>FR</v>
      </c>
      <c r="F2575" s="5" t="str">
        <f>_xlfn.XLOOKUP(Orders[[#This Row],[country_code]],Countries[country_code],Countries[country_name])</f>
        <v>France</v>
      </c>
      <c r="G2575" s="5">
        <f>_xlfn.XLOOKUP(Orders[[#This Row],[user_id]],Users[user_id],Users[is_referral])</f>
        <v>1</v>
      </c>
    </row>
    <row r="2576" spans="1:7">
      <c r="A2576" s="5">
        <v>2135762</v>
      </c>
      <c r="B2576" s="5">
        <v>14418</v>
      </c>
      <c r="C2576" s="6">
        <v>43191</v>
      </c>
      <c r="D2576" s="5">
        <v>49</v>
      </c>
      <c r="E2576" s="5" t="str">
        <f>_xlfn.XLOOKUP(Orders[[#This Row],[user_id]],Users[user_id],Users[country])</f>
        <v>DE</v>
      </c>
      <c r="F2576" s="5" t="str">
        <f>_xlfn.XLOOKUP(Orders[[#This Row],[country_code]],Countries[country_code],Countries[country_name])</f>
        <v>Germany</v>
      </c>
      <c r="G2576" s="5">
        <f>_xlfn.XLOOKUP(Orders[[#This Row],[user_id]],Users[user_id],Users[is_referral])</f>
        <v>1</v>
      </c>
    </row>
    <row r="2577" spans="1:7">
      <c r="A2577" s="5">
        <v>2135767</v>
      </c>
      <c r="B2577" s="5">
        <v>555</v>
      </c>
      <c r="C2577" s="6">
        <v>43191</v>
      </c>
      <c r="D2577" s="5">
        <v>63</v>
      </c>
      <c r="E2577" s="5" t="str">
        <f>_xlfn.XLOOKUP(Orders[[#This Row],[user_id]],Users[user_id],Users[country])</f>
        <v>ES</v>
      </c>
      <c r="F2577" s="5" t="str">
        <f>_xlfn.XLOOKUP(Orders[[#This Row],[country_code]],Countries[country_code],Countries[country_name])</f>
        <v>Spain</v>
      </c>
      <c r="G2577" s="5">
        <f>_xlfn.XLOOKUP(Orders[[#This Row],[user_id]],Users[user_id],Users[is_referral])</f>
        <v>0</v>
      </c>
    </row>
    <row r="2578" spans="1:7">
      <c r="A2578" s="5">
        <v>2135768</v>
      </c>
      <c r="B2578" s="5">
        <v>4256</v>
      </c>
      <c r="C2578" s="6">
        <v>43191</v>
      </c>
      <c r="D2578" s="5">
        <v>27</v>
      </c>
      <c r="E2578" s="5" t="str">
        <f>_xlfn.XLOOKUP(Orders[[#This Row],[user_id]],Users[user_id],Users[country])</f>
        <v>FR</v>
      </c>
      <c r="F2578" s="5" t="str">
        <f>_xlfn.XLOOKUP(Orders[[#This Row],[country_code]],Countries[country_code],Countries[country_name])</f>
        <v>France</v>
      </c>
      <c r="G2578" s="5">
        <f>_xlfn.XLOOKUP(Orders[[#This Row],[user_id]],Users[user_id],Users[is_referral])</f>
        <v>0</v>
      </c>
    </row>
    <row r="2579" spans="1:7">
      <c r="A2579" s="5">
        <v>2135769</v>
      </c>
      <c r="B2579" s="5">
        <v>3897</v>
      </c>
      <c r="C2579" s="6">
        <v>43191</v>
      </c>
      <c r="D2579" s="5">
        <v>54</v>
      </c>
      <c r="E2579" s="5" t="str">
        <f>_xlfn.XLOOKUP(Orders[[#This Row],[user_id]],Users[user_id],Users[country])</f>
        <v>DE</v>
      </c>
      <c r="F2579" s="5" t="str">
        <f>_xlfn.XLOOKUP(Orders[[#This Row],[country_code]],Countries[country_code],Countries[country_name])</f>
        <v>Germany</v>
      </c>
      <c r="G2579" s="5">
        <f>_xlfn.XLOOKUP(Orders[[#This Row],[user_id]],Users[user_id],Users[is_referral])</f>
        <v>0</v>
      </c>
    </row>
    <row r="2580" spans="1:7">
      <c r="A2580" s="5">
        <v>2135770</v>
      </c>
      <c r="B2580" s="5">
        <v>6132</v>
      </c>
      <c r="C2580" s="6">
        <v>43191</v>
      </c>
      <c r="D2580" s="5">
        <v>61</v>
      </c>
      <c r="E2580" s="5" t="str">
        <f>_xlfn.XLOOKUP(Orders[[#This Row],[user_id]],Users[user_id],Users[country])</f>
        <v>FR</v>
      </c>
      <c r="F2580" s="5" t="str">
        <f>_xlfn.XLOOKUP(Orders[[#This Row],[country_code]],Countries[country_code],Countries[country_name])</f>
        <v>France</v>
      </c>
      <c r="G2580" s="5">
        <f>_xlfn.XLOOKUP(Orders[[#This Row],[user_id]],Users[user_id],Users[is_referral])</f>
        <v>1</v>
      </c>
    </row>
    <row r="2581" spans="1:7">
      <c r="A2581" s="5">
        <v>2135774</v>
      </c>
      <c r="B2581" s="5">
        <v>6249</v>
      </c>
      <c r="C2581" s="6">
        <v>43191</v>
      </c>
      <c r="D2581" s="5">
        <v>14</v>
      </c>
      <c r="E2581" s="5" t="str">
        <f>_xlfn.XLOOKUP(Orders[[#This Row],[user_id]],Users[user_id],Users[country])</f>
        <v>ES</v>
      </c>
      <c r="F2581" s="5" t="str">
        <f>_xlfn.XLOOKUP(Orders[[#This Row],[country_code]],Countries[country_code],Countries[country_name])</f>
        <v>Spain</v>
      </c>
      <c r="G2581" s="5">
        <f>_xlfn.XLOOKUP(Orders[[#This Row],[user_id]],Users[user_id],Users[is_referral])</f>
        <v>1</v>
      </c>
    </row>
    <row r="2582" spans="1:7">
      <c r="A2582" s="5">
        <v>2135776</v>
      </c>
      <c r="B2582" s="5">
        <v>6951</v>
      </c>
      <c r="C2582" s="6">
        <v>43191</v>
      </c>
      <c r="D2582" s="5">
        <v>28</v>
      </c>
      <c r="E2582" s="5" t="str">
        <f>_xlfn.XLOOKUP(Orders[[#This Row],[user_id]],Users[user_id],Users[country])</f>
        <v>IT</v>
      </c>
      <c r="F2582" s="5" t="str">
        <f>_xlfn.XLOOKUP(Orders[[#This Row],[country_code]],Countries[country_code],Countries[country_name])</f>
        <v>Italy</v>
      </c>
      <c r="G2582" s="5">
        <f>_xlfn.XLOOKUP(Orders[[#This Row],[user_id]],Users[user_id],Users[is_referral])</f>
        <v>1</v>
      </c>
    </row>
    <row r="2583" spans="1:7">
      <c r="A2583" s="5">
        <v>2135777</v>
      </c>
      <c r="B2583" s="5">
        <v>6246</v>
      </c>
      <c r="C2583" s="6">
        <v>43191</v>
      </c>
      <c r="D2583" s="5">
        <v>27</v>
      </c>
      <c r="E2583" s="5" t="str">
        <f>_xlfn.XLOOKUP(Orders[[#This Row],[user_id]],Users[user_id],Users[country])</f>
        <v>ES</v>
      </c>
      <c r="F2583" s="5" t="str">
        <f>_xlfn.XLOOKUP(Orders[[#This Row],[country_code]],Countries[country_code],Countries[country_name])</f>
        <v>Spain</v>
      </c>
      <c r="G2583" s="5">
        <f>_xlfn.XLOOKUP(Orders[[#This Row],[user_id]],Users[user_id],Users[is_referral])</f>
        <v>1</v>
      </c>
    </row>
    <row r="2584" spans="1:7">
      <c r="A2584" s="5">
        <v>2135778</v>
      </c>
      <c r="B2584" s="5">
        <v>19573</v>
      </c>
      <c r="C2584" s="6">
        <v>43191</v>
      </c>
      <c r="D2584" s="5">
        <v>31</v>
      </c>
      <c r="E2584" s="5" t="str">
        <f>_xlfn.XLOOKUP(Orders[[#This Row],[user_id]],Users[user_id],Users[country])</f>
        <v>IT</v>
      </c>
      <c r="F2584" s="5" t="str">
        <f>_xlfn.XLOOKUP(Orders[[#This Row],[country_code]],Countries[country_code],Countries[country_name])</f>
        <v>Italy</v>
      </c>
      <c r="G2584" s="5">
        <f>_xlfn.XLOOKUP(Orders[[#This Row],[user_id]],Users[user_id],Users[is_referral])</f>
        <v>1</v>
      </c>
    </row>
    <row r="2585" spans="1:7">
      <c r="A2585" s="5">
        <v>2135780</v>
      </c>
      <c r="B2585" s="5">
        <v>9303</v>
      </c>
      <c r="C2585" s="6">
        <v>43191</v>
      </c>
      <c r="D2585" s="5">
        <v>48</v>
      </c>
      <c r="E2585" s="5" t="str">
        <f>_xlfn.XLOOKUP(Orders[[#This Row],[user_id]],Users[user_id],Users[country])</f>
        <v>DE</v>
      </c>
      <c r="F2585" s="5" t="str">
        <f>_xlfn.XLOOKUP(Orders[[#This Row],[country_code]],Countries[country_code],Countries[country_name])</f>
        <v>Germany</v>
      </c>
      <c r="G2585" s="5">
        <f>_xlfn.XLOOKUP(Orders[[#This Row],[user_id]],Users[user_id],Users[is_referral])</f>
        <v>1</v>
      </c>
    </row>
    <row r="2586" spans="1:7">
      <c r="A2586" s="5">
        <v>2135781</v>
      </c>
      <c r="B2586" s="5">
        <v>12815</v>
      </c>
      <c r="C2586" s="6">
        <v>43191</v>
      </c>
      <c r="D2586" s="5">
        <v>16</v>
      </c>
      <c r="E2586" s="5" t="str">
        <f>_xlfn.XLOOKUP(Orders[[#This Row],[user_id]],Users[user_id],Users[country])</f>
        <v>FR</v>
      </c>
      <c r="F2586" s="5" t="str">
        <f>_xlfn.XLOOKUP(Orders[[#This Row],[country_code]],Countries[country_code],Countries[country_name])</f>
        <v>France</v>
      </c>
      <c r="G2586" s="5">
        <f>_xlfn.XLOOKUP(Orders[[#This Row],[user_id]],Users[user_id],Users[is_referral])</f>
        <v>1</v>
      </c>
    </row>
    <row r="2587" spans="1:7">
      <c r="A2587" s="5">
        <v>2135786</v>
      </c>
      <c r="B2587" s="5">
        <v>4350</v>
      </c>
      <c r="C2587" s="6">
        <v>43191</v>
      </c>
      <c r="D2587" s="5">
        <v>54</v>
      </c>
      <c r="E2587" s="5" t="str">
        <f>_xlfn.XLOOKUP(Orders[[#This Row],[user_id]],Users[user_id],Users[country])</f>
        <v>FR</v>
      </c>
      <c r="F2587" s="5" t="str">
        <f>_xlfn.XLOOKUP(Orders[[#This Row],[country_code]],Countries[country_code],Countries[country_name])</f>
        <v>France</v>
      </c>
      <c r="G2587" s="5">
        <f>_xlfn.XLOOKUP(Orders[[#This Row],[user_id]],Users[user_id],Users[is_referral])</f>
        <v>0</v>
      </c>
    </row>
    <row r="2588" spans="1:7">
      <c r="A2588" s="5">
        <v>2135789</v>
      </c>
      <c r="B2588" s="5">
        <v>13553</v>
      </c>
      <c r="C2588" s="6">
        <v>43191</v>
      </c>
      <c r="D2588" s="5">
        <v>18</v>
      </c>
      <c r="E2588" s="5" t="str">
        <f>_xlfn.XLOOKUP(Orders[[#This Row],[user_id]],Users[user_id],Users[country])</f>
        <v>FR</v>
      </c>
      <c r="F2588" s="5" t="str">
        <f>_xlfn.XLOOKUP(Orders[[#This Row],[country_code]],Countries[country_code],Countries[country_name])</f>
        <v>France</v>
      </c>
      <c r="G2588" s="5">
        <f>_xlfn.XLOOKUP(Orders[[#This Row],[user_id]],Users[user_id],Users[is_referral])</f>
        <v>1</v>
      </c>
    </row>
    <row r="2589" spans="1:7">
      <c r="A2589" s="5">
        <v>2135790</v>
      </c>
      <c r="B2589" s="5">
        <v>15511</v>
      </c>
      <c r="C2589" s="6">
        <v>43191</v>
      </c>
      <c r="D2589" s="5">
        <v>20</v>
      </c>
      <c r="E2589" s="5" t="str">
        <f>_xlfn.XLOOKUP(Orders[[#This Row],[user_id]],Users[user_id],Users[country])</f>
        <v>IT</v>
      </c>
      <c r="F2589" s="5" t="str">
        <f>_xlfn.XLOOKUP(Orders[[#This Row],[country_code]],Countries[country_code],Countries[country_name])</f>
        <v>Italy</v>
      </c>
      <c r="G2589" s="5">
        <f>_xlfn.XLOOKUP(Orders[[#This Row],[user_id]],Users[user_id],Users[is_referral])</f>
        <v>1</v>
      </c>
    </row>
    <row r="2590" spans="1:7">
      <c r="A2590" s="5">
        <v>2135793</v>
      </c>
      <c r="B2590" s="5">
        <v>7315</v>
      </c>
      <c r="C2590" s="6">
        <v>43191</v>
      </c>
      <c r="D2590" s="5">
        <v>17</v>
      </c>
      <c r="E2590" s="5" t="str">
        <f>_xlfn.XLOOKUP(Orders[[#This Row],[user_id]],Users[user_id],Users[country])</f>
        <v>IT</v>
      </c>
      <c r="F2590" s="5" t="str">
        <f>_xlfn.XLOOKUP(Orders[[#This Row],[country_code]],Countries[country_code],Countries[country_name])</f>
        <v>Italy</v>
      </c>
      <c r="G2590" s="5">
        <f>_xlfn.XLOOKUP(Orders[[#This Row],[user_id]],Users[user_id],Users[is_referral])</f>
        <v>1</v>
      </c>
    </row>
    <row r="2591" spans="1:7">
      <c r="A2591" s="5">
        <v>2135794</v>
      </c>
      <c r="B2591" s="5">
        <v>8052</v>
      </c>
      <c r="C2591" s="6">
        <v>43191</v>
      </c>
      <c r="D2591" s="5">
        <v>40</v>
      </c>
      <c r="E2591" s="5" t="str">
        <f>_xlfn.XLOOKUP(Orders[[#This Row],[user_id]],Users[user_id],Users[country])</f>
        <v>ES</v>
      </c>
      <c r="F2591" s="5" t="str">
        <f>_xlfn.XLOOKUP(Orders[[#This Row],[country_code]],Countries[country_code],Countries[country_name])</f>
        <v>Spain</v>
      </c>
      <c r="G2591" s="5">
        <f>_xlfn.XLOOKUP(Orders[[#This Row],[user_id]],Users[user_id],Users[is_referral])</f>
        <v>0</v>
      </c>
    </row>
    <row r="2592" spans="1:7">
      <c r="A2592" s="5">
        <v>2135797</v>
      </c>
      <c r="B2592" s="5">
        <v>13332</v>
      </c>
      <c r="C2592" s="6">
        <v>43191</v>
      </c>
      <c r="D2592" s="5">
        <v>59</v>
      </c>
      <c r="E2592" s="5" t="str">
        <f>_xlfn.XLOOKUP(Orders[[#This Row],[user_id]],Users[user_id],Users[country])</f>
        <v>FR</v>
      </c>
      <c r="F2592" s="5" t="str">
        <f>_xlfn.XLOOKUP(Orders[[#This Row],[country_code]],Countries[country_code],Countries[country_name])</f>
        <v>France</v>
      </c>
      <c r="G2592" s="5">
        <f>_xlfn.XLOOKUP(Orders[[#This Row],[user_id]],Users[user_id],Users[is_referral])</f>
        <v>1</v>
      </c>
    </row>
    <row r="2593" spans="1:7">
      <c r="A2593" s="5">
        <v>2135798</v>
      </c>
      <c r="B2593" s="5">
        <v>19075</v>
      </c>
      <c r="C2593" s="6">
        <v>43191</v>
      </c>
      <c r="D2593" s="5">
        <v>52</v>
      </c>
      <c r="E2593" s="5" t="str">
        <f>_xlfn.XLOOKUP(Orders[[#This Row],[user_id]],Users[user_id],Users[country])</f>
        <v>ES</v>
      </c>
      <c r="F2593" s="5" t="str">
        <f>_xlfn.XLOOKUP(Orders[[#This Row],[country_code]],Countries[country_code],Countries[country_name])</f>
        <v>Spain</v>
      </c>
      <c r="G2593" s="5">
        <f>_xlfn.XLOOKUP(Orders[[#This Row],[user_id]],Users[user_id],Users[is_referral])</f>
        <v>1</v>
      </c>
    </row>
    <row r="2594" spans="1:7">
      <c r="A2594" s="5">
        <v>2135799</v>
      </c>
      <c r="B2594" s="5">
        <v>12481</v>
      </c>
      <c r="C2594" s="6">
        <v>43191</v>
      </c>
      <c r="D2594" s="5">
        <v>57</v>
      </c>
      <c r="E2594" s="5" t="str">
        <f>_xlfn.XLOOKUP(Orders[[#This Row],[user_id]],Users[user_id],Users[country])</f>
        <v>FR</v>
      </c>
      <c r="F2594" s="5" t="str">
        <f>_xlfn.XLOOKUP(Orders[[#This Row],[country_code]],Countries[country_code],Countries[country_name])</f>
        <v>France</v>
      </c>
      <c r="G2594" s="5">
        <f>_xlfn.XLOOKUP(Orders[[#This Row],[user_id]],Users[user_id],Users[is_referral])</f>
        <v>1</v>
      </c>
    </row>
    <row r="2595" spans="1:7">
      <c r="A2595" s="5">
        <v>2135800</v>
      </c>
      <c r="B2595" s="5">
        <v>12911</v>
      </c>
      <c r="C2595" s="6">
        <v>43191</v>
      </c>
      <c r="D2595" s="5">
        <v>51</v>
      </c>
      <c r="E2595" s="5" t="str">
        <f>_xlfn.XLOOKUP(Orders[[#This Row],[user_id]],Users[user_id],Users[country])</f>
        <v>ES</v>
      </c>
      <c r="F2595" s="5" t="str">
        <f>_xlfn.XLOOKUP(Orders[[#This Row],[country_code]],Countries[country_code],Countries[country_name])</f>
        <v>Spain</v>
      </c>
      <c r="G2595" s="5">
        <f>_xlfn.XLOOKUP(Orders[[#This Row],[user_id]],Users[user_id],Users[is_referral])</f>
        <v>0</v>
      </c>
    </row>
    <row r="2596" spans="1:7">
      <c r="A2596" s="5">
        <v>2135805</v>
      </c>
      <c r="B2596" s="5">
        <v>1284</v>
      </c>
      <c r="C2596" s="6">
        <v>43191</v>
      </c>
      <c r="D2596" s="5">
        <v>34</v>
      </c>
      <c r="E2596" s="5" t="str">
        <f>_xlfn.XLOOKUP(Orders[[#This Row],[user_id]],Users[user_id],Users[country])</f>
        <v>ES</v>
      </c>
      <c r="F2596" s="5" t="str">
        <f>_xlfn.XLOOKUP(Orders[[#This Row],[country_code]],Countries[country_code],Countries[country_name])</f>
        <v>Spain</v>
      </c>
      <c r="G2596" s="5">
        <f>_xlfn.XLOOKUP(Orders[[#This Row],[user_id]],Users[user_id],Users[is_referral])</f>
        <v>0</v>
      </c>
    </row>
    <row r="2597" spans="1:7">
      <c r="A2597" s="5">
        <v>2135806</v>
      </c>
      <c r="B2597" s="5">
        <v>2744</v>
      </c>
      <c r="C2597" s="6">
        <v>43191</v>
      </c>
      <c r="D2597" s="5">
        <v>57</v>
      </c>
      <c r="E2597" s="5" t="str">
        <f>_xlfn.XLOOKUP(Orders[[#This Row],[user_id]],Users[user_id],Users[country])</f>
        <v>ES</v>
      </c>
      <c r="F2597" s="5" t="str">
        <f>_xlfn.XLOOKUP(Orders[[#This Row],[country_code]],Countries[country_code],Countries[country_name])</f>
        <v>Spain</v>
      </c>
      <c r="G2597" s="5">
        <f>_xlfn.XLOOKUP(Orders[[#This Row],[user_id]],Users[user_id],Users[is_referral])</f>
        <v>0</v>
      </c>
    </row>
    <row r="2598" spans="1:7">
      <c r="A2598" s="5">
        <v>2135808</v>
      </c>
      <c r="B2598" s="5">
        <v>4068</v>
      </c>
      <c r="C2598" s="6">
        <v>43191</v>
      </c>
      <c r="D2598" s="5">
        <v>25</v>
      </c>
      <c r="E2598" s="5" t="str">
        <f>_xlfn.XLOOKUP(Orders[[#This Row],[user_id]],Users[user_id],Users[country])</f>
        <v>IT</v>
      </c>
      <c r="F2598" s="5" t="str">
        <f>_xlfn.XLOOKUP(Orders[[#This Row],[country_code]],Countries[country_code],Countries[country_name])</f>
        <v>Italy</v>
      </c>
      <c r="G2598" s="5">
        <f>_xlfn.XLOOKUP(Orders[[#This Row],[user_id]],Users[user_id],Users[is_referral])</f>
        <v>0</v>
      </c>
    </row>
    <row r="2599" spans="1:7">
      <c r="A2599" s="5">
        <v>2135811</v>
      </c>
      <c r="B2599" s="5">
        <v>10784</v>
      </c>
      <c r="C2599" s="6">
        <v>43191</v>
      </c>
      <c r="D2599" s="5">
        <v>53</v>
      </c>
      <c r="E2599" s="5" t="str">
        <f>_xlfn.XLOOKUP(Orders[[#This Row],[user_id]],Users[user_id],Users[country])</f>
        <v>FR</v>
      </c>
      <c r="F2599" s="5" t="str">
        <f>_xlfn.XLOOKUP(Orders[[#This Row],[country_code]],Countries[country_code],Countries[country_name])</f>
        <v>France</v>
      </c>
      <c r="G2599" s="5">
        <f>_xlfn.XLOOKUP(Orders[[#This Row],[user_id]],Users[user_id],Users[is_referral])</f>
        <v>1</v>
      </c>
    </row>
    <row r="2600" spans="1:7">
      <c r="A2600" s="5">
        <v>2135812</v>
      </c>
      <c r="B2600" s="5">
        <v>4150</v>
      </c>
      <c r="C2600" s="6">
        <v>43191</v>
      </c>
      <c r="D2600" s="5">
        <v>52</v>
      </c>
      <c r="E2600" s="5" t="str">
        <f>_xlfn.XLOOKUP(Orders[[#This Row],[user_id]],Users[user_id],Users[country])</f>
        <v>FR</v>
      </c>
      <c r="F2600" s="5" t="str">
        <f>_xlfn.XLOOKUP(Orders[[#This Row],[country_code]],Countries[country_code],Countries[country_name])</f>
        <v>France</v>
      </c>
      <c r="G2600" s="5">
        <f>_xlfn.XLOOKUP(Orders[[#This Row],[user_id]],Users[user_id],Users[is_referral])</f>
        <v>0</v>
      </c>
    </row>
    <row r="2601" spans="1:7">
      <c r="A2601" s="5">
        <v>2135816</v>
      </c>
      <c r="B2601" s="5">
        <v>13846</v>
      </c>
      <c r="C2601" s="6">
        <v>43191</v>
      </c>
      <c r="D2601" s="5">
        <v>32</v>
      </c>
      <c r="E2601" s="5" t="str">
        <f>_xlfn.XLOOKUP(Orders[[#This Row],[user_id]],Users[user_id],Users[country])</f>
        <v>ES</v>
      </c>
      <c r="F2601" s="5" t="str">
        <f>_xlfn.XLOOKUP(Orders[[#This Row],[country_code]],Countries[country_code],Countries[country_name])</f>
        <v>Spain</v>
      </c>
      <c r="G2601" s="5">
        <f>_xlfn.XLOOKUP(Orders[[#This Row],[user_id]],Users[user_id],Users[is_referral])</f>
        <v>1</v>
      </c>
    </row>
    <row r="2602" spans="1:7">
      <c r="A2602" s="5">
        <v>2135817</v>
      </c>
      <c r="B2602" s="5">
        <v>14747</v>
      </c>
      <c r="C2602" s="6">
        <v>43191</v>
      </c>
      <c r="D2602" s="5">
        <v>42</v>
      </c>
      <c r="E2602" s="5" t="str">
        <f>_xlfn.XLOOKUP(Orders[[#This Row],[user_id]],Users[user_id],Users[country])</f>
        <v>FR</v>
      </c>
      <c r="F2602" s="5" t="str">
        <f>_xlfn.XLOOKUP(Orders[[#This Row],[country_code]],Countries[country_code],Countries[country_name])</f>
        <v>France</v>
      </c>
      <c r="G2602" s="5">
        <f>_xlfn.XLOOKUP(Orders[[#This Row],[user_id]],Users[user_id],Users[is_referral])</f>
        <v>1</v>
      </c>
    </row>
    <row r="2603" spans="1:7">
      <c r="A2603" s="5">
        <v>2135818</v>
      </c>
      <c r="B2603" s="5">
        <v>19436</v>
      </c>
      <c r="C2603" s="6">
        <v>43191</v>
      </c>
      <c r="D2603" s="5">
        <v>15</v>
      </c>
      <c r="E2603" s="5" t="str">
        <f>_xlfn.XLOOKUP(Orders[[#This Row],[user_id]],Users[user_id],Users[country])</f>
        <v>DE</v>
      </c>
      <c r="F2603" s="5" t="str">
        <f>_xlfn.XLOOKUP(Orders[[#This Row],[country_code]],Countries[country_code],Countries[country_name])</f>
        <v>Germany</v>
      </c>
      <c r="G2603" s="5">
        <f>_xlfn.XLOOKUP(Orders[[#This Row],[user_id]],Users[user_id],Users[is_referral])</f>
        <v>1</v>
      </c>
    </row>
    <row r="2604" spans="1:7">
      <c r="A2604" s="5">
        <v>2135819</v>
      </c>
      <c r="B2604" s="5">
        <v>10541</v>
      </c>
      <c r="C2604" s="6">
        <v>43191</v>
      </c>
      <c r="D2604" s="5">
        <v>24</v>
      </c>
      <c r="E2604" s="5" t="str">
        <f>_xlfn.XLOOKUP(Orders[[#This Row],[user_id]],Users[user_id],Users[country])</f>
        <v>FR</v>
      </c>
      <c r="F2604" s="5" t="str">
        <f>_xlfn.XLOOKUP(Orders[[#This Row],[country_code]],Countries[country_code],Countries[country_name])</f>
        <v>France</v>
      </c>
      <c r="G2604" s="5">
        <f>_xlfn.XLOOKUP(Orders[[#This Row],[user_id]],Users[user_id],Users[is_referral])</f>
        <v>1</v>
      </c>
    </row>
    <row r="2605" spans="1:7">
      <c r="A2605" s="5">
        <v>2135821</v>
      </c>
      <c r="B2605" s="5">
        <v>2887</v>
      </c>
      <c r="C2605" s="6">
        <v>43191</v>
      </c>
      <c r="D2605" s="5">
        <v>32</v>
      </c>
      <c r="E2605" s="5" t="str">
        <f>_xlfn.XLOOKUP(Orders[[#This Row],[user_id]],Users[user_id],Users[country])</f>
        <v>DE</v>
      </c>
      <c r="F2605" s="5" t="str">
        <f>_xlfn.XLOOKUP(Orders[[#This Row],[country_code]],Countries[country_code],Countries[country_name])</f>
        <v>Germany</v>
      </c>
      <c r="G2605" s="5">
        <f>_xlfn.XLOOKUP(Orders[[#This Row],[user_id]],Users[user_id],Users[is_referral])</f>
        <v>0</v>
      </c>
    </row>
    <row r="2606" spans="1:7">
      <c r="A2606" s="5">
        <v>2135828</v>
      </c>
      <c r="B2606" s="5">
        <v>3503</v>
      </c>
      <c r="C2606" s="6">
        <v>43191</v>
      </c>
      <c r="D2606" s="5">
        <v>56</v>
      </c>
      <c r="E2606" s="5" t="str">
        <f>_xlfn.XLOOKUP(Orders[[#This Row],[user_id]],Users[user_id],Users[country])</f>
        <v>FR</v>
      </c>
      <c r="F2606" s="5" t="str">
        <f>_xlfn.XLOOKUP(Orders[[#This Row],[country_code]],Countries[country_code],Countries[country_name])</f>
        <v>France</v>
      </c>
      <c r="G2606" s="5">
        <f>_xlfn.XLOOKUP(Orders[[#This Row],[user_id]],Users[user_id],Users[is_referral])</f>
        <v>0</v>
      </c>
    </row>
    <row r="2607" spans="1:7">
      <c r="A2607" s="5">
        <v>2135830</v>
      </c>
      <c r="B2607" s="5">
        <v>16712</v>
      </c>
      <c r="C2607" s="6">
        <v>43191</v>
      </c>
      <c r="D2607" s="5">
        <v>24</v>
      </c>
      <c r="E2607" s="5" t="str">
        <f>_xlfn.XLOOKUP(Orders[[#This Row],[user_id]],Users[user_id],Users[country])</f>
        <v>FR</v>
      </c>
      <c r="F2607" s="5" t="str">
        <f>_xlfn.XLOOKUP(Orders[[#This Row],[country_code]],Countries[country_code],Countries[country_name])</f>
        <v>France</v>
      </c>
      <c r="G2607" s="5">
        <f>_xlfn.XLOOKUP(Orders[[#This Row],[user_id]],Users[user_id],Users[is_referral])</f>
        <v>1</v>
      </c>
    </row>
    <row r="2608" spans="1:7">
      <c r="A2608" s="5">
        <v>2135833</v>
      </c>
      <c r="B2608" s="5">
        <v>8472</v>
      </c>
      <c r="C2608" s="6">
        <v>43191</v>
      </c>
      <c r="D2608" s="5">
        <v>48</v>
      </c>
      <c r="E2608" s="5" t="str">
        <f>_xlfn.XLOOKUP(Orders[[#This Row],[user_id]],Users[user_id],Users[country])</f>
        <v>DE</v>
      </c>
      <c r="F2608" s="5" t="str">
        <f>_xlfn.XLOOKUP(Orders[[#This Row],[country_code]],Countries[country_code],Countries[country_name])</f>
        <v>Germany</v>
      </c>
      <c r="G2608" s="5">
        <f>_xlfn.XLOOKUP(Orders[[#This Row],[user_id]],Users[user_id],Users[is_referral])</f>
        <v>1</v>
      </c>
    </row>
    <row r="2609" spans="1:7">
      <c r="A2609" s="5">
        <v>2135836</v>
      </c>
      <c r="B2609" s="5">
        <v>10109</v>
      </c>
      <c r="C2609" s="6">
        <v>43191</v>
      </c>
      <c r="D2609" s="5">
        <v>13</v>
      </c>
      <c r="E2609" s="5" t="str">
        <f>_xlfn.XLOOKUP(Orders[[#This Row],[user_id]],Users[user_id],Users[country])</f>
        <v>ES</v>
      </c>
      <c r="F2609" s="5" t="str">
        <f>_xlfn.XLOOKUP(Orders[[#This Row],[country_code]],Countries[country_code],Countries[country_name])</f>
        <v>Spain</v>
      </c>
      <c r="G2609" s="5">
        <f>_xlfn.XLOOKUP(Orders[[#This Row],[user_id]],Users[user_id],Users[is_referral])</f>
        <v>1</v>
      </c>
    </row>
    <row r="2610" spans="1:7">
      <c r="A2610" s="5">
        <v>2135846</v>
      </c>
      <c r="B2610" s="5">
        <v>3097</v>
      </c>
      <c r="C2610" s="6">
        <v>43191</v>
      </c>
      <c r="D2610" s="5">
        <v>26</v>
      </c>
      <c r="E2610" s="5" t="str">
        <f>_xlfn.XLOOKUP(Orders[[#This Row],[user_id]],Users[user_id],Users[country])</f>
        <v>FR</v>
      </c>
      <c r="F2610" s="5" t="str">
        <f>_xlfn.XLOOKUP(Orders[[#This Row],[country_code]],Countries[country_code],Countries[country_name])</f>
        <v>France</v>
      </c>
      <c r="G2610" s="5">
        <f>_xlfn.XLOOKUP(Orders[[#This Row],[user_id]],Users[user_id],Users[is_referral])</f>
        <v>0</v>
      </c>
    </row>
    <row r="2611" spans="1:7">
      <c r="A2611" s="5">
        <v>2135847</v>
      </c>
      <c r="B2611" s="5">
        <v>13073</v>
      </c>
      <c r="C2611" s="6">
        <v>43191</v>
      </c>
      <c r="D2611" s="5">
        <v>31</v>
      </c>
      <c r="E2611" s="5" t="str">
        <f>_xlfn.XLOOKUP(Orders[[#This Row],[user_id]],Users[user_id],Users[country])</f>
        <v>FR</v>
      </c>
      <c r="F2611" s="5" t="str">
        <f>_xlfn.XLOOKUP(Orders[[#This Row],[country_code]],Countries[country_code],Countries[country_name])</f>
        <v>France</v>
      </c>
      <c r="G2611" s="5">
        <f>_xlfn.XLOOKUP(Orders[[#This Row],[user_id]],Users[user_id],Users[is_referral])</f>
        <v>1</v>
      </c>
    </row>
    <row r="2612" spans="1:7">
      <c r="A2612" s="5">
        <v>2135848</v>
      </c>
      <c r="B2612" s="5">
        <v>13329</v>
      </c>
      <c r="C2612" s="6">
        <v>43191</v>
      </c>
      <c r="D2612" s="5">
        <v>37</v>
      </c>
      <c r="E2612" s="5" t="str">
        <f>_xlfn.XLOOKUP(Orders[[#This Row],[user_id]],Users[user_id],Users[country])</f>
        <v>DE</v>
      </c>
      <c r="F2612" s="5" t="str">
        <f>_xlfn.XLOOKUP(Orders[[#This Row],[country_code]],Countries[country_code],Countries[country_name])</f>
        <v>Germany</v>
      </c>
      <c r="G2612" s="5">
        <f>_xlfn.XLOOKUP(Orders[[#This Row],[user_id]],Users[user_id],Users[is_referral])</f>
        <v>1</v>
      </c>
    </row>
    <row r="2613" spans="1:7">
      <c r="A2613" s="5">
        <v>2135849</v>
      </c>
      <c r="B2613" s="5">
        <v>8444</v>
      </c>
      <c r="C2613" s="6">
        <v>43191</v>
      </c>
      <c r="D2613" s="5">
        <v>53</v>
      </c>
      <c r="E2613" s="5" t="str">
        <f>_xlfn.XLOOKUP(Orders[[#This Row],[user_id]],Users[user_id],Users[country])</f>
        <v>ES</v>
      </c>
      <c r="F2613" s="5" t="str">
        <f>_xlfn.XLOOKUP(Orders[[#This Row],[country_code]],Countries[country_code],Countries[country_name])</f>
        <v>Spain</v>
      </c>
      <c r="G2613" s="5">
        <f>_xlfn.XLOOKUP(Orders[[#This Row],[user_id]],Users[user_id],Users[is_referral])</f>
        <v>1</v>
      </c>
    </row>
    <row r="2614" spans="1:7">
      <c r="A2614" s="5">
        <v>2135851</v>
      </c>
      <c r="B2614" s="5">
        <v>9612</v>
      </c>
      <c r="C2614" s="6">
        <v>43191</v>
      </c>
      <c r="D2614" s="5">
        <v>59</v>
      </c>
      <c r="E2614" s="5" t="str">
        <f>_xlfn.XLOOKUP(Orders[[#This Row],[user_id]],Users[user_id],Users[country])</f>
        <v>FR</v>
      </c>
      <c r="F2614" s="5" t="str">
        <f>_xlfn.XLOOKUP(Orders[[#This Row],[country_code]],Countries[country_code],Countries[country_name])</f>
        <v>France</v>
      </c>
      <c r="G2614" s="5">
        <f>_xlfn.XLOOKUP(Orders[[#This Row],[user_id]],Users[user_id],Users[is_referral])</f>
        <v>1</v>
      </c>
    </row>
    <row r="2615" spans="1:7">
      <c r="A2615" s="5">
        <v>2135855</v>
      </c>
      <c r="B2615" s="5">
        <v>10323</v>
      </c>
      <c r="C2615" s="6">
        <v>43191</v>
      </c>
      <c r="D2615" s="5">
        <v>43</v>
      </c>
      <c r="E2615" s="5" t="str">
        <f>_xlfn.XLOOKUP(Orders[[#This Row],[user_id]],Users[user_id],Users[country])</f>
        <v>DE</v>
      </c>
      <c r="F2615" s="5" t="str">
        <f>_xlfn.XLOOKUP(Orders[[#This Row],[country_code]],Countries[country_code],Countries[country_name])</f>
        <v>Germany</v>
      </c>
      <c r="G2615" s="5">
        <f>_xlfn.XLOOKUP(Orders[[#This Row],[user_id]],Users[user_id],Users[is_referral])</f>
        <v>1</v>
      </c>
    </row>
    <row r="2616" spans="1:7">
      <c r="A2616" s="5">
        <v>2135858</v>
      </c>
      <c r="B2616" s="5">
        <v>18848</v>
      </c>
      <c r="C2616" s="6">
        <v>43191</v>
      </c>
      <c r="D2616" s="5">
        <v>67</v>
      </c>
      <c r="E2616" s="5" t="str">
        <f>_xlfn.XLOOKUP(Orders[[#This Row],[user_id]],Users[user_id],Users[country])</f>
        <v>FR</v>
      </c>
      <c r="F2616" s="5" t="str">
        <f>_xlfn.XLOOKUP(Orders[[#This Row],[country_code]],Countries[country_code],Countries[country_name])</f>
        <v>France</v>
      </c>
      <c r="G2616" s="5">
        <f>_xlfn.XLOOKUP(Orders[[#This Row],[user_id]],Users[user_id],Users[is_referral])</f>
        <v>0</v>
      </c>
    </row>
    <row r="2617" spans="1:7">
      <c r="A2617" s="5">
        <v>2135860</v>
      </c>
      <c r="B2617" s="5">
        <v>14233</v>
      </c>
      <c r="C2617" s="6">
        <v>43191</v>
      </c>
      <c r="D2617" s="5">
        <v>69</v>
      </c>
      <c r="E2617" s="5" t="str">
        <f>_xlfn.XLOOKUP(Orders[[#This Row],[user_id]],Users[user_id],Users[country])</f>
        <v>FR</v>
      </c>
      <c r="F2617" s="5" t="str">
        <f>_xlfn.XLOOKUP(Orders[[#This Row],[country_code]],Countries[country_code],Countries[country_name])</f>
        <v>France</v>
      </c>
      <c r="G2617" s="5">
        <f>_xlfn.XLOOKUP(Orders[[#This Row],[user_id]],Users[user_id],Users[is_referral])</f>
        <v>1</v>
      </c>
    </row>
    <row r="2618" spans="1:7">
      <c r="A2618" s="5">
        <v>2135861</v>
      </c>
      <c r="B2618" s="5">
        <v>14504</v>
      </c>
      <c r="C2618" s="6">
        <v>43191</v>
      </c>
      <c r="D2618" s="5">
        <v>34</v>
      </c>
      <c r="E2618" s="5" t="str">
        <f>_xlfn.XLOOKUP(Orders[[#This Row],[user_id]],Users[user_id],Users[country])</f>
        <v>IT</v>
      </c>
      <c r="F2618" s="5" t="str">
        <f>_xlfn.XLOOKUP(Orders[[#This Row],[country_code]],Countries[country_code],Countries[country_name])</f>
        <v>Italy</v>
      </c>
      <c r="G2618" s="5">
        <f>_xlfn.XLOOKUP(Orders[[#This Row],[user_id]],Users[user_id],Users[is_referral])</f>
        <v>1</v>
      </c>
    </row>
    <row r="2619" spans="1:7">
      <c r="A2619" s="5">
        <v>2135862</v>
      </c>
      <c r="B2619" s="5">
        <v>19579</v>
      </c>
      <c r="C2619" s="6">
        <v>43191</v>
      </c>
      <c r="D2619" s="5">
        <v>73</v>
      </c>
      <c r="E2619" s="5" t="str">
        <f>_xlfn.XLOOKUP(Orders[[#This Row],[user_id]],Users[user_id],Users[country])</f>
        <v>IT</v>
      </c>
      <c r="F2619" s="5" t="str">
        <f>_xlfn.XLOOKUP(Orders[[#This Row],[country_code]],Countries[country_code],Countries[country_name])</f>
        <v>Italy</v>
      </c>
      <c r="G2619" s="5">
        <f>_xlfn.XLOOKUP(Orders[[#This Row],[user_id]],Users[user_id],Users[is_referral])</f>
        <v>1</v>
      </c>
    </row>
    <row r="2620" spans="1:7">
      <c r="A2620" s="5">
        <v>2135863</v>
      </c>
      <c r="B2620" s="5">
        <v>957</v>
      </c>
      <c r="C2620" s="6">
        <v>43191</v>
      </c>
      <c r="D2620" s="5">
        <v>50</v>
      </c>
      <c r="E2620" s="5" t="str">
        <f>_xlfn.XLOOKUP(Orders[[#This Row],[user_id]],Users[user_id],Users[country])</f>
        <v>FR</v>
      </c>
      <c r="F2620" s="5" t="str">
        <f>_xlfn.XLOOKUP(Orders[[#This Row],[country_code]],Countries[country_code],Countries[country_name])</f>
        <v>France</v>
      </c>
      <c r="G2620" s="5">
        <f>_xlfn.XLOOKUP(Orders[[#This Row],[user_id]],Users[user_id],Users[is_referral])</f>
        <v>0</v>
      </c>
    </row>
    <row r="2621" spans="1:7">
      <c r="A2621" s="5">
        <v>2135865</v>
      </c>
      <c r="B2621" s="5">
        <v>11436</v>
      </c>
      <c r="C2621" s="6">
        <v>43191</v>
      </c>
      <c r="D2621" s="5">
        <v>69</v>
      </c>
      <c r="E2621" s="5" t="str">
        <f>_xlfn.XLOOKUP(Orders[[#This Row],[user_id]],Users[user_id],Users[country])</f>
        <v>IT</v>
      </c>
      <c r="F2621" s="5" t="str">
        <f>_xlfn.XLOOKUP(Orders[[#This Row],[country_code]],Countries[country_code],Countries[country_name])</f>
        <v>Italy</v>
      </c>
      <c r="G2621" s="5">
        <f>_xlfn.XLOOKUP(Orders[[#This Row],[user_id]],Users[user_id],Users[is_referral])</f>
        <v>1</v>
      </c>
    </row>
    <row r="2622" spans="1:7">
      <c r="A2622" s="5">
        <v>2135866</v>
      </c>
      <c r="B2622" s="5">
        <v>8714</v>
      </c>
      <c r="C2622" s="6">
        <v>43191</v>
      </c>
      <c r="D2622" s="5">
        <v>28</v>
      </c>
      <c r="E2622" s="5" t="str">
        <f>_xlfn.XLOOKUP(Orders[[#This Row],[user_id]],Users[user_id],Users[country])</f>
        <v>ES</v>
      </c>
      <c r="F2622" s="5" t="str">
        <f>_xlfn.XLOOKUP(Orders[[#This Row],[country_code]],Countries[country_code],Countries[country_name])</f>
        <v>Spain</v>
      </c>
      <c r="G2622" s="5">
        <f>_xlfn.XLOOKUP(Orders[[#This Row],[user_id]],Users[user_id],Users[is_referral])</f>
        <v>1</v>
      </c>
    </row>
    <row r="2623" spans="1:7">
      <c r="A2623" s="5">
        <v>2135867</v>
      </c>
      <c r="B2623" s="5">
        <v>14710</v>
      </c>
      <c r="C2623" s="6">
        <v>43191</v>
      </c>
      <c r="D2623" s="5">
        <v>59</v>
      </c>
      <c r="E2623" s="5" t="str">
        <f>_xlfn.XLOOKUP(Orders[[#This Row],[user_id]],Users[user_id],Users[country])</f>
        <v>FR</v>
      </c>
      <c r="F2623" s="5" t="str">
        <f>_xlfn.XLOOKUP(Orders[[#This Row],[country_code]],Countries[country_code],Countries[country_name])</f>
        <v>France</v>
      </c>
      <c r="G2623" s="5">
        <f>_xlfn.XLOOKUP(Orders[[#This Row],[user_id]],Users[user_id],Users[is_referral])</f>
        <v>1</v>
      </c>
    </row>
    <row r="2624" spans="1:7">
      <c r="A2624" s="5">
        <v>2135870</v>
      </c>
      <c r="B2624" s="5">
        <v>8803</v>
      </c>
      <c r="C2624" s="6">
        <v>43191</v>
      </c>
      <c r="D2624" s="5">
        <v>40</v>
      </c>
      <c r="E2624" s="5" t="str">
        <f>_xlfn.XLOOKUP(Orders[[#This Row],[user_id]],Users[user_id],Users[country])</f>
        <v>DE</v>
      </c>
      <c r="F2624" s="5" t="str">
        <f>_xlfn.XLOOKUP(Orders[[#This Row],[country_code]],Countries[country_code],Countries[country_name])</f>
        <v>Germany</v>
      </c>
      <c r="G2624" s="5">
        <f>_xlfn.XLOOKUP(Orders[[#This Row],[user_id]],Users[user_id],Users[is_referral])</f>
        <v>1</v>
      </c>
    </row>
    <row r="2625" spans="1:7">
      <c r="A2625" s="5">
        <v>2135871</v>
      </c>
      <c r="B2625" s="5">
        <v>6105</v>
      </c>
      <c r="C2625" s="6">
        <v>43191</v>
      </c>
      <c r="D2625" s="5">
        <v>47</v>
      </c>
      <c r="E2625" s="5" t="str">
        <f>_xlfn.XLOOKUP(Orders[[#This Row],[user_id]],Users[user_id],Users[country])</f>
        <v>IT</v>
      </c>
      <c r="F2625" s="5" t="str">
        <f>_xlfn.XLOOKUP(Orders[[#This Row],[country_code]],Countries[country_code],Countries[country_name])</f>
        <v>Italy</v>
      </c>
      <c r="G2625" s="5">
        <f>_xlfn.XLOOKUP(Orders[[#This Row],[user_id]],Users[user_id],Users[is_referral])</f>
        <v>1</v>
      </c>
    </row>
    <row r="2626" spans="1:7">
      <c r="A2626" s="5">
        <v>2135872</v>
      </c>
      <c r="B2626" s="5">
        <v>15441</v>
      </c>
      <c r="C2626" s="6">
        <v>43191</v>
      </c>
      <c r="D2626" s="5">
        <v>76</v>
      </c>
      <c r="E2626" s="5" t="str">
        <f>_xlfn.XLOOKUP(Orders[[#This Row],[user_id]],Users[user_id],Users[country])</f>
        <v>FR</v>
      </c>
      <c r="F2626" s="5" t="str">
        <f>_xlfn.XLOOKUP(Orders[[#This Row],[country_code]],Countries[country_code],Countries[country_name])</f>
        <v>France</v>
      </c>
      <c r="G2626" s="5">
        <f>_xlfn.XLOOKUP(Orders[[#This Row],[user_id]],Users[user_id],Users[is_referral])</f>
        <v>1</v>
      </c>
    </row>
    <row r="2627" spans="1:7">
      <c r="A2627" s="5">
        <v>2135873</v>
      </c>
      <c r="B2627" s="5">
        <v>9833</v>
      </c>
      <c r="C2627" s="6">
        <v>43191</v>
      </c>
      <c r="D2627" s="5">
        <v>25</v>
      </c>
      <c r="E2627" s="5" t="str">
        <f>_xlfn.XLOOKUP(Orders[[#This Row],[user_id]],Users[user_id],Users[country])</f>
        <v>FR</v>
      </c>
      <c r="F2627" s="5" t="str">
        <f>_xlfn.XLOOKUP(Orders[[#This Row],[country_code]],Countries[country_code],Countries[country_name])</f>
        <v>France</v>
      </c>
      <c r="G2627" s="5">
        <f>_xlfn.XLOOKUP(Orders[[#This Row],[user_id]],Users[user_id],Users[is_referral])</f>
        <v>1</v>
      </c>
    </row>
    <row r="2628" spans="1:7">
      <c r="A2628" s="5">
        <v>2135879</v>
      </c>
      <c r="B2628" s="5">
        <v>12165</v>
      </c>
      <c r="C2628" s="6">
        <v>43191</v>
      </c>
      <c r="D2628" s="5">
        <v>60</v>
      </c>
      <c r="E2628" s="5" t="str">
        <f>_xlfn.XLOOKUP(Orders[[#This Row],[user_id]],Users[user_id],Users[country])</f>
        <v>DE</v>
      </c>
      <c r="F2628" s="5" t="str">
        <f>_xlfn.XLOOKUP(Orders[[#This Row],[country_code]],Countries[country_code],Countries[country_name])</f>
        <v>Germany</v>
      </c>
      <c r="G2628" s="5">
        <f>_xlfn.XLOOKUP(Orders[[#This Row],[user_id]],Users[user_id],Users[is_referral])</f>
        <v>1</v>
      </c>
    </row>
    <row r="2629" spans="1:7">
      <c r="A2629" s="5">
        <v>2135881</v>
      </c>
      <c r="B2629" s="5">
        <v>15639</v>
      </c>
      <c r="C2629" s="6">
        <v>43191</v>
      </c>
      <c r="D2629" s="5">
        <v>20</v>
      </c>
      <c r="E2629" s="5" t="str">
        <f>_xlfn.XLOOKUP(Orders[[#This Row],[user_id]],Users[user_id],Users[country])</f>
        <v>IT</v>
      </c>
      <c r="F2629" s="5" t="str">
        <f>_xlfn.XLOOKUP(Orders[[#This Row],[country_code]],Countries[country_code],Countries[country_name])</f>
        <v>Italy</v>
      </c>
      <c r="G2629" s="5">
        <f>_xlfn.XLOOKUP(Orders[[#This Row],[user_id]],Users[user_id],Users[is_referral])</f>
        <v>1</v>
      </c>
    </row>
    <row r="2630" spans="1:7">
      <c r="A2630" s="5">
        <v>2135883</v>
      </c>
      <c r="B2630" s="5">
        <v>19923</v>
      </c>
      <c r="C2630" s="6">
        <v>43191</v>
      </c>
      <c r="D2630" s="5">
        <v>73</v>
      </c>
      <c r="E2630" s="5" t="str">
        <f>_xlfn.XLOOKUP(Orders[[#This Row],[user_id]],Users[user_id],Users[country])</f>
        <v>DE</v>
      </c>
      <c r="F2630" s="5" t="str">
        <f>_xlfn.XLOOKUP(Orders[[#This Row],[country_code]],Countries[country_code],Countries[country_name])</f>
        <v>Germany</v>
      </c>
      <c r="G2630" s="5">
        <f>_xlfn.XLOOKUP(Orders[[#This Row],[user_id]],Users[user_id],Users[is_referral])</f>
        <v>1</v>
      </c>
    </row>
    <row r="2631" spans="1:7">
      <c r="A2631" s="5">
        <v>2135886</v>
      </c>
      <c r="B2631" s="5">
        <v>4878</v>
      </c>
      <c r="C2631" s="6">
        <v>43191</v>
      </c>
      <c r="D2631" s="5">
        <v>39</v>
      </c>
      <c r="E2631" s="5" t="str">
        <f>_xlfn.XLOOKUP(Orders[[#This Row],[user_id]],Users[user_id],Users[country])</f>
        <v>FR</v>
      </c>
      <c r="F2631" s="5" t="str">
        <f>_xlfn.XLOOKUP(Orders[[#This Row],[country_code]],Countries[country_code],Countries[country_name])</f>
        <v>France</v>
      </c>
      <c r="G2631" s="5">
        <f>_xlfn.XLOOKUP(Orders[[#This Row],[user_id]],Users[user_id],Users[is_referral])</f>
        <v>0</v>
      </c>
    </row>
    <row r="2632" spans="1:7">
      <c r="A2632" s="5">
        <v>2135891</v>
      </c>
      <c r="B2632" s="5">
        <v>16872</v>
      </c>
      <c r="C2632" s="6">
        <v>43191</v>
      </c>
      <c r="D2632" s="5">
        <v>69</v>
      </c>
      <c r="E2632" s="5" t="str">
        <f>_xlfn.XLOOKUP(Orders[[#This Row],[user_id]],Users[user_id],Users[country])</f>
        <v>DE</v>
      </c>
      <c r="F2632" s="5" t="str">
        <f>_xlfn.XLOOKUP(Orders[[#This Row],[country_code]],Countries[country_code],Countries[country_name])</f>
        <v>Germany</v>
      </c>
      <c r="G2632" s="5">
        <f>_xlfn.XLOOKUP(Orders[[#This Row],[user_id]],Users[user_id],Users[is_referral])</f>
        <v>1</v>
      </c>
    </row>
    <row r="2633" spans="1:7">
      <c r="A2633" s="5">
        <v>2135893</v>
      </c>
      <c r="B2633" s="5">
        <v>6013</v>
      </c>
      <c r="C2633" s="6">
        <v>43191</v>
      </c>
      <c r="D2633" s="5">
        <v>43</v>
      </c>
      <c r="E2633" s="5" t="str">
        <f>_xlfn.XLOOKUP(Orders[[#This Row],[user_id]],Users[user_id],Users[country])</f>
        <v>FR</v>
      </c>
      <c r="F2633" s="5" t="str">
        <f>_xlfn.XLOOKUP(Orders[[#This Row],[country_code]],Countries[country_code],Countries[country_name])</f>
        <v>France</v>
      </c>
      <c r="G2633" s="5">
        <f>_xlfn.XLOOKUP(Orders[[#This Row],[user_id]],Users[user_id],Users[is_referral])</f>
        <v>0</v>
      </c>
    </row>
    <row r="2634" spans="1:7">
      <c r="A2634" s="5">
        <v>2135895</v>
      </c>
      <c r="B2634" s="5">
        <v>17166</v>
      </c>
      <c r="C2634" s="6">
        <v>43191</v>
      </c>
      <c r="D2634" s="5">
        <v>65</v>
      </c>
      <c r="E2634" s="5" t="str">
        <f>_xlfn.XLOOKUP(Orders[[#This Row],[user_id]],Users[user_id],Users[country])</f>
        <v>DE</v>
      </c>
      <c r="F2634" s="5" t="str">
        <f>_xlfn.XLOOKUP(Orders[[#This Row],[country_code]],Countries[country_code],Countries[country_name])</f>
        <v>Germany</v>
      </c>
      <c r="G2634" s="5">
        <f>_xlfn.XLOOKUP(Orders[[#This Row],[user_id]],Users[user_id],Users[is_referral])</f>
        <v>1</v>
      </c>
    </row>
    <row r="2635" spans="1:7">
      <c r="A2635" s="5">
        <v>2135899</v>
      </c>
      <c r="B2635" s="5">
        <v>1719</v>
      </c>
      <c r="C2635" s="6">
        <v>43191</v>
      </c>
      <c r="D2635" s="5">
        <v>21</v>
      </c>
      <c r="E2635" s="5" t="str">
        <f>_xlfn.XLOOKUP(Orders[[#This Row],[user_id]],Users[user_id],Users[country])</f>
        <v>DE</v>
      </c>
      <c r="F2635" s="5" t="str">
        <f>_xlfn.XLOOKUP(Orders[[#This Row],[country_code]],Countries[country_code],Countries[country_name])</f>
        <v>Germany</v>
      </c>
      <c r="G2635" s="5">
        <f>_xlfn.XLOOKUP(Orders[[#This Row],[user_id]],Users[user_id],Users[is_referral])</f>
        <v>0</v>
      </c>
    </row>
    <row r="2636" spans="1:7">
      <c r="A2636" s="5">
        <v>2135900</v>
      </c>
      <c r="B2636" s="5">
        <v>3173</v>
      </c>
      <c r="C2636" s="6">
        <v>43191</v>
      </c>
      <c r="D2636" s="5">
        <v>21</v>
      </c>
      <c r="E2636" s="5" t="str">
        <f>_xlfn.XLOOKUP(Orders[[#This Row],[user_id]],Users[user_id],Users[country])</f>
        <v>FR</v>
      </c>
      <c r="F2636" s="5" t="str">
        <f>_xlfn.XLOOKUP(Orders[[#This Row],[country_code]],Countries[country_code],Countries[country_name])</f>
        <v>France</v>
      </c>
      <c r="G2636" s="5">
        <f>_xlfn.XLOOKUP(Orders[[#This Row],[user_id]],Users[user_id],Users[is_referral])</f>
        <v>0</v>
      </c>
    </row>
    <row r="2637" spans="1:7">
      <c r="A2637" s="5">
        <v>2135903</v>
      </c>
      <c r="B2637" s="5">
        <v>11425</v>
      </c>
      <c r="C2637" s="6">
        <v>43191</v>
      </c>
      <c r="D2637" s="5">
        <v>47</v>
      </c>
      <c r="E2637" s="5" t="str">
        <f>_xlfn.XLOOKUP(Orders[[#This Row],[user_id]],Users[user_id],Users[country])</f>
        <v>FR</v>
      </c>
      <c r="F2637" s="5" t="str">
        <f>_xlfn.XLOOKUP(Orders[[#This Row],[country_code]],Countries[country_code],Countries[country_name])</f>
        <v>France</v>
      </c>
      <c r="G2637" s="5">
        <f>_xlfn.XLOOKUP(Orders[[#This Row],[user_id]],Users[user_id],Users[is_referral])</f>
        <v>1</v>
      </c>
    </row>
    <row r="2638" spans="1:7">
      <c r="A2638" s="5">
        <v>2135904</v>
      </c>
      <c r="B2638" s="5">
        <v>4700</v>
      </c>
      <c r="C2638" s="6">
        <v>43191</v>
      </c>
      <c r="D2638" s="5">
        <v>62</v>
      </c>
      <c r="E2638" s="5" t="str">
        <f>_xlfn.XLOOKUP(Orders[[#This Row],[user_id]],Users[user_id],Users[country])</f>
        <v>IT</v>
      </c>
      <c r="F2638" s="5" t="str">
        <f>_xlfn.XLOOKUP(Orders[[#This Row],[country_code]],Countries[country_code],Countries[country_name])</f>
        <v>Italy</v>
      </c>
      <c r="G2638" s="5">
        <f>_xlfn.XLOOKUP(Orders[[#This Row],[user_id]],Users[user_id],Users[is_referral])</f>
        <v>0</v>
      </c>
    </row>
    <row r="2639" spans="1:7">
      <c r="A2639" s="5">
        <v>2135906</v>
      </c>
      <c r="B2639" s="5">
        <v>2450</v>
      </c>
      <c r="C2639" s="6">
        <v>43191</v>
      </c>
      <c r="D2639" s="5">
        <v>64</v>
      </c>
      <c r="E2639" s="5" t="str">
        <f>_xlfn.XLOOKUP(Orders[[#This Row],[user_id]],Users[user_id],Users[country])</f>
        <v>DE</v>
      </c>
      <c r="F2639" s="5" t="str">
        <f>_xlfn.XLOOKUP(Orders[[#This Row],[country_code]],Countries[country_code],Countries[country_name])</f>
        <v>Germany</v>
      </c>
      <c r="G2639" s="5">
        <f>_xlfn.XLOOKUP(Orders[[#This Row],[user_id]],Users[user_id],Users[is_referral])</f>
        <v>0</v>
      </c>
    </row>
    <row r="2640" spans="1:7">
      <c r="A2640" s="5">
        <v>2135907</v>
      </c>
      <c r="B2640" s="5">
        <v>5432</v>
      </c>
      <c r="C2640" s="6">
        <v>43191</v>
      </c>
      <c r="D2640" s="5">
        <v>35</v>
      </c>
      <c r="E2640" s="5" t="str">
        <f>_xlfn.XLOOKUP(Orders[[#This Row],[user_id]],Users[user_id],Users[country])</f>
        <v>DE</v>
      </c>
      <c r="F2640" s="5" t="str">
        <f>_xlfn.XLOOKUP(Orders[[#This Row],[country_code]],Countries[country_code],Countries[country_name])</f>
        <v>Germany</v>
      </c>
      <c r="G2640" s="5">
        <f>_xlfn.XLOOKUP(Orders[[#This Row],[user_id]],Users[user_id],Users[is_referral])</f>
        <v>1</v>
      </c>
    </row>
    <row r="2641" spans="1:7">
      <c r="A2641" s="5">
        <v>2135916</v>
      </c>
      <c r="B2641" s="5">
        <v>4383</v>
      </c>
      <c r="C2641" s="6">
        <v>43191</v>
      </c>
      <c r="D2641" s="5">
        <v>39</v>
      </c>
      <c r="E2641" s="5" t="str">
        <f>_xlfn.XLOOKUP(Orders[[#This Row],[user_id]],Users[user_id],Users[country])</f>
        <v>DE</v>
      </c>
      <c r="F2641" s="5" t="str">
        <f>_xlfn.XLOOKUP(Orders[[#This Row],[country_code]],Countries[country_code],Countries[country_name])</f>
        <v>Germany</v>
      </c>
      <c r="G2641" s="5">
        <f>_xlfn.XLOOKUP(Orders[[#This Row],[user_id]],Users[user_id],Users[is_referral])</f>
        <v>0</v>
      </c>
    </row>
    <row r="2642" spans="1:7">
      <c r="A2642" s="5">
        <v>2135917</v>
      </c>
      <c r="B2642" s="5">
        <v>19440</v>
      </c>
      <c r="C2642" s="6">
        <v>43191</v>
      </c>
      <c r="D2642" s="5">
        <v>27</v>
      </c>
      <c r="E2642" s="5" t="str">
        <f>_xlfn.XLOOKUP(Orders[[#This Row],[user_id]],Users[user_id],Users[country])</f>
        <v>DE</v>
      </c>
      <c r="F2642" s="5" t="str">
        <f>_xlfn.XLOOKUP(Orders[[#This Row],[country_code]],Countries[country_code],Countries[country_name])</f>
        <v>Germany</v>
      </c>
      <c r="G2642" s="5">
        <f>_xlfn.XLOOKUP(Orders[[#This Row],[user_id]],Users[user_id],Users[is_referral])</f>
        <v>1</v>
      </c>
    </row>
    <row r="2643" spans="1:7">
      <c r="A2643" s="5">
        <v>2135918</v>
      </c>
      <c r="B2643" s="5">
        <v>18748</v>
      </c>
      <c r="C2643" s="6">
        <v>43191</v>
      </c>
      <c r="D2643" s="5">
        <v>28</v>
      </c>
      <c r="E2643" s="5" t="str">
        <f>_xlfn.XLOOKUP(Orders[[#This Row],[user_id]],Users[user_id],Users[country])</f>
        <v>ES</v>
      </c>
      <c r="F2643" s="5" t="str">
        <f>_xlfn.XLOOKUP(Orders[[#This Row],[country_code]],Countries[country_code],Countries[country_name])</f>
        <v>Spain</v>
      </c>
      <c r="G2643" s="5">
        <f>_xlfn.XLOOKUP(Orders[[#This Row],[user_id]],Users[user_id],Users[is_referral])</f>
        <v>1</v>
      </c>
    </row>
    <row r="2644" spans="1:7">
      <c r="A2644" s="5">
        <v>2135919</v>
      </c>
      <c r="B2644" s="5">
        <v>8118</v>
      </c>
      <c r="C2644" s="6">
        <v>43191</v>
      </c>
      <c r="D2644" s="5">
        <v>129</v>
      </c>
      <c r="E2644" s="5" t="str">
        <f>_xlfn.XLOOKUP(Orders[[#This Row],[user_id]],Users[user_id],Users[country])</f>
        <v>ES</v>
      </c>
      <c r="F2644" s="5" t="str">
        <f>_xlfn.XLOOKUP(Orders[[#This Row],[country_code]],Countries[country_code],Countries[country_name])</f>
        <v>Spain</v>
      </c>
      <c r="G2644" s="5">
        <f>_xlfn.XLOOKUP(Orders[[#This Row],[user_id]],Users[user_id],Users[is_referral])</f>
        <v>1</v>
      </c>
    </row>
    <row r="2645" spans="1:7">
      <c r="A2645" s="5">
        <v>2135920</v>
      </c>
      <c r="B2645" s="5">
        <v>11479</v>
      </c>
      <c r="C2645" s="6">
        <v>43191</v>
      </c>
      <c r="D2645" s="5">
        <v>11</v>
      </c>
      <c r="E2645" s="5" t="str">
        <f>_xlfn.XLOOKUP(Orders[[#This Row],[user_id]],Users[user_id],Users[country])</f>
        <v>DE</v>
      </c>
      <c r="F2645" s="5" t="str">
        <f>_xlfn.XLOOKUP(Orders[[#This Row],[country_code]],Countries[country_code],Countries[country_name])</f>
        <v>Germany</v>
      </c>
      <c r="G2645" s="5">
        <f>_xlfn.XLOOKUP(Orders[[#This Row],[user_id]],Users[user_id],Users[is_referral])</f>
        <v>1</v>
      </c>
    </row>
    <row r="2646" spans="1:7">
      <c r="A2646" s="5">
        <v>2135928</v>
      </c>
      <c r="B2646" s="5">
        <v>11317</v>
      </c>
      <c r="C2646" s="6">
        <v>43191</v>
      </c>
      <c r="D2646" s="5">
        <v>39</v>
      </c>
      <c r="E2646" s="5" t="str">
        <f>_xlfn.XLOOKUP(Orders[[#This Row],[user_id]],Users[user_id],Users[country])</f>
        <v>DE</v>
      </c>
      <c r="F2646" s="5" t="str">
        <f>_xlfn.XLOOKUP(Orders[[#This Row],[country_code]],Countries[country_code],Countries[country_name])</f>
        <v>Germany</v>
      </c>
      <c r="G2646" s="5">
        <f>_xlfn.XLOOKUP(Orders[[#This Row],[user_id]],Users[user_id],Users[is_referral])</f>
        <v>1</v>
      </c>
    </row>
    <row r="2647" spans="1:7">
      <c r="A2647" s="5">
        <v>2135929</v>
      </c>
      <c r="B2647" s="5">
        <v>17561</v>
      </c>
      <c r="C2647" s="6">
        <v>43191</v>
      </c>
      <c r="D2647" s="5">
        <v>53</v>
      </c>
      <c r="E2647" s="5" t="str">
        <f>_xlfn.XLOOKUP(Orders[[#This Row],[user_id]],Users[user_id],Users[country])</f>
        <v>ES</v>
      </c>
      <c r="F2647" s="5" t="str">
        <f>_xlfn.XLOOKUP(Orders[[#This Row],[country_code]],Countries[country_code],Countries[country_name])</f>
        <v>Spain</v>
      </c>
      <c r="G2647" s="5">
        <f>_xlfn.XLOOKUP(Orders[[#This Row],[user_id]],Users[user_id],Users[is_referral])</f>
        <v>1</v>
      </c>
    </row>
    <row r="2648" spans="1:7">
      <c r="A2648" s="5">
        <v>2135936</v>
      </c>
      <c r="B2648" s="5">
        <v>1987</v>
      </c>
      <c r="C2648" s="6">
        <v>43191</v>
      </c>
      <c r="D2648" s="5">
        <v>65</v>
      </c>
      <c r="E2648" s="5" t="str">
        <f>_xlfn.XLOOKUP(Orders[[#This Row],[user_id]],Users[user_id],Users[country])</f>
        <v>IT</v>
      </c>
      <c r="F2648" s="5" t="str">
        <f>_xlfn.XLOOKUP(Orders[[#This Row],[country_code]],Countries[country_code],Countries[country_name])</f>
        <v>Italy</v>
      </c>
      <c r="G2648" s="5">
        <f>_xlfn.XLOOKUP(Orders[[#This Row],[user_id]],Users[user_id],Users[is_referral])</f>
        <v>0</v>
      </c>
    </row>
    <row r="2649" spans="1:7">
      <c r="A2649" s="5">
        <v>2135937</v>
      </c>
      <c r="B2649" s="5">
        <v>15356</v>
      </c>
      <c r="C2649" s="6">
        <v>43191</v>
      </c>
      <c r="D2649" s="5">
        <v>65</v>
      </c>
      <c r="E2649" s="5" t="str">
        <f>_xlfn.XLOOKUP(Orders[[#This Row],[user_id]],Users[user_id],Users[country])</f>
        <v>DE</v>
      </c>
      <c r="F2649" s="5" t="str">
        <f>_xlfn.XLOOKUP(Orders[[#This Row],[country_code]],Countries[country_code],Countries[country_name])</f>
        <v>Germany</v>
      </c>
      <c r="G2649" s="5">
        <f>_xlfn.XLOOKUP(Orders[[#This Row],[user_id]],Users[user_id],Users[is_referral])</f>
        <v>0</v>
      </c>
    </row>
    <row r="2650" spans="1:7">
      <c r="A2650" s="5">
        <v>2135942</v>
      </c>
      <c r="B2650" s="5">
        <v>14629</v>
      </c>
      <c r="C2650" s="6">
        <v>43191</v>
      </c>
      <c r="D2650" s="5">
        <v>21</v>
      </c>
      <c r="E2650" s="5" t="str">
        <f>_xlfn.XLOOKUP(Orders[[#This Row],[user_id]],Users[user_id],Users[country])</f>
        <v>IT</v>
      </c>
      <c r="F2650" s="5" t="str">
        <f>_xlfn.XLOOKUP(Orders[[#This Row],[country_code]],Countries[country_code],Countries[country_name])</f>
        <v>Italy</v>
      </c>
      <c r="G2650" s="5">
        <f>_xlfn.XLOOKUP(Orders[[#This Row],[user_id]],Users[user_id],Users[is_referral])</f>
        <v>1</v>
      </c>
    </row>
    <row r="2651" spans="1:7">
      <c r="A2651" s="5">
        <v>2135944</v>
      </c>
      <c r="B2651" s="5">
        <v>6037</v>
      </c>
      <c r="C2651" s="6">
        <v>43191</v>
      </c>
      <c r="D2651" s="5">
        <v>102</v>
      </c>
      <c r="E2651" s="5" t="str">
        <f>_xlfn.XLOOKUP(Orders[[#This Row],[user_id]],Users[user_id],Users[country])</f>
        <v>ES</v>
      </c>
      <c r="F2651" s="5" t="str">
        <f>_xlfn.XLOOKUP(Orders[[#This Row],[country_code]],Countries[country_code],Countries[country_name])</f>
        <v>Spain</v>
      </c>
      <c r="G2651" s="5">
        <f>_xlfn.XLOOKUP(Orders[[#This Row],[user_id]],Users[user_id],Users[is_referral])</f>
        <v>1</v>
      </c>
    </row>
    <row r="2652" spans="1:7">
      <c r="A2652" s="5">
        <v>2135946</v>
      </c>
      <c r="B2652" s="5">
        <v>13894</v>
      </c>
      <c r="C2652" s="6">
        <v>43191</v>
      </c>
      <c r="D2652" s="5">
        <v>56</v>
      </c>
      <c r="E2652" s="5" t="str">
        <f>_xlfn.XLOOKUP(Orders[[#This Row],[user_id]],Users[user_id],Users[country])</f>
        <v>IT</v>
      </c>
      <c r="F2652" s="5" t="str">
        <f>_xlfn.XLOOKUP(Orders[[#This Row],[country_code]],Countries[country_code],Countries[country_name])</f>
        <v>Italy</v>
      </c>
      <c r="G2652" s="5">
        <f>_xlfn.XLOOKUP(Orders[[#This Row],[user_id]],Users[user_id],Users[is_referral])</f>
        <v>1</v>
      </c>
    </row>
    <row r="2653" spans="1:7">
      <c r="A2653" s="5">
        <v>2135947</v>
      </c>
      <c r="B2653" s="5">
        <v>4846</v>
      </c>
      <c r="C2653" s="6">
        <v>43191</v>
      </c>
      <c r="D2653" s="5">
        <v>32</v>
      </c>
      <c r="E2653" s="5" t="str">
        <f>_xlfn.XLOOKUP(Orders[[#This Row],[user_id]],Users[user_id],Users[country])</f>
        <v>DE</v>
      </c>
      <c r="F2653" s="5" t="str">
        <f>_xlfn.XLOOKUP(Orders[[#This Row],[country_code]],Countries[country_code],Countries[country_name])</f>
        <v>Germany</v>
      </c>
      <c r="G2653" s="5">
        <f>_xlfn.XLOOKUP(Orders[[#This Row],[user_id]],Users[user_id],Users[is_referral])</f>
        <v>0</v>
      </c>
    </row>
    <row r="2654" spans="1:7">
      <c r="A2654" s="5">
        <v>2135951</v>
      </c>
      <c r="B2654" s="5">
        <v>6220</v>
      </c>
      <c r="C2654" s="6">
        <v>43191</v>
      </c>
      <c r="D2654" s="5">
        <v>18</v>
      </c>
      <c r="E2654" s="5" t="str">
        <f>_xlfn.XLOOKUP(Orders[[#This Row],[user_id]],Users[user_id],Users[country])</f>
        <v>ES</v>
      </c>
      <c r="F2654" s="5" t="str">
        <f>_xlfn.XLOOKUP(Orders[[#This Row],[country_code]],Countries[country_code],Countries[country_name])</f>
        <v>Spain</v>
      </c>
      <c r="G2654" s="5">
        <f>_xlfn.XLOOKUP(Orders[[#This Row],[user_id]],Users[user_id],Users[is_referral])</f>
        <v>1</v>
      </c>
    </row>
    <row r="2655" spans="1:7">
      <c r="A2655" s="5">
        <v>2135952</v>
      </c>
      <c r="B2655" s="5">
        <v>11436</v>
      </c>
      <c r="C2655" s="6">
        <v>43191</v>
      </c>
      <c r="D2655" s="5">
        <v>69</v>
      </c>
      <c r="E2655" s="5" t="str">
        <f>_xlfn.XLOOKUP(Orders[[#This Row],[user_id]],Users[user_id],Users[country])</f>
        <v>IT</v>
      </c>
      <c r="F2655" s="5" t="str">
        <f>_xlfn.XLOOKUP(Orders[[#This Row],[country_code]],Countries[country_code],Countries[country_name])</f>
        <v>Italy</v>
      </c>
      <c r="G2655" s="5">
        <f>_xlfn.XLOOKUP(Orders[[#This Row],[user_id]],Users[user_id],Users[is_referral])</f>
        <v>1</v>
      </c>
    </row>
    <row r="2656" spans="1:7">
      <c r="A2656" s="5">
        <v>2135957</v>
      </c>
      <c r="B2656" s="5">
        <v>19812</v>
      </c>
      <c r="C2656" s="6">
        <v>43191</v>
      </c>
      <c r="D2656" s="5">
        <v>51</v>
      </c>
      <c r="E2656" s="5" t="str">
        <f>_xlfn.XLOOKUP(Orders[[#This Row],[user_id]],Users[user_id],Users[country])</f>
        <v>IT</v>
      </c>
      <c r="F2656" s="5" t="str">
        <f>_xlfn.XLOOKUP(Orders[[#This Row],[country_code]],Countries[country_code],Countries[country_name])</f>
        <v>Italy</v>
      </c>
      <c r="G2656" s="5">
        <f>_xlfn.XLOOKUP(Orders[[#This Row],[user_id]],Users[user_id],Users[is_referral])</f>
        <v>1</v>
      </c>
    </row>
    <row r="2657" spans="1:7">
      <c r="A2657" s="5">
        <v>2135958</v>
      </c>
      <c r="B2657" s="5">
        <v>6901</v>
      </c>
      <c r="C2657" s="6">
        <v>43191</v>
      </c>
      <c r="D2657" s="5">
        <v>53</v>
      </c>
      <c r="E2657" s="5" t="str">
        <f>_xlfn.XLOOKUP(Orders[[#This Row],[user_id]],Users[user_id],Users[country])</f>
        <v>FR</v>
      </c>
      <c r="F2657" s="5" t="str">
        <f>_xlfn.XLOOKUP(Orders[[#This Row],[country_code]],Countries[country_code],Countries[country_name])</f>
        <v>France</v>
      </c>
      <c r="G2657" s="5">
        <f>_xlfn.XLOOKUP(Orders[[#This Row],[user_id]],Users[user_id],Users[is_referral])</f>
        <v>1</v>
      </c>
    </row>
    <row r="2658" spans="1:7">
      <c r="A2658" s="5">
        <v>2135960</v>
      </c>
      <c r="B2658" s="5">
        <v>4988</v>
      </c>
      <c r="C2658" s="6">
        <v>43191</v>
      </c>
      <c r="D2658" s="5">
        <v>29</v>
      </c>
      <c r="E2658" s="5" t="str">
        <f>_xlfn.XLOOKUP(Orders[[#This Row],[user_id]],Users[user_id],Users[country])</f>
        <v>FR</v>
      </c>
      <c r="F2658" s="5" t="str">
        <f>_xlfn.XLOOKUP(Orders[[#This Row],[country_code]],Countries[country_code],Countries[country_name])</f>
        <v>France</v>
      </c>
      <c r="G2658" s="5">
        <f>_xlfn.XLOOKUP(Orders[[#This Row],[user_id]],Users[user_id],Users[is_referral])</f>
        <v>0</v>
      </c>
    </row>
    <row r="2659" spans="1:7">
      <c r="A2659" s="5">
        <v>2135961</v>
      </c>
      <c r="B2659" s="5">
        <v>11822</v>
      </c>
      <c r="C2659" s="6">
        <v>43191</v>
      </c>
      <c r="D2659" s="5">
        <v>95</v>
      </c>
      <c r="E2659" s="5" t="str">
        <f>_xlfn.XLOOKUP(Orders[[#This Row],[user_id]],Users[user_id],Users[country])</f>
        <v>ES</v>
      </c>
      <c r="F2659" s="5" t="str">
        <f>_xlfn.XLOOKUP(Orders[[#This Row],[country_code]],Countries[country_code],Countries[country_name])</f>
        <v>Spain</v>
      </c>
      <c r="G2659" s="5">
        <f>_xlfn.XLOOKUP(Orders[[#This Row],[user_id]],Users[user_id],Users[is_referral])</f>
        <v>0</v>
      </c>
    </row>
    <row r="2660" spans="1:7">
      <c r="A2660" s="5">
        <v>2135962</v>
      </c>
      <c r="B2660" s="5">
        <v>9018</v>
      </c>
      <c r="C2660" s="6">
        <v>43191</v>
      </c>
      <c r="D2660" s="5">
        <v>61</v>
      </c>
      <c r="E2660" s="5" t="str">
        <f>_xlfn.XLOOKUP(Orders[[#This Row],[user_id]],Users[user_id],Users[country])</f>
        <v>FR</v>
      </c>
      <c r="F2660" s="5" t="str">
        <f>_xlfn.XLOOKUP(Orders[[#This Row],[country_code]],Countries[country_code],Countries[country_name])</f>
        <v>France</v>
      </c>
      <c r="G2660" s="5">
        <f>_xlfn.XLOOKUP(Orders[[#This Row],[user_id]],Users[user_id],Users[is_referral])</f>
        <v>1</v>
      </c>
    </row>
    <row r="2661" spans="1:7">
      <c r="A2661" s="5">
        <v>2135963</v>
      </c>
      <c r="B2661" s="5">
        <v>19731</v>
      </c>
      <c r="C2661" s="6">
        <v>43191</v>
      </c>
      <c r="D2661" s="5">
        <v>36</v>
      </c>
      <c r="E2661" s="5" t="str">
        <f>_xlfn.XLOOKUP(Orders[[#This Row],[user_id]],Users[user_id],Users[country])</f>
        <v>ES</v>
      </c>
      <c r="F2661" s="5" t="str">
        <f>_xlfn.XLOOKUP(Orders[[#This Row],[country_code]],Countries[country_code],Countries[country_name])</f>
        <v>Spain</v>
      </c>
      <c r="G2661" s="5">
        <f>_xlfn.XLOOKUP(Orders[[#This Row],[user_id]],Users[user_id],Users[is_referral])</f>
        <v>1</v>
      </c>
    </row>
    <row r="2662" spans="1:7">
      <c r="A2662" s="5">
        <v>2135964</v>
      </c>
      <c r="B2662" s="5">
        <v>818</v>
      </c>
      <c r="C2662" s="6">
        <v>43191</v>
      </c>
      <c r="D2662" s="5">
        <v>52</v>
      </c>
      <c r="E2662" s="5" t="str">
        <f>_xlfn.XLOOKUP(Orders[[#This Row],[user_id]],Users[user_id],Users[country])</f>
        <v>FR</v>
      </c>
      <c r="F2662" s="5" t="str">
        <f>_xlfn.XLOOKUP(Orders[[#This Row],[country_code]],Countries[country_code],Countries[country_name])</f>
        <v>France</v>
      </c>
      <c r="G2662" s="5">
        <f>_xlfn.XLOOKUP(Orders[[#This Row],[user_id]],Users[user_id],Users[is_referral])</f>
        <v>0</v>
      </c>
    </row>
    <row r="2663" spans="1:7">
      <c r="A2663" s="5">
        <v>2135965</v>
      </c>
      <c r="B2663" s="5">
        <v>3985</v>
      </c>
      <c r="C2663" s="6">
        <v>43191</v>
      </c>
      <c r="D2663" s="5">
        <v>43</v>
      </c>
      <c r="E2663" s="5" t="str">
        <f>_xlfn.XLOOKUP(Orders[[#This Row],[user_id]],Users[user_id],Users[country])</f>
        <v>ES</v>
      </c>
      <c r="F2663" s="5" t="str">
        <f>_xlfn.XLOOKUP(Orders[[#This Row],[country_code]],Countries[country_code],Countries[country_name])</f>
        <v>Spain</v>
      </c>
      <c r="G2663" s="5">
        <f>_xlfn.XLOOKUP(Orders[[#This Row],[user_id]],Users[user_id],Users[is_referral])</f>
        <v>0</v>
      </c>
    </row>
    <row r="2664" spans="1:7">
      <c r="A2664" s="5">
        <v>2135966</v>
      </c>
      <c r="B2664" s="5">
        <v>6614</v>
      </c>
      <c r="C2664" s="6">
        <v>43191</v>
      </c>
      <c r="D2664" s="5">
        <v>52</v>
      </c>
      <c r="E2664" s="5" t="str">
        <f>_xlfn.XLOOKUP(Orders[[#This Row],[user_id]],Users[user_id],Users[country])</f>
        <v>FR</v>
      </c>
      <c r="F2664" s="5" t="str">
        <f>_xlfn.XLOOKUP(Orders[[#This Row],[country_code]],Countries[country_code],Countries[country_name])</f>
        <v>France</v>
      </c>
      <c r="G2664" s="5">
        <f>_xlfn.XLOOKUP(Orders[[#This Row],[user_id]],Users[user_id],Users[is_referral])</f>
        <v>1</v>
      </c>
    </row>
    <row r="2665" spans="1:7">
      <c r="A2665" s="5">
        <v>2135967</v>
      </c>
      <c r="B2665" s="5">
        <v>12442</v>
      </c>
      <c r="C2665" s="6">
        <v>43191</v>
      </c>
      <c r="D2665" s="5">
        <v>32</v>
      </c>
      <c r="E2665" s="5" t="str">
        <f>_xlfn.XLOOKUP(Orders[[#This Row],[user_id]],Users[user_id],Users[country])</f>
        <v>FR</v>
      </c>
      <c r="F2665" s="5" t="str">
        <f>_xlfn.XLOOKUP(Orders[[#This Row],[country_code]],Countries[country_code],Countries[country_name])</f>
        <v>France</v>
      </c>
      <c r="G2665" s="5">
        <f>_xlfn.XLOOKUP(Orders[[#This Row],[user_id]],Users[user_id],Users[is_referral])</f>
        <v>1</v>
      </c>
    </row>
    <row r="2666" spans="1:7">
      <c r="A2666" s="5">
        <v>2135972</v>
      </c>
      <c r="B2666" s="5">
        <v>13912</v>
      </c>
      <c r="C2666" s="6">
        <v>43191</v>
      </c>
      <c r="D2666" s="5">
        <v>80</v>
      </c>
      <c r="E2666" s="5" t="str">
        <f>_xlfn.XLOOKUP(Orders[[#This Row],[user_id]],Users[user_id],Users[country])</f>
        <v>DE</v>
      </c>
      <c r="F2666" s="5" t="str">
        <f>_xlfn.XLOOKUP(Orders[[#This Row],[country_code]],Countries[country_code],Countries[country_name])</f>
        <v>Germany</v>
      </c>
      <c r="G2666" s="5">
        <f>_xlfn.XLOOKUP(Orders[[#This Row],[user_id]],Users[user_id],Users[is_referral])</f>
        <v>1</v>
      </c>
    </row>
    <row r="2667" spans="1:7">
      <c r="A2667" s="5">
        <v>2135974</v>
      </c>
      <c r="B2667" s="5">
        <v>18728</v>
      </c>
      <c r="C2667" s="6">
        <v>43191</v>
      </c>
      <c r="D2667" s="5">
        <v>33</v>
      </c>
      <c r="E2667" s="5" t="str">
        <f>_xlfn.XLOOKUP(Orders[[#This Row],[user_id]],Users[user_id],Users[country])</f>
        <v>IT</v>
      </c>
      <c r="F2667" s="5" t="str">
        <f>_xlfn.XLOOKUP(Orders[[#This Row],[country_code]],Countries[country_code],Countries[country_name])</f>
        <v>Italy</v>
      </c>
      <c r="G2667" s="5">
        <f>_xlfn.XLOOKUP(Orders[[#This Row],[user_id]],Users[user_id],Users[is_referral])</f>
        <v>1</v>
      </c>
    </row>
    <row r="2668" spans="1:7">
      <c r="A2668" s="5">
        <v>2135975</v>
      </c>
      <c r="B2668" s="5">
        <v>18687</v>
      </c>
      <c r="C2668" s="6">
        <v>43191</v>
      </c>
      <c r="D2668" s="5">
        <v>38</v>
      </c>
      <c r="E2668" s="5" t="str">
        <f>_xlfn.XLOOKUP(Orders[[#This Row],[user_id]],Users[user_id],Users[country])</f>
        <v>IT</v>
      </c>
      <c r="F2668" s="5" t="str">
        <f>_xlfn.XLOOKUP(Orders[[#This Row],[country_code]],Countries[country_code],Countries[country_name])</f>
        <v>Italy</v>
      </c>
      <c r="G2668" s="5">
        <f>_xlfn.XLOOKUP(Orders[[#This Row],[user_id]],Users[user_id],Users[is_referral])</f>
        <v>1</v>
      </c>
    </row>
    <row r="2669" spans="1:7">
      <c r="A2669" s="5">
        <v>2135976</v>
      </c>
      <c r="B2669" s="5">
        <v>14385</v>
      </c>
      <c r="C2669" s="6">
        <v>43191</v>
      </c>
      <c r="D2669" s="5">
        <v>31</v>
      </c>
      <c r="E2669" s="5" t="str">
        <f>_xlfn.XLOOKUP(Orders[[#This Row],[user_id]],Users[user_id],Users[country])</f>
        <v>FR</v>
      </c>
      <c r="F2669" s="5" t="str">
        <f>_xlfn.XLOOKUP(Orders[[#This Row],[country_code]],Countries[country_code],Countries[country_name])</f>
        <v>France</v>
      </c>
      <c r="G2669" s="5">
        <f>_xlfn.XLOOKUP(Orders[[#This Row],[user_id]],Users[user_id],Users[is_referral])</f>
        <v>1</v>
      </c>
    </row>
    <row r="2670" spans="1:7">
      <c r="A2670" s="5">
        <v>2135978</v>
      </c>
      <c r="B2670" s="5">
        <v>2799</v>
      </c>
      <c r="C2670" s="6">
        <v>43191</v>
      </c>
      <c r="D2670" s="5">
        <v>74</v>
      </c>
      <c r="E2670" s="5" t="str">
        <f>_xlfn.XLOOKUP(Orders[[#This Row],[user_id]],Users[user_id],Users[country])</f>
        <v>ES</v>
      </c>
      <c r="F2670" s="5" t="str">
        <f>_xlfn.XLOOKUP(Orders[[#This Row],[country_code]],Countries[country_code],Countries[country_name])</f>
        <v>Spain</v>
      </c>
      <c r="G2670" s="5">
        <f>_xlfn.XLOOKUP(Orders[[#This Row],[user_id]],Users[user_id],Users[is_referral])</f>
        <v>0</v>
      </c>
    </row>
    <row r="2671" spans="1:7">
      <c r="A2671" s="5">
        <v>2135979</v>
      </c>
      <c r="B2671" s="5">
        <v>3008</v>
      </c>
      <c r="C2671" s="6">
        <v>43191</v>
      </c>
      <c r="D2671" s="5">
        <v>14</v>
      </c>
      <c r="E2671" s="5" t="str">
        <f>_xlfn.XLOOKUP(Orders[[#This Row],[user_id]],Users[user_id],Users[country])</f>
        <v>FR</v>
      </c>
      <c r="F2671" s="5" t="str">
        <f>_xlfn.XLOOKUP(Orders[[#This Row],[country_code]],Countries[country_code],Countries[country_name])</f>
        <v>France</v>
      </c>
      <c r="G2671" s="5">
        <f>_xlfn.XLOOKUP(Orders[[#This Row],[user_id]],Users[user_id],Users[is_referral])</f>
        <v>0</v>
      </c>
    </row>
    <row r="2672" spans="1:7">
      <c r="A2672" s="5">
        <v>2135984</v>
      </c>
      <c r="B2672" s="5">
        <v>15302</v>
      </c>
      <c r="C2672" s="6">
        <v>43191</v>
      </c>
      <c r="D2672" s="5">
        <v>13</v>
      </c>
      <c r="E2672" s="5" t="str">
        <f>_xlfn.XLOOKUP(Orders[[#This Row],[user_id]],Users[user_id],Users[country])</f>
        <v>IT</v>
      </c>
      <c r="F2672" s="5" t="str">
        <f>_xlfn.XLOOKUP(Orders[[#This Row],[country_code]],Countries[country_code],Countries[country_name])</f>
        <v>Italy</v>
      </c>
      <c r="G2672" s="5">
        <f>_xlfn.XLOOKUP(Orders[[#This Row],[user_id]],Users[user_id],Users[is_referral])</f>
        <v>1</v>
      </c>
    </row>
    <row r="2673" spans="1:7">
      <c r="A2673" s="5">
        <v>2135985</v>
      </c>
      <c r="B2673" s="5">
        <v>8088</v>
      </c>
      <c r="C2673" s="6">
        <v>43191</v>
      </c>
      <c r="D2673" s="5">
        <v>60</v>
      </c>
      <c r="E2673" s="5" t="str">
        <f>_xlfn.XLOOKUP(Orders[[#This Row],[user_id]],Users[user_id],Users[country])</f>
        <v>FR</v>
      </c>
      <c r="F2673" s="5" t="str">
        <f>_xlfn.XLOOKUP(Orders[[#This Row],[country_code]],Countries[country_code],Countries[country_name])</f>
        <v>France</v>
      </c>
      <c r="G2673" s="5">
        <f>_xlfn.XLOOKUP(Orders[[#This Row],[user_id]],Users[user_id],Users[is_referral])</f>
        <v>1</v>
      </c>
    </row>
    <row r="2674" spans="1:7">
      <c r="A2674" s="5">
        <v>2135986</v>
      </c>
      <c r="B2674" s="5">
        <v>6048</v>
      </c>
      <c r="C2674" s="6">
        <v>43191</v>
      </c>
      <c r="D2674" s="5">
        <v>20</v>
      </c>
      <c r="E2674" s="5" t="str">
        <f>_xlfn.XLOOKUP(Orders[[#This Row],[user_id]],Users[user_id],Users[country])</f>
        <v>ES</v>
      </c>
      <c r="F2674" s="5" t="str">
        <f>_xlfn.XLOOKUP(Orders[[#This Row],[country_code]],Countries[country_code],Countries[country_name])</f>
        <v>Spain</v>
      </c>
      <c r="G2674" s="5">
        <f>_xlfn.XLOOKUP(Orders[[#This Row],[user_id]],Users[user_id],Users[is_referral])</f>
        <v>1</v>
      </c>
    </row>
    <row r="2675" spans="1:7">
      <c r="A2675" s="5">
        <v>2135987</v>
      </c>
      <c r="B2675" s="5">
        <v>9732</v>
      </c>
      <c r="C2675" s="6">
        <v>43191</v>
      </c>
      <c r="D2675" s="5">
        <v>14</v>
      </c>
      <c r="E2675" s="5" t="str">
        <f>_xlfn.XLOOKUP(Orders[[#This Row],[user_id]],Users[user_id],Users[country])</f>
        <v>FR</v>
      </c>
      <c r="F2675" s="5" t="str">
        <f>_xlfn.XLOOKUP(Orders[[#This Row],[country_code]],Countries[country_code],Countries[country_name])</f>
        <v>France</v>
      </c>
      <c r="G2675" s="5">
        <f>_xlfn.XLOOKUP(Orders[[#This Row],[user_id]],Users[user_id],Users[is_referral])</f>
        <v>1</v>
      </c>
    </row>
    <row r="2676" spans="1:7">
      <c r="A2676" s="5">
        <v>2135988</v>
      </c>
      <c r="B2676" s="5">
        <v>15355</v>
      </c>
      <c r="C2676" s="6">
        <v>43191</v>
      </c>
      <c r="D2676" s="5">
        <v>55</v>
      </c>
      <c r="E2676" s="5" t="str">
        <f>_xlfn.XLOOKUP(Orders[[#This Row],[user_id]],Users[user_id],Users[country])</f>
        <v>FR</v>
      </c>
      <c r="F2676" s="5" t="str">
        <f>_xlfn.XLOOKUP(Orders[[#This Row],[country_code]],Countries[country_code],Countries[country_name])</f>
        <v>France</v>
      </c>
      <c r="G2676" s="5">
        <f>_xlfn.XLOOKUP(Orders[[#This Row],[user_id]],Users[user_id],Users[is_referral])</f>
        <v>1</v>
      </c>
    </row>
    <row r="2677" spans="1:7">
      <c r="A2677" s="5">
        <v>2135993</v>
      </c>
      <c r="B2677" s="5">
        <v>10016</v>
      </c>
      <c r="C2677" s="6">
        <v>43191</v>
      </c>
      <c r="D2677" s="5">
        <v>17</v>
      </c>
      <c r="E2677" s="5" t="str">
        <f>_xlfn.XLOOKUP(Orders[[#This Row],[user_id]],Users[user_id],Users[country])</f>
        <v>DE</v>
      </c>
      <c r="F2677" s="5" t="str">
        <f>_xlfn.XLOOKUP(Orders[[#This Row],[country_code]],Countries[country_code],Countries[country_name])</f>
        <v>Germany</v>
      </c>
      <c r="G2677" s="5">
        <f>_xlfn.XLOOKUP(Orders[[#This Row],[user_id]],Users[user_id],Users[is_referral])</f>
        <v>1</v>
      </c>
    </row>
    <row r="2678" spans="1:7">
      <c r="A2678" s="5">
        <v>2135996</v>
      </c>
      <c r="B2678" s="5">
        <v>9811</v>
      </c>
      <c r="C2678" s="6">
        <v>43191</v>
      </c>
      <c r="D2678" s="5">
        <v>89</v>
      </c>
      <c r="E2678" s="5" t="str">
        <f>_xlfn.XLOOKUP(Orders[[#This Row],[user_id]],Users[user_id],Users[country])</f>
        <v>DE</v>
      </c>
      <c r="F2678" s="5" t="str">
        <f>_xlfn.XLOOKUP(Orders[[#This Row],[country_code]],Countries[country_code],Countries[country_name])</f>
        <v>Germany</v>
      </c>
      <c r="G2678" s="5">
        <f>_xlfn.XLOOKUP(Orders[[#This Row],[user_id]],Users[user_id],Users[is_referral])</f>
        <v>1</v>
      </c>
    </row>
    <row r="2679" spans="1:7">
      <c r="A2679" s="5">
        <v>2135998</v>
      </c>
      <c r="B2679" s="5">
        <v>7005</v>
      </c>
      <c r="C2679" s="6">
        <v>43191</v>
      </c>
      <c r="D2679" s="5">
        <v>11</v>
      </c>
      <c r="E2679" s="5" t="str">
        <f>_xlfn.XLOOKUP(Orders[[#This Row],[user_id]],Users[user_id],Users[country])</f>
        <v>IT</v>
      </c>
      <c r="F2679" s="5" t="str">
        <f>_xlfn.XLOOKUP(Orders[[#This Row],[country_code]],Countries[country_code],Countries[country_name])</f>
        <v>Italy</v>
      </c>
      <c r="G2679" s="5">
        <f>_xlfn.XLOOKUP(Orders[[#This Row],[user_id]],Users[user_id],Users[is_referral])</f>
        <v>1</v>
      </c>
    </row>
    <row r="2680" spans="1:7">
      <c r="A2680" s="5">
        <v>2135999</v>
      </c>
      <c r="B2680" s="5">
        <v>14052</v>
      </c>
      <c r="C2680" s="6">
        <v>43191</v>
      </c>
      <c r="D2680" s="5">
        <v>50</v>
      </c>
      <c r="E2680" s="5" t="str">
        <f>_xlfn.XLOOKUP(Orders[[#This Row],[user_id]],Users[user_id],Users[country])</f>
        <v>IT</v>
      </c>
      <c r="F2680" s="5" t="str">
        <f>_xlfn.XLOOKUP(Orders[[#This Row],[country_code]],Countries[country_code],Countries[country_name])</f>
        <v>Italy</v>
      </c>
      <c r="G2680" s="5">
        <f>_xlfn.XLOOKUP(Orders[[#This Row],[user_id]],Users[user_id],Users[is_referral])</f>
        <v>1</v>
      </c>
    </row>
    <row r="2681" spans="1:7">
      <c r="A2681" s="5">
        <v>2136002</v>
      </c>
      <c r="B2681" s="5">
        <v>17587</v>
      </c>
      <c r="C2681" s="6">
        <v>43191</v>
      </c>
      <c r="D2681" s="5">
        <v>45</v>
      </c>
      <c r="E2681" s="5" t="str">
        <f>_xlfn.XLOOKUP(Orders[[#This Row],[user_id]],Users[user_id],Users[country])</f>
        <v>FR</v>
      </c>
      <c r="F2681" s="5" t="str">
        <f>_xlfn.XLOOKUP(Orders[[#This Row],[country_code]],Countries[country_code],Countries[country_name])</f>
        <v>France</v>
      </c>
      <c r="G2681" s="5">
        <f>_xlfn.XLOOKUP(Orders[[#This Row],[user_id]],Users[user_id],Users[is_referral])</f>
        <v>1</v>
      </c>
    </row>
    <row r="2682" spans="1:7">
      <c r="A2682" s="5">
        <v>2136005</v>
      </c>
      <c r="B2682" s="5">
        <v>18336</v>
      </c>
      <c r="C2682" s="6">
        <v>43191</v>
      </c>
      <c r="D2682" s="5">
        <v>53</v>
      </c>
      <c r="E2682" s="5" t="str">
        <f>_xlfn.XLOOKUP(Orders[[#This Row],[user_id]],Users[user_id],Users[country])</f>
        <v>FR</v>
      </c>
      <c r="F2682" s="5" t="str">
        <f>_xlfn.XLOOKUP(Orders[[#This Row],[country_code]],Countries[country_code],Countries[country_name])</f>
        <v>France</v>
      </c>
      <c r="G2682" s="5">
        <f>_xlfn.XLOOKUP(Orders[[#This Row],[user_id]],Users[user_id],Users[is_referral])</f>
        <v>1</v>
      </c>
    </row>
    <row r="2683" spans="1:7">
      <c r="A2683" s="5">
        <v>2136007</v>
      </c>
      <c r="B2683" s="5">
        <v>18383</v>
      </c>
      <c r="C2683" s="6">
        <v>43191</v>
      </c>
      <c r="D2683" s="5">
        <v>17</v>
      </c>
      <c r="E2683" s="5" t="str">
        <f>_xlfn.XLOOKUP(Orders[[#This Row],[user_id]],Users[user_id],Users[country])</f>
        <v>FR</v>
      </c>
      <c r="F2683" s="5" t="str">
        <f>_xlfn.XLOOKUP(Orders[[#This Row],[country_code]],Countries[country_code],Countries[country_name])</f>
        <v>France</v>
      </c>
      <c r="G2683" s="5">
        <f>_xlfn.XLOOKUP(Orders[[#This Row],[user_id]],Users[user_id],Users[is_referral])</f>
        <v>1</v>
      </c>
    </row>
    <row r="2684" spans="1:7">
      <c r="A2684" s="5">
        <v>2136008</v>
      </c>
      <c r="B2684" s="5">
        <v>18791</v>
      </c>
      <c r="C2684" s="6">
        <v>43191</v>
      </c>
      <c r="D2684" s="5">
        <v>39</v>
      </c>
      <c r="E2684" s="5" t="str">
        <f>_xlfn.XLOOKUP(Orders[[#This Row],[user_id]],Users[user_id],Users[country])</f>
        <v>DE</v>
      </c>
      <c r="F2684" s="5" t="str">
        <f>_xlfn.XLOOKUP(Orders[[#This Row],[country_code]],Countries[country_code],Countries[country_name])</f>
        <v>Germany</v>
      </c>
      <c r="G2684" s="5">
        <f>_xlfn.XLOOKUP(Orders[[#This Row],[user_id]],Users[user_id],Users[is_referral])</f>
        <v>0</v>
      </c>
    </row>
    <row r="2685" spans="1:7">
      <c r="A2685" s="5">
        <v>2136009</v>
      </c>
      <c r="B2685" s="5">
        <v>18167</v>
      </c>
      <c r="C2685" s="6">
        <v>43191</v>
      </c>
      <c r="D2685" s="5">
        <v>38</v>
      </c>
      <c r="E2685" s="5" t="str">
        <f>_xlfn.XLOOKUP(Orders[[#This Row],[user_id]],Users[user_id],Users[country])</f>
        <v>FR</v>
      </c>
      <c r="F2685" s="5" t="str">
        <f>_xlfn.XLOOKUP(Orders[[#This Row],[country_code]],Countries[country_code],Countries[country_name])</f>
        <v>France</v>
      </c>
      <c r="G2685" s="5">
        <f>_xlfn.XLOOKUP(Orders[[#This Row],[user_id]],Users[user_id],Users[is_referral])</f>
        <v>1</v>
      </c>
    </row>
    <row r="2686" spans="1:7">
      <c r="A2686" s="5">
        <v>2136010</v>
      </c>
      <c r="B2686" s="5">
        <v>11795</v>
      </c>
      <c r="C2686" s="6">
        <v>43191</v>
      </c>
      <c r="D2686" s="5">
        <v>31</v>
      </c>
      <c r="E2686" s="5" t="str">
        <f>_xlfn.XLOOKUP(Orders[[#This Row],[user_id]],Users[user_id],Users[country])</f>
        <v>FR</v>
      </c>
      <c r="F2686" s="5" t="str">
        <f>_xlfn.XLOOKUP(Orders[[#This Row],[country_code]],Countries[country_code],Countries[country_name])</f>
        <v>France</v>
      </c>
      <c r="G2686" s="5">
        <f>_xlfn.XLOOKUP(Orders[[#This Row],[user_id]],Users[user_id],Users[is_referral])</f>
        <v>1</v>
      </c>
    </row>
    <row r="2687" spans="1:7">
      <c r="A2687" s="5">
        <v>2136011</v>
      </c>
      <c r="B2687" s="5">
        <v>10961</v>
      </c>
      <c r="C2687" s="6">
        <v>43191</v>
      </c>
      <c r="D2687" s="5">
        <v>39</v>
      </c>
      <c r="E2687" s="5" t="str">
        <f>_xlfn.XLOOKUP(Orders[[#This Row],[user_id]],Users[user_id],Users[country])</f>
        <v>ES</v>
      </c>
      <c r="F2687" s="5" t="str">
        <f>_xlfn.XLOOKUP(Orders[[#This Row],[country_code]],Countries[country_code],Countries[country_name])</f>
        <v>Spain</v>
      </c>
      <c r="G2687" s="5">
        <f>_xlfn.XLOOKUP(Orders[[#This Row],[user_id]],Users[user_id],Users[is_referral])</f>
        <v>1</v>
      </c>
    </row>
    <row r="2688" spans="1:7">
      <c r="A2688" s="5">
        <v>2136013</v>
      </c>
      <c r="B2688" s="5">
        <v>19209</v>
      </c>
      <c r="C2688" s="6">
        <v>43191</v>
      </c>
      <c r="D2688" s="5">
        <v>55</v>
      </c>
      <c r="E2688" s="5" t="str">
        <f>_xlfn.XLOOKUP(Orders[[#This Row],[user_id]],Users[user_id],Users[country])</f>
        <v>IT</v>
      </c>
      <c r="F2688" s="5" t="str">
        <f>_xlfn.XLOOKUP(Orders[[#This Row],[country_code]],Countries[country_code],Countries[country_name])</f>
        <v>Italy</v>
      </c>
      <c r="G2688" s="5">
        <f>_xlfn.XLOOKUP(Orders[[#This Row],[user_id]],Users[user_id],Users[is_referral])</f>
        <v>1</v>
      </c>
    </row>
    <row r="2689" spans="1:7">
      <c r="A2689" s="5">
        <v>2136015</v>
      </c>
      <c r="B2689" s="5">
        <v>527</v>
      </c>
      <c r="C2689" s="6">
        <v>43191</v>
      </c>
      <c r="D2689" s="5">
        <v>36</v>
      </c>
      <c r="E2689" s="5" t="str">
        <f>_xlfn.XLOOKUP(Orders[[#This Row],[user_id]],Users[user_id],Users[country])</f>
        <v>IT</v>
      </c>
      <c r="F2689" s="5" t="str">
        <f>_xlfn.XLOOKUP(Orders[[#This Row],[country_code]],Countries[country_code],Countries[country_name])</f>
        <v>Italy</v>
      </c>
      <c r="G2689" s="5">
        <f>_xlfn.XLOOKUP(Orders[[#This Row],[user_id]],Users[user_id],Users[is_referral])</f>
        <v>0</v>
      </c>
    </row>
    <row r="2690" spans="1:7">
      <c r="A2690" s="5">
        <v>2136017</v>
      </c>
      <c r="B2690" s="5">
        <v>13078</v>
      </c>
      <c r="C2690" s="6">
        <v>43191</v>
      </c>
      <c r="D2690" s="5">
        <v>24</v>
      </c>
      <c r="E2690" s="5" t="str">
        <f>_xlfn.XLOOKUP(Orders[[#This Row],[user_id]],Users[user_id],Users[country])</f>
        <v>DE</v>
      </c>
      <c r="F2690" s="5" t="str">
        <f>_xlfn.XLOOKUP(Orders[[#This Row],[country_code]],Countries[country_code],Countries[country_name])</f>
        <v>Germany</v>
      </c>
      <c r="G2690" s="5">
        <f>_xlfn.XLOOKUP(Orders[[#This Row],[user_id]],Users[user_id],Users[is_referral])</f>
        <v>1</v>
      </c>
    </row>
    <row r="2691" spans="1:7">
      <c r="A2691" s="5">
        <v>2136018</v>
      </c>
      <c r="B2691" s="5">
        <v>15779</v>
      </c>
      <c r="C2691" s="6">
        <v>43191</v>
      </c>
      <c r="D2691" s="5">
        <v>57</v>
      </c>
      <c r="E2691" s="5" t="str">
        <f>_xlfn.XLOOKUP(Orders[[#This Row],[user_id]],Users[user_id],Users[country])</f>
        <v>FR</v>
      </c>
      <c r="F2691" s="5" t="str">
        <f>_xlfn.XLOOKUP(Orders[[#This Row],[country_code]],Countries[country_code],Countries[country_name])</f>
        <v>France</v>
      </c>
      <c r="G2691" s="5">
        <f>_xlfn.XLOOKUP(Orders[[#This Row],[user_id]],Users[user_id],Users[is_referral])</f>
        <v>1</v>
      </c>
    </row>
    <row r="2692" spans="1:7">
      <c r="A2692" s="5">
        <v>2136019</v>
      </c>
      <c r="B2692" s="5">
        <v>1759</v>
      </c>
      <c r="C2692" s="6">
        <v>43191</v>
      </c>
      <c r="D2692" s="5">
        <v>35</v>
      </c>
      <c r="E2692" s="5" t="str">
        <f>_xlfn.XLOOKUP(Orders[[#This Row],[user_id]],Users[user_id],Users[country])</f>
        <v>ES</v>
      </c>
      <c r="F2692" s="5" t="str">
        <f>_xlfn.XLOOKUP(Orders[[#This Row],[country_code]],Countries[country_code],Countries[country_name])</f>
        <v>Spain</v>
      </c>
      <c r="G2692" s="5">
        <f>_xlfn.XLOOKUP(Orders[[#This Row],[user_id]],Users[user_id],Users[is_referral])</f>
        <v>0</v>
      </c>
    </row>
    <row r="2693" spans="1:7">
      <c r="A2693" s="5">
        <v>2136020</v>
      </c>
      <c r="B2693" s="5">
        <v>4290</v>
      </c>
      <c r="C2693" s="6">
        <v>43191</v>
      </c>
      <c r="D2693" s="5">
        <v>85</v>
      </c>
      <c r="E2693" s="5" t="str">
        <f>_xlfn.XLOOKUP(Orders[[#This Row],[user_id]],Users[user_id],Users[country])</f>
        <v>IT</v>
      </c>
      <c r="F2693" s="5" t="str">
        <f>_xlfn.XLOOKUP(Orders[[#This Row],[country_code]],Countries[country_code],Countries[country_name])</f>
        <v>Italy</v>
      </c>
      <c r="G2693" s="5">
        <f>_xlfn.XLOOKUP(Orders[[#This Row],[user_id]],Users[user_id],Users[is_referral])</f>
        <v>0</v>
      </c>
    </row>
    <row r="2694" spans="1:7">
      <c r="A2694" s="5">
        <v>2136021</v>
      </c>
      <c r="B2694" s="5">
        <v>9041</v>
      </c>
      <c r="C2694" s="6">
        <v>43191</v>
      </c>
      <c r="D2694" s="5">
        <v>45</v>
      </c>
      <c r="E2694" s="5" t="str">
        <f>_xlfn.XLOOKUP(Orders[[#This Row],[user_id]],Users[user_id],Users[country])</f>
        <v>DE</v>
      </c>
      <c r="F2694" s="5" t="str">
        <f>_xlfn.XLOOKUP(Orders[[#This Row],[country_code]],Countries[country_code],Countries[country_name])</f>
        <v>Germany</v>
      </c>
      <c r="G2694" s="5">
        <f>_xlfn.XLOOKUP(Orders[[#This Row],[user_id]],Users[user_id],Users[is_referral])</f>
        <v>0</v>
      </c>
    </row>
    <row r="2695" spans="1:7">
      <c r="A2695" s="5">
        <v>2136022</v>
      </c>
      <c r="B2695" s="5">
        <v>5182</v>
      </c>
      <c r="C2695" s="6">
        <v>43191</v>
      </c>
      <c r="D2695" s="5">
        <v>34</v>
      </c>
      <c r="E2695" s="5" t="str">
        <f>_xlfn.XLOOKUP(Orders[[#This Row],[user_id]],Users[user_id],Users[country])</f>
        <v>FR</v>
      </c>
      <c r="F2695" s="5" t="str">
        <f>_xlfn.XLOOKUP(Orders[[#This Row],[country_code]],Countries[country_code],Countries[country_name])</f>
        <v>France</v>
      </c>
      <c r="G2695" s="5">
        <f>_xlfn.XLOOKUP(Orders[[#This Row],[user_id]],Users[user_id],Users[is_referral])</f>
        <v>1</v>
      </c>
    </row>
    <row r="2696" spans="1:7">
      <c r="A2696" s="5">
        <v>2136024</v>
      </c>
      <c r="B2696" s="5">
        <v>7797</v>
      </c>
      <c r="C2696" s="6">
        <v>43191</v>
      </c>
      <c r="D2696" s="5">
        <v>41</v>
      </c>
      <c r="E2696" s="5" t="str">
        <f>_xlfn.XLOOKUP(Orders[[#This Row],[user_id]],Users[user_id],Users[country])</f>
        <v>ES</v>
      </c>
      <c r="F2696" s="5" t="str">
        <f>_xlfn.XLOOKUP(Orders[[#This Row],[country_code]],Countries[country_code],Countries[country_name])</f>
        <v>Spain</v>
      </c>
      <c r="G2696" s="5">
        <f>_xlfn.XLOOKUP(Orders[[#This Row],[user_id]],Users[user_id],Users[is_referral])</f>
        <v>1</v>
      </c>
    </row>
    <row r="2697" spans="1:7">
      <c r="A2697" s="5">
        <v>2136027</v>
      </c>
      <c r="B2697" s="5">
        <v>14391</v>
      </c>
      <c r="C2697" s="6">
        <v>43191</v>
      </c>
      <c r="D2697" s="5">
        <v>50</v>
      </c>
      <c r="E2697" s="5" t="str">
        <f>_xlfn.XLOOKUP(Orders[[#This Row],[user_id]],Users[user_id],Users[country])</f>
        <v>ES</v>
      </c>
      <c r="F2697" s="5" t="str">
        <f>_xlfn.XLOOKUP(Orders[[#This Row],[country_code]],Countries[country_code],Countries[country_name])</f>
        <v>Spain</v>
      </c>
      <c r="G2697" s="5">
        <f>_xlfn.XLOOKUP(Orders[[#This Row],[user_id]],Users[user_id],Users[is_referral])</f>
        <v>1</v>
      </c>
    </row>
    <row r="2698" spans="1:7">
      <c r="A2698" s="5">
        <v>2136029</v>
      </c>
      <c r="B2698" s="5">
        <v>4872</v>
      </c>
      <c r="C2698" s="6">
        <v>43191</v>
      </c>
      <c r="D2698" s="5">
        <v>44</v>
      </c>
      <c r="E2698" s="5" t="str">
        <f>_xlfn.XLOOKUP(Orders[[#This Row],[user_id]],Users[user_id],Users[country])</f>
        <v>FR</v>
      </c>
      <c r="F2698" s="5" t="str">
        <f>_xlfn.XLOOKUP(Orders[[#This Row],[country_code]],Countries[country_code],Countries[country_name])</f>
        <v>France</v>
      </c>
      <c r="G2698" s="5">
        <f>_xlfn.XLOOKUP(Orders[[#This Row],[user_id]],Users[user_id],Users[is_referral])</f>
        <v>0</v>
      </c>
    </row>
    <row r="2699" spans="1:7">
      <c r="A2699" s="5">
        <v>2136031</v>
      </c>
      <c r="B2699" s="5">
        <v>3924</v>
      </c>
      <c r="C2699" s="6">
        <v>43191</v>
      </c>
      <c r="D2699" s="5">
        <v>86</v>
      </c>
      <c r="E2699" s="5" t="str">
        <f>_xlfn.XLOOKUP(Orders[[#This Row],[user_id]],Users[user_id],Users[country])</f>
        <v>ES</v>
      </c>
      <c r="F2699" s="5" t="str">
        <f>_xlfn.XLOOKUP(Orders[[#This Row],[country_code]],Countries[country_code],Countries[country_name])</f>
        <v>Spain</v>
      </c>
      <c r="G2699" s="5">
        <f>_xlfn.XLOOKUP(Orders[[#This Row],[user_id]],Users[user_id],Users[is_referral])</f>
        <v>0</v>
      </c>
    </row>
    <row r="2700" spans="1:7">
      <c r="A2700" s="5">
        <v>2136032</v>
      </c>
      <c r="B2700" s="5">
        <v>17335</v>
      </c>
      <c r="C2700" s="6">
        <v>43191</v>
      </c>
      <c r="D2700" s="5">
        <v>58</v>
      </c>
      <c r="E2700" s="5" t="str">
        <f>_xlfn.XLOOKUP(Orders[[#This Row],[user_id]],Users[user_id],Users[country])</f>
        <v>ES</v>
      </c>
      <c r="F2700" s="5" t="str">
        <f>_xlfn.XLOOKUP(Orders[[#This Row],[country_code]],Countries[country_code],Countries[country_name])</f>
        <v>Spain</v>
      </c>
      <c r="G2700" s="5">
        <f>_xlfn.XLOOKUP(Orders[[#This Row],[user_id]],Users[user_id],Users[is_referral])</f>
        <v>1</v>
      </c>
    </row>
    <row r="2701" spans="1:7">
      <c r="A2701" s="5">
        <v>2136034</v>
      </c>
      <c r="B2701" s="5">
        <v>13964</v>
      </c>
      <c r="C2701" s="6">
        <v>43191</v>
      </c>
      <c r="D2701" s="5">
        <v>56</v>
      </c>
      <c r="E2701" s="5" t="str">
        <f>_xlfn.XLOOKUP(Orders[[#This Row],[user_id]],Users[user_id],Users[country])</f>
        <v>FR</v>
      </c>
      <c r="F2701" s="5" t="str">
        <f>_xlfn.XLOOKUP(Orders[[#This Row],[country_code]],Countries[country_code],Countries[country_name])</f>
        <v>France</v>
      </c>
      <c r="G2701" s="5">
        <f>_xlfn.XLOOKUP(Orders[[#This Row],[user_id]],Users[user_id],Users[is_referral])</f>
        <v>1</v>
      </c>
    </row>
    <row r="2702" spans="1:7">
      <c r="A2702" s="5">
        <v>2136035</v>
      </c>
      <c r="B2702" s="5">
        <v>4963</v>
      </c>
      <c r="C2702" s="6">
        <v>43191</v>
      </c>
      <c r="D2702" s="5">
        <v>91</v>
      </c>
      <c r="E2702" s="5" t="str">
        <f>_xlfn.XLOOKUP(Orders[[#This Row],[user_id]],Users[user_id],Users[country])</f>
        <v>IT</v>
      </c>
      <c r="F2702" s="5" t="str">
        <f>_xlfn.XLOOKUP(Orders[[#This Row],[country_code]],Countries[country_code],Countries[country_name])</f>
        <v>Italy</v>
      </c>
      <c r="G2702" s="5">
        <f>_xlfn.XLOOKUP(Orders[[#This Row],[user_id]],Users[user_id],Users[is_referral])</f>
        <v>0</v>
      </c>
    </row>
    <row r="2703" spans="1:7">
      <c r="A2703" s="5">
        <v>2136036</v>
      </c>
      <c r="B2703" s="5">
        <v>895</v>
      </c>
      <c r="C2703" s="6">
        <v>43191</v>
      </c>
      <c r="D2703" s="5">
        <v>38</v>
      </c>
      <c r="E2703" s="5" t="str">
        <f>_xlfn.XLOOKUP(Orders[[#This Row],[user_id]],Users[user_id],Users[country])</f>
        <v>FR</v>
      </c>
      <c r="F2703" s="5" t="str">
        <f>_xlfn.XLOOKUP(Orders[[#This Row],[country_code]],Countries[country_code],Countries[country_name])</f>
        <v>France</v>
      </c>
      <c r="G2703" s="5">
        <f>_xlfn.XLOOKUP(Orders[[#This Row],[user_id]],Users[user_id],Users[is_referral])</f>
        <v>0</v>
      </c>
    </row>
    <row r="2704" spans="1:7">
      <c r="A2704" s="5">
        <v>2136038</v>
      </c>
      <c r="B2704" s="5">
        <v>11052</v>
      </c>
      <c r="C2704" s="6">
        <v>43191</v>
      </c>
      <c r="D2704" s="5">
        <v>34</v>
      </c>
      <c r="E2704" s="5" t="str">
        <f>_xlfn.XLOOKUP(Orders[[#This Row],[user_id]],Users[user_id],Users[country])</f>
        <v>IT</v>
      </c>
      <c r="F2704" s="5" t="str">
        <f>_xlfn.XLOOKUP(Orders[[#This Row],[country_code]],Countries[country_code],Countries[country_name])</f>
        <v>Italy</v>
      </c>
      <c r="G2704" s="5">
        <f>_xlfn.XLOOKUP(Orders[[#This Row],[user_id]],Users[user_id],Users[is_referral])</f>
        <v>1</v>
      </c>
    </row>
    <row r="2705" spans="1:7">
      <c r="A2705" s="5">
        <v>2136040</v>
      </c>
      <c r="B2705" s="5">
        <v>7149</v>
      </c>
      <c r="C2705" s="6">
        <v>43191</v>
      </c>
      <c r="D2705" s="5">
        <v>43</v>
      </c>
      <c r="E2705" s="5" t="str">
        <f>_xlfn.XLOOKUP(Orders[[#This Row],[user_id]],Users[user_id],Users[country])</f>
        <v>IT</v>
      </c>
      <c r="F2705" s="5" t="str">
        <f>_xlfn.XLOOKUP(Orders[[#This Row],[country_code]],Countries[country_code],Countries[country_name])</f>
        <v>Italy</v>
      </c>
      <c r="G2705" s="5">
        <f>_xlfn.XLOOKUP(Orders[[#This Row],[user_id]],Users[user_id],Users[is_referral])</f>
        <v>1</v>
      </c>
    </row>
    <row r="2706" spans="1:7">
      <c r="A2706" s="5">
        <v>2136042</v>
      </c>
      <c r="B2706" s="5">
        <v>16918</v>
      </c>
      <c r="C2706" s="6">
        <v>43191</v>
      </c>
      <c r="D2706" s="5">
        <v>44</v>
      </c>
      <c r="E2706" s="5" t="str">
        <f>_xlfn.XLOOKUP(Orders[[#This Row],[user_id]],Users[user_id],Users[country])</f>
        <v>FR</v>
      </c>
      <c r="F2706" s="5" t="str">
        <f>_xlfn.XLOOKUP(Orders[[#This Row],[country_code]],Countries[country_code],Countries[country_name])</f>
        <v>France</v>
      </c>
      <c r="G2706" s="5">
        <f>_xlfn.XLOOKUP(Orders[[#This Row],[user_id]],Users[user_id],Users[is_referral])</f>
        <v>1</v>
      </c>
    </row>
    <row r="2707" spans="1:7">
      <c r="A2707" s="5">
        <v>2136045</v>
      </c>
      <c r="B2707" s="5">
        <v>18765</v>
      </c>
      <c r="C2707" s="6">
        <v>43191</v>
      </c>
      <c r="D2707" s="5">
        <v>17</v>
      </c>
      <c r="E2707" s="5" t="str">
        <f>_xlfn.XLOOKUP(Orders[[#This Row],[user_id]],Users[user_id],Users[country])</f>
        <v>FR</v>
      </c>
      <c r="F2707" s="5" t="str">
        <f>_xlfn.XLOOKUP(Orders[[#This Row],[country_code]],Countries[country_code],Countries[country_name])</f>
        <v>France</v>
      </c>
      <c r="G2707" s="5">
        <f>_xlfn.XLOOKUP(Orders[[#This Row],[user_id]],Users[user_id],Users[is_referral])</f>
        <v>1</v>
      </c>
    </row>
    <row r="2708" spans="1:7">
      <c r="A2708" s="5">
        <v>2136046</v>
      </c>
      <c r="B2708" s="5">
        <v>12373</v>
      </c>
      <c r="C2708" s="6">
        <v>43191</v>
      </c>
      <c r="D2708" s="5">
        <v>27</v>
      </c>
      <c r="E2708" s="5" t="str">
        <f>_xlfn.XLOOKUP(Orders[[#This Row],[user_id]],Users[user_id],Users[country])</f>
        <v>DE</v>
      </c>
      <c r="F2708" s="5" t="str">
        <f>_xlfn.XLOOKUP(Orders[[#This Row],[country_code]],Countries[country_code],Countries[country_name])</f>
        <v>Germany</v>
      </c>
      <c r="G2708" s="5">
        <f>_xlfn.XLOOKUP(Orders[[#This Row],[user_id]],Users[user_id],Users[is_referral])</f>
        <v>1</v>
      </c>
    </row>
    <row r="2709" spans="1:7">
      <c r="A2709" s="5">
        <v>2136047</v>
      </c>
      <c r="B2709" s="5">
        <v>16908</v>
      </c>
      <c r="C2709" s="6">
        <v>43191</v>
      </c>
      <c r="D2709" s="5">
        <v>61</v>
      </c>
      <c r="E2709" s="5" t="str">
        <f>_xlfn.XLOOKUP(Orders[[#This Row],[user_id]],Users[user_id],Users[country])</f>
        <v>FR</v>
      </c>
      <c r="F2709" s="5" t="str">
        <f>_xlfn.XLOOKUP(Orders[[#This Row],[country_code]],Countries[country_code],Countries[country_name])</f>
        <v>France</v>
      </c>
      <c r="G2709" s="5">
        <f>_xlfn.XLOOKUP(Orders[[#This Row],[user_id]],Users[user_id],Users[is_referral])</f>
        <v>1</v>
      </c>
    </row>
    <row r="2710" spans="1:7">
      <c r="A2710" s="5">
        <v>2136048</v>
      </c>
      <c r="B2710" s="5">
        <v>7888</v>
      </c>
      <c r="C2710" s="6">
        <v>43191</v>
      </c>
      <c r="D2710" s="5">
        <v>24</v>
      </c>
      <c r="E2710" s="5" t="str">
        <f>_xlfn.XLOOKUP(Orders[[#This Row],[user_id]],Users[user_id],Users[country])</f>
        <v>FR</v>
      </c>
      <c r="F2710" s="5" t="str">
        <f>_xlfn.XLOOKUP(Orders[[#This Row],[country_code]],Countries[country_code],Countries[country_name])</f>
        <v>France</v>
      </c>
      <c r="G2710" s="5">
        <f>_xlfn.XLOOKUP(Orders[[#This Row],[user_id]],Users[user_id],Users[is_referral])</f>
        <v>1</v>
      </c>
    </row>
    <row r="2711" spans="1:7">
      <c r="A2711" s="5">
        <v>2136049</v>
      </c>
      <c r="B2711" s="5">
        <v>19663</v>
      </c>
      <c r="C2711" s="6">
        <v>43191</v>
      </c>
      <c r="D2711" s="5">
        <v>34</v>
      </c>
      <c r="E2711" s="5" t="str">
        <f>_xlfn.XLOOKUP(Orders[[#This Row],[user_id]],Users[user_id],Users[country])</f>
        <v>FR</v>
      </c>
      <c r="F2711" s="5" t="str">
        <f>_xlfn.XLOOKUP(Orders[[#This Row],[country_code]],Countries[country_code],Countries[country_name])</f>
        <v>France</v>
      </c>
      <c r="G2711" s="5">
        <f>_xlfn.XLOOKUP(Orders[[#This Row],[user_id]],Users[user_id],Users[is_referral])</f>
        <v>1</v>
      </c>
    </row>
    <row r="2712" spans="1:7">
      <c r="A2712" s="5">
        <v>2136050</v>
      </c>
      <c r="B2712" s="5">
        <v>13231</v>
      </c>
      <c r="C2712" s="6">
        <v>43191</v>
      </c>
      <c r="D2712" s="5">
        <v>61</v>
      </c>
      <c r="E2712" s="5" t="str">
        <f>_xlfn.XLOOKUP(Orders[[#This Row],[user_id]],Users[user_id],Users[country])</f>
        <v>DE</v>
      </c>
      <c r="F2712" s="5" t="str">
        <f>_xlfn.XLOOKUP(Orders[[#This Row],[country_code]],Countries[country_code],Countries[country_name])</f>
        <v>Germany</v>
      </c>
      <c r="G2712" s="5">
        <f>_xlfn.XLOOKUP(Orders[[#This Row],[user_id]],Users[user_id],Users[is_referral])</f>
        <v>1</v>
      </c>
    </row>
    <row r="2713" spans="1:7">
      <c r="A2713" s="5">
        <v>2136051</v>
      </c>
      <c r="B2713" s="5">
        <v>15018</v>
      </c>
      <c r="C2713" s="6">
        <v>43191</v>
      </c>
      <c r="D2713" s="5">
        <v>25</v>
      </c>
      <c r="E2713" s="5" t="str">
        <f>_xlfn.XLOOKUP(Orders[[#This Row],[user_id]],Users[user_id],Users[country])</f>
        <v>FR</v>
      </c>
      <c r="F2713" s="5" t="str">
        <f>_xlfn.XLOOKUP(Orders[[#This Row],[country_code]],Countries[country_code],Countries[country_name])</f>
        <v>France</v>
      </c>
      <c r="G2713" s="5">
        <f>_xlfn.XLOOKUP(Orders[[#This Row],[user_id]],Users[user_id],Users[is_referral])</f>
        <v>1</v>
      </c>
    </row>
    <row r="2714" spans="1:7">
      <c r="A2714" s="5">
        <v>2136052</v>
      </c>
      <c r="B2714" s="5">
        <v>19268</v>
      </c>
      <c r="C2714" s="6">
        <v>43191</v>
      </c>
      <c r="D2714" s="5">
        <v>62</v>
      </c>
      <c r="E2714" s="5" t="str">
        <f>_xlfn.XLOOKUP(Orders[[#This Row],[user_id]],Users[user_id],Users[country])</f>
        <v>FR</v>
      </c>
      <c r="F2714" s="5" t="str">
        <f>_xlfn.XLOOKUP(Orders[[#This Row],[country_code]],Countries[country_code],Countries[country_name])</f>
        <v>France</v>
      </c>
      <c r="G2714" s="5">
        <f>_xlfn.XLOOKUP(Orders[[#This Row],[user_id]],Users[user_id],Users[is_referral])</f>
        <v>1</v>
      </c>
    </row>
    <row r="2715" spans="1:7">
      <c r="A2715" s="5">
        <v>2136053</v>
      </c>
      <c r="B2715" s="5">
        <v>8248</v>
      </c>
      <c r="C2715" s="6">
        <v>43191</v>
      </c>
      <c r="D2715" s="5">
        <v>44</v>
      </c>
      <c r="E2715" s="5" t="str">
        <f>_xlfn.XLOOKUP(Orders[[#This Row],[user_id]],Users[user_id],Users[country])</f>
        <v>DE</v>
      </c>
      <c r="F2715" s="5" t="str">
        <f>_xlfn.XLOOKUP(Orders[[#This Row],[country_code]],Countries[country_code],Countries[country_name])</f>
        <v>Germany</v>
      </c>
      <c r="G2715" s="5">
        <f>_xlfn.XLOOKUP(Orders[[#This Row],[user_id]],Users[user_id],Users[is_referral])</f>
        <v>1</v>
      </c>
    </row>
    <row r="2716" spans="1:7">
      <c r="A2716" s="5">
        <v>2136055</v>
      </c>
      <c r="B2716" s="5">
        <v>14321</v>
      </c>
      <c r="C2716" s="6">
        <v>43191</v>
      </c>
      <c r="D2716" s="5">
        <v>101</v>
      </c>
      <c r="E2716" s="5" t="str">
        <f>_xlfn.XLOOKUP(Orders[[#This Row],[user_id]],Users[user_id],Users[country])</f>
        <v>ES</v>
      </c>
      <c r="F2716" s="5" t="str">
        <f>_xlfn.XLOOKUP(Orders[[#This Row],[country_code]],Countries[country_code],Countries[country_name])</f>
        <v>Spain</v>
      </c>
      <c r="G2716" s="5">
        <f>_xlfn.XLOOKUP(Orders[[#This Row],[user_id]],Users[user_id],Users[is_referral])</f>
        <v>0</v>
      </c>
    </row>
    <row r="2717" spans="1:7">
      <c r="A2717" s="5">
        <v>2136056</v>
      </c>
      <c r="B2717" s="5">
        <v>14751</v>
      </c>
      <c r="C2717" s="6">
        <v>43191</v>
      </c>
      <c r="D2717" s="5">
        <v>11</v>
      </c>
      <c r="E2717" s="5" t="str">
        <f>_xlfn.XLOOKUP(Orders[[#This Row],[user_id]],Users[user_id],Users[country])</f>
        <v>ES</v>
      </c>
      <c r="F2717" s="5" t="str">
        <f>_xlfn.XLOOKUP(Orders[[#This Row],[country_code]],Countries[country_code],Countries[country_name])</f>
        <v>Spain</v>
      </c>
      <c r="G2717" s="5">
        <f>_xlfn.XLOOKUP(Orders[[#This Row],[user_id]],Users[user_id],Users[is_referral])</f>
        <v>0</v>
      </c>
    </row>
    <row r="2718" spans="1:7">
      <c r="A2718" s="5">
        <v>2136057</v>
      </c>
      <c r="B2718" s="5">
        <v>11059</v>
      </c>
      <c r="C2718" s="6">
        <v>43191</v>
      </c>
      <c r="D2718" s="5">
        <v>74</v>
      </c>
      <c r="E2718" s="5" t="str">
        <f>_xlfn.XLOOKUP(Orders[[#This Row],[user_id]],Users[user_id],Users[country])</f>
        <v>ES</v>
      </c>
      <c r="F2718" s="5" t="str">
        <f>_xlfn.XLOOKUP(Orders[[#This Row],[country_code]],Countries[country_code],Countries[country_name])</f>
        <v>Spain</v>
      </c>
      <c r="G2718" s="5">
        <f>_xlfn.XLOOKUP(Orders[[#This Row],[user_id]],Users[user_id],Users[is_referral])</f>
        <v>1</v>
      </c>
    </row>
    <row r="2719" spans="1:7">
      <c r="A2719" s="5">
        <v>2136058</v>
      </c>
      <c r="B2719" s="5">
        <v>19676</v>
      </c>
      <c r="C2719" s="6">
        <v>43191</v>
      </c>
      <c r="D2719" s="5">
        <v>56</v>
      </c>
      <c r="E2719" s="5" t="str">
        <f>_xlfn.XLOOKUP(Orders[[#This Row],[user_id]],Users[user_id],Users[country])</f>
        <v>FR</v>
      </c>
      <c r="F2719" s="5" t="str">
        <f>_xlfn.XLOOKUP(Orders[[#This Row],[country_code]],Countries[country_code],Countries[country_name])</f>
        <v>France</v>
      </c>
      <c r="G2719" s="5">
        <f>_xlfn.XLOOKUP(Orders[[#This Row],[user_id]],Users[user_id],Users[is_referral])</f>
        <v>1</v>
      </c>
    </row>
    <row r="2720" spans="1:7">
      <c r="A2720" s="5">
        <v>2136066</v>
      </c>
      <c r="B2720" s="5">
        <v>12624</v>
      </c>
      <c r="C2720" s="6">
        <v>43191</v>
      </c>
      <c r="D2720" s="5">
        <v>28</v>
      </c>
      <c r="E2720" s="5" t="str">
        <f>_xlfn.XLOOKUP(Orders[[#This Row],[user_id]],Users[user_id],Users[country])</f>
        <v>IT</v>
      </c>
      <c r="F2720" s="5" t="str">
        <f>_xlfn.XLOOKUP(Orders[[#This Row],[country_code]],Countries[country_code],Countries[country_name])</f>
        <v>Italy</v>
      </c>
      <c r="G2720" s="5">
        <f>_xlfn.XLOOKUP(Orders[[#This Row],[user_id]],Users[user_id],Users[is_referral])</f>
        <v>0</v>
      </c>
    </row>
    <row r="2721" spans="1:7">
      <c r="A2721" s="5">
        <v>2136069</v>
      </c>
      <c r="B2721" s="5">
        <v>9021</v>
      </c>
      <c r="C2721" s="6">
        <v>43191</v>
      </c>
      <c r="D2721" s="5">
        <v>39</v>
      </c>
      <c r="E2721" s="5" t="str">
        <f>_xlfn.XLOOKUP(Orders[[#This Row],[user_id]],Users[user_id],Users[country])</f>
        <v>FR</v>
      </c>
      <c r="F2721" s="5" t="str">
        <f>_xlfn.XLOOKUP(Orders[[#This Row],[country_code]],Countries[country_code],Countries[country_name])</f>
        <v>France</v>
      </c>
      <c r="G2721" s="5">
        <f>_xlfn.XLOOKUP(Orders[[#This Row],[user_id]],Users[user_id],Users[is_referral])</f>
        <v>1</v>
      </c>
    </row>
    <row r="2722" spans="1:7">
      <c r="A2722" s="5">
        <v>2136072</v>
      </c>
      <c r="B2722" s="5">
        <v>8697</v>
      </c>
      <c r="C2722" s="6">
        <v>43191</v>
      </c>
      <c r="D2722" s="5">
        <v>67</v>
      </c>
      <c r="E2722" s="5" t="str">
        <f>_xlfn.XLOOKUP(Orders[[#This Row],[user_id]],Users[user_id],Users[country])</f>
        <v>FR</v>
      </c>
      <c r="F2722" s="5" t="str">
        <f>_xlfn.XLOOKUP(Orders[[#This Row],[country_code]],Countries[country_code],Countries[country_name])</f>
        <v>France</v>
      </c>
      <c r="G2722" s="5">
        <f>_xlfn.XLOOKUP(Orders[[#This Row],[user_id]],Users[user_id],Users[is_referral])</f>
        <v>1</v>
      </c>
    </row>
    <row r="2723" spans="1:7">
      <c r="A2723" s="5">
        <v>2136075</v>
      </c>
      <c r="B2723" s="5">
        <v>15695</v>
      </c>
      <c r="C2723" s="6">
        <v>43191</v>
      </c>
      <c r="D2723" s="5">
        <v>43</v>
      </c>
      <c r="E2723" s="5" t="str">
        <f>_xlfn.XLOOKUP(Orders[[#This Row],[user_id]],Users[user_id],Users[country])</f>
        <v>IT</v>
      </c>
      <c r="F2723" s="5" t="str">
        <f>_xlfn.XLOOKUP(Orders[[#This Row],[country_code]],Countries[country_code],Countries[country_name])</f>
        <v>Italy</v>
      </c>
      <c r="G2723" s="5">
        <f>_xlfn.XLOOKUP(Orders[[#This Row],[user_id]],Users[user_id],Users[is_referral])</f>
        <v>1</v>
      </c>
    </row>
    <row r="2724" spans="1:7">
      <c r="A2724" s="5">
        <v>2136076</v>
      </c>
      <c r="B2724" s="5">
        <v>19986</v>
      </c>
      <c r="C2724" s="6">
        <v>43191</v>
      </c>
      <c r="D2724" s="5">
        <v>36</v>
      </c>
      <c r="E2724" s="5" t="str">
        <f>_xlfn.XLOOKUP(Orders[[#This Row],[user_id]],Users[user_id],Users[country])</f>
        <v>FR</v>
      </c>
      <c r="F2724" s="5" t="str">
        <f>_xlfn.XLOOKUP(Orders[[#This Row],[country_code]],Countries[country_code],Countries[country_name])</f>
        <v>France</v>
      </c>
      <c r="G2724" s="5">
        <f>_xlfn.XLOOKUP(Orders[[#This Row],[user_id]],Users[user_id],Users[is_referral])</f>
        <v>1</v>
      </c>
    </row>
    <row r="2725" spans="1:7">
      <c r="A2725" s="5">
        <v>2136077</v>
      </c>
      <c r="B2725" s="5">
        <v>17735</v>
      </c>
      <c r="C2725" s="6">
        <v>43191</v>
      </c>
      <c r="D2725" s="5">
        <v>47</v>
      </c>
      <c r="E2725" s="5" t="str">
        <f>_xlfn.XLOOKUP(Orders[[#This Row],[user_id]],Users[user_id],Users[country])</f>
        <v>IT</v>
      </c>
      <c r="F2725" s="5" t="str">
        <f>_xlfn.XLOOKUP(Orders[[#This Row],[country_code]],Countries[country_code],Countries[country_name])</f>
        <v>Italy</v>
      </c>
      <c r="G2725" s="5">
        <f>_xlfn.XLOOKUP(Orders[[#This Row],[user_id]],Users[user_id],Users[is_referral])</f>
        <v>1</v>
      </c>
    </row>
    <row r="2726" spans="1:7">
      <c r="A2726" s="5">
        <v>2136082</v>
      </c>
      <c r="B2726" s="5">
        <v>18185</v>
      </c>
      <c r="C2726" s="6">
        <v>43191</v>
      </c>
      <c r="D2726" s="5">
        <v>15</v>
      </c>
      <c r="E2726" s="5" t="str">
        <f>_xlfn.XLOOKUP(Orders[[#This Row],[user_id]],Users[user_id],Users[country])</f>
        <v>DE</v>
      </c>
      <c r="F2726" s="5" t="str">
        <f>_xlfn.XLOOKUP(Orders[[#This Row],[country_code]],Countries[country_code],Countries[country_name])</f>
        <v>Germany</v>
      </c>
      <c r="G2726" s="5">
        <f>_xlfn.XLOOKUP(Orders[[#This Row],[user_id]],Users[user_id],Users[is_referral])</f>
        <v>1</v>
      </c>
    </row>
    <row r="2727" spans="1:7">
      <c r="A2727" s="5">
        <v>2136084</v>
      </c>
      <c r="B2727" s="5">
        <v>1825</v>
      </c>
      <c r="C2727" s="6">
        <v>43191</v>
      </c>
      <c r="D2727" s="5">
        <v>41</v>
      </c>
      <c r="E2727" s="5" t="str">
        <f>_xlfn.XLOOKUP(Orders[[#This Row],[user_id]],Users[user_id],Users[country])</f>
        <v>DE</v>
      </c>
      <c r="F2727" s="5" t="str">
        <f>_xlfn.XLOOKUP(Orders[[#This Row],[country_code]],Countries[country_code],Countries[country_name])</f>
        <v>Germany</v>
      </c>
      <c r="G2727" s="5">
        <f>_xlfn.XLOOKUP(Orders[[#This Row],[user_id]],Users[user_id],Users[is_referral])</f>
        <v>0</v>
      </c>
    </row>
    <row r="2728" spans="1:7">
      <c r="A2728" s="5">
        <v>2136087</v>
      </c>
      <c r="B2728" s="5">
        <v>10258</v>
      </c>
      <c r="C2728" s="6">
        <v>43191</v>
      </c>
      <c r="D2728" s="5">
        <v>93</v>
      </c>
      <c r="E2728" s="5" t="str">
        <f>_xlfn.XLOOKUP(Orders[[#This Row],[user_id]],Users[user_id],Users[country])</f>
        <v>FR</v>
      </c>
      <c r="F2728" s="5" t="str">
        <f>_xlfn.XLOOKUP(Orders[[#This Row],[country_code]],Countries[country_code],Countries[country_name])</f>
        <v>France</v>
      </c>
      <c r="G2728" s="5">
        <f>_xlfn.XLOOKUP(Orders[[#This Row],[user_id]],Users[user_id],Users[is_referral])</f>
        <v>1</v>
      </c>
    </row>
    <row r="2729" spans="1:7">
      <c r="A2729" s="5">
        <v>2136088</v>
      </c>
      <c r="B2729" s="5">
        <v>3517</v>
      </c>
      <c r="C2729" s="6">
        <v>43191</v>
      </c>
      <c r="D2729" s="5">
        <v>31</v>
      </c>
      <c r="E2729" s="5" t="str">
        <f>_xlfn.XLOOKUP(Orders[[#This Row],[user_id]],Users[user_id],Users[country])</f>
        <v>IT</v>
      </c>
      <c r="F2729" s="5" t="str">
        <f>_xlfn.XLOOKUP(Orders[[#This Row],[country_code]],Countries[country_code],Countries[country_name])</f>
        <v>Italy</v>
      </c>
      <c r="G2729" s="5">
        <f>_xlfn.XLOOKUP(Orders[[#This Row],[user_id]],Users[user_id],Users[is_referral])</f>
        <v>0</v>
      </c>
    </row>
    <row r="2730" spans="1:7">
      <c r="A2730" s="5">
        <v>2136089</v>
      </c>
      <c r="B2730" s="5">
        <v>13494</v>
      </c>
      <c r="C2730" s="6">
        <v>43191</v>
      </c>
      <c r="D2730" s="5">
        <v>38</v>
      </c>
      <c r="E2730" s="5" t="str">
        <f>_xlfn.XLOOKUP(Orders[[#This Row],[user_id]],Users[user_id],Users[country])</f>
        <v>IT</v>
      </c>
      <c r="F2730" s="5" t="str">
        <f>_xlfn.XLOOKUP(Orders[[#This Row],[country_code]],Countries[country_code],Countries[country_name])</f>
        <v>Italy</v>
      </c>
      <c r="G2730" s="5">
        <f>_xlfn.XLOOKUP(Orders[[#This Row],[user_id]],Users[user_id],Users[is_referral])</f>
        <v>1</v>
      </c>
    </row>
    <row r="2731" spans="1:7">
      <c r="A2731" s="5">
        <v>2136090</v>
      </c>
      <c r="B2731" s="5">
        <v>8024</v>
      </c>
      <c r="C2731" s="6">
        <v>43191</v>
      </c>
      <c r="D2731" s="5">
        <v>19</v>
      </c>
      <c r="E2731" s="5" t="str">
        <f>_xlfn.XLOOKUP(Orders[[#This Row],[user_id]],Users[user_id],Users[country])</f>
        <v>IT</v>
      </c>
      <c r="F2731" s="5" t="str">
        <f>_xlfn.XLOOKUP(Orders[[#This Row],[country_code]],Countries[country_code],Countries[country_name])</f>
        <v>Italy</v>
      </c>
      <c r="G2731" s="5">
        <f>_xlfn.XLOOKUP(Orders[[#This Row],[user_id]],Users[user_id],Users[is_referral])</f>
        <v>1</v>
      </c>
    </row>
    <row r="2732" spans="1:7">
      <c r="A2732" s="5">
        <v>2136091</v>
      </c>
      <c r="B2732" s="5">
        <v>5711</v>
      </c>
      <c r="C2732" s="6">
        <v>43191</v>
      </c>
      <c r="D2732" s="5">
        <v>25</v>
      </c>
      <c r="E2732" s="5" t="str">
        <f>_xlfn.XLOOKUP(Orders[[#This Row],[user_id]],Users[user_id],Users[country])</f>
        <v>DE</v>
      </c>
      <c r="F2732" s="5" t="str">
        <f>_xlfn.XLOOKUP(Orders[[#This Row],[country_code]],Countries[country_code],Countries[country_name])</f>
        <v>Germany</v>
      </c>
      <c r="G2732" s="5">
        <f>_xlfn.XLOOKUP(Orders[[#This Row],[user_id]],Users[user_id],Users[is_referral])</f>
        <v>1</v>
      </c>
    </row>
    <row r="2733" spans="1:7">
      <c r="A2733" s="5">
        <v>2136093</v>
      </c>
      <c r="B2733" s="5">
        <v>18355</v>
      </c>
      <c r="C2733" s="6">
        <v>43191</v>
      </c>
      <c r="D2733" s="5">
        <v>42</v>
      </c>
      <c r="E2733" s="5" t="str">
        <f>_xlfn.XLOOKUP(Orders[[#This Row],[user_id]],Users[user_id],Users[country])</f>
        <v>IT</v>
      </c>
      <c r="F2733" s="5" t="str">
        <f>_xlfn.XLOOKUP(Orders[[#This Row],[country_code]],Countries[country_code],Countries[country_name])</f>
        <v>Italy</v>
      </c>
      <c r="G2733" s="5">
        <f>_xlfn.XLOOKUP(Orders[[#This Row],[user_id]],Users[user_id],Users[is_referral])</f>
        <v>1</v>
      </c>
    </row>
    <row r="2734" spans="1:7">
      <c r="A2734" s="5">
        <v>2136097</v>
      </c>
      <c r="B2734" s="5">
        <v>5791</v>
      </c>
      <c r="C2734" s="6">
        <v>43191</v>
      </c>
      <c r="D2734" s="5">
        <v>39</v>
      </c>
      <c r="E2734" s="5" t="str">
        <f>_xlfn.XLOOKUP(Orders[[#This Row],[user_id]],Users[user_id],Users[country])</f>
        <v>FR</v>
      </c>
      <c r="F2734" s="5" t="str">
        <f>_xlfn.XLOOKUP(Orders[[#This Row],[country_code]],Countries[country_code],Countries[country_name])</f>
        <v>France</v>
      </c>
      <c r="G2734" s="5">
        <f>_xlfn.XLOOKUP(Orders[[#This Row],[user_id]],Users[user_id],Users[is_referral])</f>
        <v>1</v>
      </c>
    </row>
    <row r="2735" spans="1:7">
      <c r="A2735" s="5">
        <v>2136099</v>
      </c>
      <c r="B2735" s="5">
        <v>12681</v>
      </c>
      <c r="C2735" s="6">
        <v>43191</v>
      </c>
      <c r="D2735" s="5">
        <v>52</v>
      </c>
      <c r="E2735" s="5" t="str">
        <f>_xlfn.XLOOKUP(Orders[[#This Row],[user_id]],Users[user_id],Users[country])</f>
        <v>ES</v>
      </c>
      <c r="F2735" s="5" t="str">
        <f>_xlfn.XLOOKUP(Orders[[#This Row],[country_code]],Countries[country_code],Countries[country_name])</f>
        <v>Spain</v>
      </c>
      <c r="G2735" s="5">
        <f>_xlfn.XLOOKUP(Orders[[#This Row],[user_id]],Users[user_id],Users[is_referral])</f>
        <v>1</v>
      </c>
    </row>
    <row r="2736" spans="1:7">
      <c r="A2736" s="5">
        <v>2136101</v>
      </c>
      <c r="B2736" s="5">
        <v>11476</v>
      </c>
      <c r="C2736" s="6">
        <v>43191</v>
      </c>
      <c r="D2736" s="5">
        <v>42</v>
      </c>
      <c r="E2736" s="5" t="str">
        <f>_xlfn.XLOOKUP(Orders[[#This Row],[user_id]],Users[user_id],Users[country])</f>
        <v>DE</v>
      </c>
      <c r="F2736" s="5" t="str">
        <f>_xlfn.XLOOKUP(Orders[[#This Row],[country_code]],Countries[country_code],Countries[country_name])</f>
        <v>Germany</v>
      </c>
      <c r="G2736" s="5">
        <f>_xlfn.XLOOKUP(Orders[[#This Row],[user_id]],Users[user_id],Users[is_referral])</f>
        <v>1</v>
      </c>
    </row>
    <row r="2737" spans="1:7">
      <c r="A2737" s="5">
        <v>2136103</v>
      </c>
      <c r="B2737" s="5">
        <v>9888</v>
      </c>
      <c r="C2737" s="6">
        <v>43191</v>
      </c>
      <c r="D2737" s="5">
        <v>12</v>
      </c>
      <c r="E2737" s="5" t="str">
        <f>_xlfn.XLOOKUP(Orders[[#This Row],[user_id]],Users[user_id],Users[country])</f>
        <v>FR</v>
      </c>
      <c r="F2737" s="5" t="str">
        <f>_xlfn.XLOOKUP(Orders[[#This Row],[country_code]],Countries[country_code],Countries[country_name])</f>
        <v>France</v>
      </c>
      <c r="G2737" s="5">
        <f>_xlfn.XLOOKUP(Orders[[#This Row],[user_id]],Users[user_id],Users[is_referral])</f>
        <v>1</v>
      </c>
    </row>
    <row r="2738" spans="1:7">
      <c r="A2738" s="5">
        <v>2136105</v>
      </c>
      <c r="B2738" s="5">
        <v>16515</v>
      </c>
      <c r="C2738" s="6">
        <v>43191</v>
      </c>
      <c r="D2738" s="5">
        <v>44</v>
      </c>
      <c r="E2738" s="5" t="str">
        <f>_xlfn.XLOOKUP(Orders[[#This Row],[user_id]],Users[user_id],Users[country])</f>
        <v>FR</v>
      </c>
      <c r="F2738" s="5" t="str">
        <f>_xlfn.XLOOKUP(Orders[[#This Row],[country_code]],Countries[country_code],Countries[country_name])</f>
        <v>France</v>
      </c>
      <c r="G2738" s="5">
        <f>_xlfn.XLOOKUP(Orders[[#This Row],[user_id]],Users[user_id],Users[is_referral])</f>
        <v>1</v>
      </c>
    </row>
    <row r="2739" spans="1:7">
      <c r="A2739" s="5">
        <v>2136109</v>
      </c>
      <c r="B2739" s="5">
        <v>15214</v>
      </c>
      <c r="C2739" s="6">
        <v>43191</v>
      </c>
      <c r="D2739" s="5">
        <v>19</v>
      </c>
      <c r="E2739" s="5" t="str">
        <f>_xlfn.XLOOKUP(Orders[[#This Row],[user_id]],Users[user_id],Users[country])</f>
        <v>FR</v>
      </c>
      <c r="F2739" s="5" t="str">
        <f>_xlfn.XLOOKUP(Orders[[#This Row],[country_code]],Countries[country_code],Countries[country_name])</f>
        <v>France</v>
      </c>
      <c r="G2739" s="5">
        <f>_xlfn.XLOOKUP(Orders[[#This Row],[user_id]],Users[user_id],Users[is_referral])</f>
        <v>1</v>
      </c>
    </row>
    <row r="2740" spans="1:7">
      <c r="A2740" s="5">
        <v>2136116</v>
      </c>
      <c r="B2740" s="5">
        <v>10961</v>
      </c>
      <c r="C2740" s="6">
        <v>43191</v>
      </c>
      <c r="D2740" s="5">
        <v>40</v>
      </c>
      <c r="E2740" s="5" t="str">
        <f>_xlfn.XLOOKUP(Orders[[#This Row],[user_id]],Users[user_id],Users[country])</f>
        <v>ES</v>
      </c>
      <c r="F2740" s="5" t="str">
        <f>_xlfn.XLOOKUP(Orders[[#This Row],[country_code]],Countries[country_code],Countries[country_name])</f>
        <v>Spain</v>
      </c>
      <c r="G2740" s="5">
        <f>_xlfn.XLOOKUP(Orders[[#This Row],[user_id]],Users[user_id],Users[is_referral])</f>
        <v>1</v>
      </c>
    </row>
    <row r="2741" spans="1:7">
      <c r="A2741" s="5">
        <v>2136117</v>
      </c>
      <c r="B2741" s="5">
        <v>3647</v>
      </c>
      <c r="C2741" s="6">
        <v>43191</v>
      </c>
      <c r="D2741" s="5">
        <v>94</v>
      </c>
      <c r="E2741" s="5" t="str">
        <f>_xlfn.XLOOKUP(Orders[[#This Row],[user_id]],Users[user_id],Users[country])</f>
        <v>FR</v>
      </c>
      <c r="F2741" s="5" t="str">
        <f>_xlfn.XLOOKUP(Orders[[#This Row],[country_code]],Countries[country_code],Countries[country_name])</f>
        <v>France</v>
      </c>
      <c r="G2741" s="5">
        <f>_xlfn.XLOOKUP(Orders[[#This Row],[user_id]],Users[user_id],Users[is_referral])</f>
        <v>0</v>
      </c>
    </row>
    <row r="2742" spans="1:7">
      <c r="A2742" s="5">
        <v>2136118</v>
      </c>
      <c r="B2742" s="5">
        <v>15694</v>
      </c>
      <c r="C2742" s="6">
        <v>43191</v>
      </c>
      <c r="D2742" s="5">
        <v>80</v>
      </c>
      <c r="E2742" s="5" t="str">
        <f>_xlfn.XLOOKUP(Orders[[#This Row],[user_id]],Users[user_id],Users[country])</f>
        <v>ES</v>
      </c>
      <c r="F2742" s="5" t="str">
        <f>_xlfn.XLOOKUP(Orders[[#This Row],[country_code]],Countries[country_code],Countries[country_name])</f>
        <v>Spain</v>
      </c>
      <c r="G2742" s="5">
        <f>_xlfn.XLOOKUP(Orders[[#This Row],[user_id]],Users[user_id],Users[is_referral])</f>
        <v>0</v>
      </c>
    </row>
    <row r="2743" spans="1:7">
      <c r="A2743" s="5">
        <v>2136123</v>
      </c>
      <c r="B2743" s="5">
        <v>11694</v>
      </c>
      <c r="C2743" s="6">
        <v>43191</v>
      </c>
      <c r="D2743" s="5">
        <v>13</v>
      </c>
      <c r="E2743" s="5" t="str">
        <f>_xlfn.XLOOKUP(Orders[[#This Row],[user_id]],Users[user_id],Users[country])</f>
        <v>DE</v>
      </c>
      <c r="F2743" s="5" t="str">
        <f>_xlfn.XLOOKUP(Orders[[#This Row],[country_code]],Countries[country_code],Countries[country_name])</f>
        <v>Germany</v>
      </c>
      <c r="G2743" s="5">
        <f>_xlfn.XLOOKUP(Orders[[#This Row],[user_id]],Users[user_id],Users[is_referral])</f>
        <v>1</v>
      </c>
    </row>
    <row r="2744" spans="1:7">
      <c r="A2744" s="5">
        <v>2136124</v>
      </c>
      <c r="B2744" s="5">
        <v>4043</v>
      </c>
      <c r="C2744" s="6">
        <v>43191</v>
      </c>
      <c r="D2744" s="5">
        <v>23</v>
      </c>
      <c r="E2744" s="5" t="str">
        <f>_xlfn.XLOOKUP(Orders[[#This Row],[user_id]],Users[user_id],Users[country])</f>
        <v>DE</v>
      </c>
      <c r="F2744" s="5" t="str">
        <f>_xlfn.XLOOKUP(Orders[[#This Row],[country_code]],Countries[country_code],Countries[country_name])</f>
        <v>Germany</v>
      </c>
      <c r="G2744" s="5">
        <f>_xlfn.XLOOKUP(Orders[[#This Row],[user_id]],Users[user_id],Users[is_referral])</f>
        <v>0</v>
      </c>
    </row>
    <row r="2745" spans="1:7">
      <c r="A2745" s="5">
        <v>2136125</v>
      </c>
      <c r="B2745" s="5">
        <v>8027</v>
      </c>
      <c r="C2745" s="6">
        <v>43191</v>
      </c>
      <c r="D2745" s="5">
        <v>79</v>
      </c>
      <c r="E2745" s="5" t="str">
        <f>_xlfn.XLOOKUP(Orders[[#This Row],[user_id]],Users[user_id],Users[country])</f>
        <v>DE</v>
      </c>
      <c r="F2745" s="5" t="str">
        <f>_xlfn.XLOOKUP(Orders[[#This Row],[country_code]],Countries[country_code],Countries[country_name])</f>
        <v>Germany</v>
      </c>
      <c r="G2745" s="5">
        <f>_xlfn.XLOOKUP(Orders[[#This Row],[user_id]],Users[user_id],Users[is_referral])</f>
        <v>1</v>
      </c>
    </row>
    <row r="2746" spans="1:7">
      <c r="A2746" s="5">
        <v>2136128</v>
      </c>
      <c r="B2746" s="5">
        <v>19829</v>
      </c>
      <c r="C2746" s="6">
        <v>43191</v>
      </c>
      <c r="D2746" s="5">
        <v>14</v>
      </c>
      <c r="E2746" s="5" t="str">
        <f>_xlfn.XLOOKUP(Orders[[#This Row],[user_id]],Users[user_id],Users[country])</f>
        <v>DE</v>
      </c>
      <c r="F2746" s="5" t="str">
        <f>_xlfn.XLOOKUP(Orders[[#This Row],[country_code]],Countries[country_code],Countries[country_name])</f>
        <v>Germany</v>
      </c>
      <c r="G2746" s="5">
        <f>_xlfn.XLOOKUP(Orders[[#This Row],[user_id]],Users[user_id],Users[is_referral])</f>
        <v>1</v>
      </c>
    </row>
    <row r="2747" spans="1:7">
      <c r="A2747" s="5">
        <v>2136129</v>
      </c>
      <c r="B2747" s="5">
        <v>12939</v>
      </c>
      <c r="C2747" s="6">
        <v>43191</v>
      </c>
      <c r="D2747" s="5">
        <v>66</v>
      </c>
      <c r="E2747" s="5" t="str">
        <f>_xlfn.XLOOKUP(Orders[[#This Row],[user_id]],Users[user_id],Users[country])</f>
        <v>FR</v>
      </c>
      <c r="F2747" s="5" t="str">
        <f>_xlfn.XLOOKUP(Orders[[#This Row],[country_code]],Countries[country_code],Countries[country_name])</f>
        <v>France</v>
      </c>
      <c r="G2747" s="5">
        <f>_xlfn.XLOOKUP(Orders[[#This Row],[user_id]],Users[user_id],Users[is_referral])</f>
        <v>1</v>
      </c>
    </row>
    <row r="2748" spans="1:7">
      <c r="A2748" s="5">
        <v>2136131</v>
      </c>
      <c r="B2748" s="5">
        <v>1744</v>
      </c>
      <c r="C2748" s="6">
        <v>43191</v>
      </c>
      <c r="D2748" s="5">
        <v>40</v>
      </c>
      <c r="E2748" s="5" t="str">
        <f>_xlfn.XLOOKUP(Orders[[#This Row],[user_id]],Users[user_id],Users[country])</f>
        <v>ES</v>
      </c>
      <c r="F2748" s="5" t="str">
        <f>_xlfn.XLOOKUP(Orders[[#This Row],[country_code]],Countries[country_code],Countries[country_name])</f>
        <v>Spain</v>
      </c>
      <c r="G2748" s="5">
        <f>_xlfn.XLOOKUP(Orders[[#This Row],[user_id]],Users[user_id],Users[is_referral])</f>
        <v>0</v>
      </c>
    </row>
    <row r="2749" spans="1:7">
      <c r="A2749" s="5">
        <v>2136134</v>
      </c>
      <c r="B2749" s="5">
        <v>15273</v>
      </c>
      <c r="C2749" s="6">
        <v>43191</v>
      </c>
      <c r="D2749" s="5">
        <v>20</v>
      </c>
      <c r="E2749" s="5" t="str">
        <f>_xlfn.XLOOKUP(Orders[[#This Row],[user_id]],Users[user_id],Users[country])</f>
        <v>ES</v>
      </c>
      <c r="F2749" s="5" t="str">
        <f>_xlfn.XLOOKUP(Orders[[#This Row],[country_code]],Countries[country_code],Countries[country_name])</f>
        <v>Spain</v>
      </c>
      <c r="G2749" s="5">
        <f>_xlfn.XLOOKUP(Orders[[#This Row],[user_id]],Users[user_id],Users[is_referral])</f>
        <v>0</v>
      </c>
    </row>
    <row r="2750" spans="1:7">
      <c r="A2750" s="5">
        <v>2136135</v>
      </c>
      <c r="B2750" s="5">
        <v>14605</v>
      </c>
      <c r="C2750" s="6">
        <v>43191</v>
      </c>
      <c r="D2750" s="5">
        <v>44</v>
      </c>
      <c r="E2750" s="5" t="str">
        <f>_xlfn.XLOOKUP(Orders[[#This Row],[user_id]],Users[user_id],Users[country])</f>
        <v>ES</v>
      </c>
      <c r="F2750" s="5" t="str">
        <f>_xlfn.XLOOKUP(Orders[[#This Row],[country_code]],Countries[country_code],Countries[country_name])</f>
        <v>Spain</v>
      </c>
      <c r="G2750" s="5">
        <f>_xlfn.XLOOKUP(Orders[[#This Row],[user_id]],Users[user_id],Users[is_referral])</f>
        <v>1</v>
      </c>
    </row>
    <row r="2751" spans="1:7">
      <c r="A2751" s="5">
        <v>2136142</v>
      </c>
      <c r="B2751" s="5">
        <v>7345</v>
      </c>
      <c r="C2751" s="6">
        <v>43191</v>
      </c>
      <c r="D2751" s="5">
        <v>25</v>
      </c>
      <c r="E2751" s="5" t="str">
        <f>_xlfn.XLOOKUP(Orders[[#This Row],[user_id]],Users[user_id],Users[country])</f>
        <v>ES</v>
      </c>
      <c r="F2751" s="5" t="str">
        <f>_xlfn.XLOOKUP(Orders[[#This Row],[country_code]],Countries[country_code],Countries[country_name])</f>
        <v>Spain</v>
      </c>
      <c r="G2751" s="5">
        <f>_xlfn.XLOOKUP(Orders[[#This Row],[user_id]],Users[user_id],Users[is_referral])</f>
        <v>0</v>
      </c>
    </row>
    <row r="2752" spans="1:7">
      <c r="A2752" s="5">
        <v>2136145</v>
      </c>
      <c r="B2752" s="5">
        <v>8016</v>
      </c>
      <c r="C2752" s="6">
        <v>43191</v>
      </c>
      <c r="D2752" s="5">
        <v>61</v>
      </c>
      <c r="E2752" s="5" t="str">
        <f>_xlfn.XLOOKUP(Orders[[#This Row],[user_id]],Users[user_id],Users[country])</f>
        <v>ES</v>
      </c>
      <c r="F2752" s="5" t="str">
        <f>_xlfn.XLOOKUP(Orders[[#This Row],[country_code]],Countries[country_code],Countries[country_name])</f>
        <v>Spain</v>
      </c>
      <c r="G2752" s="5">
        <f>_xlfn.XLOOKUP(Orders[[#This Row],[user_id]],Users[user_id],Users[is_referral])</f>
        <v>1</v>
      </c>
    </row>
    <row r="2753" spans="1:7">
      <c r="A2753" s="5">
        <v>2136146</v>
      </c>
      <c r="B2753" s="5">
        <v>2618</v>
      </c>
      <c r="C2753" s="6">
        <v>43191</v>
      </c>
      <c r="D2753" s="5">
        <v>35</v>
      </c>
      <c r="E2753" s="5" t="str">
        <f>_xlfn.XLOOKUP(Orders[[#This Row],[user_id]],Users[user_id],Users[country])</f>
        <v>DE</v>
      </c>
      <c r="F2753" s="5" t="str">
        <f>_xlfn.XLOOKUP(Orders[[#This Row],[country_code]],Countries[country_code],Countries[country_name])</f>
        <v>Germany</v>
      </c>
      <c r="G2753" s="5">
        <f>_xlfn.XLOOKUP(Orders[[#This Row],[user_id]],Users[user_id],Users[is_referral])</f>
        <v>0</v>
      </c>
    </row>
    <row r="2754" spans="1:7">
      <c r="A2754" s="5">
        <v>2136148</v>
      </c>
      <c r="B2754" s="5">
        <v>811</v>
      </c>
      <c r="C2754" s="6">
        <v>43191</v>
      </c>
      <c r="D2754" s="5">
        <v>47</v>
      </c>
      <c r="E2754" s="5" t="str">
        <f>_xlfn.XLOOKUP(Orders[[#This Row],[user_id]],Users[user_id],Users[country])</f>
        <v>DE</v>
      </c>
      <c r="F2754" s="5" t="str">
        <f>_xlfn.XLOOKUP(Orders[[#This Row],[country_code]],Countries[country_code],Countries[country_name])</f>
        <v>Germany</v>
      </c>
      <c r="G2754" s="5">
        <f>_xlfn.XLOOKUP(Orders[[#This Row],[user_id]],Users[user_id],Users[is_referral])</f>
        <v>0</v>
      </c>
    </row>
    <row r="2755" spans="1:7">
      <c r="A2755" s="5">
        <v>2136149</v>
      </c>
      <c r="B2755" s="5">
        <v>17912</v>
      </c>
      <c r="C2755" s="6">
        <v>43191</v>
      </c>
      <c r="D2755" s="5">
        <v>11</v>
      </c>
      <c r="E2755" s="5" t="str">
        <f>_xlfn.XLOOKUP(Orders[[#This Row],[user_id]],Users[user_id],Users[country])</f>
        <v>FR</v>
      </c>
      <c r="F2755" s="5" t="str">
        <f>_xlfn.XLOOKUP(Orders[[#This Row],[country_code]],Countries[country_code],Countries[country_name])</f>
        <v>France</v>
      </c>
      <c r="G2755" s="5">
        <f>_xlfn.XLOOKUP(Orders[[#This Row],[user_id]],Users[user_id],Users[is_referral])</f>
        <v>1</v>
      </c>
    </row>
    <row r="2756" spans="1:7">
      <c r="A2756" s="5">
        <v>2136152</v>
      </c>
      <c r="B2756" s="5">
        <v>5849</v>
      </c>
      <c r="C2756" s="6">
        <v>43191</v>
      </c>
      <c r="D2756" s="5">
        <v>42</v>
      </c>
      <c r="E2756" s="5" t="str">
        <f>_xlfn.XLOOKUP(Orders[[#This Row],[user_id]],Users[user_id],Users[country])</f>
        <v>FR</v>
      </c>
      <c r="F2756" s="5" t="str">
        <f>_xlfn.XLOOKUP(Orders[[#This Row],[country_code]],Countries[country_code],Countries[country_name])</f>
        <v>France</v>
      </c>
      <c r="G2756" s="5">
        <f>_xlfn.XLOOKUP(Orders[[#This Row],[user_id]],Users[user_id],Users[is_referral])</f>
        <v>0</v>
      </c>
    </row>
    <row r="2757" spans="1:7">
      <c r="A2757" s="5">
        <v>2136153</v>
      </c>
      <c r="B2757" s="5">
        <v>4613</v>
      </c>
      <c r="C2757" s="6">
        <v>43191</v>
      </c>
      <c r="D2757" s="5">
        <v>69</v>
      </c>
      <c r="E2757" s="5" t="str">
        <f>_xlfn.XLOOKUP(Orders[[#This Row],[user_id]],Users[user_id],Users[country])</f>
        <v>FR</v>
      </c>
      <c r="F2757" s="5" t="str">
        <f>_xlfn.XLOOKUP(Orders[[#This Row],[country_code]],Countries[country_code],Countries[country_name])</f>
        <v>France</v>
      </c>
      <c r="G2757" s="5">
        <f>_xlfn.XLOOKUP(Orders[[#This Row],[user_id]],Users[user_id],Users[is_referral])</f>
        <v>0</v>
      </c>
    </row>
    <row r="2758" spans="1:7">
      <c r="A2758" s="5">
        <v>2136154</v>
      </c>
      <c r="B2758" s="5">
        <v>10517</v>
      </c>
      <c r="C2758" s="6">
        <v>43191</v>
      </c>
      <c r="D2758" s="5">
        <v>51</v>
      </c>
      <c r="E2758" s="5" t="str">
        <f>_xlfn.XLOOKUP(Orders[[#This Row],[user_id]],Users[user_id],Users[country])</f>
        <v>ES</v>
      </c>
      <c r="F2758" s="5" t="str">
        <f>_xlfn.XLOOKUP(Orders[[#This Row],[country_code]],Countries[country_code],Countries[country_name])</f>
        <v>Spain</v>
      </c>
      <c r="G2758" s="5">
        <f>_xlfn.XLOOKUP(Orders[[#This Row],[user_id]],Users[user_id],Users[is_referral])</f>
        <v>1</v>
      </c>
    </row>
    <row r="2759" spans="1:7">
      <c r="A2759" s="5">
        <v>2136156</v>
      </c>
      <c r="B2759" s="5">
        <v>974</v>
      </c>
      <c r="C2759" s="6">
        <v>43191</v>
      </c>
      <c r="D2759" s="5">
        <v>42</v>
      </c>
      <c r="E2759" s="5" t="str">
        <f>_xlfn.XLOOKUP(Orders[[#This Row],[user_id]],Users[user_id],Users[country])</f>
        <v>FR</v>
      </c>
      <c r="F2759" s="5" t="str">
        <f>_xlfn.XLOOKUP(Orders[[#This Row],[country_code]],Countries[country_code],Countries[country_name])</f>
        <v>France</v>
      </c>
      <c r="G2759" s="5">
        <f>_xlfn.XLOOKUP(Orders[[#This Row],[user_id]],Users[user_id],Users[is_referral])</f>
        <v>0</v>
      </c>
    </row>
    <row r="2760" spans="1:7">
      <c r="A2760" s="5">
        <v>2136157</v>
      </c>
      <c r="B2760" s="5">
        <v>19050</v>
      </c>
      <c r="C2760" s="6">
        <v>43191</v>
      </c>
      <c r="D2760" s="5">
        <v>66</v>
      </c>
      <c r="E2760" s="5" t="str">
        <f>_xlfn.XLOOKUP(Orders[[#This Row],[user_id]],Users[user_id],Users[country])</f>
        <v>FR</v>
      </c>
      <c r="F2760" s="5" t="str">
        <f>_xlfn.XLOOKUP(Orders[[#This Row],[country_code]],Countries[country_code],Countries[country_name])</f>
        <v>France</v>
      </c>
      <c r="G2760" s="5">
        <f>_xlfn.XLOOKUP(Orders[[#This Row],[user_id]],Users[user_id],Users[is_referral])</f>
        <v>1</v>
      </c>
    </row>
    <row r="2761" spans="1:7">
      <c r="A2761" s="5">
        <v>2136158</v>
      </c>
      <c r="B2761" s="5">
        <v>10989</v>
      </c>
      <c r="C2761" s="6">
        <v>43191</v>
      </c>
      <c r="D2761" s="5">
        <v>62</v>
      </c>
      <c r="E2761" s="5" t="str">
        <f>_xlfn.XLOOKUP(Orders[[#This Row],[user_id]],Users[user_id],Users[country])</f>
        <v>ES</v>
      </c>
      <c r="F2761" s="5" t="str">
        <f>_xlfn.XLOOKUP(Orders[[#This Row],[country_code]],Countries[country_code],Countries[country_name])</f>
        <v>Spain</v>
      </c>
      <c r="G2761" s="5">
        <f>_xlfn.XLOOKUP(Orders[[#This Row],[user_id]],Users[user_id],Users[is_referral])</f>
        <v>0</v>
      </c>
    </row>
    <row r="2762" spans="1:7">
      <c r="A2762" s="5">
        <v>2136159</v>
      </c>
      <c r="B2762" s="5">
        <v>753</v>
      </c>
      <c r="C2762" s="6">
        <v>43191</v>
      </c>
      <c r="D2762" s="5">
        <v>20</v>
      </c>
      <c r="E2762" s="5" t="str">
        <f>_xlfn.XLOOKUP(Orders[[#This Row],[user_id]],Users[user_id],Users[country])</f>
        <v>FR</v>
      </c>
      <c r="F2762" s="5" t="str">
        <f>_xlfn.XLOOKUP(Orders[[#This Row],[country_code]],Countries[country_code],Countries[country_name])</f>
        <v>France</v>
      </c>
      <c r="G2762" s="5">
        <f>_xlfn.XLOOKUP(Orders[[#This Row],[user_id]],Users[user_id],Users[is_referral])</f>
        <v>0</v>
      </c>
    </row>
    <row r="2763" spans="1:7">
      <c r="A2763" s="5">
        <v>2136161</v>
      </c>
      <c r="B2763" s="5">
        <v>18758</v>
      </c>
      <c r="C2763" s="6">
        <v>43191</v>
      </c>
      <c r="D2763" s="5">
        <v>52</v>
      </c>
      <c r="E2763" s="5" t="str">
        <f>_xlfn.XLOOKUP(Orders[[#This Row],[user_id]],Users[user_id],Users[country])</f>
        <v>FR</v>
      </c>
      <c r="F2763" s="5" t="str">
        <f>_xlfn.XLOOKUP(Orders[[#This Row],[country_code]],Countries[country_code],Countries[country_name])</f>
        <v>France</v>
      </c>
      <c r="G2763" s="5">
        <f>_xlfn.XLOOKUP(Orders[[#This Row],[user_id]],Users[user_id],Users[is_referral])</f>
        <v>1</v>
      </c>
    </row>
    <row r="2764" spans="1:7">
      <c r="A2764" s="5">
        <v>2136162</v>
      </c>
      <c r="B2764" s="5">
        <v>6576</v>
      </c>
      <c r="C2764" s="6">
        <v>43191</v>
      </c>
      <c r="D2764" s="5">
        <v>10</v>
      </c>
      <c r="E2764" s="5" t="str">
        <f>_xlfn.XLOOKUP(Orders[[#This Row],[user_id]],Users[user_id],Users[country])</f>
        <v>ES</v>
      </c>
      <c r="F2764" s="5" t="str">
        <f>_xlfn.XLOOKUP(Orders[[#This Row],[country_code]],Countries[country_code],Countries[country_name])</f>
        <v>Spain</v>
      </c>
      <c r="G2764" s="5">
        <f>_xlfn.XLOOKUP(Orders[[#This Row],[user_id]],Users[user_id],Users[is_referral])</f>
        <v>1</v>
      </c>
    </row>
    <row r="2765" spans="1:7">
      <c r="A2765" s="5">
        <v>2136163</v>
      </c>
      <c r="B2765" s="5">
        <v>4406</v>
      </c>
      <c r="C2765" s="6">
        <v>43191</v>
      </c>
      <c r="D2765" s="5">
        <v>67</v>
      </c>
      <c r="E2765" s="5" t="str">
        <f>_xlfn.XLOOKUP(Orders[[#This Row],[user_id]],Users[user_id],Users[country])</f>
        <v>FR</v>
      </c>
      <c r="F2765" s="5" t="str">
        <f>_xlfn.XLOOKUP(Orders[[#This Row],[country_code]],Countries[country_code],Countries[country_name])</f>
        <v>France</v>
      </c>
      <c r="G2765" s="5">
        <f>_xlfn.XLOOKUP(Orders[[#This Row],[user_id]],Users[user_id],Users[is_referral])</f>
        <v>0</v>
      </c>
    </row>
    <row r="2766" spans="1:7">
      <c r="A2766" s="5">
        <v>2136164</v>
      </c>
      <c r="B2766" s="5">
        <v>16208</v>
      </c>
      <c r="C2766" s="6">
        <v>43191</v>
      </c>
      <c r="D2766" s="5">
        <v>44</v>
      </c>
      <c r="E2766" s="5" t="str">
        <f>_xlfn.XLOOKUP(Orders[[#This Row],[user_id]],Users[user_id],Users[country])</f>
        <v>DE</v>
      </c>
      <c r="F2766" s="5" t="str">
        <f>_xlfn.XLOOKUP(Orders[[#This Row],[country_code]],Countries[country_code],Countries[country_name])</f>
        <v>Germany</v>
      </c>
      <c r="G2766" s="5">
        <f>_xlfn.XLOOKUP(Orders[[#This Row],[user_id]],Users[user_id],Users[is_referral])</f>
        <v>1</v>
      </c>
    </row>
    <row r="2767" spans="1:7">
      <c r="A2767" s="5">
        <v>2136167</v>
      </c>
      <c r="B2767" s="5">
        <v>4159</v>
      </c>
      <c r="C2767" s="6">
        <v>43191</v>
      </c>
      <c r="D2767" s="5">
        <v>26</v>
      </c>
      <c r="E2767" s="5" t="str">
        <f>_xlfn.XLOOKUP(Orders[[#This Row],[user_id]],Users[user_id],Users[country])</f>
        <v>FR</v>
      </c>
      <c r="F2767" s="5" t="str">
        <f>_xlfn.XLOOKUP(Orders[[#This Row],[country_code]],Countries[country_code],Countries[country_name])</f>
        <v>France</v>
      </c>
      <c r="G2767" s="5">
        <f>_xlfn.XLOOKUP(Orders[[#This Row],[user_id]],Users[user_id],Users[is_referral])</f>
        <v>0</v>
      </c>
    </row>
    <row r="2768" spans="1:7">
      <c r="A2768" s="5">
        <v>2136168</v>
      </c>
      <c r="B2768" s="5">
        <v>15209</v>
      </c>
      <c r="C2768" s="6">
        <v>43191</v>
      </c>
      <c r="D2768" s="5">
        <v>49</v>
      </c>
      <c r="E2768" s="5" t="str">
        <f>_xlfn.XLOOKUP(Orders[[#This Row],[user_id]],Users[user_id],Users[country])</f>
        <v>DE</v>
      </c>
      <c r="F2768" s="5" t="str">
        <f>_xlfn.XLOOKUP(Orders[[#This Row],[country_code]],Countries[country_code],Countries[country_name])</f>
        <v>Germany</v>
      </c>
      <c r="G2768" s="5">
        <f>_xlfn.XLOOKUP(Orders[[#This Row],[user_id]],Users[user_id],Users[is_referral])</f>
        <v>1</v>
      </c>
    </row>
    <row r="2769" spans="1:7">
      <c r="A2769" s="5">
        <v>2136170</v>
      </c>
      <c r="B2769" s="5">
        <v>7489</v>
      </c>
      <c r="C2769" s="6">
        <v>43191</v>
      </c>
      <c r="D2769" s="5">
        <v>64</v>
      </c>
      <c r="E2769" s="5" t="str">
        <f>_xlfn.XLOOKUP(Orders[[#This Row],[user_id]],Users[user_id],Users[country])</f>
        <v>ES</v>
      </c>
      <c r="F2769" s="5" t="str">
        <f>_xlfn.XLOOKUP(Orders[[#This Row],[country_code]],Countries[country_code],Countries[country_name])</f>
        <v>Spain</v>
      </c>
      <c r="G2769" s="5">
        <f>_xlfn.XLOOKUP(Orders[[#This Row],[user_id]],Users[user_id],Users[is_referral])</f>
        <v>1</v>
      </c>
    </row>
    <row r="2770" spans="1:7">
      <c r="A2770" s="5">
        <v>2136171</v>
      </c>
      <c r="B2770" s="5">
        <v>4524</v>
      </c>
      <c r="C2770" s="6">
        <v>43191</v>
      </c>
      <c r="D2770" s="5">
        <v>12</v>
      </c>
      <c r="E2770" s="5" t="str">
        <f>_xlfn.XLOOKUP(Orders[[#This Row],[user_id]],Users[user_id],Users[country])</f>
        <v>FR</v>
      </c>
      <c r="F2770" s="5" t="str">
        <f>_xlfn.XLOOKUP(Orders[[#This Row],[country_code]],Countries[country_code],Countries[country_name])</f>
        <v>France</v>
      </c>
      <c r="G2770" s="5">
        <f>_xlfn.XLOOKUP(Orders[[#This Row],[user_id]],Users[user_id],Users[is_referral])</f>
        <v>0</v>
      </c>
    </row>
    <row r="2771" spans="1:7">
      <c r="A2771" s="5">
        <v>2136172</v>
      </c>
      <c r="B2771" s="5">
        <v>15857</v>
      </c>
      <c r="C2771" s="6">
        <v>43191</v>
      </c>
      <c r="D2771" s="5">
        <v>33</v>
      </c>
      <c r="E2771" s="5" t="str">
        <f>_xlfn.XLOOKUP(Orders[[#This Row],[user_id]],Users[user_id],Users[country])</f>
        <v>FR</v>
      </c>
      <c r="F2771" s="5" t="str">
        <f>_xlfn.XLOOKUP(Orders[[#This Row],[country_code]],Countries[country_code],Countries[country_name])</f>
        <v>France</v>
      </c>
      <c r="G2771" s="5">
        <f>_xlfn.XLOOKUP(Orders[[#This Row],[user_id]],Users[user_id],Users[is_referral])</f>
        <v>1</v>
      </c>
    </row>
    <row r="2772" spans="1:7">
      <c r="A2772" s="5">
        <v>2136174</v>
      </c>
      <c r="B2772" s="5">
        <v>7944</v>
      </c>
      <c r="C2772" s="6">
        <v>43191</v>
      </c>
      <c r="D2772" s="5">
        <v>71</v>
      </c>
      <c r="E2772" s="5" t="str">
        <f>_xlfn.XLOOKUP(Orders[[#This Row],[user_id]],Users[user_id],Users[country])</f>
        <v>IT</v>
      </c>
      <c r="F2772" s="5" t="str">
        <f>_xlfn.XLOOKUP(Orders[[#This Row],[country_code]],Countries[country_code],Countries[country_name])</f>
        <v>Italy</v>
      </c>
      <c r="G2772" s="5">
        <f>_xlfn.XLOOKUP(Orders[[#This Row],[user_id]],Users[user_id],Users[is_referral])</f>
        <v>1</v>
      </c>
    </row>
    <row r="2773" spans="1:7">
      <c r="A2773" s="5">
        <v>2136175</v>
      </c>
      <c r="B2773" s="5">
        <v>14484</v>
      </c>
      <c r="C2773" s="6">
        <v>43191</v>
      </c>
      <c r="D2773" s="5">
        <v>64</v>
      </c>
      <c r="E2773" s="5" t="str">
        <f>_xlfn.XLOOKUP(Orders[[#This Row],[user_id]],Users[user_id],Users[country])</f>
        <v>IT</v>
      </c>
      <c r="F2773" s="5" t="str">
        <f>_xlfn.XLOOKUP(Orders[[#This Row],[country_code]],Countries[country_code],Countries[country_name])</f>
        <v>Italy</v>
      </c>
      <c r="G2773" s="5">
        <f>_xlfn.XLOOKUP(Orders[[#This Row],[user_id]],Users[user_id],Users[is_referral])</f>
        <v>1</v>
      </c>
    </row>
    <row r="2774" spans="1:7">
      <c r="A2774" s="5">
        <v>2136176</v>
      </c>
      <c r="B2774" s="5">
        <v>5568</v>
      </c>
      <c r="C2774" s="6">
        <v>43191</v>
      </c>
      <c r="D2774" s="5">
        <v>40</v>
      </c>
      <c r="E2774" s="5" t="str">
        <f>_xlfn.XLOOKUP(Orders[[#This Row],[user_id]],Users[user_id],Users[country])</f>
        <v>IT</v>
      </c>
      <c r="F2774" s="5" t="str">
        <f>_xlfn.XLOOKUP(Orders[[#This Row],[country_code]],Countries[country_code],Countries[country_name])</f>
        <v>Italy</v>
      </c>
      <c r="G2774" s="5">
        <f>_xlfn.XLOOKUP(Orders[[#This Row],[user_id]],Users[user_id],Users[is_referral])</f>
        <v>1</v>
      </c>
    </row>
    <row r="2775" spans="1:7">
      <c r="A2775" s="5">
        <v>2136178</v>
      </c>
      <c r="B2775" s="5">
        <v>2801</v>
      </c>
      <c r="C2775" s="6">
        <v>43191</v>
      </c>
      <c r="D2775" s="5">
        <v>21</v>
      </c>
      <c r="E2775" s="5" t="str">
        <f>_xlfn.XLOOKUP(Orders[[#This Row],[user_id]],Users[user_id],Users[country])</f>
        <v>ES</v>
      </c>
      <c r="F2775" s="5" t="str">
        <f>_xlfn.XLOOKUP(Orders[[#This Row],[country_code]],Countries[country_code],Countries[country_name])</f>
        <v>Spain</v>
      </c>
      <c r="G2775" s="5">
        <f>_xlfn.XLOOKUP(Orders[[#This Row],[user_id]],Users[user_id],Users[is_referral])</f>
        <v>0</v>
      </c>
    </row>
    <row r="2776" spans="1:7">
      <c r="A2776" s="5">
        <v>2136179</v>
      </c>
      <c r="B2776" s="5">
        <v>14493</v>
      </c>
      <c r="C2776" s="6">
        <v>43191</v>
      </c>
      <c r="D2776" s="5">
        <v>22</v>
      </c>
      <c r="E2776" s="5" t="str">
        <f>_xlfn.XLOOKUP(Orders[[#This Row],[user_id]],Users[user_id],Users[country])</f>
        <v>ES</v>
      </c>
      <c r="F2776" s="5" t="str">
        <f>_xlfn.XLOOKUP(Orders[[#This Row],[country_code]],Countries[country_code],Countries[country_name])</f>
        <v>Spain</v>
      </c>
      <c r="G2776" s="5">
        <f>_xlfn.XLOOKUP(Orders[[#This Row],[user_id]],Users[user_id],Users[is_referral])</f>
        <v>1</v>
      </c>
    </row>
    <row r="2777" spans="1:7">
      <c r="A2777" s="5">
        <v>2136183</v>
      </c>
      <c r="B2777" s="5">
        <v>3980</v>
      </c>
      <c r="C2777" s="6">
        <v>43191</v>
      </c>
      <c r="D2777" s="5">
        <v>46</v>
      </c>
      <c r="E2777" s="5" t="str">
        <f>_xlfn.XLOOKUP(Orders[[#This Row],[user_id]],Users[user_id],Users[country])</f>
        <v>IT</v>
      </c>
      <c r="F2777" s="5" t="str">
        <f>_xlfn.XLOOKUP(Orders[[#This Row],[country_code]],Countries[country_code],Countries[country_name])</f>
        <v>Italy</v>
      </c>
      <c r="G2777" s="5">
        <f>_xlfn.XLOOKUP(Orders[[#This Row],[user_id]],Users[user_id],Users[is_referral])</f>
        <v>0</v>
      </c>
    </row>
    <row r="2778" spans="1:7">
      <c r="A2778" s="5">
        <v>2136184</v>
      </c>
      <c r="B2778" s="5">
        <v>15246</v>
      </c>
      <c r="C2778" s="6">
        <v>43191</v>
      </c>
      <c r="D2778" s="5">
        <v>45</v>
      </c>
      <c r="E2778" s="5" t="str">
        <f>_xlfn.XLOOKUP(Orders[[#This Row],[user_id]],Users[user_id],Users[country])</f>
        <v>FR</v>
      </c>
      <c r="F2778" s="5" t="str">
        <f>_xlfn.XLOOKUP(Orders[[#This Row],[country_code]],Countries[country_code],Countries[country_name])</f>
        <v>France</v>
      </c>
      <c r="G2778" s="5">
        <f>_xlfn.XLOOKUP(Orders[[#This Row],[user_id]],Users[user_id],Users[is_referral])</f>
        <v>1</v>
      </c>
    </row>
    <row r="2779" spans="1:7">
      <c r="A2779" s="5">
        <v>2136188</v>
      </c>
      <c r="B2779" s="5">
        <v>13416</v>
      </c>
      <c r="C2779" s="6">
        <v>43191</v>
      </c>
      <c r="D2779" s="5">
        <v>41</v>
      </c>
      <c r="E2779" s="5" t="str">
        <f>_xlfn.XLOOKUP(Orders[[#This Row],[user_id]],Users[user_id],Users[country])</f>
        <v>IT</v>
      </c>
      <c r="F2779" s="5" t="str">
        <f>_xlfn.XLOOKUP(Orders[[#This Row],[country_code]],Countries[country_code],Countries[country_name])</f>
        <v>Italy</v>
      </c>
      <c r="G2779" s="5">
        <f>_xlfn.XLOOKUP(Orders[[#This Row],[user_id]],Users[user_id],Users[is_referral])</f>
        <v>1</v>
      </c>
    </row>
    <row r="2780" spans="1:7">
      <c r="A2780" s="5">
        <v>2136189</v>
      </c>
      <c r="B2780" s="5">
        <v>1719</v>
      </c>
      <c r="C2780" s="6">
        <v>43191</v>
      </c>
      <c r="D2780" s="5">
        <v>51</v>
      </c>
      <c r="E2780" s="5" t="str">
        <f>_xlfn.XLOOKUP(Orders[[#This Row],[user_id]],Users[user_id],Users[country])</f>
        <v>DE</v>
      </c>
      <c r="F2780" s="5" t="str">
        <f>_xlfn.XLOOKUP(Orders[[#This Row],[country_code]],Countries[country_code],Countries[country_name])</f>
        <v>Germany</v>
      </c>
      <c r="G2780" s="5">
        <f>_xlfn.XLOOKUP(Orders[[#This Row],[user_id]],Users[user_id],Users[is_referral])</f>
        <v>0</v>
      </c>
    </row>
    <row r="2781" spans="1:7">
      <c r="A2781" s="5">
        <v>2136190</v>
      </c>
      <c r="B2781" s="5">
        <v>994</v>
      </c>
      <c r="C2781" s="6">
        <v>43191</v>
      </c>
      <c r="D2781" s="5">
        <v>31</v>
      </c>
      <c r="E2781" s="5" t="str">
        <f>_xlfn.XLOOKUP(Orders[[#This Row],[user_id]],Users[user_id],Users[country])</f>
        <v>FR</v>
      </c>
      <c r="F2781" s="5" t="str">
        <f>_xlfn.XLOOKUP(Orders[[#This Row],[country_code]],Countries[country_code],Countries[country_name])</f>
        <v>France</v>
      </c>
      <c r="G2781" s="5">
        <f>_xlfn.XLOOKUP(Orders[[#This Row],[user_id]],Users[user_id],Users[is_referral])</f>
        <v>0</v>
      </c>
    </row>
    <row r="2782" spans="1:7">
      <c r="A2782" s="5">
        <v>2136191</v>
      </c>
      <c r="B2782" s="5">
        <v>11185</v>
      </c>
      <c r="C2782" s="6">
        <v>43191</v>
      </c>
      <c r="D2782" s="5">
        <v>21</v>
      </c>
      <c r="E2782" s="5" t="str">
        <f>_xlfn.XLOOKUP(Orders[[#This Row],[user_id]],Users[user_id],Users[country])</f>
        <v>FR</v>
      </c>
      <c r="F2782" s="5" t="str">
        <f>_xlfn.XLOOKUP(Orders[[#This Row],[country_code]],Countries[country_code],Countries[country_name])</f>
        <v>France</v>
      </c>
      <c r="G2782" s="5">
        <f>_xlfn.XLOOKUP(Orders[[#This Row],[user_id]],Users[user_id],Users[is_referral])</f>
        <v>1</v>
      </c>
    </row>
    <row r="2783" spans="1:7">
      <c r="A2783" s="5">
        <v>2136193</v>
      </c>
      <c r="B2783" s="5">
        <v>1998</v>
      </c>
      <c r="C2783" s="6">
        <v>43191</v>
      </c>
      <c r="D2783" s="5">
        <v>43</v>
      </c>
      <c r="E2783" s="5" t="str">
        <f>_xlfn.XLOOKUP(Orders[[#This Row],[user_id]],Users[user_id],Users[country])</f>
        <v>IT</v>
      </c>
      <c r="F2783" s="5" t="str">
        <f>_xlfn.XLOOKUP(Orders[[#This Row],[country_code]],Countries[country_code],Countries[country_name])</f>
        <v>Italy</v>
      </c>
      <c r="G2783" s="5">
        <f>_xlfn.XLOOKUP(Orders[[#This Row],[user_id]],Users[user_id],Users[is_referral])</f>
        <v>0</v>
      </c>
    </row>
    <row r="2784" spans="1:7">
      <c r="A2784" s="5">
        <v>2136198</v>
      </c>
      <c r="B2784" s="5">
        <v>11575</v>
      </c>
      <c r="C2784" s="6">
        <v>43191</v>
      </c>
      <c r="D2784" s="5">
        <v>41</v>
      </c>
      <c r="E2784" s="5" t="str">
        <f>_xlfn.XLOOKUP(Orders[[#This Row],[user_id]],Users[user_id],Users[country])</f>
        <v>IT</v>
      </c>
      <c r="F2784" s="5" t="str">
        <f>_xlfn.XLOOKUP(Orders[[#This Row],[country_code]],Countries[country_code],Countries[country_name])</f>
        <v>Italy</v>
      </c>
      <c r="G2784" s="5">
        <f>_xlfn.XLOOKUP(Orders[[#This Row],[user_id]],Users[user_id],Users[is_referral])</f>
        <v>1</v>
      </c>
    </row>
    <row r="2785" spans="1:7">
      <c r="A2785" s="5">
        <v>2136199</v>
      </c>
      <c r="B2785" s="5">
        <v>13754</v>
      </c>
      <c r="C2785" s="6">
        <v>43191</v>
      </c>
      <c r="D2785" s="5">
        <v>43</v>
      </c>
      <c r="E2785" s="5" t="str">
        <f>_xlfn.XLOOKUP(Orders[[#This Row],[user_id]],Users[user_id],Users[country])</f>
        <v>FR</v>
      </c>
      <c r="F2785" s="5" t="str">
        <f>_xlfn.XLOOKUP(Orders[[#This Row],[country_code]],Countries[country_code],Countries[country_name])</f>
        <v>France</v>
      </c>
      <c r="G2785" s="5">
        <f>_xlfn.XLOOKUP(Orders[[#This Row],[user_id]],Users[user_id],Users[is_referral])</f>
        <v>1</v>
      </c>
    </row>
    <row r="2786" spans="1:7">
      <c r="A2786" s="5">
        <v>2136200</v>
      </c>
      <c r="B2786" s="5">
        <v>12727</v>
      </c>
      <c r="C2786" s="6">
        <v>43191</v>
      </c>
      <c r="D2786" s="5">
        <v>65</v>
      </c>
      <c r="E2786" s="5" t="str">
        <f>_xlfn.XLOOKUP(Orders[[#This Row],[user_id]],Users[user_id],Users[country])</f>
        <v>ES</v>
      </c>
      <c r="F2786" s="5" t="str">
        <f>_xlfn.XLOOKUP(Orders[[#This Row],[country_code]],Countries[country_code],Countries[country_name])</f>
        <v>Spain</v>
      </c>
      <c r="G2786" s="5">
        <f>_xlfn.XLOOKUP(Orders[[#This Row],[user_id]],Users[user_id],Users[is_referral])</f>
        <v>1</v>
      </c>
    </row>
    <row r="2787" spans="1:7">
      <c r="A2787" s="5">
        <v>2136203</v>
      </c>
      <c r="B2787" s="5">
        <v>5690</v>
      </c>
      <c r="C2787" s="6">
        <v>43191</v>
      </c>
      <c r="D2787" s="5">
        <v>30</v>
      </c>
      <c r="E2787" s="5" t="str">
        <f>_xlfn.XLOOKUP(Orders[[#This Row],[user_id]],Users[user_id],Users[country])</f>
        <v>DE</v>
      </c>
      <c r="F2787" s="5" t="str">
        <f>_xlfn.XLOOKUP(Orders[[#This Row],[country_code]],Countries[country_code],Countries[country_name])</f>
        <v>Germany</v>
      </c>
      <c r="G2787" s="5">
        <f>_xlfn.XLOOKUP(Orders[[#This Row],[user_id]],Users[user_id],Users[is_referral])</f>
        <v>1</v>
      </c>
    </row>
    <row r="2788" spans="1:7">
      <c r="A2788" s="5">
        <v>2136207</v>
      </c>
      <c r="B2788" s="5">
        <v>5183</v>
      </c>
      <c r="C2788" s="6">
        <v>43191</v>
      </c>
      <c r="D2788" s="5">
        <v>28</v>
      </c>
      <c r="E2788" s="5" t="str">
        <f>_xlfn.XLOOKUP(Orders[[#This Row],[user_id]],Users[user_id],Users[country])</f>
        <v>FR</v>
      </c>
      <c r="F2788" s="5" t="str">
        <f>_xlfn.XLOOKUP(Orders[[#This Row],[country_code]],Countries[country_code],Countries[country_name])</f>
        <v>France</v>
      </c>
      <c r="G2788" s="5">
        <f>_xlfn.XLOOKUP(Orders[[#This Row],[user_id]],Users[user_id],Users[is_referral])</f>
        <v>1</v>
      </c>
    </row>
    <row r="2789" spans="1:7">
      <c r="A2789" s="5">
        <v>2136210</v>
      </c>
      <c r="B2789" s="5">
        <v>16505</v>
      </c>
      <c r="C2789" s="6">
        <v>43191</v>
      </c>
      <c r="D2789" s="5">
        <v>34</v>
      </c>
      <c r="E2789" s="5" t="str">
        <f>_xlfn.XLOOKUP(Orders[[#This Row],[user_id]],Users[user_id],Users[country])</f>
        <v>DE</v>
      </c>
      <c r="F2789" s="5" t="str">
        <f>_xlfn.XLOOKUP(Orders[[#This Row],[country_code]],Countries[country_code],Countries[country_name])</f>
        <v>Germany</v>
      </c>
      <c r="G2789" s="5">
        <f>_xlfn.XLOOKUP(Orders[[#This Row],[user_id]],Users[user_id],Users[is_referral])</f>
        <v>1</v>
      </c>
    </row>
    <row r="2790" spans="1:7">
      <c r="A2790" s="5">
        <v>2136215</v>
      </c>
      <c r="B2790" s="5">
        <v>8390</v>
      </c>
      <c r="C2790" s="6">
        <v>43191</v>
      </c>
      <c r="D2790" s="5">
        <v>60</v>
      </c>
      <c r="E2790" s="5" t="str">
        <f>_xlfn.XLOOKUP(Orders[[#This Row],[user_id]],Users[user_id],Users[country])</f>
        <v>IT</v>
      </c>
      <c r="F2790" s="5" t="str">
        <f>_xlfn.XLOOKUP(Orders[[#This Row],[country_code]],Countries[country_code],Countries[country_name])</f>
        <v>Italy</v>
      </c>
      <c r="G2790" s="5">
        <f>_xlfn.XLOOKUP(Orders[[#This Row],[user_id]],Users[user_id],Users[is_referral])</f>
        <v>1</v>
      </c>
    </row>
    <row r="2791" spans="1:7">
      <c r="A2791" s="5">
        <v>2136216</v>
      </c>
      <c r="B2791" s="5">
        <v>9702</v>
      </c>
      <c r="C2791" s="6">
        <v>43191</v>
      </c>
      <c r="D2791" s="5">
        <v>50</v>
      </c>
      <c r="E2791" s="5" t="str">
        <f>_xlfn.XLOOKUP(Orders[[#This Row],[user_id]],Users[user_id],Users[country])</f>
        <v>ES</v>
      </c>
      <c r="F2791" s="5" t="str">
        <f>_xlfn.XLOOKUP(Orders[[#This Row],[country_code]],Countries[country_code],Countries[country_name])</f>
        <v>Spain</v>
      </c>
      <c r="G2791" s="5">
        <f>_xlfn.XLOOKUP(Orders[[#This Row],[user_id]],Users[user_id],Users[is_referral])</f>
        <v>1</v>
      </c>
    </row>
    <row r="2792" spans="1:7">
      <c r="A2792" s="5">
        <v>2136221</v>
      </c>
      <c r="B2792" s="5">
        <v>12613</v>
      </c>
      <c r="C2792" s="6">
        <v>43191</v>
      </c>
      <c r="D2792" s="5">
        <v>16</v>
      </c>
      <c r="E2792" s="5" t="str">
        <f>_xlfn.XLOOKUP(Orders[[#This Row],[user_id]],Users[user_id],Users[country])</f>
        <v>FR</v>
      </c>
      <c r="F2792" s="5" t="str">
        <f>_xlfn.XLOOKUP(Orders[[#This Row],[country_code]],Countries[country_code],Countries[country_name])</f>
        <v>France</v>
      </c>
      <c r="G2792" s="5">
        <f>_xlfn.XLOOKUP(Orders[[#This Row],[user_id]],Users[user_id],Users[is_referral])</f>
        <v>1</v>
      </c>
    </row>
    <row r="2793" spans="1:7">
      <c r="A2793" s="5">
        <v>2136230</v>
      </c>
      <c r="B2793" s="5">
        <v>6632</v>
      </c>
      <c r="C2793" s="6">
        <v>43191</v>
      </c>
      <c r="D2793" s="5">
        <v>44</v>
      </c>
      <c r="E2793" s="5" t="str">
        <f>_xlfn.XLOOKUP(Orders[[#This Row],[user_id]],Users[user_id],Users[country])</f>
        <v>FR</v>
      </c>
      <c r="F2793" s="5" t="str">
        <f>_xlfn.XLOOKUP(Orders[[#This Row],[country_code]],Countries[country_code],Countries[country_name])</f>
        <v>France</v>
      </c>
      <c r="G2793" s="5">
        <f>_xlfn.XLOOKUP(Orders[[#This Row],[user_id]],Users[user_id],Users[is_referral])</f>
        <v>1</v>
      </c>
    </row>
    <row r="2794" spans="1:7">
      <c r="A2794" s="5">
        <v>2136234</v>
      </c>
      <c r="B2794" s="5">
        <v>14812</v>
      </c>
      <c r="C2794" s="6">
        <v>43191</v>
      </c>
      <c r="D2794" s="5">
        <v>17</v>
      </c>
      <c r="E2794" s="5" t="str">
        <f>_xlfn.XLOOKUP(Orders[[#This Row],[user_id]],Users[user_id],Users[country])</f>
        <v>DE</v>
      </c>
      <c r="F2794" s="5" t="str">
        <f>_xlfn.XLOOKUP(Orders[[#This Row],[country_code]],Countries[country_code],Countries[country_name])</f>
        <v>Germany</v>
      </c>
      <c r="G2794" s="5">
        <f>_xlfn.XLOOKUP(Orders[[#This Row],[user_id]],Users[user_id],Users[is_referral])</f>
        <v>1</v>
      </c>
    </row>
    <row r="2795" spans="1:7">
      <c r="A2795" s="5">
        <v>2136235</v>
      </c>
      <c r="B2795" s="5">
        <v>3867</v>
      </c>
      <c r="C2795" s="6">
        <v>43191</v>
      </c>
      <c r="D2795" s="5">
        <v>91</v>
      </c>
      <c r="E2795" s="5" t="str">
        <f>_xlfn.XLOOKUP(Orders[[#This Row],[user_id]],Users[user_id],Users[country])</f>
        <v>DE</v>
      </c>
      <c r="F2795" s="5" t="str">
        <f>_xlfn.XLOOKUP(Orders[[#This Row],[country_code]],Countries[country_code],Countries[country_name])</f>
        <v>Germany</v>
      </c>
      <c r="G2795" s="5">
        <f>_xlfn.XLOOKUP(Orders[[#This Row],[user_id]],Users[user_id],Users[is_referral])</f>
        <v>0</v>
      </c>
    </row>
    <row r="2796" spans="1:7">
      <c r="A2796" s="5">
        <v>2136236</v>
      </c>
      <c r="B2796" s="5">
        <v>4699</v>
      </c>
      <c r="C2796" s="6">
        <v>43191</v>
      </c>
      <c r="D2796" s="5">
        <v>79</v>
      </c>
      <c r="E2796" s="5" t="str">
        <f>_xlfn.XLOOKUP(Orders[[#This Row],[user_id]],Users[user_id],Users[country])</f>
        <v>ES</v>
      </c>
      <c r="F2796" s="5" t="str">
        <f>_xlfn.XLOOKUP(Orders[[#This Row],[country_code]],Countries[country_code],Countries[country_name])</f>
        <v>Spain</v>
      </c>
      <c r="G2796" s="5">
        <f>_xlfn.XLOOKUP(Orders[[#This Row],[user_id]],Users[user_id],Users[is_referral])</f>
        <v>0</v>
      </c>
    </row>
    <row r="2797" spans="1:7">
      <c r="A2797" s="5">
        <v>2136242</v>
      </c>
      <c r="B2797" s="5">
        <v>7428</v>
      </c>
      <c r="C2797" s="6">
        <v>43191</v>
      </c>
      <c r="D2797" s="5">
        <v>55</v>
      </c>
      <c r="E2797" s="5" t="str">
        <f>_xlfn.XLOOKUP(Orders[[#This Row],[user_id]],Users[user_id],Users[country])</f>
        <v>FR</v>
      </c>
      <c r="F2797" s="5" t="str">
        <f>_xlfn.XLOOKUP(Orders[[#This Row],[country_code]],Countries[country_code],Countries[country_name])</f>
        <v>France</v>
      </c>
      <c r="G2797" s="5">
        <f>_xlfn.XLOOKUP(Orders[[#This Row],[user_id]],Users[user_id],Users[is_referral])</f>
        <v>1</v>
      </c>
    </row>
    <row r="2798" spans="1:7">
      <c r="A2798" s="5">
        <v>2136245</v>
      </c>
      <c r="B2798" s="5">
        <v>14010</v>
      </c>
      <c r="C2798" s="6">
        <v>43191</v>
      </c>
      <c r="D2798" s="5">
        <v>39</v>
      </c>
      <c r="E2798" s="5" t="str">
        <f>_xlfn.XLOOKUP(Orders[[#This Row],[user_id]],Users[user_id],Users[country])</f>
        <v>IT</v>
      </c>
      <c r="F2798" s="5" t="str">
        <f>_xlfn.XLOOKUP(Orders[[#This Row],[country_code]],Countries[country_code],Countries[country_name])</f>
        <v>Italy</v>
      </c>
      <c r="G2798" s="5">
        <f>_xlfn.XLOOKUP(Orders[[#This Row],[user_id]],Users[user_id],Users[is_referral])</f>
        <v>1</v>
      </c>
    </row>
    <row r="2799" spans="1:7">
      <c r="A2799" s="5">
        <v>2136246</v>
      </c>
      <c r="B2799" s="5">
        <v>2975</v>
      </c>
      <c r="C2799" s="6">
        <v>43191</v>
      </c>
      <c r="D2799" s="5">
        <v>38</v>
      </c>
      <c r="E2799" s="5" t="str">
        <f>_xlfn.XLOOKUP(Orders[[#This Row],[user_id]],Users[user_id],Users[country])</f>
        <v>ES</v>
      </c>
      <c r="F2799" s="5" t="str">
        <f>_xlfn.XLOOKUP(Orders[[#This Row],[country_code]],Countries[country_code],Countries[country_name])</f>
        <v>Spain</v>
      </c>
      <c r="G2799" s="5">
        <f>_xlfn.XLOOKUP(Orders[[#This Row],[user_id]],Users[user_id],Users[is_referral])</f>
        <v>0</v>
      </c>
    </row>
    <row r="2800" spans="1:7">
      <c r="A2800" s="5">
        <v>2136247</v>
      </c>
      <c r="B2800" s="5">
        <v>17620</v>
      </c>
      <c r="C2800" s="6">
        <v>43191</v>
      </c>
      <c r="D2800" s="5">
        <v>28</v>
      </c>
      <c r="E2800" s="5" t="str">
        <f>_xlfn.XLOOKUP(Orders[[#This Row],[user_id]],Users[user_id],Users[country])</f>
        <v>FR</v>
      </c>
      <c r="F2800" s="5" t="str">
        <f>_xlfn.XLOOKUP(Orders[[#This Row],[country_code]],Countries[country_code],Countries[country_name])</f>
        <v>France</v>
      </c>
      <c r="G2800" s="5">
        <f>_xlfn.XLOOKUP(Orders[[#This Row],[user_id]],Users[user_id],Users[is_referral])</f>
        <v>1</v>
      </c>
    </row>
    <row r="2801" spans="1:7">
      <c r="A2801" s="5">
        <v>2136250</v>
      </c>
      <c r="B2801" s="5">
        <v>6343</v>
      </c>
      <c r="C2801" s="6">
        <v>43191</v>
      </c>
      <c r="D2801" s="5">
        <v>55</v>
      </c>
      <c r="E2801" s="5" t="str">
        <f>_xlfn.XLOOKUP(Orders[[#This Row],[user_id]],Users[user_id],Users[country])</f>
        <v>ES</v>
      </c>
      <c r="F2801" s="5" t="str">
        <f>_xlfn.XLOOKUP(Orders[[#This Row],[country_code]],Countries[country_code],Countries[country_name])</f>
        <v>Spain</v>
      </c>
      <c r="G2801" s="5">
        <f>_xlfn.XLOOKUP(Orders[[#This Row],[user_id]],Users[user_id],Users[is_referral])</f>
        <v>1</v>
      </c>
    </row>
    <row r="2802" spans="1:7">
      <c r="A2802" s="5">
        <v>2136252</v>
      </c>
      <c r="B2802" s="5">
        <v>12363</v>
      </c>
      <c r="C2802" s="6">
        <v>43191</v>
      </c>
      <c r="D2802" s="5">
        <v>87</v>
      </c>
      <c r="E2802" s="5" t="str">
        <f>_xlfn.XLOOKUP(Orders[[#This Row],[user_id]],Users[user_id],Users[country])</f>
        <v>IT</v>
      </c>
      <c r="F2802" s="5" t="str">
        <f>_xlfn.XLOOKUP(Orders[[#This Row],[country_code]],Countries[country_code],Countries[country_name])</f>
        <v>Italy</v>
      </c>
      <c r="G2802" s="5">
        <f>_xlfn.XLOOKUP(Orders[[#This Row],[user_id]],Users[user_id],Users[is_referral])</f>
        <v>1</v>
      </c>
    </row>
    <row r="2803" spans="1:7">
      <c r="A2803" s="5">
        <v>2136253</v>
      </c>
      <c r="B2803" s="5">
        <v>11262</v>
      </c>
      <c r="C2803" s="6">
        <v>43191</v>
      </c>
      <c r="D2803" s="5">
        <v>55</v>
      </c>
      <c r="E2803" s="5" t="str">
        <f>_xlfn.XLOOKUP(Orders[[#This Row],[user_id]],Users[user_id],Users[country])</f>
        <v>DE</v>
      </c>
      <c r="F2803" s="5" t="str">
        <f>_xlfn.XLOOKUP(Orders[[#This Row],[country_code]],Countries[country_code],Countries[country_name])</f>
        <v>Germany</v>
      </c>
      <c r="G2803" s="5">
        <f>_xlfn.XLOOKUP(Orders[[#This Row],[user_id]],Users[user_id],Users[is_referral])</f>
        <v>1</v>
      </c>
    </row>
    <row r="2804" spans="1:7">
      <c r="A2804" s="5">
        <v>2136254</v>
      </c>
      <c r="B2804" s="5">
        <v>2250</v>
      </c>
      <c r="C2804" s="6">
        <v>43191</v>
      </c>
      <c r="D2804" s="5">
        <v>23</v>
      </c>
      <c r="E2804" s="5" t="str">
        <f>_xlfn.XLOOKUP(Orders[[#This Row],[user_id]],Users[user_id],Users[country])</f>
        <v>IT</v>
      </c>
      <c r="F2804" s="5" t="str">
        <f>_xlfn.XLOOKUP(Orders[[#This Row],[country_code]],Countries[country_code],Countries[country_name])</f>
        <v>Italy</v>
      </c>
      <c r="G2804" s="5">
        <f>_xlfn.XLOOKUP(Orders[[#This Row],[user_id]],Users[user_id],Users[is_referral])</f>
        <v>0</v>
      </c>
    </row>
    <row r="2805" spans="1:7">
      <c r="A2805" s="5">
        <v>2136256</v>
      </c>
      <c r="B2805" s="5">
        <v>465</v>
      </c>
      <c r="C2805" s="6">
        <v>43191</v>
      </c>
      <c r="D2805" s="5">
        <v>32</v>
      </c>
      <c r="E2805" s="5" t="str">
        <f>_xlfn.XLOOKUP(Orders[[#This Row],[user_id]],Users[user_id],Users[country])</f>
        <v>FR</v>
      </c>
      <c r="F2805" s="5" t="str">
        <f>_xlfn.XLOOKUP(Orders[[#This Row],[country_code]],Countries[country_code],Countries[country_name])</f>
        <v>France</v>
      </c>
      <c r="G2805" s="5">
        <f>_xlfn.XLOOKUP(Orders[[#This Row],[user_id]],Users[user_id],Users[is_referral])</f>
        <v>0</v>
      </c>
    </row>
    <row r="2806" spans="1:7">
      <c r="A2806" s="5">
        <v>2136257</v>
      </c>
      <c r="B2806" s="5">
        <v>15025</v>
      </c>
      <c r="C2806" s="6">
        <v>43191</v>
      </c>
      <c r="D2806" s="5">
        <v>43</v>
      </c>
      <c r="E2806" s="5" t="str">
        <f>_xlfn.XLOOKUP(Orders[[#This Row],[user_id]],Users[user_id],Users[country])</f>
        <v>IT</v>
      </c>
      <c r="F2806" s="5" t="str">
        <f>_xlfn.XLOOKUP(Orders[[#This Row],[country_code]],Countries[country_code],Countries[country_name])</f>
        <v>Italy</v>
      </c>
      <c r="G2806" s="5">
        <f>_xlfn.XLOOKUP(Orders[[#This Row],[user_id]],Users[user_id],Users[is_referral])</f>
        <v>1</v>
      </c>
    </row>
    <row r="2807" spans="1:7">
      <c r="A2807" s="5">
        <v>2136259</v>
      </c>
      <c r="B2807" s="5">
        <v>6792</v>
      </c>
      <c r="C2807" s="6">
        <v>43191</v>
      </c>
      <c r="D2807" s="5">
        <v>77</v>
      </c>
      <c r="E2807" s="5" t="str">
        <f>_xlfn.XLOOKUP(Orders[[#This Row],[user_id]],Users[user_id],Users[country])</f>
        <v>FR</v>
      </c>
      <c r="F2807" s="5" t="str">
        <f>_xlfn.XLOOKUP(Orders[[#This Row],[country_code]],Countries[country_code],Countries[country_name])</f>
        <v>France</v>
      </c>
      <c r="G2807" s="5">
        <f>_xlfn.XLOOKUP(Orders[[#This Row],[user_id]],Users[user_id],Users[is_referral])</f>
        <v>1</v>
      </c>
    </row>
    <row r="2808" spans="1:7">
      <c r="A2808" s="5">
        <v>2136261</v>
      </c>
      <c r="B2808" s="5">
        <v>17619</v>
      </c>
      <c r="C2808" s="6">
        <v>43191</v>
      </c>
      <c r="D2808" s="5">
        <v>54</v>
      </c>
      <c r="E2808" s="5" t="str">
        <f>_xlfn.XLOOKUP(Orders[[#This Row],[user_id]],Users[user_id],Users[country])</f>
        <v>IT</v>
      </c>
      <c r="F2808" s="5" t="str">
        <f>_xlfn.XLOOKUP(Orders[[#This Row],[country_code]],Countries[country_code],Countries[country_name])</f>
        <v>Italy</v>
      </c>
      <c r="G2808" s="5">
        <f>_xlfn.XLOOKUP(Orders[[#This Row],[user_id]],Users[user_id],Users[is_referral])</f>
        <v>1</v>
      </c>
    </row>
    <row r="2809" spans="1:7">
      <c r="A2809" s="5">
        <v>2136263</v>
      </c>
      <c r="B2809" s="5">
        <v>15857</v>
      </c>
      <c r="C2809" s="6">
        <v>43191</v>
      </c>
      <c r="D2809" s="5">
        <v>22</v>
      </c>
      <c r="E2809" s="5" t="str">
        <f>_xlfn.XLOOKUP(Orders[[#This Row],[user_id]],Users[user_id],Users[country])</f>
        <v>FR</v>
      </c>
      <c r="F2809" s="5" t="str">
        <f>_xlfn.XLOOKUP(Orders[[#This Row],[country_code]],Countries[country_code],Countries[country_name])</f>
        <v>France</v>
      </c>
      <c r="G2809" s="5">
        <f>_xlfn.XLOOKUP(Orders[[#This Row],[user_id]],Users[user_id],Users[is_referral])</f>
        <v>1</v>
      </c>
    </row>
    <row r="2810" spans="1:7">
      <c r="A2810" s="5">
        <v>2136264</v>
      </c>
      <c r="B2810" s="5">
        <v>1428</v>
      </c>
      <c r="C2810" s="6">
        <v>43191</v>
      </c>
      <c r="D2810" s="5">
        <v>50</v>
      </c>
      <c r="E2810" s="5" t="str">
        <f>_xlfn.XLOOKUP(Orders[[#This Row],[user_id]],Users[user_id],Users[country])</f>
        <v>FR</v>
      </c>
      <c r="F2810" s="5" t="str">
        <f>_xlfn.XLOOKUP(Orders[[#This Row],[country_code]],Countries[country_code],Countries[country_name])</f>
        <v>France</v>
      </c>
      <c r="G2810" s="5">
        <f>_xlfn.XLOOKUP(Orders[[#This Row],[user_id]],Users[user_id],Users[is_referral])</f>
        <v>0</v>
      </c>
    </row>
    <row r="2811" spans="1:7">
      <c r="A2811" s="5">
        <v>2136265</v>
      </c>
      <c r="B2811" s="5">
        <v>19050</v>
      </c>
      <c r="C2811" s="6">
        <v>43191</v>
      </c>
      <c r="D2811" s="5">
        <v>63</v>
      </c>
      <c r="E2811" s="5" t="str">
        <f>_xlfn.XLOOKUP(Orders[[#This Row],[user_id]],Users[user_id],Users[country])</f>
        <v>FR</v>
      </c>
      <c r="F2811" s="5" t="str">
        <f>_xlfn.XLOOKUP(Orders[[#This Row],[country_code]],Countries[country_code],Countries[country_name])</f>
        <v>France</v>
      </c>
      <c r="G2811" s="5">
        <f>_xlfn.XLOOKUP(Orders[[#This Row],[user_id]],Users[user_id],Users[is_referral])</f>
        <v>1</v>
      </c>
    </row>
    <row r="2812" spans="1:7">
      <c r="A2812" s="5">
        <v>2136268</v>
      </c>
      <c r="B2812" s="5">
        <v>15806</v>
      </c>
      <c r="C2812" s="6">
        <v>43191</v>
      </c>
      <c r="D2812" s="5">
        <v>50</v>
      </c>
      <c r="E2812" s="5" t="str">
        <f>_xlfn.XLOOKUP(Orders[[#This Row],[user_id]],Users[user_id],Users[country])</f>
        <v>FR</v>
      </c>
      <c r="F2812" s="5" t="str">
        <f>_xlfn.XLOOKUP(Orders[[#This Row],[country_code]],Countries[country_code],Countries[country_name])</f>
        <v>France</v>
      </c>
      <c r="G2812" s="5">
        <f>_xlfn.XLOOKUP(Orders[[#This Row],[user_id]],Users[user_id],Users[is_referral])</f>
        <v>1</v>
      </c>
    </row>
    <row r="2813" spans="1:7">
      <c r="A2813" s="5">
        <v>2136269</v>
      </c>
      <c r="B2813" s="5">
        <v>4227</v>
      </c>
      <c r="C2813" s="6">
        <v>43191</v>
      </c>
      <c r="D2813" s="5">
        <v>29</v>
      </c>
      <c r="E2813" s="5" t="str">
        <f>_xlfn.XLOOKUP(Orders[[#This Row],[user_id]],Users[user_id],Users[country])</f>
        <v>DE</v>
      </c>
      <c r="F2813" s="5" t="str">
        <f>_xlfn.XLOOKUP(Orders[[#This Row],[country_code]],Countries[country_code],Countries[country_name])</f>
        <v>Germany</v>
      </c>
      <c r="G2813" s="5">
        <f>_xlfn.XLOOKUP(Orders[[#This Row],[user_id]],Users[user_id],Users[is_referral])</f>
        <v>0</v>
      </c>
    </row>
    <row r="2814" spans="1:7">
      <c r="A2814" s="5">
        <v>2136275</v>
      </c>
      <c r="B2814" s="5">
        <v>17758</v>
      </c>
      <c r="C2814" s="6">
        <v>43191</v>
      </c>
      <c r="D2814" s="5">
        <v>68</v>
      </c>
      <c r="E2814" s="5" t="str">
        <f>_xlfn.XLOOKUP(Orders[[#This Row],[user_id]],Users[user_id],Users[country])</f>
        <v>FR</v>
      </c>
      <c r="F2814" s="5" t="str">
        <f>_xlfn.XLOOKUP(Orders[[#This Row],[country_code]],Countries[country_code],Countries[country_name])</f>
        <v>France</v>
      </c>
      <c r="G2814" s="5">
        <f>_xlfn.XLOOKUP(Orders[[#This Row],[user_id]],Users[user_id],Users[is_referral])</f>
        <v>1</v>
      </c>
    </row>
    <row r="2815" spans="1:7">
      <c r="A2815" s="5">
        <v>2136276</v>
      </c>
      <c r="B2815" s="5">
        <v>3118</v>
      </c>
      <c r="C2815" s="6">
        <v>43191</v>
      </c>
      <c r="D2815" s="5">
        <v>41</v>
      </c>
      <c r="E2815" s="5" t="str">
        <f>_xlfn.XLOOKUP(Orders[[#This Row],[user_id]],Users[user_id],Users[country])</f>
        <v>DE</v>
      </c>
      <c r="F2815" s="5" t="str">
        <f>_xlfn.XLOOKUP(Orders[[#This Row],[country_code]],Countries[country_code],Countries[country_name])</f>
        <v>Germany</v>
      </c>
      <c r="G2815" s="5">
        <f>_xlfn.XLOOKUP(Orders[[#This Row],[user_id]],Users[user_id],Users[is_referral])</f>
        <v>0</v>
      </c>
    </row>
    <row r="2816" spans="1:7">
      <c r="A2816" s="5">
        <v>2136277</v>
      </c>
      <c r="B2816" s="5">
        <v>19765</v>
      </c>
      <c r="C2816" s="6">
        <v>43191</v>
      </c>
      <c r="D2816" s="5">
        <v>34</v>
      </c>
      <c r="E2816" s="5" t="str">
        <f>_xlfn.XLOOKUP(Orders[[#This Row],[user_id]],Users[user_id],Users[country])</f>
        <v>FR</v>
      </c>
      <c r="F2816" s="5" t="str">
        <f>_xlfn.XLOOKUP(Orders[[#This Row],[country_code]],Countries[country_code],Countries[country_name])</f>
        <v>France</v>
      </c>
      <c r="G2816" s="5">
        <f>_xlfn.XLOOKUP(Orders[[#This Row],[user_id]],Users[user_id],Users[is_referral])</f>
        <v>1</v>
      </c>
    </row>
    <row r="2817" spans="1:7">
      <c r="A2817" s="5">
        <v>2136280</v>
      </c>
      <c r="B2817" s="5">
        <v>19738</v>
      </c>
      <c r="C2817" s="6">
        <v>43191</v>
      </c>
      <c r="D2817" s="5">
        <v>18</v>
      </c>
      <c r="E2817" s="5" t="str">
        <f>_xlfn.XLOOKUP(Orders[[#This Row],[user_id]],Users[user_id],Users[country])</f>
        <v>FR</v>
      </c>
      <c r="F2817" s="5" t="str">
        <f>_xlfn.XLOOKUP(Orders[[#This Row],[country_code]],Countries[country_code],Countries[country_name])</f>
        <v>France</v>
      </c>
      <c r="G2817" s="5">
        <f>_xlfn.XLOOKUP(Orders[[#This Row],[user_id]],Users[user_id],Users[is_referral])</f>
        <v>1</v>
      </c>
    </row>
    <row r="2818" spans="1:7">
      <c r="A2818" s="5">
        <v>2136281</v>
      </c>
      <c r="B2818" s="5">
        <v>1163</v>
      </c>
      <c r="C2818" s="6">
        <v>43191</v>
      </c>
      <c r="D2818" s="5">
        <v>48</v>
      </c>
      <c r="E2818" s="5" t="str">
        <f>_xlfn.XLOOKUP(Orders[[#This Row],[user_id]],Users[user_id],Users[country])</f>
        <v>IT</v>
      </c>
      <c r="F2818" s="5" t="str">
        <f>_xlfn.XLOOKUP(Orders[[#This Row],[country_code]],Countries[country_code],Countries[country_name])</f>
        <v>Italy</v>
      </c>
      <c r="G2818" s="5">
        <f>_xlfn.XLOOKUP(Orders[[#This Row],[user_id]],Users[user_id],Users[is_referral])</f>
        <v>0</v>
      </c>
    </row>
    <row r="2819" spans="1:7">
      <c r="A2819" s="5">
        <v>2136282</v>
      </c>
      <c r="B2819" s="5">
        <v>10918</v>
      </c>
      <c r="C2819" s="6">
        <v>43191</v>
      </c>
      <c r="D2819" s="5">
        <v>44</v>
      </c>
      <c r="E2819" s="5" t="str">
        <f>_xlfn.XLOOKUP(Orders[[#This Row],[user_id]],Users[user_id],Users[country])</f>
        <v>FR</v>
      </c>
      <c r="F2819" s="5" t="str">
        <f>_xlfn.XLOOKUP(Orders[[#This Row],[country_code]],Countries[country_code],Countries[country_name])</f>
        <v>France</v>
      </c>
      <c r="G2819" s="5">
        <f>_xlfn.XLOOKUP(Orders[[#This Row],[user_id]],Users[user_id],Users[is_referral])</f>
        <v>1</v>
      </c>
    </row>
    <row r="2820" spans="1:7">
      <c r="A2820" s="5">
        <v>2136284</v>
      </c>
      <c r="B2820" s="5">
        <v>19796</v>
      </c>
      <c r="C2820" s="6">
        <v>43191</v>
      </c>
      <c r="D2820" s="5">
        <v>46</v>
      </c>
      <c r="E2820" s="5" t="str">
        <f>_xlfn.XLOOKUP(Orders[[#This Row],[user_id]],Users[user_id],Users[country])</f>
        <v>FR</v>
      </c>
      <c r="F2820" s="5" t="str">
        <f>_xlfn.XLOOKUP(Orders[[#This Row],[country_code]],Countries[country_code],Countries[country_name])</f>
        <v>France</v>
      </c>
      <c r="G2820" s="5">
        <f>_xlfn.XLOOKUP(Orders[[#This Row],[user_id]],Users[user_id],Users[is_referral])</f>
        <v>0</v>
      </c>
    </row>
    <row r="2821" spans="1:7">
      <c r="A2821" s="5">
        <v>2136286</v>
      </c>
      <c r="B2821" s="5">
        <v>6246</v>
      </c>
      <c r="C2821" s="6">
        <v>43191</v>
      </c>
      <c r="D2821" s="5">
        <v>27</v>
      </c>
      <c r="E2821" s="5" t="str">
        <f>_xlfn.XLOOKUP(Orders[[#This Row],[user_id]],Users[user_id],Users[country])</f>
        <v>ES</v>
      </c>
      <c r="F2821" s="5" t="str">
        <f>_xlfn.XLOOKUP(Orders[[#This Row],[country_code]],Countries[country_code],Countries[country_name])</f>
        <v>Spain</v>
      </c>
      <c r="G2821" s="5">
        <f>_xlfn.XLOOKUP(Orders[[#This Row],[user_id]],Users[user_id],Users[is_referral])</f>
        <v>1</v>
      </c>
    </row>
    <row r="2822" spans="1:7">
      <c r="A2822" s="5">
        <v>2136287</v>
      </c>
      <c r="B2822" s="5">
        <v>7115</v>
      </c>
      <c r="C2822" s="6">
        <v>43191</v>
      </c>
      <c r="D2822" s="5">
        <v>28</v>
      </c>
      <c r="E2822" s="5" t="str">
        <f>_xlfn.XLOOKUP(Orders[[#This Row],[user_id]],Users[user_id],Users[country])</f>
        <v>DE</v>
      </c>
      <c r="F2822" s="5" t="str">
        <f>_xlfn.XLOOKUP(Orders[[#This Row],[country_code]],Countries[country_code],Countries[country_name])</f>
        <v>Germany</v>
      </c>
      <c r="G2822" s="5">
        <f>_xlfn.XLOOKUP(Orders[[#This Row],[user_id]],Users[user_id],Users[is_referral])</f>
        <v>1</v>
      </c>
    </row>
    <row r="2823" spans="1:7">
      <c r="A2823" s="5">
        <v>2136288</v>
      </c>
      <c r="B2823" s="5">
        <v>3975</v>
      </c>
      <c r="C2823" s="6">
        <v>43191</v>
      </c>
      <c r="D2823" s="5">
        <v>15</v>
      </c>
      <c r="E2823" s="5" t="str">
        <f>_xlfn.XLOOKUP(Orders[[#This Row],[user_id]],Users[user_id],Users[country])</f>
        <v>DE</v>
      </c>
      <c r="F2823" s="5" t="str">
        <f>_xlfn.XLOOKUP(Orders[[#This Row],[country_code]],Countries[country_code],Countries[country_name])</f>
        <v>Germany</v>
      </c>
      <c r="G2823" s="5">
        <f>_xlfn.XLOOKUP(Orders[[#This Row],[user_id]],Users[user_id],Users[is_referral])</f>
        <v>0</v>
      </c>
    </row>
    <row r="2824" spans="1:7">
      <c r="A2824" s="5">
        <v>2136290</v>
      </c>
      <c r="B2824" s="5">
        <v>17117</v>
      </c>
      <c r="C2824" s="6">
        <v>43191</v>
      </c>
      <c r="D2824" s="5">
        <v>47</v>
      </c>
      <c r="E2824" s="5" t="str">
        <f>_xlfn.XLOOKUP(Orders[[#This Row],[user_id]],Users[user_id],Users[country])</f>
        <v>ES</v>
      </c>
      <c r="F2824" s="5" t="str">
        <f>_xlfn.XLOOKUP(Orders[[#This Row],[country_code]],Countries[country_code],Countries[country_name])</f>
        <v>Spain</v>
      </c>
      <c r="G2824" s="5">
        <f>_xlfn.XLOOKUP(Orders[[#This Row],[user_id]],Users[user_id],Users[is_referral])</f>
        <v>1</v>
      </c>
    </row>
    <row r="2825" spans="1:7">
      <c r="A2825" s="5">
        <v>2136291</v>
      </c>
      <c r="B2825" s="5">
        <v>8299</v>
      </c>
      <c r="C2825" s="6">
        <v>43191</v>
      </c>
      <c r="D2825" s="5">
        <v>26</v>
      </c>
      <c r="E2825" s="5" t="str">
        <f>_xlfn.XLOOKUP(Orders[[#This Row],[user_id]],Users[user_id],Users[country])</f>
        <v>FR</v>
      </c>
      <c r="F2825" s="5" t="str">
        <f>_xlfn.XLOOKUP(Orders[[#This Row],[country_code]],Countries[country_code],Countries[country_name])</f>
        <v>France</v>
      </c>
      <c r="G2825" s="5">
        <f>_xlfn.XLOOKUP(Orders[[#This Row],[user_id]],Users[user_id],Users[is_referral])</f>
        <v>1</v>
      </c>
    </row>
    <row r="2826" spans="1:7">
      <c r="A2826" s="5">
        <v>2136292</v>
      </c>
      <c r="B2826" s="5">
        <v>205</v>
      </c>
      <c r="C2826" s="6">
        <v>43191</v>
      </c>
      <c r="D2826" s="5">
        <v>84</v>
      </c>
      <c r="E2826" s="5" t="str">
        <f>_xlfn.XLOOKUP(Orders[[#This Row],[user_id]],Users[user_id],Users[country])</f>
        <v>IT</v>
      </c>
      <c r="F2826" s="5" t="str">
        <f>_xlfn.XLOOKUP(Orders[[#This Row],[country_code]],Countries[country_code],Countries[country_name])</f>
        <v>Italy</v>
      </c>
      <c r="G2826" s="5">
        <f>_xlfn.XLOOKUP(Orders[[#This Row],[user_id]],Users[user_id],Users[is_referral])</f>
        <v>0</v>
      </c>
    </row>
    <row r="2827" spans="1:7">
      <c r="A2827" s="5">
        <v>2136294</v>
      </c>
      <c r="B2827" s="5">
        <v>9512</v>
      </c>
      <c r="C2827" s="6">
        <v>43191</v>
      </c>
      <c r="D2827" s="5">
        <v>50</v>
      </c>
      <c r="E2827" s="5" t="str">
        <f>_xlfn.XLOOKUP(Orders[[#This Row],[user_id]],Users[user_id],Users[country])</f>
        <v>FR</v>
      </c>
      <c r="F2827" s="5" t="str">
        <f>_xlfn.XLOOKUP(Orders[[#This Row],[country_code]],Countries[country_code],Countries[country_name])</f>
        <v>France</v>
      </c>
      <c r="G2827" s="5">
        <f>_xlfn.XLOOKUP(Orders[[#This Row],[user_id]],Users[user_id],Users[is_referral])</f>
        <v>1</v>
      </c>
    </row>
    <row r="2828" spans="1:7">
      <c r="A2828" s="5">
        <v>2136295</v>
      </c>
      <c r="B2828" s="5">
        <v>1781</v>
      </c>
      <c r="C2828" s="6">
        <v>43191</v>
      </c>
      <c r="D2828" s="5">
        <v>87</v>
      </c>
      <c r="E2828" s="5" t="str">
        <f>_xlfn.XLOOKUP(Orders[[#This Row],[user_id]],Users[user_id],Users[country])</f>
        <v>ES</v>
      </c>
      <c r="F2828" s="5" t="str">
        <f>_xlfn.XLOOKUP(Orders[[#This Row],[country_code]],Countries[country_code],Countries[country_name])</f>
        <v>Spain</v>
      </c>
      <c r="G2828" s="5">
        <f>_xlfn.XLOOKUP(Orders[[#This Row],[user_id]],Users[user_id],Users[is_referral])</f>
        <v>0</v>
      </c>
    </row>
    <row r="2829" spans="1:7">
      <c r="A2829" s="5">
        <v>2136296</v>
      </c>
      <c r="B2829" s="5">
        <v>19419</v>
      </c>
      <c r="C2829" s="6">
        <v>43191</v>
      </c>
      <c r="D2829" s="5">
        <v>19</v>
      </c>
      <c r="E2829" s="5" t="str">
        <f>_xlfn.XLOOKUP(Orders[[#This Row],[user_id]],Users[user_id],Users[country])</f>
        <v>IT</v>
      </c>
      <c r="F2829" s="5" t="str">
        <f>_xlfn.XLOOKUP(Orders[[#This Row],[country_code]],Countries[country_code],Countries[country_name])</f>
        <v>Italy</v>
      </c>
      <c r="G2829" s="5">
        <f>_xlfn.XLOOKUP(Orders[[#This Row],[user_id]],Users[user_id],Users[is_referral])</f>
        <v>0</v>
      </c>
    </row>
    <row r="2830" spans="1:7">
      <c r="A2830" s="5">
        <v>2136297</v>
      </c>
      <c r="B2830" s="5">
        <v>11707</v>
      </c>
      <c r="C2830" s="6">
        <v>43191</v>
      </c>
      <c r="D2830" s="5">
        <v>60</v>
      </c>
      <c r="E2830" s="5" t="str">
        <f>_xlfn.XLOOKUP(Orders[[#This Row],[user_id]],Users[user_id],Users[country])</f>
        <v>IT</v>
      </c>
      <c r="F2830" s="5" t="str">
        <f>_xlfn.XLOOKUP(Orders[[#This Row],[country_code]],Countries[country_code],Countries[country_name])</f>
        <v>Italy</v>
      </c>
      <c r="G2830" s="5">
        <f>_xlfn.XLOOKUP(Orders[[#This Row],[user_id]],Users[user_id],Users[is_referral])</f>
        <v>1</v>
      </c>
    </row>
    <row r="2831" spans="1:7">
      <c r="A2831" s="5">
        <v>2136300</v>
      </c>
      <c r="B2831" s="5">
        <v>4726</v>
      </c>
      <c r="C2831" s="6">
        <v>43191</v>
      </c>
      <c r="D2831" s="5">
        <v>41</v>
      </c>
      <c r="E2831" s="5" t="str">
        <f>_xlfn.XLOOKUP(Orders[[#This Row],[user_id]],Users[user_id],Users[country])</f>
        <v>FR</v>
      </c>
      <c r="F2831" s="5" t="str">
        <f>_xlfn.XLOOKUP(Orders[[#This Row],[country_code]],Countries[country_code],Countries[country_name])</f>
        <v>France</v>
      </c>
      <c r="G2831" s="5">
        <f>_xlfn.XLOOKUP(Orders[[#This Row],[user_id]],Users[user_id],Users[is_referral])</f>
        <v>0</v>
      </c>
    </row>
    <row r="2832" spans="1:7">
      <c r="A2832" s="5">
        <v>2136301</v>
      </c>
      <c r="B2832" s="5">
        <v>4713</v>
      </c>
      <c r="C2832" s="6">
        <v>43191</v>
      </c>
      <c r="D2832" s="5">
        <v>40</v>
      </c>
      <c r="E2832" s="5" t="str">
        <f>_xlfn.XLOOKUP(Orders[[#This Row],[user_id]],Users[user_id],Users[country])</f>
        <v>IT</v>
      </c>
      <c r="F2832" s="5" t="str">
        <f>_xlfn.XLOOKUP(Orders[[#This Row],[country_code]],Countries[country_code],Countries[country_name])</f>
        <v>Italy</v>
      </c>
      <c r="G2832" s="5">
        <f>_xlfn.XLOOKUP(Orders[[#This Row],[user_id]],Users[user_id],Users[is_referral])</f>
        <v>0</v>
      </c>
    </row>
    <row r="2833" spans="1:7">
      <c r="A2833" s="5">
        <v>2136304</v>
      </c>
      <c r="B2833" s="5">
        <v>7479</v>
      </c>
      <c r="C2833" s="6">
        <v>43191</v>
      </c>
      <c r="D2833" s="5">
        <v>19</v>
      </c>
      <c r="E2833" s="5" t="str">
        <f>_xlfn.XLOOKUP(Orders[[#This Row],[user_id]],Users[user_id],Users[country])</f>
        <v>IT</v>
      </c>
      <c r="F2833" s="5" t="str">
        <f>_xlfn.XLOOKUP(Orders[[#This Row],[country_code]],Countries[country_code],Countries[country_name])</f>
        <v>Italy</v>
      </c>
      <c r="G2833" s="5">
        <f>_xlfn.XLOOKUP(Orders[[#This Row],[user_id]],Users[user_id],Users[is_referral])</f>
        <v>1</v>
      </c>
    </row>
    <row r="2834" spans="1:7">
      <c r="A2834" s="5">
        <v>2136306</v>
      </c>
      <c r="B2834" s="5">
        <v>2312</v>
      </c>
      <c r="C2834" s="6">
        <v>43191</v>
      </c>
      <c r="D2834" s="5">
        <v>55</v>
      </c>
      <c r="E2834" s="5" t="str">
        <f>_xlfn.XLOOKUP(Orders[[#This Row],[user_id]],Users[user_id],Users[country])</f>
        <v>FR</v>
      </c>
      <c r="F2834" s="5" t="str">
        <f>_xlfn.XLOOKUP(Orders[[#This Row],[country_code]],Countries[country_code],Countries[country_name])</f>
        <v>France</v>
      </c>
      <c r="G2834" s="5">
        <f>_xlfn.XLOOKUP(Orders[[#This Row],[user_id]],Users[user_id],Users[is_referral])</f>
        <v>0</v>
      </c>
    </row>
    <row r="2835" spans="1:7">
      <c r="A2835" s="5">
        <v>2136309</v>
      </c>
      <c r="B2835" s="5">
        <v>18313</v>
      </c>
      <c r="C2835" s="6">
        <v>43191</v>
      </c>
      <c r="D2835" s="5">
        <v>14</v>
      </c>
      <c r="E2835" s="5" t="str">
        <f>_xlfn.XLOOKUP(Orders[[#This Row],[user_id]],Users[user_id],Users[country])</f>
        <v>DE</v>
      </c>
      <c r="F2835" s="5" t="str">
        <f>_xlfn.XLOOKUP(Orders[[#This Row],[country_code]],Countries[country_code],Countries[country_name])</f>
        <v>Germany</v>
      </c>
      <c r="G2835" s="5">
        <f>_xlfn.XLOOKUP(Orders[[#This Row],[user_id]],Users[user_id],Users[is_referral])</f>
        <v>1</v>
      </c>
    </row>
    <row r="2836" spans="1:7">
      <c r="A2836" s="5">
        <v>2136311</v>
      </c>
      <c r="B2836" s="5">
        <v>8821</v>
      </c>
      <c r="C2836" s="6">
        <v>43191</v>
      </c>
      <c r="D2836" s="5">
        <v>42</v>
      </c>
      <c r="E2836" s="5" t="str">
        <f>_xlfn.XLOOKUP(Orders[[#This Row],[user_id]],Users[user_id],Users[country])</f>
        <v>FR</v>
      </c>
      <c r="F2836" s="5" t="str">
        <f>_xlfn.XLOOKUP(Orders[[#This Row],[country_code]],Countries[country_code],Countries[country_name])</f>
        <v>France</v>
      </c>
      <c r="G2836" s="5">
        <f>_xlfn.XLOOKUP(Orders[[#This Row],[user_id]],Users[user_id],Users[is_referral])</f>
        <v>1</v>
      </c>
    </row>
    <row r="2837" spans="1:7">
      <c r="A2837" s="5">
        <v>2136313</v>
      </c>
      <c r="B2837" s="5">
        <v>10692</v>
      </c>
      <c r="C2837" s="6">
        <v>43191</v>
      </c>
      <c r="D2837" s="5">
        <v>56</v>
      </c>
      <c r="E2837" s="5" t="str">
        <f>_xlfn.XLOOKUP(Orders[[#This Row],[user_id]],Users[user_id],Users[country])</f>
        <v>DE</v>
      </c>
      <c r="F2837" s="5" t="str">
        <f>_xlfn.XLOOKUP(Orders[[#This Row],[country_code]],Countries[country_code],Countries[country_name])</f>
        <v>Germany</v>
      </c>
      <c r="G2837" s="5">
        <f>_xlfn.XLOOKUP(Orders[[#This Row],[user_id]],Users[user_id],Users[is_referral])</f>
        <v>1</v>
      </c>
    </row>
    <row r="2838" spans="1:7">
      <c r="A2838" s="5">
        <v>2136314</v>
      </c>
      <c r="B2838" s="5">
        <v>18360</v>
      </c>
      <c r="C2838" s="6">
        <v>43191</v>
      </c>
      <c r="D2838" s="5">
        <v>66</v>
      </c>
      <c r="E2838" s="5" t="str">
        <f>_xlfn.XLOOKUP(Orders[[#This Row],[user_id]],Users[user_id],Users[country])</f>
        <v>DE</v>
      </c>
      <c r="F2838" s="5" t="str">
        <f>_xlfn.XLOOKUP(Orders[[#This Row],[country_code]],Countries[country_code],Countries[country_name])</f>
        <v>Germany</v>
      </c>
      <c r="G2838" s="5">
        <f>_xlfn.XLOOKUP(Orders[[#This Row],[user_id]],Users[user_id],Users[is_referral])</f>
        <v>1</v>
      </c>
    </row>
    <row r="2839" spans="1:7">
      <c r="A2839" s="5">
        <v>2136315</v>
      </c>
      <c r="B2839" s="5">
        <v>19477</v>
      </c>
      <c r="C2839" s="6">
        <v>43191</v>
      </c>
      <c r="D2839" s="5">
        <v>47</v>
      </c>
      <c r="E2839" s="5" t="str">
        <f>_xlfn.XLOOKUP(Orders[[#This Row],[user_id]],Users[user_id],Users[country])</f>
        <v>DE</v>
      </c>
      <c r="F2839" s="5" t="str">
        <f>_xlfn.XLOOKUP(Orders[[#This Row],[country_code]],Countries[country_code],Countries[country_name])</f>
        <v>Germany</v>
      </c>
      <c r="G2839" s="5">
        <f>_xlfn.XLOOKUP(Orders[[#This Row],[user_id]],Users[user_id],Users[is_referral])</f>
        <v>1</v>
      </c>
    </row>
    <row r="2840" spans="1:7">
      <c r="A2840" s="5">
        <v>2136316</v>
      </c>
      <c r="B2840" s="5">
        <v>9230</v>
      </c>
      <c r="C2840" s="6">
        <v>43191</v>
      </c>
      <c r="D2840" s="5">
        <v>20</v>
      </c>
      <c r="E2840" s="5" t="str">
        <f>_xlfn.XLOOKUP(Orders[[#This Row],[user_id]],Users[user_id],Users[country])</f>
        <v>ES</v>
      </c>
      <c r="F2840" s="5" t="str">
        <f>_xlfn.XLOOKUP(Orders[[#This Row],[country_code]],Countries[country_code],Countries[country_name])</f>
        <v>Spain</v>
      </c>
      <c r="G2840" s="5">
        <f>_xlfn.XLOOKUP(Orders[[#This Row],[user_id]],Users[user_id],Users[is_referral])</f>
        <v>1</v>
      </c>
    </row>
    <row r="2841" spans="1:7">
      <c r="A2841" s="5">
        <v>2136317</v>
      </c>
      <c r="B2841" s="5">
        <v>3927</v>
      </c>
      <c r="C2841" s="6">
        <v>43191</v>
      </c>
      <c r="D2841" s="5">
        <v>63</v>
      </c>
      <c r="E2841" s="5" t="str">
        <f>_xlfn.XLOOKUP(Orders[[#This Row],[user_id]],Users[user_id],Users[country])</f>
        <v>ES</v>
      </c>
      <c r="F2841" s="5" t="str">
        <f>_xlfn.XLOOKUP(Orders[[#This Row],[country_code]],Countries[country_code],Countries[country_name])</f>
        <v>Spain</v>
      </c>
      <c r="G2841" s="5">
        <f>_xlfn.XLOOKUP(Orders[[#This Row],[user_id]],Users[user_id],Users[is_referral])</f>
        <v>0</v>
      </c>
    </row>
    <row r="2842" spans="1:7">
      <c r="A2842" s="5">
        <v>2136318</v>
      </c>
      <c r="B2842" s="5">
        <v>17613</v>
      </c>
      <c r="C2842" s="6">
        <v>43191</v>
      </c>
      <c r="D2842" s="5">
        <v>45</v>
      </c>
      <c r="E2842" s="5" t="str">
        <f>_xlfn.XLOOKUP(Orders[[#This Row],[user_id]],Users[user_id],Users[country])</f>
        <v>ES</v>
      </c>
      <c r="F2842" s="5" t="str">
        <f>_xlfn.XLOOKUP(Orders[[#This Row],[country_code]],Countries[country_code],Countries[country_name])</f>
        <v>Spain</v>
      </c>
      <c r="G2842" s="5">
        <f>_xlfn.XLOOKUP(Orders[[#This Row],[user_id]],Users[user_id],Users[is_referral])</f>
        <v>1</v>
      </c>
    </row>
    <row r="2843" spans="1:7">
      <c r="A2843" s="5">
        <v>2136319</v>
      </c>
      <c r="B2843" s="5">
        <v>13606</v>
      </c>
      <c r="C2843" s="6">
        <v>43191</v>
      </c>
      <c r="D2843" s="5">
        <v>63</v>
      </c>
      <c r="E2843" s="5" t="str">
        <f>_xlfn.XLOOKUP(Orders[[#This Row],[user_id]],Users[user_id],Users[country])</f>
        <v>DE</v>
      </c>
      <c r="F2843" s="5" t="str">
        <f>_xlfn.XLOOKUP(Orders[[#This Row],[country_code]],Countries[country_code],Countries[country_name])</f>
        <v>Germany</v>
      </c>
      <c r="G2843" s="5">
        <f>_xlfn.XLOOKUP(Orders[[#This Row],[user_id]],Users[user_id],Users[is_referral])</f>
        <v>1</v>
      </c>
    </row>
    <row r="2844" spans="1:7">
      <c r="A2844" s="5">
        <v>2136320</v>
      </c>
      <c r="B2844" s="5">
        <v>5887</v>
      </c>
      <c r="C2844" s="6">
        <v>43191</v>
      </c>
      <c r="D2844" s="5">
        <v>43</v>
      </c>
      <c r="E2844" s="5" t="str">
        <f>_xlfn.XLOOKUP(Orders[[#This Row],[user_id]],Users[user_id],Users[country])</f>
        <v>FR</v>
      </c>
      <c r="F2844" s="5" t="str">
        <f>_xlfn.XLOOKUP(Orders[[#This Row],[country_code]],Countries[country_code],Countries[country_name])</f>
        <v>France</v>
      </c>
      <c r="G2844" s="5">
        <f>_xlfn.XLOOKUP(Orders[[#This Row],[user_id]],Users[user_id],Users[is_referral])</f>
        <v>1</v>
      </c>
    </row>
    <row r="2845" spans="1:7">
      <c r="A2845" s="5">
        <v>2136321</v>
      </c>
      <c r="B2845" s="5">
        <v>10042</v>
      </c>
      <c r="C2845" s="6">
        <v>43191</v>
      </c>
      <c r="D2845" s="5">
        <v>50</v>
      </c>
      <c r="E2845" s="5" t="str">
        <f>_xlfn.XLOOKUP(Orders[[#This Row],[user_id]],Users[user_id],Users[country])</f>
        <v>FR</v>
      </c>
      <c r="F2845" s="5" t="str">
        <f>_xlfn.XLOOKUP(Orders[[#This Row],[country_code]],Countries[country_code],Countries[country_name])</f>
        <v>France</v>
      </c>
      <c r="G2845" s="5">
        <f>_xlfn.XLOOKUP(Orders[[#This Row],[user_id]],Users[user_id],Users[is_referral])</f>
        <v>1</v>
      </c>
    </row>
    <row r="2846" spans="1:7">
      <c r="A2846" s="5">
        <v>2136322</v>
      </c>
      <c r="B2846" s="5">
        <v>11117</v>
      </c>
      <c r="C2846" s="6">
        <v>43191</v>
      </c>
      <c r="D2846" s="5">
        <v>39</v>
      </c>
      <c r="E2846" s="5" t="str">
        <f>_xlfn.XLOOKUP(Orders[[#This Row],[user_id]],Users[user_id],Users[country])</f>
        <v>FR</v>
      </c>
      <c r="F2846" s="5" t="str">
        <f>_xlfn.XLOOKUP(Orders[[#This Row],[country_code]],Countries[country_code],Countries[country_name])</f>
        <v>France</v>
      </c>
      <c r="G2846" s="5">
        <f>_xlfn.XLOOKUP(Orders[[#This Row],[user_id]],Users[user_id],Users[is_referral])</f>
        <v>1</v>
      </c>
    </row>
    <row r="2847" spans="1:7">
      <c r="A2847" s="5">
        <v>2136325</v>
      </c>
      <c r="B2847" s="5">
        <v>5431</v>
      </c>
      <c r="C2847" s="6">
        <v>43191</v>
      </c>
      <c r="D2847" s="5">
        <v>38</v>
      </c>
      <c r="E2847" s="5" t="str">
        <f>_xlfn.XLOOKUP(Orders[[#This Row],[user_id]],Users[user_id],Users[country])</f>
        <v>IT</v>
      </c>
      <c r="F2847" s="5" t="str">
        <f>_xlfn.XLOOKUP(Orders[[#This Row],[country_code]],Countries[country_code],Countries[country_name])</f>
        <v>Italy</v>
      </c>
      <c r="G2847" s="5">
        <f>_xlfn.XLOOKUP(Orders[[#This Row],[user_id]],Users[user_id],Users[is_referral])</f>
        <v>1</v>
      </c>
    </row>
    <row r="2848" spans="1:7">
      <c r="A2848" s="5">
        <v>2136330</v>
      </c>
      <c r="B2848" s="5">
        <v>8532</v>
      </c>
      <c r="C2848" s="6">
        <v>43191</v>
      </c>
      <c r="D2848" s="5">
        <v>23</v>
      </c>
      <c r="E2848" s="5" t="str">
        <f>_xlfn.XLOOKUP(Orders[[#This Row],[user_id]],Users[user_id],Users[country])</f>
        <v>IT</v>
      </c>
      <c r="F2848" s="5" t="str">
        <f>_xlfn.XLOOKUP(Orders[[#This Row],[country_code]],Countries[country_code],Countries[country_name])</f>
        <v>Italy</v>
      </c>
      <c r="G2848" s="5">
        <f>_xlfn.XLOOKUP(Orders[[#This Row],[user_id]],Users[user_id],Users[is_referral])</f>
        <v>1</v>
      </c>
    </row>
    <row r="2849" spans="1:7">
      <c r="A2849" s="5">
        <v>2136336</v>
      </c>
      <c r="B2849" s="5">
        <v>12328</v>
      </c>
      <c r="C2849" s="6">
        <v>43191</v>
      </c>
      <c r="D2849" s="5">
        <v>65</v>
      </c>
      <c r="E2849" s="5" t="str">
        <f>_xlfn.XLOOKUP(Orders[[#This Row],[user_id]],Users[user_id],Users[country])</f>
        <v>DE</v>
      </c>
      <c r="F2849" s="5" t="str">
        <f>_xlfn.XLOOKUP(Orders[[#This Row],[country_code]],Countries[country_code],Countries[country_name])</f>
        <v>Germany</v>
      </c>
      <c r="G2849" s="5">
        <f>_xlfn.XLOOKUP(Orders[[#This Row],[user_id]],Users[user_id],Users[is_referral])</f>
        <v>1</v>
      </c>
    </row>
    <row r="2850" spans="1:7">
      <c r="A2850" s="5">
        <v>2136337</v>
      </c>
      <c r="B2850" s="5">
        <v>9578</v>
      </c>
      <c r="C2850" s="6">
        <v>43191</v>
      </c>
      <c r="D2850" s="5">
        <v>53</v>
      </c>
      <c r="E2850" s="5" t="str">
        <f>_xlfn.XLOOKUP(Orders[[#This Row],[user_id]],Users[user_id],Users[country])</f>
        <v>IT</v>
      </c>
      <c r="F2850" s="5" t="str">
        <f>_xlfn.XLOOKUP(Orders[[#This Row],[country_code]],Countries[country_code],Countries[country_name])</f>
        <v>Italy</v>
      </c>
      <c r="G2850" s="5">
        <f>_xlfn.XLOOKUP(Orders[[#This Row],[user_id]],Users[user_id],Users[is_referral])</f>
        <v>1</v>
      </c>
    </row>
    <row r="2851" spans="1:7">
      <c r="A2851" s="5">
        <v>2136338</v>
      </c>
      <c r="B2851" s="5">
        <v>14422</v>
      </c>
      <c r="C2851" s="6">
        <v>43191</v>
      </c>
      <c r="D2851" s="5">
        <v>60</v>
      </c>
      <c r="E2851" s="5" t="str">
        <f>_xlfn.XLOOKUP(Orders[[#This Row],[user_id]],Users[user_id],Users[country])</f>
        <v>ES</v>
      </c>
      <c r="F2851" s="5" t="str">
        <f>_xlfn.XLOOKUP(Orders[[#This Row],[country_code]],Countries[country_code],Countries[country_name])</f>
        <v>Spain</v>
      </c>
      <c r="G2851" s="5">
        <f>_xlfn.XLOOKUP(Orders[[#This Row],[user_id]],Users[user_id],Users[is_referral])</f>
        <v>1</v>
      </c>
    </row>
    <row r="2852" spans="1:7">
      <c r="A2852" s="5">
        <v>2136339</v>
      </c>
      <c r="B2852" s="5">
        <v>17196</v>
      </c>
      <c r="C2852" s="6">
        <v>43191</v>
      </c>
      <c r="D2852" s="5">
        <v>43</v>
      </c>
      <c r="E2852" s="5" t="str">
        <f>_xlfn.XLOOKUP(Orders[[#This Row],[user_id]],Users[user_id],Users[country])</f>
        <v>FR</v>
      </c>
      <c r="F2852" s="5" t="str">
        <f>_xlfn.XLOOKUP(Orders[[#This Row],[country_code]],Countries[country_code],Countries[country_name])</f>
        <v>France</v>
      </c>
      <c r="G2852" s="5">
        <f>_xlfn.XLOOKUP(Orders[[#This Row],[user_id]],Users[user_id],Users[is_referral])</f>
        <v>1</v>
      </c>
    </row>
    <row r="2853" spans="1:7">
      <c r="A2853" s="5">
        <v>2136341</v>
      </c>
      <c r="B2853" s="5">
        <v>13618</v>
      </c>
      <c r="C2853" s="6">
        <v>43191</v>
      </c>
      <c r="D2853" s="5">
        <v>30</v>
      </c>
      <c r="E2853" s="5" t="str">
        <f>_xlfn.XLOOKUP(Orders[[#This Row],[user_id]],Users[user_id],Users[country])</f>
        <v>IT</v>
      </c>
      <c r="F2853" s="5" t="str">
        <f>_xlfn.XLOOKUP(Orders[[#This Row],[country_code]],Countries[country_code],Countries[country_name])</f>
        <v>Italy</v>
      </c>
      <c r="G2853" s="5">
        <f>_xlfn.XLOOKUP(Orders[[#This Row],[user_id]],Users[user_id],Users[is_referral])</f>
        <v>1</v>
      </c>
    </row>
    <row r="2854" spans="1:7">
      <c r="A2854" s="5">
        <v>2136346</v>
      </c>
      <c r="B2854" s="5">
        <v>8387</v>
      </c>
      <c r="C2854" s="6">
        <v>43191</v>
      </c>
      <c r="D2854" s="5">
        <v>19</v>
      </c>
      <c r="E2854" s="5" t="str">
        <f>_xlfn.XLOOKUP(Orders[[#This Row],[user_id]],Users[user_id],Users[country])</f>
        <v>DE</v>
      </c>
      <c r="F2854" s="5" t="str">
        <f>_xlfn.XLOOKUP(Orders[[#This Row],[country_code]],Countries[country_code],Countries[country_name])</f>
        <v>Germany</v>
      </c>
      <c r="G2854" s="5">
        <f>_xlfn.XLOOKUP(Orders[[#This Row],[user_id]],Users[user_id],Users[is_referral])</f>
        <v>1</v>
      </c>
    </row>
    <row r="2855" spans="1:7">
      <c r="A2855" s="5">
        <v>2136347</v>
      </c>
      <c r="B2855" s="5">
        <v>8878</v>
      </c>
      <c r="C2855" s="6">
        <v>43191</v>
      </c>
      <c r="D2855" s="5">
        <v>68</v>
      </c>
      <c r="E2855" s="5" t="str">
        <f>_xlfn.XLOOKUP(Orders[[#This Row],[user_id]],Users[user_id],Users[country])</f>
        <v>ES</v>
      </c>
      <c r="F2855" s="5" t="str">
        <f>_xlfn.XLOOKUP(Orders[[#This Row],[country_code]],Countries[country_code],Countries[country_name])</f>
        <v>Spain</v>
      </c>
      <c r="G2855" s="5">
        <f>_xlfn.XLOOKUP(Orders[[#This Row],[user_id]],Users[user_id],Users[is_referral])</f>
        <v>1</v>
      </c>
    </row>
    <row r="2856" spans="1:7">
      <c r="A2856" s="5">
        <v>2136348</v>
      </c>
      <c r="B2856" s="5">
        <v>11759</v>
      </c>
      <c r="C2856" s="6">
        <v>43191</v>
      </c>
      <c r="D2856" s="5">
        <v>46</v>
      </c>
      <c r="E2856" s="5" t="str">
        <f>_xlfn.XLOOKUP(Orders[[#This Row],[user_id]],Users[user_id],Users[country])</f>
        <v>FR</v>
      </c>
      <c r="F2856" s="5" t="str">
        <f>_xlfn.XLOOKUP(Orders[[#This Row],[country_code]],Countries[country_code],Countries[country_name])</f>
        <v>France</v>
      </c>
      <c r="G2856" s="5">
        <f>_xlfn.XLOOKUP(Orders[[#This Row],[user_id]],Users[user_id],Users[is_referral])</f>
        <v>1</v>
      </c>
    </row>
    <row r="2857" spans="1:7">
      <c r="A2857" s="5">
        <v>2136349</v>
      </c>
      <c r="B2857" s="5">
        <v>1821</v>
      </c>
      <c r="C2857" s="6">
        <v>43191</v>
      </c>
      <c r="D2857" s="5">
        <v>28</v>
      </c>
      <c r="E2857" s="5" t="str">
        <f>_xlfn.XLOOKUP(Orders[[#This Row],[user_id]],Users[user_id],Users[country])</f>
        <v>ES</v>
      </c>
      <c r="F2857" s="5" t="str">
        <f>_xlfn.XLOOKUP(Orders[[#This Row],[country_code]],Countries[country_code],Countries[country_name])</f>
        <v>Spain</v>
      </c>
      <c r="G2857" s="5">
        <f>_xlfn.XLOOKUP(Orders[[#This Row],[user_id]],Users[user_id],Users[is_referral])</f>
        <v>0</v>
      </c>
    </row>
    <row r="2858" spans="1:7">
      <c r="A2858" s="5">
        <v>2136350</v>
      </c>
      <c r="B2858" s="5">
        <v>11063</v>
      </c>
      <c r="C2858" s="6">
        <v>43191</v>
      </c>
      <c r="D2858" s="5">
        <v>44</v>
      </c>
      <c r="E2858" s="5" t="str">
        <f>_xlfn.XLOOKUP(Orders[[#This Row],[user_id]],Users[user_id],Users[country])</f>
        <v>ES</v>
      </c>
      <c r="F2858" s="5" t="str">
        <f>_xlfn.XLOOKUP(Orders[[#This Row],[country_code]],Countries[country_code],Countries[country_name])</f>
        <v>Spain</v>
      </c>
      <c r="G2858" s="5">
        <f>_xlfn.XLOOKUP(Orders[[#This Row],[user_id]],Users[user_id],Users[is_referral])</f>
        <v>1</v>
      </c>
    </row>
    <row r="2859" spans="1:7">
      <c r="A2859" s="5">
        <v>2136352</v>
      </c>
      <c r="B2859" s="5">
        <v>7039</v>
      </c>
      <c r="C2859" s="6">
        <v>43191</v>
      </c>
      <c r="D2859" s="5">
        <v>25</v>
      </c>
      <c r="E2859" s="5" t="str">
        <f>_xlfn.XLOOKUP(Orders[[#This Row],[user_id]],Users[user_id],Users[country])</f>
        <v>IT</v>
      </c>
      <c r="F2859" s="5" t="str">
        <f>_xlfn.XLOOKUP(Orders[[#This Row],[country_code]],Countries[country_code],Countries[country_name])</f>
        <v>Italy</v>
      </c>
      <c r="G2859" s="5">
        <f>_xlfn.XLOOKUP(Orders[[#This Row],[user_id]],Users[user_id],Users[is_referral])</f>
        <v>1</v>
      </c>
    </row>
    <row r="2860" spans="1:7">
      <c r="A2860" s="5">
        <v>2136353</v>
      </c>
      <c r="B2860" s="5">
        <v>16853</v>
      </c>
      <c r="C2860" s="6">
        <v>43191</v>
      </c>
      <c r="D2860" s="5">
        <v>79</v>
      </c>
      <c r="E2860" s="5" t="str">
        <f>_xlfn.XLOOKUP(Orders[[#This Row],[user_id]],Users[user_id],Users[country])</f>
        <v>FR</v>
      </c>
      <c r="F2860" s="5" t="str">
        <f>_xlfn.XLOOKUP(Orders[[#This Row],[country_code]],Countries[country_code],Countries[country_name])</f>
        <v>France</v>
      </c>
      <c r="G2860" s="5">
        <f>_xlfn.XLOOKUP(Orders[[#This Row],[user_id]],Users[user_id],Users[is_referral])</f>
        <v>1</v>
      </c>
    </row>
    <row r="2861" spans="1:7">
      <c r="A2861" s="5">
        <v>2136356</v>
      </c>
      <c r="B2861" s="5">
        <v>9706</v>
      </c>
      <c r="C2861" s="6">
        <v>43191</v>
      </c>
      <c r="D2861" s="5">
        <v>40</v>
      </c>
      <c r="E2861" s="5" t="str">
        <f>_xlfn.XLOOKUP(Orders[[#This Row],[user_id]],Users[user_id],Users[country])</f>
        <v>ES</v>
      </c>
      <c r="F2861" s="5" t="str">
        <f>_xlfn.XLOOKUP(Orders[[#This Row],[country_code]],Countries[country_code],Countries[country_name])</f>
        <v>Spain</v>
      </c>
      <c r="G2861" s="5">
        <f>_xlfn.XLOOKUP(Orders[[#This Row],[user_id]],Users[user_id],Users[is_referral])</f>
        <v>1</v>
      </c>
    </row>
    <row r="2862" spans="1:7">
      <c r="A2862" s="5">
        <v>2136357</v>
      </c>
      <c r="B2862" s="5">
        <v>17465</v>
      </c>
      <c r="C2862" s="6">
        <v>43191</v>
      </c>
      <c r="D2862" s="5">
        <v>72</v>
      </c>
      <c r="E2862" s="5" t="str">
        <f>_xlfn.XLOOKUP(Orders[[#This Row],[user_id]],Users[user_id],Users[country])</f>
        <v>FR</v>
      </c>
      <c r="F2862" s="5" t="str">
        <f>_xlfn.XLOOKUP(Orders[[#This Row],[country_code]],Countries[country_code],Countries[country_name])</f>
        <v>France</v>
      </c>
      <c r="G2862" s="5">
        <f>_xlfn.XLOOKUP(Orders[[#This Row],[user_id]],Users[user_id],Users[is_referral])</f>
        <v>1</v>
      </c>
    </row>
    <row r="2863" spans="1:7">
      <c r="A2863" s="5">
        <v>2136358</v>
      </c>
      <c r="B2863" s="5">
        <v>14494</v>
      </c>
      <c r="C2863" s="6">
        <v>43191</v>
      </c>
      <c r="D2863" s="5">
        <v>44</v>
      </c>
      <c r="E2863" s="5" t="str">
        <f>_xlfn.XLOOKUP(Orders[[#This Row],[user_id]],Users[user_id],Users[country])</f>
        <v>FR</v>
      </c>
      <c r="F2863" s="5" t="str">
        <f>_xlfn.XLOOKUP(Orders[[#This Row],[country_code]],Countries[country_code],Countries[country_name])</f>
        <v>France</v>
      </c>
      <c r="G2863" s="5">
        <f>_xlfn.XLOOKUP(Orders[[#This Row],[user_id]],Users[user_id],Users[is_referral])</f>
        <v>1</v>
      </c>
    </row>
    <row r="2864" spans="1:7">
      <c r="A2864" s="5">
        <v>2136359</v>
      </c>
      <c r="B2864" s="5">
        <v>13411</v>
      </c>
      <c r="C2864" s="6">
        <v>43191</v>
      </c>
      <c r="D2864" s="5">
        <v>49</v>
      </c>
      <c r="E2864" s="5" t="str">
        <f>_xlfn.XLOOKUP(Orders[[#This Row],[user_id]],Users[user_id],Users[country])</f>
        <v>FR</v>
      </c>
      <c r="F2864" s="5" t="str">
        <f>_xlfn.XLOOKUP(Orders[[#This Row],[country_code]],Countries[country_code],Countries[country_name])</f>
        <v>France</v>
      </c>
      <c r="G2864" s="5">
        <f>_xlfn.XLOOKUP(Orders[[#This Row],[user_id]],Users[user_id],Users[is_referral])</f>
        <v>1</v>
      </c>
    </row>
    <row r="2865" spans="1:7">
      <c r="A2865" s="5">
        <v>2136360</v>
      </c>
      <c r="B2865" s="5">
        <v>17037</v>
      </c>
      <c r="C2865" s="6">
        <v>43191</v>
      </c>
      <c r="D2865" s="5">
        <v>67</v>
      </c>
      <c r="E2865" s="5" t="str">
        <f>_xlfn.XLOOKUP(Orders[[#This Row],[user_id]],Users[user_id],Users[country])</f>
        <v>FR</v>
      </c>
      <c r="F2865" s="5" t="str">
        <f>_xlfn.XLOOKUP(Orders[[#This Row],[country_code]],Countries[country_code],Countries[country_name])</f>
        <v>France</v>
      </c>
      <c r="G2865" s="5">
        <f>_xlfn.XLOOKUP(Orders[[#This Row],[user_id]],Users[user_id],Users[is_referral])</f>
        <v>1</v>
      </c>
    </row>
    <row r="2866" spans="1:7">
      <c r="A2866" s="5">
        <v>2136363</v>
      </c>
      <c r="B2866" s="5">
        <v>9373</v>
      </c>
      <c r="C2866" s="6">
        <v>43191</v>
      </c>
      <c r="D2866" s="5">
        <v>50</v>
      </c>
      <c r="E2866" s="5" t="str">
        <f>_xlfn.XLOOKUP(Orders[[#This Row],[user_id]],Users[user_id],Users[country])</f>
        <v>IT</v>
      </c>
      <c r="F2866" s="5" t="str">
        <f>_xlfn.XLOOKUP(Orders[[#This Row],[country_code]],Countries[country_code],Countries[country_name])</f>
        <v>Italy</v>
      </c>
      <c r="G2866" s="5">
        <f>_xlfn.XLOOKUP(Orders[[#This Row],[user_id]],Users[user_id],Users[is_referral])</f>
        <v>1</v>
      </c>
    </row>
    <row r="2867" spans="1:7">
      <c r="A2867" s="5">
        <v>2136364</v>
      </c>
      <c r="B2867" s="5">
        <v>15144</v>
      </c>
      <c r="C2867" s="6">
        <v>43191</v>
      </c>
      <c r="D2867" s="5">
        <v>13</v>
      </c>
      <c r="E2867" s="5" t="str">
        <f>_xlfn.XLOOKUP(Orders[[#This Row],[user_id]],Users[user_id],Users[country])</f>
        <v>IT</v>
      </c>
      <c r="F2867" s="5" t="str">
        <f>_xlfn.XLOOKUP(Orders[[#This Row],[country_code]],Countries[country_code],Countries[country_name])</f>
        <v>Italy</v>
      </c>
      <c r="G2867" s="5">
        <f>_xlfn.XLOOKUP(Orders[[#This Row],[user_id]],Users[user_id],Users[is_referral])</f>
        <v>1</v>
      </c>
    </row>
    <row r="2868" spans="1:7">
      <c r="A2868" s="5">
        <v>2136372</v>
      </c>
      <c r="B2868" s="5">
        <v>10122</v>
      </c>
      <c r="C2868" s="6">
        <v>43191</v>
      </c>
      <c r="D2868" s="5">
        <v>37</v>
      </c>
      <c r="E2868" s="5" t="str">
        <f>_xlfn.XLOOKUP(Orders[[#This Row],[user_id]],Users[user_id],Users[country])</f>
        <v>FR</v>
      </c>
      <c r="F2868" s="5" t="str">
        <f>_xlfn.XLOOKUP(Orders[[#This Row],[country_code]],Countries[country_code],Countries[country_name])</f>
        <v>France</v>
      </c>
      <c r="G2868" s="5">
        <f>_xlfn.XLOOKUP(Orders[[#This Row],[user_id]],Users[user_id],Users[is_referral])</f>
        <v>1</v>
      </c>
    </row>
    <row r="2869" spans="1:7">
      <c r="A2869" s="5">
        <v>2136374</v>
      </c>
      <c r="B2869" s="5">
        <v>11152</v>
      </c>
      <c r="C2869" s="6">
        <v>43191</v>
      </c>
      <c r="D2869" s="5">
        <v>113</v>
      </c>
      <c r="E2869" s="5" t="str">
        <f>_xlfn.XLOOKUP(Orders[[#This Row],[user_id]],Users[user_id],Users[country])</f>
        <v>DE</v>
      </c>
      <c r="F2869" s="5" t="str">
        <f>_xlfn.XLOOKUP(Orders[[#This Row],[country_code]],Countries[country_code],Countries[country_name])</f>
        <v>Germany</v>
      </c>
      <c r="G2869" s="5">
        <f>_xlfn.XLOOKUP(Orders[[#This Row],[user_id]],Users[user_id],Users[is_referral])</f>
        <v>1</v>
      </c>
    </row>
    <row r="2870" spans="1:7">
      <c r="A2870" s="5">
        <v>2136375</v>
      </c>
      <c r="B2870" s="5">
        <v>5246</v>
      </c>
      <c r="C2870" s="6">
        <v>43191</v>
      </c>
      <c r="D2870" s="5">
        <v>46</v>
      </c>
      <c r="E2870" s="5" t="str">
        <f>_xlfn.XLOOKUP(Orders[[#This Row],[user_id]],Users[user_id],Users[country])</f>
        <v>ES</v>
      </c>
      <c r="F2870" s="5" t="str">
        <f>_xlfn.XLOOKUP(Orders[[#This Row],[country_code]],Countries[country_code],Countries[country_name])</f>
        <v>Spain</v>
      </c>
      <c r="G2870" s="5">
        <f>_xlfn.XLOOKUP(Orders[[#This Row],[user_id]],Users[user_id],Users[is_referral])</f>
        <v>1</v>
      </c>
    </row>
    <row r="2871" spans="1:7">
      <c r="A2871" s="5">
        <v>2136377</v>
      </c>
      <c r="B2871" s="5">
        <v>16613</v>
      </c>
      <c r="C2871" s="6">
        <v>43191</v>
      </c>
      <c r="D2871" s="5">
        <v>28</v>
      </c>
      <c r="E2871" s="5" t="str">
        <f>_xlfn.XLOOKUP(Orders[[#This Row],[user_id]],Users[user_id],Users[country])</f>
        <v>FR</v>
      </c>
      <c r="F2871" s="5" t="str">
        <f>_xlfn.XLOOKUP(Orders[[#This Row],[country_code]],Countries[country_code],Countries[country_name])</f>
        <v>France</v>
      </c>
      <c r="G2871" s="5">
        <f>_xlfn.XLOOKUP(Orders[[#This Row],[user_id]],Users[user_id],Users[is_referral])</f>
        <v>1</v>
      </c>
    </row>
    <row r="2872" spans="1:7">
      <c r="A2872" s="5">
        <v>2136380</v>
      </c>
      <c r="B2872" s="5">
        <v>7717</v>
      </c>
      <c r="C2872" s="6">
        <v>43191</v>
      </c>
      <c r="D2872" s="5">
        <v>76</v>
      </c>
      <c r="E2872" s="5" t="str">
        <f>_xlfn.XLOOKUP(Orders[[#This Row],[user_id]],Users[user_id],Users[country])</f>
        <v>IT</v>
      </c>
      <c r="F2872" s="5" t="str">
        <f>_xlfn.XLOOKUP(Orders[[#This Row],[country_code]],Countries[country_code],Countries[country_name])</f>
        <v>Italy</v>
      </c>
      <c r="G2872" s="5">
        <f>_xlfn.XLOOKUP(Orders[[#This Row],[user_id]],Users[user_id],Users[is_referral])</f>
        <v>1</v>
      </c>
    </row>
    <row r="2873" spans="1:7">
      <c r="A2873" s="5">
        <v>2136382</v>
      </c>
      <c r="B2873" s="5">
        <v>14808</v>
      </c>
      <c r="C2873" s="6">
        <v>43191</v>
      </c>
      <c r="D2873" s="5">
        <v>27</v>
      </c>
      <c r="E2873" s="5" t="str">
        <f>_xlfn.XLOOKUP(Orders[[#This Row],[user_id]],Users[user_id],Users[country])</f>
        <v>IT</v>
      </c>
      <c r="F2873" s="5" t="str">
        <f>_xlfn.XLOOKUP(Orders[[#This Row],[country_code]],Countries[country_code],Countries[country_name])</f>
        <v>Italy</v>
      </c>
      <c r="G2873" s="5">
        <f>_xlfn.XLOOKUP(Orders[[#This Row],[user_id]],Users[user_id],Users[is_referral])</f>
        <v>1</v>
      </c>
    </row>
    <row r="2874" spans="1:7">
      <c r="A2874" s="5">
        <v>2136383</v>
      </c>
      <c r="B2874" s="5">
        <v>13393</v>
      </c>
      <c r="C2874" s="6">
        <v>43191</v>
      </c>
      <c r="D2874" s="5">
        <v>30</v>
      </c>
      <c r="E2874" s="5" t="str">
        <f>_xlfn.XLOOKUP(Orders[[#This Row],[user_id]],Users[user_id],Users[country])</f>
        <v>FR</v>
      </c>
      <c r="F2874" s="5" t="str">
        <f>_xlfn.XLOOKUP(Orders[[#This Row],[country_code]],Countries[country_code],Countries[country_name])</f>
        <v>France</v>
      </c>
      <c r="G2874" s="5">
        <f>_xlfn.XLOOKUP(Orders[[#This Row],[user_id]],Users[user_id],Users[is_referral])</f>
        <v>1</v>
      </c>
    </row>
    <row r="2875" spans="1:7">
      <c r="A2875" s="5">
        <v>2136385</v>
      </c>
      <c r="B2875" s="5">
        <v>197</v>
      </c>
      <c r="C2875" s="6">
        <v>43191</v>
      </c>
      <c r="D2875" s="5">
        <v>55</v>
      </c>
      <c r="E2875" s="5" t="str">
        <f>_xlfn.XLOOKUP(Orders[[#This Row],[user_id]],Users[user_id],Users[country])</f>
        <v>IT</v>
      </c>
      <c r="F2875" s="5" t="str">
        <f>_xlfn.XLOOKUP(Orders[[#This Row],[country_code]],Countries[country_code],Countries[country_name])</f>
        <v>Italy</v>
      </c>
      <c r="G2875" s="5">
        <f>_xlfn.XLOOKUP(Orders[[#This Row],[user_id]],Users[user_id],Users[is_referral])</f>
        <v>0</v>
      </c>
    </row>
    <row r="2876" spans="1:7">
      <c r="A2876" s="5">
        <v>2136386</v>
      </c>
      <c r="B2876" s="5">
        <v>2371</v>
      </c>
      <c r="C2876" s="6">
        <v>43191</v>
      </c>
      <c r="D2876" s="5">
        <v>37</v>
      </c>
      <c r="E2876" s="5" t="str">
        <f>_xlfn.XLOOKUP(Orders[[#This Row],[user_id]],Users[user_id],Users[country])</f>
        <v>FR</v>
      </c>
      <c r="F2876" s="5" t="str">
        <f>_xlfn.XLOOKUP(Orders[[#This Row],[country_code]],Countries[country_code],Countries[country_name])</f>
        <v>France</v>
      </c>
      <c r="G2876" s="5">
        <f>_xlfn.XLOOKUP(Orders[[#This Row],[user_id]],Users[user_id],Users[is_referral])</f>
        <v>0</v>
      </c>
    </row>
    <row r="2877" spans="1:7">
      <c r="A2877" s="5">
        <v>2136387</v>
      </c>
      <c r="B2877" s="5">
        <v>11461</v>
      </c>
      <c r="C2877" s="6">
        <v>43191</v>
      </c>
      <c r="D2877" s="5">
        <v>55</v>
      </c>
      <c r="E2877" s="5" t="str">
        <f>_xlfn.XLOOKUP(Orders[[#This Row],[user_id]],Users[user_id],Users[country])</f>
        <v>DE</v>
      </c>
      <c r="F2877" s="5" t="str">
        <f>_xlfn.XLOOKUP(Orders[[#This Row],[country_code]],Countries[country_code],Countries[country_name])</f>
        <v>Germany</v>
      </c>
      <c r="G2877" s="5">
        <f>_xlfn.XLOOKUP(Orders[[#This Row],[user_id]],Users[user_id],Users[is_referral])</f>
        <v>1</v>
      </c>
    </row>
    <row r="2878" spans="1:7">
      <c r="A2878" s="5">
        <v>2136388</v>
      </c>
      <c r="B2878" s="5">
        <v>3729</v>
      </c>
      <c r="C2878" s="6">
        <v>43191</v>
      </c>
      <c r="D2878" s="5">
        <v>29</v>
      </c>
      <c r="E2878" s="5" t="str">
        <f>_xlfn.XLOOKUP(Orders[[#This Row],[user_id]],Users[user_id],Users[country])</f>
        <v>FR</v>
      </c>
      <c r="F2878" s="5" t="str">
        <f>_xlfn.XLOOKUP(Orders[[#This Row],[country_code]],Countries[country_code],Countries[country_name])</f>
        <v>France</v>
      </c>
      <c r="G2878" s="5">
        <f>_xlfn.XLOOKUP(Orders[[#This Row],[user_id]],Users[user_id],Users[is_referral])</f>
        <v>0</v>
      </c>
    </row>
    <row r="2879" spans="1:7">
      <c r="A2879" s="5">
        <v>2136389</v>
      </c>
      <c r="B2879" s="5">
        <v>18162</v>
      </c>
      <c r="C2879" s="6">
        <v>43191</v>
      </c>
      <c r="D2879" s="5">
        <v>29</v>
      </c>
      <c r="E2879" s="5" t="str">
        <f>_xlfn.XLOOKUP(Orders[[#This Row],[user_id]],Users[user_id],Users[country])</f>
        <v>FR</v>
      </c>
      <c r="F2879" s="5" t="str">
        <f>_xlfn.XLOOKUP(Orders[[#This Row],[country_code]],Countries[country_code],Countries[country_name])</f>
        <v>France</v>
      </c>
      <c r="G2879" s="5">
        <f>_xlfn.XLOOKUP(Orders[[#This Row],[user_id]],Users[user_id],Users[is_referral])</f>
        <v>1</v>
      </c>
    </row>
    <row r="2880" spans="1:7">
      <c r="A2880" s="5">
        <v>2136390</v>
      </c>
      <c r="B2880" s="5">
        <v>6489</v>
      </c>
      <c r="C2880" s="6">
        <v>43191</v>
      </c>
      <c r="D2880" s="5">
        <v>18</v>
      </c>
      <c r="E2880" s="5" t="str">
        <f>_xlfn.XLOOKUP(Orders[[#This Row],[user_id]],Users[user_id],Users[country])</f>
        <v>ES</v>
      </c>
      <c r="F2880" s="5" t="str">
        <f>_xlfn.XLOOKUP(Orders[[#This Row],[country_code]],Countries[country_code],Countries[country_name])</f>
        <v>Spain</v>
      </c>
      <c r="G2880" s="5">
        <f>_xlfn.XLOOKUP(Orders[[#This Row],[user_id]],Users[user_id],Users[is_referral])</f>
        <v>1</v>
      </c>
    </row>
    <row r="2881" spans="1:7">
      <c r="A2881" s="5">
        <v>2136393</v>
      </c>
      <c r="B2881" s="5">
        <v>8059</v>
      </c>
      <c r="C2881" s="6">
        <v>43191</v>
      </c>
      <c r="D2881" s="5">
        <v>44</v>
      </c>
      <c r="E2881" s="5" t="str">
        <f>_xlfn.XLOOKUP(Orders[[#This Row],[user_id]],Users[user_id],Users[country])</f>
        <v>ES</v>
      </c>
      <c r="F2881" s="5" t="str">
        <f>_xlfn.XLOOKUP(Orders[[#This Row],[country_code]],Countries[country_code],Countries[country_name])</f>
        <v>Spain</v>
      </c>
      <c r="G2881" s="5">
        <f>_xlfn.XLOOKUP(Orders[[#This Row],[user_id]],Users[user_id],Users[is_referral])</f>
        <v>1</v>
      </c>
    </row>
    <row r="2882" spans="1:7">
      <c r="A2882" s="5">
        <v>2136394</v>
      </c>
      <c r="B2882" s="5">
        <v>19315</v>
      </c>
      <c r="C2882" s="6">
        <v>43191</v>
      </c>
      <c r="D2882" s="5">
        <v>45</v>
      </c>
      <c r="E2882" s="5" t="str">
        <f>_xlfn.XLOOKUP(Orders[[#This Row],[user_id]],Users[user_id],Users[country])</f>
        <v>ES</v>
      </c>
      <c r="F2882" s="5" t="str">
        <f>_xlfn.XLOOKUP(Orders[[#This Row],[country_code]],Countries[country_code],Countries[country_name])</f>
        <v>Spain</v>
      </c>
      <c r="G2882" s="5">
        <f>_xlfn.XLOOKUP(Orders[[#This Row],[user_id]],Users[user_id],Users[is_referral])</f>
        <v>1</v>
      </c>
    </row>
    <row r="2883" spans="1:7">
      <c r="A2883" s="5">
        <v>2136400</v>
      </c>
      <c r="B2883" s="5">
        <v>2022</v>
      </c>
      <c r="C2883" s="6">
        <v>43191</v>
      </c>
      <c r="D2883" s="5">
        <v>51</v>
      </c>
      <c r="E2883" s="5" t="str">
        <f>_xlfn.XLOOKUP(Orders[[#This Row],[user_id]],Users[user_id],Users[country])</f>
        <v>DE</v>
      </c>
      <c r="F2883" s="5" t="str">
        <f>_xlfn.XLOOKUP(Orders[[#This Row],[country_code]],Countries[country_code],Countries[country_name])</f>
        <v>Germany</v>
      </c>
      <c r="G2883" s="5">
        <f>_xlfn.XLOOKUP(Orders[[#This Row],[user_id]],Users[user_id],Users[is_referral])</f>
        <v>0</v>
      </c>
    </row>
    <row r="2884" spans="1:7">
      <c r="A2884" s="5">
        <v>2136403</v>
      </c>
      <c r="B2884" s="5">
        <v>12917</v>
      </c>
      <c r="C2884" s="6">
        <v>43191</v>
      </c>
      <c r="D2884" s="5">
        <v>23</v>
      </c>
      <c r="E2884" s="5" t="str">
        <f>_xlfn.XLOOKUP(Orders[[#This Row],[user_id]],Users[user_id],Users[country])</f>
        <v>FR</v>
      </c>
      <c r="F2884" s="5" t="str">
        <f>_xlfn.XLOOKUP(Orders[[#This Row],[country_code]],Countries[country_code],Countries[country_name])</f>
        <v>France</v>
      </c>
      <c r="G2884" s="5">
        <f>_xlfn.XLOOKUP(Orders[[#This Row],[user_id]],Users[user_id],Users[is_referral])</f>
        <v>1</v>
      </c>
    </row>
    <row r="2885" spans="1:7">
      <c r="A2885" s="5">
        <v>2136407</v>
      </c>
      <c r="B2885" s="5">
        <v>5581</v>
      </c>
      <c r="C2885" s="6">
        <v>43191</v>
      </c>
      <c r="D2885" s="5">
        <v>68</v>
      </c>
      <c r="E2885" s="5" t="str">
        <f>_xlfn.XLOOKUP(Orders[[#This Row],[user_id]],Users[user_id],Users[country])</f>
        <v>FR</v>
      </c>
      <c r="F2885" s="5" t="str">
        <f>_xlfn.XLOOKUP(Orders[[#This Row],[country_code]],Countries[country_code],Countries[country_name])</f>
        <v>France</v>
      </c>
      <c r="G2885" s="5">
        <f>_xlfn.XLOOKUP(Orders[[#This Row],[user_id]],Users[user_id],Users[is_referral])</f>
        <v>1</v>
      </c>
    </row>
    <row r="2886" spans="1:7">
      <c r="A2886" s="5">
        <v>2136409</v>
      </c>
      <c r="B2886" s="5">
        <v>16244</v>
      </c>
      <c r="C2886" s="6">
        <v>43191</v>
      </c>
      <c r="D2886" s="5">
        <v>61</v>
      </c>
      <c r="E2886" s="5" t="str">
        <f>_xlfn.XLOOKUP(Orders[[#This Row],[user_id]],Users[user_id],Users[country])</f>
        <v>ES</v>
      </c>
      <c r="F2886" s="5" t="str">
        <f>_xlfn.XLOOKUP(Orders[[#This Row],[country_code]],Countries[country_code],Countries[country_name])</f>
        <v>Spain</v>
      </c>
      <c r="G2886" s="5">
        <f>_xlfn.XLOOKUP(Orders[[#This Row],[user_id]],Users[user_id],Users[is_referral])</f>
        <v>1</v>
      </c>
    </row>
    <row r="2887" spans="1:7">
      <c r="A2887" s="5">
        <v>2136410</v>
      </c>
      <c r="B2887" s="5">
        <v>15654</v>
      </c>
      <c r="C2887" s="6">
        <v>43191</v>
      </c>
      <c r="D2887" s="5">
        <v>79</v>
      </c>
      <c r="E2887" s="5" t="str">
        <f>_xlfn.XLOOKUP(Orders[[#This Row],[user_id]],Users[user_id],Users[country])</f>
        <v>DE</v>
      </c>
      <c r="F2887" s="5" t="str">
        <f>_xlfn.XLOOKUP(Orders[[#This Row],[country_code]],Countries[country_code],Countries[country_name])</f>
        <v>Germany</v>
      </c>
      <c r="G2887" s="5">
        <f>_xlfn.XLOOKUP(Orders[[#This Row],[user_id]],Users[user_id],Users[is_referral])</f>
        <v>1</v>
      </c>
    </row>
    <row r="2888" spans="1:7">
      <c r="A2888" s="5">
        <v>2136419</v>
      </c>
      <c r="B2888" s="5">
        <v>8591</v>
      </c>
      <c r="C2888" s="6">
        <v>43191</v>
      </c>
      <c r="D2888" s="5">
        <v>43</v>
      </c>
      <c r="E2888" s="5" t="str">
        <f>_xlfn.XLOOKUP(Orders[[#This Row],[user_id]],Users[user_id],Users[country])</f>
        <v>FR</v>
      </c>
      <c r="F2888" s="5" t="str">
        <f>_xlfn.XLOOKUP(Orders[[#This Row],[country_code]],Countries[country_code],Countries[country_name])</f>
        <v>France</v>
      </c>
      <c r="G2888" s="5">
        <f>_xlfn.XLOOKUP(Orders[[#This Row],[user_id]],Users[user_id],Users[is_referral])</f>
        <v>0</v>
      </c>
    </row>
    <row r="2889" spans="1:7">
      <c r="A2889" s="5">
        <v>2136420</v>
      </c>
      <c r="B2889" s="5">
        <v>14578</v>
      </c>
      <c r="C2889" s="6">
        <v>43191</v>
      </c>
      <c r="D2889" s="5">
        <v>15</v>
      </c>
      <c r="E2889" s="5" t="str">
        <f>_xlfn.XLOOKUP(Orders[[#This Row],[user_id]],Users[user_id],Users[country])</f>
        <v>DE</v>
      </c>
      <c r="F2889" s="5" t="str">
        <f>_xlfn.XLOOKUP(Orders[[#This Row],[country_code]],Countries[country_code],Countries[country_name])</f>
        <v>Germany</v>
      </c>
      <c r="G2889" s="5">
        <f>_xlfn.XLOOKUP(Orders[[#This Row],[user_id]],Users[user_id],Users[is_referral])</f>
        <v>1</v>
      </c>
    </row>
    <row r="2890" spans="1:7">
      <c r="A2890" s="5">
        <v>2136422</v>
      </c>
      <c r="B2890" s="5">
        <v>5263</v>
      </c>
      <c r="C2890" s="6">
        <v>43191</v>
      </c>
      <c r="D2890" s="5">
        <v>44</v>
      </c>
      <c r="E2890" s="5" t="str">
        <f>_xlfn.XLOOKUP(Orders[[#This Row],[user_id]],Users[user_id],Users[country])</f>
        <v>FR</v>
      </c>
      <c r="F2890" s="5" t="str">
        <f>_xlfn.XLOOKUP(Orders[[#This Row],[country_code]],Countries[country_code],Countries[country_name])</f>
        <v>France</v>
      </c>
      <c r="G2890" s="5">
        <f>_xlfn.XLOOKUP(Orders[[#This Row],[user_id]],Users[user_id],Users[is_referral])</f>
        <v>1</v>
      </c>
    </row>
    <row r="2891" spans="1:7">
      <c r="A2891" s="5">
        <v>2136423</v>
      </c>
      <c r="B2891" s="5">
        <v>14804</v>
      </c>
      <c r="C2891" s="6">
        <v>43191</v>
      </c>
      <c r="D2891" s="5">
        <v>45</v>
      </c>
      <c r="E2891" s="5" t="str">
        <f>_xlfn.XLOOKUP(Orders[[#This Row],[user_id]],Users[user_id],Users[country])</f>
        <v>IT</v>
      </c>
      <c r="F2891" s="5" t="str">
        <f>_xlfn.XLOOKUP(Orders[[#This Row],[country_code]],Countries[country_code],Countries[country_name])</f>
        <v>Italy</v>
      </c>
      <c r="G2891" s="5">
        <f>_xlfn.XLOOKUP(Orders[[#This Row],[user_id]],Users[user_id],Users[is_referral])</f>
        <v>1</v>
      </c>
    </row>
    <row r="2892" spans="1:7">
      <c r="A2892" s="5">
        <v>2136424</v>
      </c>
      <c r="B2892" s="5">
        <v>12784</v>
      </c>
      <c r="C2892" s="6">
        <v>43191</v>
      </c>
      <c r="D2892" s="5">
        <v>47</v>
      </c>
      <c r="E2892" s="5" t="str">
        <f>_xlfn.XLOOKUP(Orders[[#This Row],[user_id]],Users[user_id],Users[country])</f>
        <v>ES</v>
      </c>
      <c r="F2892" s="5" t="str">
        <f>_xlfn.XLOOKUP(Orders[[#This Row],[country_code]],Countries[country_code],Countries[country_name])</f>
        <v>Spain</v>
      </c>
      <c r="G2892" s="5">
        <f>_xlfn.XLOOKUP(Orders[[#This Row],[user_id]],Users[user_id],Users[is_referral])</f>
        <v>1</v>
      </c>
    </row>
    <row r="2893" spans="1:7">
      <c r="A2893" s="5">
        <v>2136425</v>
      </c>
      <c r="B2893" s="5">
        <v>12548</v>
      </c>
      <c r="C2893" s="6">
        <v>43191</v>
      </c>
      <c r="D2893" s="5">
        <v>12</v>
      </c>
      <c r="E2893" s="5" t="str">
        <f>_xlfn.XLOOKUP(Orders[[#This Row],[user_id]],Users[user_id],Users[country])</f>
        <v>FR</v>
      </c>
      <c r="F2893" s="5" t="str">
        <f>_xlfn.XLOOKUP(Orders[[#This Row],[country_code]],Countries[country_code],Countries[country_name])</f>
        <v>France</v>
      </c>
      <c r="G2893" s="5">
        <f>_xlfn.XLOOKUP(Orders[[#This Row],[user_id]],Users[user_id],Users[is_referral])</f>
        <v>1</v>
      </c>
    </row>
    <row r="2894" spans="1:7">
      <c r="A2894" s="5">
        <v>2136427</v>
      </c>
      <c r="B2894" s="5">
        <v>16880</v>
      </c>
      <c r="C2894" s="6">
        <v>43191</v>
      </c>
      <c r="D2894" s="5">
        <v>16</v>
      </c>
      <c r="E2894" s="5" t="str">
        <f>_xlfn.XLOOKUP(Orders[[#This Row],[user_id]],Users[user_id],Users[country])</f>
        <v>ES</v>
      </c>
      <c r="F2894" s="5" t="str">
        <f>_xlfn.XLOOKUP(Orders[[#This Row],[country_code]],Countries[country_code],Countries[country_name])</f>
        <v>Spain</v>
      </c>
      <c r="G2894" s="5">
        <f>_xlfn.XLOOKUP(Orders[[#This Row],[user_id]],Users[user_id],Users[is_referral])</f>
        <v>1</v>
      </c>
    </row>
    <row r="2895" spans="1:7">
      <c r="A2895" s="5">
        <v>2136429</v>
      </c>
      <c r="B2895" s="5">
        <v>15941</v>
      </c>
      <c r="C2895" s="6">
        <v>43191</v>
      </c>
      <c r="D2895" s="5">
        <v>63</v>
      </c>
      <c r="E2895" s="5" t="str">
        <f>_xlfn.XLOOKUP(Orders[[#This Row],[user_id]],Users[user_id],Users[country])</f>
        <v>ES</v>
      </c>
      <c r="F2895" s="5" t="str">
        <f>_xlfn.XLOOKUP(Orders[[#This Row],[country_code]],Countries[country_code],Countries[country_name])</f>
        <v>Spain</v>
      </c>
      <c r="G2895" s="5">
        <f>_xlfn.XLOOKUP(Orders[[#This Row],[user_id]],Users[user_id],Users[is_referral])</f>
        <v>1</v>
      </c>
    </row>
    <row r="2896" spans="1:7">
      <c r="A2896" s="5">
        <v>2136430</v>
      </c>
      <c r="B2896" s="5">
        <v>8753</v>
      </c>
      <c r="C2896" s="6">
        <v>43191</v>
      </c>
      <c r="D2896" s="5">
        <v>76</v>
      </c>
      <c r="E2896" s="5" t="str">
        <f>_xlfn.XLOOKUP(Orders[[#This Row],[user_id]],Users[user_id],Users[country])</f>
        <v>IT</v>
      </c>
      <c r="F2896" s="5" t="str">
        <f>_xlfn.XLOOKUP(Orders[[#This Row],[country_code]],Countries[country_code],Countries[country_name])</f>
        <v>Italy</v>
      </c>
      <c r="G2896" s="5">
        <f>_xlfn.XLOOKUP(Orders[[#This Row],[user_id]],Users[user_id],Users[is_referral])</f>
        <v>1</v>
      </c>
    </row>
    <row r="2897" spans="1:7">
      <c r="A2897" s="5">
        <v>2136434</v>
      </c>
      <c r="B2897" s="5">
        <v>17854</v>
      </c>
      <c r="C2897" s="6">
        <v>43191</v>
      </c>
      <c r="D2897" s="5">
        <v>53</v>
      </c>
      <c r="E2897" s="5" t="str">
        <f>_xlfn.XLOOKUP(Orders[[#This Row],[user_id]],Users[user_id],Users[country])</f>
        <v>FR</v>
      </c>
      <c r="F2897" s="5" t="str">
        <f>_xlfn.XLOOKUP(Orders[[#This Row],[country_code]],Countries[country_code],Countries[country_name])</f>
        <v>France</v>
      </c>
      <c r="G2897" s="5">
        <f>_xlfn.XLOOKUP(Orders[[#This Row],[user_id]],Users[user_id],Users[is_referral])</f>
        <v>1</v>
      </c>
    </row>
    <row r="2898" spans="1:7">
      <c r="A2898" s="5">
        <v>2136436</v>
      </c>
      <c r="B2898" s="5">
        <v>623</v>
      </c>
      <c r="C2898" s="6">
        <v>43191</v>
      </c>
      <c r="D2898" s="5">
        <v>36</v>
      </c>
      <c r="E2898" s="5" t="str">
        <f>_xlfn.XLOOKUP(Orders[[#This Row],[user_id]],Users[user_id],Users[country])</f>
        <v>IT</v>
      </c>
      <c r="F2898" s="5" t="str">
        <f>_xlfn.XLOOKUP(Orders[[#This Row],[country_code]],Countries[country_code],Countries[country_name])</f>
        <v>Italy</v>
      </c>
      <c r="G2898" s="5">
        <f>_xlfn.XLOOKUP(Orders[[#This Row],[user_id]],Users[user_id],Users[is_referral])</f>
        <v>0</v>
      </c>
    </row>
    <row r="2899" spans="1:7">
      <c r="A2899" s="5">
        <v>2136437</v>
      </c>
      <c r="B2899" s="5">
        <v>6230</v>
      </c>
      <c r="C2899" s="6">
        <v>43191</v>
      </c>
      <c r="D2899" s="5">
        <v>35</v>
      </c>
      <c r="E2899" s="5" t="str">
        <f>_xlfn.XLOOKUP(Orders[[#This Row],[user_id]],Users[user_id],Users[country])</f>
        <v>FR</v>
      </c>
      <c r="F2899" s="5" t="str">
        <f>_xlfn.XLOOKUP(Orders[[#This Row],[country_code]],Countries[country_code],Countries[country_name])</f>
        <v>France</v>
      </c>
      <c r="G2899" s="5">
        <f>_xlfn.XLOOKUP(Orders[[#This Row],[user_id]],Users[user_id],Users[is_referral])</f>
        <v>1</v>
      </c>
    </row>
    <row r="2900" spans="1:7">
      <c r="A2900" s="5">
        <v>2136438</v>
      </c>
      <c r="B2900" s="5">
        <v>19210</v>
      </c>
      <c r="C2900" s="6">
        <v>43191</v>
      </c>
      <c r="D2900" s="5">
        <v>13</v>
      </c>
      <c r="E2900" s="5" t="str">
        <f>_xlfn.XLOOKUP(Orders[[#This Row],[user_id]],Users[user_id],Users[country])</f>
        <v>FR</v>
      </c>
      <c r="F2900" s="5" t="str">
        <f>_xlfn.XLOOKUP(Orders[[#This Row],[country_code]],Countries[country_code],Countries[country_name])</f>
        <v>France</v>
      </c>
      <c r="G2900" s="5">
        <f>_xlfn.XLOOKUP(Orders[[#This Row],[user_id]],Users[user_id],Users[is_referral])</f>
        <v>1</v>
      </c>
    </row>
    <row r="2901" spans="1:7">
      <c r="A2901" s="5">
        <v>2136439</v>
      </c>
      <c r="B2901" s="5">
        <v>19943</v>
      </c>
      <c r="C2901" s="6">
        <v>43191</v>
      </c>
      <c r="D2901" s="5">
        <v>27</v>
      </c>
      <c r="E2901" s="5" t="str">
        <f>_xlfn.XLOOKUP(Orders[[#This Row],[user_id]],Users[user_id],Users[country])</f>
        <v>ES</v>
      </c>
      <c r="F2901" s="5" t="str">
        <f>_xlfn.XLOOKUP(Orders[[#This Row],[country_code]],Countries[country_code],Countries[country_name])</f>
        <v>Spain</v>
      </c>
      <c r="G2901" s="5">
        <f>_xlfn.XLOOKUP(Orders[[#This Row],[user_id]],Users[user_id],Users[is_referral])</f>
        <v>1</v>
      </c>
    </row>
    <row r="2902" spans="1:7">
      <c r="A2902" s="5">
        <v>2136440</v>
      </c>
      <c r="B2902" s="5">
        <v>17886</v>
      </c>
      <c r="C2902" s="6">
        <v>43191</v>
      </c>
      <c r="D2902" s="5">
        <v>104</v>
      </c>
      <c r="E2902" s="5" t="str">
        <f>_xlfn.XLOOKUP(Orders[[#This Row],[user_id]],Users[user_id],Users[country])</f>
        <v>ES</v>
      </c>
      <c r="F2902" s="5" t="str">
        <f>_xlfn.XLOOKUP(Orders[[#This Row],[country_code]],Countries[country_code],Countries[country_name])</f>
        <v>Spain</v>
      </c>
      <c r="G2902" s="5">
        <f>_xlfn.XLOOKUP(Orders[[#This Row],[user_id]],Users[user_id],Users[is_referral])</f>
        <v>1</v>
      </c>
    </row>
    <row r="2903" spans="1:7">
      <c r="A2903" s="5">
        <v>2136441</v>
      </c>
      <c r="B2903" s="5">
        <v>969</v>
      </c>
      <c r="C2903" s="6">
        <v>43191</v>
      </c>
      <c r="D2903" s="5">
        <v>37</v>
      </c>
      <c r="E2903" s="5" t="str">
        <f>_xlfn.XLOOKUP(Orders[[#This Row],[user_id]],Users[user_id],Users[country])</f>
        <v>DE</v>
      </c>
      <c r="F2903" s="5" t="str">
        <f>_xlfn.XLOOKUP(Orders[[#This Row],[country_code]],Countries[country_code],Countries[country_name])</f>
        <v>Germany</v>
      </c>
      <c r="G2903" s="5">
        <f>_xlfn.XLOOKUP(Orders[[#This Row],[user_id]],Users[user_id],Users[is_referral])</f>
        <v>0</v>
      </c>
    </row>
    <row r="2904" spans="1:7">
      <c r="A2904" s="5">
        <v>2136443</v>
      </c>
      <c r="B2904" s="5">
        <v>12459</v>
      </c>
      <c r="C2904" s="6">
        <v>43191</v>
      </c>
      <c r="D2904" s="5">
        <v>35</v>
      </c>
      <c r="E2904" s="5" t="str">
        <f>_xlfn.XLOOKUP(Orders[[#This Row],[user_id]],Users[user_id],Users[country])</f>
        <v>IT</v>
      </c>
      <c r="F2904" s="5" t="str">
        <f>_xlfn.XLOOKUP(Orders[[#This Row],[country_code]],Countries[country_code],Countries[country_name])</f>
        <v>Italy</v>
      </c>
      <c r="G2904" s="5">
        <f>_xlfn.XLOOKUP(Orders[[#This Row],[user_id]],Users[user_id],Users[is_referral])</f>
        <v>1</v>
      </c>
    </row>
    <row r="2905" spans="1:7">
      <c r="A2905" s="5">
        <v>2136448</v>
      </c>
      <c r="B2905" s="5">
        <v>1532</v>
      </c>
      <c r="C2905" s="6">
        <v>43191</v>
      </c>
      <c r="D2905" s="5">
        <v>33</v>
      </c>
      <c r="E2905" s="5" t="str">
        <f>_xlfn.XLOOKUP(Orders[[#This Row],[user_id]],Users[user_id],Users[country])</f>
        <v>ES</v>
      </c>
      <c r="F2905" s="5" t="str">
        <f>_xlfn.XLOOKUP(Orders[[#This Row],[country_code]],Countries[country_code],Countries[country_name])</f>
        <v>Spain</v>
      </c>
      <c r="G2905" s="5">
        <f>_xlfn.XLOOKUP(Orders[[#This Row],[user_id]],Users[user_id],Users[is_referral])</f>
        <v>0</v>
      </c>
    </row>
    <row r="2906" spans="1:7">
      <c r="A2906" s="5">
        <v>2136452</v>
      </c>
      <c r="B2906" s="5">
        <v>6560</v>
      </c>
      <c r="C2906" s="6">
        <v>43191</v>
      </c>
      <c r="D2906" s="5">
        <v>95</v>
      </c>
      <c r="E2906" s="5" t="str">
        <f>_xlfn.XLOOKUP(Orders[[#This Row],[user_id]],Users[user_id],Users[country])</f>
        <v>FR</v>
      </c>
      <c r="F2906" s="5" t="str">
        <f>_xlfn.XLOOKUP(Orders[[#This Row],[country_code]],Countries[country_code],Countries[country_name])</f>
        <v>France</v>
      </c>
      <c r="G2906" s="5">
        <f>_xlfn.XLOOKUP(Orders[[#This Row],[user_id]],Users[user_id],Users[is_referral])</f>
        <v>1</v>
      </c>
    </row>
    <row r="2907" spans="1:7">
      <c r="A2907" s="5">
        <v>2136454</v>
      </c>
      <c r="B2907" s="5">
        <v>4836</v>
      </c>
      <c r="C2907" s="6">
        <v>43191</v>
      </c>
      <c r="D2907" s="5">
        <v>78</v>
      </c>
      <c r="E2907" s="5" t="str">
        <f>_xlfn.XLOOKUP(Orders[[#This Row],[user_id]],Users[user_id],Users[country])</f>
        <v>IT</v>
      </c>
      <c r="F2907" s="5" t="str">
        <f>_xlfn.XLOOKUP(Orders[[#This Row],[country_code]],Countries[country_code],Countries[country_name])</f>
        <v>Italy</v>
      </c>
      <c r="G2907" s="5">
        <f>_xlfn.XLOOKUP(Orders[[#This Row],[user_id]],Users[user_id],Users[is_referral])</f>
        <v>0</v>
      </c>
    </row>
    <row r="2908" spans="1:7">
      <c r="A2908" s="5">
        <v>2136455</v>
      </c>
      <c r="B2908" s="5">
        <v>1177</v>
      </c>
      <c r="C2908" s="6">
        <v>43191</v>
      </c>
      <c r="D2908" s="5">
        <v>13</v>
      </c>
      <c r="E2908" s="5" t="str">
        <f>_xlfn.XLOOKUP(Orders[[#This Row],[user_id]],Users[user_id],Users[country])</f>
        <v>DE</v>
      </c>
      <c r="F2908" s="5" t="str">
        <f>_xlfn.XLOOKUP(Orders[[#This Row],[country_code]],Countries[country_code],Countries[country_name])</f>
        <v>Germany</v>
      </c>
      <c r="G2908" s="5">
        <f>_xlfn.XLOOKUP(Orders[[#This Row],[user_id]],Users[user_id],Users[is_referral])</f>
        <v>0</v>
      </c>
    </row>
    <row r="2909" spans="1:7">
      <c r="A2909" s="5">
        <v>2136456</v>
      </c>
      <c r="B2909" s="5">
        <v>4301</v>
      </c>
      <c r="C2909" s="6">
        <v>43191</v>
      </c>
      <c r="D2909" s="5">
        <v>84</v>
      </c>
      <c r="E2909" s="5" t="str">
        <f>_xlfn.XLOOKUP(Orders[[#This Row],[user_id]],Users[user_id],Users[country])</f>
        <v>IT</v>
      </c>
      <c r="F2909" s="5" t="str">
        <f>_xlfn.XLOOKUP(Orders[[#This Row],[country_code]],Countries[country_code],Countries[country_name])</f>
        <v>Italy</v>
      </c>
      <c r="G2909" s="5">
        <f>_xlfn.XLOOKUP(Orders[[#This Row],[user_id]],Users[user_id],Users[is_referral])</f>
        <v>0</v>
      </c>
    </row>
    <row r="2910" spans="1:7">
      <c r="A2910" s="5">
        <v>2136457</v>
      </c>
      <c r="B2910" s="5">
        <v>4733</v>
      </c>
      <c r="C2910" s="6">
        <v>43191</v>
      </c>
      <c r="D2910" s="5">
        <v>65</v>
      </c>
      <c r="E2910" s="5" t="str">
        <f>_xlfn.XLOOKUP(Orders[[#This Row],[user_id]],Users[user_id],Users[country])</f>
        <v>FR</v>
      </c>
      <c r="F2910" s="5" t="str">
        <f>_xlfn.XLOOKUP(Orders[[#This Row],[country_code]],Countries[country_code],Countries[country_name])</f>
        <v>France</v>
      </c>
      <c r="G2910" s="5">
        <f>_xlfn.XLOOKUP(Orders[[#This Row],[user_id]],Users[user_id],Users[is_referral])</f>
        <v>0</v>
      </c>
    </row>
    <row r="2911" spans="1:7">
      <c r="A2911" s="5">
        <v>2136459</v>
      </c>
      <c r="B2911" s="5">
        <v>2229</v>
      </c>
      <c r="C2911" s="6">
        <v>43191</v>
      </c>
      <c r="D2911" s="5">
        <v>48</v>
      </c>
      <c r="E2911" s="5" t="str">
        <f>_xlfn.XLOOKUP(Orders[[#This Row],[user_id]],Users[user_id],Users[country])</f>
        <v>FR</v>
      </c>
      <c r="F2911" s="5" t="str">
        <f>_xlfn.XLOOKUP(Orders[[#This Row],[country_code]],Countries[country_code],Countries[country_name])</f>
        <v>France</v>
      </c>
      <c r="G2911" s="5">
        <f>_xlfn.XLOOKUP(Orders[[#This Row],[user_id]],Users[user_id],Users[is_referral])</f>
        <v>0</v>
      </c>
    </row>
    <row r="2912" spans="1:7">
      <c r="A2912" s="5">
        <v>2136462</v>
      </c>
      <c r="B2912" s="5">
        <v>19368</v>
      </c>
      <c r="C2912" s="6">
        <v>43191</v>
      </c>
      <c r="D2912" s="5">
        <v>52</v>
      </c>
      <c r="E2912" s="5" t="str">
        <f>_xlfn.XLOOKUP(Orders[[#This Row],[user_id]],Users[user_id],Users[country])</f>
        <v>FR</v>
      </c>
      <c r="F2912" s="5" t="str">
        <f>_xlfn.XLOOKUP(Orders[[#This Row],[country_code]],Countries[country_code],Countries[country_name])</f>
        <v>France</v>
      </c>
      <c r="G2912" s="5">
        <f>_xlfn.XLOOKUP(Orders[[#This Row],[user_id]],Users[user_id],Users[is_referral])</f>
        <v>1</v>
      </c>
    </row>
    <row r="2913" spans="1:7">
      <c r="A2913" s="5">
        <v>2136463</v>
      </c>
      <c r="B2913" s="5">
        <v>18499</v>
      </c>
      <c r="C2913" s="6">
        <v>43191</v>
      </c>
      <c r="D2913" s="5">
        <v>54</v>
      </c>
      <c r="E2913" s="5" t="str">
        <f>_xlfn.XLOOKUP(Orders[[#This Row],[user_id]],Users[user_id],Users[country])</f>
        <v>ES</v>
      </c>
      <c r="F2913" s="5" t="str">
        <f>_xlfn.XLOOKUP(Orders[[#This Row],[country_code]],Countries[country_code],Countries[country_name])</f>
        <v>Spain</v>
      </c>
      <c r="G2913" s="5">
        <f>_xlfn.XLOOKUP(Orders[[#This Row],[user_id]],Users[user_id],Users[is_referral])</f>
        <v>1</v>
      </c>
    </row>
    <row r="2914" spans="1:7">
      <c r="A2914" s="5">
        <v>2136466</v>
      </c>
      <c r="B2914" s="5">
        <v>5740</v>
      </c>
      <c r="C2914" s="6">
        <v>43191</v>
      </c>
      <c r="D2914" s="5">
        <v>70</v>
      </c>
      <c r="E2914" s="5" t="str">
        <f>_xlfn.XLOOKUP(Orders[[#This Row],[user_id]],Users[user_id],Users[country])</f>
        <v>FR</v>
      </c>
      <c r="F2914" s="5" t="str">
        <f>_xlfn.XLOOKUP(Orders[[#This Row],[country_code]],Countries[country_code],Countries[country_name])</f>
        <v>France</v>
      </c>
      <c r="G2914" s="5">
        <f>_xlfn.XLOOKUP(Orders[[#This Row],[user_id]],Users[user_id],Users[is_referral])</f>
        <v>1</v>
      </c>
    </row>
    <row r="2915" spans="1:7">
      <c r="A2915" s="5">
        <v>2136468</v>
      </c>
      <c r="B2915" s="5">
        <v>14015</v>
      </c>
      <c r="C2915" s="6">
        <v>43191</v>
      </c>
      <c r="D2915" s="5">
        <v>71</v>
      </c>
      <c r="E2915" s="5" t="str">
        <f>_xlfn.XLOOKUP(Orders[[#This Row],[user_id]],Users[user_id],Users[country])</f>
        <v>FR</v>
      </c>
      <c r="F2915" s="5" t="str">
        <f>_xlfn.XLOOKUP(Orders[[#This Row],[country_code]],Countries[country_code],Countries[country_name])</f>
        <v>France</v>
      </c>
      <c r="G2915" s="5">
        <f>_xlfn.XLOOKUP(Orders[[#This Row],[user_id]],Users[user_id],Users[is_referral])</f>
        <v>1</v>
      </c>
    </row>
    <row r="2916" spans="1:7">
      <c r="A2916" s="5">
        <v>2136469</v>
      </c>
      <c r="B2916" s="5">
        <v>8991</v>
      </c>
      <c r="C2916" s="6">
        <v>43191</v>
      </c>
      <c r="D2916" s="5">
        <v>21</v>
      </c>
      <c r="E2916" s="5" t="str">
        <f>_xlfn.XLOOKUP(Orders[[#This Row],[user_id]],Users[user_id],Users[country])</f>
        <v>IT</v>
      </c>
      <c r="F2916" s="5" t="str">
        <f>_xlfn.XLOOKUP(Orders[[#This Row],[country_code]],Countries[country_code],Countries[country_name])</f>
        <v>Italy</v>
      </c>
      <c r="G2916" s="5">
        <f>_xlfn.XLOOKUP(Orders[[#This Row],[user_id]],Users[user_id],Users[is_referral])</f>
        <v>0</v>
      </c>
    </row>
    <row r="2917" spans="1:7">
      <c r="A2917" s="5">
        <v>2136472</v>
      </c>
      <c r="B2917" s="5">
        <v>19943</v>
      </c>
      <c r="C2917" s="6">
        <v>43191</v>
      </c>
      <c r="D2917" s="5">
        <v>66</v>
      </c>
      <c r="E2917" s="5" t="str">
        <f>_xlfn.XLOOKUP(Orders[[#This Row],[user_id]],Users[user_id],Users[country])</f>
        <v>ES</v>
      </c>
      <c r="F2917" s="5" t="str">
        <f>_xlfn.XLOOKUP(Orders[[#This Row],[country_code]],Countries[country_code],Countries[country_name])</f>
        <v>Spain</v>
      </c>
      <c r="G2917" s="5">
        <f>_xlfn.XLOOKUP(Orders[[#This Row],[user_id]],Users[user_id],Users[is_referral])</f>
        <v>1</v>
      </c>
    </row>
    <row r="2918" spans="1:7">
      <c r="A2918" s="5">
        <v>2136477</v>
      </c>
      <c r="B2918" s="5">
        <v>9821</v>
      </c>
      <c r="C2918" s="6">
        <v>43191</v>
      </c>
      <c r="D2918" s="5">
        <v>35</v>
      </c>
      <c r="E2918" s="5" t="str">
        <f>_xlfn.XLOOKUP(Orders[[#This Row],[user_id]],Users[user_id],Users[country])</f>
        <v>FR</v>
      </c>
      <c r="F2918" s="5" t="str">
        <f>_xlfn.XLOOKUP(Orders[[#This Row],[country_code]],Countries[country_code],Countries[country_name])</f>
        <v>France</v>
      </c>
      <c r="G2918" s="5">
        <f>_xlfn.XLOOKUP(Orders[[#This Row],[user_id]],Users[user_id],Users[is_referral])</f>
        <v>1</v>
      </c>
    </row>
    <row r="2919" spans="1:7">
      <c r="A2919" s="5">
        <v>2136478</v>
      </c>
      <c r="B2919" s="5">
        <v>13472</v>
      </c>
      <c r="C2919" s="6">
        <v>43191</v>
      </c>
      <c r="D2919" s="5">
        <v>40</v>
      </c>
      <c r="E2919" s="5" t="str">
        <f>_xlfn.XLOOKUP(Orders[[#This Row],[user_id]],Users[user_id],Users[country])</f>
        <v>FR</v>
      </c>
      <c r="F2919" s="5" t="str">
        <f>_xlfn.XLOOKUP(Orders[[#This Row],[country_code]],Countries[country_code],Countries[country_name])</f>
        <v>France</v>
      </c>
      <c r="G2919" s="5">
        <f>_xlfn.XLOOKUP(Orders[[#This Row],[user_id]],Users[user_id],Users[is_referral])</f>
        <v>1</v>
      </c>
    </row>
    <row r="2920" spans="1:7">
      <c r="A2920" s="5">
        <v>2136480</v>
      </c>
      <c r="B2920" s="5">
        <v>17406</v>
      </c>
      <c r="C2920" s="6">
        <v>43191</v>
      </c>
      <c r="D2920" s="5">
        <v>82</v>
      </c>
      <c r="E2920" s="5" t="str">
        <f>_xlfn.XLOOKUP(Orders[[#This Row],[user_id]],Users[user_id],Users[country])</f>
        <v>FR</v>
      </c>
      <c r="F2920" s="5" t="str">
        <f>_xlfn.XLOOKUP(Orders[[#This Row],[country_code]],Countries[country_code],Countries[country_name])</f>
        <v>France</v>
      </c>
      <c r="G2920" s="5">
        <f>_xlfn.XLOOKUP(Orders[[#This Row],[user_id]],Users[user_id],Users[is_referral])</f>
        <v>1</v>
      </c>
    </row>
    <row r="2921" spans="1:7">
      <c r="A2921" s="5">
        <v>2136482</v>
      </c>
      <c r="B2921" s="5">
        <v>11336</v>
      </c>
      <c r="C2921" s="6">
        <v>43191</v>
      </c>
      <c r="D2921" s="5">
        <v>78</v>
      </c>
      <c r="E2921" s="5" t="str">
        <f>_xlfn.XLOOKUP(Orders[[#This Row],[user_id]],Users[user_id],Users[country])</f>
        <v>ES</v>
      </c>
      <c r="F2921" s="5" t="str">
        <f>_xlfn.XLOOKUP(Orders[[#This Row],[country_code]],Countries[country_code],Countries[country_name])</f>
        <v>Spain</v>
      </c>
      <c r="G2921" s="5">
        <f>_xlfn.XLOOKUP(Orders[[#This Row],[user_id]],Users[user_id],Users[is_referral])</f>
        <v>1</v>
      </c>
    </row>
    <row r="2922" spans="1:7">
      <c r="A2922" s="5">
        <v>2136483</v>
      </c>
      <c r="B2922" s="5">
        <v>19619</v>
      </c>
      <c r="C2922" s="6">
        <v>43191</v>
      </c>
      <c r="D2922" s="5">
        <v>57</v>
      </c>
      <c r="E2922" s="5" t="str">
        <f>_xlfn.XLOOKUP(Orders[[#This Row],[user_id]],Users[user_id],Users[country])</f>
        <v>IT</v>
      </c>
      <c r="F2922" s="5" t="str">
        <f>_xlfn.XLOOKUP(Orders[[#This Row],[country_code]],Countries[country_code],Countries[country_name])</f>
        <v>Italy</v>
      </c>
      <c r="G2922" s="5">
        <f>_xlfn.XLOOKUP(Orders[[#This Row],[user_id]],Users[user_id],Users[is_referral])</f>
        <v>1</v>
      </c>
    </row>
    <row r="2923" spans="1:7">
      <c r="A2923" s="5">
        <v>2136485</v>
      </c>
      <c r="B2923" s="5">
        <v>13879</v>
      </c>
      <c r="C2923" s="6">
        <v>43191</v>
      </c>
      <c r="D2923" s="5">
        <v>63</v>
      </c>
      <c r="E2923" s="5" t="str">
        <f>_xlfn.XLOOKUP(Orders[[#This Row],[user_id]],Users[user_id],Users[country])</f>
        <v>DE</v>
      </c>
      <c r="F2923" s="5" t="str">
        <f>_xlfn.XLOOKUP(Orders[[#This Row],[country_code]],Countries[country_code],Countries[country_name])</f>
        <v>Germany</v>
      </c>
      <c r="G2923" s="5">
        <f>_xlfn.XLOOKUP(Orders[[#This Row],[user_id]],Users[user_id],Users[is_referral])</f>
        <v>0</v>
      </c>
    </row>
    <row r="2924" spans="1:7">
      <c r="A2924" s="5">
        <v>2136487</v>
      </c>
      <c r="B2924" s="5">
        <v>13803</v>
      </c>
      <c r="C2924" s="6">
        <v>43191</v>
      </c>
      <c r="D2924" s="5">
        <v>76</v>
      </c>
      <c r="E2924" s="5" t="str">
        <f>_xlfn.XLOOKUP(Orders[[#This Row],[user_id]],Users[user_id],Users[country])</f>
        <v>DE</v>
      </c>
      <c r="F2924" s="5" t="str">
        <f>_xlfn.XLOOKUP(Orders[[#This Row],[country_code]],Countries[country_code],Countries[country_name])</f>
        <v>Germany</v>
      </c>
      <c r="G2924" s="5">
        <f>_xlfn.XLOOKUP(Orders[[#This Row],[user_id]],Users[user_id],Users[is_referral])</f>
        <v>0</v>
      </c>
    </row>
    <row r="2925" spans="1:7">
      <c r="A2925" s="5">
        <v>2136490</v>
      </c>
      <c r="B2925" s="5">
        <v>13060</v>
      </c>
      <c r="C2925" s="6">
        <v>43191</v>
      </c>
      <c r="D2925" s="5">
        <v>12</v>
      </c>
      <c r="E2925" s="5" t="str">
        <f>_xlfn.XLOOKUP(Orders[[#This Row],[user_id]],Users[user_id],Users[country])</f>
        <v>IT</v>
      </c>
      <c r="F2925" s="5" t="str">
        <f>_xlfn.XLOOKUP(Orders[[#This Row],[country_code]],Countries[country_code],Countries[country_name])</f>
        <v>Italy</v>
      </c>
      <c r="G2925" s="5">
        <f>_xlfn.XLOOKUP(Orders[[#This Row],[user_id]],Users[user_id],Users[is_referral])</f>
        <v>1</v>
      </c>
    </row>
    <row r="2926" spans="1:7">
      <c r="A2926" s="5">
        <v>2136491</v>
      </c>
      <c r="B2926" s="5">
        <v>6978</v>
      </c>
      <c r="C2926" s="6">
        <v>43191</v>
      </c>
      <c r="D2926" s="5">
        <v>42</v>
      </c>
      <c r="E2926" s="5" t="str">
        <f>_xlfn.XLOOKUP(Orders[[#This Row],[user_id]],Users[user_id],Users[country])</f>
        <v>FR</v>
      </c>
      <c r="F2926" s="5" t="str">
        <f>_xlfn.XLOOKUP(Orders[[#This Row],[country_code]],Countries[country_code],Countries[country_name])</f>
        <v>France</v>
      </c>
      <c r="G2926" s="5">
        <f>_xlfn.XLOOKUP(Orders[[#This Row],[user_id]],Users[user_id],Users[is_referral])</f>
        <v>1</v>
      </c>
    </row>
    <row r="2927" spans="1:7">
      <c r="A2927" s="5">
        <v>2136492</v>
      </c>
      <c r="B2927" s="5">
        <v>2365</v>
      </c>
      <c r="C2927" s="6">
        <v>43191</v>
      </c>
      <c r="D2927" s="5">
        <v>61</v>
      </c>
      <c r="E2927" s="5" t="str">
        <f>_xlfn.XLOOKUP(Orders[[#This Row],[user_id]],Users[user_id],Users[country])</f>
        <v>IT</v>
      </c>
      <c r="F2927" s="5" t="str">
        <f>_xlfn.XLOOKUP(Orders[[#This Row],[country_code]],Countries[country_code],Countries[country_name])</f>
        <v>Italy</v>
      </c>
      <c r="G2927" s="5">
        <f>_xlfn.XLOOKUP(Orders[[#This Row],[user_id]],Users[user_id],Users[is_referral])</f>
        <v>0</v>
      </c>
    </row>
    <row r="2928" spans="1:7">
      <c r="A2928" s="5">
        <v>2136493</v>
      </c>
      <c r="B2928" s="5">
        <v>7313</v>
      </c>
      <c r="C2928" s="6">
        <v>43191</v>
      </c>
      <c r="D2928" s="5">
        <v>102</v>
      </c>
      <c r="E2928" s="5" t="str">
        <f>_xlfn.XLOOKUP(Orders[[#This Row],[user_id]],Users[user_id],Users[country])</f>
        <v>DE</v>
      </c>
      <c r="F2928" s="5" t="str">
        <f>_xlfn.XLOOKUP(Orders[[#This Row],[country_code]],Countries[country_code],Countries[country_name])</f>
        <v>Germany</v>
      </c>
      <c r="G2928" s="5">
        <f>_xlfn.XLOOKUP(Orders[[#This Row],[user_id]],Users[user_id],Users[is_referral])</f>
        <v>1</v>
      </c>
    </row>
    <row r="2929" spans="1:7">
      <c r="A2929" s="5">
        <v>2136495</v>
      </c>
      <c r="B2929" s="5">
        <v>9550</v>
      </c>
      <c r="C2929" s="6">
        <v>43191</v>
      </c>
      <c r="D2929" s="5">
        <v>84</v>
      </c>
      <c r="E2929" s="5" t="str">
        <f>_xlfn.XLOOKUP(Orders[[#This Row],[user_id]],Users[user_id],Users[country])</f>
        <v>DE</v>
      </c>
      <c r="F2929" s="5" t="str">
        <f>_xlfn.XLOOKUP(Orders[[#This Row],[country_code]],Countries[country_code],Countries[country_name])</f>
        <v>Germany</v>
      </c>
      <c r="G2929" s="5">
        <f>_xlfn.XLOOKUP(Orders[[#This Row],[user_id]],Users[user_id],Users[is_referral])</f>
        <v>1</v>
      </c>
    </row>
    <row r="2930" spans="1:7">
      <c r="A2930" s="5">
        <v>2136499</v>
      </c>
      <c r="B2930" s="5">
        <v>249</v>
      </c>
      <c r="C2930" s="6">
        <v>43191</v>
      </c>
      <c r="D2930" s="5">
        <v>63</v>
      </c>
      <c r="E2930" s="5" t="str">
        <f>_xlfn.XLOOKUP(Orders[[#This Row],[user_id]],Users[user_id],Users[country])</f>
        <v>FR</v>
      </c>
      <c r="F2930" s="5" t="str">
        <f>_xlfn.XLOOKUP(Orders[[#This Row],[country_code]],Countries[country_code],Countries[country_name])</f>
        <v>France</v>
      </c>
      <c r="G2930" s="5">
        <f>_xlfn.XLOOKUP(Orders[[#This Row],[user_id]],Users[user_id],Users[is_referral])</f>
        <v>0</v>
      </c>
    </row>
    <row r="2931" spans="1:7">
      <c r="A2931" s="5">
        <v>2136502</v>
      </c>
      <c r="B2931" s="5">
        <v>5866</v>
      </c>
      <c r="C2931" s="6">
        <v>43191</v>
      </c>
      <c r="D2931" s="5">
        <v>37</v>
      </c>
      <c r="E2931" s="5" t="str">
        <f>_xlfn.XLOOKUP(Orders[[#This Row],[user_id]],Users[user_id],Users[country])</f>
        <v>ES</v>
      </c>
      <c r="F2931" s="5" t="str">
        <f>_xlfn.XLOOKUP(Orders[[#This Row],[country_code]],Countries[country_code],Countries[country_name])</f>
        <v>Spain</v>
      </c>
      <c r="G2931" s="5">
        <f>_xlfn.XLOOKUP(Orders[[#This Row],[user_id]],Users[user_id],Users[is_referral])</f>
        <v>1</v>
      </c>
    </row>
    <row r="2932" spans="1:7">
      <c r="A2932" s="5">
        <v>2136503</v>
      </c>
      <c r="B2932" s="5">
        <v>463</v>
      </c>
      <c r="C2932" s="6">
        <v>43191</v>
      </c>
      <c r="D2932" s="5">
        <v>73</v>
      </c>
      <c r="E2932" s="5" t="str">
        <f>_xlfn.XLOOKUP(Orders[[#This Row],[user_id]],Users[user_id],Users[country])</f>
        <v>FR</v>
      </c>
      <c r="F2932" s="5" t="str">
        <f>_xlfn.XLOOKUP(Orders[[#This Row],[country_code]],Countries[country_code],Countries[country_name])</f>
        <v>France</v>
      </c>
      <c r="G2932" s="5">
        <f>_xlfn.XLOOKUP(Orders[[#This Row],[user_id]],Users[user_id],Users[is_referral])</f>
        <v>0</v>
      </c>
    </row>
    <row r="2933" spans="1:7">
      <c r="A2933" s="5">
        <v>2136504</v>
      </c>
      <c r="B2933" s="5">
        <v>8495</v>
      </c>
      <c r="C2933" s="6">
        <v>43191</v>
      </c>
      <c r="D2933" s="5">
        <v>19</v>
      </c>
      <c r="E2933" s="5" t="str">
        <f>_xlfn.XLOOKUP(Orders[[#This Row],[user_id]],Users[user_id],Users[country])</f>
        <v>FR</v>
      </c>
      <c r="F2933" s="5" t="str">
        <f>_xlfn.XLOOKUP(Orders[[#This Row],[country_code]],Countries[country_code],Countries[country_name])</f>
        <v>France</v>
      </c>
      <c r="G2933" s="5">
        <f>_xlfn.XLOOKUP(Orders[[#This Row],[user_id]],Users[user_id],Users[is_referral])</f>
        <v>1</v>
      </c>
    </row>
    <row r="2934" spans="1:7">
      <c r="A2934" s="5">
        <v>2136505</v>
      </c>
      <c r="B2934" s="5">
        <v>1505</v>
      </c>
      <c r="C2934" s="6">
        <v>43191</v>
      </c>
      <c r="D2934" s="5">
        <v>37</v>
      </c>
      <c r="E2934" s="5" t="str">
        <f>_xlfn.XLOOKUP(Orders[[#This Row],[user_id]],Users[user_id],Users[country])</f>
        <v>DE</v>
      </c>
      <c r="F2934" s="5" t="str">
        <f>_xlfn.XLOOKUP(Orders[[#This Row],[country_code]],Countries[country_code],Countries[country_name])</f>
        <v>Germany</v>
      </c>
      <c r="G2934" s="5">
        <f>_xlfn.XLOOKUP(Orders[[#This Row],[user_id]],Users[user_id],Users[is_referral])</f>
        <v>0</v>
      </c>
    </row>
    <row r="2935" spans="1:7">
      <c r="A2935" s="5">
        <v>2136508</v>
      </c>
      <c r="B2935" s="5">
        <v>1370</v>
      </c>
      <c r="C2935" s="6">
        <v>43191</v>
      </c>
      <c r="D2935" s="5">
        <v>32</v>
      </c>
      <c r="E2935" s="5" t="str">
        <f>_xlfn.XLOOKUP(Orders[[#This Row],[user_id]],Users[user_id],Users[country])</f>
        <v>IT</v>
      </c>
      <c r="F2935" s="5" t="str">
        <f>_xlfn.XLOOKUP(Orders[[#This Row],[country_code]],Countries[country_code],Countries[country_name])</f>
        <v>Italy</v>
      </c>
      <c r="G2935" s="5">
        <f>_xlfn.XLOOKUP(Orders[[#This Row],[user_id]],Users[user_id],Users[is_referral])</f>
        <v>0</v>
      </c>
    </row>
    <row r="2936" spans="1:7">
      <c r="A2936" s="5">
        <v>2136510</v>
      </c>
      <c r="B2936" s="5">
        <v>11937</v>
      </c>
      <c r="C2936" s="6">
        <v>43191</v>
      </c>
      <c r="D2936" s="5">
        <v>56</v>
      </c>
      <c r="E2936" s="5" t="str">
        <f>_xlfn.XLOOKUP(Orders[[#This Row],[user_id]],Users[user_id],Users[country])</f>
        <v>FR</v>
      </c>
      <c r="F2936" s="5" t="str">
        <f>_xlfn.XLOOKUP(Orders[[#This Row],[country_code]],Countries[country_code],Countries[country_name])</f>
        <v>France</v>
      </c>
      <c r="G2936" s="5">
        <f>_xlfn.XLOOKUP(Orders[[#This Row],[user_id]],Users[user_id],Users[is_referral])</f>
        <v>1</v>
      </c>
    </row>
    <row r="2937" spans="1:7">
      <c r="A2937" s="5">
        <v>2136511</v>
      </c>
      <c r="B2937" s="5">
        <v>9567</v>
      </c>
      <c r="C2937" s="6">
        <v>43191</v>
      </c>
      <c r="D2937" s="5">
        <v>63</v>
      </c>
      <c r="E2937" s="5" t="str">
        <f>_xlfn.XLOOKUP(Orders[[#This Row],[user_id]],Users[user_id],Users[country])</f>
        <v>FR</v>
      </c>
      <c r="F2937" s="5" t="str">
        <f>_xlfn.XLOOKUP(Orders[[#This Row],[country_code]],Countries[country_code],Countries[country_name])</f>
        <v>France</v>
      </c>
      <c r="G2937" s="5">
        <f>_xlfn.XLOOKUP(Orders[[#This Row],[user_id]],Users[user_id],Users[is_referral])</f>
        <v>0</v>
      </c>
    </row>
    <row r="2938" spans="1:7">
      <c r="A2938" s="5">
        <v>2136513</v>
      </c>
      <c r="B2938" s="5">
        <v>11258</v>
      </c>
      <c r="C2938" s="6">
        <v>43191</v>
      </c>
      <c r="D2938" s="5">
        <v>61</v>
      </c>
      <c r="E2938" s="5" t="str">
        <f>_xlfn.XLOOKUP(Orders[[#This Row],[user_id]],Users[user_id],Users[country])</f>
        <v>IT</v>
      </c>
      <c r="F2938" s="5" t="str">
        <f>_xlfn.XLOOKUP(Orders[[#This Row],[country_code]],Countries[country_code],Countries[country_name])</f>
        <v>Italy</v>
      </c>
      <c r="G2938" s="5">
        <f>_xlfn.XLOOKUP(Orders[[#This Row],[user_id]],Users[user_id],Users[is_referral])</f>
        <v>1</v>
      </c>
    </row>
    <row r="2939" spans="1:7">
      <c r="A2939" s="5">
        <v>2136514</v>
      </c>
      <c r="B2939" s="5">
        <v>6899</v>
      </c>
      <c r="C2939" s="6">
        <v>43191</v>
      </c>
      <c r="D2939" s="5">
        <v>52</v>
      </c>
      <c r="E2939" s="5" t="str">
        <f>_xlfn.XLOOKUP(Orders[[#This Row],[user_id]],Users[user_id],Users[country])</f>
        <v>ES</v>
      </c>
      <c r="F2939" s="5" t="str">
        <f>_xlfn.XLOOKUP(Orders[[#This Row],[country_code]],Countries[country_code],Countries[country_name])</f>
        <v>Spain</v>
      </c>
      <c r="G2939" s="5">
        <f>_xlfn.XLOOKUP(Orders[[#This Row],[user_id]],Users[user_id],Users[is_referral])</f>
        <v>0</v>
      </c>
    </row>
    <row r="2940" spans="1:7">
      <c r="A2940" s="5">
        <v>2136515</v>
      </c>
      <c r="B2940" s="5">
        <v>5470</v>
      </c>
      <c r="C2940" s="6">
        <v>43191</v>
      </c>
      <c r="D2940" s="5">
        <v>41</v>
      </c>
      <c r="E2940" s="5" t="str">
        <f>_xlfn.XLOOKUP(Orders[[#This Row],[user_id]],Users[user_id],Users[country])</f>
        <v>FR</v>
      </c>
      <c r="F2940" s="5" t="str">
        <f>_xlfn.XLOOKUP(Orders[[#This Row],[country_code]],Countries[country_code],Countries[country_name])</f>
        <v>France</v>
      </c>
      <c r="G2940" s="5">
        <f>_xlfn.XLOOKUP(Orders[[#This Row],[user_id]],Users[user_id],Users[is_referral])</f>
        <v>1</v>
      </c>
    </row>
    <row r="2941" spans="1:7">
      <c r="A2941" s="5">
        <v>2136517</v>
      </c>
      <c r="B2941" s="5">
        <v>4639</v>
      </c>
      <c r="C2941" s="6">
        <v>43191</v>
      </c>
      <c r="D2941" s="5">
        <v>34</v>
      </c>
      <c r="E2941" s="5" t="str">
        <f>_xlfn.XLOOKUP(Orders[[#This Row],[user_id]],Users[user_id],Users[country])</f>
        <v>FR</v>
      </c>
      <c r="F2941" s="5" t="str">
        <f>_xlfn.XLOOKUP(Orders[[#This Row],[country_code]],Countries[country_code],Countries[country_name])</f>
        <v>France</v>
      </c>
      <c r="G2941" s="5">
        <f>_xlfn.XLOOKUP(Orders[[#This Row],[user_id]],Users[user_id],Users[is_referral])</f>
        <v>0</v>
      </c>
    </row>
    <row r="2942" spans="1:7">
      <c r="A2942" s="5">
        <v>2136519</v>
      </c>
      <c r="B2942" s="5">
        <v>13216</v>
      </c>
      <c r="C2942" s="6">
        <v>43191</v>
      </c>
      <c r="D2942" s="5">
        <v>25</v>
      </c>
      <c r="E2942" s="5" t="str">
        <f>_xlfn.XLOOKUP(Orders[[#This Row],[user_id]],Users[user_id],Users[country])</f>
        <v>DE</v>
      </c>
      <c r="F2942" s="5" t="str">
        <f>_xlfn.XLOOKUP(Orders[[#This Row],[country_code]],Countries[country_code],Countries[country_name])</f>
        <v>Germany</v>
      </c>
      <c r="G2942" s="5">
        <f>_xlfn.XLOOKUP(Orders[[#This Row],[user_id]],Users[user_id],Users[is_referral])</f>
        <v>1</v>
      </c>
    </row>
    <row r="2943" spans="1:7">
      <c r="A2943" s="5">
        <v>2136520</v>
      </c>
      <c r="B2943" s="5">
        <v>14761</v>
      </c>
      <c r="C2943" s="6">
        <v>43191</v>
      </c>
      <c r="D2943" s="5">
        <v>50</v>
      </c>
      <c r="E2943" s="5" t="str">
        <f>_xlfn.XLOOKUP(Orders[[#This Row],[user_id]],Users[user_id],Users[country])</f>
        <v>FR</v>
      </c>
      <c r="F2943" s="5" t="str">
        <f>_xlfn.XLOOKUP(Orders[[#This Row],[country_code]],Countries[country_code],Countries[country_name])</f>
        <v>France</v>
      </c>
      <c r="G2943" s="5">
        <f>_xlfn.XLOOKUP(Orders[[#This Row],[user_id]],Users[user_id],Users[is_referral])</f>
        <v>1</v>
      </c>
    </row>
    <row r="2944" spans="1:7">
      <c r="A2944" s="5">
        <v>2136522</v>
      </c>
      <c r="B2944" s="5">
        <v>6059</v>
      </c>
      <c r="C2944" s="6">
        <v>43191</v>
      </c>
      <c r="D2944" s="5">
        <v>32</v>
      </c>
      <c r="E2944" s="5" t="str">
        <f>_xlfn.XLOOKUP(Orders[[#This Row],[user_id]],Users[user_id],Users[country])</f>
        <v>ES</v>
      </c>
      <c r="F2944" s="5" t="str">
        <f>_xlfn.XLOOKUP(Orders[[#This Row],[country_code]],Countries[country_code],Countries[country_name])</f>
        <v>Spain</v>
      </c>
      <c r="G2944" s="5">
        <f>_xlfn.XLOOKUP(Orders[[#This Row],[user_id]],Users[user_id],Users[is_referral])</f>
        <v>1</v>
      </c>
    </row>
    <row r="2945" spans="1:7">
      <c r="A2945" s="5">
        <v>2136523</v>
      </c>
      <c r="B2945" s="5">
        <v>11963</v>
      </c>
      <c r="C2945" s="6">
        <v>43191</v>
      </c>
      <c r="D2945" s="5">
        <v>65</v>
      </c>
      <c r="E2945" s="5" t="str">
        <f>_xlfn.XLOOKUP(Orders[[#This Row],[user_id]],Users[user_id],Users[country])</f>
        <v>DE</v>
      </c>
      <c r="F2945" s="5" t="str">
        <f>_xlfn.XLOOKUP(Orders[[#This Row],[country_code]],Countries[country_code],Countries[country_name])</f>
        <v>Germany</v>
      </c>
      <c r="G2945" s="5">
        <f>_xlfn.XLOOKUP(Orders[[#This Row],[user_id]],Users[user_id],Users[is_referral])</f>
        <v>1</v>
      </c>
    </row>
    <row r="2946" spans="1:7">
      <c r="A2946" s="5">
        <v>2136524</v>
      </c>
      <c r="B2946" s="5">
        <v>11146</v>
      </c>
      <c r="C2946" s="6">
        <v>43191</v>
      </c>
      <c r="D2946" s="5">
        <v>61</v>
      </c>
      <c r="E2946" s="5" t="str">
        <f>_xlfn.XLOOKUP(Orders[[#This Row],[user_id]],Users[user_id],Users[country])</f>
        <v>ES</v>
      </c>
      <c r="F2946" s="5" t="str">
        <f>_xlfn.XLOOKUP(Orders[[#This Row],[country_code]],Countries[country_code],Countries[country_name])</f>
        <v>Spain</v>
      </c>
      <c r="G2946" s="5">
        <f>_xlfn.XLOOKUP(Orders[[#This Row],[user_id]],Users[user_id],Users[is_referral])</f>
        <v>1</v>
      </c>
    </row>
    <row r="2947" spans="1:7">
      <c r="A2947" s="5">
        <v>2136528</v>
      </c>
      <c r="B2947" s="5">
        <v>3768</v>
      </c>
      <c r="C2947" s="6">
        <v>43191</v>
      </c>
      <c r="D2947" s="5">
        <v>27</v>
      </c>
      <c r="E2947" s="5" t="str">
        <f>_xlfn.XLOOKUP(Orders[[#This Row],[user_id]],Users[user_id],Users[country])</f>
        <v>ES</v>
      </c>
      <c r="F2947" s="5" t="str">
        <f>_xlfn.XLOOKUP(Orders[[#This Row],[country_code]],Countries[country_code],Countries[country_name])</f>
        <v>Spain</v>
      </c>
      <c r="G2947" s="5">
        <f>_xlfn.XLOOKUP(Orders[[#This Row],[user_id]],Users[user_id],Users[is_referral])</f>
        <v>0</v>
      </c>
    </row>
    <row r="2948" spans="1:7">
      <c r="A2948" s="5">
        <v>2136531</v>
      </c>
      <c r="B2948" s="5">
        <v>9047</v>
      </c>
      <c r="C2948" s="6">
        <v>43191</v>
      </c>
      <c r="D2948" s="5">
        <v>51</v>
      </c>
      <c r="E2948" s="5" t="str">
        <f>_xlfn.XLOOKUP(Orders[[#This Row],[user_id]],Users[user_id],Users[country])</f>
        <v>FR</v>
      </c>
      <c r="F2948" s="5" t="str">
        <f>_xlfn.XLOOKUP(Orders[[#This Row],[country_code]],Countries[country_code],Countries[country_name])</f>
        <v>France</v>
      </c>
      <c r="G2948" s="5">
        <f>_xlfn.XLOOKUP(Orders[[#This Row],[user_id]],Users[user_id],Users[is_referral])</f>
        <v>1</v>
      </c>
    </row>
    <row r="2949" spans="1:7">
      <c r="A2949" s="5">
        <v>2136534</v>
      </c>
      <c r="B2949" s="5">
        <v>18427</v>
      </c>
      <c r="C2949" s="6">
        <v>43191</v>
      </c>
      <c r="D2949" s="5">
        <v>64</v>
      </c>
      <c r="E2949" s="5" t="str">
        <f>_xlfn.XLOOKUP(Orders[[#This Row],[user_id]],Users[user_id],Users[country])</f>
        <v>DE</v>
      </c>
      <c r="F2949" s="5" t="str">
        <f>_xlfn.XLOOKUP(Orders[[#This Row],[country_code]],Countries[country_code],Countries[country_name])</f>
        <v>Germany</v>
      </c>
      <c r="G2949" s="5">
        <f>_xlfn.XLOOKUP(Orders[[#This Row],[user_id]],Users[user_id],Users[is_referral])</f>
        <v>1</v>
      </c>
    </row>
    <row r="2950" spans="1:7">
      <c r="A2950" s="5">
        <v>2136535</v>
      </c>
      <c r="B2950" s="5">
        <v>17785</v>
      </c>
      <c r="C2950" s="6">
        <v>43191</v>
      </c>
      <c r="D2950" s="5">
        <v>20</v>
      </c>
      <c r="E2950" s="5" t="str">
        <f>_xlfn.XLOOKUP(Orders[[#This Row],[user_id]],Users[user_id],Users[country])</f>
        <v>FR</v>
      </c>
      <c r="F2950" s="5" t="str">
        <f>_xlfn.XLOOKUP(Orders[[#This Row],[country_code]],Countries[country_code],Countries[country_name])</f>
        <v>France</v>
      </c>
      <c r="G2950" s="5">
        <f>_xlfn.XLOOKUP(Orders[[#This Row],[user_id]],Users[user_id],Users[is_referral])</f>
        <v>1</v>
      </c>
    </row>
    <row r="2951" spans="1:7">
      <c r="A2951" s="5">
        <v>2136536</v>
      </c>
      <c r="B2951" s="5">
        <v>5078</v>
      </c>
      <c r="C2951" s="6">
        <v>43191</v>
      </c>
      <c r="D2951" s="5">
        <v>81</v>
      </c>
      <c r="E2951" s="5" t="str">
        <f>_xlfn.XLOOKUP(Orders[[#This Row],[user_id]],Users[user_id],Users[country])</f>
        <v>IT</v>
      </c>
      <c r="F2951" s="5" t="str">
        <f>_xlfn.XLOOKUP(Orders[[#This Row],[country_code]],Countries[country_code],Countries[country_name])</f>
        <v>Italy</v>
      </c>
      <c r="G2951" s="5">
        <f>_xlfn.XLOOKUP(Orders[[#This Row],[user_id]],Users[user_id],Users[is_referral])</f>
        <v>1</v>
      </c>
    </row>
    <row r="2952" spans="1:7">
      <c r="A2952" s="5">
        <v>2136537</v>
      </c>
      <c r="B2952" s="5">
        <v>16908</v>
      </c>
      <c r="C2952" s="6">
        <v>43191</v>
      </c>
      <c r="D2952" s="5">
        <v>44</v>
      </c>
      <c r="E2952" s="5" t="str">
        <f>_xlfn.XLOOKUP(Orders[[#This Row],[user_id]],Users[user_id],Users[country])</f>
        <v>FR</v>
      </c>
      <c r="F2952" s="5" t="str">
        <f>_xlfn.XLOOKUP(Orders[[#This Row],[country_code]],Countries[country_code],Countries[country_name])</f>
        <v>France</v>
      </c>
      <c r="G2952" s="5">
        <f>_xlfn.XLOOKUP(Orders[[#This Row],[user_id]],Users[user_id],Users[is_referral])</f>
        <v>1</v>
      </c>
    </row>
    <row r="2953" spans="1:7">
      <c r="A2953" s="5">
        <v>2136538</v>
      </c>
      <c r="B2953" s="5">
        <v>6162</v>
      </c>
      <c r="C2953" s="6">
        <v>43191</v>
      </c>
      <c r="D2953" s="5">
        <v>81</v>
      </c>
      <c r="E2953" s="5" t="str">
        <f>_xlfn.XLOOKUP(Orders[[#This Row],[user_id]],Users[user_id],Users[country])</f>
        <v>FR</v>
      </c>
      <c r="F2953" s="5" t="str">
        <f>_xlfn.XLOOKUP(Orders[[#This Row],[country_code]],Countries[country_code],Countries[country_name])</f>
        <v>France</v>
      </c>
      <c r="G2953" s="5">
        <f>_xlfn.XLOOKUP(Orders[[#This Row],[user_id]],Users[user_id],Users[is_referral])</f>
        <v>1</v>
      </c>
    </row>
    <row r="2954" spans="1:7">
      <c r="A2954" s="5">
        <v>2136539</v>
      </c>
      <c r="B2954" s="5">
        <v>16219</v>
      </c>
      <c r="C2954" s="6">
        <v>43191</v>
      </c>
      <c r="D2954" s="5">
        <v>55</v>
      </c>
      <c r="E2954" s="5" t="str">
        <f>_xlfn.XLOOKUP(Orders[[#This Row],[user_id]],Users[user_id],Users[country])</f>
        <v>DE</v>
      </c>
      <c r="F2954" s="5" t="str">
        <f>_xlfn.XLOOKUP(Orders[[#This Row],[country_code]],Countries[country_code],Countries[country_name])</f>
        <v>Germany</v>
      </c>
      <c r="G2954" s="5">
        <f>_xlfn.XLOOKUP(Orders[[#This Row],[user_id]],Users[user_id],Users[is_referral])</f>
        <v>1</v>
      </c>
    </row>
    <row r="2955" spans="1:7">
      <c r="A2955" s="5">
        <v>2136543</v>
      </c>
      <c r="B2955" s="5">
        <v>2509</v>
      </c>
      <c r="C2955" s="6">
        <v>43191</v>
      </c>
      <c r="D2955" s="5">
        <v>16</v>
      </c>
      <c r="E2955" s="5" t="str">
        <f>_xlfn.XLOOKUP(Orders[[#This Row],[user_id]],Users[user_id],Users[country])</f>
        <v>FR</v>
      </c>
      <c r="F2955" s="5" t="str">
        <f>_xlfn.XLOOKUP(Orders[[#This Row],[country_code]],Countries[country_code],Countries[country_name])</f>
        <v>France</v>
      </c>
      <c r="G2955" s="5">
        <f>_xlfn.XLOOKUP(Orders[[#This Row],[user_id]],Users[user_id],Users[is_referral])</f>
        <v>0</v>
      </c>
    </row>
    <row r="2956" spans="1:7">
      <c r="A2956" s="5">
        <v>2136544</v>
      </c>
      <c r="B2956" s="5">
        <v>6663</v>
      </c>
      <c r="C2956" s="6">
        <v>43191</v>
      </c>
      <c r="D2956" s="5">
        <v>34</v>
      </c>
      <c r="E2956" s="5" t="str">
        <f>_xlfn.XLOOKUP(Orders[[#This Row],[user_id]],Users[user_id],Users[country])</f>
        <v>IT</v>
      </c>
      <c r="F2956" s="5" t="str">
        <f>_xlfn.XLOOKUP(Orders[[#This Row],[country_code]],Countries[country_code],Countries[country_name])</f>
        <v>Italy</v>
      </c>
      <c r="G2956" s="5">
        <f>_xlfn.XLOOKUP(Orders[[#This Row],[user_id]],Users[user_id],Users[is_referral])</f>
        <v>1</v>
      </c>
    </row>
    <row r="2957" spans="1:7">
      <c r="A2957" s="5">
        <v>2136546</v>
      </c>
      <c r="B2957" s="5">
        <v>10426</v>
      </c>
      <c r="C2957" s="6">
        <v>43191</v>
      </c>
      <c r="D2957" s="5">
        <v>45</v>
      </c>
      <c r="E2957" s="5" t="str">
        <f>_xlfn.XLOOKUP(Orders[[#This Row],[user_id]],Users[user_id],Users[country])</f>
        <v>IT</v>
      </c>
      <c r="F2957" s="5" t="str">
        <f>_xlfn.XLOOKUP(Orders[[#This Row],[country_code]],Countries[country_code],Countries[country_name])</f>
        <v>Italy</v>
      </c>
      <c r="G2957" s="5">
        <f>_xlfn.XLOOKUP(Orders[[#This Row],[user_id]],Users[user_id],Users[is_referral])</f>
        <v>1</v>
      </c>
    </row>
    <row r="2958" spans="1:7">
      <c r="A2958" s="5">
        <v>2136551</v>
      </c>
      <c r="B2958" s="5">
        <v>14253</v>
      </c>
      <c r="C2958" s="6">
        <v>43191</v>
      </c>
      <c r="D2958" s="5">
        <v>11</v>
      </c>
      <c r="E2958" s="5" t="str">
        <f>_xlfn.XLOOKUP(Orders[[#This Row],[user_id]],Users[user_id],Users[country])</f>
        <v>DE</v>
      </c>
      <c r="F2958" s="5" t="str">
        <f>_xlfn.XLOOKUP(Orders[[#This Row],[country_code]],Countries[country_code],Countries[country_name])</f>
        <v>Germany</v>
      </c>
      <c r="G2958" s="5">
        <f>_xlfn.XLOOKUP(Orders[[#This Row],[user_id]],Users[user_id],Users[is_referral])</f>
        <v>1</v>
      </c>
    </row>
    <row r="2959" spans="1:7">
      <c r="A2959" s="5">
        <v>2136552</v>
      </c>
      <c r="B2959" s="5">
        <v>12010</v>
      </c>
      <c r="C2959" s="6">
        <v>43191</v>
      </c>
      <c r="D2959" s="5">
        <v>100</v>
      </c>
      <c r="E2959" s="5" t="str">
        <f>_xlfn.XLOOKUP(Orders[[#This Row],[user_id]],Users[user_id],Users[country])</f>
        <v>ES</v>
      </c>
      <c r="F2959" s="5" t="str">
        <f>_xlfn.XLOOKUP(Orders[[#This Row],[country_code]],Countries[country_code],Countries[country_name])</f>
        <v>Spain</v>
      </c>
      <c r="G2959" s="5">
        <f>_xlfn.XLOOKUP(Orders[[#This Row],[user_id]],Users[user_id],Users[is_referral])</f>
        <v>1</v>
      </c>
    </row>
    <row r="2960" spans="1:7">
      <c r="A2960" s="5">
        <v>2136555</v>
      </c>
      <c r="B2960" s="5">
        <v>2350</v>
      </c>
      <c r="C2960" s="6">
        <v>43191</v>
      </c>
      <c r="D2960" s="5">
        <v>14</v>
      </c>
      <c r="E2960" s="5" t="str">
        <f>_xlfn.XLOOKUP(Orders[[#This Row],[user_id]],Users[user_id],Users[country])</f>
        <v>FR</v>
      </c>
      <c r="F2960" s="5" t="str">
        <f>_xlfn.XLOOKUP(Orders[[#This Row],[country_code]],Countries[country_code],Countries[country_name])</f>
        <v>France</v>
      </c>
      <c r="G2960" s="5">
        <f>_xlfn.XLOOKUP(Orders[[#This Row],[user_id]],Users[user_id],Users[is_referral])</f>
        <v>0</v>
      </c>
    </row>
    <row r="2961" spans="1:7">
      <c r="A2961" s="5">
        <v>2136556</v>
      </c>
      <c r="B2961" s="5">
        <v>13579</v>
      </c>
      <c r="C2961" s="6">
        <v>43191</v>
      </c>
      <c r="D2961" s="5">
        <v>43</v>
      </c>
      <c r="E2961" s="5" t="str">
        <f>_xlfn.XLOOKUP(Orders[[#This Row],[user_id]],Users[user_id],Users[country])</f>
        <v>FR</v>
      </c>
      <c r="F2961" s="5" t="str">
        <f>_xlfn.XLOOKUP(Orders[[#This Row],[country_code]],Countries[country_code],Countries[country_name])</f>
        <v>France</v>
      </c>
      <c r="G2961" s="5">
        <f>_xlfn.XLOOKUP(Orders[[#This Row],[user_id]],Users[user_id],Users[is_referral])</f>
        <v>1</v>
      </c>
    </row>
    <row r="2962" spans="1:7">
      <c r="A2962" s="5">
        <v>2136557</v>
      </c>
      <c r="B2962" s="5">
        <v>12599</v>
      </c>
      <c r="C2962" s="6">
        <v>43191</v>
      </c>
      <c r="D2962" s="5">
        <v>25</v>
      </c>
      <c r="E2962" s="5" t="str">
        <f>_xlfn.XLOOKUP(Orders[[#This Row],[user_id]],Users[user_id],Users[country])</f>
        <v>IT</v>
      </c>
      <c r="F2962" s="5" t="str">
        <f>_xlfn.XLOOKUP(Orders[[#This Row],[country_code]],Countries[country_code],Countries[country_name])</f>
        <v>Italy</v>
      </c>
      <c r="G2962" s="5">
        <f>_xlfn.XLOOKUP(Orders[[#This Row],[user_id]],Users[user_id],Users[is_referral])</f>
        <v>1</v>
      </c>
    </row>
    <row r="2963" spans="1:7">
      <c r="A2963" s="5">
        <v>2136559</v>
      </c>
      <c r="B2963" s="5">
        <v>19593</v>
      </c>
      <c r="C2963" s="6">
        <v>43191</v>
      </c>
      <c r="D2963" s="5">
        <v>42</v>
      </c>
      <c r="E2963" s="5" t="str">
        <f>_xlfn.XLOOKUP(Orders[[#This Row],[user_id]],Users[user_id],Users[country])</f>
        <v>IT</v>
      </c>
      <c r="F2963" s="5" t="str">
        <f>_xlfn.XLOOKUP(Orders[[#This Row],[country_code]],Countries[country_code],Countries[country_name])</f>
        <v>Italy</v>
      </c>
      <c r="G2963" s="5">
        <f>_xlfn.XLOOKUP(Orders[[#This Row],[user_id]],Users[user_id],Users[is_referral])</f>
        <v>0</v>
      </c>
    </row>
    <row r="2964" spans="1:7">
      <c r="A2964" s="5">
        <v>2136560</v>
      </c>
      <c r="B2964" s="5">
        <v>17848</v>
      </c>
      <c r="C2964" s="6">
        <v>43191</v>
      </c>
      <c r="D2964" s="5">
        <v>45</v>
      </c>
      <c r="E2964" s="5" t="str">
        <f>_xlfn.XLOOKUP(Orders[[#This Row],[user_id]],Users[user_id],Users[country])</f>
        <v>IT</v>
      </c>
      <c r="F2964" s="5" t="str">
        <f>_xlfn.XLOOKUP(Orders[[#This Row],[country_code]],Countries[country_code],Countries[country_name])</f>
        <v>Italy</v>
      </c>
      <c r="G2964" s="5">
        <f>_xlfn.XLOOKUP(Orders[[#This Row],[user_id]],Users[user_id],Users[is_referral])</f>
        <v>1</v>
      </c>
    </row>
    <row r="2965" spans="1:7">
      <c r="A2965" s="5">
        <v>2136562</v>
      </c>
      <c r="B2965" s="5">
        <v>15045</v>
      </c>
      <c r="C2965" s="6">
        <v>43191</v>
      </c>
      <c r="D2965" s="5">
        <v>46</v>
      </c>
      <c r="E2965" s="5" t="str">
        <f>_xlfn.XLOOKUP(Orders[[#This Row],[user_id]],Users[user_id],Users[country])</f>
        <v>IT</v>
      </c>
      <c r="F2965" s="5" t="str">
        <f>_xlfn.XLOOKUP(Orders[[#This Row],[country_code]],Countries[country_code],Countries[country_name])</f>
        <v>Italy</v>
      </c>
      <c r="G2965" s="5">
        <f>_xlfn.XLOOKUP(Orders[[#This Row],[user_id]],Users[user_id],Users[is_referral])</f>
        <v>1</v>
      </c>
    </row>
    <row r="2966" spans="1:7">
      <c r="A2966" s="5">
        <v>2136563</v>
      </c>
      <c r="B2966" s="5">
        <v>13075</v>
      </c>
      <c r="C2966" s="6">
        <v>43191</v>
      </c>
      <c r="D2966" s="5">
        <v>35</v>
      </c>
      <c r="E2966" s="5" t="str">
        <f>_xlfn.XLOOKUP(Orders[[#This Row],[user_id]],Users[user_id],Users[country])</f>
        <v>IT</v>
      </c>
      <c r="F2966" s="5" t="str">
        <f>_xlfn.XLOOKUP(Orders[[#This Row],[country_code]],Countries[country_code],Countries[country_name])</f>
        <v>Italy</v>
      </c>
      <c r="G2966" s="5">
        <f>_xlfn.XLOOKUP(Orders[[#This Row],[user_id]],Users[user_id],Users[is_referral])</f>
        <v>1</v>
      </c>
    </row>
    <row r="2967" spans="1:7">
      <c r="A2967" s="5">
        <v>2136565</v>
      </c>
      <c r="B2967" s="5">
        <v>11023</v>
      </c>
      <c r="C2967" s="6">
        <v>43191</v>
      </c>
      <c r="D2967" s="5">
        <v>46</v>
      </c>
      <c r="E2967" s="5" t="str">
        <f>_xlfn.XLOOKUP(Orders[[#This Row],[user_id]],Users[user_id],Users[country])</f>
        <v>IT</v>
      </c>
      <c r="F2967" s="5" t="str">
        <f>_xlfn.XLOOKUP(Orders[[#This Row],[country_code]],Countries[country_code],Countries[country_name])</f>
        <v>Italy</v>
      </c>
      <c r="G2967" s="5">
        <f>_xlfn.XLOOKUP(Orders[[#This Row],[user_id]],Users[user_id],Users[is_referral])</f>
        <v>1</v>
      </c>
    </row>
    <row r="2968" spans="1:7">
      <c r="A2968" s="5">
        <v>2136567</v>
      </c>
      <c r="B2968" s="5">
        <v>11317</v>
      </c>
      <c r="C2968" s="6">
        <v>43191</v>
      </c>
      <c r="D2968" s="5">
        <v>46</v>
      </c>
      <c r="E2968" s="5" t="str">
        <f>_xlfn.XLOOKUP(Orders[[#This Row],[user_id]],Users[user_id],Users[country])</f>
        <v>DE</v>
      </c>
      <c r="F2968" s="5" t="str">
        <f>_xlfn.XLOOKUP(Orders[[#This Row],[country_code]],Countries[country_code],Countries[country_name])</f>
        <v>Germany</v>
      </c>
      <c r="G2968" s="5">
        <f>_xlfn.XLOOKUP(Orders[[#This Row],[user_id]],Users[user_id],Users[is_referral])</f>
        <v>1</v>
      </c>
    </row>
    <row r="2969" spans="1:7">
      <c r="A2969" s="5">
        <v>2136568</v>
      </c>
      <c r="B2969" s="5">
        <v>18802</v>
      </c>
      <c r="C2969" s="6">
        <v>43191</v>
      </c>
      <c r="D2969" s="5">
        <v>35</v>
      </c>
      <c r="E2969" s="5" t="str">
        <f>_xlfn.XLOOKUP(Orders[[#This Row],[user_id]],Users[user_id],Users[country])</f>
        <v>ES</v>
      </c>
      <c r="F2969" s="5" t="str">
        <f>_xlfn.XLOOKUP(Orders[[#This Row],[country_code]],Countries[country_code],Countries[country_name])</f>
        <v>Spain</v>
      </c>
      <c r="G2969" s="5">
        <f>_xlfn.XLOOKUP(Orders[[#This Row],[user_id]],Users[user_id],Users[is_referral])</f>
        <v>1</v>
      </c>
    </row>
    <row r="2970" spans="1:7">
      <c r="A2970" s="5">
        <v>2136569</v>
      </c>
      <c r="B2970" s="5">
        <v>4891</v>
      </c>
      <c r="C2970" s="6">
        <v>43191</v>
      </c>
      <c r="D2970" s="5">
        <v>54</v>
      </c>
      <c r="E2970" s="5" t="str">
        <f>_xlfn.XLOOKUP(Orders[[#This Row],[user_id]],Users[user_id],Users[country])</f>
        <v>DE</v>
      </c>
      <c r="F2970" s="5" t="str">
        <f>_xlfn.XLOOKUP(Orders[[#This Row],[country_code]],Countries[country_code],Countries[country_name])</f>
        <v>Germany</v>
      </c>
      <c r="G2970" s="5">
        <f>_xlfn.XLOOKUP(Orders[[#This Row],[user_id]],Users[user_id],Users[is_referral])</f>
        <v>0</v>
      </c>
    </row>
    <row r="2971" spans="1:7">
      <c r="A2971" s="5">
        <v>2136571</v>
      </c>
      <c r="B2971" s="5">
        <v>9297</v>
      </c>
      <c r="C2971" s="6">
        <v>43191</v>
      </c>
      <c r="D2971" s="5">
        <v>36</v>
      </c>
      <c r="E2971" s="5" t="str">
        <f>_xlfn.XLOOKUP(Orders[[#This Row],[user_id]],Users[user_id],Users[country])</f>
        <v>FR</v>
      </c>
      <c r="F2971" s="5" t="str">
        <f>_xlfn.XLOOKUP(Orders[[#This Row],[country_code]],Countries[country_code],Countries[country_name])</f>
        <v>France</v>
      </c>
      <c r="G2971" s="5">
        <f>_xlfn.XLOOKUP(Orders[[#This Row],[user_id]],Users[user_id],Users[is_referral])</f>
        <v>1</v>
      </c>
    </row>
    <row r="2972" spans="1:7">
      <c r="A2972" s="5">
        <v>2136574</v>
      </c>
      <c r="B2972" s="5">
        <v>469</v>
      </c>
      <c r="C2972" s="6">
        <v>43191</v>
      </c>
      <c r="D2972" s="5">
        <v>28</v>
      </c>
      <c r="E2972" s="5" t="str">
        <f>_xlfn.XLOOKUP(Orders[[#This Row],[user_id]],Users[user_id],Users[country])</f>
        <v>FR</v>
      </c>
      <c r="F2972" s="5" t="str">
        <f>_xlfn.XLOOKUP(Orders[[#This Row],[country_code]],Countries[country_code],Countries[country_name])</f>
        <v>France</v>
      </c>
      <c r="G2972" s="5">
        <f>_xlfn.XLOOKUP(Orders[[#This Row],[user_id]],Users[user_id],Users[is_referral])</f>
        <v>0</v>
      </c>
    </row>
    <row r="2973" spans="1:7">
      <c r="A2973" s="5">
        <v>2136575</v>
      </c>
      <c r="B2973" s="5">
        <v>4305</v>
      </c>
      <c r="C2973" s="6">
        <v>43191</v>
      </c>
      <c r="D2973" s="5">
        <v>41</v>
      </c>
      <c r="E2973" s="5" t="str">
        <f>_xlfn.XLOOKUP(Orders[[#This Row],[user_id]],Users[user_id],Users[country])</f>
        <v>ES</v>
      </c>
      <c r="F2973" s="5" t="str">
        <f>_xlfn.XLOOKUP(Orders[[#This Row],[country_code]],Countries[country_code],Countries[country_name])</f>
        <v>Spain</v>
      </c>
      <c r="G2973" s="5">
        <f>_xlfn.XLOOKUP(Orders[[#This Row],[user_id]],Users[user_id],Users[is_referral])</f>
        <v>0</v>
      </c>
    </row>
    <row r="2974" spans="1:7">
      <c r="A2974" s="5">
        <v>2136576</v>
      </c>
      <c r="B2974" s="5">
        <v>2698</v>
      </c>
      <c r="C2974" s="6">
        <v>43191</v>
      </c>
      <c r="D2974" s="5">
        <v>15</v>
      </c>
      <c r="E2974" s="5" t="str">
        <f>_xlfn.XLOOKUP(Orders[[#This Row],[user_id]],Users[user_id],Users[country])</f>
        <v>ES</v>
      </c>
      <c r="F2974" s="5" t="str">
        <f>_xlfn.XLOOKUP(Orders[[#This Row],[country_code]],Countries[country_code],Countries[country_name])</f>
        <v>Spain</v>
      </c>
      <c r="G2974" s="5">
        <f>_xlfn.XLOOKUP(Orders[[#This Row],[user_id]],Users[user_id],Users[is_referral])</f>
        <v>0</v>
      </c>
    </row>
    <row r="2975" spans="1:7">
      <c r="A2975" s="5">
        <v>2136577</v>
      </c>
      <c r="B2975" s="5">
        <v>14102</v>
      </c>
      <c r="C2975" s="6">
        <v>43191</v>
      </c>
      <c r="D2975" s="5">
        <v>28</v>
      </c>
      <c r="E2975" s="5" t="str">
        <f>_xlfn.XLOOKUP(Orders[[#This Row],[user_id]],Users[user_id],Users[country])</f>
        <v>IT</v>
      </c>
      <c r="F2975" s="5" t="str">
        <f>_xlfn.XLOOKUP(Orders[[#This Row],[country_code]],Countries[country_code],Countries[country_name])</f>
        <v>Italy</v>
      </c>
      <c r="G2975" s="5">
        <f>_xlfn.XLOOKUP(Orders[[#This Row],[user_id]],Users[user_id],Users[is_referral])</f>
        <v>1</v>
      </c>
    </row>
    <row r="2976" spans="1:7">
      <c r="A2976" s="5">
        <v>2136579</v>
      </c>
      <c r="B2976" s="5">
        <v>16696</v>
      </c>
      <c r="C2976" s="6">
        <v>43191</v>
      </c>
      <c r="D2976" s="5">
        <v>62</v>
      </c>
      <c r="E2976" s="5" t="str">
        <f>_xlfn.XLOOKUP(Orders[[#This Row],[user_id]],Users[user_id],Users[country])</f>
        <v>ES</v>
      </c>
      <c r="F2976" s="5" t="str">
        <f>_xlfn.XLOOKUP(Orders[[#This Row],[country_code]],Countries[country_code],Countries[country_name])</f>
        <v>Spain</v>
      </c>
      <c r="G2976" s="5">
        <f>_xlfn.XLOOKUP(Orders[[#This Row],[user_id]],Users[user_id],Users[is_referral])</f>
        <v>1</v>
      </c>
    </row>
    <row r="2977" spans="1:7">
      <c r="A2977" s="5">
        <v>2136581</v>
      </c>
      <c r="B2977" s="5">
        <v>4776</v>
      </c>
      <c r="C2977" s="6">
        <v>43191</v>
      </c>
      <c r="D2977" s="5">
        <v>93</v>
      </c>
      <c r="E2977" s="5" t="str">
        <f>_xlfn.XLOOKUP(Orders[[#This Row],[user_id]],Users[user_id],Users[country])</f>
        <v>DE</v>
      </c>
      <c r="F2977" s="5" t="str">
        <f>_xlfn.XLOOKUP(Orders[[#This Row],[country_code]],Countries[country_code],Countries[country_name])</f>
        <v>Germany</v>
      </c>
      <c r="G2977" s="5">
        <f>_xlfn.XLOOKUP(Orders[[#This Row],[user_id]],Users[user_id],Users[is_referral])</f>
        <v>0</v>
      </c>
    </row>
    <row r="2978" spans="1:7">
      <c r="A2978" s="5">
        <v>2136583</v>
      </c>
      <c r="B2978" s="5">
        <v>9975</v>
      </c>
      <c r="C2978" s="6">
        <v>43191</v>
      </c>
      <c r="D2978" s="5">
        <v>16</v>
      </c>
      <c r="E2978" s="5" t="str">
        <f>_xlfn.XLOOKUP(Orders[[#This Row],[user_id]],Users[user_id],Users[country])</f>
        <v>IT</v>
      </c>
      <c r="F2978" s="5" t="str">
        <f>_xlfn.XLOOKUP(Orders[[#This Row],[country_code]],Countries[country_code],Countries[country_name])</f>
        <v>Italy</v>
      </c>
      <c r="G2978" s="5">
        <f>_xlfn.XLOOKUP(Orders[[#This Row],[user_id]],Users[user_id],Users[is_referral])</f>
        <v>1</v>
      </c>
    </row>
    <row r="2979" spans="1:7">
      <c r="A2979" s="5">
        <v>2136585</v>
      </c>
      <c r="B2979" s="5">
        <v>18048</v>
      </c>
      <c r="C2979" s="6">
        <v>43191</v>
      </c>
      <c r="D2979" s="5">
        <v>50</v>
      </c>
      <c r="E2979" s="5" t="str">
        <f>_xlfn.XLOOKUP(Orders[[#This Row],[user_id]],Users[user_id],Users[country])</f>
        <v>ES</v>
      </c>
      <c r="F2979" s="5" t="str">
        <f>_xlfn.XLOOKUP(Orders[[#This Row],[country_code]],Countries[country_code],Countries[country_name])</f>
        <v>Spain</v>
      </c>
      <c r="G2979" s="5">
        <f>_xlfn.XLOOKUP(Orders[[#This Row],[user_id]],Users[user_id],Users[is_referral])</f>
        <v>0</v>
      </c>
    </row>
    <row r="2980" spans="1:7">
      <c r="A2980" s="5">
        <v>2136586</v>
      </c>
      <c r="B2980" s="5">
        <v>542</v>
      </c>
      <c r="C2980" s="6">
        <v>43191</v>
      </c>
      <c r="D2980" s="5">
        <v>60</v>
      </c>
      <c r="E2980" s="5" t="str">
        <f>_xlfn.XLOOKUP(Orders[[#This Row],[user_id]],Users[user_id],Users[country])</f>
        <v>FR</v>
      </c>
      <c r="F2980" s="5" t="str">
        <f>_xlfn.XLOOKUP(Orders[[#This Row],[country_code]],Countries[country_code],Countries[country_name])</f>
        <v>France</v>
      </c>
      <c r="G2980" s="5">
        <f>_xlfn.XLOOKUP(Orders[[#This Row],[user_id]],Users[user_id],Users[is_referral])</f>
        <v>0</v>
      </c>
    </row>
    <row r="2981" spans="1:7">
      <c r="A2981" s="5">
        <v>2136588</v>
      </c>
      <c r="B2981" s="5">
        <v>17097</v>
      </c>
      <c r="C2981" s="6">
        <v>43191</v>
      </c>
      <c r="D2981" s="5">
        <v>63</v>
      </c>
      <c r="E2981" s="5" t="str">
        <f>_xlfn.XLOOKUP(Orders[[#This Row],[user_id]],Users[user_id],Users[country])</f>
        <v>DE</v>
      </c>
      <c r="F2981" s="5" t="str">
        <f>_xlfn.XLOOKUP(Orders[[#This Row],[country_code]],Countries[country_code],Countries[country_name])</f>
        <v>Germany</v>
      </c>
      <c r="G2981" s="5">
        <f>_xlfn.XLOOKUP(Orders[[#This Row],[user_id]],Users[user_id],Users[is_referral])</f>
        <v>1</v>
      </c>
    </row>
    <row r="2982" spans="1:7">
      <c r="A2982" s="5">
        <v>2136589</v>
      </c>
      <c r="B2982" s="5">
        <v>10191</v>
      </c>
      <c r="C2982" s="6">
        <v>43191</v>
      </c>
      <c r="D2982" s="5">
        <v>57</v>
      </c>
      <c r="E2982" s="5" t="str">
        <f>_xlfn.XLOOKUP(Orders[[#This Row],[user_id]],Users[user_id],Users[country])</f>
        <v>DE</v>
      </c>
      <c r="F2982" s="5" t="str">
        <f>_xlfn.XLOOKUP(Orders[[#This Row],[country_code]],Countries[country_code],Countries[country_name])</f>
        <v>Germany</v>
      </c>
      <c r="G2982" s="5">
        <f>_xlfn.XLOOKUP(Orders[[#This Row],[user_id]],Users[user_id],Users[is_referral])</f>
        <v>1</v>
      </c>
    </row>
    <row r="2983" spans="1:7">
      <c r="A2983" s="5">
        <v>2136590</v>
      </c>
      <c r="B2983" s="5">
        <v>6471</v>
      </c>
      <c r="C2983" s="6">
        <v>43191</v>
      </c>
      <c r="D2983" s="5">
        <v>22</v>
      </c>
      <c r="E2983" s="5" t="str">
        <f>_xlfn.XLOOKUP(Orders[[#This Row],[user_id]],Users[user_id],Users[country])</f>
        <v>IT</v>
      </c>
      <c r="F2983" s="5" t="str">
        <f>_xlfn.XLOOKUP(Orders[[#This Row],[country_code]],Countries[country_code],Countries[country_name])</f>
        <v>Italy</v>
      </c>
      <c r="G2983" s="5">
        <f>_xlfn.XLOOKUP(Orders[[#This Row],[user_id]],Users[user_id],Users[is_referral])</f>
        <v>1</v>
      </c>
    </row>
    <row r="2984" spans="1:7">
      <c r="A2984" s="5">
        <v>2136594</v>
      </c>
      <c r="B2984" s="5">
        <v>18732</v>
      </c>
      <c r="C2984" s="6">
        <v>43191</v>
      </c>
      <c r="D2984" s="5">
        <v>85</v>
      </c>
      <c r="E2984" s="5" t="str">
        <f>_xlfn.XLOOKUP(Orders[[#This Row],[user_id]],Users[user_id],Users[country])</f>
        <v>ES</v>
      </c>
      <c r="F2984" s="5" t="str">
        <f>_xlfn.XLOOKUP(Orders[[#This Row],[country_code]],Countries[country_code],Countries[country_name])</f>
        <v>Spain</v>
      </c>
      <c r="G2984" s="5">
        <f>_xlfn.XLOOKUP(Orders[[#This Row],[user_id]],Users[user_id],Users[is_referral])</f>
        <v>1</v>
      </c>
    </row>
    <row r="2985" spans="1:7">
      <c r="A2985" s="5">
        <v>2136595</v>
      </c>
      <c r="B2985" s="5">
        <v>12734</v>
      </c>
      <c r="C2985" s="6">
        <v>43191</v>
      </c>
      <c r="D2985" s="5">
        <v>33</v>
      </c>
      <c r="E2985" s="5" t="str">
        <f>_xlfn.XLOOKUP(Orders[[#This Row],[user_id]],Users[user_id],Users[country])</f>
        <v>FR</v>
      </c>
      <c r="F2985" s="5" t="str">
        <f>_xlfn.XLOOKUP(Orders[[#This Row],[country_code]],Countries[country_code],Countries[country_name])</f>
        <v>France</v>
      </c>
      <c r="G2985" s="5">
        <f>_xlfn.XLOOKUP(Orders[[#This Row],[user_id]],Users[user_id],Users[is_referral])</f>
        <v>1</v>
      </c>
    </row>
    <row r="2986" spans="1:7">
      <c r="A2986" s="5">
        <v>2136597</v>
      </c>
      <c r="B2986" s="5">
        <v>5777</v>
      </c>
      <c r="C2986" s="6">
        <v>43191</v>
      </c>
      <c r="D2986" s="5">
        <v>120</v>
      </c>
      <c r="E2986" s="5" t="str">
        <f>_xlfn.XLOOKUP(Orders[[#This Row],[user_id]],Users[user_id],Users[country])</f>
        <v>DE</v>
      </c>
      <c r="F2986" s="5" t="str">
        <f>_xlfn.XLOOKUP(Orders[[#This Row],[country_code]],Countries[country_code],Countries[country_name])</f>
        <v>Germany</v>
      </c>
      <c r="G2986" s="5">
        <f>_xlfn.XLOOKUP(Orders[[#This Row],[user_id]],Users[user_id],Users[is_referral])</f>
        <v>1</v>
      </c>
    </row>
    <row r="2987" spans="1:7">
      <c r="A2987" s="5">
        <v>2136606</v>
      </c>
      <c r="B2987" s="5">
        <v>7431</v>
      </c>
      <c r="C2987" s="6">
        <v>43191</v>
      </c>
      <c r="D2987" s="5">
        <v>56</v>
      </c>
      <c r="E2987" s="5" t="str">
        <f>_xlfn.XLOOKUP(Orders[[#This Row],[user_id]],Users[user_id],Users[country])</f>
        <v>ES</v>
      </c>
      <c r="F2987" s="5" t="str">
        <f>_xlfn.XLOOKUP(Orders[[#This Row],[country_code]],Countries[country_code],Countries[country_name])</f>
        <v>Spain</v>
      </c>
      <c r="G2987" s="5">
        <f>_xlfn.XLOOKUP(Orders[[#This Row],[user_id]],Users[user_id],Users[is_referral])</f>
        <v>1</v>
      </c>
    </row>
    <row r="2988" spans="1:7">
      <c r="A2988" s="5">
        <v>2136608</v>
      </c>
      <c r="B2988" s="5">
        <v>16940</v>
      </c>
      <c r="C2988" s="6">
        <v>43191</v>
      </c>
      <c r="D2988" s="5">
        <v>35</v>
      </c>
      <c r="E2988" s="5" t="str">
        <f>_xlfn.XLOOKUP(Orders[[#This Row],[user_id]],Users[user_id],Users[country])</f>
        <v>ES</v>
      </c>
      <c r="F2988" s="5" t="str">
        <f>_xlfn.XLOOKUP(Orders[[#This Row],[country_code]],Countries[country_code],Countries[country_name])</f>
        <v>Spain</v>
      </c>
      <c r="G2988" s="5">
        <f>_xlfn.XLOOKUP(Orders[[#This Row],[user_id]],Users[user_id],Users[is_referral])</f>
        <v>1</v>
      </c>
    </row>
    <row r="2989" spans="1:7">
      <c r="A2989" s="5">
        <v>2136611</v>
      </c>
      <c r="B2989" s="5">
        <v>6159</v>
      </c>
      <c r="C2989" s="6">
        <v>43191</v>
      </c>
      <c r="D2989" s="5">
        <v>60</v>
      </c>
      <c r="E2989" s="5" t="str">
        <f>_xlfn.XLOOKUP(Orders[[#This Row],[user_id]],Users[user_id],Users[country])</f>
        <v>ES</v>
      </c>
      <c r="F2989" s="5" t="str">
        <f>_xlfn.XLOOKUP(Orders[[#This Row],[country_code]],Countries[country_code],Countries[country_name])</f>
        <v>Spain</v>
      </c>
      <c r="G2989" s="5">
        <f>_xlfn.XLOOKUP(Orders[[#This Row],[user_id]],Users[user_id],Users[is_referral])</f>
        <v>1</v>
      </c>
    </row>
    <row r="2990" spans="1:7">
      <c r="A2990" s="5">
        <v>2136614</v>
      </c>
      <c r="B2990" s="5">
        <v>10494</v>
      </c>
      <c r="C2990" s="6">
        <v>43191</v>
      </c>
      <c r="D2990" s="5">
        <v>62</v>
      </c>
      <c r="E2990" s="5" t="str">
        <f>_xlfn.XLOOKUP(Orders[[#This Row],[user_id]],Users[user_id],Users[country])</f>
        <v>FR</v>
      </c>
      <c r="F2990" s="5" t="str">
        <f>_xlfn.XLOOKUP(Orders[[#This Row],[country_code]],Countries[country_code],Countries[country_name])</f>
        <v>France</v>
      </c>
      <c r="G2990" s="5">
        <f>_xlfn.XLOOKUP(Orders[[#This Row],[user_id]],Users[user_id],Users[is_referral])</f>
        <v>1</v>
      </c>
    </row>
    <row r="2991" spans="1:7">
      <c r="A2991" s="5">
        <v>2136618</v>
      </c>
      <c r="B2991" s="5">
        <v>2368</v>
      </c>
      <c r="C2991" s="6">
        <v>43191</v>
      </c>
      <c r="D2991" s="5">
        <v>20</v>
      </c>
      <c r="E2991" s="5" t="str">
        <f>_xlfn.XLOOKUP(Orders[[#This Row],[user_id]],Users[user_id],Users[country])</f>
        <v>FR</v>
      </c>
      <c r="F2991" s="5" t="str">
        <f>_xlfn.XLOOKUP(Orders[[#This Row],[country_code]],Countries[country_code],Countries[country_name])</f>
        <v>France</v>
      </c>
      <c r="G2991" s="5">
        <f>_xlfn.XLOOKUP(Orders[[#This Row],[user_id]],Users[user_id],Users[is_referral])</f>
        <v>0</v>
      </c>
    </row>
    <row r="2992" spans="1:7">
      <c r="A2992" s="5">
        <v>2136619</v>
      </c>
      <c r="B2992" s="5">
        <v>19349</v>
      </c>
      <c r="C2992" s="6">
        <v>43191</v>
      </c>
      <c r="D2992" s="5">
        <v>24</v>
      </c>
      <c r="E2992" s="5" t="str">
        <f>_xlfn.XLOOKUP(Orders[[#This Row],[user_id]],Users[user_id],Users[country])</f>
        <v>IT</v>
      </c>
      <c r="F2992" s="5" t="str">
        <f>_xlfn.XLOOKUP(Orders[[#This Row],[country_code]],Countries[country_code],Countries[country_name])</f>
        <v>Italy</v>
      </c>
      <c r="G2992" s="5">
        <f>_xlfn.XLOOKUP(Orders[[#This Row],[user_id]],Users[user_id],Users[is_referral])</f>
        <v>1</v>
      </c>
    </row>
    <row r="2993" spans="1:7">
      <c r="A2993" s="5">
        <v>2136623</v>
      </c>
      <c r="B2993" s="5">
        <v>19450</v>
      </c>
      <c r="C2993" s="6">
        <v>43191</v>
      </c>
      <c r="D2993" s="5">
        <v>26</v>
      </c>
      <c r="E2993" s="5" t="str">
        <f>_xlfn.XLOOKUP(Orders[[#This Row],[user_id]],Users[user_id],Users[country])</f>
        <v>DE</v>
      </c>
      <c r="F2993" s="5" t="str">
        <f>_xlfn.XLOOKUP(Orders[[#This Row],[country_code]],Countries[country_code],Countries[country_name])</f>
        <v>Germany</v>
      </c>
      <c r="G2993" s="5">
        <f>_xlfn.XLOOKUP(Orders[[#This Row],[user_id]],Users[user_id],Users[is_referral])</f>
        <v>1</v>
      </c>
    </row>
    <row r="2994" spans="1:7">
      <c r="A2994" s="5">
        <v>2136624</v>
      </c>
      <c r="B2994" s="5">
        <v>14482</v>
      </c>
      <c r="C2994" s="6">
        <v>43191</v>
      </c>
      <c r="D2994" s="5">
        <v>70</v>
      </c>
      <c r="E2994" s="5" t="str">
        <f>_xlfn.XLOOKUP(Orders[[#This Row],[user_id]],Users[user_id],Users[country])</f>
        <v>DE</v>
      </c>
      <c r="F2994" s="5" t="str">
        <f>_xlfn.XLOOKUP(Orders[[#This Row],[country_code]],Countries[country_code],Countries[country_name])</f>
        <v>Germany</v>
      </c>
      <c r="G2994" s="5">
        <f>_xlfn.XLOOKUP(Orders[[#This Row],[user_id]],Users[user_id],Users[is_referral])</f>
        <v>0</v>
      </c>
    </row>
    <row r="2995" spans="1:7">
      <c r="A2995" s="5">
        <v>2136627</v>
      </c>
      <c r="B2995" s="5">
        <v>9407</v>
      </c>
      <c r="C2995" s="6">
        <v>43191</v>
      </c>
      <c r="D2995" s="5">
        <v>28</v>
      </c>
      <c r="E2995" s="5" t="str">
        <f>_xlfn.XLOOKUP(Orders[[#This Row],[user_id]],Users[user_id],Users[country])</f>
        <v>FR</v>
      </c>
      <c r="F2995" s="5" t="str">
        <f>_xlfn.XLOOKUP(Orders[[#This Row],[country_code]],Countries[country_code],Countries[country_name])</f>
        <v>France</v>
      </c>
      <c r="G2995" s="5">
        <f>_xlfn.XLOOKUP(Orders[[#This Row],[user_id]],Users[user_id],Users[is_referral])</f>
        <v>1</v>
      </c>
    </row>
    <row r="2996" spans="1:7">
      <c r="A2996" s="5">
        <v>2136629</v>
      </c>
      <c r="B2996" s="5">
        <v>17879</v>
      </c>
      <c r="C2996" s="6">
        <v>43191</v>
      </c>
      <c r="D2996" s="5">
        <v>46</v>
      </c>
      <c r="E2996" s="5" t="str">
        <f>_xlfn.XLOOKUP(Orders[[#This Row],[user_id]],Users[user_id],Users[country])</f>
        <v>FR</v>
      </c>
      <c r="F2996" s="5" t="str">
        <f>_xlfn.XLOOKUP(Orders[[#This Row],[country_code]],Countries[country_code],Countries[country_name])</f>
        <v>France</v>
      </c>
      <c r="G2996" s="5">
        <f>_xlfn.XLOOKUP(Orders[[#This Row],[user_id]],Users[user_id],Users[is_referral])</f>
        <v>1</v>
      </c>
    </row>
    <row r="2997" spans="1:7">
      <c r="A2997" s="5">
        <v>2136635</v>
      </c>
      <c r="B2997" s="5">
        <v>3981</v>
      </c>
      <c r="C2997" s="6">
        <v>43191</v>
      </c>
      <c r="D2997" s="5">
        <v>53</v>
      </c>
      <c r="E2997" s="5" t="str">
        <f>_xlfn.XLOOKUP(Orders[[#This Row],[user_id]],Users[user_id],Users[country])</f>
        <v>DE</v>
      </c>
      <c r="F2997" s="5" t="str">
        <f>_xlfn.XLOOKUP(Orders[[#This Row],[country_code]],Countries[country_code],Countries[country_name])</f>
        <v>Germany</v>
      </c>
      <c r="G2997" s="5">
        <f>_xlfn.XLOOKUP(Orders[[#This Row],[user_id]],Users[user_id],Users[is_referral])</f>
        <v>0</v>
      </c>
    </row>
    <row r="2998" spans="1:7">
      <c r="A2998" s="5">
        <v>2136636</v>
      </c>
      <c r="B2998" s="5">
        <v>13565</v>
      </c>
      <c r="C2998" s="6">
        <v>43191</v>
      </c>
      <c r="D2998" s="5">
        <v>39</v>
      </c>
      <c r="E2998" s="5" t="str">
        <f>_xlfn.XLOOKUP(Orders[[#This Row],[user_id]],Users[user_id],Users[country])</f>
        <v>FR</v>
      </c>
      <c r="F2998" s="5" t="str">
        <f>_xlfn.XLOOKUP(Orders[[#This Row],[country_code]],Countries[country_code],Countries[country_name])</f>
        <v>France</v>
      </c>
      <c r="G2998" s="5">
        <f>_xlfn.XLOOKUP(Orders[[#This Row],[user_id]],Users[user_id],Users[is_referral])</f>
        <v>1</v>
      </c>
    </row>
    <row r="2999" spans="1:7">
      <c r="A2999" s="5">
        <v>2136637</v>
      </c>
      <c r="B2999" s="5">
        <v>13337</v>
      </c>
      <c r="C2999" s="6">
        <v>43191</v>
      </c>
      <c r="D2999" s="5">
        <v>35</v>
      </c>
      <c r="E2999" s="5" t="str">
        <f>_xlfn.XLOOKUP(Orders[[#This Row],[user_id]],Users[user_id],Users[country])</f>
        <v>FR</v>
      </c>
      <c r="F2999" s="5" t="str">
        <f>_xlfn.XLOOKUP(Orders[[#This Row],[country_code]],Countries[country_code],Countries[country_name])</f>
        <v>France</v>
      </c>
      <c r="G2999" s="5">
        <f>_xlfn.XLOOKUP(Orders[[#This Row],[user_id]],Users[user_id],Users[is_referral])</f>
        <v>1</v>
      </c>
    </row>
    <row r="3000" spans="1:7">
      <c r="A3000" s="5">
        <v>2136638</v>
      </c>
      <c r="B3000" s="5">
        <v>15216</v>
      </c>
      <c r="C3000" s="6">
        <v>43191</v>
      </c>
      <c r="D3000" s="5">
        <v>43</v>
      </c>
      <c r="E3000" s="5" t="str">
        <f>_xlfn.XLOOKUP(Orders[[#This Row],[user_id]],Users[user_id],Users[country])</f>
        <v>DE</v>
      </c>
      <c r="F3000" s="5" t="str">
        <f>_xlfn.XLOOKUP(Orders[[#This Row],[country_code]],Countries[country_code],Countries[country_name])</f>
        <v>Germany</v>
      </c>
      <c r="G3000" s="5">
        <f>_xlfn.XLOOKUP(Orders[[#This Row],[user_id]],Users[user_id],Users[is_referral])</f>
        <v>1</v>
      </c>
    </row>
    <row r="3001" spans="1:7">
      <c r="A3001" s="5">
        <v>2136639</v>
      </c>
      <c r="B3001" s="5">
        <v>2478</v>
      </c>
      <c r="C3001" s="6">
        <v>43191</v>
      </c>
      <c r="D3001" s="5">
        <v>68</v>
      </c>
      <c r="E3001" s="5" t="str">
        <f>_xlfn.XLOOKUP(Orders[[#This Row],[user_id]],Users[user_id],Users[country])</f>
        <v>FR</v>
      </c>
      <c r="F3001" s="5" t="str">
        <f>_xlfn.XLOOKUP(Orders[[#This Row],[country_code]],Countries[country_code],Countries[country_name])</f>
        <v>France</v>
      </c>
      <c r="G3001" s="5">
        <f>_xlfn.XLOOKUP(Orders[[#This Row],[user_id]],Users[user_id],Users[is_referral])</f>
        <v>0</v>
      </c>
    </row>
    <row r="3002" spans="1:7">
      <c r="A3002" s="5">
        <v>2136641</v>
      </c>
      <c r="B3002" s="5">
        <v>12438</v>
      </c>
      <c r="C3002" s="6">
        <v>43191</v>
      </c>
      <c r="D3002" s="5">
        <v>22</v>
      </c>
      <c r="E3002" s="5" t="str">
        <f>_xlfn.XLOOKUP(Orders[[#This Row],[user_id]],Users[user_id],Users[country])</f>
        <v>ES</v>
      </c>
      <c r="F3002" s="5" t="str">
        <f>_xlfn.XLOOKUP(Orders[[#This Row],[country_code]],Countries[country_code],Countries[country_name])</f>
        <v>Spain</v>
      </c>
      <c r="G3002" s="5">
        <f>_xlfn.XLOOKUP(Orders[[#This Row],[user_id]],Users[user_id],Users[is_referral])</f>
        <v>1</v>
      </c>
    </row>
    <row r="3003" spans="1:7">
      <c r="A3003" s="5">
        <v>2136642</v>
      </c>
      <c r="B3003" s="5">
        <v>6267</v>
      </c>
      <c r="C3003" s="6">
        <v>43191</v>
      </c>
      <c r="D3003" s="5">
        <v>24</v>
      </c>
      <c r="E3003" s="5" t="str">
        <f>_xlfn.XLOOKUP(Orders[[#This Row],[user_id]],Users[user_id],Users[country])</f>
        <v>ES</v>
      </c>
      <c r="F3003" s="5" t="str">
        <f>_xlfn.XLOOKUP(Orders[[#This Row],[country_code]],Countries[country_code],Countries[country_name])</f>
        <v>Spain</v>
      </c>
      <c r="G3003" s="5">
        <f>_xlfn.XLOOKUP(Orders[[#This Row],[user_id]],Users[user_id],Users[is_referral])</f>
        <v>0</v>
      </c>
    </row>
    <row r="3004" spans="1:7">
      <c r="A3004" s="5">
        <v>2136645</v>
      </c>
      <c r="B3004" s="5">
        <v>1066</v>
      </c>
      <c r="C3004" s="6">
        <v>43191</v>
      </c>
      <c r="D3004" s="5">
        <v>49</v>
      </c>
      <c r="E3004" s="5" t="str">
        <f>_xlfn.XLOOKUP(Orders[[#This Row],[user_id]],Users[user_id],Users[country])</f>
        <v>DE</v>
      </c>
      <c r="F3004" s="5" t="str">
        <f>_xlfn.XLOOKUP(Orders[[#This Row],[country_code]],Countries[country_code],Countries[country_name])</f>
        <v>Germany</v>
      </c>
      <c r="G3004" s="5">
        <f>_xlfn.XLOOKUP(Orders[[#This Row],[user_id]],Users[user_id],Users[is_referral])</f>
        <v>0</v>
      </c>
    </row>
    <row r="3005" spans="1:7">
      <c r="A3005" s="5">
        <v>2136646</v>
      </c>
      <c r="B3005" s="5">
        <v>680</v>
      </c>
      <c r="C3005" s="6">
        <v>43191</v>
      </c>
      <c r="D3005" s="5">
        <v>44</v>
      </c>
      <c r="E3005" s="5" t="str">
        <f>_xlfn.XLOOKUP(Orders[[#This Row],[user_id]],Users[user_id],Users[country])</f>
        <v>ES</v>
      </c>
      <c r="F3005" s="5" t="str">
        <f>_xlfn.XLOOKUP(Orders[[#This Row],[country_code]],Countries[country_code],Countries[country_name])</f>
        <v>Spain</v>
      </c>
      <c r="G3005" s="5">
        <f>_xlfn.XLOOKUP(Orders[[#This Row],[user_id]],Users[user_id],Users[is_referral])</f>
        <v>0</v>
      </c>
    </row>
    <row r="3006" spans="1:7">
      <c r="A3006" s="5">
        <v>2136647</v>
      </c>
      <c r="B3006" s="5">
        <v>406</v>
      </c>
      <c r="C3006" s="6">
        <v>43191</v>
      </c>
      <c r="D3006" s="5">
        <v>31</v>
      </c>
      <c r="E3006" s="5" t="str">
        <f>_xlfn.XLOOKUP(Orders[[#This Row],[user_id]],Users[user_id],Users[country])</f>
        <v>FR</v>
      </c>
      <c r="F3006" s="5" t="str">
        <f>_xlfn.XLOOKUP(Orders[[#This Row],[country_code]],Countries[country_code],Countries[country_name])</f>
        <v>France</v>
      </c>
      <c r="G3006" s="5">
        <f>_xlfn.XLOOKUP(Orders[[#This Row],[user_id]],Users[user_id],Users[is_referral])</f>
        <v>0</v>
      </c>
    </row>
    <row r="3007" spans="1:7">
      <c r="A3007" s="5">
        <v>2136648</v>
      </c>
      <c r="B3007" s="5">
        <v>15042</v>
      </c>
      <c r="C3007" s="6">
        <v>43191</v>
      </c>
      <c r="D3007" s="5">
        <v>14</v>
      </c>
      <c r="E3007" s="5" t="str">
        <f>_xlfn.XLOOKUP(Orders[[#This Row],[user_id]],Users[user_id],Users[country])</f>
        <v>DE</v>
      </c>
      <c r="F3007" s="5" t="str">
        <f>_xlfn.XLOOKUP(Orders[[#This Row],[country_code]],Countries[country_code],Countries[country_name])</f>
        <v>Germany</v>
      </c>
      <c r="G3007" s="5">
        <f>_xlfn.XLOOKUP(Orders[[#This Row],[user_id]],Users[user_id],Users[is_referral])</f>
        <v>1</v>
      </c>
    </row>
    <row r="3008" spans="1:7">
      <c r="A3008" s="5">
        <v>2136649</v>
      </c>
      <c r="B3008" s="5">
        <v>5743</v>
      </c>
      <c r="C3008" s="6">
        <v>43191</v>
      </c>
      <c r="D3008" s="5">
        <v>29</v>
      </c>
      <c r="E3008" s="5" t="str">
        <f>_xlfn.XLOOKUP(Orders[[#This Row],[user_id]],Users[user_id],Users[country])</f>
        <v>FR</v>
      </c>
      <c r="F3008" s="5" t="str">
        <f>_xlfn.XLOOKUP(Orders[[#This Row],[country_code]],Countries[country_code],Countries[country_name])</f>
        <v>France</v>
      </c>
      <c r="G3008" s="5">
        <f>_xlfn.XLOOKUP(Orders[[#This Row],[user_id]],Users[user_id],Users[is_referral])</f>
        <v>1</v>
      </c>
    </row>
    <row r="3009" spans="1:7">
      <c r="A3009" s="5">
        <v>2136651</v>
      </c>
      <c r="B3009" s="5">
        <v>19590</v>
      </c>
      <c r="C3009" s="6">
        <v>43191</v>
      </c>
      <c r="D3009" s="5">
        <v>14</v>
      </c>
      <c r="E3009" s="5" t="str">
        <f>_xlfn.XLOOKUP(Orders[[#This Row],[user_id]],Users[user_id],Users[country])</f>
        <v>FR</v>
      </c>
      <c r="F3009" s="5" t="str">
        <f>_xlfn.XLOOKUP(Orders[[#This Row],[country_code]],Countries[country_code],Countries[country_name])</f>
        <v>France</v>
      </c>
      <c r="G3009" s="5">
        <f>_xlfn.XLOOKUP(Orders[[#This Row],[user_id]],Users[user_id],Users[is_referral])</f>
        <v>1</v>
      </c>
    </row>
    <row r="3010" spans="1:7">
      <c r="A3010" s="5">
        <v>2136652</v>
      </c>
      <c r="B3010" s="5">
        <v>250</v>
      </c>
      <c r="C3010" s="6">
        <v>43191</v>
      </c>
      <c r="D3010" s="5">
        <v>61</v>
      </c>
      <c r="E3010" s="5" t="str">
        <f>_xlfn.XLOOKUP(Orders[[#This Row],[user_id]],Users[user_id],Users[country])</f>
        <v>DE</v>
      </c>
      <c r="F3010" s="5" t="str">
        <f>_xlfn.XLOOKUP(Orders[[#This Row],[country_code]],Countries[country_code],Countries[country_name])</f>
        <v>Germany</v>
      </c>
      <c r="G3010" s="5">
        <f>_xlfn.XLOOKUP(Orders[[#This Row],[user_id]],Users[user_id],Users[is_referral])</f>
        <v>0</v>
      </c>
    </row>
    <row r="3011" spans="1:7">
      <c r="A3011" s="5">
        <v>2136653</v>
      </c>
      <c r="B3011" s="5">
        <v>17482</v>
      </c>
      <c r="C3011" s="6">
        <v>43191</v>
      </c>
      <c r="D3011" s="5">
        <v>28</v>
      </c>
      <c r="E3011" s="5" t="str">
        <f>_xlfn.XLOOKUP(Orders[[#This Row],[user_id]],Users[user_id],Users[country])</f>
        <v>FR</v>
      </c>
      <c r="F3011" s="5" t="str">
        <f>_xlfn.XLOOKUP(Orders[[#This Row],[country_code]],Countries[country_code],Countries[country_name])</f>
        <v>France</v>
      </c>
      <c r="G3011" s="5">
        <f>_xlfn.XLOOKUP(Orders[[#This Row],[user_id]],Users[user_id],Users[is_referral])</f>
        <v>0</v>
      </c>
    </row>
    <row r="3012" spans="1:7">
      <c r="A3012" s="5">
        <v>2136655</v>
      </c>
      <c r="B3012" s="5">
        <v>12264</v>
      </c>
      <c r="C3012" s="6">
        <v>43191</v>
      </c>
      <c r="D3012" s="5">
        <v>66</v>
      </c>
      <c r="E3012" s="5" t="str">
        <f>_xlfn.XLOOKUP(Orders[[#This Row],[user_id]],Users[user_id],Users[country])</f>
        <v>IT</v>
      </c>
      <c r="F3012" s="5" t="str">
        <f>_xlfn.XLOOKUP(Orders[[#This Row],[country_code]],Countries[country_code],Countries[country_name])</f>
        <v>Italy</v>
      </c>
      <c r="G3012" s="5">
        <f>_xlfn.XLOOKUP(Orders[[#This Row],[user_id]],Users[user_id],Users[is_referral])</f>
        <v>0</v>
      </c>
    </row>
    <row r="3013" spans="1:7">
      <c r="A3013" s="5">
        <v>2136657</v>
      </c>
      <c r="B3013" s="5">
        <v>6186</v>
      </c>
      <c r="C3013" s="6">
        <v>43191</v>
      </c>
      <c r="D3013" s="5">
        <v>70</v>
      </c>
      <c r="E3013" s="5" t="str">
        <f>_xlfn.XLOOKUP(Orders[[#This Row],[user_id]],Users[user_id],Users[country])</f>
        <v>IT</v>
      </c>
      <c r="F3013" s="5" t="str">
        <f>_xlfn.XLOOKUP(Orders[[#This Row],[country_code]],Countries[country_code],Countries[country_name])</f>
        <v>Italy</v>
      </c>
      <c r="G3013" s="5">
        <f>_xlfn.XLOOKUP(Orders[[#This Row],[user_id]],Users[user_id],Users[is_referral])</f>
        <v>1</v>
      </c>
    </row>
    <row r="3014" spans="1:7">
      <c r="A3014" s="5">
        <v>2136659</v>
      </c>
      <c r="B3014" s="5">
        <v>4098</v>
      </c>
      <c r="C3014" s="6">
        <v>43191</v>
      </c>
      <c r="D3014" s="5">
        <v>25</v>
      </c>
      <c r="E3014" s="5" t="str">
        <f>_xlfn.XLOOKUP(Orders[[#This Row],[user_id]],Users[user_id],Users[country])</f>
        <v>DE</v>
      </c>
      <c r="F3014" s="5" t="str">
        <f>_xlfn.XLOOKUP(Orders[[#This Row],[country_code]],Countries[country_code],Countries[country_name])</f>
        <v>Germany</v>
      </c>
      <c r="G3014" s="5">
        <f>_xlfn.XLOOKUP(Orders[[#This Row],[user_id]],Users[user_id],Users[is_referral])</f>
        <v>0</v>
      </c>
    </row>
    <row r="3015" spans="1:7">
      <c r="A3015" s="5">
        <v>2136661</v>
      </c>
      <c r="B3015" s="5">
        <v>5860</v>
      </c>
      <c r="C3015" s="6">
        <v>43191</v>
      </c>
      <c r="D3015" s="5">
        <v>37</v>
      </c>
      <c r="E3015" s="5" t="str">
        <f>_xlfn.XLOOKUP(Orders[[#This Row],[user_id]],Users[user_id],Users[country])</f>
        <v>FR</v>
      </c>
      <c r="F3015" s="5" t="str">
        <f>_xlfn.XLOOKUP(Orders[[#This Row],[country_code]],Countries[country_code],Countries[country_name])</f>
        <v>France</v>
      </c>
      <c r="G3015" s="5">
        <f>_xlfn.XLOOKUP(Orders[[#This Row],[user_id]],Users[user_id],Users[is_referral])</f>
        <v>1</v>
      </c>
    </row>
    <row r="3016" spans="1:7">
      <c r="A3016" s="5">
        <v>2136663</v>
      </c>
      <c r="B3016" s="5">
        <v>7179</v>
      </c>
      <c r="C3016" s="6">
        <v>43191</v>
      </c>
      <c r="D3016" s="5">
        <v>15</v>
      </c>
      <c r="E3016" s="5" t="str">
        <f>_xlfn.XLOOKUP(Orders[[#This Row],[user_id]],Users[user_id],Users[country])</f>
        <v>FR</v>
      </c>
      <c r="F3016" s="5" t="str">
        <f>_xlfn.XLOOKUP(Orders[[#This Row],[country_code]],Countries[country_code],Countries[country_name])</f>
        <v>France</v>
      </c>
      <c r="G3016" s="5">
        <f>_xlfn.XLOOKUP(Orders[[#This Row],[user_id]],Users[user_id],Users[is_referral])</f>
        <v>1</v>
      </c>
    </row>
    <row r="3017" spans="1:7">
      <c r="A3017" s="5">
        <v>2136665</v>
      </c>
      <c r="B3017" s="5">
        <v>524</v>
      </c>
      <c r="C3017" s="6">
        <v>43191</v>
      </c>
      <c r="D3017" s="5">
        <v>69</v>
      </c>
      <c r="E3017" s="5" t="str">
        <f>_xlfn.XLOOKUP(Orders[[#This Row],[user_id]],Users[user_id],Users[country])</f>
        <v>ES</v>
      </c>
      <c r="F3017" s="5" t="str">
        <f>_xlfn.XLOOKUP(Orders[[#This Row],[country_code]],Countries[country_code],Countries[country_name])</f>
        <v>Spain</v>
      </c>
      <c r="G3017" s="5">
        <f>_xlfn.XLOOKUP(Orders[[#This Row],[user_id]],Users[user_id],Users[is_referral])</f>
        <v>0</v>
      </c>
    </row>
    <row r="3018" spans="1:7">
      <c r="A3018" s="5">
        <v>2136667</v>
      </c>
      <c r="B3018" s="5">
        <v>1601</v>
      </c>
      <c r="C3018" s="6">
        <v>43191</v>
      </c>
      <c r="D3018" s="5">
        <v>62</v>
      </c>
      <c r="E3018" s="5" t="str">
        <f>_xlfn.XLOOKUP(Orders[[#This Row],[user_id]],Users[user_id],Users[country])</f>
        <v>FR</v>
      </c>
      <c r="F3018" s="5" t="str">
        <f>_xlfn.XLOOKUP(Orders[[#This Row],[country_code]],Countries[country_code],Countries[country_name])</f>
        <v>France</v>
      </c>
      <c r="G3018" s="5">
        <f>_xlfn.XLOOKUP(Orders[[#This Row],[user_id]],Users[user_id],Users[is_referral])</f>
        <v>0</v>
      </c>
    </row>
    <row r="3019" spans="1:7">
      <c r="A3019" s="5">
        <v>2136669</v>
      </c>
      <c r="B3019" s="5">
        <v>811</v>
      </c>
      <c r="C3019" s="6">
        <v>43191</v>
      </c>
      <c r="D3019" s="5">
        <v>43</v>
      </c>
      <c r="E3019" s="5" t="str">
        <f>_xlfn.XLOOKUP(Orders[[#This Row],[user_id]],Users[user_id],Users[country])</f>
        <v>DE</v>
      </c>
      <c r="F3019" s="5" t="str">
        <f>_xlfn.XLOOKUP(Orders[[#This Row],[country_code]],Countries[country_code],Countries[country_name])</f>
        <v>Germany</v>
      </c>
      <c r="G3019" s="5">
        <f>_xlfn.XLOOKUP(Orders[[#This Row],[user_id]],Users[user_id],Users[is_referral])</f>
        <v>0</v>
      </c>
    </row>
    <row r="3020" spans="1:7">
      <c r="A3020" s="5">
        <v>2136671</v>
      </c>
      <c r="B3020" s="5">
        <v>18145</v>
      </c>
      <c r="C3020" s="6">
        <v>43191</v>
      </c>
      <c r="D3020" s="5">
        <v>18</v>
      </c>
      <c r="E3020" s="5" t="str">
        <f>_xlfn.XLOOKUP(Orders[[#This Row],[user_id]],Users[user_id],Users[country])</f>
        <v>ES</v>
      </c>
      <c r="F3020" s="5" t="str">
        <f>_xlfn.XLOOKUP(Orders[[#This Row],[country_code]],Countries[country_code],Countries[country_name])</f>
        <v>Spain</v>
      </c>
      <c r="G3020" s="5">
        <f>_xlfn.XLOOKUP(Orders[[#This Row],[user_id]],Users[user_id],Users[is_referral])</f>
        <v>1</v>
      </c>
    </row>
    <row r="3021" spans="1:7">
      <c r="A3021" s="5">
        <v>2136673</v>
      </c>
      <c r="B3021" s="5">
        <v>8836</v>
      </c>
      <c r="C3021" s="6">
        <v>43191</v>
      </c>
      <c r="D3021" s="5">
        <v>42</v>
      </c>
      <c r="E3021" s="5" t="str">
        <f>_xlfn.XLOOKUP(Orders[[#This Row],[user_id]],Users[user_id],Users[country])</f>
        <v>IT</v>
      </c>
      <c r="F3021" s="5" t="str">
        <f>_xlfn.XLOOKUP(Orders[[#This Row],[country_code]],Countries[country_code],Countries[country_name])</f>
        <v>Italy</v>
      </c>
      <c r="G3021" s="5">
        <f>_xlfn.XLOOKUP(Orders[[#This Row],[user_id]],Users[user_id],Users[is_referral])</f>
        <v>1</v>
      </c>
    </row>
    <row r="3022" spans="1:7">
      <c r="A3022" s="5">
        <v>2136674</v>
      </c>
      <c r="B3022" s="5">
        <v>2046</v>
      </c>
      <c r="C3022" s="6">
        <v>43191</v>
      </c>
      <c r="D3022" s="5">
        <v>20</v>
      </c>
      <c r="E3022" s="5" t="str">
        <f>_xlfn.XLOOKUP(Orders[[#This Row],[user_id]],Users[user_id],Users[country])</f>
        <v>FR</v>
      </c>
      <c r="F3022" s="5" t="str">
        <f>_xlfn.XLOOKUP(Orders[[#This Row],[country_code]],Countries[country_code],Countries[country_name])</f>
        <v>France</v>
      </c>
      <c r="G3022" s="5">
        <f>_xlfn.XLOOKUP(Orders[[#This Row],[user_id]],Users[user_id],Users[is_referral])</f>
        <v>0</v>
      </c>
    </row>
    <row r="3023" spans="1:7">
      <c r="A3023" s="5">
        <v>2136675</v>
      </c>
      <c r="B3023" s="5">
        <v>3560</v>
      </c>
      <c r="C3023" s="6">
        <v>43191</v>
      </c>
      <c r="D3023" s="5">
        <v>43</v>
      </c>
      <c r="E3023" s="5" t="str">
        <f>_xlfn.XLOOKUP(Orders[[#This Row],[user_id]],Users[user_id],Users[country])</f>
        <v>FR</v>
      </c>
      <c r="F3023" s="5" t="str">
        <f>_xlfn.XLOOKUP(Orders[[#This Row],[country_code]],Countries[country_code],Countries[country_name])</f>
        <v>France</v>
      </c>
      <c r="G3023" s="5">
        <f>_xlfn.XLOOKUP(Orders[[#This Row],[user_id]],Users[user_id],Users[is_referral])</f>
        <v>0</v>
      </c>
    </row>
    <row r="3024" spans="1:7">
      <c r="A3024" s="5">
        <v>2136679</v>
      </c>
      <c r="B3024" s="5">
        <v>4748</v>
      </c>
      <c r="C3024" s="6">
        <v>43191</v>
      </c>
      <c r="D3024" s="5">
        <v>68</v>
      </c>
      <c r="E3024" s="5" t="str">
        <f>_xlfn.XLOOKUP(Orders[[#This Row],[user_id]],Users[user_id],Users[country])</f>
        <v>IT</v>
      </c>
      <c r="F3024" s="5" t="str">
        <f>_xlfn.XLOOKUP(Orders[[#This Row],[country_code]],Countries[country_code],Countries[country_name])</f>
        <v>Italy</v>
      </c>
      <c r="G3024" s="5">
        <f>_xlfn.XLOOKUP(Orders[[#This Row],[user_id]],Users[user_id],Users[is_referral])</f>
        <v>0</v>
      </c>
    </row>
    <row r="3025" spans="1:7">
      <c r="A3025" s="5">
        <v>2136680</v>
      </c>
      <c r="B3025" s="5">
        <v>13912</v>
      </c>
      <c r="C3025" s="6">
        <v>43191</v>
      </c>
      <c r="D3025" s="5">
        <v>69</v>
      </c>
      <c r="E3025" s="5" t="str">
        <f>_xlfn.XLOOKUP(Orders[[#This Row],[user_id]],Users[user_id],Users[country])</f>
        <v>DE</v>
      </c>
      <c r="F3025" s="5" t="str">
        <f>_xlfn.XLOOKUP(Orders[[#This Row],[country_code]],Countries[country_code],Countries[country_name])</f>
        <v>Germany</v>
      </c>
      <c r="G3025" s="5">
        <f>_xlfn.XLOOKUP(Orders[[#This Row],[user_id]],Users[user_id],Users[is_referral])</f>
        <v>1</v>
      </c>
    </row>
    <row r="3026" spans="1:7">
      <c r="A3026" s="5">
        <v>2136681</v>
      </c>
      <c r="B3026" s="5">
        <v>478</v>
      </c>
      <c r="C3026" s="6">
        <v>43191</v>
      </c>
      <c r="D3026" s="5">
        <v>25</v>
      </c>
      <c r="E3026" s="5" t="str">
        <f>_xlfn.XLOOKUP(Orders[[#This Row],[user_id]],Users[user_id],Users[country])</f>
        <v>IT</v>
      </c>
      <c r="F3026" s="5" t="str">
        <f>_xlfn.XLOOKUP(Orders[[#This Row],[country_code]],Countries[country_code],Countries[country_name])</f>
        <v>Italy</v>
      </c>
      <c r="G3026" s="5">
        <f>_xlfn.XLOOKUP(Orders[[#This Row],[user_id]],Users[user_id],Users[is_referral])</f>
        <v>0</v>
      </c>
    </row>
    <row r="3027" spans="1:7">
      <c r="A3027" s="5">
        <v>2136683</v>
      </c>
      <c r="B3027" s="5">
        <v>3090</v>
      </c>
      <c r="C3027" s="6">
        <v>43191</v>
      </c>
      <c r="D3027" s="5">
        <v>65</v>
      </c>
      <c r="E3027" s="5" t="str">
        <f>_xlfn.XLOOKUP(Orders[[#This Row],[user_id]],Users[user_id],Users[country])</f>
        <v>ES</v>
      </c>
      <c r="F3027" s="5" t="str">
        <f>_xlfn.XLOOKUP(Orders[[#This Row],[country_code]],Countries[country_code],Countries[country_name])</f>
        <v>Spain</v>
      </c>
      <c r="G3027" s="5">
        <f>_xlfn.XLOOKUP(Orders[[#This Row],[user_id]],Users[user_id],Users[is_referral])</f>
        <v>0</v>
      </c>
    </row>
    <row r="3028" spans="1:7">
      <c r="A3028" s="5">
        <v>2136684</v>
      </c>
      <c r="B3028" s="5">
        <v>5146</v>
      </c>
      <c r="C3028" s="6">
        <v>43191</v>
      </c>
      <c r="D3028" s="5">
        <v>10</v>
      </c>
      <c r="E3028" s="5" t="str">
        <f>_xlfn.XLOOKUP(Orders[[#This Row],[user_id]],Users[user_id],Users[country])</f>
        <v>DE</v>
      </c>
      <c r="F3028" s="5" t="str">
        <f>_xlfn.XLOOKUP(Orders[[#This Row],[country_code]],Countries[country_code],Countries[country_name])</f>
        <v>Germany</v>
      </c>
      <c r="G3028" s="5">
        <f>_xlfn.XLOOKUP(Orders[[#This Row],[user_id]],Users[user_id],Users[is_referral])</f>
        <v>1</v>
      </c>
    </row>
    <row r="3029" spans="1:7">
      <c r="A3029" s="5">
        <v>2136685</v>
      </c>
      <c r="B3029" s="5">
        <v>10602</v>
      </c>
      <c r="C3029" s="6">
        <v>43191</v>
      </c>
      <c r="D3029" s="5">
        <v>57</v>
      </c>
      <c r="E3029" s="5" t="str">
        <f>_xlfn.XLOOKUP(Orders[[#This Row],[user_id]],Users[user_id],Users[country])</f>
        <v>DE</v>
      </c>
      <c r="F3029" s="5" t="str">
        <f>_xlfn.XLOOKUP(Orders[[#This Row],[country_code]],Countries[country_code],Countries[country_name])</f>
        <v>Germany</v>
      </c>
      <c r="G3029" s="5">
        <f>_xlfn.XLOOKUP(Orders[[#This Row],[user_id]],Users[user_id],Users[is_referral])</f>
        <v>1</v>
      </c>
    </row>
    <row r="3030" spans="1:7">
      <c r="A3030" s="5">
        <v>2136686</v>
      </c>
      <c r="B3030" s="5">
        <v>12828</v>
      </c>
      <c r="C3030" s="6">
        <v>43191</v>
      </c>
      <c r="D3030" s="5">
        <v>30</v>
      </c>
      <c r="E3030" s="5" t="str">
        <f>_xlfn.XLOOKUP(Orders[[#This Row],[user_id]],Users[user_id],Users[country])</f>
        <v>ES</v>
      </c>
      <c r="F3030" s="5" t="str">
        <f>_xlfn.XLOOKUP(Orders[[#This Row],[country_code]],Countries[country_code],Countries[country_name])</f>
        <v>Spain</v>
      </c>
      <c r="G3030" s="5">
        <f>_xlfn.XLOOKUP(Orders[[#This Row],[user_id]],Users[user_id],Users[is_referral])</f>
        <v>1</v>
      </c>
    </row>
    <row r="3031" spans="1:7">
      <c r="A3031" s="5">
        <v>2136689</v>
      </c>
      <c r="B3031" s="5">
        <v>7517</v>
      </c>
      <c r="C3031" s="6">
        <v>43191</v>
      </c>
      <c r="D3031" s="5">
        <v>62</v>
      </c>
      <c r="E3031" s="5" t="str">
        <f>_xlfn.XLOOKUP(Orders[[#This Row],[user_id]],Users[user_id],Users[country])</f>
        <v>FR</v>
      </c>
      <c r="F3031" s="5" t="str">
        <f>_xlfn.XLOOKUP(Orders[[#This Row],[country_code]],Countries[country_code],Countries[country_name])</f>
        <v>France</v>
      </c>
      <c r="G3031" s="5">
        <f>_xlfn.XLOOKUP(Orders[[#This Row],[user_id]],Users[user_id],Users[is_referral])</f>
        <v>1</v>
      </c>
    </row>
    <row r="3032" spans="1:7">
      <c r="A3032" s="5">
        <v>2136694</v>
      </c>
      <c r="B3032" s="5">
        <v>790</v>
      </c>
      <c r="C3032" s="6">
        <v>43191</v>
      </c>
      <c r="D3032" s="5">
        <v>26</v>
      </c>
      <c r="E3032" s="5" t="str">
        <f>_xlfn.XLOOKUP(Orders[[#This Row],[user_id]],Users[user_id],Users[country])</f>
        <v>IT</v>
      </c>
      <c r="F3032" s="5" t="str">
        <f>_xlfn.XLOOKUP(Orders[[#This Row],[country_code]],Countries[country_code],Countries[country_name])</f>
        <v>Italy</v>
      </c>
      <c r="G3032" s="5">
        <f>_xlfn.XLOOKUP(Orders[[#This Row],[user_id]],Users[user_id],Users[is_referral])</f>
        <v>0</v>
      </c>
    </row>
    <row r="3033" spans="1:7">
      <c r="A3033" s="5">
        <v>2136695</v>
      </c>
      <c r="B3033" s="5">
        <v>12496</v>
      </c>
      <c r="C3033" s="6">
        <v>43191</v>
      </c>
      <c r="D3033" s="5">
        <v>54</v>
      </c>
      <c r="E3033" s="5" t="str">
        <f>_xlfn.XLOOKUP(Orders[[#This Row],[user_id]],Users[user_id],Users[country])</f>
        <v>IT</v>
      </c>
      <c r="F3033" s="5" t="str">
        <f>_xlfn.XLOOKUP(Orders[[#This Row],[country_code]],Countries[country_code],Countries[country_name])</f>
        <v>Italy</v>
      </c>
      <c r="G3033" s="5">
        <f>_xlfn.XLOOKUP(Orders[[#This Row],[user_id]],Users[user_id],Users[is_referral])</f>
        <v>0</v>
      </c>
    </row>
    <row r="3034" spans="1:7">
      <c r="A3034" s="5">
        <v>2136699</v>
      </c>
      <c r="B3034" s="5">
        <v>12671</v>
      </c>
      <c r="C3034" s="6">
        <v>43191</v>
      </c>
      <c r="D3034" s="5">
        <v>108</v>
      </c>
      <c r="E3034" s="5" t="str">
        <f>_xlfn.XLOOKUP(Orders[[#This Row],[user_id]],Users[user_id],Users[country])</f>
        <v>IT</v>
      </c>
      <c r="F3034" s="5" t="str">
        <f>_xlfn.XLOOKUP(Orders[[#This Row],[country_code]],Countries[country_code],Countries[country_name])</f>
        <v>Italy</v>
      </c>
      <c r="G3034" s="5">
        <f>_xlfn.XLOOKUP(Orders[[#This Row],[user_id]],Users[user_id],Users[is_referral])</f>
        <v>1</v>
      </c>
    </row>
    <row r="3035" spans="1:7">
      <c r="A3035" s="5">
        <v>2136700</v>
      </c>
      <c r="B3035" s="5">
        <v>5558</v>
      </c>
      <c r="C3035" s="6">
        <v>43191</v>
      </c>
      <c r="D3035" s="5">
        <v>34</v>
      </c>
      <c r="E3035" s="5" t="str">
        <f>_xlfn.XLOOKUP(Orders[[#This Row],[user_id]],Users[user_id],Users[country])</f>
        <v>FR</v>
      </c>
      <c r="F3035" s="5" t="str">
        <f>_xlfn.XLOOKUP(Orders[[#This Row],[country_code]],Countries[country_code],Countries[country_name])</f>
        <v>France</v>
      </c>
      <c r="G3035" s="5">
        <f>_xlfn.XLOOKUP(Orders[[#This Row],[user_id]],Users[user_id],Users[is_referral])</f>
        <v>1</v>
      </c>
    </row>
    <row r="3036" spans="1:7">
      <c r="A3036" s="5">
        <v>2136702</v>
      </c>
      <c r="B3036" s="5">
        <v>16987</v>
      </c>
      <c r="C3036" s="6">
        <v>43191</v>
      </c>
      <c r="D3036" s="5">
        <v>26</v>
      </c>
      <c r="E3036" s="5" t="str">
        <f>_xlfn.XLOOKUP(Orders[[#This Row],[user_id]],Users[user_id],Users[country])</f>
        <v>IT</v>
      </c>
      <c r="F3036" s="5" t="str">
        <f>_xlfn.XLOOKUP(Orders[[#This Row],[country_code]],Countries[country_code],Countries[country_name])</f>
        <v>Italy</v>
      </c>
      <c r="G3036" s="5">
        <f>_xlfn.XLOOKUP(Orders[[#This Row],[user_id]],Users[user_id],Users[is_referral])</f>
        <v>1</v>
      </c>
    </row>
    <row r="3037" spans="1:7">
      <c r="A3037" s="5">
        <v>2136704</v>
      </c>
      <c r="B3037" s="5">
        <v>4736</v>
      </c>
      <c r="C3037" s="6">
        <v>43191</v>
      </c>
      <c r="D3037" s="5">
        <v>71</v>
      </c>
      <c r="E3037" s="5" t="str">
        <f>_xlfn.XLOOKUP(Orders[[#This Row],[user_id]],Users[user_id],Users[country])</f>
        <v>DE</v>
      </c>
      <c r="F3037" s="5" t="str">
        <f>_xlfn.XLOOKUP(Orders[[#This Row],[country_code]],Countries[country_code],Countries[country_name])</f>
        <v>Germany</v>
      </c>
      <c r="G3037" s="5">
        <f>_xlfn.XLOOKUP(Orders[[#This Row],[user_id]],Users[user_id],Users[is_referral])</f>
        <v>0</v>
      </c>
    </row>
    <row r="3038" spans="1:7">
      <c r="A3038" s="5">
        <v>2136705</v>
      </c>
      <c r="B3038" s="5">
        <v>19558</v>
      </c>
      <c r="C3038" s="6">
        <v>43191</v>
      </c>
      <c r="D3038" s="5">
        <v>56</v>
      </c>
      <c r="E3038" s="5" t="str">
        <f>_xlfn.XLOOKUP(Orders[[#This Row],[user_id]],Users[user_id],Users[country])</f>
        <v>FR</v>
      </c>
      <c r="F3038" s="5" t="str">
        <f>_xlfn.XLOOKUP(Orders[[#This Row],[country_code]],Countries[country_code],Countries[country_name])</f>
        <v>France</v>
      </c>
      <c r="G3038" s="5">
        <f>_xlfn.XLOOKUP(Orders[[#This Row],[user_id]],Users[user_id],Users[is_referral])</f>
        <v>1</v>
      </c>
    </row>
    <row r="3039" spans="1:7">
      <c r="A3039" s="5">
        <v>2136709</v>
      </c>
      <c r="B3039" s="5">
        <v>11917</v>
      </c>
      <c r="C3039" s="6">
        <v>43191</v>
      </c>
      <c r="D3039" s="5">
        <v>14</v>
      </c>
      <c r="E3039" s="5" t="str">
        <f>_xlfn.XLOOKUP(Orders[[#This Row],[user_id]],Users[user_id],Users[country])</f>
        <v>IT</v>
      </c>
      <c r="F3039" s="5" t="str">
        <f>_xlfn.XLOOKUP(Orders[[#This Row],[country_code]],Countries[country_code],Countries[country_name])</f>
        <v>Italy</v>
      </c>
      <c r="G3039" s="5">
        <f>_xlfn.XLOOKUP(Orders[[#This Row],[user_id]],Users[user_id],Users[is_referral])</f>
        <v>1</v>
      </c>
    </row>
    <row r="3040" spans="1:7">
      <c r="A3040" s="5">
        <v>2136711</v>
      </c>
      <c r="B3040" s="5">
        <v>3028</v>
      </c>
      <c r="C3040" s="6">
        <v>43191</v>
      </c>
      <c r="D3040" s="5">
        <v>12</v>
      </c>
      <c r="E3040" s="5" t="str">
        <f>_xlfn.XLOOKUP(Orders[[#This Row],[user_id]],Users[user_id],Users[country])</f>
        <v>DE</v>
      </c>
      <c r="F3040" s="5" t="str">
        <f>_xlfn.XLOOKUP(Orders[[#This Row],[country_code]],Countries[country_code],Countries[country_name])</f>
        <v>Germany</v>
      </c>
      <c r="G3040" s="5">
        <f>_xlfn.XLOOKUP(Orders[[#This Row],[user_id]],Users[user_id],Users[is_referral])</f>
        <v>0</v>
      </c>
    </row>
    <row r="3041" spans="1:7">
      <c r="A3041" s="5">
        <v>2136712</v>
      </c>
      <c r="B3041" s="5">
        <v>10689</v>
      </c>
      <c r="C3041" s="6">
        <v>43191</v>
      </c>
      <c r="D3041" s="5">
        <v>56</v>
      </c>
      <c r="E3041" s="5" t="str">
        <f>_xlfn.XLOOKUP(Orders[[#This Row],[user_id]],Users[user_id],Users[country])</f>
        <v>IT</v>
      </c>
      <c r="F3041" s="5" t="str">
        <f>_xlfn.XLOOKUP(Orders[[#This Row],[country_code]],Countries[country_code],Countries[country_name])</f>
        <v>Italy</v>
      </c>
      <c r="G3041" s="5">
        <f>_xlfn.XLOOKUP(Orders[[#This Row],[user_id]],Users[user_id],Users[is_referral])</f>
        <v>1</v>
      </c>
    </row>
    <row r="3042" spans="1:7">
      <c r="A3042" s="5">
        <v>2136713</v>
      </c>
      <c r="B3042" s="5">
        <v>13736</v>
      </c>
      <c r="C3042" s="6">
        <v>43191</v>
      </c>
      <c r="D3042" s="5">
        <v>22</v>
      </c>
      <c r="E3042" s="5" t="str">
        <f>_xlfn.XLOOKUP(Orders[[#This Row],[user_id]],Users[user_id],Users[country])</f>
        <v>FR</v>
      </c>
      <c r="F3042" s="5" t="str">
        <f>_xlfn.XLOOKUP(Orders[[#This Row],[country_code]],Countries[country_code],Countries[country_name])</f>
        <v>France</v>
      </c>
      <c r="G3042" s="5">
        <f>_xlfn.XLOOKUP(Orders[[#This Row],[user_id]],Users[user_id],Users[is_referral])</f>
        <v>1</v>
      </c>
    </row>
    <row r="3043" spans="1:7">
      <c r="A3043" s="5">
        <v>2136715</v>
      </c>
      <c r="B3043" s="5">
        <v>13260</v>
      </c>
      <c r="C3043" s="6">
        <v>43191</v>
      </c>
      <c r="D3043" s="5">
        <v>65</v>
      </c>
      <c r="E3043" s="5" t="str">
        <f>_xlfn.XLOOKUP(Orders[[#This Row],[user_id]],Users[user_id],Users[country])</f>
        <v>ES</v>
      </c>
      <c r="F3043" s="5" t="str">
        <f>_xlfn.XLOOKUP(Orders[[#This Row],[country_code]],Countries[country_code],Countries[country_name])</f>
        <v>Spain</v>
      </c>
      <c r="G3043" s="5">
        <f>_xlfn.XLOOKUP(Orders[[#This Row],[user_id]],Users[user_id],Users[is_referral])</f>
        <v>1</v>
      </c>
    </row>
    <row r="3044" spans="1:7">
      <c r="A3044" s="5">
        <v>2136716</v>
      </c>
      <c r="B3044" s="5">
        <v>10752</v>
      </c>
      <c r="C3044" s="6">
        <v>43191</v>
      </c>
      <c r="D3044" s="5">
        <v>16</v>
      </c>
      <c r="E3044" s="5" t="str">
        <f>_xlfn.XLOOKUP(Orders[[#This Row],[user_id]],Users[user_id],Users[country])</f>
        <v>FR</v>
      </c>
      <c r="F3044" s="5" t="str">
        <f>_xlfn.XLOOKUP(Orders[[#This Row],[country_code]],Countries[country_code],Countries[country_name])</f>
        <v>France</v>
      </c>
      <c r="G3044" s="5">
        <f>_xlfn.XLOOKUP(Orders[[#This Row],[user_id]],Users[user_id],Users[is_referral])</f>
        <v>1</v>
      </c>
    </row>
    <row r="3045" spans="1:7">
      <c r="A3045" s="5">
        <v>2136718</v>
      </c>
      <c r="B3045" s="5">
        <v>19047</v>
      </c>
      <c r="C3045" s="6">
        <v>43191</v>
      </c>
      <c r="D3045" s="5">
        <v>62</v>
      </c>
      <c r="E3045" s="5" t="str">
        <f>_xlfn.XLOOKUP(Orders[[#This Row],[user_id]],Users[user_id],Users[country])</f>
        <v>FR</v>
      </c>
      <c r="F3045" s="5" t="str">
        <f>_xlfn.XLOOKUP(Orders[[#This Row],[country_code]],Countries[country_code],Countries[country_name])</f>
        <v>France</v>
      </c>
      <c r="G3045" s="5">
        <f>_xlfn.XLOOKUP(Orders[[#This Row],[user_id]],Users[user_id],Users[is_referral])</f>
        <v>1</v>
      </c>
    </row>
    <row r="3046" spans="1:7">
      <c r="A3046" s="5">
        <v>2136719</v>
      </c>
      <c r="B3046" s="5">
        <v>2236</v>
      </c>
      <c r="C3046" s="6">
        <v>43191</v>
      </c>
      <c r="D3046" s="5">
        <v>102</v>
      </c>
      <c r="E3046" s="5" t="str">
        <f>_xlfn.XLOOKUP(Orders[[#This Row],[user_id]],Users[user_id],Users[country])</f>
        <v>ES</v>
      </c>
      <c r="F3046" s="5" t="str">
        <f>_xlfn.XLOOKUP(Orders[[#This Row],[country_code]],Countries[country_code],Countries[country_name])</f>
        <v>Spain</v>
      </c>
      <c r="G3046" s="5">
        <f>_xlfn.XLOOKUP(Orders[[#This Row],[user_id]],Users[user_id],Users[is_referral])</f>
        <v>0</v>
      </c>
    </row>
    <row r="3047" spans="1:7">
      <c r="A3047" s="5">
        <v>2136720</v>
      </c>
      <c r="B3047" s="5">
        <v>5417</v>
      </c>
      <c r="C3047" s="6">
        <v>43191</v>
      </c>
      <c r="D3047" s="5">
        <v>43</v>
      </c>
      <c r="E3047" s="5" t="str">
        <f>_xlfn.XLOOKUP(Orders[[#This Row],[user_id]],Users[user_id],Users[country])</f>
        <v>ES</v>
      </c>
      <c r="F3047" s="5" t="str">
        <f>_xlfn.XLOOKUP(Orders[[#This Row],[country_code]],Countries[country_code],Countries[country_name])</f>
        <v>Spain</v>
      </c>
      <c r="G3047" s="5">
        <f>_xlfn.XLOOKUP(Orders[[#This Row],[user_id]],Users[user_id],Users[is_referral])</f>
        <v>1</v>
      </c>
    </row>
    <row r="3048" spans="1:7">
      <c r="A3048" s="5">
        <v>2136721</v>
      </c>
      <c r="B3048" s="5">
        <v>8524</v>
      </c>
      <c r="C3048" s="6">
        <v>43191</v>
      </c>
      <c r="D3048" s="5">
        <v>73</v>
      </c>
      <c r="E3048" s="5" t="str">
        <f>_xlfn.XLOOKUP(Orders[[#This Row],[user_id]],Users[user_id],Users[country])</f>
        <v>DE</v>
      </c>
      <c r="F3048" s="5" t="str">
        <f>_xlfn.XLOOKUP(Orders[[#This Row],[country_code]],Countries[country_code],Countries[country_name])</f>
        <v>Germany</v>
      </c>
      <c r="G3048" s="5">
        <f>_xlfn.XLOOKUP(Orders[[#This Row],[user_id]],Users[user_id],Users[is_referral])</f>
        <v>1</v>
      </c>
    </row>
    <row r="3049" spans="1:7">
      <c r="A3049" s="5">
        <v>2136726</v>
      </c>
      <c r="B3049" s="5">
        <v>17954</v>
      </c>
      <c r="C3049" s="6">
        <v>43191</v>
      </c>
      <c r="D3049" s="5">
        <v>34</v>
      </c>
      <c r="E3049" s="5" t="str">
        <f>_xlfn.XLOOKUP(Orders[[#This Row],[user_id]],Users[user_id],Users[country])</f>
        <v>FR</v>
      </c>
      <c r="F3049" s="5" t="str">
        <f>_xlfn.XLOOKUP(Orders[[#This Row],[country_code]],Countries[country_code],Countries[country_name])</f>
        <v>France</v>
      </c>
      <c r="G3049" s="5">
        <f>_xlfn.XLOOKUP(Orders[[#This Row],[user_id]],Users[user_id],Users[is_referral])</f>
        <v>1</v>
      </c>
    </row>
    <row r="3050" spans="1:7">
      <c r="A3050" s="5">
        <v>2136733</v>
      </c>
      <c r="B3050" s="5">
        <v>19586</v>
      </c>
      <c r="C3050" s="6">
        <v>43191</v>
      </c>
      <c r="D3050" s="5">
        <v>59</v>
      </c>
      <c r="E3050" s="5" t="str">
        <f>_xlfn.XLOOKUP(Orders[[#This Row],[user_id]],Users[user_id],Users[country])</f>
        <v>FR</v>
      </c>
      <c r="F3050" s="5" t="str">
        <f>_xlfn.XLOOKUP(Orders[[#This Row],[country_code]],Countries[country_code],Countries[country_name])</f>
        <v>France</v>
      </c>
      <c r="G3050" s="5">
        <f>_xlfn.XLOOKUP(Orders[[#This Row],[user_id]],Users[user_id],Users[is_referral])</f>
        <v>1</v>
      </c>
    </row>
    <row r="3051" spans="1:7">
      <c r="A3051" s="5">
        <v>2136734</v>
      </c>
      <c r="B3051" s="5">
        <v>12869</v>
      </c>
      <c r="C3051" s="6">
        <v>43191</v>
      </c>
      <c r="D3051" s="5">
        <v>44</v>
      </c>
      <c r="E3051" s="5" t="str">
        <f>_xlfn.XLOOKUP(Orders[[#This Row],[user_id]],Users[user_id],Users[country])</f>
        <v>ES</v>
      </c>
      <c r="F3051" s="5" t="str">
        <f>_xlfn.XLOOKUP(Orders[[#This Row],[country_code]],Countries[country_code],Countries[country_name])</f>
        <v>Spain</v>
      </c>
      <c r="G3051" s="5">
        <f>_xlfn.XLOOKUP(Orders[[#This Row],[user_id]],Users[user_id],Users[is_referral])</f>
        <v>0</v>
      </c>
    </row>
    <row r="3052" spans="1:7">
      <c r="A3052" s="5">
        <v>2136735</v>
      </c>
      <c r="B3052" s="5">
        <v>15201</v>
      </c>
      <c r="C3052" s="6">
        <v>43191</v>
      </c>
      <c r="D3052" s="5">
        <v>51</v>
      </c>
      <c r="E3052" s="5" t="str">
        <f>_xlfn.XLOOKUP(Orders[[#This Row],[user_id]],Users[user_id],Users[country])</f>
        <v>DE</v>
      </c>
      <c r="F3052" s="5" t="str">
        <f>_xlfn.XLOOKUP(Orders[[#This Row],[country_code]],Countries[country_code],Countries[country_name])</f>
        <v>Germany</v>
      </c>
      <c r="G3052" s="5">
        <f>_xlfn.XLOOKUP(Orders[[#This Row],[user_id]],Users[user_id],Users[is_referral])</f>
        <v>1</v>
      </c>
    </row>
    <row r="3053" spans="1:7">
      <c r="A3053" s="5">
        <v>2136736</v>
      </c>
      <c r="B3053" s="5">
        <v>13687</v>
      </c>
      <c r="C3053" s="6">
        <v>43191</v>
      </c>
      <c r="D3053" s="5">
        <v>28</v>
      </c>
      <c r="E3053" s="5" t="str">
        <f>_xlfn.XLOOKUP(Orders[[#This Row],[user_id]],Users[user_id],Users[country])</f>
        <v>FR</v>
      </c>
      <c r="F3053" s="5" t="str">
        <f>_xlfn.XLOOKUP(Orders[[#This Row],[country_code]],Countries[country_code],Countries[country_name])</f>
        <v>France</v>
      </c>
      <c r="G3053" s="5">
        <f>_xlfn.XLOOKUP(Orders[[#This Row],[user_id]],Users[user_id],Users[is_referral])</f>
        <v>1</v>
      </c>
    </row>
    <row r="3054" spans="1:7">
      <c r="A3054" s="5">
        <v>2136738</v>
      </c>
      <c r="B3054" s="5">
        <v>1866</v>
      </c>
      <c r="C3054" s="6">
        <v>43191</v>
      </c>
      <c r="D3054" s="5">
        <v>52</v>
      </c>
      <c r="E3054" s="5" t="str">
        <f>_xlfn.XLOOKUP(Orders[[#This Row],[user_id]],Users[user_id],Users[country])</f>
        <v>IT</v>
      </c>
      <c r="F3054" s="5" t="str">
        <f>_xlfn.XLOOKUP(Orders[[#This Row],[country_code]],Countries[country_code],Countries[country_name])</f>
        <v>Italy</v>
      </c>
      <c r="G3054" s="5">
        <f>_xlfn.XLOOKUP(Orders[[#This Row],[user_id]],Users[user_id],Users[is_referral])</f>
        <v>0</v>
      </c>
    </row>
    <row r="3055" spans="1:7">
      <c r="A3055" s="5">
        <v>2136740</v>
      </c>
      <c r="B3055" s="5">
        <v>14216</v>
      </c>
      <c r="C3055" s="6">
        <v>43191</v>
      </c>
      <c r="D3055" s="5">
        <v>24</v>
      </c>
      <c r="E3055" s="5" t="str">
        <f>_xlfn.XLOOKUP(Orders[[#This Row],[user_id]],Users[user_id],Users[country])</f>
        <v>DE</v>
      </c>
      <c r="F3055" s="5" t="str">
        <f>_xlfn.XLOOKUP(Orders[[#This Row],[country_code]],Countries[country_code],Countries[country_name])</f>
        <v>Germany</v>
      </c>
      <c r="G3055" s="5">
        <f>_xlfn.XLOOKUP(Orders[[#This Row],[user_id]],Users[user_id],Users[is_referral])</f>
        <v>1</v>
      </c>
    </row>
    <row r="3056" spans="1:7">
      <c r="A3056" s="5">
        <v>2136741</v>
      </c>
      <c r="B3056" s="5">
        <v>1438</v>
      </c>
      <c r="C3056" s="6">
        <v>43191</v>
      </c>
      <c r="D3056" s="5">
        <v>30</v>
      </c>
      <c r="E3056" s="5" t="str">
        <f>_xlfn.XLOOKUP(Orders[[#This Row],[user_id]],Users[user_id],Users[country])</f>
        <v>FR</v>
      </c>
      <c r="F3056" s="5" t="str">
        <f>_xlfn.XLOOKUP(Orders[[#This Row],[country_code]],Countries[country_code],Countries[country_name])</f>
        <v>France</v>
      </c>
      <c r="G3056" s="5">
        <f>_xlfn.XLOOKUP(Orders[[#This Row],[user_id]],Users[user_id],Users[is_referral])</f>
        <v>0</v>
      </c>
    </row>
    <row r="3057" spans="1:7">
      <c r="A3057" s="5">
        <v>2136742</v>
      </c>
      <c r="B3057" s="5">
        <v>17737</v>
      </c>
      <c r="C3057" s="6">
        <v>43191</v>
      </c>
      <c r="D3057" s="5">
        <v>31</v>
      </c>
      <c r="E3057" s="5" t="str">
        <f>_xlfn.XLOOKUP(Orders[[#This Row],[user_id]],Users[user_id],Users[country])</f>
        <v>DE</v>
      </c>
      <c r="F3057" s="5" t="str">
        <f>_xlfn.XLOOKUP(Orders[[#This Row],[country_code]],Countries[country_code],Countries[country_name])</f>
        <v>Germany</v>
      </c>
      <c r="G3057" s="5">
        <f>_xlfn.XLOOKUP(Orders[[#This Row],[user_id]],Users[user_id],Users[is_referral])</f>
        <v>1</v>
      </c>
    </row>
    <row r="3058" spans="1:7">
      <c r="A3058" s="5">
        <v>2136744</v>
      </c>
      <c r="B3058" s="5">
        <v>17412</v>
      </c>
      <c r="C3058" s="6">
        <v>43191</v>
      </c>
      <c r="D3058" s="5">
        <v>77</v>
      </c>
      <c r="E3058" s="5" t="str">
        <f>_xlfn.XLOOKUP(Orders[[#This Row],[user_id]],Users[user_id],Users[country])</f>
        <v>FR</v>
      </c>
      <c r="F3058" s="5" t="str">
        <f>_xlfn.XLOOKUP(Orders[[#This Row],[country_code]],Countries[country_code],Countries[country_name])</f>
        <v>France</v>
      </c>
      <c r="G3058" s="5">
        <f>_xlfn.XLOOKUP(Orders[[#This Row],[user_id]],Users[user_id],Users[is_referral])</f>
        <v>1</v>
      </c>
    </row>
    <row r="3059" spans="1:7">
      <c r="A3059" s="5">
        <v>2136745</v>
      </c>
      <c r="B3059" s="5">
        <v>10994</v>
      </c>
      <c r="C3059" s="6">
        <v>43191</v>
      </c>
      <c r="D3059" s="5">
        <v>23</v>
      </c>
      <c r="E3059" s="5" t="str">
        <f>_xlfn.XLOOKUP(Orders[[#This Row],[user_id]],Users[user_id],Users[country])</f>
        <v>IT</v>
      </c>
      <c r="F3059" s="5" t="str">
        <f>_xlfn.XLOOKUP(Orders[[#This Row],[country_code]],Countries[country_code],Countries[country_name])</f>
        <v>Italy</v>
      </c>
      <c r="G3059" s="5">
        <f>_xlfn.XLOOKUP(Orders[[#This Row],[user_id]],Users[user_id],Users[is_referral])</f>
        <v>1</v>
      </c>
    </row>
    <row r="3060" spans="1:7">
      <c r="A3060" s="5">
        <v>2136747</v>
      </c>
      <c r="B3060" s="5">
        <v>16586</v>
      </c>
      <c r="C3060" s="6">
        <v>43191</v>
      </c>
      <c r="D3060" s="5">
        <v>39</v>
      </c>
      <c r="E3060" s="5" t="str">
        <f>_xlfn.XLOOKUP(Orders[[#This Row],[user_id]],Users[user_id],Users[country])</f>
        <v>DE</v>
      </c>
      <c r="F3060" s="5" t="str">
        <f>_xlfn.XLOOKUP(Orders[[#This Row],[country_code]],Countries[country_code],Countries[country_name])</f>
        <v>Germany</v>
      </c>
      <c r="G3060" s="5">
        <f>_xlfn.XLOOKUP(Orders[[#This Row],[user_id]],Users[user_id],Users[is_referral])</f>
        <v>1</v>
      </c>
    </row>
    <row r="3061" spans="1:7">
      <c r="A3061" s="5">
        <v>2136751</v>
      </c>
      <c r="B3061" s="5">
        <v>3106</v>
      </c>
      <c r="C3061" s="6">
        <v>43191</v>
      </c>
      <c r="D3061" s="5">
        <v>34</v>
      </c>
      <c r="E3061" s="5" t="str">
        <f>_xlfn.XLOOKUP(Orders[[#This Row],[user_id]],Users[user_id],Users[country])</f>
        <v>IT</v>
      </c>
      <c r="F3061" s="5" t="str">
        <f>_xlfn.XLOOKUP(Orders[[#This Row],[country_code]],Countries[country_code],Countries[country_name])</f>
        <v>Italy</v>
      </c>
      <c r="G3061" s="5">
        <f>_xlfn.XLOOKUP(Orders[[#This Row],[user_id]],Users[user_id],Users[is_referral])</f>
        <v>0</v>
      </c>
    </row>
    <row r="3062" spans="1:7">
      <c r="A3062" s="5">
        <v>2136752</v>
      </c>
      <c r="B3062" s="5">
        <v>8305</v>
      </c>
      <c r="C3062" s="6">
        <v>43191</v>
      </c>
      <c r="D3062" s="5">
        <v>28</v>
      </c>
      <c r="E3062" s="5" t="str">
        <f>_xlfn.XLOOKUP(Orders[[#This Row],[user_id]],Users[user_id],Users[country])</f>
        <v>FR</v>
      </c>
      <c r="F3062" s="5" t="str">
        <f>_xlfn.XLOOKUP(Orders[[#This Row],[country_code]],Countries[country_code],Countries[country_name])</f>
        <v>France</v>
      </c>
      <c r="G3062" s="5">
        <f>_xlfn.XLOOKUP(Orders[[#This Row],[user_id]],Users[user_id],Users[is_referral])</f>
        <v>1</v>
      </c>
    </row>
    <row r="3063" spans="1:7">
      <c r="A3063" s="5">
        <v>2136753</v>
      </c>
      <c r="B3063" s="5">
        <v>6616</v>
      </c>
      <c r="C3063" s="6">
        <v>43191</v>
      </c>
      <c r="D3063" s="5">
        <v>56</v>
      </c>
      <c r="E3063" s="5" t="str">
        <f>_xlfn.XLOOKUP(Orders[[#This Row],[user_id]],Users[user_id],Users[country])</f>
        <v>FR</v>
      </c>
      <c r="F3063" s="5" t="str">
        <f>_xlfn.XLOOKUP(Orders[[#This Row],[country_code]],Countries[country_code],Countries[country_name])</f>
        <v>France</v>
      </c>
      <c r="G3063" s="5">
        <f>_xlfn.XLOOKUP(Orders[[#This Row],[user_id]],Users[user_id],Users[is_referral])</f>
        <v>1</v>
      </c>
    </row>
    <row r="3064" spans="1:7">
      <c r="A3064" s="5">
        <v>2136754</v>
      </c>
      <c r="B3064" s="5">
        <v>3492</v>
      </c>
      <c r="C3064" s="6">
        <v>43191</v>
      </c>
      <c r="D3064" s="5">
        <v>39</v>
      </c>
      <c r="E3064" s="5" t="str">
        <f>_xlfn.XLOOKUP(Orders[[#This Row],[user_id]],Users[user_id],Users[country])</f>
        <v>IT</v>
      </c>
      <c r="F3064" s="5" t="str">
        <f>_xlfn.XLOOKUP(Orders[[#This Row],[country_code]],Countries[country_code],Countries[country_name])</f>
        <v>Italy</v>
      </c>
      <c r="G3064" s="5">
        <f>_xlfn.XLOOKUP(Orders[[#This Row],[user_id]],Users[user_id],Users[is_referral])</f>
        <v>0</v>
      </c>
    </row>
    <row r="3065" spans="1:7">
      <c r="A3065" s="5">
        <v>2136755</v>
      </c>
      <c r="B3065" s="5">
        <v>7111</v>
      </c>
      <c r="C3065" s="6">
        <v>43191</v>
      </c>
      <c r="D3065" s="5">
        <v>56</v>
      </c>
      <c r="E3065" s="5" t="str">
        <f>_xlfn.XLOOKUP(Orders[[#This Row],[user_id]],Users[user_id],Users[country])</f>
        <v>IT</v>
      </c>
      <c r="F3065" s="5" t="str">
        <f>_xlfn.XLOOKUP(Orders[[#This Row],[country_code]],Countries[country_code],Countries[country_name])</f>
        <v>Italy</v>
      </c>
      <c r="G3065" s="5">
        <f>_xlfn.XLOOKUP(Orders[[#This Row],[user_id]],Users[user_id],Users[is_referral])</f>
        <v>1</v>
      </c>
    </row>
    <row r="3066" spans="1:7">
      <c r="A3066" s="5">
        <v>2136757</v>
      </c>
      <c r="B3066" s="5">
        <v>1856</v>
      </c>
      <c r="C3066" s="6">
        <v>43191</v>
      </c>
      <c r="D3066" s="5">
        <v>27</v>
      </c>
      <c r="E3066" s="5" t="str">
        <f>_xlfn.XLOOKUP(Orders[[#This Row],[user_id]],Users[user_id],Users[country])</f>
        <v>DE</v>
      </c>
      <c r="F3066" s="5" t="str">
        <f>_xlfn.XLOOKUP(Orders[[#This Row],[country_code]],Countries[country_code],Countries[country_name])</f>
        <v>Germany</v>
      </c>
      <c r="G3066" s="5">
        <f>_xlfn.XLOOKUP(Orders[[#This Row],[user_id]],Users[user_id],Users[is_referral])</f>
        <v>0</v>
      </c>
    </row>
    <row r="3067" spans="1:7">
      <c r="A3067" s="5">
        <v>2136758</v>
      </c>
      <c r="B3067" s="5">
        <v>9309</v>
      </c>
      <c r="C3067" s="6">
        <v>43191</v>
      </c>
      <c r="D3067" s="5">
        <v>19</v>
      </c>
      <c r="E3067" s="5" t="str">
        <f>_xlfn.XLOOKUP(Orders[[#This Row],[user_id]],Users[user_id],Users[country])</f>
        <v>IT</v>
      </c>
      <c r="F3067" s="5" t="str">
        <f>_xlfn.XLOOKUP(Orders[[#This Row],[country_code]],Countries[country_code],Countries[country_name])</f>
        <v>Italy</v>
      </c>
      <c r="G3067" s="5">
        <f>_xlfn.XLOOKUP(Orders[[#This Row],[user_id]],Users[user_id],Users[is_referral])</f>
        <v>0</v>
      </c>
    </row>
    <row r="3068" spans="1:7">
      <c r="A3068" s="5">
        <v>2136764</v>
      </c>
      <c r="B3068" s="5">
        <v>11619</v>
      </c>
      <c r="C3068" s="6">
        <v>43191</v>
      </c>
      <c r="D3068" s="5">
        <v>70</v>
      </c>
      <c r="E3068" s="5" t="str">
        <f>_xlfn.XLOOKUP(Orders[[#This Row],[user_id]],Users[user_id],Users[country])</f>
        <v>IT</v>
      </c>
      <c r="F3068" s="5" t="str">
        <f>_xlfn.XLOOKUP(Orders[[#This Row],[country_code]],Countries[country_code],Countries[country_name])</f>
        <v>Italy</v>
      </c>
      <c r="G3068" s="5">
        <f>_xlfn.XLOOKUP(Orders[[#This Row],[user_id]],Users[user_id],Users[is_referral])</f>
        <v>1</v>
      </c>
    </row>
    <row r="3069" spans="1:7">
      <c r="A3069" s="5">
        <v>2136768</v>
      </c>
      <c r="B3069" s="5">
        <v>180</v>
      </c>
      <c r="C3069" s="6">
        <v>43191</v>
      </c>
      <c r="D3069" s="5">
        <v>11</v>
      </c>
      <c r="E3069" s="5" t="str">
        <f>_xlfn.XLOOKUP(Orders[[#This Row],[user_id]],Users[user_id],Users[country])</f>
        <v>DE</v>
      </c>
      <c r="F3069" s="5" t="str">
        <f>_xlfn.XLOOKUP(Orders[[#This Row],[country_code]],Countries[country_code],Countries[country_name])</f>
        <v>Germany</v>
      </c>
      <c r="G3069" s="5">
        <f>_xlfn.XLOOKUP(Orders[[#This Row],[user_id]],Users[user_id],Users[is_referral])</f>
        <v>0</v>
      </c>
    </row>
    <row r="3070" spans="1:7">
      <c r="A3070" s="5">
        <v>2136772</v>
      </c>
      <c r="B3070" s="5">
        <v>12312</v>
      </c>
      <c r="C3070" s="6">
        <v>43191</v>
      </c>
      <c r="D3070" s="5">
        <v>23</v>
      </c>
      <c r="E3070" s="5" t="str">
        <f>_xlfn.XLOOKUP(Orders[[#This Row],[user_id]],Users[user_id],Users[country])</f>
        <v>IT</v>
      </c>
      <c r="F3070" s="5" t="str">
        <f>_xlfn.XLOOKUP(Orders[[#This Row],[country_code]],Countries[country_code],Countries[country_name])</f>
        <v>Italy</v>
      </c>
      <c r="G3070" s="5">
        <f>_xlfn.XLOOKUP(Orders[[#This Row],[user_id]],Users[user_id],Users[is_referral])</f>
        <v>1</v>
      </c>
    </row>
    <row r="3071" spans="1:7">
      <c r="A3071" s="5">
        <v>2136775</v>
      </c>
      <c r="B3071" s="5">
        <v>17339</v>
      </c>
      <c r="C3071" s="6">
        <v>43191</v>
      </c>
      <c r="D3071" s="5">
        <v>52</v>
      </c>
      <c r="E3071" s="5" t="str">
        <f>_xlfn.XLOOKUP(Orders[[#This Row],[user_id]],Users[user_id],Users[country])</f>
        <v>ES</v>
      </c>
      <c r="F3071" s="5" t="str">
        <f>_xlfn.XLOOKUP(Orders[[#This Row],[country_code]],Countries[country_code],Countries[country_name])</f>
        <v>Spain</v>
      </c>
      <c r="G3071" s="5">
        <f>_xlfn.XLOOKUP(Orders[[#This Row],[user_id]],Users[user_id],Users[is_referral])</f>
        <v>1</v>
      </c>
    </row>
    <row r="3072" spans="1:7">
      <c r="A3072" s="5">
        <v>2136779</v>
      </c>
      <c r="B3072" s="5">
        <v>18112</v>
      </c>
      <c r="C3072" s="6">
        <v>43191</v>
      </c>
      <c r="D3072" s="5">
        <v>53</v>
      </c>
      <c r="E3072" s="5" t="str">
        <f>_xlfn.XLOOKUP(Orders[[#This Row],[user_id]],Users[user_id],Users[country])</f>
        <v>IT</v>
      </c>
      <c r="F3072" s="5" t="str">
        <f>_xlfn.XLOOKUP(Orders[[#This Row],[country_code]],Countries[country_code],Countries[country_name])</f>
        <v>Italy</v>
      </c>
      <c r="G3072" s="5">
        <f>_xlfn.XLOOKUP(Orders[[#This Row],[user_id]],Users[user_id],Users[is_referral])</f>
        <v>1</v>
      </c>
    </row>
    <row r="3073" spans="1:7">
      <c r="A3073" s="5">
        <v>2136786</v>
      </c>
      <c r="B3073" s="5">
        <v>11334</v>
      </c>
      <c r="C3073" s="6">
        <v>43191</v>
      </c>
      <c r="D3073" s="5">
        <v>38</v>
      </c>
      <c r="E3073" s="5" t="str">
        <f>_xlfn.XLOOKUP(Orders[[#This Row],[user_id]],Users[user_id],Users[country])</f>
        <v>FR</v>
      </c>
      <c r="F3073" s="5" t="str">
        <f>_xlfn.XLOOKUP(Orders[[#This Row],[country_code]],Countries[country_code],Countries[country_name])</f>
        <v>France</v>
      </c>
      <c r="G3073" s="5">
        <f>_xlfn.XLOOKUP(Orders[[#This Row],[user_id]],Users[user_id],Users[is_referral])</f>
        <v>1</v>
      </c>
    </row>
    <row r="3074" spans="1:7">
      <c r="A3074" s="5">
        <v>2136787</v>
      </c>
      <c r="B3074" s="5">
        <v>12210</v>
      </c>
      <c r="C3074" s="6">
        <v>43191</v>
      </c>
      <c r="D3074" s="5">
        <v>58</v>
      </c>
      <c r="E3074" s="5" t="str">
        <f>_xlfn.XLOOKUP(Orders[[#This Row],[user_id]],Users[user_id],Users[country])</f>
        <v>FR</v>
      </c>
      <c r="F3074" s="5" t="str">
        <f>_xlfn.XLOOKUP(Orders[[#This Row],[country_code]],Countries[country_code],Countries[country_name])</f>
        <v>France</v>
      </c>
      <c r="G3074" s="5">
        <f>_xlfn.XLOOKUP(Orders[[#This Row],[user_id]],Users[user_id],Users[is_referral])</f>
        <v>1</v>
      </c>
    </row>
    <row r="3075" spans="1:7">
      <c r="A3075" s="5">
        <v>2136793</v>
      </c>
      <c r="B3075" s="5">
        <v>10785</v>
      </c>
      <c r="C3075" s="6">
        <v>43191</v>
      </c>
      <c r="D3075" s="5">
        <v>73</v>
      </c>
      <c r="E3075" s="5" t="str">
        <f>_xlfn.XLOOKUP(Orders[[#This Row],[user_id]],Users[user_id],Users[country])</f>
        <v>FR</v>
      </c>
      <c r="F3075" s="5" t="str">
        <f>_xlfn.XLOOKUP(Orders[[#This Row],[country_code]],Countries[country_code],Countries[country_name])</f>
        <v>France</v>
      </c>
      <c r="G3075" s="5">
        <f>_xlfn.XLOOKUP(Orders[[#This Row],[user_id]],Users[user_id],Users[is_referral])</f>
        <v>1</v>
      </c>
    </row>
    <row r="3076" spans="1:7">
      <c r="A3076" s="5">
        <v>2136795</v>
      </c>
      <c r="B3076" s="5">
        <v>15386</v>
      </c>
      <c r="C3076" s="6">
        <v>43191</v>
      </c>
      <c r="D3076" s="5">
        <v>64</v>
      </c>
      <c r="E3076" s="5" t="str">
        <f>_xlfn.XLOOKUP(Orders[[#This Row],[user_id]],Users[user_id],Users[country])</f>
        <v>DE</v>
      </c>
      <c r="F3076" s="5" t="str">
        <f>_xlfn.XLOOKUP(Orders[[#This Row],[country_code]],Countries[country_code],Countries[country_name])</f>
        <v>Germany</v>
      </c>
      <c r="G3076" s="5">
        <f>_xlfn.XLOOKUP(Orders[[#This Row],[user_id]],Users[user_id],Users[is_referral])</f>
        <v>1</v>
      </c>
    </row>
    <row r="3077" spans="1:7">
      <c r="A3077" s="5">
        <v>2136798</v>
      </c>
      <c r="B3077" s="5">
        <v>15073</v>
      </c>
      <c r="C3077" s="6">
        <v>43191</v>
      </c>
      <c r="D3077" s="5">
        <v>51</v>
      </c>
      <c r="E3077" s="5" t="str">
        <f>_xlfn.XLOOKUP(Orders[[#This Row],[user_id]],Users[user_id],Users[country])</f>
        <v>ES</v>
      </c>
      <c r="F3077" s="5" t="str">
        <f>_xlfn.XLOOKUP(Orders[[#This Row],[country_code]],Countries[country_code],Countries[country_name])</f>
        <v>Spain</v>
      </c>
      <c r="G3077" s="5">
        <f>_xlfn.XLOOKUP(Orders[[#This Row],[user_id]],Users[user_id],Users[is_referral])</f>
        <v>1</v>
      </c>
    </row>
    <row r="3078" spans="1:7">
      <c r="A3078" s="5">
        <v>2136799</v>
      </c>
      <c r="B3078" s="5">
        <v>5668</v>
      </c>
      <c r="C3078" s="6">
        <v>43191</v>
      </c>
      <c r="D3078" s="5">
        <v>40</v>
      </c>
      <c r="E3078" s="5" t="str">
        <f>_xlfn.XLOOKUP(Orders[[#This Row],[user_id]],Users[user_id],Users[country])</f>
        <v>FR</v>
      </c>
      <c r="F3078" s="5" t="str">
        <f>_xlfn.XLOOKUP(Orders[[#This Row],[country_code]],Countries[country_code],Countries[country_name])</f>
        <v>France</v>
      </c>
      <c r="G3078" s="5">
        <f>_xlfn.XLOOKUP(Orders[[#This Row],[user_id]],Users[user_id],Users[is_referral])</f>
        <v>1</v>
      </c>
    </row>
    <row r="3079" spans="1:7">
      <c r="A3079" s="5">
        <v>2136800</v>
      </c>
      <c r="B3079" s="5">
        <v>18004</v>
      </c>
      <c r="C3079" s="6">
        <v>43191</v>
      </c>
      <c r="D3079" s="5">
        <v>26</v>
      </c>
      <c r="E3079" s="5" t="str">
        <f>_xlfn.XLOOKUP(Orders[[#This Row],[user_id]],Users[user_id],Users[country])</f>
        <v>IT</v>
      </c>
      <c r="F3079" s="5" t="str">
        <f>_xlfn.XLOOKUP(Orders[[#This Row],[country_code]],Countries[country_code],Countries[country_name])</f>
        <v>Italy</v>
      </c>
      <c r="G3079" s="5">
        <f>_xlfn.XLOOKUP(Orders[[#This Row],[user_id]],Users[user_id],Users[is_referral])</f>
        <v>1</v>
      </c>
    </row>
    <row r="3080" spans="1:7">
      <c r="A3080" s="5">
        <v>2136803</v>
      </c>
      <c r="B3080" s="5">
        <v>8529</v>
      </c>
      <c r="C3080" s="6">
        <v>43191</v>
      </c>
      <c r="D3080" s="5">
        <v>21</v>
      </c>
      <c r="E3080" s="5" t="str">
        <f>_xlfn.XLOOKUP(Orders[[#This Row],[user_id]],Users[user_id],Users[country])</f>
        <v>ES</v>
      </c>
      <c r="F3080" s="5" t="str">
        <f>_xlfn.XLOOKUP(Orders[[#This Row],[country_code]],Countries[country_code],Countries[country_name])</f>
        <v>Spain</v>
      </c>
      <c r="G3080" s="5">
        <f>_xlfn.XLOOKUP(Orders[[#This Row],[user_id]],Users[user_id],Users[is_referral])</f>
        <v>1</v>
      </c>
    </row>
    <row r="3081" spans="1:7">
      <c r="A3081" s="5">
        <v>2136805</v>
      </c>
      <c r="B3081" s="5">
        <v>12053</v>
      </c>
      <c r="C3081" s="6">
        <v>43191</v>
      </c>
      <c r="D3081" s="5">
        <v>53</v>
      </c>
      <c r="E3081" s="5" t="str">
        <f>_xlfn.XLOOKUP(Orders[[#This Row],[user_id]],Users[user_id],Users[country])</f>
        <v>FR</v>
      </c>
      <c r="F3081" s="5" t="str">
        <f>_xlfn.XLOOKUP(Orders[[#This Row],[country_code]],Countries[country_code],Countries[country_name])</f>
        <v>France</v>
      </c>
      <c r="G3081" s="5">
        <f>_xlfn.XLOOKUP(Orders[[#This Row],[user_id]],Users[user_id],Users[is_referral])</f>
        <v>1</v>
      </c>
    </row>
    <row r="3082" spans="1:7">
      <c r="A3082" s="5">
        <v>2136807</v>
      </c>
      <c r="B3082" s="5">
        <v>18804</v>
      </c>
      <c r="C3082" s="6">
        <v>43191</v>
      </c>
      <c r="D3082" s="5">
        <v>14</v>
      </c>
      <c r="E3082" s="5" t="str">
        <f>_xlfn.XLOOKUP(Orders[[#This Row],[user_id]],Users[user_id],Users[country])</f>
        <v>IT</v>
      </c>
      <c r="F3082" s="5" t="str">
        <f>_xlfn.XLOOKUP(Orders[[#This Row],[country_code]],Countries[country_code],Countries[country_name])</f>
        <v>Italy</v>
      </c>
      <c r="G3082" s="5">
        <f>_xlfn.XLOOKUP(Orders[[#This Row],[user_id]],Users[user_id],Users[is_referral])</f>
        <v>1</v>
      </c>
    </row>
    <row r="3083" spans="1:7">
      <c r="A3083" s="5">
        <v>2136808</v>
      </c>
      <c r="B3083" s="5">
        <v>4879</v>
      </c>
      <c r="C3083" s="6">
        <v>43191</v>
      </c>
      <c r="D3083" s="5">
        <v>46</v>
      </c>
      <c r="E3083" s="5" t="str">
        <f>_xlfn.XLOOKUP(Orders[[#This Row],[user_id]],Users[user_id],Users[country])</f>
        <v>ES</v>
      </c>
      <c r="F3083" s="5" t="str">
        <f>_xlfn.XLOOKUP(Orders[[#This Row],[country_code]],Countries[country_code],Countries[country_name])</f>
        <v>Spain</v>
      </c>
      <c r="G3083" s="5">
        <f>_xlfn.XLOOKUP(Orders[[#This Row],[user_id]],Users[user_id],Users[is_referral])</f>
        <v>0</v>
      </c>
    </row>
    <row r="3084" spans="1:7">
      <c r="A3084" s="5">
        <v>2136809</v>
      </c>
      <c r="B3084" s="5">
        <v>3941</v>
      </c>
      <c r="C3084" s="6">
        <v>43191</v>
      </c>
      <c r="D3084" s="5">
        <v>77</v>
      </c>
      <c r="E3084" s="5" t="str">
        <f>_xlfn.XLOOKUP(Orders[[#This Row],[user_id]],Users[user_id],Users[country])</f>
        <v>FR</v>
      </c>
      <c r="F3084" s="5" t="str">
        <f>_xlfn.XLOOKUP(Orders[[#This Row],[country_code]],Countries[country_code],Countries[country_name])</f>
        <v>France</v>
      </c>
      <c r="G3084" s="5">
        <f>_xlfn.XLOOKUP(Orders[[#This Row],[user_id]],Users[user_id],Users[is_referral])</f>
        <v>0</v>
      </c>
    </row>
    <row r="3085" spans="1:7">
      <c r="A3085" s="5">
        <v>2136810</v>
      </c>
      <c r="B3085" s="5">
        <v>17911</v>
      </c>
      <c r="C3085" s="6">
        <v>43191</v>
      </c>
      <c r="D3085" s="5">
        <v>37</v>
      </c>
      <c r="E3085" s="5" t="str">
        <f>_xlfn.XLOOKUP(Orders[[#This Row],[user_id]],Users[user_id],Users[country])</f>
        <v>DE</v>
      </c>
      <c r="F3085" s="5" t="str">
        <f>_xlfn.XLOOKUP(Orders[[#This Row],[country_code]],Countries[country_code],Countries[country_name])</f>
        <v>Germany</v>
      </c>
      <c r="G3085" s="5">
        <f>_xlfn.XLOOKUP(Orders[[#This Row],[user_id]],Users[user_id],Users[is_referral])</f>
        <v>1</v>
      </c>
    </row>
    <row r="3086" spans="1:7">
      <c r="A3086" s="5">
        <v>2136811</v>
      </c>
      <c r="B3086" s="5">
        <v>12215</v>
      </c>
      <c r="C3086" s="6">
        <v>43191</v>
      </c>
      <c r="D3086" s="5">
        <v>35</v>
      </c>
      <c r="E3086" s="5" t="str">
        <f>_xlfn.XLOOKUP(Orders[[#This Row],[user_id]],Users[user_id],Users[country])</f>
        <v>ES</v>
      </c>
      <c r="F3086" s="5" t="str">
        <f>_xlfn.XLOOKUP(Orders[[#This Row],[country_code]],Countries[country_code],Countries[country_name])</f>
        <v>Spain</v>
      </c>
      <c r="G3086" s="5">
        <f>_xlfn.XLOOKUP(Orders[[#This Row],[user_id]],Users[user_id],Users[is_referral])</f>
        <v>1</v>
      </c>
    </row>
    <row r="3087" spans="1:7">
      <c r="A3087" s="5">
        <v>2136812</v>
      </c>
      <c r="B3087" s="5">
        <v>473</v>
      </c>
      <c r="C3087" s="6">
        <v>43191</v>
      </c>
      <c r="D3087" s="5">
        <v>82</v>
      </c>
      <c r="E3087" s="5" t="str">
        <f>_xlfn.XLOOKUP(Orders[[#This Row],[user_id]],Users[user_id],Users[country])</f>
        <v>FR</v>
      </c>
      <c r="F3087" s="5" t="str">
        <f>_xlfn.XLOOKUP(Orders[[#This Row],[country_code]],Countries[country_code],Countries[country_name])</f>
        <v>France</v>
      </c>
      <c r="G3087" s="5">
        <f>_xlfn.XLOOKUP(Orders[[#This Row],[user_id]],Users[user_id],Users[is_referral])</f>
        <v>0</v>
      </c>
    </row>
    <row r="3088" spans="1:7">
      <c r="A3088" s="5">
        <v>2136813</v>
      </c>
      <c r="B3088" s="5">
        <v>9386</v>
      </c>
      <c r="C3088" s="6">
        <v>43191</v>
      </c>
      <c r="D3088" s="5">
        <v>41</v>
      </c>
      <c r="E3088" s="5" t="str">
        <f>_xlfn.XLOOKUP(Orders[[#This Row],[user_id]],Users[user_id],Users[country])</f>
        <v>ES</v>
      </c>
      <c r="F3088" s="5" t="str">
        <f>_xlfn.XLOOKUP(Orders[[#This Row],[country_code]],Countries[country_code],Countries[country_name])</f>
        <v>Spain</v>
      </c>
      <c r="G3088" s="5">
        <f>_xlfn.XLOOKUP(Orders[[#This Row],[user_id]],Users[user_id],Users[is_referral])</f>
        <v>0</v>
      </c>
    </row>
    <row r="3089" spans="1:7">
      <c r="A3089" s="5">
        <v>2136815</v>
      </c>
      <c r="B3089" s="5">
        <v>5467</v>
      </c>
      <c r="C3089" s="6">
        <v>43191</v>
      </c>
      <c r="D3089" s="5">
        <v>71</v>
      </c>
      <c r="E3089" s="5" t="str">
        <f>_xlfn.XLOOKUP(Orders[[#This Row],[user_id]],Users[user_id],Users[country])</f>
        <v>FR</v>
      </c>
      <c r="F3089" s="5" t="str">
        <f>_xlfn.XLOOKUP(Orders[[#This Row],[country_code]],Countries[country_code],Countries[country_name])</f>
        <v>France</v>
      </c>
      <c r="G3089" s="5">
        <f>_xlfn.XLOOKUP(Orders[[#This Row],[user_id]],Users[user_id],Users[is_referral])</f>
        <v>1</v>
      </c>
    </row>
    <row r="3090" spans="1:7">
      <c r="A3090" s="5">
        <v>2136816</v>
      </c>
      <c r="B3090" s="5">
        <v>4697</v>
      </c>
      <c r="C3090" s="6">
        <v>43191</v>
      </c>
      <c r="D3090" s="5">
        <v>94</v>
      </c>
      <c r="E3090" s="5" t="str">
        <f>_xlfn.XLOOKUP(Orders[[#This Row],[user_id]],Users[user_id],Users[country])</f>
        <v>DE</v>
      </c>
      <c r="F3090" s="5" t="str">
        <f>_xlfn.XLOOKUP(Orders[[#This Row],[country_code]],Countries[country_code],Countries[country_name])</f>
        <v>Germany</v>
      </c>
      <c r="G3090" s="5">
        <f>_xlfn.XLOOKUP(Orders[[#This Row],[user_id]],Users[user_id],Users[is_referral])</f>
        <v>0</v>
      </c>
    </row>
    <row r="3091" spans="1:7">
      <c r="A3091" s="5">
        <v>2136817</v>
      </c>
      <c r="B3091" s="5">
        <v>455</v>
      </c>
      <c r="C3091" s="6">
        <v>43191</v>
      </c>
      <c r="D3091" s="5">
        <v>64</v>
      </c>
      <c r="E3091" s="5" t="str">
        <f>_xlfn.XLOOKUP(Orders[[#This Row],[user_id]],Users[user_id],Users[country])</f>
        <v>IT</v>
      </c>
      <c r="F3091" s="5" t="str">
        <f>_xlfn.XLOOKUP(Orders[[#This Row],[country_code]],Countries[country_code],Countries[country_name])</f>
        <v>Italy</v>
      </c>
      <c r="G3091" s="5">
        <f>_xlfn.XLOOKUP(Orders[[#This Row],[user_id]],Users[user_id],Users[is_referral])</f>
        <v>0</v>
      </c>
    </row>
    <row r="3092" spans="1:7">
      <c r="A3092" s="5">
        <v>2136820</v>
      </c>
      <c r="B3092" s="5">
        <v>14849</v>
      </c>
      <c r="C3092" s="6">
        <v>43191</v>
      </c>
      <c r="D3092" s="5">
        <v>24</v>
      </c>
      <c r="E3092" s="5" t="str">
        <f>_xlfn.XLOOKUP(Orders[[#This Row],[user_id]],Users[user_id],Users[country])</f>
        <v>DE</v>
      </c>
      <c r="F3092" s="5" t="str">
        <f>_xlfn.XLOOKUP(Orders[[#This Row],[country_code]],Countries[country_code],Countries[country_name])</f>
        <v>Germany</v>
      </c>
      <c r="G3092" s="5">
        <f>_xlfn.XLOOKUP(Orders[[#This Row],[user_id]],Users[user_id],Users[is_referral])</f>
        <v>1</v>
      </c>
    </row>
    <row r="3093" spans="1:7">
      <c r="A3093" s="5">
        <v>2136826</v>
      </c>
      <c r="B3093" s="5">
        <v>17367</v>
      </c>
      <c r="C3093" s="6">
        <v>43191</v>
      </c>
      <c r="D3093" s="5">
        <v>56</v>
      </c>
      <c r="E3093" s="5" t="str">
        <f>_xlfn.XLOOKUP(Orders[[#This Row],[user_id]],Users[user_id],Users[country])</f>
        <v>ES</v>
      </c>
      <c r="F3093" s="5" t="str">
        <f>_xlfn.XLOOKUP(Orders[[#This Row],[country_code]],Countries[country_code],Countries[country_name])</f>
        <v>Spain</v>
      </c>
      <c r="G3093" s="5">
        <f>_xlfn.XLOOKUP(Orders[[#This Row],[user_id]],Users[user_id],Users[is_referral])</f>
        <v>1</v>
      </c>
    </row>
    <row r="3094" spans="1:7">
      <c r="A3094" s="5">
        <v>2136827</v>
      </c>
      <c r="B3094" s="5">
        <v>5059</v>
      </c>
      <c r="C3094" s="6">
        <v>43191</v>
      </c>
      <c r="D3094" s="5">
        <v>64</v>
      </c>
      <c r="E3094" s="5" t="str">
        <f>_xlfn.XLOOKUP(Orders[[#This Row],[user_id]],Users[user_id],Users[country])</f>
        <v>ES</v>
      </c>
      <c r="F3094" s="5" t="str">
        <f>_xlfn.XLOOKUP(Orders[[#This Row],[country_code]],Countries[country_code],Countries[country_name])</f>
        <v>Spain</v>
      </c>
      <c r="G3094" s="5">
        <f>_xlfn.XLOOKUP(Orders[[#This Row],[user_id]],Users[user_id],Users[is_referral])</f>
        <v>1</v>
      </c>
    </row>
    <row r="3095" spans="1:7">
      <c r="A3095" s="5">
        <v>2136829</v>
      </c>
      <c r="B3095" s="5">
        <v>6269</v>
      </c>
      <c r="C3095" s="6">
        <v>43191</v>
      </c>
      <c r="D3095" s="5">
        <v>50</v>
      </c>
      <c r="E3095" s="5" t="str">
        <f>_xlfn.XLOOKUP(Orders[[#This Row],[user_id]],Users[user_id],Users[country])</f>
        <v>FR</v>
      </c>
      <c r="F3095" s="5" t="str">
        <f>_xlfn.XLOOKUP(Orders[[#This Row],[country_code]],Countries[country_code],Countries[country_name])</f>
        <v>France</v>
      </c>
      <c r="G3095" s="5">
        <f>_xlfn.XLOOKUP(Orders[[#This Row],[user_id]],Users[user_id],Users[is_referral])</f>
        <v>1</v>
      </c>
    </row>
    <row r="3096" spans="1:7">
      <c r="A3096" s="5">
        <v>2136832</v>
      </c>
      <c r="B3096" s="5">
        <v>12887</v>
      </c>
      <c r="C3096" s="6">
        <v>43191</v>
      </c>
      <c r="D3096" s="5">
        <v>31</v>
      </c>
      <c r="E3096" s="5" t="str">
        <f>_xlfn.XLOOKUP(Orders[[#This Row],[user_id]],Users[user_id],Users[country])</f>
        <v>FR</v>
      </c>
      <c r="F3096" s="5" t="str">
        <f>_xlfn.XLOOKUP(Orders[[#This Row],[country_code]],Countries[country_code],Countries[country_name])</f>
        <v>France</v>
      </c>
      <c r="G3096" s="5">
        <f>_xlfn.XLOOKUP(Orders[[#This Row],[user_id]],Users[user_id],Users[is_referral])</f>
        <v>0</v>
      </c>
    </row>
    <row r="3097" spans="1:7">
      <c r="A3097" s="5">
        <v>2136834</v>
      </c>
      <c r="B3097" s="5">
        <v>8081</v>
      </c>
      <c r="C3097" s="6">
        <v>43191</v>
      </c>
      <c r="D3097" s="5">
        <v>58</v>
      </c>
      <c r="E3097" s="5" t="str">
        <f>_xlfn.XLOOKUP(Orders[[#This Row],[user_id]],Users[user_id],Users[country])</f>
        <v>ES</v>
      </c>
      <c r="F3097" s="5" t="str">
        <f>_xlfn.XLOOKUP(Orders[[#This Row],[country_code]],Countries[country_code],Countries[country_name])</f>
        <v>Spain</v>
      </c>
      <c r="G3097" s="5">
        <f>_xlfn.XLOOKUP(Orders[[#This Row],[user_id]],Users[user_id],Users[is_referral])</f>
        <v>1</v>
      </c>
    </row>
    <row r="3098" spans="1:7">
      <c r="A3098" s="5">
        <v>2136839</v>
      </c>
      <c r="B3098" s="5">
        <v>17938</v>
      </c>
      <c r="C3098" s="6">
        <v>43191</v>
      </c>
      <c r="D3098" s="5">
        <v>32</v>
      </c>
      <c r="E3098" s="5" t="str">
        <f>_xlfn.XLOOKUP(Orders[[#This Row],[user_id]],Users[user_id],Users[country])</f>
        <v>IT</v>
      </c>
      <c r="F3098" s="5" t="str">
        <f>_xlfn.XLOOKUP(Orders[[#This Row],[country_code]],Countries[country_code],Countries[country_name])</f>
        <v>Italy</v>
      </c>
      <c r="G3098" s="5">
        <f>_xlfn.XLOOKUP(Orders[[#This Row],[user_id]],Users[user_id],Users[is_referral])</f>
        <v>1</v>
      </c>
    </row>
    <row r="3099" spans="1:7">
      <c r="A3099" s="5">
        <v>2136840</v>
      </c>
      <c r="B3099" s="5">
        <v>8201</v>
      </c>
      <c r="C3099" s="6">
        <v>43191</v>
      </c>
      <c r="D3099" s="5">
        <v>62</v>
      </c>
      <c r="E3099" s="5" t="str">
        <f>_xlfn.XLOOKUP(Orders[[#This Row],[user_id]],Users[user_id],Users[country])</f>
        <v>ES</v>
      </c>
      <c r="F3099" s="5" t="str">
        <f>_xlfn.XLOOKUP(Orders[[#This Row],[country_code]],Countries[country_code],Countries[country_name])</f>
        <v>Spain</v>
      </c>
      <c r="G3099" s="5">
        <f>_xlfn.XLOOKUP(Orders[[#This Row],[user_id]],Users[user_id],Users[is_referral])</f>
        <v>1</v>
      </c>
    </row>
    <row r="3100" spans="1:7">
      <c r="A3100" s="5">
        <v>2136842</v>
      </c>
      <c r="B3100" s="5">
        <v>1352</v>
      </c>
      <c r="C3100" s="6">
        <v>43191</v>
      </c>
      <c r="D3100" s="5">
        <v>10</v>
      </c>
      <c r="E3100" s="5" t="str">
        <f>_xlfn.XLOOKUP(Orders[[#This Row],[user_id]],Users[user_id],Users[country])</f>
        <v>DE</v>
      </c>
      <c r="F3100" s="5" t="str">
        <f>_xlfn.XLOOKUP(Orders[[#This Row],[country_code]],Countries[country_code],Countries[country_name])</f>
        <v>Germany</v>
      </c>
      <c r="G3100" s="5">
        <f>_xlfn.XLOOKUP(Orders[[#This Row],[user_id]],Users[user_id],Users[is_referral])</f>
        <v>0</v>
      </c>
    </row>
    <row r="3101" spans="1:7">
      <c r="A3101" s="5">
        <v>2136844</v>
      </c>
      <c r="B3101" s="5">
        <v>8188</v>
      </c>
      <c r="C3101" s="6">
        <v>43191</v>
      </c>
      <c r="D3101" s="5">
        <v>50</v>
      </c>
      <c r="E3101" s="5" t="str">
        <f>_xlfn.XLOOKUP(Orders[[#This Row],[user_id]],Users[user_id],Users[country])</f>
        <v>ES</v>
      </c>
      <c r="F3101" s="5" t="str">
        <f>_xlfn.XLOOKUP(Orders[[#This Row],[country_code]],Countries[country_code],Countries[country_name])</f>
        <v>Spain</v>
      </c>
      <c r="G3101" s="5">
        <f>_xlfn.XLOOKUP(Orders[[#This Row],[user_id]],Users[user_id],Users[is_referral])</f>
        <v>1</v>
      </c>
    </row>
    <row r="3102" spans="1:7">
      <c r="A3102" s="5">
        <v>2136845</v>
      </c>
      <c r="B3102" s="5">
        <v>13094</v>
      </c>
      <c r="C3102" s="6">
        <v>43191</v>
      </c>
      <c r="D3102" s="5">
        <v>61</v>
      </c>
      <c r="E3102" s="5" t="str">
        <f>_xlfn.XLOOKUP(Orders[[#This Row],[user_id]],Users[user_id],Users[country])</f>
        <v>FR</v>
      </c>
      <c r="F3102" s="5" t="str">
        <f>_xlfn.XLOOKUP(Orders[[#This Row],[country_code]],Countries[country_code],Countries[country_name])</f>
        <v>France</v>
      </c>
      <c r="G3102" s="5">
        <f>_xlfn.XLOOKUP(Orders[[#This Row],[user_id]],Users[user_id],Users[is_referral])</f>
        <v>1</v>
      </c>
    </row>
    <row r="3103" spans="1:7">
      <c r="A3103" s="5">
        <v>2136846</v>
      </c>
      <c r="B3103" s="5">
        <v>16746</v>
      </c>
      <c r="C3103" s="6">
        <v>43191</v>
      </c>
      <c r="D3103" s="5">
        <v>49</v>
      </c>
      <c r="E3103" s="5" t="str">
        <f>_xlfn.XLOOKUP(Orders[[#This Row],[user_id]],Users[user_id],Users[country])</f>
        <v>DE</v>
      </c>
      <c r="F3103" s="5" t="str">
        <f>_xlfn.XLOOKUP(Orders[[#This Row],[country_code]],Countries[country_code],Countries[country_name])</f>
        <v>Germany</v>
      </c>
      <c r="G3103" s="5">
        <f>_xlfn.XLOOKUP(Orders[[#This Row],[user_id]],Users[user_id],Users[is_referral])</f>
        <v>1</v>
      </c>
    </row>
    <row r="3104" spans="1:7">
      <c r="A3104" s="5">
        <v>2136848</v>
      </c>
      <c r="B3104" s="5">
        <v>8645</v>
      </c>
      <c r="C3104" s="6">
        <v>43191</v>
      </c>
      <c r="D3104" s="5">
        <v>24</v>
      </c>
      <c r="E3104" s="5" t="str">
        <f>_xlfn.XLOOKUP(Orders[[#This Row],[user_id]],Users[user_id],Users[country])</f>
        <v>IT</v>
      </c>
      <c r="F3104" s="5" t="str">
        <f>_xlfn.XLOOKUP(Orders[[#This Row],[country_code]],Countries[country_code],Countries[country_name])</f>
        <v>Italy</v>
      </c>
      <c r="G3104" s="5">
        <f>_xlfn.XLOOKUP(Orders[[#This Row],[user_id]],Users[user_id],Users[is_referral])</f>
        <v>1</v>
      </c>
    </row>
    <row r="3105" spans="1:7">
      <c r="A3105" s="5">
        <v>2136849</v>
      </c>
      <c r="B3105" s="5">
        <v>7453</v>
      </c>
      <c r="C3105" s="6">
        <v>43191</v>
      </c>
      <c r="D3105" s="5">
        <v>53</v>
      </c>
      <c r="E3105" s="5" t="str">
        <f>_xlfn.XLOOKUP(Orders[[#This Row],[user_id]],Users[user_id],Users[country])</f>
        <v>IT</v>
      </c>
      <c r="F3105" s="5" t="str">
        <f>_xlfn.XLOOKUP(Orders[[#This Row],[country_code]],Countries[country_code],Countries[country_name])</f>
        <v>Italy</v>
      </c>
      <c r="G3105" s="5">
        <f>_xlfn.XLOOKUP(Orders[[#This Row],[user_id]],Users[user_id],Users[is_referral])</f>
        <v>1</v>
      </c>
    </row>
    <row r="3106" spans="1:7">
      <c r="A3106" s="5">
        <v>2136852</v>
      </c>
      <c r="B3106" s="5">
        <v>8105</v>
      </c>
      <c r="C3106" s="6">
        <v>43191</v>
      </c>
      <c r="D3106" s="5">
        <v>18</v>
      </c>
      <c r="E3106" s="5" t="str">
        <f>_xlfn.XLOOKUP(Orders[[#This Row],[user_id]],Users[user_id],Users[country])</f>
        <v>DE</v>
      </c>
      <c r="F3106" s="5" t="str">
        <f>_xlfn.XLOOKUP(Orders[[#This Row],[country_code]],Countries[country_code],Countries[country_name])</f>
        <v>Germany</v>
      </c>
      <c r="G3106" s="5">
        <f>_xlfn.XLOOKUP(Orders[[#This Row],[user_id]],Users[user_id],Users[is_referral])</f>
        <v>1</v>
      </c>
    </row>
    <row r="3107" spans="1:7">
      <c r="A3107" s="5">
        <v>2136853</v>
      </c>
      <c r="B3107" s="5">
        <v>13371</v>
      </c>
      <c r="C3107" s="6">
        <v>43191</v>
      </c>
      <c r="D3107" s="5">
        <v>67</v>
      </c>
      <c r="E3107" s="5" t="str">
        <f>_xlfn.XLOOKUP(Orders[[#This Row],[user_id]],Users[user_id],Users[country])</f>
        <v>IT</v>
      </c>
      <c r="F3107" s="5" t="str">
        <f>_xlfn.XLOOKUP(Orders[[#This Row],[country_code]],Countries[country_code],Countries[country_name])</f>
        <v>Italy</v>
      </c>
      <c r="G3107" s="5">
        <f>_xlfn.XLOOKUP(Orders[[#This Row],[user_id]],Users[user_id],Users[is_referral])</f>
        <v>1</v>
      </c>
    </row>
    <row r="3108" spans="1:7">
      <c r="A3108" s="5">
        <v>2136854</v>
      </c>
      <c r="B3108" s="5">
        <v>17597</v>
      </c>
      <c r="C3108" s="6">
        <v>43191</v>
      </c>
      <c r="D3108" s="5">
        <v>49</v>
      </c>
      <c r="E3108" s="5" t="str">
        <f>_xlfn.XLOOKUP(Orders[[#This Row],[user_id]],Users[user_id],Users[country])</f>
        <v>FR</v>
      </c>
      <c r="F3108" s="5" t="str">
        <f>_xlfn.XLOOKUP(Orders[[#This Row],[country_code]],Countries[country_code],Countries[country_name])</f>
        <v>France</v>
      </c>
      <c r="G3108" s="5">
        <f>_xlfn.XLOOKUP(Orders[[#This Row],[user_id]],Users[user_id],Users[is_referral])</f>
        <v>1</v>
      </c>
    </row>
    <row r="3109" spans="1:7">
      <c r="A3109" s="5">
        <v>2136855</v>
      </c>
      <c r="B3109" s="5">
        <v>10143</v>
      </c>
      <c r="C3109" s="6">
        <v>43191</v>
      </c>
      <c r="D3109" s="5">
        <v>60</v>
      </c>
      <c r="E3109" s="5" t="str">
        <f>_xlfn.XLOOKUP(Orders[[#This Row],[user_id]],Users[user_id],Users[country])</f>
        <v>DE</v>
      </c>
      <c r="F3109" s="5" t="str">
        <f>_xlfn.XLOOKUP(Orders[[#This Row],[country_code]],Countries[country_code],Countries[country_name])</f>
        <v>Germany</v>
      </c>
      <c r="G3109" s="5">
        <f>_xlfn.XLOOKUP(Orders[[#This Row],[user_id]],Users[user_id],Users[is_referral])</f>
        <v>1</v>
      </c>
    </row>
    <row r="3110" spans="1:7">
      <c r="A3110" s="5">
        <v>2136861</v>
      </c>
      <c r="B3110" s="5">
        <v>8959</v>
      </c>
      <c r="C3110" s="6">
        <v>43191</v>
      </c>
      <c r="D3110" s="5">
        <v>60</v>
      </c>
      <c r="E3110" s="5" t="str">
        <f>_xlfn.XLOOKUP(Orders[[#This Row],[user_id]],Users[user_id],Users[country])</f>
        <v>ES</v>
      </c>
      <c r="F3110" s="5" t="str">
        <f>_xlfn.XLOOKUP(Orders[[#This Row],[country_code]],Countries[country_code],Countries[country_name])</f>
        <v>Spain</v>
      </c>
      <c r="G3110" s="5">
        <f>_xlfn.XLOOKUP(Orders[[#This Row],[user_id]],Users[user_id],Users[is_referral])</f>
        <v>1</v>
      </c>
    </row>
    <row r="3111" spans="1:7">
      <c r="A3111" s="5">
        <v>2136862</v>
      </c>
      <c r="B3111" s="5">
        <v>19374</v>
      </c>
      <c r="C3111" s="6">
        <v>43191</v>
      </c>
      <c r="D3111" s="5">
        <v>23</v>
      </c>
      <c r="E3111" s="5" t="str">
        <f>_xlfn.XLOOKUP(Orders[[#This Row],[user_id]],Users[user_id],Users[country])</f>
        <v>FR</v>
      </c>
      <c r="F3111" s="5" t="str">
        <f>_xlfn.XLOOKUP(Orders[[#This Row],[country_code]],Countries[country_code],Countries[country_name])</f>
        <v>France</v>
      </c>
      <c r="G3111" s="5">
        <f>_xlfn.XLOOKUP(Orders[[#This Row],[user_id]],Users[user_id],Users[is_referral])</f>
        <v>1</v>
      </c>
    </row>
    <row r="3112" spans="1:7">
      <c r="A3112" s="5">
        <v>2136864</v>
      </c>
      <c r="B3112" s="5">
        <v>16709</v>
      </c>
      <c r="C3112" s="6">
        <v>43191</v>
      </c>
      <c r="D3112" s="5">
        <v>67</v>
      </c>
      <c r="E3112" s="5" t="str">
        <f>_xlfn.XLOOKUP(Orders[[#This Row],[user_id]],Users[user_id],Users[country])</f>
        <v>FR</v>
      </c>
      <c r="F3112" s="5" t="str">
        <f>_xlfn.XLOOKUP(Orders[[#This Row],[country_code]],Countries[country_code],Countries[country_name])</f>
        <v>France</v>
      </c>
      <c r="G3112" s="5">
        <f>_xlfn.XLOOKUP(Orders[[#This Row],[user_id]],Users[user_id],Users[is_referral])</f>
        <v>1</v>
      </c>
    </row>
    <row r="3113" spans="1:7">
      <c r="A3113" s="5">
        <v>2136867</v>
      </c>
      <c r="B3113" s="5">
        <v>11052</v>
      </c>
      <c r="C3113" s="6">
        <v>43191</v>
      </c>
      <c r="D3113" s="5">
        <v>63</v>
      </c>
      <c r="E3113" s="5" t="str">
        <f>_xlfn.XLOOKUP(Orders[[#This Row],[user_id]],Users[user_id],Users[country])</f>
        <v>IT</v>
      </c>
      <c r="F3113" s="5" t="str">
        <f>_xlfn.XLOOKUP(Orders[[#This Row],[country_code]],Countries[country_code],Countries[country_name])</f>
        <v>Italy</v>
      </c>
      <c r="G3113" s="5">
        <f>_xlfn.XLOOKUP(Orders[[#This Row],[user_id]],Users[user_id],Users[is_referral])</f>
        <v>1</v>
      </c>
    </row>
    <row r="3114" spans="1:7">
      <c r="A3114" s="5">
        <v>2136870</v>
      </c>
      <c r="B3114" s="5">
        <v>1418</v>
      </c>
      <c r="C3114" s="6">
        <v>43191</v>
      </c>
      <c r="D3114" s="5">
        <v>34</v>
      </c>
      <c r="E3114" s="5" t="str">
        <f>_xlfn.XLOOKUP(Orders[[#This Row],[user_id]],Users[user_id],Users[country])</f>
        <v>IT</v>
      </c>
      <c r="F3114" s="5" t="str">
        <f>_xlfn.XLOOKUP(Orders[[#This Row],[country_code]],Countries[country_code],Countries[country_name])</f>
        <v>Italy</v>
      </c>
      <c r="G3114" s="5">
        <f>_xlfn.XLOOKUP(Orders[[#This Row],[user_id]],Users[user_id],Users[is_referral])</f>
        <v>0</v>
      </c>
    </row>
    <row r="3115" spans="1:7">
      <c r="A3115" s="5">
        <v>2136872</v>
      </c>
      <c r="B3115" s="5">
        <v>11842</v>
      </c>
      <c r="C3115" s="6">
        <v>43191</v>
      </c>
      <c r="D3115" s="5">
        <v>23</v>
      </c>
      <c r="E3115" s="5" t="str">
        <f>_xlfn.XLOOKUP(Orders[[#This Row],[user_id]],Users[user_id],Users[country])</f>
        <v>DE</v>
      </c>
      <c r="F3115" s="5" t="str">
        <f>_xlfn.XLOOKUP(Orders[[#This Row],[country_code]],Countries[country_code],Countries[country_name])</f>
        <v>Germany</v>
      </c>
      <c r="G3115" s="5">
        <f>_xlfn.XLOOKUP(Orders[[#This Row],[user_id]],Users[user_id],Users[is_referral])</f>
        <v>1</v>
      </c>
    </row>
    <row r="3116" spans="1:7">
      <c r="A3116" s="5">
        <v>2136874</v>
      </c>
      <c r="B3116" s="5">
        <v>5626</v>
      </c>
      <c r="C3116" s="6">
        <v>43191</v>
      </c>
      <c r="D3116" s="5">
        <v>27</v>
      </c>
      <c r="E3116" s="5" t="str">
        <f>_xlfn.XLOOKUP(Orders[[#This Row],[user_id]],Users[user_id],Users[country])</f>
        <v>IT</v>
      </c>
      <c r="F3116" s="5" t="str">
        <f>_xlfn.XLOOKUP(Orders[[#This Row],[country_code]],Countries[country_code],Countries[country_name])</f>
        <v>Italy</v>
      </c>
      <c r="G3116" s="5">
        <f>_xlfn.XLOOKUP(Orders[[#This Row],[user_id]],Users[user_id],Users[is_referral])</f>
        <v>1</v>
      </c>
    </row>
    <row r="3117" spans="1:7">
      <c r="A3117" s="5">
        <v>2136877</v>
      </c>
      <c r="B3117" s="5">
        <v>15538</v>
      </c>
      <c r="C3117" s="6">
        <v>43191</v>
      </c>
      <c r="D3117" s="5">
        <v>60</v>
      </c>
      <c r="E3117" s="5" t="str">
        <f>_xlfn.XLOOKUP(Orders[[#This Row],[user_id]],Users[user_id],Users[country])</f>
        <v>FR</v>
      </c>
      <c r="F3117" s="5" t="str">
        <f>_xlfn.XLOOKUP(Orders[[#This Row],[country_code]],Countries[country_code],Countries[country_name])</f>
        <v>France</v>
      </c>
      <c r="G3117" s="5">
        <f>_xlfn.XLOOKUP(Orders[[#This Row],[user_id]],Users[user_id],Users[is_referral])</f>
        <v>1</v>
      </c>
    </row>
    <row r="3118" spans="1:7">
      <c r="A3118" s="5">
        <v>2136879</v>
      </c>
      <c r="B3118" s="5">
        <v>4866</v>
      </c>
      <c r="C3118" s="6">
        <v>43191</v>
      </c>
      <c r="D3118" s="5">
        <v>11</v>
      </c>
      <c r="E3118" s="5" t="str">
        <f>_xlfn.XLOOKUP(Orders[[#This Row],[user_id]],Users[user_id],Users[country])</f>
        <v>DE</v>
      </c>
      <c r="F3118" s="5" t="str">
        <f>_xlfn.XLOOKUP(Orders[[#This Row],[country_code]],Countries[country_code],Countries[country_name])</f>
        <v>Germany</v>
      </c>
      <c r="G3118" s="5">
        <f>_xlfn.XLOOKUP(Orders[[#This Row],[user_id]],Users[user_id],Users[is_referral])</f>
        <v>0</v>
      </c>
    </row>
    <row r="3119" spans="1:7">
      <c r="A3119" s="5">
        <v>2136880</v>
      </c>
      <c r="B3119" s="5">
        <v>18605</v>
      </c>
      <c r="C3119" s="6">
        <v>43191</v>
      </c>
      <c r="D3119" s="5">
        <v>86</v>
      </c>
      <c r="E3119" s="5" t="str">
        <f>_xlfn.XLOOKUP(Orders[[#This Row],[user_id]],Users[user_id],Users[country])</f>
        <v>IT</v>
      </c>
      <c r="F3119" s="5" t="str">
        <f>_xlfn.XLOOKUP(Orders[[#This Row],[country_code]],Countries[country_code],Countries[country_name])</f>
        <v>Italy</v>
      </c>
      <c r="G3119" s="5">
        <f>_xlfn.XLOOKUP(Orders[[#This Row],[user_id]],Users[user_id],Users[is_referral])</f>
        <v>1</v>
      </c>
    </row>
    <row r="3120" spans="1:7">
      <c r="A3120" s="5">
        <v>2136881</v>
      </c>
      <c r="B3120" s="5">
        <v>13492</v>
      </c>
      <c r="C3120" s="6">
        <v>43191</v>
      </c>
      <c r="D3120" s="5">
        <v>62</v>
      </c>
      <c r="E3120" s="5" t="str">
        <f>_xlfn.XLOOKUP(Orders[[#This Row],[user_id]],Users[user_id],Users[country])</f>
        <v>FR</v>
      </c>
      <c r="F3120" s="5" t="str">
        <f>_xlfn.XLOOKUP(Orders[[#This Row],[country_code]],Countries[country_code],Countries[country_name])</f>
        <v>France</v>
      </c>
      <c r="G3120" s="5">
        <f>_xlfn.XLOOKUP(Orders[[#This Row],[user_id]],Users[user_id],Users[is_referral])</f>
        <v>1</v>
      </c>
    </row>
    <row r="3121" spans="1:7">
      <c r="A3121" s="5">
        <v>2136882</v>
      </c>
      <c r="B3121" s="5">
        <v>12248</v>
      </c>
      <c r="C3121" s="6">
        <v>43191</v>
      </c>
      <c r="D3121" s="5">
        <v>33</v>
      </c>
      <c r="E3121" s="5" t="str">
        <f>_xlfn.XLOOKUP(Orders[[#This Row],[user_id]],Users[user_id],Users[country])</f>
        <v>FR</v>
      </c>
      <c r="F3121" s="5" t="str">
        <f>_xlfn.XLOOKUP(Orders[[#This Row],[country_code]],Countries[country_code],Countries[country_name])</f>
        <v>France</v>
      </c>
      <c r="G3121" s="5">
        <f>_xlfn.XLOOKUP(Orders[[#This Row],[user_id]],Users[user_id],Users[is_referral])</f>
        <v>1</v>
      </c>
    </row>
    <row r="3122" spans="1:7">
      <c r="A3122" s="5">
        <v>2136883</v>
      </c>
      <c r="B3122" s="5">
        <v>4639</v>
      </c>
      <c r="C3122" s="6">
        <v>43191</v>
      </c>
      <c r="D3122" s="5">
        <v>20</v>
      </c>
      <c r="E3122" s="5" t="str">
        <f>_xlfn.XLOOKUP(Orders[[#This Row],[user_id]],Users[user_id],Users[country])</f>
        <v>FR</v>
      </c>
      <c r="F3122" s="5" t="str">
        <f>_xlfn.XLOOKUP(Orders[[#This Row],[country_code]],Countries[country_code],Countries[country_name])</f>
        <v>France</v>
      </c>
      <c r="G3122" s="5">
        <f>_xlfn.XLOOKUP(Orders[[#This Row],[user_id]],Users[user_id],Users[is_referral])</f>
        <v>0</v>
      </c>
    </row>
    <row r="3123" spans="1:7">
      <c r="A3123" s="5">
        <v>2136884</v>
      </c>
      <c r="B3123" s="5">
        <v>12776</v>
      </c>
      <c r="C3123" s="6">
        <v>43191</v>
      </c>
      <c r="D3123" s="5">
        <v>42</v>
      </c>
      <c r="E3123" s="5" t="str">
        <f>_xlfn.XLOOKUP(Orders[[#This Row],[user_id]],Users[user_id],Users[country])</f>
        <v>FR</v>
      </c>
      <c r="F3123" s="5" t="str">
        <f>_xlfn.XLOOKUP(Orders[[#This Row],[country_code]],Countries[country_code],Countries[country_name])</f>
        <v>France</v>
      </c>
      <c r="G3123" s="5">
        <f>_xlfn.XLOOKUP(Orders[[#This Row],[user_id]],Users[user_id],Users[is_referral])</f>
        <v>1</v>
      </c>
    </row>
    <row r="3124" spans="1:7">
      <c r="A3124" s="5">
        <v>2136885</v>
      </c>
      <c r="B3124" s="5">
        <v>526</v>
      </c>
      <c r="C3124" s="6">
        <v>43191</v>
      </c>
      <c r="D3124" s="5">
        <v>64</v>
      </c>
      <c r="E3124" s="5" t="str">
        <f>_xlfn.XLOOKUP(Orders[[#This Row],[user_id]],Users[user_id],Users[country])</f>
        <v>FR</v>
      </c>
      <c r="F3124" s="5" t="str">
        <f>_xlfn.XLOOKUP(Orders[[#This Row],[country_code]],Countries[country_code],Countries[country_name])</f>
        <v>France</v>
      </c>
      <c r="G3124" s="5">
        <f>_xlfn.XLOOKUP(Orders[[#This Row],[user_id]],Users[user_id],Users[is_referral])</f>
        <v>0</v>
      </c>
    </row>
    <row r="3125" spans="1:7">
      <c r="A3125" s="5">
        <v>2136886</v>
      </c>
      <c r="B3125" s="5">
        <v>6702</v>
      </c>
      <c r="C3125" s="6">
        <v>43191</v>
      </c>
      <c r="D3125" s="5">
        <v>68</v>
      </c>
      <c r="E3125" s="5" t="str">
        <f>_xlfn.XLOOKUP(Orders[[#This Row],[user_id]],Users[user_id],Users[country])</f>
        <v>ES</v>
      </c>
      <c r="F3125" s="5" t="str">
        <f>_xlfn.XLOOKUP(Orders[[#This Row],[country_code]],Countries[country_code],Countries[country_name])</f>
        <v>Spain</v>
      </c>
      <c r="G3125" s="5">
        <f>_xlfn.XLOOKUP(Orders[[#This Row],[user_id]],Users[user_id],Users[is_referral])</f>
        <v>1</v>
      </c>
    </row>
    <row r="3126" spans="1:7">
      <c r="A3126" s="5">
        <v>2136887</v>
      </c>
      <c r="B3126" s="5">
        <v>2449</v>
      </c>
      <c r="C3126" s="6">
        <v>43191</v>
      </c>
      <c r="D3126" s="5">
        <v>66</v>
      </c>
      <c r="E3126" s="5" t="str">
        <f>_xlfn.XLOOKUP(Orders[[#This Row],[user_id]],Users[user_id],Users[country])</f>
        <v>ES</v>
      </c>
      <c r="F3126" s="5" t="str">
        <f>_xlfn.XLOOKUP(Orders[[#This Row],[country_code]],Countries[country_code],Countries[country_name])</f>
        <v>Spain</v>
      </c>
      <c r="G3126" s="5">
        <f>_xlfn.XLOOKUP(Orders[[#This Row],[user_id]],Users[user_id],Users[is_referral])</f>
        <v>0</v>
      </c>
    </row>
    <row r="3127" spans="1:7">
      <c r="A3127" s="5">
        <v>2136888</v>
      </c>
      <c r="B3127" s="5">
        <v>6959</v>
      </c>
      <c r="C3127" s="6">
        <v>43191</v>
      </c>
      <c r="D3127" s="5">
        <v>31</v>
      </c>
      <c r="E3127" s="5" t="str">
        <f>_xlfn.XLOOKUP(Orders[[#This Row],[user_id]],Users[user_id],Users[country])</f>
        <v>FR</v>
      </c>
      <c r="F3127" s="5" t="str">
        <f>_xlfn.XLOOKUP(Orders[[#This Row],[country_code]],Countries[country_code],Countries[country_name])</f>
        <v>France</v>
      </c>
      <c r="G3127" s="5">
        <f>_xlfn.XLOOKUP(Orders[[#This Row],[user_id]],Users[user_id],Users[is_referral])</f>
        <v>0</v>
      </c>
    </row>
    <row r="3128" spans="1:7">
      <c r="A3128" s="5">
        <v>2136891</v>
      </c>
      <c r="B3128" s="5">
        <v>11862</v>
      </c>
      <c r="C3128" s="6">
        <v>43191</v>
      </c>
      <c r="D3128" s="5">
        <v>61</v>
      </c>
      <c r="E3128" s="5" t="str">
        <f>_xlfn.XLOOKUP(Orders[[#This Row],[user_id]],Users[user_id],Users[country])</f>
        <v>FR</v>
      </c>
      <c r="F3128" s="5" t="str">
        <f>_xlfn.XLOOKUP(Orders[[#This Row],[country_code]],Countries[country_code],Countries[country_name])</f>
        <v>France</v>
      </c>
      <c r="G3128" s="5">
        <f>_xlfn.XLOOKUP(Orders[[#This Row],[user_id]],Users[user_id],Users[is_referral])</f>
        <v>1</v>
      </c>
    </row>
    <row r="3129" spans="1:7">
      <c r="A3129" s="5">
        <v>2136892</v>
      </c>
      <c r="B3129" s="5">
        <v>3590</v>
      </c>
      <c r="C3129" s="6">
        <v>43191</v>
      </c>
      <c r="D3129" s="5">
        <v>24</v>
      </c>
      <c r="E3129" s="5" t="str">
        <f>_xlfn.XLOOKUP(Orders[[#This Row],[user_id]],Users[user_id],Users[country])</f>
        <v>FR</v>
      </c>
      <c r="F3129" s="5" t="str">
        <f>_xlfn.XLOOKUP(Orders[[#This Row],[country_code]],Countries[country_code],Countries[country_name])</f>
        <v>France</v>
      </c>
      <c r="G3129" s="5">
        <f>_xlfn.XLOOKUP(Orders[[#This Row],[user_id]],Users[user_id],Users[is_referral])</f>
        <v>0</v>
      </c>
    </row>
    <row r="3130" spans="1:7">
      <c r="A3130" s="5">
        <v>2136898</v>
      </c>
      <c r="B3130" s="5">
        <v>17455</v>
      </c>
      <c r="C3130" s="6">
        <v>43191</v>
      </c>
      <c r="D3130" s="5">
        <v>44</v>
      </c>
      <c r="E3130" s="5" t="str">
        <f>_xlfn.XLOOKUP(Orders[[#This Row],[user_id]],Users[user_id],Users[country])</f>
        <v>DE</v>
      </c>
      <c r="F3130" s="5" t="str">
        <f>_xlfn.XLOOKUP(Orders[[#This Row],[country_code]],Countries[country_code],Countries[country_name])</f>
        <v>Germany</v>
      </c>
      <c r="G3130" s="5">
        <f>_xlfn.XLOOKUP(Orders[[#This Row],[user_id]],Users[user_id],Users[is_referral])</f>
        <v>1</v>
      </c>
    </row>
    <row r="3131" spans="1:7">
      <c r="A3131" s="5">
        <v>2136899</v>
      </c>
      <c r="B3131" s="5">
        <v>19866</v>
      </c>
      <c r="C3131" s="6">
        <v>43191</v>
      </c>
      <c r="D3131" s="5">
        <v>74</v>
      </c>
      <c r="E3131" s="5" t="str">
        <f>_xlfn.XLOOKUP(Orders[[#This Row],[user_id]],Users[user_id],Users[country])</f>
        <v>IT</v>
      </c>
      <c r="F3131" s="5" t="str">
        <f>_xlfn.XLOOKUP(Orders[[#This Row],[country_code]],Countries[country_code],Countries[country_name])</f>
        <v>Italy</v>
      </c>
      <c r="G3131" s="5">
        <f>_xlfn.XLOOKUP(Orders[[#This Row],[user_id]],Users[user_id],Users[is_referral])</f>
        <v>1</v>
      </c>
    </row>
    <row r="3132" spans="1:7">
      <c r="A3132" s="5">
        <v>2136901</v>
      </c>
      <c r="B3132" s="5">
        <v>16258</v>
      </c>
      <c r="C3132" s="6">
        <v>43191</v>
      </c>
      <c r="D3132" s="5">
        <v>12</v>
      </c>
      <c r="E3132" s="5" t="str">
        <f>_xlfn.XLOOKUP(Orders[[#This Row],[user_id]],Users[user_id],Users[country])</f>
        <v>DE</v>
      </c>
      <c r="F3132" s="5" t="str">
        <f>_xlfn.XLOOKUP(Orders[[#This Row],[country_code]],Countries[country_code],Countries[country_name])</f>
        <v>Germany</v>
      </c>
      <c r="G3132" s="5">
        <f>_xlfn.XLOOKUP(Orders[[#This Row],[user_id]],Users[user_id],Users[is_referral])</f>
        <v>1</v>
      </c>
    </row>
    <row r="3133" spans="1:7">
      <c r="A3133" s="5">
        <v>2136907</v>
      </c>
      <c r="B3133" s="5">
        <v>2244</v>
      </c>
      <c r="C3133" s="6">
        <v>43191</v>
      </c>
      <c r="D3133" s="5">
        <v>65</v>
      </c>
      <c r="E3133" s="5" t="str">
        <f>_xlfn.XLOOKUP(Orders[[#This Row],[user_id]],Users[user_id],Users[country])</f>
        <v>ES</v>
      </c>
      <c r="F3133" s="5" t="str">
        <f>_xlfn.XLOOKUP(Orders[[#This Row],[country_code]],Countries[country_code],Countries[country_name])</f>
        <v>Spain</v>
      </c>
      <c r="G3133" s="5">
        <f>_xlfn.XLOOKUP(Orders[[#This Row],[user_id]],Users[user_id],Users[is_referral])</f>
        <v>0</v>
      </c>
    </row>
    <row r="3134" spans="1:7">
      <c r="A3134" s="5">
        <v>2136909</v>
      </c>
      <c r="B3134" s="5">
        <v>11574</v>
      </c>
      <c r="C3134" s="6">
        <v>43191</v>
      </c>
      <c r="D3134" s="5">
        <v>24</v>
      </c>
      <c r="E3134" s="5" t="str">
        <f>_xlfn.XLOOKUP(Orders[[#This Row],[user_id]],Users[user_id],Users[country])</f>
        <v>FR</v>
      </c>
      <c r="F3134" s="5" t="str">
        <f>_xlfn.XLOOKUP(Orders[[#This Row],[country_code]],Countries[country_code],Countries[country_name])</f>
        <v>France</v>
      </c>
      <c r="G3134" s="5">
        <f>_xlfn.XLOOKUP(Orders[[#This Row],[user_id]],Users[user_id],Users[is_referral])</f>
        <v>1</v>
      </c>
    </row>
    <row r="3135" spans="1:7">
      <c r="A3135" s="5">
        <v>2136915</v>
      </c>
      <c r="B3135" s="5">
        <v>6509</v>
      </c>
      <c r="C3135" s="6">
        <v>43191</v>
      </c>
      <c r="D3135" s="5">
        <v>51</v>
      </c>
      <c r="E3135" s="5" t="str">
        <f>_xlfn.XLOOKUP(Orders[[#This Row],[user_id]],Users[user_id],Users[country])</f>
        <v>DE</v>
      </c>
      <c r="F3135" s="5" t="str">
        <f>_xlfn.XLOOKUP(Orders[[#This Row],[country_code]],Countries[country_code],Countries[country_name])</f>
        <v>Germany</v>
      </c>
      <c r="G3135" s="5">
        <f>_xlfn.XLOOKUP(Orders[[#This Row],[user_id]],Users[user_id],Users[is_referral])</f>
        <v>1</v>
      </c>
    </row>
    <row r="3136" spans="1:7">
      <c r="A3136" s="5">
        <v>2136924</v>
      </c>
      <c r="B3136" s="5">
        <v>16253</v>
      </c>
      <c r="C3136" s="6">
        <v>43191</v>
      </c>
      <c r="D3136" s="5">
        <v>45</v>
      </c>
      <c r="E3136" s="5" t="str">
        <f>_xlfn.XLOOKUP(Orders[[#This Row],[user_id]],Users[user_id],Users[country])</f>
        <v>IT</v>
      </c>
      <c r="F3136" s="5" t="str">
        <f>_xlfn.XLOOKUP(Orders[[#This Row],[country_code]],Countries[country_code],Countries[country_name])</f>
        <v>Italy</v>
      </c>
      <c r="G3136" s="5">
        <f>_xlfn.XLOOKUP(Orders[[#This Row],[user_id]],Users[user_id],Users[is_referral])</f>
        <v>1</v>
      </c>
    </row>
    <row r="3137" spans="1:7">
      <c r="A3137" s="5">
        <v>2136926</v>
      </c>
      <c r="B3137" s="5">
        <v>13701</v>
      </c>
      <c r="C3137" s="6">
        <v>43191</v>
      </c>
      <c r="D3137" s="5">
        <v>43</v>
      </c>
      <c r="E3137" s="5" t="str">
        <f>_xlfn.XLOOKUP(Orders[[#This Row],[user_id]],Users[user_id],Users[country])</f>
        <v>IT</v>
      </c>
      <c r="F3137" s="5" t="str">
        <f>_xlfn.XLOOKUP(Orders[[#This Row],[country_code]],Countries[country_code],Countries[country_name])</f>
        <v>Italy</v>
      </c>
      <c r="G3137" s="5">
        <f>_xlfn.XLOOKUP(Orders[[#This Row],[user_id]],Users[user_id],Users[is_referral])</f>
        <v>1</v>
      </c>
    </row>
    <row r="3138" spans="1:7">
      <c r="A3138" s="5">
        <v>2136927</v>
      </c>
      <c r="B3138" s="5">
        <v>15530</v>
      </c>
      <c r="C3138" s="6">
        <v>43191</v>
      </c>
      <c r="D3138" s="5">
        <v>56</v>
      </c>
      <c r="E3138" s="5" t="str">
        <f>_xlfn.XLOOKUP(Orders[[#This Row],[user_id]],Users[user_id],Users[country])</f>
        <v>DE</v>
      </c>
      <c r="F3138" s="5" t="str">
        <f>_xlfn.XLOOKUP(Orders[[#This Row],[country_code]],Countries[country_code],Countries[country_name])</f>
        <v>Germany</v>
      </c>
      <c r="G3138" s="5">
        <f>_xlfn.XLOOKUP(Orders[[#This Row],[user_id]],Users[user_id],Users[is_referral])</f>
        <v>1</v>
      </c>
    </row>
    <row r="3139" spans="1:7">
      <c r="A3139" s="5">
        <v>2136928</v>
      </c>
      <c r="B3139" s="5">
        <v>14927</v>
      </c>
      <c r="C3139" s="6">
        <v>43191</v>
      </c>
      <c r="D3139" s="5">
        <v>17</v>
      </c>
      <c r="E3139" s="5" t="str">
        <f>_xlfn.XLOOKUP(Orders[[#This Row],[user_id]],Users[user_id],Users[country])</f>
        <v>IT</v>
      </c>
      <c r="F3139" s="5" t="str">
        <f>_xlfn.XLOOKUP(Orders[[#This Row],[country_code]],Countries[country_code],Countries[country_name])</f>
        <v>Italy</v>
      </c>
      <c r="G3139" s="5">
        <f>_xlfn.XLOOKUP(Orders[[#This Row],[user_id]],Users[user_id],Users[is_referral])</f>
        <v>1</v>
      </c>
    </row>
    <row r="3140" spans="1:7">
      <c r="A3140" s="5">
        <v>2136931</v>
      </c>
      <c r="B3140" s="5">
        <v>1273</v>
      </c>
      <c r="C3140" s="6">
        <v>43191</v>
      </c>
      <c r="D3140" s="5">
        <v>53</v>
      </c>
      <c r="E3140" s="5" t="str">
        <f>_xlfn.XLOOKUP(Orders[[#This Row],[user_id]],Users[user_id],Users[country])</f>
        <v>DE</v>
      </c>
      <c r="F3140" s="5" t="str">
        <f>_xlfn.XLOOKUP(Orders[[#This Row],[country_code]],Countries[country_code],Countries[country_name])</f>
        <v>Germany</v>
      </c>
      <c r="G3140" s="5">
        <f>_xlfn.XLOOKUP(Orders[[#This Row],[user_id]],Users[user_id],Users[is_referral])</f>
        <v>0</v>
      </c>
    </row>
    <row r="3141" spans="1:7">
      <c r="A3141" s="5">
        <v>2136932</v>
      </c>
      <c r="B3141" s="5">
        <v>134</v>
      </c>
      <c r="C3141" s="6">
        <v>43191</v>
      </c>
      <c r="D3141" s="5">
        <v>72</v>
      </c>
      <c r="E3141" s="5" t="str">
        <f>_xlfn.XLOOKUP(Orders[[#This Row],[user_id]],Users[user_id],Users[country])</f>
        <v>ES</v>
      </c>
      <c r="F3141" s="5" t="str">
        <f>_xlfn.XLOOKUP(Orders[[#This Row],[country_code]],Countries[country_code],Countries[country_name])</f>
        <v>Spain</v>
      </c>
      <c r="G3141" s="5">
        <f>_xlfn.XLOOKUP(Orders[[#This Row],[user_id]],Users[user_id],Users[is_referral])</f>
        <v>0</v>
      </c>
    </row>
    <row r="3142" spans="1:7">
      <c r="A3142" s="5">
        <v>2136935</v>
      </c>
      <c r="B3142" s="5">
        <v>9644</v>
      </c>
      <c r="C3142" s="6">
        <v>43191</v>
      </c>
      <c r="D3142" s="5">
        <v>11</v>
      </c>
      <c r="E3142" s="5" t="str">
        <f>_xlfn.XLOOKUP(Orders[[#This Row],[user_id]],Users[user_id],Users[country])</f>
        <v>IT</v>
      </c>
      <c r="F3142" s="5" t="str">
        <f>_xlfn.XLOOKUP(Orders[[#This Row],[country_code]],Countries[country_code],Countries[country_name])</f>
        <v>Italy</v>
      </c>
      <c r="G3142" s="5">
        <f>_xlfn.XLOOKUP(Orders[[#This Row],[user_id]],Users[user_id],Users[is_referral])</f>
        <v>1</v>
      </c>
    </row>
    <row r="3143" spans="1:7">
      <c r="A3143" s="5">
        <v>2136936</v>
      </c>
      <c r="B3143" s="5">
        <v>1980</v>
      </c>
      <c r="C3143" s="6">
        <v>43191</v>
      </c>
      <c r="D3143" s="5">
        <v>41</v>
      </c>
      <c r="E3143" s="5" t="str">
        <f>_xlfn.XLOOKUP(Orders[[#This Row],[user_id]],Users[user_id],Users[country])</f>
        <v>FR</v>
      </c>
      <c r="F3143" s="5" t="str">
        <f>_xlfn.XLOOKUP(Orders[[#This Row],[country_code]],Countries[country_code],Countries[country_name])</f>
        <v>France</v>
      </c>
      <c r="G3143" s="5">
        <f>_xlfn.XLOOKUP(Orders[[#This Row],[user_id]],Users[user_id],Users[is_referral])</f>
        <v>0</v>
      </c>
    </row>
    <row r="3144" spans="1:7">
      <c r="A3144" s="5">
        <v>2136941</v>
      </c>
      <c r="B3144" s="5">
        <v>3937</v>
      </c>
      <c r="C3144" s="6">
        <v>43191</v>
      </c>
      <c r="D3144" s="5">
        <v>12</v>
      </c>
      <c r="E3144" s="5" t="str">
        <f>_xlfn.XLOOKUP(Orders[[#This Row],[user_id]],Users[user_id],Users[country])</f>
        <v>IT</v>
      </c>
      <c r="F3144" s="5" t="str">
        <f>_xlfn.XLOOKUP(Orders[[#This Row],[country_code]],Countries[country_code],Countries[country_name])</f>
        <v>Italy</v>
      </c>
      <c r="G3144" s="5">
        <f>_xlfn.XLOOKUP(Orders[[#This Row],[user_id]],Users[user_id],Users[is_referral])</f>
        <v>0</v>
      </c>
    </row>
    <row r="3145" spans="1:7">
      <c r="A3145" s="5">
        <v>2136944</v>
      </c>
      <c r="B3145" s="5">
        <v>2081</v>
      </c>
      <c r="C3145" s="6">
        <v>43191</v>
      </c>
      <c r="D3145" s="5">
        <v>26</v>
      </c>
      <c r="E3145" s="5" t="str">
        <f>_xlfn.XLOOKUP(Orders[[#This Row],[user_id]],Users[user_id],Users[country])</f>
        <v>DE</v>
      </c>
      <c r="F3145" s="5" t="str">
        <f>_xlfn.XLOOKUP(Orders[[#This Row],[country_code]],Countries[country_code],Countries[country_name])</f>
        <v>Germany</v>
      </c>
      <c r="G3145" s="5">
        <f>_xlfn.XLOOKUP(Orders[[#This Row],[user_id]],Users[user_id],Users[is_referral])</f>
        <v>0</v>
      </c>
    </row>
    <row r="3146" spans="1:7">
      <c r="A3146" s="5">
        <v>2136945</v>
      </c>
      <c r="B3146" s="5">
        <v>14479</v>
      </c>
      <c r="C3146" s="6">
        <v>43191</v>
      </c>
      <c r="D3146" s="5">
        <v>41</v>
      </c>
      <c r="E3146" s="5" t="str">
        <f>_xlfn.XLOOKUP(Orders[[#This Row],[user_id]],Users[user_id],Users[country])</f>
        <v>DE</v>
      </c>
      <c r="F3146" s="5" t="str">
        <f>_xlfn.XLOOKUP(Orders[[#This Row],[country_code]],Countries[country_code],Countries[country_name])</f>
        <v>Germany</v>
      </c>
      <c r="G3146" s="5">
        <f>_xlfn.XLOOKUP(Orders[[#This Row],[user_id]],Users[user_id],Users[is_referral])</f>
        <v>0</v>
      </c>
    </row>
    <row r="3147" spans="1:7">
      <c r="A3147" s="5">
        <v>2136947</v>
      </c>
      <c r="B3147" s="5">
        <v>11828</v>
      </c>
      <c r="C3147" s="6">
        <v>43191</v>
      </c>
      <c r="D3147" s="5">
        <v>25</v>
      </c>
      <c r="E3147" s="5" t="str">
        <f>_xlfn.XLOOKUP(Orders[[#This Row],[user_id]],Users[user_id],Users[country])</f>
        <v>IT</v>
      </c>
      <c r="F3147" s="5" t="str">
        <f>_xlfn.XLOOKUP(Orders[[#This Row],[country_code]],Countries[country_code],Countries[country_name])</f>
        <v>Italy</v>
      </c>
      <c r="G3147" s="5">
        <f>_xlfn.XLOOKUP(Orders[[#This Row],[user_id]],Users[user_id],Users[is_referral])</f>
        <v>1</v>
      </c>
    </row>
    <row r="3148" spans="1:7">
      <c r="A3148" s="5">
        <v>2136948</v>
      </c>
      <c r="B3148" s="5">
        <v>12081</v>
      </c>
      <c r="C3148" s="6">
        <v>43191</v>
      </c>
      <c r="D3148" s="5">
        <v>132</v>
      </c>
      <c r="E3148" s="5" t="str">
        <f>_xlfn.XLOOKUP(Orders[[#This Row],[user_id]],Users[user_id],Users[country])</f>
        <v>DE</v>
      </c>
      <c r="F3148" s="5" t="str">
        <f>_xlfn.XLOOKUP(Orders[[#This Row],[country_code]],Countries[country_code],Countries[country_name])</f>
        <v>Germany</v>
      </c>
      <c r="G3148" s="5">
        <f>_xlfn.XLOOKUP(Orders[[#This Row],[user_id]],Users[user_id],Users[is_referral])</f>
        <v>1</v>
      </c>
    </row>
    <row r="3149" spans="1:7">
      <c r="A3149" s="5">
        <v>2136949</v>
      </c>
      <c r="B3149" s="5">
        <v>16290</v>
      </c>
      <c r="C3149" s="6">
        <v>43191</v>
      </c>
      <c r="D3149" s="5">
        <v>38</v>
      </c>
      <c r="E3149" s="5" t="str">
        <f>_xlfn.XLOOKUP(Orders[[#This Row],[user_id]],Users[user_id],Users[country])</f>
        <v>IT</v>
      </c>
      <c r="F3149" s="5" t="str">
        <f>_xlfn.XLOOKUP(Orders[[#This Row],[country_code]],Countries[country_code],Countries[country_name])</f>
        <v>Italy</v>
      </c>
      <c r="G3149" s="5">
        <f>_xlfn.XLOOKUP(Orders[[#This Row],[user_id]],Users[user_id],Users[is_referral])</f>
        <v>1</v>
      </c>
    </row>
    <row r="3150" spans="1:7">
      <c r="A3150" s="5">
        <v>2136952</v>
      </c>
      <c r="B3150" s="5">
        <v>935</v>
      </c>
      <c r="C3150" s="6">
        <v>43191</v>
      </c>
      <c r="D3150" s="5">
        <v>30</v>
      </c>
      <c r="E3150" s="5" t="str">
        <f>_xlfn.XLOOKUP(Orders[[#This Row],[user_id]],Users[user_id],Users[country])</f>
        <v>FR</v>
      </c>
      <c r="F3150" s="5" t="str">
        <f>_xlfn.XLOOKUP(Orders[[#This Row],[country_code]],Countries[country_code],Countries[country_name])</f>
        <v>France</v>
      </c>
      <c r="G3150" s="5">
        <f>_xlfn.XLOOKUP(Orders[[#This Row],[user_id]],Users[user_id],Users[is_referral])</f>
        <v>0</v>
      </c>
    </row>
    <row r="3151" spans="1:7">
      <c r="A3151" s="5">
        <v>2136953</v>
      </c>
      <c r="B3151" s="5">
        <v>8110</v>
      </c>
      <c r="C3151" s="6">
        <v>43191</v>
      </c>
      <c r="D3151" s="5">
        <v>16</v>
      </c>
      <c r="E3151" s="5" t="str">
        <f>_xlfn.XLOOKUP(Orders[[#This Row],[user_id]],Users[user_id],Users[country])</f>
        <v>FR</v>
      </c>
      <c r="F3151" s="5" t="str">
        <f>_xlfn.XLOOKUP(Orders[[#This Row],[country_code]],Countries[country_code],Countries[country_name])</f>
        <v>France</v>
      </c>
      <c r="G3151" s="5">
        <f>_xlfn.XLOOKUP(Orders[[#This Row],[user_id]],Users[user_id],Users[is_referral])</f>
        <v>1</v>
      </c>
    </row>
    <row r="3152" spans="1:7">
      <c r="A3152" s="5">
        <v>2136955</v>
      </c>
      <c r="B3152" s="5">
        <v>5142</v>
      </c>
      <c r="C3152" s="6">
        <v>43191</v>
      </c>
      <c r="D3152" s="5">
        <v>36</v>
      </c>
      <c r="E3152" s="5" t="str">
        <f>_xlfn.XLOOKUP(Orders[[#This Row],[user_id]],Users[user_id],Users[country])</f>
        <v>FR</v>
      </c>
      <c r="F3152" s="5" t="str">
        <f>_xlfn.XLOOKUP(Orders[[#This Row],[country_code]],Countries[country_code],Countries[country_name])</f>
        <v>France</v>
      </c>
      <c r="G3152" s="5">
        <f>_xlfn.XLOOKUP(Orders[[#This Row],[user_id]],Users[user_id],Users[is_referral])</f>
        <v>0</v>
      </c>
    </row>
    <row r="3153" spans="1:7">
      <c r="A3153" s="5">
        <v>2136956</v>
      </c>
      <c r="B3153" s="5">
        <v>12535</v>
      </c>
      <c r="C3153" s="6">
        <v>43191</v>
      </c>
      <c r="D3153" s="5">
        <v>82</v>
      </c>
      <c r="E3153" s="5" t="str">
        <f>_xlfn.XLOOKUP(Orders[[#This Row],[user_id]],Users[user_id],Users[country])</f>
        <v>IT</v>
      </c>
      <c r="F3153" s="5" t="str">
        <f>_xlfn.XLOOKUP(Orders[[#This Row],[country_code]],Countries[country_code],Countries[country_name])</f>
        <v>Italy</v>
      </c>
      <c r="G3153" s="5">
        <f>_xlfn.XLOOKUP(Orders[[#This Row],[user_id]],Users[user_id],Users[is_referral])</f>
        <v>1</v>
      </c>
    </row>
    <row r="3154" spans="1:7">
      <c r="A3154" s="5">
        <v>2136959</v>
      </c>
      <c r="B3154" s="5">
        <v>4274</v>
      </c>
      <c r="C3154" s="6">
        <v>43191</v>
      </c>
      <c r="D3154" s="5">
        <v>14</v>
      </c>
      <c r="E3154" s="5" t="str">
        <f>_xlfn.XLOOKUP(Orders[[#This Row],[user_id]],Users[user_id],Users[country])</f>
        <v>FR</v>
      </c>
      <c r="F3154" s="5" t="str">
        <f>_xlfn.XLOOKUP(Orders[[#This Row],[country_code]],Countries[country_code],Countries[country_name])</f>
        <v>France</v>
      </c>
      <c r="G3154" s="5">
        <f>_xlfn.XLOOKUP(Orders[[#This Row],[user_id]],Users[user_id],Users[is_referral])</f>
        <v>0</v>
      </c>
    </row>
    <row r="3155" spans="1:7">
      <c r="A3155" s="5">
        <v>2136961</v>
      </c>
      <c r="B3155" s="5">
        <v>13337</v>
      </c>
      <c r="C3155" s="6">
        <v>43191</v>
      </c>
      <c r="D3155" s="5">
        <v>29</v>
      </c>
      <c r="E3155" s="5" t="str">
        <f>_xlfn.XLOOKUP(Orders[[#This Row],[user_id]],Users[user_id],Users[country])</f>
        <v>FR</v>
      </c>
      <c r="F3155" s="5" t="str">
        <f>_xlfn.XLOOKUP(Orders[[#This Row],[country_code]],Countries[country_code],Countries[country_name])</f>
        <v>France</v>
      </c>
      <c r="G3155" s="5">
        <f>_xlfn.XLOOKUP(Orders[[#This Row],[user_id]],Users[user_id],Users[is_referral])</f>
        <v>1</v>
      </c>
    </row>
    <row r="3156" spans="1:7">
      <c r="A3156" s="5">
        <v>2136962</v>
      </c>
      <c r="B3156" s="5">
        <v>18586</v>
      </c>
      <c r="C3156" s="6">
        <v>43191</v>
      </c>
      <c r="D3156" s="5">
        <v>23</v>
      </c>
      <c r="E3156" s="5" t="str">
        <f>_xlfn.XLOOKUP(Orders[[#This Row],[user_id]],Users[user_id],Users[country])</f>
        <v>FR</v>
      </c>
      <c r="F3156" s="5" t="str">
        <f>_xlfn.XLOOKUP(Orders[[#This Row],[country_code]],Countries[country_code],Countries[country_name])</f>
        <v>France</v>
      </c>
      <c r="G3156" s="5">
        <f>_xlfn.XLOOKUP(Orders[[#This Row],[user_id]],Users[user_id],Users[is_referral])</f>
        <v>1</v>
      </c>
    </row>
    <row r="3157" spans="1:7">
      <c r="A3157" s="5">
        <v>2136965</v>
      </c>
      <c r="B3157" s="5">
        <v>6639</v>
      </c>
      <c r="C3157" s="6">
        <v>43191</v>
      </c>
      <c r="D3157" s="5">
        <v>60</v>
      </c>
      <c r="E3157" s="5" t="str">
        <f>_xlfn.XLOOKUP(Orders[[#This Row],[user_id]],Users[user_id],Users[country])</f>
        <v>ES</v>
      </c>
      <c r="F3157" s="5" t="str">
        <f>_xlfn.XLOOKUP(Orders[[#This Row],[country_code]],Countries[country_code],Countries[country_name])</f>
        <v>Spain</v>
      </c>
      <c r="G3157" s="5">
        <f>_xlfn.XLOOKUP(Orders[[#This Row],[user_id]],Users[user_id],Users[is_referral])</f>
        <v>1</v>
      </c>
    </row>
    <row r="3158" spans="1:7">
      <c r="A3158" s="5">
        <v>2136966</v>
      </c>
      <c r="B3158" s="5">
        <v>16202</v>
      </c>
      <c r="C3158" s="6">
        <v>43191</v>
      </c>
      <c r="D3158" s="5">
        <v>54</v>
      </c>
      <c r="E3158" s="5" t="str">
        <f>_xlfn.XLOOKUP(Orders[[#This Row],[user_id]],Users[user_id],Users[country])</f>
        <v>IT</v>
      </c>
      <c r="F3158" s="5" t="str">
        <f>_xlfn.XLOOKUP(Orders[[#This Row],[country_code]],Countries[country_code],Countries[country_name])</f>
        <v>Italy</v>
      </c>
      <c r="G3158" s="5">
        <f>_xlfn.XLOOKUP(Orders[[#This Row],[user_id]],Users[user_id],Users[is_referral])</f>
        <v>1</v>
      </c>
    </row>
    <row r="3159" spans="1:7">
      <c r="A3159" s="5">
        <v>2136967</v>
      </c>
      <c r="B3159" s="5">
        <v>14602</v>
      </c>
      <c r="C3159" s="6">
        <v>43191</v>
      </c>
      <c r="D3159" s="5">
        <v>68</v>
      </c>
      <c r="E3159" s="5" t="str">
        <f>_xlfn.XLOOKUP(Orders[[#This Row],[user_id]],Users[user_id],Users[country])</f>
        <v>IT</v>
      </c>
      <c r="F3159" s="5" t="str">
        <f>_xlfn.XLOOKUP(Orders[[#This Row],[country_code]],Countries[country_code],Countries[country_name])</f>
        <v>Italy</v>
      </c>
      <c r="G3159" s="5">
        <f>_xlfn.XLOOKUP(Orders[[#This Row],[user_id]],Users[user_id],Users[is_referral])</f>
        <v>1</v>
      </c>
    </row>
    <row r="3160" spans="1:7">
      <c r="A3160" s="5">
        <v>2136968</v>
      </c>
      <c r="B3160" s="5">
        <v>4503</v>
      </c>
      <c r="C3160" s="6">
        <v>43191</v>
      </c>
      <c r="D3160" s="5">
        <v>42</v>
      </c>
      <c r="E3160" s="5" t="str">
        <f>_xlfn.XLOOKUP(Orders[[#This Row],[user_id]],Users[user_id],Users[country])</f>
        <v>FR</v>
      </c>
      <c r="F3160" s="5" t="str">
        <f>_xlfn.XLOOKUP(Orders[[#This Row],[country_code]],Countries[country_code],Countries[country_name])</f>
        <v>France</v>
      </c>
      <c r="G3160" s="5">
        <f>_xlfn.XLOOKUP(Orders[[#This Row],[user_id]],Users[user_id],Users[is_referral])</f>
        <v>0</v>
      </c>
    </row>
    <row r="3161" spans="1:7">
      <c r="A3161" s="5">
        <v>2136969</v>
      </c>
      <c r="B3161" s="5">
        <v>7853</v>
      </c>
      <c r="C3161" s="6">
        <v>43191</v>
      </c>
      <c r="D3161" s="5">
        <v>102</v>
      </c>
      <c r="E3161" s="5" t="str">
        <f>_xlfn.XLOOKUP(Orders[[#This Row],[user_id]],Users[user_id],Users[country])</f>
        <v>DE</v>
      </c>
      <c r="F3161" s="5" t="str">
        <f>_xlfn.XLOOKUP(Orders[[#This Row],[country_code]],Countries[country_code],Countries[country_name])</f>
        <v>Germany</v>
      </c>
      <c r="G3161" s="5">
        <f>_xlfn.XLOOKUP(Orders[[#This Row],[user_id]],Users[user_id],Users[is_referral])</f>
        <v>1</v>
      </c>
    </row>
    <row r="3162" spans="1:7">
      <c r="A3162" s="5">
        <v>2136970</v>
      </c>
      <c r="B3162" s="5">
        <v>9046</v>
      </c>
      <c r="C3162" s="6">
        <v>43191</v>
      </c>
      <c r="D3162" s="5">
        <v>25</v>
      </c>
      <c r="E3162" s="5" t="str">
        <f>_xlfn.XLOOKUP(Orders[[#This Row],[user_id]],Users[user_id],Users[country])</f>
        <v>DE</v>
      </c>
      <c r="F3162" s="5" t="str">
        <f>_xlfn.XLOOKUP(Orders[[#This Row],[country_code]],Countries[country_code],Countries[country_name])</f>
        <v>Germany</v>
      </c>
      <c r="G3162" s="5">
        <f>_xlfn.XLOOKUP(Orders[[#This Row],[user_id]],Users[user_id],Users[is_referral])</f>
        <v>1</v>
      </c>
    </row>
    <row r="3163" spans="1:7">
      <c r="A3163" s="5">
        <v>2136973</v>
      </c>
      <c r="B3163" s="5">
        <v>6829</v>
      </c>
      <c r="C3163" s="6">
        <v>43191</v>
      </c>
      <c r="D3163" s="5">
        <v>23</v>
      </c>
      <c r="E3163" s="5" t="str">
        <f>_xlfn.XLOOKUP(Orders[[#This Row],[user_id]],Users[user_id],Users[country])</f>
        <v>DE</v>
      </c>
      <c r="F3163" s="5" t="str">
        <f>_xlfn.XLOOKUP(Orders[[#This Row],[country_code]],Countries[country_code],Countries[country_name])</f>
        <v>Germany</v>
      </c>
      <c r="G3163" s="5">
        <f>_xlfn.XLOOKUP(Orders[[#This Row],[user_id]],Users[user_id],Users[is_referral])</f>
        <v>1</v>
      </c>
    </row>
    <row r="3164" spans="1:7">
      <c r="A3164" s="5">
        <v>2136975</v>
      </c>
      <c r="B3164" s="5">
        <v>18741</v>
      </c>
      <c r="C3164" s="6">
        <v>43191</v>
      </c>
      <c r="D3164" s="5">
        <v>108</v>
      </c>
      <c r="E3164" s="5" t="str">
        <f>_xlfn.XLOOKUP(Orders[[#This Row],[user_id]],Users[user_id],Users[country])</f>
        <v>FR</v>
      </c>
      <c r="F3164" s="5" t="str">
        <f>_xlfn.XLOOKUP(Orders[[#This Row],[country_code]],Countries[country_code],Countries[country_name])</f>
        <v>France</v>
      </c>
      <c r="G3164" s="5">
        <f>_xlfn.XLOOKUP(Orders[[#This Row],[user_id]],Users[user_id],Users[is_referral])</f>
        <v>1</v>
      </c>
    </row>
    <row r="3165" spans="1:7">
      <c r="A3165" s="5">
        <v>2136976</v>
      </c>
      <c r="B3165" s="5">
        <v>4869</v>
      </c>
      <c r="C3165" s="6">
        <v>43191</v>
      </c>
      <c r="D3165" s="5">
        <v>41</v>
      </c>
      <c r="E3165" s="5" t="str">
        <f>_xlfn.XLOOKUP(Orders[[#This Row],[user_id]],Users[user_id],Users[country])</f>
        <v>ES</v>
      </c>
      <c r="F3165" s="5" t="str">
        <f>_xlfn.XLOOKUP(Orders[[#This Row],[country_code]],Countries[country_code],Countries[country_name])</f>
        <v>Spain</v>
      </c>
      <c r="G3165" s="5">
        <f>_xlfn.XLOOKUP(Orders[[#This Row],[user_id]],Users[user_id],Users[is_referral])</f>
        <v>0</v>
      </c>
    </row>
    <row r="3166" spans="1:7">
      <c r="A3166" s="5">
        <v>2136978</v>
      </c>
      <c r="B3166" s="5">
        <v>19053</v>
      </c>
      <c r="C3166" s="6">
        <v>43191</v>
      </c>
      <c r="D3166" s="5">
        <v>66</v>
      </c>
      <c r="E3166" s="5" t="str">
        <f>_xlfn.XLOOKUP(Orders[[#This Row],[user_id]],Users[user_id],Users[country])</f>
        <v>FR</v>
      </c>
      <c r="F3166" s="5" t="str">
        <f>_xlfn.XLOOKUP(Orders[[#This Row],[country_code]],Countries[country_code],Countries[country_name])</f>
        <v>France</v>
      </c>
      <c r="G3166" s="5">
        <f>_xlfn.XLOOKUP(Orders[[#This Row],[user_id]],Users[user_id],Users[is_referral])</f>
        <v>1</v>
      </c>
    </row>
    <row r="3167" spans="1:7">
      <c r="A3167" s="5">
        <v>2136980</v>
      </c>
      <c r="B3167" s="5">
        <v>18978</v>
      </c>
      <c r="C3167" s="6">
        <v>43191</v>
      </c>
      <c r="D3167" s="5">
        <v>63</v>
      </c>
      <c r="E3167" s="5" t="str">
        <f>_xlfn.XLOOKUP(Orders[[#This Row],[user_id]],Users[user_id],Users[country])</f>
        <v>FR</v>
      </c>
      <c r="F3167" s="5" t="str">
        <f>_xlfn.XLOOKUP(Orders[[#This Row],[country_code]],Countries[country_code],Countries[country_name])</f>
        <v>France</v>
      </c>
      <c r="G3167" s="5">
        <f>_xlfn.XLOOKUP(Orders[[#This Row],[user_id]],Users[user_id],Users[is_referral])</f>
        <v>1</v>
      </c>
    </row>
    <row r="3168" spans="1:7">
      <c r="A3168" s="5">
        <v>2136982</v>
      </c>
      <c r="B3168" s="5">
        <v>11026</v>
      </c>
      <c r="C3168" s="6">
        <v>43191</v>
      </c>
      <c r="D3168" s="5">
        <v>24</v>
      </c>
      <c r="E3168" s="5" t="str">
        <f>_xlfn.XLOOKUP(Orders[[#This Row],[user_id]],Users[user_id],Users[country])</f>
        <v>DE</v>
      </c>
      <c r="F3168" s="5" t="str">
        <f>_xlfn.XLOOKUP(Orders[[#This Row],[country_code]],Countries[country_code],Countries[country_name])</f>
        <v>Germany</v>
      </c>
      <c r="G3168" s="5">
        <f>_xlfn.XLOOKUP(Orders[[#This Row],[user_id]],Users[user_id],Users[is_referral])</f>
        <v>1</v>
      </c>
    </row>
    <row r="3169" spans="1:7">
      <c r="A3169" s="5">
        <v>2136984</v>
      </c>
      <c r="B3169" s="5">
        <v>14041</v>
      </c>
      <c r="C3169" s="6">
        <v>43191</v>
      </c>
      <c r="D3169" s="5">
        <v>23</v>
      </c>
      <c r="E3169" s="5" t="str">
        <f>_xlfn.XLOOKUP(Orders[[#This Row],[user_id]],Users[user_id],Users[country])</f>
        <v>DE</v>
      </c>
      <c r="F3169" s="5" t="str">
        <f>_xlfn.XLOOKUP(Orders[[#This Row],[country_code]],Countries[country_code],Countries[country_name])</f>
        <v>Germany</v>
      </c>
      <c r="G3169" s="5">
        <f>_xlfn.XLOOKUP(Orders[[#This Row],[user_id]],Users[user_id],Users[is_referral])</f>
        <v>1</v>
      </c>
    </row>
    <row r="3170" spans="1:7">
      <c r="A3170" s="5">
        <v>2136986</v>
      </c>
      <c r="B3170" s="5">
        <v>2028</v>
      </c>
      <c r="C3170" s="6">
        <v>43191</v>
      </c>
      <c r="D3170" s="5">
        <v>60</v>
      </c>
      <c r="E3170" s="5" t="str">
        <f>_xlfn.XLOOKUP(Orders[[#This Row],[user_id]],Users[user_id],Users[country])</f>
        <v>FR</v>
      </c>
      <c r="F3170" s="5" t="str">
        <f>_xlfn.XLOOKUP(Orders[[#This Row],[country_code]],Countries[country_code],Countries[country_name])</f>
        <v>France</v>
      </c>
      <c r="G3170" s="5">
        <f>_xlfn.XLOOKUP(Orders[[#This Row],[user_id]],Users[user_id],Users[is_referral])</f>
        <v>0</v>
      </c>
    </row>
    <row r="3171" spans="1:7">
      <c r="A3171" s="5">
        <v>2136988</v>
      </c>
      <c r="B3171" s="5">
        <v>15017</v>
      </c>
      <c r="C3171" s="6">
        <v>43191</v>
      </c>
      <c r="D3171" s="5">
        <v>37</v>
      </c>
      <c r="E3171" s="5" t="str">
        <f>_xlfn.XLOOKUP(Orders[[#This Row],[user_id]],Users[user_id],Users[country])</f>
        <v>IT</v>
      </c>
      <c r="F3171" s="5" t="str">
        <f>_xlfn.XLOOKUP(Orders[[#This Row],[country_code]],Countries[country_code],Countries[country_name])</f>
        <v>Italy</v>
      </c>
      <c r="G3171" s="5">
        <f>_xlfn.XLOOKUP(Orders[[#This Row],[user_id]],Users[user_id],Users[is_referral])</f>
        <v>1</v>
      </c>
    </row>
    <row r="3172" spans="1:7">
      <c r="A3172" s="5">
        <v>2136991</v>
      </c>
      <c r="B3172" s="5">
        <v>11764</v>
      </c>
      <c r="C3172" s="6">
        <v>43191</v>
      </c>
      <c r="D3172" s="5">
        <v>27</v>
      </c>
      <c r="E3172" s="5" t="str">
        <f>_xlfn.XLOOKUP(Orders[[#This Row],[user_id]],Users[user_id],Users[country])</f>
        <v>FR</v>
      </c>
      <c r="F3172" s="5" t="str">
        <f>_xlfn.XLOOKUP(Orders[[#This Row],[country_code]],Countries[country_code],Countries[country_name])</f>
        <v>France</v>
      </c>
      <c r="G3172" s="5">
        <f>_xlfn.XLOOKUP(Orders[[#This Row],[user_id]],Users[user_id],Users[is_referral])</f>
        <v>1</v>
      </c>
    </row>
    <row r="3173" spans="1:7">
      <c r="A3173" s="5">
        <v>2136993</v>
      </c>
      <c r="B3173" s="5">
        <v>8406</v>
      </c>
      <c r="C3173" s="6">
        <v>43191</v>
      </c>
      <c r="D3173" s="5">
        <v>32</v>
      </c>
      <c r="E3173" s="5" t="str">
        <f>_xlfn.XLOOKUP(Orders[[#This Row],[user_id]],Users[user_id],Users[country])</f>
        <v>DE</v>
      </c>
      <c r="F3173" s="5" t="str">
        <f>_xlfn.XLOOKUP(Orders[[#This Row],[country_code]],Countries[country_code],Countries[country_name])</f>
        <v>Germany</v>
      </c>
      <c r="G3173" s="5">
        <f>_xlfn.XLOOKUP(Orders[[#This Row],[user_id]],Users[user_id],Users[is_referral])</f>
        <v>0</v>
      </c>
    </row>
    <row r="3174" spans="1:7">
      <c r="A3174" s="5">
        <v>2136996</v>
      </c>
      <c r="B3174" s="5">
        <v>14554</v>
      </c>
      <c r="C3174" s="6">
        <v>43191</v>
      </c>
      <c r="D3174" s="5">
        <v>65</v>
      </c>
      <c r="E3174" s="5" t="str">
        <f>_xlfn.XLOOKUP(Orders[[#This Row],[user_id]],Users[user_id],Users[country])</f>
        <v>FR</v>
      </c>
      <c r="F3174" s="5" t="str">
        <f>_xlfn.XLOOKUP(Orders[[#This Row],[country_code]],Countries[country_code],Countries[country_name])</f>
        <v>France</v>
      </c>
      <c r="G3174" s="5">
        <f>_xlfn.XLOOKUP(Orders[[#This Row],[user_id]],Users[user_id],Users[is_referral])</f>
        <v>0</v>
      </c>
    </row>
    <row r="3175" spans="1:7">
      <c r="A3175" s="5">
        <v>2137000</v>
      </c>
      <c r="B3175" s="5">
        <v>2143</v>
      </c>
      <c r="C3175" s="6">
        <v>43191</v>
      </c>
      <c r="D3175" s="5">
        <v>15</v>
      </c>
      <c r="E3175" s="5" t="str">
        <f>_xlfn.XLOOKUP(Orders[[#This Row],[user_id]],Users[user_id],Users[country])</f>
        <v>IT</v>
      </c>
      <c r="F3175" s="5" t="str">
        <f>_xlfn.XLOOKUP(Orders[[#This Row],[country_code]],Countries[country_code],Countries[country_name])</f>
        <v>Italy</v>
      </c>
      <c r="G3175" s="5">
        <f>_xlfn.XLOOKUP(Orders[[#This Row],[user_id]],Users[user_id],Users[is_referral])</f>
        <v>0</v>
      </c>
    </row>
    <row r="3176" spans="1:7">
      <c r="A3176" s="5">
        <v>2137003</v>
      </c>
      <c r="B3176" s="5">
        <v>15424</v>
      </c>
      <c r="C3176" s="6">
        <v>43191</v>
      </c>
      <c r="D3176" s="5">
        <v>49</v>
      </c>
      <c r="E3176" s="5" t="str">
        <f>_xlfn.XLOOKUP(Orders[[#This Row],[user_id]],Users[user_id],Users[country])</f>
        <v>ES</v>
      </c>
      <c r="F3176" s="5" t="str">
        <f>_xlfn.XLOOKUP(Orders[[#This Row],[country_code]],Countries[country_code],Countries[country_name])</f>
        <v>Spain</v>
      </c>
      <c r="G3176" s="5">
        <f>_xlfn.XLOOKUP(Orders[[#This Row],[user_id]],Users[user_id],Users[is_referral])</f>
        <v>1</v>
      </c>
    </row>
    <row r="3177" spans="1:7">
      <c r="A3177" s="5">
        <v>2137004</v>
      </c>
      <c r="B3177" s="5">
        <v>424</v>
      </c>
      <c r="C3177" s="6">
        <v>43191</v>
      </c>
      <c r="D3177" s="5">
        <v>59</v>
      </c>
      <c r="E3177" s="5" t="str">
        <f>_xlfn.XLOOKUP(Orders[[#This Row],[user_id]],Users[user_id],Users[country])</f>
        <v>ES</v>
      </c>
      <c r="F3177" s="5" t="str">
        <f>_xlfn.XLOOKUP(Orders[[#This Row],[country_code]],Countries[country_code],Countries[country_name])</f>
        <v>Spain</v>
      </c>
      <c r="G3177" s="5">
        <f>_xlfn.XLOOKUP(Orders[[#This Row],[user_id]],Users[user_id],Users[is_referral])</f>
        <v>0</v>
      </c>
    </row>
    <row r="3178" spans="1:7">
      <c r="A3178" s="5">
        <v>2137005</v>
      </c>
      <c r="B3178" s="5">
        <v>15442</v>
      </c>
      <c r="C3178" s="6">
        <v>43191</v>
      </c>
      <c r="D3178" s="5">
        <v>49</v>
      </c>
      <c r="E3178" s="5" t="str">
        <f>_xlfn.XLOOKUP(Orders[[#This Row],[user_id]],Users[user_id],Users[country])</f>
        <v>IT</v>
      </c>
      <c r="F3178" s="5" t="str">
        <f>_xlfn.XLOOKUP(Orders[[#This Row],[country_code]],Countries[country_code],Countries[country_name])</f>
        <v>Italy</v>
      </c>
      <c r="G3178" s="5">
        <f>_xlfn.XLOOKUP(Orders[[#This Row],[user_id]],Users[user_id],Users[is_referral])</f>
        <v>1</v>
      </c>
    </row>
    <row r="3179" spans="1:7">
      <c r="A3179" s="5">
        <v>2137006</v>
      </c>
      <c r="B3179" s="5">
        <v>4999</v>
      </c>
      <c r="C3179" s="6">
        <v>43191</v>
      </c>
      <c r="D3179" s="5">
        <v>65</v>
      </c>
      <c r="E3179" s="5" t="str">
        <f>_xlfn.XLOOKUP(Orders[[#This Row],[user_id]],Users[user_id],Users[country])</f>
        <v>ES</v>
      </c>
      <c r="F3179" s="5" t="str">
        <f>_xlfn.XLOOKUP(Orders[[#This Row],[country_code]],Countries[country_code],Countries[country_name])</f>
        <v>Spain</v>
      </c>
      <c r="G3179" s="5">
        <f>_xlfn.XLOOKUP(Orders[[#This Row],[user_id]],Users[user_id],Users[is_referral])</f>
        <v>0</v>
      </c>
    </row>
    <row r="3180" spans="1:7">
      <c r="A3180" s="5">
        <v>2137008</v>
      </c>
      <c r="B3180" s="5">
        <v>16868</v>
      </c>
      <c r="C3180" s="6">
        <v>43191</v>
      </c>
      <c r="D3180" s="5">
        <v>35</v>
      </c>
      <c r="E3180" s="5" t="str">
        <f>_xlfn.XLOOKUP(Orders[[#This Row],[user_id]],Users[user_id],Users[country])</f>
        <v>ES</v>
      </c>
      <c r="F3180" s="5" t="str">
        <f>_xlfn.XLOOKUP(Orders[[#This Row],[country_code]],Countries[country_code],Countries[country_name])</f>
        <v>Spain</v>
      </c>
      <c r="G3180" s="5">
        <f>_xlfn.XLOOKUP(Orders[[#This Row],[user_id]],Users[user_id],Users[is_referral])</f>
        <v>1</v>
      </c>
    </row>
    <row r="3181" spans="1:7">
      <c r="A3181" s="5">
        <v>2137009</v>
      </c>
      <c r="B3181" s="5">
        <v>766</v>
      </c>
      <c r="C3181" s="6">
        <v>43191</v>
      </c>
      <c r="D3181" s="5">
        <v>46</v>
      </c>
      <c r="E3181" s="5" t="str">
        <f>_xlfn.XLOOKUP(Orders[[#This Row],[user_id]],Users[user_id],Users[country])</f>
        <v>FR</v>
      </c>
      <c r="F3181" s="5" t="str">
        <f>_xlfn.XLOOKUP(Orders[[#This Row],[country_code]],Countries[country_code],Countries[country_name])</f>
        <v>France</v>
      </c>
      <c r="G3181" s="5">
        <f>_xlfn.XLOOKUP(Orders[[#This Row],[user_id]],Users[user_id],Users[is_referral])</f>
        <v>0</v>
      </c>
    </row>
    <row r="3182" spans="1:7">
      <c r="A3182" s="5">
        <v>2137010</v>
      </c>
      <c r="B3182" s="5">
        <v>2501</v>
      </c>
      <c r="C3182" s="6">
        <v>43191</v>
      </c>
      <c r="D3182" s="5">
        <v>10</v>
      </c>
      <c r="E3182" s="5" t="str">
        <f>_xlfn.XLOOKUP(Orders[[#This Row],[user_id]],Users[user_id],Users[country])</f>
        <v>FR</v>
      </c>
      <c r="F3182" s="5" t="str">
        <f>_xlfn.XLOOKUP(Orders[[#This Row],[country_code]],Countries[country_code],Countries[country_name])</f>
        <v>France</v>
      </c>
      <c r="G3182" s="5">
        <f>_xlfn.XLOOKUP(Orders[[#This Row],[user_id]],Users[user_id],Users[is_referral])</f>
        <v>0</v>
      </c>
    </row>
    <row r="3183" spans="1:7">
      <c r="A3183" s="5">
        <v>2137013</v>
      </c>
      <c r="B3183" s="5">
        <v>16525</v>
      </c>
      <c r="C3183" s="6">
        <v>43191</v>
      </c>
      <c r="D3183" s="5">
        <v>87</v>
      </c>
      <c r="E3183" s="5" t="str">
        <f>_xlfn.XLOOKUP(Orders[[#This Row],[user_id]],Users[user_id],Users[country])</f>
        <v>DE</v>
      </c>
      <c r="F3183" s="5" t="str">
        <f>_xlfn.XLOOKUP(Orders[[#This Row],[country_code]],Countries[country_code],Countries[country_name])</f>
        <v>Germany</v>
      </c>
      <c r="G3183" s="5">
        <f>_xlfn.XLOOKUP(Orders[[#This Row],[user_id]],Users[user_id],Users[is_referral])</f>
        <v>1</v>
      </c>
    </row>
    <row r="3184" spans="1:7">
      <c r="A3184" s="5">
        <v>2137014</v>
      </c>
      <c r="B3184" s="5">
        <v>9415</v>
      </c>
      <c r="C3184" s="6">
        <v>43191</v>
      </c>
      <c r="D3184" s="5">
        <v>56</v>
      </c>
      <c r="E3184" s="5" t="str">
        <f>_xlfn.XLOOKUP(Orders[[#This Row],[user_id]],Users[user_id],Users[country])</f>
        <v>DE</v>
      </c>
      <c r="F3184" s="5" t="str">
        <f>_xlfn.XLOOKUP(Orders[[#This Row],[country_code]],Countries[country_code],Countries[country_name])</f>
        <v>Germany</v>
      </c>
      <c r="G3184" s="5">
        <f>_xlfn.XLOOKUP(Orders[[#This Row],[user_id]],Users[user_id],Users[is_referral])</f>
        <v>1</v>
      </c>
    </row>
    <row r="3185" spans="1:7">
      <c r="A3185" s="5">
        <v>2137024</v>
      </c>
      <c r="B3185" s="5">
        <v>4933</v>
      </c>
      <c r="C3185" s="6">
        <v>43191</v>
      </c>
      <c r="D3185" s="5">
        <v>32</v>
      </c>
      <c r="E3185" s="5" t="str">
        <f>_xlfn.XLOOKUP(Orders[[#This Row],[user_id]],Users[user_id],Users[country])</f>
        <v>FR</v>
      </c>
      <c r="F3185" s="5" t="str">
        <f>_xlfn.XLOOKUP(Orders[[#This Row],[country_code]],Countries[country_code],Countries[country_name])</f>
        <v>France</v>
      </c>
      <c r="G3185" s="5">
        <f>_xlfn.XLOOKUP(Orders[[#This Row],[user_id]],Users[user_id],Users[is_referral])</f>
        <v>0</v>
      </c>
    </row>
    <row r="3186" spans="1:7">
      <c r="A3186" s="5">
        <v>2137025</v>
      </c>
      <c r="B3186" s="5">
        <v>6438</v>
      </c>
      <c r="C3186" s="6">
        <v>43191</v>
      </c>
      <c r="D3186" s="5">
        <v>56</v>
      </c>
      <c r="E3186" s="5" t="str">
        <f>_xlfn.XLOOKUP(Orders[[#This Row],[user_id]],Users[user_id],Users[country])</f>
        <v>ES</v>
      </c>
      <c r="F3186" s="5" t="str">
        <f>_xlfn.XLOOKUP(Orders[[#This Row],[country_code]],Countries[country_code],Countries[country_name])</f>
        <v>Spain</v>
      </c>
      <c r="G3186" s="5">
        <f>_xlfn.XLOOKUP(Orders[[#This Row],[user_id]],Users[user_id],Users[is_referral])</f>
        <v>1</v>
      </c>
    </row>
    <row r="3187" spans="1:7">
      <c r="A3187" s="5">
        <v>2137026</v>
      </c>
      <c r="B3187" s="5">
        <v>1270</v>
      </c>
      <c r="C3187" s="6">
        <v>43191</v>
      </c>
      <c r="D3187" s="5">
        <v>65</v>
      </c>
      <c r="E3187" s="5" t="str">
        <f>_xlfn.XLOOKUP(Orders[[#This Row],[user_id]],Users[user_id],Users[country])</f>
        <v>ES</v>
      </c>
      <c r="F3187" s="5" t="str">
        <f>_xlfn.XLOOKUP(Orders[[#This Row],[country_code]],Countries[country_code],Countries[country_name])</f>
        <v>Spain</v>
      </c>
      <c r="G3187" s="5">
        <f>_xlfn.XLOOKUP(Orders[[#This Row],[user_id]],Users[user_id],Users[is_referral])</f>
        <v>0</v>
      </c>
    </row>
    <row r="3188" spans="1:7">
      <c r="A3188" s="5">
        <v>2137027</v>
      </c>
      <c r="B3188" s="5">
        <v>2421</v>
      </c>
      <c r="C3188" s="6">
        <v>43191</v>
      </c>
      <c r="D3188" s="5">
        <v>39</v>
      </c>
      <c r="E3188" s="5" t="str">
        <f>_xlfn.XLOOKUP(Orders[[#This Row],[user_id]],Users[user_id],Users[country])</f>
        <v>ES</v>
      </c>
      <c r="F3188" s="5" t="str">
        <f>_xlfn.XLOOKUP(Orders[[#This Row],[country_code]],Countries[country_code],Countries[country_name])</f>
        <v>Spain</v>
      </c>
      <c r="G3188" s="5">
        <f>_xlfn.XLOOKUP(Orders[[#This Row],[user_id]],Users[user_id],Users[is_referral])</f>
        <v>0</v>
      </c>
    </row>
    <row r="3189" spans="1:7">
      <c r="A3189" s="5">
        <v>2137028</v>
      </c>
      <c r="B3189" s="5">
        <v>17843</v>
      </c>
      <c r="C3189" s="6">
        <v>43191</v>
      </c>
      <c r="D3189" s="5">
        <v>57</v>
      </c>
      <c r="E3189" s="5" t="str">
        <f>_xlfn.XLOOKUP(Orders[[#This Row],[user_id]],Users[user_id],Users[country])</f>
        <v>FR</v>
      </c>
      <c r="F3189" s="5" t="str">
        <f>_xlfn.XLOOKUP(Orders[[#This Row],[country_code]],Countries[country_code],Countries[country_name])</f>
        <v>France</v>
      </c>
      <c r="G3189" s="5">
        <f>_xlfn.XLOOKUP(Orders[[#This Row],[user_id]],Users[user_id],Users[is_referral])</f>
        <v>1</v>
      </c>
    </row>
    <row r="3190" spans="1:7">
      <c r="A3190" s="5">
        <v>2137030</v>
      </c>
      <c r="B3190" s="5">
        <v>1924</v>
      </c>
      <c r="C3190" s="6">
        <v>43191</v>
      </c>
      <c r="D3190" s="5">
        <v>132</v>
      </c>
      <c r="E3190" s="5" t="str">
        <f>_xlfn.XLOOKUP(Orders[[#This Row],[user_id]],Users[user_id],Users[country])</f>
        <v>FR</v>
      </c>
      <c r="F3190" s="5" t="str">
        <f>_xlfn.XLOOKUP(Orders[[#This Row],[country_code]],Countries[country_code],Countries[country_name])</f>
        <v>France</v>
      </c>
      <c r="G3190" s="5">
        <f>_xlfn.XLOOKUP(Orders[[#This Row],[user_id]],Users[user_id],Users[is_referral])</f>
        <v>0</v>
      </c>
    </row>
    <row r="3191" spans="1:7">
      <c r="A3191" s="5">
        <v>2137032</v>
      </c>
      <c r="B3191" s="5">
        <v>2179</v>
      </c>
      <c r="C3191" s="6">
        <v>43191</v>
      </c>
      <c r="D3191" s="5">
        <v>53</v>
      </c>
      <c r="E3191" s="5" t="str">
        <f>_xlfn.XLOOKUP(Orders[[#This Row],[user_id]],Users[user_id],Users[country])</f>
        <v>FR</v>
      </c>
      <c r="F3191" s="5" t="str">
        <f>_xlfn.XLOOKUP(Orders[[#This Row],[country_code]],Countries[country_code],Countries[country_name])</f>
        <v>France</v>
      </c>
      <c r="G3191" s="5">
        <f>_xlfn.XLOOKUP(Orders[[#This Row],[user_id]],Users[user_id],Users[is_referral])</f>
        <v>0</v>
      </c>
    </row>
    <row r="3192" spans="1:7">
      <c r="A3192" s="5">
        <v>2137034</v>
      </c>
      <c r="B3192" s="5">
        <v>12750</v>
      </c>
      <c r="C3192" s="6">
        <v>43191</v>
      </c>
      <c r="D3192" s="5">
        <v>32</v>
      </c>
      <c r="E3192" s="5" t="str">
        <f>_xlfn.XLOOKUP(Orders[[#This Row],[user_id]],Users[user_id],Users[country])</f>
        <v>FR</v>
      </c>
      <c r="F3192" s="5" t="str">
        <f>_xlfn.XLOOKUP(Orders[[#This Row],[country_code]],Countries[country_code],Countries[country_name])</f>
        <v>France</v>
      </c>
      <c r="G3192" s="5">
        <f>_xlfn.XLOOKUP(Orders[[#This Row],[user_id]],Users[user_id],Users[is_referral])</f>
        <v>1</v>
      </c>
    </row>
    <row r="3193" spans="1:7">
      <c r="A3193" s="5">
        <v>2137035</v>
      </c>
      <c r="B3193" s="5">
        <v>3484</v>
      </c>
      <c r="C3193" s="6">
        <v>43191</v>
      </c>
      <c r="D3193" s="5">
        <v>18</v>
      </c>
      <c r="E3193" s="5" t="str">
        <f>_xlfn.XLOOKUP(Orders[[#This Row],[user_id]],Users[user_id],Users[country])</f>
        <v>DE</v>
      </c>
      <c r="F3193" s="5" t="str">
        <f>_xlfn.XLOOKUP(Orders[[#This Row],[country_code]],Countries[country_code],Countries[country_name])</f>
        <v>Germany</v>
      </c>
      <c r="G3193" s="5">
        <f>_xlfn.XLOOKUP(Orders[[#This Row],[user_id]],Users[user_id],Users[is_referral])</f>
        <v>0</v>
      </c>
    </row>
    <row r="3194" spans="1:7">
      <c r="A3194" s="5">
        <v>2137040</v>
      </c>
      <c r="B3194" s="5">
        <v>10711</v>
      </c>
      <c r="C3194" s="6">
        <v>43191</v>
      </c>
      <c r="D3194" s="5">
        <v>65</v>
      </c>
      <c r="E3194" s="5" t="str">
        <f>_xlfn.XLOOKUP(Orders[[#This Row],[user_id]],Users[user_id],Users[country])</f>
        <v>DE</v>
      </c>
      <c r="F3194" s="5" t="str">
        <f>_xlfn.XLOOKUP(Orders[[#This Row],[country_code]],Countries[country_code],Countries[country_name])</f>
        <v>Germany</v>
      </c>
      <c r="G3194" s="5">
        <f>_xlfn.XLOOKUP(Orders[[#This Row],[user_id]],Users[user_id],Users[is_referral])</f>
        <v>1</v>
      </c>
    </row>
    <row r="3195" spans="1:7">
      <c r="A3195" s="5">
        <v>2137042</v>
      </c>
      <c r="B3195" s="5">
        <v>14681</v>
      </c>
      <c r="C3195" s="6">
        <v>43191</v>
      </c>
      <c r="D3195" s="5">
        <v>51</v>
      </c>
      <c r="E3195" s="5" t="str">
        <f>_xlfn.XLOOKUP(Orders[[#This Row],[user_id]],Users[user_id],Users[country])</f>
        <v>ES</v>
      </c>
      <c r="F3195" s="5" t="str">
        <f>_xlfn.XLOOKUP(Orders[[#This Row],[country_code]],Countries[country_code],Countries[country_name])</f>
        <v>Spain</v>
      </c>
      <c r="G3195" s="5">
        <f>_xlfn.XLOOKUP(Orders[[#This Row],[user_id]],Users[user_id],Users[is_referral])</f>
        <v>1</v>
      </c>
    </row>
    <row r="3196" spans="1:7">
      <c r="A3196" s="5">
        <v>2137045</v>
      </c>
      <c r="B3196" s="5">
        <v>16336</v>
      </c>
      <c r="C3196" s="6">
        <v>43191</v>
      </c>
      <c r="D3196" s="5">
        <v>44</v>
      </c>
      <c r="E3196" s="5" t="str">
        <f>_xlfn.XLOOKUP(Orders[[#This Row],[user_id]],Users[user_id],Users[country])</f>
        <v>FR</v>
      </c>
      <c r="F3196" s="5" t="str">
        <f>_xlfn.XLOOKUP(Orders[[#This Row],[country_code]],Countries[country_code],Countries[country_name])</f>
        <v>France</v>
      </c>
      <c r="G3196" s="5">
        <f>_xlfn.XLOOKUP(Orders[[#This Row],[user_id]],Users[user_id],Users[is_referral])</f>
        <v>1</v>
      </c>
    </row>
    <row r="3197" spans="1:7">
      <c r="A3197" s="5">
        <v>2137047</v>
      </c>
      <c r="B3197" s="5">
        <v>151</v>
      </c>
      <c r="C3197" s="6">
        <v>43191</v>
      </c>
      <c r="D3197" s="5">
        <v>16</v>
      </c>
      <c r="E3197" s="5" t="str">
        <f>_xlfn.XLOOKUP(Orders[[#This Row],[user_id]],Users[user_id],Users[country])</f>
        <v>IT</v>
      </c>
      <c r="F3197" s="5" t="str">
        <f>_xlfn.XLOOKUP(Orders[[#This Row],[country_code]],Countries[country_code],Countries[country_name])</f>
        <v>Italy</v>
      </c>
      <c r="G3197" s="5">
        <f>_xlfn.XLOOKUP(Orders[[#This Row],[user_id]],Users[user_id],Users[is_referral])</f>
        <v>0</v>
      </c>
    </row>
    <row r="3198" spans="1:7">
      <c r="A3198" s="5">
        <v>2137050</v>
      </c>
      <c r="B3198" s="5">
        <v>11385</v>
      </c>
      <c r="C3198" s="6">
        <v>43191</v>
      </c>
      <c r="D3198" s="5">
        <v>37</v>
      </c>
      <c r="E3198" s="5" t="str">
        <f>_xlfn.XLOOKUP(Orders[[#This Row],[user_id]],Users[user_id],Users[country])</f>
        <v>FR</v>
      </c>
      <c r="F3198" s="5" t="str">
        <f>_xlfn.XLOOKUP(Orders[[#This Row],[country_code]],Countries[country_code],Countries[country_name])</f>
        <v>France</v>
      </c>
      <c r="G3198" s="5">
        <f>_xlfn.XLOOKUP(Orders[[#This Row],[user_id]],Users[user_id],Users[is_referral])</f>
        <v>1</v>
      </c>
    </row>
    <row r="3199" spans="1:7">
      <c r="A3199" s="5">
        <v>2137051</v>
      </c>
      <c r="B3199" s="5">
        <v>1939</v>
      </c>
      <c r="C3199" s="6">
        <v>43191</v>
      </c>
      <c r="D3199" s="5">
        <v>11</v>
      </c>
      <c r="E3199" s="5" t="str">
        <f>_xlfn.XLOOKUP(Orders[[#This Row],[user_id]],Users[user_id],Users[country])</f>
        <v>DE</v>
      </c>
      <c r="F3199" s="5" t="str">
        <f>_xlfn.XLOOKUP(Orders[[#This Row],[country_code]],Countries[country_code],Countries[country_name])</f>
        <v>Germany</v>
      </c>
      <c r="G3199" s="5">
        <f>_xlfn.XLOOKUP(Orders[[#This Row],[user_id]],Users[user_id],Users[is_referral])</f>
        <v>0</v>
      </c>
    </row>
    <row r="3200" spans="1:7">
      <c r="A3200" s="5">
        <v>2137053</v>
      </c>
      <c r="B3200" s="5">
        <v>2904</v>
      </c>
      <c r="C3200" s="6">
        <v>43191</v>
      </c>
      <c r="D3200" s="5">
        <v>67</v>
      </c>
      <c r="E3200" s="5" t="str">
        <f>_xlfn.XLOOKUP(Orders[[#This Row],[user_id]],Users[user_id],Users[country])</f>
        <v>ES</v>
      </c>
      <c r="F3200" s="5" t="str">
        <f>_xlfn.XLOOKUP(Orders[[#This Row],[country_code]],Countries[country_code],Countries[country_name])</f>
        <v>Spain</v>
      </c>
      <c r="G3200" s="5">
        <f>_xlfn.XLOOKUP(Orders[[#This Row],[user_id]],Users[user_id],Users[is_referral])</f>
        <v>0</v>
      </c>
    </row>
    <row r="3201" spans="1:7">
      <c r="A3201" s="5">
        <v>2137054</v>
      </c>
      <c r="B3201" s="5">
        <v>1927</v>
      </c>
      <c r="C3201" s="6">
        <v>43191</v>
      </c>
      <c r="D3201" s="5">
        <v>53</v>
      </c>
      <c r="E3201" s="5" t="str">
        <f>_xlfn.XLOOKUP(Orders[[#This Row],[user_id]],Users[user_id],Users[country])</f>
        <v>IT</v>
      </c>
      <c r="F3201" s="5" t="str">
        <f>_xlfn.XLOOKUP(Orders[[#This Row],[country_code]],Countries[country_code],Countries[country_name])</f>
        <v>Italy</v>
      </c>
      <c r="G3201" s="5">
        <f>_xlfn.XLOOKUP(Orders[[#This Row],[user_id]],Users[user_id],Users[is_referral])</f>
        <v>0</v>
      </c>
    </row>
    <row r="3202" spans="1:7">
      <c r="A3202" s="5">
        <v>2137055</v>
      </c>
      <c r="B3202" s="5">
        <v>14638</v>
      </c>
      <c r="C3202" s="6">
        <v>43191</v>
      </c>
      <c r="D3202" s="5">
        <v>42</v>
      </c>
      <c r="E3202" s="5" t="str">
        <f>_xlfn.XLOOKUP(Orders[[#This Row],[user_id]],Users[user_id],Users[country])</f>
        <v>DE</v>
      </c>
      <c r="F3202" s="5" t="str">
        <f>_xlfn.XLOOKUP(Orders[[#This Row],[country_code]],Countries[country_code],Countries[country_name])</f>
        <v>Germany</v>
      </c>
      <c r="G3202" s="5">
        <f>_xlfn.XLOOKUP(Orders[[#This Row],[user_id]],Users[user_id],Users[is_referral])</f>
        <v>1</v>
      </c>
    </row>
    <row r="3203" spans="1:7">
      <c r="A3203" s="5">
        <v>2137056</v>
      </c>
      <c r="B3203" s="5">
        <v>2218</v>
      </c>
      <c r="C3203" s="6">
        <v>43191</v>
      </c>
      <c r="D3203" s="5">
        <v>62</v>
      </c>
      <c r="E3203" s="5" t="str">
        <f>_xlfn.XLOOKUP(Orders[[#This Row],[user_id]],Users[user_id],Users[country])</f>
        <v>FR</v>
      </c>
      <c r="F3203" s="5" t="str">
        <f>_xlfn.XLOOKUP(Orders[[#This Row],[country_code]],Countries[country_code],Countries[country_name])</f>
        <v>France</v>
      </c>
      <c r="G3203" s="5">
        <f>_xlfn.XLOOKUP(Orders[[#This Row],[user_id]],Users[user_id],Users[is_referral])</f>
        <v>0</v>
      </c>
    </row>
    <row r="3204" spans="1:7">
      <c r="A3204" s="5">
        <v>2137058</v>
      </c>
      <c r="B3204" s="5">
        <v>7578</v>
      </c>
      <c r="C3204" s="6">
        <v>43191</v>
      </c>
      <c r="D3204" s="5">
        <v>17</v>
      </c>
      <c r="E3204" s="5" t="str">
        <f>_xlfn.XLOOKUP(Orders[[#This Row],[user_id]],Users[user_id],Users[country])</f>
        <v>IT</v>
      </c>
      <c r="F3204" s="5" t="str">
        <f>_xlfn.XLOOKUP(Orders[[#This Row],[country_code]],Countries[country_code],Countries[country_name])</f>
        <v>Italy</v>
      </c>
      <c r="G3204" s="5">
        <f>_xlfn.XLOOKUP(Orders[[#This Row],[user_id]],Users[user_id],Users[is_referral])</f>
        <v>0</v>
      </c>
    </row>
    <row r="3205" spans="1:7">
      <c r="A3205" s="5">
        <v>2137059</v>
      </c>
      <c r="B3205" s="5">
        <v>9826</v>
      </c>
      <c r="C3205" s="6">
        <v>43191</v>
      </c>
      <c r="D3205" s="5">
        <v>37</v>
      </c>
      <c r="E3205" s="5" t="str">
        <f>_xlfn.XLOOKUP(Orders[[#This Row],[user_id]],Users[user_id],Users[country])</f>
        <v>IT</v>
      </c>
      <c r="F3205" s="5" t="str">
        <f>_xlfn.XLOOKUP(Orders[[#This Row],[country_code]],Countries[country_code],Countries[country_name])</f>
        <v>Italy</v>
      </c>
      <c r="G3205" s="5">
        <f>_xlfn.XLOOKUP(Orders[[#This Row],[user_id]],Users[user_id],Users[is_referral])</f>
        <v>1</v>
      </c>
    </row>
    <row r="3206" spans="1:7">
      <c r="A3206" s="5">
        <v>2137063</v>
      </c>
      <c r="B3206" s="5">
        <v>5292</v>
      </c>
      <c r="C3206" s="6">
        <v>43191</v>
      </c>
      <c r="D3206" s="5">
        <v>26</v>
      </c>
      <c r="E3206" s="5" t="str">
        <f>_xlfn.XLOOKUP(Orders[[#This Row],[user_id]],Users[user_id],Users[country])</f>
        <v>IT</v>
      </c>
      <c r="F3206" s="5" t="str">
        <f>_xlfn.XLOOKUP(Orders[[#This Row],[country_code]],Countries[country_code],Countries[country_name])</f>
        <v>Italy</v>
      </c>
      <c r="G3206" s="5">
        <f>_xlfn.XLOOKUP(Orders[[#This Row],[user_id]],Users[user_id],Users[is_referral])</f>
        <v>1</v>
      </c>
    </row>
    <row r="3207" spans="1:7">
      <c r="A3207" s="5">
        <v>2137064</v>
      </c>
      <c r="B3207" s="5">
        <v>6211</v>
      </c>
      <c r="C3207" s="6">
        <v>43191</v>
      </c>
      <c r="D3207" s="5">
        <v>60</v>
      </c>
      <c r="E3207" s="5" t="str">
        <f>_xlfn.XLOOKUP(Orders[[#This Row],[user_id]],Users[user_id],Users[country])</f>
        <v>ES</v>
      </c>
      <c r="F3207" s="5" t="str">
        <f>_xlfn.XLOOKUP(Orders[[#This Row],[country_code]],Countries[country_code],Countries[country_name])</f>
        <v>Spain</v>
      </c>
      <c r="G3207" s="5">
        <f>_xlfn.XLOOKUP(Orders[[#This Row],[user_id]],Users[user_id],Users[is_referral])</f>
        <v>0</v>
      </c>
    </row>
    <row r="3208" spans="1:7">
      <c r="A3208" s="5">
        <v>2137065</v>
      </c>
      <c r="B3208" s="5">
        <v>11498</v>
      </c>
      <c r="C3208" s="6">
        <v>43191</v>
      </c>
      <c r="D3208" s="5">
        <v>53</v>
      </c>
      <c r="E3208" s="5" t="str">
        <f>_xlfn.XLOOKUP(Orders[[#This Row],[user_id]],Users[user_id],Users[country])</f>
        <v>ES</v>
      </c>
      <c r="F3208" s="5" t="str">
        <f>_xlfn.XLOOKUP(Orders[[#This Row],[country_code]],Countries[country_code],Countries[country_name])</f>
        <v>Spain</v>
      </c>
      <c r="G3208" s="5">
        <f>_xlfn.XLOOKUP(Orders[[#This Row],[user_id]],Users[user_id],Users[is_referral])</f>
        <v>1</v>
      </c>
    </row>
    <row r="3209" spans="1:7">
      <c r="A3209" s="5">
        <v>2137066</v>
      </c>
      <c r="B3209" s="5">
        <v>18948</v>
      </c>
      <c r="C3209" s="6">
        <v>43191</v>
      </c>
      <c r="D3209" s="5">
        <v>40</v>
      </c>
      <c r="E3209" s="5" t="str">
        <f>_xlfn.XLOOKUP(Orders[[#This Row],[user_id]],Users[user_id],Users[country])</f>
        <v>ES</v>
      </c>
      <c r="F3209" s="5" t="str">
        <f>_xlfn.XLOOKUP(Orders[[#This Row],[country_code]],Countries[country_code],Countries[country_name])</f>
        <v>Spain</v>
      </c>
      <c r="G3209" s="5">
        <f>_xlfn.XLOOKUP(Orders[[#This Row],[user_id]],Users[user_id],Users[is_referral])</f>
        <v>1</v>
      </c>
    </row>
    <row r="3210" spans="1:7">
      <c r="A3210" s="5">
        <v>2137067</v>
      </c>
      <c r="B3210" s="5">
        <v>7211</v>
      </c>
      <c r="C3210" s="6">
        <v>43191</v>
      </c>
      <c r="D3210" s="5">
        <v>25</v>
      </c>
      <c r="E3210" s="5" t="str">
        <f>_xlfn.XLOOKUP(Orders[[#This Row],[user_id]],Users[user_id],Users[country])</f>
        <v>DE</v>
      </c>
      <c r="F3210" s="5" t="str">
        <f>_xlfn.XLOOKUP(Orders[[#This Row],[country_code]],Countries[country_code],Countries[country_name])</f>
        <v>Germany</v>
      </c>
      <c r="G3210" s="5">
        <f>_xlfn.XLOOKUP(Orders[[#This Row],[user_id]],Users[user_id],Users[is_referral])</f>
        <v>1</v>
      </c>
    </row>
    <row r="3211" spans="1:7">
      <c r="A3211" s="5">
        <v>2137068</v>
      </c>
      <c r="B3211" s="5">
        <v>16784</v>
      </c>
      <c r="C3211" s="6">
        <v>43191</v>
      </c>
      <c r="D3211" s="5">
        <v>67</v>
      </c>
      <c r="E3211" s="5" t="str">
        <f>_xlfn.XLOOKUP(Orders[[#This Row],[user_id]],Users[user_id],Users[country])</f>
        <v>ES</v>
      </c>
      <c r="F3211" s="5" t="str">
        <f>_xlfn.XLOOKUP(Orders[[#This Row],[country_code]],Countries[country_code],Countries[country_name])</f>
        <v>Spain</v>
      </c>
      <c r="G3211" s="5">
        <f>_xlfn.XLOOKUP(Orders[[#This Row],[user_id]],Users[user_id],Users[is_referral])</f>
        <v>1</v>
      </c>
    </row>
    <row r="3212" spans="1:7">
      <c r="A3212" s="5">
        <v>2137069</v>
      </c>
      <c r="B3212" s="5">
        <v>6080</v>
      </c>
      <c r="C3212" s="6">
        <v>43191</v>
      </c>
      <c r="D3212" s="5">
        <v>47</v>
      </c>
      <c r="E3212" s="5" t="str">
        <f>_xlfn.XLOOKUP(Orders[[#This Row],[user_id]],Users[user_id],Users[country])</f>
        <v>FR</v>
      </c>
      <c r="F3212" s="5" t="str">
        <f>_xlfn.XLOOKUP(Orders[[#This Row],[country_code]],Countries[country_code],Countries[country_name])</f>
        <v>France</v>
      </c>
      <c r="G3212" s="5">
        <f>_xlfn.XLOOKUP(Orders[[#This Row],[user_id]],Users[user_id],Users[is_referral])</f>
        <v>1</v>
      </c>
    </row>
    <row r="3213" spans="1:7">
      <c r="A3213" s="5">
        <v>2137071</v>
      </c>
      <c r="B3213" s="5">
        <v>9636</v>
      </c>
      <c r="C3213" s="6">
        <v>43191</v>
      </c>
      <c r="D3213" s="5">
        <v>51</v>
      </c>
      <c r="E3213" s="5" t="str">
        <f>_xlfn.XLOOKUP(Orders[[#This Row],[user_id]],Users[user_id],Users[country])</f>
        <v>FR</v>
      </c>
      <c r="F3213" s="5" t="str">
        <f>_xlfn.XLOOKUP(Orders[[#This Row],[country_code]],Countries[country_code],Countries[country_name])</f>
        <v>France</v>
      </c>
      <c r="G3213" s="5">
        <f>_xlfn.XLOOKUP(Orders[[#This Row],[user_id]],Users[user_id],Users[is_referral])</f>
        <v>1</v>
      </c>
    </row>
    <row r="3214" spans="1:7">
      <c r="A3214" s="5">
        <v>2137075</v>
      </c>
      <c r="B3214" s="5">
        <v>3078</v>
      </c>
      <c r="C3214" s="6">
        <v>43191</v>
      </c>
      <c r="D3214" s="5">
        <v>62</v>
      </c>
      <c r="E3214" s="5" t="str">
        <f>_xlfn.XLOOKUP(Orders[[#This Row],[user_id]],Users[user_id],Users[country])</f>
        <v>DE</v>
      </c>
      <c r="F3214" s="5" t="str">
        <f>_xlfn.XLOOKUP(Orders[[#This Row],[country_code]],Countries[country_code],Countries[country_name])</f>
        <v>Germany</v>
      </c>
      <c r="G3214" s="5">
        <f>_xlfn.XLOOKUP(Orders[[#This Row],[user_id]],Users[user_id],Users[is_referral])</f>
        <v>0</v>
      </c>
    </row>
    <row r="3215" spans="1:7">
      <c r="A3215" s="5">
        <v>2137079</v>
      </c>
      <c r="B3215" s="5">
        <v>16327</v>
      </c>
      <c r="C3215" s="6">
        <v>43191</v>
      </c>
      <c r="D3215" s="5">
        <v>39</v>
      </c>
      <c r="E3215" s="5" t="str">
        <f>_xlfn.XLOOKUP(Orders[[#This Row],[user_id]],Users[user_id],Users[country])</f>
        <v>FR</v>
      </c>
      <c r="F3215" s="5" t="str">
        <f>_xlfn.XLOOKUP(Orders[[#This Row],[country_code]],Countries[country_code],Countries[country_name])</f>
        <v>France</v>
      </c>
      <c r="G3215" s="5">
        <f>_xlfn.XLOOKUP(Orders[[#This Row],[user_id]],Users[user_id],Users[is_referral])</f>
        <v>1</v>
      </c>
    </row>
    <row r="3216" spans="1:7">
      <c r="A3216" s="5">
        <v>2137080</v>
      </c>
      <c r="B3216" s="5">
        <v>3534</v>
      </c>
      <c r="C3216" s="6">
        <v>43191</v>
      </c>
      <c r="D3216" s="5">
        <v>46</v>
      </c>
      <c r="E3216" s="5" t="str">
        <f>_xlfn.XLOOKUP(Orders[[#This Row],[user_id]],Users[user_id],Users[country])</f>
        <v>FR</v>
      </c>
      <c r="F3216" s="5" t="str">
        <f>_xlfn.XLOOKUP(Orders[[#This Row],[country_code]],Countries[country_code],Countries[country_name])</f>
        <v>France</v>
      </c>
      <c r="G3216" s="5">
        <f>_xlfn.XLOOKUP(Orders[[#This Row],[user_id]],Users[user_id],Users[is_referral])</f>
        <v>0</v>
      </c>
    </row>
    <row r="3217" spans="1:7">
      <c r="A3217" s="5">
        <v>2137082</v>
      </c>
      <c r="B3217" s="5">
        <v>15502</v>
      </c>
      <c r="C3217" s="6">
        <v>43191</v>
      </c>
      <c r="D3217" s="5">
        <v>49</v>
      </c>
      <c r="E3217" s="5" t="str">
        <f>_xlfn.XLOOKUP(Orders[[#This Row],[user_id]],Users[user_id],Users[country])</f>
        <v>FR</v>
      </c>
      <c r="F3217" s="5" t="str">
        <f>_xlfn.XLOOKUP(Orders[[#This Row],[country_code]],Countries[country_code],Countries[country_name])</f>
        <v>France</v>
      </c>
      <c r="G3217" s="5">
        <f>_xlfn.XLOOKUP(Orders[[#This Row],[user_id]],Users[user_id],Users[is_referral])</f>
        <v>1</v>
      </c>
    </row>
    <row r="3218" spans="1:7">
      <c r="A3218" s="5">
        <v>2137084</v>
      </c>
      <c r="B3218" s="5">
        <v>16982</v>
      </c>
      <c r="C3218" s="6">
        <v>43191</v>
      </c>
      <c r="D3218" s="5">
        <v>47</v>
      </c>
      <c r="E3218" s="5" t="str">
        <f>_xlfn.XLOOKUP(Orders[[#This Row],[user_id]],Users[user_id],Users[country])</f>
        <v>ES</v>
      </c>
      <c r="F3218" s="5" t="str">
        <f>_xlfn.XLOOKUP(Orders[[#This Row],[country_code]],Countries[country_code],Countries[country_name])</f>
        <v>Spain</v>
      </c>
      <c r="G3218" s="5">
        <f>_xlfn.XLOOKUP(Orders[[#This Row],[user_id]],Users[user_id],Users[is_referral])</f>
        <v>1</v>
      </c>
    </row>
    <row r="3219" spans="1:7">
      <c r="A3219" s="5">
        <v>2137086</v>
      </c>
      <c r="B3219" s="5">
        <v>9402</v>
      </c>
      <c r="C3219" s="6">
        <v>43191</v>
      </c>
      <c r="D3219" s="5">
        <v>73</v>
      </c>
      <c r="E3219" s="5" t="str">
        <f>_xlfn.XLOOKUP(Orders[[#This Row],[user_id]],Users[user_id],Users[country])</f>
        <v>FR</v>
      </c>
      <c r="F3219" s="5" t="str">
        <f>_xlfn.XLOOKUP(Orders[[#This Row],[country_code]],Countries[country_code],Countries[country_name])</f>
        <v>France</v>
      </c>
      <c r="G3219" s="5">
        <f>_xlfn.XLOOKUP(Orders[[#This Row],[user_id]],Users[user_id],Users[is_referral])</f>
        <v>1</v>
      </c>
    </row>
    <row r="3220" spans="1:7">
      <c r="A3220" s="5">
        <v>2137087</v>
      </c>
      <c r="B3220" s="5">
        <v>18108</v>
      </c>
      <c r="C3220" s="6">
        <v>43191</v>
      </c>
      <c r="D3220" s="5">
        <v>12</v>
      </c>
      <c r="E3220" s="5" t="str">
        <f>_xlfn.XLOOKUP(Orders[[#This Row],[user_id]],Users[user_id],Users[country])</f>
        <v>IT</v>
      </c>
      <c r="F3220" s="5" t="str">
        <f>_xlfn.XLOOKUP(Orders[[#This Row],[country_code]],Countries[country_code],Countries[country_name])</f>
        <v>Italy</v>
      </c>
      <c r="G3220" s="5">
        <f>_xlfn.XLOOKUP(Orders[[#This Row],[user_id]],Users[user_id],Users[is_referral])</f>
        <v>1</v>
      </c>
    </row>
    <row r="3221" spans="1:7">
      <c r="A3221" s="5">
        <v>2137089</v>
      </c>
      <c r="B3221" s="5">
        <v>11343</v>
      </c>
      <c r="C3221" s="6">
        <v>43191</v>
      </c>
      <c r="D3221" s="5">
        <v>26</v>
      </c>
      <c r="E3221" s="5" t="str">
        <f>_xlfn.XLOOKUP(Orders[[#This Row],[user_id]],Users[user_id],Users[country])</f>
        <v>DE</v>
      </c>
      <c r="F3221" s="5" t="str">
        <f>_xlfn.XLOOKUP(Orders[[#This Row],[country_code]],Countries[country_code],Countries[country_name])</f>
        <v>Germany</v>
      </c>
      <c r="G3221" s="5">
        <f>_xlfn.XLOOKUP(Orders[[#This Row],[user_id]],Users[user_id],Users[is_referral])</f>
        <v>1</v>
      </c>
    </row>
    <row r="3222" spans="1:7">
      <c r="A3222" s="5">
        <v>2137090</v>
      </c>
      <c r="B3222" s="5">
        <v>850</v>
      </c>
      <c r="C3222" s="6">
        <v>43191</v>
      </c>
      <c r="D3222" s="5">
        <v>62</v>
      </c>
      <c r="E3222" s="5" t="str">
        <f>_xlfn.XLOOKUP(Orders[[#This Row],[user_id]],Users[user_id],Users[country])</f>
        <v>FR</v>
      </c>
      <c r="F3222" s="5" t="str">
        <f>_xlfn.XLOOKUP(Orders[[#This Row],[country_code]],Countries[country_code],Countries[country_name])</f>
        <v>France</v>
      </c>
      <c r="G3222" s="5">
        <f>_xlfn.XLOOKUP(Orders[[#This Row],[user_id]],Users[user_id],Users[is_referral])</f>
        <v>0</v>
      </c>
    </row>
    <row r="3223" spans="1:7">
      <c r="A3223" s="5">
        <v>2137093</v>
      </c>
      <c r="B3223" s="5">
        <v>13369</v>
      </c>
      <c r="C3223" s="6">
        <v>43191</v>
      </c>
      <c r="D3223" s="5">
        <v>37</v>
      </c>
      <c r="E3223" s="5" t="str">
        <f>_xlfn.XLOOKUP(Orders[[#This Row],[user_id]],Users[user_id],Users[country])</f>
        <v>FR</v>
      </c>
      <c r="F3223" s="5" t="str">
        <f>_xlfn.XLOOKUP(Orders[[#This Row],[country_code]],Countries[country_code],Countries[country_name])</f>
        <v>France</v>
      </c>
      <c r="G3223" s="5">
        <f>_xlfn.XLOOKUP(Orders[[#This Row],[user_id]],Users[user_id],Users[is_referral])</f>
        <v>1</v>
      </c>
    </row>
    <row r="3224" spans="1:7">
      <c r="A3224" s="5">
        <v>2137094</v>
      </c>
      <c r="B3224" s="5">
        <v>16480</v>
      </c>
      <c r="C3224" s="6">
        <v>43191</v>
      </c>
      <c r="D3224" s="5">
        <v>54</v>
      </c>
      <c r="E3224" s="5" t="str">
        <f>_xlfn.XLOOKUP(Orders[[#This Row],[user_id]],Users[user_id],Users[country])</f>
        <v>IT</v>
      </c>
      <c r="F3224" s="5" t="str">
        <f>_xlfn.XLOOKUP(Orders[[#This Row],[country_code]],Countries[country_code],Countries[country_name])</f>
        <v>Italy</v>
      </c>
      <c r="G3224" s="5">
        <f>_xlfn.XLOOKUP(Orders[[#This Row],[user_id]],Users[user_id],Users[is_referral])</f>
        <v>1</v>
      </c>
    </row>
    <row r="3225" spans="1:7">
      <c r="A3225" s="5">
        <v>2137095</v>
      </c>
      <c r="B3225" s="5">
        <v>17279</v>
      </c>
      <c r="C3225" s="6">
        <v>43191</v>
      </c>
      <c r="D3225" s="5">
        <v>56</v>
      </c>
      <c r="E3225" s="5" t="str">
        <f>_xlfn.XLOOKUP(Orders[[#This Row],[user_id]],Users[user_id],Users[country])</f>
        <v>FR</v>
      </c>
      <c r="F3225" s="5" t="str">
        <f>_xlfn.XLOOKUP(Orders[[#This Row],[country_code]],Countries[country_code],Countries[country_name])</f>
        <v>France</v>
      </c>
      <c r="G3225" s="5">
        <f>_xlfn.XLOOKUP(Orders[[#This Row],[user_id]],Users[user_id],Users[is_referral])</f>
        <v>1</v>
      </c>
    </row>
    <row r="3226" spans="1:7">
      <c r="A3226" s="5">
        <v>2137098</v>
      </c>
      <c r="B3226" s="5">
        <v>7761</v>
      </c>
      <c r="C3226" s="6">
        <v>43191</v>
      </c>
      <c r="D3226" s="5">
        <v>27</v>
      </c>
      <c r="E3226" s="5" t="str">
        <f>_xlfn.XLOOKUP(Orders[[#This Row],[user_id]],Users[user_id],Users[country])</f>
        <v>IT</v>
      </c>
      <c r="F3226" s="5" t="str">
        <f>_xlfn.XLOOKUP(Orders[[#This Row],[country_code]],Countries[country_code],Countries[country_name])</f>
        <v>Italy</v>
      </c>
      <c r="G3226" s="5">
        <f>_xlfn.XLOOKUP(Orders[[#This Row],[user_id]],Users[user_id],Users[is_referral])</f>
        <v>1</v>
      </c>
    </row>
    <row r="3227" spans="1:7">
      <c r="A3227" s="5">
        <v>2137099</v>
      </c>
      <c r="B3227" s="5">
        <v>15449</v>
      </c>
      <c r="C3227" s="6">
        <v>43191</v>
      </c>
      <c r="D3227" s="5">
        <v>33</v>
      </c>
      <c r="E3227" s="5" t="str">
        <f>_xlfn.XLOOKUP(Orders[[#This Row],[user_id]],Users[user_id],Users[country])</f>
        <v>FR</v>
      </c>
      <c r="F3227" s="5" t="str">
        <f>_xlfn.XLOOKUP(Orders[[#This Row],[country_code]],Countries[country_code],Countries[country_name])</f>
        <v>France</v>
      </c>
      <c r="G3227" s="5">
        <f>_xlfn.XLOOKUP(Orders[[#This Row],[user_id]],Users[user_id],Users[is_referral])</f>
        <v>1</v>
      </c>
    </row>
    <row r="3228" spans="1:7">
      <c r="A3228" s="5">
        <v>2137100</v>
      </c>
      <c r="B3228" s="5">
        <v>13636</v>
      </c>
      <c r="C3228" s="6">
        <v>43191</v>
      </c>
      <c r="D3228" s="5">
        <v>24</v>
      </c>
      <c r="E3228" s="5" t="str">
        <f>_xlfn.XLOOKUP(Orders[[#This Row],[user_id]],Users[user_id],Users[country])</f>
        <v>FR</v>
      </c>
      <c r="F3228" s="5" t="str">
        <f>_xlfn.XLOOKUP(Orders[[#This Row],[country_code]],Countries[country_code],Countries[country_name])</f>
        <v>France</v>
      </c>
      <c r="G3228" s="5">
        <f>_xlfn.XLOOKUP(Orders[[#This Row],[user_id]],Users[user_id],Users[is_referral])</f>
        <v>1</v>
      </c>
    </row>
    <row r="3229" spans="1:7">
      <c r="A3229" s="5">
        <v>2137101</v>
      </c>
      <c r="B3229" s="5">
        <v>4827</v>
      </c>
      <c r="C3229" s="6">
        <v>43191</v>
      </c>
      <c r="D3229" s="5">
        <v>57</v>
      </c>
      <c r="E3229" s="5" t="str">
        <f>_xlfn.XLOOKUP(Orders[[#This Row],[user_id]],Users[user_id],Users[country])</f>
        <v>ES</v>
      </c>
      <c r="F3229" s="5" t="str">
        <f>_xlfn.XLOOKUP(Orders[[#This Row],[country_code]],Countries[country_code],Countries[country_name])</f>
        <v>Spain</v>
      </c>
      <c r="G3229" s="5">
        <f>_xlfn.XLOOKUP(Orders[[#This Row],[user_id]],Users[user_id],Users[is_referral])</f>
        <v>0</v>
      </c>
    </row>
    <row r="3230" spans="1:7">
      <c r="A3230" s="5">
        <v>2137103</v>
      </c>
      <c r="B3230" s="5">
        <v>4545</v>
      </c>
      <c r="C3230" s="6">
        <v>43191</v>
      </c>
      <c r="D3230" s="5">
        <v>29</v>
      </c>
      <c r="E3230" s="5" t="str">
        <f>_xlfn.XLOOKUP(Orders[[#This Row],[user_id]],Users[user_id],Users[country])</f>
        <v>ES</v>
      </c>
      <c r="F3230" s="5" t="str">
        <f>_xlfn.XLOOKUP(Orders[[#This Row],[country_code]],Countries[country_code],Countries[country_name])</f>
        <v>Spain</v>
      </c>
      <c r="G3230" s="5">
        <f>_xlfn.XLOOKUP(Orders[[#This Row],[user_id]],Users[user_id],Users[is_referral])</f>
        <v>0</v>
      </c>
    </row>
    <row r="3231" spans="1:7">
      <c r="A3231" s="5">
        <v>2137104</v>
      </c>
      <c r="B3231" s="5">
        <v>2708</v>
      </c>
      <c r="C3231" s="6">
        <v>43191</v>
      </c>
      <c r="D3231" s="5">
        <v>36</v>
      </c>
      <c r="E3231" s="5" t="str">
        <f>_xlfn.XLOOKUP(Orders[[#This Row],[user_id]],Users[user_id],Users[country])</f>
        <v>IT</v>
      </c>
      <c r="F3231" s="5" t="str">
        <f>_xlfn.XLOOKUP(Orders[[#This Row],[country_code]],Countries[country_code],Countries[country_name])</f>
        <v>Italy</v>
      </c>
      <c r="G3231" s="5">
        <f>_xlfn.XLOOKUP(Orders[[#This Row],[user_id]],Users[user_id],Users[is_referral])</f>
        <v>0</v>
      </c>
    </row>
    <row r="3232" spans="1:7">
      <c r="A3232" s="5">
        <v>2137105</v>
      </c>
      <c r="B3232" s="5">
        <v>17708</v>
      </c>
      <c r="C3232" s="6">
        <v>43191</v>
      </c>
      <c r="D3232" s="5">
        <v>27</v>
      </c>
      <c r="E3232" s="5" t="str">
        <f>_xlfn.XLOOKUP(Orders[[#This Row],[user_id]],Users[user_id],Users[country])</f>
        <v>IT</v>
      </c>
      <c r="F3232" s="5" t="str">
        <f>_xlfn.XLOOKUP(Orders[[#This Row],[country_code]],Countries[country_code],Countries[country_name])</f>
        <v>Italy</v>
      </c>
      <c r="G3232" s="5">
        <f>_xlfn.XLOOKUP(Orders[[#This Row],[user_id]],Users[user_id],Users[is_referral])</f>
        <v>1</v>
      </c>
    </row>
    <row r="3233" spans="1:7">
      <c r="A3233" s="5">
        <v>2137109</v>
      </c>
      <c r="B3233" s="5">
        <v>5827</v>
      </c>
      <c r="C3233" s="6">
        <v>43191</v>
      </c>
      <c r="D3233" s="5">
        <v>48</v>
      </c>
      <c r="E3233" s="5" t="str">
        <f>_xlfn.XLOOKUP(Orders[[#This Row],[user_id]],Users[user_id],Users[country])</f>
        <v>IT</v>
      </c>
      <c r="F3233" s="5" t="str">
        <f>_xlfn.XLOOKUP(Orders[[#This Row],[country_code]],Countries[country_code],Countries[country_name])</f>
        <v>Italy</v>
      </c>
      <c r="G3233" s="5">
        <f>_xlfn.XLOOKUP(Orders[[#This Row],[user_id]],Users[user_id],Users[is_referral])</f>
        <v>1</v>
      </c>
    </row>
    <row r="3234" spans="1:7">
      <c r="A3234" s="5">
        <v>2137111</v>
      </c>
      <c r="B3234" s="5">
        <v>3696</v>
      </c>
      <c r="C3234" s="6">
        <v>43191</v>
      </c>
      <c r="D3234" s="5">
        <v>30</v>
      </c>
      <c r="E3234" s="5" t="str">
        <f>_xlfn.XLOOKUP(Orders[[#This Row],[user_id]],Users[user_id],Users[country])</f>
        <v>ES</v>
      </c>
      <c r="F3234" s="5" t="str">
        <f>_xlfn.XLOOKUP(Orders[[#This Row],[country_code]],Countries[country_code],Countries[country_name])</f>
        <v>Spain</v>
      </c>
      <c r="G3234" s="5">
        <f>_xlfn.XLOOKUP(Orders[[#This Row],[user_id]],Users[user_id],Users[is_referral])</f>
        <v>0</v>
      </c>
    </row>
    <row r="3235" spans="1:7">
      <c r="A3235" s="5">
        <v>2137112</v>
      </c>
      <c r="B3235" s="5">
        <v>5807</v>
      </c>
      <c r="C3235" s="6">
        <v>43191</v>
      </c>
      <c r="D3235" s="5">
        <v>52</v>
      </c>
      <c r="E3235" s="5" t="str">
        <f>_xlfn.XLOOKUP(Orders[[#This Row],[user_id]],Users[user_id],Users[country])</f>
        <v>IT</v>
      </c>
      <c r="F3235" s="5" t="str">
        <f>_xlfn.XLOOKUP(Orders[[#This Row],[country_code]],Countries[country_code],Countries[country_name])</f>
        <v>Italy</v>
      </c>
      <c r="G3235" s="5">
        <f>_xlfn.XLOOKUP(Orders[[#This Row],[user_id]],Users[user_id],Users[is_referral])</f>
        <v>1</v>
      </c>
    </row>
    <row r="3236" spans="1:7">
      <c r="A3236" s="5">
        <v>2137113</v>
      </c>
      <c r="B3236" s="5">
        <v>2173</v>
      </c>
      <c r="C3236" s="6">
        <v>43191</v>
      </c>
      <c r="D3236" s="5">
        <v>48</v>
      </c>
      <c r="E3236" s="5" t="str">
        <f>_xlfn.XLOOKUP(Orders[[#This Row],[user_id]],Users[user_id],Users[country])</f>
        <v>FR</v>
      </c>
      <c r="F3236" s="5" t="str">
        <f>_xlfn.XLOOKUP(Orders[[#This Row],[country_code]],Countries[country_code],Countries[country_name])</f>
        <v>France</v>
      </c>
      <c r="G3236" s="5">
        <f>_xlfn.XLOOKUP(Orders[[#This Row],[user_id]],Users[user_id],Users[is_referral])</f>
        <v>0</v>
      </c>
    </row>
    <row r="3237" spans="1:7">
      <c r="A3237" s="5">
        <v>2137114</v>
      </c>
      <c r="B3237" s="5">
        <v>16725</v>
      </c>
      <c r="C3237" s="6">
        <v>43191</v>
      </c>
      <c r="D3237" s="5">
        <v>46</v>
      </c>
      <c r="E3237" s="5" t="str">
        <f>_xlfn.XLOOKUP(Orders[[#This Row],[user_id]],Users[user_id],Users[country])</f>
        <v>ES</v>
      </c>
      <c r="F3237" s="5" t="str">
        <f>_xlfn.XLOOKUP(Orders[[#This Row],[country_code]],Countries[country_code],Countries[country_name])</f>
        <v>Spain</v>
      </c>
      <c r="G3237" s="5">
        <f>_xlfn.XLOOKUP(Orders[[#This Row],[user_id]],Users[user_id],Users[is_referral])</f>
        <v>1</v>
      </c>
    </row>
    <row r="3238" spans="1:7">
      <c r="A3238" s="5">
        <v>2137115</v>
      </c>
      <c r="B3238" s="5">
        <v>10072</v>
      </c>
      <c r="C3238" s="6">
        <v>43191</v>
      </c>
      <c r="D3238" s="5">
        <v>42</v>
      </c>
      <c r="E3238" s="5" t="str">
        <f>_xlfn.XLOOKUP(Orders[[#This Row],[user_id]],Users[user_id],Users[country])</f>
        <v>ES</v>
      </c>
      <c r="F3238" s="5" t="str">
        <f>_xlfn.XLOOKUP(Orders[[#This Row],[country_code]],Countries[country_code],Countries[country_name])</f>
        <v>Spain</v>
      </c>
      <c r="G3238" s="5">
        <f>_xlfn.XLOOKUP(Orders[[#This Row],[user_id]],Users[user_id],Users[is_referral])</f>
        <v>1</v>
      </c>
    </row>
    <row r="3239" spans="1:7">
      <c r="A3239" s="5">
        <v>2137118</v>
      </c>
      <c r="B3239" s="5">
        <v>17192</v>
      </c>
      <c r="C3239" s="6">
        <v>43191</v>
      </c>
      <c r="D3239" s="5">
        <v>33</v>
      </c>
      <c r="E3239" s="5" t="str">
        <f>_xlfn.XLOOKUP(Orders[[#This Row],[user_id]],Users[user_id],Users[country])</f>
        <v>ES</v>
      </c>
      <c r="F3239" s="5" t="str">
        <f>_xlfn.XLOOKUP(Orders[[#This Row],[country_code]],Countries[country_code],Countries[country_name])</f>
        <v>Spain</v>
      </c>
      <c r="G3239" s="5">
        <f>_xlfn.XLOOKUP(Orders[[#This Row],[user_id]],Users[user_id],Users[is_referral])</f>
        <v>1</v>
      </c>
    </row>
    <row r="3240" spans="1:7">
      <c r="A3240" s="5">
        <v>2137119</v>
      </c>
      <c r="B3240" s="5">
        <v>18649</v>
      </c>
      <c r="C3240" s="6">
        <v>43191</v>
      </c>
      <c r="D3240" s="5">
        <v>42</v>
      </c>
      <c r="E3240" s="5" t="str">
        <f>_xlfn.XLOOKUP(Orders[[#This Row],[user_id]],Users[user_id],Users[country])</f>
        <v>IT</v>
      </c>
      <c r="F3240" s="5" t="str">
        <f>_xlfn.XLOOKUP(Orders[[#This Row],[country_code]],Countries[country_code],Countries[country_name])</f>
        <v>Italy</v>
      </c>
      <c r="G3240" s="5">
        <f>_xlfn.XLOOKUP(Orders[[#This Row],[user_id]],Users[user_id],Users[is_referral])</f>
        <v>1</v>
      </c>
    </row>
    <row r="3241" spans="1:7">
      <c r="A3241" s="5">
        <v>2137120</v>
      </c>
      <c r="B3241" s="5">
        <v>5856</v>
      </c>
      <c r="C3241" s="6">
        <v>43191</v>
      </c>
      <c r="D3241" s="5">
        <v>67</v>
      </c>
      <c r="E3241" s="5" t="str">
        <f>_xlfn.XLOOKUP(Orders[[#This Row],[user_id]],Users[user_id],Users[country])</f>
        <v>FR</v>
      </c>
      <c r="F3241" s="5" t="str">
        <f>_xlfn.XLOOKUP(Orders[[#This Row],[country_code]],Countries[country_code],Countries[country_name])</f>
        <v>France</v>
      </c>
      <c r="G3241" s="5">
        <f>_xlfn.XLOOKUP(Orders[[#This Row],[user_id]],Users[user_id],Users[is_referral])</f>
        <v>1</v>
      </c>
    </row>
    <row r="3242" spans="1:7">
      <c r="A3242" s="5">
        <v>2137122</v>
      </c>
      <c r="B3242" s="5">
        <v>12568</v>
      </c>
      <c r="C3242" s="6">
        <v>43191</v>
      </c>
      <c r="D3242" s="5">
        <v>31</v>
      </c>
      <c r="E3242" s="5" t="str">
        <f>_xlfn.XLOOKUP(Orders[[#This Row],[user_id]],Users[user_id],Users[country])</f>
        <v>DE</v>
      </c>
      <c r="F3242" s="5" t="str">
        <f>_xlfn.XLOOKUP(Orders[[#This Row],[country_code]],Countries[country_code],Countries[country_name])</f>
        <v>Germany</v>
      </c>
      <c r="G3242" s="5">
        <f>_xlfn.XLOOKUP(Orders[[#This Row],[user_id]],Users[user_id],Users[is_referral])</f>
        <v>1</v>
      </c>
    </row>
    <row r="3243" spans="1:7">
      <c r="A3243" s="5">
        <v>2137123</v>
      </c>
      <c r="B3243" s="5">
        <v>8518</v>
      </c>
      <c r="C3243" s="6">
        <v>43191</v>
      </c>
      <c r="D3243" s="5">
        <v>16</v>
      </c>
      <c r="E3243" s="5" t="str">
        <f>_xlfn.XLOOKUP(Orders[[#This Row],[user_id]],Users[user_id],Users[country])</f>
        <v>ES</v>
      </c>
      <c r="F3243" s="5" t="str">
        <f>_xlfn.XLOOKUP(Orders[[#This Row],[country_code]],Countries[country_code],Countries[country_name])</f>
        <v>Spain</v>
      </c>
      <c r="G3243" s="5">
        <f>_xlfn.XLOOKUP(Orders[[#This Row],[user_id]],Users[user_id],Users[is_referral])</f>
        <v>1</v>
      </c>
    </row>
    <row r="3244" spans="1:7">
      <c r="A3244" s="5">
        <v>2137124</v>
      </c>
      <c r="B3244" s="5">
        <v>19708</v>
      </c>
      <c r="C3244" s="6">
        <v>43191</v>
      </c>
      <c r="D3244" s="5">
        <v>79</v>
      </c>
      <c r="E3244" s="5" t="str">
        <f>_xlfn.XLOOKUP(Orders[[#This Row],[user_id]],Users[user_id],Users[country])</f>
        <v>DE</v>
      </c>
      <c r="F3244" s="5" t="str">
        <f>_xlfn.XLOOKUP(Orders[[#This Row],[country_code]],Countries[country_code],Countries[country_name])</f>
        <v>Germany</v>
      </c>
      <c r="G3244" s="5">
        <f>_xlfn.XLOOKUP(Orders[[#This Row],[user_id]],Users[user_id],Users[is_referral])</f>
        <v>1</v>
      </c>
    </row>
    <row r="3245" spans="1:7">
      <c r="A3245" s="5">
        <v>2137125</v>
      </c>
      <c r="B3245" s="5">
        <v>10660</v>
      </c>
      <c r="C3245" s="6">
        <v>43191</v>
      </c>
      <c r="D3245" s="5">
        <v>43</v>
      </c>
      <c r="E3245" s="5" t="str">
        <f>_xlfn.XLOOKUP(Orders[[#This Row],[user_id]],Users[user_id],Users[country])</f>
        <v>DE</v>
      </c>
      <c r="F3245" s="5" t="str">
        <f>_xlfn.XLOOKUP(Orders[[#This Row],[country_code]],Countries[country_code],Countries[country_name])</f>
        <v>Germany</v>
      </c>
      <c r="G3245" s="5">
        <f>_xlfn.XLOOKUP(Orders[[#This Row],[user_id]],Users[user_id],Users[is_referral])</f>
        <v>1</v>
      </c>
    </row>
    <row r="3246" spans="1:7">
      <c r="A3246" s="5">
        <v>2137126</v>
      </c>
      <c r="B3246" s="5">
        <v>13357</v>
      </c>
      <c r="C3246" s="6">
        <v>43191</v>
      </c>
      <c r="D3246" s="5">
        <v>46</v>
      </c>
      <c r="E3246" s="5" t="str">
        <f>_xlfn.XLOOKUP(Orders[[#This Row],[user_id]],Users[user_id],Users[country])</f>
        <v>DE</v>
      </c>
      <c r="F3246" s="5" t="str">
        <f>_xlfn.XLOOKUP(Orders[[#This Row],[country_code]],Countries[country_code],Countries[country_name])</f>
        <v>Germany</v>
      </c>
      <c r="G3246" s="5">
        <f>_xlfn.XLOOKUP(Orders[[#This Row],[user_id]],Users[user_id],Users[is_referral])</f>
        <v>1</v>
      </c>
    </row>
    <row r="3247" spans="1:7">
      <c r="A3247" s="5">
        <v>2137130</v>
      </c>
      <c r="B3247" s="5">
        <v>499</v>
      </c>
      <c r="C3247" s="6">
        <v>43191</v>
      </c>
      <c r="D3247" s="5">
        <v>78</v>
      </c>
      <c r="E3247" s="5" t="str">
        <f>_xlfn.XLOOKUP(Orders[[#This Row],[user_id]],Users[user_id],Users[country])</f>
        <v>FR</v>
      </c>
      <c r="F3247" s="5" t="str">
        <f>_xlfn.XLOOKUP(Orders[[#This Row],[country_code]],Countries[country_code],Countries[country_name])</f>
        <v>France</v>
      </c>
      <c r="G3247" s="5">
        <f>_xlfn.XLOOKUP(Orders[[#This Row],[user_id]],Users[user_id],Users[is_referral])</f>
        <v>0</v>
      </c>
    </row>
    <row r="3248" spans="1:7">
      <c r="A3248" s="5">
        <v>2137133</v>
      </c>
      <c r="B3248" s="5">
        <v>13930</v>
      </c>
      <c r="C3248" s="6">
        <v>43191</v>
      </c>
      <c r="D3248" s="5">
        <v>32</v>
      </c>
      <c r="E3248" s="5" t="str">
        <f>_xlfn.XLOOKUP(Orders[[#This Row],[user_id]],Users[user_id],Users[country])</f>
        <v>ES</v>
      </c>
      <c r="F3248" s="5" t="str">
        <f>_xlfn.XLOOKUP(Orders[[#This Row],[country_code]],Countries[country_code],Countries[country_name])</f>
        <v>Spain</v>
      </c>
      <c r="G3248" s="5">
        <f>_xlfn.XLOOKUP(Orders[[#This Row],[user_id]],Users[user_id],Users[is_referral])</f>
        <v>1</v>
      </c>
    </row>
    <row r="3249" spans="1:7">
      <c r="A3249" s="5">
        <v>2137137</v>
      </c>
      <c r="B3249" s="5">
        <v>15115</v>
      </c>
      <c r="C3249" s="6">
        <v>43191</v>
      </c>
      <c r="D3249" s="5">
        <v>36</v>
      </c>
      <c r="E3249" s="5" t="str">
        <f>_xlfn.XLOOKUP(Orders[[#This Row],[user_id]],Users[user_id],Users[country])</f>
        <v>IT</v>
      </c>
      <c r="F3249" s="5" t="str">
        <f>_xlfn.XLOOKUP(Orders[[#This Row],[country_code]],Countries[country_code],Countries[country_name])</f>
        <v>Italy</v>
      </c>
      <c r="G3249" s="5">
        <f>_xlfn.XLOOKUP(Orders[[#This Row],[user_id]],Users[user_id],Users[is_referral])</f>
        <v>1</v>
      </c>
    </row>
    <row r="3250" spans="1:7">
      <c r="A3250" s="5">
        <v>2137138</v>
      </c>
      <c r="B3250" s="5">
        <v>2445</v>
      </c>
      <c r="C3250" s="6">
        <v>43191</v>
      </c>
      <c r="D3250" s="5">
        <v>25</v>
      </c>
      <c r="E3250" s="5" t="str">
        <f>_xlfn.XLOOKUP(Orders[[#This Row],[user_id]],Users[user_id],Users[country])</f>
        <v>ES</v>
      </c>
      <c r="F3250" s="5" t="str">
        <f>_xlfn.XLOOKUP(Orders[[#This Row],[country_code]],Countries[country_code],Countries[country_name])</f>
        <v>Spain</v>
      </c>
      <c r="G3250" s="5">
        <f>_xlfn.XLOOKUP(Orders[[#This Row],[user_id]],Users[user_id],Users[is_referral])</f>
        <v>0</v>
      </c>
    </row>
    <row r="3251" spans="1:7">
      <c r="A3251" s="5">
        <v>2137140</v>
      </c>
      <c r="B3251" s="5">
        <v>12848</v>
      </c>
      <c r="C3251" s="6">
        <v>43191</v>
      </c>
      <c r="D3251" s="5">
        <v>66</v>
      </c>
      <c r="E3251" s="5" t="str">
        <f>_xlfn.XLOOKUP(Orders[[#This Row],[user_id]],Users[user_id],Users[country])</f>
        <v>IT</v>
      </c>
      <c r="F3251" s="5" t="str">
        <f>_xlfn.XLOOKUP(Orders[[#This Row],[country_code]],Countries[country_code],Countries[country_name])</f>
        <v>Italy</v>
      </c>
      <c r="G3251" s="5">
        <f>_xlfn.XLOOKUP(Orders[[#This Row],[user_id]],Users[user_id],Users[is_referral])</f>
        <v>1</v>
      </c>
    </row>
    <row r="3252" spans="1:7">
      <c r="A3252" s="5">
        <v>2137143</v>
      </c>
      <c r="B3252" s="5">
        <v>11519</v>
      </c>
      <c r="C3252" s="6">
        <v>43191</v>
      </c>
      <c r="D3252" s="5">
        <v>27</v>
      </c>
      <c r="E3252" s="5" t="str">
        <f>_xlfn.XLOOKUP(Orders[[#This Row],[user_id]],Users[user_id],Users[country])</f>
        <v>ES</v>
      </c>
      <c r="F3252" s="5" t="str">
        <f>_xlfn.XLOOKUP(Orders[[#This Row],[country_code]],Countries[country_code],Countries[country_name])</f>
        <v>Spain</v>
      </c>
      <c r="G3252" s="5">
        <f>_xlfn.XLOOKUP(Orders[[#This Row],[user_id]],Users[user_id],Users[is_referral])</f>
        <v>1</v>
      </c>
    </row>
    <row r="3253" spans="1:7">
      <c r="A3253" s="5">
        <v>2137146</v>
      </c>
      <c r="B3253" s="5">
        <v>6702</v>
      </c>
      <c r="C3253" s="6">
        <v>43191</v>
      </c>
      <c r="D3253" s="5">
        <v>30</v>
      </c>
      <c r="E3253" s="5" t="str">
        <f>_xlfn.XLOOKUP(Orders[[#This Row],[user_id]],Users[user_id],Users[country])</f>
        <v>ES</v>
      </c>
      <c r="F3253" s="5" t="str">
        <f>_xlfn.XLOOKUP(Orders[[#This Row],[country_code]],Countries[country_code],Countries[country_name])</f>
        <v>Spain</v>
      </c>
      <c r="G3253" s="5">
        <f>_xlfn.XLOOKUP(Orders[[#This Row],[user_id]],Users[user_id],Users[is_referral])</f>
        <v>1</v>
      </c>
    </row>
    <row r="3254" spans="1:7">
      <c r="A3254" s="5">
        <v>2137147</v>
      </c>
      <c r="B3254" s="5">
        <v>15093</v>
      </c>
      <c r="C3254" s="6">
        <v>43191</v>
      </c>
      <c r="D3254" s="5">
        <v>32</v>
      </c>
      <c r="E3254" s="5" t="str">
        <f>_xlfn.XLOOKUP(Orders[[#This Row],[user_id]],Users[user_id],Users[country])</f>
        <v>ES</v>
      </c>
      <c r="F3254" s="5" t="str">
        <f>_xlfn.XLOOKUP(Orders[[#This Row],[country_code]],Countries[country_code],Countries[country_name])</f>
        <v>Spain</v>
      </c>
      <c r="G3254" s="5">
        <f>_xlfn.XLOOKUP(Orders[[#This Row],[user_id]],Users[user_id],Users[is_referral])</f>
        <v>1</v>
      </c>
    </row>
    <row r="3255" spans="1:7">
      <c r="A3255" s="5">
        <v>2137151</v>
      </c>
      <c r="B3255" s="5">
        <v>12138</v>
      </c>
      <c r="C3255" s="6">
        <v>43191</v>
      </c>
      <c r="D3255" s="5">
        <v>56</v>
      </c>
      <c r="E3255" s="5" t="str">
        <f>_xlfn.XLOOKUP(Orders[[#This Row],[user_id]],Users[user_id],Users[country])</f>
        <v>IT</v>
      </c>
      <c r="F3255" s="5" t="str">
        <f>_xlfn.XLOOKUP(Orders[[#This Row],[country_code]],Countries[country_code],Countries[country_name])</f>
        <v>Italy</v>
      </c>
      <c r="G3255" s="5">
        <f>_xlfn.XLOOKUP(Orders[[#This Row],[user_id]],Users[user_id],Users[is_referral])</f>
        <v>1</v>
      </c>
    </row>
    <row r="3256" spans="1:7">
      <c r="A3256" s="5">
        <v>2137155</v>
      </c>
      <c r="B3256" s="5">
        <v>4580</v>
      </c>
      <c r="C3256" s="6">
        <v>43192</v>
      </c>
      <c r="D3256" s="5">
        <v>14</v>
      </c>
      <c r="E3256" s="5" t="str">
        <f>_xlfn.XLOOKUP(Orders[[#This Row],[user_id]],Users[user_id],Users[country])</f>
        <v>IT</v>
      </c>
      <c r="F3256" s="5" t="str">
        <f>_xlfn.XLOOKUP(Orders[[#This Row],[country_code]],Countries[country_code],Countries[country_name])</f>
        <v>Italy</v>
      </c>
      <c r="G3256" s="5">
        <f>_xlfn.XLOOKUP(Orders[[#This Row],[user_id]],Users[user_id],Users[is_referral])</f>
        <v>0</v>
      </c>
    </row>
    <row r="3257" spans="1:7">
      <c r="A3257" s="5">
        <v>2137159</v>
      </c>
      <c r="B3257" s="5">
        <v>16850</v>
      </c>
      <c r="C3257" s="6">
        <v>43192</v>
      </c>
      <c r="D3257" s="5">
        <v>85</v>
      </c>
      <c r="E3257" s="5" t="str">
        <f>_xlfn.XLOOKUP(Orders[[#This Row],[user_id]],Users[user_id],Users[country])</f>
        <v>ES</v>
      </c>
      <c r="F3257" s="5" t="str">
        <f>_xlfn.XLOOKUP(Orders[[#This Row],[country_code]],Countries[country_code],Countries[country_name])</f>
        <v>Spain</v>
      </c>
      <c r="G3257" s="5">
        <f>_xlfn.XLOOKUP(Orders[[#This Row],[user_id]],Users[user_id],Users[is_referral])</f>
        <v>1</v>
      </c>
    </row>
    <row r="3258" spans="1:7">
      <c r="A3258" s="5">
        <v>2137161</v>
      </c>
      <c r="B3258" s="5">
        <v>1763</v>
      </c>
      <c r="C3258" s="6">
        <v>43192</v>
      </c>
      <c r="D3258" s="5">
        <v>73</v>
      </c>
      <c r="E3258" s="5" t="str">
        <f>_xlfn.XLOOKUP(Orders[[#This Row],[user_id]],Users[user_id],Users[country])</f>
        <v>FR</v>
      </c>
      <c r="F3258" s="5" t="str">
        <f>_xlfn.XLOOKUP(Orders[[#This Row],[country_code]],Countries[country_code],Countries[country_name])</f>
        <v>France</v>
      </c>
      <c r="G3258" s="5">
        <f>_xlfn.XLOOKUP(Orders[[#This Row],[user_id]],Users[user_id],Users[is_referral])</f>
        <v>0</v>
      </c>
    </row>
    <row r="3259" spans="1:7">
      <c r="A3259" s="5">
        <v>2137162</v>
      </c>
      <c r="B3259" s="5">
        <v>256</v>
      </c>
      <c r="C3259" s="6">
        <v>43192</v>
      </c>
      <c r="D3259" s="5">
        <v>15</v>
      </c>
      <c r="E3259" s="5" t="str">
        <f>_xlfn.XLOOKUP(Orders[[#This Row],[user_id]],Users[user_id],Users[country])</f>
        <v>ES</v>
      </c>
      <c r="F3259" s="5" t="str">
        <f>_xlfn.XLOOKUP(Orders[[#This Row],[country_code]],Countries[country_code],Countries[country_name])</f>
        <v>Spain</v>
      </c>
      <c r="G3259" s="5">
        <f>_xlfn.XLOOKUP(Orders[[#This Row],[user_id]],Users[user_id],Users[is_referral])</f>
        <v>0</v>
      </c>
    </row>
    <row r="3260" spans="1:7">
      <c r="A3260" s="5">
        <v>2137164</v>
      </c>
      <c r="B3260" s="5">
        <v>187</v>
      </c>
      <c r="C3260" s="6">
        <v>43192</v>
      </c>
      <c r="D3260" s="5">
        <v>33</v>
      </c>
      <c r="E3260" s="5" t="str">
        <f>_xlfn.XLOOKUP(Orders[[#This Row],[user_id]],Users[user_id],Users[country])</f>
        <v>IT</v>
      </c>
      <c r="F3260" s="5" t="str">
        <f>_xlfn.XLOOKUP(Orders[[#This Row],[country_code]],Countries[country_code],Countries[country_name])</f>
        <v>Italy</v>
      </c>
      <c r="G3260" s="5">
        <f>_xlfn.XLOOKUP(Orders[[#This Row],[user_id]],Users[user_id],Users[is_referral])</f>
        <v>0</v>
      </c>
    </row>
    <row r="3261" spans="1:7">
      <c r="A3261" s="5">
        <v>2137167</v>
      </c>
      <c r="B3261" s="5">
        <v>7444</v>
      </c>
      <c r="C3261" s="6">
        <v>43192</v>
      </c>
      <c r="D3261" s="5">
        <v>30</v>
      </c>
      <c r="E3261" s="5" t="str">
        <f>_xlfn.XLOOKUP(Orders[[#This Row],[user_id]],Users[user_id],Users[country])</f>
        <v>FR</v>
      </c>
      <c r="F3261" s="5" t="str">
        <f>_xlfn.XLOOKUP(Orders[[#This Row],[country_code]],Countries[country_code],Countries[country_name])</f>
        <v>France</v>
      </c>
      <c r="G3261" s="5">
        <f>_xlfn.XLOOKUP(Orders[[#This Row],[user_id]],Users[user_id],Users[is_referral])</f>
        <v>1</v>
      </c>
    </row>
    <row r="3262" spans="1:7">
      <c r="A3262" s="5">
        <v>2137169</v>
      </c>
      <c r="B3262" s="5">
        <v>6114</v>
      </c>
      <c r="C3262" s="6">
        <v>43192</v>
      </c>
      <c r="D3262" s="5">
        <v>13</v>
      </c>
      <c r="E3262" s="5" t="str">
        <f>_xlfn.XLOOKUP(Orders[[#This Row],[user_id]],Users[user_id],Users[country])</f>
        <v>FR</v>
      </c>
      <c r="F3262" s="5" t="str">
        <f>_xlfn.XLOOKUP(Orders[[#This Row],[country_code]],Countries[country_code],Countries[country_name])</f>
        <v>France</v>
      </c>
      <c r="G3262" s="5">
        <f>_xlfn.XLOOKUP(Orders[[#This Row],[user_id]],Users[user_id],Users[is_referral])</f>
        <v>1</v>
      </c>
    </row>
    <row r="3263" spans="1:7">
      <c r="A3263" s="5">
        <v>2137174</v>
      </c>
      <c r="B3263" s="5">
        <v>15481</v>
      </c>
      <c r="C3263" s="6">
        <v>43192</v>
      </c>
      <c r="D3263" s="5">
        <v>17</v>
      </c>
      <c r="E3263" s="5" t="str">
        <f>_xlfn.XLOOKUP(Orders[[#This Row],[user_id]],Users[user_id],Users[country])</f>
        <v>FR</v>
      </c>
      <c r="F3263" s="5" t="str">
        <f>_xlfn.XLOOKUP(Orders[[#This Row],[country_code]],Countries[country_code],Countries[country_name])</f>
        <v>France</v>
      </c>
      <c r="G3263" s="5">
        <f>_xlfn.XLOOKUP(Orders[[#This Row],[user_id]],Users[user_id],Users[is_referral])</f>
        <v>1</v>
      </c>
    </row>
    <row r="3264" spans="1:7">
      <c r="A3264" s="5">
        <v>2137176</v>
      </c>
      <c r="B3264" s="5">
        <v>9480</v>
      </c>
      <c r="C3264" s="6">
        <v>43192</v>
      </c>
      <c r="D3264" s="5">
        <v>54</v>
      </c>
      <c r="E3264" s="5" t="str">
        <f>_xlfn.XLOOKUP(Orders[[#This Row],[user_id]],Users[user_id],Users[country])</f>
        <v>FR</v>
      </c>
      <c r="F3264" s="5" t="str">
        <f>_xlfn.XLOOKUP(Orders[[#This Row],[country_code]],Countries[country_code],Countries[country_name])</f>
        <v>France</v>
      </c>
      <c r="G3264" s="5">
        <f>_xlfn.XLOOKUP(Orders[[#This Row],[user_id]],Users[user_id],Users[is_referral])</f>
        <v>1</v>
      </c>
    </row>
    <row r="3265" spans="1:7">
      <c r="A3265" s="5">
        <v>2137177</v>
      </c>
      <c r="B3265" s="5">
        <v>12857</v>
      </c>
      <c r="C3265" s="6">
        <v>43192</v>
      </c>
      <c r="D3265" s="5">
        <v>34</v>
      </c>
      <c r="E3265" s="5" t="str">
        <f>_xlfn.XLOOKUP(Orders[[#This Row],[user_id]],Users[user_id],Users[country])</f>
        <v>DE</v>
      </c>
      <c r="F3265" s="5" t="str">
        <f>_xlfn.XLOOKUP(Orders[[#This Row],[country_code]],Countries[country_code],Countries[country_name])</f>
        <v>Germany</v>
      </c>
      <c r="G3265" s="5">
        <f>_xlfn.XLOOKUP(Orders[[#This Row],[user_id]],Users[user_id],Users[is_referral])</f>
        <v>1</v>
      </c>
    </row>
    <row r="3266" spans="1:7">
      <c r="A3266" s="5">
        <v>2137178</v>
      </c>
      <c r="B3266" s="5">
        <v>12257</v>
      </c>
      <c r="C3266" s="6">
        <v>43192</v>
      </c>
      <c r="D3266" s="5">
        <v>39</v>
      </c>
      <c r="E3266" s="5" t="str">
        <f>_xlfn.XLOOKUP(Orders[[#This Row],[user_id]],Users[user_id],Users[country])</f>
        <v>DE</v>
      </c>
      <c r="F3266" s="5" t="str">
        <f>_xlfn.XLOOKUP(Orders[[#This Row],[country_code]],Countries[country_code],Countries[country_name])</f>
        <v>Germany</v>
      </c>
      <c r="G3266" s="5">
        <f>_xlfn.XLOOKUP(Orders[[#This Row],[user_id]],Users[user_id],Users[is_referral])</f>
        <v>1</v>
      </c>
    </row>
    <row r="3267" spans="1:7">
      <c r="A3267" s="5">
        <v>2137179</v>
      </c>
      <c r="B3267" s="5">
        <v>16980</v>
      </c>
      <c r="C3267" s="6">
        <v>43192</v>
      </c>
      <c r="D3267" s="5">
        <v>32</v>
      </c>
      <c r="E3267" s="5" t="str">
        <f>_xlfn.XLOOKUP(Orders[[#This Row],[user_id]],Users[user_id],Users[country])</f>
        <v>ES</v>
      </c>
      <c r="F3267" s="5" t="str">
        <f>_xlfn.XLOOKUP(Orders[[#This Row],[country_code]],Countries[country_code],Countries[country_name])</f>
        <v>Spain</v>
      </c>
      <c r="G3267" s="5">
        <f>_xlfn.XLOOKUP(Orders[[#This Row],[user_id]],Users[user_id],Users[is_referral])</f>
        <v>0</v>
      </c>
    </row>
    <row r="3268" spans="1:7">
      <c r="A3268" s="5">
        <v>2137182</v>
      </c>
      <c r="B3268" s="5">
        <v>5096</v>
      </c>
      <c r="C3268" s="6">
        <v>43192</v>
      </c>
      <c r="D3268" s="5">
        <v>39</v>
      </c>
      <c r="E3268" s="5" t="str">
        <f>_xlfn.XLOOKUP(Orders[[#This Row],[user_id]],Users[user_id],Users[country])</f>
        <v>IT</v>
      </c>
      <c r="F3268" s="5" t="str">
        <f>_xlfn.XLOOKUP(Orders[[#This Row],[country_code]],Countries[country_code],Countries[country_name])</f>
        <v>Italy</v>
      </c>
      <c r="G3268" s="5">
        <f>_xlfn.XLOOKUP(Orders[[#This Row],[user_id]],Users[user_id],Users[is_referral])</f>
        <v>1</v>
      </c>
    </row>
    <row r="3269" spans="1:7">
      <c r="A3269" s="5">
        <v>2137185</v>
      </c>
      <c r="B3269" s="5">
        <v>3090</v>
      </c>
      <c r="C3269" s="6">
        <v>43192</v>
      </c>
      <c r="D3269" s="5">
        <v>48</v>
      </c>
      <c r="E3269" s="5" t="str">
        <f>_xlfn.XLOOKUP(Orders[[#This Row],[user_id]],Users[user_id],Users[country])</f>
        <v>ES</v>
      </c>
      <c r="F3269" s="5" t="str">
        <f>_xlfn.XLOOKUP(Orders[[#This Row],[country_code]],Countries[country_code],Countries[country_name])</f>
        <v>Spain</v>
      </c>
      <c r="G3269" s="5">
        <f>_xlfn.XLOOKUP(Orders[[#This Row],[user_id]],Users[user_id],Users[is_referral])</f>
        <v>0</v>
      </c>
    </row>
    <row r="3270" spans="1:7">
      <c r="A3270" s="5">
        <v>2137190</v>
      </c>
      <c r="B3270" s="5">
        <v>19168</v>
      </c>
      <c r="C3270" s="6">
        <v>43192</v>
      </c>
      <c r="D3270" s="5">
        <v>10</v>
      </c>
      <c r="E3270" s="5" t="str">
        <f>_xlfn.XLOOKUP(Orders[[#This Row],[user_id]],Users[user_id],Users[country])</f>
        <v>DE</v>
      </c>
      <c r="F3270" s="5" t="str">
        <f>_xlfn.XLOOKUP(Orders[[#This Row],[country_code]],Countries[country_code],Countries[country_name])</f>
        <v>Germany</v>
      </c>
      <c r="G3270" s="5">
        <f>_xlfn.XLOOKUP(Orders[[#This Row],[user_id]],Users[user_id],Users[is_referral])</f>
        <v>1</v>
      </c>
    </row>
    <row r="3271" spans="1:7">
      <c r="A3271" s="5">
        <v>2137191</v>
      </c>
      <c r="B3271" s="5">
        <v>10108</v>
      </c>
      <c r="C3271" s="6">
        <v>43192</v>
      </c>
      <c r="D3271" s="5">
        <v>24</v>
      </c>
      <c r="E3271" s="5" t="str">
        <f>_xlfn.XLOOKUP(Orders[[#This Row],[user_id]],Users[user_id],Users[country])</f>
        <v>ES</v>
      </c>
      <c r="F3271" s="5" t="str">
        <f>_xlfn.XLOOKUP(Orders[[#This Row],[country_code]],Countries[country_code],Countries[country_name])</f>
        <v>Spain</v>
      </c>
      <c r="G3271" s="5">
        <f>_xlfn.XLOOKUP(Orders[[#This Row],[user_id]],Users[user_id],Users[is_referral])</f>
        <v>1</v>
      </c>
    </row>
    <row r="3272" spans="1:7">
      <c r="A3272" s="5">
        <v>2137193</v>
      </c>
      <c r="B3272" s="5">
        <v>12938</v>
      </c>
      <c r="C3272" s="6">
        <v>43192</v>
      </c>
      <c r="D3272" s="5">
        <v>52</v>
      </c>
      <c r="E3272" s="5" t="str">
        <f>_xlfn.XLOOKUP(Orders[[#This Row],[user_id]],Users[user_id],Users[country])</f>
        <v>FR</v>
      </c>
      <c r="F3272" s="5" t="str">
        <f>_xlfn.XLOOKUP(Orders[[#This Row],[country_code]],Countries[country_code],Countries[country_name])</f>
        <v>France</v>
      </c>
      <c r="G3272" s="5">
        <f>_xlfn.XLOOKUP(Orders[[#This Row],[user_id]],Users[user_id],Users[is_referral])</f>
        <v>0</v>
      </c>
    </row>
    <row r="3273" spans="1:7">
      <c r="A3273" s="5">
        <v>2137194</v>
      </c>
      <c r="B3273" s="5">
        <v>65</v>
      </c>
      <c r="C3273" s="6">
        <v>43192</v>
      </c>
      <c r="D3273" s="5">
        <v>32</v>
      </c>
      <c r="E3273" s="5" t="str">
        <f>_xlfn.XLOOKUP(Orders[[#This Row],[user_id]],Users[user_id],Users[country])</f>
        <v>IT</v>
      </c>
      <c r="F3273" s="5" t="str">
        <f>_xlfn.XLOOKUP(Orders[[#This Row],[country_code]],Countries[country_code],Countries[country_name])</f>
        <v>Italy</v>
      </c>
      <c r="G3273" s="5">
        <f>_xlfn.XLOOKUP(Orders[[#This Row],[user_id]],Users[user_id],Users[is_referral])</f>
        <v>0</v>
      </c>
    </row>
    <row r="3274" spans="1:7">
      <c r="A3274" s="5">
        <v>2137196</v>
      </c>
      <c r="B3274" s="5">
        <v>2854</v>
      </c>
      <c r="C3274" s="6">
        <v>43192</v>
      </c>
      <c r="D3274" s="5">
        <v>10</v>
      </c>
      <c r="E3274" s="5" t="str">
        <f>_xlfn.XLOOKUP(Orders[[#This Row],[user_id]],Users[user_id],Users[country])</f>
        <v>FR</v>
      </c>
      <c r="F3274" s="5" t="str">
        <f>_xlfn.XLOOKUP(Orders[[#This Row],[country_code]],Countries[country_code],Countries[country_name])</f>
        <v>France</v>
      </c>
      <c r="G3274" s="5">
        <f>_xlfn.XLOOKUP(Orders[[#This Row],[user_id]],Users[user_id],Users[is_referral])</f>
        <v>0</v>
      </c>
    </row>
    <row r="3275" spans="1:7">
      <c r="A3275" s="5">
        <v>2137197</v>
      </c>
      <c r="B3275" s="5">
        <v>14239</v>
      </c>
      <c r="C3275" s="6">
        <v>43192</v>
      </c>
      <c r="D3275" s="5">
        <v>12</v>
      </c>
      <c r="E3275" s="5" t="str">
        <f>_xlfn.XLOOKUP(Orders[[#This Row],[user_id]],Users[user_id],Users[country])</f>
        <v>FR</v>
      </c>
      <c r="F3275" s="5" t="str">
        <f>_xlfn.XLOOKUP(Orders[[#This Row],[country_code]],Countries[country_code],Countries[country_name])</f>
        <v>France</v>
      </c>
      <c r="G3275" s="5">
        <f>_xlfn.XLOOKUP(Orders[[#This Row],[user_id]],Users[user_id],Users[is_referral])</f>
        <v>1</v>
      </c>
    </row>
    <row r="3276" spans="1:7">
      <c r="A3276" s="5">
        <v>2137200</v>
      </c>
      <c r="B3276" s="5">
        <v>17167</v>
      </c>
      <c r="C3276" s="6">
        <v>43192</v>
      </c>
      <c r="D3276" s="5">
        <v>34</v>
      </c>
      <c r="E3276" s="5" t="str">
        <f>_xlfn.XLOOKUP(Orders[[#This Row],[user_id]],Users[user_id],Users[country])</f>
        <v>ES</v>
      </c>
      <c r="F3276" s="5" t="str">
        <f>_xlfn.XLOOKUP(Orders[[#This Row],[country_code]],Countries[country_code],Countries[country_name])</f>
        <v>Spain</v>
      </c>
      <c r="G3276" s="5">
        <f>_xlfn.XLOOKUP(Orders[[#This Row],[user_id]],Users[user_id],Users[is_referral])</f>
        <v>1</v>
      </c>
    </row>
    <row r="3277" spans="1:7">
      <c r="A3277" s="5">
        <v>2137201</v>
      </c>
      <c r="B3277" s="5">
        <v>12773</v>
      </c>
      <c r="C3277" s="6">
        <v>43192</v>
      </c>
      <c r="D3277" s="5">
        <v>41</v>
      </c>
      <c r="E3277" s="5" t="str">
        <f>_xlfn.XLOOKUP(Orders[[#This Row],[user_id]],Users[user_id],Users[country])</f>
        <v>IT</v>
      </c>
      <c r="F3277" s="5" t="str">
        <f>_xlfn.XLOOKUP(Orders[[#This Row],[country_code]],Countries[country_code],Countries[country_name])</f>
        <v>Italy</v>
      </c>
      <c r="G3277" s="5">
        <f>_xlfn.XLOOKUP(Orders[[#This Row],[user_id]],Users[user_id],Users[is_referral])</f>
        <v>1</v>
      </c>
    </row>
    <row r="3278" spans="1:7">
      <c r="A3278" s="5">
        <v>2137202</v>
      </c>
      <c r="B3278" s="5">
        <v>4353</v>
      </c>
      <c r="C3278" s="6">
        <v>43192</v>
      </c>
      <c r="D3278" s="5">
        <v>31</v>
      </c>
      <c r="E3278" s="5" t="str">
        <f>_xlfn.XLOOKUP(Orders[[#This Row],[user_id]],Users[user_id],Users[country])</f>
        <v>FR</v>
      </c>
      <c r="F3278" s="5" t="str">
        <f>_xlfn.XLOOKUP(Orders[[#This Row],[country_code]],Countries[country_code],Countries[country_name])</f>
        <v>France</v>
      </c>
      <c r="G3278" s="5">
        <f>_xlfn.XLOOKUP(Orders[[#This Row],[user_id]],Users[user_id],Users[is_referral])</f>
        <v>0</v>
      </c>
    </row>
    <row r="3279" spans="1:7">
      <c r="A3279" s="5">
        <v>2137203</v>
      </c>
      <c r="B3279" s="5">
        <v>16877</v>
      </c>
      <c r="C3279" s="6">
        <v>43192</v>
      </c>
      <c r="D3279" s="5">
        <v>41</v>
      </c>
      <c r="E3279" s="5" t="str">
        <f>_xlfn.XLOOKUP(Orders[[#This Row],[user_id]],Users[user_id],Users[country])</f>
        <v>DE</v>
      </c>
      <c r="F3279" s="5" t="str">
        <f>_xlfn.XLOOKUP(Orders[[#This Row],[country_code]],Countries[country_code],Countries[country_name])</f>
        <v>Germany</v>
      </c>
      <c r="G3279" s="5">
        <f>_xlfn.XLOOKUP(Orders[[#This Row],[user_id]],Users[user_id],Users[is_referral])</f>
        <v>1</v>
      </c>
    </row>
    <row r="3280" spans="1:7">
      <c r="A3280" s="5">
        <v>2137206</v>
      </c>
      <c r="B3280" s="5">
        <v>15624</v>
      </c>
      <c r="C3280" s="6">
        <v>43192</v>
      </c>
      <c r="D3280" s="5">
        <v>16</v>
      </c>
      <c r="E3280" s="5" t="str">
        <f>_xlfn.XLOOKUP(Orders[[#This Row],[user_id]],Users[user_id],Users[country])</f>
        <v>DE</v>
      </c>
      <c r="F3280" s="5" t="str">
        <f>_xlfn.XLOOKUP(Orders[[#This Row],[country_code]],Countries[country_code],Countries[country_name])</f>
        <v>Germany</v>
      </c>
      <c r="G3280" s="5">
        <f>_xlfn.XLOOKUP(Orders[[#This Row],[user_id]],Users[user_id],Users[is_referral])</f>
        <v>1</v>
      </c>
    </row>
    <row r="3281" spans="1:7">
      <c r="A3281" s="5">
        <v>2137208</v>
      </c>
      <c r="B3281" s="5">
        <v>2597</v>
      </c>
      <c r="C3281" s="6">
        <v>43192</v>
      </c>
      <c r="D3281" s="5">
        <v>55</v>
      </c>
      <c r="E3281" s="5" t="str">
        <f>_xlfn.XLOOKUP(Orders[[#This Row],[user_id]],Users[user_id],Users[country])</f>
        <v>FR</v>
      </c>
      <c r="F3281" s="5" t="str">
        <f>_xlfn.XLOOKUP(Orders[[#This Row],[country_code]],Countries[country_code],Countries[country_name])</f>
        <v>France</v>
      </c>
      <c r="G3281" s="5">
        <f>_xlfn.XLOOKUP(Orders[[#This Row],[user_id]],Users[user_id],Users[is_referral])</f>
        <v>0</v>
      </c>
    </row>
    <row r="3282" spans="1:7">
      <c r="A3282" s="5">
        <v>2137211</v>
      </c>
      <c r="B3282" s="5">
        <v>17814</v>
      </c>
      <c r="C3282" s="6">
        <v>43192</v>
      </c>
      <c r="D3282" s="5">
        <v>60</v>
      </c>
      <c r="E3282" s="5" t="str">
        <f>_xlfn.XLOOKUP(Orders[[#This Row],[user_id]],Users[user_id],Users[country])</f>
        <v>FR</v>
      </c>
      <c r="F3282" s="5" t="str">
        <f>_xlfn.XLOOKUP(Orders[[#This Row],[country_code]],Countries[country_code],Countries[country_name])</f>
        <v>France</v>
      </c>
      <c r="G3282" s="5">
        <f>_xlfn.XLOOKUP(Orders[[#This Row],[user_id]],Users[user_id],Users[is_referral])</f>
        <v>1</v>
      </c>
    </row>
    <row r="3283" spans="1:7">
      <c r="A3283" s="5">
        <v>2137212</v>
      </c>
      <c r="B3283" s="5">
        <v>19718</v>
      </c>
      <c r="C3283" s="6">
        <v>43192</v>
      </c>
      <c r="D3283" s="5">
        <v>45</v>
      </c>
      <c r="E3283" s="5" t="str">
        <f>_xlfn.XLOOKUP(Orders[[#This Row],[user_id]],Users[user_id],Users[country])</f>
        <v>DE</v>
      </c>
      <c r="F3283" s="5" t="str">
        <f>_xlfn.XLOOKUP(Orders[[#This Row],[country_code]],Countries[country_code],Countries[country_name])</f>
        <v>Germany</v>
      </c>
      <c r="G3283" s="5">
        <f>_xlfn.XLOOKUP(Orders[[#This Row],[user_id]],Users[user_id],Users[is_referral])</f>
        <v>1</v>
      </c>
    </row>
    <row r="3284" spans="1:7">
      <c r="A3284" s="5">
        <v>2137215</v>
      </c>
      <c r="B3284" s="5">
        <v>10434</v>
      </c>
      <c r="C3284" s="6">
        <v>43192</v>
      </c>
      <c r="D3284" s="5">
        <v>75</v>
      </c>
      <c r="E3284" s="5" t="str">
        <f>_xlfn.XLOOKUP(Orders[[#This Row],[user_id]],Users[user_id],Users[country])</f>
        <v>FR</v>
      </c>
      <c r="F3284" s="5" t="str">
        <f>_xlfn.XLOOKUP(Orders[[#This Row],[country_code]],Countries[country_code],Countries[country_name])</f>
        <v>France</v>
      </c>
      <c r="G3284" s="5">
        <f>_xlfn.XLOOKUP(Orders[[#This Row],[user_id]],Users[user_id],Users[is_referral])</f>
        <v>1</v>
      </c>
    </row>
    <row r="3285" spans="1:7">
      <c r="A3285" s="5">
        <v>2137216</v>
      </c>
      <c r="B3285" s="5">
        <v>9365</v>
      </c>
      <c r="C3285" s="6">
        <v>43192</v>
      </c>
      <c r="D3285" s="5">
        <v>34</v>
      </c>
      <c r="E3285" s="5" t="str">
        <f>_xlfn.XLOOKUP(Orders[[#This Row],[user_id]],Users[user_id],Users[country])</f>
        <v>IT</v>
      </c>
      <c r="F3285" s="5" t="str">
        <f>_xlfn.XLOOKUP(Orders[[#This Row],[country_code]],Countries[country_code],Countries[country_name])</f>
        <v>Italy</v>
      </c>
      <c r="G3285" s="5">
        <f>_xlfn.XLOOKUP(Orders[[#This Row],[user_id]],Users[user_id],Users[is_referral])</f>
        <v>1</v>
      </c>
    </row>
    <row r="3286" spans="1:7">
      <c r="A3286" s="5">
        <v>2137219</v>
      </c>
      <c r="B3286" s="5">
        <v>17747</v>
      </c>
      <c r="C3286" s="6">
        <v>43192</v>
      </c>
      <c r="D3286" s="5">
        <v>53</v>
      </c>
      <c r="E3286" s="5" t="str">
        <f>_xlfn.XLOOKUP(Orders[[#This Row],[user_id]],Users[user_id],Users[country])</f>
        <v>DE</v>
      </c>
      <c r="F3286" s="5" t="str">
        <f>_xlfn.XLOOKUP(Orders[[#This Row],[country_code]],Countries[country_code],Countries[country_name])</f>
        <v>Germany</v>
      </c>
      <c r="G3286" s="5">
        <f>_xlfn.XLOOKUP(Orders[[#This Row],[user_id]],Users[user_id],Users[is_referral])</f>
        <v>1</v>
      </c>
    </row>
    <row r="3287" spans="1:7">
      <c r="A3287" s="5">
        <v>2137220</v>
      </c>
      <c r="B3287" s="5">
        <v>5796</v>
      </c>
      <c r="C3287" s="6">
        <v>43192</v>
      </c>
      <c r="D3287" s="5">
        <v>24</v>
      </c>
      <c r="E3287" s="5" t="str">
        <f>_xlfn.XLOOKUP(Orders[[#This Row],[user_id]],Users[user_id],Users[country])</f>
        <v>FR</v>
      </c>
      <c r="F3287" s="5" t="str">
        <f>_xlfn.XLOOKUP(Orders[[#This Row],[country_code]],Countries[country_code],Countries[country_name])</f>
        <v>France</v>
      </c>
      <c r="G3287" s="5">
        <f>_xlfn.XLOOKUP(Orders[[#This Row],[user_id]],Users[user_id],Users[is_referral])</f>
        <v>1</v>
      </c>
    </row>
    <row r="3288" spans="1:7">
      <c r="A3288" s="5">
        <v>2137227</v>
      </c>
      <c r="B3288" s="5">
        <v>15295</v>
      </c>
      <c r="C3288" s="6">
        <v>43192</v>
      </c>
      <c r="D3288" s="5">
        <v>58</v>
      </c>
      <c r="E3288" s="5" t="str">
        <f>_xlfn.XLOOKUP(Orders[[#This Row],[user_id]],Users[user_id],Users[country])</f>
        <v>IT</v>
      </c>
      <c r="F3288" s="5" t="str">
        <f>_xlfn.XLOOKUP(Orders[[#This Row],[country_code]],Countries[country_code],Countries[country_name])</f>
        <v>Italy</v>
      </c>
      <c r="G3288" s="5">
        <f>_xlfn.XLOOKUP(Orders[[#This Row],[user_id]],Users[user_id],Users[is_referral])</f>
        <v>1</v>
      </c>
    </row>
    <row r="3289" spans="1:7">
      <c r="A3289" s="5">
        <v>2137228</v>
      </c>
      <c r="B3289" s="5">
        <v>18222</v>
      </c>
      <c r="C3289" s="6">
        <v>43192</v>
      </c>
      <c r="D3289" s="5">
        <v>23</v>
      </c>
      <c r="E3289" s="5" t="str">
        <f>_xlfn.XLOOKUP(Orders[[#This Row],[user_id]],Users[user_id],Users[country])</f>
        <v>DE</v>
      </c>
      <c r="F3289" s="5" t="str">
        <f>_xlfn.XLOOKUP(Orders[[#This Row],[country_code]],Countries[country_code],Countries[country_name])</f>
        <v>Germany</v>
      </c>
      <c r="G3289" s="5">
        <f>_xlfn.XLOOKUP(Orders[[#This Row],[user_id]],Users[user_id],Users[is_referral])</f>
        <v>1</v>
      </c>
    </row>
    <row r="3290" spans="1:7">
      <c r="A3290" s="5">
        <v>2137233</v>
      </c>
      <c r="B3290" s="5">
        <v>18544</v>
      </c>
      <c r="C3290" s="6">
        <v>43192</v>
      </c>
      <c r="D3290" s="5">
        <v>41</v>
      </c>
      <c r="E3290" s="5" t="str">
        <f>_xlfn.XLOOKUP(Orders[[#This Row],[user_id]],Users[user_id],Users[country])</f>
        <v>FR</v>
      </c>
      <c r="F3290" s="5" t="str">
        <f>_xlfn.XLOOKUP(Orders[[#This Row],[country_code]],Countries[country_code],Countries[country_name])</f>
        <v>France</v>
      </c>
      <c r="G3290" s="5">
        <f>_xlfn.XLOOKUP(Orders[[#This Row],[user_id]],Users[user_id],Users[is_referral])</f>
        <v>0</v>
      </c>
    </row>
    <row r="3291" spans="1:7">
      <c r="A3291" s="5">
        <v>2137234</v>
      </c>
      <c r="B3291" s="5">
        <v>18484</v>
      </c>
      <c r="C3291" s="6">
        <v>43192</v>
      </c>
      <c r="D3291" s="5">
        <v>96</v>
      </c>
      <c r="E3291" s="5" t="str">
        <f>_xlfn.XLOOKUP(Orders[[#This Row],[user_id]],Users[user_id],Users[country])</f>
        <v>IT</v>
      </c>
      <c r="F3291" s="5" t="str">
        <f>_xlfn.XLOOKUP(Orders[[#This Row],[country_code]],Countries[country_code],Countries[country_name])</f>
        <v>Italy</v>
      </c>
      <c r="G3291" s="5">
        <f>_xlfn.XLOOKUP(Orders[[#This Row],[user_id]],Users[user_id],Users[is_referral])</f>
        <v>1</v>
      </c>
    </row>
    <row r="3292" spans="1:7">
      <c r="A3292" s="5">
        <v>2137243</v>
      </c>
      <c r="B3292" s="5">
        <v>1125</v>
      </c>
      <c r="C3292" s="6">
        <v>43192</v>
      </c>
      <c r="D3292" s="5">
        <v>91</v>
      </c>
      <c r="E3292" s="5" t="str">
        <f>_xlfn.XLOOKUP(Orders[[#This Row],[user_id]],Users[user_id],Users[country])</f>
        <v>IT</v>
      </c>
      <c r="F3292" s="5" t="str">
        <f>_xlfn.XLOOKUP(Orders[[#This Row],[country_code]],Countries[country_code],Countries[country_name])</f>
        <v>Italy</v>
      </c>
      <c r="G3292" s="5">
        <f>_xlfn.XLOOKUP(Orders[[#This Row],[user_id]],Users[user_id],Users[is_referral])</f>
        <v>0</v>
      </c>
    </row>
    <row r="3293" spans="1:7">
      <c r="A3293" s="5">
        <v>2137244</v>
      </c>
      <c r="B3293" s="5">
        <v>4247</v>
      </c>
      <c r="C3293" s="6">
        <v>43192</v>
      </c>
      <c r="D3293" s="5">
        <v>32</v>
      </c>
      <c r="E3293" s="5" t="str">
        <f>_xlfn.XLOOKUP(Orders[[#This Row],[user_id]],Users[user_id],Users[country])</f>
        <v>FR</v>
      </c>
      <c r="F3293" s="5" t="str">
        <f>_xlfn.XLOOKUP(Orders[[#This Row],[country_code]],Countries[country_code],Countries[country_name])</f>
        <v>France</v>
      </c>
      <c r="G3293" s="5">
        <f>_xlfn.XLOOKUP(Orders[[#This Row],[user_id]],Users[user_id],Users[is_referral])</f>
        <v>0</v>
      </c>
    </row>
    <row r="3294" spans="1:7">
      <c r="A3294" s="5">
        <v>2137245</v>
      </c>
      <c r="B3294" s="5">
        <v>16707</v>
      </c>
      <c r="C3294" s="6">
        <v>43192</v>
      </c>
      <c r="D3294" s="5">
        <v>27</v>
      </c>
      <c r="E3294" s="5" t="str">
        <f>_xlfn.XLOOKUP(Orders[[#This Row],[user_id]],Users[user_id],Users[country])</f>
        <v>DE</v>
      </c>
      <c r="F3294" s="5" t="str">
        <f>_xlfn.XLOOKUP(Orders[[#This Row],[country_code]],Countries[country_code],Countries[country_name])</f>
        <v>Germany</v>
      </c>
      <c r="G3294" s="5">
        <f>_xlfn.XLOOKUP(Orders[[#This Row],[user_id]],Users[user_id],Users[is_referral])</f>
        <v>1</v>
      </c>
    </row>
    <row r="3295" spans="1:7">
      <c r="A3295" s="5">
        <v>2137246</v>
      </c>
      <c r="B3295" s="5">
        <v>3460</v>
      </c>
      <c r="C3295" s="6">
        <v>43192</v>
      </c>
      <c r="D3295" s="5">
        <v>53</v>
      </c>
      <c r="E3295" s="5" t="str">
        <f>_xlfn.XLOOKUP(Orders[[#This Row],[user_id]],Users[user_id],Users[country])</f>
        <v>FR</v>
      </c>
      <c r="F3295" s="5" t="str">
        <f>_xlfn.XLOOKUP(Orders[[#This Row],[country_code]],Countries[country_code],Countries[country_name])</f>
        <v>France</v>
      </c>
      <c r="G3295" s="5">
        <f>_xlfn.XLOOKUP(Orders[[#This Row],[user_id]],Users[user_id],Users[is_referral])</f>
        <v>0</v>
      </c>
    </row>
    <row r="3296" spans="1:7">
      <c r="A3296" s="5">
        <v>2137248</v>
      </c>
      <c r="B3296" s="5">
        <v>10927</v>
      </c>
      <c r="C3296" s="6">
        <v>43192</v>
      </c>
      <c r="D3296" s="5">
        <v>69</v>
      </c>
      <c r="E3296" s="5" t="str">
        <f>_xlfn.XLOOKUP(Orders[[#This Row],[user_id]],Users[user_id],Users[country])</f>
        <v>FR</v>
      </c>
      <c r="F3296" s="5" t="str">
        <f>_xlfn.XLOOKUP(Orders[[#This Row],[country_code]],Countries[country_code],Countries[country_name])</f>
        <v>France</v>
      </c>
      <c r="G3296" s="5">
        <f>_xlfn.XLOOKUP(Orders[[#This Row],[user_id]],Users[user_id],Users[is_referral])</f>
        <v>1</v>
      </c>
    </row>
    <row r="3297" spans="1:7">
      <c r="A3297" s="5">
        <v>2137249</v>
      </c>
      <c r="B3297" s="5">
        <v>3347</v>
      </c>
      <c r="C3297" s="6">
        <v>43192</v>
      </c>
      <c r="D3297" s="5">
        <v>67</v>
      </c>
      <c r="E3297" s="5" t="str">
        <f>_xlfn.XLOOKUP(Orders[[#This Row],[user_id]],Users[user_id],Users[country])</f>
        <v>FR</v>
      </c>
      <c r="F3297" s="5" t="str">
        <f>_xlfn.XLOOKUP(Orders[[#This Row],[country_code]],Countries[country_code],Countries[country_name])</f>
        <v>France</v>
      </c>
      <c r="G3297" s="5">
        <f>_xlfn.XLOOKUP(Orders[[#This Row],[user_id]],Users[user_id],Users[is_referral])</f>
        <v>0</v>
      </c>
    </row>
    <row r="3298" spans="1:7">
      <c r="A3298" s="5">
        <v>2137253</v>
      </c>
      <c r="B3298" s="5">
        <v>7931</v>
      </c>
      <c r="C3298" s="6">
        <v>43192</v>
      </c>
      <c r="D3298" s="5">
        <v>34</v>
      </c>
      <c r="E3298" s="5" t="str">
        <f>_xlfn.XLOOKUP(Orders[[#This Row],[user_id]],Users[user_id],Users[country])</f>
        <v>IT</v>
      </c>
      <c r="F3298" s="5" t="str">
        <f>_xlfn.XLOOKUP(Orders[[#This Row],[country_code]],Countries[country_code],Countries[country_name])</f>
        <v>Italy</v>
      </c>
      <c r="G3298" s="5">
        <f>_xlfn.XLOOKUP(Orders[[#This Row],[user_id]],Users[user_id],Users[is_referral])</f>
        <v>1</v>
      </c>
    </row>
    <row r="3299" spans="1:7">
      <c r="A3299" s="5">
        <v>2137257</v>
      </c>
      <c r="B3299" s="5">
        <v>9222</v>
      </c>
      <c r="C3299" s="6">
        <v>43192</v>
      </c>
      <c r="D3299" s="5">
        <v>21</v>
      </c>
      <c r="E3299" s="5" t="str">
        <f>_xlfn.XLOOKUP(Orders[[#This Row],[user_id]],Users[user_id],Users[country])</f>
        <v>FR</v>
      </c>
      <c r="F3299" s="5" t="str">
        <f>_xlfn.XLOOKUP(Orders[[#This Row],[country_code]],Countries[country_code],Countries[country_name])</f>
        <v>France</v>
      </c>
      <c r="G3299" s="5">
        <f>_xlfn.XLOOKUP(Orders[[#This Row],[user_id]],Users[user_id],Users[is_referral])</f>
        <v>1</v>
      </c>
    </row>
    <row r="3300" spans="1:7">
      <c r="A3300" s="5">
        <v>2137262</v>
      </c>
      <c r="B3300" s="5">
        <v>10380</v>
      </c>
      <c r="C3300" s="6">
        <v>43192</v>
      </c>
      <c r="D3300" s="5">
        <v>60</v>
      </c>
      <c r="E3300" s="5" t="str">
        <f>_xlfn.XLOOKUP(Orders[[#This Row],[user_id]],Users[user_id],Users[country])</f>
        <v>ES</v>
      </c>
      <c r="F3300" s="5" t="str">
        <f>_xlfn.XLOOKUP(Orders[[#This Row],[country_code]],Countries[country_code],Countries[country_name])</f>
        <v>Spain</v>
      </c>
      <c r="G3300" s="5">
        <f>_xlfn.XLOOKUP(Orders[[#This Row],[user_id]],Users[user_id],Users[is_referral])</f>
        <v>1</v>
      </c>
    </row>
    <row r="3301" spans="1:7">
      <c r="A3301" s="5">
        <v>2137267</v>
      </c>
      <c r="B3301" s="5">
        <v>18679</v>
      </c>
      <c r="C3301" s="6">
        <v>43192</v>
      </c>
      <c r="D3301" s="5">
        <v>19</v>
      </c>
      <c r="E3301" s="5" t="str">
        <f>_xlfn.XLOOKUP(Orders[[#This Row],[user_id]],Users[user_id],Users[country])</f>
        <v>FR</v>
      </c>
      <c r="F3301" s="5" t="str">
        <f>_xlfn.XLOOKUP(Orders[[#This Row],[country_code]],Countries[country_code],Countries[country_name])</f>
        <v>France</v>
      </c>
      <c r="G3301" s="5">
        <f>_xlfn.XLOOKUP(Orders[[#This Row],[user_id]],Users[user_id],Users[is_referral])</f>
        <v>1</v>
      </c>
    </row>
    <row r="3302" spans="1:7">
      <c r="A3302" s="5">
        <v>2137269</v>
      </c>
      <c r="B3302" s="5">
        <v>16086</v>
      </c>
      <c r="C3302" s="6">
        <v>43192</v>
      </c>
      <c r="D3302" s="5">
        <v>26</v>
      </c>
      <c r="E3302" s="5" t="str">
        <f>_xlfn.XLOOKUP(Orders[[#This Row],[user_id]],Users[user_id],Users[country])</f>
        <v>ES</v>
      </c>
      <c r="F3302" s="5" t="str">
        <f>_xlfn.XLOOKUP(Orders[[#This Row],[country_code]],Countries[country_code],Countries[country_name])</f>
        <v>Spain</v>
      </c>
      <c r="G3302" s="5">
        <f>_xlfn.XLOOKUP(Orders[[#This Row],[user_id]],Users[user_id],Users[is_referral])</f>
        <v>1</v>
      </c>
    </row>
    <row r="3303" spans="1:7">
      <c r="A3303" s="5">
        <v>2137270</v>
      </c>
      <c r="B3303" s="5">
        <v>8996</v>
      </c>
      <c r="C3303" s="6">
        <v>43192</v>
      </c>
      <c r="D3303" s="5">
        <v>23</v>
      </c>
      <c r="E3303" s="5" t="str">
        <f>_xlfn.XLOOKUP(Orders[[#This Row],[user_id]],Users[user_id],Users[country])</f>
        <v>FR</v>
      </c>
      <c r="F3303" s="5" t="str">
        <f>_xlfn.XLOOKUP(Orders[[#This Row],[country_code]],Countries[country_code],Countries[country_name])</f>
        <v>France</v>
      </c>
      <c r="G3303" s="5">
        <f>_xlfn.XLOOKUP(Orders[[#This Row],[user_id]],Users[user_id],Users[is_referral])</f>
        <v>1</v>
      </c>
    </row>
    <row r="3304" spans="1:7">
      <c r="A3304" s="5">
        <v>2137272</v>
      </c>
      <c r="B3304" s="5">
        <v>2768</v>
      </c>
      <c r="C3304" s="6">
        <v>43192</v>
      </c>
      <c r="D3304" s="5">
        <v>42</v>
      </c>
      <c r="E3304" s="5" t="str">
        <f>_xlfn.XLOOKUP(Orders[[#This Row],[user_id]],Users[user_id],Users[country])</f>
        <v>DE</v>
      </c>
      <c r="F3304" s="5" t="str">
        <f>_xlfn.XLOOKUP(Orders[[#This Row],[country_code]],Countries[country_code],Countries[country_name])</f>
        <v>Germany</v>
      </c>
      <c r="G3304" s="5">
        <f>_xlfn.XLOOKUP(Orders[[#This Row],[user_id]],Users[user_id],Users[is_referral])</f>
        <v>0</v>
      </c>
    </row>
    <row r="3305" spans="1:7">
      <c r="A3305" s="5">
        <v>2137273</v>
      </c>
      <c r="B3305" s="5">
        <v>13460</v>
      </c>
      <c r="C3305" s="6">
        <v>43192</v>
      </c>
      <c r="D3305" s="5">
        <v>49</v>
      </c>
      <c r="E3305" s="5" t="str">
        <f>_xlfn.XLOOKUP(Orders[[#This Row],[user_id]],Users[user_id],Users[country])</f>
        <v>FR</v>
      </c>
      <c r="F3305" s="5" t="str">
        <f>_xlfn.XLOOKUP(Orders[[#This Row],[country_code]],Countries[country_code],Countries[country_name])</f>
        <v>France</v>
      </c>
      <c r="G3305" s="5">
        <f>_xlfn.XLOOKUP(Orders[[#This Row],[user_id]],Users[user_id],Users[is_referral])</f>
        <v>1</v>
      </c>
    </row>
    <row r="3306" spans="1:7">
      <c r="A3306" s="5">
        <v>2137276</v>
      </c>
      <c r="B3306" s="5">
        <v>6546</v>
      </c>
      <c r="C3306" s="6">
        <v>43192</v>
      </c>
      <c r="D3306" s="5">
        <v>60</v>
      </c>
      <c r="E3306" s="5" t="str">
        <f>_xlfn.XLOOKUP(Orders[[#This Row],[user_id]],Users[user_id],Users[country])</f>
        <v>DE</v>
      </c>
      <c r="F3306" s="5" t="str">
        <f>_xlfn.XLOOKUP(Orders[[#This Row],[country_code]],Countries[country_code],Countries[country_name])</f>
        <v>Germany</v>
      </c>
      <c r="G3306" s="5">
        <f>_xlfn.XLOOKUP(Orders[[#This Row],[user_id]],Users[user_id],Users[is_referral])</f>
        <v>1</v>
      </c>
    </row>
    <row r="3307" spans="1:7">
      <c r="A3307" s="5">
        <v>2137278</v>
      </c>
      <c r="B3307" s="5">
        <v>9114</v>
      </c>
      <c r="C3307" s="6">
        <v>43192</v>
      </c>
      <c r="D3307" s="5">
        <v>17</v>
      </c>
      <c r="E3307" s="5" t="str">
        <f>_xlfn.XLOOKUP(Orders[[#This Row],[user_id]],Users[user_id],Users[country])</f>
        <v>IT</v>
      </c>
      <c r="F3307" s="5" t="str">
        <f>_xlfn.XLOOKUP(Orders[[#This Row],[country_code]],Countries[country_code],Countries[country_name])</f>
        <v>Italy</v>
      </c>
      <c r="G3307" s="5">
        <f>_xlfn.XLOOKUP(Orders[[#This Row],[user_id]],Users[user_id],Users[is_referral])</f>
        <v>1</v>
      </c>
    </row>
    <row r="3308" spans="1:7">
      <c r="A3308" s="5">
        <v>2137279</v>
      </c>
      <c r="B3308" s="5">
        <v>19739</v>
      </c>
      <c r="C3308" s="6">
        <v>43192</v>
      </c>
      <c r="D3308" s="5">
        <v>33</v>
      </c>
      <c r="E3308" s="5" t="str">
        <f>_xlfn.XLOOKUP(Orders[[#This Row],[user_id]],Users[user_id],Users[country])</f>
        <v>ES</v>
      </c>
      <c r="F3308" s="5" t="str">
        <f>_xlfn.XLOOKUP(Orders[[#This Row],[country_code]],Countries[country_code],Countries[country_name])</f>
        <v>Spain</v>
      </c>
      <c r="G3308" s="5">
        <f>_xlfn.XLOOKUP(Orders[[#This Row],[user_id]],Users[user_id],Users[is_referral])</f>
        <v>1</v>
      </c>
    </row>
    <row r="3309" spans="1:7">
      <c r="A3309" s="5">
        <v>2137280</v>
      </c>
      <c r="B3309" s="5">
        <v>12873</v>
      </c>
      <c r="C3309" s="6">
        <v>43192</v>
      </c>
      <c r="D3309" s="5">
        <v>67</v>
      </c>
      <c r="E3309" s="5" t="str">
        <f>_xlfn.XLOOKUP(Orders[[#This Row],[user_id]],Users[user_id],Users[country])</f>
        <v>DE</v>
      </c>
      <c r="F3309" s="5" t="str">
        <f>_xlfn.XLOOKUP(Orders[[#This Row],[country_code]],Countries[country_code],Countries[country_name])</f>
        <v>Germany</v>
      </c>
      <c r="G3309" s="5">
        <f>_xlfn.XLOOKUP(Orders[[#This Row],[user_id]],Users[user_id],Users[is_referral])</f>
        <v>1</v>
      </c>
    </row>
    <row r="3310" spans="1:7">
      <c r="A3310" s="5">
        <v>2137281</v>
      </c>
      <c r="B3310" s="5">
        <v>6889</v>
      </c>
      <c r="C3310" s="6">
        <v>43192</v>
      </c>
      <c r="D3310" s="5">
        <v>39</v>
      </c>
      <c r="E3310" s="5" t="str">
        <f>_xlfn.XLOOKUP(Orders[[#This Row],[user_id]],Users[user_id],Users[country])</f>
        <v>DE</v>
      </c>
      <c r="F3310" s="5" t="str">
        <f>_xlfn.XLOOKUP(Orders[[#This Row],[country_code]],Countries[country_code],Countries[country_name])</f>
        <v>Germany</v>
      </c>
      <c r="G3310" s="5">
        <f>_xlfn.XLOOKUP(Orders[[#This Row],[user_id]],Users[user_id],Users[is_referral])</f>
        <v>1</v>
      </c>
    </row>
    <row r="3311" spans="1:7">
      <c r="A3311" s="5">
        <v>2137282</v>
      </c>
      <c r="B3311" s="5">
        <v>18657</v>
      </c>
      <c r="C3311" s="6">
        <v>43192</v>
      </c>
      <c r="D3311" s="5">
        <v>66</v>
      </c>
      <c r="E3311" s="5" t="str">
        <f>_xlfn.XLOOKUP(Orders[[#This Row],[user_id]],Users[user_id],Users[country])</f>
        <v>FR</v>
      </c>
      <c r="F3311" s="5" t="str">
        <f>_xlfn.XLOOKUP(Orders[[#This Row],[country_code]],Countries[country_code],Countries[country_name])</f>
        <v>France</v>
      </c>
      <c r="G3311" s="5">
        <f>_xlfn.XLOOKUP(Orders[[#This Row],[user_id]],Users[user_id],Users[is_referral])</f>
        <v>1</v>
      </c>
    </row>
    <row r="3312" spans="1:7">
      <c r="A3312" s="5">
        <v>2137283</v>
      </c>
      <c r="B3312" s="5">
        <v>4105</v>
      </c>
      <c r="C3312" s="6">
        <v>43192</v>
      </c>
      <c r="D3312" s="5">
        <v>53</v>
      </c>
      <c r="E3312" s="5" t="str">
        <f>_xlfn.XLOOKUP(Orders[[#This Row],[user_id]],Users[user_id],Users[country])</f>
        <v>IT</v>
      </c>
      <c r="F3312" s="5" t="str">
        <f>_xlfn.XLOOKUP(Orders[[#This Row],[country_code]],Countries[country_code],Countries[country_name])</f>
        <v>Italy</v>
      </c>
      <c r="G3312" s="5">
        <f>_xlfn.XLOOKUP(Orders[[#This Row],[user_id]],Users[user_id],Users[is_referral])</f>
        <v>0</v>
      </c>
    </row>
    <row r="3313" spans="1:7">
      <c r="A3313" s="5">
        <v>2137284</v>
      </c>
      <c r="B3313" s="5">
        <v>7926</v>
      </c>
      <c r="C3313" s="6">
        <v>43192</v>
      </c>
      <c r="D3313" s="5">
        <v>93</v>
      </c>
      <c r="E3313" s="5" t="str">
        <f>_xlfn.XLOOKUP(Orders[[#This Row],[user_id]],Users[user_id],Users[country])</f>
        <v>IT</v>
      </c>
      <c r="F3313" s="5" t="str">
        <f>_xlfn.XLOOKUP(Orders[[#This Row],[country_code]],Countries[country_code],Countries[country_name])</f>
        <v>Italy</v>
      </c>
      <c r="G3313" s="5">
        <f>_xlfn.XLOOKUP(Orders[[#This Row],[user_id]],Users[user_id],Users[is_referral])</f>
        <v>1</v>
      </c>
    </row>
    <row r="3314" spans="1:7">
      <c r="A3314" s="5">
        <v>2137286</v>
      </c>
      <c r="B3314" s="5">
        <v>13039</v>
      </c>
      <c r="C3314" s="6">
        <v>43192</v>
      </c>
      <c r="D3314" s="5">
        <v>87</v>
      </c>
      <c r="E3314" s="5" t="str">
        <f>_xlfn.XLOOKUP(Orders[[#This Row],[user_id]],Users[user_id],Users[country])</f>
        <v>DE</v>
      </c>
      <c r="F3314" s="5" t="str">
        <f>_xlfn.XLOOKUP(Orders[[#This Row],[country_code]],Countries[country_code],Countries[country_name])</f>
        <v>Germany</v>
      </c>
      <c r="G3314" s="5">
        <f>_xlfn.XLOOKUP(Orders[[#This Row],[user_id]],Users[user_id],Users[is_referral])</f>
        <v>1</v>
      </c>
    </row>
    <row r="3315" spans="1:7">
      <c r="A3315" s="5">
        <v>2137296</v>
      </c>
      <c r="B3315" s="5">
        <v>19140</v>
      </c>
      <c r="C3315" s="6">
        <v>43192</v>
      </c>
      <c r="D3315" s="5">
        <v>37</v>
      </c>
      <c r="E3315" s="5" t="str">
        <f>_xlfn.XLOOKUP(Orders[[#This Row],[user_id]],Users[user_id],Users[country])</f>
        <v>IT</v>
      </c>
      <c r="F3315" s="5" t="str">
        <f>_xlfn.XLOOKUP(Orders[[#This Row],[country_code]],Countries[country_code],Countries[country_name])</f>
        <v>Italy</v>
      </c>
      <c r="G3315" s="5">
        <f>_xlfn.XLOOKUP(Orders[[#This Row],[user_id]],Users[user_id],Users[is_referral])</f>
        <v>1</v>
      </c>
    </row>
    <row r="3316" spans="1:7">
      <c r="A3316" s="5">
        <v>2137297</v>
      </c>
      <c r="B3316" s="5">
        <v>2435</v>
      </c>
      <c r="C3316" s="6">
        <v>43192</v>
      </c>
      <c r="D3316" s="5">
        <v>57</v>
      </c>
      <c r="E3316" s="5" t="str">
        <f>_xlfn.XLOOKUP(Orders[[#This Row],[user_id]],Users[user_id],Users[country])</f>
        <v>IT</v>
      </c>
      <c r="F3316" s="5" t="str">
        <f>_xlfn.XLOOKUP(Orders[[#This Row],[country_code]],Countries[country_code],Countries[country_name])</f>
        <v>Italy</v>
      </c>
      <c r="G3316" s="5">
        <f>_xlfn.XLOOKUP(Orders[[#This Row],[user_id]],Users[user_id],Users[is_referral])</f>
        <v>0</v>
      </c>
    </row>
    <row r="3317" spans="1:7">
      <c r="A3317" s="5">
        <v>2137299</v>
      </c>
      <c r="B3317" s="5">
        <v>74</v>
      </c>
      <c r="C3317" s="6">
        <v>43192</v>
      </c>
      <c r="D3317" s="5">
        <v>39</v>
      </c>
      <c r="E3317" s="5" t="str">
        <f>_xlfn.XLOOKUP(Orders[[#This Row],[user_id]],Users[user_id],Users[country])</f>
        <v>ES</v>
      </c>
      <c r="F3317" s="5" t="str">
        <f>_xlfn.XLOOKUP(Orders[[#This Row],[country_code]],Countries[country_code],Countries[country_name])</f>
        <v>Spain</v>
      </c>
      <c r="G3317" s="5">
        <f>_xlfn.XLOOKUP(Orders[[#This Row],[user_id]],Users[user_id],Users[is_referral])</f>
        <v>0</v>
      </c>
    </row>
    <row r="3318" spans="1:7">
      <c r="A3318" s="5">
        <v>2137305</v>
      </c>
      <c r="B3318" s="5">
        <v>10848</v>
      </c>
      <c r="C3318" s="6">
        <v>43192</v>
      </c>
      <c r="D3318" s="5">
        <v>42</v>
      </c>
      <c r="E3318" s="5" t="str">
        <f>_xlfn.XLOOKUP(Orders[[#This Row],[user_id]],Users[user_id],Users[country])</f>
        <v>DE</v>
      </c>
      <c r="F3318" s="5" t="str">
        <f>_xlfn.XLOOKUP(Orders[[#This Row],[country_code]],Countries[country_code],Countries[country_name])</f>
        <v>Germany</v>
      </c>
      <c r="G3318" s="5">
        <f>_xlfn.XLOOKUP(Orders[[#This Row],[user_id]],Users[user_id],Users[is_referral])</f>
        <v>0</v>
      </c>
    </row>
    <row r="3319" spans="1:7">
      <c r="A3319" s="5">
        <v>2137307</v>
      </c>
      <c r="B3319" s="5">
        <v>3555</v>
      </c>
      <c r="C3319" s="6">
        <v>43192</v>
      </c>
      <c r="D3319" s="5">
        <v>55</v>
      </c>
      <c r="E3319" s="5" t="str">
        <f>_xlfn.XLOOKUP(Orders[[#This Row],[user_id]],Users[user_id],Users[country])</f>
        <v>FR</v>
      </c>
      <c r="F3319" s="5" t="str">
        <f>_xlfn.XLOOKUP(Orders[[#This Row],[country_code]],Countries[country_code],Countries[country_name])</f>
        <v>France</v>
      </c>
      <c r="G3319" s="5">
        <f>_xlfn.XLOOKUP(Orders[[#This Row],[user_id]],Users[user_id],Users[is_referral])</f>
        <v>0</v>
      </c>
    </row>
    <row r="3320" spans="1:7">
      <c r="A3320" s="5">
        <v>2137308</v>
      </c>
      <c r="B3320" s="5">
        <v>6314</v>
      </c>
      <c r="C3320" s="6">
        <v>43192</v>
      </c>
      <c r="D3320" s="5">
        <v>52</v>
      </c>
      <c r="E3320" s="5" t="str">
        <f>_xlfn.XLOOKUP(Orders[[#This Row],[user_id]],Users[user_id],Users[country])</f>
        <v>IT</v>
      </c>
      <c r="F3320" s="5" t="str">
        <f>_xlfn.XLOOKUP(Orders[[#This Row],[country_code]],Countries[country_code],Countries[country_name])</f>
        <v>Italy</v>
      </c>
      <c r="G3320" s="5">
        <f>_xlfn.XLOOKUP(Orders[[#This Row],[user_id]],Users[user_id],Users[is_referral])</f>
        <v>1</v>
      </c>
    </row>
    <row r="3321" spans="1:7">
      <c r="A3321" s="5">
        <v>2137312</v>
      </c>
      <c r="B3321" s="5">
        <v>2488</v>
      </c>
      <c r="C3321" s="6">
        <v>43192</v>
      </c>
      <c r="D3321" s="5">
        <v>50</v>
      </c>
      <c r="E3321" s="5" t="str">
        <f>_xlfn.XLOOKUP(Orders[[#This Row],[user_id]],Users[user_id],Users[country])</f>
        <v>ES</v>
      </c>
      <c r="F3321" s="5" t="str">
        <f>_xlfn.XLOOKUP(Orders[[#This Row],[country_code]],Countries[country_code],Countries[country_name])</f>
        <v>Spain</v>
      </c>
      <c r="G3321" s="5">
        <f>_xlfn.XLOOKUP(Orders[[#This Row],[user_id]],Users[user_id],Users[is_referral])</f>
        <v>0</v>
      </c>
    </row>
    <row r="3322" spans="1:7">
      <c r="A3322" s="5">
        <v>2137313</v>
      </c>
      <c r="B3322" s="5">
        <v>7854</v>
      </c>
      <c r="C3322" s="6">
        <v>43192</v>
      </c>
      <c r="D3322" s="5">
        <v>37</v>
      </c>
      <c r="E3322" s="5" t="str">
        <f>_xlfn.XLOOKUP(Orders[[#This Row],[user_id]],Users[user_id],Users[country])</f>
        <v>FR</v>
      </c>
      <c r="F3322" s="5" t="str">
        <f>_xlfn.XLOOKUP(Orders[[#This Row],[country_code]],Countries[country_code],Countries[country_name])</f>
        <v>France</v>
      </c>
      <c r="G3322" s="5">
        <f>_xlfn.XLOOKUP(Orders[[#This Row],[user_id]],Users[user_id],Users[is_referral])</f>
        <v>1</v>
      </c>
    </row>
    <row r="3323" spans="1:7">
      <c r="A3323" s="5">
        <v>2137314</v>
      </c>
      <c r="B3323" s="5">
        <v>2192</v>
      </c>
      <c r="C3323" s="6">
        <v>43192</v>
      </c>
      <c r="D3323" s="5">
        <v>73</v>
      </c>
      <c r="E3323" s="5" t="str">
        <f>_xlfn.XLOOKUP(Orders[[#This Row],[user_id]],Users[user_id],Users[country])</f>
        <v>ES</v>
      </c>
      <c r="F3323" s="5" t="str">
        <f>_xlfn.XLOOKUP(Orders[[#This Row],[country_code]],Countries[country_code],Countries[country_name])</f>
        <v>Spain</v>
      </c>
      <c r="G3323" s="5">
        <f>_xlfn.XLOOKUP(Orders[[#This Row],[user_id]],Users[user_id],Users[is_referral])</f>
        <v>0</v>
      </c>
    </row>
    <row r="3324" spans="1:7">
      <c r="A3324" s="5">
        <v>2137315</v>
      </c>
      <c r="B3324" s="5">
        <v>911</v>
      </c>
      <c r="C3324" s="6">
        <v>43192</v>
      </c>
      <c r="D3324" s="5">
        <v>55</v>
      </c>
      <c r="E3324" s="5" t="str">
        <f>_xlfn.XLOOKUP(Orders[[#This Row],[user_id]],Users[user_id],Users[country])</f>
        <v>ES</v>
      </c>
      <c r="F3324" s="5" t="str">
        <f>_xlfn.XLOOKUP(Orders[[#This Row],[country_code]],Countries[country_code],Countries[country_name])</f>
        <v>Spain</v>
      </c>
      <c r="G3324" s="5">
        <f>_xlfn.XLOOKUP(Orders[[#This Row],[user_id]],Users[user_id],Users[is_referral])</f>
        <v>0</v>
      </c>
    </row>
    <row r="3325" spans="1:7">
      <c r="A3325" s="5">
        <v>2137319</v>
      </c>
      <c r="B3325" s="5">
        <v>15215</v>
      </c>
      <c r="C3325" s="6">
        <v>43192</v>
      </c>
      <c r="D3325" s="5">
        <v>83</v>
      </c>
      <c r="E3325" s="5" t="str">
        <f>_xlfn.XLOOKUP(Orders[[#This Row],[user_id]],Users[user_id],Users[country])</f>
        <v>IT</v>
      </c>
      <c r="F3325" s="5" t="str">
        <f>_xlfn.XLOOKUP(Orders[[#This Row],[country_code]],Countries[country_code],Countries[country_name])</f>
        <v>Italy</v>
      </c>
      <c r="G3325" s="5">
        <f>_xlfn.XLOOKUP(Orders[[#This Row],[user_id]],Users[user_id],Users[is_referral])</f>
        <v>1</v>
      </c>
    </row>
    <row r="3326" spans="1:7">
      <c r="A3326" s="5">
        <v>2137322</v>
      </c>
      <c r="B3326" s="5">
        <v>13272</v>
      </c>
      <c r="C3326" s="6">
        <v>43192</v>
      </c>
      <c r="D3326" s="5">
        <v>38</v>
      </c>
      <c r="E3326" s="5" t="str">
        <f>_xlfn.XLOOKUP(Orders[[#This Row],[user_id]],Users[user_id],Users[country])</f>
        <v>DE</v>
      </c>
      <c r="F3326" s="5" t="str">
        <f>_xlfn.XLOOKUP(Orders[[#This Row],[country_code]],Countries[country_code],Countries[country_name])</f>
        <v>Germany</v>
      </c>
      <c r="G3326" s="5">
        <f>_xlfn.XLOOKUP(Orders[[#This Row],[user_id]],Users[user_id],Users[is_referral])</f>
        <v>0</v>
      </c>
    </row>
    <row r="3327" spans="1:7">
      <c r="A3327" s="5">
        <v>2137325</v>
      </c>
      <c r="B3327" s="5">
        <v>11963</v>
      </c>
      <c r="C3327" s="6">
        <v>43192</v>
      </c>
      <c r="D3327" s="5">
        <v>88</v>
      </c>
      <c r="E3327" s="5" t="str">
        <f>_xlfn.XLOOKUP(Orders[[#This Row],[user_id]],Users[user_id],Users[country])</f>
        <v>DE</v>
      </c>
      <c r="F3327" s="5" t="str">
        <f>_xlfn.XLOOKUP(Orders[[#This Row],[country_code]],Countries[country_code],Countries[country_name])</f>
        <v>Germany</v>
      </c>
      <c r="G3327" s="5">
        <f>_xlfn.XLOOKUP(Orders[[#This Row],[user_id]],Users[user_id],Users[is_referral])</f>
        <v>1</v>
      </c>
    </row>
    <row r="3328" spans="1:7">
      <c r="A3328" s="5">
        <v>2137327</v>
      </c>
      <c r="B3328" s="5">
        <v>7613</v>
      </c>
      <c r="C3328" s="6">
        <v>43192</v>
      </c>
      <c r="D3328" s="5">
        <v>35</v>
      </c>
      <c r="E3328" s="5" t="str">
        <f>_xlfn.XLOOKUP(Orders[[#This Row],[user_id]],Users[user_id],Users[country])</f>
        <v>ES</v>
      </c>
      <c r="F3328" s="5" t="str">
        <f>_xlfn.XLOOKUP(Orders[[#This Row],[country_code]],Countries[country_code],Countries[country_name])</f>
        <v>Spain</v>
      </c>
      <c r="G3328" s="5">
        <f>_xlfn.XLOOKUP(Orders[[#This Row],[user_id]],Users[user_id],Users[is_referral])</f>
        <v>1</v>
      </c>
    </row>
    <row r="3329" spans="1:7">
      <c r="A3329" s="5">
        <v>2137328</v>
      </c>
      <c r="B3329" s="5">
        <v>1657</v>
      </c>
      <c r="C3329" s="6">
        <v>43192</v>
      </c>
      <c r="D3329" s="5">
        <v>40</v>
      </c>
      <c r="E3329" s="5" t="str">
        <f>_xlfn.XLOOKUP(Orders[[#This Row],[user_id]],Users[user_id],Users[country])</f>
        <v>DE</v>
      </c>
      <c r="F3329" s="5" t="str">
        <f>_xlfn.XLOOKUP(Orders[[#This Row],[country_code]],Countries[country_code],Countries[country_name])</f>
        <v>Germany</v>
      </c>
      <c r="G3329" s="5">
        <f>_xlfn.XLOOKUP(Orders[[#This Row],[user_id]],Users[user_id],Users[is_referral])</f>
        <v>0</v>
      </c>
    </row>
    <row r="3330" spans="1:7">
      <c r="A3330" s="5">
        <v>2137329</v>
      </c>
      <c r="B3330" s="5">
        <v>9106</v>
      </c>
      <c r="C3330" s="6">
        <v>43192</v>
      </c>
      <c r="D3330" s="5">
        <v>41</v>
      </c>
      <c r="E3330" s="5" t="str">
        <f>_xlfn.XLOOKUP(Orders[[#This Row],[user_id]],Users[user_id],Users[country])</f>
        <v>IT</v>
      </c>
      <c r="F3330" s="5" t="str">
        <f>_xlfn.XLOOKUP(Orders[[#This Row],[country_code]],Countries[country_code],Countries[country_name])</f>
        <v>Italy</v>
      </c>
      <c r="G3330" s="5">
        <f>_xlfn.XLOOKUP(Orders[[#This Row],[user_id]],Users[user_id],Users[is_referral])</f>
        <v>0</v>
      </c>
    </row>
    <row r="3331" spans="1:7">
      <c r="A3331" s="5">
        <v>2137332</v>
      </c>
      <c r="B3331" s="5">
        <v>11424</v>
      </c>
      <c r="C3331" s="6">
        <v>43192</v>
      </c>
      <c r="D3331" s="5">
        <v>31</v>
      </c>
      <c r="E3331" s="5" t="str">
        <f>_xlfn.XLOOKUP(Orders[[#This Row],[user_id]],Users[user_id],Users[country])</f>
        <v>IT</v>
      </c>
      <c r="F3331" s="5" t="str">
        <f>_xlfn.XLOOKUP(Orders[[#This Row],[country_code]],Countries[country_code],Countries[country_name])</f>
        <v>Italy</v>
      </c>
      <c r="G3331" s="5">
        <f>_xlfn.XLOOKUP(Orders[[#This Row],[user_id]],Users[user_id],Users[is_referral])</f>
        <v>1</v>
      </c>
    </row>
    <row r="3332" spans="1:7">
      <c r="A3332" s="5">
        <v>2137334</v>
      </c>
      <c r="B3332" s="5">
        <v>16869</v>
      </c>
      <c r="C3332" s="6">
        <v>43192</v>
      </c>
      <c r="D3332" s="5">
        <v>76</v>
      </c>
      <c r="E3332" s="5" t="str">
        <f>_xlfn.XLOOKUP(Orders[[#This Row],[user_id]],Users[user_id],Users[country])</f>
        <v>DE</v>
      </c>
      <c r="F3332" s="5" t="str">
        <f>_xlfn.XLOOKUP(Orders[[#This Row],[country_code]],Countries[country_code],Countries[country_name])</f>
        <v>Germany</v>
      </c>
      <c r="G3332" s="5">
        <f>_xlfn.XLOOKUP(Orders[[#This Row],[user_id]],Users[user_id],Users[is_referral])</f>
        <v>1</v>
      </c>
    </row>
    <row r="3333" spans="1:7">
      <c r="A3333" s="5">
        <v>2137336</v>
      </c>
      <c r="B3333" s="5">
        <v>13795</v>
      </c>
      <c r="C3333" s="6">
        <v>43192</v>
      </c>
      <c r="D3333" s="5">
        <v>58</v>
      </c>
      <c r="E3333" s="5" t="str">
        <f>_xlfn.XLOOKUP(Orders[[#This Row],[user_id]],Users[user_id],Users[country])</f>
        <v>FR</v>
      </c>
      <c r="F3333" s="5" t="str">
        <f>_xlfn.XLOOKUP(Orders[[#This Row],[country_code]],Countries[country_code],Countries[country_name])</f>
        <v>France</v>
      </c>
      <c r="G3333" s="5">
        <f>_xlfn.XLOOKUP(Orders[[#This Row],[user_id]],Users[user_id],Users[is_referral])</f>
        <v>0</v>
      </c>
    </row>
    <row r="3334" spans="1:7">
      <c r="A3334" s="5">
        <v>2137338</v>
      </c>
      <c r="B3334" s="5">
        <v>13741</v>
      </c>
      <c r="C3334" s="6">
        <v>43192</v>
      </c>
      <c r="D3334" s="5">
        <v>73</v>
      </c>
      <c r="E3334" s="5" t="str">
        <f>_xlfn.XLOOKUP(Orders[[#This Row],[user_id]],Users[user_id],Users[country])</f>
        <v>ES</v>
      </c>
      <c r="F3334" s="5" t="str">
        <f>_xlfn.XLOOKUP(Orders[[#This Row],[country_code]],Countries[country_code],Countries[country_name])</f>
        <v>Spain</v>
      </c>
      <c r="G3334" s="5">
        <f>_xlfn.XLOOKUP(Orders[[#This Row],[user_id]],Users[user_id],Users[is_referral])</f>
        <v>1</v>
      </c>
    </row>
    <row r="3335" spans="1:7">
      <c r="A3335" s="5">
        <v>2137339</v>
      </c>
      <c r="B3335" s="5">
        <v>9749</v>
      </c>
      <c r="C3335" s="6">
        <v>43192</v>
      </c>
      <c r="D3335" s="5">
        <v>10</v>
      </c>
      <c r="E3335" s="5" t="str">
        <f>_xlfn.XLOOKUP(Orders[[#This Row],[user_id]],Users[user_id],Users[country])</f>
        <v>FR</v>
      </c>
      <c r="F3335" s="5" t="str">
        <f>_xlfn.XLOOKUP(Orders[[#This Row],[country_code]],Countries[country_code],Countries[country_name])</f>
        <v>France</v>
      </c>
      <c r="G3335" s="5">
        <f>_xlfn.XLOOKUP(Orders[[#This Row],[user_id]],Users[user_id],Users[is_referral])</f>
        <v>1</v>
      </c>
    </row>
    <row r="3336" spans="1:7">
      <c r="A3336" s="5">
        <v>2137341</v>
      </c>
      <c r="B3336" s="5">
        <v>9624</v>
      </c>
      <c r="C3336" s="6">
        <v>43192</v>
      </c>
      <c r="D3336" s="5">
        <v>39</v>
      </c>
      <c r="E3336" s="5" t="str">
        <f>_xlfn.XLOOKUP(Orders[[#This Row],[user_id]],Users[user_id],Users[country])</f>
        <v>IT</v>
      </c>
      <c r="F3336" s="5" t="str">
        <f>_xlfn.XLOOKUP(Orders[[#This Row],[country_code]],Countries[country_code],Countries[country_name])</f>
        <v>Italy</v>
      </c>
      <c r="G3336" s="5">
        <f>_xlfn.XLOOKUP(Orders[[#This Row],[user_id]],Users[user_id],Users[is_referral])</f>
        <v>1</v>
      </c>
    </row>
    <row r="3337" spans="1:7">
      <c r="A3337" s="5">
        <v>2137342</v>
      </c>
      <c r="B3337" s="5">
        <v>13853</v>
      </c>
      <c r="C3337" s="6">
        <v>43192</v>
      </c>
      <c r="D3337" s="5">
        <v>33</v>
      </c>
      <c r="E3337" s="5" t="str">
        <f>_xlfn.XLOOKUP(Orders[[#This Row],[user_id]],Users[user_id],Users[country])</f>
        <v>IT</v>
      </c>
      <c r="F3337" s="5" t="str">
        <f>_xlfn.XLOOKUP(Orders[[#This Row],[country_code]],Countries[country_code],Countries[country_name])</f>
        <v>Italy</v>
      </c>
      <c r="G3337" s="5">
        <f>_xlfn.XLOOKUP(Orders[[#This Row],[user_id]],Users[user_id],Users[is_referral])</f>
        <v>1</v>
      </c>
    </row>
    <row r="3338" spans="1:7">
      <c r="A3338" s="5">
        <v>2137343</v>
      </c>
      <c r="B3338" s="5">
        <v>16939</v>
      </c>
      <c r="C3338" s="6">
        <v>43192</v>
      </c>
      <c r="D3338" s="5">
        <v>16</v>
      </c>
      <c r="E3338" s="5" t="str">
        <f>_xlfn.XLOOKUP(Orders[[#This Row],[user_id]],Users[user_id],Users[country])</f>
        <v>ES</v>
      </c>
      <c r="F3338" s="5" t="str">
        <f>_xlfn.XLOOKUP(Orders[[#This Row],[country_code]],Countries[country_code],Countries[country_name])</f>
        <v>Spain</v>
      </c>
      <c r="G3338" s="5">
        <f>_xlfn.XLOOKUP(Orders[[#This Row],[user_id]],Users[user_id],Users[is_referral])</f>
        <v>1</v>
      </c>
    </row>
    <row r="3339" spans="1:7">
      <c r="A3339" s="5">
        <v>2137346</v>
      </c>
      <c r="B3339" s="5">
        <v>5035</v>
      </c>
      <c r="C3339" s="6">
        <v>43192</v>
      </c>
      <c r="D3339" s="5">
        <v>45</v>
      </c>
      <c r="E3339" s="5" t="str">
        <f>_xlfn.XLOOKUP(Orders[[#This Row],[user_id]],Users[user_id],Users[country])</f>
        <v>DE</v>
      </c>
      <c r="F3339" s="5" t="str">
        <f>_xlfn.XLOOKUP(Orders[[#This Row],[country_code]],Countries[country_code],Countries[country_name])</f>
        <v>Germany</v>
      </c>
      <c r="G3339" s="5">
        <f>_xlfn.XLOOKUP(Orders[[#This Row],[user_id]],Users[user_id],Users[is_referral])</f>
        <v>0</v>
      </c>
    </row>
    <row r="3340" spans="1:7">
      <c r="A3340" s="5">
        <v>2137347</v>
      </c>
      <c r="B3340" s="5">
        <v>12073</v>
      </c>
      <c r="C3340" s="6">
        <v>43192</v>
      </c>
      <c r="D3340" s="5">
        <v>27</v>
      </c>
      <c r="E3340" s="5" t="str">
        <f>_xlfn.XLOOKUP(Orders[[#This Row],[user_id]],Users[user_id],Users[country])</f>
        <v>DE</v>
      </c>
      <c r="F3340" s="5" t="str">
        <f>_xlfn.XLOOKUP(Orders[[#This Row],[country_code]],Countries[country_code],Countries[country_name])</f>
        <v>Germany</v>
      </c>
      <c r="G3340" s="5">
        <f>_xlfn.XLOOKUP(Orders[[#This Row],[user_id]],Users[user_id],Users[is_referral])</f>
        <v>1</v>
      </c>
    </row>
    <row r="3341" spans="1:7">
      <c r="A3341" s="5">
        <v>2137348</v>
      </c>
      <c r="B3341" s="5">
        <v>19683</v>
      </c>
      <c r="C3341" s="6">
        <v>43192</v>
      </c>
      <c r="D3341" s="5">
        <v>14</v>
      </c>
      <c r="E3341" s="5" t="str">
        <f>_xlfn.XLOOKUP(Orders[[#This Row],[user_id]],Users[user_id],Users[country])</f>
        <v>FR</v>
      </c>
      <c r="F3341" s="5" t="str">
        <f>_xlfn.XLOOKUP(Orders[[#This Row],[country_code]],Countries[country_code],Countries[country_name])</f>
        <v>France</v>
      </c>
      <c r="G3341" s="5">
        <f>_xlfn.XLOOKUP(Orders[[#This Row],[user_id]],Users[user_id],Users[is_referral])</f>
        <v>1</v>
      </c>
    </row>
    <row r="3342" spans="1:7">
      <c r="A3342" s="5">
        <v>2137349</v>
      </c>
      <c r="B3342" s="5">
        <v>19898</v>
      </c>
      <c r="C3342" s="6">
        <v>43192</v>
      </c>
      <c r="D3342" s="5">
        <v>51</v>
      </c>
      <c r="E3342" s="5" t="str">
        <f>_xlfn.XLOOKUP(Orders[[#This Row],[user_id]],Users[user_id],Users[country])</f>
        <v>FR</v>
      </c>
      <c r="F3342" s="5" t="str">
        <f>_xlfn.XLOOKUP(Orders[[#This Row],[country_code]],Countries[country_code],Countries[country_name])</f>
        <v>France</v>
      </c>
      <c r="G3342" s="5">
        <f>_xlfn.XLOOKUP(Orders[[#This Row],[user_id]],Users[user_id],Users[is_referral])</f>
        <v>1</v>
      </c>
    </row>
    <row r="3343" spans="1:7">
      <c r="A3343" s="5">
        <v>2137350</v>
      </c>
      <c r="B3343" s="5">
        <v>18936</v>
      </c>
      <c r="C3343" s="6">
        <v>43192</v>
      </c>
      <c r="D3343" s="5">
        <v>37</v>
      </c>
      <c r="E3343" s="5" t="str">
        <f>_xlfn.XLOOKUP(Orders[[#This Row],[user_id]],Users[user_id],Users[country])</f>
        <v>IT</v>
      </c>
      <c r="F3343" s="5" t="str">
        <f>_xlfn.XLOOKUP(Orders[[#This Row],[country_code]],Countries[country_code],Countries[country_name])</f>
        <v>Italy</v>
      </c>
      <c r="G3343" s="5">
        <f>_xlfn.XLOOKUP(Orders[[#This Row],[user_id]],Users[user_id],Users[is_referral])</f>
        <v>1</v>
      </c>
    </row>
    <row r="3344" spans="1:7">
      <c r="A3344" s="5">
        <v>2137351</v>
      </c>
      <c r="B3344" s="5">
        <v>15501</v>
      </c>
      <c r="C3344" s="6">
        <v>43192</v>
      </c>
      <c r="D3344" s="5">
        <v>64</v>
      </c>
      <c r="E3344" s="5" t="str">
        <f>_xlfn.XLOOKUP(Orders[[#This Row],[user_id]],Users[user_id],Users[country])</f>
        <v>IT</v>
      </c>
      <c r="F3344" s="5" t="str">
        <f>_xlfn.XLOOKUP(Orders[[#This Row],[country_code]],Countries[country_code],Countries[country_name])</f>
        <v>Italy</v>
      </c>
      <c r="G3344" s="5">
        <f>_xlfn.XLOOKUP(Orders[[#This Row],[user_id]],Users[user_id],Users[is_referral])</f>
        <v>1</v>
      </c>
    </row>
    <row r="3345" spans="1:7">
      <c r="A3345" s="5">
        <v>2137353</v>
      </c>
      <c r="B3345" s="5">
        <v>18982</v>
      </c>
      <c r="C3345" s="6">
        <v>43192</v>
      </c>
      <c r="D3345" s="5">
        <v>19</v>
      </c>
      <c r="E3345" s="5" t="str">
        <f>_xlfn.XLOOKUP(Orders[[#This Row],[user_id]],Users[user_id],Users[country])</f>
        <v>FR</v>
      </c>
      <c r="F3345" s="5" t="str">
        <f>_xlfn.XLOOKUP(Orders[[#This Row],[country_code]],Countries[country_code],Countries[country_name])</f>
        <v>France</v>
      </c>
      <c r="G3345" s="5">
        <f>_xlfn.XLOOKUP(Orders[[#This Row],[user_id]],Users[user_id],Users[is_referral])</f>
        <v>1</v>
      </c>
    </row>
    <row r="3346" spans="1:7">
      <c r="A3346" s="5">
        <v>2137354</v>
      </c>
      <c r="B3346" s="5">
        <v>9392</v>
      </c>
      <c r="C3346" s="6">
        <v>43192</v>
      </c>
      <c r="D3346" s="5">
        <v>17</v>
      </c>
      <c r="E3346" s="5" t="str">
        <f>_xlfn.XLOOKUP(Orders[[#This Row],[user_id]],Users[user_id],Users[country])</f>
        <v>IT</v>
      </c>
      <c r="F3346" s="5" t="str">
        <f>_xlfn.XLOOKUP(Orders[[#This Row],[country_code]],Countries[country_code],Countries[country_name])</f>
        <v>Italy</v>
      </c>
      <c r="G3346" s="5">
        <f>_xlfn.XLOOKUP(Orders[[#This Row],[user_id]],Users[user_id],Users[is_referral])</f>
        <v>1</v>
      </c>
    </row>
    <row r="3347" spans="1:7">
      <c r="A3347" s="5">
        <v>2137356</v>
      </c>
      <c r="B3347" s="5">
        <v>18318</v>
      </c>
      <c r="C3347" s="6">
        <v>43192</v>
      </c>
      <c r="D3347" s="5">
        <v>58</v>
      </c>
      <c r="E3347" s="5" t="str">
        <f>_xlfn.XLOOKUP(Orders[[#This Row],[user_id]],Users[user_id],Users[country])</f>
        <v>DE</v>
      </c>
      <c r="F3347" s="5" t="str">
        <f>_xlfn.XLOOKUP(Orders[[#This Row],[country_code]],Countries[country_code],Countries[country_name])</f>
        <v>Germany</v>
      </c>
      <c r="G3347" s="5">
        <f>_xlfn.XLOOKUP(Orders[[#This Row],[user_id]],Users[user_id],Users[is_referral])</f>
        <v>1</v>
      </c>
    </row>
    <row r="3348" spans="1:7">
      <c r="A3348" s="5">
        <v>2137357</v>
      </c>
      <c r="B3348" s="5">
        <v>7187</v>
      </c>
      <c r="C3348" s="6">
        <v>43192</v>
      </c>
      <c r="D3348" s="5">
        <v>63</v>
      </c>
      <c r="E3348" s="5" t="str">
        <f>_xlfn.XLOOKUP(Orders[[#This Row],[user_id]],Users[user_id],Users[country])</f>
        <v>IT</v>
      </c>
      <c r="F3348" s="5" t="str">
        <f>_xlfn.XLOOKUP(Orders[[#This Row],[country_code]],Countries[country_code],Countries[country_name])</f>
        <v>Italy</v>
      </c>
      <c r="G3348" s="5">
        <f>_xlfn.XLOOKUP(Orders[[#This Row],[user_id]],Users[user_id],Users[is_referral])</f>
        <v>1</v>
      </c>
    </row>
    <row r="3349" spans="1:7">
      <c r="A3349" s="5">
        <v>2137358</v>
      </c>
      <c r="B3349" s="5">
        <v>18188</v>
      </c>
      <c r="C3349" s="6">
        <v>43192</v>
      </c>
      <c r="D3349" s="5">
        <v>35</v>
      </c>
      <c r="E3349" s="5" t="str">
        <f>_xlfn.XLOOKUP(Orders[[#This Row],[user_id]],Users[user_id],Users[country])</f>
        <v>FR</v>
      </c>
      <c r="F3349" s="5" t="str">
        <f>_xlfn.XLOOKUP(Orders[[#This Row],[country_code]],Countries[country_code],Countries[country_name])</f>
        <v>France</v>
      </c>
      <c r="G3349" s="5">
        <f>_xlfn.XLOOKUP(Orders[[#This Row],[user_id]],Users[user_id],Users[is_referral])</f>
        <v>1</v>
      </c>
    </row>
    <row r="3350" spans="1:7">
      <c r="A3350" s="5">
        <v>2137359</v>
      </c>
      <c r="B3350" s="5">
        <v>939</v>
      </c>
      <c r="C3350" s="6">
        <v>43192</v>
      </c>
      <c r="D3350" s="5">
        <v>53</v>
      </c>
      <c r="E3350" s="5" t="str">
        <f>_xlfn.XLOOKUP(Orders[[#This Row],[user_id]],Users[user_id],Users[country])</f>
        <v>DE</v>
      </c>
      <c r="F3350" s="5" t="str">
        <f>_xlfn.XLOOKUP(Orders[[#This Row],[country_code]],Countries[country_code],Countries[country_name])</f>
        <v>Germany</v>
      </c>
      <c r="G3350" s="5">
        <f>_xlfn.XLOOKUP(Orders[[#This Row],[user_id]],Users[user_id],Users[is_referral])</f>
        <v>0</v>
      </c>
    </row>
    <row r="3351" spans="1:7">
      <c r="A3351" s="5">
        <v>2137361</v>
      </c>
      <c r="B3351" s="5">
        <v>15179</v>
      </c>
      <c r="C3351" s="6">
        <v>43192</v>
      </c>
      <c r="D3351" s="5">
        <v>13</v>
      </c>
      <c r="E3351" s="5" t="str">
        <f>_xlfn.XLOOKUP(Orders[[#This Row],[user_id]],Users[user_id],Users[country])</f>
        <v>IT</v>
      </c>
      <c r="F3351" s="5" t="str">
        <f>_xlfn.XLOOKUP(Orders[[#This Row],[country_code]],Countries[country_code],Countries[country_name])</f>
        <v>Italy</v>
      </c>
      <c r="G3351" s="5">
        <f>_xlfn.XLOOKUP(Orders[[#This Row],[user_id]],Users[user_id],Users[is_referral])</f>
        <v>1</v>
      </c>
    </row>
    <row r="3352" spans="1:7">
      <c r="A3352" s="5">
        <v>2137363</v>
      </c>
      <c r="B3352" s="5">
        <v>4492</v>
      </c>
      <c r="C3352" s="6">
        <v>43192</v>
      </c>
      <c r="D3352" s="5">
        <v>13</v>
      </c>
      <c r="E3352" s="5" t="str">
        <f>_xlfn.XLOOKUP(Orders[[#This Row],[user_id]],Users[user_id],Users[country])</f>
        <v>IT</v>
      </c>
      <c r="F3352" s="5" t="str">
        <f>_xlfn.XLOOKUP(Orders[[#This Row],[country_code]],Countries[country_code],Countries[country_name])</f>
        <v>Italy</v>
      </c>
      <c r="G3352" s="5">
        <f>_xlfn.XLOOKUP(Orders[[#This Row],[user_id]],Users[user_id],Users[is_referral])</f>
        <v>0</v>
      </c>
    </row>
    <row r="3353" spans="1:7">
      <c r="A3353" s="5">
        <v>2137364</v>
      </c>
      <c r="B3353" s="5">
        <v>12616</v>
      </c>
      <c r="C3353" s="6">
        <v>43192</v>
      </c>
      <c r="D3353" s="5">
        <v>31</v>
      </c>
      <c r="E3353" s="5" t="str">
        <f>_xlfn.XLOOKUP(Orders[[#This Row],[user_id]],Users[user_id],Users[country])</f>
        <v>FR</v>
      </c>
      <c r="F3353" s="5" t="str">
        <f>_xlfn.XLOOKUP(Orders[[#This Row],[country_code]],Countries[country_code],Countries[country_name])</f>
        <v>France</v>
      </c>
      <c r="G3353" s="5">
        <f>_xlfn.XLOOKUP(Orders[[#This Row],[user_id]],Users[user_id],Users[is_referral])</f>
        <v>1</v>
      </c>
    </row>
    <row r="3354" spans="1:7">
      <c r="A3354" s="5">
        <v>2137365</v>
      </c>
      <c r="B3354" s="5">
        <v>14750</v>
      </c>
      <c r="C3354" s="6">
        <v>43192</v>
      </c>
      <c r="D3354" s="5">
        <v>50</v>
      </c>
      <c r="E3354" s="5" t="str">
        <f>_xlfn.XLOOKUP(Orders[[#This Row],[user_id]],Users[user_id],Users[country])</f>
        <v>IT</v>
      </c>
      <c r="F3354" s="5" t="str">
        <f>_xlfn.XLOOKUP(Orders[[#This Row],[country_code]],Countries[country_code],Countries[country_name])</f>
        <v>Italy</v>
      </c>
      <c r="G3354" s="5">
        <f>_xlfn.XLOOKUP(Orders[[#This Row],[user_id]],Users[user_id],Users[is_referral])</f>
        <v>0</v>
      </c>
    </row>
    <row r="3355" spans="1:7">
      <c r="A3355" s="5">
        <v>2137366</v>
      </c>
      <c r="B3355" s="5">
        <v>11580</v>
      </c>
      <c r="C3355" s="6">
        <v>43192</v>
      </c>
      <c r="D3355" s="5">
        <v>19</v>
      </c>
      <c r="E3355" s="5" t="str">
        <f>_xlfn.XLOOKUP(Orders[[#This Row],[user_id]],Users[user_id],Users[country])</f>
        <v>ES</v>
      </c>
      <c r="F3355" s="5" t="str">
        <f>_xlfn.XLOOKUP(Orders[[#This Row],[country_code]],Countries[country_code],Countries[country_name])</f>
        <v>Spain</v>
      </c>
      <c r="G3355" s="5">
        <f>_xlfn.XLOOKUP(Orders[[#This Row],[user_id]],Users[user_id],Users[is_referral])</f>
        <v>1</v>
      </c>
    </row>
    <row r="3356" spans="1:7">
      <c r="A3356" s="5">
        <v>2137370</v>
      </c>
      <c r="B3356" s="5">
        <v>451</v>
      </c>
      <c r="C3356" s="6">
        <v>43192</v>
      </c>
      <c r="D3356" s="5">
        <v>29</v>
      </c>
      <c r="E3356" s="5" t="str">
        <f>_xlfn.XLOOKUP(Orders[[#This Row],[user_id]],Users[user_id],Users[country])</f>
        <v>IT</v>
      </c>
      <c r="F3356" s="5" t="str">
        <f>_xlfn.XLOOKUP(Orders[[#This Row],[country_code]],Countries[country_code],Countries[country_name])</f>
        <v>Italy</v>
      </c>
      <c r="G3356" s="5">
        <f>_xlfn.XLOOKUP(Orders[[#This Row],[user_id]],Users[user_id],Users[is_referral])</f>
        <v>0</v>
      </c>
    </row>
    <row r="3357" spans="1:7">
      <c r="A3357" s="5">
        <v>2137372</v>
      </c>
      <c r="B3357" s="5">
        <v>16771</v>
      </c>
      <c r="C3357" s="6">
        <v>43192</v>
      </c>
      <c r="D3357" s="5">
        <v>39</v>
      </c>
      <c r="E3357" s="5" t="str">
        <f>_xlfn.XLOOKUP(Orders[[#This Row],[user_id]],Users[user_id],Users[country])</f>
        <v>ES</v>
      </c>
      <c r="F3357" s="5" t="str">
        <f>_xlfn.XLOOKUP(Orders[[#This Row],[country_code]],Countries[country_code],Countries[country_name])</f>
        <v>Spain</v>
      </c>
      <c r="G3357" s="5">
        <f>_xlfn.XLOOKUP(Orders[[#This Row],[user_id]],Users[user_id],Users[is_referral])</f>
        <v>1</v>
      </c>
    </row>
    <row r="3358" spans="1:7">
      <c r="A3358" s="5">
        <v>2137374</v>
      </c>
      <c r="B3358" s="5">
        <v>11394</v>
      </c>
      <c r="C3358" s="6">
        <v>43192</v>
      </c>
      <c r="D3358" s="5">
        <v>11</v>
      </c>
      <c r="E3358" s="5" t="str">
        <f>_xlfn.XLOOKUP(Orders[[#This Row],[user_id]],Users[user_id],Users[country])</f>
        <v>FR</v>
      </c>
      <c r="F3358" s="5" t="str">
        <f>_xlfn.XLOOKUP(Orders[[#This Row],[country_code]],Countries[country_code],Countries[country_name])</f>
        <v>France</v>
      </c>
      <c r="G3358" s="5">
        <f>_xlfn.XLOOKUP(Orders[[#This Row],[user_id]],Users[user_id],Users[is_referral])</f>
        <v>1</v>
      </c>
    </row>
    <row r="3359" spans="1:7">
      <c r="A3359" s="5">
        <v>2137381</v>
      </c>
      <c r="B3359" s="5">
        <v>19630</v>
      </c>
      <c r="C3359" s="6">
        <v>43192</v>
      </c>
      <c r="D3359" s="5">
        <v>79</v>
      </c>
      <c r="E3359" s="5" t="str">
        <f>_xlfn.XLOOKUP(Orders[[#This Row],[user_id]],Users[user_id],Users[country])</f>
        <v>FR</v>
      </c>
      <c r="F3359" s="5" t="str">
        <f>_xlfn.XLOOKUP(Orders[[#This Row],[country_code]],Countries[country_code],Countries[country_name])</f>
        <v>France</v>
      </c>
      <c r="G3359" s="5">
        <f>_xlfn.XLOOKUP(Orders[[#This Row],[user_id]],Users[user_id],Users[is_referral])</f>
        <v>1</v>
      </c>
    </row>
    <row r="3360" spans="1:7">
      <c r="A3360" s="5">
        <v>2137383</v>
      </c>
      <c r="B3360" s="5">
        <v>12060</v>
      </c>
      <c r="C3360" s="6">
        <v>43192</v>
      </c>
      <c r="D3360" s="5">
        <v>55</v>
      </c>
      <c r="E3360" s="5" t="str">
        <f>_xlfn.XLOOKUP(Orders[[#This Row],[user_id]],Users[user_id],Users[country])</f>
        <v>IT</v>
      </c>
      <c r="F3360" s="5" t="str">
        <f>_xlfn.XLOOKUP(Orders[[#This Row],[country_code]],Countries[country_code],Countries[country_name])</f>
        <v>Italy</v>
      </c>
      <c r="G3360" s="5">
        <f>_xlfn.XLOOKUP(Orders[[#This Row],[user_id]],Users[user_id],Users[is_referral])</f>
        <v>1</v>
      </c>
    </row>
    <row r="3361" spans="1:7">
      <c r="A3361" s="5">
        <v>2137387</v>
      </c>
      <c r="B3361" s="5">
        <v>15247</v>
      </c>
      <c r="C3361" s="6">
        <v>43192</v>
      </c>
      <c r="D3361" s="5">
        <v>89</v>
      </c>
      <c r="E3361" s="5" t="str">
        <f>_xlfn.XLOOKUP(Orders[[#This Row],[user_id]],Users[user_id],Users[country])</f>
        <v>ES</v>
      </c>
      <c r="F3361" s="5" t="str">
        <f>_xlfn.XLOOKUP(Orders[[#This Row],[country_code]],Countries[country_code],Countries[country_name])</f>
        <v>Spain</v>
      </c>
      <c r="G3361" s="5">
        <f>_xlfn.XLOOKUP(Orders[[#This Row],[user_id]],Users[user_id],Users[is_referral])</f>
        <v>1</v>
      </c>
    </row>
    <row r="3362" spans="1:7">
      <c r="A3362" s="5">
        <v>2137388</v>
      </c>
      <c r="B3362" s="5">
        <v>13744</v>
      </c>
      <c r="C3362" s="6">
        <v>43192</v>
      </c>
      <c r="D3362" s="5">
        <v>45</v>
      </c>
      <c r="E3362" s="5" t="str">
        <f>_xlfn.XLOOKUP(Orders[[#This Row],[user_id]],Users[user_id],Users[country])</f>
        <v>IT</v>
      </c>
      <c r="F3362" s="5" t="str">
        <f>_xlfn.XLOOKUP(Orders[[#This Row],[country_code]],Countries[country_code],Countries[country_name])</f>
        <v>Italy</v>
      </c>
      <c r="G3362" s="5">
        <f>_xlfn.XLOOKUP(Orders[[#This Row],[user_id]],Users[user_id],Users[is_referral])</f>
        <v>1</v>
      </c>
    </row>
    <row r="3363" spans="1:7">
      <c r="A3363" s="5">
        <v>2137389</v>
      </c>
      <c r="B3363" s="5">
        <v>11011</v>
      </c>
      <c r="C3363" s="6">
        <v>43192</v>
      </c>
      <c r="D3363" s="5">
        <v>58</v>
      </c>
      <c r="E3363" s="5" t="str">
        <f>_xlfn.XLOOKUP(Orders[[#This Row],[user_id]],Users[user_id],Users[country])</f>
        <v>IT</v>
      </c>
      <c r="F3363" s="5" t="str">
        <f>_xlfn.XLOOKUP(Orders[[#This Row],[country_code]],Countries[country_code],Countries[country_name])</f>
        <v>Italy</v>
      </c>
      <c r="G3363" s="5">
        <f>_xlfn.XLOOKUP(Orders[[#This Row],[user_id]],Users[user_id],Users[is_referral])</f>
        <v>1</v>
      </c>
    </row>
    <row r="3364" spans="1:7">
      <c r="A3364" s="5">
        <v>2137391</v>
      </c>
      <c r="B3364" s="5">
        <v>8702</v>
      </c>
      <c r="C3364" s="6">
        <v>43192</v>
      </c>
      <c r="D3364" s="5">
        <v>63</v>
      </c>
      <c r="E3364" s="5" t="str">
        <f>_xlfn.XLOOKUP(Orders[[#This Row],[user_id]],Users[user_id],Users[country])</f>
        <v>FR</v>
      </c>
      <c r="F3364" s="5" t="str">
        <f>_xlfn.XLOOKUP(Orders[[#This Row],[country_code]],Countries[country_code],Countries[country_name])</f>
        <v>France</v>
      </c>
      <c r="G3364" s="5">
        <f>_xlfn.XLOOKUP(Orders[[#This Row],[user_id]],Users[user_id],Users[is_referral])</f>
        <v>1</v>
      </c>
    </row>
    <row r="3365" spans="1:7">
      <c r="A3365" s="5">
        <v>2137396</v>
      </c>
      <c r="B3365" s="5">
        <v>8480</v>
      </c>
      <c r="C3365" s="6">
        <v>43192</v>
      </c>
      <c r="D3365" s="5">
        <v>34</v>
      </c>
      <c r="E3365" s="5" t="str">
        <f>_xlfn.XLOOKUP(Orders[[#This Row],[user_id]],Users[user_id],Users[country])</f>
        <v>IT</v>
      </c>
      <c r="F3365" s="5" t="str">
        <f>_xlfn.XLOOKUP(Orders[[#This Row],[country_code]],Countries[country_code],Countries[country_name])</f>
        <v>Italy</v>
      </c>
      <c r="G3365" s="5">
        <f>_xlfn.XLOOKUP(Orders[[#This Row],[user_id]],Users[user_id],Users[is_referral])</f>
        <v>1</v>
      </c>
    </row>
    <row r="3366" spans="1:7">
      <c r="A3366" s="5">
        <v>2137397</v>
      </c>
      <c r="B3366" s="5">
        <v>14204</v>
      </c>
      <c r="C3366" s="6">
        <v>43192</v>
      </c>
      <c r="D3366" s="5">
        <v>17</v>
      </c>
      <c r="E3366" s="5" t="str">
        <f>_xlfn.XLOOKUP(Orders[[#This Row],[user_id]],Users[user_id],Users[country])</f>
        <v>DE</v>
      </c>
      <c r="F3366" s="5" t="str">
        <f>_xlfn.XLOOKUP(Orders[[#This Row],[country_code]],Countries[country_code],Countries[country_name])</f>
        <v>Germany</v>
      </c>
      <c r="G3366" s="5">
        <f>_xlfn.XLOOKUP(Orders[[#This Row],[user_id]],Users[user_id],Users[is_referral])</f>
        <v>0</v>
      </c>
    </row>
    <row r="3367" spans="1:7">
      <c r="A3367" s="5">
        <v>2137399</v>
      </c>
      <c r="B3367" s="5">
        <v>7724</v>
      </c>
      <c r="C3367" s="6">
        <v>43192</v>
      </c>
      <c r="D3367" s="5">
        <v>27</v>
      </c>
      <c r="E3367" s="5" t="str">
        <f>_xlfn.XLOOKUP(Orders[[#This Row],[user_id]],Users[user_id],Users[country])</f>
        <v>FR</v>
      </c>
      <c r="F3367" s="5" t="str">
        <f>_xlfn.XLOOKUP(Orders[[#This Row],[country_code]],Countries[country_code],Countries[country_name])</f>
        <v>France</v>
      </c>
      <c r="G3367" s="5">
        <f>_xlfn.XLOOKUP(Orders[[#This Row],[user_id]],Users[user_id],Users[is_referral])</f>
        <v>1</v>
      </c>
    </row>
    <row r="3368" spans="1:7">
      <c r="A3368" s="5">
        <v>2137400</v>
      </c>
      <c r="B3368" s="5">
        <v>4020</v>
      </c>
      <c r="C3368" s="6">
        <v>43192</v>
      </c>
      <c r="D3368" s="5">
        <v>48</v>
      </c>
      <c r="E3368" s="5" t="str">
        <f>_xlfn.XLOOKUP(Orders[[#This Row],[user_id]],Users[user_id],Users[country])</f>
        <v>FR</v>
      </c>
      <c r="F3368" s="5" t="str">
        <f>_xlfn.XLOOKUP(Orders[[#This Row],[country_code]],Countries[country_code],Countries[country_name])</f>
        <v>France</v>
      </c>
      <c r="G3368" s="5">
        <f>_xlfn.XLOOKUP(Orders[[#This Row],[user_id]],Users[user_id],Users[is_referral])</f>
        <v>0</v>
      </c>
    </row>
    <row r="3369" spans="1:7">
      <c r="A3369" s="5">
        <v>2137401</v>
      </c>
      <c r="B3369" s="5">
        <v>1697</v>
      </c>
      <c r="C3369" s="6">
        <v>43192</v>
      </c>
      <c r="D3369" s="5">
        <v>59</v>
      </c>
      <c r="E3369" s="5" t="str">
        <f>_xlfn.XLOOKUP(Orders[[#This Row],[user_id]],Users[user_id],Users[country])</f>
        <v>ES</v>
      </c>
      <c r="F3369" s="5" t="str">
        <f>_xlfn.XLOOKUP(Orders[[#This Row],[country_code]],Countries[country_code],Countries[country_name])</f>
        <v>Spain</v>
      </c>
      <c r="G3369" s="5">
        <f>_xlfn.XLOOKUP(Orders[[#This Row],[user_id]],Users[user_id],Users[is_referral])</f>
        <v>0</v>
      </c>
    </row>
    <row r="3370" spans="1:7">
      <c r="A3370" s="5">
        <v>2137403</v>
      </c>
      <c r="B3370" s="5">
        <v>6742</v>
      </c>
      <c r="C3370" s="6">
        <v>43192</v>
      </c>
      <c r="D3370" s="5">
        <v>15</v>
      </c>
      <c r="E3370" s="5" t="str">
        <f>_xlfn.XLOOKUP(Orders[[#This Row],[user_id]],Users[user_id],Users[country])</f>
        <v>FR</v>
      </c>
      <c r="F3370" s="5" t="str">
        <f>_xlfn.XLOOKUP(Orders[[#This Row],[country_code]],Countries[country_code],Countries[country_name])</f>
        <v>France</v>
      </c>
      <c r="G3370" s="5">
        <f>_xlfn.XLOOKUP(Orders[[#This Row],[user_id]],Users[user_id],Users[is_referral])</f>
        <v>1</v>
      </c>
    </row>
    <row r="3371" spans="1:7">
      <c r="A3371" s="5">
        <v>2137406</v>
      </c>
      <c r="B3371" s="5">
        <v>1795</v>
      </c>
      <c r="C3371" s="6">
        <v>43192</v>
      </c>
      <c r="D3371" s="5">
        <v>61</v>
      </c>
      <c r="E3371" s="5" t="str">
        <f>_xlfn.XLOOKUP(Orders[[#This Row],[user_id]],Users[user_id],Users[country])</f>
        <v>ES</v>
      </c>
      <c r="F3371" s="5" t="str">
        <f>_xlfn.XLOOKUP(Orders[[#This Row],[country_code]],Countries[country_code],Countries[country_name])</f>
        <v>Spain</v>
      </c>
      <c r="G3371" s="5">
        <f>_xlfn.XLOOKUP(Orders[[#This Row],[user_id]],Users[user_id],Users[is_referral])</f>
        <v>0</v>
      </c>
    </row>
    <row r="3372" spans="1:7">
      <c r="A3372" s="5">
        <v>2137407</v>
      </c>
      <c r="B3372" s="5">
        <v>19636</v>
      </c>
      <c r="C3372" s="6">
        <v>43192</v>
      </c>
      <c r="D3372" s="5">
        <v>35</v>
      </c>
      <c r="E3372" s="5" t="str">
        <f>_xlfn.XLOOKUP(Orders[[#This Row],[user_id]],Users[user_id],Users[country])</f>
        <v>IT</v>
      </c>
      <c r="F3372" s="5" t="str">
        <f>_xlfn.XLOOKUP(Orders[[#This Row],[country_code]],Countries[country_code],Countries[country_name])</f>
        <v>Italy</v>
      </c>
      <c r="G3372" s="5">
        <f>_xlfn.XLOOKUP(Orders[[#This Row],[user_id]],Users[user_id],Users[is_referral])</f>
        <v>1</v>
      </c>
    </row>
    <row r="3373" spans="1:7">
      <c r="A3373" s="5">
        <v>2137410</v>
      </c>
      <c r="B3373" s="5">
        <v>15827</v>
      </c>
      <c r="C3373" s="6">
        <v>43192</v>
      </c>
      <c r="D3373" s="5">
        <v>36</v>
      </c>
      <c r="E3373" s="5" t="str">
        <f>_xlfn.XLOOKUP(Orders[[#This Row],[user_id]],Users[user_id],Users[country])</f>
        <v>FR</v>
      </c>
      <c r="F3373" s="5" t="str">
        <f>_xlfn.XLOOKUP(Orders[[#This Row],[country_code]],Countries[country_code],Countries[country_name])</f>
        <v>France</v>
      </c>
      <c r="G3373" s="5">
        <f>_xlfn.XLOOKUP(Orders[[#This Row],[user_id]],Users[user_id],Users[is_referral])</f>
        <v>1</v>
      </c>
    </row>
    <row r="3374" spans="1:7">
      <c r="A3374" s="5">
        <v>2137412</v>
      </c>
      <c r="B3374" s="5">
        <v>14436</v>
      </c>
      <c r="C3374" s="6">
        <v>43192</v>
      </c>
      <c r="D3374" s="5">
        <v>57</v>
      </c>
      <c r="E3374" s="5" t="str">
        <f>_xlfn.XLOOKUP(Orders[[#This Row],[user_id]],Users[user_id],Users[country])</f>
        <v>FR</v>
      </c>
      <c r="F3374" s="5" t="str">
        <f>_xlfn.XLOOKUP(Orders[[#This Row],[country_code]],Countries[country_code],Countries[country_name])</f>
        <v>France</v>
      </c>
      <c r="G3374" s="5">
        <f>_xlfn.XLOOKUP(Orders[[#This Row],[user_id]],Users[user_id],Users[is_referral])</f>
        <v>1</v>
      </c>
    </row>
    <row r="3375" spans="1:7">
      <c r="A3375" s="5">
        <v>2137413</v>
      </c>
      <c r="B3375" s="5">
        <v>2407</v>
      </c>
      <c r="C3375" s="6">
        <v>43192</v>
      </c>
      <c r="D3375" s="5">
        <v>46</v>
      </c>
      <c r="E3375" s="5" t="str">
        <f>_xlfn.XLOOKUP(Orders[[#This Row],[user_id]],Users[user_id],Users[country])</f>
        <v>IT</v>
      </c>
      <c r="F3375" s="5" t="str">
        <f>_xlfn.XLOOKUP(Orders[[#This Row],[country_code]],Countries[country_code],Countries[country_name])</f>
        <v>Italy</v>
      </c>
      <c r="G3375" s="5">
        <f>_xlfn.XLOOKUP(Orders[[#This Row],[user_id]],Users[user_id],Users[is_referral])</f>
        <v>0</v>
      </c>
    </row>
    <row r="3376" spans="1:7">
      <c r="A3376" s="5">
        <v>2137414</v>
      </c>
      <c r="B3376" s="5">
        <v>10526</v>
      </c>
      <c r="C3376" s="6">
        <v>43192</v>
      </c>
      <c r="D3376" s="5">
        <v>66</v>
      </c>
      <c r="E3376" s="5" t="str">
        <f>_xlfn.XLOOKUP(Orders[[#This Row],[user_id]],Users[user_id],Users[country])</f>
        <v>ES</v>
      </c>
      <c r="F3376" s="5" t="str">
        <f>_xlfn.XLOOKUP(Orders[[#This Row],[country_code]],Countries[country_code],Countries[country_name])</f>
        <v>Spain</v>
      </c>
      <c r="G3376" s="5">
        <f>_xlfn.XLOOKUP(Orders[[#This Row],[user_id]],Users[user_id],Users[is_referral])</f>
        <v>1</v>
      </c>
    </row>
    <row r="3377" spans="1:7">
      <c r="A3377" s="5">
        <v>2137415</v>
      </c>
      <c r="B3377" s="5">
        <v>3786</v>
      </c>
      <c r="C3377" s="6">
        <v>43192</v>
      </c>
      <c r="D3377" s="5">
        <v>64</v>
      </c>
      <c r="E3377" s="5" t="str">
        <f>_xlfn.XLOOKUP(Orders[[#This Row],[user_id]],Users[user_id],Users[country])</f>
        <v>FR</v>
      </c>
      <c r="F3377" s="5" t="str">
        <f>_xlfn.XLOOKUP(Orders[[#This Row],[country_code]],Countries[country_code],Countries[country_name])</f>
        <v>France</v>
      </c>
      <c r="G3377" s="5">
        <f>_xlfn.XLOOKUP(Orders[[#This Row],[user_id]],Users[user_id],Users[is_referral])</f>
        <v>0</v>
      </c>
    </row>
    <row r="3378" spans="1:7">
      <c r="A3378" s="5">
        <v>2137417</v>
      </c>
      <c r="B3378" s="5">
        <v>10180</v>
      </c>
      <c r="C3378" s="6">
        <v>43192</v>
      </c>
      <c r="D3378" s="5">
        <v>48</v>
      </c>
      <c r="E3378" s="5" t="str">
        <f>_xlfn.XLOOKUP(Orders[[#This Row],[user_id]],Users[user_id],Users[country])</f>
        <v>FR</v>
      </c>
      <c r="F3378" s="5" t="str">
        <f>_xlfn.XLOOKUP(Orders[[#This Row],[country_code]],Countries[country_code],Countries[country_name])</f>
        <v>France</v>
      </c>
      <c r="G3378" s="5">
        <f>_xlfn.XLOOKUP(Orders[[#This Row],[user_id]],Users[user_id],Users[is_referral])</f>
        <v>1</v>
      </c>
    </row>
    <row r="3379" spans="1:7">
      <c r="A3379" s="5">
        <v>2137420</v>
      </c>
      <c r="B3379" s="5">
        <v>3982</v>
      </c>
      <c r="C3379" s="6">
        <v>43192</v>
      </c>
      <c r="D3379" s="5">
        <v>25</v>
      </c>
      <c r="E3379" s="5" t="str">
        <f>_xlfn.XLOOKUP(Orders[[#This Row],[user_id]],Users[user_id],Users[country])</f>
        <v>FR</v>
      </c>
      <c r="F3379" s="5" t="str">
        <f>_xlfn.XLOOKUP(Orders[[#This Row],[country_code]],Countries[country_code],Countries[country_name])</f>
        <v>France</v>
      </c>
      <c r="G3379" s="5">
        <f>_xlfn.XLOOKUP(Orders[[#This Row],[user_id]],Users[user_id],Users[is_referral])</f>
        <v>0</v>
      </c>
    </row>
    <row r="3380" spans="1:7">
      <c r="A3380" s="5">
        <v>2137422</v>
      </c>
      <c r="B3380" s="5">
        <v>1572</v>
      </c>
      <c r="C3380" s="6">
        <v>43192</v>
      </c>
      <c r="D3380" s="5">
        <v>34</v>
      </c>
      <c r="E3380" s="5" t="str">
        <f>_xlfn.XLOOKUP(Orders[[#This Row],[user_id]],Users[user_id],Users[country])</f>
        <v>FR</v>
      </c>
      <c r="F3380" s="5" t="str">
        <f>_xlfn.XLOOKUP(Orders[[#This Row],[country_code]],Countries[country_code],Countries[country_name])</f>
        <v>France</v>
      </c>
      <c r="G3380" s="5">
        <f>_xlfn.XLOOKUP(Orders[[#This Row],[user_id]],Users[user_id],Users[is_referral])</f>
        <v>0</v>
      </c>
    </row>
    <row r="3381" spans="1:7">
      <c r="A3381" s="5">
        <v>2137423</v>
      </c>
      <c r="B3381" s="5">
        <v>10695</v>
      </c>
      <c r="C3381" s="6">
        <v>43192</v>
      </c>
      <c r="D3381" s="5">
        <v>93</v>
      </c>
      <c r="E3381" s="5" t="str">
        <f>_xlfn.XLOOKUP(Orders[[#This Row],[user_id]],Users[user_id],Users[country])</f>
        <v>IT</v>
      </c>
      <c r="F3381" s="5" t="str">
        <f>_xlfn.XLOOKUP(Orders[[#This Row],[country_code]],Countries[country_code],Countries[country_name])</f>
        <v>Italy</v>
      </c>
      <c r="G3381" s="5">
        <f>_xlfn.XLOOKUP(Orders[[#This Row],[user_id]],Users[user_id],Users[is_referral])</f>
        <v>0</v>
      </c>
    </row>
    <row r="3382" spans="1:7">
      <c r="A3382" s="5">
        <v>2137425</v>
      </c>
      <c r="B3382" s="5">
        <v>14842</v>
      </c>
      <c r="C3382" s="6">
        <v>43192</v>
      </c>
      <c r="D3382" s="5">
        <v>68</v>
      </c>
      <c r="E3382" s="5" t="str">
        <f>_xlfn.XLOOKUP(Orders[[#This Row],[user_id]],Users[user_id],Users[country])</f>
        <v>FR</v>
      </c>
      <c r="F3382" s="5" t="str">
        <f>_xlfn.XLOOKUP(Orders[[#This Row],[country_code]],Countries[country_code],Countries[country_name])</f>
        <v>France</v>
      </c>
      <c r="G3382" s="5">
        <f>_xlfn.XLOOKUP(Orders[[#This Row],[user_id]],Users[user_id],Users[is_referral])</f>
        <v>0</v>
      </c>
    </row>
    <row r="3383" spans="1:7">
      <c r="A3383" s="5">
        <v>2137428</v>
      </c>
      <c r="B3383" s="5">
        <v>8840</v>
      </c>
      <c r="C3383" s="6">
        <v>43192</v>
      </c>
      <c r="D3383" s="5">
        <v>67</v>
      </c>
      <c r="E3383" s="5" t="str">
        <f>_xlfn.XLOOKUP(Orders[[#This Row],[user_id]],Users[user_id],Users[country])</f>
        <v>DE</v>
      </c>
      <c r="F3383" s="5" t="str">
        <f>_xlfn.XLOOKUP(Orders[[#This Row],[country_code]],Countries[country_code],Countries[country_name])</f>
        <v>Germany</v>
      </c>
      <c r="G3383" s="5">
        <f>_xlfn.XLOOKUP(Orders[[#This Row],[user_id]],Users[user_id],Users[is_referral])</f>
        <v>1</v>
      </c>
    </row>
    <row r="3384" spans="1:7">
      <c r="A3384" s="5">
        <v>2137429</v>
      </c>
      <c r="B3384" s="5">
        <v>10093</v>
      </c>
      <c r="C3384" s="6">
        <v>43192</v>
      </c>
      <c r="D3384" s="5">
        <v>24</v>
      </c>
      <c r="E3384" s="5" t="str">
        <f>_xlfn.XLOOKUP(Orders[[#This Row],[user_id]],Users[user_id],Users[country])</f>
        <v>IT</v>
      </c>
      <c r="F3384" s="5" t="str">
        <f>_xlfn.XLOOKUP(Orders[[#This Row],[country_code]],Countries[country_code],Countries[country_name])</f>
        <v>Italy</v>
      </c>
      <c r="G3384" s="5">
        <f>_xlfn.XLOOKUP(Orders[[#This Row],[user_id]],Users[user_id],Users[is_referral])</f>
        <v>1</v>
      </c>
    </row>
    <row r="3385" spans="1:7">
      <c r="A3385" s="5">
        <v>2137430</v>
      </c>
      <c r="B3385" s="5">
        <v>18322</v>
      </c>
      <c r="C3385" s="6">
        <v>43192</v>
      </c>
      <c r="D3385" s="5">
        <v>28</v>
      </c>
      <c r="E3385" s="5" t="str">
        <f>_xlfn.XLOOKUP(Orders[[#This Row],[user_id]],Users[user_id],Users[country])</f>
        <v>DE</v>
      </c>
      <c r="F3385" s="5" t="str">
        <f>_xlfn.XLOOKUP(Orders[[#This Row],[country_code]],Countries[country_code],Countries[country_name])</f>
        <v>Germany</v>
      </c>
      <c r="G3385" s="5">
        <f>_xlfn.XLOOKUP(Orders[[#This Row],[user_id]],Users[user_id],Users[is_referral])</f>
        <v>1</v>
      </c>
    </row>
    <row r="3386" spans="1:7">
      <c r="A3386" s="5">
        <v>2137431</v>
      </c>
      <c r="B3386" s="5">
        <v>6339</v>
      </c>
      <c r="C3386" s="6">
        <v>43192</v>
      </c>
      <c r="D3386" s="5">
        <v>36</v>
      </c>
      <c r="E3386" s="5" t="str">
        <f>_xlfn.XLOOKUP(Orders[[#This Row],[user_id]],Users[user_id],Users[country])</f>
        <v>ES</v>
      </c>
      <c r="F3386" s="5" t="str">
        <f>_xlfn.XLOOKUP(Orders[[#This Row],[country_code]],Countries[country_code],Countries[country_name])</f>
        <v>Spain</v>
      </c>
      <c r="G3386" s="5">
        <f>_xlfn.XLOOKUP(Orders[[#This Row],[user_id]],Users[user_id],Users[is_referral])</f>
        <v>1</v>
      </c>
    </row>
    <row r="3387" spans="1:7">
      <c r="A3387" s="5">
        <v>2137433</v>
      </c>
      <c r="B3387" s="5">
        <v>17979</v>
      </c>
      <c r="C3387" s="6">
        <v>43192</v>
      </c>
      <c r="D3387" s="5">
        <v>10</v>
      </c>
      <c r="E3387" s="5" t="str">
        <f>_xlfn.XLOOKUP(Orders[[#This Row],[user_id]],Users[user_id],Users[country])</f>
        <v>IT</v>
      </c>
      <c r="F3387" s="5" t="str">
        <f>_xlfn.XLOOKUP(Orders[[#This Row],[country_code]],Countries[country_code],Countries[country_name])</f>
        <v>Italy</v>
      </c>
      <c r="G3387" s="5">
        <f>_xlfn.XLOOKUP(Orders[[#This Row],[user_id]],Users[user_id],Users[is_referral])</f>
        <v>1</v>
      </c>
    </row>
    <row r="3388" spans="1:7">
      <c r="A3388" s="5">
        <v>2137435</v>
      </c>
      <c r="B3388" s="5">
        <v>620</v>
      </c>
      <c r="C3388" s="6">
        <v>43192</v>
      </c>
      <c r="D3388" s="5">
        <v>30</v>
      </c>
      <c r="E3388" s="5" t="str">
        <f>_xlfn.XLOOKUP(Orders[[#This Row],[user_id]],Users[user_id],Users[country])</f>
        <v>FR</v>
      </c>
      <c r="F3388" s="5" t="str">
        <f>_xlfn.XLOOKUP(Orders[[#This Row],[country_code]],Countries[country_code],Countries[country_name])</f>
        <v>France</v>
      </c>
      <c r="G3388" s="5">
        <f>_xlfn.XLOOKUP(Orders[[#This Row],[user_id]],Users[user_id],Users[is_referral])</f>
        <v>0</v>
      </c>
    </row>
    <row r="3389" spans="1:7">
      <c r="A3389" s="5">
        <v>2137437</v>
      </c>
      <c r="B3389" s="5">
        <v>9299</v>
      </c>
      <c r="C3389" s="6">
        <v>43192</v>
      </c>
      <c r="D3389" s="5">
        <v>18</v>
      </c>
      <c r="E3389" s="5" t="str">
        <f>_xlfn.XLOOKUP(Orders[[#This Row],[user_id]],Users[user_id],Users[country])</f>
        <v>ES</v>
      </c>
      <c r="F3389" s="5" t="str">
        <f>_xlfn.XLOOKUP(Orders[[#This Row],[country_code]],Countries[country_code],Countries[country_name])</f>
        <v>Spain</v>
      </c>
      <c r="G3389" s="5">
        <f>_xlfn.XLOOKUP(Orders[[#This Row],[user_id]],Users[user_id],Users[is_referral])</f>
        <v>1</v>
      </c>
    </row>
    <row r="3390" spans="1:7">
      <c r="A3390" s="5">
        <v>2137438</v>
      </c>
      <c r="B3390" s="5">
        <v>19776</v>
      </c>
      <c r="C3390" s="6">
        <v>43192</v>
      </c>
      <c r="D3390" s="5">
        <v>72</v>
      </c>
      <c r="E3390" s="5" t="str">
        <f>_xlfn.XLOOKUP(Orders[[#This Row],[user_id]],Users[user_id],Users[country])</f>
        <v>DE</v>
      </c>
      <c r="F3390" s="5" t="str">
        <f>_xlfn.XLOOKUP(Orders[[#This Row],[country_code]],Countries[country_code],Countries[country_name])</f>
        <v>Germany</v>
      </c>
      <c r="G3390" s="5">
        <f>_xlfn.XLOOKUP(Orders[[#This Row],[user_id]],Users[user_id],Users[is_referral])</f>
        <v>1</v>
      </c>
    </row>
    <row r="3391" spans="1:7">
      <c r="A3391" s="5">
        <v>2137439</v>
      </c>
      <c r="B3391" s="5">
        <v>11596</v>
      </c>
      <c r="C3391" s="6">
        <v>43192</v>
      </c>
      <c r="D3391" s="5">
        <v>43</v>
      </c>
      <c r="E3391" s="5" t="str">
        <f>_xlfn.XLOOKUP(Orders[[#This Row],[user_id]],Users[user_id],Users[country])</f>
        <v>DE</v>
      </c>
      <c r="F3391" s="5" t="str">
        <f>_xlfn.XLOOKUP(Orders[[#This Row],[country_code]],Countries[country_code],Countries[country_name])</f>
        <v>Germany</v>
      </c>
      <c r="G3391" s="5">
        <f>_xlfn.XLOOKUP(Orders[[#This Row],[user_id]],Users[user_id],Users[is_referral])</f>
        <v>1</v>
      </c>
    </row>
    <row r="3392" spans="1:7">
      <c r="A3392" s="5">
        <v>2137441</v>
      </c>
      <c r="B3392" s="5">
        <v>14996</v>
      </c>
      <c r="C3392" s="6">
        <v>43192</v>
      </c>
      <c r="D3392" s="5">
        <v>15</v>
      </c>
      <c r="E3392" s="5" t="str">
        <f>_xlfn.XLOOKUP(Orders[[#This Row],[user_id]],Users[user_id],Users[country])</f>
        <v>ES</v>
      </c>
      <c r="F3392" s="5" t="str">
        <f>_xlfn.XLOOKUP(Orders[[#This Row],[country_code]],Countries[country_code],Countries[country_name])</f>
        <v>Spain</v>
      </c>
      <c r="G3392" s="5">
        <f>_xlfn.XLOOKUP(Orders[[#This Row],[user_id]],Users[user_id],Users[is_referral])</f>
        <v>1</v>
      </c>
    </row>
    <row r="3393" spans="1:7">
      <c r="A3393" s="5">
        <v>2137442</v>
      </c>
      <c r="B3393" s="5">
        <v>4146</v>
      </c>
      <c r="C3393" s="6">
        <v>43192</v>
      </c>
      <c r="D3393" s="5">
        <v>49</v>
      </c>
      <c r="E3393" s="5" t="str">
        <f>_xlfn.XLOOKUP(Orders[[#This Row],[user_id]],Users[user_id],Users[country])</f>
        <v>DE</v>
      </c>
      <c r="F3393" s="5" t="str">
        <f>_xlfn.XLOOKUP(Orders[[#This Row],[country_code]],Countries[country_code],Countries[country_name])</f>
        <v>Germany</v>
      </c>
      <c r="G3393" s="5">
        <f>_xlfn.XLOOKUP(Orders[[#This Row],[user_id]],Users[user_id],Users[is_referral])</f>
        <v>0</v>
      </c>
    </row>
    <row r="3394" spans="1:7">
      <c r="A3394" s="5">
        <v>2137443</v>
      </c>
      <c r="B3394" s="5">
        <v>14202</v>
      </c>
      <c r="C3394" s="6">
        <v>43192</v>
      </c>
      <c r="D3394" s="5">
        <v>37</v>
      </c>
      <c r="E3394" s="5" t="str">
        <f>_xlfn.XLOOKUP(Orders[[#This Row],[user_id]],Users[user_id],Users[country])</f>
        <v>DE</v>
      </c>
      <c r="F3394" s="5" t="str">
        <f>_xlfn.XLOOKUP(Orders[[#This Row],[country_code]],Countries[country_code],Countries[country_name])</f>
        <v>Germany</v>
      </c>
      <c r="G3394" s="5">
        <f>_xlfn.XLOOKUP(Orders[[#This Row],[user_id]],Users[user_id],Users[is_referral])</f>
        <v>1</v>
      </c>
    </row>
    <row r="3395" spans="1:7">
      <c r="A3395" s="5">
        <v>2137452</v>
      </c>
      <c r="B3395" s="5">
        <v>10339</v>
      </c>
      <c r="C3395" s="6">
        <v>43192</v>
      </c>
      <c r="D3395" s="5">
        <v>69</v>
      </c>
      <c r="E3395" s="5" t="str">
        <f>_xlfn.XLOOKUP(Orders[[#This Row],[user_id]],Users[user_id],Users[country])</f>
        <v>FR</v>
      </c>
      <c r="F3395" s="5" t="str">
        <f>_xlfn.XLOOKUP(Orders[[#This Row],[country_code]],Countries[country_code],Countries[country_name])</f>
        <v>France</v>
      </c>
      <c r="G3395" s="5">
        <f>_xlfn.XLOOKUP(Orders[[#This Row],[user_id]],Users[user_id],Users[is_referral])</f>
        <v>1</v>
      </c>
    </row>
    <row r="3396" spans="1:7">
      <c r="A3396" s="5">
        <v>2137454</v>
      </c>
      <c r="B3396" s="5">
        <v>16204</v>
      </c>
      <c r="C3396" s="6">
        <v>43192</v>
      </c>
      <c r="D3396" s="5">
        <v>79</v>
      </c>
      <c r="E3396" s="5" t="str">
        <f>_xlfn.XLOOKUP(Orders[[#This Row],[user_id]],Users[user_id],Users[country])</f>
        <v>FR</v>
      </c>
      <c r="F3396" s="5" t="str">
        <f>_xlfn.XLOOKUP(Orders[[#This Row],[country_code]],Countries[country_code],Countries[country_name])</f>
        <v>France</v>
      </c>
      <c r="G3396" s="5">
        <f>_xlfn.XLOOKUP(Orders[[#This Row],[user_id]],Users[user_id],Users[is_referral])</f>
        <v>1</v>
      </c>
    </row>
    <row r="3397" spans="1:7">
      <c r="A3397" s="5">
        <v>2137455</v>
      </c>
      <c r="B3397" s="5">
        <v>18690</v>
      </c>
      <c r="C3397" s="6">
        <v>43192</v>
      </c>
      <c r="D3397" s="5">
        <v>39</v>
      </c>
      <c r="E3397" s="5" t="str">
        <f>_xlfn.XLOOKUP(Orders[[#This Row],[user_id]],Users[user_id],Users[country])</f>
        <v>FR</v>
      </c>
      <c r="F3397" s="5" t="str">
        <f>_xlfn.XLOOKUP(Orders[[#This Row],[country_code]],Countries[country_code],Countries[country_name])</f>
        <v>France</v>
      </c>
      <c r="G3397" s="5">
        <f>_xlfn.XLOOKUP(Orders[[#This Row],[user_id]],Users[user_id],Users[is_referral])</f>
        <v>1</v>
      </c>
    </row>
    <row r="3398" spans="1:7">
      <c r="A3398" s="5">
        <v>2137456</v>
      </c>
      <c r="B3398" s="5">
        <v>19379</v>
      </c>
      <c r="C3398" s="6">
        <v>43192</v>
      </c>
      <c r="D3398" s="5">
        <v>31</v>
      </c>
      <c r="E3398" s="5" t="str">
        <f>_xlfn.XLOOKUP(Orders[[#This Row],[user_id]],Users[user_id],Users[country])</f>
        <v>FR</v>
      </c>
      <c r="F3398" s="5" t="str">
        <f>_xlfn.XLOOKUP(Orders[[#This Row],[country_code]],Countries[country_code],Countries[country_name])</f>
        <v>France</v>
      </c>
      <c r="G3398" s="5">
        <f>_xlfn.XLOOKUP(Orders[[#This Row],[user_id]],Users[user_id],Users[is_referral])</f>
        <v>1</v>
      </c>
    </row>
    <row r="3399" spans="1:7">
      <c r="A3399" s="5">
        <v>2137459</v>
      </c>
      <c r="B3399" s="5">
        <v>432</v>
      </c>
      <c r="C3399" s="6">
        <v>43192</v>
      </c>
      <c r="D3399" s="5">
        <v>65</v>
      </c>
      <c r="E3399" s="5" t="str">
        <f>_xlfn.XLOOKUP(Orders[[#This Row],[user_id]],Users[user_id],Users[country])</f>
        <v>DE</v>
      </c>
      <c r="F3399" s="5" t="str">
        <f>_xlfn.XLOOKUP(Orders[[#This Row],[country_code]],Countries[country_code],Countries[country_name])</f>
        <v>Germany</v>
      </c>
      <c r="G3399" s="5">
        <f>_xlfn.XLOOKUP(Orders[[#This Row],[user_id]],Users[user_id],Users[is_referral])</f>
        <v>0</v>
      </c>
    </row>
    <row r="3400" spans="1:7">
      <c r="A3400" s="5">
        <v>2137462</v>
      </c>
      <c r="B3400" s="5">
        <v>12037</v>
      </c>
      <c r="C3400" s="6">
        <v>43192</v>
      </c>
      <c r="D3400" s="5">
        <v>26</v>
      </c>
      <c r="E3400" s="5" t="str">
        <f>_xlfn.XLOOKUP(Orders[[#This Row],[user_id]],Users[user_id],Users[country])</f>
        <v>IT</v>
      </c>
      <c r="F3400" s="5" t="str">
        <f>_xlfn.XLOOKUP(Orders[[#This Row],[country_code]],Countries[country_code],Countries[country_name])</f>
        <v>Italy</v>
      </c>
      <c r="G3400" s="5">
        <f>_xlfn.XLOOKUP(Orders[[#This Row],[user_id]],Users[user_id],Users[is_referral])</f>
        <v>1</v>
      </c>
    </row>
    <row r="3401" spans="1:7">
      <c r="A3401" s="5">
        <v>2137463</v>
      </c>
      <c r="B3401" s="5">
        <v>7988</v>
      </c>
      <c r="C3401" s="6">
        <v>43192</v>
      </c>
      <c r="D3401" s="5">
        <v>85</v>
      </c>
      <c r="E3401" s="5" t="str">
        <f>_xlfn.XLOOKUP(Orders[[#This Row],[user_id]],Users[user_id],Users[country])</f>
        <v>FR</v>
      </c>
      <c r="F3401" s="5" t="str">
        <f>_xlfn.XLOOKUP(Orders[[#This Row],[country_code]],Countries[country_code],Countries[country_name])</f>
        <v>France</v>
      </c>
      <c r="G3401" s="5">
        <f>_xlfn.XLOOKUP(Orders[[#This Row],[user_id]],Users[user_id],Users[is_referral])</f>
        <v>1</v>
      </c>
    </row>
    <row r="3402" spans="1:7">
      <c r="A3402" s="5">
        <v>2137466</v>
      </c>
      <c r="B3402" s="5">
        <v>9291</v>
      </c>
      <c r="C3402" s="6">
        <v>43192</v>
      </c>
      <c r="D3402" s="5">
        <v>19</v>
      </c>
      <c r="E3402" s="5" t="str">
        <f>_xlfn.XLOOKUP(Orders[[#This Row],[user_id]],Users[user_id],Users[country])</f>
        <v>DE</v>
      </c>
      <c r="F3402" s="5" t="str">
        <f>_xlfn.XLOOKUP(Orders[[#This Row],[country_code]],Countries[country_code],Countries[country_name])</f>
        <v>Germany</v>
      </c>
      <c r="G3402" s="5">
        <f>_xlfn.XLOOKUP(Orders[[#This Row],[user_id]],Users[user_id],Users[is_referral])</f>
        <v>1</v>
      </c>
    </row>
    <row r="3403" spans="1:7">
      <c r="A3403" s="5">
        <v>2137467</v>
      </c>
      <c r="B3403" s="5">
        <v>18350</v>
      </c>
      <c r="C3403" s="6">
        <v>43192</v>
      </c>
      <c r="D3403" s="5">
        <v>43</v>
      </c>
      <c r="E3403" s="5" t="str">
        <f>_xlfn.XLOOKUP(Orders[[#This Row],[user_id]],Users[user_id],Users[country])</f>
        <v>FR</v>
      </c>
      <c r="F3403" s="5" t="str">
        <f>_xlfn.XLOOKUP(Orders[[#This Row],[country_code]],Countries[country_code],Countries[country_name])</f>
        <v>France</v>
      </c>
      <c r="G3403" s="5">
        <f>_xlfn.XLOOKUP(Orders[[#This Row],[user_id]],Users[user_id],Users[is_referral])</f>
        <v>0</v>
      </c>
    </row>
    <row r="3404" spans="1:7">
      <c r="A3404" s="5">
        <v>2137469</v>
      </c>
      <c r="B3404" s="5">
        <v>53</v>
      </c>
      <c r="C3404" s="6">
        <v>43192</v>
      </c>
      <c r="D3404" s="5">
        <v>49</v>
      </c>
      <c r="E3404" s="5" t="str">
        <f>_xlfn.XLOOKUP(Orders[[#This Row],[user_id]],Users[user_id],Users[country])</f>
        <v>FR</v>
      </c>
      <c r="F3404" s="5" t="str">
        <f>_xlfn.XLOOKUP(Orders[[#This Row],[country_code]],Countries[country_code],Countries[country_name])</f>
        <v>France</v>
      </c>
      <c r="G3404" s="5">
        <f>_xlfn.XLOOKUP(Orders[[#This Row],[user_id]],Users[user_id],Users[is_referral])</f>
        <v>0</v>
      </c>
    </row>
    <row r="3405" spans="1:7">
      <c r="A3405" s="5">
        <v>2137470</v>
      </c>
      <c r="B3405" s="5">
        <v>2733</v>
      </c>
      <c r="C3405" s="6">
        <v>43192</v>
      </c>
      <c r="D3405" s="5">
        <v>49</v>
      </c>
      <c r="E3405" s="5" t="str">
        <f>_xlfn.XLOOKUP(Orders[[#This Row],[user_id]],Users[user_id],Users[country])</f>
        <v>FR</v>
      </c>
      <c r="F3405" s="5" t="str">
        <f>_xlfn.XLOOKUP(Orders[[#This Row],[country_code]],Countries[country_code],Countries[country_name])</f>
        <v>France</v>
      </c>
      <c r="G3405" s="5">
        <f>_xlfn.XLOOKUP(Orders[[#This Row],[user_id]],Users[user_id],Users[is_referral])</f>
        <v>0</v>
      </c>
    </row>
    <row r="3406" spans="1:7">
      <c r="A3406" s="5">
        <v>2137472</v>
      </c>
      <c r="B3406" s="5">
        <v>3138</v>
      </c>
      <c r="C3406" s="6">
        <v>43192</v>
      </c>
      <c r="D3406" s="5">
        <v>24</v>
      </c>
      <c r="E3406" s="5" t="str">
        <f>_xlfn.XLOOKUP(Orders[[#This Row],[user_id]],Users[user_id],Users[country])</f>
        <v>ES</v>
      </c>
      <c r="F3406" s="5" t="str">
        <f>_xlfn.XLOOKUP(Orders[[#This Row],[country_code]],Countries[country_code],Countries[country_name])</f>
        <v>Spain</v>
      </c>
      <c r="G3406" s="5">
        <f>_xlfn.XLOOKUP(Orders[[#This Row],[user_id]],Users[user_id],Users[is_referral])</f>
        <v>0</v>
      </c>
    </row>
    <row r="3407" spans="1:7">
      <c r="A3407" s="5">
        <v>2137473</v>
      </c>
      <c r="B3407" s="5">
        <v>19728</v>
      </c>
      <c r="C3407" s="6">
        <v>43192</v>
      </c>
      <c r="D3407" s="5">
        <v>76</v>
      </c>
      <c r="E3407" s="5" t="str">
        <f>_xlfn.XLOOKUP(Orders[[#This Row],[user_id]],Users[user_id],Users[country])</f>
        <v>IT</v>
      </c>
      <c r="F3407" s="5" t="str">
        <f>_xlfn.XLOOKUP(Orders[[#This Row],[country_code]],Countries[country_code],Countries[country_name])</f>
        <v>Italy</v>
      </c>
      <c r="G3407" s="5">
        <f>_xlfn.XLOOKUP(Orders[[#This Row],[user_id]],Users[user_id],Users[is_referral])</f>
        <v>1</v>
      </c>
    </row>
    <row r="3408" spans="1:7">
      <c r="A3408" s="5">
        <v>2137474</v>
      </c>
      <c r="B3408" s="5">
        <v>4876</v>
      </c>
      <c r="C3408" s="6">
        <v>43192</v>
      </c>
      <c r="D3408" s="5">
        <v>67</v>
      </c>
      <c r="E3408" s="5" t="str">
        <f>_xlfn.XLOOKUP(Orders[[#This Row],[user_id]],Users[user_id],Users[country])</f>
        <v>FR</v>
      </c>
      <c r="F3408" s="5" t="str">
        <f>_xlfn.XLOOKUP(Orders[[#This Row],[country_code]],Countries[country_code],Countries[country_name])</f>
        <v>France</v>
      </c>
      <c r="G3408" s="5">
        <f>_xlfn.XLOOKUP(Orders[[#This Row],[user_id]],Users[user_id],Users[is_referral])</f>
        <v>0</v>
      </c>
    </row>
    <row r="3409" spans="1:7">
      <c r="A3409" s="5">
        <v>2137477</v>
      </c>
      <c r="B3409" s="5">
        <v>2022</v>
      </c>
      <c r="C3409" s="6">
        <v>43192</v>
      </c>
      <c r="D3409" s="5">
        <v>39</v>
      </c>
      <c r="E3409" s="5" t="str">
        <f>_xlfn.XLOOKUP(Orders[[#This Row],[user_id]],Users[user_id],Users[country])</f>
        <v>DE</v>
      </c>
      <c r="F3409" s="5" t="str">
        <f>_xlfn.XLOOKUP(Orders[[#This Row],[country_code]],Countries[country_code],Countries[country_name])</f>
        <v>Germany</v>
      </c>
      <c r="G3409" s="5">
        <f>_xlfn.XLOOKUP(Orders[[#This Row],[user_id]],Users[user_id],Users[is_referral])</f>
        <v>0</v>
      </c>
    </row>
    <row r="3410" spans="1:7">
      <c r="A3410" s="5">
        <v>2137480</v>
      </c>
      <c r="B3410" s="5">
        <v>19179</v>
      </c>
      <c r="C3410" s="6">
        <v>43192</v>
      </c>
      <c r="D3410" s="5">
        <v>38</v>
      </c>
      <c r="E3410" s="5" t="str">
        <f>_xlfn.XLOOKUP(Orders[[#This Row],[user_id]],Users[user_id],Users[country])</f>
        <v>FR</v>
      </c>
      <c r="F3410" s="5" t="str">
        <f>_xlfn.XLOOKUP(Orders[[#This Row],[country_code]],Countries[country_code],Countries[country_name])</f>
        <v>France</v>
      </c>
      <c r="G3410" s="5">
        <f>_xlfn.XLOOKUP(Orders[[#This Row],[user_id]],Users[user_id],Users[is_referral])</f>
        <v>1</v>
      </c>
    </row>
    <row r="3411" spans="1:7">
      <c r="A3411" s="5">
        <v>2137482</v>
      </c>
      <c r="B3411" s="5">
        <v>11079</v>
      </c>
      <c r="C3411" s="6">
        <v>43192</v>
      </c>
      <c r="D3411" s="5">
        <v>28</v>
      </c>
      <c r="E3411" s="5" t="str">
        <f>_xlfn.XLOOKUP(Orders[[#This Row],[user_id]],Users[user_id],Users[country])</f>
        <v>ES</v>
      </c>
      <c r="F3411" s="5" t="str">
        <f>_xlfn.XLOOKUP(Orders[[#This Row],[country_code]],Countries[country_code],Countries[country_name])</f>
        <v>Spain</v>
      </c>
      <c r="G3411" s="5">
        <f>_xlfn.XLOOKUP(Orders[[#This Row],[user_id]],Users[user_id],Users[is_referral])</f>
        <v>1</v>
      </c>
    </row>
    <row r="3412" spans="1:7">
      <c r="A3412" s="5">
        <v>2137484</v>
      </c>
      <c r="B3412" s="5">
        <v>122</v>
      </c>
      <c r="C3412" s="6">
        <v>43192</v>
      </c>
      <c r="D3412" s="5">
        <v>50</v>
      </c>
      <c r="E3412" s="5" t="str">
        <f>_xlfn.XLOOKUP(Orders[[#This Row],[user_id]],Users[user_id],Users[country])</f>
        <v>FR</v>
      </c>
      <c r="F3412" s="5" t="str">
        <f>_xlfn.XLOOKUP(Orders[[#This Row],[country_code]],Countries[country_code],Countries[country_name])</f>
        <v>France</v>
      </c>
      <c r="G3412" s="5">
        <f>_xlfn.XLOOKUP(Orders[[#This Row],[user_id]],Users[user_id],Users[is_referral])</f>
        <v>0</v>
      </c>
    </row>
    <row r="3413" spans="1:7">
      <c r="A3413" s="5">
        <v>2137486</v>
      </c>
      <c r="B3413" s="5">
        <v>5780</v>
      </c>
      <c r="C3413" s="6">
        <v>43192</v>
      </c>
      <c r="D3413" s="5">
        <v>27</v>
      </c>
      <c r="E3413" s="5" t="str">
        <f>_xlfn.XLOOKUP(Orders[[#This Row],[user_id]],Users[user_id],Users[country])</f>
        <v>FR</v>
      </c>
      <c r="F3413" s="5" t="str">
        <f>_xlfn.XLOOKUP(Orders[[#This Row],[country_code]],Countries[country_code],Countries[country_name])</f>
        <v>France</v>
      </c>
      <c r="G3413" s="5">
        <f>_xlfn.XLOOKUP(Orders[[#This Row],[user_id]],Users[user_id],Users[is_referral])</f>
        <v>0</v>
      </c>
    </row>
    <row r="3414" spans="1:7">
      <c r="A3414" s="5">
        <v>2137489</v>
      </c>
      <c r="B3414" s="5">
        <v>7790</v>
      </c>
      <c r="C3414" s="6">
        <v>43192</v>
      </c>
      <c r="D3414" s="5">
        <v>42</v>
      </c>
      <c r="E3414" s="5" t="str">
        <f>_xlfn.XLOOKUP(Orders[[#This Row],[user_id]],Users[user_id],Users[country])</f>
        <v>IT</v>
      </c>
      <c r="F3414" s="5" t="str">
        <f>_xlfn.XLOOKUP(Orders[[#This Row],[country_code]],Countries[country_code],Countries[country_name])</f>
        <v>Italy</v>
      </c>
      <c r="G3414" s="5">
        <f>_xlfn.XLOOKUP(Orders[[#This Row],[user_id]],Users[user_id],Users[is_referral])</f>
        <v>1</v>
      </c>
    </row>
    <row r="3415" spans="1:7">
      <c r="A3415" s="5">
        <v>2137495</v>
      </c>
      <c r="B3415" s="5">
        <v>216</v>
      </c>
      <c r="C3415" s="6">
        <v>43192</v>
      </c>
      <c r="D3415" s="5">
        <v>38</v>
      </c>
      <c r="E3415" s="5" t="str">
        <f>_xlfn.XLOOKUP(Orders[[#This Row],[user_id]],Users[user_id],Users[country])</f>
        <v>DE</v>
      </c>
      <c r="F3415" s="5" t="str">
        <f>_xlfn.XLOOKUP(Orders[[#This Row],[country_code]],Countries[country_code],Countries[country_name])</f>
        <v>Germany</v>
      </c>
      <c r="G3415" s="5">
        <f>_xlfn.XLOOKUP(Orders[[#This Row],[user_id]],Users[user_id],Users[is_referral])</f>
        <v>0</v>
      </c>
    </row>
    <row r="3416" spans="1:7">
      <c r="A3416" s="5">
        <v>2137496</v>
      </c>
      <c r="B3416" s="5">
        <v>15574</v>
      </c>
      <c r="C3416" s="6">
        <v>43192</v>
      </c>
      <c r="D3416" s="5">
        <v>52</v>
      </c>
      <c r="E3416" s="5" t="str">
        <f>_xlfn.XLOOKUP(Orders[[#This Row],[user_id]],Users[user_id],Users[country])</f>
        <v>ES</v>
      </c>
      <c r="F3416" s="5" t="str">
        <f>_xlfn.XLOOKUP(Orders[[#This Row],[country_code]],Countries[country_code],Countries[country_name])</f>
        <v>Spain</v>
      </c>
      <c r="G3416" s="5">
        <f>_xlfn.XLOOKUP(Orders[[#This Row],[user_id]],Users[user_id],Users[is_referral])</f>
        <v>1</v>
      </c>
    </row>
    <row r="3417" spans="1:7">
      <c r="A3417" s="5">
        <v>2137497</v>
      </c>
      <c r="B3417" s="5">
        <v>8972</v>
      </c>
      <c r="C3417" s="6">
        <v>43192</v>
      </c>
      <c r="D3417" s="5">
        <v>64</v>
      </c>
      <c r="E3417" s="5" t="str">
        <f>_xlfn.XLOOKUP(Orders[[#This Row],[user_id]],Users[user_id],Users[country])</f>
        <v>ES</v>
      </c>
      <c r="F3417" s="5" t="str">
        <f>_xlfn.XLOOKUP(Orders[[#This Row],[country_code]],Countries[country_code],Countries[country_name])</f>
        <v>Spain</v>
      </c>
      <c r="G3417" s="5">
        <f>_xlfn.XLOOKUP(Orders[[#This Row],[user_id]],Users[user_id],Users[is_referral])</f>
        <v>1</v>
      </c>
    </row>
    <row r="3418" spans="1:7">
      <c r="A3418" s="5">
        <v>2137499</v>
      </c>
      <c r="B3418" s="5">
        <v>19338</v>
      </c>
      <c r="C3418" s="6">
        <v>43192</v>
      </c>
      <c r="D3418" s="5">
        <v>58</v>
      </c>
      <c r="E3418" s="5" t="str">
        <f>_xlfn.XLOOKUP(Orders[[#This Row],[user_id]],Users[user_id],Users[country])</f>
        <v>FR</v>
      </c>
      <c r="F3418" s="5" t="str">
        <f>_xlfn.XLOOKUP(Orders[[#This Row],[country_code]],Countries[country_code],Countries[country_name])</f>
        <v>France</v>
      </c>
      <c r="G3418" s="5">
        <f>_xlfn.XLOOKUP(Orders[[#This Row],[user_id]],Users[user_id],Users[is_referral])</f>
        <v>1</v>
      </c>
    </row>
    <row r="3419" spans="1:7">
      <c r="A3419" s="5">
        <v>2137501</v>
      </c>
      <c r="B3419" s="5">
        <v>6551</v>
      </c>
      <c r="C3419" s="6">
        <v>43192</v>
      </c>
      <c r="D3419" s="5">
        <v>31</v>
      </c>
      <c r="E3419" s="5" t="str">
        <f>_xlfn.XLOOKUP(Orders[[#This Row],[user_id]],Users[user_id],Users[country])</f>
        <v>FR</v>
      </c>
      <c r="F3419" s="5" t="str">
        <f>_xlfn.XLOOKUP(Orders[[#This Row],[country_code]],Countries[country_code],Countries[country_name])</f>
        <v>France</v>
      </c>
      <c r="G3419" s="5">
        <f>_xlfn.XLOOKUP(Orders[[#This Row],[user_id]],Users[user_id],Users[is_referral])</f>
        <v>1</v>
      </c>
    </row>
    <row r="3420" spans="1:7">
      <c r="A3420" s="5">
        <v>2137504</v>
      </c>
      <c r="B3420" s="5">
        <v>15052</v>
      </c>
      <c r="C3420" s="6">
        <v>43192</v>
      </c>
      <c r="D3420" s="5">
        <v>37</v>
      </c>
      <c r="E3420" s="5" t="str">
        <f>_xlfn.XLOOKUP(Orders[[#This Row],[user_id]],Users[user_id],Users[country])</f>
        <v>ES</v>
      </c>
      <c r="F3420" s="5" t="str">
        <f>_xlfn.XLOOKUP(Orders[[#This Row],[country_code]],Countries[country_code],Countries[country_name])</f>
        <v>Spain</v>
      </c>
      <c r="G3420" s="5">
        <f>_xlfn.XLOOKUP(Orders[[#This Row],[user_id]],Users[user_id],Users[is_referral])</f>
        <v>1</v>
      </c>
    </row>
    <row r="3421" spans="1:7">
      <c r="A3421" s="5">
        <v>2137506</v>
      </c>
      <c r="B3421" s="5">
        <v>18755</v>
      </c>
      <c r="C3421" s="6">
        <v>43192</v>
      </c>
      <c r="D3421" s="5">
        <v>27</v>
      </c>
      <c r="E3421" s="5" t="str">
        <f>_xlfn.XLOOKUP(Orders[[#This Row],[user_id]],Users[user_id],Users[country])</f>
        <v>IT</v>
      </c>
      <c r="F3421" s="5" t="str">
        <f>_xlfn.XLOOKUP(Orders[[#This Row],[country_code]],Countries[country_code],Countries[country_name])</f>
        <v>Italy</v>
      </c>
      <c r="G3421" s="5">
        <f>_xlfn.XLOOKUP(Orders[[#This Row],[user_id]],Users[user_id],Users[is_referral])</f>
        <v>1</v>
      </c>
    </row>
    <row r="3422" spans="1:7">
      <c r="A3422" s="5">
        <v>2137509</v>
      </c>
      <c r="B3422" s="5">
        <v>12802</v>
      </c>
      <c r="C3422" s="6">
        <v>43192</v>
      </c>
      <c r="D3422" s="5">
        <v>18</v>
      </c>
      <c r="E3422" s="5" t="str">
        <f>_xlfn.XLOOKUP(Orders[[#This Row],[user_id]],Users[user_id],Users[country])</f>
        <v>ES</v>
      </c>
      <c r="F3422" s="5" t="str">
        <f>_xlfn.XLOOKUP(Orders[[#This Row],[country_code]],Countries[country_code],Countries[country_name])</f>
        <v>Spain</v>
      </c>
      <c r="G3422" s="5">
        <f>_xlfn.XLOOKUP(Orders[[#This Row],[user_id]],Users[user_id],Users[is_referral])</f>
        <v>1</v>
      </c>
    </row>
    <row r="3423" spans="1:7">
      <c r="A3423" s="5">
        <v>2137511</v>
      </c>
      <c r="B3423" s="5">
        <v>1939</v>
      </c>
      <c r="C3423" s="6">
        <v>43192</v>
      </c>
      <c r="D3423" s="5">
        <v>95</v>
      </c>
      <c r="E3423" s="5" t="str">
        <f>_xlfn.XLOOKUP(Orders[[#This Row],[user_id]],Users[user_id],Users[country])</f>
        <v>DE</v>
      </c>
      <c r="F3423" s="5" t="str">
        <f>_xlfn.XLOOKUP(Orders[[#This Row],[country_code]],Countries[country_code],Countries[country_name])</f>
        <v>Germany</v>
      </c>
      <c r="G3423" s="5">
        <f>_xlfn.XLOOKUP(Orders[[#This Row],[user_id]],Users[user_id],Users[is_referral])</f>
        <v>0</v>
      </c>
    </row>
    <row r="3424" spans="1:7">
      <c r="A3424" s="5">
        <v>2137515</v>
      </c>
      <c r="B3424" s="5">
        <v>210</v>
      </c>
      <c r="C3424" s="6">
        <v>43192</v>
      </c>
      <c r="D3424" s="5">
        <v>19</v>
      </c>
      <c r="E3424" s="5" t="str">
        <f>_xlfn.XLOOKUP(Orders[[#This Row],[user_id]],Users[user_id],Users[country])</f>
        <v>ES</v>
      </c>
      <c r="F3424" s="5" t="str">
        <f>_xlfn.XLOOKUP(Orders[[#This Row],[country_code]],Countries[country_code],Countries[country_name])</f>
        <v>Spain</v>
      </c>
      <c r="G3424" s="5">
        <f>_xlfn.XLOOKUP(Orders[[#This Row],[user_id]],Users[user_id],Users[is_referral])</f>
        <v>0</v>
      </c>
    </row>
    <row r="3425" spans="1:7">
      <c r="A3425" s="5">
        <v>2137517</v>
      </c>
      <c r="B3425" s="5">
        <v>10018</v>
      </c>
      <c r="C3425" s="6">
        <v>43192</v>
      </c>
      <c r="D3425" s="5">
        <v>25</v>
      </c>
      <c r="E3425" s="5" t="str">
        <f>_xlfn.XLOOKUP(Orders[[#This Row],[user_id]],Users[user_id],Users[country])</f>
        <v>FR</v>
      </c>
      <c r="F3425" s="5" t="str">
        <f>_xlfn.XLOOKUP(Orders[[#This Row],[country_code]],Countries[country_code],Countries[country_name])</f>
        <v>France</v>
      </c>
      <c r="G3425" s="5">
        <f>_xlfn.XLOOKUP(Orders[[#This Row],[user_id]],Users[user_id],Users[is_referral])</f>
        <v>1</v>
      </c>
    </row>
    <row r="3426" spans="1:7">
      <c r="A3426" s="5">
        <v>2137519</v>
      </c>
      <c r="B3426" s="5">
        <v>19923</v>
      </c>
      <c r="C3426" s="6">
        <v>43192</v>
      </c>
      <c r="D3426" s="5">
        <v>75</v>
      </c>
      <c r="E3426" s="5" t="str">
        <f>_xlfn.XLOOKUP(Orders[[#This Row],[user_id]],Users[user_id],Users[country])</f>
        <v>DE</v>
      </c>
      <c r="F3426" s="5" t="str">
        <f>_xlfn.XLOOKUP(Orders[[#This Row],[country_code]],Countries[country_code],Countries[country_name])</f>
        <v>Germany</v>
      </c>
      <c r="G3426" s="5">
        <f>_xlfn.XLOOKUP(Orders[[#This Row],[user_id]],Users[user_id],Users[is_referral])</f>
        <v>1</v>
      </c>
    </row>
    <row r="3427" spans="1:7">
      <c r="A3427" s="5">
        <v>2137520</v>
      </c>
      <c r="B3427" s="5">
        <v>12797</v>
      </c>
      <c r="C3427" s="6">
        <v>43192</v>
      </c>
      <c r="D3427" s="5">
        <v>39</v>
      </c>
      <c r="E3427" s="5" t="str">
        <f>_xlfn.XLOOKUP(Orders[[#This Row],[user_id]],Users[user_id],Users[country])</f>
        <v>FR</v>
      </c>
      <c r="F3427" s="5" t="str">
        <f>_xlfn.XLOOKUP(Orders[[#This Row],[country_code]],Countries[country_code],Countries[country_name])</f>
        <v>France</v>
      </c>
      <c r="G3427" s="5">
        <f>_xlfn.XLOOKUP(Orders[[#This Row],[user_id]],Users[user_id],Users[is_referral])</f>
        <v>1</v>
      </c>
    </row>
    <row r="3428" spans="1:7">
      <c r="A3428" s="5">
        <v>2137521</v>
      </c>
      <c r="B3428" s="5">
        <v>8074</v>
      </c>
      <c r="C3428" s="6">
        <v>43192</v>
      </c>
      <c r="D3428" s="5">
        <v>84</v>
      </c>
      <c r="E3428" s="5" t="str">
        <f>_xlfn.XLOOKUP(Orders[[#This Row],[user_id]],Users[user_id],Users[country])</f>
        <v>DE</v>
      </c>
      <c r="F3428" s="5" t="str">
        <f>_xlfn.XLOOKUP(Orders[[#This Row],[country_code]],Countries[country_code],Countries[country_name])</f>
        <v>Germany</v>
      </c>
      <c r="G3428" s="5">
        <f>_xlfn.XLOOKUP(Orders[[#This Row],[user_id]],Users[user_id],Users[is_referral])</f>
        <v>1</v>
      </c>
    </row>
    <row r="3429" spans="1:7">
      <c r="A3429" s="5">
        <v>2137524</v>
      </c>
      <c r="B3429" s="5">
        <v>6900</v>
      </c>
      <c r="C3429" s="6">
        <v>43192</v>
      </c>
      <c r="D3429" s="5">
        <v>10</v>
      </c>
      <c r="E3429" s="5" t="str">
        <f>_xlfn.XLOOKUP(Orders[[#This Row],[user_id]],Users[user_id],Users[country])</f>
        <v>DE</v>
      </c>
      <c r="F3429" s="5" t="str">
        <f>_xlfn.XLOOKUP(Orders[[#This Row],[country_code]],Countries[country_code],Countries[country_name])</f>
        <v>Germany</v>
      </c>
      <c r="G3429" s="5">
        <f>_xlfn.XLOOKUP(Orders[[#This Row],[user_id]],Users[user_id],Users[is_referral])</f>
        <v>1</v>
      </c>
    </row>
    <row r="3430" spans="1:7">
      <c r="A3430" s="5">
        <v>2137528</v>
      </c>
      <c r="B3430" s="5">
        <v>16412</v>
      </c>
      <c r="C3430" s="6">
        <v>43192</v>
      </c>
      <c r="D3430" s="5">
        <v>20</v>
      </c>
      <c r="E3430" s="5" t="str">
        <f>_xlfn.XLOOKUP(Orders[[#This Row],[user_id]],Users[user_id],Users[country])</f>
        <v>ES</v>
      </c>
      <c r="F3430" s="5" t="str">
        <f>_xlfn.XLOOKUP(Orders[[#This Row],[country_code]],Countries[country_code],Countries[country_name])</f>
        <v>Spain</v>
      </c>
      <c r="G3430" s="5">
        <f>_xlfn.XLOOKUP(Orders[[#This Row],[user_id]],Users[user_id],Users[is_referral])</f>
        <v>1</v>
      </c>
    </row>
    <row r="3431" spans="1:7">
      <c r="A3431" s="5">
        <v>2137529</v>
      </c>
      <c r="B3431" s="5">
        <v>3166</v>
      </c>
      <c r="C3431" s="6">
        <v>43192</v>
      </c>
      <c r="D3431" s="5">
        <v>59</v>
      </c>
      <c r="E3431" s="5" t="str">
        <f>_xlfn.XLOOKUP(Orders[[#This Row],[user_id]],Users[user_id],Users[country])</f>
        <v>ES</v>
      </c>
      <c r="F3431" s="5" t="str">
        <f>_xlfn.XLOOKUP(Orders[[#This Row],[country_code]],Countries[country_code],Countries[country_name])</f>
        <v>Spain</v>
      </c>
      <c r="G3431" s="5">
        <f>_xlfn.XLOOKUP(Orders[[#This Row],[user_id]],Users[user_id],Users[is_referral])</f>
        <v>0</v>
      </c>
    </row>
    <row r="3432" spans="1:7">
      <c r="A3432" s="5">
        <v>2137531</v>
      </c>
      <c r="B3432" s="5">
        <v>12333</v>
      </c>
      <c r="C3432" s="6">
        <v>43192</v>
      </c>
      <c r="D3432" s="5">
        <v>31</v>
      </c>
      <c r="E3432" s="5" t="str">
        <f>_xlfn.XLOOKUP(Orders[[#This Row],[user_id]],Users[user_id],Users[country])</f>
        <v>FR</v>
      </c>
      <c r="F3432" s="5" t="str">
        <f>_xlfn.XLOOKUP(Orders[[#This Row],[country_code]],Countries[country_code],Countries[country_name])</f>
        <v>France</v>
      </c>
      <c r="G3432" s="5">
        <f>_xlfn.XLOOKUP(Orders[[#This Row],[user_id]],Users[user_id],Users[is_referral])</f>
        <v>1</v>
      </c>
    </row>
    <row r="3433" spans="1:7">
      <c r="A3433" s="5">
        <v>2137532</v>
      </c>
      <c r="B3433" s="5">
        <v>16513</v>
      </c>
      <c r="C3433" s="6">
        <v>43192</v>
      </c>
      <c r="D3433" s="5">
        <v>59</v>
      </c>
      <c r="E3433" s="5" t="str">
        <f>_xlfn.XLOOKUP(Orders[[#This Row],[user_id]],Users[user_id],Users[country])</f>
        <v>ES</v>
      </c>
      <c r="F3433" s="5" t="str">
        <f>_xlfn.XLOOKUP(Orders[[#This Row],[country_code]],Countries[country_code],Countries[country_name])</f>
        <v>Spain</v>
      </c>
      <c r="G3433" s="5">
        <f>_xlfn.XLOOKUP(Orders[[#This Row],[user_id]],Users[user_id],Users[is_referral])</f>
        <v>1</v>
      </c>
    </row>
    <row r="3434" spans="1:7">
      <c r="A3434" s="5">
        <v>2137536</v>
      </c>
      <c r="B3434" s="5">
        <v>6589</v>
      </c>
      <c r="C3434" s="6">
        <v>43192</v>
      </c>
      <c r="D3434" s="5">
        <v>30</v>
      </c>
      <c r="E3434" s="5" t="str">
        <f>_xlfn.XLOOKUP(Orders[[#This Row],[user_id]],Users[user_id],Users[country])</f>
        <v>ES</v>
      </c>
      <c r="F3434" s="5" t="str">
        <f>_xlfn.XLOOKUP(Orders[[#This Row],[country_code]],Countries[country_code],Countries[country_name])</f>
        <v>Spain</v>
      </c>
      <c r="G3434" s="5">
        <f>_xlfn.XLOOKUP(Orders[[#This Row],[user_id]],Users[user_id],Users[is_referral])</f>
        <v>1</v>
      </c>
    </row>
    <row r="3435" spans="1:7">
      <c r="A3435" s="5">
        <v>2137538</v>
      </c>
      <c r="B3435" s="5">
        <v>10165</v>
      </c>
      <c r="C3435" s="6">
        <v>43192</v>
      </c>
      <c r="D3435" s="5">
        <v>74</v>
      </c>
      <c r="E3435" s="5" t="str">
        <f>_xlfn.XLOOKUP(Orders[[#This Row],[user_id]],Users[user_id],Users[country])</f>
        <v>FR</v>
      </c>
      <c r="F3435" s="5" t="str">
        <f>_xlfn.XLOOKUP(Orders[[#This Row],[country_code]],Countries[country_code],Countries[country_name])</f>
        <v>France</v>
      </c>
      <c r="G3435" s="5">
        <f>_xlfn.XLOOKUP(Orders[[#This Row],[user_id]],Users[user_id],Users[is_referral])</f>
        <v>1</v>
      </c>
    </row>
    <row r="3436" spans="1:7">
      <c r="A3436" s="5">
        <v>2137541</v>
      </c>
      <c r="B3436" s="5">
        <v>12875</v>
      </c>
      <c r="C3436" s="6">
        <v>43192</v>
      </c>
      <c r="D3436" s="5">
        <v>36</v>
      </c>
      <c r="E3436" s="5" t="str">
        <f>_xlfn.XLOOKUP(Orders[[#This Row],[user_id]],Users[user_id],Users[country])</f>
        <v>ES</v>
      </c>
      <c r="F3436" s="5" t="str">
        <f>_xlfn.XLOOKUP(Orders[[#This Row],[country_code]],Countries[country_code],Countries[country_name])</f>
        <v>Spain</v>
      </c>
      <c r="G3436" s="5">
        <f>_xlfn.XLOOKUP(Orders[[#This Row],[user_id]],Users[user_id],Users[is_referral])</f>
        <v>1</v>
      </c>
    </row>
    <row r="3437" spans="1:7">
      <c r="A3437" s="5">
        <v>2137545</v>
      </c>
      <c r="B3437" s="5">
        <v>12196</v>
      </c>
      <c r="C3437" s="6">
        <v>43192</v>
      </c>
      <c r="D3437" s="5">
        <v>51</v>
      </c>
      <c r="E3437" s="5" t="str">
        <f>_xlfn.XLOOKUP(Orders[[#This Row],[user_id]],Users[user_id],Users[country])</f>
        <v>IT</v>
      </c>
      <c r="F3437" s="5" t="str">
        <f>_xlfn.XLOOKUP(Orders[[#This Row],[country_code]],Countries[country_code],Countries[country_name])</f>
        <v>Italy</v>
      </c>
      <c r="G3437" s="5">
        <f>_xlfn.XLOOKUP(Orders[[#This Row],[user_id]],Users[user_id],Users[is_referral])</f>
        <v>1</v>
      </c>
    </row>
    <row r="3438" spans="1:7">
      <c r="A3438" s="5">
        <v>2137546</v>
      </c>
      <c r="B3438" s="5">
        <v>7828</v>
      </c>
      <c r="C3438" s="6">
        <v>43192</v>
      </c>
      <c r="D3438" s="5">
        <v>19</v>
      </c>
      <c r="E3438" s="5" t="str">
        <f>_xlfn.XLOOKUP(Orders[[#This Row],[user_id]],Users[user_id],Users[country])</f>
        <v>IT</v>
      </c>
      <c r="F3438" s="5" t="str">
        <f>_xlfn.XLOOKUP(Orders[[#This Row],[country_code]],Countries[country_code],Countries[country_name])</f>
        <v>Italy</v>
      </c>
      <c r="G3438" s="5">
        <f>_xlfn.XLOOKUP(Orders[[#This Row],[user_id]],Users[user_id],Users[is_referral])</f>
        <v>1</v>
      </c>
    </row>
    <row r="3439" spans="1:7">
      <c r="A3439" s="5">
        <v>2137547</v>
      </c>
      <c r="B3439" s="5">
        <v>17333</v>
      </c>
      <c r="C3439" s="6">
        <v>43192</v>
      </c>
      <c r="D3439" s="5">
        <v>43</v>
      </c>
      <c r="E3439" s="5" t="str">
        <f>_xlfn.XLOOKUP(Orders[[#This Row],[user_id]],Users[user_id],Users[country])</f>
        <v>IT</v>
      </c>
      <c r="F3439" s="5" t="str">
        <f>_xlfn.XLOOKUP(Orders[[#This Row],[country_code]],Countries[country_code],Countries[country_name])</f>
        <v>Italy</v>
      </c>
      <c r="G3439" s="5">
        <f>_xlfn.XLOOKUP(Orders[[#This Row],[user_id]],Users[user_id],Users[is_referral])</f>
        <v>1</v>
      </c>
    </row>
    <row r="3440" spans="1:7">
      <c r="A3440" s="5">
        <v>2137548</v>
      </c>
      <c r="B3440" s="5">
        <v>7940</v>
      </c>
      <c r="C3440" s="6">
        <v>43192</v>
      </c>
      <c r="D3440" s="5">
        <v>51</v>
      </c>
      <c r="E3440" s="5" t="str">
        <f>_xlfn.XLOOKUP(Orders[[#This Row],[user_id]],Users[user_id],Users[country])</f>
        <v>FR</v>
      </c>
      <c r="F3440" s="5" t="str">
        <f>_xlfn.XLOOKUP(Orders[[#This Row],[country_code]],Countries[country_code],Countries[country_name])</f>
        <v>France</v>
      </c>
      <c r="G3440" s="5">
        <f>_xlfn.XLOOKUP(Orders[[#This Row],[user_id]],Users[user_id],Users[is_referral])</f>
        <v>1</v>
      </c>
    </row>
    <row r="3441" spans="1:7">
      <c r="A3441" s="5">
        <v>2137551</v>
      </c>
      <c r="B3441" s="5">
        <v>1459</v>
      </c>
      <c r="C3441" s="6">
        <v>43192</v>
      </c>
      <c r="D3441" s="5">
        <v>49</v>
      </c>
      <c r="E3441" s="5" t="str">
        <f>_xlfn.XLOOKUP(Orders[[#This Row],[user_id]],Users[user_id],Users[country])</f>
        <v>FR</v>
      </c>
      <c r="F3441" s="5" t="str">
        <f>_xlfn.XLOOKUP(Orders[[#This Row],[country_code]],Countries[country_code],Countries[country_name])</f>
        <v>France</v>
      </c>
      <c r="G3441" s="5">
        <f>_xlfn.XLOOKUP(Orders[[#This Row],[user_id]],Users[user_id],Users[is_referral])</f>
        <v>0</v>
      </c>
    </row>
    <row r="3442" spans="1:7">
      <c r="A3442" s="5">
        <v>2137553</v>
      </c>
      <c r="B3442" s="5">
        <v>19885</v>
      </c>
      <c r="C3442" s="6">
        <v>43192</v>
      </c>
      <c r="D3442" s="5">
        <v>35</v>
      </c>
      <c r="E3442" s="5" t="str">
        <f>_xlfn.XLOOKUP(Orders[[#This Row],[user_id]],Users[user_id],Users[country])</f>
        <v>IT</v>
      </c>
      <c r="F3442" s="5" t="str">
        <f>_xlfn.XLOOKUP(Orders[[#This Row],[country_code]],Countries[country_code],Countries[country_name])</f>
        <v>Italy</v>
      </c>
      <c r="G3442" s="5">
        <f>_xlfn.XLOOKUP(Orders[[#This Row],[user_id]],Users[user_id],Users[is_referral])</f>
        <v>1</v>
      </c>
    </row>
    <row r="3443" spans="1:7">
      <c r="A3443" s="5">
        <v>2137556</v>
      </c>
      <c r="B3443" s="5">
        <v>17191</v>
      </c>
      <c r="C3443" s="6">
        <v>43192</v>
      </c>
      <c r="D3443" s="5">
        <v>27</v>
      </c>
      <c r="E3443" s="5" t="str">
        <f>_xlfn.XLOOKUP(Orders[[#This Row],[user_id]],Users[user_id],Users[country])</f>
        <v>IT</v>
      </c>
      <c r="F3443" s="5" t="str">
        <f>_xlfn.XLOOKUP(Orders[[#This Row],[country_code]],Countries[country_code],Countries[country_name])</f>
        <v>Italy</v>
      </c>
      <c r="G3443" s="5">
        <f>_xlfn.XLOOKUP(Orders[[#This Row],[user_id]],Users[user_id],Users[is_referral])</f>
        <v>1</v>
      </c>
    </row>
    <row r="3444" spans="1:7">
      <c r="A3444" s="5">
        <v>2137557</v>
      </c>
      <c r="B3444" s="5">
        <v>1797</v>
      </c>
      <c r="C3444" s="6">
        <v>43192</v>
      </c>
      <c r="D3444" s="5">
        <v>11</v>
      </c>
      <c r="E3444" s="5" t="str">
        <f>_xlfn.XLOOKUP(Orders[[#This Row],[user_id]],Users[user_id],Users[country])</f>
        <v>DE</v>
      </c>
      <c r="F3444" s="5" t="str">
        <f>_xlfn.XLOOKUP(Orders[[#This Row],[country_code]],Countries[country_code],Countries[country_name])</f>
        <v>Germany</v>
      </c>
      <c r="G3444" s="5">
        <f>_xlfn.XLOOKUP(Orders[[#This Row],[user_id]],Users[user_id],Users[is_referral])</f>
        <v>0</v>
      </c>
    </row>
    <row r="3445" spans="1:7">
      <c r="A3445" s="5">
        <v>2137558</v>
      </c>
      <c r="B3445" s="5">
        <v>18354</v>
      </c>
      <c r="C3445" s="6">
        <v>43192</v>
      </c>
      <c r="D3445" s="5">
        <v>24</v>
      </c>
      <c r="E3445" s="5" t="str">
        <f>_xlfn.XLOOKUP(Orders[[#This Row],[user_id]],Users[user_id],Users[country])</f>
        <v>ES</v>
      </c>
      <c r="F3445" s="5" t="str">
        <f>_xlfn.XLOOKUP(Orders[[#This Row],[country_code]],Countries[country_code],Countries[country_name])</f>
        <v>Spain</v>
      </c>
      <c r="G3445" s="5">
        <f>_xlfn.XLOOKUP(Orders[[#This Row],[user_id]],Users[user_id],Users[is_referral])</f>
        <v>1</v>
      </c>
    </row>
    <row r="3446" spans="1:7">
      <c r="A3446" s="5">
        <v>2137561</v>
      </c>
      <c r="B3446" s="5">
        <v>9579</v>
      </c>
      <c r="C3446" s="6">
        <v>43192</v>
      </c>
      <c r="D3446" s="5">
        <v>19</v>
      </c>
      <c r="E3446" s="5" t="str">
        <f>_xlfn.XLOOKUP(Orders[[#This Row],[user_id]],Users[user_id],Users[country])</f>
        <v>IT</v>
      </c>
      <c r="F3446" s="5" t="str">
        <f>_xlfn.XLOOKUP(Orders[[#This Row],[country_code]],Countries[country_code],Countries[country_name])</f>
        <v>Italy</v>
      </c>
      <c r="G3446" s="5">
        <f>_xlfn.XLOOKUP(Orders[[#This Row],[user_id]],Users[user_id],Users[is_referral])</f>
        <v>1</v>
      </c>
    </row>
    <row r="3447" spans="1:7">
      <c r="A3447" s="5">
        <v>2137562</v>
      </c>
      <c r="B3447" s="5">
        <v>8004</v>
      </c>
      <c r="C3447" s="6">
        <v>43192</v>
      </c>
      <c r="D3447" s="5">
        <v>56</v>
      </c>
      <c r="E3447" s="5" t="str">
        <f>_xlfn.XLOOKUP(Orders[[#This Row],[user_id]],Users[user_id],Users[country])</f>
        <v>IT</v>
      </c>
      <c r="F3447" s="5" t="str">
        <f>_xlfn.XLOOKUP(Orders[[#This Row],[country_code]],Countries[country_code],Countries[country_name])</f>
        <v>Italy</v>
      </c>
      <c r="G3447" s="5">
        <f>_xlfn.XLOOKUP(Orders[[#This Row],[user_id]],Users[user_id],Users[is_referral])</f>
        <v>1</v>
      </c>
    </row>
    <row r="3448" spans="1:7">
      <c r="A3448" s="5">
        <v>2137565</v>
      </c>
      <c r="B3448" s="5">
        <v>14639</v>
      </c>
      <c r="C3448" s="6">
        <v>43192</v>
      </c>
      <c r="D3448" s="5">
        <v>12</v>
      </c>
      <c r="E3448" s="5" t="str">
        <f>_xlfn.XLOOKUP(Orders[[#This Row],[user_id]],Users[user_id],Users[country])</f>
        <v>DE</v>
      </c>
      <c r="F3448" s="5" t="str">
        <f>_xlfn.XLOOKUP(Orders[[#This Row],[country_code]],Countries[country_code],Countries[country_name])</f>
        <v>Germany</v>
      </c>
      <c r="G3448" s="5">
        <f>_xlfn.XLOOKUP(Orders[[#This Row],[user_id]],Users[user_id],Users[is_referral])</f>
        <v>1</v>
      </c>
    </row>
    <row r="3449" spans="1:7">
      <c r="A3449" s="5">
        <v>2137572</v>
      </c>
      <c r="B3449" s="5">
        <v>16198</v>
      </c>
      <c r="C3449" s="6">
        <v>43192</v>
      </c>
      <c r="D3449" s="5">
        <v>13</v>
      </c>
      <c r="E3449" s="5" t="str">
        <f>_xlfn.XLOOKUP(Orders[[#This Row],[user_id]],Users[user_id],Users[country])</f>
        <v>DE</v>
      </c>
      <c r="F3449" s="5" t="str">
        <f>_xlfn.XLOOKUP(Orders[[#This Row],[country_code]],Countries[country_code],Countries[country_name])</f>
        <v>Germany</v>
      </c>
      <c r="G3449" s="5">
        <f>_xlfn.XLOOKUP(Orders[[#This Row],[user_id]],Users[user_id],Users[is_referral])</f>
        <v>1</v>
      </c>
    </row>
    <row r="3450" spans="1:7">
      <c r="A3450" s="5">
        <v>2137574</v>
      </c>
      <c r="B3450" s="5">
        <v>7247</v>
      </c>
      <c r="C3450" s="6">
        <v>43192</v>
      </c>
      <c r="D3450" s="5">
        <v>41</v>
      </c>
      <c r="E3450" s="5" t="str">
        <f>_xlfn.XLOOKUP(Orders[[#This Row],[user_id]],Users[user_id],Users[country])</f>
        <v>FR</v>
      </c>
      <c r="F3450" s="5" t="str">
        <f>_xlfn.XLOOKUP(Orders[[#This Row],[country_code]],Countries[country_code],Countries[country_name])</f>
        <v>France</v>
      </c>
      <c r="G3450" s="5">
        <f>_xlfn.XLOOKUP(Orders[[#This Row],[user_id]],Users[user_id],Users[is_referral])</f>
        <v>1</v>
      </c>
    </row>
    <row r="3451" spans="1:7">
      <c r="A3451" s="5">
        <v>2137576</v>
      </c>
      <c r="B3451" s="5">
        <v>1503</v>
      </c>
      <c r="C3451" s="6">
        <v>43192</v>
      </c>
      <c r="D3451" s="5">
        <v>60</v>
      </c>
      <c r="E3451" s="5" t="str">
        <f>_xlfn.XLOOKUP(Orders[[#This Row],[user_id]],Users[user_id],Users[country])</f>
        <v>FR</v>
      </c>
      <c r="F3451" s="5" t="str">
        <f>_xlfn.XLOOKUP(Orders[[#This Row],[country_code]],Countries[country_code],Countries[country_name])</f>
        <v>France</v>
      </c>
      <c r="G3451" s="5">
        <f>_xlfn.XLOOKUP(Orders[[#This Row],[user_id]],Users[user_id],Users[is_referral])</f>
        <v>0</v>
      </c>
    </row>
    <row r="3452" spans="1:7">
      <c r="A3452" s="5">
        <v>2137577</v>
      </c>
      <c r="B3452" s="5">
        <v>1550</v>
      </c>
      <c r="C3452" s="6">
        <v>43192</v>
      </c>
      <c r="D3452" s="5">
        <v>14</v>
      </c>
      <c r="E3452" s="5" t="str">
        <f>_xlfn.XLOOKUP(Orders[[#This Row],[user_id]],Users[user_id],Users[country])</f>
        <v>IT</v>
      </c>
      <c r="F3452" s="5" t="str">
        <f>_xlfn.XLOOKUP(Orders[[#This Row],[country_code]],Countries[country_code],Countries[country_name])</f>
        <v>Italy</v>
      </c>
      <c r="G3452" s="5">
        <f>_xlfn.XLOOKUP(Orders[[#This Row],[user_id]],Users[user_id],Users[is_referral])</f>
        <v>0</v>
      </c>
    </row>
    <row r="3453" spans="1:7">
      <c r="A3453" s="5">
        <v>2137579</v>
      </c>
      <c r="B3453" s="5">
        <v>1863</v>
      </c>
      <c r="C3453" s="6">
        <v>43192</v>
      </c>
      <c r="D3453" s="5">
        <v>54</v>
      </c>
      <c r="E3453" s="5" t="str">
        <f>_xlfn.XLOOKUP(Orders[[#This Row],[user_id]],Users[user_id],Users[country])</f>
        <v>ES</v>
      </c>
      <c r="F3453" s="5" t="str">
        <f>_xlfn.XLOOKUP(Orders[[#This Row],[country_code]],Countries[country_code],Countries[country_name])</f>
        <v>Spain</v>
      </c>
      <c r="G3453" s="5">
        <f>_xlfn.XLOOKUP(Orders[[#This Row],[user_id]],Users[user_id],Users[is_referral])</f>
        <v>0</v>
      </c>
    </row>
    <row r="3454" spans="1:7">
      <c r="A3454" s="5">
        <v>2137584</v>
      </c>
      <c r="B3454" s="5">
        <v>16173</v>
      </c>
      <c r="C3454" s="6">
        <v>43192</v>
      </c>
      <c r="D3454" s="5">
        <v>14</v>
      </c>
      <c r="E3454" s="5" t="str">
        <f>_xlfn.XLOOKUP(Orders[[#This Row],[user_id]],Users[user_id],Users[country])</f>
        <v>FR</v>
      </c>
      <c r="F3454" s="5" t="str">
        <f>_xlfn.XLOOKUP(Orders[[#This Row],[country_code]],Countries[country_code],Countries[country_name])</f>
        <v>France</v>
      </c>
      <c r="G3454" s="5">
        <f>_xlfn.XLOOKUP(Orders[[#This Row],[user_id]],Users[user_id],Users[is_referral])</f>
        <v>1</v>
      </c>
    </row>
    <row r="3455" spans="1:7">
      <c r="A3455" s="5">
        <v>2137586</v>
      </c>
      <c r="B3455" s="5">
        <v>12293</v>
      </c>
      <c r="C3455" s="6">
        <v>43192</v>
      </c>
      <c r="D3455" s="5">
        <v>44</v>
      </c>
      <c r="E3455" s="5" t="str">
        <f>_xlfn.XLOOKUP(Orders[[#This Row],[user_id]],Users[user_id],Users[country])</f>
        <v>FR</v>
      </c>
      <c r="F3455" s="5" t="str">
        <f>_xlfn.XLOOKUP(Orders[[#This Row],[country_code]],Countries[country_code],Countries[country_name])</f>
        <v>France</v>
      </c>
      <c r="G3455" s="5">
        <f>_xlfn.XLOOKUP(Orders[[#This Row],[user_id]],Users[user_id],Users[is_referral])</f>
        <v>1</v>
      </c>
    </row>
    <row r="3456" spans="1:7">
      <c r="A3456" s="5">
        <v>2137588</v>
      </c>
      <c r="B3456" s="5">
        <v>11860</v>
      </c>
      <c r="C3456" s="6">
        <v>43192</v>
      </c>
      <c r="D3456" s="5">
        <v>24</v>
      </c>
      <c r="E3456" s="5" t="str">
        <f>_xlfn.XLOOKUP(Orders[[#This Row],[user_id]],Users[user_id],Users[country])</f>
        <v>IT</v>
      </c>
      <c r="F3456" s="5" t="str">
        <f>_xlfn.XLOOKUP(Orders[[#This Row],[country_code]],Countries[country_code],Countries[country_name])</f>
        <v>Italy</v>
      </c>
      <c r="G3456" s="5">
        <f>_xlfn.XLOOKUP(Orders[[#This Row],[user_id]],Users[user_id],Users[is_referral])</f>
        <v>1</v>
      </c>
    </row>
    <row r="3457" spans="1:7">
      <c r="A3457" s="5">
        <v>2137593</v>
      </c>
      <c r="B3457" s="5">
        <v>1053</v>
      </c>
      <c r="C3457" s="6">
        <v>43192</v>
      </c>
      <c r="D3457" s="5">
        <v>24</v>
      </c>
      <c r="E3457" s="5" t="str">
        <f>_xlfn.XLOOKUP(Orders[[#This Row],[user_id]],Users[user_id],Users[country])</f>
        <v>IT</v>
      </c>
      <c r="F3457" s="5" t="str">
        <f>_xlfn.XLOOKUP(Orders[[#This Row],[country_code]],Countries[country_code],Countries[country_name])</f>
        <v>Italy</v>
      </c>
      <c r="G3457" s="5">
        <f>_xlfn.XLOOKUP(Orders[[#This Row],[user_id]],Users[user_id],Users[is_referral])</f>
        <v>0</v>
      </c>
    </row>
    <row r="3458" spans="1:7">
      <c r="A3458" s="5">
        <v>2137594</v>
      </c>
      <c r="B3458" s="5">
        <v>4931</v>
      </c>
      <c r="C3458" s="6">
        <v>43192</v>
      </c>
      <c r="D3458" s="5">
        <v>53</v>
      </c>
      <c r="E3458" s="5" t="str">
        <f>_xlfn.XLOOKUP(Orders[[#This Row],[user_id]],Users[user_id],Users[country])</f>
        <v>IT</v>
      </c>
      <c r="F3458" s="5" t="str">
        <f>_xlfn.XLOOKUP(Orders[[#This Row],[country_code]],Countries[country_code],Countries[country_name])</f>
        <v>Italy</v>
      </c>
      <c r="G3458" s="5">
        <f>_xlfn.XLOOKUP(Orders[[#This Row],[user_id]],Users[user_id],Users[is_referral])</f>
        <v>0</v>
      </c>
    </row>
    <row r="3459" spans="1:7">
      <c r="A3459" s="5">
        <v>2137596</v>
      </c>
      <c r="B3459" s="5">
        <v>15693</v>
      </c>
      <c r="C3459" s="6">
        <v>43192</v>
      </c>
      <c r="D3459" s="5">
        <v>31</v>
      </c>
      <c r="E3459" s="5" t="str">
        <f>_xlfn.XLOOKUP(Orders[[#This Row],[user_id]],Users[user_id],Users[country])</f>
        <v>IT</v>
      </c>
      <c r="F3459" s="5" t="str">
        <f>_xlfn.XLOOKUP(Orders[[#This Row],[country_code]],Countries[country_code],Countries[country_name])</f>
        <v>Italy</v>
      </c>
      <c r="G3459" s="5">
        <f>_xlfn.XLOOKUP(Orders[[#This Row],[user_id]],Users[user_id],Users[is_referral])</f>
        <v>1</v>
      </c>
    </row>
    <row r="3460" spans="1:7">
      <c r="A3460" s="5">
        <v>2137599</v>
      </c>
      <c r="B3460" s="5">
        <v>8589</v>
      </c>
      <c r="C3460" s="6">
        <v>43192</v>
      </c>
      <c r="D3460" s="5">
        <v>39</v>
      </c>
      <c r="E3460" s="5" t="str">
        <f>_xlfn.XLOOKUP(Orders[[#This Row],[user_id]],Users[user_id],Users[country])</f>
        <v>ES</v>
      </c>
      <c r="F3460" s="5" t="str">
        <f>_xlfn.XLOOKUP(Orders[[#This Row],[country_code]],Countries[country_code],Countries[country_name])</f>
        <v>Spain</v>
      </c>
      <c r="G3460" s="5">
        <f>_xlfn.XLOOKUP(Orders[[#This Row],[user_id]],Users[user_id],Users[is_referral])</f>
        <v>1</v>
      </c>
    </row>
    <row r="3461" spans="1:7">
      <c r="A3461" s="5">
        <v>2137602</v>
      </c>
      <c r="B3461" s="5">
        <v>15483</v>
      </c>
      <c r="C3461" s="6">
        <v>43192</v>
      </c>
      <c r="D3461" s="5">
        <v>45</v>
      </c>
      <c r="E3461" s="5" t="str">
        <f>_xlfn.XLOOKUP(Orders[[#This Row],[user_id]],Users[user_id],Users[country])</f>
        <v>IT</v>
      </c>
      <c r="F3461" s="5" t="str">
        <f>_xlfn.XLOOKUP(Orders[[#This Row],[country_code]],Countries[country_code],Countries[country_name])</f>
        <v>Italy</v>
      </c>
      <c r="G3461" s="5">
        <f>_xlfn.XLOOKUP(Orders[[#This Row],[user_id]],Users[user_id],Users[is_referral])</f>
        <v>1</v>
      </c>
    </row>
    <row r="3462" spans="1:7">
      <c r="A3462" s="5">
        <v>2137603</v>
      </c>
      <c r="B3462" s="5">
        <v>18025</v>
      </c>
      <c r="C3462" s="6">
        <v>43192</v>
      </c>
      <c r="D3462" s="5">
        <v>25</v>
      </c>
      <c r="E3462" s="5" t="str">
        <f>_xlfn.XLOOKUP(Orders[[#This Row],[user_id]],Users[user_id],Users[country])</f>
        <v>DE</v>
      </c>
      <c r="F3462" s="5" t="str">
        <f>_xlfn.XLOOKUP(Orders[[#This Row],[country_code]],Countries[country_code],Countries[country_name])</f>
        <v>Germany</v>
      </c>
      <c r="G3462" s="5">
        <f>_xlfn.XLOOKUP(Orders[[#This Row],[user_id]],Users[user_id],Users[is_referral])</f>
        <v>1</v>
      </c>
    </row>
    <row r="3463" spans="1:7">
      <c r="A3463" s="5">
        <v>2137604</v>
      </c>
      <c r="B3463" s="5">
        <v>17041</v>
      </c>
      <c r="C3463" s="6">
        <v>43192</v>
      </c>
      <c r="D3463" s="5">
        <v>51</v>
      </c>
      <c r="E3463" s="5" t="str">
        <f>_xlfn.XLOOKUP(Orders[[#This Row],[user_id]],Users[user_id],Users[country])</f>
        <v>FR</v>
      </c>
      <c r="F3463" s="5" t="str">
        <f>_xlfn.XLOOKUP(Orders[[#This Row],[country_code]],Countries[country_code],Countries[country_name])</f>
        <v>France</v>
      </c>
      <c r="G3463" s="5">
        <f>_xlfn.XLOOKUP(Orders[[#This Row],[user_id]],Users[user_id],Users[is_referral])</f>
        <v>1</v>
      </c>
    </row>
    <row r="3464" spans="1:7">
      <c r="A3464" s="5">
        <v>2137606</v>
      </c>
      <c r="B3464" s="5">
        <v>11454</v>
      </c>
      <c r="C3464" s="6">
        <v>43192</v>
      </c>
      <c r="D3464" s="5">
        <v>88</v>
      </c>
      <c r="E3464" s="5" t="str">
        <f>_xlfn.XLOOKUP(Orders[[#This Row],[user_id]],Users[user_id],Users[country])</f>
        <v>IT</v>
      </c>
      <c r="F3464" s="5" t="str">
        <f>_xlfn.XLOOKUP(Orders[[#This Row],[country_code]],Countries[country_code],Countries[country_name])</f>
        <v>Italy</v>
      </c>
      <c r="G3464" s="5">
        <f>_xlfn.XLOOKUP(Orders[[#This Row],[user_id]],Users[user_id],Users[is_referral])</f>
        <v>1</v>
      </c>
    </row>
    <row r="3465" spans="1:7">
      <c r="A3465" s="5">
        <v>2137607</v>
      </c>
      <c r="B3465" s="5">
        <v>2103</v>
      </c>
      <c r="C3465" s="6">
        <v>43192</v>
      </c>
      <c r="D3465" s="5">
        <v>56</v>
      </c>
      <c r="E3465" s="5" t="str">
        <f>_xlfn.XLOOKUP(Orders[[#This Row],[user_id]],Users[user_id],Users[country])</f>
        <v>ES</v>
      </c>
      <c r="F3465" s="5" t="str">
        <f>_xlfn.XLOOKUP(Orders[[#This Row],[country_code]],Countries[country_code],Countries[country_name])</f>
        <v>Spain</v>
      </c>
      <c r="G3465" s="5">
        <f>_xlfn.XLOOKUP(Orders[[#This Row],[user_id]],Users[user_id],Users[is_referral])</f>
        <v>0</v>
      </c>
    </row>
    <row r="3466" spans="1:7">
      <c r="A3466" s="5">
        <v>2137608</v>
      </c>
      <c r="B3466" s="5">
        <v>7570</v>
      </c>
      <c r="C3466" s="6">
        <v>43192</v>
      </c>
      <c r="D3466" s="5">
        <v>15</v>
      </c>
      <c r="E3466" s="5" t="str">
        <f>_xlfn.XLOOKUP(Orders[[#This Row],[user_id]],Users[user_id],Users[country])</f>
        <v>FR</v>
      </c>
      <c r="F3466" s="5" t="str">
        <f>_xlfn.XLOOKUP(Orders[[#This Row],[country_code]],Countries[country_code],Countries[country_name])</f>
        <v>France</v>
      </c>
      <c r="G3466" s="5">
        <f>_xlfn.XLOOKUP(Orders[[#This Row],[user_id]],Users[user_id],Users[is_referral])</f>
        <v>1</v>
      </c>
    </row>
    <row r="3467" spans="1:7">
      <c r="A3467" s="5">
        <v>2137609</v>
      </c>
      <c r="B3467" s="5">
        <v>4652</v>
      </c>
      <c r="C3467" s="6">
        <v>43192</v>
      </c>
      <c r="D3467" s="5">
        <v>119</v>
      </c>
      <c r="E3467" s="5" t="str">
        <f>_xlfn.XLOOKUP(Orders[[#This Row],[user_id]],Users[user_id],Users[country])</f>
        <v>DE</v>
      </c>
      <c r="F3467" s="5" t="str">
        <f>_xlfn.XLOOKUP(Orders[[#This Row],[country_code]],Countries[country_code],Countries[country_name])</f>
        <v>Germany</v>
      </c>
      <c r="G3467" s="5">
        <f>_xlfn.XLOOKUP(Orders[[#This Row],[user_id]],Users[user_id],Users[is_referral])</f>
        <v>0</v>
      </c>
    </row>
    <row r="3468" spans="1:7">
      <c r="A3468" s="5">
        <v>2137610</v>
      </c>
      <c r="B3468" s="5">
        <v>3875</v>
      </c>
      <c r="C3468" s="6">
        <v>43192</v>
      </c>
      <c r="D3468" s="5">
        <v>28</v>
      </c>
      <c r="E3468" s="5" t="str">
        <f>_xlfn.XLOOKUP(Orders[[#This Row],[user_id]],Users[user_id],Users[country])</f>
        <v>DE</v>
      </c>
      <c r="F3468" s="5" t="str">
        <f>_xlfn.XLOOKUP(Orders[[#This Row],[country_code]],Countries[country_code],Countries[country_name])</f>
        <v>Germany</v>
      </c>
      <c r="G3468" s="5">
        <f>_xlfn.XLOOKUP(Orders[[#This Row],[user_id]],Users[user_id],Users[is_referral])</f>
        <v>0</v>
      </c>
    </row>
    <row r="3469" spans="1:7">
      <c r="A3469" s="5">
        <v>2137611</v>
      </c>
      <c r="B3469" s="5">
        <v>8836</v>
      </c>
      <c r="C3469" s="6">
        <v>43192</v>
      </c>
      <c r="D3469" s="5">
        <v>75</v>
      </c>
      <c r="E3469" s="5" t="str">
        <f>_xlfn.XLOOKUP(Orders[[#This Row],[user_id]],Users[user_id],Users[country])</f>
        <v>IT</v>
      </c>
      <c r="F3469" s="5" t="str">
        <f>_xlfn.XLOOKUP(Orders[[#This Row],[country_code]],Countries[country_code],Countries[country_name])</f>
        <v>Italy</v>
      </c>
      <c r="G3469" s="5">
        <f>_xlfn.XLOOKUP(Orders[[#This Row],[user_id]],Users[user_id],Users[is_referral])</f>
        <v>1</v>
      </c>
    </row>
    <row r="3470" spans="1:7">
      <c r="A3470" s="5">
        <v>2137612</v>
      </c>
      <c r="B3470" s="5">
        <v>5469</v>
      </c>
      <c r="C3470" s="6">
        <v>43192</v>
      </c>
      <c r="D3470" s="5">
        <v>40</v>
      </c>
      <c r="E3470" s="5" t="str">
        <f>_xlfn.XLOOKUP(Orders[[#This Row],[user_id]],Users[user_id],Users[country])</f>
        <v>ES</v>
      </c>
      <c r="F3470" s="5" t="str">
        <f>_xlfn.XLOOKUP(Orders[[#This Row],[country_code]],Countries[country_code],Countries[country_name])</f>
        <v>Spain</v>
      </c>
      <c r="G3470" s="5">
        <f>_xlfn.XLOOKUP(Orders[[#This Row],[user_id]],Users[user_id],Users[is_referral])</f>
        <v>1</v>
      </c>
    </row>
    <row r="3471" spans="1:7">
      <c r="A3471" s="5">
        <v>2137617</v>
      </c>
      <c r="B3471" s="5">
        <v>18442</v>
      </c>
      <c r="C3471" s="6">
        <v>43192</v>
      </c>
      <c r="D3471" s="5">
        <v>80</v>
      </c>
      <c r="E3471" s="5" t="str">
        <f>_xlfn.XLOOKUP(Orders[[#This Row],[user_id]],Users[user_id],Users[country])</f>
        <v>IT</v>
      </c>
      <c r="F3471" s="5" t="str">
        <f>_xlfn.XLOOKUP(Orders[[#This Row],[country_code]],Countries[country_code],Countries[country_name])</f>
        <v>Italy</v>
      </c>
      <c r="G3471" s="5">
        <f>_xlfn.XLOOKUP(Orders[[#This Row],[user_id]],Users[user_id],Users[is_referral])</f>
        <v>1</v>
      </c>
    </row>
    <row r="3472" spans="1:7">
      <c r="A3472" s="5">
        <v>2137618</v>
      </c>
      <c r="B3472" s="5">
        <v>11310</v>
      </c>
      <c r="C3472" s="6">
        <v>43192</v>
      </c>
      <c r="D3472" s="5">
        <v>22</v>
      </c>
      <c r="E3472" s="5" t="str">
        <f>_xlfn.XLOOKUP(Orders[[#This Row],[user_id]],Users[user_id],Users[country])</f>
        <v>FR</v>
      </c>
      <c r="F3472" s="5" t="str">
        <f>_xlfn.XLOOKUP(Orders[[#This Row],[country_code]],Countries[country_code],Countries[country_name])</f>
        <v>France</v>
      </c>
      <c r="G3472" s="5">
        <f>_xlfn.XLOOKUP(Orders[[#This Row],[user_id]],Users[user_id],Users[is_referral])</f>
        <v>1</v>
      </c>
    </row>
    <row r="3473" spans="1:7">
      <c r="A3473" s="5">
        <v>2137621</v>
      </c>
      <c r="B3473" s="5">
        <v>10840</v>
      </c>
      <c r="C3473" s="6">
        <v>43192</v>
      </c>
      <c r="D3473" s="5">
        <v>15</v>
      </c>
      <c r="E3473" s="5" t="str">
        <f>_xlfn.XLOOKUP(Orders[[#This Row],[user_id]],Users[user_id],Users[country])</f>
        <v>DE</v>
      </c>
      <c r="F3473" s="5" t="str">
        <f>_xlfn.XLOOKUP(Orders[[#This Row],[country_code]],Countries[country_code],Countries[country_name])</f>
        <v>Germany</v>
      </c>
      <c r="G3473" s="5">
        <f>_xlfn.XLOOKUP(Orders[[#This Row],[user_id]],Users[user_id],Users[is_referral])</f>
        <v>1</v>
      </c>
    </row>
    <row r="3474" spans="1:7">
      <c r="A3474" s="5">
        <v>2137623</v>
      </c>
      <c r="B3474" s="5">
        <v>4474</v>
      </c>
      <c r="C3474" s="6">
        <v>43192</v>
      </c>
      <c r="D3474" s="5">
        <v>21</v>
      </c>
      <c r="E3474" s="5" t="str">
        <f>_xlfn.XLOOKUP(Orders[[#This Row],[user_id]],Users[user_id],Users[country])</f>
        <v>DE</v>
      </c>
      <c r="F3474" s="5" t="str">
        <f>_xlfn.XLOOKUP(Orders[[#This Row],[country_code]],Countries[country_code],Countries[country_name])</f>
        <v>Germany</v>
      </c>
      <c r="G3474" s="5">
        <f>_xlfn.XLOOKUP(Orders[[#This Row],[user_id]],Users[user_id],Users[is_referral])</f>
        <v>0</v>
      </c>
    </row>
    <row r="3475" spans="1:7">
      <c r="A3475" s="5">
        <v>2137624</v>
      </c>
      <c r="B3475" s="5">
        <v>6281</v>
      </c>
      <c r="C3475" s="6">
        <v>43192</v>
      </c>
      <c r="D3475" s="5">
        <v>47</v>
      </c>
      <c r="E3475" s="5" t="str">
        <f>_xlfn.XLOOKUP(Orders[[#This Row],[user_id]],Users[user_id],Users[country])</f>
        <v>FR</v>
      </c>
      <c r="F3475" s="5" t="str">
        <f>_xlfn.XLOOKUP(Orders[[#This Row],[country_code]],Countries[country_code],Countries[country_name])</f>
        <v>France</v>
      </c>
      <c r="G3475" s="5">
        <f>_xlfn.XLOOKUP(Orders[[#This Row],[user_id]],Users[user_id],Users[is_referral])</f>
        <v>1</v>
      </c>
    </row>
    <row r="3476" spans="1:7">
      <c r="A3476" s="5">
        <v>2137625</v>
      </c>
      <c r="B3476" s="5">
        <v>15423</v>
      </c>
      <c r="C3476" s="6">
        <v>43192</v>
      </c>
      <c r="D3476" s="5">
        <v>71</v>
      </c>
      <c r="E3476" s="5" t="str">
        <f>_xlfn.XLOOKUP(Orders[[#This Row],[user_id]],Users[user_id],Users[country])</f>
        <v>ES</v>
      </c>
      <c r="F3476" s="5" t="str">
        <f>_xlfn.XLOOKUP(Orders[[#This Row],[country_code]],Countries[country_code],Countries[country_name])</f>
        <v>Spain</v>
      </c>
      <c r="G3476" s="5">
        <f>_xlfn.XLOOKUP(Orders[[#This Row],[user_id]],Users[user_id],Users[is_referral])</f>
        <v>1</v>
      </c>
    </row>
    <row r="3477" spans="1:7">
      <c r="A3477" s="5">
        <v>2137626</v>
      </c>
      <c r="B3477" s="5">
        <v>19829</v>
      </c>
      <c r="C3477" s="6">
        <v>43192</v>
      </c>
      <c r="D3477" s="5">
        <v>42</v>
      </c>
      <c r="E3477" s="5" t="str">
        <f>_xlfn.XLOOKUP(Orders[[#This Row],[user_id]],Users[user_id],Users[country])</f>
        <v>DE</v>
      </c>
      <c r="F3477" s="5" t="str">
        <f>_xlfn.XLOOKUP(Orders[[#This Row],[country_code]],Countries[country_code],Countries[country_name])</f>
        <v>Germany</v>
      </c>
      <c r="G3477" s="5">
        <f>_xlfn.XLOOKUP(Orders[[#This Row],[user_id]],Users[user_id],Users[is_referral])</f>
        <v>1</v>
      </c>
    </row>
    <row r="3478" spans="1:7">
      <c r="A3478" s="5">
        <v>2137627</v>
      </c>
      <c r="B3478" s="5">
        <v>17222</v>
      </c>
      <c r="C3478" s="6">
        <v>43192</v>
      </c>
      <c r="D3478" s="5">
        <v>31</v>
      </c>
      <c r="E3478" s="5" t="str">
        <f>_xlfn.XLOOKUP(Orders[[#This Row],[user_id]],Users[user_id],Users[country])</f>
        <v>ES</v>
      </c>
      <c r="F3478" s="5" t="str">
        <f>_xlfn.XLOOKUP(Orders[[#This Row],[country_code]],Countries[country_code],Countries[country_name])</f>
        <v>Spain</v>
      </c>
      <c r="G3478" s="5">
        <f>_xlfn.XLOOKUP(Orders[[#This Row],[user_id]],Users[user_id],Users[is_referral])</f>
        <v>1</v>
      </c>
    </row>
    <row r="3479" spans="1:7">
      <c r="A3479" s="5">
        <v>2137628</v>
      </c>
      <c r="B3479" s="5">
        <v>2905</v>
      </c>
      <c r="C3479" s="6">
        <v>43192</v>
      </c>
      <c r="D3479" s="5">
        <v>20</v>
      </c>
      <c r="E3479" s="5" t="str">
        <f>_xlfn.XLOOKUP(Orders[[#This Row],[user_id]],Users[user_id],Users[country])</f>
        <v>FR</v>
      </c>
      <c r="F3479" s="5" t="str">
        <f>_xlfn.XLOOKUP(Orders[[#This Row],[country_code]],Countries[country_code],Countries[country_name])</f>
        <v>France</v>
      </c>
      <c r="G3479" s="5">
        <f>_xlfn.XLOOKUP(Orders[[#This Row],[user_id]],Users[user_id],Users[is_referral])</f>
        <v>0</v>
      </c>
    </row>
    <row r="3480" spans="1:7">
      <c r="A3480" s="5">
        <v>2137629</v>
      </c>
      <c r="B3480" s="5">
        <v>6335</v>
      </c>
      <c r="C3480" s="6">
        <v>43192</v>
      </c>
      <c r="D3480" s="5">
        <v>27</v>
      </c>
      <c r="E3480" s="5" t="str">
        <f>_xlfn.XLOOKUP(Orders[[#This Row],[user_id]],Users[user_id],Users[country])</f>
        <v>IT</v>
      </c>
      <c r="F3480" s="5" t="str">
        <f>_xlfn.XLOOKUP(Orders[[#This Row],[country_code]],Countries[country_code],Countries[country_name])</f>
        <v>Italy</v>
      </c>
      <c r="G3480" s="5">
        <f>_xlfn.XLOOKUP(Orders[[#This Row],[user_id]],Users[user_id],Users[is_referral])</f>
        <v>1</v>
      </c>
    </row>
    <row r="3481" spans="1:7">
      <c r="A3481" s="5">
        <v>2137630</v>
      </c>
      <c r="B3481" s="5">
        <v>16698</v>
      </c>
      <c r="C3481" s="6">
        <v>43192</v>
      </c>
      <c r="D3481" s="5">
        <v>35</v>
      </c>
      <c r="E3481" s="5" t="str">
        <f>_xlfn.XLOOKUP(Orders[[#This Row],[user_id]],Users[user_id],Users[country])</f>
        <v>FR</v>
      </c>
      <c r="F3481" s="5" t="str">
        <f>_xlfn.XLOOKUP(Orders[[#This Row],[country_code]],Countries[country_code],Countries[country_name])</f>
        <v>France</v>
      </c>
      <c r="G3481" s="5">
        <f>_xlfn.XLOOKUP(Orders[[#This Row],[user_id]],Users[user_id],Users[is_referral])</f>
        <v>1</v>
      </c>
    </row>
    <row r="3482" spans="1:7">
      <c r="A3482" s="5">
        <v>2137632</v>
      </c>
      <c r="B3482" s="5">
        <v>1243</v>
      </c>
      <c r="C3482" s="6">
        <v>43192</v>
      </c>
      <c r="D3482" s="5">
        <v>11</v>
      </c>
      <c r="E3482" s="5" t="str">
        <f>_xlfn.XLOOKUP(Orders[[#This Row],[user_id]],Users[user_id],Users[country])</f>
        <v>ES</v>
      </c>
      <c r="F3482" s="5" t="str">
        <f>_xlfn.XLOOKUP(Orders[[#This Row],[country_code]],Countries[country_code],Countries[country_name])</f>
        <v>Spain</v>
      </c>
      <c r="G3482" s="5">
        <f>_xlfn.XLOOKUP(Orders[[#This Row],[user_id]],Users[user_id],Users[is_referral])</f>
        <v>0</v>
      </c>
    </row>
    <row r="3483" spans="1:7">
      <c r="A3483" s="5">
        <v>2137634</v>
      </c>
      <c r="B3483" s="5">
        <v>14267</v>
      </c>
      <c r="C3483" s="6">
        <v>43192</v>
      </c>
      <c r="D3483" s="5">
        <v>18</v>
      </c>
      <c r="E3483" s="5" t="str">
        <f>_xlfn.XLOOKUP(Orders[[#This Row],[user_id]],Users[user_id],Users[country])</f>
        <v>FR</v>
      </c>
      <c r="F3483" s="5" t="str">
        <f>_xlfn.XLOOKUP(Orders[[#This Row],[country_code]],Countries[country_code],Countries[country_name])</f>
        <v>France</v>
      </c>
      <c r="G3483" s="5">
        <f>_xlfn.XLOOKUP(Orders[[#This Row],[user_id]],Users[user_id],Users[is_referral])</f>
        <v>1</v>
      </c>
    </row>
    <row r="3484" spans="1:7">
      <c r="A3484" s="5">
        <v>2137635</v>
      </c>
      <c r="B3484" s="5">
        <v>11042</v>
      </c>
      <c r="C3484" s="6">
        <v>43192</v>
      </c>
      <c r="D3484" s="5">
        <v>13</v>
      </c>
      <c r="E3484" s="5" t="str">
        <f>_xlfn.XLOOKUP(Orders[[#This Row],[user_id]],Users[user_id],Users[country])</f>
        <v>ES</v>
      </c>
      <c r="F3484" s="5" t="str">
        <f>_xlfn.XLOOKUP(Orders[[#This Row],[country_code]],Countries[country_code],Countries[country_name])</f>
        <v>Spain</v>
      </c>
      <c r="G3484" s="5">
        <f>_xlfn.XLOOKUP(Orders[[#This Row],[user_id]],Users[user_id],Users[is_referral])</f>
        <v>1</v>
      </c>
    </row>
    <row r="3485" spans="1:7">
      <c r="A3485" s="5">
        <v>2137638</v>
      </c>
      <c r="B3485" s="5">
        <v>3621</v>
      </c>
      <c r="C3485" s="6">
        <v>43192</v>
      </c>
      <c r="D3485" s="5">
        <v>70</v>
      </c>
      <c r="E3485" s="5" t="str">
        <f>_xlfn.XLOOKUP(Orders[[#This Row],[user_id]],Users[user_id],Users[country])</f>
        <v>FR</v>
      </c>
      <c r="F3485" s="5" t="str">
        <f>_xlfn.XLOOKUP(Orders[[#This Row],[country_code]],Countries[country_code],Countries[country_name])</f>
        <v>France</v>
      </c>
      <c r="G3485" s="5">
        <f>_xlfn.XLOOKUP(Orders[[#This Row],[user_id]],Users[user_id],Users[is_referral])</f>
        <v>0</v>
      </c>
    </row>
    <row r="3486" spans="1:7">
      <c r="A3486" s="5">
        <v>2137639</v>
      </c>
      <c r="B3486" s="5">
        <v>5823</v>
      </c>
      <c r="C3486" s="6">
        <v>43192</v>
      </c>
      <c r="D3486" s="5">
        <v>50</v>
      </c>
      <c r="E3486" s="5" t="str">
        <f>_xlfn.XLOOKUP(Orders[[#This Row],[user_id]],Users[user_id],Users[country])</f>
        <v>ES</v>
      </c>
      <c r="F3486" s="5" t="str">
        <f>_xlfn.XLOOKUP(Orders[[#This Row],[country_code]],Countries[country_code],Countries[country_name])</f>
        <v>Spain</v>
      </c>
      <c r="G3486" s="5">
        <f>_xlfn.XLOOKUP(Orders[[#This Row],[user_id]],Users[user_id],Users[is_referral])</f>
        <v>1</v>
      </c>
    </row>
    <row r="3487" spans="1:7">
      <c r="A3487" s="5">
        <v>2137642</v>
      </c>
      <c r="B3487" s="5">
        <v>19111</v>
      </c>
      <c r="C3487" s="6">
        <v>43192</v>
      </c>
      <c r="D3487" s="5">
        <v>40</v>
      </c>
      <c r="E3487" s="5" t="str">
        <f>_xlfn.XLOOKUP(Orders[[#This Row],[user_id]],Users[user_id],Users[country])</f>
        <v>ES</v>
      </c>
      <c r="F3487" s="5" t="str">
        <f>_xlfn.XLOOKUP(Orders[[#This Row],[country_code]],Countries[country_code],Countries[country_name])</f>
        <v>Spain</v>
      </c>
      <c r="G3487" s="5">
        <f>_xlfn.XLOOKUP(Orders[[#This Row],[user_id]],Users[user_id],Users[is_referral])</f>
        <v>1</v>
      </c>
    </row>
    <row r="3488" spans="1:7">
      <c r="A3488" s="5">
        <v>2137643</v>
      </c>
      <c r="B3488" s="5">
        <v>4948</v>
      </c>
      <c r="C3488" s="6">
        <v>43192</v>
      </c>
      <c r="D3488" s="5">
        <v>12</v>
      </c>
      <c r="E3488" s="5" t="str">
        <f>_xlfn.XLOOKUP(Orders[[#This Row],[user_id]],Users[user_id],Users[country])</f>
        <v>IT</v>
      </c>
      <c r="F3488" s="5" t="str">
        <f>_xlfn.XLOOKUP(Orders[[#This Row],[country_code]],Countries[country_code],Countries[country_name])</f>
        <v>Italy</v>
      </c>
      <c r="G3488" s="5">
        <f>_xlfn.XLOOKUP(Orders[[#This Row],[user_id]],Users[user_id],Users[is_referral])</f>
        <v>0</v>
      </c>
    </row>
    <row r="3489" spans="1:7">
      <c r="A3489" s="5">
        <v>2137644</v>
      </c>
      <c r="B3489" s="5">
        <v>6282</v>
      </c>
      <c r="C3489" s="6">
        <v>43192</v>
      </c>
      <c r="D3489" s="5">
        <v>67</v>
      </c>
      <c r="E3489" s="5" t="str">
        <f>_xlfn.XLOOKUP(Orders[[#This Row],[user_id]],Users[user_id],Users[country])</f>
        <v>IT</v>
      </c>
      <c r="F3489" s="5" t="str">
        <f>_xlfn.XLOOKUP(Orders[[#This Row],[country_code]],Countries[country_code],Countries[country_name])</f>
        <v>Italy</v>
      </c>
      <c r="G3489" s="5">
        <f>_xlfn.XLOOKUP(Orders[[#This Row],[user_id]],Users[user_id],Users[is_referral])</f>
        <v>1</v>
      </c>
    </row>
    <row r="3490" spans="1:7">
      <c r="A3490" s="5">
        <v>2137645</v>
      </c>
      <c r="B3490" s="5">
        <v>2867</v>
      </c>
      <c r="C3490" s="6">
        <v>43192</v>
      </c>
      <c r="D3490" s="5">
        <v>65</v>
      </c>
      <c r="E3490" s="5" t="str">
        <f>_xlfn.XLOOKUP(Orders[[#This Row],[user_id]],Users[user_id],Users[country])</f>
        <v>ES</v>
      </c>
      <c r="F3490" s="5" t="str">
        <f>_xlfn.XLOOKUP(Orders[[#This Row],[country_code]],Countries[country_code],Countries[country_name])</f>
        <v>Spain</v>
      </c>
      <c r="G3490" s="5">
        <f>_xlfn.XLOOKUP(Orders[[#This Row],[user_id]],Users[user_id],Users[is_referral])</f>
        <v>0</v>
      </c>
    </row>
    <row r="3491" spans="1:7">
      <c r="A3491" s="5">
        <v>2137647</v>
      </c>
      <c r="B3491" s="5">
        <v>7751</v>
      </c>
      <c r="C3491" s="6">
        <v>43192</v>
      </c>
      <c r="D3491" s="5">
        <v>72</v>
      </c>
      <c r="E3491" s="5" t="str">
        <f>_xlfn.XLOOKUP(Orders[[#This Row],[user_id]],Users[user_id],Users[country])</f>
        <v>DE</v>
      </c>
      <c r="F3491" s="5" t="str">
        <f>_xlfn.XLOOKUP(Orders[[#This Row],[country_code]],Countries[country_code],Countries[country_name])</f>
        <v>Germany</v>
      </c>
      <c r="G3491" s="5">
        <f>_xlfn.XLOOKUP(Orders[[#This Row],[user_id]],Users[user_id],Users[is_referral])</f>
        <v>1</v>
      </c>
    </row>
    <row r="3492" spans="1:7">
      <c r="A3492" s="5">
        <v>2137649</v>
      </c>
      <c r="B3492" s="5">
        <v>2629</v>
      </c>
      <c r="C3492" s="6">
        <v>43192</v>
      </c>
      <c r="D3492" s="5">
        <v>23</v>
      </c>
      <c r="E3492" s="5" t="str">
        <f>_xlfn.XLOOKUP(Orders[[#This Row],[user_id]],Users[user_id],Users[country])</f>
        <v>DE</v>
      </c>
      <c r="F3492" s="5" t="str">
        <f>_xlfn.XLOOKUP(Orders[[#This Row],[country_code]],Countries[country_code],Countries[country_name])</f>
        <v>Germany</v>
      </c>
      <c r="G3492" s="5">
        <f>_xlfn.XLOOKUP(Orders[[#This Row],[user_id]],Users[user_id],Users[is_referral])</f>
        <v>0</v>
      </c>
    </row>
    <row r="3493" spans="1:7">
      <c r="A3493" s="5">
        <v>2137651</v>
      </c>
      <c r="B3493" s="5">
        <v>5696</v>
      </c>
      <c r="C3493" s="6">
        <v>43192</v>
      </c>
      <c r="D3493" s="5">
        <v>55</v>
      </c>
      <c r="E3493" s="5" t="str">
        <f>_xlfn.XLOOKUP(Orders[[#This Row],[user_id]],Users[user_id],Users[country])</f>
        <v>FR</v>
      </c>
      <c r="F3493" s="5" t="str">
        <f>_xlfn.XLOOKUP(Orders[[#This Row],[country_code]],Countries[country_code],Countries[country_name])</f>
        <v>France</v>
      </c>
      <c r="G3493" s="5">
        <f>_xlfn.XLOOKUP(Orders[[#This Row],[user_id]],Users[user_id],Users[is_referral])</f>
        <v>1</v>
      </c>
    </row>
    <row r="3494" spans="1:7">
      <c r="A3494" s="5">
        <v>2137656</v>
      </c>
      <c r="B3494" s="5">
        <v>19335</v>
      </c>
      <c r="C3494" s="6">
        <v>43192</v>
      </c>
      <c r="D3494" s="5">
        <v>51</v>
      </c>
      <c r="E3494" s="5" t="str">
        <f>_xlfn.XLOOKUP(Orders[[#This Row],[user_id]],Users[user_id],Users[country])</f>
        <v>IT</v>
      </c>
      <c r="F3494" s="5" t="str">
        <f>_xlfn.XLOOKUP(Orders[[#This Row],[country_code]],Countries[country_code],Countries[country_name])</f>
        <v>Italy</v>
      </c>
      <c r="G3494" s="5">
        <f>_xlfn.XLOOKUP(Orders[[#This Row],[user_id]],Users[user_id],Users[is_referral])</f>
        <v>1</v>
      </c>
    </row>
    <row r="3495" spans="1:7">
      <c r="A3495" s="5">
        <v>2137657</v>
      </c>
      <c r="B3495" s="5">
        <v>8664</v>
      </c>
      <c r="C3495" s="6">
        <v>43192</v>
      </c>
      <c r="D3495" s="5">
        <v>46</v>
      </c>
      <c r="E3495" s="5" t="str">
        <f>_xlfn.XLOOKUP(Orders[[#This Row],[user_id]],Users[user_id],Users[country])</f>
        <v>IT</v>
      </c>
      <c r="F3495" s="5" t="str">
        <f>_xlfn.XLOOKUP(Orders[[#This Row],[country_code]],Countries[country_code],Countries[country_name])</f>
        <v>Italy</v>
      </c>
      <c r="G3495" s="5">
        <f>_xlfn.XLOOKUP(Orders[[#This Row],[user_id]],Users[user_id],Users[is_referral])</f>
        <v>1</v>
      </c>
    </row>
    <row r="3496" spans="1:7">
      <c r="A3496" s="5">
        <v>2137658</v>
      </c>
      <c r="B3496" s="5">
        <v>16476</v>
      </c>
      <c r="C3496" s="6">
        <v>43192</v>
      </c>
      <c r="D3496" s="5">
        <v>54</v>
      </c>
      <c r="E3496" s="5" t="str">
        <f>_xlfn.XLOOKUP(Orders[[#This Row],[user_id]],Users[user_id],Users[country])</f>
        <v>DE</v>
      </c>
      <c r="F3496" s="5" t="str">
        <f>_xlfn.XLOOKUP(Orders[[#This Row],[country_code]],Countries[country_code],Countries[country_name])</f>
        <v>Germany</v>
      </c>
      <c r="G3496" s="5">
        <f>_xlfn.XLOOKUP(Orders[[#This Row],[user_id]],Users[user_id],Users[is_referral])</f>
        <v>1</v>
      </c>
    </row>
    <row r="3497" spans="1:7">
      <c r="A3497" s="5">
        <v>2137663</v>
      </c>
      <c r="B3497" s="5">
        <v>9985</v>
      </c>
      <c r="C3497" s="6">
        <v>43192</v>
      </c>
      <c r="D3497" s="5">
        <v>54</v>
      </c>
      <c r="E3497" s="5" t="str">
        <f>_xlfn.XLOOKUP(Orders[[#This Row],[user_id]],Users[user_id],Users[country])</f>
        <v>ES</v>
      </c>
      <c r="F3497" s="5" t="str">
        <f>_xlfn.XLOOKUP(Orders[[#This Row],[country_code]],Countries[country_code],Countries[country_name])</f>
        <v>Spain</v>
      </c>
      <c r="G3497" s="5">
        <f>_xlfn.XLOOKUP(Orders[[#This Row],[user_id]],Users[user_id],Users[is_referral])</f>
        <v>1</v>
      </c>
    </row>
    <row r="3498" spans="1:7">
      <c r="A3498" s="5">
        <v>2137664</v>
      </c>
      <c r="B3498" s="5">
        <v>4343</v>
      </c>
      <c r="C3498" s="6">
        <v>43192</v>
      </c>
      <c r="D3498" s="5">
        <v>40</v>
      </c>
      <c r="E3498" s="5" t="str">
        <f>_xlfn.XLOOKUP(Orders[[#This Row],[user_id]],Users[user_id],Users[country])</f>
        <v>FR</v>
      </c>
      <c r="F3498" s="5" t="str">
        <f>_xlfn.XLOOKUP(Orders[[#This Row],[country_code]],Countries[country_code],Countries[country_name])</f>
        <v>France</v>
      </c>
      <c r="G3498" s="5">
        <f>_xlfn.XLOOKUP(Orders[[#This Row],[user_id]],Users[user_id],Users[is_referral])</f>
        <v>0</v>
      </c>
    </row>
    <row r="3499" spans="1:7">
      <c r="A3499" s="5">
        <v>2137665</v>
      </c>
      <c r="B3499" s="5">
        <v>12681</v>
      </c>
      <c r="C3499" s="6">
        <v>43192</v>
      </c>
      <c r="D3499" s="5">
        <v>41</v>
      </c>
      <c r="E3499" s="5" t="str">
        <f>_xlfn.XLOOKUP(Orders[[#This Row],[user_id]],Users[user_id],Users[country])</f>
        <v>ES</v>
      </c>
      <c r="F3499" s="5" t="str">
        <f>_xlfn.XLOOKUP(Orders[[#This Row],[country_code]],Countries[country_code],Countries[country_name])</f>
        <v>Spain</v>
      </c>
      <c r="G3499" s="5">
        <f>_xlfn.XLOOKUP(Orders[[#This Row],[user_id]],Users[user_id],Users[is_referral])</f>
        <v>1</v>
      </c>
    </row>
    <row r="3500" spans="1:7">
      <c r="A3500" s="5">
        <v>2137666</v>
      </c>
      <c r="B3500" s="5">
        <v>4626</v>
      </c>
      <c r="C3500" s="6">
        <v>43192</v>
      </c>
      <c r="D3500" s="5">
        <v>21</v>
      </c>
      <c r="E3500" s="5" t="str">
        <f>_xlfn.XLOOKUP(Orders[[#This Row],[user_id]],Users[user_id],Users[country])</f>
        <v>ES</v>
      </c>
      <c r="F3500" s="5" t="str">
        <f>_xlfn.XLOOKUP(Orders[[#This Row],[country_code]],Countries[country_code],Countries[country_name])</f>
        <v>Spain</v>
      </c>
      <c r="G3500" s="5">
        <f>_xlfn.XLOOKUP(Orders[[#This Row],[user_id]],Users[user_id],Users[is_referral])</f>
        <v>0</v>
      </c>
    </row>
    <row r="3501" spans="1:7">
      <c r="A3501" s="5">
        <v>2137667</v>
      </c>
      <c r="B3501" s="5">
        <v>11476</v>
      </c>
      <c r="C3501" s="6">
        <v>43192</v>
      </c>
      <c r="D3501" s="5">
        <v>51</v>
      </c>
      <c r="E3501" s="5" t="str">
        <f>_xlfn.XLOOKUP(Orders[[#This Row],[user_id]],Users[user_id],Users[country])</f>
        <v>DE</v>
      </c>
      <c r="F3501" s="5" t="str">
        <f>_xlfn.XLOOKUP(Orders[[#This Row],[country_code]],Countries[country_code],Countries[country_name])</f>
        <v>Germany</v>
      </c>
      <c r="G3501" s="5">
        <f>_xlfn.XLOOKUP(Orders[[#This Row],[user_id]],Users[user_id],Users[is_referral])</f>
        <v>1</v>
      </c>
    </row>
    <row r="3502" spans="1:7">
      <c r="A3502" s="5">
        <v>2137668</v>
      </c>
      <c r="B3502" s="5">
        <v>14063</v>
      </c>
      <c r="C3502" s="6">
        <v>43192</v>
      </c>
      <c r="D3502" s="5">
        <v>49</v>
      </c>
      <c r="E3502" s="5" t="str">
        <f>_xlfn.XLOOKUP(Orders[[#This Row],[user_id]],Users[user_id],Users[country])</f>
        <v>IT</v>
      </c>
      <c r="F3502" s="5" t="str">
        <f>_xlfn.XLOOKUP(Orders[[#This Row],[country_code]],Countries[country_code],Countries[country_name])</f>
        <v>Italy</v>
      </c>
      <c r="G3502" s="5">
        <f>_xlfn.XLOOKUP(Orders[[#This Row],[user_id]],Users[user_id],Users[is_referral])</f>
        <v>1</v>
      </c>
    </row>
    <row r="3503" spans="1:7">
      <c r="A3503" s="5">
        <v>2137669</v>
      </c>
      <c r="B3503" s="5">
        <v>18701</v>
      </c>
      <c r="C3503" s="6">
        <v>43192</v>
      </c>
      <c r="D3503" s="5">
        <v>60</v>
      </c>
      <c r="E3503" s="5" t="str">
        <f>_xlfn.XLOOKUP(Orders[[#This Row],[user_id]],Users[user_id],Users[country])</f>
        <v>FR</v>
      </c>
      <c r="F3503" s="5" t="str">
        <f>_xlfn.XLOOKUP(Orders[[#This Row],[country_code]],Countries[country_code],Countries[country_name])</f>
        <v>France</v>
      </c>
      <c r="G3503" s="5">
        <f>_xlfn.XLOOKUP(Orders[[#This Row],[user_id]],Users[user_id],Users[is_referral])</f>
        <v>0</v>
      </c>
    </row>
    <row r="3504" spans="1:7">
      <c r="A3504" s="5">
        <v>2137670</v>
      </c>
      <c r="B3504" s="5">
        <v>16564</v>
      </c>
      <c r="C3504" s="6">
        <v>43192</v>
      </c>
      <c r="D3504" s="5">
        <v>49</v>
      </c>
      <c r="E3504" s="5" t="str">
        <f>_xlfn.XLOOKUP(Orders[[#This Row],[user_id]],Users[user_id],Users[country])</f>
        <v>IT</v>
      </c>
      <c r="F3504" s="5" t="str">
        <f>_xlfn.XLOOKUP(Orders[[#This Row],[country_code]],Countries[country_code],Countries[country_name])</f>
        <v>Italy</v>
      </c>
      <c r="G3504" s="5">
        <f>_xlfn.XLOOKUP(Orders[[#This Row],[user_id]],Users[user_id],Users[is_referral])</f>
        <v>1</v>
      </c>
    </row>
    <row r="3505" spans="1:7">
      <c r="A3505" s="5">
        <v>2137671</v>
      </c>
      <c r="B3505" s="5">
        <v>11859</v>
      </c>
      <c r="C3505" s="6">
        <v>43192</v>
      </c>
      <c r="D3505" s="5">
        <v>80</v>
      </c>
      <c r="E3505" s="5" t="str">
        <f>_xlfn.XLOOKUP(Orders[[#This Row],[user_id]],Users[user_id],Users[country])</f>
        <v>FR</v>
      </c>
      <c r="F3505" s="5" t="str">
        <f>_xlfn.XLOOKUP(Orders[[#This Row],[country_code]],Countries[country_code],Countries[country_name])</f>
        <v>France</v>
      </c>
      <c r="G3505" s="5">
        <f>_xlfn.XLOOKUP(Orders[[#This Row],[user_id]],Users[user_id],Users[is_referral])</f>
        <v>1</v>
      </c>
    </row>
    <row r="3506" spans="1:7">
      <c r="A3506" s="5">
        <v>2137673</v>
      </c>
      <c r="B3506" s="5">
        <v>17301</v>
      </c>
      <c r="C3506" s="6">
        <v>43192</v>
      </c>
      <c r="D3506" s="5">
        <v>27</v>
      </c>
      <c r="E3506" s="5" t="str">
        <f>_xlfn.XLOOKUP(Orders[[#This Row],[user_id]],Users[user_id],Users[country])</f>
        <v>FR</v>
      </c>
      <c r="F3506" s="5" t="str">
        <f>_xlfn.XLOOKUP(Orders[[#This Row],[country_code]],Countries[country_code],Countries[country_name])</f>
        <v>France</v>
      </c>
      <c r="G3506" s="5">
        <f>_xlfn.XLOOKUP(Orders[[#This Row],[user_id]],Users[user_id],Users[is_referral])</f>
        <v>0</v>
      </c>
    </row>
    <row r="3507" spans="1:7">
      <c r="A3507" s="5">
        <v>2137674</v>
      </c>
      <c r="B3507" s="5">
        <v>8958</v>
      </c>
      <c r="C3507" s="6">
        <v>43192</v>
      </c>
      <c r="D3507" s="5">
        <v>71</v>
      </c>
      <c r="E3507" s="5" t="str">
        <f>_xlfn.XLOOKUP(Orders[[#This Row],[user_id]],Users[user_id],Users[country])</f>
        <v>ES</v>
      </c>
      <c r="F3507" s="5" t="str">
        <f>_xlfn.XLOOKUP(Orders[[#This Row],[country_code]],Countries[country_code],Countries[country_name])</f>
        <v>Spain</v>
      </c>
      <c r="G3507" s="5">
        <f>_xlfn.XLOOKUP(Orders[[#This Row],[user_id]],Users[user_id],Users[is_referral])</f>
        <v>1</v>
      </c>
    </row>
    <row r="3508" spans="1:7">
      <c r="A3508" s="5">
        <v>2137676</v>
      </c>
      <c r="B3508" s="5">
        <v>5360</v>
      </c>
      <c r="C3508" s="6">
        <v>43192</v>
      </c>
      <c r="D3508" s="5">
        <v>23</v>
      </c>
      <c r="E3508" s="5" t="str">
        <f>_xlfn.XLOOKUP(Orders[[#This Row],[user_id]],Users[user_id],Users[country])</f>
        <v>DE</v>
      </c>
      <c r="F3508" s="5" t="str">
        <f>_xlfn.XLOOKUP(Orders[[#This Row],[country_code]],Countries[country_code],Countries[country_name])</f>
        <v>Germany</v>
      </c>
      <c r="G3508" s="5">
        <f>_xlfn.XLOOKUP(Orders[[#This Row],[user_id]],Users[user_id],Users[is_referral])</f>
        <v>0</v>
      </c>
    </row>
    <row r="3509" spans="1:7">
      <c r="A3509" s="5">
        <v>2137677</v>
      </c>
      <c r="B3509" s="5">
        <v>11728</v>
      </c>
      <c r="C3509" s="6">
        <v>43192</v>
      </c>
      <c r="D3509" s="5">
        <v>43</v>
      </c>
      <c r="E3509" s="5" t="str">
        <f>_xlfn.XLOOKUP(Orders[[#This Row],[user_id]],Users[user_id],Users[country])</f>
        <v>ES</v>
      </c>
      <c r="F3509" s="5" t="str">
        <f>_xlfn.XLOOKUP(Orders[[#This Row],[country_code]],Countries[country_code],Countries[country_name])</f>
        <v>Spain</v>
      </c>
      <c r="G3509" s="5">
        <f>_xlfn.XLOOKUP(Orders[[#This Row],[user_id]],Users[user_id],Users[is_referral])</f>
        <v>1</v>
      </c>
    </row>
    <row r="3510" spans="1:7">
      <c r="A3510" s="5">
        <v>2137679</v>
      </c>
      <c r="B3510" s="5">
        <v>2953</v>
      </c>
      <c r="C3510" s="6">
        <v>43192</v>
      </c>
      <c r="D3510" s="5">
        <v>35</v>
      </c>
      <c r="E3510" s="5" t="str">
        <f>_xlfn.XLOOKUP(Orders[[#This Row],[user_id]],Users[user_id],Users[country])</f>
        <v>FR</v>
      </c>
      <c r="F3510" s="5" t="str">
        <f>_xlfn.XLOOKUP(Orders[[#This Row],[country_code]],Countries[country_code],Countries[country_name])</f>
        <v>France</v>
      </c>
      <c r="G3510" s="5">
        <f>_xlfn.XLOOKUP(Orders[[#This Row],[user_id]],Users[user_id],Users[is_referral])</f>
        <v>0</v>
      </c>
    </row>
    <row r="3511" spans="1:7">
      <c r="A3511" s="5">
        <v>2137681</v>
      </c>
      <c r="B3511" s="5">
        <v>8056</v>
      </c>
      <c r="C3511" s="6">
        <v>43192</v>
      </c>
      <c r="D3511" s="5">
        <v>12</v>
      </c>
      <c r="E3511" s="5" t="str">
        <f>_xlfn.XLOOKUP(Orders[[#This Row],[user_id]],Users[user_id],Users[country])</f>
        <v>FR</v>
      </c>
      <c r="F3511" s="5" t="str">
        <f>_xlfn.XLOOKUP(Orders[[#This Row],[country_code]],Countries[country_code],Countries[country_name])</f>
        <v>France</v>
      </c>
      <c r="G3511" s="5">
        <f>_xlfn.XLOOKUP(Orders[[#This Row],[user_id]],Users[user_id],Users[is_referral])</f>
        <v>1</v>
      </c>
    </row>
    <row r="3512" spans="1:7">
      <c r="A3512" s="5">
        <v>2137682</v>
      </c>
      <c r="B3512" s="5">
        <v>2519</v>
      </c>
      <c r="C3512" s="6">
        <v>43192</v>
      </c>
      <c r="D3512" s="5">
        <v>60</v>
      </c>
      <c r="E3512" s="5" t="str">
        <f>_xlfn.XLOOKUP(Orders[[#This Row],[user_id]],Users[user_id],Users[country])</f>
        <v>ES</v>
      </c>
      <c r="F3512" s="5" t="str">
        <f>_xlfn.XLOOKUP(Orders[[#This Row],[country_code]],Countries[country_code],Countries[country_name])</f>
        <v>Spain</v>
      </c>
      <c r="G3512" s="5">
        <f>_xlfn.XLOOKUP(Orders[[#This Row],[user_id]],Users[user_id],Users[is_referral])</f>
        <v>0</v>
      </c>
    </row>
    <row r="3513" spans="1:7">
      <c r="A3513" s="5">
        <v>2137685</v>
      </c>
      <c r="B3513" s="5">
        <v>15100</v>
      </c>
      <c r="C3513" s="6">
        <v>43192</v>
      </c>
      <c r="D3513" s="5">
        <v>70</v>
      </c>
      <c r="E3513" s="5" t="str">
        <f>_xlfn.XLOOKUP(Orders[[#This Row],[user_id]],Users[user_id],Users[country])</f>
        <v>ES</v>
      </c>
      <c r="F3513" s="5" t="str">
        <f>_xlfn.XLOOKUP(Orders[[#This Row],[country_code]],Countries[country_code],Countries[country_name])</f>
        <v>Spain</v>
      </c>
      <c r="G3513" s="5">
        <f>_xlfn.XLOOKUP(Orders[[#This Row],[user_id]],Users[user_id],Users[is_referral])</f>
        <v>1</v>
      </c>
    </row>
    <row r="3514" spans="1:7">
      <c r="A3514" s="5">
        <v>2137686</v>
      </c>
      <c r="B3514" s="5">
        <v>14735</v>
      </c>
      <c r="C3514" s="6">
        <v>43192</v>
      </c>
      <c r="D3514" s="5">
        <v>39</v>
      </c>
      <c r="E3514" s="5" t="str">
        <f>_xlfn.XLOOKUP(Orders[[#This Row],[user_id]],Users[user_id],Users[country])</f>
        <v>FR</v>
      </c>
      <c r="F3514" s="5" t="str">
        <f>_xlfn.XLOOKUP(Orders[[#This Row],[country_code]],Countries[country_code],Countries[country_name])</f>
        <v>France</v>
      </c>
      <c r="G3514" s="5">
        <f>_xlfn.XLOOKUP(Orders[[#This Row],[user_id]],Users[user_id],Users[is_referral])</f>
        <v>1</v>
      </c>
    </row>
    <row r="3515" spans="1:7">
      <c r="A3515" s="5">
        <v>2137687</v>
      </c>
      <c r="B3515" s="5">
        <v>19633</v>
      </c>
      <c r="C3515" s="6">
        <v>43192</v>
      </c>
      <c r="D3515" s="5">
        <v>16</v>
      </c>
      <c r="E3515" s="5" t="str">
        <f>_xlfn.XLOOKUP(Orders[[#This Row],[user_id]],Users[user_id],Users[country])</f>
        <v>DE</v>
      </c>
      <c r="F3515" s="5" t="str">
        <f>_xlfn.XLOOKUP(Orders[[#This Row],[country_code]],Countries[country_code],Countries[country_name])</f>
        <v>Germany</v>
      </c>
      <c r="G3515" s="5">
        <f>_xlfn.XLOOKUP(Orders[[#This Row],[user_id]],Users[user_id],Users[is_referral])</f>
        <v>1</v>
      </c>
    </row>
    <row r="3516" spans="1:7">
      <c r="A3516" s="5">
        <v>2137688</v>
      </c>
      <c r="B3516" s="5">
        <v>16180</v>
      </c>
      <c r="C3516" s="6">
        <v>43192</v>
      </c>
      <c r="D3516" s="5">
        <v>45</v>
      </c>
      <c r="E3516" s="5" t="str">
        <f>_xlfn.XLOOKUP(Orders[[#This Row],[user_id]],Users[user_id],Users[country])</f>
        <v>ES</v>
      </c>
      <c r="F3516" s="5" t="str">
        <f>_xlfn.XLOOKUP(Orders[[#This Row],[country_code]],Countries[country_code],Countries[country_name])</f>
        <v>Spain</v>
      </c>
      <c r="G3516" s="5">
        <f>_xlfn.XLOOKUP(Orders[[#This Row],[user_id]],Users[user_id],Users[is_referral])</f>
        <v>1</v>
      </c>
    </row>
    <row r="3517" spans="1:7">
      <c r="A3517" s="5">
        <v>2137689</v>
      </c>
      <c r="B3517" s="5">
        <v>16790</v>
      </c>
      <c r="C3517" s="6">
        <v>43192</v>
      </c>
      <c r="D3517" s="5">
        <v>83</v>
      </c>
      <c r="E3517" s="5" t="str">
        <f>_xlfn.XLOOKUP(Orders[[#This Row],[user_id]],Users[user_id],Users[country])</f>
        <v>DE</v>
      </c>
      <c r="F3517" s="5" t="str">
        <f>_xlfn.XLOOKUP(Orders[[#This Row],[country_code]],Countries[country_code],Countries[country_name])</f>
        <v>Germany</v>
      </c>
      <c r="G3517" s="5">
        <f>_xlfn.XLOOKUP(Orders[[#This Row],[user_id]],Users[user_id],Users[is_referral])</f>
        <v>1</v>
      </c>
    </row>
    <row r="3518" spans="1:7">
      <c r="A3518" s="5">
        <v>2137691</v>
      </c>
      <c r="B3518" s="5">
        <v>11652</v>
      </c>
      <c r="C3518" s="6">
        <v>43192</v>
      </c>
      <c r="D3518" s="5">
        <v>34</v>
      </c>
      <c r="E3518" s="5" t="str">
        <f>_xlfn.XLOOKUP(Orders[[#This Row],[user_id]],Users[user_id],Users[country])</f>
        <v>ES</v>
      </c>
      <c r="F3518" s="5" t="str">
        <f>_xlfn.XLOOKUP(Orders[[#This Row],[country_code]],Countries[country_code],Countries[country_name])</f>
        <v>Spain</v>
      </c>
      <c r="G3518" s="5">
        <f>_xlfn.XLOOKUP(Orders[[#This Row],[user_id]],Users[user_id],Users[is_referral])</f>
        <v>1</v>
      </c>
    </row>
    <row r="3519" spans="1:7">
      <c r="A3519" s="5">
        <v>2137692</v>
      </c>
      <c r="B3519" s="5">
        <v>12052</v>
      </c>
      <c r="C3519" s="6">
        <v>43192</v>
      </c>
      <c r="D3519" s="5">
        <v>20</v>
      </c>
      <c r="E3519" s="5" t="str">
        <f>_xlfn.XLOOKUP(Orders[[#This Row],[user_id]],Users[user_id],Users[country])</f>
        <v>DE</v>
      </c>
      <c r="F3519" s="5" t="str">
        <f>_xlfn.XLOOKUP(Orders[[#This Row],[country_code]],Countries[country_code],Countries[country_name])</f>
        <v>Germany</v>
      </c>
      <c r="G3519" s="5">
        <f>_xlfn.XLOOKUP(Orders[[#This Row],[user_id]],Users[user_id],Users[is_referral])</f>
        <v>1</v>
      </c>
    </row>
    <row r="3520" spans="1:7">
      <c r="A3520" s="5">
        <v>2137693</v>
      </c>
      <c r="B3520" s="5">
        <v>2256</v>
      </c>
      <c r="C3520" s="6">
        <v>43192</v>
      </c>
      <c r="D3520" s="5">
        <v>66</v>
      </c>
      <c r="E3520" s="5" t="str">
        <f>_xlfn.XLOOKUP(Orders[[#This Row],[user_id]],Users[user_id],Users[country])</f>
        <v>DE</v>
      </c>
      <c r="F3520" s="5" t="str">
        <f>_xlfn.XLOOKUP(Orders[[#This Row],[country_code]],Countries[country_code],Countries[country_name])</f>
        <v>Germany</v>
      </c>
      <c r="G3520" s="5">
        <f>_xlfn.XLOOKUP(Orders[[#This Row],[user_id]],Users[user_id],Users[is_referral])</f>
        <v>0</v>
      </c>
    </row>
    <row r="3521" spans="1:7">
      <c r="A3521" s="5">
        <v>2137696</v>
      </c>
      <c r="B3521" s="5">
        <v>3365</v>
      </c>
      <c r="C3521" s="6">
        <v>43192</v>
      </c>
      <c r="D3521" s="5">
        <v>45</v>
      </c>
      <c r="E3521" s="5" t="str">
        <f>_xlfn.XLOOKUP(Orders[[#This Row],[user_id]],Users[user_id],Users[country])</f>
        <v>FR</v>
      </c>
      <c r="F3521" s="5" t="str">
        <f>_xlfn.XLOOKUP(Orders[[#This Row],[country_code]],Countries[country_code],Countries[country_name])</f>
        <v>France</v>
      </c>
      <c r="G3521" s="5">
        <f>_xlfn.XLOOKUP(Orders[[#This Row],[user_id]],Users[user_id],Users[is_referral])</f>
        <v>0</v>
      </c>
    </row>
    <row r="3522" spans="1:7">
      <c r="A3522" s="5">
        <v>2137697</v>
      </c>
      <c r="B3522" s="5">
        <v>14783</v>
      </c>
      <c r="C3522" s="6">
        <v>43192</v>
      </c>
      <c r="D3522" s="5">
        <v>56</v>
      </c>
      <c r="E3522" s="5" t="str">
        <f>_xlfn.XLOOKUP(Orders[[#This Row],[user_id]],Users[user_id],Users[country])</f>
        <v>ES</v>
      </c>
      <c r="F3522" s="5" t="str">
        <f>_xlfn.XLOOKUP(Orders[[#This Row],[country_code]],Countries[country_code],Countries[country_name])</f>
        <v>Spain</v>
      </c>
      <c r="G3522" s="5">
        <f>_xlfn.XLOOKUP(Orders[[#This Row],[user_id]],Users[user_id],Users[is_referral])</f>
        <v>1</v>
      </c>
    </row>
    <row r="3523" spans="1:7">
      <c r="A3523" s="5">
        <v>2137699</v>
      </c>
      <c r="B3523" s="5">
        <v>10727</v>
      </c>
      <c r="C3523" s="6">
        <v>43192</v>
      </c>
      <c r="D3523" s="5">
        <v>27</v>
      </c>
      <c r="E3523" s="5" t="str">
        <f>_xlfn.XLOOKUP(Orders[[#This Row],[user_id]],Users[user_id],Users[country])</f>
        <v>DE</v>
      </c>
      <c r="F3523" s="5" t="str">
        <f>_xlfn.XLOOKUP(Orders[[#This Row],[country_code]],Countries[country_code],Countries[country_name])</f>
        <v>Germany</v>
      </c>
      <c r="G3523" s="5">
        <f>_xlfn.XLOOKUP(Orders[[#This Row],[user_id]],Users[user_id],Users[is_referral])</f>
        <v>1</v>
      </c>
    </row>
    <row r="3524" spans="1:7">
      <c r="A3524" s="5">
        <v>2137700</v>
      </c>
      <c r="B3524" s="5">
        <v>18559</v>
      </c>
      <c r="C3524" s="6">
        <v>43192</v>
      </c>
      <c r="D3524" s="5">
        <v>31</v>
      </c>
      <c r="E3524" s="5" t="str">
        <f>_xlfn.XLOOKUP(Orders[[#This Row],[user_id]],Users[user_id],Users[country])</f>
        <v>FR</v>
      </c>
      <c r="F3524" s="5" t="str">
        <f>_xlfn.XLOOKUP(Orders[[#This Row],[country_code]],Countries[country_code],Countries[country_name])</f>
        <v>France</v>
      </c>
      <c r="G3524" s="5">
        <f>_xlfn.XLOOKUP(Orders[[#This Row],[user_id]],Users[user_id],Users[is_referral])</f>
        <v>1</v>
      </c>
    </row>
    <row r="3525" spans="1:7">
      <c r="A3525" s="5">
        <v>2137702</v>
      </c>
      <c r="B3525" s="5">
        <v>14761</v>
      </c>
      <c r="C3525" s="6">
        <v>43192</v>
      </c>
      <c r="D3525" s="5">
        <v>39</v>
      </c>
      <c r="E3525" s="5" t="str">
        <f>_xlfn.XLOOKUP(Orders[[#This Row],[user_id]],Users[user_id],Users[country])</f>
        <v>FR</v>
      </c>
      <c r="F3525" s="5" t="str">
        <f>_xlfn.XLOOKUP(Orders[[#This Row],[country_code]],Countries[country_code],Countries[country_name])</f>
        <v>France</v>
      </c>
      <c r="G3525" s="5">
        <f>_xlfn.XLOOKUP(Orders[[#This Row],[user_id]],Users[user_id],Users[is_referral])</f>
        <v>1</v>
      </c>
    </row>
    <row r="3526" spans="1:7">
      <c r="A3526" s="5">
        <v>2137703</v>
      </c>
      <c r="B3526" s="5">
        <v>8329</v>
      </c>
      <c r="C3526" s="6">
        <v>43192</v>
      </c>
      <c r="D3526" s="5">
        <v>58</v>
      </c>
      <c r="E3526" s="5" t="str">
        <f>_xlfn.XLOOKUP(Orders[[#This Row],[user_id]],Users[user_id],Users[country])</f>
        <v>IT</v>
      </c>
      <c r="F3526" s="5" t="str">
        <f>_xlfn.XLOOKUP(Orders[[#This Row],[country_code]],Countries[country_code],Countries[country_name])</f>
        <v>Italy</v>
      </c>
      <c r="G3526" s="5">
        <f>_xlfn.XLOOKUP(Orders[[#This Row],[user_id]],Users[user_id],Users[is_referral])</f>
        <v>1</v>
      </c>
    </row>
    <row r="3527" spans="1:7">
      <c r="A3527" s="5">
        <v>2137704</v>
      </c>
      <c r="B3527" s="5">
        <v>6130</v>
      </c>
      <c r="C3527" s="6">
        <v>43192</v>
      </c>
      <c r="D3527" s="5">
        <v>31</v>
      </c>
      <c r="E3527" s="5" t="str">
        <f>_xlfn.XLOOKUP(Orders[[#This Row],[user_id]],Users[user_id],Users[country])</f>
        <v>FR</v>
      </c>
      <c r="F3527" s="5" t="str">
        <f>_xlfn.XLOOKUP(Orders[[#This Row],[country_code]],Countries[country_code],Countries[country_name])</f>
        <v>France</v>
      </c>
      <c r="G3527" s="5">
        <f>_xlfn.XLOOKUP(Orders[[#This Row],[user_id]],Users[user_id],Users[is_referral])</f>
        <v>1</v>
      </c>
    </row>
    <row r="3528" spans="1:7">
      <c r="A3528" s="5">
        <v>2137705</v>
      </c>
      <c r="B3528" s="5">
        <v>12541</v>
      </c>
      <c r="C3528" s="6">
        <v>43192</v>
      </c>
      <c r="D3528" s="5">
        <v>45</v>
      </c>
      <c r="E3528" s="5" t="str">
        <f>_xlfn.XLOOKUP(Orders[[#This Row],[user_id]],Users[user_id],Users[country])</f>
        <v>IT</v>
      </c>
      <c r="F3528" s="5" t="str">
        <f>_xlfn.XLOOKUP(Orders[[#This Row],[country_code]],Countries[country_code],Countries[country_name])</f>
        <v>Italy</v>
      </c>
      <c r="G3528" s="5">
        <f>_xlfn.XLOOKUP(Orders[[#This Row],[user_id]],Users[user_id],Users[is_referral])</f>
        <v>1</v>
      </c>
    </row>
    <row r="3529" spans="1:7">
      <c r="A3529" s="5">
        <v>2137707</v>
      </c>
      <c r="B3529" s="5">
        <v>5900</v>
      </c>
      <c r="C3529" s="6">
        <v>43192</v>
      </c>
      <c r="D3529" s="5">
        <v>26</v>
      </c>
      <c r="E3529" s="5" t="str">
        <f>_xlfn.XLOOKUP(Orders[[#This Row],[user_id]],Users[user_id],Users[country])</f>
        <v>DE</v>
      </c>
      <c r="F3529" s="5" t="str">
        <f>_xlfn.XLOOKUP(Orders[[#This Row],[country_code]],Countries[country_code],Countries[country_name])</f>
        <v>Germany</v>
      </c>
      <c r="G3529" s="5">
        <f>_xlfn.XLOOKUP(Orders[[#This Row],[user_id]],Users[user_id],Users[is_referral])</f>
        <v>1</v>
      </c>
    </row>
    <row r="3530" spans="1:7">
      <c r="A3530" s="5">
        <v>2137711</v>
      </c>
      <c r="B3530" s="5">
        <v>19134</v>
      </c>
      <c r="C3530" s="6">
        <v>43192</v>
      </c>
      <c r="D3530" s="5">
        <v>15</v>
      </c>
      <c r="E3530" s="5" t="str">
        <f>_xlfn.XLOOKUP(Orders[[#This Row],[user_id]],Users[user_id],Users[country])</f>
        <v>DE</v>
      </c>
      <c r="F3530" s="5" t="str">
        <f>_xlfn.XLOOKUP(Orders[[#This Row],[country_code]],Countries[country_code],Countries[country_name])</f>
        <v>Germany</v>
      </c>
      <c r="G3530" s="5">
        <f>_xlfn.XLOOKUP(Orders[[#This Row],[user_id]],Users[user_id],Users[is_referral])</f>
        <v>1</v>
      </c>
    </row>
    <row r="3531" spans="1:7">
      <c r="A3531" s="5">
        <v>2137712</v>
      </c>
      <c r="B3531" s="5">
        <v>12154</v>
      </c>
      <c r="C3531" s="6">
        <v>43192</v>
      </c>
      <c r="D3531" s="5">
        <v>41</v>
      </c>
      <c r="E3531" s="5" t="str">
        <f>_xlfn.XLOOKUP(Orders[[#This Row],[user_id]],Users[user_id],Users[country])</f>
        <v>DE</v>
      </c>
      <c r="F3531" s="5" t="str">
        <f>_xlfn.XLOOKUP(Orders[[#This Row],[country_code]],Countries[country_code],Countries[country_name])</f>
        <v>Germany</v>
      </c>
      <c r="G3531" s="5">
        <f>_xlfn.XLOOKUP(Orders[[#This Row],[user_id]],Users[user_id],Users[is_referral])</f>
        <v>1</v>
      </c>
    </row>
    <row r="3532" spans="1:7">
      <c r="A3532" s="5">
        <v>2137713</v>
      </c>
      <c r="B3532" s="5">
        <v>404</v>
      </c>
      <c r="C3532" s="6">
        <v>43192</v>
      </c>
      <c r="D3532" s="5">
        <v>49</v>
      </c>
      <c r="E3532" s="5" t="str">
        <f>_xlfn.XLOOKUP(Orders[[#This Row],[user_id]],Users[user_id],Users[country])</f>
        <v>ES</v>
      </c>
      <c r="F3532" s="5" t="str">
        <f>_xlfn.XLOOKUP(Orders[[#This Row],[country_code]],Countries[country_code],Countries[country_name])</f>
        <v>Spain</v>
      </c>
      <c r="G3532" s="5">
        <f>_xlfn.XLOOKUP(Orders[[#This Row],[user_id]],Users[user_id],Users[is_referral])</f>
        <v>0</v>
      </c>
    </row>
    <row r="3533" spans="1:7">
      <c r="A3533" s="5">
        <v>2137716</v>
      </c>
      <c r="B3533" s="5">
        <v>6870</v>
      </c>
      <c r="C3533" s="6">
        <v>43192</v>
      </c>
      <c r="D3533" s="5">
        <v>28</v>
      </c>
      <c r="E3533" s="5" t="str">
        <f>_xlfn.XLOOKUP(Orders[[#This Row],[user_id]],Users[user_id],Users[country])</f>
        <v>DE</v>
      </c>
      <c r="F3533" s="5" t="str">
        <f>_xlfn.XLOOKUP(Orders[[#This Row],[country_code]],Countries[country_code],Countries[country_name])</f>
        <v>Germany</v>
      </c>
      <c r="G3533" s="5">
        <f>_xlfn.XLOOKUP(Orders[[#This Row],[user_id]],Users[user_id],Users[is_referral])</f>
        <v>0</v>
      </c>
    </row>
    <row r="3534" spans="1:7">
      <c r="A3534" s="5">
        <v>2137717</v>
      </c>
      <c r="B3534" s="5">
        <v>5110</v>
      </c>
      <c r="C3534" s="6">
        <v>43192</v>
      </c>
      <c r="D3534" s="5">
        <v>42</v>
      </c>
      <c r="E3534" s="5" t="str">
        <f>_xlfn.XLOOKUP(Orders[[#This Row],[user_id]],Users[user_id],Users[country])</f>
        <v>FR</v>
      </c>
      <c r="F3534" s="5" t="str">
        <f>_xlfn.XLOOKUP(Orders[[#This Row],[country_code]],Countries[country_code],Countries[country_name])</f>
        <v>France</v>
      </c>
      <c r="G3534" s="5">
        <f>_xlfn.XLOOKUP(Orders[[#This Row],[user_id]],Users[user_id],Users[is_referral])</f>
        <v>1</v>
      </c>
    </row>
    <row r="3535" spans="1:7">
      <c r="A3535" s="5">
        <v>2137719</v>
      </c>
      <c r="B3535" s="5">
        <v>7581</v>
      </c>
      <c r="C3535" s="6">
        <v>43192</v>
      </c>
      <c r="D3535" s="5">
        <v>75</v>
      </c>
      <c r="E3535" s="5" t="str">
        <f>_xlfn.XLOOKUP(Orders[[#This Row],[user_id]],Users[user_id],Users[country])</f>
        <v>FR</v>
      </c>
      <c r="F3535" s="5" t="str">
        <f>_xlfn.XLOOKUP(Orders[[#This Row],[country_code]],Countries[country_code],Countries[country_name])</f>
        <v>France</v>
      </c>
      <c r="G3535" s="5">
        <f>_xlfn.XLOOKUP(Orders[[#This Row],[user_id]],Users[user_id],Users[is_referral])</f>
        <v>1</v>
      </c>
    </row>
    <row r="3536" spans="1:7">
      <c r="A3536" s="5">
        <v>2137720</v>
      </c>
      <c r="B3536" s="5">
        <v>5577</v>
      </c>
      <c r="C3536" s="6">
        <v>43192</v>
      </c>
      <c r="D3536" s="5">
        <v>41</v>
      </c>
      <c r="E3536" s="5" t="str">
        <f>_xlfn.XLOOKUP(Orders[[#This Row],[user_id]],Users[user_id],Users[country])</f>
        <v>DE</v>
      </c>
      <c r="F3536" s="5" t="str">
        <f>_xlfn.XLOOKUP(Orders[[#This Row],[country_code]],Countries[country_code],Countries[country_name])</f>
        <v>Germany</v>
      </c>
      <c r="G3536" s="5">
        <f>_xlfn.XLOOKUP(Orders[[#This Row],[user_id]],Users[user_id],Users[is_referral])</f>
        <v>1</v>
      </c>
    </row>
    <row r="3537" spans="1:7">
      <c r="A3537" s="5">
        <v>2137723</v>
      </c>
      <c r="B3537" s="5">
        <v>18383</v>
      </c>
      <c r="C3537" s="6">
        <v>43192</v>
      </c>
      <c r="D3537" s="5">
        <v>41</v>
      </c>
      <c r="E3537" s="5" t="str">
        <f>_xlfn.XLOOKUP(Orders[[#This Row],[user_id]],Users[user_id],Users[country])</f>
        <v>FR</v>
      </c>
      <c r="F3537" s="5" t="str">
        <f>_xlfn.XLOOKUP(Orders[[#This Row],[country_code]],Countries[country_code],Countries[country_name])</f>
        <v>France</v>
      </c>
      <c r="G3537" s="5">
        <f>_xlfn.XLOOKUP(Orders[[#This Row],[user_id]],Users[user_id],Users[is_referral])</f>
        <v>1</v>
      </c>
    </row>
    <row r="3538" spans="1:7">
      <c r="A3538" s="5">
        <v>2137724</v>
      </c>
      <c r="B3538" s="5">
        <v>15258</v>
      </c>
      <c r="C3538" s="6">
        <v>43192</v>
      </c>
      <c r="D3538" s="5">
        <v>53</v>
      </c>
      <c r="E3538" s="5" t="str">
        <f>_xlfn.XLOOKUP(Orders[[#This Row],[user_id]],Users[user_id],Users[country])</f>
        <v>IT</v>
      </c>
      <c r="F3538" s="5" t="str">
        <f>_xlfn.XLOOKUP(Orders[[#This Row],[country_code]],Countries[country_code],Countries[country_name])</f>
        <v>Italy</v>
      </c>
      <c r="G3538" s="5">
        <f>_xlfn.XLOOKUP(Orders[[#This Row],[user_id]],Users[user_id],Users[is_referral])</f>
        <v>1</v>
      </c>
    </row>
    <row r="3539" spans="1:7">
      <c r="A3539" s="5">
        <v>2137726</v>
      </c>
      <c r="B3539" s="5">
        <v>19149</v>
      </c>
      <c r="C3539" s="6">
        <v>43192</v>
      </c>
      <c r="D3539" s="5">
        <v>20</v>
      </c>
      <c r="E3539" s="5" t="str">
        <f>_xlfn.XLOOKUP(Orders[[#This Row],[user_id]],Users[user_id],Users[country])</f>
        <v>IT</v>
      </c>
      <c r="F3539" s="5" t="str">
        <f>_xlfn.XLOOKUP(Orders[[#This Row],[country_code]],Countries[country_code],Countries[country_name])</f>
        <v>Italy</v>
      </c>
      <c r="G3539" s="5">
        <f>_xlfn.XLOOKUP(Orders[[#This Row],[user_id]],Users[user_id],Users[is_referral])</f>
        <v>1</v>
      </c>
    </row>
    <row r="3540" spans="1:7">
      <c r="A3540" s="5">
        <v>2137732</v>
      </c>
      <c r="B3540" s="5">
        <v>12351</v>
      </c>
      <c r="C3540" s="6">
        <v>43192</v>
      </c>
      <c r="D3540" s="5">
        <v>31</v>
      </c>
      <c r="E3540" s="5" t="str">
        <f>_xlfn.XLOOKUP(Orders[[#This Row],[user_id]],Users[user_id],Users[country])</f>
        <v>DE</v>
      </c>
      <c r="F3540" s="5" t="str">
        <f>_xlfn.XLOOKUP(Orders[[#This Row],[country_code]],Countries[country_code],Countries[country_name])</f>
        <v>Germany</v>
      </c>
      <c r="G3540" s="5">
        <f>_xlfn.XLOOKUP(Orders[[#This Row],[user_id]],Users[user_id],Users[is_referral])</f>
        <v>1</v>
      </c>
    </row>
    <row r="3541" spans="1:7">
      <c r="A3541" s="5">
        <v>2137733</v>
      </c>
      <c r="B3541" s="5">
        <v>5909</v>
      </c>
      <c r="C3541" s="6">
        <v>43192</v>
      </c>
      <c r="D3541" s="5">
        <v>42</v>
      </c>
      <c r="E3541" s="5" t="str">
        <f>_xlfn.XLOOKUP(Orders[[#This Row],[user_id]],Users[user_id],Users[country])</f>
        <v>IT</v>
      </c>
      <c r="F3541" s="5" t="str">
        <f>_xlfn.XLOOKUP(Orders[[#This Row],[country_code]],Countries[country_code],Countries[country_name])</f>
        <v>Italy</v>
      </c>
      <c r="G3541" s="5">
        <f>_xlfn.XLOOKUP(Orders[[#This Row],[user_id]],Users[user_id],Users[is_referral])</f>
        <v>1</v>
      </c>
    </row>
    <row r="3542" spans="1:7">
      <c r="A3542" s="5">
        <v>2137735</v>
      </c>
      <c r="B3542" s="5">
        <v>12363</v>
      </c>
      <c r="C3542" s="6">
        <v>43192</v>
      </c>
      <c r="D3542" s="5">
        <v>18</v>
      </c>
      <c r="E3542" s="5" t="str">
        <f>_xlfn.XLOOKUP(Orders[[#This Row],[user_id]],Users[user_id],Users[country])</f>
        <v>IT</v>
      </c>
      <c r="F3542" s="5" t="str">
        <f>_xlfn.XLOOKUP(Orders[[#This Row],[country_code]],Countries[country_code],Countries[country_name])</f>
        <v>Italy</v>
      </c>
      <c r="G3542" s="5">
        <f>_xlfn.XLOOKUP(Orders[[#This Row],[user_id]],Users[user_id],Users[is_referral])</f>
        <v>1</v>
      </c>
    </row>
    <row r="3543" spans="1:7">
      <c r="A3543" s="5">
        <v>2137737</v>
      </c>
      <c r="B3543" s="5">
        <v>12629</v>
      </c>
      <c r="C3543" s="6">
        <v>43192</v>
      </c>
      <c r="D3543" s="5">
        <v>34</v>
      </c>
      <c r="E3543" s="5" t="str">
        <f>_xlfn.XLOOKUP(Orders[[#This Row],[user_id]],Users[user_id],Users[country])</f>
        <v>IT</v>
      </c>
      <c r="F3543" s="5" t="str">
        <f>_xlfn.XLOOKUP(Orders[[#This Row],[country_code]],Countries[country_code],Countries[country_name])</f>
        <v>Italy</v>
      </c>
      <c r="G3543" s="5">
        <f>_xlfn.XLOOKUP(Orders[[#This Row],[user_id]],Users[user_id],Users[is_referral])</f>
        <v>1</v>
      </c>
    </row>
    <row r="3544" spans="1:7">
      <c r="A3544" s="5">
        <v>2137738</v>
      </c>
      <c r="B3544" s="5">
        <v>4245</v>
      </c>
      <c r="C3544" s="6">
        <v>43192</v>
      </c>
      <c r="D3544" s="5">
        <v>61</v>
      </c>
      <c r="E3544" s="5" t="str">
        <f>_xlfn.XLOOKUP(Orders[[#This Row],[user_id]],Users[user_id],Users[country])</f>
        <v>FR</v>
      </c>
      <c r="F3544" s="5" t="str">
        <f>_xlfn.XLOOKUP(Orders[[#This Row],[country_code]],Countries[country_code],Countries[country_name])</f>
        <v>France</v>
      </c>
      <c r="G3544" s="5">
        <f>_xlfn.XLOOKUP(Orders[[#This Row],[user_id]],Users[user_id],Users[is_referral])</f>
        <v>0</v>
      </c>
    </row>
    <row r="3545" spans="1:7">
      <c r="A3545" s="5">
        <v>2137739</v>
      </c>
      <c r="B3545" s="5">
        <v>9871</v>
      </c>
      <c r="C3545" s="6">
        <v>43192</v>
      </c>
      <c r="D3545" s="5">
        <v>91</v>
      </c>
      <c r="E3545" s="5" t="str">
        <f>_xlfn.XLOOKUP(Orders[[#This Row],[user_id]],Users[user_id],Users[country])</f>
        <v>ES</v>
      </c>
      <c r="F3545" s="5" t="str">
        <f>_xlfn.XLOOKUP(Orders[[#This Row],[country_code]],Countries[country_code],Countries[country_name])</f>
        <v>Spain</v>
      </c>
      <c r="G3545" s="5">
        <f>_xlfn.XLOOKUP(Orders[[#This Row],[user_id]],Users[user_id],Users[is_referral])</f>
        <v>0</v>
      </c>
    </row>
    <row r="3546" spans="1:7">
      <c r="A3546" s="5">
        <v>2137740</v>
      </c>
      <c r="B3546" s="5">
        <v>10339</v>
      </c>
      <c r="C3546" s="6">
        <v>43192</v>
      </c>
      <c r="D3546" s="5">
        <v>49</v>
      </c>
      <c r="E3546" s="5" t="str">
        <f>_xlfn.XLOOKUP(Orders[[#This Row],[user_id]],Users[user_id],Users[country])</f>
        <v>FR</v>
      </c>
      <c r="F3546" s="5" t="str">
        <f>_xlfn.XLOOKUP(Orders[[#This Row],[country_code]],Countries[country_code],Countries[country_name])</f>
        <v>France</v>
      </c>
      <c r="G3546" s="5">
        <f>_xlfn.XLOOKUP(Orders[[#This Row],[user_id]],Users[user_id],Users[is_referral])</f>
        <v>1</v>
      </c>
    </row>
    <row r="3547" spans="1:7">
      <c r="A3547" s="5">
        <v>2137749</v>
      </c>
      <c r="B3547" s="5">
        <v>18961</v>
      </c>
      <c r="C3547" s="6">
        <v>43192</v>
      </c>
      <c r="D3547" s="5">
        <v>66</v>
      </c>
      <c r="E3547" s="5" t="str">
        <f>_xlfn.XLOOKUP(Orders[[#This Row],[user_id]],Users[user_id],Users[country])</f>
        <v>FR</v>
      </c>
      <c r="F3547" s="5" t="str">
        <f>_xlfn.XLOOKUP(Orders[[#This Row],[country_code]],Countries[country_code],Countries[country_name])</f>
        <v>France</v>
      </c>
      <c r="G3547" s="5">
        <f>_xlfn.XLOOKUP(Orders[[#This Row],[user_id]],Users[user_id],Users[is_referral])</f>
        <v>1</v>
      </c>
    </row>
    <row r="3548" spans="1:7">
      <c r="A3548" s="5">
        <v>2137752</v>
      </c>
      <c r="B3548" s="5">
        <v>19421</v>
      </c>
      <c r="C3548" s="6">
        <v>43192</v>
      </c>
      <c r="D3548" s="5">
        <v>34</v>
      </c>
      <c r="E3548" s="5" t="str">
        <f>_xlfn.XLOOKUP(Orders[[#This Row],[user_id]],Users[user_id],Users[country])</f>
        <v>IT</v>
      </c>
      <c r="F3548" s="5" t="str">
        <f>_xlfn.XLOOKUP(Orders[[#This Row],[country_code]],Countries[country_code],Countries[country_name])</f>
        <v>Italy</v>
      </c>
      <c r="G3548" s="5">
        <f>_xlfn.XLOOKUP(Orders[[#This Row],[user_id]],Users[user_id],Users[is_referral])</f>
        <v>1</v>
      </c>
    </row>
    <row r="3549" spans="1:7">
      <c r="A3549" s="5">
        <v>2137753</v>
      </c>
      <c r="B3549" s="5">
        <v>5248</v>
      </c>
      <c r="C3549" s="6">
        <v>43192</v>
      </c>
      <c r="D3549" s="5">
        <v>45</v>
      </c>
      <c r="E3549" s="5" t="str">
        <f>_xlfn.XLOOKUP(Orders[[#This Row],[user_id]],Users[user_id],Users[country])</f>
        <v>IT</v>
      </c>
      <c r="F3549" s="5" t="str">
        <f>_xlfn.XLOOKUP(Orders[[#This Row],[country_code]],Countries[country_code],Countries[country_name])</f>
        <v>Italy</v>
      </c>
      <c r="G3549" s="5">
        <f>_xlfn.XLOOKUP(Orders[[#This Row],[user_id]],Users[user_id],Users[is_referral])</f>
        <v>1</v>
      </c>
    </row>
    <row r="3550" spans="1:7">
      <c r="A3550" s="5">
        <v>2137755</v>
      </c>
      <c r="B3550" s="5">
        <v>15642</v>
      </c>
      <c r="C3550" s="6">
        <v>43192</v>
      </c>
      <c r="D3550" s="5">
        <v>19</v>
      </c>
      <c r="E3550" s="5" t="str">
        <f>_xlfn.XLOOKUP(Orders[[#This Row],[user_id]],Users[user_id],Users[country])</f>
        <v>IT</v>
      </c>
      <c r="F3550" s="5" t="str">
        <f>_xlfn.XLOOKUP(Orders[[#This Row],[country_code]],Countries[country_code],Countries[country_name])</f>
        <v>Italy</v>
      </c>
      <c r="G3550" s="5">
        <f>_xlfn.XLOOKUP(Orders[[#This Row],[user_id]],Users[user_id],Users[is_referral])</f>
        <v>1</v>
      </c>
    </row>
    <row r="3551" spans="1:7">
      <c r="A3551" s="5">
        <v>2137758</v>
      </c>
      <c r="B3551" s="5">
        <v>5774</v>
      </c>
      <c r="C3551" s="6">
        <v>43192</v>
      </c>
      <c r="D3551" s="5">
        <v>24</v>
      </c>
      <c r="E3551" s="5" t="str">
        <f>_xlfn.XLOOKUP(Orders[[#This Row],[user_id]],Users[user_id],Users[country])</f>
        <v>DE</v>
      </c>
      <c r="F3551" s="5" t="str">
        <f>_xlfn.XLOOKUP(Orders[[#This Row],[country_code]],Countries[country_code],Countries[country_name])</f>
        <v>Germany</v>
      </c>
      <c r="G3551" s="5">
        <f>_xlfn.XLOOKUP(Orders[[#This Row],[user_id]],Users[user_id],Users[is_referral])</f>
        <v>1</v>
      </c>
    </row>
    <row r="3552" spans="1:7">
      <c r="A3552" s="5">
        <v>2137759</v>
      </c>
      <c r="B3552" s="5">
        <v>17966</v>
      </c>
      <c r="C3552" s="6">
        <v>43192</v>
      </c>
      <c r="D3552" s="5">
        <v>64</v>
      </c>
      <c r="E3552" s="5" t="str">
        <f>_xlfn.XLOOKUP(Orders[[#This Row],[user_id]],Users[user_id],Users[country])</f>
        <v>ES</v>
      </c>
      <c r="F3552" s="5" t="str">
        <f>_xlfn.XLOOKUP(Orders[[#This Row],[country_code]],Countries[country_code],Countries[country_name])</f>
        <v>Spain</v>
      </c>
      <c r="G3552" s="5">
        <f>_xlfn.XLOOKUP(Orders[[#This Row],[user_id]],Users[user_id],Users[is_referral])</f>
        <v>0</v>
      </c>
    </row>
    <row r="3553" spans="1:7">
      <c r="A3553" s="5">
        <v>2137761</v>
      </c>
      <c r="B3553" s="5">
        <v>13139</v>
      </c>
      <c r="C3553" s="6">
        <v>43192</v>
      </c>
      <c r="D3553" s="5">
        <v>38</v>
      </c>
      <c r="E3553" s="5" t="str">
        <f>_xlfn.XLOOKUP(Orders[[#This Row],[user_id]],Users[user_id],Users[country])</f>
        <v>FR</v>
      </c>
      <c r="F3553" s="5" t="str">
        <f>_xlfn.XLOOKUP(Orders[[#This Row],[country_code]],Countries[country_code],Countries[country_name])</f>
        <v>France</v>
      </c>
      <c r="G3553" s="5">
        <f>_xlfn.XLOOKUP(Orders[[#This Row],[user_id]],Users[user_id],Users[is_referral])</f>
        <v>0</v>
      </c>
    </row>
    <row r="3554" spans="1:7">
      <c r="A3554" s="5">
        <v>2137762</v>
      </c>
      <c r="B3554" s="5">
        <v>11017</v>
      </c>
      <c r="C3554" s="6">
        <v>43192</v>
      </c>
      <c r="D3554" s="5">
        <v>41</v>
      </c>
      <c r="E3554" s="5" t="str">
        <f>_xlfn.XLOOKUP(Orders[[#This Row],[user_id]],Users[user_id],Users[country])</f>
        <v>FR</v>
      </c>
      <c r="F3554" s="5" t="str">
        <f>_xlfn.XLOOKUP(Orders[[#This Row],[country_code]],Countries[country_code],Countries[country_name])</f>
        <v>France</v>
      </c>
      <c r="G3554" s="5">
        <f>_xlfn.XLOOKUP(Orders[[#This Row],[user_id]],Users[user_id],Users[is_referral])</f>
        <v>1</v>
      </c>
    </row>
    <row r="3555" spans="1:7">
      <c r="A3555" s="5">
        <v>2137765</v>
      </c>
      <c r="B3555" s="5">
        <v>6783</v>
      </c>
      <c r="C3555" s="6">
        <v>43192</v>
      </c>
      <c r="D3555" s="5">
        <v>19</v>
      </c>
      <c r="E3555" s="5" t="str">
        <f>_xlfn.XLOOKUP(Orders[[#This Row],[user_id]],Users[user_id],Users[country])</f>
        <v>ES</v>
      </c>
      <c r="F3555" s="5" t="str">
        <f>_xlfn.XLOOKUP(Orders[[#This Row],[country_code]],Countries[country_code],Countries[country_name])</f>
        <v>Spain</v>
      </c>
      <c r="G3555" s="5">
        <f>_xlfn.XLOOKUP(Orders[[#This Row],[user_id]],Users[user_id],Users[is_referral])</f>
        <v>1</v>
      </c>
    </row>
    <row r="3556" spans="1:7">
      <c r="A3556" s="5">
        <v>2137766</v>
      </c>
      <c r="B3556" s="5">
        <v>11150</v>
      </c>
      <c r="C3556" s="6">
        <v>43192</v>
      </c>
      <c r="D3556" s="5">
        <v>33</v>
      </c>
      <c r="E3556" s="5" t="str">
        <f>_xlfn.XLOOKUP(Orders[[#This Row],[user_id]],Users[user_id],Users[country])</f>
        <v>IT</v>
      </c>
      <c r="F3556" s="5" t="str">
        <f>_xlfn.XLOOKUP(Orders[[#This Row],[country_code]],Countries[country_code],Countries[country_name])</f>
        <v>Italy</v>
      </c>
      <c r="G3556" s="5">
        <f>_xlfn.XLOOKUP(Orders[[#This Row],[user_id]],Users[user_id],Users[is_referral])</f>
        <v>1</v>
      </c>
    </row>
    <row r="3557" spans="1:7">
      <c r="A3557" s="5">
        <v>2137768</v>
      </c>
      <c r="B3557" s="5">
        <v>16891</v>
      </c>
      <c r="C3557" s="6">
        <v>43192</v>
      </c>
      <c r="D3557" s="5">
        <v>55</v>
      </c>
      <c r="E3557" s="5" t="str">
        <f>_xlfn.XLOOKUP(Orders[[#This Row],[user_id]],Users[user_id],Users[country])</f>
        <v>ES</v>
      </c>
      <c r="F3557" s="5" t="str">
        <f>_xlfn.XLOOKUP(Orders[[#This Row],[country_code]],Countries[country_code],Countries[country_name])</f>
        <v>Spain</v>
      </c>
      <c r="G3557" s="5">
        <f>_xlfn.XLOOKUP(Orders[[#This Row],[user_id]],Users[user_id],Users[is_referral])</f>
        <v>1</v>
      </c>
    </row>
    <row r="3558" spans="1:7">
      <c r="A3558" s="5">
        <v>2137769</v>
      </c>
      <c r="B3558" s="5">
        <v>3521</v>
      </c>
      <c r="C3558" s="6">
        <v>43192</v>
      </c>
      <c r="D3558" s="5">
        <v>33</v>
      </c>
      <c r="E3558" s="5" t="str">
        <f>_xlfn.XLOOKUP(Orders[[#This Row],[user_id]],Users[user_id],Users[country])</f>
        <v>FR</v>
      </c>
      <c r="F3558" s="5" t="str">
        <f>_xlfn.XLOOKUP(Orders[[#This Row],[country_code]],Countries[country_code],Countries[country_name])</f>
        <v>France</v>
      </c>
      <c r="G3558" s="5">
        <f>_xlfn.XLOOKUP(Orders[[#This Row],[user_id]],Users[user_id],Users[is_referral])</f>
        <v>0</v>
      </c>
    </row>
    <row r="3559" spans="1:7">
      <c r="A3559" s="5">
        <v>2137770</v>
      </c>
      <c r="B3559" s="5">
        <v>3071</v>
      </c>
      <c r="C3559" s="6">
        <v>43192</v>
      </c>
      <c r="D3559" s="5">
        <v>45</v>
      </c>
      <c r="E3559" s="5" t="str">
        <f>_xlfn.XLOOKUP(Orders[[#This Row],[user_id]],Users[user_id],Users[country])</f>
        <v>IT</v>
      </c>
      <c r="F3559" s="5" t="str">
        <f>_xlfn.XLOOKUP(Orders[[#This Row],[country_code]],Countries[country_code],Countries[country_name])</f>
        <v>Italy</v>
      </c>
      <c r="G3559" s="5">
        <f>_xlfn.XLOOKUP(Orders[[#This Row],[user_id]],Users[user_id],Users[is_referral])</f>
        <v>0</v>
      </c>
    </row>
    <row r="3560" spans="1:7">
      <c r="A3560" s="5">
        <v>2137771</v>
      </c>
      <c r="B3560" s="5">
        <v>5613</v>
      </c>
      <c r="C3560" s="6">
        <v>43192</v>
      </c>
      <c r="D3560" s="5">
        <v>32</v>
      </c>
      <c r="E3560" s="5" t="str">
        <f>_xlfn.XLOOKUP(Orders[[#This Row],[user_id]],Users[user_id],Users[country])</f>
        <v>FR</v>
      </c>
      <c r="F3560" s="5" t="str">
        <f>_xlfn.XLOOKUP(Orders[[#This Row],[country_code]],Countries[country_code],Countries[country_name])</f>
        <v>France</v>
      </c>
      <c r="G3560" s="5">
        <f>_xlfn.XLOOKUP(Orders[[#This Row],[user_id]],Users[user_id],Users[is_referral])</f>
        <v>1</v>
      </c>
    </row>
    <row r="3561" spans="1:7">
      <c r="A3561" s="5">
        <v>2137775</v>
      </c>
      <c r="B3561" s="5">
        <v>17122</v>
      </c>
      <c r="C3561" s="6">
        <v>43192</v>
      </c>
      <c r="D3561" s="5">
        <v>59</v>
      </c>
      <c r="E3561" s="5" t="str">
        <f>_xlfn.XLOOKUP(Orders[[#This Row],[user_id]],Users[user_id],Users[country])</f>
        <v>FR</v>
      </c>
      <c r="F3561" s="5" t="str">
        <f>_xlfn.XLOOKUP(Orders[[#This Row],[country_code]],Countries[country_code],Countries[country_name])</f>
        <v>France</v>
      </c>
      <c r="G3561" s="5">
        <f>_xlfn.XLOOKUP(Orders[[#This Row],[user_id]],Users[user_id],Users[is_referral])</f>
        <v>1</v>
      </c>
    </row>
    <row r="3562" spans="1:7">
      <c r="A3562" s="5">
        <v>2137776</v>
      </c>
      <c r="B3562" s="5">
        <v>7415</v>
      </c>
      <c r="C3562" s="6">
        <v>43192</v>
      </c>
      <c r="D3562" s="5">
        <v>15</v>
      </c>
      <c r="E3562" s="5" t="str">
        <f>_xlfn.XLOOKUP(Orders[[#This Row],[user_id]],Users[user_id],Users[country])</f>
        <v>ES</v>
      </c>
      <c r="F3562" s="5" t="str">
        <f>_xlfn.XLOOKUP(Orders[[#This Row],[country_code]],Countries[country_code],Countries[country_name])</f>
        <v>Spain</v>
      </c>
      <c r="G3562" s="5">
        <f>_xlfn.XLOOKUP(Orders[[#This Row],[user_id]],Users[user_id],Users[is_referral])</f>
        <v>1</v>
      </c>
    </row>
    <row r="3563" spans="1:7">
      <c r="A3563" s="5">
        <v>2137777</v>
      </c>
      <c r="B3563" s="5">
        <v>18476</v>
      </c>
      <c r="C3563" s="6">
        <v>43192</v>
      </c>
      <c r="D3563" s="5">
        <v>63</v>
      </c>
      <c r="E3563" s="5" t="str">
        <f>_xlfn.XLOOKUP(Orders[[#This Row],[user_id]],Users[user_id],Users[country])</f>
        <v>ES</v>
      </c>
      <c r="F3563" s="5" t="str">
        <f>_xlfn.XLOOKUP(Orders[[#This Row],[country_code]],Countries[country_code],Countries[country_name])</f>
        <v>Spain</v>
      </c>
      <c r="G3563" s="5">
        <f>_xlfn.XLOOKUP(Orders[[#This Row],[user_id]],Users[user_id],Users[is_referral])</f>
        <v>1</v>
      </c>
    </row>
    <row r="3564" spans="1:7">
      <c r="A3564" s="5">
        <v>2137781</v>
      </c>
      <c r="B3564" s="5">
        <v>2428</v>
      </c>
      <c r="C3564" s="6">
        <v>43192</v>
      </c>
      <c r="D3564" s="5">
        <v>21</v>
      </c>
      <c r="E3564" s="5" t="str">
        <f>_xlfn.XLOOKUP(Orders[[#This Row],[user_id]],Users[user_id],Users[country])</f>
        <v>FR</v>
      </c>
      <c r="F3564" s="5" t="str">
        <f>_xlfn.XLOOKUP(Orders[[#This Row],[country_code]],Countries[country_code],Countries[country_name])</f>
        <v>France</v>
      </c>
      <c r="G3564" s="5">
        <f>_xlfn.XLOOKUP(Orders[[#This Row],[user_id]],Users[user_id],Users[is_referral])</f>
        <v>0</v>
      </c>
    </row>
    <row r="3565" spans="1:7">
      <c r="A3565" s="5">
        <v>2137784</v>
      </c>
      <c r="B3565" s="5">
        <v>5523</v>
      </c>
      <c r="C3565" s="6">
        <v>43192</v>
      </c>
      <c r="D3565" s="5">
        <v>88</v>
      </c>
      <c r="E3565" s="5" t="str">
        <f>_xlfn.XLOOKUP(Orders[[#This Row],[user_id]],Users[user_id],Users[country])</f>
        <v>FR</v>
      </c>
      <c r="F3565" s="5" t="str">
        <f>_xlfn.XLOOKUP(Orders[[#This Row],[country_code]],Countries[country_code],Countries[country_name])</f>
        <v>France</v>
      </c>
      <c r="G3565" s="5">
        <f>_xlfn.XLOOKUP(Orders[[#This Row],[user_id]],Users[user_id],Users[is_referral])</f>
        <v>1</v>
      </c>
    </row>
    <row r="3566" spans="1:7">
      <c r="A3566" s="5">
        <v>2137785</v>
      </c>
      <c r="B3566" s="5">
        <v>2030</v>
      </c>
      <c r="C3566" s="6">
        <v>43192</v>
      </c>
      <c r="D3566" s="5">
        <v>47</v>
      </c>
      <c r="E3566" s="5" t="str">
        <f>_xlfn.XLOOKUP(Orders[[#This Row],[user_id]],Users[user_id],Users[country])</f>
        <v>IT</v>
      </c>
      <c r="F3566" s="5" t="str">
        <f>_xlfn.XLOOKUP(Orders[[#This Row],[country_code]],Countries[country_code],Countries[country_name])</f>
        <v>Italy</v>
      </c>
      <c r="G3566" s="5">
        <f>_xlfn.XLOOKUP(Orders[[#This Row],[user_id]],Users[user_id],Users[is_referral])</f>
        <v>0</v>
      </c>
    </row>
    <row r="3567" spans="1:7">
      <c r="A3567" s="5">
        <v>2137787</v>
      </c>
      <c r="B3567" s="5">
        <v>10843</v>
      </c>
      <c r="C3567" s="6">
        <v>43192</v>
      </c>
      <c r="D3567" s="5">
        <v>59</v>
      </c>
      <c r="E3567" s="5" t="str">
        <f>_xlfn.XLOOKUP(Orders[[#This Row],[user_id]],Users[user_id],Users[country])</f>
        <v>FR</v>
      </c>
      <c r="F3567" s="5" t="str">
        <f>_xlfn.XLOOKUP(Orders[[#This Row],[country_code]],Countries[country_code],Countries[country_name])</f>
        <v>France</v>
      </c>
      <c r="G3567" s="5">
        <f>_xlfn.XLOOKUP(Orders[[#This Row],[user_id]],Users[user_id],Users[is_referral])</f>
        <v>1</v>
      </c>
    </row>
    <row r="3568" spans="1:7">
      <c r="A3568" s="5">
        <v>2137789</v>
      </c>
      <c r="B3568" s="5">
        <v>16408</v>
      </c>
      <c r="C3568" s="6">
        <v>43192</v>
      </c>
      <c r="D3568" s="5">
        <v>54</v>
      </c>
      <c r="E3568" s="5" t="str">
        <f>_xlfn.XLOOKUP(Orders[[#This Row],[user_id]],Users[user_id],Users[country])</f>
        <v>FR</v>
      </c>
      <c r="F3568" s="5" t="str">
        <f>_xlfn.XLOOKUP(Orders[[#This Row],[country_code]],Countries[country_code],Countries[country_name])</f>
        <v>France</v>
      </c>
      <c r="G3568" s="5">
        <f>_xlfn.XLOOKUP(Orders[[#This Row],[user_id]],Users[user_id],Users[is_referral])</f>
        <v>1</v>
      </c>
    </row>
    <row r="3569" spans="1:7">
      <c r="A3569" s="5">
        <v>2137791</v>
      </c>
      <c r="B3569" s="5">
        <v>918</v>
      </c>
      <c r="C3569" s="6">
        <v>43192</v>
      </c>
      <c r="D3569" s="5">
        <v>60</v>
      </c>
      <c r="E3569" s="5" t="str">
        <f>_xlfn.XLOOKUP(Orders[[#This Row],[user_id]],Users[user_id],Users[country])</f>
        <v>FR</v>
      </c>
      <c r="F3569" s="5" t="str">
        <f>_xlfn.XLOOKUP(Orders[[#This Row],[country_code]],Countries[country_code],Countries[country_name])</f>
        <v>France</v>
      </c>
      <c r="G3569" s="5">
        <f>_xlfn.XLOOKUP(Orders[[#This Row],[user_id]],Users[user_id],Users[is_referral])</f>
        <v>0</v>
      </c>
    </row>
    <row r="3570" spans="1:7">
      <c r="A3570" s="5">
        <v>2137792</v>
      </c>
      <c r="B3570" s="5">
        <v>6293</v>
      </c>
      <c r="C3570" s="6">
        <v>43192</v>
      </c>
      <c r="D3570" s="5">
        <v>170</v>
      </c>
      <c r="E3570" s="5" t="str">
        <f>_xlfn.XLOOKUP(Orders[[#This Row],[user_id]],Users[user_id],Users[country])</f>
        <v>DE</v>
      </c>
      <c r="F3570" s="5" t="str">
        <f>_xlfn.XLOOKUP(Orders[[#This Row],[country_code]],Countries[country_code],Countries[country_name])</f>
        <v>Germany</v>
      </c>
      <c r="G3570" s="5">
        <f>_xlfn.XLOOKUP(Orders[[#This Row],[user_id]],Users[user_id],Users[is_referral])</f>
        <v>1</v>
      </c>
    </row>
    <row r="3571" spans="1:7">
      <c r="A3571" s="5">
        <v>2137793</v>
      </c>
      <c r="B3571" s="5">
        <v>8107</v>
      </c>
      <c r="C3571" s="6">
        <v>43192</v>
      </c>
      <c r="D3571" s="5">
        <v>23</v>
      </c>
      <c r="E3571" s="5" t="str">
        <f>_xlfn.XLOOKUP(Orders[[#This Row],[user_id]],Users[user_id],Users[country])</f>
        <v>FR</v>
      </c>
      <c r="F3571" s="5" t="str">
        <f>_xlfn.XLOOKUP(Orders[[#This Row],[country_code]],Countries[country_code],Countries[country_name])</f>
        <v>France</v>
      </c>
      <c r="G3571" s="5">
        <f>_xlfn.XLOOKUP(Orders[[#This Row],[user_id]],Users[user_id],Users[is_referral])</f>
        <v>1</v>
      </c>
    </row>
    <row r="3572" spans="1:7">
      <c r="A3572" s="5">
        <v>2137794</v>
      </c>
      <c r="B3572" s="5">
        <v>19800</v>
      </c>
      <c r="C3572" s="6">
        <v>43192</v>
      </c>
      <c r="D3572" s="5">
        <v>88</v>
      </c>
      <c r="E3572" s="5" t="str">
        <f>_xlfn.XLOOKUP(Orders[[#This Row],[user_id]],Users[user_id],Users[country])</f>
        <v>DE</v>
      </c>
      <c r="F3572" s="5" t="str">
        <f>_xlfn.XLOOKUP(Orders[[#This Row],[country_code]],Countries[country_code],Countries[country_name])</f>
        <v>Germany</v>
      </c>
      <c r="G3572" s="5">
        <f>_xlfn.XLOOKUP(Orders[[#This Row],[user_id]],Users[user_id],Users[is_referral])</f>
        <v>1</v>
      </c>
    </row>
    <row r="3573" spans="1:7">
      <c r="A3573" s="5">
        <v>2137799</v>
      </c>
      <c r="B3573" s="5">
        <v>16296</v>
      </c>
      <c r="C3573" s="6">
        <v>43192</v>
      </c>
      <c r="D3573" s="5">
        <v>26</v>
      </c>
      <c r="E3573" s="5" t="str">
        <f>_xlfn.XLOOKUP(Orders[[#This Row],[user_id]],Users[user_id],Users[country])</f>
        <v>FR</v>
      </c>
      <c r="F3573" s="5" t="str">
        <f>_xlfn.XLOOKUP(Orders[[#This Row],[country_code]],Countries[country_code],Countries[country_name])</f>
        <v>France</v>
      </c>
      <c r="G3573" s="5">
        <f>_xlfn.XLOOKUP(Orders[[#This Row],[user_id]],Users[user_id],Users[is_referral])</f>
        <v>1</v>
      </c>
    </row>
    <row r="3574" spans="1:7">
      <c r="A3574" s="5">
        <v>2137801</v>
      </c>
      <c r="B3574" s="5">
        <v>13617</v>
      </c>
      <c r="C3574" s="6">
        <v>43192</v>
      </c>
      <c r="D3574" s="5">
        <v>67</v>
      </c>
      <c r="E3574" s="5" t="str">
        <f>_xlfn.XLOOKUP(Orders[[#This Row],[user_id]],Users[user_id],Users[country])</f>
        <v>IT</v>
      </c>
      <c r="F3574" s="5" t="str">
        <f>_xlfn.XLOOKUP(Orders[[#This Row],[country_code]],Countries[country_code],Countries[country_name])</f>
        <v>Italy</v>
      </c>
      <c r="G3574" s="5">
        <f>_xlfn.XLOOKUP(Orders[[#This Row],[user_id]],Users[user_id],Users[is_referral])</f>
        <v>1</v>
      </c>
    </row>
    <row r="3575" spans="1:7">
      <c r="A3575" s="5">
        <v>2137802</v>
      </c>
      <c r="B3575" s="5">
        <v>4907</v>
      </c>
      <c r="C3575" s="6">
        <v>43192</v>
      </c>
      <c r="D3575" s="5">
        <v>47</v>
      </c>
      <c r="E3575" s="5" t="str">
        <f>_xlfn.XLOOKUP(Orders[[#This Row],[user_id]],Users[user_id],Users[country])</f>
        <v>FR</v>
      </c>
      <c r="F3575" s="5" t="str">
        <f>_xlfn.XLOOKUP(Orders[[#This Row],[country_code]],Countries[country_code],Countries[country_name])</f>
        <v>France</v>
      </c>
      <c r="G3575" s="5">
        <f>_xlfn.XLOOKUP(Orders[[#This Row],[user_id]],Users[user_id],Users[is_referral])</f>
        <v>0</v>
      </c>
    </row>
    <row r="3576" spans="1:7">
      <c r="A3576" s="5">
        <v>2137807</v>
      </c>
      <c r="B3576" s="5">
        <v>11819</v>
      </c>
      <c r="C3576" s="6">
        <v>43192</v>
      </c>
      <c r="D3576" s="5">
        <v>71</v>
      </c>
      <c r="E3576" s="5" t="str">
        <f>_xlfn.XLOOKUP(Orders[[#This Row],[user_id]],Users[user_id],Users[country])</f>
        <v>FR</v>
      </c>
      <c r="F3576" s="5" t="str">
        <f>_xlfn.XLOOKUP(Orders[[#This Row],[country_code]],Countries[country_code],Countries[country_name])</f>
        <v>France</v>
      </c>
      <c r="G3576" s="5">
        <f>_xlfn.XLOOKUP(Orders[[#This Row],[user_id]],Users[user_id],Users[is_referral])</f>
        <v>0</v>
      </c>
    </row>
    <row r="3577" spans="1:7">
      <c r="A3577" s="5">
        <v>2137808</v>
      </c>
      <c r="B3577" s="5">
        <v>14939</v>
      </c>
      <c r="C3577" s="6">
        <v>43192</v>
      </c>
      <c r="D3577" s="5">
        <v>39</v>
      </c>
      <c r="E3577" s="5" t="str">
        <f>_xlfn.XLOOKUP(Orders[[#This Row],[user_id]],Users[user_id],Users[country])</f>
        <v>IT</v>
      </c>
      <c r="F3577" s="5" t="str">
        <f>_xlfn.XLOOKUP(Orders[[#This Row],[country_code]],Countries[country_code],Countries[country_name])</f>
        <v>Italy</v>
      </c>
      <c r="G3577" s="5">
        <f>_xlfn.XLOOKUP(Orders[[#This Row],[user_id]],Users[user_id],Users[is_referral])</f>
        <v>0</v>
      </c>
    </row>
    <row r="3578" spans="1:7">
      <c r="A3578" s="5">
        <v>2137809</v>
      </c>
      <c r="B3578" s="5">
        <v>2173</v>
      </c>
      <c r="C3578" s="6">
        <v>43192</v>
      </c>
      <c r="D3578" s="5">
        <v>11</v>
      </c>
      <c r="E3578" s="5" t="str">
        <f>_xlfn.XLOOKUP(Orders[[#This Row],[user_id]],Users[user_id],Users[country])</f>
        <v>FR</v>
      </c>
      <c r="F3578" s="5" t="str">
        <f>_xlfn.XLOOKUP(Orders[[#This Row],[country_code]],Countries[country_code],Countries[country_name])</f>
        <v>France</v>
      </c>
      <c r="G3578" s="5">
        <f>_xlfn.XLOOKUP(Orders[[#This Row],[user_id]],Users[user_id],Users[is_referral])</f>
        <v>0</v>
      </c>
    </row>
    <row r="3579" spans="1:7">
      <c r="A3579" s="5">
        <v>2137811</v>
      </c>
      <c r="B3579" s="5">
        <v>7766</v>
      </c>
      <c r="C3579" s="6">
        <v>43192</v>
      </c>
      <c r="D3579" s="5">
        <v>11</v>
      </c>
      <c r="E3579" s="5" t="str">
        <f>_xlfn.XLOOKUP(Orders[[#This Row],[user_id]],Users[user_id],Users[country])</f>
        <v>FR</v>
      </c>
      <c r="F3579" s="5" t="str">
        <f>_xlfn.XLOOKUP(Orders[[#This Row],[country_code]],Countries[country_code],Countries[country_name])</f>
        <v>France</v>
      </c>
      <c r="G3579" s="5">
        <f>_xlfn.XLOOKUP(Orders[[#This Row],[user_id]],Users[user_id],Users[is_referral])</f>
        <v>1</v>
      </c>
    </row>
    <row r="3580" spans="1:7">
      <c r="A3580" s="5">
        <v>2137813</v>
      </c>
      <c r="B3580" s="5">
        <v>18403</v>
      </c>
      <c r="C3580" s="6">
        <v>43192</v>
      </c>
      <c r="D3580" s="5">
        <v>71</v>
      </c>
      <c r="E3580" s="5" t="str">
        <f>_xlfn.XLOOKUP(Orders[[#This Row],[user_id]],Users[user_id],Users[country])</f>
        <v>DE</v>
      </c>
      <c r="F3580" s="5" t="str">
        <f>_xlfn.XLOOKUP(Orders[[#This Row],[country_code]],Countries[country_code],Countries[country_name])</f>
        <v>Germany</v>
      </c>
      <c r="G3580" s="5">
        <f>_xlfn.XLOOKUP(Orders[[#This Row],[user_id]],Users[user_id],Users[is_referral])</f>
        <v>1</v>
      </c>
    </row>
    <row r="3581" spans="1:7">
      <c r="A3581" s="5">
        <v>2137814</v>
      </c>
      <c r="B3581" s="5">
        <v>474</v>
      </c>
      <c r="C3581" s="6">
        <v>43192</v>
      </c>
      <c r="D3581" s="5">
        <v>45</v>
      </c>
      <c r="E3581" s="5" t="str">
        <f>_xlfn.XLOOKUP(Orders[[#This Row],[user_id]],Users[user_id],Users[country])</f>
        <v>ES</v>
      </c>
      <c r="F3581" s="5" t="str">
        <f>_xlfn.XLOOKUP(Orders[[#This Row],[country_code]],Countries[country_code],Countries[country_name])</f>
        <v>Spain</v>
      </c>
      <c r="G3581" s="5">
        <f>_xlfn.XLOOKUP(Orders[[#This Row],[user_id]],Users[user_id],Users[is_referral])</f>
        <v>0</v>
      </c>
    </row>
    <row r="3582" spans="1:7">
      <c r="A3582" s="5">
        <v>2137816</v>
      </c>
      <c r="B3582" s="5">
        <v>12164</v>
      </c>
      <c r="C3582" s="6">
        <v>43192</v>
      </c>
      <c r="D3582" s="5">
        <v>31</v>
      </c>
      <c r="E3582" s="5" t="str">
        <f>_xlfn.XLOOKUP(Orders[[#This Row],[user_id]],Users[user_id],Users[country])</f>
        <v>FR</v>
      </c>
      <c r="F3582" s="5" t="str">
        <f>_xlfn.XLOOKUP(Orders[[#This Row],[country_code]],Countries[country_code],Countries[country_name])</f>
        <v>France</v>
      </c>
      <c r="G3582" s="5">
        <f>_xlfn.XLOOKUP(Orders[[#This Row],[user_id]],Users[user_id],Users[is_referral])</f>
        <v>0</v>
      </c>
    </row>
    <row r="3583" spans="1:7">
      <c r="A3583" s="5">
        <v>2137819</v>
      </c>
      <c r="B3583" s="5">
        <v>11733</v>
      </c>
      <c r="C3583" s="6">
        <v>43192</v>
      </c>
      <c r="D3583" s="5">
        <v>48</v>
      </c>
      <c r="E3583" s="5" t="str">
        <f>_xlfn.XLOOKUP(Orders[[#This Row],[user_id]],Users[user_id],Users[country])</f>
        <v>FR</v>
      </c>
      <c r="F3583" s="5" t="str">
        <f>_xlfn.XLOOKUP(Orders[[#This Row],[country_code]],Countries[country_code],Countries[country_name])</f>
        <v>France</v>
      </c>
      <c r="G3583" s="5">
        <f>_xlfn.XLOOKUP(Orders[[#This Row],[user_id]],Users[user_id],Users[is_referral])</f>
        <v>1</v>
      </c>
    </row>
    <row r="3584" spans="1:7">
      <c r="A3584" s="5">
        <v>2137820</v>
      </c>
      <c r="B3584" s="5">
        <v>11512</v>
      </c>
      <c r="C3584" s="6">
        <v>43192</v>
      </c>
      <c r="D3584" s="5">
        <v>32</v>
      </c>
      <c r="E3584" s="5" t="str">
        <f>_xlfn.XLOOKUP(Orders[[#This Row],[user_id]],Users[user_id],Users[country])</f>
        <v>DE</v>
      </c>
      <c r="F3584" s="5" t="str">
        <f>_xlfn.XLOOKUP(Orders[[#This Row],[country_code]],Countries[country_code],Countries[country_name])</f>
        <v>Germany</v>
      </c>
      <c r="G3584" s="5">
        <f>_xlfn.XLOOKUP(Orders[[#This Row],[user_id]],Users[user_id],Users[is_referral])</f>
        <v>1</v>
      </c>
    </row>
    <row r="3585" spans="1:7">
      <c r="A3585" s="5">
        <v>2137821</v>
      </c>
      <c r="B3585" s="5">
        <v>16663</v>
      </c>
      <c r="C3585" s="6">
        <v>43192</v>
      </c>
      <c r="D3585" s="5">
        <v>27</v>
      </c>
      <c r="E3585" s="5" t="str">
        <f>_xlfn.XLOOKUP(Orders[[#This Row],[user_id]],Users[user_id],Users[country])</f>
        <v>FR</v>
      </c>
      <c r="F3585" s="5" t="str">
        <f>_xlfn.XLOOKUP(Orders[[#This Row],[country_code]],Countries[country_code],Countries[country_name])</f>
        <v>France</v>
      </c>
      <c r="G3585" s="5">
        <f>_xlfn.XLOOKUP(Orders[[#This Row],[user_id]],Users[user_id],Users[is_referral])</f>
        <v>1</v>
      </c>
    </row>
    <row r="3586" spans="1:7">
      <c r="A3586" s="5">
        <v>2137825</v>
      </c>
      <c r="B3586" s="5">
        <v>8371</v>
      </c>
      <c r="C3586" s="6">
        <v>43192</v>
      </c>
      <c r="D3586" s="5">
        <v>63</v>
      </c>
      <c r="E3586" s="5" t="str">
        <f>_xlfn.XLOOKUP(Orders[[#This Row],[user_id]],Users[user_id],Users[country])</f>
        <v>IT</v>
      </c>
      <c r="F3586" s="5" t="str">
        <f>_xlfn.XLOOKUP(Orders[[#This Row],[country_code]],Countries[country_code],Countries[country_name])</f>
        <v>Italy</v>
      </c>
      <c r="G3586" s="5">
        <f>_xlfn.XLOOKUP(Orders[[#This Row],[user_id]],Users[user_id],Users[is_referral])</f>
        <v>1</v>
      </c>
    </row>
    <row r="3587" spans="1:7">
      <c r="A3587" s="5">
        <v>2137826</v>
      </c>
      <c r="B3587" s="5">
        <v>13642</v>
      </c>
      <c r="C3587" s="6">
        <v>43192</v>
      </c>
      <c r="D3587" s="5">
        <v>41</v>
      </c>
      <c r="E3587" s="5" t="str">
        <f>_xlfn.XLOOKUP(Orders[[#This Row],[user_id]],Users[user_id],Users[country])</f>
        <v>FR</v>
      </c>
      <c r="F3587" s="5" t="str">
        <f>_xlfn.XLOOKUP(Orders[[#This Row],[country_code]],Countries[country_code],Countries[country_name])</f>
        <v>France</v>
      </c>
      <c r="G3587" s="5">
        <f>_xlfn.XLOOKUP(Orders[[#This Row],[user_id]],Users[user_id],Users[is_referral])</f>
        <v>1</v>
      </c>
    </row>
    <row r="3588" spans="1:7">
      <c r="A3588" s="5">
        <v>2137827</v>
      </c>
      <c r="B3588" s="5">
        <v>7896</v>
      </c>
      <c r="C3588" s="6">
        <v>43192</v>
      </c>
      <c r="D3588" s="5">
        <v>34</v>
      </c>
      <c r="E3588" s="5" t="str">
        <f>_xlfn.XLOOKUP(Orders[[#This Row],[user_id]],Users[user_id],Users[country])</f>
        <v>FR</v>
      </c>
      <c r="F3588" s="5" t="str">
        <f>_xlfn.XLOOKUP(Orders[[#This Row],[country_code]],Countries[country_code],Countries[country_name])</f>
        <v>France</v>
      </c>
      <c r="G3588" s="5">
        <f>_xlfn.XLOOKUP(Orders[[#This Row],[user_id]],Users[user_id],Users[is_referral])</f>
        <v>0</v>
      </c>
    </row>
    <row r="3589" spans="1:7">
      <c r="A3589" s="5">
        <v>2137830</v>
      </c>
      <c r="B3589" s="5">
        <v>10252</v>
      </c>
      <c r="C3589" s="6">
        <v>43192</v>
      </c>
      <c r="D3589" s="5">
        <v>34</v>
      </c>
      <c r="E3589" s="5" t="str">
        <f>_xlfn.XLOOKUP(Orders[[#This Row],[user_id]],Users[user_id],Users[country])</f>
        <v>IT</v>
      </c>
      <c r="F3589" s="5" t="str">
        <f>_xlfn.XLOOKUP(Orders[[#This Row],[country_code]],Countries[country_code],Countries[country_name])</f>
        <v>Italy</v>
      </c>
      <c r="G3589" s="5">
        <f>_xlfn.XLOOKUP(Orders[[#This Row],[user_id]],Users[user_id],Users[is_referral])</f>
        <v>1</v>
      </c>
    </row>
    <row r="3590" spans="1:7">
      <c r="A3590" s="5">
        <v>2137831</v>
      </c>
      <c r="B3590" s="5">
        <v>2046</v>
      </c>
      <c r="C3590" s="6">
        <v>43192</v>
      </c>
      <c r="D3590" s="5">
        <v>71</v>
      </c>
      <c r="E3590" s="5" t="str">
        <f>_xlfn.XLOOKUP(Orders[[#This Row],[user_id]],Users[user_id],Users[country])</f>
        <v>FR</v>
      </c>
      <c r="F3590" s="5" t="str">
        <f>_xlfn.XLOOKUP(Orders[[#This Row],[country_code]],Countries[country_code],Countries[country_name])</f>
        <v>France</v>
      </c>
      <c r="G3590" s="5">
        <f>_xlfn.XLOOKUP(Orders[[#This Row],[user_id]],Users[user_id],Users[is_referral])</f>
        <v>0</v>
      </c>
    </row>
    <row r="3591" spans="1:7">
      <c r="A3591" s="5">
        <v>2137833</v>
      </c>
      <c r="B3591" s="5">
        <v>3420</v>
      </c>
      <c r="C3591" s="6">
        <v>43192</v>
      </c>
      <c r="D3591" s="5">
        <v>53</v>
      </c>
      <c r="E3591" s="5" t="str">
        <f>_xlfn.XLOOKUP(Orders[[#This Row],[user_id]],Users[user_id],Users[country])</f>
        <v>FR</v>
      </c>
      <c r="F3591" s="5" t="str">
        <f>_xlfn.XLOOKUP(Orders[[#This Row],[country_code]],Countries[country_code],Countries[country_name])</f>
        <v>France</v>
      </c>
      <c r="G3591" s="5">
        <f>_xlfn.XLOOKUP(Orders[[#This Row],[user_id]],Users[user_id],Users[is_referral])</f>
        <v>0</v>
      </c>
    </row>
    <row r="3592" spans="1:7">
      <c r="A3592" s="5">
        <v>2137836</v>
      </c>
      <c r="B3592" s="5">
        <v>16000</v>
      </c>
      <c r="C3592" s="6">
        <v>43192</v>
      </c>
      <c r="D3592" s="5">
        <v>41</v>
      </c>
      <c r="E3592" s="5" t="str">
        <f>_xlfn.XLOOKUP(Orders[[#This Row],[user_id]],Users[user_id],Users[country])</f>
        <v>IT</v>
      </c>
      <c r="F3592" s="5" t="str">
        <f>_xlfn.XLOOKUP(Orders[[#This Row],[country_code]],Countries[country_code],Countries[country_name])</f>
        <v>Italy</v>
      </c>
      <c r="G3592" s="5">
        <f>_xlfn.XLOOKUP(Orders[[#This Row],[user_id]],Users[user_id],Users[is_referral])</f>
        <v>1</v>
      </c>
    </row>
    <row r="3593" spans="1:7">
      <c r="A3593" s="5">
        <v>2137839</v>
      </c>
      <c r="B3593" s="5">
        <v>13130</v>
      </c>
      <c r="C3593" s="6">
        <v>43192</v>
      </c>
      <c r="D3593" s="5">
        <v>46</v>
      </c>
      <c r="E3593" s="5" t="str">
        <f>_xlfn.XLOOKUP(Orders[[#This Row],[user_id]],Users[user_id],Users[country])</f>
        <v>IT</v>
      </c>
      <c r="F3593" s="5" t="str">
        <f>_xlfn.XLOOKUP(Orders[[#This Row],[country_code]],Countries[country_code],Countries[country_name])</f>
        <v>Italy</v>
      </c>
      <c r="G3593" s="5">
        <f>_xlfn.XLOOKUP(Orders[[#This Row],[user_id]],Users[user_id],Users[is_referral])</f>
        <v>1</v>
      </c>
    </row>
    <row r="3594" spans="1:7">
      <c r="A3594" s="5">
        <v>2137841</v>
      </c>
      <c r="B3594" s="5">
        <v>6131</v>
      </c>
      <c r="C3594" s="6">
        <v>43192</v>
      </c>
      <c r="D3594" s="5">
        <v>47</v>
      </c>
      <c r="E3594" s="5" t="str">
        <f>_xlfn.XLOOKUP(Orders[[#This Row],[user_id]],Users[user_id],Users[country])</f>
        <v>IT</v>
      </c>
      <c r="F3594" s="5" t="str">
        <f>_xlfn.XLOOKUP(Orders[[#This Row],[country_code]],Countries[country_code],Countries[country_name])</f>
        <v>Italy</v>
      </c>
      <c r="G3594" s="5">
        <f>_xlfn.XLOOKUP(Orders[[#This Row],[user_id]],Users[user_id],Users[is_referral])</f>
        <v>1</v>
      </c>
    </row>
    <row r="3595" spans="1:7">
      <c r="A3595" s="5">
        <v>2137842</v>
      </c>
      <c r="B3595" s="5">
        <v>10903</v>
      </c>
      <c r="C3595" s="6">
        <v>43192</v>
      </c>
      <c r="D3595" s="5">
        <v>28</v>
      </c>
      <c r="E3595" s="5" t="str">
        <f>_xlfn.XLOOKUP(Orders[[#This Row],[user_id]],Users[user_id],Users[country])</f>
        <v>ES</v>
      </c>
      <c r="F3595" s="5" t="str">
        <f>_xlfn.XLOOKUP(Orders[[#This Row],[country_code]],Countries[country_code],Countries[country_name])</f>
        <v>Spain</v>
      </c>
      <c r="G3595" s="5">
        <f>_xlfn.XLOOKUP(Orders[[#This Row],[user_id]],Users[user_id],Users[is_referral])</f>
        <v>1</v>
      </c>
    </row>
    <row r="3596" spans="1:7">
      <c r="A3596" s="5">
        <v>2137845</v>
      </c>
      <c r="B3596" s="5">
        <v>3771</v>
      </c>
      <c r="C3596" s="6">
        <v>43192</v>
      </c>
      <c r="D3596" s="5">
        <v>29</v>
      </c>
      <c r="E3596" s="5" t="str">
        <f>_xlfn.XLOOKUP(Orders[[#This Row],[user_id]],Users[user_id],Users[country])</f>
        <v>FR</v>
      </c>
      <c r="F3596" s="5" t="str">
        <f>_xlfn.XLOOKUP(Orders[[#This Row],[country_code]],Countries[country_code],Countries[country_name])</f>
        <v>France</v>
      </c>
      <c r="G3596" s="5">
        <f>_xlfn.XLOOKUP(Orders[[#This Row],[user_id]],Users[user_id],Users[is_referral])</f>
        <v>0</v>
      </c>
    </row>
    <row r="3597" spans="1:7">
      <c r="A3597" s="5">
        <v>2137846</v>
      </c>
      <c r="B3597" s="5">
        <v>15702</v>
      </c>
      <c r="C3597" s="6">
        <v>43192</v>
      </c>
      <c r="D3597" s="5">
        <v>91</v>
      </c>
      <c r="E3597" s="5" t="str">
        <f>_xlfn.XLOOKUP(Orders[[#This Row],[user_id]],Users[user_id],Users[country])</f>
        <v>FR</v>
      </c>
      <c r="F3597" s="5" t="str">
        <f>_xlfn.XLOOKUP(Orders[[#This Row],[country_code]],Countries[country_code],Countries[country_name])</f>
        <v>France</v>
      </c>
      <c r="G3597" s="5">
        <f>_xlfn.XLOOKUP(Orders[[#This Row],[user_id]],Users[user_id],Users[is_referral])</f>
        <v>1</v>
      </c>
    </row>
    <row r="3598" spans="1:7">
      <c r="A3598" s="5">
        <v>2137847</v>
      </c>
      <c r="B3598" s="5">
        <v>464</v>
      </c>
      <c r="C3598" s="6">
        <v>43192</v>
      </c>
      <c r="D3598" s="5">
        <v>23</v>
      </c>
      <c r="E3598" s="5" t="str">
        <f>_xlfn.XLOOKUP(Orders[[#This Row],[user_id]],Users[user_id],Users[country])</f>
        <v>FR</v>
      </c>
      <c r="F3598" s="5" t="str">
        <f>_xlfn.XLOOKUP(Orders[[#This Row],[country_code]],Countries[country_code],Countries[country_name])</f>
        <v>France</v>
      </c>
      <c r="G3598" s="5">
        <f>_xlfn.XLOOKUP(Orders[[#This Row],[user_id]],Users[user_id],Users[is_referral])</f>
        <v>0</v>
      </c>
    </row>
    <row r="3599" spans="1:7">
      <c r="A3599" s="5">
        <v>2137849</v>
      </c>
      <c r="B3599" s="5">
        <v>18322</v>
      </c>
      <c r="C3599" s="6">
        <v>43192</v>
      </c>
      <c r="D3599" s="5">
        <v>56</v>
      </c>
      <c r="E3599" s="5" t="str">
        <f>_xlfn.XLOOKUP(Orders[[#This Row],[user_id]],Users[user_id],Users[country])</f>
        <v>DE</v>
      </c>
      <c r="F3599" s="5" t="str">
        <f>_xlfn.XLOOKUP(Orders[[#This Row],[country_code]],Countries[country_code],Countries[country_name])</f>
        <v>Germany</v>
      </c>
      <c r="G3599" s="5">
        <f>_xlfn.XLOOKUP(Orders[[#This Row],[user_id]],Users[user_id],Users[is_referral])</f>
        <v>1</v>
      </c>
    </row>
    <row r="3600" spans="1:7">
      <c r="A3600" s="5">
        <v>2137853</v>
      </c>
      <c r="B3600" s="5">
        <v>7180</v>
      </c>
      <c r="C3600" s="6">
        <v>43192</v>
      </c>
      <c r="D3600" s="5">
        <v>44</v>
      </c>
      <c r="E3600" s="5" t="str">
        <f>_xlfn.XLOOKUP(Orders[[#This Row],[user_id]],Users[user_id],Users[country])</f>
        <v>FR</v>
      </c>
      <c r="F3600" s="5" t="str">
        <f>_xlfn.XLOOKUP(Orders[[#This Row],[country_code]],Countries[country_code],Countries[country_name])</f>
        <v>France</v>
      </c>
      <c r="G3600" s="5">
        <f>_xlfn.XLOOKUP(Orders[[#This Row],[user_id]],Users[user_id],Users[is_referral])</f>
        <v>1</v>
      </c>
    </row>
    <row r="3601" spans="1:7">
      <c r="A3601" s="5">
        <v>2137854</v>
      </c>
      <c r="B3601" s="5">
        <v>1484</v>
      </c>
      <c r="C3601" s="6">
        <v>43192</v>
      </c>
      <c r="D3601" s="5">
        <v>70</v>
      </c>
      <c r="E3601" s="5" t="str">
        <f>_xlfn.XLOOKUP(Orders[[#This Row],[user_id]],Users[user_id],Users[country])</f>
        <v>DE</v>
      </c>
      <c r="F3601" s="5" t="str">
        <f>_xlfn.XLOOKUP(Orders[[#This Row],[country_code]],Countries[country_code],Countries[country_name])</f>
        <v>Germany</v>
      </c>
      <c r="G3601" s="5">
        <f>_xlfn.XLOOKUP(Orders[[#This Row],[user_id]],Users[user_id],Users[is_referral])</f>
        <v>0</v>
      </c>
    </row>
    <row r="3602" spans="1:7">
      <c r="A3602" s="5">
        <v>2137856</v>
      </c>
      <c r="B3602" s="5">
        <v>16577</v>
      </c>
      <c r="C3602" s="6">
        <v>43192</v>
      </c>
      <c r="D3602" s="5">
        <v>30</v>
      </c>
      <c r="E3602" s="5" t="str">
        <f>_xlfn.XLOOKUP(Orders[[#This Row],[user_id]],Users[user_id],Users[country])</f>
        <v>DE</v>
      </c>
      <c r="F3602" s="5" t="str">
        <f>_xlfn.XLOOKUP(Orders[[#This Row],[country_code]],Countries[country_code],Countries[country_name])</f>
        <v>Germany</v>
      </c>
      <c r="G3602" s="5">
        <f>_xlfn.XLOOKUP(Orders[[#This Row],[user_id]],Users[user_id],Users[is_referral])</f>
        <v>1</v>
      </c>
    </row>
    <row r="3603" spans="1:7">
      <c r="A3603" s="5">
        <v>2137863</v>
      </c>
      <c r="B3603" s="5">
        <v>12698</v>
      </c>
      <c r="C3603" s="6">
        <v>43192</v>
      </c>
      <c r="D3603" s="5">
        <v>26</v>
      </c>
      <c r="E3603" s="5" t="str">
        <f>_xlfn.XLOOKUP(Orders[[#This Row],[user_id]],Users[user_id],Users[country])</f>
        <v>FR</v>
      </c>
      <c r="F3603" s="5" t="str">
        <f>_xlfn.XLOOKUP(Orders[[#This Row],[country_code]],Countries[country_code],Countries[country_name])</f>
        <v>France</v>
      </c>
      <c r="G3603" s="5">
        <f>_xlfn.XLOOKUP(Orders[[#This Row],[user_id]],Users[user_id],Users[is_referral])</f>
        <v>1</v>
      </c>
    </row>
    <row r="3604" spans="1:7">
      <c r="A3604" s="5">
        <v>2137866</v>
      </c>
      <c r="B3604" s="5">
        <v>12564</v>
      </c>
      <c r="C3604" s="6">
        <v>43192</v>
      </c>
      <c r="D3604" s="5">
        <v>31</v>
      </c>
      <c r="E3604" s="5" t="str">
        <f>_xlfn.XLOOKUP(Orders[[#This Row],[user_id]],Users[user_id],Users[country])</f>
        <v>ES</v>
      </c>
      <c r="F3604" s="5" t="str">
        <f>_xlfn.XLOOKUP(Orders[[#This Row],[country_code]],Countries[country_code],Countries[country_name])</f>
        <v>Spain</v>
      </c>
      <c r="G3604" s="5">
        <f>_xlfn.XLOOKUP(Orders[[#This Row],[user_id]],Users[user_id],Users[is_referral])</f>
        <v>1</v>
      </c>
    </row>
    <row r="3605" spans="1:7">
      <c r="A3605" s="5">
        <v>2137871</v>
      </c>
      <c r="B3605" s="5">
        <v>19793</v>
      </c>
      <c r="C3605" s="6">
        <v>43192</v>
      </c>
      <c r="D3605" s="5">
        <v>57</v>
      </c>
      <c r="E3605" s="5" t="str">
        <f>_xlfn.XLOOKUP(Orders[[#This Row],[user_id]],Users[user_id],Users[country])</f>
        <v>IT</v>
      </c>
      <c r="F3605" s="5" t="str">
        <f>_xlfn.XLOOKUP(Orders[[#This Row],[country_code]],Countries[country_code],Countries[country_name])</f>
        <v>Italy</v>
      </c>
      <c r="G3605" s="5">
        <f>_xlfn.XLOOKUP(Orders[[#This Row],[user_id]],Users[user_id],Users[is_referral])</f>
        <v>1</v>
      </c>
    </row>
    <row r="3606" spans="1:7">
      <c r="A3606" s="5">
        <v>2137872</v>
      </c>
      <c r="B3606" s="5">
        <v>1897</v>
      </c>
      <c r="C3606" s="6">
        <v>43192</v>
      </c>
      <c r="D3606" s="5">
        <v>47</v>
      </c>
      <c r="E3606" s="5" t="str">
        <f>_xlfn.XLOOKUP(Orders[[#This Row],[user_id]],Users[user_id],Users[country])</f>
        <v>FR</v>
      </c>
      <c r="F3606" s="5" t="str">
        <f>_xlfn.XLOOKUP(Orders[[#This Row],[country_code]],Countries[country_code],Countries[country_name])</f>
        <v>France</v>
      </c>
      <c r="G3606" s="5">
        <f>_xlfn.XLOOKUP(Orders[[#This Row],[user_id]],Users[user_id],Users[is_referral])</f>
        <v>0</v>
      </c>
    </row>
    <row r="3607" spans="1:7">
      <c r="A3607" s="5">
        <v>2137875</v>
      </c>
      <c r="B3607" s="5">
        <v>430</v>
      </c>
      <c r="C3607" s="6">
        <v>43192</v>
      </c>
      <c r="D3607" s="5">
        <v>59</v>
      </c>
      <c r="E3607" s="5" t="str">
        <f>_xlfn.XLOOKUP(Orders[[#This Row],[user_id]],Users[user_id],Users[country])</f>
        <v>DE</v>
      </c>
      <c r="F3607" s="5" t="str">
        <f>_xlfn.XLOOKUP(Orders[[#This Row],[country_code]],Countries[country_code],Countries[country_name])</f>
        <v>Germany</v>
      </c>
      <c r="G3607" s="5">
        <f>_xlfn.XLOOKUP(Orders[[#This Row],[user_id]],Users[user_id],Users[is_referral])</f>
        <v>0</v>
      </c>
    </row>
    <row r="3608" spans="1:7">
      <c r="A3608" s="5">
        <v>2137876</v>
      </c>
      <c r="B3608" s="5">
        <v>5003</v>
      </c>
      <c r="C3608" s="6">
        <v>43192</v>
      </c>
      <c r="D3608" s="5">
        <v>58</v>
      </c>
      <c r="E3608" s="5" t="str">
        <f>_xlfn.XLOOKUP(Orders[[#This Row],[user_id]],Users[user_id],Users[country])</f>
        <v>FR</v>
      </c>
      <c r="F3608" s="5" t="str">
        <f>_xlfn.XLOOKUP(Orders[[#This Row],[country_code]],Countries[country_code],Countries[country_name])</f>
        <v>France</v>
      </c>
      <c r="G3608" s="5">
        <f>_xlfn.XLOOKUP(Orders[[#This Row],[user_id]],Users[user_id],Users[is_referral])</f>
        <v>1</v>
      </c>
    </row>
    <row r="3609" spans="1:7">
      <c r="A3609" s="5">
        <v>2137877</v>
      </c>
      <c r="B3609" s="5">
        <v>3807</v>
      </c>
      <c r="C3609" s="6">
        <v>43192</v>
      </c>
      <c r="D3609" s="5">
        <v>51</v>
      </c>
      <c r="E3609" s="5" t="str">
        <f>_xlfn.XLOOKUP(Orders[[#This Row],[user_id]],Users[user_id],Users[country])</f>
        <v>IT</v>
      </c>
      <c r="F3609" s="5" t="str">
        <f>_xlfn.XLOOKUP(Orders[[#This Row],[country_code]],Countries[country_code],Countries[country_name])</f>
        <v>Italy</v>
      </c>
      <c r="G3609" s="5">
        <f>_xlfn.XLOOKUP(Orders[[#This Row],[user_id]],Users[user_id],Users[is_referral])</f>
        <v>0</v>
      </c>
    </row>
    <row r="3610" spans="1:7">
      <c r="A3610" s="5">
        <v>2137878</v>
      </c>
      <c r="B3610" s="5">
        <v>10356</v>
      </c>
      <c r="C3610" s="6">
        <v>43192</v>
      </c>
      <c r="D3610" s="5">
        <v>31</v>
      </c>
      <c r="E3610" s="5" t="str">
        <f>_xlfn.XLOOKUP(Orders[[#This Row],[user_id]],Users[user_id],Users[country])</f>
        <v>DE</v>
      </c>
      <c r="F3610" s="5" t="str">
        <f>_xlfn.XLOOKUP(Orders[[#This Row],[country_code]],Countries[country_code],Countries[country_name])</f>
        <v>Germany</v>
      </c>
      <c r="G3610" s="5">
        <f>_xlfn.XLOOKUP(Orders[[#This Row],[user_id]],Users[user_id],Users[is_referral])</f>
        <v>1</v>
      </c>
    </row>
    <row r="3611" spans="1:7">
      <c r="A3611" s="5">
        <v>2137879</v>
      </c>
      <c r="B3611" s="5">
        <v>19433</v>
      </c>
      <c r="C3611" s="6">
        <v>43192</v>
      </c>
      <c r="D3611" s="5">
        <v>53</v>
      </c>
      <c r="E3611" s="5" t="str">
        <f>_xlfn.XLOOKUP(Orders[[#This Row],[user_id]],Users[user_id],Users[country])</f>
        <v>DE</v>
      </c>
      <c r="F3611" s="5" t="str">
        <f>_xlfn.XLOOKUP(Orders[[#This Row],[country_code]],Countries[country_code],Countries[country_name])</f>
        <v>Germany</v>
      </c>
      <c r="G3611" s="5">
        <f>_xlfn.XLOOKUP(Orders[[#This Row],[user_id]],Users[user_id],Users[is_referral])</f>
        <v>1</v>
      </c>
    </row>
    <row r="3612" spans="1:7">
      <c r="A3612" s="5">
        <v>2137881</v>
      </c>
      <c r="B3612" s="5">
        <v>8227</v>
      </c>
      <c r="C3612" s="6">
        <v>43192</v>
      </c>
      <c r="D3612" s="5">
        <v>52</v>
      </c>
      <c r="E3612" s="5" t="str">
        <f>_xlfn.XLOOKUP(Orders[[#This Row],[user_id]],Users[user_id],Users[country])</f>
        <v>FR</v>
      </c>
      <c r="F3612" s="5" t="str">
        <f>_xlfn.XLOOKUP(Orders[[#This Row],[country_code]],Countries[country_code],Countries[country_name])</f>
        <v>France</v>
      </c>
      <c r="G3612" s="5">
        <f>_xlfn.XLOOKUP(Orders[[#This Row],[user_id]],Users[user_id],Users[is_referral])</f>
        <v>1</v>
      </c>
    </row>
    <row r="3613" spans="1:7">
      <c r="A3613" s="5">
        <v>2137885</v>
      </c>
      <c r="B3613" s="5">
        <v>6623</v>
      </c>
      <c r="C3613" s="6">
        <v>43192</v>
      </c>
      <c r="D3613" s="5">
        <v>39</v>
      </c>
      <c r="E3613" s="5" t="str">
        <f>_xlfn.XLOOKUP(Orders[[#This Row],[user_id]],Users[user_id],Users[country])</f>
        <v>IT</v>
      </c>
      <c r="F3613" s="5" t="str">
        <f>_xlfn.XLOOKUP(Orders[[#This Row],[country_code]],Countries[country_code],Countries[country_name])</f>
        <v>Italy</v>
      </c>
      <c r="G3613" s="5">
        <f>_xlfn.XLOOKUP(Orders[[#This Row],[user_id]],Users[user_id],Users[is_referral])</f>
        <v>1</v>
      </c>
    </row>
    <row r="3614" spans="1:7">
      <c r="A3614" s="5">
        <v>2137887</v>
      </c>
      <c r="B3614" s="5">
        <v>8577</v>
      </c>
      <c r="C3614" s="6">
        <v>43192</v>
      </c>
      <c r="D3614" s="5">
        <v>50</v>
      </c>
      <c r="E3614" s="5" t="str">
        <f>_xlfn.XLOOKUP(Orders[[#This Row],[user_id]],Users[user_id],Users[country])</f>
        <v>FR</v>
      </c>
      <c r="F3614" s="5" t="str">
        <f>_xlfn.XLOOKUP(Orders[[#This Row],[country_code]],Countries[country_code],Countries[country_name])</f>
        <v>France</v>
      </c>
      <c r="G3614" s="5">
        <f>_xlfn.XLOOKUP(Orders[[#This Row],[user_id]],Users[user_id],Users[is_referral])</f>
        <v>1</v>
      </c>
    </row>
    <row r="3615" spans="1:7">
      <c r="A3615" s="5">
        <v>2137891</v>
      </c>
      <c r="B3615" s="5">
        <v>6462</v>
      </c>
      <c r="C3615" s="6">
        <v>43192</v>
      </c>
      <c r="D3615" s="5">
        <v>24</v>
      </c>
      <c r="E3615" s="5" t="str">
        <f>_xlfn.XLOOKUP(Orders[[#This Row],[user_id]],Users[user_id],Users[country])</f>
        <v>DE</v>
      </c>
      <c r="F3615" s="5" t="str">
        <f>_xlfn.XLOOKUP(Orders[[#This Row],[country_code]],Countries[country_code],Countries[country_name])</f>
        <v>Germany</v>
      </c>
      <c r="G3615" s="5">
        <f>_xlfn.XLOOKUP(Orders[[#This Row],[user_id]],Users[user_id],Users[is_referral])</f>
        <v>1</v>
      </c>
    </row>
    <row r="3616" spans="1:7">
      <c r="A3616" s="5">
        <v>2137894</v>
      </c>
      <c r="B3616" s="5">
        <v>1548</v>
      </c>
      <c r="C3616" s="6">
        <v>43192</v>
      </c>
      <c r="D3616" s="5">
        <v>34</v>
      </c>
      <c r="E3616" s="5" t="str">
        <f>_xlfn.XLOOKUP(Orders[[#This Row],[user_id]],Users[user_id],Users[country])</f>
        <v>FR</v>
      </c>
      <c r="F3616" s="5" t="str">
        <f>_xlfn.XLOOKUP(Orders[[#This Row],[country_code]],Countries[country_code],Countries[country_name])</f>
        <v>France</v>
      </c>
      <c r="G3616" s="5">
        <f>_xlfn.XLOOKUP(Orders[[#This Row],[user_id]],Users[user_id],Users[is_referral])</f>
        <v>0</v>
      </c>
    </row>
    <row r="3617" spans="1:7">
      <c r="A3617" s="5">
        <v>2137897</v>
      </c>
      <c r="B3617" s="5">
        <v>10064</v>
      </c>
      <c r="C3617" s="6">
        <v>43192</v>
      </c>
      <c r="D3617" s="5">
        <v>74</v>
      </c>
      <c r="E3617" s="5" t="str">
        <f>_xlfn.XLOOKUP(Orders[[#This Row],[user_id]],Users[user_id],Users[country])</f>
        <v>FR</v>
      </c>
      <c r="F3617" s="5" t="str">
        <f>_xlfn.XLOOKUP(Orders[[#This Row],[country_code]],Countries[country_code],Countries[country_name])</f>
        <v>France</v>
      </c>
      <c r="G3617" s="5">
        <f>_xlfn.XLOOKUP(Orders[[#This Row],[user_id]],Users[user_id],Users[is_referral])</f>
        <v>1</v>
      </c>
    </row>
    <row r="3618" spans="1:7">
      <c r="A3618" s="5">
        <v>2137898</v>
      </c>
      <c r="B3618" s="5">
        <v>5023</v>
      </c>
      <c r="C3618" s="6">
        <v>43192</v>
      </c>
      <c r="D3618" s="5">
        <v>44</v>
      </c>
      <c r="E3618" s="5" t="str">
        <f>_xlfn.XLOOKUP(Orders[[#This Row],[user_id]],Users[user_id],Users[country])</f>
        <v>DE</v>
      </c>
      <c r="F3618" s="5" t="str">
        <f>_xlfn.XLOOKUP(Orders[[#This Row],[country_code]],Countries[country_code],Countries[country_name])</f>
        <v>Germany</v>
      </c>
      <c r="G3618" s="5">
        <f>_xlfn.XLOOKUP(Orders[[#This Row],[user_id]],Users[user_id],Users[is_referral])</f>
        <v>1</v>
      </c>
    </row>
    <row r="3619" spans="1:7">
      <c r="A3619" s="5">
        <v>2137899</v>
      </c>
      <c r="B3619" s="5">
        <v>2519</v>
      </c>
      <c r="C3619" s="6">
        <v>43192</v>
      </c>
      <c r="D3619" s="5">
        <v>19</v>
      </c>
      <c r="E3619" s="5" t="str">
        <f>_xlfn.XLOOKUP(Orders[[#This Row],[user_id]],Users[user_id],Users[country])</f>
        <v>ES</v>
      </c>
      <c r="F3619" s="5" t="str">
        <f>_xlfn.XLOOKUP(Orders[[#This Row],[country_code]],Countries[country_code],Countries[country_name])</f>
        <v>Spain</v>
      </c>
      <c r="G3619" s="5">
        <f>_xlfn.XLOOKUP(Orders[[#This Row],[user_id]],Users[user_id],Users[is_referral])</f>
        <v>0</v>
      </c>
    </row>
    <row r="3620" spans="1:7">
      <c r="A3620" s="5">
        <v>2137900</v>
      </c>
      <c r="B3620" s="5">
        <v>16213</v>
      </c>
      <c r="C3620" s="6">
        <v>43192</v>
      </c>
      <c r="D3620" s="5">
        <v>69</v>
      </c>
      <c r="E3620" s="5" t="str">
        <f>_xlfn.XLOOKUP(Orders[[#This Row],[user_id]],Users[user_id],Users[country])</f>
        <v>ES</v>
      </c>
      <c r="F3620" s="5" t="str">
        <f>_xlfn.XLOOKUP(Orders[[#This Row],[country_code]],Countries[country_code],Countries[country_name])</f>
        <v>Spain</v>
      </c>
      <c r="G3620" s="5">
        <f>_xlfn.XLOOKUP(Orders[[#This Row],[user_id]],Users[user_id],Users[is_referral])</f>
        <v>1</v>
      </c>
    </row>
    <row r="3621" spans="1:7">
      <c r="A3621" s="5">
        <v>2137901</v>
      </c>
      <c r="B3621" s="5">
        <v>15831</v>
      </c>
      <c r="C3621" s="6">
        <v>43192</v>
      </c>
      <c r="D3621" s="5">
        <v>14</v>
      </c>
      <c r="E3621" s="5" t="str">
        <f>_xlfn.XLOOKUP(Orders[[#This Row],[user_id]],Users[user_id],Users[country])</f>
        <v>FR</v>
      </c>
      <c r="F3621" s="5" t="str">
        <f>_xlfn.XLOOKUP(Orders[[#This Row],[country_code]],Countries[country_code],Countries[country_name])</f>
        <v>France</v>
      </c>
      <c r="G3621" s="5">
        <f>_xlfn.XLOOKUP(Orders[[#This Row],[user_id]],Users[user_id],Users[is_referral])</f>
        <v>0</v>
      </c>
    </row>
    <row r="3622" spans="1:7">
      <c r="A3622" s="5">
        <v>2137902</v>
      </c>
      <c r="B3622" s="5">
        <v>8188</v>
      </c>
      <c r="C3622" s="6">
        <v>43192</v>
      </c>
      <c r="D3622" s="5">
        <v>19</v>
      </c>
      <c r="E3622" s="5" t="str">
        <f>_xlfn.XLOOKUP(Orders[[#This Row],[user_id]],Users[user_id],Users[country])</f>
        <v>ES</v>
      </c>
      <c r="F3622" s="5" t="str">
        <f>_xlfn.XLOOKUP(Orders[[#This Row],[country_code]],Countries[country_code],Countries[country_name])</f>
        <v>Spain</v>
      </c>
      <c r="G3622" s="5">
        <f>_xlfn.XLOOKUP(Orders[[#This Row],[user_id]],Users[user_id],Users[is_referral])</f>
        <v>1</v>
      </c>
    </row>
    <row r="3623" spans="1:7">
      <c r="A3623" s="5">
        <v>2137904</v>
      </c>
      <c r="B3623" s="5">
        <v>16072</v>
      </c>
      <c r="C3623" s="6">
        <v>43192</v>
      </c>
      <c r="D3623" s="5">
        <v>43</v>
      </c>
      <c r="E3623" s="5" t="str">
        <f>_xlfn.XLOOKUP(Orders[[#This Row],[user_id]],Users[user_id],Users[country])</f>
        <v>FR</v>
      </c>
      <c r="F3623" s="5" t="str">
        <f>_xlfn.XLOOKUP(Orders[[#This Row],[country_code]],Countries[country_code],Countries[country_name])</f>
        <v>France</v>
      </c>
      <c r="G3623" s="5">
        <f>_xlfn.XLOOKUP(Orders[[#This Row],[user_id]],Users[user_id],Users[is_referral])</f>
        <v>1</v>
      </c>
    </row>
    <row r="3624" spans="1:7">
      <c r="A3624" s="5">
        <v>2137905</v>
      </c>
      <c r="B3624" s="5">
        <v>5341</v>
      </c>
      <c r="C3624" s="6">
        <v>43192</v>
      </c>
      <c r="D3624" s="5">
        <v>18</v>
      </c>
      <c r="E3624" s="5" t="str">
        <f>_xlfn.XLOOKUP(Orders[[#This Row],[user_id]],Users[user_id],Users[country])</f>
        <v>DE</v>
      </c>
      <c r="F3624" s="5" t="str">
        <f>_xlfn.XLOOKUP(Orders[[#This Row],[country_code]],Countries[country_code],Countries[country_name])</f>
        <v>Germany</v>
      </c>
      <c r="G3624" s="5">
        <f>_xlfn.XLOOKUP(Orders[[#This Row],[user_id]],Users[user_id],Users[is_referral])</f>
        <v>1</v>
      </c>
    </row>
    <row r="3625" spans="1:7">
      <c r="A3625" s="5">
        <v>2137907</v>
      </c>
      <c r="B3625" s="5">
        <v>12936</v>
      </c>
      <c r="C3625" s="6">
        <v>43192</v>
      </c>
      <c r="D3625" s="5">
        <v>57</v>
      </c>
      <c r="E3625" s="5" t="str">
        <f>_xlfn.XLOOKUP(Orders[[#This Row],[user_id]],Users[user_id],Users[country])</f>
        <v>FR</v>
      </c>
      <c r="F3625" s="5" t="str">
        <f>_xlfn.XLOOKUP(Orders[[#This Row],[country_code]],Countries[country_code],Countries[country_name])</f>
        <v>France</v>
      </c>
      <c r="G3625" s="5">
        <f>_xlfn.XLOOKUP(Orders[[#This Row],[user_id]],Users[user_id],Users[is_referral])</f>
        <v>1</v>
      </c>
    </row>
    <row r="3626" spans="1:7">
      <c r="A3626" s="5">
        <v>2137908</v>
      </c>
      <c r="B3626" s="5">
        <v>4945</v>
      </c>
      <c r="C3626" s="6">
        <v>43192</v>
      </c>
      <c r="D3626" s="5">
        <v>50</v>
      </c>
      <c r="E3626" s="5" t="str">
        <f>_xlfn.XLOOKUP(Orders[[#This Row],[user_id]],Users[user_id],Users[country])</f>
        <v>IT</v>
      </c>
      <c r="F3626" s="5" t="str">
        <f>_xlfn.XLOOKUP(Orders[[#This Row],[country_code]],Countries[country_code],Countries[country_name])</f>
        <v>Italy</v>
      </c>
      <c r="G3626" s="5">
        <f>_xlfn.XLOOKUP(Orders[[#This Row],[user_id]],Users[user_id],Users[is_referral])</f>
        <v>0</v>
      </c>
    </row>
    <row r="3627" spans="1:7">
      <c r="A3627" s="5">
        <v>2137909</v>
      </c>
      <c r="B3627" s="5">
        <v>18940</v>
      </c>
      <c r="C3627" s="6">
        <v>43192</v>
      </c>
      <c r="D3627" s="5">
        <v>53</v>
      </c>
      <c r="E3627" s="5" t="str">
        <f>_xlfn.XLOOKUP(Orders[[#This Row],[user_id]],Users[user_id],Users[country])</f>
        <v>ES</v>
      </c>
      <c r="F3627" s="5" t="str">
        <f>_xlfn.XLOOKUP(Orders[[#This Row],[country_code]],Countries[country_code],Countries[country_name])</f>
        <v>Spain</v>
      </c>
      <c r="G3627" s="5">
        <f>_xlfn.XLOOKUP(Orders[[#This Row],[user_id]],Users[user_id],Users[is_referral])</f>
        <v>1</v>
      </c>
    </row>
    <row r="3628" spans="1:7">
      <c r="A3628" s="5">
        <v>2137912</v>
      </c>
      <c r="B3628" s="5">
        <v>16924</v>
      </c>
      <c r="C3628" s="6">
        <v>43192</v>
      </c>
      <c r="D3628" s="5">
        <v>68</v>
      </c>
      <c r="E3628" s="5" t="str">
        <f>_xlfn.XLOOKUP(Orders[[#This Row],[user_id]],Users[user_id],Users[country])</f>
        <v>ES</v>
      </c>
      <c r="F3628" s="5" t="str">
        <f>_xlfn.XLOOKUP(Orders[[#This Row],[country_code]],Countries[country_code],Countries[country_name])</f>
        <v>Spain</v>
      </c>
      <c r="G3628" s="5">
        <f>_xlfn.XLOOKUP(Orders[[#This Row],[user_id]],Users[user_id],Users[is_referral])</f>
        <v>1</v>
      </c>
    </row>
    <row r="3629" spans="1:7">
      <c r="A3629" s="5">
        <v>2137914</v>
      </c>
      <c r="B3629" s="5">
        <v>14344</v>
      </c>
      <c r="C3629" s="6">
        <v>43192</v>
      </c>
      <c r="D3629" s="5">
        <v>24</v>
      </c>
      <c r="E3629" s="5" t="str">
        <f>_xlfn.XLOOKUP(Orders[[#This Row],[user_id]],Users[user_id],Users[country])</f>
        <v>ES</v>
      </c>
      <c r="F3629" s="5" t="str">
        <f>_xlfn.XLOOKUP(Orders[[#This Row],[country_code]],Countries[country_code],Countries[country_name])</f>
        <v>Spain</v>
      </c>
      <c r="G3629" s="5">
        <f>_xlfn.XLOOKUP(Orders[[#This Row],[user_id]],Users[user_id],Users[is_referral])</f>
        <v>1</v>
      </c>
    </row>
    <row r="3630" spans="1:7">
      <c r="A3630" s="5">
        <v>2137916</v>
      </c>
      <c r="B3630" s="5">
        <v>16148</v>
      </c>
      <c r="C3630" s="6">
        <v>43192</v>
      </c>
      <c r="D3630" s="5">
        <v>40</v>
      </c>
      <c r="E3630" s="5" t="str">
        <f>_xlfn.XLOOKUP(Orders[[#This Row],[user_id]],Users[user_id],Users[country])</f>
        <v>ES</v>
      </c>
      <c r="F3630" s="5" t="str">
        <f>_xlfn.XLOOKUP(Orders[[#This Row],[country_code]],Countries[country_code],Countries[country_name])</f>
        <v>Spain</v>
      </c>
      <c r="G3630" s="5">
        <f>_xlfn.XLOOKUP(Orders[[#This Row],[user_id]],Users[user_id],Users[is_referral])</f>
        <v>1</v>
      </c>
    </row>
    <row r="3631" spans="1:7">
      <c r="A3631" s="5">
        <v>2137920</v>
      </c>
      <c r="B3631" s="5">
        <v>3535</v>
      </c>
      <c r="C3631" s="6">
        <v>43192</v>
      </c>
      <c r="D3631" s="5">
        <v>58</v>
      </c>
      <c r="E3631" s="5" t="str">
        <f>_xlfn.XLOOKUP(Orders[[#This Row],[user_id]],Users[user_id],Users[country])</f>
        <v>DE</v>
      </c>
      <c r="F3631" s="5" t="str">
        <f>_xlfn.XLOOKUP(Orders[[#This Row],[country_code]],Countries[country_code],Countries[country_name])</f>
        <v>Germany</v>
      </c>
      <c r="G3631" s="5">
        <f>_xlfn.XLOOKUP(Orders[[#This Row],[user_id]],Users[user_id],Users[is_referral])</f>
        <v>0</v>
      </c>
    </row>
    <row r="3632" spans="1:7">
      <c r="A3632" s="5">
        <v>2137923</v>
      </c>
      <c r="B3632" s="5">
        <v>19819</v>
      </c>
      <c r="C3632" s="6">
        <v>43192</v>
      </c>
      <c r="D3632" s="5">
        <v>30</v>
      </c>
      <c r="E3632" s="5" t="str">
        <f>_xlfn.XLOOKUP(Orders[[#This Row],[user_id]],Users[user_id],Users[country])</f>
        <v>FR</v>
      </c>
      <c r="F3632" s="5" t="str">
        <f>_xlfn.XLOOKUP(Orders[[#This Row],[country_code]],Countries[country_code],Countries[country_name])</f>
        <v>France</v>
      </c>
      <c r="G3632" s="5">
        <f>_xlfn.XLOOKUP(Orders[[#This Row],[user_id]],Users[user_id],Users[is_referral])</f>
        <v>0</v>
      </c>
    </row>
    <row r="3633" spans="1:7">
      <c r="A3633" s="5">
        <v>2137924</v>
      </c>
      <c r="B3633" s="5">
        <v>11517</v>
      </c>
      <c r="C3633" s="6">
        <v>43192</v>
      </c>
      <c r="D3633" s="5">
        <v>59</v>
      </c>
      <c r="E3633" s="5" t="str">
        <f>_xlfn.XLOOKUP(Orders[[#This Row],[user_id]],Users[user_id],Users[country])</f>
        <v>IT</v>
      </c>
      <c r="F3633" s="5" t="str">
        <f>_xlfn.XLOOKUP(Orders[[#This Row],[country_code]],Countries[country_code],Countries[country_name])</f>
        <v>Italy</v>
      </c>
      <c r="G3633" s="5">
        <f>_xlfn.XLOOKUP(Orders[[#This Row],[user_id]],Users[user_id],Users[is_referral])</f>
        <v>1</v>
      </c>
    </row>
    <row r="3634" spans="1:7">
      <c r="A3634" s="5">
        <v>2137927</v>
      </c>
      <c r="B3634" s="5">
        <v>10130</v>
      </c>
      <c r="C3634" s="6">
        <v>43192</v>
      </c>
      <c r="D3634" s="5">
        <v>23</v>
      </c>
      <c r="E3634" s="5" t="str">
        <f>_xlfn.XLOOKUP(Orders[[#This Row],[user_id]],Users[user_id],Users[country])</f>
        <v>FR</v>
      </c>
      <c r="F3634" s="5" t="str">
        <f>_xlfn.XLOOKUP(Orders[[#This Row],[country_code]],Countries[country_code],Countries[country_name])</f>
        <v>France</v>
      </c>
      <c r="G3634" s="5">
        <f>_xlfn.XLOOKUP(Orders[[#This Row],[user_id]],Users[user_id],Users[is_referral])</f>
        <v>1</v>
      </c>
    </row>
    <row r="3635" spans="1:7">
      <c r="A3635" s="5">
        <v>2137928</v>
      </c>
      <c r="B3635" s="5">
        <v>232</v>
      </c>
      <c r="C3635" s="6">
        <v>43192</v>
      </c>
      <c r="D3635" s="5">
        <v>22</v>
      </c>
      <c r="E3635" s="5" t="str">
        <f>_xlfn.XLOOKUP(Orders[[#This Row],[user_id]],Users[user_id],Users[country])</f>
        <v>IT</v>
      </c>
      <c r="F3635" s="5" t="str">
        <f>_xlfn.XLOOKUP(Orders[[#This Row],[country_code]],Countries[country_code],Countries[country_name])</f>
        <v>Italy</v>
      </c>
      <c r="G3635" s="5">
        <f>_xlfn.XLOOKUP(Orders[[#This Row],[user_id]],Users[user_id],Users[is_referral])</f>
        <v>0</v>
      </c>
    </row>
    <row r="3636" spans="1:7">
      <c r="A3636" s="5">
        <v>2137930</v>
      </c>
      <c r="B3636" s="5">
        <v>12535</v>
      </c>
      <c r="C3636" s="6">
        <v>43192</v>
      </c>
      <c r="D3636" s="5">
        <v>63</v>
      </c>
      <c r="E3636" s="5" t="str">
        <f>_xlfn.XLOOKUP(Orders[[#This Row],[user_id]],Users[user_id],Users[country])</f>
        <v>IT</v>
      </c>
      <c r="F3636" s="5" t="str">
        <f>_xlfn.XLOOKUP(Orders[[#This Row],[country_code]],Countries[country_code],Countries[country_name])</f>
        <v>Italy</v>
      </c>
      <c r="G3636" s="5">
        <f>_xlfn.XLOOKUP(Orders[[#This Row],[user_id]],Users[user_id],Users[is_referral])</f>
        <v>1</v>
      </c>
    </row>
    <row r="3637" spans="1:7">
      <c r="A3637" s="5">
        <v>2137932</v>
      </c>
      <c r="B3637" s="5">
        <v>19328</v>
      </c>
      <c r="C3637" s="6">
        <v>43192</v>
      </c>
      <c r="D3637" s="5">
        <v>36</v>
      </c>
      <c r="E3637" s="5" t="str">
        <f>_xlfn.XLOOKUP(Orders[[#This Row],[user_id]],Users[user_id],Users[country])</f>
        <v>FR</v>
      </c>
      <c r="F3637" s="5" t="str">
        <f>_xlfn.XLOOKUP(Orders[[#This Row],[country_code]],Countries[country_code],Countries[country_name])</f>
        <v>France</v>
      </c>
      <c r="G3637" s="5">
        <f>_xlfn.XLOOKUP(Orders[[#This Row],[user_id]],Users[user_id],Users[is_referral])</f>
        <v>1</v>
      </c>
    </row>
    <row r="3638" spans="1:7">
      <c r="A3638" s="5">
        <v>2137934</v>
      </c>
      <c r="B3638" s="5">
        <v>594</v>
      </c>
      <c r="C3638" s="6">
        <v>43192</v>
      </c>
      <c r="D3638" s="5">
        <v>23</v>
      </c>
      <c r="E3638" s="5" t="str">
        <f>_xlfn.XLOOKUP(Orders[[#This Row],[user_id]],Users[user_id],Users[country])</f>
        <v>DE</v>
      </c>
      <c r="F3638" s="5" t="str">
        <f>_xlfn.XLOOKUP(Orders[[#This Row],[country_code]],Countries[country_code],Countries[country_name])</f>
        <v>Germany</v>
      </c>
      <c r="G3638" s="5">
        <f>_xlfn.XLOOKUP(Orders[[#This Row],[user_id]],Users[user_id],Users[is_referral])</f>
        <v>0</v>
      </c>
    </row>
    <row r="3639" spans="1:7">
      <c r="A3639" s="5">
        <v>2137935</v>
      </c>
      <c r="B3639" s="5">
        <v>11322</v>
      </c>
      <c r="C3639" s="6">
        <v>43192</v>
      </c>
      <c r="D3639" s="5">
        <v>118</v>
      </c>
      <c r="E3639" s="5" t="str">
        <f>_xlfn.XLOOKUP(Orders[[#This Row],[user_id]],Users[user_id],Users[country])</f>
        <v>DE</v>
      </c>
      <c r="F3639" s="5" t="str">
        <f>_xlfn.XLOOKUP(Orders[[#This Row],[country_code]],Countries[country_code],Countries[country_name])</f>
        <v>Germany</v>
      </c>
      <c r="G3639" s="5">
        <f>_xlfn.XLOOKUP(Orders[[#This Row],[user_id]],Users[user_id],Users[is_referral])</f>
        <v>1</v>
      </c>
    </row>
    <row r="3640" spans="1:7">
      <c r="A3640" s="5">
        <v>2137936</v>
      </c>
      <c r="B3640" s="5">
        <v>2904</v>
      </c>
      <c r="C3640" s="6">
        <v>43192</v>
      </c>
      <c r="D3640" s="5">
        <v>73</v>
      </c>
      <c r="E3640" s="5" t="str">
        <f>_xlfn.XLOOKUP(Orders[[#This Row],[user_id]],Users[user_id],Users[country])</f>
        <v>ES</v>
      </c>
      <c r="F3640" s="5" t="str">
        <f>_xlfn.XLOOKUP(Orders[[#This Row],[country_code]],Countries[country_code],Countries[country_name])</f>
        <v>Spain</v>
      </c>
      <c r="G3640" s="5">
        <f>_xlfn.XLOOKUP(Orders[[#This Row],[user_id]],Users[user_id],Users[is_referral])</f>
        <v>0</v>
      </c>
    </row>
    <row r="3641" spans="1:7">
      <c r="A3641" s="5">
        <v>2137938</v>
      </c>
      <c r="B3641" s="5">
        <v>11440</v>
      </c>
      <c r="C3641" s="6">
        <v>43192</v>
      </c>
      <c r="D3641" s="5">
        <v>34</v>
      </c>
      <c r="E3641" s="5" t="str">
        <f>_xlfn.XLOOKUP(Orders[[#This Row],[user_id]],Users[user_id],Users[country])</f>
        <v>FR</v>
      </c>
      <c r="F3641" s="5" t="str">
        <f>_xlfn.XLOOKUP(Orders[[#This Row],[country_code]],Countries[country_code],Countries[country_name])</f>
        <v>France</v>
      </c>
      <c r="G3641" s="5">
        <f>_xlfn.XLOOKUP(Orders[[#This Row],[user_id]],Users[user_id],Users[is_referral])</f>
        <v>1</v>
      </c>
    </row>
    <row r="3642" spans="1:7">
      <c r="A3642" s="5">
        <v>2137939</v>
      </c>
      <c r="B3642" s="5">
        <v>14877</v>
      </c>
      <c r="C3642" s="6">
        <v>43192</v>
      </c>
      <c r="D3642" s="5">
        <v>47</v>
      </c>
      <c r="E3642" s="5" t="str">
        <f>_xlfn.XLOOKUP(Orders[[#This Row],[user_id]],Users[user_id],Users[country])</f>
        <v>IT</v>
      </c>
      <c r="F3642" s="5" t="str">
        <f>_xlfn.XLOOKUP(Orders[[#This Row],[country_code]],Countries[country_code],Countries[country_name])</f>
        <v>Italy</v>
      </c>
      <c r="G3642" s="5">
        <f>_xlfn.XLOOKUP(Orders[[#This Row],[user_id]],Users[user_id],Users[is_referral])</f>
        <v>1</v>
      </c>
    </row>
    <row r="3643" spans="1:7">
      <c r="A3643" s="5">
        <v>2137940</v>
      </c>
      <c r="B3643" s="5">
        <v>18067</v>
      </c>
      <c r="C3643" s="6">
        <v>43192</v>
      </c>
      <c r="D3643" s="5">
        <v>26</v>
      </c>
      <c r="E3643" s="5" t="str">
        <f>_xlfn.XLOOKUP(Orders[[#This Row],[user_id]],Users[user_id],Users[country])</f>
        <v>IT</v>
      </c>
      <c r="F3643" s="5" t="str">
        <f>_xlfn.XLOOKUP(Orders[[#This Row],[country_code]],Countries[country_code],Countries[country_name])</f>
        <v>Italy</v>
      </c>
      <c r="G3643" s="5">
        <f>_xlfn.XLOOKUP(Orders[[#This Row],[user_id]],Users[user_id],Users[is_referral])</f>
        <v>1</v>
      </c>
    </row>
    <row r="3644" spans="1:7">
      <c r="A3644" s="5">
        <v>2137944</v>
      </c>
      <c r="B3644" s="5">
        <v>9418</v>
      </c>
      <c r="C3644" s="6">
        <v>43192</v>
      </c>
      <c r="D3644" s="5">
        <v>27</v>
      </c>
      <c r="E3644" s="5" t="str">
        <f>_xlfn.XLOOKUP(Orders[[#This Row],[user_id]],Users[user_id],Users[country])</f>
        <v>DE</v>
      </c>
      <c r="F3644" s="5" t="str">
        <f>_xlfn.XLOOKUP(Orders[[#This Row],[country_code]],Countries[country_code],Countries[country_name])</f>
        <v>Germany</v>
      </c>
      <c r="G3644" s="5">
        <f>_xlfn.XLOOKUP(Orders[[#This Row],[user_id]],Users[user_id],Users[is_referral])</f>
        <v>1</v>
      </c>
    </row>
    <row r="3645" spans="1:7">
      <c r="A3645" s="5">
        <v>2137946</v>
      </c>
      <c r="B3645" s="5">
        <v>14589</v>
      </c>
      <c r="C3645" s="6">
        <v>43192</v>
      </c>
      <c r="D3645" s="5">
        <v>66</v>
      </c>
      <c r="E3645" s="5" t="str">
        <f>_xlfn.XLOOKUP(Orders[[#This Row],[user_id]],Users[user_id],Users[country])</f>
        <v>FR</v>
      </c>
      <c r="F3645" s="5" t="str">
        <f>_xlfn.XLOOKUP(Orders[[#This Row],[country_code]],Countries[country_code],Countries[country_name])</f>
        <v>France</v>
      </c>
      <c r="G3645" s="5">
        <f>_xlfn.XLOOKUP(Orders[[#This Row],[user_id]],Users[user_id],Users[is_referral])</f>
        <v>0</v>
      </c>
    </row>
    <row r="3646" spans="1:7">
      <c r="A3646" s="5">
        <v>2137947</v>
      </c>
      <c r="B3646" s="5">
        <v>16447</v>
      </c>
      <c r="C3646" s="6">
        <v>43192</v>
      </c>
      <c r="D3646" s="5">
        <v>22</v>
      </c>
      <c r="E3646" s="5" t="str">
        <f>_xlfn.XLOOKUP(Orders[[#This Row],[user_id]],Users[user_id],Users[country])</f>
        <v>ES</v>
      </c>
      <c r="F3646" s="5" t="str">
        <f>_xlfn.XLOOKUP(Orders[[#This Row],[country_code]],Countries[country_code],Countries[country_name])</f>
        <v>Spain</v>
      </c>
      <c r="G3646" s="5">
        <f>_xlfn.XLOOKUP(Orders[[#This Row],[user_id]],Users[user_id],Users[is_referral])</f>
        <v>1</v>
      </c>
    </row>
    <row r="3647" spans="1:7">
      <c r="A3647" s="5">
        <v>2137949</v>
      </c>
      <c r="B3647" s="5">
        <v>7739</v>
      </c>
      <c r="C3647" s="6">
        <v>43192</v>
      </c>
      <c r="D3647" s="5">
        <v>34</v>
      </c>
      <c r="E3647" s="5" t="str">
        <f>_xlfn.XLOOKUP(Orders[[#This Row],[user_id]],Users[user_id],Users[country])</f>
        <v>FR</v>
      </c>
      <c r="F3647" s="5" t="str">
        <f>_xlfn.XLOOKUP(Orders[[#This Row],[country_code]],Countries[country_code],Countries[country_name])</f>
        <v>France</v>
      </c>
      <c r="G3647" s="5">
        <f>_xlfn.XLOOKUP(Orders[[#This Row],[user_id]],Users[user_id],Users[is_referral])</f>
        <v>1</v>
      </c>
    </row>
    <row r="3648" spans="1:7">
      <c r="A3648" s="5">
        <v>2137950</v>
      </c>
      <c r="B3648" s="5">
        <v>11171</v>
      </c>
      <c r="C3648" s="6">
        <v>43192</v>
      </c>
      <c r="D3648" s="5">
        <v>48</v>
      </c>
      <c r="E3648" s="5" t="str">
        <f>_xlfn.XLOOKUP(Orders[[#This Row],[user_id]],Users[user_id],Users[country])</f>
        <v>FR</v>
      </c>
      <c r="F3648" s="5" t="str">
        <f>_xlfn.XLOOKUP(Orders[[#This Row],[country_code]],Countries[country_code],Countries[country_name])</f>
        <v>France</v>
      </c>
      <c r="G3648" s="5">
        <f>_xlfn.XLOOKUP(Orders[[#This Row],[user_id]],Users[user_id],Users[is_referral])</f>
        <v>1</v>
      </c>
    </row>
    <row r="3649" spans="1:7">
      <c r="A3649" s="5">
        <v>2137954</v>
      </c>
      <c r="B3649" s="5">
        <v>16299</v>
      </c>
      <c r="C3649" s="6">
        <v>43192</v>
      </c>
      <c r="D3649" s="5">
        <v>10</v>
      </c>
      <c r="E3649" s="5" t="str">
        <f>_xlfn.XLOOKUP(Orders[[#This Row],[user_id]],Users[user_id],Users[country])</f>
        <v>IT</v>
      </c>
      <c r="F3649" s="5" t="str">
        <f>_xlfn.XLOOKUP(Orders[[#This Row],[country_code]],Countries[country_code],Countries[country_name])</f>
        <v>Italy</v>
      </c>
      <c r="G3649" s="5">
        <f>_xlfn.XLOOKUP(Orders[[#This Row],[user_id]],Users[user_id],Users[is_referral])</f>
        <v>1</v>
      </c>
    </row>
    <row r="3650" spans="1:7">
      <c r="A3650" s="5">
        <v>2137956</v>
      </c>
      <c r="B3650" s="5">
        <v>3904</v>
      </c>
      <c r="C3650" s="6">
        <v>43192</v>
      </c>
      <c r="D3650" s="5">
        <v>76</v>
      </c>
      <c r="E3650" s="5" t="str">
        <f>_xlfn.XLOOKUP(Orders[[#This Row],[user_id]],Users[user_id],Users[country])</f>
        <v>ES</v>
      </c>
      <c r="F3650" s="5" t="str">
        <f>_xlfn.XLOOKUP(Orders[[#This Row],[country_code]],Countries[country_code],Countries[country_name])</f>
        <v>Spain</v>
      </c>
      <c r="G3650" s="5">
        <f>_xlfn.XLOOKUP(Orders[[#This Row],[user_id]],Users[user_id],Users[is_referral])</f>
        <v>0</v>
      </c>
    </row>
    <row r="3651" spans="1:7">
      <c r="A3651" s="5">
        <v>2137958</v>
      </c>
      <c r="B3651" s="5">
        <v>95</v>
      </c>
      <c r="C3651" s="6">
        <v>43192</v>
      </c>
      <c r="D3651" s="5">
        <v>12</v>
      </c>
      <c r="E3651" s="5" t="str">
        <f>_xlfn.XLOOKUP(Orders[[#This Row],[user_id]],Users[user_id],Users[country])</f>
        <v>FR</v>
      </c>
      <c r="F3651" s="5" t="str">
        <f>_xlfn.XLOOKUP(Orders[[#This Row],[country_code]],Countries[country_code],Countries[country_name])</f>
        <v>France</v>
      </c>
      <c r="G3651" s="5">
        <f>_xlfn.XLOOKUP(Orders[[#This Row],[user_id]],Users[user_id],Users[is_referral])</f>
        <v>0</v>
      </c>
    </row>
    <row r="3652" spans="1:7">
      <c r="A3652" s="5">
        <v>2137962</v>
      </c>
      <c r="B3652" s="5">
        <v>12648</v>
      </c>
      <c r="C3652" s="6">
        <v>43192</v>
      </c>
      <c r="D3652" s="5">
        <v>34</v>
      </c>
      <c r="E3652" s="5" t="str">
        <f>_xlfn.XLOOKUP(Orders[[#This Row],[user_id]],Users[user_id],Users[country])</f>
        <v>ES</v>
      </c>
      <c r="F3652" s="5" t="str">
        <f>_xlfn.XLOOKUP(Orders[[#This Row],[country_code]],Countries[country_code],Countries[country_name])</f>
        <v>Spain</v>
      </c>
      <c r="G3652" s="5">
        <f>_xlfn.XLOOKUP(Orders[[#This Row],[user_id]],Users[user_id],Users[is_referral])</f>
        <v>1</v>
      </c>
    </row>
    <row r="3653" spans="1:7">
      <c r="A3653" s="5">
        <v>2137964</v>
      </c>
      <c r="B3653" s="5">
        <v>13089</v>
      </c>
      <c r="C3653" s="6">
        <v>43192</v>
      </c>
      <c r="D3653" s="5">
        <v>21</v>
      </c>
      <c r="E3653" s="5" t="str">
        <f>_xlfn.XLOOKUP(Orders[[#This Row],[user_id]],Users[user_id],Users[country])</f>
        <v>FR</v>
      </c>
      <c r="F3653" s="5" t="str">
        <f>_xlfn.XLOOKUP(Orders[[#This Row],[country_code]],Countries[country_code],Countries[country_name])</f>
        <v>France</v>
      </c>
      <c r="G3653" s="5">
        <f>_xlfn.XLOOKUP(Orders[[#This Row],[user_id]],Users[user_id],Users[is_referral])</f>
        <v>1</v>
      </c>
    </row>
    <row r="3654" spans="1:7">
      <c r="A3654" s="5">
        <v>2137965</v>
      </c>
      <c r="B3654" s="5">
        <v>17465</v>
      </c>
      <c r="C3654" s="6">
        <v>43192</v>
      </c>
      <c r="D3654" s="5">
        <v>27</v>
      </c>
      <c r="E3654" s="5" t="str">
        <f>_xlfn.XLOOKUP(Orders[[#This Row],[user_id]],Users[user_id],Users[country])</f>
        <v>FR</v>
      </c>
      <c r="F3654" s="5" t="str">
        <f>_xlfn.XLOOKUP(Orders[[#This Row],[country_code]],Countries[country_code],Countries[country_name])</f>
        <v>France</v>
      </c>
      <c r="G3654" s="5">
        <f>_xlfn.XLOOKUP(Orders[[#This Row],[user_id]],Users[user_id],Users[is_referral])</f>
        <v>1</v>
      </c>
    </row>
    <row r="3655" spans="1:7">
      <c r="A3655" s="5">
        <v>2137967</v>
      </c>
      <c r="B3655" s="5">
        <v>9756</v>
      </c>
      <c r="C3655" s="6">
        <v>43192</v>
      </c>
      <c r="D3655" s="5">
        <v>39</v>
      </c>
      <c r="E3655" s="5" t="str">
        <f>_xlfn.XLOOKUP(Orders[[#This Row],[user_id]],Users[user_id],Users[country])</f>
        <v>ES</v>
      </c>
      <c r="F3655" s="5" t="str">
        <f>_xlfn.XLOOKUP(Orders[[#This Row],[country_code]],Countries[country_code],Countries[country_name])</f>
        <v>Spain</v>
      </c>
      <c r="G3655" s="5">
        <f>_xlfn.XLOOKUP(Orders[[#This Row],[user_id]],Users[user_id],Users[is_referral])</f>
        <v>1</v>
      </c>
    </row>
    <row r="3656" spans="1:7">
      <c r="A3656" s="5">
        <v>2137969</v>
      </c>
      <c r="B3656" s="5">
        <v>11576</v>
      </c>
      <c r="C3656" s="6">
        <v>43192</v>
      </c>
      <c r="D3656" s="5">
        <v>22</v>
      </c>
      <c r="E3656" s="5" t="str">
        <f>_xlfn.XLOOKUP(Orders[[#This Row],[user_id]],Users[user_id],Users[country])</f>
        <v>FR</v>
      </c>
      <c r="F3656" s="5" t="str">
        <f>_xlfn.XLOOKUP(Orders[[#This Row],[country_code]],Countries[country_code],Countries[country_name])</f>
        <v>France</v>
      </c>
      <c r="G3656" s="5">
        <f>_xlfn.XLOOKUP(Orders[[#This Row],[user_id]],Users[user_id],Users[is_referral])</f>
        <v>1</v>
      </c>
    </row>
    <row r="3657" spans="1:7">
      <c r="A3657" s="5">
        <v>2137970</v>
      </c>
      <c r="B3657" s="5">
        <v>1804</v>
      </c>
      <c r="C3657" s="6">
        <v>43192</v>
      </c>
      <c r="D3657" s="5">
        <v>26</v>
      </c>
      <c r="E3657" s="5" t="str">
        <f>_xlfn.XLOOKUP(Orders[[#This Row],[user_id]],Users[user_id],Users[country])</f>
        <v>FR</v>
      </c>
      <c r="F3657" s="5" t="str">
        <f>_xlfn.XLOOKUP(Orders[[#This Row],[country_code]],Countries[country_code],Countries[country_name])</f>
        <v>France</v>
      </c>
      <c r="G3657" s="5">
        <f>_xlfn.XLOOKUP(Orders[[#This Row],[user_id]],Users[user_id],Users[is_referral])</f>
        <v>0</v>
      </c>
    </row>
    <row r="3658" spans="1:7">
      <c r="A3658" s="5">
        <v>2137971</v>
      </c>
      <c r="B3658" s="5">
        <v>5439</v>
      </c>
      <c r="C3658" s="6">
        <v>43192</v>
      </c>
      <c r="D3658" s="5">
        <v>67</v>
      </c>
      <c r="E3658" s="5" t="str">
        <f>_xlfn.XLOOKUP(Orders[[#This Row],[user_id]],Users[user_id],Users[country])</f>
        <v>FR</v>
      </c>
      <c r="F3658" s="5" t="str">
        <f>_xlfn.XLOOKUP(Orders[[#This Row],[country_code]],Countries[country_code],Countries[country_name])</f>
        <v>France</v>
      </c>
      <c r="G3658" s="5">
        <f>_xlfn.XLOOKUP(Orders[[#This Row],[user_id]],Users[user_id],Users[is_referral])</f>
        <v>1</v>
      </c>
    </row>
    <row r="3659" spans="1:7">
      <c r="A3659" s="5">
        <v>2137975</v>
      </c>
      <c r="B3659" s="5">
        <v>5870</v>
      </c>
      <c r="C3659" s="6">
        <v>43192</v>
      </c>
      <c r="D3659" s="5">
        <v>38</v>
      </c>
      <c r="E3659" s="5" t="str">
        <f>_xlfn.XLOOKUP(Orders[[#This Row],[user_id]],Users[user_id],Users[country])</f>
        <v>IT</v>
      </c>
      <c r="F3659" s="5" t="str">
        <f>_xlfn.XLOOKUP(Orders[[#This Row],[country_code]],Countries[country_code],Countries[country_name])</f>
        <v>Italy</v>
      </c>
      <c r="G3659" s="5">
        <f>_xlfn.XLOOKUP(Orders[[#This Row],[user_id]],Users[user_id],Users[is_referral])</f>
        <v>1</v>
      </c>
    </row>
    <row r="3660" spans="1:7">
      <c r="A3660" s="5">
        <v>2137980</v>
      </c>
      <c r="B3660" s="5">
        <v>10770</v>
      </c>
      <c r="C3660" s="6">
        <v>43192</v>
      </c>
      <c r="D3660" s="5">
        <v>17</v>
      </c>
      <c r="E3660" s="5" t="str">
        <f>_xlfn.XLOOKUP(Orders[[#This Row],[user_id]],Users[user_id],Users[country])</f>
        <v>DE</v>
      </c>
      <c r="F3660" s="5" t="str">
        <f>_xlfn.XLOOKUP(Orders[[#This Row],[country_code]],Countries[country_code],Countries[country_name])</f>
        <v>Germany</v>
      </c>
      <c r="G3660" s="5">
        <f>_xlfn.XLOOKUP(Orders[[#This Row],[user_id]],Users[user_id],Users[is_referral])</f>
        <v>1</v>
      </c>
    </row>
    <row r="3661" spans="1:7">
      <c r="A3661" s="5">
        <v>2137984</v>
      </c>
      <c r="B3661" s="5">
        <v>19746</v>
      </c>
      <c r="C3661" s="6">
        <v>43192</v>
      </c>
      <c r="D3661" s="5">
        <v>43</v>
      </c>
      <c r="E3661" s="5" t="str">
        <f>_xlfn.XLOOKUP(Orders[[#This Row],[user_id]],Users[user_id],Users[country])</f>
        <v>IT</v>
      </c>
      <c r="F3661" s="5" t="str">
        <f>_xlfn.XLOOKUP(Orders[[#This Row],[country_code]],Countries[country_code],Countries[country_name])</f>
        <v>Italy</v>
      </c>
      <c r="G3661" s="5">
        <f>_xlfn.XLOOKUP(Orders[[#This Row],[user_id]],Users[user_id],Users[is_referral])</f>
        <v>1</v>
      </c>
    </row>
    <row r="3662" spans="1:7">
      <c r="A3662" s="5">
        <v>2137985</v>
      </c>
      <c r="B3662" s="5">
        <v>199</v>
      </c>
      <c r="C3662" s="6">
        <v>43192</v>
      </c>
      <c r="D3662" s="5">
        <v>17</v>
      </c>
      <c r="E3662" s="5" t="str">
        <f>_xlfn.XLOOKUP(Orders[[#This Row],[user_id]],Users[user_id],Users[country])</f>
        <v>FR</v>
      </c>
      <c r="F3662" s="5" t="str">
        <f>_xlfn.XLOOKUP(Orders[[#This Row],[country_code]],Countries[country_code],Countries[country_name])</f>
        <v>France</v>
      </c>
      <c r="G3662" s="5">
        <f>_xlfn.XLOOKUP(Orders[[#This Row],[user_id]],Users[user_id],Users[is_referral])</f>
        <v>0</v>
      </c>
    </row>
    <row r="3663" spans="1:7">
      <c r="A3663" s="5">
        <v>2137988</v>
      </c>
      <c r="B3663" s="5">
        <v>18451</v>
      </c>
      <c r="C3663" s="6">
        <v>43192</v>
      </c>
      <c r="D3663" s="5">
        <v>36</v>
      </c>
      <c r="E3663" s="5" t="str">
        <f>_xlfn.XLOOKUP(Orders[[#This Row],[user_id]],Users[user_id],Users[country])</f>
        <v>FR</v>
      </c>
      <c r="F3663" s="5" t="str">
        <f>_xlfn.XLOOKUP(Orders[[#This Row],[country_code]],Countries[country_code],Countries[country_name])</f>
        <v>France</v>
      </c>
      <c r="G3663" s="5">
        <f>_xlfn.XLOOKUP(Orders[[#This Row],[user_id]],Users[user_id],Users[is_referral])</f>
        <v>1</v>
      </c>
    </row>
    <row r="3664" spans="1:7">
      <c r="A3664" s="5">
        <v>2137991</v>
      </c>
      <c r="B3664" s="5">
        <v>11034</v>
      </c>
      <c r="C3664" s="6">
        <v>43192</v>
      </c>
      <c r="D3664" s="5">
        <v>42</v>
      </c>
      <c r="E3664" s="5" t="str">
        <f>_xlfn.XLOOKUP(Orders[[#This Row],[user_id]],Users[user_id],Users[country])</f>
        <v>IT</v>
      </c>
      <c r="F3664" s="5" t="str">
        <f>_xlfn.XLOOKUP(Orders[[#This Row],[country_code]],Countries[country_code],Countries[country_name])</f>
        <v>Italy</v>
      </c>
      <c r="G3664" s="5">
        <f>_xlfn.XLOOKUP(Orders[[#This Row],[user_id]],Users[user_id],Users[is_referral])</f>
        <v>1</v>
      </c>
    </row>
    <row r="3665" spans="1:7">
      <c r="A3665" s="5">
        <v>2137992</v>
      </c>
      <c r="B3665" s="5">
        <v>12671</v>
      </c>
      <c r="C3665" s="6">
        <v>43192</v>
      </c>
      <c r="D3665" s="5">
        <v>16</v>
      </c>
      <c r="E3665" s="5" t="str">
        <f>_xlfn.XLOOKUP(Orders[[#This Row],[user_id]],Users[user_id],Users[country])</f>
        <v>IT</v>
      </c>
      <c r="F3665" s="5" t="str">
        <f>_xlfn.XLOOKUP(Orders[[#This Row],[country_code]],Countries[country_code],Countries[country_name])</f>
        <v>Italy</v>
      </c>
      <c r="G3665" s="5">
        <f>_xlfn.XLOOKUP(Orders[[#This Row],[user_id]],Users[user_id],Users[is_referral])</f>
        <v>1</v>
      </c>
    </row>
    <row r="3666" spans="1:7">
      <c r="A3666" s="5">
        <v>2137993</v>
      </c>
      <c r="B3666" s="5">
        <v>19928</v>
      </c>
      <c r="C3666" s="6">
        <v>43192</v>
      </c>
      <c r="D3666" s="5">
        <v>54</v>
      </c>
      <c r="E3666" s="5" t="str">
        <f>_xlfn.XLOOKUP(Orders[[#This Row],[user_id]],Users[user_id],Users[country])</f>
        <v>FR</v>
      </c>
      <c r="F3666" s="5" t="str">
        <f>_xlfn.XLOOKUP(Orders[[#This Row],[country_code]],Countries[country_code],Countries[country_name])</f>
        <v>France</v>
      </c>
      <c r="G3666" s="5">
        <f>_xlfn.XLOOKUP(Orders[[#This Row],[user_id]],Users[user_id],Users[is_referral])</f>
        <v>1</v>
      </c>
    </row>
    <row r="3667" spans="1:7">
      <c r="A3667" s="5">
        <v>2137996</v>
      </c>
      <c r="B3667" s="5">
        <v>5557</v>
      </c>
      <c r="C3667" s="6">
        <v>43192</v>
      </c>
      <c r="D3667" s="5">
        <v>30</v>
      </c>
      <c r="E3667" s="5" t="str">
        <f>_xlfn.XLOOKUP(Orders[[#This Row],[user_id]],Users[user_id],Users[country])</f>
        <v>FR</v>
      </c>
      <c r="F3667" s="5" t="str">
        <f>_xlfn.XLOOKUP(Orders[[#This Row],[country_code]],Countries[country_code],Countries[country_name])</f>
        <v>France</v>
      </c>
      <c r="G3667" s="5">
        <f>_xlfn.XLOOKUP(Orders[[#This Row],[user_id]],Users[user_id],Users[is_referral])</f>
        <v>1</v>
      </c>
    </row>
    <row r="3668" spans="1:7">
      <c r="A3668" s="5">
        <v>2137998</v>
      </c>
      <c r="B3668" s="5">
        <v>330</v>
      </c>
      <c r="C3668" s="6">
        <v>43192</v>
      </c>
      <c r="D3668" s="5">
        <v>20</v>
      </c>
      <c r="E3668" s="5" t="str">
        <f>_xlfn.XLOOKUP(Orders[[#This Row],[user_id]],Users[user_id],Users[country])</f>
        <v>FR</v>
      </c>
      <c r="F3668" s="5" t="str">
        <f>_xlfn.XLOOKUP(Orders[[#This Row],[country_code]],Countries[country_code],Countries[country_name])</f>
        <v>France</v>
      </c>
      <c r="G3668" s="5">
        <f>_xlfn.XLOOKUP(Orders[[#This Row],[user_id]],Users[user_id],Users[is_referral])</f>
        <v>0</v>
      </c>
    </row>
    <row r="3669" spans="1:7">
      <c r="A3669" s="5">
        <v>2138000</v>
      </c>
      <c r="B3669" s="5">
        <v>13161</v>
      </c>
      <c r="C3669" s="6">
        <v>43192</v>
      </c>
      <c r="D3669" s="5">
        <v>75</v>
      </c>
      <c r="E3669" s="5" t="str">
        <f>_xlfn.XLOOKUP(Orders[[#This Row],[user_id]],Users[user_id],Users[country])</f>
        <v>DE</v>
      </c>
      <c r="F3669" s="5" t="str">
        <f>_xlfn.XLOOKUP(Orders[[#This Row],[country_code]],Countries[country_code],Countries[country_name])</f>
        <v>Germany</v>
      </c>
      <c r="G3669" s="5">
        <f>_xlfn.XLOOKUP(Orders[[#This Row],[user_id]],Users[user_id],Users[is_referral])</f>
        <v>1</v>
      </c>
    </row>
    <row r="3670" spans="1:7">
      <c r="A3670" s="5">
        <v>2138001</v>
      </c>
      <c r="B3670" s="5">
        <v>2917</v>
      </c>
      <c r="C3670" s="6">
        <v>43192</v>
      </c>
      <c r="D3670" s="5">
        <v>30</v>
      </c>
      <c r="E3670" s="5" t="str">
        <f>_xlfn.XLOOKUP(Orders[[#This Row],[user_id]],Users[user_id],Users[country])</f>
        <v>ES</v>
      </c>
      <c r="F3670" s="5" t="str">
        <f>_xlfn.XLOOKUP(Orders[[#This Row],[country_code]],Countries[country_code],Countries[country_name])</f>
        <v>Spain</v>
      </c>
      <c r="G3670" s="5">
        <f>_xlfn.XLOOKUP(Orders[[#This Row],[user_id]],Users[user_id],Users[is_referral])</f>
        <v>0</v>
      </c>
    </row>
    <row r="3671" spans="1:7">
      <c r="A3671" s="5">
        <v>2138003</v>
      </c>
      <c r="B3671" s="5">
        <v>3537</v>
      </c>
      <c r="C3671" s="6">
        <v>43192</v>
      </c>
      <c r="D3671" s="5">
        <v>20</v>
      </c>
      <c r="E3671" s="5" t="str">
        <f>_xlfn.XLOOKUP(Orders[[#This Row],[user_id]],Users[user_id],Users[country])</f>
        <v>FR</v>
      </c>
      <c r="F3671" s="5" t="str">
        <f>_xlfn.XLOOKUP(Orders[[#This Row],[country_code]],Countries[country_code],Countries[country_name])</f>
        <v>France</v>
      </c>
      <c r="G3671" s="5">
        <f>_xlfn.XLOOKUP(Orders[[#This Row],[user_id]],Users[user_id],Users[is_referral])</f>
        <v>0</v>
      </c>
    </row>
    <row r="3672" spans="1:7">
      <c r="A3672" s="5">
        <v>2138004</v>
      </c>
      <c r="B3672" s="5">
        <v>7043</v>
      </c>
      <c r="C3672" s="6">
        <v>43192</v>
      </c>
      <c r="D3672" s="5">
        <v>55</v>
      </c>
      <c r="E3672" s="5" t="str">
        <f>_xlfn.XLOOKUP(Orders[[#This Row],[user_id]],Users[user_id],Users[country])</f>
        <v>FR</v>
      </c>
      <c r="F3672" s="5" t="str">
        <f>_xlfn.XLOOKUP(Orders[[#This Row],[country_code]],Countries[country_code],Countries[country_name])</f>
        <v>France</v>
      </c>
      <c r="G3672" s="5">
        <f>_xlfn.XLOOKUP(Orders[[#This Row],[user_id]],Users[user_id],Users[is_referral])</f>
        <v>1</v>
      </c>
    </row>
    <row r="3673" spans="1:7">
      <c r="A3673" s="5">
        <v>2138005</v>
      </c>
      <c r="B3673" s="5">
        <v>17282</v>
      </c>
      <c r="C3673" s="6">
        <v>43192</v>
      </c>
      <c r="D3673" s="5">
        <v>22</v>
      </c>
      <c r="E3673" s="5" t="str">
        <f>_xlfn.XLOOKUP(Orders[[#This Row],[user_id]],Users[user_id],Users[country])</f>
        <v>FR</v>
      </c>
      <c r="F3673" s="5" t="str">
        <f>_xlfn.XLOOKUP(Orders[[#This Row],[country_code]],Countries[country_code],Countries[country_name])</f>
        <v>France</v>
      </c>
      <c r="G3673" s="5">
        <f>_xlfn.XLOOKUP(Orders[[#This Row],[user_id]],Users[user_id],Users[is_referral])</f>
        <v>1</v>
      </c>
    </row>
    <row r="3674" spans="1:7">
      <c r="A3674" s="5">
        <v>2138010</v>
      </c>
      <c r="B3674" s="5">
        <v>3661</v>
      </c>
      <c r="C3674" s="6">
        <v>43192</v>
      </c>
      <c r="D3674" s="5">
        <v>53</v>
      </c>
      <c r="E3674" s="5" t="str">
        <f>_xlfn.XLOOKUP(Orders[[#This Row],[user_id]],Users[user_id],Users[country])</f>
        <v>DE</v>
      </c>
      <c r="F3674" s="5" t="str">
        <f>_xlfn.XLOOKUP(Orders[[#This Row],[country_code]],Countries[country_code],Countries[country_name])</f>
        <v>Germany</v>
      </c>
      <c r="G3674" s="5">
        <f>_xlfn.XLOOKUP(Orders[[#This Row],[user_id]],Users[user_id],Users[is_referral])</f>
        <v>0</v>
      </c>
    </row>
    <row r="3675" spans="1:7">
      <c r="A3675" s="5">
        <v>2138011</v>
      </c>
      <c r="B3675" s="5">
        <v>9731</v>
      </c>
      <c r="C3675" s="6">
        <v>43192</v>
      </c>
      <c r="D3675" s="5">
        <v>75</v>
      </c>
      <c r="E3675" s="5" t="str">
        <f>_xlfn.XLOOKUP(Orders[[#This Row],[user_id]],Users[user_id],Users[country])</f>
        <v>FR</v>
      </c>
      <c r="F3675" s="5" t="str">
        <f>_xlfn.XLOOKUP(Orders[[#This Row],[country_code]],Countries[country_code],Countries[country_name])</f>
        <v>France</v>
      </c>
      <c r="G3675" s="5">
        <f>_xlfn.XLOOKUP(Orders[[#This Row],[user_id]],Users[user_id],Users[is_referral])</f>
        <v>1</v>
      </c>
    </row>
    <row r="3676" spans="1:7">
      <c r="A3676" s="5">
        <v>2138013</v>
      </c>
      <c r="B3676" s="5">
        <v>5185</v>
      </c>
      <c r="C3676" s="6">
        <v>43192</v>
      </c>
      <c r="D3676" s="5">
        <v>77</v>
      </c>
      <c r="E3676" s="5" t="str">
        <f>_xlfn.XLOOKUP(Orders[[#This Row],[user_id]],Users[user_id],Users[country])</f>
        <v>FR</v>
      </c>
      <c r="F3676" s="5" t="str">
        <f>_xlfn.XLOOKUP(Orders[[#This Row],[country_code]],Countries[country_code],Countries[country_name])</f>
        <v>France</v>
      </c>
      <c r="G3676" s="5">
        <f>_xlfn.XLOOKUP(Orders[[#This Row],[user_id]],Users[user_id],Users[is_referral])</f>
        <v>1</v>
      </c>
    </row>
    <row r="3677" spans="1:7">
      <c r="A3677" s="5">
        <v>2138014</v>
      </c>
      <c r="B3677" s="5">
        <v>7083</v>
      </c>
      <c r="C3677" s="6">
        <v>43192</v>
      </c>
      <c r="D3677" s="5">
        <v>38</v>
      </c>
      <c r="E3677" s="5" t="str">
        <f>_xlfn.XLOOKUP(Orders[[#This Row],[user_id]],Users[user_id],Users[country])</f>
        <v>FR</v>
      </c>
      <c r="F3677" s="5" t="str">
        <f>_xlfn.XLOOKUP(Orders[[#This Row],[country_code]],Countries[country_code],Countries[country_name])</f>
        <v>France</v>
      </c>
      <c r="G3677" s="5">
        <f>_xlfn.XLOOKUP(Orders[[#This Row],[user_id]],Users[user_id],Users[is_referral])</f>
        <v>1</v>
      </c>
    </row>
    <row r="3678" spans="1:7">
      <c r="A3678" s="5">
        <v>2138015</v>
      </c>
      <c r="B3678" s="5">
        <v>15295</v>
      </c>
      <c r="C3678" s="6">
        <v>43192</v>
      </c>
      <c r="D3678" s="5">
        <v>28</v>
      </c>
      <c r="E3678" s="5" t="str">
        <f>_xlfn.XLOOKUP(Orders[[#This Row],[user_id]],Users[user_id],Users[country])</f>
        <v>IT</v>
      </c>
      <c r="F3678" s="5" t="str">
        <f>_xlfn.XLOOKUP(Orders[[#This Row],[country_code]],Countries[country_code],Countries[country_name])</f>
        <v>Italy</v>
      </c>
      <c r="G3678" s="5">
        <f>_xlfn.XLOOKUP(Orders[[#This Row],[user_id]],Users[user_id],Users[is_referral])</f>
        <v>1</v>
      </c>
    </row>
    <row r="3679" spans="1:7">
      <c r="A3679" s="5">
        <v>2138017</v>
      </c>
      <c r="B3679" s="5">
        <v>3037</v>
      </c>
      <c r="C3679" s="6">
        <v>43192</v>
      </c>
      <c r="D3679" s="5">
        <v>48</v>
      </c>
      <c r="E3679" s="5" t="str">
        <f>_xlfn.XLOOKUP(Orders[[#This Row],[user_id]],Users[user_id],Users[country])</f>
        <v>FR</v>
      </c>
      <c r="F3679" s="5" t="str">
        <f>_xlfn.XLOOKUP(Orders[[#This Row],[country_code]],Countries[country_code],Countries[country_name])</f>
        <v>France</v>
      </c>
      <c r="G3679" s="5">
        <f>_xlfn.XLOOKUP(Orders[[#This Row],[user_id]],Users[user_id],Users[is_referral])</f>
        <v>0</v>
      </c>
    </row>
    <row r="3680" spans="1:7">
      <c r="A3680" s="5">
        <v>2138018</v>
      </c>
      <c r="B3680" s="5">
        <v>409</v>
      </c>
      <c r="C3680" s="6">
        <v>43192</v>
      </c>
      <c r="D3680" s="5">
        <v>39</v>
      </c>
      <c r="E3680" s="5" t="str">
        <f>_xlfn.XLOOKUP(Orders[[#This Row],[user_id]],Users[user_id],Users[country])</f>
        <v>DE</v>
      </c>
      <c r="F3680" s="5" t="str">
        <f>_xlfn.XLOOKUP(Orders[[#This Row],[country_code]],Countries[country_code],Countries[country_name])</f>
        <v>Germany</v>
      </c>
      <c r="G3680" s="5">
        <f>_xlfn.XLOOKUP(Orders[[#This Row],[user_id]],Users[user_id],Users[is_referral])</f>
        <v>0</v>
      </c>
    </row>
    <row r="3681" spans="1:7">
      <c r="A3681" s="5">
        <v>2138019</v>
      </c>
      <c r="B3681" s="5">
        <v>3721</v>
      </c>
      <c r="C3681" s="6">
        <v>43192</v>
      </c>
      <c r="D3681" s="5">
        <v>64</v>
      </c>
      <c r="E3681" s="5" t="str">
        <f>_xlfn.XLOOKUP(Orders[[#This Row],[user_id]],Users[user_id],Users[country])</f>
        <v>IT</v>
      </c>
      <c r="F3681" s="5" t="str">
        <f>_xlfn.XLOOKUP(Orders[[#This Row],[country_code]],Countries[country_code],Countries[country_name])</f>
        <v>Italy</v>
      </c>
      <c r="G3681" s="5">
        <f>_xlfn.XLOOKUP(Orders[[#This Row],[user_id]],Users[user_id],Users[is_referral])</f>
        <v>0</v>
      </c>
    </row>
    <row r="3682" spans="1:7">
      <c r="A3682" s="5">
        <v>2138021</v>
      </c>
      <c r="B3682" s="5">
        <v>11716</v>
      </c>
      <c r="C3682" s="6">
        <v>43192</v>
      </c>
      <c r="D3682" s="5">
        <v>54</v>
      </c>
      <c r="E3682" s="5" t="str">
        <f>_xlfn.XLOOKUP(Orders[[#This Row],[user_id]],Users[user_id],Users[country])</f>
        <v>FR</v>
      </c>
      <c r="F3682" s="5" t="str">
        <f>_xlfn.XLOOKUP(Orders[[#This Row],[country_code]],Countries[country_code],Countries[country_name])</f>
        <v>France</v>
      </c>
      <c r="G3682" s="5">
        <f>_xlfn.XLOOKUP(Orders[[#This Row],[user_id]],Users[user_id],Users[is_referral])</f>
        <v>0</v>
      </c>
    </row>
    <row r="3683" spans="1:7">
      <c r="A3683" s="5">
        <v>2138022</v>
      </c>
      <c r="B3683" s="5">
        <v>10038</v>
      </c>
      <c r="C3683" s="6">
        <v>43192</v>
      </c>
      <c r="D3683" s="5">
        <v>16</v>
      </c>
      <c r="E3683" s="5" t="str">
        <f>_xlfn.XLOOKUP(Orders[[#This Row],[user_id]],Users[user_id],Users[country])</f>
        <v>ES</v>
      </c>
      <c r="F3683" s="5" t="str">
        <f>_xlfn.XLOOKUP(Orders[[#This Row],[country_code]],Countries[country_code],Countries[country_name])</f>
        <v>Spain</v>
      </c>
      <c r="G3683" s="5">
        <f>_xlfn.XLOOKUP(Orders[[#This Row],[user_id]],Users[user_id],Users[is_referral])</f>
        <v>1</v>
      </c>
    </row>
    <row r="3684" spans="1:7">
      <c r="A3684" s="5">
        <v>2138023</v>
      </c>
      <c r="B3684" s="5">
        <v>10978</v>
      </c>
      <c r="C3684" s="6">
        <v>43192</v>
      </c>
      <c r="D3684" s="5">
        <v>55</v>
      </c>
      <c r="E3684" s="5" t="str">
        <f>_xlfn.XLOOKUP(Orders[[#This Row],[user_id]],Users[user_id],Users[country])</f>
        <v>DE</v>
      </c>
      <c r="F3684" s="5" t="str">
        <f>_xlfn.XLOOKUP(Orders[[#This Row],[country_code]],Countries[country_code],Countries[country_name])</f>
        <v>Germany</v>
      </c>
      <c r="G3684" s="5">
        <f>_xlfn.XLOOKUP(Orders[[#This Row],[user_id]],Users[user_id],Users[is_referral])</f>
        <v>1</v>
      </c>
    </row>
    <row r="3685" spans="1:7">
      <c r="A3685" s="5">
        <v>2138025</v>
      </c>
      <c r="B3685" s="5">
        <v>5633</v>
      </c>
      <c r="C3685" s="6">
        <v>43192</v>
      </c>
      <c r="D3685" s="5">
        <v>39</v>
      </c>
      <c r="E3685" s="5" t="str">
        <f>_xlfn.XLOOKUP(Orders[[#This Row],[user_id]],Users[user_id],Users[country])</f>
        <v>ES</v>
      </c>
      <c r="F3685" s="5" t="str">
        <f>_xlfn.XLOOKUP(Orders[[#This Row],[country_code]],Countries[country_code],Countries[country_name])</f>
        <v>Spain</v>
      </c>
      <c r="G3685" s="5">
        <f>_xlfn.XLOOKUP(Orders[[#This Row],[user_id]],Users[user_id],Users[is_referral])</f>
        <v>1</v>
      </c>
    </row>
    <row r="3686" spans="1:7">
      <c r="A3686" s="5">
        <v>2138029</v>
      </c>
      <c r="B3686" s="5">
        <v>7726</v>
      </c>
      <c r="C3686" s="6">
        <v>43192</v>
      </c>
      <c r="D3686" s="5">
        <v>33</v>
      </c>
      <c r="E3686" s="5" t="str">
        <f>_xlfn.XLOOKUP(Orders[[#This Row],[user_id]],Users[user_id],Users[country])</f>
        <v>ES</v>
      </c>
      <c r="F3686" s="5" t="str">
        <f>_xlfn.XLOOKUP(Orders[[#This Row],[country_code]],Countries[country_code],Countries[country_name])</f>
        <v>Spain</v>
      </c>
      <c r="G3686" s="5">
        <f>_xlfn.XLOOKUP(Orders[[#This Row],[user_id]],Users[user_id],Users[is_referral])</f>
        <v>1</v>
      </c>
    </row>
    <row r="3687" spans="1:7">
      <c r="A3687" s="5">
        <v>2138033</v>
      </c>
      <c r="B3687" s="5">
        <v>11094</v>
      </c>
      <c r="C3687" s="6">
        <v>43192</v>
      </c>
      <c r="D3687" s="5">
        <v>63</v>
      </c>
      <c r="E3687" s="5" t="str">
        <f>_xlfn.XLOOKUP(Orders[[#This Row],[user_id]],Users[user_id],Users[country])</f>
        <v>ES</v>
      </c>
      <c r="F3687" s="5" t="str">
        <f>_xlfn.XLOOKUP(Orders[[#This Row],[country_code]],Countries[country_code],Countries[country_name])</f>
        <v>Spain</v>
      </c>
      <c r="G3687" s="5">
        <f>_xlfn.XLOOKUP(Orders[[#This Row],[user_id]],Users[user_id],Users[is_referral])</f>
        <v>1</v>
      </c>
    </row>
    <row r="3688" spans="1:7">
      <c r="A3688" s="5">
        <v>2138034</v>
      </c>
      <c r="B3688" s="5">
        <v>5108</v>
      </c>
      <c r="C3688" s="6">
        <v>43192</v>
      </c>
      <c r="D3688" s="5">
        <v>54</v>
      </c>
      <c r="E3688" s="5" t="str">
        <f>_xlfn.XLOOKUP(Orders[[#This Row],[user_id]],Users[user_id],Users[country])</f>
        <v>FR</v>
      </c>
      <c r="F3688" s="5" t="str">
        <f>_xlfn.XLOOKUP(Orders[[#This Row],[country_code]],Countries[country_code],Countries[country_name])</f>
        <v>France</v>
      </c>
      <c r="G3688" s="5">
        <f>_xlfn.XLOOKUP(Orders[[#This Row],[user_id]],Users[user_id],Users[is_referral])</f>
        <v>1</v>
      </c>
    </row>
    <row r="3689" spans="1:7">
      <c r="A3689" s="5">
        <v>2138038</v>
      </c>
      <c r="B3689" s="5">
        <v>2211</v>
      </c>
      <c r="C3689" s="6">
        <v>43192</v>
      </c>
      <c r="D3689" s="5">
        <v>26</v>
      </c>
      <c r="E3689" s="5" t="str">
        <f>_xlfn.XLOOKUP(Orders[[#This Row],[user_id]],Users[user_id],Users[country])</f>
        <v>FR</v>
      </c>
      <c r="F3689" s="5" t="str">
        <f>_xlfn.XLOOKUP(Orders[[#This Row],[country_code]],Countries[country_code],Countries[country_name])</f>
        <v>France</v>
      </c>
      <c r="G3689" s="5">
        <f>_xlfn.XLOOKUP(Orders[[#This Row],[user_id]],Users[user_id],Users[is_referral])</f>
        <v>0</v>
      </c>
    </row>
    <row r="3690" spans="1:7">
      <c r="A3690" s="5">
        <v>2138040</v>
      </c>
      <c r="B3690" s="5">
        <v>6803</v>
      </c>
      <c r="C3690" s="6">
        <v>43192</v>
      </c>
      <c r="D3690" s="5">
        <v>60</v>
      </c>
      <c r="E3690" s="5" t="str">
        <f>_xlfn.XLOOKUP(Orders[[#This Row],[user_id]],Users[user_id],Users[country])</f>
        <v>ES</v>
      </c>
      <c r="F3690" s="5" t="str">
        <f>_xlfn.XLOOKUP(Orders[[#This Row],[country_code]],Countries[country_code],Countries[country_name])</f>
        <v>Spain</v>
      </c>
      <c r="G3690" s="5">
        <f>_xlfn.XLOOKUP(Orders[[#This Row],[user_id]],Users[user_id],Users[is_referral])</f>
        <v>1</v>
      </c>
    </row>
    <row r="3691" spans="1:7">
      <c r="A3691" s="5">
        <v>2138041</v>
      </c>
      <c r="B3691" s="5">
        <v>19412</v>
      </c>
      <c r="C3691" s="6">
        <v>43192</v>
      </c>
      <c r="D3691" s="5">
        <v>22</v>
      </c>
      <c r="E3691" s="5" t="str">
        <f>_xlfn.XLOOKUP(Orders[[#This Row],[user_id]],Users[user_id],Users[country])</f>
        <v>DE</v>
      </c>
      <c r="F3691" s="5" t="str">
        <f>_xlfn.XLOOKUP(Orders[[#This Row],[country_code]],Countries[country_code],Countries[country_name])</f>
        <v>Germany</v>
      </c>
      <c r="G3691" s="5">
        <f>_xlfn.XLOOKUP(Orders[[#This Row],[user_id]],Users[user_id],Users[is_referral])</f>
        <v>1</v>
      </c>
    </row>
    <row r="3692" spans="1:7">
      <c r="A3692" s="5">
        <v>2138043</v>
      </c>
      <c r="B3692" s="5">
        <v>16801</v>
      </c>
      <c r="C3692" s="6">
        <v>43192</v>
      </c>
      <c r="D3692" s="5">
        <v>25</v>
      </c>
      <c r="E3692" s="5" t="str">
        <f>_xlfn.XLOOKUP(Orders[[#This Row],[user_id]],Users[user_id],Users[country])</f>
        <v>DE</v>
      </c>
      <c r="F3692" s="5" t="str">
        <f>_xlfn.XLOOKUP(Orders[[#This Row],[country_code]],Countries[country_code],Countries[country_name])</f>
        <v>Germany</v>
      </c>
      <c r="G3692" s="5">
        <f>_xlfn.XLOOKUP(Orders[[#This Row],[user_id]],Users[user_id],Users[is_referral])</f>
        <v>1</v>
      </c>
    </row>
    <row r="3693" spans="1:7">
      <c r="A3693" s="5">
        <v>2138045</v>
      </c>
      <c r="B3693" s="5">
        <v>15452</v>
      </c>
      <c r="C3693" s="6">
        <v>43192</v>
      </c>
      <c r="D3693" s="5">
        <v>94</v>
      </c>
      <c r="E3693" s="5" t="str">
        <f>_xlfn.XLOOKUP(Orders[[#This Row],[user_id]],Users[user_id],Users[country])</f>
        <v>FR</v>
      </c>
      <c r="F3693" s="5" t="str">
        <f>_xlfn.XLOOKUP(Orders[[#This Row],[country_code]],Countries[country_code],Countries[country_name])</f>
        <v>France</v>
      </c>
      <c r="G3693" s="5">
        <f>_xlfn.XLOOKUP(Orders[[#This Row],[user_id]],Users[user_id],Users[is_referral])</f>
        <v>1</v>
      </c>
    </row>
    <row r="3694" spans="1:7">
      <c r="A3694" s="5">
        <v>2138049</v>
      </c>
      <c r="B3694" s="5">
        <v>3552</v>
      </c>
      <c r="C3694" s="6">
        <v>43192</v>
      </c>
      <c r="D3694" s="5">
        <v>18</v>
      </c>
      <c r="E3694" s="5" t="str">
        <f>_xlfn.XLOOKUP(Orders[[#This Row],[user_id]],Users[user_id],Users[country])</f>
        <v>FR</v>
      </c>
      <c r="F3694" s="5" t="str">
        <f>_xlfn.XLOOKUP(Orders[[#This Row],[country_code]],Countries[country_code],Countries[country_name])</f>
        <v>France</v>
      </c>
      <c r="G3694" s="5">
        <f>_xlfn.XLOOKUP(Orders[[#This Row],[user_id]],Users[user_id],Users[is_referral])</f>
        <v>0</v>
      </c>
    </row>
    <row r="3695" spans="1:7">
      <c r="A3695" s="5">
        <v>2138052</v>
      </c>
      <c r="B3695" s="5">
        <v>17540</v>
      </c>
      <c r="C3695" s="6">
        <v>43192</v>
      </c>
      <c r="D3695" s="5">
        <v>23</v>
      </c>
      <c r="E3695" s="5" t="str">
        <f>_xlfn.XLOOKUP(Orders[[#This Row],[user_id]],Users[user_id],Users[country])</f>
        <v>FR</v>
      </c>
      <c r="F3695" s="5" t="str">
        <f>_xlfn.XLOOKUP(Orders[[#This Row],[country_code]],Countries[country_code],Countries[country_name])</f>
        <v>France</v>
      </c>
      <c r="G3695" s="5">
        <f>_xlfn.XLOOKUP(Orders[[#This Row],[user_id]],Users[user_id],Users[is_referral])</f>
        <v>1</v>
      </c>
    </row>
    <row r="3696" spans="1:7">
      <c r="A3696" s="5">
        <v>2138053</v>
      </c>
      <c r="B3696" s="5">
        <v>4545</v>
      </c>
      <c r="C3696" s="6">
        <v>43192</v>
      </c>
      <c r="D3696" s="5">
        <v>113</v>
      </c>
      <c r="E3696" s="5" t="str">
        <f>_xlfn.XLOOKUP(Orders[[#This Row],[user_id]],Users[user_id],Users[country])</f>
        <v>ES</v>
      </c>
      <c r="F3696" s="5" t="str">
        <f>_xlfn.XLOOKUP(Orders[[#This Row],[country_code]],Countries[country_code],Countries[country_name])</f>
        <v>Spain</v>
      </c>
      <c r="G3696" s="5">
        <f>_xlfn.XLOOKUP(Orders[[#This Row],[user_id]],Users[user_id],Users[is_referral])</f>
        <v>0</v>
      </c>
    </row>
    <row r="3697" spans="1:7">
      <c r="A3697" s="5">
        <v>2138056</v>
      </c>
      <c r="B3697" s="5">
        <v>6749</v>
      </c>
      <c r="C3697" s="6">
        <v>43192</v>
      </c>
      <c r="D3697" s="5">
        <v>43</v>
      </c>
      <c r="E3697" s="5" t="str">
        <f>_xlfn.XLOOKUP(Orders[[#This Row],[user_id]],Users[user_id],Users[country])</f>
        <v>FR</v>
      </c>
      <c r="F3697" s="5" t="str">
        <f>_xlfn.XLOOKUP(Orders[[#This Row],[country_code]],Countries[country_code],Countries[country_name])</f>
        <v>France</v>
      </c>
      <c r="G3697" s="5">
        <f>_xlfn.XLOOKUP(Orders[[#This Row],[user_id]],Users[user_id],Users[is_referral])</f>
        <v>1</v>
      </c>
    </row>
    <row r="3698" spans="1:7">
      <c r="A3698" s="5">
        <v>2138060</v>
      </c>
      <c r="B3698" s="5">
        <v>7738</v>
      </c>
      <c r="C3698" s="6">
        <v>43192</v>
      </c>
      <c r="D3698" s="5">
        <v>92</v>
      </c>
      <c r="E3698" s="5" t="str">
        <f>_xlfn.XLOOKUP(Orders[[#This Row],[user_id]],Users[user_id],Users[country])</f>
        <v>DE</v>
      </c>
      <c r="F3698" s="5" t="str">
        <f>_xlfn.XLOOKUP(Orders[[#This Row],[country_code]],Countries[country_code],Countries[country_name])</f>
        <v>Germany</v>
      </c>
      <c r="G3698" s="5">
        <f>_xlfn.XLOOKUP(Orders[[#This Row],[user_id]],Users[user_id],Users[is_referral])</f>
        <v>1</v>
      </c>
    </row>
    <row r="3699" spans="1:7">
      <c r="A3699" s="5">
        <v>2138062</v>
      </c>
      <c r="B3699" s="5">
        <v>5815</v>
      </c>
      <c r="C3699" s="6">
        <v>43192</v>
      </c>
      <c r="D3699" s="5">
        <v>47</v>
      </c>
      <c r="E3699" s="5" t="str">
        <f>_xlfn.XLOOKUP(Orders[[#This Row],[user_id]],Users[user_id],Users[country])</f>
        <v>IT</v>
      </c>
      <c r="F3699" s="5" t="str">
        <f>_xlfn.XLOOKUP(Orders[[#This Row],[country_code]],Countries[country_code],Countries[country_name])</f>
        <v>Italy</v>
      </c>
      <c r="G3699" s="5">
        <f>_xlfn.XLOOKUP(Orders[[#This Row],[user_id]],Users[user_id],Users[is_referral])</f>
        <v>1</v>
      </c>
    </row>
    <row r="3700" spans="1:7">
      <c r="A3700" s="5">
        <v>2138063</v>
      </c>
      <c r="B3700" s="5">
        <v>11198</v>
      </c>
      <c r="C3700" s="6">
        <v>43192</v>
      </c>
      <c r="D3700" s="5">
        <v>43</v>
      </c>
      <c r="E3700" s="5" t="str">
        <f>_xlfn.XLOOKUP(Orders[[#This Row],[user_id]],Users[user_id],Users[country])</f>
        <v>ES</v>
      </c>
      <c r="F3700" s="5" t="str">
        <f>_xlfn.XLOOKUP(Orders[[#This Row],[country_code]],Countries[country_code],Countries[country_name])</f>
        <v>Spain</v>
      </c>
      <c r="G3700" s="5">
        <f>_xlfn.XLOOKUP(Orders[[#This Row],[user_id]],Users[user_id],Users[is_referral])</f>
        <v>1</v>
      </c>
    </row>
    <row r="3701" spans="1:7">
      <c r="A3701" s="5">
        <v>2138064</v>
      </c>
      <c r="B3701" s="5">
        <v>17484</v>
      </c>
      <c r="C3701" s="6">
        <v>43192</v>
      </c>
      <c r="D3701" s="5">
        <v>79</v>
      </c>
      <c r="E3701" s="5" t="str">
        <f>_xlfn.XLOOKUP(Orders[[#This Row],[user_id]],Users[user_id],Users[country])</f>
        <v>IT</v>
      </c>
      <c r="F3701" s="5" t="str">
        <f>_xlfn.XLOOKUP(Orders[[#This Row],[country_code]],Countries[country_code],Countries[country_name])</f>
        <v>Italy</v>
      </c>
      <c r="G3701" s="5">
        <f>_xlfn.XLOOKUP(Orders[[#This Row],[user_id]],Users[user_id],Users[is_referral])</f>
        <v>1</v>
      </c>
    </row>
    <row r="3702" spans="1:7">
      <c r="A3702" s="5">
        <v>2138066</v>
      </c>
      <c r="B3702" s="5">
        <v>11712</v>
      </c>
      <c r="C3702" s="6">
        <v>43192</v>
      </c>
      <c r="D3702" s="5">
        <v>28</v>
      </c>
      <c r="E3702" s="5" t="str">
        <f>_xlfn.XLOOKUP(Orders[[#This Row],[user_id]],Users[user_id],Users[country])</f>
        <v>IT</v>
      </c>
      <c r="F3702" s="5" t="str">
        <f>_xlfn.XLOOKUP(Orders[[#This Row],[country_code]],Countries[country_code],Countries[country_name])</f>
        <v>Italy</v>
      </c>
      <c r="G3702" s="5">
        <f>_xlfn.XLOOKUP(Orders[[#This Row],[user_id]],Users[user_id],Users[is_referral])</f>
        <v>1</v>
      </c>
    </row>
    <row r="3703" spans="1:7">
      <c r="A3703" s="5">
        <v>2138068</v>
      </c>
      <c r="B3703" s="5">
        <v>5711</v>
      </c>
      <c r="C3703" s="6">
        <v>43192</v>
      </c>
      <c r="D3703" s="5">
        <v>25</v>
      </c>
      <c r="E3703" s="5" t="str">
        <f>_xlfn.XLOOKUP(Orders[[#This Row],[user_id]],Users[user_id],Users[country])</f>
        <v>DE</v>
      </c>
      <c r="F3703" s="5" t="str">
        <f>_xlfn.XLOOKUP(Orders[[#This Row],[country_code]],Countries[country_code],Countries[country_name])</f>
        <v>Germany</v>
      </c>
      <c r="G3703" s="5">
        <f>_xlfn.XLOOKUP(Orders[[#This Row],[user_id]],Users[user_id],Users[is_referral])</f>
        <v>1</v>
      </c>
    </row>
    <row r="3704" spans="1:7">
      <c r="A3704" s="5">
        <v>2138069</v>
      </c>
      <c r="B3704" s="5">
        <v>12638</v>
      </c>
      <c r="C3704" s="6">
        <v>43192</v>
      </c>
      <c r="D3704" s="5">
        <v>61</v>
      </c>
      <c r="E3704" s="5" t="str">
        <f>_xlfn.XLOOKUP(Orders[[#This Row],[user_id]],Users[user_id],Users[country])</f>
        <v>IT</v>
      </c>
      <c r="F3704" s="5" t="str">
        <f>_xlfn.XLOOKUP(Orders[[#This Row],[country_code]],Countries[country_code],Countries[country_name])</f>
        <v>Italy</v>
      </c>
      <c r="G3704" s="5">
        <f>_xlfn.XLOOKUP(Orders[[#This Row],[user_id]],Users[user_id],Users[is_referral])</f>
        <v>1</v>
      </c>
    </row>
    <row r="3705" spans="1:7">
      <c r="A3705" s="5">
        <v>2138070</v>
      </c>
      <c r="B3705" s="5">
        <v>9660</v>
      </c>
      <c r="C3705" s="6">
        <v>43192</v>
      </c>
      <c r="D3705" s="5">
        <v>28</v>
      </c>
      <c r="E3705" s="5" t="str">
        <f>_xlfn.XLOOKUP(Orders[[#This Row],[user_id]],Users[user_id],Users[country])</f>
        <v>DE</v>
      </c>
      <c r="F3705" s="5" t="str">
        <f>_xlfn.XLOOKUP(Orders[[#This Row],[country_code]],Countries[country_code],Countries[country_name])</f>
        <v>Germany</v>
      </c>
      <c r="G3705" s="5">
        <f>_xlfn.XLOOKUP(Orders[[#This Row],[user_id]],Users[user_id],Users[is_referral])</f>
        <v>1</v>
      </c>
    </row>
    <row r="3706" spans="1:7">
      <c r="A3706" s="5">
        <v>2138071</v>
      </c>
      <c r="B3706" s="5">
        <v>5094</v>
      </c>
      <c r="C3706" s="6">
        <v>43192</v>
      </c>
      <c r="D3706" s="5">
        <v>32</v>
      </c>
      <c r="E3706" s="5" t="str">
        <f>_xlfn.XLOOKUP(Orders[[#This Row],[user_id]],Users[user_id],Users[country])</f>
        <v>FR</v>
      </c>
      <c r="F3706" s="5" t="str">
        <f>_xlfn.XLOOKUP(Orders[[#This Row],[country_code]],Countries[country_code],Countries[country_name])</f>
        <v>France</v>
      </c>
      <c r="G3706" s="5">
        <f>_xlfn.XLOOKUP(Orders[[#This Row],[user_id]],Users[user_id],Users[is_referral])</f>
        <v>0</v>
      </c>
    </row>
    <row r="3707" spans="1:7">
      <c r="A3707" s="5">
        <v>2138072</v>
      </c>
      <c r="B3707" s="5">
        <v>4070</v>
      </c>
      <c r="C3707" s="6">
        <v>43192</v>
      </c>
      <c r="D3707" s="5">
        <v>65</v>
      </c>
      <c r="E3707" s="5" t="str">
        <f>_xlfn.XLOOKUP(Orders[[#This Row],[user_id]],Users[user_id],Users[country])</f>
        <v>FR</v>
      </c>
      <c r="F3707" s="5" t="str">
        <f>_xlfn.XLOOKUP(Orders[[#This Row],[country_code]],Countries[country_code],Countries[country_name])</f>
        <v>France</v>
      </c>
      <c r="G3707" s="5">
        <f>_xlfn.XLOOKUP(Orders[[#This Row],[user_id]],Users[user_id],Users[is_referral])</f>
        <v>0</v>
      </c>
    </row>
    <row r="3708" spans="1:7">
      <c r="A3708" s="5">
        <v>2138074</v>
      </c>
      <c r="B3708" s="5">
        <v>19315</v>
      </c>
      <c r="C3708" s="6">
        <v>43192</v>
      </c>
      <c r="D3708" s="5">
        <v>48</v>
      </c>
      <c r="E3708" s="5" t="str">
        <f>_xlfn.XLOOKUP(Orders[[#This Row],[user_id]],Users[user_id],Users[country])</f>
        <v>ES</v>
      </c>
      <c r="F3708" s="5" t="str">
        <f>_xlfn.XLOOKUP(Orders[[#This Row],[country_code]],Countries[country_code],Countries[country_name])</f>
        <v>Spain</v>
      </c>
      <c r="G3708" s="5">
        <f>_xlfn.XLOOKUP(Orders[[#This Row],[user_id]],Users[user_id],Users[is_referral])</f>
        <v>1</v>
      </c>
    </row>
    <row r="3709" spans="1:7">
      <c r="A3709" s="5">
        <v>2138076</v>
      </c>
      <c r="B3709" s="5">
        <v>6173</v>
      </c>
      <c r="C3709" s="6">
        <v>43192</v>
      </c>
      <c r="D3709" s="5">
        <v>40</v>
      </c>
      <c r="E3709" s="5" t="str">
        <f>_xlfn.XLOOKUP(Orders[[#This Row],[user_id]],Users[user_id],Users[country])</f>
        <v>FR</v>
      </c>
      <c r="F3709" s="5" t="str">
        <f>_xlfn.XLOOKUP(Orders[[#This Row],[country_code]],Countries[country_code],Countries[country_name])</f>
        <v>France</v>
      </c>
      <c r="G3709" s="5">
        <f>_xlfn.XLOOKUP(Orders[[#This Row],[user_id]],Users[user_id],Users[is_referral])</f>
        <v>1</v>
      </c>
    </row>
    <row r="3710" spans="1:7">
      <c r="A3710" s="5">
        <v>2138077</v>
      </c>
      <c r="B3710" s="5">
        <v>787</v>
      </c>
      <c r="C3710" s="6">
        <v>43192</v>
      </c>
      <c r="D3710" s="5">
        <v>45</v>
      </c>
      <c r="E3710" s="5" t="str">
        <f>_xlfn.XLOOKUP(Orders[[#This Row],[user_id]],Users[user_id],Users[country])</f>
        <v>FR</v>
      </c>
      <c r="F3710" s="5" t="str">
        <f>_xlfn.XLOOKUP(Orders[[#This Row],[country_code]],Countries[country_code],Countries[country_name])</f>
        <v>France</v>
      </c>
      <c r="G3710" s="5">
        <f>_xlfn.XLOOKUP(Orders[[#This Row],[user_id]],Users[user_id],Users[is_referral])</f>
        <v>0</v>
      </c>
    </row>
    <row r="3711" spans="1:7">
      <c r="A3711" s="5">
        <v>2138078</v>
      </c>
      <c r="B3711" s="5">
        <v>8268</v>
      </c>
      <c r="C3711" s="6">
        <v>43192</v>
      </c>
      <c r="D3711" s="5">
        <v>38</v>
      </c>
      <c r="E3711" s="5" t="str">
        <f>_xlfn.XLOOKUP(Orders[[#This Row],[user_id]],Users[user_id],Users[country])</f>
        <v>FR</v>
      </c>
      <c r="F3711" s="5" t="str">
        <f>_xlfn.XLOOKUP(Orders[[#This Row],[country_code]],Countries[country_code],Countries[country_name])</f>
        <v>France</v>
      </c>
      <c r="G3711" s="5">
        <f>_xlfn.XLOOKUP(Orders[[#This Row],[user_id]],Users[user_id],Users[is_referral])</f>
        <v>1</v>
      </c>
    </row>
    <row r="3712" spans="1:7">
      <c r="A3712" s="5">
        <v>2138081</v>
      </c>
      <c r="B3712" s="5">
        <v>1982</v>
      </c>
      <c r="C3712" s="6">
        <v>43192</v>
      </c>
      <c r="D3712" s="5">
        <v>22</v>
      </c>
      <c r="E3712" s="5" t="str">
        <f>_xlfn.XLOOKUP(Orders[[#This Row],[user_id]],Users[user_id],Users[country])</f>
        <v>ES</v>
      </c>
      <c r="F3712" s="5" t="str">
        <f>_xlfn.XLOOKUP(Orders[[#This Row],[country_code]],Countries[country_code],Countries[country_name])</f>
        <v>Spain</v>
      </c>
      <c r="G3712" s="5">
        <f>_xlfn.XLOOKUP(Orders[[#This Row],[user_id]],Users[user_id],Users[is_referral])</f>
        <v>0</v>
      </c>
    </row>
    <row r="3713" spans="1:7">
      <c r="A3713" s="5">
        <v>2138083</v>
      </c>
      <c r="B3713" s="5">
        <v>7143</v>
      </c>
      <c r="C3713" s="6">
        <v>43192</v>
      </c>
      <c r="D3713" s="5">
        <v>23</v>
      </c>
      <c r="E3713" s="5" t="str">
        <f>_xlfn.XLOOKUP(Orders[[#This Row],[user_id]],Users[user_id],Users[country])</f>
        <v>FR</v>
      </c>
      <c r="F3713" s="5" t="str">
        <f>_xlfn.XLOOKUP(Orders[[#This Row],[country_code]],Countries[country_code],Countries[country_name])</f>
        <v>France</v>
      </c>
      <c r="G3713" s="5">
        <f>_xlfn.XLOOKUP(Orders[[#This Row],[user_id]],Users[user_id],Users[is_referral])</f>
        <v>1</v>
      </c>
    </row>
    <row r="3714" spans="1:7">
      <c r="A3714" s="5">
        <v>2138086</v>
      </c>
      <c r="B3714" s="5">
        <v>11531</v>
      </c>
      <c r="C3714" s="6">
        <v>43192</v>
      </c>
      <c r="D3714" s="5">
        <v>39</v>
      </c>
      <c r="E3714" s="5" t="str">
        <f>_xlfn.XLOOKUP(Orders[[#This Row],[user_id]],Users[user_id],Users[country])</f>
        <v>IT</v>
      </c>
      <c r="F3714" s="5" t="str">
        <f>_xlfn.XLOOKUP(Orders[[#This Row],[country_code]],Countries[country_code],Countries[country_name])</f>
        <v>Italy</v>
      </c>
      <c r="G3714" s="5">
        <f>_xlfn.XLOOKUP(Orders[[#This Row],[user_id]],Users[user_id],Users[is_referral])</f>
        <v>1</v>
      </c>
    </row>
    <row r="3715" spans="1:7">
      <c r="A3715" s="5">
        <v>2138087</v>
      </c>
      <c r="B3715" s="5">
        <v>11338</v>
      </c>
      <c r="C3715" s="6">
        <v>43192</v>
      </c>
      <c r="D3715" s="5">
        <v>46</v>
      </c>
      <c r="E3715" s="5" t="str">
        <f>_xlfn.XLOOKUP(Orders[[#This Row],[user_id]],Users[user_id],Users[country])</f>
        <v>FR</v>
      </c>
      <c r="F3715" s="5" t="str">
        <f>_xlfn.XLOOKUP(Orders[[#This Row],[country_code]],Countries[country_code],Countries[country_name])</f>
        <v>France</v>
      </c>
      <c r="G3715" s="5">
        <f>_xlfn.XLOOKUP(Orders[[#This Row],[user_id]],Users[user_id],Users[is_referral])</f>
        <v>1</v>
      </c>
    </row>
    <row r="3716" spans="1:7">
      <c r="A3716" s="5">
        <v>2138088</v>
      </c>
      <c r="B3716" s="5">
        <v>3891</v>
      </c>
      <c r="C3716" s="6">
        <v>43192</v>
      </c>
      <c r="D3716" s="5">
        <v>48</v>
      </c>
      <c r="E3716" s="5" t="str">
        <f>_xlfn.XLOOKUP(Orders[[#This Row],[user_id]],Users[user_id],Users[country])</f>
        <v>ES</v>
      </c>
      <c r="F3716" s="5" t="str">
        <f>_xlfn.XLOOKUP(Orders[[#This Row],[country_code]],Countries[country_code],Countries[country_name])</f>
        <v>Spain</v>
      </c>
      <c r="G3716" s="5">
        <f>_xlfn.XLOOKUP(Orders[[#This Row],[user_id]],Users[user_id],Users[is_referral])</f>
        <v>0</v>
      </c>
    </row>
    <row r="3717" spans="1:7">
      <c r="A3717" s="5">
        <v>2138089</v>
      </c>
      <c r="B3717" s="5">
        <v>10492</v>
      </c>
      <c r="C3717" s="6">
        <v>43192</v>
      </c>
      <c r="D3717" s="5">
        <v>55</v>
      </c>
      <c r="E3717" s="5" t="str">
        <f>_xlfn.XLOOKUP(Orders[[#This Row],[user_id]],Users[user_id],Users[country])</f>
        <v>IT</v>
      </c>
      <c r="F3717" s="5" t="str">
        <f>_xlfn.XLOOKUP(Orders[[#This Row],[country_code]],Countries[country_code],Countries[country_name])</f>
        <v>Italy</v>
      </c>
      <c r="G3717" s="5">
        <f>_xlfn.XLOOKUP(Orders[[#This Row],[user_id]],Users[user_id],Users[is_referral])</f>
        <v>1</v>
      </c>
    </row>
    <row r="3718" spans="1:7">
      <c r="A3718" s="5">
        <v>2138091</v>
      </c>
      <c r="B3718" s="5">
        <v>11208</v>
      </c>
      <c r="C3718" s="6">
        <v>43192</v>
      </c>
      <c r="D3718" s="5">
        <v>43</v>
      </c>
      <c r="E3718" s="5" t="str">
        <f>_xlfn.XLOOKUP(Orders[[#This Row],[user_id]],Users[user_id],Users[country])</f>
        <v>DE</v>
      </c>
      <c r="F3718" s="5" t="str">
        <f>_xlfn.XLOOKUP(Orders[[#This Row],[country_code]],Countries[country_code],Countries[country_name])</f>
        <v>Germany</v>
      </c>
      <c r="G3718" s="5">
        <f>_xlfn.XLOOKUP(Orders[[#This Row],[user_id]],Users[user_id],Users[is_referral])</f>
        <v>1</v>
      </c>
    </row>
    <row r="3719" spans="1:7">
      <c r="A3719" s="5">
        <v>2138092</v>
      </c>
      <c r="B3719" s="5">
        <v>11247</v>
      </c>
      <c r="C3719" s="6">
        <v>43192</v>
      </c>
      <c r="D3719" s="5">
        <v>33</v>
      </c>
      <c r="E3719" s="5" t="str">
        <f>_xlfn.XLOOKUP(Orders[[#This Row],[user_id]],Users[user_id],Users[country])</f>
        <v>DE</v>
      </c>
      <c r="F3719" s="5" t="str">
        <f>_xlfn.XLOOKUP(Orders[[#This Row],[country_code]],Countries[country_code],Countries[country_name])</f>
        <v>Germany</v>
      </c>
      <c r="G3719" s="5">
        <f>_xlfn.XLOOKUP(Orders[[#This Row],[user_id]],Users[user_id],Users[is_referral])</f>
        <v>1</v>
      </c>
    </row>
    <row r="3720" spans="1:7">
      <c r="A3720" s="5">
        <v>2138095</v>
      </c>
      <c r="B3720" s="5">
        <v>17780</v>
      </c>
      <c r="C3720" s="6">
        <v>43192</v>
      </c>
      <c r="D3720" s="5">
        <v>37</v>
      </c>
      <c r="E3720" s="5" t="str">
        <f>_xlfn.XLOOKUP(Orders[[#This Row],[user_id]],Users[user_id],Users[country])</f>
        <v>ES</v>
      </c>
      <c r="F3720" s="5" t="str">
        <f>_xlfn.XLOOKUP(Orders[[#This Row],[country_code]],Countries[country_code],Countries[country_name])</f>
        <v>Spain</v>
      </c>
      <c r="G3720" s="5">
        <f>_xlfn.XLOOKUP(Orders[[#This Row],[user_id]],Users[user_id],Users[is_referral])</f>
        <v>1</v>
      </c>
    </row>
    <row r="3721" spans="1:7">
      <c r="A3721" s="5">
        <v>2138099</v>
      </c>
      <c r="B3721" s="5">
        <v>12791</v>
      </c>
      <c r="C3721" s="6">
        <v>43192</v>
      </c>
      <c r="D3721" s="5">
        <v>24</v>
      </c>
      <c r="E3721" s="5" t="str">
        <f>_xlfn.XLOOKUP(Orders[[#This Row],[user_id]],Users[user_id],Users[country])</f>
        <v>IT</v>
      </c>
      <c r="F3721" s="5" t="str">
        <f>_xlfn.XLOOKUP(Orders[[#This Row],[country_code]],Countries[country_code],Countries[country_name])</f>
        <v>Italy</v>
      </c>
      <c r="G3721" s="5">
        <f>_xlfn.XLOOKUP(Orders[[#This Row],[user_id]],Users[user_id],Users[is_referral])</f>
        <v>1</v>
      </c>
    </row>
    <row r="3722" spans="1:7">
      <c r="A3722" s="5">
        <v>2138100</v>
      </c>
      <c r="B3722" s="5">
        <v>5871</v>
      </c>
      <c r="C3722" s="6">
        <v>43192</v>
      </c>
      <c r="D3722" s="5">
        <v>71</v>
      </c>
      <c r="E3722" s="5" t="str">
        <f>_xlfn.XLOOKUP(Orders[[#This Row],[user_id]],Users[user_id],Users[country])</f>
        <v>FR</v>
      </c>
      <c r="F3722" s="5" t="str">
        <f>_xlfn.XLOOKUP(Orders[[#This Row],[country_code]],Countries[country_code],Countries[country_name])</f>
        <v>France</v>
      </c>
      <c r="G3722" s="5">
        <f>_xlfn.XLOOKUP(Orders[[#This Row],[user_id]],Users[user_id],Users[is_referral])</f>
        <v>1</v>
      </c>
    </row>
    <row r="3723" spans="1:7">
      <c r="A3723" s="5">
        <v>2138101</v>
      </c>
      <c r="B3723" s="5">
        <v>4390</v>
      </c>
      <c r="C3723" s="6">
        <v>43192</v>
      </c>
      <c r="D3723" s="5">
        <v>29</v>
      </c>
      <c r="E3723" s="5" t="str">
        <f>_xlfn.XLOOKUP(Orders[[#This Row],[user_id]],Users[user_id],Users[country])</f>
        <v>FR</v>
      </c>
      <c r="F3723" s="5" t="str">
        <f>_xlfn.XLOOKUP(Orders[[#This Row],[country_code]],Countries[country_code],Countries[country_name])</f>
        <v>France</v>
      </c>
      <c r="G3723" s="5">
        <f>_xlfn.XLOOKUP(Orders[[#This Row],[user_id]],Users[user_id],Users[is_referral])</f>
        <v>0</v>
      </c>
    </row>
    <row r="3724" spans="1:7">
      <c r="A3724" s="5">
        <v>2138103</v>
      </c>
      <c r="B3724" s="5">
        <v>7141</v>
      </c>
      <c r="C3724" s="6">
        <v>43192</v>
      </c>
      <c r="D3724" s="5">
        <v>34</v>
      </c>
      <c r="E3724" s="5" t="str">
        <f>_xlfn.XLOOKUP(Orders[[#This Row],[user_id]],Users[user_id],Users[country])</f>
        <v>ES</v>
      </c>
      <c r="F3724" s="5" t="str">
        <f>_xlfn.XLOOKUP(Orders[[#This Row],[country_code]],Countries[country_code],Countries[country_name])</f>
        <v>Spain</v>
      </c>
      <c r="G3724" s="5">
        <f>_xlfn.XLOOKUP(Orders[[#This Row],[user_id]],Users[user_id],Users[is_referral])</f>
        <v>1</v>
      </c>
    </row>
    <row r="3725" spans="1:7">
      <c r="A3725" s="5">
        <v>2138104</v>
      </c>
      <c r="B3725" s="5">
        <v>6620</v>
      </c>
      <c r="C3725" s="6">
        <v>43192</v>
      </c>
      <c r="D3725" s="5">
        <v>20</v>
      </c>
      <c r="E3725" s="5" t="str">
        <f>_xlfn.XLOOKUP(Orders[[#This Row],[user_id]],Users[user_id],Users[country])</f>
        <v>FR</v>
      </c>
      <c r="F3725" s="5" t="str">
        <f>_xlfn.XLOOKUP(Orders[[#This Row],[country_code]],Countries[country_code],Countries[country_name])</f>
        <v>France</v>
      </c>
      <c r="G3725" s="5">
        <f>_xlfn.XLOOKUP(Orders[[#This Row],[user_id]],Users[user_id],Users[is_referral])</f>
        <v>1</v>
      </c>
    </row>
    <row r="3726" spans="1:7">
      <c r="A3726" s="5">
        <v>2138106</v>
      </c>
      <c r="B3726" s="5">
        <v>7965</v>
      </c>
      <c r="C3726" s="6">
        <v>43192</v>
      </c>
      <c r="D3726" s="5">
        <v>71</v>
      </c>
      <c r="E3726" s="5" t="str">
        <f>_xlfn.XLOOKUP(Orders[[#This Row],[user_id]],Users[user_id],Users[country])</f>
        <v>ES</v>
      </c>
      <c r="F3726" s="5" t="str">
        <f>_xlfn.XLOOKUP(Orders[[#This Row],[country_code]],Countries[country_code],Countries[country_name])</f>
        <v>Spain</v>
      </c>
      <c r="G3726" s="5">
        <f>_xlfn.XLOOKUP(Orders[[#This Row],[user_id]],Users[user_id],Users[is_referral])</f>
        <v>1</v>
      </c>
    </row>
    <row r="3727" spans="1:7">
      <c r="A3727" s="5">
        <v>2138107</v>
      </c>
      <c r="B3727" s="5">
        <v>7036</v>
      </c>
      <c r="C3727" s="6">
        <v>43192</v>
      </c>
      <c r="D3727" s="5">
        <v>52</v>
      </c>
      <c r="E3727" s="5" t="str">
        <f>_xlfn.XLOOKUP(Orders[[#This Row],[user_id]],Users[user_id],Users[country])</f>
        <v>ES</v>
      </c>
      <c r="F3727" s="5" t="str">
        <f>_xlfn.XLOOKUP(Orders[[#This Row],[country_code]],Countries[country_code],Countries[country_name])</f>
        <v>Spain</v>
      </c>
      <c r="G3727" s="5">
        <f>_xlfn.XLOOKUP(Orders[[#This Row],[user_id]],Users[user_id],Users[is_referral])</f>
        <v>0</v>
      </c>
    </row>
    <row r="3728" spans="1:7">
      <c r="A3728" s="5">
        <v>2138110</v>
      </c>
      <c r="B3728" s="5">
        <v>13212</v>
      </c>
      <c r="C3728" s="6">
        <v>43192</v>
      </c>
      <c r="D3728" s="5">
        <v>73</v>
      </c>
      <c r="E3728" s="5" t="str">
        <f>_xlfn.XLOOKUP(Orders[[#This Row],[user_id]],Users[user_id],Users[country])</f>
        <v>FR</v>
      </c>
      <c r="F3728" s="5" t="str">
        <f>_xlfn.XLOOKUP(Orders[[#This Row],[country_code]],Countries[country_code],Countries[country_name])</f>
        <v>France</v>
      </c>
      <c r="G3728" s="5">
        <f>_xlfn.XLOOKUP(Orders[[#This Row],[user_id]],Users[user_id],Users[is_referral])</f>
        <v>1</v>
      </c>
    </row>
    <row r="3729" spans="1:7">
      <c r="A3729" s="5">
        <v>2138113</v>
      </c>
      <c r="B3729" s="5">
        <v>15494</v>
      </c>
      <c r="C3729" s="6">
        <v>43192</v>
      </c>
      <c r="D3729" s="5">
        <v>48</v>
      </c>
      <c r="E3729" s="5" t="str">
        <f>_xlfn.XLOOKUP(Orders[[#This Row],[user_id]],Users[user_id],Users[country])</f>
        <v>FR</v>
      </c>
      <c r="F3729" s="5" t="str">
        <f>_xlfn.XLOOKUP(Orders[[#This Row],[country_code]],Countries[country_code],Countries[country_name])</f>
        <v>France</v>
      </c>
      <c r="G3729" s="5">
        <f>_xlfn.XLOOKUP(Orders[[#This Row],[user_id]],Users[user_id],Users[is_referral])</f>
        <v>1</v>
      </c>
    </row>
    <row r="3730" spans="1:7">
      <c r="A3730" s="5">
        <v>2138115</v>
      </c>
      <c r="B3730" s="5">
        <v>2023</v>
      </c>
      <c r="C3730" s="6">
        <v>43192</v>
      </c>
      <c r="D3730" s="5">
        <v>33</v>
      </c>
      <c r="E3730" s="5" t="str">
        <f>_xlfn.XLOOKUP(Orders[[#This Row],[user_id]],Users[user_id],Users[country])</f>
        <v>IT</v>
      </c>
      <c r="F3730" s="5" t="str">
        <f>_xlfn.XLOOKUP(Orders[[#This Row],[country_code]],Countries[country_code],Countries[country_name])</f>
        <v>Italy</v>
      </c>
      <c r="G3730" s="5">
        <f>_xlfn.XLOOKUP(Orders[[#This Row],[user_id]],Users[user_id],Users[is_referral])</f>
        <v>0</v>
      </c>
    </row>
    <row r="3731" spans="1:7">
      <c r="A3731" s="5">
        <v>2138117</v>
      </c>
      <c r="B3731" s="5">
        <v>15367</v>
      </c>
      <c r="C3731" s="6">
        <v>43192</v>
      </c>
      <c r="D3731" s="5">
        <v>65</v>
      </c>
      <c r="E3731" s="5" t="str">
        <f>_xlfn.XLOOKUP(Orders[[#This Row],[user_id]],Users[user_id],Users[country])</f>
        <v>FR</v>
      </c>
      <c r="F3731" s="5" t="str">
        <f>_xlfn.XLOOKUP(Orders[[#This Row],[country_code]],Countries[country_code],Countries[country_name])</f>
        <v>France</v>
      </c>
      <c r="G3731" s="5">
        <f>_xlfn.XLOOKUP(Orders[[#This Row],[user_id]],Users[user_id],Users[is_referral])</f>
        <v>1</v>
      </c>
    </row>
    <row r="3732" spans="1:7">
      <c r="A3732" s="5">
        <v>2138118</v>
      </c>
      <c r="B3732" s="5">
        <v>9440</v>
      </c>
      <c r="C3732" s="6">
        <v>43192</v>
      </c>
      <c r="D3732" s="5">
        <v>18</v>
      </c>
      <c r="E3732" s="5" t="str">
        <f>_xlfn.XLOOKUP(Orders[[#This Row],[user_id]],Users[user_id],Users[country])</f>
        <v>FR</v>
      </c>
      <c r="F3732" s="5" t="str">
        <f>_xlfn.XLOOKUP(Orders[[#This Row],[country_code]],Countries[country_code],Countries[country_name])</f>
        <v>France</v>
      </c>
      <c r="G3732" s="5">
        <f>_xlfn.XLOOKUP(Orders[[#This Row],[user_id]],Users[user_id],Users[is_referral])</f>
        <v>1</v>
      </c>
    </row>
    <row r="3733" spans="1:7">
      <c r="A3733" s="5">
        <v>2138123</v>
      </c>
      <c r="B3733" s="5">
        <v>15643</v>
      </c>
      <c r="C3733" s="6">
        <v>43192</v>
      </c>
      <c r="D3733" s="5">
        <v>45</v>
      </c>
      <c r="E3733" s="5" t="str">
        <f>_xlfn.XLOOKUP(Orders[[#This Row],[user_id]],Users[user_id],Users[country])</f>
        <v>ES</v>
      </c>
      <c r="F3733" s="5" t="str">
        <f>_xlfn.XLOOKUP(Orders[[#This Row],[country_code]],Countries[country_code],Countries[country_name])</f>
        <v>Spain</v>
      </c>
      <c r="G3733" s="5">
        <f>_xlfn.XLOOKUP(Orders[[#This Row],[user_id]],Users[user_id],Users[is_referral])</f>
        <v>1</v>
      </c>
    </row>
    <row r="3734" spans="1:7">
      <c r="A3734" s="5">
        <v>2138126</v>
      </c>
      <c r="B3734" s="5">
        <v>8958</v>
      </c>
      <c r="C3734" s="6">
        <v>43192</v>
      </c>
      <c r="D3734" s="5">
        <v>39</v>
      </c>
      <c r="E3734" s="5" t="str">
        <f>_xlfn.XLOOKUP(Orders[[#This Row],[user_id]],Users[user_id],Users[country])</f>
        <v>ES</v>
      </c>
      <c r="F3734" s="5" t="str">
        <f>_xlfn.XLOOKUP(Orders[[#This Row],[country_code]],Countries[country_code],Countries[country_name])</f>
        <v>Spain</v>
      </c>
      <c r="G3734" s="5">
        <f>_xlfn.XLOOKUP(Orders[[#This Row],[user_id]],Users[user_id],Users[is_referral])</f>
        <v>1</v>
      </c>
    </row>
    <row r="3735" spans="1:7">
      <c r="A3735" s="5">
        <v>2138127</v>
      </c>
      <c r="B3735" s="5">
        <v>14728</v>
      </c>
      <c r="C3735" s="6">
        <v>43192</v>
      </c>
      <c r="D3735" s="5">
        <v>28</v>
      </c>
      <c r="E3735" s="5" t="str">
        <f>_xlfn.XLOOKUP(Orders[[#This Row],[user_id]],Users[user_id],Users[country])</f>
        <v>ES</v>
      </c>
      <c r="F3735" s="5" t="str">
        <f>_xlfn.XLOOKUP(Orders[[#This Row],[country_code]],Countries[country_code],Countries[country_name])</f>
        <v>Spain</v>
      </c>
      <c r="G3735" s="5">
        <f>_xlfn.XLOOKUP(Orders[[#This Row],[user_id]],Users[user_id],Users[is_referral])</f>
        <v>1</v>
      </c>
    </row>
    <row r="3736" spans="1:7">
      <c r="A3736" s="5">
        <v>2138130</v>
      </c>
      <c r="B3736" s="5">
        <v>11026</v>
      </c>
      <c r="C3736" s="6">
        <v>43192</v>
      </c>
      <c r="D3736" s="5">
        <v>78</v>
      </c>
      <c r="E3736" s="5" t="str">
        <f>_xlfn.XLOOKUP(Orders[[#This Row],[user_id]],Users[user_id],Users[country])</f>
        <v>DE</v>
      </c>
      <c r="F3736" s="5" t="str">
        <f>_xlfn.XLOOKUP(Orders[[#This Row],[country_code]],Countries[country_code],Countries[country_name])</f>
        <v>Germany</v>
      </c>
      <c r="G3736" s="5">
        <f>_xlfn.XLOOKUP(Orders[[#This Row],[user_id]],Users[user_id],Users[is_referral])</f>
        <v>1</v>
      </c>
    </row>
    <row r="3737" spans="1:7">
      <c r="A3737" s="5">
        <v>2138134</v>
      </c>
      <c r="B3737" s="5">
        <v>13393</v>
      </c>
      <c r="C3737" s="6">
        <v>43192</v>
      </c>
      <c r="D3737" s="5">
        <v>47</v>
      </c>
      <c r="E3737" s="5" t="str">
        <f>_xlfn.XLOOKUP(Orders[[#This Row],[user_id]],Users[user_id],Users[country])</f>
        <v>FR</v>
      </c>
      <c r="F3737" s="5" t="str">
        <f>_xlfn.XLOOKUP(Orders[[#This Row],[country_code]],Countries[country_code],Countries[country_name])</f>
        <v>France</v>
      </c>
      <c r="G3737" s="5">
        <f>_xlfn.XLOOKUP(Orders[[#This Row],[user_id]],Users[user_id],Users[is_referral])</f>
        <v>1</v>
      </c>
    </row>
    <row r="3738" spans="1:7">
      <c r="A3738" s="5">
        <v>2138135</v>
      </c>
      <c r="B3738" s="5">
        <v>11955</v>
      </c>
      <c r="C3738" s="6">
        <v>43192</v>
      </c>
      <c r="D3738" s="5">
        <v>13</v>
      </c>
      <c r="E3738" s="5" t="str">
        <f>_xlfn.XLOOKUP(Orders[[#This Row],[user_id]],Users[user_id],Users[country])</f>
        <v>IT</v>
      </c>
      <c r="F3738" s="5" t="str">
        <f>_xlfn.XLOOKUP(Orders[[#This Row],[country_code]],Countries[country_code],Countries[country_name])</f>
        <v>Italy</v>
      </c>
      <c r="G3738" s="5">
        <f>_xlfn.XLOOKUP(Orders[[#This Row],[user_id]],Users[user_id],Users[is_referral])</f>
        <v>1</v>
      </c>
    </row>
    <row r="3739" spans="1:7">
      <c r="A3739" s="5">
        <v>2138138</v>
      </c>
      <c r="B3739" s="5">
        <v>13763</v>
      </c>
      <c r="C3739" s="6">
        <v>43192</v>
      </c>
      <c r="D3739" s="5">
        <v>39</v>
      </c>
      <c r="E3739" s="5" t="str">
        <f>_xlfn.XLOOKUP(Orders[[#This Row],[user_id]],Users[user_id],Users[country])</f>
        <v>ES</v>
      </c>
      <c r="F3739" s="5" t="str">
        <f>_xlfn.XLOOKUP(Orders[[#This Row],[country_code]],Countries[country_code],Countries[country_name])</f>
        <v>Spain</v>
      </c>
      <c r="G3739" s="5">
        <f>_xlfn.XLOOKUP(Orders[[#This Row],[user_id]],Users[user_id],Users[is_referral])</f>
        <v>0</v>
      </c>
    </row>
    <row r="3740" spans="1:7">
      <c r="A3740" s="5">
        <v>2138141</v>
      </c>
      <c r="B3740" s="5">
        <v>2564</v>
      </c>
      <c r="C3740" s="6">
        <v>43192</v>
      </c>
      <c r="D3740" s="5">
        <v>39</v>
      </c>
      <c r="E3740" s="5" t="str">
        <f>_xlfn.XLOOKUP(Orders[[#This Row],[user_id]],Users[user_id],Users[country])</f>
        <v>FR</v>
      </c>
      <c r="F3740" s="5" t="str">
        <f>_xlfn.XLOOKUP(Orders[[#This Row],[country_code]],Countries[country_code],Countries[country_name])</f>
        <v>France</v>
      </c>
      <c r="G3740" s="5">
        <f>_xlfn.XLOOKUP(Orders[[#This Row],[user_id]],Users[user_id],Users[is_referral])</f>
        <v>0</v>
      </c>
    </row>
    <row r="3741" spans="1:7">
      <c r="A3741" s="5">
        <v>2138142</v>
      </c>
      <c r="B3741" s="5">
        <v>1947</v>
      </c>
      <c r="C3741" s="6">
        <v>43192</v>
      </c>
      <c r="D3741" s="5">
        <v>103</v>
      </c>
      <c r="E3741" s="5" t="str">
        <f>_xlfn.XLOOKUP(Orders[[#This Row],[user_id]],Users[user_id],Users[country])</f>
        <v>DE</v>
      </c>
      <c r="F3741" s="5" t="str">
        <f>_xlfn.XLOOKUP(Orders[[#This Row],[country_code]],Countries[country_code],Countries[country_name])</f>
        <v>Germany</v>
      </c>
      <c r="G3741" s="5">
        <f>_xlfn.XLOOKUP(Orders[[#This Row],[user_id]],Users[user_id],Users[is_referral])</f>
        <v>0</v>
      </c>
    </row>
    <row r="3742" spans="1:7">
      <c r="A3742" s="5">
        <v>2138144</v>
      </c>
      <c r="B3742" s="5">
        <v>8918</v>
      </c>
      <c r="C3742" s="6">
        <v>43192</v>
      </c>
      <c r="D3742" s="5">
        <v>29</v>
      </c>
      <c r="E3742" s="5" t="str">
        <f>_xlfn.XLOOKUP(Orders[[#This Row],[user_id]],Users[user_id],Users[country])</f>
        <v>IT</v>
      </c>
      <c r="F3742" s="5" t="str">
        <f>_xlfn.XLOOKUP(Orders[[#This Row],[country_code]],Countries[country_code],Countries[country_name])</f>
        <v>Italy</v>
      </c>
      <c r="G3742" s="5">
        <f>_xlfn.XLOOKUP(Orders[[#This Row],[user_id]],Users[user_id],Users[is_referral])</f>
        <v>1</v>
      </c>
    </row>
    <row r="3743" spans="1:7">
      <c r="A3743" s="5">
        <v>2138146</v>
      </c>
      <c r="B3743" s="5">
        <v>13538</v>
      </c>
      <c r="C3743" s="6">
        <v>43192</v>
      </c>
      <c r="D3743" s="5">
        <v>27</v>
      </c>
      <c r="E3743" s="5" t="str">
        <f>_xlfn.XLOOKUP(Orders[[#This Row],[user_id]],Users[user_id],Users[country])</f>
        <v>FR</v>
      </c>
      <c r="F3743" s="5" t="str">
        <f>_xlfn.XLOOKUP(Orders[[#This Row],[country_code]],Countries[country_code],Countries[country_name])</f>
        <v>France</v>
      </c>
      <c r="G3743" s="5">
        <f>_xlfn.XLOOKUP(Orders[[#This Row],[user_id]],Users[user_id],Users[is_referral])</f>
        <v>0</v>
      </c>
    </row>
    <row r="3744" spans="1:7">
      <c r="A3744" s="5">
        <v>2138148</v>
      </c>
      <c r="B3744" s="5">
        <v>1706</v>
      </c>
      <c r="C3744" s="6">
        <v>43192</v>
      </c>
      <c r="D3744" s="5">
        <v>70</v>
      </c>
      <c r="E3744" s="5" t="str">
        <f>_xlfn.XLOOKUP(Orders[[#This Row],[user_id]],Users[user_id],Users[country])</f>
        <v>IT</v>
      </c>
      <c r="F3744" s="5" t="str">
        <f>_xlfn.XLOOKUP(Orders[[#This Row],[country_code]],Countries[country_code],Countries[country_name])</f>
        <v>Italy</v>
      </c>
      <c r="G3744" s="5">
        <f>_xlfn.XLOOKUP(Orders[[#This Row],[user_id]],Users[user_id],Users[is_referral])</f>
        <v>0</v>
      </c>
    </row>
    <row r="3745" spans="1:7">
      <c r="A3745" s="5">
        <v>2138153</v>
      </c>
      <c r="B3745" s="5">
        <v>7673</v>
      </c>
      <c r="C3745" s="6">
        <v>43192</v>
      </c>
      <c r="D3745" s="5">
        <v>88</v>
      </c>
      <c r="E3745" s="5" t="str">
        <f>_xlfn.XLOOKUP(Orders[[#This Row],[user_id]],Users[user_id],Users[country])</f>
        <v>FR</v>
      </c>
      <c r="F3745" s="5" t="str">
        <f>_xlfn.XLOOKUP(Orders[[#This Row],[country_code]],Countries[country_code],Countries[country_name])</f>
        <v>France</v>
      </c>
      <c r="G3745" s="5">
        <f>_xlfn.XLOOKUP(Orders[[#This Row],[user_id]],Users[user_id],Users[is_referral])</f>
        <v>0</v>
      </c>
    </row>
    <row r="3746" spans="1:7">
      <c r="A3746" s="5">
        <v>2138155</v>
      </c>
      <c r="B3746" s="5">
        <v>9538</v>
      </c>
      <c r="C3746" s="6">
        <v>43192</v>
      </c>
      <c r="D3746" s="5">
        <v>83</v>
      </c>
      <c r="E3746" s="5" t="str">
        <f>_xlfn.XLOOKUP(Orders[[#This Row],[user_id]],Users[user_id],Users[country])</f>
        <v>DE</v>
      </c>
      <c r="F3746" s="5" t="str">
        <f>_xlfn.XLOOKUP(Orders[[#This Row],[country_code]],Countries[country_code],Countries[country_name])</f>
        <v>Germany</v>
      </c>
      <c r="G3746" s="5">
        <f>_xlfn.XLOOKUP(Orders[[#This Row],[user_id]],Users[user_id],Users[is_referral])</f>
        <v>1</v>
      </c>
    </row>
    <row r="3747" spans="1:7">
      <c r="A3747" s="5">
        <v>2138157</v>
      </c>
      <c r="B3747" s="5">
        <v>17268</v>
      </c>
      <c r="C3747" s="6">
        <v>43192</v>
      </c>
      <c r="D3747" s="5">
        <v>90</v>
      </c>
      <c r="E3747" s="5" t="str">
        <f>_xlfn.XLOOKUP(Orders[[#This Row],[user_id]],Users[user_id],Users[country])</f>
        <v>DE</v>
      </c>
      <c r="F3747" s="5" t="str">
        <f>_xlfn.XLOOKUP(Orders[[#This Row],[country_code]],Countries[country_code],Countries[country_name])</f>
        <v>Germany</v>
      </c>
      <c r="G3747" s="5">
        <f>_xlfn.XLOOKUP(Orders[[#This Row],[user_id]],Users[user_id],Users[is_referral])</f>
        <v>1</v>
      </c>
    </row>
    <row r="3748" spans="1:7">
      <c r="A3748" s="5">
        <v>2138158</v>
      </c>
      <c r="B3748" s="5">
        <v>875</v>
      </c>
      <c r="C3748" s="6">
        <v>43192</v>
      </c>
      <c r="D3748" s="5">
        <v>73</v>
      </c>
      <c r="E3748" s="5" t="str">
        <f>_xlfn.XLOOKUP(Orders[[#This Row],[user_id]],Users[user_id],Users[country])</f>
        <v>DE</v>
      </c>
      <c r="F3748" s="5" t="str">
        <f>_xlfn.XLOOKUP(Orders[[#This Row],[country_code]],Countries[country_code],Countries[country_name])</f>
        <v>Germany</v>
      </c>
      <c r="G3748" s="5">
        <f>_xlfn.XLOOKUP(Orders[[#This Row],[user_id]],Users[user_id],Users[is_referral])</f>
        <v>0</v>
      </c>
    </row>
    <row r="3749" spans="1:7">
      <c r="A3749" s="5">
        <v>2138161</v>
      </c>
      <c r="B3749" s="5">
        <v>10664</v>
      </c>
      <c r="C3749" s="6">
        <v>43192</v>
      </c>
      <c r="D3749" s="5">
        <v>15</v>
      </c>
      <c r="E3749" s="5" t="str">
        <f>_xlfn.XLOOKUP(Orders[[#This Row],[user_id]],Users[user_id],Users[country])</f>
        <v>ES</v>
      </c>
      <c r="F3749" s="5" t="str">
        <f>_xlfn.XLOOKUP(Orders[[#This Row],[country_code]],Countries[country_code],Countries[country_name])</f>
        <v>Spain</v>
      </c>
      <c r="G3749" s="5">
        <f>_xlfn.XLOOKUP(Orders[[#This Row],[user_id]],Users[user_id],Users[is_referral])</f>
        <v>1</v>
      </c>
    </row>
    <row r="3750" spans="1:7">
      <c r="A3750" s="5">
        <v>2138162</v>
      </c>
      <c r="B3750" s="5">
        <v>13851</v>
      </c>
      <c r="C3750" s="6">
        <v>43192</v>
      </c>
      <c r="D3750" s="5">
        <v>36</v>
      </c>
      <c r="E3750" s="5" t="str">
        <f>_xlfn.XLOOKUP(Orders[[#This Row],[user_id]],Users[user_id],Users[country])</f>
        <v>FR</v>
      </c>
      <c r="F3750" s="5" t="str">
        <f>_xlfn.XLOOKUP(Orders[[#This Row],[country_code]],Countries[country_code],Countries[country_name])</f>
        <v>France</v>
      </c>
      <c r="G3750" s="5">
        <f>_xlfn.XLOOKUP(Orders[[#This Row],[user_id]],Users[user_id],Users[is_referral])</f>
        <v>1</v>
      </c>
    </row>
    <row r="3751" spans="1:7">
      <c r="A3751" s="5">
        <v>2138164</v>
      </c>
      <c r="B3751" s="5">
        <v>4621</v>
      </c>
      <c r="C3751" s="6">
        <v>43192</v>
      </c>
      <c r="D3751" s="5">
        <v>19</v>
      </c>
      <c r="E3751" s="5" t="str">
        <f>_xlfn.XLOOKUP(Orders[[#This Row],[user_id]],Users[user_id],Users[country])</f>
        <v>DE</v>
      </c>
      <c r="F3751" s="5" t="str">
        <f>_xlfn.XLOOKUP(Orders[[#This Row],[country_code]],Countries[country_code],Countries[country_name])</f>
        <v>Germany</v>
      </c>
      <c r="G3751" s="5">
        <f>_xlfn.XLOOKUP(Orders[[#This Row],[user_id]],Users[user_id],Users[is_referral])</f>
        <v>0</v>
      </c>
    </row>
    <row r="3752" spans="1:7">
      <c r="A3752" s="5">
        <v>2138165</v>
      </c>
      <c r="B3752" s="5">
        <v>4874</v>
      </c>
      <c r="C3752" s="6">
        <v>43192</v>
      </c>
      <c r="D3752" s="5">
        <v>31</v>
      </c>
      <c r="E3752" s="5" t="str">
        <f>_xlfn.XLOOKUP(Orders[[#This Row],[user_id]],Users[user_id],Users[country])</f>
        <v>FR</v>
      </c>
      <c r="F3752" s="5" t="str">
        <f>_xlfn.XLOOKUP(Orders[[#This Row],[country_code]],Countries[country_code],Countries[country_name])</f>
        <v>France</v>
      </c>
      <c r="G3752" s="5">
        <f>_xlfn.XLOOKUP(Orders[[#This Row],[user_id]],Users[user_id],Users[is_referral])</f>
        <v>0</v>
      </c>
    </row>
    <row r="3753" spans="1:7">
      <c r="A3753" s="5">
        <v>2138166</v>
      </c>
      <c r="B3753" s="5">
        <v>14567</v>
      </c>
      <c r="C3753" s="6">
        <v>43192</v>
      </c>
      <c r="D3753" s="5">
        <v>44</v>
      </c>
      <c r="E3753" s="5" t="str">
        <f>_xlfn.XLOOKUP(Orders[[#This Row],[user_id]],Users[user_id],Users[country])</f>
        <v>IT</v>
      </c>
      <c r="F3753" s="5" t="str">
        <f>_xlfn.XLOOKUP(Orders[[#This Row],[country_code]],Countries[country_code],Countries[country_name])</f>
        <v>Italy</v>
      </c>
      <c r="G3753" s="5">
        <f>_xlfn.XLOOKUP(Orders[[#This Row],[user_id]],Users[user_id],Users[is_referral])</f>
        <v>1</v>
      </c>
    </row>
    <row r="3754" spans="1:7">
      <c r="A3754" s="5">
        <v>2138170</v>
      </c>
      <c r="B3754" s="5">
        <v>800</v>
      </c>
      <c r="C3754" s="6">
        <v>43192</v>
      </c>
      <c r="D3754" s="5">
        <v>80</v>
      </c>
      <c r="E3754" s="5" t="str">
        <f>_xlfn.XLOOKUP(Orders[[#This Row],[user_id]],Users[user_id],Users[country])</f>
        <v>ES</v>
      </c>
      <c r="F3754" s="5" t="str">
        <f>_xlfn.XLOOKUP(Orders[[#This Row],[country_code]],Countries[country_code],Countries[country_name])</f>
        <v>Spain</v>
      </c>
      <c r="G3754" s="5">
        <f>_xlfn.XLOOKUP(Orders[[#This Row],[user_id]],Users[user_id],Users[is_referral])</f>
        <v>0</v>
      </c>
    </row>
    <row r="3755" spans="1:7">
      <c r="A3755" s="5">
        <v>2138171</v>
      </c>
      <c r="B3755" s="5">
        <v>13491</v>
      </c>
      <c r="C3755" s="6">
        <v>43192</v>
      </c>
      <c r="D3755" s="5">
        <v>45</v>
      </c>
      <c r="E3755" s="5" t="str">
        <f>_xlfn.XLOOKUP(Orders[[#This Row],[user_id]],Users[user_id],Users[country])</f>
        <v>FR</v>
      </c>
      <c r="F3755" s="5" t="str">
        <f>_xlfn.XLOOKUP(Orders[[#This Row],[country_code]],Countries[country_code],Countries[country_name])</f>
        <v>France</v>
      </c>
      <c r="G3755" s="5">
        <f>_xlfn.XLOOKUP(Orders[[#This Row],[user_id]],Users[user_id],Users[is_referral])</f>
        <v>1</v>
      </c>
    </row>
    <row r="3756" spans="1:7">
      <c r="A3756" s="5">
        <v>2138172</v>
      </c>
      <c r="B3756" s="5">
        <v>14528</v>
      </c>
      <c r="C3756" s="6">
        <v>43192</v>
      </c>
      <c r="D3756" s="5">
        <v>87</v>
      </c>
      <c r="E3756" s="5" t="str">
        <f>_xlfn.XLOOKUP(Orders[[#This Row],[user_id]],Users[user_id],Users[country])</f>
        <v>DE</v>
      </c>
      <c r="F3756" s="5" t="str">
        <f>_xlfn.XLOOKUP(Orders[[#This Row],[country_code]],Countries[country_code],Countries[country_name])</f>
        <v>Germany</v>
      </c>
      <c r="G3756" s="5">
        <f>_xlfn.XLOOKUP(Orders[[#This Row],[user_id]],Users[user_id],Users[is_referral])</f>
        <v>1</v>
      </c>
    </row>
    <row r="3757" spans="1:7">
      <c r="A3757" s="5">
        <v>2138173</v>
      </c>
      <c r="B3757" s="5">
        <v>3623</v>
      </c>
      <c r="C3757" s="6">
        <v>43192</v>
      </c>
      <c r="D3757" s="5">
        <v>78</v>
      </c>
      <c r="E3757" s="5" t="str">
        <f>_xlfn.XLOOKUP(Orders[[#This Row],[user_id]],Users[user_id],Users[country])</f>
        <v>FR</v>
      </c>
      <c r="F3757" s="5" t="str">
        <f>_xlfn.XLOOKUP(Orders[[#This Row],[country_code]],Countries[country_code],Countries[country_name])</f>
        <v>France</v>
      </c>
      <c r="G3757" s="5">
        <f>_xlfn.XLOOKUP(Orders[[#This Row],[user_id]],Users[user_id],Users[is_referral])</f>
        <v>0</v>
      </c>
    </row>
    <row r="3758" spans="1:7">
      <c r="A3758" s="5">
        <v>2138176</v>
      </c>
      <c r="B3758" s="5">
        <v>18213</v>
      </c>
      <c r="C3758" s="6">
        <v>43192</v>
      </c>
      <c r="D3758" s="5">
        <v>72</v>
      </c>
      <c r="E3758" s="5" t="str">
        <f>_xlfn.XLOOKUP(Orders[[#This Row],[user_id]],Users[user_id],Users[country])</f>
        <v>IT</v>
      </c>
      <c r="F3758" s="5" t="str">
        <f>_xlfn.XLOOKUP(Orders[[#This Row],[country_code]],Countries[country_code],Countries[country_name])</f>
        <v>Italy</v>
      </c>
      <c r="G3758" s="5">
        <f>_xlfn.XLOOKUP(Orders[[#This Row],[user_id]],Users[user_id],Users[is_referral])</f>
        <v>1</v>
      </c>
    </row>
    <row r="3759" spans="1:7">
      <c r="A3759" s="5">
        <v>2138177</v>
      </c>
      <c r="B3759" s="5">
        <v>3395</v>
      </c>
      <c r="C3759" s="6">
        <v>43192</v>
      </c>
      <c r="D3759" s="5">
        <v>42</v>
      </c>
      <c r="E3759" s="5" t="str">
        <f>_xlfn.XLOOKUP(Orders[[#This Row],[user_id]],Users[user_id],Users[country])</f>
        <v>FR</v>
      </c>
      <c r="F3759" s="5" t="str">
        <f>_xlfn.XLOOKUP(Orders[[#This Row],[country_code]],Countries[country_code],Countries[country_name])</f>
        <v>France</v>
      </c>
      <c r="G3759" s="5">
        <f>_xlfn.XLOOKUP(Orders[[#This Row],[user_id]],Users[user_id],Users[is_referral])</f>
        <v>0</v>
      </c>
    </row>
    <row r="3760" spans="1:7">
      <c r="A3760" s="5">
        <v>2138178</v>
      </c>
      <c r="B3760" s="5">
        <v>3565</v>
      </c>
      <c r="C3760" s="6">
        <v>43192</v>
      </c>
      <c r="D3760" s="5">
        <v>16</v>
      </c>
      <c r="E3760" s="5" t="str">
        <f>_xlfn.XLOOKUP(Orders[[#This Row],[user_id]],Users[user_id],Users[country])</f>
        <v>IT</v>
      </c>
      <c r="F3760" s="5" t="str">
        <f>_xlfn.XLOOKUP(Orders[[#This Row],[country_code]],Countries[country_code],Countries[country_name])</f>
        <v>Italy</v>
      </c>
      <c r="G3760" s="5">
        <f>_xlfn.XLOOKUP(Orders[[#This Row],[user_id]],Users[user_id],Users[is_referral])</f>
        <v>0</v>
      </c>
    </row>
    <row r="3761" spans="1:7">
      <c r="A3761" s="5">
        <v>2138183</v>
      </c>
      <c r="B3761" s="5">
        <v>15881</v>
      </c>
      <c r="C3761" s="6">
        <v>43192</v>
      </c>
      <c r="D3761" s="5">
        <v>11</v>
      </c>
      <c r="E3761" s="5" t="str">
        <f>_xlfn.XLOOKUP(Orders[[#This Row],[user_id]],Users[user_id],Users[country])</f>
        <v>IT</v>
      </c>
      <c r="F3761" s="5" t="str">
        <f>_xlfn.XLOOKUP(Orders[[#This Row],[country_code]],Countries[country_code],Countries[country_name])</f>
        <v>Italy</v>
      </c>
      <c r="G3761" s="5">
        <f>_xlfn.XLOOKUP(Orders[[#This Row],[user_id]],Users[user_id],Users[is_referral])</f>
        <v>1</v>
      </c>
    </row>
    <row r="3762" spans="1:7">
      <c r="A3762" s="5">
        <v>2138184</v>
      </c>
      <c r="B3762" s="5">
        <v>19444</v>
      </c>
      <c r="C3762" s="6">
        <v>43192</v>
      </c>
      <c r="D3762" s="5">
        <v>16</v>
      </c>
      <c r="E3762" s="5" t="str">
        <f>_xlfn.XLOOKUP(Orders[[#This Row],[user_id]],Users[user_id],Users[country])</f>
        <v>ES</v>
      </c>
      <c r="F3762" s="5" t="str">
        <f>_xlfn.XLOOKUP(Orders[[#This Row],[country_code]],Countries[country_code],Countries[country_name])</f>
        <v>Spain</v>
      </c>
      <c r="G3762" s="5">
        <f>_xlfn.XLOOKUP(Orders[[#This Row],[user_id]],Users[user_id],Users[is_referral])</f>
        <v>1</v>
      </c>
    </row>
    <row r="3763" spans="1:7">
      <c r="A3763" s="5">
        <v>2138185</v>
      </c>
      <c r="B3763" s="5">
        <v>18693</v>
      </c>
      <c r="C3763" s="6">
        <v>43192</v>
      </c>
      <c r="D3763" s="5">
        <v>74</v>
      </c>
      <c r="E3763" s="5" t="str">
        <f>_xlfn.XLOOKUP(Orders[[#This Row],[user_id]],Users[user_id],Users[country])</f>
        <v>FR</v>
      </c>
      <c r="F3763" s="5" t="str">
        <f>_xlfn.XLOOKUP(Orders[[#This Row],[country_code]],Countries[country_code],Countries[country_name])</f>
        <v>France</v>
      </c>
      <c r="G3763" s="5">
        <f>_xlfn.XLOOKUP(Orders[[#This Row],[user_id]],Users[user_id],Users[is_referral])</f>
        <v>1</v>
      </c>
    </row>
    <row r="3764" spans="1:7">
      <c r="A3764" s="5">
        <v>2138186</v>
      </c>
      <c r="B3764" s="5">
        <v>7319</v>
      </c>
      <c r="C3764" s="6">
        <v>43192</v>
      </c>
      <c r="D3764" s="5">
        <v>23</v>
      </c>
      <c r="E3764" s="5" t="str">
        <f>_xlfn.XLOOKUP(Orders[[#This Row],[user_id]],Users[user_id],Users[country])</f>
        <v>FR</v>
      </c>
      <c r="F3764" s="5" t="str">
        <f>_xlfn.XLOOKUP(Orders[[#This Row],[country_code]],Countries[country_code],Countries[country_name])</f>
        <v>France</v>
      </c>
      <c r="G3764" s="5">
        <f>_xlfn.XLOOKUP(Orders[[#This Row],[user_id]],Users[user_id],Users[is_referral])</f>
        <v>1</v>
      </c>
    </row>
    <row r="3765" spans="1:7">
      <c r="A3765" s="5">
        <v>2138189</v>
      </c>
      <c r="B3765" s="5">
        <v>12507</v>
      </c>
      <c r="C3765" s="6">
        <v>43192</v>
      </c>
      <c r="D3765" s="5">
        <v>61</v>
      </c>
      <c r="E3765" s="5" t="str">
        <f>_xlfn.XLOOKUP(Orders[[#This Row],[user_id]],Users[user_id],Users[country])</f>
        <v>FR</v>
      </c>
      <c r="F3765" s="5" t="str">
        <f>_xlfn.XLOOKUP(Orders[[#This Row],[country_code]],Countries[country_code],Countries[country_name])</f>
        <v>France</v>
      </c>
      <c r="G3765" s="5">
        <f>_xlfn.XLOOKUP(Orders[[#This Row],[user_id]],Users[user_id],Users[is_referral])</f>
        <v>0</v>
      </c>
    </row>
    <row r="3766" spans="1:7">
      <c r="A3766" s="5">
        <v>2138193</v>
      </c>
      <c r="B3766" s="5">
        <v>18736</v>
      </c>
      <c r="C3766" s="6">
        <v>43192</v>
      </c>
      <c r="D3766" s="5">
        <v>57</v>
      </c>
      <c r="E3766" s="5" t="str">
        <f>_xlfn.XLOOKUP(Orders[[#This Row],[user_id]],Users[user_id],Users[country])</f>
        <v>FR</v>
      </c>
      <c r="F3766" s="5" t="str">
        <f>_xlfn.XLOOKUP(Orders[[#This Row],[country_code]],Countries[country_code],Countries[country_name])</f>
        <v>France</v>
      </c>
      <c r="G3766" s="5">
        <f>_xlfn.XLOOKUP(Orders[[#This Row],[user_id]],Users[user_id],Users[is_referral])</f>
        <v>1</v>
      </c>
    </row>
    <row r="3767" spans="1:7">
      <c r="A3767" s="5">
        <v>2138194</v>
      </c>
      <c r="B3767" s="5">
        <v>10108</v>
      </c>
      <c r="C3767" s="6">
        <v>43192</v>
      </c>
      <c r="D3767" s="5">
        <v>51</v>
      </c>
      <c r="E3767" s="5" t="str">
        <f>_xlfn.XLOOKUP(Orders[[#This Row],[user_id]],Users[user_id],Users[country])</f>
        <v>ES</v>
      </c>
      <c r="F3767" s="5" t="str">
        <f>_xlfn.XLOOKUP(Orders[[#This Row],[country_code]],Countries[country_code],Countries[country_name])</f>
        <v>Spain</v>
      </c>
      <c r="G3767" s="5">
        <f>_xlfn.XLOOKUP(Orders[[#This Row],[user_id]],Users[user_id],Users[is_referral])</f>
        <v>1</v>
      </c>
    </row>
    <row r="3768" spans="1:7">
      <c r="A3768" s="5">
        <v>2138195</v>
      </c>
      <c r="B3768" s="5">
        <v>10683</v>
      </c>
      <c r="C3768" s="6">
        <v>43192</v>
      </c>
      <c r="D3768" s="5">
        <v>28</v>
      </c>
      <c r="E3768" s="5" t="str">
        <f>_xlfn.XLOOKUP(Orders[[#This Row],[user_id]],Users[user_id],Users[country])</f>
        <v>DE</v>
      </c>
      <c r="F3768" s="5" t="str">
        <f>_xlfn.XLOOKUP(Orders[[#This Row],[country_code]],Countries[country_code],Countries[country_name])</f>
        <v>Germany</v>
      </c>
      <c r="G3768" s="5">
        <f>_xlfn.XLOOKUP(Orders[[#This Row],[user_id]],Users[user_id],Users[is_referral])</f>
        <v>1</v>
      </c>
    </row>
    <row r="3769" spans="1:7">
      <c r="A3769" s="5">
        <v>2138196</v>
      </c>
      <c r="B3769" s="5">
        <v>14106</v>
      </c>
      <c r="C3769" s="6">
        <v>43192</v>
      </c>
      <c r="D3769" s="5">
        <v>77</v>
      </c>
      <c r="E3769" s="5" t="str">
        <f>_xlfn.XLOOKUP(Orders[[#This Row],[user_id]],Users[user_id],Users[country])</f>
        <v>FR</v>
      </c>
      <c r="F3769" s="5" t="str">
        <f>_xlfn.XLOOKUP(Orders[[#This Row],[country_code]],Countries[country_code],Countries[country_name])</f>
        <v>France</v>
      </c>
      <c r="G3769" s="5">
        <f>_xlfn.XLOOKUP(Orders[[#This Row],[user_id]],Users[user_id],Users[is_referral])</f>
        <v>1</v>
      </c>
    </row>
    <row r="3770" spans="1:7">
      <c r="A3770" s="5">
        <v>2138197</v>
      </c>
      <c r="B3770" s="5">
        <v>15344</v>
      </c>
      <c r="C3770" s="6">
        <v>43192</v>
      </c>
      <c r="D3770" s="5">
        <v>34</v>
      </c>
      <c r="E3770" s="5" t="str">
        <f>_xlfn.XLOOKUP(Orders[[#This Row],[user_id]],Users[user_id],Users[country])</f>
        <v>FR</v>
      </c>
      <c r="F3770" s="5" t="str">
        <f>_xlfn.XLOOKUP(Orders[[#This Row],[country_code]],Countries[country_code],Countries[country_name])</f>
        <v>France</v>
      </c>
      <c r="G3770" s="5">
        <f>_xlfn.XLOOKUP(Orders[[#This Row],[user_id]],Users[user_id],Users[is_referral])</f>
        <v>1</v>
      </c>
    </row>
    <row r="3771" spans="1:7">
      <c r="A3771" s="5">
        <v>2138200</v>
      </c>
      <c r="B3771" s="5">
        <v>19154</v>
      </c>
      <c r="C3771" s="6">
        <v>43192</v>
      </c>
      <c r="D3771" s="5">
        <v>47</v>
      </c>
      <c r="E3771" s="5" t="str">
        <f>_xlfn.XLOOKUP(Orders[[#This Row],[user_id]],Users[user_id],Users[country])</f>
        <v>ES</v>
      </c>
      <c r="F3771" s="5" t="str">
        <f>_xlfn.XLOOKUP(Orders[[#This Row],[country_code]],Countries[country_code],Countries[country_name])</f>
        <v>Spain</v>
      </c>
      <c r="G3771" s="5">
        <f>_xlfn.XLOOKUP(Orders[[#This Row],[user_id]],Users[user_id],Users[is_referral])</f>
        <v>1</v>
      </c>
    </row>
    <row r="3772" spans="1:7">
      <c r="A3772" s="5">
        <v>2138202</v>
      </c>
      <c r="B3772" s="5">
        <v>16074</v>
      </c>
      <c r="C3772" s="6">
        <v>43192</v>
      </c>
      <c r="D3772" s="5">
        <v>28</v>
      </c>
      <c r="E3772" s="5" t="str">
        <f>_xlfn.XLOOKUP(Orders[[#This Row],[user_id]],Users[user_id],Users[country])</f>
        <v>ES</v>
      </c>
      <c r="F3772" s="5" t="str">
        <f>_xlfn.XLOOKUP(Orders[[#This Row],[country_code]],Countries[country_code],Countries[country_name])</f>
        <v>Spain</v>
      </c>
      <c r="G3772" s="5">
        <f>_xlfn.XLOOKUP(Orders[[#This Row],[user_id]],Users[user_id],Users[is_referral])</f>
        <v>1</v>
      </c>
    </row>
    <row r="3773" spans="1:7">
      <c r="A3773" s="5">
        <v>2138205</v>
      </c>
      <c r="B3773" s="5">
        <v>9413</v>
      </c>
      <c r="C3773" s="6">
        <v>43192</v>
      </c>
      <c r="D3773" s="5">
        <v>68</v>
      </c>
      <c r="E3773" s="5" t="str">
        <f>_xlfn.XLOOKUP(Orders[[#This Row],[user_id]],Users[user_id],Users[country])</f>
        <v>FR</v>
      </c>
      <c r="F3773" s="5" t="str">
        <f>_xlfn.XLOOKUP(Orders[[#This Row],[country_code]],Countries[country_code],Countries[country_name])</f>
        <v>France</v>
      </c>
      <c r="G3773" s="5">
        <f>_xlfn.XLOOKUP(Orders[[#This Row],[user_id]],Users[user_id],Users[is_referral])</f>
        <v>1</v>
      </c>
    </row>
    <row r="3774" spans="1:7">
      <c r="A3774" s="5">
        <v>2138208</v>
      </c>
      <c r="B3774" s="5">
        <v>3645</v>
      </c>
      <c r="C3774" s="6">
        <v>43192</v>
      </c>
      <c r="D3774" s="5">
        <v>14</v>
      </c>
      <c r="E3774" s="5" t="str">
        <f>_xlfn.XLOOKUP(Orders[[#This Row],[user_id]],Users[user_id],Users[country])</f>
        <v>DE</v>
      </c>
      <c r="F3774" s="5" t="str">
        <f>_xlfn.XLOOKUP(Orders[[#This Row],[country_code]],Countries[country_code],Countries[country_name])</f>
        <v>Germany</v>
      </c>
      <c r="G3774" s="5">
        <f>_xlfn.XLOOKUP(Orders[[#This Row],[user_id]],Users[user_id],Users[is_referral])</f>
        <v>0</v>
      </c>
    </row>
    <row r="3775" spans="1:7">
      <c r="A3775" s="5">
        <v>2138209</v>
      </c>
      <c r="B3775" s="5">
        <v>15784</v>
      </c>
      <c r="C3775" s="6">
        <v>43192</v>
      </c>
      <c r="D3775" s="5">
        <v>49</v>
      </c>
      <c r="E3775" s="5" t="str">
        <f>_xlfn.XLOOKUP(Orders[[#This Row],[user_id]],Users[user_id],Users[country])</f>
        <v>DE</v>
      </c>
      <c r="F3775" s="5" t="str">
        <f>_xlfn.XLOOKUP(Orders[[#This Row],[country_code]],Countries[country_code],Countries[country_name])</f>
        <v>Germany</v>
      </c>
      <c r="G3775" s="5">
        <f>_xlfn.XLOOKUP(Orders[[#This Row],[user_id]],Users[user_id],Users[is_referral])</f>
        <v>1</v>
      </c>
    </row>
    <row r="3776" spans="1:7">
      <c r="A3776" s="5">
        <v>2138210</v>
      </c>
      <c r="B3776" s="5">
        <v>7764</v>
      </c>
      <c r="C3776" s="6">
        <v>43192</v>
      </c>
      <c r="D3776" s="5">
        <v>71</v>
      </c>
      <c r="E3776" s="5" t="str">
        <f>_xlfn.XLOOKUP(Orders[[#This Row],[user_id]],Users[user_id],Users[country])</f>
        <v>ES</v>
      </c>
      <c r="F3776" s="5" t="str">
        <f>_xlfn.XLOOKUP(Orders[[#This Row],[country_code]],Countries[country_code],Countries[country_name])</f>
        <v>Spain</v>
      </c>
      <c r="G3776" s="5">
        <f>_xlfn.XLOOKUP(Orders[[#This Row],[user_id]],Users[user_id],Users[is_referral])</f>
        <v>1</v>
      </c>
    </row>
    <row r="3777" spans="1:7">
      <c r="A3777" s="5">
        <v>2138212</v>
      </c>
      <c r="B3777" s="5">
        <v>12278</v>
      </c>
      <c r="C3777" s="6">
        <v>43192</v>
      </c>
      <c r="D3777" s="5">
        <v>22</v>
      </c>
      <c r="E3777" s="5" t="str">
        <f>_xlfn.XLOOKUP(Orders[[#This Row],[user_id]],Users[user_id],Users[country])</f>
        <v>FR</v>
      </c>
      <c r="F3777" s="5" t="str">
        <f>_xlfn.XLOOKUP(Orders[[#This Row],[country_code]],Countries[country_code],Countries[country_name])</f>
        <v>France</v>
      </c>
      <c r="G3777" s="5">
        <f>_xlfn.XLOOKUP(Orders[[#This Row],[user_id]],Users[user_id],Users[is_referral])</f>
        <v>1</v>
      </c>
    </row>
    <row r="3778" spans="1:7">
      <c r="A3778" s="5">
        <v>2138215</v>
      </c>
      <c r="B3778" s="5">
        <v>12514</v>
      </c>
      <c r="C3778" s="6">
        <v>43192</v>
      </c>
      <c r="D3778" s="5">
        <v>30</v>
      </c>
      <c r="E3778" s="5" t="str">
        <f>_xlfn.XLOOKUP(Orders[[#This Row],[user_id]],Users[user_id],Users[country])</f>
        <v>DE</v>
      </c>
      <c r="F3778" s="5" t="str">
        <f>_xlfn.XLOOKUP(Orders[[#This Row],[country_code]],Countries[country_code],Countries[country_name])</f>
        <v>Germany</v>
      </c>
      <c r="G3778" s="5">
        <f>_xlfn.XLOOKUP(Orders[[#This Row],[user_id]],Users[user_id],Users[is_referral])</f>
        <v>1</v>
      </c>
    </row>
    <row r="3779" spans="1:7">
      <c r="A3779" s="5">
        <v>2138218</v>
      </c>
      <c r="B3779" s="5">
        <v>15628</v>
      </c>
      <c r="C3779" s="6">
        <v>43192</v>
      </c>
      <c r="D3779" s="5">
        <v>103</v>
      </c>
      <c r="E3779" s="5" t="str">
        <f>_xlfn.XLOOKUP(Orders[[#This Row],[user_id]],Users[user_id],Users[country])</f>
        <v>FR</v>
      </c>
      <c r="F3779" s="5" t="str">
        <f>_xlfn.XLOOKUP(Orders[[#This Row],[country_code]],Countries[country_code],Countries[country_name])</f>
        <v>France</v>
      </c>
      <c r="G3779" s="5">
        <f>_xlfn.XLOOKUP(Orders[[#This Row],[user_id]],Users[user_id],Users[is_referral])</f>
        <v>1</v>
      </c>
    </row>
    <row r="3780" spans="1:7">
      <c r="A3780" s="5">
        <v>2138219</v>
      </c>
      <c r="B3780" s="5">
        <v>6041</v>
      </c>
      <c r="C3780" s="6">
        <v>43192</v>
      </c>
      <c r="D3780" s="5">
        <v>13</v>
      </c>
      <c r="E3780" s="5" t="str">
        <f>_xlfn.XLOOKUP(Orders[[#This Row],[user_id]],Users[user_id],Users[country])</f>
        <v>IT</v>
      </c>
      <c r="F3780" s="5" t="str">
        <f>_xlfn.XLOOKUP(Orders[[#This Row],[country_code]],Countries[country_code],Countries[country_name])</f>
        <v>Italy</v>
      </c>
      <c r="G3780" s="5">
        <f>_xlfn.XLOOKUP(Orders[[#This Row],[user_id]],Users[user_id],Users[is_referral])</f>
        <v>1</v>
      </c>
    </row>
    <row r="3781" spans="1:7">
      <c r="A3781" s="5">
        <v>2138225</v>
      </c>
      <c r="B3781" s="5">
        <v>10021</v>
      </c>
      <c r="C3781" s="6">
        <v>43192</v>
      </c>
      <c r="D3781" s="5">
        <v>49</v>
      </c>
      <c r="E3781" s="5" t="str">
        <f>_xlfn.XLOOKUP(Orders[[#This Row],[user_id]],Users[user_id],Users[country])</f>
        <v>ES</v>
      </c>
      <c r="F3781" s="5" t="str">
        <f>_xlfn.XLOOKUP(Orders[[#This Row],[country_code]],Countries[country_code],Countries[country_name])</f>
        <v>Spain</v>
      </c>
      <c r="G3781" s="5">
        <f>_xlfn.XLOOKUP(Orders[[#This Row],[user_id]],Users[user_id],Users[is_referral])</f>
        <v>1</v>
      </c>
    </row>
    <row r="3782" spans="1:7">
      <c r="A3782" s="5">
        <v>2138227</v>
      </c>
      <c r="B3782" s="5">
        <v>18306</v>
      </c>
      <c r="C3782" s="6">
        <v>43192</v>
      </c>
      <c r="D3782" s="5">
        <v>55</v>
      </c>
      <c r="E3782" s="5" t="str">
        <f>_xlfn.XLOOKUP(Orders[[#This Row],[user_id]],Users[user_id],Users[country])</f>
        <v>IT</v>
      </c>
      <c r="F3782" s="5" t="str">
        <f>_xlfn.XLOOKUP(Orders[[#This Row],[country_code]],Countries[country_code],Countries[country_name])</f>
        <v>Italy</v>
      </c>
      <c r="G3782" s="5">
        <f>_xlfn.XLOOKUP(Orders[[#This Row],[user_id]],Users[user_id],Users[is_referral])</f>
        <v>1</v>
      </c>
    </row>
    <row r="3783" spans="1:7">
      <c r="A3783" s="5">
        <v>2138228</v>
      </c>
      <c r="B3783" s="5">
        <v>2318</v>
      </c>
      <c r="C3783" s="6">
        <v>43192</v>
      </c>
      <c r="D3783" s="5">
        <v>41</v>
      </c>
      <c r="E3783" s="5" t="str">
        <f>_xlfn.XLOOKUP(Orders[[#This Row],[user_id]],Users[user_id],Users[country])</f>
        <v>IT</v>
      </c>
      <c r="F3783" s="5" t="str">
        <f>_xlfn.XLOOKUP(Orders[[#This Row],[country_code]],Countries[country_code],Countries[country_name])</f>
        <v>Italy</v>
      </c>
      <c r="G3783" s="5">
        <f>_xlfn.XLOOKUP(Orders[[#This Row],[user_id]],Users[user_id],Users[is_referral])</f>
        <v>0</v>
      </c>
    </row>
    <row r="3784" spans="1:7">
      <c r="A3784" s="5">
        <v>2138229</v>
      </c>
      <c r="B3784" s="5">
        <v>8840</v>
      </c>
      <c r="C3784" s="6">
        <v>43192</v>
      </c>
      <c r="D3784" s="5">
        <v>57</v>
      </c>
      <c r="E3784" s="5" t="str">
        <f>_xlfn.XLOOKUP(Orders[[#This Row],[user_id]],Users[user_id],Users[country])</f>
        <v>DE</v>
      </c>
      <c r="F3784" s="5" t="str">
        <f>_xlfn.XLOOKUP(Orders[[#This Row],[country_code]],Countries[country_code],Countries[country_name])</f>
        <v>Germany</v>
      </c>
      <c r="G3784" s="5">
        <f>_xlfn.XLOOKUP(Orders[[#This Row],[user_id]],Users[user_id],Users[is_referral])</f>
        <v>1</v>
      </c>
    </row>
    <row r="3785" spans="1:7">
      <c r="A3785" s="5">
        <v>2138230</v>
      </c>
      <c r="B3785" s="5">
        <v>15572</v>
      </c>
      <c r="C3785" s="6">
        <v>43192</v>
      </c>
      <c r="D3785" s="5">
        <v>26</v>
      </c>
      <c r="E3785" s="5" t="str">
        <f>_xlfn.XLOOKUP(Orders[[#This Row],[user_id]],Users[user_id],Users[country])</f>
        <v>ES</v>
      </c>
      <c r="F3785" s="5" t="str">
        <f>_xlfn.XLOOKUP(Orders[[#This Row],[country_code]],Countries[country_code],Countries[country_name])</f>
        <v>Spain</v>
      </c>
      <c r="G3785" s="5">
        <f>_xlfn.XLOOKUP(Orders[[#This Row],[user_id]],Users[user_id],Users[is_referral])</f>
        <v>1</v>
      </c>
    </row>
    <row r="3786" spans="1:7">
      <c r="A3786" s="5">
        <v>2138231</v>
      </c>
      <c r="B3786" s="5">
        <v>3498</v>
      </c>
      <c r="C3786" s="6">
        <v>43192</v>
      </c>
      <c r="D3786" s="5">
        <v>32</v>
      </c>
      <c r="E3786" s="5" t="str">
        <f>_xlfn.XLOOKUP(Orders[[#This Row],[user_id]],Users[user_id],Users[country])</f>
        <v>DE</v>
      </c>
      <c r="F3786" s="5" t="str">
        <f>_xlfn.XLOOKUP(Orders[[#This Row],[country_code]],Countries[country_code],Countries[country_name])</f>
        <v>Germany</v>
      </c>
      <c r="G3786" s="5">
        <f>_xlfn.XLOOKUP(Orders[[#This Row],[user_id]],Users[user_id],Users[is_referral])</f>
        <v>0</v>
      </c>
    </row>
    <row r="3787" spans="1:7">
      <c r="A3787" s="5">
        <v>2138232</v>
      </c>
      <c r="B3787" s="5">
        <v>9192</v>
      </c>
      <c r="C3787" s="6">
        <v>43192</v>
      </c>
      <c r="D3787" s="5">
        <v>98</v>
      </c>
      <c r="E3787" s="5" t="str">
        <f>_xlfn.XLOOKUP(Orders[[#This Row],[user_id]],Users[user_id],Users[country])</f>
        <v>ES</v>
      </c>
      <c r="F3787" s="5" t="str">
        <f>_xlfn.XLOOKUP(Orders[[#This Row],[country_code]],Countries[country_code],Countries[country_name])</f>
        <v>Spain</v>
      </c>
      <c r="G3787" s="5">
        <f>_xlfn.XLOOKUP(Orders[[#This Row],[user_id]],Users[user_id],Users[is_referral])</f>
        <v>1</v>
      </c>
    </row>
    <row r="3788" spans="1:7">
      <c r="A3788" s="5">
        <v>2138239</v>
      </c>
      <c r="B3788" s="5">
        <v>9599</v>
      </c>
      <c r="C3788" s="6">
        <v>43192</v>
      </c>
      <c r="D3788" s="5">
        <v>62</v>
      </c>
      <c r="E3788" s="5" t="str">
        <f>_xlfn.XLOOKUP(Orders[[#This Row],[user_id]],Users[user_id],Users[country])</f>
        <v>ES</v>
      </c>
      <c r="F3788" s="5" t="str">
        <f>_xlfn.XLOOKUP(Orders[[#This Row],[country_code]],Countries[country_code],Countries[country_name])</f>
        <v>Spain</v>
      </c>
      <c r="G3788" s="5">
        <f>_xlfn.XLOOKUP(Orders[[#This Row],[user_id]],Users[user_id],Users[is_referral])</f>
        <v>1</v>
      </c>
    </row>
    <row r="3789" spans="1:7">
      <c r="A3789" s="5">
        <v>2138240</v>
      </c>
      <c r="B3789" s="5">
        <v>6085</v>
      </c>
      <c r="C3789" s="6">
        <v>43192</v>
      </c>
      <c r="D3789" s="5">
        <v>63</v>
      </c>
      <c r="E3789" s="5" t="str">
        <f>_xlfn.XLOOKUP(Orders[[#This Row],[user_id]],Users[user_id],Users[country])</f>
        <v>IT</v>
      </c>
      <c r="F3789" s="5" t="str">
        <f>_xlfn.XLOOKUP(Orders[[#This Row],[country_code]],Countries[country_code],Countries[country_name])</f>
        <v>Italy</v>
      </c>
      <c r="G3789" s="5">
        <f>_xlfn.XLOOKUP(Orders[[#This Row],[user_id]],Users[user_id],Users[is_referral])</f>
        <v>1</v>
      </c>
    </row>
    <row r="3790" spans="1:7">
      <c r="A3790" s="5">
        <v>2138241</v>
      </c>
      <c r="B3790" s="5">
        <v>12560</v>
      </c>
      <c r="C3790" s="6">
        <v>43192</v>
      </c>
      <c r="D3790" s="5">
        <v>45</v>
      </c>
      <c r="E3790" s="5" t="str">
        <f>_xlfn.XLOOKUP(Orders[[#This Row],[user_id]],Users[user_id],Users[country])</f>
        <v>DE</v>
      </c>
      <c r="F3790" s="5" t="str">
        <f>_xlfn.XLOOKUP(Orders[[#This Row],[country_code]],Countries[country_code],Countries[country_name])</f>
        <v>Germany</v>
      </c>
      <c r="G3790" s="5">
        <f>_xlfn.XLOOKUP(Orders[[#This Row],[user_id]],Users[user_id],Users[is_referral])</f>
        <v>1</v>
      </c>
    </row>
    <row r="3791" spans="1:7">
      <c r="A3791" s="5">
        <v>2138242</v>
      </c>
      <c r="B3791" s="5">
        <v>6076</v>
      </c>
      <c r="C3791" s="6">
        <v>43192</v>
      </c>
      <c r="D3791" s="5">
        <v>11</v>
      </c>
      <c r="E3791" s="5" t="str">
        <f>_xlfn.XLOOKUP(Orders[[#This Row],[user_id]],Users[user_id],Users[country])</f>
        <v>DE</v>
      </c>
      <c r="F3791" s="5" t="str">
        <f>_xlfn.XLOOKUP(Orders[[#This Row],[country_code]],Countries[country_code],Countries[country_name])</f>
        <v>Germany</v>
      </c>
      <c r="G3791" s="5">
        <f>_xlfn.XLOOKUP(Orders[[#This Row],[user_id]],Users[user_id],Users[is_referral])</f>
        <v>1</v>
      </c>
    </row>
    <row r="3792" spans="1:7">
      <c r="A3792" s="5">
        <v>2138243</v>
      </c>
      <c r="B3792" s="5">
        <v>12918</v>
      </c>
      <c r="C3792" s="6">
        <v>43192</v>
      </c>
      <c r="D3792" s="5">
        <v>29</v>
      </c>
      <c r="E3792" s="5" t="str">
        <f>_xlfn.XLOOKUP(Orders[[#This Row],[user_id]],Users[user_id],Users[country])</f>
        <v>IT</v>
      </c>
      <c r="F3792" s="5" t="str">
        <f>_xlfn.XLOOKUP(Orders[[#This Row],[country_code]],Countries[country_code],Countries[country_name])</f>
        <v>Italy</v>
      </c>
      <c r="G3792" s="5">
        <f>_xlfn.XLOOKUP(Orders[[#This Row],[user_id]],Users[user_id],Users[is_referral])</f>
        <v>1</v>
      </c>
    </row>
    <row r="3793" spans="1:7">
      <c r="A3793" s="5">
        <v>2138245</v>
      </c>
      <c r="B3793" s="5">
        <v>6521</v>
      </c>
      <c r="C3793" s="6">
        <v>43192</v>
      </c>
      <c r="D3793" s="5">
        <v>59</v>
      </c>
      <c r="E3793" s="5" t="str">
        <f>_xlfn.XLOOKUP(Orders[[#This Row],[user_id]],Users[user_id],Users[country])</f>
        <v>DE</v>
      </c>
      <c r="F3793" s="5" t="str">
        <f>_xlfn.XLOOKUP(Orders[[#This Row],[country_code]],Countries[country_code],Countries[country_name])</f>
        <v>Germany</v>
      </c>
      <c r="G3793" s="5">
        <f>_xlfn.XLOOKUP(Orders[[#This Row],[user_id]],Users[user_id],Users[is_referral])</f>
        <v>1</v>
      </c>
    </row>
    <row r="3794" spans="1:7">
      <c r="A3794" s="5">
        <v>2138246</v>
      </c>
      <c r="B3794" s="5">
        <v>2926</v>
      </c>
      <c r="C3794" s="6">
        <v>43192</v>
      </c>
      <c r="D3794" s="5">
        <v>38</v>
      </c>
      <c r="E3794" s="5" t="str">
        <f>_xlfn.XLOOKUP(Orders[[#This Row],[user_id]],Users[user_id],Users[country])</f>
        <v>DE</v>
      </c>
      <c r="F3794" s="5" t="str">
        <f>_xlfn.XLOOKUP(Orders[[#This Row],[country_code]],Countries[country_code],Countries[country_name])</f>
        <v>Germany</v>
      </c>
      <c r="G3794" s="5">
        <f>_xlfn.XLOOKUP(Orders[[#This Row],[user_id]],Users[user_id],Users[is_referral])</f>
        <v>0</v>
      </c>
    </row>
    <row r="3795" spans="1:7">
      <c r="A3795" s="5">
        <v>2138250</v>
      </c>
      <c r="B3795" s="5">
        <v>6288</v>
      </c>
      <c r="C3795" s="6">
        <v>43192</v>
      </c>
      <c r="D3795" s="5">
        <v>34</v>
      </c>
      <c r="E3795" s="5" t="str">
        <f>_xlfn.XLOOKUP(Orders[[#This Row],[user_id]],Users[user_id],Users[country])</f>
        <v>IT</v>
      </c>
      <c r="F3795" s="5" t="str">
        <f>_xlfn.XLOOKUP(Orders[[#This Row],[country_code]],Countries[country_code],Countries[country_name])</f>
        <v>Italy</v>
      </c>
      <c r="G3795" s="5">
        <f>_xlfn.XLOOKUP(Orders[[#This Row],[user_id]],Users[user_id],Users[is_referral])</f>
        <v>1</v>
      </c>
    </row>
    <row r="3796" spans="1:7">
      <c r="A3796" s="5">
        <v>2138253</v>
      </c>
      <c r="B3796" s="5">
        <v>15686</v>
      </c>
      <c r="C3796" s="6">
        <v>43192</v>
      </c>
      <c r="D3796" s="5">
        <v>81</v>
      </c>
      <c r="E3796" s="5" t="str">
        <f>_xlfn.XLOOKUP(Orders[[#This Row],[user_id]],Users[user_id],Users[country])</f>
        <v>IT</v>
      </c>
      <c r="F3796" s="5" t="str">
        <f>_xlfn.XLOOKUP(Orders[[#This Row],[country_code]],Countries[country_code],Countries[country_name])</f>
        <v>Italy</v>
      </c>
      <c r="G3796" s="5">
        <f>_xlfn.XLOOKUP(Orders[[#This Row],[user_id]],Users[user_id],Users[is_referral])</f>
        <v>1</v>
      </c>
    </row>
    <row r="3797" spans="1:7">
      <c r="A3797" s="5">
        <v>2138256</v>
      </c>
      <c r="B3797" s="5">
        <v>17820</v>
      </c>
      <c r="C3797" s="6">
        <v>43192</v>
      </c>
      <c r="D3797" s="5">
        <v>75</v>
      </c>
      <c r="E3797" s="5" t="str">
        <f>_xlfn.XLOOKUP(Orders[[#This Row],[user_id]],Users[user_id],Users[country])</f>
        <v>ES</v>
      </c>
      <c r="F3797" s="5" t="str">
        <f>_xlfn.XLOOKUP(Orders[[#This Row],[country_code]],Countries[country_code],Countries[country_name])</f>
        <v>Spain</v>
      </c>
      <c r="G3797" s="5">
        <f>_xlfn.XLOOKUP(Orders[[#This Row],[user_id]],Users[user_id],Users[is_referral])</f>
        <v>1</v>
      </c>
    </row>
    <row r="3798" spans="1:7">
      <c r="A3798" s="5">
        <v>2138258</v>
      </c>
      <c r="B3798" s="5">
        <v>18727</v>
      </c>
      <c r="C3798" s="6">
        <v>43192</v>
      </c>
      <c r="D3798" s="5">
        <v>75</v>
      </c>
      <c r="E3798" s="5" t="str">
        <f>_xlfn.XLOOKUP(Orders[[#This Row],[user_id]],Users[user_id],Users[country])</f>
        <v>IT</v>
      </c>
      <c r="F3798" s="5" t="str">
        <f>_xlfn.XLOOKUP(Orders[[#This Row],[country_code]],Countries[country_code],Countries[country_name])</f>
        <v>Italy</v>
      </c>
      <c r="G3798" s="5">
        <f>_xlfn.XLOOKUP(Orders[[#This Row],[user_id]],Users[user_id],Users[is_referral])</f>
        <v>1</v>
      </c>
    </row>
    <row r="3799" spans="1:7">
      <c r="A3799" s="5">
        <v>2138261</v>
      </c>
      <c r="B3799" s="5">
        <v>13802</v>
      </c>
      <c r="C3799" s="6">
        <v>43192</v>
      </c>
      <c r="D3799" s="5">
        <v>77</v>
      </c>
      <c r="E3799" s="5" t="str">
        <f>_xlfn.XLOOKUP(Orders[[#This Row],[user_id]],Users[user_id],Users[country])</f>
        <v>FR</v>
      </c>
      <c r="F3799" s="5" t="str">
        <f>_xlfn.XLOOKUP(Orders[[#This Row],[country_code]],Countries[country_code],Countries[country_name])</f>
        <v>France</v>
      </c>
      <c r="G3799" s="5">
        <f>_xlfn.XLOOKUP(Orders[[#This Row],[user_id]],Users[user_id],Users[is_referral])</f>
        <v>1</v>
      </c>
    </row>
    <row r="3800" spans="1:7">
      <c r="A3800" s="5">
        <v>2138263</v>
      </c>
      <c r="B3800" s="5">
        <v>3971</v>
      </c>
      <c r="C3800" s="6">
        <v>43192</v>
      </c>
      <c r="D3800" s="5">
        <v>29</v>
      </c>
      <c r="E3800" s="5" t="str">
        <f>_xlfn.XLOOKUP(Orders[[#This Row],[user_id]],Users[user_id],Users[country])</f>
        <v>IT</v>
      </c>
      <c r="F3800" s="5" t="str">
        <f>_xlfn.XLOOKUP(Orders[[#This Row],[country_code]],Countries[country_code],Countries[country_name])</f>
        <v>Italy</v>
      </c>
      <c r="G3800" s="5">
        <f>_xlfn.XLOOKUP(Orders[[#This Row],[user_id]],Users[user_id],Users[is_referral])</f>
        <v>0</v>
      </c>
    </row>
    <row r="3801" spans="1:7">
      <c r="A3801" s="5">
        <v>2138264</v>
      </c>
      <c r="B3801" s="5">
        <v>6589</v>
      </c>
      <c r="C3801" s="6">
        <v>43192</v>
      </c>
      <c r="D3801" s="5">
        <v>31</v>
      </c>
      <c r="E3801" s="5" t="str">
        <f>_xlfn.XLOOKUP(Orders[[#This Row],[user_id]],Users[user_id],Users[country])</f>
        <v>ES</v>
      </c>
      <c r="F3801" s="5" t="str">
        <f>_xlfn.XLOOKUP(Orders[[#This Row],[country_code]],Countries[country_code],Countries[country_name])</f>
        <v>Spain</v>
      </c>
      <c r="G3801" s="5">
        <f>_xlfn.XLOOKUP(Orders[[#This Row],[user_id]],Users[user_id],Users[is_referral])</f>
        <v>1</v>
      </c>
    </row>
    <row r="3802" spans="1:7">
      <c r="A3802" s="5">
        <v>2138269</v>
      </c>
      <c r="B3802" s="5">
        <v>8614</v>
      </c>
      <c r="C3802" s="6">
        <v>43192</v>
      </c>
      <c r="D3802" s="5">
        <v>53</v>
      </c>
      <c r="E3802" s="5" t="str">
        <f>_xlfn.XLOOKUP(Orders[[#This Row],[user_id]],Users[user_id],Users[country])</f>
        <v>FR</v>
      </c>
      <c r="F3802" s="5" t="str">
        <f>_xlfn.XLOOKUP(Orders[[#This Row],[country_code]],Countries[country_code],Countries[country_name])</f>
        <v>France</v>
      </c>
      <c r="G3802" s="5">
        <f>_xlfn.XLOOKUP(Orders[[#This Row],[user_id]],Users[user_id],Users[is_referral])</f>
        <v>1</v>
      </c>
    </row>
    <row r="3803" spans="1:7">
      <c r="A3803" s="5">
        <v>2138271</v>
      </c>
      <c r="B3803" s="5">
        <v>2992</v>
      </c>
      <c r="C3803" s="6">
        <v>43192</v>
      </c>
      <c r="D3803" s="5">
        <v>29</v>
      </c>
      <c r="E3803" s="5" t="str">
        <f>_xlfn.XLOOKUP(Orders[[#This Row],[user_id]],Users[user_id],Users[country])</f>
        <v>FR</v>
      </c>
      <c r="F3803" s="5" t="str">
        <f>_xlfn.XLOOKUP(Orders[[#This Row],[country_code]],Countries[country_code],Countries[country_name])</f>
        <v>France</v>
      </c>
      <c r="G3803" s="5">
        <f>_xlfn.XLOOKUP(Orders[[#This Row],[user_id]],Users[user_id],Users[is_referral])</f>
        <v>0</v>
      </c>
    </row>
    <row r="3804" spans="1:7">
      <c r="A3804" s="5">
        <v>2138274</v>
      </c>
      <c r="B3804" s="5">
        <v>10763</v>
      </c>
      <c r="C3804" s="6">
        <v>43192</v>
      </c>
      <c r="D3804" s="5">
        <v>25</v>
      </c>
      <c r="E3804" s="5" t="str">
        <f>_xlfn.XLOOKUP(Orders[[#This Row],[user_id]],Users[user_id],Users[country])</f>
        <v>FR</v>
      </c>
      <c r="F3804" s="5" t="str">
        <f>_xlfn.XLOOKUP(Orders[[#This Row],[country_code]],Countries[country_code],Countries[country_name])</f>
        <v>France</v>
      </c>
      <c r="G3804" s="5">
        <f>_xlfn.XLOOKUP(Orders[[#This Row],[user_id]],Users[user_id],Users[is_referral])</f>
        <v>1</v>
      </c>
    </row>
    <row r="3805" spans="1:7">
      <c r="A3805" s="5">
        <v>2138279</v>
      </c>
      <c r="B3805" s="5">
        <v>11749</v>
      </c>
      <c r="C3805" s="6">
        <v>43192</v>
      </c>
      <c r="D3805" s="5">
        <v>38</v>
      </c>
      <c r="E3805" s="5" t="str">
        <f>_xlfn.XLOOKUP(Orders[[#This Row],[user_id]],Users[user_id],Users[country])</f>
        <v>IT</v>
      </c>
      <c r="F3805" s="5" t="str">
        <f>_xlfn.XLOOKUP(Orders[[#This Row],[country_code]],Countries[country_code],Countries[country_name])</f>
        <v>Italy</v>
      </c>
      <c r="G3805" s="5">
        <f>_xlfn.XLOOKUP(Orders[[#This Row],[user_id]],Users[user_id],Users[is_referral])</f>
        <v>1</v>
      </c>
    </row>
    <row r="3806" spans="1:7">
      <c r="A3806" s="5">
        <v>2138280</v>
      </c>
      <c r="B3806" s="5">
        <v>9478</v>
      </c>
      <c r="C3806" s="6">
        <v>43192</v>
      </c>
      <c r="D3806" s="5">
        <v>59</v>
      </c>
      <c r="E3806" s="5" t="str">
        <f>_xlfn.XLOOKUP(Orders[[#This Row],[user_id]],Users[user_id],Users[country])</f>
        <v>FR</v>
      </c>
      <c r="F3806" s="5" t="str">
        <f>_xlfn.XLOOKUP(Orders[[#This Row],[country_code]],Countries[country_code],Countries[country_name])</f>
        <v>France</v>
      </c>
      <c r="G3806" s="5">
        <f>_xlfn.XLOOKUP(Orders[[#This Row],[user_id]],Users[user_id],Users[is_referral])</f>
        <v>0</v>
      </c>
    </row>
    <row r="3807" spans="1:7">
      <c r="A3807" s="5">
        <v>2138284</v>
      </c>
      <c r="B3807" s="5">
        <v>2152</v>
      </c>
      <c r="C3807" s="6">
        <v>43192</v>
      </c>
      <c r="D3807" s="5">
        <v>39</v>
      </c>
      <c r="E3807" s="5" t="str">
        <f>_xlfn.XLOOKUP(Orders[[#This Row],[user_id]],Users[user_id],Users[country])</f>
        <v>IT</v>
      </c>
      <c r="F3807" s="5" t="str">
        <f>_xlfn.XLOOKUP(Orders[[#This Row],[country_code]],Countries[country_code],Countries[country_name])</f>
        <v>Italy</v>
      </c>
      <c r="G3807" s="5">
        <f>_xlfn.XLOOKUP(Orders[[#This Row],[user_id]],Users[user_id],Users[is_referral])</f>
        <v>0</v>
      </c>
    </row>
    <row r="3808" spans="1:7">
      <c r="A3808" s="5">
        <v>2138287</v>
      </c>
      <c r="B3808" s="5">
        <v>2903</v>
      </c>
      <c r="C3808" s="6">
        <v>43192</v>
      </c>
      <c r="D3808" s="5">
        <v>52</v>
      </c>
      <c r="E3808" s="5" t="str">
        <f>_xlfn.XLOOKUP(Orders[[#This Row],[user_id]],Users[user_id],Users[country])</f>
        <v>IT</v>
      </c>
      <c r="F3808" s="5" t="str">
        <f>_xlfn.XLOOKUP(Orders[[#This Row],[country_code]],Countries[country_code],Countries[country_name])</f>
        <v>Italy</v>
      </c>
      <c r="G3808" s="5">
        <f>_xlfn.XLOOKUP(Orders[[#This Row],[user_id]],Users[user_id],Users[is_referral])</f>
        <v>0</v>
      </c>
    </row>
    <row r="3809" spans="1:7">
      <c r="A3809" s="5">
        <v>2138290</v>
      </c>
      <c r="B3809" s="5">
        <v>17953</v>
      </c>
      <c r="C3809" s="6">
        <v>43192</v>
      </c>
      <c r="D3809" s="5">
        <v>62</v>
      </c>
      <c r="E3809" s="5" t="str">
        <f>_xlfn.XLOOKUP(Orders[[#This Row],[user_id]],Users[user_id],Users[country])</f>
        <v>ES</v>
      </c>
      <c r="F3809" s="5" t="str">
        <f>_xlfn.XLOOKUP(Orders[[#This Row],[country_code]],Countries[country_code],Countries[country_name])</f>
        <v>Spain</v>
      </c>
      <c r="G3809" s="5">
        <f>_xlfn.XLOOKUP(Orders[[#This Row],[user_id]],Users[user_id],Users[is_referral])</f>
        <v>1</v>
      </c>
    </row>
    <row r="3810" spans="1:7">
      <c r="A3810" s="5">
        <v>2138293</v>
      </c>
      <c r="B3810" s="5">
        <v>7570</v>
      </c>
      <c r="C3810" s="6">
        <v>43192</v>
      </c>
      <c r="D3810" s="5">
        <v>51</v>
      </c>
      <c r="E3810" s="5" t="str">
        <f>_xlfn.XLOOKUP(Orders[[#This Row],[user_id]],Users[user_id],Users[country])</f>
        <v>FR</v>
      </c>
      <c r="F3810" s="5" t="str">
        <f>_xlfn.XLOOKUP(Orders[[#This Row],[country_code]],Countries[country_code],Countries[country_name])</f>
        <v>France</v>
      </c>
      <c r="G3810" s="5">
        <f>_xlfn.XLOOKUP(Orders[[#This Row],[user_id]],Users[user_id],Users[is_referral])</f>
        <v>1</v>
      </c>
    </row>
    <row r="3811" spans="1:7">
      <c r="A3811" s="5">
        <v>2138296</v>
      </c>
      <c r="B3811" s="5">
        <v>4055</v>
      </c>
      <c r="C3811" s="6">
        <v>43192</v>
      </c>
      <c r="D3811" s="5">
        <v>30</v>
      </c>
      <c r="E3811" s="5" t="str">
        <f>_xlfn.XLOOKUP(Orders[[#This Row],[user_id]],Users[user_id],Users[country])</f>
        <v>ES</v>
      </c>
      <c r="F3811" s="5" t="str">
        <f>_xlfn.XLOOKUP(Orders[[#This Row],[country_code]],Countries[country_code],Countries[country_name])</f>
        <v>Spain</v>
      </c>
      <c r="G3811" s="5">
        <f>_xlfn.XLOOKUP(Orders[[#This Row],[user_id]],Users[user_id],Users[is_referral])</f>
        <v>0</v>
      </c>
    </row>
    <row r="3812" spans="1:7">
      <c r="A3812" s="5">
        <v>2138297</v>
      </c>
      <c r="B3812" s="5">
        <v>14075</v>
      </c>
      <c r="C3812" s="6">
        <v>43192</v>
      </c>
      <c r="D3812" s="5">
        <v>30</v>
      </c>
      <c r="E3812" s="5" t="str">
        <f>_xlfn.XLOOKUP(Orders[[#This Row],[user_id]],Users[user_id],Users[country])</f>
        <v>FR</v>
      </c>
      <c r="F3812" s="5" t="str">
        <f>_xlfn.XLOOKUP(Orders[[#This Row],[country_code]],Countries[country_code],Countries[country_name])</f>
        <v>France</v>
      </c>
      <c r="G3812" s="5">
        <f>_xlfn.XLOOKUP(Orders[[#This Row],[user_id]],Users[user_id],Users[is_referral])</f>
        <v>1</v>
      </c>
    </row>
    <row r="3813" spans="1:7">
      <c r="A3813" s="5">
        <v>2138298</v>
      </c>
      <c r="B3813" s="5">
        <v>6996</v>
      </c>
      <c r="C3813" s="6">
        <v>43192</v>
      </c>
      <c r="D3813" s="5">
        <v>78</v>
      </c>
      <c r="E3813" s="5" t="str">
        <f>_xlfn.XLOOKUP(Orders[[#This Row],[user_id]],Users[user_id],Users[country])</f>
        <v>ES</v>
      </c>
      <c r="F3813" s="5" t="str">
        <f>_xlfn.XLOOKUP(Orders[[#This Row],[country_code]],Countries[country_code],Countries[country_name])</f>
        <v>Spain</v>
      </c>
      <c r="G3813" s="5">
        <f>_xlfn.XLOOKUP(Orders[[#This Row],[user_id]],Users[user_id],Users[is_referral])</f>
        <v>1</v>
      </c>
    </row>
    <row r="3814" spans="1:7">
      <c r="A3814" s="5">
        <v>2138300</v>
      </c>
      <c r="B3814" s="5">
        <v>13560</v>
      </c>
      <c r="C3814" s="6">
        <v>43192</v>
      </c>
      <c r="D3814" s="5">
        <v>49</v>
      </c>
      <c r="E3814" s="5" t="str">
        <f>_xlfn.XLOOKUP(Orders[[#This Row],[user_id]],Users[user_id],Users[country])</f>
        <v>DE</v>
      </c>
      <c r="F3814" s="5" t="str">
        <f>_xlfn.XLOOKUP(Orders[[#This Row],[country_code]],Countries[country_code],Countries[country_name])</f>
        <v>Germany</v>
      </c>
      <c r="G3814" s="5">
        <f>_xlfn.XLOOKUP(Orders[[#This Row],[user_id]],Users[user_id],Users[is_referral])</f>
        <v>1</v>
      </c>
    </row>
    <row r="3815" spans="1:7">
      <c r="A3815" s="5">
        <v>2138301</v>
      </c>
      <c r="B3815" s="5">
        <v>368</v>
      </c>
      <c r="C3815" s="6">
        <v>43192</v>
      </c>
      <c r="D3815" s="5">
        <v>18</v>
      </c>
      <c r="E3815" s="5" t="str">
        <f>_xlfn.XLOOKUP(Orders[[#This Row],[user_id]],Users[user_id],Users[country])</f>
        <v>IT</v>
      </c>
      <c r="F3815" s="5" t="str">
        <f>_xlfn.XLOOKUP(Orders[[#This Row],[country_code]],Countries[country_code],Countries[country_name])</f>
        <v>Italy</v>
      </c>
      <c r="G3815" s="5">
        <f>_xlfn.XLOOKUP(Orders[[#This Row],[user_id]],Users[user_id],Users[is_referral])</f>
        <v>0</v>
      </c>
    </row>
    <row r="3816" spans="1:7">
      <c r="A3816" s="5">
        <v>2138302</v>
      </c>
      <c r="B3816" s="5">
        <v>12295</v>
      </c>
      <c r="C3816" s="6">
        <v>43192</v>
      </c>
      <c r="D3816" s="5">
        <v>49</v>
      </c>
      <c r="E3816" s="5" t="str">
        <f>_xlfn.XLOOKUP(Orders[[#This Row],[user_id]],Users[user_id],Users[country])</f>
        <v>DE</v>
      </c>
      <c r="F3816" s="5" t="str">
        <f>_xlfn.XLOOKUP(Orders[[#This Row],[country_code]],Countries[country_code],Countries[country_name])</f>
        <v>Germany</v>
      </c>
      <c r="G3816" s="5">
        <f>_xlfn.XLOOKUP(Orders[[#This Row],[user_id]],Users[user_id],Users[is_referral])</f>
        <v>1</v>
      </c>
    </row>
    <row r="3817" spans="1:7">
      <c r="A3817" s="5">
        <v>2138304</v>
      </c>
      <c r="B3817" s="5">
        <v>10270</v>
      </c>
      <c r="C3817" s="6">
        <v>43192</v>
      </c>
      <c r="D3817" s="5">
        <v>44</v>
      </c>
      <c r="E3817" s="5" t="str">
        <f>_xlfn.XLOOKUP(Orders[[#This Row],[user_id]],Users[user_id],Users[country])</f>
        <v>FR</v>
      </c>
      <c r="F3817" s="5" t="str">
        <f>_xlfn.XLOOKUP(Orders[[#This Row],[country_code]],Countries[country_code],Countries[country_name])</f>
        <v>France</v>
      </c>
      <c r="G3817" s="5">
        <f>_xlfn.XLOOKUP(Orders[[#This Row],[user_id]],Users[user_id],Users[is_referral])</f>
        <v>1</v>
      </c>
    </row>
    <row r="3818" spans="1:7">
      <c r="A3818" s="5">
        <v>2138305</v>
      </c>
      <c r="B3818" s="5">
        <v>13562</v>
      </c>
      <c r="C3818" s="6">
        <v>43192</v>
      </c>
      <c r="D3818" s="5">
        <v>27</v>
      </c>
      <c r="E3818" s="5" t="str">
        <f>_xlfn.XLOOKUP(Orders[[#This Row],[user_id]],Users[user_id],Users[country])</f>
        <v>ES</v>
      </c>
      <c r="F3818" s="5" t="str">
        <f>_xlfn.XLOOKUP(Orders[[#This Row],[country_code]],Countries[country_code],Countries[country_name])</f>
        <v>Spain</v>
      </c>
      <c r="G3818" s="5">
        <f>_xlfn.XLOOKUP(Orders[[#This Row],[user_id]],Users[user_id],Users[is_referral])</f>
        <v>1</v>
      </c>
    </row>
    <row r="3819" spans="1:7">
      <c r="A3819" s="5">
        <v>2138308</v>
      </c>
      <c r="B3819" s="5">
        <v>19967</v>
      </c>
      <c r="C3819" s="6">
        <v>43192</v>
      </c>
      <c r="D3819" s="5">
        <v>30</v>
      </c>
      <c r="E3819" s="5" t="str">
        <f>_xlfn.XLOOKUP(Orders[[#This Row],[user_id]],Users[user_id],Users[country])</f>
        <v>DE</v>
      </c>
      <c r="F3819" s="5" t="str">
        <f>_xlfn.XLOOKUP(Orders[[#This Row],[country_code]],Countries[country_code],Countries[country_name])</f>
        <v>Germany</v>
      </c>
      <c r="G3819" s="5">
        <f>_xlfn.XLOOKUP(Orders[[#This Row],[user_id]],Users[user_id],Users[is_referral])</f>
        <v>1</v>
      </c>
    </row>
    <row r="3820" spans="1:7">
      <c r="A3820" s="5">
        <v>2138309</v>
      </c>
      <c r="B3820" s="5">
        <v>3548</v>
      </c>
      <c r="C3820" s="6">
        <v>43192</v>
      </c>
      <c r="D3820" s="5">
        <v>67</v>
      </c>
      <c r="E3820" s="5" t="str">
        <f>_xlfn.XLOOKUP(Orders[[#This Row],[user_id]],Users[user_id],Users[country])</f>
        <v>IT</v>
      </c>
      <c r="F3820" s="5" t="str">
        <f>_xlfn.XLOOKUP(Orders[[#This Row],[country_code]],Countries[country_code],Countries[country_name])</f>
        <v>Italy</v>
      </c>
      <c r="G3820" s="5">
        <f>_xlfn.XLOOKUP(Orders[[#This Row],[user_id]],Users[user_id],Users[is_referral])</f>
        <v>0</v>
      </c>
    </row>
    <row r="3821" spans="1:7">
      <c r="A3821" s="5">
        <v>2138311</v>
      </c>
      <c r="B3821" s="5">
        <v>3381</v>
      </c>
      <c r="C3821" s="6">
        <v>43192</v>
      </c>
      <c r="D3821" s="5">
        <v>23</v>
      </c>
      <c r="E3821" s="5" t="str">
        <f>_xlfn.XLOOKUP(Orders[[#This Row],[user_id]],Users[user_id],Users[country])</f>
        <v>IT</v>
      </c>
      <c r="F3821" s="5" t="str">
        <f>_xlfn.XLOOKUP(Orders[[#This Row],[country_code]],Countries[country_code],Countries[country_name])</f>
        <v>Italy</v>
      </c>
      <c r="G3821" s="5">
        <f>_xlfn.XLOOKUP(Orders[[#This Row],[user_id]],Users[user_id],Users[is_referral])</f>
        <v>0</v>
      </c>
    </row>
    <row r="3822" spans="1:7">
      <c r="A3822" s="5">
        <v>2138313</v>
      </c>
      <c r="B3822" s="5">
        <v>16975</v>
      </c>
      <c r="C3822" s="6">
        <v>43192</v>
      </c>
      <c r="D3822" s="5">
        <v>31</v>
      </c>
      <c r="E3822" s="5" t="str">
        <f>_xlfn.XLOOKUP(Orders[[#This Row],[user_id]],Users[user_id],Users[country])</f>
        <v>DE</v>
      </c>
      <c r="F3822" s="5" t="str">
        <f>_xlfn.XLOOKUP(Orders[[#This Row],[country_code]],Countries[country_code],Countries[country_name])</f>
        <v>Germany</v>
      </c>
      <c r="G3822" s="5">
        <f>_xlfn.XLOOKUP(Orders[[#This Row],[user_id]],Users[user_id],Users[is_referral])</f>
        <v>1</v>
      </c>
    </row>
    <row r="3823" spans="1:7">
      <c r="A3823" s="5">
        <v>2138315</v>
      </c>
      <c r="B3823" s="5">
        <v>14139</v>
      </c>
      <c r="C3823" s="6">
        <v>43192</v>
      </c>
      <c r="D3823" s="5">
        <v>27</v>
      </c>
      <c r="E3823" s="5" t="str">
        <f>_xlfn.XLOOKUP(Orders[[#This Row],[user_id]],Users[user_id],Users[country])</f>
        <v>IT</v>
      </c>
      <c r="F3823" s="5" t="str">
        <f>_xlfn.XLOOKUP(Orders[[#This Row],[country_code]],Countries[country_code],Countries[country_name])</f>
        <v>Italy</v>
      </c>
      <c r="G3823" s="5">
        <f>_xlfn.XLOOKUP(Orders[[#This Row],[user_id]],Users[user_id],Users[is_referral])</f>
        <v>1</v>
      </c>
    </row>
    <row r="3824" spans="1:7">
      <c r="A3824" s="5">
        <v>2138321</v>
      </c>
      <c r="B3824" s="5">
        <v>18707</v>
      </c>
      <c r="C3824" s="6">
        <v>43192</v>
      </c>
      <c r="D3824" s="5">
        <v>32</v>
      </c>
      <c r="E3824" s="5" t="str">
        <f>_xlfn.XLOOKUP(Orders[[#This Row],[user_id]],Users[user_id],Users[country])</f>
        <v>ES</v>
      </c>
      <c r="F3824" s="5" t="str">
        <f>_xlfn.XLOOKUP(Orders[[#This Row],[country_code]],Countries[country_code],Countries[country_name])</f>
        <v>Spain</v>
      </c>
      <c r="G3824" s="5">
        <f>_xlfn.XLOOKUP(Orders[[#This Row],[user_id]],Users[user_id],Users[is_referral])</f>
        <v>0</v>
      </c>
    </row>
    <row r="3825" spans="1:7">
      <c r="A3825" s="5">
        <v>2138322</v>
      </c>
      <c r="B3825" s="5">
        <v>18629</v>
      </c>
      <c r="C3825" s="6">
        <v>43192</v>
      </c>
      <c r="D3825" s="5">
        <v>60</v>
      </c>
      <c r="E3825" s="5" t="str">
        <f>_xlfn.XLOOKUP(Orders[[#This Row],[user_id]],Users[user_id],Users[country])</f>
        <v>IT</v>
      </c>
      <c r="F3825" s="5" t="str">
        <f>_xlfn.XLOOKUP(Orders[[#This Row],[country_code]],Countries[country_code],Countries[country_name])</f>
        <v>Italy</v>
      </c>
      <c r="G3825" s="5">
        <f>_xlfn.XLOOKUP(Orders[[#This Row],[user_id]],Users[user_id],Users[is_referral])</f>
        <v>1</v>
      </c>
    </row>
    <row r="3826" spans="1:7">
      <c r="A3826" s="5">
        <v>2138324</v>
      </c>
      <c r="B3826" s="5">
        <v>237</v>
      </c>
      <c r="C3826" s="6">
        <v>43192</v>
      </c>
      <c r="D3826" s="5">
        <v>17</v>
      </c>
      <c r="E3826" s="5" t="str">
        <f>_xlfn.XLOOKUP(Orders[[#This Row],[user_id]],Users[user_id],Users[country])</f>
        <v>FR</v>
      </c>
      <c r="F3826" s="5" t="str">
        <f>_xlfn.XLOOKUP(Orders[[#This Row],[country_code]],Countries[country_code],Countries[country_name])</f>
        <v>France</v>
      </c>
      <c r="G3826" s="5">
        <f>_xlfn.XLOOKUP(Orders[[#This Row],[user_id]],Users[user_id],Users[is_referral])</f>
        <v>0</v>
      </c>
    </row>
    <row r="3827" spans="1:7">
      <c r="A3827" s="5">
        <v>2138325</v>
      </c>
      <c r="B3827" s="5">
        <v>15322</v>
      </c>
      <c r="C3827" s="6">
        <v>43192</v>
      </c>
      <c r="D3827" s="5">
        <v>24</v>
      </c>
      <c r="E3827" s="5" t="str">
        <f>_xlfn.XLOOKUP(Orders[[#This Row],[user_id]],Users[user_id],Users[country])</f>
        <v>IT</v>
      </c>
      <c r="F3827" s="5" t="str">
        <f>_xlfn.XLOOKUP(Orders[[#This Row],[country_code]],Countries[country_code],Countries[country_name])</f>
        <v>Italy</v>
      </c>
      <c r="G3827" s="5">
        <f>_xlfn.XLOOKUP(Orders[[#This Row],[user_id]],Users[user_id],Users[is_referral])</f>
        <v>1</v>
      </c>
    </row>
    <row r="3828" spans="1:7">
      <c r="A3828" s="5">
        <v>2138327</v>
      </c>
      <c r="B3828" s="5">
        <v>10514</v>
      </c>
      <c r="C3828" s="6">
        <v>43192</v>
      </c>
      <c r="D3828" s="5">
        <v>32</v>
      </c>
      <c r="E3828" s="5" t="str">
        <f>_xlfn.XLOOKUP(Orders[[#This Row],[user_id]],Users[user_id],Users[country])</f>
        <v>FR</v>
      </c>
      <c r="F3828" s="5" t="str">
        <f>_xlfn.XLOOKUP(Orders[[#This Row],[country_code]],Countries[country_code],Countries[country_name])</f>
        <v>France</v>
      </c>
      <c r="G3828" s="5">
        <f>_xlfn.XLOOKUP(Orders[[#This Row],[user_id]],Users[user_id],Users[is_referral])</f>
        <v>1</v>
      </c>
    </row>
    <row r="3829" spans="1:7">
      <c r="A3829" s="5">
        <v>2138330</v>
      </c>
      <c r="B3829" s="5">
        <v>12610</v>
      </c>
      <c r="C3829" s="6">
        <v>43192</v>
      </c>
      <c r="D3829" s="5">
        <v>72</v>
      </c>
      <c r="E3829" s="5" t="str">
        <f>_xlfn.XLOOKUP(Orders[[#This Row],[user_id]],Users[user_id],Users[country])</f>
        <v>DE</v>
      </c>
      <c r="F3829" s="5" t="str">
        <f>_xlfn.XLOOKUP(Orders[[#This Row],[country_code]],Countries[country_code],Countries[country_name])</f>
        <v>Germany</v>
      </c>
      <c r="G3829" s="5">
        <f>_xlfn.XLOOKUP(Orders[[#This Row],[user_id]],Users[user_id],Users[is_referral])</f>
        <v>1</v>
      </c>
    </row>
    <row r="3830" spans="1:7">
      <c r="A3830" s="5">
        <v>2138331</v>
      </c>
      <c r="B3830" s="5">
        <v>16744</v>
      </c>
      <c r="C3830" s="6">
        <v>43192</v>
      </c>
      <c r="D3830" s="5">
        <v>31</v>
      </c>
      <c r="E3830" s="5" t="str">
        <f>_xlfn.XLOOKUP(Orders[[#This Row],[user_id]],Users[user_id],Users[country])</f>
        <v>DE</v>
      </c>
      <c r="F3830" s="5" t="str">
        <f>_xlfn.XLOOKUP(Orders[[#This Row],[country_code]],Countries[country_code],Countries[country_name])</f>
        <v>Germany</v>
      </c>
      <c r="G3830" s="5">
        <f>_xlfn.XLOOKUP(Orders[[#This Row],[user_id]],Users[user_id],Users[is_referral])</f>
        <v>1</v>
      </c>
    </row>
    <row r="3831" spans="1:7">
      <c r="A3831" s="5">
        <v>2138332</v>
      </c>
      <c r="B3831" s="5">
        <v>3792</v>
      </c>
      <c r="C3831" s="6">
        <v>43192</v>
      </c>
      <c r="D3831" s="5">
        <v>37</v>
      </c>
      <c r="E3831" s="5" t="str">
        <f>_xlfn.XLOOKUP(Orders[[#This Row],[user_id]],Users[user_id],Users[country])</f>
        <v>ES</v>
      </c>
      <c r="F3831" s="5" t="str">
        <f>_xlfn.XLOOKUP(Orders[[#This Row],[country_code]],Countries[country_code],Countries[country_name])</f>
        <v>Spain</v>
      </c>
      <c r="G3831" s="5">
        <f>_xlfn.XLOOKUP(Orders[[#This Row],[user_id]],Users[user_id],Users[is_referral])</f>
        <v>0</v>
      </c>
    </row>
    <row r="3832" spans="1:7">
      <c r="A3832" s="5">
        <v>2138333</v>
      </c>
      <c r="B3832" s="5">
        <v>12581</v>
      </c>
      <c r="C3832" s="6">
        <v>43192</v>
      </c>
      <c r="D3832" s="5">
        <v>50</v>
      </c>
      <c r="E3832" s="5" t="str">
        <f>_xlfn.XLOOKUP(Orders[[#This Row],[user_id]],Users[user_id],Users[country])</f>
        <v>ES</v>
      </c>
      <c r="F3832" s="5" t="str">
        <f>_xlfn.XLOOKUP(Orders[[#This Row],[country_code]],Countries[country_code],Countries[country_name])</f>
        <v>Spain</v>
      </c>
      <c r="G3832" s="5">
        <f>_xlfn.XLOOKUP(Orders[[#This Row],[user_id]],Users[user_id],Users[is_referral])</f>
        <v>0</v>
      </c>
    </row>
    <row r="3833" spans="1:7">
      <c r="A3833" s="5">
        <v>2138334</v>
      </c>
      <c r="B3833" s="5">
        <v>10514</v>
      </c>
      <c r="C3833" s="6">
        <v>43192</v>
      </c>
      <c r="D3833" s="5">
        <v>71</v>
      </c>
      <c r="E3833" s="5" t="str">
        <f>_xlfn.XLOOKUP(Orders[[#This Row],[user_id]],Users[user_id],Users[country])</f>
        <v>FR</v>
      </c>
      <c r="F3833" s="5" t="str">
        <f>_xlfn.XLOOKUP(Orders[[#This Row],[country_code]],Countries[country_code],Countries[country_name])</f>
        <v>France</v>
      </c>
      <c r="G3833" s="5">
        <f>_xlfn.XLOOKUP(Orders[[#This Row],[user_id]],Users[user_id],Users[is_referral])</f>
        <v>1</v>
      </c>
    </row>
    <row r="3834" spans="1:7">
      <c r="A3834" s="5">
        <v>2138337</v>
      </c>
      <c r="B3834" s="5">
        <v>12963</v>
      </c>
      <c r="C3834" s="6">
        <v>43192</v>
      </c>
      <c r="D3834" s="5">
        <v>56</v>
      </c>
      <c r="E3834" s="5" t="str">
        <f>_xlfn.XLOOKUP(Orders[[#This Row],[user_id]],Users[user_id],Users[country])</f>
        <v>ES</v>
      </c>
      <c r="F3834" s="5" t="str">
        <f>_xlfn.XLOOKUP(Orders[[#This Row],[country_code]],Countries[country_code],Countries[country_name])</f>
        <v>Spain</v>
      </c>
      <c r="G3834" s="5">
        <f>_xlfn.XLOOKUP(Orders[[#This Row],[user_id]],Users[user_id],Users[is_referral])</f>
        <v>1</v>
      </c>
    </row>
    <row r="3835" spans="1:7">
      <c r="A3835" s="5">
        <v>2138338</v>
      </c>
      <c r="B3835" s="5">
        <v>18144</v>
      </c>
      <c r="C3835" s="6">
        <v>43192</v>
      </c>
      <c r="D3835" s="5">
        <v>94</v>
      </c>
      <c r="E3835" s="5" t="str">
        <f>_xlfn.XLOOKUP(Orders[[#This Row],[user_id]],Users[user_id],Users[country])</f>
        <v>FR</v>
      </c>
      <c r="F3835" s="5" t="str">
        <f>_xlfn.XLOOKUP(Orders[[#This Row],[country_code]],Countries[country_code],Countries[country_name])</f>
        <v>France</v>
      </c>
      <c r="G3835" s="5">
        <f>_xlfn.XLOOKUP(Orders[[#This Row],[user_id]],Users[user_id],Users[is_referral])</f>
        <v>1</v>
      </c>
    </row>
    <row r="3836" spans="1:7">
      <c r="A3836" s="5">
        <v>2138339</v>
      </c>
      <c r="B3836" s="5">
        <v>9024</v>
      </c>
      <c r="C3836" s="6">
        <v>43192</v>
      </c>
      <c r="D3836" s="5">
        <v>31</v>
      </c>
      <c r="E3836" s="5" t="str">
        <f>_xlfn.XLOOKUP(Orders[[#This Row],[user_id]],Users[user_id],Users[country])</f>
        <v>ES</v>
      </c>
      <c r="F3836" s="5" t="str">
        <f>_xlfn.XLOOKUP(Orders[[#This Row],[country_code]],Countries[country_code],Countries[country_name])</f>
        <v>Spain</v>
      </c>
      <c r="G3836" s="5">
        <f>_xlfn.XLOOKUP(Orders[[#This Row],[user_id]],Users[user_id],Users[is_referral])</f>
        <v>1</v>
      </c>
    </row>
    <row r="3837" spans="1:7">
      <c r="A3837" s="5">
        <v>2138341</v>
      </c>
      <c r="B3837" s="5">
        <v>8581</v>
      </c>
      <c r="C3837" s="6">
        <v>43192</v>
      </c>
      <c r="D3837" s="5">
        <v>55</v>
      </c>
      <c r="E3837" s="5" t="str">
        <f>_xlfn.XLOOKUP(Orders[[#This Row],[user_id]],Users[user_id],Users[country])</f>
        <v>DE</v>
      </c>
      <c r="F3837" s="5" t="str">
        <f>_xlfn.XLOOKUP(Orders[[#This Row],[country_code]],Countries[country_code],Countries[country_name])</f>
        <v>Germany</v>
      </c>
      <c r="G3837" s="5">
        <f>_xlfn.XLOOKUP(Orders[[#This Row],[user_id]],Users[user_id],Users[is_referral])</f>
        <v>1</v>
      </c>
    </row>
    <row r="3838" spans="1:7">
      <c r="A3838" s="5">
        <v>2138342</v>
      </c>
      <c r="B3838" s="5">
        <v>14640</v>
      </c>
      <c r="C3838" s="6">
        <v>43192</v>
      </c>
      <c r="D3838" s="5">
        <v>55</v>
      </c>
      <c r="E3838" s="5" t="str">
        <f>_xlfn.XLOOKUP(Orders[[#This Row],[user_id]],Users[user_id],Users[country])</f>
        <v>FR</v>
      </c>
      <c r="F3838" s="5" t="str">
        <f>_xlfn.XLOOKUP(Orders[[#This Row],[country_code]],Countries[country_code],Countries[country_name])</f>
        <v>France</v>
      </c>
      <c r="G3838" s="5">
        <f>_xlfn.XLOOKUP(Orders[[#This Row],[user_id]],Users[user_id],Users[is_referral])</f>
        <v>1</v>
      </c>
    </row>
    <row r="3839" spans="1:7">
      <c r="A3839" s="5">
        <v>2138343</v>
      </c>
      <c r="B3839" s="5">
        <v>17744</v>
      </c>
      <c r="C3839" s="6">
        <v>43192</v>
      </c>
      <c r="D3839" s="5">
        <v>21</v>
      </c>
      <c r="E3839" s="5" t="str">
        <f>_xlfn.XLOOKUP(Orders[[#This Row],[user_id]],Users[user_id],Users[country])</f>
        <v>FR</v>
      </c>
      <c r="F3839" s="5" t="str">
        <f>_xlfn.XLOOKUP(Orders[[#This Row],[country_code]],Countries[country_code],Countries[country_name])</f>
        <v>France</v>
      </c>
      <c r="G3839" s="5">
        <f>_xlfn.XLOOKUP(Orders[[#This Row],[user_id]],Users[user_id],Users[is_referral])</f>
        <v>1</v>
      </c>
    </row>
    <row r="3840" spans="1:7">
      <c r="A3840" s="5">
        <v>2138344</v>
      </c>
      <c r="B3840" s="5">
        <v>962</v>
      </c>
      <c r="C3840" s="6">
        <v>43192</v>
      </c>
      <c r="D3840" s="5">
        <v>50</v>
      </c>
      <c r="E3840" s="5" t="str">
        <f>_xlfn.XLOOKUP(Orders[[#This Row],[user_id]],Users[user_id],Users[country])</f>
        <v>IT</v>
      </c>
      <c r="F3840" s="5" t="str">
        <f>_xlfn.XLOOKUP(Orders[[#This Row],[country_code]],Countries[country_code],Countries[country_name])</f>
        <v>Italy</v>
      </c>
      <c r="G3840" s="5">
        <f>_xlfn.XLOOKUP(Orders[[#This Row],[user_id]],Users[user_id],Users[is_referral])</f>
        <v>0</v>
      </c>
    </row>
    <row r="3841" spans="1:7">
      <c r="A3841" s="5">
        <v>2138345</v>
      </c>
      <c r="B3841" s="5">
        <v>5456</v>
      </c>
      <c r="C3841" s="6">
        <v>43192</v>
      </c>
      <c r="D3841" s="5">
        <v>17</v>
      </c>
      <c r="E3841" s="5" t="str">
        <f>_xlfn.XLOOKUP(Orders[[#This Row],[user_id]],Users[user_id],Users[country])</f>
        <v>FR</v>
      </c>
      <c r="F3841" s="5" t="str">
        <f>_xlfn.XLOOKUP(Orders[[#This Row],[country_code]],Countries[country_code],Countries[country_name])</f>
        <v>France</v>
      </c>
      <c r="G3841" s="5">
        <f>_xlfn.XLOOKUP(Orders[[#This Row],[user_id]],Users[user_id],Users[is_referral])</f>
        <v>1</v>
      </c>
    </row>
    <row r="3842" spans="1:7">
      <c r="A3842" s="5">
        <v>2138346</v>
      </c>
      <c r="B3842" s="5">
        <v>2072</v>
      </c>
      <c r="C3842" s="6">
        <v>43192</v>
      </c>
      <c r="D3842" s="5">
        <v>35</v>
      </c>
      <c r="E3842" s="5" t="str">
        <f>_xlfn.XLOOKUP(Orders[[#This Row],[user_id]],Users[user_id],Users[country])</f>
        <v>IT</v>
      </c>
      <c r="F3842" s="5" t="str">
        <f>_xlfn.XLOOKUP(Orders[[#This Row],[country_code]],Countries[country_code],Countries[country_name])</f>
        <v>Italy</v>
      </c>
      <c r="G3842" s="5">
        <f>_xlfn.XLOOKUP(Orders[[#This Row],[user_id]],Users[user_id],Users[is_referral])</f>
        <v>0</v>
      </c>
    </row>
    <row r="3843" spans="1:7">
      <c r="A3843" s="5">
        <v>2138348</v>
      </c>
      <c r="B3843" s="5">
        <v>11197</v>
      </c>
      <c r="C3843" s="6">
        <v>43192</v>
      </c>
      <c r="D3843" s="5">
        <v>62</v>
      </c>
      <c r="E3843" s="5" t="str">
        <f>_xlfn.XLOOKUP(Orders[[#This Row],[user_id]],Users[user_id],Users[country])</f>
        <v>IT</v>
      </c>
      <c r="F3843" s="5" t="str">
        <f>_xlfn.XLOOKUP(Orders[[#This Row],[country_code]],Countries[country_code],Countries[country_name])</f>
        <v>Italy</v>
      </c>
      <c r="G3843" s="5">
        <f>_xlfn.XLOOKUP(Orders[[#This Row],[user_id]],Users[user_id],Users[is_referral])</f>
        <v>1</v>
      </c>
    </row>
    <row r="3844" spans="1:7">
      <c r="A3844" s="5">
        <v>2138350</v>
      </c>
      <c r="B3844" s="5">
        <v>12473</v>
      </c>
      <c r="C3844" s="6">
        <v>43192</v>
      </c>
      <c r="D3844" s="5">
        <v>79</v>
      </c>
      <c r="E3844" s="5" t="str">
        <f>_xlfn.XLOOKUP(Orders[[#This Row],[user_id]],Users[user_id],Users[country])</f>
        <v>FR</v>
      </c>
      <c r="F3844" s="5" t="str">
        <f>_xlfn.XLOOKUP(Orders[[#This Row],[country_code]],Countries[country_code],Countries[country_name])</f>
        <v>France</v>
      </c>
      <c r="G3844" s="5">
        <f>_xlfn.XLOOKUP(Orders[[#This Row],[user_id]],Users[user_id],Users[is_referral])</f>
        <v>1</v>
      </c>
    </row>
    <row r="3845" spans="1:7">
      <c r="A3845" s="5">
        <v>2138351</v>
      </c>
      <c r="B3845" s="5">
        <v>11062</v>
      </c>
      <c r="C3845" s="6">
        <v>43192</v>
      </c>
      <c r="D3845" s="5">
        <v>33</v>
      </c>
      <c r="E3845" s="5" t="str">
        <f>_xlfn.XLOOKUP(Orders[[#This Row],[user_id]],Users[user_id],Users[country])</f>
        <v>FR</v>
      </c>
      <c r="F3845" s="5" t="str">
        <f>_xlfn.XLOOKUP(Orders[[#This Row],[country_code]],Countries[country_code],Countries[country_name])</f>
        <v>France</v>
      </c>
      <c r="G3845" s="5">
        <f>_xlfn.XLOOKUP(Orders[[#This Row],[user_id]],Users[user_id],Users[is_referral])</f>
        <v>1</v>
      </c>
    </row>
    <row r="3846" spans="1:7">
      <c r="A3846" s="5">
        <v>2138353</v>
      </c>
      <c r="B3846" s="5">
        <v>13989</v>
      </c>
      <c r="C3846" s="6">
        <v>43192</v>
      </c>
      <c r="D3846" s="5">
        <v>35</v>
      </c>
      <c r="E3846" s="5" t="str">
        <f>_xlfn.XLOOKUP(Orders[[#This Row],[user_id]],Users[user_id],Users[country])</f>
        <v>IT</v>
      </c>
      <c r="F3846" s="5" t="str">
        <f>_xlfn.XLOOKUP(Orders[[#This Row],[country_code]],Countries[country_code],Countries[country_name])</f>
        <v>Italy</v>
      </c>
      <c r="G3846" s="5">
        <f>_xlfn.XLOOKUP(Orders[[#This Row],[user_id]],Users[user_id],Users[is_referral])</f>
        <v>1</v>
      </c>
    </row>
    <row r="3847" spans="1:7">
      <c r="A3847" s="5">
        <v>2138355</v>
      </c>
      <c r="B3847" s="5">
        <v>16931</v>
      </c>
      <c r="C3847" s="6">
        <v>43192</v>
      </c>
      <c r="D3847" s="5">
        <v>38</v>
      </c>
      <c r="E3847" s="5" t="str">
        <f>_xlfn.XLOOKUP(Orders[[#This Row],[user_id]],Users[user_id],Users[country])</f>
        <v>IT</v>
      </c>
      <c r="F3847" s="5" t="str">
        <f>_xlfn.XLOOKUP(Orders[[#This Row],[country_code]],Countries[country_code],Countries[country_name])</f>
        <v>Italy</v>
      </c>
      <c r="G3847" s="5">
        <f>_xlfn.XLOOKUP(Orders[[#This Row],[user_id]],Users[user_id],Users[is_referral])</f>
        <v>1</v>
      </c>
    </row>
    <row r="3848" spans="1:7">
      <c r="A3848" s="5">
        <v>2138357</v>
      </c>
      <c r="B3848" s="5">
        <v>14477</v>
      </c>
      <c r="C3848" s="6">
        <v>43192</v>
      </c>
      <c r="D3848" s="5">
        <v>82</v>
      </c>
      <c r="E3848" s="5" t="str">
        <f>_xlfn.XLOOKUP(Orders[[#This Row],[user_id]],Users[user_id],Users[country])</f>
        <v>FR</v>
      </c>
      <c r="F3848" s="5" t="str">
        <f>_xlfn.XLOOKUP(Orders[[#This Row],[country_code]],Countries[country_code],Countries[country_name])</f>
        <v>France</v>
      </c>
      <c r="G3848" s="5">
        <f>_xlfn.XLOOKUP(Orders[[#This Row],[user_id]],Users[user_id],Users[is_referral])</f>
        <v>1</v>
      </c>
    </row>
    <row r="3849" spans="1:7">
      <c r="A3849" s="5">
        <v>2138361</v>
      </c>
      <c r="B3849" s="5">
        <v>3810</v>
      </c>
      <c r="C3849" s="6">
        <v>43192</v>
      </c>
      <c r="D3849" s="5">
        <v>63</v>
      </c>
      <c r="E3849" s="5" t="str">
        <f>_xlfn.XLOOKUP(Orders[[#This Row],[user_id]],Users[user_id],Users[country])</f>
        <v>IT</v>
      </c>
      <c r="F3849" s="5" t="str">
        <f>_xlfn.XLOOKUP(Orders[[#This Row],[country_code]],Countries[country_code],Countries[country_name])</f>
        <v>Italy</v>
      </c>
      <c r="G3849" s="5">
        <f>_xlfn.XLOOKUP(Orders[[#This Row],[user_id]],Users[user_id],Users[is_referral])</f>
        <v>0</v>
      </c>
    </row>
    <row r="3850" spans="1:7">
      <c r="A3850" s="5">
        <v>2138362</v>
      </c>
      <c r="B3850" s="5">
        <v>1713</v>
      </c>
      <c r="C3850" s="6">
        <v>43192</v>
      </c>
      <c r="D3850" s="5">
        <v>21</v>
      </c>
      <c r="E3850" s="5" t="str">
        <f>_xlfn.XLOOKUP(Orders[[#This Row],[user_id]],Users[user_id],Users[country])</f>
        <v>FR</v>
      </c>
      <c r="F3850" s="5" t="str">
        <f>_xlfn.XLOOKUP(Orders[[#This Row],[country_code]],Countries[country_code],Countries[country_name])</f>
        <v>France</v>
      </c>
      <c r="G3850" s="5">
        <f>_xlfn.XLOOKUP(Orders[[#This Row],[user_id]],Users[user_id],Users[is_referral])</f>
        <v>0</v>
      </c>
    </row>
    <row r="3851" spans="1:7">
      <c r="A3851" s="5">
        <v>2138363</v>
      </c>
      <c r="B3851" s="5">
        <v>4292</v>
      </c>
      <c r="C3851" s="6">
        <v>43192</v>
      </c>
      <c r="D3851" s="5">
        <v>131</v>
      </c>
      <c r="E3851" s="5" t="str">
        <f>_xlfn.XLOOKUP(Orders[[#This Row],[user_id]],Users[user_id],Users[country])</f>
        <v>DE</v>
      </c>
      <c r="F3851" s="5" t="str">
        <f>_xlfn.XLOOKUP(Orders[[#This Row],[country_code]],Countries[country_code],Countries[country_name])</f>
        <v>Germany</v>
      </c>
      <c r="G3851" s="5">
        <f>_xlfn.XLOOKUP(Orders[[#This Row],[user_id]],Users[user_id],Users[is_referral])</f>
        <v>0</v>
      </c>
    </row>
    <row r="3852" spans="1:7">
      <c r="A3852" s="5">
        <v>2138367</v>
      </c>
      <c r="B3852" s="5">
        <v>1537</v>
      </c>
      <c r="C3852" s="6">
        <v>43192</v>
      </c>
      <c r="D3852" s="5">
        <v>43</v>
      </c>
      <c r="E3852" s="5" t="str">
        <f>_xlfn.XLOOKUP(Orders[[#This Row],[user_id]],Users[user_id],Users[country])</f>
        <v>FR</v>
      </c>
      <c r="F3852" s="5" t="str">
        <f>_xlfn.XLOOKUP(Orders[[#This Row],[country_code]],Countries[country_code],Countries[country_name])</f>
        <v>France</v>
      </c>
      <c r="G3852" s="5">
        <f>_xlfn.XLOOKUP(Orders[[#This Row],[user_id]],Users[user_id],Users[is_referral])</f>
        <v>0</v>
      </c>
    </row>
    <row r="3853" spans="1:7">
      <c r="A3853" s="5">
        <v>2138370</v>
      </c>
      <c r="B3853" s="5">
        <v>6656</v>
      </c>
      <c r="C3853" s="6">
        <v>43192</v>
      </c>
      <c r="D3853" s="5">
        <v>65</v>
      </c>
      <c r="E3853" s="5" t="str">
        <f>_xlfn.XLOOKUP(Orders[[#This Row],[user_id]],Users[user_id],Users[country])</f>
        <v>ES</v>
      </c>
      <c r="F3853" s="5" t="str">
        <f>_xlfn.XLOOKUP(Orders[[#This Row],[country_code]],Countries[country_code],Countries[country_name])</f>
        <v>Spain</v>
      </c>
      <c r="G3853" s="5">
        <f>_xlfn.XLOOKUP(Orders[[#This Row],[user_id]],Users[user_id],Users[is_referral])</f>
        <v>1</v>
      </c>
    </row>
    <row r="3854" spans="1:7">
      <c r="A3854" s="5">
        <v>2138371</v>
      </c>
      <c r="B3854" s="5">
        <v>8689</v>
      </c>
      <c r="C3854" s="6">
        <v>43192</v>
      </c>
      <c r="D3854" s="5">
        <v>62</v>
      </c>
      <c r="E3854" s="5" t="str">
        <f>_xlfn.XLOOKUP(Orders[[#This Row],[user_id]],Users[user_id],Users[country])</f>
        <v>DE</v>
      </c>
      <c r="F3854" s="5" t="str">
        <f>_xlfn.XLOOKUP(Orders[[#This Row],[country_code]],Countries[country_code],Countries[country_name])</f>
        <v>Germany</v>
      </c>
      <c r="G3854" s="5">
        <f>_xlfn.XLOOKUP(Orders[[#This Row],[user_id]],Users[user_id],Users[is_referral])</f>
        <v>1</v>
      </c>
    </row>
    <row r="3855" spans="1:7">
      <c r="A3855" s="5">
        <v>2138373</v>
      </c>
      <c r="B3855" s="5">
        <v>5994</v>
      </c>
      <c r="C3855" s="6">
        <v>43193</v>
      </c>
      <c r="D3855" s="5">
        <v>95</v>
      </c>
      <c r="E3855" s="5" t="str">
        <f>_xlfn.XLOOKUP(Orders[[#This Row],[user_id]],Users[user_id],Users[country])</f>
        <v>FR</v>
      </c>
      <c r="F3855" s="5" t="str">
        <f>_xlfn.XLOOKUP(Orders[[#This Row],[country_code]],Countries[country_code],Countries[country_name])</f>
        <v>France</v>
      </c>
      <c r="G3855" s="5">
        <f>_xlfn.XLOOKUP(Orders[[#This Row],[user_id]],Users[user_id],Users[is_referral])</f>
        <v>1</v>
      </c>
    </row>
    <row r="3856" spans="1:7">
      <c r="A3856" s="5">
        <v>2138375</v>
      </c>
      <c r="B3856" s="5">
        <v>12454</v>
      </c>
      <c r="C3856" s="6">
        <v>43193</v>
      </c>
      <c r="D3856" s="5">
        <v>51</v>
      </c>
      <c r="E3856" s="5" t="str">
        <f>_xlfn.XLOOKUP(Orders[[#This Row],[user_id]],Users[user_id],Users[country])</f>
        <v>DE</v>
      </c>
      <c r="F3856" s="5" t="str">
        <f>_xlfn.XLOOKUP(Orders[[#This Row],[country_code]],Countries[country_code],Countries[country_name])</f>
        <v>Germany</v>
      </c>
      <c r="G3856" s="5">
        <f>_xlfn.XLOOKUP(Orders[[#This Row],[user_id]],Users[user_id],Users[is_referral])</f>
        <v>1</v>
      </c>
    </row>
    <row r="3857" spans="1:7">
      <c r="A3857" s="5">
        <v>2138376</v>
      </c>
      <c r="B3857" s="5">
        <v>8890</v>
      </c>
      <c r="C3857" s="6">
        <v>43193</v>
      </c>
      <c r="D3857" s="5">
        <v>80</v>
      </c>
      <c r="E3857" s="5" t="str">
        <f>_xlfn.XLOOKUP(Orders[[#This Row],[user_id]],Users[user_id],Users[country])</f>
        <v>IT</v>
      </c>
      <c r="F3857" s="5" t="str">
        <f>_xlfn.XLOOKUP(Orders[[#This Row],[country_code]],Countries[country_code],Countries[country_name])</f>
        <v>Italy</v>
      </c>
      <c r="G3857" s="5">
        <f>_xlfn.XLOOKUP(Orders[[#This Row],[user_id]],Users[user_id],Users[is_referral])</f>
        <v>1</v>
      </c>
    </row>
    <row r="3858" spans="1:7">
      <c r="A3858" s="5">
        <v>2138377</v>
      </c>
      <c r="B3858" s="5">
        <v>5382</v>
      </c>
      <c r="C3858" s="6">
        <v>43193</v>
      </c>
      <c r="D3858" s="5">
        <v>46</v>
      </c>
      <c r="E3858" s="5" t="str">
        <f>_xlfn.XLOOKUP(Orders[[#This Row],[user_id]],Users[user_id],Users[country])</f>
        <v>DE</v>
      </c>
      <c r="F3858" s="5" t="str">
        <f>_xlfn.XLOOKUP(Orders[[#This Row],[country_code]],Countries[country_code],Countries[country_name])</f>
        <v>Germany</v>
      </c>
      <c r="G3858" s="5">
        <f>_xlfn.XLOOKUP(Orders[[#This Row],[user_id]],Users[user_id],Users[is_referral])</f>
        <v>1</v>
      </c>
    </row>
    <row r="3859" spans="1:7">
      <c r="A3859" s="5">
        <v>2138378</v>
      </c>
      <c r="B3859" s="5">
        <v>19123</v>
      </c>
      <c r="C3859" s="6">
        <v>43193</v>
      </c>
      <c r="D3859" s="5">
        <v>42</v>
      </c>
      <c r="E3859" s="5" t="str">
        <f>_xlfn.XLOOKUP(Orders[[#This Row],[user_id]],Users[user_id],Users[country])</f>
        <v>IT</v>
      </c>
      <c r="F3859" s="5" t="str">
        <f>_xlfn.XLOOKUP(Orders[[#This Row],[country_code]],Countries[country_code],Countries[country_name])</f>
        <v>Italy</v>
      </c>
      <c r="G3859" s="5">
        <f>_xlfn.XLOOKUP(Orders[[#This Row],[user_id]],Users[user_id],Users[is_referral])</f>
        <v>1</v>
      </c>
    </row>
    <row r="3860" spans="1:7">
      <c r="A3860" s="5">
        <v>2138379</v>
      </c>
      <c r="B3860" s="5">
        <v>2572</v>
      </c>
      <c r="C3860" s="6">
        <v>43193</v>
      </c>
      <c r="D3860" s="5">
        <v>89</v>
      </c>
      <c r="E3860" s="5" t="str">
        <f>_xlfn.XLOOKUP(Orders[[#This Row],[user_id]],Users[user_id],Users[country])</f>
        <v>IT</v>
      </c>
      <c r="F3860" s="5" t="str">
        <f>_xlfn.XLOOKUP(Orders[[#This Row],[country_code]],Countries[country_code],Countries[country_name])</f>
        <v>Italy</v>
      </c>
      <c r="G3860" s="5">
        <f>_xlfn.XLOOKUP(Orders[[#This Row],[user_id]],Users[user_id],Users[is_referral])</f>
        <v>0</v>
      </c>
    </row>
    <row r="3861" spans="1:7">
      <c r="A3861" s="5">
        <v>2138381</v>
      </c>
      <c r="B3861" s="5">
        <v>13557</v>
      </c>
      <c r="C3861" s="6">
        <v>43193</v>
      </c>
      <c r="D3861" s="5">
        <v>66</v>
      </c>
      <c r="E3861" s="5" t="str">
        <f>_xlfn.XLOOKUP(Orders[[#This Row],[user_id]],Users[user_id],Users[country])</f>
        <v>DE</v>
      </c>
      <c r="F3861" s="5" t="str">
        <f>_xlfn.XLOOKUP(Orders[[#This Row],[country_code]],Countries[country_code],Countries[country_name])</f>
        <v>Germany</v>
      </c>
      <c r="G3861" s="5">
        <f>_xlfn.XLOOKUP(Orders[[#This Row],[user_id]],Users[user_id],Users[is_referral])</f>
        <v>1</v>
      </c>
    </row>
    <row r="3862" spans="1:7">
      <c r="A3862" s="5">
        <v>2138389</v>
      </c>
      <c r="B3862" s="5">
        <v>104</v>
      </c>
      <c r="C3862" s="6">
        <v>43193</v>
      </c>
      <c r="D3862" s="5">
        <v>87</v>
      </c>
      <c r="E3862" s="5" t="str">
        <f>_xlfn.XLOOKUP(Orders[[#This Row],[user_id]],Users[user_id],Users[country])</f>
        <v>DE</v>
      </c>
      <c r="F3862" s="5" t="str">
        <f>_xlfn.XLOOKUP(Orders[[#This Row],[country_code]],Countries[country_code],Countries[country_name])</f>
        <v>Germany</v>
      </c>
      <c r="G3862" s="5">
        <f>_xlfn.XLOOKUP(Orders[[#This Row],[user_id]],Users[user_id],Users[is_referral])</f>
        <v>0</v>
      </c>
    </row>
    <row r="3863" spans="1:7">
      <c r="A3863" s="5">
        <v>2138390</v>
      </c>
      <c r="B3863" s="5">
        <v>19151</v>
      </c>
      <c r="C3863" s="6">
        <v>43193</v>
      </c>
      <c r="D3863" s="5">
        <v>42</v>
      </c>
      <c r="E3863" s="5" t="str">
        <f>_xlfn.XLOOKUP(Orders[[#This Row],[user_id]],Users[user_id],Users[country])</f>
        <v>IT</v>
      </c>
      <c r="F3863" s="5" t="str">
        <f>_xlfn.XLOOKUP(Orders[[#This Row],[country_code]],Countries[country_code],Countries[country_name])</f>
        <v>Italy</v>
      </c>
      <c r="G3863" s="5">
        <f>_xlfn.XLOOKUP(Orders[[#This Row],[user_id]],Users[user_id],Users[is_referral])</f>
        <v>1</v>
      </c>
    </row>
    <row r="3864" spans="1:7">
      <c r="A3864" s="5">
        <v>2138391</v>
      </c>
      <c r="B3864" s="5">
        <v>12225</v>
      </c>
      <c r="C3864" s="6">
        <v>43193</v>
      </c>
      <c r="D3864" s="5">
        <v>73</v>
      </c>
      <c r="E3864" s="5" t="str">
        <f>_xlfn.XLOOKUP(Orders[[#This Row],[user_id]],Users[user_id],Users[country])</f>
        <v>FR</v>
      </c>
      <c r="F3864" s="5" t="str">
        <f>_xlfn.XLOOKUP(Orders[[#This Row],[country_code]],Countries[country_code],Countries[country_name])</f>
        <v>France</v>
      </c>
      <c r="G3864" s="5">
        <f>_xlfn.XLOOKUP(Orders[[#This Row],[user_id]],Users[user_id],Users[is_referral])</f>
        <v>1</v>
      </c>
    </row>
    <row r="3865" spans="1:7">
      <c r="A3865" s="5">
        <v>2138393</v>
      </c>
      <c r="B3865" s="5">
        <v>16832</v>
      </c>
      <c r="C3865" s="6">
        <v>43193</v>
      </c>
      <c r="D3865" s="5">
        <v>38</v>
      </c>
      <c r="E3865" s="5" t="str">
        <f>_xlfn.XLOOKUP(Orders[[#This Row],[user_id]],Users[user_id],Users[country])</f>
        <v>FR</v>
      </c>
      <c r="F3865" s="5" t="str">
        <f>_xlfn.XLOOKUP(Orders[[#This Row],[country_code]],Countries[country_code],Countries[country_name])</f>
        <v>France</v>
      </c>
      <c r="G3865" s="5">
        <f>_xlfn.XLOOKUP(Orders[[#This Row],[user_id]],Users[user_id],Users[is_referral])</f>
        <v>1</v>
      </c>
    </row>
    <row r="3866" spans="1:7">
      <c r="A3866" s="5">
        <v>2138398</v>
      </c>
      <c r="B3866" s="5">
        <v>3483</v>
      </c>
      <c r="C3866" s="6">
        <v>43193</v>
      </c>
      <c r="D3866" s="5">
        <v>22</v>
      </c>
      <c r="E3866" s="5" t="str">
        <f>_xlfn.XLOOKUP(Orders[[#This Row],[user_id]],Users[user_id],Users[country])</f>
        <v>FR</v>
      </c>
      <c r="F3866" s="5" t="str">
        <f>_xlfn.XLOOKUP(Orders[[#This Row],[country_code]],Countries[country_code],Countries[country_name])</f>
        <v>France</v>
      </c>
      <c r="G3866" s="5">
        <f>_xlfn.XLOOKUP(Orders[[#This Row],[user_id]],Users[user_id],Users[is_referral])</f>
        <v>0</v>
      </c>
    </row>
    <row r="3867" spans="1:7">
      <c r="A3867" s="5">
        <v>2138399</v>
      </c>
      <c r="B3867" s="5">
        <v>10690</v>
      </c>
      <c r="C3867" s="6">
        <v>43193</v>
      </c>
      <c r="D3867" s="5">
        <v>42</v>
      </c>
      <c r="E3867" s="5" t="str">
        <f>_xlfn.XLOOKUP(Orders[[#This Row],[user_id]],Users[user_id],Users[country])</f>
        <v>FR</v>
      </c>
      <c r="F3867" s="5" t="str">
        <f>_xlfn.XLOOKUP(Orders[[#This Row],[country_code]],Countries[country_code],Countries[country_name])</f>
        <v>France</v>
      </c>
      <c r="G3867" s="5">
        <f>_xlfn.XLOOKUP(Orders[[#This Row],[user_id]],Users[user_id],Users[is_referral])</f>
        <v>1</v>
      </c>
    </row>
    <row r="3868" spans="1:7">
      <c r="A3868" s="5">
        <v>2138403</v>
      </c>
      <c r="B3868" s="5">
        <v>11846</v>
      </c>
      <c r="C3868" s="6">
        <v>43193</v>
      </c>
      <c r="D3868" s="5">
        <v>62</v>
      </c>
      <c r="E3868" s="5" t="str">
        <f>_xlfn.XLOOKUP(Orders[[#This Row],[user_id]],Users[user_id],Users[country])</f>
        <v>FR</v>
      </c>
      <c r="F3868" s="5" t="str">
        <f>_xlfn.XLOOKUP(Orders[[#This Row],[country_code]],Countries[country_code],Countries[country_name])</f>
        <v>France</v>
      </c>
      <c r="G3868" s="5">
        <f>_xlfn.XLOOKUP(Orders[[#This Row],[user_id]],Users[user_id],Users[is_referral])</f>
        <v>1</v>
      </c>
    </row>
    <row r="3869" spans="1:7">
      <c r="A3869" s="5">
        <v>2138405</v>
      </c>
      <c r="B3869" s="5">
        <v>5741</v>
      </c>
      <c r="C3869" s="6">
        <v>43193</v>
      </c>
      <c r="D3869" s="5">
        <v>64</v>
      </c>
      <c r="E3869" s="5" t="str">
        <f>_xlfn.XLOOKUP(Orders[[#This Row],[user_id]],Users[user_id],Users[country])</f>
        <v>ES</v>
      </c>
      <c r="F3869" s="5" t="str">
        <f>_xlfn.XLOOKUP(Orders[[#This Row],[country_code]],Countries[country_code],Countries[country_name])</f>
        <v>Spain</v>
      </c>
      <c r="G3869" s="5">
        <f>_xlfn.XLOOKUP(Orders[[#This Row],[user_id]],Users[user_id],Users[is_referral])</f>
        <v>0</v>
      </c>
    </row>
    <row r="3870" spans="1:7">
      <c r="A3870" s="5">
        <v>2138408</v>
      </c>
      <c r="B3870" s="5">
        <v>17560</v>
      </c>
      <c r="C3870" s="6">
        <v>43193</v>
      </c>
      <c r="D3870" s="5">
        <v>33</v>
      </c>
      <c r="E3870" s="5" t="str">
        <f>_xlfn.XLOOKUP(Orders[[#This Row],[user_id]],Users[user_id],Users[country])</f>
        <v>IT</v>
      </c>
      <c r="F3870" s="5" t="str">
        <f>_xlfn.XLOOKUP(Orders[[#This Row],[country_code]],Countries[country_code],Countries[country_name])</f>
        <v>Italy</v>
      </c>
      <c r="G3870" s="5">
        <f>_xlfn.XLOOKUP(Orders[[#This Row],[user_id]],Users[user_id],Users[is_referral])</f>
        <v>1</v>
      </c>
    </row>
    <row r="3871" spans="1:7">
      <c r="A3871" s="5">
        <v>2138409</v>
      </c>
      <c r="B3871" s="5">
        <v>19768</v>
      </c>
      <c r="C3871" s="6">
        <v>43193</v>
      </c>
      <c r="D3871" s="5">
        <v>30</v>
      </c>
      <c r="E3871" s="5" t="str">
        <f>_xlfn.XLOOKUP(Orders[[#This Row],[user_id]],Users[user_id],Users[country])</f>
        <v>IT</v>
      </c>
      <c r="F3871" s="5" t="str">
        <f>_xlfn.XLOOKUP(Orders[[#This Row],[country_code]],Countries[country_code],Countries[country_name])</f>
        <v>Italy</v>
      </c>
      <c r="G3871" s="5">
        <f>_xlfn.XLOOKUP(Orders[[#This Row],[user_id]],Users[user_id],Users[is_referral])</f>
        <v>1</v>
      </c>
    </row>
    <row r="3872" spans="1:7">
      <c r="A3872" s="5">
        <v>2138410</v>
      </c>
      <c r="B3872" s="5">
        <v>11874</v>
      </c>
      <c r="C3872" s="6">
        <v>43193</v>
      </c>
      <c r="D3872" s="5">
        <v>69</v>
      </c>
      <c r="E3872" s="5" t="str">
        <f>_xlfn.XLOOKUP(Orders[[#This Row],[user_id]],Users[user_id],Users[country])</f>
        <v>ES</v>
      </c>
      <c r="F3872" s="5" t="str">
        <f>_xlfn.XLOOKUP(Orders[[#This Row],[country_code]],Countries[country_code],Countries[country_name])</f>
        <v>Spain</v>
      </c>
      <c r="G3872" s="5">
        <f>_xlfn.XLOOKUP(Orders[[#This Row],[user_id]],Users[user_id],Users[is_referral])</f>
        <v>0</v>
      </c>
    </row>
    <row r="3873" spans="1:7">
      <c r="A3873" s="5">
        <v>2138411</v>
      </c>
      <c r="B3873" s="5">
        <v>2995</v>
      </c>
      <c r="C3873" s="6">
        <v>43193</v>
      </c>
      <c r="D3873" s="5">
        <v>56</v>
      </c>
      <c r="E3873" s="5" t="str">
        <f>_xlfn.XLOOKUP(Orders[[#This Row],[user_id]],Users[user_id],Users[country])</f>
        <v>ES</v>
      </c>
      <c r="F3873" s="5" t="str">
        <f>_xlfn.XLOOKUP(Orders[[#This Row],[country_code]],Countries[country_code],Countries[country_name])</f>
        <v>Spain</v>
      </c>
      <c r="G3873" s="5">
        <f>_xlfn.XLOOKUP(Orders[[#This Row],[user_id]],Users[user_id],Users[is_referral])</f>
        <v>0</v>
      </c>
    </row>
    <row r="3874" spans="1:7">
      <c r="A3874" s="5">
        <v>2138412</v>
      </c>
      <c r="B3874" s="5">
        <v>14160</v>
      </c>
      <c r="C3874" s="6">
        <v>43193</v>
      </c>
      <c r="D3874" s="5">
        <v>53</v>
      </c>
      <c r="E3874" s="5" t="str">
        <f>_xlfn.XLOOKUP(Orders[[#This Row],[user_id]],Users[user_id],Users[country])</f>
        <v>DE</v>
      </c>
      <c r="F3874" s="5" t="str">
        <f>_xlfn.XLOOKUP(Orders[[#This Row],[country_code]],Countries[country_code],Countries[country_name])</f>
        <v>Germany</v>
      </c>
      <c r="G3874" s="5">
        <f>_xlfn.XLOOKUP(Orders[[#This Row],[user_id]],Users[user_id],Users[is_referral])</f>
        <v>1</v>
      </c>
    </row>
    <row r="3875" spans="1:7">
      <c r="A3875" s="5">
        <v>2138414</v>
      </c>
      <c r="B3875" s="5">
        <v>6429</v>
      </c>
      <c r="C3875" s="6">
        <v>43193</v>
      </c>
      <c r="D3875" s="5">
        <v>64</v>
      </c>
      <c r="E3875" s="5" t="str">
        <f>_xlfn.XLOOKUP(Orders[[#This Row],[user_id]],Users[user_id],Users[country])</f>
        <v>IT</v>
      </c>
      <c r="F3875" s="5" t="str">
        <f>_xlfn.XLOOKUP(Orders[[#This Row],[country_code]],Countries[country_code],Countries[country_name])</f>
        <v>Italy</v>
      </c>
      <c r="G3875" s="5">
        <f>_xlfn.XLOOKUP(Orders[[#This Row],[user_id]],Users[user_id],Users[is_referral])</f>
        <v>1</v>
      </c>
    </row>
    <row r="3876" spans="1:7">
      <c r="A3876" s="5">
        <v>2138418</v>
      </c>
      <c r="B3876" s="5">
        <v>18485</v>
      </c>
      <c r="C3876" s="6">
        <v>43193</v>
      </c>
      <c r="D3876" s="5">
        <v>54</v>
      </c>
      <c r="E3876" s="5" t="str">
        <f>_xlfn.XLOOKUP(Orders[[#This Row],[user_id]],Users[user_id],Users[country])</f>
        <v>ES</v>
      </c>
      <c r="F3876" s="5" t="str">
        <f>_xlfn.XLOOKUP(Orders[[#This Row],[country_code]],Countries[country_code],Countries[country_name])</f>
        <v>Spain</v>
      </c>
      <c r="G3876" s="5">
        <f>_xlfn.XLOOKUP(Orders[[#This Row],[user_id]],Users[user_id],Users[is_referral])</f>
        <v>1</v>
      </c>
    </row>
    <row r="3877" spans="1:7">
      <c r="A3877" s="5">
        <v>2138422</v>
      </c>
      <c r="B3877" s="5">
        <v>16880</v>
      </c>
      <c r="C3877" s="6">
        <v>43193</v>
      </c>
      <c r="D3877" s="5">
        <v>21</v>
      </c>
      <c r="E3877" s="5" t="str">
        <f>_xlfn.XLOOKUP(Orders[[#This Row],[user_id]],Users[user_id],Users[country])</f>
        <v>ES</v>
      </c>
      <c r="F3877" s="5" t="str">
        <f>_xlfn.XLOOKUP(Orders[[#This Row],[country_code]],Countries[country_code],Countries[country_name])</f>
        <v>Spain</v>
      </c>
      <c r="G3877" s="5">
        <f>_xlfn.XLOOKUP(Orders[[#This Row],[user_id]],Users[user_id],Users[is_referral])</f>
        <v>1</v>
      </c>
    </row>
    <row r="3878" spans="1:7">
      <c r="A3878" s="5">
        <v>2138425</v>
      </c>
      <c r="B3878" s="5">
        <v>5605</v>
      </c>
      <c r="C3878" s="6">
        <v>43193</v>
      </c>
      <c r="D3878" s="5">
        <v>43</v>
      </c>
      <c r="E3878" s="5" t="str">
        <f>_xlfn.XLOOKUP(Orders[[#This Row],[user_id]],Users[user_id],Users[country])</f>
        <v>ES</v>
      </c>
      <c r="F3878" s="5" t="str">
        <f>_xlfn.XLOOKUP(Orders[[#This Row],[country_code]],Countries[country_code],Countries[country_name])</f>
        <v>Spain</v>
      </c>
      <c r="G3878" s="5">
        <f>_xlfn.XLOOKUP(Orders[[#This Row],[user_id]],Users[user_id],Users[is_referral])</f>
        <v>1</v>
      </c>
    </row>
    <row r="3879" spans="1:7">
      <c r="A3879" s="5">
        <v>2138426</v>
      </c>
      <c r="B3879" s="5">
        <v>17587</v>
      </c>
      <c r="C3879" s="6">
        <v>43193</v>
      </c>
      <c r="D3879" s="5">
        <v>59</v>
      </c>
      <c r="E3879" s="5" t="str">
        <f>_xlfn.XLOOKUP(Orders[[#This Row],[user_id]],Users[user_id],Users[country])</f>
        <v>FR</v>
      </c>
      <c r="F3879" s="5" t="str">
        <f>_xlfn.XLOOKUP(Orders[[#This Row],[country_code]],Countries[country_code],Countries[country_name])</f>
        <v>France</v>
      </c>
      <c r="G3879" s="5">
        <f>_xlfn.XLOOKUP(Orders[[#This Row],[user_id]],Users[user_id],Users[is_referral])</f>
        <v>1</v>
      </c>
    </row>
    <row r="3880" spans="1:7">
      <c r="A3880" s="5">
        <v>2138430</v>
      </c>
      <c r="B3880" s="5">
        <v>17959</v>
      </c>
      <c r="C3880" s="6">
        <v>43193</v>
      </c>
      <c r="D3880" s="5">
        <v>49</v>
      </c>
      <c r="E3880" s="5" t="str">
        <f>_xlfn.XLOOKUP(Orders[[#This Row],[user_id]],Users[user_id],Users[country])</f>
        <v>ES</v>
      </c>
      <c r="F3880" s="5" t="str">
        <f>_xlfn.XLOOKUP(Orders[[#This Row],[country_code]],Countries[country_code],Countries[country_name])</f>
        <v>Spain</v>
      </c>
      <c r="G3880" s="5">
        <f>_xlfn.XLOOKUP(Orders[[#This Row],[user_id]],Users[user_id],Users[is_referral])</f>
        <v>0</v>
      </c>
    </row>
    <row r="3881" spans="1:7">
      <c r="A3881" s="5">
        <v>2138431</v>
      </c>
      <c r="B3881" s="5">
        <v>10477</v>
      </c>
      <c r="C3881" s="6">
        <v>43193</v>
      </c>
      <c r="D3881" s="5">
        <v>34</v>
      </c>
      <c r="E3881" s="5" t="str">
        <f>_xlfn.XLOOKUP(Orders[[#This Row],[user_id]],Users[user_id],Users[country])</f>
        <v>FR</v>
      </c>
      <c r="F3881" s="5" t="str">
        <f>_xlfn.XLOOKUP(Orders[[#This Row],[country_code]],Countries[country_code],Countries[country_name])</f>
        <v>France</v>
      </c>
      <c r="G3881" s="5">
        <f>_xlfn.XLOOKUP(Orders[[#This Row],[user_id]],Users[user_id],Users[is_referral])</f>
        <v>1</v>
      </c>
    </row>
    <row r="3882" spans="1:7">
      <c r="A3882" s="5">
        <v>2138433</v>
      </c>
      <c r="B3882" s="5">
        <v>12900</v>
      </c>
      <c r="C3882" s="6">
        <v>43193</v>
      </c>
      <c r="D3882" s="5">
        <v>24</v>
      </c>
      <c r="E3882" s="5" t="str">
        <f>_xlfn.XLOOKUP(Orders[[#This Row],[user_id]],Users[user_id],Users[country])</f>
        <v>FR</v>
      </c>
      <c r="F3882" s="5" t="str">
        <f>_xlfn.XLOOKUP(Orders[[#This Row],[country_code]],Countries[country_code],Countries[country_name])</f>
        <v>France</v>
      </c>
      <c r="G3882" s="5">
        <f>_xlfn.XLOOKUP(Orders[[#This Row],[user_id]],Users[user_id],Users[is_referral])</f>
        <v>1</v>
      </c>
    </row>
    <row r="3883" spans="1:7">
      <c r="A3883" s="5">
        <v>2138435</v>
      </c>
      <c r="B3883" s="5">
        <v>4955</v>
      </c>
      <c r="C3883" s="6">
        <v>43193</v>
      </c>
      <c r="D3883" s="5">
        <v>25</v>
      </c>
      <c r="E3883" s="5" t="str">
        <f>_xlfn.XLOOKUP(Orders[[#This Row],[user_id]],Users[user_id],Users[country])</f>
        <v>DE</v>
      </c>
      <c r="F3883" s="5" t="str">
        <f>_xlfn.XLOOKUP(Orders[[#This Row],[country_code]],Countries[country_code],Countries[country_name])</f>
        <v>Germany</v>
      </c>
      <c r="G3883" s="5">
        <f>_xlfn.XLOOKUP(Orders[[#This Row],[user_id]],Users[user_id],Users[is_referral])</f>
        <v>0</v>
      </c>
    </row>
    <row r="3884" spans="1:7">
      <c r="A3884" s="5">
        <v>2138436</v>
      </c>
      <c r="B3884" s="5">
        <v>15048</v>
      </c>
      <c r="C3884" s="6">
        <v>43193</v>
      </c>
      <c r="D3884" s="5">
        <v>93</v>
      </c>
      <c r="E3884" s="5" t="str">
        <f>_xlfn.XLOOKUP(Orders[[#This Row],[user_id]],Users[user_id],Users[country])</f>
        <v>IT</v>
      </c>
      <c r="F3884" s="5" t="str">
        <f>_xlfn.XLOOKUP(Orders[[#This Row],[country_code]],Countries[country_code],Countries[country_name])</f>
        <v>Italy</v>
      </c>
      <c r="G3884" s="5">
        <f>_xlfn.XLOOKUP(Orders[[#This Row],[user_id]],Users[user_id],Users[is_referral])</f>
        <v>1</v>
      </c>
    </row>
    <row r="3885" spans="1:7">
      <c r="A3885" s="5">
        <v>2138437</v>
      </c>
      <c r="B3885" s="5">
        <v>12594</v>
      </c>
      <c r="C3885" s="6">
        <v>43193</v>
      </c>
      <c r="D3885" s="5">
        <v>51</v>
      </c>
      <c r="E3885" s="5" t="str">
        <f>_xlfn.XLOOKUP(Orders[[#This Row],[user_id]],Users[user_id],Users[country])</f>
        <v>IT</v>
      </c>
      <c r="F3885" s="5" t="str">
        <f>_xlfn.XLOOKUP(Orders[[#This Row],[country_code]],Countries[country_code],Countries[country_name])</f>
        <v>Italy</v>
      </c>
      <c r="G3885" s="5">
        <f>_xlfn.XLOOKUP(Orders[[#This Row],[user_id]],Users[user_id],Users[is_referral])</f>
        <v>1</v>
      </c>
    </row>
    <row r="3886" spans="1:7">
      <c r="A3886" s="5">
        <v>2138439</v>
      </c>
      <c r="B3886" s="5">
        <v>14906</v>
      </c>
      <c r="C3886" s="6">
        <v>43193</v>
      </c>
      <c r="D3886" s="5">
        <v>46</v>
      </c>
      <c r="E3886" s="5" t="str">
        <f>_xlfn.XLOOKUP(Orders[[#This Row],[user_id]],Users[user_id],Users[country])</f>
        <v>FR</v>
      </c>
      <c r="F3886" s="5" t="str">
        <f>_xlfn.XLOOKUP(Orders[[#This Row],[country_code]],Countries[country_code],Countries[country_name])</f>
        <v>France</v>
      </c>
      <c r="G3886" s="5">
        <f>_xlfn.XLOOKUP(Orders[[#This Row],[user_id]],Users[user_id],Users[is_referral])</f>
        <v>1</v>
      </c>
    </row>
    <row r="3887" spans="1:7">
      <c r="A3887" s="5">
        <v>2138440</v>
      </c>
      <c r="B3887" s="5">
        <v>14915</v>
      </c>
      <c r="C3887" s="6">
        <v>43193</v>
      </c>
      <c r="D3887" s="5">
        <v>34</v>
      </c>
      <c r="E3887" s="5" t="str">
        <f>_xlfn.XLOOKUP(Orders[[#This Row],[user_id]],Users[user_id],Users[country])</f>
        <v>IT</v>
      </c>
      <c r="F3887" s="5" t="str">
        <f>_xlfn.XLOOKUP(Orders[[#This Row],[country_code]],Countries[country_code],Countries[country_name])</f>
        <v>Italy</v>
      </c>
      <c r="G3887" s="5">
        <f>_xlfn.XLOOKUP(Orders[[#This Row],[user_id]],Users[user_id],Users[is_referral])</f>
        <v>1</v>
      </c>
    </row>
    <row r="3888" spans="1:7">
      <c r="A3888" s="5">
        <v>2138447</v>
      </c>
      <c r="B3888" s="5">
        <v>3957</v>
      </c>
      <c r="C3888" s="6">
        <v>43193</v>
      </c>
      <c r="D3888" s="5">
        <v>19</v>
      </c>
      <c r="E3888" s="5" t="str">
        <f>_xlfn.XLOOKUP(Orders[[#This Row],[user_id]],Users[user_id],Users[country])</f>
        <v>IT</v>
      </c>
      <c r="F3888" s="5" t="str">
        <f>_xlfn.XLOOKUP(Orders[[#This Row],[country_code]],Countries[country_code],Countries[country_name])</f>
        <v>Italy</v>
      </c>
      <c r="G3888" s="5">
        <f>_xlfn.XLOOKUP(Orders[[#This Row],[user_id]],Users[user_id],Users[is_referral])</f>
        <v>0</v>
      </c>
    </row>
    <row r="3889" spans="1:7">
      <c r="A3889" s="5">
        <v>2138448</v>
      </c>
      <c r="B3889" s="5">
        <v>3681</v>
      </c>
      <c r="C3889" s="6">
        <v>43193</v>
      </c>
      <c r="D3889" s="5">
        <v>49</v>
      </c>
      <c r="E3889" s="5" t="str">
        <f>_xlfn.XLOOKUP(Orders[[#This Row],[user_id]],Users[user_id],Users[country])</f>
        <v>ES</v>
      </c>
      <c r="F3889" s="5" t="str">
        <f>_xlfn.XLOOKUP(Orders[[#This Row],[country_code]],Countries[country_code],Countries[country_name])</f>
        <v>Spain</v>
      </c>
      <c r="G3889" s="5">
        <f>_xlfn.XLOOKUP(Orders[[#This Row],[user_id]],Users[user_id],Users[is_referral])</f>
        <v>0</v>
      </c>
    </row>
    <row r="3890" spans="1:7">
      <c r="A3890" s="5">
        <v>2138449</v>
      </c>
      <c r="B3890" s="5">
        <v>9042</v>
      </c>
      <c r="C3890" s="6">
        <v>43193</v>
      </c>
      <c r="D3890" s="5">
        <v>47</v>
      </c>
      <c r="E3890" s="5" t="str">
        <f>_xlfn.XLOOKUP(Orders[[#This Row],[user_id]],Users[user_id],Users[country])</f>
        <v>FR</v>
      </c>
      <c r="F3890" s="5" t="str">
        <f>_xlfn.XLOOKUP(Orders[[#This Row],[country_code]],Countries[country_code],Countries[country_name])</f>
        <v>France</v>
      </c>
      <c r="G3890" s="5">
        <f>_xlfn.XLOOKUP(Orders[[#This Row],[user_id]],Users[user_id],Users[is_referral])</f>
        <v>1</v>
      </c>
    </row>
    <row r="3891" spans="1:7">
      <c r="A3891" s="5">
        <v>2138450</v>
      </c>
      <c r="B3891" s="5">
        <v>17894</v>
      </c>
      <c r="C3891" s="6">
        <v>43193</v>
      </c>
      <c r="D3891" s="5">
        <v>60</v>
      </c>
      <c r="E3891" s="5" t="str">
        <f>_xlfn.XLOOKUP(Orders[[#This Row],[user_id]],Users[user_id],Users[country])</f>
        <v>ES</v>
      </c>
      <c r="F3891" s="5" t="str">
        <f>_xlfn.XLOOKUP(Orders[[#This Row],[country_code]],Countries[country_code],Countries[country_name])</f>
        <v>Spain</v>
      </c>
      <c r="G3891" s="5">
        <f>_xlfn.XLOOKUP(Orders[[#This Row],[user_id]],Users[user_id],Users[is_referral])</f>
        <v>1</v>
      </c>
    </row>
    <row r="3892" spans="1:7">
      <c r="A3892" s="5">
        <v>2138452</v>
      </c>
      <c r="B3892" s="5">
        <v>11289</v>
      </c>
      <c r="C3892" s="6">
        <v>43193</v>
      </c>
      <c r="D3892" s="5">
        <v>64</v>
      </c>
      <c r="E3892" s="5" t="str">
        <f>_xlfn.XLOOKUP(Orders[[#This Row],[user_id]],Users[user_id],Users[country])</f>
        <v>FR</v>
      </c>
      <c r="F3892" s="5" t="str">
        <f>_xlfn.XLOOKUP(Orders[[#This Row],[country_code]],Countries[country_code],Countries[country_name])</f>
        <v>France</v>
      </c>
      <c r="G3892" s="5">
        <f>_xlfn.XLOOKUP(Orders[[#This Row],[user_id]],Users[user_id],Users[is_referral])</f>
        <v>0</v>
      </c>
    </row>
    <row r="3893" spans="1:7">
      <c r="A3893" s="5">
        <v>2138453</v>
      </c>
      <c r="B3893" s="5">
        <v>16339</v>
      </c>
      <c r="C3893" s="6">
        <v>43193</v>
      </c>
      <c r="D3893" s="5">
        <v>29</v>
      </c>
      <c r="E3893" s="5" t="str">
        <f>_xlfn.XLOOKUP(Orders[[#This Row],[user_id]],Users[user_id],Users[country])</f>
        <v>IT</v>
      </c>
      <c r="F3893" s="5" t="str">
        <f>_xlfn.XLOOKUP(Orders[[#This Row],[country_code]],Countries[country_code],Countries[country_name])</f>
        <v>Italy</v>
      </c>
      <c r="G3893" s="5">
        <f>_xlfn.XLOOKUP(Orders[[#This Row],[user_id]],Users[user_id],Users[is_referral])</f>
        <v>1</v>
      </c>
    </row>
    <row r="3894" spans="1:7">
      <c r="A3894" s="5">
        <v>2138455</v>
      </c>
      <c r="B3894" s="5">
        <v>12087</v>
      </c>
      <c r="C3894" s="6">
        <v>43193</v>
      </c>
      <c r="D3894" s="5">
        <v>28</v>
      </c>
      <c r="E3894" s="5" t="str">
        <f>_xlfn.XLOOKUP(Orders[[#This Row],[user_id]],Users[user_id],Users[country])</f>
        <v>ES</v>
      </c>
      <c r="F3894" s="5" t="str">
        <f>_xlfn.XLOOKUP(Orders[[#This Row],[country_code]],Countries[country_code],Countries[country_name])</f>
        <v>Spain</v>
      </c>
      <c r="G3894" s="5">
        <f>_xlfn.XLOOKUP(Orders[[#This Row],[user_id]],Users[user_id],Users[is_referral])</f>
        <v>1</v>
      </c>
    </row>
    <row r="3895" spans="1:7">
      <c r="A3895" s="5">
        <v>2138457</v>
      </c>
      <c r="B3895" s="5">
        <v>1669</v>
      </c>
      <c r="C3895" s="6">
        <v>43193</v>
      </c>
      <c r="D3895" s="5">
        <v>45</v>
      </c>
      <c r="E3895" s="5" t="str">
        <f>_xlfn.XLOOKUP(Orders[[#This Row],[user_id]],Users[user_id],Users[country])</f>
        <v>ES</v>
      </c>
      <c r="F3895" s="5" t="str">
        <f>_xlfn.XLOOKUP(Orders[[#This Row],[country_code]],Countries[country_code],Countries[country_name])</f>
        <v>Spain</v>
      </c>
      <c r="G3895" s="5">
        <f>_xlfn.XLOOKUP(Orders[[#This Row],[user_id]],Users[user_id],Users[is_referral])</f>
        <v>0</v>
      </c>
    </row>
    <row r="3896" spans="1:7">
      <c r="A3896" s="5">
        <v>2138458</v>
      </c>
      <c r="B3896" s="5">
        <v>18504</v>
      </c>
      <c r="C3896" s="6">
        <v>43193</v>
      </c>
      <c r="D3896" s="5">
        <v>18</v>
      </c>
      <c r="E3896" s="5" t="str">
        <f>_xlfn.XLOOKUP(Orders[[#This Row],[user_id]],Users[user_id],Users[country])</f>
        <v>ES</v>
      </c>
      <c r="F3896" s="5" t="str">
        <f>_xlfn.XLOOKUP(Orders[[#This Row],[country_code]],Countries[country_code],Countries[country_name])</f>
        <v>Spain</v>
      </c>
      <c r="G3896" s="5">
        <f>_xlfn.XLOOKUP(Orders[[#This Row],[user_id]],Users[user_id],Users[is_referral])</f>
        <v>1</v>
      </c>
    </row>
    <row r="3897" spans="1:7">
      <c r="A3897" s="5">
        <v>2138459</v>
      </c>
      <c r="B3897" s="5">
        <v>4571</v>
      </c>
      <c r="C3897" s="6">
        <v>43193</v>
      </c>
      <c r="D3897" s="5">
        <v>49</v>
      </c>
      <c r="E3897" s="5" t="str">
        <f>_xlfn.XLOOKUP(Orders[[#This Row],[user_id]],Users[user_id],Users[country])</f>
        <v>ES</v>
      </c>
      <c r="F3897" s="5" t="str">
        <f>_xlfn.XLOOKUP(Orders[[#This Row],[country_code]],Countries[country_code],Countries[country_name])</f>
        <v>Spain</v>
      </c>
      <c r="G3897" s="5">
        <f>_xlfn.XLOOKUP(Orders[[#This Row],[user_id]],Users[user_id],Users[is_referral])</f>
        <v>0</v>
      </c>
    </row>
    <row r="3898" spans="1:7">
      <c r="A3898" s="5">
        <v>2138463</v>
      </c>
      <c r="B3898" s="5">
        <v>18089</v>
      </c>
      <c r="C3898" s="6">
        <v>43193</v>
      </c>
      <c r="D3898" s="5">
        <v>81</v>
      </c>
      <c r="E3898" s="5" t="str">
        <f>_xlfn.XLOOKUP(Orders[[#This Row],[user_id]],Users[user_id],Users[country])</f>
        <v>FR</v>
      </c>
      <c r="F3898" s="5" t="str">
        <f>_xlfn.XLOOKUP(Orders[[#This Row],[country_code]],Countries[country_code],Countries[country_name])</f>
        <v>France</v>
      </c>
      <c r="G3898" s="5">
        <f>_xlfn.XLOOKUP(Orders[[#This Row],[user_id]],Users[user_id],Users[is_referral])</f>
        <v>0</v>
      </c>
    </row>
    <row r="3899" spans="1:7">
      <c r="A3899" s="5">
        <v>2138465</v>
      </c>
      <c r="B3899" s="5">
        <v>18378</v>
      </c>
      <c r="C3899" s="6">
        <v>43193</v>
      </c>
      <c r="D3899" s="5">
        <v>18</v>
      </c>
      <c r="E3899" s="5" t="str">
        <f>_xlfn.XLOOKUP(Orders[[#This Row],[user_id]],Users[user_id],Users[country])</f>
        <v>DE</v>
      </c>
      <c r="F3899" s="5" t="str">
        <f>_xlfn.XLOOKUP(Orders[[#This Row],[country_code]],Countries[country_code],Countries[country_name])</f>
        <v>Germany</v>
      </c>
      <c r="G3899" s="5">
        <f>_xlfn.XLOOKUP(Orders[[#This Row],[user_id]],Users[user_id],Users[is_referral])</f>
        <v>1</v>
      </c>
    </row>
    <row r="3900" spans="1:7">
      <c r="A3900" s="5">
        <v>2138466</v>
      </c>
      <c r="B3900" s="5">
        <v>12015</v>
      </c>
      <c r="C3900" s="6">
        <v>43193</v>
      </c>
      <c r="D3900" s="5">
        <v>87</v>
      </c>
      <c r="E3900" s="5" t="str">
        <f>_xlfn.XLOOKUP(Orders[[#This Row],[user_id]],Users[user_id],Users[country])</f>
        <v>ES</v>
      </c>
      <c r="F3900" s="5" t="str">
        <f>_xlfn.XLOOKUP(Orders[[#This Row],[country_code]],Countries[country_code],Countries[country_name])</f>
        <v>Spain</v>
      </c>
      <c r="G3900" s="5">
        <f>_xlfn.XLOOKUP(Orders[[#This Row],[user_id]],Users[user_id],Users[is_referral])</f>
        <v>1</v>
      </c>
    </row>
    <row r="3901" spans="1:7">
      <c r="A3901" s="5">
        <v>2138467</v>
      </c>
      <c r="B3901" s="5">
        <v>2835</v>
      </c>
      <c r="C3901" s="6">
        <v>43193</v>
      </c>
      <c r="D3901" s="5">
        <v>14</v>
      </c>
      <c r="E3901" s="5" t="str">
        <f>_xlfn.XLOOKUP(Orders[[#This Row],[user_id]],Users[user_id],Users[country])</f>
        <v>ES</v>
      </c>
      <c r="F3901" s="5" t="str">
        <f>_xlfn.XLOOKUP(Orders[[#This Row],[country_code]],Countries[country_code],Countries[country_name])</f>
        <v>Spain</v>
      </c>
      <c r="G3901" s="5">
        <f>_xlfn.XLOOKUP(Orders[[#This Row],[user_id]],Users[user_id],Users[is_referral])</f>
        <v>0</v>
      </c>
    </row>
    <row r="3902" spans="1:7">
      <c r="A3902" s="5">
        <v>2138469</v>
      </c>
      <c r="B3902" s="5">
        <v>3383</v>
      </c>
      <c r="C3902" s="6">
        <v>43193</v>
      </c>
      <c r="D3902" s="5">
        <v>42</v>
      </c>
      <c r="E3902" s="5" t="str">
        <f>_xlfn.XLOOKUP(Orders[[#This Row],[user_id]],Users[user_id],Users[country])</f>
        <v>IT</v>
      </c>
      <c r="F3902" s="5" t="str">
        <f>_xlfn.XLOOKUP(Orders[[#This Row],[country_code]],Countries[country_code],Countries[country_name])</f>
        <v>Italy</v>
      </c>
      <c r="G3902" s="5">
        <f>_xlfn.XLOOKUP(Orders[[#This Row],[user_id]],Users[user_id],Users[is_referral])</f>
        <v>0</v>
      </c>
    </row>
    <row r="3903" spans="1:7">
      <c r="A3903" s="5">
        <v>2138470</v>
      </c>
      <c r="B3903" s="5">
        <v>19139</v>
      </c>
      <c r="C3903" s="6">
        <v>43193</v>
      </c>
      <c r="D3903" s="5">
        <v>14</v>
      </c>
      <c r="E3903" s="5" t="str">
        <f>_xlfn.XLOOKUP(Orders[[#This Row],[user_id]],Users[user_id],Users[country])</f>
        <v>ES</v>
      </c>
      <c r="F3903" s="5" t="str">
        <f>_xlfn.XLOOKUP(Orders[[#This Row],[country_code]],Countries[country_code],Countries[country_name])</f>
        <v>Spain</v>
      </c>
      <c r="G3903" s="5">
        <f>_xlfn.XLOOKUP(Orders[[#This Row],[user_id]],Users[user_id],Users[is_referral])</f>
        <v>1</v>
      </c>
    </row>
    <row r="3904" spans="1:7">
      <c r="A3904" s="5">
        <v>2138473</v>
      </c>
      <c r="B3904" s="5">
        <v>16799</v>
      </c>
      <c r="C3904" s="6">
        <v>43193</v>
      </c>
      <c r="D3904" s="5">
        <v>35</v>
      </c>
      <c r="E3904" s="5" t="str">
        <f>_xlfn.XLOOKUP(Orders[[#This Row],[user_id]],Users[user_id],Users[country])</f>
        <v>FR</v>
      </c>
      <c r="F3904" s="5" t="str">
        <f>_xlfn.XLOOKUP(Orders[[#This Row],[country_code]],Countries[country_code],Countries[country_name])</f>
        <v>France</v>
      </c>
      <c r="G3904" s="5">
        <f>_xlfn.XLOOKUP(Orders[[#This Row],[user_id]],Users[user_id],Users[is_referral])</f>
        <v>1</v>
      </c>
    </row>
    <row r="3905" spans="1:7">
      <c r="A3905" s="5">
        <v>2138476</v>
      </c>
      <c r="B3905" s="5">
        <v>15328</v>
      </c>
      <c r="C3905" s="6">
        <v>43193</v>
      </c>
      <c r="D3905" s="5">
        <v>34</v>
      </c>
      <c r="E3905" s="5" t="str">
        <f>_xlfn.XLOOKUP(Orders[[#This Row],[user_id]],Users[user_id],Users[country])</f>
        <v>IT</v>
      </c>
      <c r="F3905" s="5" t="str">
        <f>_xlfn.XLOOKUP(Orders[[#This Row],[country_code]],Countries[country_code],Countries[country_name])</f>
        <v>Italy</v>
      </c>
      <c r="G3905" s="5">
        <f>_xlfn.XLOOKUP(Orders[[#This Row],[user_id]],Users[user_id],Users[is_referral])</f>
        <v>1</v>
      </c>
    </row>
    <row r="3906" spans="1:7">
      <c r="A3906" s="5">
        <v>2138480</v>
      </c>
      <c r="B3906" s="5">
        <v>2588</v>
      </c>
      <c r="C3906" s="6">
        <v>43193</v>
      </c>
      <c r="D3906" s="5">
        <v>33</v>
      </c>
      <c r="E3906" s="5" t="str">
        <f>_xlfn.XLOOKUP(Orders[[#This Row],[user_id]],Users[user_id],Users[country])</f>
        <v>IT</v>
      </c>
      <c r="F3906" s="5" t="str">
        <f>_xlfn.XLOOKUP(Orders[[#This Row],[country_code]],Countries[country_code],Countries[country_name])</f>
        <v>Italy</v>
      </c>
      <c r="G3906" s="5">
        <f>_xlfn.XLOOKUP(Orders[[#This Row],[user_id]],Users[user_id],Users[is_referral])</f>
        <v>0</v>
      </c>
    </row>
    <row r="3907" spans="1:7">
      <c r="A3907" s="5">
        <v>2138481</v>
      </c>
      <c r="B3907" s="5">
        <v>11175</v>
      </c>
      <c r="C3907" s="6">
        <v>43193</v>
      </c>
      <c r="D3907" s="5">
        <v>42</v>
      </c>
      <c r="E3907" s="5" t="str">
        <f>_xlfn.XLOOKUP(Orders[[#This Row],[user_id]],Users[user_id],Users[country])</f>
        <v>ES</v>
      </c>
      <c r="F3907" s="5" t="str">
        <f>_xlfn.XLOOKUP(Orders[[#This Row],[country_code]],Countries[country_code],Countries[country_name])</f>
        <v>Spain</v>
      </c>
      <c r="G3907" s="5">
        <f>_xlfn.XLOOKUP(Orders[[#This Row],[user_id]],Users[user_id],Users[is_referral])</f>
        <v>1</v>
      </c>
    </row>
    <row r="3908" spans="1:7">
      <c r="A3908" s="5">
        <v>2138482</v>
      </c>
      <c r="B3908" s="5">
        <v>15583</v>
      </c>
      <c r="C3908" s="6">
        <v>43193</v>
      </c>
      <c r="D3908" s="5">
        <v>55</v>
      </c>
      <c r="E3908" s="5" t="str">
        <f>_xlfn.XLOOKUP(Orders[[#This Row],[user_id]],Users[user_id],Users[country])</f>
        <v>DE</v>
      </c>
      <c r="F3908" s="5" t="str">
        <f>_xlfn.XLOOKUP(Orders[[#This Row],[country_code]],Countries[country_code],Countries[country_name])</f>
        <v>Germany</v>
      </c>
      <c r="G3908" s="5">
        <f>_xlfn.XLOOKUP(Orders[[#This Row],[user_id]],Users[user_id],Users[is_referral])</f>
        <v>1</v>
      </c>
    </row>
    <row r="3909" spans="1:7">
      <c r="A3909" s="5">
        <v>2138483</v>
      </c>
      <c r="B3909" s="5">
        <v>13271</v>
      </c>
      <c r="C3909" s="6">
        <v>43193</v>
      </c>
      <c r="D3909" s="5">
        <v>48</v>
      </c>
      <c r="E3909" s="5" t="str">
        <f>_xlfn.XLOOKUP(Orders[[#This Row],[user_id]],Users[user_id],Users[country])</f>
        <v>FR</v>
      </c>
      <c r="F3909" s="5" t="str">
        <f>_xlfn.XLOOKUP(Orders[[#This Row],[country_code]],Countries[country_code],Countries[country_name])</f>
        <v>France</v>
      </c>
      <c r="G3909" s="5">
        <f>_xlfn.XLOOKUP(Orders[[#This Row],[user_id]],Users[user_id],Users[is_referral])</f>
        <v>1</v>
      </c>
    </row>
    <row r="3910" spans="1:7">
      <c r="A3910" s="5">
        <v>2138484</v>
      </c>
      <c r="B3910" s="5">
        <v>1053</v>
      </c>
      <c r="C3910" s="6">
        <v>43193</v>
      </c>
      <c r="D3910" s="5">
        <v>93</v>
      </c>
      <c r="E3910" s="5" t="str">
        <f>_xlfn.XLOOKUP(Orders[[#This Row],[user_id]],Users[user_id],Users[country])</f>
        <v>IT</v>
      </c>
      <c r="F3910" s="5" t="str">
        <f>_xlfn.XLOOKUP(Orders[[#This Row],[country_code]],Countries[country_code],Countries[country_name])</f>
        <v>Italy</v>
      </c>
      <c r="G3910" s="5">
        <f>_xlfn.XLOOKUP(Orders[[#This Row],[user_id]],Users[user_id],Users[is_referral])</f>
        <v>0</v>
      </c>
    </row>
    <row r="3911" spans="1:7">
      <c r="A3911" s="5">
        <v>2138488</v>
      </c>
      <c r="B3911" s="5">
        <v>6201</v>
      </c>
      <c r="C3911" s="6">
        <v>43193</v>
      </c>
      <c r="D3911" s="5">
        <v>22</v>
      </c>
      <c r="E3911" s="5" t="str">
        <f>_xlfn.XLOOKUP(Orders[[#This Row],[user_id]],Users[user_id],Users[country])</f>
        <v>DE</v>
      </c>
      <c r="F3911" s="5" t="str">
        <f>_xlfn.XLOOKUP(Orders[[#This Row],[country_code]],Countries[country_code],Countries[country_name])</f>
        <v>Germany</v>
      </c>
      <c r="G3911" s="5">
        <f>_xlfn.XLOOKUP(Orders[[#This Row],[user_id]],Users[user_id],Users[is_referral])</f>
        <v>1</v>
      </c>
    </row>
    <row r="3912" spans="1:7">
      <c r="A3912" s="5">
        <v>2138489</v>
      </c>
      <c r="B3912" s="5">
        <v>8353</v>
      </c>
      <c r="C3912" s="6">
        <v>43193</v>
      </c>
      <c r="D3912" s="5">
        <v>46</v>
      </c>
      <c r="E3912" s="5" t="str">
        <f>_xlfn.XLOOKUP(Orders[[#This Row],[user_id]],Users[user_id],Users[country])</f>
        <v>FR</v>
      </c>
      <c r="F3912" s="5" t="str">
        <f>_xlfn.XLOOKUP(Orders[[#This Row],[country_code]],Countries[country_code],Countries[country_name])</f>
        <v>France</v>
      </c>
      <c r="G3912" s="5">
        <f>_xlfn.XLOOKUP(Orders[[#This Row],[user_id]],Users[user_id],Users[is_referral])</f>
        <v>1</v>
      </c>
    </row>
    <row r="3913" spans="1:7">
      <c r="A3913" s="5">
        <v>2138493</v>
      </c>
      <c r="B3913" s="5">
        <v>3914</v>
      </c>
      <c r="C3913" s="6">
        <v>43193</v>
      </c>
      <c r="D3913" s="5">
        <v>16</v>
      </c>
      <c r="E3913" s="5" t="str">
        <f>_xlfn.XLOOKUP(Orders[[#This Row],[user_id]],Users[user_id],Users[country])</f>
        <v>DE</v>
      </c>
      <c r="F3913" s="5" t="str">
        <f>_xlfn.XLOOKUP(Orders[[#This Row],[country_code]],Countries[country_code],Countries[country_name])</f>
        <v>Germany</v>
      </c>
      <c r="G3913" s="5">
        <f>_xlfn.XLOOKUP(Orders[[#This Row],[user_id]],Users[user_id],Users[is_referral])</f>
        <v>0</v>
      </c>
    </row>
    <row r="3914" spans="1:7">
      <c r="A3914" s="5">
        <v>2138494</v>
      </c>
      <c r="B3914" s="5">
        <v>8517</v>
      </c>
      <c r="C3914" s="6">
        <v>43193</v>
      </c>
      <c r="D3914" s="5">
        <v>23</v>
      </c>
      <c r="E3914" s="5" t="str">
        <f>_xlfn.XLOOKUP(Orders[[#This Row],[user_id]],Users[user_id],Users[country])</f>
        <v>DE</v>
      </c>
      <c r="F3914" s="5" t="str">
        <f>_xlfn.XLOOKUP(Orders[[#This Row],[country_code]],Countries[country_code],Countries[country_name])</f>
        <v>Germany</v>
      </c>
      <c r="G3914" s="5">
        <f>_xlfn.XLOOKUP(Orders[[#This Row],[user_id]],Users[user_id],Users[is_referral])</f>
        <v>1</v>
      </c>
    </row>
    <row r="3915" spans="1:7">
      <c r="A3915" s="5">
        <v>2138495</v>
      </c>
      <c r="B3915" s="5">
        <v>10450</v>
      </c>
      <c r="C3915" s="6">
        <v>43193</v>
      </c>
      <c r="D3915" s="5">
        <v>30</v>
      </c>
      <c r="E3915" s="5" t="str">
        <f>_xlfn.XLOOKUP(Orders[[#This Row],[user_id]],Users[user_id],Users[country])</f>
        <v>ES</v>
      </c>
      <c r="F3915" s="5" t="str">
        <f>_xlfn.XLOOKUP(Orders[[#This Row],[country_code]],Countries[country_code],Countries[country_name])</f>
        <v>Spain</v>
      </c>
      <c r="G3915" s="5">
        <f>_xlfn.XLOOKUP(Orders[[#This Row],[user_id]],Users[user_id],Users[is_referral])</f>
        <v>1</v>
      </c>
    </row>
    <row r="3916" spans="1:7">
      <c r="A3916" s="5">
        <v>2138496</v>
      </c>
      <c r="B3916" s="5">
        <v>16706</v>
      </c>
      <c r="C3916" s="6">
        <v>43193</v>
      </c>
      <c r="D3916" s="5">
        <v>17</v>
      </c>
      <c r="E3916" s="5" t="str">
        <f>_xlfn.XLOOKUP(Orders[[#This Row],[user_id]],Users[user_id],Users[country])</f>
        <v>ES</v>
      </c>
      <c r="F3916" s="5" t="str">
        <f>_xlfn.XLOOKUP(Orders[[#This Row],[country_code]],Countries[country_code],Countries[country_name])</f>
        <v>Spain</v>
      </c>
      <c r="G3916" s="5">
        <f>_xlfn.XLOOKUP(Orders[[#This Row],[user_id]],Users[user_id],Users[is_referral])</f>
        <v>1</v>
      </c>
    </row>
    <row r="3917" spans="1:7">
      <c r="A3917" s="5">
        <v>2138497</v>
      </c>
      <c r="B3917" s="5">
        <v>11428</v>
      </c>
      <c r="C3917" s="6">
        <v>43193</v>
      </c>
      <c r="D3917" s="5">
        <v>15</v>
      </c>
      <c r="E3917" s="5" t="str">
        <f>_xlfn.XLOOKUP(Orders[[#This Row],[user_id]],Users[user_id],Users[country])</f>
        <v>ES</v>
      </c>
      <c r="F3917" s="5" t="str">
        <f>_xlfn.XLOOKUP(Orders[[#This Row],[country_code]],Countries[country_code],Countries[country_name])</f>
        <v>Spain</v>
      </c>
      <c r="G3917" s="5">
        <f>_xlfn.XLOOKUP(Orders[[#This Row],[user_id]],Users[user_id],Users[is_referral])</f>
        <v>1</v>
      </c>
    </row>
    <row r="3918" spans="1:7">
      <c r="A3918" s="5">
        <v>2138498</v>
      </c>
      <c r="B3918" s="5">
        <v>563</v>
      </c>
      <c r="C3918" s="6">
        <v>43193</v>
      </c>
      <c r="D3918" s="5">
        <v>26</v>
      </c>
      <c r="E3918" s="5" t="str">
        <f>_xlfn.XLOOKUP(Orders[[#This Row],[user_id]],Users[user_id],Users[country])</f>
        <v>IT</v>
      </c>
      <c r="F3918" s="5" t="str">
        <f>_xlfn.XLOOKUP(Orders[[#This Row],[country_code]],Countries[country_code],Countries[country_name])</f>
        <v>Italy</v>
      </c>
      <c r="G3918" s="5">
        <f>_xlfn.XLOOKUP(Orders[[#This Row],[user_id]],Users[user_id],Users[is_referral])</f>
        <v>0</v>
      </c>
    </row>
    <row r="3919" spans="1:7">
      <c r="A3919" s="5">
        <v>2138501</v>
      </c>
      <c r="B3919" s="5">
        <v>332</v>
      </c>
      <c r="C3919" s="6">
        <v>43193</v>
      </c>
      <c r="D3919" s="5">
        <v>52</v>
      </c>
      <c r="E3919" s="5" t="str">
        <f>_xlfn.XLOOKUP(Orders[[#This Row],[user_id]],Users[user_id],Users[country])</f>
        <v>IT</v>
      </c>
      <c r="F3919" s="5" t="str">
        <f>_xlfn.XLOOKUP(Orders[[#This Row],[country_code]],Countries[country_code],Countries[country_name])</f>
        <v>Italy</v>
      </c>
      <c r="G3919" s="5">
        <f>_xlfn.XLOOKUP(Orders[[#This Row],[user_id]],Users[user_id],Users[is_referral])</f>
        <v>0</v>
      </c>
    </row>
    <row r="3920" spans="1:7">
      <c r="A3920" s="5">
        <v>2138502</v>
      </c>
      <c r="B3920" s="5">
        <v>10905</v>
      </c>
      <c r="C3920" s="6">
        <v>43193</v>
      </c>
      <c r="D3920" s="5">
        <v>70</v>
      </c>
      <c r="E3920" s="5" t="str">
        <f>_xlfn.XLOOKUP(Orders[[#This Row],[user_id]],Users[user_id],Users[country])</f>
        <v>IT</v>
      </c>
      <c r="F3920" s="5" t="str">
        <f>_xlfn.XLOOKUP(Orders[[#This Row],[country_code]],Countries[country_code],Countries[country_name])</f>
        <v>Italy</v>
      </c>
      <c r="G3920" s="5">
        <f>_xlfn.XLOOKUP(Orders[[#This Row],[user_id]],Users[user_id],Users[is_referral])</f>
        <v>1</v>
      </c>
    </row>
    <row r="3921" spans="1:7">
      <c r="A3921" s="5">
        <v>2138505</v>
      </c>
      <c r="B3921" s="5">
        <v>5582</v>
      </c>
      <c r="C3921" s="6">
        <v>43193</v>
      </c>
      <c r="D3921" s="5">
        <v>33</v>
      </c>
      <c r="E3921" s="5" t="str">
        <f>_xlfn.XLOOKUP(Orders[[#This Row],[user_id]],Users[user_id],Users[country])</f>
        <v>ES</v>
      </c>
      <c r="F3921" s="5" t="str">
        <f>_xlfn.XLOOKUP(Orders[[#This Row],[country_code]],Countries[country_code],Countries[country_name])</f>
        <v>Spain</v>
      </c>
      <c r="G3921" s="5">
        <f>_xlfn.XLOOKUP(Orders[[#This Row],[user_id]],Users[user_id],Users[is_referral])</f>
        <v>1</v>
      </c>
    </row>
    <row r="3922" spans="1:7">
      <c r="A3922" s="5">
        <v>2138506</v>
      </c>
      <c r="B3922" s="5">
        <v>19248</v>
      </c>
      <c r="C3922" s="6">
        <v>43193</v>
      </c>
      <c r="D3922" s="5">
        <v>26</v>
      </c>
      <c r="E3922" s="5" t="str">
        <f>_xlfn.XLOOKUP(Orders[[#This Row],[user_id]],Users[user_id],Users[country])</f>
        <v>FR</v>
      </c>
      <c r="F3922" s="5" t="str">
        <f>_xlfn.XLOOKUP(Orders[[#This Row],[country_code]],Countries[country_code],Countries[country_name])</f>
        <v>France</v>
      </c>
      <c r="G3922" s="5">
        <f>_xlfn.XLOOKUP(Orders[[#This Row],[user_id]],Users[user_id],Users[is_referral])</f>
        <v>0</v>
      </c>
    </row>
    <row r="3923" spans="1:7">
      <c r="A3923" s="5">
        <v>2138507</v>
      </c>
      <c r="B3923" s="5">
        <v>1137</v>
      </c>
      <c r="C3923" s="6">
        <v>43193</v>
      </c>
      <c r="D3923" s="5">
        <v>52</v>
      </c>
      <c r="E3923" s="5" t="str">
        <f>_xlfn.XLOOKUP(Orders[[#This Row],[user_id]],Users[user_id],Users[country])</f>
        <v>FR</v>
      </c>
      <c r="F3923" s="5" t="str">
        <f>_xlfn.XLOOKUP(Orders[[#This Row],[country_code]],Countries[country_code],Countries[country_name])</f>
        <v>France</v>
      </c>
      <c r="G3923" s="5">
        <f>_xlfn.XLOOKUP(Orders[[#This Row],[user_id]],Users[user_id],Users[is_referral])</f>
        <v>0</v>
      </c>
    </row>
    <row r="3924" spans="1:7">
      <c r="A3924" s="5">
        <v>2138509</v>
      </c>
      <c r="B3924" s="5">
        <v>14559</v>
      </c>
      <c r="C3924" s="6">
        <v>43193</v>
      </c>
      <c r="D3924" s="5">
        <v>116</v>
      </c>
      <c r="E3924" s="5" t="str">
        <f>_xlfn.XLOOKUP(Orders[[#This Row],[user_id]],Users[user_id],Users[country])</f>
        <v>DE</v>
      </c>
      <c r="F3924" s="5" t="str">
        <f>_xlfn.XLOOKUP(Orders[[#This Row],[country_code]],Countries[country_code],Countries[country_name])</f>
        <v>Germany</v>
      </c>
      <c r="G3924" s="5">
        <f>_xlfn.XLOOKUP(Orders[[#This Row],[user_id]],Users[user_id],Users[is_referral])</f>
        <v>1</v>
      </c>
    </row>
    <row r="3925" spans="1:7">
      <c r="A3925" s="5">
        <v>2138510</v>
      </c>
      <c r="B3925" s="5">
        <v>4538</v>
      </c>
      <c r="C3925" s="6">
        <v>43193</v>
      </c>
      <c r="D3925" s="5">
        <v>26</v>
      </c>
      <c r="E3925" s="5" t="str">
        <f>_xlfn.XLOOKUP(Orders[[#This Row],[user_id]],Users[user_id],Users[country])</f>
        <v>DE</v>
      </c>
      <c r="F3925" s="5" t="str">
        <f>_xlfn.XLOOKUP(Orders[[#This Row],[country_code]],Countries[country_code],Countries[country_name])</f>
        <v>Germany</v>
      </c>
      <c r="G3925" s="5">
        <f>_xlfn.XLOOKUP(Orders[[#This Row],[user_id]],Users[user_id],Users[is_referral])</f>
        <v>0</v>
      </c>
    </row>
    <row r="3926" spans="1:7">
      <c r="A3926" s="5">
        <v>2138512</v>
      </c>
      <c r="B3926" s="5">
        <v>3257</v>
      </c>
      <c r="C3926" s="6">
        <v>43193</v>
      </c>
      <c r="D3926" s="5">
        <v>17</v>
      </c>
      <c r="E3926" s="5" t="str">
        <f>_xlfn.XLOOKUP(Orders[[#This Row],[user_id]],Users[user_id],Users[country])</f>
        <v>IT</v>
      </c>
      <c r="F3926" s="5" t="str">
        <f>_xlfn.XLOOKUP(Orders[[#This Row],[country_code]],Countries[country_code],Countries[country_name])</f>
        <v>Italy</v>
      </c>
      <c r="G3926" s="5">
        <f>_xlfn.XLOOKUP(Orders[[#This Row],[user_id]],Users[user_id],Users[is_referral])</f>
        <v>0</v>
      </c>
    </row>
    <row r="3927" spans="1:7">
      <c r="A3927" s="5">
        <v>2138516</v>
      </c>
      <c r="B3927" s="5">
        <v>5380</v>
      </c>
      <c r="C3927" s="6">
        <v>43193</v>
      </c>
      <c r="D3927" s="5">
        <v>63</v>
      </c>
      <c r="E3927" s="5" t="str">
        <f>_xlfn.XLOOKUP(Orders[[#This Row],[user_id]],Users[user_id],Users[country])</f>
        <v>DE</v>
      </c>
      <c r="F3927" s="5" t="str">
        <f>_xlfn.XLOOKUP(Orders[[#This Row],[country_code]],Countries[country_code],Countries[country_name])</f>
        <v>Germany</v>
      </c>
      <c r="G3927" s="5">
        <f>_xlfn.XLOOKUP(Orders[[#This Row],[user_id]],Users[user_id],Users[is_referral])</f>
        <v>1</v>
      </c>
    </row>
    <row r="3928" spans="1:7">
      <c r="A3928" s="5">
        <v>2138518</v>
      </c>
      <c r="B3928" s="5">
        <v>15092</v>
      </c>
      <c r="C3928" s="6">
        <v>43193</v>
      </c>
      <c r="D3928" s="5">
        <v>50</v>
      </c>
      <c r="E3928" s="5" t="str">
        <f>_xlfn.XLOOKUP(Orders[[#This Row],[user_id]],Users[user_id],Users[country])</f>
        <v>FR</v>
      </c>
      <c r="F3928" s="5" t="str">
        <f>_xlfn.XLOOKUP(Orders[[#This Row],[country_code]],Countries[country_code],Countries[country_name])</f>
        <v>France</v>
      </c>
      <c r="G3928" s="5">
        <f>_xlfn.XLOOKUP(Orders[[#This Row],[user_id]],Users[user_id],Users[is_referral])</f>
        <v>1</v>
      </c>
    </row>
    <row r="3929" spans="1:7">
      <c r="A3929" s="5">
        <v>2138519</v>
      </c>
      <c r="B3929" s="5">
        <v>16255</v>
      </c>
      <c r="C3929" s="6">
        <v>43193</v>
      </c>
      <c r="D3929" s="5">
        <v>10</v>
      </c>
      <c r="E3929" s="5" t="str">
        <f>_xlfn.XLOOKUP(Orders[[#This Row],[user_id]],Users[user_id],Users[country])</f>
        <v>IT</v>
      </c>
      <c r="F3929" s="5" t="str">
        <f>_xlfn.XLOOKUP(Orders[[#This Row],[country_code]],Countries[country_code],Countries[country_name])</f>
        <v>Italy</v>
      </c>
      <c r="G3929" s="5">
        <f>_xlfn.XLOOKUP(Orders[[#This Row],[user_id]],Users[user_id],Users[is_referral])</f>
        <v>1</v>
      </c>
    </row>
    <row r="3930" spans="1:7">
      <c r="A3930" s="5">
        <v>2138520</v>
      </c>
      <c r="B3930" s="5">
        <v>18564</v>
      </c>
      <c r="C3930" s="6">
        <v>43193</v>
      </c>
      <c r="D3930" s="5">
        <v>11</v>
      </c>
      <c r="E3930" s="5" t="str">
        <f>_xlfn.XLOOKUP(Orders[[#This Row],[user_id]],Users[user_id],Users[country])</f>
        <v>DE</v>
      </c>
      <c r="F3930" s="5" t="str">
        <f>_xlfn.XLOOKUP(Orders[[#This Row],[country_code]],Countries[country_code],Countries[country_name])</f>
        <v>Germany</v>
      </c>
      <c r="G3930" s="5">
        <f>_xlfn.XLOOKUP(Orders[[#This Row],[user_id]],Users[user_id],Users[is_referral])</f>
        <v>1</v>
      </c>
    </row>
    <row r="3931" spans="1:7">
      <c r="A3931" s="5">
        <v>2138521</v>
      </c>
      <c r="B3931" s="5">
        <v>17444</v>
      </c>
      <c r="C3931" s="6">
        <v>43193</v>
      </c>
      <c r="D3931" s="5">
        <v>26</v>
      </c>
      <c r="E3931" s="5" t="str">
        <f>_xlfn.XLOOKUP(Orders[[#This Row],[user_id]],Users[user_id],Users[country])</f>
        <v>FR</v>
      </c>
      <c r="F3931" s="5" t="str">
        <f>_xlfn.XLOOKUP(Orders[[#This Row],[country_code]],Countries[country_code],Countries[country_name])</f>
        <v>France</v>
      </c>
      <c r="G3931" s="5">
        <f>_xlfn.XLOOKUP(Orders[[#This Row],[user_id]],Users[user_id],Users[is_referral])</f>
        <v>1</v>
      </c>
    </row>
    <row r="3932" spans="1:7">
      <c r="A3932" s="5">
        <v>2138522</v>
      </c>
      <c r="B3932" s="5">
        <v>6882</v>
      </c>
      <c r="C3932" s="6">
        <v>43193</v>
      </c>
      <c r="D3932" s="5">
        <v>53</v>
      </c>
      <c r="E3932" s="5" t="str">
        <f>_xlfn.XLOOKUP(Orders[[#This Row],[user_id]],Users[user_id],Users[country])</f>
        <v>DE</v>
      </c>
      <c r="F3932" s="5" t="str">
        <f>_xlfn.XLOOKUP(Orders[[#This Row],[country_code]],Countries[country_code],Countries[country_name])</f>
        <v>Germany</v>
      </c>
      <c r="G3932" s="5">
        <f>_xlfn.XLOOKUP(Orders[[#This Row],[user_id]],Users[user_id],Users[is_referral])</f>
        <v>1</v>
      </c>
    </row>
    <row r="3933" spans="1:7">
      <c r="A3933" s="5">
        <v>2138523</v>
      </c>
      <c r="B3933" s="5">
        <v>1107</v>
      </c>
      <c r="C3933" s="6">
        <v>43193</v>
      </c>
      <c r="D3933" s="5">
        <v>26</v>
      </c>
      <c r="E3933" s="5" t="str">
        <f>_xlfn.XLOOKUP(Orders[[#This Row],[user_id]],Users[user_id],Users[country])</f>
        <v>DE</v>
      </c>
      <c r="F3933" s="5" t="str">
        <f>_xlfn.XLOOKUP(Orders[[#This Row],[country_code]],Countries[country_code],Countries[country_name])</f>
        <v>Germany</v>
      </c>
      <c r="G3933" s="5">
        <f>_xlfn.XLOOKUP(Orders[[#This Row],[user_id]],Users[user_id],Users[is_referral])</f>
        <v>0</v>
      </c>
    </row>
    <row r="3934" spans="1:7">
      <c r="A3934" s="5">
        <v>2138524</v>
      </c>
      <c r="B3934" s="5">
        <v>19458</v>
      </c>
      <c r="C3934" s="6">
        <v>43193</v>
      </c>
      <c r="D3934" s="5">
        <v>24</v>
      </c>
      <c r="E3934" s="5" t="str">
        <f>_xlfn.XLOOKUP(Orders[[#This Row],[user_id]],Users[user_id],Users[country])</f>
        <v>FR</v>
      </c>
      <c r="F3934" s="5" t="str">
        <f>_xlfn.XLOOKUP(Orders[[#This Row],[country_code]],Countries[country_code],Countries[country_name])</f>
        <v>France</v>
      </c>
      <c r="G3934" s="5">
        <f>_xlfn.XLOOKUP(Orders[[#This Row],[user_id]],Users[user_id],Users[is_referral])</f>
        <v>0</v>
      </c>
    </row>
    <row r="3935" spans="1:7">
      <c r="A3935" s="5">
        <v>2138526</v>
      </c>
      <c r="B3935" s="5">
        <v>6853</v>
      </c>
      <c r="C3935" s="6">
        <v>43193</v>
      </c>
      <c r="D3935" s="5">
        <v>26</v>
      </c>
      <c r="E3935" s="5" t="str">
        <f>_xlfn.XLOOKUP(Orders[[#This Row],[user_id]],Users[user_id],Users[country])</f>
        <v>DE</v>
      </c>
      <c r="F3935" s="5" t="str">
        <f>_xlfn.XLOOKUP(Orders[[#This Row],[country_code]],Countries[country_code],Countries[country_name])</f>
        <v>Germany</v>
      </c>
      <c r="G3935" s="5">
        <f>_xlfn.XLOOKUP(Orders[[#This Row],[user_id]],Users[user_id],Users[is_referral])</f>
        <v>1</v>
      </c>
    </row>
    <row r="3936" spans="1:7">
      <c r="A3936" s="5">
        <v>2138527</v>
      </c>
      <c r="B3936" s="5">
        <v>312</v>
      </c>
      <c r="C3936" s="6">
        <v>43193</v>
      </c>
      <c r="D3936" s="5">
        <v>31</v>
      </c>
      <c r="E3936" s="5" t="str">
        <f>_xlfn.XLOOKUP(Orders[[#This Row],[user_id]],Users[user_id],Users[country])</f>
        <v>IT</v>
      </c>
      <c r="F3936" s="5" t="str">
        <f>_xlfn.XLOOKUP(Orders[[#This Row],[country_code]],Countries[country_code],Countries[country_name])</f>
        <v>Italy</v>
      </c>
      <c r="G3936" s="5">
        <f>_xlfn.XLOOKUP(Orders[[#This Row],[user_id]],Users[user_id],Users[is_referral])</f>
        <v>0</v>
      </c>
    </row>
    <row r="3937" spans="1:7">
      <c r="A3937" s="5">
        <v>2138528</v>
      </c>
      <c r="B3937" s="5">
        <v>11632</v>
      </c>
      <c r="C3937" s="6">
        <v>43193</v>
      </c>
      <c r="D3937" s="5">
        <v>18</v>
      </c>
      <c r="E3937" s="5" t="str">
        <f>_xlfn.XLOOKUP(Orders[[#This Row],[user_id]],Users[user_id],Users[country])</f>
        <v>FR</v>
      </c>
      <c r="F3937" s="5" t="str">
        <f>_xlfn.XLOOKUP(Orders[[#This Row],[country_code]],Countries[country_code],Countries[country_name])</f>
        <v>France</v>
      </c>
      <c r="G3937" s="5">
        <f>_xlfn.XLOOKUP(Orders[[#This Row],[user_id]],Users[user_id],Users[is_referral])</f>
        <v>1</v>
      </c>
    </row>
    <row r="3938" spans="1:7">
      <c r="A3938" s="5">
        <v>2138529</v>
      </c>
      <c r="B3938" s="5">
        <v>2088</v>
      </c>
      <c r="C3938" s="6">
        <v>43193</v>
      </c>
      <c r="D3938" s="5">
        <v>72</v>
      </c>
      <c r="E3938" s="5" t="str">
        <f>_xlfn.XLOOKUP(Orders[[#This Row],[user_id]],Users[user_id],Users[country])</f>
        <v>DE</v>
      </c>
      <c r="F3938" s="5" t="str">
        <f>_xlfn.XLOOKUP(Orders[[#This Row],[country_code]],Countries[country_code],Countries[country_name])</f>
        <v>Germany</v>
      </c>
      <c r="G3938" s="5">
        <f>_xlfn.XLOOKUP(Orders[[#This Row],[user_id]],Users[user_id],Users[is_referral])</f>
        <v>0</v>
      </c>
    </row>
    <row r="3939" spans="1:7">
      <c r="A3939" s="5">
        <v>2138534</v>
      </c>
      <c r="B3939" s="5">
        <v>16924</v>
      </c>
      <c r="C3939" s="6">
        <v>43193</v>
      </c>
      <c r="D3939" s="5">
        <v>32</v>
      </c>
      <c r="E3939" s="5" t="str">
        <f>_xlfn.XLOOKUP(Orders[[#This Row],[user_id]],Users[user_id],Users[country])</f>
        <v>ES</v>
      </c>
      <c r="F3939" s="5" t="str">
        <f>_xlfn.XLOOKUP(Orders[[#This Row],[country_code]],Countries[country_code],Countries[country_name])</f>
        <v>Spain</v>
      </c>
      <c r="G3939" s="5">
        <f>_xlfn.XLOOKUP(Orders[[#This Row],[user_id]],Users[user_id],Users[is_referral])</f>
        <v>1</v>
      </c>
    </row>
    <row r="3940" spans="1:7">
      <c r="A3940" s="5">
        <v>2138535</v>
      </c>
      <c r="B3940" s="5">
        <v>683</v>
      </c>
      <c r="C3940" s="6">
        <v>43193</v>
      </c>
      <c r="D3940" s="5">
        <v>52</v>
      </c>
      <c r="E3940" s="5" t="str">
        <f>_xlfn.XLOOKUP(Orders[[#This Row],[user_id]],Users[user_id],Users[country])</f>
        <v>FR</v>
      </c>
      <c r="F3940" s="5" t="str">
        <f>_xlfn.XLOOKUP(Orders[[#This Row],[country_code]],Countries[country_code],Countries[country_name])</f>
        <v>France</v>
      </c>
      <c r="G3940" s="5">
        <f>_xlfn.XLOOKUP(Orders[[#This Row],[user_id]],Users[user_id],Users[is_referral])</f>
        <v>0</v>
      </c>
    </row>
    <row r="3941" spans="1:7">
      <c r="A3941" s="5">
        <v>2138537</v>
      </c>
      <c r="B3941" s="5">
        <v>11072</v>
      </c>
      <c r="C3941" s="6">
        <v>43193</v>
      </c>
      <c r="D3941" s="5">
        <v>41</v>
      </c>
      <c r="E3941" s="5" t="str">
        <f>_xlfn.XLOOKUP(Orders[[#This Row],[user_id]],Users[user_id],Users[country])</f>
        <v>ES</v>
      </c>
      <c r="F3941" s="5" t="str">
        <f>_xlfn.XLOOKUP(Orders[[#This Row],[country_code]],Countries[country_code],Countries[country_name])</f>
        <v>Spain</v>
      </c>
      <c r="G3941" s="5">
        <f>_xlfn.XLOOKUP(Orders[[#This Row],[user_id]],Users[user_id],Users[is_referral])</f>
        <v>0</v>
      </c>
    </row>
    <row r="3942" spans="1:7">
      <c r="A3942" s="5">
        <v>2138538</v>
      </c>
      <c r="B3942" s="5">
        <v>6776</v>
      </c>
      <c r="C3942" s="6">
        <v>43193</v>
      </c>
      <c r="D3942" s="5">
        <v>41</v>
      </c>
      <c r="E3942" s="5" t="str">
        <f>_xlfn.XLOOKUP(Orders[[#This Row],[user_id]],Users[user_id],Users[country])</f>
        <v>IT</v>
      </c>
      <c r="F3942" s="5" t="str">
        <f>_xlfn.XLOOKUP(Orders[[#This Row],[country_code]],Countries[country_code],Countries[country_name])</f>
        <v>Italy</v>
      </c>
      <c r="G3942" s="5">
        <f>_xlfn.XLOOKUP(Orders[[#This Row],[user_id]],Users[user_id],Users[is_referral])</f>
        <v>1</v>
      </c>
    </row>
    <row r="3943" spans="1:7">
      <c r="A3943" s="5">
        <v>2138539</v>
      </c>
      <c r="B3943" s="5">
        <v>17382</v>
      </c>
      <c r="C3943" s="6">
        <v>43193</v>
      </c>
      <c r="D3943" s="5">
        <v>22</v>
      </c>
      <c r="E3943" s="5" t="str">
        <f>_xlfn.XLOOKUP(Orders[[#This Row],[user_id]],Users[user_id],Users[country])</f>
        <v>FR</v>
      </c>
      <c r="F3943" s="5" t="str">
        <f>_xlfn.XLOOKUP(Orders[[#This Row],[country_code]],Countries[country_code],Countries[country_name])</f>
        <v>France</v>
      </c>
      <c r="G3943" s="5">
        <f>_xlfn.XLOOKUP(Orders[[#This Row],[user_id]],Users[user_id],Users[is_referral])</f>
        <v>1</v>
      </c>
    </row>
    <row r="3944" spans="1:7">
      <c r="A3944" s="5">
        <v>2138540</v>
      </c>
      <c r="B3944" s="5">
        <v>5582</v>
      </c>
      <c r="C3944" s="6">
        <v>43193</v>
      </c>
      <c r="D3944" s="5">
        <v>17</v>
      </c>
      <c r="E3944" s="5" t="str">
        <f>_xlfn.XLOOKUP(Orders[[#This Row],[user_id]],Users[user_id],Users[country])</f>
        <v>ES</v>
      </c>
      <c r="F3944" s="5" t="str">
        <f>_xlfn.XLOOKUP(Orders[[#This Row],[country_code]],Countries[country_code],Countries[country_name])</f>
        <v>Spain</v>
      </c>
      <c r="G3944" s="5">
        <f>_xlfn.XLOOKUP(Orders[[#This Row],[user_id]],Users[user_id],Users[is_referral])</f>
        <v>1</v>
      </c>
    </row>
    <row r="3945" spans="1:7">
      <c r="A3945" s="5">
        <v>2138545</v>
      </c>
      <c r="B3945" s="5">
        <v>14306</v>
      </c>
      <c r="C3945" s="6">
        <v>43193</v>
      </c>
      <c r="D3945" s="5">
        <v>83</v>
      </c>
      <c r="E3945" s="5" t="str">
        <f>_xlfn.XLOOKUP(Orders[[#This Row],[user_id]],Users[user_id],Users[country])</f>
        <v>FR</v>
      </c>
      <c r="F3945" s="5" t="str">
        <f>_xlfn.XLOOKUP(Orders[[#This Row],[country_code]],Countries[country_code],Countries[country_name])</f>
        <v>France</v>
      </c>
      <c r="G3945" s="5">
        <f>_xlfn.XLOOKUP(Orders[[#This Row],[user_id]],Users[user_id],Users[is_referral])</f>
        <v>1</v>
      </c>
    </row>
    <row r="3946" spans="1:7">
      <c r="A3946" s="5">
        <v>2138547</v>
      </c>
      <c r="B3946" s="5">
        <v>18810</v>
      </c>
      <c r="C3946" s="6">
        <v>43193</v>
      </c>
      <c r="D3946" s="5">
        <v>39</v>
      </c>
      <c r="E3946" s="5" t="str">
        <f>_xlfn.XLOOKUP(Orders[[#This Row],[user_id]],Users[user_id],Users[country])</f>
        <v>FR</v>
      </c>
      <c r="F3946" s="5" t="str">
        <f>_xlfn.XLOOKUP(Orders[[#This Row],[country_code]],Countries[country_code],Countries[country_name])</f>
        <v>France</v>
      </c>
      <c r="G3946" s="5">
        <f>_xlfn.XLOOKUP(Orders[[#This Row],[user_id]],Users[user_id],Users[is_referral])</f>
        <v>1</v>
      </c>
    </row>
    <row r="3947" spans="1:7">
      <c r="A3947" s="5">
        <v>2138549</v>
      </c>
      <c r="B3947" s="5">
        <v>17495</v>
      </c>
      <c r="C3947" s="6">
        <v>43193</v>
      </c>
      <c r="D3947" s="5">
        <v>28</v>
      </c>
      <c r="E3947" s="5" t="str">
        <f>_xlfn.XLOOKUP(Orders[[#This Row],[user_id]],Users[user_id],Users[country])</f>
        <v>ES</v>
      </c>
      <c r="F3947" s="5" t="str">
        <f>_xlfn.XLOOKUP(Orders[[#This Row],[country_code]],Countries[country_code],Countries[country_name])</f>
        <v>Spain</v>
      </c>
      <c r="G3947" s="5">
        <f>_xlfn.XLOOKUP(Orders[[#This Row],[user_id]],Users[user_id],Users[is_referral])</f>
        <v>1</v>
      </c>
    </row>
    <row r="3948" spans="1:7">
      <c r="A3948" s="5">
        <v>2138550</v>
      </c>
      <c r="B3948" s="5">
        <v>11970</v>
      </c>
      <c r="C3948" s="6">
        <v>43193</v>
      </c>
      <c r="D3948" s="5">
        <v>84</v>
      </c>
      <c r="E3948" s="5" t="str">
        <f>_xlfn.XLOOKUP(Orders[[#This Row],[user_id]],Users[user_id],Users[country])</f>
        <v>FR</v>
      </c>
      <c r="F3948" s="5" t="str">
        <f>_xlfn.XLOOKUP(Orders[[#This Row],[country_code]],Countries[country_code],Countries[country_name])</f>
        <v>France</v>
      </c>
      <c r="G3948" s="5">
        <f>_xlfn.XLOOKUP(Orders[[#This Row],[user_id]],Users[user_id],Users[is_referral])</f>
        <v>1</v>
      </c>
    </row>
    <row r="3949" spans="1:7">
      <c r="A3949" s="5">
        <v>2138551</v>
      </c>
      <c r="B3949" s="5">
        <v>2412</v>
      </c>
      <c r="C3949" s="6">
        <v>43193</v>
      </c>
      <c r="D3949" s="5">
        <v>18</v>
      </c>
      <c r="E3949" s="5" t="str">
        <f>_xlfn.XLOOKUP(Orders[[#This Row],[user_id]],Users[user_id],Users[country])</f>
        <v>IT</v>
      </c>
      <c r="F3949" s="5" t="str">
        <f>_xlfn.XLOOKUP(Orders[[#This Row],[country_code]],Countries[country_code],Countries[country_name])</f>
        <v>Italy</v>
      </c>
      <c r="G3949" s="5">
        <f>_xlfn.XLOOKUP(Orders[[#This Row],[user_id]],Users[user_id],Users[is_referral])</f>
        <v>0</v>
      </c>
    </row>
    <row r="3950" spans="1:7">
      <c r="A3950" s="5">
        <v>2138553</v>
      </c>
      <c r="B3950" s="5">
        <v>6739</v>
      </c>
      <c r="C3950" s="6">
        <v>43193</v>
      </c>
      <c r="D3950" s="5">
        <v>80</v>
      </c>
      <c r="E3950" s="5" t="str">
        <f>_xlfn.XLOOKUP(Orders[[#This Row],[user_id]],Users[user_id],Users[country])</f>
        <v>DE</v>
      </c>
      <c r="F3950" s="5" t="str">
        <f>_xlfn.XLOOKUP(Orders[[#This Row],[country_code]],Countries[country_code],Countries[country_name])</f>
        <v>Germany</v>
      </c>
      <c r="G3950" s="5">
        <f>_xlfn.XLOOKUP(Orders[[#This Row],[user_id]],Users[user_id],Users[is_referral])</f>
        <v>1</v>
      </c>
    </row>
    <row r="3951" spans="1:7">
      <c r="A3951" s="5">
        <v>2138555</v>
      </c>
      <c r="B3951" s="5">
        <v>18004</v>
      </c>
      <c r="C3951" s="6">
        <v>43193</v>
      </c>
      <c r="D3951" s="5">
        <v>28</v>
      </c>
      <c r="E3951" s="5" t="str">
        <f>_xlfn.XLOOKUP(Orders[[#This Row],[user_id]],Users[user_id],Users[country])</f>
        <v>IT</v>
      </c>
      <c r="F3951" s="5" t="str">
        <f>_xlfn.XLOOKUP(Orders[[#This Row],[country_code]],Countries[country_code],Countries[country_name])</f>
        <v>Italy</v>
      </c>
      <c r="G3951" s="5">
        <f>_xlfn.XLOOKUP(Orders[[#This Row],[user_id]],Users[user_id],Users[is_referral])</f>
        <v>1</v>
      </c>
    </row>
    <row r="3952" spans="1:7">
      <c r="A3952" s="5">
        <v>2138556</v>
      </c>
      <c r="B3952" s="5">
        <v>2299</v>
      </c>
      <c r="C3952" s="6">
        <v>43193</v>
      </c>
      <c r="D3952" s="5">
        <v>46</v>
      </c>
      <c r="E3952" s="5" t="str">
        <f>_xlfn.XLOOKUP(Orders[[#This Row],[user_id]],Users[user_id],Users[country])</f>
        <v>FR</v>
      </c>
      <c r="F3952" s="5" t="str">
        <f>_xlfn.XLOOKUP(Orders[[#This Row],[country_code]],Countries[country_code],Countries[country_name])</f>
        <v>France</v>
      </c>
      <c r="G3952" s="5">
        <f>_xlfn.XLOOKUP(Orders[[#This Row],[user_id]],Users[user_id],Users[is_referral])</f>
        <v>0</v>
      </c>
    </row>
    <row r="3953" spans="1:7">
      <c r="A3953" s="5">
        <v>2138557</v>
      </c>
      <c r="B3953" s="5">
        <v>18216</v>
      </c>
      <c r="C3953" s="6">
        <v>43193</v>
      </c>
      <c r="D3953" s="5">
        <v>45</v>
      </c>
      <c r="E3953" s="5" t="str">
        <f>_xlfn.XLOOKUP(Orders[[#This Row],[user_id]],Users[user_id],Users[country])</f>
        <v>FR</v>
      </c>
      <c r="F3953" s="5" t="str">
        <f>_xlfn.XLOOKUP(Orders[[#This Row],[country_code]],Countries[country_code],Countries[country_name])</f>
        <v>France</v>
      </c>
      <c r="G3953" s="5">
        <f>_xlfn.XLOOKUP(Orders[[#This Row],[user_id]],Users[user_id],Users[is_referral])</f>
        <v>1</v>
      </c>
    </row>
    <row r="3954" spans="1:7">
      <c r="A3954" s="5">
        <v>2138562</v>
      </c>
      <c r="B3954" s="5">
        <v>11353</v>
      </c>
      <c r="C3954" s="6">
        <v>43193</v>
      </c>
      <c r="D3954" s="5">
        <v>56</v>
      </c>
      <c r="E3954" s="5" t="str">
        <f>_xlfn.XLOOKUP(Orders[[#This Row],[user_id]],Users[user_id],Users[country])</f>
        <v>ES</v>
      </c>
      <c r="F3954" s="5" t="str">
        <f>_xlfn.XLOOKUP(Orders[[#This Row],[country_code]],Countries[country_code],Countries[country_name])</f>
        <v>Spain</v>
      </c>
      <c r="G3954" s="5">
        <f>_xlfn.XLOOKUP(Orders[[#This Row],[user_id]],Users[user_id],Users[is_referral])</f>
        <v>1</v>
      </c>
    </row>
    <row r="3955" spans="1:7">
      <c r="A3955" s="5">
        <v>2138565</v>
      </c>
      <c r="B3955" s="5">
        <v>11890</v>
      </c>
      <c r="C3955" s="6">
        <v>43193</v>
      </c>
      <c r="D3955" s="5">
        <v>80</v>
      </c>
      <c r="E3955" s="5" t="str">
        <f>_xlfn.XLOOKUP(Orders[[#This Row],[user_id]],Users[user_id],Users[country])</f>
        <v>DE</v>
      </c>
      <c r="F3955" s="5" t="str">
        <f>_xlfn.XLOOKUP(Orders[[#This Row],[country_code]],Countries[country_code],Countries[country_name])</f>
        <v>Germany</v>
      </c>
      <c r="G3955" s="5">
        <f>_xlfn.XLOOKUP(Orders[[#This Row],[user_id]],Users[user_id],Users[is_referral])</f>
        <v>0</v>
      </c>
    </row>
    <row r="3956" spans="1:7">
      <c r="A3956" s="5">
        <v>2138567</v>
      </c>
      <c r="B3956" s="5">
        <v>2559</v>
      </c>
      <c r="C3956" s="6">
        <v>43193</v>
      </c>
      <c r="D3956" s="5">
        <v>102</v>
      </c>
      <c r="E3956" s="5" t="str">
        <f>_xlfn.XLOOKUP(Orders[[#This Row],[user_id]],Users[user_id],Users[country])</f>
        <v>ES</v>
      </c>
      <c r="F3956" s="5" t="str">
        <f>_xlfn.XLOOKUP(Orders[[#This Row],[country_code]],Countries[country_code],Countries[country_name])</f>
        <v>Spain</v>
      </c>
      <c r="G3956" s="5">
        <f>_xlfn.XLOOKUP(Orders[[#This Row],[user_id]],Users[user_id],Users[is_referral])</f>
        <v>0</v>
      </c>
    </row>
    <row r="3957" spans="1:7">
      <c r="A3957" s="5">
        <v>2138569</v>
      </c>
      <c r="B3957" s="5">
        <v>16940</v>
      </c>
      <c r="C3957" s="6">
        <v>43193</v>
      </c>
      <c r="D3957" s="5">
        <v>18</v>
      </c>
      <c r="E3957" s="5" t="str">
        <f>_xlfn.XLOOKUP(Orders[[#This Row],[user_id]],Users[user_id],Users[country])</f>
        <v>ES</v>
      </c>
      <c r="F3957" s="5" t="str">
        <f>_xlfn.XLOOKUP(Orders[[#This Row],[country_code]],Countries[country_code],Countries[country_name])</f>
        <v>Spain</v>
      </c>
      <c r="G3957" s="5">
        <f>_xlfn.XLOOKUP(Orders[[#This Row],[user_id]],Users[user_id],Users[is_referral])</f>
        <v>1</v>
      </c>
    </row>
    <row r="3958" spans="1:7">
      <c r="A3958" s="5">
        <v>2138572</v>
      </c>
      <c r="B3958" s="5">
        <v>4699</v>
      </c>
      <c r="C3958" s="6">
        <v>43193</v>
      </c>
      <c r="D3958" s="5">
        <v>41</v>
      </c>
      <c r="E3958" s="5" t="str">
        <f>_xlfn.XLOOKUP(Orders[[#This Row],[user_id]],Users[user_id],Users[country])</f>
        <v>ES</v>
      </c>
      <c r="F3958" s="5" t="str">
        <f>_xlfn.XLOOKUP(Orders[[#This Row],[country_code]],Countries[country_code],Countries[country_name])</f>
        <v>Spain</v>
      </c>
      <c r="G3958" s="5">
        <f>_xlfn.XLOOKUP(Orders[[#This Row],[user_id]],Users[user_id],Users[is_referral])</f>
        <v>0</v>
      </c>
    </row>
    <row r="3959" spans="1:7">
      <c r="A3959" s="5">
        <v>2138573</v>
      </c>
      <c r="B3959" s="5">
        <v>1288</v>
      </c>
      <c r="C3959" s="6">
        <v>43193</v>
      </c>
      <c r="D3959" s="5">
        <v>39</v>
      </c>
      <c r="E3959" s="5" t="str">
        <f>_xlfn.XLOOKUP(Orders[[#This Row],[user_id]],Users[user_id],Users[country])</f>
        <v>FR</v>
      </c>
      <c r="F3959" s="5" t="str">
        <f>_xlfn.XLOOKUP(Orders[[#This Row],[country_code]],Countries[country_code],Countries[country_name])</f>
        <v>France</v>
      </c>
      <c r="G3959" s="5">
        <f>_xlfn.XLOOKUP(Orders[[#This Row],[user_id]],Users[user_id],Users[is_referral])</f>
        <v>0</v>
      </c>
    </row>
    <row r="3960" spans="1:7">
      <c r="A3960" s="5">
        <v>2138575</v>
      </c>
      <c r="B3960" s="5">
        <v>7474</v>
      </c>
      <c r="C3960" s="6">
        <v>43193</v>
      </c>
      <c r="D3960" s="5">
        <v>72</v>
      </c>
      <c r="E3960" s="5" t="str">
        <f>_xlfn.XLOOKUP(Orders[[#This Row],[user_id]],Users[user_id],Users[country])</f>
        <v>FR</v>
      </c>
      <c r="F3960" s="5" t="str">
        <f>_xlfn.XLOOKUP(Orders[[#This Row],[country_code]],Countries[country_code],Countries[country_name])</f>
        <v>France</v>
      </c>
      <c r="G3960" s="5">
        <f>_xlfn.XLOOKUP(Orders[[#This Row],[user_id]],Users[user_id],Users[is_referral])</f>
        <v>1</v>
      </c>
    </row>
    <row r="3961" spans="1:7">
      <c r="A3961" s="5">
        <v>2138580</v>
      </c>
      <c r="B3961" s="5">
        <v>16650</v>
      </c>
      <c r="C3961" s="6">
        <v>43193</v>
      </c>
      <c r="D3961" s="5">
        <v>23</v>
      </c>
      <c r="E3961" s="5" t="str">
        <f>_xlfn.XLOOKUP(Orders[[#This Row],[user_id]],Users[user_id],Users[country])</f>
        <v>IT</v>
      </c>
      <c r="F3961" s="5" t="str">
        <f>_xlfn.XLOOKUP(Orders[[#This Row],[country_code]],Countries[country_code],Countries[country_name])</f>
        <v>Italy</v>
      </c>
      <c r="G3961" s="5">
        <f>_xlfn.XLOOKUP(Orders[[#This Row],[user_id]],Users[user_id],Users[is_referral])</f>
        <v>1</v>
      </c>
    </row>
    <row r="3962" spans="1:7">
      <c r="A3962" s="5">
        <v>2138581</v>
      </c>
      <c r="B3962" s="5">
        <v>4705</v>
      </c>
      <c r="C3962" s="6">
        <v>43193</v>
      </c>
      <c r="D3962" s="5">
        <v>25</v>
      </c>
      <c r="E3962" s="5" t="str">
        <f>_xlfn.XLOOKUP(Orders[[#This Row],[user_id]],Users[user_id],Users[country])</f>
        <v>FR</v>
      </c>
      <c r="F3962" s="5" t="str">
        <f>_xlfn.XLOOKUP(Orders[[#This Row],[country_code]],Countries[country_code],Countries[country_name])</f>
        <v>France</v>
      </c>
      <c r="G3962" s="5">
        <f>_xlfn.XLOOKUP(Orders[[#This Row],[user_id]],Users[user_id],Users[is_referral])</f>
        <v>0</v>
      </c>
    </row>
    <row r="3963" spans="1:7">
      <c r="A3963" s="5">
        <v>2138582</v>
      </c>
      <c r="B3963" s="5">
        <v>12963</v>
      </c>
      <c r="C3963" s="6">
        <v>43193</v>
      </c>
      <c r="D3963" s="5">
        <v>48</v>
      </c>
      <c r="E3963" s="5" t="str">
        <f>_xlfn.XLOOKUP(Orders[[#This Row],[user_id]],Users[user_id],Users[country])</f>
        <v>ES</v>
      </c>
      <c r="F3963" s="5" t="str">
        <f>_xlfn.XLOOKUP(Orders[[#This Row],[country_code]],Countries[country_code],Countries[country_name])</f>
        <v>Spain</v>
      </c>
      <c r="G3963" s="5">
        <f>_xlfn.XLOOKUP(Orders[[#This Row],[user_id]],Users[user_id],Users[is_referral])</f>
        <v>1</v>
      </c>
    </row>
    <row r="3964" spans="1:7">
      <c r="A3964" s="5">
        <v>2138583</v>
      </c>
      <c r="B3964" s="5">
        <v>6040</v>
      </c>
      <c r="C3964" s="6">
        <v>43193</v>
      </c>
      <c r="D3964" s="5">
        <v>35</v>
      </c>
      <c r="E3964" s="5" t="str">
        <f>_xlfn.XLOOKUP(Orders[[#This Row],[user_id]],Users[user_id],Users[country])</f>
        <v>IT</v>
      </c>
      <c r="F3964" s="5" t="str">
        <f>_xlfn.XLOOKUP(Orders[[#This Row],[country_code]],Countries[country_code],Countries[country_name])</f>
        <v>Italy</v>
      </c>
      <c r="G3964" s="5">
        <f>_xlfn.XLOOKUP(Orders[[#This Row],[user_id]],Users[user_id],Users[is_referral])</f>
        <v>1</v>
      </c>
    </row>
    <row r="3965" spans="1:7">
      <c r="A3965" s="5">
        <v>2138585</v>
      </c>
      <c r="B3965" s="5">
        <v>10738</v>
      </c>
      <c r="C3965" s="6">
        <v>43193</v>
      </c>
      <c r="D3965" s="5">
        <v>12</v>
      </c>
      <c r="E3965" s="5" t="str">
        <f>_xlfn.XLOOKUP(Orders[[#This Row],[user_id]],Users[user_id],Users[country])</f>
        <v>DE</v>
      </c>
      <c r="F3965" s="5" t="str">
        <f>_xlfn.XLOOKUP(Orders[[#This Row],[country_code]],Countries[country_code],Countries[country_name])</f>
        <v>Germany</v>
      </c>
      <c r="G3965" s="5">
        <f>_xlfn.XLOOKUP(Orders[[#This Row],[user_id]],Users[user_id],Users[is_referral])</f>
        <v>1</v>
      </c>
    </row>
    <row r="3966" spans="1:7">
      <c r="A3966" s="5">
        <v>2138586</v>
      </c>
      <c r="B3966" s="5">
        <v>16035</v>
      </c>
      <c r="C3966" s="6">
        <v>43193</v>
      </c>
      <c r="D3966" s="5">
        <v>34</v>
      </c>
      <c r="E3966" s="5" t="str">
        <f>_xlfn.XLOOKUP(Orders[[#This Row],[user_id]],Users[user_id],Users[country])</f>
        <v>FR</v>
      </c>
      <c r="F3966" s="5" t="str">
        <f>_xlfn.XLOOKUP(Orders[[#This Row],[country_code]],Countries[country_code],Countries[country_name])</f>
        <v>France</v>
      </c>
      <c r="G3966" s="5">
        <f>_xlfn.XLOOKUP(Orders[[#This Row],[user_id]],Users[user_id],Users[is_referral])</f>
        <v>1</v>
      </c>
    </row>
    <row r="3967" spans="1:7">
      <c r="A3967" s="5">
        <v>2138588</v>
      </c>
      <c r="B3967" s="5">
        <v>3731</v>
      </c>
      <c r="C3967" s="6">
        <v>43193</v>
      </c>
      <c r="D3967" s="5">
        <v>23</v>
      </c>
      <c r="E3967" s="5" t="str">
        <f>_xlfn.XLOOKUP(Orders[[#This Row],[user_id]],Users[user_id],Users[country])</f>
        <v>FR</v>
      </c>
      <c r="F3967" s="5" t="str">
        <f>_xlfn.XLOOKUP(Orders[[#This Row],[country_code]],Countries[country_code],Countries[country_name])</f>
        <v>France</v>
      </c>
      <c r="G3967" s="5">
        <f>_xlfn.XLOOKUP(Orders[[#This Row],[user_id]],Users[user_id],Users[is_referral])</f>
        <v>0</v>
      </c>
    </row>
    <row r="3968" spans="1:7">
      <c r="A3968" s="5">
        <v>2138593</v>
      </c>
      <c r="B3968" s="5">
        <v>12461</v>
      </c>
      <c r="C3968" s="6">
        <v>43193</v>
      </c>
      <c r="D3968" s="5">
        <v>69</v>
      </c>
      <c r="E3968" s="5" t="str">
        <f>_xlfn.XLOOKUP(Orders[[#This Row],[user_id]],Users[user_id],Users[country])</f>
        <v>FR</v>
      </c>
      <c r="F3968" s="5" t="str">
        <f>_xlfn.XLOOKUP(Orders[[#This Row],[country_code]],Countries[country_code],Countries[country_name])</f>
        <v>France</v>
      </c>
      <c r="G3968" s="5">
        <f>_xlfn.XLOOKUP(Orders[[#This Row],[user_id]],Users[user_id],Users[is_referral])</f>
        <v>1</v>
      </c>
    </row>
    <row r="3969" spans="1:7">
      <c r="A3969" s="5">
        <v>2138596</v>
      </c>
      <c r="B3969" s="5">
        <v>5134</v>
      </c>
      <c r="C3969" s="6">
        <v>43193</v>
      </c>
      <c r="D3969" s="5">
        <v>25</v>
      </c>
      <c r="E3969" s="5" t="str">
        <f>_xlfn.XLOOKUP(Orders[[#This Row],[user_id]],Users[user_id],Users[country])</f>
        <v>ES</v>
      </c>
      <c r="F3969" s="5" t="str">
        <f>_xlfn.XLOOKUP(Orders[[#This Row],[country_code]],Countries[country_code],Countries[country_name])</f>
        <v>Spain</v>
      </c>
      <c r="G3969" s="5">
        <f>_xlfn.XLOOKUP(Orders[[#This Row],[user_id]],Users[user_id],Users[is_referral])</f>
        <v>1</v>
      </c>
    </row>
    <row r="3970" spans="1:7">
      <c r="A3970" s="5">
        <v>2138598</v>
      </c>
      <c r="B3970" s="5">
        <v>12783</v>
      </c>
      <c r="C3970" s="6">
        <v>43193</v>
      </c>
      <c r="D3970" s="5">
        <v>69</v>
      </c>
      <c r="E3970" s="5" t="str">
        <f>_xlfn.XLOOKUP(Orders[[#This Row],[user_id]],Users[user_id],Users[country])</f>
        <v>DE</v>
      </c>
      <c r="F3970" s="5" t="str">
        <f>_xlfn.XLOOKUP(Orders[[#This Row],[country_code]],Countries[country_code],Countries[country_name])</f>
        <v>Germany</v>
      </c>
      <c r="G3970" s="5">
        <f>_xlfn.XLOOKUP(Orders[[#This Row],[user_id]],Users[user_id],Users[is_referral])</f>
        <v>1</v>
      </c>
    </row>
    <row r="3971" spans="1:7">
      <c r="A3971" s="5">
        <v>2138600</v>
      </c>
      <c r="B3971" s="5">
        <v>17635</v>
      </c>
      <c r="C3971" s="6">
        <v>43193</v>
      </c>
      <c r="D3971" s="5">
        <v>83</v>
      </c>
      <c r="E3971" s="5" t="str">
        <f>_xlfn.XLOOKUP(Orders[[#This Row],[user_id]],Users[user_id],Users[country])</f>
        <v>FR</v>
      </c>
      <c r="F3971" s="5" t="str">
        <f>_xlfn.XLOOKUP(Orders[[#This Row],[country_code]],Countries[country_code],Countries[country_name])</f>
        <v>France</v>
      </c>
      <c r="G3971" s="5">
        <f>_xlfn.XLOOKUP(Orders[[#This Row],[user_id]],Users[user_id],Users[is_referral])</f>
        <v>1</v>
      </c>
    </row>
    <row r="3972" spans="1:7">
      <c r="A3972" s="5">
        <v>2138601</v>
      </c>
      <c r="B3972" s="5">
        <v>1962</v>
      </c>
      <c r="C3972" s="6">
        <v>43193</v>
      </c>
      <c r="D3972" s="5">
        <v>39</v>
      </c>
      <c r="E3972" s="5" t="str">
        <f>_xlfn.XLOOKUP(Orders[[#This Row],[user_id]],Users[user_id],Users[country])</f>
        <v>FR</v>
      </c>
      <c r="F3972" s="5" t="str">
        <f>_xlfn.XLOOKUP(Orders[[#This Row],[country_code]],Countries[country_code],Countries[country_name])</f>
        <v>France</v>
      </c>
      <c r="G3972" s="5">
        <f>_xlfn.XLOOKUP(Orders[[#This Row],[user_id]],Users[user_id],Users[is_referral])</f>
        <v>0</v>
      </c>
    </row>
    <row r="3973" spans="1:7">
      <c r="A3973" s="5">
        <v>2138603</v>
      </c>
      <c r="B3973" s="5">
        <v>3514</v>
      </c>
      <c r="C3973" s="6">
        <v>43193</v>
      </c>
      <c r="D3973" s="5">
        <v>43</v>
      </c>
      <c r="E3973" s="5" t="str">
        <f>_xlfn.XLOOKUP(Orders[[#This Row],[user_id]],Users[user_id],Users[country])</f>
        <v>FR</v>
      </c>
      <c r="F3973" s="5" t="str">
        <f>_xlfn.XLOOKUP(Orders[[#This Row],[country_code]],Countries[country_code],Countries[country_name])</f>
        <v>France</v>
      </c>
      <c r="G3973" s="5">
        <f>_xlfn.XLOOKUP(Orders[[#This Row],[user_id]],Users[user_id],Users[is_referral])</f>
        <v>0</v>
      </c>
    </row>
    <row r="3974" spans="1:7">
      <c r="A3974" s="5">
        <v>2138605</v>
      </c>
      <c r="B3974" s="5">
        <v>10298</v>
      </c>
      <c r="C3974" s="6">
        <v>43193</v>
      </c>
      <c r="D3974" s="5">
        <v>58</v>
      </c>
      <c r="E3974" s="5" t="str">
        <f>_xlfn.XLOOKUP(Orders[[#This Row],[user_id]],Users[user_id],Users[country])</f>
        <v>IT</v>
      </c>
      <c r="F3974" s="5" t="str">
        <f>_xlfn.XLOOKUP(Orders[[#This Row],[country_code]],Countries[country_code],Countries[country_name])</f>
        <v>Italy</v>
      </c>
      <c r="G3974" s="5">
        <f>_xlfn.XLOOKUP(Orders[[#This Row],[user_id]],Users[user_id],Users[is_referral])</f>
        <v>1</v>
      </c>
    </row>
    <row r="3975" spans="1:7">
      <c r="A3975" s="5">
        <v>2138606</v>
      </c>
      <c r="B3975" s="5">
        <v>11353</v>
      </c>
      <c r="C3975" s="6">
        <v>43193</v>
      </c>
      <c r="D3975" s="5">
        <v>46</v>
      </c>
      <c r="E3975" s="5" t="str">
        <f>_xlfn.XLOOKUP(Orders[[#This Row],[user_id]],Users[user_id],Users[country])</f>
        <v>ES</v>
      </c>
      <c r="F3975" s="5" t="str">
        <f>_xlfn.XLOOKUP(Orders[[#This Row],[country_code]],Countries[country_code],Countries[country_name])</f>
        <v>Spain</v>
      </c>
      <c r="G3975" s="5">
        <f>_xlfn.XLOOKUP(Orders[[#This Row],[user_id]],Users[user_id],Users[is_referral])</f>
        <v>1</v>
      </c>
    </row>
    <row r="3976" spans="1:7">
      <c r="A3976" s="5">
        <v>2138609</v>
      </c>
      <c r="B3976" s="5">
        <v>15680</v>
      </c>
      <c r="C3976" s="6">
        <v>43193</v>
      </c>
      <c r="D3976" s="5">
        <v>43</v>
      </c>
      <c r="E3976" s="5" t="str">
        <f>_xlfn.XLOOKUP(Orders[[#This Row],[user_id]],Users[user_id],Users[country])</f>
        <v>IT</v>
      </c>
      <c r="F3976" s="5" t="str">
        <f>_xlfn.XLOOKUP(Orders[[#This Row],[country_code]],Countries[country_code],Countries[country_name])</f>
        <v>Italy</v>
      </c>
      <c r="G3976" s="5">
        <f>_xlfn.XLOOKUP(Orders[[#This Row],[user_id]],Users[user_id],Users[is_referral])</f>
        <v>1</v>
      </c>
    </row>
    <row r="3977" spans="1:7">
      <c r="A3977" s="5">
        <v>2138610</v>
      </c>
      <c r="B3977" s="5">
        <v>5541</v>
      </c>
      <c r="C3977" s="6">
        <v>43193</v>
      </c>
      <c r="D3977" s="5">
        <v>64</v>
      </c>
      <c r="E3977" s="5" t="str">
        <f>_xlfn.XLOOKUP(Orders[[#This Row],[user_id]],Users[user_id],Users[country])</f>
        <v>FR</v>
      </c>
      <c r="F3977" s="5" t="str">
        <f>_xlfn.XLOOKUP(Orders[[#This Row],[country_code]],Countries[country_code],Countries[country_name])</f>
        <v>France</v>
      </c>
      <c r="G3977" s="5">
        <f>_xlfn.XLOOKUP(Orders[[#This Row],[user_id]],Users[user_id],Users[is_referral])</f>
        <v>1</v>
      </c>
    </row>
    <row r="3978" spans="1:7">
      <c r="A3978" s="5">
        <v>2138611</v>
      </c>
      <c r="B3978" s="5">
        <v>1650</v>
      </c>
      <c r="C3978" s="6">
        <v>43193</v>
      </c>
      <c r="D3978" s="5">
        <v>24</v>
      </c>
      <c r="E3978" s="5" t="str">
        <f>_xlfn.XLOOKUP(Orders[[#This Row],[user_id]],Users[user_id],Users[country])</f>
        <v>IT</v>
      </c>
      <c r="F3978" s="5" t="str">
        <f>_xlfn.XLOOKUP(Orders[[#This Row],[country_code]],Countries[country_code],Countries[country_name])</f>
        <v>Italy</v>
      </c>
      <c r="G3978" s="5">
        <f>_xlfn.XLOOKUP(Orders[[#This Row],[user_id]],Users[user_id],Users[is_referral])</f>
        <v>0</v>
      </c>
    </row>
    <row r="3979" spans="1:7">
      <c r="A3979" s="5">
        <v>2138613</v>
      </c>
      <c r="B3979" s="5">
        <v>12929</v>
      </c>
      <c r="C3979" s="6">
        <v>43193</v>
      </c>
      <c r="D3979" s="5">
        <v>46</v>
      </c>
      <c r="E3979" s="5" t="str">
        <f>_xlfn.XLOOKUP(Orders[[#This Row],[user_id]],Users[user_id],Users[country])</f>
        <v>IT</v>
      </c>
      <c r="F3979" s="5" t="str">
        <f>_xlfn.XLOOKUP(Orders[[#This Row],[country_code]],Countries[country_code],Countries[country_name])</f>
        <v>Italy</v>
      </c>
      <c r="G3979" s="5">
        <f>_xlfn.XLOOKUP(Orders[[#This Row],[user_id]],Users[user_id],Users[is_referral])</f>
        <v>0</v>
      </c>
    </row>
    <row r="3980" spans="1:7">
      <c r="A3980" s="5">
        <v>2138614</v>
      </c>
      <c r="B3980" s="5">
        <v>3522</v>
      </c>
      <c r="C3980" s="6">
        <v>43193</v>
      </c>
      <c r="D3980" s="5">
        <v>28</v>
      </c>
      <c r="E3980" s="5" t="str">
        <f>_xlfn.XLOOKUP(Orders[[#This Row],[user_id]],Users[user_id],Users[country])</f>
        <v>FR</v>
      </c>
      <c r="F3980" s="5" t="str">
        <f>_xlfn.XLOOKUP(Orders[[#This Row],[country_code]],Countries[country_code],Countries[country_name])</f>
        <v>France</v>
      </c>
      <c r="G3980" s="5">
        <f>_xlfn.XLOOKUP(Orders[[#This Row],[user_id]],Users[user_id],Users[is_referral])</f>
        <v>0</v>
      </c>
    </row>
    <row r="3981" spans="1:7">
      <c r="A3981" s="5">
        <v>2138615</v>
      </c>
      <c r="B3981" s="5">
        <v>4352</v>
      </c>
      <c r="C3981" s="6">
        <v>43193</v>
      </c>
      <c r="D3981" s="5">
        <v>28</v>
      </c>
      <c r="E3981" s="5" t="str">
        <f>_xlfn.XLOOKUP(Orders[[#This Row],[user_id]],Users[user_id],Users[country])</f>
        <v>FR</v>
      </c>
      <c r="F3981" s="5" t="str">
        <f>_xlfn.XLOOKUP(Orders[[#This Row],[country_code]],Countries[country_code],Countries[country_name])</f>
        <v>France</v>
      </c>
      <c r="G3981" s="5">
        <f>_xlfn.XLOOKUP(Orders[[#This Row],[user_id]],Users[user_id],Users[is_referral])</f>
        <v>0</v>
      </c>
    </row>
    <row r="3982" spans="1:7">
      <c r="A3982" s="5">
        <v>2138616</v>
      </c>
      <c r="B3982" s="5">
        <v>15436</v>
      </c>
      <c r="C3982" s="6">
        <v>43193</v>
      </c>
      <c r="D3982" s="5">
        <v>29</v>
      </c>
      <c r="E3982" s="5" t="str">
        <f>_xlfn.XLOOKUP(Orders[[#This Row],[user_id]],Users[user_id],Users[country])</f>
        <v>FR</v>
      </c>
      <c r="F3982" s="5" t="str">
        <f>_xlfn.XLOOKUP(Orders[[#This Row],[country_code]],Countries[country_code],Countries[country_name])</f>
        <v>France</v>
      </c>
      <c r="G3982" s="5">
        <f>_xlfn.XLOOKUP(Orders[[#This Row],[user_id]],Users[user_id],Users[is_referral])</f>
        <v>1</v>
      </c>
    </row>
    <row r="3983" spans="1:7">
      <c r="A3983" s="5">
        <v>2138618</v>
      </c>
      <c r="B3983" s="5">
        <v>6066</v>
      </c>
      <c r="C3983" s="6">
        <v>43193</v>
      </c>
      <c r="D3983" s="5">
        <v>51</v>
      </c>
      <c r="E3983" s="5" t="str">
        <f>_xlfn.XLOOKUP(Orders[[#This Row],[user_id]],Users[user_id],Users[country])</f>
        <v>IT</v>
      </c>
      <c r="F3983" s="5" t="str">
        <f>_xlfn.XLOOKUP(Orders[[#This Row],[country_code]],Countries[country_code],Countries[country_name])</f>
        <v>Italy</v>
      </c>
      <c r="G3983" s="5">
        <f>_xlfn.XLOOKUP(Orders[[#This Row],[user_id]],Users[user_id],Users[is_referral])</f>
        <v>1</v>
      </c>
    </row>
    <row r="3984" spans="1:7">
      <c r="A3984" s="5">
        <v>2138619</v>
      </c>
      <c r="B3984" s="5">
        <v>1906</v>
      </c>
      <c r="C3984" s="6">
        <v>43193</v>
      </c>
      <c r="D3984" s="5">
        <v>64</v>
      </c>
      <c r="E3984" s="5" t="str">
        <f>_xlfn.XLOOKUP(Orders[[#This Row],[user_id]],Users[user_id],Users[country])</f>
        <v>DE</v>
      </c>
      <c r="F3984" s="5" t="str">
        <f>_xlfn.XLOOKUP(Orders[[#This Row],[country_code]],Countries[country_code],Countries[country_name])</f>
        <v>Germany</v>
      </c>
      <c r="G3984" s="5">
        <f>_xlfn.XLOOKUP(Orders[[#This Row],[user_id]],Users[user_id],Users[is_referral])</f>
        <v>0</v>
      </c>
    </row>
    <row r="3985" spans="1:7">
      <c r="A3985" s="5">
        <v>2138624</v>
      </c>
      <c r="B3985" s="5">
        <v>18927</v>
      </c>
      <c r="C3985" s="6">
        <v>43193</v>
      </c>
      <c r="D3985" s="5">
        <v>47</v>
      </c>
      <c r="E3985" s="5" t="str">
        <f>_xlfn.XLOOKUP(Orders[[#This Row],[user_id]],Users[user_id],Users[country])</f>
        <v>DE</v>
      </c>
      <c r="F3985" s="5" t="str">
        <f>_xlfn.XLOOKUP(Orders[[#This Row],[country_code]],Countries[country_code],Countries[country_name])</f>
        <v>Germany</v>
      </c>
      <c r="G3985" s="5">
        <f>_xlfn.XLOOKUP(Orders[[#This Row],[user_id]],Users[user_id],Users[is_referral])</f>
        <v>1</v>
      </c>
    </row>
    <row r="3986" spans="1:7">
      <c r="A3986" s="5">
        <v>2138626</v>
      </c>
      <c r="B3986" s="5">
        <v>13467</v>
      </c>
      <c r="C3986" s="6">
        <v>43193</v>
      </c>
      <c r="D3986" s="5">
        <v>24</v>
      </c>
      <c r="E3986" s="5" t="str">
        <f>_xlfn.XLOOKUP(Orders[[#This Row],[user_id]],Users[user_id],Users[country])</f>
        <v>IT</v>
      </c>
      <c r="F3986" s="5" t="str">
        <f>_xlfn.XLOOKUP(Orders[[#This Row],[country_code]],Countries[country_code],Countries[country_name])</f>
        <v>Italy</v>
      </c>
      <c r="G3986" s="5">
        <f>_xlfn.XLOOKUP(Orders[[#This Row],[user_id]],Users[user_id],Users[is_referral])</f>
        <v>0</v>
      </c>
    </row>
    <row r="3987" spans="1:7">
      <c r="A3987" s="5">
        <v>2138628</v>
      </c>
      <c r="B3987" s="5">
        <v>7464</v>
      </c>
      <c r="C3987" s="6">
        <v>43193</v>
      </c>
      <c r="D3987" s="5">
        <v>25</v>
      </c>
      <c r="E3987" s="5" t="str">
        <f>_xlfn.XLOOKUP(Orders[[#This Row],[user_id]],Users[user_id],Users[country])</f>
        <v>DE</v>
      </c>
      <c r="F3987" s="5" t="str">
        <f>_xlfn.XLOOKUP(Orders[[#This Row],[country_code]],Countries[country_code],Countries[country_name])</f>
        <v>Germany</v>
      </c>
      <c r="G3987" s="5">
        <f>_xlfn.XLOOKUP(Orders[[#This Row],[user_id]],Users[user_id],Users[is_referral])</f>
        <v>1</v>
      </c>
    </row>
    <row r="3988" spans="1:7">
      <c r="A3988" s="5">
        <v>2138630</v>
      </c>
      <c r="B3988" s="5">
        <v>12740</v>
      </c>
      <c r="C3988" s="6">
        <v>43193</v>
      </c>
      <c r="D3988" s="5">
        <v>44</v>
      </c>
      <c r="E3988" s="5" t="str">
        <f>_xlfn.XLOOKUP(Orders[[#This Row],[user_id]],Users[user_id],Users[country])</f>
        <v>FR</v>
      </c>
      <c r="F3988" s="5" t="str">
        <f>_xlfn.XLOOKUP(Orders[[#This Row],[country_code]],Countries[country_code],Countries[country_name])</f>
        <v>France</v>
      </c>
      <c r="G3988" s="5">
        <f>_xlfn.XLOOKUP(Orders[[#This Row],[user_id]],Users[user_id],Users[is_referral])</f>
        <v>1</v>
      </c>
    </row>
    <row r="3989" spans="1:7">
      <c r="A3989" s="5">
        <v>2138631</v>
      </c>
      <c r="B3989" s="5">
        <v>15857</v>
      </c>
      <c r="C3989" s="6">
        <v>43193</v>
      </c>
      <c r="D3989" s="5">
        <v>76</v>
      </c>
      <c r="E3989" s="5" t="str">
        <f>_xlfn.XLOOKUP(Orders[[#This Row],[user_id]],Users[user_id],Users[country])</f>
        <v>FR</v>
      </c>
      <c r="F3989" s="5" t="str">
        <f>_xlfn.XLOOKUP(Orders[[#This Row],[country_code]],Countries[country_code],Countries[country_name])</f>
        <v>France</v>
      </c>
      <c r="G3989" s="5">
        <f>_xlfn.XLOOKUP(Orders[[#This Row],[user_id]],Users[user_id],Users[is_referral])</f>
        <v>1</v>
      </c>
    </row>
    <row r="3990" spans="1:7">
      <c r="A3990" s="5">
        <v>2138633</v>
      </c>
      <c r="B3990" s="5">
        <v>7191</v>
      </c>
      <c r="C3990" s="6">
        <v>43193</v>
      </c>
      <c r="D3990" s="5">
        <v>60</v>
      </c>
      <c r="E3990" s="5" t="str">
        <f>_xlfn.XLOOKUP(Orders[[#This Row],[user_id]],Users[user_id],Users[country])</f>
        <v>ES</v>
      </c>
      <c r="F3990" s="5" t="str">
        <f>_xlfn.XLOOKUP(Orders[[#This Row],[country_code]],Countries[country_code],Countries[country_name])</f>
        <v>Spain</v>
      </c>
      <c r="G3990" s="5">
        <f>_xlfn.XLOOKUP(Orders[[#This Row],[user_id]],Users[user_id],Users[is_referral])</f>
        <v>0</v>
      </c>
    </row>
    <row r="3991" spans="1:7">
      <c r="A3991" s="5">
        <v>2138634</v>
      </c>
      <c r="B3991" s="5">
        <v>16822</v>
      </c>
      <c r="C3991" s="6">
        <v>43193</v>
      </c>
      <c r="D3991" s="5">
        <v>21</v>
      </c>
      <c r="E3991" s="5" t="str">
        <f>_xlfn.XLOOKUP(Orders[[#This Row],[user_id]],Users[user_id],Users[country])</f>
        <v>IT</v>
      </c>
      <c r="F3991" s="5" t="str">
        <f>_xlfn.XLOOKUP(Orders[[#This Row],[country_code]],Countries[country_code],Countries[country_name])</f>
        <v>Italy</v>
      </c>
      <c r="G3991" s="5">
        <f>_xlfn.XLOOKUP(Orders[[#This Row],[user_id]],Users[user_id],Users[is_referral])</f>
        <v>1</v>
      </c>
    </row>
    <row r="3992" spans="1:7">
      <c r="A3992" s="5">
        <v>2138637</v>
      </c>
      <c r="B3992" s="5">
        <v>18259</v>
      </c>
      <c r="C3992" s="6">
        <v>43193</v>
      </c>
      <c r="D3992" s="5">
        <v>76</v>
      </c>
      <c r="E3992" s="5" t="str">
        <f>_xlfn.XLOOKUP(Orders[[#This Row],[user_id]],Users[user_id],Users[country])</f>
        <v>DE</v>
      </c>
      <c r="F3992" s="5" t="str">
        <f>_xlfn.XLOOKUP(Orders[[#This Row],[country_code]],Countries[country_code],Countries[country_name])</f>
        <v>Germany</v>
      </c>
      <c r="G3992" s="5">
        <f>_xlfn.XLOOKUP(Orders[[#This Row],[user_id]],Users[user_id],Users[is_referral])</f>
        <v>0</v>
      </c>
    </row>
    <row r="3993" spans="1:7">
      <c r="A3993" s="5">
        <v>2138639</v>
      </c>
      <c r="B3993" s="5">
        <v>5031</v>
      </c>
      <c r="C3993" s="6">
        <v>43193</v>
      </c>
      <c r="D3993" s="5">
        <v>74</v>
      </c>
      <c r="E3993" s="5" t="str">
        <f>_xlfn.XLOOKUP(Orders[[#This Row],[user_id]],Users[user_id],Users[country])</f>
        <v>IT</v>
      </c>
      <c r="F3993" s="5" t="str">
        <f>_xlfn.XLOOKUP(Orders[[#This Row],[country_code]],Countries[country_code],Countries[country_name])</f>
        <v>Italy</v>
      </c>
      <c r="G3993" s="5">
        <f>_xlfn.XLOOKUP(Orders[[#This Row],[user_id]],Users[user_id],Users[is_referral])</f>
        <v>1</v>
      </c>
    </row>
    <row r="3994" spans="1:7">
      <c r="A3994" s="5">
        <v>2138640</v>
      </c>
      <c r="B3994" s="5">
        <v>9222</v>
      </c>
      <c r="C3994" s="6">
        <v>43193</v>
      </c>
      <c r="D3994" s="5">
        <v>32</v>
      </c>
      <c r="E3994" s="5" t="str">
        <f>_xlfn.XLOOKUP(Orders[[#This Row],[user_id]],Users[user_id],Users[country])</f>
        <v>FR</v>
      </c>
      <c r="F3994" s="5" t="str">
        <f>_xlfn.XLOOKUP(Orders[[#This Row],[country_code]],Countries[country_code],Countries[country_name])</f>
        <v>France</v>
      </c>
      <c r="G3994" s="5">
        <f>_xlfn.XLOOKUP(Orders[[#This Row],[user_id]],Users[user_id],Users[is_referral])</f>
        <v>1</v>
      </c>
    </row>
    <row r="3995" spans="1:7">
      <c r="A3995" s="5">
        <v>2138642</v>
      </c>
      <c r="B3995" s="5">
        <v>19051</v>
      </c>
      <c r="C3995" s="6">
        <v>43193</v>
      </c>
      <c r="D3995" s="5">
        <v>18</v>
      </c>
      <c r="E3995" s="5" t="str">
        <f>_xlfn.XLOOKUP(Orders[[#This Row],[user_id]],Users[user_id],Users[country])</f>
        <v>IT</v>
      </c>
      <c r="F3995" s="5" t="str">
        <f>_xlfn.XLOOKUP(Orders[[#This Row],[country_code]],Countries[country_code],Countries[country_name])</f>
        <v>Italy</v>
      </c>
      <c r="G3995" s="5">
        <f>_xlfn.XLOOKUP(Orders[[#This Row],[user_id]],Users[user_id],Users[is_referral])</f>
        <v>1</v>
      </c>
    </row>
    <row r="3996" spans="1:7">
      <c r="A3996" s="5">
        <v>2138646</v>
      </c>
      <c r="B3996" s="5">
        <v>4908</v>
      </c>
      <c r="C3996" s="6">
        <v>43193</v>
      </c>
      <c r="D3996" s="5">
        <v>50</v>
      </c>
      <c r="E3996" s="5" t="str">
        <f>_xlfn.XLOOKUP(Orders[[#This Row],[user_id]],Users[user_id],Users[country])</f>
        <v>ES</v>
      </c>
      <c r="F3996" s="5" t="str">
        <f>_xlfn.XLOOKUP(Orders[[#This Row],[country_code]],Countries[country_code],Countries[country_name])</f>
        <v>Spain</v>
      </c>
      <c r="G3996" s="5">
        <f>_xlfn.XLOOKUP(Orders[[#This Row],[user_id]],Users[user_id],Users[is_referral])</f>
        <v>0</v>
      </c>
    </row>
    <row r="3997" spans="1:7">
      <c r="A3997" s="5">
        <v>2138648</v>
      </c>
      <c r="B3997" s="5">
        <v>615</v>
      </c>
      <c r="C3997" s="6">
        <v>43193</v>
      </c>
      <c r="D3997" s="5">
        <v>56</v>
      </c>
      <c r="E3997" s="5" t="str">
        <f>_xlfn.XLOOKUP(Orders[[#This Row],[user_id]],Users[user_id],Users[country])</f>
        <v>FR</v>
      </c>
      <c r="F3997" s="5" t="str">
        <f>_xlfn.XLOOKUP(Orders[[#This Row],[country_code]],Countries[country_code],Countries[country_name])</f>
        <v>France</v>
      </c>
      <c r="G3997" s="5">
        <f>_xlfn.XLOOKUP(Orders[[#This Row],[user_id]],Users[user_id],Users[is_referral])</f>
        <v>0</v>
      </c>
    </row>
    <row r="3998" spans="1:7">
      <c r="A3998" s="5">
        <v>2138649</v>
      </c>
      <c r="B3998" s="5">
        <v>19290</v>
      </c>
      <c r="C3998" s="6">
        <v>43193</v>
      </c>
      <c r="D3998" s="5">
        <v>25</v>
      </c>
      <c r="E3998" s="5" t="str">
        <f>_xlfn.XLOOKUP(Orders[[#This Row],[user_id]],Users[user_id],Users[country])</f>
        <v>DE</v>
      </c>
      <c r="F3998" s="5" t="str">
        <f>_xlfn.XLOOKUP(Orders[[#This Row],[country_code]],Countries[country_code],Countries[country_name])</f>
        <v>Germany</v>
      </c>
      <c r="G3998" s="5">
        <f>_xlfn.XLOOKUP(Orders[[#This Row],[user_id]],Users[user_id],Users[is_referral])</f>
        <v>1</v>
      </c>
    </row>
    <row r="3999" spans="1:7">
      <c r="A3999" s="5">
        <v>2138651</v>
      </c>
      <c r="B3999" s="5">
        <v>7078</v>
      </c>
      <c r="C3999" s="6">
        <v>43193</v>
      </c>
      <c r="D3999" s="5">
        <v>79</v>
      </c>
      <c r="E3999" s="5" t="str">
        <f>_xlfn.XLOOKUP(Orders[[#This Row],[user_id]],Users[user_id],Users[country])</f>
        <v>FR</v>
      </c>
      <c r="F3999" s="5" t="str">
        <f>_xlfn.XLOOKUP(Orders[[#This Row],[country_code]],Countries[country_code],Countries[country_name])</f>
        <v>France</v>
      </c>
      <c r="G3999" s="5">
        <f>_xlfn.XLOOKUP(Orders[[#This Row],[user_id]],Users[user_id],Users[is_referral])</f>
        <v>1</v>
      </c>
    </row>
    <row r="4000" spans="1:7">
      <c r="A4000" s="5">
        <v>2138653</v>
      </c>
      <c r="B4000" s="5">
        <v>2602</v>
      </c>
      <c r="C4000" s="6">
        <v>43193</v>
      </c>
      <c r="D4000" s="5">
        <v>47</v>
      </c>
      <c r="E4000" s="5" t="str">
        <f>_xlfn.XLOOKUP(Orders[[#This Row],[user_id]],Users[user_id],Users[country])</f>
        <v>FR</v>
      </c>
      <c r="F4000" s="5" t="str">
        <f>_xlfn.XLOOKUP(Orders[[#This Row],[country_code]],Countries[country_code],Countries[country_name])</f>
        <v>France</v>
      </c>
      <c r="G4000" s="5">
        <f>_xlfn.XLOOKUP(Orders[[#This Row],[user_id]],Users[user_id],Users[is_referral])</f>
        <v>0</v>
      </c>
    </row>
    <row r="4001" spans="1:7">
      <c r="A4001" s="5">
        <v>2138654</v>
      </c>
      <c r="B4001" s="5">
        <v>8945</v>
      </c>
      <c r="C4001" s="6">
        <v>43193</v>
      </c>
      <c r="D4001" s="5">
        <v>18</v>
      </c>
      <c r="E4001" s="5" t="str">
        <f>_xlfn.XLOOKUP(Orders[[#This Row],[user_id]],Users[user_id],Users[country])</f>
        <v>ES</v>
      </c>
      <c r="F4001" s="5" t="str">
        <f>_xlfn.XLOOKUP(Orders[[#This Row],[country_code]],Countries[country_code],Countries[country_name])</f>
        <v>Spain</v>
      </c>
      <c r="G4001" s="5">
        <f>_xlfn.XLOOKUP(Orders[[#This Row],[user_id]],Users[user_id],Users[is_referral])</f>
        <v>1</v>
      </c>
    </row>
    <row r="4002" spans="1:7">
      <c r="A4002" s="5">
        <v>2138655</v>
      </c>
      <c r="B4002" s="5">
        <v>7439</v>
      </c>
      <c r="C4002" s="6">
        <v>43193</v>
      </c>
      <c r="D4002" s="5">
        <v>22</v>
      </c>
      <c r="E4002" s="5" t="str">
        <f>_xlfn.XLOOKUP(Orders[[#This Row],[user_id]],Users[user_id],Users[country])</f>
        <v>IT</v>
      </c>
      <c r="F4002" s="5" t="str">
        <f>_xlfn.XLOOKUP(Orders[[#This Row],[country_code]],Countries[country_code],Countries[country_name])</f>
        <v>Italy</v>
      </c>
      <c r="G4002" s="5">
        <f>_xlfn.XLOOKUP(Orders[[#This Row],[user_id]],Users[user_id],Users[is_referral])</f>
        <v>1</v>
      </c>
    </row>
    <row r="4003" spans="1:7">
      <c r="A4003" s="5">
        <v>2138657</v>
      </c>
      <c r="B4003" s="5">
        <v>5354</v>
      </c>
      <c r="C4003" s="6">
        <v>43193</v>
      </c>
      <c r="D4003" s="5">
        <v>35</v>
      </c>
      <c r="E4003" s="5" t="str">
        <f>_xlfn.XLOOKUP(Orders[[#This Row],[user_id]],Users[user_id],Users[country])</f>
        <v>DE</v>
      </c>
      <c r="F4003" s="5" t="str">
        <f>_xlfn.XLOOKUP(Orders[[#This Row],[country_code]],Countries[country_code],Countries[country_name])</f>
        <v>Germany</v>
      </c>
      <c r="G4003" s="5">
        <f>_xlfn.XLOOKUP(Orders[[#This Row],[user_id]],Users[user_id],Users[is_referral])</f>
        <v>0</v>
      </c>
    </row>
    <row r="4004" spans="1:7">
      <c r="A4004" s="5">
        <v>2138658</v>
      </c>
      <c r="B4004" s="5">
        <v>1593</v>
      </c>
      <c r="C4004" s="6">
        <v>43193</v>
      </c>
      <c r="D4004" s="5">
        <v>14</v>
      </c>
      <c r="E4004" s="5" t="str">
        <f>_xlfn.XLOOKUP(Orders[[#This Row],[user_id]],Users[user_id],Users[country])</f>
        <v>FR</v>
      </c>
      <c r="F4004" s="5" t="str">
        <f>_xlfn.XLOOKUP(Orders[[#This Row],[country_code]],Countries[country_code],Countries[country_name])</f>
        <v>France</v>
      </c>
      <c r="G4004" s="5">
        <f>_xlfn.XLOOKUP(Orders[[#This Row],[user_id]],Users[user_id],Users[is_referral])</f>
        <v>0</v>
      </c>
    </row>
    <row r="4005" spans="1:7">
      <c r="A4005" s="5">
        <v>2138661</v>
      </c>
      <c r="B4005" s="5">
        <v>13366</v>
      </c>
      <c r="C4005" s="6">
        <v>43193</v>
      </c>
      <c r="D4005" s="5">
        <v>60</v>
      </c>
      <c r="E4005" s="5" t="str">
        <f>_xlfn.XLOOKUP(Orders[[#This Row],[user_id]],Users[user_id],Users[country])</f>
        <v>IT</v>
      </c>
      <c r="F4005" s="5" t="str">
        <f>_xlfn.XLOOKUP(Orders[[#This Row],[country_code]],Countries[country_code],Countries[country_name])</f>
        <v>Italy</v>
      </c>
      <c r="G4005" s="5">
        <f>_xlfn.XLOOKUP(Orders[[#This Row],[user_id]],Users[user_id],Users[is_referral])</f>
        <v>1</v>
      </c>
    </row>
    <row r="4006" spans="1:7">
      <c r="A4006" s="5">
        <v>2138663</v>
      </c>
      <c r="B4006" s="5">
        <v>11828</v>
      </c>
      <c r="C4006" s="6">
        <v>43193</v>
      </c>
      <c r="D4006" s="5">
        <v>49</v>
      </c>
      <c r="E4006" s="5" t="str">
        <f>_xlfn.XLOOKUP(Orders[[#This Row],[user_id]],Users[user_id],Users[country])</f>
        <v>IT</v>
      </c>
      <c r="F4006" s="5" t="str">
        <f>_xlfn.XLOOKUP(Orders[[#This Row],[country_code]],Countries[country_code],Countries[country_name])</f>
        <v>Italy</v>
      </c>
      <c r="G4006" s="5">
        <f>_xlfn.XLOOKUP(Orders[[#This Row],[user_id]],Users[user_id],Users[is_referral])</f>
        <v>1</v>
      </c>
    </row>
    <row r="4007" spans="1:7">
      <c r="A4007" s="5">
        <v>2138665</v>
      </c>
      <c r="B4007" s="5">
        <v>3506</v>
      </c>
      <c r="C4007" s="6">
        <v>43193</v>
      </c>
      <c r="D4007" s="5">
        <v>67</v>
      </c>
      <c r="E4007" s="5" t="str">
        <f>_xlfn.XLOOKUP(Orders[[#This Row],[user_id]],Users[user_id],Users[country])</f>
        <v>IT</v>
      </c>
      <c r="F4007" s="5" t="str">
        <f>_xlfn.XLOOKUP(Orders[[#This Row],[country_code]],Countries[country_code],Countries[country_name])</f>
        <v>Italy</v>
      </c>
      <c r="G4007" s="5">
        <f>_xlfn.XLOOKUP(Orders[[#This Row],[user_id]],Users[user_id],Users[is_referral])</f>
        <v>0</v>
      </c>
    </row>
    <row r="4008" spans="1:7">
      <c r="A4008" s="5">
        <v>2138668</v>
      </c>
      <c r="B4008" s="5">
        <v>19213</v>
      </c>
      <c r="C4008" s="6">
        <v>43193</v>
      </c>
      <c r="D4008" s="5">
        <v>19</v>
      </c>
      <c r="E4008" s="5" t="str">
        <f>_xlfn.XLOOKUP(Orders[[#This Row],[user_id]],Users[user_id],Users[country])</f>
        <v>FR</v>
      </c>
      <c r="F4008" s="5" t="str">
        <f>_xlfn.XLOOKUP(Orders[[#This Row],[country_code]],Countries[country_code],Countries[country_name])</f>
        <v>France</v>
      </c>
      <c r="G4008" s="5">
        <f>_xlfn.XLOOKUP(Orders[[#This Row],[user_id]],Users[user_id],Users[is_referral])</f>
        <v>1</v>
      </c>
    </row>
    <row r="4009" spans="1:7">
      <c r="A4009" s="5">
        <v>2138669</v>
      </c>
      <c r="B4009" s="5">
        <v>13016</v>
      </c>
      <c r="C4009" s="6">
        <v>43193</v>
      </c>
      <c r="D4009" s="5">
        <v>38</v>
      </c>
      <c r="E4009" s="5" t="str">
        <f>_xlfn.XLOOKUP(Orders[[#This Row],[user_id]],Users[user_id],Users[country])</f>
        <v>FR</v>
      </c>
      <c r="F4009" s="5" t="str">
        <f>_xlfn.XLOOKUP(Orders[[#This Row],[country_code]],Countries[country_code],Countries[country_name])</f>
        <v>France</v>
      </c>
      <c r="G4009" s="5">
        <f>_xlfn.XLOOKUP(Orders[[#This Row],[user_id]],Users[user_id],Users[is_referral])</f>
        <v>0</v>
      </c>
    </row>
    <row r="4010" spans="1:7">
      <c r="A4010" s="5">
        <v>2138670</v>
      </c>
      <c r="B4010" s="5">
        <v>10698</v>
      </c>
      <c r="C4010" s="6">
        <v>43193</v>
      </c>
      <c r="D4010" s="5">
        <v>77</v>
      </c>
      <c r="E4010" s="5" t="str">
        <f>_xlfn.XLOOKUP(Orders[[#This Row],[user_id]],Users[user_id],Users[country])</f>
        <v>IT</v>
      </c>
      <c r="F4010" s="5" t="str">
        <f>_xlfn.XLOOKUP(Orders[[#This Row],[country_code]],Countries[country_code],Countries[country_name])</f>
        <v>Italy</v>
      </c>
      <c r="G4010" s="5">
        <f>_xlfn.XLOOKUP(Orders[[#This Row],[user_id]],Users[user_id],Users[is_referral])</f>
        <v>1</v>
      </c>
    </row>
    <row r="4011" spans="1:7">
      <c r="A4011" s="5">
        <v>2138675</v>
      </c>
      <c r="B4011" s="5">
        <v>953</v>
      </c>
      <c r="C4011" s="6">
        <v>43193</v>
      </c>
      <c r="D4011" s="5">
        <v>47</v>
      </c>
      <c r="E4011" s="5" t="str">
        <f>_xlfn.XLOOKUP(Orders[[#This Row],[user_id]],Users[user_id],Users[country])</f>
        <v>FR</v>
      </c>
      <c r="F4011" s="5" t="str">
        <f>_xlfn.XLOOKUP(Orders[[#This Row],[country_code]],Countries[country_code],Countries[country_name])</f>
        <v>France</v>
      </c>
      <c r="G4011" s="5">
        <f>_xlfn.XLOOKUP(Orders[[#This Row],[user_id]],Users[user_id],Users[is_referral])</f>
        <v>0</v>
      </c>
    </row>
    <row r="4012" spans="1:7">
      <c r="A4012" s="5">
        <v>2138676</v>
      </c>
      <c r="B4012" s="5">
        <v>2554</v>
      </c>
      <c r="C4012" s="6">
        <v>43193</v>
      </c>
      <c r="D4012" s="5">
        <v>50</v>
      </c>
      <c r="E4012" s="5" t="str">
        <f>_xlfn.XLOOKUP(Orders[[#This Row],[user_id]],Users[user_id],Users[country])</f>
        <v>FR</v>
      </c>
      <c r="F4012" s="5" t="str">
        <f>_xlfn.XLOOKUP(Orders[[#This Row],[country_code]],Countries[country_code],Countries[country_name])</f>
        <v>France</v>
      </c>
      <c r="G4012" s="5">
        <f>_xlfn.XLOOKUP(Orders[[#This Row],[user_id]],Users[user_id],Users[is_referral])</f>
        <v>0</v>
      </c>
    </row>
    <row r="4013" spans="1:7">
      <c r="A4013" s="5">
        <v>2138677</v>
      </c>
      <c r="B4013" s="5">
        <v>3392</v>
      </c>
      <c r="C4013" s="6">
        <v>43193</v>
      </c>
      <c r="D4013" s="5">
        <v>62</v>
      </c>
      <c r="E4013" s="5" t="str">
        <f>_xlfn.XLOOKUP(Orders[[#This Row],[user_id]],Users[user_id],Users[country])</f>
        <v>FR</v>
      </c>
      <c r="F4013" s="5" t="str">
        <f>_xlfn.XLOOKUP(Orders[[#This Row],[country_code]],Countries[country_code],Countries[country_name])</f>
        <v>France</v>
      </c>
      <c r="G4013" s="5">
        <f>_xlfn.XLOOKUP(Orders[[#This Row],[user_id]],Users[user_id],Users[is_referral])</f>
        <v>0</v>
      </c>
    </row>
    <row r="4014" spans="1:7">
      <c r="A4014" s="5">
        <v>2138679</v>
      </c>
      <c r="B4014" s="5">
        <v>8894</v>
      </c>
      <c r="C4014" s="6">
        <v>43193</v>
      </c>
      <c r="D4014" s="5">
        <v>22</v>
      </c>
      <c r="E4014" s="5" t="str">
        <f>_xlfn.XLOOKUP(Orders[[#This Row],[user_id]],Users[user_id],Users[country])</f>
        <v>DE</v>
      </c>
      <c r="F4014" s="5" t="str">
        <f>_xlfn.XLOOKUP(Orders[[#This Row],[country_code]],Countries[country_code],Countries[country_name])</f>
        <v>Germany</v>
      </c>
      <c r="G4014" s="5">
        <f>_xlfn.XLOOKUP(Orders[[#This Row],[user_id]],Users[user_id],Users[is_referral])</f>
        <v>1</v>
      </c>
    </row>
    <row r="4015" spans="1:7">
      <c r="A4015" s="5">
        <v>2138682</v>
      </c>
      <c r="B4015" s="5">
        <v>1768</v>
      </c>
      <c r="C4015" s="6">
        <v>43193</v>
      </c>
      <c r="D4015" s="5">
        <v>60</v>
      </c>
      <c r="E4015" s="5" t="str">
        <f>_xlfn.XLOOKUP(Orders[[#This Row],[user_id]],Users[user_id],Users[country])</f>
        <v>ES</v>
      </c>
      <c r="F4015" s="5" t="str">
        <f>_xlfn.XLOOKUP(Orders[[#This Row],[country_code]],Countries[country_code],Countries[country_name])</f>
        <v>Spain</v>
      </c>
      <c r="G4015" s="5">
        <f>_xlfn.XLOOKUP(Orders[[#This Row],[user_id]],Users[user_id],Users[is_referral])</f>
        <v>0</v>
      </c>
    </row>
    <row r="4016" spans="1:7">
      <c r="A4016" s="5">
        <v>2138683</v>
      </c>
      <c r="B4016" s="5">
        <v>14508</v>
      </c>
      <c r="C4016" s="6">
        <v>43193</v>
      </c>
      <c r="D4016" s="5">
        <v>82</v>
      </c>
      <c r="E4016" s="5" t="str">
        <f>_xlfn.XLOOKUP(Orders[[#This Row],[user_id]],Users[user_id],Users[country])</f>
        <v>DE</v>
      </c>
      <c r="F4016" s="5" t="str">
        <f>_xlfn.XLOOKUP(Orders[[#This Row],[country_code]],Countries[country_code],Countries[country_name])</f>
        <v>Germany</v>
      </c>
      <c r="G4016" s="5">
        <f>_xlfn.XLOOKUP(Orders[[#This Row],[user_id]],Users[user_id],Users[is_referral])</f>
        <v>1</v>
      </c>
    </row>
    <row r="4017" spans="1:7">
      <c r="A4017" s="5">
        <v>2138684</v>
      </c>
      <c r="B4017" s="5">
        <v>15649</v>
      </c>
      <c r="C4017" s="6">
        <v>43193</v>
      </c>
      <c r="D4017" s="5">
        <v>76</v>
      </c>
      <c r="E4017" s="5" t="str">
        <f>_xlfn.XLOOKUP(Orders[[#This Row],[user_id]],Users[user_id],Users[country])</f>
        <v>ES</v>
      </c>
      <c r="F4017" s="5" t="str">
        <f>_xlfn.XLOOKUP(Orders[[#This Row],[country_code]],Countries[country_code],Countries[country_name])</f>
        <v>Spain</v>
      </c>
      <c r="G4017" s="5">
        <f>_xlfn.XLOOKUP(Orders[[#This Row],[user_id]],Users[user_id],Users[is_referral])</f>
        <v>1</v>
      </c>
    </row>
    <row r="4018" spans="1:7">
      <c r="A4018" s="5">
        <v>2138685</v>
      </c>
      <c r="B4018" s="5">
        <v>8508</v>
      </c>
      <c r="C4018" s="6">
        <v>43193</v>
      </c>
      <c r="D4018" s="5">
        <v>57</v>
      </c>
      <c r="E4018" s="5" t="str">
        <f>_xlfn.XLOOKUP(Orders[[#This Row],[user_id]],Users[user_id],Users[country])</f>
        <v>ES</v>
      </c>
      <c r="F4018" s="5" t="str">
        <f>_xlfn.XLOOKUP(Orders[[#This Row],[country_code]],Countries[country_code],Countries[country_name])</f>
        <v>Spain</v>
      </c>
      <c r="G4018" s="5">
        <f>_xlfn.XLOOKUP(Orders[[#This Row],[user_id]],Users[user_id],Users[is_referral])</f>
        <v>1</v>
      </c>
    </row>
    <row r="4019" spans="1:7">
      <c r="A4019" s="5">
        <v>2138686</v>
      </c>
      <c r="B4019" s="5">
        <v>17428</v>
      </c>
      <c r="C4019" s="6">
        <v>43193</v>
      </c>
      <c r="D4019" s="5">
        <v>13</v>
      </c>
      <c r="E4019" s="5" t="str">
        <f>_xlfn.XLOOKUP(Orders[[#This Row],[user_id]],Users[user_id],Users[country])</f>
        <v>DE</v>
      </c>
      <c r="F4019" s="5" t="str">
        <f>_xlfn.XLOOKUP(Orders[[#This Row],[country_code]],Countries[country_code],Countries[country_name])</f>
        <v>Germany</v>
      </c>
      <c r="G4019" s="5">
        <f>_xlfn.XLOOKUP(Orders[[#This Row],[user_id]],Users[user_id],Users[is_referral])</f>
        <v>1</v>
      </c>
    </row>
    <row r="4020" spans="1:7">
      <c r="A4020" s="5">
        <v>2138688</v>
      </c>
      <c r="B4020" s="5">
        <v>11252</v>
      </c>
      <c r="C4020" s="6">
        <v>43193</v>
      </c>
      <c r="D4020" s="5">
        <v>51</v>
      </c>
      <c r="E4020" s="5" t="str">
        <f>_xlfn.XLOOKUP(Orders[[#This Row],[user_id]],Users[user_id],Users[country])</f>
        <v>FR</v>
      </c>
      <c r="F4020" s="5" t="str">
        <f>_xlfn.XLOOKUP(Orders[[#This Row],[country_code]],Countries[country_code],Countries[country_name])</f>
        <v>France</v>
      </c>
      <c r="G4020" s="5">
        <f>_xlfn.XLOOKUP(Orders[[#This Row],[user_id]],Users[user_id],Users[is_referral])</f>
        <v>1</v>
      </c>
    </row>
    <row r="4021" spans="1:7">
      <c r="A4021" s="5">
        <v>2138690</v>
      </c>
      <c r="B4021" s="5">
        <v>6671</v>
      </c>
      <c r="C4021" s="6">
        <v>43193</v>
      </c>
      <c r="D4021" s="5">
        <v>21</v>
      </c>
      <c r="E4021" s="5" t="str">
        <f>_xlfn.XLOOKUP(Orders[[#This Row],[user_id]],Users[user_id],Users[country])</f>
        <v>FR</v>
      </c>
      <c r="F4021" s="5" t="str">
        <f>_xlfn.XLOOKUP(Orders[[#This Row],[country_code]],Countries[country_code],Countries[country_name])</f>
        <v>France</v>
      </c>
      <c r="G4021" s="5">
        <f>_xlfn.XLOOKUP(Orders[[#This Row],[user_id]],Users[user_id],Users[is_referral])</f>
        <v>1</v>
      </c>
    </row>
    <row r="4022" spans="1:7">
      <c r="A4022" s="5">
        <v>2138692</v>
      </c>
      <c r="B4022" s="5">
        <v>520</v>
      </c>
      <c r="C4022" s="6">
        <v>43193</v>
      </c>
      <c r="D4022" s="5">
        <v>63</v>
      </c>
      <c r="E4022" s="5" t="str">
        <f>_xlfn.XLOOKUP(Orders[[#This Row],[user_id]],Users[user_id],Users[country])</f>
        <v>IT</v>
      </c>
      <c r="F4022" s="5" t="str">
        <f>_xlfn.XLOOKUP(Orders[[#This Row],[country_code]],Countries[country_code],Countries[country_name])</f>
        <v>Italy</v>
      </c>
      <c r="G4022" s="5">
        <f>_xlfn.XLOOKUP(Orders[[#This Row],[user_id]],Users[user_id],Users[is_referral])</f>
        <v>0</v>
      </c>
    </row>
    <row r="4023" spans="1:7">
      <c r="A4023" s="5">
        <v>2138694</v>
      </c>
      <c r="B4023" s="5">
        <v>16765</v>
      </c>
      <c r="C4023" s="6">
        <v>43193</v>
      </c>
      <c r="D4023" s="5">
        <v>75</v>
      </c>
      <c r="E4023" s="5" t="str">
        <f>_xlfn.XLOOKUP(Orders[[#This Row],[user_id]],Users[user_id],Users[country])</f>
        <v>FR</v>
      </c>
      <c r="F4023" s="5" t="str">
        <f>_xlfn.XLOOKUP(Orders[[#This Row],[country_code]],Countries[country_code],Countries[country_name])</f>
        <v>France</v>
      </c>
      <c r="G4023" s="5">
        <f>_xlfn.XLOOKUP(Orders[[#This Row],[user_id]],Users[user_id],Users[is_referral])</f>
        <v>0</v>
      </c>
    </row>
    <row r="4024" spans="1:7">
      <c r="A4024" s="5">
        <v>2138695</v>
      </c>
      <c r="B4024" s="5">
        <v>5775</v>
      </c>
      <c r="C4024" s="6">
        <v>43193</v>
      </c>
      <c r="D4024" s="5">
        <v>21</v>
      </c>
      <c r="E4024" s="5" t="str">
        <f>_xlfn.XLOOKUP(Orders[[#This Row],[user_id]],Users[user_id],Users[country])</f>
        <v>FR</v>
      </c>
      <c r="F4024" s="5" t="str">
        <f>_xlfn.XLOOKUP(Orders[[#This Row],[country_code]],Countries[country_code],Countries[country_name])</f>
        <v>France</v>
      </c>
      <c r="G4024" s="5">
        <f>_xlfn.XLOOKUP(Orders[[#This Row],[user_id]],Users[user_id],Users[is_referral])</f>
        <v>1</v>
      </c>
    </row>
    <row r="4025" spans="1:7">
      <c r="A4025" s="5">
        <v>2138697</v>
      </c>
      <c r="B4025" s="5">
        <v>11776</v>
      </c>
      <c r="C4025" s="6">
        <v>43193</v>
      </c>
      <c r="D4025" s="5">
        <v>18</v>
      </c>
      <c r="E4025" s="5" t="str">
        <f>_xlfn.XLOOKUP(Orders[[#This Row],[user_id]],Users[user_id],Users[country])</f>
        <v>IT</v>
      </c>
      <c r="F4025" s="5" t="str">
        <f>_xlfn.XLOOKUP(Orders[[#This Row],[country_code]],Countries[country_code],Countries[country_name])</f>
        <v>Italy</v>
      </c>
      <c r="G4025" s="5">
        <f>_xlfn.XLOOKUP(Orders[[#This Row],[user_id]],Users[user_id],Users[is_referral])</f>
        <v>1</v>
      </c>
    </row>
    <row r="4026" spans="1:7">
      <c r="A4026" s="5">
        <v>2138699</v>
      </c>
      <c r="B4026" s="5">
        <v>5895</v>
      </c>
      <c r="C4026" s="6">
        <v>43193</v>
      </c>
      <c r="D4026" s="5">
        <v>29</v>
      </c>
      <c r="E4026" s="5" t="str">
        <f>_xlfn.XLOOKUP(Orders[[#This Row],[user_id]],Users[user_id],Users[country])</f>
        <v>IT</v>
      </c>
      <c r="F4026" s="5" t="str">
        <f>_xlfn.XLOOKUP(Orders[[#This Row],[country_code]],Countries[country_code],Countries[country_name])</f>
        <v>Italy</v>
      </c>
      <c r="G4026" s="5">
        <f>_xlfn.XLOOKUP(Orders[[#This Row],[user_id]],Users[user_id],Users[is_referral])</f>
        <v>0</v>
      </c>
    </row>
    <row r="4027" spans="1:7">
      <c r="A4027" s="5">
        <v>2138700</v>
      </c>
      <c r="B4027" s="5">
        <v>9093</v>
      </c>
      <c r="C4027" s="6">
        <v>43193</v>
      </c>
      <c r="D4027" s="5">
        <v>29</v>
      </c>
      <c r="E4027" s="5" t="str">
        <f>_xlfn.XLOOKUP(Orders[[#This Row],[user_id]],Users[user_id],Users[country])</f>
        <v>FR</v>
      </c>
      <c r="F4027" s="5" t="str">
        <f>_xlfn.XLOOKUP(Orders[[#This Row],[country_code]],Countries[country_code],Countries[country_name])</f>
        <v>France</v>
      </c>
      <c r="G4027" s="5">
        <f>_xlfn.XLOOKUP(Orders[[#This Row],[user_id]],Users[user_id],Users[is_referral])</f>
        <v>1</v>
      </c>
    </row>
    <row r="4028" spans="1:7">
      <c r="A4028" s="5">
        <v>2138704</v>
      </c>
      <c r="B4028" s="5">
        <v>13971</v>
      </c>
      <c r="C4028" s="6">
        <v>43193</v>
      </c>
      <c r="D4028" s="5">
        <v>33</v>
      </c>
      <c r="E4028" s="5" t="str">
        <f>_xlfn.XLOOKUP(Orders[[#This Row],[user_id]],Users[user_id],Users[country])</f>
        <v>FR</v>
      </c>
      <c r="F4028" s="5" t="str">
        <f>_xlfn.XLOOKUP(Orders[[#This Row],[country_code]],Countries[country_code],Countries[country_name])</f>
        <v>France</v>
      </c>
      <c r="G4028" s="5">
        <f>_xlfn.XLOOKUP(Orders[[#This Row],[user_id]],Users[user_id],Users[is_referral])</f>
        <v>0</v>
      </c>
    </row>
    <row r="4029" spans="1:7">
      <c r="A4029" s="5">
        <v>2138705</v>
      </c>
      <c r="B4029" s="5">
        <v>11304</v>
      </c>
      <c r="C4029" s="6">
        <v>43193</v>
      </c>
      <c r="D4029" s="5">
        <v>12</v>
      </c>
      <c r="E4029" s="5" t="str">
        <f>_xlfn.XLOOKUP(Orders[[#This Row],[user_id]],Users[user_id],Users[country])</f>
        <v>FR</v>
      </c>
      <c r="F4029" s="5" t="str">
        <f>_xlfn.XLOOKUP(Orders[[#This Row],[country_code]],Countries[country_code],Countries[country_name])</f>
        <v>France</v>
      </c>
      <c r="G4029" s="5">
        <f>_xlfn.XLOOKUP(Orders[[#This Row],[user_id]],Users[user_id],Users[is_referral])</f>
        <v>1</v>
      </c>
    </row>
    <row r="4030" spans="1:7">
      <c r="A4030" s="5">
        <v>2138707</v>
      </c>
      <c r="B4030" s="5">
        <v>14547</v>
      </c>
      <c r="C4030" s="6">
        <v>43193</v>
      </c>
      <c r="D4030" s="5">
        <v>72</v>
      </c>
      <c r="E4030" s="5" t="str">
        <f>_xlfn.XLOOKUP(Orders[[#This Row],[user_id]],Users[user_id],Users[country])</f>
        <v>FR</v>
      </c>
      <c r="F4030" s="5" t="str">
        <f>_xlfn.XLOOKUP(Orders[[#This Row],[country_code]],Countries[country_code],Countries[country_name])</f>
        <v>France</v>
      </c>
      <c r="G4030" s="5">
        <f>_xlfn.XLOOKUP(Orders[[#This Row],[user_id]],Users[user_id],Users[is_referral])</f>
        <v>1</v>
      </c>
    </row>
    <row r="4031" spans="1:7">
      <c r="A4031" s="5">
        <v>2138709</v>
      </c>
      <c r="B4031" s="5">
        <v>4077</v>
      </c>
      <c r="C4031" s="6">
        <v>43193</v>
      </c>
      <c r="D4031" s="5">
        <v>42</v>
      </c>
      <c r="E4031" s="5" t="str">
        <f>_xlfn.XLOOKUP(Orders[[#This Row],[user_id]],Users[user_id],Users[country])</f>
        <v>FR</v>
      </c>
      <c r="F4031" s="5" t="str">
        <f>_xlfn.XLOOKUP(Orders[[#This Row],[country_code]],Countries[country_code],Countries[country_name])</f>
        <v>France</v>
      </c>
      <c r="G4031" s="5">
        <f>_xlfn.XLOOKUP(Orders[[#This Row],[user_id]],Users[user_id],Users[is_referral])</f>
        <v>0</v>
      </c>
    </row>
    <row r="4032" spans="1:7">
      <c r="A4032" s="5">
        <v>2138710</v>
      </c>
      <c r="B4032" s="5">
        <v>2849</v>
      </c>
      <c r="C4032" s="6">
        <v>43193</v>
      </c>
      <c r="D4032" s="5">
        <v>28</v>
      </c>
      <c r="E4032" s="5" t="str">
        <f>_xlfn.XLOOKUP(Orders[[#This Row],[user_id]],Users[user_id],Users[country])</f>
        <v>IT</v>
      </c>
      <c r="F4032" s="5" t="str">
        <f>_xlfn.XLOOKUP(Orders[[#This Row],[country_code]],Countries[country_code],Countries[country_name])</f>
        <v>Italy</v>
      </c>
      <c r="G4032" s="5">
        <f>_xlfn.XLOOKUP(Orders[[#This Row],[user_id]],Users[user_id],Users[is_referral])</f>
        <v>0</v>
      </c>
    </row>
    <row r="4033" spans="1:7">
      <c r="A4033" s="5">
        <v>2138711</v>
      </c>
      <c r="B4033" s="5">
        <v>11888</v>
      </c>
      <c r="C4033" s="6">
        <v>43193</v>
      </c>
      <c r="D4033" s="5">
        <v>48</v>
      </c>
      <c r="E4033" s="5" t="str">
        <f>_xlfn.XLOOKUP(Orders[[#This Row],[user_id]],Users[user_id],Users[country])</f>
        <v>FR</v>
      </c>
      <c r="F4033" s="5" t="str">
        <f>_xlfn.XLOOKUP(Orders[[#This Row],[country_code]],Countries[country_code],Countries[country_name])</f>
        <v>France</v>
      </c>
      <c r="G4033" s="5">
        <f>_xlfn.XLOOKUP(Orders[[#This Row],[user_id]],Users[user_id],Users[is_referral])</f>
        <v>0</v>
      </c>
    </row>
    <row r="4034" spans="1:7">
      <c r="A4034" s="5">
        <v>2138712</v>
      </c>
      <c r="B4034" s="5">
        <v>17178</v>
      </c>
      <c r="C4034" s="6">
        <v>43193</v>
      </c>
      <c r="D4034" s="5">
        <v>65</v>
      </c>
      <c r="E4034" s="5" t="str">
        <f>_xlfn.XLOOKUP(Orders[[#This Row],[user_id]],Users[user_id],Users[country])</f>
        <v>ES</v>
      </c>
      <c r="F4034" s="5" t="str">
        <f>_xlfn.XLOOKUP(Orders[[#This Row],[country_code]],Countries[country_code],Countries[country_name])</f>
        <v>Spain</v>
      </c>
      <c r="G4034" s="5">
        <f>_xlfn.XLOOKUP(Orders[[#This Row],[user_id]],Users[user_id],Users[is_referral])</f>
        <v>1</v>
      </c>
    </row>
    <row r="4035" spans="1:7">
      <c r="A4035" s="5">
        <v>2138713</v>
      </c>
      <c r="B4035" s="5">
        <v>3231</v>
      </c>
      <c r="C4035" s="6">
        <v>43193</v>
      </c>
      <c r="D4035" s="5">
        <v>15</v>
      </c>
      <c r="E4035" s="5" t="str">
        <f>_xlfn.XLOOKUP(Orders[[#This Row],[user_id]],Users[user_id],Users[country])</f>
        <v>DE</v>
      </c>
      <c r="F4035" s="5" t="str">
        <f>_xlfn.XLOOKUP(Orders[[#This Row],[country_code]],Countries[country_code],Countries[country_name])</f>
        <v>Germany</v>
      </c>
      <c r="G4035" s="5">
        <f>_xlfn.XLOOKUP(Orders[[#This Row],[user_id]],Users[user_id],Users[is_referral])</f>
        <v>0</v>
      </c>
    </row>
    <row r="4036" spans="1:7">
      <c r="A4036" s="5">
        <v>2138717</v>
      </c>
      <c r="B4036" s="5">
        <v>8298</v>
      </c>
      <c r="C4036" s="6">
        <v>43193</v>
      </c>
      <c r="D4036" s="5">
        <v>48</v>
      </c>
      <c r="E4036" s="5" t="str">
        <f>_xlfn.XLOOKUP(Orders[[#This Row],[user_id]],Users[user_id],Users[country])</f>
        <v>FR</v>
      </c>
      <c r="F4036" s="5" t="str">
        <f>_xlfn.XLOOKUP(Orders[[#This Row],[country_code]],Countries[country_code],Countries[country_name])</f>
        <v>France</v>
      </c>
      <c r="G4036" s="5">
        <f>_xlfn.XLOOKUP(Orders[[#This Row],[user_id]],Users[user_id],Users[is_referral])</f>
        <v>1</v>
      </c>
    </row>
    <row r="4037" spans="1:7">
      <c r="A4037" s="5">
        <v>2138718</v>
      </c>
      <c r="B4037" s="5">
        <v>17577</v>
      </c>
      <c r="C4037" s="6">
        <v>43193</v>
      </c>
      <c r="D4037" s="5">
        <v>11</v>
      </c>
      <c r="E4037" s="5" t="str">
        <f>_xlfn.XLOOKUP(Orders[[#This Row],[user_id]],Users[user_id],Users[country])</f>
        <v>ES</v>
      </c>
      <c r="F4037" s="5" t="str">
        <f>_xlfn.XLOOKUP(Orders[[#This Row],[country_code]],Countries[country_code],Countries[country_name])</f>
        <v>Spain</v>
      </c>
      <c r="G4037" s="5">
        <f>_xlfn.XLOOKUP(Orders[[#This Row],[user_id]],Users[user_id],Users[is_referral])</f>
        <v>1</v>
      </c>
    </row>
    <row r="4038" spans="1:7">
      <c r="A4038" s="5">
        <v>2138720</v>
      </c>
      <c r="B4038" s="5">
        <v>9306</v>
      </c>
      <c r="C4038" s="6">
        <v>43193</v>
      </c>
      <c r="D4038" s="5">
        <v>31</v>
      </c>
      <c r="E4038" s="5" t="str">
        <f>_xlfn.XLOOKUP(Orders[[#This Row],[user_id]],Users[user_id],Users[country])</f>
        <v>FR</v>
      </c>
      <c r="F4038" s="5" t="str">
        <f>_xlfn.XLOOKUP(Orders[[#This Row],[country_code]],Countries[country_code],Countries[country_name])</f>
        <v>France</v>
      </c>
      <c r="G4038" s="5">
        <f>_xlfn.XLOOKUP(Orders[[#This Row],[user_id]],Users[user_id],Users[is_referral])</f>
        <v>0</v>
      </c>
    </row>
    <row r="4039" spans="1:7">
      <c r="A4039" s="5">
        <v>2138721</v>
      </c>
      <c r="B4039" s="5">
        <v>10045</v>
      </c>
      <c r="C4039" s="6">
        <v>43193</v>
      </c>
      <c r="D4039" s="5">
        <v>50</v>
      </c>
      <c r="E4039" s="5" t="str">
        <f>_xlfn.XLOOKUP(Orders[[#This Row],[user_id]],Users[user_id],Users[country])</f>
        <v>IT</v>
      </c>
      <c r="F4039" s="5" t="str">
        <f>_xlfn.XLOOKUP(Orders[[#This Row],[country_code]],Countries[country_code],Countries[country_name])</f>
        <v>Italy</v>
      </c>
      <c r="G4039" s="5">
        <f>_xlfn.XLOOKUP(Orders[[#This Row],[user_id]],Users[user_id],Users[is_referral])</f>
        <v>1</v>
      </c>
    </row>
    <row r="4040" spans="1:7">
      <c r="A4040" s="5">
        <v>2138722</v>
      </c>
      <c r="B4040" s="5">
        <v>13647</v>
      </c>
      <c r="C4040" s="6">
        <v>43193</v>
      </c>
      <c r="D4040" s="5">
        <v>21</v>
      </c>
      <c r="E4040" s="5" t="str">
        <f>_xlfn.XLOOKUP(Orders[[#This Row],[user_id]],Users[user_id],Users[country])</f>
        <v>ES</v>
      </c>
      <c r="F4040" s="5" t="str">
        <f>_xlfn.XLOOKUP(Orders[[#This Row],[country_code]],Countries[country_code],Countries[country_name])</f>
        <v>Spain</v>
      </c>
      <c r="G4040" s="5">
        <f>_xlfn.XLOOKUP(Orders[[#This Row],[user_id]],Users[user_id],Users[is_referral])</f>
        <v>1</v>
      </c>
    </row>
    <row r="4041" spans="1:7">
      <c r="A4041" s="5">
        <v>2138724</v>
      </c>
      <c r="B4041" s="5">
        <v>9054</v>
      </c>
      <c r="C4041" s="6">
        <v>43193</v>
      </c>
      <c r="D4041" s="5">
        <v>44</v>
      </c>
      <c r="E4041" s="5" t="str">
        <f>_xlfn.XLOOKUP(Orders[[#This Row],[user_id]],Users[user_id],Users[country])</f>
        <v>DE</v>
      </c>
      <c r="F4041" s="5" t="str">
        <f>_xlfn.XLOOKUP(Orders[[#This Row],[country_code]],Countries[country_code],Countries[country_name])</f>
        <v>Germany</v>
      </c>
      <c r="G4041" s="5">
        <f>_xlfn.XLOOKUP(Orders[[#This Row],[user_id]],Users[user_id],Users[is_referral])</f>
        <v>1</v>
      </c>
    </row>
    <row r="4042" spans="1:7">
      <c r="A4042" s="5">
        <v>2138725</v>
      </c>
      <c r="B4042" s="5">
        <v>1433</v>
      </c>
      <c r="C4042" s="6">
        <v>43193</v>
      </c>
      <c r="D4042" s="5">
        <v>22</v>
      </c>
      <c r="E4042" s="5" t="str">
        <f>_xlfn.XLOOKUP(Orders[[#This Row],[user_id]],Users[user_id],Users[country])</f>
        <v>FR</v>
      </c>
      <c r="F4042" s="5" t="str">
        <f>_xlfn.XLOOKUP(Orders[[#This Row],[country_code]],Countries[country_code],Countries[country_name])</f>
        <v>France</v>
      </c>
      <c r="G4042" s="5">
        <f>_xlfn.XLOOKUP(Orders[[#This Row],[user_id]],Users[user_id],Users[is_referral])</f>
        <v>0</v>
      </c>
    </row>
    <row r="4043" spans="1:7">
      <c r="A4043" s="5">
        <v>2138729</v>
      </c>
      <c r="B4043" s="5">
        <v>10765</v>
      </c>
      <c r="C4043" s="6">
        <v>43193</v>
      </c>
      <c r="D4043" s="5">
        <v>18</v>
      </c>
      <c r="E4043" s="5" t="str">
        <f>_xlfn.XLOOKUP(Orders[[#This Row],[user_id]],Users[user_id],Users[country])</f>
        <v>IT</v>
      </c>
      <c r="F4043" s="5" t="str">
        <f>_xlfn.XLOOKUP(Orders[[#This Row],[country_code]],Countries[country_code],Countries[country_name])</f>
        <v>Italy</v>
      </c>
      <c r="G4043" s="5">
        <f>_xlfn.XLOOKUP(Orders[[#This Row],[user_id]],Users[user_id],Users[is_referral])</f>
        <v>1</v>
      </c>
    </row>
    <row r="4044" spans="1:7">
      <c r="A4044" s="5">
        <v>2138733</v>
      </c>
      <c r="B4044" s="5">
        <v>7050</v>
      </c>
      <c r="C4044" s="6">
        <v>43193</v>
      </c>
      <c r="D4044" s="5">
        <v>44</v>
      </c>
      <c r="E4044" s="5" t="str">
        <f>_xlfn.XLOOKUP(Orders[[#This Row],[user_id]],Users[user_id],Users[country])</f>
        <v>IT</v>
      </c>
      <c r="F4044" s="5" t="str">
        <f>_xlfn.XLOOKUP(Orders[[#This Row],[country_code]],Countries[country_code],Countries[country_name])</f>
        <v>Italy</v>
      </c>
      <c r="G4044" s="5">
        <f>_xlfn.XLOOKUP(Orders[[#This Row],[user_id]],Users[user_id],Users[is_referral])</f>
        <v>1</v>
      </c>
    </row>
    <row r="4045" spans="1:7">
      <c r="A4045" s="5">
        <v>2138735</v>
      </c>
      <c r="B4045" s="5">
        <v>7901</v>
      </c>
      <c r="C4045" s="6">
        <v>43193</v>
      </c>
      <c r="D4045" s="5">
        <v>15</v>
      </c>
      <c r="E4045" s="5" t="str">
        <f>_xlfn.XLOOKUP(Orders[[#This Row],[user_id]],Users[user_id],Users[country])</f>
        <v>DE</v>
      </c>
      <c r="F4045" s="5" t="str">
        <f>_xlfn.XLOOKUP(Orders[[#This Row],[country_code]],Countries[country_code],Countries[country_name])</f>
        <v>Germany</v>
      </c>
      <c r="G4045" s="5">
        <f>_xlfn.XLOOKUP(Orders[[#This Row],[user_id]],Users[user_id],Users[is_referral])</f>
        <v>1</v>
      </c>
    </row>
    <row r="4046" spans="1:7">
      <c r="A4046" s="5">
        <v>2138736</v>
      </c>
      <c r="B4046" s="5">
        <v>18420</v>
      </c>
      <c r="C4046" s="6">
        <v>43193</v>
      </c>
      <c r="D4046" s="5">
        <v>54</v>
      </c>
      <c r="E4046" s="5" t="str">
        <f>_xlfn.XLOOKUP(Orders[[#This Row],[user_id]],Users[user_id],Users[country])</f>
        <v>ES</v>
      </c>
      <c r="F4046" s="5" t="str">
        <f>_xlfn.XLOOKUP(Orders[[#This Row],[country_code]],Countries[country_code],Countries[country_name])</f>
        <v>Spain</v>
      </c>
      <c r="G4046" s="5">
        <f>_xlfn.XLOOKUP(Orders[[#This Row],[user_id]],Users[user_id],Users[is_referral])</f>
        <v>1</v>
      </c>
    </row>
    <row r="4047" spans="1:7">
      <c r="A4047" s="5">
        <v>2138739</v>
      </c>
      <c r="B4047" s="5">
        <v>4059</v>
      </c>
      <c r="C4047" s="6">
        <v>43193</v>
      </c>
      <c r="D4047" s="5">
        <v>23</v>
      </c>
      <c r="E4047" s="5" t="str">
        <f>_xlfn.XLOOKUP(Orders[[#This Row],[user_id]],Users[user_id],Users[country])</f>
        <v>IT</v>
      </c>
      <c r="F4047" s="5" t="str">
        <f>_xlfn.XLOOKUP(Orders[[#This Row],[country_code]],Countries[country_code],Countries[country_name])</f>
        <v>Italy</v>
      </c>
      <c r="G4047" s="5">
        <f>_xlfn.XLOOKUP(Orders[[#This Row],[user_id]],Users[user_id],Users[is_referral])</f>
        <v>0</v>
      </c>
    </row>
    <row r="4048" spans="1:7">
      <c r="A4048" s="5">
        <v>2138741</v>
      </c>
      <c r="B4048" s="5">
        <v>5645</v>
      </c>
      <c r="C4048" s="6">
        <v>43193</v>
      </c>
      <c r="D4048" s="5">
        <v>18</v>
      </c>
      <c r="E4048" s="5" t="str">
        <f>_xlfn.XLOOKUP(Orders[[#This Row],[user_id]],Users[user_id],Users[country])</f>
        <v>FR</v>
      </c>
      <c r="F4048" s="5" t="str">
        <f>_xlfn.XLOOKUP(Orders[[#This Row],[country_code]],Countries[country_code],Countries[country_name])</f>
        <v>France</v>
      </c>
      <c r="G4048" s="5">
        <f>_xlfn.XLOOKUP(Orders[[#This Row],[user_id]],Users[user_id],Users[is_referral])</f>
        <v>1</v>
      </c>
    </row>
    <row r="4049" spans="1:7">
      <c r="A4049" s="5">
        <v>2138743</v>
      </c>
      <c r="B4049" s="5">
        <v>18699</v>
      </c>
      <c r="C4049" s="6">
        <v>43193</v>
      </c>
      <c r="D4049" s="5">
        <v>53</v>
      </c>
      <c r="E4049" s="5" t="str">
        <f>_xlfn.XLOOKUP(Orders[[#This Row],[user_id]],Users[user_id],Users[country])</f>
        <v>ES</v>
      </c>
      <c r="F4049" s="5" t="str">
        <f>_xlfn.XLOOKUP(Orders[[#This Row],[country_code]],Countries[country_code],Countries[country_name])</f>
        <v>Spain</v>
      </c>
      <c r="G4049" s="5">
        <f>_xlfn.XLOOKUP(Orders[[#This Row],[user_id]],Users[user_id],Users[is_referral])</f>
        <v>0</v>
      </c>
    </row>
    <row r="4050" spans="1:7">
      <c r="A4050" s="5">
        <v>2138745</v>
      </c>
      <c r="B4050" s="5">
        <v>19524</v>
      </c>
      <c r="C4050" s="6">
        <v>43193</v>
      </c>
      <c r="D4050" s="5">
        <v>33</v>
      </c>
      <c r="E4050" s="5" t="str">
        <f>_xlfn.XLOOKUP(Orders[[#This Row],[user_id]],Users[user_id],Users[country])</f>
        <v>FR</v>
      </c>
      <c r="F4050" s="5" t="str">
        <f>_xlfn.XLOOKUP(Orders[[#This Row],[country_code]],Countries[country_code],Countries[country_name])</f>
        <v>France</v>
      </c>
      <c r="G4050" s="5">
        <f>_xlfn.XLOOKUP(Orders[[#This Row],[user_id]],Users[user_id],Users[is_referral])</f>
        <v>1</v>
      </c>
    </row>
    <row r="4051" spans="1:7">
      <c r="A4051" s="5">
        <v>2138746</v>
      </c>
      <c r="B4051" s="5">
        <v>18684</v>
      </c>
      <c r="C4051" s="6">
        <v>43193</v>
      </c>
      <c r="D4051" s="5">
        <v>18</v>
      </c>
      <c r="E4051" s="5" t="str">
        <f>_xlfn.XLOOKUP(Orders[[#This Row],[user_id]],Users[user_id],Users[country])</f>
        <v>ES</v>
      </c>
      <c r="F4051" s="5" t="str">
        <f>_xlfn.XLOOKUP(Orders[[#This Row],[country_code]],Countries[country_code],Countries[country_name])</f>
        <v>Spain</v>
      </c>
      <c r="G4051" s="5">
        <f>_xlfn.XLOOKUP(Orders[[#This Row],[user_id]],Users[user_id],Users[is_referral])</f>
        <v>1</v>
      </c>
    </row>
    <row r="4052" spans="1:7">
      <c r="A4052" s="5">
        <v>2138747</v>
      </c>
      <c r="B4052" s="5">
        <v>9044</v>
      </c>
      <c r="C4052" s="6">
        <v>43193</v>
      </c>
      <c r="D4052" s="5">
        <v>37</v>
      </c>
      <c r="E4052" s="5" t="str">
        <f>_xlfn.XLOOKUP(Orders[[#This Row],[user_id]],Users[user_id],Users[country])</f>
        <v>IT</v>
      </c>
      <c r="F4052" s="5" t="str">
        <f>_xlfn.XLOOKUP(Orders[[#This Row],[country_code]],Countries[country_code],Countries[country_name])</f>
        <v>Italy</v>
      </c>
      <c r="G4052" s="5">
        <f>_xlfn.XLOOKUP(Orders[[#This Row],[user_id]],Users[user_id],Users[is_referral])</f>
        <v>1</v>
      </c>
    </row>
    <row r="4053" spans="1:7">
      <c r="A4053" s="5">
        <v>2138748</v>
      </c>
      <c r="B4053" s="5">
        <v>3384</v>
      </c>
      <c r="C4053" s="6">
        <v>43193</v>
      </c>
      <c r="D4053" s="5">
        <v>84</v>
      </c>
      <c r="E4053" s="5" t="str">
        <f>_xlfn.XLOOKUP(Orders[[#This Row],[user_id]],Users[user_id],Users[country])</f>
        <v>ES</v>
      </c>
      <c r="F4053" s="5" t="str">
        <f>_xlfn.XLOOKUP(Orders[[#This Row],[country_code]],Countries[country_code],Countries[country_name])</f>
        <v>Spain</v>
      </c>
      <c r="G4053" s="5">
        <f>_xlfn.XLOOKUP(Orders[[#This Row],[user_id]],Users[user_id],Users[is_referral])</f>
        <v>0</v>
      </c>
    </row>
    <row r="4054" spans="1:7">
      <c r="A4054" s="5">
        <v>2138754</v>
      </c>
      <c r="B4054" s="5">
        <v>774</v>
      </c>
      <c r="C4054" s="6">
        <v>43193</v>
      </c>
      <c r="D4054" s="5">
        <v>34</v>
      </c>
      <c r="E4054" s="5" t="str">
        <f>_xlfn.XLOOKUP(Orders[[#This Row],[user_id]],Users[user_id],Users[country])</f>
        <v>FR</v>
      </c>
      <c r="F4054" s="5" t="str">
        <f>_xlfn.XLOOKUP(Orders[[#This Row],[country_code]],Countries[country_code],Countries[country_name])</f>
        <v>France</v>
      </c>
      <c r="G4054" s="5">
        <f>_xlfn.XLOOKUP(Orders[[#This Row],[user_id]],Users[user_id],Users[is_referral])</f>
        <v>0</v>
      </c>
    </row>
    <row r="4055" spans="1:7">
      <c r="A4055" s="5">
        <v>2138755</v>
      </c>
      <c r="B4055" s="5">
        <v>11033</v>
      </c>
      <c r="C4055" s="6">
        <v>43193</v>
      </c>
      <c r="D4055" s="5">
        <v>31</v>
      </c>
      <c r="E4055" s="5" t="str">
        <f>_xlfn.XLOOKUP(Orders[[#This Row],[user_id]],Users[user_id],Users[country])</f>
        <v>ES</v>
      </c>
      <c r="F4055" s="5" t="str">
        <f>_xlfn.XLOOKUP(Orders[[#This Row],[country_code]],Countries[country_code],Countries[country_name])</f>
        <v>Spain</v>
      </c>
      <c r="G4055" s="5">
        <f>_xlfn.XLOOKUP(Orders[[#This Row],[user_id]],Users[user_id],Users[is_referral])</f>
        <v>1</v>
      </c>
    </row>
    <row r="4056" spans="1:7">
      <c r="A4056" s="5">
        <v>2138757</v>
      </c>
      <c r="B4056" s="5">
        <v>4913</v>
      </c>
      <c r="C4056" s="6">
        <v>43193</v>
      </c>
      <c r="D4056" s="5">
        <v>69</v>
      </c>
      <c r="E4056" s="5" t="str">
        <f>_xlfn.XLOOKUP(Orders[[#This Row],[user_id]],Users[user_id],Users[country])</f>
        <v>DE</v>
      </c>
      <c r="F4056" s="5" t="str">
        <f>_xlfn.XLOOKUP(Orders[[#This Row],[country_code]],Countries[country_code],Countries[country_name])</f>
        <v>Germany</v>
      </c>
      <c r="G4056" s="5">
        <f>_xlfn.XLOOKUP(Orders[[#This Row],[user_id]],Users[user_id],Users[is_referral])</f>
        <v>0</v>
      </c>
    </row>
    <row r="4057" spans="1:7">
      <c r="A4057" s="5">
        <v>2138759</v>
      </c>
      <c r="B4057" s="5">
        <v>18917</v>
      </c>
      <c r="C4057" s="6">
        <v>43193</v>
      </c>
      <c r="D4057" s="5">
        <v>40</v>
      </c>
      <c r="E4057" s="5" t="str">
        <f>_xlfn.XLOOKUP(Orders[[#This Row],[user_id]],Users[user_id],Users[country])</f>
        <v>IT</v>
      </c>
      <c r="F4057" s="5" t="str">
        <f>_xlfn.XLOOKUP(Orders[[#This Row],[country_code]],Countries[country_code],Countries[country_name])</f>
        <v>Italy</v>
      </c>
      <c r="G4057" s="5">
        <f>_xlfn.XLOOKUP(Orders[[#This Row],[user_id]],Users[user_id],Users[is_referral])</f>
        <v>1</v>
      </c>
    </row>
    <row r="4058" spans="1:7">
      <c r="A4058" s="5">
        <v>2138760</v>
      </c>
      <c r="B4058" s="5">
        <v>4859</v>
      </c>
      <c r="C4058" s="6">
        <v>43193</v>
      </c>
      <c r="D4058" s="5">
        <v>17</v>
      </c>
      <c r="E4058" s="5" t="str">
        <f>_xlfn.XLOOKUP(Orders[[#This Row],[user_id]],Users[user_id],Users[country])</f>
        <v>FR</v>
      </c>
      <c r="F4058" s="5" t="str">
        <f>_xlfn.XLOOKUP(Orders[[#This Row],[country_code]],Countries[country_code],Countries[country_name])</f>
        <v>France</v>
      </c>
      <c r="G4058" s="5">
        <f>_xlfn.XLOOKUP(Orders[[#This Row],[user_id]],Users[user_id],Users[is_referral])</f>
        <v>0</v>
      </c>
    </row>
    <row r="4059" spans="1:7">
      <c r="A4059" s="5">
        <v>2138761</v>
      </c>
      <c r="B4059" s="5">
        <v>15559</v>
      </c>
      <c r="C4059" s="6">
        <v>43193</v>
      </c>
      <c r="D4059" s="5">
        <v>25</v>
      </c>
      <c r="E4059" s="5" t="str">
        <f>_xlfn.XLOOKUP(Orders[[#This Row],[user_id]],Users[user_id],Users[country])</f>
        <v>DE</v>
      </c>
      <c r="F4059" s="5" t="str">
        <f>_xlfn.XLOOKUP(Orders[[#This Row],[country_code]],Countries[country_code],Countries[country_name])</f>
        <v>Germany</v>
      </c>
      <c r="G4059" s="5">
        <f>_xlfn.XLOOKUP(Orders[[#This Row],[user_id]],Users[user_id],Users[is_referral])</f>
        <v>1</v>
      </c>
    </row>
    <row r="4060" spans="1:7">
      <c r="A4060" s="5">
        <v>2138762</v>
      </c>
      <c r="B4060" s="5">
        <v>3774</v>
      </c>
      <c r="C4060" s="6">
        <v>43193</v>
      </c>
      <c r="D4060" s="5">
        <v>26</v>
      </c>
      <c r="E4060" s="5" t="str">
        <f>_xlfn.XLOOKUP(Orders[[#This Row],[user_id]],Users[user_id],Users[country])</f>
        <v>DE</v>
      </c>
      <c r="F4060" s="5" t="str">
        <f>_xlfn.XLOOKUP(Orders[[#This Row],[country_code]],Countries[country_code],Countries[country_name])</f>
        <v>Germany</v>
      </c>
      <c r="G4060" s="5">
        <f>_xlfn.XLOOKUP(Orders[[#This Row],[user_id]],Users[user_id],Users[is_referral])</f>
        <v>0</v>
      </c>
    </row>
    <row r="4061" spans="1:7">
      <c r="A4061" s="5">
        <v>2138764</v>
      </c>
      <c r="B4061" s="5">
        <v>17513</v>
      </c>
      <c r="C4061" s="6">
        <v>43193</v>
      </c>
      <c r="D4061" s="5">
        <v>52</v>
      </c>
      <c r="E4061" s="5" t="str">
        <f>_xlfn.XLOOKUP(Orders[[#This Row],[user_id]],Users[user_id],Users[country])</f>
        <v>FR</v>
      </c>
      <c r="F4061" s="5" t="str">
        <f>_xlfn.XLOOKUP(Orders[[#This Row],[country_code]],Countries[country_code],Countries[country_name])</f>
        <v>France</v>
      </c>
      <c r="G4061" s="5">
        <f>_xlfn.XLOOKUP(Orders[[#This Row],[user_id]],Users[user_id],Users[is_referral])</f>
        <v>1</v>
      </c>
    </row>
    <row r="4062" spans="1:7">
      <c r="A4062" s="5">
        <v>2138765</v>
      </c>
      <c r="B4062" s="5">
        <v>16605</v>
      </c>
      <c r="C4062" s="6">
        <v>43193</v>
      </c>
      <c r="D4062" s="5">
        <v>52</v>
      </c>
      <c r="E4062" s="5" t="str">
        <f>_xlfn.XLOOKUP(Orders[[#This Row],[user_id]],Users[user_id],Users[country])</f>
        <v>IT</v>
      </c>
      <c r="F4062" s="5" t="str">
        <f>_xlfn.XLOOKUP(Orders[[#This Row],[country_code]],Countries[country_code],Countries[country_name])</f>
        <v>Italy</v>
      </c>
      <c r="G4062" s="5">
        <f>_xlfn.XLOOKUP(Orders[[#This Row],[user_id]],Users[user_id],Users[is_referral])</f>
        <v>1</v>
      </c>
    </row>
    <row r="4063" spans="1:7">
      <c r="A4063" s="5">
        <v>2138766</v>
      </c>
      <c r="B4063" s="5">
        <v>4895</v>
      </c>
      <c r="C4063" s="6">
        <v>43193</v>
      </c>
      <c r="D4063" s="5">
        <v>57</v>
      </c>
      <c r="E4063" s="5" t="str">
        <f>_xlfn.XLOOKUP(Orders[[#This Row],[user_id]],Users[user_id],Users[country])</f>
        <v>IT</v>
      </c>
      <c r="F4063" s="5" t="str">
        <f>_xlfn.XLOOKUP(Orders[[#This Row],[country_code]],Countries[country_code],Countries[country_name])</f>
        <v>Italy</v>
      </c>
      <c r="G4063" s="5">
        <f>_xlfn.XLOOKUP(Orders[[#This Row],[user_id]],Users[user_id],Users[is_referral])</f>
        <v>0</v>
      </c>
    </row>
    <row r="4064" spans="1:7">
      <c r="A4064" s="5">
        <v>2138767</v>
      </c>
      <c r="B4064" s="5">
        <v>15911</v>
      </c>
      <c r="C4064" s="6">
        <v>43193</v>
      </c>
      <c r="D4064" s="5">
        <v>14</v>
      </c>
      <c r="E4064" s="5" t="str">
        <f>_xlfn.XLOOKUP(Orders[[#This Row],[user_id]],Users[user_id],Users[country])</f>
        <v>IT</v>
      </c>
      <c r="F4064" s="5" t="str">
        <f>_xlfn.XLOOKUP(Orders[[#This Row],[country_code]],Countries[country_code],Countries[country_name])</f>
        <v>Italy</v>
      </c>
      <c r="G4064" s="5">
        <f>_xlfn.XLOOKUP(Orders[[#This Row],[user_id]],Users[user_id],Users[is_referral])</f>
        <v>0</v>
      </c>
    </row>
    <row r="4065" spans="1:7">
      <c r="A4065" s="5">
        <v>2138770</v>
      </c>
      <c r="B4065" s="5">
        <v>12663</v>
      </c>
      <c r="C4065" s="6">
        <v>43193</v>
      </c>
      <c r="D4065" s="5">
        <v>26</v>
      </c>
      <c r="E4065" s="5" t="str">
        <f>_xlfn.XLOOKUP(Orders[[#This Row],[user_id]],Users[user_id],Users[country])</f>
        <v>IT</v>
      </c>
      <c r="F4065" s="5" t="str">
        <f>_xlfn.XLOOKUP(Orders[[#This Row],[country_code]],Countries[country_code],Countries[country_name])</f>
        <v>Italy</v>
      </c>
      <c r="G4065" s="5">
        <f>_xlfn.XLOOKUP(Orders[[#This Row],[user_id]],Users[user_id],Users[is_referral])</f>
        <v>1</v>
      </c>
    </row>
    <row r="4066" spans="1:7">
      <c r="A4066" s="5">
        <v>2138771</v>
      </c>
      <c r="B4066" s="5">
        <v>2551</v>
      </c>
      <c r="C4066" s="6">
        <v>43193</v>
      </c>
      <c r="D4066" s="5">
        <v>10</v>
      </c>
      <c r="E4066" s="5" t="str">
        <f>_xlfn.XLOOKUP(Orders[[#This Row],[user_id]],Users[user_id],Users[country])</f>
        <v>IT</v>
      </c>
      <c r="F4066" s="5" t="str">
        <f>_xlfn.XLOOKUP(Orders[[#This Row],[country_code]],Countries[country_code],Countries[country_name])</f>
        <v>Italy</v>
      </c>
      <c r="G4066" s="5">
        <f>_xlfn.XLOOKUP(Orders[[#This Row],[user_id]],Users[user_id],Users[is_referral])</f>
        <v>0</v>
      </c>
    </row>
    <row r="4067" spans="1:7">
      <c r="A4067" s="5">
        <v>2138773</v>
      </c>
      <c r="B4067" s="5">
        <v>1100</v>
      </c>
      <c r="C4067" s="6">
        <v>43193</v>
      </c>
      <c r="D4067" s="5">
        <v>18</v>
      </c>
      <c r="E4067" s="5" t="str">
        <f>_xlfn.XLOOKUP(Orders[[#This Row],[user_id]],Users[user_id],Users[country])</f>
        <v>ES</v>
      </c>
      <c r="F4067" s="5" t="str">
        <f>_xlfn.XLOOKUP(Orders[[#This Row],[country_code]],Countries[country_code],Countries[country_name])</f>
        <v>Spain</v>
      </c>
      <c r="G4067" s="5">
        <f>_xlfn.XLOOKUP(Orders[[#This Row],[user_id]],Users[user_id],Users[is_referral])</f>
        <v>0</v>
      </c>
    </row>
    <row r="4068" spans="1:7">
      <c r="A4068" s="5">
        <v>2138777</v>
      </c>
      <c r="B4068" s="5">
        <v>9147</v>
      </c>
      <c r="C4068" s="6">
        <v>43193</v>
      </c>
      <c r="D4068" s="5">
        <v>43</v>
      </c>
      <c r="E4068" s="5" t="str">
        <f>_xlfn.XLOOKUP(Orders[[#This Row],[user_id]],Users[user_id],Users[country])</f>
        <v>IT</v>
      </c>
      <c r="F4068" s="5" t="str">
        <f>_xlfn.XLOOKUP(Orders[[#This Row],[country_code]],Countries[country_code],Countries[country_name])</f>
        <v>Italy</v>
      </c>
      <c r="G4068" s="5">
        <f>_xlfn.XLOOKUP(Orders[[#This Row],[user_id]],Users[user_id],Users[is_referral])</f>
        <v>1</v>
      </c>
    </row>
    <row r="4069" spans="1:7">
      <c r="A4069" s="5">
        <v>2138781</v>
      </c>
      <c r="B4069" s="5">
        <v>11912</v>
      </c>
      <c r="C4069" s="6">
        <v>43193</v>
      </c>
      <c r="D4069" s="5">
        <v>41</v>
      </c>
      <c r="E4069" s="5" t="str">
        <f>_xlfn.XLOOKUP(Orders[[#This Row],[user_id]],Users[user_id],Users[country])</f>
        <v>IT</v>
      </c>
      <c r="F4069" s="5" t="str">
        <f>_xlfn.XLOOKUP(Orders[[#This Row],[country_code]],Countries[country_code],Countries[country_name])</f>
        <v>Italy</v>
      </c>
      <c r="G4069" s="5">
        <f>_xlfn.XLOOKUP(Orders[[#This Row],[user_id]],Users[user_id],Users[is_referral])</f>
        <v>1</v>
      </c>
    </row>
    <row r="4070" spans="1:7">
      <c r="A4070" s="5">
        <v>2138783</v>
      </c>
      <c r="B4070" s="5">
        <v>19028</v>
      </c>
      <c r="C4070" s="6">
        <v>43193</v>
      </c>
      <c r="D4070" s="5">
        <v>73</v>
      </c>
      <c r="E4070" s="5" t="str">
        <f>_xlfn.XLOOKUP(Orders[[#This Row],[user_id]],Users[user_id],Users[country])</f>
        <v>FR</v>
      </c>
      <c r="F4070" s="5" t="str">
        <f>_xlfn.XLOOKUP(Orders[[#This Row],[country_code]],Countries[country_code],Countries[country_name])</f>
        <v>France</v>
      </c>
      <c r="G4070" s="5">
        <f>_xlfn.XLOOKUP(Orders[[#This Row],[user_id]],Users[user_id],Users[is_referral])</f>
        <v>1</v>
      </c>
    </row>
    <row r="4071" spans="1:7">
      <c r="A4071" s="5">
        <v>2138785</v>
      </c>
      <c r="B4071" s="5">
        <v>7996</v>
      </c>
      <c r="C4071" s="6">
        <v>43193</v>
      </c>
      <c r="D4071" s="5">
        <v>28</v>
      </c>
      <c r="E4071" s="5" t="str">
        <f>_xlfn.XLOOKUP(Orders[[#This Row],[user_id]],Users[user_id],Users[country])</f>
        <v>IT</v>
      </c>
      <c r="F4071" s="5" t="str">
        <f>_xlfn.XLOOKUP(Orders[[#This Row],[country_code]],Countries[country_code],Countries[country_name])</f>
        <v>Italy</v>
      </c>
      <c r="G4071" s="5">
        <f>_xlfn.XLOOKUP(Orders[[#This Row],[user_id]],Users[user_id],Users[is_referral])</f>
        <v>1</v>
      </c>
    </row>
    <row r="4072" spans="1:7">
      <c r="A4072" s="5">
        <v>2138790</v>
      </c>
      <c r="B4072" s="5">
        <v>13256</v>
      </c>
      <c r="C4072" s="6">
        <v>43193</v>
      </c>
      <c r="D4072" s="5">
        <v>19</v>
      </c>
      <c r="E4072" s="5" t="str">
        <f>_xlfn.XLOOKUP(Orders[[#This Row],[user_id]],Users[user_id],Users[country])</f>
        <v>IT</v>
      </c>
      <c r="F4072" s="5" t="str">
        <f>_xlfn.XLOOKUP(Orders[[#This Row],[country_code]],Countries[country_code],Countries[country_name])</f>
        <v>Italy</v>
      </c>
      <c r="G4072" s="5">
        <f>_xlfn.XLOOKUP(Orders[[#This Row],[user_id]],Users[user_id],Users[is_referral])</f>
        <v>1</v>
      </c>
    </row>
    <row r="4073" spans="1:7">
      <c r="A4073" s="5">
        <v>2138792</v>
      </c>
      <c r="B4073" s="5">
        <v>6018</v>
      </c>
      <c r="C4073" s="6">
        <v>43193</v>
      </c>
      <c r="D4073" s="5">
        <v>58</v>
      </c>
      <c r="E4073" s="5" t="str">
        <f>_xlfn.XLOOKUP(Orders[[#This Row],[user_id]],Users[user_id],Users[country])</f>
        <v>ES</v>
      </c>
      <c r="F4073" s="5" t="str">
        <f>_xlfn.XLOOKUP(Orders[[#This Row],[country_code]],Countries[country_code],Countries[country_name])</f>
        <v>Spain</v>
      </c>
      <c r="G4073" s="5">
        <f>_xlfn.XLOOKUP(Orders[[#This Row],[user_id]],Users[user_id],Users[is_referral])</f>
        <v>1</v>
      </c>
    </row>
    <row r="4074" spans="1:7">
      <c r="A4074" s="5">
        <v>2138795</v>
      </c>
      <c r="B4074" s="5">
        <v>19112</v>
      </c>
      <c r="C4074" s="6">
        <v>43193</v>
      </c>
      <c r="D4074" s="5">
        <v>54</v>
      </c>
      <c r="E4074" s="5" t="str">
        <f>_xlfn.XLOOKUP(Orders[[#This Row],[user_id]],Users[user_id],Users[country])</f>
        <v>DE</v>
      </c>
      <c r="F4074" s="5" t="str">
        <f>_xlfn.XLOOKUP(Orders[[#This Row],[country_code]],Countries[country_code],Countries[country_name])</f>
        <v>Germany</v>
      </c>
      <c r="G4074" s="5">
        <f>_xlfn.XLOOKUP(Orders[[#This Row],[user_id]],Users[user_id],Users[is_referral])</f>
        <v>1</v>
      </c>
    </row>
    <row r="4075" spans="1:7">
      <c r="A4075" s="5">
        <v>2138797</v>
      </c>
      <c r="B4075" s="5">
        <v>17344</v>
      </c>
      <c r="C4075" s="6">
        <v>43193</v>
      </c>
      <c r="D4075" s="5">
        <v>51</v>
      </c>
      <c r="E4075" s="5" t="str">
        <f>_xlfn.XLOOKUP(Orders[[#This Row],[user_id]],Users[user_id],Users[country])</f>
        <v>IT</v>
      </c>
      <c r="F4075" s="5" t="str">
        <f>_xlfn.XLOOKUP(Orders[[#This Row],[country_code]],Countries[country_code],Countries[country_name])</f>
        <v>Italy</v>
      </c>
      <c r="G4075" s="5">
        <f>_xlfn.XLOOKUP(Orders[[#This Row],[user_id]],Users[user_id],Users[is_referral])</f>
        <v>1</v>
      </c>
    </row>
    <row r="4076" spans="1:7">
      <c r="A4076" s="5">
        <v>2138799</v>
      </c>
      <c r="B4076" s="5">
        <v>16994</v>
      </c>
      <c r="C4076" s="6">
        <v>43193</v>
      </c>
      <c r="D4076" s="5">
        <v>34</v>
      </c>
      <c r="E4076" s="5" t="str">
        <f>_xlfn.XLOOKUP(Orders[[#This Row],[user_id]],Users[user_id],Users[country])</f>
        <v>ES</v>
      </c>
      <c r="F4076" s="5" t="str">
        <f>_xlfn.XLOOKUP(Orders[[#This Row],[country_code]],Countries[country_code],Countries[country_name])</f>
        <v>Spain</v>
      </c>
      <c r="G4076" s="5">
        <f>_xlfn.XLOOKUP(Orders[[#This Row],[user_id]],Users[user_id],Users[is_referral])</f>
        <v>1</v>
      </c>
    </row>
    <row r="4077" spans="1:7">
      <c r="A4077" s="5">
        <v>2138801</v>
      </c>
      <c r="B4077" s="5">
        <v>13871</v>
      </c>
      <c r="C4077" s="6">
        <v>43193</v>
      </c>
      <c r="D4077" s="5">
        <v>53</v>
      </c>
      <c r="E4077" s="5" t="str">
        <f>_xlfn.XLOOKUP(Orders[[#This Row],[user_id]],Users[user_id],Users[country])</f>
        <v>DE</v>
      </c>
      <c r="F4077" s="5" t="str">
        <f>_xlfn.XLOOKUP(Orders[[#This Row],[country_code]],Countries[country_code],Countries[country_name])</f>
        <v>Germany</v>
      </c>
      <c r="G4077" s="5">
        <f>_xlfn.XLOOKUP(Orders[[#This Row],[user_id]],Users[user_id],Users[is_referral])</f>
        <v>0</v>
      </c>
    </row>
    <row r="4078" spans="1:7">
      <c r="A4078" s="5">
        <v>2138805</v>
      </c>
      <c r="B4078" s="5">
        <v>1887</v>
      </c>
      <c r="C4078" s="6">
        <v>43193</v>
      </c>
      <c r="D4078" s="5">
        <v>22</v>
      </c>
      <c r="E4078" s="5" t="str">
        <f>_xlfn.XLOOKUP(Orders[[#This Row],[user_id]],Users[user_id],Users[country])</f>
        <v>FR</v>
      </c>
      <c r="F4078" s="5" t="str">
        <f>_xlfn.XLOOKUP(Orders[[#This Row],[country_code]],Countries[country_code],Countries[country_name])</f>
        <v>France</v>
      </c>
      <c r="G4078" s="5">
        <f>_xlfn.XLOOKUP(Orders[[#This Row],[user_id]],Users[user_id],Users[is_referral])</f>
        <v>0</v>
      </c>
    </row>
    <row r="4079" spans="1:7">
      <c r="A4079" s="5">
        <v>2138806</v>
      </c>
      <c r="B4079" s="5">
        <v>16088</v>
      </c>
      <c r="C4079" s="6">
        <v>43193</v>
      </c>
      <c r="D4079" s="5">
        <v>42</v>
      </c>
      <c r="E4079" s="5" t="str">
        <f>_xlfn.XLOOKUP(Orders[[#This Row],[user_id]],Users[user_id],Users[country])</f>
        <v>IT</v>
      </c>
      <c r="F4079" s="5" t="str">
        <f>_xlfn.XLOOKUP(Orders[[#This Row],[country_code]],Countries[country_code],Countries[country_name])</f>
        <v>Italy</v>
      </c>
      <c r="G4079" s="5">
        <f>_xlfn.XLOOKUP(Orders[[#This Row],[user_id]],Users[user_id],Users[is_referral])</f>
        <v>1</v>
      </c>
    </row>
    <row r="4080" spans="1:7">
      <c r="A4080" s="5">
        <v>2138808</v>
      </c>
      <c r="B4080" s="5">
        <v>10571</v>
      </c>
      <c r="C4080" s="6">
        <v>43193</v>
      </c>
      <c r="D4080" s="5">
        <v>74</v>
      </c>
      <c r="E4080" s="5" t="str">
        <f>_xlfn.XLOOKUP(Orders[[#This Row],[user_id]],Users[user_id],Users[country])</f>
        <v>FR</v>
      </c>
      <c r="F4080" s="5" t="str">
        <f>_xlfn.XLOOKUP(Orders[[#This Row],[country_code]],Countries[country_code],Countries[country_name])</f>
        <v>France</v>
      </c>
      <c r="G4080" s="5">
        <f>_xlfn.XLOOKUP(Orders[[#This Row],[user_id]],Users[user_id],Users[is_referral])</f>
        <v>1</v>
      </c>
    </row>
    <row r="4081" spans="1:7">
      <c r="A4081" s="5">
        <v>2138809</v>
      </c>
      <c r="B4081" s="5">
        <v>11653</v>
      </c>
      <c r="C4081" s="6">
        <v>43193</v>
      </c>
      <c r="D4081" s="5">
        <v>21</v>
      </c>
      <c r="E4081" s="5" t="str">
        <f>_xlfn.XLOOKUP(Orders[[#This Row],[user_id]],Users[user_id],Users[country])</f>
        <v>FR</v>
      </c>
      <c r="F4081" s="5" t="str">
        <f>_xlfn.XLOOKUP(Orders[[#This Row],[country_code]],Countries[country_code],Countries[country_name])</f>
        <v>France</v>
      </c>
      <c r="G4081" s="5">
        <f>_xlfn.XLOOKUP(Orders[[#This Row],[user_id]],Users[user_id],Users[is_referral])</f>
        <v>1</v>
      </c>
    </row>
    <row r="4082" spans="1:7">
      <c r="A4082" s="5">
        <v>2138810</v>
      </c>
      <c r="B4082" s="5">
        <v>3416</v>
      </c>
      <c r="C4082" s="6">
        <v>43193</v>
      </c>
      <c r="D4082" s="5">
        <v>55</v>
      </c>
      <c r="E4082" s="5" t="str">
        <f>_xlfn.XLOOKUP(Orders[[#This Row],[user_id]],Users[user_id],Users[country])</f>
        <v>ES</v>
      </c>
      <c r="F4082" s="5" t="str">
        <f>_xlfn.XLOOKUP(Orders[[#This Row],[country_code]],Countries[country_code],Countries[country_name])</f>
        <v>Spain</v>
      </c>
      <c r="G4082" s="5">
        <f>_xlfn.XLOOKUP(Orders[[#This Row],[user_id]],Users[user_id],Users[is_referral])</f>
        <v>0</v>
      </c>
    </row>
    <row r="4083" spans="1:7">
      <c r="A4083" s="5">
        <v>2138812</v>
      </c>
      <c r="B4083" s="5">
        <v>8003</v>
      </c>
      <c r="C4083" s="6">
        <v>43193</v>
      </c>
      <c r="D4083" s="5">
        <v>87</v>
      </c>
      <c r="E4083" s="5" t="str">
        <f>_xlfn.XLOOKUP(Orders[[#This Row],[user_id]],Users[user_id],Users[country])</f>
        <v>DE</v>
      </c>
      <c r="F4083" s="5" t="str">
        <f>_xlfn.XLOOKUP(Orders[[#This Row],[country_code]],Countries[country_code],Countries[country_name])</f>
        <v>Germany</v>
      </c>
      <c r="G4083" s="5">
        <f>_xlfn.XLOOKUP(Orders[[#This Row],[user_id]],Users[user_id],Users[is_referral])</f>
        <v>1</v>
      </c>
    </row>
    <row r="4084" spans="1:7">
      <c r="A4084" s="5">
        <v>2138815</v>
      </c>
      <c r="B4084" s="5">
        <v>18071</v>
      </c>
      <c r="C4084" s="6">
        <v>43193</v>
      </c>
      <c r="D4084" s="5">
        <v>11</v>
      </c>
      <c r="E4084" s="5" t="str">
        <f>_xlfn.XLOOKUP(Orders[[#This Row],[user_id]],Users[user_id],Users[country])</f>
        <v>DE</v>
      </c>
      <c r="F4084" s="5" t="str">
        <f>_xlfn.XLOOKUP(Orders[[#This Row],[country_code]],Countries[country_code],Countries[country_name])</f>
        <v>Germany</v>
      </c>
      <c r="G4084" s="5">
        <f>_xlfn.XLOOKUP(Orders[[#This Row],[user_id]],Users[user_id],Users[is_referral])</f>
        <v>1</v>
      </c>
    </row>
    <row r="4085" spans="1:7">
      <c r="A4085" s="5">
        <v>2138817</v>
      </c>
      <c r="B4085" s="5">
        <v>4131</v>
      </c>
      <c r="C4085" s="6">
        <v>43193</v>
      </c>
      <c r="D4085" s="5">
        <v>21</v>
      </c>
      <c r="E4085" s="5" t="str">
        <f>_xlfn.XLOOKUP(Orders[[#This Row],[user_id]],Users[user_id],Users[country])</f>
        <v>IT</v>
      </c>
      <c r="F4085" s="5" t="str">
        <f>_xlfn.XLOOKUP(Orders[[#This Row],[country_code]],Countries[country_code],Countries[country_name])</f>
        <v>Italy</v>
      </c>
      <c r="G4085" s="5">
        <f>_xlfn.XLOOKUP(Orders[[#This Row],[user_id]],Users[user_id],Users[is_referral])</f>
        <v>0</v>
      </c>
    </row>
    <row r="4086" spans="1:7">
      <c r="A4086" s="5">
        <v>2138818</v>
      </c>
      <c r="B4086" s="5">
        <v>2531</v>
      </c>
      <c r="C4086" s="6">
        <v>43193</v>
      </c>
      <c r="D4086" s="5">
        <v>36</v>
      </c>
      <c r="E4086" s="5" t="str">
        <f>_xlfn.XLOOKUP(Orders[[#This Row],[user_id]],Users[user_id],Users[country])</f>
        <v>FR</v>
      </c>
      <c r="F4086" s="5" t="str">
        <f>_xlfn.XLOOKUP(Orders[[#This Row],[country_code]],Countries[country_code],Countries[country_name])</f>
        <v>France</v>
      </c>
      <c r="G4086" s="5">
        <f>_xlfn.XLOOKUP(Orders[[#This Row],[user_id]],Users[user_id],Users[is_referral])</f>
        <v>0</v>
      </c>
    </row>
    <row r="4087" spans="1:7">
      <c r="A4087" s="5">
        <v>2138822</v>
      </c>
      <c r="B4087" s="5">
        <v>11365</v>
      </c>
      <c r="C4087" s="6">
        <v>43193</v>
      </c>
      <c r="D4087" s="5">
        <v>37</v>
      </c>
      <c r="E4087" s="5" t="str">
        <f>_xlfn.XLOOKUP(Orders[[#This Row],[user_id]],Users[user_id],Users[country])</f>
        <v>IT</v>
      </c>
      <c r="F4087" s="5" t="str">
        <f>_xlfn.XLOOKUP(Orders[[#This Row],[country_code]],Countries[country_code],Countries[country_name])</f>
        <v>Italy</v>
      </c>
      <c r="G4087" s="5">
        <f>_xlfn.XLOOKUP(Orders[[#This Row],[user_id]],Users[user_id],Users[is_referral])</f>
        <v>1</v>
      </c>
    </row>
    <row r="4088" spans="1:7">
      <c r="A4088" s="5">
        <v>2138825</v>
      </c>
      <c r="B4088" s="5">
        <v>11707</v>
      </c>
      <c r="C4088" s="6">
        <v>43193</v>
      </c>
      <c r="D4088" s="5">
        <v>28</v>
      </c>
      <c r="E4088" s="5" t="str">
        <f>_xlfn.XLOOKUP(Orders[[#This Row],[user_id]],Users[user_id],Users[country])</f>
        <v>IT</v>
      </c>
      <c r="F4088" s="5" t="str">
        <f>_xlfn.XLOOKUP(Orders[[#This Row],[country_code]],Countries[country_code],Countries[country_name])</f>
        <v>Italy</v>
      </c>
      <c r="G4088" s="5">
        <f>_xlfn.XLOOKUP(Orders[[#This Row],[user_id]],Users[user_id],Users[is_referral])</f>
        <v>1</v>
      </c>
    </row>
    <row r="4089" spans="1:7">
      <c r="A4089" s="5">
        <v>2138828</v>
      </c>
      <c r="B4089" s="5">
        <v>3663</v>
      </c>
      <c r="C4089" s="6">
        <v>43193</v>
      </c>
      <c r="D4089" s="5">
        <v>21</v>
      </c>
      <c r="E4089" s="5" t="str">
        <f>_xlfn.XLOOKUP(Orders[[#This Row],[user_id]],Users[user_id],Users[country])</f>
        <v>FR</v>
      </c>
      <c r="F4089" s="5" t="str">
        <f>_xlfn.XLOOKUP(Orders[[#This Row],[country_code]],Countries[country_code],Countries[country_name])</f>
        <v>France</v>
      </c>
      <c r="G4089" s="5">
        <f>_xlfn.XLOOKUP(Orders[[#This Row],[user_id]],Users[user_id],Users[is_referral])</f>
        <v>0</v>
      </c>
    </row>
    <row r="4090" spans="1:7">
      <c r="A4090" s="5">
        <v>2138830</v>
      </c>
      <c r="B4090" s="5">
        <v>10402</v>
      </c>
      <c r="C4090" s="6">
        <v>43193</v>
      </c>
      <c r="D4090" s="5">
        <v>17</v>
      </c>
      <c r="E4090" s="5" t="str">
        <f>_xlfn.XLOOKUP(Orders[[#This Row],[user_id]],Users[user_id],Users[country])</f>
        <v>IT</v>
      </c>
      <c r="F4090" s="5" t="str">
        <f>_xlfn.XLOOKUP(Orders[[#This Row],[country_code]],Countries[country_code],Countries[country_name])</f>
        <v>Italy</v>
      </c>
      <c r="G4090" s="5">
        <f>_xlfn.XLOOKUP(Orders[[#This Row],[user_id]],Users[user_id],Users[is_referral])</f>
        <v>1</v>
      </c>
    </row>
    <row r="4091" spans="1:7">
      <c r="A4091" s="5">
        <v>2138831</v>
      </c>
      <c r="B4091" s="5">
        <v>668</v>
      </c>
      <c r="C4091" s="6">
        <v>43193</v>
      </c>
      <c r="D4091" s="5">
        <v>17</v>
      </c>
      <c r="E4091" s="5" t="str">
        <f>_xlfn.XLOOKUP(Orders[[#This Row],[user_id]],Users[user_id],Users[country])</f>
        <v>ES</v>
      </c>
      <c r="F4091" s="5" t="str">
        <f>_xlfn.XLOOKUP(Orders[[#This Row],[country_code]],Countries[country_code],Countries[country_name])</f>
        <v>Spain</v>
      </c>
      <c r="G4091" s="5">
        <f>_xlfn.XLOOKUP(Orders[[#This Row],[user_id]],Users[user_id],Users[is_referral])</f>
        <v>0</v>
      </c>
    </row>
    <row r="4092" spans="1:7">
      <c r="A4092" s="5">
        <v>2138832</v>
      </c>
      <c r="B4092" s="5">
        <v>6850</v>
      </c>
      <c r="C4092" s="6">
        <v>43193</v>
      </c>
      <c r="D4092" s="5">
        <v>55</v>
      </c>
      <c r="E4092" s="5" t="str">
        <f>_xlfn.XLOOKUP(Orders[[#This Row],[user_id]],Users[user_id],Users[country])</f>
        <v>IT</v>
      </c>
      <c r="F4092" s="5" t="str">
        <f>_xlfn.XLOOKUP(Orders[[#This Row],[country_code]],Countries[country_code],Countries[country_name])</f>
        <v>Italy</v>
      </c>
      <c r="G4092" s="5">
        <f>_xlfn.XLOOKUP(Orders[[#This Row],[user_id]],Users[user_id],Users[is_referral])</f>
        <v>1</v>
      </c>
    </row>
    <row r="4093" spans="1:7">
      <c r="A4093" s="5">
        <v>2138833</v>
      </c>
      <c r="B4093" s="5">
        <v>14303</v>
      </c>
      <c r="C4093" s="6">
        <v>43193</v>
      </c>
      <c r="D4093" s="5">
        <v>50</v>
      </c>
      <c r="E4093" s="5" t="str">
        <f>_xlfn.XLOOKUP(Orders[[#This Row],[user_id]],Users[user_id],Users[country])</f>
        <v>FR</v>
      </c>
      <c r="F4093" s="5" t="str">
        <f>_xlfn.XLOOKUP(Orders[[#This Row],[country_code]],Countries[country_code],Countries[country_name])</f>
        <v>France</v>
      </c>
      <c r="G4093" s="5">
        <f>_xlfn.XLOOKUP(Orders[[#This Row],[user_id]],Users[user_id],Users[is_referral])</f>
        <v>1</v>
      </c>
    </row>
    <row r="4094" spans="1:7">
      <c r="A4094" s="5">
        <v>2138834</v>
      </c>
      <c r="B4094" s="5">
        <v>7948</v>
      </c>
      <c r="C4094" s="6">
        <v>43193</v>
      </c>
      <c r="D4094" s="5">
        <v>80</v>
      </c>
      <c r="E4094" s="5" t="str">
        <f>_xlfn.XLOOKUP(Orders[[#This Row],[user_id]],Users[user_id],Users[country])</f>
        <v>DE</v>
      </c>
      <c r="F4094" s="5" t="str">
        <f>_xlfn.XLOOKUP(Orders[[#This Row],[country_code]],Countries[country_code],Countries[country_name])</f>
        <v>Germany</v>
      </c>
      <c r="G4094" s="5">
        <f>_xlfn.XLOOKUP(Orders[[#This Row],[user_id]],Users[user_id],Users[is_referral])</f>
        <v>1</v>
      </c>
    </row>
    <row r="4095" spans="1:7">
      <c r="A4095" s="5">
        <v>2138835</v>
      </c>
      <c r="B4095" s="5">
        <v>16077</v>
      </c>
      <c r="C4095" s="6">
        <v>43193</v>
      </c>
      <c r="D4095" s="5">
        <v>39</v>
      </c>
      <c r="E4095" s="5" t="str">
        <f>_xlfn.XLOOKUP(Orders[[#This Row],[user_id]],Users[user_id],Users[country])</f>
        <v>FR</v>
      </c>
      <c r="F4095" s="5" t="str">
        <f>_xlfn.XLOOKUP(Orders[[#This Row],[country_code]],Countries[country_code],Countries[country_name])</f>
        <v>France</v>
      </c>
      <c r="G4095" s="5">
        <f>_xlfn.XLOOKUP(Orders[[#This Row],[user_id]],Users[user_id],Users[is_referral])</f>
        <v>1</v>
      </c>
    </row>
    <row r="4096" spans="1:7">
      <c r="A4096" s="5">
        <v>2138836</v>
      </c>
      <c r="B4096" s="5">
        <v>13935</v>
      </c>
      <c r="C4096" s="6">
        <v>43193</v>
      </c>
      <c r="D4096" s="5">
        <v>75</v>
      </c>
      <c r="E4096" s="5" t="str">
        <f>_xlfn.XLOOKUP(Orders[[#This Row],[user_id]],Users[user_id],Users[country])</f>
        <v>DE</v>
      </c>
      <c r="F4096" s="5" t="str">
        <f>_xlfn.XLOOKUP(Orders[[#This Row],[country_code]],Countries[country_code],Countries[country_name])</f>
        <v>Germany</v>
      </c>
      <c r="G4096" s="5">
        <f>_xlfn.XLOOKUP(Orders[[#This Row],[user_id]],Users[user_id],Users[is_referral])</f>
        <v>1</v>
      </c>
    </row>
    <row r="4097" spans="1:7">
      <c r="A4097" s="5">
        <v>2138838</v>
      </c>
      <c r="B4097" s="5">
        <v>2664</v>
      </c>
      <c r="C4097" s="6">
        <v>43193</v>
      </c>
      <c r="D4097" s="5">
        <v>17</v>
      </c>
      <c r="E4097" s="5" t="str">
        <f>_xlfn.XLOOKUP(Orders[[#This Row],[user_id]],Users[user_id],Users[country])</f>
        <v>ES</v>
      </c>
      <c r="F4097" s="5" t="str">
        <f>_xlfn.XLOOKUP(Orders[[#This Row],[country_code]],Countries[country_code],Countries[country_name])</f>
        <v>Spain</v>
      </c>
      <c r="G4097" s="5">
        <f>_xlfn.XLOOKUP(Orders[[#This Row],[user_id]],Users[user_id],Users[is_referral])</f>
        <v>0</v>
      </c>
    </row>
    <row r="4098" spans="1:7">
      <c r="A4098" s="5">
        <v>2138842</v>
      </c>
      <c r="B4098" s="5">
        <v>19437</v>
      </c>
      <c r="C4098" s="6">
        <v>43193</v>
      </c>
      <c r="D4098" s="5">
        <v>50</v>
      </c>
      <c r="E4098" s="5" t="str">
        <f>_xlfn.XLOOKUP(Orders[[#This Row],[user_id]],Users[user_id],Users[country])</f>
        <v>DE</v>
      </c>
      <c r="F4098" s="5" t="str">
        <f>_xlfn.XLOOKUP(Orders[[#This Row],[country_code]],Countries[country_code],Countries[country_name])</f>
        <v>Germany</v>
      </c>
      <c r="G4098" s="5">
        <f>_xlfn.XLOOKUP(Orders[[#This Row],[user_id]],Users[user_id],Users[is_referral])</f>
        <v>1</v>
      </c>
    </row>
    <row r="4099" spans="1:7">
      <c r="A4099" s="5">
        <v>2138843</v>
      </c>
      <c r="B4099" s="5">
        <v>11981</v>
      </c>
      <c r="C4099" s="6">
        <v>43193</v>
      </c>
      <c r="D4099" s="5">
        <v>72</v>
      </c>
      <c r="E4099" s="5" t="str">
        <f>_xlfn.XLOOKUP(Orders[[#This Row],[user_id]],Users[user_id],Users[country])</f>
        <v>IT</v>
      </c>
      <c r="F4099" s="5" t="str">
        <f>_xlfn.XLOOKUP(Orders[[#This Row],[country_code]],Countries[country_code],Countries[country_name])</f>
        <v>Italy</v>
      </c>
      <c r="G4099" s="5">
        <f>_xlfn.XLOOKUP(Orders[[#This Row],[user_id]],Users[user_id],Users[is_referral])</f>
        <v>1</v>
      </c>
    </row>
    <row r="4100" spans="1:7">
      <c r="A4100" s="5">
        <v>2138844</v>
      </c>
      <c r="B4100" s="5">
        <v>10131</v>
      </c>
      <c r="C4100" s="6">
        <v>43193</v>
      </c>
      <c r="D4100" s="5">
        <v>14</v>
      </c>
      <c r="E4100" s="5" t="str">
        <f>_xlfn.XLOOKUP(Orders[[#This Row],[user_id]],Users[user_id],Users[country])</f>
        <v>IT</v>
      </c>
      <c r="F4100" s="5" t="str">
        <f>_xlfn.XLOOKUP(Orders[[#This Row],[country_code]],Countries[country_code],Countries[country_name])</f>
        <v>Italy</v>
      </c>
      <c r="G4100" s="5">
        <f>_xlfn.XLOOKUP(Orders[[#This Row],[user_id]],Users[user_id],Users[is_referral])</f>
        <v>1</v>
      </c>
    </row>
    <row r="4101" spans="1:7">
      <c r="A4101" s="5">
        <v>2138845</v>
      </c>
      <c r="B4101" s="5">
        <v>16924</v>
      </c>
      <c r="C4101" s="6">
        <v>43193</v>
      </c>
      <c r="D4101" s="5">
        <v>26</v>
      </c>
      <c r="E4101" s="5" t="str">
        <f>_xlfn.XLOOKUP(Orders[[#This Row],[user_id]],Users[user_id],Users[country])</f>
        <v>ES</v>
      </c>
      <c r="F4101" s="5" t="str">
        <f>_xlfn.XLOOKUP(Orders[[#This Row],[country_code]],Countries[country_code],Countries[country_name])</f>
        <v>Spain</v>
      </c>
      <c r="G4101" s="5">
        <f>_xlfn.XLOOKUP(Orders[[#This Row],[user_id]],Users[user_id],Users[is_referral])</f>
        <v>1</v>
      </c>
    </row>
    <row r="4102" spans="1:7">
      <c r="A4102" s="5">
        <v>2138846</v>
      </c>
      <c r="B4102" s="5">
        <v>18405</v>
      </c>
      <c r="C4102" s="6">
        <v>43193</v>
      </c>
      <c r="D4102" s="5">
        <v>61</v>
      </c>
      <c r="E4102" s="5" t="str">
        <f>_xlfn.XLOOKUP(Orders[[#This Row],[user_id]],Users[user_id],Users[country])</f>
        <v>FR</v>
      </c>
      <c r="F4102" s="5" t="str">
        <f>_xlfn.XLOOKUP(Orders[[#This Row],[country_code]],Countries[country_code],Countries[country_name])</f>
        <v>France</v>
      </c>
      <c r="G4102" s="5">
        <f>_xlfn.XLOOKUP(Orders[[#This Row],[user_id]],Users[user_id],Users[is_referral])</f>
        <v>1</v>
      </c>
    </row>
    <row r="4103" spans="1:7">
      <c r="A4103" s="5">
        <v>2138847</v>
      </c>
      <c r="B4103" s="5">
        <v>2062</v>
      </c>
      <c r="C4103" s="6">
        <v>43193</v>
      </c>
      <c r="D4103" s="5">
        <v>25</v>
      </c>
      <c r="E4103" s="5" t="str">
        <f>_xlfn.XLOOKUP(Orders[[#This Row],[user_id]],Users[user_id],Users[country])</f>
        <v>ES</v>
      </c>
      <c r="F4103" s="5" t="str">
        <f>_xlfn.XLOOKUP(Orders[[#This Row],[country_code]],Countries[country_code],Countries[country_name])</f>
        <v>Spain</v>
      </c>
      <c r="G4103" s="5">
        <f>_xlfn.XLOOKUP(Orders[[#This Row],[user_id]],Users[user_id],Users[is_referral])</f>
        <v>0</v>
      </c>
    </row>
    <row r="4104" spans="1:7">
      <c r="A4104" s="5">
        <v>2138848</v>
      </c>
      <c r="B4104" s="5">
        <v>16568</v>
      </c>
      <c r="C4104" s="6">
        <v>43193</v>
      </c>
      <c r="D4104" s="5">
        <v>68</v>
      </c>
      <c r="E4104" s="5" t="str">
        <f>_xlfn.XLOOKUP(Orders[[#This Row],[user_id]],Users[user_id],Users[country])</f>
        <v>IT</v>
      </c>
      <c r="F4104" s="5" t="str">
        <f>_xlfn.XLOOKUP(Orders[[#This Row],[country_code]],Countries[country_code],Countries[country_name])</f>
        <v>Italy</v>
      </c>
      <c r="G4104" s="5">
        <f>_xlfn.XLOOKUP(Orders[[#This Row],[user_id]],Users[user_id],Users[is_referral])</f>
        <v>1</v>
      </c>
    </row>
    <row r="4105" spans="1:7">
      <c r="A4105" s="5">
        <v>2138849</v>
      </c>
      <c r="B4105" s="5">
        <v>18138</v>
      </c>
      <c r="C4105" s="6">
        <v>43193</v>
      </c>
      <c r="D4105" s="5">
        <v>37</v>
      </c>
      <c r="E4105" s="5" t="str">
        <f>_xlfn.XLOOKUP(Orders[[#This Row],[user_id]],Users[user_id],Users[country])</f>
        <v>IT</v>
      </c>
      <c r="F4105" s="5" t="str">
        <f>_xlfn.XLOOKUP(Orders[[#This Row],[country_code]],Countries[country_code],Countries[country_name])</f>
        <v>Italy</v>
      </c>
      <c r="G4105" s="5">
        <f>_xlfn.XLOOKUP(Orders[[#This Row],[user_id]],Users[user_id],Users[is_referral])</f>
        <v>1</v>
      </c>
    </row>
    <row r="4106" spans="1:7">
      <c r="A4106" s="5">
        <v>2138852</v>
      </c>
      <c r="B4106" s="5">
        <v>4084</v>
      </c>
      <c r="C4106" s="6">
        <v>43193</v>
      </c>
      <c r="D4106" s="5">
        <v>27</v>
      </c>
      <c r="E4106" s="5" t="str">
        <f>_xlfn.XLOOKUP(Orders[[#This Row],[user_id]],Users[user_id],Users[country])</f>
        <v>IT</v>
      </c>
      <c r="F4106" s="5" t="str">
        <f>_xlfn.XLOOKUP(Orders[[#This Row],[country_code]],Countries[country_code],Countries[country_name])</f>
        <v>Italy</v>
      </c>
      <c r="G4106" s="5">
        <f>_xlfn.XLOOKUP(Orders[[#This Row],[user_id]],Users[user_id],Users[is_referral])</f>
        <v>0</v>
      </c>
    </row>
    <row r="4107" spans="1:7">
      <c r="A4107" s="5">
        <v>2138856</v>
      </c>
      <c r="B4107" s="5">
        <v>10062</v>
      </c>
      <c r="C4107" s="6">
        <v>43193</v>
      </c>
      <c r="D4107" s="5">
        <v>10</v>
      </c>
      <c r="E4107" s="5" t="str">
        <f>_xlfn.XLOOKUP(Orders[[#This Row],[user_id]],Users[user_id],Users[country])</f>
        <v>IT</v>
      </c>
      <c r="F4107" s="5" t="str">
        <f>_xlfn.XLOOKUP(Orders[[#This Row],[country_code]],Countries[country_code],Countries[country_name])</f>
        <v>Italy</v>
      </c>
      <c r="G4107" s="5">
        <f>_xlfn.XLOOKUP(Orders[[#This Row],[user_id]],Users[user_id],Users[is_referral])</f>
        <v>1</v>
      </c>
    </row>
    <row r="4108" spans="1:7">
      <c r="A4108" s="5">
        <v>2138858</v>
      </c>
      <c r="B4108" s="5">
        <v>4539</v>
      </c>
      <c r="C4108" s="6">
        <v>43193</v>
      </c>
      <c r="D4108" s="5">
        <v>84</v>
      </c>
      <c r="E4108" s="5" t="str">
        <f>_xlfn.XLOOKUP(Orders[[#This Row],[user_id]],Users[user_id],Users[country])</f>
        <v>ES</v>
      </c>
      <c r="F4108" s="5" t="str">
        <f>_xlfn.XLOOKUP(Orders[[#This Row],[country_code]],Countries[country_code],Countries[country_name])</f>
        <v>Spain</v>
      </c>
      <c r="G4108" s="5">
        <f>_xlfn.XLOOKUP(Orders[[#This Row],[user_id]],Users[user_id],Users[is_referral])</f>
        <v>0</v>
      </c>
    </row>
    <row r="4109" spans="1:7">
      <c r="A4109" s="5">
        <v>2138859</v>
      </c>
      <c r="B4109" s="5">
        <v>6352</v>
      </c>
      <c r="C4109" s="6">
        <v>43193</v>
      </c>
      <c r="D4109" s="5">
        <v>75</v>
      </c>
      <c r="E4109" s="5" t="str">
        <f>_xlfn.XLOOKUP(Orders[[#This Row],[user_id]],Users[user_id],Users[country])</f>
        <v>ES</v>
      </c>
      <c r="F4109" s="5" t="str">
        <f>_xlfn.XLOOKUP(Orders[[#This Row],[country_code]],Countries[country_code],Countries[country_name])</f>
        <v>Spain</v>
      </c>
      <c r="G4109" s="5">
        <f>_xlfn.XLOOKUP(Orders[[#This Row],[user_id]],Users[user_id],Users[is_referral])</f>
        <v>1</v>
      </c>
    </row>
    <row r="4110" spans="1:7">
      <c r="A4110" s="5">
        <v>2138860</v>
      </c>
      <c r="B4110" s="5">
        <v>14888</v>
      </c>
      <c r="C4110" s="6">
        <v>43193</v>
      </c>
      <c r="D4110" s="5">
        <v>52</v>
      </c>
      <c r="E4110" s="5" t="str">
        <f>_xlfn.XLOOKUP(Orders[[#This Row],[user_id]],Users[user_id],Users[country])</f>
        <v>ES</v>
      </c>
      <c r="F4110" s="5" t="str">
        <f>_xlfn.XLOOKUP(Orders[[#This Row],[country_code]],Countries[country_code],Countries[country_name])</f>
        <v>Spain</v>
      </c>
      <c r="G4110" s="5">
        <f>_xlfn.XLOOKUP(Orders[[#This Row],[user_id]],Users[user_id],Users[is_referral])</f>
        <v>1</v>
      </c>
    </row>
    <row r="4111" spans="1:7">
      <c r="A4111" s="5">
        <v>2138861</v>
      </c>
      <c r="B4111" s="5">
        <v>10051</v>
      </c>
      <c r="C4111" s="6">
        <v>43193</v>
      </c>
      <c r="D4111" s="5">
        <v>88</v>
      </c>
      <c r="E4111" s="5" t="str">
        <f>_xlfn.XLOOKUP(Orders[[#This Row],[user_id]],Users[user_id],Users[country])</f>
        <v>DE</v>
      </c>
      <c r="F4111" s="5" t="str">
        <f>_xlfn.XLOOKUP(Orders[[#This Row],[country_code]],Countries[country_code],Countries[country_name])</f>
        <v>Germany</v>
      </c>
      <c r="G4111" s="5">
        <f>_xlfn.XLOOKUP(Orders[[#This Row],[user_id]],Users[user_id],Users[is_referral])</f>
        <v>1</v>
      </c>
    </row>
    <row r="4112" spans="1:7">
      <c r="A4112" s="5">
        <v>2138863</v>
      </c>
      <c r="B4112" s="5">
        <v>18711</v>
      </c>
      <c r="C4112" s="6">
        <v>43193</v>
      </c>
      <c r="D4112" s="5">
        <v>60</v>
      </c>
      <c r="E4112" s="5" t="str">
        <f>_xlfn.XLOOKUP(Orders[[#This Row],[user_id]],Users[user_id],Users[country])</f>
        <v>ES</v>
      </c>
      <c r="F4112" s="5" t="str">
        <f>_xlfn.XLOOKUP(Orders[[#This Row],[country_code]],Countries[country_code],Countries[country_name])</f>
        <v>Spain</v>
      </c>
      <c r="G4112" s="5">
        <f>_xlfn.XLOOKUP(Orders[[#This Row],[user_id]],Users[user_id],Users[is_referral])</f>
        <v>1</v>
      </c>
    </row>
    <row r="4113" spans="1:7">
      <c r="A4113" s="5">
        <v>2138866</v>
      </c>
      <c r="B4113" s="5">
        <v>14945</v>
      </c>
      <c r="C4113" s="6">
        <v>43193</v>
      </c>
      <c r="D4113" s="5">
        <v>42</v>
      </c>
      <c r="E4113" s="5" t="str">
        <f>_xlfn.XLOOKUP(Orders[[#This Row],[user_id]],Users[user_id],Users[country])</f>
        <v>IT</v>
      </c>
      <c r="F4113" s="5" t="str">
        <f>_xlfn.XLOOKUP(Orders[[#This Row],[country_code]],Countries[country_code],Countries[country_name])</f>
        <v>Italy</v>
      </c>
      <c r="G4113" s="5">
        <f>_xlfn.XLOOKUP(Orders[[#This Row],[user_id]],Users[user_id],Users[is_referral])</f>
        <v>1</v>
      </c>
    </row>
    <row r="4114" spans="1:7">
      <c r="A4114" s="5">
        <v>2138867</v>
      </c>
      <c r="B4114" s="5">
        <v>16516</v>
      </c>
      <c r="C4114" s="6">
        <v>43193</v>
      </c>
      <c r="D4114" s="5">
        <v>74</v>
      </c>
      <c r="E4114" s="5" t="str">
        <f>_xlfn.XLOOKUP(Orders[[#This Row],[user_id]],Users[user_id],Users[country])</f>
        <v>FR</v>
      </c>
      <c r="F4114" s="5" t="str">
        <f>_xlfn.XLOOKUP(Orders[[#This Row],[country_code]],Countries[country_code],Countries[country_name])</f>
        <v>France</v>
      </c>
      <c r="G4114" s="5">
        <f>_xlfn.XLOOKUP(Orders[[#This Row],[user_id]],Users[user_id],Users[is_referral])</f>
        <v>1</v>
      </c>
    </row>
    <row r="4115" spans="1:7">
      <c r="A4115" s="5">
        <v>2138868</v>
      </c>
      <c r="B4115" s="5">
        <v>13860</v>
      </c>
      <c r="C4115" s="6">
        <v>43193</v>
      </c>
      <c r="D4115" s="5">
        <v>43</v>
      </c>
      <c r="E4115" s="5" t="str">
        <f>_xlfn.XLOOKUP(Orders[[#This Row],[user_id]],Users[user_id],Users[country])</f>
        <v>FR</v>
      </c>
      <c r="F4115" s="5" t="str">
        <f>_xlfn.XLOOKUP(Orders[[#This Row],[country_code]],Countries[country_code],Countries[country_name])</f>
        <v>France</v>
      </c>
      <c r="G4115" s="5">
        <f>_xlfn.XLOOKUP(Orders[[#This Row],[user_id]],Users[user_id],Users[is_referral])</f>
        <v>1</v>
      </c>
    </row>
    <row r="4116" spans="1:7">
      <c r="A4116" s="5">
        <v>2138872</v>
      </c>
      <c r="B4116" s="5">
        <v>11208</v>
      </c>
      <c r="C4116" s="6">
        <v>43193</v>
      </c>
      <c r="D4116" s="5">
        <v>53</v>
      </c>
      <c r="E4116" s="5" t="str">
        <f>_xlfn.XLOOKUP(Orders[[#This Row],[user_id]],Users[user_id],Users[country])</f>
        <v>DE</v>
      </c>
      <c r="F4116" s="5" t="str">
        <f>_xlfn.XLOOKUP(Orders[[#This Row],[country_code]],Countries[country_code],Countries[country_name])</f>
        <v>Germany</v>
      </c>
      <c r="G4116" s="5">
        <f>_xlfn.XLOOKUP(Orders[[#This Row],[user_id]],Users[user_id],Users[is_referral])</f>
        <v>1</v>
      </c>
    </row>
    <row r="4117" spans="1:7">
      <c r="A4117" s="5">
        <v>2138874</v>
      </c>
      <c r="B4117" s="5">
        <v>14580</v>
      </c>
      <c r="C4117" s="6">
        <v>43193</v>
      </c>
      <c r="D4117" s="5">
        <v>14</v>
      </c>
      <c r="E4117" s="5" t="str">
        <f>_xlfn.XLOOKUP(Orders[[#This Row],[user_id]],Users[user_id],Users[country])</f>
        <v>ES</v>
      </c>
      <c r="F4117" s="5" t="str">
        <f>_xlfn.XLOOKUP(Orders[[#This Row],[country_code]],Countries[country_code],Countries[country_name])</f>
        <v>Spain</v>
      </c>
      <c r="G4117" s="5">
        <f>_xlfn.XLOOKUP(Orders[[#This Row],[user_id]],Users[user_id],Users[is_referral])</f>
        <v>1</v>
      </c>
    </row>
    <row r="4118" spans="1:7">
      <c r="A4118" s="5">
        <v>2138876</v>
      </c>
      <c r="B4118" s="5">
        <v>966</v>
      </c>
      <c r="C4118" s="6">
        <v>43193</v>
      </c>
      <c r="D4118" s="5">
        <v>83</v>
      </c>
      <c r="E4118" s="5" t="str">
        <f>_xlfn.XLOOKUP(Orders[[#This Row],[user_id]],Users[user_id],Users[country])</f>
        <v>DE</v>
      </c>
      <c r="F4118" s="5" t="str">
        <f>_xlfn.XLOOKUP(Orders[[#This Row],[country_code]],Countries[country_code],Countries[country_name])</f>
        <v>Germany</v>
      </c>
      <c r="G4118" s="5">
        <f>_xlfn.XLOOKUP(Orders[[#This Row],[user_id]],Users[user_id],Users[is_referral])</f>
        <v>0</v>
      </c>
    </row>
    <row r="4119" spans="1:7">
      <c r="A4119" s="5">
        <v>2138877</v>
      </c>
      <c r="B4119" s="5">
        <v>10063</v>
      </c>
      <c r="C4119" s="6">
        <v>43193</v>
      </c>
      <c r="D4119" s="5">
        <v>54</v>
      </c>
      <c r="E4119" s="5" t="str">
        <f>_xlfn.XLOOKUP(Orders[[#This Row],[user_id]],Users[user_id],Users[country])</f>
        <v>ES</v>
      </c>
      <c r="F4119" s="5" t="str">
        <f>_xlfn.XLOOKUP(Orders[[#This Row],[country_code]],Countries[country_code],Countries[country_name])</f>
        <v>Spain</v>
      </c>
      <c r="G4119" s="5">
        <f>_xlfn.XLOOKUP(Orders[[#This Row],[user_id]],Users[user_id],Users[is_referral])</f>
        <v>1</v>
      </c>
    </row>
    <row r="4120" spans="1:7">
      <c r="A4120" s="5">
        <v>2138878</v>
      </c>
      <c r="B4120" s="5">
        <v>4721</v>
      </c>
      <c r="C4120" s="6">
        <v>43193</v>
      </c>
      <c r="D4120" s="5">
        <v>49</v>
      </c>
      <c r="E4120" s="5" t="str">
        <f>_xlfn.XLOOKUP(Orders[[#This Row],[user_id]],Users[user_id],Users[country])</f>
        <v>ES</v>
      </c>
      <c r="F4120" s="5" t="str">
        <f>_xlfn.XLOOKUP(Orders[[#This Row],[country_code]],Countries[country_code],Countries[country_name])</f>
        <v>Spain</v>
      </c>
      <c r="G4120" s="5">
        <f>_xlfn.XLOOKUP(Orders[[#This Row],[user_id]],Users[user_id],Users[is_referral])</f>
        <v>0</v>
      </c>
    </row>
    <row r="4121" spans="1:7">
      <c r="A4121" s="5">
        <v>2138879</v>
      </c>
      <c r="B4121" s="5">
        <v>14251</v>
      </c>
      <c r="C4121" s="6">
        <v>43193</v>
      </c>
      <c r="D4121" s="5">
        <v>40</v>
      </c>
      <c r="E4121" s="5" t="str">
        <f>_xlfn.XLOOKUP(Orders[[#This Row],[user_id]],Users[user_id],Users[country])</f>
        <v>FR</v>
      </c>
      <c r="F4121" s="5" t="str">
        <f>_xlfn.XLOOKUP(Orders[[#This Row],[country_code]],Countries[country_code],Countries[country_name])</f>
        <v>France</v>
      </c>
      <c r="G4121" s="5">
        <f>_xlfn.XLOOKUP(Orders[[#This Row],[user_id]],Users[user_id],Users[is_referral])</f>
        <v>1</v>
      </c>
    </row>
    <row r="4122" spans="1:7">
      <c r="A4122" s="5">
        <v>2138884</v>
      </c>
      <c r="B4122" s="5">
        <v>5118</v>
      </c>
      <c r="C4122" s="6">
        <v>43193</v>
      </c>
      <c r="D4122" s="5">
        <v>24</v>
      </c>
      <c r="E4122" s="5" t="str">
        <f>_xlfn.XLOOKUP(Orders[[#This Row],[user_id]],Users[user_id],Users[country])</f>
        <v>DE</v>
      </c>
      <c r="F4122" s="5" t="str">
        <f>_xlfn.XLOOKUP(Orders[[#This Row],[country_code]],Countries[country_code],Countries[country_name])</f>
        <v>Germany</v>
      </c>
      <c r="G4122" s="5">
        <f>_xlfn.XLOOKUP(Orders[[#This Row],[user_id]],Users[user_id],Users[is_referral])</f>
        <v>1</v>
      </c>
    </row>
    <row r="4123" spans="1:7">
      <c r="A4123" s="5">
        <v>2138887</v>
      </c>
      <c r="B4123" s="5">
        <v>12400</v>
      </c>
      <c r="C4123" s="6">
        <v>43193</v>
      </c>
      <c r="D4123" s="5">
        <v>25</v>
      </c>
      <c r="E4123" s="5" t="str">
        <f>_xlfn.XLOOKUP(Orders[[#This Row],[user_id]],Users[user_id],Users[country])</f>
        <v>IT</v>
      </c>
      <c r="F4123" s="5" t="str">
        <f>_xlfn.XLOOKUP(Orders[[#This Row],[country_code]],Countries[country_code],Countries[country_name])</f>
        <v>Italy</v>
      </c>
      <c r="G4123" s="5">
        <f>_xlfn.XLOOKUP(Orders[[#This Row],[user_id]],Users[user_id],Users[is_referral])</f>
        <v>1</v>
      </c>
    </row>
    <row r="4124" spans="1:7">
      <c r="A4124" s="5">
        <v>2138888</v>
      </c>
      <c r="B4124" s="5">
        <v>10794</v>
      </c>
      <c r="C4124" s="6">
        <v>43193</v>
      </c>
      <c r="D4124" s="5">
        <v>58</v>
      </c>
      <c r="E4124" s="5" t="str">
        <f>_xlfn.XLOOKUP(Orders[[#This Row],[user_id]],Users[user_id],Users[country])</f>
        <v>ES</v>
      </c>
      <c r="F4124" s="5" t="str">
        <f>_xlfn.XLOOKUP(Orders[[#This Row],[country_code]],Countries[country_code],Countries[country_name])</f>
        <v>Spain</v>
      </c>
      <c r="G4124" s="5">
        <f>_xlfn.XLOOKUP(Orders[[#This Row],[user_id]],Users[user_id],Users[is_referral])</f>
        <v>1</v>
      </c>
    </row>
    <row r="4125" spans="1:7">
      <c r="A4125" s="5">
        <v>2138889</v>
      </c>
      <c r="B4125" s="5">
        <v>3592</v>
      </c>
      <c r="C4125" s="6">
        <v>43193</v>
      </c>
      <c r="D4125" s="5">
        <v>56</v>
      </c>
      <c r="E4125" s="5" t="str">
        <f>_xlfn.XLOOKUP(Orders[[#This Row],[user_id]],Users[user_id],Users[country])</f>
        <v>IT</v>
      </c>
      <c r="F4125" s="5" t="str">
        <f>_xlfn.XLOOKUP(Orders[[#This Row],[country_code]],Countries[country_code],Countries[country_name])</f>
        <v>Italy</v>
      </c>
      <c r="G4125" s="5">
        <f>_xlfn.XLOOKUP(Orders[[#This Row],[user_id]],Users[user_id],Users[is_referral])</f>
        <v>0</v>
      </c>
    </row>
    <row r="4126" spans="1:7">
      <c r="A4126" s="5">
        <v>2138890</v>
      </c>
      <c r="B4126" s="5">
        <v>15238</v>
      </c>
      <c r="C4126" s="6">
        <v>43193</v>
      </c>
      <c r="D4126" s="5">
        <v>49</v>
      </c>
      <c r="E4126" s="5" t="str">
        <f>_xlfn.XLOOKUP(Orders[[#This Row],[user_id]],Users[user_id],Users[country])</f>
        <v>DE</v>
      </c>
      <c r="F4126" s="5" t="str">
        <f>_xlfn.XLOOKUP(Orders[[#This Row],[country_code]],Countries[country_code],Countries[country_name])</f>
        <v>Germany</v>
      </c>
      <c r="G4126" s="5">
        <f>_xlfn.XLOOKUP(Orders[[#This Row],[user_id]],Users[user_id],Users[is_referral])</f>
        <v>1</v>
      </c>
    </row>
    <row r="4127" spans="1:7">
      <c r="A4127" s="5">
        <v>2138892</v>
      </c>
      <c r="B4127" s="5">
        <v>18984</v>
      </c>
      <c r="C4127" s="6">
        <v>43193</v>
      </c>
      <c r="D4127" s="5">
        <v>24</v>
      </c>
      <c r="E4127" s="5" t="str">
        <f>_xlfn.XLOOKUP(Orders[[#This Row],[user_id]],Users[user_id],Users[country])</f>
        <v>FR</v>
      </c>
      <c r="F4127" s="5" t="str">
        <f>_xlfn.XLOOKUP(Orders[[#This Row],[country_code]],Countries[country_code],Countries[country_name])</f>
        <v>France</v>
      </c>
      <c r="G4127" s="5">
        <f>_xlfn.XLOOKUP(Orders[[#This Row],[user_id]],Users[user_id],Users[is_referral])</f>
        <v>1</v>
      </c>
    </row>
    <row r="4128" spans="1:7">
      <c r="A4128" s="5">
        <v>2138893</v>
      </c>
      <c r="B4128" s="5">
        <v>3835</v>
      </c>
      <c r="C4128" s="6">
        <v>43193</v>
      </c>
      <c r="D4128" s="5">
        <v>49</v>
      </c>
      <c r="E4128" s="5" t="str">
        <f>_xlfn.XLOOKUP(Orders[[#This Row],[user_id]],Users[user_id],Users[country])</f>
        <v>IT</v>
      </c>
      <c r="F4128" s="5" t="str">
        <f>_xlfn.XLOOKUP(Orders[[#This Row],[country_code]],Countries[country_code],Countries[country_name])</f>
        <v>Italy</v>
      </c>
      <c r="G4128" s="5">
        <f>_xlfn.XLOOKUP(Orders[[#This Row],[user_id]],Users[user_id],Users[is_referral])</f>
        <v>0</v>
      </c>
    </row>
    <row r="4129" spans="1:7">
      <c r="A4129" s="5">
        <v>2138894</v>
      </c>
      <c r="B4129" s="5">
        <v>16528</v>
      </c>
      <c r="C4129" s="6">
        <v>43193</v>
      </c>
      <c r="D4129" s="5">
        <v>73</v>
      </c>
      <c r="E4129" s="5" t="str">
        <f>_xlfn.XLOOKUP(Orders[[#This Row],[user_id]],Users[user_id],Users[country])</f>
        <v>ES</v>
      </c>
      <c r="F4129" s="5" t="str">
        <f>_xlfn.XLOOKUP(Orders[[#This Row],[country_code]],Countries[country_code],Countries[country_name])</f>
        <v>Spain</v>
      </c>
      <c r="G4129" s="5">
        <f>_xlfn.XLOOKUP(Orders[[#This Row],[user_id]],Users[user_id],Users[is_referral])</f>
        <v>1</v>
      </c>
    </row>
    <row r="4130" spans="1:7">
      <c r="A4130" s="5">
        <v>2138897</v>
      </c>
      <c r="B4130" s="5">
        <v>517</v>
      </c>
      <c r="C4130" s="6">
        <v>43193</v>
      </c>
      <c r="D4130" s="5">
        <v>24</v>
      </c>
      <c r="E4130" s="5" t="str">
        <f>_xlfn.XLOOKUP(Orders[[#This Row],[user_id]],Users[user_id],Users[country])</f>
        <v>IT</v>
      </c>
      <c r="F4130" s="5" t="str">
        <f>_xlfn.XLOOKUP(Orders[[#This Row],[country_code]],Countries[country_code],Countries[country_name])</f>
        <v>Italy</v>
      </c>
      <c r="G4130" s="5">
        <f>_xlfn.XLOOKUP(Orders[[#This Row],[user_id]],Users[user_id],Users[is_referral])</f>
        <v>0</v>
      </c>
    </row>
    <row r="4131" spans="1:7">
      <c r="A4131" s="5">
        <v>2138899</v>
      </c>
      <c r="B4131" s="5">
        <v>14812</v>
      </c>
      <c r="C4131" s="6">
        <v>43193</v>
      </c>
      <c r="D4131" s="5">
        <v>33</v>
      </c>
      <c r="E4131" s="5" t="str">
        <f>_xlfn.XLOOKUP(Orders[[#This Row],[user_id]],Users[user_id],Users[country])</f>
        <v>DE</v>
      </c>
      <c r="F4131" s="5" t="str">
        <f>_xlfn.XLOOKUP(Orders[[#This Row],[country_code]],Countries[country_code],Countries[country_name])</f>
        <v>Germany</v>
      </c>
      <c r="G4131" s="5">
        <f>_xlfn.XLOOKUP(Orders[[#This Row],[user_id]],Users[user_id],Users[is_referral])</f>
        <v>1</v>
      </c>
    </row>
    <row r="4132" spans="1:7">
      <c r="A4132" s="5">
        <v>2138901</v>
      </c>
      <c r="B4132" s="5">
        <v>14561</v>
      </c>
      <c r="C4132" s="6">
        <v>43193</v>
      </c>
      <c r="D4132" s="5">
        <v>60</v>
      </c>
      <c r="E4132" s="5" t="str">
        <f>_xlfn.XLOOKUP(Orders[[#This Row],[user_id]],Users[user_id],Users[country])</f>
        <v>IT</v>
      </c>
      <c r="F4132" s="5" t="str">
        <f>_xlfn.XLOOKUP(Orders[[#This Row],[country_code]],Countries[country_code],Countries[country_name])</f>
        <v>Italy</v>
      </c>
      <c r="G4132" s="5">
        <f>_xlfn.XLOOKUP(Orders[[#This Row],[user_id]],Users[user_id],Users[is_referral])</f>
        <v>1</v>
      </c>
    </row>
    <row r="4133" spans="1:7">
      <c r="A4133" s="5">
        <v>2138902</v>
      </c>
      <c r="B4133" s="5">
        <v>13433</v>
      </c>
      <c r="C4133" s="6">
        <v>43193</v>
      </c>
      <c r="D4133" s="5">
        <v>29</v>
      </c>
      <c r="E4133" s="5" t="str">
        <f>_xlfn.XLOOKUP(Orders[[#This Row],[user_id]],Users[user_id],Users[country])</f>
        <v>FR</v>
      </c>
      <c r="F4133" s="5" t="str">
        <f>_xlfn.XLOOKUP(Orders[[#This Row],[country_code]],Countries[country_code],Countries[country_name])</f>
        <v>France</v>
      </c>
      <c r="G4133" s="5">
        <f>_xlfn.XLOOKUP(Orders[[#This Row],[user_id]],Users[user_id],Users[is_referral])</f>
        <v>1</v>
      </c>
    </row>
    <row r="4134" spans="1:7">
      <c r="A4134" s="5">
        <v>2138905</v>
      </c>
      <c r="B4134" s="5">
        <v>7395</v>
      </c>
      <c r="C4134" s="6">
        <v>43193</v>
      </c>
      <c r="D4134" s="5">
        <v>31</v>
      </c>
      <c r="E4134" s="5" t="str">
        <f>_xlfn.XLOOKUP(Orders[[#This Row],[user_id]],Users[user_id],Users[country])</f>
        <v>IT</v>
      </c>
      <c r="F4134" s="5" t="str">
        <f>_xlfn.XLOOKUP(Orders[[#This Row],[country_code]],Countries[country_code],Countries[country_name])</f>
        <v>Italy</v>
      </c>
      <c r="G4134" s="5">
        <f>_xlfn.XLOOKUP(Orders[[#This Row],[user_id]],Users[user_id],Users[is_referral])</f>
        <v>1</v>
      </c>
    </row>
    <row r="4135" spans="1:7">
      <c r="A4135" s="5">
        <v>2138907</v>
      </c>
      <c r="B4135" s="5">
        <v>7213</v>
      </c>
      <c r="C4135" s="6">
        <v>43193</v>
      </c>
      <c r="D4135" s="5">
        <v>68</v>
      </c>
      <c r="E4135" s="5" t="str">
        <f>_xlfn.XLOOKUP(Orders[[#This Row],[user_id]],Users[user_id],Users[country])</f>
        <v>ES</v>
      </c>
      <c r="F4135" s="5" t="str">
        <f>_xlfn.XLOOKUP(Orders[[#This Row],[country_code]],Countries[country_code],Countries[country_name])</f>
        <v>Spain</v>
      </c>
      <c r="G4135" s="5">
        <f>_xlfn.XLOOKUP(Orders[[#This Row],[user_id]],Users[user_id],Users[is_referral])</f>
        <v>1</v>
      </c>
    </row>
    <row r="4136" spans="1:7">
      <c r="A4136" s="5">
        <v>2138914</v>
      </c>
      <c r="B4136" s="5">
        <v>10290</v>
      </c>
      <c r="C4136" s="6">
        <v>43193</v>
      </c>
      <c r="D4136" s="5">
        <v>21</v>
      </c>
      <c r="E4136" s="5" t="str">
        <f>_xlfn.XLOOKUP(Orders[[#This Row],[user_id]],Users[user_id],Users[country])</f>
        <v>FR</v>
      </c>
      <c r="F4136" s="5" t="str">
        <f>_xlfn.XLOOKUP(Orders[[#This Row],[country_code]],Countries[country_code],Countries[country_name])</f>
        <v>France</v>
      </c>
      <c r="G4136" s="5">
        <f>_xlfn.XLOOKUP(Orders[[#This Row],[user_id]],Users[user_id],Users[is_referral])</f>
        <v>1</v>
      </c>
    </row>
    <row r="4137" spans="1:7">
      <c r="A4137" s="5">
        <v>2138916</v>
      </c>
      <c r="B4137" s="5">
        <v>520</v>
      </c>
      <c r="C4137" s="6">
        <v>43193</v>
      </c>
      <c r="D4137" s="5">
        <v>26</v>
      </c>
      <c r="E4137" s="5" t="str">
        <f>_xlfn.XLOOKUP(Orders[[#This Row],[user_id]],Users[user_id],Users[country])</f>
        <v>IT</v>
      </c>
      <c r="F4137" s="5" t="str">
        <f>_xlfn.XLOOKUP(Orders[[#This Row],[country_code]],Countries[country_code],Countries[country_name])</f>
        <v>Italy</v>
      </c>
      <c r="G4137" s="5">
        <f>_xlfn.XLOOKUP(Orders[[#This Row],[user_id]],Users[user_id],Users[is_referral])</f>
        <v>0</v>
      </c>
    </row>
    <row r="4138" spans="1:7">
      <c r="A4138" s="5">
        <v>2138918</v>
      </c>
      <c r="B4138" s="5">
        <v>2653</v>
      </c>
      <c r="C4138" s="6">
        <v>43193</v>
      </c>
      <c r="D4138" s="5">
        <v>49</v>
      </c>
      <c r="E4138" s="5" t="str">
        <f>_xlfn.XLOOKUP(Orders[[#This Row],[user_id]],Users[user_id],Users[country])</f>
        <v>ES</v>
      </c>
      <c r="F4138" s="5" t="str">
        <f>_xlfn.XLOOKUP(Orders[[#This Row],[country_code]],Countries[country_code],Countries[country_name])</f>
        <v>Spain</v>
      </c>
      <c r="G4138" s="5">
        <f>_xlfn.XLOOKUP(Orders[[#This Row],[user_id]],Users[user_id],Users[is_referral])</f>
        <v>0</v>
      </c>
    </row>
    <row r="4139" spans="1:7">
      <c r="A4139" s="5">
        <v>2138922</v>
      </c>
      <c r="B4139" s="5">
        <v>1197</v>
      </c>
      <c r="C4139" s="6">
        <v>43193</v>
      </c>
      <c r="D4139" s="5">
        <v>34</v>
      </c>
      <c r="E4139" s="5" t="str">
        <f>_xlfn.XLOOKUP(Orders[[#This Row],[user_id]],Users[user_id],Users[country])</f>
        <v>IT</v>
      </c>
      <c r="F4139" s="5" t="str">
        <f>_xlfn.XLOOKUP(Orders[[#This Row],[country_code]],Countries[country_code],Countries[country_name])</f>
        <v>Italy</v>
      </c>
      <c r="G4139" s="5">
        <f>_xlfn.XLOOKUP(Orders[[#This Row],[user_id]],Users[user_id],Users[is_referral])</f>
        <v>0</v>
      </c>
    </row>
    <row r="4140" spans="1:7">
      <c r="A4140" s="5">
        <v>2138923</v>
      </c>
      <c r="B4140" s="5">
        <v>3000</v>
      </c>
      <c r="C4140" s="6">
        <v>43193</v>
      </c>
      <c r="D4140" s="5">
        <v>55</v>
      </c>
      <c r="E4140" s="5" t="str">
        <f>_xlfn.XLOOKUP(Orders[[#This Row],[user_id]],Users[user_id],Users[country])</f>
        <v>ES</v>
      </c>
      <c r="F4140" s="5" t="str">
        <f>_xlfn.XLOOKUP(Orders[[#This Row],[country_code]],Countries[country_code],Countries[country_name])</f>
        <v>Spain</v>
      </c>
      <c r="G4140" s="5">
        <f>_xlfn.XLOOKUP(Orders[[#This Row],[user_id]],Users[user_id],Users[is_referral])</f>
        <v>0</v>
      </c>
    </row>
    <row r="4141" spans="1:7">
      <c r="A4141" s="5">
        <v>2138925</v>
      </c>
      <c r="B4141" s="5">
        <v>11229</v>
      </c>
      <c r="C4141" s="6">
        <v>43193</v>
      </c>
      <c r="D4141" s="5">
        <v>61</v>
      </c>
      <c r="E4141" s="5" t="str">
        <f>_xlfn.XLOOKUP(Orders[[#This Row],[user_id]],Users[user_id],Users[country])</f>
        <v>DE</v>
      </c>
      <c r="F4141" s="5" t="str">
        <f>_xlfn.XLOOKUP(Orders[[#This Row],[country_code]],Countries[country_code],Countries[country_name])</f>
        <v>Germany</v>
      </c>
      <c r="G4141" s="5">
        <f>_xlfn.XLOOKUP(Orders[[#This Row],[user_id]],Users[user_id],Users[is_referral])</f>
        <v>1</v>
      </c>
    </row>
    <row r="4142" spans="1:7">
      <c r="A4142" s="5">
        <v>2138927</v>
      </c>
      <c r="B4142" s="5">
        <v>7546</v>
      </c>
      <c r="C4142" s="6">
        <v>43193</v>
      </c>
      <c r="D4142" s="5">
        <v>61</v>
      </c>
      <c r="E4142" s="5" t="str">
        <f>_xlfn.XLOOKUP(Orders[[#This Row],[user_id]],Users[user_id],Users[country])</f>
        <v>DE</v>
      </c>
      <c r="F4142" s="5" t="str">
        <f>_xlfn.XLOOKUP(Orders[[#This Row],[country_code]],Countries[country_code],Countries[country_name])</f>
        <v>Germany</v>
      </c>
      <c r="G4142" s="5">
        <f>_xlfn.XLOOKUP(Orders[[#This Row],[user_id]],Users[user_id],Users[is_referral])</f>
        <v>1</v>
      </c>
    </row>
    <row r="4143" spans="1:7">
      <c r="A4143" s="5">
        <v>2138930</v>
      </c>
      <c r="B4143" s="5">
        <v>5325</v>
      </c>
      <c r="C4143" s="6">
        <v>43193</v>
      </c>
      <c r="D4143" s="5">
        <v>69</v>
      </c>
      <c r="E4143" s="5" t="str">
        <f>_xlfn.XLOOKUP(Orders[[#This Row],[user_id]],Users[user_id],Users[country])</f>
        <v>FR</v>
      </c>
      <c r="F4143" s="5" t="str">
        <f>_xlfn.XLOOKUP(Orders[[#This Row],[country_code]],Countries[country_code],Countries[country_name])</f>
        <v>France</v>
      </c>
      <c r="G4143" s="5">
        <f>_xlfn.XLOOKUP(Orders[[#This Row],[user_id]],Users[user_id],Users[is_referral])</f>
        <v>1</v>
      </c>
    </row>
    <row r="4144" spans="1:7">
      <c r="A4144" s="5">
        <v>2138933</v>
      </c>
      <c r="B4144" s="5">
        <v>8409</v>
      </c>
      <c r="C4144" s="6">
        <v>43193</v>
      </c>
      <c r="D4144" s="5">
        <v>32</v>
      </c>
      <c r="E4144" s="5" t="str">
        <f>_xlfn.XLOOKUP(Orders[[#This Row],[user_id]],Users[user_id],Users[country])</f>
        <v>IT</v>
      </c>
      <c r="F4144" s="5" t="str">
        <f>_xlfn.XLOOKUP(Orders[[#This Row],[country_code]],Countries[country_code],Countries[country_name])</f>
        <v>Italy</v>
      </c>
      <c r="G4144" s="5">
        <f>_xlfn.XLOOKUP(Orders[[#This Row],[user_id]],Users[user_id],Users[is_referral])</f>
        <v>1</v>
      </c>
    </row>
    <row r="4145" spans="1:7">
      <c r="A4145" s="5">
        <v>2138934</v>
      </c>
      <c r="B4145" s="5">
        <v>15465</v>
      </c>
      <c r="C4145" s="6">
        <v>43193</v>
      </c>
      <c r="D4145" s="5">
        <v>42</v>
      </c>
      <c r="E4145" s="5" t="str">
        <f>_xlfn.XLOOKUP(Orders[[#This Row],[user_id]],Users[user_id],Users[country])</f>
        <v>FR</v>
      </c>
      <c r="F4145" s="5" t="str">
        <f>_xlfn.XLOOKUP(Orders[[#This Row],[country_code]],Countries[country_code],Countries[country_name])</f>
        <v>France</v>
      </c>
      <c r="G4145" s="5">
        <f>_xlfn.XLOOKUP(Orders[[#This Row],[user_id]],Users[user_id],Users[is_referral])</f>
        <v>1</v>
      </c>
    </row>
    <row r="4146" spans="1:7">
      <c r="A4146" s="5">
        <v>2138935</v>
      </c>
      <c r="B4146" s="5">
        <v>14022</v>
      </c>
      <c r="C4146" s="6">
        <v>43193</v>
      </c>
      <c r="D4146" s="5">
        <v>23</v>
      </c>
      <c r="E4146" s="5" t="str">
        <f>_xlfn.XLOOKUP(Orders[[#This Row],[user_id]],Users[user_id],Users[country])</f>
        <v>FR</v>
      </c>
      <c r="F4146" s="5" t="str">
        <f>_xlfn.XLOOKUP(Orders[[#This Row],[country_code]],Countries[country_code],Countries[country_name])</f>
        <v>France</v>
      </c>
      <c r="G4146" s="5">
        <f>_xlfn.XLOOKUP(Orders[[#This Row],[user_id]],Users[user_id],Users[is_referral])</f>
        <v>1</v>
      </c>
    </row>
    <row r="4147" spans="1:7">
      <c r="A4147" s="5">
        <v>2138936</v>
      </c>
      <c r="B4147" s="5">
        <v>2362</v>
      </c>
      <c r="C4147" s="6">
        <v>43193</v>
      </c>
      <c r="D4147" s="5">
        <v>40</v>
      </c>
      <c r="E4147" s="5" t="str">
        <f>_xlfn.XLOOKUP(Orders[[#This Row],[user_id]],Users[user_id],Users[country])</f>
        <v>FR</v>
      </c>
      <c r="F4147" s="5" t="str">
        <f>_xlfn.XLOOKUP(Orders[[#This Row],[country_code]],Countries[country_code],Countries[country_name])</f>
        <v>France</v>
      </c>
      <c r="G4147" s="5">
        <f>_xlfn.XLOOKUP(Orders[[#This Row],[user_id]],Users[user_id],Users[is_referral])</f>
        <v>0</v>
      </c>
    </row>
    <row r="4148" spans="1:7">
      <c r="A4148" s="5">
        <v>2138937</v>
      </c>
      <c r="B4148" s="5">
        <v>16179</v>
      </c>
      <c r="C4148" s="6">
        <v>43193</v>
      </c>
      <c r="D4148" s="5">
        <v>82</v>
      </c>
      <c r="E4148" s="5" t="str">
        <f>_xlfn.XLOOKUP(Orders[[#This Row],[user_id]],Users[user_id],Users[country])</f>
        <v>DE</v>
      </c>
      <c r="F4148" s="5" t="str">
        <f>_xlfn.XLOOKUP(Orders[[#This Row],[country_code]],Countries[country_code],Countries[country_name])</f>
        <v>Germany</v>
      </c>
      <c r="G4148" s="5">
        <f>_xlfn.XLOOKUP(Orders[[#This Row],[user_id]],Users[user_id],Users[is_referral])</f>
        <v>0</v>
      </c>
    </row>
    <row r="4149" spans="1:7">
      <c r="A4149" s="5">
        <v>2138938</v>
      </c>
      <c r="B4149" s="5">
        <v>7623</v>
      </c>
      <c r="C4149" s="6">
        <v>43193</v>
      </c>
      <c r="D4149" s="5">
        <v>16</v>
      </c>
      <c r="E4149" s="5" t="str">
        <f>_xlfn.XLOOKUP(Orders[[#This Row],[user_id]],Users[user_id],Users[country])</f>
        <v>DE</v>
      </c>
      <c r="F4149" s="5" t="str">
        <f>_xlfn.XLOOKUP(Orders[[#This Row],[country_code]],Countries[country_code],Countries[country_name])</f>
        <v>Germany</v>
      </c>
      <c r="G4149" s="5">
        <f>_xlfn.XLOOKUP(Orders[[#This Row],[user_id]],Users[user_id],Users[is_referral])</f>
        <v>1</v>
      </c>
    </row>
    <row r="4150" spans="1:7">
      <c r="A4150" s="5">
        <v>2138939</v>
      </c>
      <c r="B4150" s="5">
        <v>3044</v>
      </c>
      <c r="C4150" s="6">
        <v>43193</v>
      </c>
      <c r="D4150" s="5">
        <v>14</v>
      </c>
      <c r="E4150" s="5" t="str">
        <f>_xlfn.XLOOKUP(Orders[[#This Row],[user_id]],Users[user_id],Users[country])</f>
        <v>FR</v>
      </c>
      <c r="F4150" s="5" t="str">
        <f>_xlfn.XLOOKUP(Orders[[#This Row],[country_code]],Countries[country_code],Countries[country_name])</f>
        <v>France</v>
      </c>
      <c r="G4150" s="5">
        <f>_xlfn.XLOOKUP(Orders[[#This Row],[user_id]],Users[user_id],Users[is_referral])</f>
        <v>0</v>
      </c>
    </row>
    <row r="4151" spans="1:7">
      <c r="A4151" s="5">
        <v>2138941</v>
      </c>
      <c r="B4151" s="5">
        <v>12247</v>
      </c>
      <c r="C4151" s="6">
        <v>43193</v>
      </c>
      <c r="D4151" s="5">
        <v>15</v>
      </c>
      <c r="E4151" s="5" t="str">
        <f>_xlfn.XLOOKUP(Orders[[#This Row],[user_id]],Users[user_id],Users[country])</f>
        <v>IT</v>
      </c>
      <c r="F4151" s="5" t="str">
        <f>_xlfn.XLOOKUP(Orders[[#This Row],[country_code]],Countries[country_code],Countries[country_name])</f>
        <v>Italy</v>
      </c>
      <c r="G4151" s="5">
        <f>_xlfn.XLOOKUP(Orders[[#This Row],[user_id]],Users[user_id],Users[is_referral])</f>
        <v>1</v>
      </c>
    </row>
    <row r="4152" spans="1:7">
      <c r="A4152" s="5">
        <v>2138942</v>
      </c>
      <c r="B4152" s="5">
        <v>516</v>
      </c>
      <c r="C4152" s="6">
        <v>43193</v>
      </c>
      <c r="D4152" s="5">
        <v>17</v>
      </c>
      <c r="E4152" s="5" t="str">
        <f>_xlfn.XLOOKUP(Orders[[#This Row],[user_id]],Users[user_id],Users[country])</f>
        <v>IT</v>
      </c>
      <c r="F4152" s="5" t="str">
        <f>_xlfn.XLOOKUP(Orders[[#This Row],[country_code]],Countries[country_code],Countries[country_name])</f>
        <v>Italy</v>
      </c>
      <c r="G4152" s="5">
        <f>_xlfn.XLOOKUP(Orders[[#This Row],[user_id]],Users[user_id],Users[is_referral])</f>
        <v>0</v>
      </c>
    </row>
    <row r="4153" spans="1:7">
      <c r="A4153" s="5">
        <v>2138943</v>
      </c>
      <c r="B4153" s="5">
        <v>14610</v>
      </c>
      <c r="C4153" s="6">
        <v>43193</v>
      </c>
      <c r="D4153" s="5">
        <v>37</v>
      </c>
      <c r="E4153" s="5" t="str">
        <f>_xlfn.XLOOKUP(Orders[[#This Row],[user_id]],Users[user_id],Users[country])</f>
        <v>FR</v>
      </c>
      <c r="F4153" s="5" t="str">
        <f>_xlfn.XLOOKUP(Orders[[#This Row],[country_code]],Countries[country_code],Countries[country_name])</f>
        <v>France</v>
      </c>
      <c r="G4153" s="5">
        <f>_xlfn.XLOOKUP(Orders[[#This Row],[user_id]],Users[user_id],Users[is_referral])</f>
        <v>1</v>
      </c>
    </row>
    <row r="4154" spans="1:7">
      <c r="A4154" s="5">
        <v>2138944</v>
      </c>
      <c r="B4154" s="5">
        <v>8778</v>
      </c>
      <c r="C4154" s="6">
        <v>43193</v>
      </c>
      <c r="D4154" s="5">
        <v>33</v>
      </c>
      <c r="E4154" s="5" t="str">
        <f>_xlfn.XLOOKUP(Orders[[#This Row],[user_id]],Users[user_id],Users[country])</f>
        <v>FR</v>
      </c>
      <c r="F4154" s="5" t="str">
        <f>_xlfn.XLOOKUP(Orders[[#This Row],[country_code]],Countries[country_code],Countries[country_name])</f>
        <v>France</v>
      </c>
      <c r="G4154" s="5">
        <f>_xlfn.XLOOKUP(Orders[[#This Row],[user_id]],Users[user_id],Users[is_referral])</f>
        <v>1</v>
      </c>
    </row>
    <row r="4155" spans="1:7">
      <c r="A4155" s="5">
        <v>2138945</v>
      </c>
      <c r="B4155" s="5">
        <v>7305</v>
      </c>
      <c r="C4155" s="6">
        <v>43193</v>
      </c>
      <c r="D4155" s="5">
        <v>45</v>
      </c>
      <c r="E4155" s="5" t="str">
        <f>_xlfn.XLOOKUP(Orders[[#This Row],[user_id]],Users[user_id],Users[country])</f>
        <v>FR</v>
      </c>
      <c r="F4155" s="5" t="str">
        <f>_xlfn.XLOOKUP(Orders[[#This Row],[country_code]],Countries[country_code],Countries[country_name])</f>
        <v>France</v>
      </c>
      <c r="G4155" s="5">
        <f>_xlfn.XLOOKUP(Orders[[#This Row],[user_id]],Users[user_id],Users[is_referral])</f>
        <v>1</v>
      </c>
    </row>
    <row r="4156" spans="1:7">
      <c r="A4156" s="5">
        <v>2138946</v>
      </c>
      <c r="B4156" s="5">
        <v>12392</v>
      </c>
      <c r="C4156" s="6">
        <v>43193</v>
      </c>
      <c r="D4156" s="5">
        <v>23</v>
      </c>
      <c r="E4156" s="5" t="str">
        <f>_xlfn.XLOOKUP(Orders[[#This Row],[user_id]],Users[user_id],Users[country])</f>
        <v>IT</v>
      </c>
      <c r="F4156" s="5" t="str">
        <f>_xlfn.XLOOKUP(Orders[[#This Row],[country_code]],Countries[country_code],Countries[country_name])</f>
        <v>Italy</v>
      </c>
      <c r="G4156" s="5">
        <f>_xlfn.XLOOKUP(Orders[[#This Row],[user_id]],Users[user_id],Users[is_referral])</f>
        <v>1</v>
      </c>
    </row>
    <row r="4157" spans="1:7">
      <c r="A4157" s="5">
        <v>2138950</v>
      </c>
      <c r="B4157" s="5">
        <v>19285</v>
      </c>
      <c r="C4157" s="6">
        <v>43193</v>
      </c>
      <c r="D4157" s="5">
        <v>15</v>
      </c>
      <c r="E4157" s="5" t="str">
        <f>_xlfn.XLOOKUP(Orders[[#This Row],[user_id]],Users[user_id],Users[country])</f>
        <v>DE</v>
      </c>
      <c r="F4157" s="5" t="str">
        <f>_xlfn.XLOOKUP(Orders[[#This Row],[country_code]],Countries[country_code],Countries[country_name])</f>
        <v>Germany</v>
      </c>
      <c r="G4157" s="5">
        <f>_xlfn.XLOOKUP(Orders[[#This Row],[user_id]],Users[user_id],Users[is_referral])</f>
        <v>0</v>
      </c>
    </row>
    <row r="4158" spans="1:7">
      <c r="A4158" s="5">
        <v>2138952</v>
      </c>
      <c r="B4158" s="5">
        <v>7373</v>
      </c>
      <c r="C4158" s="6">
        <v>43193</v>
      </c>
      <c r="D4158" s="5">
        <v>15</v>
      </c>
      <c r="E4158" s="5" t="str">
        <f>_xlfn.XLOOKUP(Orders[[#This Row],[user_id]],Users[user_id],Users[country])</f>
        <v>IT</v>
      </c>
      <c r="F4158" s="5" t="str">
        <f>_xlfn.XLOOKUP(Orders[[#This Row],[country_code]],Countries[country_code],Countries[country_name])</f>
        <v>Italy</v>
      </c>
      <c r="G4158" s="5">
        <f>_xlfn.XLOOKUP(Orders[[#This Row],[user_id]],Users[user_id],Users[is_referral])</f>
        <v>1</v>
      </c>
    </row>
    <row r="4159" spans="1:7">
      <c r="A4159" s="5">
        <v>2138954</v>
      </c>
      <c r="B4159" s="5">
        <v>14819</v>
      </c>
      <c r="C4159" s="6">
        <v>43193</v>
      </c>
      <c r="D4159" s="5">
        <v>65</v>
      </c>
      <c r="E4159" s="5" t="str">
        <f>_xlfn.XLOOKUP(Orders[[#This Row],[user_id]],Users[user_id],Users[country])</f>
        <v>DE</v>
      </c>
      <c r="F4159" s="5" t="str">
        <f>_xlfn.XLOOKUP(Orders[[#This Row],[country_code]],Countries[country_code],Countries[country_name])</f>
        <v>Germany</v>
      </c>
      <c r="G4159" s="5">
        <f>_xlfn.XLOOKUP(Orders[[#This Row],[user_id]],Users[user_id],Users[is_referral])</f>
        <v>1</v>
      </c>
    </row>
    <row r="4160" spans="1:7">
      <c r="A4160" s="5">
        <v>2138957</v>
      </c>
      <c r="B4160" s="5">
        <v>7424</v>
      </c>
      <c r="C4160" s="6">
        <v>43193</v>
      </c>
      <c r="D4160" s="5">
        <v>74</v>
      </c>
      <c r="E4160" s="5" t="str">
        <f>_xlfn.XLOOKUP(Orders[[#This Row],[user_id]],Users[user_id],Users[country])</f>
        <v>FR</v>
      </c>
      <c r="F4160" s="5" t="str">
        <f>_xlfn.XLOOKUP(Orders[[#This Row],[country_code]],Countries[country_code],Countries[country_name])</f>
        <v>France</v>
      </c>
      <c r="G4160" s="5">
        <f>_xlfn.XLOOKUP(Orders[[#This Row],[user_id]],Users[user_id],Users[is_referral])</f>
        <v>1</v>
      </c>
    </row>
    <row r="4161" spans="1:7">
      <c r="A4161" s="5">
        <v>2138958</v>
      </c>
      <c r="B4161" s="5">
        <v>734</v>
      </c>
      <c r="C4161" s="6">
        <v>43193</v>
      </c>
      <c r="D4161" s="5">
        <v>42</v>
      </c>
      <c r="E4161" s="5" t="str">
        <f>_xlfn.XLOOKUP(Orders[[#This Row],[user_id]],Users[user_id],Users[country])</f>
        <v>IT</v>
      </c>
      <c r="F4161" s="5" t="str">
        <f>_xlfn.XLOOKUP(Orders[[#This Row],[country_code]],Countries[country_code],Countries[country_name])</f>
        <v>Italy</v>
      </c>
      <c r="G4161" s="5">
        <f>_xlfn.XLOOKUP(Orders[[#This Row],[user_id]],Users[user_id],Users[is_referral])</f>
        <v>0</v>
      </c>
    </row>
    <row r="4162" spans="1:7">
      <c r="A4162" s="5">
        <v>2138960</v>
      </c>
      <c r="B4162" s="5">
        <v>16949</v>
      </c>
      <c r="C4162" s="6">
        <v>43193</v>
      </c>
      <c r="D4162" s="5">
        <v>28</v>
      </c>
      <c r="E4162" s="5" t="str">
        <f>_xlfn.XLOOKUP(Orders[[#This Row],[user_id]],Users[user_id],Users[country])</f>
        <v>FR</v>
      </c>
      <c r="F4162" s="5" t="str">
        <f>_xlfn.XLOOKUP(Orders[[#This Row],[country_code]],Countries[country_code],Countries[country_name])</f>
        <v>France</v>
      </c>
      <c r="G4162" s="5">
        <f>_xlfn.XLOOKUP(Orders[[#This Row],[user_id]],Users[user_id],Users[is_referral])</f>
        <v>1</v>
      </c>
    </row>
    <row r="4163" spans="1:7">
      <c r="A4163" s="5">
        <v>2138962</v>
      </c>
      <c r="B4163" s="5">
        <v>2386</v>
      </c>
      <c r="C4163" s="6">
        <v>43193</v>
      </c>
      <c r="D4163" s="5">
        <v>69</v>
      </c>
      <c r="E4163" s="5" t="str">
        <f>_xlfn.XLOOKUP(Orders[[#This Row],[user_id]],Users[user_id],Users[country])</f>
        <v>FR</v>
      </c>
      <c r="F4163" s="5" t="str">
        <f>_xlfn.XLOOKUP(Orders[[#This Row],[country_code]],Countries[country_code],Countries[country_name])</f>
        <v>France</v>
      </c>
      <c r="G4163" s="5">
        <f>_xlfn.XLOOKUP(Orders[[#This Row],[user_id]],Users[user_id],Users[is_referral])</f>
        <v>0</v>
      </c>
    </row>
    <row r="4164" spans="1:7">
      <c r="A4164" s="5">
        <v>2138966</v>
      </c>
      <c r="B4164" s="5">
        <v>2427</v>
      </c>
      <c r="C4164" s="6">
        <v>43193</v>
      </c>
      <c r="D4164" s="5">
        <v>48</v>
      </c>
      <c r="E4164" s="5" t="str">
        <f>_xlfn.XLOOKUP(Orders[[#This Row],[user_id]],Users[user_id],Users[country])</f>
        <v>FR</v>
      </c>
      <c r="F4164" s="5" t="str">
        <f>_xlfn.XLOOKUP(Orders[[#This Row],[country_code]],Countries[country_code],Countries[country_name])</f>
        <v>France</v>
      </c>
      <c r="G4164" s="5">
        <f>_xlfn.XLOOKUP(Orders[[#This Row],[user_id]],Users[user_id],Users[is_referral])</f>
        <v>0</v>
      </c>
    </row>
    <row r="4165" spans="1:7">
      <c r="A4165" s="5">
        <v>2138967</v>
      </c>
      <c r="B4165" s="5">
        <v>11850</v>
      </c>
      <c r="C4165" s="6">
        <v>43193</v>
      </c>
      <c r="D4165" s="5">
        <v>17</v>
      </c>
      <c r="E4165" s="5" t="str">
        <f>_xlfn.XLOOKUP(Orders[[#This Row],[user_id]],Users[user_id],Users[country])</f>
        <v>DE</v>
      </c>
      <c r="F4165" s="5" t="str">
        <f>_xlfn.XLOOKUP(Orders[[#This Row],[country_code]],Countries[country_code],Countries[country_name])</f>
        <v>Germany</v>
      </c>
      <c r="G4165" s="5">
        <f>_xlfn.XLOOKUP(Orders[[#This Row],[user_id]],Users[user_id],Users[is_referral])</f>
        <v>1</v>
      </c>
    </row>
    <row r="4166" spans="1:7">
      <c r="A4166" s="5">
        <v>2138969</v>
      </c>
      <c r="B4166" s="5">
        <v>2726</v>
      </c>
      <c r="C4166" s="6">
        <v>43193</v>
      </c>
      <c r="D4166" s="5">
        <v>67</v>
      </c>
      <c r="E4166" s="5" t="str">
        <f>_xlfn.XLOOKUP(Orders[[#This Row],[user_id]],Users[user_id],Users[country])</f>
        <v>ES</v>
      </c>
      <c r="F4166" s="5" t="str">
        <f>_xlfn.XLOOKUP(Orders[[#This Row],[country_code]],Countries[country_code],Countries[country_name])</f>
        <v>Spain</v>
      </c>
      <c r="G4166" s="5">
        <f>_xlfn.XLOOKUP(Orders[[#This Row],[user_id]],Users[user_id],Users[is_referral])</f>
        <v>0</v>
      </c>
    </row>
    <row r="4167" spans="1:7">
      <c r="A4167" s="5">
        <v>2138970</v>
      </c>
      <c r="B4167" s="5">
        <v>14202</v>
      </c>
      <c r="C4167" s="6">
        <v>43193</v>
      </c>
      <c r="D4167" s="5">
        <v>65</v>
      </c>
      <c r="E4167" s="5" t="str">
        <f>_xlfn.XLOOKUP(Orders[[#This Row],[user_id]],Users[user_id],Users[country])</f>
        <v>DE</v>
      </c>
      <c r="F4167" s="5" t="str">
        <f>_xlfn.XLOOKUP(Orders[[#This Row],[country_code]],Countries[country_code],Countries[country_name])</f>
        <v>Germany</v>
      </c>
      <c r="G4167" s="5">
        <f>_xlfn.XLOOKUP(Orders[[#This Row],[user_id]],Users[user_id],Users[is_referral])</f>
        <v>1</v>
      </c>
    </row>
    <row r="4168" spans="1:7">
      <c r="A4168" s="5">
        <v>2138971</v>
      </c>
      <c r="B4168" s="5">
        <v>1686</v>
      </c>
      <c r="C4168" s="6">
        <v>43193</v>
      </c>
      <c r="D4168" s="5">
        <v>11</v>
      </c>
      <c r="E4168" s="5" t="str">
        <f>_xlfn.XLOOKUP(Orders[[#This Row],[user_id]],Users[user_id],Users[country])</f>
        <v>DE</v>
      </c>
      <c r="F4168" s="5" t="str">
        <f>_xlfn.XLOOKUP(Orders[[#This Row],[country_code]],Countries[country_code],Countries[country_name])</f>
        <v>Germany</v>
      </c>
      <c r="G4168" s="5">
        <f>_xlfn.XLOOKUP(Orders[[#This Row],[user_id]],Users[user_id],Users[is_referral])</f>
        <v>0</v>
      </c>
    </row>
    <row r="4169" spans="1:7">
      <c r="A4169" s="5">
        <v>2138974</v>
      </c>
      <c r="B4169" s="5">
        <v>3341</v>
      </c>
      <c r="C4169" s="6">
        <v>43193</v>
      </c>
      <c r="D4169" s="5">
        <v>55</v>
      </c>
      <c r="E4169" s="5" t="str">
        <f>_xlfn.XLOOKUP(Orders[[#This Row],[user_id]],Users[user_id],Users[country])</f>
        <v>IT</v>
      </c>
      <c r="F4169" s="5" t="str">
        <f>_xlfn.XLOOKUP(Orders[[#This Row],[country_code]],Countries[country_code],Countries[country_name])</f>
        <v>Italy</v>
      </c>
      <c r="G4169" s="5">
        <f>_xlfn.XLOOKUP(Orders[[#This Row],[user_id]],Users[user_id],Users[is_referral])</f>
        <v>0</v>
      </c>
    </row>
    <row r="4170" spans="1:7">
      <c r="A4170" s="5">
        <v>2138975</v>
      </c>
      <c r="B4170" s="5">
        <v>18910</v>
      </c>
      <c r="C4170" s="6">
        <v>43193</v>
      </c>
      <c r="D4170" s="5">
        <v>14</v>
      </c>
      <c r="E4170" s="5" t="str">
        <f>_xlfn.XLOOKUP(Orders[[#This Row],[user_id]],Users[user_id],Users[country])</f>
        <v>ES</v>
      </c>
      <c r="F4170" s="5" t="str">
        <f>_xlfn.XLOOKUP(Orders[[#This Row],[country_code]],Countries[country_code],Countries[country_name])</f>
        <v>Spain</v>
      </c>
      <c r="G4170" s="5">
        <f>_xlfn.XLOOKUP(Orders[[#This Row],[user_id]],Users[user_id],Users[is_referral])</f>
        <v>0</v>
      </c>
    </row>
    <row r="4171" spans="1:7">
      <c r="A4171" s="5">
        <v>2138976</v>
      </c>
      <c r="B4171" s="5">
        <v>14545</v>
      </c>
      <c r="C4171" s="6">
        <v>43193</v>
      </c>
      <c r="D4171" s="5">
        <v>27</v>
      </c>
      <c r="E4171" s="5" t="str">
        <f>_xlfn.XLOOKUP(Orders[[#This Row],[user_id]],Users[user_id],Users[country])</f>
        <v>ES</v>
      </c>
      <c r="F4171" s="5" t="str">
        <f>_xlfn.XLOOKUP(Orders[[#This Row],[country_code]],Countries[country_code],Countries[country_name])</f>
        <v>Spain</v>
      </c>
      <c r="G4171" s="5">
        <f>_xlfn.XLOOKUP(Orders[[#This Row],[user_id]],Users[user_id],Users[is_referral])</f>
        <v>1</v>
      </c>
    </row>
    <row r="4172" spans="1:7">
      <c r="A4172" s="5">
        <v>2138978</v>
      </c>
      <c r="B4172" s="5">
        <v>16800</v>
      </c>
      <c r="C4172" s="6">
        <v>43193</v>
      </c>
      <c r="D4172" s="5">
        <v>59</v>
      </c>
      <c r="E4172" s="5" t="str">
        <f>_xlfn.XLOOKUP(Orders[[#This Row],[user_id]],Users[user_id],Users[country])</f>
        <v>FR</v>
      </c>
      <c r="F4172" s="5" t="str">
        <f>_xlfn.XLOOKUP(Orders[[#This Row],[country_code]],Countries[country_code],Countries[country_name])</f>
        <v>France</v>
      </c>
      <c r="G4172" s="5">
        <f>_xlfn.XLOOKUP(Orders[[#This Row],[user_id]],Users[user_id],Users[is_referral])</f>
        <v>1</v>
      </c>
    </row>
    <row r="4173" spans="1:7">
      <c r="A4173" s="5">
        <v>2138979</v>
      </c>
      <c r="B4173" s="5">
        <v>12062</v>
      </c>
      <c r="C4173" s="6">
        <v>43193</v>
      </c>
      <c r="D4173" s="5">
        <v>65</v>
      </c>
      <c r="E4173" s="5" t="str">
        <f>_xlfn.XLOOKUP(Orders[[#This Row],[user_id]],Users[user_id],Users[country])</f>
        <v>DE</v>
      </c>
      <c r="F4173" s="5" t="str">
        <f>_xlfn.XLOOKUP(Orders[[#This Row],[country_code]],Countries[country_code],Countries[country_name])</f>
        <v>Germany</v>
      </c>
      <c r="G4173" s="5">
        <f>_xlfn.XLOOKUP(Orders[[#This Row],[user_id]],Users[user_id],Users[is_referral])</f>
        <v>0</v>
      </c>
    </row>
    <row r="4174" spans="1:7">
      <c r="A4174" s="5">
        <v>2138981</v>
      </c>
      <c r="B4174" s="5">
        <v>14083</v>
      </c>
      <c r="C4174" s="6">
        <v>43193</v>
      </c>
      <c r="D4174" s="5">
        <v>23</v>
      </c>
      <c r="E4174" s="5" t="str">
        <f>_xlfn.XLOOKUP(Orders[[#This Row],[user_id]],Users[user_id],Users[country])</f>
        <v>IT</v>
      </c>
      <c r="F4174" s="5" t="str">
        <f>_xlfn.XLOOKUP(Orders[[#This Row],[country_code]],Countries[country_code],Countries[country_name])</f>
        <v>Italy</v>
      </c>
      <c r="G4174" s="5">
        <f>_xlfn.XLOOKUP(Orders[[#This Row],[user_id]],Users[user_id],Users[is_referral])</f>
        <v>1</v>
      </c>
    </row>
    <row r="4175" spans="1:7">
      <c r="A4175" s="5">
        <v>2138982</v>
      </c>
      <c r="B4175" s="5">
        <v>16738</v>
      </c>
      <c r="C4175" s="6">
        <v>43193</v>
      </c>
      <c r="D4175" s="5">
        <v>64</v>
      </c>
      <c r="E4175" s="5" t="str">
        <f>_xlfn.XLOOKUP(Orders[[#This Row],[user_id]],Users[user_id],Users[country])</f>
        <v>FR</v>
      </c>
      <c r="F4175" s="5" t="str">
        <f>_xlfn.XLOOKUP(Orders[[#This Row],[country_code]],Countries[country_code],Countries[country_name])</f>
        <v>France</v>
      </c>
      <c r="G4175" s="5">
        <f>_xlfn.XLOOKUP(Orders[[#This Row],[user_id]],Users[user_id],Users[is_referral])</f>
        <v>1</v>
      </c>
    </row>
    <row r="4176" spans="1:7">
      <c r="A4176" s="5">
        <v>2138985</v>
      </c>
      <c r="B4176" s="5">
        <v>2938</v>
      </c>
      <c r="C4176" s="6">
        <v>43193</v>
      </c>
      <c r="D4176" s="5">
        <v>49</v>
      </c>
      <c r="E4176" s="5" t="str">
        <f>_xlfn.XLOOKUP(Orders[[#This Row],[user_id]],Users[user_id],Users[country])</f>
        <v>FR</v>
      </c>
      <c r="F4176" s="5" t="str">
        <f>_xlfn.XLOOKUP(Orders[[#This Row],[country_code]],Countries[country_code],Countries[country_name])</f>
        <v>France</v>
      </c>
      <c r="G4176" s="5">
        <f>_xlfn.XLOOKUP(Orders[[#This Row],[user_id]],Users[user_id],Users[is_referral])</f>
        <v>0</v>
      </c>
    </row>
    <row r="4177" spans="1:7">
      <c r="A4177" s="5">
        <v>2138986</v>
      </c>
      <c r="B4177" s="5">
        <v>9183</v>
      </c>
      <c r="C4177" s="6">
        <v>43193</v>
      </c>
      <c r="D4177" s="5">
        <v>82</v>
      </c>
      <c r="E4177" s="5" t="str">
        <f>_xlfn.XLOOKUP(Orders[[#This Row],[user_id]],Users[user_id],Users[country])</f>
        <v>ES</v>
      </c>
      <c r="F4177" s="5" t="str">
        <f>_xlfn.XLOOKUP(Orders[[#This Row],[country_code]],Countries[country_code],Countries[country_name])</f>
        <v>Spain</v>
      </c>
      <c r="G4177" s="5">
        <f>_xlfn.XLOOKUP(Orders[[#This Row],[user_id]],Users[user_id],Users[is_referral])</f>
        <v>1</v>
      </c>
    </row>
    <row r="4178" spans="1:7">
      <c r="A4178" s="5">
        <v>2138992</v>
      </c>
      <c r="B4178" s="5">
        <v>1094</v>
      </c>
      <c r="C4178" s="6">
        <v>43193</v>
      </c>
      <c r="D4178" s="5">
        <v>31</v>
      </c>
      <c r="E4178" s="5" t="str">
        <f>_xlfn.XLOOKUP(Orders[[#This Row],[user_id]],Users[user_id],Users[country])</f>
        <v>FR</v>
      </c>
      <c r="F4178" s="5" t="str">
        <f>_xlfn.XLOOKUP(Orders[[#This Row],[country_code]],Countries[country_code],Countries[country_name])</f>
        <v>France</v>
      </c>
      <c r="G4178" s="5">
        <f>_xlfn.XLOOKUP(Orders[[#This Row],[user_id]],Users[user_id],Users[is_referral])</f>
        <v>0</v>
      </c>
    </row>
    <row r="4179" spans="1:7">
      <c r="A4179" s="5">
        <v>2138993</v>
      </c>
      <c r="B4179" s="5">
        <v>13208</v>
      </c>
      <c r="C4179" s="6">
        <v>43193</v>
      </c>
      <c r="D4179" s="5">
        <v>65</v>
      </c>
      <c r="E4179" s="5" t="str">
        <f>_xlfn.XLOOKUP(Orders[[#This Row],[user_id]],Users[user_id],Users[country])</f>
        <v>FR</v>
      </c>
      <c r="F4179" s="5" t="str">
        <f>_xlfn.XLOOKUP(Orders[[#This Row],[country_code]],Countries[country_code],Countries[country_name])</f>
        <v>France</v>
      </c>
      <c r="G4179" s="5">
        <f>_xlfn.XLOOKUP(Orders[[#This Row],[user_id]],Users[user_id],Users[is_referral])</f>
        <v>1</v>
      </c>
    </row>
    <row r="4180" spans="1:7">
      <c r="A4180" s="5">
        <v>2138996</v>
      </c>
      <c r="B4180" s="5">
        <v>13086</v>
      </c>
      <c r="C4180" s="6">
        <v>43193</v>
      </c>
      <c r="D4180" s="5">
        <v>38</v>
      </c>
      <c r="E4180" s="5" t="str">
        <f>_xlfn.XLOOKUP(Orders[[#This Row],[user_id]],Users[user_id],Users[country])</f>
        <v>ES</v>
      </c>
      <c r="F4180" s="5" t="str">
        <f>_xlfn.XLOOKUP(Orders[[#This Row],[country_code]],Countries[country_code],Countries[country_name])</f>
        <v>Spain</v>
      </c>
      <c r="G4180" s="5">
        <f>_xlfn.XLOOKUP(Orders[[#This Row],[user_id]],Users[user_id],Users[is_referral])</f>
        <v>1</v>
      </c>
    </row>
    <row r="4181" spans="1:7">
      <c r="A4181" s="5">
        <v>2138997</v>
      </c>
      <c r="B4181" s="5">
        <v>12399</v>
      </c>
      <c r="C4181" s="6">
        <v>43193</v>
      </c>
      <c r="D4181" s="5">
        <v>86</v>
      </c>
      <c r="E4181" s="5" t="str">
        <f>_xlfn.XLOOKUP(Orders[[#This Row],[user_id]],Users[user_id],Users[country])</f>
        <v>FR</v>
      </c>
      <c r="F4181" s="5" t="str">
        <f>_xlfn.XLOOKUP(Orders[[#This Row],[country_code]],Countries[country_code],Countries[country_name])</f>
        <v>France</v>
      </c>
      <c r="G4181" s="5">
        <f>_xlfn.XLOOKUP(Orders[[#This Row],[user_id]],Users[user_id],Users[is_referral])</f>
        <v>1</v>
      </c>
    </row>
    <row r="4182" spans="1:7">
      <c r="A4182" s="5">
        <v>2138999</v>
      </c>
      <c r="B4182" s="5">
        <v>286</v>
      </c>
      <c r="C4182" s="6">
        <v>43193</v>
      </c>
      <c r="D4182" s="5">
        <v>26</v>
      </c>
      <c r="E4182" s="5" t="str">
        <f>_xlfn.XLOOKUP(Orders[[#This Row],[user_id]],Users[user_id],Users[country])</f>
        <v>FR</v>
      </c>
      <c r="F4182" s="5" t="str">
        <f>_xlfn.XLOOKUP(Orders[[#This Row],[country_code]],Countries[country_code],Countries[country_name])</f>
        <v>France</v>
      </c>
      <c r="G4182" s="5">
        <f>_xlfn.XLOOKUP(Orders[[#This Row],[user_id]],Users[user_id],Users[is_referral])</f>
        <v>0</v>
      </c>
    </row>
    <row r="4183" spans="1:7">
      <c r="A4183" s="5">
        <v>2139000</v>
      </c>
      <c r="B4183" s="5">
        <v>551</v>
      </c>
      <c r="C4183" s="6">
        <v>43193</v>
      </c>
      <c r="D4183" s="5">
        <v>13</v>
      </c>
      <c r="E4183" s="5" t="str">
        <f>_xlfn.XLOOKUP(Orders[[#This Row],[user_id]],Users[user_id],Users[country])</f>
        <v>DE</v>
      </c>
      <c r="F4183" s="5" t="str">
        <f>_xlfn.XLOOKUP(Orders[[#This Row],[country_code]],Countries[country_code],Countries[country_name])</f>
        <v>Germany</v>
      </c>
      <c r="G4183" s="5">
        <f>_xlfn.XLOOKUP(Orders[[#This Row],[user_id]],Users[user_id],Users[is_referral])</f>
        <v>0</v>
      </c>
    </row>
    <row r="4184" spans="1:7">
      <c r="A4184" s="5">
        <v>2139001</v>
      </c>
      <c r="B4184" s="5">
        <v>634</v>
      </c>
      <c r="C4184" s="6">
        <v>43193</v>
      </c>
      <c r="D4184" s="5">
        <v>11</v>
      </c>
      <c r="E4184" s="5" t="str">
        <f>_xlfn.XLOOKUP(Orders[[#This Row],[user_id]],Users[user_id],Users[country])</f>
        <v>ES</v>
      </c>
      <c r="F4184" s="5" t="str">
        <f>_xlfn.XLOOKUP(Orders[[#This Row],[country_code]],Countries[country_code],Countries[country_name])</f>
        <v>Spain</v>
      </c>
      <c r="G4184" s="5">
        <f>_xlfn.XLOOKUP(Orders[[#This Row],[user_id]],Users[user_id],Users[is_referral])</f>
        <v>0</v>
      </c>
    </row>
    <row r="4185" spans="1:7">
      <c r="A4185" s="5">
        <v>2139002</v>
      </c>
      <c r="B4185" s="5">
        <v>15628</v>
      </c>
      <c r="C4185" s="6">
        <v>43193</v>
      </c>
      <c r="D4185" s="5">
        <v>17</v>
      </c>
      <c r="E4185" s="5" t="str">
        <f>_xlfn.XLOOKUP(Orders[[#This Row],[user_id]],Users[user_id],Users[country])</f>
        <v>FR</v>
      </c>
      <c r="F4185" s="5" t="str">
        <f>_xlfn.XLOOKUP(Orders[[#This Row],[country_code]],Countries[country_code],Countries[country_name])</f>
        <v>France</v>
      </c>
      <c r="G4185" s="5">
        <f>_xlfn.XLOOKUP(Orders[[#This Row],[user_id]],Users[user_id],Users[is_referral])</f>
        <v>1</v>
      </c>
    </row>
    <row r="4186" spans="1:7">
      <c r="A4186" s="5">
        <v>2139004</v>
      </c>
      <c r="B4186" s="5">
        <v>9792</v>
      </c>
      <c r="C4186" s="6">
        <v>43193</v>
      </c>
      <c r="D4186" s="5">
        <v>58</v>
      </c>
      <c r="E4186" s="5" t="str">
        <f>_xlfn.XLOOKUP(Orders[[#This Row],[user_id]],Users[user_id],Users[country])</f>
        <v>FR</v>
      </c>
      <c r="F4186" s="5" t="str">
        <f>_xlfn.XLOOKUP(Orders[[#This Row],[country_code]],Countries[country_code],Countries[country_name])</f>
        <v>France</v>
      </c>
      <c r="G4186" s="5">
        <f>_xlfn.XLOOKUP(Orders[[#This Row],[user_id]],Users[user_id],Users[is_referral])</f>
        <v>1</v>
      </c>
    </row>
    <row r="4187" spans="1:7">
      <c r="A4187" s="5">
        <v>2139005</v>
      </c>
      <c r="B4187" s="5">
        <v>5166</v>
      </c>
      <c r="C4187" s="6">
        <v>43193</v>
      </c>
      <c r="D4187" s="5">
        <v>53</v>
      </c>
      <c r="E4187" s="5" t="str">
        <f>_xlfn.XLOOKUP(Orders[[#This Row],[user_id]],Users[user_id],Users[country])</f>
        <v>FR</v>
      </c>
      <c r="F4187" s="5" t="str">
        <f>_xlfn.XLOOKUP(Orders[[#This Row],[country_code]],Countries[country_code],Countries[country_name])</f>
        <v>France</v>
      </c>
      <c r="G4187" s="5">
        <f>_xlfn.XLOOKUP(Orders[[#This Row],[user_id]],Users[user_id],Users[is_referral])</f>
        <v>0</v>
      </c>
    </row>
    <row r="4188" spans="1:7">
      <c r="A4188" s="5">
        <v>2139006</v>
      </c>
      <c r="B4188" s="5">
        <v>19853</v>
      </c>
      <c r="C4188" s="6">
        <v>43193</v>
      </c>
      <c r="D4188" s="5">
        <v>80</v>
      </c>
      <c r="E4188" s="5" t="str">
        <f>_xlfn.XLOOKUP(Orders[[#This Row],[user_id]],Users[user_id],Users[country])</f>
        <v>DE</v>
      </c>
      <c r="F4188" s="5" t="str">
        <f>_xlfn.XLOOKUP(Orders[[#This Row],[country_code]],Countries[country_code],Countries[country_name])</f>
        <v>Germany</v>
      </c>
      <c r="G4188" s="5">
        <f>_xlfn.XLOOKUP(Orders[[#This Row],[user_id]],Users[user_id],Users[is_referral])</f>
        <v>1</v>
      </c>
    </row>
    <row r="4189" spans="1:7">
      <c r="A4189" s="5">
        <v>2139008</v>
      </c>
      <c r="B4189" s="5">
        <v>316</v>
      </c>
      <c r="C4189" s="6">
        <v>43193</v>
      </c>
      <c r="D4189" s="5">
        <v>32</v>
      </c>
      <c r="E4189" s="5" t="str">
        <f>_xlfn.XLOOKUP(Orders[[#This Row],[user_id]],Users[user_id],Users[country])</f>
        <v>FR</v>
      </c>
      <c r="F4189" s="5" t="str">
        <f>_xlfn.XLOOKUP(Orders[[#This Row],[country_code]],Countries[country_code],Countries[country_name])</f>
        <v>France</v>
      </c>
      <c r="G4189" s="5">
        <f>_xlfn.XLOOKUP(Orders[[#This Row],[user_id]],Users[user_id],Users[is_referral])</f>
        <v>0</v>
      </c>
    </row>
    <row r="4190" spans="1:7">
      <c r="A4190" s="5">
        <v>2139011</v>
      </c>
      <c r="B4190" s="5">
        <v>1611</v>
      </c>
      <c r="C4190" s="6">
        <v>43193</v>
      </c>
      <c r="D4190" s="5">
        <v>25</v>
      </c>
      <c r="E4190" s="5" t="str">
        <f>_xlfn.XLOOKUP(Orders[[#This Row],[user_id]],Users[user_id],Users[country])</f>
        <v>DE</v>
      </c>
      <c r="F4190" s="5" t="str">
        <f>_xlfn.XLOOKUP(Orders[[#This Row],[country_code]],Countries[country_code],Countries[country_name])</f>
        <v>Germany</v>
      </c>
      <c r="G4190" s="5">
        <f>_xlfn.XLOOKUP(Orders[[#This Row],[user_id]],Users[user_id],Users[is_referral])</f>
        <v>0</v>
      </c>
    </row>
    <row r="4191" spans="1:7">
      <c r="A4191" s="5">
        <v>2139018</v>
      </c>
      <c r="B4191" s="5">
        <v>10138</v>
      </c>
      <c r="C4191" s="6">
        <v>43193</v>
      </c>
      <c r="D4191" s="5">
        <v>13</v>
      </c>
      <c r="E4191" s="5" t="str">
        <f>_xlfn.XLOOKUP(Orders[[#This Row],[user_id]],Users[user_id],Users[country])</f>
        <v>IT</v>
      </c>
      <c r="F4191" s="5" t="str">
        <f>_xlfn.XLOOKUP(Orders[[#This Row],[country_code]],Countries[country_code],Countries[country_name])</f>
        <v>Italy</v>
      </c>
      <c r="G4191" s="5">
        <f>_xlfn.XLOOKUP(Orders[[#This Row],[user_id]],Users[user_id],Users[is_referral])</f>
        <v>1</v>
      </c>
    </row>
    <row r="4192" spans="1:7">
      <c r="A4192" s="5">
        <v>2139019</v>
      </c>
      <c r="B4192" s="5">
        <v>4060</v>
      </c>
      <c r="C4192" s="6">
        <v>43193</v>
      </c>
      <c r="D4192" s="5">
        <v>69</v>
      </c>
      <c r="E4192" s="5" t="str">
        <f>_xlfn.XLOOKUP(Orders[[#This Row],[user_id]],Users[user_id],Users[country])</f>
        <v>DE</v>
      </c>
      <c r="F4192" s="5" t="str">
        <f>_xlfn.XLOOKUP(Orders[[#This Row],[country_code]],Countries[country_code],Countries[country_name])</f>
        <v>Germany</v>
      </c>
      <c r="G4192" s="5">
        <f>_xlfn.XLOOKUP(Orders[[#This Row],[user_id]],Users[user_id],Users[is_referral])</f>
        <v>0</v>
      </c>
    </row>
    <row r="4193" spans="1:7">
      <c r="A4193" s="5">
        <v>2139021</v>
      </c>
      <c r="B4193" s="5">
        <v>17327</v>
      </c>
      <c r="C4193" s="6">
        <v>43193</v>
      </c>
      <c r="D4193" s="5">
        <v>26</v>
      </c>
      <c r="E4193" s="5" t="str">
        <f>_xlfn.XLOOKUP(Orders[[#This Row],[user_id]],Users[user_id],Users[country])</f>
        <v>ES</v>
      </c>
      <c r="F4193" s="5" t="str">
        <f>_xlfn.XLOOKUP(Orders[[#This Row],[country_code]],Countries[country_code],Countries[country_name])</f>
        <v>Spain</v>
      </c>
      <c r="G4193" s="5">
        <f>_xlfn.XLOOKUP(Orders[[#This Row],[user_id]],Users[user_id],Users[is_referral])</f>
        <v>1</v>
      </c>
    </row>
    <row r="4194" spans="1:7">
      <c r="A4194" s="5">
        <v>2139022</v>
      </c>
      <c r="B4194" s="5">
        <v>17222</v>
      </c>
      <c r="C4194" s="6">
        <v>43193</v>
      </c>
      <c r="D4194" s="5">
        <v>35</v>
      </c>
      <c r="E4194" s="5" t="str">
        <f>_xlfn.XLOOKUP(Orders[[#This Row],[user_id]],Users[user_id],Users[country])</f>
        <v>ES</v>
      </c>
      <c r="F4194" s="5" t="str">
        <f>_xlfn.XLOOKUP(Orders[[#This Row],[country_code]],Countries[country_code],Countries[country_name])</f>
        <v>Spain</v>
      </c>
      <c r="G4194" s="5">
        <f>_xlfn.XLOOKUP(Orders[[#This Row],[user_id]],Users[user_id],Users[is_referral])</f>
        <v>1</v>
      </c>
    </row>
    <row r="4195" spans="1:7">
      <c r="A4195" s="5">
        <v>2139023</v>
      </c>
      <c r="B4195" s="5">
        <v>17275</v>
      </c>
      <c r="C4195" s="6">
        <v>43193</v>
      </c>
      <c r="D4195" s="5">
        <v>71</v>
      </c>
      <c r="E4195" s="5" t="str">
        <f>_xlfn.XLOOKUP(Orders[[#This Row],[user_id]],Users[user_id],Users[country])</f>
        <v>FR</v>
      </c>
      <c r="F4195" s="5" t="str">
        <f>_xlfn.XLOOKUP(Orders[[#This Row],[country_code]],Countries[country_code],Countries[country_name])</f>
        <v>France</v>
      </c>
      <c r="G4195" s="5">
        <f>_xlfn.XLOOKUP(Orders[[#This Row],[user_id]],Users[user_id],Users[is_referral])</f>
        <v>1</v>
      </c>
    </row>
    <row r="4196" spans="1:7">
      <c r="A4196" s="5">
        <v>2139024</v>
      </c>
      <c r="B4196" s="5">
        <v>10731</v>
      </c>
      <c r="C4196" s="6">
        <v>43193</v>
      </c>
      <c r="D4196" s="5">
        <v>82</v>
      </c>
      <c r="E4196" s="5" t="str">
        <f>_xlfn.XLOOKUP(Orders[[#This Row],[user_id]],Users[user_id],Users[country])</f>
        <v>DE</v>
      </c>
      <c r="F4196" s="5" t="str">
        <f>_xlfn.XLOOKUP(Orders[[#This Row],[country_code]],Countries[country_code],Countries[country_name])</f>
        <v>Germany</v>
      </c>
      <c r="G4196" s="5">
        <f>_xlfn.XLOOKUP(Orders[[#This Row],[user_id]],Users[user_id],Users[is_referral])</f>
        <v>1</v>
      </c>
    </row>
    <row r="4197" spans="1:7">
      <c r="A4197" s="5">
        <v>2139025</v>
      </c>
      <c r="B4197" s="5">
        <v>5728</v>
      </c>
      <c r="C4197" s="6">
        <v>43193</v>
      </c>
      <c r="D4197" s="5">
        <v>61</v>
      </c>
      <c r="E4197" s="5" t="str">
        <f>_xlfn.XLOOKUP(Orders[[#This Row],[user_id]],Users[user_id],Users[country])</f>
        <v>ES</v>
      </c>
      <c r="F4197" s="5" t="str">
        <f>_xlfn.XLOOKUP(Orders[[#This Row],[country_code]],Countries[country_code],Countries[country_name])</f>
        <v>Spain</v>
      </c>
      <c r="G4197" s="5">
        <f>_xlfn.XLOOKUP(Orders[[#This Row],[user_id]],Users[user_id],Users[is_referral])</f>
        <v>1</v>
      </c>
    </row>
    <row r="4198" spans="1:7">
      <c r="A4198" s="5">
        <v>2139026</v>
      </c>
      <c r="B4198" s="5">
        <v>2542</v>
      </c>
      <c r="C4198" s="6">
        <v>43193</v>
      </c>
      <c r="D4198" s="5">
        <v>94</v>
      </c>
      <c r="E4198" s="5" t="str">
        <f>_xlfn.XLOOKUP(Orders[[#This Row],[user_id]],Users[user_id],Users[country])</f>
        <v>DE</v>
      </c>
      <c r="F4198" s="5" t="str">
        <f>_xlfn.XLOOKUP(Orders[[#This Row],[country_code]],Countries[country_code],Countries[country_name])</f>
        <v>Germany</v>
      </c>
      <c r="G4198" s="5">
        <f>_xlfn.XLOOKUP(Orders[[#This Row],[user_id]],Users[user_id],Users[is_referral])</f>
        <v>0</v>
      </c>
    </row>
    <row r="4199" spans="1:7">
      <c r="A4199" s="5">
        <v>2139027</v>
      </c>
      <c r="B4199" s="5">
        <v>8285</v>
      </c>
      <c r="C4199" s="6">
        <v>43193</v>
      </c>
      <c r="D4199" s="5">
        <v>59</v>
      </c>
      <c r="E4199" s="5" t="str">
        <f>_xlfn.XLOOKUP(Orders[[#This Row],[user_id]],Users[user_id],Users[country])</f>
        <v>IT</v>
      </c>
      <c r="F4199" s="5" t="str">
        <f>_xlfn.XLOOKUP(Orders[[#This Row],[country_code]],Countries[country_code],Countries[country_name])</f>
        <v>Italy</v>
      </c>
      <c r="G4199" s="5">
        <f>_xlfn.XLOOKUP(Orders[[#This Row],[user_id]],Users[user_id],Users[is_referral])</f>
        <v>1</v>
      </c>
    </row>
    <row r="4200" spans="1:7">
      <c r="A4200" s="5">
        <v>2139032</v>
      </c>
      <c r="B4200" s="5">
        <v>6641</v>
      </c>
      <c r="C4200" s="6">
        <v>43193</v>
      </c>
      <c r="D4200" s="5">
        <v>28</v>
      </c>
      <c r="E4200" s="5" t="str">
        <f>_xlfn.XLOOKUP(Orders[[#This Row],[user_id]],Users[user_id],Users[country])</f>
        <v>ES</v>
      </c>
      <c r="F4200" s="5" t="str">
        <f>_xlfn.XLOOKUP(Orders[[#This Row],[country_code]],Countries[country_code],Countries[country_name])</f>
        <v>Spain</v>
      </c>
      <c r="G4200" s="5">
        <f>_xlfn.XLOOKUP(Orders[[#This Row],[user_id]],Users[user_id],Users[is_referral])</f>
        <v>1</v>
      </c>
    </row>
    <row r="4201" spans="1:7">
      <c r="A4201" s="5">
        <v>2139034</v>
      </c>
      <c r="B4201" s="5">
        <v>15427</v>
      </c>
      <c r="C4201" s="6">
        <v>43193</v>
      </c>
      <c r="D4201" s="5">
        <v>48</v>
      </c>
      <c r="E4201" s="5" t="str">
        <f>_xlfn.XLOOKUP(Orders[[#This Row],[user_id]],Users[user_id],Users[country])</f>
        <v>IT</v>
      </c>
      <c r="F4201" s="5" t="str">
        <f>_xlfn.XLOOKUP(Orders[[#This Row],[country_code]],Countries[country_code],Countries[country_name])</f>
        <v>Italy</v>
      </c>
      <c r="G4201" s="5">
        <f>_xlfn.XLOOKUP(Orders[[#This Row],[user_id]],Users[user_id],Users[is_referral])</f>
        <v>1</v>
      </c>
    </row>
    <row r="4202" spans="1:7">
      <c r="A4202" s="5">
        <v>2139035</v>
      </c>
      <c r="B4202" s="5">
        <v>8490</v>
      </c>
      <c r="C4202" s="6">
        <v>43193</v>
      </c>
      <c r="D4202" s="5">
        <v>62</v>
      </c>
      <c r="E4202" s="5" t="str">
        <f>_xlfn.XLOOKUP(Orders[[#This Row],[user_id]],Users[user_id],Users[country])</f>
        <v>FR</v>
      </c>
      <c r="F4202" s="5" t="str">
        <f>_xlfn.XLOOKUP(Orders[[#This Row],[country_code]],Countries[country_code],Countries[country_name])</f>
        <v>France</v>
      </c>
      <c r="G4202" s="5">
        <f>_xlfn.XLOOKUP(Orders[[#This Row],[user_id]],Users[user_id],Users[is_referral])</f>
        <v>1</v>
      </c>
    </row>
    <row r="4203" spans="1:7">
      <c r="A4203" s="5">
        <v>2139036</v>
      </c>
      <c r="B4203" s="5">
        <v>1830</v>
      </c>
      <c r="C4203" s="6">
        <v>43193</v>
      </c>
      <c r="D4203" s="5">
        <v>38</v>
      </c>
      <c r="E4203" s="5" t="str">
        <f>_xlfn.XLOOKUP(Orders[[#This Row],[user_id]],Users[user_id],Users[country])</f>
        <v>ES</v>
      </c>
      <c r="F4203" s="5" t="str">
        <f>_xlfn.XLOOKUP(Orders[[#This Row],[country_code]],Countries[country_code],Countries[country_name])</f>
        <v>Spain</v>
      </c>
      <c r="G4203" s="5">
        <f>_xlfn.XLOOKUP(Orders[[#This Row],[user_id]],Users[user_id],Users[is_referral])</f>
        <v>0</v>
      </c>
    </row>
    <row r="4204" spans="1:7">
      <c r="A4204" s="5">
        <v>2139038</v>
      </c>
      <c r="B4204" s="5">
        <v>1149</v>
      </c>
      <c r="C4204" s="6">
        <v>43193</v>
      </c>
      <c r="D4204" s="5">
        <v>51</v>
      </c>
      <c r="E4204" s="5" t="str">
        <f>_xlfn.XLOOKUP(Orders[[#This Row],[user_id]],Users[user_id],Users[country])</f>
        <v>ES</v>
      </c>
      <c r="F4204" s="5" t="str">
        <f>_xlfn.XLOOKUP(Orders[[#This Row],[country_code]],Countries[country_code],Countries[country_name])</f>
        <v>Spain</v>
      </c>
      <c r="G4204" s="5">
        <f>_xlfn.XLOOKUP(Orders[[#This Row],[user_id]],Users[user_id],Users[is_referral])</f>
        <v>0</v>
      </c>
    </row>
    <row r="4205" spans="1:7">
      <c r="A4205" s="5">
        <v>2139039</v>
      </c>
      <c r="B4205" s="5">
        <v>15534</v>
      </c>
      <c r="C4205" s="6">
        <v>43193</v>
      </c>
      <c r="D4205" s="5">
        <v>13</v>
      </c>
      <c r="E4205" s="5" t="str">
        <f>_xlfn.XLOOKUP(Orders[[#This Row],[user_id]],Users[user_id],Users[country])</f>
        <v>FR</v>
      </c>
      <c r="F4205" s="5" t="str">
        <f>_xlfn.XLOOKUP(Orders[[#This Row],[country_code]],Countries[country_code],Countries[country_name])</f>
        <v>France</v>
      </c>
      <c r="G4205" s="5">
        <f>_xlfn.XLOOKUP(Orders[[#This Row],[user_id]],Users[user_id],Users[is_referral])</f>
        <v>1</v>
      </c>
    </row>
    <row r="4206" spans="1:7">
      <c r="A4206" s="5">
        <v>2139040</v>
      </c>
      <c r="B4206" s="5">
        <v>18084</v>
      </c>
      <c r="C4206" s="6">
        <v>43193</v>
      </c>
      <c r="D4206" s="5">
        <v>79</v>
      </c>
      <c r="E4206" s="5" t="str">
        <f>_xlfn.XLOOKUP(Orders[[#This Row],[user_id]],Users[user_id],Users[country])</f>
        <v>ES</v>
      </c>
      <c r="F4206" s="5" t="str">
        <f>_xlfn.XLOOKUP(Orders[[#This Row],[country_code]],Countries[country_code],Countries[country_name])</f>
        <v>Spain</v>
      </c>
      <c r="G4206" s="5">
        <f>_xlfn.XLOOKUP(Orders[[#This Row],[user_id]],Users[user_id],Users[is_referral])</f>
        <v>1</v>
      </c>
    </row>
    <row r="4207" spans="1:7">
      <c r="A4207" s="5">
        <v>2139042</v>
      </c>
      <c r="B4207" s="5">
        <v>6028</v>
      </c>
      <c r="C4207" s="6">
        <v>43193</v>
      </c>
      <c r="D4207" s="5">
        <v>16</v>
      </c>
      <c r="E4207" s="5" t="str">
        <f>_xlfn.XLOOKUP(Orders[[#This Row],[user_id]],Users[user_id],Users[country])</f>
        <v>FR</v>
      </c>
      <c r="F4207" s="5" t="str">
        <f>_xlfn.XLOOKUP(Orders[[#This Row],[country_code]],Countries[country_code],Countries[country_name])</f>
        <v>France</v>
      </c>
      <c r="G4207" s="5">
        <f>_xlfn.XLOOKUP(Orders[[#This Row],[user_id]],Users[user_id],Users[is_referral])</f>
        <v>1</v>
      </c>
    </row>
    <row r="4208" spans="1:7">
      <c r="A4208" s="5">
        <v>2139043</v>
      </c>
      <c r="B4208" s="5">
        <v>2908</v>
      </c>
      <c r="C4208" s="6">
        <v>43193</v>
      </c>
      <c r="D4208" s="5">
        <v>45</v>
      </c>
      <c r="E4208" s="5" t="str">
        <f>_xlfn.XLOOKUP(Orders[[#This Row],[user_id]],Users[user_id],Users[country])</f>
        <v>FR</v>
      </c>
      <c r="F4208" s="5" t="str">
        <f>_xlfn.XLOOKUP(Orders[[#This Row],[country_code]],Countries[country_code],Countries[country_name])</f>
        <v>France</v>
      </c>
      <c r="G4208" s="5">
        <f>_xlfn.XLOOKUP(Orders[[#This Row],[user_id]],Users[user_id],Users[is_referral])</f>
        <v>0</v>
      </c>
    </row>
    <row r="4209" spans="1:7">
      <c r="A4209" s="5">
        <v>2139044</v>
      </c>
      <c r="B4209" s="5">
        <v>11335</v>
      </c>
      <c r="C4209" s="6">
        <v>43193</v>
      </c>
      <c r="D4209" s="5">
        <v>40</v>
      </c>
      <c r="E4209" s="5" t="str">
        <f>_xlfn.XLOOKUP(Orders[[#This Row],[user_id]],Users[user_id],Users[country])</f>
        <v>DE</v>
      </c>
      <c r="F4209" s="5" t="str">
        <f>_xlfn.XLOOKUP(Orders[[#This Row],[country_code]],Countries[country_code],Countries[country_name])</f>
        <v>Germany</v>
      </c>
      <c r="G4209" s="5">
        <f>_xlfn.XLOOKUP(Orders[[#This Row],[user_id]],Users[user_id],Users[is_referral])</f>
        <v>1</v>
      </c>
    </row>
    <row r="4210" spans="1:7">
      <c r="A4210" s="5">
        <v>2139045</v>
      </c>
      <c r="B4210" s="5">
        <v>1594</v>
      </c>
      <c r="C4210" s="6">
        <v>43193</v>
      </c>
      <c r="D4210" s="5">
        <v>33</v>
      </c>
      <c r="E4210" s="5" t="str">
        <f>_xlfn.XLOOKUP(Orders[[#This Row],[user_id]],Users[user_id],Users[country])</f>
        <v>FR</v>
      </c>
      <c r="F4210" s="5" t="str">
        <f>_xlfn.XLOOKUP(Orders[[#This Row],[country_code]],Countries[country_code],Countries[country_name])</f>
        <v>France</v>
      </c>
      <c r="G4210" s="5">
        <f>_xlfn.XLOOKUP(Orders[[#This Row],[user_id]],Users[user_id],Users[is_referral])</f>
        <v>0</v>
      </c>
    </row>
    <row r="4211" spans="1:7">
      <c r="A4211" s="5">
        <v>2139047</v>
      </c>
      <c r="B4211" s="5">
        <v>12931</v>
      </c>
      <c r="C4211" s="6">
        <v>43193</v>
      </c>
      <c r="D4211" s="5">
        <v>53</v>
      </c>
      <c r="E4211" s="5" t="str">
        <f>_xlfn.XLOOKUP(Orders[[#This Row],[user_id]],Users[user_id],Users[country])</f>
        <v>DE</v>
      </c>
      <c r="F4211" s="5" t="str">
        <f>_xlfn.XLOOKUP(Orders[[#This Row],[country_code]],Countries[country_code],Countries[country_name])</f>
        <v>Germany</v>
      </c>
      <c r="G4211" s="5">
        <f>_xlfn.XLOOKUP(Orders[[#This Row],[user_id]],Users[user_id],Users[is_referral])</f>
        <v>1</v>
      </c>
    </row>
    <row r="4212" spans="1:7">
      <c r="A4212" s="5">
        <v>2139051</v>
      </c>
      <c r="B4212" s="5">
        <v>16641</v>
      </c>
      <c r="C4212" s="6">
        <v>43193</v>
      </c>
      <c r="D4212" s="5">
        <v>20</v>
      </c>
      <c r="E4212" s="5" t="str">
        <f>_xlfn.XLOOKUP(Orders[[#This Row],[user_id]],Users[user_id],Users[country])</f>
        <v>ES</v>
      </c>
      <c r="F4212" s="5" t="str">
        <f>_xlfn.XLOOKUP(Orders[[#This Row],[country_code]],Countries[country_code],Countries[country_name])</f>
        <v>Spain</v>
      </c>
      <c r="G4212" s="5">
        <f>_xlfn.XLOOKUP(Orders[[#This Row],[user_id]],Users[user_id],Users[is_referral])</f>
        <v>1</v>
      </c>
    </row>
    <row r="4213" spans="1:7">
      <c r="A4213" s="5">
        <v>2139055</v>
      </c>
      <c r="B4213" s="5">
        <v>10403</v>
      </c>
      <c r="C4213" s="6">
        <v>43193</v>
      </c>
      <c r="D4213" s="5">
        <v>65</v>
      </c>
      <c r="E4213" s="5" t="str">
        <f>_xlfn.XLOOKUP(Orders[[#This Row],[user_id]],Users[user_id],Users[country])</f>
        <v>FR</v>
      </c>
      <c r="F4213" s="5" t="str">
        <f>_xlfn.XLOOKUP(Orders[[#This Row],[country_code]],Countries[country_code],Countries[country_name])</f>
        <v>France</v>
      </c>
      <c r="G4213" s="5">
        <f>_xlfn.XLOOKUP(Orders[[#This Row],[user_id]],Users[user_id],Users[is_referral])</f>
        <v>0</v>
      </c>
    </row>
    <row r="4214" spans="1:7">
      <c r="A4214" s="5">
        <v>2139056</v>
      </c>
      <c r="B4214" s="5">
        <v>1072</v>
      </c>
      <c r="C4214" s="6">
        <v>43193</v>
      </c>
      <c r="D4214" s="5">
        <v>35</v>
      </c>
      <c r="E4214" s="5" t="str">
        <f>_xlfn.XLOOKUP(Orders[[#This Row],[user_id]],Users[user_id],Users[country])</f>
        <v>IT</v>
      </c>
      <c r="F4214" s="5" t="str">
        <f>_xlfn.XLOOKUP(Orders[[#This Row],[country_code]],Countries[country_code],Countries[country_name])</f>
        <v>Italy</v>
      </c>
      <c r="G4214" s="5">
        <f>_xlfn.XLOOKUP(Orders[[#This Row],[user_id]],Users[user_id],Users[is_referral])</f>
        <v>0</v>
      </c>
    </row>
    <row r="4215" spans="1:7">
      <c r="A4215" s="5">
        <v>2139059</v>
      </c>
      <c r="B4215" s="5">
        <v>8805</v>
      </c>
      <c r="C4215" s="6">
        <v>43193</v>
      </c>
      <c r="D4215" s="5">
        <v>36</v>
      </c>
      <c r="E4215" s="5" t="str">
        <f>_xlfn.XLOOKUP(Orders[[#This Row],[user_id]],Users[user_id],Users[country])</f>
        <v>FR</v>
      </c>
      <c r="F4215" s="5" t="str">
        <f>_xlfn.XLOOKUP(Orders[[#This Row],[country_code]],Countries[country_code],Countries[country_name])</f>
        <v>France</v>
      </c>
      <c r="G4215" s="5">
        <f>_xlfn.XLOOKUP(Orders[[#This Row],[user_id]],Users[user_id],Users[is_referral])</f>
        <v>1</v>
      </c>
    </row>
    <row r="4216" spans="1:7">
      <c r="A4216" s="5">
        <v>2139060</v>
      </c>
      <c r="B4216" s="5">
        <v>6532</v>
      </c>
      <c r="C4216" s="6">
        <v>43193</v>
      </c>
      <c r="D4216" s="5">
        <v>43</v>
      </c>
      <c r="E4216" s="5" t="str">
        <f>_xlfn.XLOOKUP(Orders[[#This Row],[user_id]],Users[user_id],Users[country])</f>
        <v>IT</v>
      </c>
      <c r="F4216" s="5" t="str">
        <f>_xlfn.XLOOKUP(Orders[[#This Row],[country_code]],Countries[country_code],Countries[country_name])</f>
        <v>Italy</v>
      </c>
      <c r="G4216" s="5">
        <f>_xlfn.XLOOKUP(Orders[[#This Row],[user_id]],Users[user_id],Users[is_referral])</f>
        <v>1</v>
      </c>
    </row>
    <row r="4217" spans="1:7">
      <c r="A4217" s="5">
        <v>2139061</v>
      </c>
      <c r="B4217" s="5">
        <v>12859</v>
      </c>
      <c r="C4217" s="6">
        <v>43193</v>
      </c>
      <c r="D4217" s="5">
        <v>35</v>
      </c>
      <c r="E4217" s="5" t="str">
        <f>_xlfn.XLOOKUP(Orders[[#This Row],[user_id]],Users[user_id],Users[country])</f>
        <v>IT</v>
      </c>
      <c r="F4217" s="5" t="str">
        <f>_xlfn.XLOOKUP(Orders[[#This Row],[country_code]],Countries[country_code],Countries[country_name])</f>
        <v>Italy</v>
      </c>
      <c r="G4217" s="5">
        <f>_xlfn.XLOOKUP(Orders[[#This Row],[user_id]],Users[user_id],Users[is_referral])</f>
        <v>1</v>
      </c>
    </row>
    <row r="4218" spans="1:7">
      <c r="A4218" s="5">
        <v>2139065</v>
      </c>
      <c r="B4218" s="5">
        <v>3487</v>
      </c>
      <c r="C4218" s="6">
        <v>43193</v>
      </c>
      <c r="D4218" s="5">
        <v>42</v>
      </c>
      <c r="E4218" s="5" t="str">
        <f>_xlfn.XLOOKUP(Orders[[#This Row],[user_id]],Users[user_id],Users[country])</f>
        <v>ES</v>
      </c>
      <c r="F4218" s="5" t="str">
        <f>_xlfn.XLOOKUP(Orders[[#This Row],[country_code]],Countries[country_code],Countries[country_name])</f>
        <v>Spain</v>
      </c>
      <c r="G4218" s="5">
        <f>_xlfn.XLOOKUP(Orders[[#This Row],[user_id]],Users[user_id],Users[is_referral])</f>
        <v>0</v>
      </c>
    </row>
    <row r="4219" spans="1:7">
      <c r="A4219" s="5">
        <v>2139066</v>
      </c>
      <c r="B4219" s="5">
        <v>2090</v>
      </c>
      <c r="C4219" s="6">
        <v>43193</v>
      </c>
      <c r="D4219" s="5">
        <v>20</v>
      </c>
      <c r="E4219" s="5" t="str">
        <f>_xlfn.XLOOKUP(Orders[[#This Row],[user_id]],Users[user_id],Users[country])</f>
        <v>DE</v>
      </c>
      <c r="F4219" s="5" t="str">
        <f>_xlfn.XLOOKUP(Orders[[#This Row],[country_code]],Countries[country_code],Countries[country_name])</f>
        <v>Germany</v>
      </c>
      <c r="G4219" s="5">
        <f>_xlfn.XLOOKUP(Orders[[#This Row],[user_id]],Users[user_id],Users[is_referral])</f>
        <v>0</v>
      </c>
    </row>
    <row r="4220" spans="1:7">
      <c r="A4220" s="5">
        <v>2139074</v>
      </c>
      <c r="B4220" s="5">
        <v>9857</v>
      </c>
      <c r="C4220" s="6">
        <v>43193</v>
      </c>
      <c r="D4220" s="5">
        <v>25</v>
      </c>
      <c r="E4220" s="5" t="str">
        <f>_xlfn.XLOOKUP(Orders[[#This Row],[user_id]],Users[user_id],Users[country])</f>
        <v>IT</v>
      </c>
      <c r="F4220" s="5" t="str">
        <f>_xlfn.XLOOKUP(Orders[[#This Row],[country_code]],Countries[country_code],Countries[country_name])</f>
        <v>Italy</v>
      </c>
      <c r="G4220" s="5">
        <f>_xlfn.XLOOKUP(Orders[[#This Row],[user_id]],Users[user_id],Users[is_referral])</f>
        <v>1</v>
      </c>
    </row>
    <row r="4221" spans="1:7">
      <c r="A4221" s="5">
        <v>2139075</v>
      </c>
      <c r="B4221" s="5">
        <v>11901</v>
      </c>
      <c r="C4221" s="6">
        <v>43193</v>
      </c>
      <c r="D4221" s="5">
        <v>12</v>
      </c>
      <c r="E4221" s="5" t="str">
        <f>_xlfn.XLOOKUP(Orders[[#This Row],[user_id]],Users[user_id],Users[country])</f>
        <v>DE</v>
      </c>
      <c r="F4221" s="5" t="str">
        <f>_xlfn.XLOOKUP(Orders[[#This Row],[country_code]],Countries[country_code],Countries[country_name])</f>
        <v>Germany</v>
      </c>
      <c r="G4221" s="5">
        <f>_xlfn.XLOOKUP(Orders[[#This Row],[user_id]],Users[user_id],Users[is_referral])</f>
        <v>1</v>
      </c>
    </row>
    <row r="4222" spans="1:7">
      <c r="A4222" s="5">
        <v>2139077</v>
      </c>
      <c r="B4222" s="5">
        <v>5964</v>
      </c>
      <c r="C4222" s="6">
        <v>43193</v>
      </c>
      <c r="D4222" s="5">
        <v>37</v>
      </c>
      <c r="E4222" s="5" t="str">
        <f>_xlfn.XLOOKUP(Orders[[#This Row],[user_id]],Users[user_id],Users[country])</f>
        <v>ES</v>
      </c>
      <c r="F4222" s="5" t="str">
        <f>_xlfn.XLOOKUP(Orders[[#This Row],[country_code]],Countries[country_code],Countries[country_name])</f>
        <v>Spain</v>
      </c>
      <c r="G4222" s="5">
        <f>_xlfn.XLOOKUP(Orders[[#This Row],[user_id]],Users[user_id],Users[is_referral])</f>
        <v>1</v>
      </c>
    </row>
    <row r="4223" spans="1:7">
      <c r="A4223" s="5">
        <v>2139078</v>
      </c>
      <c r="B4223" s="5">
        <v>14738</v>
      </c>
      <c r="C4223" s="6">
        <v>43193</v>
      </c>
      <c r="D4223" s="5">
        <v>11</v>
      </c>
      <c r="E4223" s="5" t="str">
        <f>_xlfn.XLOOKUP(Orders[[#This Row],[user_id]],Users[user_id],Users[country])</f>
        <v>DE</v>
      </c>
      <c r="F4223" s="5" t="str">
        <f>_xlfn.XLOOKUP(Orders[[#This Row],[country_code]],Countries[country_code],Countries[country_name])</f>
        <v>Germany</v>
      </c>
      <c r="G4223" s="5">
        <f>_xlfn.XLOOKUP(Orders[[#This Row],[user_id]],Users[user_id],Users[is_referral])</f>
        <v>1</v>
      </c>
    </row>
    <row r="4224" spans="1:7">
      <c r="A4224" s="5">
        <v>2139079</v>
      </c>
      <c r="B4224" s="5">
        <v>6327</v>
      </c>
      <c r="C4224" s="6">
        <v>43193</v>
      </c>
      <c r="D4224" s="5">
        <v>65</v>
      </c>
      <c r="E4224" s="5" t="str">
        <f>_xlfn.XLOOKUP(Orders[[#This Row],[user_id]],Users[user_id],Users[country])</f>
        <v>DE</v>
      </c>
      <c r="F4224" s="5" t="str">
        <f>_xlfn.XLOOKUP(Orders[[#This Row],[country_code]],Countries[country_code],Countries[country_name])</f>
        <v>Germany</v>
      </c>
      <c r="G4224" s="5">
        <f>_xlfn.XLOOKUP(Orders[[#This Row],[user_id]],Users[user_id],Users[is_referral])</f>
        <v>1</v>
      </c>
    </row>
    <row r="4225" spans="1:7">
      <c r="A4225" s="5">
        <v>2139080</v>
      </c>
      <c r="B4225" s="5">
        <v>1879</v>
      </c>
      <c r="C4225" s="6">
        <v>43193</v>
      </c>
      <c r="D4225" s="5">
        <v>84</v>
      </c>
      <c r="E4225" s="5" t="str">
        <f>_xlfn.XLOOKUP(Orders[[#This Row],[user_id]],Users[user_id],Users[country])</f>
        <v>DE</v>
      </c>
      <c r="F4225" s="5" t="str">
        <f>_xlfn.XLOOKUP(Orders[[#This Row],[country_code]],Countries[country_code],Countries[country_name])</f>
        <v>Germany</v>
      </c>
      <c r="G4225" s="5">
        <f>_xlfn.XLOOKUP(Orders[[#This Row],[user_id]],Users[user_id],Users[is_referral])</f>
        <v>0</v>
      </c>
    </row>
    <row r="4226" spans="1:7">
      <c r="A4226" s="5">
        <v>2139082</v>
      </c>
      <c r="B4226" s="5">
        <v>15721</v>
      </c>
      <c r="C4226" s="6">
        <v>43193</v>
      </c>
      <c r="D4226" s="5">
        <v>77</v>
      </c>
      <c r="E4226" s="5" t="str">
        <f>_xlfn.XLOOKUP(Orders[[#This Row],[user_id]],Users[user_id],Users[country])</f>
        <v>ES</v>
      </c>
      <c r="F4226" s="5" t="str">
        <f>_xlfn.XLOOKUP(Orders[[#This Row],[country_code]],Countries[country_code],Countries[country_name])</f>
        <v>Spain</v>
      </c>
      <c r="G4226" s="5">
        <f>_xlfn.XLOOKUP(Orders[[#This Row],[user_id]],Users[user_id],Users[is_referral])</f>
        <v>1</v>
      </c>
    </row>
    <row r="4227" spans="1:7">
      <c r="A4227" s="5">
        <v>2139083</v>
      </c>
      <c r="B4227" s="5">
        <v>19654</v>
      </c>
      <c r="C4227" s="6">
        <v>43193</v>
      </c>
      <c r="D4227" s="5">
        <v>24</v>
      </c>
      <c r="E4227" s="5" t="str">
        <f>_xlfn.XLOOKUP(Orders[[#This Row],[user_id]],Users[user_id],Users[country])</f>
        <v>DE</v>
      </c>
      <c r="F4227" s="5" t="str">
        <f>_xlfn.XLOOKUP(Orders[[#This Row],[country_code]],Countries[country_code],Countries[country_name])</f>
        <v>Germany</v>
      </c>
      <c r="G4227" s="5">
        <f>_xlfn.XLOOKUP(Orders[[#This Row],[user_id]],Users[user_id],Users[is_referral])</f>
        <v>1</v>
      </c>
    </row>
    <row r="4228" spans="1:7">
      <c r="A4228" s="5">
        <v>2139084</v>
      </c>
      <c r="B4228" s="5">
        <v>8056</v>
      </c>
      <c r="C4228" s="6">
        <v>43193</v>
      </c>
      <c r="D4228" s="5">
        <v>58</v>
      </c>
      <c r="E4228" s="5" t="str">
        <f>_xlfn.XLOOKUP(Orders[[#This Row],[user_id]],Users[user_id],Users[country])</f>
        <v>FR</v>
      </c>
      <c r="F4228" s="5" t="str">
        <f>_xlfn.XLOOKUP(Orders[[#This Row],[country_code]],Countries[country_code],Countries[country_name])</f>
        <v>France</v>
      </c>
      <c r="G4228" s="5">
        <f>_xlfn.XLOOKUP(Orders[[#This Row],[user_id]],Users[user_id],Users[is_referral])</f>
        <v>1</v>
      </c>
    </row>
    <row r="4229" spans="1:7">
      <c r="A4229" s="5">
        <v>2139085</v>
      </c>
      <c r="B4229" s="5">
        <v>9149</v>
      </c>
      <c r="C4229" s="6">
        <v>43193</v>
      </c>
      <c r="D4229" s="5">
        <v>39</v>
      </c>
      <c r="E4229" s="5" t="str">
        <f>_xlfn.XLOOKUP(Orders[[#This Row],[user_id]],Users[user_id],Users[country])</f>
        <v>IT</v>
      </c>
      <c r="F4229" s="5" t="str">
        <f>_xlfn.XLOOKUP(Orders[[#This Row],[country_code]],Countries[country_code],Countries[country_name])</f>
        <v>Italy</v>
      </c>
      <c r="G4229" s="5">
        <f>_xlfn.XLOOKUP(Orders[[#This Row],[user_id]],Users[user_id],Users[is_referral])</f>
        <v>1</v>
      </c>
    </row>
    <row r="4230" spans="1:7">
      <c r="A4230" s="5">
        <v>2139087</v>
      </c>
      <c r="B4230" s="5">
        <v>7124</v>
      </c>
      <c r="C4230" s="6">
        <v>43193</v>
      </c>
      <c r="D4230" s="5">
        <v>50</v>
      </c>
      <c r="E4230" s="5" t="str">
        <f>_xlfn.XLOOKUP(Orders[[#This Row],[user_id]],Users[user_id],Users[country])</f>
        <v>FR</v>
      </c>
      <c r="F4230" s="5" t="str">
        <f>_xlfn.XLOOKUP(Orders[[#This Row],[country_code]],Countries[country_code],Countries[country_name])</f>
        <v>France</v>
      </c>
      <c r="G4230" s="5">
        <f>_xlfn.XLOOKUP(Orders[[#This Row],[user_id]],Users[user_id],Users[is_referral])</f>
        <v>1</v>
      </c>
    </row>
    <row r="4231" spans="1:7">
      <c r="A4231" s="5">
        <v>2139088</v>
      </c>
      <c r="B4231" s="5">
        <v>7122</v>
      </c>
      <c r="C4231" s="6">
        <v>43193</v>
      </c>
      <c r="D4231" s="5">
        <v>66</v>
      </c>
      <c r="E4231" s="5" t="str">
        <f>_xlfn.XLOOKUP(Orders[[#This Row],[user_id]],Users[user_id],Users[country])</f>
        <v>IT</v>
      </c>
      <c r="F4231" s="5" t="str">
        <f>_xlfn.XLOOKUP(Orders[[#This Row],[country_code]],Countries[country_code],Countries[country_name])</f>
        <v>Italy</v>
      </c>
      <c r="G4231" s="5">
        <f>_xlfn.XLOOKUP(Orders[[#This Row],[user_id]],Users[user_id],Users[is_referral])</f>
        <v>1</v>
      </c>
    </row>
    <row r="4232" spans="1:7">
      <c r="A4232" s="5">
        <v>2139089</v>
      </c>
      <c r="B4232" s="5">
        <v>11649</v>
      </c>
      <c r="C4232" s="6">
        <v>43193</v>
      </c>
      <c r="D4232" s="5">
        <v>83</v>
      </c>
      <c r="E4232" s="5" t="str">
        <f>_xlfn.XLOOKUP(Orders[[#This Row],[user_id]],Users[user_id],Users[country])</f>
        <v>IT</v>
      </c>
      <c r="F4232" s="5" t="str">
        <f>_xlfn.XLOOKUP(Orders[[#This Row],[country_code]],Countries[country_code],Countries[country_name])</f>
        <v>Italy</v>
      </c>
      <c r="G4232" s="5">
        <f>_xlfn.XLOOKUP(Orders[[#This Row],[user_id]],Users[user_id],Users[is_referral])</f>
        <v>1</v>
      </c>
    </row>
    <row r="4233" spans="1:7">
      <c r="A4233" s="5">
        <v>2139091</v>
      </c>
      <c r="B4233" s="5">
        <v>16400</v>
      </c>
      <c r="C4233" s="6">
        <v>43193</v>
      </c>
      <c r="D4233" s="5">
        <v>43</v>
      </c>
      <c r="E4233" s="5" t="str">
        <f>_xlfn.XLOOKUP(Orders[[#This Row],[user_id]],Users[user_id],Users[country])</f>
        <v>ES</v>
      </c>
      <c r="F4233" s="5" t="str">
        <f>_xlfn.XLOOKUP(Orders[[#This Row],[country_code]],Countries[country_code],Countries[country_name])</f>
        <v>Spain</v>
      </c>
      <c r="G4233" s="5">
        <f>_xlfn.XLOOKUP(Orders[[#This Row],[user_id]],Users[user_id],Users[is_referral])</f>
        <v>1</v>
      </c>
    </row>
    <row r="4234" spans="1:7">
      <c r="A4234" s="5">
        <v>2139092</v>
      </c>
      <c r="B4234" s="5">
        <v>14698</v>
      </c>
      <c r="C4234" s="6">
        <v>43193</v>
      </c>
      <c r="D4234" s="5">
        <v>81</v>
      </c>
      <c r="E4234" s="5" t="str">
        <f>_xlfn.XLOOKUP(Orders[[#This Row],[user_id]],Users[user_id],Users[country])</f>
        <v>FR</v>
      </c>
      <c r="F4234" s="5" t="str">
        <f>_xlfn.XLOOKUP(Orders[[#This Row],[country_code]],Countries[country_code],Countries[country_name])</f>
        <v>France</v>
      </c>
      <c r="G4234" s="5">
        <f>_xlfn.XLOOKUP(Orders[[#This Row],[user_id]],Users[user_id],Users[is_referral])</f>
        <v>1</v>
      </c>
    </row>
    <row r="4235" spans="1:7">
      <c r="A4235" s="5">
        <v>2139093</v>
      </c>
      <c r="B4235" s="5">
        <v>17963</v>
      </c>
      <c r="C4235" s="6">
        <v>43193</v>
      </c>
      <c r="D4235" s="5">
        <v>57</v>
      </c>
      <c r="E4235" s="5" t="str">
        <f>_xlfn.XLOOKUP(Orders[[#This Row],[user_id]],Users[user_id],Users[country])</f>
        <v>IT</v>
      </c>
      <c r="F4235" s="5" t="str">
        <f>_xlfn.XLOOKUP(Orders[[#This Row],[country_code]],Countries[country_code],Countries[country_name])</f>
        <v>Italy</v>
      </c>
      <c r="G4235" s="5">
        <f>_xlfn.XLOOKUP(Orders[[#This Row],[user_id]],Users[user_id],Users[is_referral])</f>
        <v>1</v>
      </c>
    </row>
    <row r="4236" spans="1:7">
      <c r="A4236" s="5">
        <v>2139094</v>
      </c>
      <c r="B4236" s="5">
        <v>948</v>
      </c>
      <c r="C4236" s="6">
        <v>43193</v>
      </c>
      <c r="D4236" s="5">
        <v>20</v>
      </c>
      <c r="E4236" s="5" t="str">
        <f>_xlfn.XLOOKUP(Orders[[#This Row],[user_id]],Users[user_id],Users[country])</f>
        <v>DE</v>
      </c>
      <c r="F4236" s="5" t="str">
        <f>_xlfn.XLOOKUP(Orders[[#This Row],[country_code]],Countries[country_code],Countries[country_name])</f>
        <v>Germany</v>
      </c>
      <c r="G4236" s="5">
        <f>_xlfn.XLOOKUP(Orders[[#This Row],[user_id]],Users[user_id],Users[is_referral])</f>
        <v>0</v>
      </c>
    </row>
    <row r="4237" spans="1:7">
      <c r="A4237" s="5">
        <v>2139095</v>
      </c>
      <c r="B4237" s="5">
        <v>8949</v>
      </c>
      <c r="C4237" s="6">
        <v>43193</v>
      </c>
      <c r="D4237" s="5">
        <v>25</v>
      </c>
      <c r="E4237" s="5" t="str">
        <f>_xlfn.XLOOKUP(Orders[[#This Row],[user_id]],Users[user_id],Users[country])</f>
        <v>IT</v>
      </c>
      <c r="F4237" s="5" t="str">
        <f>_xlfn.XLOOKUP(Orders[[#This Row],[country_code]],Countries[country_code],Countries[country_name])</f>
        <v>Italy</v>
      </c>
      <c r="G4237" s="5">
        <f>_xlfn.XLOOKUP(Orders[[#This Row],[user_id]],Users[user_id],Users[is_referral])</f>
        <v>1</v>
      </c>
    </row>
    <row r="4238" spans="1:7">
      <c r="A4238" s="5">
        <v>2139101</v>
      </c>
      <c r="B4238" s="5">
        <v>1068</v>
      </c>
      <c r="C4238" s="6">
        <v>43193</v>
      </c>
      <c r="D4238" s="5">
        <v>47</v>
      </c>
      <c r="E4238" s="5" t="str">
        <f>_xlfn.XLOOKUP(Orders[[#This Row],[user_id]],Users[user_id],Users[country])</f>
        <v>ES</v>
      </c>
      <c r="F4238" s="5" t="str">
        <f>_xlfn.XLOOKUP(Orders[[#This Row],[country_code]],Countries[country_code],Countries[country_name])</f>
        <v>Spain</v>
      </c>
      <c r="G4238" s="5">
        <f>_xlfn.XLOOKUP(Orders[[#This Row],[user_id]],Users[user_id],Users[is_referral])</f>
        <v>0</v>
      </c>
    </row>
    <row r="4239" spans="1:7">
      <c r="A4239" s="5">
        <v>2139102</v>
      </c>
      <c r="B4239" s="5">
        <v>8180</v>
      </c>
      <c r="C4239" s="6">
        <v>43193</v>
      </c>
      <c r="D4239" s="5">
        <v>78</v>
      </c>
      <c r="E4239" s="5" t="str">
        <f>_xlfn.XLOOKUP(Orders[[#This Row],[user_id]],Users[user_id],Users[country])</f>
        <v>DE</v>
      </c>
      <c r="F4239" s="5" t="str">
        <f>_xlfn.XLOOKUP(Orders[[#This Row],[country_code]],Countries[country_code],Countries[country_name])</f>
        <v>Germany</v>
      </c>
      <c r="G4239" s="5">
        <f>_xlfn.XLOOKUP(Orders[[#This Row],[user_id]],Users[user_id],Users[is_referral])</f>
        <v>1</v>
      </c>
    </row>
    <row r="4240" spans="1:7">
      <c r="A4240" s="5">
        <v>2139104</v>
      </c>
      <c r="B4240" s="5">
        <v>15579</v>
      </c>
      <c r="C4240" s="6">
        <v>43193</v>
      </c>
      <c r="D4240" s="5">
        <v>39</v>
      </c>
      <c r="E4240" s="5" t="str">
        <f>_xlfn.XLOOKUP(Orders[[#This Row],[user_id]],Users[user_id],Users[country])</f>
        <v>DE</v>
      </c>
      <c r="F4240" s="5" t="str">
        <f>_xlfn.XLOOKUP(Orders[[#This Row],[country_code]],Countries[country_code],Countries[country_name])</f>
        <v>Germany</v>
      </c>
      <c r="G4240" s="5">
        <f>_xlfn.XLOOKUP(Orders[[#This Row],[user_id]],Users[user_id],Users[is_referral])</f>
        <v>0</v>
      </c>
    </row>
    <row r="4241" spans="1:7">
      <c r="A4241" s="5">
        <v>2139105</v>
      </c>
      <c r="B4241" s="5">
        <v>15395</v>
      </c>
      <c r="C4241" s="6">
        <v>43193</v>
      </c>
      <c r="D4241" s="5">
        <v>19</v>
      </c>
      <c r="E4241" s="5" t="str">
        <f>_xlfn.XLOOKUP(Orders[[#This Row],[user_id]],Users[user_id],Users[country])</f>
        <v>FR</v>
      </c>
      <c r="F4241" s="5" t="str">
        <f>_xlfn.XLOOKUP(Orders[[#This Row],[country_code]],Countries[country_code],Countries[country_name])</f>
        <v>France</v>
      </c>
      <c r="G4241" s="5">
        <f>_xlfn.XLOOKUP(Orders[[#This Row],[user_id]],Users[user_id],Users[is_referral])</f>
        <v>1</v>
      </c>
    </row>
    <row r="4242" spans="1:7">
      <c r="A4242" s="5">
        <v>2139108</v>
      </c>
      <c r="B4242" s="5">
        <v>14114</v>
      </c>
      <c r="C4242" s="6">
        <v>43193</v>
      </c>
      <c r="D4242" s="5">
        <v>65</v>
      </c>
      <c r="E4242" s="5" t="str">
        <f>_xlfn.XLOOKUP(Orders[[#This Row],[user_id]],Users[user_id],Users[country])</f>
        <v>IT</v>
      </c>
      <c r="F4242" s="5" t="str">
        <f>_xlfn.XLOOKUP(Orders[[#This Row],[country_code]],Countries[country_code],Countries[country_name])</f>
        <v>Italy</v>
      </c>
      <c r="G4242" s="5">
        <f>_xlfn.XLOOKUP(Orders[[#This Row],[user_id]],Users[user_id],Users[is_referral])</f>
        <v>1</v>
      </c>
    </row>
    <row r="4243" spans="1:7">
      <c r="A4243" s="5">
        <v>2139110</v>
      </c>
      <c r="B4243" s="5">
        <v>10739</v>
      </c>
      <c r="C4243" s="6">
        <v>43193</v>
      </c>
      <c r="D4243" s="5">
        <v>11</v>
      </c>
      <c r="E4243" s="5" t="str">
        <f>_xlfn.XLOOKUP(Orders[[#This Row],[user_id]],Users[user_id],Users[country])</f>
        <v>FR</v>
      </c>
      <c r="F4243" s="5" t="str">
        <f>_xlfn.XLOOKUP(Orders[[#This Row],[country_code]],Countries[country_code],Countries[country_name])</f>
        <v>France</v>
      </c>
      <c r="G4243" s="5">
        <f>_xlfn.XLOOKUP(Orders[[#This Row],[user_id]],Users[user_id],Users[is_referral])</f>
        <v>1</v>
      </c>
    </row>
    <row r="4244" spans="1:7">
      <c r="A4244" s="5">
        <v>2139114</v>
      </c>
      <c r="B4244" s="5">
        <v>9561</v>
      </c>
      <c r="C4244" s="6">
        <v>43193</v>
      </c>
      <c r="D4244" s="5">
        <v>64</v>
      </c>
      <c r="E4244" s="5" t="str">
        <f>_xlfn.XLOOKUP(Orders[[#This Row],[user_id]],Users[user_id],Users[country])</f>
        <v>DE</v>
      </c>
      <c r="F4244" s="5" t="str">
        <f>_xlfn.XLOOKUP(Orders[[#This Row],[country_code]],Countries[country_code],Countries[country_name])</f>
        <v>Germany</v>
      </c>
      <c r="G4244" s="5">
        <f>_xlfn.XLOOKUP(Orders[[#This Row],[user_id]],Users[user_id],Users[is_referral])</f>
        <v>1</v>
      </c>
    </row>
    <row r="4245" spans="1:7">
      <c r="A4245" s="5">
        <v>2139116</v>
      </c>
      <c r="B4245" s="5">
        <v>12931</v>
      </c>
      <c r="C4245" s="6">
        <v>43193</v>
      </c>
      <c r="D4245" s="5">
        <v>42</v>
      </c>
      <c r="E4245" s="5" t="str">
        <f>_xlfn.XLOOKUP(Orders[[#This Row],[user_id]],Users[user_id],Users[country])</f>
        <v>DE</v>
      </c>
      <c r="F4245" s="5" t="str">
        <f>_xlfn.XLOOKUP(Orders[[#This Row],[country_code]],Countries[country_code],Countries[country_name])</f>
        <v>Germany</v>
      </c>
      <c r="G4245" s="5">
        <f>_xlfn.XLOOKUP(Orders[[#This Row],[user_id]],Users[user_id],Users[is_referral])</f>
        <v>1</v>
      </c>
    </row>
    <row r="4246" spans="1:7">
      <c r="A4246" s="5">
        <v>2139117</v>
      </c>
      <c r="B4246" s="5">
        <v>14542</v>
      </c>
      <c r="C4246" s="6">
        <v>43193</v>
      </c>
      <c r="D4246" s="5">
        <v>93</v>
      </c>
      <c r="E4246" s="5" t="str">
        <f>_xlfn.XLOOKUP(Orders[[#This Row],[user_id]],Users[user_id],Users[country])</f>
        <v>FR</v>
      </c>
      <c r="F4246" s="5" t="str">
        <f>_xlfn.XLOOKUP(Orders[[#This Row],[country_code]],Countries[country_code],Countries[country_name])</f>
        <v>France</v>
      </c>
      <c r="G4246" s="5">
        <f>_xlfn.XLOOKUP(Orders[[#This Row],[user_id]],Users[user_id],Users[is_referral])</f>
        <v>1</v>
      </c>
    </row>
    <row r="4247" spans="1:7">
      <c r="A4247" s="5">
        <v>2139118</v>
      </c>
      <c r="B4247" s="5">
        <v>18491</v>
      </c>
      <c r="C4247" s="6">
        <v>43193</v>
      </c>
      <c r="D4247" s="5">
        <v>55</v>
      </c>
      <c r="E4247" s="5" t="str">
        <f>_xlfn.XLOOKUP(Orders[[#This Row],[user_id]],Users[user_id],Users[country])</f>
        <v>FR</v>
      </c>
      <c r="F4247" s="5" t="str">
        <f>_xlfn.XLOOKUP(Orders[[#This Row],[country_code]],Countries[country_code],Countries[country_name])</f>
        <v>France</v>
      </c>
      <c r="G4247" s="5">
        <f>_xlfn.XLOOKUP(Orders[[#This Row],[user_id]],Users[user_id],Users[is_referral])</f>
        <v>1</v>
      </c>
    </row>
    <row r="4248" spans="1:7">
      <c r="A4248" s="5">
        <v>2139119</v>
      </c>
      <c r="B4248" s="5">
        <v>4229</v>
      </c>
      <c r="C4248" s="6">
        <v>43193</v>
      </c>
      <c r="D4248" s="5">
        <v>36</v>
      </c>
      <c r="E4248" s="5" t="str">
        <f>_xlfn.XLOOKUP(Orders[[#This Row],[user_id]],Users[user_id],Users[country])</f>
        <v>ES</v>
      </c>
      <c r="F4248" s="5" t="str">
        <f>_xlfn.XLOOKUP(Orders[[#This Row],[country_code]],Countries[country_code],Countries[country_name])</f>
        <v>Spain</v>
      </c>
      <c r="G4248" s="5">
        <f>_xlfn.XLOOKUP(Orders[[#This Row],[user_id]],Users[user_id],Users[is_referral])</f>
        <v>0</v>
      </c>
    </row>
    <row r="4249" spans="1:7">
      <c r="A4249" s="5">
        <v>2139120</v>
      </c>
      <c r="B4249" s="5">
        <v>4312</v>
      </c>
      <c r="C4249" s="6">
        <v>43193</v>
      </c>
      <c r="D4249" s="5">
        <v>62</v>
      </c>
      <c r="E4249" s="5" t="str">
        <f>_xlfn.XLOOKUP(Orders[[#This Row],[user_id]],Users[user_id],Users[country])</f>
        <v>FR</v>
      </c>
      <c r="F4249" s="5" t="str">
        <f>_xlfn.XLOOKUP(Orders[[#This Row],[country_code]],Countries[country_code],Countries[country_name])</f>
        <v>France</v>
      </c>
      <c r="G4249" s="5">
        <f>_xlfn.XLOOKUP(Orders[[#This Row],[user_id]],Users[user_id],Users[is_referral])</f>
        <v>0</v>
      </c>
    </row>
    <row r="4250" spans="1:7">
      <c r="A4250" s="5">
        <v>2139124</v>
      </c>
      <c r="B4250" s="5">
        <v>5821</v>
      </c>
      <c r="C4250" s="6">
        <v>43193</v>
      </c>
      <c r="D4250" s="5">
        <v>34</v>
      </c>
      <c r="E4250" s="5" t="str">
        <f>_xlfn.XLOOKUP(Orders[[#This Row],[user_id]],Users[user_id],Users[country])</f>
        <v>DE</v>
      </c>
      <c r="F4250" s="5" t="str">
        <f>_xlfn.XLOOKUP(Orders[[#This Row],[country_code]],Countries[country_code],Countries[country_name])</f>
        <v>Germany</v>
      </c>
      <c r="G4250" s="5">
        <f>_xlfn.XLOOKUP(Orders[[#This Row],[user_id]],Users[user_id],Users[is_referral])</f>
        <v>1</v>
      </c>
    </row>
    <row r="4251" spans="1:7">
      <c r="A4251" s="5">
        <v>2139126</v>
      </c>
      <c r="B4251" s="5">
        <v>5505</v>
      </c>
      <c r="C4251" s="6">
        <v>43193</v>
      </c>
      <c r="D4251" s="5">
        <v>23</v>
      </c>
      <c r="E4251" s="5" t="str">
        <f>_xlfn.XLOOKUP(Orders[[#This Row],[user_id]],Users[user_id],Users[country])</f>
        <v>DE</v>
      </c>
      <c r="F4251" s="5" t="str">
        <f>_xlfn.XLOOKUP(Orders[[#This Row],[country_code]],Countries[country_code],Countries[country_name])</f>
        <v>Germany</v>
      </c>
      <c r="G4251" s="5">
        <f>_xlfn.XLOOKUP(Orders[[#This Row],[user_id]],Users[user_id],Users[is_referral])</f>
        <v>1</v>
      </c>
    </row>
    <row r="4252" spans="1:7">
      <c r="A4252" s="5">
        <v>2139127</v>
      </c>
      <c r="B4252" s="5">
        <v>9033</v>
      </c>
      <c r="C4252" s="6">
        <v>43193</v>
      </c>
      <c r="D4252" s="5">
        <v>18</v>
      </c>
      <c r="E4252" s="5" t="str">
        <f>_xlfn.XLOOKUP(Orders[[#This Row],[user_id]],Users[user_id],Users[country])</f>
        <v>IT</v>
      </c>
      <c r="F4252" s="5" t="str">
        <f>_xlfn.XLOOKUP(Orders[[#This Row],[country_code]],Countries[country_code],Countries[country_name])</f>
        <v>Italy</v>
      </c>
      <c r="G4252" s="5">
        <f>_xlfn.XLOOKUP(Orders[[#This Row],[user_id]],Users[user_id],Users[is_referral])</f>
        <v>1</v>
      </c>
    </row>
    <row r="4253" spans="1:7">
      <c r="A4253" s="5">
        <v>2139129</v>
      </c>
      <c r="B4253" s="5">
        <v>41</v>
      </c>
      <c r="C4253" s="6">
        <v>43193</v>
      </c>
      <c r="D4253" s="5">
        <v>17</v>
      </c>
      <c r="E4253" s="5" t="str">
        <f>_xlfn.XLOOKUP(Orders[[#This Row],[user_id]],Users[user_id],Users[country])</f>
        <v>ES</v>
      </c>
      <c r="F4253" s="5" t="str">
        <f>_xlfn.XLOOKUP(Orders[[#This Row],[country_code]],Countries[country_code],Countries[country_name])</f>
        <v>Spain</v>
      </c>
      <c r="G4253" s="5">
        <f>_xlfn.XLOOKUP(Orders[[#This Row],[user_id]],Users[user_id],Users[is_referral])</f>
        <v>0</v>
      </c>
    </row>
    <row r="4254" spans="1:7">
      <c r="A4254" s="5">
        <v>2139130</v>
      </c>
      <c r="B4254" s="5">
        <v>17864</v>
      </c>
      <c r="C4254" s="6">
        <v>43193</v>
      </c>
      <c r="D4254" s="5">
        <v>17</v>
      </c>
      <c r="E4254" s="5" t="str">
        <f>_xlfn.XLOOKUP(Orders[[#This Row],[user_id]],Users[user_id],Users[country])</f>
        <v>DE</v>
      </c>
      <c r="F4254" s="5" t="str">
        <f>_xlfn.XLOOKUP(Orders[[#This Row],[country_code]],Countries[country_code],Countries[country_name])</f>
        <v>Germany</v>
      </c>
      <c r="G4254" s="5">
        <f>_xlfn.XLOOKUP(Orders[[#This Row],[user_id]],Users[user_id],Users[is_referral])</f>
        <v>1</v>
      </c>
    </row>
    <row r="4255" spans="1:7">
      <c r="A4255" s="5">
        <v>2139133</v>
      </c>
      <c r="B4255" s="5">
        <v>13750</v>
      </c>
      <c r="C4255" s="6">
        <v>43193</v>
      </c>
      <c r="D4255" s="5">
        <v>17</v>
      </c>
      <c r="E4255" s="5" t="str">
        <f>_xlfn.XLOOKUP(Orders[[#This Row],[user_id]],Users[user_id],Users[country])</f>
        <v>DE</v>
      </c>
      <c r="F4255" s="5" t="str">
        <f>_xlfn.XLOOKUP(Orders[[#This Row],[country_code]],Countries[country_code],Countries[country_name])</f>
        <v>Germany</v>
      </c>
      <c r="G4255" s="5">
        <f>_xlfn.XLOOKUP(Orders[[#This Row],[user_id]],Users[user_id],Users[is_referral])</f>
        <v>1</v>
      </c>
    </row>
    <row r="4256" spans="1:7">
      <c r="A4256" s="5">
        <v>2139134</v>
      </c>
      <c r="B4256" s="5">
        <v>2418</v>
      </c>
      <c r="C4256" s="6">
        <v>43193</v>
      </c>
      <c r="D4256" s="5">
        <v>29</v>
      </c>
      <c r="E4256" s="5" t="str">
        <f>_xlfn.XLOOKUP(Orders[[#This Row],[user_id]],Users[user_id],Users[country])</f>
        <v>DE</v>
      </c>
      <c r="F4256" s="5" t="str">
        <f>_xlfn.XLOOKUP(Orders[[#This Row],[country_code]],Countries[country_code],Countries[country_name])</f>
        <v>Germany</v>
      </c>
      <c r="G4256" s="5">
        <f>_xlfn.XLOOKUP(Orders[[#This Row],[user_id]],Users[user_id],Users[is_referral])</f>
        <v>0</v>
      </c>
    </row>
    <row r="4257" spans="1:7">
      <c r="A4257" s="5">
        <v>2139137</v>
      </c>
      <c r="B4257" s="5">
        <v>7536</v>
      </c>
      <c r="C4257" s="6">
        <v>43193</v>
      </c>
      <c r="D4257" s="5">
        <v>86</v>
      </c>
      <c r="E4257" s="5" t="str">
        <f>_xlfn.XLOOKUP(Orders[[#This Row],[user_id]],Users[user_id],Users[country])</f>
        <v>ES</v>
      </c>
      <c r="F4257" s="5" t="str">
        <f>_xlfn.XLOOKUP(Orders[[#This Row],[country_code]],Countries[country_code],Countries[country_name])</f>
        <v>Spain</v>
      </c>
      <c r="G4257" s="5">
        <f>_xlfn.XLOOKUP(Orders[[#This Row],[user_id]],Users[user_id],Users[is_referral])</f>
        <v>1</v>
      </c>
    </row>
    <row r="4258" spans="1:7">
      <c r="A4258" s="5">
        <v>2139139</v>
      </c>
      <c r="B4258" s="5">
        <v>17512</v>
      </c>
      <c r="C4258" s="6">
        <v>43193</v>
      </c>
      <c r="D4258" s="5">
        <v>46</v>
      </c>
      <c r="E4258" s="5" t="str">
        <f>_xlfn.XLOOKUP(Orders[[#This Row],[user_id]],Users[user_id],Users[country])</f>
        <v>ES</v>
      </c>
      <c r="F4258" s="5" t="str">
        <f>_xlfn.XLOOKUP(Orders[[#This Row],[country_code]],Countries[country_code],Countries[country_name])</f>
        <v>Spain</v>
      </c>
      <c r="G4258" s="5">
        <f>_xlfn.XLOOKUP(Orders[[#This Row],[user_id]],Users[user_id],Users[is_referral])</f>
        <v>1</v>
      </c>
    </row>
    <row r="4259" spans="1:7">
      <c r="A4259" s="5">
        <v>2139140</v>
      </c>
      <c r="B4259" s="5">
        <v>1508</v>
      </c>
      <c r="C4259" s="6">
        <v>43193</v>
      </c>
      <c r="D4259" s="5">
        <v>62</v>
      </c>
      <c r="E4259" s="5" t="str">
        <f>_xlfn.XLOOKUP(Orders[[#This Row],[user_id]],Users[user_id],Users[country])</f>
        <v>ES</v>
      </c>
      <c r="F4259" s="5" t="str">
        <f>_xlfn.XLOOKUP(Orders[[#This Row],[country_code]],Countries[country_code],Countries[country_name])</f>
        <v>Spain</v>
      </c>
      <c r="G4259" s="5">
        <f>_xlfn.XLOOKUP(Orders[[#This Row],[user_id]],Users[user_id],Users[is_referral])</f>
        <v>0</v>
      </c>
    </row>
    <row r="4260" spans="1:7">
      <c r="A4260" s="5">
        <v>2139141</v>
      </c>
      <c r="B4260" s="5">
        <v>9824</v>
      </c>
      <c r="C4260" s="6">
        <v>43193</v>
      </c>
      <c r="D4260" s="5">
        <v>17</v>
      </c>
      <c r="E4260" s="5" t="str">
        <f>_xlfn.XLOOKUP(Orders[[#This Row],[user_id]],Users[user_id],Users[country])</f>
        <v>FR</v>
      </c>
      <c r="F4260" s="5" t="str">
        <f>_xlfn.XLOOKUP(Orders[[#This Row],[country_code]],Countries[country_code],Countries[country_name])</f>
        <v>France</v>
      </c>
      <c r="G4260" s="5">
        <f>_xlfn.XLOOKUP(Orders[[#This Row],[user_id]],Users[user_id],Users[is_referral])</f>
        <v>1</v>
      </c>
    </row>
    <row r="4261" spans="1:7">
      <c r="A4261" s="5">
        <v>2139143</v>
      </c>
      <c r="B4261" s="5">
        <v>4391</v>
      </c>
      <c r="C4261" s="6">
        <v>43193</v>
      </c>
      <c r="D4261" s="5">
        <v>24</v>
      </c>
      <c r="E4261" s="5" t="str">
        <f>_xlfn.XLOOKUP(Orders[[#This Row],[user_id]],Users[user_id],Users[country])</f>
        <v>ES</v>
      </c>
      <c r="F4261" s="5" t="str">
        <f>_xlfn.XLOOKUP(Orders[[#This Row],[country_code]],Countries[country_code],Countries[country_name])</f>
        <v>Spain</v>
      </c>
      <c r="G4261" s="5">
        <f>_xlfn.XLOOKUP(Orders[[#This Row],[user_id]],Users[user_id],Users[is_referral])</f>
        <v>0</v>
      </c>
    </row>
    <row r="4262" spans="1:7">
      <c r="A4262" s="5">
        <v>2139148</v>
      </c>
      <c r="B4262" s="5">
        <v>19484</v>
      </c>
      <c r="C4262" s="6">
        <v>43193</v>
      </c>
      <c r="D4262" s="5">
        <v>14</v>
      </c>
      <c r="E4262" s="5" t="str">
        <f>_xlfn.XLOOKUP(Orders[[#This Row],[user_id]],Users[user_id],Users[country])</f>
        <v>ES</v>
      </c>
      <c r="F4262" s="5" t="str">
        <f>_xlfn.XLOOKUP(Orders[[#This Row],[country_code]],Countries[country_code],Countries[country_name])</f>
        <v>Spain</v>
      </c>
      <c r="G4262" s="5">
        <f>_xlfn.XLOOKUP(Orders[[#This Row],[user_id]],Users[user_id],Users[is_referral])</f>
        <v>1</v>
      </c>
    </row>
    <row r="4263" spans="1:7">
      <c r="A4263" s="5">
        <v>2139149</v>
      </c>
      <c r="B4263" s="5">
        <v>7812</v>
      </c>
      <c r="C4263" s="6">
        <v>43193</v>
      </c>
      <c r="D4263" s="5">
        <v>52</v>
      </c>
      <c r="E4263" s="5" t="str">
        <f>_xlfn.XLOOKUP(Orders[[#This Row],[user_id]],Users[user_id],Users[country])</f>
        <v>ES</v>
      </c>
      <c r="F4263" s="5" t="str">
        <f>_xlfn.XLOOKUP(Orders[[#This Row],[country_code]],Countries[country_code],Countries[country_name])</f>
        <v>Spain</v>
      </c>
      <c r="G4263" s="5">
        <f>_xlfn.XLOOKUP(Orders[[#This Row],[user_id]],Users[user_id],Users[is_referral])</f>
        <v>1</v>
      </c>
    </row>
    <row r="4264" spans="1:7">
      <c r="A4264" s="5">
        <v>2139151</v>
      </c>
      <c r="B4264" s="5">
        <v>15285</v>
      </c>
      <c r="C4264" s="6">
        <v>43193</v>
      </c>
      <c r="D4264" s="5">
        <v>117</v>
      </c>
      <c r="E4264" s="5" t="str">
        <f>_xlfn.XLOOKUP(Orders[[#This Row],[user_id]],Users[user_id],Users[country])</f>
        <v>DE</v>
      </c>
      <c r="F4264" s="5" t="str">
        <f>_xlfn.XLOOKUP(Orders[[#This Row],[country_code]],Countries[country_code],Countries[country_name])</f>
        <v>Germany</v>
      </c>
      <c r="G4264" s="5">
        <f>_xlfn.XLOOKUP(Orders[[#This Row],[user_id]],Users[user_id],Users[is_referral])</f>
        <v>1</v>
      </c>
    </row>
    <row r="4265" spans="1:7">
      <c r="A4265" s="5">
        <v>2139152</v>
      </c>
      <c r="B4265" s="5">
        <v>2260</v>
      </c>
      <c r="C4265" s="6">
        <v>43193</v>
      </c>
      <c r="D4265" s="5">
        <v>74</v>
      </c>
      <c r="E4265" s="5" t="str">
        <f>_xlfn.XLOOKUP(Orders[[#This Row],[user_id]],Users[user_id],Users[country])</f>
        <v>FR</v>
      </c>
      <c r="F4265" s="5" t="str">
        <f>_xlfn.XLOOKUP(Orders[[#This Row],[country_code]],Countries[country_code],Countries[country_name])</f>
        <v>France</v>
      </c>
      <c r="G4265" s="5">
        <f>_xlfn.XLOOKUP(Orders[[#This Row],[user_id]],Users[user_id],Users[is_referral])</f>
        <v>0</v>
      </c>
    </row>
    <row r="4266" spans="1:7">
      <c r="A4266" s="5">
        <v>2139160</v>
      </c>
      <c r="B4266" s="5">
        <v>10945</v>
      </c>
      <c r="C4266" s="6">
        <v>43193</v>
      </c>
      <c r="D4266" s="5">
        <v>18</v>
      </c>
      <c r="E4266" s="5" t="str">
        <f>_xlfn.XLOOKUP(Orders[[#This Row],[user_id]],Users[user_id],Users[country])</f>
        <v>IT</v>
      </c>
      <c r="F4266" s="5" t="str">
        <f>_xlfn.XLOOKUP(Orders[[#This Row],[country_code]],Countries[country_code],Countries[country_name])</f>
        <v>Italy</v>
      </c>
      <c r="G4266" s="5">
        <f>_xlfn.XLOOKUP(Orders[[#This Row],[user_id]],Users[user_id],Users[is_referral])</f>
        <v>1</v>
      </c>
    </row>
    <row r="4267" spans="1:7">
      <c r="A4267" s="5">
        <v>2139163</v>
      </c>
      <c r="B4267" s="5">
        <v>5953</v>
      </c>
      <c r="C4267" s="6">
        <v>43193</v>
      </c>
      <c r="D4267" s="5">
        <v>71</v>
      </c>
      <c r="E4267" s="5" t="str">
        <f>_xlfn.XLOOKUP(Orders[[#This Row],[user_id]],Users[user_id],Users[country])</f>
        <v>DE</v>
      </c>
      <c r="F4267" s="5" t="str">
        <f>_xlfn.XLOOKUP(Orders[[#This Row],[country_code]],Countries[country_code],Countries[country_name])</f>
        <v>Germany</v>
      </c>
      <c r="G4267" s="5">
        <f>_xlfn.XLOOKUP(Orders[[#This Row],[user_id]],Users[user_id],Users[is_referral])</f>
        <v>1</v>
      </c>
    </row>
    <row r="4268" spans="1:7">
      <c r="A4268" s="5">
        <v>2139167</v>
      </c>
      <c r="B4268" s="5">
        <v>18499</v>
      </c>
      <c r="C4268" s="6">
        <v>43193</v>
      </c>
      <c r="D4268" s="5">
        <v>39</v>
      </c>
      <c r="E4268" s="5" t="str">
        <f>_xlfn.XLOOKUP(Orders[[#This Row],[user_id]],Users[user_id],Users[country])</f>
        <v>ES</v>
      </c>
      <c r="F4268" s="5" t="str">
        <f>_xlfn.XLOOKUP(Orders[[#This Row],[country_code]],Countries[country_code],Countries[country_name])</f>
        <v>Spain</v>
      </c>
      <c r="G4268" s="5">
        <f>_xlfn.XLOOKUP(Orders[[#This Row],[user_id]],Users[user_id],Users[is_referral])</f>
        <v>1</v>
      </c>
    </row>
    <row r="4269" spans="1:7">
      <c r="A4269" s="5">
        <v>2139169</v>
      </c>
      <c r="B4269" s="5">
        <v>12294</v>
      </c>
      <c r="C4269" s="6">
        <v>43193</v>
      </c>
      <c r="D4269" s="5">
        <v>26</v>
      </c>
      <c r="E4269" s="5" t="str">
        <f>_xlfn.XLOOKUP(Orders[[#This Row],[user_id]],Users[user_id],Users[country])</f>
        <v>FR</v>
      </c>
      <c r="F4269" s="5" t="str">
        <f>_xlfn.XLOOKUP(Orders[[#This Row],[country_code]],Countries[country_code],Countries[country_name])</f>
        <v>France</v>
      </c>
      <c r="G4269" s="5">
        <f>_xlfn.XLOOKUP(Orders[[#This Row],[user_id]],Users[user_id],Users[is_referral])</f>
        <v>1</v>
      </c>
    </row>
    <row r="4270" spans="1:7">
      <c r="A4270" s="5">
        <v>2139170</v>
      </c>
      <c r="B4270" s="5">
        <v>11824</v>
      </c>
      <c r="C4270" s="6">
        <v>43193</v>
      </c>
      <c r="D4270" s="5">
        <v>22</v>
      </c>
      <c r="E4270" s="5" t="str">
        <f>_xlfn.XLOOKUP(Orders[[#This Row],[user_id]],Users[user_id],Users[country])</f>
        <v>DE</v>
      </c>
      <c r="F4270" s="5" t="str">
        <f>_xlfn.XLOOKUP(Orders[[#This Row],[country_code]],Countries[country_code],Countries[country_name])</f>
        <v>Germany</v>
      </c>
      <c r="G4270" s="5">
        <f>_xlfn.XLOOKUP(Orders[[#This Row],[user_id]],Users[user_id],Users[is_referral])</f>
        <v>1</v>
      </c>
    </row>
    <row r="4271" spans="1:7">
      <c r="A4271" s="5">
        <v>2139172</v>
      </c>
      <c r="B4271" s="5">
        <v>14641</v>
      </c>
      <c r="C4271" s="6">
        <v>43193</v>
      </c>
      <c r="D4271" s="5">
        <v>10</v>
      </c>
      <c r="E4271" s="5" t="str">
        <f>_xlfn.XLOOKUP(Orders[[#This Row],[user_id]],Users[user_id],Users[country])</f>
        <v>ES</v>
      </c>
      <c r="F4271" s="5" t="str">
        <f>_xlfn.XLOOKUP(Orders[[#This Row],[country_code]],Countries[country_code],Countries[country_name])</f>
        <v>Spain</v>
      </c>
      <c r="G4271" s="5">
        <f>_xlfn.XLOOKUP(Orders[[#This Row],[user_id]],Users[user_id],Users[is_referral])</f>
        <v>1</v>
      </c>
    </row>
    <row r="4272" spans="1:7">
      <c r="A4272" s="5">
        <v>2139173</v>
      </c>
      <c r="B4272" s="5">
        <v>8588</v>
      </c>
      <c r="C4272" s="6">
        <v>43193</v>
      </c>
      <c r="D4272" s="5">
        <v>33</v>
      </c>
      <c r="E4272" s="5" t="str">
        <f>_xlfn.XLOOKUP(Orders[[#This Row],[user_id]],Users[user_id],Users[country])</f>
        <v>FR</v>
      </c>
      <c r="F4272" s="5" t="str">
        <f>_xlfn.XLOOKUP(Orders[[#This Row],[country_code]],Countries[country_code],Countries[country_name])</f>
        <v>France</v>
      </c>
      <c r="G4272" s="5">
        <f>_xlfn.XLOOKUP(Orders[[#This Row],[user_id]],Users[user_id],Users[is_referral])</f>
        <v>1</v>
      </c>
    </row>
    <row r="4273" spans="1:7">
      <c r="A4273" s="5">
        <v>2139174</v>
      </c>
      <c r="B4273" s="5">
        <v>9618</v>
      </c>
      <c r="C4273" s="6">
        <v>43193</v>
      </c>
      <c r="D4273" s="5">
        <v>33</v>
      </c>
      <c r="E4273" s="5" t="str">
        <f>_xlfn.XLOOKUP(Orders[[#This Row],[user_id]],Users[user_id],Users[country])</f>
        <v>IT</v>
      </c>
      <c r="F4273" s="5" t="str">
        <f>_xlfn.XLOOKUP(Orders[[#This Row],[country_code]],Countries[country_code],Countries[country_name])</f>
        <v>Italy</v>
      </c>
      <c r="G4273" s="5">
        <f>_xlfn.XLOOKUP(Orders[[#This Row],[user_id]],Users[user_id],Users[is_referral])</f>
        <v>1</v>
      </c>
    </row>
    <row r="4274" spans="1:7">
      <c r="A4274" s="5">
        <v>2139175</v>
      </c>
      <c r="B4274" s="5">
        <v>11781</v>
      </c>
      <c r="C4274" s="6">
        <v>43193</v>
      </c>
      <c r="D4274" s="5">
        <v>27</v>
      </c>
      <c r="E4274" s="5" t="str">
        <f>_xlfn.XLOOKUP(Orders[[#This Row],[user_id]],Users[user_id],Users[country])</f>
        <v>IT</v>
      </c>
      <c r="F4274" s="5" t="str">
        <f>_xlfn.XLOOKUP(Orders[[#This Row],[country_code]],Countries[country_code],Countries[country_name])</f>
        <v>Italy</v>
      </c>
      <c r="G4274" s="5">
        <f>_xlfn.XLOOKUP(Orders[[#This Row],[user_id]],Users[user_id],Users[is_referral])</f>
        <v>1</v>
      </c>
    </row>
    <row r="4275" spans="1:7">
      <c r="A4275" s="5">
        <v>2139177</v>
      </c>
      <c r="B4275" s="5">
        <v>16870</v>
      </c>
      <c r="C4275" s="6">
        <v>43193</v>
      </c>
      <c r="D4275" s="5">
        <v>50</v>
      </c>
      <c r="E4275" s="5" t="str">
        <f>_xlfn.XLOOKUP(Orders[[#This Row],[user_id]],Users[user_id],Users[country])</f>
        <v>IT</v>
      </c>
      <c r="F4275" s="5" t="str">
        <f>_xlfn.XLOOKUP(Orders[[#This Row],[country_code]],Countries[country_code],Countries[country_name])</f>
        <v>Italy</v>
      </c>
      <c r="G4275" s="5">
        <f>_xlfn.XLOOKUP(Orders[[#This Row],[user_id]],Users[user_id],Users[is_referral])</f>
        <v>0</v>
      </c>
    </row>
    <row r="4276" spans="1:7">
      <c r="A4276" s="5">
        <v>2139180</v>
      </c>
      <c r="B4276" s="5">
        <v>4546</v>
      </c>
      <c r="C4276" s="6">
        <v>43193</v>
      </c>
      <c r="D4276" s="5">
        <v>49</v>
      </c>
      <c r="E4276" s="5" t="str">
        <f>_xlfn.XLOOKUP(Orders[[#This Row],[user_id]],Users[user_id],Users[country])</f>
        <v>FR</v>
      </c>
      <c r="F4276" s="5" t="str">
        <f>_xlfn.XLOOKUP(Orders[[#This Row],[country_code]],Countries[country_code],Countries[country_name])</f>
        <v>France</v>
      </c>
      <c r="G4276" s="5">
        <f>_xlfn.XLOOKUP(Orders[[#This Row],[user_id]],Users[user_id],Users[is_referral])</f>
        <v>0</v>
      </c>
    </row>
    <row r="4277" spans="1:7">
      <c r="A4277" s="5">
        <v>2139182</v>
      </c>
      <c r="B4277" s="5">
        <v>6664</v>
      </c>
      <c r="C4277" s="6">
        <v>43193</v>
      </c>
      <c r="D4277" s="5">
        <v>35</v>
      </c>
      <c r="E4277" s="5" t="str">
        <f>_xlfn.XLOOKUP(Orders[[#This Row],[user_id]],Users[user_id],Users[country])</f>
        <v>ES</v>
      </c>
      <c r="F4277" s="5" t="str">
        <f>_xlfn.XLOOKUP(Orders[[#This Row],[country_code]],Countries[country_code],Countries[country_name])</f>
        <v>Spain</v>
      </c>
      <c r="G4277" s="5">
        <f>_xlfn.XLOOKUP(Orders[[#This Row],[user_id]],Users[user_id],Users[is_referral])</f>
        <v>1</v>
      </c>
    </row>
    <row r="4278" spans="1:7">
      <c r="A4278" s="5">
        <v>2139184</v>
      </c>
      <c r="B4278" s="5">
        <v>18029</v>
      </c>
      <c r="C4278" s="6">
        <v>43193</v>
      </c>
      <c r="D4278" s="5">
        <v>55</v>
      </c>
      <c r="E4278" s="5" t="str">
        <f>_xlfn.XLOOKUP(Orders[[#This Row],[user_id]],Users[user_id],Users[country])</f>
        <v>DE</v>
      </c>
      <c r="F4278" s="5" t="str">
        <f>_xlfn.XLOOKUP(Orders[[#This Row],[country_code]],Countries[country_code],Countries[country_name])</f>
        <v>Germany</v>
      </c>
      <c r="G4278" s="5">
        <f>_xlfn.XLOOKUP(Orders[[#This Row],[user_id]],Users[user_id],Users[is_referral])</f>
        <v>1</v>
      </c>
    </row>
    <row r="4279" spans="1:7">
      <c r="A4279" s="5">
        <v>2139187</v>
      </c>
      <c r="B4279" s="5">
        <v>17621</v>
      </c>
      <c r="C4279" s="6">
        <v>43193</v>
      </c>
      <c r="D4279" s="5">
        <v>32</v>
      </c>
      <c r="E4279" s="5" t="str">
        <f>_xlfn.XLOOKUP(Orders[[#This Row],[user_id]],Users[user_id],Users[country])</f>
        <v>DE</v>
      </c>
      <c r="F4279" s="5" t="str">
        <f>_xlfn.XLOOKUP(Orders[[#This Row],[country_code]],Countries[country_code],Countries[country_name])</f>
        <v>Germany</v>
      </c>
      <c r="G4279" s="5">
        <f>_xlfn.XLOOKUP(Orders[[#This Row],[user_id]],Users[user_id],Users[is_referral])</f>
        <v>0</v>
      </c>
    </row>
    <row r="4280" spans="1:7">
      <c r="A4280" s="5">
        <v>2139192</v>
      </c>
      <c r="B4280" s="5">
        <v>8012</v>
      </c>
      <c r="C4280" s="6">
        <v>43193</v>
      </c>
      <c r="D4280" s="5">
        <v>47</v>
      </c>
      <c r="E4280" s="5" t="str">
        <f>_xlfn.XLOOKUP(Orders[[#This Row],[user_id]],Users[user_id],Users[country])</f>
        <v>IT</v>
      </c>
      <c r="F4280" s="5" t="str">
        <f>_xlfn.XLOOKUP(Orders[[#This Row],[country_code]],Countries[country_code],Countries[country_name])</f>
        <v>Italy</v>
      </c>
      <c r="G4280" s="5">
        <f>_xlfn.XLOOKUP(Orders[[#This Row],[user_id]],Users[user_id],Users[is_referral])</f>
        <v>1</v>
      </c>
    </row>
    <row r="4281" spans="1:7">
      <c r="A4281" s="5">
        <v>2139193</v>
      </c>
      <c r="B4281" s="5">
        <v>13435</v>
      </c>
      <c r="C4281" s="6">
        <v>43193</v>
      </c>
      <c r="D4281" s="5">
        <v>52</v>
      </c>
      <c r="E4281" s="5" t="str">
        <f>_xlfn.XLOOKUP(Orders[[#This Row],[user_id]],Users[user_id],Users[country])</f>
        <v>FR</v>
      </c>
      <c r="F4281" s="5" t="str">
        <f>_xlfn.XLOOKUP(Orders[[#This Row],[country_code]],Countries[country_code],Countries[country_name])</f>
        <v>France</v>
      </c>
      <c r="G4281" s="5">
        <f>_xlfn.XLOOKUP(Orders[[#This Row],[user_id]],Users[user_id],Users[is_referral])</f>
        <v>1</v>
      </c>
    </row>
    <row r="4282" spans="1:7">
      <c r="A4282" s="5">
        <v>2139195</v>
      </c>
      <c r="B4282" s="5">
        <v>4018</v>
      </c>
      <c r="C4282" s="6">
        <v>43193</v>
      </c>
      <c r="D4282" s="5">
        <v>71</v>
      </c>
      <c r="E4282" s="5" t="str">
        <f>_xlfn.XLOOKUP(Orders[[#This Row],[user_id]],Users[user_id],Users[country])</f>
        <v>FR</v>
      </c>
      <c r="F4282" s="5" t="str">
        <f>_xlfn.XLOOKUP(Orders[[#This Row],[country_code]],Countries[country_code],Countries[country_name])</f>
        <v>France</v>
      </c>
      <c r="G4282" s="5">
        <f>_xlfn.XLOOKUP(Orders[[#This Row],[user_id]],Users[user_id],Users[is_referral])</f>
        <v>0</v>
      </c>
    </row>
    <row r="4283" spans="1:7">
      <c r="A4283" s="5">
        <v>2139197</v>
      </c>
      <c r="B4283" s="5">
        <v>1475</v>
      </c>
      <c r="C4283" s="6">
        <v>43193</v>
      </c>
      <c r="D4283" s="5">
        <v>80</v>
      </c>
      <c r="E4283" s="5" t="str">
        <f>_xlfn.XLOOKUP(Orders[[#This Row],[user_id]],Users[user_id],Users[country])</f>
        <v>IT</v>
      </c>
      <c r="F4283" s="5" t="str">
        <f>_xlfn.XLOOKUP(Orders[[#This Row],[country_code]],Countries[country_code],Countries[country_name])</f>
        <v>Italy</v>
      </c>
      <c r="G4283" s="5">
        <f>_xlfn.XLOOKUP(Orders[[#This Row],[user_id]],Users[user_id],Users[is_referral])</f>
        <v>0</v>
      </c>
    </row>
    <row r="4284" spans="1:7">
      <c r="A4284" s="5">
        <v>2139198</v>
      </c>
      <c r="B4284" s="5">
        <v>2328</v>
      </c>
      <c r="C4284" s="6">
        <v>43193</v>
      </c>
      <c r="D4284" s="5">
        <v>63</v>
      </c>
      <c r="E4284" s="5" t="str">
        <f>_xlfn.XLOOKUP(Orders[[#This Row],[user_id]],Users[user_id],Users[country])</f>
        <v>IT</v>
      </c>
      <c r="F4284" s="5" t="str">
        <f>_xlfn.XLOOKUP(Orders[[#This Row],[country_code]],Countries[country_code],Countries[country_name])</f>
        <v>Italy</v>
      </c>
      <c r="G4284" s="5">
        <f>_xlfn.XLOOKUP(Orders[[#This Row],[user_id]],Users[user_id],Users[is_referral])</f>
        <v>0</v>
      </c>
    </row>
    <row r="4285" spans="1:7">
      <c r="A4285" s="5">
        <v>2139200</v>
      </c>
      <c r="B4285" s="5">
        <v>9257</v>
      </c>
      <c r="C4285" s="6">
        <v>43193</v>
      </c>
      <c r="D4285" s="5">
        <v>20</v>
      </c>
      <c r="E4285" s="5" t="str">
        <f>_xlfn.XLOOKUP(Orders[[#This Row],[user_id]],Users[user_id],Users[country])</f>
        <v>FR</v>
      </c>
      <c r="F4285" s="5" t="str">
        <f>_xlfn.XLOOKUP(Orders[[#This Row],[country_code]],Countries[country_code],Countries[country_name])</f>
        <v>France</v>
      </c>
      <c r="G4285" s="5">
        <f>_xlfn.XLOOKUP(Orders[[#This Row],[user_id]],Users[user_id],Users[is_referral])</f>
        <v>0</v>
      </c>
    </row>
    <row r="4286" spans="1:7">
      <c r="A4286" s="5">
        <v>2139201</v>
      </c>
      <c r="B4286" s="5">
        <v>14986</v>
      </c>
      <c r="C4286" s="6">
        <v>43193</v>
      </c>
      <c r="D4286" s="5">
        <v>108</v>
      </c>
      <c r="E4286" s="5" t="str">
        <f>_xlfn.XLOOKUP(Orders[[#This Row],[user_id]],Users[user_id],Users[country])</f>
        <v>DE</v>
      </c>
      <c r="F4286" s="5" t="str">
        <f>_xlfn.XLOOKUP(Orders[[#This Row],[country_code]],Countries[country_code],Countries[country_name])</f>
        <v>Germany</v>
      </c>
      <c r="G4286" s="5">
        <f>_xlfn.XLOOKUP(Orders[[#This Row],[user_id]],Users[user_id],Users[is_referral])</f>
        <v>1</v>
      </c>
    </row>
    <row r="4287" spans="1:7">
      <c r="A4287" s="5">
        <v>2139202</v>
      </c>
      <c r="B4287" s="5">
        <v>11807</v>
      </c>
      <c r="C4287" s="6">
        <v>43193</v>
      </c>
      <c r="D4287" s="5">
        <v>25</v>
      </c>
      <c r="E4287" s="5" t="str">
        <f>_xlfn.XLOOKUP(Orders[[#This Row],[user_id]],Users[user_id],Users[country])</f>
        <v>IT</v>
      </c>
      <c r="F4287" s="5" t="str">
        <f>_xlfn.XLOOKUP(Orders[[#This Row],[country_code]],Countries[country_code],Countries[country_name])</f>
        <v>Italy</v>
      </c>
      <c r="G4287" s="5">
        <f>_xlfn.XLOOKUP(Orders[[#This Row],[user_id]],Users[user_id],Users[is_referral])</f>
        <v>1</v>
      </c>
    </row>
    <row r="4288" spans="1:7">
      <c r="A4288" s="5">
        <v>2139205</v>
      </c>
      <c r="B4288" s="5">
        <v>5896</v>
      </c>
      <c r="C4288" s="6">
        <v>43193</v>
      </c>
      <c r="D4288" s="5">
        <v>45</v>
      </c>
      <c r="E4288" s="5" t="str">
        <f>_xlfn.XLOOKUP(Orders[[#This Row],[user_id]],Users[user_id],Users[country])</f>
        <v>FR</v>
      </c>
      <c r="F4288" s="5" t="str">
        <f>_xlfn.XLOOKUP(Orders[[#This Row],[country_code]],Countries[country_code],Countries[country_name])</f>
        <v>France</v>
      </c>
      <c r="G4288" s="5">
        <f>_xlfn.XLOOKUP(Orders[[#This Row],[user_id]],Users[user_id],Users[is_referral])</f>
        <v>1</v>
      </c>
    </row>
    <row r="4289" spans="1:7">
      <c r="A4289" s="5">
        <v>2139206</v>
      </c>
      <c r="B4289" s="5">
        <v>3399</v>
      </c>
      <c r="C4289" s="6">
        <v>43193</v>
      </c>
      <c r="D4289" s="5">
        <v>47</v>
      </c>
      <c r="E4289" s="5" t="str">
        <f>_xlfn.XLOOKUP(Orders[[#This Row],[user_id]],Users[user_id],Users[country])</f>
        <v>FR</v>
      </c>
      <c r="F4289" s="5" t="str">
        <f>_xlfn.XLOOKUP(Orders[[#This Row],[country_code]],Countries[country_code],Countries[country_name])</f>
        <v>France</v>
      </c>
      <c r="G4289" s="5">
        <f>_xlfn.XLOOKUP(Orders[[#This Row],[user_id]],Users[user_id],Users[is_referral])</f>
        <v>0</v>
      </c>
    </row>
    <row r="4290" spans="1:7">
      <c r="A4290" s="5">
        <v>2139209</v>
      </c>
      <c r="B4290" s="5">
        <v>6344</v>
      </c>
      <c r="C4290" s="6">
        <v>43193</v>
      </c>
      <c r="D4290" s="5">
        <v>76</v>
      </c>
      <c r="E4290" s="5" t="str">
        <f>_xlfn.XLOOKUP(Orders[[#This Row],[user_id]],Users[user_id],Users[country])</f>
        <v>IT</v>
      </c>
      <c r="F4290" s="5" t="str">
        <f>_xlfn.XLOOKUP(Orders[[#This Row],[country_code]],Countries[country_code],Countries[country_name])</f>
        <v>Italy</v>
      </c>
      <c r="G4290" s="5">
        <f>_xlfn.XLOOKUP(Orders[[#This Row],[user_id]],Users[user_id],Users[is_referral])</f>
        <v>1</v>
      </c>
    </row>
    <row r="4291" spans="1:7">
      <c r="A4291" s="5">
        <v>2139211</v>
      </c>
      <c r="B4291" s="5">
        <v>6550</v>
      </c>
      <c r="C4291" s="6">
        <v>43193</v>
      </c>
      <c r="D4291" s="5">
        <v>51</v>
      </c>
      <c r="E4291" s="5" t="str">
        <f>_xlfn.XLOOKUP(Orders[[#This Row],[user_id]],Users[user_id],Users[country])</f>
        <v>IT</v>
      </c>
      <c r="F4291" s="5" t="str">
        <f>_xlfn.XLOOKUP(Orders[[#This Row],[country_code]],Countries[country_code],Countries[country_name])</f>
        <v>Italy</v>
      </c>
      <c r="G4291" s="5">
        <f>_xlfn.XLOOKUP(Orders[[#This Row],[user_id]],Users[user_id],Users[is_referral])</f>
        <v>1</v>
      </c>
    </row>
    <row r="4292" spans="1:7">
      <c r="A4292" s="5">
        <v>2139218</v>
      </c>
      <c r="B4292" s="5">
        <v>15602</v>
      </c>
      <c r="C4292" s="6">
        <v>43193</v>
      </c>
      <c r="D4292" s="5">
        <v>20</v>
      </c>
      <c r="E4292" s="5" t="str">
        <f>_xlfn.XLOOKUP(Orders[[#This Row],[user_id]],Users[user_id],Users[country])</f>
        <v>FR</v>
      </c>
      <c r="F4292" s="5" t="str">
        <f>_xlfn.XLOOKUP(Orders[[#This Row],[country_code]],Countries[country_code],Countries[country_name])</f>
        <v>France</v>
      </c>
      <c r="G4292" s="5">
        <f>_xlfn.XLOOKUP(Orders[[#This Row],[user_id]],Users[user_id],Users[is_referral])</f>
        <v>1</v>
      </c>
    </row>
    <row r="4293" spans="1:7">
      <c r="A4293" s="5">
        <v>2139220</v>
      </c>
      <c r="B4293" s="5">
        <v>2874</v>
      </c>
      <c r="C4293" s="6">
        <v>43193</v>
      </c>
      <c r="D4293" s="5">
        <v>56</v>
      </c>
      <c r="E4293" s="5" t="str">
        <f>_xlfn.XLOOKUP(Orders[[#This Row],[user_id]],Users[user_id],Users[country])</f>
        <v>ES</v>
      </c>
      <c r="F4293" s="5" t="str">
        <f>_xlfn.XLOOKUP(Orders[[#This Row],[country_code]],Countries[country_code],Countries[country_name])</f>
        <v>Spain</v>
      </c>
      <c r="G4293" s="5">
        <f>_xlfn.XLOOKUP(Orders[[#This Row],[user_id]],Users[user_id],Users[is_referral])</f>
        <v>0</v>
      </c>
    </row>
    <row r="4294" spans="1:7">
      <c r="A4294" s="5">
        <v>2139222</v>
      </c>
      <c r="B4294" s="5">
        <v>14817</v>
      </c>
      <c r="C4294" s="6">
        <v>43193</v>
      </c>
      <c r="D4294" s="5">
        <v>45</v>
      </c>
      <c r="E4294" s="5" t="str">
        <f>_xlfn.XLOOKUP(Orders[[#This Row],[user_id]],Users[user_id],Users[country])</f>
        <v>DE</v>
      </c>
      <c r="F4294" s="5" t="str">
        <f>_xlfn.XLOOKUP(Orders[[#This Row],[country_code]],Countries[country_code],Countries[country_name])</f>
        <v>Germany</v>
      </c>
      <c r="G4294" s="5">
        <f>_xlfn.XLOOKUP(Orders[[#This Row],[user_id]],Users[user_id],Users[is_referral])</f>
        <v>1</v>
      </c>
    </row>
    <row r="4295" spans="1:7">
      <c r="A4295" s="5">
        <v>2139223</v>
      </c>
      <c r="B4295" s="5">
        <v>17090</v>
      </c>
      <c r="C4295" s="6">
        <v>43193</v>
      </c>
      <c r="D4295" s="5">
        <v>49</v>
      </c>
      <c r="E4295" s="5" t="str">
        <f>_xlfn.XLOOKUP(Orders[[#This Row],[user_id]],Users[user_id],Users[country])</f>
        <v>IT</v>
      </c>
      <c r="F4295" s="5" t="str">
        <f>_xlfn.XLOOKUP(Orders[[#This Row],[country_code]],Countries[country_code],Countries[country_name])</f>
        <v>Italy</v>
      </c>
      <c r="G4295" s="5">
        <f>_xlfn.XLOOKUP(Orders[[#This Row],[user_id]],Users[user_id],Users[is_referral])</f>
        <v>1</v>
      </c>
    </row>
    <row r="4296" spans="1:7">
      <c r="A4296" s="5">
        <v>2139225</v>
      </c>
      <c r="B4296" s="5">
        <v>7891</v>
      </c>
      <c r="C4296" s="6">
        <v>43193</v>
      </c>
      <c r="D4296" s="5">
        <v>45</v>
      </c>
      <c r="E4296" s="5" t="str">
        <f>_xlfn.XLOOKUP(Orders[[#This Row],[user_id]],Users[user_id],Users[country])</f>
        <v>ES</v>
      </c>
      <c r="F4296" s="5" t="str">
        <f>_xlfn.XLOOKUP(Orders[[#This Row],[country_code]],Countries[country_code],Countries[country_name])</f>
        <v>Spain</v>
      </c>
      <c r="G4296" s="5">
        <f>_xlfn.XLOOKUP(Orders[[#This Row],[user_id]],Users[user_id],Users[is_referral])</f>
        <v>1</v>
      </c>
    </row>
    <row r="4297" spans="1:7">
      <c r="A4297" s="5">
        <v>2139228</v>
      </c>
      <c r="B4297" s="5">
        <v>9504</v>
      </c>
      <c r="C4297" s="6">
        <v>43193</v>
      </c>
      <c r="D4297" s="5">
        <v>15</v>
      </c>
      <c r="E4297" s="5" t="str">
        <f>_xlfn.XLOOKUP(Orders[[#This Row],[user_id]],Users[user_id],Users[country])</f>
        <v>DE</v>
      </c>
      <c r="F4297" s="5" t="str">
        <f>_xlfn.XLOOKUP(Orders[[#This Row],[country_code]],Countries[country_code],Countries[country_name])</f>
        <v>Germany</v>
      </c>
      <c r="G4297" s="5">
        <f>_xlfn.XLOOKUP(Orders[[#This Row],[user_id]],Users[user_id],Users[is_referral])</f>
        <v>1</v>
      </c>
    </row>
    <row r="4298" spans="1:7">
      <c r="A4298" s="5">
        <v>2139229</v>
      </c>
      <c r="B4298" s="5">
        <v>16761</v>
      </c>
      <c r="C4298" s="6">
        <v>43193</v>
      </c>
      <c r="D4298" s="5">
        <v>52</v>
      </c>
      <c r="E4298" s="5" t="str">
        <f>_xlfn.XLOOKUP(Orders[[#This Row],[user_id]],Users[user_id],Users[country])</f>
        <v>ES</v>
      </c>
      <c r="F4298" s="5" t="str">
        <f>_xlfn.XLOOKUP(Orders[[#This Row],[country_code]],Countries[country_code],Countries[country_name])</f>
        <v>Spain</v>
      </c>
      <c r="G4298" s="5">
        <f>_xlfn.XLOOKUP(Orders[[#This Row],[user_id]],Users[user_id],Users[is_referral])</f>
        <v>1</v>
      </c>
    </row>
    <row r="4299" spans="1:7">
      <c r="A4299" s="5">
        <v>2139230</v>
      </c>
      <c r="B4299" s="5">
        <v>12454</v>
      </c>
      <c r="C4299" s="6">
        <v>43193</v>
      </c>
      <c r="D4299" s="5">
        <v>11</v>
      </c>
      <c r="E4299" s="5" t="str">
        <f>_xlfn.XLOOKUP(Orders[[#This Row],[user_id]],Users[user_id],Users[country])</f>
        <v>DE</v>
      </c>
      <c r="F4299" s="5" t="str">
        <f>_xlfn.XLOOKUP(Orders[[#This Row],[country_code]],Countries[country_code],Countries[country_name])</f>
        <v>Germany</v>
      </c>
      <c r="G4299" s="5">
        <f>_xlfn.XLOOKUP(Orders[[#This Row],[user_id]],Users[user_id],Users[is_referral])</f>
        <v>1</v>
      </c>
    </row>
    <row r="4300" spans="1:7">
      <c r="A4300" s="5">
        <v>2139231</v>
      </c>
      <c r="B4300" s="5">
        <v>1832</v>
      </c>
      <c r="C4300" s="6">
        <v>43193</v>
      </c>
      <c r="D4300" s="5">
        <v>66</v>
      </c>
      <c r="E4300" s="5" t="str">
        <f>_xlfn.XLOOKUP(Orders[[#This Row],[user_id]],Users[user_id],Users[country])</f>
        <v>ES</v>
      </c>
      <c r="F4300" s="5" t="str">
        <f>_xlfn.XLOOKUP(Orders[[#This Row],[country_code]],Countries[country_code],Countries[country_name])</f>
        <v>Spain</v>
      </c>
      <c r="G4300" s="5">
        <f>_xlfn.XLOOKUP(Orders[[#This Row],[user_id]],Users[user_id],Users[is_referral])</f>
        <v>0</v>
      </c>
    </row>
    <row r="4301" spans="1:7">
      <c r="A4301" s="5">
        <v>2139233</v>
      </c>
      <c r="B4301" s="5">
        <v>7539</v>
      </c>
      <c r="C4301" s="6">
        <v>43193</v>
      </c>
      <c r="D4301" s="5">
        <v>21</v>
      </c>
      <c r="E4301" s="5" t="str">
        <f>_xlfn.XLOOKUP(Orders[[#This Row],[user_id]],Users[user_id],Users[country])</f>
        <v>ES</v>
      </c>
      <c r="F4301" s="5" t="str">
        <f>_xlfn.XLOOKUP(Orders[[#This Row],[country_code]],Countries[country_code],Countries[country_name])</f>
        <v>Spain</v>
      </c>
      <c r="G4301" s="5">
        <f>_xlfn.XLOOKUP(Orders[[#This Row],[user_id]],Users[user_id],Users[is_referral])</f>
        <v>1</v>
      </c>
    </row>
    <row r="4302" spans="1:7">
      <c r="A4302" s="5">
        <v>2139235</v>
      </c>
      <c r="B4302" s="5">
        <v>19593</v>
      </c>
      <c r="C4302" s="6">
        <v>43193</v>
      </c>
      <c r="D4302" s="5">
        <v>102</v>
      </c>
      <c r="E4302" s="5" t="str">
        <f>_xlfn.XLOOKUP(Orders[[#This Row],[user_id]],Users[user_id],Users[country])</f>
        <v>IT</v>
      </c>
      <c r="F4302" s="5" t="str">
        <f>_xlfn.XLOOKUP(Orders[[#This Row],[country_code]],Countries[country_code],Countries[country_name])</f>
        <v>Italy</v>
      </c>
      <c r="G4302" s="5">
        <f>_xlfn.XLOOKUP(Orders[[#This Row],[user_id]],Users[user_id],Users[is_referral])</f>
        <v>0</v>
      </c>
    </row>
    <row r="4303" spans="1:7">
      <c r="A4303" s="5">
        <v>2139244</v>
      </c>
      <c r="B4303" s="5">
        <v>17912</v>
      </c>
      <c r="C4303" s="6">
        <v>43193</v>
      </c>
      <c r="D4303" s="5">
        <v>35</v>
      </c>
      <c r="E4303" s="5" t="str">
        <f>_xlfn.XLOOKUP(Orders[[#This Row],[user_id]],Users[user_id],Users[country])</f>
        <v>FR</v>
      </c>
      <c r="F4303" s="5" t="str">
        <f>_xlfn.XLOOKUP(Orders[[#This Row],[country_code]],Countries[country_code],Countries[country_name])</f>
        <v>France</v>
      </c>
      <c r="G4303" s="5">
        <f>_xlfn.XLOOKUP(Orders[[#This Row],[user_id]],Users[user_id],Users[is_referral])</f>
        <v>1</v>
      </c>
    </row>
    <row r="4304" spans="1:7">
      <c r="A4304" s="5">
        <v>2139245</v>
      </c>
      <c r="B4304" s="5">
        <v>17796</v>
      </c>
      <c r="C4304" s="6">
        <v>43193</v>
      </c>
      <c r="D4304" s="5">
        <v>66</v>
      </c>
      <c r="E4304" s="5" t="str">
        <f>_xlfn.XLOOKUP(Orders[[#This Row],[user_id]],Users[user_id],Users[country])</f>
        <v>IT</v>
      </c>
      <c r="F4304" s="5" t="str">
        <f>_xlfn.XLOOKUP(Orders[[#This Row],[country_code]],Countries[country_code],Countries[country_name])</f>
        <v>Italy</v>
      </c>
      <c r="G4304" s="5">
        <f>_xlfn.XLOOKUP(Orders[[#This Row],[user_id]],Users[user_id],Users[is_referral])</f>
        <v>1</v>
      </c>
    </row>
    <row r="4305" spans="1:7">
      <c r="A4305" s="5">
        <v>2139246</v>
      </c>
      <c r="B4305" s="5">
        <v>11398</v>
      </c>
      <c r="C4305" s="6">
        <v>43193</v>
      </c>
      <c r="D4305" s="5">
        <v>42</v>
      </c>
      <c r="E4305" s="5" t="str">
        <f>_xlfn.XLOOKUP(Orders[[#This Row],[user_id]],Users[user_id],Users[country])</f>
        <v>IT</v>
      </c>
      <c r="F4305" s="5" t="str">
        <f>_xlfn.XLOOKUP(Orders[[#This Row],[country_code]],Countries[country_code],Countries[country_name])</f>
        <v>Italy</v>
      </c>
      <c r="G4305" s="5">
        <f>_xlfn.XLOOKUP(Orders[[#This Row],[user_id]],Users[user_id],Users[is_referral])</f>
        <v>0</v>
      </c>
    </row>
    <row r="4306" spans="1:7">
      <c r="A4306" s="5">
        <v>2139248</v>
      </c>
      <c r="B4306" s="5">
        <v>15200</v>
      </c>
      <c r="C4306" s="6">
        <v>43193</v>
      </c>
      <c r="D4306" s="5">
        <v>26</v>
      </c>
      <c r="E4306" s="5" t="str">
        <f>_xlfn.XLOOKUP(Orders[[#This Row],[user_id]],Users[user_id],Users[country])</f>
        <v>IT</v>
      </c>
      <c r="F4306" s="5" t="str">
        <f>_xlfn.XLOOKUP(Orders[[#This Row],[country_code]],Countries[country_code],Countries[country_name])</f>
        <v>Italy</v>
      </c>
      <c r="G4306" s="5">
        <f>_xlfn.XLOOKUP(Orders[[#This Row],[user_id]],Users[user_id],Users[is_referral])</f>
        <v>1</v>
      </c>
    </row>
    <row r="4307" spans="1:7">
      <c r="A4307" s="5">
        <v>2139251</v>
      </c>
      <c r="B4307" s="5">
        <v>18123</v>
      </c>
      <c r="C4307" s="6">
        <v>43193</v>
      </c>
      <c r="D4307" s="5">
        <v>13</v>
      </c>
      <c r="E4307" s="5" t="str">
        <f>_xlfn.XLOOKUP(Orders[[#This Row],[user_id]],Users[user_id],Users[country])</f>
        <v>IT</v>
      </c>
      <c r="F4307" s="5" t="str">
        <f>_xlfn.XLOOKUP(Orders[[#This Row],[country_code]],Countries[country_code],Countries[country_name])</f>
        <v>Italy</v>
      </c>
      <c r="G4307" s="5">
        <f>_xlfn.XLOOKUP(Orders[[#This Row],[user_id]],Users[user_id],Users[is_referral])</f>
        <v>1</v>
      </c>
    </row>
    <row r="4308" spans="1:7">
      <c r="A4308" s="5">
        <v>2139252</v>
      </c>
      <c r="B4308" s="5">
        <v>12277</v>
      </c>
      <c r="C4308" s="6">
        <v>43193</v>
      </c>
      <c r="D4308" s="5">
        <v>39</v>
      </c>
      <c r="E4308" s="5" t="str">
        <f>_xlfn.XLOOKUP(Orders[[#This Row],[user_id]],Users[user_id],Users[country])</f>
        <v>FR</v>
      </c>
      <c r="F4308" s="5" t="str">
        <f>_xlfn.XLOOKUP(Orders[[#This Row],[country_code]],Countries[country_code],Countries[country_name])</f>
        <v>France</v>
      </c>
      <c r="G4308" s="5">
        <f>_xlfn.XLOOKUP(Orders[[#This Row],[user_id]],Users[user_id],Users[is_referral])</f>
        <v>1</v>
      </c>
    </row>
    <row r="4309" spans="1:7">
      <c r="A4309" s="5">
        <v>2139253</v>
      </c>
      <c r="B4309" s="5">
        <v>19434</v>
      </c>
      <c r="C4309" s="6">
        <v>43193</v>
      </c>
      <c r="D4309" s="5">
        <v>15</v>
      </c>
      <c r="E4309" s="5" t="str">
        <f>_xlfn.XLOOKUP(Orders[[#This Row],[user_id]],Users[user_id],Users[country])</f>
        <v>ES</v>
      </c>
      <c r="F4309" s="5" t="str">
        <f>_xlfn.XLOOKUP(Orders[[#This Row],[country_code]],Countries[country_code],Countries[country_name])</f>
        <v>Spain</v>
      </c>
      <c r="G4309" s="5">
        <f>_xlfn.XLOOKUP(Orders[[#This Row],[user_id]],Users[user_id],Users[is_referral])</f>
        <v>1</v>
      </c>
    </row>
    <row r="4310" spans="1:7">
      <c r="A4310" s="5">
        <v>2139254</v>
      </c>
      <c r="B4310" s="5">
        <v>16330</v>
      </c>
      <c r="C4310" s="6">
        <v>43193</v>
      </c>
      <c r="D4310" s="5">
        <v>33</v>
      </c>
      <c r="E4310" s="5" t="str">
        <f>_xlfn.XLOOKUP(Orders[[#This Row],[user_id]],Users[user_id],Users[country])</f>
        <v>FR</v>
      </c>
      <c r="F4310" s="5" t="str">
        <f>_xlfn.XLOOKUP(Orders[[#This Row],[country_code]],Countries[country_code],Countries[country_name])</f>
        <v>France</v>
      </c>
      <c r="G4310" s="5">
        <f>_xlfn.XLOOKUP(Orders[[#This Row],[user_id]],Users[user_id],Users[is_referral])</f>
        <v>1</v>
      </c>
    </row>
    <row r="4311" spans="1:7">
      <c r="A4311" s="5">
        <v>2139255</v>
      </c>
      <c r="B4311" s="5">
        <v>19443</v>
      </c>
      <c r="C4311" s="6">
        <v>43193</v>
      </c>
      <c r="D4311" s="5">
        <v>43</v>
      </c>
      <c r="E4311" s="5" t="str">
        <f>_xlfn.XLOOKUP(Orders[[#This Row],[user_id]],Users[user_id],Users[country])</f>
        <v>IT</v>
      </c>
      <c r="F4311" s="5" t="str">
        <f>_xlfn.XLOOKUP(Orders[[#This Row],[country_code]],Countries[country_code],Countries[country_name])</f>
        <v>Italy</v>
      </c>
      <c r="G4311" s="5">
        <f>_xlfn.XLOOKUP(Orders[[#This Row],[user_id]],Users[user_id],Users[is_referral])</f>
        <v>1</v>
      </c>
    </row>
    <row r="4312" spans="1:7">
      <c r="A4312" s="5">
        <v>2139259</v>
      </c>
      <c r="B4312" s="5">
        <v>16205</v>
      </c>
      <c r="C4312" s="6">
        <v>43193</v>
      </c>
      <c r="D4312" s="5">
        <v>78</v>
      </c>
      <c r="E4312" s="5" t="str">
        <f>_xlfn.XLOOKUP(Orders[[#This Row],[user_id]],Users[user_id],Users[country])</f>
        <v>IT</v>
      </c>
      <c r="F4312" s="5" t="str">
        <f>_xlfn.XLOOKUP(Orders[[#This Row],[country_code]],Countries[country_code],Countries[country_name])</f>
        <v>Italy</v>
      </c>
      <c r="G4312" s="5">
        <f>_xlfn.XLOOKUP(Orders[[#This Row],[user_id]],Users[user_id],Users[is_referral])</f>
        <v>1</v>
      </c>
    </row>
    <row r="4313" spans="1:7">
      <c r="A4313" s="5">
        <v>2139261</v>
      </c>
      <c r="B4313" s="5">
        <v>193</v>
      </c>
      <c r="C4313" s="6">
        <v>43193</v>
      </c>
      <c r="D4313" s="5">
        <v>29</v>
      </c>
      <c r="E4313" s="5" t="str">
        <f>_xlfn.XLOOKUP(Orders[[#This Row],[user_id]],Users[user_id],Users[country])</f>
        <v>FR</v>
      </c>
      <c r="F4313" s="5" t="str">
        <f>_xlfn.XLOOKUP(Orders[[#This Row],[country_code]],Countries[country_code],Countries[country_name])</f>
        <v>France</v>
      </c>
      <c r="G4313" s="5">
        <f>_xlfn.XLOOKUP(Orders[[#This Row],[user_id]],Users[user_id],Users[is_referral])</f>
        <v>0</v>
      </c>
    </row>
    <row r="4314" spans="1:7">
      <c r="A4314" s="5">
        <v>2139264</v>
      </c>
      <c r="B4314" s="5">
        <v>12989</v>
      </c>
      <c r="C4314" s="6">
        <v>43193</v>
      </c>
      <c r="D4314" s="5">
        <v>80</v>
      </c>
      <c r="E4314" s="5" t="str">
        <f>_xlfn.XLOOKUP(Orders[[#This Row],[user_id]],Users[user_id],Users[country])</f>
        <v>IT</v>
      </c>
      <c r="F4314" s="5" t="str">
        <f>_xlfn.XLOOKUP(Orders[[#This Row],[country_code]],Countries[country_code],Countries[country_name])</f>
        <v>Italy</v>
      </c>
      <c r="G4314" s="5">
        <f>_xlfn.XLOOKUP(Orders[[#This Row],[user_id]],Users[user_id],Users[is_referral])</f>
        <v>1</v>
      </c>
    </row>
    <row r="4315" spans="1:7">
      <c r="A4315" s="5">
        <v>2139265</v>
      </c>
      <c r="B4315" s="5">
        <v>16574</v>
      </c>
      <c r="C4315" s="6">
        <v>43193</v>
      </c>
      <c r="D4315" s="5">
        <v>19</v>
      </c>
      <c r="E4315" s="5" t="str">
        <f>_xlfn.XLOOKUP(Orders[[#This Row],[user_id]],Users[user_id],Users[country])</f>
        <v>IT</v>
      </c>
      <c r="F4315" s="5" t="str">
        <f>_xlfn.XLOOKUP(Orders[[#This Row],[country_code]],Countries[country_code],Countries[country_name])</f>
        <v>Italy</v>
      </c>
      <c r="G4315" s="5">
        <f>_xlfn.XLOOKUP(Orders[[#This Row],[user_id]],Users[user_id],Users[is_referral])</f>
        <v>1</v>
      </c>
    </row>
    <row r="4316" spans="1:7">
      <c r="A4316" s="5">
        <v>2139267</v>
      </c>
      <c r="B4316" s="5">
        <v>13909</v>
      </c>
      <c r="C4316" s="6">
        <v>43193</v>
      </c>
      <c r="D4316" s="5">
        <v>46</v>
      </c>
      <c r="E4316" s="5" t="str">
        <f>_xlfn.XLOOKUP(Orders[[#This Row],[user_id]],Users[user_id],Users[country])</f>
        <v>ES</v>
      </c>
      <c r="F4316" s="5" t="str">
        <f>_xlfn.XLOOKUP(Orders[[#This Row],[country_code]],Countries[country_code],Countries[country_name])</f>
        <v>Spain</v>
      </c>
      <c r="G4316" s="5">
        <f>_xlfn.XLOOKUP(Orders[[#This Row],[user_id]],Users[user_id],Users[is_referral])</f>
        <v>1</v>
      </c>
    </row>
    <row r="4317" spans="1:7">
      <c r="A4317" s="5">
        <v>2139270</v>
      </c>
      <c r="B4317" s="5">
        <v>3837</v>
      </c>
      <c r="C4317" s="6">
        <v>43193</v>
      </c>
      <c r="D4317" s="5">
        <v>38</v>
      </c>
      <c r="E4317" s="5" t="str">
        <f>_xlfn.XLOOKUP(Orders[[#This Row],[user_id]],Users[user_id],Users[country])</f>
        <v>ES</v>
      </c>
      <c r="F4317" s="5" t="str">
        <f>_xlfn.XLOOKUP(Orders[[#This Row],[country_code]],Countries[country_code],Countries[country_name])</f>
        <v>Spain</v>
      </c>
      <c r="G4317" s="5">
        <f>_xlfn.XLOOKUP(Orders[[#This Row],[user_id]],Users[user_id],Users[is_referral])</f>
        <v>0</v>
      </c>
    </row>
    <row r="4318" spans="1:7">
      <c r="A4318" s="5">
        <v>2139272</v>
      </c>
      <c r="B4318" s="5">
        <v>17153</v>
      </c>
      <c r="C4318" s="6">
        <v>43193</v>
      </c>
      <c r="D4318" s="5">
        <v>59</v>
      </c>
      <c r="E4318" s="5" t="str">
        <f>_xlfn.XLOOKUP(Orders[[#This Row],[user_id]],Users[user_id],Users[country])</f>
        <v>ES</v>
      </c>
      <c r="F4318" s="5" t="str">
        <f>_xlfn.XLOOKUP(Orders[[#This Row],[country_code]],Countries[country_code],Countries[country_name])</f>
        <v>Spain</v>
      </c>
      <c r="G4318" s="5">
        <f>_xlfn.XLOOKUP(Orders[[#This Row],[user_id]],Users[user_id],Users[is_referral])</f>
        <v>1</v>
      </c>
    </row>
    <row r="4319" spans="1:7">
      <c r="A4319" s="5">
        <v>2139273</v>
      </c>
      <c r="B4319" s="5">
        <v>2059</v>
      </c>
      <c r="C4319" s="6">
        <v>43193</v>
      </c>
      <c r="D4319" s="5">
        <v>63</v>
      </c>
      <c r="E4319" s="5" t="str">
        <f>_xlfn.XLOOKUP(Orders[[#This Row],[user_id]],Users[user_id],Users[country])</f>
        <v>DE</v>
      </c>
      <c r="F4319" s="5" t="str">
        <f>_xlfn.XLOOKUP(Orders[[#This Row],[country_code]],Countries[country_code],Countries[country_name])</f>
        <v>Germany</v>
      </c>
      <c r="G4319" s="5">
        <f>_xlfn.XLOOKUP(Orders[[#This Row],[user_id]],Users[user_id],Users[is_referral])</f>
        <v>0</v>
      </c>
    </row>
    <row r="4320" spans="1:7">
      <c r="A4320" s="5">
        <v>2139274</v>
      </c>
      <c r="B4320" s="5">
        <v>13607</v>
      </c>
      <c r="C4320" s="6">
        <v>43193</v>
      </c>
      <c r="D4320" s="5">
        <v>47</v>
      </c>
      <c r="E4320" s="5" t="str">
        <f>_xlfn.XLOOKUP(Orders[[#This Row],[user_id]],Users[user_id],Users[country])</f>
        <v>IT</v>
      </c>
      <c r="F4320" s="5" t="str">
        <f>_xlfn.XLOOKUP(Orders[[#This Row],[country_code]],Countries[country_code],Countries[country_name])</f>
        <v>Italy</v>
      </c>
      <c r="G4320" s="5">
        <f>_xlfn.XLOOKUP(Orders[[#This Row],[user_id]],Users[user_id],Users[is_referral])</f>
        <v>1</v>
      </c>
    </row>
    <row r="4321" spans="1:7">
      <c r="A4321" s="5">
        <v>2139276</v>
      </c>
      <c r="B4321" s="5">
        <v>8688</v>
      </c>
      <c r="C4321" s="6">
        <v>43193</v>
      </c>
      <c r="D4321" s="5">
        <v>63</v>
      </c>
      <c r="E4321" s="5" t="str">
        <f>_xlfn.XLOOKUP(Orders[[#This Row],[user_id]],Users[user_id],Users[country])</f>
        <v>ES</v>
      </c>
      <c r="F4321" s="5" t="str">
        <f>_xlfn.XLOOKUP(Orders[[#This Row],[country_code]],Countries[country_code],Countries[country_name])</f>
        <v>Spain</v>
      </c>
      <c r="G4321" s="5">
        <f>_xlfn.XLOOKUP(Orders[[#This Row],[user_id]],Users[user_id],Users[is_referral])</f>
        <v>1</v>
      </c>
    </row>
    <row r="4322" spans="1:7">
      <c r="A4322" s="5">
        <v>2139277</v>
      </c>
      <c r="B4322" s="5">
        <v>1312</v>
      </c>
      <c r="C4322" s="6">
        <v>43193</v>
      </c>
      <c r="D4322" s="5">
        <v>16</v>
      </c>
      <c r="E4322" s="5" t="str">
        <f>_xlfn.XLOOKUP(Orders[[#This Row],[user_id]],Users[user_id],Users[country])</f>
        <v>FR</v>
      </c>
      <c r="F4322" s="5" t="str">
        <f>_xlfn.XLOOKUP(Orders[[#This Row],[country_code]],Countries[country_code],Countries[country_name])</f>
        <v>France</v>
      </c>
      <c r="G4322" s="5">
        <f>_xlfn.XLOOKUP(Orders[[#This Row],[user_id]],Users[user_id],Users[is_referral])</f>
        <v>0</v>
      </c>
    </row>
    <row r="4323" spans="1:7">
      <c r="A4323" s="5">
        <v>2139278</v>
      </c>
      <c r="B4323" s="5">
        <v>3656</v>
      </c>
      <c r="C4323" s="6">
        <v>43193</v>
      </c>
      <c r="D4323" s="5">
        <v>22</v>
      </c>
      <c r="E4323" s="5" t="str">
        <f>_xlfn.XLOOKUP(Orders[[#This Row],[user_id]],Users[user_id],Users[country])</f>
        <v>IT</v>
      </c>
      <c r="F4323" s="5" t="str">
        <f>_xlfn.XLOOKUP(Orders[[#This Row],[country_code]],Countries[country_code],Countries[country_name])</f>
        <v>Italy</v>
      </c>
      <c r="G4323" s="5">
        <f>_xlfn.XLOOKUP(Orders[[#This Row],[user_id]],Users[user_id],Users[is_referral])</f>
        <v>0</v>
      </c>
    </row>
    <row r="4324" spans="1:7">
      <c r="A4324" s="5">
        <v>2139279</v>
      </c>
      <c r="B4324" s="5">
        <v>9710</v>
      </c>
      <c r="C4324" s="6">
        <v>43193</v>
      </c>
      <c r="D4324" s="5">
        <v>21</v>
      </c>
      <c r="E4324" s="5" t="str">
        <f>_xlfn.XLOOKUP(Orders[[#This Row],[user_id]],Users[user_id],Users[country])</f>
        <v>FR</v>
      </c>
      <c r="F4324" s="5" t="str">
        <f>_xlfn.XLOOKUP(Orders[[#This Row],[country_code]],Countries[country_code],Countries[country_name])</f>
        <v>France</v>
      </c>
      <c r="G4324" s="5">
        <f>_xlfn.XLOOKUP(Orders[[#This Row],[user_id]],Users[user_id],Users[is_referral])</f>
        <v>1</v>
      </c>
    </row>
    <row r="4325" spans="1:7">
      <c r="A4325" s="5">
        <v>2139280</v>
      </c>
      <c r="B4325" s="5">
        <v>12873</v>
      </c>
      <c r="C4325" s="6">
        <v>43193</v>
      </c>
      <c r="D4325" s="5">
        <v>45</v>
      </c>
      <c r="E4325" s="5" t="str">
        <f>_xlfn.XLOOKUP(Orders[[#This Row],[user_id]],Users[user_id],Users[country])</f>
        <v>DE</v>
      </c>
      <c r="F4325" s="5" t="str">
        <f>_xlfn.XLOOKUP(Orders[[#This Row],[country_code]],Countries[country_code],Countries[country_name])</f>
        <v>Germany</v>
      </c>
      <c r="G4325" s="5">
        <f>_xlfn.XLOOKUP(Orders[[#This Row],[user_id]],Users[user_id],Users[is_referral])</f>
        <v>1</v>
      </c>
    </row>
    <row r="4326" spans="1:7">
      <c r="A4326" s="5">
        <v>2139282</v>
      </c>
      <c r="B4326" s="5">
        <v>4527</v>
      </c>
      <c r="C4326" s="6">
        <v>43193</v>
      </c>
      <c r="D4326" s="5">
        <v>35</v>
      </c>
      <c r="E4326" s="5" t="str">
        <f>_xlfn.XLOOKUP(Orders[[#This Row],[user_id]],Users[user_id],Users[country])</f>
        <v>FR</v>
      </c>
      <c r="F4326" s="5" t="str">
        <f>_xlfn.XLOOKUP(Orders[[#This Row],[country_code]],Countries[country_code],Countries[country_name])</f>
        <v>France</v>
      </c>
      <c r="G4326" s="5">
        <f>_xlfn.XLOOKUP(Orders[[#This Row],[user_id]],Users[user_id],Users[is_referral])</f>
        <v>0</v>
      </c>
    </row>
    <row r="4327" spans="1:7">
      <c r="A4327" s="5">
        <v>2139284</v>
      </c>
      <c r="B4327" s="5">
        <v>13235</v>
      </c>
      <c r="C4327" s="6">
        <v>43193</v>
      </c>
      <c r="D4327" s="5">
        <v>15</v>
      </c>
      <c r="E4327" s="5" t="str">
        <f>_xlfn.XLOOKUP(Orders[[#This Row],[user_id]],Users[user_id],Users[country])</f>
        <v>ES</v>
      </c>
      <c r="F4327" s="5" t="str">
        <f>_xlfn.XLOOKUP(Orders[[#This Row],[country_code]],Countries[country_code],Countries[country_name])</f>
        <v>Spain</v>
      </c>
      <c r="G4327" s="5">
        <f>_xlfn.XLOOKUP(Orders[[#This Row],[user_id]],Users[user_id],Users[is_referral])</f>
        <v>1</v>
      </c>
    </row>
    <row r="4328" spans="1:7">
      <c r="A4328" s="5">
        <v>2139285</v>
      </c>
      <c r="B4328" s="5">
        <v>4300</v>
      </c>
      <c r="C4328" s="6">
        <v>43193</v>
      </c>
      <c r="D4328" s="5">
        <v>29</v>
      </c>
      <c r="E4328" s="5" t="str">
        <f>_xlfn.XLOOKUP(Orders[[#This Row],[user_id]],Users[user_id],Users[country])</f>
        <v>IT</v>
      </c>
      <c r="F4328" s="5" t="str">
        <f>_xlfn.XLOOKUP(Orders[[#This Row],[country_code]],Countries[country_code],Countries[country_name])</f>
        <v>Italy</v>
      </c>
      <c r="G4328" s="5">
        <f>_xlfn.XLOOKUP(Orders[[#This Row],[user_id]],Users[user_id],Users[is_referral])</f>
        <v>0</v>
      </c>
    </row>
    <row r="4329" spans="1:7">
      <c r="A4329" s="5">
        <v>2139286</v>
      </c>
      <c r="B4329" s="5">
        <v>15144</v>
      </c>
      <c r="C4329" s="6">
        <v>43193</v>
      </c>
      <c r="D4329" s="5">
        <v>35</v>
      </c>
      <c r="E4329" s="5" t="str">
        <f>_xlfn.XLOOKUP(Orders[[#This Row],[user_id]],Users[user_id],Users[country])</f>
        <v>IT</v>
      </c>
      <c r="F4329" s="5" t="str">
        <f>_xlfn.XLOOKUP(Orders[[#This Row],[country_code]],Countries[country_code],Countries[country_name])</f>
        <v>Italy</v>
      </c>
      <c r="G4329" s="5">
        <f>_xlfn.XLOOKUP(Orders[[#This Row],[user_id]],Users[user_id],Users[is_referral])</f>
        <v>1</v>
      </c>
    </row>
    <row r="4330" spans="1:7">
      <c r="A4330" s="5">
        <v>2139288</v>
      </c>
      <c r="B4330" s="5">
        <v>11277</v>
      </c>
      <c r="C4330" s="6">
        <v>43193</v>
      </c>
      <c r="D4330" s="5">
        <v>62</v>
      </c>
      <c r="E4330" s="5" t="str">
        <f>_xlfn.XLOOKUP(Orders[[#This Row],[user_id]],Users[user_id],Users[country])</f>
        <v>FR</v>
      </c>
      <c r="F4330" s="5" t="str">
        <f>_xlfn.XLOOKUP(Orders[[#This Row],[country_code]],Countries[country_code],Countries[country_name])</f>
        <v>France</v>
      </c>
      <c r="G4330" s="5">
        <f>_xlfn.XLOOKUP(Orders[[#This Row],[user_id]],Users[user_id],Users[is_referral])</f>
        <v>1</v>
      </c>
    </row>
    <row r="4331" spans="1:7">
      <c r="A4331" s="5">
        <v>2139289</v>
      </c>
      <c r="B4331" s="5">
        <v>14896</v>
      </c>
      <c r="C4331" s="6">
        <v>43193</v>
      </c>
      <c r="D4331" s="5">
        <v>73</v>
      </c>
      <c r="E4331" s="5" t="str">
        <f>_xlfn.XLOOKUP(Orders[[#This Row],[user_id]],Users[user_id],Users[country])</f>
        <v>DE</v>
      </c>
      <c r="F4331" s="5" t="str">
        <f>_xlfn.XLOOKUP(Orders[[#This Row],[country_code]],Countries[country_code],Countries[country_name])</f>
        <v>Germany</v>
      </c>
      <c r="G4331" s="5">
        <f>_xlfn.XLOOKUP(Orders[[#This Row],[user_id]],Users[user_id],Users[is_referral])</f>
        <v>1</v>
      </c>
    </row>
    <row r="4332" spans="1:7">
      <c r="A4332" s="5">
        <v>2139292</v>
      </c>
      <c r="B4332" s="5">
        <v>6465</v>
      </c>
      <c r="C4332" s="6">
        <v>43193</v>
      </c>
      <c r="D4332" s="5">
        <v>64</v>
      </c>
      <c r="E4332" s="5" t="str">
        <f>_xlfn.XLOOKUP(Orders[[#This Row],[user_id]],Users[user_id],Users[country])</f>
        <v>ES</v>
      </c>
      <c r="F4332" s="5" t="str">
        <f>_xlfn.XLOOKUP(Orders[[#This Row],[country_code]],Countries[country_code],Countries[country_name])</f>
        <v>Spain</v>
      </c>
      <c r="G4332" s="5">
        <f>_xlfn.XLOOKUP(Orders[[#This Row],[user_id]],Users[user_id],Users[is_referral])</f>
        <v>0</v>
      </c>
    </row>
    <row r="4333" spans="1:7">
      <c r="A4333" s="5">
        <v>2139293</v>
      </c>
      <c r="B4333" s="5">
        <v>76</v>
      </c>
      <c r="C4333" s="6">
        <v>43193</v>
      </c>
      <c r="D4333" s="5">
        <v>22</v>
      </c>
      <c r="E4333" s="5" t="str">
        <f>_xlfn.XLOOKUP(Orders[[#This Row],[user_id]],Users[user_id],Users[country])</f>
        <v>ES</v>
      </c>
      <c r="F4333" s="5" t="str">
        <f>_xlfn.XLOOKUP(Orders[[#This Row],[country_code]],Countries[country_code],Countries[country_name])</f>
        <v>Spain</v>
      </c>
      <c r="G4333" s="5">
        <f>_xlfn.XLOOKUP(Orders[[#This Row],[user_id]],Users[user_id],Users[is_referral])</f>
        <v>0</v>
      </c>
    </row>
    <row r="4334" spans="1:7">
      <c r="A4334" s="5">
        <v>2139294</v>
      </c>
      <c r="B4334" s="5">
        <v>14800</v>
      </c>
      <c r="C4334" s="6">
        <v>43193</v>
      </c>
      <c r="D4334" s="5">
        <v>34</v>
      </c>
      <c r="E4334" s="5" t="str">
        <f>_xlfn.XLOOKUP(Orders[[#This Row],[user_id]],Users[user_id],Users[country])</f>
        <v>ES</v>
      </c>
      <c r="F4334" s="5" t="str">
        <f>_xlfn.XLOOKUP(Orders[[#This Row],[country_code]],Countries[country_code],Countries[country_name])</f>
        <v>Spain</v>
      </c>
      <c r="G4334" s="5">
        <f>_xlfn.XLOOKUP(Orders[[#This Row],[user_id]],Users[user_id],Users[is_referral])</f>
        <v>1</v>
      </c>
    </row>
    <row r="4335" spans="1:7">
      <c r="A4335" s="5">
        <v>2139295</v>
      </c>
      <c r="B4335" s="5">
        <v>18746</v>
      </c>
      <c r="C4335" s="6">
        <v>43193</v>
      </c>
      <c r="D4335" s="5">
        <v>19</v>
      </c>
      <c r="E4335" s="5" t="str">
        <f>_xlfn.XLOOKUP(Orders[[#This Row],[user_id]],Users[user_id],Users[country])</f>
        <v>IT</v>
      </c>
      <c r="F4335" s="5" t="str">
        <f>_xlfn.XLOOKUP(Orders[[#This Row],[country_code]],Countries[country_code],Countries[country_name])</f>
        <v>Italy</v>
      </c>
      <c r="G4335" s="5">
        <f>_xlfn.XLOOKUP(Orders[[#This Row],[user_id]],Users[user_id],Users[is_referral])</f>
        <v>1</v>
      </c>
    </row>
    <row r="4336" spans="1:7">
      <c r="A4336" s="5">
        <v>2139296</v>
      </c>
      <c r="B4336" s="5">
        <v>11999</v>
      </c>
      <c r="C4336" s="6">
        <v>43193</v>
      </c>
      <c r="D4336" s="5">
        <v>13</v>
      </c>
      <c r="E4336" s="5" t="str">
        <f>_xlfn.XLOOKUP(Orders[[#This Row],[user_id]],Users[user_id],Users[country])</f>
        <v>DE</v>
      </c>
      <c r="F4336" s="5" t="str">
        <f>_xlfn.XLOOKUP(Orders[[#This Row],[country_code]],Countries[country_code],Countries[country_name])</f>
        <v>Germany</v>
      </c>
      <c r="G4336" s="5">
        <f>_xlfn.XLOOKUP(Orders[[#This Row],[user_id]],Users[user_id],Users[is_referral])</f>
        <v>1</v>
      </c>
    </row>
    <row r="4337" spans="1:7">
      <c r="A4337" s="5">
        <v>2139298</v>
      </c>
      <c r="B4337" s="5">
        <v>13614</v>
      </c>
      <c r="C4337" s="6">
        <v>43193</v>
      </c>
      <c r="D4337" s="5">
        <v>16</v>
      </c>
      <c r="E4337" s="5" t="str">
        <f>_xlfn.XLOOKUP(Orders[[#This Row],[user_id]],Users[user_id],Users[country])</f>
        <v>IT</v>
      </c>
      <c r="F4337" s="5" t="str">
        <f>_xlfn.XLOOKUP(Orders[[#This Row],[country_code]],Countries[country_code],Countries[country_name])</f>
        <v>Italy</v>
      </c>
      <c r="G4337" s="5">
        <f>_xlfn.XLOOKUP(Orders[[#This Row],[user_id]],Users[user_id],Users[is_referral])</f>
        <v>1</v>
      </c>
    </row>
    <row r="4338" spans="1:7">
      <c r="A4338" s="5">
        <v>2139301</v>
      </c>
      <c r="B4338" s="5">
        <v>16703</v>
      </c>
      <c r="C4338" s="6">
        <v>43193</v>
      </c>
      <c r="D4338" s="5">
        <v>28</v>
      </c>
      <c r="E4338" s="5" t="str">
        <f>_xlfn.XLOOKUP(Orders[[#This Row],[user_id]],Users[user_id],Users[country])</f>
        <v>ES</v>
      </c>
      <c r="F4338" s="5" t="str">
        <f>_xlfn.XLOOKUP(Orders[[#This Row],[country_code]],Countries[country_code],Countries[country_name])</f>
        <v>Spain</v>
      </c>
      <c r="G4338" s="5">
        <f>_xlfn.XLOOKUP(Orders[[#This Row],[user_id]],Users[user_id],Users[is_referral])</f>
        <v>1</v>
      </c>
    </row>
    <row r="4339" spans="1:7">
      <c r="A4339" s="5">
        <v>2139302</v>
      </c>
      <c r="B4339" s="5">
        <v>7423</v>
      </c>
      <c r="C4339" s="6">
        <v>43193</v>
      </c>
      <c r="D4339" s="5">
        <v>79</v>
      </c>
      <c r="E4339" s="5" t="str">
        <f>_xlfn.XLOOKUP(Orders[[#This Row],[user_id]],Users[user_id],Users[country])</f>
        <v>IT</v>
      </c>
      <c r="F4339" s="5" t="str">
        <f>_xlfn.XLOOKUP(Orders[[#This Row],[country_code]],Countries[country_code],Countries[country_name])</f>
        <v>Italy</v>
      </c>
      <c r="G4339" s="5">
        <f>_xlfn.XLOOKUP(Orders[[#This Row],[user_id]],Users[user_id],Users[is_referral])</f>
        <v>1</v>
      </c>
    </row>
    <row r="4340" spans="1:7">
      <c r="A4340" s="5">
        <v>2139303</v>
      </c>
      <c r="B4340" s="5">
        <v>14044</v>
      </c>
      <c r="C4340" s="6">
        <v>43193</v>
      </c>
      <c r="D4340" s="5">
        <v>60</v>
      </c>
      <c r="E4340" s="5" t="str">
        <f>_xlfn.XLOOKUP(Orders[[#This Row],[user_id]],Users[user_id],Users[country])</f>
        <v>FR</v>
      </c>
      <c r="F4340" s="5" t="str">
        <f>_xlfn.XLOOKUP(Orders[[#This Row],[country_code]],Countries[country_code],Countries[country_name])</f>
        <v>France</v>
      </c>
      <c r="G4340" s="5">
        <f>_xlfn.XLOOKUP(Orders[[#This Row],[user_id]],Users[user_id],Users[is_referral])</f>
        <v>1</v>
      </c>
    </row>
    <row r="4341" spans="1:7">
      <c r="A4341" s="5">
        <v>2139304</v>
      </c>
      <c r="B4341" s="5">
        <v>18853</v>
      </c>
      <c r="C4341" s="6">
        <v>43193</v>
      </c>
      <c r="D4341" s="5">
        <v>42</v>
      </c>
      <c r="E4341" s="5" t="str">
        <f>_xlfn.XLOOKUP(Orders[[#This Row],[user_id]],Users[user_id],Users[country])</f>
        <v>IT</v>
      </c>
      <c r="F4341" s="5" t="str">
        <f>_xlfn.XLOOKUP(Orders[[#This Row],[country_code]],Countries[country_code],Countries[country_name])</f>
        <v>Italy</v>
      </c>
      <c r="G4341" s="5">
        <f>_xlfn.XLOOKUP(Orders[[#This Row],[user_id]],Users[user_id],Users[is_referral])</f>
        <v>1</v>
      </c>
    </row>
    <row r="4342" spans="1:7">
      <c r="A4342" s="5">
        <v>2139305</v>
      </c>
      <c r="B4342" s="5">
        <v>17649</v>
      </c>
      <c r="C4342" s="6">
        <v>43193</v>
      </c>
      <c r="D4342" s="5">
        <v>65</v>
      </c>
      <c r="E4342" s="5" t="str">
        <f>_xlfn.XLOOKUP(Orders[[#This Row],[user_id]],Users[user_id],Users[country])</f>
        <v>IT</v>
      </c>
      <c r="F4342" s="5" t="str">
        <f>_xlfn.XLOOKUP(Orders[[#This Row],[country_code]],Countries[country_code],Countries[country_name])</f>
        <v>Italy</v>
      </c>
      <c r="G4342" s="5">
        <f>_xlfn.XLOOKUP(Orders[[#This Row],[user_id]],Users[user_id],Users[is_referral])</f>
        <v>1</v>
      </c>
    </row>
    <row r="4343" spans="1:7">
      <c r="A4343" s="5">
        <v>2139306</v>
      </c>
      <c r="B4343" s="5">
        <v>1751</v>
      </c>
      <c r="C4343" s="6">
        <v>43193</v>
      </c>
      <c r="D4343" s="5">
        <v>81</v>
      </c>
      <c r="E4343" s="5" t="str">
        <f>_xlfn.XLOOKUP(Orders[[#This Row],[user_id]],Users[user_id],Users[country])</f>
        <v>DE</v>
      </c>
      <c r="F4343" s="5" t="str">
        <f>_xlfn.XLOOKUP(Orders[[#This Row],[country_code]],Countries[country_code],Countries[country_name])</f>
        <v>Germany</v>
      </c>
      <c r="G4343" s="5">
        <f>_xlfn.XLOOKUP(Orders[[#This Row],[user_id]],Users[user_id],Users[is_referral])</f>
        <v>0</v>
      </c>
    </row>
    <row r="4344" spans="1:7">
      <c r="A4344" s="5">
        <v>2139307</v>
      </c>
      <c r="B4344" s="5">
        <v>5563</v>
      </c>
      <c r="C4344" s="6">
        <v>43193</v>
      </c>
      <c r="D4344" s="5">
        <v>37</v>
      </c>
      <c r="E4344" s="5" t="str">
        <f>_xlfn.XLOOKUP(Orders[[#This Row],[user_id]],Users[user_id],Users[country])</f>
        <v>FR</v>
      </c>
      <c r="F4344" s="5" t="str">
        <f>_xlfn.XLOOKUP(Orders[[#This Row],[country_code]],Countries[country_code],Countries[country_name])</f>
        <v>France</v>
      </c>
      <c r="G4344" s="5">
        <f>_xlfn.XLOOKUP(Orders[[#This Row],[user_id]],Users[user_id],Users[is_referral])</f>
        <v>0</v>
      </c>
    </row>
    <row r="4345" spans="1:7">
      <c r="A4345" s="5">
        <v>2139312</v>
      </c>
      <c r="B4345" s="5">
        <v>15372</v>
      </c>
      <c r="C4345" s="6">
        <v>43193</v>
      </c>
      <c r="D4345" s="5">
        <v>13</v>
      </c>
      <c r="E4345" s="5" t="str">
        <f>_xlfn.XLOOKUP(Orders[[#This Row],[user_id]],Users[user_id],Users[country])</f>
        <v>IT</v>
      </c>
      <c r="F4345" s="5" t="str">
        <f>_xlfn.XLOOKUP(Orders[[#This Row],[country_code]],Countries[country_code],Countries[country_name])</f>
        <v>Italy</v>
      </c>
      <c r="G4345" s="5">
        <f>_xlfn.XLOOKUP(Orders[[#This Row],[user_id]],Users[user_id],Users[is_referral])</f>
        <v>1</v>
      </c>
    </row>
    <row r="4346" spans="1:7">
      <c r="A4346" s="5">
        <v>2139313</v>
      </c>
      <c r="B4346" s="5">
        <v>10179</v>
      </c>
      <c r="C4346" s="6">
        <v>43193</v>
      </c>
      <c r="D4346" s="5">
        <v>38</v>
      </c>
      <c r="E4346" s="5" t="str">
        <f>_xlfn.XLOOKUP(Orders[[#This Row],[user_id]],Users[user_id],Users[country])</f>
        <v>IT</v>
      </c>
      <c r="F4346" s="5" t="str">
        <f>_xlfn.XLOOKUP(Orders[[#This Row],[country_code]],Countries[country_code],Countries[country_name])</f>
        <v>Italy</v>
      </c>
      <c r="G4346" s="5">
        <f>_xlfn.XLOOKUP(Orders[[#This Row],[user_id]],Users[user_id],Users[is_referral])</f>
        <v>1</v>
      </c>
    </row>
    <row r="4347" spans="1:7">
      <c r="A4347" s="5">
        <v>2139315</v>
      </c>
      <c r="B4347" s="5">
        <v>3466</v>
      </c>
      <c r="C4347" s="6">
        <v>43193</v>
      </c>
      <c r="D4347" s="5">
        <v>37</v>
      </c>
      <c r="E4347" s="5" t="str">
        <f>_xlfn.XLOOKUP(Orders[[#This Row],[user_id]],Users[user_id],Users[country])</f>
        <v>DE</v>
      </c>
      <c r="F4347" s="5" t="str">
        <f>_xlfn.XLOOKUP(Orders[[#This Row],[country_code]],Countries[country_code],Countries[country_name])</f>
        <v>Germany</v>
      </c>
      <c r="G4347" s="5">
        <f>_xlfn.XLOOKUP(Orders[[#This Row],[user_id]],Users[user_id],Users[is_referral])</f>
        <v>0</v>
      </c>
    </row>
    <row r="4348" spans="1:7">
      <c r="A4348" s="5">
        <v>2139318</v>
      </c>
      <c r="B4348" s="5">
        <v>2148</v>
      </c>
      <c r="C4348" s="6">
        <v>43193</v>
      </c>
      <c r="D4348" s="5">
        <v>83</v>
      </c>
      <c r="E4348" s="5" t="str">
        <f>_xlfn.XLOOKUP(Orders[[#This Row],[user_id]],Users[user_id],Users[country])</f>
        <v>ES</v>
      </c>
      <c r="F4348" s="5" t="str">
        <f>_xlfn.XLOOKUP(Orders[[#This Row],[country_code]],Countries[country_code],Countries[country_name])</f>
        <v>Spain</v>
      </c>
      <c r="G4348" s="5">
        <f>_xlfn.XLOOKUP(Orders[[#This Row],[user_id]],Users[user_id],Users[is_referral])</f>
        <v>0</v>
      </c>
    </row>
    <row r="4349" spans="1:7">
      <c r="A4349" s="5">
        <v>2139319</v>
      </c>
      <c r="B4349" s="5">
        <v>10395</v>
      </c>
      <c r="C4349" s="6">
        <v>43193</v>
      </c>
      <c r="D4349" s="5">
        <v>40</v>
      </c>
      <c r="E4349" s="5" t="str">
        <f>_xlfn.XLOOKUP(Orders[[#This Row],[user_id]],Users[user_id],Users[country])</f>
        <v>IT</v>
      </c>
      <c r="F4349" s="5" t="str">
        <f>_xlfn.XLOOKUP(Orders[[#This Row],[country_code]],Countries[country_code],Countries[country_name])</f>
        <v>Italy</v>
      </c>
      <c r="G4349" s="5">
        <f>_xlfn.XLOOKUP(Orders[[#This Row],[user_id]],Users[user_id],Users[is_referral])</f>
        <v>1</v>
      </c>
    </row>
    <row r="4350" spans="1:7">
      <c r="A4350" s="5">
        <v>2139326</v>
      </c>
      <c r="B4350" s="5">
        <v>5484</v>
      </c>
      <c r="C4350" s="6">
        <v>43193</v>
      </c>
      <c r="D4350" s="5">
        <v>57</v>
      </c>
      <c r="E4350" s="5" t="str">
        <f>_xlfn.XLOOKUP(Orders[[#This Row],[user_id]],Users[user_id],Users[country])</f>
        <v>FR</v>
      </c>
      <c r="F4350" s="5" t="str">
        <f>_xlfn.XLOOKUP(Orders[[#This Row],[country_code]],Countries[country_code],Countries[country_name])</f>
        <v>France</v>
      </c>
      <c r="G4350" s="5">
        <f>_xlfn.XLOOKUP(Orders[[#This Row],[user_id]],Users[user_id],Users[is_referral])</f>
        <v>1</v>
      </c>
    </row>
    <row r="4351" spans="1:7">
      <c r="A4351" s="5">
        <v>2139327</v>
      </c>
      <c r="B4351" s="5">
        <v>3269</v>
      </c>
      <c r="C4351" s="6">
        <v>43193</v>
      </c>
      <c r="D4351" s="5">
        <v>65</v>
      </c>
      <c r="E4351" s="5" t="str">
        <f>_xlfn.XLOOKUP(Orders[[#This Row],[user_id]],Users[user_id],Users[country])</f>
        <v>ES</v>
      </c>
      <c r="F4351" s="5" t="str">
        <f>_xlfn.XLOOKUP(Orders[[#This Row],[country_code]],Countries[country_code],Countries[country_name])</f>
        <v>Spain</v>
      </c>
      <c r="G4351" s="5">
        <f>_xlfn.XLOOKUP(Orders[[#This Row],[user_id]],Users[user_id],Users[is_referral])</f>
        <v>0</v>
      </c>
    </row>
    <row r="4352" spans="1:7">
      <c r="A4352" s="5">
        <v>2139329</v>
      </c>
      <c r="B4352" s="5">
        <v>12065</v>
      </c>
      <c r="C4352" s="6">
        <v>43193</v>
      </c>
      <c r="D4352" s="5">
        <v>24</v>
      </c>
      <c r="E4352" s="5" t="str">
        <f>_xlfn.XLOOKUP(Orders[[#This Row],[user_id]],Users[user_id],Users[country])</f>
        <v>FR</v>
      </c>
      <c r="F4352" s="5" t="str">
        <f>_xlfn.XLOOKUP(Orders[[#This Row],[country_code]],Countries[country_code],Countries[country_name])</f>
        <v>France</v>
      </c>
      <c r="G4352" s="5">
        <f>_xlfn.XLOOKUP(Orders[[#This Row],[user_id]],Users[user_id],Users[is_referral])</f>
        <v>1</v>
      </c>
    </row>
    <row r="4353" spans="1:7">
      <c r="A4353" s="5">
        <v>2139331</v>
      </c>
      <c r="B4353" s="5">
        <v>14444</v>
      </c>
      <c r="C4353" s="6">
        <v>43193</v>
      </c>
      <c r="D4353" s="5">
        <v>26</v>
      </c>
      <c r="E4353" s="5" t="str">
        <f>_xlfn.XLOOKUP(Orders[[#This Row],[user_id]],Users[user_id],Users[country])</f>
        <v>IT</v>
      </c>
      <c r="F4353" s="5" t="str">
        <f>_xlfn.XLOOKUP(Orders[[#This Row],[country_code]],Countries[country_code],Countries[country_name])</f>
        <v>Italy</v>
      </c>
      <c r="G4353" s="5">
        <f>_xlfn.XLOOKUP(Orders[[#This Row],[user_id]],Users[user_id],Users[is_referral])</f>
        <v>1</v>
      </c>
    </row>
    <row r="4354" spans="1:7">
      <c r="A4354" s="5">
        <v>2139332</v>
      </c>
      <c r="B4354" s="5">
        <v>13603</v>
      </c>
      <c r="C4354" s="6">
        <v>43193</v>
      </c>
      <c r="D4354" s="5">
        <v>77</v>
      </c>
      <c r="E4354" s="5" t="str">
        <f>_xlfn.XLOOKUP(Orders[[#This Row],[user_id]],Users[user_id],Users[country])</f>
        <v>FR</v>
      </c>
      <c r="F4354" s="5" t="str">
        <f>_xlfn.XLOOKUP(Orders[[#This Row],[country_code]],Countries[country_code],Countries[country_name])</f>
        <v>France</v>
      </c>
      <c r="G4354" s="5">
        <f>_xlfn.XLOOKUP(Orders[[#This Row],[user_id]],Users[user_id],Users[is_referral])</f>
        <v>0</v>
      </c>
    </row>
    <row r="4355" spans="1:7">
      <c r="A4355" s="5">
        <v>2139336</v>
      </c>
      <c r="B4355" s="5">
        <v>19480</v>
      </c>
      <c r="C4355" s="6">
        <v>43193</v>
      </c>
      <c r="D4355" s="5">
        <v>24</v>
      </c>
      <c r="E4355" s="5" t="str">
        <f>_xlfn.XLOOKUP(Orders[[#This Row],[user_id]],Users[user_id],Users[country])</f>
        <v>ES</v>
      </c>
      <c r="F4355" s="5" t="str">
        <f>_xlfn.XLOOKUP(Orders[[#This Row],[country_code]],Countries[country_code],Countries[country_name])</f>
        <v>Spain</v>
      </c>
      <c r="G4355" s="5">
        <f>_xlfn.XLOOKUP(Orders[[#This Row],[user_id]],Users[user_id],Users[is_referral])</f>
        <v>1</v>
      </c>
    </row>
    <row r="4356" spans="1:7">
      <c r="A4356" s="5">
        <v>2139337</v>
      </c>
      <c r="B4356" s="5">
        <v>6386</v>
      </c>
      <c r="C4356" s="6">
        <v>43193</v>
      </c>
      <c r="D4356" s="5">
        <v>70</v>
      </c>
      <c r="E4356" s="5" t="str">
        <f>_xlfn.XLOOKUP(Orders[[#This Row],[user_id]],Users[user_id],Users[country])</f>
        <v>DE</v>
      </c>
      <c r="F4356" s="5" t="str">
        <f>_xlfn.XLOOKUP(Orders[[#This Row],[country_code]],Countries[country_code],Countries[country_name])</f>
        <v>Germany</v>
      </c>
      <c r="G4356" s="5">
        <f>_xlfn.XLOOKUP(Orders[[#This Row],[user_id]],Users[user_id],Users[is_referral])</f>
        <v>1</v>
      </c>
    </row>
    <row r="4357" spans="1:7">
      <c r="A4357" s="5">
        <v>2139339</v>
      </c>
      <c r="B4357" s="5">
        <v>19312</v>
      </c>
      <c r="C4357" s="6">
        <v>43193</v>
      </c>
      <c r="D4357" s="5">
        <v>19</v>
      </c>
      <c r="E4357" s="5" t="str">
        <f>_xlfn.XLOOKUP(Orders[[#This Row],[user_id]],Users[user_id],Users[country])</f>
        <v>FR</v>
      </c>
      <c r="F4357" s="5" t="str">
        <f>_xlfn.XLOOKUP(Orders[[#This Row],[country_code]],Countries[country_code],Countries[country_name])</f>
        <v>France</v>
      </c>
      <c r="G4357" s="5">
        <f>_xlfn.XLOOKUP(Orders[[#This Row],[user_id]],Users[user_id],Users[is_referral])</f>
        <v>1</v>
      </c>
    </row>
    <row r="4358" spans="1:7">
      <c r="A4358" s="5">
        <v>2139341</v>
      </c>
      <c r="B4358" s="5">
        <v>16803</v>
      </c>
      <c r="C4358" s="6">
        <v>43193</v>
      </c>
      <c r="D4358" s="5">
        <v>18</v>
      </c>
      <c r="E4358" s="5" t="str">
        <f>_xlfn.XLOOKUP(Orders[[#This Row],[user_id]],Users[user_id],Users[country])</f>
        <v>DE</v>
      </c>
      <c r="F4358" s="5" t="str">
        <f>_xlfn.XLOOKUP(Orders[[#This Row],[country_code]],Countries[country_code],Countries[country_name])</f>
        <v>Germany</v>
      </c>
      <c r="G4358" s="5">
        <f>_xlfn.XLOOKUP(Orders[[#This Row],[user_id]],Users[user_id],Users[is_referral])</f>
        <v>1</v>
      </c>
    </row>
    <row r="4359" spans="1:7">
      <c r="A4359" s="5">
        <v>2139343</v>
      </c>
      <c r="B4359" s="5">
        <v>17927</v>
      </c>
      <c r="C4359" s="6">
        <v>43193</v>
      </c>
      <c r="D4359" s="5">
        <v>25</v>
      </c>
      <c r="E4359" s="5" t="str">
        <f>_xlfn.XLOOKUP(Orders[[#This Row],[user_id]],Users[user_id],Users[country])</f>
        <v>ES</v>
      </c>
      <c r="F4359" s="5" t="str">
        <f>_xlfn.XLOOKUP(Orders[[#This Row],[country_code]],Countries[country_code],Countries[country_name])</f>
        <v>Spain</v>
      </c>
      <c r="G4359" s="5">
        <f>_xlfn.XLOOKUP(Orders[[#This Row],[user_id]],Users[user_id],Users[is_referral])</f>
        <v>0</v>
      </c>
    </row>
    <row r="4360" spans="1:7">
      <c r="A4360" s="5">
        <v>2139345</v>
      </c>
      <c r="B4360" s="5">
        <v>3060</v>
      </c>
      <c r="C4360" s="6">
        <v>43193</v>
      </c>
      <c r="D4360" s="5">
        <v>22</v>
      </c>
      <c r="E4360" s="5" t="str">
        <f>_xlfn.XLOOKUP(Orders[[#This Row],[user_id]],Users[user_id],Users[country])</f>
        <v>DE</v>
      </c>
      <c r="F4360" s="5" t="str">
        <f>_xlfn.XLOOKUP(Orders[[#This Row],[country_code]],Countries[country_code],Countries[country_name])</f>
        <v>Germany</v>
      </c>
      <c r="G4360" s="5">
        <f>_xlfn.XLOOKUP(Orders[[#This Row],[user_id]],Users[user_id],Users[is_referral])</f>
        <v>0</v>
      </c>
    </row>
    <row r="4361" spans="1:7">
      <c r="A4361" s="5">
        <v>2139346</v>
      </c>
      <c r="B4361" s="5">
        <v>18655</v>
      </c>
      <c r="C4361" s="6">
        <v>43193</v>
      </c>
      <c r="D4361" s="5">
        <v>40</v>
      </c>
      <c r="E4361" s="5" t="str">
        <f>_xlfn.XLOOKUP(Orders[[#This Row],[user_id]],Users[user_id],Users[country])</f>
        <v>IT</v>
      </c>
      <c r="F4361" s="5" t="str">
        <f>_xlfn.XLOOKUP(Orders[[#This Row],[country_code]],Countries[country_code],Countries[country_name])</f>
        <v>Italy</v>
      </c>
      <c r="G4361" s="5">
        <f>_xlfn.XLOOKUP(Orders[[#This Row],[user_id]],Users[user_id],Users[is_referral])</f>
        <v>0</v>
      </c>
    </row>
    <row r="4362" spans="1:7">
      <c r="A4362" s="5">
        <v>2139347</v>
      </c>
      <c r="B4362" s="5">
        <v>5865</v>
      </c>
      <c r="C4362" s="6">
        <v>43193</v>
      </c>
      <c r="D4362" s="5">
        <v>41</v>
      </c>
      <c r="E4362" s="5" t="str">
        <f>_xlfn.XLOOKUP(Orders[[#This Row],[user_id]],Users[user_id],Users[country])</f>
        <v>IT</v>
      </c>
      <c r="F4362" s="5" t="str">
        <f>_xlfn.XLOOKUP(Orders[[#This Row],[country_code]],Countries[country_code],Countries[country_name])</f>
        <v>Italy</v>
      </c>
      <c r="G4362" s="5">
        <f>_xlfn.XLOOKUP(Orders[[#This Row],[user_id]],Users[user_id],Users[is_referral])</f>
        <v>1</v>
      </c>
    </row>
    <row r="4363" spans="1:7">
      <c r="A4363" s="5">
        <v>2139349</v>
      </c>
      <c r="B4363" s="5">
        <v>5604</v>
      </c>
      <c r="C4363" s="6">
        <v>43193</v>
      </c>
      <c r="D4363" s="5">
        <v>66</v>
      </c>
      <c r="E4363" s="5" t="str">
        <f>_xlfn.XLOOKUP(Orders[[#This Row],[user_id]],Users[user_id],Users[country])</f>
        <v>ES</v>
      </c>
      <c r="F4363" s="5" t="str">
        <f>_xlfn.XLOOKUP(Orders[[#This Row],[country_code]],Countries[country_code],Countries[country_name])</f>
        <v>Spain</v>
      </c>
      <c r="G4363" s="5">
        <f>_xlfn.XLOOKUP(Orders[[#This Row],[user_id]],Users[user_id],Users[is_referral])</f>
        <v>1</v>
      </c>
    </row>
    <row r="4364" spans="1:7">
      <c r="A4364" s="5">
        <v>2139350</v>
      </c>
      <c r="B4364" s="5">
        <v>7442</v>
      </c>
      <c r="C4364" s="6">
        <v>43193</v>
      </c>
      <c r="D4364" s="5">
        <v>29</v>
      </c>
      <c r="E4364" s="5" t="str">
        <f>_xlfn.XLOOKUP(Orders[[#This Row],[user_id]],Users[user_id],Users[country])</f>
        <v>ES</v>
      </c>
      <c r="F4364" s="5" t="str">
        <f>_xlfn.XLOOKUP(Orders[[#This Row],[country_code]],Countries[country_code],Countries[country_name])</f>
        <v>Spain</v>
      </c>
      <c r="G4364" s="5">
        <f>_xlfn.XLOOKUP(Orders[[#This Row],[user_id]],Users[user_id],Users[is_referral])</f>
        <v>1</v>
      </c>
    </row>
    <row r="4365" spans="1:7">
      <c r="A4365" s="5">
        <v>2139351</v>
      </c>
      <c r="B4365" s="5">
        <v>12569</v>
      </c>
      <c r="C4365" s="6">
        <v>43193</v>
      </c>
      <c r="D4365" s="5">
        <v>11</v>
      </c>
      <c r="E4365" s="5" t="str">
        <f>_xlfn.XLOOKUP(Orders[[#This Row],[user_id]],Users[user_id],Users[country])</f>
        <v>IT</v>
      </c>
      <c r="F4365" s="5" t="str">
        <f>_xlfn.XLOOKUP(Orders[[#This Row],[country_code]],Countries[country_code],Countries[country_name])</f>
        <v>Italy</v>
      </c>
      <c r="G4365" s="5">
        <f>_xlfn.XLOOKUP(Orders[[#This Row],[user_id]],Users[user_id],Users[is_referral])</f>
        <v>1</v>
      </c>
    </row>
    <row r="4366" spans="1:7">
      <c r="A4366" s="5">
        <v>2139352</v>
      </c>
      <c r="B4366" s="5">
        <v>15975</v>
      </c>
      <c r="C4366" s="6">
        <v>43193</v>
      </c>
      <c r="D4366" s="5">
        <v>76</v>
      </c>
      <c r="E4366" s="5" t="str">
        <f>_xlfn.XLOOKUP(Orders[[#This Row],[user_id]],Users[user_id],Users[country])</f>
        <v>DE</v>
      </c>
      <c r="F4366" s="5" t="str">
        <f>_xlfn.XLOOKUP(Orders[[#This Row],[country_code]],Countries[country_code],Countries[country_name])</f>
        <v>Germany</v>
      </c>
      <c r="G4366" s="5">
        <f>_xlfn.XLOOKUP(Orders[[#This Row],[user_id]],Users[user_id],Users[is_referral])</f>
        <v>1</v>
      </c>
    </row>
    <row r="4367" spans="1:7">
      <c r="A4367" s="5">
        <v>2139353</v>
      </c>
      <c r="B4367" s="5">
        <v>18503</v>
      </c>
      <c r="C4367" s="6">
        <v>43193</v>
      </c>
      <c r="D4367" s="5">
        <v>22</v>
      </c>
      <c r="E4367" s="5" t="str">
        <f>_xlfn.XLOOKUP(Orders[[#This Row],[user_id]],Users[user_id],Users[country])</f>
        <v>ES</v>
      </c>
      <c r="F4367" s="5" t="str">
        <f>_xlfn.XLOOKUP(Orders[[#This Row],[country_code]],Countries[country_code],Countries[country_name])</f>
        <v>Spain</v>
      </c>
      <c r="G4367" s="5">
        <f>_xlfn.XLOOKUP(Orders[[#This Row],[user_id]],Users[user_id],Users[is_referral])</f>
        <v>1</v>
      </c>
    </row>
    <row r="4368" spans="1:7">
      <c r="A4368" s="5">
        <v>2139354</v>
      </c>
      <c r="B4368" s="5">
        <v>16028</v>
      </c>
      <c r="C4368" s="6">
        <v>43193</v>
      </c>
      <c r="D4368" s="5">
        <v>35</v>
      </c>
      <c r="E4368" s="5" t="str">
        <f>_xlfn.XLOOKUP(Orders[[#This Row],[user_id]],Users[user_id],Users[country])</f>
        <v>FR</v>
      </c>
      <c r="F4368" s="5" t="str">
        <f>_xlfn.XLOOKUP(Orders[[#This Row],[country_code]],Countries[country_code],Countries[country_name])</f>
        <v>France</v>
      </c>
      <c r="G4368" s="5">
        <f>_xlfn.XLOOKUP(Orders[[#This Row],[user_id]],Users[user_id],Users[is_referral])</f>
        <v>1</v>
      </c>
    </row>
    <row r="4369" spans="1:7">
      <c r="A4369" s="5">
        <v>2139357</v>
      </c>
      <c r="B4369" s="5">
        <v>5605</v>
      </c>
      <c r="C4369" s="6">
        <v>43193</v>
      </c>
      <c r="D4369" s="5">
        <v>14</v>
      </c>
      <c r="E4369" s="5" t="str">
        <f>_xlfn.XLOOKUP(Orders[[#This Row],[user_id]],Users[user_id],Users[country])</f>
        <v>ES</v>
      </c>
      <c r="F4369" s="5" t="str">
        <f>_xlfn.XLOOKUP(Orders[[#This Row],[country_code]],Countries[country_code],Countries[country_name])</f>
        <v>Spain</v>
      </c>
      <c r="G4369" s="5">
        <f>_xlfn.XLOOKUP(Orders[[#This Row],[user_id]],Users[user_id],Users[is_referral])</f>
        <v>1</v>
      </c>
    </row>
    <row r="4370" spans="1:7">
      <c r="A4370" s="5">
        <v>2139359</v>
      </c>
      <c r="B4370" s="5">
        <v>4832</v>
      </c>
      <c r="C4370" s="6">
        <v>43193</v>
      </c>
      <c r="D4370" s="5">
        <v>17</v>
      </c>
      <c r="E4370" s="5" t="str">
        <f>_xlfn.XLOOKUP(Orders[[#This Row],[user_id]],Users[user_id],Users[country])</f>
        <v>FR</v>
      </c>
      <c r="F4370" s="5" t="str">
        <f>_xlfn.XLOOKUP(Orders[[#This Row],[country_code]],Countries[country_code],Countries[country_name])</f>
        <v>France</v>
      </c>
      <c r="G4370" s="5">
        <f>_xlfn.XLOOKUP(Orders[[#This Row],[user_id]],Users[user_id],Users[is_referral])</f>
        <v>0</v>
      </c>
    </row>
    <row r="4371" spans="1:7">
      <c r="A4371" s="5">
        <v>2139362</v>
      </c>
      <c r="B4371" s="5">
        <v>11386</v>
      </c>
      <c r="C4371" s="6">
        <v>43193</v>
      </c>
      <c r="D4371" s="5">
        <v>68</v>
      </c>
      <c r="E4371" s="5" t="str">
        <f>_xlfn.XLOOKUP(Orders[[#This Row],[user_id]],Users[user_id],Users[country])</f>
        <v>FR</v>
      </c>
      <c r="F4371" s="5" t="str">
        <f>_xlfn.XLOOKUP(Orders[[#This Row],[country_code]],Countries[country_code],Countries[country_name])</f>
        <v>France</v>
      </c>
      <c r="G4371" s="5">
        <f>_xlfn.XLOOKUP(Orders[[#This Row],[user_id]],Users[user_id],Users[is_referral])</f>
        <v>1</v>
      </c>
    </row>
    <row r="4372" spans="1:7">
      <c r="A4372" s="5">
        <v>2139363</v>
      </c>
      <c r="B4372" s="5">
        <v>19011</v>
      </c>
      <c r="C4372" s="6">
        <v>43193</v>
      </c>
      <c r="D4372" s="5">
        <v>56</v>
      </c>
      <c r="E4372" s="5" t="str">
        <f>_xlfn.XLOOKUP(Orders[[#This Row],[user_id]],Users[user_id],Users[country])</f>
        <v>ES</v>
      </c>
      <c r="F4372" s="5" t="str">
        <f>_xlfn.XLOOKUP(Orders[[#This Row],[country_code]],Countries[country_code],Countries[country_name])</f>
        <v>Spain</v>
      </c>
      <c r="G4372" s="5">
        <f>_xlfn.XLOOKUP(Orders[[#This Row],[user_id]],Users[user_id],Users[is_referral])</f>
        <v>1</v>
      </c>
    </row>
    <row r="4373" spans="1:7">
      <c r="A4373" s="5">
        <v>2139365</v>
      </c>
      <c r="B4373" s="5">
        <v>9248</v>
      </c>
      <c r="C4373" s="6">
        <v>43193</v>
      </c>
      <c r="D4373" s="5">
        <v>68</v>
      </c>
      <c r="E4373" s="5" t="str">
        <f>_xlfn.XLOOKUP(Orders[[#This Row],[user_id]],Users[user_id],Users[country])</f>
        <v>FR</v>
      </c>
      <c r="F4373" s="5" t="str">
        <f>_xlfn.XLOOKUP(Orders[[#This Row],[country_code]],Countries[country_code],Countries[country_name])</f>
        <v>France</v>
      </c>
      <c r="G4373" s="5">
        <f>_xlfn.XLOOKUP(Orders[[#This Row],[user_id]],Users[user_id],Users[is_referral])</f>
        <v>0</v>
      </c>
    </row>
    <row r="4374" spans="1:7">
      <c r="A4374" s="5">
        <v>2139366</v>
      </c>
      <c r="B4374" s="5">
        <v>582</v>
      </c>
      <c r="C4374" s="6">
        <v>43193</v>
      </c>
      <c r="D4374" s="5">
        <v>48</v>
      </c>
      <c r="E4374" s="5" t="str">
        <f>_xlfn.XLOOKUP(Orders[[#This Row],[user_id]],Users[user_id],Users[country])</f>
        <v>ES</v>
      </c>
      <c r="F4374" s="5" t="str">
        <f>_xlfn.XLOOKUP(Orders[[#This Row],[country_code]],Countries[country_code],Countries[country_name])</f>
        <v>Spain</v>
      </c>
      <c r="G4374" s="5">
        <f>_xlfn.XLOOKUP(Orders[[#This Row],[user_id]],Users[user_id],Users[is_referral])</f>
        <v>0</v>
      </c>
    </row>
    <row r="4375" spans="1:7">
      <c r="A4375" s="5">
        <v>2139367</v>
      </c>
      <c r="B4375" s="5">
        <v>15963</v>
      </c>
      <c r="C4375" s="6">
        <v>43193</v>
      </c>
      <c r="D4375" s="5">
        <v>13</v>
      </c>
      <c r="E4375" s="5" t="str">
        <f>_xlfn.XLOOKUP(Orders[[#This Row],[user_id]],Users[user_id],Users[country])</f>
        <v>ES</v>
      </c>
      <c r="F4375" s="5" t="str">
        <f>_xlfn.XLOOKUP(Orders[[#This Row],[country_code]],Countries[country_code],Countries[country_name])</f>
        <v>Spain</v>
      </c>
      <c r="G4375" s="5">
        <f>_xlfn.XLOOKUP(Orders[[#This Row],[user_id]],Users[user_id],Users[is_referral])</f>
        <v>1</v>
      </c>
    </row>
    <row r="4376" spans="1:7">
      <c r="A4376" s="5">
        <v>2139369</v>
      </c>
      <c r="B4376" s="5">
        <v>6940</v>
      </c>
      <c r="C4376" s="6">
        <v>43193</v>
      </c>
      <c r="D4376" s="5">
        <v>101</v>
      </c>
      <c r="E4376" s="5" t="str">
        <f>_xlfn.XLOOKUP(Orders[[#This Row],[user_id]],Users[user_id],Users[country])</f>
        <v>IT</v>
      </c>
      <c r="F4376" s="5" t="str">
        <f>_xlfn.XLOOKUP(Orders[[#This Row],[country_code]],Countries[country_code],Countries[country_name])</f>
        <v>Italy</v>
      </c>
      <c r="G4376" s="5">
        <f>_xlfn.XLOOKUP(Orders[[#This Row],[user_id]],Users[user_id],Users[is_referral])</f>
        <v>1</v>
      </c>
    </row>
    <row r="4377" spans="1:7">
      <c r="A4377" s="5">
        <v>2139370</v>
      </c>
      <c r="B4377" s="5">
        <v>15769</v>
      </c>
      <c r="C4377" s="6">
        <v>43193</v>
      </c>
      <c r="D4377" s="5">
        <v>26</v>
      </c>
      <c r="E4377" s="5" t="str">
        <f>_xlfn.XLOOKUP(Orders[[#This Row],[user_id]],Users[user_id],Users[country])</f>
        <v>DE</v>
      </c>
      <c r="F4377" s="5" t="str">
        <f>_xlfn.XLOOKUP(Orders[[#This Row],[country_code]],Countries[country_code],Countries[country_name])</f>
        <v>Germany</v>
      </c>
      <c r="G4377" s="5">
        <f>_xlfn.XLOOKUP(Orders[[#This Row],[user_id]],Users[user_id],Users[is_referral])</f>
        <v>1</v>
      </c>
    </row>
    <row r="4378" spans="1:7">
      <c r="A4378" s="5">
        <v>2139372</v>
      </c>
      <c r="B4378" s="5">
        <v>14475</v>
      </c>
      <c r="C4378" s="6">
        <v>43193</v>
      </c>
      <c r="D4378" s="5">
        <v>39</v>
      </c>
      <c r="E4378" s="5" t="str">
        <f>_xlfn.XLOOKUP(Orders[[#This Row],[user_id]],Users[user_id],Users[country])</f>
        <v>IT</v>
      </c>
      <c r="F4378" s="5" t="str">
        <f>_xlfn.XLOOKUP(Orders[[#This Row],[country_code]],Countries[country_code],Countries[country_name])</f>
        <v>Italy</v>
      </c>
      <c r="G4378" s="5">
        <f>_xlfn.XLOOKUP(Orders[[#This Row],[user_id]],Users[user_id],Users[is_referral])</f>
        <v>1</v>
      </c>
    </row>
    <row r="4379" spans="1:7">
      <c r="A4379" s="5">
        <v>2139373</v>
      </c>
      <c r="B4379" s="5">
        <v>13065</v>
      </c>
      <c r="C4379" s="6">
        <v>43193</v>
      </c>
      <c r="D4379" s="5">
        <v>17</v>
      </c>
      <c r="E4379" s="5" t="str">
        <f>_xlfn.XLOOKUP(Orders[[#This Row],[user_id]],Users[user_id],Users[country])</f>
        <v>FR</v>
      </c>
      <c r="F4379" s="5" t="str">
        <f>_xlfn.XLOOKUP(Orders[[#This Row],[country_code]],Countries[country_code],Countries[country_name])</f>
        <v>France</v>
      </c>
      <c r="G4379" s="5">
        <f>_xlfn.XLOOKUP(Orders[[#This Row],[user_id]],Users[user_id],Users[is_referral])</f>
        <v>1</v>
      </c>
    </row>
    <row r="4380" spans="1:7">
      <c r="A4380" s="5">
        <v>2139376</v>
      </c>
      <c r="B4380" s="5">
        <v>12650</v>
      </c>
      <c r="C4380" s="6">
        <v>43193</v>
      </c>
      <c r="D4380" s="5">
        <v>41</v>
      </c>
      <c r="E4380" s="5" t="str">
        <f>_xlfn.XLOOKUP(Orders[[#This Row],[user_id]],Users[user_id],Users[country])</f>
        <v>ES</v>
      </c>
      <c r="F4380" s="5" t="str">
        <f>_xlfn.XLOOKUP(Orders[[#This Row],[country_code]],Countries[country_code],Countries[country_name])</f>
        <v>Spain</v>
      </c>
      <c r="G4380" s="5">
        <f>_xlfn.XLOOKUP(Orders[[#This Row],[user_id]],Users[user_id],Users[is_referral])</f>
        <v>1</v>
      </c>
    </row>
    <row r="4381" spans="1:7">
      <c r="A4381" s="5">
        <v>2139377</v>
      </c>
      <c r="B4381" s="5">
        <v>11653</v>
      </c>
      <c r="C4381" s="6">
        <v>43193</v>
      </c>
      <c r="D4381" s="5">
        <v>60</v>
      </c>
      <c r="E4381" s="5" t="str">
        <f>_xlfn.XLOOKUP(Orders[[#This Row],[user_id]],Users[user_id],Users[country])</f>
        <v>FR</v>
      </c>
      <c r="F4381" s="5" t="str">
        <f>_xlfn.XLOOKUP(Orders[[#This Row],[country_code]],Countries[country_code],Countries[country_name])</f>
        <v>France</v>
      </c>
      <c r="G4381" s="5">
        <f>_xlfn.XLOOKUP(Orders[[#This Row],[user_id]],Users[user_id],Users[is_referral])</f>
        <v>1</v>
      </c>
    </row>
    <row r="4382" spans="1:7">
      <c r="A4382" s="5">
        <v>2139380</v>
      </c>
      <c r="B4382" s="5">
        <v>10370</v>
      </c>
      <c r="C4382" s="6">
        <v>43193</v>
      </c>
      <c r="D4382" s="5">
        <v>35</v>
      </c>
      <c r="E4382" s="5" t="str">
        <f>_xlfn.XLOOKUP(Orders[[#This Row],[user_id]],Users[user_id],Users[country])</f>
        <v>ES</v>
      </c>
      <c r="F4382" s="5" t="str">
        <f>_xlfn.XLOOKUP(Orders[[#This Row],[country_code]],Countries[country_code],Countries[country_name])</f>
        <v>Spain</v>
      </c>
      <c r="G4382" s="5">
        <f>_xlfn.XLOOKUP(Orders[[#This Row],[user_id]],Users[user_id],Users[is_referral])</f>
        <v>1</v>
      </c>
    </row>
    <row r="4383" spans="1:7">
      <c r="A4383" s="5">
        <v>2139382</v>
      </c>
      <c r="B4383" s="5">
        <v>9370</v>
      </c>
      <c r="C4383" s="6">
        <v>43193</v>
      </c>
      <c r="D4383" s="5">
        <v>67</v>
      </c>
      <c r="E4383" s="5" t="str">
        <f>_xlfn.XLOOKUP(Orders[[#This Row],[user_id]],Users[user_id],Users[country])</f>
        <v>IT</v>
      </c>
      <c r="F4383" s="5" t="str">
        <f>_xlfn.XLOOKUP(Orders[[#This Row],[country_code]],Countries[country_code],Countries[country_name])</f>
        <v>Italy</v>
      </c>
      <c r="G4383" s="5">
        <f>_xlfn.XLOOKUP(Orders[[#This Row],[user_id]],Users[user_id],Users[is_referral])</f>
        <v>1</v>
      </c>
    </row>
    <row r="4384" spans="1:7">
      <c r="A4384" s="5">
        <v>2139383</v>
      </c>
      <c r="B4384" s="5">
        <v>15243</v>
      </c>
      <c r="C4384" s="6">
        <v>43193</v>
      </c>
      <c r="D4384" s="5">
        <v>34</v>
      </c>
      <c r="E4384" s="5" t="str">
        <f>_xlfn.XLOOKUP(Orders[[#This Row],[user_id]],Users[user_id],Users[country])</f>
        <v>FR</v>
      </c>
      <c r="F4384" s="5" t="str">
        <f>_xlfn.XLOOKUP(Orders[[#This Row],[country_code]],Countries[country_code],Countries[country_name])</f>
        <v>France</v>
      </c>
      <c r="G4384" s="5">
        <f>_xlfn.XLOOKUP(Orders[[#This Row],[user_id]],Users[user_id],Users[is_referral])</f>
        <v>1</v>
      </c>
    </row>
    <row r="4385" spans="1:7">
      <c r="A4385" s="5">
        <v>2139384</v>
      </c>
      <c r="B4385" s="5">
        <v>9421</v>
      </c>
      <c r="C4385" s="6">
        <v>43193</v>
      </c>
      <c r="D4385" s="5">
        <v>60</v>
      </c>
      <c r="E4385" s="5" t="str">
        <f>_xlfn.XLOOKUP(Orders[[#This Row],[user_id]],Users[user_id],Users[country])</f>
        <v>FR</v>
      </c>
      <c r="F4385" s="5" t="str">
        <f>_xlfn.XLOOKUP(Orders[[#This Row],[country_code]],Countries[country_code],Countries[country_name])</f>
        <v>France</v>
      </c>
      <c r="G4385" s="5">
        <f>_xlfn.XLOOKUP(Orders[[#This Row],[user_id]],Users[user_id],Users[is_referral])</f>
        <v>1</v>
      </c>
    </row>
    <row r="4386" spans="1:7">
      <c r="A4386" s="5">
        <v>2139386</v>
      </c>
      <c r="B4386" s="5">
        <v>19121</v>
      </c>
      <c r="C4386" s="6">
        <v>43193</v>
      </c>
      <c r="D4386" s="5">
        <v>53</v>
      </c>
      <c r="E4386" s="5" t="str">
        <f>_xlfn.XLOOKUP(Orders[[#This Row],[user_id]],Users[user_id],Users[country])</f>
        <v>ES</v>
      </c>
      <c r="F4386" s="5" t="str">
        <f>_xlfn.XLOOKUP(Orders[[#This Row],[country_code]],Countries[country_code],Countries[country_name])</f>
        <v>Spain</v>
      </c>
      <c r="G4386" s="5">
        <f>_xlfn.XLOOKUP(Orders[[#This Row],[user_id]],Users[user_id],Users[is_referral])</f>
        <v>1</v>
      </c>
    </row>
    <row r="4387" spans="1:7">
      <c r="A4387" s="5">
        <v>2139387</v>
      </c>
      <c r="B4387" s="5">
        <v>2502</v>
      </c>
      <c r="C4387" s="6">
        <v>43193</v>
      </c>
      <c r="D4387" s="5">
        <v>23</v>
      </c>
      <c r="E4387" s="5" t="str">
        <f>_xlfn.XLOOKUP(Orders[[#This Row],[user_id]],Users[user_id],Users[country])</f>
        <v>ES</v>
      </c>
      <c r="F4387" s="5" t="str">
        <f>_xlfn.XLOOKUP(Orders[[#This Row],[country_code]],Countries[country_code],Countries[country_name])</f>
        <v>Spain</v>
      </c>
      <c r="G4387" s="5">
        <f>_xlfn.XLOOKUP(Orders[[#This Row],[user_id]],Users[user_id],Users[is_referral])</f>
        <v>0</v>
      </c>
    </row>
    <row r="4388" spans="1:7">
      <c r="A4388" s="5">
        <v>2139389</v>
      </c>
      <c r="B4388" s="5">
        <v>19930</v>
      </c>
      <c r="C4388" s="6">
        <v>43193</v>
      </c>
      <c r="D4388" s="5">
        <v>33</v>
      </c>
      <c r="E4388" s="5" t="str">
        <f>_xlfn.XLOOKUP(Orders[[#This Row],[user_id]],Users[user_id],Users[country])</f>
        <v>IT</v>
      </c>
      <c r="F4388" s="5" t="str">
        <f>_xlfn.XLOOKUP(Orders[[#This Row],[country_code]],Countries[country_code],Countries[country_name])</f>
        <v>Italy</v>
      </c>
      <c r="G4388" s="5">
        <f>_xlfn.XLOOKUP(Orders[[#This Row],[user_id]],Users[user_id],Users[is_referral])</f>
        <v>1</v>
      </c>
    </row>
    <row r="4389" spans="1:7">
      <c r="A4389" s="5">
        <v>2139391</v>
      </c>
      <c r="B4389" s="5">
        <v>6471</v>
      </c>
      <c r="C4389" s="6">
        <v>43193</v>
      </c>
      <c r="D4389" s="5">
        <v>54</v>
      </c>
      <c r="E4389" s="5" t="str">
        <f>_xlfn.XLOOKUP(Orders[[#This Row],[user_id]],Users[user_id],Users[country])</f>
        <v>IT</v>
      </c>
      <c r="F4389" s="5" t="str">
        <f>_xlfn.XLOOKUP(Orders[[#This Row],[country_code]],Countries[country_code],Countries[country_name])</f>
        <v>Italy</v>
      </c>
      <c r="G4389" s="5">
        <f>_xlfn.XLOOKUP(Orders[[#This Row],[user_id]],Users[user_id],Users[is_referral])</f>
        <v>1</v>
      </c>
    </row>
    <row r="4390" spans="1:7">
      <c r="A4390" s="5">
        <v>2139392</v>
      </c>
      <c r="B4390" s="5">
        <v>16244</v>
      </c>
      <c r="C4390" s="6">
        <v>43193</v>
      </c>
      <c r="D4390" s="5">
        <v>81</v>
      </c>
      <c r="E4390" s="5" t="str">
        <f>_xlfn.XLOOKUP(Orders[[#This Row],[user_id]],Users[user_id],Users[country])</f>
        <v>ES</v>
      </c>
      <c r="F4390" s="5" t="str">
        <f>_xlfn.XLOOKUP(Orders[[#This Row],[country_code]],Countries[country_code],Countries[country_name])</f>
        <v>Spain</v>
      </c>
      <c r="G4390" s="5">
        <f>_xlfn.XLOOKUP(Orders[[#This Row],[user_id]],Users[user_id],Users[is_referral])</f>
        <v>1</v>
      </c>
    </row>
    <row r="4391" spans="1:7">
      <c r="A4391" s="5">
        <v>2139394</v>
      </c>
      <c r="B4391" s="5">
        <v>12318</v>
      </c>
      <c r="C4391" s="6">
        <v>43193</v>
      </c>
      <c r="D4391" s="5">
        <v>34</v>
      </c>
      <c r="E4391" s="5" t="str">
        <f>_xlfn.XLOOKUP(Orders[[#This Row],[user_id]],Users[user_id],Users[country])</f>
        <v>DE</v>
      </c>
      <c r="F4391" s="5" t="str">
        <f>_xlfn.XLOOKUP(Orders[[#This Row],[country_code]],Countries[country_code],Countries[country_name])</f>
        <v>Germany</v>
      </c>
      <c r="G4391" s="5">
        <f>_xlfn.XLOOKUP(Orders[[#This Row],[user_id]],Users[user_id],Users[is_referral])</f>
        <v>1</v>
      </c>
    </row>
    <row r="4392" spans="1:7">
      <c r="A4392" s="5">
        <v>2139396</v>
      </c>
      <c r="B4392" s="5">
        <v>12456</v>
      </c>
      <c r="C4392" s="6">
        <v>43193</v>
      </c>
      <c r="D4392" s="5">
        <v>62</v>
      </c>
      <c r="E4392" s="5" t="str">
        <f>_xlfn.XLOOKUP(Orders[[#This Row],[user_id]],Users[user_id],Users[country])</f>
        <v>IT</v>
      </c>
      <c r="F4392" s="5" t="str">
        <f>_xlfn.XLOOKUP(Orders[[#This Row],[country_code]],Countries[country_code],Countries[country_name])</f>
        <v>Italy</v>
      </c>
      <c r="G4392" s="5">
        <f>_xlfn.XLOOKUP(Orders[[#This Row],[user_id]],Users[user_id],Users[is_referral])</f>
        <v>1</v>
      </c>
    </row>
    <row r="4393" spans="1:7">
      <c r="A4393" s="5">
        <v>2139397</v>
      </c>
      <c r="B4393" s="5">
        <v>6593</v>
      </c>
      <c r="C4393" s="6">
        <v>43193</v>
      </c>
      <c r="D4393" s="5">
        <v>31</v>
      </c>
      <c r="E4393" s="5" t="str">
        <f>_xlfn.XLOOKUP(Orders[[#This Row],[user_id]],Users[user_id],Users[country])</f>
        <v>IT</v>
      </c>
      <c r="F4393" s="5" t="str">
        <f>_xlfn.XLOOKUP(Orders[[#This Row],[country_code]],Countries[country_code],Countries[country_name])</f>
        <v>Italy</v>
      </c>
      <c r="G4393" s="5">
        <f>_xlfn.XLOOKUP(Orders[[#This Row],[user_id]],Users[user_id],Users[is_referral])</f>
        <v>1</v>
      </c>
    </row>
    <row r="4394" spans="1:7">
      <c r="A4394" s="5">
        <v>2139399</v>
      </c>
      <c r="B4394" s="5">
        <v>19788</v>
      </c>
      <c r="C4394" s="6">
        <v>43193</v>
      </c>
      <c r="D4394" s="5">
        <v>31</v>
      </c>
      <c r="E4394" s="5" t="str">
        <f>_xlfn.XLOOKUP(Orders[[#This Row],[user_id]],Users[user_id],Users[country])</f>
        <v>IT</v>
      </c>
      <c r="F4394" s="5" t="str">
        <f>_xlfn.XLOOKUP(Orders[[#This Row],[country_code]],Countries[country_code],Countries[country_name])</f>
        <v>Italy</v>
      </c>
      <c r="G4394" s="5">
        <f>_xlfn.XLOOKUP(Orders[[#This Row],[user_id]],Users[user_id],Users[is_referral])</f>
        <v>1</v>
      </c>
    </row>
    <row r="4395" spans="1:7">
      <c r="A4395" s="5">
        <v>2139401</v>
      </c>
      <c r="B4395" s="5">
        <v>9243</v>
      </c>
      <c r="C4395" s="6">
        <v>43193</v>
      </c>
      <c r="D4395" s="5">
        <v>54</v>
      </c>
      <c r="E4395" s="5" t="str">
        <f>_xlfn.XLOOKUP(Orders[[#This Row],[user_id]],Users[user_id],Users[country])</f>
        <v>FR</v>
      </c>
      <c r="F4395" s="5" t="str">
        <f>_xlfn.XLOOKUP(Orders[[#This Row],[country_code]],Countries[country_code],Countries[country_name])</f>
        <v>France</v>
      </c>
      <c r="G4395" s="5">
        <f>_xlfn.XLOOKUP(Orders[[#This Row],[user_id]],Users[user_id],Users[is_referral])</f>
        <v>1</v>
      </c>
    </row>
    <row r="4396" spans="1:7">
      <c r="A4396" s="5">
        <v>2139403</v>
      </c>
      <c r="B4396" s="5">
        <v>1538</v>
      </c>
      <c r="C4396" s="6">
        <v>43193</v>
      </c>
      <c r="D4396" s="5">
        <v>16</v>
      </c>
      <c r="E4396" s="5" t="str">
        <f>_xlfn.XLOOKUP(Orders[[#This Row],[user_id]],Users[user_id],Users[country])</f>
        <v>FR</v>
      </c>
      <c r="F4396" s="5" t="str">
        <f>_xlfn.XLOOKUP(Orders[[#This Row],[country_code]],Countries[country_code],Countries[country_name])</f>
        <v>France</v>
      </c>
      <c r="G4396" s="5">
        <f>_xlfn.XLOOKUP(Orders[[#This Row],[user_id]],Users[user_id],Users[is_referral])</f>
        <v>0</v>
      </c>
    </row>
    <row r="4397" spans="1:7">
      <c r="A4397" s="5">
        <v>2139405</v>
      </c>
      <c r="B4397" s="5">
        <v>1203</v>
      </c>
      <c r="C4397" s="6">
        <v>43193</v>
      </c>
      <c r="D4397" s="5">
        <v>20</v>
      </c>
      <c r="E4397" s="5" t="str">
        <f>_xlfn.XLOOKUP(Orders[[#This Row],[user_id]],Users[user_id],Users[country])</f>
        <v>IT</v>
      </c>
      <c r="F4397" s="5" t="str">
        <f>_xlfn.XLOOKUP(Orders[[#This Row],[country_code]],Countries[country_code],Countries[country_name])</f>
        <v>Italy</v>
      </c>
      <c r="G4397" s="5">
        <f>_xlfn.XLOOKUP(Orders[[#This Row],[user_id]],Users[user_id],Users[is_referral])</f>
        <v>0</v>
      </c>
    </row>
    <row r="4398" spans="1:7">
      <c r="A4398" s="5">
        <v>2139406</v>
      </c>
      <c r="B4398" s="5">
        <v>14884</v>
      </c>
      <c r="C4398" s="6">
        <v>43193</v>
      </c>
      <c r="D4398" s="5">
        <v>38</v>
      </c>
      <c r="E4398" s="5" t="str">
        <f>_xlfn.XLOOKUP(Orders[[#This Row],[user_id]],Users[user_id],Users[country])</f>
        <v>IT</v>
      </c>
      <c r="F4398" s="5" t="str">
        <f>_xlfn.XLOOKUP(Orders[[#This Row],[country_code]],Countries[country_code],Countries[country_name])</f>
        <v>Italy</v>
      </c>
      <c r="G4398" s="5">
        <f>_xlfn.XLOOKUP(Orders[[#This Row],[user_id]],Users[user_id],Users[is_referral])</f>
        <v>1</v>
      </c>
    </row>
    <row r="4399" spans="1:7">
      <c r="A4399" s="5">
        <v>2139407</v>
      </c>
      <c r="B4399" s="5">
        <v>8708</v>
      </c>
      <c r="C4399" s="6">
        <v>43193</v>
      </c>
      <c r="D4399" s="5">
        <v>83</v>
      </c>
      <c r="E4399" s="5" t="str">
        <f>_xlfn.XLOOKUP(Orders[[#This Row],[user_id]],Users[user_id],Users[country])</f>
        <v>DE</v>
      </c>
      <c r="F4399" s="5" t="str">
        <f>_xlfn.XLOOKUP(Orders[[#This Row],[country_code]],Countries[country_code],Countries[country_name])</f>
        <v>Germany</v>
      </c>
      <c r="G4399" s="5">
        <f>_xlfn.XLOOKUP(Orders[[#This Row],[user_id]],Users[user_id],Users[is_referral])</f>
        <v>1</v>
      </c>
    </row>
    <row r="4400" spans="1:7">
      <c r="A4400" s="5">
        <v>2139408</v>
      </c>
      <c r="B4400" s="5">
        <v>14920</v>
      </c>
      <c r="C4400" s="6">
        <v>43193</v>
      </c>
      <c r="D4400" s="5">
        <v>86</v>
      </c>
      <c r="E4400" s="5" t="str">
        <f>_xlfn.XLOOKUP(Orders[[#This Row],[user_id]],Users[user_id],Users[country])</f>
        <v>ES</v>
      </c>
      <c r="F4400" s="5" t="str">
        <f>_xlfn.XLOOKUP(Orders[[#This Row],[country_code]],Countries[country_code],Countries[country_name])</f>
        <v>Spain</v>
      </c>
      <c r="G4400" s="5">
        <f>_xlfn.XLOOKUP(Orders[[#This Row],[user_id]],Users[user_id],Users[is_referral])</f>
        <v>1</v>
      </c>
    </row>
    <row r="4401" spans="1:7">
      <c r="A4401" s="5">
        <v>2139410</v>
      </c>
      <c r="B4401" s="5">
        <v>16961</v>
      </c>
      <c r="C4401" s="6">
        <v>43193</v>
      </c>
      <c r="D4401" s="5">
        <v>87</v>
      </c>
      <c r="E4401" s="5" t="str">
        <f>_xlfn.XLOOKUP(Orders[[#This Row],[user_id]],Users[user_id],Users[country])</f>
        <v>ES</v>
      </c>
      <c r="F4401" s="5" t="str">
        <f>_xlfn.XLOOKUP(Orders[[#This Row],[country_code]],Countries[country_code],Countries[country_name])</f>
        <v>Spain</v>
      </c>
      <c r="G4401" s="5">
        <f>_xlfn.XLOOKUP(Orders[[#This Row],[user_id]],Users[user_id],Users[is_referral])</f>
        <v>1</v>
      </c>
    </row>
    <row r="4402" spans="1:7">
      <c r="A4402" s="5">
        <v>2139411</v>
      </c>
      <c r="B4402" s="5">
        <v>14492</v>
      </c>
      <c r="C4402" s="6">
        <v>43193</v>
      </c>
      <c r="D4402" s="5">
        <v>67</v>
      </c>
      <c r="E4402" s="5" t="str">
        <f>_xlfn.XLOOKUP(Orders[[#This Row],[user_id]],Users[user_id],Users[country])</f>
        <v>FR</v>
      </c>
      <c r="F4402" s="5" t="str">
        <f>_xlfn.XLOOKUP(Orders[[#This Row],[country_code]],Countries[country_code],Countries[country_name])</f>
        <v>France</v>
      </c>
      <c r="G4402" s="5">
        <f>_xlfn.XLOOKUP(Orders[[#This Row],[user_id]],Users[user_id],Users[is_referral])</f>
        <v>1</v>
      </c>
    </row>
    <row r="4403" spans="1:7">
      <c r="A4403" s="5">
        <v>2139413</v>
      </c>
      <c r="B4403" s="5">
        <v>8509</v>
      </c>
      <c r="C4403" s="6">
        <v>43193</v>
      </c>
      <c r="D4403" s="5">
        <v>55</v>
      </c>
      <c r="E4403" s="5" t="str">
        <f>_xlfn.XLOOKUP(Orders[[#This Row],[user_id]],Users[user_id],Users[country])</f>
        <v>ES</v>
      </c>
      <c r="F4403" s="5" t="str">
        <f>_xlfn.XLOOKUP(Orders[[#This Row],[country_code]],Countries[country_code],Countries[country_name])</f>
        <v>Spain</v>
      </c>
      <c r="G4403" s="5">
        <f>_xlfn.XLOOKUP(Orders[[#This Row],[user_id]],Users[user_id],Users[is_referral])</f>
        <v>1</v>
      </c>
    </row>
    <row r="4404" spans="1:7">
      <c r="A4404" s="5">
        <v>2139414</v>
      </c>
      <c r="B4404" s="5">
        <v>14638</v>
      </c>
      <c r="C4404" s="6">
        <v>43193</v>
      </c>
      <c r="D4404" s="5">
        <v>48</v>
      </c>
      <c r="E4404" s="5" t="str">
        <f>_xlfn.XLOOKUP(Orders[[#This Row],[user_id]],Users[user_id],Users[country])</f>
        <v>DE</v>
      </c>
      <c r="F4404" s="5" t="str">
        <f>_xlfn.XLOOKUP(Orders[[#This Row],[country_code]],Countries[country_code],Countries[country_name])</f>
        <v>Germany</v>
      </c>
      <c r="G4404" s="5">
        <f>_xlfn.XLOOKUP(Orders[[#This Row],[user_id]],Users[user_id],Users[is_referral])</f>
        <v>1</v>
      </c>
    </row>
    <row r="4405" spans="1:7">
      <c r="A4405" s="5">
        <v>2139420</v>
      </c>
      <c r="B4405" s="5">
        <v>8001</v>
      </c>
      <c r="C4405" s="6">
        <v>43193</v>
      </c>
      <c r="D4405" s="5">
        <v>14</v>
      </c>
      <c r="E4405" s="5" t="str">
        <f>_xlfn.XLOOKUP(Orders[[#This Row],[user_id]],Users[user_id],Users[country])</f>
        <v>ES</v>
      </c>
      <c r="F4405" s="5" t="str">
        <f>_xlfn.XLOOKUP(Orders[[#This Row],[country_code]],Countries[country_code],Countries[country_name])</f>
        <v>Spain</v>
      </c>
      <c r="G4405" s="5">
        <f>_xlfn.XLOOKUP(Orders[[#This Row],[user_id]],Users[user_id],Users[is_referral])</f>
        <v>0</v>
      </c>
    </row>
    <row r="4406" spans="1:7">
      <c r="A4406" s="5">
        <v>2139423</v>
      </c>
      <c r="B4406" s="5">
        <v>12864</v>
      </c>
      <c r="C4406" s="6">
        <v>43193</v>
      </c>
      <c r="D4406" s="5">
        <v>53</v>
      </c>
      <c r="E4406" s="5" t="str">
        <f>_xlfn.XLOOKUP(Orders[[#This Row],[user_id]],Users[user_id],Users[country])</f>
        <v>DE</v>
      </c>
      <c r="F4406" s="5" t="str">
        <f>_xlfn.XLOOKUP(Orders[[#This Row],[country_code]],Countries[country_code],Countries[country_name])</f>
        <v>Germany</v>
      </c>
      <c r="G4406" s="5">
        <f>_xlfn.XLOOKUP(Orders[[#This Row],[user_id]],Users[user_id],Users[is_referral])</f>
        <v>1</v>
      </c>
    </row>
    <row r="4407" spans="1:7">
      <c r="A4407" s="5">
        <v>2139424</v>
      </c>
      <c r="B4407" s="5">
        <v>18879</v>
      </c>
      <c r="C4407" s="6">
        <v>43193</v>
      </c>
      <c r="D4407" s="5">
        <v>124</v>
      </c>
      <c r="E4407" s="5" t="str">
        <f>_xlfn.XLOOKUP(Orders[[#This Row],[user_id]],Users[user_id],Users[country])</f>
        <v>DE</v>
      </c>
      <c r="F4407" s="5" t="str">
        <f>_xlfn.XLOOKUP(Orders[[#This Row],[country_code]],Countries[country_code],Countries[country_name])</f>
        <v>Germany</v>
      </c>
      <c r="G4407" s="5">
        <f>_xlfn.XLOOKUP(Orders[[#This Row],[user_id]],Users[user_id],Users[is_referral])</f>
        <v>1</v>
      </c>
    </row>
    <row r="4408" spans="1:7">
      <c r="A4408" s="5">
        <v>2139426</v>
      </c>
      <c r="B4408" s="5">
        <v>14011</v>
      </c>
      <c r="C4408" s="6">
        <v>43193</v>
      </c>
      <c r="D4408" s="5">
        <v>25</v>
      </c>
      <c r="E4408" s="5" t="str">
        <f>_xlfn.XLOOKUP(Orders[[#This Row],[user_id]],Users[user_id],Users[country])</f>
        <v>DE</v>
      </c>
      <c r="F4408" s="5" t="str">
        <f>_xlfn.XLOOKUP(Orders[[#This Row],[country_code]],Countries[country_code],Countries[country_name])</f>
        <v>Germany</v>
      </c>
      <c r="G4408" s="5">
        <f>_xlfn.XLOOKUP(Orders[[#This Row],[user_id]],Users[user_id],Users[is_referral])</f>
        <v>1</v>
      </c>
    </row>
    <row r="4409" spans="1:7">
      <c r="A4409" s="5">
        <v>2139429</v>
      </c>
      <c r="B4409" s="5">
        <v>3166</v>
      </c>
      <c r="C4409" s="6">
        <v>43193</v>
      </c>
      <c r="D4409" s="5">
        <v>24</v>
      </c>
      <c r="E4409" s="5" t="str">
        <f>_xlfn.XLOOKUP(Orders[[#This Row],[user_id]],Users[user_id],Users[country])</f>
        <v>ES</v>
      </c>
      <c r="F4409" s="5" t="str">
        <f>_xlfn.XLOOKUP(Orders[[#This Row],[country_code]],Countries[country_code],Countries[country_name])</f>
        <v>Spain</v>
      </c>
      <c r="G4409" s="5">
        <f>_xlfn.XLOOKUP(Orders[[#This Row],[user_id]],Users[user_id],Users[is_referral])</f>
        <v>0</v>
      </c>
    </row>
    <row r="4410" spans="1:7">
      <c r="A4410" s="5">
        <v>2139432</v>
      </c>
      <c r="B4410" s="5">
        <v>18146</v>
      </c>
      <c r="C4410" s="6">
        <v>43193</v>
      </c>
      <c r="D4410" s="5">
        <v>39</v>
      </c>
      <c r="E4410" s="5" t="str">
        <f>_xlfn.XLOOKUP(Orders[[#This Row],[user_id]],Users[user_id],Users[country])</f>
        <v>IT</v>
      </c>
      <c r="F4410" s="5" t="str">
        <f>_xlfn.XLOOKUP(Orders[[#This Row],[country_code]],Countries[country_code],Countries[country_name])</f>
        <v>Italy</v>
      </c>
      <c r="G4410" s="5">
        <f>_xlfn.XLOOKUP(Orders[[#This Row],[user_id]],Users[user_id],Users[is_referral])</f>
        <v>1</v>
      </c>
    </row>
    <row r="4411" spans="1:7">
      <c r="A4411" s="5">
        <v>2139434</v>
      </c>
      <c r="B4411" s="5">
        <v>6961</v>
      </c>
      <c r="C4411" s="6">
        <v>43193</v>
      </c>
      <c r="D4411" s="5">
        <v>13</v>
      </c>
      <c r="E4411" s="5" t="str">
        <f>_xlfn.XLOOKUP(Orders[[#This Row],[user_id]],Users[user_id],Users[country])</f>
        <v>IT</v>
      </c>
      <c r="F4411" s="5" t="str">
        <f>_xlfn.XLOOKUP(Orders[[#This Row],[country_code]],Countries[country_code],Countries[country_name])</f>
        <v>Italy</v>
      </c>
      <c r="G4411" s="5">
        <f>_xlfn.XLOOKUP(Orders[[#This Row],[user_id]],Users[user_id],Users[is_referral])</f>
        <v>1</v>
      </c>
    </row>
    <row r="4412" spans="1:7">
      <c r="A4412" s="5">
        <v>2139438</v>
      </c>
      <c r="B4412" s="5">
        <v>4964</v>
      </c>
      <c r="C4412" s="6">
        <v>43193</v>
      </c>
      <c r="D4412" s="5">
        <v>41</v>
      </c>
      <c r="E4412" s="5" t="str">
        <f>_xlfn.XLOOKUP(Orders[[#This Row],[user_id]],Users[user_id],Users[country])</f>
        <v>FR</v>
      </c>
      <c r="F4412" s="5" t="str">
        <f>_xlfn.XLOOKUP(Orders[[#This Row],[country_code]],Countries[country_code],Countries[country_name])</f>
        <v>France</v>
      </c>
      <c r="G4412" s="5">
        <f>_xlfn.XLOOKUP(Orders[[#This Row],[user_id]],Users[user_id],Users[is_referral])</f>
        <v>0</v>
      </c>
    </row>
    <row r="4413" spans="1:7">
      <c r="A4413" s="5">
        <v>2139441</v>
      </c>
      <c r="B4413" s="5">
        <v>11054</v>
      </c>
      <c r="C4413" s="6">
        <v>43193</v>
      </c>
      <c r="D4413" s="5">
        <v>32</v>
      </c>
      <c r="E4413" s="5" t="str">
        <f>_xlfn.XLOOKUP(Orders[[#This Row],[user_id]],Users[user_id],Users[country])</f>
        <v>FR</v>
      </c>
      <c r="F4413" s="5" t="str">
        <f>_xlfn.XLOOKUP(Orders[[#This Row],[country_code]],Countries[country_code],Countries[country_name])</f>
        <v>France</v>
      </c>
      <c r="G4413" s="5">
        <f>_xlfn.XLOOKUP(Orders[[#This Row],[user_id]],Users[user_id],Users[is_referral])</f>
        <v>0</v>
      </c>
    </row>
    <row r="4414" spans="1:7">
      <c r="A4414" s="5">
        <v>2139442</v>
      </c>
      <c r="B4414" s="5">
        <v>6973</v>
      </c>
      <c r="C4414" s="6">
        <v>43193</v>
      </c>
      <c r="D4414" s="5">
        <v>35</v>
      </c>
      <c r="E4414" s="5" t="str">
        <f>_xlfn.XLOOKUP(Orders[[#This Row],[user_id]],Users[user_id],Users[country])</f>
        <v>IT</v>
      </c>
      <c r="F4414" s="5" t="str">
        <f>_xlfn.XLOOKUP(Orders[[#This Row],[country_code]],Countries[country_code],Countries[country_name])</f>
        <v>Italy</v>
      </c>
      <c r="G4414" s="5">
        <f>_xlfn.XLOOKUP(Orders[[#This Row],[user_id]],Users[user_id],Users[is_referral])</f>
        <v>1</v>
      </c>
    </row>
    <row r="4415" spans="1:7">
      <c r="A4415" s="5">
        <v>2139443</v>
      </c>
      <c r="B4415" s="5">
        <v>17691</v>
      </c>
      <c r="C4415" s="6">
        <v>43193</v>
      </c>
      <c r="D4415" s="5">
        <v>61</v>
      </c>
      <c r="E4415" s="5" t="str">
        <f>_xlfn.XLOOKUP(Orders[[#This Row],[user_id]],Users[user_id],Users[country])</f>
        <v>ES</v>
      </c>
      <c r="F4415" s="5" t="str">
        <f>_xlfn.XLOOKUP(Orders[[#This Row],[country_code]],Countries[country_code],Countries[country_name])</f>
        <v>Spain</v>
      </c>
      <c r="G4415" s="5">
        <f>_xlfn.XLOOKUP(Orders[[#This Row],[user_id]],Users[user_id],Users[is_referral])</f>
        <v>1</v>
      </c>
    </row>
    <row r="4416" spans="1:7">
      <c r="A4416" s="5">
        <v>2139447</v>
      </c>
      <c r="B4416" s="5">
        <v>9436</v>
      </c>
      <c r="C4416" s="6">
        <v>43193</v>
      </c>
      <c r="D4416" s="5">
        <v>24</v>
      </c>
      <c r="E4416" s="5" t="str">
        <f>_xlfn.XLOOKUP(Orders[[#This Row],[user_id]],Users[user_id],Users[country])</f>
        <v>FR</v>
      </c>
      <c r="F4416" s="5" t="str">
        <f>_xlfn.XLOOKUP(Orders[[#This Row],[country_code]],Countries[country_code],Countries[country_name])</f>
        <v>France</v>
      </c>
      <c r="G4416" s="5">
        <f>_xlfn.XLOOKUP(Orders[[#This Row],[user_id]],Users[user_id],Users[is_referral])</f>
        <v>1</v>
      </c>
    </row>
    <row r="4417" spans="1:7">
      <c r="A4417" s="5">
        <v>2139450</v>
      </c>
      <c r="B4417" s="5">
        <v>9702</v>
      </c>
      <c r="C4417" s="6">
        <v>43193</v>
      </c>
      <c r="D4417" s="5">
        <v>25</v>
      </c>
      <c r="E4417" s="5" t="str">
        <f>_xlfn.XLOOKUP(Orders[[#This Row],[user_id]],Users[user_id],Users[country])</f>
        <v>ES</v>
      </c>
      <c r="F4417" s="5" t="str">
        <f>_xlfn.XLOOKUP(Orders[[#This Row],[country_code]],Countries[country_code],Countries[country_name])</f>
        <v>Spain</v>
      </c>
      <c r="G4417" s="5">
        <f>_xlfn.XLOOKUP(Orders[[#This Row],[user_id]],Users[user_id],Users[is_referral])</f>
        <v>1</v>
      </c>
    </row>
    <row r="4418" spans="1:7">
      <c r="A4418" s="5">
        <v>2139451</v>
      </c>
      <c r="B4418" s="5">
        <v>11727</v>
      </c>
      <c r="C4418" s="6">
        <v>43193</v>
      </c>
      <c r="D4418" s="5">
        <v>81</v>
      </c>
      <c r="E4418" s="5" t="str">
        <f>_xlfn.XLOOKUP(Orders[[#This Row],[user_id]],Users[user_id],Users[country])</f>
        <v>ES</v>
      </c>
      <c r="F4418" s="5" t="str">
        <f>_xlfn.XLOOKUP(Orders[[#This Row],[country_code]],Countries[country_code],Countries[country_name])</f>
        <v>Spain</v>
      </c>
      <c r="G4418" s="5">
        <f>_xlfn.XLOOKUP(Orders[[#This Row],[user_id]],Users[user_id],Users[is_referral])</f>
        <v>1</v>
      </c>
    </row>
    <row r="4419" spans="1:7">
      <c r="A4419" s="5">
        <v>2139452</v>
      </c>
      <c r="B4419" s="5">
        <v>7945</v>
      </c>
      <c r="C4419" s="6">
        <v>43193</v>
      </c>
      <c r="D4419" s="5">
        <v>63</v>
      </c>
      <c r="E4419" s="5" t="str">
        <f>_xlfn.XLOOKUP(Orders[[#This Row],[user_id]],Users[user_id],Users[country])</f>
        <v>IT</v>
      </c>
      <c r="F4419" s="5" t="str">
        <f>_xlfn.XLOOKUP(Orders[[#This Row],[country_code]],Countries[country_code],Countries[country_name])</f>
        <v>Italy</v>
      </c>
      <c r="G4419" s="5">
        <f>_xlfn.XLOOKUP(Orders[[#This Row],[user_id]],Users[user_id],Users[is_referral])</f>
        <v>1</v>
      </c>
    </row>
    <row r="4420" spans="1:7">
      <c r="A4420" s="5">
        <v>2139453</v>
      </c>
      <c r="B4420" s="5">
        <v>7834</v>
      </c>
      <c r="C4420" s="6">
        <v>43193</v>
      </c>
      <c r="D4420" s="5">
        <v>64</v>
      </c>
      <c r="E4420" s="5" t="str">
        <f>_xlfn.XLOOKUP(Orders[[#This Row],[user_id]],Users[user_id],Users[country])</f>
        <v>ES</v>
      </c>
      <c r="F4420" s="5" t="str">
        <f>_xlfn.XLOOKUP(Orders[[#This Row],[country_code]],Countries[country_code],Countries[country_name])</f>
        <v>Spain</v>
      </c>
      <c r="G4420" s="5">
        <f>_xlfn.XLOOKUP(Orders[[#This Row],[user_id]],Users[user_id],Users[is_referral])</f>
        <v>1</v>
      </c>
    </row>
    <row r="4421" spans="1:7">
      <c r="A4421" s="5">
        <v>2139454</v>
      </c>
      <c r="B4421" s="5">
        <v>886</v>
      </c>
      <c r="C4421" s="6">
        <v>43193</v>
      </c>
      <c r="D4421" s="5">
        <v>43</v>
      </c>
      <c r="E4421" s="5" t="str">
        <f>_xlfn.XLOOKUP(Orders[[#This Row],[user_id]],Users[user_id],Users[country])</f>
        <v>IT</v>
      </c>
      <c r="F4421" s="5" t="str">
        <f>_xlfn.XLOOKUP(Orders[[#This Row],[country_code]],Countries[country_code],Countries[country_name])</f>
        <v>Italy</v>
      </c>
      <c r="G4421" s="5">
        <f>_xlfn.XLOOKUP(Orders[[#This Row],[user_id]],Users[user_id],Users[is_referral])</f>
        <v>0</v>
      </c>
    </row>
    <row r="4422" spans="1:7">
      <c r="A4422" s="5">
        <v>2139455</v>
      </c>
      <c r="B4422" s="5">
        <v>16079</v>
      </c>
      <c r="C4422" s="6">
        <v>43193</v>
      </c>
      <c r="D4422" s="5">
        <v>59</v>
      </c>
      <c r="E4422" s="5" t="str">
        <f>_xlfn.XLOOKUP(Orders[[#This Row],[user_id]],Users[user_id],Users[country])</f>
        <v>IT</v>
      </c>
      <c r="F4422" s="5" t="str">
        <f>_xlfn.XLOOKUP(Orders[[#This Row],[country_code]],Countries[country_code],Countries[country_name])</f>
        <v>Italy</v>
      </c>
      <c r="G4422" s="5">
        <f>_xlfn.XLOOKUP(Orders[[#This Row],[user_id]],Users[user_id],Users[is_referral])</f>
        <v>1</v>
      </c>
    </row>
    <row r="4423" spans="1:7">
      <c r="A4423" s="5">
        <v>2139458</v>
      </c>
      <c r="B4423" s="5">
        <v>3845</v>
      </c>
      <c r="C4423" s="6">
        <v>43193</v>
      </c>
      <c r="D4423" s="5">
        <v>40</v>
      </c>
      <c r="E4423" s="5" t="str">
        <f>_xlfn.XLOOKUP(Orders[[#This Row],[user_id]],Users[user_id],Users[country])</f>
        <v>ES</v>
      </c>
      <c r="F4423" s="5" t="str">
        <f>_xlfn.XLOOKUP(Orders[[#This Row],[country_code]],Countries[country_code],Countries[country_name])</f>
        <v>Spain</v>
      </c>
      <c r="G4423" s="5">
        <f>_xlfn.XLOOKUP(Orders[[#This Row],[user_id]],Users[user_id],Users[is_referral])</f>
        <v>0</v>
      </c>
    </row>
    <row r="4424" spans="1:7">
      <c r="A4424" s="5">
        <v>2139461</v>
      </c>
      <c r="B4424" s="5">
        <v>8321</v>
      </c>
      <c r="C4424" s="6">
        <v>43193</v>
      </c>
      <c r="D4424" s="5">
        <v>17</v>
      </c>
      <c r="E4424" s="5" t="str">
        <f>_xlfn.XLOOKUP(Orders[[#This Row],[user_id]],Users[user_id],Users[country])</f>
        <v>ES</v>
      </c>
      <c r="F4424" s="5" t="str">
        <f>_xlfn.XLOOKUP(Orders[[#This Row],[country_code]],Countries[country_code],Countries[country_name])</f>
        <v>Spain</v>
      </c>
      <c r="G4424" s="5">
        <f>_xlfn.XLOOKUP(Orders[[#This Row],[user_id]],Users[user_id],Users[is_referral])</f>
        <v>1</v>
      </c>
    </row>
    <row r="4425" spans="1:7">
      <c r="A4425" s="5">
        <v>2139462</v>
      </c>
      <c r="B4425" s="5">
        <v>10507</v>
      </c>
      <c r="C4425" s="6">
        <v>43193</v>
      </c>
      <c r="D4425" s="5">
        <v>26</v>
      </c>
      <c r="E4425" s="5" t="str">
        <f>_xlfn.XLOOKUP(Orders[[#This Row],[user_id]],Users[user_id],Users[country])</f>
        <v>FR</v>
      </c>
      <c r="F4425" s="5" t="str">
        <f>_xlfn.XLOOKUP(Orders[[#This Row],[country_code]],Countries[country_code],Countries[country_name])</f>
        <v>France</v>
      </c>
      <c r="G4425" s="5">
        <f>_xlfn.XLOOKUP(Orders[[#This Row],[user_id]],Users[user_id],Users[is_referral])</f>
        <v>1</v>
      </c>
    </row>
    <row r="4426" spans="1:7">
      <c r="A4426" s="5">
        <v>2139463</v>
      </c>
      <c r="B4426" s="5">
        <v>16924</v>
      </c>
      <c r="C4426" s="6">
        <v>43193</v>
      </c>
      <c r="D4426" s="5">
        <v>73</v>
      </c>
      <c r="E4426" s="5" t="str">
        <f>_xlfn.XLOOKUP(Orders[[#This Row],[user_id]],Users[user_id],Users[country])</f>
        <v>ES</v>
      </c>
      <c r="F4426" s="5" t="str">
        <f>_xlfn.XLOOKUP(Orders[[#This Row],[country_code]],Countries[country_code],Countries[country_name])</f>
        <v>Spain</v>
      </c>
      <c r="G4426" s="5">
        <f>_xlfn.XLOOKUP(Orders[[#This Row],[user_id]],Users[user_id],Users[is_referral])</f>
        <v>1</v>
      </c>
    </row>
    <row r="4427" spans="1:7">
      <c r="A4427" s="5">
        <v>2139464</v>
      </c>
      <c r="B4427" s="5">
        <v>6408</v>
      </c>
      <c r="C4427" s="6">
        <v>43193</v>
      </c>
      <c r="D4427" s="5">
        <v>58</v>
      </c>
      <c r="E4427" s="5" t="str">
        <f>_xlfn.XLOOKUP(Orders[[#This Row],[user_id]],Users[user_id],Users[country])</f>
        <v>ES</v>
      </c>
      <c r="F4427" s="5" t="str">
        <f>_xlfn.XLOOKUP(Orders[[#This Row],[country_code]],Countries[country_code],Countries[country_name])</f>
        <v>Spain</v>
      </c>
      <c r="G4427" s="5">
        <f>_xlfn.XLOOKUP(Orders[[#This Row],[user_id]],Users[user_id],Users[is_referral])</f>
        <v>0</v>
      </c>
    </row>
    <row r="4428" spans="1:7">
      <c r="A4428" s="5">
        <v>2139469</v>
      </c>
      <c r="B4428" s="5">
        <v>17980</v>
      </c>
      <c r="C4428" s="6">
        <v>43193</v>
      </c>
      <c r="D4428" s="5">
        <v>45</v>
      </c>
      <c r="E4428" s="5" t="str">
        <f>_xlfn.XLOOKUP(Orders[[#This Row],[user_id]],Users[user_id],Users[country])</f>
        <v>IT</v>
      </c>
      <c r="F4428" s="5" t="str">
        <f>_xlfn.XLOOKUP(Orders[[#This Row],[country_code]],Countries[country_code],Countries[country_name])</f>
        <v>Italy</v>
      </c>
      <c r="G4428" s="5">
        <f>_xlfn.XLOOKUP(Orders[[#This Row],[user_id]],Users[user_id],Users[is_referral])</f>
        <v>1</v>
      </c>
    </row>
    <row r="4429" spans="1:7">
      <c r="A4429" s="5">
        <v>2139470</v>
      </c>
      <c r="B4429" s="5">
        <v>2066</v>
      </c>
      <c r="C4429" s="6">
        <v>43193</v>
      </c>
      <c r="D4429" s="5">
        <v>47</v>
      </c>
      <c r="E4429" s="5" t="str">
        <f>_xlfn.XLOOKUP(Orders[[#This Row],[user_id]],Users[user_id],Users[country])</f>
        <v>IT</v>
      </c>
      <c r="F4429" s="5" t="str">
        <f>_xlfn.XLOOKUP(Orders[[#This Row],[country_code]],Countries[country_code],Countries[country_name])</f>
        <v>Italy</v>
      </c>
      <c r="G4429" s="5">
        <f>_xlfn.XLOOKUP(Orders[[#This Row],[user_id]],Users[user_id],Users[is_referral])</f>
        <v>0</v>
      </c>
    </row>
    <row r="4430" spans="1:7">
      <c r="A4430" s="5">
        <v>2139472</v>
      </c>
      <c r="B4430" s="5">
        <v>6235</v>
      </c>
      <c r="C4430" s="6">
        <v>43193</v>
      </c>
      <c r="D4430" s="5">
        <v>65</v>
      </c>
      <c r="E4430" s="5" t="str">
        <f>_xlfn.XLOOKUP(Orders[[#This Row],[user_id]],Users[user_id],Users[country])</f>
        <v>DE</v>
      </c>
      <c r="F4430" s="5" t="str">
        <f>_xlfn.XLOOKUP(Orders[[#This Row],[country_code]],Countries[country_code],Countries[country_name])</f>
        <v>Germany</v>
      </c>
      <c r="G4430" s="5">
        <f>_xlfn.XLOOKUP(Orders[[#This Row],[user_id]],Users[user_id],Users[is_referral])</f>
        <v>1</v>
      </c>
    </row>
    <row r="4431" spans="1:7">
      <c r="A4431" s="5">
        <v>2139474</v>
      </c>
      <c r="B4431" s="5">
        <v>836</v>
      </c>
      <c r="C4431" s="6">
        <v>43193</v>
      </c>
      <c r="D4431" s="5">
        <v>59</v>
      </c>
      <c r="E4431" s="5" t="str">
        <f>_xlfn.XLOOKUP(Orders[[#This Row],[user_id]],Users[user_id],Users[country])</f>
        <v>FR</v>
      </c>
      <c r="F4431" s="5" t="str">
        <f>_xlfn.XLOOKUP(Orders[[#This Row],[country_code]],Countries[country_code],Countries[country_name])</f>
        <v>France</v>
      </c>
      <c r="G4431" s="5">
        <f>_xlfn.XLOOKUP(Orders[[#This Row],[user_id]],Users[user_id],Users[is_referral])</f>
        <v>0</v>
      </c>
    </row>
    <row r="4432" spans="1:7">
      <c r="A4432" s="5">
        <v>2139475</v>
      </c>
      <c r="B4432" s="5">
        <v>11911</v>
      </c>
      <c r="C4432" s="6">
        <v>43193</v>
      </c>
      <c r="D4432" s="5">
        <v>24</v>
      </c>
      <c r="E4432" s="5" t="str">
        <f>_xlfn.XLOOKUP(Orders[[#This Row],[user_id]],Users[user_id],Users[country])</f>
        <v>ES</v>
      </c>
      <c r="F4432" s="5" t="str">
        <f>_xlfn.XLOOKUP(Orders[[#This Row],[country_code]],Countries[country_code],Countries[country_name])</f>
        <v>Spain</v>
      </c>
      <c r="G4432" s="5">
        <f>_xlfn.XLOOKUP(Orders[[#This Row],[user_id]],Users[user_id],Users[is_referral])</f>
        <v>1</v>
      </c>
    </row>
    <row r="4433" spans="1:7">
      <c r="A4433" s="5">
        <v>2139476</v>
      </c>
      <c r="B4433" s="5">
        <v>4730</v>
      </c>
      <c r="C4433" s="6">
        <v>43193</v>
      </c>
      <c r="D4433" s="5">
        <v>39</v>
      </c>
      <c r="E4433" s="5" t="str">
        <f>_xlfn.XLOOKUP(Orders[[#This Row],[user_id]],Users[user_id],Users[country])</f>
        <v>ES</v>
      </c>
      <c r="F4433" s="5" t="str">
        <f>_xlfn.XLOOKUP(Orders[[#This Row],[country_code]],Countries[country_code],Countries[country_name])</f>
        <v>Spain</v>
      </c>
      <c r="G4433" s="5">
        <f>_xlfn.XLOOKUP(Orders[[#This Row],[user_id]],Users[user_id],Users[is_referral])</f>
        <v>0</v>
      </c>
    </row>
    <row r="4434" spans="1:7">
      <c r="A4434" s="5">
        <v>2139477</v>
      </c>
      <c r="B4434" s="5">
        <v>8539</v>
      </c>
      <c r="C4434" s="6">
        <v>43193</v>
      </c>
      <c r="D4434" s="5">
        <v>80</v>
      </c>
      <c r="E4434" s="5" t="str">
        <f>_xlfn.XLOOKUP(Orders[[#This Row],[user_id]],Users[user_id],Users[country])</f>
        <v>IT</v>
      </c>
      <c r="F4434" s="5" t="str">
        <f>_xlfn.XLOOKUP(Orders[[#This Row],[country_code]],Countries[country_code],Countries[country_name])</f>
        <v>Italy</v>
      </c>
      <c r="G4434" s="5">
        <f>_xlfn.XLOOKUP(Orders[[#This Row],[user_id]],Users[user_id],Users[is_referral])</f>
        <v>1</v>
      </c>
    </row>
    <row r="4435" spans="1:7">
      <c r="A4435" s="5">
        <v>2139479</v>
      </c>
      <c r="B4435" s="5">
        <v>10656</v>
      </c>
      <c r="C4435" s="6">
        <v>43193</v>
      </c>
      <c r="D4435" s="5">
        <v>20</v>
      </c>
      <c r="E4435" s="5" t="str">
        <f>_xlfn.XLOOKUP(Orders[[#This Row],[user_id]],Users[user_id],Users[country])</f>
        <v>IT</v>
      </c>
      <c r="F4435" s="5" t="str">
        <f>_xlfn.XLOOKUP(Orders[[#This Row],[country_code]],Countries[country_code],Countries[country_name])</f>
        <v>Italy</v>
      </c>
      <c r="G4435" s="5">
        <f>_xlfn.XLOOKUP(Orders[[#This Row],[user_id]],Users[user_id],Users[is_referral])</f>
        <v>1</v>
      </c>
    </row>
    <row r="4436" spans="1:7">
      <c r="A4436" s="5">
        <v>2139480</v>
      </c>
      <c r="B4436" s="5">
        <v>9300</v>
      </c>
      <c r="C4436" s="6">
        <v>43193</v>
      </c>
      <c r="D4436" s="5">
        <v>53</v>
      </c>
      <c r="E4436" s="5" t="str">
        <f>_xlfn.XLOOKUP(Orders[[#This Row],[user_id]],Users[user_id],Users[country])</f>
        <v>DE</v>
      </c>
      <c r="F4436" s="5" t="str">
        <f>_xlfn.XLOOKUP(Orders[[#This Row],[country_code]],Countries[country_code],Countries[country_name])</f>
        <v>Germany</v>
      </c>
      <c r="G4436" s="5">
        <f>_xlfn.XLOOKUP(Orders[[#This Row],[user_id]],Users[user_id],Users[is_referral])</f>
        <v>1</v>
      </c>
    </row>
    <row r="4437" spans="1:7">
      <c r="A4437" s="5">
        <v>2139481</v>
      </c>
      <c r="B4437" s="5">
        <v>17601</v>
      </c>
      <c r="C4437" s="6">
        <v>43193</v>
      </c>
      <c r="D4437" s="5">
        <v>43</v>
      </c>
      <c r="E4437" s="5" t="str">
        <f>_xlfn.XLOOKUP(Orders[[#This Row],[user_id]],Users[user_id],Users[country])</f>
        <v>ES</v>
      </c>
      <c r="F4437" s="5" t="str">
        <f>_xlfn.XLOOKUP(Orders[[#This Row],[country_code]],Countries[country_code],Countries[country_name])</f>
        <v>Spain</v>
      </c>
      <c r="G4437" s="5">
        <f>_xlfn.XLOOKUP(Orders[[#This Row],[user_id]],Users[user_id],Users[is_referral])</f>
        <v>1</v>
      </c>
    </row>
    <row r="4438" spans="1:7">
      <c r="A4438" s="5">
        <v>2139483</v>
      </c>
      <c r="B4438" s="5">
        <v>11980</v>
      </c>
      <c r="C4438" s="6">
        <v>43193</v>
      </c>
      <c r="D4438" s="5">
        <v>41</v>
      </c>
      <c r="E4438" s="5" t="str">
        <f>_xlfn.XLOOKUP(Orders[[#This Row],[user_id]],Users[user_id],Users[country])</f>
        <v>IT</v>
      </c>
      <c r="F4438" s="5" t="str">
        <f>_xlfn.XLOOKUP(Orders[[#This Row],[country_code]],Countries[country_code],Countries[country_name])</f>
        <v>Italy</v>
      </c>
      <c r="G4438" s="5">
        <f>_xlfn.XLOOKUP(Orders[[#This Row],[user_id]],Users[user_id],Users[is_referral])</f>
        <v>0</v>
      </c>
    </row>
    <row r="4439" spans="1:7">
      <c r="A4439" s="5">
        <v>2139484</v>
      </c>
      <c r="B4439" s="5">
        <v>14867</v>
      </c>
      <c r="C4439" s="6">
        <v>43193</v>
      </c>
      <c r="D4439" s="5">
        <v>13</v>
      </c>
      <c r="E4439" s="5" t="str">
        <f>_xlfn.XLOOKUP(Orders[[#This Row],[user_id]],Users[user_id],Users[country])</f>
        <v>FR</v>
      </c>
      <c r="F4439" s="5" t="str">
        <f>_xlfn.XLOOKUP(Orders[[#This Row],[country_code]],Countries[country_code],Countries[country_name])</f>
        <v>France</v>
      </c>
      <c r="G4439" s="5">
        <f>_xlfn.XLOOKUP(Orders[[#This Row],[user_id]],Users[user_id],Users[is_referral])</f>
        <v>1</v>
      </c>
    </row>
    <row r="4440" spans="1:7">
      <c r="A4440" s="5">
        <v>2139486</v>
      </c>
      <c r="B4440" s="5">
        <v>6817</v>
      </c>
      <c r="C4440" s="6">
        <v>43193</v>
      </c>
      <c r="D4440" s="5">
        <v>22</v>
      </c>
      <c r="E4440" s="5" t="str">
        <f>_xlfn.XLOOKUP(Orders[[#This Row],[user_id]],Users[user_id],Users[country])</f>
        <v>DE</v>
      </c>
      <c r="F4440" s="5" t="str">
        <f>_xlfn.XLOOKUP(Orders[[#This Row],[country_code]],Countries[country_code],Countries[country_name])</f>
        <v>Germany</v>
      </c>
      <c r="G4440" s="5">
        <f>_xlfn.XLOOKUP(Orders[[#This Row],[user_id]],Users[user_id],Users[is_referral])</f>
        <v>1</v>
      </c>
    </row>
    <row r="4441" spans="1:7">
      <c r="A4441" s="5">
        <v>2139489</v>
      </c>
      <c r="B4441" s="5">
        <v>14930</v>
      </c>
      <c r="C4441" s="6">
        <v>43193</v>
      </c>
      <c r="D4441" s="5">
        <v>51</v>
      </c>
      <c r="E4441" s="5" t="str">
        <f>_xlfn.XLOOKUP(Orders[[#This Row],[user_id]],Users[user_id],Users[country])</f>
        <v>FR</v>
      </c>
      <c r="F4441" s="5" t="str">
        <f>_xlfn.XLOOKUP(Orders[[#This Row],[country_code]],Countries[country_code],Countries[country_name])</f>
        <v>France</v>
      </c>
      <c r="G4441" s="5">
        <f>_xlfn.XLOOKUP(Orders[[#This Row],[user_id]],Users[user_id],Users[is_referral])</f>
        <v>1</v>
      </c>
    </row>
    <row r="4442" spans="1:7">
      <c r="A4442" s="5">
        <v>2139491</v>
      </c>
      <c r="B4442" s="5">
        <v>16467</v>
      </c>
      <c r="C4442" s="6">
        <v>43193</v>
      </c>
      <c r="D4442" s="5">
        <v>42</v>
      </c>
      <c r="E4442" s="5" t="str">
        <f>_xlfn.XLOOKUP(Orders[[#This Row],[user_id]],Users[user_id],Users[country])</f>
        <v>FR</v>
      </c>
      <c r="F4442" s="5" t="str">
        <f>_xlfn.XLOOKUP(Orders[[#This Row],[country_code]],Countries[country_code],Countries[country_name])</f>
        <v>France</v>
      </c>
      <c r="G4442" s="5">
        <f>_xlfn.XLOOKUP(Orders[[#This Row],[user_id]],Users[user_id],Users[is_referral])</f>
        <v>1</v>
      </c>
    </row>
    <row r="4443" spans="1:7">
      <c r="A4443" s="5">
        <v>2139492</v>
      </c>
      <c r="B4443" s="5">
        <v>6864</v>
      </c>
      <c r="C4443" s="6">
        <v>43193</v>
      </c>
      <c r="D4443" s="5">
        <v>44</v>
      </c>
      <c r="E4443" s="5" t="str">
        <f>_xlfn.XLOOKUP(Orders[[#This Row],[user_id]],Users[user_id],Users[country])</f>
        <v>FR</v>
      </c>
      <c r="F4443" s="5" t="str">
        <f>_xlfn.XLOOKUP(Orders[[#This Row],[country_code]],Countries[country_code],Countries[country_name])</f>
        <v>France</v>
      </c>
      <c r="G4443" s="5">
        <f>_xlfn.XLOOKUP(Orders[[#This Row],[user_id]],Users[user_id],Users[is_referral])</f>
        <v>1</v>
      </c>
    </row>
    <row r="4444" spans="1:7">
      <c r="A4444" s="5">
        <v>2139493</v>
      </c>
      <c r="B4444" s="5">
        <v>10050</v>
      </c>
      <c r="C4444" s="6">
        <v>43193</v>
      </c>
      <c r="D4444" s="5">
        <v>46</v>
      </c>
      <c r="E4444" s="5" t="str">
        <f>_xlfn.XLOOKUP(Orders[[#This Row],[user_id]],Users[user_id],Users[country])</f>
        <v>FR</v>
      </c>
      <c r="F4444" s="5" t="str">
        <f>_xlfn.XLOOKUP(Orders[[#This Row],[country_code]],Countries[country_code],Countries[country_name])</f>
        <v>France</v>
      </c>
      <c r="G4444" s="5">
        <f>_xlfn.XLOOKUP(Orders[[#This Row],[user_id]],Users[user_id],Users[is_referral])</f>
        <v>1</v>
      </c>
    </row>
    <row r="4445" spans="1:7">
      <c r="A4445" s="5">
        <v>2139494</v>
      </c>
      <c r="B4445" s="5">
        <v>15748</v>
      </c>
      <c r="C4445" s="6">
        <v>43193</v>
      </c>
      <c r="D4445" s="5">
        <v>22</v>
      </c>
      <c r="E4445" s="5" t="str">
        <f>_xlfn.XLOOKUP(Orders[[#This Row],[user_id]],Users[user_id],Users[country])</f>
        <v>ES</v>
      </c>
      <c r="F4445" s="5" t="str">
        <f>_xlfn.XLOOKUP(Orders[[#This Row],[country_code]],Countries[country_code],Countries[country_name])</f>
        <v>Spain</v>
      </c>
      <c r="G4445" s="5">
        <f>_xlfn.XLOOKUP(Orders[[#This Row],[user_id]],Users[user_id],Users[is_referral])</f>
        <v>1</v>
      </c>
    </row>
    <row r="4446" spans="1:7">
      <c r="A4446" s="5">
        <v>2139498</v>
      </c>
      <c r="B4446" s="5">
        <v>16094</v>
      </c>
      <c r="C4446" s="6">
        <v>43193</v>
      </c>
      <c r="D4446" s="5">
        <v>69</v>
      </c>
      <c r="E4446" s="5" t="str">
        <f>_xlfn.XLOOKUP(Orders[[#This Row],[user_id]],Users[user_id],Users[country])</f>
        <v>ES</v>
      </c>
      <c r="F4446" s="5" t="str">
        <f>_xlfn.XLOOKUP(Orders[[#This Row],[country_code]],Countries[country_code],Countries[country_name])</f>
        <v>Spain</v>
      </c>
      <c r="G4446" s="5">
        <f>_xlfn.XLOOKUP(Orders[[#This Row],[user_id]],Users[user_id],Users[is_referral])</f>
        <v>1</v>
      </c>
    </row>
    <row r="4447" spans="1:7">
      <c r="A4447" s="5">
        <v>2139505</v>
      </c>
      <c r="B4447" s="5">
        <v>8423</v>
      </c>
      <c r="C4447" s="6">
        <v>43193</v>
      </c>
      <c r="D4447" s="5">
        <v>77</v>
      </c>
      <c r="E4447" s="5" t="str">
        <f>_xlfn.XLOOKUP(Orders[[#This Row],[user_id]],Users[user_id],Users[country])</f>
        <v>FR</v>
      </c>
      <c r="F4447" s="5" t="str">
        <f>_xlfn.XLOOKUP(Orders[[#This Row],[country_code]],Countries[country_code],Countries[country_name])</f>
        <v>France</v>
      </c>
      <c r="G4447" s="5">
        <f>_xlfn.XLOOKUP(Orders[[#This Row],[user_id]],Users[user_id],Users[is_referral])</f>
        <v>1</v>
      </c>
    </row>
    <row r="4448" spans="1:7">
      <c r="A4448" s="5">
        <v>2139511</v>
      </c>
      <c r="B4448" s="5">
        <v>684</v>
      </c>
      <c r="C4448" s="6">
        <v>43193</v>
      </c>
      <c r="D4448" s="5">
        <v>50</v>
      </c>
      <c r="E4448" s="5" t="str">
        <f>_xlfn.XLOOKUP(Orders[[#This Row],[user_id]],Users[user_id],Users[country])</f>
        <v>IT</v>
      </c>
      <c r="F4448" s="5" t="str">
        <f>_xlfn.XLOOKUP(Orders[[#This Row],[country_code]],Countries[country_code],Countries[country_name])</f>
        <v>Italy</v>
      </c>
      <c r="G4448" s="5">
        <f>_xlfn.XLOOKUP(Orders[[#This Row],[user_id]],Users[user_id],Users[is_referral])</f>
        <v>0</v>
      </c>
    </row>
    <row r="4449" spans="1:7">
      <c r="A4449" s="5">
        <v>2139513</v>
      </c>
      <c r="B4449" s="5">
        <v>9463</v>
      </c>
      <c r="C4449" s="6">
        <v>43193</v>
      </c>
      <c r="D4449" s="5">
        <v>50</v>
      </c>
      <c r="E4449" s="5" t="str">
        <f>_xlfn.XLOOKUP(Orders[[#This Row],[user_id]],Users[user_id],Users[country])</f>
        <v>IT</v>
      </c>
      <c r="F4449" s="5" t="str">
        <f>_xlfn.XLOOKUP(Orders[[#This Row],[country_code]],Countries[country_code],Countries[country_name])</f>
        <v>Italy</v>
      </c>
      <c r="G4449" s="5">
        <f>_xlfn.XLOOKUP(Orders[[#This Row],[user_id]],Users[user_id],Users[is_referral])</f>
        <v>0</v>
      </c>
    </row>
    <row r="4450" spans="1:7">
      <c r="A4450" s="5">
        <v>2139517</v>
      </c>
      <c r="B4450" s="5">
        <v>1087</v>
      </c>
      <c r="C4450" s="6">
        <v>43193</v>
      </c>
      <c r="D4450" s="5">
        <v>38</v>
      </c>
      <c r="E4450" s="5" t="str">
        <f>_xlfn.XLOOKUP(Orders[[#This Row],[user_id]],Users[user_id],Users[country])</f>
        <v>FR</v>
      </c>
      <c r="F4450" s="5" t="str">
        <f>_xlfn.XLOOKUP(Orders[[#This Row],[country_code]],Countries[country_code],Countries[country_name])</f>
        <v>France</v>
      </c>
      <c r="G4450" s="5">
        <f>_xlfn.XLOOKUP(Orders[[#This Row],[user_id]],Users[user_id],Users[is_referral])</f>
        <v>0</v>
      </c>
    </row>
    <row r="4451" spans="1:7">
      <c r="A4451" s="5">
        <v>2139518</v>
      </c>
      <c r="B4451" s="5">
        <v>9182</v>
      </c>
      <c r="C4451" s="6">
        <v>43193</v>
      </c>
      <c r="D4451" s="5">
        <v>73</v>
      </c>
      <c r="E4451" s="5" t="str">
        <f>_xlfn.XLOOKUP(Orders[[#This Row],[user_id]],Users[user_id],Users[country])</f>
        <v>IT</v>
      </c>
      <c r="F4451" s="5" t="str">
        <f>_xlfn.XLOOKUP(Orders[[#This Row],[country_code]],Countries[country_code],Countries[country_name])</f>
        <v>Italy</v>
      </c>
      <c r="G4451" s="5">
        <f>_xlfn.XLOOKUP(Orders[[#This Row],[user_id]],Users[user_id],Users[is_referral])</f>
        <v>1</v>
      </c>
    </row>
    <row r="4452" spans="1:7">
      <c r="A4452" s="5">
        <v>2139524</v>
      </c>
      <c r="B4452" s="5">
        <v>14477</v>
      </c>
      <c r="C4452" s="6">
        <v>43193</v>
      </c>
      <c r="D4452" s="5">
        <v>31</v>
      </c>
      <c r="E4452" s="5" t="str">
        <f>_xlfn.XLOOKUP(Orders[[#This Row],[user_id]],Users[user_id],Users[country])</f>
        <v>FR</v>
      </c>
      <c r="F4452" s="5" t="str">
        <f>_xlfn.XLOOKUP(Orders[[#This Row],[country_code]],Countries[country_code],Countries[country_name])</f>
        <v>France</v>
      </c>
      <c r="G4452" s="5">
        <f>_xlfn.XLOOKUP(Orders[[#This Row],[user_id]],Users[user_id],Users[is_referral])</f>
        <v>1</v>
      </c>
    </row>
    <row r="4453" spans="1:7">
      <c r="A4453" s="5">
        <v>2139527</v>
      </c>
      <c r="B4453" s="5">
        <v>16214</v>
      </c>
      <c r="C4453" s="6">
        <v>43193</v>
      </c>
      <c r="D4453" s="5">
        <v>15</v>
      </c>
      <c r="E4453" s="5" t="str">
        <f>_xlfn.XLOOKUP(Orders[[#This Row],[user_id]],Users[user_id],Users[country])</f>
        <v>IT</v>
      </c>
      <c r="F4453" s="5" t="str">
        <f>_xlfn.XLOOKUP(Orders[[#This Row],[country_code]],Countries[country_code],Countries[country_name])</f>
        <v>Italy</v>
      </c>
      <c r="G4453" s="5">
        <f>_xlfn.XLOOKUP(Orders[[#This Row],[user_id]],Users[user_id],Users[is_referral])</f>
        <v>1</v>
      </c>
    </row>
    <row r="4454" spans="1:7">
      <c r="A4454" s="5">
        <v>2139528</v>
      </c>
      <c r="B4454" s="5">
        <v>6835</v>
      </c>
      <c r="C4454" s="6">
        <v>43193</v>
      </c>
      <c r="D4454" s="5">
        <v>46</v>
      </c>
      <c r="E4454" s="5" t="str">
        <f>_xlfn.XLOOKUP(Orders[[#This Row],[user_id]],Users[user_id],Users[country])</f>
        <v>FR</v>
      </c>
      <c r="F4454" s="5" t="str">
        <f>_xlfn.XLOOKUP(Orders[[#This Row],[country_code]],Countries[country_code],Countries[country_name])</f>
        <v>France</v>
      </c>
      <c r="G4454" s="5">
        <f>_xlfn.XLOOKUP(Orders[[#This Row],[user_id]],Users[user_id],Users[is_referral])</f>
        <v>1</v>
      </c>
    </row>
    <row r="4455" spans="1:7">
      <c r="A4455" s="5">
        <v>2139530</v>
      </c>
      <c r="B4455" s="5">
        <v>4519</v>
      </c>
      <c r="C4455" s="6">
        <v>43193</v>
      </c>
      <c r="D4455" s="5">
        <v>64</v>
      </c>
      <c r="E4455" s="5" t="str">
        <f>_xlfn.XLOOKUP(Orders[[#This Row],[user_id]],Users[user_id],Users[country])</f>
        <v>IT</v>
      </c>
      <c r="F4455" s="5" t="str">
        <f>_xlfn.XLOOKUP(Orders[[#This Row],[country_code]],Countries[country_code],Countries[country_name])</f>
        <v>Italy</v>
      </c>
      <c r="G4455" s="5">
        <f>_xlfn.XLOOKUP(Orders[[#This Row],[user_id]],Users[user_id],Users[is_referral])</f>
        <v>0</v>
      </c>
    </row>
    <row r="4456" spans="1:7">
      <c r="A4456" s="5">
        <v>2139531</v>
      </c>
      <c r="B4456" s="5">
        <v>7498</v>
      </c>
      <c r="C4456" s="6">
        <v>43193</v>
      </c>
      <c r="D4456" s="5">
        <v>33</v>
      </c>
      <c r="E4456" s="5" t="str">
        <f>_xlfn.XLOOKUP(Orders[[#This Row],[user_id]],Users[user_id],Users[country])</f>
        <v>ES</v>
      </c>
      <c r="F4456" s="5" t="str">
        <f>_xlfn.XLOOKUP(Orders[[#This Row],[country_code]],Countries[country_code],Countries[country_name])</f>
        <v>Spain</v>
      </c>
      <c r="G4456" s="5">
        <f>_xlfn.XLOOKUP(Orders[[#This Row],[user_id]],Users[user_id],Users[is_referral])</f>
        <v>1</v>
      </c>
    </row>
    <row r="4457" spans="1:7">
      <c r="A4457" s="5">
        <v>2139533</v>
      </c>
      <c r="B4457" s="5">
        <v>5397</v>
      </c>
      <c r="C4457" s="6">
        <v>43193</v>
      </c>
      <c r="D4457" s="5">
        <v>40</v>
      </c>
      <c r="E4457" s="5" t="str">
        <f>_xlfn.XLOOKUP(Orders[[#This Row],[user_id]],Users[user_id],Users[country])</f>
        <v>ES</v>
      </c>
      <c r="F4457" s="5" t="str">
        <f>_xlfn.XLOOKUP(Orders[[#This Row],[country_code]],Countries[country_code],Countries[country_name])</f>
        <v>Spain</v>
      </c>
      <c r="G4457" s="5">
        <f>_xlfn.XLOOKUP(Orders[[#This Row],[user_id]],Users[user_id],Users[is_referral])</f>
        <v>0</v>
      </c>
    </row>
    <row r="4458" spans="1:7">
      <c r="A4458" s="5">
        <v>2139536</v>
      </c>
      <c r="B4458" s="5">
        <v>19681</v>
      </c>
      <c r="C4458" s="6">
        <v>43193</v>
      </c>
      <c r="D4458" s="5">
        <v>16</v>
      </c>
      <c r="E4458" s="5" t="str">
        <f>_xlfn.XLOOKUP(Orders[[#This Row],[user_id]],Users[user_id],Users[country])</f>
        <v>IT</v>
      </c>
      <c r="F4458" s="5" t="str">
        <f>_xlfn.XLOOKUP(Orders[[#This Row],[country_code]],Countries[country_code],Countries[country_name])</f>
        <v>Italy</v>
      </c>
      <c r="G4458" s="5">
        <f>_xlfn.XLOOKUP(Orders[[#This Row],[user_id]],Users[user_id],Users[is_referral])</f>
        <v>1</v>
      </c>
    </row>
    <row r="4459" spans="1:7">
      <c r="A4459" s="5">
        <v>2139537</v>
      </c>
      <c r="B4459" s="5">
        <v>3923</v>
      </c>
      <c r="C4459" s="6">
        <v>43193</v>
      </c>
      <c r="D4459" s="5">
        <v>78</v>
      </c>
      <c r="E4459" s="5" t="str">
        <f>_xlfn.XLOOKUP(Orders[[#This Row],[user_id]],Users[user_id],Users[country])</f>
        <v>FR</v>
      </c>
      <c r="F4459" s="5" t="str">
        <f>_xlfn.XLOOKUP(Orders[[#This Row],[country_code]],Countries[country_code],Countries[country_name])</f>
        <v>France</v>
      </c>
      <c r="G4459" s="5">
        <f>_xlfn.XLOOKUP(Orders[[#This Row],[user_id]],Users[user_id],Users[is_referral])</f>
        <v>0</v>
      </c>
    </row>
    <row r="4460" spans="1:7">
      <c r="A4460" s="5">
        <v>2139540</v>
      </c>
      <c r="B4460" s="5">
        <v>9461</v>
      </c>
      <c r="C4460" s="6">
        <v>43193</v>
      </c>
      <c r="D4460" s="5">
        <v>93</v>
      </c>
      <c r="E4460" s="5" t="str">
        <f>_xlfn.XLOOKUP(Orders[[#This Row],[user_id]],Users[user_id],Users[country])</f>
        <v>ES</v>
      </c>
      <c r="F4460" s="5" t="str">
        <f>_xlfn.XLOOKUP(Orders[[#This Row],[country_code]],Countries[country_code],Countries[country_name])</f>
        <v>Spain</v>
      </c>
      <c r="G4460" s="5">
        <f>_xlfn.XLOOKUP(Orders[[#This Row],[user_id]],Users[user_id],Users[is_referral])</f>
        <v>1</v>
      </c>
    </row>
    <row r="4461" spans="1:7">
      <c r="A4461" s="5">
        <v>2139541</v>
      </c>
      <c r="B4461" s="5">
        <v>19811</v>
      </c>
      <c r="C4461" s="6">
        <v>43193</v>
      </c>
      <c r="D4461" s="5">
        <v>35</v>
      </c>
      <c r="E4461" s="5" t="str">
        <f>_xlfn.XLOOKUP(Orders[[#This Row],[user_id]],Users[user_id],Users[country])</f>
        <v>FR</v>
      </c>
      <c r="F4461" s="5" t="str">
        <f>_xlfn.XLOOKUP(Orders[[#This Row],[country_code]],Countries[country_code],Countries[country_name])</f>
        <v>France</v>
      </c>
      <c r="G4461" s="5">
        <f>_xlfn.XLOOKUP(Orders[[#This Row],[user_id]],Users[user_id],Users[is_referral])</f>
        <v>1</v>
      </c>
    </row>
    <row r="4462" spans="1:7">
      <c r="A4462" s="5">
        <v>2139544</v>
      </c>
      <c r="B4462" s="5">
        <v>7408</v>
      </c>
      <c r="C4462" s="6">
        <v>43193</v>
      </c>
      <c r="D4462" s="5">
        <v>14</v>
      </c>
      <c r="E4462" s="5" t="str">
        <f>_xlfn.XLOOKUP(Orders[[#This Row],[user_id]],Users[user_id],Users[country])</f>
        <v>IT</v>
      </c>
      <c r="F4462" s="5" t="str">
        <f>_xlfn.XLOOKUP(Orders[[#This Row],[country_code]],Countries[country_code],Countries[country_name])</f>
        <v>Italy</v>
      </c>
      <c r="G4462" s="5">
        <f>_xlfn.XLOOKUP(Orders[[#This Row],[user_id]],Users[user_id],Users[is_referral])</f>
        <v>1</v>
      </c>
    </row>
    <row r="4463" spans="1:7">
      <c r="A4463" s="5">
        <v>2139545</v>
      </c>
      <c r="B4463" s="5">
        <v>680</v>
      </c>
      <c r="C4463" s="6">
        <v>43193</v>
      </c>
      <c r="D4463" s="5">
        <v>19</v>
      </c>
      <c r="E4463" s="5" t="str">
        <f>_xlfn.XLOOKUP(Orders[[#This Row],[user_id]],Users[user_id],Users[country])</f>
        <v>ES</v>
      </c>
      <c r="F4463" s="5" t="str">
        <f>_xlfn.XLOOKUP(Orders[[#This Row],[country_code]],Countries[country_code],Countries[country_name])</f>
        <v>Spain</v>
      </c>
      <c r="G4463" s="5">
        <f>_xlfn.XLOOKUP(Orders[[#This Row],[user_id]],Users[user_id],Users[is_referral])</f>
        <v>0</v>
      </c>
    </row>
    <row r="4464" spans="1:7">
      <c r="A4464" s="5">
        <v>2139553</v>
      </c>
      <c r="B4464" s="5">
        <v>19902</v>
      </c>
      <c r="C4464" s="6">
        <v>43193</v>
      </c>
      <c r="D4464" s="5">
        <v>42</v>
      </c>
      <c r="E4464" s="5" t="str">
        <f>_xlfn.XLOOKUP(Orders[[#This Row],[user_id]],Users[user_id],Users[country])</f>
        <v>DE</v>
      </c>
      <c r="F4464" s="5" t="str">
        <f>_xlfn.XLOOKUP(Orders[[#This Row],[country_code]],Countries[country_code],Countries[country_name])</f>
        <v>Germany</v>
      </c>
      <c r="G4464" s="5">
        <f>_xlfn.XLOOKUP(Orders[[#This Row],[user_id]],Users[user_id],Users[is_referral])</f>
        <v>1</v>
      </c>
    </row>
    <row r="4465" spans="1:7">
      <c r="A4465" s="5">
        <v>2139555</v>
      </c>
      <c r="B4465" s="5">
        <v>16130</v>
      </c>
      <c r="C4465" s="6">
        <v>43193</v>
      </c>
      <c r="D4465" s="5">
        <v>16</v>
      </c>
      <c r="E4465" s="5" t="str">
        <f>_xlfn.XLOOKUP(Orders[[#This Row],[user_id]],Users[user_id],Users[country])</f>
        <v>ES</v>
      </c>
      <c r="F4465" s="5" t="str">
        <f>_xlfn.XLOOKUP(Orders[[#This Row],[country_code]],Countries[country_code],Countries[country_name])</f>
        <v>Spain</v>
      </c>
      <c r="G4465" s="5">
        <f>_xlfn.XLOOKUP(Orders[[#This Row],[user_id]],Users[user_id],Users[is_referral])</f>
        <v>1</v>
      </c>
    </row>
    <row r="4466" spans="1:7">
      <c r="A4466" s="5">
        <v>2139556</v>
      </c>
      <c r="B4466" s="5">
        <v>3558</v>
      </c>
      <c r="C4466" s="6">
        <v>43193</v>
      </c>
      <c r="D4466" s="5">
        <v>40</v>
      </c>
      <c r="E4466" s="5" t="str">
        <f>_xlfn.XLOOKUP(Orders[[#This Row],[user_id]],Users[user_id],Users[country])</f>
        <v>ES</v>
      </c>
      <c r="F4466" s="5" t="str">
        <f>_xlfn.XLOOKUP(Orders[[#This Row],[country_code]],Countries[country_code],Countries[country_name])</f>
        <v>Spain</v>
      </c>
      <c r="G4466" s="5">
        <f>_xlfn.XLOOKUP(Orders[[#This Row],[user_id]],Users[user_id],Users[is_referral])</f>
        <v>0</v>
      </c>
    </row>
    <row r="4467" spans="1:7">
      <c r="A4467" s="5">
        <v>2139557</v>
      </c>
      <c r="B4467" s="5">
        <v>10054</v>
      </c>
      <c r="C4467" s="6">
        <v>43193</v>
      </c>
      <c r="D4467" s="5">
        <v>39</v>
      </c>
      <c r="E4467" s="5" t="str">
        <f>_xlfn.XLOOKUP(Orders[[#This Row],[user_id]],Users[user_id],Users[country])</f>
        <v>ES</v>
      </c>
      <c r="F4467" s="5" t="str">
        <f>_xlfn.XLOOKUP(Orders[[#This Row],[country_code]],Countries[country_code],Countries[country_name])</f>
        <v>Spain</v>
      </c>
      <c r="G4467" s="5">
        <f>_xlfn.XLOOKUP(Orders[[#This Row],[user_id]],Users[user_id],Users[is_referral])</f>
        <v>1</v>
      </c>
    </row>
    <row r="4468" spans="1:7">
      <c r="A4468" s="5">
        <v>2139559</v>
      </c>
      <c r="B4468" s="5">
        <v>8587</v>
      </c>
      <c r="C4468" s="6">
        <v>43193</v>
      </c>
      <c r="D4468" s="5">
        <v>20</v>
      </c>
      <c r="E4468" s="5" t="str">
        <f>_xlfn.XLOOKUP(Orders[[#This Row],[user_id]],Users[user_id],Users[country])</f>
        <v>FR</v>
      </c>
      <c r="F4468" s="5" t="str">
        <f>_xlfn.XLOOKUP(Orders[[#This Row],[country_code]],Countries[country_code],Countries[country_name])</f>
        <v>France</v>
      </c>
      <c r="G4468" s="5">
        <f>_xlfn.XLOOKUP(Orders[[#This Row],[user_id]],Users[user_id],Users[is_referral])</f>
        <v>1</v>
      </c>
    </row>
    <row r="4469" spans="1:7">
      <c r="A4469" s="5">
        <v>2139561</v>
      </c>
      <c r="B4469" s="5">
        <v>16063</v>
      </c>
      <c r="C4469" s="6">
        <v>43193</v>
      </c>
      <c r="D4469" s="5">
        <v>62</v>
      </c>
      <c r="E4469" s="5" t="str">
        <f>_xlfn.XLOOKUP(Orders[[#This Row],[user_id]],Users[user_id],Users[country])</f>
        <v>FR</v>
      </c>
      <c r="F4469" s="5" t="str">
        <f>_xlfn.XLOOKUP(Orders[[#This Row],[country_code]],Countries[country_code],Countries[country_name])</f>
        <v>France</v>
      </c>
      <c r="G4469" s="5">
        <f>_xlfn.XLOOKUP(Orders[[#This Row],[user_id]],Users[user_id],Users[is_referral])</f>
        <v>1</v>
      </c>
    </row>
    <row r="4470" spans="1:7">
      <c r="A4470" s="5">
        <v>2139562</v>
      </c>
      <c r="B4470" s="5">
        <v>11892</v>
      </c>
      <c r="C4470" s="6">
        <v>43193</v>
      </c>
      <c r="D4470" s="5">
        <v>60</v>
      </c>
      <c r="E4470" s="5" t="str">
        <f>_xlfn.XLOOKUP(Orders[[#This Row],[user_id]],Users[user_id],Users[country])</f>
        <v>FR</v>
      </c>
      <c r="F4470" s="5" t="str">
        <f>_xlfn.XLOOKUP(Orders[[#This Row],[country_code]],Countries[country_code],Countries[country_name])</f>
        <v>France</v>
      </c>
      <c r="G4470" s="5">
        <f>_xlfn.XLOOKUP(Orders[[#This Row],[user_id]],Users[user_id],Users[is_referral])</f>
        <v>1</v>
      </c>
    </row>
    <row r="4471" spans="1:7">
      <c r="A4471" s="5">
        <v>2139566</v>
      </c>
      <c r="B4471" s="5">
        <v>18978</v>
      </c>
      <c r="C4471" s="6">
        <v>43193</v>
      </c>
      <c r="D4471" s="5">
        <v>35</v>
      </c>
      <c r="E4471" s="5" t="str">
        <f>_xlfn.XLOOKUP(Orders[[#This Row],[user_id]],Users[user_id],Users[country])</f>
        <v>FR</v>
      </c>
      <c r="F4471" s="5" t="str">
        <f>_xlfn.XLOOKUP(Orders[[#This Row],[country_code]],Countries[country_code],Countries[country_name])</f>
        <v>France</v>
      </c>
      <c r="G4471" s="5">
        <f>_xlfn.XLOOKUP(Orders[[#This Row],[user_id]],Users[user_id],Users[is_referral])</f>
        <v>1</v>
      </c>
    </row>
    <row r="4472" spans="1:7">
      <c r="A4472" s="5">
        <v>2139567</v>
      </c>
      <c r="B4472" s="5">
        <v>19003</v>
      </c>
      <c r="C4472" s="6">
        <v>43193</v>
      </c>
      <c r="D4472" s="5">
        <v>21</v>
      </c>
      <c r="E4472" s="5" t="str">
        <f>_xlfn.XLOOKUP(Orders[[#This Row],[user_id]],Users[user_id],Users[country])</f>
        <v>ES</v>
      </c>
      <c r="F4472" s="5" t="str">
        <f>_xlfn.XLOOKUP(Orders[[#This Row],[country_code]],Countries[country_code],Countries[country_name])</f>
        <v>Spain</v>
      </c>
      <c r="G4472" s="5">
        <f>_xlfn.XLOOKUP(Orders[[#This Row],[user_id]],Users[user_id],Users[is_referral])</f>
        <v>1</v>
      </c>
    </row>
    <row r="4473" spans="1:7">
      <c r="A4473" s="5">
        <v>2139570</v>
      </c>
      <c r="B4473" s="5">
        <v>14805</v>
      </c>
      <c r="C4473" s="6">
        <v>43193</v>
      </c>
      <c r="D4473" s="5">
        <v>30</v>
      </c>
      <c r="E4473" s="5" t="str">
        <f>_xlfn.XLOOKUP(Orders[[#This Row],[user_id]],Users[user_id],Users[country])</f>
        <v>FR</v>
      </c>
      <c r="F4473" s="5" t="str">
        <f>_xlfn.XLOOKUP(Orders[[#This Row],[country_code]],Countries[country_code],Countries[country_name])</f>
        <v>France</v>
      </c>
      <c r="G4473" s="5">
        <f>_xlfn.XLOOKUP(Orders[[#This Row],[user_id]],Users[user_id],Users[is_referral])</f>
        <v>1</v>
      </c>
    </row>
    <row r="4474" spans="1:7">
      <c r="A4474" s="5">
        <v>2139573</v>
      </c>
      <c r="B4474" s="5">
        <v>15447</v>
      </c>
      <c r="C4474" s="6">
        <v>43193</v>
      </c>
      <c r="D4474" s="5">
        <v>62</v>
      </c>
      <c r="E4474" s="5" t="str">
        <f>_xlfn.XLOOKUP(Orders[[#This Row],[user_id]],Users[user_id],Users[country])</f>
        <v>FR</v>
      </c>
      <c r="F4474" s="5" t="str">
        <f>_xlfn.XLOOKUP(Orders[[#This Row],[country_code]],Countries[country_code],Countries[country_name])</f>
        <v>France</v>
      </c>
      <c r="G4474" s="5">
        <f>_xlfn.XLOOKUP(Orders[[#This Row],[user_id]],Users[user_id],Users[is_referral])</f>
        <v>1</v>
      </c>
    </row>
    <row r="4475" spans="1:7">
      <c r="A4475" s="5">
        <v>2139574</v>
      </c>
      <c r="B4475" s="5">
        <v>13874</v>
      </c>
      <c r="C4475" s="6">
        <v>43193</v>
      </c>
      <c r="D4475" s="5">
        <v>59</v>
      </c>
      <c r="E4475" s="5" t="str">
        <f>_xlfn.XLOOKUP(Orders[[#This Row],[user_id]],Users[user_id],Users[country])</f>
        <v>FR</v>
      </c>
      <c r="F4475" s="5" t="str">
        <f>_xlfn.XLOOKUP(Orders[[#This Row],[country_code]],Countries[country_code],Countries[country_name])</f>
        <v>France</v>
      </c>
      <c r="G4475" s="5">
        <f>_xlfn.XLOOKUP(Orders[[#This Row],[user_id]],Users[user_id],Users[is_referral])</f>
        <v>1</v>
      </c>
    </row>
    <row r="4476" spans="1:7">
      <c r="A4476" s="5">
        <v>2139576</v>
      </c>
      <c r="B4476" s="5">
        <v>8142</v>
      </c>
      <c r="C4476" s="6">
        <v>43193</v>
      </c>
      <c r="D4476" s="5">
        <v>22</v>
      </c>
      <c r="E4476" s="5" t="str">
        <f>_xlfn.XLOOKUP(Orders[[#This Row],[user_id]],Users[user_id],Users[country])</f>
        <v>ES</v>
      </c>
      <c r="F4476" s="5" t="str">
        <f>_xlfn.XLOOKUP(Orders[[#This Row],[country_code]],Countries[country_code],Countries[country_name])</f>
        <v>Spain</v>
      </c>
      <c r="G4476" s="5">
        <f>_xlfn.XLOOKUP(Orders[[#This Row],[user_id]],Users[user_id],Users[is_referral])</f>
        <v>1</v>
      </c>
    </row>
    <row r="4477" spans="1:7">
      <c r="A4477" s="5">
        <v>2139578</v>
      </c>
      <c r="B4477" s="5">
        <v>5053</v>
      </c>
      <c r="C4477" s="6">
        <v>43193</v>
      </c>
      <c r="D4477" s="5">
        <v>61</v>
      </c>
      <c r="E4477" s="5" t="str">
        <f>_xlfn.XLOOKUP(Orders[[#This Row],[user_id]],Users[user_id],Users[country])</f>
        <v>FR</v>
      </c>
      <c r="F4477" s="5" t="str">
        <f>_xlfn.XLOOKUP(Orders[[#This Row],[country_code]],Countries[country_code],Countries[country_name])</f>
        <v>France</v>
      </c>
      <c r="G4477" s="5">
        <f>_xlfn.XLOOKUP(Orders[[#This Row],[user_id]],Users[user_id],Users[is_referral])</f>
        <v>1</v>
      </c>
    </row>
    <row r="4478" spans="1:7">
      <c r="A4478" s="5">
        <v>2139579</v>
      </c>
      <c r="B4478" s="5">
        <v>2349</v>
      </c>
      <c r="C4478" s="6">
        <v>43193</v>
      </c>
      <c r="D4478" s="5">
        <v>26</v>
      </c>
      <c r="E4478" s="5" t="str">
        <f>_xlfn.XLOOKUP(Orders[[#This Row],[user_id]],Users[user_id],Users[country])</f>
        <v>ES</v>
      </c>
      <c r="F4478" s="5" t="str">
        <f>_xlfn.XLOOKUP(Orders[[#This Row],[country_code]],Countries[country_code],Countries[country_name])</f>
        <v>Spain</v>
      </c>
      <c r="G4478" s="5">
        <f>_xlfn.XLOOKUP(Orders[[#This Row],[user_id]],Users[user_id],Users[is_referral])</f>
        <v>0</v>
      </c>
    </row>
    <row r="4479" spans="1:7">
      <c r="A4479" s="5">
        <v>2139589</v>
      </c>
      <c r="B4479" s="5">
        <v>5765</v>
      </c>
      <c r="C4479" s="6">
        <v>43193</v>
      </c>
      <c r="D4479" s="5">
        <v>23</v>
      </c>
      <c r="E4479" s="5" t="str">
        <f>_xlfn.XLOOKUP(Orders[[#This Row],[user_id]],Users[user_id],Users[country])</f>
        <v>FR</v>
      </c>
      <c r="F4479" s="5" t="str">
        <f>_xlfn.XLOOKUP(Orders[[#This Row],[country_code]],Countries[country_code],Countries[country_name])</f>
        <v>France</v>
      </c>
      <c r="G4479" s="5">
        <f>_xlfn.XLOOKUP(Orders[[#This Row],[user_id]],Users[user_id],Users[is_referral])</f>
        <v>1</v>
      </c>
    </row>
    <row r="4480" spans="1:7">
      <c r="A4480" s="5">
        <v>2139593</v>
      </c>
      <c r="B4480" s="5">
        <v>9065</v>
      </c>
      <c r="C4480" s="6">
        <v>43193</v>
      </c>
      <c r="D4480" s="5">
        <v>56</v>
      </c>
      <c r="E4480" s="5" t="str">
        <f>_xlfn.XLOOKUP(Orders[[#This Row],[user_id]],Users[user_id],Users[country])</f>
        <v>ES</v>
      </c>
      <c r="F4480" s="5" t="str">
        <f>_xlfn.XLOOKUP(Orders[[#This Row],[country_code]],Countries[country_code],Countries[country_name])</f>
        <v>Spain</v>
      </c>
      <c r="G4480" s="5">
        <f>_xlfn.XLOOKUP(Orders[[#This Row],[user_id]],Users[user_id],Users[is_referral])</f>
        <v>0</v>
      </c>
    </row>
    <row r="4481" spans="1:7">
      <c r="A4481" s="5">
        <v>2139594</v>
      </c>
      <c r="B4481" s="5">
        <v>503</v>
      </c>
      <c r="C4481" s="6">
        <v>43193</v>
      </c>
      <c r="D4481" s="5">
        <v>48</v>
      </c>
      <c r="E4481" s="5" t="str">
        <f>_xlfn.XLOOKUP(Orders[[#This Row],[user_id]],Users[user_id],Users[country])</f>
        <v>FR</v>
      </c>
      <c r="F4481" s="5" t="str">
        <f>_xlfn.XLOOKUP(Orders[[#This Row],[country_code]],Countries[country_code],Countries[country_name])</f>
        <v>France</v>
      </c>
      <c r="G4481" s="5">
        <f>_xlfn.XLOOKUP(Orders[[#This Row],[user_id]],Users[user_id],Users[is_referral])</f>
        <v>0</v>
      </c>
    </row>
    <row r="4482" spans="1:7">
      <c r="A4482" s="5">
        <v>2139595</v>
      </c>
      <c r="B4482" s="5">
        <v>11871</v>
      </c>
      <c r="C4482" s="6">
        <v>43193</v>
      </c>
      <c r="D4482" s="5">
        <v>57</v>
      </c>
      <c r="E4482" s="5" t="str">
        <f>_xlfn.XLOOKUP(Orders[[#This Row],[user_id]],Users[user_id],Users[country])</f>
        <v>IT</v>
      </c>
      <c r="F4482" s="5" t="str">
        <f>_xlfn.XLOOKUP(Orders[[#This Row],[country_code]],Countries[country_code],Countries[country_name])</f>
        <v>Italy</v>
      </c>
      <c r="G4482" s="5">
        <f>_xlfn.XLOOKUP(Orders[[#This Row],[user_id]],Users[user_id],Users[is_referral])</f>
        <v>1</v>
      </c>
    </row>
    <row r="4483" spans="1:7">
      <c r="A4483" s="5">
        <v>2139596</v>
      </c>
      <c r="B4483" s="5">
        <v>17681</v>
      </c>
      <c r="C4483" s="6">
        <v>43193</v>
      </c>
      <c r="D4483" s="5">
        <v>40</v>
      </c>
      <c r="E4483" s="5" t="str">
        <f>_xlfn.XLOOKUP(Orders[[#This Row],[user_id]],Users[user_id],Users[country])</f>
        <v>FR</v>
      </c>
      <c r="F4483" s="5" t="str">
        <f>_xlfn.XLOOKUP(Orders[[#This Row],[country_code]],Countries[country_code],Countries[country_name])</f>
        <v>France</v>
      </c>
      <c r="G4483" s="5">
        <f>_xlfn.XLOOKUP(Orders[[#This Row],[user_id]],Users[user_id],Users[is_referral])</f>
        <v>1</v>
      </c>
    </row>
    <row r="4484" spans="1:7">
      <c r="A4484" s="5">
        <v>2139599</v>
      </c>
      <c r="B4484" s="5">
        <v>11122</v>
      </c>
      <c r="C4484" s="6">
        <v>43193</v>
      </c>
      <c r="D4484" s="5">
        <v>63</v>
      </c>
      <c r="E4484" s="5" t="str">
        <f>_xlfn.XLOOKUP(Orders[[#This Row],[user_id]],Users[user_id],Users[country])</f>
        <v>FR</v>
      </c>
      <c r="F4484" s="5" t="str">
        <f>_xlfn.XLOOKUP(Orders[[#This Row],[country_code]],Countries[country_code],Countries[country_name])</f>
        <v>France</v>
      </c>
      <c r="G4484" s="5">
        <f>_xlfn.XLOOKUP(Orders[[#This Row],[user_id]],Users[user_id],Users[is_referral])</f>
        <v>1</v>
      </c>
    </row>
    <row r="4485" spans="1:7">
      <c r="A4485" s="5">
        <v>2139600</v>
      </c>
      <c r="B4485" s="5">
        <v>5430</v>
      </c>
      <c r="C4485" s="6">
        <v>43193</v>
      </c>
      <c r="D4485" s="5">
        <v>38</v>
      </c>
      <c r="E4485" s="5" t="str">
        <f>_xlfn.XLOOKUP(Orders[[#This Row],[user_id]],Users[user_id],Users[country])</f>
        <v>FR</v>
      </c>
      <c r="F4485" s="5" t="str">
        <f>_xlfn.XLOOKUP(Orders[[#This Row],[country_code]],Countries[country_code],Countries[country_name])</f>
        <v>France</v>
      </c>
      <c r="G4485" s="5">
        <f>_xlfn.XLOOKUP(Orders[[#This Row],[user_id]],Users[user_id],Users[is_referral])</f>
        <v>1</v>
      </c>
    </row>
    <row r="4486" spans="1:7">
      <c r="A4486" s="5">
        <v>2139601</v>
      </c>
      <c r="B4486" s="5">
        <v>11243</v>
      </c>
      <c r="C4486" s="6">
        <v>43193</v>
      </c>
      <c r="D4486" s="5">
        <v>23</v>
      </c>
      <c r="E4486" s="5" t="str">
        <f>_xlfn.XLOOKUP(Orders[[#This Row],[user_id]],Users[user_id],Users[country])</f>
        <v>DE</v>
      </c>
      <c r="F4486" s="5" t="str">
        <f>_xlfn.XLOOKUP(Orders[[#This Row],[country_code]],Countries[country_code],Countries[country_name])</f>
        <v>Germany</v>
      </c>
      <c r="G4486" s="5">
        <f>_xlfn.XLOOKUP(Orders[[#This Row],[user_id]],Users[user_id],Users[is_referral])</f>
        <v>0</v>
      </c>
    </row>
    <row r="4487" spans="1:7">
      <c r="A4487" s="5">
        <v>2139603</v>
      </c>
      <c r="B4487" s="5">
        <v>12787</v>
      </c>
      <c r="C4487" s="6">
        <v>43193</v>
      </c>
      <c r="D4487" s="5">
        <v>44</v>
      </c>
      <c r="E4487" s="5" t="str">
        <f>_xlfn.XLOOKUP(Orders[[#This Row],[user_id]],Users[user_id],Users[country])</f>
        <v>IT</v>
      </c>
      <c r="F4487" s="5" t="str">
        <f>_xlfn.XLOOKUP(Orders[[#This Row],[country_code]],Countries[country_code],Countries[country_name])</f>
        <v>Italy</v>
      </c>
      <c r="G4487" s="5">
        <f>_xlfn.XLOOKUP(Orders[[#This Row],[user_id]],Users[user_id],Users[is_referral])</f>
        <v>1</v>
      </c>
    </row>
    <row r="4488" spans="1:7">
      <c r="A4488" s="5">
        <v>2139605</v>
      </c>
      <c r="B4488" s="5">
        <v>5746</v>
      </c>
      <c r="C4488" s="6">
        <v>43193</v>
      </c>
      <c r="D4488" s="5">
        <v>37</v>
      </c>
      <c r="E4488" s="5" t="str">
        <f>_xlfn.XLOOKUP(Orders[[#This Row],[user_id]],Users[user_id],Users[country])</f>
        <v>FR</v>
      </c>
      <c r="F4488" s="5" t="str">
        <f>_xlfn.XLOOKUP(Orders[[#This Row],[country_code]],Countries[country_code],Countries[country_name])</f>
        <v>France</v>
      </c>
      <c r="G4488" s="5">
        <f>_xlfn.XLOOKUP(Orders[[#This Row],[user_id]],Users[user_id],Users[is_referral])</f>
        <v>0</v>
      </c>
    </row>
    <row r="4489" spans="1:7">
      <c r="A4489" s="5">
        <v>2139608</v>
      </c>
      <c r="B4489" s="5">
        <v>3985</v>
      </c>
      <c r="C4489" s="6">
        <v>43193</v>
      </c>
      <c r="D4489" s="5">
        <v>41</v>
      </c>
      <c r="E4489" s="5" t="str">
        <f>_xlfn.XLOOKUP(Orders[[#This Row],[user_id]],Users[user_id],Users[country])</f>
        <v>ES</v>
      </c>
      <c r="F4489" s="5" t="str">
        <f>_xlfn.XLOOKUP(Orders[[#This Row],[country_code]],Countries[country_code],Countries[country_name])</f>
        <v>Spain</v>
      </c>
      <c r="G4489" s="5">
        <f>_xlfn.XLOOKUP(Orders[[#This Row],[user_id]],Users[user_id],Users[is_referral])</f>
        <v>0</v>
      </c>
    </row>
    <row r="4490" spans="1:7">
      <c r="A4490" s="5">
        <v>2139612</v>
      </c>
      <c r="B4490" s="5">
        <v>8722</v>
      </c>
      <c r="C4490" s="6">
        <v>43193</v>
      </c>
      <c r="D4490" s="5">
        <v>67</v>
      </c>
      <c r="E4490" s="5" t="str">
        <f>_xlfn.XLOOKUP(Orders[[#This Row],[user_id]],Users[user_id],Users[country])</f>
        <v>DE</v>
      </c>
      <c r="F4490" s="5" t="str">
        <f>_xlfn.XLOOKUP(Orders[[#This Row],[country_code]],Countries[country_code],Countries[country_name])</f>
        <v>Germany</v>
      </c>
      <c r="G4490" s="5">
        <f>_xlfn.XLOOKUP(Orders[[#This Row],[user_id]],Users[user_id],Users[is_referral])</f>
        <v>1</v>
      </c>
    </row>
    <row r="4491" spans="1:7">
      <c r="A4491" s="5">
        <v>2139613</v>
      </c>
      <c r="B4491" s="5">
        <v>9883</v>
      </c>
      <c r="C4491" s="6">
        <v>43193</v>
      </c>
      <c r="D4491" s="5">
        <v>33</v>
      </c>
      <c r="E4491" s="5" t="str">
        <f>_xlfn.XLOOKUP(Orders[[#This Row],[user_id]],Users[user_id],Users[country])</f>
        <v>ES</v>
      </c>
      <c r="F4491" s="5" t="str">
        <f>_xlfn.XLOOKUP(Orders[[#This Row],[country_code]],Countries[country_code],Countries[country_name])</f>
        <v>Spain</v>
      </c>
      <c r="G4491" s="5">
        <f>_xlfn.XLOOKUP(Orders[[#This Row],[user_id]],Users[user_id],Users[is_referral])</f>
        <v>0</v>
      </c>
    </row>
    <row r="4492" spans="1:7">
      <c r="A4492" s="5">
        <v>2139614</v>
      </c>
      <c r="B4492" s="5">
        <v>4195</v>
      </c>
      <c r="C4492" s="6">
        <v>43193</v>
      </c>
      <c r="D4492" s="5">
        <v>46</v>
      </c>
      <c r="E4492" s="5" t="str">
        <f>_xlfn.XLOOKUP(Orders[[#This Row],[user_id]],Users[user_id],Users[country])</f>
        <v>FR</v>
      </c>
      <c r="F4492" s="5" t="str">
        <f>_xlfn.XLOOKUP(Orders[[#This Row],[country_code]],Countries[country_code],Countries[country_name])</f>
        <v>France</v>
      </c>
      <c r="G4492" s="5">
        <f>_xlfn.XLOOKUP(Orders[[#This Row],[user_id]],Users[user_id],Users[is_referral])</f>
        <v>0</v>
      </c>
    </row>
    <row r="4493" spans="1:7">
      <c r="A4493" s="5">
        <v>2139615</v>
      </c>
      <c r="B4493" s="5">
        <v>342</v>
      </c>
      <c r="C4493" s="6">
        <v>43193</v>
      </c>
      <c r="D4493" s="5">
        <v>93</v>
      </c>
      <c r="E4493" s="5" t="str">
        <f>_xlfn.XLOOKUP(Orders[[#This Row],[user_id]],Users[user_id],Users[country])</f>
        <v>DE</v>
      </c>
      <c r="F4493" s="5" t="str">
        <f>_xlfn.XLOOKUP(Orders[[#This Row],[country_code]],Countries[country_code],Countries[country_name])</f>
        <v>Germany</v>
      </c>
      <c r="G4493" s="5">
        <f>_xlfn.XLOOKUP(Orders[[#This Row],[user_id]],Users[user_id],Users[is_referral])</f>
        <v>0</v>
      </c>
    </row>
    <row r="4494" spans="1:7">
      <c r="A4494" s="5">
        <v>2139618</v>
      </c>
      <c r="B4494" s="5">
        <v>4861</v>
      </c>
      <c r="C4494" s="6">
        <v>43193</v>
      </c>
      <c r="D4494" s="5">
        <v>23</v>
      </c>
      <c r="E4494" s="5" t="str">
        <f>_xlfn.XLOOKUP(Orders[[#This Row],[user_id]],Users[user_id],Users[country])</f>
        <v>ES</v>
      </c>
      <c r="F4494" s="5" t="str">
        <f>_xlfn.XLOOKUP(Orders[[#This Row],[country_code]],Countries[country_code],Countries[country_name])</f>
        <v>Spain</v>
      </c>
      <c r="G4494" s="5">
        <f>_xlfn.XLOOKUP(Orders[[#This Row],[user_id]],Users[user_id],Users[is_referral])</f>
        <v>0</v>
      </c>
    </row>
    <row r="4495" spans="1:7">
      <c r="A4495" s="5">
        <v>2139619</v>
      </c>
      <c r="B4495" s="5">
        <v>10214</v>
      </c>
      <c r="C4495" s="6">
        <v>43193</v>
      </c>
      <c r="D4495" s="5">
        <v>60</v>
      </c>
      <c r="E4495" s="5" t="str">
        <f>_xlfn.XLOOKUP(Orders[[#This Row],[user_id]],Users[user_id],Users[country])</f>
        <v>FR</v>
      </c>
      <c r="F4495" s="5" t="str">
        <f>_xlfn.XLOOKUP(Orders[[#This Row],[country_code]],Countries[country_code],Countries[country_name])</f>
        <v>France</v>
      </c>
      <c r="G4495" s="5">
        <f>_xlfn.XLOOKUP(Orders[[#This Row],[user_id]],Users[user_id],Users[is_referral])</f>
        <v>0</v>
      </c>
    </row>
    <row r="4496" spans="1:7">
      <c r="A4496" s="5">
        <v>2139620</v>
      </c>
      <c r="B4496" s="5">
        <v>9731</v>
      </c>
      <c r="C4496" s="6">
        <v>43193</v>
      </c>
      <c r="D4496" s="5">
        <v>50</v>
      </c>
      <c r="E4496" s="5" t="str">
        <f>_xlfn.XLOOKUP(Orders[[#This Row],[user_id]],Users[user_id],Users[country])</f>
        <v>FR</v>
      </c>
      <c r="F4496" s="5" t="str">
        <f>_xlfn.XLOOKUP(Orders[[#This Row],[country_code]],Countries[country_code],Countries[country_name])</f>
        <v>France</v>
      </c>
      <c r="G4496" s="5">
        <f>_xlfn.XLOOKUP(Orders[[#This Row],[user_id]],Users[user_id],Users[is_referral])</f>
        <v>1</v>
      </c>
    </row>
    <row r="4497" spans="1:7">
      <c r="A4497" s="5">
        <v>2139621</v>
      </c>
      <c r="B4497" s="5">
        <v>2291</v>
      </c>
      <c r="C4497" s="6">
        <v>43193</v>
      </c>
      <c r="D4497" s="5">
        <v>65</v>
      </c>
      <c r="E4497" s="5" t="str">
        <f>_xlfn.XLOOKUP(Orders[[#This Row],[user_id]],Users[user_id],Users[country])</f>
        <v>DE</v>
      </c>
      <c r="F4497" s="5" t="str">
        <f>_xlfn.XLOOKUP(Orders[[#This Row],[country_code]],Countries[country_code],Countries[country_name])</f>
        <v>Germany</v>
      </c>
      <c r="G4497" s="5">
        <f>_xlfn.XLOOKUP(Orders[[#This Row],[user_id]],Users[user_id],Users[is_referral])</f>
        <v>0</v>
      </c>
    </row>
    <row r="4498" spans="1:7">
      <c r="A4498" s="5">
        <v>2139629</v>
      </c>
      <c r="B4498" s="5">
        <v>9382</v>
      </c>
      <c r="C4498" s="6">
        <v>43193</v>
      </c>
      <c r="D4498" s="5">
        <v>10</v>
      </c>
      <c r="E4498" s="5" t="str">
        <f>_xlfn.XLOOKUP(Orders[[#This Row],[user_id]],Users[user_id],Users[country])</f>
        <v>ES</v>
      </c>
      <c r="F4498" s="5" t="str">
        <f>_xlfn.XLOOKUP(Orders[[#This Row],[country_code]],Countries[country_code],Countries[country_name])</f>
        <v>Spain</v>
      </c>
      <c r="G4498" s="5">
        <f>_xlfn.XLOOKUP(Orders[[#This Row],[user_id]],Users[user_id],Users[is_referral])</f>
        <v>1</v>
      </c>
    </row>
    <row r="4499" spans="1:7">
      <c r="A4499" s="5">
        <v>2139630</v>
      </c>
      <c r="B4499" s="5">
        <v>6010</v>
      </c>
      <c r="C4499" s="6">
        <v>43193</v>
      </c>
      <c r="D4499" s="5">
        <v>49</v>
      </c>
      <c r="E4499" s="5" t="str">
        <f>_xlfn.XLOOKUP(Orders[[#This Row],[user_id]],Users[user_id],Users[country])</f>
        <v>FR</v>
      </c>
      <c r="F4499" s="5" t="str">
        <f>_xlfn.XLOOKUP(Orders[[#This Row],[country_code]],Countries[country_code],Countries[country_name])</f>
        <v>France</v>
      </c>
      <c r="G4499" s="5">
        <f>_xlfn.XLOOKUP(Orders[[#This Row],[user_id]],Users[user_id],Users[is_referral])</f>
        <v>1</v>
      </c>
    </row>
    <row r="4500" spans="1:7">
      <c r="A4500" s="5">
        <v>2139635</v>
      </c>
      <c r="B4500" s="5">
        <v>18475</v>
      </c>
      <c r="C4500" s="6">
        <v>43193</v>
      </c>
      <c r="D4500" s="5">
        <v>55</v>
      </c>
      <c r="E4500" s="5" t="str">
        <f>_xlfn.XLOOKUP(Orders[[#This Row],[user_id]],Users[user_id],Users[country])</f>
        <v>ES</v>
      </c>
      <c r="F4500" s="5" t="str">
        <f>_xlfn.XLOOKUP(Orders[[#This Row],[country_code]],Countries[country_code],Countries[country_name])</f>
        <v>Spain</v>
      </c>
      <c r="G4500" s="5">
        <f>_xlfn.XLOOKUP(Orders[[#This Row],[user_id]],Users[user_id],Users[is_referral])</f>
        <v>1</v>
      </c>
    </row>
    <row r="4501" spans="1:7">
      <c r="A4501" s="5">
        <v>2139637</v>
      </c>
      <c r="B4501" s="5">
        <v>14920</v>
      </c>
      <c r="C4501" s="6">
        <v>43193</v>
      </c>
      <c r="D4501" s="5">
        <v>20</v>
      </c>
      <c r="E4501" s="5" t="str">
        <f>_xlfn.XLOOKUP(Orders[[#This Row],[user_id]],Users[user_id],Users[country])</f>
        <v>ES</v>
      </c>
      <c r="F4501" s="5" t="str">
        <f>_xlfn.XLOOKUP(Orders[[#This Row],[country_code]],Countries[country_code],Countries[country_name])</f>
        <v>Spain</v>
      </c>
      <c r="G4501" s="5">
        <f>_xlfn.XLOOKUP(Orders[[#This Row],[user_id]],Users[user_id],Users[is_referral])</f>
        <v>1</v>
      </c>
    </row>
    <row r="4502" spans="1:7">
      <c r="A4502" s="5">
        <v>2139642</v>
      </c>
      <c r="B4502" s="5">
        <v>6807</v>
      </c>
      <c r="C4502" s="6">
        <v>43193</v>
      </c>
      <c r="D4502" s="5">
        <v>17</v>
      </c>
      <c r="E4502" s="5" t="str">
        <f>_xlfn.XLOOKUP(Orders[[#This Row],[user_id]],Users[user_id],Users[country])</f>
        <v>IT</v>
      </c>
      <c r="F4502" s="5" t="str">
        <f>_xlfn.XLOOKUP(Orders[[#This Row],[country_code]],Countries[country_code],Countries[country_name])</f>
        <v>Italy</v>
      </c>
      <c r="G4502" s="5">
        <f>_xlfn.XLOOKUP(Orders[[#This Row],[user_id]],Users[user_id],Users[is_referral])</f>
        <v>1</v>
      </c>
    </row>
    <row r="4503" spans="1:7">
      <c r="A4503" s="5">
        <v>2139643</v>
      </c>
      <c r="B4503" s="5">
        <v>8868</v>
      </c>
      <c r="C4503" s="6">
        <v>43193</v>
      </c>
      <c r="D4503" s="5">
        <v>47</v>
      </c>
      <c r="E4503" s="5" t="str">
        <f>_xlfn.XLOOKUP(Orders[[#This Row],[user_id]],Users[user_id],Users[country])</f>
        <v>DE</v>
      </c>
      <c r="F4503" s="5" t="str">
        <f>_xlfn.XLOOKUP(Orders[[#This Row],[country_code]],Countries[country_code],Countries[country_name])</f>
        <v>Germany</v>
      </c>
      <c r="G4503" s="5">
        <f>_xlfn.XLOOKUP(Orders[[#This Row],[user_id]],Users[user_id],Users[is_referral])</f>
        <v>1</v>
      </c>
    </row>
    <row r="4504" spans="1:7">
      <c r="A4504" s="5">
        <v>2139644</v>
      </c>
      <c r="B4504" s="5">
        <v>14152</v>
      </c>
      <c r="C4504" s="6">
        <v>43193</v>
      </c>
      <c r="D4504" s="5">
        <v>25</v>
      </c>
      <c r="E4504" s="5" t="str">
        <f>_xlfn.XLOOKUP(Orders[[#This Row],[user_id]],Users[user_id],Users[country])</f>
        <v>DE</v>
      </c>
      <c r="F4504" s="5" t="str">
        <f>_xlfn.XLOOKUP(Orders[[#This Row],[country_code]],Countries[country_code],Countries[country_name])</f>
        <v>Germany</v>
      </c>
      <c r="G4504" s="5">
        <f>_xlfn.XLOOKUP(Orders[[#This Row],[user_id]],Users[user_id],Users[is_referral])</f>
        <v>0</v>
      </c>
    </row>
    <row r="4505" spans="1:7">
      <c r="A4505" s="5">
        <v>2139654</v>
      </c>
      <c r="B4505" s="5">
        <v>4118</v>
      </c>
      <c r="C4505" s="6">
        <v>43194</v>
      </c>
      <c r="D4505" s="5">
        <v>23</v>
      </c>
      <c r="E4505" s="5" t="str">
        <f>_xlfn.XLOOKUP(Orders[[#This Row],[user_id]],Users[user_id],Users[country])</f>
        <v>DE</v>
      </c>
      <c r="F4505" s="5" t="str">
        <f>_xlfn.XLOOKUP(Orders[[#This Row],[country_code]],Countries[country_code],Countries[country_name])</f>
        <v>Germany</v>
      </c>
      <c r="G4505" s="5">
        <f>_xlfn.XLOOKUP(Orders[[#This Row],[user_id]],Users[user_id],Users[is_referral])</f>
        <v>0</v>
      </c>
    </row>
    <row r="4506" spans="1:7">
      <c r="A4506" s="5">
        <v>2139655</v>
      </c>
      <c r="B4506" s="5">
        <v>6342</v>
      </c>
      <c r="C4506" s="6">
        <v>43194</v>
      </c>
      <c r="D4506" s="5">
        <v>54</v>
      </c>
      <c r="E4506" s="5" t="str">
        <f>_xlfn.XLOOKUP(Orders[[#This Row],[user_id]],Users[user_id],Users[country])</f>
        <v>FR</v>
      </c>
      <c r="F4506" s="5" t="str">
        <f>_xlfn.XLOOKUP(Orders[[#This Row],[country_code]],Countries[country_code],Countries[country_name])</f>
        <v>France</v>
      </c>
      <c r="G4506" s="5">
        <f>_xlfn.XLOOKUP(Orders[[#This Row],[user_id]],Users[user_id],Users[is_referral])</f>
        <v>1</v>
      </c>
    </row>
    <row r="4507" spans="1:7">
      <c r="A4507" s="5">
        <v>2139658</v>
      </c>
      <c r="B4507" s="5">
        <v>9091</v>
      </c>
      <c r="C4507" s="6">
        <v>43194</v>
      </c>
      <c r="D4507" s="5">
        <v>61</v>
      </c>
      <c r="E4507" s="5" t="str">
        <f>_xlfn.XLOOKUP(Orders[[#This Row],[user_id]],Users[user_id],Users[country])</f>
        <v>ES</v>
      </c>
      <c r="F4507" s="5" t="str">
        <f>_xlfn.XLOOKUP(Orders[[#This Row],[country_code]],Countries[country_code],Countries[country_name])</f>
        <v>Spain</v>
      </c>
      <c r="G4507" s="5">
        <f>_xlfn.XLOOKUP(Orders[[#This Row],[user_id]],Users[user_id],Users[is_referral])</f>
        <v>1</v>
      </c>
    </row>
    <row r="4508" spans="1:7">
      <c r="A4508" s="5">
        <v>2139659</v>
      </c>
      <c r="B4508" s="5">
        <v>17530</v>
      </c>
      <c r="C4508" s="6">
        <v>43194</v>
      </c>
      <c r="D4508" s="5">
        <v>42</v>
      </c>
      <c r="E4508" s="5" t="str">
        <f>_xlfn.XLOOKUP(Orders[[#This Row],[user_id]],Users[user_id],Users[country])</f>
        <v>ES</v>
      </c>
      <c r="F4508" s="5" t="str">
        <f>_xlfn.XLOOKUP(Orders[[#This Row],[country_code]],Countries[country_code],Countries[country_name])</f>
        <v>Spain</v>
      </c>
      <c r="G4508" s="5">
        <f>_xlfn.XLOOKUP(Orders[[#This Row],[user_id]],Users[user_id],Users[is_referral])</f>
        <v>1</v>
      </c>
    </row>
    <row r="4509" spans="1:7">
      <c r="A4509" s="5">
        <v>2139660</v>
      </c>
      <c r="B4509" s="5">
        <v>3831</v>
      </c>
      <c r="C4509" s="6">
        <v>43194</v>
      </c>
      <c r="D4509" s="5">
        <v>22</v>
      </c>
      <c r="E4509" s="5" t="str">
        <f>_xlfn.XLOOKUP(Orders[[#This Row],[user_id]],Users[user_id],Users[country])</f>
        <v>IT</v>
      </c>
      <c r="F4509" s="5" t="str">
        <f>_xlfn.XLOOKUP(Orders[[#This Row],[country_code]],Countries[country_code],Countries[country_name])</f>
        <v>Italy</v>
      </c>
      <c r="G4509" s="5">
        <f>_xlfn.XLOOKUP(Orders[[#This Row],[user_id]],Users[user_id],Users[is_referral])</f>
        <v>0</v>
      </c>
    </row>
    <row r="4510" spans="1:7">
      <c r="A4510" s="5">
        <v>2139662</v>
      </c>
      <c r="B4510" s="5">
        <v>3090</v>
      </c>
      <c r="C4510" s="6">
        <v>43194</v>
      </c>
      <c r="D4510" s="5">
        <v>31</v>
      </c>
      <c r="E4510" s="5" t="str">
        <f>_xlfn.XLOOKUP(Orders[[#This Row],[user_id]],Users[user_id],Users[country])</f>
        <v>ES</v>
      </c>
      <c r="F4510" s="5" t="str">
        <f>_xlfn.XLOOKUP(Orders[[#This Row],[country_code]],Countries[country_code],Countries[country_name])</f>
        <v>Spain</v>
      </c>
      <c r="G4510" s="5">
        <f>_xlfn.XLOOKUP(Orders[[#This Row],[user_id]],Users[user_id],Users[is_referral])</f>
        <v>0</v>
      </c>
    </row>
    <row r="4511" spans="1:7">
      <c r="A4511" s="5">
        <v>2139664</v>
      </c>
      <c r="B4511" s="5">
        <v>2677</v>
      </c>
      <c r="C4511" s="6">
        <v>43194</v>
      </c>
      <c r="D4511" s="5">
        <v>65</v>
      </c>
      <c r="E4511" s="5" t="str">
        <f>_xlfn.XLOOKUP(Orders[[#This Row],[user_id]],Users[user_id],Users[country])</f>
        <v>DE</v>
      </c>
      <c r="F4511" s="5" t="str">
        <f>_xlfn.XLOOKUP(Orders[[#This Row],[country_code]],Countries[country_code],Countries[country_name])</f>
        <v>Germany</v>
      </c>
      <c r="G4511" s="5">
        <f>_xlfn.XLOOKUP(Orders[[#This Row],[user_id]],Users[user_id],Users[is_referral])</f>
        <v>0</v>
      </c>
    </row>
    <row r="4512" spans="1:7">
      <c r="A4512" s="5">
        <v>2139665</v>
      </c>
      <c r="B4512" s="5">
        <v>13802</v>
      </c>
      <c r="C4512" s="6">
        <v>43194</v>
      </c>
      <c r="D4512" s="5">
        <v>31</v>
      </c>
      <c r="E4512" s="5" t="str">
        <f>_xlfn.XLOOKUP(Orders[[#This Row],[user_id]],Users[user_id],Users[country])</f>
        <v>FR</v>
      </c>
      <c r="F4512" s="5" t="str">
        <f>_xlfn.XLOOKUP(Orders[[#This Row],[country_code]],Countries[country_code],Countries[country_name])</f>
        <v>France</v>
      </c>
      <c r="G4512" s="5">
        <f>_xlfn.XLOOKUP(Orders[[#This Row],[user_id]],Users[user_id],Users[is_referral])</f>
        <v>1</v>
      </c>
    </row>
    <row r="4513" spans="1:7">
      <c r="A4513" s="5">
        <v>2139666</v>
      </c>
      <c r="B4513" s="5">
        <v>514</v>
      </c>
      <c r="C4513" s="6">
        <v>43194</v>
      </c>
      <c r="D4513" s="5">
        <v>32</v>
      </c>
      <c r="E4513" s="5" t="str">
        <f>_xlfn.XLOOKUP(Orders[[#This Row],[user_id]],Users[user_id],Users[country])</f>
        <v>IT</v>
      </c>
      <c r="F4513" s="5" t="str">
        <f>_xlfn.XLOOKUP(Orders[[#This Row],[country_code]],Countries[country_code],Countries[country_name])</f>
        <v>Italy</v>
      </c>
      <c r="G4513" s="5">
        <f>_xlfn.XLOOKUP(Orders[[#This Row],[user_id]],Users[user_id],Users[is_referral])</f>
        <v>0</v>
      </c>
    </row>
    <row r="4514" spans="1:7">
      <c r="A4514" s="5">
        <v>2139667</v>
      </c>
      <c r="B4514" s="5">
        <v>9271</v>
      </c>
      <c r="C4514" s="6">
        <v>43194</v>
      </c>
      <c r="D4514" s="5">
        <v>102</v>
      </c>
      <c r="E4514" s="5" t="str">
        <f>_xlfn.XLOOKUP(Orders[[#This Row],[user_id]],Users[user_id],Users[country])</f>
        <v>DE</v>
      </c>
      <c r="F4514" s="5" t="str">
        <f>_xlfn.XLOOKUP(Orders[[#This Row],[country_code]],Countries[country_code],Countries[country_name])</f>
        <v>Germany</v>
      </c>
      <c r="G4514" s="5">
        <f>_xlfn.XLOOKUP(Orders[[#This Row],[user_id]],Users[user_id],Users[is_referral])</f>
        <v>1</v>
      </c>
    </row>
    <row r="4515" spans="1:7">
      <c r="A4515" s="5">
        <v>2139668</v>
      </c>
      <c r="B4515" s="5">
        <v>13319</v>
      </c>
      <c r="C4515" s="6">
        <v>43194</v>
      </c>
      <c r="D4515" s="5">
        <v>74</v>
      </c>
      <c r="E4515" s="5" t="str">
        <f>_xlfn.XLOOKUP(Orders[[#This Row],[user_id]],Users[user_id],Users[country])</f>
        <v>DE</v>
      </c>
      <c r="F4515" s="5" t="str">
        <f>_xlfn.XLOOKUP(Orders[[#This Row],[country_code]],Countries[country_code],Countries[country_name])</f>
        <v>Germany</v>
      </c>
      <c r="G4515" s="5">
        <f>_xlfn.XLOOKUP(Orders[[#This Row],[user_id]],Users[user_id],Users[is_referral])</f>
        <v>1</v>
      </c>
    </row>
    <row r="4516" spans="1:7">
      <c r="A4516" s="5">
        <v>2139669</v>
      </c>
      <c r="B4516" s="5">
        <v>18033</v>
      </c>
      <c r="C4516" s="6">
        <v>43194</v>
      </c>
      <c r="D4516" s="5">
        <v>12</v>
      </c>
      <c r="E4516" s="5" t="str">
        <f>_xlfn.XLOOKUP(Orders[[#This Row],[user_id]],Users[user_id],Users[country])</f>
        <v>FR</v>
      </c>
      <c r="F4516" s="5" t="str">
        <f>_xlfn.XLOOKUP(Orders[[#This Row],[country_code]],Countries[country_code],Countries[country_name])</f>
        <v>France</v>
      </c>
      <c r="G4516" s="5">
        <f>_xlfn.XLOOKUP(Orders[[#This Row],[user_id]],Users[user_id],Users[is_referral])</f>
        <v>1</v>
      </c>
    </row>
    <row r="4517" spans="1:7">
      <c r="A4517" s="5">
        <v>2139671</v>
      </c>
      <c r="B4517" s="5">
        <v>10729</v>
      </c>
      <c r="C4517" s="6">
        <v>43194</v>
      </c>
      <c r="D4517" s="5">
        <v>30</v>
      </c>
      <c r="E4517" s="5" t="str">
        <f>_xlfn.XLOOKUP(Orders[[#This Row],[user_id]],Users[user_id],Users[country])</f>
        <v>IT</v>
      </c>
      <c r="F4517" s="5" t="str">
        <f>_xlfn.XLOOKUP(Orders[[#This Row],[country_code]],Countries[country_code],Countries[country_name])</f>
        <v>Italy</v>
      </c>
      <c r="G4517" s="5">
        <f>_xlfn.XLOOKUP(Orders[[#This Row],[user_id]],Users[user_id],Users[is_referral])</f>
        <v>1</v>
      </c>
    </row>
    <row r="4518" spans="1:7">
      <c r="A4518" s="5">
        <v>2139672</v>
      </c>
      <c r="B4518" s="5">
        <v>17124</v>
      </c>
      <c r="C4518" s="6">
        <v>43194</v>
      </c>
      <c r="D4518" s="5">
        <v>73</v>
      </c>
      <c r="E4518" s="5" t="str">
        <f>_xlfn.XLOOKUP(Orders[[#This Row],[user_id]],Users[user_id],Users[country])</f>
        <v>ES</v>
      </c>
      <c r="F4518" s="5" t="str">
        <f>_xlfn.XLOOKUP(Orders[[#This Row],[country_code]],Countries[country_code],Countries[country_name])</f>
        <v>Spain</v>
      </c>
      <c r="G4518" s="5">
        <f>_xlfn.XLOOKUP(Orders[[#This Row],[user_id]],Users[user_id],Users[is_referral])</f>
        <v>1</v>
      </c>
    </row>
    <row r="4519" spans="1:7">
      <c r="A4519" s="5">
        <v>2139679</v>
      </c>
      <c r="B4519" s="5">
        <v>7801</v>
      </c>
      <c r="C4519" s="6">
        <v>43194</v>
      </c>
      <c r="D4519" s="5">
        <v>40</v>
      </c>
      <c r="E4519" s="5" t="str">
        <f>_xlfn.XLOOKUP(Orders[[#This Row],[user_id]],Users[user_id],Users[country])</f>
        <v>FR</v>
      </c>
      <c r="F4519" s="5" t="str">
        <f>_xlfn.XLOOKUP(Orders[[#This Row],[country_code]],Countries[country_code],Countries[country_name])</f>
        <v>France</v>
      </c>
      <c r="G4519" s="5">
        <f>_xlfn.XLOOKUP(Orders[[#This Row],[user_id]],Users[user_id],Users[is_referral])</f>
        <v>1</v>
      </c>
    </row>
    <row r="4520" spans="1:7">
      <c r="A4520" s="5">
        <v>2139682</v>
      </c>
      <c r="B4520" s="5">
        <v>4886</v>
      </c>
      <c r="C4520" s="6">
        <v>43194</v>
      </c>
      <c r="D4520" s="5">
        <v>68</v>
      </c>
      <c r="E4520" s="5" t="str">
        <f>_xlfn.XLOOKUP(Orders[[#This Row],[user_id]],Users[user_id],Users[country])</f>
        <v>IT</v>
      </c>
      <c r="F4520" s="5" t="str">
        <f>_xlfn.XLOOKUP(Orders[[#This Row],[country_code]],Countries[country_code],Countries[country_name])</f>
        <v>Italy</v>
      </c>
      <c r="G4520" s="5">
        <f>_xlfn.XLOOKUP(Orders[[#This Row],[user_id]],Users[user_id],Users[is_referral])</f>
        <v>0</v>
      </c>
    </row>
    <row r="4521" spans="1:7">
      <c r="A4521" s="5">
        <v>2139684</v>
      </c>
      <c r="B4521" s="5">
        <v>13785</v>
      </c>
      <c r="C4521" s="6">
        <v>43194</v>
      </c>
      <c r="D4521" s="5">
        <v>76</v>
      </c>
      <c r="E4521" s="5" t="str">
        <f>_xlfn.XLOOKUP(Orders[[#This Row],[user_id]],Users[user_id],Users[country])</f>
        <v>FR</v>
      </c>
      <c r="F4521" s="5" t="str">
        <f>_xlfn.XLOOKUP(Orders[[#This Row],[country_code]],Countries[country_code],Countries[country_name])</f>
        <v>France</v>
      </c>
      <c r="G4521" s="5">
        <f>_xlfn.XLOOKUP(Orders[[#This Row],[user_id]],Users[user_id],Users[is_referral])</f>
        <v>1</v>
      </c>
    </row>
    <row r="4522" spans="1:7">
      <c r="A4522" s="5">
        <v>2139686</v>
      </c>
      <c r="B4522" s="5">
        <v>2597</v>
      </c>
      <c r="C4522" s="6">
        <v>43194</v>
      </c>
      <c r="D4522" s="5">
        <v>48</v>
      </c>
      <c r="E4522" s="5" t="str">
        <f>_xlfn.XLOOKUP(Orders[[#This Row],[user_id]],Users[user_id],Users[country])</f>
        <v>FR</v>
      </c>
      <c r="F4522" s="5" t="str">
        <f>_xlfn.XLOOKUP(Orders[[#This Row],[country_code]],Countries[country_code],Countries[country_name])</f>
        <v>France</v>
      </c>
      <c r="G4522" s="5">
        <f>_xlfn.XLOOKUP(Orders[[#This Row],[user_id]],Users[user_id],Users[is_referral])</f>
        <v>0</v>
      </c>
    </row>
    <row r="4523" spans="1:7">
      <c r="A4523" s="5">
        <v>2139688</v>
      </c>
      <c r="B4523" s="5">
        <v>18805</v>
      </c>
      <c r="C4523" s="6">
        <v>43194</v>
      </c>
      <c r="D4523" s="5">
        <v>101</v>
      </c>
      <c r="E4523" s="5" t="str">
        <f>_xlfn.XLOOKUP(Orders[[#This Row],[user_id]],Users[user_id],Users[country])</f>
        <v>FR</v>
      </c>
      <c r="F4523" s="5" t="str">
        <f>_xlfn.XLOOKUP(Orders[[#This Row],[country_code]],Countries[country_code],Countries[country_name])</f>
        <v>France</v>
      </c>
      <c r="G4523" s="5">
        <f>_xlfn.XLOOKUP(Orders[[#This Row],[user_id]],Users[user_id],Users[is_referral])</f>
        <v>1</v>
      </c>
    </row>
    <row r="4524" spans="1:7">
      <c r="A4524" s="5">
        <v>2139690</v>
      </c>
      <c r="B4524" s="5">
        <v>616</v>
      </c>
      <c r="C4524" s="6">
        <v>43194</v>
      </c>
      <c r="D4524" s="5">
        <v>23</v>
      </c>
      <c r="E4524" s="5" t="str">
        <f>_xlfn.XLOOKUP(Orders[[#This Row],[user_id]],Users[user_id],Users[country])</f>
        <v>IT</v>
      </c>
      <c r="F4524" s="5" t="str">
        <f>_xlfn.XLOOKUP(Orders[[#This Row],[country_code]],Countries[country_code],Countries[country_name])</f>
        <v>Italy</v>
      </c>
      <c r="G4524" s="5">
        <f>_xlfn.XLOOKUP(Orders[[#This Row],[user_id]],Users[user_id],Users[is_referral])</f>
        <v>0</v>
      </c>
    </row>
    <row r="4525" spans="1:7">
      <c r="A4525" s="5">
        <v>2139693</v>
      </c>
      <c r="B4525" s="5">
        <v>19785</v>
      </c>
      <c r="C4525" s="6">
        <v>43194</v>
      </c>
      <c r="D4525" s="5">
        <v>16</v>
      </c>
      <c r="E4525" s="5" t="str">
        <f>_xlfn.XLOOKUP(Orders[[#This Row],[user_id]],Users[user_id],Users[country])</f>
        <v>FR</v>
      </c>
      <c r="F4525" s="5" t="str">
        <f>_xlfn.XLOOKUP(Orders[[#This Row],[country_code]],Countries[country_code],Countries[country_name])</f>
        <v>France</v>
      </c>
      <c r="G4525" s="5">
        <f>_xlfn.XLOOKUP(Orders[[#This Row],[user_id]],Users[user_id],Users[is_referral])</f>
        <v>1</v>
      </c>
    </row>
    <row r="4526" spans="1:7">
      <c r="A4526" s="5">
        <v>2139694</v>
      </c>
      <c r="B4526" s="5">
        <v>7011</v>
      </c>
      <c r="C4526" s="6">
        <v>43194</v>
      </c>
      <c r="D4526" s="5">
        <v>39</v>
      </c>
      <c r="E4526" s="5" t="str">
        <f>_xlfn.XLOOKUP(Orders[[#This Row],[user_id]],Users[user_id],Users[country])</f>
        <v>FR</v>
      </c>
      <c r="F4526" s="5" t="str">
        <f>_xlfn.XLOOKUP(Orders[[#This Row],[country_code]],Countries[country_code],Countries[country_name])</f>
        <v>France</v>
      </c>
      <c r="G4526" s="5">
        <f>_xlfn.XLOOKUP(Orders[[#This Row],[user_id]],Users[user_id],Users[is_referral])</f>
        <v>1</v>
      </c>
    </row>
    <row r="4527" spans="1:7">
      <c r="A4527" s="5">
        <v>2139696</v>
      </c>
      <c r="B4527" s="5">
        <v>6280</v>
      </c>
      <c r="C4527" s="6">
        <v>43194</v>
      </c>
      <c r="D4527" s="5">
        <v>58</v>
      </c>
      <c r="E4527" s="5" t="str">
        <f>_xlfn.XLOOKUP(Orders[[#This Row],[user_id]],Users[user_id],Users[country])</f>
        <v>DE</v>
      </c>
      <c r="F4527" s="5" t="str">
        <f>_xlfn.XLOOKUP(Orders[[#This Row],[country_code]],Countries[country_code],Countries[country_name])</f>
        <v>Germany</v>
      </c>
      <c r="G4527" s="5">
        <f>_xlfn.XLOOKUP(Orders[[#This Row],[user_id]],Users[user_id],Users[is_referral])</f>
        <v>1</v>
      </c>
    </row>
    <row r="4528" spans="1:7">
      <c r="A4528" s="5">
        <v>2139699</v>
      </c>
      <c r="B4528" s="5">
        <v>15922</v>
      </c>
      <c r="C4528" s="6">
        <v>43194</v>
      </c>
      <c r="D4528" s="5">
        <v>38</v>
      </c>
      <c r="E4528" s="5" t="str">
        <f>_xlfn.XLOOKUP(Orders[[#This Row],[user_id]],Users[user_id],Users[country])</f>
        <v>FR</v>
      </c>
      <c r="F4528" s="5" t="str">
        <f>_xlfn.XLOOKUP(Orders[[#This Row],[country_code]],Countries[country_code],Countries[country_name])</f>
        <v>France</v>
      </c>
      <c r="G4528" s="5">
        <f>_xlfn.XLOOKUP(Orders[[#This Row],[user_id]],Users[user_id],Users[is_referral])</f>
        <v>1</v>
      </c>
    </row>
    <row r="4529" spans="1:7">
      <c r="A4529" s="5">
        <v>2139701</v>
      </c>
      <c r="B4529" s="5">
        <v>4714</v>
      </c>
      <c r="C4529" s="6">
        <v>43194</v>
      </c>
      <c r="D4529" s="5">
        <v>68</v>
      </c>
      <c r="E4529" s="5" t="str">
        <f>_xlfn.XLOOKUP(Orders[[#This Row],[user_id]],Users[user_id],Users[country])</f>
        <v>FR</v>
      </c>
      <c r="F4529" s="5" t="str">
        <f>_xlfn.XLOOKUP(Orders[[#This Row],[country_code]],Countries[country_code],Countries[country_name])</f>
        <v>France</v>
      </c>
      <c r="G4529" s="5">
        <f>_xlfn.XLOOKUP(Orders[[#This Row],[user_id]],Users[user_id],Users[is_referral])</f>
        <v>0</v>
      </c>
    </row>
    <row r="4530" spans="1:7">
      <c r="A4530" s="5">
        <v>2139702</v>
      </c>
      <c r="B4530" s="5">
        <v>9385</v>
      </c>
      <c r="C4530" s="6">
        <v>43194</v>
      </c>
      <c r="D4530" s="5">
        <v>13</v>
      </c>
      <c r="E4530" s="5" t="str">
        <f>_xlfn.XLOOKUP(Orders[[#This Row],[user_id]],Users[user_id],Users[country])</f>
        <v>IT</v>
      </c>
      <c r="F4530" s="5" t="str">
        <f>_xlfn.XLOOKUP(Orders[[#This Row],[country_code]],Countries[country_code],Countries[country_name])</f>
        <v>Italy</v>
      </c>
      <c r="G4530" s="5">
        <f>_xlfn.XLOOKUP(Orders[[#This Row],[user_id]],Users[user_id],Users[is_referral])</f>
        <v>1</v>
      </c>
    </row>
    <row r="4531" spans="1:7">
      <c r="A4531" s="5">
        <v>2139703</v>
      </c>
      <c r="B4531" s="5">
        <v>19811</v>
      </c>
      <c r="C4531" s="6">
        <v>43194</v>
      </c>
      <c r="D4531" s="5">
        <v>35</v>
      </c>
      <c r="E4531" s="5" t="str">
        <f>_xlfn.XLOOKUP(Orders[[#This Row],[user_id]],Users[user_id],Users[country])</f>
        <v>FR</v>
      </c>
      <c r="F4531" s="5" t="str">
        <f>_xlfn.XLOOKUP(Orders[[#This Row],[country_code]],Countries[country_code],Countries[country_name])</f>
        <v>France</v>
      </c>
      <c r="G4531" s="5">
        <f>_xlfn.XLOOKUP(Orders[[#This Row],[user_id]],Users[user_id],Users[is_referral])</f>
        <v>1</v>
      </c>
    </row>
    <row r="4532" spans="1:7">
      <c r="A4532" s="5">
        <v>2139705</v>
      </c>
      <c r="B4532" s="5">
        <v>10208</v>
      </c>
      <c r="C4532" s="6">
        <v>43194</v>
      </c>
      <c r="D4532" s="5">
        <v>53</v>
      </c>
      <c r="E4532" s="5" t="str">
        <f>_xlfn.XLOOKUP(Orders[[#This Row],[user_id]],Users[user_id],Users[country])</f>
        <v>FR</v>
      </c>
      <c r="F4532" s="5" t="str">
        <f>_xlfn.XLOOKUP(Orders[[#This Row],[country_code]],Countries[country_code],Countries[country_name])</f>
        <v>France</v>
      </c>
      <c r="G4532" s="5">
        <f>_xlfn.XLOOKUP(Orders[[#This Row],[user_id]],Users[user_id],Users[is_referral])</f>
        <v>1</v>
      </c>
    </row>
    <row r="4533" spans="1:7">
      <c r="A4533" s="5">
        <v>2139706</v>
      </c>
      <c r="B4533" s="5">
        <v>19010</v>
      </c>
      <c r="C4533" s="6">
        <v>43194</v>
      </c>
      <c r="D4533" s="5">
        <v>13</v>
      </c>
      <c r="E4533" s="5" t="str">
        <f>_xlfn.XLOOKUP(Orders[[#This Row],[user_id]],Users[user_id],Users[country])</f>
        <v>DE</v>
      </c>
      <c r="F4533" s="5" t="str">
        <f>_xlfn.XLOOKUP(Orders[[#This Row],[country_code]],Countries[country_code],Countries[country_name])</f>
        <v>Germany</v>
      </c>
      <c r="G4533" s="5">
        <f>_xlfn.XLOOKUP(Orders[[#This Row],[user_id]],Users[user_id],Users[is_referral])</f>
        <v>1</v>
      </c>
    </row>
    <row r="4534" spans="1:7">
      <c r="A4534" s="5">
        <v>2139707</v>
      </c>
      <c r="B4534" s="5">
        <v>10587</v>
      </c>
      <c r="C4534" s="6">
        <v>43194</v>
      </c>
      <c r="D4534" s="5">
        <v>16</v>
      </c>
      <c r="E4534" s="5" t="str">
        <f>_xlfn.XLOOKUP(Orders[[#This Row],[user_id]],Users[user_id],Users[country])</f>
        <v>FR</v>
      </c>
      <c r="F4534" s="5" t="str">
        <f>_xlfn.XLOOKUP(Orders[[#This Row],[country_code]],Countries[country_code],Countries[country_name])</f>
        <v>France</v>
      </c>
      <c r="G4534" s="5">
        <f>_xlfn.XLOOKUP(Orders[[#This Row],[user_id]],Users[user_id],Users[is_referral])</f>
        <v>1</v>
      </c>
    </row>
    <row r="4535" spans="1:7">
      <c r="A4535" s="5">
        <v>2139709</v>
      </c>
      <c r="B4535" s="5">
        <v>6672</v>
      </c>
      <c r="C4535" s="6">
        <v>43194</v>
      </c>
      <c r="D4535" s="5">
        <v>46</v>
      </c>
      <c r="E4535" s="5" t="str">
        <f>_xlfn.XLOOKUP(Orders[[#This Row],[user_id]],Users[user_id],Users[country])</f>
        <v>FR</v>
      </c>
      <c r="F4535" s="5" t="str">
        <f>_xlfn.XLOOKUP(Orders[[#This Row],[country_code]],Countries[country_code],Countries[country_name])</f>
        <v>France</v>
      </c>
      <c r="G4535" s="5">
        <f>_xlfn.XLOOKUP(Orders[[#This Row],[user_id]],Users[user_id],Users[is_referral])</f>
        <v>1</v>
      </c>
    </row>
    <row r="4536" spans="1:7">
      <c r="A4536" s="5">
        <v>2139712</v>
      </c>
      <c r="B4536" s="5">
        <v>7199</v>
      </c>
      <c r="C4536" s="6">
        <v>43194</v>
      </c>
      <c r="D4536" s="5">
        <v>29</v>
      </c>
      <c r="E4536" s="5" t="str">
        <f>_xlfn.XLOOKUP(Orders[[#This Row],[user_id]],Users[user_id],Users[country])</f>
        <v>DE</v>
      </c>
      <c r="F4536" s="5" t="str">
        <f>_xlfn.XLOOKUP(Orders[[#This Row],[country_code]],Countries[country_code],Countries[country_name])</f>
        <v>Germany</v>
      </c>
      <c r="G4536" s="5">
        <f>_xlfn.XLOOKUP(Orders[[#This Row],[user_id]],Users[user_id],Users[is_referral])</f>
        <v>1</v>
      </c>
    </row>
    <row r="4537" spans="1:7">
      <c r="A4537" s="5">
        <v>2139715</v>
      </c>
      <c r="B4537" s="5">
        <v>15252</v>
      </c>
      <c r="C4537" s="6">
        <v>43194</v>
      </c>
      <c r="D4537" s="5">
        <v>46</v>
      </c>
      <c r="E4537" s="5" t="str">
        <f>_xlfn.XLOOKUP(Orders[[#This Row],[user_id]],Users[user_id],Users[country])</f>
        <v>IT</v>
      </c>
      <c r="F4537" s="5" t="str">
        <f>_xlfn.XLOOKUP(Orders[[#This Row],[country_code]],Countries[country_code],Countries[country_name])</f>
        <v>Italy</v>
      </c>
      <c r="G4537" s="5">
        <f>_xlfn.XLOOKUP(Orders[[#This Row],[user_id]],Users[user_id],Users[is_referral])</f>
        <v>1</v>
      </c>
    </row>
    <row r="4538" spans="1:7">
      <c r="A4538" s="5">
        <v>2139718</v>
      </c>
      <c r="B4538" s="5">
        <v>6857</v>
      </c>
      <c r="C4538" s="6">
        <v>43194</v>
      </c>
      <c r="D4538" s="5">
        <v>44</v>
      </c>
      <c r="E4538" s="5" t="str">
        <f>_xlfn.XLOOKUP(Orders[[#This Row],[user_id]],Users[user_id],Users[country])</f>
        <v>DE</v>
      </c>
      <c r="F4538" s="5" t="str">
        <f>_xlfn.XLOOKUP(Orders[[#This Row],[country_code]],Countries[country_code],Countries[country_name])</f>
        <v>Germany</v>
      </c>
      <c r="G4538" s="5">
        <f>_xlfn.XLOOKUP(Orders[[#This Row],[user_id]],Users[user_id],Users[is_referral])</f>
        <v>1</v>
      </c>
    </row>
    <row r="4539" spans="1:7">
      <c r="A4539" s="5">
        <v>2139719</v>
      </c>
      <c r="B4539" s="5">
        <v>10896</v>
      </c>
      <c r="C4539" s="6">
        <v>43194</v>
      </c>
      <c r="D4539" s="5">
        <v>17</v>
      </c>
      <c r="E4539" s="5" t="str">
        <f>_xlfn.XLOOKUP(Orders[[#This Row],[user_id]],Users[user_id],Users[country])</f>
        <v>FR</v>
      </c>
      <c r="F4539" s="5" t="str">
        <f>_xlfn.XLOOKUP(Orders[[#This Row],[country_code]],Countries[country_code],Countries[country_name])</f>
        <v>France</v>
      </c>
      <c r="G4539" s="5">
        <f>_xlfn.XLOOKUP(Orders[[#This Row],[user_id]],Users[user_id],Users[is_referral])</f>
        <v>1</v>
      </c>
    </row>
    <row r="4540" spans="1:7">
      <c r="A4540" s="5">
        <v>2139720</v>
      </c>
      <c r="B4540" s="5">
        <v>18854</v>
      </c>
      <c r="C4540" s="6">
        <v>43194</v>
      </c>
      <c r="D4540" s="5">
        <v>43</v>
      </c>
      <c r="E4540" s="5" t="str">
        <f>_xlfn.XLOOKUP(Orders[[#This Row],[user_id]],Users[user_id],Users[country])</f>
        <v>FR</v>
      </c>
      <c r="F4540" s="5" t="str">
        <f>_xlfn.XLOOKUP(Orders[[#This Row],[country_code]],Countries[country_code],Countries[country_name])</f>
        <v>France</v>
      </c>
      <c r="G4540" s="5">
        <f>_xlfn.XLOOKUP(Orders[[#This Row],[user_id]],Users[user_id],Users[is_referral])</f>
        <v>0</v>
      </c>
    </row>
    <row r="4541" spans="1:7">
      <c r="A4541" s="5">
        <v>2139722</v>
      </c>
      <c r="B4541" s="5">
        <v>19775</v>
      </c>
      <c r="C4541" s="6">
        <v>43194</v>
      </c>
      <c r="D4541" s="5">
        <v>50</v>
      </c>
      <c r="E4541" s="5" t="str">
        <f>_xlfn.XLOOKUP(Orders[[#This Row],[user_id]],Users[user_id],Users[country])</f>
        <v>FR</v>
      </c>
      <c r="F4541" s="5" t="str">
        <f>_xlfn.XLOOKUP(Orders[[#This Row],[country_code]],Countries[country_code],Countries[country_name])</f>
        <v>France</v>
      </c>
      <c r="G4541" s="5">
        <f>_xlfn.XLOOKUP(Orders[[#This Row],[user_id]],Users[user_id],Users[is_referral])</f>
        <v>0</v>
      </c>
    </row>
    <row r="4542" spans="1:7">
      <c r="A4542" s="5">
        <v>2139724</v>
      </c>
      <c r="B4542" s="5">
        <v>17903</v>
      </c>
      <c r="C4542" s="6">
        <v>43194</v>
      </c>
      <c r="D4542" s="5">
        <v>45</v>
      </c>
      <c r="E4542" s="5" t="str">
        <f>_xlfn.XLOOKUP(Orders[[#This Row],[user_id]],Users[user_id],Users[country])</f>
        <v>DE</v>
      </c>
      <c r="F4542" s="5" t="str">
        <f>_xlfn.XLOOKUP(Orders[[#This Row],[country_code]],Countries[country_code],Countries[country_name])</f>
        <v>Germany</v>
      </c>
      <c r="G4542" s="5">
        <f>_xlfn.XLOOKUP(Orders[[#This Row],[user_id]],Users[user_id],Users[is_referral])</f>
        <v>1</v>
      </c>
    </row>
    <row r="4543" spans="1:7">
      <c r="A4543" s="5">
        <v>2139726</v>
      </c>
      <c r="B4543" s="5">
        <v>6841</v>
      </c>
      <c r="C4543" s="6">
        <v>43194</v>
      </c>
      <c r="D4543" s="5">
        <v>64</v>
      </c>
      <c r="E4543" s="5" t="str">
        <f>_xlfn.XLOOKUP(Orders[[#This Row],[user_id]],Users[user_id],Users[country])</f>
        <v>FR</v>
      </c>
      <c r="F4543" s="5" t="str">
        <f>_xlfn.XLOOKUP(Orders[[#This Row],[country_code]],Countries[country_code],Countries[country_name])</f>
        <v>France</v>
      </c>
      <c r="G4543" s="5">
        <f>_xlfn.XLOOKUP(Orders[[#This Row],[user_id]],Users[user_id],Users[is_referral])</f>
        <v>1</v>
      </c>
    </row>
    <row r="4544" spans="1:7">
      <c r="A4544" s="5">
        <v>2139728</v>
      </c>
      <c r="B4544" s="5">
        <v>15627</v>
      </c>
      <c r="C4544" s="6">
        <v>43194</v>
      </c>
      <c r="D4544" s="5">
        <v>76</v>
      </c>
      <c r="E4544" s="5" t="str">
        <f>_xlfn.XLOOKUP(Orders[[#This Row],[user_id]],Users[user_id],Users[country])</f>
        <v>FR</v>
      </c>
      <c r="F4544" s="5" t="str">
        <f>_xlfn.XLOOKUP(Orders[[#This Row],[country_code]],Countries[country_code],Countries[country_name])</f>
        <v>France</v>
      </c>
      <c r="G4544" s="5">
        <f>_xlfn.XLOOKUP(Orders[[#This Row],[user_id]],Users[user_id],Users[is_referral])</f>
        <v>1</v>
      </c>
    </row>
    <row r="4545" spans="1:7">
      <c r="A4545" s="5">
        <v>2139729</v>
      </c>
      <c r="B4545" s="5">
        <v>13393</v>
      </c>
      <c r="C4545" s="6">
        <v>43194</v>
      </c>
      <c r="D4545" s="5">
        <v>18</v>
      </c>
      <c r="E4545" s="5" t="str">
        <f>_xlfn.XLOOKUP(Orders[[#This Row],[user_id]],Users[user_id],Users[country])</f>
        <v>FR</v>
      </c>
      <c r="F4545" s="5" t="str">
        <f>_xlfn.XLOOKUP(Orders[[#This Row],[country_code]],Countries[country_code],Countries[country_name])</f>
        <v>France</v>
      </c>
      <c r="G4545" s="5">
        <f>_xlfn.XLOOKUP(Orders[[#This Row],[user_id]],Users[user_id],Users[is_referral])</f>
        <v>1</v>
      </c>
    </row>
    <row r="4546" spans="1:7">
      <c r="A4546" s="5">
        <v>2139730</v>
      </c>
      <c r="B4546" s="5">
        <v>10165</v>
      </c>
      <c r="C4546" s="6">
        <v>43194</v>
      </c>
      <c r="D4546" s="5">
        <v>46</v>
      </c>
      <c r="E4546" s="5" t="str">
        <f>_xlfn.XLOOKUP(Orders[[#This Row],[user_id]],Users[user_id],Users[country])</f>
        <v>FR</v>
      </c>
      <c r="F4546" s="5" t="str">
        <f>_xlfn.XLOOKUP(Orders[[#This Row],[country_code]],Countries[country_code],Countries[country_name])</f>
        <v>France</v>
      </c>
      <c r="G4546" s="5">
        <f>_xlfn.XLOOKUP(Orders[[#This Row],[user_id]],Users[user_id],Users[is_referral])</f>
        <v>1</v>
      </c>
    </row>
    <row r="4547" spans="1:7">
      <c r="A4547" s="5">
        <v>2139732</v>
      </c>
      <c r="B4547" s="5">
        <v>8397</v>
      </c>
      <c r="C4547" s="6">
        <v>43194</v>
      </c>
      <c r="D4547" s="5">
        <v>33</v>
      </c>
      <c r="E4547" s="5" t="str">
        <f>_xlfn.XLOOKUP(Orders[[#This Row],[user_id]],Users[user_id],Users[country])</f>
        <v>DE</v>
      </c>
      <c r="F4547" s="5" t="str">
        <f>_xlfn.XLOOKUP(Orders[[#This Row],[country_code]],Countries[country_code],Countries[country_name])</f>
        <v>Germany</v>
      </c>
      <c r="G4547" s="5">
        <f>_xlfn.XLOOKUP(Orders[[#This Row],[user_id]],Users[user_id],Users[is_referral])</f>
        <v>1</v>
      </c>
    </row>
    <row r="4548" spans="1:7">
      <c r="A4548" s="5">
        <v>2139736</v>
      </c>
      <c r="B4548" s="5">
        <v>5482</v>
      </c>
      <c r="C4548" s="6">
        <v>43194</v>
      </c>
      <c r="D4548" s="5">
        <v>77</v>
      </c>
      <c r="E4548" s="5" t="str">
        <f>_xlfn.XLOOKUP(Orders[[#This Row],[user_id]],Users[user_id],Users[country])</f>
        <v>FR</v>
      </c>
      <c r="F4548" s="5" t="str">
        <f>_xlfn.XLOOKUP(Orders[[#This Row],[country_code]],Countries[country_code],Countries[country_name])</f>
        <v>France</v>
      </c>
      <c r="G4548" s="5">
        <f>_xlfn.XLOOKUP(Orders[[#This Row],[user_id]],Users[user_id],Users[is_referral])</f>
        <v>1</v>
      </c>
    </row>
    <row r="4549" spans="1:7">
      <c r="A4549" s="5">
        <v>2139738</v>
      </c>
      <c r="B4549" s="5">
        <v>202</v>
      </c>
      <c r="C4549" s="6">
        <v>43194</v>
      </c>
      <c r="D4549" s="5">
        <v>51</v>
      </c>
      <c r="E4549" s="5" t="str">
        <f>_xlfn.XLOOKUP(Orders[[#This Row],[user_id]],Users[user_id],Users[country])</f>
        <v>ES</v>
      </c>
      <c r="F4549" s="5" t="str">
        <f>_xlfn.XLOOKUP(Orders[[#This Row],[country_code]],Countries[country_code],Countries[country_name])</f>
        <v>Spain</v>
      </c>
      <c r="G4549" s="5">
        <f>_xlfn.XLOOKUP(Orders[[#This Row],[user_id]],Users[user_id],Users[is_referral])</f>
        <v>0</v>
      </c>
    </row>
    <row r="4550" spans="1:7">
      <c r="A4550" s="5">
        <v>2139741</v>
      </c>
      <c r="B4550" s="5">
        <v>16247</v>
      </c>
      <c r="C4550" s="6">
        <v>43194</v>
      </c>
      <c r="D4550" s="5">
        <v>32</v>
      </c>
      <c r="E4550" s="5" t="str">
        <f>_xlfn.XLOOKUP(Orders[[#This Row],[user_id]],Users[user_id],Users[country])</f>
        <v>IT</v>
      </c>
      <c r="F4550" s="5" t="str">
        <f>_xlfn.XLOOKUP(Orders[[#This Row],[country_code]],Countries[country_code],Countries[country_name])</f>
        <v>Italy</v>
      </c>
      <c r="G4550" s="5">
        <f>_xlfn.XLOOKUP(Orders[[#This Row],[user_id]],Users[user_id],Users[is_referral])</f>
        <v>1</v>
      </c>
    </row>
    <row r="4551" spans="1:7">
      <c r="A4551" s="5">
        <v>2139742</v>
      </c>
      <c r="B4551" s="5">
        <v>7851</v>
      </c>
      <c r="C4551" s="6">
        <v>43194</v>
      </c>
      <c r="D4551" s="5">
        <v>10</v>
      </c>
      <c r="E4551" s="5" t="str">
        <f>_xlfn.XLOOKUP(Orders[[#This Row],[user_id]],Users[user_id],Users[country])</f>
        <v>IT</v>
      </c>
      <c r="F4551" s="5" t="str">
        <f>_xlfn.XLOOKUP(Orders[[#This Row],[country_code]],Countries[country_code],Countries[country_name])</f>
        <v>Italy</v>
      </c>
      <c r="G4551" s="5">
        <f>_xlfn.XLOOKUP(Orders[[#This Row],[user_id]],Users[user_id],Users[is_referral])</f>
        <v>1</v>
      </c>
    </row>
    <row r="4552" spans="1:7">
      <c r="A4552" s="5">
        <v>2139745</v>
      </c>
      <c r="B4552" s="5">
        <v>17307</v>
      </c>
      <c r="C4552" s="6">
        <v>43194</v>
      </c>
      <c r="D4552" s="5">
        <v>28</v>
      </c>
      <c r="E4552" s="5" t="str">
        <f>_xlfn.XLOOKUP(Orders[[#This Row],[user_id]],Users[user_id],Users[country])</f>
        <v>FR</v>
      </c>
      <c r="F4552" s="5" t="str">
        <f>_xlfn.XLOOKUP(Orders[[#This Row],[country_code]],Countries[country_code],Countries[country_name])</f>
        <v>France</v>
      </c>
      <c r="G4552" s="5">
        <f>_xlfn.XLOOKUP(Orders[[#This Row],[user_id]],Users[user_id],Users[is_referral])</f>
        <v>0</v>
      </c>
    </row>
    <row r="4553" spans="1:7">
      <c r="A4553" s="5">
        <v>2139746</v>
      </c>
      <c r="B4553" s="5">
        <v>6851</v>
      </c>
      <c r="C4553" s="6">
        <v>43194</v>
      </c>
      <c r="D4553" s="5">
        <v>85</v>
      </c>
      <c r="E4553" s="5" t="str">
        <f>_xlfn.XLOOKUP(Orders[[#This Row],[user_id]],Users[user_id],Users[country])</f>
        <v>DE</v>
      </c>
      <c r="F4553" s="5" t="str">
        <f>_xlfn.XLOOKUP(Orders[[#This Row],[country_code]],Countries[country_code],Countries[country_name])</f>
        <v>Germany</v>
      </c>
      <c r="G4553" s="5">
        <f>_xlfn.XLOOKUP(Orders[[#This Row],[user_id]],Users[user_id],Users[is_referral])</f>
        <v>1</v>
      </c>
    </row>
    <row r="4554" spans="1:7">
      <c r="A4554" s="5">
        <v>2139750</v>
      </c>
      <c r="B4554" s="5">
        <v>18309</v>
      </c>
      <c r="C4554" s="6">
        <v>43194</v>
      </c>
      <c r="D4554" s="5">
        <v>31</v>
      </c>
      <c r="E4554" s="5" t="str">
        <f>_xlfn.XLOOKUP(Orders[[#This Row],[user_id]],Users[user_id],Users[country])</f>
        <v>DE</v>
      </c>
      <c r="F4554" s="5" t="str">
        <f>_xlfn.XLOOKUP(Orders[[#This Row],[country_code]],Countries[country_code],Countries[country_name])</f>
        <v>Germany</v>
      </c>
      <c r="G4554" s="5">
        <f>_xlfn.XLOOKUP(Orders[[#This Row],[user_id]],Users[user_id],Users[is_referral])</f>
        <v>1</v>
      </c>
    </row>
    <row r="4555" spans="1:7">
      <c r="A4555" s="5">
        <v>2139751</v>
      </c>
      <c r="B4555" s="5">
        <v>363</v>
      </c>
      <c r="C4555" s="6">
        <v>43194</v>
      </c>
      <c r="D4555" s="5">
        <v>78</v>
      </c>
      <c r="E4555" s="5" t="str">
        <f>_xlfn.XLOOKUP(Orders[[#This Row],[user_id]],Users[user_id],Users[country])</f>
        <v>DE</v>
      </c>
      <c r="F4555" s="5" t="str">
        <f>_xlfn.XLOOKUP(Orders[[#This Row],[country_code]],Countries[country_code],Countries[country_name])</f>
        <v>Germany</v>
      </c>
      <c r="G4555" s="5">
        <f>_xlfn.XLOOKUP(Orders[[#This Row],[user_id]],Users[user_id],Users[is_referral])</f>
        <v>0</v>
      </c>
    </row>
    <row r="4556" spans="1:7">
      <c r="A4556" s="5">
        <v>2139754</v>
      </c>
      <c r="B4556" s="5">
        <v>3518</v>
      </c>
      <c r="C4556" s="6">
        <v>43194</v>
      </c>
      <c r="D4556" s="5">
        <v>55</v>
      </c>
      <c r="E4556" s="5" t="str">
        <f>_xlfn.XLOOKUP(Orders[[#This Row],[user_id]],Users[user_id],Users[country])</f>
        <v>FR</v>
      </c>
      <c r="F4556" s="5" t="str">
        <f>_xlfn.XLOOKUP(Orders[[#This Row],[country_code]],Countries[country_code],Countries[country_name])</f>
        <v>France</v>
      </c>
      <c r="G4556" s="5">
        <f>_xlfn.XLOOKUP(Orders[[#This Row],[user_id]],Users[user_id],Users[is_referral])</f>
        <v>0</v>
      </c>
    </row>
    <row r="4557" spans="1:7">
      <c r="A4557" s="5">
        <v>2139755</v>
      </c>
      <c r="B4557" s="5">
        <v>6264</v>
      </c>
      <c r="C4557" s="6">
        <v>43194</v>
      </c>
      <c r="D4557" s="5">
        <v>13</v>
      </c>
      <c r="E4557" s="5" t="str">
        <f>_xlfn.XLOOKUP(Orders[[#This Row],[user_id]],Users[user_id],Users[country])</f>
        <v>ES</v>
      </c>
      <c r="F4557" s="5" t="str">
        <f>_xlfn.XLOOKUP(Orders[[#This Row],[country_code]],Countries[country_code],Countries[country_name])</f>
        <v>Spain</v>
      </c>
      <c r="G4557" s="5">
        <f>_xlfn.XLOOKUP(Orders[[#This Row],[user_id]],Users[user_id],Users[is_referral])</f>
        <v>1</v>
      </c>
    </row>
    <row r="4558" spans="1:7">
      <c r="A4558" s="5">
        <v>2139756</v>
      </c>
      <c r="B4558" s="5">
        <v>18883</v>
      </c>
      <c r="C4558" s="6">
        <v>43194</v>
      </c>
      <c r="D4558" s="5">
        <v>54</v>
      </c>
      <c r="E4558" s="5" t="str">
        <f>_xlfn.XLOOKUP(Orders[[#This Row],[user_id]],Users[user_id],Users[country])</f>
        <v>DE</v>
      </c>
      <c r="F4558" s="5" t="str">
        <f>_xlfn.XLOOKUP(Orders[[#This Row],[country_code]],Countries[country_code],Countries[country_name])</f>
        <v>Germany</v>
      </c>
      <c r="G4558" s="5">
        <f>_xlfn.XLOOKUP(Orders[[#This Row],[user_id]],Users[user_id],Users[is_referral])</f>
        <v>1</v>
      </c>
    </row>
    <row r="4559" spans="1:7">
      <c r="A4559" s="5">
        <v>2139757</v>
      </c>
      <c r="B4559" s="5">
        <v>8249</v>
      </c>
      <c r="C4559" s="6">
        <v>43194</v>
      </c>
      <c r="D4559" s="5">
        <v>82</v>
      </c>
      <c r="E4559" s="5" t="str">
        <f>_xlfn.XLOOKUP(Orders[[#This Row],[user_id]],Users[user_id],Users[country])</f>
        <v>IT</v>
      </c>
      <c r="F4559" s="5" t="str">
        <f>_xlfn.XLOOKUP(Orders[[#This Row],[country_code]],Countries[country_code],Countries[country_name])</f>
        <v>Italy</v>
      </c>
      <c r="G4559" s="5">
        <f>_xlfn.XLOOKUP(Orders[[#This Row],[user_id]],Users[user_id],Users[is_referral])</f>
        <v>1</v>
      </c>
    </row>
    <row r="4560" spans="1:7">
      <c r="A4560" s="5">
        <v>2139759</v>
      </c>
      <c r="B4560" s="5">
        <v>10090</v>
      </c>
      <c r="C4560" s="6">
        <v>43194</v>
      </c>
      <c r="D4560" s="5">
        <v>49</v>
      </c>
      <c r="E4560" s="5" t="str">
        <f>_xlfn.XLOOKUP(Orders[[#This Row],[user_id]],Users[user_id],Users[country])</f>
        <v>DE</v>
      </c>
      <c r="F4560" s="5" t="str">
        <f>_xlfn.XLOOKUP(Orders[[#This Row],[country_code]],Countries[country_code],Countries[country_name])</f>
        <v>Germany</v>
      </c>
      <c r="G4560" s="5">
        <f>_xlfn.XLOOKUP(Orders[[#This Row],[user_id]],Users[user_id],Users[is_referral])</f>
        <v>1</v>
      </c>
    </row>
    <row r="4561" spans="1:7">
      <c r="A4561" s="5">
        <v>2139767</v>
      </c>
      <c r="B4561" s="5">
        <v>10910</v>
      </c>
      <c r="C4561" s="6">
        <v>43194</v>
      </c>
      <c r="D4561" s="5">
        <v>14</v>
      </c>
      <c r="E4561" s="5" t="str">
        <f>_xlfn.XLOOKUP(Orders[[#This Row],[user_id]],Users[user_id],Users[country])</f>
        <v>FR</v>
      </c>
      <c r="F4561" s="5" t="str">
        <f>_xlfn.XLOOKUP(Orders[[#This Row],[country_code]],Countries[country_code],Countries[country_name])</f>
        <v>France</v>
      </c>
      <c r="G4561" s="5">
        <f>_xlfn.XLOOKUP(Orders[[#This Row],[user_id]],Users[user_id],Users[is_referral])</f>
        <v>0</v>
      </c>
    </row>
    <row r="4562" spans="1:7">
      <c r="A4562" s="5">
        <v>2139768</v>
      </c>
      <c r="B4562" s="5">
        <v>1781</v>
      </c>
      <c r="C4562" s="6">
        <v>43194</v>
      </c>
      <c r="D4562" s="5">
        <v>62</v>
      </c>
      <c r="E4562" s="5" t="str">
        <f>_xlfn.XLOOKUP(Orders[[#This Row],[user_id]],Users[user_id],Users[country])</f>
        <v>ES</v>
      </c>
      <c r="F4562" s="5" t="str">
        <f>_xlfn.XLOOKUP(Orders[[#This Row],[country_code]],Countries[country_code],Countries[country_name])</f>
        <v>Spain</v>
      </c>
      <c r="G4562" s="5">
        <f>_xlfn.XLOOKUP(Orders[[#This Row],[user_id]],Users[user_id],Users[is_referral])</f>
        <v>0</v>
      </c>
    </row>
    <row r="4563" spans="1:7">
      <c r="A4563" s="5">
        <v>2139770</v>
      </c>
      <c r="B4563" s="5">
        <v>257</v>
      </c>
      <c r="C4563" s="6">
        <v>43194</v>
      </c>
      <c r="D4563" s="5">
        <v>84</v>
      </c>
      <c r="E4563" s="5" t="str">
        <f>_xlfn.XLOOKUP(Orders[[#This Row],[user_id]],Users[user_id],Users[country])</f>
        <v>FR</v>
      </c>
      <c r="F4563" s="5" t="str">
        <f>_xlfn.XLOOKUP(Orders[[#This Row],[country_code]],Countries[country_code],Countries[country_name])</f>
        <v>France</v>
      </c>
      <c r="G4563" s="5">
        <f>_xlfn.XLOOKUP(Orders[[#This Row],[user_id]],Users[user_id],Users[is_referral])</f>
        <v>0</v>
      </c>
    </row>
    <row r="4564" spans="1:7">
      <c r="A4564" s="5">
        <v>2139772</v>
      </c>
      <c r="B4564" s="5">
        <v>3645</v>
      </c>
      <c r="C4564" s="6">
        <v>43194</v>
      </c>
      <c r="D4564" s="5">
        <v>63</v>
      </c>
      <c r="E4564" s="5" t="str">
        <f>_xlfn.XLOOKUP(Orders[[#This Row],[user_id]],Users[user_id],Users[country])</f>
        <v>DE</v>
      </c>
      <c r="F4564" s="5" t="str">
        <f>_xlfn.XLOOKUP(Orders[[#This Row],[country_code]],Countries[country_code],Countries[country_name])</f>
        <v>Germany</v>
      </c>
      <c r="G4564" s="5">
        <f>_xlfn.XLOOKUP(Orders[[#This Row],[user_id]],Users[user_id],Users[is_referral])</f>
        <v>0</v>
      </c>
    </row>
    <row r="4565" spans="1:7">
      <c r="A4565" s="5">
        <v>2139773</v>
      </c>
      <c r="B4565" s="5">
        <v>11514</v>
      </c>
      <c r="C4565" s="6">
        <v>43194</v>
      </c>
      <c r="D4565" s="5">
        <v>53</v>
      </c>
      <c r="E4565" s="5" t="str">
        <f>_xlfn.XLOOKUP(Orders[[#This Row],[user_id]],Users[user_id],Users[country])</f>
        <v>ES</v>
      </c>
      <c r="F4565" s="5" t="str">
        <f>_xlfn.XLOOKUP(Orders[[#This Row],[country_code]],Countries[country_code],Countries[country_name])</f>
        <v>Spain</v>
      </c>
      <c r="G4565" s="5">
        <f>_xlfn.XLOOKUP(Orders[[#This Row],[user_id]],Users[user_id],Users[is_referral])</f>
        <v>1</v>
      </c>
    </row>
    <row r="4566" spans="1:7">
      <c r="A4566" s="5">
        <v>2139774</v>
      </c>
      <c r="B4566" s="5">
        <v>729</v>
      </c>
      <c r="C4566" s="6">
        <v>43194</v>
      </c>
      <c r="D4566" s="5">
        <v>40</v>
      </c>
      <c r="E4566" s="5" t="str">
        <f>_xlfn.XLOOKUP(Orders[[#This Row],[user_id]],Users[user_id],Users[country])</f>
        <v>IT</v>
      </c>
      <c r="F4566" s="5" t="str">
        <f>_xlfn.XLOOKUP(Orders[[#This Row],[country_code]],Countries[country_code],Countries[country_name])</f>
        <v>Italy</v>
      </c>
      <c r="G4566" s="5">
        <f>_xlfn.XLOOKUP(Orders[[#This Row],[user_id]],Users[user_id],Users[is_referral])</f>
        <v>0</v>
      </c>
    </row>
    <row r="4567" spans="1:7">
      <c r="A4567" s="5">
        <v>2139775</v>
      </c>
      <c r="B4567" s="5">
        <v>14213</v>
      </c>
      <c r="C4567" s="6">
        <v>43194</v>
      </c>
      <c r="D4567" s="5">
        <v>75</v>
      </c>
      <c r="E4567" s="5" t="str">
        <f>_xlfn.XLOOKUP(Orders[[#This Row],[user_id]],Users[user_id],Users[country])</f>
        <v>ES</v>
      </c>
      <c r="F4567" s="5" t="str">
        <f>_xlfn.XLOOKUP(Orders[[#This Row],[country_code]],Countries[country_code],Countries[country_name])</f>
        <v>Spain</v>
      </c>
      <c r="G4567" s="5">
        <f>_xlfn.XLOOKUP(Orders[[#This Row],[user_id]],Users[user_id],Users[is_referral])</f>
        <v>1</v>
      </c>
    </row>
    <row r="4568" spans="1:7">
      <c r="A4568" s="5">
        <v>2139781</v>
      </c>
      <c r="B4568" s="5">
        <v>10709</v>
      </c>
      <c r="C4568" s="6">
        <v>43194</v>
      </c>
      <c r="D4568" s="5">
        <v>36</v>
      </c>
      <c r="E4568" s="5" t="str">
        <f>_xlfn.XLOOKUP(Orders[[#This Row],[user_id]],Users[user_id],Users[country])</f>
        <v>FR</v>
      </c>
      <c r="F4568" s="5" t="str">
        <f>_xlfn.XLOOKUP(Orders[[#This Row],[country_code]],Countries[country_code],Countries[country_name])</f>
        <v>France</v>
      </c>
      <c r="G4568" s="5">
        <f>_xlfn.XLOOKUP(Orders[[#This Row],[user_id]],Users[user_id],Users[is_referral])</f>
        <v>1</v>
      </c>
    </row>
    <row r="4569" spans="1:7">
      <c r="A4569" s="5">
        <v>2139782</v>
      </c>
      <c r="B4569" s="5">
        <v>8034</v>
      </c>
      <c r="C4569" s="6">
        <v>43194</v>
      </c>
      <c r="D4569" s="5">
        <v>43</v>
      </c>
      <c r="E4569" s="5" t="str">
        <f>_xlfn.XLOOKUP(Orders[[#This Row],[user_id]],Users[user_id],Users[country])</f>
        <v>IT</v>
      </c>
      <c r="F4569" s="5" t="str">
        <f>_xlfn.XLOOKUP(Orders[[#This Row],[country_code]],Countries[country_code],Countries[country_name])</f>
        <v>Italy</v>
      </c>
      <c r="G4569" s="5">
        <f>_xlfn.XLOOKUP(Orders[[#This Row],[user_id]],Users[user_id],Users[is_referral])</f>
        <v>1</v>
      </c>
    </row>
    <row r="4570" spans="1:7">
      <c r="A4570" s="5">
        <v>2139783</v>
      </c>
      <c r="B4570" s="5">
        <v>9331</v>
      </c>
      <c r="C4570" s="6">
        <v>43194</v>
      </c>
      <c r="D4570" s="5">
        <v>34</v>
      </c>
      <c r="E4570" s="5" t="str">
        <f>_xlfn.XLOOKUP(Orders[[#This Row],[user_id]],Users[user_id],Users[country])</f>
        <v>ES</v>
      </c>
      <c r="F4570" s="5" t="str">
        <f>_xlfn.XLOOKUP(Orders[[#This Row],[country_code]],Countries[country_code],Countries[country_name])</f>
        <v>Spain</v>
      </c>
      <c r="G4570" s="5">
        <f>_xlfn.XLOOKUP(Orders[[#This Row],[user_id]],Users[user_id],Users[is_referral])</f>
        <v>0</v>
      </c>
    </row>
    <row r="4571" spans="1:7">
      <c r="A4571" s="5">
        <v>2139784</v>
      </c>
      <c r="B4571" s="5">
        <v>15384</v>
      </c>
      <c r="C4571" s="6">
        <v>43194</v>
      </c>
      <c r="D4571" s="5">
        <v>59</v>
      </c>
      <c r="E4571" s="5" t="str">
        <f>_xlfn.XLOOKUP(Orders[[#This Row],[user_id]],Users[user_id],Users[country])</f>
        <v>FR</v>
      </c>
      <c r="F4571" s="5" t="str">
        <f>_xlfn.XLOOKUP(Orders[[#This Row],[country_code]],Countries[country_code],Countries[country_name])</f>
        <v>France</v>
      </c>
      <c r="G4571" s="5">
        <f>_xlfn.XLOOKUP(Orders[[#This Row],[user_id]],Users[user_id],Users[is_referral])</f>
        <v>0</v>
      </c>
    </row>
    <row r="4572" spans="1:7">
      <c r="A4572" s="5">
        <v>2139788</v>
      </c>
      <c r="B4572" s="5">
        <v>19056</v>
      </c>
      <c r="C4572" s="6">
        <v>43194</v>
      </c>
      <c r="D4572" s="5">
        <v>47</v>
      </c>
      <c r="E4572" s="5" t="str">
        <f>_xlfn.XLOOKUP(Orders[[#This Row],[user_id]],Users[user_id],Users[country])</f>
        <v>FR</v>
      </c>
      <c r="F4572" s="5" t="str">
        <f>_xlfn.XLOOKUP(Orders[[#This Row],[country_code]],Countries[country_code],Countries[country_name])</f>
        <v>France</v>
      </c>
      <c r="G4572" s="5">
        <f>_xlfn.XLOOKUP(Orders[[#This Row],[user_id]],Users[user_id],Users[is_referral])</f>
        <v>0</v>
      </c>
    </row>
    <row r="4573" spans="1:7">
      <c r="A4573" s="5">
        <v>2139789</v>
      </c>
      <c r="B4573" s="5">
        <v>6722</v>
      </c>
      <c r="C4573" s="6">
        <v>43194</v>
      </c>
      <c r="D4573" s="5">
        <v>60</v>
      </c>
      <c r="E4573" s="5" t="str">
        <f>_xlfn.XLOOKUP(Orders[[#This Row],[user_id]],Users[user_id],Users[country])</f>
        <v>IT</v>
      </c>
      <c r="F4573" s="5" t="str">
        <f>_xlfn.XLOOKUP(Orders[[#This Row],[country_code]],Countries[country_code],Countries[country_name])</f>
        <v>Italy</v>
      </c>
      <c r="G4573" s="5">
        <f>_xlfn.XLOOKUP(Orders[[#This Row],[user_id]],Users[user_id],Users[is_referral])</f>
        <v>1</v>
      </c>
    </row>
    <row r="4574" spans="1:7">
      <c r="A4574" s="5">
        <v>2139790</v>
      </c>
      <c r="B4574" s="5">
        <v>163</v>
      </c>
      <c r="C4574" s="6">
        <v>43194</v>
      </c>
      <c r="D4574" s="5">
        <v>28</v>
      </c>
      <c r="E4574" s="5" t="str">
        <f>_xlfn.XLOOKUP(Orders[[#This Row],[user_id]],Users[user_id],Users[country])</f>
        <v>FR</v>
      </c>
      <c r="F4574" s="5" t="str">
        <f>_xlfn.XLOOKUP(Orders[[#This Row],[country_code]],Countries[country_code],Countries[country_name])</f>
        <v>France</v>
      </c>
      <c r="G4574" s="5">
        <f>_xlfn.XLOOKUP(Orders[[#This Row],[user_id]],Users[user_id],Users[is_referral])</f>
        <v>0</v>
      </c>
    </row>
    <row r="4575" spans="1:7">
      <c r="A4575" s="5">
        <v>2139791</v>
      </c>
      <c r="B4575" s="5">
        <v>5017</v>
      </c>
      <c r="C4575" s="6">
        <v>43194</v>
      </c>
      <c r="D4575" s="5">
        <v>62</v>
      </c>
      <c r="E4575" s="5" t="str">
        <f>_xlfn.XLOOKUP(Orders[[#This Row],[user_id]],Users[user_id],Users[country])</f>
        <v>FR</v>
      </c>
      <c r="F4575" s="5" t="str">
        <f>_xlfn.XLOOKUP(Orders[[#This Row],[country_code]],Countries[country_code],Countries[country_name])</f>
        <v>France</v>
      </c>
      <c r="G4575" s="5">
        <f>_xlfn.XLOOKUP(Orders[[#This Row],[user_id]],Users[user_id],Users[is_referral])</f>
        <v>1</v>
      </c>
    </row>
    <row r="4576" spans="1:7">
      <c r="A4576" s="5">
        <v>2139794</v>
      </c>
      <c r="B4576" s="5">
        <v>17716</v>
      </c>
      <c r="C4576" s="6">
        <v>43194</v>
      </c>
      <c r="D4576" s="5">
        <v>84</v>
      </c>
      <c r="E4576" s="5" t="str">
        <f>_xlfn.XLOOKUP(Orders[[#This Row],[user_id]],Users[user_id],Users[country])</f>
        <v>ES</v>
      </c>
      <c r="F4576" s="5" t="str">
        <f>_xlfn.XLOOKUP(Orders[[#This Row],[country_code]],Countries[country_code],Countries[country_name])</f>
        <v>Spain</v>
      </c>
      <c r="G4576" s="5">
        <f>_xlfn.XLOOKUP(Orders[[#This Row],[user_id]],Users[user_id],Users[is_referral])</f>
        <v>1</v>
      </c>
    </row>
    <row r="4577" spans="1:7">
      <c r="A4577" s="5">
        <v>2139795</v>
      </c>
      <c r="B4577" s="5">
        <v>7022</v>
      </c>
      <c r="C4577" s="6">
        <v>43194</v>
      </c>
      <c r="D4577" s="5">
        <v>49</v>
      </c>
      <c r="E4577" s="5" t="str">
        <f>_xlfn.XLOOKUP(Orders[[#This Row],[user_id]],Users[user_id],Users[country])</f>
        <v>FR</v>
      </c>
      <c r="F4577" s="5" t="str">
        <f>_xlfn.XLOOKUP(Orders[[#This Row],[country_code]],Countries[country_code],Countries[country_name])</f>
        <v>France</v>
      </c>
      <c r="G4577" s="5">
        <f>_xlfn.XLOOKUP(Orders[[#This Row],[user_id]],Users[user_id],Users[is_referral])</f>
        <v>1</v>
      </c>
    </row>
    <row r="4578" spans="1:7">
      <c r="A4578" s="5">
        <v>2139800</v>
      </c>
      <c r="B4578" s="5">
        <v>5982</v>
      </c>
      <c r="C4578" s="6">
        <v>43194</v>
      </c>
      <c r="D4578" s="5">
        <v>55</v>
      </c>
      <c r="E4578" s="5" t="str">
        <f>_xlfn.XLOOKUP(Orders[[#This Row],[user_id]],Users[user_id],Users[country])</f>
        <v>IT</v>
      </c>
      <c r="F4578" s="5" t="str">
        <f>_xlfn.XLOOKUP(Orders[[#This Row],[country_code]],Countries[country_code],Countries[country_name])</f>
        <v>Italy</v>
      </c>
      <c r="G4578" s="5">
        <f>_xlfn.XLOOKUP(Orders[[#This Row],[user_id]],Users[user_id],Users[is_referral])</f>
        <v>1</v>
      </c>
    </row>
    <row r="4579" spans="1:7">
      <c r="A4579" s="5">
        <v>2139805</v>
      </c>
      <c r="B4579" s="5">
        <v>10925</v>
      </c>
      <c r="C4579" s="6">
        <v>43194</v>
      </c>
      <c r="D4579" s="5">
        <v>46</v>
      </c>
      <c r="E4579" s="5" t="str">
        <f>_xlfn.XLOOKUP(Orders[[#This Row],[user_id]],Users[user_id],Users[country])</f>
        <v>IT</v>
      </c>
      <c r="F4579" s="5" t="str">
        <f>_xlfn.XLOOKUP(Orders[[#This Row],[country_code]],Countries[country_code],Countries[country_name])</f>
        <v>Italy</v>
      </c>
      <c r="G4579" s="5">
        <f>_xlfn.XLOOKUP(Orders[[#This Row],[user_id]],Users[user_id],Users[is_referral])</f>
        <v>0</v>
      </c>
    </row>
    <row r="4580" spans="1:7">
      <c r="A4580" s="5">
        <v>2139808</v>
      </c>
      <c r="B4580" s="5">
        <v>10414</v>
      </c>
      <c r="C4580" s="6">
        <v>43194</v>
      </c>
      <c r="D4580" s="5">
        <v>58</v>
      </c>
      <c r="E4580" s="5" t="str">
        <f>_xlfn.XLOOKUP(Orders[[#This Row],[user_id]],Users[user_id],Users[country])</f>
        <v>ES</v>
      </c>
      <c r="F4580" s="5" t="str">
        <f>_xlfn.XLOOKUP(Orders[[#This Row],[country_code]],Countries[country_code],Countries[country_name])</f>
        <v>Spain</v>
      </c>
      <c r="G4580" s="5">
        <f>_xlfn.XLOOKUP(Orders[[#This Row],[user_id]],Users[user_id],Users[is_referral])</f>
        <v>1</v>
      </c>
    </row>
    <row r="4581" spans="1:7">
      <c r="A4581" s="5">
        <v>2139811</v>
      </c>
      <c r="B4581" s="5">
        <v>10197</v>
      </c>
      <c r="C4581" s="6">
        <v>43194</v>
      </c>
      <c r="D4581" s="5">
        <v>35</v>
      </c>
      <c r="E4581" s="5" t="str">
        <f>_xlfn.XLOOKUP(Orders[[#This Row],[user_id]],Users[user_id],Users[country])</f>
        <v>FR</v>
      </c>
      <c r="F4581" s="5" t="str">
        <f>_xlfn.XLOOKUP(Orders[[#This Row],[country_code]],Countries[country_code],Countries[country_name])</f>
        <v>France</v>
      </c>
      <c r="G4581" s="5">
        <f>_xlfn.XLOOKUP(Orders[[#This Row],[user_id]],Users[user_id],Users[is_referral])</f>
        <v>1</v>
      </c>
    </row>
    <row r="4582" spans="1:7">
      <c r="A4582" s="5">
        <v>2139813</v>
      </c>
      <c r="B4582" s="5">
        <v>672</v>
      </c>
      <c r="C4582" s="6">
        <v>43194</v>
      </c>
      <c r="D4582" s="5">
        <v>15</v>
      </c>
      <c r="E4582" s="5" t="str">
        <f>_xlfn.XLOOKUP(Orders[[#This Row],[user_id]],Users[user_id],Users[country])</f>
        <v>DE</v>
      </c>
      <c r="F4582" s="5" t="str">
        <f>_xlfn.XLOOKUP(Orders[[#This Row],[country_code]],Countries[country_code],Countries[country_name])</f>
        <v>Germany</v>
      </c>
      <c r="G4582" s="5">
        <f>_xlfn.XLOOKUP(Orders[[#This Row],[user_id]],Users[user_id],Users[is_referral])</f>
        <v>0</v>
      </c>
    </row>
    <row r="4583" spans="1:7">
      <c r="A4583" s="5">
        <v>2139816</v>
      </c>
      <c r="B4583" s="5">
        <v>7798</v>
      </c>
      <c r="C4583" s="6">
        <v>43194</v>
      </c>
      <c r="D4583" s="5">
        <v>21</v>
      </c>
      <c r="E4583" s="5" t="str">
        <f>_xlfn.XLOOKUP(Orders[[#This Row],[user_id]],Users[user_id],Users[country])</f>
        <v>FR</v>
      </c>
      <c r="F4583" s="5" t="str">
        <f>_xlfn.XLOOKUP(Orders[[#This Row],[country_code]],Countries[country_code],Countries[country_name])</f>
        <v>France</v>
      </c>
      <c r="G4583" s="5">
        <f>_xlfn.XLOOKUP(Orders[[#This Row],[user_id]],Users[user_id],Users[is_referral])</f>
        <v>0</v>
      </c>
    </row>
    <row r="4584" spans="1:7">
      <c r="A4584" s="5">
        <v>2139821</v>
      </c>
      <c r="B4584" s="5">
        <v>1881</v>
      </c>
      <c r="C4584" s="6">
        <v>43194</v>
      </c>
      <c r="D4584" s="5">
        <v>76</v>
      </c>
      <c r="E4584" s="5" t="str">
        <f>_xlfn.XLOOKUP(Orders[[#This Row],[user_id]],Users[user_id],Users[country])</f>
        <v>IT</v>
      </c>
      <c r="F4584" s="5" t="str">
        <f>_xlfn.XLOOKUP(Orders[[#This Row],[country_code]],Countries[country_code],Countries[country_name])</f>
        <v>Italy</v>
      </c>
      <c r="G4584" s="5">
        <f>_xlfn.XLOOKUP(Orders[[#This Row],[user_id]],Users[user_id],Users[is_referral])</f>
        <v>0</v>
      </c>
    </row>
    <row r="4585" spans="1:7">
      <c r="A4585" s="5">
        <v>2139822</v>
      </c>
      <c r="B4585" s="5">
        <v>217</v>
      </c>
      <c r="C4585" s="6">
        <v>43194</v>
      </c>
      <c r="D4585" s="5">
        <v>50</v>
      </c>
      <c r="E4585" s="5" t="str">
        <f>_xlfn.XLOOKUP(Orders[[#This Row],[user_id]],Users[user_id],Users[country])</f>
        <v>IT</v>
      </c>
      <c r="F4585" s="5" t="str">
        <f>_xlfn.XLOOKUP(Orders[[#This Row],[country_code]],Countries[country_code],Countries[country_name])</f>
        <v>Italy</v>
      </c>
      <c r="G4585" s="5">
        <f>_xlfn.XLOOKUP(Orders[[#This Row],[user_id]],Users[user_id],Users[is_referral])</f>
        <v>0</v>
      </c>
    </row>
    <row r="4586" spans="1:7">
      <c r="A4586" s="5">
        <v>2139823</v>
      </c>
      <c r="B4586" s="5">
        <v>12558</v>
      </c>
      <c r="C4586" s="6">
        <v>43194</v>
      </c>
      <c r="D4586" s="5">
        <v>32</v>
      </c>
      <c r="E4586" s="5" t="str">
        <f>_xlfn.XLOOKUP(Orders[[#This Row],[user_id]],Users[user_id],Users[country])</f>
        <v>FR</v>
      </c>
      <c r="F4586" s="5" t="str">
        <f>_xlfn.XLOOKUP(Orders[[#This Row],[country_code]],Countries[country_code],Countries[country_name])</f>
        <v>France</v>
      </c>
      <c r="G4586" s="5">
        <f>_xlfn.XLOOKUP(Orders[[#This Row],[user_id]],Users[user_id],Users[is_referral])</f>
        <v>1</v>
      </c>
    </row>
    <row r="4587" spans="1:7">
      <c r="A4587" s="5">
        <v>2139825</v>
      </c>
      <c r="B4587" s="5">
        <v>19589</v>
      </c>
      <c r="C4587" s="6">
        <v>43194</v>
      </c>
      <c r="D4587" s="5">
        <v>52</v>
      </c>
      <c r="E4587" s="5" t="str">
        <f>_xlfn.XLOOKUP(Orders[[#This Row],[user_id]],Users[user_id],Users[country])</f>
        <v>DE</v>
      </c>
      <c r="F4587" s="5" t="str">
        <f>_xlfn.XLOOKUP(Orders[[#This Row],[country_code]],Countries[country_code],Countries[country_name])</f>
        <v>Germany</v>
      </c>
      <c r="G4587" s="5">
        <f>_xlfn.XLOOKUP(Orders[[#This Row],[user_id]],Users[user_id],Users[is_referral])</f>
        <v>1</v>
      </c>
    </row>
    <row r="4588" spans="1:7">
      <c r="A4588" s="5">
        <v>2139826</v>
      </c>
      <c r="B4588" s="5">
        <v>4273</v>
      </c>
      <c r="C4588" s="6">
        <v>43194</v>
      </c>
      <c r="D4588" s="5">
        <v>47</v>
      </c>
      <c r="E4588" s="5" t="str">
        <f>_xlfn.XLOOKUP(Orders[[#This Row],[user_id]],Users[user_id],Users[country])</f>
        <v>FR</v>
      </c>
      <c r="F4588" s="5" t="str">
        <f>_xlfn.XLOOKUP(Orders[[#This Row],[country_code]],Countries[country_code],Countries[country_name])</f>
        <v>France</v>
      </c>
      <c r="G4588" s="5">
        <f>_xlfn.XLOOKUP(Orders[[#This Row],[user_id]],Users[user_id],Users[is_referral])</f>
        <v>0</v>
      </c>
    </row>
    <row r="4589" spans="1:7">
      <c r="A4589" s="5">
        <v>2139829</v>
      </c>
      <c r="B4589" s="5">
        <v>13388</v>
      </c>
      <c r="C4589" s="6">
        <v>43194</v>
      </c>
      <c r="D4589" s="5">
        <v>52</v>
      </c>
      <c r="E4589" s="5" t="str">
        <f>_xlfn.XLOOKUP(Orders[[#This Row],[user_id]],Users[user_id],Users[country])</f>
        <v>DE</v>
      </c>
      <c r="F4589" s="5" t="str">
        <f>_xlfn.XLOOKUP(Orders[[#This Row],[country_code]],Countries[country_code],Countries[country_name])</f>
        <v>Germany</v>
      </c>
      <c r="G4589" s="5">
        <f>_xlfn.XLOOKUP(Orders[[#This Row],[user_id]],Users[user_id],Users[is_referral])</f>
        <v>1</v>
      </c>
    </row>
    <row r="4590" spans="1:7">
      <c r="A4590" s="5">
        <v>2139830</v>
      </c>
      <c r="B4590" s="5">
        <v>18575</v>
      </c>
      <c r="C4590" s="6">
        <v>43194</v>
      </c>
      <c r="D4590" s="5">
        <v>19</v>
      </c>
      <c r="E4590" s="5" t="str">
        <f>_xlfn.XLOOKUP(Orders[[#This Row],[user_id]],Users[user_id],Users[country])</f>
        <v>FR</v>
      </c>
      <c r="F4590" s="5" t="str">
        <f>_xlfn.XLOOKUP(Orders[[#This Row],[country_code]],Countries[country_code],Countries[country_name])</f>
        <v>France</v>
      </c>
      <c r="G4590" s="5">
        <f>_xlfn.XLOOKUP(Orders[[#This Row],[user_id]],Users[user_id],Users[is_referral])</f>
        <v>1</v>
      </c>
    </row>
    <row r="4591" spans="1:7">
      <c r="A4591" s="5">
        <v>2139832</v>
      </c>
      <c r="B4591" s="5">
        <v>15097</v>
      </c>
      <c r="C4591" s="6">
        <v>43194</v>
      </c>
      <c r="D4591" s="5">
        <v>26</v>
      </c>
      <c r="E4591" s="5" t="str">
        <f>_xlfn.XLOOKUP(Orders[[#This Row],[user_id]],Users[user_id],Users[country])</f>
        <v>ES</v>
      </c>
      <c r="F4591" s="5" t="str">
        <f>_xlfn.XLOOKUP(Orders[[#This Row],[country_code]],Countries[country_code],Countries[country_name])</f>
        <v>Spain</v>
      </c>
      <c r="G4591" s="5">
        <f>_xlfn.XLOOKUP(Orders[[#This Row],[user_id]],Users[user_id],Users[is_referral])</f>
        <v>0</v>
      </c>
    </row>
    <row r="4592" spans="1:7">
      <c r="A4592" s="5">
        <v>2139834</v>
      </c>
      <c r="B4592" s="5">
        <v>2918</v>
      </c>
      <c r="C4592" s="6">
        <v>43194</v>
      </c>
      <c r="D4592" s="5">
        <v>24</v>
      </c>
      <c r="E4592" s="5" t="str">
        <f>_xlfn.XLOOKUP(Orders[[#This Row],[user_id]],Users[user_id],Users[country])</f>
        <v>DE</v>
      </c>
      <c r="F4592" s="5" t="str">
        <f>_xlfn.XLOOKUP(Orders[[#This Row],[country_code]],Countries[country_code],Countries[country_name])</f>
        <v>Germany</v>
      </c>
      <c r="G4592" s="5">
        <f>_xlfn.XLOOKUP(Orders[[#This Row],[user_id]],Users[user_id],Users[is_referral])</f>
        <v>0</v>
      </c>
    </row>
    <row r="4593" spans="1:7">
      <c r="A4593" s="5">
        <v>2139838</v>
      </c>
      <c r="B4593" s="5">
        <v>17436</v>
      </c>
      <c r="C4593" s="6">
        <v>43194</v>
      </c>
      <c r="D4593" s="5">
        <v>87</v>
      </c>
      <c r="E4593" s="5" t="str">
        <f>_xlfn.XLOOKUP(Orders[[#This Row],[user_id]],Users[user_id],Users[country])</f>
        <v>ES</v>
      </c>
      <c r="F4593" s="5" t="str">
        <f>_xlfn.XLOOKUP(Orders[[#This Row],[country_code]],Countries[country_code],Countries[country_name])</f>
        <v>Spain</v>
      </c>
      <c r="G4593" s="5">
        <f>_xlfn.XLOOKUP(Orders[[#This Row],[user_id]],Users[user_id],Users[is_referral])</f>
        <v>0</v>
      </c>
    </row>
    <row r="4594" spans="1:7">
      <c r="A4594" s="5">
        <v>2139839</v>
      </c>
      <c r="B4594" s="5">
        <v>13545</v>
      </c>
      <c r="C4594" s="6">
        <v>43194</v>
      </c>
      <c r="D4594" s="5">
        <v>51</v>
      </c>
      <c r="E4594" s="5" t="str">
        <f>_xlfn.XLOOKUP(Orders[[#This Row],[user_id]],Users[user_id],Users[country])</f>
        <v>ES</v>
      </c>
      <c r="F4594" s="5" t="str">
        <f>_xlfn.XLOOKUP(Orders[[#This Row],[country_code]],Countries[country_code],Countries[country_name])</f>
        <v>Spain</v>
      </c>
      <c r="G4594" s="5">
        <f>_xlfn.XLOOKUP(Orders[[#This Row],[user_id]],Users[user_id],Users[is_referral])</f>
        <v>1</v>
      </c>
    </row>
    <row r="4595" spans="1:7">
      <c r="A4595" s="5">
        <v>2139841</v>
      </c>
      <c r="B4595" s="5">
        <v>5473</v>
      </c>
      <c r="C4595" s="6">
        <v>43194</v>
      </c>
      <c r="D4595" s="5">
        <v>58</v>
      </c>
      <c r="E4595" s="5" t="str">
        <f>_xlfn.XLOOKUP(Orders[[#This Row],[user_id]],Users[user_id],Users[country])</f>
        <v>ES</v>
      </c>
      <c r="F4595" s="5" t="str">
        <f>_xlfn.XLOOKUP(Orders[[#This Row],[country_code]],Countries[country_code],Countries[country_name])</f>
        <v>Spain</v>
      </c>
      <c r="G4595" s="5">
        <f>_xlfn.XLOOKUP(Orders[[#This Row],[user_id]],Users[user_id],Users[is_referral])</f>
        <v>1</v>
      </c>
    </row>
    <row r="4596" spans="1:7">
      <c r="A4596" s="5">
        <v>2139842</v>
      </c>
      <c r="B4596" s="5">
        <v>10401</v>
      </c>
      <c r="C4596" s="6">
        <v>43194</v>
      </c>
      <c r="D4596" s="5">
        <v>56</v>
      </c>
      <c r="E4596" s="5" t="str">
        <f>_xlfn.XLOOKUP(Orders[[#This Row],[user_id]],Users[user_id],Users[country])</f>
        <v>FR</v>
      </c>
      <c r="F4596" s="5" t="str">
        <f>_xlfn.XLOOKUP(Orders[[#This Row],[country_code]],Countries[country_code],Countries[country_name])</f>
        <v>France</v>
      </c>
      <c r="G4596" s="5">
        <f>_xlfn.XLOOKUP(Orders[[#This Row],[user_id]],Users[user_id],Users[is_referral])</f>
        <v>1</v>
      </c>
    </row>
    <row r="4597" spans="1:7">
      <c r="A4597" s="5">
        <v>2139843</v>
      </c>
      <c r="B4597" s="5">
        <v>18488</v>
      </c>
      <c r="C4597" s="6">
        <v>43194</v>
      </c>
      <c r="D4597" s="5">
        <v>81</v>
      </c>
      <c r="E4597" s="5" t="str">
        <f>_xlfn.XLOOKUP(Orders[[#This Row],[user_id]],Users[user_id],Users[country])</f>
        <v>FR</v>
      </c>
      <c r="F4597" s="5" t="str">
        <f>_xlfn.XLOOKUP(Orders[[#This Row],[country_code]],Countries[country_code],Countries[country_name])</f>
        <v>France</v>
      </c>
      <c r="G4597" s="5">
        <f>_xlfn.XLOOKUP(Orders[[#This Row],[user_id]],Users[user_id],Users[is_referral])</f>
        <v>1</v>
      </c>
    </row>
    <row r="4598" spans="1:7">
      <c r="A4598" s="5">
        <v>2139845</v>
      </c>
      <c r="B4598" s="5">
        <v>13215</v>
      </c>
      <c r="C4598" s="6">
        <v>43194</v>
      </c>
      <c r="D4598" s="5">
        <v>55</v>
      </c>
      <c r="E4598" s="5" t="str">
        <f>_xlfn.XLOOKUP(Orders[[#This Row],[user_id]],Users[user_id],Users[country])</f>
        <v>ES</v>
      </c>
      <c r="F4598" s="5" t="str">
        <f>_xlfn.XLOOKUP(Orders[[#This Row],[country_code]],Countries[country_code],Countries[country_name])</f>
        <v>Spain</v>
      </c>
      <c r="G4598" s="5">
        <f>_xlfn.XLOOKUP(Orders[[#This Row],[user_id]],Users[user_id],Users[is_referral])</f>
        <v>1</v>
      </c>
    </row>
    <row r="4599" spans="1:7">
      <c r="A4599" s="5">
        <v>2139846</v>
      </c>
      <c r="B4599" s="5">
        <v>9848</v>
      </c>
      <c r="C4599" s="6">
        <v>43194</v>
      </c>
      <c r="D4599" s="5">
        <v>46</v>
      </c>
      <c r="E4599" s="5" t="str">
        <f>_xlfn.XLOOKUP(Orders[[#This Row],[user_id]],Users[user_id],Users[country])</f>
        <v>ES</v>
      </c>
      <c r="F4599" s="5" t="str">
        <f>_xlfn.XLOOKUP(Orders[[#This Row],[country_code]],Countries[country_code],Countries[country_name])</f>
        <v>Spain</v>
      </c>
      <c r="G4599" s="5">
        <f>_xlfn.XLOOKUP(Orders[[#This Row],[user_id]],Users[user_id],Users[is_referral])</f>
        <v>1</v>
      </c>
    </row>
    <row r="4600" spans="1:7">
      <c r="A4600" s="5">
        <v>2139847</v>
      </c>
      <c r="B4600" s="5">
        <v>161</v>
      </c>
      <c r="C4600" s="6">
        <v>43194</v>
      </c>
      <c r="D4600" s="5">
        <v>100</v>
      </c>
      <c r="E4600" s="5" t="str">
        <f>_xlfn.XLOOKUP(Orders[[#This Row],[user_id]],Users[user_id],Users[country])</f>
        <v>DE</v>
      </c>
      <c r="F4600" s="5" t="str">
        <f>_xlfn.XLOOKUP(Orders[[#This Row],[country_code]],Countries[country_code],Countries[country_name])</f>
        <v>Germany</v>
      </c>
      <c r="G4600" s="5">
        <f>_xlfn.XLOOKUP(Orders[[#This Row],[user_id]],Users[user_id],Users[is_referral])</f>
        <v>0</v>
      </c>
    </row>
    <row r="4601" spans="1:7">
      <c r="A4601" s="5">
        <v>2139851</v>
      </c>
      <c r="B4601" s="5">
        <v>3555</v>
      </c>
      <c r="C4601" s="6">
        <v>43194</v>
      </c>
      <c r="D4601" s="5">
        <v>60</v>
      </c>
      <c r="E4601" s="5" t="str">
        <f>_xlfn.XLOOKUP(Orders[[#This Row],[user_id]],Users[user_id],Users[country])</f>
        <v>FR</v>
      </c>
      <c r="F4601" s="5" t="str">
        <f>_xlfn.XLOOKUP(Orders[[#This Row],[country_code]],Countries[country_code],Countries[country_name])</f>
        <v>France</v>
      </c>
      <c r="G4601" s="5">
        <f>_xlfn.XLOOKUP(Orders[[#This Row],[user_id]],Users[user_id],Users[is_referral])</f>
        <v>0</v>
      </c>
    </row>
    <row r="4602" spans="1:7">
      <c r="A4602" s="5">
        <v>2139854</v>
      </c>
      <c r="B4602" s="5">
        <v>19540</v>
      </c>
      <c r="C4602" s="6">
        <v>43194</v>
      </c>
      <c r="D4602" s="5">
        <v>62</v>
      </c>
      <c r="E4602" s="5" t="str">
        <f>_xlfn.XLOOKUP(Orders[[#This Row],[user_id]],Users[user_id],Users[country])</f>
        <v>IT</v>
      </c>
      <c r="F4602" s="5" t="str">
        <f>_xlfn.XLOOKUP(Orders[[#This Row],[country_code]],Countries[country_code],Countries[country_name])</f>
        <v>Italy</v>
      </c>
      <c r="G4602" s="5">
        <f>_xlfn.XLOOKUP(Orders[[#This Row],[user_id]],Users[user_id],Users[is_referral])</f>
        <v>1</v>
      </c>
    </row>
    <row r="4603" spans="1:7">
      <c r="A4603" s="5">
        <v>2139858</v>
      </c>
      <c r="B4603" s="5">
        <v>2911</v>
      </c>
      <c r="C4603" s="6">
        <v>43194</v>
      </c>
      <c r="D4603" s="5">
        <v>22</v>
      </c>
      <c r="E4603" s="5" t="str">
        <f>_xlfn.XLOOKUP(Orders[[#This Row],[user_id]],Users[user_id],Users[country])</f>
        <v>DE</v>
      </c>
      <c r="F4603" s="5" t="str">
        <f>_xlfn.XLOOKUP(Orders[[#This Row],[country_code]],Countries[country_code],Countries[country_name])</f>
        <v>Germany</v>
      </c>
      <c r="G4603" s="5">
        <f>_xlfn.XLOOKUP(Orders[[#This Row],[user_id]],Users[user_id],Users[is_referral])</f>
        <v>0</v>
      </c>
    </row>
    <row r="4604" spans="1:7">
      <c r="A4604" s="5">
        <v>2139859</v>
      </c>
      <c r="B4604" s="5">
        <v>2728</v>
      </c>
      <c r="C4604" s="6">
        <v>43194</v>
      </c>
      <c r="D4604" s="5">
        <v>29</v>
      </c>
      <c r="E4604" s="5" t="str">
        <f>_xlfn.XLOOKUP(Orders[[#This Row],[user_id]],Users[user_id],Users[country])</f>
        <v>DE</v>
      </c>
      <c r="F4604" s="5" t="str">
        <f>_xlfn.XLOOKUP(Orders[[#This Row],[country_code]],Countries[country_code],Countries[country_name])</f>
        <v>Germany</v>
      </c>
      <c r="G4604" s="5">
        <f>_xlfn.XLOOKUP(Orders[[#This Row],[user_id]],Users[user_id],Users[is_referral])</f>
        <v>0</v>
      </c>
    </row>
    <row r="4605" spans="1:7">
      <c r="A4605" s="5">
        <v>2139860</v>
      </c>
      <c r="B4605" s="5">
        <v>8730</v>
      </c>
      <c r="C4605" s="6">
        <v>43194</v>
      </c>
      <c r="D4605" s="5">
        <v>51</v>
      </c>
      <c r="E4605" s="5" t="str">
        <f>_xlfn.XLOOKUP(Orders[[#This Row],[user_id]],Users[user_id],Users[country])</f>
        <v>FR</v>
      </c>
      <c r="F4605" s="5" t="str">
        <f>_xlfn.XLOOKUP(Orders[[#This Row],[country_code]],Countries[country_code],Countries[country_name])</f>
        <v>France</v>
      </c>
      <c r="G4605" s="5">
        <f>_xlfn.XLOOKUP(Orders[[#This Row],[user_id]],Users[user_id],Users[is_referral])</f>
        <v>1</v>
      </c>
    </row>
    <row r="4606" spans="1:7">
      <c r="A4606" s="5">
        <v>2139862</v>
      </c>
      <c r="B4606" s="5">
        <v>17242</v>
      </c>
      <c r="C4606" s="6">
        <v>43194</v>
      </c>
      <c r="D4606" s="5">
        <v>108</v>
      </c>
      <c r="E4606" s="5" t="str">
        <f>_xlfn.XLOOKUP(Orders[[#This Row],[user_id]],Users[user_id],Users[country])</f>
        <v>ES</v>
      </c>
      <c r="F4606" s="5" t="str">
        <f>_xlfn.XLOOKUP(Orders[[#This Row],[country_code]],Countries[country_code],Countries[country_name])</f>
        <v>Spain</v>
      </c>
      <c r="G4606" s="5">
        <f>_xlfn.XLOOKUP(Orders[[#This Row],[user_id]],Users[user_id],Users[is_referral])</f>
        <v>1</v>
      </c>
    </row>
    <row r="4607" spans="1:7">
      <c r="A4607" s="5">
        <v>2139863</v>
      </c>
      <c r="B4607" s="5">
        <v>5073</v>
      </c>
      <c r="C4607" s="6">
        <v>43194</v>
      </c>
      <c r="D4607" s="5">
        <v>72</v>
      </c>
      <c r="E4607" s="5" t="str">
        <f>_xlfn.XLOOKUP(Orders[[#This Row],[user_id]],Users[user_id],Users[country])</f>
        <v>FR</v>
      </c>
      <c r="F4607" s="5" t="str">
        <f>_xlfn.XLOOKUP(Orders[[#This Row],[country_code]],Countries[country_code],Countries[country_name])</f>
        <v>France</v>
      </c>
      <c r="G4607" s="5">
        <f>_xlfn.XLOOKUP(Orders[[#This Row],[user_id]],Users[user_id],Users[is_referral])</f>
        <v>1</v>
      </c>
    </row>
    <row r="4608" spans="1:7">
      <c r="A4608" s="5">
        <v>2139864</v>
      </c>
      <c r="B4608" s="5">
        <v>4729</v>
      </c>
      <c r="C4608" s="6">
        <v>43194</v>
      </c>
      <c r="D4608" s="5">
        <v>90</v>
      </c>
      <c r="E4608" s="5" t="str">
        <f>_xlfn.XLOOKUP(Orders[[#This Row],[user_id]],Users[user_id],Users[country])</f>
        <v>IT</v>
      </c>
      <c r="F4608" s="5" t="str">
        <f>_xlfn.XLOOKUP(Orders[[#This Row],[country_code]],Countries[country_code],Countries[country_name])</f>
        <v>Italy</v>
      </c>
      <c r="G4608" s="5">
        <f>_xlfn.XLOOKUP(Orders[[#This Row],[user_id]],Users[user_id],Users[is_referral])</f>
        <v>0</v>
      </c>
    </row>
    <row r="4609" spans="1:7">
      <c r="A4609" s="5">
        <v>2139867</v>
      </c>
      <c r="B4609" s="5">
        <v>14865</v>
      </c>
      <c r="C4609" s="6">
        <v>43194</v>
      </c>
      <c r="D4609" s="5">
        <v>78</v>
      </c>
      <c r="E4609" s="5" t="str">
        <f>_xlfn.XLOOKUP(Orders[[#This Row],[user_id]],Users[user_id],Users[country])</f>
        <v>DE</v>
      </c>
      <c r="F4609" s="5" t="str">
        <f>_xlfn.XLOOKUP(Orders[[#This Row],[country_code]],Countries[country_code],Countries[country_name])</f>
        <v>Germany</v>
      </c>
      <c r="G4609" s="5">
        <f>_xlfn.XLOOKUP(Orders[[#This Row],[user_id]],Users[user_id],Users[is_referral])</f>
        <v>1</v>
      </c>
    </row>
    <row r="4610" spans="1:7">
      <c r="A4610" s="5">
        <v>2139868</v>
      </c>
      <c r="B4610" s="5">
        <v>18475</v>
      </c>
      <c r="C4610" s="6">
        <v>43194</v>
      </c>
      <c r="D4610" s="5">
        <v>34</v>
      </c>
      <c r="E4610" s="5" t="str">
        <f>_xlfn.XLOOKUP(Orders[[#This Row],[user_id]],Users[user_id],Users[country])</f>
        <v>ES</v>
      </c>
      <c r="F4610" s="5" t="str">
        <f>_xlfn.XLOOKUP(Orders[[#This Row],[country_code]],Countries[country_code],Countries[country_name])</f>
        <v>Spain</v>
      </c>
      <c r="G4610" s="5">
        <f>_xlfn.XLOOKUP(Orders[[#This Row],[user_id]],Users[user_id],Users[is_referral])</f>
        <v>1</v>
      </c>
    </row>
    <row r="4611" spans="1:7">
      <c r="A4611" s="5">
        <v>2139874</v>
      </c>
      <c r="B4611" s="5">
        <v>3860</v>
      </c>
      <c r="C4611" s="6">
        <v>43194</v>
      </c>
      <c r="D4611" s="5">
        <v>18</v>
      </c>
      <c r="E4611" s="5" t="str">
        <f>_xlfn.XLOOKUP(Orders[[#This Row],[user_id]],Users[user_id],Users[country])</f>
        <v>IT</v>
      </c>
      <c r="F4611" s="5" t="str">
        <f>_xlfn.XLOOKUP(Orders[[#This Row],[country_code]],Countries[country_code],Countries[country_name])</f>
        <v>Italy</v>
      </c>
      <c r="G4611" s="5">
        <f>_xlfn.XLOOKUP(Orders[[#This Row],[user_id]],Users[user_id],Users[is_referral])</f>
        <v>0</v>
      </c>
    </row>
    <row r="4612" spans="1:7">
      <c r="A4612" s="5">
        <v>2139875</v>
      </c>
      <c r="B4612" s="5">
        <v>10098</v>
      </c>
      <c r="C4612" s="6">
        <v>43194</v>
      </c>
      <c r="D4612" s="5">
        <v>28</v>
      </c>
      <c r="E4612" s="5" t="str">
        <f>_xlfn.XLOOKUP(Orders[[#This Row],[user_id]],Users[user_id],Users[country])</f>
        <v>FR</v>
      </c>
      <c r="F4612" s="5" t="str">
        <f>_xlfn.XLOOKUP(Orders[[#This Row],[country_code]],Countries[country_code],Countries[country_name])</f>
        <v>France</v>
      </c>
      <c r="G4612" s="5">
        <f>_xlfn.XLOOKUP(Orders[[#This Row],[user_id]],Users[user_id],Users[is_referral])</f>
        <v>1</v>
      </c>
    </row>
    <row r="4613" spans="1:7">
      <c r="A4613" s="5">
        <v>2139876</v>
      </c>
      <c r="B4613" s="5">
        <v>18906</v>
      </c>
      <c r="C4613" s="6">
        <v>43194</v>
      </c>
      <c r="D4613" s="5">
        <v>52</v>
      </c>
      <c r="E4613" s="5" t="str">
        <f>_xlfn.XLOOKUP(Orders[[#This Row],[user_id]],Users[user_id],Users[country])</f>
        <v>ES</v>
      </c>
      <c r="F4613" s="5" t="str">
        <f>_xlfn.XLOOKUP(Orders[[#This Row],[country_code]],Countries[country_code],Countries[country_name])</f>
        <v>Spain</v>
      </c>
      <c r="G4613" s="5">
        <f>_xlfn.XLOOKUP(Orders[[#This Row],[user_id]],Users[user_id],Users[is_referral])</f>
        <v>1</v>
      </c>
    </row>
    <row r="4614" spans="1:7">
      <c r="A4614" s="5">
        <v>2139877</v>
      </c>
      <c r="B4614" s="5">
        <v>18403</v>
      </c>
      <c r="C4614" s="6">
        <v>43194</v>
      </c>
      <c r="D4614" s="5">
        <v>75</v>
      </c>
      <c r="E4614" s="5" t="str">
        <f>_xlfn.XLOOKUP(Orders[[#This Row],[user_id]],Users[user_id],Users[country])</f>
        <v>DE</v>
      </c>
      <c r="F4614" s="5" t="str">
        <f>_xlfn.XLOOKUP(Orders[[#This Row],[country_code]],Countries[country_code],Countries[country_name])</f>
        <v>Germany</v>
      </c>
      <c r="G4614" s="5">
        <f>_xlfn.XLOOKUP(Orders[[#This Row],[user_id]],Users[user_id],Users[is_referral])</f>
        <v>1</v>
      </c>
    </row>
    <row r="4615" spans="1:7">
      <c r="A4615" s="5">
        <v>2139880</v>
      </c>
      <c r="B4615" s="5">
        <v>16575</v>
      </c>
      <c r="C4615" s="6">
        <v>43194</v>
      </c>
      <c r="D4615" s="5">
        <v>14</v>
      </c>
      <c r="E4615" s="5" t="str">
        <f>_xlfn.XLOOKUP(Orders[[#This Row],[user_id]],Users[user_id],Users[country])</f>
        <v>FR</v>
      </c>
      <c r="F4615" s="5" t="str">
        <f>_xlfn.XLOOKUP(Orders[[#This Row],[country_code]],Countries[country_code],Countries[country_name])</f>
        <v>France</v>
      </c>
      <c r="G4615" s="5">
        <f>_xlfn.XLOOKUP(Orders[[#This Row],[user_id]],Users[user_id],Users[is_referral])</f>
        <v>1</v>
      </c>
    </row>
    <row r="4616" spans="1:7">
      <c r="A4616" s="5">
        <v>2139883</v>
      </c>
      <c r="B4616" s="5">
        <v>3036</v>
      </c>
      <c r="C4616" s="6">
        <v>43194</v>
      </c>
      <c r="D4616" s="5">
        <v>12</v>
      </c>
      <c r="E4616" s="5" t="str">
        <f>_xlfn.XLOOKUP(Orders[[#This Row],[user_id]],Users[user_id],Users[country])</f>
        <v>IT</v>
      </c>
      <c r="F4616" s="5" t="str">
        <f>_xlfn.XLOOKUP(Orders[[#This Row],[country_code]],Countries[country_code],Countries[country_name])</f>
        <v>Italy</v>
      </c>
      <c r="G4616" s="5">
        <f>_xlfn.XLOOKUP(Orders[[#This Row],[user_id]],Users[user_id],Users[is_referral])</f>
        <v>0</v>
      </c>
    </row>
    <row r="4617" spans="1:7">
      <c r="A4617" s="5">
        <v>2139884</v>
      </c>
      <c r="B4617" s="5">
        <v>15936</v>
      </c>
      <c r="C4617" s="6">
        <v>43194</v>
      </c>
      <c r="D4617" s="5">
        <v>105</v>
      </c>
      <c r="E4617" s="5" t="str">
        <f>_xlfn.XLOOKUP(Orders[[#This Row],[user_id]],Users[user_id],Users[country])</f>
        <v>FR</v>
      </c>
      <c r="F4617" s="5" t="str">
        <f>_xlfn.XLOOKUP(Orders[[#This Row],[country_code]],Countries[country_code],Countries[country_name])</f>
        <v>France</v>
      </c>
      <c r="G4617" s="5">
        <f>_xlfn.XLOOKUP(Orders[[#This Row],[user_id]],Users[user_id],Users[is_referral])</f>
        <v>1</v>
      </c>
    </row>
    <row r="4618" spans="1:7">
      <c r="A4618" s="5">
        <v>2139886</v>
      </c>
      <c r="B4618" s="5">
        <v>630</v>
      </c>
      <c r="C4618" s="6">
        <v>43194</v>
      </c>
      <c r="D4618" s="5">
        <v>66</v>
      </c>
      <c r="E4618" s="5" t="str">
        <f>_xlfn.XLOOKUP(Orders[[#This Row],[user_id]],Users[user_id],Users[country])</f>
        <v>ES</v>
      </c>
      <c r="F4618" s="5" t="str">
        <f>_xlfn.XLOOKUP(Orders[[#This Row],[country_code]],Countries[country_code],Countries[country_name])</f>
        <v>Spain</v>
      </c>
      <c r="G4618" s="5">
        <f>_xlfn.XLOOKUP(Orders[[#This Row],[user_id]],Users[user_id],Users[is_referral])</f>
        <v>0</v>
      </c>
    </row>
    <row r="4619" spans="1:7">
      <c r="A4619" s="5">
        <v>2139891</v>
      </c>
      <c r="B4619" s="5">
        <v>15321</v>
      </c>
      <c r="C4619" s="6">
        <v>43194</v>
      </c>
      <c r="D4619" s="5">
        <v>33</v>
      </c>
      <c r="E4619" s="5" t="str">
        <f>_xlfn.XLOOKUP(Orders[[#This Row],[user_id]],Users[user_id],Users[country])</f>
        <v>DE</v>
      </c>
      <c r="F4619" s="5" t="str">
        <f>_xlfn.XLOOKUP(Orders[[#This Row],[country_code]],Countries[country_code],Countries[country_name])</f>
        <v>Germany</v>
      </c>
      <c r="G4619" s="5">
        <f>_xlfn.XLOOKUP(Orders[[#This Row],[user_id]],Users[user_id],Users[is_referral])</f>
        <v>1</v>
      </c>
    </row>
    <row r="4620" spans="1:7">
      <c r="A4620" s="5">
        <v>2139892</v>
      </c>
      <c r="B4620" s="5">
        <v>9681</v>
      </c>
      <c r="C4620" s="6">
        <v>43194</v>
      </c>
      <c r="D4620" s="5">
        <v>18</v>
      </c>
      <c r="E4620" s="5" t="str">
        <f>_xlfn.XLOOKUP(Orders[[#This Row],[user_id]],Users[user_id],Users[country])</f>
        <v>FR</v>
      </c>
      <c r="F4620" s="5" t="str">
        <f>_xlfn.XLOOKUP(Orders[[#This Row],[country_code]],Countries[country_code],Countries[country_name])</f>
        <v>France</v>
      </c>
      <c r="G4620" s="5">
        <f>_xlfn.XLOOKUP(Orders[[#This Row],[user_id]],Users[user_id],Users[is_referral])</f>
        <v>1</v>
      </c>
    </row>
    <row r="4621" spans="1:7">
      <c r="A4621" s="5">
        <v>2139894</v>
      </c>
      <c r="B4621" s="5">
        <v>7292</v>
      </c>
      <c r="C4621" s="6">
        <v>43194</v>
      </c>
      <c r="D4621" s="5">
        <v>42</v>
      </c>
      <c r="E4621" s="5" t="str">
        <f>_xlfn.XLOOKUP(Orders[[#This Row],[user_id]],Users[user_id],Users[country])</f>
        <v>IT</v>
      </c>
      <c r="F4621" s="5" t="str">
        <f>_xlfn.XLOOKUP(Orders[[#This Row],[country_code]],Countries[country_code],Countries[country_name])</f>
        <v>Italy</v>
      </c>
      <c r="G4621" s="5">
        <f>_xlfn.XLOOKUP(Orders[[#This Row],[user_id]],Users[user_id],Users[is_referral])</f>
        <v>1</v>
      </c>
    </row>
    <row r="4622" spans="1:7">
      <c r="A4622" s="5">
        <v>2139896</v>
      </c>
      <c r="B4622" s="5">
        <v>153</v>
      </c>
      <c r="C4622" s="6">
        <v>43194</v>
      </c>
      <c r="D4622" s="5">
        <v>43</v>
      </c>
      <c r="E4622" s="5" t="str">
        <f>_xlfn.XLOOKUP(Orders[[#This Row],[user_id]],Users[user_id],Users[country])</f>
        <v>IT</v>
      </c>
      <c r="F4622" s="5" t="str">
        <f>_xlfn.XLOOKUP(Orders[[#This Row],[country_code]],Countries[country_code],Countries[country_name])</f>
        <v>Italy</v>
      </c>
      <c r="G4622" s="5">
        <f>_xlfn.XLOOKUP(Orders[[#This Row],[user_id]],Users[user_id],Users[is_referral])</f>
        <v>0</v>
      </c>
    </row>
    <row r="4623" spans="1:7">
      <c r="A4623" s="5">
        <v>2139897</v>
      </c>
      <c r="B4623" s="5">
        <v>9269</v>
      </c>
      <c r="C4623" s="6">
        <v>43194</v>
      </c>
      <c r="D4623" s="5">
        <v>54</v>
      </c>
      <c r="E4623" s="5" t="str">
        <f>_xlfn.XLOOKUP(Orders[[#This Row],[user_id]],Users[user_id],Users[country])</f>
        <v>FR</v>
      </c>
      <c r="F4623" s="5" t="str">
        <f>_xlfn.XLOOKUP(Orders[[#This Row],[country_code]],Countries[country_code],Countries[country_name])</f>
        <v>France</v>
      </c>
      <c r="G4623" s="5">
        <f>_xlfn.XLOOKUP(Orders[[#This Row],[user_id]],Users[user_id],Users[is_referral])</f>
        <v>1</v>
      </c>
    </row>
    <row r="4624" spans="1:7">
      <c r="A4624" s="5">
        <v>2139898</v>
      </c>
      <c r="B4624" s="5">
        <v>7681</v>
      </c>
      <c r="C4624" s="6">
        <v>43194</v>
      </c>
      <c r="D4624" s="5">
        <v>74</v>
      </c>
      <c r="E4624" s="5" t="str">
        <f>_xlfn.XLOOKUP(Orders[[#This Row],[user_id]],Users[user_id],Users[country])</f>
        <v>FR</v>
      </c>
      <c r="F4624" s="5" t="str">
        <f>_xlfn.XLOOKUP(Orders[[#This Row],[country_code]],Countries[country_code],Countries[country_name])</f>
        <v>France</v>
      </c>
      <c r="G4624" s="5">
        <f>_xlfn.XLOOKUP(Orders[[#This Row],[user_id]],Users[user_id],Users[is_referral])</f>
        <v>1</v>
      </c>
    </row>
    <row r="4625" spans="1:7">
      <c r="A4625" s="5">
        <v>2139899</v>
      </c>
      <c r="B4625" s="5">
        <v>8653</v>
      </c>
      <c r="C4625" s="6">
        <v>43194</v>
      </c>
      <c r="D4625" s="5">
        <v>74</v>
      </c>
      <c r="E4625" s="5" t="str">
        <f>_xlfn.XLOOKUP(Orders[[#This Row],[user_id]],Users[user_id],Users[country])</f>
        <v>FR</v>
      </c>
      <c r="F4625" s="5" t="str">
        <f>_xlfn.XLOOKUP(Orders[[#This Row],[country_code]],Countries[country_code],Countries[country_name])</f>
        <v>France</v>
      </c>
      <c r="G4625" s="5">
        <f>_xlfn.XLOOKUP(Orders[[#This Row],[user_id]],Users[user_id],Users[is_referral])</f>
        <v>1</v>
      </c>
    </row>
    <row r="4626" spans="1:7">
      <c r="A4626" s="5">
        <v>2139900</v>
      </c>
      <c r="B4626" s="5">
        <v>2517</v>
      </c>
      <c r="C4626" s="6">
        <v>43194</v>
      </c>
      <c r="D4626" s="5">
        <v>45</v>
      </c>
      <c r="E4626" s="5" t="str">
        <f>_xlfn.XLOOKUP(Orders[[#This Row],[user_id]],Users[user_id],Users[country])</f>
        <v>IT</v>
      </c>
      <c r="F4626" s="5" t="str">
        <f>_xlfn.XLOOKUP(Orders[[#This Row],[country_code]],Countries[country_code],Countries[country_name])</f>
        <v>Italy</v>
      </c>
      <c r="G4626" s="5">
        <f>_xlfn.XLOOKUP(Orders[[#This Row],[user_id]],Users[user_id],Users[is_referral])</f>
        <v>0</v>
      </c>
    </row>
    <row r="4627" spans="1:7">
      <c r="A4627" s="5">
        <v>2139901</v>
      </c>
      <c r="B4627" s="5">
        <v>5595</v>
      </c>
      <c r="C4627" s="6">
        <v>43194</v>
      </c>
      <c r="D4627" s="5">
        <v>59</v>
      </c>
      <c r="E4627" s="5" t="str">
        <f>_xlfn.XLOOKUP(Orders[[#This Row],[user_id]],Users[user_id],Users[country])</f>
        <v>IT</v>
      </c>
      <c r="F4627" s="5" t="str">
        <f>_xlfn.XLOOKUP(Orders[[#This Row],[country_code]],Countries[country_code],Countries[country_name])</f>
        <v>Italy</v>
      </c>
      <c r="G4627" s="5">
        <f>_xlfn.XLOOKUP(Orders[[#This Row],[user_id]],Users[user_id],Users[is_referral])</f>
        <v>1</v>
      </c>
    </row>
    <row r="4628" spans="1:7">
      <c r="A4628" s="5">
        <v>2139904</v>
      </c>
      <c r="B4628" s="5">
        <v>15369</v>
      </c>
      <c r="C4628" s="6">
        <v>43194</v>
      </c>
      <c r="D4628" s="5">
        <v>53</v>
      </c>
      <c r="E4628" s="5" t="str">
        <f>_xlfn.XLOOKUP(Orders[[#This Row],[user_id]],Users[user_id],Users[country])</f>
        <v>FR</v>
      </c>
      <c r="F4628" s="5" t="str">
        <f>_xlfn.XLOOKUP(Orders[[#This Row],[country_code]],Countries[country_code],Countries[country_name])</f>
        <v>France</v>
      </c>
      <c r="G4628" s="5">
        <f>_xlfn.XLOOKUP(Orders[[#This Row],[user_id]],Users[user_id],Users[is_referral])</f>
        <v>1</v>
      </c>
    </row>
    <row r="4629" spans="1:7">
      <c r="A4629" s="5">
        <v>2139905</v>
      </c>
      <c r="B4629" s="5">
        <v>7071</v>
      </c>
      <c r="C4629" s="6">
        <v>43194</v>
      </c>
      <c r="D4629" s="5">
        <v>56</v>
      </c>
      <c r="E4629" s="5" t="str">
        <f>_xlfn.XLOOKUP(Orders[[#This Row],[user_id]],Users[user_id],Users[country])</f>
        <v>ES</v>
      </c>
      <c r="F4629" s="5" t="str">
        <f>_xlfn.XLOOKUP(Orders[[#This Row],[country_code]],Countries[country_code],Countries[country_name])</f>
        <v>Spain</v>
      </c>
      <c r="G4629" s="5">
        <f>_xlfn.XLOOKUP(Orders[[#This Row],[user_id]],Users[user_id],Users[is_referral])</f>
        <v>1</v>
      </c>
    </row>
    <row r="4630" spans="1:7">
      <c r="A4630" s="5">
        <v>2139907</v>
      </c>
      <c r="B4630" s="5">
        <v>10854</v>
      </c>
      <c r="C4630" s="6">
        <v>43194</v>
      </c>
      <c r="D4630" s="5">
        <v>32</v>
      </c>
      <c r="E4630" s="5" t="str">
        <f>_xlfn.XLOOKUP(Orders[[#This Row],[user_id]],Users[user_id],Users[country])</f>
        <v>FR</v>
      </c>
      <c r="F4630" s="5" t="str">
        <f>_xlfn.XLOOKUP(Orders[[#This Row],[country_code]],Countries[country_code],Countries[country_name])</f>
        <v>France</v>
      </c>
      <c r="G4630" s="5">
        <f>_xlfn.XLOOKUP(Orders[[#This Row],[user_id]],Users[user_id],Users[is_referral])</f>
        <v>1</v>
      </c>
    </row>
    <row r="4631" spans="1:7">
      <c r="A4631" s="5">
        <v>2139909</v>
      </c>
      <c r="B4631" s="5">
        <v>7992</v>
      </c>
      <c r="C4631" s="6">
        <v>43194</v>
      </c>
      <c r="D4631" s="5">
        <v>36</v>
      </c>
      <c r="E4631" s="5" t="str">
        <f>_xlfn.XLOOKUP(Orders[[#This Row],[user_id]],Users[user_id],Users[country])</f>
        <v>FR</v>
      </c>
      <c r="F4631" s="5" t="str">
        <f>_xlfn.XLOOKUP(Orders[[#This Row],[country_code]],Countries[country_code],Countries[country_name])</f>
        <v>France</v>
      </c>
      <c r="G4631" s="5">
        <f>_xlfn.XLOOKUP(Orders[[#This Row],[user_id]],Users[user_id],Users[is_referral])</f>
        <v>1</v>
      </c>
    </row>
    <row r="4632" spans="1:7">
      <c r="A4632" s="5">
        <v>2139911</v>
      </c>
      <c r="B4632" s="5">
        <v>15224</v>
      </c>
      <c r="C4632" s="6">
        <v>43194</v>
      </c>
      <c r="D4632" s="5">
        <v>34</v>
      </c>
      <c r="E4632" s="5" t="str">
        <f>_xlfn.XLOOKUP(Orders[[#This Row],[user_id]],Users[user_id],Users[country])</f>
        <v>ES</v>
      </c>
      <c r="F4632" s="5" t="str">
        <f>_xlfn.XLOOKUP(Orders[[#This Row],[country_code]],Countries[country_code],Countries[country_name])</f>
        <v>Spain</v>
      </c>
      <c r="G4632" s="5">
        <f>_xlfn.XLOOKUP(Orders[[#This Row],[user_id]],Users[user_id],Users[is_referral])</f>
        <v>1</v>
      </c>
    </row>
    <row r="4633" spans="1:7">
      <c r="A4633" s="5">
        <v>2139913</v>
      </c>
      <c r="B4633" s="5">
        <v>1955</v>
      </c>
      <c r="C4633" s="6">
        <v>43194</v>
      </c>
      <c r="D4633" s="5">
        <v>70</v>
      </c>
      <c r="E4633" s="5" t="str">
        <f>_xlfn.XLOOKUP(Orders[[#This Row],[user_id]],Users[user_id],Users[country])</f>
        <v>DE</v>
      </c>
      <c r="F4633" s="5" t="str">
        <f>_xlfn.XLOOKUP(Orders[[#This Row],[country_code]],Countries[country_code],Countries[country_name])</f>
        <v>Germany</v>
      </c>
      <c r="G4633" s="5">
        <f>_xlfn.XLOOKUP(Orders[[#This Row],[user_id]],Users[user_id],Users[is_referral])</f>
        <v>0</v>
      </c>
    </row>
    <row r="4634" spans="1:7">
      <c r="A4634" s="5">
        <v>2139914</v>
      </c>
      <c r="B4634" s="5">
        <v>15538</v>
      </c>
      <c r="C4634" s="6">
        <v>43194</v>
      </c>
      <c r="D4634" s="5">
        <v>56</v>
      </c>
      <c r="E4634" s="5" t="str">
        <f>_xlfn.XLOOKUP(Orders[[#This Row],[user_id]],Users[user_id],Users[country])</f>
        <v>FR</v>
      </c>
      <c r="F4634" s="5" t="str">
        <f>_xlfn.XLOOKUP(Orders[[#This Row],[country_code]],Countries[country_code],Countries[country_name])</f>
        <v>France</v>
      </c>
      <c r="G4634" s="5">
        <f>_xlfn.XLOOKUP(Orders[[#This Row],[user_id]],Users[user_id],Users[is_referral])</f>
        <v>1</v>
      </c>
    </row>
    <row r="4635" spans="1:7">
      <c r="A4635" s="5">
        <v>2139915</v>
      </c>
      <c r="B4635" s="5">
        <v>8297</v>
      </c>
      <c r="C4635" s="6">
        <v>43194</v>
      </c>
      <c r="D4635" s="5">
        <v>67</v>
      </c>
      <c r="E4635" s="5" t="str">
        <f>_xlfn.XLOOKUP(Orders[[#This Row],[user_id]],Users[user_id],Users[country])</f>
        <v>IT</v>
      </c>
      <c r="F4635" s="5" t="str">
        <f>_xlfn.XLOOKUP(Orders[[#This Row],[country_code]],Countries[country_code],Countries[country_name])</f>
        <v>Italy</v>
      </c>
      <c r="G4635" s="5">
        <f>_xlfn.XLOOKUP(Orders[[#This Row],[user_id]],Users[user_id],Users[is_referral])</f>
        <v>1</v>
      </c>
    </row>
    <row r="4636" spans="1:7">
      <c r="A4636" s="5">
        <v>2139916</v>
      </c>
      <c r="B4636" s="5">
        <v>2849</v>
      </c>
      <c r="C4636" s="6">
        <v>43194</v>
      </c>
      <c r="D4636" s="5">
        <v>33</v>
      </c>
      <c r="E4636" s="5" t="str">
        <f>_xlfn.XLOOKUP(Orders[[#This Row],[user_id]],Users[user_id],Users[country])</f>
        <v>IT</v>
      </c>
      <c r="F4636" s="5" t="str">
        <f>_xlfn.XLOOKUP(Orders[[#This Row],[country_code]],Countries[country_code],Countries[country_name])</f>
        <v>Italy</v>
      </c>
      <c r="G4636" s="5">
        <f>_xlfn.XLOOKUP(Orders[[#This Row],[user_id]],Users[user_id],Users[is_referral])</f>
        <v>0</v>
      </c>
    </row>
    <row r="4637" spans="1:7">
      <c r="A4637" s="5">
        <v>2139917</v>
      </c>
      <c r="B4637" s="5">
        <v>3522</v>
      </c>
      <c r="C4637" s="6">
        <v>43194</v>
      </c>
      <c r="D4637" s="5">
        <v>49</v>
      </c>
      <c r="E4637" s="5" t="str">
        <f>_xlfn.XLOOKUP(Orders[[#This Row],[user_id]],Users[user_id],Users[country])</f>
        <v>FR</v>
      </c>
      <c r="F4637" s="5" t="str">
        <f>_xlfn.XLOOKUP(Orders[[#This Row],[country_code]],Countries[country_code],Countries[country_name])</f>
        <v>France</v>
      </c>
      <c r="G4637" s="5">
        <f>_xlfn.XLOOKUP(Orders[[#This Row],[user_id]],Users[user_id],Users[is_referral])</f>
        <v>0</v>
      </c>
    </row>
    <row r="4638" spans="1:7">
      <c r="A4638" s="5">
        <v>2139919</v>
      </c>
      <c r="B4638" s="5">
        <v>5712</v>
      </c>
      <c r="C4638" s="6">
        <v>43194</v>
      </c>
      <c r="D4638" s="5">
        <v>40</v>
      </c>
      <c r="E4638" s="5" t="str">
        <f>_xlfn.XLOOKUP(Orders[[#This Row],[user_id]],Users[user_id],Users[country])</f>
        <v>IT</v>
      </c>
      <c r="F4638" s="5" t="str">
        <f>_xlfn.XLOOKUP(Orders[[#This Row],[country_code]],Countries[country_code],Countries[country_name])</f>
        <v>Italy</v>
      </c>
      <c r="G4638" s="5">
        <f>_xlfn.XLOOKUP(Orders[[#This Row],[user_id]],Users[user_id],Users[is_referral])</f>
        <v>1</v>
      </c>
    </row>
    <row r="4639" spans="1:7">
      <c r="A4639" s="5">
        <v>2139920</v>
      </c>
      <c r="B4639" s="5">
        <v>15142</v>
      </c>
      <c r="C4639" s="6">
        <v>43194</v>
      </c>
      <c r="D4639" s="5">
        <v>37</v>
      </c>
      <c r="E4639" s="5" t="str">
        <f>_xlfn.XLOOKUP(Orders[[#This Row],[user_id]],Users[user_id],Users[country])</f>
        <v>FR</v>
      </c>
      <c r="F4639" s="5" t="str">
        <f>_xlfn.XLOOKUP(Orders[[#This Row],[country_code]],Countries[country_code],Countries[country_name])</f>
        <v>France</v>
      </c>
      <c r="G4639" s="5">
        <f>_xlfn.XLOOKUP(Orders[[#This Row],[user_id]],Users[user_id],Users[is_referral])</f>
        <v>1</v>
      </c>
    </row>
    <row r="4640" spans="1:7">
      <c r="A4640" s="5">
        <v>2139922</v>
      </c>
      <c r="B4640" s="5">
        <v>16468</v>
      </c>
      <c r="C4640" s="6">
        <v>43194</v>
      </c>
      <c r="D4640" s="5">
        <v>49</v>
      </c>
      <c r="E4640" s="5" t="str">
        <f>_xlfn.XLOOKUP(Orders[[#This Row],[user_id]],Users[user_id],Users[country])</f>
        <v>IT</v>
      </c>
      <c r="F4640" s="5" t="str">
        <f>_xlfn.XLOOKUP(Orders[[#This Row],[country_code]],Countries[country_code],Countries[country_name])</f>
        <v>Italy</v>
      </c>
      <c r="G4640" s="5">
        <f>_xlfn.XLOOKUP(Orders[[#This Row],[user_id]],Users[user_id],Users[is_referral])</f>
        <v>1</v>
      </c>
    </row>
    <row r="4641" spans="1:7">
      <c r="A4641" s="5">
        <v>2139923</v>
      </c>
      <c r="B4641" s="5">
        <v>6814</v>
      </c>
      <c r="C4641" s="6">
        <v>43194</v>
      </c>
      <c r="D4641" s="5">
        <v>19</v>
      </c>
      <c r="E4641" s="5" t="str">
        <f>_xlfn.XLOOKUP(Orders[[#This Row],[user_id]],Users[user_id],Users[country])</f>
        <v>DE</v>
      </c>
      <c r="F4641" s="5" t="str">
        <f>_xlfn.XLOOKUP(Orders[[#This Row],[country_code]],Countries[country_code],Countries[country_name])</f>
        <v>Germany</v>
      </c>
      <c r="G4641" s="5">
        <f>_xlfn.XLOOKUP(Orders[[#This Row],[user_id]],Users[user_id],Users[is_referral])</f>
        <v>1</v>
      </c>
    </row>
    <row r="4642" spans="1:7">
      <c r="A4642" s="5">
        <v>2139929</v>
      </c>
      <c r="B4642" s="5">
        <v>3231</v>
      </c>
      <c r="C4642" s="6">
        <v>43194</v>
      </c>
      <c r="D4642" s="5">
        <v>46</v>
      </c>
      <c r="E4642" s="5" t="str">
        <f>_xlfn.XLOOKUP(Orders[[#This Row],[user_id]],Users[user_id],Users[country])</f>
        <v>DE</v>
      </c>
      <c r="F4642" s="5" t="str">
        <f>_xlfn.XLOOKUP(Orders[[#This Row],[country_code]],Countries[country_code],Countries[country_name])</f>
        <v>Germany</v>
      </c>
      <c r="G4642" s="5">
        <f>_xlfn.XLOOKUP(Orders[[#This Row],[user_id]],Users[user_id],Users[is_referral])</f>
        <v>0</v>
      </c>
    </row>
    <row r="4643" spans="1:7">
      <c r="A4643" s="5">
        <v>2139930</v>
      </c>
      <c r="B4643" s="5">
        <v>14231</v>
      </c>
      <c r="C4643" s="6">
        <v>43194</v>
      </c>
      <c r="D4643" s="5">
        <v>43</v>
      </c>
      <c r="E4643" s="5" t="str">
        <f>_xlfn.XLOOKUP(Orders[[#This Row],[user_id]],Users[user_id],Users[country])</f>
        <v>FR</v>
      </c>
      <c r="F4643" s="5" t="str">
        <f>_xlfn.XLOOKUP(Orders[[#This Row],[country_code]],Countries[country_code],Countries[country_name])</f>
        <v>France</v>
      </c>
      <c r="G4643" s="5">
        <f>_xlfn.XLOOKUP(Orders[[#This Row],[user_id]],Users[user_id],Users[is_referral])</f>
        <v>1</v>
      </c>
    </row>
    <row r="4644" spans="1:7">
      <c r="A4644" s="5">
        <v>2139931</v>
      </c>
      <c r="B4644" s="5">
        <v>5514</v>
      </c>
      <c r="C4644" s="6">
        <v>43194</v>
      </c>
      <c r="D4644" s="5">
        <v>33</v>
      </c>
      <c r="E4644" s="5" t="str">
        <f>_xlfn.XLOOKUP(Orders[[#This Row],[user_id]],Users[user_id],Users[country])</f>
        <v>IT</v>
      </c>
      <c r="F4644" s="5" t="str">
        <f>_xlfn.XLOOKUP(Orders[[#This Row],[country_code]],Countries[country_code],Countries[country_name])</f>
        <v>Italy</v>
      </c>
      <c r="G4644" s="5">
        <f>_xlfn.XLOOKUP(Orders[[#This Row],[user_id]],Users[user_id],Users[is_referral])</f>
        <v>1</v>
      </c>
    </row>
    <row r="4645" spans="1:7">
      <c r="A4645" s="5">
        <v>2139933</v>
      </c>
      <c r="B4645" s="5">
        <v>9877</v>
      </c>
      <c r="C4645" s="6">
        <v>43194</v>
      </c>
      <c r="D4645" s="5">
        <v>45</v>
      </c>
      <c r="E4645" s="5" t="str">
        <f>_xlfn.XLOOKUP(Orders[[#This Row],[user_id]],Users[user_id],Users[country])</f>
        <v>FR</v>
      </c>
      <c r="F4645" s="5" t="str">
        <f>_xlfn.XLOOKUP(Orders[[#This Row],[country_code]],Countries[country_code],Countries[country_name])</f>
        <v>France</v>
      </c>
      <c r="G4645" s="5">
        <f>_xlfn.XLOOKUP(Orders[[#This Row],[user_id]],Users[user_id],Users[is_referral])</f>
        <v>1</v>
      </c>
    </row>
    <row r="4646" spans="1:7">
      <c r="A4646" s="5">
        <v>2139934</v>
      </c>
      <c r="B4646" s="5">
        <v>10816</v>
      </c>
      <c r="C4646" s="6">
        <v>43194</v>
      </c>
      <c r="D4646" s="5">
        <v>95</v>
      </c>
      <c r="E4646" s="5" t="str">
        <f>_xlfn.XLOOKUP(Orders[[#This Row],[user_id]],Users[user_id],Users[country])</f>
        <v>FR</v>
      </c>
      <c r="F4646" s="5" t="str">
        <f>_xlfn.XLOOKUP(Orders[[#This Row],[country_code]],Countries[country_code],Countries[country_name])</f>
        <v>France</v>
      </c>
      <c r="G4646" s="5">
        <f>_xlfn.XLOOKUP(Orders[[#This Row],[user_id]],Users[user_id],Users[is_referral])</f>
        <v>1</v>
      </c>
    </row>
    <row r="4647" spans="1:7">
      <c r="A4647" s="5">
        <v>2139937</v>
      </c>
      <c r="B4647" s="5">
        <v>19288</v>
      </c>
      <c r="C4647" s="6">
        <v>43194</v>
      </c>
      <c r="D4647" s="5">
        <v>63</v>
      </c>
      <c r="E4647" s="5" t="str">
        <f>_xlfn.XLOOKUP(Orders[[#This Row],[user_id]],Users[user_id],Users[country])</f>
        <v>IT</v>
      </c>
      <c r="F4647" s="5" t="str">
        <f>_xlfn.XLOOKUP(Orders[[#This Row],[country_code]],Countries[country_code],Countries[country_name])</f>
        <v>Italy</v>
      </c>
      <c r="G4647" s="5">
        <f>_xlfn.XLOOKUP(Orders[[#This Row],[user_id]],Users[user_id],Users[is_referral])</f>
        <v>0</v>
      </c>
    </row>
    <row r="4648" spans="1:7">
      <c r="A4648" s="5">
        <v>2139940</v>
      </c>
      <c r="B4648" s="5">
        <v>19217</v>
      </c>
      <c r="C4648" s="6">
        <v>43194</v>
      </c>
      <c r="D4648" s="5">
        <v>97</v>
      </c>
      <c r="E4648" s="5" t="str">
        <f>_xlfn.XLOOKUP(Orders[[#This Row],[user_id]],Users[user_id],Users[country])</f>
        <v>IT</v>
      </c>
      <c r="F4648" s="5" t="str">
        <f>_xlfn.XLOOKUP(Orders[[#This Row],[country_code]],Countries[country_code],Countries[country_name])</f>
        <v>Italy</v>
      </c>
      <c r="G4648" s="5">
        <f>_xlfn.XLOOKUP(Orders[[#This Row],[user_id]],Users[user_id],Users[is_referral])</f>
        <v>1</v>
      </c>
    </row>
    <row r="4649" spans="1:7">
      <c r="A4649" s="5">
        <v>2139945</v>
      </c>
      <c r="B4649" s="5">
        <v>17487</v>
      </c>
      <c r="C4649" s="6">
        <v>43194</v>
      </c>
      <c r="D4649" s="5">
        <v>99</v>
      </c>
      <c r="E4649" s="5" t="str">
        <f>_xlfn.XLOOKUP(Orders[[#This Row],[user_id]],Users[user_id],Users[country])</f>
        <v>DE</v>
      </c>
      <c r="F4649" s="5" t="str">
        <f>_xlfn.XLOOKUP(Orders[[#This Row],[country_code]],Countries[country_code],Countries[country_name])</f>
        <v>Germany</v>
      </c>
      <c r="G4649" s="5">
        <f>_xlfn.XLOOKUP(Orders[[#This Row],[user_id]],Users[user_id],Users[is_referral])</f>
        <v>1</v>
      </c>
    </row>
    <row r="4650" spans="1:7">
      <c r="A4650" s="5">
        <v>2139948</v>
      </c>
      <c r="B4650" s="5">
        <v>17804</v>
      </c>
      <c r="C4650" s="6">
        <v>43194</v>
      </c>
      <c r="D4650" s="5">
        <v>12</v>
      </c>
      <c r="E4650" s="5" t="str">
        <f>_xlfn.XLOOKUP(Orders[[#This Row],[user_id]],Users[user_id],Users[country])</f>
        <v>FR</v>
      </c>
      <c r="F4650" s="5" t="str">
        <f>_xlfn.XLOOKUP(Orders[[#This Row],[country_code]],Countries[country_code],Countries[country_name])</f>
        <v>France</v>
      </c>
      <c r="G4650" s="5">
        <f>_xlfn.XLOOKUP(Orders[[#This Row],[user_id]],Users[user_id],Users[is_referral])</f>
        <v>1</v>
      </c>
    </row>
    <row r="4651" spans="1:7">
      <c r="A4651" s="5">
        <v>2139950</v>
      </c>
      <c r="B4651" s="5">
        <v>14509</v>
      </c>
      <c r="C4651" s="6">
        <v>43194</v>
      </c>
      <c r="D4651" s="5">
        <v>37</v>
      </c>
      <c r="E4651" s="5" t="str">
        <f>_xlfn.XLOOKUP(Orders[[#This Row],[user_id]],Users[user_id],Users[country])</f>
        <v>FR</v>
      </c>
      <c r="F4651" s="5" t="str">
        <f>_xlfn.XLOOKUP(Orders[[#This Row],[country_code]],Countries[country_code],Countries[country_name])</f>
        <v>France</v>
      </c>
      <c r="G4651" s="5">
        <f>_xlfn.XLOOKUP(Orders[[#This Row],[user_id]],Users[user_id],Users[is_referral])</f>
        <v>1</v>
      </c>
    </row>
    <row r="4652" spans="1:7">
      <c r="A4652" s="5">
        <v>2139951</v>
      </c>
      <c r="B4652" s="5">
        <v>851</v>
      </c>
      <c r="C4652" s="6">
        <v>43194</v>
      </c>
      <c r="D4652" s="5">
        <v>94</v>
      </c>
      <c r="E4652" s="5" t="str">
        <f>_xlfn.XLOOKUP(Orders[[#This Row],[user_id]],Users[user_id],Users[country])</f>
        <v>ES</v>
      </c>
      <c r="F4652" s="5" t="str">
        <f>_xlfn.XLOOKUP(Orders[[#This Row],[country_code]],Countries[country_code],Countries[country_name])</f>
        <v>Spain</v>
      </c>
      <c r="G4652" s="5">
        <f>_xlfn.XLOOKUP(Orders[[#This Row],[user_id]],Users[user_id],Users[is_referral])</f>
        <v>0</v>
      </c>
    </row>
    <row r="4653" spans="1:7">
      <c r="A4653" s="5">
        <v>2139952</v>
      </c>
      <c r="B4653" s="5">
        <v>13682</v>
      </c>
      <c r="C4653" s="6">
        <v>43194</v>
      </c>
      <c r="D4653" s="5">
        <v>56</v>
      </c>
      <c r="E4653" s="5" t="str">
        <f>_xlfn.XLOOKUP(Orders[[#This Row],[user_id]],Users[user_id],Users[country])</f>
        <v>IT</v>
      </c>
      <c r="F4653" s="5" t="str">
        <f>_xlfn.XLOOKUP(Orders[[#This Row],[country_code]],Countries[country_code],Countries[country_name])</f>
        <v>Italy</v>
      </c>
      <c r="G4653" s="5">
        <f>_xlfn.XLOOKUP(Orders[[#This Row],[user_id]],Users[user_id],Users[is_referral])</f>
        <v>1</v>
      </c>
    </row>
    <row r="4654" spans="1:7">
      <c r="A4654" s="5">
        <v>2139953</v>
      </c>
      <c r="B4654" s="5">
        <v>15230</v>
      </c>
      <c r="C4654" s="6">
        <v>43194</v>
      </c>
      <c r="D4654" s="5">
        <v>34</v>
      </c>
      <c r="E4654" s="5" t="str">
        <f>_xlfn.XLOOKUP(Orders[[#This Row],[user_id]],Users[user_id],Users[country])</f>
        <v>ES</v>
      </c>
      <c r="F4654" s="5" t="str">
        <f>_xlfn.XLOOKUP(Orders[[#This Row],[country_code]],Countries[country_code],Countries[country_name])</f>
        <v>Spain</v>
      </c>
      <c r="G4654" s="5">
        <f>_xlfn.XLOOKUP(Orders[[#This Row],[user_id]],Users[user_id],Users[is_referral])</f>
        <v>0</v>
      </c>
    </row>
    <row r="4655" spans="1:7">
      <c r="A4655" s="5">
        <v>2139954</v>
      </c>
      <c r="B4655" s="5">
        <v>14307</v>
      </c>
      <c r="C4655" s="6">
        <v>43194</v>
      </c>
      <c r="D4655" s="5">
        <v>124</v>
      </c>
      <c r="E4655" s="5" t="str">
        <f>_xlfn.XLOOKUP(Orders[[#This Row],[user_id]],Users[user_id],Users[country])</f>
        <v>ES</v>
      </c>
      <c r="F4655" s="5" t="str">
        <f>_xlfn.XLOOKUP(Orders[[#This Row],[country_code]],Countries[country_code],Countries[country_name])</f>
        <v>Spain</v>
      </c>
      <c r="G4655" s="5">
        <f>_xlfn.XLOOKUP(Orders[[#This Row],[user_id]],Users[user_id],Users[is_referral])</f>
        <v>1</v>
      </c>
    </row>
    <row r="4656" spans="1:7">
      <c r="A4656" s="5">
        <v>2139960</v>
      </c>
      <c r="B4656" s="5">
        <v>18033</v>
      </c>
      <c r="C4656" s="6">
        <v>43194</v>
      </c>
      <c r="D4656" s="5">
        <v>20</v>
      </c>
      <c r="E4656" s="5" t="str">
        <f>_xlfn.XLOOKUP(Orders[[#This Row],[user_id]],Users[user_id],Users[country])</f>
        <v>FR</v>
      </c>
      <c r="F4656" s="5" t="str">
        <f>_xlfn.XLOOKUP(Orders[[#This Row],[country_code]],Countries[country_code],Countries[country_name])</f>
        <v>France</v>
      </c>
      <c r="G4656" s="5">
        <f>_xlfn.XLOOKUP(Orders[[#This Row],[user_id]],Users[user_id],Users[is_referral])</f>
        <v>1</v>
      </c>
    </row>
    <row r="4657" spans="1:7">
      <c r="A4657" s="5">
        <v>2139962</v>
      </c>
      <c r="B4657" s="5">
        <v>19899</v>
      </c>
      <c r="C4657" s="6">
        <v>43194</v>
      </c>
      <c r="D4657" s="5">
        <v>25</v>
      </c>
      <c r="E4657" s="5" t="str">
        <f>_xlfn.XLOOKUP(Orders[[#This Row],[user_id]],Users[user_id],Users[country])</f>
        <v>IT</v>
      </c>
      <c r="F4657" s="5" t="str">
        <f>_xlfn.XLOOKUP(Orders[[#This Row],[country_code]],Countries[country_code],Countries[country_name])</f>
        <v>Italy</v>
      </c>
      <c r="G4657" s="5">
        <f>_xlfn.XLOOKUP(Orders[[#This Row],[user_id]],Users[user_id],Users[is_referral])</f>
        <v>0</v>
      </c>
    </row>
    <row r="4658" spans="1:7">
      <c r="A4658" s="5">
        <v>2139965</v>
      </c>
      <c r="B4658" s="5">
        <v>17409</v>
      </c>
      <c r="C4658" s="6">
        <v>43194</v>
      </c>
      <c r="D4658" s="5">
        <v>27</v>
      </c>
      <c r="E4658" s="5" t="str">
        <f>_xlfn.XLOOKUP(Orders[[#This Row],[user_id]],Users[user_id],Users[country])</f>
        <v>IT</v>
      </c>
      <c r="F4658" s="5" t="str">
        <f>_xlfn.XLOOKUP(Orders[[#This Row],[country_code]],Countries[country_code],Countries[country_name])</f>
        <v>Italy</v>
      </c>
      <c r="G4658" s="5">
        <f>_xlfn.XLOOKUP(Orders[[#This Row],[user_id]],Users[user_id],Users[is_referral])</f>
        <v>1</v>
      </c>
    </row>
    <row r="4659" spans="1:7">
      <c r="A4659" s="5">
        <v>2139966</v>
      </c>
      <c r="B4659" s="5">
        <v>14909</v>
      </c>
      <c r="C4659" s="6">
        <v>43194</v>
      </c>
      <c r="D4659" s="5">
        <v>10</v>
      </c>
      <c r="E4659" s="5" t="str">
        <f>_xlfn.XLOOKUP(Orders[[#This Row],[user_id]],Users[user_id],Users[country])</f>
        <v>DE</v>
      </c>
      <c r="F4659" s="5" t="str">
        <f>_xlfn.XLOOKUP(Orders[[#This Row],[country_code]],Countries[country_code],Countries[country_name])</f>
        <v>Germany</v>
      </c>
      <c r="G4659" s="5">
        <f>_xlfn.XLOOKUP(Orders[[#This Row],[user_id]],Users[user_id],Users[is_referral])</f>
        <v>1</v>
      </c>
    </row>
    <row r="4660" spans="1:7">
      <c r="A4660" s="5">
        <v>2139967</v>
      </c>
      <c r="B4660" s="5">
        <v>6877</v>
      </c>
      <c r="C4660" s="6">
        <v>43194</v>
      </c>
      <c r="D4660" s="5">
        <v>75</v>
      </c>
      <c r="E4660" s="5" t="str">
        <f>_xlfn.XLOOKUP(Orders[[#This Row],[user_id]],Users[user_id],Users[country])</f>
        <v>FR</v>
      </c>
      <c r="F4660" s="5" t="str">
        <f>_xlfn.XLOOKUP(Orders[[#This Row],[country_code]],Countries[country_code],Countries[country_name])</f>
        <v>France</v>
      </c>
      <c r="G4660" s="5">
        <f>_xlfn.XLOOKUP(Orders[[#This Row],[user_id]],Users[user_id],Users[is_referral])</f>
        <v>0</v>
      </c>
    </row>
    <row r="4661" spans="1:7">
      <c r="A4661" s="5">
        <v>2139968</v>
      </c>
      <c r="B4661" s="5">
        <v>10914</v>
      </c>
      <c r="C4661" s="6">
        <v>43194</v>
      </c>
      <c r="D4661" s="5">
        <v>58</v>
      </c>
      <c r="E4661" s="5" t="str">
        <f>_xlfn.XLOOKUP(Orders[[#This Row],[user_id]],Users[user_id],Users[country])</f>
        <v>FR</v>
      </c>
      <c r="F4661" s="5" t="str">
        <f>_xlfn.XLOOKUP(Orders[[#This Row],[country_code]],Countries[country_code],Countries[country_name])</f>
        <v>France</v>
      </c>
      <c r="G4661" s="5">
        <f>_xlfn.XLOOKUP(Orders[[#This Row],[user_id]],Users[user_id],Users[is_referral])</f>
        <v>1</v>
      </c>
    </row>
    <row r="4662" spans="1:7">
      <c r="A4662" s="5">
        <v>2139971</v>
      </c>
      <c r="B4662" s="5">
        <v>16314</v>
      </c>
      <c r="C4662" s="6">
        <v>43194</v>
      </c>
      <c r="D4662" s="5">
        <v>75</v>
      </c>
      <c r="E4662" s="5" t="str">
        <f>_xlfn.XLOOKUP(Orders[[#This Row],[user_id]],Users[user_id],Users[country])</f>
        <v>ES</v>
      </c>
      <c r="F4662" s="5" t="str">
        <f>_xlfn.XLOOKUP(Orders[[#This Row],[country_code]],Countries[country_code],Countries[country_name])</f>
        <v>Spain</v>
      </c>
      <c r="G4662" s="5">
        <f>_xlfn.XLOOKUP(Orders[[#This Row],[user_id]],Users[user_id],Users[is_referral])</f>
        <v>1</v>
      </c>
    </row>
    <row r="4663" spans="1:7">
      <c r="A4663" s="5">
        <v>2139972</v>
      </c>
      <c r="B4663" s="5">
        <v>13322</v>
      </c>
      <c r="C4663" s="6">
        <v>43194</v>
      </c>
      <c r="D4663" s="5">
        <v>47</v>
      </c>
      <c r="E4663" s="5" t="str">
        <f>_xlfn.XLOOKUP(Orders[[#This Row],[user_id]],Users[user_id],Users[country])</f>
        <v>IT</v>
      </c>
      <c r="F4663" s="5" t="str">
        <f>_xlfn.XLOOKUP(Orders[[#This Row],[country_code]],Countries[country_code],Countries[country_name])</f>
        <v>Italy</v>
      </c>
      <c r="G4663" s="5">
        <f>_xlfn.XLOOKUP(Orders[[#This Row],[user_id]],Users[user_id],Users[is_referral])</f>
        <v>0</v>
      </c>
    </row>
    <row r="4664" spans="1:7">
      <c r="A4664" s="5">
        <v>2139973</v>
      </c>
      <c r="B4664" s="5">
        <v>16298</v>
      </c>
      <c r="C4664" s="6">
        <v>43194</v>
      </c>
      <c r="D4664" s="5">
        <v>33</v>
      </c>
      <c r="E4664" s="5" t="str">
        <f>_xlfn.XLOOKUP(Orders[[#This Row],[user_id]],Users[user_id],Users[country])</f>
        <v>FR</v>
      </c>
      <c r="F4664" s="5" t="str">
        <f>_xlfn.XLOOKUP(Orders[[#This Row],[country_code]],Countries[country_code],Countries[country_name])</f>
        <v>France</v>
      </c>
      <c r="G4664" s="5">
        <f>_xlfn.XLOOKUP(Orders[[#This Row],[user_id]],Users[user_id],Users[is_referral])</f>
        <v>1</v>
      </c>
    </row>
    <row r="4665" spans="1:7">
      <c r="A4665" s="5">
        <v>2139974</v>
      </c>
      <c r="B4665" s="5">
        <v>2757</v>
      </c>
      <c r="C4665" s="6">
        <v>43194</v>
      </c>
      <c r="D4665" s="5">
        <v>27</v>
      </c>
      <c r="E4665" s="5" t="str">
        <f>_xlfn.XLOOKUP(Orders[[#This Row],[user_id]],Users[user_id],Users[country])</f>
        <v>ES</v>
      </c>
      <c r="F4665" s="5" t="str">
        <f>_xlfn.XLOOKUP(Orders[[#This Row],[country_code]],Countries[country_code],Countries[country_name])</f>
        <v>Spain</v>
      </c>
      <c r="G4665" s="5">
        <f>_xlfn.XLOOKUP(Orders[[#This Row],[user_id]],Users[user_id],Users[is_referral])</f>
        <v>0</v>
      </c>
    </row>
    <row r="4666" spans="1:7">
      <c r="A4666" s="5">
        <v>2139977</v>
      </c>
      <c r="B4666" s="5">
        <v>12382</v>
      </c>
      <c r="C4666" s="6">
        <v>43194</v>
      </c>
      <c r="D4666" s="5">
        <v>38</v>
      </c>
      <c r="E4666" s="5" t="str">
        <f>_xlfn.XLOOKUP(Orders[[#This Row],[user_id]],Users[user_id],Users[country])</f>
        <v>IT</v>
      </c>
      <c r="F4666" s="5" t="str">
        <f>_xlfn.XLOOKUP(Orders[[#This Row],[country_code]],Countries[country_code],Countries[country_name])</f>
        <v>Italy</v>
      </c>
      <c r="G4666" s="5">
        <f>_xlfn.XLOOKUP(Orders[[#This Row],[user_id]],Users[user_id],Users[is_referral])</f>
        <v>1</v>
      </c>
    </row>
    <row r="4667" spans="1:7">
      <c r="A4667" s="5">
        <v>2139978</v>
      </c>
      <c r="B4667" s="5">
        <v>16162</v>
      </c>
      <c r="C4667" s="6">
        <v>43194</v>
      </c>
      <c r="D4667" s="5">
        <v>69</v>
      </c>
      <c r="E4667" s="5" t="str">
        <f>_xlfn.XLOOKUP(Orders[[#This Row],[user_id]],Users[user_id],Users[country])</f>
        <v>ES</v>
      </c>
      <c r="F4667" s="5" t="str">
        <f>_xlfn.XLOOKUP(Orders[[#This Row],[country_code]],Countries[country_code],Countries[country_name])</f>
        <v>Spain</v>
      </c>
      <c r="G4667" s="5">
        <f>_xlfn.XLOOKUP(Orders[[#This Row],[user_id]],Users[user_id],Users[is_referral])</f>
        <v>1</v>
      </c>
    </row>
    <row r="4668" spans="1:7">
      <c r="A4668" s="5">
        <v>2139979</v>
      </c>
      <c r="B4668" s="5">
        <v>16655</v>
      </c>
      <c r="C4668" s="6">
        <v>43194</v>
      </c>
      <c r="D4668" s="5">
        <v>48</v>
      </c>
      <c r="E4668" s="5" t="str">
        <f>_xlfn.XLOOKUP(Orders[[#This Row],[user_id]],Users[user_id],Users[country])</f>
        <v>DE</v>
      </c>
      <c r="F4668" s="5" t="str">
        <f>_xlfn.XLOOKUP(Orders[[#This Row],[country_code]],Countries[country_code],Countries[country_name])</f>
        <v>Germany</v>
      </c>
      <c r="G4668" s="5">
        <f>_xlfn.XLOOKUP(Orders[[#This Row],[user_id]],Users[user_id],Users[is_referral])</f>
        <v>1</v>
      </c>
    </row>
    <row r="4669" spans="1:7">
      <c r="A4669" s="5">
        <v>2139982</v>
      </c>
      <c r="B4669" s="5">
        <v>8626</v>
      </c>
      <c r="C4669" s="6">
        <v>43194</v>
      </c>
      <c r="D4669" s="5">
        <v>59</v>
      </c>
      <c r="E4669" s="5" t="str">
        <f>_xlfn.XLOOKUP(Orders[[#This Row],[user_id]],Users[user_id],Users[country])</f>
        <v>IT</v>
      </c>
      <c r="F4669" s="5" t="str">
        <f>_xlfn.XLOOKUP(Orders[[#This Row],[country_code]],Countries[country_code],Countries[country_name])</f>
        <v>Italy</v>
      </c>
      <c r="G4669" s="5">
        <f>_xlfn.XLOOKUP(Orders[[#This Row],[user_id]],Users[user_id],Users[is_referral])</f>
        <v>1</v>
      </c>
    </row>
    <row r="4670" spans="1:7">
      <c r="A4670" s="5">
        <v>2139983</v>
      </c>
      <c r="B4670" s="5">
        <v>1359</v>
      </c>
      <c r="C4670" s="6">
        <v>43194</v>
      </c>
      <c r="D4670" s="5">
        <v>48</v>
      </c>
      <c r="E4670" s="5" t="str">
        <f>_xlfn.XLOOKUP(Orders[[#This Row],[user_id]],Users[user_id],Users[country])</f>
        <v>ES</v>
      </c>
      <c r="F4670" s="5" t="str">
        <f>_xlfn.XLOOKUP(Orders[[#This Row],[country_code]],Countries[country_code],Countries[country_name])</f>
        <v>Spain</v>
      </c>
      <c r="G4670" s="5">
        <f>_xlfn.XLOOKUP(Orders[[#This Row],[user_id]],Users[user_id],Users[is_referral])</f>
        <v>0</v>
      </c>
    </row>
    <row r="4671" spans="1:7">
      <c r="A4671" s="5">
        <v>2139984</v>
      </c>
      <c r="B4671" s="5">
        <v>9327</v>
      </c>
      <c r="C4671" s="6">
        <v>43194</v>
      </c>
      <c r="D4671" s="5">
        <v>78</v>
      </c>
      <c r="E4671" s="5" t="str">
        <f>_xlfn.XLOOKUP(Orders[[#This Row],[user_id]],Users[user_id],Users[country])</f>
        <v>IT</v>
      </c>
      <c r="F4671" s="5" t="str">
        <f>_xlfn.XLOOKUP(Orders[[#This Row],[country_code]],Countries[country_code],Countries[country_name])</f>
        <v>Italy</v>
      </c>
      <c r="G4671" s="5">
        <f>_xlfn.XLOOKUP(Orders[[#This Row],[user_id]],Users[user_id],Users[is_referral])</f>
        <v>1</v>
      </c>
    </row>
    <row r="4672" spans="1:7">
      <c r="A4672" s="5">
        <v>2139985</v>
      </c>
      <c r="B4672" s="5">
        <v>10097</v>
      </c>
      <c r="C4672" s="6">
        <v>43194</v>
      </c>
      <c r="D4672" s="5">
        <v>43</v>
      </c>
      <c r="E4672" s="5" t="str">
        <f>_xlfn.XLOOKUP(Orders[[#This Row],[user_id]],Users[user_id],Users[country])</f>
        <v>ES</v>
      </c>
      <c r="F4672" s="5" t="str">
        <f>_xlfn.XLOOKUP(Orders[[#This Row],[country_code]],Countries[country_code],Countries[country_name])</f>
        <v>Spain</v>
      </c>
      <c r="G4672" s="5">
        <f>_xlfn.XLOOKUP(Orders[[#This Row],[user_id]],Users[user_id],Users[is_referral])</f>
        <v>1</v>
      </c>
    </row>
    <row r="4673" spans="1:7">
      <c r="A4673" s="5">
        <v>2139986</v>
      </c>
      <c r="B4673" s="5">
        <v>5921</v>
      </c>
      <c r="C4673" s="6">
        <v>43194</v>
      </c>
      <c r="D4673" s="5">
        <v>70</v>
      </c>
      <c r="E4673" s="5" t="str">
        <f>_xlfn.XLOOKUP(Orders[[#This Row],[user_id]],Users[user_id],Users[country])</f>
        <v>DE</v>
      </c>
      <c r="F4673" s="5" t="str">
        <f>_xlfn.XLOOKUP(Orders[[#This Row],[country_code]],Countries[country_code],Countries[country_name])</f>
        <v>Germany</v>
      </c>
      <c r="G4673" s="5">
        <f>_xlfn.XLOOKUP(Orders[[#This Row],[user_id]],Users[user_id],Users[is_referral])</f>
        <v>1</v>
      </c>
    </row>
    <row r="4674" spans="1:7">
      <c r="A4674" s="5">
        <v>2139987</v>
      </c>
      <c r="B4674" s="5">
        <v>5416</v>
      </c>
      <c r="C4674" s="6">
        <v>43194</v>
      </c>
      <c r="D4674" s="5">
        <v>62</v>
      </c>
      <c r="E4674" s="5" t="str">
        <f>_xlfn.XLOOKUP(Orders[[#This Row],[user_id]],Users[user_id],Users[country])</f>
        <v>DE</v>
      </c>
      <c r="F4674" s="5" t="str">
        <f>_xlfn.XLOOKUP(Orders[[#This Row],[country_code]],Countries[country_code],Countries[country_name])</f>
        <v>Germany</v>
      </c>
      <c r="G4674" s="5">
        <f>_xlfn.XLOOKUP(Orders[[#This Row],[user_id]],Users[user_id],Users[is_referral])</f>
        <v>0</v>
      </c>
    </row>
    <row r="4675" spans="1:7">
      <c r="A4675" s="5">
        <v>2139989</v>
      </c>
      <c r="B4675" s="5">
        <v>5771</v>
      </c>
      <c r="C4675" s="6">
        <v>43194</v>
      </c>
      <c r="D4675" s="5">
        <v>58</v>
      </c>
      <c r="E4675" s="5" t="str">
        <f>_xlfn.XLOOKUP(Orders[[#This Row],[user_id]],Users[user_id],Users[country])</f>
        <v>IT</v>
      </c>
      <c r="F4675" s="5" t="str">
        <f>_xlfn.XLOOKUP(Orders[[#This Row],[country_code]],Countries[country_code],Countries[country_name])</f>
        <v>Italy</v>
      </c>
      <c r="G4675" s="5">
        <f>_xlfn.XLOOKUP(Orders[[#This Row],[user_id]],Users[user_id],Users[is_referral])</f>
        <v>1</v>
      </c>
    </row>
    <row r="4676" spans="1:7">
      <c r="A4676" s="5">
        <v>2139992</v>
      </c>
      <c r="B4676" s="5">
        <v>2150</v>
      </c>
      <c r="C4676" s="6">
        <v>43194</v>
      </c>
      <c r="D4676" s="5">
        <v>10</v>
      </c>
      <c r="E4676" s="5" t="str">
        <f>_xlfn.XLOOKUP(Orders[[#This Row],[user_id]],Users[user_id],Users[country])</f>
        <v>DE</v>
      </c>
      <c r="F4676" s="5" t="str">
        <f>_xlfn.XLOOKUP(Orders[[#This Row],[country_code]],Countries[country_code],Countries[country_name])</f>
        <v>Germany</v>
      </c>
      <c r="G4676" s="5">
        <f>_xlfn.XLOOKUP(Orders[[#This Row],[user_id]],Users[user_id],Users[is_referral])</f>
        <v>0</v>
      </c>
    </row>
    <row r="4677" spans="1:7">
      <c r="A4677" s="5">
        <v>2139993</v>
      </c>
      <c r="B4677" s="5">
        <v>9288</v>
      </c>
      <c r="C4677" s="6">
        <v>43194</v>
      </c>
      <c r="D4677" s="5">
        <v>55</v>
      </c>
      <c r="E4677" s="5" t="str">
        <f>_xlfn.XLOOKUP(Orders[[#This Row],[user_id]],Users[user_id],Users[country])</f>
        <v>FR</v>
      </c>
      <c r="F4677" s="5" t="str">
        <f>_xlfn.XLOOKUP(Orders[[#This Row],[country_code]],Countries[country_code],Countries[country_name])</f>
        <v>France</v>
      </c>
      <c r="G4677" s="5">
        <f>_xlfn.XLOOKUP(Orders[[#This Row],[user_id]],Users[user_id],Users[is_referral])</f>
        <v>1</v>
      </c>
    </row>
    <row r="4678" spans="1:7">
      <c r="A4678" s="5">
        <v>2139994</v>
      </c>
      <c r="B4678" s="5">
        <v>3496</v>
      </c>
      <c r="C4678" s="6">
        <v>43194</v>
      </c>
      <c r="D4678" s="5">
        <v>44</v>
      </c>
      <c r="E4678" s="5" t="str">
        <f>_xlfn.XLOOKUP(Orders[[#This Row],[user_id]],Users[user_id],Users[country])</f>
        <v>FR</v>
      </c>
      <c r="F4678" s="5" t="str">
        <f>_xlfn.XLOOKUP(Orders[[#This Row],[country_code]],Countries[country_code],Countries[country_name])</f>
        <v>France</v>
      </c>
      <c r="G4678" s="5">
        <f>_xlfn.XLOOKUP(Orders[[#This Row],[user_id]],Users[user_id],Users[is_referral])</f>
        <v>0</v>
      </c>
    </row>
    <row r="4679" spans="1:7">
      <c r="A4679" s="5">
        <v>2139996</v>
      </c>
      <c r="B4679" s="5">
        <v>635</v>
      </c>
      <c r="C4679" s="6">
        <v>43194</v>
      </c>
      <c r="D4679" s="5">
        <v>13</v>
      </c>
      <c r="E4679" s="5" t="str">
        <f>_xlfn.XLOOKUP(Orders[[#This Row],[user_id]],Users[user_id],Users[country])</f>
        <v>IT</v>
      </c>
      <c r="F4679" s="5" t="str">
        <f>_xlfn.XLOOKUP(Orders[[#This Row],[country_code]],Countries[country_code],Countries[country_name])</f>
        <v>Italy</v>
      </c>
      <c r="G4679" s="5">
        <f>_xlfn.XLOOKUP(Orders[[#This Row],[user_id]],Users[user_id],Users[is_referral])</f>
        <v>0</v>
      </c>
    </row>
    <row r="4680" spans="1:7">
      <c r="A4680" s="5">
        <v>2139998</v>
      </c>
      <c r="B4680" s="5">
        <v>14544</v>
      </c>
      <c r="C4680" s="6">
        <v>43194</v>
      </c>
      <c r="D4680" s="5">
        <v>63</v>
      </c>
      <c r="E4680" s="5" t="str">
        <f>_xlfn.XLOOKUP(Orders[[#This Row],[user_id]],Users[user_id],Users[country])</f>
        <v>ES</v>
      </c>
      <c r="F4680" s="5" t="str">
        <f>_xlfn.XLOOKUP(Orders[[#This Row],[country_code]],Countries[country_code],Countries[country_name])</f>
        <v>Spain</v>
      </c>
      <c r="G4680" s="5">
        <f>_xlfn.XLOOKUP(Orders[[#This Row],[user_id]],Users[user_id],Users[is_referral])</f>
        <v>1</v>
      </c>
    </row>
    <row r="4681" spans="1:7">
      <c r="A4681" s="5">
        <v>2140003</v>
      </c>
      <c r="B4681" s="5">
        <v>9081</v>
      </c>
      <c r="C4681" s="6">
        <v>43194</v>
      </c>
      <c r="D4681" s="5">
        <v>22</v>
      </c>
      <c r="E4681" s="5" t="str">
        <f>_xlfn.XLOOKUP(Orders[[#This Row],[user_id]],Users[user_id],Users[country])</f>
        <v>DE</v>
      </c>
      <c r="F4681" s="5" t="str">
        <f>_xlfn.XLOOKUP(Orders[[#This Row],[country_code]],Countries[country_code],Countries[country_name])</f>
        <v>Germany</v>
      </c>
      <c r="G4681" s="5">
        <f>_xlfn.XLOOKUP(Orders[[#This Row],[user_id]],Users[user_id],Users[is_referral])</f>
        <v>1</v>
      </c>
    </row>
    <row r="4682" spans="1:7">
      <c r="A4682" s="5">
        <v>2140004</v>
      </c>
      <c r="B4682" s="5">
        <v>2915</v>
      </c>
      <c r="C4682" s="6">
        <v>43194</v>
      </c>
      <c r="D4682" s="5">
        <v>53</v>
      </c>
      <c r="E4682" s="5" t="str">
        <f>_xlfn.XLOOKUP(Orders[[#This Row],[user_id]],Users[user_id],Users[country])</f>
        <v>IT</v>
      </c>
      <c r="F4682" s="5" t="str">
        <f>_xlfn.XLOOKUP(Orders[[#This Row],[country_code]],Countries[country_code],Countries[country_name])</f>
        <v>Italy</v>
      </c>
      <c r="G4682" s="5">
        <f>_xlfn.XLOOKUP(Orders[[#This Row],[user_id]],Users[user_id],Users[is_referral])</f>
        <v>0</v>
      </c>
    </row>
    <row r="4683" spans="1:7">
      <c r="A4683" s="5">
        <v>2140005</v>
      </c>
      <c r="B4683" s="5">
        <v>948</v>
      </c>
      <c r="C4683" s="6">
        <v>43194</v>
      </c>
      <c r="D4683" s="5">
        <v>42</v>
      </c>
      <c r="E4683" s="5" t="str">
        <f>_xlfn.XLOOKUP(Orders[[#This Row],[user_id]],Users[user_id],Users[country])</f>
        <v>DE</v>
      </c>
      <c r="F4683" s="5" t="str">
        <f>_xlfn.XLOOKUP(Orders[[#This Row],[country_code]],Countries[country_code],Countries[country_name])</f>
        <v>Germany</v>
      </c>
      <c r="G4683" s="5">
        <f>_xlfn.XLOOKUP(Orders[[#This Row],[user_id]],Users[user_id],Users[is_referral])</f>
        <v>0</v>
      </c>
    </row>
    <row r="4684" spans="1:7">
      <c r="A4684" s="5">
        <v>2140009</v>
      </c>
      <c r="B4684" s="5">
        <v>5222</v>
      </c>
      <c r="C4684" s="6">
        <v>43194</v>
      </c>
      <c r="D4684" s="5">
        <v>11</v>
      </c>
      <c r="E4684" s="5" t="str">
        <f>_xlfn.XLOOKUP(Orders[[#This Row],[user_id]],Users[user_id],Users[country])</f>
        <v>IT</v>
      </c>
      <c r="F4684" s="5" t="str">
        <f>_xlfn.XLOOKUP(Orders[[#This Row],[country_code]],Countries[country_code],Countries[country_name])</f>
        <v>Italy</v>
      </c>
      <c r="G4684" s="5">
        <f>_xlfn.XLOOKUP(Orders[[#This Row],[user_id]],Users[user_id],Users[is_referral])</f>
        <v>1</v>
      </c>
    </row>
    <row r="4685" spans="1:7">
      <c r="A4685" s="5">
        <v>2140011</v>
      </c>
      <c r="B4685" s="5">
        <v>3679</v>
      </c>
      <c r="C4685" s="6">
        <v>43194</v>
      </c>
      <c r="D4685" s="5">
        <v>16</v>
      </c>
      <c r="E4685" s="5" t="str">
        <f>_xlfn.XLOOKUP(Orders[[#This Row],[user_id]],Users[user_id],Users[country])</f>
        <v>ES</v>
      </c>
      <c r="F4685" s="5" t="str">
        <f>_xlfn.XLOOKUP(Orders[[#This Row],[country_code]],Countries[country_code],Countries[country_name])</f>
        <v>Spain</v>
      </c>
      <c r="G4685" s="5">
        <f>_xlfn.XLOOKUP(Orders[[#This Row],[user_id]],Users[user_id],Users[is_referral])</f>
        <v>0</v>
      </c>
    </row>
    <row r="4686" spans="1:7">
      <c r="A4686" s="5">
        <v>2140013</v>
      </c>
      <c r="B4686" s="5">
        <v>11112</v>
      </c>
      <c r="C4686" s="6">
        <v>43194</v>
      </c>
      <c r="D4686" s="5">
        <v>55</v>
      </c>
      <c r="E4686" s="5" t="str">
        <f>_xlfn.XLOOKUP(Orders[[#This Row],[user_id]],Users[user_id],Users[country])</f>
        <v>FR</v>
      </c>
      <c r="F4686" s="5" t="str">
        <f>_xlfn.XLOOKUP(Orders[[#This Row],[country_code]],Countries[country_code],Countries[country_name])</f>
        <v>France</v>
      </c>
      <c r="G4686" s="5">
        <f>_xlfn.XLOOKUP(Orders[[#This Row],[user_id]],Users[user_id],Users[is_referral])</f>
        <v>1</v>
      </c>
    </row>
    <row r="4687" spans="1:7">
      <c r="A4687" s="5">
        <v>2140014</v>
      </c>
      <c r="B4687" s="5">
        <v>19350</v>
      </c>
      <c r="C4687" s="6">
        <v>43194</v>
      </c>
      <c r="D4687" s="5">
        <v>51</v>
      </c>
      <c r="E4687" s="5" t="str">
        <f>_xlfn.XLOOKUP(Orders[[#This Row],[user_id]],Users[user_id],Users[country])</f>
        <v>IT</v>
      </c>
      <c r="F4687" s="5" t="str">
        <f>_xlfn.XLOOKUP(Orders[[#This Row],[country_code]],Countries[country_code],Countries[country_name])</f>
        <v>Italy</v>
      </c>
      <c r="G4687" s="5">
        <f>_xlfn.XLOOKUP(Orders[[#This Row],[user_id]],Users[user_id],Users[is_referral])</f>
        <v>1</v>
      </c>
    </row>
    <row r="4688" spans="1:7">
      <c r="A4688" s="5">
        <v>2140015</v>
      </c>
      <c r="B4688" s="5">
        <v>4009</v>
      </c>
      <c r="C4688" s="6">
        <v>43194</v>
      </c>
      <c r="D4688" s="5">
        <v>45</v>
      </c>
      <c r="E4688" s="5" t="str">
        <f>_xlfn.XLOOKUP(Orders[[#This Row],[user_id]],Users[user_id],Users[country])</f>
        <v>ES</v>
      </c>
      <c r="F4688" s="5" t="str">
        <f>_xlfn.XLOOKUP(Orders[[#This Row],[country_code]],Countries[country_code],Countries[country_name])</f>
        <v>Spain</v>
      </c>
      <c r="G4688" s="5">
        <f>_xlfn.XLOOKUP(Orders[[#This Row],[user_id]],Users[user_id],Users[is_referral])</f>
        <v>0</v>
      </c>
    </row>
    <row r="4689" spans="1:7">
      <c r="A4689" s="5">
        <v>2140016</v>
      </c>
      <c r="B4689" s="5">
        <v>5815</v>
      </c>
      <c r="C4689" s="6">
        <v>43194</v>
      </c>
      <c r="D4689" s="5">
        <v>42</v>
      </c>
      <c r="E4689" s="5" t="str">
        <f>_xlfn.XLOOKUP(Orders[[#This Row],[user_id]],Users[user_id],Users[country])</f>
        <v>IT</v>
      </c>
      <c r="F4689" s="5" t="str">
        <f>_xlfn.XLOOKUP(Orders[[#This Row],[country_code]],Countries[country_code],Countries[country_name])</f>
        <v>Italy</v>
      </c>
      <c r="G4689" s="5">
        <f>_xlfn.XLOOKUP(Orders[[#This Row],[user_id]],Users[user_id],Users[is_referral])</f>
        <v>1</v>
      </c>
    </row>
    <row r="4690" spans="1:7">
      <c r="A4690" s="5">
        <v>2140018</v>
      </c>
      <c r="B4690" s="5">
        <v>4168</v>
      </c>
      <c r="C4690" s="6">
        <v>43194</v>
      </c>
      <c r="D4690" s="5">
        <v>49</v>
      </c>
      <c r="E4690" s="5" t="str">
        <f>_xlfn.XLOOKUP(Orders[[#This Row],[user_id]],Users[user_id],Users[country])</f>
        <v>IT</v>
      </c>
      <c r="F4690" s="5" t="str">
        <f>_xlfn.XLOOKUP(Orders[[#This Row],[country_code]],Countries[country_code],Countries[country_name])</f>
        <v>Italy</v>
      </c>
      <c r="G4690" s="5">
        <f>_xlfn.XLOOKUP(Orders[[#This Row],[user_id]],Users[user_id],Users[is_referral])</f>
        <v>0</v>
      </c>
    </row>
    <row r="4691" spans="1:7">
      <c r="A4691" s="5">
        <v>2140020</v>
      </c>
      <c r="B4691" s="5">
        <v>961</v>
      </c>
      <c r="C4691" s="6">
        <v>43194</v>
      </c>
      <c r="D4691" s="5">
        <v>21</v>
      </c>
      <c r="E4691" s="5" t="str">
        <f>_xlfn.XLOOKUP(Orders[[#This Row],[user_id]],Users[user_id],Users[country])</f>
        <v>FR</v>
      </c>
      <c r="F4691" s="5" t="str">
        <f>_xlfn.XLOOKUP(Orders[[#This Row],[country_code]],Countries[country_code],Countries[country_name])</f>
        <v>France</v>
      </c>
      <c r="G4691" s="5">
        <f>_xlfn.XLOOKUP(Orders[[#This Row],[user_id]],Users[user_id],Users[is_referral])</f>
        <v>0</v>
      </c>
    </row>
    <row r="4692" spans="1:7">
      <c r="A4692" s="5">
        <v>2140021</v>
      </c>
      <c r="B4692" s="5">
        <v>13690</v>
      </c>
      <c r="C4692" s="6">
        <v>43194</v>
      </c>
      <c r="D4692" s="5">
        <v>50</v>
      </c>
      <c r="E4692" s="5" t="str">
        <f>_xlfn.XLOOKUP(Orders[[#This Row],[user_id]],Users[user_id],Users[country])</f>
        <v>IT</v>
      </c>
      <c r="F4692" s="5" t="str">
        <f>_xlfn.XLOOKUP(Orders[[#This Row],[country_code]],Countries[country_code],Countries[country_name])</f>
        <v>Italy</v>
      </c>
      <c r="G4692" s="5">
        <f>_xlfn.XLOOKUP(Orders[[#This Row],[user_id]],Users[user_id],Users[is_referral])</f>
        <v>1</v>
      </c>
    </row>
    <row r="4693" spans="1:7">
      <c r="A4693" s="5">
        <v>2140022</v>
      </c>
      <c r="B4693" s="5">
        <v>5742</v>
      </c>
      <c r="C4693" s="6">
        <v>43194</v>
      </c>
      <c r="D4693" s="5">
        <v>31</v>
      </c>
      <c r="E4693" s="5" t="str">
        <f>_xlfn.XLOOKUP(Orders[[#This Row],[user_id]],Users[user_id],Users[country])</f>
        <v>FR</v>
      </c>
      <c r="F4693" s="5" t="str">
        <f>_xlfn.XLOOKUP(Orders[[#This Row],[country_code]],Countries[country_code],Countries[country_name])</f>
        <v>France</v>
      </c>
      <c r="G4693" s="5">
        <f>_xlfn.XLOOKUP(Orders[[#This Row],[user_id]],Users[user_id],Users[is_referral])</f>
        <v>1</v>
      </c>
    </row>
    <row r="4694" spans="1:7">
      <c r="A4694" s="5">
        <v>2140025</v>
      </c>
      <c r="B4694" s="5">
        <v>2634</v>
      </c>
      <c r="C4694" s="6">
        <v>43194</v>
      </c>
      <c r="D4694" s="5">
        <v>38</v>
      </c>
      <c r="E4694" s="5" t="str">
        <f>_xlfn.XLOOKUP(Orders[[#This Row],[user_id]],Users[user_id],Users[country])</f>
        <v>FR</v>
      </c>
      <c r="F4694" s="5" t="str">
        <f>_xlfn.XLOOKUP(Orders[[#This Row],[country_code]],Countries[country_code],Countries[country_name])</f>
        <v>France</v>
      </c>
      <c r="G4694" s="5">
        <f>_xlfn.XLOOKUP(Orders[[#This Row],[user_id]],Users[user_id],Users[is_referral])</f>
        <v>0</v>
      </c>
    </row>
    <row r="4695" spans="1:7">
      <c r="A4695" s="5">
        <v>2140027</v>
      </c>
      <c r="B4695" s="5">
        <v>2094</v>
      </c>
      <c r="C4695" s="6">
        <v>43194</v>
      </c>
      <c r="D4695" s="5">
        <v>47</v>
      </c>
      <c r="E4695" s="5" t="str">
        <f>_xlfn.XLOOKUP(Orders[[#This Row],[user_id]],Users[user_id],Users[country])</f>
        <v>IT</v>
      </c>
      <c r="F4695" s="5" t="str">
        <f>_xlfn.XLOOKUP(Orders[[#This Row],[country_code]],Countries[country_code],Countries[country_name])</f>
        <v>Italy</v>
      </c>
      <c r="G4695" s="5">
        <f>_xlfn.XLOOKUP(Orders[[#This Row],[user_id]],Users[user_id],Users[is_referral])</f>
        <v>0</v>
      </c>
    </row>
    <row r="4696" spans="1:7">
      <c r="A4696" s="5">
        <v>2140029</v>
      </c>
      <c r="B4696" s="5">
        <v>17978</v>
      </c>
      <c r="C4696" s="6">
        <v>43194</v>
      </c>
      <c r="D4696" s="5">
        <v>55</v>
      </c>
      <c r="E4696" s="5" t="str">
        <f>_xlfn.XLOOKUP(Orders[[#This Row],[user_id]],Users[user_id],Users[country])</f>
        <v>ES</v>
      </c>
      <c r="F4696" s="5" t="str">
        <f>_xlfn.XLOOKUP(Orders[[#This Row],[country_code]],Countries[country_code],Countries[country_name])</f>
        <v>Spain</v>
      </c>
      <c r="G4696" s="5">
        <f>_xlfn.XLOOKUP(Orders[[#This Row],[user_id]],Users[user_id],Users[is_referral])</f>
        <v>1</v>
      </c>
    </row>
    <row r="4697" spans="1:7">
      <c r="A4697" s="5">
        <v>2140030</v>
      </c>
      <c r="B4697" s="5">
        <v>16688</v>
      </c>
      <c r="C4697" s="6">
        <v>43194</v>
      </c>
      <c r="D4697" s="5">
        <v>32</v>
      </c>
      <c r="E4697" s="5" t="str">
        <f>_xlfn.XLOOKUP(Orders[[#This Row],[user_id]],Users[user_id],Users[country])</f>
        <v>FR</v>
      </c>
      <c r="F4697" s="5" t="str">
        <f>_xlfn.XLOOKUP(Orders[[#This Row],[country_code]],Countries[country_code],Countries[country_name])</f>
        <v>France</v>
      </c>
      <c r="G4697" s="5">
        <f>_xlfn.XLOOKUP(Orders[[#This Row],[user_id]],Users[user_id],Users[is_referral])</f>
        <v>1</v>
      </c>
    </row>
    <row r="4698" spans="1:7">
      <c r="A4698" s="5">
        <v>2140031</v>
      </c>
      <c r="B4698" s="5">
        <v>12816</v>
      </c>
      <c r="C4698" s="6">
        <v>43194</v>
      </c>
      <c r="D4698" s="5">
        <v>54</v>
      </c>
      <c r="E4698" s="5" t="str">
        <f>_xlfn.XLOOKUP(Orders[[#This Row],[user_id]],Users[user_id],Users[country])</f>
        <v>FR</v>
      </c>
      <c r="F4698" s="5" t="str">
        <f>_xlfn.XLOOKUP(Orders[[#This Row],[country_code]],Countries[country_code],Countries[country_name])</f>
        <v>France</v>
      </c>
      <c r="G4698" s="5">
        <f>_xlfn.XLOOKUP(Orders[[#This Row],[user_id]],Users[user_id],Users[is_referral])</f>
        <v>1</v>
      </c>
    </row>
    <row r="4699" spans="1:7">
      <c r="A4699" s="5">
        <v>2140032</v>
      </c>
      <c r="B4699" s="5">
        <v>18209</v>
      </c>
      <c r="C4699" s="6">
        <v>43194</v>
      </c>
      <c r="D4699" s="5">
        <v>12</v>
      </c>
      <c r="E4699" s="5" t="str">
        <f>_xlfn.XLOOKUP(Orders[[#This Row],[user_id]],Users[user_id],Users[country])</f>
        <v>DE</v>
      </c>
      <c r="F4699" s="5" t="str">
        <f>_xlfn.XLOOKUP(Orders[[#This Row],[country_code]],Countries[country_code],Countries[country_name])</f>
        <v>Germany</v>
      </c>
      <c r="G4699" s="5">
        <f>_xlfn.XLOOKUP(Orders[[#This Row],[user_id]],Users[user_id],Users[is_referral])</f>
        <v>1</v>
      </c>
    </row>
    <row r="4700" spans="1:7">
      <c r="A4700" s="5">
        <v>2140038</v>
      </c>
      <c r="B4700" s="5">
        <v>11309</v>
      </c>
      <c r="C4700" s="6">
        <v>43194</v>
      </c>
      <c r="D4700" s="5">
        <v>74</v>
      </c>
      <c r="E4700" s="5" t="str">
        <f>_xlfn.XLOOKUP(Orders[[#This Row],[user_id]],Users[user_id],Users[country])</f>
        <v>IT</v>
      </c>
      <c r="F4700" s="5" t="str">
        <f>_xlfn.XLOOKUP(Orders[[#This Row],[country_code]],Countries[country_code],Countries[country_name])</f>
        <v>Italy</v>
      </c>
      <c r="G4700" s="5">
        <f>_xlfn.XLOOKUP(Orders[[#This Row],[user_id]],Users[user_id],Users[is_referral])</f>
        <v>1</v>
      </c>
    </row>
    <row r="4701" spans="1:7">
      <c r="A4701" s="5">
        <v>2140042</v>
      </c>
      <c r="B4701" s="5">
        <v>1872</v>
      </c>
      <c r="C4701" s="6">
        <v>43194</v>
      </c>
      <c r="D4701" s="5">
        <v>28</v>
      </c>
      <c r="E4701" s="5" t="str">
        <f>_xlfn.XLOOKUP(Orders[[#This Row],[user_id]],Users[user_id],Users[country])</f>
        <v>IT</v>
      </c>
      <c r="F4701" s="5" t="str">
        <f>_xlfn.XLOOKUP(Orders[[#This Row],[country_code]],Countries[country_code],Countries[country_name])</f>
        <v>Italy</v>
      </c>
      <c r="G4701" s="5">
        <f>_xlfn.XLOOKUP(Orders[[#This Row],[user_id]],Users[user_id],Users[is_referral])</f>
        <v>0</v>
      </c>
    </row>
    <row r="4702" spans="1:7">
      <c r="A4702" s="5">
        <v>2140043</v>
      </c>
      <c r="B4702" s="5">
        <v>17421</v>
      </c>
      <c r="C4702" s="6">
        <v>43194</v>
      </c>
      <c r="D4702" s="5">
        <v>16</v>
      </c>
      <c r="E4702" s="5" t="str">
        <f>_xlfn.XLOOKUP(Orders[[#This Row],[user_id]],Users[user_id],Users[country])</f>
        <v>FR</v>
      </c>
      <c r="F4702" s="5" t="str">
        <f>_xlfn.XLOOKUP(Orders[[#This Row],[country_code]],Countries[country_code],Countries[country_name])</f>
        <v>France</v>
      </c>
      <c r="G4702" s="5">
        <f>_xlfn.XLOOKUP(Orders[[#This Row],[user_id]],Users[user_id],Users[is_referral])</f>
        <v>1</v>
      </c>
    </row>
    <row r="4703" spans="1:7">
      <c r="A4703" s="5">
        <v>2140044</v>
      </c>
      <c r="B4703" s="5">
        <v>2474</v>
      </c>
      <c r="C4703" s="6">
        <v>43194</v>
      </c>
      <c r="D4703" s="5">
        <v>78</v>
      </c>
      <c r="E4703" s="5" t="str">
        <f>_xlfn.XLOOKUP(Orders[[#This Row],[user_id]],Users[user_id],Users[country])</f>
        <v>IT</v>
      </c>
      <c r="F4703" s="5" t="str">
        <f>_xlfn.XLOOKUP(Orders[[#This Row],[country_code]],Countries[country_code],Countries[country_name])</f>
        <v>Italy</v>
      </c>
      <c r="G4703" s="5">
        <f>_xlfn.XLOOKUP(Orders[[#This Row],[user_id]],Users[user_id],Users[is_referral])</f>
        <v>0</v>
      </c>
    </row>
    <row r="4704" spans="1:7">
      <c r="A4704" s="5">
        <v>2140045</v>
      </c>
      <c r="B4704" s="5">
        <v>2495</v>
      </c>
      <c r="C4704" s="6">
        <v>43194</v>
      </c>
      <c r="D4704" s="5">
        <v>72</v>
      </c>
      <c r="E4704" s="5" t="str">
        <f>_xlfn.XLOOKUP(Orders[[#This Row],[user_id]],Users[user_id],Users[country])</f>
        <v>DE</v>
      </c>
      <c r="F4704" s="5" t="str">
        <f>_xlfn.XLOOKUP(Orders[[#This Row],[country_code]],Countries[country_code],Countries[country_name])</f>
        <v>Germany</v>
      </c>
      <c r="G4704" s="5">
        <f>_xlfn.XLOOKUP(Orders[[#This Row],[user_id]],Users[user_id],Users[is_referral])</f>
        <v>0</v>
      </c>
    </row>
    <row r="4705" spans="1:7">
      <c r="A4705" s="5">
        <v>2140046</v>
      </c>
      <c r="B4705" s="5">
        <v>10488</v>
      </c>
      <c r="C4705" s="6">
        <v>43194</v>
      </c>
      <c r="D4705" s="5">
        <v>47</v>
      </c>
      <c r="E4705" s="5" t="str">
        <f>_xlfn.XLOOKUP(Orders[[#This Row],[user_id]],Users[user_id],Users[country])</f>
        <v>FR</v>
      </c>
      <c r="F4705" s="5" t="str">
        <f>_xlfn.XLOOKUP(Orders[[#This Row],[country_code]],Countries[country_code],Countries[country_name])</f>
        <v>France</v>
      </c>
      <c r="G4705" s="5">
        <f>_xlfn.XLOOKUP(Orders[[#This Row],[user_id]],Users[user_id],Users[is_referral])</f>
        <v>0</v>
      </c>
    </row>
    <row r="4706" spans="1:7">
      <c r="A4706" s="5">
        <v>2140048</v>
      </c>
      <c r="B4706" s="5">
        <v>14826</v>
      </c>
      <c r="C4706" s="6">
        <v>43194</v>
      </c>
      <c r="D4706" s="5">
        <v>12</v>
      </c>
      <c r="E4706" s="5" t="str">
        <f>_xlfn.XLOOKUP(Orders[[#This Row],[user_id]],Users[user_id],Users[country])</f>
        <v>DE</v>
      </c>
      <c r="F4706" s="5" t="str">
        <f>_xlfn.XLOOKUP(Orders[[#This Row],[country_code]],Countries[country_code],Countries[country_name])</f>
        <v>Germany</v>
      </c>
      <c r="G4706" s="5">
        <f>_xlfn.XLOOKUP(Orders[[#This Row],[user_id]],Users[user_id],Users[is_referral])</f>
        <v>1</v>
      </c>
    </row>
    <row r="4707" spans="1:7">
      <c r="A4707" s="5">
        <v>2140050</v>
      </c>
      <c r="B4707" s="5">
        <v>1145</v>
      </c>
      <c r="C4707" s="6">
        <v>43194</v>
      </c>
      <c r="D4707" s="5">
        <v>29</v>
      </c>
      <c r="E4707" s="5" t="str">
        <f>_xlfn.XLOOKUP(Orders[[#This Row],[user_id]],Users[user_id],Users[country])</f>
        <v>IT</v>
      </c>
      <c r="F4707" s="5" t="str">
        <f>_xlfn.XLOOKUP(Orders[[#This Row],[country_code]],Countries[country_code],Countries[country_name])</f>
        <v>Italy</v>
      </c>
      <c r="G4707" s="5">
        <f>_xlfn.XLOOKUP(Orders[[#This Row],[user_id]],Users[user_id],Users[is_referral])</f>
        <v>0</v>
      </c>
    </row>
    <row r="4708" spans="1:7">
      <c r="A4708" s="5">
        <v>2140051</v>
      </c>
      <c r="B4708" s="5">
        <v>11684</v>
      </c>
      <c r="C4708" s="6">
        <v>43194</v>
      </c>
      <c r="D4708" s="5">
        <v>16</v>
      </c>
      <c r="E4708" s="5" t="str">
        <f>_xlfn.XLOOKUP(Orders[[#This Row],[user_id]],Users[user_id],Users[country])</f>
        <v>FR</v>
      </c>
      <c r="F4708" s="5" t="str">
        <f>_xlfn.XLOOKUP(Orders[[#This Row],[country_code]],Countries[country_code],Countries[country_name])</f>
        <v>France</v>
      </c>
      <c r="G4708" s="5">
        <f>_xlfn.XLOOKUP(Orders[[#This Row],[user_id]],Users[user_id],Users[is_referral])</f>
        <v>0</v>
      </c>
    </row>
    <row r="4709" spans="1:7">
      <c r="A4709" s="5">
        <v>2140052</v>
      </c>
      <c r="B4709" s="5">
        <v>5885</v>
      </c>
      <c r="C4709" s="6">
        <v>43194</v>
      </c>
      <c r="D4709" s="5">
        <v>59</v>
      </c>
      <c r="E4709" s="5" t="str">
        <f>_xlfn.XLOOKUP(Orders[[#This Row],[user_id]],Users[user_id],Users[country])</f>
        <v>FR</v>
      </c>
      <c r="F4709" s="5" t="str">
        <f>_xlfn.XLOOKUP(Orders[[#This Row],[country_code]],Countries[country_code],Countries[country_name])</f>
        <v>France</v>
      </c>
      <c r="G4709" s="5">
        <f>_xlfn.XLOOKUP(Orders[[#This Row],[user_id]],Users[user_id],Users[is_referral])</f>
        <v>0</v>
      </c>
    </row>
    <row r="4710" spans="1:7">
      <c r="A4710" s="5">
        <v>2140053</v>
      </c>
      <c r="B4710" s="5">
        <v>690</v>
      </c>
      <c r="C4710" s="6">
        <v>43194</v>
      </c>
      <c r="D4710" s="5">
        <v>40</v>
      </c>
      <c r="E4710" s="5" t="str">
        <f>_xlfn.XLOOKUP(Orders[[#This Row],[user_id]],Users[user_id],Users[country])</f>
        <v>FR</v>
      </c>
      <c r="F4710" s="5" t="str">
        <f>_xlfn.XLOOKUP(Orders[[#This Row],[country_code]],Countries[country_code],Countries[country_name])</f>
        <v>France</v>
      </c>
      <c r="G4710" s="5">
        <f>_xlfn.XLOOKUP(Orders[[#This Row],[user_id]],Users[user_id],Users[is_referral])</f>
        <v>0</v>
      </c>
    </row>
    <row r="4711" spans="1:7">
      <c r="A4711" s="5">
        <v>2140055</v>
      </c>
      <c r="B4711" s="5">
        <v>4864</v>
      </c>
      <c r="C4711" s="6">
        <v>43194</v>
      </c>
      <c r="D4711" s="5">
        <v>41</v>
      </c>
      <c r="E4711" s="5" t="str">
        <f>_xlfn.XLOOKUP(Orders[[#This Row],[user_id]],Users[user_id],Users[country])</f>
        <v>ES</v>
      </c>
      <c r="F4711" s="5" t="str">
        <f>_xlfn.XLOOKUP(Orders[[#This Row],[country_code]],Countries[country_code],Countries[country_name])</f>
        <v>Spain</v>
      </c>
      <c r="G4711" s="5">
        <f>_xlfn.XLOOKUP(Orders[[#This Row],[user_id]],Users[user_id],Users[is_referral])</f>
        <v>0</v>
      </c>
    </row>
    <row r="4712" spans="1:7">
      <c r="A4712" s="5">
        <v>2140058</v>
      </c>
      <c r="B4712" s="5">
        <v>7576</v>
      </c>
      <c r="C4712" s="6">
        <v>43194</v>
      </c>
      <c r="D4712" s="5">
        <v>90</v>
      </c>
      <c r="E4712" s="5" t="str">
        <f>_xlfn.XLOOKUP(Orders[[#This Row],[user_id]],Users[user_id],Users[country])</f>
        <v>DE</v>
      </c>
      <c r="F4712" s="5" t="str">
        <f>_xlfn.XLOOKUP(Orders[[#This Row],[country_code]],Countries[country_code],Countries[country_name])</f>
        <v>Germany</v>
      </c>
      <c r="G4712" s="5">
        <f>_xlfn.XLOOKUP(Orders[[#This Row],[user_id]],Users[user_id],Users[is_referral])</f>
        <v>1</v>
      </c>
    </row>
    <row r="4713" spans="1:7">
      <c r="A4713" s="5">
        <v>2140059</v>
      </c>
      <c r="B4713" s="5">
        <v>2620</v>
      </c>
      <c r="C4713" s="6">
        <v>43194</v>
      </c>
      <c r="D4713" s="5">
        <v>49</v>
      </c>
      <c r="E4713" s="5" t="str">
        <f>_xlfn.XLOOKUP(Orders[[#This Row],[user_id]],Users[user_id],Users[country])</f>
        <v>FR</v>
      </c>
      <c r="F4713" s="5" t="str">
        <f>_xlfn.XLOOKUP(Orders[[#This Row],[country_code]],Countries[country_code],Countries[country_name])</f>
        <v>France</v>
      </c>
      <c r="G4713" s="5">
        <f>_xlfn.XLOOKUP(Orders[[#This Row],[user_id]],Users[user_id],Users[is_referral])</f>
        <v>0</v>
      </c>
    </row>
    <row r="4714" spans="1:7">
      <c r="A4714" s="5">
        <v>2140060</v>
      </c>
      <c r="B4714" s="5">
        <v>12485</v>
      </c>
      <c r="C4714" s="6">
        <v>43194</v>
      </c>
      <c r="D4714" s="5">
        <v>52</v>
      </c>
      <c r="E4714" s="5" t="str">
        <f>_xlfn.XLOOKUP(Orders[[#This Row],[user_id]],Users[user_id],Users[country])</f>
        <v>IT</v>
      </c>
      <c r="F4714" s="5" t="str">
        <f>_xlfn.XLOOKUP(Orders[[#This Row],[country_code]],Countries[country_code],Countries[country_name])</f>
        <v>Italy</v>
      </c>
      <c r="G4714" s="5">
        <f>_xlfn.XLOOKUP(Orders[[#This Row],[user_id]],Users[user_id],Users[is_referral])</f>
        <v>1</v>
      </c>
    </row>
    <row r="4715" spans="1:7">
      <c r="A4715" s="5">
        <v>2140061</v>
      </c>
      <c r="B4715" s="5">
        <v>8503</v>
      </c>
      <c r="C4715" s="6">
        <v>43194</v>
      </c>
      <c r="D4715" s="5">
        <v>30</v>
      </c>
      <c r="E4715" s="5" t="str">
        <f>_xlfn.XLOOKUP(Orders[[#This Row],[user_id]],Users[user_id],Users[country])</f>
        <v>DE</v>
      </c>
      <c r="F4715" s="5" t="str">
        <f>_xlfn.XLOOKUP(Orders[[#This Row],[country_code]],Countries[country_code],Countries[country_name])</f>
        <v>Germany</v>
      </c>
      <c r="G4715" s="5">
        <f>_xlfn.XLOOKUP(Orders[[#This Row],[user_id]],Users[user_id],Users[is_referral])</f>
        <v>1</v>
      </c>
    </row>
    <row r="4716" spans="1:7">
      <c r="A4716" s="5">
        <v>2140062</v>
      </c>
      <c r="B4716" s="5">
        <v>12680</v>
      </c>
      <c r="C4716" s="6">
        <v>43194</v>
      </c>
      <c r="D4716" s="5">
        <v>47</v>
      </c>
      <c r="E4716" s="5" t="str">
        <f>_xlfn.XLOOKUP(Orders[[#This Row],[user_id]],Users[user_id],Users[country])</f>
        <v>FR</v>
      </c>
      <c r="F4716" s="5" t="str">
        <f>_xlfn.XLOOKUP(Orders[[#This Row],[country_code]],Countries[country_code],Countries[country_name])</f>
        <v>France</v>
      </c>
      <c r="G4716" s="5">
        <f>_xlfn.XLOOKUP(Orders[[#This Row],[user_id]],Users[user_id],Users[is_referral])</f>
        <v>1</v>
      </c>
    </row>
    <row r="4717" spans="1:7">
      <c r="A4717" s="5">
        <v>2140066</v>
      </c>
      <c r="B4717" s="5">
        <v>7657</v>
      </c>
      <c r="C4717" s="6">
        <v>43194</v>
      </c>
      <c r="D4717" s="5">
        <v>86</v>
      </c>
      <c r="E4717" s="5" t="str">
        <f>_xlfn.XLOOKUP(Orders[[#This Row],[user_id]],Users[user_id],Users[country])</f>
        <v>FR</v>
      </c>
      <c r="F4717" s="5" t="str">
        <f>_xlfn.XLOOKUP(Orders[[#This Row],[country_code]],Countries[country_code],Countries[country_name])</f>
        <v>France</v>
      </c>
      <c r="G4717" s="5">
        <f>_xlfn.XLOOKUP(Orders[[#This Row],[user_id]],Users[user_id],Users[is_referral])</f>
        <v>1</v>
      </c>
    </row>
    <row r="4718" spans="1:7">
      <c r="A4718" s="5">
        <v>2140067</v>
      </c>
      <c r="B4718" s="5">
        <v>2373</v>
      </c>
      <c r="C4718" s="6">
        <v>43194</v>
      </c>
      <c r="D4718" s="5">
        <v>70</v>
      </c>
      <c r="E4718" s="5" t="str">
        <f>_xlfn.XLOOKUP(Orders[[#This Row],[user_id]],Users[user_id],Users[country])</f>
        <v>FR</v>
      </c>
      <c r="F4718" s="5" t="str">
        <f>_xlfn.XLOOKUP(Orders[[#This Row],[country_code]],Countries[country_code],Countries[country_name])</f>
        <v>France</v>
      </c>
      <c r="G4718" s="5">
        <f>_xlfn.XLOOKUP(Orders[[#This Row],[user_id]],Users[user_id],Users[is_referral])</f>
        <v>0</v>
      </c>
    </row>
    <row r="4719" spans="1:7">
      <c r="A4719" s="5">
        <v>2140071</v>
      </c>
      <c r="B4719" s="5">
        <v>7748</v>
      </c>
      <c r="C4719" s="6">
        <v>43194</v>
      </c>
      <c r="D4719" s="5">
        <v>23</v>
      </c>
      <c r="E4719" s="5" t="str">
        <f>_xlfn.XLOOKUP(Orders[[#This Row],[user_id]],Users[user_id],Users[country])</f>
        <v>ES</v>
      </c>
      <c r="F4719" s="5" t="str">
        <f>_xlfn.XLOOKUP(Orders[[#This Row],[country_code]],Countries[country_code],Countries[country_name])</f>
        <v>Spain</v>
      </c>
      <c r="G4719" s="5">
        <f>_xlfn.XLOOKUP(Orders[[#This Row],[user_id]],Users[user_id],Users[is_referral])</f>
        <v>1</v>
      </c>
    </row>
    <row r="4720" spans="1:7">
      <c r="A4720" s="5">
        <v>2140076</v>
      </c>
      <c r="B4720" s="5">
        <v>17119</v>
      </c>
      <c r="C4720" s="6">
        <v>43194</v>
      </c>
      <c r="D4720" s="5">
        <v>40</v>
      </c>
      <c r="E4720" s="5" t="str">
        <f>_xlfn.XLOOKUP(Orders[[#This Row],[user_id]],Users[user_id],Users[country])</f>
        <v>FR</v>
      </c>
      <c r="F4720" s="5" t="str">
        <f>_xlfn.XLOOKUP(Orders[[#This Row],[country_code]],Countries[country_code],Countries[country_name])</f>
        <v>France</v>
      </c>
      <c r="G4720" s="5">
        <f>_xlfn.XLOOKUP(Orders[[#This Row],[user_id]],Users[user_id],Users[is_referral])</f>
        <v>1</v>
      </c>
    </row>
    <row r="4721" spans="1:7">
      <c r="A4721" s="5">
        <v>2140077</v>
      </c>
      <c r="B4721" s="5">
        <v>1666</v>
      </c>
      <c r="C4721" s="6">
        <v>43194</v>
      </c>
      <c r="D4721" s="5">
        <v>74</v>
      </c>
      <c r="E4721" s="5" t="str">
        <f>_xlfn.XLOOKUP(Orders[[#This Row],[user_id]],Users[user_id],Users[country])</f>
        <v>ES</v>
      </c>
      <c r="F4721" s="5" t="str">
        <f>_xlfn.XLOOKUP(Orders[[#This Row],[country_code]],Countries[country_code],Countries[country_name])</f>
        <v>Spain</v>
      </c>
      <c r="G4721" s="5">
        <f>_xlfn.XLOOKUP(Orders[[#This Row],[user_id]],Users[user_id],Users[is_referral])</f>
        <v>0</v>
      </c>
    </row>
    <row r="4722" spans="1:7">
      <c r="A4722" s="5">
        <v>2140078</v>
      </c>
      <c r="B4722" s="5">
        <v>19612</v>
      </c>
      <c r="C4722" s="6">
        <v>43194</v>
      </c>
      <c r="D4722" s="5">
        <v>21</v>
      </c>
      <c r="E4722" s="5" t="str">
        <f>_xlfn.XLOOKUP(Orders[[#This Row],[user_id]],Users[user_id],Users[country])</f>
        <v>IT</v>
      </c>
      <c r="F4722" s="5" t="str">
        <f>_xlfn.XLOOKUP(Orders[[#This Row],[country_code]],Countries[country_code],Countries[country_name])</f>
        <v>Italy</v>
      </c>
      <c r="G4722" s="5">
        <f>_xlfn.XLOOKUP(Orders[[#This Row],[user_id]],Users[user_id],Users[is_referral])</f>
        <v>1</v>
      </c>
    </row>
    <row r="4723" spans="1:7">
      <c r="A4723" s="5">
        <v>2140080</v>
      </c>
      <c r="B4723" s="5">
        <v>13236</v>
      </c>
      <c r="C4723" s="6">
        <v>43194</v>
      </c>
      <c r="D4723" s="5">
        <v>23</v>
      </c>
      <c r="E4723" s="5" t="str">
        <f>_xlfn.XLOOKUP(Orders[[#This Row],[user_id]],Users[user_id],Users[country])</f>
        <v>IT</v>
      </c>
      <c r="F4723" s="5" t="str">
        <f>_xlfn.XLOOKUP(Orders[[#This Row],[country_code]],Countries[country_code],Countries[country_name])</f>
        <v>Italy</v>
      </c>
      <c r="G4723" s="5">
        <f>_xlfn.XLOOKUP(Orders[[#This Row],[user_id]],Users[user_id],Users[is_referral])</f>
        <v>1</v>
      </c>
    </row>
    <row r="4724" spans="1:7">
      <c r="A4724" s="5">
        <v>2140082</v>
      </c>
      <c r="B4724" s="5">
        <v>8191</v>
      </c>
      <c r="C4724" s="6">
        <v>43194</v>
      </c>
      <c r="D4724" s="5">
        <v>40</v>
      </c>
      <c r="E4724" s="5" t="str">
        <f>_xlfn.XLOOKUP(Orders[[#This Row],[user_id]],Users[user_id],Users[country])</f>
        <v>ES</v>
      </c>
      <c r="F4724" s="5" t="str">
        <f>_xlfn.XLOOKUP(Orders[[#This Row],[country_code]],Countries[country_code],Countries[country_name])</f>
        <v>Spain</v>
      </c>
      <c r="G4724" s="5">
        <f>_xlfn.XLOOKUP(Orders[[#This Row],[user_id]],Users[user_id],Users[is_referral])</f>
        <v>1</v>
      </c>
    </row>
    <row r="4725" spans="1:7">
      <c r="A4725" s="5">
        <v>2140084</v>
      </c>
      <c r="B4725" s="5">
        <v>6243</v>
      </c>
      <c r="C4725" s="6">
        <v>43194</v>
      </c>
      <c r="D4725" s="5">
        <v>18</v>
      </c>
      <c r="E4725" s="5" t="str">
        <f>_xlfn.XLOOKUP(Orders[[#This Row],[user_id]],Users[user_id],Users[country])</f>
        <v>FR</v>
      </c>
      <c r="F4725" s="5" t="str">
        <f>_xlfn.XLOOKUP(Orders[[#This Row],[country_code]],Countries[country_code],Countries[country_name])</f>
        <v>France</v>
      </c>
      <c r="G4725" s="5">
        <f>_xlfn.XLOOKUP(Orders[[#This Row],[user_id]],Users[user_id],Users[is_referral])</f>
        <v>1</v>
      </c>
    </row>
    <row r="4726" spans="1:7">
      <c r="A4726" s="5">
        <v>2140087</v>
      </c>
      <c r="B4726" s="5">
        <v>10239</v>
      </c>
      <c r="C4726" s="6">
        <v>43194</v>
      </c>
      <c r="D4726" s="5">
        <v>24</v>
      </c>
      <c r="E4726" s="5" t="str">
        <f>_xlfn.XLOOKUP(Orders[[#This Row],[user_id]],Users[user_id],Users[country])</f>
        <v>ES</v>
      </c>
      <c r="F4726" s="5" t="str">
        <f>_xlfn.XLOOKUP(Orders[[#This Row],[country_code]],Countries[country_code],Countries[country_name])</f>
        <v>Spain</v>
      </c>
      <c r="G4726" s="5">
        <f>_xlfn.XLOOKUP(Orders[[#This Row],[user_id]],Users[user_id],Users[is_referral])</f>
        <v>1</v>
      </c>
    </row>
    <row r="4727" spans="1:7">
      <c r="A4727" s="5">
        <v>2140092</v>
      </c>
      <c r="B4727" s="5">
        <v>8758</v>
      </c>
      <c r="C4727" s="6">
        <v>43194</v>
      </c>
      <c r="D4727" s="5">
        <v>11</v>
      </c>
      <c r="E4727" s="5" t="str">
        <f>_xlfn.XLOOKUP(Orders[[#This Row],[user_id]],Users[user_id],Users[country])</f>
        <v>IT</v>
      </c>
      <c r="F4727" s="5" t="str">
        <f>_xlfn.XLOOKUP(Orders[[#This Row],[country_code]],Countries[country_code],Countries[country_name])</f>
        <v>Italy</v>
      </c>
      <c r="G4727" s="5">
        <f>_xlfn.XLOOKUP(Orders[[#This Row],[user_id]],Users[user_id],Users[is_referral])</f>
        <v>1</v>
      </c>
    </row>
    <row r="4728" spans="1:7">
      <c r="A4728" s="5">
        <v>2140093</v>
      </c>
      <c r="B4728" s="5">
        <v>17870</v>
      </c>
      <c r="C4728" s="6">
        <v>43194</v>
      </c>
      <c r="D4728" s="5">
        <v>39</v>
      </c>
      <c r="E4728" s="5" t="str">
        <f>_xlfn.XLOOKUP(Orders[[#This Row],[user_id]],Users[user_id],Users[country])</f>
        <v>ES</v>
      </c>
      <c r="F4728" s="5" t="str">
        <f>_xlfn.XLOOKUP(Orders[[#This Row],[country_code]],Countries[country_code],Countries[country_name])</f>
        <v>Spain</v>
      </c>
      <c r="G4728" s="5">
        <f>_xlfn.XLOOKUP(Orders[[#This Row],[user_id]],Users[user_id],Users[is_referral])</f>
        <v>1</v>
      </c>
    </row>
    <row r="4729" spans="1:7">
      <c r="A4729" s="5">
        <v>2140095</v>
      </c>
      <c r="B4729" s="5">
        <v>5380</v>
      </c>
      <c r="C4729" s="6">
        <v>43194</v>
      </c>
      <c r="D4729" s="5">
        <v>28</v>
      </c>
      <c r="E4729" s="5" t="str">
        <f>_xlfn.XLOOKUP(Orders[[#This Row],[user_id]],Users[user_id],Users[country])</f>
        <v>DE</v>
      </c>
      <c r="F4729" s="5" t="str">
        <f>_xlfn.XLOOKUP(Orders[[#This Row],[country_code]],Countries[country_code],Countries[country_name])</f>
        <v>Germany</v>
      </c>
      <c r="G4729" s="5">
        <f>_xlfn.XLOOKUP(Orders[[#This Row],[user_id]],Users[user_id],Users[is_referral])</f>
        <v>1</v>
      </c>
    </row>
    <row r="4730" spans="1:7">
      <c r="A4730" s="5">
        <v>2140105</v>
      </c>
      <c r="B4730" s="5">
        <v>4496</v>
      </c>
      <c r="C4730" s="6">
        <v>43194</v>
      </c>
      <c r="D4730" s="5">
        <v>29</v>
      </c>
      <c r="E4730" s="5" t="str">
        <f>_xlfn.XLOOKUP(Orders[[#This Row],[user_id]],Users[user_id],Users[country])</f>
        <v>IT</v>
      </c>
      <c r="F4730" s="5" t="str">
        <f>_xlfn.XLOOKUP(Orders[[#This Row],[country_code]],Countries[country_code],Countries[country_name])</f>
        <v>Italy</v>
      </c>
      <c r="G4730" s="5">
        <f>_xlfn.XLOOKUP(Orders[[#This Row],[user_id]],Users[user_id],Users[is_referral])</f>
        <v>0</v>
      </c>
    </row>
    <row r="4731" spans="1:7">
      <c r="A4731" s="5">
        <v>2140110</v>
      </c>
      <c r="B4731" s="5">
        <v>15996</v>
      </c>
      <c r="C4731" s="6">
        <v>43194</v>
      </c>
      <c r="D4731" s="5">
        <v>39</v>
      </c>
      <c r="E4731" s="5" t="str">
        <f>_xlfn.XLOOKUP(Orders[[#This Row],[user_id]],Users[user_id],Users[country])</f>
        <v>DE</v>
      </c>
      <c r="F4731" s="5" t="str">
        <f>_xlfn.XLOOKUP(Orders[[#This Row],[country_code]],Countries[country_code],Countries[country_name])</f>
        <v>Germany</v>
      </c>
      <c r="G4731" s="5">
        <f>_xlfn.XLOOKUP(Orders[[#This Row],[user_id]],Users[user_id],Users[is_referral])</f>
        <v>1</v>
      </c>
    </row>
    <row r="4732" spans="1:7">
      <c r="A4732" s="5">
        <v>2140111</v>
      </c>
      <c r="B4732" s="5">
        <v>18388</v>
      </c>
      <c r="C4732" s="6">
        <v>43194</v>
      </c>
      <c r="D4732" s="5">
        <v>43</v>
      </c>
      <c r="E4732" s="5" t="str">
        <f>_xlfn.XLOOKUP(Orders[[#This Row],[user_id]],Users[user_id],Users[country])</f>
        <v>ES</v>
      </c>
      <c r="F4732" s="5" t="str">
        <f>_xlfn.XLOOKUP(Orders[[#This Row],[country_code]],Countries[country_code],Countries[country_name])</f>
        <v>Spain</v>
      </c>
      <c r="G4732" s="5">
        <f>_xlfn.XLOOKUP(Orders[[#This Row],[user_id]],Users[user_id],Users[is_referral])</f>
        <v>1</v>
      </c>
    </row>
    <row r="4733" spans="1:7">
      <c r="A4733" s="5">
        <v>2140112</v>
      </c>
      <c r="B4733" s="5">
        <v>998</v>
      </c>
      <c r="C4733" s="6">
        <v>43194</v>
      </c>
      <c r="D4733" s="5">
        <v>56</v>
      </c>
      <c r="E4733" s="5" t="str">
        <f>_xlfn.XLOOKUP(Orders[[#This Row],[user_id]],Users[user_id],Users[country])</f>
        <v>IT</v>
      </c>
      <c r="F4733" s="5" t="str">
        <f>_xlfn.XLOOKUP(Orders[[#This Row],[country_code]],Countries[country_code],Countries[country_name])</f>
        <v>Italy</v>
      </c>
      <c r="G4733" s="5">
        <f>_xlfn.XLOOKUP(Orders[[#This Row],[user_id]],Users[user_id],Users[is_referral])</f>
        <v>0</v>
      </c>
    </row>
    <row r="4734" spans="1:7">
      <c r="A4734" s="5">
        <v>2140115</v>
      </c>
      <c r="B4734" s="5">
        <v>15101</v>
      </c>
      <c r="C4734" s="6">
        <v>43194</v>
      </c>
      <c r="D4734" s="5">
        <v>34</v>
      </c>
      <c r="E4734" s="5" t="str">
        <f>_xlfn.XLOOKUP(Orders[[#This Row],[user_id]],Users[user_id],Users[country])</f>
        <v>IT</v>
      </c>
      <c r="F4734" s="5" t="str">
        <f>_xlfn.XLOOKUP(Orders[[#This Row],[country_code]],Countries[country_code],Countries[country_name])</f>
        <v>Italy</v>
      </c>
      <c r="G4734" s="5">
        <f>_xlfn.XLOOKUP(Orders[[#This Row],[user_id]],Users[user_id],Users[is_referral])</f>
        <v>1</v>
      </c>
    </row>
    <row r="4735" spans="1:7">
      <c r="A4735" s="5">
        <v>2140116</v>
      </c>
      <c r="B4735" s="5">
        <v>15440</v>
      </c>
      <c r="C4735" s="6">
        <v>43194</v>
      </c>
      <c r="D4735" s="5">
        <v>31</v>
      </c>
      <c r="E4735" s="5" t="str">
        <f>_xlfn.XLOOKUP(Orders[[#This Row],[user_id]],Users[user_id],Users[country])</f>
        <v>FR</v>
      </c>
      <c r="F4735" s="5" t="str">
        <f>_xlfn.XLOOKUP(Orders[[#This Row],[country_code]],Countries[country_code],Countries[country_name])</f>
        <v>France</v>
      </c>
      <c r="G4735" s="5">
        <f>_xlfn.XLOOKUP(Orders[[#This Row],[user_id]],Users[user_id],Users[is_referral])</f>
        <v>1</v>
      </c>
    </row>
    <row r="4736" spans="1:7">
      <c r="A4736" s="5">
        <v>2140117</v>
      </c>
      <c r="B4736" s="5">
        <v>1059</v>
      </c>
      <c r="C4736" s="6">
        <v>43194</v>
      </c>
      <c r="D4736" s="5">
        <v>47</v>
      </c>
      <c r="E4736" s="5" t="str">
        <f>_xlfn.XLOOKUP(Orders[[#This Row],[user_id]],Users[user_id],Users[country])</f>
        <v>FR</v>
      </c>
      <c r="F4736" s="5" t="str">
        <f>_xlfn.XLOOKUP(Orders[[#This Row],[country_code]],Countries[country_code],Countries[country_name])</f>
        <v>France</v>
      </c>
      <c r="G4736" s="5">
        <f>_xlfn.XLOOKUP(Orders[[#This Row],[user_id]],Users[user_id],Users[is_referral])</f>
        <v>0</v>
      </c>
    </row>
    <row r="4737" spans="1:7">
      <c r="A4737" s="5">
        <v>2140118</v>
      </c>
      <c r="B4737" s="5">
        <v>13131</v>
      </c>
      <c r="C4737" s="6">
        <v>43194</v>
      </c>
      <c r="D4737" s="5">
        <v>41</v>
      </c>
      <c r="E4737" s="5" t="str">
        <f>_xlfn.XLOOKUP(Orders[[#This Row],[user_id]],Users[user_id],Users[country])</f>
        <v>ES</v>
      </c>
      <c r="F4737" s="5" t="str">
        <f>_xlfn.XLOOKUP(Orders[[#This Row],[country_code]],Countries[country_code],Countries[country_name])</f>
        <v>Spain</v>
      </c>
      <c r="G4737" s="5">
        <f>_xlfn.XLOOKUP(Orders[[#This Row],[user_id]],Users[user_id],Users[is_referral])</f>
        <v>1</v>
      </c>
    </row>
    <row r="4738" spans="1:7">
      <c r="A4738" s="5">
        <v>2140122</v>
      </c>
      <c r="B4738" s="5">
        <v>4380</v>
      </c>
      <c r="C4738" s="6">
        <v>43194</v>
      </c>
      <c r="D4738" s="5">
        <v>13</v>
      </c>
      <c r="E4738" s="5" t="str">
        <f>_xlfn.XLOOKUP(Orders[[#This Row],[user_id]],Users[user_id],Users[country])</f>
        <v>FR</v>
      </c>
      <c r="F4738" s="5" t="str">
        <f>_xlfn.XLOOKUP(Orders[[#This Row],[country_code]],Countries[country_code],Countries[country_name])</f>
        <v>France</v>
      </c>
      <c r="G4738" s="5">
        <f>_xlfn.XLOOKUP(Orders[[#This Row],[user_id]],Users[user_id],Users[is_referral])</f>
        <v>0</v>
      </c>
    </row>
    <row r="4739" spans="1:7">
      <c r="A4739" s="5">
        <v>2140126</v>
      </c>
      <c r="B4739" s="5">
        <v>8634</v>
      </c>
      <c r="C4739" s="6">
        <v>43194</v>
      </c>
      <c r="D4739" s="5">
        <v>36</v>
      </c>
      <c r="E4739" s="5" t="str">
        <f>_xlfn.XLOOKUP(Orders[[#This Row],[user_id]],Users[user_id],Users[country])</f>
        <v>ES</v>
      </c>
      <c r="F4739" s="5" t="str">
        <f>_xlfn.XLOOKUP(Orders[[#This Row],[country_code]],Countries[country_code],Countries[country_name])</f>
        <v>Spain</v>
      </c>
      <c r="G4739" s="5">
        <f>_xlfn.XLOOKUP(Orders[[#This Row],[user_id]],Users[user_id],Users[is_referral])</f>
        <v>1</v>
      </c>
    </row>
    <row r="4740" spans="1:7">
      <c r="A4740" s="5">
        <v>2140129</v>
      </c>
      <c r="B4740" s="5">
        <v>17924</v>
      </c>
      <c r="C4740" s="6">
        <v>43194</v>
      </c>
      <c r="D4740" s="5">
        <v>53</v>
      </c>
      <c r="E4740" s="5" t="str">
        <f>_xlfn.XLOOKUP(Orders[[#This Row],[user_id]],Users[user_id],Users[country])</f>
        <v>ES</v>
      </c>
      <c r="F4740" s="5" t="str">
        <f>_xlfn.XLOOKUP(Orders[[#This Row],[country_code]],Countries[country_code],Countries[country_name])</f>
        <v>Spain</v>
      </c>
      <c r="G4740" s="5">
        <f>_xlfn.XLOOKUP(Orders[[#This Row],[user_id]],Users[user_id],Users[is_referral])</f>
        <v>1</v>
      </c>
    </row>
    <row r="4741" spans="1:7">
      <c r="A4741" s="5">
        <v>2140130</v>
      </c>
      <c r="B4741" s="5">
        <v>2885</v>
      </c>
      <c r="C4741" s="6">
        <v>43194</v>
      </c>
      <c r="D4741" s="5">
        <v>11</v>
      </c>
      <c r="E4741" s="5" t="str">
        <f>_xlfn.XLOOKUP(Orders[[#This Row],[user_id]],Users[user_id],Users[country])</f>
        <v>DE</v>
      </c>
      <c r="F4741" s="5" t="str">
        <f>_xlfn.XLOOKUP(Orders[[#This Row],[country_code]],Countries[country_code],Countries[country_name])</f>
        <v>Germany</v>
      </c>
      <c r="G4741" s="5">
        <f>_xlfn.XLOOKUP(Orders[[#This Row],[user_id]],Users[user_id],Users[is_referral])</f>
        <v>0</v>
      </c>
    </row>
    <row r="4742" spans="1:7">
      <c r="A4742" s="5">
        <v>2140131</v>
      </c>
      <c r="B4742" s="5">
        <v>3579</v>
      </c>
      <c r="C4742" s="6">
        <v>43194</v>
      </c>
      <c r="D4742" s="5">
        <v>47</v>
      </c>
      <c r="E4742" s="5" t="str">
        <f>_xlfn.XLOOKUP(Orders[[#This Row],[user_id]],Users[user_id],Users[country])</f>
        <v>FR</v>
      </c>
      <c r="F4742" s="5" t="str">
        <f>_xlfn.XLOOKUP(Orders[[#This Row],[country_code]],Countries[country_code],Countries[country_name])</f>
        <v>France</v>
      </c>
      <c r="G4742" s="5">
        <f>_xlfn.XLOOKUP(Orders[[#This Row],[user_id]],Users[user_id],Users[is_referral])</f>
        <v>0</v>
      </c>
    </row>
    <row r="4743" spans="1:7">
      <c r="A4743" s="5">
        <v>2140135</v>
      </c>
      <c r="B4743" s="5">
        <v>15394</v>
      </c>
      <c r="C4743" s="6">
        <v>43194</v>
      </c>
      <c r="D4743" s="5">
        <v>91</v>
      </c>
      <c r="E4743" s="5" t="str">
        <f>_xlfn.XLOOKUP(Orders[[#This Row],[user_id]],Users[user_id],Users[country])</f>
        <v>IT</v>
      </c>
      <c r="F4743" s="5" t="str">
        <f>_xlfn.XLOOKUP(Orders[[#This Row],[country_code]],Countries[country_code],Countries[country_name])</f>
        <v>Italy</v>
      </c>
      <c r="G4743" s="5">
        <f>_xlfn.XLOOKUP(Orders[[#This Row],[user_id]],Users[user_id],Users[is_referral])</f>
        <v>1</v>
      </c>
    </row>
    <row r="4744" spans="1:7">
      <c r="A4744" s="5">
        <v>2140139</v>
      </c>
      <c r="B4744" s="5">
        <v>3125</v>
      </c>
      <c r="C4744" s="6">
        <v>43194</v>
      </c>
      <c r="D4744" s="5">
        <v>22</v>
      </c>
      <c r="E4744" s="5" t="str">
        <f>_xlfn.XLOOKUP(Orders[[#This Row],[user_id]],Users[user_id],Users[country])</f>
        <v>FR</v>
      </c>
      <c r="F4744" s="5" t="str">
        <f>_xlfn.XLOOKUP(Orders[[#This Row],[country_code]],Countries[country_code],Countries[country_name])</f>
        <v>France</v>
      </c>
      <c r="G4744" s="5">
        <f>_xlfn.XLOOKUP(Orders[[#This Row],[user_id]],Users[user_id],Users[is_referral])</f>
        <v>0</v>
      </c>
    </row>
    <row r="4745" spans="1:7">
      <c r="A4745" s="5">
        <v>2140140</v>
      </c>
      <c r="B4745" s="5">
        <v>10575</v>
      </c>
      <c r="C4745" s="6">
        <v>43194</v>
      </c>
      <c r="D4745" s="5">
        <v>28</v>
      </c>
      <c r="E4745" s="5" t="str">
        <f>_xlfn.XLOOKUP(Orders[[#This Row],[user_id]],Users[user_id],Users[country])</f>
        <v>FR</v>
      </c>
      <c r="F4745" s="5" t="str">
        <f>_xlfn.XLOOKUP(Orders[[#This Row],[country_code]],Countries[country_code],Countries[country_name])</f>
        <v>France</v>
      </c>
      <c r="G4745" s="5">
        <f>_xlfn.XLOOKUP(Orders[[#This Row],[user_id]],Users[user_id],Users[is_referral])</f>
        <v>1</v>
      </c>
    </row>
    <row r="4746" spans="1:7">
      <c r="A4746" s="5">
        <v>2140144</v>
      </c>
      <c r="B4746" s="5">
        <v>6228</v>
      </c>
      <c r="C4746" s="6">
        <v>43194</v>
      </c>
      <c r="D4746" s="5">
        <v>27</v>
      </c>
      <c r="E4746" s="5" t="str">
        <f>_xlfn.XLOOKUP(Orders[[#This Row],[user_id]],Users[user_id],Users[country])</f>
        <v>ES</v>
      </c>
      <c r="F4746" s="5" t="str">
        <f>_xlfn.XLOOKUP(Orders[[#This Row],[country_code]],Countries[country_code],Countries[country_name])</f>
        <v>Spain</v>
      </c>
      <c r="G4746" s="5">
        <f>_xlfn.XLOOKUP(Orders[[#This Row],[user_id]],Users[user_id],Users[is_referral])</f>
        <v>1</v>
      </c>
    </row>
    <row r="4747" spans="1:7">
      <c r="A4747" s="5">
        <v>2140147</v>
      </c>
      <c r="B4747" s="5">
        <v>3790</v>
      </c>
      <c r="C4747" s="6">
        <v>43194</v>
      </c>
      <c r="D4747" s="5">
        <v>84</v>
      </c>
      <c r="E4747" s="5" t="str">
        <f>_xlfn.XLOOKUP(Orders[[#This Row],[user_id]],Users[user_id],Users[country])</f>
        <v>DE</v>
      </c>
      <c r="F4747" s="5" t="str">
        <f>_xlfn.XLOOKUP(Orders[[#This Row],[country_code]],Countries[country_code],Countries[country_name])</f>
        <v>Germany</v>
      </c>
      <c r="G4747" s="5">
        <f>_xlfn.XLOOKUP(Orders[[#This Row],[user_id]],Users[user_id],Users[is_referral])</f>
        <v>0</v>
      </c>
    </row>
    <row r="4748" spans="1:7">
      <c r="A4748" s="5">
        <v>2140151</v>
      </c>
      <c r="B4748" s="5">
        <v>6892</v>
      </c>
      <c r="C4748" s="6">
        <v>43194</v>
      </c>
      <c r="D4748" s="5">
        <v>60</v>
      </c>
      <c r="E4748" s="5" t="str">
        <f>_xlfn.XLOOKUP(Orders[[#This Row],[user_id]],Users[user_id],Users[country])</f>
        <v>IT</v>
      </c>
      <c r="F4748" s="5" t="str">
        <f>_xlfn.XLOOKUP(Orders[[#This Row],[country_code]],Countries[country_code],Countries[country_name])</f>
        <v>Italy</v>
      </c>
      <c r="G4748" s="5">
        <f>_xlfn.XLOOKUP(Orders[[#This Row],[user_id]],Users[user_id],Users[is_referral])</f>
        <v>1</v>
      </c>
    </row>
    <row r="4749" spans="1:7">
      <c r="A4749" s="5">
        <v>2140154</v>
      </c>
      <c r="B4749" s="5">
        <v>2265</v>
      </c>
      <c r="C4749" s="6">
        <v>43194</v>
      </c>
      <c r="D4749" s="5">
        <v>43</v>
      </c>
      <c r="E4749" s="5" t="str">
        <f>_xlfn.XLOOKUP(Orders[[#This Row],[user_id]],Users[user_id],Users[country])</f>
        <v>FR</v>
      </c>
      <c r="F4749" s="5" t="str">
        <f>_xlfn.XLOOKUP(Orders[[#This Row],[country_code]],Countries[country_code],Countries[country_name])</f>
        <v>France</v>
      </c>
      <c r="G4749" s="5">
        <f>_xlfn.XLOOKUP(Orders[[#This Row],[user_id]],Users[user_id],Users[is_referral])</f>
        <v>0</v>
      </c>
    </row>
    <row r="4750" spans="1:7">
      <c r="A4750" s="5">
        <v>2140156</v>
      </c>
      <c r="B4750" s="5">
        <v>5475</v>
      </c>
      <c r="C4750" s="6">
        <v>43194</v>
      </c>
      <c r="D4750" s="5">
        <v>47</v>
      </c>
      <c r="E4750" s="5" t="str">
        <f>_xlfn.XLOOKUP(Orders[[#This Row],[user_id]],Users[user_id],Users[country])</f>
        <v>IT</v>
      </c>
      <c r="F4750" s="5" t="str">
        <f>_xlfn.XLOOKUP(Orders[[#This Row],[country_code]],Countries[country_code],Countries[country_name])</f>
        <v>Italy</v>
      </c>
      <c r="G4750" s="5">
        <f>_xlfn.XLOOKUP(Orders[[#This Row],[user_id]],Users[user_id],Users[is_referral])</f>
        <v>1</v>
      </c>
    </row>
    <row r="4751" spans="1:7">
      <c r="A4751" s="5">
        <v>2140158</v>
      </c>
      <c r="B4751" s="5">
        <v>10788</v>
      </c>
      <c r="C4751" s="6">
        <v>43194</v>
      </c>
      <c r="D4751" s="5">
        <v>52</v>
      </c>
      <c r="E4751" s="5" t="str">
        <f>_xlfn.XLOOKUP(Orders[[#This Row],[user_id]],Users[user_id],Users[country])</f>
        <v>FR</v>
      </c>
      <c r="F4751" s="5" t="str">
        <f>_xlfn.XLOOKUP(Orders[[#This Row],[country_code]],Countries[country_code],Countries[country_name])</f>
        <v>France</v>
      </c>
      <c r="G4751" s="5">
        <f>_xlfn.XLOOKUP(Orders[[#This Row],[user_id]],Users[user_id],Users[is_referral])</f>
        <v>1</v>
      </c>
    </row>
    <row r="4752" spans="1:7">
      <c r="A4752" s="5">
        <v>2140159</v>
      </c>
      <c r="B4752" s="5">
        <v>8966</v>
      </c>
      <c r="C4752" s="6">
        <v>43194</v>
      </c>
      <c r="D4752" s="5">
        <v>50</v>
      </c>
      <c r="E4752" s="5" t="str">
        <f>_xlfn.XLOOKUP(Orders[[#This Row],[user_id]],Users[user_id],Users[country])</f>
        <v>IT</v>
      </c>
      <c r="F4752" s="5" t="str">
        <f>_xlfn.XLOOKUP(Orders[[#This Row],[country_code]],Countries[country_code],Countries[country_name])</f>
        <v>Italy</v>
      </c>
      <c r="G4752" s="5">
        <f>_xlfn.XLOOKUP(Orders[[#This Row],[user_id]],Users[user_id],Users[is_referral])</f>
        <v>1</v>
      </c>
    </row>
    <row r="4753" spans="1:7">
      <c r="A4753" s="5">
        <v>2140161</v>
      </c>
      <c r="B4753" s="5">
        <v>7493</v>
      </c>
      <c r="C4753" s="6">
        <v>43194</v>
      </c>
      <c r="D4753" s="5">
        <v>77</v>
      </c>
      <c r="E4753" s="5" t="str">
        <f>_xlfn.XLOOKUP(Orders[[#This Row],[user_id]],Users[user_id],Users[country])</f>
        <v>FR</v>
      </c>
      <c r="F4753" s="5" t="str">
        <f>_xlfn.XLOOKUP(Orders[[#This Row],[country_code]],Countries[country_code],Countries[country_name])</f>
        <v>France</v>
      </c>
      <c r="G4753" s="5">
        <f>_xlfn.XLOOKUP(Orders[[#This Row],[user_id]],Users[user_id],Users[is_referral])</f>
        <v>0</v>
      </c>
    </row>
    <row r="4754" spans="1:7">
      <c r="A4754" s="5">
        <v>2140162</v>
      </c>
      <c r="B4754" s="5">
        <v>15423</v>
      </c>
      <c r="C4754" s="6">
        <v>43194</v>
      </c>
      <c r="D4754" s="5">
        <v>51</v>
      </c>
      <c r="E4754" s="5" t="str">
        <f>_xlfn.XLOOKUP(Orders[[#This Row],[user_id]],Users[user_id],Users[country])</f>
        <v>ES</v>
      </c>
      <c r="F4754" s="5" t="str">
        <f>_xlfn.XLOOKUP(Orders[[#This Row],[country_code]],Countries[country_code],Countries[country_name])</f>
        <v>Spain</v>
      </c>
      <c r="G4754" s="5">
        <f>_xlfn.XLOOKUP(Orders[[#This Row],[user_id]],Users[user_id],Users[is_referral])</f>
        <v>1</v>
      </c>
    </row>
    <row r="4755" spans="1:7">
      <c r="A4755" s="5">
        <v>2140163</v>
      </c>
      <c r="B4755" s="5">
        <v>15372</v>
      </c>
      <c r="C4755" s="6">
        <v>43194</v>
      </c>
      <c r="D4755" s="5">
        <v>56</v>
      </c>
      <c r="E4755" s="5" t="str">
        <f>_xlfn.XLOOKUP(Orders[[#This Row],[user_id]],Users[user_id],Users[country])</f>
        <v>IT</v>
      </c>
      <c r="F4755" s="5" t="str">
        <f>_xlfn.XLOOKUP(Orders[[#This Row],[country_code]],Countries[country_code],Countries[country_name])</f>
        <v>Italy</v>
      </c>
      <c r="G4755" s="5">
        <f>_xlfn.XLOOKUP(Orders[[#This Row],[user_id]],Users[user_id],Users[is_referral])</f>
        <v>1</v>
      </c>
    </row>
    <row r="4756" spans="1:7">
      <c r="A4756" s="5">
        <v>2140164</v>
      </c>
      <c r="B4756" s="5">
        <v>18035</v>
      </c>
      <c r="C4756" s="6">
        <v>43194</v>
      </c>
      <c r="D4756" s="5">
        <v>53</v>
      </c>
      <c r="E4756" s="5" t="str">
        <f>_xlfn.XLOOKUP(Orders[[#This Row],[user_id]],Users[user_id],Users[country])</f>
        <v>DE</v>
      </c>
      <c r="F4756" s="5" t="str">
        <f>_xlfn.XLOOKUP(Orders[[#This Row],[country_code]],Countries[country_code],Countries[country_name])</f>
        <v>Germany</v>
      </c>
      <c r="G4756" s="5">
        <f>_xlfn.XLOOKUP(Orders[[#This Row],[user_id]],Users[user_id],Users[is_referral])</f>
        <v>1</v>
      </c>
    </row>
    <row r="4757" spans="1:7">
      <c r="A4757" s="5">
        <v>2140168</v>
      </c>
      <c r="B4757" s="5">
        <v>8796</v>
      </c>
      <c r="C4757" s="6">
        <v>43194</v>
      </c>
      <c r="D4757" s="5">
        <v>30</v>
      </c>
      <c r="E4757" s="5" t="str">
        <f>_xlfn.XLOOKUP(Orders[[#This Row],[user_id]],Users[user_id],Users[country])</f>
        <v>ES</v>
      </c>
      <c r="F4757" s="5" t="str">
        <f>_xlfn.XLOOKUP(Orders[[#This Row],[country_code]],Countries[country_code],Countries[country_name])</f>
        <v>Spain</v>
      </c>
      <c r="G4757" s="5">
        <f>_xlfn.XLOOKUP(Orders[[#This Row],[user_id]],Users[user_id],Users[is_referral])</f>
        <v>1</v>
      </c>
    </row>
    <row r="4758" spans="1:7">
      <c r="A4758" s="5">
        <v>2140169</v>
      </c>
      <c r="B4758" s="5">
        <v>13760</v>
      </c>
      <c r="C4758" s="6">
        <v>43194</v>
      </c>
      <c r="D4758" s="5">
        <v>33</v>
      </c>
      <c r="E4758" s="5" t="str">
        <f>_xlfn.XLOOKUP(Orders[[#This Row],[user_id]],Users[user_id],Users[country])</f>
        <v>DE</v>
      </c>
      <c r="F4758" s="5" t="str">
        <f>_xlfn.XLOOKUP(Orders[[#This Row],[country_code]],Countries[country_code],Countries[country_name])</f>
        <v>Germany</v>
      </c>
      <c r="G4758" s="5">
        <f>_xlfn.XLOOKUP(Orders[[#This Row],[user_id]],Users[user_id],Users[is_referral])</f>
        <v>1</v>
      </c>
    </row>
    <row r="4759" spans="1:7">
      <c r="A4759" s="5">
        <v>2140170</v>
      </c>
      <c r="B4759" s="5">
        <v>1832</v>
      </c>
      <c r="C4759" s="6">
        <v>43194</v>
      </c>
      <c r="D4759" s="5">
        <v>55</v>
      </c>
      <c r="E4759" s="5" t="str">
        <f>_xlfn.XLOOKUP(Orders[[#This Row],[user_id]],Users[user_id],Users[country])</f>
        <v>ES</v>
      </c>
      <c r="F4759" s="5" t="str">
        <f>_xlfn.XLOOKUP(Orders[[#This Row],[country_code]],Countries[country_code],Countries[country_name])</f>
        <v>Spain</v>
      </c>
      <c r="G4759" s="5">
        <f>_xlfn.XLOOKUP(Orders[[#This Row],[user_id]],Users[user_id],Users[is_referral])</f>
        <v>0</v>
      </c>
    </row>
    <row r="4760" spans="1:7">
      <c r="A4760" s="5">
        <v>2140171</v>
      </c>
      <c r="B4760" s="5">
        <v>1445</v>
      </c>
      <c r="C4760" s="6">
        <v>43194</v>
      </c>
      <c r="D4760" s="5">
        <v>48</v>
      </c>
      <c r="E4760" s="5" t="str">
        <f>_xlfn.XLOOKUP(Orders[[#This Row],[user_id]],Users[user_id],Users[country])</f>
        <v>DE</v>
      </c>
      <c r="F4760" s="5" t="str">
        <f>_xlfn.XLOOKUP(Orders[[#This Row],[country_code]],Countries[country_code],Countries[country_name])</f>
        <v>Germany</v>
      </c>
      <c r="G4760" s="5">
        <f>_xlfn.XLOOKUP(Orders[[#This Row],[user_id]],Users[user_id],Users[is_referral])</f>
        <v>0</v>
      </c>
    </row>
    <row r="4761" spans="1:7">
      <c r="A4761" s="5">
        <v>2140172</v>
      </c>
      <c r="B4761" s="5">
        <v>6712</v>
      </c>
      <c r="C4761" s="6">
        <v>43194</v>
      </c>
      <c r="D4761" s="5">
        <v>31</v>
      </c>
      <c r="E4761" s="5" t="str">
        <f>_xlfn.XLOOKUP(Orders[[#This Row],[user_id]],Users[user_id],Users[country])</f>
        <v>IT</v>
      </c>
      <c r="F4761" s="5" t="str">
        <f>_xlfn.XLOOKUP(Orders[[#This Row],[country_code]],Countries[country_code],Countries[country_name])</f>
        <v>Italy</v>
      </c>
      <c r="G4761" s="5">
        <f>_xlfn.XLOOKUP(Orders[[#This Row],[user_id]],Users[user_id],Users[is_referral])</f>
        <v>1</v>
      </c>
    </row>
    <row r="4762" spans="1:7">
      <c r="A4762" s="5">
        <v>2140173</v>
      </c>
      <c r="B4762" s="5">
        <v>5976</v>
      </c>
      <c r="C4762" s="6">
        <v>43194</v>
      </c>
      <c r="D4762" s="5">
        <v>80</v>
      </c>
      <c r="E4762" s="5" t="str">
        <f>_xlfn.XLOOKUP(Orders[[#This Row],[user_id]],Users[user_id],Users[country])</f>
        <v>IT</v>
      </c>
      <c r="F4762" s="5" t="str">
        <f>_xlfn.XLOOKUP(Orders[[#This Row],[country_code]],Countries[country_code],Countries[country_name])</f>
        <v>Italy</v>
      </c>
      <c r="G4762" s="5">
        <f>_xlfn.XLOOKUP(Orders[[#This Row],[user_id]],Users[user_id],Users[is_referral])</f>
        <v>1</v>
      </c>
    </row>
    <row r="4763" spans="1:7">
      <c r="A4763" s="5">
        <v>2140174</v>
      </c>
      <c r="B4763" s="5">
        <v>715</v>
      </c>
      <c r="C4763" s="6">
        <v>43194</v>
      </c>
      <c r="D4763" s="5">
        <v>59</v>
      </c>
      <c r="E4763" s="5" t="str">
        <f>_xlfn.XLOOKUP(Orders[[#This Row],[user_id]],Users[user_id],Users[country])</f>
        <v>ES</v>
      </c>
      <c r="F4763" s="5" t="str">
        <f>_xlfn.XLOOKUP(Orders[[#This Row],[country_code]],Countries[country_code],Countries[country_name])</f>
        <v>Spain</v>
      </c>
      <c r="G4763" s="5">
        <f>_xlfn.XLOOKUP(Orders[[#This Row],[user_id]],Users[user_id],Users[is_referral])</f>
        <v>0</v>
      </c>
    </row>
    <row r="4764" spans="1:7">
      <c r="A4764" s="5">
        <v>2140178</v>
      </c>
      <c r="B4764" s="5">
        <v>15370</v>
      </c>
      <c r="C4764" s="6">
        <v>43194</v>
      </c>
      <c r="D4764" s="5">
        <v>26</v>
      </c>
      <c r="E4764" s="5" t="str">
        <f>_xlfn.XLOOKUP(Orders[[#This Row],[user_id]],Users[user_id],Users[country])</f>
        <v>ES</v>
      </c>
      <c r="F4764" s="5" t="str">
        <f>_xlfn.XLOOKUP(Orders[[#This Row],[country_code]],Countries[country_code],Countries[country_name])</f>
        <v>Spain</v>
      </c>
      <c r="G4764" s="5">
        <f>_xlfn.XLOOKUP(Orders[[#This Row],[user_id]],Users[user_id],Users[is_referral])</f>
        <v>1</v>
      </c>
    </row>
    <row r="4765" spans="1:7">
      <c r="A4765" s="5">
        <v>2140179</v>
      </c>
      <c r="B4765" s="5">
        <v>12541</v>
      </c>
      <c r="C4765" s="6">
        <v>43194</v>
      </c>
      <c r="D4765" s="5">
        <v>61</v>
      </c>
      <c r="E4765" s="5" t="str">
        <f>_xlfn.XLOOKUP(Orders[[#This Row],[user_id]],Users[user_id],Users[country])</f>
        <v>IT</v>
      </c>
      <c r="F4765" s="5" t="str">
        <f>_xlfn.XLOOKUP(Orders[[#This Row],[country_code]],Countries[country_code],Countries[country_name])</f>
        <v>Italy</v>
      </c>
      <c r="G4765" s="5">
        <f>_xlfn.XLOOKUP(Orders[[#This Row],[user_id]],Users[user_id],Users[is_referral])</f>
        <v>1</v>
      </c>
    </row>
    <row r="4766" spans="1:7">
      <c r="A4766" s="5">
        <v>2140180</v>
      </c>
      <c r="B4766" s="5">
        <v>14347</v>
      </c>
      <c r="C4766" s="6">
        <v>43194</v>
      </c>
      <c r="D4766" s="5">
        <v>88</v>
      </c>
      <c r="E4766" s="5" t="str">
        <f>_xlfn.XLOOKUP(Orders[[#This Row],[user_id]],Users[user_id],Users[country])</f>
        <v>FR</v>
      </c>
      <c r="F4766" s="5" t="str">
        <f>_xlfn.XLOOKUP(Orders[[#This Row],[country_code]],Countries[country_code],Countries[country_name])</f>
        <v>France</v>
      </c>
      <c r="G4766" s="5">
        <f>_xlfn.XLOOKUP(Orders[[#This Row],[user_id]],Users[user_id],Users[is_referral])</f>
        <v>1</v>
      </c>
    </row>
    <row r="4767" spans="1:7">
      <c r="A4767" s="5">
        <v>2140181</v>
      </c>
      <c r="B4767" s="5">
        <v>1230</v>
      </c>
      <c r="C4767" s="6">
        <v>43194</v>
      </c>
      <c r="D4767" s="5">
        <v>55</v>
      </c>
      <c r="E4767" s="5" t="str">
        <f>_xlfn.XLOOKUP(Orders[[#This Row],[user_id]],Users[user_id],Users[country])</f>
        <v>DE</v>
      </c>
      <c r="F4767" s="5" t="str">
        <f>_xlfn.XLOOKUP(Orders[[#This Row],[country_code]],Countries[country_code],Countries[country_name])</f>
        <v>Germany</v>
      </c>
      <c r="G4767" s="5">
        <f>_xlfn.XLOOKUP(Orders[[#This Row],[user_id]],Users[user_id],Users[is_referral])</f>
        <v>0</v>
      </c>
    </row>
    <row r="4768" spans="1:7">
      <c r="A4768" s="5">
        <v>2140184</v>
      </c>
      <c r="B4768" s="5">
        <v>2815</v>
      </c>
      <c r="C4768" s="6">
        <v>43194</v>
      </c>
      <c r="D4768" s="5">
        <v>56</v>
      </c>
      <c r="E4768" s="5" t="str">
        <f>_xlfn.XLOOKUP(Orders[[#This Row],[user_id]],Users[user_id],Users[country])</f>
        <v>FR</v>
      </c>
      <c r="F4768" s="5" t="str">
        <f>_xlfn.XLOOKUP(Orders[[#This Row],[country_code]],Countries[country_code],Countries[country_name])</f>
        <v>France</v>
      </c>
      <c r="G4768" s="5">
        <f>_xlfn.XLOOKUP(Orders[[#This Row],[user_id]],Users[user_id],Users[is_referral])</f>
        <v>0</v>
      </c>
    </row>
    <row r="4769" spans="1:7">
      <c r="A4769" s="5">
        <v>2140186</v>
      </c>
      <c r="B4769" s="5">
        <v>8970</v>
      </c>
      <c r="C4769" s="6">
        <v>43194</v>
      </c>
      <c r="D4769" s="5">
        <v>48</v>
      </c>
      <c r="E4769" s="5" t="str">
        <f>_xlfn.XLOOKUP(Orders[[#This Row],[user_id]],Users[user_id],Users[country])</f>
        <v>IT</v>
      </c>
      <c r="F4769" s="5" t="str">
        <f>_xlfn.XLOOKUP(Orders[[#This Row],[country_code]],Countries[country_code],Countries[country_name])</f>
        <v>Italy</v>
      </c>
      <c r="G4769" s="5">
        <f>_xlfn.XLOOKUP(Orders[[#This Row],[user_id]],Users[user_id],Users[is_referral])</f>
        <v>1</v>
      </c>
    </row>
    <row r="4770" spans="1:7">
      <c r="A4770" s="5">
        <v>2140190</v>
      </c>
      <c r="B4770" s="5">
        <v>2937</v>
      </c>
      <c r="C4770" s="6">
        <v>43194</v>
      </c>
      <c r="D4770" s="5">
        <v>68</v>
      </c>
      <c r="E4770" s="5" t="str">
        <f>_xlfn.XLOOKUP(Orders[[#This Row],[user_id]],Users[user_id],Users[country])</f>
        <v>FR</v>
      </c>
      <c r="F4770" s="5" t="str">
        <f>_xlfn.XLOOKUP(Orders[[#This Row],[country_code]],Countries[country_code],Countries[country_name])</f>
        <v>France</v>
      </c>
      <c r="G4770" s="5">
        <f>_xlfn.XLOOKUP(Orders[[#This Row],[user_id]],Users[user_id],Users[is_referral])</f>
        <v>0</v>
      </c>
    </row>
    <row r="4771" spans="1:7">
      <c r="A4771" s="5">
        <v>2140192</v>
      </c>
      <c r="B4771" s="5">
        <v>19162</v>
      </c>
      <c r="C4771" s="6">
        <v>43194</v>
      </c>
      <c r="D4771" s="5">
        <v>57</v>
      </c>
      <c r="E4771" s="5" t="str">
        <f>_xlfn.XLOOKUP(Orders[[#This Row],[user_id]],Users[user_id],Users[country])</f>
        <v>IT</v>
      </c>
      <c r="F4771" s="5" t="str">
        <f>_xlfn.XLOOKUP(Orders[[#This Row],[country_code]],Countries[country_code],Countries[country_name])</f>
        <v>Italy</v>
      </c>
      <c r="G4771" s="5">
        <f>_xlfn.XLOOKUP(Orders[[#This Row],[user_id]],Users[user_id],Users[is_referral])</f>
        <v>1</v>
      </c>
    </row>
    <row r="4772" spans="1:7">
      <c r="A4772" s="5">
        <v>2140193</v>
      </c>
      <c r="B4772" s="5">
        <v>19965</v>
      </c>
      <c r="C4772" s="6">
        <v>43194</v>
      </c>
      <c r="D4772" s="5">
        <v>64</v>
      </c>
      <c r="E4772" s="5" t="str">
        <f>_xlfn.XLOOKUP(Orders[[#This Row],[user_id]],Users[user_id],Users[country])</f>
        <v>FR</v>
      </c>
      <c r="F4772" s="5" t="str">
        <f>_xlfn.XLOOKUP(Orders[[#This Row],[country_code]],Countries[country_code],Countries[country_name])</f>
        <v>France</v>
      </c>
      <c r="G4772" s="5">
        <f>_xlfn.XLOOKUP(Orders[[#This Row],[user_id]],Users[user_id],Users[is_referral])</f>
        <v>1</v>
      </c>
    </row>
    <row r="4773" spans="1:7">
      <c r="A4773" s="5">
        <v>2140194</v>
      </c>
      <c r="B4773" s="5">
        <v>9498</v>
      </c>
      <c r="C4773" s="6">
        <v>43194</v>
      </c>
      <c r="D4773" s="5">
        <v>52</v>
      </c>
      <c r="E4773" s="5" t="str">
        <f>_xlfn.XLOOKUP(Orders[[#This Row],[user_id]],Users[user_id],Users[country])</f>
        <v>DE</v>
      </c>
      <c r="F4773" s="5" t="str">
        <f>_xlfn.XLOOKUP(Orders[[#This Row],[country_code]],Countries[country_code],Countries[country_name])</f>
        <v>Germany</v>
      </c>
      <c r="G4773" s="5">
        <f>_xlfn.XLOOKUP(Orders[[#This Row],[user_id]],Users[user_id],Users[is_referral])</f>
        <v>0</v>
      </c>
    </row>
    <row r="4774" spans="1:7">
      <c r="A4774" s="5">
        <v>2140195</v>
      </c>
      <c r="B4774" s="5">
        <v>5364</v>
      </c>
      <c r="C4774" s="6">
        <v>43194</v>
      </c>
      <c r="D4774" s="5">
        <v>45</v>
      </c>
      <c r="E4774" s="5" t="str">
        <f>_xlfn.XLOOKUP(Orders[[#This Row],[user_id]],Users[user_id],Users[country])</f>
        <v>ES</v>
      </c>
      <c r="F4774" s="5" t="str">
        <f>_xlfn.XLOOKUP(Orders[[#This Row],[country_code]],Countries[country_code],Countries[country_name])</f>
        <v>Spain</v>
      </c>
      <c r="G4774" s="5">
        <f>_xlfn.XLOOKUP(Orders[[#This Row],[user_id]],Users[user_id],Users[is_referral])</f>
        <v>1</v>
      </c>
    </row>
    <row r="4775" spans="1:7">
      <c r="A4775" s="5">
        <v>2140196</v>
      </c>
      <c r="B4775" s="5">
        <v>5979</v>
      </c>
      <c r="C4775" s="6">
        <v>43194</v>
      </c>
      <c r="D4775" s="5">
        <v>52</v>
      </c>
      <c r="E4775" s="5" t="str">
        <f>_xlfn.XLOOKUP(Orders[[#This Row],[user_id]],Users[user_id],Users[country])</f>
        <v>FR</v>
      </c>
      <c r="F4775" s="5" t="str">
        <f>_xlfn.XLOOKUP(Orders[[#This Row],[country_code]],Countries[country_code],Countries[country_name])</f>
        <v>France</v>
      </c>
      <c r="G4775" s="5">
        <f>_xlfn.XLOOKUP(Orders[[#This Row],[user_id]],Users[user_id],Users[is_referral])</f>
        <v>1</v>
      </c>
    </row>
    <row r="4776" spans="1:7">
      <c r="A4776" s="5">
        <v>2140198</v>
      </c>
      <c r="B4776" s="5">
        <v>2404</v>
      </c>
      <c r="C4776" s="6">
        <v>43194</v>
      </c>
      <c r="D4776" s="5">
        <v>50</v>
      </c>
      <c r="E4776" s="5" t="str">
        <f>_xlfn.XLOOKUP(Orders[[#This Row],[user_id]],Users[user_id],Users[country])</f>
        <v>FR</v>
      </c>
      <c r="F4776" s="5" t="str">
        <f>_xlfn.XLOOKUP(Orders[[#This Row],[country_code]],Countries[country_code],Countries[country_name])</f>
        <v>France</v>
      </c>
      <c r="G4776" s="5">
        <f>_xlfn.XLOOKUP(Orders[[#This Row],[user_id]],Users[user_id],Users[is_referral])</f>
        <v>0</v>
      </c>
    </row>
    <row r="4777" spans="1:7">
      <c r="A4777" s="5">
        <v>2140200</v>
      </c>
      <c r="B4777" s="5">
        <v>19438</v>
      </c>
      <c r="C4777" s="6">
        <v>43194</v>
      </c>
      <c r="D4777" s="5">
        <v>59</v>
      </c>
      <c r="E4777" s="5" t="str">
        <f>_xlfn.XLOOKUP(Orders[[#This Row],[user_id]],Users[user_id],Users[country])</f>
        <v>FR</v>
      </c>
      <c r="F4777" s="5" t="str">
        <f>_xlfn.XLOOKUP(Orders[[#This Row],[country_code]],Countries[country_code],Countries[country_name])</f>
        <v>France</v>
      </c>
      <c r="G4777" s="5">
        <f>_xlfn.XLOOKUP(Orders[[#This Row],[user_id]],Users[user_id],Users[is_referral])</f>
        <v>1</v>
      </c>
    </row>
    <row r="4778" spans="1:7">
      <c r="A4778" s="5">
        <v>2140202</v>
      </c>
      <c r="B4778" s="5">
        <v>2607</v>
      </c>
      <c r="C4778" s="6">
        <v>43194</v>
      </c>
      <c r="D4778" s="5">
        <v>104</v>
      </c>
      <c r="E4778" s="5" t="str">
        <f>_xlfn.XLOOKUP(Orders[[#This Row],[user_id]],Users[user_id],Users[country])</f>
        <v>ES</v>
      </c>
      <c r="F4778" s="5" t="str">
        <f>_xlfn.XLOOKUP(Orders[[#This Row],[country_code]],Countries[country_code],Countries[country_name])</f>
        <v>Spain</v>
      </c>
      <c r="G4778" s="5">
        <f>_xlfn.XLOOKUP(Orders[[#This Row],[user_id]],Users[user_id],Users[is_referral])</f>
        <v>0</v>
      </c>
    </row>
    <row r="4779" spans="1:7">
      <c r="A4779" s="5">
        <v>2140203</v>
      </c>
      <c r="B4779" s="5">
        <v>19664</v>
      </c>
      <c r="C4779" s="6">
        <v>43194</v>
      </c>
      <c r="D4779" s="5">
        <v>40</v>
      </c>
      <c r="E4779" s="5" t="str">
        <f>_xlfn.XLOOKUP(Orders[[#This Row],[user_id]],Users[user_id],Users[country])</f>
        <v>DE</v>
      </c>
      <c r="F4779" s="5" t="str">
        <f>_xlfn.XLOOKUP(Orders[[#This Row],[country_code]],Countries[country_code],Countries[country_name])</f>
        <v>Germany</v>
      </c>
      <c r="G4779" s="5">
        <f>_xlfn.XLOOKUP(Orders[[#This Row],[user_id]],Users[user_id],Users[is_referral])</f>
        <v>1</v>
      </c>
    </row>
    <row r="4780" spans="1:7">
      <c r="A4780" s="5">
        <v>2140207</v>
      </c>
      <c r="B4780" s="5">
        <v>17481</v>
      </c>
      <c r="C4780" s="6">
        <v>43194</v>
      </c>
      <c r="D4780" s="5">
        <v>24</v>
      </c>
      <c r="E4780" s="5" t="str">
        <f>_xlfn.XLOOKUP(Orders[[#This Row],[user_id]],Users[user_id],Users[country])</f>
        <v>IT</v>
      </c>
      <c r="F4780" s="5" t="str">
        <f>_xlfn.XLOOKUP(Orders[[#This Row],[country_code]],Countries[country_code],Countries[country_name])</f>
        <v>Italy</v>
      </c>
      <c r="G4780" s="5">
        <f>_xlfn.XLOOKUP(Orders[[#This Row],[user_id]],Users[user_id],Users[is_referral])</f>
        <v>1</v>
      </c>
    </row>
    <row r="4781" spans="1:7">
      <c r="A4781" s="5">
        <v>2140211</v>
      </c>
      <c r="B4781" s="5">
        <v>2638</v>
      </c>
      <c r="C4781" s="6">
        <v>43194</v>
      </c>
      <c r="D4781" s="5">
        <v>66</v>
      </c>
      <c r="E4781" s="5" t="str">
        <f>_xlfn.XLOOKUP(Orders[[#This Row],[user_id]],Users[user_id],Users[country])</f>
        <v>IT</v>
      </c>
      <c r="F4781" s="5" t="str">
        <f>_xlfn.XLOOKUP(Orders[[#This Row],[country_code]],Countries[country_code],Countries[country_name])</f>
        <v>Italy</v>
      </c>
      <c r="G4781" s="5">
        <f>_xlfn.XLOOKUP(Orders[[#This Row],[user_id]],Users[user_id],Users[is_referral])</f>
        <v>0</v>
      </c>
    </row>
    <row r="4782" spans="1:7">
      <c r="A4782" s="5">
        <v>2140213</v>
      </c>
      <c r="B4782" s="5">
        <v>5304</v>
      </c>
      <c r="C4782" s="6">
        <v>43194</v>
      </c>
      <c r="D4782" s="5">
        <v>32</v>
      </c>
      <c r="E4782" s="5" t="str">
        <f>_xlfn.XLOOKUP(Orders[[#This Row],[user_id]],Users[user_id],Users[country])</f>
        <v>FR</v>
      </c>
      <c r="F4782" s="5" t="str">
        <f>_xlfn.XLOOKUP(Orders[[#This Row],[country_code]],Countries[country_code],Countries[country_name])</f>
        <v>France</v>
      </c>
      <c r="G4782" s="5">
        <f>_xlfn.XLOOKUP(Orders[[#This Row],[user_id]],Users[user_id],Users[is_referral])</f>
        <v>1</v>
      </c>
    </row>
    <row r="4783" spans="1:7">
      <c r="A4783" s="5">
        <v>2140215</v>
      </c>
      <c r="B4783" s="5">
        <v>1095</v>
      </c>
      <c r="C4783" s="6">
        <v>43194</v>
      </c>
      <c r="D4783" s="5">
        <v>64</v>
      </c>
      <c r="E4783" s="5" t="str">
        <f>_xlfn.XLOOKUP(Orders[[#This Row],[user_id]],Users[user_id],Users[country])</f>
        <v>ES</v>
      </c>
      <c r="F4783" s="5" t="str">
        <f>_xlfn.XLOOKUP(Orders[[#This Row],[country_code]],Countries[country_code],Countries[country_name])</f>
        <v>Spain</v>
      </c>
      <c r="G4783" s="5">
        <f>_xlfn.XLOOKUP(Orders[[#This Row],[user_id]],Users[user_id],Users[is_referral])</f>
        <v>0</v>
      </c>
    </row>
    <row r="4784" spans="1:7">
      <c r="A4784" s="5">
        <v>2140216</v>
      </c>
      <c r="B4784" s="5">
        <v>15629</v>
      </c>
      <c r="C4784" s="6">
        <v>43194</v>
      </c>
      <c r="D4784" s="5">
        <v>41</v>
      </c>
      <c r="E4784" s="5" t="str">
        <f>_xlfn.XLOOKUP(Orders[[#This Row],[user_id]],Users[user_id],Users[country])</f>
        <v>DE</v>
      </c>
      <c r="F4784" s="5" t="str">
        <f>_xlfn.XLOOKUP(Orders[[#This Row],[country_code]],Countries[country_code],Countries[country_name])</f>
        <v>Germany</v>
      </c>
      <c r="G4784" s="5">
        <f>_xlfn.XLOOKUP(Orders[[#This Row],[user_id]],Users[user_id],Users[is_referral])</f>
        <v>1</v>
      </c>
    </row>
    <row r="4785" spans="1:7">
      <c r="A4785" s="5">
        <v>2140217</v>
      </c>
      <c r="B4785" s="5">
        <v>18385</v>
      </c>
      <c r="C4785" s="6">
        <v>43194</v>
      </c>
      <c r="D4785" s="5">
        <v>29</v>
      </c>
      <c r="E4785" s="5" t="str">
        <f>_xlfn.XLOOKUP(Orders[[#This Row],[user_id]],Users[user_id],Users[country])</f>
        <v>ES</v>
      </c>
      <c r="F4785" s="5" t="str">
        <f>_xlfn.XLOOKUP(Orders[[#This Row],[country_code]],Countries[country_code],Countries[country_name])</f>
        <v>Spain</v>
      </c>
      <c r="G4785" s="5">
        <f>_xlfn.XLOOKUP(Orders[[#This Row],[user_id]],Users[user_id],Users[is_referral])</f>
        <v>1</v>
      </c>
    </row>
    <row r="4786" spans="1:7">
      <c r="A4786" s="5">
        <v>2140220</v>
      </c>
      <c r="B4786" s="5">
        <v>3086</v>
      </c>
      <c r="C4786" s="6">
        <v>43194</v>
      </c>
      <c r="D4786" s="5">
        <v>93</v>
      </c>
      <c r="E4786" s="5" t="str">
        <f>_xlfn.XLOOKUP(Orders[[#This Row],[user_id]],Users[user_id],Users[country])</f>
        <v>IT</v>
      </c>
      <c r="F4786" s="5" t="str">
        <f>_xlfn.XLOOKUP(Orders[[#This Row],[country_code]],Countries[country_code],Countries[country_name])</f>
        <v>Italy</v>
      </c>
      <c r="G4786" s="5">
        <f>_xlfn.XLOOKUP(Orders[[#This Row],[user_id]],Users[user_id],Users[is_referral])</f>
        <v>0</v>
      </c>
    </row>
    <row r="4787" spans="1:7">
      <c r="A4787" s="5">
        <v>2140221</v>
      </c>
      <c r="B4787" s="5">
        <v>9018</v>
      </c>
      <c r="C4787" s="6">
        <v>43194</v>
      </c>
      <c r="D4787" s="5">
        <v>25</v>
      </c>
      <c r="E4787" s="5" t="str">
        <f>_xlfn.XLOOKUP(Orders[[#This Row],[user_id]],Users[user_id],Users[country])</f>
        <v>FR</v>
      </c>
      <c r="F4787" s="5" t="str">
        <f>_xlfn.XLOOKUP(Orders[[#This Row],[country_code]],Countries[country_code],Countries[country_name])</f>
        <v>France</v>
      </c>
      <c r="G4787" s="5">
        <f>_xlfn.XLOOKUP(Orders[[#This Row],[user_id]],Users[user_id],Users[is_referral])</f>
        <v>1</v>
      </c>
    </row>
    <row r="4788" spans="1:7">
      <c r="A4788" s="5">
        <v>2140225</v>
      </c>
      <c r="B4788" s="5">
        <v>16978</v>
      </c>
      <c r="C4788" s="6">
        <v>43194</v>
      </c>
      <c r="D4788" s="5">
        <v>46</v>
      </c>
      <c r="E4788" s="5" t="str">
        <f>_xlfn.XLOOKUP(Orders[[#This Row],[user_id]],Users[user_id],Users[country])</f>
        <v>IT</v>
      </c>
      <c r="F4788" s="5" t="str">
        <f>_xlfn.XLOOKUP(Orders[[#This Row],[country_code]],Countries[country_code],Countries[country_name])</f>
        <v>Italy</v>
      </c>
      <c r="G4788" s="5">
        <f>_xlfn.XLOOKUP(Orders[[#This Row],[user_id]],Users[user_id],Users[is_referral])</f>
        <v>1</v>
      </c>
    </row>
    <row r="4789" spans="1:7">
      <c r="A4789" s="5">
        <v>2140226</v>
      </c>
      <c r="B4789" s="5">
        <v>2239</v>
      </c>
      <c r="C4789" s="6">
        <v>43194</v>
      </c>
      <c r="D4789" s="5">
        <v>42</v>
      </c>
      <c r="E4789" s="5" t="str">
        <f>_xlfn.XLOOKUP(Orders[[#This Row],[user_id]],Users[user_id],Users[country])</f>
        <v>FR</v>
      </c>
      <c r="F4789" s="5" t="str">
        <f>_xlfn.XLOOKUP(Orders[[#This Row],[country_code]],Countries[country_code],Countries[country_name])</f>
        <v>France</v>
      </c>
      <c r="G4789" s="5">
        <f>_xlfn.XLOOKUP(Orders[[#This Row],[user_id]],Users[user_id],Users[is_referral])</f>
        <v>0</v>
      </c>
    </row>
    <row r="4790" spans="1:7">
      <c r="A4790" s="5">
        <v>2140228</v>
      </c>
      <c r="B4790" s="5">
        <v>2333</v>
      </c>
      <c r="C4790" s="6">
        <v>43194</v>
      </c>
      <c r="D4790" s="5">
        <v>50</v>
      </c>
      <c r="E4790" s="5" t="str">
        <f>_xlfn.XLOOKUP(Orders[[#This Row],[user_id]],Users[user_id],Users[country])</f>
        <v>ES</v>
      </c>
      <c r="F4790" s="5" t="str">
        <f>_xlfn.XLOOKUP(Orders[[#This Row],[country_code]],Countries[country_code],Countries[country_name])</f>
        <v>Spain</v>
      </c>
      <c r="G4790" s="5">
        <f>_xlfn.XLOOKUP(Orders[[#This Row],[user_id]],Users[user_id],Users[is_referral])</f>
        <v>0</v>
      </c>
    </row>
    <row r="4791" spans="1:7">
      <c r="A4791" s="5">
        <v>2140229</v>
      </c>
      <c r="B4791" s="5">
        <v>17660</v>
      </c>
      <c r="C4791" s="6">
        <v>43194</v>
      </c>
      <c r="D4791" s="5">
        <v>35</v>
      </c>
      <c r="E4791" s="5" t="str">
        <f>_xlfn.XLOOKUP(Orders[[#This Row],[user_id]],Users[user_id],Users[country])</f>
        <v>FR</v>
      </c>
      <c r="F4791" s="5" t="str">
        <f>_xlfn.XLOOKUP(Orders[[#This Row],[country_code]],Countries[country_code],Countries[country_name])</f>
        <v>France</v>
      </c>
      <c r="G4791" s="5">
        <f>_xlfn.XLOOKUP(Orders[[#This Row],[user_id]],Users[user_id],Users[is_referral])</f>
        <v>1</v>
      </c>
    </row>
    <row r="4792" spans="1:7">
      <c r="A4792" s="5">
        <v>2140232</v>
      </c>
      <c r="B4792" s="5">
        <v>11332</v>
      </c>
      <c r="C4792" s="6">
        <v>43194</v>
      </c>
      <c r="D4792" s="5">
        <v>15</v>
      </c>
      <c r="E4792" s="5" t="str">
        <f>_xlfn.XLOOKUP(Orders[[#This Row],[user_id]],Users[user_id],Users[country])</f>
        <v>FR</v>
      </c>
      <c r="F4792" s="5" t="str">
        <f>_xlfn.XLOOKUP(Orders[[#This Row],[country_code]],Countries[country_code],Countries[country_name])</f>
        <v>France</v>
      </c>
      <c r="G4792" s="5">
        <f>_xlfn.XLOOKUP(Orders[[#This Row],[user_id]],Users[user_id],Users[is_referral])</f>
        <v>1</v>
      </c>
    </row>
    <row r="4793" spans="1:7">
      <c r="A4793" s="5">
        <v>2140234</v>
      </c>
      <c r="B4793" s="5">
        <v>8773</v>
      </c>
      <c r="C4793" s="6">
        <v>43194</v>
      </c>
      <c r="D4793" s="5">
        <v>15</v>
      </c>
      <c r="E4793" s="5" t="str">
        <f>_xlfn.XLOOKUP(Orders[[#This Row],[user_id]],Users[user_id],Users[country])</f>
        <v>DE</v>
      </c>
      <c r="F4793" s="5" t="str">
        <f>_xlfn.XLOOKUP(Orders[[#This Row],[country_code]],Countries[country_code],Countries[country_name])</f>
        <v>Germany</v>
      </c>
      <c r="G4793" s="5">
        <f>_xlfn.XLOOKUP(Orders[[#This Row],[user_id]],Users[user_id],Users[is_referral])</f>
        <v>1</v>
      </c>
    </row>
    <row r="4794" spans="1:7">
      <c r="A4794" s="5">
        <v>2140236</v>
      </c>
      <c r="B4794" s="5">
        <v>98</v>
      </c>
      <c r="C4794" s="6">
        <v>43194</v>
      </c>
      <c r="D4794" s="5">
        <v>24</v>
      </c>
      <c r="E4794" s="5" t="str">
        <f>_xlfn.XLOOKUP(Orders[[#This Row],[user_id]],Users[user_id],Users[country])</f>
        <v>ES</v>
      </c>
      <c r="F4794" s="5" t="str">
        <f>_xlfn.XLOOKUP(Orders[[#This Row],[country_code]],Countries[country_code],Countries[country_name])</f>
        <v>Spain</v>
      </c>
      <c r="G4794" s="5">
        <f>_xlfn.XLOOKUP(Orders[[#This Row],[user_id]],Users[user_id],Users[is_referral])</f>
        <v>0</v>
      </c>
    </row>
    <row r="4795" spans="1:7">
      <c r="A4795" s="5">
        <v>2140239</v>
      </c>
      <c r="B4795" s="5">
        <v>17724</v>
      </c>
      <c r="C4795" s="6">
        <v>43194</v>
      </c>
      <c r="D4795" s="5">
        <v>68</v>
      </c>
      <c r="E4795" s="5" t="str">
        <f>_xlfn.XLOOKUP(Orders[[#This Row],[user_id]],Users[user_id],Users[country])</f>
        <v>IT</v>
      </c>
      <c r="F4795" s="5" t="str">
        <f>_xlfn.XLOOKUP(Orders[[#This Row],[country_code]],Countries[country_code],Countries[country_name])</f>
        <v>Italy</v>
      </c>
      <c r="G4795" s="5">
        <f>_xlfn.XLOOKUP(Orders[[#This Row],[user_id]],Users[user_id],Users[is_referral])</f>
        <v>1</v>
      </c>
    </row>
    <row r="4796" spans="1:7">
      <c r="A4796" s="5">
        <v>2140242</v>
      </c>
      <c r="B4796" s="5">
        <v>6310</v>
      </c>
      <c r="C4796" s="6">
        <v>43194</v>
      </c>
      <c r="D4796" s="5">
        <v>46</v>
      </c>
      <c r="E4796" s="5" t="str">
        <f>_xlfn.XLOOKUP(Orders[[#This Row],[user_id]],Users[user_id],Users[country])</f>
        <v>FR</v>
      </c>
      <c r="F4796" s="5" t="str">
        <f>_xlfn.XLOOKUP(Orders[[#This Row],[country_code]],Countries[country_code],Countries[country_name])</f>
        <v>France</v>
      </c>
      <c r="G4796" s="5">
        <f>_xlfn.XLOOKUP(Orders[[#This Row],[user_id]],Users[user_id],Users[is_referral])</f>
        <v>1</v>
      </c>
    </row>
    <row r="4797" spans="1:7">
      <c r="A4797" s="5">
        <v>2140248</v>
      </c>
      <c r="B4797" s="5">
        <v>5041</v>
      </c>
      <c r="C4797" s="6">
        <v>43194</v>
      </c>
      <c r="D4797" s="5">
        <v>29</v>
      </c>
      <c r="E4797" s="5" t="str">
        <f>_xlfn.XLOOKUP(Orders[[#This Row],[user_id]],Users[user_id],Users[country])</f>
        <v>IT</v>
      </c>
      <c r="F4797" s="5" t="str">
        <f>_xlfn.XLOOKUP(Orders[[#This Row],[country_code]],Countries[country_code],Countries[country_name])</f>
        <v>Italy</v>
      </c>
      <c r="G4797" s="5">
        <f>_xlfn.XLOOKUP(Orders[[#This Row],[user_id]],Users[user_id],Users[is_referral])</f>
        <v>1</v>
      </c>
    </row>
    <row r="4798" spans="1:7">
      <c r="A4798" s="5">
        <v>2140249</v>
      </c>
      <c r="B4798" s="5">
        <v>2458</v>
      </c>
      <c r="C4798" s="6">
        <v>43194</v>
      </c>
      <c r="D4798" s="5">
        <v>43</v>
      </c>
      <c r="E4798" s="5" t="str">
        <f>_xlfn.XLOOKUP(Orders[[#This Row],[user_id]],Users[user_id],Users[country])</f>
        <v>ES</v>
      </c>
      <c r="F4798" s="5" t="str">
        <f>_xlfn.XLOOKUP(Orders[[#This Row],[country_code]],Countries[country_code],Countries[country_name])</f>
        <v>Spain</v>
      </c>
      <c r="G4798" s="5">
        <f>_xlfn.XLOOKUP(Orders[[#This Row],[user_id]],Users[user_id],Users[is_referral])</f>
        <v>0</v>
      </c>
    </row>
    <row r="4799" spans="1:7">
      <c r="A4799" s="5">
        <v>2140252</v>
      </c>
      <c r="B4799" s="5">
        <v>1858</v>
      </c>
      <c r="C4799" s="6">
        <v>43194</v>
      </c>
      <c r="D4799" s="5">
        <v>94</v>
      </c>
      <c r="E4799" s="5" t="str">
        <f>_xlfn.XLOOKUP(Orders[[#This Row],[user_id]],Users[user_id],Users[country])</f>
        <v>ES</v>
      </c>
      <c r="F4799" s="5" t="str">
        <f>_xlfn.XLOOKUP(Orders[[#This Row],[country_code]],Countries[country_code],Countries[country_name])</f>
        <v>Spain</v>
      </c>
      <c r="G4799" s="5">
        <f>_xlfn.XLOOKUP(Orders[[#This Row],[user_id]],Users[user_id],Users[is_referral])</f>
        <v>0</v>
      </c>
    </row>
    <row r="4800" spans="1:7">
      <c r="A4800" s="5">
        <v>2140254</v>
      </c>
      <c r="B4800" s="5">
        <v>13327</v>
      </c>
      <c r="C4800" s="6">
        <v>43194</v>
      </c>
      <c r="D4800" s="5">
        <v>25</v>
      </c>
      <c r="E4800" s="5" t="str">
        <f>_xlfn.XLOOKUP(Orders[[#This Row],[user_id]],Users[user_id],Users[country])</f>
        <v>IT</v>
      </c>
      <c r="F4800" s="5" t="str">
        <f>_xlfn.XLOOKUP(Orders[[#This Row],[country_code]],Countries[country_code],Countries[country_name])</f>
        <v>Italy</v>
      </c>
      <c r="G4800" s="5">
        <f>_xlfn.XLOOKUP(Orders[[#This Row],[user_id]],Users[user_id],Users[is_referral])</f>
        <v>1</v>
      </c>
    </row>
    <row r="4801" spans="1:7">
      <c r="A4801" s="5">
        <v>2140255</v>
      </c>
      <c r="B4801" s="5">
        <v>7260</v>
      </c>
      <c r="C4801" s="6">
        <v>43194</v>
      </c>
      <c r="D4801" s="5">
        <v>27</v>
      </c>
      <c r="E4801" s="5" t="str">
        <f>_xlfn.XLOOKUP(Orders[[#This Row],[user_id]],Users[user_id],Users[country])</f>
        <v>FR</v>
      </c>
      <c r="F4801" s="5" t="str">
        <f>_xlfn.XLOOKUP(Orders[[#This Row],[country_code]],Countries[country_code],Countries[country_name])</f>
        <v>France</v>
      </c>
      <c r="G4801" s="5">
        <f>_xlfn.XLOOKUP(Orders[[#This Row],[user_id]],Users[user_id],Users[is_referral])</f>
        <v>1</v>
      </c>
    </row>
    <row r="4802" spans="1:7">
      <c r="A4802" s="5">
        <v>2140256</v>
      </c>
      <c r="B4802" s="5">
        <v>10146</v>
      </c>
      <c r="C4802" s="6">
        <v>43194</v>
      </c>
      <c r="D4802" s="5">
        <v>36</v>
      </c>
      <c r="E4802" s="5" t="str">
        <f>_xlfn.XLOOKUP(Orders[[#This Row],[user_id]],Users[user_id],Users[country])</f>
        <v>ES</v>
      </c>
      <c r="F4802" s="5" t="str">
        <f>_xlfn.XLOOKUP(Orders[[#This Row],[country_code]],Countries[country_code],Countries[country_name])</f>
        <v>Spain</v>
      </c>
      <c r="G4802" s="5">
        <f>_xlfn.XLOOKUP(Orders[[#This Row],[user_id]],Users[user_id],Users[is_referral])</f>
        <v>1</v>
      </c>
    </row>
    <row r="4803" spans="1:7">
      <c r="A4803" s="5">
        <v>2140257</v>
      </c>
      <c r="B4803" s="5">
        <v>12971</v>
      </c>
      <c r="C4803" s="6">
        <v>43194</v>
      </c>
      <c r="D4803" s="5">
        <v>45</v>
      </c>
      <c r="E4803" s="5" t="str">
        <f>_xlfn.XLOOKUP(Orders[[#This Row],[user_id]],Users[user_id],Users[country])</f>
        <v>IT</v>
      </c>
      <c r="F4803" s="5" t="str">
        <f>_xlfn.XLOOKUP(Orders[[#This Row],[country_code]],Countries[country_code],Countries[country_name])</f>
        <v>Italy</v>
      </c>
      <c r="G4803" s="5">
        <f>_xlfn.XLOOKUP(Orders[[#This Row],[user_id]],Users[user_id],Users[is_referral])</f>
        <v>1</v>
      </c>
    </row>
    <row r="4804" spans="1:7">
      <c r="A4804" s="5">
        <v>2140260</v>
      </c>
      <c r="B4804" s="5">
        <v>6364</v>
      </c>
      <c r="C4804" s="6">
        <v>43194</v>
      </c>
      <c r="D4804" s="5">
        <v>58</v>
      </c>
      <c r="E4804" s="5" t="str">
        <f>_xlfn.XLOOKUP(Orders[[#This Row],[user_id]],Users[user_id],Users[country])</f>
        <v>FR</v>
      </c>
      <c r="F4804" s="5" t="str">
        <f>_xlfn.XLOOKUP(Orders[[#This Row],[country_code]],Countries[country_code],Countries[country_name])</f>
        <v>France</v>
      </c>
      <c r="G4804" s="5">
        <f>_xlfn.XLOOKUP(Orders[[#This Row],[user_id]],Users[user_id],Users[is_referral])</f>
        <v>1</v>
      </c>
    </row>
    <row r="4805" spans="1:7">
      <c r="A4805" s="5">
        <v>2140262</v>
      </c>
      <c r="B4805" s="5">
        <v>15172</v>
      </c>
      <c r="C4805" s="6">
        <v>43194</v>
      </c>
      <c r="D4805" s="5">
        <v>53</v>
      </c>
      <c r="E4805" s="5" t="str">
        <f>_xlfn.XLOOKUP(Orders[[#This Row],[user_id]],Users[user_id],Users[country])</f>
        <v>ES</v>
      </c>
      <c r="F4805" s="5" t="str">
        <f>_xlfn.XLOOKUP(Orders[[#This Row],[country_code]],Countries[country_code],Countries[country_name])</f>
        <v>Spain</v>
      </c>
      <c r="G4805" s="5">
        <f>_xlfn.XLOOKUP(Orders[[#This Row],[user_id]],Users[user_id],Users[is_referral])</f>
        <v>1</v>
      </c>
    </row>
    <row r="4806" spans="1:7">
      <c r="A4806" s="5">
        <v>2140264</v>
      </c>
      <c r="B4806" s="5">
        <v>11707</v>
      </c>
      <c r="C4806" s="6">
        <v>43194</v>
      </c>
      <c r="D4806" s="5">
        <v>12</v>
      </c>
      <c r="E4806" s="5" t="str">
        <f>_xlfn.XLOOKUP(Orders[[#This Row],[user_id]],Users[user_id],Users[country])</f>
        <v>IT</v>
      </c>
      <c r="F4806" s="5" t="str">
        <f>_xlfn.XLOOKUP(Orders[[#This Row],[country_code]],Countries[country_code],Countries[country_name])</f>
        <v>Italy</v>
      </c>
      <c r="G4806" s="5">
        <f>_xlfn.XLOOKUP(Orders[[#This Row],[user_id]],Users[user_id],Users[is_referral])</f>
        <v>1</v>
      </c>
    </row>
    <row r="4807" spans="1:7">
      <c r="A4807" s="5">
        <v>2140265</v>
      </c>
      <c r="B4807" s="5">
        <v>12954</v>
      </c>
      <c r="C4807" s="6">
        <v>43194</v>
      </c>
      <c r="D4807" s="5">
        <v>18</v>
      </c>
      <c r="E4807" s="5" t="str">
        <f>_xlfn.XLOOKUP(Orders[[#This Row],[user_id]],Users[user_id],Users[country])</f>
        <v>DE</v>
      </c>
      <c r="F4807" s="5" t="str">
        <f>_xlfn.XLOOKUP(Orders[[#This Row],[country_code]],Countries[country_code],Countries[country_name])</f>
        <v>Germany</v>
      </c>
      <c r="G4807" s="5">
        <f>_xlfn.XLOOKUP(Orders[[#This Row],[user_id]],Users[user_id],Users[is_referral])</f>
        <v>1</v>
      </c>
    </row>
    <row r="4808" spans="1:7">
      <c r="A4808" s="5">
        <v>2140270</v>
      </c>
      <c r="B4808" s="5">
        <v>443</v>
      </c>
      <c r="C4808" s="6">
        <v>43194</v>
      </c>
      <c r="D4808" s="5">
        <v>17</v>
      </c>
      <c r="E4808" s="5" t="str">
        <f>_xlfn.XLOOKUP(Orders[[#This Row],[user_id]],Users[user_id],Users[country])</f>
        <v>FR</v>
      </c>
      <c r="F4808" s="5" t="str">
        <f>_xlfn.XLOOKUP(Orders[[#This Row],[country_code]],Countries[country_code],Countries[country_name])</f>
        <v>France</v>
      </c>
      <c r="G4808" s="5">
        <f>_xlfn.XLOOKUP(Orders[[#This Row],[user_id]],Users[user_id],Users[is_referral])</f>
        <v>0</v>
      </c>
    </row>
    <row r="4809" spans="1:7">
      <c r="A4809" s="5">
        <v>2140271</v>
      </c>
      <c r="B4809" s="5">
        <v>19413</v>
      </c>
      <c r="C4809" s="6">
        <v>43194</v>
      </c>
      <c r="D4809" s="5">
        <v>49</v>
      </c>
      <c r="E4809" s="5" t="str">
        <f>_xlfn.XLOOKUP(Orders[[#This Row],[user_id]],Users[user_id],Users[country])</f>
        <v>IT</v>
      </c>
      <c r="F4809" s="5" t="str">
        <f>_xlfn.XLOOKUP(Orders[[#This Row],[country_code]],Countries[country_code],Countries[country_name])</f>
        <v>Italy</v>
      </c>
      <c r="G4809" s="5">
        <f>_xlfn.XLOOKUP(Orders[[#This Row],[user_id]],Users[user_id],Users[is_referral])</f>
        <v>1</v>
      </c>
    </row>
    <row r="4810" spans="1:7">
      <c r="A4810" s="5">
        <v>2140273</v>
      </c>
      <c r="B4810" s="5">
        <v>12606</v>
      </c>
      <c r="C4810" s="6">
        <v>43194</v>
      </c>
      <c r="D4810" s="5">
        <v>41</v>
      </c>
      <c r="E4810" s="5" t="str">
        <f>_xlfn.XLOOKUP(Orders[[#This Row],[user_id]],Users[user_id],Users[country])</f>
        <v>FR</v>
      </c>
      <c r="F4810" s="5" t="str">
        <f>_xlfn.XLOOKUP(Orders[[#This Row],[country_code]],Countries[country_code],Countries[country_name])</f>
        <v>France</v>
      </c>
      <c r="G4810" s="5">
        <f>_xlfn.XLOOKUP(Orders[[#This Row],[user_id]],Users[user_id],Users[is_referral])</f>
        <v>1</v>
      </c>
    </row>
    <row r="4811" spans="1:7">
      <c r="A4811" s="5">
        <v>2140274</v>
      </c>
      <c r="B4811" s="5">
        <v>18721</v>
      </c>
      <c r="C4811" s="6">
        <v>43194</v>
      </c>
      <c r="D4811" s="5">
        <v>56</v>
      </c>
      <c r="E4811" s="5" t="str">
        <f>_xlfn.XLOOKUP(Orders[[#This Row],[user_id]],Users[user_id],Users[country])</f>
        <v>FR</v>
      </c>
      <c r="F4811" s="5" t="str">
        <f>_xlfn.XLOOKUP(Orders[[#This Row],[country_code]],Countries[country_code],Countries[country_name])</f>
        <v>France</v>
      </c>
      <c r="G4811" s="5">
        <f>_xlfn.XLOOKUP(Orders[[#This Row],[user_id]],Users[user_id],Users[is_referral])</f>
        <v>1</v>
      </c>
    </row>
    <row r="4812" spans="1:7">
      <c r="A4812" s="5">
        <v>2140277</v>
      </c>
      <c r="B4812" s="5">
        <v>11346</v>
      </c>
      <c r="C4812" s="6">
        <v>43194</v>
      </c>
      <c r="D4812" s="5">
        <v>32</v>
      </c>
      <c r="E4812" s="5" t="str">
        <f>_xlfn.XLOOKUP(Orders[[#This Row],[user_id]],Users[user_id],Users[country])</f>
        <v>FR</v>
      </c>
      <c r="F4812" s="5" t="str">
        <f>_xlfn.XLOOKUP(Orders[[#This Row],[country_code]],Countries[country_code],Countries[country_name])</f>
        <v>France</v>
      </c>
      <c r="G4812" s="5">
        <f>_xlfn.XLOOKUP(Orders[[#This Row],[user_id]],Users[user_id],Users[is_referral])</f>
        <v>1</v>
      </c>
    </row>
    <row r="4813" spans="1:7">
      <c r="A4813" s="5">
        <v>2140282</v>
      </c>
      <c r="B4813" s="5">
        <v>16883</v>
      </c>
      <c r="C4813" s="6">
        <v>43194</v>
      </c>
      <c r="D4813" s="5">
        <v>43</v>
      </c>
      <c r="E4813" s="5" t="str">
        <f>_xlfn.XLOOKUP(Orders[[#This Row],[user_id]],Users[user_id],Users[country])</f>
        <v>FR</v>
      </c>
      <c r="F4813" s="5" t="str">
        <f>_xlfn.XLOOKUP(Orders[[#This Row],[country_code]],Countries[country_code],Countries[country_name])</f>
        <v>France</v>
      </c>
      <c r="G4813" s="5">
        <f>_xlfn.XLOOKUP(Orders[[#This Row],[user_id]],Users[user_id],Users[is_referral])</f>
        <v>0</v>
      </c>
    </row>
    <row r="4814" spans="1:7">
      <c r="A4814" s="5">
        <v>2140284</v>
      </c>
      <c r="B4814" s="5">
        <v>15273</v>
      </c>
      <c r="C4814" s="6">
        <v>43194</v>
      </c>
      <c r="D4814" s="5">
        <v>69</v>
      </c>
      <c r="E4814" s="5" t="str">
        <f>_xlfn.XLOOKUP(Orders[[#This Row],[user_id]],Users[user_id],Users[country])</f>
        <v>ES</v>
      </c>
      <c r="F4814" s="5" t="str">
        <f>_xlfn.XLOOKUP(Orders[[#This Row],[country_code]],Countries[country_code],Countries[country_name])</f>
        <v>Spain</v>
      </c>
      <c r="G4814" s="5">
        <f>_xlfn.XLOOKUP(Orders[[#This Row],[user_id]],Users[user_id],Users[is_referral])</f>
        <v>0</v>
      </c>
    </row>
    <row r="4815" spans="1:7">
      <c r="A4815" s="5">
        <v>2140286</v>
      </c>
      <c r="B4815" s="5">
        <v>18486</v>
      </c>
      <c r="C4815" s="6">
        <v>43194</v>
      </c>
      <c r="D4815" s="5">
        <v>24</v>
      </c>
      <c r="E4815" s="5" t="str">
        <f>_xlfn.XLOOKUP(Orders[[#This Row],[user_id]],Users[user_id],Users[country])</f>
        <v>FR</v>
      </c>
      <c r="F4815" s="5" t="str">
        <f>_xlfn.XLOOKUP(Orders[[#This Row],[country_code]],Countries[country_code],Countries[country_name])</f>
        <v>France</v>
      </c>
      <c r="G4815" s="5">
        <f>_xlfn.XLOOKUP(Orders[[#This Row],[user_id]],Users[user_id],Users[is_referral])</f>
        <v>1</v>
      </c>
    </row>
    <row r="4816" spans="1:7">
      <c r="A4816" s="5">
        <v>2140287</v>
      </c>
      <c r="B4816" s="5">
        <v>15989</v>
      </c>
      <c r="C4816" s="6">
        <v>43194</v>
      </c>
      <c r="D4816" s="5">
        <v>81</v>
      </c>
      <c r="E4816" s="5" t="str">
        <f>_xlfn.XLOOKUP(Orders[[#This Row],[user_id]],Users[user_id],Users[country])</f>
        <v>FR</v>
      </c>
      <c r="F4816" s="5" t="str">
        <f>_xlfn.XLOOKUP(Orders[[#This Row],[country_code]],Countries[country_code],Countries[country_name])</f>
        <v>France</v>
      </c>
      <c r="G4816" s="5">
        <f>_xlfn.XLOOKUP(Orders[[#This Row],[user_id]],Users[user_id],Users[is_referral])</f>
        <v>1</v>
      </c>
    </row>
    <row r="4817" spans="1:7">
      <c r="A4817" s="5">
        <v>2140290</v>
      </c>
      <c r="B4817" s="5">
        <v>11634</v>
      </c>
      <c r="C4817" s="6">
        <v>43194</v>
      </c>
      <c r="D4817" s="5">
        <v>65</v>
      </c>
      <c r="E4817" s="5" t="str">
        <f>_xlfn.XLOOKUP(Orders[[#This Row],[user_id]],Users[user_id],Users[country])</f>
        <v>DE</v>
      </c>
      <c r="F4817" s="5" t="str">
        <f>_xlfn.XLOOKUP(Orders[[#This Row],[country_code]],Countries[country_code],Countries[country_name])</f>
        <v>Germany</v>
      </c>
      <c r="G4817" s="5">
        <f>_xlfn.XLOOKUP(Orders[[#This Row],[user_id]],Users[user_id],Users[is_referral])</f>
        <v>1</v>
      </c>
    </row>
    <row r="4818" spans="1:7">
      <c r="A4818" s="5">
        <v>2140291</v>
      </c>
      <c r="B4818" s="5">
        <v>4725</v>
      </c>
      <c r="C4818" s="6">
        <v>43194</v>
      </c>
      <c r="D4818" s="5">
        <v>69</v>
      </c>
      <c r="E4818" s="5" t="str">
        <f>_xlfn.XLOOKUP(Orders[[#This Row],[user_id]],Users[user_id],Users[country])</f>
        <v>ES</v>
      </c>
      <c r="F4818" s="5" t="str">
        <f>_xlfn.XLOOKUP(Orders[[#This Row],[country_code]],Countries[country_code],Countries[country_name])</f>
        <v>Spain</v>
      </c>
      <c r="G4818" s="5">
        <f>_xlfn.XLOOKUP(Orders[[#This Row],[user_id]],Users[user_id],Users[is_referral])</f>
        <v>0</v>
      </c>
    </row>
    <row r="4819" spans="1:7">
      <c r="A4819" s="5">
        <v>2140292</v>
      </c>
      <c r="B4819" s="5">
        <v>4389</v>
      </c>
      <c r="C4819" s="6">
        <v>43194</v>
      </c>
      <c r="D4819" s="5">
        <v>78</v>
      </c>
      <c r="E4819" s="5" t="str">
        <f>_xlfn.XLOOKUP(Orders[[#This Row],[user_id]],Users[user_id],Users[country])</f>
        <v>IT</v>
      </c>
      <c r="F4819" s="5" t="str">
        <f>_xlfn.XLOOKUP(Orders[[#This Row],[country_code]],Countries[country_code],Countries[country_name])</f>
        <v>Italy</v>
      </c>
      <c r="G4819" s="5">
        <f>_xlfn.XLOOKUP(Orders[[#This Row],[user_id]],Users[user_id],Users[is_referral])</f>
        <v>0</v>
      </c>
    </row>
    <row r="4820" spans="1:7">
      <c r="A4820" s="5">
        <v>2140293</v>
      </c>
      <c r="B4820" s="5">
        <v>18839</v>
      </c>
      <c r="C4820" s="6">
        <v>43194</v>
      </c>
      <c r="D4820" s="5">
        <v>46</v>
      </c>
      <c r="E4820" s="5" t="str">
        <f>_xlfn.XLOOKUP(Orders[[#This Row],[user_id]],Users[user_id],Users[country])</f>
        <v>DE</v>
      </c>
      <c r="F4820" s="5" t="str">
        <f>_xlfn.XLOOKUP(Orders[[#This Row],[country_code]],Countries[country_code],Countries[country_name])</f>
        <v>Germany</v>
      </c>
      <c r="G4820" s="5">
        <f>_xlfn.XLOOKUP(Orders[[#This Row],[user_id]],Users[user_id],Users[is_referral])</f>
        <v>1</v>
      </c>
    </row>
    <row r="4821" spans="1:7">
      <c r="A4821" s="5">
        <v>2140295</v>
      </c>
      <c r="B4821" s="5">
        <v>18680</v>
      </c>
      <c r="C4821" s="6">
        <v>43194</v>
      </c>
      <c r="D4821" s="5">
        <v>40</v>
      </c>
      <c r="E4821" s="5" t="str">
        <f>_xlfn.XLOOKUP(Orders[[#This Row],[user_id]],Users[user_id],Users[country])</f>
        <v>FR</v>
      </c>
      <c r="F4821" s="5" t="str">
        <f>_xlfn.XLOOKUP(Orders[[#This Row],[country_code]],Countries[country_code],Countries[country_name])</f>
        <v>France</v>
      </c>
      <c r="G4821" s="5">
        <f>_xlfn.XLOOKUP(Orders[[#This Row],[user_id]],Users[user_id],Users[is_referral])</f>
        <v>1</v>
      </c>
    </row>
    <row r="4822" spans="1:7">
      <c r="A4822" s="5">
        <v>2140296</v>
      </c>
      <c r="B4822" s="5">
        <v>13398</v>
      </c>
      <c r="C4822" s="6">
        <v>43194</v>
      </c>
      <c r="D4822" s="5">
        <v>44</v>
      </c>
      <c r="E4822" s="5" t="str">
        <f>_xlfn.XLOOKUP(Orders[[#This Row],[user_id]],Users[user_id],Users[country])</f>
        <v>IT</v>
      </c>
      <c r="F4822" s="5" t="str">
        <f>_xlfn.XLOOKUP(Orders[[#This Row],[country_code]],Countries[country_code],Countries[country_name])</f>
        <v>Italy</v>
      </c>
      <c r="G4822" s="5">
        <f>_xlfn.XLOOKUP(Orders[[#This Row],[user_id]],Users[user_id],Users[is_referral])</f>
        <v>1</v>
      </c>
    </row>
    <row r="4823" spans="1:7">
      <c r="A4823" s="5">
        <v>2140298</v>
      </c>
      <c r="B4823" s="5">
        <v>16290</v>
      </c>
      <c r="C4823" s="6">
        <v>43194</v>
      </c>
      <c r="D4823" s="5">
        <v>40</v>
      </c>
      <c r="E4823" s="5" t="str">
        <f>_xlfn.XLOOKUP(Orders[[#This Row],[user_id]],Users[user_id],Users[country])</f>
        <v>IT</v>
      </c>
      <c r="F4823" s="5" t="str">
        <f>_xlfn.XLOOKUP(Orders[[#This Row],[country_code]],Countries[country_code],Countries[country_name])</f>
        <v>Italy</v>
      </c>
      <c r="G4823" s="5">
        <f>_xlfn.XLOOKUP(Orders[[#This Row],[user_id]],Users[user_id],Users[is_referral])</f>
        <v>1</v>
      </c>
    </row>
    <row r="4824" spans="1:7">
      <c r="A4824" s="5">
        <v>2140299</v>
      </c>
      <c r="B4824" s="5">
        <v>16842</v>
      </c>
      <c r="C4824" s="6">
        <v>43194</v>
      </c>
      <c r="D4824" s="5">
        <v>11</v>
      </c>
      <c r="E4824" s="5" t="str">
        <f>_xlfn.XLOOKUP(Orders[[#This Row],[user_id]],Users[user_id],Users[country])</f>
        <v>FR</v>
      </c>
      <c r="F4824" s="5" t="str">
        <f>_xlfn.XLOOKUP(Orders[[#This Row],[country_code]],Countries[country_code],Countries[country_name])</f>
        <v>France</v>
      </c>
      <c r="G4824" s="5">
        <f>_xlfn.XLOOKUP(Orders[[#This Row],[user_id]],Users[user_id],Users[is_referral])</f>
        <v>1</v>
      </c>
    </row>
    <row r="4825" spans="1:7">
      <c r="A4825" s="5">
        <v>2140300</v>
      </c>
      <c r="B4825" s="5">
        <v>2268</v>
      </c>
      <c r="C4825" s="6">
        <v>43194</v>
      </c>
      <c r="D4825" s="5">
        <v>44</v>
      </c>
      <c r="E4825" s="5" t="str">
        <f>_xlfn.XLOOKUP(Orders[[#This Row],[user_id]],Users[user_id],Users[country])</f>
        <v>ES</v>
      </c>
      <c r="F4825" s="5" t="str">
        <f>_xlfn.XLOOKUP(Orders[[#This Row],[country_code]],Countries[country_code],Countries[country_name])</f>
        <v>Spain</v>
      </c>
      <c r="G4825" s="5">
        <f>_xlfn.XLOOKUP(Orders[[#This Row],[user_id]],Users[user_id],Users[is_referral])</f>
        <v>0</v>
      </c>
    </row>
    <row r="4826" spans="1:7">
      <c r="A4826" s="5">
        <v>2140302</v>
      </c>
      <c r="B4826" s="5">
        <v>632</v>
      </c>
      <c r="C4826" s="6">
        <v>43194</v>
      </c>
      <c r="D4826" s="5">
        <v>26</v>
      </c>
      <c r="E4826" s="5" t="str">
        <f>_xlfn.XLOOKUP(Orders[[#This Row],[user_id]],Users[user_id],Users[country])</f>
        <v>ES</v>
      </c>
      <c r="F4826" s="5" t="str">
        <f>_xlfn.XLOOKUP(Orders[[#This Row],[country_code]],Countries[country_code],Countries[country_name])</f>
        <v>Spain</v>
      </c>
      <c r="G4826" s="5">
        <f>_xlfn.XLOOKUP(Orders[[#This Row],[user_id]],Users[user_id],Users[is_referral])</f>
        <v>0</v>
      </c>
    </row>
    <row r="4827" spans="1:7">
      <c r="A4827" s="5">
        <v>2140303</v>
      </c>
      <c r="B4827" s="5">
        <v>8310</v>
      </c>
      <c r="C4827" s="6">
        <v>43194</v>
      </c>
      <c r="D4827" s="5">
        <v>58</v>
      </c>
      <c r="E4827" s="5" t="str">
        <f>_xlfn.XLOOKUP(Orders[[#This Row],[user_id]],Users[user_id],Users[country])</f>
        <v>FR</v>
      </c>
      <c r="F4827" s="5" t="str">
        <f>_xlfn.XLOOKUP(Orders[[#This Row],[country_code]],Countries[country_code],Countries[country_name])</f>
        <v>France</v>
      </c>
      <c r="G4827" s="5">
        <f>_xlfn.XLOOKUP(Orders[[#This Row],[user_id]],Users[user_id],Users[is_referral])</f>
        <v>1</v>
      </c>
    </row>
    <row r="4828" spans="1:7">
      <c r="A4828" s="5">
        <v>2140304</v>
      </c>
      <c r="B4828" s="5">
        <v>3065</v>
      </c>
      <c r="C4828" s="6">
        <v>43194</v>
      </c>
      <c r="D4828" s="5">
        <v>36</v>
      </c>
      <c r="E4828" s="5" t="str">
        <f>_xlfn.XLOOKUP(Orders[[#This Row],[user_id]],Users[user_id],Users[country])</f>
        <v>ES</v>
      </c>
      <c r="F4828" s="5" t="str">
        <f>_xlfn.XLOOKUP(Orders[[#This Row],[country_code]],Countries[country_code],Countries[country_name])</f>
        <v>Spain</v>
      </c>
      <c r="G4828" s="5">
        <f>_xlfn.XLOOKUP(Orders[[#This Row],[user_id]],Users[user_id],Users[is_referral])</f>
        <v>0</v>
      </c>
    </row>
    <row r="4829" spans="1:7">
      <c r="A4829" s="5">
        <v>2140305</v>
      </c>
      <c r="B4829" s="5">
        <v>19584</v>
      </c>
      <c r="C4829" s="6">
        <v>43194</v>
      </c>
      <c r="D4829" s="5">
        <v>23</v>
      </c>
      <c r="E4829" s="5" t="str">
        <f>_xlfn.XLOOKUP(Orders[[#This Row],[user_id]],Users[user_id],Users[country])</f>
        <v>DE</v>
      </c>
      <c r="F4829" s="5" t="str">
        <f>_xlfn.XLOOKUP(Orders[[#This Row],[country_code]],Countries[country_code],Countries[country_name])</f>
        <v>Germany</v>
      </c>
      <c r="G4829" s="5">
        <f>_xlfn.XLOOKUP(Orders[[#This Row],[user_id]],Users[user_id],Users[is_referral])</f>
        <v>1</v>
      </c>
    </row>
    <row r="4830" spans="1:7">
      <c r="A4830" s="5">
        <v>2140306</v>
      </c>
      <c r="B4830" s="5">
        <v>4038</v>
      </c>
      <c r="C4830" s="6">
        <v>43194</v>
      </c>
      <c r="D4830" s="5">
        <v>47</v>
      </c>
      <c r="E4830" s="5" t="str">
        <f>_xlfn.XLOOKUP(Orders[[#This Row],[user_id]],Users[user_id],Users[country])</f>
        <v>FR</v>
      </c>
      <c r="F4830" s="5" t="str">
        <f>_xlfn.XLOOKUP(Orders[[#This Row],[country_code]],Countries[country_code],Countries[country_name])</f>
        <v>France</v>
      </c>
      <c r="G4830" s="5">
        <f>_xlfn.XLOOKUP(Orders[[#This Row],[user_id]],Users[user_id],Users[is_referral])</f>
        <v>0</v>
      </c>
    </row>
    <row r="4831" spans="1:7">
      <c r="A4831" s="5">
        <v>2140307</v>
      </c>
      <c r="B4831" s="5">
        <v>15396</v>
      </c>
      <c r="C4831" s="6">
        <v>43194</v>
      </c>
      <c r="D4831" s="5">
        <v>61</v>
      </c>
      <c r="E4831" s="5" t="str">
        <f>_xlfn.XLOOKUP(Orders[[#This Row],[user_id]],Users[user_id],Users[country])</f>
        <v>IT</v>
      </c>
      <c r="F4831" s="5" t="str">
        <f>_xlfn.XLOOKUP(Orders[[#This Row],[country_code]],Countries[country_code],Countries[country_name])</f>
        <v>Italy</v>
      </c>
      <c r="G4831" s="5">
        <f>_xlfn.XLOOKUP(Orders[[#This Row],[user_id]],Users[user_id],Users[is_referral])</f>
        <v>1</v>
      </c>
    </row>
    <row r="4832" spans="1:7">
      <c r="A4832" s="5">
        <v>2140309</v>
      </c>
      <c r="B4832" s="5">
        <v>19489</v>
      </c>
      <c r="C4832" s="6">
        <v>43194</v>
      </c>
      <c r="D4832" s="5">
        <v>30</v>
      </c>
      <c r="E4832" s="5" t="str">
        <f>_xlfn.XLOOKUP(Orders[[#This Row],[user_id]],Users[user_id],Users[country])</f>
        <v>FR</v>
      </c>
      <c r="F4832" s="5" t="str">
        <f>_xlfn.XLOOKUP(Orders[[#This Row],[country_code]],Countries[country_code],Countries[country_name])</f>
        <v>France</v>
      </c>
      <c r="G4832" s="5">
        <f>_xlfn.XLOOKUP(Orders[[#This Row],[user_id]],Users[user_id],Users[is_referral])</f>
        <v>1</v>
      </c>
    </row>
    <row r="4833" spans="1:7">
      <c r="A4833" s="5">
        <v>2140310</v>
      </c>
      <c r="B4833" s="5">
        <v>12784</v>
      </c>
      <c r="C4833" s="6">
        <v>43194</v>
      </c>
      <c r="D4833" s="5">
        <v>57</v>
      </c>
      <c r="E4833" s="5" t="str">
        <f>_xlfn.XLOOKUP(Orders[[#This Row],[user_id]],Users[user_id],Users[country])</f>
        <v>ES</v>
      </c>
      <c r="F4833" s="5" t="str">
        <f>_xlfn.XLOOKUP(Orders[[#This Row],[country_code]],Countries[country_code],Countries[country_name])</f>
        <v>Spain</v>
      </c>
      <c r="G4833" s="5">
        <f>_xlfn.XLOOKUP(Orders[[#This Row],[user_id]],Users[user_id],Users[is_referral])</f>
        <v>1</v>
      </c>
    </row>
    <row r="4834" spans="1:7">
      <c r="A4834" s="5">
        <v>2140311</v>
      </c>
      <c r="B4834" s="5">
        <v>16085</v>
      </c>
      <c r="C4834" s="6">
        <v>43194</v>
      </c>
      <c r="D4834" s="5">
        <v>27</v>
      </c>
      <c r="E4834" s="5" t="str">
        <f>_xlfn.XLOOKUP(Orders[[#This Row],[user_id]],Users[user_id],Users[country])</f>
        <v>FR</v>
      </c>
      <c r="F4834" s="5" t="str">
        <f>_xlfn.XLOOKUP(Orders[[#This Row],[country_code]],Countries[country_code],Countries[country_name])</f>
        <v>France</v>
      </c>
      <c r="G4834" s="5">
        <f>_xlfn.XLOOKUP(Orders[[#This Row],[user_id]],Users[user_id],Users[is_referral])</f>
        <v>1</v>
      </c>
    </row>
    <row r="4835" spans="1:7">
      <c r="A4835" s="5">
        <v>2140314</v>
      </c>
      <c r="B4835" s="5">
        <v>4290</v>
      </c>
      <c r="C4835" s="6">
        <v>43194</v>
      </c>
      <c r="D4835" s="5">
        <v>45</v>
      </c>
      <c r="E4835" s="5" t="str">
        <f>_xlfn.XLOOKUP(Orders[[#This Row],[user_id]],Users[user_id],Users[country])</f>
        <v>IT</v>
      </c>
      <c r="F4835" s="5" t="str">
        <f>_xlfn.XLOOKUP(Orders[[#This Row],[country_code]],Countries[country_code],Countries[country_name])</f>
        <v>Italy</v>
      </c>
      <c r="G4835" s="5">
        <f>_xlfn.XLOOKUP(Orders[[#This Row],[user_id]],Users[user_id],Users[is_referral])</f>
        <v>0</v>
      </c>
    </row>
    <row r="4836" spans="1:7">
      <c r="A4836" s="5">
        <v>2140317</v>
      </c>
      <c r="B4836" s="5">
        <v>4663</v>
      </c>
      <c r="C4836" s="6">
        <v>43194</v>
      </c>
      <c r="D4836" s="5">
        <v>26</v>
      </c>
      <c r="E4836" s="5" t="str">
        <f>_xlfn.XLOOKUP(Orders[[#This Row],[user_id]],Users[user_id],Users[country])</f>
        <v>FR</v>
      </c>
      <c r="F4836" s="5" t="str">
        <f>_xlfn.XLOOKUP(Orders[[#This Row],[country_code]],Countries[country_code],Countries[country_name])</f>
        <v>France</v>
      </c>
      <c r="G4836" s="5">
        <f>_xlfn.XLOOKUP(Orders[[#This Row],[user_id]],Users[user_id],Users[is_referral])</f>
        <v>0</v>
      </c>
    </row>
    <row r="4837" spans="1:7">
      <c r="A4837" s="5">
        <v>2140319</v>
      </c>
      <c r="B4837" s="5">
        <v>17360</v>
      </c>
      <c r="C4837" s="6">
        <v>43194</v>
      </c>
      <c r="D4837" s="5">
        <v>23</v>
      </c>
      <c r="E4837" s="5" t="str">
        <f>_xlfn.XLOOKUP(Orders[[#This Row],[user_id]],Users[user_id],Users[country])</f>
        <v>FR</v>
      </c>
      <c r="F4837" s="5" t="str">
        <f>_xlfn.XLOOKUP(Orders[[#This Row],[country_code]],Countries[country_code],Countries[country_name])</f>
        <v>France</v>
      </c>
      <c r="G4837" s="5">
        <f>_xlfn.XLOOKUP(Orders[[#This Row],[user_id]],Users[user_id],Users[is_referral])</f>
        <v>1</v>
      </c>
    </row>
    <row r="4838" spans="1:7">
      <c r="A4838" s="5">
        <v>2140321</v>
      </c>
      <c r="B4838" s="5">
        <v>4606</v>
      </c>
      <c r="C4838" s="6">
        <v>43194</v>
      </c>
      <c r="D4838" s="5">
        <v>58</v>
      </c>
      <c r="E4838" s="5" t="str">
        <f>_xlfn.XLOOKUP(Orders[[#This Row],[user_id]],Users[user_id],Users[country])</f>
        <v>ES</v>
      </c>
      <c r="F4838" s="5" t="str">
        <f>_xlfn.XLOOKUP(Orders[[#This Row],[country_code]],Countries[country_code],Countries[country_name])</f>
        <v>Spain</v>
      </c>
      <c r="G4838" s="5">
        <f>_xlfn.XLOOKUP(Orders[[#This Row],[user_id]],Users[user_id],Users[is_referral])</f>
        <v>0</v>
      </c>
    </row>
    <row r="4839" spans="1:7">
      <c r="A4839" s="5">
        <v>2140323</v>
      </c>
      <c r="B4839" s="5">
        <v>9173</v>
      </c>
      <c r="C4839" s="6">
        <v>43194</v>
      </c>
      <c r="D4839" s="5">
        <v>58</v>
      </c>
      <c r="E4839" s="5" t="str">
        <f>_xlfn.XLOOKUP(Orders[[#This Row],[user_id]],Users[user_id],Users[country])</f>
        <v>FR</v>
      </c>
      <c r="F4839" s="5" t="str">
        <f>_xlfn.XLOOKUP(Orders[[#This Row],[country_code]],Countries[country_code],Countries[country_name])</f>
        <v>France</v>
      </c>
      <c r="G4839" s="5">
        <f>_xlfn.XLOOKUP(Orders[[#This Row],[user_id]],Users[user_id],Users[is_referral])</f>
        <v>1</v>
      </c>
    </row>
    <row r="4840" spans="1:7">
      <c r="A4840" s="5">
        <v>2140325</v>
      </c>
      <c r="B4840" s="5">
        <v>1657</v>
      </c>
      <c r="C4840" s="6">
        <v>43194</v>
      </c>
      <c r="D4840" s="5">
        <v>43</v>
      </c>
      <c r="E4840" s="5" t="str">
        <f>_xlfn.XLOOKUP(Orders[[#This Row],[user_id]],Users[user_id],Users[country])</f>
        <v>DE</v>
      </c>
      <c r="F4840" s="5" t="str">
        <f>_xlfn.XLOOKUP(Orders[[#This Row],[country_code]],Countries[country_code],Countries[country_name])</f>
        <v>Germany</v>
      </c>
      <c r="G4840" s="5">
        <f>_xlfn.XLOOKUP(Orders[[#This Row],[user_id]],Users[user_id],Users[is_referral])</f>
        <v>0</v>
      </c>
    </row>
    <row r="4841" spans="1:7">
      <c r="A4841" s="5">
        <v>2140326</v>
      </c>
      <c r="B4841" s="5">
        <v>17159</v>
      </c>
      <c r="C4841" s="6">
        <v>43194</v>
      </c>
      <c r="D4841" s="5">
        <v>35</v>
      </c>
      <c r="E4841" s="5" t="str">
        <f>_xlfn.XLOOKUP(Orders[[#This Row],[user_id]],Users[user_id],Users[country])</f>
        <v>ES</v>
      </c>
      <c r="F4841" s="5" t="str">
        <f>_xlfn.XLOOKUP(Orders[[#This Row],[country_code]],Countries[country_code],Countries[country_name])</f>
        <v>Spain</v>
      </c>
      <c r="G4841" s="5">
        <f>_xlfn.XLOOKUP(Orders[[#This Row],[user_id]],Users[user_id],Users[is_referral])</f>
        <v>1</v>
      </c>
    </row>
    <row r="4842" spans="1:7">
      <c r="A4842" s="5">
        <v>2140328</v>
      </c>
      <c r="B4842" s="5">
        <v>11076</v>
      </c>
      <c r="C4842" s="6">
        <v>43194</v>
      </c>
      <c r="D4842" s="5">
        <v>30</v>
      </c>
      <c r="E4842" s="5" t="str">
        <f>_xlfn.XLOOKUP(Orders[[#This Row],[user_id]],Users[user_id],Users[country])</f>
        <v>DE</v>
      </c>
      <c r="F4842" s="5" t="str">
        <f>_xlfn.XLOOKUP(Orders[[#This Row],[country_code]],Countries[country_code],Countries[country_name])</f>
        <v>Germany</v>
      </c>
      <c r="G4842" s="5">
        <f>_xlfn.XLOOKUP(Orders[[#This Row],[user_id]],Users[user_id],Users[is_referral])</f>
        <v>1</v>
      </c>
    </row>
    <row r="4843" spans="1:7">
      <c r="A4843" s="5">
        <v>2140330</v>
      </c>
      <c r="B4843" s="5">
        <v>7376</v>
      </c>
      <c r="C4843" s="6">
        <v>43194</v>
      </c>
      <c r="D4843" s="5">
        <v>33</v>
      </c>
      <c r="E4843" s="5" t="str">
        <f>_xlfn.XLOOKUP(Orders[[#This Row],[user_id]],Users[user_id],Users[country])</f>
        <v>ES</v>
      </c>
      <c r="F4843" s="5" t="str">
        <f>_xlfn.XLOOKUP(Orders[[#This Row],[country_code]],Countries[country_code],Countries[country_name])</f>
        <v>Spain</v>
      </c>
      <c r="G4843" s="5">
        <f>_xlfn.XLOOKUP(Orders[[#This Row],[user_id]],Users[user_id],Users[is_referral])</f>
        <v>1</v>
      </c>
    </row>
    <row r="4844" spans="1:7">
      <c r="A4844" s="5">
        <v>2140333</v>
      </c>
      <c r="B4844" s="5">
        <v>3992</v>
      </c>
      <c r="C4844" s="6">
        <v>43194</v>
      </c>
      <c r="D4844" s="5">
        <v>22</v>
      </c>
      <c r="E4844" s="5" t="str">
        <f>_xlfn.XLOOKUP(Orders[[#This Row],[user_id]],Users[user_id],Users[country])</f>
        <v>FR</v>
      </c>
      <c r="F4844" s="5" t="str">
        <f>_xlfn.XLOOKUP(Orders[[#This Row],[country_code]],Countries[country_code],Countries[country_name])</f>
        <v>France</v>
      </c>
      <c r="G4844" s="5">
        <f>_xlfn.XLOOKUP(Orders[[#This Row],[user_id]],Users[user_id],Users[is_referral])</f>
        <v>0</v>
      </c>
    </row>
    <row r="4845" spans="1:7">
      <c r="A4845" s="5">
        <v>2140338</v>
      </c>
      <c r="B4845" s="5">
        <v>6754</v>
      </c>
      <c r="C4845" s="6">
        <v>43194</v>
      </c>
      <c r="D4845" s="5">
        <v>72</v>
      </c>
      <c r="E4845" s="5" t="str">
        <f>_xlfn.XLOOKUP(Orders[[#This Row],[user_id]],Users[user_id],Users[country])</f>
        <v>ES</v>
      </c>
      <c r="F4845" s="5" t="str">
        <f>_xlfn.XLOOKUP(Orders[[#This Row],[country_code]],Countries[country_code],Countries[country_name])</f>
        <v>Spain</v>
      </c>
      <c r="G4845" s="5">
        <f>_xlfn.XLOOKUP(Orders[[#This Row],[user_id]],Users[user_id],Users[is_referral])</f>
        <v>1</v>
      </c>
    </row>
    <row r="4846" spans="1:7">
      <c r="A4846" s="5">
        <v>2140339</v>
      </c>
      <c r="B4846" s="5">
        <v>2304</v>
      </c>
      <c r="C4846" s="6">
        <v>43194</v>
      </c>
      <c r="D4846" s="5">
        <v>38</v>
      </c>
      <c r="E4846" s="5" t="str">
        <f>_xlfn.XLOOKUP(Orders[[#This Row],[user_id]],Users[user_id],Users[country])</f>
        <v>IT</v>
      </c>
      <c r="F4846" s="5" t="str">
        <f>_xlfn.XLOOKUP(Orders[[#This Row],[country_code]],Countries[country_code],Countries[country_name])</f>
        <v>Italy</v>
      </c>
      <c r="G4846" s="5">
        <f>_xlfn.XLOOKUP(Orders[[#This Row],[user_id]],Users[user_id],Users[is_referral])</f>
        <v>0</v>
      </c>
    </row>
    <row r="4847" spans="1:7">
      <c r="A4847" s="5">
        <v>2140340</v>
      </c>
      <c r="B4847" s="5">
        <v>11728</v>
      </c>
      <c r="C4847" s="6">
        <v>43194</v>
      </c>
      <c r="D4847" s="5">
        <v>18</v>
      </c>
      <c r="E4847" s="5" t="str">
        <f>_xlfn.XLOOKUP(Orders[[#This Row],[user_id]],Users[user_id],Users[country])</f>
        <v>ES</v>
      </c>
      <c r="F4847" s="5" t="str">
        <f>_xlfn.XLOOKUP(Orders[[#This Row],[country_code]],Countries[country_code],Countries[country_name])</f>
        <v>Spain</v>
      </c>
      <c r="G4847" s="5">
        <f>_xlfn.XLOOKUP(Orders[[#This Row],[user_id]],Users[user_id],Users[is_referral])</f>
        <v>1</v>
      </c>
    </row>
    <row r="4848" spans="1:7">
      <c r="A4848" s="5">
        <v>2140349</v>
      </c>
      <c r="B4848" s="5">
        <v>18197</v>
      </c>
      <c r="C4848" s="6">
        <v>43194</v>
      </c>
      <c r="D4848" s="5">
        <v>55</v>
      </c>
      <c r="E4848" s="5" t="str">
        <f>_xlfn.XLOOKUP(Orders[[#This Row],[user_id]],Users[user_id],Users[country])</f>
        <v>FR</v>
      </c>
      <c r="F4848" s="5" t="str">
        <f>_xlfn.XLOOKUP(Orders[[#This Row],[country_code]],Countries[country_code],Countries[country_name])</f>
        <v>France</v>
      </c>
      <c r="G4848" s="5">
        <f>_xlfn.XLOOKUP(Orders[[#This Row],[user_id]],Users[user_id],Users[is_referral])</f>
        <v>1</v>
      </c>
    </row>
    <row r="4849" spans="1:7">
      <c r="A4849" s="5">
        <v>2140350</v>
      </c>
      <c r="B4849" s="5">
        <v>17103</v>
      </c>
      <c r="C4849" s="6">
        <v>43194</v>
      </c>
      <c r="D4849" s="5">
        <v>79</v>
      </c>
      <c r="E4849" s="5" t="str">
        <f>_xlfn.XLOOKUP(Orders[[#This Row],[user_id]],Users[user_id],Users[country])</f>
        <v>ES</v>
      </c>
      <c r="F4849" s="5" t="str">
        <f>_xlfn.XLOOKUP(Orders[[#This Row],[country_code]],Countries[country_code],Countries[country_name])</f>
        <v>Spain</v>
      </c>
      <c r="G4849" s="5">
        <f>_xlfn.XLOOKUP(Orders[[#This Row],[user_id]],Users[user_id],Users[is_referral])</f>
        <v>1</v>
      </c>
    </row>
    <row r="4850" spans="1:7">
      <c r="A4850" s="5">
        <v>2140351</v>
      </c>
      <c r="B4850" s="5">
        <v>22</v>
      </c>
      <c r="C4850" s="6">
        <v>43194</v>
      </c>
      <c r="D4850" s="5">
        <v>61</v>
      </c>
      <c r="E4850" s="5" t="str">
        <f>_xlfn.XLOOKUP(Orders[[#This Row],[user_id]],Users[user_id],Users[country])</f>
        <v>ES</v>
      </c>
      <c r="F4850" s="5" t="str">
        <f>_xlfn.XLOOKUP(Orders[[#This Row],[country_code]],Countries[country_code],Countries[country_name])</f>
        <v>Spain</v>
      </c>
      <c r="G4850" s="5">
        <f>_xlfn.XLOOKUP(Orders[[#This Row],[user_id]],Users[user_id],Users[is_referral])</f>
        <v>0</v>
      </c>
    </row>
    <row r="4851" spans="1:7">
      <c r="A4851" s="5">
        <v>2140353</v>
      </c>
      <c r="B4851" s="5">
        <v>16409</v>
      </c>
      <c r="C4851" s="6">
        <v>43194</v>
      </c>
      <c r="D4851" s="5">
        <v>77</v>
      </c>
      <c r="E4851" s="5" t="str">
        <f>_xlfn.XLOOKUP(Orders[[#This Row],[user_id]],Users[user_id],Users[country])</f>
        <v>IT</v>
      </c>
      <c r="F4851" s="5" t="str">
        <f>_xlfn.XLOOKUP(Orders[[#This Row],[country_code]],Countries[country_code],Countries[country_name])</f>
        <v>Italy</v>
      </c>
      <c r="G4851" s="5">
        <f>_xlfn.XLOOKUP(Orders[[#This Row],[user_id]],Users[user_id],Users[is_referral])</f>
        <v>1</v>
      </c>
    </row>
    <row r="4852" spans="1:7">
      <c r="A4852" s="5">
        <v>2140356</v>
      </c>
      <c r="B4852" s="5">
        <v>19014</v>
      </c>
      <c r="C4852" s="6">
        <v>43194</v>
      </c>
      <c r="D4852" s="5">
        <v>18</v>
      </c>
      <c r="E4852" s="5" t="str">
        <f>_xlfn.XLOOKUP(Orders[[#This Row],[user_id]],Users[user_id],Users[country])</f>
        <v>IT</v>
      </c>
      <c r="F4852" s="5" t="str">
        <f>_xlfn.XLOOKUP(Orders[[#This Row],[country_code]],Countries[country_code],Countries[country_name])</f>
        <v>Italy</v>
      </c>
      <c r="G4852" s="5">
        <f>_xlfn.XLOOKUP(Orders[[#This Row],[user_id]],Users[user_id],Users[is_referral])</f>
        <v>1</v>
      </c>
    </row>
    <row r="4853" spans="1:7">
      <c r="A4853" s="5">
        <v>2140361</v>
      </c>
      <c r="B4853" s="5">
        <v>14187</v>
      </c>
      <c r="C4853" s="6">
        <v>43194</v>
      </c>
      <c r="D4853" s="5">
        <v>17</v>
      </c>
      <c r="E4853" s="5" t="str">
        <f>_xlfn.XLOOKUP(Orders[[#This Row],[user_id]],Users[user_id],Users[country])</f>
        <v>DE</v>
      </c>
      <c r="F4853" s="5" t="str">
        <f>_xlfn.XLOOKUP(Orders[[#This Row],[country_code]],Countries[country_code],Countries[country_name])</f>
        <v>Germany</v>
      </c>
      <c r="G4853" s="5">
        <f>_xlfn.XLOOKUP(Orders[[#This Row],[user_id]],Users[user_id],Users[is_referral])</f>
        <v>1</v>
      </c>
    </row>
    <row r="4854" spans="1:7">
      <c r="A4854" s="5">
        <v>2140362</v>
      </c>
      <c r="B4854" s="5">
        <v>15939</v>
      </c>
      <c r="C4854" s="6">
        <v>43194</v>
      </c>
      <c r="D4854" s="5">
        <v>53</v>
      </c>
      <c r="E4854" s="5" t="str">
        <f>_xlfn.XLOOKUP(Orders[[#This Row],[user_id]],Users[user_id],Users[country])</f>
        <v>DE</v>
      </c>
      <c r="F4854" s="5" t="str">
        <f>_xlfn.XLOOKUP(Orders[[#This Row],[country_code]],Countries[country_code],Countries[country_name])</f>
        <v>Germany</v>
      </c>
      <c r="G4854" s="5">
        <f>_xlfn.XLOOKUP(Orders[[#This Row],[user_id]],Users[user_id],Users[is_referral])</f>
        <v>1</v>
      </c>
    </row>
    <row r="4855" spans="1:7">
      <c r="A4855" s="5">
        <v>2140364</v>
      </c>
      <c r="B4855" s="5">
        <v>7235</v>
      </c>
      <c r="C4855" s="6">
        <v>43194</v>
      </c>
      <c r="D4855" s="5">
        <v>29</v>
      </c>
      <c r="E4855" s="5" t="str">
        <f>_xlfn.XLOOKUP(Orders[[#This Row],[user_id]],Users[user_id],Users[country])</f>
        <v>IT</v>
      </c>
      <c r="F4855" s="5" t="str">
        <f>_xlfn.XLOOKUP(Orders[[#This Row],[country_code]],Countries[country_code],Countries[country_name])</f>
        <v>Italy</v>
      </c>
      <c r="G4855" s="5">
        <f>_xlfn.XLOOKUP(Orders[[#This Row],[user_id]],Users[user_id],Users[is_referral])</f>
        <v>0</v>
      </c>
    </row>
    <row r="4856" spans="1:7">
      <c r="A4856" s="5">
        <v>2140369</v>
      </c>
      <c r="B4856" s="5">
        <v>8334</v>
      </c>
      <c r="C4856" s="6">
        <v>43194</v>
      </c>
      <c r="D4856" s="5">
        <v>70</v>
      </c>
      <c r="E4856" s="5" t="str">
        <f>_xlfn.XLOOKUP(Orders[[#This Row],[user_id]],Users[user_id],Users[country])</f>
        <v>ES</v>
      </c>
      <c r="F4856" s="5" t="str">
        <f>_xlfn.XLOOKUP(Orders[[#This Row],[country_code]],Countries[country_code],Countries[country_name])</f>
        <v>Spain</v>
      </c>
      <c r="G4856" s="5">
        <f>_xlfn.XLOOKUP(Orders[[#This Row],[user_id]],Users[user_id],Users[is_referral])</f>
        <v>1</v>
      </c>
    </row>
    <row r="4857" spans="1:7">
      <c r="A4857" s="5">
        <v>2140370</v>
      </c>
      <c r="B4857" s="5">
        <v>19617</v>
      </c>
      <c r="C4857" s="6">
        <v>43194</v>
      </c>
      <c r="D4857" s="5">
        <v>91</v>
      </c>
      <c r="E4857" s="5" t="str">
        <f>_xlfn.XLOOKUP(Orders[[#This Row],[user_id]],Users[user_id],Users[country])</f>
        <v>DE</v>
      </c>
      <c r="F4857" s="5" t="str">
        <f>_xlfn.XLOOKUP(Orders[[#This Row],[country_code]],Countries[country_code],Countries[country_name])</f>
        <v>Germany</v>
      </c>
      <c r="G4857" s="5">
        <f>_xlfn.XLOOKUP(Orders[[#This Row],[user_id]],Users[user_id],Users[is_referral])</f>
        <v>1</v>
      </c>
    </row>
    <row r="4858" spans="1:7">
      <c r="A4858" s="5">
        <v>2140372</v>
      </c>
      <c r="B4858" s="5">
        <v>5171</v>
      </c>
      <c r="C4858" s="6">
        <v>43194</v>
      </c>
      <c r="D4858" s="5">
        <v>46</v>
      </c>
      <c r="E4858" s="5" t="str">
        <f>_xlfn.XLOOKUP(Orders[[#This Row],[user_id]],Users[user_id],Users[country])</f>
        <v>ES</v>
      </c>
      <c r="F4858" s="5" t="str">
        <f>_xlfn.XLOOKUP(Orders[[#This Row],[country_code]],Countries[country_code],Countries[country_name])</f>
        <v>Spain</v>
      </c>
      <c r="G4858" s="5">
        <f>_xlfn.XLOOKUP(Orders[[#This Row],[user_id]],Users[user_id],Users[is_referral])</f>
        <v>1</v>
      </c>
    </row>
    <row r="4859" spans="1:7">
      <c r="A4859" s="5">
        <v>2140374</v>
      </c>
      <c r="B4859" s="5">
        <v>15262</v>
      </c>
      <c r="C4859" s="6">
        <v>43194</v>
      </c>
      <c r="D4859" s="5">
        <v>10</v>
      </c>
      <c r="E4859" s="5" t="str">
        <f>_xlfn.XLOOKUP(Orders[[#This Row],[user_id]],Users[user_id],Users[country])</f>
        <v>FR</v>
      </c>
      <c r="F4859" s="5" t="str">
        <f>_xlfn.XLOOKUP(Orders[[#This Row],[country_code]],Countries[country_code],Countries[country_name])</f>
        <v>France</v>
      </c>
      <c r="G4859" s="5">
        <f>_xlfn.XLOOKUP(Orders[[#This Row],[user_id]],Users[user_id],Users[is_referral])</f>
        <v>1</v>
      </c>
    </row>
    <row r="4860" spans="1:7">
      <c r="A4860" s="5">
        <v>2140376</v>
      </c>
      <c r="B4860" s="5">
        <v>199</v>
      </c>
      <c r="C4860" s="6">
        <v>43194</v>
      </c>
      <c r="D4860" s="5">
        <v>49</v>
      </c>
      <c r="E4860" s="5" t="str">
        <f>_xlfn.XLOOKUP(Orders[[#This Row],[user_id]],Users[user_id],Users[country])</f>
        <v>FR</v>
      </c>
      <c r="F4860" s="5" t="str">
        <f>_xlfn.XLOOKUP(Orders[[#This Row],[country_code]],Countries[country_code],Countries[country_name])</f>
        <v>France</v>
      </c>
      <c r="G4860" s="5">
        <f>_xlfn.XLOOKUP(Orders[[#This Row],[user_id]],Users[user_id],Users[is_referral])</f>
        <v>0</v>
      </c>
    </row>
    <row r="4861" spans="1:7">
      <c r="A4861" s="5">
        <v>2140377</v>
      </c>
      <c r="B4861" s="5">
        <v>10556</v>
      </c>
      <c r="C4861" s="6">
        <v>43194</v>
      </c>
      <c r="D4861" s="5">
        <v>46</v>
      </c>
      <c r="E4861" s="5" t="str">
        <f>_xlfn.XLOOKUP(Orders[[#This Row],[user_id]],Users[user_id],Users[country])</f>
        <v>ES</v>
      </c>
      <c r="F4861" s="5" t="str">
        <f>_xlfn.XLOOKUP(Orders[[#This Row],[country_code]],Countries[country_code],Countries[country_name])</f>
        <v>Spain</v>
      </c>
      <c r="G4861" s="5">
        <f>_xlfn.XLOOKUP(Orders[[#This Row],[user_id]],Users[user_id],Users[is_referral])</f>
        <v>1</v>
      </c>
    </row>
    <row r="4862" spans="1:7">
      <c r="A4862" s="5">
        <v>2140378</v>
      </c>
      <c r="B4862" s="5">
        <v>18150</v>
      </c>
      <c r="C4862" s="6">
        <v>43194</v>
      </c>
      <c r="D4862" s="5">
        <v>17</v>
      </c>
      <c r="E4862" s="5" t="str">
        <f>_xlfn.XLOOKUP(Orders[[#This Row],[user_id]],Users[user_id],Users[country])</f>
        <v>DE</v>
      </c>
      <c r="F4862" s="5" t="str">
        <f>_xlfn.XLOOKUP(Orders[[#This Row],[country_code]],Countries[country_code],Countries[country_name])</f>
        <v>Germany</v>
      </c>
      <c r="G4862" s="5">
        <f>_xlfn.XLOOKUP(Orders[[#This Row],[user_id]],Users[user_id],Users[is_referral])</f>
        <v>1</v>
      </c>
    </row>
    <row r="4863" spans="1:7">
      <c r="A4863" s="5">
        <v>2140379</v>
      </c>
      <c r="B4863" s="5">
        <v>17048</v>
      </c>
      <c r="C4863" s="6">
        <v>43194</v>
      </c>
      <c r="D4863" s="5">
        <v>19</v>
      </c>
      <c r="E4863" s="5" t="str">
        <f>_xlfn.XLOOKUP(Orders[[#This Row],[user_id]],Users[user_id],Users[country])</f>
        <v>IT</v>
      </c>
      <c r="F4863" s="5" t="str">
        <f>_xlfn.XLOOKUP(Orders[[#This Row],[country_code]],Countries[country_code],Countries[country_name])</f>
        <v>Italy</v>
      </c>
      <c r="G4863" s="5">
        <f>_xlfn.XLOOKUP(Orders[[#This Row],[user_id]],Users[user_id],Users[is_referral])</f>
        <v>1</v>
      </c>
    </row>
    <row r="4864" spans="1:7">
      <c r="A4864" s="5">
        <v>2140380</v>
      </c>
      <c r="B4864" s="5">
        <v>83</v>
      </c>
      <c r="C4864" s="6">
        <v>43194</v>
      </c>
      <c r="D4864" s="5">
        <v>24</v>
      </c>
      <c r="E4864" s="5" t="str">
        <f>_xlfn.XLOOKUP(Orders[[#This Row],[user_id]],Users[user_id],Users[country])</f>
        <v>ES</v>
      </c>
      <c r="F4864" s="5" t="str">
        <f>_xlfn.XLOOKUP(Orders[[#This Row],[country_code]],Countries[country_code],Countries[country_name])</f>
        <v>Spain</v>
      </c>
      <c r="G4864" s="5">
        <f>_xlfn.XLOOKUP(Orders[[#This Row],[user_id]],Users[user_id],Users[is_referral])</f>
        <v>0</v>
      </c>
    </row>
    <row r="4865" spans="1:7">
      <c r="A4865" s="5">
        <v>2140381</v>
      </c>
      <c r="B4865" s="5">
        <v>11885</v>
      </c>
      <c r="C4865" s="6">
        <v>43194</v>
      </c>
      <c r="D4865" s="5">
        <v>50</v>
      </c>
      <c r="E4865" s="5" t="str">
        <f>_xlfn.XLOOKUP(Orders[[#This Row],[user_id]],Users[user_id],Users[country])</f>
        <v>ES</v>
      </c>
      <c r="F4865" s="5" t="str">
        <f>_xlfn.XLOOKUP(Orders[[#This Row],[country_code]],Countries[country_code],Countries[country_name])</f>
        <v>Spain</v>
      </c>
      <c r="G4865" s="5">
        <f>_xlfn.XLOOKUP(Orders[[#This Row],[user_id]],Users[user_id],Users[is_referral])</f>
        <v>1</v>
      </c>
    </row>
    <row r="4866" spans="1:7">
      <c r="A4866" s="5">
        <v>2140384</v>
      </c>
      <c r="B4866" s="5">
        <v>364</v>
      </c>
      <c r="C4866" s="6">
        <v>43194</v>
      </c>
      <c r="D4866" s="5">
        <v>54</v>
      </c>
      <c r="E4866" s="5" t="str">
        <f>_xlfn.XLOOKUP(Orders[[#This Row],[user_id]],Users[user_id],Users[country])</f>
        <v>DE</v>
      </c>
      <c r="F4866" s="5" t="str">
        <f>_xlfn.XLOOKUP(Orders[[#This Row],[country_code]],Countries[country_code],Countries[country_name])</f>
        <v>Germany</v>
      </c>
      <c r="G4866" s="5">
        <f>_xlfn.XLOOKUP(Orders[[#This Row],[user_id]],Users[user_id],Users[is_referral])</f>
        <v>0</v>
      </c>
    </row>
    <row r="4867" spans="1:7">
      <c r="A4867" s="5">
        <v>2140387</v>
      </c>
      <c r="B4867" s="5">
        <v>581</v>
      </c>
      <c r="C4867" s="6">
        <v>43194</v>
      </c>
      <c r="D4867" s="5">
        <v>63</v>
      </c>
      <c r="E4867" s="5" t="str">
        <f>_xlfn.XLOOKUP(Orders[[#This Row],[user_id]],Users[user_id],Users[country])</f>
        <v>ES</v>
      </c>
      <c r="F4867" s="5" t="str">
        <f>_xlfn.XLOOKUP(Orders[[#This Row],[country_code]],Countries[country_code],Countries[country_name])</f>
        <v>Spain</v>
      </c>
      <c r="G4867" s="5">
        <f>_xlfn.XLOOKUP(Orders[[#This Row],[user_id]],Users[user_id],Users[is_referral])</f>
        <v>0</v>
      </c>
    </row>
    <row r="4868" spans="1:7">
      <c r="A4868" s="5">
        <v>2140394</v>
      </c>
      <c r="B4868" s="5">
        <v>8033</v>
      </c>
      <c r="C4868" s="6">
        <v>43194</v>
      </c>
      <c r="D4868" s="5">
        <v>99</v>
      </c>
      <c r="E4868" s="5" t="str">
        <f>_xlfn.XLOOKUP(Orders[[#This Row],[user_id]],Users[user_id],Users[country])</f>
        <v>FR</v>
      </c>
      <c r="F4868" s="5" t="str">
        <f>_xlfn.XLOOKUP(Orders[[#This Row],[country_code]],Countries[country_code],Countries[country_name])</f>
        <v>France</v>
      </c>
      <c r="G4868" s="5">
        <f>_xlfn.XLOOKUP(Orders[[#This Row],[user_id]],Users[user_id],Users[is_referral])</f>
        <v>1</v>
      </c>
    </row>
    <row r="4869" spans="1:7">
      <c r="A4869" s="5">
        <v>2140395</v>
      </c>
      <c r="B4869" s="5">
        <v>14855</v>
      </c>
      <c r="C4869" s="6">
        <v>43194</v>
      </c>
      <c r="D4869" s="5">
        <v>18</v>
      </c>
      <c r="E4869" s="5" t="str">
        <f>_xlfn.XLOOKUP(Orders[[#This Row],[user_id]],Users[user_id],Users[country])</f>
        <v>IT</v>
      </c>
      <c r="F4869" s="5" t="str">
        <f>_xlfn.XLOOKUP(Orders[[#This Row],[country_code]],Countries[country_code],Countries[country_name])</f>
        <v>Italy</v>
      </c>
      <c r="G4869" s="5">
        <f>_xlfn.XLOOKUP(Orders[[#This Row],[user_id]],Users[user_id],Users[is_referral])</f>
        <v>1</v>
      </c>
    </row>
    <row r="4870" spans="1:7">
      <c r="A4870" s="5">
        <v>2140396</v>
      </c>
      <c r="B4870" s="5">
        <v>15421</v>
      </c>
      <c r="C4870" s="6">
        <v>43194</v>
      </c>
      <c r="D4870" s="5">
        <v>27</v>
      </c>
      <c r="E4870" s="5" t="str">
        <f>_xlfn.XLOOKUP(Orders[[#This Row],[user_id]],Users[user_id],Users[country])</f>
        <v>ES</v>
      </c>
      <c r="F4870" s="5" t="str">
        <f>_xlfn.XLOOKUP(Orders[[#This Row],[country_code]],Countries[country_code],Countries[country_name])</f>
        <v>Spain</v>
      </c>
      <c r="G4870" s="5">
        <f>_xlfn.XLOOKUP(Orders[[#This Row],[user_id]],Users[user_id],Users[is_referral])</f>
        <v>1</v>
      </c>
    </row>
    <row r="4871" spans="1:7">
      <c r="A4871" s="5">
        <v>2140399</v>
      </c>
      <c r="B4871" s="5">
        <v>9647</v>
      </c>
      <c r="C4871" s="6">
        <v>43194</v>
      </c>
      <c r="D4871" s="5">
        <v>65</v>
      </c>
      <c r="E4871" s="5" t="str">
        <f>_xlfn.XLOOKUP(Orders[[#This Row],[user_id]],Users[user_id],Users[country])</f>
        <v>DE</v>
      </c>
      <c r="F4871" s="5" t="str">
        <f>_xlfn.XLOOKUP(Orders[[#This Row],[country_code]],Countries[country_code],Countries[country_name])</f>
        <v>Germany</v>
      </c>
      <c r="G4871" s="5">
        <f>_xlfn.XLOOKUP(Orders[[#This Row],[user_id]],Users[user_id],Users[is_referral])</f>
        <v>1</v>
      </c>
    </row>
    <row r="4872" spans="1:7">
      <c r="A4872" s="5">
        <v>2140402</v>
      </c>
      <c r="B4872" s="5">
        <v>1812</v>
      </c>
      <c r="C4872" s="6">
        <v>43194</v>
      </c>
      <c r="D4872" s="5">
        <v>68</v>
      </c>
      <c r="E4872" s="5" t="str">
        <f>_xlfn.XLOOKUP(Orders[[#This Row],[user_id]],Users[user_id],Users[country])</f>
        <v>DE</v>
      </c>
      <c r="F4872" s="5" t="str">
        <f>_xlfn.XLOOKUP(Orders[[#This Row],[country_code]],Countries[country_code],Countries[country_name])</f>
        <v>Germany</v>
      </c>
      <c r="G4872" s="5">
        <f>_xlfn.XLOOKUP(Orders[[#This Row],[user_id]],Users[user_id],Users[is_referral])</f>
        <v>0</v>
      </c>
    </row>
    <row r="4873" spans="1:7">
      <c r="A4873" s="5">
        <v>2140403</v>
      </c>
      <c r="B4873" s="5">
        <v>11960</v>
      </c>
      <c r="C4873" s="6">
        <v>43194</v>
      </c>
      <c r="D4873" s="5">
        <v>68</v>
      </c>
      <c r="E4873" s="5" t="str">
        <f>_xlfn.XLOOKUP(Orders[[#This Row],[user_id]],Users[user_id],Users[country])</f>
        <v>IT</v>
      </c>
      <c r="F4873" s="5" t="str">
        <f>_xlfn.XLOOKUP(Orders[[#This Row],[country_code]],Countries[country_code],Countries[country_name])</f>
        <v>Italy</v>
      </c>
      <c r="G4873" s="5">
        <f>_xlfn.XLOOKUP(Orders[[#This Row],[user_id]],Users[user_id],Users[is_referral])</f>
        <v>1</v>
      </c>
    </row>
    <row r="4874" spans="1:7">
      <c r="A4874" s="5">
        <v>2140405</v>
      </c>
      <c r="B4874" s="5">
        <v>6410</v>
      </c>
      <c r="C4874" s="6">
        <v>43194</v>
      </c>
      <c r="D4874" s="5">
        <v>79</v>
      </c>
      <c r="E4874" s="5" t="str">
        <f>_xlfn.XLOOKUP(Orders[[#This Row],[user_id]],Users[user_id],Users[country])</f>
        <v>FR</v>
      </c>
      <c r="F4874" s="5" t="str">
        <f>_xlfn.XLOOKUP(Orders[[#This Row],[country_code]],Countries[country_code],Countries[country_name])</f>
        <v>France</v>
      </c>
      <c r="G4874" s="5">
        <f>_xlfn.XLOOKUP(Orders[[#This Row],[user_id]],Users[user_id],Users[is_referral])</f>
        <v>1</v>
      </c>
    </row>
    <row r="4875" spans="1:7">
      <c r="A4875" s="5">
        <v>2140410</v>
      </c>
      <c r="B4875" s="5">
        <v>13256</v>
      </c>
      <c r="C4875" s="6">
        <v>43194</v>
      </c>
      <c r="D4875" s="5">
        <v>30</v>
      </c>
      <c r="E4875" s="5" t="str">
        <f>_xlfn.XLOOKUP(Orders[[#This Row],[user_id]],Users[user_id],Users[country])</f>
        <v>IT</v>
      </c>
      <c r="F4875" s="5" t="str">
        <f>_xlfn.XLOOKUP(Orders[[#This Row],[country_code]],Countries[country_code],Countries[country_name])</f>
        <v>Italy</v>
      </c>
      <c r="G4875" s="5">
        <f>_xlfn.XLOOKUP(Orders[[#This Row],[user_id]],Users[user_id],Users[is_referral])</f>
        <v>1</v>
      </c>
    </row>
    <row r="4876" spans="1:7">
      <c r="A4876" s="5">
        <v>2140411</v>
      </c>
      <c r="B4876" s="5">
        <v>631</v>
      </c>
      <c r="C4876" s="6">
        <v>43194</v>
      </c>
      <c r="D4876" s="5">
        <v>68</v>
      </c>
      <c r="E4876" s="5" t="str">
        <f>_xlfn.XLOOKUP(Orders[[#This Row],[user_id]],Users[user_id],Users[country])</f>
        <v>FR</v>
      </c>
      <c r="F4876" s="5" t="str">
        <f>_xlfn.XLOOKUP(Orders[[#This Row],[country_code]],Countries[country_code],Countries[country_name])</f>
        <v>France</v>
      </c>
      <c r="G4876" s="5">
        <f>_xlfn.XLOOKUP(Orders[[#This Row],[user_id]],Users[user_id],Users[is_referral])</f>
        <v>0</v>
      </c>
    </row>
    <row r="4877" spans="1:7">
      <c r="A4877" s="5">
        <v>2140413</v>
      </c>
      <c r="B4877" s="5">
        <v>9472</v>
      </c>
      <c r="C4877" s="6">
        <v>43194</v>
      </c>
      <c r="D4877" s="5">
        <v>49</v>
      </c>
      <c r="E4877" s="5" t="str">
        <f>_xlfn.XLOOKUP(Orders[[#This Row],[user_id]],Users[user_id],Users[country])</f>
        <v>FR</v>
      </c>
      <c r="F4877" s="5" t="str">
        <f>_xlfn.XLOOKUP(Orders[[#This Row],[country_code]],Countries[country_code],Countries[country_name])</f>
        <v>France</v>
      </c>
      <c r="G4877" s="5">
        <f>_xlfn.XLOOKUP(Orders[[#This Row],[user_id]],Users[user_id],Users[is_referral])</f>
        <v>1</v>
      </c>
    </row>
    <row r="4878" spans="1:7">
      <c r="A4878" s="5">
        <v>2140415</v>
      </c>
      <c r="B4878" s="5">
        <v>6595</v>
      </c>
      <c r="C4878" s="6">
        <v>43194</v>
      </c>
      <c r="D4878" s="5">
        <v>21</v>
      </c>
      <c r="E4878" s="5" t="str">
        <f>_xlfn.XLOOKUP(Orders[[#This Row],[user_id]],Users[user_id],Users[country])</f>
        <v>ES</v>
      </c>
      <c r="F4878" s="5" t="str">
        <f>_xlfn.XLOOKUP(Orders[[#This Row],[country_code]],Countries[country_code],Countries[country_name])</f>
        <v>Spain</v>
      </c>
      <c r="G4878" s="5">
        <f>_xlfn.XLOOKUP(Orders[[#This Row],[user_id]],Users[user_id],Users[is_referral])</f>
        <v>1</v>
      </c>
    </row>
    <row r="4879" spans="1:7">
      <c r="A4879" s="5">
        <v>2140416</v>
      </c>
      <c r="B4879" s="5">
        <v>14217</v>
      </c>
      <c r="C4879" s="6">
        <v>43194</v>
      </c>
      <c r="D4879" s="5">
        <v>21</v>
      </c>
      <c r="E4879" s="5" t="str">
        <f>_xlfn.XLOOKUP(Orders[[#This Row],[user_id]],Users[user_id],Users[country])</f>
        <v>FR</v>
      </c>
      <c r="F4879" s="5" t="str">
        <f>_xlfn.XLOOKUP(Orders[[#This Row],[country_code]],Countries[country_code],Countries[country_name])</f>
        <v>France</v>
      </c>
      <c r="G4879" s="5">
        <f>_xlfn.XLOOKUP(Orders[[#This Row],[user_id]],Users[user_id],Users[is_referral])</f>
        <v>1</v>
      </c>
    </row>
    <row r="4880" spans="1:7">
      <c r="A4880" s="5">
        <v>2140418</v>
      </c>
      <c r="B4880" s="5">
        <v>3158</v>
      </c>
      <c r="C4880" s="6">
        <v>43194</v>
      </c>
      <c r="D4880" s="5">
        <v>16</v>
      </c>
      <c r="E4880" s="5" t="str">
        <f>_xlfn.XLOOKUP(Orders[[#This Row],[user_id]],Users[user_id],Users[country])</f>
        <v>IT</v>
      </c>
      <c r="F4880" s="5" t="str">
        <f>_xlfn.XLOOKUP(Orders[[#This Row],[country_code]],Countries[country_code],Countries[country_name])</f>
        <v>Italy</v>
      </c>
      <c r="G4880" s="5">
        <f>_xlfn.XLOOKUP(Orders[[#This Row],[user_id]],Users[user_id],Users[is_referral])</f>
        <v>0</v>
      </c>
    </row>
    <row r="4881" spans="1:7">
      <c r="A4881" s="5">
        <v>2140420</v>
      </c>
      <c r="B4881" s="5">
        <v>1067</v>
      </c>
      <c r="C4881" s="6">
        <v>43194</v>
      </c>
      <c r="D4881" s="5">
        <v>58</v>
      </c>
      <c r="E4881" s="5" t="str">
        <f>_xlfn.XLOOKUP(Orders[[#This Row],[user_id]],Users[user_id],Users[country])</f>
        <v>IT</v>
      </c>
      <c r="F4881" s="5" t="str">
        <f>_xlfn.XLOOKUP(Orders[[#This Row],[country_code]],Countries[country_code],Countries[country_name])</f>
        <v>Italy</v>
      </c>
      <c r="G4881" s="5">
        <f>_xlfn.XLOOKUP(Orders[[#This Row],[user_id]],Users[user_id],Users[is_referral])</f>
        <v>0</v>
      </c>
    </row>
    <row r="4882" spans="1:7">
      <c r="A4882" s="5">
        <v>2140422</v>
      </c>
      <c r="B4882" s="5">
        <v>6762</v>
      </c>
      <c r="C4882" s="6">
        <v>43194</v>
      </c>
      <c r="D4882" s="5">
        <v>55</v>
      </c>
      <c r="E4882" s="5" t="str">
        <f>_xlfn.XLOOKUP(Orders[[#This Row],[user_id]],Users[user_id],Users[country])</f>
        <v>DE</v>
      </c>
      <c r="F4882" s="5" t="str">
        <f>_xlfn.XLOOKUP(Orders[[#This Row],[country_code]],Countries[country_code],Countries[country_name])</f>
        <v>Germany</v>
      </c>
      <c r="G4882" s="5">
        <f>_xlfn.XLOOKUP(Orders[[#This Row],[user_id]],Users[user_id],Users[is_referral])</f>
        <v>1</v>
      </c>
    </row>
    <row r="4883" spans="1:7">
      <c r="A4883" s="5">
        <v>2140423</v>
      </c>
      <c r="B4883" s="5">
        <v>9404</v>
      </c>
      <c r="C4883" s="6">
        <v>43194</v>
      </c>
      <c r="D4883" s="5">
        <v>49</v>
      </c>
      <c r="E4883" s="5" t="str">
        <f>_xlfn.XLOOKUP(Orders[[#This Row],[user_id]],Users[user_id],Users[country])</f>
        <v>ES</v>
      </c>
      <c r="F4883" s="5" t="str">
        <f>_xlfn.XLOOKUP(Orders[[#This Row],[country_code]],Countries[country_code],Countries[country_name])</f>
        <v>Spain</v>
      </c>
      <c r="G4883" s="5">
        <f>_xlfn.XLOOKUP(Orders[[#This Row],[user_id]],Users[user_id],Users[is_referral])</f>
        <v>1</v>
      </c>
    </row>
    <row r="4884" spans="1:7">
      <c r="A4884" s="5">
        <v>2140426</v>
      </c>
      <c r="B4884" s="5">
        <v>11419</v>
      </c>
      <c r="C4884" s="6">
        <v>43194</v>
      </c>
      <c r="D4884" s="5">
        <v>88</v>
      </c>
      <c r="E4884" s="5" t="str">
        <f>_xlfn.XLOOKUP(Orders[[#This Row],[user_id]],Users[user_id],Users[country])</f>
        <v>IT</v>
      </c>
      <c r="F4884" s="5" t="str">
        <f>_xlfn.XLOOKUP(Orders[[#This Row],[country_code]],Countries[country_code],Countries[country_name])</f>
        <v>Italy</v>
      </c>
      <c r="G4884" s="5">
        <f>_xlfn.XLOOKUP(Orders[[#This Row],[user_id]],Users[user_id],Users[is_referral])</f>
        <v>1</v>
      </c>
    </row>
    <row r="4885" spans="1:7">
      <c r="A4885" s="5">
        <v>2140427</v>
      </c>
      <c r="B4885" s="5">
        <v>16382</v>
      </c>
      <c r="C4885" s="6">
        <v>43194</v>
      </c>
      <c r="D4885" s="5">
        <v>41</v>
      </c>
      <c r="E4885" s="5" t="str">
        <f>_xlfn.XLOOKUP(Orders[[#This Row],[user_id]],Users[user_id],Users[country])</f>
        <v>DE</v>
      </c>
      <c r="F4885" s="5" t="str">
        <f>_xlfn.XLOOKUP(Orders[[#This Row],[country_code]],Countries[country_code],Countries[country_name])</f>
        <v>Germany</v>
      </c>
      <c r="G4885" s="5">
        <f>_xlfn.XLOOKUP(Orders[[#This Row],[user_id]],Users[user_id],Users[is_referral])</f>
        <v>1</v>
      </c>
    </row>
    <row r="4886" spans="1:7">
      <c r="A4886" s="5">
        <v>2140429</v>
      </c>
      <c r="B4886" s="5">
        <v>7947</v>
      </c>
      <c r="C4886" s="6">
        <v>43194</v>
      </c>
      <c r="D4886" s="5">
        <v>40</v>
      </c>
      <c r="E4886" s="5" t="str">
        <f>_xlfn.XLOOKUP(Orders[[#This Row],[user_id]],Users[user_id],Users[country])</f>
        <v>FR</v>
      </c>
      <c r="F4886" s="5" t="str">
        <f>_xlfn.XLOOKUP(Orders[[#This Row],[country_code]],Countries[country_code],Countries[country_name])</f>
        <v>France</v>
      </c>
      <c r="G4886" s="5">
        <f>_xlfn.XLOOKUP(Orders[[#This Row],[user_id]],Users[user_id],Users[is_referral])</f>
        <v>1</v>
      </c>
    </row>
    <row r="4887" spans="1:7">
      <c r="A4887" s="5">
        <v>2140431</v>
      </c>
      <c r="B4887" s="5">
        <v>1785</v>
      </c>
      <c r="C4887" s="6">
        <v>43194</v>
      </c>
      <c r="D4887" s="5">
        <v>11</v>
      </c>
      <c r="E4887" s="5" t="str">
        <f>_xlfn.XLOOKUP(Orders[[#This Row],[user_id]],Users[user_id],Users[country])</f>
        <v>FR</v>
      </c>
      <c r="F4887" s="5" t="str">
        <f>_xlfn.XLOOKUP(Orders[[#This Row],[country_code]],Countries[country_code],Countries[country_name])</f>
        <v>France</v>
      </c>
      <c r="G4887" s="5">
        <f>_xlfn.XLOOKUP(Orders[[#This Row],[user_id]],Users[user_id],Users[is_referral])</f>
        <v>0</v>
      </c>
    </row>
    <row r="4888" spans="1:7">
      <c r="A4888" s="5">
        <v>2140433</v>
      </c>
      <c r="B4888" s="5">
        <v>17405</v>
      </c>
      <c r="C4888" s="6">
        <v>43194</v>
      </c>
      <c r="D4888" s="5">
        <v>23</v>
      </c>
      <c r="E4888" s="5" t="str">
        <f>_xlfn.XLOOKUP(Orders[[#This Row],[user_id]],Users[user_id],Users[country])</f>
        <v>ES</v>
      </c>
      <c r="F4888" s="5" t="str">
        <f>_xlfn.XLOOKUP(Orders[[#This Row],[country_code]],Countries[country_code],Countries[country_name])</f>
        <v>Spain</v>
      </c>
      <c r="G4888" s="5">
        <f>_xlfn.XLOOKUP(Orders[[#This Row],[user_id]],Users[user_id],Users[is_referral])</f>
        <v>1</v>
      </c>
    </row>
    <row r="4889" spans="1:7">
      <c r="A4889" s="5">
        <v>2140434</v>
      </c>
      <c r="B4889" s="5">
        <v>9906</v>
      </c>
      <c r="C4889" s="6">
        <v>43194</v>
      </c>
      <c r="D4889" s="5">
        <v>49</v>
      </c>
      <c r="E4889" s="5" t="str">
        <f>_xlfn.XLOOKUP(Orders[[#This Row],[user_id]],Users[user_id],Users[country])</f>
        <v>FR</v>
      </c>
      <c r="F4889" s="5" t="str">
        <f>_xlfn.XLOOKUP(Orders[[#This Row],[country_code]],Countries[country_code],Countries[country_name])</f>
        <v>France</v>
      </c>
      <c r="G4889" s="5">
        <f>_xlfn.XLOOKUP(Orders[[#This Row],[user_id]],Users[user_id],Users[is_referral])</f>
        <v>1</v>
      </c>
    </row>
    <row r="4890" spans="1:7">
      <c r="A4890" s="5">
        <v>2140436</v>
      </c>
      <c r="B4890" s="5">
        <v>16384</v>
      </c>
      <c r="C4890" s="6">
        <v>43194</v>
      </c>
      <c r="D4890" s="5">
        <v>50</v>
      </c>
      <c r="E4890" s="5" t="str">
        <f>_xlfn.XLOOKUP(Orders[[#This Row],[user_id]],Users[user_id],Users[country])</f>
        <v>FR</v>
      </c>
      <c r="F4890" s="5" t="str">
        <f>_xlfn.XLOOKUP(Orders[[#This Row],[country_code]],Countries[country_code],Countries[country_name])</f>
        <v>France</v>
      </c>
      <c r="G4890" s="5">
        <f>_xlfn.XLOOKUP(Orders[[#This Row],[user_id]],Users[user_id],Users[is_referral])</f>
        <v>1</v>
      </c>
    </row>
    <row r="4891" spans="1:7">
      <c r="A4891" s="5">
        <v>2140437</v>
      </c>
      <c r="B4891" s="5">
        <v>1461</v>
      </c>
      <c r="C4891" s="6">
        <v>43194</v>
      </c>
      <c r="D4891" s="5">
        <v>54</v>
      </c>
      <c r="E4891" s="5" t="str">
        <f>_xlfn.XLOOKUP(Orders[[#This Row],[user_id]],Users[user_id],Users[country])</f>
        <v>FR</v>
      </c>
      <c r="F4891" s="5" t="str">
        <f>_xlfn.XLOOKUP(Orders[[#This Row],[country_code]],Countries[country_code],Countries[country_name])</f>
        <v>France</v>
      </c>
      <c r="G4891" s="5">
        <f>_xlfn.XLOOKUP(Orders[[#This Row],[user_id]],Users[user_id],Users[is_referral])</f>
        <v>0</v>
      </c>
    </row>
    <row r="4892" spans="1:7">
      <c r="A4892" s="5">
        <v>2140438</v>
      </c>
      <c r="B4892" s="5">
        <v>14742</v>
      </c>
      <c r="C4892" s="6">
        <v>43194</v>
      </c>
      <c r="D4892" s="5">
        <v>68</v>
      </c>
      <c r="E4892" s="5" t="str">
        <f>_xlfn.XLOOKUP(Orders[[#This Row],[user_id]],Users[user_id],Users[country])</f>
        <v>DE</v>
      </c>
      <c r="F4892" s="5" t="str">
        <f>_xlfn.XLOOKUP(Orders[[#This Row],[country_code]],Countries[country_code],Countries[country_name])</f>
        <v>Germany</v>
      </c>
      <c r="G4892" s="5">
        <f>_xlfn.XLOOKUP(Orders[[#This Row],[user_id]],Users[user_id],Users[is_referral])</f>
        <v>1</v>
      </c>
    </row>
    <row r="4893" spans="1:7">
      <c r="A4893" s="5">
        <v>2140439</v>
      </c>
      <c r="B4893" s="5">
        <v>6730</v>
      </c>
      <c r="C4893" s="6">
        <v>43194</v>
      </c>
      <c r="D4893" s="5">
        <v>85</v>
      </c>
      <c r="E4893" s="5" t="str">
        <f>_xlfn.XLOOKUP(Orders[[#This Row],[user_id]],Users[user_id],Users[country])</f>
        <v>FR</v>
      </c>
      <c r="F4893" s="5" t="str">
        <f>_xlfn.XLOOKUP(Orders[[#This Row],[country_code]],Countries[country_code],Countries[country_name])</f>
        <v>France</v>
      </c>
      <c r="G4893" s="5">
        <f>_xlfn.XLOOKUP(Orders[[#This Row],[user_id]],Users[user_id],Users[is_referral])</f>
        <v>1</v>
      </c>
    </row>
    <row r="4894" spans="1:7">
      <c r="A4894" s="5">
        <v>2140440</v>
      </c>
      <c r="B4894" s="5">
        <v>16764</v>
      </c>
      <c r="C4894" s="6">
        <v>43194</v>
      </c>
      <c r="D4894" s="5">
        <v>16</v>
      </c>
      <c r="E4894" s="5" t="str">
        <f>_xlfn.XLOOKUP(Orders[[#This Row],[user_id]],Users[user_id],Users[country])</f>
        <v>DE</v>
      </c>
      <c r="F4894" s="5" t="str">
        <f>_xlfn.XLOOKUP(Orders[[#This Row],[country_code]],Countries[country_code],Countries[country_name])</f>
        <v>Germany</v>
      </c>
      <c r="G4894" s="5">
        <f>_xlfn.XLOOKUP(Orders[[#This Row],[user_id]],Users[user_id],Users[is_referral])</f>
        <v>1</v>
      </c>
    </row>
    <row r="4895" spans="1:7">
      <c r="A4895" s="5">
        <v>2140441</v>
      </c>
      <c r="B4895" s="5">
        <v>7620</v>
      </c>
      <c r="C4895" s="6">
        <v>43194</v>
      </c>
      <c r="D4895" s="5">
        <v>15</v>
      </c>
      <c r="E4895" s="5" t="str">
        <f>_xlfn.XLOOKUP(Orders[[#This Row],[user_id]],Users[user_id],Users[country])</f>
        <v>DE</v>
      </c>
      <c r="F4895" s="5" t="str">
        <f>_xlfn.XLOOKUP(Orders[[#This Row],[country_code]],Countries[country_code],Countries[country_name])</f>
        <v>Germany</v>
      </c>
      <c r="G4895" s="5">
        <f>_xlfn.XLOOKUP(Orders[[#This Row],[user_id]],Users[user_id],Users[is_referral])</f>
        <v>1</v>
      </c>
    </row>
    <row r="4896" spans="1:7">
      <c r="A4896" s="5">
        <v>2140442</v>
      </c>
      <c r="B4896" s="5">
        <v>7340</v>
      </c>
      <c r="C4896" s="6">
        <v>43194</v>
      </c>
      <c r="D4896" s="5">
        <v>53</v>
      </c>
      <c r="E4896" s="5" t="str">
        <f>_xlfn.XLOOKUP(Orders[[#This Row],[user_id]],Users[user_id],Users[country])</f>
        <v>DE</v>
      </c>
      <c r="F4896" s="5" t="str">
        <f>_xlfn.XLOOKUP(Orders[[#This Row],[country_code]],Countries[country_code],Countries[country_name])</f>
        <v>Germany</v>
      </c>
      <c r="G4896" s="5">
        <f>_xlfn.XLOOKUP(Orders[[#This Row],[user_id]],Users[user_id],Users[is_referral])</f>
        <v>1</v>
      </c>
    </row>
    <row r="4897" spans="1:7">
      <c r="A4897" s="5">
        <v>2140443</v>
      </c>
      <c r="B4897" s="5">
        <v>13632</v>
      </c>
      <c r="C4897" s="6">
        <v>43194</v>
      </c>
      <c r="D4897" s="5">
        <v>30</v>
      </c>
      <c r="E4897" s="5" t="str">
        <f>_xlfn.XLOOKUP(Orders[[#This Row],[user_id]],Users[user_id],Users[country])</f>
        <v>FR</v>
      </c>
      <c r="F4897" s="5" t="str">
        <f>_xlfn.XLOOKUP(Orders[[#This Row],[country_code]],Countries[country_code],Countries[country_name])</f>
        <v>France</v>
      </c>
      <c r="G4897" s="5">
        <f>_xlfn.XLOOKUP(Orders[[#This Row],[user_id]],Users[user_id],Users[is_referral])</f>
        <v>1</v>
      </c>
    </row>
    <row r="4898" spans="1:7">
      <c r="A4898" s="5">
        <v>2140444</v>
      </c>
      <c r="B4898" s="5">
        <v>11759</v>
      </c>
      <c r="C4898" s="6">
        <v>43194</v>
      </c>
      <c r="D4898" s="5">
        <v>48</v>
      </c>
      <c r="E4898" s="5" t="str">
        <f>_xlfn.XLOOKUP(Orders[[#This Row],[user_id]],Users[user_id],Users[country])</f>
        <v>FR</v>
      </c>
      <c r="F4898" s="5" t="str">
        <f>_xlfn.XLOOKUP(Orders[[#This Row],[country_code]],Countries[country_code],Countries[country_name])</f>
        <v>France</v>
      </c>
      <c r="G4898" s="5">
        <f>_xlfn.XLOOKUP(Orders[[#This Row],[user_id]],Users[user_id],Users[is_referral])</f>
        <v>1</v>
      </c>
    </row>
    <row r="4899" spans="1:7">
      <c r="A4899" s="5">
        <v>2140446</v>
      </c>
      <c r="B4899" s="5">
        <v>17386</v>
      </c>
      <c r="C4899" s="6">
        <v>43194</v>
      </c>
      <c r="D4899" s="5">
        <v>28</v>
      </c>
      <c r="E4899" s="5" t="str">
        <f>_xlfn.XLOOKUP(Orders[[#This Row],[user_id]],Users[user_id],Users[country])</f>
        <v>FR</v>
      </c>
      <c r="F4899" s="5" t="str">
        <f>_xlfn.XLOOKUP(Orders[[#This Row],[country_code]],Countries[country_code],Countries[country_name])</f>
        <v>France</v>
      </c>
      <c r="G4899" s="5">
        <f>_xlfn.XLOOKUP(Orders[[#This Row],[user_id]],Users[user_id],Users[is_referral])</f>
        <v>1</v>
      </c>
    </row>
    <row r="4900" spans="1:7">
      <c r="A4900" s="5">
        <v>2140454</v>
      </c>
      <c r="B4900" s="5">
        <v>6172</v>
      </c>
      <c r="C4900" s="6">
        <v>43194</v>
      </c>
      <c r="D4900" s="5">
        <v>50</v>
      </c>
      <c r="E4900" s="5" t="str">
        <f>_xlfn.XLOOKUP(Orders[[#This Row],[user_id]],Users[user_id],Users[country])</f>
        <v>ES</v>
      </c>
      <c r="F4900" s="5" t="str">
        <f>_xlfn.XLOOKUP(Orders[[#This Row],[country_code]],Countries[country_code],Countries[country_name])</f>
        <v>Spain</v>
      </c>
      <c r="G4900" s="5">
        <f>_xlfn.XLOOKUP(Orders[[#This Row],[user_id]],Users[user_id],Users[is_referral])</f>
        <v>1</v>
      </c>
    </row>
    <row r="4901" spans="1:7">
      <c r="A4901" s="5">
        <v>2140456</v>
      </c>
      <c r="B4901" s="5">
        <v>7989</v>
      </c>
      <c r="C4901" s="6">
        <v>43194</v>
      </c>
      <c r="D4901" s="5">
        <v>60</v>
      </c>
      <c r="E4901" s="5" t="str">
        <f>_xlfn.XLOOKUP(Orders[[#This Row],[user_id]],Users[user_id],Users[country])</f>
        <v>IT</v>
      </c>
      <c r="F4901" s="5" t="str">
        <f>_xlfn.XLOOKUP(Orders[[#This Row],[country_code]],Countries[country_code],Countries[country_name])</f>
        <v>Italy</v>
      </c>
      <c r="G4901" s="5">
        <f>_xlfn.XLOOKUP(Orders[[#This Row],[user_id]],Users[user_id],Users[is_referral])</f>
        <v>1</v>
      </c>
    </row>
    <row r="4902" spans="1:7">
      <c r="A4902" s="5">
        <v>2140458</v>
      </c>
      <c r="B4902" s="5">
        <v>9277</v>
      </c>
      <c r="C4902" s="6">
        <v>43194</v>
      </c>
      <c r="D4902" s="5">
        <v>59</v>
      </c>
      <c r="E4902" s="5" t="str">
        <f>_xlfn.XLOOKUP(Orders[[#This Row],[user_id]],Users[user_id],Users[country])</f>
        <v>IT</v>
      </c>
      <c r="F4902" s="5" t="str">
        <f>_xlfn.XLOOKUP(Orders[[#This Row],[country_code]],Countries[country_code],Countries[country_name])</f>
        <v>Italy</v>
      </c>
      <c r="G4902" s="5">
        <f>_xlfn.XLOOKUP(Orders[[#This Row],[user_id]],Users[user_id],Users[is_referral])</f>
        <v>1</v>
      </c>
    </row>
    <row r="4903" spans="1:7">
      <c r="A4903" s="5">
        <v>2140459</v>
      </c>
      <c r="B4903" s="5">
        <v>15187</v>
      </c>
      <c r="C4903" s="6">
        <v>43194</v>
      </c>
      <c r="D4903" s="5">
        <v>87</v>
      </c>
      <c r="E4903" s="5" t="str">
        <f>_xlfn.XLOOKUP(Orders[[#This Row],[user_id]],Users[user_id],Users[country])</f>
        <v>ES</v>
      </c>
      <c r="F4903" s="5" t="str">
        <f>_xlfn.XLOOKUP(Orders[[#This Row],[country_code]],Countries[country_code],Countries[country_name])</f>
        <v>Spain</v>
      </c>
      <c r="G4903" s="5">
        <f>_xlfn.XLOOKUP(Orders[[#This Row],[user_id]],Users[user_id],Users[is_referral])</f>
        <v>1</v>
      </c>
    </row>
    <row r="4904" spans="1:7">
      <c r="A4904" s="5">
        <v>2140463</v>
      </c>
      <c r="B4904" s="5">
        <v>13615</v>
      </c>
      <c r="C4904" s="6">
        <v>43194</v>
      </c>
      <c r="D4904" s="5">
        <v>37</v>
      </c>
      <c r="E4904" s="5" t="str">
        <f>_xlfn.XLOOKUP(Orders[[#This Row],[user_id]],Users[user_id],Users[country])</f>
        <v>IT</v>
      </c>
      <c r="F4904" s="5" t="str">
        <f>_xlfn.XLOOKUP(Orders[[#This Row],[country_code]],Countries[country_code],Countries[country_name])</f>
        <v>Italy</v>
      </c>
      <c r="G4904" s="5">
        <f>_xlfn.XLOOKUP(Orders[[#This Row],[user_id]],Users[user_id],Users[is_referral])</f>
        <v>1</v>
      </c>
    </row>
    <row r="4905" spans="1:7">
      <c r="A4905" s="5">
        <v>2140467</v>
      </c>
      <c r="B4905" s="5">
        <v>12521</v>
      </c>
      <c r="C4905" s="6">
        <v>43194</v>
      </c>
      <c r="D4905" s="5">
        <v>20</v>
      </c>
      <c r="E4905" s="5" t="str">
        <f>_xlfn.XLOOKUP(Orders[[#This Row],[user_id]],Users[user_id],Users[country])</f>
        <v>ES</v>
      </c>
      <c r="F4905" s="5" t="str">
        <f>_xlfn.XLOOKUP(Orders[[#This Row],[country_code]],Countries[country_code],Countries[country_name])</f>
        <v>Spain</v>
      </c>
      <c r="G4905" s="5">
        <f>_xlfn.XLOOKUP(Orders[[#This Row],[user_id]],Users[user_id],Users[is_referral])</f>
        <v>1</v>
      </c>
    </row>
    <row r="4906" spans="1:7">
      <c r="A4906" s="5">
        <v>2140471</v>
      </c>
      <c r="B4906" s="5">
        <v>1853</v>
      </c>
      <c r="C4906" s="6">
        <v>43194</v>
      </c>
      <c r="D4906" s="5">
        <v>27</v>
      </c>
      <c r="E4906" s="5" t="str">
        <f>_xlfn.XLOOKUP(Orders[[#This Row],[user_id]],Users[user_id],Users[country])</f>
        <v>ES</v>
      </c>
      <c r="F4906" s="5" t="str">
        <f>_xlfn.XLOOKUP(Orders[[#This Row],[country_code]],Countries[country_code],Countries[country_name])</f>
        <v>Spain</v>
      </c>
      <c r="G4906" s="5">
        <f>_xlfn.XLOOKUP(Orders[[#This Row],[user_id]],Users[user_id],Users[is_referral])</f>
        <v>0</v>
      </c>
    </row>
    <row r="4907" spans="1:7">
      <c r="A4907" s="5">
        <v>2140472</v>
      </c>
      <c r="B4907" s="5">
        <v>13435</v>
      </c>
      <c r="C4907" s="6">
        <v>43194</v>
      </c>
      <c r="D4907" s="5">
        <v>19</v>
      </c>
      <c r="E4907" s="5" t="str">
        <f>_xlfn.XLOOKUP(Orders[[#This Row],[user_id]],Users[user_id],Users[country])</f>
        <v>FR</v>
      </c>
      <c r="F4907" s="5" t="str">
        <f>_xlfn.XLOOKUP(Orders[[#This Row],[country_code]],Countries[country_code],Countries[country_name])</f>
        <v>France</v>
      </c>
      <c r="G4907" s="5">
        <f>_xlfn.XLOOKUP(Orders[[#This Row],[user_id]],Users[user_id],Users[is_referral])</f>
        <v>1</v>
      </c>
    </row>
    <row r="4908" spans="1:7">
      <c r="A4908" s="5">
        <v>2140476</v>
      </c>
      <c r="B4908" s="5">
        <v>2197</v>
      </c>
      <c r="C4908" s="6">
        <v>43194</v>
      </c>
      <c r="D4908" s="5">
        <v>37</v>
      </c>
      <c r="E4908" s="5" t="str">
        <f>_xlfn.XLOOKUP(Orders[[#This Row],[user_id]],Users[user_id],Users[country])</f>
        <v>IT</v>
      </c>
      <c r="F4908" s="5" t="str">
        <f>_xlfn.XLOOKUP(Orders[[#This Row],[country_code]],Countries[country_code],Countries[country_name])</f>
        <v>Italy</v>
      </c>
      <c r="G4908" s="5">
        <f>_xlfn.XLOOKUP(Orders[[#This Row],[user_id]],Users[user_id],Users[is_referral])</f>
        <v>0</v>
      </c>
    </row>
    <row r="4909" spans="1:7">
      <c r="A4909" s="5">
        <v>2140478</v>
      </c>
      <c r="B4909" s="5">
        <v>6406</v>
      </c>
      <c r="C4909" s="6">
        <v>43194</v>
      </c>
      <c r="D4909" s="5">
        <v>52</v>
      </c>
      <c r="E4909" s="5" t="str">
        <f>_xlfn.XLOOKUP(Orders[[#This Row],[user_id]],Users[user_id],Users[country])</f>
        <v>DE</v>
      </c>
      <c r="F4909" s="5" t="str">
        <f>_xlfn.XLOOKUP(Orders[[#This Row],[country_code]],Countries[country_code],Countries[country_name])</f>
        <v>Germany</v>
      </c>
      <c r="G4909" s="5">
        <f>_xlfn.XLOOKUP(Orders[[#This Row],[user_id]],Users[user_id],Users[is_referral])</f>
        <v>1</v>
      </c>
    </row>
    <row r="4910" spans="1:7">
      <c r="A4910" s="5">
        <v>2140480</v>
      </c>
      <c r="B4910" s="5">
        <v>1588</v>
      </c>
      <c r="C4910" s="6">
        <v>43194</v>
      </c>
      <c r="D4910" s="5">
        <v>13</v>
      </c>
      <c r="E4910" s="5" t="str">
        <f>_xlfn.XLOOKUP(Orders[[#This Row],[user_id]],Users[user_id],Users[country])</f>
        <v>IT</v>
      </c>
      <c r="F4910" s="5" t="str">
        <f>_xlfn.XLOOKUP(Orders[[#This Row],[country_code]],Countries[country_code],Countries[country_name])</f>
        <v>Italy</v>
      </c>
      <c r="G4910" s="5">
        <f>_xlfn.XLOOKUP(Orders[[#This Row],[user_id]],Users[user_id],Users[is_referral])</f>
        <v>0</v>
      </c>
    </row>
    <row r="4911" spans="1:7">
      <c r="A4911" s="5">
        <v>2140481</v>
      </c>
      <c r="B4911" s="5">
        <v>8768</v>
      </c>
      <c r="C4911" s="6">
        <v>43194</v>
      </c>
      <c r="D4911" s="5">
        <v>52</v>
      </c>
      <c r="E4911" s="5" t="str">
        <f>_xlfn.XLOOKUP(Orders[[#This Row],[user_id]],Users[user_id],Users[country])</f>
        <v>ES</v>
      </c>
      <c r="F4911" s="5" t="str">
        <f>_xlfn.XLOOKUP(Orders[[#This Row],[country_code]],Countries[country_code],Countries[country_name])</f>
        <v>Spain</v>
      </c>
      <c r="G4911" s="5">
        <f>_xlfn.XLOOKUP(Orders[[#This Row],[user_id]],Users[user_id],Users[is_referral])</f>
        <v>1</v>
      </c>
    </row>
    <row r="4912" spans="1:7">
      <c r="A4912" s="5">
        <v>2140484</v>
      </c>
      <c r="B4912" s="5">
        <v>10783</v>
      </c>
      <c r="C4912" s="6">
        <v>43194</v>
      </c>
      <c r="D4912" s="5">
        <v>17</v>
      </c>
      <c r="E4912" s="5" t="str">
        <f>_xlfn.XLOOKUP(Orders[[#This Row],[user_id]],Users[user_id],Users[country])</f>
        <v>FR</v>
      </c>
      <c r="F4912" s="5" t="str">
        <f>_xlfn.XLOOKUP(Orders[[#This Row],[country_code]],Countries[country_code],Countries[country_name])</f>
        <v>France</v>
      </c>
      <c r="G4912" s="5">
        <f>_xlfn.XLOOKUP(Orders[[#This Row],[user_id]],Users[user_id],Users[is_referral])</f>
        <v>1</v>
      </c>
    </row>
    <row r="4913" spans="1:7">
      <c r="A4913" s="5">
        <v>2140486</v>
      </c>
      <c r="B4913" s="5">
        <v>19912</v>
      </c>
      <c r="C4913" s="6">
        <v>43194</v>
      </c>
      <c r="D4913" s="5">
        <v>51</v>
      </c>
      <c r="E4913" s="5" t="str">
        <f>_xlfn.XLOOKUP(Orders[[#This Row],[user_id]],Users[user_id],Users[country])</f>
        <v>FR</v>
      </c>
      <c r="F4913" s="5" t="str">
        <f>_xlfn.XLOOKUP(Orders[[#This Row],[country_code]],Countries[country_code],Countries[country_name])</f>
        <v>France</v>
      </c>
      <c r="G4913" s="5">
        <f>_xlfn.XLOOKUP(Orders[[#This Row],[user_id]],Users[user_id],Users[is_referral])</f>
        <v>1</v>
      </c>
    </row>
    <row r="4914" spans="1:7">
      <c r="A4914" s="5">
        <v>2140487</v>
      </c>
      <c r="B4914" s="5">
        <v>18171</v>
      </c>
      <c r="C4914" s="6">
        <v>43194</v>
      </c>
      <c r="D4914" s="5">
        <v>27</v>
      </c>
      <c r="E4914" s="5" t="str">
        <f>_xlfn.XLOOKUP(Orders[[#This Row],[user_id]],Users[user_id],Users[country])</f>
        <v>FR</v>
      </c>
      <c r="F4914" s="5" t="str">
        <f>_xlfn.XLOOKUP(Orders[[#This Row],[country_code]],Countries[country_code],Countries[country_name])</f>
        <v>France</v>
      </c>
      <c r="G4914" s="5">
        <f>_xlfn.XLOOKUP(Orders[[#This Row],[user_id]],Users[user_id],Users[is_referral])</f>
        <v>1</v>
      </c>
    </row>
    <row r="4915" spans="1:7">
      <c r="A4915" s="5">
        <v>2140489</v>
      </c>
      <c r="B4915" s="5">
        <v>3527</v>
      </c>
      <c r="C4915" s="6">
        <v>43194</v>
      </c>
      <c r="D4915" s="5">
        <v>65</v>
      </c>
      <c r="E4915" s="5" t="str">
        <f>_xlfn.XLOOKUP(Orders[[#This Row],[user_id]],Users[user_id],Users[country])</f>
        <v>FR</v>
      </c>
      <c r="F4915" s="5" t="str">
        <f>_xlfn.XLOOKUP(Orders[[#This Row],[country_code]],Countries[country_code],Countries[country_name])</f>
        <v>France</v>
      </c>
      <c r="G4915" s="5">
        <f>_xlfn.XLOOKUP(Orders[[#This Row],[user_id]],Users[user_id],Users[is_referral])</f>
        <v>0</v>
      </c>
    </row>
    <row r="4916" spans="1:7">
      <c r="A4916" s="5">
        <v>2140492</v>
      </c>
      <c r="B4916" s="5">
        <v>982</v>
      </c>
      <c r="C4916" s="6">
        <v>43194</v>
      </c>
      <c r="D4916" s="5">
        <v>38</v>
      </c>
      <c r="E4916" s="5" t="str">
        <f>_xlfn.XLOOKUP(Orders[[#This Row],[user_id]],Users[user_id],Users[country])</f>
        <v>DE</v>
      </c>
      <c r="F4916" s="5" t="str">
        <f>_xlfn.XLOOKUP(Orders[[#This Row],[country_code]],Countries[country_code],Countries[country_name])</f>
        <v>Germany</v>
      </c>
      <c r="G4916" s="5">
        <f>_xlfn.XLOOKUP(Orders[[#This Row],[user_id]],Users[user_id],Users[is_referral])</f>
        <v>0</v>
      </c>
    </row>
    <row r="4917" spans="1:7">
      <c r="A4917" s="5">
        <v>2140495</v>
      </c>
      <c r="B4917" s="5">
        <v>8291</v>
      </c>
      <c r="C4917" s="6">
        <v>43194</v>
      </c>
      <c r="D4917" s="5">
        <v>26</v>
      </c>
      <c r="E4917" s="5" t="str">
        <f>_xlfn.XLOOKUP(Orders[[#This Row],[user_id]],Users[user_id],Users[country])</f>
        <v>FR</v>
      </c>
      <c r="F4917" s="5" t="str">
        <f>_xlfn.XLOOKUP(Orders[[#This Row],[country_code]],Countries[country_code],Countries[country_name])</f>
        <v>France</v>
      </c>
      <c r="G4917" s="5">
        <f>_xlfn.XLOOKUP(Orders[[#This Row],[user_id]],Users[user_id],Users[is_referral])</f>
        <v>1</v>
      </c>
    </row>
    <row r="4918" spans="1:7">
      <c r="A4918" s="5">
        <v>2140496</v>
      </c>
      <c r="B4918" s="5">
        <v>1996</v>
      </c>
      <c r="C4918" s="6">
        <v>43194</v>
      </c>
      <c r="D4918" s="5">
        <v>61</v>
      </c>
      <c r="E4918" s="5" t="str">
        <f>_xlfn.XLOOKUP(Orders[[#This Row],[user_id]],Users[user_id],Users[country])</f>
        <v>ES</v>
      </c>
      <c r="F4918" s="5" t="str">
        <f>_xlfn.XLOOKUP(Orders[[#This Row],[country_code]],Countries[country_code],Countries[country_name])</f>
        <v>Spain</v>
      </c>
      <c r="G4918" s="5">
        <f>_xlfn.XLOOKUP(Orders[[#This Row],[user_id]],Users[user_id],Users[is_referral])</f>
        <v>0</v>
      </c>
    </row>
    <row r="4919" spans="1:7">
      <c r="A4919" s="5">
        <v>2140498</v>
      </c>
      <c r="B4919" s="5">
        <v>9897</v>
      </c>
      <c r="C4919" s="6">
        <v>43194</v>
      </c>
      <c r="D4919" s="5">
        <v>69</v>
      </c>
      <c r="E4919" s="5" t="str">
        <f>_xlfn.XLOOKUP(Orders[[#This Row],[user_id]],Users[user_id],Users[country])</f>
        <v>FR</v>
      </c>
      <c r="F4919" s="5" t="str">
        <f>_xlfn.XLOOKUP(Orders[[#This Row],[country_code]],Countries[country_code],Countries[country_name])</f>
        <v>France</v>
      </c>
      <c r="G4919" s="5">
        <f>_xlfn.XLOOKUP(Orders[[#This Row],[user_id]],Users[user_id],Users[is_referral])</f>
        <v>1</v>
      </c>
    </row>
    <row r="4920" spans="1:7">
      <c r="A4920" s="5">
        <v>2140501</v>
      </c>
      <c r="B4920" s="5">
        <v>8878</v>
      </c>
      <c r="C4920" s="6">
        <v>43194</v>
      </c>
      <c r="D4920" s="5">
        <v>40</v>
      </c>
      <c r="E4920" s="5" t="str">
        <f>_xlfn.XLOOKUP(Orders[[#This Row],[user_id]],Users[user_id],Users[country])</f>
        <v>ES</v>
      </c>
      <c r="F4920" s="5" t="str">
        <f>_xlfn.XLOOKUP(Orders[[#This Row],[country_code]],Countries[country_code],Countries[country_name])</f>
        <v>Spain</v>
      </c>
      <c r="G4920" s="5">
        <f>_xlfn.XLOOKUP(Orders[[#This Row],[user_id]],Users[user_id],Users[is_referral])</f>
        <v>1</v>
      </c>
    </row>
    <row r="4921" spans="1:7">
      <c r="A4921" s="5">
        <v>2140502</v>
      </c>
      <c r="B4921" s="5">
        <v>11671</v>
      </c>
      <c r="C4921" s="6">
        <v>43194</v>
      </c>
      <c r="D4921" s="5">
        <v>58</v>
      </c>
      <c r="E4921" s="5" t="str">
        <f>_xlfn.XLOOKUP(Orders[[#This Row],[user_id]],Users[user_id],Users[country])</f>
        <v>FR</v>
      </c>
      <c r="F4921" s="5" t="str">
        <f>_xlfn.XLOOKUP(Orders[[#This Row],[country_code]],Countries[country_code],Countries[country_name])</f>
        <v>France</v>
      </c>
      <c r="G4921" s="5">
        <f>_xlfn.XLOOKUP(Orders[[#This Row],[user_id]],Users[user_id],Users[is_referral])</f>
        <v>1</v>
      </c>
    </row>
    <row r="4922" spans="1:7">
      <c r="A4922" s="5">
        <v>2140503</v>
      </c>
      <c r="B4922" s="5">
        <v>3359</v>
      </c>
      <c r="C4922" s="6">
        <v>43194</v>
      </c>
      <c r="D4922" s="5">
        <v>48</v>
      </c>
      <c r="E4922" s="5" t="str">
        <f>_xlfn.XLOOKUP(Orders[[#This Row],[user_id]],Users[user_id],Users[country])</f>
        <v>IT</v>
      </c>
      <c r="F4922" s="5" t="str">
        <f>_xlfn.XLOOKUP(Orders[[#This Row],[country_code]],Countries[country_code],Countries[country_name])</f>
        <v>Italy</v>
      </c>
      <c r="G4922" s="5">
        <f>_xlfn.XLOOKUP(Orders[[#This Row],[user_id]],Users[user_id],Users[is_referral])</f>
        <v>0</v>
      </c>
    </row>
    <row r="4923" spans="1:7">
      <c r="A4923" s="5">
        <v>2140504</v>
      </c>
      <c r="B4923" s="5">
        <v>19283</v>
      </c>
      <c r="C4923" s="6">
        <v>43194</v>
      </c>
      <c r="D4923" s="5">
        <v>35</v>
      </c>
      <c r="E4923" s="5" t="str">
        <f>_xlfn.XLOOKUP(Orders[[#This Row],[user_id]],Users[user_id],Users[country])</f>
        <v>IT</v>
      </c>
      <c r="F4923" s="5" t="str">
        <f>_xlfn.XLOOKUP(Orders[[#This Row],[country_code]],Countries[country_code],Countries[country_name])</f>
        <v>Italy</v>
      </c>
      <c r="G4923" s="5">
        <f>_xlfn.XLOOKUP(Orders[[#This Row],[user_id]],Users[user_id],Users[is_referral])</f>
        <v>1</v>
      </c>
    </row>
    <row r="4924" spans="1:7">
      <c r="A4924" s="5">
        <v>2140511</v>
      </c>
      <c r="B4924" s="5">
        <v>19938</v>
      </c>
      <c r="C4924" s="6">
        <v>43194</v>
      </c>
      <c r="D4924" s="5">
        <v>33</v>
      </c>
      <c r="E4924" s="5" t="str">
        <f>_xlfn.XLOOKUP(Orders[[#This Row],[user_id]],Users[user_id],Users[country])</f>
        <v>IT</v>
      </c>
      <c r="F4924" s="5" t="str">
        <f>_xlfn.XLOOKUP(Orders[[#This Row],[country_code]],Countries[country_code],Countries[country_name])</f>
        <v>Italy</v>
      </c>
      <c r="G4924" s="5">
        <f>_xlfn.XLOOKUP(Orders[[#This Row],[user_id]],Users[user_id],Users[is_referral])</f>
        <v>0</v>
      </c>
    </row>
    <row r="4925" spans="1:7">
      <c r="A4925" s="5">
        <v>2140512</v>
      </c>
      <c r="B4925" s="5">
        <v>7731</v>
      </c>
      <c r="C4925" s="6">
        <v>43194</v>
      </c>
      <c r="D4925" s="5">
        <v>45</v>
      </c>
      <c r="E4925" s="5" t="str">
        <f>_xlfn.XLOOKUP(Orders[[#This Row],[user_id]],Users[user_id],Users[country])</f>
        <v>IT</v>
      </c>
      <c r="F4925" s="5" t="str">
        <f>_xlfn.XLOOKUP(Orders[[#This Row],[country_code]],Countries[country_code],Countries[country_name])</f>
        <v>Italy</v>
      </c>
      <c r="G4925" s="5">
        <f>_xlfn.XLOOKUP(Orders[[#This Row],[user_id]],Users[user_id],Users[is_referral])</f>
        <v>1</v>
      </c>
    </row>
    <row r="4926" spans="1:7">
      <c r="A4926" s="5">
        <v>2140513</v>
      </c>
      <c r="B4926" s="5">
        <v>12312</v>
      </c>
      <c r="C4926" s="6">
        <v>43194</v>
      </c>
      <c r="D4926" s="5">
        <v>39</v>
      </c>
      <c r="E4926" s="5" t="str">
        <f>_xlfn.XLOOKUP(Orders[[#This Row],[user_id]],Users[user_id],Users[country])</f>
        <v>IT</v>
      </c>
      <c r="F4926" s="5" t="str">
        <f>_xlfn.XLOOKUP(Orders[[#This Row],[country_code]],Countries[country_code],Countries[country_name])</f>
        <v>Italy</v>
      </c>
      <c r="G4926" s="5">
        <f>_xlfn.XLOOKUP(Orders[[#This Row],[user_id]],Users[user_id],Users[is_referral])</f>
        <v>1</v>
      </c>
    </row>
    <row r="4927" spans="1:7">
      <c r="A4927" s="5">
        <v>2140515</v>
      </c>
      <c r="B4927" s="5">
        <v>1009</v>
      </c>
      <c r="C4927" s="6">
        <v>43194</v>
      </c>
      <c r="D4927" s="5">
        <v>51</v>
      </c>
      <c r="E4927" s="5" t="str">
        <f>_xlfn.XLOOKUP(Orders[[#This Row],[user_id]],Users[user_id],Users[country])</f>
        <v>ES</v>
      </c>
      <c r="F4927" s="5" t="str">
        <f>_xlfn.XLOOKUP(Orders[[#This Row],[country_code]],Countries[country_code],Countries[country_name])</f>
        <v>Spain</v>
      </c>
      <c r="G4927" s="5">
        <f>_xlfn.XLOOKUP(Orders[[#This Row],[user_id]],Users[user_id],Users[is_referral])</f>
        <v>0</v>
      </c>
    </row>
    <row r="4928" spans="1:7">
      <c r="A4928" s="5">
        <v>2140520</v>
      </c>
      <c r="B4928" s="5">
        <v>16902</v>
      </c>
      <c r="C4928" s="6">
        <v>43194</v>
      </c>
      <c r="D4928" s="5">
        <v>37</v>
      </c>
      <c r="E4928" s="5" t="str">
        <f>_xlfn.XLOOKUP(Orders[[#This Row],[user_id]],Users[user_id],Users[country])</f>
        <v>IT</v>
      </c>
      <c r="F4928" s="5" t="str">
        <f>_xlfn.XLOOKUP(Orders[[#This Row],[country_code]],Countries[country_code],Countries[country_name])</f>
        <v>Italy</v>
      </c>
      <c r="G4928" s="5">
        <f>_xlfn.XLOOKUP(Orders[[#This Row],[user_id]],Users[user_id],Users[is_referral])</f>
        <v>1</v>
      </c>
    </row>
    <row r="4929" spans="1:7">
      <c r="A4929" s="5">
        <v>2140522</v>
      </c>
      <c r="B4929" s="5">
        <v>13450</v>
      </c>
      <c r="C4929" s="6">
        <v>43194</v>
      </c>
      <c r="D4929" s="5">
        <v>49</v>
      </c>
      <c r="E4929" s="5" t="str">
        <f>_xlfn.XLOOKUP(Orders[[#This Row],[user_id]],Users[user_id],Users[country])</f>
        <v>IT</v>
      </c>
      <c r="F4929" s="5" t="str">
        <f>_xlfn.XLOOKUP(Orders[[#This Row],[country_code]],Countries[country_code],Countries[country_name])</f>
        <v>Italy</v>
      </c>
      <c r="G4929" s="5">
        <f>_xlfn.XLOOKUP(Orders[[#This Row],[user_id]],Users[user_id],Users[is_referral])</f>
        <v>1</v>
      </c>
    </row>
    <row r="4930" spans="1:7">
      <c r="A4930" s="5">
        <v>2140525</v>
      </c>
      <c r="B4930" s="5">
        <v>1229</v>
      </c>
      <c r="C4930" s="6">
        <v>43194</v>
      </c>
      <c r="D4930" s="5">
        <v>53</v>
      </c>
      <c r="E4930" s="5" t="str">
        <f>_xlfn.XLOOKUP(Orders[[#This Row],[user_id]],Users[user_id],Users[country])</f>
        <v>IT</v>
      </c>
      <c r="F4930" s="5" t="str">
        <f>_xlfn.XLOOKUP(Orders[[#This Row],[country_code]],Countries[country_code],Countries[country_name])</f>
        <v>Italy</v>
      </c>
      <c r="G4930" s="5">
        <f>_xlfn.XLOOKUP(Orders[[#This Row],[user_id]],Users[user_id],Users[is_referral])</f>
        <v>0</v>
      </c>
    </row>
    <row r="4931" spans="1:7">
      <c r="A4931" s="5">
        <v>2140528</v>
      </c>
      <c r="B4931" s="5">
        <v>19056</v>
      </c>
      <c r="C4931" s="6">
        <v>43194</v>
      </c>
      <c r="D4931" s="5">
        <v>47</v>
      </c>
      <c r="E4931" s="5" t="str">
        <f>_xlfn.XLOOKUP(Orders[[#This Row],[user_id]],Users[user_id],Users[country])</f>
        <v>FR</v>
      </c>
      <c r="F4931" s="5" t="str">
        <f>_xlfn.XLOOKUP(Orders[[#This Row],[country_code]],Countries[country_code],Countries[country_name])</f>
        <v>France</v>
      </c>
      <c r="G4931" s="5">
        <f>_xlfn.XLOOKUP(Orders[[#This Row],[user_id]],Users[user_id],Users[is_referral])</f>
        <v>0</v>
      </c>
    </row>
    <row r="4932" spans="1:7">
      <c r="A4932" s="5">
        <v>2140533</v>
      </c>
      <c r="B4932" s="5">
        <v>6592</v>
      </c>
      <c r="C4932" s="6">
        <v>43194</v>
      </c>
      <c r="D4932" s="5">
        <v>36</v>
      </c>
      <c r="E4932" s="5" t="str">
        <f>_xlfn.XLOOKUP(Orders[[#This Row],[user_id]],Users[user_id],Users[country])</f>
        <v>FR</v>
      </c>
      <c r="F4932" s="5" t="str">
        <f>_xlfn.XLOOKUP(Orders[[#This Row],[country_code]],Countries[country_code],Countries[country_name])</f>
        <v>France</v>
      </c>
      <c r="G4932" s="5">
        <f>_xlfn.XLOOKUP(Orders[[#This Row],[user_id]],Users[user_id],Users[is_referral])</f>
        <v>1</v>
      </c>
    </row>
    <row r="4933" spans="1:7">
      <c r="A4933" s="5">
        <v>2140536</v>
      </c>
      <c r="B4933" s="5">
        <v>11318</v>
      </c>
      <c r="C4933" s="6">
        <v>43194</v>
      </c>
      <c r="D4933" s="5">
        <v>90</v>
      </c>
      <c r="E4933" s="5" t="str">
        <f>_xlfn.XLOOKUP(Orders[[#This Row],[user_id]],Users[user_id],Users[country])</f>
        <v>IT</v>
      </c>
      <c r="F4933" s="5" t="str">
        <f>_xlfn.XLOOKUP(Orders[[#This Row],[country_code]],Countries[country_code],Countries[country_name])</f>
        <v>Italy</v>
      </c>
      <c r="G4933" s="5">
        <f>_xlfn.XLOOKUP(Orders[[#This Row],[user_id]],Users[user_id],Users[is_referral])</f>
        <v>1</v>
      </c>
    </row>
    <row r="4934" spans="1:7">
      <c r="A4934" s="5">
        <v>2140539</v>
      </c>
      <c r="B4934" s="5">
        <v>2841</v>
      </c>
      <c r="C4934" s="6">
        <v>43194</v>
      </c>
      <c r="D4934" s="5">
        <v>32</v>
      </c>
      <c r="E4934" s="5" t="str">
        <f>_xlfn.XLOOKUP(Orders[[#This Row],[user_id]],Users[user_id],Users[country])</f>
        <v>IT</v>
      </c>
      <c r="F4934" s="5" t="str">
        <f>_xlfn.XLOOKUP(Orders[[#This Row],[country_code]],Countries[country_code],Countries[country_name])</f>
        <v>Italy</v>
      </c>
      <c r="G4934" s="5">
        <f>_xlfn.XLOOKUP(Orders[[#This Row],[user_id]],Users[user_id],Users[is_referral])</f>
        <v>0</v>
      </c>
    </row>
    <row r="4935" spans="1:7">
      <c r="A4935" s="5">
        <v>2140540</v>
      </c>
      <c r="B4935" s="5">
        <v>14189</v>
      </c>
      <c r="C4935" s="6">
        <v>43194</v>
      </c>
      <c r="D4935" s="5">
        <v>57</v>
      </c>
      <c r="E4935" s="5" t="str">
        <f>_xlfn.XLOOKUP(Orders[[#This Row],[user_id]],Users[user_id],Users[country])</f>
        <v>ES</v>
      </c>
      <c r="F4935" s="5" t="str">
        <f>_xlfn.XLOOKUP(Orders[[#This Row],[country_code]],Countries[country_code],Countries[country_name])</f>
        <v>Spain</v>
      </c>
      <c r="G4935" s="5">
        <f>_xlfn.XLOOKUP(Orders[[#This Row],[user_id]],Users[user_id],Users[is_referral])</f>
        <v>1</v>
      </c>
    </row>
    <row r="4936" spans="1:7">
      <c r="A4936" s="5">
        <v>2140541</v>
      </c>
      <c r="B4936" s="5">
        <v>5821</v>
      </c>
      <c r="C4936" s="6">
        <v>43194</v>
      </c>
      <c r="D4936" s="5">
        <v>22</v>
      </c>
      <c r="E4936" s="5" t="str">
        <f>_xlfn.XLOOKUP(Orders[[#This Row],[user_id]],Users[user_id],Users[country])</f>
        <v>DE</v>
      </c>
      <c r="F4936" s="5" t="str">
        <f>_xlfn.XLOOKUP(Orders[[#This Row],[country_code]],Countries[country_code],Countries[country_name])</f>
        <v>Germany</v>
      </c>
      <c r="G4936" s="5">
        <f>_xlfn.XLOOKUP(Orders[[#This Row],[user_id]],Users[user_id],Users[is_referral])</f>
        <v>1</v>
      </c>
    </row>
    <row r="4937" spans="1:7">
      <c r="A4937" s="5">
        <v>2140544</v>
      </c>
      <c r="B4937" s="5">
        <v>3051</v>
      </c>
      <c r="C4937" s="6">
        <v>43194</v>
      </c>
      <c r="D4937" s="5">
        <v>19</v>
      </c>
      <c r="E4937" s="5" t="str">
        <f>_xlfn.XLOOKUP(Orders[[#This Row],[user_id]],Users[user_id],Users[country])</f>
        <v>DE</v>
      </c>
      <c r="F4937" s="5" t="str">
        <f>_xlfn.XLOOKUP(Orders[[#This Row],[country_code]],Countries[country_code],Countries[country_name])</f>
        <v>Germany</v>
      </c>
      <c r="G4937" s="5">
        <f>_xlfn.XLOOKUP(Orders[[#This Row],[user_id]],Users[user_id],Users[is_referral])</f>
        <v>0</v>
      </c>
    </row>
    <row r="4938" spans="1:7">
      <c r="A4938" s="5">
        <v>2140546</v>
      </c>
      <c r="B4938" s="5">
        <v>4048</v>
      </c>
      <c r="C4938" s="6">
        <v>43194</v>
      </c>
      <c r="D4938" s="5">
        <v>12</v>
      </c>
      <c r="E4938" s="5" t="str">
        <f>_xlfn.XLOOKUP(Orders[[#This Row],[user_id]],Users[user_id],Users[country])</f>
        <v>DE</v>
      </c>
      <c r="F4938" s="5" t="str">
        <f>_xlfn.XLOOKUP(Orders[[#This Row],[country_code]],Countries[country_code],Countries[country_name])</f>
        <v>Germany</v>
      </c>
      <c r="G4938" s="5">
        <f>_xlfn.XLOOKUP(Orders[[#This Row],[user_id]],Users[user_id],Users[is_referral])</f>
        <v>0</v>
      </c>
    </row>
    <row r="4939" spans="1:7">
      <c r="A4939" s="5">
        <v>2140548</v>
      </c>
      <c r="B4939" s="5">
        <v>18515</v>
      </c>
      <c r="C4939" s="6">
        <v>43194</v>
      </c>
      <c r="D4939" s="5">
        <v>67</v>
      </c>
      <c r="E4939" s="5" t="str">
        <f>_xlfn.XLOOKUP(Orders[[#This Row],[user_id]],Users[user_id],Users[country])</f>
        <v>ES</v>
      </c>
      <c r="F4939" s="5" t="str">
        <f>_xlfn.XLOOKUP(Orders[[#This Row],[country_code]],Countries[country_code],Countries[country_name])</f>
        <v>Spain</v>
      </c>
      <c r="G4939" s="5">
        <f>_xlfn.XLOOKUP(Orders[[#This Row],[user_id]],Users[user_id],Users[is_referral])</f>
        <v>1</v>
      </c>
    </row>
    <row r="4940" spans="1:7">
      <c r="A4940" s="5">
        <v>2140549</v>
      </c>
      <c r="B4940" s="5">
        <v>17253</v>
      </c>
      <c r="C4940" s="6">
        <v>43194</v>
      </c>
      <c r="D4940" s="5">
        <v>53</v>
      </c>
      <c r="E4940" s="5" t="str">
        <f>_xlfn.XLOOKUP(Orders[[#This Row],[user_id]],Users[user_id],Users[country])</f>
        <v>IT</v>
      </c>
      <c r="F4940" s="5" t="str">
        <f>_xlfn.XLOOKUP(Orders[[#This Row],[country_code]],Countries[country_code],Countries[country_name])</f>
        <v>Italy</v>
      </c>
      <c r="G4940" s="5">
        <f>_xlfn.XLOOKUP(Orders[[#This Row],[user_id]],Users[user_id],Users[is_referral])</f>
        <v>0</v>
      </c>
    </row>
    <row r="4941" spans="1:7">
      <c r="A4941" s="5">
        <v>2140551</v>
      </c>
      <c r="B4941" s="5">
        <v>7444</v>
      </c>
      <c r="C4941" s="6">
        <v>43194</v>
      </c>
      <c r="D4941" s="5">
        <v>32</v>
      </c>
      <c r="E4941" s="5" t="str">
        <f>_xlfn.XLOOKUP(Orders[[#This Row],[user_id]],Users[user_id],Users[country])</f>
        <v>FR</v>
      </c>
      <c r="F4941" s="5" t="str">
        <f>_xlfn.XLOOKUP(Orders[[#This Row],[country_code]],Countries[country_code],Countries[country_name])</f>
        <v>France</v>
      </c>
      <c r="G4941" s="5">
        <f>_xlfn.XLOOKUP(Orders[[#This Row],[user_id]],Users[user_id],Users[is_referral])</f>
        <v>1</v>
      </c>
    </row>
    <row r="4942" spans="1:7">
      <c r="A4942" s="5">
        <v>2140554</v>
      </c>
      <c r="B4942" s="5">
        <v>6438</v>
      </c>
      <c r="C4942" s="6">
        <v>43194</v>
      </c>
      <c r="D4942" s="5">
        <v>30</v>
      </c>
      <c r="E4942" s="5" t="str">
        <f>_xlfn.XLOOKUP(Orders[[#This Row],[user_id]],Users[user_id],Users[country])</f>
        <v>ES</v>
      </c>
      <c r="F4942" s="5" t="str">
        <f>_xlfn.XLOOKUP(Orders[[#This Row],[country_code]],Countries[country_code],Countries[country_name])</f>
        <v>Spain</v>
      </c>
      <c r="G4942" s="5">
        <f>_xlfn.XLOOKUP(Orders[[#This Row],[user_id]],Users[user_id],Users[is_referral])</f>
        <v>1</v>
      </c>
    </row>
    <row r="4943" spans="1:7">
      <c r="A4943" s="5">
        <v>2140556</v>
      </c>
      <c r="B4943" s="5">
        <v>4188</v>
      </c>
      <c r="C4943" s="6">
        <v>43194</v>
      </c>
      <c r="D4943" s="5">
        <v>90</v>
      </c>
      <c r="E4943" s="5" t="str">
        <f>_xlfn.XLOOKUP(Orders[[#This Row],[user_id]],Users[user_id],Users[country])</f>
        <v>IT</v>
      </c>
      <c r="F4943" s="5" t="str">
        <f>_xlfn.XLOOKUP(Orders[[#This Row],[country_code]],Countries[country_code],Countries[country_name])</f>
        <v>Italy</v>
      </c>
      <c r="G4943" s="5">
        <f>_xlfn.XLOOKUP(Orders[[#This Row],[user_id]],Users[user_id],Users[is_referral])</f>
        <v>0</v>
      </c>
    </row>
    <row r="4944" spans="1:7">
      <c r="A4944" s="5">
        <v>2140557</v>
      </c>
      <c r="B4944" s="5">
        <v>13180</v>
      </c>
      <c r="C4944" s="6">
        <v>43194</v>
      </c>
      <c r="D4944" s="5">
        <v>24</v>
      </c>
      <c r="E4944" s="5" t="str">
        <f>_xlfn.XLOOKUP(Orders[[#This Row],[user_id]],Users[user_id],Users[country])</f>
        <v>ES</v>
      </c>
      <c r="F4944" s="5" t="str">
        <f>_xlfn.XLOOKUP(Orders[[#This Row],[country_code]],Countries[country_code],Countries[country_name])</f>
        <v>Spain</v>
      </c>
      <c r="G4944" s="5">
        <f>_xlfn.XLOOKUP(Orders[[#This Row],[user_id]],Users[user_id],Users[is_referral])</f>
        <v>1</v>
      </c>
    </row>
    <row r="4945" spans="1:7">
      <c r="A4945" s="5">
        <v>2140560</v>
      </c>
      <c r="B4945" s="5">
        <v>5846</v>
      </c>
      <c r="C4945" s="6">
        <v>43194</v>
      </c>
      <c r="D4945" s="5">
        <v>45</v>
      </c>
      <c r="E4945" s="5" t="str">
        <f>_xlfn.XLOOKUP(Orders[[#This Row],[user_id]],Users[user_id],Users[country])</f>
        <v>FR</v>
      </c>
      <c r="F4945" s="5" t="str">
        <f>_xlfn.XLOOKUP(Orders[[#This Row],[country_code]],Countries[country_code],Countries[country_name])</f>
        <v>France</v>
      </c>
      <c r="G4945" s="5">
        <f>_xlfn.XLOOKUP(Orders[[#This Row],[user_id]],Users[user_id],Users[is_referral])</f>
        <v>1</v>
      </c>
    </row>
    <row r="4946" spans="1:7">
      <c r="A4946" s="5">
        <v>2140561</v>
      </c>
      <c r="B4946" s="5">
        <v>2323</v>
      </c>
      <c r="C4946" s="6">
        <v>43194</v>
      </c>
      <c r="D4946" s="5">
        <v>47</v>
      </c>
      <c r="E4946" s="5" t="str">
        <f>_xlfn.XLOOKUP(Orders[[#This Row],[user_id]],Users[user_id],Users[country])</f>
        <v>DE</v>
      </c>
      <c r="F4946" s="5" t="str">
        <f>_xlfn.XLOOKUP(Orders[[#This Row],[country_code]],Countries[country_code],Countries[country_name])</f>
        <v>Germany</v>
      </c>
      <c r="G4946" s="5">
        <f>_xlfn.XLOOKUP(Orders[[#This Row],[user_id]],Users[user_id],Users[is_referral])</f>
        <v>0</v>
      </c>
    </row>
    <row r="4947" spans="1:7">
      <c r="A4947" s="5">
        <v>2140564</v>
      </c>
      <c r="B4947" s="5">
        <v>2693</v>
      </c>
      <c r="C4947" s="6">
        <v>43194</v>
      </c>
      <c r="D4947" s="5">
        <v>32</v>
      </c>
      <c r="E4947" s="5" t="str">
        <f>_xlfn.XLOOKUP(Orders[[#This Row],[user_id]],Users[user_id],Users[country])</f>
        <v>ES</v>
      </c>
      <c r="F4947" s="5" t="str">
        <f>_xlfn.XLOOKUP(Orders[[#This Row],[country_code]],Countries[country_code],Countries[country_name])</f>
        <v>Spain</v>
      </c>
      <c r="G4947" s="5">
        <f>_xlfn.XLOOKUP(Orders[[#This Row],[user_id]],Users[user_id],Users[is_referral])</f>
        <v>0</v>
      </c>
    </row>
    <row r="4948" spans="1:7">
      <c r="A4948" s="5">
        <v>2140565</v>
      </c>
      <c r="B4948" s="5">
        <v>15206</v>
      </c>
      <c r="C4948" s="6">
        <v>43194</v>
      </c>
      <c r="D4948" s="5">
        <v>64</v>
      </c>
      <c r="E4948" s="5" t="str">
        <f>_xlfn.XLOOKUP(Orders[[#This Row],[user_id]],Users[user_id],Users[country])</f>
        <v>ES</v>
      </c>
      <c r="F4948" s="5" t="str">
        <f>_xlfn.XLOOKUP(Orders[[#This Row],[country_code]],Countries[country_code],Countries[country_name])</f>
        <v>Spain</v>
      </c>
      <c r="G4948" s="5">
        <f>_xlfn.XLOOKUP(Orders[[#This Row],[user_id]],Users[user_id],Users[is_referral])</f>
        <v>1</v>
      </c>
    </row>
    <row r="4949" spans="1:7">
      <c r="A4949" s="5">
        <v>2140570</v>
      </c>
      <c r="B4949" s="5">
        <v>12801</v>
      </c>
      <c r="C4949" s="6">
        <v>43194</v>
      </c>
      <c r="D4949" s="5">
        <v>36</v>
      </c>
      <c r="E4949" s="5" t="str">
        <f>_xlfn.XLOOKUP(Orders[[#This Row],[user_id]],Users[user_id],Users[country])</f>
        <v>IT</v>
      </c>
      <c r="F4949" s="5" t="str">
        <f>_xlfn.XLOOKUP(Orders[[#This Row],[country_code]],Countries[country_code],Countries[country_name])</f>
        <v>Italy</v>
      </c>
      <c r="G4949" s="5">
        <f>_xlfn.XLOOKUP(Orders[[#This Row],[user_id]],Users[user_id],Users[is_referral])</f>
        <v>1</v>
      </c>
    </row>
    <row r="4950" spans="1:7">
      <c r="A4950" s="5">
        <v>2140571</v>
      </c>
      <c r="B4950" s="5">
        <v>19134</v>
      </c>
      <c r="C4950" s="6">
        <v>43194</v>
      </c>
      <c r="D4950" s="5">
        <v>46</v>
      </c>
      <c r="E4950" s="5" t="str">
        <f>_xlfn.XLOOKUP(Orders[[#This Row],[user_id]],Users[user_id],Users[country])</f>
        <v>DE</v>
      </c>
      <c r="F4950" s="5" t="str">
        <f>_xlfn.XLOOKUP(Orders[[#This Row],[country_code]],Countries[country_code],Countries[country_name])</f>
        <v>Germany</v>
      </c>
      <c r="G4950" s="5">
        <f>_xlfn.XLOOKUP(Orders[[#This Row],[user_id]],Users[user_id],Users[is_referral])</f>
        <v>1</v>
      </c>
    </row>
    <row r="4951" spans="1:7">
      <c r="A4951" s="5">
        <v>2140572</v>
      </c>
      <c r="B4951" s="5">
        <v>16044</v>
      </c>
      <c r="C4951" s="6">
        <v>43194</v>
      </c>
      <c r="D4951" s="5">
        <v>25</v>
      </c>
      <c r="E4951" s="5" t="str">
        <f>_xlfn.XLOOKUP(Orders[[#This Row],[user_id]],Users[user_id],Users[country])</f>
        <v>DE</v>
      </c>
      <c r="F4951" s="5" t="str">
        <f>_xlfn.XLOOKUP(Orders[[#This Row],[country_code]],Countries[country_code],Countries[country_name])</f>
        <v>Germany</v>
      </c>
      <c r="G4951" s="5">
        <f>_xlfn.XLOOKUP(Orders[[#This Row],[user_id]],Users[user_id],Users[is_referral])</f>
        <v>0</v>
      </c>
    </row>
    <row r="4952" spans="1:7">
      <c r="A4952" s="5">
        <v>2140574</v>
      </c>
      <c r="B4952" s="5">
        <v>14220</v>
      </c>
      <c r="C4952" s="6">
        <v>43194</v>
      </c>
      <c r="D4952" s="5">
        <v>21</v>
      </c>
      <c r="E4952" s="5" t="str">
        <f>_xlfn.XLOOKUP(Orders[[#This Row],[user_id]],Users[user_id],Users[country])</f>
        <v>FR</v>
      </c>
      <c r="F4952" s="5" t="str">
        <f>_xlfn.XLOOKUP(Orders[[#This Row],[country_code]],Countries[country_code],Countries[country_name])</f>
        <v>France</v>
      </c>
      <c r="G4952" s="5">
        <f>_xlfn.XLOOKUP(Orders[[#This Row],[user_id]],Users[user_id],Users[is_referral])</f>
        <v>1</v>
      </c>
    </row>
    <row r="4953" spans="1:7">
      <c r="A4953" s="5">
        <v>2140578</v>
      </c>
      <c r="B4953" s="5">
        <v>12771</v>
      </c>
      <c r="C4953" s="6">
        <v>43194</v>
      </c>
      <c r="D4953" s="5">
        <v>67</v>
      </c>
      <c r="E4953" s="5" t="str">
        <f>_xlfn.XLOOKUP(Orders[[#This Row],[user_id]],Users[user_id],Users[country])</f>
        <v>FR</v>
      </c>
      <c r="F4953" s="5" t="str">
        <f>_xlfn.XLOOKUP(Orders[[#This Row],[country_code]],Countries[country_code],Countries[country_name])</f>
        <v>France</v>
      </c>
      <c r="G4953" s="5">
        <f>_xlfn.XLOOKUP(Orders[[#This Row],[user_id]],Users[user_id],Users[is_referral])</f>
        <v>1</v>
      </c>
    </row>
    <row r="4954" spans="1:7">
      <c r="A4954" s="5">
        <v>2140581</v>
      </c>
      <c r="B4954" s="5">
        <v>2809</v>
      </c>
      <c r="C4954" s="6">
        <v>43194</v>
      </c>
      <c r="D4954" s="5">
        <v>71</v>
      </c>
      <c r="E4954" s="5" t="str">
        <f>_xlfn.XLOOKUP(Orders[[#This Row],[user_id]],Users[user_id],Users[country])</f>
        <v>ES</v>
      </c>
      <c r="F4954" s="5" t="str">
        <f>_xlfn.XLOOKUP(Orders[[#This Row],[country_code]],Countries[country_code],Countries[country_name])</f>
        <v>Spain</v>
      </c>
      <c r="G4954" s="5">
        <f>_xlfn.XLOOKUP(Orders[[#This Row],[user_id]],Users[user_id],Users[is_referral])</f>
        <v>0</v>
      </c>
    </row>
    <row r="4955" spans="1:7">
      <c r="A4955" s="5">
        <v>2140585</v>
      </c>
      <c r="B4955" s="5">
        <v>19055</v>
      </c>
      <c r="C4955" s="6">
        <v>43194</v>
      </c>
      <c r="D4955" s="5">
        <v>52</v>
      </c>
      <c r="E4955" s="5" t="str">
        <f>_xlfn.XLOOKUP(Orders[[#This Row],[user_id]],Users[user_id],Users[country])</f>
        <v>IT</v>
      </c>
      <c r="F4955" s="5" t="str">
        <f>_xlfn.XLOOKUP(Orders[[#This Row],[country_code]],Countries[country_code],Countries[country_name])</f>
        <v>Italy</v>
      </c>
      <c r="G4955" s="5">
        <f>_xlfn.XLOOKUP(Orders[[#This Row],[user_id]],Users[user_id],Users[is_referral])</f>
        <v>1</v>
      </c>
    </row>
    <row r="4956" spans="1:7">
      <c r="A4956" s="5">
        <v>2140586</v>
      </c>
      <c r="B4956" s="5">
        <v>10905</v>
      </c>
      <c r="C4956" s="6">
        <v>43194</v>
      </c>
      <c r="D4956" s="5">
        <v>25</v>
      </c>
      <c r="E4956" s="5" t="str">
        <f>_xlfn.XLOOKUP(Orders[[#This Row],[user_id]],Users[user_id],Users[country])</f>
        <v>IT</v>
      </c>
      <c r="F4956" s="5" t="str">
        <f>_xlfn.XLOOKUP(Orders[[#This Row],[country_code]],Countries[country_code],Countries[country_name])</f>
        <v>Italy</v>
      </c>
      <c r="G4956" s="5">
        <f>_xlfn.XLOOKUP(Orders[[#This Row],[user_id]],Users[user_id],Users[is_referral])</f>
        <v>1</v>
      </c>
    </row>
    <row r="4957" spans="1:7">
      <c r="A4957" s="5">
        <v>2140587</v>
      </c>
      <c r="B4957" s="5">
        <v>7522</v>
      </c>
      <c r="C4957" s="6">
        <v>43194</v>
      </c>
      <c r="D4957" s="5">
        <v>30</v>
      </c>
      <c r="E4957" s="5" t="str">
        <f>_xlfn.XLOOKUP(Orders[[#This Row],[user_id]],Users[user_id],Users[country])</f>
        <v>ES</v>
      </c>
      <c r="F4957" s="5" t="str">
        <f>_xlfn.XLOOKUP(Orders[[#This Row],[country_code]],Countries[country_code],Countries[country_name])</f>
        <v>Spain</v>
      </c>
      <c r="G4957" s="5">
        <f>_xlfn.XLOOKUP(Orders[[#This Row],[user_id]],Users[user_id],Users[is_referral])</f>
        <v>0</v>
      </c>
    </row>
    <row r="4958" spans="1:7">
      <c r="A4958" s="5">
        <v>2140590</v>
      </c>
      <c r="B4958" s="5">
        <v>5891</v>
      </c>
      <c r="C4958" s="6">
        <v>43194</v>
      </c>
      <c r="D4958" s="5">
        <v>45</v>
      </c>
      <c r="E4958" s="5" t="str">
        <f>_xlfn.XLOOKUP(Orders[[#This Row],[user_id]],Users[user_id],Users[country])</f>
        <v>ES</v>
      </c>
      <c r="F4958" s="5" t="str">
        <f>_xlfn.XLOOKUP(Orders[[#This Row],[country_code]],Countries[country_code],Countries[country_name])</f>
        <v>Spain</v>
      </c>
      <c r="G4958" s="5">
        <f>_xlfn.XLOOKUP(Orders[[#This Row],[user_id]],Users[user_id],Users[is_referral])</f>
        <v>1</v>
      </c>
    </row>
    <row r="4959" spans="1:7">
      <c r="A4959" s="5">
        <v>2140593</v>
      </c>
      <c r="B4959" s="5">
        <v>12785</v>
      </c>
      <c r="C4959" s="6">
        <v>43194</v>
      </c>
      <c r="D4959" s="5">
        <v>95</v>
      </c>
      <c r="E4959" s="5" t="str">
        <f>_xlfn.XLOOKUP(Orders[[#This Row],[user_id]],Users[user_id],Users[country])</f>
        <v>IT</v>
      </c>
      <c r="F4959" s="5" t="str">
        <f>_xlfn.XLOOKUP(Orders[[#This Row],[country_code]],Countries[country_code],Countries[country_name])</f>
        <v>Italy</v>
      </c>
      <c r="G4959" s="5">
        <f>_xlfn.XLOOKUP(Orders[[#This Row],[user_id]],Users[user_id],Users[is_referral])</f>
        <v>1</v>
      </c>
    </row>
    <row r="4960" spans="1:7">
      <c r="A4960" s="5">
        <v>2140602</v>
      </c>
      <c r="B4960" s="5">
        <v>17007</v>
      </c>
      <c r="C4960" s="6">
        <v>43194</v>
      </c>
      <c r="D4960" s="5">
        <v>17</v>
      </c>
      <c r="E4960" s="5" t="str">
        <f>_xlfn.XLOOKUP(Orders[[#This Row],[user_id]],Users[user_id],Users[country])</f>
        <v>FR</v>
      </c>
      <c r="F4960" s="5" t="str">
        <f>_xlfn.XLOOKUP(Orders[[#This Row],[country_code]],Countries[country_code],Countries[country_name])</f>
        <v>France</v>
      </c>
      <c r="G4960" s="5">
        <f>_xlfn.XLOOKUP(Orders[[#This Row],[user_id]],Users[user_id],Users[is_referral])</f>
        <v>0</v>
      </c>
    </row>
    <row r="4961" spans="1:7">
      <c r="A4961" s="5">
        <v>2140604</v>
      </c>
      <c r="B4961" s="5">
        <v>4831</v>
      </c>
      <c r="C4961" s="6">
        <v>43194</v>
      </c>
      <c r="D4961" s="5">
        <v>57</v>
      </c>
      <c r="E4961" s="5" t="str">
        <f>_xlfn.XLOOKUP(Orders[[#This Row],[user_id]],Users[user_id],Users[country])</f>
        <v>ES</v>
      </c>
      <c r="F4961" s="5" t="str">
        <f>_xlfn.XLOOKUP(Orders[[#This Row],[country_code]],Countries[country_code],Countries[country_name])</f>
        <v>Spain</v>
      </c>
      <c r="G4961" s="5">
        <f>_xlfn.XLOOKUP(Orders[[#This Row],[user_id]],Users[user_id],Users[is_referral])</f>
        <v>0</v>
      </c>
    </row>
    <row r="4962" spans="1:7">
      <c r="A4962" s="5">
        <v>2140605</v>
      </c>
      <c r="B4962" s="5">
        <v>17026</v>
      </c>
      <c r="C4962" s="6">
        <v>43194</v>
      </c>
      <c r="D4962" s="5">
        <v>23</v>
      </c>
      <c r="E4962" s="5" t="str">
        <f>_xlfn.XLOOKUP(Orders[[#This Row],[user_id]],Users[user_id],Users[country])</f>
        <v>IT</v>
      </c>
      <c r="F4962" s="5" t="str">
        <f>_xlfn.XLOOKUP(Orders[[#This Row],[country_code]],Countries[country_code],Countries[country_name])</f>
        <v>Italy</v>
      </c>
      <c r="G4962" s="5">
        <f>_xlfn.XLOOKUP(Orders[[#This Row],[user_id]],Users[user_id],Users[is_referral])</f>
        <v>1</v>
      </c>
    </row>
    <row r="4963" spans="1:7">
      <c r="A4963" s="5">
        <v>2140606</v>
      </c>
      <c r="B4963" s="5">
        <v>5319</v>
      </c>
      <c r="C4963" s="6">
        <v>43194</v>
      </c>
      <c r="D4963" s="5">
        <v>21</v>
      </c>
      <c r="E4963" s="5" t="str">
        <f>_xlfn.XLOOKUP(Orders[[#This Row],[user_id]],Users[user_id],Users[country])</f>
        <v>ES</v>
      </c>
      <c r="F4963" s="5" t="str">
        <f>_xlfn.XLOOKUP(Orders[[#This Row],[country_code]],Countries[country_code],Countries[country_name])</f>
        <v>Spain</v>
      </c>
      <c r="G4963" s="5">
        <f>_xlfn.XLOOKUP(Orders[[#This Row],[user_id]],Users[user_id],Users[is_referral])</f>
        <v>1</v>
      </c>
    </row>
    <row r="4964" spans="1:7">
      <c r="A4964" s="5">
        <v>2140609</v>
      </c>
      <c r="B4964" s="5">
        <v>9304</v>
      </c>
      <c r="C4964" s="6">
        <v>43194</v>
      </c>
      <c r="D4964" s="5">
        <v>37</v>
      </c>
      <c r="E4964" s="5" t="str">
        <f>_xlfn.XLOOKUP(Orders[[#This Row],[user_id]],Users[user_id],Users[country])</f>
        <v>ES</v>
      </c>
      <c r="F4964" s="5" t="str">
        <f>_xlfn.XLOOKUP(Orders[[#This Row],[country_code]],Countries[country_code],Countries[country_name])</f>
        <v>Spain</v>
      </c>
      <c r="G4964" s="5">
        <f>_xlfn.XLOOKUP(Orders[[#This Row],[user_id]],Users[user_id],Users[is_referral])</f>
        <v>1</v>
      </c>
    </row>
    <row r="4965" spans="1:7">
      <c r="A4965" s="5">
        <v>2140611</v>
      </c>
      <c r="B4965" s="5">
        <v>2417</v>
      </c>
      <c r="C4965" s="6">
        <v>43194</v>
      </c>
      <c r="D4965" s="5">
        <v>44</v>
      </c>
      <c r="E4965" s="5" t="str">
        <f>_xlfn.XLOOKUP(Orders[[#This Row],[user_id]],Users[user_id],Users[country])</f>
        <v>FR</v>
      </c>
      <c r="F4965" s="5" t="str">
        <f>_xlfn.XLOOKUP(Orders[[#This Row],[country_code]],Countries[country_code],Countries[country_name])</f>
        <v>France</v>
      </c>
      <c r="G4965" s="5">
        <f>_xlfn.XLOOKUP(Orders[[#This Row],[user_id]],Users[user_id],Users[is_referral])</f>
        <v>0</v>
      </c>
    </row>
    <row r="4966" spans="1:7">
      <c r="A4966" s="5">
        <v>2140612</v>
      </c>
      <c r="B4966" s="5">
        <v>8434</v>
      </c>
      <c r="C4966" s="6">
        <v>43194</v>
      </c>
      <c r="D4966" s="5">
        <v>60</v>
      </c>
      <c r="E4966" s="5" t="str">
        <f>_xlfn.XLOOKUP(Orders[[#This Row],[user_id]],Users[user_id],Users[country])</f>
        <v>FR</v>
      </c>
      <c r="F4966" s="5" t="str">
        <f>_xlfn.XLOOKUP(Orders[[#This Row],[country_code]],Countries[country_code],Countries[country_name])</f>
        <v>France</v>
      </c>
      <c r="G4966" s="5">
        <f>_xlfn.XLOOKUP(Orders[[#This Row],[user_id]],Users[user_id],Users[is_referral])</f>
        <v>1</v>
      </c>
    </row>
    <row r="4967" spans="1:7">
      <c r="A4967" s="5">
        <v>2140613</v>
      </c>
      <c r="B4967" s="5">
        <v>15153</v>
      </c>
      <c r="C4967" s="6">
        <v>43194</v>
      </c>
      <c r="D4967" s="5">
        <v>49</v>
      </c>
      <c r="E4967" s="5" t="str">
        <f>_xlfn.XLOOKUP(Orders[[#This Row],[user_id]],Users[user_id],Users[country])</f>
        <v>IT</v>
      </c>
      <c r="F4967" s="5" t="str">
        <f>_xlfn.XLOOKUP(Orders[[#This Row],[country_code]],Countries[country_code],Countries[country_name])</f>
        <v>Italy</v>
      </c>
      <c r="G4967" s="5">
        <f>_xlfn.XLOOKUP(Orders[[#This Row],[user_id]],Users[user_id],Users[is_referral])</f>
        <v>1</v>
      </c>
    </row>
    <row r="4968" spans="1:7">
      <c r="A4968" s="5">
        <v>2140614</v>
      </c>
      <c r="B4968" s="5">
        <v>7062</v>
      </c>
      <c r="C4968" s="6">
        <v>43194</v>
      </c>
      <c r="D4968" s="5">
        <v>64</v>
      </c>
      <c r="E4968" s="5" t="str">
        <f>_xlfn.XLOOKUP(Orders[[#This Row],[user_id]],Users[user_id],Users[country])</f>
        <v>FR</v>
      </c>
      <c r="F4968" s="5" t="str">
        <f>_xlfn.XLOOKUP(Orders[[#This Row],[country_code]],Countries[country_code],Countries[country_name])</f>
        <v>France</v>
      </c>
      <c r="G4968" s="5">
        <f>_xlfn.XLOOKUP(Orders[[#This Row],[user_id]],Users[user_id],Users[is_referral])</f>
        <v>1</v>
      </c>
    </row>
    <row r="4969" spans="1:7">
      <c r="A4969" s="5">
        <v>2140615</v>
      </c>
      <c r="B4969" s="5">
        <v>9096</v>
      </c>
      <c r="C4969" s="6">
        <v>43194</v>
      </c>
      <c r="D4969" s="5">
        <v>52</v>
      </c>
      <c r="E4969" s="5" t="str">
        <f>_xlfn.XLOOKUP(Orders[[#This Row],[user_id]],Users[user_id],Users[country])</f>
        <v>DE</v>
      </c>
      <c r="F4969" s="5" t="str">
        <f>_xlfn.XLOOKUP(Orders[[#This Row],[country_code]],Countries[country_code],Countries[country_name])</f>
        <v>Germany</v>
      </c>
      <c r="G4969" s="5">
        <f>_xlfn.XLOOKUP(Orders[[#This Row],[user_id]],Users[user_id],Users[is_referral])</f>
        <v>1</v>
      </c>
    </row>
    <row r="4970" spans="1:7">
      <c r="A4970" s="5">
        <v>2140616</v>
      </c>
      <c r="B4970" s="5">
        <v>14809</v>
      </c>
      <c r="C4970" s="6">
        <v>43194</v>
      </c>
      <c r="D4970" s="5">
        <v>24</v>
      </c>
      <c r="E4970" s="5" t="str">
        <f>_xlfn.XLOOKUP(Orders[[#This Row],[user_id]],Users[user_id],Users[country])</f>
        <v>ES</v>
      </c>
      <c r="F4970" s="5" t="str">
        <f>_xlfn.XLOOKUP(Orders[[#This Row],[country_code]],Countries[country_code],Countries[country_name])</f>
        <v>Spain</v>
      </c>
      <c r="G4970" s="5">
        <f>_xlfn.XLOOKUP(Orders[[#This Row],[user_id]],Users[user_id],Users[is_referral])</f>
        <v>1</v>
      </c>
    </row>
    <row r="4971" spans="1:7">
      <c r="A4971" s="5">
        <v>2140617</v>
      </c>
      <c r="B4971" s="5">
        <v>6209</v>
      </c>
      <c r="C4971" s="6">
        <v>43194</v>
      </c>
      <c r="D4971" s="5">
        <v>42</v>
      </c>
      <c r="E4971" s="5" t="str">
        <f>_xlfn.XLOOKUP(Orders[[#This Row],[user_id]],Users[user_id],Users[country])</f>
        <v>DE</v>
      </c>
      <c r="F4971" s="5" t="str">
        <f>_xlfn.XLOOKUP(Orders[[#This Row],[country_code]],Countries[country_code],Countries[country_name])</f>
        <v>Germany</v>
      </c>
      <c r="G4971" s="5">
        <f>_xlfn.XLOOKUP(Orders[[#This Row],[user_id]],Users[user_id],Users[is_referral])</f>
        <v>1</v>
      </c>
    </row>
    <row r="4972" spans="1:7">
      <c r="A4972" s="5">
        <v>2140618</v>
      </c>
      <c r="B4972" s="5">
        <v>7841</v>
      </c>
      <c r="C4972" s="6">
        <v>43194</v>
      </c>
      <c r="D4972" s="5">
        <v>17</v>
      </c>
      <c r="E4972" s="5" t="str">
        <f>_xlfn.XLOOKUP(Orders[[#This Row],[user_id]],Users[user_id],Users[country])</f>
        <v>FR</v>
      </c>
      <c r="F4972" s="5" t="str">
        <f>_xlfn.XLOOKUP(Orders[[#This Row],[country_code]],Countries[country_code],Countries[country_name])</f>
        <v>France</v>
      </c>
      <c r="G4972" s="5">
        <f>_xlfn.XLOOKUP(Orders[[#This Row],[user_id]],Users[user_id],Users[is_referral])</f>
        <v>1</v>
      </c>
    </row>
    <row r="4973" spans="1:7">
      <c r="A4973" s="5">
        <v>2140620</v>
      </c>
      <c r="B4973" s="5">
        <v>1548</v>
      </c>
      <c r="C4973" s="6">
        <v>43194</v>
      </c>
      <c r="D4973" s="5">
        <v>24</v>
      </c>
      <c r="E4973" s="5" t="str">
        <f>_xlfn.XLOOKUP(Orders[[#This Row],[user_id]],Users[user_id],Users[country])</f>
        <v>FR</v>
      </c>
      <c r="F4973" s="5" t="str">
        <f>_xlfn.XLOOKUP(Orders[[#This Row],[country_code]],Countries[country_code],Countries[country_name])</f>
        <v>France</v>
      </c>
      <c r="G4973" s="5">
        <f>_xlfn.XLOOKUP(Orders[[#This Row],[user_id]],Users[user_id],Users[is_referral])</f>
        <v>0</v>
      </c>
    </row>
    <row r="4974" spans="1:7">
      <c r="A4974" s="5">
        <v>2140621</v>
      </c>
      <c r="B4974" s="5">
        <v>1563</v>
      </c>
      <c r="C4974" s="6">
        <v>43194</v>
      </c>
      <c r="D4974" s="5">
        <v>79</v>
      </c>
      <c r="E4974" s="5" t="str">
        <f>_xlfn.XLOOKUP(Orders[[#This Row],[user_id]],Users[user_id],Users[country])</f>
        <v>IT</v>
      </c>
      <c r="F4974" s="5" t="str">
        <f>_xlfn.XLOOKUP(Orders[[#This Row],[country_code]],Countries[country_code],Countries[country_name])</f>
        <v>Italy</v>
      </c>
      <c r="G4974" s="5">
        <f>_xlfn.XLOOKUP(Orders[[#This Row],[user_id]],Users[user_id],Users[is_referral])</f>
        <v>0</v>
      </c>
    </row>
    <row r="4975" spans="1:7">
      <c r="A4975" s="5">
        <v>2140623</v>
      </c>
      <c r="B4975" s="5">
        <v>15652</v>
      </c>
      <c r="C4975" s="6">
        <v>43194</v>
      </c>
      <c r="D4975" s="5">
        <v>23</v>
      </c>
      <c r="E4975" s="5" t="str">
        <f>_xlfn.XLOOKUP(Orders[[#This Row],[user_id]],Users[user_id],Users[country])</f>
        <v>ES</v>
      </c>
      <c r="F4975" s="5" t="str">
        <f>_xlfn.XLOOKUP(Orders[[#This Row],[country_code]],Countries[country_code],Countries[country_name])</f>
        <v>Spain</v>
      </c>
      <c r="G4975" s="5">
        <f>_xlfn.XLOOKUP(Orders[[#This Row],[user_id]],Users[user_id],Users[is_referral])</f>
        <v>1</v>
      </c>
    </row>
    <row r="4976" spans="1:7">
      <c r="A4976" s="5">
        <v>2140624</v>
      </c>
      <c r="B4976" s="5">
        <v>14249</v>
      </c>
      <c r="C4976" s="6">
        <v>43194</v>
      </c>
      <c r="D4976" s="5">
        <v>39</v>
      </c>
      <c r="E4976" s="5" t="str">
        <f>_xlfn.XLOOKUP(Orders[[#This Row],[user_id]],Users[user_id],Users[country])</f>
        <v>DE</v>
      </c>
      <c r="F4976" s="5" t="str">
        <f>_xlfn.XLOOKUP(Orders[[#This Row],[country_code]],Countries[country_code],Countries[country_name])</f>
        <v>Germany</v>
      </c>
      <c r="G4976" s="5">
        <f>_xlfn.XLOOKUP(Orders[[#This Row],[user_id]],Users[user_id],Users[is_referral])</f>
        <v>1</v>
      </c>
    </row>
    <row r="4977" spans="1:7">
      <c r="A4977" s="5">
        <v>2140626</v>
      </c>
      <c r="B4977" s="5">
        <v>10717</v>
      </c>
      <c r="C4977" s="6">
        <v>43194</v>
      </c>
      <c r="D4977" s="5">
        <v>74</v>
      </c>
      <c r="E4977" s="5" t="str">
        <f>_xlfn.XLOOKUP(Orders[[#This Row],[user_id]],Users[user_id],Users[country])</f>
        <v>ES</v>
      </c>
      <c r="F4977" s="5" t="str">
        <f>_xlfn.XLOOKUP(Orders[[#This Row],[country_code]],Countries[country_code],Countries[country_name])</f>
        <v>Spain</v>
      </c>
      <c r="G4977" s="5">
        <f>_xlfn.XLOOKUP(Orders[[#This Row],[user_id]],Users[user_id],Users[is_referral])</f>
        <v>1</v>
      </c>
    </row>
    <row r="4978" spans="1:7">
      <c r="A4978" s="5">
        <v>2140628</v>
      </c>
      <c r="B4978" s="5">
        <v>2097</v>
      </c>
      <c r="C4978" s="6">
        <v>43194</v>
      </c>
      <c r="D4978" s="5">
        <v>82</v>
      </c>
      <c r="E4978" s="5" t="str">
        <f>_xlfn.XLOOKUP(Orders[[#This Row],[user_id]],Users[user_id],Users[country])</f>
        <v>DE</v>
      </c>
      <c r="F4978" s="5" t="str">
        <f>_xlfn.XLOOKUP(Orders[[#This Row],[country_code]],Countries[country_code],Countries[country_name])</f>
        <v>Germany</v>
      </c>
      <c r="G4978" s="5">
        <f>_xlfn.XLOOKUP(Orders[[#This Row],[user_id]],Users[user_id],Users[is_referral])</f>
        <v>0</v>
      </c>
    </row>
    <row r="4979" spans="1:7">
      <c r="A4979" s="5">
        <v>2140629</v>
      </c>
      <c r="B4979" s="5">
        <v>3390</v>
      </c>
      <c r="C4979" s="6">
        <v>43194</v>
      </c>
      <c r="D4979" s="5">
        <v>13</v>
      </c>
      <c r="E4979" s="5" t="str">
        <f>_xlfn.XLOOKUP(Orders[[#This Row],[user_id]],Users[user_id],Users[country])</f>
        <v>FR</v>
      </c>
      <c r="F4979" s="5" t="str">
        <f>_xlfn.XLOOKUP(Orders[[#This Row],[country_code]],Countries[country_code],Countries[country_name])</f>
        <v>France</v>
      </c>
      <c r="G4979" s="5">
        <f>_xlfn.XLOOKUP(Orders[[#This Row],[user_id]],Users[user_id],Users[is_referral])</f>
        <v>0</v>
      </c>
    </row>
    <row r="4980" spans="1:7">
      <c r="A4980" s="5">
        <v>2140630</v>
      </c>
      <c r="B4980" s="5">
        <v>3651</v>
      </c>
      <c r="C4980" s="6">
        <v>43194</v>
      </c>
      <c r="D4980" s="5">
        <v>18</v>
      </c>
      <c r="E4980" s="5" t="str">
        <f>_xlfn.XLOOKUP(Orders[[#This Row],[user_id]],Users[user_id],Users[country])</f>
        <v>DE</v>
      </c>
      <c r="F4980" s="5" t="str">
        <f>_xlfn.XLOOKUP(Orders[[#This Row],[country_code]],Countries[country_code],Countries[country_name])</f>
        <v>Germany</v>
      </c>
      <c r="G4980" s="5">
        <f>_xlfn.XLOOKUP(Orders[[#This Row],[user_id]],Users[user_id],Users[is_referral])</f>
        <v>0</v>
      </c>
    </row>
    <row r="4981" spans="1:7">
      <c r="A4981" s="5">
        <v>2140640</v>
      </c>
      <c r="B4981" s="5">
        <v>927</v>
      </c>
      <c r="C4981" s="6">
        <v>43194</v>
      </c>
      <c r="D4981" s="5">
        <v>42</v>
      </c>
      <c r="E4981" s="5" t="str">
        <f>_xlfn.XLOOKUP(Orders[[#This Row],[user_id]],Users[user_id],Users[country])</f>
        <v>DE</v>
      </c>
      <c r="F4981" s="5" t="str">
        <f>_xlfn.XLOOKUP(Orders[[#This Row],[country_code]],Countries[country_code],Countries[country_name])</f>
        <v>Germany</v>
      </c>
      <c r="G4981" s="5">
        <f>_xlfn.XLOOKUP(Orders[[#This Row],[user_id]],Users[user_id],Users[is_referral])</f>
        <v>0</v>
      </c>
    </row>
    <row r="4982" spans="1:7">
      <c r="A4982" s="5">
        <v>2140641</v>
      </c>
      <c r="B4982" s="5">
        <v>16569</v>
      </c>
      <c r="C4982" s="6">
        <v>43194</v>
      </c>
      <c r="D4982" s="5">
        <v>45</v>
      </c>
      <c r="E4982" s="5" t="str">
        <f>_xlfn.XLOOKUP(Orders[[#This Row],[user_id]],Users[user_id],Users[country])</f>
        <v>IT</v>
      </c>
      <c r="F4982" s="5" t="str">
        <f>_xlfn.XLOOKUP(Orders[[#This Row],[country_code]],Countries[country_code],Countries[country_name])</f>
        <v>Italy</v>
      </c>
      <c r="G4982" s="5">
        <f>_xlfn.XLOOKUP(Orders[[#This Row],[user_id]],Users[user_id],Users[is_referral])</f>
        <v>1</v>
      </c>
    </row>
    <row r="4983" spans="1:7">
      <c r="A4983" s="5">
        <v>2140642</v>
      </c>
      <c r="B4983" s="5">
        <v>13715</v>
      </c>
      <c r="C4983" s="6">
        <v>43194</v>
      </c>
      <c r="D4983" s="5">
        <v>49</v>
      </c>
      <c r="E4983" s="5" t="str">
        <f>_xlfn.XLOOKUP(Orders[[#This Row],[user_id]],Users[user_id],Users[country])</f>
        <v>ES</v>
      </c>
      <c r="F4983" s="5" t="str">
        <f>_xlfn.XLOOKUP(Orders[[#This Row],[country_code]],Countries[country_code],Countries[country_name])</f>
        <v>Spain</v>
      </c>
      <c r="G4983" s="5">
        <f>_xlfn.XLOOKUP(Orders[[#This Row],[user_id]],Users[user_id],Users[is_referral])</f>
        <v>1</v>
      </c>
    </row>
    <row r="4984" spans="1:7">
      <c r="A4984" s="5">
        <v>2140643</v>
      </c>
      <c r="B4984" s="5">
        <v>8415</v>
      </c>
      <c r="C4984" s="6">
        <v>43194</v>
      </c>
      <c r="D4984" s="5">
        <v>84</v>
      </c>
      <c r="E4984" s="5" t="str">
        <f>_xlfn.XLOOKUP(Orders[[#This Row],[user_id]],Users[user_id],Users[country])</f>
        <v>IT</v>
      </c>
      <c r="F4984" s="5" t="str">
        <f>_xlfn.XLOOKUP(Orders[[#This Row],[country_code]],Countries[country_code],Countries[country_name])</f>
        <v>Italy</v>
      </c>
      <c r="G4984" s="5">
        <f>_xlfn.XLOOKUP(Orders[[#This Row],[user_id]],Users[user_id],Users[is_referral])</f>
        <v>1</v>
      </c>
    </row>
    <row r="4985" spans="1:7">
      <c r="A4985" s="5">
        <v>2140646</v>
      </c>
      <c r="B4985" s="5">
        <v>8855</v>
      </c>
      <c r="C4985" s="6">
        <v>43194</v>
      </c>
      <c r="D4985" s="5">
        <v>51</v>
      </c>
      <c r="E4985" s="5" t="str">
        <f>_xlfn.XLOOKUP(Orders[[#This Row],[user_id]],Users[user_id],Users[country])</f>
        <v>DE</v>
      </c>
      <c r="F4985" s="5" t="str">
        <f>_xlfn.XLOOKUP(Orders[[#This Row],[country_code]],Countries[country_code],Countries[country_name])</f>
        <v>Germany</v>
      </c>
      <c r="G4985" s="5">
        <f>_xlfn.XLOOKUP(Orders[[#This Row],[user_id]],Users[user_id],Users[is_referral])</f>
        <v>1</v>
      </c>
    </row>
    <row r="4986" spans="1:7">
      <c r="A4986" s="5">
        <v>2140647</v>
      </c>
      <c r="B4986" s="5">
        <v>18233</v>
      </c>
      <c r="C4986" s="6">
        <v>43194</v>
      </c>
      <c r="D4986" s="5">
        <v>17</v>
      </c>
      <c r="E4986" s="5" t="str">
        <f>_xlfn.XLOOKUP(Orders[[#This Row],[user_id]],Users[user_id],Users[country])</f>
        <v>FR</v>
      </c>
      <c r="F4986" s="5" t="str">
        <f>_xlfn.XLOOKUP(Orders[[#This Row],[country_code]],Countries[country_code],Countries[country_name])</f>
        <v>France</v>
      </c>
      <c r="G4986" s="5">
        <f>_xlfn.XLOOKUP(Orders[[#This Row],[user_id]],Users[user_id],Users[is_referral])</f>
        <v>1</v>
      </c>
    </row>
    <row r="4987" spans="1:7">
      <c r="A4987" s="5">
        <v>2140648</v>
      </c>
      <c r="B4987" s="5">
        <v>4062</v>
      </c>
      <c r="C4987" s="6">
        <v>43194</v>
      </c>
      <c r="D4987" s="5">
        <v>38</v>
      </c>
      <c r="E4987" s="5" t="str">
        <f>_xlfn.XLOOKUP(Orders[[#This Row],[user_id]],Users[user_id],Users[country])</f>
        <v>ES</v>
      </c>
      <c r="F4987" s="5" t="str">
        <f>_xlfn.XLOOKUP(Orders[[#This Row],[country_code]],Countries[country_code],Countries[country_name])</f>
        <v>Spain</v>
      </c>
      <c r="G4987" s="5">
        <f>_xlfn.XLOOKUP(Orders[[#This Row],[user_id]],Users[user_id],Users[is_referral])</f>
        <v>0</v>
      </c>
    </row>
    <row r="4988" spans="1:7">
      <c r="A4988" s="5">
        <v>2140649</v>
      </c>
      <c r="B4988" s="5">
        <v>11798</v>
      </c>
      <c r="C4988" s="6">
        <v>43194</v>
      </c>
      <c r="D4988" s="5">
        <v>44</v>
      </c>
      <c r="E4988" s="5" t="str">
        <f>_xlfn.XLOOKUP(Orders[[#This Row],[user_id]],Users[user_id],Users[country])</f>
        <v>IT</v>
      </c>
      <c r="F4988" s="5" t="str">
        <f>_xlfn.XLOOKUP(Orders[[#This Row],[country_code]],Countries[country_code],Countries[country_name])</f>
        <v>Italy</v>
      </c>
      <c r="G4988" s="5">
        <f>_xlfn.XLOOKUP(Orders[[#This Row],[user_id]],Users[user_id],Users[is_referral])</f>
        <v>1</v>
      </c>
    </row>
    <row r="4989" spans="1:7">
      <c r="A4989" s="5">
        <v>2140650</v>
      </c>
      <c r="B4989" s="5">
        <v>1325</v>
      </c>
      <c r="C4989" s="6">
        <v>43194</v>
      </c>
      <c r="D4989" s="5">
        <v>34</v>
      </c>
      <c r="E4989" s="5" t="str">
        <f>_xlfn.XLOOKUP(Orders[[#This Row],[user_id]],Users[user_id],Users[country])</f>
        <v>IT</v>
      </c>
      <c r="F4989" s="5" t="str">
        <f>_xlfn.XLOOKUP(Orders[[#This Row],[country_code]],Countries[country_code],Countries[country_name])</f>
        <v>Italy</v>
      </c>
      <c r="G4989" s="5">
        <f>_xlfn.XLOOKUP(Orders[[#This Row],[user_id]],Users[user_id],Users[is_referral])</f>
        <v>0</v>
      </c>
    </row>
    <row r="4990" spans="1:7">
      <c r="A4990" s="5">
        <v>2140651</v>
      </c>
      <c r="B4990" s="5">
        <v>8960</v>
      </c>
      <c r="C4990" s="6">
        <v>43194</v>
      </c>
      <c r="D4990" s="5">
        <v>63</v>
      </c>
      <c r="E4990" s="5" t="str">
        <f>_xlfn.XLOOKUP(Orders[[#This Row],[user_id]],Users[user_id],Users[country])</f>
        <v>ES</v>
      </c>
      <c r="F4990" s="5" t="str">
        <f>_xlfn.XLOOKUP(Orders[[#This Row],[country_code]],Countries[country_code],Countries[country_name])</f>
        <v>Spain</v>
      </c>
      <c r="G4990" s="5">
        <f>_xlfn.XLOOKUP(Orders[[#This Row],[user_id]],Users[user_id],Users[is_referral])</f>
        <v>1</v>
      </c>
    </row>
    <row r="4991" spans="1:7">
      <c r="A4991" s="5">
        <v>2140652</v>
      </c>
      <c r="B4991" s="5">
        <v>14080</v>
      </c>
      <c r="C4991" s="6">
        <v>43194</v>
      </c>
      <c r="D4991" s="5">
        <v>48</v>
      </c>
      <c r="E4991" s="5" t="str">
        <f>_xlfn.XLOOKUP(Orders[[#This Row],[user_id]],Users[user_id],Users[country])</f>
        <v>ES</v>
      </c>
      <c r="F4991" s="5" t="str">
        <f>_xlfn.XLOOKUP(Orders[[#This Row],[country_code]],Countries[country_code],Countries[country_name])</f>
        <v>Spain</v>
      </c>
      <c r="G4991" s="5">
        <f>_xlfn.XLOOKUP(Orders[[#This Row],[user_id]],Users[user_id],Users[is_referral])</f>
        <v>1</v>
      </c>
    </row>
    <row r="4992" spans="1:7">
      <c r="A4992" s="5">
        <v>2140653</v>
      </c>
      <c r="B4992" s="5">
        <v>19195</v>
      </c>
      <c r="C4992" s="6">
        <v>43194</v>
      </c>
      <c r="D4992" s="5">
        <v>43</v>
      </c>
      <c r="E4992" s="5" t="str">
        <f>_xlfn.XLOOKUP(Orders[[#This Row],[user_id]],Users[user_id],Users[country])</f>
        <v>ES</v>
      </c>
      <c r="F4992" s="5" t="str">
        <f>_xlfn.XLOOKUP(Orders[[#This Row],[country_code]],Countries[country_code],Countries[country_name])</f>
        <v>Spain</v>
      </c>
      <c r="G4992" s="5">
        <f>_xlfn.XLOOKUP(Orders[[#This Row],[user_id]],Users[user_id],Users[is_referral])</f>
        <v>1</v>
      </c>
    </row>
    <row r="4993" spans="1:7">
      <c r="A4993" s="5">
        <v>2140654</v>
      </c>
      <c r="B4993" s="5">
        <v>15505</v>
      </c>
      <c r="C4993" s="6">
        <v>43194</v>
      </c>
      <c r="D4993" s="5">
        <v>31</v>
      </c>
      <c r="E4993" s="5" t="str">
        <f>_xlfn.XLOOKUP(Orders[[#This Row],[user_id]],Users[user_id],Users[country])</f>
        <v>IT</v>
      </c>
      <c r="F4993" s="5" t="str">
        <f>_xlfn.XLOOKUP(Orders[[#This Row],[country_code]],Countries[country_code],Countries[country_name])</f>
        <v>Italy</v>
      </c>
      <c r="G4993" s="5">
        <f>_xlfn.XLOOKUP(Orders[[#This Row],[user_id]],Users[user_id],Users[is_referral])</f>
        <v>1</v>
      </c>
    </row>
    <row r="4994" spans="1:7">
      <c r="A4994" s="5">
        <v>2140656</v>
      </c>
      <c r="B4994" s="5">
        <v>4355</v>
      </c>
      <c r="C4994" s="6">
        <v>43194</v>
      </c>
      <c r="D4994" s="5">
        <v>46</v>
      </c>
      <c r="E4994" s="5" t="str">
        <f>_xlfn.XLOOKUP(Orders[[#This Row],[user_id]],Users[user_id],Users[country])</f>
        <v>DE</v>
      </c>
      <c r="F4994" s="5" t="str">
        <f>_xlfn.XLOOKUP(Orders[[#This Row],[country_code]],Countries[country_code],Countries[country_name])</f>
        <v>Germany</v>
      </c>
      <c r="G4994" s="5">
        <f>_xlfn.XLOOKUP(Orders[[#This Row],[user_id]],Users[user_id],Users[is_referral])</f>
        <v>0</v>
      </c>
    </row>
    <row r="4995" spans="1:7">
      <c r="A4995" s="5">
        <v>2140659</v>
      </c>
      <c r="B4995" s="5">
        <v>10366</v>
      </c>
      <c r="C4995" s="6">
        <v>43194</v>
      </c>
      <c r="D4995" s="5">
        <v>20</v>
      </c>
      <c r="E4995" s="5" t="str">
        <f>_xlfn.XLOOKUP(Orders[[#This Row],[user_id]],Users[user_id],Users[country])</f>
        <v>FR</v>
      </c>
      <c r="F4995" s="5" t="str">
        <f>_xlfn.XLOOKUP(Orders[[#This Row],[country_code]],Countries[country_code],Countries[country_name])</f>
        <v>France</v>
      </c>
      <c r="G4995" s="5">
        <f>_xlfn.XLOOKUP(Orders[[#This Row],[user_id]],Users[user_id],Users[is_referral])</f>
        <v>1</v>
      </c>
    </row>
    <row r="4996" spans="1:7">
      <c r="A4996" s="5">
        <v>2140660</v>
      </c>
      <c r="B4996" s="5">
        <v>1848</v>
      </c>
      <c r="C4996" s="6">
        <v>43194</v>
      </c>
      <c r="D4996" s="5">
        <v>46</v>
      </c>
      <c r="E4996" s="5" t="str">
        <f>_xlfn.XLOOKUP(Orders[[#This Row],[user_id]],Users[user_id],Users[country])</f>
        <v>FR</v>
      </c>
      <c r="F4996" s="5" t="str">
        <f>_xlfn.XLOOKUP(Orders[[#This Row],[country_code]],Countries[country_code],Countries[country_name])</f>
        <v>France</v>
      </c>
      <c r="G4996" s="5">
        <f>_xlfn.XLOOKUP(Orders[[#This Row],[user_id]],Users[user_id],Users[is_referral])</f>
        <v>0</v>
      </c>
    </row>
    <row r="4997" spans="1:7">
      <c r="A4997" s="5">
        <v>2140661</v>
      </c>
      <c r="B4997" s="5">
        <v>14379</v>
      </c>
      <c r="C4997" s="6">
        <v>43194</v>
      </c>
      <c r="D4997" s="5">
        <v>35</v>
      </c>
      <c r="E4997" s="5" t="str">
        <f>_xlfn.XLOOKUP(Orders[[#This Row],[user_id]],Users[user_id],Users[country])</f>
        <v>FR</v>
      </c>
      <c r="F4997" s="5" t="str">
        <f>_xlfn.XLOOKUP(Orders[[#This Row],[country_code]],Countries[country_code],Countries[country_name])</f>
        <v>France</v>
      </c>
      <c r="G4997" s="5">
        <f>_xlfn.XLOOKUP(Orders[[#This Row],[user_id]],Users[user_id],Users[is_referral])</f>
        <v>1</v>
      </c>
    </row>
    <row r="4998" spans="1:7">
      <c r="A4998" s="5">
        <v>2140662</v>
      </c>
      <c r="B4998" s="5">
        <v>19221</v>
      </c>
      <c r="C4998" s="6">
        <v>43194</v>
      </c>
      <c r="D4998" s="5">
        <v>66</v>
      </c>
      <c r="E4998" s="5" t="str">
        <f>_xlfn.XLOOKUP(Orders[[#This Row],[user_id]],Users[user_id],Users[country])</f>
        <v>ES</v>
      </c>
      <c r="F4998" s="5" t="str">
        <f>_xlfn.XLOOKUP(Orders[[#This Row],[country_code]],Countries[country_code],Countries[country_name])</f>
        <v>Spain</v>
      </c>
      <c r="G4998" s="5">
        <f>_xlfn.XLOOKUP(Orders[[#This Row],[user_id]],Users[user_id],Users[is_referral])</f>
        <v>1</v>
      </c>
    </row>
    <row r="4999" spans="1:7">
      <c r="A4999" s="5">
        <v>2140665</v>
      </c>
      <c r="B4999" s="5">
        <v>1712</v>
      </c>
      <c r="C4999" s="6">
        <v>43194</v>
      </c>
      <c r="D4999" s="5">
        <v>22</v>
      </c>
      <c r="E4999" s="5" t="str">
        <f>_xlfn.XLOOKUP(Orders[[#This Row],[user_id]],Users[user_id],Users[country])</f>
        <v>FR</v>
      </c>
      <c r="F4999" s="5" t="str">
        <f>_xlfn.XLOOKUP(Orders[[#This Row],[country_code]],Countries[country_code],Countries[country_name])</f>
        <v>France</v>
      </c>
      <c r="G4999" s="5">
        <f>_xlfn.XLOOKUP(Orders[[#This Row],[user_id]],Users[user_id],Users[is_referral])</f>
        <v>0</v>
      </c>
    </row>
    <row r="5000" spans="1:7">
      <c r="A5000" s="5">
        <v>2140668</v>
      </c>
      <c r="B5000" s="5">
        <v>14571</v>
      </c>
      <c r="C5000" s="6">
        <v>43194</v>
      </c>
      <c r="D5000" s="5">
        <v>27</v>
      </c>
      <c r="E5000" s="5" t="str">
        <f>_xlfn.XLOOKUP(Orders[[#This Row],[user_id]],Users[user_id],Users[country])</f>
        <v>FR</v>
      </c>
      <c r="F5000" s="5" t="str">
        <f>_xlfn.XLOOKUP(Orders[[#This Row],[country_code]],Countries[country_code],Countries[country_name])</f>
        <v>France</v>
      </c>
      <c r="G5000" s="5">
        <f>_xlfn.XLOOKUP(Orders[[#This Row],[user_id]],Users[user_id],Users[is_referral])</f>
        <v>0</v>
      </c>
    </row>
    <row r="5001" spans="1:7">
      <c r="A5001" s="5">
        <v>2140671</v>
      </c>
      <c r="B5001" s="5">
        <v>9479</v>
      </c>
      <c r="C5001" s="6">
        <v>43194</v>
      </c>
      <c r="D5001" s="5">
        <v>57</v>
      </c>
      <c r="E5001" s="5" t="str">
        <f>_xlfn.XLOOKUP(Orders[[#This Row],[user_id]],Users[user_id],Users[country])</f>
        <v>DE</v>
      </c>
      <c r="F5001" s="5" t="str">
        <f>_xlfn.XLOOKUP(Orders[[#This Row],[country_code]],Countries[country_code],Countries[country_name])</f>
        <v>Germany</v>
      </c>
      <c r="G5001" s="5">
        <f>_xlfn.XLOOKUP(Orders[[#This Row],[user_id]],Users[user_id],Users[is_referral])</f>
        <v>0</v>
      </c>
    </row>
    <row r="5002" spans="1:7">
      <c r="A5002" s="5">
        <v>2140672</v>
      </c>
      <c r="B5002" s="5">
        <v>4850</v>
      </c>
      <c r="C5002" s="6">
        <v>43194</v>
      </c>
      <c r="D5002" s="5">
        <v>62</v>
      </c>
      <c r="E5002" s="5" t="str">
        <f>_xlfn.XLOOKUP(Orders[[#This Row],[user_id]],Users[user_id],Users[country])</f>
        <v>FR</v>
      </c>
      <c r="F5002" s="5" t="str">
        <f>_xlfn.XLOOKUP(Orders[[#This Row],[country_code]],Countries[country_code],Countries[country_name])</f>
        <v>France</v>
      </c>
      <c r="G5002" s="5">
        <f>_xlfn.XLOOKUP(Orders[[#This Row],[user_id]],Users[user_id],Users[is_referral])</f>
        <v>0</v>
      </c>
    </row>
    <row r="5003" spans="1:7">
      <c r="A5003" s="5">
        <v>2140673</v>
      </c>
      <c r="B5003" s="5">
        <v>10136</v>
      </c>
      <c r="C5003" s="6">
        <v>43194</v>
      </c>
      <c r="D5003" s="5">
        <v>115</v>
      </c>
      <c r="E5003" s="5" t="str">
        <f>_xlfn.XLOOKUP(Orders[[#This Row],[user_id]],Users[user_id],Users[country])</f>
        <v>DE</v>
      </c>
      <c r="F5003" s="5" t="str">
        <f>_xlfn.XLOOKUP(Orders[[#This Row],[country_code]],Countries[country_code],Countries[country_name])</f>
        <v>Germany</v>
      </c>
      <c r="G5003" s="5">
        <f>_xlfn.XLOOKUP(Orders[[#This Row],[user_id]],Users[user_id],Users[is_referral])</f>
        <v>1</v>
      </c>
    </row>
    <row r="5004" spans="1:7">
      <c r="A5004" s="5">
        <v>2140674</v>
      </c>
      <c r="B5004" s="5">
        <v>6718</v>
      </c>
      <c r="C5004" s="6">
        <v>43194</v>
      </c>
      <c r="D5004" s="5">
        <v>34</v>
      </c>
      <c r="E5004" s="5" t="str">
        <f>_xlfn.XLOOKUP(Orders[[#This Row],[user_id]],Users[user_id],Users[country])</f>
        <v>FR</v>
      </c>
      <c r="F5004" s="5" t="str">
        <f>_xlfn.XLOOKUP(Orders[[#This Row],[country_code]],Countries[country_code],Countries[country_name])</f>
        <v>France</v>
      </c>
      <c r="G5004" s="5">
        <f>_xlfn.XLOOKUP(Orders[[#This Row],[user_id]],Users[user_id],Users[is_referral])</f>
        <v>1</v>
      </c>
    </row>
    <row r="5005" spans="1:7">
      <c r="A5005" s="5">
        <v>2140680</v>
      </c>
      <c r="B5005" s="5">
        <v>6924</v>
      </c>
      <c r="C5005" s="6">
        <v>43194</v>
      </c>
      <c r="D5005" s="5">
        <v>87</v>
      </c>
      <c r="E5005" s="5" t="str">
        <f>_xlfn.XLOOKUP(Orders[[#This Row],[user_id]],Users[user_id],Users[country])</f>
        <v>DE</v>
      </c>
      <c r="F5005" s="5" t="str">
        <f>_xlfn.XLOOKUP(Orders[[#This Row],[country_code]],Countries[country_code],Countries[country_name])</f>
        <v>Germany</v>
      </c>
      <c r="G5005" s="5">
        <f>_xlfn.XLOOKUP(Orders[[#This Row],[user_id]],Users[user_id],Users[is_referral])</f>
        <v>1</v>
      </c>
    </row>
    <row r="5006" spans="1:7">
      <c r="A5006" s="5">
        <v>2140688</v>
      </c>
      <c r="B5006" s="5">
        <v>5606</v>
      </c>
      <c r="C5006" s="6">
        <v>43194</v>
      </c>
      <c r="D5006" s="5">
        <v>26</v>
      </c>
      <c r="E5006" s="5" t="str">
        <f>_xlfn.XLOOKUP(Orders[[#This Row],[user_id]],Users[user_id],Users[country])</f>
        <v>IT</v>
      </c>
      <c r="F5006" s="5" t="str">
        <f>_xlfn.XLOOKUP(Orders[[#This Row],[country_code]],Countries[country_code],Countries[country_name])</f>
        <v>Italy</v>
      </c>
      <c r="G5006" s="5">
        <f>_xlfn.XLOOKUP(Orders[[#This Row],[user_id]],Users[user_id],Users[is_referral])</f>
        <v>1</v>
      </c>
    </row>
    <row r="5007" spans="1:7">
      <c r="A5007" s="5">
        <v>2140690</v>
      </c>
      <c r="B5007" s="5">
        <v>9014</v>
      </c>
      <c r="C5007" s="6">
        <v>43194</v>
      </c>
      <c r="D5007" s="5">
        <v>68</v>
      </c>
      <c r="E5007" s="5" t="str">
        <f>_xlfn.XLOOKUP(Orders[[#This Row],[user_id]],Users[user_id],Users[country])</f>
        <v>ES</v>
      </c>
      <c r="F5007" s="5" t="str">
        <f>_xlfn.XLOOKUP(Orders[[#This Row],[country_code]],Countries[country_code],Countries[country_name])</f>
        <v>Spain</v>
      </c>
      <c r="G5007" s="5">
        <f>_xlfn.XLOOKUP(Orders[[#This Row],[user_id]],Users[user_id],Users[is_referral])</f>
        <v>1</v>
      </c>
    </row>
    <row r="5008" spans="1:7">
      <c r="A5008" s="5">
        <v>2140691</v>
      </c>
      <c r="B5008" s="5">
        <v>11539</v>
      </c>
      <c r="C5008" s="6">
        <v>43194</v>
      </c>
      <c r="D5008" s="5">
        <v>25</v>
      </c>
      <c r="E5008" s="5" t="str">
        <f>_xlfn.XLOOKUP(Orders[[#This Row],[user_id]],Users[user_id],Users[country])</f>
        <v>FR</v>
      </c>
      <c r="F5008" s="5" t="str">
        <f>_xlfn.XLOOKUP(Orders[[#This Row],[country_code]],Countries[country_code],Countries[country_name])</f>
        <v>France</v>
      </c>
      <c r="G5008" s="5">
        <f>_xlfn.XLOOKUP(Orders[[#This Row],[user_id]],Users[user_id],Users[is_referral])</f>
        <v>1</v>
      </c>
    </row>
    <row r="5009" spans="1:7">
      <c r="A5009" s="5">
        <v>2140694</v>
      </c>
      <c r="B5009" s="5">
        <v>19333</v>
      </c>
      <c r="C5009" s="6">
        <v>43194</v>
      </c>
      <c r="D5009" s="5">
        <v>47</v>
      </c>
      <c r="E5009" s="5" t="str">
        <f>_xlfn.XLOOKUP(Orders[[#This Row],[user_id]],Users[user_id],Users[country])</f>
        <v>DE</v>
      </c>
      <c r="F5009" s="5" t="str">
        <f>_xlfn.XLOOKUP(Orders[[#This Row],[country_code]],Countries[country_code],Countries[country_name])</f>
        <v>Germany</v>
      </c>
      <c r="G5009" s="5">
        <f>_xlfn.XLOOKUP(Orders[[#This Row],[user_id]],Users[user_id],Users[is_referral])</f>
        <v>1</v>
      </c>
    </row>
    <row r="5010" spans="1:7">
      <c r="A5010" s="5">
        <v>2140697</v>
      </c>
      <c r="B5010" s="5">
        <v>5071</v>
      </c>
      <c r="C5010" s="6">
        <v>43194</v>
      </c>
      <c r="D5010" s="5">
        <v>55</v>
      </c>
      <c r="E5010" s="5" t="str">
        <f>_xlfn.XLOOKUP(Orders[[#This Row],[user_id]],Users[user_id],Users[country])</f>
        <v>DE</v>
      </c>
      <c r="F5010" s="5" t="str">
        <f>_xlfn.XLOOKUP(Orders[[#This Row],[country_code]],Countries[country_code],Countries[country_name])</f>
        <v>Germany</v>
      </c>
      <c r="G5010" s="5">
        <f>_xlfn.XLOOKUP(Orders[[#This Row],[user_id]],Users[user_id],Users[is_referral])</f>
        <v>0</v>
      </c>
    </row>
    <row r="5011" spans="1:7">
      <c r="A5011" s="5">
        <v>2140699</v>
      </c>
      <c r="B5011" s="5">
        <v>4073</v>
      </c>
      <c r="C5011" s="6">
        <v>43194</v>
      </c>
      <c r="D5011" s="5">
        <v>23</v>
      </c>
      <c r="E5011" s="5" t="str">
        <f>_xlfn.XLOOKUP(Orders[[#This Row],[user_id]],Users[user_id],Users[country])</f>
        <v>DE</v>
      </c>
      <c r="F5011" s="5" t="str">
        <f>_xlfn.XLOOKUP(Orders[[#This Row],[country_code]],Countries[country_code],Countries[country_name])</f>
        <v>Germany</v>
      </c>
      <c r="G5011" s="5">
        <f>_xlfn.XLOOKUP(Orders[[#This Row],[user_id]],Users[user_id],Users[is_referral])</f>
        <v>0</v>
      </c>
    </row>
    <row r="5012" spans="1:7">
      <c r="A5012" s="5">
        <v>2140713</v>
      </c>
      <c r="B5012" s="5">
        <v>1381</v>
      </c>
      <c r="C5012" s="6">
        <v>43194</v>
      </c>
      <c r="D5012" s="5">
        <v>44</v>
      </c>
      <c r="E5012" s="5" t="str">
        <f>_xlfn.XLOOKUP(Orders[[#This Row],[user_id]],Users[user_id],Users[country])</f>
        <v>IT</v>
      </c>
      <c r="F5012" s="5" t="str">
        <f>_xlfn.XLOOKUP(Orders[[#This Row],[country_code]],Countries[country_code],Countries[country_name])</f>
        <v>Italy</v>
      </c>
      <c r="G5012" s="5">
        <f>_xlfn.XLOOKUP(Orders[[#This Row],[user_id]],Users[user_id],Users[is_referral])</f>
        <v>0</v>
      </c>
    </row>
    <row r="5013" spans="1:7">
      <c r="A5013" s="5">
        <v>2140714</v>
      </c>
      <c r="B5013" s="5">
        <v>9334</v>
      </c>
      <c r="C5013" s="6">
        <v>43194</v>
      </c>
      <c r="D5013" s="5">
        <v>45</v>
      </c>
      <c r="E5013" s="5" t="str">
        <f>_xlfn.XLOOKUP(Orders[[#This Row],[user_id]],Users[user_id],Users[country])</f>
        <v>FR</v>
      </c>
      <c r="F5013" s="5" t="str">
        <f>_xlfn.XLOOKUP(Orders[[#This Row],[country_code]],Countries[country_code],Countries[country_name])</f>
        <v>France</v>
      </c>
      <c r="G5013" s="5">
        <f>_xlfn.XLOOKUP(Orders[[#This Row],[user_id]],Users[user_id],Users[is_referral])</f>
        <v>1</v>
      </c>
    </row>
    <row r="5014" spans="1:7">
      <c r="A5014" s="5">
        <v>2140715</v>
      </c>
      <c r="B5014" s="5">
        <v>7527</v>
      </c>
      <c r="C5014" s="6">
        <v>43194</v>
      </c>
      <c r="D5014" s="5">
        <v>45</v>
      </c>
      <c r="E5014" s="5" t="str">
        <f>_xlfn.XLOOKUP(Orders[[#This Row],[user_id]],Users[user_id],Users[country])</f>
        <v>ES</v>
      </c>
      <c r="F5014" s="5" t="str">
        <f>_xlfn.XLOOKUP(Orders[[#This Row],[country_code]],Countries[country_code],Countries[country_name])</f>
        <v>Spain</v>
      </c>
      <c r="G5014" s="5">
        <f>_xlfn.XLOOKUP(Orders[[#This Row],[user_id]],Users[user_id],Users[is_referral])</f>
        <v>1</v>
      </c>
    </row>
    <row r="5015" spans="1:7">
      <c r="A5015" s="5">
        <v>2140716</v>
      </c>
      <c r="B5015" s="5">
        <v>19699</v>
      </c>
      <c r="C5015" s="6">
        <v>43194</v>
      </c>
      <c r="D5015" s="5">
        <v>34</v>
      </c>
      <c r="E5015" s="5" t="str">
        <f>_xlfn.XLOOKUP(Orders[[#This Row],[user_id]],Users[user_id],Users[country])</f>
        <v>ES</v>
      </c>
      <c r="F5015" s="5" t="str">
        <f>_xlfn.XLOOKUP(Orders[[#This Row],[country_code]],Countries[country_code],Countries[country_name])</f>
        <v>Spain</v>
      </c>
      <c r="G5015" s="5">
        <f>_xlfn.XLOOKUP(Orders[[#This Row],[user_id]],Users[user_id],Users[is_referral])</f>
        <v>1</v>
      </c>
    </row>
    <row r="5016" spans="1:7">
      <c r="A5016" s="5">
        <v>2140718</v>
      </c>
      <c r="B5016" s="5">
        <v>2551</v>
      </c>
      <c r="C5016" s="6">
        <v>43194</v>
      </c>
      <c r="D5016" s="5">
        <v>23</v>
      </c>
      <c r="E5016" s="5" t="str">
        <f>_xlfn.XLOOKUP(Orders[[#This Row],[user_id]],Users[user_id],Users[country])</f>
        <v>IT</v>
      </c>
      <c r="F5016" s="5" t="str">
        <f>_xlfn.XLOOKUP(Orders[[#This Row],[country_code]],Countries[country_code],Countries[country_name])</f>
        <v>Italy</v>
      </c>
      <c r="G5016" s="5">
        <f>_xlfn.XLOOKUP(Orders[[#This Row],[user_id]],Users[user_id],Users[is_referral])</f>
        <v>0</v>
      </c>
    </row>
    <row r="5017" spans="1:7">
      <c r="A5017" s="5">
        <v>2140720</v>
      </c>
      <c r="B5017" s="5">
        <v>2042</v>
      </c>
      <c r="C5017" s="6">
        <v>43194</v>
      </c>
      <c r="D5017" s="5">
        <v>69</v>
      </c>
      <c r="E5017" s="5" t="str">
        <f>_xlfn.XLOOKUP(Orders[[#This Row],[user_id]],Users[user_id],Users[country])</f>
        <v>ES</v>
      </c>
      <c r="F5017" s="5" t="str">
        <f>_xlfn.XLOOKUP(Orders[[#This Row],[country_code]],Countries[country_code],Countries[country_name])</f>
        <v>Spain</v>
      </c>
      <c r="G5017" s="5">
        <f>_xlfn.XLOOKUP(Orders[[#This Row],[user_id]],Users[user_id],Users[is_referral])</f>
        <v>0</v>
      </c>
    </row>
    <row r="5018" spans="1:7">
      <c r="A5018" s="5">
        <v>2140722</v>
      </c>
      <c r="B5018" s="5">
        <v>736</v>
      </c>
      <c r="C5018" s="6">
        <v>43194</v>
      </c>
      <c r="D5018" s="5">
        <v>46</v>
      </c>
      <c r="E5018" s="5" t="str">
        <f>_xlfn.XLOOKUP(Orders[[#This Row],[user_id]],Users[user_id],Users[country])</f>
        <v>FR</v>
      </c>
      <c r="F5018" s="5" t="str">
        <f>_xlfn.XLOOKUP(Orders[[#This Row],[country_code]],Countries[country_code],Countries[country_name])</f>
        <v>France</v>
      </c>
      <c r="G5018" s="5">
        <f>_xlfn.XLOOKUP(Orders[[#This Row],[user_id]],Users[user_id],Users[is_referral])</f>
        <v>0</v>
      </c>
    </row>
    <row r="5019" spans="1:7">
      <c r="A5019" s="5">
        <v>2140726</v>
      </c>
      <c r="B5019" s="5">
        <v>12419</v>
      </c>
      <c r="C5019" s="6">
        <v>43194</v>
      </c>
      <c r="D5019" s="5">
        <v>81</v>
      </c>
      <c r="E5019" s="5" t="str">
        <f>_xlfn.XLOOKUP(Orders[[#This Row],[user_id]],Users[user_id],Users[country])</f>
        <v>FR</v>
      </c>
      <c r="F5019" s="5" t="str">
        <f>_xlfn.XLOOKUP(Orders[[#This Row],[country_code]],Countries[country_code],Countries[country_name])</f>
        <v>France</v>
      </c>
      <c r="G5019" s="5">
        <f>_xlfn.XLOOKUP(Orders[[#This Row],[user_id]],Users[user_id],Users[is_referral])</f>
        <v>1</v>
      </c>
    </row>
    <row r="5020" spans="1:7">
      <c r="A5020" s="5">
        <v>2140727</v>
      </c>
      <c r="B5020" s="5">
        <v>6842</v>
      </c>
      <c r="C5020" s="6">
        <v>43194</v>
      </c>
      <c r="D5020" s="5">
        <v>59</v>
      </c>
      <c r="E5020" s="5" t="str">
        <f>_xlfn.XLOOKUP(Orders[[#This Row],[user_id]],Users[user_id],Users[country])</f>
        <v>ES</v>
      </c>
      <c r="F5020" s="5" t="str">
        <f>_xlfn.XLOOKUP(Orders[[#This Row],[country_code]],Countries[country_code],Countries[country_name])</f>
        <v>Spain</v>
      </c>
      <c r="G5020" s="5">
        <f>_xlfn.XLOOKUP(Orders[[#This Row],[user_id]],Users[user_id],Users[is_referral])</f>
        <v>1</v>
      </c>
    </row>
    <row r="5021" spans="1:7">
      <c r="A5021" s="5">
        <v>2140728</v>
      </c>
      <c r="B5021" s="5">
        <v>15528</v>
      </c>
      <c r="C5021" s="6">
        <v>43194</v>
      </c>
      <c r="D5021" s="5">
        <v>51</v>
      </c>
      <c r="E5021" s="5" t="str">
        <f>_xlfn.XLOOKUP(Orders[[#This Row],[user_id]],Users[user_id],Users[country])</f>
        <v>FR</v>
      </c>
      <c r="F5021" s="5" t="str">
        <f>_xlfn.XLOOKUP(Orders[[#This Row],[country_code]],Countries[country_code],Countries[country_name])</f>
        <v>France</v>
      </c>
      <c r="G5021" s="5">
        <f>_xlfn.XLOOKUP(Orders[[#This Row],[user_id]],Users[user_id],Users[is_referral])</f>
        <v>1</v>
      </c>
    </row>
    <row r="5022" spans="1:7">
      <c r="A5022" s="5">
        <v>2140731</v>
      </c>
      <c r="B5022" s="5">
        <v>8965</v>
      </c>
      <c r="C5022" s="6">
        <v>43194</v>
      </c>
      <c r="D5022" s="5">
        <v>43</v>
      </c>
      <c r="E5022" s="5" t="str">
        <f>_xlfn.XLOOKUP(Orders[[#This Row],[user_id]],Users[user_id],Users[country])</f>
        <v>IT</v>
      </c>
      <c r="F5022" s="5" t="str">
        <f>_xlfn.XLOOKUP(Orders[[#This Row],[country_code]],Countries[country_code],Countries[country_name])</f>
        <v>Italy</v>
      </c>
      <c r="G5022" s="5">
        <f>_xlfn.XLOOKUP(Orders[[#This Row],[user_id]],Users[user_id],Users[is_referral])</f>
        <v>1</v>
      </c>
    </row>
    <row r="5023" spans="1:7">
      <c r="A5023" s="5">
        <v>2140737</v>
      </c>
      <c r="B5023" s="5">
        <v>10242</v>
      </c>
      <c r="C5023" s="6">
        <v>43194</v>
      </c>
      <c r="D5023" s="5">
        <v>43</v>
      </c>
      <c r="E5023" s="5" t="str">
        <f>_xlfn.XLOOKUP(Orders[[#This Row],[user_id]],Users[user_id],Users[country])</f>
        <v>IT</v>
      </c>
      <c r="F5023" s="5" t="str">
        <f>_xlfn.XLOOKUP(Orders[[#This Row],[country_code]],Countries[country_code],Countries[country_name])</f>
        <v>Italy</v>
      </c>
      <c r="G5023" s="5">
        <f>_xlfn.XLOOKUP(Orders[[#This Row],[user_id]],Users[user_id],Users[is_referral])</f>
        <v>0</v>
      </c>
    </row>
    <row r="5024" spans="1:7">
      <c r="A5024" s="5">
        <v>2140739</v>
      </c>
      <c r="B5024" s="5">
        <v>4941</v>
      </c>
      <c r="C5024" s="6">
        <v>43194</v>
      </c>
      <c r="D5024" s="5">
        <v>39</v>
      </c>
      <c r="E5024" s="5" t="str">
        <f>_xlfn.XLOOKUP(Orders[[#This Row],[user_id]],Users[user_id],Users[country])</f>
        <v>FR</v>
      </c>
      <c r="F5024" s="5" t="str">
        <f>_xlfn.XLOOKUP(Orders[[#This Row],[country_code]],Countries[country_code],Countries[country_name])</f>
        <v>France</v>
      </c>
      <c r="G5024" s="5">
        <f>_xlfn.XLOOKUP(Orders[[#This Row],[user_id]],Users[user_id],Users[is_referral])</f>
        <v>0</v>
      </c>
    </row>
    <row r="5025" spans="1:7">
      <c r="A5025" s="5">
        <v>2140740</v>
      </c>
      <c r="B5025" s="5">
        <v>14789</v>
      </c>
      <c r="C5025" s="6">
        <v>43194</v>
      </c>
      <c r="D5025" s="5">
        <v>42</v>
      </c>
      <c r="E5025" s="5" t="str">
        <f>_xlfn.XLOOKUP(Orders[[#This Row],[user_id]],Users[user_id],Users[country])</f>
        <v>IT</v>
      </c>
      <c r="F5025" s="5" t="str">
        <f>_xlfn.XLOOKUP(Orders[[#This Row],[country_code]],Countries[country_code],Countries[country_name])</f>
        <v>Italy</v>
      </c>
      <c r="G5025" s="5">
        <f>_xlfn.XLOOKUP(Orders[[#This Row],[user_id]],Users[user_id],Users[is_referral])</f>
        <v>1</v>
      </c>
    </row>
    <row r="5026" spans="1:7">
      <c r="A5026" s="5">
        <v>2140741</v>
      </c>
      <c r="B5026" s="5">
        <v>19311</v>
      </c>
      <c r="C5026" s="6">
        <v>43194</v>
      </c>
      <c r="D5026" s="5">
        <v>26</v>
      </c>
      <c r="E5026" s="5" t="str">
        <f>_xlfn.XLOOKUP(Orders[[#This Row],[user_id]],Users[user_id],Users[country])</f>
        <v>FR</v>
      </c>
      <c r="F5026" s="5" t="str">
        <f>_xlfn.XLOOKUP(Orders[[#This Row],[country_code]],Countries[country_code],Countries[country_name])</f>
        <v>France</v>
      </c>
      <c r="G5026" s="5">
        <f>_xlfn.XLOOKUP(Orders[[#This Row],[user_id]],Users[user_id],Users[is_referral])</f>
        <v>1</v>
      </c>
    </row>
    <row r="5027" spans="1:7">
      <c r="A5027" s="5">
        <v>2140742</v>
      </c>
      <c r="B5027" s="5">
        <v>1217</v>
      </c>
      <c r="C5027" s="6">
        <v>43194</v>
      </c>
      <c r="D5027" s="5">
        <v>31</v>
      </c>
      <c r="E5027" s="5" t="str">
        <f>_xlfn.XLOOKUP(Orders[[#This Row],[user_id]],Users[user_id],Users[country])</f>
        <v>DE</v>
      </c>
      <c r="F5027" s="5" t="str">
        <f>_xlfn.XLOOKUP(Orders[[#This Row],[country_code]],Countries[country_code],Countries[country_name])</f>
        <v>Germany</v>
      </c>
      <c r="G5027" s="5">
        <f>_xlfn.XLOOKUP(Orders[[#This Row],[user_id]],Users[user_id],Users[is_referral])</f>
        <v>0</v>
      </c>
    </row>
    <row r="5028" spans="1:7">
      <c r="A5028" s="5">
        <v>2140744</v>
      </c>
      <c r="B5028" s="5">
        <v>9719</v>
      </c>
      <c r="C5028" s="6">
        <v>43194</v>
      </c>
      <c r="D5028" s="5">
        <v>52</v>
      </c>
      <c r="E5028" s="5" t="str">
        <f>_xlfn.XLOOKUP(Orders[[#This Row],[user_id]],Users[user_id],Users[country])</f>
        <v>ES</v>
      </c>
      <c r="F5028" s="5" t="str">
        <f>_xlfn.XLOOKUP(Orders[[#This Row],[country_code]],Countries[country_code],Countries[country_name])</f>
        <v>Spain</v>
      </c>
      <c r="G5028" s="5">
        <f>_xlfn.XLOOKUP(Orders[[#This Row],[user_id]],Users[user_id],Users[is_referral])</f>
        <v>1</v>
      </c>
    </row>
    <row r="5029" spans="1:7">
      <c r="A5029" s="5">
        <v>2140746</v>
      </c>
      <c r="B5029" s="5">
        <v>13326</v>
      </c>
      <c r="C5029" s="6">
        <v>43194</v>
      </c>
      <c r="D5029" s="5">
        <v>34</v>
      </c>
      <c r="E5029" s="5" t="str">
        <f>_xlfn.XLOOKUP(Orders[[#This Row],[user_id]],Users[user_id],Users[country])</f>
        <v>DE</v>
      </c>
      <c r="F5029" s="5" t="str">
        <f>_xlfn.XLOOKUP(Orders[[#This Row],[country_code]],Countries[country_code],Countries[country_name])</f>
        <v>Germany</v>
      </c>
      <c r="G5029" s="5">
        <f>_xlfn.XLOOKUP(Orders[[#This Row],[user_id]],Users[user_id],Users[is_referral])</f>
        <v>1</v>
      </c>
    </row>
    <row r="5030" spans="1:7">
      <c r="A5030" s="5">
        <v>2140747</v>
      </c>
      <c r="B5030" s="5">
        <v>11436</v>
      </c>
      <c r="C5030" s="6">
        <v>43194</v>
      </c>
      <c r="D5030" s="5">
        <v>47</v>
      </c>
      <c r="E5030" s="5" t="str">
        <f>_xlfn.XLOOKUP(Orders[[#This Row],[user_id]],Users[user_id],Users[country])</f>
        <v>IT</v>
      </c>
      <c r="F5030" s="5" t="str">
        <f>_xlfn.XLOOKUP(Orders[[#This Row],[country_code]],Countries[country_code],Countries[country_name])</f>
        <v>Italy</v>
      </c>
      <c r="G5030" s="5">
        <f>_xlfn.XLOOKUP(Orders[[#This Row],[user_id]],Users[user_id],Users[is_referral])</f>
        <v>1</v>
      </c>
    </row>
    <row r="5031" spans="1:7">
      <c r="A5031" s="5">
        <v>2140749</v>
      </c>
      <c r="B5031" s="5">
        <v>15396</v>
      </c>
      <c r="C5031" s="6">
        <v>43194</v>
      </c>
      <c r="D5031" s="5">
        <v>29</v>
      </c>
      <c r="E5031" s="5" t="str">
        <f>_xlfn.XLOOKUP(Orders[[#This Row],[user_id]],Users[user_id],Users[country])</f>
        <v>IT</v>
      </c>
      <c r="F5031" s="5" t="str">
        <f>_xlfn.XLOOKUP(Orders[[#This Row],[country_code]],Countries[country_code],Countries[country_name])</f>
        <v>Italy</v>
      </c>
      <c r="G5031" s="5">
        <f>_xlfn.XLOOKUP(Orders[[#This Row],[user_id]],Users[user_id],Users[is_referral])</f>
        <v>1</v>
      </c>
    </row>
    <row r="5032" spans="1:7">
      <c r="A5032" s="5">
        <v>2140750</v>
      </c>
      <c r="B5032" s="5">
        <v>8461</v>
      </c>
      <c r="C5032" s="6">
        <v>43194</v>
      </c>
      <c r="D5032" s="5">
        <v>25</v>
      </c>
      <c r="E5032" s="5" t="str">
        <f>_xlfn.XLOOKUP(Orders[[#This Row],[user_id]],Users[user_id],Users[country])</f>
        <v>FR</v>
      </c>
      <c r="F5032" s="5" t="str">
        <f>_xlfn.XLOOKUP(Orders[[#This Row],[country_code]],Countries[country_code],Countries[country_name])</f>
        <v>France</v>
      </c>
      <c r="G5032" s="5">
        <f>_xlfn.XLOOKUP(Orders[[#This Row],[user_id]],Users[user_id],Users[is_referral])</f>
        <v>1</v>
      </c>
    </row>
    <row r="5033" spans="1:7">
      <c r="A5033" s="5">
        <v>2140751</v>
      </c>
      <c r="B5033" s="5">
        <v>2572</v>
      </c>
      <c r="C5033" s="6">
        <v>43194</v>
      </c>
      <c r="D5033" s="5">
        <v>41</v>
      </c>
      <c r="E5033" s="5" t="str">
        <f>_xlfn.XLOOKUP(Orders[[#This Row],[user_id]],Users[user_id],Users[country])</f>
        <v>IT</v>
      </c>
      <c r="F5033" s="5" t="str">
        <f>_xlfn.XLOOKUP(Orders[[#This Row],[country_code]],Countries[country_code],Countries[country_name])</f>
        <v>Italy</v>
      </c>
      <c r="G5033" s="5">
        <f>_xlfn.XLOOKUP(Orders[[#This Row],[user_id]],Users[user_id],Users[is_referral])</f>
        <v>0</v>
      </c>
    </row>
    <row r="5034" spans="1:7">
      <c r="A5034" s="5">
        <v>2140753</v>
      </c>
      <c r="B5034" s="5">
        <v>11935</v>
      </c>
      <c r="C5034" s="6">
        <v>43194</v>
      </c>
      <c r="D5034" s="5">
        <v>48</v>
      </c>
      <c r="E5034" s="5" t="str">
        <f>_xlfn.XLOOKUP(Orders[[#This Row],[user_id]],Users[user_id],Users[country])</f>
        <v>ES</v>
      </c>
      <c r="F5034" s="5" t="str">
        <f>_xlfn.XLOOKUP(Orders[[#This Row],[country_code]],Countries[country_code],Countries[country_name])</f>
        <v>Spain</v>
      </c>
      <c r="G5034" s="5">
        <f>_xlfn.XLOOKUP(Orders[[#This Row],[user_id]],Users[user_id],Users[is_referral])</f>
        <v>1</v>
      </c>
    </row>
    <row r="5035" spans="1:7">
      <c r="A5035" s="5">
        <v>2140755</v>
      </c>
      <c r="B5035" s="5">
        <v>2592</v>
      </c>
      <c r="C5035" s="6">
        <v>43194</v>
      </c>
      <c r="D5035" s="5">
        <v>54</v>
      </c>
      <c r="E5035" s="5" t="str">
        <f>_xlfn.XLOOKUP(Orders[[#This Row],[user_id]],Users[user_id],Users[country])</f>
        <v>FR</v>
      </c>
      <c r="F5035" s="5" t="str">
        <f>_xlfn.XLOOKUP(Orders[[#This Row],[country_code]],Countries[country_code],Countries[country_name])</f>
        <v>France</v>
      </c>
      <c r="G5035" s="5">
        <f>_xlfn.XLOOKUP(Orders[[#This Row],[user_id]],Users[user_id],Users[is_referral])</f>
        <v>0</v>
      </c>
    </row>
    <row r="5036" spans="1:7">
      <c r="A5036" s="5">
        <v>2140756</v>
      </c>
      <c r="B5036" s="5">
        <v>9654</v>
      </c>
      <c r="C5036" s="6">
        <v>43194</v>
      </c>
      <c r="D5036" s="5">
        <v>63</v>
      </c>
      <c r="E5036" s="5" t="str">
        <f>_xlfn.XLOOKUP(Orders[[#This Row],[user_id]],Users[user_id],Users[country])</f>
        <v>FR</v>
      </c>
      <c r="F5036" s="5" t="str">
        <f>_xlfn.XLOOKUP(Orders[[#This Row],[country_code]],Countries[country_code],Countries[country_name])</f>
        <v>France</v>
      </c>
      <c r="G5036" s="5">
        <f>_xlfn.XLOOKUP(Orders[[#This Row],[user_id]],Users[user_id],Users[is_referral])</f>
        <v>1</v>
      </c>
    </row>
    <row r="5037" spans="1:7">
      <c r="A5037" s="5">
        <v>2140757</v>
      </c>
      <c r="B5037" s="5">
        <v>1162</v>
      </c>
      <c r="C5037" s="6">
        <v>43194</v>
      </c>
      <c r="D5037" s="5">
        <v>66</v>
      </c>
      <c r="E5037" s="5" t="str">
        <f>_xlfn.XLOOKUP(Orders[[#This Row],[user_id]],Users[user_id],Users[country])</f>
        <v>FR</v>
      </c>
      <c r="F5037" s="5" t="str">
        <f>_xlfn.XLOOKUP(Orders[[#This Row],[country_code]],Countries[country_code],Countries[country_name])</f>
        <v>France</v>
      </c>
      <c r="G5037" s="5">
        <f>_xlfn.XLOOKUP(Orders[[#This Row],[user_id]],Users[user_id],Users[is_referral])</f>
        <v>0</v>
      </c>
    </row>
    <row r="5038" spans="1:7">
      <c r="A5038" s="5">
        <v>2140758</v>
      </c>
      <c r="B5038" s="5">
        <v>12546</v>
      </c>
      <c r="C5038" s="6">
        <v>43194</v>
      </c>
      <c r="D5038" s="5">
        <v>55</v>
      </c>
      <c r="E5038" s="5" t="str">
        <f>_xlfn.XLOOKUP(Orders[[#This Row],[user_id]],Users[user_id],Users[country])</f>
        <v>IT</v>
      </c>
      <c r="F5038" s="5" t="str">
        <f>_xlfn.XLOOKUP(Orders[[#This Row],[country_code]],Countries[country_code],Countries[country_name])</f>
        <v>Italy</v>
      </c>
      <c r="G5038" s="5">
        <f>_xlfn.XLOOKUP(Orders[[#This Row],[user_id]],Users[user_id],Users[is_referral])</f>
        <v>1</v>
      </c>
    </row>
    <row r="5039" spans="1:7">
      <c r="A5039" s="5">
        <v>2140759</v>
      </c>
      <c r="B5039" s="5">
        <v>15865</v>
      </c>
      <c r="C5039" s="6">
        <v>43194</v>
      </c>
      <c r="D5039" s="5">
        <v>63</v>
      </c>
      <c r="E5039" s="5" t="str">
        <f>_xlfn.XLOOKUP(Orders[[#This Row],[user_id]],Users[user_id],Users[country])</f>
        <v>FR</v>
      </c>
      <c r="F5039" s="5" t="str">
        <f>_xlfn.XLOOKUP(Orders[[#This Row],[country_code]],Countries[country_code],Countries[country_name])</f>
        <v>France</v>
      </c>
      <c r="G5039" s="5">
        <f>_xlfn.XLOOKUP(Orders[[#This Row],[user_id]],Users[user_id],Users[is_referral])</f>
        <v>1</v>
      </c>
    </row>
    <row r="5040" spans="1:7">
      <c r="A5040" s="5">
        <v>2140760</v>
      </c>
      <c r="B5040" s="5">
        <v>18958</v>
      </c>
      <c r="C5040" s="6">
        <v>43194</v>
      </c>
      <c r="D5040" s="5">
        <v>49</v>
      </c>
      <c r="E5040" s="5" t="str">
        <f>_xlfn.XLOOKUP(Orders[[#This Row],[user_id]],Users[user_id],Users[country])</f>
        <v>ES</v>
      </c>
      <c r="F5040" s="5" t="str">
        <f>_xlfn.XLOOKUP(Orders[[#This Row],[country_code]],Countries[country_code],Countries[country_name])</f>
        <v>Spain</v>
      </c>
      <c r="G5040" s="5">
        <f>_xlfn.XLOOKUP(Orders[[#This Row],[user_id]],Users[user_id],Users[is_referral])</f>
        <v>1</v>
      </c>
    </row>
    <row r="5041" spans="1:7">
      <c r="A5041" s="5">
        <v>2140761</v>
      </c>
      <c r="B5041" s="5">
        <v>2652</v>
      </c>
      <c r="C5041" s="6">
        <v>43194</v>
      </c>
      <c r="D5041" s="5">
        <v>17</v>
      </c>
      <c r="E5041" s="5" t="str">
        <f>_xlfn.XLOOKUP(Orders[[#This Row],[user_id]],Users[user_id],Users[country])</f>
        <v>FR</v>
      </c>
      <c r="F5041" s="5" t="str">
        <f>_xlfn.XLOOKUP(Orders[[#This Row],[country_code]],Countries[country_code],Countries[country_name])</f>
        <v>France</v>
      </c>
      <c r="G5041" s="5">
        <f>_xlfn.XLOOKUP(Orders[[#This Row],[user_id]],Users[user_id],Users[is_referral])</f>
        <v>0</v>
      </c>
    </row>
    <row r="5042" spans="1:7">
      <c r="A5042" s="5">
        <v>2140762</v>
      </c>
      <c r="B5042" s="5">
        <v>4149</v>
      </c>
      <c r="C5042" s="6">
        <v>43194</v>
      </c>
      <c r="D5042" s="5">
        <v>54</v>
      </c>
      <c r="E5042" s="5" t="str">
        <f>_xlfn.XLOOKUP(Orders[[#This Row],[user_id]],Users[user_id],Users[country])</f>
        <v>FR</v>
      </c>
      <c r="F5042" s="5" t="str">
        <f>_xlfn.XLOOKUP(Orders[[#This Row],[country_code]],Countries[country_code],Countries[country_name])</f>
        <v>France</v>
      </c>
      <c r="G5042" s="5">
        <f>_xlfn.XLOOKUP(Orders[[#This Row],[user_id]],Users[user_id],Users[is_referral])</f>
        <v>0</v>
      </c>
    </row>
    <row r="5043" spans="1:7">
      <c r="A5043" s="5">
        <v>2140765</v>
      </c>
      <c r="B5043" s="5">
        <v>16695</v>
      </c>
      <c r="C5043" s="6">
        <v>43194</v>
      </c>
      <c r="D5043" s="5">
        <v>93</v>
      </c>
      <c r="E5043" s="5" t="str">
        <f>_xlfn.XLOOKUP(Orders[[#This Row],[user_id]],Users[user_id],Users[country])</f>
        <v>IT</v>
      </c>
      <c r="F5043" s="5" t="str">
        <f>_xlfn.XLOOKUP(Orders[[#This Row],[country_code]],Countries[country_code],Countries[country_name])</f>
        <v>Italy</v>
      </c>
      <c r="G5043" s="5">
        <f>_xlfn.XLOOKUP(Orders[[#This Row],[user_id]],Users[user_id],Users[is_referral])</f>
        <v>1</v>
      </c>
    </row>
    <row r="5044" spans="1:7">
      <c r="A5044" s="5">
        <v>2140766</v>
      </c>
      <c r="B5044" s="5">
        <v>2761</v>
      </c>
      <c r="C5044" s="6">
        <v>43194</v>
      </c>
      <c r="D5044" s="5">
        <v>61</v>
      </c>
      <c r="E5044" s="5" t="str">
        <f>_xlfn.XLOOKUP(Orders[[#This Row],[user_id]],Users[user_id],Users[country])</f>
        <v>ES</v>
      </c>
      <c r="F5044" s="5" t="str">
        <f>_xlfn.XLOOKUP(Orders[[#This Row],[country_code]],Countries[country_code],Countries[country_name])</f>
        <v>Spain</v>
      </c>
      <c r="G5044" s="5">
        <f>_xlfn.XLOOKUP(Orders[[#This Row],[user_id]],Users[user_id],Users[is_referral])</f>
        <v>0</v>
      </c>
    </row>
    <row r="5045" spans="1:7">
      <c r="A5045" s="5">
        <v>2140767</v>
      </c>
      <c r="B5045" s="5">
        <v>3067</v>
      </c>
      <c r="C5045" s="6">
        <v>43194</v>
      </c>
      <c r="D5045" s="5">
        <v>36</v>
      </c>
      <c r="E5045" s="5" t="str">
        <f>_xlfn.XLOOKUP(Orders[[#This Row],[user_id]],Users[user_id],Users[country])</f>
        <v>FR</v>
      </c>
      <c r="F5045" s="5" t="str">
        <f>_xlfn.XLOOKUP(Orders[[#This Row],[country_code]],Countries[country_code],Countries[country_name])</f>
        <v>France</v>
      </c>
      <c r="G5045" s="5">
        <f>_xlfn.XLOOKUP(Orders[[#This Row],[user_id]],Users[user_id],Users[is_referral])</f>
        <v>0</v>
      </c>
    </row>
    <row r="5046" spans="1:7">
      <c r="A5046" s="5">
        <v>2140768</v>
      </c>
      <c r="B5046" s="5">
        <v>6032</v>
      </c>
      <c r="C5046" s="6">
        <v>43194</v>
      </c>
      <c r="D5046" s="5">
        <v>29</v>
      </c>
      <c r="E5046" s="5" t="str">
        <f>_xlfn.XLOOKUP(Orders[[#This Row],[user_id]],Users[user_id],Users[country])</f>
        <v>DE</v>
      </c>
      <c r="F5046" s="5" t="str">
        <f>_xlfn.XLOOKUP(Orders[[#This Row],[country_code]],Countries[country_code],Countries[country_name])</f>
        <v>Germany</v>
      </c>
      <c r="G5046" s="5">
        <f>_xlfn.XLOOKUP(Orders[[#This Row],[user_id]],Users[user_id],Users[is_referral])</f>
        <v>1</v>
      </c>
    </row>
    <row r="5047" spans="1:7">
      <c r="A5047" s="5">
        <v>2140769</v>
      </c>
      <c r="B5047" s="5">
        <v>14634</v>
      </c>
      <c r="C5047" s="6">
        <v>43194</v>
      </c>
      <c r="D5047" s="5">
        <v>59</v>
      </c>
      <c r="E5047" s="5" t="str">
        <f>_xlfn.XLOOKUP(Orders[[#This Row],[user_id]],Users[user_id],Users[country])</f>
        <v>ES</v>
      </c>
      <c r="F5047" s="5" t="str">
        <f>_xlfn.XLOOKUP(Orders[[#This Row],[country_code]],Countries[country_code],Countries[country_name])</f>
        <v>Spain</v>
      </c>
      <c r="G5047" s="5">
        <f>_xlfn.XLOOKUP(Orders[[#This Row],[user_id]],Users[user_id],Users[is_referral])</f>
        <v>1</v>
      </c>
    </row>
    <row r="5048" spans="1:7">
      <c r="A5048" s="5">
        <v>2140771</v>
      </c>
      <c r="B5048" s="5">
        <v>661</v>
      </c>
      <c r="C5048" s="6">
        <v>43194</v>
      </c>
      <c r="D5048" s="5">
        <v>38</v>
      </c>
      <c r="E5048" s="5" t="str">
        <f>_xlfn.XLOOKUP(Orders[[#This Row],[user_id]],Users[user_id],Users[country])</f>
        <v>IT</v>
      </c>
      <c r="F5048" s="5" t="str">
        <f>_xlfn.XLOOKUP(Orders[[#This Row],[country_code]],Countries[country_code],Countries[country_name])</f>
        <v>Italy</v>
      </c>
      <c r="G5048" s="5">
        <f>_xlfn.XLOOKUP(Orders[[#This Row],[user_id]],Users[user_id],Users[is_referral])</f>
        <v>0</v>
      </c>
    </row>
    <row r="5049" spans="1:7">
      <c r="A5049" s="5">
        <v>2140775</v>
      </c>
      <c r="B5049" s="5">
        <v>8776</v>
      </c>
      <c r="C5049" s="6">
        <v>43194</v>
      </c>
      <c r="D5049" s="5">
        <v>90</v>
      </c>
      <c r="E5049" s="5" t="str">
        <f>_xlfn.XLOOKUP(Orders[[#This Row],[user_id]],Users[user_id],Users[country])</f>
        <v>IT</v>
      </c>
      <c r="F5049" s="5" t="str">
        <f>_xlfn.XLOOKUP(Orders[[#This Row],[country_code]],Countries[country_code],Countries[country_name])</f>
        <v>Italy</v>
      </c>
      <c r="G5049" s="5">
        <f>_xlfn.XLOOKUP(Orders[[#This Row],[user_id]],Users[user_id],Users[is_referral])</f>
        <v>1</v>
      </c>
    </row>
    <row r="5050" spans="1:7">
      <c r="A5050" s="5">
        <v>2140779</v>
      </c>
      <c r="B5050" s="5">
        <v>3506</v>
      </c>
      <c r="C5050" s="6">
        <v>43194</v>
      </c>
      <c r="D5050" s="5">
        <v>63</v>
      </c>
      <c r="E5050" s="5" t="str">
        <f>_xlfn.XLOOKUP(Orders[[#This Row],[user_id]],Users[user_id],Users[country])</f>
        <v>IT</v>
      </c>
      <c r="F5050" s="5" t="str">
        <f>_xlfn.XLOOKUP(Orders[[#This Row],[country_code]],Countries[country_code],Countries[country_name])</f>
        <v>Italy</v>
      </c>
      <c r="G5050" s="5">
        <f>_xlfn.XLOOKUP(Orders[[#This Row],[user_id]],Users[user_id],Users[is_referral])</f>
        <v>0</v>
      </c>
    </row>
    <row r="5051" spans="1:7">
      <c r="A5051" s="5">
        <v>2140780</v>
      </c>
      <c r="B5051" s="5">
        <v>9613</v>
      </c>
      <c r="C5051" s="6">
        <v>43194</v>
      </c>
      <c r="D5051" s="5">
        <v>92</v>
      </c>
      <c r="E5051" s="5" t="str">
        <f>_xlfn.XLOOKUP(Orders[[#This Row],[user_id]],Users[user_id],Users[country])</f>
        <v>IT</v>
      </c>
      <c r="F5051" s="5" t="str">
        <f>_xlfn.XLOOKUP(Orders[[#This Row],[country_code]],Countries[country_code],Countries[country_name])</f>
        <v>Italy</v>
      </c>
      <c r="G5051" s="5">
        <f>_xlfn.XLOOKUP(Orders[[#This Row],[user_id]],Users[user_id],Users[is_referral])</f>
        <v>1</v>
      </c>
    </row>
    <row r="5052" spans="1:7">
      <c r="A5052" s="5">
        <v>2140782</v>
      </c>
      <c r="B5052" s="5">
        <v>2177</v>
      </c>
      <c r="C5052" s="6">
        <v>43194</v>
      </c>
      <c r="D5052" s="5">
        <v>59</v>
      </c>
      <c r="E5052" s="5" t="str">
        <f>_xlfn.XLOOKUP(Orders[[#This Row],[user_id]],Users[user_id],Users[country])</f>
        <v>IT</v>
      </c>
      <c r="F5052" s="5" t="str">
        <f>_xlfn.XLOOKUP(Orders[[#This Row],[country_code]],Countries[country_code],Countries[country_name])</f>
        <v>Italy</v>
      </c>
      <c r="G5052" s="5">
        <f>_xlfn.XLOOKUP(Orders[[#This Row],[user_id]],Users[user_id],Users[is_referral])</f>
        <v>0</v>
      </c>
    </row>
    <row r="5053" spans="1:7">
      <c r="A5053" s="5">
        <v>2140783</v>
      </c>
      <c r="B5053" s="5">
        <v>10744</v>
      </c>
      <c r="C5053" s="6">
        <v>43194</v>
      </c>
      <c r="D5053" s="5">
        <v>11</v>
      </c>
      <c r="E5053" s="5" t="str">
        <f>_xlfn.XLOOKUP(Orders[[#This Row],[user_id]],Users[user_id],Users[country])</f>
        <v>DE</v>
      </c>
      <c r="F5053" s="5" t="str">
        <f>_xlfn.XLOOKUP(Orders[[#This Row],[country_code]],Countries[country_code],Countries[country_name])</f>
        <v>Germany</v>
      </c>
      <c r="G5053" s="5">
        <f>_xlfn.XLOOKUP(Orders[[#This Row],[user_id]],Users[user_id],Users[is_referral])</f>
        <v>1</v>
      </c>
    </row>
    <row r="5054" spans="1:7">
      <c r="A5054" s="5">
        <v>2140785</v>
      </c>
      <c r="B5054" s="5">
        <v>8277</v>
      </c>
      <c r="C5054" s="6">
        <v>43194</v>
      </c>
      <c r="D5054" s="5">
        <v>53</v>
      </c>
      <c r="E5054" s="5" t="str">
        <f>_xlfn.XLOOKUP(Orders[[#This Row],[user_id]],Users[user_id],Users[country])</f>
        <v>ES</v>
      </c>
      <c r="F5054" s="5" t="str">
        <f>_xlfn.XLOOKUP(Orders[[#This Row],[country_code]],Countries[country_code],Countries[country_name])</f>
        <v>Spain</v>
      </c>
      <c r="G5054" s="5">
        <f>_xlfn.XLOOKUP(Orders[[#This Row],[user_id]],Users[user_id],Users[is_referral])</f>
        <v>0</v>
      </c>
    </row>
    <row r="5055" spans="1:7">
      <c r="A5055" s="5">
        <v>2140787</v>
      </c>
      <c r="B5055" s="5">
        <v>19652</v>
      </c>
      <c r="C5055" s="6">
        <v>43194</v>
      </c>
      <c r="D5055" s="5">
        <v>45</v>
      </c>
      <c r="E5055" s="5" t="str">
        <f>_xlfn.XLOOKUP(Orders[[#This Row],[user_id]],Users[user_id],Users[country])</f>
        <v>DE</v>
      </c>
      <c r="F5055" s="5" t="str">
        <f>_xlfn.XLOOKUP(Orders[[#This Row],[country_code]],Countries[country_code],Countries[country_name])</f>
        <v>Germany</v>
      </c>
      <c r="G5055" s="5">
        <f>_xlfn.XLOOKUP(Orders[[#This Row],[user_id]],Users[user_id],Users[is_referral])</f>
        <v>1</v>
      </c>
    </row>
    <row r="5056" spans="1:7">
      <c r="A5056" s="5">
        <v>2140789</v>
      </c>
      <c r="B5056" s="5">
        <v>19721</v>
      </c>
      <c r="C5056" s="6">
        <v>43194</v>
      </c>
      <c r="D5056" s="5">
        <v>21</v>
      </c>
      <c r="E5056" s="5" t="str">
        <f>_xlfn.XLOOKUP(Orders[[#This Row],[user_id]],Users[user_id],Users[country])</f>
        <v>FR</v>
      </c>
      <c r="F5056" s="5" t="str">
        <f>_xlfn.XLOOKUP(Orders[[#This Row],[country_code]],Countries[country_code],Countries[country_name])</f>
        <v>France</v>
      </c>
      <c r="G5056" s="5">
        <f>_xlfn.XLOOKUP(Orders[[#This Row],[user_id]],Users[user_id],Users[is_referral])</f>
        <v>1</v>
      </c>
    </row>
    <row r="5057" spans="1:7">
      <c r="A5057" s="5">
        <v>2140791</v>
      </c>
      <c r="B5057" s="5">
        <v>16717</v>
      </c>
      <c r="C5057" s="6">
        <v>43194</v>
      </c>
      <c r="D5057" s="5">
        <v>105</v>
      </c>
      <c r="E5057" s="5" t="str">
        <f>_xlfn.XLOOKUP(Orders[[#This Row],[user_id]],Users[user_id],Users[country])</f>
        <v>DE</v>
      </c>
      <c r="F5057" s="5" t="str">
        <f>_xlfn.XLOOKUP(Orders[[#This Row],[country_code]],Countries[country_code],Countries[country_name])</f>
        <v>Germany</v>
      </c>
      <c r="G5057" s="5">
        <f>_xlfn.XLOOKUP(Orders[[#This Row],[user_id]],Users[user_id],Users[is_referral])</f>
        <v>1</v>
      </c>
    </row>
    <row r="5058" spans="1:7">
      <c r="A5058" s="5">
        <v>2140799</v>
      </c>
      <c r="B5058" s="5">
        <v>10924</v>
      </c>
      <c r="C5058" s="6">
        <v>43194</v>
      </c>
      <c r="D5058" s="5">
        <v>32</v>
      </c>
      <c r="E5058" s="5" t="str">
        <f>_xlfn.XLOOKUP(Orders[[#This Row],[user_id]],Users[user_id],Users[country])</f>
        <v>FR</v>
      </c>
      <c r="F5058" s="5" t="str">
        <f>_xlfn.XLOOKUP(Orders[[#This Row],[country_code]],Countries[country_code],Countries[country_name])</f>
        <v>France</v>
      </c>
      <c r="G5058" s="5">
        <f>_xlfn.XLOOKUP(Orders[[#This Row],[user_id]],Users[user_id],Users[is_referral])</f>
        <v>1</v>
      </c>
    </row>
    <row r="5059" spans="1:7">
      <c r="A5059" s="5">
        <v>2140801</v>
      </c>
      <c r="B5059" s="5">
        <v>12991</v>
      </c>
      <c r="C5059" s="6">
        <v>43194</v>
      </c>
      <c r="D5059" s="5">
        <v>23</v>
      </c>
      <c r="E5059" s="5" t="str">
        <f>_xlfn.XLOOKUP(Orders[[#This Row],[user_id]],Users[user_id],Users[country])</f>
        <v>ES</v>
      </c>
      <c r="F5059" s="5" t="str">
        <f>_xlfn.XLOOKUP(Orders[[#This Row],[country_code]],Countries[country_code],Countries[country_name])</f>
        <v>Spain</v>
      </c>
      <c r="G5059" s="5">
        <f>_xlfn.XLOOKUP(Orders[[#This Row],[user_id]],Users[user_id],Users[is_referral])</f>
        <v>1</v>
      </c>
    </row>
    <row r="5060" spans="1:7">
      <c r="A5060" s="5">
        <v>2140803</v>
      </c>
      <c r="B5060" s="5">
        <v>18127</v>
      </c>
      <c r="C5060" s="6">
        <v>43194</v>
      </c>
      <c r="D5060" s="5">
        <v>21</v>
      </c>
      <c r="E5060" s="5" t="str">
        <f>_xlfn.XLOOKUP(Orders[[#This Row],[user_id]],Users[user_id],Users[country])</f>
        <v>IT</v>
      </c>
      <c r="F5060" s="5" t="str">
        <f>_xlfn.XLOOKUP(Orders[[#This Row],[country_code]],Countries[country_code],Countries[country_name])</f>
        <v>Italy</v>
      </c>
      <c r="G5060" s="5">
        <f>_xlfn.XLOOKUP(Orders[[#This Row],[user_id]],Users[user_id],Users[is_referral])</f>
        <v>1</v>
      </c>
    </row>
    <row r="5061" spans="1:7">
      <c r="A5061" s="5">
        <v>2140805</v>
      </c>
      <c r="B5061" s="5">
        <v>11185</v>
      </c>
      <c r="C5061" s="6">
        <v>43194</v>
      </c>
      <c r="D5061" s="5">
        <v>23</v>
      </c>
      <c r="E5061" s="5" t="str">
        <f>_xlfn.XLOOKUP(Orders[[#This Row],[user_id]],Users[user_id],Users[country])</f>
        <v>FR</v>
      </c>
      <c r="F5061" s="5" t="str">
        <f>_xlfn.XLOOKUP(Orders[[#This Row],[country_code]],Countries[country_code],Countries[country_name])</f>
        <v>France</v>
      </c>
      <c r="G5061" s="5">
        <f>_xlfn.XLOOKUP(Orders[[#This Row],[user_id]],Users[user_id],Users[is_referral])</f>
        <v>1</v>
      </c>
    </row>
    <row r="5062" spans="1:7">
      <c r="A5062" s="5">
        <v>2140806</v>
      </c>
      <c r="B5062" s="5">
        <v>6648</v>
      </c>
      <c r="C5062" s="6">
        <v>43194</v>
      </c>
      <c r="D5062" s="5">
        <v>23</v>
      </c>
      <c r="E5062" s="5" t="str">
        <f>_xlfn.XLOOKUP(Orders[[#This Row],[user_id]],Users[user_id],Users[country])</f>
        <v>ES</v>
      </c>
      <c r="F5062" s="5" t="str">
        <f>_xlfn.XLOOKUP(Orders[[#This Row],[country_code]],Countries[country_code],Countries[country_name])</f>
        <v>Spain</v>
      </c>
      <c r="G5062" s="5">
        <f>_xlfn.XLOOKUP(Orders[[#This Row],[user_id]],Users[user_id],Users[is_referral])</f>
        <v>1</v>
      </c>
    </row>
    <row r="5063" spans="1:7">
      <c r="A5063" s="5">
        <v>2140809</v>
      </c>
      <c r="B5063" s="5">
        <v>3174</v>
      </c>
      <c r="C5063" s="6">
        <v>43194</v>
      </c>
      <c r="D5063" s="5">
        <v>39</v>
      </c>
      <c r="E5063" s="5" t="str">
        <f>_xlfn.XLOOKUP(Orders[[#This Row],[user_id]],Users[user_id],Users[country])</f>
        <v>DE</v>
      </c>
      <c r="F5063" s="5" t="str">
        <f>_xlfn.XLOOKUP(Orders[[#This Row],[country_code]],Countries[country_code],Countries[country_name])</f>
        <v>Germany</v>
      </c>
      <c r="G5063" s="5">
        <f>_xlfn.XLOOKUP(Orders[[#This Row],[user_id]],Users[user_id],Users[is_referral])</f>
        <v>0</v>
      </c>
    </row>
    <row r="5064" spans="1:7">
      <c r="A5064" s="5">
        <v>2140815</v>
      </c>
      <c r="B5064" s="5">
        <v>19411</v>
      </c>
      <c r="C5064" s="6">
        <v>43194</v>
      </c>
      <c r="D5064" s="5">
        <v>34</v>
      </c>
      <c r="E5064" s="5" t="str">
        <f>_xlfn.XLOOKUP(Orders[[#This Row],[user_id]],Users[user_id],Users[country])</f>
        <v>FR</v>
      </c>
      <c r="F5064" s="5" t="str">
        <f>_xlfn.XLOOKUP(Orders[[#This Row],[country_code]],Countries[country_code],Countries[country_name])</f>
        <v>France</v>
      </c>
      <c r="G5064" s="5">
        <f>_xlfn.XLOOKUP(Orders[[#This Row],[user_id]],Users[user_id],Users[is_referral])</f>
        <v>1</v>
      </c>
    </row>
    <row r="5065" spans="1:7">
      <c r="A5065" s="5">
        <v>2140816</v>
      </c>
      <c r="B5065" s="5">
        <v>6443</v>
      </c>
      <c r="C5065" s="6">
        <v>43194</v>
      </c>
      <c r="D5065" s="5">
        <v>41</v>
      </c>
      <c r="E5065" s="5" t="str">
        <f>_xlfn.XLOOKUP(Orders[[#This Row],[user_id]],Users[user_id],Users[country])</f>
        <v>IT</v>
      </c>
      <c r="F5065" s="5" t="str">
        <f>_xlfn.XLOOKUP(Orders[[#This Row],[country_code]],Countries[country_code],Countries[country_name])</f>
        <v>Italy</v>
      </c>
      <c r="G5065" s="5">
        <f>_xlfn.XLOOKUP(Orders[[#This Row],[user_id]],Users[user_id],Users[is_referral])</f>
        <v>1</v>
      </c>
    </row>
    <row r="5066" spans="1:7">
      <c r="A5066" s="5">
        <v>2140817</v>
      </c>
      <c r="B5066" s="5">
        <v>1703</v>
      </c>
      <c r="C5066" s="6">
        <v>43194</v>
      </c>
      <c r="D5066" s="5">
        <v>27</v>
      </c>
      <c r="E5066" s="5" t="str">
        <f>_xlfn.XLOOKUP(Orders[[#This Row],[user_id]],Users[user_id],Users[country])</f>
        <v>ES</v>
      </c>
      <c r="F5066" s="5" t="str">
        <f>_xlfn.XLOOKUP(Orders[[#This Row],[country_code]],Countries[country_code],Countries[country_name])</f>
        <v>Spain</v>
      </c>
      <c r="G5066" s="5">
        <f>_xlfn.XLOOKUP(Orders[[#This Row],[user_id]],Users[user_id],Users[is_referral])</f>
        <v>0</v>
      </c>
    </row>
    <row r="5067" spans="1:7">
      <c r="A5067" s="5">
        <v>2140818</v>
      </c>
      <c r="B5067" s="5">
        <v>1845</v>
      </c>
      <c r="C5067" s="6">
        <v>43194</v>
      </c>
      <c r="D5067" s="5">
        <v>33</v>
      </c>
      <c r="E5067" s="5" t="str">
        <f>_xlfn.XLOOKUP(Orders[[#This Row],[user_id]],Users[user_id],Users[country])</f>
        <v>FR</v>
      </c>
      <c r="F5067" s="5" t="str">
        <f>_xlfn.XLOOKUP(Orders[[#This Row],[country_code]],Countries[country_code],Countries[country_name])</f>
        <v>France</v>
      </c>
      <c r="G5067" s="5">
        <f>_xlfn.XLOOKUP(Orders[[#This Row],[user_id]],Users[user_id],Users[is_referral])</f>
        <v>0</v>
      </c>
    </row>
    <row r="5068" spans="1:7">
      <c r="A5068" s="5">
        <v>2140819</v>
      </c>
      <c r="B5068" s="5">
        <v>18834</v>
      </c>
      <c r="C5068" s="6">
        <v>43194</v>
      </c>
      <c r="D5068" s="5">
        <v>17</v>
      </c>
      <c r="E5068" s="5" t="str">
        <f>_xlfn.XLOOKUP(Orders[[#This Row],[user_id]],Users[user_id],Users[country])</f>
        <v>FR</v>
      </c>
      <c r="F5068" s="5" t="str">
        <f>_xlfn.XLOOKUP(Orders[[#This Row],[country_code]],Countries[country_code],Countries[country_name])</f>
        <v>France</v>
      </c>
      <c r="G5068" s="5">
        <f>_xlfn.XLOOKUP(Orders[[#This Row],[user_id]],Users[user_id],Users[is_referral])</f>
        <v>1</v>
      </c>
    </row>
    <row r="5069" spans="1:7">
      <c r="A5069" s="5">
        <v>2140820</v>
      </c>
      <c r="B5069" s="5">
        <v>15654</v>
      </c>
      <c r="C5069" s="6">
        <v>43194</v>
      </c>
      <c r="D5069" s="5">
        <v>78</v>
      </c>
      <c r="E5069" s="5" t="str">
        <f>_xlfn.XLOOKUP(Orders[[#This Row],[user_id]],Users[user_id],Users[country])</f>
        <v>DE</v>
      </c>
      <c r="F5069" s="5" t="str">
        <f>_xlfn.XLOOKUP(Orders[[#This Row],[country_code]],Countries[country_code],Countries[country_name])</f>
        <v>Germany</v>
      </c>
      <c r="G5069" s="5">
        <f>_xlfn.XLOOKUP(Orders[[#This Row],[user_id]],Users[user_id],Users[is_referral])</f>
        <v>1</v>
      </c>
    </row>
    <row r="5070" spans="1:7">
      <c r="A5070" s="5">
        <v>2140823</v>
      </c>
      <c r="B5070" s="5">
        <v>17562</v>
      </c>
      <c r="C5070" s="6">
        <v>43194</v>
      </c>
      <c r="D5070" s="5">
        <v>37</v>
      </c>
      <c r="E5070" s="5" t="str">
        <f>_xlfn.XLOOKUP(Orders[[#This Row],[user_id]],Users[user_id],Users[country])</f>
        <v>FR</v>
      </c>
      <c r="F5070" s="5" t="str">
        <f>_xlfn.XLOOKUP(Orders[[#This Row],[country_code]],Countries[country_code],Countries[country_name])</f>
        <v>France</v>
      </c>
      <c r="G5070" s="5">
        <f>_xlfn.XLOOKUP(Orders[[#This Row],[user_id]],Users[user_id],Users[is_referral])</f>
        <v>1</v>
      </c>
    </row>
    <row r="5071" spans="1:7">
      <c r="A5071" s="5">
        <v>2140824</v>
      </c>
      <c r="B5071" s="5">
        <v>17991</v>
      </c>
      <c r="C5071" s="6">
        <v>43194</v>
      </c>
      <c r="D5071" s="5">
        <v>14</v>
      </c>
      <c r="E5071" s="5" t="str">
        <f>_xlfn.XLOOKUP(Orders[[#This Row],[user_id]],Users[user_id],Users[country])</f>
        <v>FR</v>
      </c>
      <c r="F5071" s="5" t="str">
        <f>_xlfn.XLOOKUP(Orders[[#This Row],[country_code]],Countries[country_code],Countries[country_name])</f>
        <v>France</v>
      </c>
      <c r="G5071" s="5">
        <f>_xlfn.XLOOKUP(Orders[[#This Row],[user_id]],Users[user_id],Users[is_referral])</f>
        <v>0</v>
      </c>
    </row>
    <row r="5072" spans="1:7">
      <c r="A5072" s="5">
        <v>2140825</v>
      </c>
      <c r="B5072" s="5">
        <v>10157</v>
      </c>
      <c r="C5072" s="6">
        <v>43194</v>
      </c>
      <c r="D5072" s="5">
        <v>50</v>
      </c>
      <c r="E5072" s="5" t="str">
        <f>_xlfn.XLOOKUP(Orders[[#This Row],[user_id]],Users[user_id],Users[country])</f>
        <v>FR</v>
      </c>
      <c r="F5072" s="5" t="str">
        <f>_xlfn.XLOOKUP(Orders[[#This Row],[country_code]],Countries[country_code],Countries[country_name])</f>
        <v>France</v>
      </c>
      <c r="G5072" s="5">
        <f>_xlfn.XLOOKUP(Orders[[#This Row],[user_id]],Users[user_id],Users[is_referral])</f>
        <v>1</v>
      </c>
    </row>
    <row r="5073" spans="1:7">
      <c r="A5073" s="5">
        <v>2140826</v>
      </c>
      <c r="B5073" s="5">
        <v>17104</v>
      </c>
      <c r="C5073" s="6">
        <v>43195</v>
      </c>
      <c r="D5073" s="5">
        <v>51</v>
      </c>
      <c r="E5073" s="5" t="str">
        <f>_xlfn.XLOOKUP(Orders[[#This Row],[user_id]],Users[user_id],Users[country])</f>
        <v>IT</v>
      </c>
      <c r="F5073" s="5" t="str">
        <f>_xlfn.XLOOKUP(Orders[[#This Row],[country_code]],Countries[country_code],Countries[country_name])</f>
        <v>Italy</v>
      </c>
      <c r="G5073" s="5">
        <f>_xlfn.XLOOKUP(Orders[[#This Row],[user_id]],Users[user_id],Users[is_referral])</f>
        <v>1</v>
      </c>
    </row>
    <row r="5074" spans="1:7">
      <c r="A5074" s="5">
        <v>2140829</v>
      </c>
      <c r="B5074" s="5">
        <v>12832</v>
      </c>
      <c r="C5074" s="6">
        <v>43195</v>
      </c>
      <c r="D5074" s="5">
        <v>41</v>
      </c>
      <c r="E5074" s="5" t="str">
        <f>_xlfn.XLOOKUP(Orders[[#This Row],[user_id]],Users[user_id],Users[country])</f>
        <v>IT</v>
      </c>
      <c r="F5074" s="5" t="str">
        <f>_xlfn.XLOOKUP(Orders[[#This Row],[country_code]],Countries[country_code],Countries[country_name])</f>
        <v>Italy</v>
      </c>
      <c r="G5074" s="5">
        <f>_xlfn.XLOOKUP(Orders[[#This Row],[user_id]],Users[user_id],Users[is_referral])</f>
        <v>1</v>
      </c>
    </row>
    <row r="5075" spans="1:7">
      <c r="A5075" s="5">
        <v>2140833</v>
      </c>
      <c r="B5075" s="5">
        <v>9722</v>
      </c>
      <c r="C5075" s="6">
        <v>43195</v>
      </c>
      <c r="D5075" s="5">
        <v>46</v>
      </c>
      <c r="E5075" s="5" t="str">
        <f>_xlfn.XLOOKUP(Orders[[#This Row],[user_id]],Users[user_id],Users[country])</f>
        <v>IT</v>
      </c>
      <c r="F5075" s="5" t="str">
        <f>_xlfn.XLOOKUP(Orders[[#This Row],[country_code]],Countries[country_code],Countries[country_name])</f>
        <v>Italy</v>
      </c>
      <c r="G5075" s="5">
        <f>_xlfn.XLOOKUP(Orders[[#This Row],[user_id]],Users[user_id],Users[is_referral])</f>
        <v>1</v>
      </c>
    </row>
    <row r="5076" spans="1:7">
      <c r="A5076" s="5">
        <v>2140835</v>
      </c>
      <c r="B5076" s="5">
        <v>3857</v>
      </c>
      <c r="C5076" s="6">
        <v>43195</v>
      </c>
      <c r="D5076" s="5">
        <v>39</v>
      </c>
      <c r="E5076" s="5" t="str">
        <f>_xlfn.XLOOKUP(Orders[[#This Row],[user_id]],Users[user_id],Users[country])</f>
        <v>ES</v>
      </c>
      <c r="F5076" s="5" t="str">
        <f>_xlfn.XLOOKUP(Orders[[#This Row],[country_code]],Countries[country_code],Countries[country_name])</f>
        <v>Spain</v>
      </c>
      <c r="G5076" s="5">
        <f>_xlfn.XLOOKUP(Orders[[#This Row],[user_id]],Users[user_id],Users[is_referral])</f>
        <v>0</v>
      </c>
    </row>
    <row r="5077" spans="1:7">
      <c r="A5077" s="5">
        <v>2140837</v>
      </c>
      <c r="B5077" s="5">
        <v>527</v>
      </c>
      <c r="C5077" s="6">
        <v>43195</v>
      </c>
      <c r="D5077" s="5">
        <v>29</v>
      </c>
      <c r="E5077" s="5" t="str">
        <f>_xlfn.XLOOKUP(Orders[[#This Row],[user_id]],Users[user_id],Users[country])</f>
        <v>IT</v>
      </c>
      <c r="F5077" s="5" t="str">
        <f>_xlfn.XLOOKUP(Orders[[#This Row],[country_code]],Countries[country_code],Countries[country_name])</f>
        <v>Italy</v>
      </c>
      <c r="G5077" s="5">
        <f>_xlfn.XLOOKUP(Orders[[#This Row],[user_id]],Users[user_id],Users[is_referral])</f>
        <v>0</v>
      </c>
    </row>
    <row r="5078" spans="1:7">
      <c r="A5078" s="5">
        <v>2140843</v>
      </c>
      <c r="B5078" s="5">
        <v>15747</v>
      </c>
      <c r="C5078" s="6">
        <v>43195</v>
      </c>
      <c r="D5078" s="5">
        <v>43</v>
      </c>
      <c r="E5078" s="5" t="str">
        <f>_xlfn.XLOOKUP(Orders[[#This Row],[user_id]],Users[user_id],Users[country])</f>
        <v>IT</v>
      </c>
      <c r="F5078" s="5" t="str">
        <f>_xlfn.XLOOKUP(Orders[[#This Row],[country_code]],Countries[country_code],Countries[country_name])</f>
        <v>Italy</v>
      </c>
      <c r="G5078" s="5">
        <f>_xlfn.XLOOKUP(Orders[[#This Row],[user_id]],Users[user_id],Users[is_referral])</f>
        <v>1</v>
      </c>
    </row>
    <row r="5079" spans="1:7">
      <c r="A5079" s="5">
        <v>2140845</v>
      </c>
      <c r="B5079" s="5">
        <v>5474</v>
      </c>
      <c r="C5079" s="6">
        <v>43195</v>
      </c>
      <c r="D5079" s="5">
        <v>60</v>
      </c>
      <c r="E5079" s="5" t="str">
        <f>_xlfn.XLOOKUP(Orders[[#This Row],[user_id]],Users[user_id],Users[country])</f>
        <v>FR</v>
      </c>
      <c r="F5079" s="5" t="str">
        <f>_xlfn.XLOOKUP(Orders[[#This Row],[country_code]],Countries[country_code],Countries[country_name])</f>
        <v>France</v>
      </c>
      <c r="G5079" s="5">
        <f>_xlfn.XLOOKUP(Orders[[#This Row],[user_id]],Users[user_id],Users[is_referral])</f>
        <v>1</v>
      </c>
    </row>
    <row r="5080" spans="1:7">
      <c r="A5080" s="5">
        <v>2140846</v>
      </c>
      <c r="B5080" s="5">
        <v>11018</v>
      </c>
      <c r="C5080" s="6">
        <v>43195</v>
      </c>
      <c r="D5080" s="5">
        <v>40</v>
      </c>
      <c r="E5080" s="5" t="str">
        <f>_xlfn.XLOOKUP(Orders[[#This Row],[user_id]],Users[user_id],Users[country])</f>
        <v>ES</v>
      </c>
      <c r="F5080" s="5" t="str">
        <f>_xlfn.XLOOKUP(Orders[[#This Row],[country_code]],Countries[country_code],Countries[country_name])</f>
        <v>Spain</v>
      </c>
      <c r="G5080" s="5">
        <f>_xlfn.XLOOKUP(Orders[[#This Row],[user_id]],Users[user_id],Users[is_referral])</f>
        <v>0</v>
      </c>
    </row>
    <row r="5081" spans="1:7">
      <c r="A5081" s="5">
        <v>2140847</v>
      </c>
      <c r="B5081" s="5">
        <v>15676</v>
      </c>
      <c r="C5081" s="6">
        <v>43195</v>
      </c>
      <c r="D5081" s="5">
        <v>55</v>
      </c>
      <c r="E5081" s="5" t="str">
        <f>_xlfn.XLOOKUP(Orders[[#This Row],[user_id]],Users[user_id],Users[country])</f>
        <v>ES</v>
      </c>
      <c r="F5081" s="5" t="str">
        <f>_xlfn.XLOOKUP(Orders[[#This Row],[country_code]],Countries[country_code],Countries[country_name])</f>
        <v>Spain</v>
      </c>
      <c r="G5081" s="5">
        <f>_xlfn.XLOOKUP(Orders[[#This Row],[user_id]],Users[user_id],Users[is_referral])</f>
        <v>1</v>
      </c>
    </row>
    <row r="5082" spans="1:7">
      <c r="A5082" s="5">
        <v>2140850</v>
      </c>
      <c r="B5082" s="5">
        <v>15520</v>
      </c>
      <c r="C5082" s="6">
        <v>43195</v>
      </c>
      <c r="D5082" s="5">
        <v>48</v>
      </c>
      <c r="E5082" s="5" t="str">
        <f>_xlfn.XLOOKUP(Orders[[#This Row],[user_id]],Users[user_id],Users[country])</f>
        <v>FR</v>
      </c>
      <c r="F5082" s="5" t="str">
        <f>_xlfn.XLOOKUP(Orders[[#This Row],[country_code]],Countries[country_code],Countries[country_name])</f>
        <v>France</v>
      </c>
      <c r="G5082" s="5">
        <f>_xlfn.XLOOKUP(Orders[[#This Row],[user_id]],Users[user_id],Users[is_referral])</f>
        <v>1</v>
      </c>
    </row>
    <row r="5083" spans="1:7">
      <c r="A5083" s="5">
        <v>2140851</v>
      </c>
      <c r="B5083" s="5">
        <v>15993</v>
      </c>
      <c r="C5083" s="6">
        <v>43195</v>
      </c>
      <c r="D5083" s="5">
        <v>73</v>
      </c>
      <c r="E5083" s="5" t="str">
        <f>_xlfn.XLOOKUP(Orders[[#This Row],[user_id]],Users[user_id],Users[country])</f>
        <v>DE</v>
      </c>
      <c r="F5083" s="5" t="str">
        <f>_xlfn.XLOOKUP(Orders[[#This Row],[country_code]],Countries[country_code],Countries[country_name])</f>
        <v>Germany</v>
      </c>
      <c r="G5083" s="5">
        <f>_xlfn.XLOOKUP(Orders[[#This Row],[user_id]],Users[user_id],Users[is_referral])</f>
        <v>1</v>
      </c>
    </row>
    <row r="5084" spans="1:7">
      <c r="A5084" s="5">
        <v>2140852</v>
      </c>
      <c r="B5084" s="5">
        <v>3601</v>
      </c>
      <c r="C5084" s="6">
        <v>43195</v>
      </c>
      <c r="D5084" s="5">
        <v>41</v>
      </c>
      <c r="E5084" s="5" t="str">
        <f>_xlfn.XLOOKUP(Orders[[#This Row],[user_id]],Users[user_id],Users[country])</f>
        <v>ES</v>
      </c>
      <c r="F5084" s="5" t="str">
        <f>_xlfn.XLOOKUP(Orders[[#This Row],[country_code]],Countries[country_code],Countries[country_name])</f>
        <v>Spain</v>
      </c>
      <c r="G5084" s="5">
        <f>_xlfn.XLOOKUP(Orders[[#This Row],[user_id]],Users[user_id],Users[is_referral])</f>
        <v>0</v>
      </c>
    </row>
    <row r="5085" spans="1:7">
      <c r="A5085" s="5">
        <v>2140854</v>
      </c>
      <c r="B5085" s="5">
        <v>19882</v>
      </c>
      <c r="C5085" s="6">
        <v>43195</v>
      </c>
      <c r="D5085" s="5">
        <v>34</v>
      </c>
      <c r="E5085" s="5" t="str">
        <f>_xlfn.XLOOKUP(Orders[[#This Row],[user_id]],Users[user_id],Users[country])</f>
        <v>FR</v>
      </c>
      <c r="F5085" s="5" t="str">
        <f>_xlfn.XLOOKUP(Orders[[#This Row],[country_code]],Countries[country_code],Countries[country_name])</f>
        <v>France</v>
      </c>
      <c r="G5085" s="5">
        <f>_xlfn.XLOOKUP(Orders[[#This Row],[user_id]],Users[user_id],Users[is_referral])</f>
        <v>1</v>
      </c>
    </row>
    <row r="5086" spans="1:7">
      <c r="A5086" s="5">
        <v>2140857</v>
      </c>
      <c r="B5086" s="5">
        <v>2672</v>
      </c>
      <c r="C5086" s="6">
        <v>43195</v>
      </c>
      <c r="D5086" s="5">
        <v>43</v>
      </c>
      <c r="E5086" s="5" t="str">
        <f>_xlfn.XLOOKUP(Orders[[#This Row],[user_id]],Users[user_id],Users[country])</f>
        <v>ES</v>
      </c>
      <c r="F5086" s="5" t="str">
        <f>_xlfn.XLOOKUP(Orders[[#This Row],[country_code]],Countries[country_code],Countries[country_name])</f>
        <v>Spain</v>
      </c>
      <c r="G5086" s="5">
        <f>_xlfn.XLOOKUP(Orders[[#This Row],[user_id]],Users[user_id],Users[is_referral])</f>
        <v>0</v>
      </c>
    </row>
    <row r="5087" spans="1:7">
      <c r="A5087" s="5">
        <v>2140858</v>
      </c>
      <c r="B5087" s="5">
        <v>5278</v>
      </c>
      <c r="C5087" s="6">
        <v>43195</v>
      </c>
      <c r="D5087" s="5">
        <v>71</v>
      </c>
      <c r="E5087" s="5" t="str">
        <f>_xlfn.XLOOKUP(Orders[[#This Row],[user_id]],Users[user_id],Users[country])</f>
        <v>FR</v>
      </c>
      <c r="F5087" s="5" t="str">
        <f>_xlfn.XLOOKUP(Orders[[#This Row],[country_code]],Countries[country_code],Countries[country_name])</f>
        <v>France</v>
      </c>
      <c r="G5087" s="5">
        <f>_xlfn.XLOOKUP(Orders[[#This Row],[user_id]],Users[user_id],Users[is_referral])</f>
        <v>1</v>
      </c>
    </row>
    <row r="5088" spans="1:7">
      <c r="A5088" s="5">
        <v>2140859</v>
      </c>
      <c r="B5088" s="5">
        <v>1374</v>
      </c>
      <c r="C5088" s="6">
        <v>43195</v>
      </c>
      <c r="D5088" s="5">
        <v>18</v>
      </c>
      <c r="E5088" s="5" t="str">
        <f>_xlfn.XLOOKUP(Orders[[#This Row],[user_id]],Users[user_id],Users[country])</f>
        <v>FR</v>
      </c>
      <c r="F5088" s="5" t="str">
        <f>_xlfn.XLOOKUP(Orders[[#This Row],[country_code]],Countries[country_code],Countries[country_name])</f>
        <v>France</v>
      </c>
      <c r="G5088" s="5">
        <f>_xlfn.XLOOKUP(Orders[[#This Row],[user_id]],Users[user_id],Users[is_referral])</f>
        <v>0</v>
      </c>
    </row>
    <row r="5089" spans="1:7">
      <c r="A5089" s="5">
        <v>2140860</v>
      </c>
      <c r="B5089" s="5">
        <v>19876</v>
      </c>
      <c r="C5089" s="6">
        <v>43195</v>
      </c>
      <c r="D5089" s="5">
        <v>31</v>
      </c>
      <c r="E5089" s="5" t="str">
        <f>_xlfn.XLOOKUP(Orders[[#This Row],[user_id]],Users[user_id],Users[country])</f>
        <v>DE</v>
      </c>
      <c r="F5089" s="5" t="str">
        <f>_xlfn.XLOOKUP(Orders[[#This Row],[country_code]],Countries[country_code],Countries[country_name])</f>
        <v>Germany</v>
      </c>
      <c r="G5089" s="5">
        <f>_xlfn.XLOOKUP(Orders[[#This Row],[user_id]],Users[user_id],Users[is_referral])</f>
        <v>1</v>
      </c>
    </row>
    <row r="5090" spans="1:7">
      <c r="A5090" s="5">
        <v>2140861</v>
      </c>
      <c r="B5090" s="5">
        <v>11601</v>
      </c>
      <c r="C5090" s="6">
        <v>43195</v>
      </c>
      <c r="D5090" s="5">
        <v>66</v>
      </c>
      <c r="E5090" s="5" t="str">
        <f>_xlfn.XLOOKUP(Orders[[#This Row],[user_id]],Users[user_id],Users[country])</f>
        <v>FR</v>
      </c>
      <c r="F5090" s="5" t="str">
        <f>_xlfn.XLOOKUP(Orders[[#This Row],[country_code]],Countries[country_code],Countries[country_name])</f>
        <v>France</v>
      </c>
      <c r="G5090" s="5">
        <f>_xlfn.XLOOKUP(Orders[[#This Row],[user_id]],Users[user_id],Users[is_referral])</f>
        <v>1</v>
      </c>
    </row>
    <row r="5091" spans="1:7">
      <c r="A5091" s="5">
        <v>2140863</v>
      </c>
      <c r="B5091" s="5">
        <v>533</v>
      </c>
      <c r="C5091" s="6">
        <v>43195</v>
      </c>
      <c r="D5091" s="5">
        <v>13</v>
      </c>
      <c r="E5091" s="5" t="str">
        <f>_xlfn.XLOOKUP(Orders[[#This Row],[user_id]],Users[user_id],Users[country])</f>
        <v>ES</v>
      </c>
      <c r="F5091" s="5" t="str">
        <f>_xlfn.XLOOKUP(Orders[[#This Row],[country_code]],Countries[country_code],Countries[country_name])</f>
        <v>Spain</v>
      </c>
      <c r="G5091" s="5">
        <f>_xlfn.XLOOKUP(Orders[[#This Row],[user_id]],Users[user_id],Users[is_referral])</f>
        <v>0</v>
      </c>
    </row>
    <row r="5092" spans="1:7">
      <c r="A5092" s="5">
        <v>2140864</v>
      </c>
      <c r="B5092" s="5">
        <v>13642</v>
      </c>
      <c r="C5092" s="6">
        <v>43195</v>
      </c>
      <c r="D5092" s="5">
        <v>37</v>
      </c>
      <c r="E5092" s="5" t="str">
        <f>_xlfn.XLOOKUP(Orders[[#This Row],[user_id]],Users[user_id],Users[country])</f>
        <v>FR</v>
      </c>
      <c r="F5092" s="5" t="str">
        <f>_xlfn.XLOOKUP(Orders[[#This Row],[country_code]],Countries[country_code],Countries[country_name])</f>
        <v>France</v>
      </c>
      <c r="G5092" s="5">
        <f>_xlfn.XLOOKUP(Orders[[#This Row],[user_id]],Users[user_id],Users[is_referral])</f>
        <v>1</v>
      </c>
    </row>
    <row r="5093" spans="1:7">
      <c r="A5093" s="5">
        <v>2140869</v>
      </c>
      <c r="B5093" s="5">
        <v>13655</v>
      </c>
      <c r="C5093" s="6">
        <v>43195</v>
      </c>
      <c r="D5093" s="5">
        <v>102</v>
      </c>
      <c r="E5093" s="5" t="str">
        <f>_xlfn.XLOOKUP(Orders[[#This Row],[user_id]],Users[user_id],Users[country])</f>
        <v>FR</v>
      </c>
      <c r="F5093" s="5" t="str">
        <f>_xlfn.XLOOKUP(Orders[[#This Row],[country_code]],Countries[country_code],Countries[country_name])</f>
        <v>France</v>
      </c>
      <c r="G5093" s="5">
        <f>_xlfn.XLOOKUP(Orders[[#This Row],[user_id]],Users[user_id],Users[is_referral])</f>
        <v>1</v>
      </c>
    </row>
    <row r="5094" spans="1:7">
      <c r="A5094" s="5">
        <v>2140870</v>
      </c>
      <c r="B5094" s="5">
        <v>13549</v>
      </c>
      <c r="C5094" s="6">
        <v>43195</v>
      </c>
      <c r="D5094" s="5">
        <v>38</v>
      </c>
      <c r="E5094" s="5" t="str">
        <f>_xlfn.XLOOKUP(Orders[[#This Row],[user_id]],Users[user_id],Users[country])</f>
        <v>ES</v>
      </c>
      <c r="F5094" s="5" t="str">
        <f>_xlfn.XLOOKUP(Orders[[#This Row],[country_code]],Countries[country_code],Countries[country_name])</f>
        <v>Spain</v>
      </c>
      <c r="G5094" s="5">
        <f>_xlfn.XLOOKUP(Orders[[#This Row],[user_id]],Users[user_id],Users[is_referral])</f>
        <v>1</v>
      </c>
    </row>
    <row r="5095" spans="1:7">
      <c r="A5095" s="5">
        <v>2140872</v>
      </c>
      <c r="B5095" s="5">
        <v>15134</v>
      </c>
      <c r="C5095" s="6">
        <v>43195</v>
      </c>
      <c r="D5095" s="5">
        <v>44</v>
      </c>
      <c r="E5095" s="5" t="str">
        <f>_xlfn.XLOOKUP(Orders[[#This Row],[user_id]],Users[user_id],Users[country])</f>
        <v>FR</v>
      </c>
      <c r="F5095" s="5" t="str">
        <f>_xlfn.XLOOKUP(Orders[[#This Row],[country_code]],Countries[country_code],Countries[country_name])</f>
        <v>France</v>
      </c>
      <c r="G5095" s="5">
        <f>_xlfn.XLOOKUP(Orders[[#This Row],[user_id]],Users[user_id],Users[is_referral])</f>
        <v>1</v>
      </c>
    </row>
    <row r="5096" spans="1:7">
      <c r="A5096" s="5">
        <v>2140873</v>
      </c>
      <c r="B5096" s="5">
        <v>10793</v>
      </c>
      <c r="C5096" s="6">
        <v>43195</v>
      </c>
      <c r="D5096" s="5">
        <v>46</v>
      </c>
      <c r="E5096" s="5" t="str">
        <f>_xlfn.XLOOKUP(Orders[[#This Row],[user_id]],Users[user_id],Users[country])</f>
        <v>FR</v>
      </c>
      <c r="F5096" s="5" t="str">
        <f>_xlfn.XLOOKUP(Orders[[#This Row],[country_code]],Countries[country_code],Countries[country_name])</f>
        <v>France</v>
      </c>
      <c r="G5096" s="5">
        <f>_xlfn.XLOOKUP(Orders[[#This Row],[user_id]],Users[user_id],Users[is_referral])</f>
        <v>1</v>
      </c>
    </row>
    <row r="5097" spans="1:7">
      <c r="A5097" s="5">
        <v>2140874</v>
      </c>
      <c r="B5097" s="5">
        <v>7043</v>
      </c>
      <c r="C5097" s="6">
        <v>43195</v>
      </c>
      <c r="D5097" s="5">
        <v>23</v>
      </c>
      <c r="E5097" s="5" t="str">
        <f>_xlfn.XLOOKUP(Orders[[#This Row],[user_id]],Users[user_id],Users[country])</f>
        <v>FR</v>
      </c>
      <c r="F5097" s="5" t="str">
        <f>_xlfn.XLOOKUP(Orders[[#This Row],[country_code]],Countries[country_code],Countries[country_name])</f>
        <v>France</v>
      </c>
      <c r="G5097" s="5">
        <f>_xlfn.XLOOKUP(Orders[[#This Row],[user_id]],Users[user_id],Users[is_referral])</f>
        <v>1</v>
      </c>
    </row>
    <row r="5098" spans="1:7">
      <c r="A5098" s="5">
        <v>2140875</v>
      </c>
      <c r="B5098" s="5">
        <v>4142</v>
      </c>
      <c r="C5098" s="6">
        <v>43195</v>
      </c>
      <c r="D5098" s="5">
        <v>49</v>
      </c>
      <c r="E5098" s="5" t="str">
        <f>_xlfn.XLOOKUP(Orders[[#This Row],[user_id]],Users[user_id],Users[country])</f>
        <v>IT</v>
      </c>
      <c r="F5098" s="5" t="str">
        <f>_xlfn.XLOOKUP(Orders[[#This Row],[country_code]],Countries[country_code],Countries[country_name])</f>
        <v>Italy</v>
      </c>
      <c r="G5098" s="5">
        <f>_xlfn.XLOOKUP(Orders[[#This Row],[user_id]],Users[user_id],Users[is_referral])</f>
        <v>0</v>
      </c>
    </row>
    <row r="5099" spans="1:7">
      <c r="A5099" s="5">
        <v>2140877</v>
      </c>
      <c r="B5099" s="5">
        <v>3398</v>
      </c>
      <c r="C5099" s="6">
        <v>43195</v>
      </c>
      <c r="D5099" s="5">
        <v>51</v>
      </c>
      <c r="E5099" s="5" t="str">
        <f>_xlfn.XLOOKUP(Orders[[#This Row],[user_id]],Users[user_id],Users[country])</f>
        <v>FR</v>
      </c>
      <c r="F5099" s="5" t="str">
        <f>_xlfn.XLOOKUP(Orders[[#This Row],[country_code]],Countries[country_code],Countries[country_name])</f>
        <v>France</v>
      </c>
      <c r="G5099" s="5">
        <f>_xlfn.XLOOKUP(Orders[[#This Row],[user_id]],Users[user_id],Users[is_referral])</f>
        <v>0</v>
      </c>
    </row>
    <row r="5100" spans="1:7">
      <c r="A5100" s="5">
        <v>2140879</v>
      </c>
      <c r="B5100" s="5">
        <v>10241</v>
      </c>
      <c r="C5100" s="6">
        <v>43195</v>
      </c>
      <c r="D5100" s="5">
        <v>57</v>
      </c>
      <c r="E5100" s="5" t="str">
        <f>_xlfn.XLOOKUP(Orders[[#This Row],[user_id]],Users[user_id],Users[country])</f>
        <v>FR</v>
      </c>
      <c r="F5100" s="5" t="str">
        <f>_xlfn.XLOOKUP(Orders[[#This Row],[country_code]],Countries[country_code],Countries[country_name])</f>
        <v>France</v>
      </c>
      <c r="G5100" s="5">
        <f>_xlfn.XLOOKUP(Orders[[#This Row],[user_id]],Users[user_id],Users[is_referral])</f>
        <v>1</v>
      </c>
    </row>
    <row r="5101" spans="1:7">
      <c r="A5101" s="5">
        <v>2140881</v>
      </c>
      <c r="B5101" s="5">
        <v>3158</v>
      </c>
      <c r="C5101" s="6">
        <v>43195</v>
      </c>
      <c r="D5101" s="5">
        <v>35</v>
      </c>
      <c r="E5101" s="5" t="str">
        <f>_xlfn.XLOOKUP(Orders[[#This Row],[user_id]],Users[user_id],Users[country])</f>
        <v>IT</v>
      </c>
      <c r="F5101" s="5" t="str">
        <f>_xlfn.XLOOKUP(Orders[[#This Row],[country_code]],Countries[country_code],Countries[country_name])</f>
        <v>Italy</v>
      </c>
      <c r="G5101" s="5">
        <f>_xlfn.XLOOKUP(Orders[[#This Row],[user_id]],Users[user_id],Users[is_referral])</f>
        <v>0</v>
      </c>
    </row>
    <row r="5102" spans="1:7">
      <c r="A5102" s="5">
        <v>2140882</v>
      </c>
      <c r="B5102" s="5">
        <v>10800</v>
      </c>
      <c r="C5102" s="6">
        <v>43195</v>
      </c>
      <c r="D5102" s="5">
        <v>53</v>
      </c>
      <c r="E5102" s="5" t="str">
        <f>_xlfn.XLOOKUP(Orders[[#This Row],[user_id]],Users[user_id],Users[country])</f>
        <v>FR</v>
      </c>
      <c r="F5102" s="5" t="str">
        <f>_xlfn.XLOOKUP(Orders[[#This Row],[country_code]],Countries[country_code],Countries[country_name])</f>
        <v>France</v>
      </c>
      <c r="G5102" s="5">
        <f>_xlfn.XLOOKUP(Orders[[#This Row],[user_id]],Users[user_id],Users[is_referral])</f>
        <v>1</v>
      </c>
    </row>
    <row r="5103" spans="1:7">
      <c r="A5103" s="5">
        <v>2140886</v>
      </c>
      <c r="B5103" s="5">
        <v>6428</v>
      </c>
      <c r="C5103" s="6">
        <v>43195</v>
      </c>
      <c r="D5103" s="5">
        <v>15</v>
      </c>
      <c r="E5103" s="5" t="str">
        <f>_xlfn.XLOOKUP(Orders[[#This Row],[user_id]],Users[user_id],Users[country])</f>
        <v>FR</v>
      </c>
      <c r="F5103" s="5" t="str">
        <f>_xlfn.XLOOKUP(Orders[[#This Row],[country_code]],Countries[country_code],Countries[country_name])</f>
        <v>France</v>
      </c>
      <c r="G5103" s="5">
        <f>_xlfn.XLOOKUP(Orders[[#This Row],[user_id]],Users[user_id],Users[is_referral])</f>
        <v>1</v>
      </c>
    </row>
    <row r="5104" spans="1:7">
      <c r="A5104" s="5">
        <v>2140887</v>
      </c>
      <c r="B5104" s="5">
        <v>2369</v>
      </c>
      <c r="C5104" s="6">
        <v>43195</v>
      </c>
      <c r="D5104" s="5">
        <v>53</v>
      </c>
      <c r="E5104" s="5" t="str">
        <f>_xlfn.XLOOKUP(Orders[[#This Row],[user_id]],Users[user_id],Users[country])</f>
        <v>FR</v>
      </c>
      <c r="F5104" s="5" t="str">
        <f>_xlfn.XLOOKUP(Orders[[#This Row],[country_code]],Countries[country_code],Countries[country_name])</f>
        <v>France</v>
      </c>
      <c r="G5104" s="5">
        <f>_xlfn.XLOOKUP(Orders[[#This Row],[user_id]],Users[user_id],Users[is_referral])</f>
        <v>0</v>
      </c>
    </row>
    <row r="5105" spans="1:7">
      <c r="A5105" s="5">
        <v>2140888</v>
      </c>
      <c r="B5105" s="5">
        <v>14643</v>
      </c>
      <c r="C5105" s="6">
        <v>43195</v>
      </c>
      <c r="D5105" s="5">
        <v>39</v>
      </c>
      <c r="E5105" s="5" t="str">
        <f>_xlfn.XLOOKUP(Orders[[#This Row],[user_id]],Users[user_id],Users[country])</f>
        <v>IT</v>
      </c>
      <c r="F5105" s="5" t="str">
        <f>_xlfn.XLOOKUP(Orders[[#This Row],[country_code]],Countries[country_code],Countries[country_name])</f>
        <v>Italy</v>
      </c>
      <c r="G5105" s="5">
        <f>_xlfn.XLOOKUP(Orders[[#This Row],[user_id]],Users[user_id],Users[is_referral])</f>
        <v>1</v>
      </c>
    </row>
    <row r="5106" spans="1:7">
      <c r="A5106" s="5">
        <v>2140891</v>
      </c>
      <c r="B5106" s="5">
        <v>18027</v>
      </c>
      <c r="C5106" s="6">
        <v>43195</v>
      </c>
      <c r="D5106" s="5">
        <v>81</v>
      </c>
      <c r="E5106" s="5" t="str">
        <f>_xlfn.XLOOKUP(Orders[[#This Row],[user_id]],Users[user_id],Users[country])</f>
        <v>ES</v>
      </c>
      <c r="F5106" s="5" t="str">
        <f>_xlfn.XLOOKUP(Orders[[#This Row],[country_code]],Countries[country_code],Countries[country_name])</f>
        <v>Spain</v>
      </c>
      <c r="G5106" s="5">
        <f>_xlfn.XLOOKUP(Orders[[#This Row],[user_id]],Users[user_id],Users[is_referral])</f>
        <v>1</v>
      </c>
    </row>
    <row r="5107" spans="1:7">
      <c r="A5107" s="5">
        <v>2140895</v>
      </c>
      <c r="B5107" s="5">
        <v>10736</v>
      </c>
      <c r="C5107" s="6">
        <v>43195</v>
      </c>
      <c r="D5107" s="5">
        <v>14</v>
      </c>
      <c r="E5107" s="5" t="str">
        <f>_xlfn.XLOOKUP(Orders[[#This Row],[user_id]],Users[user_id],Users[country])</f>
        <v>FR</v>
      </c>
      <c r="F5107" s="5" t="str">
        <f>_xlfn.XLOOKUP(Orders[[#This Row],[country_code]],Countries[country_code],Countries[country_name])</f>
        <v>France</v>
      </c>
      <c r="G5107" s="5">
        <f>_xlfn.XLOOKUP(Orders[[#This Row],[user_id]],Users[user_id],Users[is_referral])</f>
        <v>1</v>
      </c>
    </row>
    <row r="5108" spans="1:7">
      <c r="A5108" s="5">
        <v>2140896</v>
      </c>
      <c r="B5108" s="5">
        <v>13785</v>
      </c>
      <c r="C5108" s="6">
        <v>43195</v>
      </c>
      <c r="D5108" s="5">
        <v>38</v>
      </c>
      <c r="E5108" s="5" t="str">
        <f>_xlfn.XLOOKUP(Orders[[#This Row],[user_id]],Users[user_id],Users[country])</f>
        <v>FR</v>
      </c>
      <c r="F5108" s="5" t="str">
        <f>_xlfn.XLOOKUP(Orders[[#This Row],[country_code]],Countries[country_code],Countries[country_name])</f>
        <v>France</v>
      </c>
      <c r="G5108" s="5">
        <f>_xlfn.XLOOKUP(Orders[[#This Row],[user_id]],Users[user_id],Users[is_referral])</f>
        <v>1</v>
      </c>
    </row>
    <row r="5109" spans="1:7">
      <c r="A5109" s="5">
        <v>2140898</v>
      </c>
      <c r="B5109" s="5">
        <v>976</v>
      </c>
      <c r="C5109" s="6">
        <v>43195</v>
      </c>
      <c r="D5109" s="5">
        <v>49</v>
      </c>
      <c r="E5109" s="5" t="str">
        <f>_xlfn.XLOOKUP(Orders[[#This Row],[user_id]],Users[user_id],Users[country])</f>
        <v>ES</v>
      </c>
      <c r="F5109" s="5" t="str">
        <f>_xlfn.XLOOKUP(Orders[[#This Row],[country_code]],Countries[country_code],Countries[country_name])</f>
        <v>Spain</v>
      </c>
      <c r="G5109" s="5">
        <f>_xlfn.XLOOKUP(Orders[[#This Row],[user_id]],Users[user_id],Users[is_referral])</f>
        <v>0</v>
      </c>
    </row>
    <row r="5110" spans="1:7">
      <c r="A5110" s="5">
        <v>2140900</v>
      </c>
      <c r="B5110" s="5">
        <v>4178</v>
      </c>
      <c r="C5110" s="6">
        <v>43195</v>
      </c>
      <c r="D5110" s="5">
        <v>40</v>
      </c>
      <c r="E5110" s="5" t="str">
        <f>_xlfn.XLOOKUP(Orders[[#This Row],[user_id]],Users[user_id],Users[country])</f>
        <v>IT</v>
      </c>
      <c r="F5110" s="5" t="str">
        <f>_xlfn.XLOOKUP(Orders[[#This Row],[country_code]],Countries[country_code],Countries[country_name])</f>
        <v>Italy</v>
      </c>
      <c r="G5110" s="5">
        <f>_xlfn.XLOOKUP(Orders[[#This Row],[user_id]],Users[user_id],Users[is_referral])</f>
        <v>0</v>
      </c>
    </row>
    <row r="5111" spans="1:7">
      <c r="A5111" s="5">
        <v>2140902</v>
      </c>
      <c r="B5111" s="5">
        <v>6306</v>
      </c>
      <c r="C5111" s="6">
        <v>43195</v>
      </c>
      <c r="D5111" s="5">
        <v>30</v>
      </c>
      <c r="E5111" s="5" t="str">
        <f>_xlfn.XLOOKUP(Orders[[#This Row],[user_id]],Users[user_id],Users[country])</f>
        <v>DE</v>
      </c>
      <c r="F5111" s="5" t="str">
        <f>_xlfn.XLOOKUP(Orders[[#This Row],[country_code]],Countries[country_code],Countries[country_name])</f>
        <v>Germany</v>
      </c>
      <c r="G5111" s="5">
        <f>_xlfn.XLOOKUP(Orders[[#This Row],[user_id]],Users[user_id],Users[is_referral])</f>
        <v>1</v>
      </c>
    </row>
    <row r="5112" spans="1:7">
      <c r="A5112" s="5">
        <v>2140904</v>
      </c>
      <c r="B5112" s="5">
        <v>13619</v>
      </c>
      <c r="C5112" s="6">
        <v>43195</v>
      </c>
      <c r="D5112" s="5">
        <v>31</v>
      </c>
      <c r="E5112" s="5" t="str">
        <f>_xlfn.XLOOKUP(Orders[[#This Row],[user_id]],Users[user_id],Users[country])</f>
        <v>IT</v>
      </c>
      <c r="F5112" s="5" t="str">
        <f>_xlfn.XLOOKUP(Orders[[#This Row],[country_code]],Countries[country_code],Countries[country_name])</f>
        <v>Italy</v>
      </c>
      <c r="G5112" s="5">
        <f>_xlfn.XLOOKUP(Orders[[#This Row],[user_id]],Users[user_id],Users[is_referral])</f>
        <v>1</v>
      </c>
    </row>
    <row r="5113" spans="1:7">
      <c r="A5113" s="5">
        <v>2140906</v>
      </c>
      <c r="B5113" s="5">
        <v>18134</v>
      </c>
      <c r="C5113" s="6">
        <v>43195</v>
      </c>
      <c r="D5113" s="5">
        <v>25</v>
      </c>
      <c r="E5113" s="5" t="str">
        <f>_xlfn.XLOOKUP(Orders[[#This Row],[user_id]],Users[user_id],Users[country])</f>
        <v>ES</v>
      </c>
      <c r="F5113" s="5" t="str">
        <f>_xlfn.XLOOKUP(Orders[[#This Row],[country_code]],Countries[country_code],Countries[country_name])</f>
        <v>Spain</v>
      </c>
      <c r="G5113" s="5">
        <f>_xlfn.XLOOKUP(Orders[[#This Row],[user_id]],Users[user_id],Users[is_referral])</f>
        <v>1</v>
      </c>
    </row>
    <row r="5114" spans="1:7">
      <c r="A5114" s="5">
        <v>2140908</v>
      </c>
      <c r="B5114" s="5">
        <v>19147</v>
      </c>
      <c r="C5114" s="6">
        <v>43195</v>
      </c>
      <c r="D5114" s="5">
        <v>22</v>
      </c>
      <c r="E5114" s="5" t="str">
        <f>_xlfn.XLOOKUP(Orders[[#This Row],[user_id]],Users[user_id],Users[country])</f>
        <v>ES</v>
      </c>
      <c r="F5114" s="5" t="str">
        <f>_xlfn.XLOOKUP(Orders[[#This Row],[country_code]],Countries[country_code],Countries[country_name])</f>
        <v>Spain</v>
      </c>
      <c r="G5114" s="5">
        <f>_xlfn.XLOOKUP(Orders[[#This Row],[user_id]],Users[user_id],Users[is_referral])</f>
        <v>1</v>
      </c>
    </row>
    <row r="5115" spans="1:7">
      <c r="A5115" s="5">
        <v>2140911</v>
      </c>
      <c r="B5115" s="5">
        <v>468</v>
      </c>
      <c r="C5115" s="6">
        <v>43195</v>
      </c>
      <c r="D5115" s="5">
        <v>16</v>
      </c>
      <c r="E5115" s="5" t="str">
        <f>_xlfn.XLOOKUP(Orders[[#This Row],[user_id]],Users[user_id],Users[country])</f>
        <v>DE</v>
      </c>
      <c r="F5115" s="5" t="str">
        <f>_xlfn.XLOOKUP(Orders[[#This Row],[country_code]],Countries[country_code],Countries[country_name])</f>
        <v>Germany</v>
      </c>
      <c r="G5115" s="5">
        <f>_xlfn.XLOOKUP(Orders[[#This Row],[user_id]],Users[user_id],Users[is_referral])</f>
        <v>0</v>
      </c>
    </row>
    <row r="5116" spans="1:7">
      <c r="A5116" s="5">
        <v>2140913</v>
      </c>
      <c r="B5116" s="5">
        <v>8037</v>
      </c>
      <c r="C5116" s="6">
        <v>43195</v>
      </c>
      <c r="D5116" s="5">
        <v>56</v>
      </c>
      <c r="E5116" s="5" t="str">
        <f>_xlfn.XLOOKUP(Orders[[#This Row],[user_id]],Users[user_id],Users[country])</f>
        <v>DE</v>
      </c>
      <c r="F5116" s="5" t="str">
        <f>_xlfn.XLOOKUP(Orders[[#This Row],[country_code]],Countries[country_code],Countries[country_name])</f>
        <v>Germany</v>
      </c>
      <c r="G5116" s="5">
        <f>_xlfn.XLOOKUP(Orders[[#This Row],[user_id]],Users[user_id],Users[is_referral])</f>
        <v>1</v>
      </c>
    </row>
    <row r="5117" spans="1:7">
      <c r="A5117" s="5">
        <v>2140914</v>
      </c>
      <c r="B5117" s="5">
        <v>40</v>
      </c>
      <c r="C5117" s="6">
        <v>43195</v>
      </c>
      <c r="D5117" s="5">
        <v>84</v>
      </c>
      <c r="E5117" s="5" t="str">
        <f>_xlfn.XLOOKUP(Orders[[#This Row],[user_id]],Users[user_id],Users[country])</f>
        <v>DE</v>
      </c>
      <c r="F5117" s="5" t="str">
        <f>_xlfn.XLOOKUP(Orders[[#This Row],[country_code]],Countries[country_code],Countries[country_name])</f>
        <v>Germany</v>
      </c>
      <c r="G5117" s="5">
        <f>_xlfn.XLOOKUP(Orders[[#This Row],[user_id]],Users[user_id],Users[is_referral])</f>
        <v>0</v>
      </c>
    </row>
    <row r="5118" spans="1:7">
      <c r="A5118" s="5">
        <v>2140916</v>
      </c>
      <c r="B5118" s="5">
        <v>5432</v>
      </c>
      <c r="C5118" s="6">
        <v>43195</v>
      </c>
      <c r="D5118" s="5">
        <v>38</v>
      </c>
      <c r="E5118" s="5" t="str">
        <f>_xlfn.XLOOKUP(Orders[[#This Row],[user_id]],Users[user_id],Users[country])</f>
        <v>DE</v>
      </c>
      <c r="F5118" s="5" t="str">
        <f>_xlfn.XLOOKUP(Orders[[#This Row],[country_code]],Countries[country_code],Countries[country_name])</f>
        <v>Germany</v>
      </c>
      <c r="G5118" s="5">
        <f>_xlfn.XLOOKUP(Orders[[#This Row],[user_id]],Users[user_id],Users[is_referral])</f>
        <v>1</v>
      </c>
    </row>
    <row r="5119" spans="1:7">
      <c r="A5119" s="5">
        <v>2140917</v>
      </c>
      <c r="B5119" s="5">
        <v>7120</v>
      </c>
      <c r="C5119" s="6">
        <v>43195</v>
      </c>
      <c r="D5119" s="5">
        <v>47</v>
      </c>
      <c r="E5119" s="5" t="str">
        <f>_xlfn.XLOOKUP(Orders[[#This Row],[user_id]],Users[user_id],Users[country])</f>
        <v>IT</v>
      </c>
      <c r="F5119" s="5" t="str">
        <f>_xlfn.XLOOKUP(Orders[[#This Row],[country_code]],Countries[country_code],Countries[country_name])</f>
        <v>Italy</v>
      </c>
      <c r="G5119" s="5">
        <f>_xlfn.XLOOKUP(Orders[[#This Row],[user_id]],Users[user_id],Users[is_referral])</f>
        <v>1</v>
      </c>
    </row>
    <row r="5120" spans="1:7">
      <c r="A5120" s="5">
        <v>2140922</v>
      </c>
      <c r="B5120" s="5">
        <v>11279</v>
      </c>
      <c r="C5120" s="6">
        <v>43195</v>
      </c>
      <c r="D5120" s="5">
        <v>48</v>
      </c>
      <c r="E5120" s="5" t="str">
        <f>_xlfn.XLOOKUP(Orders[[#This Row],[user_id]],Users[user_id],Users[country])</f>
        <v>FR</v>
      </c>
      <c r="F5120" s="5" t="str">
        <f>_xlfn.XLOOKUP(Orders[[#This Row],[country_code]],Countries[country_code],Countries[country_name])</f>
        <v>France</v>
      </c>
      <c r="G5120" s="5">
        <f>_xlfn.XLOOKUP(Orders[[#This Row],[user_id]],Users[user_id],Users[is_referral])</f>
        <v>1</v>
      </c>
    </row>
    <row r="5121" spans="1:7">
      <c r="A5121" s="5">
        <v>2140925</v>
      </c>
      <c r="B5121" s="5">
        <v>9768</v>
      </c>
      <c r="C5121" s="6">
        <v>43195</v>
      </c>
      <c r="D5121" s="5">
        <v>20</v>
      </c>
      <c r="E5121" s="5" t="str">
        <f>_xlfn.XLOOKUP(Orders[[#This Row],[user_id]],Users[user_id],Users[country])</f>
        <v>IT</v>
      </c>
      <c r="F5121" s="5" t="str">
        <f>_xlfn.XLOOKUP(Orders[[#This Row],[country_code]],Countries[country_code],Countries[country_name])</f>
        <v>Italy</v>
      </c>
      <c r="G5121" s="5">
        <f>_xlfn.XLOOKUP(Orders[[#This Row],[user_id]],Users[user_id],Users[is_referral])</f>
        <v>1</v>
      </c>
    </row>
    <row r="5122" spans="1:7">
      <c r="A5122" s="5">
        <v>2140926</v>
      </c>
      <c r="B5122" s="5">
        <v>13267</v>
      </c>
      <c r="C5122" s="6">
        <v>43195</v>
      </c>
      <c r="D5122" s="5">
        <v>29</v>
      </c>
      <c r="E5122" s="5" t="str">
        <f>_xlfn.XLOOKUP(Orders[[#This Row],[user_id]],Users[user_id],Users[country])</f>
        <v>DE</v>
      </c>
      <c r="F5122" s="5" t="str">
        <f>_xlfn.XLOOKUP(Orders[[#This Row],[country_code]],Countries[country_code],Countries[country_name])</f>
        <v>Germany</v>
      </c>
      <c r="G5122" s="5">
        <f>_xlfn.XLOOKUP(Orders[[#This Row],[user_id]],Users[user_id],Users[is_referral])</f>
        <v>1</v>
      </c>
    </row>
    <row r="5123" spans="1:7">
      <c r="A5123" s="5">
        <v>2140929</v>
      </c>
      <c r="B5123" s="5">
        <v>14871</v>
      </c>
      <c r="C5123" s="6">
        <v>43195</v>
      </c>
      <c r="D5123" s="5">
        <v>58</v>
      </c>
      <c r="E5123" s="5" t="str">
        <f>_xlfn.XLOOKUP(Orders[[#This Row],[user_id]],Users[user_id],Users[country])</f>
        <v>ES</v>
      </c>
      <c r="F5123" s="5" t="str">
        <f>_xlfn.XLOOKUP(Orders[[#This Row],[country_code]],Countries[country_code],Countries[country_name])</f>
        <v>Spain</v>
      </c>
      <c r="G5123" s="5">
        <f>_xlfn.XLOOKUP(Orders[[#This Row],[user_id]],Users[user_id],Users[is_referral])</f>
        <v>1</v>
      </c>
    </row>
    <row r="5124" spans="1:7">
      <c r="A5124" s="5">
        <v>2140933</v>
      </c>
      <c r="B5124" s="5">
        <v>5436</v>
      </c>
      <c r="C5124" s="6">
        <v>43195</v>
      </c>
      <c r="D5124" s="5">
        <v>41</v>
      </c>
      <c r="E5124" s="5" t="str">
        <f>_xlfn.XLOOKUP(Orders[[#This Row],[user_id]],Users[user_id],Users[country])</f>
        <v>DE</v>
      </c>
      <c r="F5124" s="5" t="str">
        <f>_xlfn.XLOOKUP(Orders[[#This Row],[country_code]],Countries[country_code],Countries[country_name])</f>
        <v>Germany</v>
      </c>
      <c r="G5124" s="5">
        <f>_xlfn.XLOOKUP(Orders[[#This Row],[user_id]],Users[user_id],Users[is_referral])</f>
        <v>1</v>
      </c>
    </row>
    <row r="5125" spans="1:7">
      <c r="A5125" s="5">
        <v>2140934</v>
      </c>
      <c r="B5125" s="5">
        <v>2066</v>
      </c>
      <c r="C5125" s="6">
        <v>43195</v>
      </c>
      <c r="D5125" s="5">
        <v>41</v>
      </c>
      <c r="E5125" s="5" t="str">
        <f>_xlfn.XLOOKUP(Orders[[#This Row],[user_id]],Users[user_id],Users[country])</f>
        <v>IT</v>
      </c>
      <c r="F5125" s="5" t="str">
        <f>_xlfn.XLOOKUP(Orders[[#This Row],[country_code]],Countries[country_code],Countries[country_name])</f>
        <v>Italy</v>
      </c>
      <c r="G5125" s="5">
        <f>_xlfn.XLOOKUP(Orders[[#This Row],[user_id]],Users[user_id],Users[is_referral])</f>
        <v>0</v>
      </c>
    </row>
    <row r="5126" spans="1:7">
      <c r="A5126" s="5">
        <v>2140935</v>
      </c>
      <c r="B5126" s="5">
        <v>15555</v>
      </c>
      <c r="C5126" s="6">
        <v>43195</v>
      </c>
      <c r="D5126" s="5">
        <v>46</v>
      </c>
      <c r="E5126" s="5" t="str">
        <f>_xlfn.XLOOKUP(Orders[[#This Row],[user_id]],Users[user_id],Users[country])</f>
        <v>DE</v>
      </c>
      <c r="F5126" s="5" t="str">
        <f>_xlfn.XLOOKUP(Orders[[#This Row],[country_code]],Countries[country_code],Countries[country_name])</f>
        <v>Germany</v>
      </c>
      <c r="G5126" s="5">
        <f>_xlfn.XLOOKUP(Orders[[#This Row],[user_id]],Users[user_id],Users[is_referral])</f>
        <v>0</v>
      </c>
    </row>
    <row r="5127" spans="1:7">
      <c r="A5127" s="5">
        <v>2140939</v>
      </c>
      <c r="B5127" s="5">
        <v>8531</v>
      </c>
      <c r="C5127" s="6">
        <v>43195</v>
      </c>
      <c r="D5127" s="5">
        <v>18</v>
      </c>
      <c r="E5127" s="5" t="str">
        <f>_xlfn.XLOOKUP(Orders[[#This Row],[user_id]],Users[user_id],Users[country])</f>
        <v>DE</v>
      </c>
      <c r="F5127" s="5" t="str">
        <f>_xlfn.XLOOKUP(Orders[[#This Row],[country_code]],Countries[country_code],Countries[country_name])</f>
        <v>Germany</v>
      </c>
      <c r="G5127" s="5">
        <f>_xlfn.XLOOKUP(Orders[[#This Row],[user_id]],Users[user_id],Users[is_referral])</f>
        <v>0</v>
      </c>
    </row>
    <row r="5128" spans="1:7">
      <c r="A5128" s="5">
        <v>2140940</v>
      </c>
      <c r="B5128" s="5">
        <v>11081</v>
      </c>
      <c r="C5128" s="6">
        <v>43195</v>
      </c>
      <c r="D5128" s="5">
        <v>15</v>
      </c>
      <c r="E5128" s="5" t="str">
        <f>_xlfn.XLOOKUP(Orders[[#This Row],[user_id]],Users[user_id],Users[country])</f>
        <v>FR</v>
      </c>
      <c r="F5128" s="5" t="str">
        <f>_xlfn.XLOOKUP(Orders[[#This Row],[country_code]],Countries[country_code],Countries[country_name])</f>
        <v>France</v>
      </c>
      <c r="G5128" s="5">
        <f>_xlfn.XLOOKUP(Orders[[#This Row],[user_id]],Users[user_id],Users[is_referral])</f>
        <v>1</v>
      </c>
    </row>
    <row r="5129" spans="1:7">
      <c r="A5129" s="5">
        <v>2140942</v>
      </c>
      <c r="B5129" s="5">
        <v>9495</v>
      </c>
      <c r="C5129" s="6">
        <v>43195</v>
      </c>
      <c r="D5129" s="5">
        <v>45</v>
      </c>
      <c r="E5129" s="5" t="str">
        <f>_xlfn.XLOOKUP(Orders[[#This Row],[user_id]],Users[user_id],Users[country])</f>
        <v>IT</v>
      </c>
      <c r="F5129" s="5" t="str">
        <f>_xlfn.XLOOKUP(Orders[[#This Row],[country_code]],Countries[country_code],Countries[country_name])</f>
        <v>Italy</v>
      </c>
      <c r="G5129" s="5">
        <f>_xlfn.XLOOKUP(Orders[[#This Row],[user_id]],Users[user_id],Users[is_referral])</f>
        <v>1</v>
      </c>
    </row>
    <row r="5130" spans="1:7">
      <c r="A5130" s="5">
        <v>2140943</v>
      </c>
      <c r="B5130" s="5">
        <v>3811</v>
      </c>
      <c r="C5130" s="6">
        <v>43195</v>
      </c>
      <c r="D5130" s="5">
        <v>25</v>
      </c>
      <c r="E5130" s="5" t="str">
        <f>_xlfn.XLOOKUP(Orders[[#This Row],[user_id]],Users[user_id],Users[country])</f>
        <v>DE</v>
      </c>
      <c r="F5130" s="5" t="str">
        <f>_xlfn.XLOOKUP(Orders[[#This Row],[country_code]],Countries[country_code],Countries[country_name])</f>
        <v>Germany</v>
      </c>
      <c r="G5130" s="5">
        <f>_xlfn.XLOOKUP(Orders[[#This Row],[user_id]],Users[user_id],Users[is_referral])</f>
        <v>0</v>
      </c>
    </row>
    <row r="5131" spans="1:7">
      <c r="A5131" s="5">
        <v>2140944</v>
      </c>
      <c r="B5131" s="5">
        <v>6492</v>
      </c>
      <c r="C5131" s="6">
        <v>43195</v>
      </c>
      <c r="D5131" s="5">
        <v>32</v>
      </c>
      <c r="E5131" s="5" t="str">
        <f>_xlfn.XLOOKUP(Orders[[#This Row],[user_id]],Users[user_id],Users[country])</f>
        <v>FR</v>
      </c>
      <c r="F5131" s="5" t="str">
        <f>_xlfn.XLOOKUP(Orders[[#This Row],[country_code]],Countries[country_code],Countries[country_name])</f>
        <v>France</v>
      </c>
      <c r="G5131" s="5">
        <f>_xlfn.XLOOKUP(Orders[[#This Row],[user_id]],Users[user_id],Users[is_referral])</f>
        <v>1</v>
      </c>
    </row>
    <row r="5132" spans="1:7">
      <c r="A5132" s="5">
        <v>2140945</v>
      </c>
      <c r="B5132" s="5">
        <v>842</v>
      </c>
      <c r="C5132" s="6">
        <v>43195</v>
      </c>
      <c r="D5132" s="5">
        <v>98</v>
      </c>
      <c r="E5132" s="5" t="str">
        <f>_xlfn.XLOOKUP(Orders[[#This Row],[user_id]],Users[user_id],Users[country])</f>
        <v>ES</v>
      </c>
      <c r="F5132" s="5" t="str">
        <f>_xlfn.XLOOKUP(Orders[[#This Row],[country_code]],Countries[country_code],Countries[country_name])</f>
        <v>Spain</v>
      </c>
      <c r="G5132" s="5">
        <f>_xlfn.XLOOKUP(Orders[[#This Row],[user_id]],Users[user_id],Users[is_referral])</f>
        <v>0</v>
      </c>
    </row>
    <row r="5133" spans="1:7">
      <c r="A5133" s="5">
        <v>2140946</v>
      </c>
      <c r="B5133" s="5">
        <v>4844</v>
      </c>
      <c r="C5133" s="6">
        <v>43195</v>
      </c>
      <c r="D5133" s="5">
        <v>26</v>
      </c>
      <c r="E5133" s="5" t="str">
        <f>_xlfn.XLOOKUP(Orders[[#This Row],[user_id]],Users[user_id],Users[country])</f>
        <v>IT</v>
      </c>
      <c r="F5133" s="5" t="str">
        <f>_xlfn.XLOOKUP(Orders[[#This Row],[country_code]],Countries[country_code],Countries[country_name])</f>
        <v>Italy</v>
      </c>
      <c r="G5133" s="5">
        <f>_xlfn.XLOOKUP(Orders[[#This Row],[user_id]],Users[user_id],Users[is_referral])</f>
        <v>0</v>
      </c>
    </row>
    <row r="5134" spans="1:7">
      <c r="A5134" s="5">
        <v>2140948</v>
      </c>
      <c r="B5134" s="5">
        <v>9324</v>
      </c>
      <c r="C5134" s="6">
        <v>43195</v>
      </c>
      <c r="D5134" s="5">
        <v>13</v>
      </c>
      <c r="E5134" s="5" t="str">
        <f>_xlfn.XLOOKUP(Orders[[#This Row],[user_id]],Users[user_id],Users[country])</f>
        <v>DE</v>
      </c>
      <c r="F5134" s="5" t="str">
        <f>_xlfn.XLOOKUP(Orders[[#This Row],[country_code]],Countries[country_code],Countries[country_name])</f>
        <v>Germany</v>
      </c>
      <c r="G5134" s="5">
        <f>_xlfn.XLOOKUP(Orders[[#This Row],[user_id]],Users[user_id],Users[is_referral])</f>
        <v>1</v>
      </c>
    </row>
    <row r="5135" spans="1:7">
      <c r="A5135" s="5">
        <v>2140949</v>
      </c>
      <c r="B5135" s="5">
        <v>11114</v>
      </c>
      <c r="C5135" s="6">
        <v>43195</v>
      </c>
      <c r="D5135" s="5">
        <v>21</v>
      </c>
      <c r="E5135" s="5" t="str">
        <f>_xlfn.XLOOKUP(Orders[[#This Row],[user_id]],Users[user_id],Users[country])</f>
        <v>ES</v>
      </c>
      <c r="F5135" s="5" t="str">
        <f>_xlfn.XLOOKUP(Orders[[#This Row],[country_code]],Countries[country_code],Countries[country_name])</f>
        <v>Spain</v>
      </c>
      <c r="G5135" s="5">
        <f>_xlfn.XLOOKUP(Orders[[#This Row],[user_id]],Users[user_id],Users[is_referral])</f>
        <v>1</v>
      </c>
    </row>
    <row r="5136" spans="1:7">
      <c r="A5136" s="5">
        <v>2140950</v>
      </c>
      <c r="B5136" s="5">
        <v>14029</v>
      </c>
      <c r="C5136" s="6">
        <v>43195</v>
      </c>
      <c r="D5136" s="5">
        <v>20</v>
      </c>
      <c r="E5136" s="5" t="str">
        <f>_xlfn.XLOOKUP(Orders[[#This Row],[user_id]],Users[user_id],Users[country])</f>
        <v>FR</v>
      </c>
      <c r="F5136" s="5" t="str">
        <f>_xlfn.XLOOKUP(Orders[[#This Row],[country_code]],Countries[country_code],Countries[country_name])</f>
        <v>France</v>
      </c>
      <c r="G5136" s="5">
        <f>_xlfn.XLOOKUP(Orders[[#This Row],[user_id]],Users[user_id],Users[is_referral])</f>
        <v>0</v>
      </c>
    </row>
    <row r="5137" spans="1:7">
      <c r="A5137" s="5">
        <v>2140951</v>
      </c>
      <c r="B5137" s="5">
        <v>11512</v>
      </c>
      <c r="C5137" s="6">
        <v>43195</v>
      </c>
      <c r="D5137" s="5">
        <v>119</v>
      </c>
      <c r="E5137" s="5" t="str">
        <f>_xlfn.XLOOKUP(Orders[[#This Row],[user_id]],Users[user_id],Users[country])</f>
        <v>DE</v>
      </c>
      <c r="F5137" s="5" t="str">
        <f>_xlfn.XLOOKUP(Orders[[#This Row],[country_code]],Countries[country_code],Countries[country_name])</f>
        <v>Germany</v>
      </c>
      <c r="G5137" s="5">
        <f>_xlfn.XLOOKUP(Orders[[#This Row],[user_id]],Users[user_id],Users[is_referral])</f>
        <v>1</v>
      </c>
    </row>
    <row r="5138" spans="1:7">
      <c r="A5138" s="5">
        <v>2140952</v>
      </c>
      <c r="B5138" s="5">
        <v>14987</v>
      </c>
      <c r="C5138" s="6">
        <v>43195</v>
      </c>
      <c r="D5138" s="5">
        <v>53</v>
      </c>
      <c r="E5138" s="5" t="str">
        <f>_xlfn.XLOOKUP(Orders[[#This Row],[user_id]],Users[user_id],Users[country])</f>
        <v>IT</v>
      </c>
      <c r="F5138" s="5" t="str">
        <f>_xlfn.XLOOKUP(Orders[[#This Row],[country_code]],Countries[country_code],Countries[country_name])</f>
        <v>Italy</v>
      </c>
      <c r="G5138" s="5">
        <f>_xlfn.XLOOKUP(Orders[[#This Row],[user_id]],Users[user_id],Users[is_referral])</f>
        <v>1</v>
      </c>
    </row>
    <row r="5139" spans="1:7">
      <c r="A5139" s="5">
        <v>2140953</v>
      </c>
      <c r="B5139" s="5">
        <v>9771</v>
      </c>
      <c r="C5139" s="6">
        <v>43195</v>
      </c>
      <c r="D5139" s="5">
        <v>24</v>
      </c>
      <c r="E5139" s="5" t="str">
        <f>_xlfn.XLOOKUP(Orders[[#This Row],[user_id]],Users[user_id],Users[country])</f>
        <v>ES</v>
      </c>
      <c r="F5139" s="5" t="str">
        <f>_xlfn.XLOOKUP(Orders[[#This Row],[country_code]],Countries[country_code],Countries[country_name])</f>
        <v>Spain</v>
      </c>
      <c r="G5139" s="5">
        <f>_xlfn.XLOOKUP(Orders[[#This Row],[user_id]],Users[user_id],Users[is_referral])</f>
        <v>1</v>
      </c>
    </row>
    <row r="5140" spans="1:7">
      <c r="A5140" s="5">
        <v>2140954</v>
      </c>
      <c r="B5140" s="5">
        <v>367</v>
      </c>
      <c r="C5140" s="6">
        <v>43195</v>
      </c>
      <c r="D5140" s="5">
        <v>64</v>
      </c>
      <c r="E5140" s="5" t="str">
        <f>_xlfn.XLOOKUP(Orders[[#This Row],[user_id]],Users[user_id],Users[country])</f>
        <v>ES</v>
      </c>
      <c r="F5140" s="5" t="str">
        <f>_xlfn.XLOOKUP(Orders[[#This Row],[country_code]],Countries[country_code],Countries[country_name])</f>
        <v>Spain</v>
      </c>
      <c r="G5140" s="5">
        <f>_xlfn.XLOOKUP(Orders[[#This Row],[user_id]],Users[user_id],Users[is_referral])</f>
        <v>0</v>
      </c>
    </row>
    <row r="5141" spans="1:7">
      <c r="A5141" s="5">
        <v>2140955</v>
      </c>
      <c r="B5141" s="5">
        <v>18006</v>
      </c>
      <c r="C5141" s="6">
        <v>43195</v>
      </c>
      <c r="D5141" s="5">
        <v>66</v>
      </c>
      <c r="E5141" s="5" t="str">
        <f>_xlfn.XLOOKUP(Orders[[#This Row],[user_id]],Users[user_id],Users[country])</f>
        <v>FR</v>
      </c>
      <c r="F5141" s="5" t="str">
        <f>_xlfn.XLOOKUP(Orders[[#This Row],[country_code]],Countries[country_code],Countries[country_name])</f>
        <v>France</v>
      </c>
      <c r="G5141" s="5">
        <f>_xlfn.XLOOKUP(Orders[[#This Row],[user_id]],Users[user_id],Users[is_referral])</f>
        <v>1</v>
      </c>
    </row>
    <row r="5142" spans="1:7">
      <c r="A5142" s="5">
        <v>2140956</v>
      </c>
      <c r="B5142" s="5">
        <v>706</v>
      </c>
      <c r="C5142" s="6">
        <v>43195</v>
      </c>
      <c r="D5142" s="5">
        <v>12</v>
      </c>
      <c r="E5142" s="5" t="str">
        <f>_xlfn.XLOOKUP(Orders[[#This Row],[user_id]],Users[user_id],Users[country])</f>
        <v>FR</v>
      </c>
      <c r="F5142" s="5" t="str">
        <f>_xlfn.XLOOKUP(Orders[[#This Row],[country_code]],Countries[country_code],Countries[country_name])</f>
        <v>France</v>
      </c>
      <c r="G5142" s="5">
        <f>_xlfn.XLOOKUP(Orders[[#This Row],[user_id]],Users[user_id],Users[is_referral])</f>
        <v>0</v>
      </c>
    </row>
    <row r="5143" spans="1:7">
      <c r="A5143" s="5">
        <v>2140957</v>
      </c>
      <c r="B5143" s="5">
        <v>14821</v>
      </c>
      <c r="C5143" s="6">
        <v>43195</v>
      </c>
      <c r="D5143" s="5">
        <v>44</v>
      </c>
      <c r="E5143" s="5" t="str">
        <f>_xlfn.XLOOKUP(Orders[[#This Row],[user_id]],Users[user_id],Users[country])</f>
        <v>FR</v>
      </c>
      <c r="F5143" s="5" t="str">
        <f>_xlfn.XLOOKUP(Orders[[#This Row],[country_code]],Countries[country_code],Countries[country_name])</f>
        <v>France</v>
      </c>
      <c r="G5143" s="5">
        <f>_xlfn.XLOOKUP(Orders[[#This Row],[user_id]],Users[user_id],Users[is_referral])</f>
        <v>1</v>
      </c>
    </row>
    <row r="5144" spans="1:7">
      <c r="A5144" s="5">
        <v>2140958</v>
      </c>
      <c r="B5144" s="5">
        <v>4735</v>
      </c>
      <c r="C5144" s="6">
        <v>43195</v>
      </c>
      <c r="D5144" s="5">
        <v>68</v>
      </c>
      <c r="E5144" s="5" t="str">
        <f>_xlfn.XLOOKUP(Orders[[#This Row],[user_id]],Users[user_id],Users[country])</f>
        <v>FR</v>
      </c>
      <c r="F5144" s="5" t="str">
        <f>_xlfn.XLOOKUP(Orders[[#This Row],[country_code]],Countries[country_code],Countries[country_name])</f>
        <v>France</v>
      </c>
      <c r="G5144" s="5">
        <f>_xlfn.XLOOKUP(Orders[[#This Row],[user_id]],Users[user_id],Users[is_referral])</f>
        <v>0</v>
      </c>
    </row>
    <row r="5145" spans="1:7">
      <c r="A5145" s="5">
        <v>2140959</v>
      </c>
      <c r="B5145" s="5">
        <v>17507</v>
      </c>
      <c r="C5145" s="6">
        <v>43195</v>
      </c>
      <c r="D5145" s="5">
        <v>37</v>
      </c>
      <c r="E5145" s="5" t="str">
        <f>_xlfn.XLOOKUP(Orders[[#This Row],[user_id]],Users[user_id],Users[country])</f>
        <v>FR</v>
      </c>
      <c r="F5145" s="5" t="str">
        <f>_xlfn.XLOOKUP(Orders[[#This Row],[country_code]],Countries[country_code],Countries[country_name])</f>
        <v>France</v>
      </c>
      <c r="G5145" s="5">
        <f>_xlfn.XLOOKUP(Orders[[#This Row],[user_id]],Users[user_id],Users[is_referral])</f>
        <v>1</v>
      </c>
    </row>
    <row r="5146" spans="1:7">
      <c r="A5146" s="5">
        <v>2140964</v>
      </c>
      <c r="B5146" s="5">
        <v>17780</v>
      </c>
      <c r="C5146" s="6">
        <v>43195</v>
      </c>
      <c r="D5146" s="5">
        <v>90</v>
      </c>
      <c r="E5146" s="5" t="str">
        <f>_xlfn.XLOOKUP(Orders[[#This Row],[user_id]],Users[user_id],Users[country])</f>
        <v>ES</v>
      </c>
      <c r="F5146" s="5" t="str">
        <f>_xlfn.XLOOKUP(Orders[[#This Row],[country_code]],Countries[country_code],Countries[country_name])</f>
        <v>Spain</v>
      </c>
      <c r="G5146" s="5">
        <f>_xlfn.XLOOKUP(Orders[[#This Row],[user_id]],Users[user_id],Users[is_referral])</f>
        <v>1</v>
      </c>
    </row>
    <row r="5147" spans="1:7">
      <c r="A5147" s="5">
        <v>2140967</v>
      </c>
      <c r="B5147" s="5">
        <v>5815</v>
      </c>
      <c r="C5147" s="6">
        <v>43195</v>
      </c>
      <c r="D5147" s="5">
        <v>39</v>
      </c>
      <c r="E5147" s="5" t="str">
        <f>_xlfn.XLOOKUP(Orders[[#This Row],[user_id]],Users[user_id],Users[country])</f>
        <v>IT</v>
      </c>
      <c r="F5147" s="5" t="str">
        <f>_xlfn.XLOOKUP(Orders[[#This Row],[country_code]],Countries[country_code],Countries[country_name])</f>
        <v>Italy</v>
      </c>
      <c r="G5147" s="5">
        <f>_xlfn.XLOOKUP(Orders[[#This Row],[user_id]],Users[user_id],Users[is_referral])</f>
        <v>1</v>
      </c>
    </row>
    <row r="5148" spans="1:7">
      <c r="A5148" s="5">
        <v>2140969</v>
      </c>
      <c r="B5148" s="5">
        <v>11414</v>
      </c>
      <c r="C5148" s="6">
        <v>43195</v>
      </c>
      <c r="D5148" s="5">
        <v>52</v>
      </c>
      <c r="E5148" s="5" t="str">
        <f>_xlfn.XLOOKUP(Orders[[#This Row],[user_id]],Users[user_id],Users[country])</f>
        <v>IT</v>
      </c>
      <c r="F5148" s="5" t="str">
        <f>_xlfn.XLOOKUP(Orders[[#This Row],[country_code]],Countries[country_code],Countries[country_name])</f>
        <v>Italy</v>
      </c>
      <c r="G5148" s="5">
        <f>_xlfn.XLOOKUP(Orders[[#This Row],[user_id]],Users[user_id],Users[is_referral])</f>
        <v>1</v>
      </c>
    </row>
    <row r="5149" spans="1:7">
      <c r="A5149" s="5">
        <v>2140973</v>
      </c>
      <c r="B5149" s="5">
        <v>1212</v>
      </c>
      <c r="C5149" s="6">
        <v>43195</v>
      </c>
      <c r="D5149" s="5">
        <v>25</v>
      </c>
      <c r="E5149" s="5" t="str">
        <f>_xlfn.XLOOKUP(Orders[[#This Row],[user_id]],Users[user_id],Users[country])</f>
        <v>FR</v>
      </c>
      <c r="F5149" s="5" t="str">
        <f>_xlfn.XLOOKUP(Orders[[#This Row],[country_code]],Countries[country_code],Countries[country_name])</f>
        <v>France</v>
      </c>
      <c r="G5149" s="5">
        <f>_xlfn.XLOOKUP(Orders[[#This Row],[user_id]],Users[user_id],Users[is_referral])</f>
        <v>0</v>
      </c>
    </row>
    <row r="5150" spans="1:7">
      <c r="A5150" s="5">
        <v>2140974</v>
      </c>
      <c r="B5150" s="5">
        <v>14341</v>
      </c>
      <c r="C5150" s="6">
        <v>43195</v>
      </c>
      <c r="D5150" s="5">
        <v>25</v>
      </c>
      <c r="E5150" s="5" t="str">
        <f>_xlfn.XLOOKUP(Orders[[#This Row],[user_id]],Users[user_id],Users[country])</f>
        <v>IT</v>
      </c>
      <c r="F5150" s="5" t="str">
        <f>_xlfn.XLOOKUP(Orders[[#This Row],[country_code]],Countries[country_code],Countries[country_name])</f>
        <v>Italy</v>
      </c>
      <c r="G5150" s="5">
        <f>_xlfn.XLOOKUP(Orders[[#This Row],[user_id]],Users[user_id],Users[is_referral])</f>
        <v>1</v>
      </c>
    </row>
    <row r="5151" spans="1:7">
      <c r="A5151" s="5">
        <v>2140975</v>
      </c>
      <c r="B5151" s="5">
        <v>6293</v>
      </c>
      <c r="C5151" s="6">
        <v>43195</v>
      </c>
      <c r="D5151" s="5">
        <v>37</v>
      </c>
      <c r="E5151" s="5" t="str">
        <f>_xlfn.XLOOKUP(Orders[[#This Row],[user_id]],Users[user_id],Users[country])</f>
        <v>DE</v>
      </c>
      <c r="F5151" s="5" t="str">
        <f>_xlfn.XLOOKUP(Orders[[#This Row],[country_code]],Countries[country_code],Countries[country_name])</f>
        <v>Germany</v>
      </c>
      <c r="G5151" s="5">
        <f>_xlfn.XLOOKUP(Orders[[#This Row],[user_id]],Users[user_id],Users[is_referral])</f>
        <v>1</v>
      </c>
    </row>
    <row r="5152" spans="1:7">
      <c r="A5152" s="5">
        <v>2140977</v>
      </c>
      <c r="B5152" s="5">
        <v>10725</v>
      </c>
      <c r="C5152" s="6">
        <v>43195</v>
      </c>
      <c r="D5152" s="5">
        <v>54</v>
      </c>
      <c r="E5152" s="5" t="str">
        <f>_xlfn.XLOOKUP(Orders[[#This Row],[user_id]],Users[user_id],Users[country])</f>
        <v>FR</v>
      </c>
      <c r="F5152" s="5" t="str">
        <f>_xlfn.XLOOKUP(Orders[[#This Row],[country_code]],Countries[country_code],Countries[country_name])</f>
        <v>France</v>
      </c>
      <c r="G5152" s="5">
        <f>_xlfn.XLOOKUP(Orders[[#This Row],[user_id]],Users[user_id],Users[is_referral])</f>
        <v>1</v>
      </c>
    </row>
    <row r="5153" spans="1:7">
      <c r="A5153" s="5">
        <v>2140981</v>
      </c>
      <c r="B5153" s="5">
        <v>8770</v>
      </c>
      <c r="C5153" s="6">
        <v>43195</v>
      </c>
      <c r="D5153" s="5">
        <v>47</v>
      </c>
      <c r="E5153" s="5" t="str">
        <f>_xlfn.XLOOKUP(Orders[[#This Row],[user_id]],Users[user_id],Users[country])</f>
        <v>IT</v>
      </c>
      <c r="F5153" s="5" t="str">
        <f>_xlfn.XLOOKUP(Orders[[#This Row],[country_code]],Countries[country_code],Countries[country_name])</f>
        <v>Italy</v>
      </c>
      <c r="G5153" s="5">
        <f>_xlfn.XLOOKUP(Orders[[#This Row],[user_id]],Users[user_id],Users[is_referral])</f>
        <v>1</v>
      </c>
    </row>
    <row r="5154" spans="1:7">
      <c r="A5154" s="5">
        <v>2140982</v>
      </c>
      <c r="B5154" s="5">
        <v>16002</v>
      </c>
      <c r="C5154" s="6">
        <v>43195</v>
      </c>
      <c r="D5154" s="5">
        <v>56</v>
      </c>
      <c r="E5154" s="5" t="str">
        <f>_xlfn.XLOOKUP(Orders[[#This Row],[user_id]],Users[user_id],Users[country])</f>
        <v>FR</v>
      </c>
      <c r="F5154" s="5" t="str">
        <f>_xlfn.XLOOKUP(Orders[[#This Row],[country_code]],Countries[country_code],Countries[country_name])</f>
        <v>France</v>
      </c>
      <c r="G5154" s="5">
        <f>_xlfn.XLOOKUP(Orders[[#This Row],[user_id]],Users[user_id],Users[is_referral])</f>
        <v>1</v>
      </c>
    </row>
    <row r="5155" spans="1:7">
      <c r="A5155" s="5">
        <v>2140983</v>
      </c>
      <c r="B5155" s="5">
        <v>10668</v>
      </c>
      <c r="C5155" s="6">
        <v>43195</v>
      </c>
      <c r="D5155" s="5">
        <v>17</v>
      </c>
      <c r="E5155" s="5" t="str">
        <f>_xlfn.XLOOKUP(Orders[[#This Row],[user_id]],Users[user_id],Users[country])</f>
        <v>ES</v>
      </c>
      <c r="F5155" s="5" t="str">
        <f>_xlfn.XLOOKUP(Orders[[#This Row],[country_code]],Countries[country_code],Countries[country_name])</f>
        <v>Spain</v>
      </c>
      <c r="G5155" s="5">
        <f>_xlfn.XLOOKUP(Orders[[#This Row],[user_id]],Users[user_id],Users[is_referral])</f>
        <v>1</v>
      </c>
    </row>
    <row r="5156" spans="1:7">
      <c r="A5156" s="5">
        <v>2140984</v>
      </c>
      <c r="B5156" s="5">
        <v>12705</v>
      </c>
      <c r="C5156" s="6">
        <v>43195</v>
      </c>
      <c r="D5156" s="5">
        <v>54</v>
      </c>
      <c r="E5156" s="5" t="str">
        <f>_xlfn.XLOOKUP(Orders[[#This Row],[user_id]],Users[user_id],Users[country])</f>
        <v>IT</v>
      </c>
      <c r="F5156" s="5" t="str">
        <f>_xlfn.XLOOKUP(Orders[[#This Row],[country_code]],Countries[country_code],Countries[country_name])</f>
        <v>Italy</v>
      </c>
      <c r="G5156" s="5">
        <f>_xlfn.XLOOKUP(Orders[[#This Row],[user_id]],Users[user_id],Users[is_referral])</f>
        <v>1</v>
      </c>
    </row>
    <row r="5157" spans="1:7">
      <c r="A5157" s="5">
        <v>2140985</v>
      </c>
      <c r="B5157" s="5">
        <v>864</v>
      </c>
      <c r="C5157" s="6">
        <v>43195</v>
      </c>
      <c r="D5157" s="5">
        <v>62</v>
      </c>
      <c r="E5157" s="5" t="str">
        <f>_xlfn.XLOOKUP(Orders[[#This Row],[user_id]],Users[user_id],Users[country])</f>
        <v>FR</v>
      </c>
      <c r="F5157" s="5" t="str">
        <f>_xlfn.XLOOKUP(Orders[[#This Row],[country_code]],Countries[country_code],Countries[country_name])</f>
        <v>France</v>
      </c>
      <c r="G5157" s="5">
        <f>_xlfn.XLOOKUP(Orders[[#This Row],[user_id]],Users[user_id],Users[is_referral])</f>
        <v>0</v>
      </c>
    </row>
    <row r="5158" spans="1:7">
      <c r="A5158" s="5">
        <v>2140986</v>
      </c>
      <c r="B5158" s="5">
        <v>3437</v>
      </c>
      <c r="C5158" s="6">
        <v>43195</v>
      </c>
      <c r="D5158" s="5">
        <v>13</v>
      </c>
      <c r="E5158" s="5" t="str">
        <f>_xlfn.XLOOKUP(Orders[[#This Row],[user_id]],Users[user_id],Users[country])</f>
        <v>ES</v>
      </c>
      <c r="F5158" s="5" t="str">
        <f>_xlfn.XLOOKUP(Orders[[#This Row],[country_code]],Countries[country_code],Countries[country_name])</f>
        <v>Spain</v>
      </c>
      <c r="G5158" s="5">
        <f>_xlfn.XLOOKUP(Orders[[#This Row],[user_id]],Users[user_id],Users[is_referral])</f>
        <v>0</v>
      </c>
    </row>
    <row r="5159" spans="1:7">
      <c r="A5159" s="5">
        <v>2140989</v>
      </c>
      <c r="B5159" s="5">
        <v>2992</v>
      </c>
      <c r="C5159" s="6">
        <v>43195</v>
      </c>
      <c r="D5159" s="5">
        <v>87</v>
      </c>
      <c r="E5159" s="5" t="str">
        <f>_xlfn.XLOOKUP(Orders[[#This Row],[user_id]],Users[user_id],Users[country])</f>
        <v>FR</v>
      </c>
      <c r="F5159" s="5" t="str">
        <f>_xlfn.XLOOKUP(Orders[[#This Row],[country_code]],Countries[country_code],Countries[country_name])</f>
        <v>France</v>
      </c>
      <c r="G5159" s="5">
        <f>_xlfn.XLOOKUP(Orders[[#This Row],[user_id]],Users[user_id],Users[is_referral])</f>
        <v>0</v>
      </c>
    </row>
    <row r="5160" spans="1:7">
      <c r="A5160" s="5">
        <v>2140991</v>
      </c>
      <c r="B5160" s="5">
        <v>2982</v>
      </c>
      <c r="C5160" s="6">
        <v>43195</v>
      </c>
      <c r="D5160" s="5">
        <v>51</v>
      </c>
      <c r="E5160" s="5" t="str">
        <f>_xlfn.XLOOKUP(Orders[[#This Row],[user_id]],Users[user_id],Users[country])</f>
        <v>DE</v>
      </c>
      <c r="F5160" s="5" t="str">
        <f>_xlfn.XLOOKUP(Orders[[#This Row],[country_code]],Countries[country_code],Countries[country_name])</f>
        <v>Germany</v>
      </c>
      <c r="G5160" s="5">
        <f>_xlfn.XLOOKUP(Orders[[#This Row],[user_id]],Users[user_id],Users[is_referral])</f>
        <v>0</v>
      </c>
    </row>
    <row r="5161" spans="1:7">
      <c r="A5161" s="5">
        <v>2140992</v>
      </c>
      <c r="B5161" s="5">
        <v>4840</v>
      </c>
      <c r="C5161" s="6">
        <v>43195</v>
      </c>
      <c r="D5161" s="5">
        <v>63</v>
      </c>
      <c r="E5161" s="5" t="str">
        <f>_xlfn.XLOOKUP(Orders[[#This Row],[user_id]],Users[user_id],Users[country])</f>
        <v>ES</v>
      </c>
      <c r="F5161" s="5" t="str">
        <f>_xlfn.XLOOKUP(Orders[[#This Row],[country_code]],Countries[country_code],Countries[country_name])</f>
        <v>Spain</v>
      </c>
      <c r="G5161" s="5">
        <f>_xlfn.XLOOKUP(Orders[[#This Row],[user_id]],Users[user_id],Users[is_referral])</f>
        <v>0</v>
      </c>
    </row>
    <row r="5162" spans="1:7">
      <c r="A5162" s="5">
        <v>2140993</v>
      </c>
      <c r="B5162" s="5">
        <v>6393</v>
      </c>
      <c r="C5162" s="6">
        <v>43195</v>
      </c>
      <c r="D5162" s="5">
        <v>66</v>
      </c>
      <c r="E5162" s="5" t="str">
        <f>_xlfn.XLOOKUP(Orders[[#This Row],[user_id]],Users[user_id],Users[country])</f>
        <v>ES</v>
      </c>
      <c r="F5162" s="5" t="str">
        <f>_xlfn.XLOOKUP(Orders[[#This Row],[country_code]],Countries[country_code],Countries[country_name])</f>
        <v>Spain</v>
      </c>
      <c r="G5162" s="5">
        <f>_xlfn.XLOOKUP(Orders[[#This Row],[user_id]],Users[user_id],Users[is_referral])</f>
        <v>1</v>
      </c>
    </row>
    <row r="5163" spans="1:7">
      <c r="A5163" s="5">
        <v>2140995</v>
      </c>
      <c r="B5163" s="5">
        <v>10678</v>
      </c>
      <c r="C5163" s="6">
        <v>43195</v>
      </c>
      <c r="D5163" s="5">
        <v>94</v>
      </c>
      <c r="E5163" s="5" t="str">
        <f>_xlfn.XLOOKUP(Orders[[#This Row],[user_id]],Users[user_id],Users[country])</f>
        <v>ES</v>
      </c>
      <c r="F5163" s="5" t="str">
        <f>_xlfn.XLOOKUP(Orders[[#This Row],[country_code]],Countries[country_code],Countries[country_name])</f>
        <v>Spain</v>
      </c>
      <c r="G5163" s="5">
        <f>_xlfn.XLOOKUP(Orders[[#This Row],[user_id]],Users[user_id],Users[is_referral])</f>
        <v>1</v>
      </c>
    </row>
    <row r="5164" spans="1:7">
      <c r="A5164" s="5">
        <v>2140997</v>
      </c>
      <c r="B5164" s="5">
        <v>17235</v>
      </c>
      <c r="C5164" s="6">
        <v>43195</v>
      </c>
      <c r="D5164" s="5">
        <v>53</v>
      </c>
      <c r="E5164" s="5" t="str">
        <f>_xlfn.XLOOKUP(Orders[[#This Row],[user_id]],Users[user_id],Users[country])</f>
        <v>FR</v>
      </c>
      <c r="F5164" s="5" t="str">
        <f>_xlfn.XLOOKUP(Orders[[#This Row],[country_code]],Countries[country_code],Countries[country_name])</f>
        <v>France</v>
      </c>
      <c r="G5164" s="5">
        <f>_xlfn.XLOOKUP(Orders[[#This Row],[user_id]],Users[user_id],Users[is_referral])</f>
        <v>1</v>
      </c>
    </row>
    <row r="5165" spans="1:7">
      <c r="A5165" s="5">
        <v>2140998</v>
      </c>
      <c r="B5165" s="5">
        <v>2946</v>
      </c>
      <c r="C5165" s="6">
        <v>43195</v>
      </c>
      <c r="D5165" s="5">
        <v>14</v>
      </c>
      <c r="E5165" s="5" t="str">
        <f>_xlfn.XLOOKUP(Orders[[#This Row],[user_id]],Users[user_id],Users[country])</f>
        <v>IT</v>
      </c>
      <c r="F5165" s="5" t="str">
        <f>_xlfn.XLOOKUP(Orders[[#This Row],[country_code]],Countries[country_code],Countries[country_name])</f>
        <v>Italy</v>
      </c>
      <c r="G5165" s="5">
        <f>_xlfn.XLOOKUP(Orders[[#This Row],[user_id]],Users[user_id],Users[is_referral])</f>
        <v>0</v>
      </c>
    </row>
    <row r="5166" spans="1:7">
      <c r="A5166" s="5">
        <v>2141000</v>
      </c>
      <c r="B5166" s="5">
        <v>15634</v>
      </c>
      <c r="C5166" s="6">
        <v>43195</v>
      </c>
      <c r="D5166" s="5">
        <v>57</v>
      </c>
      <c r="E5166" s="5" t="str">
        <f>_xlfn.XLOOKUP(Orders[[#This Row],[user_id]],Users[user_id],Users[country])</f>
        <v>ES</v>
      </c>
      <c r="F5166" s="5" t="str">
        <f>_xlfn.XLOOKUP(Orders[[#This Row],[country_code]],Countries[country_code],Countries[country_name])</f>
        <v>Spain</v>
      </c>
      <c r="G5166" s="5">
        <f>_xlfn.XLOOKUP(Orders[[#This Row],[user_id]],Users[user_id],Users[is_referral])</f>
        <v>1</v>
      </c>
    </row>
    <row r="5167" spans="1:7">
      <c r="A5167" s="5">
        <v>2141002</v>
      </c>
      <c r="B5167" s="5">
        <v>19376</v>
      </c>
      <c r="C5167" s="6">
        <v>43195</v>
      </c>
      <c r="D5167" s="5">
        <v>47</v>
      </c>
      <c r="E5167" s="5" t="str">
        <f>_xlfn.XLOOKUP(Orders[[#This Row],[user_id]],Users[user_id],Users[country])</f>
        <v>IT</v>
      </c>
      <c r="F5167" s="5" t="str">
        <f>_xlfn.XLOOKUP(Orders[[#This Row],[country_code]],Countries[country_code],Countries[country_name])</f>
        <v>Italy</v>
      </c>
      <c r="G5167" s="5">
        <f>_xlfn.XLOOKUP(Orders[[#This Row],[user_id]],Users[user_id],Users[is_referral])</f>
        <v>1</v>
      </c>
    </row>
    <row r="5168" spans="1:7">
      <c r="A5168" s="5">
        <v>2141003</v>
      </c>
      <c r="B5168" s="5">
        <v>17887</v>
      </c>
      <c r="C5168" s="6">
        <v>43195</v>
      </c>
      <c r="D5168" s="5">
        <v>24</v>
      </c>
      <c r="E5168" s="5" t="str">
        <f>_xlfn.XLOOKUP(Orders[[#This Row],[user_id]],Users[user_id],Users[country])</f>
        <v>FR</v>
      </c>
      <c r="F5168" s="5" t="str">
        <f>_xlfn.XLOOKUP(Orders[[#This Row],[country_code]],Countries[country_code],Countries[country_name])</f>
        <v>France</v>
      </c>
      <c r="G5168" s="5">
        <f>_xlfn.XLOOKUP(Orders[[#This Row],[user_id]],Users[user_id],Users[is_referral])</f>
        <v>0</v>
      </c>
    </row>
    <row r="5169" spans="1:7">
      <c r="A5169" s="5">
        <v>2141005</v>
      </c>
      <c r="B5169" s="5">
        <v>5414</v>
      </c>
      <c r="C5169" s="6">
        <v>43195</v>
      </c>
      <c r="D5169" s="5">
        <v>42</v>
      </c>
      <c r="E5169" s="5" t="str">
        <f>_xlfn.XLOOKUP(Orders[[#This Row],[user_id]],Users[user_id],Users[country])</f>
        <v>ES</v>
      </c>
      <c r="F5169" s="5" t="str">
        <f>_xlfn.XLOOKUP(Orders[[#This Row],[country_code]],Countries[country_code],Countries[country_name])</f>
        <v>Spain</v>
      </c>
      <c r="G5169" s="5">
        <f>_xlfn.XLOOKUP(Orders[[#This Row],[user_id]],Users[user_id],Users[is_referral])</f>
        <v>1</v>
      </c>
    </row>
    <row r="5170" spans="1:7">
      <c r="A5170" s="5">
        <v>2141009</v>
      </c>
      <c r="B5170" s="5">
        <v>8249</v>
      </c>
      <c r="C5170" s="6">
        <v>43195</v>
      </c>
      <c r="D5170" s="5">
        <v>82</v>
      </c>
      <c r="E5170" s="5" t="str">
        <f>_xlfn.XLOOKUP(Orders[[#This Row],[user_id]],Users[user_id],Users[country])</f>
        <v>IT</v>
      </c>
      <c r="F5170" s="5" t="str">
        <f>_xlfn.XLOOKUP(Orders[[#This Row],[country_code]],Countries[country_code],Countries[country_name])</f>
        <v>Italy</v>
      </c>
      <c r="G5170" s="5">
        <f>_xlfn.XLOOKUP(Orders[[#This Row],[user_id]],Users[user_id],Users[is_referral])</f>
        <v>1</v>
      </c>
    </row>
    <row r="5171" spans="1:7">
      <c r="A5171" s="5">
        <v>2141010</v>
      </c>
      <c r="B5171" s="5">
        <v>16075</v>
      </c>
      <c r="C5171" s="6">
        <v>43195</v>
      </c>
      <c r="D5171" s="5">
        <v>74</v>
      </c>
      <c r="E5171" s="5" t="str">
        <f>_xlfn.XLOOKUP(Orders[[#This Row],[user_id]],Users[user_id],Users[country])</f>
        <v>DE</v>
      </c>
      <c r="F5171" s="5" t="str">
        <f>_xlfn.XLOOKUP(Orders[[#This Row],[country_code]],Countries[country_code],Countries[country_name])</f>
        <v>Germany</v>
      </c>
      <c r="G5171" s="5">
        <f>_xlfn.XLOOKUP(Orders[[#This Row],[user_id]],Users[user_id],Users[is_referral])</f>
        <v>1</v>
      </c>
    </row>
    <row r="5172" spans="1:7">
      <c r="A5172" s="5">
        <v>2141012</v>
      </c>
      <c r="B5172" s="5">
        <v>7949</v>
      </c>
      <c r="C5172" s="6">
        <v>43195</v>
      </c>
      <c r="D5172" s="5">
        <v>25</v>
      </c>
      <c r="E5172" s="5" t="str">
        <f>_xlfn.XLOOKUP(Orders[[#This Row],[user_id]],Users[user_id],Users[country])</f>
        <v>FR</v>
      </c>
      <c r="F5172" s="5" t="str">
        <f>_xlfn.XLOOKUP(Orders[[#This Row],[country_code]],Countries[country_code],Countries[country_name])</f>
        <v>France</v>
      </c>
      <c r="G5172" s="5">
        <f>_xlfn.XLOOKUP(Orders[[#This Row],[user_id]],Users[user_id],Users[is_referral])</f>
        <v>1</v>
      </c>
    </row>
    <row r="5173" spans="1:7">
      <c r="A5173" s="5">
        <v>2141016</v>
      </c>
      <c r="B5173" s="5">
        <v>15664</v>
      </c>
      <c r="C5173" s="6">
        <v>43195</v>
      </c>
      <c r="D5173" s="5">
        <v>35</v>
      </c>
      <c r="E5173" s="5" t="str">
        <f>_xlfn.XLOOKUP(Orders[[#This Row],[user_id]],Users[user_id],Users[country])</f>
        <v>FR</v>
      </c>
      <c r="F5173" s="5" t="str">
        <f>_xlfn.XLOOKUP(Orders[[#This Row],[country_code]],Countries[country_code],Countries[country_name])</f>
        <v>France</v>
      </c>
      <c r="G5173" s="5">
        <f>_xlfn.XLOOKUP(Orders[[#This Row],[user_id]],Users[user_id],Users[is_referral])</f>
        <v>1</v>
      </c>
    </row>
    <row r="5174" spans="1:7">
      <c r="A5174" s="5">
        <v>2141017</v>
      </c>
      <c r="B5174" s="5">
        <v>1314</v>
      </c>
      <c r="C5174" s="6">
        <v>43195</v>
      </c>
      <c r="D5174" s="5">
        <v>48</v>
      </c>
      <c r="E5174" s="5" t="str">
        <f>_xlfn.XLOOKUP(Orders[[#This Row],[user_id]],Users[user_id],Users[country])</f>
        <v>FR</v>
      </c>
      <c r="F5174" s="5" t="str">
        <f>_xlfn.XLOOKUP(Orders[[#This Row],[country_code]],Countries[country_code],Countries[country_name])</f>
        <v>France</v>
      </c>
      <c r="G5174" s="5">
        <f>_xlfn.XLOOKUP(Orders[[#This Row],[user_id]],Users[user_id],Users[is_referral])</f>
        <v>0</v>
      </c>
    </row>
    <row r="5175" spans="1:7">
      <c r="A5175" s="5">
        <v>2141018</v>
      </c>
      <c r="B5175" s="5">
        <v>3158</v>
      </c>
      <c r="C5175" s="6">
        <v>43195</v>
      </c>
      <c r="D5175" s="5">
        <v>35</v>
      </c>
      <c r="E5175" s="5" t="str">
        <f>_xlfn.XLOOKUP(Orders[[#This Row],[user_id]],Users[user_id],Users[country])</f>
        <v>IT</v>
      </c>
      <c r="F5175" s="5" t="str">
        <f>_xlfn.XLOOKUP(Orders[[#This Row],[country_code]],Countries[country_code],Countries[country_name])</f>
        <v>Italy</v>
      </c>
      <c r="G5175" s="5">
        <f>_xlfn.XLOOKUP(Orders[[#This Row],[user_id]],Users[user_id],Users[is_referral])</f>
        <v>0</v>
      </c>
    </row>
    <row r="5176" spans="1:7">
      <c r="A5176" s="5">
        <v>2141020</v>
      </c>
      <c r="B5176" s="5">
        <v>7131</v>
      </c>
      <c r="C5176" s="6">
        <v>43195</v>
      </c>
      <c r="D5176" s="5">
        <v>33</v>
      </c>
      <c r="E5176" s="5" t="str">
        <f>_xlfn.XLOOKUP(Orders[[#This Row],[user_id]],Users[user_id],Users[country])</f>
        <v>ES</v>
      </c>
      <c r="F5176" s="5" t="str">
        <f>_xlfn.XLOOKUP(Orders[[#This Row],[country_code]],Countries[country_code],Countries[country_name])</f>
        <v>Spain</v>
      </c>
      <c r="G5176" s="5">
        <f>_xlfn.XLOOKUP(Orders[[#This Row],[user_id]],Users[user_id],Users[is_referral])</f>
        <v>1</v>
      </c>
    </row>
    <row r="5177" spans="1:7">
      <c r="A5177" s="5">
        <v>2141021</v>
      </c>
      <c r="B5177" s="5">
        <v>12350</v>
      </c>
      <c r="C5177" s="6">
        <v>43195</v>
      </c>
      <c r="D5177" s="5">
        <v>33</v>
      </c>
      <c r="E5177" s="5" t="str">
        <f>_xlfn.XLOOKUP(Orders[[#This Row],[user_id]],Users[user_id],Users[country])</f>
        <v>FR</v>
      </c>
      <c r="F5177" s="5" t="str">
        <f>_xlfn.XLOOKUP(Orders[[#This Row],[country_code]],Countries[country_code],Countries[country_name])</f>
        <v>France</v>
      </c>
      <c r="G5177" s="5">
        <f>_xlfn.XLOOKUP(Orders[[#This Row],[user_id]],Users[user_id],Users[is_referral])</f>
        <v>0</v>
      </c>
    </row>
    <row r="5178" spans="1:7">
      <c r="A5178" s="5">
        <v>2141022</v>
      </c>
      <c r="B5178" s="5">
        <v>11630</v>
      </c>
      <c r="C5178" s="6">
        <v>43195</v>
      </c>
      <c r="D5178" s="5">
        <v>30</v>
      </c>
      <c r="E5178" s="5" t="str">
        <f>_xlfn.XLOOKUP(Orders[[#This Row],[user_id]],Users[user_id],Users[country])</f>
        <v>ES</v>
      </c>
      <c r="F5178" s="5" t="str">
        <f>_xlfn.XLOOKUP(Orders[[#This Row],[country_code]],Countries[country_code],Countries[country_name])</f>
        <v>Spain</v>
      </c>
      <c r="G5178" s="5">
        <f>_xlfn.XLOOKUP(Orders[[#This Row],[user_id]],Users[user_id],Users[is_referral])</f>
        <v>1</v>
      </c>
    </row>
    <row r="5179" spans="1:7">
      <c r="A5179" s="5">
        <v>2141024</v>
      </c>
      <c r="B5179" s="5">
        <v>8766</v>
      </c>
      <c r="C5179" s="6">
        <v>43195</v>
      </c>
      <c r="D5179" s="5">
        <v>51</v>
      </c>
      <c r="E5179" s="5" t="str">
        <f>_xlfn.XLOOKUP(Orders[[#This Row],[user_id]],Users[user_id],Users[country])</f>
        <v>ES</v>
      </c>
      <c r="F5179" s="5" t="str">
        <f>_xlfn.XLOOKUP(Orders[[#This Row],[country_code]],Countries[country_code],Countries[country_name])</f>
        <v>Spain</v>
      </c>
      <c r="G5179" s="5">
        <f>_xlfn.XLOOKUP(Orders[[#This Row],[user_id]],Users[user_id],Users[is_referral])</f>
        <v>1</v>
      </c>
    </row>
    <row r="5180" spans="1:7">
      <c r="A5180" s="5">
        <v>2141029</v>
      </c>
      <c r="B5180" s="5">
        <v>18427</v>
      </c>
      <c r="C5180" s="6">
        <v>43195</v>
      </c>
      <c r="D5180" s="5">
        <v>15</v>
      </c>
      <c r="E5180" s="5" t="str">
        <f>_xlfn.XLOOKUP(Orders[[#This Row],[user_id]],Users[user_id],Users[country])</f>
        <v>DE</v>
      </c>
      <c r="F5180" s="5" t="str">
        <f>_xlfn.XLOOKUP(Orders[[#This Row],[country_code]],Countries[country_code],Countries[country_name])</f>
        <v>Germany</v>
      </c>
      <c r="G5180" s="5">
        <f>_xlfn.XLOOKUP(Orders[[#This Row],[user_id]],Users[user_id],Users[is_referral])</f>
        <v>1</v>
      </c>
    </row>
    <row r="5181" spans="1:7">
      <c r="A5181" s="5">
        <v>2141030</v>
      </c>
      <c r="B5181" s="5">
        <v>10853</v>
      </c>
      <c r="C5181" s="6">
        <v>43195</v>
      </c>
      <c r="D5181" s="5">
        <v>71</v>
      </c>
      <c r="E5181" s="5" t="str">
        <f>_xlfn.XLOOKUP(Orders[[#This Row],[user_id]],Users[user_id],Users[country])</f>
        <v>DE</v>
      </c>
      <c r="F5181" s="5" t="str">
        <f>_xlfn.XLOOKUP(Orders[[#This Row],[country_code]],Countries[country_code],Countries[country_name])</f>
        <v>Germany</v>
      </c>
      <c r="G5181" s="5">
        <f>_xlfn.XLOOKUP(Orders[[#This Row],[user_id]],Users[user_id],Users[is_referral])</f>
        <v>1</v>
      </c>
    </row>
    <row r="5182" spans="1:7">
      <c r="A5182" s="5">
        <v>2141032</v>
      </c>
      <c r="B5182" s="5">
        <v>2187</v>
      </c>
      <c r="C5182" s="6">
        <v>43195</v>
      </c>
      <c r="D5182" s="5">
        <v>50</v>
      </c>
      <c r="E5182" s="5" t="str">
        <f>_xlfn.XLOOKUP(Orders[[#This Row],[user_id]],Users[user_id],Users[country])</f>
        <v>FR</v>
      </c>
      <c r="F5182" s="5" t="str">
        <f>_xlfn.XLOOKUP(Orders[[#This Row],[country_code]],Countries[country_code],Countries[country_name])</f>
        <v>France</v>
      </c>
      <c r="G5182" s="5">
        <f>_xlfn.XLOOKUP(Orders[[#This Row],[user_id]],Users[user_id],Users[is_referral])</f>
        <v>0</v>
      </c>
    </row>
    <row r="5183" spans="1:7">
      <c r="A5183" s="5">
        <v>2141033</v>
      </c>
      <c r="B5183" s="5">
        <v>6971</v>
      </c>
      <c r="C5183" s="6">
        <v>43195</v>
      </c>
      <c r="D5183" s="5">
        <v>56</v>
      </c>
      <c r="E5183" s="5" t="str">
        <f>_xlfn.XLOOKUP(Orders[[#This Row],[user_id]],Users[user_id],Users[country])</f>
        <v>FR</v>
      </c>
      <c r="F5183" s="5" t="str">
        <f>_xlfn.XLOOKUP(Orders[[#This Row],[country_code]],Countries[country_code],Countries[country_name])</f>
        <v>France</v>
      </c>
      <c r="G5183" s="5">
        <f>_xlfn.XLOOKUP(Orders[[#This Row],[user_id]],Users[user_id],Users[is_referral])</f>
        <v>1</v>
      </c>
    </row>
    <row r="5184" spans="1:7">
      <c r="A5184" s="5">
        <v>2141035</v>
      </c>
      <c r="B5184" s="5">
        <v>6167</v>
      </c>
      <c r="C5184" s="6">
        <v>43195</v>
      </c>
      <c r="D5184" s="5">
        <v>59</v>
      </c>
      <c r="E5184" s="5" t="str">
        <f>_xlfn.XLOOKUP(Orders[[#This Row],[user_id]],Users[user_id],Users[country])</f>
        <v>IT</v>
      </c>
      <c r="F5184" s="5" t="str">
        <f>_xlfn.XLOOKUP(Orders[[#This Row],[country_code]],Countries[country_code],Countries[country_name])</f>
        <v>Italy</v>
      </c>
      <c r="G5184" s="5">
        <f>_xlfn.XLOOKUP(Orders[[#This Row],[user_id]],Users[user_id],Users[is_referral])</f>
        <v>1</v>
      </c>
    </row>
    <row r="5185" spans="1:7">
      <c r="A5185" s="5">
        <v>2141037</v>
      </c>
      <c r="B5185" s="5">
        <v>10017</v>
      </c>
      <c r="C5185" s="6">
        <v>43195</v>
      </c>
      <c r="D5185" s="5">
        <v>40</v>
      </c>
      <c r="E5185" s="5" t="str">
        <f>_xlfn.XLOOKUP(Orders[[#This Row],[user_id]],Users[user_id],Users[country])</f>
        <v>IT</v>
      </c>
      <c r="F5185" s="5" t="str">
        <f>_xlfn.XLOOKUP(Orders[[#This Row],[country_code]],Countries[country_code],Countries[country_name])</f>
        <v>Italy</v>
      </c>
      <c r="G5185" s="5">
        <f>_xlfn.XLOOKUP(Orders[[#This Row],[user_id]],Users[user_id],Users[is_referral])</f>
        <v>1</v>
      </c>
    </row>
    <row r="5186" spans="1:7">
      <c r="A5186" s="5">
        <v>2141038</v>
      </c>
      <c r="B5186" s="5">
        <v>1109</v>
      </c>
      <c r="C5186" s="6">
        <v>43195</v>
      </c>
      <c r="D5186" s="5">
        <v>11</v>
      </c>
      <c r="E5186" s="5" t="str">
        <f>_xlfn.XLOOKUP(Orders[[#This Row],[user_id]],Users[user_id],Users[country])</f>
        <v>ES</v>
      </c>
      <c r="F5186" s="5" t="str">
        <f>_xlfn.XLOOKUP(Orders[[#This Row],[country_code]],Countries[country_code],Countries[country_name])</f>
        <v>Spain</v>
      </c>
      <c r="G5186" s="5">
        <f>_xlfn.XLOOKUP(Orders[[#This Row],[user_id]],Users[user_id],Users[is_referral])</f>
        <v>0</v>
      </c>
    </row>
    <row r="5187" spans="1:7">
      <c r="A5187" s="5">
        <v>2141041</v>
      </c>
      <c r="B5187" s="5">
        <v>18757</v>
      </c>
      <c r="C5187" s="6">
        <v>43195</v>
      </c>
      <c r="D5187" s="5">
        <v>34</v>
      </c>
      <c r="E5187" s="5" t="str">
        <f>_xlfn.XLOOKUP(Orders[[#This Row],[user_id]],Users[user_id],Users[country])</f>
        <v>ES</v>
      </c>
      <c r="F5187" s="5" t="str">
        <f>_xlfn.XLOOKUP(Orders[[#This Row],[country_code]],Countries[country_code],Countries[country_name])</f>
        <v>Spain</v>
      </c>
      <c r="G5187" s="5">
        <f>_xlfn.XLOOKUP(Orders[[#This Row],[user_id]],Users[user_id],Users[is_referral])</f>
        <v>1</v>
      </c>
    </row>
    <row r="5188" spans="1:7">
      <c r="A5188" s="5">
        <v>2141044</v>
      </c>
      <c r="B5188" s="5">
        <v>5242</v>
      </c>
      <c r="C5188" s="6">
        <v>43195</v>
      </c>
      <c r="D5188" s="5">
        <v>70</v>
      </c>
      <c r="E5188" s="5" t="str">
        <f>_xlfn.XLOOKUP(Orders[[#This Row],[user_id]],Users[user_id],Users[country])</f>
        <v>IT</v>
      </c>
      <c r="F5188" s="5" t="str">
        <f>_xlfn.XLOOKUP(Orders[[#This Row],[country_code]],Countries[country_code],Countries[country_name])</f>
        <v>Italy</v>
      </c>
      <c r="G5188" s="5">
        <f>_xlfn.XLOOKUP(Orders[[#This Row],[user_id]],Users[user_id],Users[is_referral])</f>
        <v>1</v>
      </c>
    </row>
    <row r="5189" spans="1:7">
      <c r="A5189" s="5">
        <v>2141045</v>
      </c>
      <c r="B5189" s="5">
        <v>4984</v>
      </c>
      <c r="C5189" s="6">
        <v>43195</v>
      </c>
      <c r="D5189" s="5">
        <v>49</v>
      </c>
      <c r="E5189" s="5" t="str">
        <f>_xlfn.XLOOKUP(Orders[[#This Row],[user_id]],Users[user_id],Users[country])</f>
        <v>FR</v>
      </c>
      <c r="F5189" s="5" t="str">
        <f>_xlfn.XLOOKUP(Orders[[#This Row],[country_code]],Countries[country_code],Countries[country_name])</f>
        <v>France</v>
      </c>
      <c r="G5189" s="5">
        <f>_xlfn.XLOOKUP(Orders[[#This Row],[user_id]],Users[user_id],Users[is_referral])</f>
        <v>0</v>
      </c>
    </row>
    <row r="5190" spans="1:7">
      <c r="A5190" s="5">
        <v>2141047</v>
      </c>
      <c r="B5190" s="5">
        <v>10594</v>
      </c>
      <c r="C5190" s="6">
        <v>43195</v>
      </c>
      <c r="D5190" s="5">
        <v>12</v>
      </c>
      <c r="E5190" s="5" t="str">
        <f>_xlfn.XLOOKUP(Orders[[#This Row],[user_id]],Users[user_id],Users[country])</f>
        <v>ES</v>
      </c>
      <c r="F5190" s="5" t="str">
        <f>_xlfn.XLOOKUP(Orders[[#This Row],[country_code]],Countries[country_code],Countries[country_name])</f>
        <v>Spain</v>
      </c>
      <c r="G5190" s="5">
        <f>_xlfn.XLOOKUP(Orders[[#This Row],[user_id]],Users[user_id],Users[is_referral])</f>
        <v>1</v>
      </c>
    </row>
    <row r="5191" spans="1:7">
      <c r="A5191" s="5">
        <v>2141050</v>
      </c>
      <c r="B5191" s="5">
        <v>4639</v>
      </c>
      <c r="C5191" s="6">
        <v>43195</v>
      </c>
      <c r="D5191" s="5">
        <v>18</v>
      </c>
      <c r="E5191" s="5" t="str">
        <f>_xlfn.XLOOKUP(Orders[[#This Row],[user_id]],Users[user_id],Users[country])</f>
        <v>FR</v>
      </c>
      <c r="F5191" s="5" t="str">
        <f>_xlfn.XLOOKUP(Orders[[#This Row],[country_code]],Countries[country_code],Countries[country_name])</f>
        <v>France</v>
      </c>
      <c r="G5191" s="5">
        <f>_xlfn.XLOOKUP(Orders[[#This Row],[user_id]],Users[user_id],Users[is_referral])</f>
        <v>0</v>
      </c>
    </row>
    <row r="5192" spans="1:7">
      <c r="A5192" s="5">
        <v>2141051</v>
      </c>
      <c r="B5192" s="5">
        <v>13103</v>
      </c>
      <c r="C5192" s="6">
        <v>43195</v>
      </c>
      <c r="D5192" s="5">
        <v>65</v>
      </c>
      <c r="E5192" s="5" t="str">
        <f>_xlfn.XLOOKUP(Orders[[#This Row],[user_id]],Users[user_id],Users[country])</f>
        <v>ES</v>
      </c>
      <c r="F5192" s="5" t="str">
        <f>_xlfn.XLOOKUP(Orders[[#This Row],[country_code]],Countries[country_code],Countries[country_name])</f>
        <v>Spain</v>
      </c>
      <c r="G5192" s="5">
        <f>_xlfn.XLOOKUP(Orders[[#This Row],[user_id]],Users[user_id],Users[is_referral])</f>
        <v>1</v>
      </c>
    </row>
    <row r="5193" spans="1:7">
      <c r="A5193" s="5">
        <v>2141052</v>
      </c>
      <c r="B5193" s="5">
        <v>10724</v>
      </c>
      <c r="C5193" s="6">
        <v>43195</v>
      </c>
      <c r="D5193" s="5">
        <v>59</v>
      </c>
      <c r="E5193" s="5" t="str">
        <f>_xlfn.XLOOKUP(Orders[[#This Row],[user_id]],Users[user_id],Users[country])</f>
        <v>ES</v>
      </c>
      <c r="F5193" s="5" t="str">
        <f>_xlfn.XLOOKUP(Orders[[#This Row],[country_code]],Countries[country_code],Countries[country_name])</f>
        <v>Spain</v>
      </c>
      <c r="G5193" s="5">
        <f>_xlfn.XLOOKUP(Orders[[#This Row],[user_id]],Users[user_id],Users[is_referral])</f>
        <v>1</v>
      </c>
    </row>
    <row r="5194" spans="1:7">
      <c r="A5194" s="5">
        <v>2141055</v>
      </c>
      <c r="B5194" s="5">
        <v>9684</v>
      </c>
      <c r="C5194" s="6">
        <v>43195</v>
      </c>
      <c r="D5194" s="5">
        <v>59</v>
      </c>
      <c r="E5194" s="5" t="str">
        <f>_xlfn.XLOOKUP(Orders[[#This Row],[user_id]],Users[user_id],Users[country])</f>
        <v>DE</v>
      </c>
      <c r="F5194" s="5" t="str">
        <f>_xlfn.XLOOKUP(Orders[[#This Row],[country_code]],Countries[country_code],Countries[country_name])</f>
        <v>Germany</v>
      </c>
      <c r="G5194" s="5">
        <f>_xlfn.XLOOKUP(Orders[[#This Row],[user_id]],Users[user_id],Users[is_referral])</f>
        <v>1</v>
      </c>
    </row>
    <row r="5195" spans="1:7">
      <c r="A5195" s="5">
        <v>2141056</v>
      </c>
      <c r="B5195" s="5">
        <v>1361</v>
      </c>
      <c r="C5195" s="6">
        <v>43195</v>
      </c>
      <c r="D5195" s="5">
        <v>20</v>
      </c>
      <c r="E5195" s="5" t="str">
        <f>_xlfn.XLOOKUP(Orders[[#This Row],[user_id]],Users[user_id],Users[country])</f>
        <v>ES</v>
      </c>
      <c r="F5195" s="5" t="str">
        <f>_xlfn.XLOOKUP(Orders[[#This Row],[country_code]],Countries[country_code],Countries[country_name])</f>
        <v>Spain</v>
      </c>
      <c r="G5195" s="5">
        <f>_xlfn.XLOOKUP(Orders[[#This Row],[user_id]],Users[user_id],Users[is_referral])</f>
        <v>0</v>
      </c>
    </row>
    <row r="5196" spans="1:7">
      <c r="A5196" s="5">
        <v>2141059</v>
      </c>
      <c r="B5196" s="5">
        <v>4235</v>
      </c>
      <c r="C5196" s="6">
        <v>43195</v>
      </c>
      <c r="D5196" s="5">
        <v>51</v>
      </c>
      <c r="E5196" s="5" t="str">
        <f>_xlfn.XLOOKUP(Orders[[#This Row],[user_id]],Users[user_id],Users[country])</f>
        <v>ES</v>
      </c>
      <c r="F5196" s="5" t="str">
        <f>_xlfn.XLOOKUP(Orders[[#This Row],[country_code]],Countries[country_code],Countries[country_name])</f>
        <v>Spain</v>
      </c>
      <c r="G5196" s="5">
        <f>_xlfn.XLOOKUP(Orders[[#This Row],[user_id]],Users[user_id],Users[is_referral])</f>
        <v>0</v>
      </c>
    </row>
    <row r="5197" spans="1:7">
      <c r="A5197" s="5">
        <v>2141061</v>
      </c>
      <c r="B5197" s="5">
        <v>18599</v>
      </c>
      <c r="C5197" s="6">
        <v>43195</v>
      </c>
      <c r="D5197" s="5">
        <v>49</v>
      </c>
      <c r="E5197" s="5" t="str">
        <f>_xlfn.XLOOKUP(Orders[[#This Row],[user_id]],Users[user_id],Users[country])</f>
        <v>IT</v>
      </c>
      <c r="F5197" s="5" t="str">
        <f>_xlfn.XLOOKUP(Orders[[#This Row],[country_code]],Countries[country_code],Countries[country_name])</f>
        <v>Italy</v>
      </c>
      <c r="G5197" s="5">
        <f>_xlfn.XLOOKUP(Orders[[#This Row],[user_id]],Users[user_id],Users[is_referral])</f>
        <v>1</v>
      </c>
    </row>
    <row r="5198" spans="1:7">
      <c r="A5198" s="5">
        <v>2141068</v>
      </c>
      <c r="B5198" s="5">
        <v>11611</v>
      </c>
      <c r="C5198" s="6">
        <v>43195</v>
      </c>
      <c r="D5198" s="5">
        <v>67</v>
      </c>
      <c r="E5198" s="5" t="str">
        <f>_xlfn.XLOOKUP(Orders[[#This Row],[user_id]],Users[user_id],Users[country])</f>
        <v>FR</v>
      </c>
      <c r="F5198" s="5" t="str">
        <f>_xlfn.XLOOKUP(Orders[[#This Row],[country_code]],Countries[country_code],Countries[country_name])</f>
        <v>France</v>
      </c>
      <c r="G5198" s="5">
        <f>_xlfn.XLOOKUP(Orders[[#This Row],[user_id]],Users[user_id],Users[is_referral])</f>
        <v>0</v>
      </c>
    </row>
    <row r="5199" spans="1:7">
      <c r="A5199" s="5">
        <v>2141073</v>
      </c>
      <c r="B5199" s="5">
        <v>641</v>
      </c>
      <c r="C5199" s="6">
        <v>43195</v>
      </c>
      <c r="D5199" s="5">
        <v>23</v>
      </c>
      <c r="E5199" s="5" t="str">
        <f>_xlfn.XLOOKUP(Orders[[#This Row],[user_id]],Users[user_id],Users[country])</f>
        <v>IT</v>
      </c>
      <c r="F5199" s="5" t="str">
        <f>_xlfn.XLOOKUP(Orders[[#This Row],[country_code]],Countries[country_code],Countries[country_name])</f>
        <v>Italy</v>
      </c>
      <c r="G5199" s="5">
        <f>_xlfn.XLOOKUP(Orders[[#This Row],[user_id]],Users[user_id],Users[is_referral])</f>
        <v>0</v>
      </c>
    </row>
    <row r="5200" spans="1:7">
      <c r="A5200" s="5">
        <v>2141075</v>
      </c>
      <c r="B5200" s="5">
        <v>2332</v>
      </c>
      <c r="C5200" s="6">
        <v>43195</v>
      </c>
      <c r="D5200" s="5">
        <v>46</v>
      </c>
      <c r="E5200" s="5" t="str">
        <f>_xlfn.XLOOKUP(Orders[[#This Row],[user_id]],Users[user_id],Users[country])</f>
        <v>FR</v>
      </c>
      <c r="F5200" s="5" t="str">
        <f>_xlfn.XLOOKUP(Orders[[#This Row],[country_code]],Countries[country_code],Countries[country_name])</f>
        <v>France</v>
      </c>
      <c r="G5200" s="5">
        <f>_xlfn.XLOOKUP(Orders[[#This Row],[user_id]],Users[user_id],Users[is_referral])</f>
        <v>0</v>
      </c>
    </row>
    <row r="5201" spans="1:7">
      <c r="A5201" s="5">
        <v>2141076</v>
      </c>
      <c r="B5201" s="5">
        <v>16011</v>
      </c>
      <c r="C5201" s="6">
        <v>43195</v>
      </c>
      <c r="D5201" s="5">
        <v>58</v>
      </c>
      <c r="E5201" s="5" t="str">
        <f>_xlfn.XLOOKUP(Orders[[#This Row],[user_id]],Users[user_id],Users[country])</f>
        <v>ES</v>
      </c>
      <c r="F5201" s="5" t="str">
        <f>_xlfn.XLOOKUP(Orders[[#This Row],[country_code]],Countries[country_code],Countries[country_name])</f>
        <v>Spain</v>
      </c>
      <c r="G5201" s="5">
        <f>_xlfn.XLOOKUP(Orders[[#This Row],[user_id]],Users[user_id],Users[is_referral])</f>
        <v>1</v>
      </c>
    </row>
    <row r="5202" spans="1:7">
      <c r="A5202" s="5">
        <v>2141077</v>
      </c>
      <c r="B5202" s="5">
        <v>1006</v>
      </c>
      <c r="C5202" s="6">
        <v>43195</v>
      </c>
      <c r="D5202" s="5">
        <v>56</v>
      </c>
      <c r="E5202" s="5" t="str">
        <f>_xlfn.XLOOKUP(Orders[[#This Row],[user_id]],Users[user_id],Users[country])</f>
        <v>DE</v>
      </c>
      <c r="F5202" s="5" t="str">
        <f>_xlfn.XLOOKUP(Orders[[#This Row],[country_code]],Countries[country_code],Countries[country_name])</f>
        <v>Germany</v>
      </c>
      <c r="G5202" s="5">
        <f>_xlfn.XLOOKUP(Orders[[#This Row],[user_id]],Users[user_id],Users[is_referral])</f>
        <v>0</v>
      </c>
    </row>
    <row r="5203" spans="1:7">
      <c r="A5203" s="5">
        <v>2141078</v>
      </c>
      <c r="B5203" s="5">
        <v>7048</v>
      </c>
      <c r="C5203" s="6">
        <v>43195</v>
      </c>
      <c r="D5203" s="5">
        <v>33</v>
      </c>
      <c r="E5203" s="5" t="str">
        <f>_xlfn.XLOOKUP(Orders[[#This Row],[user_id]],Users[user_id],Users[country])</f>
        <v>FR</v>
      </c>
      <c r="F5203" s="5" t="str">
        <f>_xlfn.XLOOKUP(Orders[[#This Row],[country_code]],Countries[country_code],Countries[country_name])</f>
        <v>France</v>
      </c>
      <c r="G5203" s="5">
        <f>_xlfn.XLOOKUP(Orders[[#This Row],[user_id]],Users[user_id],Users[is_referral])</f>
        <v>1</v>
      </c>
    </row>
    <row r="5204" spans="1:7">
      <c r="A5204" s="5">
        <v>2141079</v>
      </c>
      <c r="B5204" s="5">
        <v>8345</v>
      </c>
      <c r="C5204" s="6">
        <v>43195</v>
      </c>
      <c r="D5204" s="5">
        <v>74</v>
      </c>
      <c r="E5204" s="5" t="str">
        <f>_xlfn.XLOOKUP(Orders[[#This Row],[user_id]],Users[user_id],Users[country])</f>
        <v>DE</v>
      </c>
      <c r="F5204" s="5" t="str">
        <f>_xlfn.XLOOKUP(Orders[[#This Row],[country_code]],Countries[country_code],Countries[country_name])</f>
        <v>Germany</v>
      </c>
      <c r="G5204" s="5">
        <f>_xlfn.XLOOKUP(Orders[[#This Row],[user_id]],Users[user_id],Users[is_referral])</f>
        <v>1</v>
      </c>
    </row>
    <row r="5205" spans="1:7">
      <c r="A5205" s="5">
        <v>2141081</v>
      </c>
      <c r="B5205" s="5">
        <v>11437</v>
      </c>
      <c r="C5205" s="6">
        <v>43195</v>
      </c>
      <c r="D5205" s="5">
        <v>83</v>
      </c>
      <c r="E5205" s="5" t="str">
        <f>_xlfn.XLOOKUP(Orders[[#This Row],[user_id]],Users[user_id],Users[country])</f>
        <v>ES</v>
      </c>
      <c r="F5205" s="5" t="str">
        <f>_xlfn.XLOOKUP(Orders[[#This Row],[country_code]],Countries[country_code],Countries[country_name])</f>
        <v>Spain</v>
      </c>
      <c r="G5205" s="5">
        <f>_xlfn.XLOOKUP(Orders[[#This Row],[user_id]],Users[user_id],Users[is_referral])</f>
        <v>1</v>
      </c>
    </row>
    <row r="5206" spans="1:7">
      <c r="A5206" s="5">
        <v>2141084</v>
      </c>
      <c r="B5206" s="5">
        <v>3408</v>
      </c>
      <c r="C5206" s="6">
        <v>43195</v>
      </c>
      <c r="D5206" s="5">
        <v>88</v>
      </c>
      <c r="E5206" s="5" t="str">
        <f>_xlfn.XLOOKUP(Orders[[#This Row],[user_id]],Users[user_id],Users[country])</f>
        <v>FR</v>
      </c>
      <c r="F5206" s="5" t="str">
        <f>_xlfn.XLOOKUP(Orders[[#This Row],[country_code]],Countries[country_code],Countries[country_name])</f>
        <v>France</v>
      </c>
      <c r="G5206" s="5">
        <f>_xlfn.XLOOKUP(Orders[[#This Row],[user_id]],Users[user_id],Users[is_referral])</f>
        <v>0</v>
      </c>
    </row>
    <row r="5207" spans="1:7">
      <c r="A5207" s="5">
        <v>2141085</v>
      </c>
      <c r="B5207" s="5">
        <v>18038</v>
      </c>
      <c r="C5207" s="6">
        <v>43195</v>
      </c>
      <c r="D5207" s="5">
        <v>50</v>
      </c>
      <c r="E5207" s="5" t="str">
        <f>_xlfn.XLOOKUP(Orders[[#This Row],[user_id]],Users[user_id],Users[country])</f>
        <v>ES</v>
      </c>
      <c r="F5207" s="5" t="str">
        <f>_xlfn.XLOOKUP(Orders[[#This Row],[country_code]],Countries[country_code],Countries[country_name])</f>
        <v>Spain</v>
      </c>
      <c r="G5207" s="5">
        <f>_xlfn.XLOOKUP(Orders[[#This Row],[user_id]],Users[user_id],Users[is_referral])</f>
        <v>1</v>
      </c>
    </row>
    <row r="5208" spans="1:7">
      <c r="A5208" s="5">
        <v>2141086</v>
      </c>
      <c r="B5208" s="5">
        <v>18214</v>
      </c>
      <c r="C5208" s="6">
        <v>43195</v>
      </c>
      <c r="D5208" s="5">
        <v>49</v>
      </c>
      <c r="E5208" s="5" t="str">
        <f>_xlfn.XLOOKUP(Orders[[#This Row],[user_id]],Users[user_id],Users[country])</f>
        <v>ES</v>
      </c>
      <c r="F5208" s="5" t="str">
        <f>_xlfn.XLOOKUP(Orders[[#This Row],[country_code]],Countries[country_code],Countries[country_name])</f>
        <v>Spain</v>
      </c>
      <c r="G5208" s="5">
        <f>_xlfn.XLOOKUP(Orders[[#This Row],[user_id]],Users[user_id],Users[is_referral])</f>
        <v>1</v>
      </c>
    </row>
    <row r="5209" spans="1:7">
      <c r="A5209" s="5">
        <v>2141087</v>
      </c>
      <c r="B5209" s="5">
        <v>4394</v>
      </c>
      <c r="C5209" s="6">
        <v>43195</v>
      </c>
      <c r="D5209" s="5">
        <v>34</v>
      </c>
      <c r="E5209" s="5" t="str">
        <f>_xlfn.XLOOKUP(Orders[[#This Row],[user_id]],Users[user_id],Users[country])</f>
        <v>FR</v>
      </c>
      <c r="F5209" s="5" t="str">
        <f>_xlfn.XLOOKUP(Orders[[#This Row],[country_code]],Countries[country_code],Countries[country_name])</f>
        <v>France</v>
      </c>
      <c r="G5209" s="5">
        <f>_xlfn.XLOOKUP(Orders[[#This Row],[user_id]],Users[user_id],Users[is_referral])</f>
        <v>0</v>
      </c>
    </row>
    <row r="5210" spans="1:7">
      <c r="A5210" s="5">
        <v>2141089</v>
      </c>
      <c r="B5210" s="5">
        <v>17286</v>
      </c>
      <c r="C5210" s="6">
        <v>43195</v>
      </c>
      <c r="D5210" s="5">
        <v>33</v>
      </c>
      <c r="E5210" s="5" t="str">
        <f>_xlfn.XLOOKUP(Orders[[#This Row],[user_id]],Users[user_id],Users[country])</f>
        <v>FR</v>
      </c>
      <c r="F5210" s="5" t="str">
        <f>_xlfn.XLOOKUP(Orders[[#This Row],[country_code]],Countries[country_code],Countries[country_name])</f>
        <v>France</v>
      </c>
      <c r="G5210" s="5">
        <f>_xlfn.XLOOKUP(Orders[[#This Row],[user_id]],Users[user_id],Users[is_referral])</f>
        <v>1</v>
      </c>
    </row>
    <row r="5211" spans="1:7">
      <c r="A5211" s="5">
        <v>2141091</v>
      </c>
      <c r="B5211" s="5">
        <v>18494</v>
      </c>
      <c r="C5211" s="6">
        <v>43195</v>
      </c>
      <c r="D5211" s="5">
        <v>53</v>
      </c>
      <c r="E5211" s="5" t="str">
        <f>_xlfn.XLOOKUP(Orders[[#This Row],[user_id]],Users[user_id],Users[country])</f>
        <v>IT</v>
      </c>
      <c r="F5211" s="5" t="str">
        <f>_xlfn.XLOOKUP(Orders[[#This Row],[country_code]],Countries[country_code],Countries[country_name])</f>
        <v>Italy</v>
      </c>
      <c r="G5211" s="5">
        <f>_xlfn.XLOOKUP(Orders[[#This Row],[user_id]],Users[user_id],Users[is_referral])</f>
        <v>1</v>
      </c>
    </row>
    <row r="5212" spans="1:7">
      <c r="A5212" s="5">
        <v>2141092</v>
      </c>
      <c r="B5212" s="5">
        <v>10166</v>
      </c>
      <c r="C5212" s="6">
        <v>43195</v>
      </c>
      <c r="D5212" s="5">
        <v>59</v>
      </c>
      <c r="E5212" s="5" t="str">
        <f>_xlfn.XLOOKUP(Orders[[#This Row],[user_id]],Users[user_id],Users[country])</f>
        <v>DE</v>
      </c>
      <c r="F5212" s="5" t="str">
        <f>_xlfn.XLOOKUP(Orders[[#This Row],[country_code]],Countries[country_code],Countries[country_name])</f>
        <v>Germany</v>
      </c>
      <c r="G5212" s="5">
        <f>_xlfn.XLOOKUP(Orders[[#This Row],[user_id]],Users[user_id],Users[is_referral])</f>
        <v>1</v>
      </c>
    </row>
    <row r="5213" spans="1:7">
      <c r="A5213" s="5">
        <v>2141094</v>
      </c>
      <c r="B5213" s="5">
        <v>5187</v>
      </c>
      <c r="C5213" s="6">
        <v>43195</v>
      </c>
      <c r="D5213" s="5">
        <v>18</v>
      </c>
      <c r="E5213" s="5" t="str">
        <f>_xlfn.XLOOKUP(Orders[[#This Row],[user_id]],Users[user_id],Users[country])</f>
        <v>ES</v>
      </c>
      <c r="F5213" s="5" t="str">
        <f>_xlfn.XLOOKUP(Orders[[#This Row],[country_code]],Countries[country_code],Countries[country_name])</f>
        <v>Spain</v>
      </c>
      <c r="G5213" s="5">
        <f>_xlfn.XLOOKUP(Orders[[#This Row],[user_id]],Users[user_id],Users[is_referral])</f>
        <v>1</v>
      </c>
    </row>
    <row r="5214" spans="1:7">
      <c r="A5214" s="5">
        <v>2141095</v>
      </c>
      <c r="B5214" s="5">
        <v>3932</v>
      </c>
      <c r="C5214" s="6">
        <v>43195</v>
      </c>
      <c r="D5214" s="5">
        <v>43</v>
      </c>
      <c r="E5214" s="5" t="str">
        <f>_xlfn.XLOOKUP(Orders[[#This Row],[user_id]],Users[user_id],Users[country])</f>
        <v>FR</v>
      </c>
      <c r="F5214" s="5" t="str">
        <f>_xlfn.XLOOKUP(Orders[[#This Row],[country_code]],Countries[country_code],Countries[country_name])</f>
        <v>France</v>
      </c>
      <c r="G5214" s="5">
        <f>_xlfn.XLOOKUP(Orders[[#This Row],[user_id]],Users[user_id],Users[is_referral])</f>
        <v>0</v>
      </c>
    </row>
    <row r="5215" spans="1:7">
      <c r="A5215" s="5">
        <v>2141096</v>
      </c>
      <c r="B5215" s="5">
        <v>39</v>
      </c>
      <c r="C5215" s="6">
        <v>43195</v>
      </c>
      <c r="D5215" s="5">
        <v>26</v>
      </c>
      <c r="E5215" s="5" t="str">
        <f>_xlfn.XLOOKUP(Orders[[#This Row],[user_id]],Users[user_id],Users[country])</f>
        <v>ES</v>
      </c>
      <c r="F5215" s="5" t="str">
        <f>_xlfn.XLOOKUP(Orders[[#This Row],[country_code]],Countries[country_code],Countries[country_name])</f>
        <v>Spain</v>
      </c>
      <c r="G5215" s="5">
        <f>_xlfn.XLOOKUP(Orders[[#This Row],[user_id]],Users[user_id],Users[is_referral])</f>
        <v>0</v>
      </c>
    </row>
    <row r="5216" spans="1:7">
      <c r="A5216" s="5">
        <v>2141097</v>
      </c>
      <c r="B5216" s="5">
        <v>13286</v>
      </c>
      <c r="C5216" s="6">
        <v>43195</v>
      </c>
      <c r="D5216" s="5">
        <v>33</v>
      </c>
      <c r="E5216" s="5" t="str">
        <f>_xlfn.XLOOKUP(Orders[[#This Row],[user_id]],Users[user_id],Users[country])</f>
        <v>FR</v>
      </c>
      <c r="F5216" s="5" t="str">
        <f>_xlfn.XLOOKUP(Orders[[#This Row],[country_code]],Countries[country_code],Countries[country_name])</f>
        <v>France</v>
      </c>
      <c r="G5216" s="5">
        <f>_xlfn.XLOOKUP(Orders[[#This Row],[user_id]],Users[user_id],Users[is_referral])</f>
        <v>0</v>
      </c>
    </row>
    <row r="5217" spans="1:7">
      <c r="A5217" s="5">
        <v>2141098</v>
      </c>
      <c r="B5217" s="5">
        <v>9449</v>
      </c>
      <c r="C5217" s="6">
        <v>43195</v>
      </c>
      <c r="D5217" s="5">
        <v>36</v>
      </c>
      <c r="E5217" s="5" t="str">
        <f>_xlfn.XLOOKUP(Orders[[#This Row],[user_id]],Users[user_id],Users[country])</f>
        <v>IT</v>
      </c>
      <c r="F5217" s="5" t="str">
        <f>_xlfn.XLOOKUP(Orders[[#This Row],[country_code]],Countries[country_code],Countries[country_name])</f>
        <v>Italy</v>
      </c>
      <c r="G5217" s="5">
        <f>_xlfn.XLOOKUP(Orders[[#This Row],[user_id]],Users[user_id],Users[is_referral])</f>
        <v>1</v>
      </c>
    </row>
    <row r="5218" spans="1:7">
      <c r="A5218" s="5">
        <v>2141100</v>
      </c>
      <c r="B5218" s="5">
        <v>10955</v>
      </c>
      <c r="C5218" s="6">
        <v>43195</v>
      </c>
      <c r="D5218" s="5">
        <v>46</v>
      </c>
      <c r="E5218" s="5" t="str">
        <f>_xlfn.XLOOKUP(Orders[[#This Row],[user_id]],Users[user_id],Users[country])</f>
        <v>FR</v>
      </c>
      <c r="F5218" s="5" t="str">
        <f>_xlfn.XLOOKUP(Orders[[#This Row],[country_code]],Countries[country_code],Countries[country_name])</f>
        <v>France</v>
      </c>
      <c r="G5218" s="5">
        <f>_xlfn.XLOOKUP(Orders[[#This Row],[user_id]],Users[user_id],Users[is_referral])</f>
        <v>1</v>
      </c>
    </row>
    <row r="5219" spans="1:7">
      <c r="A5219" s="5">
        <v>2141102</v>
      </c>
      <c r="B5219" s="5">
        <v>2986</v>
      </c>
      <c r="C5219" s="6">
        <v>43195</v>
      </c>
      <c r="D5219" s="5">
        <v>41</v>
      </c>
      <c r="E5219" s="5" t="str">
        <f>_xlfn.XLOOKUP(Orders[[#This Row],[user_id]],Users[user_id],Users[country])</f>
        <v>ES</v>
      </c>
      <c r="F5219" s="5" t="str">
        <f>_xlfn.XLOOKUP(Orders[[#This Row],[country_code]],Countries[country_code],Countries[country_name])</f>
        <v>Spain</v>
      </c>
      <c r="G5219" s="5">
        <f>_xlfn.XLOOKUP(Orders[[#This Row],[user_id]],Users[user_id],Users[is_referral])</f>
        <v>0</v>
      </c>
    </row>
    <row r="5220" spans="1:7">
      <c r="A5220" s="5">
        <v>2141103</v>
      </c>
      <c r="B5220" s="5">
        <v>18909</v>
      </c>
      <c r="C5220" s="6">
        <v>43195</v>
      </c>
      <c r="D5220" s="5">
        <v>11</v>
      </c>
      <c r="E5220" s="5" t="str">
        <f>_xlfn.XLOOKUP(Orders[[#This Row],[user_id]],Users[user_id],Users[country])</f>
        <v>FR</v>
      </c>
      <c r="F5220" s="5" t="str">
        <f>_xlfn.XLOOKUP(Orders[[#This Row],[country_code]],Countries[country_code],Countries[country_name])</f>
        <v>France</v>
      </c>
      <c r="G5220" s="5">
        <f>_xlfn.XLOOKUP(Orders[[#This Row],[user_id]],Users[user_id],Users[is_referral])</f>
        <v>1</v>
      </c>
    </row>
    <row r="5221" spans="1:7">
      <c r="A5221" s="5">
        <v>2141105</v>
      </c>
      <c r="B5221" s="5">
        <v>8084</v>
      </c>
      <c r="C5221" s="6">
        <v>43195</v>
      </c>
      <c r="D5221" s="5">
        <v>28</v>
      </c>
      <c r="E5221" s="5" t="str">
        <f>_xlfn.XLOOKUP(Orders[[#This Row],[user_id]],Users[user_id],Users[country])</f>
        <v>ES</v>
      </c>
      <c r="F5221" s="5" t="str">
        <f>_xlfn.XLOOKUP(Orders[[#This Row],[country_code]],Countries[country_code],Countries[country_name])</f>
        <v>Spain</v>
      </c>
      <c r="G5221" s="5">
        <f>_xlfn.XLOOKUP(Orders[[#This Row],[user_id]],Users[user_id],Users[is_referral])</f>
        <v>1</v>
      </c>
    </row>
    <row r="5222" spans="1:7">
      <c r="A5222" s="5">
        <v>2141106</v>
      </c>
      <c r="B5222" s="5">
        <v>8762</v>
      </c>
      <c r="C5222" s="6">
        <v>43195</v>
      </c>
      <c r="D5222" s="5">
        <v>36</v>
      </c>
      <c r="E5222" s="5" t="str">
        <f>_xlfn.XLOOKUP(Orders[[#This Row],[user_id]],Users[user_id],Users[country])</f>
        <v>FR</v>
      </c>
      <c r="F5222" s="5" t="str">
        <f>_xlfn.XLOOKUP(Orders[[#This Row],[country_code]],Countries[country_code],Countries[country_name])</f>
        <v>France</v>
      </c>
      <c r="G5222" s="5">
        <f>_xlfn.XLOOKUP(Orders[[#This Row],[user_id]],Users[user_id],Users[is_referral])</f>
        <v>1</v>
      </c>
    </row>
    <row r="5223" spans="1:7">
      <c r="A5223" s="5">
        <v>2141107</v>
      </c>
      <c r="B5223" s="5">
        <v>15645</v>
      </c>
      <c r="C5223" s="6">
        <v>43195</v>
      </c>
      <c r="D5223" s="5">
        <v>14</v>
      </c>
      <c r="E5223" s="5" t="str">
        <f>_xlfn.XLOOKUP(Orders[[#This Row],[user_id]],Users[user_id],Users[country])</f>
        <v>DE</v>
      </c>
      <c r="F5223" s="5" t="str">
        <f>_xlfn.XLOOKUP(Orders[[#This Row],[country_code]],Countries[country_code],Countries[country_name])</f>
        <v>Germany</v>
      </c>
      <c r="G5223" s="5">
        <f>_xlfn.XLOOKUP(Orders[[#This Row],[user_id]],Users[user_id],Users[is_referral])</f>
        <v>0</v>
      </c>
    </row>
    <row r="5224" spans="1:7">
      <c r="A5224" s="5">
        <v>2141111</v>
      </c>
      <c r="B5224" s="5">
        <v>15530</v>
      </c>
      <c r="C5224" s="6">
        <v>43195</v>
      </c>
      <c r="D5224" s="5">
        <v>45</v>
      </c>
      <c r="E5224" s="5" t="str">
        <f>_xlfn.XLOOKUP(Orders[[#This Row],[user_id]],Users[user_id],Users[country])</f>
        <v>DE</v>
      </c>
      <c r="F5224" s="5" t="str">
        <f>_xlfn.XLOOKUP(Orders[[#This Row],[country_code]],Countries[country_code],Countries[country_name])</f>
        <v>Germany</v>
      </c>
      <c r="G5224" s="5">
        <f>_xlfn.XLOOKUP(Orders[[#This Row],[user_id]],Users[user_id],Users[is_referral])</f>
        <v>1</v>
      </c>
    </row>
    <row r="5225" spans="1:7">
      <c r="A5225" s="5">
        <v>2141112</v>
      </c>
      <c r="B5225" s="5">
        <v>9517</v>
      </c>
      <c r="C5225" s="6">
        <v>43195</v>
      </c>
      <c r="D5225" s="5">
        <v>27</v>
      </c>
      <c r="E5225" s="5" t="str">
        <f>_xlfn.XLOOKUP(Orders[[#This Row],[user_id]],Users[user_id],Users[country])</f>
        <v>DE</v>
      </c>
      <c r="F5225" s="5" t="str">
        <f>_xlfn.XLOOKUP(Orders[[#This Row],[country_code]],Countries[country_code],Countries[country_name])</f>
        <v>Germany</v>
      </c>
      <c r="G5225" s="5">
        <f>_xlfn.XLOOKUP(Orders[[#This Row],[user_id]],Users[user_id],Users[is_referral])</f>
        <v>1</v>
      </c>
    </row>
    <row r="5226" spans="1:7">
      <c r="A5226" s="5">
        <v>2141113</v>
      </c>
      <c r="B5226" s="5">
        <v>9472</v>
      </c>
      <c r="C5226" s="6">
        <v>43195</v>
      </c>
      <c r="D5226" s="5">
        <v>48</v>
      </c>
      <c r="E5226" s="5" t="str">
        <f>_xlfn.XLOOKUP(Orders[[#This Row],[user_id]],Users[user_id],Users[country])</f>
        <v>FR</v>
      </c>
      <c r="F5226" s="5" t="str">
        <f>_xlfn.XLOOKUP(Orders[[#This Row],[country_code]],Countries[country_code],Countries[country_name])</f>
        <v>France</v>
      </c>
      <c r="G5226" s="5">
        <f>_xlfn.XLOOKUP(Orders[[#This Row],[user_id]],Users[user_id],Users[is_referral])</f>
        <v>1</v>
      </c>
    </row>
    <row r="5227" spans="1:7">
      <c r="A5227" s="5">
        <v>2141114</v>
      </c>
      <c r="B5227" s="5">
        <v>5446</v>
      </c>
      <c r="C5227" s="6">
        <v>43195</v>
      </c>
      <c r="D5227" s="5">
        <v>34</v>
      </c>
      <c r="E5227" s="5" t="str">
        <f>_xlfn.XLOOKUP(Orders[[#This Row],[user_id]],Users[user_id],Users[country])</f>
        <v>IT</v>
      </c>
      <c r="F5227" s="5" t="str">
        <f>_xlfn.XLOOKUP(Orders[[#This Row],[country_code]],Countries[country_code],Countries[country_name])</f>
        <v>Italy</v>
      </c>
      <c r="G5227" s="5">
        <f>_xlfn.XLOOKUP(Orders[[#This Row],[user_id]],Users[user_id],Users[is_referral])</f>
        <v>0</v>
      </c>
    </row>
    <row r="5228" spans="1:7">
      <c r="A5228" s="5">
        <v>2141116</v>
      </c>
      <c r="B5228" s="5">
        <v>1127</v>
      </c>
      <c r="C5228" s="6">
        <v>43195</v>
      </c>
      <c r="D5228" s="5">
        <v>22</v>
      </c>
      <c r="E5228" s="5" t="str">
        <f>_xlfn.XLOOKUP(Orders[[#This Row],[user_id]],Users[user_id],Users[country])</f>
        <v>FR</v>
      </c>
      <c r="F5228" s="5" t="str">
        <f>_xlfn.XLOOKUP(Orders[[#This Row],[country_code]],Countries[country_code],Countries[country_name])</f>
        <v>France</v>
      </c>
      <c r="G5228" s="5">
        <f>_xlfn.XLOOKUP(Orders[[#This Row],[user_id]],Users[user_id],Users[is_referral])</f>
        <v>0</v>
      </c>
    </row>
    <row r="5229" spans="1:7">
      <c r="A5229" s="5">
        <v>2141117</v>
      </c>
      <c r="B5229" s="5">
        <v>3779</v>
      </c>
      <c r="C5229" s="6">
        <v>43195</v>
      </c>
      <c r="D5229" s="5">
        <v>64</v>
      </c>
      <c r="E5229" s="5" t="str">
        <f>_xlfn.XLOOKUP(Orders[[#This Row],[user_id]],Users[user_id],Users[country])</f>
        <v>IT</v>
      </c>
      <c r="F5229" s="5" t="str">
        <f>_xlfn.XLOOKUP(Orders[[#This Row],[country_code]],Countries[country_code],Countries[country_name])</f>
        <v>Italy</v>
      </c>
      <c r="G5229" s="5">
        <f>_xlfn.XLOOKUP(Orders[[#This Row],[user_id]],Users[user_id],Users[is_referral])</f>
        <v>0</v>
      </c>
    </row>
    <row r="5230" spans="1:7">
      <c r="A5230" s="5">
        <v>2141120</v>
      </c>
      <c r="B5230" s="5">
        <v>12343</v>
      </c>
      <c r="C5230" s="6">
        <v>43195</v>
      </c>
      <c r="D5230" s="5">
        <v>20</v>
      </c>
      <c r="E5230" s="5" t="str">
        <f>_xlfn.XLOOKUP(Orders[[#This Row],[user_id]],Users[user_id],Users[country])</f>
        <v>ES</v>
      </c>
      <c r="F5230" s="5" t="str">
        <f>_xlfn.XLOOKUP(Orders[[#This Row],[country_code]],Countries[country_code],Countries[country_name])</f>
        <v>Spain</v>
      </c>
      <c r="G5230" s="5">
        <f>_xlfn.XLOOKUP(Orders[[#This Row],[user_id]],Users[user_id],Users[is_referral])</f>
        <v>1</v>
      </c>
    </row>
    <row r="5231" spans="1:7">
      <c r="A5231" s="5">
        <v>2141121</v>
      </c>
      <c r="B5231" s="5">
        <v>12292</v>
      </c>
      <c r="C5231" s="6">
        <v>43195</v>
      </c>
      <c r="D5231" s="5">
        <v>109</v>
      </c>
      <c r="E5231" s="5" t="str">
        <f>_xlfn.XLOOKUP(Orders[[#This Row],[user_id]],Users[user_id],Users[country])</f>
        <v>DE</v>
      </c>
      <c r="F5231" s="5" t="str">
        <f>_xlfn.XLOOKUP(Orders[[#This Row],[country_code]],Countries[country_code],Countries[country_name])</f>
        <v>Germany</v>
      </c>
      <c r="G5231" s="5">
        <f>_xlfn.XLOOKUP(Orders[[#This Row],[user_id]],Users[user_id],Users[is_referral])</f>
        <v>1</v>
      </c>
    </row>
    <row r="5232" spans="1:7">
      <c r="A5232" s="5">
        <v>2141122</v>
      </c>
      <c r="B5232" s="5">
        <v>15040</v>
      </c>
      <c r="C5232" s="6">
        <v>43195</v>
      </c>
      <c r="D5232" s="5">
        <v>17</v>
      </c>
      <c r="E5232" s="5" t="str">
        <f>_xlfn.XLOOKUP(Orders[[#This Row],[user_id]],Users[user_id],Users[country])</f>
        <v>FR</v>
      </c>
      <c r="F5232" s="5" t="str">
        <f>_xlfn.XLOOKUP(Orders[[#This Row],[country_code]],Countries[country_code],Countries[country_name])</f>
        <v>France</v>
      </c>
      <c r="G5232" s="5">
        <f>_xlfn.XLOOKUP(Orders[[#This Row],[user_id]],Users[user_id],Users[is_referral])</f>
        <v>1</v>
      </c>
    </row>
    <row r="5233" spans="1:7">
      <c r="A5233" s="5">
        <v>2141123</v>
      </c>
      <c r="B5233" s="5">
        <v>13607</v>
      </c>
      <c r="C5233" s="6">
        <v>43195</v>
      </c>
      <c r="D5233" s="5">
        <v>56</v>
      </c>
      <c r="E5233" s="5" t="str">
        <f>_xlfn.XLOOKUP(Orders[[#This Row],[user_id]],Users[user_id],Users[country])</f>
        <v>IT</v>
      </c>
      <c r="F5233" s="5" t="str">
        <f>_xlfn.XLOOKUP(Orders[[#This Row],[country_code]],Countries[country_code],Countries[country_name])</f>
        <v>Italy</v>
      </c>
      <c r="G5233" s="5">
        <f>_xlfn.XLOOKUP(Orders[[#This Row],[user_id]],Users[user_id],Users[is_referral])</f>
        <v>1</v>
      </c>
    </row>
    <row r="5234" spans="1:7">
      <c r="A5234" s="5">
        <v>2141125</v>
      </c>
      <c r="B5234" s="5">
        <v>18213</v>
      </c>
      <c r="C5234" s="6">
        <v>43195</v>
      </c>
      <c r="D5234" s="5">
        <v>58</v>
      </c>
      <c r="E5234" s="5" t="str">
        <f>_xlfn.XLOOKUP(Orders[[#This Row],[user_id]],Users[user_id],Users[country])</f>
        <v>IT</v>
      </c>
      <c r="F5234" s="5" t="str">
        <f>_xlfn.XLOOKUP(Orders[[#This Row],[country_code]],Countries[country_code],Countries[country_name])</f>
        <v>Italy</v>
      </c>
      <c r="G5234" s="5">
        <f>_xlfn.XLOOKUP(Orders[[#This Row],[user_id]],Users[user_id],Users[is_referral])</f>
        <v>1</v>
      </c>
    </row>
    <row r="5235" spans="1:7">
      <c r="A5235" s="5">
        <v>2141128</v>
      </c>
      <c r="B5235" s="5">
        <v>2261</v>
      </c>
      <c r="C5235" s="6">
        <v>43195</v>
      </c>
      <c r="D5235" s="5">
        <v>50</v>
      </c>
      <c r="E5235" s="5" t="str">
        <f>_xlfn.XLOOKUP(Orders[[#This Row],[user_id]],Users[user_id],Users[country])</f>
        <v>FR</v>
      </c>
      <c r="F5235" s="5" t="str">
        <f>_xlfn.XLOOKUP(Orders[[#This Row],[country_code]],Countries[country_code],Countries[country_name])</f>
        <v>France</v>
      </c>
      <c r="G5235" s="5">
        <f>_xlfn.XLOOKUP(Orders[[#This Row],[user_id]],Users[user_id],Users[is_referral])</f>
        <v>0</v>
      </c>
    </row>
    <row r="5236" spans="1:7">
      <c r="A5236" s="5">
        <v>2141134</v>
      </c>
      <c r="B5236" s="5">
        <v>1404</v>
      </c>
      <c r="C5236" s="6">
        <v>43195</v>
      </c>
      <c r="D5236" s="5">
        <v>65</v>
      </c>
      <c r="E5236" s="5" t="str">
        <f>_xlfn.XLOOKUP(Orders[[#This Row],[user_id]],Users[user_id],Users[country])</f>
        <v>IT</v>
      </c>
      <c r="F5236" s="5" t="str">
        <f>_xlfn.XLOOKUP(Orders[[#This Row],[country_code]],Countries[country_code],Countries[country_name])</f>
        <v>Italy</v>
      </c>
      <c r="G5236" s="5">
        <f>_xlfn.XLOOKUP(Orders[[#This Row],[user_id]],Users[user_id],Users[is_referral])</f>
        <v>0</v>
      </c>
    </row>
    <row r="5237" spans="1:7">
      <c r="A5237" s="5">
        <v>2141137</v>
      </c>
      <c r="B5237" s="5">
        <v>2223</v>
      </c>
      <c r="C5237" s="6">
        <v>43195</v>
      </c>
      <c r="D5237" s="5">
        <v>41</v>
      </c>
      <c r="E5237" s="5" t="str">
        <f>_xlfn.XLOOKUP(Orders[[#This Row],[user_id]],Users[user_id],Users[country])</f>
        <v>IT</v>
      </c>
      <c r="F5237" s="5" t="str">
        <f>_xlfn.XLOOKUP(Orders[[#This Row],[country_code]],Countries[country_code],Countries[country_name])</f>
        <v>Italy</v>
      </c>
      <c r="G5237" s="5">
        <f>_xlfn.XLOOKUP(Orders[[#This Row],[user_id]],Users[user_id],Users[is_referral])</f>
        <v>0</v>
      </c>
    </row>
    <row r="5238" spans="1:7">
      <c r="A5238" s="5">
        <v>2141140</v>
      </c>
      <c r="B5238" s="5">
        <v>274</v>
      </c>
      <c r="C5238" s="6">
        <v>43195</v>
      </c>
      <c r="D5238" s="5">
        <v>29</v>
      </c>
      <c r="E5238" s="5" t="str">
        <f>_xlfn.XLOOKUP(Orders[[#This Row],[user_id]],Users[user_id],Users[country])</f>
        <v>IT</v>
      </c>
      <c r="F5238" s="5" t="str">
        <f>_xlfn.XLOOKUP(Orders[[#This Row],[country_code]],Countries[country_code],Countries[country_name])</f>
        <v>Italy</v>
      </c>
      <c r="G5238" s="5">
        <f>_xlfn.XLOOKUP(Orders[[#This Row],[user_id]],Users[user_id],Users[is_referral])</f>
        <v>0</v>
      </c>
    </row>
    <row r="5239" spans="1:7">
      <c r="A5239" s="5">
        <v>2141141</v>
      </c>
      <c r="B5239" s="5">
        <v>2990</v>
      </c>
      <c r="C5239" s="6">
        <v>43195</v>
      </c>
      <c r="D5239" s="5">
        <v>23</v>
      </c>
      <c r="E5239" s="5" t="str">
        <f>_xlfn.XLOOKUP(Orders[[#This Row],[user_id]],Users[user_id],Users[country])</f>
        <v>FR</v>
      </c>
      <c r="F5239" s="5" t="str">
        <f>_xlfn.XLOOKUP(Orders[[#This Row],[country_code]],Countries[country_code],Countries[country_name])</f>
        <v>France</v>
      </c>
      <c r="G5239" s="5">
        <f>_xlfn.XLOOKUP(Orders[[#This Row],[user_id]],Users[user_id],Users[is_referral])</f>
        <v>0</v>
      </c>
    </row>
    <row r="5240" spans="1:7">
      <c r="A5240" s="5">
        <v>2141143</v>
      </c>
      <c r="B5240" s="5">
        <v>15234</v>
      </c>
      <c r="C5240" s="6">
        <v>43195</v>
      </c>
      <c r="D5240" s="5">
        <v>73</v>
      </c>
      <c r="E5240" s="5" t="str">
        <f>_xlfn.XLOOKUP(Orders[[#This Row],[user_id]],Users[user_id],Users[country])</f>
        <v>ES</v>
      </c>
      <c r="F5240" s="5" t="str">
        <f>_xlfn.XLOOKUP(Orders[[#This Row],[country_code]],Countries[country_code],Countries[country_name])</f>
        <v>Spain</v>
      </c>
      <c r="G5240" s="5">
        <f>_xlfn.XLOOKUP(Orders[[#This Row],[user_id]],Users[user_id],Users[is_referral])</f>
        <v>1</v>
      </c>
    </row>
    <row r="5241" spans="1:7">
      <c r="A5241" s="5">
        <v>2141144</v>
      </c>
      <c r="B5241" s="5">
        <v>13979</v>
      </c>
      <c r="C5241" s="6">
        <v>43195</v>
      </c>
      <c r="D5241" s="5">
        <v>72</v>
      </c>
      <c r="E5241" s="5" t="str">
        <f>_xlfn.XLOOKUP(Orders[[#This Row],[user_id]],Users[user_id],Users[country])</f>
        <v>IT</v>
      </c>
      <c r="F5241" s="5" t="str">
        <f>_xlfn.XLOOKUP(Orders[[#This Row],[country_code]],Countries[country_code],Countries[country_name])</f>
        <v>Italy</v>
      </c>
      <c r="G5241" s="5">
        <f>_xlfn.XLOOKUP(Orders[[#This Row],[user_id]],Users[user_id],Users[is_referral])</f>
        <v>1</v>
      </c>
    </row>
    <row r="5242" spans="1:7">
      <c r="A5242" s="5">
        <v>2141145</v>
      </c>
      <c r="B5242" s="5">
        <v>18004</v>
      </c>
      <c r="C5242" s="6">
        <v>43195</v>
      </c>
      <c r="D5242" s="5">
        <v>18</v>
      </c>
      <c r="E5242" s="5" t="str">
        <f>_xlfn.XLOOKUP(Orders[[#This Row],[user_id]],Users[user_id],Users[country])</f>
        <v>IT</v>
      </c>
      <c r="F5242" s="5" t="str">
        <f>_xlfn.XLOOKUP(Orders[[#This Row],[country_code]],Countries[country_code],Countries[country_name])</f>
        <v>Italy</v>
      </c>
      <c r="G5242" s="5">
        <f>_xlfn.XLOOKUP(Orders[[#This Row],[user_id]],Users[user_id],Users[is_referral])</f>
        <v>1</v>
      </c>
    </row>
    <row r="5243" spans="1:7">
      <c r="A5243" s="5">
        <v>2141147</v>
      </c>
      <c r="B5243" s="5">
        <v>8656</v>
      </c>
      <c r="C5243" s="6">
        <v>43195</v>
      </c>
      <c r="D5243" s="5">
        <v>69</v>
      </c>
      <c r="E5243" s="5" t="str">
        <f>_xlfn.XLOOKUP(Orders[[#This Row],[user_id]],Users[user_id],Users[country])</f>
        <v>FR</v>
      </c>
      <c r="F5243" s="5" t="str">
        <f>_xlfn.XLOOKUP(Orders[[#This Row],[country_code]],Countries[country_code],Countries[country_name])</f>
        <v>France</v>
      </c>
      <c r="G5243" s="5">
        <f>_xlfn.XLOOKUP(Orders[[#This Row],[user_id]],Users[user_id],Users[is_referral])</f>
        <v>1</v>
      </c>
    </row>
    <row r="5244" spans="1:7">
      <c r="A5244" s="5">
        <v>2141149</v>
      </c>
      <c r="B5244" s="5">
        <v>14881</v>
      </c>
      <c r="C5244" s="6">
        <v>43195</v>
      </c>
      <c r="D5244" s="5">
        <v>32</v>
      </c>
      <c r="E5244" s="5" t="str">
        <f>_xlfn.XLOOKUP(Orders[[#This Row],[user_id]],Users[user_id],Users[country])</f>
        <v>DE</v>
      </c>
      <c r="F5244" s="5" t="str">
        <f>_xlfn.XLOOKUP(Orders[[#This Row],[country_code]],Countries[country_code],Countries[country_name])</f>
        <v>Germany</v>
      </c>
      <c r="G5244" s="5">
        <f>_xlfn.XLOOKUP(Orders[[#This Row],[user_id]],Users[user_id],Users[is_referral])</f>
        <v>1</v>
      </c>
    </row>
    <row r="5245" spans="1:7">
      <c r="A5245" s="5">
        <v>2141151</v>
      </c>
      <c r="B5245" s="5">
        <v>12407</v>
      </c>
      <c r="C5245" s="6">
        <v>43195</v>
      </c>
      <c r="D5245" s="5">
        <v>35</v>
      </c>
      <c r="E5245" s="5" t="str">
        <f>_xlfn.XLOOKUP(Orders[[#This Row],[user_id]],Users[user_id],Users[country])</f>
        <v>IT</v>
      </c>
      <c r="F5245" s="5" t="str">
        <f>_xlfn.XLOOKUP(Orders[[#This Row],[country_code]],Countries[country_code],Countries[country_name])</f>
        <v>Italy</v>
      </c>
      <c r="G5245" s="5">
        <f>_xlfn.XLOOKUP(Orders[[#This Row],[user_id]],Users[user_id],Users[is_referral])</f>
        <v>1</v>
      </c>
    </row>
    <row r="5246" spans="1:7">
      <c r="A5246" s="5">
        <v>2141152</v>
      </c>
      <c r="B5246" s="5">
        <v>6775</v>
      </c>
      <c r="C5246" s="6">
        <v>43195</v>
      </c>
      <c r="D5246" s="5">
        <v>60</v>
      </c>
      <c r="E5246" s="5" t="str">
        <f>_xlfn.XLOOKUP(Orders[[#This Row],[user_id]],Users[user_id],Users[country])</f>
        <v>FR</v>
      </c>
      <c r="F5246" s="5" t="str">
        <f>_xlfn.XLOOKUP(Orders[[#This Row],[country_code]],Countries[country_code],Countries[country_name])</f>
        <v>France</v>
      </c>
      <c r="G5246" s="5">
        <f>_xlfn.XLOOKUP(Orders[[#This Row],[user_id]],Users[user_id],Users[is_referral])</f>
        <v>1</v>
      </c>
    </row>
    <row r="5247" spans="1:7">
      <c r="A5247" s="5">
        <v>2141153</v>
      </c>
      <c r="B5247" s="5">
        <v>19974</v>
      </c>
      <c r="C5247" s="6">
        <v>43195</v>
      </c>
      <c r="D5247" s="5">
        <v>41</v>
      </c>
      <c r="E5247" s="5" t="str">
        <f>_xlfn.XLOOKUP(Orders[[#This Row],[user_id]],Users[user_id],Users[country])</f>
        <v>ES</v>
      </c>
      <c r="F5247" s="5" t="str">
        <f>_xlfn.XLOOKUP(Orders[[#This Row],[country_code]],Countries[country_code],Countries[country_name])</f>
        <v>Spain</v>
      </c>
      <c r="G5247" s="5">
        <f>_xlfn.XLOOKUP(Orders[[#This Row],[user_id]],Users[user_id],Users[is_referral])</f>
        <v>1</v>
      </c>
    </row>
    <row r="5248" spans="1:7">
      <c r="A5248" s="5">
        <v>2141154</v>
      </c>
      <c r="B5248" s="5">
        <v>18926</v>
      </c>
      <c r="C5248" s="6">
        <v>43195</v>
      </c>
      <c r="D5248" s="5">
        <v>49</v>
      </c>
      <c r="E5248" s="5" t="str">
        <f>_xlfn.XLOOKUP(Orders[[#This Row],[user_id]],Users[user_id],Users[country])</f>
        <v>FR</v>
      </c>
      <c r="F5248" s="5" t="str">
        <f>_xlfn.XLOOKUP(Orders[[#This Row],[country_code]],Countries[country_code],Countries[country_name])</f>
        <v>France</v>
      </c>
      <c r="G5248" s="5">
        <f>_xlfn.XLOOKUP(Orders[[#This Row],[user_id]],Users[user_id],Users[is_referral])</f>
        <v>1</v>
      </c>
    </row>
    <row r="5249" spans="1:7">
      <c r="A5249" s="5">
        <v>2141156</v>
      </c>
      <c r="B5249" s="5">
        <v>10841</v>
      </c>
      <c r="C5249" s="6">
        <v>43195</v>
      </c>
      <c r="D5249" s="5">
        <v>28</v>
      </c>
      <c r="E5249" s="5" t="str">
        <f>_xlfn.XLOOKUP(Orders[[#This Row],[user_id]],Users[user_id],Users[country])</f>
        <v>IT</v>
      </c>
      <c r="F5249" s="5" t="str">
        <f>_xlfn.XLOOKUP(Orders[[#This Row],[country_code]],Countries[country_code],Countries[country_name])</f>
        <v>Italy</v>
      </c>
      <c r="G5249" s="5">
        <f>_xlfn.XLOOKUP(Orders[[#This Row],[user_id]],Users[user_id],Users[is_referral])</f>
        <v>1</v>
      </c>
    </row>
    <row r="5250" spans="1:7">
      <c r="A5250" s="5">
        <v>2141162</v>
      </c>
      <c r="B5250" s="5">
        <v>9923</v>
      </c>
      <c r="C5250" s="6">
        <v>43195</v>
      </c>
      <c r="D5250" s="5">
        <v>28</v>
      </c>
      <c r="E5250" s="5" t="str">
        <f>_xlfn.XLOOKUP(Orders[[#This Row],[user_id]],Users[user_id],Users[country])</f>
        <v>IT</v>
      </c>
      <c r="F5250" s="5" t="str">
        <f>_xlfn.XLOOKUP(Orders[[#This Row],[country_code]],Countries[country_code],Countries[country_name])</f>
        <v>Italy</v>
      </c>
      <c r="G5250" s="5">
        <f>_xlfn.XLOOKUP(Orders[[#This Row],[user_id]],Users[user_id],Users[is_referral])</f>
        <v>1</v>
      </c>
    </row>
    <row r="5251" spans="1:7">
      <c r="A5251" s="5">
        <v>2141164</v>
      </c>
      <c r="B5251" s="5">
        <v>7995</v>
      </c>
      <c r="C5251" s="6">
        <v>43195</v>
      </c>
      <c r="D5251" s="5">
        <v>12</v>
      </c>
      <c r="E5251" s="5" t="str">
        <f>_xlfn.XLOOKUP(Orders[[#This Row],[user_id]],Users[user_id],Users[country])</f>
        <v>DE</v>
      </c>
      <c r="F5251" s="5" t="str">
        <f>_xlfn.XLOOKUP(Orders[[#This Row],[country_code]],Countries[country_code],Countries[country_name])</f>
        <v>Germany</v>
      </c>
      <c r="G5251" s="5">
        <f>_xlfn.XLOOKUP(Orders[[#This Row],[user_id]],Users[user_id],Users[is_referral])</f>
        <v>0</v>
      </c>
    </row>
    <row r="5252" spans="1:7">
      <c r="A5252" s="5">
        <v>2141165</v>
      </c>
      <c r="B5252" s="5">
        <v>16412</v>
      </c>
      <c r="C5252" s="6">
        <v>43195</v>
      </c>
      <c r="D5252" s="5">
        <v>21</v>
      </c>
      <c r="E5252" s="5" t="str">
        <f>_xlfn.XLOOKUP(Orders[[#This Row],[user_id]],Users[user_id],Users[country])</f>
        <v>ES</v>
      </c>
      <c r="F5252" s="5" t="str">
        <f>_xlfn.XLOOKUP(Orders[[#This Row],[country_code]],Countries[country_code],Countries[country_name])</f>
        <v>Spain</v>
      </c>
      <c r="G5252" s="5">
        <f>_xlfn.XLOOKUP(Orders[[#This Row],[user_id]],Users[user_id],Users[is_referral])</f>
        <v>1</v>
      </c>
    </row>
    <row r="5253" spans="1:7">
      <c r="A5253" s="5">
        <v>2141167</v>
      </c>
      <c r="B5253" s="5">
        <v>16516</v>
      </c>
      <c r="C5253" s="6">
        <v>43195</v>
      </c>
      <c r="D5253" s="5">
        <v>17</v>
      </c>
      <c r="E5253" s="5" t="str">
        <f>_xlfn.XLOOKUP(Orders[[#This Row],[user_id]],Users[user_id],Users[country])</f>
        <v>FR</v>
      </c>
      <c r="F5253" s="5" t="str">
        <f>_xlfn.XLOOKUP(Orders[[#This Row],[country_code]],Countries[country_code],Countries[country_name])</f>
        <v>France</v>
      </c>
      <c r="G5253" s="5">
        <f>_xlfn.XLOOKUP(Orders[[#This Row],[user_id]],Users[user_id],Users[is_referral])</f>
        <v>1</v>
      </c>
    </row>
    <row r="5254" spans="1:7">
      <c r="A5254" s="5">
        <v>2141169</v>
      </c>
      <c r="B5254" s="5">
        <v>14963</v>
      </c>
      <c r="C5254" s="6">
        <v>43195</v>
      </c>
      <c r="D5254" s="5">
        <v>85</v>
      </c>
      <c r="E5254" s="5" t="str">
        <f>_xlfn.XLOOKUP(Orders[[#This Row],[user_id]],Users[user_id],Users[country])</f>
        <v>IT</v>
      </c>
      <c r="F5254" s="5" t="str">
        <f>_xlfn.XLOOKUP(Orders[[#This Row],[country_code]],Countries[country_code],Countries[country_name])</f>
        <v>Italy</v>
      </c>
      <c r="G5254" s="5">
        <f>_xlfn.XLOOKUP(Orders[[#This Row],[user_id]],Users[user_id],Users[is_referral])</f>
        <v>1</v>
      </c>
    </row>
    <row r="5255" spans="1:7">
      <c r="A5255" s="5">
        <v>2141173</v>
      </c>
      <c r="B5255" s="5">
        <v>10284</v>
      </c>
      <c r="C5255" s="6">
        <v>43195</v>
      </c>
      <c r="D5255" s="5">
        <v>17</v>
      </c>
      <c r="E5255" s="5" t="str">
        <f>_xlfn.XLOOKUP(Orders[[#This Row],[user_id]],Users[user_id],Users[country])</f>
        <v>DE</v>
      </c>
      <c r="F5255" s="5" t="str">
        <f>_xlfn.XLOOKUP(Orders[[#This Row],[country_code]],Countries[country_code],Countries[country_name])</f>
        <v>Germany</v>
      </c>
      <c r="G5255" s="5">
        <f>_xlfn.XLOOKUP(Orders[[#This Row],[user_id]],Users[user_id],Users[is_referral])</f>
        <v>1</v>
      </c>
    </row>
    <row r="5256" spans="1:7">
      <c r="A5256" s="5">
        <v>2141174</v>
      </c>
      <c r="B5256" s="5">
        <v>16315</v>
      </c>
      <c r="C5256" s="6">
        <v>43195</v>
      </c>
      <c r="D5256" s="5">
        <v>11</v>
      </c>
      <c r="E5256" s="5" t="str">
        <f>_xlfn.XLOOKUP(Orders[[#This Row],[user_id]],Users[user_id],Users[country])</f>
        <v>DE</v>
      </c>
      <c r="F5256" s="5" t="str">
        <f>_xlfn.XLOOKUP(Orders[[#This Row],[country_code]],Countries[country_code],Countries[country_name])</f>
        <v>Germany</v>
      </c>
      <c r="G5256" s="5">
        <f>_xlfn.XLOOKUP(Orders[[#This Row],[user_id]],Users[user_id],Users[is_referral])</f>
        <v>1</v>
      </c>
    </row>
    <row r="5257" spans="1:7">
      <c r="A5257" s="5">
        <v>2141175</v>
      </c>
      <c r="B5257" s="5">
        <v>4623</v>
      </c>
      <c r="C5257" s="6">
        <v>43195</v>
      </c>
      <c r="D5257" s="5">
        <v>57</v>
      </c>
      <c r="E5257" s="5" t="str">
        <f>_xlfn.XLOOKUP(Orders[[#This Row],[user_id]],Users[user_id],Users[country])</f>
        <v>FR</v>
      </c>
      <c r="F5257" s="5" t="str">
        <f>_xlfn.XLOOKUP(Orders[[#This Row],[country_code]],Countries[country_code],Countries[country_name])</f>
        <v>France</v>
      </c>
      <c r="G5257" s="5">
        <f>_xlfn.XLOOKUP(Orders[[#This Row],[user_id]],Users[user_id],Users[is_referral])</f>
        <v>0</v>
      </c>
    </row>
    <row r="5258" spans="1:7">
      <c r="A5258" s="5">
        <v>2141178</v>
      </c>
      <c r="B5258" s="5">
        <v>10602</v>
      </c>
      <c r="C5258" s="6">
        <v>43195</v>
      </c>
      <c r="D5258" s="5">
        <v>41</v>
      </c>
      <c r="E5258" s="5" t="str">
        <f>_xlfn.XLOOKUP(Orders[[#This Row],[user_id]],Users[user_id],Users[country])</f>
        <v>DE</v>
      </c>
      <c r="F5258" s="5" t="str">
        <f>_xlfn.XLOOKUP(Orders[[#This Row],[country_code]],Countries[country_code],Countries[country_name])</f>
        <v>Germany</v>
      </c>
      <c r="G5258" s="5">
        <f>_xlfn.XLOOKUP(Orders[[#This Row],[user_id]],Users[user_id],Users[is_referral])</f>
        <v>1</v>
      </c>
    </row>
    <row r="5259" spans="1:7">
      <c r="A5259" s="5">
        <v>2141179</v>
      </c>
      <c r="B5259" s="5">
        <v>9683</v>
      </c>
      <c r="C5259" s="6">
        <v>43195</v>
      </c>
      <c r="D5259" s="5">
        <v>50</v>
      </c>
      <c r="E5259" s="5" t="str">
        <f>_xlfn.XLOOKUP(Orders[[#This Row],[user_id]],Users[user_id],Users[country])</f>
        <v>DE</v>
      </c>
      <c r="F5259" s="5" t="str">
        <f>_xlfn.XLOOKUP(Orders[[#This Row],[country_code]],Countries[country_code],Countries[country_name])</f>
        <v>Germany</v>
      </c>
      <c r="G5259" s="5">
        <f>_xlfn.XLOOKUP(Orders[[#This Row],[user_id]],Users[user_id],Users[is_referral])</f>
        <v>1</v>
      </c>
    </row>
    <row r="5260" spans="1:7">
      <c r="A5260" s="5">
        <v>2141181</v>
      </c>
      <c r="B5260" s="5">
        <v>17435</v>
      </c>
      <c r="C5260" s="6">
        <v>43195</v>
      </c>
      <c r="D5260" s="5">
        <v>69</v>
      </c>
      <c r="E5260" s="5" t="str">
        <f>_xlfn.XLOOKUP(Orders[[#This Row],[user_id]],Users[user_id],Users[country])</f>
        <v>FR</v>
      </c>
      <c r="F5260" s="5" t="str">
        <f>_xlfn.XLOOKUP(Orders[[#This Row],[country_code]],Countries[country_code],Countries[country_name])</f>
        <v>France</v>
      </c>
      <c r="G5260" s="5">
        <f>_xlfn.XLOOKUP(Orders[[#This Row],[user_id]],Users[user_id],Users[is_referral])</f>
        <v>1</v>
      </c>
    </row>
    <row r="5261" spans="1:7">
      <c r="A5261" s="5">
        <v>2141183</v>
      </c>
      <c r="B5261" s="5">
        <v>7102</v>
      </c>
      <c r="C5261" s="6">
        <v>43195</v>
      </c>
      <c r="D5261" s="5">
        <v>70</v>
      </c>
      <c r="E5261" s="5" t="str">
        <f>_xlfn.XLOOKUP(Orders[[#This Row],[user_id]],Users[user_id],Users[country])</f>
        <v>IT</v>
      </c>
      <c r="F5261" s="5" t="str">
        <f>_xlfn.XLOOKUP(Orders[[#This Row],[country_code]],Countries[country_code],Countries[country_name])</f>
        <v>Italy</v>
      </c>
      <c r="G5261" s="5">
        <f>_xlfn.XLOOKUP(Orders[[#This Row],[user_id]],Users[user_id],Users[is_referral])</f>
        <v>1</v>
      </c>
    </row>
    <row r="5262" spans="1:7">
      <c r="A5262" s="5">
        <v>2141184</v>
      </c>
      <c r="B5262" s="5">
        <v>16944</v>
      </c>
      <c r="C5262" s="6">
        <v>43195</v>
      </c>
      <c r="D5262" s="5">
        <v>18</v>
      </c>
      <c r="E5262" s="5" t="str">
        <f>_xlfn.XLOOKUP(Orders[[#This Row],[user_id]],Users[user_id],Users[country])</f>
        <v>IT</v>
      </c>
      <c r="F5262" s="5" t="str">
        <f>_xlfn.XLOOKUP(Orders[[#This Row],[country_code]],Countries[country_code],Countries[country_name])</f>
        <v>Italy</v>
      </c>
      <c r="G5262" s="5">
        <f>_xlfn.XLOOKUP(Orders[[#This Row],[user_id]],Users[user_id],Users[is_referral])</f>
        <v>1</v>
      </c>
    </row>
    <row r="5263" spans="1:7">
      <c r="A5263" s="5">
        <v>2141186</v>
      </c>
      <c r="B5263" s="5">
        <v>3197</v>
      </c>
      <c r="C5263" s="6">
        <v>43195</v>
      </c>
      <c r="D5263" s="5">
        <v>42</v>
      </c>
      <c r="E5263" s="5" t="str">
        <f>_xlfn.XLOOKUP(Orders[[#This Row],[user_id]],Users[user_id],Users[country])</f>
        <v>IT</v>
      </c>
      <c r="F5263" s="5" t="str">
        <f>_xlfn.XLOOKUP(Orders[[#This Row],[country_code]],Countries[country_code],Countries[country_name])</f>
        <v>Italy</v>
      </c>
      <c r="G5263" s="5">
        <f>_xlfn.XLOOKUP(Orders[[#This Row],[user_id]],Users[user_id],Users[is_referral])</f>
        <v>0</v>
      </c>
    </row>
    <row r="5264" spans="1:7">
      <c r="A5264" s="5">
        <v>2141188</v>
      </c>
      <c r="B5264" s="5">
        <v>18264</v>
      </c>
      <c r="C5264" s="6">
        <v>43195</v>
      </c>
      <c r="D5264" s="5">
        <v>44</v>
      </c>
      <c r="E5264" s="5" t="str">
        <f>_xlfn.XLOOKUP(Orders[[#This Row],[user_id]],Users[user_id],Users[country])</f>
        <v>DE</v>
      </c>
      <c r="F5264" s="5" t="str">
        <f>_xlfn.XLOOKUP(Orders[[#This Row],[country_code]],Countries[country_code],Countries[country_name])</f>
        <v>Germany</v>
      </c>
      <c r="G5264" s="5">
        <f>_xlfn.XLOOKUP(Orders[[#This Row],[user_id]],Users[user_id],Users[is_referral])</f>
        <v>0</v>
      </c>
    </row>
    <row r="5265" spans="1:7">
      <c r="A5265" s="5">
        <v>2141189</v>
      </c>
      <c r="B5265" s="5">
        <v>8341</v>
      </c>
      <c r="C5265" s="6">
        <v>43195</v>
      </c>
      <c r="D5265" s="5">
        <v>46</v>
      </c>
      <c r="E5265" s="5" t="str">
        <f>_xlfn.XLOOKUP(Orders[[#This Row],[user_id]],Users[user_id],Users[country])</f>
        <v>FR</v>
      </c>
      <c r="F5265" s="5" t="str">
        <f>_xlfn.XLOOKUP(Orders[[#This Row],[country_code]],Countries[country_code],Countries[country_name])</f>
        <v>France</v>
      </c>
      <c r="G5265" s="5">
        <f>_xlfn.XLOOKUP(Orders[[#This Row],[user_id]],Users[user_id],Users[is_referral])</f>
        <v>1</v>
      </c>
    </row>
    <row r="5266" spans="1:7">
      <c r="A5266" s="5">
        <v>2141190</v>
      </c>
      <c r="B5266" s="5">
        <v>7309</v>
      </c>
      <c r="C5266" s="6">
        <v>43195</v>
      </c>
      <c r="D5266" s="5">
        <v>114</v>
      </c>
      <c r="E5266" s="5" t="str">
        <f>_xlfn.XLOOKUP(Orders[[#This Row],[user_id]],Users[user_id],Users[country])</f>
        <v>DE</v>
      </c>
      <c r="F5266" s="5" t="str">
        <f>_xlfn.XLOOKUP(Orders[[#This Row],[country_code]],Countries[country_code],Countries[country_name])</f>
        <v>Germany</v>
      </c>
      <c r="G5266" s="5">
        <f>_xlfn.XLOOKUP(Orders[[#This Row],[user_id]],Users[user_id],Users[is_referral])</f>
        <v>1</v>
      </c>
    </row>
    <row r="5267" spans="1:7">
      <c r="A5267" s="5">
        <v>2141191</v>
      </c>
      <c r="B5267" s="5">
        <v>7966</v>
      </c>
      <c r="C5267" s="6">
        <v>43195</v>
      </c>
      <c r="D5267" s="5">
        <v>23</v>
      </c>
      <c r="E5267" s="5" t="str">
        <f>_xlfn.XLOOKUP(Orders[[#This Row],[user_id]],Users[user_id],Users[country])</f>
        <v>IT</v>
      </c>
      <c r="F5267" s="5" t="str">
        <f>_xlfn.XLOOKUP(Orders[[#This Row],[country_code]],Countries[country_code],Countries[country_name])</f>
        <v>Italy</v>
      </c>
      <c r="G5267" s="5">
        <f>_xlfn.XLOOKUP(Orders[[#This Row],[user_id]],Users[user_id],Users[is_referral])</f>
        <v>1</v>
      </c>
    </row>
    <row r="5268" spans="1:7">
      <c r="A5268" s="5">
        <v>2141192</v>
      </c>
      <c r="B5268" s="5">
        <v>19169</v>
      </c>
      <c r="C5268" s="6">
        <v>43195</v>
      </c>
      <c r="D5268" s="5">
        <v>55</v>
      </c>
      <c r="E5268" s="5" t="str">
        <f>_xlfn.XLOOKUP(Orders[[#This Row],[user_id]],Users[user_id],Users[country])</f>
        <v>IT</v>
      </c>
      <c r="F5268" s="5" t="str">
        <f>_xlfn.XLOOKUP(Orders[[#This Row],[country_code]],Countries[country_code],Countries[country_name])</f>
        <v>Italy</v>
      </c>
      <c r="G5268" s="5">
        <f>_xlfn.XLOOKUP(Orders[[#This Row],[user_id]],Users[user_id],Users[is_referral])</f>
        <v>1</v>
      </c>
    </row>
    <row r="5269" spans="1:7">
      <c r="A5269" s="5">
        <v>2141193</v>
      </c>
      <c r="B5269" s="5">
        <v>14370</v>
      </c>
      <c r="C5269" s="6">
        <v>43195</v>
      </c>
      <c r="D5269" s="5">
        <v>36</v>
      </c>
      <c r="E5269" s="5" t="str">
        <f>_xlfn.XLOOKUP(Orders[[#This Row],[user_id]],Users[user_id],Users[country])</f>
        <v>FR</v>
      </c>
      <c r="F5269" s="5" t="str">
        <f>_xlfn.XLOOKUP(Orders[[#This Row],[country_code]],Countries[country_code],Countries[country_name])</f>
        <v>France</v>
      </c>
      <c r="G5269" s="5">
        <f>_xlfn.XLOOKUP(Orders[[#This Row],[user_id]],Users[user_id],Users[is_referral])</f>
        <v>1</v>
      </c>
    </row>
    <row r="5270" spans="1:7">
      <c r="A5270" s="5">
        <v>2141194</v>
      </c>
      <c r="B5270" s="5">
        <v>13358</v>
      </c>
      <c r="C5270" s="6">
        <v>43195</v>
      </c>
      <c r="D5270" s="5">
        <v>43</v>
      </c>
      <c r="E5270" s="5" t="str">
        <f>_xlfn.XLOOKUP(Orders[[#This Row],[user_id]],Users[user_id],Users[country])</f>
        <v>IT</v>
      </c>
      <c r="F5270" s="5" t="str">
        <f>_xlfn.XLOOKUP(Orders[[#This Row],[country_code]],Countries[country_code],Countries[country_name])</f>
        <v>Italy</v>
      </c>
      <c r="G5270" s="5">
        <f>_xlfn.XLOOKUP(Orders[[#This Row],[user_id]],Users[user_id],Users[is_referral])</f>
        <v>0</v>
      </c>
    </row>
    <row r="5271" spans="1:7">
      <c r="A5271" s="5">
        <v>2141195</v>
      </c>
      <c r="B5271" s="5">
        <v>8968</v>
      </c>
      <c r="C5271" s="6">
        <v>43195</v>
      </c>
      <c r="D5271" s="5">
        <v>24</v>
      </c>
      <c r="E5271" s="5" t="str">
        <f>_xlfn.XLOOKUP(Orders[[#This Row],[user_id]],Users[user_id],Users[country])</f>
        <v>FR</v>
      </c>
      <c r="F5271" s="5" t="str">
        <f>_xlfn.XLOOKUP(Orders[[#This Row],[country_code]],Countries[country_code],Countries[country_name])</f>
        <v>France</v>
      </c>
      <c r="G5271" s="5">
        <f>_xlfn.XLOOKUP(Orders[[#This Row],[user_id]],Users[user_id],Users[is_referral])</f>
        <v>1</v>
      </c>
    </row>
    <row r="5272" spans="1:7">
      <c r="A5272" s="5">
        <v>2141196</v>
      </c>
      <c r="B5272" s="5">
        <v>7172</v>
      </c>
      <c r="C5272" s="6">
        <v>43195</v>
      </c>
      <c r="D5272" s="5">
        <v>57</v>
      </c>
      <c r="E5272" s="5" t="str">
        <f>_xlfn.XLOOKUP(Orders[[#This Row],[user_id]],Users[user_id],Users[country])</f>
        <v>FR</v>
      </c>
      <c r="F5272" s="5" t="str">
        <f>_xlfn.XLOOKUP(Orders[[#This Row],[country_code]],Countries[country_code],Countries[country_name])</f>
        <v>France</v>
      </c>
      <c r="G5272" s="5">
        <f>_xlfn.XLOOKUP(Orders[[#This Row],[user_id]],Users[user_id],Users[is_referral])</f>
        <v>0</v>
      </c>
    </row>
    <row r="5273" spans="1:7">
      <c r="A5273" s="5">
        <v>2141197</v>
      </c>
      <c r="B5273" s="5">
        <v>17847</v>
      </c>
      <c r="C5273" s="6">
        <v>43195</v>
      </c>
      <c r="D5273" s="5">
        <v>59</v>
      </c>
      <c r="E5273" s="5" t="str">
        <f>_xlfn.XLOOKUP(Orders[[#This Row],[user_id]],Users[user_id],Users[country])</f>
        <v>FR</v>
      </c>
      <c r="F5273" s="5" t="str">
        <f>_xlfn.XLOOKUP(Orders[[#This Row],[country_code]],Countries[country_code],Countries[country_name])</f>
        <v>France</v>
      </c>
      <c r="G5273" s="5">
        <f>_xlfn.XLOOKUP(Orders[[#This Row],[user_id]],Users[user_id],Users[is_referral])</f>
        <v>0</v>
      </c>
    </row>
    <row r="5274" spans="1:7">
      <c r="A5274" s="5">
        <v>2141199</v>
      </c>
      <c r="B5274" s="5">
        <v>7131</v>
      </c>
      <c r="C5274" s="6">
        <v>43195</v>
      </c>
      <c r="D5274" s="5">
        <v>57</v>
      </c>
      <c r="E5274" s="5" t="str">
        <f>_xlfn.XLOOKUP(Orders[[#This Row],[user_id]],Users[user_id],Users[country])</f>
        <v>ES</v>
      </c>
      <c r="F5274" s="5" t="str">
        <f>_xlfn.XLOOKUP(Orders[[#This Row],[country_code]],Countries[country_code],Countries[country_name])</f>
        <v>Spain</v>
      </c>
      <c r="G5274" s="5">
        <f>_xlfn.XLOOKUP(Orders[[#This Row],[user_id]],Users[user_id],Users[is_referral])</f>
        <v>1</v>
      </c>
    </row>
    <row r="5275" spans="1:7">
      <c r="A5275" s="5">
        <v>2141201</v>
      </c>
      <c r="B5275" s="5">
        <v>7583</v>
      </c>
      <c r="C5275" s="6">
        <v>43195</v>
      </c>
      <c r="D5275" s="5">
        <v>47</v>
      </c>
      <c r="E5275" s="5" t="str">
        <f>_xlfn.XLOOKUP(Orders[[#This Row],[user_id]],Users[user_id],Users[country])</f>
        <v>IT</v>
      </c>
      <c r="F5275" s="5" t="str">
        <f>_xlfn.XLOOKUP(Orders[[#This Row],[country_code]],Countries[country_code],Countries[country_name])</f>
        <v>Italy</v>
      </c>
      <c r="G5275" s="5">
        <f>_xlfn.XLOOKUP(Orders[[#This Row],[user_id]],Users[user_id],Users[is_referral])</f>
        <v>1</v>
      </c>
    </row>
    <row r="5276" spans="1:7">
      <c r="A5276" s="5">
        <v>2141205</v>
      </c>
      <c r="B5276" s="5">
        <v>4429</v>
      </c>
      <c r="C5276" s="6">
        <v>43195</v>
      </c>
      <c r="D5276" s="5">
        <v>34</v>
      </c>
      <c r="E5276" s="5" t="str">
        <f>_xlfn.XLOOKUP(Orders[[#This Row],[user_id]],Users[user_id],Users[country])</f>
        <v>FR</v>
      </c>
      <c r="F5276" s="5" t="str">
        <f>_xlfn.XLOOKUP(Orders[[#This Row],[country_code]],Countries[country_code],Countries[country_name])</f>
        <v>France</v>
      </c>
      <c r="G5276" s="5">
        <f>_xlfn.XLOOKUP(Orders[[#This Row],[user_id]],Users[user_id],Users[is_referral])</f>
        <v>0</v>
      </c>
    </row>
    <row r="5277" spans="1:7">
      <c r="A5277" s="5">
        <v>2141206</v>
      </c>
      <c r="B5277" s="5">
        <v>5436</v>
      </c>
      <c r="C5277" s="6">
        <v>43195</v>
      </c>
      <c r="D5277" s="5">
        <v>20</v>
      </c>
      <c r="E5277" s="5" t="str">
        <f>_xlfn.XLOOKUP(Orders[[#This Row],[user_id]],Users[user_id],Users[country])</f>
        <v>DE</v>
      </c>
      <c r="F5277" s="5" t="str">
        <f>_xlfn.XLOOKUP(Orders[[#This Row],[country_code]],Countries[country_code],Countries[country_name])</f>
        <v>Germany</v>
      </c>
      <c r="G5277" s="5">
        <f>_xlfn.XLOOKUP(Orders[[#This Row],[user_id]],Users[user_id],Users[is_referral])</f>
        <v>1</v>
      </c>
    </row>
    <row r="5278" spans="1:7">
      <c r="A5278" s="5">
        <v>2141207</v>
      </c>
      <c r="B5278" s="5">
        <v>136</v>
      </c>
      <c r="C5278" s="6">
        <v>43195</v>
      </c>
      <c r="D5278" s="5">
        <v>16</v>
      </c>
      <c r="E5278" s="5" t="str">
        <f>_xlfn.XLOOKUP(Orders[[#This Row],[user_id]],Users[user_id],Users[country])</f>
        <v>IT</v>
      </c>
      <c r="F5278" s="5" t="str">
        <f>_xlfn.XLOOKUP(Orders[[#This Row],[country_code]],Countries[country_code],Countries[country_name])</f>
        <v>Italy</v>
      </c>
      <c r="G5278" s="5">
        <f>_xlfn.XLOOKUP(Orders[[#This Row],[user_id]],Users[user_id],Users[is_referral])</f>
        <v>0</v>
      </c>
    </row>
    <row r="5279" spans="1:7">
      <c r="A5279" s="5">
        <v>2141208</v>
      </c>
      <c r="B5279" s="5">
        <v>1892</v>
      </c>
      <c r="C5279" s="6">
        <v>43195</v>
      </c>
      <c r="D5279" s="5">
        <v>78</v>
      </c>
      <c r="E5279" s="5" t="str">
        <f>_xlfn.XLOOKUP(Orders[[#This Row],[user_id]],Users[user_id],Users[country])</f>
        <v>FR</v>
      </c>
      <c r="F5279" s="5" t="str">
        <f>_xlfn.XLOOKUP(Orders[[#This Row],[country_code]],Countries[country_code],Countries[country_name])</f>
        <v>France</v>
      </c>
      <c r="G5279" s="5">
        <f>_xlfn.XLOOKUP(Orders[[#This Row],[user_id]],Users[user_id],Users[is_referral])</f>
        <v>0</v>
      </c>
    </row>
    <row r="5280" spans="1:7">
      <c r="A5280" s="5">
        <v>2141211</v>
      </c>
      <c r="B5280" s="5">
        <v>6244</v>
      </c>
      <c r="C5280" s="6">
        <v>43195</v>
      </c>
      <c r="D5280" s="5">
        <v>63</v>
      </c>
      <c r="E5280" s="5" t="str">
        <f>_xlfn.XLOOKUP(Orders[[#This Row],[user_id]],Users[user_id],Users[country])</f>
        <v>DE</v>
      </c>
      <c r="F5280" s="5" t="str">
        <f>_xlfn.XLOOKUP(Orders[[#This Row],[country_code]],Countries[country_code],Countries[country_name])</f>
        <v>Germany</v>
      </c>
      <c r="G5280" s="5">
        <f>_xlfn.XLOOKUP(Orders[[#This Row],[user_id]],Users[user_id],Users[is_referral])</f>
        <v>1</v>
      </c>
    </row>
    <row r="5281" spans="1:7">
      <c r="A5281" s="5">
        <v>2141213</v>
      </c>
      <c r="B5281" s="5">
        <v>15761</v>
      </c>
      <c r="C5281" s="6">
        <v>43195</v>
      </c>
      <c r="D5281" s="5">
        <v>38</v>
      </c>
      <c r="E5281" s="5" t="str">
        <f>_xlfn.XLOOKUP(Orders[[#This Row],[user_id]],Users[user_id],Users[country])</f>
        <v>DE</v>
      </c>
      <c r="F5281" s="5" t="str">
        <f>_xlfn.XLOOKUP(Orders[[#This Row],[country_code]],Countries[country_code],Countries[country_name])</f>
        <v>Germany</v>
      </c>
      <c r="G5281" s="5">
        <f>_xlfn.XLOOKUP(Orders[[#This Row],[user_id]],Users[user_id],Users[is_referral])</f>
        <v>1</v>
      </c>
    </row>
    <row r="5282" spans="1:7">
      <c r="A5282" s="5">
        <v>2141216</v>
      </c>
      <c r="B5282" s="5">
        <v>15431</v>
      </c>
      <c r="C5282" s="6">
        <v>43195</v>
      </c>
      <c r="D5282" s="5">
        <v>26</v>
      </c>
      <c r="E5282" s="5" t="str">
        <f>_xlfn.XLOOKUP(Orders[[#This Row],[user_id]],Users[user_id],Users[country])</f>
        <v>DE</v>
      </c>
      <c r="F5282" s="5" t="str">
        <f>_xlfn.XLOOKUP(Orders[[#This Row],[country_code]],Countries[country_code],Countries[country_name])</f>
        <v>Germany</v>
      </c>
      <c r="G5282" s="5">
        <f>_xlfn.XLOOKUP(Orders[[#This Row],[user_id]],Users[user_id],Users[is_referral])</f>
        <v>1</v>
      </c>
    </row>
    <row r="5283" spans="1:7">
      <c r="A5283" s="5">
        <v>2141217</v>
      </c>
      <c r="B5283" s="5">
        <v>6325</v>
      </c>
      <c r="C5283" s="6">
        <v>43195</v>
      </c>
      <c r="D5283" s="5">
        <v>79</v>
      </c>
      <c r="E5283" s="5" t="str">
        <f>_xlfn.XLOOKUP(Orders[[#This Row],[user_id]],Users[user_id],Users[country])</f>
        <v>ES</v>
      </c>
      <c r="F5283" s="5" t="str">
        <f>_xlfn.XLOOKUP(Orders[[#This Row],[country_code]],Countries[country_code],Countries[country_name])</f>
        <v>Spain</v>
      </c>
      <c r="G5283" s="5">
        <f>_xlfn.XLOOKUP(Orders[[#This Row],[user_id]],Users[user_id],Users[is_referral])</f>
        <v>1</v>
      </c>
    </row>
    <row r="5284" spans="1:7">
      <c r="A5284" s="5">
        <v>2141219</v>
      </c>
      <c r="B5284" s="5">
        <v>16403</v>
      </c>
      <c r="C5284" s="6">
        <v>43195</v>
      </c>
      <c r="D5284" s="5">
        <v>55</v>
      </c>
      <c r="E5284" s="5" t="str">
        <f>_xlfn.XLOOKUP(Orders[[#This Row],[user_id]],Users[user_id],Users[country])</f>
        <v>FR</v>
      </c>
      <c r="F5284" s="5" t="str">
        <f>_xlfn.XLOOKUP(Orders[[#This Row],[country_code]],Countries[country_code],Countries[country_name])</f>
        <v>France</v>
      </c>
      <c r="G5284" s="5">
        <f>_xlfn.XLOOKUP(Orders[[#This Row],[user_id]],Users[user_id],Users[is_referral])</f>
        <v>1</v>
      </c>
    </row>
    <row r="5285" spans="1:7">
      <c r="A5285" s="5">
        <v>2141220</v>
      </c>
      <c r="B5285" s="5">
        <v>12276</v>
      </c>
      <c r="C5285" s="6">
        <v>43195</v>
      </c>
      <c r="D5285" s="5">
        <v>30</v>
      </c>
      <c r="E5285" s="5" t="str">
        <f>_xlfn.XLOOKUP(Orders[[#This Row],[user_id]],Users[user_id],Users[country])</f>
        <v>ES</v>
      </c>
      <c r="F5285" s="5" t="str">
        <f>_xlfn.XLOOKUP(Orders[[#This Row],[country_code]],Countries[country_code],Countries[country_name])</f>
        <v>Spain</v>
      </c>
      <c r="G5285" s="5">
        <f>_xlfn.XLOOKUP(Orders[[#This Row],[user_id]],Users[user_id],Users[is_referral])</f>
        <v>1</v>
      </c>
    </row>
    <row r="5286" spans="1:7">
      <c r="A5286" s="5">
        <v>2141223</v>
      </c>
      <c r="B5286" s="5">
        <v>72</v>
      </c>
      <c r="C5286" s="6">
        <v>43195</v>
      </c>
      <c r="D5286" s="5">
        <v>56</v>
      </c>
      <c r="E5286" s="5" t="str">
        <f>_xlfn.XLOOKUP(Orders[[#This Row],[user_id]],Users[user_id],Users[country])</f>
        <v>DE</v>
      </c>
      <c r="F5286" s="5" t="str">
        <f>_xlfn.XLOOKUP(Orders[[#This Row],[country_code]],Countries[country_code],Countries[country_name])</f>
        <v>Germany</v>
      </c>
      <c r="G5286" s="5">
        <f>_xlfn.XLOOKUP(Orders[[#This Row],[user_id]],Users[user_id],Users[is_referral])</f>
        <v>0</v>
      </c>
    </row>
    <row r="5287" spans="1:7">
      <c r="A5287" s="5">
        <v>2141224</v>
      </c>
      <c r="B5287" s="5">
        <v>18463</v>
      </c>
      <c r="C5287" s="6">
        <v>43195</v>
      </c>
      <c r="D5287" s="5">
        <v>31</v>
      </c>
      <c r="E5287" s="5" t="str">
        <f>_xlfn.XLOOKUP(Orders[[#This Row],[user_id]],Users[user_id],Users[country])</f>
        <v>DE</v>
      </c>
      <c r="F5287" s="5" t="str">
        <f>_xlfn.XLOOKUP(Orders[[#This Row],[country_code]],Countries[country_code],Countries[country_name])</f>
        <v>Germany</v>
      </c>
      <c r="G5287" s="5">
        <f>_xlfn.XLOOKUP(Orders[[#This Row],[user_id]],Users[user_id],Users[is_referral])</f>
        <v>1</v>
      </c>
    </row>
    <row r="5288" spans="1:7">
      <c r="A5288" s="5">
        <v>2141226</v>
      </c>
      <c r="B5288" s="5">
        <v>2512</v>
      </c>
      <c r="C5288" s="6">
        <v>43195</v>
      </c>
      <c r="D5288" s="5">
        <v>44</v>
      </c>
      <c r="E5288" s="5" t="str">
        <f>_xlfn.XLOOKUP(Orders[[#This Row],[user_id]],Users[user_id],Users[country])</f>
        <v>ES</v>
      </c>
      <c r="F5288" s="5" t="str">
        <f>_xlfn.XLOOKUP(Orders[[#This Row],[country_code]],Countries[country_code],Countries[country_name])</f>
        <v>Spain</v>
      </c>
      <c r="G5288" s="5">
        <f>_xlfn.XLOOKUP(Orders[[#This Row],[user_id]],Users[user_id],Users[is_referral])</f>
        <v>0</v>
      </c>
    </row>
    <row r="5289" spans="1:7">
      <c r="A5289" s="5">
        <v>2141230</v>
      </c>
      <c r="B5289" s="5">
        <v>8326</v>
      </c>
      <c r="C5289" s="6">
        <v>43195</v>
      </c>
      <c r="D5289" s="5">
        <v>61</v>
      </c>
      <c r="E5289" s="5" t="str">
        <f>_xlfn.XLOOKUP(Orders[[#This Row],[user_id]],Users[user_id],Users[country])</f>
        <v>IT</v>
      </c>
      <c r="F5289" s="5" t="str">
        <f>_xlfn.XLOOKUP(Orders[[#This Row],[country_code]],Countries[country_code],Countries[country_name])</f>
        <v>Italy</v>
      </c>
      <c r="G5289" s="5">
        <f>_xlfn.XLOOKUP(Orders[[#This Row],[user_id]],Users[user_id],Users[is_referral])</f>
        <v>1</v>
      </c>
    </row>
    <row r="5290" spans="1:7">
      <c r="A5290" s="5">
        <v>2141232</v>
      </c>
      <c r="B5290" s="5">
        <v>5816</v>
      </c>
      <c r="C5290" s="6">
        <v>43195</v>
      </c>
      <c r="D5290" s="5">
        <v>37</v>
      </c>
      <c r="E5290" s="5" t="str">
        <f>_xlfn.XLOOKUP(Orders[[#This Row],[user_id]],Users[user_id],Users[country])</f>
        <v>FR</v>
      </c>
      <c r="F5290" s="5" t="str">
        <f>_xlfn.XLOOKUP(Orders[[#This Row],[country_code]],Countries[country_code],Countries[country_name])</f>
        <v>France</v>
      </c>
      <c r="G5290" s="5">
        <f>_xlfn.XLOOKUP(Orders[[#This Row],[user_id]],Users[user_id],Users[is_referral])</f>
        <v>1</v>
      </c>
    </row>
    <row r="5291" spans="1:7">
      <c r="A5291" s="5">
        <v>2141234</v>
      </c>
      <c r="B5291" s="5">
        <v>18475</v>
      </c>
      <c r="C5291" s="6">
        <v>43195</v>
      </c>
      <c r="D5291" s="5">
        <v>67</v>
      </c>
      <c r="E5291" s="5" t="str">
        <f>_xlfn.XLOOKUP(Orders[[#This Row],[user_id]],Users[user_id],Users[country])</f>
        <v>ES</v>
      </c>
      <c r="F5291" s="5" t="str">
        <f>_xlfn.XLOOKUP(Orders[[#This Row],[country_code]],Countries[country_code],Countries[country_name])</f>
        <v>Spain</v>
      </c>
      <c r="G5291" s="5">
        <f>_xlfn.XLOOKUP(Orders[[#This Row],[user_id]],Users[user_id],Users[is_referral])</f>
        <v>1</v>
      </c>
    </row>
    <row r="5292" spans="1:7">
      <c r="A5292" s="5">
        <v>2141239</v>
      </c>
      <c r="B5292" s="5">
        <v>8862</v>
      </c>
      <c r="C5292" s="6">
        <v>43195</v>
      </c>
      <c r="D5292" s="5">
        <v>10</v>
      </c>
      <c r="E5292" s="5" t="str">
        <f>_xlfn.XLOOKUP(Orders[[#This Row],[user_id]],Users[user_id],Users[country])</f>
        <v>ES</v>
      </c>
      <c r="F5292" s="5" t="str">
        <f>_xlfn.XLOOKUP(Orders[[#This Row],[country_code]],Countries[country_code],Countries[country_name])</f>
        <v>Spain</v>
      </c>
      <c r="G5292" s="5">
        <f>_xlfn.XLOOKUP(Orders[[#This Row],[user_id]],Users[user_id],Users[is_referral])</f>
        <v>1</v>
      </c>
    </row>
    <row r="5293" spans="1:7">
      <c r="A5293" s="5">
        <v>2141241</v>
      </c>
      <c r="B5293" s="5">
        <v>376</v>
      </c>
      <c r="C5293" s="6">
        <v>43195</v>
      </c>
      <c r="D5293" s="5">
        <v>75</v>
      </c>
      <c r="E5293" s="5" t="str">
        <f>_xlfn.XLOOKUP(Orders[[#This Row],[user_id]],Users[user_id],Users[country])</f>
        <v>DE</v>
      </c>
      <c r="F5293" s="5" t="str">
        <f>_xlfn.XLOOKUP(Orders[[#This Row],[country_code]],Countries[country_code],Countries[country_name])</f>
        <v>Germany</v>
      </c>
      <c r="G5293" s="5">
        <f>_xlfn.XLOOKUP(Orders[[#This Row],[user_id]],Users[user_id],Users[is_referral])</f>
        <v>0</v>
      </c>
    </row>
    <row r="5294" spans="1:7">
      <c r="A5294" s="5">
        <v>2141242</v>
      </c>
      <c r="B5294" s="5">
        <v>11923</v>
      </c>
      <c r="C5294" s="6">
        <v>43195</v>
      </c>
      <c r="D5294" s="5">
        <v>15</v>
      </c>
      <c r="E5294" s="5" t="str">
        <f>_xlfn.XLOOKUP(Orders[[#This Row],[user_id]],Users[user_id],Users[country])</f>
        <v>DE</v>
      </c>
      <c r="F5294" s="5" t="str">
        <f>_xlfn.XLOOKUP(Orders[[#This Row],[country_code]],Countries[country_code],Countries[country_name])</f>
        <v>Germany</v>
      </c>
      <c r="G5294" s="5">
        <f>_xlfn.XLOOKUP(Orders[[#This Row],[user_id]],Users[user_id],Users[is_referral])</f>
        <v>1</v>
      </c>
    </row>
    <row r="5295" spans="1:7">
      <c r="A5295" s="5">
        <v>2141243</v>
      </c>
      <c r="B5295" s="5">
        <v>10393</v>
      </c>
      <c r="C5295" s="6">
        <v>43195</v>
      </c>
      <c r="D5295" s="5">
        <v>49</v>
      </c>
      <c r="E5295" s="5" t="str">
        <f>_xlfn.XLOOKUP(Orders[[#This Row],[user_id]],Users[user_id],Users[country])</f>
        <v>FR</v>
      </c>
      <c r="F5295" s="5" t="str">
        <f>_xlfn.XLOOKUP(Orders[[#This Row],[country_code]],Countries[country_code],Countries[country_name])</f>
        <v>France</v>
      </c>
      <c r="G5295" s="5">
        <f>_xlfn.XLOOKUP(Orders[[#This Row],[user_id]],Users[user_id],Users[is_referral])</f>
        <v>1</v>
      </c>
    </row>
    <row r="5296" spans="1:7">
      <c r="A5296" s="5">
        <v>2141249</v>
      </c>
      <c r="B5296" s="5">
        <v>8264</v>
      </c>
      <c r="C5296" s="6">
        <v>43195</v>
      </c>
      <c r="D5296" s="5">
        <v>28</v>
      </c>
      <c r="E5296" s="5" t="str">
        <f>_xlfn.XLOOKUP(Orders[[#This Row],[user_id]],Users[user_id],Users[country])</f>
        <v>IT</v>
      </c>
      <c r="F5296" s="5" t="str">
        <f>_xlfn.XLOOKUP(Orders[[#This Row],[country_code]],Countries[country_code],Countries[country_name])</f>
        <v>Italy</v>
      </c>
      <c r="G5296" s="5">
        <f>_xlfn.XLOOKUP(Orders[[#This Row],[user_id]],Users[user_id],Users[is_referral])</f>
        <v>0</v>
      </c>
    </row>
    <row r="5297" spans="1:7">
      <c r="A5297" s="5">
        <v>2141251</v>
      </c>
      <c r="B5297" s="5">
        <v>13704</v>
      </c>
      <c r="C5297" s="6">
        <v>43195</v>
      </c>
      <c r="D5297" s="5">
        <v>51</v>
      </c>
      <c r="E5297" s="5" t="str">
        <f>_xlfn.XLOOKUP(Orders[[#This Row],[user_id]],Users[user_id],Users[country])</f>
        <v>ES</v>
      </c>
      <c r="F5297" s="5" t="str">
        <f>_xlfn.XLOOKUP(Orders[[#This Row],[country_code]],Countries[country_code],Countries[country_name])</f>
        <v>Spain</v>
      </c>
      <c r="G5297" s="5">
        <f>_xlfn.XLOOKUP(Orders[[#This Row],[user_id]],Users[user_id],Users[is_referral])</f>
        <v>1</v>
      </c>
    </row>
    <row r="5298" spans="1:7">
      <c r="A5298" s="5">
        <v>2141253</v>
      </c>
      <c r="B5298" s="5">
        <v>3065</v>
      </c>
      <c r="C5298" s="6">
        <v>43195</v>
      </c>
      <c r="D5298" s="5">
        <v>32</v>
      </c>
      <c r="E5298" s="5" t="str">
        <f>_xlfn.XLOOKUP(Orders[[#This Row],[user_id]],Users[user_id],Users[country])</f>
        <v>ES</v>
      </c>
      <c r="F5298" s="5" t="str">
        <f>_xlfn.XLOOKUP(Orders[[#This Row],[country_code]],Countries[country_code],Countries[country_name])</f>
        <v>Spain</v>
      </c>
      <c r="G5298" s="5">
        <f>_xlfn.XLOOKUP(Orders[[#This Row],[user_id]],Users[user_id],Users[is_referral])</f>
        <v>0</v>
      </c>
    </row>
    <row r="5299" spans="1:7">
      <c r="A5299" s="5">
        <v>2141255</v>
      </c>
      <c r="B5299" s="5">
        <v>17549</v>
      </c>
      <c r="C5299" s="6">
        <v>43195</v>
      </c>
      <c r="D5299" s="5">
        <v>24</v>
      </c>
      <c r="E5299" s="5" t="str">
        <f>_xlfn.XLOOKUP(Orders[[#This Row],[user_id]],Users[user_id],Users[country])</f>
        <v>FR</v>
      </c>
      <c r="F5299" s="5" t="str">
        <f>_xlfn.XLOOKUP(Orders[[#This Row],[country_code]],Countries[country_code],Countries[country_name])</f>
        <v>France</v>
      </c>
      <c r="G5299" s="5">
        <f>_xlfn.XLOOKUP(Orders[[#This Row],[user_id]],Users[user_id],Users[is_referral])</f>
        <v>0</v>
      </c>
    </row>
    <row r="5300" spans="1:7">
      <c r="A5300" s="5">
        <v>2141256</v>
      </c>
      <c r="B5300" s="5">
        <v>6455</v>
      </c>
      <c r="C5300" s="6">
        <v>43195</v>
      </c>
      <c r="D5300" s="5">
        <v>50</v>
      </c>
      <c r="E5300" s="5" t="str">
        <f>_xlfn.XLOOKUP(Orders[[#This Row],[user_id]],Users[user_id],Users[country])</f>
        <v>FR</v>
      </c>
      <c r="F5300" s="5" t="str">
        <f>_xlfn.XLOOKUP(Orders[[#This Row],[country_code]],Countries[country_code],Countries[country_name])</f>
        <v>France</v>
      </c>
      <c r="G5300" s="5">
        <f>_xlfn.XLOOKUP(Orders[[#This Row],[user_id]],Users[user_id],Users[is_referral])</f>
        <v>1</v>
      </c>
    </row>
    <row r="5301" spans="1:7">
      <c r="A5301" s="5">
        <v>2141259</v>
      </c>
      <c r="B5301" s="5">
        <v>10263</v>
      </c>
      <c r="C5301" s="6">
        <v>43195</v>
      </c>
      <c r="D5301" s="5">
        <v>46</v>
      </c>
      <c r="E5301" s="5" t="str">
        <f>_xlfn.XLOOKUP(Orders[[#This Row],[user_id]],Users[user_id],Users[country])</f>
        <v>ES</v>
      </c>
      <c r="F5301" s="5" t="str">
        <f>_xlfn.XLOOKUP(Orders[[#This Row],[country_code]],Countries[country_code],Countries[country_name])</f>
        <v>Spain</v>
      </c>
      <c r="G5301" s="5">
        <f>_xlfn.XLOOKUP(Orders[[#This Row],[user_id]],Users[user_id],Users[is_referral])</f>
        <v>1</v>
      </c>
    </row>
    <row r="5302" spans="1:7">
      <c r="A5302" s="5">
        <v>2141261</v>
      </c>
      <c r="B5302" s="5">
        <v>16791</v>
      </c>
      <c r="C5302" s="6">
        <v>43195</v>
      </c>
      <c r="D5302" s="5">
        <v>72</v>
      </c>
      <c r="E5302" s="5" t="str">
        <f>_xlfn.XLOOKUP(Orders[[#This Row],[user_id]],Users[user_id],Users[country])</f>
        <v>FR</v>
      </c>
      <c r="F5302" s="5" t="str">
        <f>_xlfn.XLOOKUP(Orders[[#This Row],[country_code]],Countries[country_code],Countries[country_name])</f>
        <v>France</v>
      </c>
      <c r="G5302" s="5">
        <f>_xlfn.XLOOKUP(Orders[[#This Row],[user_id]],Users[user_id],Users[is_referral])</f>
        <v>1</v>
      </c>
    </row>
    <row r="5303" spans="1:7">
      <c r="A5303" s="5">
        <v>2141262</v>
      </c>
      <c r="B5303" s="5">
        <v>8336</v>
      </c>
      <c r="C5303" s="6">
        <v>43195</v>
      </c>
      <c r="D5303" s="5">
        <v>18</v>
      </c>
      <c r="E5303" s="5" t="str">
        <f>_xlfn.XLOOKUP(Orders[[#This Row],[user_id]],Users[user_id],Users[country])</f>
        <v>FR</v>
      </c>
      <c r="F5303" s="5" t="str">
        <f>_xlfn.XLOOKUP(Orders[[#This Row],[country_code]],Countries[country_code],Countries[country_name])</f>
        <v>France</v>
      </c>
      <c r="G5303" s="5">
        <f>_xlfn.XLOOKUP(Orders[[#This Row],[user_id]],Users[user_id],Users[is_referral])</f>
        <v>1</v>
      </c>
    </row>
    <row r="5304" spans="1:7">
      <c r="A5304" s="5">
        <v>2141264</v>
      </c>
      <c r="B5304" s="5">
        <v>14583</v>
      </c>
      <c r="C5304" s="6">
        <v>43195</v>
      </c>
      <c r="D5304" s="5">
        <v>25</v>
      </c>
      <c r="E5304" s="5" t="str">
        <f>_xlfn.XLOOKUP(Orders[[#This Row],[user_id]],Users[user_id],Users[country])</f>
        <v>FR</v>
      </c>
      <c r="F5304" s="5" t="str">
        <f>_xlfn.XLOOKUP(Orders[[#This Row],[country_code]],Countries[country_code],Countries[country_name])</f>
        <v>France</v>
      </c>
      <c r="G5304" s="5">
        <f>_xlfn.XLOOKUP(Orders[[#This Row],[user_id]],Users[user_id],Users[is_referral])</f>
        <v>1</v>
      </c>
    </row>
    <row r="5305" spans="1:7">
      <c r="A5305" s="5">
        <v>2141267</v>
      </c>
      <c r="B5305" s="5">
        <v>10166</v>
      </c>
      <c r="C5305" s="6">
        <v>43195</v>
      </c>
      <c r="D5305" s="5">
        <v>23</v>
      </c>
      <c r="E5305" s="5" t="str">
        <f>_xlfn.XLOOKUP(Orders[[#This Row],[user_id]],Users[user_id],Users[country])</f>
        <v>DE</v>
      </c>
      <c r="F5305" s="5" t="str">
        <f>_xlfn.XLOOKUP(Orders[[#This Row],[country_code]],Countries[country_code],Countries[country_name])</f>
        <v>Germany</v>
      </c>
      <c r="G5305" s="5">
        <f>_xlfn.XLOOKUP(Orders[[#This Row],[user_id]],Users[user_id],Users[is_referral])</f>
        <v>1</v>
      </c>
    </row>
    <row r="5306" spans="1:7">
      <c r="A5306" s="5">
        <v>2141268</v>
      </c>
      <c r="B5306" s="5">
        <v>9165</v>
      </c>
      <c r="C5306" s="6">
        <v>43195</v>
      </c>
      <c r="D5306" s="5">
        <v>26</v>
      </c>
      <c r="E5306" s="5" t="str">
        <f>_xlfn.XLOOKUP(Orders[[#This Row],[user_id]],Users[user_id],Users[country])</f>
        <v>DE</v>
      </c>
      <c r="F5306" s="5" t="str">
        <f>_xlfn.XLOOKUP(Orders[[#This Row],[country_code]],Countries[country_code],Countries[country_name])</f>
        <v>Germany</v>
      </c>
      <c r="G5306" s="5">
        <f>_xlfn.XLOOKUP(Orders[[#This Row],[user_id]],Users[user_id],Users[is_referral])</f>
        <v>1</v>
      </c>
    </row>
    <row r="5307" spans="1:7">
      <c r="A5307" s="5">
        <v>2141271</v>
      </c>
      <c r="B5307" s="5">
        <v>14214</v>
      </c>
      <c r="C5307" s="6">
        <v>43195</v>
      </c>
      <c r="D5307" s="5">
        <v>23</v>
      </c>
      <c r="E5307" s="5" t="str">
        <f>_xlfn.XLOOKUP(Orders[[#This Row],[user_id]],Users[user_id],Users[country])</f>
        <v>FR</v>
      </c>
      <c r="F5307" s="5" t="str">
        <f>_xlfn.XLOOKUP(Orders[[#This Row],[country_code]],Countries[country_code],Countries[country_name])</f>
        <v>France</v>
      </c>
      <c r="G5307" s="5">
        <f>_xlfn.XLOOKUP(Orders[[#This Row],[user_id]],Users[user_id],Users[is_referral])</f>
        <v>1</v>
      </c>
    </row>
    <row r="5308" spans="1:7">
      <c r="A5308" s="5">
        <v>2141272</v>
      </c>
      <c r="B5308" s="5">
        <v>15259</v>
      </c>
      <c r="C5308" s="6">
        <v>43195</v>
      </c>
      <c r="D5308" s="5">
        <v>13</v>
      </c>
      <c r="E5308" s="5" t="str">
        <f>_xlfn.XLOOKUP(Orders[[#This Row],[user_id]],Users[user_id],Users[country])</f>
        <v>DE</v>
      </c>
      <c r="F5308" s="5" t="str">
        <f>_xlfn.XLOOKUP(Orders[[#This Row],[country_code]],Countries[country_code],Countries[country_name])</f>
        <v>Germany</v>
      </c>
      <c r="G5308" s="5">
        <f>_xlfn.XLOOKUP(Orders[[#This Row],[user_id]],Users[user_id],Users[is_referral])</f>
        <v>1</v>
      </c>
    </row>
    <row r="5309" spans="1:7">
      <c r="A5309" s="5">
        <v>2141273</v>
      </c>
      <c r="B5309" s="5">
        <v>7727</v>
      </c>
      <c r="C5309" s="6">
        <v>43195</v>
      </c>
      <c r="D5309" s="5">
        <v>27</v>
      </c>
      <c r="E5309" s="5" t="str">
        <f>_xlfn.XLOOKUP(Orders[[#This Row],[user_id]],Users[user_id],Users[country])</f>
        <v>FR</v>
      </c>
      <c r="F5309" s="5" t="str">
        <f>_xlfn.XLOOKUP(Orders[[#This Row],[country_code]],Countries[country_code],Countries[country_name])</f>
        <v>France</v>
      </c>
      <c r="G5309" s="5">
        <f>_xlfn.XLOOKUP(Orders[[#This Row],[user_id]],Users[user_id],Users[is_referral])</f>
        <v>1</v>
      </c>
    </row>
    <row r="5310" spans="1:7">
      <c r="A5310" s="5">
        <v>2141274</v>
      </c>
      <c r="B5310" s="5">
        <v>8527</v>
      </c>
      <c r="C5310" s="6">
        <v>43195</v>
      </c>
      <c r="D5310" s="5">
        <v>38</v>
      </c>
      <c r="E5310" s="5" t="str">
        <f>_xlfn.XLOOKUP(Orders[[#This Row],[user_id]],Users[user_id],Users[country])</f>
        <v>ES</v>
      </c>
      <c r="F5310" s="5" t="str">
        <f>_xlfn.XLOOKUP(Orders[[#This Row],[country_code]],Countries[country_code],Countries[country_name])</f>
        <v>Spain</v>
      </c>
      <c r="G5310" s="5">
        <f>_xlfn.XLOOKUP(Orders[[#This Row],[user_id]],Users[user_id],Users[is_referral])</f>
        <v>1</v>
      </c>
    </row>
    <row r="5311" spans="1:7">
      <c r="A5311" s="5">
        <v>2141277</v>
      </c>
      <c r="B5311" s="5">
        <v>15677</v>
      </c>
      <c r="C5311" s="6">
        <v>43195</v>
      </c>
      <c r="D5311" s="5">
        <v>63</v>
      </c>
      <c r="E5311" s="5" t="str">
        <f>_xlfn.XLOOKUP(Orders[[#This Row],[user_id]],Users[user_id],Users[country])</f>
        <v>FR</v>
      </c>
      <c r="F5311" s="5" t="str">
        <f>_xlfn.XLOOKUP(Orders[[#This Row],[country_code]],Countries[country_code],Countries[country_name])</f>
        <v>France</v>
      </c>
      <c r="G5311" s="5">
        <f>_xlfn.XLOOKUP(Orders[[#This Row],[user_id]],Users[user_id],Users[is_referral])</f>
        <v>1</v>
      </c>
    </row>
    <row r="5312" spans="1:7">
      <c r="A5312" s="5">
        <v>2141278</v>
      </c>
      <c r="B5312" s="5">
        <v>5996</v>
      </c>
      <c r="C5312" s="6">
        <v>43195</v>
      </c>
      <c r="D5312" s="5">
        <v>62</v>
      </c>
      <c r="E5312" s="5" t="str">
        <f>_xlfn.XLOOKUP(Orders[[#This Row],[user_id]],Users[user_id],Users[country])</f>
        <v>IT</v>
      </c>
      <c r="F5312" s="5" t="str">
        <f>_xlfn.XLOOKUP(Orders[[#This Row],[country_code]],Countries[country_code],Countries[country_name])</f>
        <v>Italy</v>
      </c>
      <c r="G5312" s="5">
        <f>_xlfn.XLOOKUP(Orders[[#This Row],[user_id]],Users[user_id],Users[is_referral])</f>
        <v>1</v>
      </c>
    </row>
    <row r="5313" spans="1:7">
      <c r="A5313" s="5">
        <v>2141280</v>
      </c>
      <c r="B5313" s="5">
        <v>17123</v>
      </c>
      <c r="C5313" s="6">
        <v>43195</v>
      </c>
      <c r="D5313" s="5">
        <v>55</v>
      </c>
      <c r="E5313" s="5" t="str">
        <f>_xlfn.XLOOKUP(Orders[[#This Row],[user_id]],Users[user_id],Users[country])</f>
        <v>FR</v>
      </c>
      <c r="F5313" s="5" t="str">
        <f>_xlfn.XLOOKUP(Orders[[#This Row],[country_code]],Countries[country_code],Countries[country_name])</f>
        <v>France</v>
      </c>
      <c r="G5313" s="5">
        <f>_xlfn.XLOOKUP(Orders[[#This Row],[user_id]],Users[user_id],Users[is_referral])</f>
        <v>1</v>
      </c>
    </row>
    <row r="5314" spans="1:7">
      <c r="A5314" s="5">
        <v>2141286</v>
      </c>
      <c r="B5314" s="5">
        <v>18812</v>
      </c>
      <c r="C5314" s="6">
        <v>43195</v>
      </c>
      <c r="D5314" s="5">
        <v>74</v>
      </c>
      <c r="E5314" s="5" t="str">
        <f>_xlfn.XLOOKUP(Orders[[#This Row],[user_id]],Users[user_id],Users[country])</f>
        <v>IT</v>
      </c>
      <c r="F5314" s="5" t="str">
        <f>_xlfn.XLOOKUP(Orders[[#This Row],[country_code]],Countries[country_code],Countries[country_name])</f>
        <v>Italy</v>
      </c>
      <c r="G5314" s="5">
        <f>_xlfn.XLOOKUP(Orders[[#This Row],[user_id]],Users[user_id],Users[is_referral])</f>
        <v>1</v>
      </c>
    </row>
    <row r="5315" spans="1:7">
      <c r="A5315" s="5">
        <v>2141287</v>
      </c>
      <c r="B5315" s="5">
        <v>15561</v>
      </c>
      <c r="C5315" s="6">
        <v>43195</v>
      </c>
      <c r="D5315" s="5">
        <v>20</v>
      </c>
      <c r="E5315" s="5" t="str">
        <f>_xlfn.XLOOKUP(Orders[[#This Row],[user_id]],Users[user_id],Users[country])</f>
        <v>DE</v>
      </c>
      <c r="F5315" s="5" t="str">
        <f>_xlfn.XLOOKUP(Orders[[#This Row],[country_code]],Countries[country_code],Countries[country_name])</f>
        <v>Germany</v>
      </c>
      <c r="G5315" s="5">
        <f>_xlfn.XLOOKUP(Orders[[#This Row],[user_id]],Users[user_id],Users[is_referral])</f>
        <v>1</v>
      </c>
    </row>
    <row r="5316" spans="1:7">
      <c r="A5316" s="5">
        <v>2141291</v>
      </c>
      <c r="B5316" s="5">
        <v>19411</v>
      </c>
      <c r="C5316" s="6">
        <v>43195</v>
      </c>
      <c r="D5316" s="5">
        <v>67</v>
      </c>
      <c r="E5316" s="5" t="str">
        <f>_xlfn.XLOOKUP(Orders[[#This Row],[user_id]],Users[user_id],Users[country])</f>
        <v>FR</v>
      </c>
      <c r="F5316" s="5" t="str">
        <f>_xlfn.XLOOKUP(Orders[[#This Row],[country_code]],Countries[country_code],Countries[country_name])</f>
        <v>France</v>
      </c>
      <c r="G5316" s="5">
        <f>_xlfn.XLOOKUP(Orders[[#This Row],[user_id]],Users[user_id],Users[is_referral])</f>
        <v>1</v>
      </c>
    </row>
    <row r="5317" spans="1:7">
      <c r="A5317" s="5">
        <v>2141292</v>
      </c>
      <c r="B5317" s="5">
        <v>10097</v>
      </c>
      <c r="C5317" s="6">
        <v>43195</v>
      </c>
      <c r="D5317" s="5">
        <v>69</v>
      </c>
      <c r="E5317" s="5" t="str">
        <f>_xlfn.XLOOKUP(Orders[[#This Row],[user_id]],Users[user_id],Users[country])</f>
        <v>ES</v>
      </c>
      <c r="F5317" s="5" t="str">
        <f>_xlfn.XLOOKUP(Orders[[#This Row],[country_code]],Countries[country_code],Countries[country_name])</f>
        <v>Spain</v>
      </c>
      <c r="G5317" s="5">
        <f>_xlfn.XLOOKUP(Orders[[#This Row],[user_id]],Users[user_id],Users[is_referral])</f>
        <v>1</v>
      </c>
    </row>
    <row r="5318" spans="1:7">
      <c r="A5318" s="5">
        <v>2141293</v>
      </c>
      <c r="B5318" s="5">
        <v>15429</v>
      </c>
      <c r="C5318" s="6">
        <v>43195</v>
      </c>
      <c r="D5318" s="5">
        <v>84</v>
      </c>
      <c r="E5318" s="5" t="str">
        <f>_xlfn.XLOOKUP(Orders[[#This Row],[user_id]],Users[user_id],Users[country])</f>
        <v>FR</v>
      </c>
      <c r="F5318" s="5" t="str">
        <f>_xlfn.XLOOKUP(Orders[[#This Row],[country_code]],Countries[country_code],Countries[country_name])</f>
        <v>France</v>
      </c>
      <c r="G5318" s="5">
        <f>_xlfn.XLOOKUP(Orders[[#This Row],[user_id]],Users[user_id],Users[is_referral])</f>
        <v>1</v>
      </c>
    </row>
    <row r="5319" spans="1:7">
      <c r="A5319" s="5">
        <v>2141295</v>
      </c>
      <c r="B5319" s="5">
        <v>3121</v>
      </c>
      <c r="C5319" s="6">
        <v>43195</v>
      </c>
      <c r="D5319" s="5">
        <v>38</v>
      </c>
      <c r="E5319" s="5" t="str">
        <f>_xlfn.XLOOKUP(Orders[[#This Row],[user_id]],Users[user_id],Users[country])</f>
        <v>FR</v>
      </c>
      <c r="F5319" s="5" t="str">
        <f>_xlfn.XLOOKUP(Orders[[#This Row],[country_code]],Countries[country_code],Countries[country_name])</f>
        <v>France</v>
      </c>
      <c r="G5319" s="5">
        <f>_xlfn.XLOOKUP(Orders[[#This Row],[user_id]],Users[user_id],Users[is_referral])</f>
        <v>0</v>
      </c>
    </row>
    <row r="5320" spans="1:7">
      <c r="A5320" s="5">
        <v>2141299</v>
      </c>
      <c r="B5320" s="5">
        <v>9759</v>
      </c>
      <c r="C5320" s="6">
        <v>43195</v>
      </c>
      <c r="D5320" s="5">
        <v>55</v>
      </c>
      <c r="E5320" s="5" t="str">
        <f>_xlfn.XLOOKUP(Orders[[#This Row],[user_id]],Users[user_id],Users[country])</f>
        <v>IT</v>
      </c>
      <c r="F5320" s="5" t="str">
        <f>_xlfn.XLOOKUP(Orders[[#This Row],[country_code]],Countries[country_code],Countries[country_name])</f>
        <v>Italy</v>
      </c>
      <c r="G5320" s="5">
        <f>_xlfn.XLOOKUP(Orders[[#This Row],[user_id]],Users[user_id],Users[is_referral])</f>
        <v>1</v>
      </c>
    </row>
    <row r="5321" spans="1:7">
      <c r="A5321" s="5">
        <v>2141302</v>
      </c>
      <c r="B5321" s="5">
        <v>9637</v>
      </c>
      <c r="C5321" s="6">
        <v>43195</v>
      </c>
      <c r="D5321" s="5">
        <v>40</v>
      </c>
      <c r="E5321" s="5" t="str">
        <f>_xlfn.XLOOKUP(Orders[[#This Row],[user_id]],Users[user_id],Users[country])</f>
        <v>FR</v>
      </c>
      <c r="F5321" s="5" t="str">
        <f>_xlfn.XLOOKUP(Orders[[#This Row],[country_code]],Countries[country_code],Countries[country_name])</f>
        <v>France</v>
      </c>
      <c r="G5321" s="5">
        <f>_xlfn.XLOOKUP(Orders[[#This Row],[user_id]],Users[user_id],Users[is_referral])</f>
        <v>1</v>
      </c>
    </row>
    <row r="5322" spans="1:7">
      <c r="A5322" s="5">
        <v>2141303</v>
      </c>
      <c r="B5322" s="5">
        <v>5461</v>
      </c>
      <c r="C5322" s="6">
        <v>43195</v>
      </c>
      <c r="D5322" s="5">
        <v>34</v>
      </c>
      <c r="E5322" s="5" t="str">
        <f>_xlfn.XLOOKUP(Orders[[#This Row],[user_id]],Users[user_id],Users[country])</f>
        <v>DE</v>
      </c>
      <c r="F5322" s="5" t="str">
        <f>_xlfn.XLOOKUP(Orders[[#This Row],[country_code]],Countries[country_code],Countries[country_name])</f>
        <v>Germany</v>
      </c>
      <c r="G5322" s="5">
        <f>_xlfn.XLOOKUP(Orders[[#This Row],[user_id]],Users[user_id],Users[is_referral])</f>
        <v>1</v>
      </c>
    </row>
    <row r="5323" spans="1:7">
      <c r="A5323" s="5">
        <v>2141304</v>
      </c>
      <c r="B5323" s="5">
        <v>12045</v>
      </c>
      <c r="C5323" s="6">
        <v>43195</v>
      </c>
      <c r="D5323" s="5">
        <v>43</v>
      </c>
      <c r="E5323" s="5" t="str">
        <f>_xlfn.XLOOKUP(Orders[[#This Row],[user_id]],Users[user_id],Users[country])</f>
        <v>FR</v>
      </c>
      <c r="F5323" s="5" t="str">
        <f>_xlfn.XLOOKUP(Orders[[#This Row],[country_code]],Countries[country_code],Countries[country_name])</f>
        <v>France</v>
      </c>
      <c r="G5323" s="5">
        <f>_xlfn.XLOOKUP(Orders[[#This Row],[user_id]],Users[user_id],Users[is_referral])</f>
        <v>1</v>
      </c>
    </row>
    <row r="5324" spans="1:7">
      <c r="A5324" s="5">
        <v>2141307</v>
      </c>
      <c r="B5324" s="5">
        <v>18781</v>
      </c>
      <c r="C5324" s="6">
        <v>43195</v>
      </c>
      <c r="D5324" s="5">
        <v>61</v>
      </c>
      <c r="E5324" s="5" t="str">
        <f>_xlfn.XLOOKUP(Orders[[#This Row],[user_id]],Users[user_id],Users[country])</f>
        <v>DE</v>
      </c>
      <c r="F5324" s="5" t="str">
        <f>_xlfn.XLOOKUP(Orders[[#This Row],[country_code]],Countries[country_code],Countries[country_name])</f>
        <v>Germany</v>
      </c>
      <c r="G5324" s="5">
        <f>_xlfn.XLOOKUP(Orders[[#This Row],[user_id]],Users[user_id],Users[is_referral])</f>
        <v>1</v>
      </c>
    </row>
    <row r="5325" spans="1:7">
      <c r="A5325" s="5">
        <v>2141309</v>
      </c>
      <c r="B5325" s="5">
        <v>14579</v>
      </c>
      <c r="C5325" s="6">
        <v>43195</v>
      </c>
      <c r="D5325" s="5">
        <v>83</v>
      </c>
      <c r="E5325" s="5" t="str">
        <f>_xlfn.XLOOKUP(Orders[[#This Row],[user_id]],Users[user_id],Users[country])</f>
        <v>FR</v>
      </c>
      <c r="F5325" s="5" t="str">
        <f>_xlfn.XLOOKUP(Orders[[#This Row],[country_code]],Countries[country_code],Countries[country_name])</f>
        <v>France</v>
      </c>
      <c r="G5325" s="5">
        <f>_xlfn.XLOOKUP(Orders[[#This Row],[user_id]],Users[user_id],Users[is_referral])</f>
        <v>1</v>
      </c>
    </row>
    <row r="5326" spans="1:7">
      <c r="A5326" s="5">
        <v>2141310</v>
      </c>
      <c r="B5326" s="5">
        <v>9787</v>
      </c>
      <c r="C5326" s="6">
        <v>43195</v>
      </c>
      <c r="D5326" s="5">
        <v>65</v>
      </c>
      <c r="E5326" s="5" t="str">
        <f>_xlfn.XLOOKUP(Orders[[#This Row],[user_id]],Users[user_id],Users[country])</f>
        <v>IT</v>
      </c>
      <c r="F5326" s="5" t="str">
        <f>_xlfn.XLOOKUP(Orders[[#This Row],[country_code]],Countries[country_code],Countries[country_name])</f>
        <v>Italy</v>
      </c>
      <c r="G5326" s="5">
        <f>_xlfn.XLOOKUP(Orders[[#This Row],[user_id]],Users[user_id],Users[is_referral])</f>
        <v>1</v>
      </c>
    </row>
    <row r="5327" spans="1:7">
      <c r="A5327" s="5">
        <v>2141314</v>
      </c>
      <c r="B5327" s="5">
        <v>5343</v>
      </c>
      <c r="C5327" s="6">
        <v>43195</v>
      </c>
      <c r="D5327" s="5">
        <v>69</v>
      </c>
      <c r="E5327" s="5" t="str">
        <f>_xlfn.XLOOKUP(Orders[[#This Row],[user_id]],Users[user_id],Users[country])</f>
        <v>DE</v>
      </c>
      <c r="F5327" s="5" t="str">
        <f>_xlfn.XLOOKUP(Orders[[#This Row],[country_code]],Countries[country_code],Countries[country_name])</f>
        <v>Germany</v>
      </c>
      <c r="G5327" s="5">
        <f>_xlfn.XLOOKUP(Orders[[#This Row],[user_id]],Users[user_id],Users[is_referral])</f>
        <v>1</v>
      </c>
    </row>
    <row r="5328" spans="1:7">
      <c r="A5328" s="5">
        <v>2141318</v>
      </c>
      <c r="B5328" s="5">
        <v>13857</v>
      </c>
      <c r="C5328" s="6">
        <v>43195</v>
      </c>
      <c r="D5328" s="5">
        <v>48</v>
      </c>
      <c r="E5328" s="5" t="str">
        <f>_xlfn.XLOOKUP(Orders[[#This Row],[user_id]],Users[user_id],Users[country])</f>
        <v>ES</v>
      </c>
      <c r="F5328" s="5" t="str">
        <f>_xlfn.XLOOKUP(Orders[[#This Row],[country_code]],Countries[country_code],Countries[country_name])</f>
        <v>Spain</v>
      </c>
      <c r="G5328" s="5">
        <f>_xlfn.XLOOKUP(Orders[[#This Row],[user_id]],Users[user_id],Users[is_referral])</f>
        <v>1</v>
      </c>
    </row>
    <row r="5329" spans="1:7">
      <c r="A5329" s="5">
        <v>2141319</v>
      </c>
      <c r="B5329" s="5">
        <v>3769</v>
      </c>
      <c r="C5329" s="6">
        <v>43195</v>
      </c>
      <c r="D5329" s="5">
        <v>24</v>
      </c>
      <c r="E5329" s="5" t="str">
        <f>_xlfn.XLOOKUP(Orders[[#This Row],[user_id]],Users[user_id],Users[country])</f>
        <v>DE</v>
      </c>
      <c r="F5329" s="5" t="str">
        <f>_xlfn.XLOOKUP(Orders[[#This Row],[country_code]],Countries[country_code],Countries[country_name])</f>
        <v>Germany</v>
      </c>
      <c r="G5329" s="5">
        <f>_xlfn.XLOOKUP(Orders[[#This Row],[user_id]],Users[user_id],Users[is_referral])</f>
        <v>0</v>
      </c>
    </row>
    <row r="5330" spans="1:7">
      <c r="A5330" s="5">
        <v>2141320</v>
      </c>
      <c r="B5330" s="5">
        <v>328</v>
      </c>
      <c r="C5330" s="6">
        <v>43195</v>
      </c>
      <c r="D5330" s="5">
        <v>27</v>
      </c>
      <c r="E5330" s="5" t="str">
        <f>_xlfn.XLOOKUP(Orders[[#This Row],[user_id]],Users[user_id],Users[country])</f>
        <v>FR</v>
      </c>
      <c r="F5330" s="5" t="str">
        <f>_xlfn.XLOOKUP(Orders[[#This Row],[country_code]],Countries[country_code],Countries[country_name])</f>
        <v>France</v>
      </c>
      <c r="G5330" s="5">
        <f>_xlfn.XLOOKUP(Orders[[#This Row],[user_id]],Users[user_id],Users[is_referral])</f>
        <v>0</v>
      </c>
    </row>
    <row r="5331" spans="1:7">
      <c r="A5331" s="5">
        <v>2141323</v>
      </c>
      <c r="B5331" s="5">
        <v>13263</v>
      </c>
      <c r="C5331" s="6">
        <v>43195</v>
      </c>
      <c r="D5331" s="5">
        <v>40</v>
      </c>
      <c r="E5331" s="5" t="str">
        <f>_xlfn.XLOOKUP(Orders[[#This Row],[user_id]],Users[user_id],Users[country])</f>
        <v>FR</v>
      </c>
      <c r="F5331" s="5" t="str">
        <f>_xlfn.XLOOKUP(Orders[[#This Row],[country_code]],Countries[country_code],Countries[country_name])</f>
        <v>France</v>
      </c>
      <c r="G5331" s="5">
        <f>_xlfn.XLOOKUP(Orders[[#This Row],[user_id]],Users[user_id],Users[is_referral])</f>
        <v>1</v>
      </c>
    </row>
    <row r="5332" spans="1:7">
      <c r="A5332" s="5">
        <v>2141326</v>
      </c>
      <c r="B5332" s="5">
        <v>15598</v>
      </c>
      <c r="C5332" s="6">
        <v>43195</v>
      </c>
      <c r="D5332" s="5">
        <v>22</v>
      </c>
      <c r="E5332" s="5" t="str">
        <f>_xlfn.XLOOKUP(Orders[[#This Row],[user_id]],Users[user_id],Users[country])</f>
        <v>ES</v>
      </c>
      <c r="F5332" s="5" t="str">
        <f>_xlfn.XLOOKUP(Orders[[#This Row],[country_code]],Countries[country_code],Countries[country_name])</f>
        <v>Spain</v>
      </c>
      <c r="G5332" s="5">
        <f>_xlfn.XLOOKUP(Orders[[#This Row],[user_id]],Users[user_id],Users[is_referral])</f>
        <v>1</v>
      </c>
    </row>
    <row r="5333" spans="1:7">
      <c r="A5333" s="5">
        <v>2141329</v>
      </c>
      <c r="B5333" s="5">
        <v>11784</v>
      </c>
      <c r="C5333" s="6">
        <v>43195</v>
      </c>
      <c r="D5333" s="5">
        <v>52</v>
      </c>
      <c r="E5333" s="5" t="str">
        <f>_xlfn.XLOOKUP(Orders[[#This Row],[user_id]],Users[user_id],Users[country])</f>
        <v>ES</v>
      </c>
      <c r="F5333" s="5" t="str">
        <f>_xlfn.XLOOKUP(Orders[[#This Row],[country_code]],Countries[country_code],Countries[country_name])</f>
        <v>Spain</v>
      </c>
      <c r="G5333" s="5">
        <f>_xlfn.XLOOKUP(Orders[[#This Row],[user_id]],Users[user_id],Users[is_referral])</f>
        <v>1</v>
      </c>
    </row>
    <row r="5334" spans="1:7">
      <c r="A5334" s="5">
        <v>2141330</v>
      </c>
      <c r="B5334" s="5">
        <v>2423</v>
      </c>
      <c r="C5334" s="6">
        <v>43195</v>
      </c>
      <c r="D5334" s="5">
        <v>33</v>
      </c>
      <c r="E5334" s="5" t="str">
        <f>_xlfn.XLOOKUP(Orders[[#This Row],[user_id]],Users[user_id],Users[country])</f>
        <v>FR</v>
      </c>
      <c r="F5334" s="5" t="str">
        <f>_xlfn.XLOOKUP(Orders[[#This Row],[country_code]],Countries[country_code],Countries[country_name])</f>
        <v>France</v>
      </c>
      <c r="G5334" s="5">
        <f>_xlfn.XLOOKUP(Orders[[#This Row],[user_id]],Users[user_id],Users[is_referral])</f>
        <v>0</v>
      </c>
    </row>
    <row r="5335" spans="1:7">
      <c r="A5335" s="5">
        <v>2141332</v>
      </c>
      <c r="B5335" s="5">
        <v>3493</v>
      </c>
      <c r="C5335" s="6">
        <v>43195</v>
      </c>
      <c r="D5335" s="5">
        <v>20</v>
      </c>
      <c r="E5335" s="5" t="str">
        <f>_xlfn.XLOOKUP(Orders[[#This Row],[user_id]],Users[user_id],Users[country])</f>
        <v>IT</v>
      </c>
      <c r="F5335" s="5" t="str">
        <f>_xlfn.XLOOKUP(Orders[[#This Row],[country_code]],Countries[country_code],Countries[country_name])</f>
        <v>Italy</v>
      </c>
      <c r="G5335" s="5">
        <f>_xlfn.XLOOKUP(Orders[[#This Row],[user_id]],Users[user_id],Users[is_referral])</f>
        <v>0</v>
      </c>
    </row>
    <row r="5336" spans="1:7">
      <c r="A5336" s="5">
        <v>2141333</v>
      </c>
      <c r="B5336" s="5">
        <v>13669</v>
      </c>
      <c r="C5336" s="6">
        <v>43195</v>
      </c>
      <c r="D5336" s="5">
        <v>35</v>
      </c>
      <c r="E5336" s="5" t="str">
        <f>_xlfn.XLOOKUP(Orders[[#This Row],[user_id]],Users[user_id],Users[country])</f>
        <v>FR</v>
      </c>
      <c r="F5336" s="5" t="str">
        <f>_xlfn.XLOOKUP(Orders[[#This Row],[country_code]],Countries[country_code],Countries[country_name])</f>
        <v>France</v>
      </c>
      <c r="G5336" s="5">
        <f>_xlfn.XLOOKUP(Orders[[#This Row],[user_id]],Users[user_id],Users[is_referral])</f>
        <v>1</v>
      </c>
    </row>
    <row r="5337" spans="1:7">
      <c r="A5337" s="5">
        <v>2141334</v>
      </c>
      <c r="B5337" s="5">
        <v>3367</v>
      </c>
      <c r="C5337" s="6">
        <v>43195</v>
      </c>
      <c r="D5337" s="5">
        <v>47</v>
      </c>
      <c r="E5337" s="5" t="str">
        <f>_xlfn.XLOOKUP(Orders[[#This Row],[user_id]],Users[user_id],Users[country])</f>
        <v>FR</v>
      </c>
      <c r="F5337" s="5" t="str">
        <f>_xlfn.XLOOKUP(Orders[[#This Row],[country_code]],Countries[country_code],Countries[country_name])</f>
        <v>France</v>
      </c>
      <c r="G5337" s="5">
        <f>_xlfn.XLOOKUP(Orders[[#This Row],[user_id]],Users[user_id],Users[is_referral])</f>
        <v>0</v>
      </c>
    </row>
    <row r="5338" spans="1:7">
      <c r="A5338" s="5">
        <v>2141339</v>
      </c>
      <c r="B5338" s="5">
        <v>15087</v>
      </c>
      <c r="C5338" s="6">
        <v>43195</v>
      </c>
      <c r="D5338" s="5">
        <v>73</v>
      </c>
      <c r="E5338" s="5" t="str">
        <f>_xlfn.XLOOKUP(Orders[[#This Row],[user_id]],Users[user_id],Users[country])</f>
        <v>DE</v>
      </c>
      <c r="F5338" s="5" t="str">
        <f>_xlfn.XLOOKUP(Orders[[#This Row],[country_code]],Countries[country_code],Countries[country_name])</f>
        <v>Germany</v>
      </c>
      <c r="G5338" s="5">
        <f>_xlfn.XLOOKUP(Orders[[#This Row],[user_id]],Users[user_id],Users[is_referral])</f>
        <v>1</v>
      </c>
    </row>
    <row r="5339" spans="1:7">
      <c r="A5339" s="5">
        <v>2141342</v>
      </c>
      <c r="B5339" s="5">
        <v>16872</v>
      </c>
      <c r="C5339" s="6">
        <v>43195</v>
      </c>
      <c r="D5339" s="5">
        <v>84</v>
      </c>
      <c r="E5339" s="5" t="str">
        <f>_xlfn.XLOOKUP(Orders[[#This Row],[user_id]],Users[user_id],Users[country])</f>
        <v>DE</v>
      </c>
      <c r="F5339" s="5" t="str">
        <f>_xlfn.XLOOKUP(Orders[[#This Row],[country_code]],Countries[country_code],Countries[country_name])</f>
        <v>Germany</v>
      </c>
      <c r="G5339" s="5">
        <f>_xlfn.XLOOKUP(Orders[[#This Row],[user_id]],Users[user_id],Users[is_referral])</f>
        <v>1</v>
      </c>
    </row>
    <row r="5340" spans="1:7">
      <c r="A5340" s="5">
        <v>2141343</v>
      </c>
      <c r="B5340" s="5">
        <v>15127</v>
      </c>
      <c r="C5340" s="6">
        <v>43195</v>
      </c>
      <c r="D5340" s="5">
        <v>15</v>
      </c>
      <c r="E5340" s="5" t="str">
        <f>_xlfn.XLOOKUP(Orders[[#This Row],[user_id]],Users[user_id],Users[country])</f>
        <v>FR</v>
      </c>
      <c r="F5340" s="5" t="str">
        <f>_xlfn.XLOOKUP(Orders[[#This Row],[country_code]],Countries[country_code],Countries[country_name])</f>
        <v>France</v>
      </c>
      <c r="G5340" s="5">
        <f>_xlfn.XLOOKUP(Orders[[#This Row],[user_id]],Users[user_id],Users[is_referral])</f>
        <v>1</v>
      </c>
    </row>
    <row r="5341" spans="1:7">
      <c r="A5341" s="5">
        <v>2141348</v>
      </c>
      <c r="B5341" s="5">
        <v>868</v>
      </c>
      <c r="C5341" s="6">
        <v>43195</v>
      </c>
      <c r="D5341" s="5">
        <v>55</v>
      </c>
      <c r="E5341" s="5" t="str">
        <f>_xlfn.XLOOKUP(Orders[[#This Row],[user_id]],Users[user_id],Users[country])</f>
        <v>ES</v>
      </c>
      <c r="F5341" s="5" t="str">
        <f>_xlfn.XLOOKUP(Orders[[#This Row],[country_code]],Countries[country_code],Countries[country_name])</f>
        <v>Spain</v>
      </c>
      <c r="G5341" s="5">
        <f>_xlfn.XLOOKUP(Orders[[#This Row],[user_id]],Users[user_id],Users[is_referral])</f>
        <v>0</v>
      </c>
    </row>
    <row r="5342" spans="1:7">
      <c r="A5342" s="5">
        <v>2141350</v>
      </c>
      <c r="B5342" s="5">
        <v>878</v>
      </c>
      <c r="C5342" s="6">
        <v>43195</v>
      </c>
      <c r="D5342" s="5">
        <v>41</v>
      </c>
      <c r="E5342" s="5" t="str">
        <f>_xlfn.XLOOKUP(Orders[[#This Row],[user_id]],Users[user_id],Users[country])</f>
        <v>FR</v>
      </c>
      <c r="F5342" s="5" t="str">
        <f>_xlfn.XLOOKUP(Orders[[#This Row],[country_code]],Countries[country_code],Countries[country_name])</f>
        <v>France</v>
      </c>
      <c r="G5342" s="5">
        <f>_xlfn.XLOOKUP(Orders[[#This Row],[user_id]],Users[user_id],Users[is_referral])</f>
        <v>0</v>
      </c>
    </row>
    <row r="5343" spans="1:7">
      <c r="A5343" s="5">
        <v>2141351</v>
      </c>
      <c r="B5343" s="5">
        <v>3379</v>
      </c>
      <c r="C5343" s="6">
        <v>43195</v>
      </c>
      <c r="D5343" s="5">
        <v>62</v>
      </c>
      <c r="E5343" s="5" t="str">
        <f>_xlfn.XLOOKUP(Orders[[#This Row],[user_id]],Users[user_id],Users[country])</f>
        <v>DE</v>
      </c>
      <c r="F5343" s="5" t="str">
        <f>_xlfn.XLOOKUP(Orders[[#This Row],[country_code]],Countries[country_code],Countries[country_name])</f>
        <v>Germany</v>
      </c>
      <c r="G5343" s="5">
        <f>_xlfn.XLOOKUP(Orders[[#This Row],[user_id]],Users[user_id],Users[is_referral])</f>
        <v>0</v>
      </c>
    </row>
    <row r="5344" spans="1:7">
      <c r="A5344" s="5">
        <v>2141352</v>
      </c>
      <c r="B5344" s="5">
        <v>9400</v>
      </c>
      <c r="C5344" s="6">
        <v>43195</v>
      </c>
      <c r="D5344" s="5">
        <v>21</v>
      </c>
      <c r="E5344" s="5" t="str">
        <f>_xlfn.XLOOKUP(Orders[[#This Row],[user_id]],Users[user_id],Users[country])</f>
        <v>IT</v>
      </c>
      <c r="F5344" s="5" t="str">
        <f>_xlfn.XLOOKUP(Orders[[#This Row],[country_code]],Countries[country_code],Countries[country_name])</f>
        <v>Italy</v>
      </c>
      <c r="G5344" s="5">
        <f>_xlfn.XLOOKUP(Orders[[#This Row],[user_id]],Users[user_id],Users[is_referral])</f>
        <v>1</v>
      </c>
    </row>
    <row r="5345" spans="1:7">
      <c r="A5345" s="5">
        <v>2141353</v>
      </c>
      <c r="B5345" s="5">
        <v>16718</v>
      </c>
      <c r="C5345" s="6">
        <v>43195</v>
      </c>
      <c r="D5345" s="5">
        <v>39</v>
      </c>
      <c r="E5345" s="5" t="str">
        <f>_xlfn.XLOOKUP(Orders[[#This Row],[user_id]],Users[user_id],Users[country])</f>
        <v>IT</v>
      </c>
      <c r="F5345" s="5" t="str">
        <f>_xlfn.XLOOKUP(Orders[[#This Row],[country_code]],Countries[country_code],Countries[country_name])</f>
        <v>Italy</v>
      </c>
      <c r="G5345" s="5">
        <f>_xlfn.XLOOKUP(Orders[[#This Row],[user_id]],Users[user_id],Users[is_referral])</f>
        <v>1</v>
      </c>
    </row>
    <row r="5346" spans="1:7">
      <c r="A5346" s="5">
        <v>2141357</v>
      </c>
      <c r="B5346" s="5">
        <v>3113</v>
      </c>
      <c r="C5346" s="6">
        <v>43195</v>
      </c>
      <c r="D5346" s="5">
        <v>15</v>
      </c>
      <c r="E5346" s="5" t="str">
        <f>_xlfn.XLOOKUP(Orders[[#This Row],[user_id]],Users[user_id],Users[country])</f>
        <v>ES</v>
      </c>
      <c r="F5346" s="5" t="str">
        <f>_xlfn.XLOOKUP(Orders[[#This Row],[country_code]],Countries[country_code],Countries[country_name])</f>
        <v>Spain</v>
      </c>
      <c r="G5346" s="5">
        <f>_xlfn.XLOOKUP(Orders[[#This Row],[user_id]],Users[user_id],Users[is_referral])</f>
        <v>0</v>
      </c>
    </row>
    <row r="5347" spans="1:7">
      <c r="A5347" s="5">
        <v>2141358</v>
      </c>
      <c r="B5347" s="5">
        <v>7743</v>
      </c>
      <c r="C5347" s="6">
        <v>43195</v>
      </c>
      <c r="D5347" s="5">
        <v>26</v>
      </c>
      <c r="E5347" s="5" t="str">
        <f>_xlfn.XLOOKUP(Orders[[#This Row],[user_id]],Users[user_id],Users[country])</f>
        <v>DE</v>
      </c>
      <c r="F5347" s="5" t="str">
        <f>_xlfn.XLOOKUP(Orders[[#This Row],[country_code]],Countries[country_code],Countries[country_name])</f>
        <v>Germany</v>
      </c>
      <c r="G5347" s="5">
        <f>_xlfn.XLOOKUP(Orders[[#This Row],[user_id]],Users[user_id],Users[is_referral])</f>
        <v>1</v>
      </c>
    </row>
    <row r="5348" spans="1:7">
      <c r="A5348" s="5">
        <v>2141359</v>
      </c>
      <c r="B5348" s="5">
        <v>13131</v>
      </c>
      <c r="C5348" s="6">
        <v>43195</v>
      </c>
      <c r="D5348" s="5">
        <v>35</v>
      </c>
      <c r="E5348" s="5" t="str">
        <f>_xlfn.XLOOKUP(Orders[[#This Row],[user_id]],Users[user_id],Users[country])</f>
        <v>ES</v>
      </c>
      <c r="F5348" s="5" t="str">
        <f>_xlfn.XLOOKUP(Orders[[#This Row],[country_code]],Countries[country_code],Countries[country_name])</f>
        <v>Spain</v>
      </c>
      <c r="G5348" s="5">
        <f>_xlfn.XLOOKUP(Orders[[#This Row],[user_id]],Users[user_id],Users[is_referral])</f>
        <v>1</v>
      </c>
    </row>
    <row r="5349" spans="1:7">
      <c r="A5349" s="5">
        <v>2141363</v>
      </c>
      <c r="B5349" s="5">
        <v>19363</v>
      </c>
      <c r="C5349" s="6">
        <v>43195</v>
      </c>
      <c r="D5349" s="5">
        <v>47</v>
      </c>
      <c r="E5349" s="5" t="str">
        <f>_xlfn.XLOOKUP(Orders[[#This Row],[user_id]],Users[user_id],Users[country])</f>
        <v>FR</v>
      </c>
      <c r="F5349" s="5" t="str">
        <f>_xlfn.XLOOKUP(Orders[[#This Row],[country_code]],Countries[country_code],Countries[country_name])</f>
        <v>France</v>
      </c>
      <c r="G5349" s="5">
        <f>_xlfn.XLOOKUP(Orders[[#This Row],[user_id]],Users[user_id],Users[is_referral])</f>
        <v>1</v>
      </c>
    </row>
    <row r="5350" spans="1:7">
      <c r="A5350" s="5">
        <v>2141369</v>
      </c>
      <c r="B5350" s="5">
        <v>3819</v>
      </c>
      <c r="C5350" s="6">
        <v>43195</v>
      </c>
      <c r="D5350" s="5">
        <v>23</v>
      </c>
      <c r="E5350" s="5" t="str">
        <f>_xlfn.XLOOKUP(Orders[[#This Row],[user_id]],Users[user_id],Users[country])</f>
        <v>ES</v>
      </c>
      <c r="F5350" s="5" t="str">
        <f>_xlfn.XLOOKUP(Orders[[#This Row],[country_code]],Countries[country_code],Countries[country_name])</f>
        <v>Spain</v>
      </c>
      <c r="G5350" s="5">
        <f>_xlfn.XLOOKUP(Orders[[#This Row],[user_id]],Users[user_id],Users[is_referral])</f>
        <v>0</v>
      </c>
    </row>
    <row r="5351" spans="1:7">
      <c r="A5351" s="5">
        <v>2141371</v>
      </c>
      <c r="B5351" s="5">
        <v>1847</v>
      </c>
      <c r="C5351" s="6">
        <v>43195</v>
      </c>
      <c r="D5351" s="5">
        <v>24</v>
      </c>
      <c r="E5351" s="5" t="str">
        <f>_xlfn.XLOOKUP(Orders[[#This Row],[user_id]],Users[user_id],Users[country])</f>
        <v>DE</v>
      </c>
      <c r="F5351" s="5" t="str">
        <f>_xlfn.XLOOKUP(Orders[[#This Row],[country_code]],Countries[country_code],Countries[country_name])</f>
        <v>Germany</v>
      </c>
      <c r="G5351" s="5">
        <f>_xlfn.XLOOKUP(Orders[[#This Row],[user_id]],Users[user_id],Users[is_referral])</f>
        <v>0</v>
      </c>
    </row>
    <row r="5352" spans="1:7">
      <c r="A5352" s="5">
        <v>2141372</v>
      </c>
      <c r="B5352" s="5">
        <v>3493</v>
      </c>
      <c r="C5352" s="6">
        <v>43195</v>
      </c>
      <c r="D5352" s="5">
        <v>55</v>
      </c>
      <c r="E5352" s="5" t="str">
        <f>_xlfn.XLOOKUP(Orders[[#This Row],[user_id]],Users[user_id],Users[country])</f>
        <v>IT</v>
      </c>
      <c r="F5352" s="5" t="str">
        <f>_xlfn.XLOOKUP(Orders[[#This Row],[country_code]],Countries[country_code],Countries[country_name])</f>
        <v>Italy</v>
      </c>
      <c r="G5352" s="5">
        <f>_xlfn.XLOOKUP(Orders[[#This Row],[user_id]],Users[user_id],Users[is_referral])</f>
        <v>0</v>
      </c>
    </row>
    <row r="5353" spans="1:7">
      <c r="A5353" s="5">
        <v>2141376</v>
      </c>
      <c r="B5353" s="5">
        <v>14215</v>
      </c>
      <c r="C5353" s="6">
        <v>43195</v>
      </c>
      <c r="D5353" s="5">
        <v>79</v>
      </c>
      <c r="E5353" s="5" t="str">
        <f>_xlfn.XLOOKUP(Orders[[#This Row],[user_id]],Users[user_id],Users[country])</f>
        <v>IT</v>
      </c>
      <c r="F5353" s="5" t="str">
        <f>_xlfn.XLOOKUP(Orders[[#This Row],[country_code]],Countries[country_code],Countries[country_name])</f>
        <v>Italy</v>
      </c>
      <c r="G5353" s="5">
        <f>_xlfn.XLOOKUP(Orders[[#This Row],[user_id]],Users[user_id],Users[is_referral])</f>
        <v>1</v>
      </c>
    </row>
    <row r="5354" spans="1:7">
      <c r="A5354" s="5">
        <v>2141378</v>
      </c>
      <c r="B5354" s="5">
        <v>17133</v>
      </c>
      <c r="C5354" s="6">
        <v>43195</v>
      </c>
      <c r="D5354" s="5">
        <v>34</v>
      </c>
      <c r="E5354" s="5" t="str">
        <f>_xlfn.XLOOKUP(Orders[[#This Row],[user_id]],Users[user_id],Users[country])</f>
        <v>ES</v>
      </c>
      <c r="F5354" s="5" t="str">
        <f>_xlfn.XLOOKUP(Orders[[#This Row],[country_code]],Countries[country_code],Countries[country_name])</f>
        <v>Spain</v>
      </c>
      <c r="G5354" s="5">
        <f>_xlfn.XLOOKUP(Orders[[#This Row],[user_id]],Users[user_id],Users[is_referral])</f>
        <v>1</v>
      </c>
    </row>
    <row r="5355" spans="1:7">
      <c r="A5355" s="5">
        <v>2141380</v>
      </c>
      <c r="B5355" s="5">
        <v>17262</v>
      </c>
      <c r="C5355" s="6">
        <v>43195</v>
      </c>
      <c r="D5355" s="5">
        <v>30</v>
      </c>
      <c r="E5355" s="5" t="str">
        <f>_xlfn.XLOOKUP(Orders[[#This Row],[user_id]],Users[user_id],Users[country])</f>
        <v>FR</v>
      </c>
      <c r="F5355" s="5" t="str">
        <f>_xlfn.XLOOKUP(Orders[[#This Row],[country_code]],Countries[country_code],Countries[country_name])</f>
        <v>France</v>
      </c>
      <c r="G5355" s="5">
        <f>_xlfn.XLOOKUP(Orders[[#This Row],[user_id]],Users[user_id],Users[is_referral])</f>
        <v>0</v>
      </c>
    </row>
    <row r="5356" spans="1:7">
      <c r="A5356" s="5">
        <v>2141381</v>
      </c>
      <c r="B5356" s="5">
        <v>272</v>
      </c>
      <c r="C5356" s="6">
        <v>43195</v>
      </c>
      <c r="D5356" s="5">
        <v>33</v>
      </c>
      <c r="E5356" s="5" t="str">
        <f>_xlfn.XLOOKUP(Orders[[#This Row],[user_id]],Users[user_id],Users[country])</f>
        <v>IT</v>
      </c>
      <c r="F5356" s="5" t="str">
        <f>_xlfn.XLOOKUP(Orders[[#This Row],[country_code]],Countries[country_code],Countries[country_name])</f>
        <v>Italy</v>
      </c>
      <c r="G5356" s="5">
        <f>_xlfn.XLOOKUP(Orders[[#This Row],[user_id]],Users[user_id],Users[is_referral])</f>
        <v>0</v>
      </c>
    </row>
    <row r="5357" spans="1:7">
      <c r="A5357" s="5">
        <v>2141387</v>
      </c>
      <c r="B5357" s="5">
        <v>15773</v>
      </c>
      <c r="C5357" s="6">
        <v>43195</v>
      </c>
      <c r="D5357" s="5">
        <v>63</v>
      </c>
      <c r="E5357" s="5" t="str">
        <f>_xlfn.XLOOKUP(Orders[[#This Row],[user_id]],Users[user_id],Users[country])</f>
        <v>ES</v>
      </c>
      <c r="F5357" s="5" t="str">
        <f>_xlfn.XLOOKUP(Orders[[#This Row],[country_code]],Countries[country_code],Countries[country_name])</f>
        <v>Spain</v>
      </c>
      <c r="G5357" s="5">
        <f>_xlfn.XLOOKUP(Orders[[#This Row],[user_id]],Users[user_id],Users[is_referral])</f>
        <v>1</v>
      </c>
    </row>
    <row r="5358" spans="1:7">
      <c r="A5358" s="5">
        <v>2141397</v>
      </c>
      <c r="B5358" s="5">
        <v>18024</v>
      </c>
      <c r="C5358" s="6">
        <v>43195</v>
      </c>
      <c r="D5358" s="5">
        <v>23</v>
      </c>
      <c r="E5358" s="5" t="str">
        <f>_xlfn.XLOOKUP(Orders[[#This Row],[user_id]],Users[user_id],Users[country])</f>
        <v>ES</v>
      </c>
      <c r="F5358" s="5" t="str">
        <f>_xlfn.XLOOKUP(Orders[[#This Row],[country_code]],Countries[country_code],Countries[country_name])</f>
        <v>Spain</v>
      </c>
      <c r="G5358" s="5">
        <f>_xlfn.XLOOKUP(Orders[[#This Row],[user_id]],Users[user_id],Users[is_referral])</f>
        <v>1</v>
      </c>
    </row>
    <row r="5359" spans="1:7">
      <c r="A5359" s="5">
        <v>2141400</v>
      </c>
      <c r="B5359" s="5">
        <v>2103</v>
      </c>
      <c r="C5359" s="6">
        <v>43195</v>
      </c>
      <c r="D5359" s="5">
        <v>49</v>
      </c>
      <c r="E5359" s="5" t="str">
        <f>_xlfn.XLOOKUP(Orders[[#This Row],[user_id]],Users[user_id],Users[country])</f>
        <v>ES</v>
      </c>
      <c r="F5359" s="5" t="str">
        <f>_xlfn.XLOOKUP(Orders[[#This Row],[country_code]],Countries[country_code],Countries[country_name])</f>
        <v>Spain</v>
      </c>
      <c r="G5359" s="5">
        <f>_xlfn.XLOOKUP(Orders[[#This Row],[user_id]],Users[user_id],Users[is_referral])</f>
        <v>0</v>
      </c>
    </row>
    <row r="5360" spans="1:7">
      <c r="A5360" s="5">
        <v>2141401</v>
      </c>
      <c r="B5360" s="5">
        <v>3310</v>
      </c>
      <c r="C5360" s="6">
        <v>43195</v>
      </c>
      <c r="D5360" s="5">
        <v>51</v>
      </c>
      <c r="E5360" s="5" t="str">
        <f>_xlfn.XLOOKUP(Orders[[#This Row],[user_id]],Users[user_id],Users[country])</f>
        <v>FR</v>
      </c>
      <c r="F5360" s="5" t="str">
        <f>_xlfn.XLOOKUP(Orders[[#This Row],[country_code]],Countries[country_code],Countries[country_name])</f>
        <v>France</v>
      </c>
      <c r="G5360" s="5">
        <f>_xlfn.XLOOKUP(Orders[[#This Row],[user_id]],Users[user_id],Users[is_referral])</f>
        <v>0</v>
      </c>
    </row>
    <row r="5361" spans="1:7">
      <c r="A5361" s="5">
        <v>2141405</v>
      </c>
      <c r="B5361" s="5">
        <v>16147</v>
      </c>
      <c r="C5361" s="6">
        <v>43195</v>
      </c>
      <c r="D5361" s="5">
        <v>68</v>
      </c>
      <c r="E5361" s="5" t="str">
        <f>_xlfn.XLOOKUP(Orders[[#This Row],[user_id]],Users[user_id],Users[country])</f>
        <v>ES</v>
      </c>
      <c r="F5361" s="5" t="str">
        <f>_xlfn.XLOOKUP(Orders[[#This Row],[country_code]],Countries[country_code],Countries[country_name])</f>
        <v>Spain</v>
      </c>
      <c r="G5361" s="5">
        <f>_xlfn.XLOOKUP(Orders[[#This Row],[user_id]],Users[user_id],Users[is_referral])</f>
        <v>1</v>
      </c>
    </row>
    <row r="5362" spans="1:7">
      <c r="A5362" s="5">
        <v>2141409</v>
      </c>
      <c r="B5362" s="5">
        <v>1137</v>
      </c>
      <c r="C5362" s="6">
        <v>43195</v>
      </c>
      <c r="D5362" s="5">
        <v>19</v>
      </c>
      <c r="E5362" s="5" t="str">
        <f>_xlfn.XLOOKUP(Orders[[#This Row],[user_id]],Users[user_id],Users[country])</f>
        <v>FR</v>
      </c>
      <c r="F5362" s="5" t="str">
        <f>_xlfn.XLOOKUP(Orders[[#This Row],[country_code]],Countries[country_code],Countries[country_name])</f>
        <v>France</v>
      </c>
      <c r="G5362" s="5">
        <f>_xlfn.XLOOKUP(Orders[[#This Row],[user_id]],Users[user_id],Users[is_referral])</f>
        <v>0</v>
      </c>
    </row>
    <row r="5363" spans="1:7">
      <c r="A5363" s="5">
        <v>2141410</v>
      </c>
      <c r="B5363" s="5">
        <v>16635</v>
      </c>
      <c r="C5363" s="6">
        <v>43195</v>
      </c>
      <c r="D5363" s="5">
        <v>25</v>
      </c>
      <c r="E5363" s="5" t="str">
        <f>_xlfn.XLOOKUP(Orders[[#This Row],[user_id]],Users[user_id],Users[country])</f>
        <v>FR</v>
      </c>
      <c r="F5363" s="5" t="str">
        <f>_xlfn.XLOOKUP(Orders[[#This Row],[country_code]],Countries[country_code],Countries[country_name])</f>
        <v>France</v>
      </c>
      <c r="G5363" s="5">
        <f>_xlfn.XLOOKUP(Orders[[#This Row],[user_id]],Users[user_id],Users[is_referral])</f>
        <v>0</v>
      </c>
    </row>
    <row r="5364" spans="1:7">
      <c r="A5364" s="5">
        <v>2141411</v>
      </c>
      <c r="B5364" s="5">
        <v>10251</v>
      </c>
      <c r="C5364" s="6">
        <v>43195</v>
      </c>
      <c r="D5364" s="5">
        <v>37</v>
      </c>
      <c r="E5364" s="5" t="str">
        <f>_xlfn.XLOOKUP(Orders[[#This Row],[user_id]],Users[user_id],Users[country])</f>
        <v>IT</v>
      </c>
      <c r="F5364" s="5" t="str">
        <f>_xlfn.XLOOKUP(Orders[[#This Row],[country_code]],Countries[country_code],Countries[country_name])</f>
        <v>Italy</v>
      </c>
      <c r="G5364" s="5">
        <f>_xlfn.XLOOKUP(Orders[[#This Row],[user_id]],Users[user_id],Users[is_referral])</f>
        <v>0</v>
      </c>
    </row>
    <row r="5365" spans="1:7">
      <c r="A5365" s="5">
        <v>2141412</v>
      </c>
      <c r="B5365" s="5">
        <v>10585</v>
      </c>
      <c r="C5365" s="6">
        <v>43195</v>
      </c>
      <c r="D5365" s="5">
        <v>43</v>
      </c>
      <c r="E5365" s="5" t="str">
        <f>_xlfn.XLOOKUP(Orders[[#This Row],[user_id]],Users[user_id],Users[country])</f>
        <v>ES</v>
      </c>
      <c r="F5365" s="5" t="str">
        <f>_xlfn.XLOOKUP(Orders[[#This Row],[country_code]],Countries[country_code],Countries[country_name])</f>
        <v>Spain</v>
      </c>
      <c r="G5365" s="5">
        <f>_xlfn.XLOOKUP(Orders[[#This Row],[user_id]],Users[user_id],Users[is_referral])</f>
        <v>1</v>
      </c>
    </row>
    <row r="5366" spans="1:7">
      <c r="A5366" s="5">
        <v>2141414</v>
      </c>
      <c r="B5366" s="5">
        <v>9001</v>
      </c>
      <c r="C5366" s="6">
        <v>43195</v>
      </c>
      <c r="D5366" s="5">
        <v>83</v>
      </c>
      <c r="E5366" s="5" t="str">
        <f>_xlfn.XLOOKUP(Orders[[#This Row],[user_id]],Users[user_id],Users[country])</f>
        <v>DE</v>
      </c>
      <c r="F5366" s="5" t="str">
        <f>_xlfn.XLOOKUP(Orders[[#This Row],[country_code]],Countries[country_code],Countries[country_name])</f>
        <v>Germany</v>
      </c>
      <c r="G5366" s="5">
        <f>_xlfn.XLOOKUP(Orders[[#This Row],[user_id]],Users[user_id],Users[is_referral])</f>
        <v>1</v>
      </c>
    </row>
    <row r="5367" spans="1:7">
      <c r="A5367" s="5">
        <v>2141415</v>
      </c>
      <c r="B5367" s="5">
        <v>10237</v>
      </c>
      <c r="C5367" s="6">
        <v>43195</v>
      </c>
      <c r="D5367" s="5">
        <v>36</v>
      </c>
      <c r="E5367" s="5" t="str">
        <f>_xlfn.XLOOKUP(Orders[[#This Row],[user_id]],Users[user_id],Users[country])</f>
        <v>DE</v>
      </c>
      <c r="F5367" s="5" t="str">
        <f>_xlfn.XLOOKUP(Orders[[#This Row],[country_code]],Countries[country_code],Countries[country_name])</f>
        <v>Germany</v>
      </c>
      <c r="G5367" s="5">
        <f>_xlfn.XLOOKUP(Orders[[#This Row],[user_id]],Users[user_id],Users[is_referral])</f>
        <v>0</v>
      </c>
    </row>
    <row r="5368" spans="1:7">
      <c r="A5368" s="5">
        <v>2141416</v>
      </c>
      <c r="B5368" s="5">
        <v>14350</v>
      </c>
      <c r="C5368" s="6">
        <v>43195</v>
      </c>
      <c r="D5368" s="5">
        <v>54</v>
      </c>
      <c r="E5368" s="5" t="str">
        <f>_xlfn.XLOOKUP(Orders[[#This Row],[user_id]],Users[user_id],Users[country])</f>
        <v>FR</v>
      </c>
      <c r="F5368" s="5" t="str">
        <f>_xlfn.XLOOKUP(Orders[[#This Row],[country_code]],Countries[country_code],Countries[country_name])</f>
        <v>France</v>
      </c>
      <c r="G5368" s="5">
        <f>_xlfn.XLOOKUP(Orders[[#This Row],[user_id]],Users[user_id],Users[is_referral])</f>
        <v>1</v>
      </c>
    </row>
    <row r="5369" spans="1:7">
      <c r="A5369" s="5">
        <v>2141417</v>
      </c>
      <c r="B5369" s="5">
        <v>14003</v>
      </c>
      <c r="C5369" s="6">
        <v>43195</v>
      </c>
      <c r="D5369" s="5">
        <v>25</v>
      </c>
      <c r="E5369" s="5" t="str">
        <f>_xlfn.XLOOKUP(Orders[[#This Row],[user_id]],Users[user_id],Users[country])</f>
        <v>ES</v>
      </c>
      <c r="F5369" s="5" t="str">
        <f>_xlfn.XLOOKUP(Orders[[#This Row],[country_code]],Countries[country_code],Countries[country_name])</f>
        <v>Spain</v>
      </c>
      <c r="G5369" s="5">
        <f>_xlfn.XLOOKUP(Orders[[#This Row],[user_id]],Users[user_id],Users[is_referral])</f>
        <v>1</v>
      </c>
    </row>
    <row r="5370" spans="1:7">
      <c r="A5370" s="5">
        <v>2141419</v>
      </c>
      <c r="B5370" s="5">
        <v>12541</v>
      </c>
      <c r="C5370" s="6">
        <v>43195</v>
      </c>
      <c r="D5370" s="5">
        <v>80</v>
      </c>
      <c r="E5370" s="5" t="str">
        <f>_xlfn.XLOOKUP(Orders[[#This Row],[user_id]],Users[user_id],Users[country])</f>
        <v>IT</v>
      </c>
      <c r="F5370" s="5" t="str">
        <f>_xlfn.XLOOKUP(Orders[[#This Row],[country_code]],Countries[country_code],Countries[country_name])</f>
        <v>Italy</v>
      </c>
      <c r="G5370" s="5">
        <f>_xlfn.XLOOKUP(Orders[[#This Row],[user_id]],Users[user_id],Users[is_referral])</f>
        <v>1</v>
      </c>
    </row>
    <row r="5371" spans="1:7">
      <c r="A5371" s="5">
        <v>2141420</v>
      </c>
      <c r="B5371" s="5">
        <v>492</v>
      </c>
      <c r="C5371" s="6">
        <v>43195</v>
      </c>
      <c r="D5371" s="5">
        <v>29</v>
      </c>
      <c r="E5371" s="5" t="str">
        <f>_xlfn.XLOOKUP(Orders[[#This Row],[user_id]],Users[user_id],Users[country])</f>
        <v>DE</v>
      </c>
      <c r="F5371" s="5" t="str">
        <f>_xlfn.XLOOKUP(Orders[[#This Row],[country_code]],Countries[country_code],Countries[country_name])</f>
        <v>Germany</v>
      </c>
      <c r="G5371" s="5">
        <f>_xlfn.XLOOKUP(Orders[[#This Row],[user_id]],Users[user_id],Users[is_referral])</f>
        <v>0</v>
      </c>
    </row>
    <row r="5372" spans="1:7">
      <c r="A5372" s="5">
        <v>2141422</v>
      </c>
      <c r="B5372" s="5">
        <v>3654</v>
      </c>
      <c r="C5372" s="6">
        <v>43195</v>
      </c>
      <c r="D5372" s="5">
        <v>51</v>
      </c>
      <c r="E5372" s="5" t="str">
        <f>_xlfn.XLOOKUP(Orders[[#This Row],[user_id]],Users[user_id],Users[country])</f>
        <v>ES</v>
      </c>
      <c r="F5372" s="5" t="str">
        <f>_xlfn.XLOOKUP(Orders[[#This Row],[country_code]],Countries[country_code],Countries[country_name])</f>
        <v>Spain</v>
      </c>
      <c r="G5372" s="5">
        <f>_xlfn.XLOOKUP(Orders[[#This Row],[user_id]],Users[user_id],Users[is_referral])</f>
        <v>0</v>
      </c>
    </row>
    <row r="5373" spans="1:7">
      <c r="A5373" s="5">
        <v>2141423</v>
      </c>
      <c r="B5373" s="5">
        <v>13471</v>
      </c>
      <c r="C5373" s="6">
        <v>43195</v>
      </c>
      <c r="D5373" s="5">
        <v>46</v>
      </c>
      <c r="E5373" s="5" t="str">
        <f>_xlfn.XLOOKUP(Orders[[#This Row],[user_id]],Users[user_id],Users[country])</f>
        <v>FR</v>
      </c>
      <c r="F5373" s="5" t="str">
        <f>_xlfn.XLOOKUP(Orders[[#This Row],[country_code]],Countries[country_code],Countries[country_name])</f>
        <v>France</v>
      </c>
      <c r="G5373" s="5">
        <f>_xlfn.XLOOKUP(Orders[[#This Row],[user_id]],Users[user_id],Users[is_referral])</f>
        <v>1</v>
      </c>
    </row>
    <row r="5374" spans="1:7">
      <c r="A5374" s="5">
        <v>2141425</v>
      </c>
      <c r="B5374" s="5">
        <v>10292</v>
      </c>
      <c r="C5374" s="6">
        <v>43195</v>
      </c>
      <c r="D5374" s="5">
        <v>46</v>
      </c>
      <c r="E5374" s="5" t="str">
        <f>_xlfn.XLOOKUP(Orders[[#This Row],[user_id]],Users[user_id],Users[country])</f>
        <v>ES</v>
      </c>
      <c r="F5374" s="5" t="str">
        <f>_xlfn.XLOOKUP(Orders[[#This Row],[country_code]],Countries[country_code],Countries[country_name])</f>
        <v>Spain</v>
      </c>
      <c r="G5374" s="5">
        <f>_xlfn.XLOOKUP(Orders[[#This Row],[user_id]],Users[user_id],Users[is_referral])</f>
        <v>0</v>
      </c>
    </row>
    <row r="5375" spans="1:7">
      <c r="A5375" s="5">
        <v>2141426</v>
      </c>
      <c r="B5375" s="5">
        <v>15013</v>
      </c>
      <c r="C5375" s="6">
        <v>43195</v>
      </c>
      <c r="D5375" s="5">
        <v>38</v>
      </c>
      <c r="E5375" s="5" t="str">
        <f>_xlfn.XLOOKUP(Orders[[#This Row],[user_id]],Users[user_id],Users[country])</f>
        <v>IT</v>
      </c>
      <c r="F5375" s="5" t="str">
        <f>_xlfn.XLOOKUP(Orders[[#This Row],[country_code]],Countries[country_code],Countries[country_name])</f>
        <v>Italy</v>
      </c>
      <c r="G5375" s="5">
        <f>_xlfn.XLOOKUP(Orders[[#This Row],[user_id]],Users[user_id],Users[is_referral])</f>
        <v>0</v>
      </c>
    </row>
    <row r="5376" spans="1:7">
      <c r="A5376" s="5">
        <v>2141429</v>
      </c>
      <c r="B5376" s="5">
        <v>18240</v>
      </c>
      <c r="C5376" s="6">
        <v>43195</v>
      </c>
      <c r="D5376" s="5">
        <v>32</v>
      </c>
      <c r="E5376" s="5" t="str">
        <f>_xlfn.XLOOKUP(Orders[[#This Row],[user_id]],Users[user_id],Users[country])</f>
        <v>IT</v>
      </c>
      <c r="F5376" s="5" t="str">
        <f>_xlfn.XLOOKUP(Orders[[#This Row],[country_code]],Countries[country_code],Countries[country_name])</f>
        <v>Italy</v>
      </c>
      <c r="G5376" s="5">
        <f>_xlfn.XLOOKUP(Orders[[#This Row],[user_id]],Users[user_id],Users[is_referral])</f>
        <v>1</v>
      </c>
    </row>
    <row r="5377" spans="1:7">
      <c r="A5377" s="5">
        <v>2141430</v>
      </c>
      <c r="B5377" s="5">
        <v>4841</v>
      </c>
      <c r="C5377" s="6">
        <v>43195</v>
      </c>
      <c r="D5377" s="5">
        <v>46</v>
      </c>
      <c r="E5377" s="5" t="str">
        <f>_xlfn.XLOOKUP(Orders[[#This Row],[user_id]],Users[user_id],Users[country])</f>
        <v>DE</v>
      </c>
      <c r="F5377" s="5" t="str">
        <f>_xlfn.XLOOKUP(Orders[[#This Row],[country_code]],Countries[country_code],Countries[country_name])</f>
        <v>Germany</v>
      </c>
      <c r="G5377" s="5">
        <f>_xlfn.XLOOKUP(Orders[[#This Row],[user_id]],Users[user_id],Users[is_referral])</f>
        <v>0</v>
      </c>
    </row>
    <row r="5378" spans="1:7">
      <c r="A5378" s="5">
        <v>2141433</v>
      </c>
      <c r="B5378" s="5">
        <v>6492</v>
      </c>
      <c r="C5378" s="6">
        <v>43195</v>
      </c>
      <c r="D5378" s="5">
        <v>24</v>
      </c>
      <c r="E5378" s="5" t="str">
        <f>_xlfn.XLOOKUP(Orders[[#This Row],[user_id]],Users[user_id],Users[country])</f>
        <v>FR</v>
      </c>
      <c r="F5378" s="5" t="str">
        <f>_xlfn.XLOOKUP(Orders[[#This Row],[country_code]],Countries[country_code],Countries[country_name])</f>
        <v>France</v>
      </c>
      <c r="G5378" s="5">
        <f>_xlfn.XLOOKUP(Orders[[#This Row],[user_id]],Users[user_id],Users[is_referral])</f>
        <v>1</v>
      </c>
    </row>
    <row r="5379" spans="1:7">
      <c r="A5379" s="5">
        <v>2141434</v>
      </c>
      <c r="B5379" s="5">
        <v>18185</v>
      </c>
      <c r="C5379" s="6">
        <v>43195</v>
      </c>
      <c r="D5379" s="5">
        <v>24</v>
      </c>
      <c r="E5379" s="5" t="str">
        <f>_xlfn.XLOOKUP(Orders[[#This Row],[user_id]],Users[user_id],Users[country])</f>
        <v>DE</v>
      </c>
      <c r="F5379" s="5" t="str">
        <f>_xlfn.XLOOKUP(Orders[[#This Row],[country_code]],Countries[country_code],Countries[country_name])</f>
        <v>Germany</v>
      </c>
      <c r="G5379" s="5">
        <f>_xlfn.XLOOKUP(Orders[[#This Row],[user_id]],Users[user_id],Users[is_referral])</f>
        <v>1</v>
      </c>
    </row>
    <row r="5380" spans="1:7">
      <c r="A5380" s="5">
        <v>2141435</v>
      </c>
      <c r="B5380" s="5">
        <v>19829</v>
      </c>
      <c r="C5380" s="6">
        <v>43195</v>
      </c>
      <c r="D5380" s="5">
        <v>47</v>
      </c>
      <c r="E5380" s="5" t="str">
        <f>_xlfn.XLOOKUP(Orders[[#This Row],[user_id]],Users[user_id],Users[country])</f>
        <v>DE</v>
      </c>
      <c r="F5380" s="5" t="str">
        <f>_xlfn.XLOOKUP(Orders[[#This Row],[country_code]],Countries[country_code],Countries[country_name])</f>
        <v>Germany</v>
      </c>
      <c r="G5380" s="5">
        <f>_xlfn.XLOOKUP(Orders[[#This Row],[user_id]],Users[user_id],Users[is_referral])</f>
        <v>1</v>
      </c>
    </row>
    <row r="5381" spans="1:7">
      <c r="A5381" s="5">
        <v>2141436</v>
      </c>
      <c r="B5381" s="5">
        <v>11646</v>
      </c>
      <c r="C5381" s="6">
        <v>43195</v>
      </c>
      <c r="D5381" s="5">
        <v>42</v>
      </c>
      <c r="E5381" s="5" t="str">
        <f>_xlfn.XLOOKUP(Orders[[#This Row],[user_id]],Users[user_id],Users[country])</f>
        <v>DE</v>
      </c>
      <c r="F5381" s="5" t="str">
        <f>_xlfn.XLOOKUP(Orders[[#This Row],[country_code]],Countries[country_code],Countries[country_name])</f>
        <v>Germany</v>
      </c>
      <c r="G5381" s="5">
        <f>_xlfn.XLOOKUP(Orders[[#This Row],[user_id]],Users[user_id],Users[is_referral])</f>
        <v>1</v>
      </c>
    </row>
    <row r="5382" spans="1:7">
      <c r="A5382" s="5">
        <v>2141438</v>
      </c>
      <c r="B5382" s="5">
        <v>3556</v>
      </c>
      <c r="C5382" s="6">
        <v>43195</v>
      </c>
      <c r="D5382" s="5">
        <v>46</v>
      </c>
      <c r="E5382" s="5" t="str">
        <f>_xlfn.XLOOKUP(Orders[[#This Row],[user_id]],Users[user_id],Users[country])</f>
        <v>FR</v>
      </c>
      <c r="F5382" s="5" t="str">
        <f>_xlfn.XLOOKUP(Orders[[#This Row],[country_code]],Countries[country_code],Countries[country_name])</f>
        <v>France</v>
      </c>
      <c r="G5382" s="5">
        <f>_xlfn.XLOOKUP(Orders[[#This Row],[user_id]],Users[user_id],Users[is_referral])</f>
        <v>0</v>
      </c>
    </row>
    <row r="5383" spans="1:7">
      <c r="A5383" s="5">
        <v>2141439</v>
      </c>
      <c r="B5383" s="5">
        <v>599</v>
      </c>
      <c r="C5383" s="6">
        <v>43195</v>
      </c>
      <c r="D5383" s="5">
        <v>60</v>
      </c>
      <c r="E5383" s="5" t="str">
        <f>_xlfn.XLOOKUP(Orders[[#This Row],[user_id]],Users[user_id],Users[country])</f>
        <v>DE</v>
      </c>
      <c r="F5383" s="5" t="str">
        <f>_xlfn.XLOOKUP(Orders[[#This Row],[country_code]],Countries[country_code],Countries[country_name])</f>
        <v>Germany</v>
      </c>
      <c r="G5383" s="5">
        <f>_xlfn.XLOOKUP(Orders[[#This Row],[user_id]],Users[user_id],Users[is_referral])</f>
        <v>0</v>
      </c>
    </row>
    <row r="5384" spans="1:7">
      <c r="A5384" s="5">
        <v>2141444</v>
      </c>
      <c r="B5384" s="5">
        <v>19992</v>
      </c>
      <c r="C5384" s="6">
        <v>43195</v>
      </c>
      <c r="D5384" s="5">
        <v>74</v>
      </c>
      <c r="E5384" s="5" t="str">
        <f>_xlfn.XLOOKUP(Orders[[#This Row],[user_id]],Users[user_id],Users[country])</f>
        <v>DE</v>
      </c>
      <c r="F5384" s="5" t="str">
        <f>_xlfn.XLOOKUP(Orders[[#This Row],[country_code]],Countries[country_code],Countries[country_name])</f>
        <v>Germany</v>
      </c>
      <c r="G5384" s="5">
        <f>_xlfn.XLOOKUP(Orders[[#This Row],[user_id]],Users[user_id],Users[is_referral])</f>
        <v>0</v>
      </c>
    </row>
    <row r="5385" spans="1:7">
      <c r="A5385" s="5">
        <v>2141445</v>
      </c>
      <c r="B5385" s="5">
        <v>5988</v>
      </c>
      <c r="C5385" s="6">
        <v>43195</v>
      </c>
      <c r="D5385" s="5">
        <v>52</v>
      </c>
      <c r="E5385" s="5" t="str">
        <f>_xlfn.XLOOKUP(Orders[[#This Row],[user_id]],Users[user_id],Users[country])</f>
        <v>IT</v>
      </c>
      <c r="F5385" s="5" t="str">
        <f>_xlfn.XLOOKUP(Orders[[#This Row],[country_code]],Countries[country_code],Countries[country_name])</f>
        <v>Italy</v>
      </c>
      <c r="G5385" s="5">
        <f>_xlfn.XLOOKUP(Orders[[#This Row],[user_id]],Users[user_id],Users[is_referral])</f>
        <v>1</v>
      </c>
    </row>
    <row r="5386" spans="1:7">
      <c r="A5386" s="5">
        <v>2141446</v>
      </c>
      <c r="B5386" s="5">
        <v>19918</v>
      </c>
      <c r="C5386" s="6">
        <v>43195</v>
      </c>
      <c r="D5386" s="5">
        <v>51</v>
      </c>
      <c r="E5386" s="5" t="str">
        <f>_xlfn.XLOOKUP(Orders[[#This Row],[user_id]],Users[user_id],Users[country])</f>
        <v>IT</v>
      </c>
      <c r="F5386" s="5" t="str">
        <f>_xlfn.XLOOKUP(Orders[[#This Row],[country_code]],Countries[country_code],Countries[country_name])</f>
        <v>Italy</v>
      </c>
      <c r="G5386" s="5">
        <f>_xlfn.XLOOKUP(Orders[[#This Row],[user_id]],Users[user_id],Users[is_referral])</f>
        <v>1</v>
      </c>
    </row>
    <row r="5387" spans="1:7">
      <c r="A5387" s="5">
        <v>2141448</v>
      </c>
      <c r="B5387" s="5">
        <v>8499</v>
      </c>
      <c r="C5387" s="6">
        <v>43195</v>
      </c>
      <c r="D5387" s="5">
        <v>62</v>
      </c>
      <c r="E5387" s="5" t="str">
        <f>_xlfn.XLOOKUP(Orders[[#This Row],[user_id]],Users[user_id],Users[country])</f>
        <v>IT</v>
      </c>
      <c r="F5387" s="5" t="str">
        <f>_xlfn.XLOOKUP(Orders[[#This Row],[country_code]],Countries[country_code],Countries[country_name])</f>
        <v>Italy</v>
      </c>
      <c r="G5387" s="5">
        <f>_xlfn.XLOOKUP(Orders[[#This Row],[user_id]],Users[user_id],Users[is_referral])</f>
        <v>1</v>
      </c>
    </row>
    <row r="5388" spans="1:7">
      <c r="A5388" s="5">
        <v>2141451</v>
      </c>
      <c r="B5388" s="5">
        <v>6212</v>
      </c>
      <c r="C5388" s="6">
        <v>43195</v>
      </c>
      <c r="D5388" s="5">
        <v>30</v>
      </c>
      <c r="E5388" s="5" t="str">
        <f>_xlfn.XLOOKUP(Orders[[#This Row],[user_id]],Users[user_id],Users[country])</f>
        <v>IT</v>
      </c>
      <c r="F5388" s="5" t="str">
        <f>_xlfn.XLOOKUP(Orders[[#This Row],[country_code]],Countries[country_code],Countries[country_name])</f>
        <v>Italy</v>
      </c>
      <c r="G5388" s="5">
        <f>_xlfn.XLOOKUP(Orders[[#This Row],[user_id]],Users[user_id],Users[is_referral])</f>
        <v>0</v>
      </c>
    </row>
    <row r="5389" spans="1:7">
      <c r="A5389" s="5">
        <v>2141453</v>
      </c>
      <c r="B5389" s="5">
        <v>16044</v>
      </c>
      <c r="C5389" s="6">
        <v>43195</v>
      </c>
      <c r="D5389" s="5">
        <v>28</v>
      </c>
      <c r="E5389" s="5" t="str">
        <f>_xlfn.XLOOKUP(Orders[[#This Row],[user_id]],Users[user_id],Users[country])</f>
        <v>DE</v>
      </c>
      <c r="F5389" s="5" t="str">
        <f>_xlfn.XLOOKUP(Orders[[#This Row],[country_code]],Countries[country_code],Countries[country_name])</f>
        <v>Germany</v>
      </c>
      <c r="G5389" s="5">
        <f>_xlfn.XLOOKUP(Orders[[#This Row],[user_id]],Users[user_id],Users[is_referral])</f>
        <v>0</v>
      </c>
    </row>
    <row r="5390" spans="1:7">
      <c r="A5390" s="5">
        <v>2141454</v>
      </c>
      <c r="B5390" s="5">
        <v>679</v>
      </c>
      <c r="C5390" s="6">
        <v>43195</v>
      </c>
      <c r="D5390" s="5">
        <v>43</v>
      </c>
      <c r="E5390" s="5" t="str">
        <f>_xlfn.XLOOKUP(Orders[[#This Row],[user_id]],Users[user_id],Users[country])</f>
        <v>IT</v>
      </c>
      <c r="F5390" s="5" t="str">
        <f>_xlfn.XLOOKUP(Orders[[#This Row],[country_code]],Countries[country_code],Countries[country_name])</f>
        <v>Italy</v>
      </c>
      <c r="G5390" s="5">
        <f>_xlfn.XLOOKUP(Orders[[#This Row],[user_id]],Users[user_id],Users[is_referral])</f>
        <v>0</v>
      </c>
    </row>
    <row r="5391" spans="1:7">
      <c r="A5391" s="5">
        <v>2141455</v>
      </c>
      <c r="B5391" s="5">
        <v>9355</v>
      </c>
      <c r="C5391" s="6">
        <v>43195</v>
      </c>
      <c r="D5391" s="5">
        <v>33</v>
      </c>
      <c r="E5391" s="5" t="str">
        <f>_xlfn.XLOOKUP(Orders[[#This Row],[user_id]],Users[user_id],Users[country])</f>
        <v>ES</v>
      </c>
      <c r="F5391" s="5" t="str">
        <f>_xlfn.XLOOKUP(Orders[[#This Row],[country_code]],Countries[country_code],Countries[country_name])</f>
        <v>Spain</v>
      </c>
      <c r="G5391" s="5">
        <f>_xlfn.XLOOKUP(Orders[[#This Row],[user_id]],Users[user_id],Users[is_referral])</f>
        <v>0</v>
      </c>
    </row>
    <row r="5392" spans="1:7">
      <c r="A5392" s="5">
        <v>2141456</v>
      </c>
      <c r="B5392" s="5">
        <v>5383</v>
      </c>
      <c r="C5392" s="6">
        <v>43195</v>
      </c>
      <c r="D5392" s="5">
        <v>76</v>
      </c>
      <c r="E5392" s="5" t="str">
        <f>_xlfn.XLOOKUP(Orders[[#This Row],[user_id]],Users[user_id],Users[country])</f>
        <v>FR</v>
      </c>
      <c r="F5392" s="5" t="str">
        <f>_xlfn.XLOOKUP(Orders[[#This Row],[country_code]],Countries[country_code],Countries[country_name])</f>
        <v>France</v>
      </c>
      <c r="G5392" s="5">
        <f>_xlfn.XLOOKUP(Orders[[#This Row],[user_id]],Users[user_id],Users[is_referral])</f>
        <v>1</v>
      </c>
    </row>
    <row r="5393" spans="1:7">
      <c r="A5393" s="5">
        <v>2141458</v>
      </c>
      <c r="B5393" s="5">
        <v>11756</v>
      </c>
      <c r="C5393" s="6">
        <v>43195</v>
      </c>
      <c r="D5393" s="5">
        <v>49</v>
      </c>
      <c r="E5393" s="5" t="str">
        <f>_xlfn.XLOOKUP(Orders[[#This Row],[user_id]],Users[user_id],Users[country])</f>
        <v>ES</v>
      </c>
      <c r="F5393" s="5" t="str">
        <f>_xlfn.XLOOKUP(Orders[[#This Row],[country_code]],Countries[country_code],Countries[country_name])</f>
        <v>Spain</v>
      </c>
      <c r="G5393" s="5">
        <f>_xlfn.XLOOKUP(Orders[[#This Row],[user_id]],Users[user_id],Users[is_referral])</f>
        <v>1</v>
      </c>
    </row>
    <row r="5394" spans="1:7">
      <c r="A5394" s="5">
        <v>2141459</v>
      </c>
      <c r="B5394" s="5">
        <v>13793</v>
      </c>
      <c r="C5394" s="6">
        <v>43195</v>
      </c>
      <c r="D5394" s="5">
        <v>24</v>
      </c>
      <c r="E5394" s="5" t="str">
        <f>_xlfn.XLOOKUP(Orders[[#This Row],[user_id]],Users[user_id],Users[country])</f>
        <v>IT</v>
      </c>
      <c r="F5394" s="5" t="str">
        <f>_xlfn.XLOOKUP(Orders[[#This Row],[country_code]],Countries[country_code],Countries[country_name])</f>
        <v>Italy</v>
      </c>
      <c r="G5394" s="5">
        <f>_xlfn.XLOOKUP(Orders[[#This Row],[user_id]],Users[user_id],Users[is_referral])</f>
        <v>0</v>
      </c>
    </row>
    <row r="5395" spans="1:7">
      <c r="A5395" s="5">
        <v>2141462</v>
      </c>
      <c r="B5395" s="5">
        <v>16456</v>
      </c>
      <c r="C5395" s="6">
        <v>43195</v>
      </c>
      <c r="D5395" s="5">
        <v>24</v>
      </c>
      <c r="E5395" s="5" t="str">
        <f>_xlfn.XLOOKUP(Orders[[#This Row],[user_id]],Users[user_id],Users[country])</f>
        <v>FR</v>
      </c>
      <c r="F5395" s="5" t="str">
        <f>_xlfn.XLOOKUP(Orders[[#This Row],[country_code]],Countries[country_code],Countries[country_name])</f>
        <v>France</v>
      </c>
      <c r="G5395" s="5">
        <f>_xlfn.XLOOKUP(Orders[[#This Row],[user_id]],Users[user_id],Users[is_referral])</f>
        <v>1</v>
      </c>
    </row>
    <row r="5396" spans="1:7">
      <c r="A5396" s="5">
        <v>2141467</v>
      </c>
      <c r="B5396" s="5">
        <v>14799</v>
      </c>
      <c r="C5396" s="6">
        <v>43195</v>
      </c>
      <c r="D5396" s="5">
        <v>41</v>
      </c>
      <c r="E5396" s="5" t="str">
        <f>_xlfn.XLOOKUP(Orders[[#This Row],[user_id]],Users[user_id],Users[country])</f>
        <v>FR</v>
      </c>
      <c r="F5396" s="5" t="str">
        <f>_xlfn.XLOOKUP(Orders[[#This Row],[country_code]],Countries[country_code],Countries[country_name])</f>
        <v>France</v>
      </c>
      <c r="G5396" s="5">
        <f>_xlfn.XLOOKUP(Orders[[#This Row],[user_id]],Users[user_id],Users[is_referral])</f>
        <v>1</v>
      </c>
    </row>
    <row r="5397" spans="1:7">
      <c r="A5397" s="5">
        <v>2141468</v>
      </c>
      <c r="B5397" s="5">
        <v>2714</v>
      </c>
      <c r="C5397" s="6">
        <v>43195</v>
      </c>
      <c r="D5397" s="5">
        <v>20</v>
      </c>
      <c r="E5397" s="5" t="str">
        <f>_xlfn.XLOOKUP(Orders[[#This Row],[user_id]],Users[user_id],Users[country])</f>
        <v>FR</v>
      </c>
      <c r="F5397" s="5" t="str">
        <f>_xlfn.XLOOKUP(Orders[[#This Row],[country_code]],Countries[country_code],Countries[country_name])</f>
        <v>France</v>
      </c>
      <c r="G5397" s="5">
        <f>_xlfn.XLOOKUP(Orders[[#This Row],[user_id]],Users[user_id],Users[is_referral])</f>
        <v>0</v>
      </c>
    </row>
    <row r="5398" spans="1:7">
      <c r="A5398" s="5">
        <v>2141471</v>
      </c>
      <c r="B5398" s="5">
        <v>16574</v>
      </c>
      <c r="C5398" s="6">
        <v>43195</v>
      </c>
      <c r="D5398" s="5">
        <v>51</v>
      </c>
      <c r="E5398" s="5" t="str">
        <f>_xlfn.XLOOKUP(Orders[[#This Row],[user_id]],Users[user_id],Users[country])</f>
        <v>IT</v>
      </c>
      <c r="F5398" s="5" t="str">
        <f>_xlfn.XLOOKUP(Orders[[#This Row],[country_code]],Countries[country_code],Countries[country_name])</f>
        <v>Italy</v>
      </c>
      <c r="G5398" s="5">
        <f>_xlfn.XLOOKUP(Orders[[#This Row],[user_id]],Users[user_id],Users[is_referral])</f>
        <v>1</v>
      </c>
    </row>
    <row r="5399" spans="1:7">
      <c r="A5399" s="5">
        <v>2141472</v>
      </c>
      <c r="B5399" s="5">
        <v>10876</v>
      </c>
      <c r="C5399" s="6">
        <v>43195</v>
      </c>
      <c r="D5399" s="5">
        <v>113</v>
      </c>
      <c r="E5399" s="5" t="str">
        <f>_xlfn.XLOOKUP(Orders[[#This Row],[user_id]],Users[user_id],Users[country])</f>
        <v>ES</v>
      </c>
      <c r="F5399" s="5" t="str">
        <f>_xlfn.XLOOKUP(Orders[[#This Row],[country_code]],Countries[country_code],Countries[country_name])</f>
        <v>Spain</v>
      </c>
      <c r="G5399" s="5">
        <f>_xlfn.XLOOKUP(Orders[[#This Row],[user_id]],Users[user_id],Users[is_referral])</f>
        <v>1</v>
      </c>
    </row>
    <row r="5400" spans="1:7">
      <c r="A5400" s="5">
        <v>2141473</v>
      </c>
      <c r="B5400" s="5">
        <v>17161</v>
      </c>
      <c r="C5400" s="6">
        <v>43195</v>
      </c>
      <c r="D5400" s="5">
        <v>31</v>
      </c>
      <c r="E5400" s="5" t="str">
        <f>_xlfn.XLOOKUP(Orders[[#This Row],[user_id]],Users[user_id],Users[country])</f>
        <v>DE</v>
      </c>
      <c r="F5400" s="5" t="str">
        <f>_xlfn.XLOOKUP(Orders[[#This Row],[country_code]],Countries[country_code],Countries[country_name])</f>
        <v>Germany</v>
      </c>
      <c r="G5400" s="5">
        <f>_xlfn.XLOOKUP(Orders[[#This Row],[user_id]],Users[user_id],Users[is_referral])</f>
        <v>1</v>
      </c>
    </row>
    <row r="5401" spans="1:7">
      <c r="A5401" s="5">
        <v>2141475</v>
      </c>
      <c r="B5401" s="5">
        <v>8152</v>
      </c>
      <c r="C5401" s="6">
        <v>43195</v>
      </c>
      <c r="D5401" s="5">
        <v>86</v>
      </c>
      <c r="E5401" s="5" t="str">
        <f>_xlfn.XLOOKUP(Orders[[#This Row],[user_id]],Users[user_id],Users[country])</f>
        <v>DE</v>
      </c>
      <c r="F5401" s="5" t="str">
        <f>_xlfn.XLOOKUP(Orders[[#This Row],[country_code]],Countries[country_code],Countries[country_name])</f>
        <v>Germany</v>
      </c>
      <c r="G5401" s="5">
        <f>_xlfn.XLOOKUP(Orders[[#This Row],[user_id]],Users[user_id],Users[is_referral])</f>
        <v>1</v>
      </c>
    </row>
    <row r="5402" spans="1:7">
      <c r="A5402" s="5">
        <v>2141476</v>
      </c>
      <c r="B5402" s="5">
        <v>5729</v>
      </c>
      <c r="C5402" s="6">
        <v>43195</v>
      </c>
      <c r="D5402" s="5">
        <v>45</v>
      </c>
      <c r="E5402" s="5" t="str">
        <f>_xlfn.XLOOKUP(Orders[[#This Row],[user_id]],Users[user_id],Users[country])</f>
        <v>FR</v>
      </c>
      <c r="F5402" s="5" t="str">
        <f>_xlfn.XLOOKUP(Orders[[#This Row],[country_code]],Countries[country_code],Countries[country_name])</f>
        <v>France</v>
      </c>
      <c r="G5402" s="5">
        <f>_xlfn.XLOOKUP(Orders[[#This Row],[user_id]],Users[user_id],Users[is_referral])</f>
        <v>1</v>
      </c>
    </row>
    <row r="5403" spans="1:7">
      <c r="A5403" s="5">
        <v>2141477</v>
      </c>
      <c r="B5403" s="5">
        <v>2449</v>
      </c>
      <c r="C5403" s="6">
        <v>43195</v>
      </c>
      <c r="D5403" s="5">
        <v>56</v>
      </c>
      <c r="E5403" s="5" t="str">
        <f>_xlfn.XLOOKUP(Orders[[#This Row],[user_id]],Users[user_id],Users[country])</f>
        <v>ES</v>
      </c>
      <c r="F5403" s="5" t="str">
        <f>_xlfn.XLOOKUP(Orders[[#This Row],[country_code]],Countries[country_code],Countries[country_name])</f>
        <v>Spain</v>
      </c>
      <c r="G5403" s="5">
        <f>_xlfn.XLOOKUP(Orders[[#This Row],[user_id]],Users[user_id],Users[is_referral])</f>
        <v>0</v>
      </c>
    </row>
    <row r="5404" spans="1:7">
      <c r="A5404" s="5">
        <v>2141479</v>
      </c>
      <c r="B5404" s="5">
        <v>1111</v>
      </c>
      <c r="C5404" s="6">
        <v>43195</v>
      </c>
      <c r="D5404" s="5">
        <v>79</v>
      </c>
      <c r="E5404" s="5" t="str">
        <f>_xlfn.XLOOKUP(Orders[[#This Row],[user_id]],Users[user_id],Users[country])</f>
        <v>IT</v>
      </c>
      <c r="F5404" s="5" t="str">
        <f>_xlfn.XLOOKUP(Orders[[#This Row],[country_code]],Countries[country_code],Countries[country_name])</f>
        <v>Italy</v>
      </c>
      <c r="G5404" s="5">
        <f>_xlfn.XLOOKUP(Orders[[#This Row],[user_id]],Users[user_id],Users[is_referral])</f>
        <v>0</v>
      </c>
    </row>
    <row r="5405" spans="1:7">
      <c r="A5405" s="5">
        <v>2141480</v>
      </c>
      <c r="B5405" s="5">
        <v>10744</v>
      </c>
      <c r="C5405" s="6">
        <v>43195</v>
      </c>
      <c r="D5405" s="5">
        <v>11</v>
      </c>
      <c r="E5405" s="5" t="str">
        <f>_xlfn.XLOOKUP(Orders[[#This Row],[user_id]],Users[user_id],Users[country])</f>
        <v>DE</v>
      </c>
      <c r="F5405" s="5" t="str">
        <f>_xlfn.XLOOKUP(Orders[[#This Row],[country_code]],Countries[country_code],Countries[country_name])</f>
        <v>Germany</v>
      </c>
      <c r="G5405" s="5">
        <f>_xlfn.XLOOKUP(Orders[[#This Row],[user_id]],Users[user_id],Users[is_referral])</f>
        <v>1</v>
      </c>
    </row>
    <row r="5406" spans="1:7">
      <c r="A5406" s="5">
        <v>2141481</v>
      </c>
      <c r="B5406" s="5">
        <v>13549</v>
      </c>
      <c r="C5406" s="6">
        <v>43195</v>
      </c>
      <c r="D5406" s="5">
        <v>60</v>
      </c>
      <c r="E5406" s="5" t="str">
        <f>_xlfn.XLOOKUP(Orders[[#This Row],[user_id]],Users[user_id],Users[country])</f>
        <v>ES</v>
      </c>
      <c r="F5406" s="5" t="str">
        <f>_xlfn.XLOOKUP(Orders[[#This Row],[country_code]],Countries[country_code],Countries[country_name])</f>
        <v>Spain</v>
      </c>
      <c r="G5406" s="5">
        <f>_xlfn.XLOOKUP(Orders[[#This Row],[user_id]],Users[user_id],Users[is_referral])</f>
        <v>1</v>
      </c>
    </row>
    <row r="5407" spans="1:7">
      <c r="A5407" s="5">
        <v>2141482</v>
      </c>
      <c r="B5407" s="5">
        <v>19376</v>
      </c>
      <c r="C5407" s="6">
        <v>43195</v>
      </c>
      <c r="D5407" s="5">
        <v>40</v>
      </c>
      <c r="E5407" s="5" t="str">
        <f>_xlfn.XLOOKUP(Orders[[#This Row],[user_id]],Users[user_id],Users[country])</f>
        <v>IT</v>
      </c>
      <c r="F5407" s="5" t="str">
        <f>_xlfn.XLOOKUP(Orders[[#This Row],[country_code]],Countries[country_code],Countries[country_name])</f>
        <v>Italy</v>
      </c>
      <c r="G5407" s="5">
        <f>_xlfn.XLOOKUP(Orders[[#This Row],[user_id]],Users[user_id],Users[is_referral])</f>
        <v>1</v>
      </c>
    </row>
    <row r="5408" spans="1:7">
      <c r="A5408" s="5">
        <v>2141484</v>
      </c>
      <c r="B5408" s="5">
        <v>7645</v>
      </c>
      <c r="C5408" s="6">
        <v>43195</v>
      </c>
      <c r="D5408" s="5">
        <v>15</v>
      </c>
      <c r="E5408" s="5" t="str">
        <f>_xlfn.XLOOKUP(Orders[[#This Row],[user_id]],Users[user_id],Users[country])</f>
        <v>FR</v>
      </c>
      <c r="F5408" s="5" t="str">
        <f>_xlfn.XLOOKUP(Orders[[#This Row],[country_code]],Countries[country_code],Countries[country_name])</f>
        <v>France</v>
      </c>
      <c r="G5408" s="5">
        <f>_xlfn.XLOOKUP(Orders[[#This Row],[user_id]],Users[user_id],Users[is_referral])</f>
        <v>1</v>
      </c>
    </row>
    <row r="5409" spans="1:7">
      <c r="A5409" s="5">
        <v>2141485</v>
      </c>
      <c r="B5409" s="5">
        <v>8916</v>
      </c>
      <c r="C5409" s="6">
        <v>43195</v>
      </c>
      <c r="D5409" s="5">
        <v>81</v>
      </c>
      <c r="E5409" s="5" t="str">
        <f>_xlfn.XLOOKUP(Orders[[#This Row],[user_id]],Users[user_id],Users[country])</f>
        <v>IT</v>
      </c>
      <c r="F5409" s="5" t="str">
        <f>_xlfn.XLOOKUP(Orders[[#This Row],[country_code]],Countries[country_code],Countries[country_name])</f>
        <v>Italy</v>
      </c>
      <c r="G5409" s="5">
        <f>_xlfn.XLOOKUP(Orders[[#This Row],[user_id]],Users[user_id],Users[is_referral])</f>
        <v>1</v>
      </c>
    </row>
    <row r="5410" spans="1:7">
      <c r="A5410" s="5">
        <v>2141486</v>
      </c>
      <c r="B5410" s="5">
        <v>6464</v>
      </c>
      <c r="C5410" s="6">
        <v>43195</v>
      </c>
      <c r="D5410" s="5">
        <v>24</v>
      </c>
      <c r="E5410" s="5" t="str">
        <f>_xlfn.XLOOKUP(Orders[[#This Row],[user_id]],Users[user_id],Users[country])</f>
        <v>ES</v>
      </c>
      <c r="F5410" s="5" t="str">
        <f>_xlfn.XLOOKUP(Orders[[#This Row],[country_code]],Countries[country_code],Countries[country_name])</f>
        <v>Spain</v>
      </c>
      <c r="G5410" s="5">
        <f>_xlfn.XLOOKUP(Orders[[#This Row],[user_id]],Users[user_id],Users[is_referral])</f>
        <v>1</v>
      </c>
    </row>
    <row r="5411" spans="1:7">
      <c r="A5411" s="5">
        <v>2141489</v>
      </c>
      <c r="B5411" s="5">
        <v>531</v>
      </c>
      <c r="C5411" s="6">
        <v>43195</v>
      </c>
      <c r="D5411" s="5">
        <v>31</v>
      </c>
      <c r="E5411" s="5" t="str">
        <f>_xlfn.XLOOKUP(Orders[[#This Row],[user_id]],Users[user_id],Users[country])</f>
        <v>ES</v>
      </c>
      <c r="F5411" s="5" t="str">
        <f>_xlfn.XLOOKUP(Orders[[#This Row],[country_code]],Countries[country_code],Countries[country_name])</f>
        <v>Spain</v>
      </c>
      <c r="G5411" s="5">
        <f>_xlfn.XLOOKUP(Orders[[#This Row],[user_id]],Users[user_id],Users[is_referral])</f>
        <v>0</v>
      </c>
    </row>
    <row r="5412" spans="1:7">
      <c r="A5412" s="5">
        <v>2141490</v>
      </c>
      <c r="B5412" s="5">
        <v>17342</v>
      </c>
      <c r="C5412" s="6">
        <v>43195</v>
      </c>
      <c r="D5412" s="5">
        <v>46</v>
      </c>
      <c r="E5412" s="5" t="str">
        <f>_xlfn.XLOOKUP(Orders[[#This Row],[user_id]],Users[user_id],Users[country])</f>
        <v>FR</v>
      </c>
      <c r="F5412" s="5" t="str">
        <f>_xlfn.XLOOKUP(Orders[[#This Row],[country_code]],Countries[country_code],Countries[country_name])</f>
        <v>France</v>
      </c>
      <c r="G5412" s="5">
        <f>_xlfn.XLOOKUP(Orders[[#This Row],[user_id]],Users[user_id],Users[is_referral])</f>
        <v>0</v>
      </c>
    </row>
    <row r="5413" spans="1:7">
      <c r="A5413" s="5">
        <v>2141491</v>
      </c>
      <c r="B5413" s="5">
        <v>9312</v>
      </c>
      <c r="C5413" s="6">
        <v>43195</v>
      </c>
      <c r="D5413" s="5">
        <v>43</v>
      </c>
      <c r="E5413" s="5" t="str">
        <f>_xlfn.XLOOKUP(Orders[[#This Row],[user_id]],Users[user_id],Users[country])</f>
        <v>IT</v>
      </c>
      <c r="F5413" s="5" t="str">
        <f>_xlfn.XLOOKUP(Orders[[#This Row],[country_code]],Countries[country_code],Countries[country_name])</f>
        <v>Italy</v>
      </c>
      <c r="G5413" s="5">
        <f>_xlfn.XLOOKUP(Orders[[#This Row],[user_id]],Users[user_id],Users[is_referral])</f>
        <v>1</v>
      </c>
    </row>
    <row r="5414" spans="1:7">
      <c r="A5414" s="5">
        <v>2141492</v>
      </c>
      <c r="B5414" s="5">
        <v>16782</v>
      </c>
      <c r="C5414" s="6">
        <v>43195</v>
      </c>
      <c r="D5414" s="5">
        <v>42</v>
      </c>
      <c r="E5414" s="5" t="str">
        <f>_xlfn.XLOOKUP(Orders[[#This Row],[user_id]],Users[user_id],Users[country])</f>
        <v>ES</v>
      </c>
      <c r="F5414" s="5" t="str">
        <f>_xlfn.XLOOKUP(Orders[[#This Row],[country_code]],Countries[country_code],Countries[country_name])</f>
        <v>Spain</v>
      </c>
      <c r="G5414" s="5">
        <f>_xlfn.XLOOKUP(Orders[[#This Row],[user_id]],Users[user_id],Users[is_referral])</f>
        <v>1</v>
      </c>
    </row>
    <row r="5415" spans="1:7">
      <c r="A5415" s="5">
        <v>2141495</v>
      </c>
      <c r="B5415" s="5">
        <v>9736</v>
      </c>
      <c r="C5415" s="6">
        <v>43195</v>
      </c>
      <c r="D5415" s="5">
        <v>30</v>
      </c>
      <c r="E5415" s="5" t="str">
        <f>_xlfn.XLOOKUP(Orders[[#This Row],[user_id]],Users[user_id],Users[country])</f>
        <v>DE</v>
      </c>
      <c r="F5415" s="5" t="str">
        <f>_xlfn.XLOOKUP(Orders[[#This Row],[country_code]],Countries[country_code],Countries[country_name])</f>
        <v>Germany</v>
      </c>
      <c r="G5415" s="5">
        <f>_xlfn.XLOOKUP(Orders[[#This Row],[user_id]],Users[user_id],Users[is_referral])</f>
        <v>1</v>
      </c>
    </row>
    <row r="5416" spans="1:7">
      <c r="A5416" s="5">
        <v>2141497</v>
      </c>
      <c r="B5416" s="5">
        <v>13598</v>
      </c>
      <c r="C5416" s="6">
        <v>43195</v>
      </c>
      <c r="D5416" s="5">
        <v>23</v>
      </c>
      <c r="E5416" s="5" t="str">
        <f>_xlfn.XLOOKUP(Orders[[#This Row],[user_id]],Users[user_id],Users[country])</f>
        <v>IT</v>
      </c>
      <c r="F5416" s="5" t="str">
        <f>_xlfn.XLOOKUP(Orders[[#This Row],[country_code]],Countries[country_code],Countries[country_name])</f>
        <v>Italy</v>
      </c>
      <c r="G5416" s="5">
        <f>_xlfn.XLOOKUP(Orders[[#This Row],[user_id]],Users[user_id],Users[is_referral])</f>
        <v>1</v>
      </c>
    </row>
    <row r="5417" spans="1:7">
      <c r="A5417" s="5">
        <v>2141500</v>
      </c>
      <c r="B5417" s="5">
        <v>9052</v>
      </c>
      <c r="C5417" s="6">
        <v>43195</v>
      </c>
      <c r="D5417" s="5">
        <v>33</v>
      </c>
      <c r="E5417" s="5" t="str">
        <f>_xlfn.XLOOKUP(Orders[[#This Row],[user_id]],Users[user_id],Users[country])</f>
        <v>ES</v>
      </c>
      <c r="F5417" s="5" t="str">
        <f>_xlfn.XLOOKUP(Orders[[#This Row],[country_code]],Countries[country_code],Countries[country_name])</f>
        <v>Spain</v>
      </c>
      <c r="G5417" s="5">
        <f>_xlfn.XLOOKUP(Orders[[#This Row],[user_id]],Users[user_id],Users[is_referral])</f>
        <v>1</v>
      </c>
    </row>
    <row r="5418" spans="1:7">
      <c r="A5418" s="5">
        <v>2141503</v>
      </c>
      <c r="B5418" s="5">
        <v>8645</v>
      </c>
      <c r="C5418" s="6">
        <v>43195</v>
      </c>
      <c r="D5418" s="5">
        <v>26</v>
      </c>
      <c r="E5418" s="5" t="str">
        <f>_xlfn.XLOOKUP(Orders[[#This Row],[user_id]],Users[user_id],Users[country])</f>
        <v>IT</v>
      </c>
      <c r="F5418" s="5" t="str">
        <f>_xlfn.XLOOKUP(Orders[[#This Row],[country_code]],Countries[country_code],Countries[country_name])</f>
        <v>Italy</v>
      </c>
      <c r="G5418" s="5">
        <f>_xlfn.XLOOKUP(Orders[[#This Row],[user_id]],Users[user_id],Users[is_referral])</f>
        <v>1</v>
      </c>
    </row>
    <row r="5419" spans="1:7">
      <c r="A5419" s="5">
        <v>2141504</v>
      </c>
      <c r="B5419" s="5">
        <v>320</v>
      </c>
      <c r="C5419" s="6">
        <v>43195</v>
      </c>
      <c r="D5419" s="5">
        <v>73</v>
      </c>
      <c r="E5419" s="5" t="str">
        <f>_xlfn.XLOOKUP(Orders[[#This Row],[user_id]],Users[user_id],Users[country])</f>
        <v>DE</v>
      </c>
      <c r="F5419" s="5" t="str">
        <f>_xlfn.XLOOKUP(Orders[[#This Row],[country_code]],Countries[country_code],Countries[country_name])</f>
        <v>Germany</v>
      </c>
      <c r="G5419" s="5">
        <f>_xlfn.XLOOKUP(Orders[[#This Row],[user_id]],Users[user_id],Users[is_referral])</f>
        <v>0</v>
      </c>
    </row>
    <row r="5420" spans="1:7">
      <c r="A5420" s="5">
        <v>2141509</v>
      </c>
      <c r="B5420" s="5">
        <v>6392</v>
      </c>
      <c r="C5420" s="6">
        <v>43195</v>
      </c>
      <c r="D5420" s="5">
        <v>42</v>
      </c>
      <c r="E5420" s="5" t="str">
        <f>_xlfn.XLOOKUP(Orders[[#This Row],[user_id]],Users[user_id],Users[country])</f>
        <v>ES</v>
      </c>
      <c r="F5420" s="5" t="str">
        <f>_xlfn.XLOOKUP(Orders[[#This Row],[country_code]],Countries[country_code],Countries[country_name])</f>
        <v>Spain</v>
      </c>
      <c r="G5420" s="5">
        <f>_xlfn.XLOOKUP(Orders[[#This Row],[user_id]],Users[user_id],Users[is_referral])</f>
        <v>1</v>
      </c>
    </row>
    <row r="5421" spans="1:7">
      <c r="A5421" s="5">
        <v>2141512</v>
      </c>
      <c r="B5421" s="5">
        <v>3417</v>
      </c>
      <c r="C5421" s="6">
        <v>43195</v>
      </c>
      <c r="D5421" s="5">
        <v>34</v>
      </c>
      <c r="E5421" s="5" t="str">
        <f>_xlfn.XLOOKUP(Orders[[#This Row],[user_id]],Users[user_id],Users[country])</f>
        <v>FR</v>
      </c>
      <c r="F5421" s="5" t="str">
        <f>_xlfn.XLOOKUP(Orders[[#This Row],[country_code]],Countries[country_code],Countries[country_name])</f>
        <v>France</v>
      </c>
      <c r="G5421" s="5">
        <f>_xlfn.XLOOKUP(Orders[[#This Row],[user_id]],Users[user_id],Users[is_referral])</f>
        <v>0</v>
      </c>
    </row>
    <row r="5422" spans="1:7">
      <c r="A5422" s="5">
        <v>2141514</v>
      </c>
      <c r="B5422" s="5">
        <v>19442</v>
      </c>
      <c r="C5422" s="6">
        <v>43195</v>
      </c>
      <c r="D5422" s="5">
        <v>61</v>
      </c>
      <c r="E5422" s="5" t="str">
        <f>_xlfn.XLOOKUP(Orders[[#This Row],[user_id]],Users[user_id],Users[country])</f>
        <v>ES</v>
      </c>
      <c r="F5422" s="5" t="str">
        <f>_xlfn.XLOOKUP(Orders[[#This Row],[country_code]],Countries[country_code],Countries[country_name])</f>
        <v>Spain</v>
      </c>
      <c r="G5422" s="5">
        <f>_xlfn.XLOOKUP(Orders[[#This Row],[user_id]],Users[user_id],Users[is_referral])</f>
        <v>1</v>
      </c>
    </row>
    <row r="5423" spans="1:7">
      <c r="A5423" s="5">
        <v>2141516</v>
      </c>
      <c r="B5423" s="5">
        <v>18170</v>
      </c>
      <c r="C5423" s="6">
        <v>43195</v>
      </c>
      <c r="D5423" s="5">
        <v>29</v>
      </c>
      <c r="E5423" s="5" t="str">
        <f>_xlfn.XLOOKUP(Orders[[#This Row],[user_id]],Users[user_id],Users[country])</f>
        <v>FR</v>
      </c>
      <c r="F5423" s="5" t="str">
        <f>_xlfn.XLOOKUP(Orders[[#This Row],[country_code]],Countries[country_code],Countries[country_name])</f>
        <v>France</v>
      </c>
      <c r="G5423" s="5">
        <f>_xlfn.XLOOKUP(Orders[[#This Row],[user_id]],Users[user_id],Users[is_referral])</f>
        <v>1</v>
      </c>
    </row>
    <row r="5424" spans="1:7">
      <c r="A5424" s="5">
        <v>2141519</v>
      </c>
      <c r="B5424" s="5">
        <v>2492</v>
      </c>
      <c r="C5424" s="6">
        <v>43195</v>
      </c>
      <c r="D5424" s="5">
        <v>15</v>
      </c>
      <c r="E5424" s="5" t="str">
        <f>_xlfn.XLOOKUP(Orders[[#This Row],[user_id]],Users[user_id],Users[country])</f>
        <v>FR</v>
      </c>
      <c r="F5424" s="5" t="str">
        <f>_xlfn.XLOOKUP(Orders[[#This Row],[country_code]],Countries[country_code],Countries[country_name])</f>
        <v>France</v>
      </c>
      <c r="G5424" s="5">
        <f>_xlfn.XLOOKUP(Orders[[#This Row],[user_id]],Users[user_id],Users[is_referral])</f>
        <v>0</v>
      </c>
    </row>
    <row r="5425" spans="1:7">
      <c r="A5425" s="5">
        <v>2141520</v>
      </c>
      <c r="B5425" s="5">
        <v>11216</v>
      </c>
      <c r="C5425" s="6">
        <v>43195</v>
      </c>
      <c r="D5425" s="5">
        <v>66</v>
      </c>
      <c r="E5425" s="5" t="str">
        <f>_xlfn.XLOOKUP(Orders[[#This Row],[user_id]],Users[user_id],Users[country])</f>
        <v>IT</v>
      </c>
      <c r="F5425" s="5" t="str">
        <f>_xlfn.XLOOKUP(Orders[[#This Row],[country_code]],Countries[country_code],Countries[country_name])</f>
        <v>Italy</v>
      </c>
      <c r="G5425" s="5">
        <f>_xlfn.XLOOKUP(Orders[[#This Row],[user_id]],Users[user_id],Users[is_referral])</f>
        <v>1</v>
      </c>
    </row>
    <row r="5426" spans="1:7">
      <c r="A5426" s="5">
        <v>2141522</v>
      </c>
      <c r="B5426" s="5">
        <v>18258</v>
      </c>
      <c r="C5426" s="6">
        <v>43195</v>
      </c>
      <c r="D5426" s="5">
        <v>19</v>
      </c>
      <c r="E5426" s="5" t="str">
        <f>_xlfn.XLOOKUP(Orders[[#This Row],[user_id]],Users[user_id],Users[country])</f>
        <v>DE</v>
      </c>
      <c r="F5426" s="5" t="str">
        <f>_xlfn.XLOOKUP(Orders[[#This Row],[country_code]],Countries[country_code],Countries[country_name])</f>
        <v>Germany</v>
      </c>
      <c r="G5426" s="5">
        <f>_xlfn.XLOOKUP(Orders[[#This Row],[user_id]],Users[user_id],Users[is_referral])</f>
        <v>1</v>
      </c>
    </row>
    <row r="5427" spans="1:7">
      <c r="A5427" s="5">
        <v>2141524</v>
      </c>
      <c r="B5427" s="5">
        <v>19390</v>
      </c>
      <c r="C5427" s="6">
        <v>43195</v>
      </c>
      <c r="D5427" s="5">
        <v>10</v>
      </c>
      <c r="E5427" s="5" t="str">
        <f>_xlfn.XLOOKUP(Orders[[#This Row],[user_id]],Users[user_id],Users[country])</f>
        <v>FR</v>
      </c>
      <c r="F5427" s="5" t="str">
        <f>_xlfn.XLOOKUP(Orders[[#This Row],[country_code]],Countries[country_code],Countries[country_name])</f>
        <v>France</v>
      </c>
      <c r="G5427" s="5">
        <f>_xlfn.XLOOKUP(Orders[[#This Row],[user_id]],Users[user_id],Users[is_referral])</f>
        <v>1</v>
      </c>
    </row>
    <row r="5428" spans="1:7">
      <c r="A5428" s="5">
        <v>2141525</v>
      </c>
      <c r="B5428" s="5">
        <v>13710</v>
      </c>
      <c r="C5428" s="6">
        <v>43195</v>
      </c>
      <c r="D5428" s="5">
        <v>71</v>
      </c>
      <c r="E5428" s="5" t="str">
        <f>_xlfn.XLOOKUP(Orders[[#This Row],[user_id]],Users[user_id],Users[country])</f>
        <v>DE</v>
      </c>
      <c r="F5428" s="5" t="str">
        <f>_xlfn.XLOOKUP(Orders[[#This Row],[country_code]],Countries[country_code],Countries[country_name])</f>
        <v>Germany</v>
      </c>
      <c r="G5428" s="5">
        <f>_xlfn.XLOOKUP(Orders[[#This Row],[user_id]],Users[user_id],Users[is_referral])</f>
        <v>1</v>
      </c>
    </row>
    <row r="5429" spans="1:7">
      <c r="A5429" s="5">
        <v>2141528</v>
      </c>
      <c r="B5429" s="5">
        <v>11786</v>
      </c>
      <c r="C5429" s="6">
        <v>43195</v>
      </c>
      <c r="D5429" s="5">
        <v>51</v>
      </c>
      <c r="E5429" s="5" t="str">
        <f>_xlfn.XLOOKUP(Orders[[#This Row],[user_id]],Users[user_id],Users[country])</f>
        <v>FR</v>
      </c>
      <c r="F5429" s="5" t="str">
        <f>_xlfn.XLOOKUP(Orders[[#This Row],[country_code]],Countries[country_code],Countries[country_name])</f>
        <v>France</v>
      </c>
      <c r="G5429" s="5">
        <f>_xlfn.XLOOKUP(Orders[[#This Row],[user_id]],Users[user_id],Users[is_referral])</f>
        <v>1</v>
      </c>
    </row>
    <row r="5430" spans="1:7">
      <c r="A5430" s="5">
        <v>2141529</v>
      </c>
      <c r="B5430" s="5">
        <v>7380</v>
      </c>
      <c r="C5430" s="6">
        <v>43195</v>
      </c>
      <c r="D5430" s="5">
        <v>50</v>
      </c>
      <c r="E5430" s="5" t="str">
        <f>_xlfn.XLOOKUP(Orders[[#This Row],[user_id]],Users[user_id],Users[country])</f>
        <v>FR</v>
      </c>
      <c r="F5430" s="5" t="str">
        <f>_xlfn.XLOOKUP(Orders[[#This Row],[country_code]],Countries[country_code],Countries[country_name])</f>
        <v>France</v>
      </c>
      <c r="G5430" s="5">
        <f>_xlfn.XLOOKUP(Orders[[#This Row],[user_id]],Users[user_id],Users[is_referral])</f>
        <v>1</v>
      </c>
    </row>
    <row r="5431" spans="1:7">
      <c r="A5431" s="5">
        <v>2141530</v>
      </c>
      <c r="B5431" s="5">
        <v>19432</v>
      </c>
      <c r="C5431" s="6">
        <v>43195</v>
      </c>
      <c r="D5431" s="5">
        <v>43</v>
      </c>
      <c r="E5431" s="5" t="str">
        <f>_xlfn.XLOOKUP(Orders[[#This Row],[user_id]],Users[user_id],Users[country])</f>
        <v>IT</v>
      </c>
      <c r="F5431" s="5" t="str">
        <f>_xlfn.XLOOKUP(Orders[[#This Row],[country_code]],Countries[country_code],Countries[country_name])</f>
        <v>Italy</v>
      </c>
      <c r="G5431" s="5">
        <f>_xlfn.XLOOKUP(Orders[[#This Row],[user_id]],Users[user_id],Users[is_referral])</f>
        <v>1</v>
      </c>
    </row>
    <row r="5432" spans="1:7">
      <c r="A5432" s="5">
        <v>2141532</v>
      </c>
      <c r="B5432" s="5">
        <v>11596</v>
      </c>
      <c r="C5432" s="6">
        <v>43195</v>
      </c>
      <c r="D5432" s="5">
        <v>28</v>
      </c>
      <c r="E5432" s="5" t="str">
        <f>_xlfn.XLOOKUP(Orders[[#This Row],[user_id]],Users[user_id],Users[country])</f>
        <v>DE</v>
      </c>
      <c r="F5432" s="5" t="str">
        <f>_xlfn.XLOOKUP(Orders[[#This Row],[country_code]],Countries[country_code],Countries[country_name])</f>
        <v>Germany</v>
      </c>
      <c r="G5432" s="5">
        <f>_xlfn.XLOOKUP(Orders[[#This Row],[user_id]],Users[user_id],Users[is_referral])</f>
        <v>1</v>
      </c>
    </row>
    <row r="5433" spans="1:7">
      <c r="A5433" s="5">
        <v>2141537</v>
      </c>
      <c r="B5433" s="5">
        <v>10344</v>
      </c>
      <c r="C5433" s="6">
        <v>43195</v>
      </c>
      <c r="D5433" s="5">
        <v>41</v>
      </c>
      <c r="E5433" s="5" t="str">
        <f>_xlfn.XLOOKUP(Orders[[#This Row],[user_id]],Users[user_id],Users[country])</f>
        <v>DE</v>
      </c>
      <c r="F5433" s="5" t="str">
        <f>_xlfn.XLOOKUP(Orders[[#This Row],[country_code]],Countries[country_code],Countries[country_name])</f>
        <v>Germany</v>
      </c>
      <c r="G5433" s="5">
        <f>_xlfn.XLOOKUP(Orders[[#This Row],[user_id]],Users[user_id],Users[is_referral])</f>
        <v>1</v>
      </c>
    </row>
    <row r="5434" spans="1:7">
      <c r="A5434" s="5">
        <v>2141540</v>
      </c>
      <c r="B5434" s="5">
        <v>11670</v>
      </c>
      <c r="C5434" s="6">
        <v>43195</v>
      </c>
      <c r="D5434" s="5">
        <v>68</v>
      </c>
      <c r="E5434" s="5" t="str">
        <f>_xlfn.XLOOKUP(Orders[[#This Row],[user_id]],Users[user_id],Users[country])</f>
        <v>FR</v>
      </c>
      <c r="F5434" s="5" t="str">
        <f>_xlfn.XLOOKUP(Orders[[#This Row],[country_code]],Countries[country_code],Countries[country_name])</f>
        <v>France</v>
      </c>
      <c r="G5434" s="5">
        <f>_xlfn.XLOOKUP(Orders[[#This Row],[user_id]],Users[user_id],Users[is_referral])</f>
        <v>1</v>
      </c>
    </row>
    <row r="5435" spans="1:7">
      <c r="A5435" s="5">
        <v>2141541</v>
      </c>
      <c r="B5435" s="5">
        <v>18932</v>
      </c>
      <c r="C5435" s="6">
        <v>43195</v>
      </c>
      <c r="D5435" s="5">
        <v>58</v>
      </c>
      <c r="E5435" s="5" t="str">
        <f>_xlfn.XLOOKUP(Orders[[#This Row],[user_id]],Users[user_id],Users[country])</f>
        <v>FR</v>
      </c>
      <c r="F5435" s="5" t="str">
        <f>_xlfn.XLOOKUP(Orders[[#This Row],[country_code]],Countries[country_code],Countries[country_name])</f>
        <v>France</v>
      </c>
      <c r="G5435" s="5">
        <f>_xlfn.XLOOKUP(Orders[[#This Row],[user_id]],Users[user_id],Users[is_referral])</f>
        <v>1</v>
      </c>
    </row>
    <row r="5436" spans="1:7">
      <c r="A5436" s="5">
        <v>2141542</v>
      </c>
      <c r="B5436" s="5">
        <v>4089</v>
      </c>
      <c r="C5436" s="6">
        <v>43195</v>
      </c>
      <c r="D5436" s="5">
        <v>85</v>
      </c>
      <c r="E5436" s="5" t="str">
        <f>_xlfn.XLOOKUP(Orders[[#This Row],[user_id]],Users[user_id],Users[country])</f>
        <v>IT</v>
      </c>
      <c r="F5436" s="5" t="str">
        <f>_xlfn.XLOOKUP(Orders[[#This Row],[country_code]],Countries[country_code],Countries[country_name])</f>
        <v>Italy</v>
      </c>
      <c r="G5436" s="5">
        <f>_xlfn.XLOOKUP(Orders[[#This Row],[user_id]],Users[user_id],Users[is_referral])</f>
        <v>0</v>
      </c>
    </row>
    <row r="5437" spans="1:7">
      <c r="A5437" s="5">
        <v>2141543</v>
      </c>
      <c r="B5437" s="5">
        <v>141</v>
      </c>
      <c r="C5437" s="6">
        <v>43195</v>
      </c>
      <c r="D5437" s="5">
        <v>42</v>
      </c>
      <c r="E5437" s="5" t="str">
        <f>_xlfn.XLOOKUP(Orders[[#This Row],[user_id]],Users[user_id],Users[country])</f>
        <v>ES</v>
      </c>
      <c r="F5437" s="5" t="str">
        <f>_xlfn.XLOOKUP(Orders[[#This Row],[country_code]],Countries[country_code],Countries[country_name])</f>
        <v>Spain</v>
      </c>
      <c r="G5437" s="5">
        <f>_xlfn.XLOOKUP(Orders[[#This Row],[user_id]],Users[user_id],Users[is_referral])</f>
        <v>0</v>
      </c>
    </row>
    <row r="5438" spans="1:7">
      <c r="A5438" s="5">
        <v>2141546</v>
      </c>
      <c r="B5438" s="5">
        <v>5905</v>
      </c>
      <c r="C5438" s="6">
        <v>43195</v>
      </c>
      <c r="D5438" s="5">
        <v>44</v>
      </c>
      <c r="E5438" s="5" t="str">
        <f>_xlfn.XLOOKUP(Orders[[#This Row],[user_id]],Users[user_id],Users[country])</f>
        <v>FR</v>
      </c>
      <c r="F5438" s="5" t="str">
        <f>_xlfn.XLOOKUP(Orders[[#This Row],[country_code]],Countries[country_code],Countries[country_name])</f>
        <v>France</v>
      </c>
      <c r="G5438" s="5">
        <f>_xlfn.XLOOKUP(Orders[[#This Row],[user_id]],Users[user_id],Users[is_referral])</f>
        <v>1</v>
      </c>
    </row>
    <row r="5439" spans="1:7">
      <c r="A5439" s="5">
        <v>2141547</v>
      </c>
      <c r="B5439" s="5">
        <v>9555</v>
      </c>
      <c r="C5439" s="6">
        <v>43195</v>
      </c>
      <c r="D5439" s="5">
        <v>65</v>
      </c>
      <c r="E5439" s="5" t="str">
        <f>_xlfn.XLOOKUP(Orders[[#This Row],[user_id]],Users[user_id],Users[country])</f>
        <v>FR</v>
      </c>
      <c r="F5439" s="5" t="str">
        <f>_xlfn.XLOOKUP(Orders[[#This Row],[country_code]],Countries[country_code],Countries[country_name])</f>
        <v>France</v>
      </c>
      <c r="G5439" s="5">
        <f>_xlfn.XLOOKUP(Orders[[#This Row],[user_id]],Users[user_id],Users[is_referral])</f>
        <v>1</v>
      </c>
    </row>
    <row r="5440" spans="1:7">
      <c r="A5440" s="5">
        <v>2141549</v>
      </c>
      <c r="B5440" s="5">
        <v>15834</v>
      </c>
      <c r="C5440" s="6">
        <v>43195</v>
      </c>
      <c r="D5440" s="5">
        <v>57</v>
      </c>
      <c r="E5440" s="5" t="str">
        <f>_xlfn.XLOOKUP(Orders[[#This Row],[user_id]],Users[user_id],Users[country])</f>
        <v>FR</v>
      </c>
      <c r="F5440" s="5" t="str">
        <f>_xlfn.XLOOKUP(Orders[[#This Row],[country_code]],Countries[country_code],Countries[country_name])</f>
        <v>France</v>
      </c>
      <c r="G5440" s="5">
        <f>_xlfn.XLOOKUP(Orders[[#This Row],[user_id]],Users[user_id],Users[is_referral])</f>
        <v>1</v>
      </c>
    </row>
    <row r="5441" spans="1:7">
      <c r="A5441" s="5">
        <v>2141551</v>
      </c>
      <c r="B5441" s="5">
        <v>14000</v>
      </c>
      <c r="C5441" s="6">
        <v>43195</v>
      </c>
      <c r="D5441" s="5">
        <v>53</v>
      </c>
      <c r="E5441" s="5" t="str">
        <f>_xlfn.XLOOKUP(Orders[[#This Row],[user_id]],Users[user_id],Users[country])</f>
        <v>DE</v>
      </c>
      <c r="F5441" s="5" t="str">
        <f>_xlfn.XLOOKUP(Orders[[#This Row],[country_code]],Countries[country_code],Countries[country_name])</f>
        <v>Germany</v>
      </c>
      <c r="G5441" s="5">
        <f>_xlfn.XLOOKUP(Orders[[#This Row],[user_id]],Users[user_id],Users[is_referral])</f>
        <v>1</v>
      </c>
    </row>
    <row r="5442" spans="1:7">
      <c r="A5442" s="5">
        <v>2141553</v>
      </c>
      <c r="B5442" s="5">
        <v>17375</v>
      </c>
      <c r="C5442" s="6">
        <v>43195</v>
      </c>
      <c r="D5442" s="5">
        <v>11</v>
      </c>
      <c r="E5442" s="5" t="str">
        <f>_xlfn.XLOOKUP(Orders[[#This Row],[user_id]],Users[user_id],Users[country])</f>
        <v>FR</v>
      </c>
      <c r="F5442" s="5" t="str">
        <f>_xlfn.XLOOKUP(Orders[[#This Row],[country_code]],Countries[country_code],Countries[country_name])</f>
        <v>France</v>
      </c>
      <c r="G5442" s="5">
        <f>_xlfn.XLOOKUP(Orders[[#This Row],[user_id]],Users[user_id],Users[is_referral])</f>
        <v>1</v>
      </c>
    </row>
    <row r="5443" spans="1:7">
      <c r="A5443" s="5">
        <v>2141554</v>
      </c>
      <c r="B5443" s="5">
        <v>16086</v>
      </c>
      <c r="C5443" s="6">
        <v>43195</v>
      </c>
      <c r="D5443" s="5">
        <v>16</v>
      </c>
      <c r="E5443" s="5" t="str">
        <f>_xlfn.XLOOKUP(Orders[[#This Row],[user_id]],Users[user_id],Users[country])</f>
        <v>ES</v>
      </c>
      <c r="F5443" s="5" t="str">
        <f>_xlfn.XLOOKUP(Orders[[#This Row],[country_code]],Countries[country_code],Countries[country_name])</f>
        <v>Spain</v>
      </c>
      <c r="G5443" s="5">
        <f>_xlfn.XLOOKUP(Orders[[#This Row],[user_id]],Users[user_id],Users[is_referral])</f>
        <v>1</v>
      </c>
    </row>
    <row r="5444" spans="1:7">
      <c r="A5444" s="5">
        <v>2141557</v>
      </c>
      <c r="B5444" s="5">
        <v>15915</v>
      </c>
      <c r="C5444" s="6">
        <v>43195</v>
      </c>
      <c r="D5444" s="5">
        <v>40</v>
      </c>
      <c r="E5444" s="5" t="str">
        <f>_xlfn.XLOOKUP(Orders[[#This Row],[user_id]],Users[user_id],Users[country])</f>
        <v>DE</v>
      </c>
      <c r="F5444" s="5" t="str">
        <f>_xlfn.XLOOKUP(Orders[[#This Row],[country_code]],Countries[country_code],Countries[country_name])</f>
        <v>Germany</v>
      </c>
      <c r="G5444" s="5">
        <f>_xlfn.XLOOKUP(Orders[[#This Row],[user_id]],Users[user_id],Users[is_referral])</f>
        <v>1</v>
      </c>
    </row>
    <row r="5445" spans="1:7">
      <c r="A5445" s="5">
        <v>2141558</v>
      </c>
      <c r="B5445" s="5">
        <v>11619</v>
      </c>
      <c r="C5445" s="6">
        <v>43195</v>
      </c>
      <c r="D5445" s="5">
        <v>97</v>
      </c>
      <c r="E5445" s="5" t="str">
        <f>_xlfn.XLOOKUP(Orders[[#This Row],[user_id]],Users[user_id],Users[country])</f>
        <v>IT</v>
      </c>
      <c r="F5445" s="5" t="str">
        <f>_xlfn.XLOOKUP(Orders[[#This Row],[country_code]],Countries[country_code],Countries[country_name])</f>
        <v>Italy</v>
      </c>
      <c r="G5445" s="5">
        <f>_xlfn.XLOOKUP(Orders[[#This Row],[user_id]],Users[user_id],Users[is_referral])</f>
        <v>1</v>
      </c>
    </row>
    <row r="5446" spans="1:7">
      <c r="A5446" s="5">
        <v>2141560</v>
      </c>
      <c r="B5446" s="5">
        <v>17519</v>
      </c>
      <c r="C5446" s="6">
        <v>43195</v>
      </c>
      <c r="D5446" s="5">
        <v>70</v>
      </c>
      <c r="E5446" s="5" t="str">
        <f>_xlfn.XLOOKUP(Orders[[#This Row],[user_id]],Users[user_id],Users[country])</f>
        <v>FR</v>
      </c>
      <c r="F5446" s="5" t="str">
        <f>_xlfn.XLOOKUP(Orders[[#This Row],[country_code]],Countries[country_code],Countries[country_name])</f>
        <v>France</v>
      </c>
      <c r="G5446" s="5">
        <f>_xlfn.XLOOKUP(Orders[[#This Row],[user_id]],Users[user_id],Users[is_referral])</f>
        <v>1</v>
      </c>
    </row>
    <row r="5447" spans="1:7">
      <c r="A5447" s="5">
        <v>2141561</v>
      </c>
      <c r="B5447" s="5">
        <v>15862</v>
      </c>
      <c r="C5447" s="6">
        <v>43195</v>
      </c>
      <c r="D5447" s="5">
        <v>66</v>
      </c>
      <c r="E5447" s="5" t="str">
        <f>_xlfn.XLOOKUP(Orders[[#This Row],[user_id]],Users[user_id],Users[country])</f>
        <v>ES</v>
      </c>
      <c r="F5447" s="5" t="str">
        <f>_xlfn.XLOOKUP(Orders[[#This Row],[country_code]],Countries[country_code],Countries[country_name])</f>
        <v>Spain</v>
      </c>
      <c r="G5447" s="5">
        <f>_xlfn.XLOOKUP(Orders[[#This Row],[user_id]],Users[user_id],Users[is_referral])</f>
        <v>1</v>
      </c>
    </row>
    <row r="5448" spans="1:7">
      <c r="A5448" s="5">
        <v>2141562</v>
      </c>
      <c r="B5448" s="5">
        <v>7835</v>
      </c>
      <c r="C5448" s="6">
        <v>43195</v>
      </c>
      <c r="D5448" s="5">
        <v>33</v>
      </c>
      <c r="E5448" s="5" t="str">
        <f>_xlfn.XLOOKUP(Orders[[#This Row],[user_id]],Users[user_id],Users[country])</f>
        <v>ES</v>
      </c>
      <c r="F5448" s="5" t="str">
        <f>_xlfn.XLOOKUP(Orders[[#This Row],[country_code]],Countries[country_code],Countries[country_name])</f>
        <v>Spain</v>
      </c>
      <c r="G5448" s="5">
        <f>_xlfn.XLOOKUP(Orders[[#This Row],[user_id]],Users[user_id],Users[is_referral])</f>
        <v>1</v>
      </c>
    </row>
    <row r="5449" spans="1:7">
      <c r="A5449" s="5">
        <v>2141567</v>
      </c>
      <c r="B5449" s="5">
        <v>6167</v>
      </c>
      <c r="C5449" s="6">
        <v>43195</v>
      </c>
      <c r="D5449" s="5">
        <v>26</v>
      </c>
      <c r="E5449" s="5" t="str">
        <f>_xlfn.XLOOKUP(Orders[[#This Row],[user_id]],Users[user_id],Users[country])</f>
        <v>IT</v>
      </c>
      <c r="F5449" s="5" t="str">
        <f>_xlfn.XLOOKUP(Orders[[#This Row],[country_code]],Countries[country_code],Countries[country_name])</f>
        <v>Italy</v>
      </c>
      <c r="G5449" s="5">
        <f>_xlfn.XLOOKUP(Orders[[#This Row],[user_id]],Users[user_id],Users[is_referral])</f>
        <v>1</v>
      </c>
    </row>
    <row r="5450" spans="1:7">
      <c r="A5450" s="5">
        <v>2141568</v>
      </c>
      <c r="B5450" s="5">
        <v>9003</v>
      </c>
      <c r="C5450" s="6">
        <v>43195</v>
      </c>
      <c r="D5450" s="5">
        <v>22</v>
      </c>
      <c r="E5450" s="5" t="str">
        <f>_xlfn.XLOOKUP(Orders[[#This Row],[user_id]],Users[user_id],Users[country])</f>
        <v>ES</v>
      </c>
      <c r="F5450" s="5" t="str">
        <f>_xlfn.XLOOKUP(Orders[[#This Row],[country_code]],Countries[country_code],Countries[country_name])</f>
        <v>Spain</v>
      </c>
      <c r="G5450" s="5">
        <f>_xlfn.XLOOKUP(Orders[[#This Row],[user_id]],Users[user_id],Users[is_referral])</f>
        <v>1</v>
      </c>
    </row>
    <row r="5451" spans="1:7">
      <c r="A5451" s="5">
        <v>2141570</v>
      </c>
      <c r="B5451" s="5">
        <v>8528</v>
      </c>
      <c r="C5451" s="6">
        <v>43195</v>
      </c>
      <c r="D5451" s="5">
        <v>16</v>
      </c>
      <c r="E5451" s="5" t="str">
        <f>_xlfn.XLOOKUP(Orders[[#This Row],[user_id]],Users[user_id],Users[country])</f>
        <v>FR</v>
      </c>
      <c r="F5451" s="5" t="str">
        <f>_xlfn.XLOOKUP(Orders[[#This Row],[country_code]],Countries[country_code],Countries[country_name])</f>
        <v>France</v>
      </c>
      <c r="G5451" s="5">
        <f>_xlfn.XLOOKUP(Orders[[#This Row],[user_id]],Users[user_id],Users[is_referral])</f>
        <v>1</v>
      </c>
    </row>
    <row r="5452" spans="1:7">
      <c r="A5452" s="5">
        <v>2141571</v>
      </c>
      <c r="B5452" s="5">
        <v>9638</v>
      </c>
      <c r="C5452" s="6">
        <v>43195</v>
      </c>
      <c r="D5452" s="5">
        <v>10</v>
      </c>
      <c r="E5452" s="5" t="str">
        <f>_xlfn.XLOOKUP(Orders[[#This Row],[user_id]],Users[user_id],Users[country])</f>
        <v>ES</v>
      </c>
      <c r="F5452" s="5" t="str">
        <f>_xlfn.XLOOKUP(Orders[[#This Row],[country_code]],Countries[country_code],Countries[country_name])</f>
        <v>Spain</v>
      </c>
      <c r="G5452" s="5">
        <f>_xlfn.XLOOKUP(Orders[[#This Row],[user_id]],Users[user_id],Users[is_referral])</f>
        <v>0</v>
      </c>
    </row>
    <row r="5453" spans="1:7">
      <c r="A5453" s="5">
        <v>2141573</v>
      </c>
      <c r="B5453" s="5">
        <v>16877</v>
      </c>
      <c r="C5453" s="6">
        <v>43195</v>
      </c>
      <c r="D5453" s="5">
        <v>30</v>
      </c>
      <c r="E5453" s="5" t="str">
        <f>_xlfn.XLOOKUP(Orders[[#This Row],[user_id]],Users[user_id],Users[country])</f>
        <v>DE</v>
      </c>
      <c r="F5453" s="5" t="str">
        <f>_xlfn.XLOOKUP(Orders[[#This Row],[country_code]],Countries[country_code],Countries[country_name])</f>
        <v>Germany</v>
      </c>
      <c r="G5453" s="5">
        <f>_xlfn.XLOOKUP(Orders[[#This Row],[user_id]],Users[user_id],Users[is_referral])</f>
        <v>1</v>
      </c>
    </row>
    <row r="5454" spans="1:7">
      <c r="A5454" s="5">
        <v>2141575</v>
      </c>
      <c r="B5454" s="5">
        <v>9688</v>
      </c>
      <c r="C5454" s="6">
        <v>43195</v>
      </c>
      <c r="D5454" s="5">
        <v>41</v>
      </c>
      <c r="E5454" s="5" t="str">
        <f>_xlfn.XLOOKUP(Orders[[#This Row],[user_id]],Users[user_id],Users[country])</f>
        <v>DE</v>
      </c>
      <c r="F5454" s="5" t="str">
        <f>_xlfn.XLOOKUP(Orders[[#This Row],[country_code]],Countries[country_code],Countries[country_name])</f>
        <v>Germany</v>
      </c>
      <c r="G5454" s="5">
        <f>_xlfn.XLOOKUP(Orders[[#This Row],[user_id]],Users[user_id],Users[is_referral])</f>
        <v>0</v>
      </c>
    </row>
    <row r="5455" spans="1:7">
      <c r="A5455" s="5">
        <v>2141577</v>
      </c>
      <c r="B5455" s="5">
        <v>5131</v>
      </c>
      <c r="C5455" s="6">
        <v>43195</v>
      </c>
      <c r="D5455" s="5">
        <v>60</v>
      </c>
      <c r="E5455" s="5" t="str">
        <f>_xlfn.XLOOKUP(Orders[[#This Row],[user_id]],Users[user_id],Users[country])</f>
        <v>ES</v>
      </c>
      <c r="F5455" s="5" t="str">
        <f>_xlfn.XLOOKUP(Orders[[#This Row],[country_code]],Countries[country_code],Countries[country_name])</f>
        <v>Spain</v>
      </c>
      <c r="G5455" s="5">
        <f>_xlfn.XLOOKUP(Orders[[#This Row],[user_id]],Users[user_id],Users[is_referral])</f>
        <v>1</v>
      </c>
    </row>
    <row r="5456" spans="1:7">
      <c r="A5456" s="5">
        <v>2141580</v>
      </c>
      <c r="B5456" s="5">
        <v>14147</v>
      </c>
      <c r="C5456" s="6">
        <v>43195</v>
      </c>
      <c r="D5456" s="5">
        <v>51</v>
      </c>
      <c r="E5456" s="5" t="str">
        <f>_xlfn.XLOOKUP(Orders[[#This Row],[user_id]],Users[user_id],Users[country])</f>
        <v>IT</v>
      </c>
      <c r="F5456" s="5" t="str">
        <f>_xlfn.XLOOKUP(Orders[[#This Row],[country_code]],Countries[country_code],Countries[country_name])</f>
        <v>Italy</v>
      </c>
      <c r="G5456" s="5">
        <f>_xlfn.XLOOKUP(Orders[[#This Row],[user_id]],Users[user_id],Users[is_referral])</f>
        <v>1</v>
      </c>
    </row>
    <row r="5457" spans="1:7">
      <c r="A5457" s="5">
        <v>2141582</v>
      </c>
      <c r="B5457" s="5">
        <v>5906</v>
      </c>
      <c r="C5457" s="6">
        <v>43195</v>
      </c>
      <c r="D5457" s="5">
        <v>37</v>
      </c>
      <c r="E5457" s="5" t="str">
        <f>_xlfn.XLOOKUP(Orders[[#This Row],[user_id]],Users[user_id],Users[country])</f>
        <v>ES</v>
      </c>
      <c r="F5457" s="5" t="str">
        <f>_xlfn.XLOOKUP(Orders[[#This Row],[country_code]],Countries[country_code],Countries[country_name])</f>
        <v>Spain</v>
      </c>
      <c r="G5457" s="5">
        <f>_xlfn.XLOOKUP(Orders[[#This Row],[user_id]],Users[user_id],Users[is_referral])</f>
        <v>1</v>
      </c>
    </row>
    <row r="5458" spans="1:7">
      <c r="A5458" s="5">
        <v>2141583</v>
      </c>
      <c r="B5458" s="5">
        <v>11469</v>
      </c>
      <c r="C5458" s="6">
        <v>43195</v>
      </c>
      <c r="D5458" s="5">
        <v>45</v>
      </c>
      <c r="E5458" s="5" t="str">
        <f>_xlfn.XLOOKUP(Orders[[#This Row],[user_id]],Users[user_id],Users[country])</f>
        <v>IT</v>
      </c>
      <c r="F5458" s="5" t="str">
        <f>_xlfn.XLOOKUP(Orders[[#This Row],[country_code]],Countries[country_code],Countries[country_name])</f>
        <v>Italy</v>
      </c>
      <c r="G5458" s="5">
        <f>_xlfn.XLOOKUP(Orders[[#This Row],[user_id]],Users[user_id],Users[is_referral])</f>
        <v>0</v>
      </c>
    </row>
    <row r="5459" spans="1:7">
      <c r="A5459" s="5">
        <v>2141586</v>
      </c>
      <c r="B5459" s="5">
        <v>11990</v>
      </c>
      <c r="C5459" s="6">
        <v>43195</v>
      </c>
      <c r="D5459" s="5">
        <v>77</v>
      </c>
      <c r="E5459" s="5" t="str">
        <f>_xlfn.XLOOKUP(Orders[[#This Row],[user_id]],Users[user_id],Users[country])</f>
        <v>IT</v>
      </c>
      <c r="F5459" s="5" t="str">
        <f>_xlfn.XLOOKUP(Orders[[#This Row],[country_code]],Countries[country_code],Countries[country_name])</f>
        <v>Italy</v>
      </c>
      <c r="G5459" s="5">
        <f>_xlfn.XLOOKUP(Orders[[#This Row],[user_id]],Users[user_id],Users[is_referral])</f>
        <v>1</v>
      </c>
    </row>
    <row r="5460" spans="1:7">
      <c r="A5460" s="5">
        <v>2141587</v>
      </c>
      <c r="B5460" s="5">
        <v>5416</v>
      </c>
      <c r="C5460" s="6">
        <v>43195</v>
      </c>
      <c r="D5460" s="5">
        <v>42</v>
      </c>
      <c r="E5460" s="5" t="str">
        <f>_xlfn.XLOOKUP(Orders[[#This Row],[user_id]],Users[user_id],Users[country])</f>
        <v>DE</v>
      </c>
      <c r="F5460" s="5" t="str">
        <f>_xlfn.XLOOKUP(Orders[[#This Row],[country_code]],Countries[country_code],Countries[country_name])</f>
        <v>Germany</v>
      </c>
      <c r="G5460" s="5">
        <f>_xlfn.XLOOKUP(Orders[[#This Row],[user_id]],Users[user_id],Users[is_referral])</f>
        <v>0</v>
      </c>
    </row>
    <row r="5461" spans="1:7">
      <c r="A5461" s="5">
        <v>2141588</v>
      </c>
      <c r="B5461" s="5">
        <v>775</v>
      </c>
      <c r="C5461" s="6">
        <v>43195</v>
      </c>
      <c r="D5461" s="5">
        <v>45</v>
      </c>
      <c r="E5461" s="5" t="str">
        <f>_xlfn.XLOOKUP(Orders[[#This Row],[user_id]],Users[user_id],Users[country])</f>
        <v>FR</v>
      </c>
      <c r="F5461" s="5" t="str">
        <f>_xlfn.XLOOKUP(Orders[[#This Row],[country_code]],Countries[country_code],Countries[country_name])</f>
        <v>France</v>
      </c>
      <c r="G5461" s="5">
        <f>_xlfn.XLOOKUP(Orders[[#This Row],[user_id]],Users[user_id],Users[is_referral])</f>
        <v>0</v>
      </c>
    </row>
    <row r="5462" spans="1:7">
      <c r="A5462" s="5">
        <v>2141589</v>
      </c>
      <c r="B5462" s="5">
        <v>374</v>
      </c>
      <c r="C5462" s="6">
        <v>43195</v>
      </c>
      <c r="D5462" s="5">
        <v>23</v>
      </c>
      <c r="E5462" s="5" t="str">
        <f>_xlfn.XLOOKUP(Orders[[#This Row],[user_id]],Users[user_id],Users[country])</f>
        <v>FR</v>
      </c>
      <c r="F5462" s="5" t="str">
        <f>_xlfn.XLOOKUP(Orders[[#This Row],[country_code]],Countries[country_code],Countries[country_name])</f>
        <v>France</v>
      </c>
      <c r="G5462" s="5">
        <f>_xlfn.XLOOKUP(Orders[[#This Row],[user_id]],Users[user_id],Users[is_referral])</f>
        <v>0</v>
      </c>
    </row>
    <row r="5463" spans="1:7">
      <c r="A5463" s="5">
        <v>2141590</v>
      </c>
      <c r="B5463" s="5">
        <v>15162</v>
      </c>
      <c r="C5463" s="6">
        <v>43195</v>
      </c>
      <c r="D5463" s="5">
        <v>80</v>
      </c>
      <c r="E5463" s="5" t="str">
        <f>_xlfn.XLOOKUP(Orders[[#This Row],[user_id]],Users[user_id],Users[country])</f>
        <v>FR</v>
      </c>
      <c r="F5463" s="5" t="str">
        <f>_xlfn.XLOOKUP(Orders[[#This Row],[country_code]],Countries[country_code],Countries[country_name])</f>
        <v>France</v>
      </c>
      <c r="G5463" s="5">
        <f>_xlfn.XLOOKUP(Orders[[#This Row],[user_id]],Users[user_id],Users[is_referral])</f>
        <v>0</v>
      </c>
    </row>
    <row r="5464" spans="1:7">
      <c r="A5464" s="5">
        <v>2141591</v>
      </c>
      <c r="B5464" s="5">
        <v>7443</v>
      </c>
      <c r="C5464" s="6">
        <v>43195</v>
      </c>
      <c r="D5464" s="5">
        <v>46</v>
      </c>
      <c r="E5464" s="5" t="str">
        <f>_xlfn.XLOOKUP(Orders[[#This Row],[user_id]],Users[user_id],Users[country])</f>
        <v>ES</v>
      </c>
      <c r="F5464" s="5" t="str">
        <f>_xlfn.XLOOKUP(Orders[[#This Row],[country_code]],Countries[country_code],Countries[country_name])</f>
        <v>Spain</v>
      </c>
      <c r="G5464" s="5">
        <f>_xlfn.XLOOKUP(Orders[[#This Row],[user_id]],Users[user_id],Users[is_referral])</f>
        <v>1</v>
      </c>
    </row>
    <row r="5465" spans="1:7">
      <c r="A5465" s="5">
        <v>2141592</v>
      </c>
      <c r="B5465" s="5">
        <v>15227</v>
      </c>
      <c r="C5465" s="6">
        <v>43195</v>
      </c>
      <c r="D5465" s="5">
        <v>19</v>
      </c>
      <c r="E5465" s="5" t="str">
        <f>_xlfn.XLOOKUP(Orders[[#This Row],[user_id]],Users[user_id],Users[country])</f>
        <v>IT</v>
      </c>
      <c r="F5465" s="5" t="str">
        <f>_xlfn.XLOOKUP(Orders[[#This Row],[country_code]],Countries[country_code],Countries[country_name])</f>
        <v>Italy</v>
      </c>
      <c r="G5465" s="5">
        <f>_xlfn.XLOOKUP(Orders[[#This Row],[user_id]],Users[user_id],Users[is_referral])</f>
        <v>1</v>
      </c>
    </row>
    <row r="5466" spans="1:7">
      <c r="A5466" s="5">
        <v>2141593</v>
      </c>
      <c r="B5466" s="5">
        <v>12803</v>
      </c>
      <c r="C5466" s="6">
        <v>43195</v>
      </c>
      <c r="D5466" s="5">
        <v>25</v>
      </c>
      <c r="E5466" s="5" t="str">
        <f>_xlfn.XLOOKUP(Orders[[#This Row],[user_id]],Users[user_id],Users[country])</f>
        <v>IT</v>
      </c>
      <c r="F5466" s="5" t="str">
        <f>_xlfn.XLOOKUP(Orders[[#This Row],[country_code]],Countries[country_code],Countries[country_name])</f>
        <v>Italy</v>
      </c>
      <c r="G5466" s="5">
        <f>_xlfn.XLOOKUP(Orders[[#This Row],[user_id]],Users[user_id],Users[is_referral])</f>
        <v>1</v>
      </c>
    </row>
    <row r="5467" spans="1:7">
      <c r="A5467" s="5">
        <v>2141594</v>
      </c>
      <c r="B5467" s="5">
        <v>6306</v>
      </c>
      <c r="C5467" s="6">
        <v>43195</v>
      </c>
      <c r="D5467" s="5">
        <v>16</v>
      </c>
      <c r="E5467" s="5" t="str">
        <f>_xlfn.XLOOKUP(Orders[[#This Row],[user_id]],Users[user_id],Users[country])</f>
        <v>DE</v>
      </c>
      <c r="F5467" s="5" t="str">
        <f>_xlfn.XLOOKUP(Orders[[#This Row],[country_code]],Countries[country_code],Countries[country_name])</f>
        <v>Germany</v>
      </c>
      <c r="G5467" s="5">
        <f>_xlfn.XLOOKUP(Orders[[#This Row],[user_id]],Users[user_id],Users[is_referral])</f>
        <v>1</v>
      </c>
    </row>
    <row r="5468" spans="1:7">
      <c r="A5468" s="5">
        <v>2141595</v>
      </c>
      <c r="B5468" s="5">
        <v>17249</v>
      </c>
      <c r="C5468" s="6">
        <v>43195</v>
      </c>
      <c r="D5468" s="5">
        <v>49</v>
      </c>
      <c r="E5468" s="5" t="str">
        <f>_xlfn.XLOOKUP(Orders[[#This Row],[user_id]],Users[user_id],Users[country])</f>
        <v>FR</v>
      </c>
      <c r="F5468" s="5" t="str">
        <f>_xlfn.XLOOKUP(Orders[[#This Row],[country_code]],Countries[country_code],Countries[country_name])</f>
        <v>France</v>
      </c>
      <c r="G5468" s="5">
        <f>_xlfn.XLOOKUP(Orders[[#This Row],[user_id]],Users[user_id],Users[is_referral])</f>
        <v>1</v>
      </c>
    </row>
    <row r="5469" spans="1:7">
      <c r="A5469" s="5">
        <v>2141596</v>
      </c>
      <c r="B5469" s="5">
        <v>14821</v>
      </c>
      <c r="C5469" s="6">
        <v>43195</v>
      </c>
      <c r="D5469" s="5">
        <v>59</v>
      </c>
      <c r="E5469" s="5" t="str">
        <f>_xlfn.XLOOKUP(Orders[[#This Row],[user_id]],Users[user_id],Users[country])</f>
        <v>FR</v>
      </c>
      <c r="F5469" s="5" t="str">
        <f>_xlfn.XLOOKUP(Orders[[#This Row],[country_code]],Countries[country_code],Countries[country_name])</f>
        <v>France</v>
      </c>
      <c r="G5469" s="5">
        <f>_xlfn.XLOOKUP(Orders[[#This Row],[user_id]],Users[user_id],Users[is_referral])</f>
        <v>1</v>
      </c>
    </row>
    <row r="5470" spans="1:7">
      <c r="A5470" s="5">
        <v>2141598</v>
      </c>
      <c r="B5470" s="5">
        <v>1919</v>
      </c>
      <c r="C5470" s="6">
        <v>43195</v>
      </c>
      <c r="D5470" s="5">
        <v>62</v>
      </c>
      <c r="E5470" s="5" t="str">
        <f>_xlfn.XLOOKUP(Orders[[#This Row],[user_id]],Users[user_id],Users[country])</f>
        <v>FR</v>
      </c>
      <c r="F5470" s="5" t="str">
        <f>_xlfn.XLOOKUP(Orders[[#This Row],[country_code]],Countries[country_code],Countries[country_name])</f>
        <v>France</v>
      </c>
      <c r="G5470" s="5">
        <f>_xlfn.XLOOKUP(Orders[[#This Row],[user_id]],Users[user_id],Users[is_referral])</f>
        <v>0</v>
      </c>
    </row>
    <row r="5471" spans="1:7">
      <c r="A5471" s="5">
        <v>2141599</v>
      </c>
      <c r="B5471" s="5">
        <v>8675</v>
      </c>
      <c r="C5471" s="6">
        <v>43195</v>
      </c>
      <c r="D5471" s="5">
        <v>46</v>
      </c>
      <c r="E5471" s="5" t="str">
        <f>_xlfn.XLOOKUP(Orders[[#This Row],[user_id]],Users[user_id],Users[country])</f>
        <v>IT</v>
      </c>
      <c r="F5471" s="5" t="str">
        <f>_xlfn.XLOOKUP(Orders[[#This Row],[country_code]],Countries[country_code],Countries[country_name])</f>
        <v>Italy</v>
      </c>
      <c r="G5471" s="5">
        <f>_xlfn.XLOOKUP(Orders[[#This Row],[user_id]],Users[user_id],Users[is_referral])</f>
        <v>1</v>
      </c>
    </row>
    <row r="5472" spans="1:7">
      <c r="A5472" s="5">
        <v>2141604</v>
      </c>
      <c r="B5472" s="5">
        <v>1026</v>
      </c>
      <c r="C5472" s="6">
        <v>43195</v>
      </c>
      <c r="D5472" s="5">
        <v>31</v>
      </c>
      <c r="E5472" s="5" t="str">
        <f>_xlfn.XLOOKUP(Orders[[#This Row],[user_id]],Users[user_id],Users[country])</f>
        <v>IT</v>
      </c>
      <c r="F5472" s="5" t="str">
        <f>_xlfn.XLOOKUP(Orders[[#This Row],[country_code]],Countries[country_code],Countries[country_name])</f>
        <v>Italy</v>
      </c>
      <c r="G5472" s="5">
        <f>_xlfn.XLOOKUP(Orders[[#This Row],[user_id]],Users[user_id],Users[is_referral])</f>
        <v>0</v>
      </c>
    </row>
    <row r="5473" spans="1:7">
      <c r="A5473" s="5">
        <v>2141605</v>
      </c>
      <c r="B5473" s="5">
        <v>3652</v>
      </c>
      <c r="C5473" s="6">
        <v>43195</v>
      </c>
      <c r="D5473" s="5">
        <v>32</v>
      </c>
      <c r="E5473" s="5" t="str">
        <f>_xlfn.XLOOKUP(Orders[[#This Row],[user_id]],Users[user_id],Users[country])</f>
        <v>DE</v>
      </c>
      <c r="F5473" s="5" t="str">
        <f>_xlfn.XLOOKUP(Orders[[#This Row],[country_code]],Countries[country_code],Countries[country_name])</f>
        <v>Germany</v>
      </c>
      <c r="G5473" s="5">
        <f>_xlfn.XLOOKUP(Orders[[#This Row],[user_id]],Users[user_id],Users[is_referral])</f>
        <v>0</v>
      </c>
    </row>
    <row r="5474" spans="1:7">
      <c r="A5474" s="5">
        <v>2141609</v>
      </c>
      <c r="B5474" s="5">
        <v>8162</v>
      </c>
      <c r="C5474" s="6">
        <v>43195</v>
      </c>
      <c r="D5474" s="5">
        <v>39</v>
      </c>
      <c r="E5474" s="5" t="str">
        <f>_xlfn.XLOOKUP(Orders[[#This Row],[user_id]],Users[user_id],Users[country])</f>
        <v>FR</v>
      </c>
      <c r="F5474" s="5" t="str">
        <f>_xlfn.XLOOKUP(Orders[[#This Row],[country_code]],Countries[country_code],Countries[country_name])</f>
        <v>France</v>
      </c>
      <c r="G5474" s="5">
        <f>_xlfn.XLOOKUP(Orders[[#This Row],[user_id]],Users[user_id],Users[is_referral])</f>
        <v>0</v>
      </c>
    </row>
    <row r="5475" spans="1:7">
      <c r="A5475" s="5">
        <v>2141610</v>
      </c>
      <c r="B5475" s="5">
        <v>4438</v>
      </c>
      <c r="C5475" s="6">
        <v>43195</v>
      </c>
      <c r="D5475" s="5">
        <v>36</v>
      </c>
      <c r="E5475" s="5" t="str">
        <f>_xlfn.XLOOKUP(Orders[[#This Row],[user_id]],Users[user_id],Users[country])</f>
        <v>IT</v>
      </c>
      <c r="F5475" s="5" t="str">
        <f>_xlfn.XLOOKUP(Orders[[#This Row],[country_code]],Countries[country_code],Countries[country_name])</f>
        <v>Italy</v>
      </c>
      <c r="G5475" s="5">
        <f>_xlfn.XLOOKUP(Orders[[#This Row],[user_id]],Users[user_id],Users[is_referral])</f>
        <v>0</v>
      </c>
    </row>
    <row r="5476" spans="1:7">
      <c r="A5476" s="5">
        <v>2141613</v>
      </c>
      <c r="B5476" s="5">
        <v>8747</v>
      </c>
      <c r="C5476" s="6">
        <v>43195</v>
      </c>
      <c r="D5476" s="5">
        <v>46</v>
      </c>
      <c r="E5476" s="5" t="str">
        <f>_xlfn.XLOOKUP(Orders[[#This Row],[user_id]],Users[user_id],Users[country])</f>
        <v>IT</v>
      </c>
      <c r="F5476" s="5" t="str">
        <f>_xlfn.XLOOKUP(Orders[[#This Row],[country_code]],Countries[country_code],Countries[country_name])</f>
        <v>Italy</v>
      </c>
      <c r="G5476" s="5">
        <f>_xlfn.XLOOKUP(Orders[[#This Row],[user_id]],Users[user_id],Users[is_referral])</f>
        <v>0</v>
      </c>
    </row>
    <row r="5477" spans="1:7">
      <c r="A5477" s="5">
        <v>2141614</v>
      </c>
      <c r="B5477" s="5">
        <v>19655</v>
      </c>
      <c r="C5477" s="6">
        <v>43195</v>
      </c>
      <c r="D5477" s="5">
        <v>35</v>
      </c>
      <c r="E5477" s="5" t="str">
        <f>_xlfn.XLOOKUP(Orders[[#This Row],[user_id]],Users[user_id],Users[country])</f>
        <v>ES</v>
      </c>
      <c r="F5477" s="5" t="str">
        <f>_xlfn.XLOOKUP(Orders[[#This Row],[country_code]],Countries[country_code],Countries[country_name])</f>
        <v>Spain</v>
      </c>
      <c r="G5477" s="5">
        <f>_xlfn.XLOOKUP(Orders[[#This Row],[user_id]],Users[user_id],Users[is_referral])</f>
        <v>0</v>
      </c>
    </row>
    <row r="5478" spans="1:7">
      <c r="A5478" s="5">
        <v>2141615</v>
      </c>
      <c r="B5478" s="5">
        <v>15461</v>
      </c>
      <c r="C5478" s="6">
        <v>43195</v>
      </c>
      <c r="D5478" s="5">
        <v>63</v>
      </c>
      <c r="E5478" s="5" t="str">
        <f>_xlfn.XLOOKUP(Orders[[#This Row],[user_id]],Users[user_id],Users[country])</f>
        <v>IT</v>
      </c>
      <c r="F5478" s="5" t="str">
        <f>_xlfn.XLOOKUP(Orders[[#This Row],[country_code]],Countries[country_code],Countries[country_name])</f>
        <v>Italy</v>
      </c>
      <c r="G5478" s="5">
        <f>_xlfn.XLOOKUP(Orders[[#This Row],[user_id]],Users[user_id],Users[is_referral])</f>
        <v>1</v>
      </c>
    </row>
    <row r="5479" spans="1:7">
      <c r="A5479" s="5">
        <v>2141616</v>
      </c>
      <c r="B5479" s="5">
        <v>319</v>
      </c>
      <c r="C5479" s="6">
        <v>43195</v>
      </c>
      <c r="D5479" s="5">
        <v>44</v>
      </c>
      <c r="E5479" s="5" t="str">
        <f>_xlfn.XLOOKUP(Orders[[#This Row],[user_id]],Users[user_id],Users[country])</f>
        <v>DE</v>
      </c>
      <c r="F5479" s="5" t="str">
        <f>_xlfn.XLOOKUP(Orders[[#This Row],[country_code]],Countries[country_code],Countries[country_name])</f>
        <v>Germany</v>
      </c>
      <c r="G5479" s="5">
        <f>_xlfn.XLOOKUP(Orders[[#This Row],[user_id]],Users[user_id],Users[is_referral])</f>
        <v>0</v>
      </c>
    </row>
    <row r="5480" spans="1:7">
      <c r="A5480" s="5">
        <v>2141619</v>
      </c>
      <c r="B5480" s="5">
        <v>8075</v>
      </c>
      <c r="C5480" s="6">
        <v>43195</v>
      </c>
      <c r="D5480" s="5">
        <v>58</v>
      </c>
      <c r="E5480" s="5" t="str">
        <f>_xlfn.XLOOKUP(Orders[[#This Row],[user_id]],Users[user_id],Users[country])</f>
        <v>FR</v>
      </c>
      <c r="F5480" s="5" t="str">
        <f>_xlfn.XLOOKUP(Orders[[#This Row],[country_code]],Countries[country_code],Countries[country_name])</f>
        <v>France</v>
      </c>
      <c r="G5480" s="5">
        <f>_xlfn.XLOOKUP(Orders[[#This Row],[user_id]],Users[user_id],Users[is_referral])</f>
        <v>1</v>
      </c>
    </row>
    <row r="5481" spans="1:7">
      <c r="A5481" s="5">
        <v>2141620</v>
      </c>
      <c r="B5481" s="5">
        <v>595</v>
      </c>
      <c r="C5481" s="6">
        <v>43195</v>
      </c>
      <c r="D5481" s="5">
        <v>36</v>
      </c>
      <c r="E5481" s="5" t="str">
        <f>_xlfn.XLOOKUP(Orders[[#This Row],[user_id]],Users[user_id],Users[country])</f>
        <v>ES</v>
      </c>
      <c r="F5481" s="5" t="str">
        <f>_xlfn.XLOOKUP(Orders[[#This Row],[country_code]],Countries[country_code],Countries[country_name])</f>
        <v>Spain</v>
      </c>
      <c r="G5481" s="5">
        <f>_xlfn.XLOOKUP(Orders[[#This Row],[user_id]],Users[user_id],Users[is_referral])</f>
        <v>0</v>
      </c>
    </row>
    <row r="5482" spans="1:7">
      <c r="A5482" s="5">
        <v>2141621</v>
      </c>
      <c r="B5482" s="5">
        <v>15664</v>
      </c>
      <c r="C5482" s="6">
        <v>43195</v>
      </c>
      <c r="D5482" s="5">
        <v>35</v>
      </c>
      <c r="E5482" s="5" t="str">
        <f>_xlfn.XLOOKUP(Orders[[#This Row],[user_id]],Users[user_id],Users[country])</f>
        <v>FR</v>
      </c>
      <c r="F5482" s="5" t="str">
        <f>_xlfn.XLOOKUP(Orders[[#This Row],[country_code]],Countries[country_code],Countries[country_name])</f>
        <v>France</v>
      </c>
      <c r="G5482" s="5">
        <f>_xlfn.XLOOKUP(Orders[[#This Row],[user_id]],Users[user_id],Users[is_referral])</f>
        <v>1</v>
      </c>
    </row>
    <row r="5483" spans="1:7">
      <c r="A5483" s="5">
        <v>2141625</v>
      </c>
      <c r="B5483" s="5">
        <v>6697</v>
      </c>
      <c r="C5483" s="6">
        <v>43195</v>
      </c>
      <c r="D5483" s="5">
        <v>73</v>
      </c>
      <c r="E5483" s="5" t="str">
        <f>_xlfn.XLOOKUP(Orders[[#This Row],[user_id]],Users[user_id],Users[country])</f>
        <v>FR</v>
      </c>
      <c r="F5483" s="5" t="str">
        <f>_xlfn.XLOOKUP(Orders[[#This Row],[country_code]],Countries[country_code],Countries[country_name])</f>
        <v>France</v>
      </c>
      <c r="G5483" s="5">
        <f>_xlfn.XLOOKUP(Orders[[#This Row],[user_id]],Users[user_id],Users[is_referral])</f>
        <v>1</v>
      </c>
    </row>
    <row r="5484" spans="1:7">
      <c r="A5484" s="5">
        <v>2141627</v>
      </c>
      <c r="B5484" s="5">
        <v>19740</v>
      </c>
      <c r="C5484" s="6">
        <v>43195</v>
      </c>
      <c r="D5484" s="5">
        <v>30</v>
      </c>
      <c r="E5484" s="5" t="str">
        <f>_xlfn.XLOOKUP(Orders[[#This Row],[user_id]],Users[user_id],Users[country])</f>
        <v>DE</v>
      </c>
      <c r="F5484" s="5" t="str">
        <f>_xlfn.XLOOKUP(Orders[[#This Row],[country_code]],Countries[country_code],Countries[country_name])</f>
        <v>Germany</v>
      </c>
      <c r="G5484" s="5">
        <f>_xlfn.XLOOKUP(Orders[[#This Row],[user_id]],Users[user_id],Users[is_referral])</f>
        <v>1</v>
      </c>
    </row>
    <row r="5485" spans="1:7">
      <c r="A5485" s="5">
        <v>2141631</v>
      </c>
      <c r="B5485" s="5">
        <v>3440</v>
      </c>
      <c r="C5485" s="6">
        <v>43195</v>
      </c>
      <c r="D5485" s="5">
        <v>59</v>
      </c>
      <c r="E5485" s="5" t="str">
        <f>_xlfn.XLOOKUP(Orders[[#This Row],[user_id]],Users[user_id],Users[country])</f>
        <v>IT</v>
      </c>
      <c r="F5485" s="5" t="str">
        <f>_xlfn.XLOOKUP(Orders[[#This Row],[country_code]],Countries[country_code],Countries[country_name])</f>
        <v>Italy</v>
      </c>
      <c r="G5485" s="5">
        <f>_xlfn.XLOOKUP(Orders[[#This Row],[user_id]],Users[user_id],Users[is_referral])</f>
        <v>0</v>
      </c>
    </row>
    <row r="5486" spans="1:7">
      <c r="A5486" s="5">
        <v>2141632</v>
      </c>
      <c r="B5486" s="5">
        <v>3632</v>
      </c>
      <c r="C5486" s="6">
        <v>43195</v>
      </c>
      <c r="D5486" s="5">
        <v>48</v>
      </c>
      <c r="E5486" s="5" t="str">
        <f>_xlfn.XLOOKUP(Orders[[#This Row],[user_id]],Users[user_id],Users[country])</f>
        <v>ES</v>
      </c>
      <c r="F5486" s="5" t="str">
        <f>_xlfn.XLOOKUP(Orders[[#This Row],[country_code]],Countries[country_code],Countries[country_name])</f>
        <v>Spain</v>
      </c>
      <c r="G5486" s="5">
        <f>_xlfn.XLOOKUP(Orders[[#This Row],[user_id]],Users[user_id],Users[is_referral])</f>
        <v>0</v>
      </c>
    </row>
    <row r="5487" spans="1:7">
      <c r="A5487" s="5">
        <v>2141634</v>
      </c>
      <c r="B5487" s="5">
        <v>730</v>
      </c>
      <c r="C5487" s="6">
        <v>43195</v>
      </c>
      <c r="D5487" s="5">
        <v>19</v>
      </c>
      <c r="E5487" s="5" t="str">
        <f>_xlfn.XLOOKUP(Orders[[#This Row],[user_id]],Users[user_id],Users[country])</f>
        <v>FR</v>
      </c>
      <c r="F5487" s="5" t="str">
        <f>_xlfn.XLOOKUP(Orders[[#This Row],[country_code]],Countries[country_code],Countries[country_name])</f>
        <v>France</v>
      </c>
      <c r="G5487" s="5">
        <f>_xlfn.XLOOKUP(Orders[[#This Row],[user_id]],Users[user_id],Users[is_referral])</f>
        <v>0</v>
      </c>
    </row>
    <row r="5488" spans="1:7">
      <c r="A5488" s="5">
        <v>2141635</v>
      </c>
      <c r="B5488" s="5">
        <v>4851</v>
      </c>
      <c r="C5488" s="6">
        <v>43195</v>
      </c>
      <c r="D5488" s="5">
        <v>31</v>
      </c>
      <c r="E5488" s="5" t="str">
        <f>_xlfn.XLOOKUP(Orders[[#This Row],[user_id]],Users[user_id],Users[country])</f>
        <v>ES</v>
      </c>
      <c r="F5488" s="5" t="str">
        <f>_xlfn.XLOOKUP(Orders[[#This Row],[country_code]],Countries[country_code],Countries[country_name])</f>
        <v>Spain</v>
      </c>
      <c r="G5488" s="5">
        <f>_xlfn.XLOOKUP(Orders[[#This Row],[user_id]],Users[user_id],Users[is_referral])</f>
        <v>0</v>
      </c>
    </row>
    <row r="5489" spans="1:7">
      <c r="A5489" s="5">
        <v>2141637</v>
      </c>
      <c r="B5489" s="5">
        <v>4452</v>
      </c>
      <c r="C5489" s="6">
        <v>43195</v>
      </c>
      <c r="D5489" s="5">
        <v>50</v>
      </c>
      <c r="E5489" s="5" t="str">
        <f>_xlfn.XLOOKUP(Orders[[#This Row],[user_id]],Users[user_id],Users[country])</f>
        <v>IT</v>
      </c>
      <c r="F5489" s="5" t="str">
        <f>_xlfn.XLOOKUP(Orders[[#This Row],[country_code]],Countries[country_code],Countries[country_name])</f>
        <v>Italy</v>
      </c>
      <c r="G5489" s="5">
        <f>_xlfn.XLOOKUP(Orders[[#This Row],[user_id]],Users[user_id],Users[is_referral])</f>
        <v>0</v>
      </c>
    </row>
    <row r="5490" spans="1:7">
      <c r="A5490" s="5">
        <v>2141639</v>
      </c>
      <c r="B5490" s="5">
        <v>6410</v>
      </c>
      <c r="C5490" s="6">
        <v>43195</v>
      </c>
      <c r="D5490" s="5">
        <v>70</v>
      </c>
      <c r="E5490" s="5" t="str">
        <f>_xlfn.XLOOKUP(Orders[[#This Row],[user_id]],Users[user_id],Users[country])</f>
        <v>FR</v>
      </c>
      <c r="F5490" s="5" t="str">
        <f>_xlfn.XLOOKUP(Orders[[#This Row],[country_code]],Countries[country_code],Countries[country_name])</f>
        <v>France</v>
      </c>
      <c r="G5490" s="5">
        <f>_xlfn.XLOOKUP(Orders[[#This Row],[user_id]],Users[user_id],Users[is_referral])</f>
        <v>1</v>
      </c>
    </row>
    <row r="5491" spans="1:7">
      <c r="A5491" s="5">
        <v>2141643</v>
      </c>
      <c r="B5491" s="5">
        <v>3537</v>
      </c>
      <c r="C5491" s="6">
        <v>43195</v>
      </c>
      <c r="D5491" s="5">
        <v>47</v>
      </c>
      <c r="E5491" s="5" t="str">
        <f>_xlfn.XLOOKUP(Orders[[#This Row],[user_id]],Users[user_id],Users[country])</f>
        <v>FR</v>
      </c>
      <c r="F5491" s="5" t="str">
        <f>_xlfn.XLOOKUP(Orders[[#This Row],[country_code]],Countries[country_code],Countries[country_name])</f>
        <v>France</v>
      </c>
      <c r="G5491" s="5">
        <f>_xlfn.XLOOKUP(Orders[[#This Row],[user_id]],Users[user_id],Users[is_referral])</f>
        <v>0</v>
      </c>
    </row>
    <row r="5492" spans="1:7">
      <c r="A5492" s="5">
        <v>2141645</v>
      </c>
      <c r="B5492" s="5">
        <v>12637</v>
      </c>
      <c r="C5492" s="6">
        <v>43195</v>
      </c>
      <c r="D5492" s="5">
        <v>18</v>
      </c>
      <c r="E5492" s="5" t="str">
        <f>_xlfn.XLOOKUP(Orders[[#This Row],[user_id]],Users[user_id],Users[country])</f>
        <v>IT</v>
      </c>
      <c r="F5492" s="5" t="str">
        <f>_xlfn.XLOOKUP(Orders[[#This Row],[country_code]],Countries[country_code],Countries[country_name])</f>
        <v>Italy</v>
      </c>
      <c r="G5492" s="5">
        <f>_xlfn.XLOOKUP(Orders[[#This Row],[user_id]],Users[user_id],Users[is_referral])</f>
        <v>1</v>
      </c>
    </row>
    <row r="5493" spans="1:7">
      <c r="A5493" s="5">
        <v>2141648</v>
      </c>
      <c r="B5493" s="5">
        <v>4598</v>
      </c>
      <c r="C5493" s="6">
        <v>43195</v>
      </c>
      <c r="D5493" s="5">
        <v>91</v>
      </c>
      <c r="E5493" s="5" t="str">
        <f>_xlfn.XLOOKUP(Orders[[#This Row],[user_id]],Users[user_id],Users[country])</f>
        <v>IT</v>
      </c>
      <c r="F5493" s="5" t="str">
        <f>_xlfn.XLOOKUP(Orders[[#This Row],[country_code]],Countries[country_code],Countries[country_name])</f>
        <v>Italy</v>
      </c>
      <c r="G5493" s="5">
        <f>_xlfn.XLOOKUP(Orders[[#This Row],[user_id]],Users[user_id],Users[is_referral])</f>
        <v>0</v>
      </c>
    </row>
    <row r="5494" spans="1:7">
      <c r="A5494" s="5">
        <v>2141651</v>
      </c>
      <c r="B5494" s="5">
        <v>17530</v>
      </c>
      <c r="C5494" s="6">
        <v>43195</v>
      </c>
      <c r="D5494" s="5">
        <v>39</v>
      </c>
      <c r="E5494" s="5" t="str">
        <f>_xlfn.XLOOKUP(Orders[[#This Row],[user_id]],Users[user_id],Users[country])</f>
        <v>ES</v>
      </c>
      <c r="F5494" s="5" t="str">
        <f>_xlfn.XLOOKUP(Orders[[#This Row],[country_code]],Countries[country_code],Countries[country_name])</f>
        <v>Spain</v>
      </c>
      <c r="G5494" s="5">
        <f>_xlfn.XLOOKUP(Orders[[#This Row],[user_id]],Users[user_id],Users[is_referral])</f>
        <v>1</v>
      </c>
    </row>
    <row r="5495" spans="1:7">
      <c r="A5495" s="5">
        <v>2141652</v>
      </c>
      <c r="B5495" s="5">
        <v>5739</v>
      </c>
      <c r="C5495" s="6">
        <v>43195</v>
      </c>
      <c r="D5495" s="5">
        <v>14</v>
      </c>
      <c r="E5495" s="5" t="str">
        <f>_xlfn.XLOOKUP(Orders[[#This Row],[user_id]],Users[user_id],Users[country])</f>
        <v>ES</v>
      </c>
      <c r="F5495" s="5" t="str">
        <f>_xlfn.XLOOKUP(Orders[[#This Row],[country_code]],Countries[country_code],Countries[country_name])</f>
        <v>Spain</v>
      </c>
      <c r="G5495" s="5">
        <f>_xlfn.XLOOKUP(Orders[[#This Row],[user_id]],Users[user_id],Users[is_referral])</f>
        <v>0</v>
      </c>
    </row>
    <row r="5496" spans="1:7">
      <c r="A5496" s="5">
        <v>2141656</v>
      </c>
      <c r="B5496" s="5">
        <v>12270</v>
      </c>
      <c r="C5496" s="6">
        <v>43195</v>
      </c>
      <c r="D5496" s="5">
        <v>20</v>
      </c>
      <c r="E5496" s="5" t="str">
        <f>_xlfn.XLOOKUP(Orders[[#This Row],[user_id]],Users[user_id],Users[country])</f>
        <v>FR</v>
      </c>
      <c r="F5496" s="5" t="str">
        <f>_xlfn.XLOOKUP(Orders[[#This Row],[country_code]],Countries[country_code],Countries[country_name])</f>
        <v>France</v>
      </c>
      <c r="G5496" s="5">
        <f>_xlfn.XLOOKUP(Orders[[#This Row],[user_id]],Users[user_id],Users[is_referral])</f>
        <v>1</v>
      </c>
    </row>
    <row r="5497" spans="1:7">
      <c r="A5497" s="5">
        <v>2141659</v>
      </c>
      <c r="B5497" s="5">
        <v>17514</v>
      </c>
      <c r="C5497" s="6">
        <v>43195</v>
      </c>
      <c r="D5497" s="5">
        <v>38</v>
      </c>
      <c r="E5497" s="5" t="str">
        <f>_xlfn.XLOOKUP(Orders[[#This Row],[user_id]],Users[user_id],Users[country])</f>
        <v>DE</v>
      </c>
      <c r="F5497" s="5" t="str">
        <f>_xlfn.XLOOKUP(Orders[[#This Row],[country_code]],Countries[country_code],Countries[country_name])</f>
        <v>Germany</v>
      </c>
      <c r="G5497" s="5">
        <f>_xlfn.XLOOKUP(Orders[[#This Row],[user_id]],Users[user_id],Users[is_referral])</f>
        <v>1</v>
      </c>
    </row>
    <row r="5498" spans="1:7">
      <c r="A5498" s="5">
        <v>2141660</v>
      </c>
      <c r="B5498" s="5">
        <v>19057</v>
      </c>
      <c r="C5498" s="6">
        <v>43195</v>
      </c>
      <c r="D5498" s="5">
        <v>52</v>
      </c>
      <c r="E5498" s="5" t="str">
        <f>_xlfn.XLOOKUP(Orders[[#This Row],[user_id]],Users[user_id],Users[country])</f>
        <v>IT</v>
      </c>
      <c r="F5498" s="5" t="str">
        <f>_xlfn.XLOOKUP(Orders[[#This Row],[country_code]],Countries[country_code],Countries[country_name])</f>
        <v>Italy</v>
      </c>
      <c r="G5498" s="5">
        <f>_xlfn.XLOOKUP(Orders[[#This Row],[user_id]],Users[user_id],Users[is_referral])</f>
        <v>1</v>
      </c>
    </row>
    <row r="5499" spans="1:7">
      <c r="A5499" s="5">
        <v>2141662</v>
      </c>
      <c r="B5499" s="5">
        <v>13936</v>
      </c>
      <c r="C5499" s="6">
        <v>43195</v>
      </c>
      <c r="D5499" s="5">
        <v>67</v>
      </c>
      <c r="E5499" s="5" t="str">
        <f>_xlfn.XLOOKUP(Orders[[#This Row],[user_id]],Users[user_id],Users[country])</f>
        <v>DE</v>
      </c>
      <c r="F5499" s="5" t="str">
        <f>_xlfn.XLOOKUP(Orders[[#This Row],[country_code]],Countries[country_code],Countries[country_name])</f>
        <v>Germany</v>
      </c>
      <c r="G5499" s="5">
        <f>_xlfn.XLOOKUP(Orders[[#This Row],[user_id]],Users[user_id],Users[is_referral])</f>
        <v>1</v>
      </c>
    </row>
    <row r="5500" spans="1:7">
      <c r="A5500" s="5">
        <v>2141667</v>
      </c>
      <c r="B5500" s="5">
        <v>104</v>
      </c>
      <c r="C5500" s="6">
        <v>43195</v>
      </c>
      <c r="D5500" s="5">
        <v>41</v>
      </c>
      <c r="E5500" s="5" t="str">
        <f>_xlfn.XLOOKUP(Orders[[#This Row],[user_id]],Users[user_id],Users[country])</f>
        <v>DE</v>
      </c>
      <c r="F5500" s="5" t="str">
        <f>_xlfn.XLOOKUP(Orders[[#This Row],[country_code]],Countries[country_code],Countries[country_name])</f>
        <v>Germany</v>
      </c>
      <c r="G5500" s="5">
        <f>_xlfn.XLOOKUP(Orders[[#This Row],[user_id]],Users[user_id],Users[is_referral])</f>
        <v>0</v>
      </c>
    </row>
    <row r="5501" spans="1:7">
      <c r="A5501" s="5">
        <v>2141673</v>
      </c>
      <c r="B5501" s="5">
        <v>3824</v>
      </c>
      <c r="C5501" s="6">
        <v>43195</v>
      </c>
      <c r="D5501" s="5">
        <v>45</v>
      </c>
      <c r="E5501" s="5" t="str">
        <f>_xlfn.XLOOKUP(Orders[[#This Row],[user_id]],Users[user_id],Users[country])</f>
        <v>IT</v>
      </c>
      <c r="F5501" s="5" t="str">
        <f>_xlfn.XLOOKUP(Orders[[#This Row],[country_code]],Countries[country_code],Countries[country_name])</f>
        <v>Italy</v>
      </c>
      <c r="G5501" s="5">
        <f>_xlfn.XLOOKUP(Orders[[#This Row],[user_id]],Users[user_id],Users[is_referral])</f>
        <v>0</v>
      </c>
    </row>
    <row r="5502" spans="1:7">
      <c r="A5502" s="5">
        <v>2141676</v>
      </c>
      <c r="B5502" s="5">
        <v>9318</v>
      </c>
      <c r="C5502" s="6">
        <v>43195</v>
      </c>
      <c r="D5502" s="5">
        <v>41</v>
      </c>
      <c r="E5502" s="5" t="str">
        <f>_xlfn.XLOOKUP(Orders[[#This Row],[user_id]],Users[user_id],Users[country])</f>
        <v>IT</v>
      </c>
      <c r="F5502" s="5" t="str">
        <f>_xlfn.XLOOKUP(Orders[[#This Row],[country_code]],Countries[country_code],Countries[country_name])</f>
        <v>Italy</v>
      </c>
      <c r="G5502" s="5">
        <f>_xlfn.XLOOKUP(Orders[[#This Row],[user_id]],Users[user_id],Users[is_referral])</f>
        <v>1</v>
      </c>
    </row>
    <row r="5503" spans="1:7">
      <c r="A5503" s="5">
        <v>2141677</v>
      </c>
      <c r="B5503" s="5">
        <v>5583</v>
      </c>
      <c r="C5503" s="6">
        <v>43195</v>
      </c>
      <c r="D5503" s="5">
        <v>49</v>
      </c>
      <c r="E5503" s="5" t="str">
        <f>_xlfn.XLOOKUP(Orders[[#This Row],[user_id]],Users[user_id],Users[country])</f>
        <v>FR</v>
      </c>
      <c r="F5503" s="5" t="str">
        <f>_xlfn.XLOOKUP(Orders[[#This Row],[country_code]],Countries[country_code],Countries[country_name])</f>
        <v>France</v>
      </c>
      <c r="G5503" s="5">
        <f>_xlfn.XLOOKUP(Orders[[#This Row],[user_id]],Users[user_id],Users[is_referral])</f>
        <v>1</v>
      </c>
    </row>
    <row r="5504" spans="1:7">
      <c r="A5504" s="5">
        <v>2141679</v>
      </c>
      <c r="B5504" s="5">
        <v>265</v>
      </c>
      <c r="C5504" s="6">
        <v>43195</v>
      </c>
      <c r="D5504" s="5">
        <v>32</v>
      </c>
      <c r="E5504" s="5" t="str">
        <f>_xlfn.XLOOKUP(Orders[[#This Row],[user_id]],Users[user_id],Users[country])</f>
        <v>FR</v>
      </c>
      <c r="F5504" s="5" t="str">
        <f>_xlfn.XLOOKUP(Orders[[#This Row],[country_code]],Countries[country_code],Countries[country_name])</f>
        <v>France</v>
      </c>
      <c r="G5504" s="5">
        <f>_xlfn.XLOOKUP(Orders[[#This Row],[user_id]],Users[user_id],Users[is_referral])</f>
        <v>0</v>
      </c>
    </row>
    <row r="5505" spans="1:7">
      <c r="A5505" s="5">
        <v>2141680</v>
      </c>
      <c r="B5505" s="5">
        <v>6376</v>
      </c>
      <c r="C5505" s="6">
        <v>43195</v>
      </c>
      <c r="D5505" s="5">
        <v>44</v>
      </c>
      <c r="E5505" s="5" t="str">
        <f>_xlfn.XLOOKUP(Orders[[#This Row],[user_id]],Users[user_id],Users[country])</f>
        <v>FR</v>
      </c>
      <c r="F5505" s="5" t="str">
        <f>_xlfn.XLOOKUP(Orders[[#This Row],[country_code]],Countries[country_code],Countries[country_name])</f>
        <v>France</v>
      </c>
      <c r="G5505" s="5">
        <f>_xlfn.XLOOKUP(Orders[[#This Row],[user_id]],Users[user_id],Users[is_referral])</f>
        <v>1</v>
      </c>
    </row>
    <row r="5506" spans="1:7">
      <c r="A5506" s="5">
        <v>2141683</v>
      </c>
      <c r="B5506" s="5">
        <v>10137</v>
      </c>
      <c r="C5506" s="6">
        <v>43195</v>
      </c>
      <c r="D5506" s="5">
        <v>34</v>
      </c>
      <c r="E5506" s="5" t="str">
        <f>_xlfn.XLOOKUP(Orders[[#This Row],[user_id]],Users[user_id],Users[country])</f>
        <v>DE</v>
      </c>
      <c r="F5506" s="5" t="str">
        <f>_xlfn.XLOOKUP(Orders[[#This Row],[country_code]],Countries[country_code],Countries[country_name])</f>
        <v>Germany</v>
      </c>
      <c r="G5506" s="5">
        <f>_xlfn.XLOOKUP(Orders[[#This Row],[user_id]],Users[user_id],Users[is_referral])</f>
        <v>1</v>
      </c>
    </row>
    <row r="5507" spans="1:7">
      <c r="A5507" s="5">
        <v>2141685</v>
      </c>
      <c r="B5507" s="5">
        <v>1827</v>
      </c>
      <c r="C5507" s="6">
        <v>43195</v>
      </c>
      <c r="D5507" s="5">
        <v>19</v>
      </c>
      <c r="E5507" s="5" t="str">
        <f>_xlfn.XLOOKUP(Orders[[#This Row],[user_id]],Users[user_id],Users[country])</f>
        <v>IT</v>
      </c>
      <c r="F5507" s="5" t="str">
        <f>_xlfn.XLOOKUP(Orders[[#This Row],[country_code]],Countries[country_code],Countries[country_name])</f>
        <v>Italy</v>
      </c>
      <c r="G5507" s="5">
        <f>_xlfn.XLOOKUP(Orders[[#This Row],[user_id]],Users[user_id],Users[is_referral])</f>
        <v>0</v>
      </c>
    </row>
    <row r="5508" spans="1:7">
      <c r="A5508" s="5">
        <v>2141688</v>
      </c>
      <c r="B5508" s="5">
        <v>15745</v>
      </c>
      <c r="C5508" s="6">
        <v>43195</v>
      </c>
      <c r="D5508" s="5">
        <v>39</v>
      </c>
      <c r="E5508" s="5" t="str">
        <f>_xlfn.XLOOKUP(Orders[[#This Row],[user_id]],Users[user_id],Users[country])</f>
        <v>FR</v>
      </c>
      <c r="F5508" s="5" t="str">
        <f>_xlfn.XLOOKUP(Orders[[#This Row],[country_code]],Countries[country_code],Countries[country_name])</f>
        <v>France</v>
      </c>
      <c r="G5508" s="5">
        <f>_xlfn.XLOOKUP(Orders[[#This Row],[user_id]],Users[user_id],Users[is_referral])</f>
        <v>1</v>
      </c>
    </row>
    <row r="5509" spans="1:7">
      <c r="A5509" s="5">
        <v>2141689</v>
      </c>
      <c r="B5509" s="5">
        <v>6624</v>
      </c>
      <c r="C5509" s="6">
        <v>43195</v>
      </c>
      <c r="D5509" s="5">
        <v>21</v>
      </c>
      <c r="E5509" s="5" t="str">
        <f>_xlfn.XLOOKUP(Orders[[#This Row],[user_id]],Users[user_id],Users[country])</f>
        <v>FR</v>
      </c>
      <c r="F5509" s="5" t="str">
        <f>_xlfn.XLOOKUP(Orders[[#This Row],[country_code]],Countries[country_code],Countries[country_name])</f>
        <v>France</v>
      </c>
      <c r="G5509" s="5">
        <f>_xlfn.XLOOKUP(Orders[[#This Row],[user_id]],Users[user_id],Users[is_referral])</f>
        <v>0</v>
      </c>
    </row>
    <row r="5510" spans="1:7">
      <c r="A5510" s="5">
        <v>2141690</v>
      </c>
      <c r="B5510" s="5">
        <v>3508</v>
      </c>
      <c r="C5510" s="6">
        <v>43195</v>
      </c>
      <c r="D5510" s="5">
        <v>16</v>
      </c>
      <c r="E5510" s="5" t="str">
        <f>_xlfn.XLOOKUP(Orders[[#This Row],[user_id]],Users[user_id],Users[country])</f>
        <v>DE</v>
      </c>
      <c r="F5510" s="5" t="str">
        <f>_xlfn.XLOOKUP(Orders[[#This Row],[country_code]],Countries[country_code],Countries[country_name])</f>
        <v>Germany</v>
      </c>
      <c r="G5510" s="5">
        <f>_xlfn.XLOOKUP(Orders[[#This Row],[user_id]],Users[user_id],Users[is_referral])</f>
        <v>0</v>
      </c>
    </row>
    <row r="5511" spans="1:7">
      <c r="A5511" s="5">
        <v>2141692</v>
      </c>
      <c r="B5511" s="5">
        <v>5350</v>
      </c>
      <c r="C5511" s="6">
        <v>43195</v>
      </c>
      <c r="D5511" s="5">
        <v>14</v>
      </c>
      <c r="E5511" s="5" t="str">
        <f>_xlfn.XLOOKUP(Orders[[#This Row],[user_id]],Users[user_id],Users[country])</f>
        <v>FR</v>
      </c>
      <c r="F5511" s="5" t="str">
        <f>_xlfn.XLOOKUP(Orders[[#This Row],[country_code]],Countries[country_code],Countries[country_name])</f>
        <v>France</v>
      </c>
      <c r="G5511" s="5">
        <f>_xlfn.XLOOKUP(Orders[[#This Row],[user_id]],Users[user_id],Users[is_referral])</f>
        <v>1</v>
      </c>
    </row>
    <row r="5512" spans="1:7">
      <c r="A5512" s="5">
        <v>2141695</v>
      </c>
      <c r="B5512" s="5">
        <v>556</v>
      </c>
      <c r="C5512" s="6">
        <v>43195</v>
      </c>
      <c r="D5512" s="5">
        <v>26</v>
      </c>
      <c r="E5512" s="5" t="str">
        <f>_xlfn.XLOOKUP(Orders[[#This Row],[user_id]],Users[user_id],Users[country])</f>
        <v>ES</v>
      </c>
      <c r="F5512" s="5" t="str">
        <f>_xlfn.XLOOKUP(Orders[[#This Row],[country_code]],Countries[country_code],Countries[country_name])</f>
        <v>Spain</v>
      </c>
      <c r="G5512" s="5">
        <f>_xlfn.XLOOKUP(Orders[[#This Row],[user_id]],Users[user_id],Users[is_referral])</f>
        <v>0</v>
      </c>
    </row>
    <row r="5513" spans="1:7">
      <c r="A5513" s="5">
        <v>2141696</v>
      </c>
      <c r="B5513" s="5">
        <v>4702</v>
      </c>
      <c r="C5513" s="6">
        <v>43195</v>
      </c>
      <c r="D5513" s="5">
        <v>70</v>
      </c>
      <c r="E5513" s="5" t="str">
        <f>_xlfn.XLOOKUP(Orders[[#This Row],[user_id]],Users[user_id],Users[country])</f>
        <v>ES</v>
      </c>
      <c r="F5513" s="5" t="str">
        <f>_xlfn.XLOOKUP(Orders[[#This Row],[country_code]],Countries[country_code],Countries[country_name])</f>
        <v>Spain</v>
      </c>
      <c r="G5513" s="5">
        <f>_xlfn.XLOOKUP(Orders[[#This Row],[user_id]],Users[user_id],Users[is_referral])</f>
        <v>0</v>
      </c>
    </row>
    <row r="5514" spans="1:7">
      <c r="A5514" s="5">
        <v>2141699</v>
      </c>
      <c r="B5514" s="5">
        <v>1571</v>
      </c>
      <c r="C5514" s="6">
        <v>43195</v>
      </c>
      <c r="D5514" s="5">
        <v>34</v>
      </c>
      <c r="E5514" s="5" t="str">
        <f>_xlfn.XLOOKUP(Orders[[#This Row],[user_id]],Users[user_id],Users[country])</f>
        <v>DE</v>
      </c>
      <c r="F5514" s="5" t="str">
        <f>_xlfn.XLOOKUP(Orders[[#This Row],[country_code]],Countries[country_code],Countries[country_name])</f>
        <v>Germany</v>
      </c>
      <c r="G5514" s="5">
        <f>_xlfn.XLOOKUP(Orders[[#This Row],[user_id]],Users[user_id],Users[is_referral])</f>
        <v>0</v>
      </c>
    </row>
    <row r="5515" spans="1:7">
      <c r="A5515" s="5">
        <v>2141700</v>
      </c>
      <c r="B5515" s="5">
        <v>16356</v>
      </c>
      <c r="C5515" s="6">
        <v>43195</v>
      </c>
      <c r="D5515" s="5">
        <v>37</v>
      </c>
      <c r="E5515" s="5" t="str">
        <f>_xlfn.XLOOKUP(Orders[[#This Row],[user_id]],Users[user_id],Users[country])</f>
        <v>FR</v>
      </c>
      <c r="F5515" s="5" t="str">
        <f>_xlfn.XLOOKUP(Orders[[#This Row],[country_code]],Countries[country_code],Countries[country_name])</f>
        <v>France</v>
      </c>
      <c r="G5515" s="5">
        <f>_xlfn.XLOOKUP(Orders[[#This Row],[user_id]],Users[user_id],Users[is_referral])</f>
        <v>1</v>
      </c>
    </row>
    <row r="5516" spans="1:7">
      <c r="A5516" s="5">
        <v>2141703</v>
      </c>
      <c r="B5516" s="5">
        <v>9900</v>
      </c>
      <c r="C5516" s="6">
        <v>43195</v>
      </c>
      <c r="D5516" s="5">
        <v>71</v>
      </c>
      <c r="E5516" s="5" t="str">
        <f>_xlfn.XLOOKUP(Orders[[#This Row],[user_id]],Users[user_id],Users[country])</f>
        <v>IT</v>
      </c>
      <c r="F5516" s="5" t="str">
        <f>_xlfn.XLOOKUP(Orders[[#This Row],[country_code]],Countries[country_code],Countries[country_name])</f>
        <v>Italy</v>
      </c>
      <c r="G5516" s="5">
        <f>_xlfn.XLOOKUP(Orders[[#This Row],[user_id]],Users[user_id],Users[is_referral])</f>
        <v>0</v>
      </c>
    </row>
    <row r="5517" spans="1:7">
      <c r="A5517" s="5">
        <v>2141706</v>
      </c>
      <c r="B5517" s="5">
        <v>3780</v>
      </c>
      <c r="C5517" s="6">
        <v>43195</v>
      </c>
      <c r="D5517" s="5">
        <v>30</v>
      </c>
      <c r="E5517" s="5" t="str">
        <f>_xlfn.XLOOKUP(Orders[[#This Row],[user_id]],Users[user_id],Users[country])</f>
        <v>DE</v>
      </c>
      <c r="F5517" s="5" t="str">
        <f>_xlfn.XLOOKUP(Orders[[#This Row],[country_code]],Countries[country_code],Countries[country_name])</f>
        <v>Germany</v>
      </c>
      <c r="G5517" s="5">
        <f>_xlfn.XLOOKUP(Orders[[#This Row],[user_id]],Users[user_id],Users[is_referral])</f>
        <v>0</v>
      </c>
    </row>
    <row r="5518" spans="1:7">
      <c r="A5518" s="5">
        <v>2141710</v>
      </c>
      <c r="B5518" s="5">
        <v>13361</v>
      </c>
      <c r="C5518" s="6">
        <v>43195</v>
      </c>
      <c r="D5518" s="5">
        <v>65</v>
      </c>
      <c r="E5518" s="5" t="str">
        <f>_xlfn.XLOOKUP(Orders[[#This Row],[user_id]],Users[user_id],Users[country])</f>
        <v>ES</v>
      </c>
      <c r="F5518" s="5" t="str">
        <f>_xlfn.XLOOKUP(Orders[[#This Row],[country_code]],Countries[country_code],Countries[country_name])</f>
        <v>Spain</v>
      </c>
      <c r="G5518" s="5">
        <f>_xlfn.XLOOKUP(Orders[[#This Row],[user_id]],Users[user_id],Users[is_referral])</f>
        <v>1</v>
      </c>
    </row>
    <row r="5519" spans="1:7">
      <c r="A5519" s="5">
        <v>2141712</v>
      </c>
      <c r="B5519" s="5">
        <v>19508</v>
      </c>
      <c r="C5519" s="6">
        <v>43195</v>
      </c>
      <c r="D5519" s="5">
        <v>18</v>
      </c>
      <c r="E5519" s="5" t="str">
        <f>_xlfn.XLOOKUP(Orders[[#This Row],[user_id]],Users[user_id],Users[country])</f>
        <v>DE</v>
      </c>
      <c r="F5519" s="5" t="str">
        <f>_xlfn.XLOOKUP(Orders[[#This Row],[country_code]],Countries[country_code],Countries[country_name])</f>
        <v>Germany</v>
      </c>
      <c r="G5519" s="5">
        <f>_xlfn.XLOOKUP(Orders[[#This Row],[user_id]],Users[user_id],Users[is_referral])</f>
        <v>1</v>
      </c>
    </row>
    <row r="5520" spans="1:7">
      <c r="A5520" s="5">
        <v>2141715</v>
      </c>
      <c r="B5520" s="5">
        <v>9805</v>
      </c>
      <c r="C5520" s="6">
        <v>43195</v>
      </c>
      <c r="D5520" s="5">
        <v>55</v>
      </c>
      <c r="E5520" s="5" t="str">
        <f>_xlfn.XLOOKUP(Orders[[#This Row],[user_id]],Users[user_id],Users[country])</f>
        <v>DE</v>
      </c>
      <c r="F5520" s="5" t="str">
        <f>_xlfn.XLOOKUP(Orders[[#This Row],[country_code]],Countries[country_code],Countries[country_name])</f>
        <v>Germany</v>
      </c>
      <c r="G5520" s="5">
        <f>_xlfn.XLOOKUP(Orders[[#This Row],[user_id]],Users[user_id],Users[is_referral])</f>
        <v>1</v>
      </c>
    </row>
    <row r="5521" spans="1:7">
      <c r="A5521" s="5">
        <v>2141719</v>
      </c>
      <c r="B5521" s="5">
        <v>16798</v>
      </c>
      <c r="C5521" s="6">
        <v>43195</v>
      </c>
      <c r="D5521" s="5">
        <v>75</v>
      </c>
      <c r="E5521" s="5" t="str">
        <f>_xlfn.XLOOKUP(Orders[[#This Row],[user_id]],Users[user_id],Users[country])</f>
        <v>ES</v>
      </c>
      <c r="F5521" s="5" t="str">
        <f>_xlfn.XLOOKUP(Orders[[#This Row],[country_code]],Countries[country_code],Countries[country_name])</f>
        <v>Spain</v>
      </c>
      <c r="G5521" s="5">
        <f>_xlfn.XLOOKUP(Orders[[#This Row],[user_id]],Users[user_id],Users[is_referral])</f>
        <v>1</v>
      </c>
    </row>
    <row r="5522" spans="1:7">
      <c r="A5522" s="5">
        <v>2141720</v>
      </c>
      <c r="B5522" s="5">
        <v>4471</v>
      </c>
      <c r="C5522" s="6">
        <v>43195</v>
      </c>
      <c r="D5522" s="5">
        <v>16</v>
      </c>
      <c r="E5522" s="5" t="str">
        <f>_xlfn.XLOOKUP(Orders[[#This Row],[user_id]],Users[user_id],Users[country])</f>
        <v>ES</v>
      </c>
      <c r="F5522" s="5" t="str">
        <f>_xlfn.XLOOKUP(Orders[[#This Row],[country_code]],Countries[country_code],Countries[country_name])</f>
        <v>Spain</v>
      </c>
      <c r="G5522" s="5">
        <f>_xlfn.XLOOKUP(Orders[[#This Row],[user_id]],Users[user_id],Users[is_referral])</f>
        <v>0</v>
      </c>
    </row>
    <row r="5523" spans="1:7">
      <c r="A5523" s="5">
        <v>2141721</v>
      </c>
      <c r="B5523" s="5">
        <v>15969</v>
      </c>
      <c r="C5523" s="6">
        <v>43195</v>
      </c>
      <c r="D5523" s="5">
        <v>56</v>
      </c>
      <c r="E5523" s="5" t="str">
        <f>_xlfn.XLOOKUP(Orders[[#This Row],[user_id]],Users[user_id],Users[country])</f>
        <v>FR</v>
      </c>
      <c r="F5523" s="5" t="str">
        <f>_xlfn.XLOOKUP(Orders[[#This Row],[country_code]],Countries[country_code],Countries[country_name])</f>
        <v>France</v>
      </c>
      <c r="G5523" s="5">
        <f>_xlfn.XLOOKUP(Orders[[#This Row],[user_id]],Users[user_id],Users[is_referral])</f>
        <v>0</v>
      </c>
    </row>
    <row r="5524" spans="1:7">
      <c r="A5524" s="5">
        <v>2141723</v>
      </c>
      <c r="B5524" s="5">
        <v>4427</v>
      </c>
      <c r="C5524" s="6">
        <v>43195</v>
      </c>
      <c r="D5524" s="5">
        <v>53</v>
      </c>
      <c r="E5524" s="5" t="str">
        <f>_xlfn.XLOOKUP(Orders[[#This Row],[user_id]],Users[user_id],Users[country])</f>
        <v>FR</v>
      </c>
      <c r="F5524" s="5" t="str">
        <f>_xlfn.XLOOKUP(Orders[[#This Row],[country_code]],Countries[country_code],Countries[country_name])</f>
        <v>France</v>
      </c>
      <c r="G5524" s="5">
        <f>_xlfn.XLOOKUP(Orders[[#This Row],[user_id]],Users[user_id],Users[is_referral])</f>
        <v>0</v>
      </c>
    </row>
    <row r="5525" spans="1:7">
      <c r="A5525" s="5">
        <v>2141725</v>
      </c>
      <c r="B5525" s="5">
        <v>19861</v>
      </c>
      <c r="C5525" s="6">
        <v>43195</v>
      </c>
      <c r="D5525" s="5">
        <v>44</v>
      </c>
      <c r="E5525" s="5" t="str">
        <f>_xlfn.XLOOKUP(Orders[[#This Row],[user_id]],Users[user_id],Users[country])</f>
        <v>ES</v>
      </c>
      <c r="F5525" s="5" t="str">
        <f>_xlfn.XLOOKUP(Orders[[#This Row],[country_code]],Countries[country_code],Countries[country_name])</f>
        <v>Spain</v>
      </c>
      <c r="G5525" s="5">
        <f>_xlfn.XLOOKUP(Orders[[#This Row],[user_id]],Users[user_id],Users[is_referral])</f>
        <v>1</v>
      </c>
    </row>
    <row r="5526" spans="1:7">
      <c r="A5526" s="5">
        <v>2141726</v>
      </c>
      <c r="B5526" s="5">
        <v>4580</v>
      </c>
      <c r="C5526" s="6">
        <v>43195</v>
      </c>
      <c r="D5526" s="5">
        <v>23</v>
      </c>
      <c r="E5526" s="5" t="str">
        <f>_xlfn.XLOOKUP(Orders[[#This Row],[user_id]],Users[user_id],Users[country])</f>
        <v>IT</v>
      </c>
      <c r="F5526" s="5" t="str">
        <f>_xlfn.XLOOKUP(Orders[[#This Row],[country_code]],Countries[country_code],Countries[country_name])</f>
        <v>Italy</v>
      </c>
      <c r="G5526" s="5">
        <f>_xlfn.XLOOKUP(Orders[[#This Row],[user_id]],Users[user_id],Users[is_referral])</f>
        <v>0</v>
      </c>
    </row>
    <row r="5527" spans="1:7">
      <c r="A5527" s="5">
        <v>2141727</v>
      </c>
      <c r="B5527" s="5">
        <v>14198</v>
      </c>
      <c r="C5527" s="6">
        <v>43195</v>
      </c>
      <c r="D5527" s="5">
        <v>25</v>
      </c>
      <c r="E5527" s="5" t="str">
        <f>_xlfn.XLOOKUP(Orders[[#This Row],[user_id]],Users[user_id],Users[country])</f>
        <v>ES</v>
      </c>
      <c r="F5527" s="5" t="str">
        <f>_xlfn.XLOOKUP(Orders[[#This Row],[country_code]],Countries[country_code],Countries[country_name])</f>
        <v>Spain</v>
      </c>
      <c r="G5527" s="5">
        <f>_xlfn.XLOOKUP(Orders[[#This Row],[user_id]],Users[user_id],Users[is_referral])</f>
        <v>1</v>
      </c>
    </row>
    <row r="5528" spans="1:7">
      <c r="A5528" s="5">
        <v>2141728</v>
      </c>
      <c r="B5528" s="5">
        <v>7030</v>
      </c>
      <c r="C5528" s="6">
        <v>43195</v>
      </c>
      <c r="D5528" s="5">
        <v>64</v>
      </c>
      <c r="E5528" s="5" t="str">
        <f>_xlfn.XLOOKUP(Orders[[#This Row],[user_id]],Users[user_id],Users[country])</f>
        <v>ES</v>
      </c>
      <c r="F5528" s="5" t="str">
        <f>_xlfn.XLOOKUP(Orders[[#This Row],[country_code]],Countries[country_code],Countries[country_name])</f>
        <v>Spain</v>
      </c>
      <c r="G5528" s="5">
        <f>_xlfn.XLOOKUP(Orders[[#This Row],[user_id]],Users[user_id],Users[is_referral])</f>
        <v>1</v>
      </c>
    </row>
    <row r="5529" spans="1:7">
      <c r="A5529" s="5">
        <v>2141729</v>
      </c>
      <c r="B5529" s="5">
        <v>3513</v>
      </c>
      <c r="C5529" s="6">
        <v>43195</v>
      </c>
      <c r="D5529" s="5">
        <v>35</v>
      </c>
      <c r="E5529" s="5" t="str">
        <f>_xlfn.XLOOKUP(Orders[[#This Row],[user_id]],Users[user_id],Users[country])</f>
        <v>FR</v>
      </c>
      <c r="F5529" s="5" t="str">
        <f>_xlfn.XLOOKUP(Orders[[#This Row],[country_code]],Countries[country_code],Countries[country_name])</f>
        <v>France</v>
      </c>
      <c r="G5529" s="5">
        <f>_xlfn.XLOOKUP(Orders[[#This Row],[user_id]],Users[user_id],Users[is_referral])</f>
        <v>0</v>
      </c>
    </row>
    <row r="5530" spans="1:7">
      <c r="A5530" s="5">
        <v>2141732</v>
      </c>
      <c r="B5530" s="5">
        <v>15680</v>
      </c>
      <c r="C5530" s="6">
        <v>43195</v>
      </c>
      <c r="D5530" s="5">
        <v>57</v>
      </c>
      <c r="E5530" s="5" t="str">
        <f>_xlfn.XLOOKUP(Orders[[#This Row],[user_id]],Users[user_id],Users[country])</f>
        <v>IT</v>
      </c>
      <c r="F5530" s="5" t="str">
        <f>_xlfn.XLOOKUP(Orders[[#This Row],[country_code]],Countries[country_code],Countries[country_name])</f>
        <v>Italy</v>
      </c>
      <c r="G5530" s="5">
        <f>_xlfn.XLOOKUP(Orders[[#This Row],[user_id]],Users[user_id],Users[is_referral])</f>
        <v>1</v>
      </c>
    </row>
    <row r="5531" spans="1:7">
      <c r="A5531" s="5">
        <v>2141733</v>
      </c>
      <c r="B5531" s="5">
        <v>11196</v>
      </c>
      <c r="C5531" s="6">
        <v>43195</v>
      </c>
      <c r="D5531" s="5">
        <v>44</v>
      </c>
      <c r="E5531" s="5" t="str">
        <f>_xlfn.XLOOKUP(Orders[[#This Row],[user_id]],Users[user_id],Users[country])</f>
        <v>IT</v>
      </c>
      <c r="F5531" s="5" t="str">
        <f>_xlfn.XLOOKUP(Orders[[#This Row],[country_code]],Countries[country_code],Countries[country_name])</f>
        <v>Italy</v>
      </c>
      <c r="G5531" s="5">
        <f>_xlfn.XLOOKUP(Orders[[#This Row],[user_id]],Users[user_id],Users[is_referral])</f>
        <v>1</v>
      </c>
    </row>
    <row r="5532" spans="1:7">
      <c r="A5532" s="5">
        <v>2141734</v>
      </c>
      <c r="B5532" s="5">
        <v>19717</v>
      </c>
      <c r="C5532" s="6">
        <v>43195</v>
      </c>
      <c r="D5532" s="5">
        <v>10</v>
      </c>
      <c r="E5532" s="5" t="str">
        <f>_xlfn.XLOOKUP(Orders[[#This Row],[user_id]],Users[user_id],Users[country])</f>
        <v>DE</v>
      </c>
      <c r="F5532" s="5" t="str">
        <f>_xlfn.XLOOKUP(Orders[[#This Row],[country_code]],Countries[country_code],Countries[country_name])</f>
        <v>Germany</v>
      </c>
      <c r="G5532" s="5">
        <f>_xlfn.XLOOKUP(Orders[[#This Row],[user_id]],Users[user_id],Users[is_referral])</f>
        <v>1</v>
      </c>
    </row>
    <row r="5533" spans="1:7">
      <c r="A5533" s="5">
        <v>2141735</v>
      </c>
      <c r="B5533" s="5">
        <v>12081</v>
      </c>
      <c r="C5533" s="6">
        <v>43195</v>
      </c>
      <c r="D5533" s="5">
        <v>14</v>
      </c>
      <c r="E5533" s="5" t="str">
        <f>_xlfn.XLOOKUP(Orders[[#This Row],[user_id]],Users[user_id],Users[country])</f>
        <v>DE</v>
      </c>
      <c r="F5533" s="5" t="str">
        <f>_xlfn.XLOOKUP(Orders[[#This Row],[country_code]],Countries[country_code],Countries[country_name])</f>
        <v>Germany</v>
      </c>
      <c r="G5533" s="5">
        <f>_xlfn.XLOOKUP(Orders[[#This Row],[user_id]],Users[user_id],Users[is_referral])</f>
        <v>1</v>
      </c>
    </row>
    <row r="5534" spans="1:7">
      <c r="A5534" s="5">
        <v>2141737</v>
      </c>
      <c r="B5534" s="5">
        <v>17541</v>
      </c>
      <c r="C5534" s="6">
        <v>43195</v>
      </c>
      <c r="D5534" s="5">
        <v>28</v>
      </c>
      <c r="E5534" s="5" t="str">
        <f>_xlfn.XLOOKUP(Orders[[#This Row],[user_id]],Users[user_id],Users[country])</f>
        <v>DE</v>
      </c>
      <c r="F5534" s="5" t="str">
        <f>_xlfn.XLOOKUP(Orders[[#This Row],[country_code]],Countries[country_code],Countries[country_name])</f>
        <v>Germany</v>
      </c>
      <c r="G5534" s="5">
        <f>_xlfn.XLOOKUP(Orders[[#This Row],[user_id]],Users[user_id],Users[is_referral])</f>
        <v>1</v>
      </c>
    </row>
    <row r="5535" spans="1:7">
      <c r="A5535" s="5">
        <v>2141738</v>
      </c>
      <c r="B5535" s="5">
        <v>2450</v>
      </c>
      <c r="C5535" s="6">
        <v>43195</v>
      </c>
      <c r="D5535" s="5">
        <v>50</v>
      </c>
      <c r="E5535" s="5" t="str">
        <f>_xlfn.XLOOKUP(Orders[[#This Row],[user_id]],Users[user_id],Users[country])</f>
        <v>DE</v>
      </c>
      <c r="F5535" s="5" t="str">
        <f>_xlfn.XLOOKUP(Orders[[#This Row],[country_code]],Countries[country_code],Countries[country_name])</f>
        <v>Germany</v>
      </c>
      <c r="G5535" s="5">
        <f>_xlfn.XLOOKUP(Orders[[#This Row],[user_id]],Users[user_id],Users[is_referral])</f>
        <v>0</v>
      </c>
    </row>
    <row r="5536" spans="1:7">
      <c r="A5536" s="5">
        <v>2141739</v>
      </c>
      <c r="B5536" s="5">
        <v>18987</v>
      </c>
      <c r="C5536" s="6">
        <v>43195</v>
      </c>
      <c r="D5536" s="5">
        <v>31</v>
      </c>
      <c r="E5536" s="5" t="str">
        <f>_xlfn.XLOOKUP(Orders[[#This Row],[user_id]],Users[user_id],Users[country])</f>
        <v>FR</v>
      </c>
      <c r="F5536" s="5" t="str">
        <f>_xlfn.XLOOKUP(Orders[[#This Row],[country_code]],Countries[country_code],Countries[country_name])</f>
        <v>France</v>
      </c>
      <c r="G5536" s="5">
        <f>_xlfn.XLOOKUP(Orders[[#This Row],[user_id]],Users[user_id],Users[is_referral])</f>
        <v>1</v>
      </c>
    </row>
    <row r="5537" spans="1:7">
      <c r="A5537" s="5">
        <v>2141741</v>
      </c>
      <c r="B5537" s="5">
        <v>17193</v>
      </c>
      <c r="C5537" s="6">
        <v>43195</v>
      </c>
      <c r="D5537" s="5">
        <v>79</v>
      </c>
      <c r="E5537" s="5" t="str">
        <f>_xlfn.XLOOKUP(Orders[[#This Row],[user_id]],Users[user_id],Users[country])</f>
        <v>FR</v>
      </c>
      <c r="F5537" s="5" t="str">
        <f>_xlfn.XLOOKUP(Orders[[#This Row],[country_code]],Countries[country_code],Countries[country_name])</f>
        <v>France</v>
      </c>
      <c r="G5537" s="5">
        <f>_xlfn.XLOOKUP(Orders[[#This Row],[user_id]],Users[user_id],Users[is_referral])</f>
        <v>1</v>
      </c>
    </row>
    <row r="5538" spans="1:7">
      <c r="A5538" s="5">
        <v>2141745</v>
      </c>
      <c r="B5538" s="5">
        <v>5532</v>
      </c>
      <c r="C5538" s="6">
        <v>43195</v>
      </c>
      <c r="D5538" s="5">
        <v>92</v>
      </c>
      <c r="E5538" s="5" t="str">
        <f>_xlfn.XLOOKUP(Orders[[#This Row],[user_id]],Users[user_id],Users[country])</f>
        <v>DE</v>
      </c>
      <c r="F5538" s="5" t="str">
        <f>_xlfn.XLOOKUP(Orders[[#This Row],[country_code]],Countries[country_code],Countries[country_name])</f>
        <v>Germany</v>
      </c>
      <c r="G5538" s="5">
        <f>_xlfn.XLOOKUP(Orders[[#This Row],[user_id]],Users[user_id],Users[is_referral])</f>
        <v>1</v>
      </c>
    </row>
    <row r="5539" spans="1:7">
      <c r="A5539" s="5">
        <v>2141746</v>
      </c>
      <c r="B5539" s="5">
        <v>9071</v>
      </c>
      <c r="C5539" s="6">
        <v>43195</v>
      </c>
      <c r="D5539" s="5">
        <v>27</v>
      </c>
      <c r="E5539" s="5" t="str">
        <f>_xlfn.XLOOKUP(Orders[[#This Row],[user_id]],Users[user_id],Users[country])</f>
        <v>FR</v>
      </c>
      <c r="F5539" s="5" t="str">
        <f>_xlfn.XLOOKUP(Orders[[#This Row],[country_code]],Countries[country_code],Countries[country_name])</f>
        <v>France</v>
      </c>
      <c r="G5539" s="5">
        <f>_xlfn.XLOOKUP(Orders[[#This Row],[user_id]],Users[user_id],Users[is_referral])</f>
        <v>1</v>
      </c>
    </row>
    <row r="5540" spans="1:7">
      <c r="A5540" s="5">
        <v>2141749</v>
      </c>
      <c r="B5540" s="5">
        <v>12490</v>
      </c>
      <c r="C5540" s="6">
        <v>43195</v>
      </c>
      <c r="D5540" s="5">
        <v>40</v>
      </c>
      <c r="E5540" s="5" t="str">
        <f>_xlfn.XLOOKUP(Orders[[#This Row],[user_id]],Users[user_id],Users[country])</f>
        <v>ES</v>
      </c>
      <c r="F5540" s="5" t="str">
        <f>_xlfn.XLOOKUP(Orders[[#This Row],[country_code]],Countries[country_code],Countries[country_name])</f>
        <v>Spain</v>
      </c>
      <c r="G5540" s="5">
        <f>_xlfn.XLOOKUP(Orders[[#This Row],[user_id]],Users[user_id],Users[is_referral])</f>
        <v>0</v>
      </c>
    </row>
    <row r="5541" spans="1:7">
      <c r="A5541" s="5">
        <v>2141750</v>
      </c>
      <c r="B5541" s="5">
        <v>7868</v>
      </c>
      <c r="C5541" s="6">
        <v>43195</v>
      </c>
      <c r="D5541" s="5">
        <v>66</v>
      </c>
      <c r="E5541" s="5" t="str">
        <f>_xlfn.XLOOKUP(Orders[[#This Row],[user_id]],Users[user_id],Users[country])</f>
        <v>ES</v>
      </c>
      <c r="F5541" s="5" t="str">
        <f>_xlfn.XLOOKUP(Orders[[#This Row],[country_code]],Countries[country_code],Countries[country_name])</f>
        <v>Spain</v>
      </c>
      <c r="G5541" s="5">
        <f>_xlfn.XLOOKUP(Orders[[#This Row],[user_id]],Users[user_id],Users[is_referral])</f>
        <v>1</v>
      </c>
    </row>
    <row r="5542" spans="1:7">
      <c r="A5542" s="5">
        <v>2141751</v>
      </c>
      <c r="B5542" s="5">
        <v>857</v>
      </c>
      <c r="C5542" s="6">
        <v>43195</v>
      </c>
      <c r="D5542" s="5">
        <v>37</v>
      </c>
      <c r="E5542" s="5" t="str">
        <f>_xlfn.XLOOKUP(Orders[[#This Row],[user_id]],Users[user_id],Users[country])</f>
        <v>IT</v>
      </c>
      <c r="F5542" s="5" t="str">
        <f>_xlfn.XLOOKUP(Orders[[#This Row],[country_code]],Countries[country_code],Countries[country_name])</f>
        <v>Italy</v>
      </c>
      <c r="G5542" s="5">
        <f>_xlfn.XLOOKUP(Orders[[#This Row],[user_id]],Users[user_id],Users[is_referral])</f>
        <v>0</v>
      </c>
    </row>
    <row r="5543" spans="1:7">
      <c r="A5543" s="5">
        <v>2141752</v>
      </c>
      <c r="B5543" s="5">
        <v>8067</v>
      </c>
      <c r="C5543" s="6">
        <v>43195</v>
      </c>
      <c r="D5543" s="5">
        <v>32</v>
      </c>
      <c r="E5543" s="5" t="str">
        <f>_xlfn.XLOOKUP(Orders[[#This Row],[user_id]],Users[user_id],Users[country])</f>
        <v>DE</v>
      </c>
      <c r="F5543" s="5" t="str">
        <f>_xlfn.XLOOKUP(Orders[[#This Row],[country_code]],Countries[country_code],Countries[country_name])</f>
        <v>Germany</v>
      </c>
      <c r="G5543" s="5">
        <f>_xlfn.XLOOKUP(Orders[[#This Row],[user_id]],Users[user_id],Users[is_referral])</f>
        <v>1</v>
      </c>
    </row>
    <row r="5544" spans="1:7">
      <c r="A5544" s="5">
        <v>2141754</v>
      </c>
      <c r="B5544" s="5">
        <v>291</v>
      </c>
      <c r="C5544" s="6">
        <v>43195</v>
      </c>
      <c r="D5544" s="5">
        <v>28</v>
      </c>
      <c r="E5544" s="5" t="str">
        <f>_xlfn.XLOOKUP(Orders[[#This Row],[user_id]],Users[user_id],Users[country])</f>
        <v>FR</v>
      </c>
      <c r="F5544" s="5" t="str">
        <f>_xlfn.XLOOKUP(Orders[[#This Row],[country_code]],Countries[country_code],Countries[country_name])</f>
        <v>France</v>
      </c>
      <c r="G5544" s="5">
        <f>_xlfn.XLOOKUP(Orders[[#This Row],[user_id]],Users[user_id],Users[is_referral])</f>
        <v>0</v>
      </c>
    </row>
    <row r="5545" spans="1:7">
      <c r="A5545" s="5">
        <v>2141756</v>
      </c>
      <c r="B5545" s="5">
        <v>5143</v>
      </c>
      <c r="C5545" s="6">
        <v>43195</v>
      </c>
      <c r="D5545" s="5">
        <v>47</v>
      </c>
      <c r="E5545" s="5" t="str">
        <f>_xlfn.XLOOKUP(Orders[[#This Row],[user_id]],Users[user_id],Users[country])</f>
        <v>FR</v>
      </c>
      <c r="F5545" s="5" t="str">
        <f>_xlfn.XLOOKUP(Orders[[#This Row],[country_code]],Countries[country_code],Countries[country_name])</f>
        <v>France</v>
      </c>
      <c r="G5545" s="5">
        <f>_xlfn.XLOOKUP(Orders[[#This Row],[user_id]],Users[user_id],Users[is_referral])</f>
        <v>1</v>
      </c>
    </row>
    <row r="5546" spans="1:7">
      <c r="A5546" s="5">
        <v>2141757</v>
      </c>
      <c r="B5546" s="5">
        <v>2296</v>
      </c>
      <c r="C5546" s="6">
        <v>43195</v>
      </c>
      <c r="D5546" s="5">
        <v>46</v>
      </c>
      <c r="E5546" s="5" t="str">
        <f>_xlfn.XLOOKUP(Orders[[#This Row],[user_id]],Users[user_id],Users[country])</f>
        <v>DE</v>
      </c>
      <c r="F5546" s="5" t="str">
        <f>_xlfn.XLOOKUP(Orders[[#This Row],[country_code]],Countries[country_code],Countries[country_name])</f>
        <v>Germany</v>
      </c>
      <c r="G5546" s="5">
        <f>_xlfn.XLOOKUP(Orders[[#This Row],[user_id]],Users[user_id],Users[is_referral])</f>
        <v>0</v>
      </c>
    </row>
    <row r="5547" spans="1:7">
      <c r="A5547" s="5">
        <v>2141758</v>
      </c>
      <c r="B5547" s="5">
        <v>13206</v>
      </c>
      <c r="C5547" s="6">
        <v>43195</v>
      </c>
      <c r="D5547" s="5">
        <v>53</v>
      </c>
      <c r="E5547" s="5" t="str">
        <f>_xlfn.XLOOKUP(Orders[[#This Row],[user_id]],Users[user_id],Users[country])</f>
        <v>FR</v>
      </c>
      <c r="F5547" s="5" t="str">
        <f>_xlfn.XLOOKUP(Orders[[#This Row],[country_code]],Countries[country_code],Countries[country_name])</f>
        <v>France</v>
      </c>
      <c r="G5547" s="5">
        <f>_xlfn.XLOOKUP(Orders[[#This Row],[user_id]],Users[user_id],Users[is_referral])</f>
        <v>0</v>
      </c>
    </row>
    <row r="5548" spans="1:7">
      <c r="A5548" s="5">
        <v>2141762</v>
      </c>
      <c r="B5548" s="5">
        <v>17051</v>
      </c>
      <c r="C5548" s="6">
        <v>43195</v>
      </c>
      <c r="D5548" s="5">
        <v>31</v>
      </c>
      <c r="E5548" s="5" t="str">
        <f>_xlfn.XLOOKUP(Orders[[#This Row],[user_id]],Users[user_id],Users[country])</f>
        <v>FR</v>
      </c>
      <c r="F5548" s="5" t="str">
        <f>_xlfn.XLOOKUP(Orders[[#This Row],[country_code]],Countries[country_code],Countries[country_name])</f>
        <v>France</v>
      </c>
      <c r="G5548" s="5">
        <f>_xlfn.XLOOKUP(Orders[[#This Row],[user_id]],Users[user_id],Users[is_referral])</f>
        <v>1</v>
      </c>
    </row>
    <row r="5549" spans="1:7">
      <c r="A5549" s="5">
        <v>2141764</v>
      </c>
      <c r="B5549" s="5">
        <v>15039</v>
      </c>
      <c r="C5549" s="6">
        <v>43195</v>
      </c>
      <c r="D5549" s="5">
        <v>87</v>
      </c>
      <c r="E5549" s="5" t="str">
        <f>_xlfn.XLOOKUP(Orders[[#This Row],[user_id]],Users[user_id],Users[country])</f>
        <v>DE</v>
      </c>
      <c r="F5549" s="5" t="str">
        <f>_xlfn.XLOOKUP(Orders[[#This Row],[country_code]],Countries[country_code],Countries[country_name])</f>
        <v>Germany</v>
      </c>
      <c r="G5549" s="5">
        <f>_xlfn.XLOOKUP(Orders[[#This Row],[user_id]],Users[user_id],Users[is_referral])</f>
        <v>1</v>
      </c>
    </row>
    <row r="5550" spans="1:7">
      <c r="A5550" s="5">
        <v>2141765</v>
      </c>
      <c r="B5550" s="5">
        <v>9558</v>
      </c>
      <c r="C5550" s="6">
        <v>43195</v>
      </c>
      <c r="D5550" s="5">
        <v>90</v>
      </c>
      <c r="E5550" s="5" t="str">
        <f>_xlfn.XLOOKUP(Orders[[#This Row],[user_id]],Users[user_id],Users[country])</f>
        <v>ES</v>
      </c>
      <c r="F5550" s="5" t="str">
        <f>_xlfn.XLOOKUP(Orders[[#This Row],[country_code]],Countries[country_code],Countries[country_name])</f>
        <v>Spain</v>
      </c>
      <c r="G5550" s="5">
        <f>_xlfn.XLOOKUP(Orders[[#This Row],[user_id]],Users[user_id],Users[is_referral])</f>
        <v>1</v>
      </c>
    </row>
    <row r="5551" spans="1:7">
      <c r="A5551" s="5">
        <v>2141766</v>
      </c>
      <c r="B5551" s="5">
        <v>2686</v>
      </c>
      <c r="C5551" s="6">
        <v>43195</v>
      </c>
      <c r="D5551" s="5">
        <v>17</v>
      </c>
      <c r="E5551" s="5" t="str">
        <f>_xlfn.XLOOKUP(Orders[[#This Row],[user_id]],Users[user_id],Users[country])</f>
        <v>IT</v>
      </c>
      <c r="F5551" s="5" t="str">
        <f>_xlfn.XLOOKUP(Orders[[#This Row],[country_code]],Countries[country_code],Countries[country_name])</f>
        <v>Italy</v>
      </c>
      <c r="G5551" s="5">
        <f>_xlfn.XLOOKUP(Orders[[#This Row],[user_id]],Users[user_id],Users[is_referral])</f>
        <v>0</v>
      </c>
    </row>
    <row r="5552" spans="1:7">
      <c r="A5552" s="5">
        <v>2141767</v>
      </c>
      <c r="B5552" s="5">
        <v>15881</v>
      </c>
      <c r="C5552" s="6">
        <v>43195</v>
      </c>
      <c r="D5552" s="5">
        <v>10</v>
      </c>
      <c r="E5552" s="5" t="str">
        <f>_xlfn.XLOOKUP(Orders[[#This Row],[user_id]],Users[user_id],Users[country])</f>
        <v>IT</v>
      </c>
      <c r="F5552" s="5" t="str">
        <f>_xlfn.XLOOKUP(Orders[[#This Row],[country_code]],Countries[country_code],Countries[country_name])</f>
        <v>Italy</v>
      </c>
      <c r="G5552" s="5">
        <f>_xlfn.XLOOKUP(Orders[[#This Row],[user_id]],Users[user_id],Users[is_referral])</f>
        <v>1</v>
      </c>
    </row>
    <row r="5553" spans="1:7">
      <c r="A5553" s="5">
        <v>2141769</v>
      </c>
      <c r="B5553" s="5">
        <v>7616</v>
      </c>
      <c r="C5553" s="6">
        <v>43195</v>
      </c>
      <c r="D5553" s="5">
        <v>26</v>
      </c>
      <c r="E5553" s="5" t="str">
        <f>_xlfn.XLOOKUP(Orders[[#This Row],[user_id]],Users[user_id],Users[country])</f>
        <v>IT</v>
      </c>
      <c r="F5553" s="5" t="str">
        <f>_xlfn.XLOOKUP(Orders[[#This Row],[country_code]],Countries[country_code],Countries[country_name])</f>
        <v>Italy</v>
      </c>
      <c r="G5553" s="5">
        <f>_xlfn.XLOOKUP(Orders[[#This Row],[user_id]],Users[user_id],Users[is_referral])</f>
        <v>1</v>
      </c>
    </row>
    <row r="5554" spans="1:7">
      <c r="A5554" s="5">
        <v>2141771</v>
      </c>
      <c r="B5554" s="5">
        <v>10418</v>
      </c>
      <c r="C5554" s="6">
        <v>43195</v>
      </c>
      <c r="D5554" s="5">
        <v>34</v>
      </c>
      <c r="E5554" s="5" t="str">
        <f>_xlfn.XLOOKUP(Orders[[#This Row],[user_id]],Users[user_id],Users[country])</f>
        <v>DE</v>
      </c>
      <c r="F5554" s="5" t="str">
        <f>_xlfn.XLOOKUP(Orders[[#This Row],[country_code]],Countries[country_code],Countries[country_name])</f>
        <v>Germany</v>
      </c>
      <c r="G5554" s="5">
        <f>_xlfn.XLOOKUP(Orders[[#This Row],[user_id]],Users[user_id],Users[is_referral])</f>
        <v>1</v>
      </c>
    </row>
    <row r="5555" spans="1:7">
      <c r="A5555" s="5">
        <v>2141772</v>
      </c>
      <c r="B5555" s="5">
        <v>5954</v>
      </c>
      <c r="C5555" s="6">
        <v>43195</v>
      </c>
      <c r="D5555" s="5">
        <v>19</v>
      </c>
      <c r="E5555" s="5" t="str">
        <f>_xlfn.XLOOKUP(Orders[[#This Row],[user_id]],Users[user_id],Users[country])</f>
        <v>FR</v>
      </c>
      <c r="F5555" s="5" t="str">
        <f>_xlfn.XLOOKUP(Orders[[#This Row],[country_code]],Countries[country_code],Countries[country_name])</f>
        <v>France</v>
      </c>
      <c r="G5555" s="5">
        <f>_xlfn.XLOOKUP(Orders[[#This Row],[user_id]],Users[user_id],Users[is_referral])</f>
        <v>1</v>
      </c>
    </row>
    <row r="5556" spans="1:7">
      <c r="A5556" s="5">
        <v>2141773</v>
      </c>
      <c r="B5556" s="5">
        <v>14974</v>
      </c>
      <c r="C5556" s="6">
        <v>43195</v>
      </c>
      <c r="D5556" s="5">
        <v>52</v>
      </c>
      <c r="E5556" s="5" t="str">
        <f>_xlfn.XLOOKUP(Orders[[#This Row],[user_id]],Users[user_id],Users[country])</f>
        <v>ES</v>
      </c>
      <c r="F5556" s="5" t="str">
        <f>_xlfn.XLOOKUP(Orders[[#This Row],[country_code]],Countries[country_code],Countries[country_name])</f>
        <v>Spain</v>
      </c>
      <c r="G5556" s="5">
        <f>_xlfn.XLOOKUP(Orders[[#This Row],[user_id]],Users[user_id],Users[is_referral])</f>
        <v>1</v>
      </c>
    </row>
    <row r="5557" spans="1:7">
      <c r="A5557" s="5">
        <v>2141776</v>
      </c>
      <c r="B5557" s="5">
        <v>15012</v>
      </c>
      <c r="C5557" s="6">
        <v>43195</v>
      </c>
      <c r="D5557" s="5">
        <v>39</v>
      </c>
      <c r="E5557" s="5" t="str">
        <f>_xlfn.XLOOKUP(Orders[[#This Row],[user_id]],Users[user_id],Users[country])</f>
        <v>FR</v>
      </c>
      <c r="F5557" s="5" t="str">
        <f>_xlfn.XLOOKUP(Orders[[#This Row],[country_code]],Countries[country_code],Countries[country_name])</f>
        <v>France</v>
      </c>
      <c r="G5557" s="5">
        <f>_xlfn.XLOOKUP(Orders[[#This Row],[user_id]],Users[user_id],Users[is_referral])</f>
        <v>0</v>
      </c>
    </row>
    <row r="5558" spans="1:7">
      <c r="A5558" s="5">
        <v>2141778</v>
      </c>
      <c r="B5558" s="5">
        <v>6924</v>
      </c>
      <c r="C5558" s="6">
        <v>43195</v>
      </c>
      <c r="D5558" s="5">
        <v>75</v>
      </c>
      <c r="E5558" s="5" t="str">
        <f>_xlfn.XLOOKUP(Orders[[#This Row],[user_id]],Users[user_id],Users[country])</f>
        <v>DE</v>
      </c>
      <c r="F5558" s="5" t="str">
        <f>_xlfn.XLOOKUP(Orders[[#This Row],[country_code]],Countries[country_code],Countries[country_name])</f>
        <v>Germany</v>
      </c>
      <c r="G5558" s="5">
        <f>_xlfn.XLOOKUP(Orders[[#This Row],[user_id]],Users[user_id],Users[is_referral])</f>
        <v>1</v>
      </c>
    </row>
    <row r="5559" spans="1:7">
      <c r="A5559" s="5">
        <v>2141779</v>
      </c>
      <c r="B5559" s="5">
        <v>11573</v>
      </c>
      <c r="C5559" s="6">
        <v>43195</v>
      </c>
      <c r="D5559" s="5">
        <v>70</v>
      </c>
      <c r="E5559" s="5" t="str">
        <f>_xlfn.XLOOKUP(Orders[[#This Row],[user_id]],Users[user_id],Users[country])</f>
        <v>FR</v>
      </c>
      <c r="F5559" s="5" t="str">
        <f>_xlfn.XLOOKUP(Orders[[#This Row],[country_code]],Countries[country_code],Countries[country_name])</f>
        <v>France</v>
      </c>
      <c r="G5559" s="5">
        <f>_xlfn.XLOOKUP(Orders[[#This Row],[user_id]],Users[user_id],Users[is_referral])</f>
        <v>1</v>
      </c>
    </row>
    <row r="5560" spans="1:7">
      <c r="A5560" s="5">
        <v>2141784</v>
      </c>
      <c r="B5560" s="5">
        <v>13106</v>
      </c>
      <c r="C5560" s="6">
        <v>43195</v>
      </c>
      <c r="D5560" s="5">
        <v>16</v>
      </c>
      <c r="E5560" s="5" t="str">
        <f>_xlfn.XLOOKUP(Orders[[#This Row],[user_id]],Users[user_id],Users[country])</f>
        <v>IT</v>
      </c>
      <c r="F5560" s="5" t="str">
        <f>_xlfn.XLOOKUP(Orders[[#This Row],[country_code]],Countries[country_code],Countries[country_name])</f>
        <v>Italy</v>
      </c>
      <c r="G5560" s="5">
        <f>_xlfn.XLOOKUP(Orders[[#This Row],[user_id]],Users[user_id],Users[is_referral])</f>
        <v>1</v>
      </c>
    </row>
    <row r="5561" spans="1:7">
      <c r="A5561" s="5">
        <v>2141785</v>
      </c>
      <c r="B5561" s="5">
        <v>3991</v>
      </c>
      <c r="C5561" s="6">
        <v>43195</v>
      </c>
      <c r="D5561" s="5">
        <v>71</v>
      </c>
      <c r="E5561" s="5" t="str">
        <f>_xlfn.XLOOKUP(Orders[[#This Row],[user_id]],Users[user_id],Users[country])</f>
        <v>ES</v>
      </c>
      <c r="F5561" s="5" t="str">
        <f>_xlfn.XLOOKUP(Orders[[#This Row],[country_code]],Countries[country_code],Countries[country_name])</f>
        <v>Spain</v>
      </c>
      <c r="G5561" s="5">
        <f>_xlfn.XLOOKUP(Orders[[#This Row],[user_id]],Users[user_id],Users[is_referral])</f>
        <v>0</v>
      </c>
    </row>
    <row r="5562" spans="1:7">
      <c r="A5562" s="5">
        <v>2141786</v>
      </c>
      <c r="B5562" s="5">
        <v>3587</v>
      </c>
      <c r="C5562" s="6">
        <v>43195</v>
      </c>
      <c r="D5562" s="5">
        <v>53</v>
      </c>
      <c r="E5562" s="5" t="str">
        <f>_xlfn.XLOOKUP(Orders[[#This Row],[user_id]],Users[user_id],Users[country])</f>
        <v>FR</v>
      </c>
      <c r="F5562" s="5" t="str">
        <f>_xlfn.XLOOKUP(Orders[[#This Row],[country_code]],Countries[country_code],Countries[country_name])</f>
        <v>France</v>
      </c>
      <c r="G5562" s="5">
        <f>_xlfn.XLOOKUP(Orders[[#This Row],[user_id]],Users[user_id],Users[is_referral])</f>
        <v>0</v>
      </c>
    </row>
    <row r="5563" spans="1:7">
      <c r="A5563" s="5">
        <v>2141788</v>
      </c>
      <c r="B5563" s="5">
        <v>13276</v>
      </c>
      <c r="C5563" s="6">
        <v>43195</v>
      </c>
      <c r="D5563" s="5">
        <v>46</v>
      </c>
      <c r="E5563" s="5" t="str">
        <f>_xlfn.XLOOKUP(Orders[[#This Row],[user_id]],Users[user_id],Users[country])</f>
        <v>FR</v>
      </c>
      <c r="F5563" s="5" t="str">
        <f>_xlfn.XLOOKUP(Orders[[#This Row],[country_code]],Countries[country_code],Countries[country_name])</f>
        <v>France</v>
      </c>
      <c r="G5563" s="5">
        <f>_xlfn.XLOOKUP(Orders[[#This Row],[user_id]],Users[user_id],Users[is_referral])</f>
        <v>0</v>
      </c>
    </row>
    <row r="5564" spans="1:7">
      <c r="A5564" s="5">
        <v>2141790</v>
      </c>
      <c r="B5564" s="5">
        <v>7314</v>
      </c>
      <c r="C5564" s="6">
        <v>43195</v>
      </c>
      <c r="D5564" s="5">
        <v>42</v>
      </c>
      <c r="E5564" s="5" t="str">
        <f>_xlfn.XLOOKUP(Orders[[#This Row],[user_id]],Users[user_id],Users[country])</f>
        <v>FR</v>
      </c>
      <c r="F5564" s="5" t="str">
        <f>_xlfn.XLOOKUP(Orders[[#This Row],[country_code]],Countries[country_code],Countries[country_name])</f>
        <v>France</v>
      </c>
      <c r="G5564" s="5">
        <f>_xlfn.XLOOKUP(Orders[[#This Row],[user_id]],Users[user_id],Users[is_referral])</f>
        <v>1</v>
      </c>
    </row>
    <row r="5565" spans="1:7">
      <c r="A5565" s="5">
        <v>2141792</v>
      </c>
      <c r="B5565" s="5">
        <v>2339</v>
      </c>
      <c r="C5565" s="6">
        <v>43195</v>
      </c>
      <c r="D5565" s="5">
        <v>43</v>
      </c>
      <c r="E5565" s="5" t="str">
        <f>_xlfn.XLOOKUP(Orders[[#This Row],[user_id]],Users[user_id],Users[country])</f>
        <v>IT</v>
      </c>
      <c r="F5565" s="5" t="str">
        <f>_xlfn.XLOOKUP(Orders[[#This Row],[country_code]],Countries[country_code],Countries[country_name])</f>
        <v>Italy</v>
      </c>
      <c r="G5565" s="5">
        <f>_xlfn.XLOOKUP(Orders[[#This Row],[user_id]],Users[user_id],Users[is_referral])</f>
        <v>0</v>
      </c>
    </row>
    <row r="5566" spans="1:7">
      <c r="A5566" s="5">
        <v>2141793</v>
      </c>
      <c r="B5566" s="5">
        <v>13877</v>
      </c>
      <c r="C5566" s="6">
        <v>43195</v>
      </c>
      <c r="D5566" s="5">
        <v>10</v>
      </c>
      <c r="E5566" s="5" t="str">
        <f>_xlfn.XLOOKUP(Orders[[#This Row],[user_id]],Users[user_id],Users[country])</f>
        <v>ES</v>
      </c>
      <c r="F5566" s="5" t="str">
        <f>_xlfn.XLOOKUP(Orders[[#This Row],[country_code]],Countries[country_code],Countries[country_name])</f>
        <v>Spain</v>
      </c>
      <c r="G5566" s="5">
        <f>_xlfn.XLOOKUP(Orders[[#This Row],[user_id]],Users[user_id],Users[is_referral])</f>
        <v>1</v>
      </c>
    </row>
    <row r="5567" spans="1:7">
      <c r="A5567" s="5">
        <v>2141795</v>
      </c>
      <c r="B5567" s="5">
        <v>2040</v>
      </c>
      <c r="C5567" s="6">
        <v>43195</v>
      </c>
      <c r="D5567" s="5">
        <v>43</v>
      </c>
      <c r="E5567" s="5" t="str">
        <f>_xlfn.XLOOKUP(Orders[[#This Row],[user_id]],Users[user_id],Users[country])</f>
        <v>FR</v>
      </c>
      <c r="F5567" s="5" t="str">
        <f>_xlfn.XLOOKUP(Orders[[#This Row],[country_code]],Countries[country_code],Countries[country_name])</f>
        <v>France</v>
      </c>
      <c r="G5567" s="5">
        <f>_xlfn.XLOOKUP(Orders[[#This Row],[user_id]],Users[user_id],Users[is_referral])</f>
        <v>0</v>
      </c>
    </row>
    <row r="5568" spans="1:7">
      <c r="A5568" s="5">
        <v>2141796</v>
      </c>
      <c r="B5568" s="5">
        <v>4269</v>
      </c>
      <c r="C5568" s="6">
        <v>43195</v>
      </c>
      <c r="D5568" s="5">
        <v>62</v>
      </c>
      <c r="E5568" s="5" t="str">
        <f>_xlfn.XLOOKUP(Orders[[#This Row],[user_id]],Users[user_id],Users[country])</f>
        <v>IT</v>
      </c>
      <c r="F5568" s="5" t="str">
        <f>_xlfn.XLOOKUP(Orders[[#This Row],[country_code]],Countries[country_code],Countries[country_name])</f>
        <v>Italy</v>
      </c>
      <c r="G5568" s="5">
        <f>_xlfn.XLOOKUP(Orders[[#This Row],[user_id]],Users[user_id],Users[is_referral])</f>
        <v>0</v>
      </c>
    </row>
    <row r="5569" spans="1:7">
      <c r="A5569" s="5">
        <v>2141797</v>
      </c>
      <c r="B5569" s="5">
        <v>11823</v>
      </c>
      <c r="C5569" s="6">
        <v>43195</v>
      </c>
      <c r="D5569" s="5">
        <v>55</v>
      </c>
      <c r="E5569" s="5" t="str">
        <f>_xlfn.XLOOKUP(Orders[[#This Row],[user_id]],Users[user_id],Users[country])</f>
        <v>IT</v>
      </c>
      <c r="F5569" s="5" t="str">
        <f>_xlfn.XLOOKUP(Orders[[#This Row],[country_code]],Countries[country_code],Countries[country_name])</f>
        <v>Italy</v>
      </c>
      <c r="G5569" s="5">
        <f>_xlfn.XLOOKUP(Orders[[#This Row],[user_id]],Users[user_id],Users[is_referral])</f>
        <v>1</v>
      </c>
    </row>
    <row r="5570" spans="1:7">
      <c r="A5570" s="5">
        <v>2141798</v>
      </c>
      <c r="B5570" s="5">
        <v>8857</v>
      </c>
      <c r="C5570" s="6">
        <v>43195</v>
      </c>
      <c r="D5570" s="5">
        <v>31</v>
      </c>
      <c r="E5570" s="5" t="str">
        <f>_xlfn.XLOOKUP(Orders[[#This Row],[user_id]],Users[user_id],Users[country])</f>
        <v>ES</v>
      </c>
      <c r="F5570" s="5" t="str">
        <f>_xlfn.XLOOKUP(Orders[[#This Row],[country_code]],Countries[country_code],Countries[country_name])</f>
        <v>Spain</v>
      </c>
      <c r="G5570" s="5">
        <f>_xlfn.XLOOKUP(Orders[[#This Row],[user_id]],Users[user_id],Users[is_referral])</f>
        <v>1</v>
      </c>
    </row>
    <row r="5571" spans="1:7">
      <c r="A5571" s="5">
        <v>2141799</v>
      </c>
      <c r="B5571" s="5">
        <v>3406</v>
      </c>
      <c r="C5571" s="6">
        <v>43195</v>
      </c>
      <c r="D5571" s="5">
        <v>12</v>
      </c>
      <c r="E5571" s="5" t="str">
        <f>_xlfn.XLOOKUP(Orders[[#This Row],[user_id]],Users[user_id],Users[country])</f>
        <v>FR</v>
      </c>
      <c r="F5571" s="5" t="str">
        <f>_xlfn.XLOOKUP(Orders[[#This Row],[country_code]],Countries[country_code],Countries[country_name])</f>
        <v>France</v>
      </c>
      <c r="G5571" s="5">
        <f>_xlfn.XLOOKUP(Orders[[#This Row],[user_id]],Users[user_id],Users[is_referral])</f>
        <v>0</v>
      </c>
    </row>
    <row r="5572" spans="1:7">
      <c r="A5572" s="5">
        <v>2141800</v>
      </c>
      <c r="B5572" s="5">
        <v>15642</v>
      </c>
      <c r="C5572" s="6">
        <v>43195</v>
      </c>
      <c r="D5572" s="5">
        <v>42</v>
      </c>
      <c r="E5572" s="5" t="str">
        <f>_xlfn.XLOOKUP(Orders[[#This Row],[user_id]],Users[user_id],Users[country])</f>
        <v>IT</v>
      </c>
      <c r="F5572" s="5" t="str">
        <f>_xlfn.XLOOKUP(Orders[[#This Row],[country_code]],Countries[country_code],Countries[country_name])</f>
        <v>Italy</v>
      </c>
      <c r="G5572" s="5">
        <f>_xlfn.XLOOKUP(Orders[[#This Row],[user_id]],Users[user_id],Users[is_referral])</f>
        <v>1</v>
      </c>
    </row>
    <row r="5573" spans="1:7">
      <c r="A5573" s="5">
        <v>2141802</v>
      </c>
      <c r="B5573" s="5">
        <v>11554</v>
      </c>
      <c r="C5573" s="6">
        <v>43195</v>
      </c>
      <c r="D5573" s="5">
        <v>60</v>
      </c>
      <c r="E5573" s="5" t="str">
        <f>_xlfn.XLOOKUP(Orders[[#This Row],[user_id]],Users[user_id],Users[country])</f>
        <v>ES</v>
      </c>
      <c r="F5573" s="5" t="str">
        <f>_xlfn.XLOOKUP(Orders[[#This Row],[country_code]],Countries[country_code],Countries[country_name])</f>
        <v>Spain</v>
      </c>
      <c r="G5573" s="5">
        <f>_xlfn.XLOOKUP(Orders[[#This Row],[user_id]],Users[user_id],Users[is_referral])</f>
        <v>1</v>
      </c>
    </row>
    <row r="5574" spans="1:7">
      <c r="A5574" s="5">
        <v>2141803</v>
      </c>
      <c r="B5574" s="5">
        <v>15111</v>
      </c>
      <c r="C5574" s="6">
        <v>43195</v>
      </c>
      <c r="D5574" s="5">
        <v>29</v>
      </c>
      <c r="E5574" s="5" t="str">
        <f>_xlfn.XLOOKUP(Orders[[#This Row],[user_id]],Users[user_id],Users[country])</f>
        <v>ES</v>
      </c>
      <c r="F5574" s="5" t="str">
        <f>_xlfn.XLOOKUP(Orders[[#This Row],[country_code]],Countries[country_code],Countries[country_name])</f>
        <v>Spain</v>
      </c>
      <c r="G5574" s="5">
        <f>_xlfn.XLOOKUP(Orders[[#This Row],[user_id]],Users[user_id],Users[is_referral])</f>
        <v>1</v>
      </c>
    </row>
    <row r="5575" spans="1:7">
      <c r="A5575" s="5">
        <v>2141804</v>
      </c>
      <c r="B5575" s="5">
        <v>8018</v>
      </c>
      <c r="C5575" s="6">
        <v>43195</v>
      </c>
      <c r="D5575" s="5">
        <v>72</v>
      </c>
      <c r="E5575" s="5" t="str">
        <f>_xlfn.XLOOKUP(Orders[[#This Row],[user_id]],Users[user_id],Users[country])</f>
        <v>IT</v>
      </c>
      <c r="F5575" s="5" t="str">
        <f>_xlfn.XLOOKUP(Orders[[#This Row],[country_code]],Countries[country_code],Countries[country_name])</f>
        <v>Italy</v>
      </c>
      <c r="G5575" s="5">
        <f>_xlfn.XLOOKUP(Orders[[#This Row],[user_id]],Users[user_id],Users[is_referral])</f>
        <v>1</v>
      </c>
    </row>
    <row r="5576" spans="1:7">
      <c r="A5576" s="5">
        <v>2141807</v>
      </c>
      <c r="B5576" s="5">
        <v>9569</v>
      </c>
      <c r="C5576" s="6">
        <v>43195</v>
      </c>
      <c r="D5576" s="5">
        <v>28</v>
      </c>
      <c r="E5576" s="5" t="str">
        <f>_xlfn.XLOOKUP(Orders[[#This Row],[user_id]],Users[user_id],Users[country])</f>
        <v>DE</v>
      </c>
      <c r="F5576" s="5" t="str">
        <f>_xlfn.XLOOKUP(Orders[[#This Row],[country_code]],Countries[country_code],Countries[country_name])</f>
        <v>Germany</v>
      </c>
      <c r="G5576" s="5">
        <f>_xlfn.XLOOKUP(Orders[[#This Row],[user_id]],Users[user_id],Users[is_referral])</f>
        <v>0</v>
      </c>
    </row>
    <row r="5577" spans="1:7">
      <c r="A5577" s="5">
        <v>2141808</v>
      </c>
      <c r="B5577" s="5">
        <v>6556</v>
      </c>
      <c r="C5577" s="6">
        <v>43195</v>
      </c>
      <c r="D5577" s="5">
        <v>62</v>
      </c>
      <c r="E5577" s="5" t="str">
        <f>_xlfn.XLOOKUP(Orders[[#This Row],[user_id]],Users[user_id],Users[country])</f>
        <v>IT</v>
      </c>
      <c r="F5577" s="5" t="str">
        <f>_xlfn.XLOOKUP(Orders[[#This Row],[country_code]],Countries[country_code],Countries[country_name])</f>
        <v>Italy</v>
      </c>
      <c r="G5577" s="5">
        <f>_xlfn.XLOOKUP(Orders[[#This Row],[user_id]],Users[user_id],Users[is_referral])</f>
        <v>1</v>
      </c>
    </row>
    <row r="5578" spans="1:7">
      <c r="A5578" s="5">
        <v>2141809</v>
      </c>
      <c r="B5578" s="5">
        <v>10219</v>
      </c>
      <c r="C5578" s="6">
        <v>43195</v>
      </c>
      <c r="D5578" s="5">
        <v>49</v>
      </c>
      <c r="E5578" s="5" t="str">
        <f>_xlfn.XLOOKUP(Orders[[#This Row],[user_id]],Users[user_id],Users[country])</f>
        <v>DE</v>
      </c>
      <c r="F5578" s="5" t="str">
        <f>_xlfn.XLOOKUP(Orders[[#This Row],[country_code]],Countries[country_code],Countries[country_name])</f>
        <v>Germany</v>
      </c>
      <c r="G5578" s="5">
        <f>_xlfn.XLOOKUP(Orders[[#This Row],[user_id]],Users[user_id],Users[is_referral])</f>
        <v>1</v>
      </c>
    </row>
    <row r="5579" spans="1:7">
      <c r="A5579" s="5">
        <v>2141810</v>
      </c>
      <c r="B5579" s="5">
        <v>7149</v>
      </c>
      <c r="C5579" s="6">
        <v>43195</v>
      </c>
      <c r="D5579" s="5">
        <v>16</v>
      </c>
      <c r="E5579" s="5" t="str">
        <f>_xlfn.XLOOKUP(Orders[[#This Row],[user_id]],Users[user_id],Users[country])</f>
        <v>IT</v>
      </c>
      <c r="F5579" s="5" t="str">
        <f>_xlfn.XLOOKUP(Orders[[#This Row],[country_code]],Countries[country_code],Countries[country_name])</f>
        <v>Italy</v>
      </c>
      <c r="G5579" s="5">
        <f>_xlfn.XLOOKUP(Orders[[#This Row],[user_id]],Users[user_id],Users[is_referral])</f>
        <v>1</v>
      </c>
    </row>
    <row r="5580" spans="1:7">
      <c r="A5580" s="5">
        <v>2141811</v>
      </c>
      <c r="B5580" s="5">
        <v>3922</v>
      </c>
      <c r="C5580" s="6">
        <v>43195</v>
      </c>
      <c r="D5580" s="5">
        <v>22</v>
      </c>
      <c r="E5580" s="5" t="str">
        <f>_xlfn.XLOOKUP(Orders[[#This Row],[user_id]],Users[user_id],Users[country])</f>
        <v>FR</v>
      </c>
      <c r="F5580" s="5" t="str">
        <f>_xlfn.XLOOKUP(Orders[[#This Row],[country_code]],Countries[country_code],Countries[country_name])</f>
        <v>France</v>
      </c>
      <c r="G5580" s="5">
        <f>_xlfn.XLOOKUP(Orders[[#This Row],[user_id]],Users[user_id],Users[is_referral])</f>
        <v>0</v>
      </c>
    </row>
    <row r="5581" spans="1:7">
      <c r="A5581" s="5">
        <v>2141812</v>
      </c>
      <c r="B5581" s="5">
        <v>1054</v>
      </c>
      <c r="C5581" s="6">
        <v>43195</v>
      </c>
      <c r="D5581" s="5">
        <v>16</v>
      </c>
      <c r="E5581" s="5" t="str">
        <f>_xlfn.XLOOKUP(Orders[[#This Row],[user_id]],Users[user_id],Users[country])</f>
        <v>ES</v>
      </c>
      <c r="F5581" s="5" t="str">
        <f>_xlfn.XLOOKUP(Orders[[#This Row],[country_code]],Countries[country_code],Countries[country_name])</f>
        <v>Spain</v>
      </c>
      <c r="G5581" s="5">
        <f>_xlfn.XLOOKUP(Orders[[#This Row],[user_id]],Users[user_id],Users[is_referral])</f>
        <v>0</v>
      </c>
    </row>
    <row r="5582" spans="1:7">
      <c r="A5582" s="5">
        <v>2141813</v>
      </c>
      <c r="B5582" s="5">
        <v>13123</v>
      </c>
      <c r="C5582" s="6">
        <v>43195</v>
      </c>
      <c r="D5582" s="5">
        <v>50</v>
      </c>
      <c r="E5582" s="5" t="str">
        <f>_xlfn.XLOOKUP(Orders[[#This Row],[user_id]],Users[user_id],Users[country])</f>
        <v>FR</v>
      </c>
      <c r="F5582" s="5" t="str">
        <f>_xlfn.XLOOKUP(Orders[[#This Row],[country_code]],Countries[country_code],Countries[country_name])</f>
        <v>France</v>
      </c>
      <c r="G5582" s="5">
        <f>_xlfn.XLOOKUP(Orders[[#This Row],[user_id]],Users[user_id],Users[is_referral])</f>
        <v>0</v>
      </c>
    </row>
    <row r="5583" spans="1:7">
      <c r="A5583" s="5">
        <v>2141814</v>
      </c>
      <c r="B5583" s="5">
        <v>1923</v>
      </c>
      <c r="C5583" s="6">
        <v>43195</v>
      </c>
      <c r="D5583" s="5">
        <v>18</v>
      </c>
      <c r="E5583" s="5" t="str">
        <f>_xlfn.XLOOKUP(Orders[[#This Row],[user_id]],Users[user_id],Users[country])</f>
        <v>FR</v>
      </c>
      <c r="F5583" s="5" t="str">
        <f>_xlfn.XLOOKUP(Orders[[#This Row],[country_code]],Countries[country_code],Countries[country_name])</f>
        <v>France</v>
      </c>
      <c r="G5583" s="5">
        <f>_xlfn.XLOOKUP(Orders[[#This Row],[user_id]],Users[user_id],Users[is_referral])</f>
        <v>0</v>
      </c>
    </row>
    <row r="5584" spans="1:7">
      <c r="A5584" s="5">
        <v>2141818</v>
      </c>
      <c r="B5584" s="5">
        <v>4869</v>
      </c>
      <c r="C5584" s="6">
        <v>43195</v>
      </c>
      <c r="D5584" s="5">
        <v>16</v>
      </c>
      <c r="E5584" s="5" t="str">
        <f>_xlfn.XLOOKUP(Orders[[#This Row],[user_id]],Users[user_id],Users[country])</f>
        <v>ES</v>
      </c>
      <c r="F5584" s="5" t="str">
        <f>_xlfn.XLOOKUP(Orders[[#This Row],[country_code]],Countries[country_code],Countries[country_name])</f>
        <v>Spain</v>
      </c>
      <c r="G5584" s="5">
        <f>_xlfn.XLOOKUP(Orders[[#This Row],[user_id]],Users[user_id],Users[is_referral])</f>
        <v>0</v>
      </c>
    </row>
    <row r="5585" spans="1:7">
      <c r="A5585" s="5">
        <v>2141820</v>
      </c>
      <c r="B5585" s="5">
        <v>15009</v>
      </c>
      <c r="C5585" s="6">
        <v>43195</v>
      </c>
      <c r="D5585" s="5">
        <v>36</v>
      </c>
      <c r="E5585" s="5" t="str">
        <f>_xlfn.XLOOKUP(Orders[[#This Row],[user_id]],Users[user_id],Users[country])</f>
        <v>IT</v>
      </c>
      <c r="F5585" s="5" t="str">
        <f>_xlfn.XLOOKUP(Orders[[#This Row],[country_code]],Countries[country_code],Countries[country_name])</f>
        <v>Italy</v>
      </c>
      <c r="G5585" s="5">
        <f>_xlfn.XLOOKUP(Orders[[#This Row],[user_id]],Users[user_id],Users[is_referral])</f>
        <v>1</v>
      </c>
    </row>
    <row r="5586" spans="1:7">
      <c r="A5586" s="5">
        <v>2141821</v>
      </c>
      <c r="B5586" s="5">
        <v>17152</v>
      </c>
      <c r="C5586" s="6">
        <v>43195</v>
      </c>
      <c r="D5586" s="5">
        <v>49</v>
      </c>
      <c r="E5586" s="5" t="str">
        <f>_xlfn.XLOOKUP(Orders[[#This Row],[user_id]],Users[user_id],Users[country])</f>
        <v>IT</v>
      </c>
      <c r="F5586" s="5" t="str">
        <f>_xlfn.XLOOKUP(Orders[[#This Row],[country_code]],Countries[country_code],Countries[country_name])</f>
        <v>Italy</v>
      </c>
      <c r="G5586" s="5">
        <f>_xlfn.XLOOKUP(Orders[[#This Row],[user_id]],Users[user_id],Users[is_referral])</f>
        <v>1</v>
      </c>
    </row>
    <row r="5587" spans="1:7">
      <c r="A5587" s="5">
        <v>2141822</v>
      </c>
      <c r="B5587" s="5">
        <v>1884</v>
      </c>
      <c r="C5587" s="6">
        <v>43195</v>
      </c>
      <c r="D5587" s="5">
        <v>60</v>
      </c>
      <c r="E5587" s="5" t="str">
        <f>_xlfn.XLOOKUP(Orders[[#This Row],[user_id]],Users[user_id],Users[country])</f>
        <v>FR</v>
      </c>
      <c r="F5587" s="5" t="str">
        <f>_xlfn.XLOOKUP(Orders[[#This Row],[country_code]],Countries[country_code],Countries[country_name])</f>
        <v>France</v>
      </c>
      <c r="G5587" s="5">
        <f>_xlfn.XLOOKUP(Orders[[#This Row],[user_id]],Users[user_id],Users[is_referral])</f>
        <v>0</v>
      </c>
    </row>
    <row r="5588" spans="1:7">
      <c r="A5588" s="5">
        <v>2141823</v>
      </c>
      <c r="B5588" s="5">
        <v>12042</v>
      </c>
      <c r="C5588" s="6">
        <v>43195</v>
      </c>
      <c r="D5588" s="5">
        <v>43</v>
      </c>
      <c r="E5588" s="5" t="str">
        <f>_xlfn.XLOOKUP(Orders[[#This Row],[user_id]],Users[user_id],Users[country])</f>
        <v>FR</v>
      </c>
      <c r="F5588" s="5" t="str">
        <f>_xlfn.XLOOKUP(Orders[[#This Row],[country_code]],Countries[country_code],Countries[country_name])</f>
        <v>France</v>
      </c>
      <c r="G5588" s="5">
        <f>_xlfn.XLOOKUP(Orders[[#This Row],[user_id]],Users[user_id],Users[is_referral])</f>
        <v>1</v>
      </c>
    </row>
    <row r="5589" spans="1:7">
      <c r="A5589" s="5">
        <v>2141824</v>
      </c>
      <c r="B5589" s="5">
        <v>18413</v>
      </c>
      <c r="C5589" s="6">
        <v>43195</v>
      </c>
      <c r="D5589" s="5">
        <v>61</v>
      </c>
      <c r="E5589" s="5" t="str">
        <f>_xlfn.XLOOKUP(Orders[[#This Row],[user_id]],Users[user_id],Users[country])</f>
        <v>DE</v>
      </c>
      <c r="F5589" s="5" t="str">
        <f>_xlfn.XLOOKUP(Orders[[#This Row],[country_code]],Countries[country_code],Countries[country_name])</f>
        <v>Germany</v>
      </c>
      <c r="G5589" s="5">
        <f>_xlfn.XLOOKUP(Orders[[#This Row],[user_id]],Users[user_id],Users[is_referral])</f>
        <v>1</v>
      </c>
    </row>
    <row r="5590" spans="1:7">
      <c r="A5590" s="5">
        <v>2141827</v>
      </c>
      <c r="B5590" s="5">
        <v>12360</v>
      </c>
      <c r="C5590" s="6">
        <v>43195</v>
      </c>
      <c r="D5590" s="5">
        <v>22</v>
      </c>
      <c r="E5590" s="5" t="str">
        <f>_xlfn.XLOOKUP(Orders[[#This Row],[user_id]],Users[user_id],Users[country])</f>
        <v>FR</v>
      </c>
      <c r="F5590" s="5" t="str">
        <f>_xlfn.XLOOKUP(Orders[[#This Row],[country_code]],Countries[country_code],Countries[country_name])</f>
        <v>France</v>
      </c>
      <c r="G5590" s="5">
        <f>_xlfn.XLOOKUP(Orders[[#This Row],[user_id]],Users[user_id],Users[is_referral])</f>
        <v>1</v>
      </c>
    </row>
    <row r="5591" spans="1:7">
      <c r="A5591" s="5">
        <v>2141828</v>
      </c>
      <c r="B5591" s="5">
        <v>6436</v>
      </c>
      <c r="C5591" s="6">
        <v>43195</v>
      </c>
      <c r="D5591" s="5">
        <v>16</v>
      </c>
      <c r="E5591" s="5" t="str">
        <f>_xlfn.XLOOKUP(Orders[[#This Row],[user_id]],Users[user_id],Users[country])</f>
        <v>ES</v>
      </c>
      <c r="F5591" s="5" t="str">
        <f>_xlfn.XLOOKUP(Orders[[#This Row],[country_code]],Countries[country_code],Countries[country_name])</f>
        <v>Spain</v>
      </c>
      <c r="G5591" s="5">
        <f>_xlfn.XLOOKUP(Orders[[#This Row],[user_id]],Users[user_id],Users[is_referral])</f>
        <v>1</v>
      </c>
    </row>
    <row r="5592" spans="1:7">
      <c r="A5592" s="5">
        <v>2141829</v>
      </c>
      <c r="B5592" s="5">
        <v>4955</v>
      </c>
      <c r="C5592" s="6">
        <v>43195</v>
      </c>
      <c r="D5592" s="5">
        <v>46</v>
      </c>
      <c r="E5592" s="5" t="str">
        <f>_xlfn.XLOOKUP(Orders[[#This Row],[user_id]],Users[user_id],Users[country])</f>
        <v>DE</v>
      </c>
      <c r="F5592" s="5" t="str">
        <f>_xlfn.XLOOKUP(Orders[[#This Row],[country_code]],Countries[country_code],Countries[country_name])</f>
        <v>Germany</v>
      </c>
      <c r="G5592" s="5">
        <f>_xlfn.XLOOKUP(Orders[[#This Row],[user_id]],Users[user_id],Users[is_referral])</f>
        <v>0</v>
      </c>
    </row>
    <row r="5593" spans="1:7">
      <c r="A5593" s="5">
        <v>2141830</v>
      </c>
      <c r="B5593" s="5">
        <v>15559</v>
      </c>
      <c r="C5593" s="6">
        <v>43195</v>
      </c>
      <c r="D5593" s="5">
        <v>57</v>
      </c>
      <c r="E5593" s="5" t="str">
        <f>_xlfn.XLOOKUP(Orders[[#This Row],[user_id]],Users[user_id],Users[country])</f>
        <v>DE</v>
      </c>
      <c r="F5593" s="5" t="str">
        <f>_xlfn.XLOOKUP(Orders[[#This Row],[country_code]],Countries[country_code],Countries[country_name])</f>
        <v>Germany</v>
      </c>
      <c r="G5593" s="5">
        <f>_xlfn.XLOOKUP(Orders[[#This Row],[user_id]],Users[user_id],Users[is_referral])</f>
        <v>1</v>
      </c>
    </row>
    <row r="5594" spans="1:7">
      <c r="A5594" s="5">
        <v>2141831</v>
      </c>
      <c r="B5594" s="5">
        <v>18060</v>
      </c>
      <c r="C5594" s="6">
        <v>43195</v>
      </c>
      <c r="D5594" s="5">
        <v>44</v>
      </c>
      <c r="E5594" s="5" t="str">
        <f>_xlfn.XLOOKUP(Orders[[#This Row],[user_id]],Users[user_id],Users[country])</f>
        <v>ES</v>
      </c>
      <c r="F5594" s="5" t="str">
        <f>_xlfn.XLOOKUP(Orders[[#This Row],[country_code]],Countries[country_code],Countries[country_name])</f>
        <v>Spain</v>
      </c>
      <c r="G5594" s="5">
        <f>_xlfn.XLOOKUP(Orders[[#This Row],[user_id]],Users[user_id],Users[is_referral])</f>
        <v>1</v>
      </c>
    </row>
    <row r="5595" spans="1:7">
      <c r="A5595" s="5">
        <v>2141832</v>
      </c>
      <c r="B5595" s="5">
        <v>1087</v>
      </c>
      <c r="C5595" s="6">
        <v>43195</v>
      </c>
      <c r="D5595" s="5">
        <v>28</v>
      </c>
      <c r="E5595" s="5" t="str">
        <f>_xlfn.XLOOKUP(Orders[[#This Row],[user_id]],Users[user_id],Users[country])</f>
        <v>FR</v>
      </c>
      <c r="F5595" s="5" t="str">
        <f>_xlfn.XLOOKUP(Orders[[#This Row],[country_code]],Countries[country_code],Countries[country_name])</f>
        <v>France</v>
      </c>
      <c r="G5595" s="5">
        <f>_xlfn.XLOOKUP(Orders[[#This Row],[user_id]],Users[user_id],Users[is_referral])</f>
        <v>0</v>
      </c>
    </row>
    <row r="5596" spans="1:7">
      <c r="A5596" s="5">
        <v>2141835</v>
      </c>
      <c r="B5596" s="5">
        <v>18266</v>
      </c>
      <c r="C5596" s="6">
        <v>43195</v>
      </c>
      <c r="D5596" s="5">
        <v>69</v>
      </c>
      <c r="E5596" s="5" t="str">
        <f>_xlfn.XLOOKUP(Orders[[#This Row],[user_id]],Users[user_id],Users[country])</f>
        <v>IT</v>
      </c>
      <c r="F5596" s="5" t="str">
        <f>_xlfn.XLOOKUP(Orders[[#This Row],[country_code]],Countries[country_code],Countries[country_name])</f>
        <v>Italy</v>
      </c>
      <c r="G5596" s="5">
        <f>_xlfn.XLOOKUP(Orders[[#This Row],[user_id]],Users[user_id],Users[is_referral])</f>
        <v>1</v>
      </c>
    </row>
    <row r="5597" spans="1:7">
      <c r="A5597" s="5">
        <v>2141836</v>
      </c>
      <c r="B5597" s="5">
        <v>6252</v>
      </c>
      <c r="C5597" s="6">
        <v>43195</v>
      </c>
      <c r="D5597" s="5">
        <v>77</v>
      </c>
      <c r="E5597" s="5" t="str">
        <f>_xlfn.XLOOKUP(Orders[[#This Row],[user_id]],Users[user_id],Users[country])</f>
        <v>IT</v>
      </c>
      <c r="F5597" s="5" t="str">
        <f>_xlfn.XLOOKUP(Orders[[#This Row],[country_code]],Countries[country_code],Countries[country_name])</f>
        <v>Italy</v>
      </c>
      <c r="G5597" s="5">
        <f>_xlfn.XLOOKUP(Orders[[#This Row],[user_id]],Users[user_id],Users[is_referral])</f>
        <v>1</v>
      </c>
    </row>
    <row r="5598" spans="1:7">
      <c r="A5598" s="5">
        <v>2141838</v>
      </c>
      <c r="B5598" s="5">
        <v>3775</v>
      </c>
      <c r="C5598" s="6">
        <v>43195</v>
      </c>
      <c r="D5598" s="5">
        <v>38</v>
      </c>
      <c r="E5598" s="5" t="str">
        <f>_xlfn.XLOOKUP(Orders[[#This Row],[user_id]],Users[user_id],Users[country])</f>
        <v>ES</v>
      </c>
      <c r="F5598" s="5" t="str">
        <f>_xlfn.XLOOKUP(Orders[[#This Row],[country_code]],Countries[country_code],Countries[country_name])</f>
        <v>Spain</v>
      </c>
      <c r="G5598" s="5">
        <f>_xlfn.XLOOKUP(Orders[[#This Row],[user_id]],Users[user_id],Users[is_referral])</f>
        <v>0</v>
      </c>
    </row>
    <row r="5599" spans="1:7">
      <c r="A5599" s="5">
        <v>2141840</v>
      </c>
      <c r="B5599" s="5">
        <v>13301</v>
      </c>
      <c r="C5599" s="6">
        <v>43195</v>
      </c>
      <c r="D5599" s="5">
        <v>42</v>
      </c>
      <c r="E5599" s="5" t="str">
        <f>_xlfn.XLOOKUP(Orders[[#This Row],[user_id]],Users[user_id],Users[country])</f>
        <v>FR</v>
      </c>
      <c r="F5599" s="5" t="str">
        <f>_xlfn.XLOOKUP(Orders[[#This Row],[country_code]],Countries[country_code],Countries[country_name])</f>
        <v>France</v>
      </c>
      <c r="G5599" s="5">
        <f>_xlfn.XLOOKUP(Orders[[#This Row],[user_id]],Users[user_id],Users[is_referral])</f>
        <v>1</v>
      </c>
    </row>
    <row r="5600" spans="1:7">
      <c r="A5600" s="5">
        <v>2141844</v>
      </c>
      <c r="B5600" s="5">
        <v>9595</v>
      </c>
      <c r="C5600" s="6">
        <v>43195</v>
      </c>
      <c r="D5600" s="5">
        <v>43</v>
      </c>
      <c r="E5600" s="5" t="str">
        <f>_xlfn.XLOOKUP(Orders[[#This Row],[user_id]],Users[user_id],Users[country])</f>
        <v>IT</v>
      </c>
      <c r="F5600" s="5" t="str">
        <f>_xlfn.XLOOKUP(Orders[[#This Row],[country_code]],Countries[country_code],Countries[country_name])</f>
        <v>Italy</v>
      </c>
      <c r="G5600" s="5">
        <f>_xlfn.XLOOKUP(Orders[[#This Row],[user_id]],Users[user_id],Users[is_referral])</f>
        <v>1</v>
      </c>
    </row>
    <row r="5601" spans="1:7">
      <c r="A5601" s="5">
        <v>2141845</v>
      </c>
      <c r="B5601" s="5">
        <v>5203</v>
      </c>
      <c r="C5601" s="6">
        <v>43195</v>
      </c>
      <c r="D5601" s="5">
        <v>14</v>
      </c>
      <c r="E5601" s="5" t="str">
        <f>_xlfn.XLOOKUP(Orders[[#This Row],[user_id]],Users[user_id],Users[country])</f>
        <v>DE</v>
      </c>
      <c r="F5601" s="5" t="str">
        <f>_xlfn.XLOOKUP(Orders[[#This Row],[country_code]],Countries[country_code],Countries[country_name])</f>
        <v>Germany</v>
      </c>
      <c r="G5601" s="5">
        <f>_xlfn.XLOOKUP(Orders[[#This Row],[user_id]],Users[user_id],Users[is_referral])</f>
        <v>1</v>
      </c>
    </row>
    <row r="5602" spans="1:7">
      <c r="A5602" s="5">
        <v>2141846</v>
      </c>
      <c r="B5602" s="5">
        <v>12501</v>
      </c>
      <c r="C5602" s="6">
        <v>43195</v>
      </c>
      <c r="D5602" s="5">
        <v>32</v>
      </c>
      <c r="E5602" s="5" t="str">
        <f>_xlfn.XLOOKUP(Orders[[#This Row],[user_id]],Users[user_id],Users[country])</f>
        <v>DE</v>
      </c>
      <c r="F5602" s="5" t="str">
        <f>_xlfn.XLOOKUP(Orders[[#This Row],[country_code]],Countries[country_code],Countries[country_name])</f>
        <v>Germany</v>
      </c>
      <c r="G5602" s="5">
        <f>_xlfn.XLOOKUP(Orders[[#This Row],[user_id]],Users[user_id],Users[is_referral])</f>
        <v>1</v>
      </c>
    </row>
    <row r="5603" spans="1:7">
      <c r="A5603" s="5">
        <v>2141847</v>
      </c>
      <c r="B5603" s="5">
        <v>19096</v>
      </c>
      <c r="C5603" s="6">
        <v>43195</v>
      </c>
      <c r="D5603" s="5">
        <v>30</v>
      </c>
      <c r="E5603" s="5" t="str">
        <f>_xlfn.XLOOKUP(Orders[[#This Row],[user_id]],Users[user_id],Users[country])</f>
        <v>IT</v>
      </c>
      <c r="F5603" s="5" t="str">
        <f>_xlfn.XLOOKUP(Orders[[#This Row],[country_code]],Countries[country_code],Countries[country_name])</f>
        <v>Italy</v>
      </c>
      <c r="G5603" s="5">
        <f>_xlfn.XLOOKUP(Orders[[#This Row],[user_id]],Users[user_id],Users[is_referral])</f>
        <v>0</v>
      </c>
    </row>
    <row r="5604" spans="1:7">
      <c r="A5604" s="5">
        <v>2141849</v>
      </c>
      <c r="B5604" s="5">
        <v>3454</v>
      </c>
      <c r="C5604" s="6">
        <v>43195</v>
      </c>
      <c r="D5604" s="5">
        <v>38</v>
      </c>
      <c r="E5604" s="5" t="str">
        <f>_xlfn.XLOOKUP(Orders[[#This Row],[user_id]],Users[user_id],Users[country])</f>
        <v>ES</v>
      </c>
      <c r="F5604" s="5" t="str">
        <f>_xlfn.XLOOKUP(Orders[[#This Row],[country_code]],Countries[country_code],Countries[country_name])</f>
        <v>Spain</v>
      </c>
      <c r="G5604" s="5">
        <f>_xlfn.XLOOKUP(Orders[[#This Row],[user_id]],Users[user_id],Users[is_referral])</f>
        <v>0</v>
      </c>
    </row>
    <row r="5605" spans="1:7">
      <c r="A5605" s="5">
        <v>2141850</v>
      </c>
      <c r="B5605" s="5">
        <v>6426</v>
      </c>
      <c r="C5605" s="6">
        <v>43195</v>
      </c>
      <c r="D5605" s="5">
        <v>34</v>
      </c>
      <c r="E5605" s="5" t="str">
        <f>_xlfn.XLOOKUP(Orders[[#This Row],[user_id]],Users[user_id],Users[country])</f>
        <v>IT</v>
      </c>
      <c r="F5605" s="5" t="str">
        <f>_xlfn.XLOOKUP(Orders[[#This Row],[country_code]],Countries[country_code],Countries[country_name])</f>
        <v>Italy</v>
      </c>
      <c r="G5605" s="5">
        <f>_xlfn.XLOOKUP(Orders[[#This Row],[user_id]],Users[user_id],Users[is_referral])</f>
        <v>1</v>
      </c>
    </row>
    <row r="5606" spans="1:7">
      <c r="A5606" s="5">
        <v>2141852</v>
      </c>
      <c r="B5606" s="5">
        <v>898</v>
      </c>
      <c r="C5606" s="6">
        <v>43195</v>
      </c>
      <c r="D5606" s="5">
        <v>28</v>
      </c>
      <c r="E5606" s="5" t="str">
        <f>_xlfn.XLOOKUP(Orders[[#This Row],[user_id]],Users[user_id],Users[country])</f>
        <v>FR</v>
      </c>
      <c r="F5606" s="5" t="str">
        <f>_xlfn.XLOOKUP(Orders[[#This Row],[country_code]],Countries[country_code],Countries[country_name])</f>
        <v>France</v>
      </c>
      <c r="G5606" s="5">
        <f>_xlfn.XLOOKUP(Orders[[#This Row],[user_id]],Users[user_id],Users[is_referral])</f>
        <v>0</v>
      </c>
    </row>
    <row r="5607" spans="1:7">
      <c r="A5607" s="5">
        <v>2141853</v>
      </c>
      <c r="B5607" s="5">
        <v>16973</v>
      </c>
      <c r="C5607" s="6">
        <v>43195</v>
      </c>
      <c r="D5607" s="5">
        <v>42</v>
      </c>
      <c r="E5607" s="5" t="str">
        <f>_xlfn.XLOOKUP(Orders[[#This Row],[user_id]],Users[user_id],Users[country])</f>
        <v>FR</v>
      </c>
      <c r="F5607" s="5" t="str">
        <f>_xlfn.XLOOKUP(Orders[[#This Row],[country_code]],Countries[country_code],Countries[country_name])</f>
        <v>France</v>
      </c>
      <c r="G5607" s="5">
        <f>_xlfn.XLOOKUP(Orders[[#This Row],[user_id]],Users[user_id],Users[is_referral])</f>
        <v>1</v>
      </c>
    </row>
    <row r="5608" spans="1:7">
      <c r="A5608" s="5">
        <v>2141854</v>
      </c>
      <c r="B5608" s="5">
        <v>4586</v>
      </c>
      <c r="C5608" s="6">
        <v>43195</v>
      </c>
      <c r="D5608" s="5">
        <v>19</v>
      </c>
      <c r="E5608" s="5" t="str">
        <f>_xlfn.XLOOKUP(Orders[[#This Row],[user_id]],Users[user_id],Users[country])</f>
        <v>ES</v>
      </c>
      <c r="F5608" s="5" t="str">
        <f>_xlfn.XLOOKUP(Orders[[#This Row],[country_code]],Countries[country_code],Countries[country_name])</f>
        <v>Spain</v>
      </c>
      <c r="G5608" s="5">
        <f>_xlfn.XLOOKUP(Orders[[#This Row],[user_id]],Users[user_id],Users[is_referral])</f>
        <v>0</v>
      </c>
    </row>
    <row r="5609" spans="1:7">
      <c r="A5609" s="5">
        <v>2141855</v>
      </c>
      <c r="B5609" s="5">
        <v>10344</v>
      </c>
      <c r="C5609" s="6">
        <v>43195</v>
      </c>
      <c r="D5609" s="5">
        <v>58</v>
      </c>
      <c r="E5609" s="5" t="str">
        <f>_xlfn.XLOOKUP(Orders[[#This Row],[user_id]],Users[user_id],Users[country])</f>
        <v>DE</v>
      </c>
      <c r="F5609" s="5" t="str">
        <f>_xlfn.XLOOKUP(Orders[[#This Row],[country_code]],Countries[country_code],Countries[country_name])</f>
        <v>Germany</v>
      </c>
      <c r="G5609" s="5">
        <f>_xlfn.XLOOKUP(Orders[[#This Row],[user_id]],Users[user_id],Users[is_referral])</f>
        <v>1</v>
      </c>
    </row>
    <row r="5610" spans="1:7">
      <c r="A5610" s="5">
        <v>2141857</v>
      </c>
      <c r="B5610" s="5">
        <v>1143</v>
      </c>
      <c r="C5610" s="6">
        <v>43195</v>
      </c>
      <c r="D5610" s="5">
        <v>87</v>
      </c>
      <c r="E5610" s="5" t="str">
        <f>_xlfn.XLOOKUP(Orders[[#This Row],[user_id]],Users[user_id],Users[country])</f>
        <v>ES</v>
      </c>
      <c r="F5610" s="5" t="str">
        <f>_xlfn.XLOOKUP(Orders[[#This Row],[country_code]],Countries[country_code],Countries[country_name])</f>
        <v>Spain</v>
      </c>
      <c r="G5610" s="5">
        <f>_xlfn.XLOOKUP(Orders[[#This Row],[user_id]],Users[user_id],Users[is_referral])</f>
        <v>0</v>
      </c>
    </row>
    <row r="5611" spans="1:7">
      <c r="A5611" s="5">
        <v>2141858</v>
      </c>
      <c r="B5611" s="5">
        <v>10489</v>
      </c>
      <c r="C5611" s="6">
        <v>43195</v>
      </c>
      <c r="D5611" s="5">
        <v>12</v>
      </c>
      <c r="E5611" s="5" t="str">
        <f>_xlfn.XLOOKUP(Orders[[#This Row],[user_id]],Users[user_id],Users[country])</f>
        <v>FR</v>
      </c>
      <c r="F5611" s="5" t="str">
        <f>_xlfn.XLOOKUP(Orders[[#This Row],[country_code]],Countries[country_code],Countries[country_name])</f>
        <v>France</v>
      </c>
      <c r="G5611" s="5">
        <f>_xlfn.XLOOKUP(Orders[[#This Row],[user_id]],Users[user_id],Users[is_referral])</f>
        <v>1</v>
      </c>
    </row>
    <row r="5612" spans="1:7">
      <c r="A5612" s="5">
        <v>2141861</v>
      </c>
      <c r="B5612" s="5">
        <v>19367</v>
      </c>
      <c r="C5612" s="6">
        <v>43195</v>
      </c>
      <c r="D5612" s="5">
        <v>39</v>
      </c>
      <c r="E5612" s="5" t="str">
        <f>_xlfn.XLOOKUP(Orders[[#This Row],[user_id]],Users[user_id],Users[country])</f>
        <v>ES</v>
      </c>
      <c r="F5612" s="5" t="str">
        <f>_xlfn.XLOOKUP(Orders[[#This Row],[country_code]],Countries[country_code],Countries[country_name])</f>
        <v>Spain</v>
      </c>
      <c r="G5612" s="5">
        <f>_xlfn.XLOOKUP(Orders[[#This Row],[user_id]],Users[user_id],Users[is_referral])</f>
        <v>1</v>
      </c>
    </row>
    <row r="5613" spans="1:7">
      <c r="A5613" s="5">
        <v>2141864</v>
      </c>
      <c r="B5613" s="5">
        <v>10384</v>
      </c>
      <c r="C5613" s="6">
        <v>43195</v>
      </c>
      <c r="D5613" s="5">
        <v>54</v>
      </c>
      <c r="E5613" s="5" t="str">
        <f>_xlfn.XLOOKUP(Orders[[#This Row],[user_id]],Users[user_id],Users[country])</f>
        <v>ES</v>
      </c>
      <c r="F5613" s="5" t="str">
        <f>_xlfn.XLOOKUP(Orders[[#This Row],[country_code]],Countries[country_code],Countries[country_name])</f>
        <v>Spain</v>
      </c>
      <c r="G5613" s="5">
        <f>_xlfn.XLOOKUP(Orders[[#This Row],[user_id]],Users[user_id],Users[is_referral])</f>
        <v>1</v>
      </c>
    </row>
    <row r="5614" spans="1:7">
      <c r="A5614" s="5">
        <v>2141865</v>
      </c>
      <c r="B5614" s="5">
        <v>652</v>
      </c>
      <c r="C5614" s="6">
        <v>43195</v>
      </c>
      <c r="D5614" s="5">
        <v>14</v>
      </c>
      <c r="E5614" s="5" t="str">
        <f>_xlfn.XLOOKUP(Orders[[#This Row],[user_id]],Users[user_id],Users[country])</f>
        <v>ES</v>
      </c>
      <c r="F5614" s="5" t="str">
        <f>_xlfn.XLOOKUP(Orders[[#This Row],[country_code]],Countries[country_code],Countries[country_name])</f>
        <v>Spain</v>
      </c>
      <c r="G5614" s="5">
        <f>_xlfn.XLOOKUP(Orders[[#This Row],[user_id]],Users[user_id],Users[is_referral])</f>
        <v>0</v>
      </c>
    </row>
    <row r="5615" spans="1:7">
      <c r="A5615" s="5">
        <v>2141866</v>
      </c>
      <c r="B5615" s="5">
        <v>19453</v>
      </c>
      <c r="C5615" s="6">
        <v>43195</v>
      </c>
      <c r="D5615" s="5">
        <v>38</v>
      </c>
      <c r="E5615" s="5" t="str">
        <f>_xlfn.XLOOKUP(Orders[[#This Row],[user_id]],Users[user_id],Users[country])</f>
        <v>FR</v>
      </c>
      <c r="F5615" s="5" t="str">
        <f>_xlfn.XLOOKUP(Orders[[#This Row],[country_code]],Countries[country_code],Countries[country_name])</f>
        <v>France</v>
      </c>
      <c r="G5615" s="5">
        <f>_xlfn.XLOOKUP(Orders[[#This Row],[user_id]],Users[user_id],Users[is_referral])</f>
        <v>1</v>
      </c>
    </row>
    <row r="5616" spans="1:7">
      <c r="A5616" s="5">
        <v>2141867</v>
      </c>
      <c r="B5616" s="5">
        <v>9636</v>
      </c>
      <c r="C5616" s="6">
        <v>43195</v>
      </c>
      <c r="D5616" s="5">
        <v>27</v>
      </c>
      <c r="E5616" s="5" t="str">
        <f>_xlfn.XLOOKUP(Orders[[#This Row],[user_id]],Users[user_id],Users[country])</f>
        <v>FR</v>
      </c>
      <c r="F5616" s="5" t="str">
        <f>_xlfn.XLOOKUP(Orders[[#This Row],[country_code]],Countries[country_code],Countries[country_name])</f>
        <v>France</v>
      </c>
      <c r="G5616" s="5">
        <f>_xlfn.XLOOKUP(Orders[[#This Row],[user_id]],Users[user_id],Users[is_referral])</f>
        <v>1</v>
      </c>
    </row>
    <row r="5617" spans="1:7">
      <c r="A5617" s="5">
        <v>2141868</v>
      </c>
      <c r="B5617" s="5">
        <v>9861</v>
      </c>
      <c r="C5617" s="6">
        <v>43195</v>
      </c>
      <c r="D5617" s="5">
        <v>37</v>
      </c>
      <c r="E5617" s="5" t="str">
        <f>_xlfn.XLOOKUP(Orders[[#This Row],[user_id]],Users[user_id],Users[country])</f>
        <v>ES</v>
      </c>
      <c r="F5617" s="5" t="str">
        <f>_xlfn.XLOOKUP(Orders[[#This Row],[country_code]],Countries[country_code],Countries[country_name])</f>
        <v>Spain</v>
      </c>
      <c r="G5617" s="5">
        <f>_xlfn.XLOOKUP(Orders[[#This Row],[user_id]],Users[user_id],Users[is_referral])</f>
        <v>1</v>
      </c>
    </row>
    <row r="5618" spans="1:7">
      <c r="A5618" s="5">
        <v>2141869</v>
      </c>
      <c r="B5618" s="5">
        <v>16083</v>
      </c>
      <c r="C5618" s="6">
        <v>43195</v>
      </c>
      <c r="D5618" s="5">
        <v>38</v>
      </c>
      <c r="E5618" s="5" t="str">
        <f>_xlfn.XLOOKUP(Orders[[#This Row],[user_id]],Users[user_id],Users[country])</f>
        <v>IT</v>
      </c>
      <c r="F5618" s="5" t="str">
        <f>_xlfn.XLOOKUP(Orders[[#This Row],[country_code]],Countries[country_code],Countries[country_name])</f>
        <v>Italy</v>
      </c>
      <c r="G5618" s="5">
        <f>_xlfn.XLOOKUP(Orders[[#This Row],[user_id]],Users[user_id],Users[is_referral])</f>
        <v>1</v>
      </c>
    </row>
    <row r="5619" spans="1:7">
      <c r="A5619" s="5">
        <v>2141870</v>
      </c>
      <c r="B5619" s="5">
        <v>18273</v>
      </c>
      <c r="C5619" s="6">
        <v>43195</v>
      </c>
      <c r="D5619" s="5">
        <v>23</v>
      </c>
      <c r="E5619" s="5" t="str">
        <f>_xlfn.XLOOKUP(Orders[[#This Row],[user_id]],Users[user_id],Users[country])</f>
        <v>ES</v>
      </c>
      <c r="F5619" s="5" t="str">
        <f>_xlfn.XLOOKUP(Orders[[#This Row],[country_code]],Countries[country_code],Countries[country_name])</f>
        <v>Spain</v>
      </c>
      <c r="G5619" s="5">
        <f>_xlfn.XLOOKUP(Orders[[#This Row],[user_id]],Users[user_id],Users[is_referral])</f>
        <v>1</v>
      </c>
    </row>
    <row r="5620" spans="1:7">
      <c r="A5620" s="5">
        <v>2141871</v>
      </c>
      <c r="B5620" s="5">
        <v>8830</v>
      </c>
      <c r="C5620" s="6">
        <v>43195</v>
      </c>
      <c r="D5620" s="5">
        <v>51</v>
      </c>
      <c r="E5620" s="5" t="str">
        <f>_xlfn.XLOOKUP(Orders[[#This Row],[user_id]],Users[user_id],Users[country])</f>
        <v>FR</v>
      </c>
      <c r="F5620" s="5" t="str">
        <f>_xlfn.XLOOKUP(Orders[[#This Row],[country_code]],Countries[country_code],Countries[country_name])</f>
        <v>France</v>
      </c>
      <c r="G5620" s="5">
        <f>_xlfn.XLOOKUP(Orders[[#This Row],[user_id]],Users[user_id],Users[is_referral])</f>
        <v>1</v>
      </c>
    </row>
    <row r="5621" spans="1:7">
      <c r="A5621" s="5">
        <v>2141872</v>
      </c>
      <c r="B5621" s="5">
        <v>2289</v>
      </c>
      <c r="C5621" s="6">
        <v>43195</v>
      </c>
      <c r="D5621" s="5">
        <v>23</v>
      </c>
      <c r="E5621" s="5" t="str">
        <f>_xlfn.XLOOKUP(Orders[[#This Row],[user_id]],Users[user_id],Users[country])</f>
        <v>IT</v>
      </c>
      <c r="F5621" s="5" t="str">
        <f>_xlfn.XLOOKUP(Orders[[#This Row],[country_code]],Countries[country_code],Countries[country_name])</f>
        <v>Italy</v>
      </c>
      <c r="G5621" s="5">
        <f>_xlfn.XLOOKUP(Orders[[#This Row],[user_id]],Users[user_id],Users[is_referral])</f>
        <v>0</v>
      </c>
    </row>
    <row r="5622" spans="1:7">
      <c r="A5622" s="5">
        <v>2141873</v>
      </c>
      <c r="B5622" s="5">
        <v>10191</v>
      </c>
      <c r="C5622" s="6">
        <v>43195</v>
      </c>
      <c r="D5622" s="5">
        <v>30</v>
      </c>
      <c r="E5622" s="5" t="str">
        <f>_xlfn.XLOOKUP(Orders[[#This Row],[user_id]],Users[user_id],Users[country])</f>
        <v>DE</v>
      </c>
      <c r="F5622" s="5" t="str">
        <f>_xlfn.XLOOKUP(Orders[[#This Row],[country_code]],Countries[country_code],Countries[country_name])</f>
        <v>Germany</v>
      </c>
      <c r="G5622" s="5">
        <f>_xlfn.XLOOKUP(Orders[[#This Row],[user_id]],Users[user_id],Users[is_referral])</f>
        <v>1</v>
      </c>
    </row>
    <row r="5623" spans="1:7">
      <c r="A5623" s="5">
        <v>2141874</v>
      </c>
      <c r="B5623" s="5">
        <v>12054</v>
      </c>
      <c r="C5623" s="6">
        <v>43195</v>
      </c>
      <c r="D5623" s="5">
        <v>17</v>
      </c>
      <c r="E5623" s="5" t="str">
        <f>_xlfn.XLOOKUP(Orders[[#This Row],[user_id]],Users[user_id],Users[country])</f>
        <v>DE</v>
      </c>
      <c r="F5623" s="5" t="str">
        <f>_xlfn.XLOOKUP(Orders[[#This Row],[country_code]],Countries[country_code],Countries[country_name])</f>
        <v>Germany</v>
      </c>
      <c r="G5623" s="5">
        <f>_xlfn.XLOOKUP(Orders[[#This Row],[user_id]],Users[user_id],Users[is_referral])</f>
        <v>1</v>
      </c>
    </row>
    <row r="5624" spans="1:7">
      <c r="A5624" s="5">
        <v>2141875</v>
      </c>
      <c r="B5624" s="5">
        <v>1082</v>
      </c>
      <c r="C5624" s="6">
        <v>43195</v>
      </c>
      <c r="D5624" s="5">
        <v>65</v>
      </c>
      <c r="E5624" s="5" t="str">
        <f>_xlfn.XLOOKUP(Orders[[#This Row],[user_id]],Users[user_id],Users[country])</f>
        <v>FR</v>
      </c>
      <c r="F5624" s="5" t="str">
        <f>_xlfn.XLOOKUP(Orders[[#This Row],[country_code]],Countries[country_code],Countries[country_name])</f>
        <v>France</v>
      </c>
      <c r="G5624" s="5">
        <f>_xlfn.XLOOKUP(Orders[[#This Row],[user_id]],Users[user_id],Users[is_referral])</f>
        <v>0</v>
      </c>
    </row>
    <row r="5625" spans="1:7">
      <c r="A5625" s="5">
        <v>2141876</v>
      </c>
      <c r="B5625" s="5">
        <v>12109</v>
      </c>
      <c r="C5625" s="6">
        <v>43195</v>
      </c>
      <c r="D5625" s="5">
        <v>67</v>
      </c>
      <c r="E5625" s="5" t="str">
        <f>_xlfn.XLOOKUP(Orders[[#This Row],[user_id]],Users[user_id],Users[country])</f>
        <v>IT</v>
      </c>
      <c r="F5625" s="5" t="str">
        <f>_xlfn.XLOOKUP(Orders[[#This Row],[country_code]],Countries[country_code],Countries[country_name])</f>
        <v>Italy</v>
      </c>
      <c r="G5625" s="5">
        <f>_xlfn.XLOOKUP(Orders[[#This Row],[user_id]],Users[user_id],Users[is_referral])</f>
        <v>1</v>
      </c>
    </row>
    <row r="5626" spans="1:7">
      <c r="A5626" s="5">
        <v>2141877</v>
      </c>
      <c r="B5626" s="5">
        <v>6260</v>
      </c>
      <c r="C5626" s="6">
        <v>43195</v>
      </c>
      <c r="D5626" s="5">
        <v>27</v>
      </c>
      <c r="E5626" s="5" t="str">
        <f>_xlfn.XLOOKUP(Orders[[#This Row],[user_id]],Users[user_id],Users[country])</f>
        <v>IT</v>
      </c>
      <c r="F5626" s="5" t="str">
        <f>_xlfn.XLOOKUP(Orders[[#This Row],[country_code]],Countries[country_code],Countries[country_name])</f>
        <v>Italy</v>
      </c>
      <c r="G5626" s="5">
        <f>_xlfn.XLOOKUP(Orders[[#This Row],[user_id]],Users[user_id],Users[is_referral])</f>
        <v>1</v>
      </c>
    </row>
    <row r="5627" spans="1:7">
      <c r="A5627" s="5">
        <v>2141881</v>
      </c>
      <c r="B5627" s="5">
        <v>4065</v>
      </c>
      <c r="C5627" s="6">
        <v>43195</v>
      </c>
      <c r="D5627" s="5">
        <v>63</v>
      </c>
      <c r="E5627" s="5" t="str">
        <f>_xlfn.XLOOKUP(Orders[[#This Row],[user_id]],Users[user_id],Users[country])</f>
        <v>FR</v>
      </c>
      <c r="F5627" s="5" t="str">
        <f>_xlfn.XLOOKUP(Orders[[#This Row],[country_code]],Countries[country_code],Countries[country_name])</f>
        <v>France</v>
      </c>
      <c r="G5627" s="5">
        <f>_xlfn.XLOOKUP(Orders[[#This Row],[user_id]],Users[user_id],Users[is_referral])</f>
        <v>0</v>
      </c>
    </row>
    <row r="5628" spans="1:7">
      <c r="A5628" s="5">
        <v>2141889</v>
      </c>
      <c r="B5628" s="5">
        <v>5392</v>
      </c>
      <c r="C5628" s="6">
        <v>43195</v>
      </c>
      <c r="D5628" s="5">
        <v>15</v>
      </c>
      <c r="E5628" s="5" t="str">
        <f>_xlfn.XLOOKUP(Orders[[#This Row],[user_id]],Users[user_id],Users[country])</f>
        <v>ES</v>
      </c>
      <c r="F5628" s="5" t="str">
        <f>_xlfn.XLOOKUP(Orders[[#This Row],[country_code]],Countries[country_code],Countries[country_name])</f>
        <v>Spain</v>
      </c>
      <c r="G5628" s="5">
        <f>_xlfn.XLOOKUP(Orders[[#This Row],[user_id]],Users[user_id],Users[is_referral])</f>
        <v>1</v>
      </c>
    </row>
    <row r="5629" spans="1:7">
      <c r="A5629" s="5">
        <v>2141892</v>
      </c>
      <c r="B5629" s="5">
        <v>2929</v>
      </c>
      <c r="C5629" s="6">
        <v>43195</v>
      </c>
      <c r="D5629" s="5">
        <v>30</v>
      </c>
      <c r="E5629" s="5" t="str">
        <f>_xlfn.XLOOKUP(Orders[[#This Row],[user_id]],Users[user_id],Users[country])</f>
        <v>FR</v>
      </c>
      <c r="F5629" s="5" t="str">
        <f>_xlfn.XLOOKUP(Orders[[#This Row],[country_code]],Countries[country_code],Countries[country_name])</f>
        <v>France</v>
      </c>
      <c r="G5629" s="5">
        <f>_xlfn.XLOOKUP(Orders[[#This Row],[user_id]],Users[user_id],Users[is_referral])</f>
        <v>0</v>
      </c>
    </row>
    <row r="5630" spans="1:7">
      <c r="A5630" s="5">
        <v>2141895</v>
      </c>
      <c r="B5630" s="5">
        <v>1495</v>
      </c>
      <c r="C5630" s="6">
        <v>43195</v>
      </c>
      <c r="D5630" s="5">
        <v>49</v>
      </c>
      <c r="E5630" s="5" t="str">
        <f>_xlfn.XLOOKUP(Orders[[#This Row],[user_id]],Users[user_id],Users[country])</f>
        <v>FR</v>
      </c>
      <c r="F5630" s="5" t="str">
        <f>_xlfn.XLOOKUP(Orders[[#This Row],[country_code]],Countries[country_code],Countries[country_name])</f>
        <v>France</v>
      </c>
      <c r="G5630" s="5">
        <f>_xlfn.XLOOKUP(Orders[[#This Row],[user_id]],Users[user_id],Users[is_referral])</f>
        <v>0</v>
      </c>
    </row>
    <row r="5631" spans="1:7">
      <c r="A5631" s="5">
        <v>2141896</v>
      </c>
      <c r="B5631" s="5">
        <v>3303</v>
      </c>
      <c r="C5631" s="6">
        <v>43195</v>
      </c>
      <c r="D5631" s="5">
        <v>42</v>
      </c>
      <c r="E5631" s="5" t="str">
        <f>_xlfn.XLOOKUP(Orders[[#This Row],[user_id]],Users[user_id],Users[country])</f>
        <v>IT</v>
      </c>
      <c r="F5631" s="5" t="str">
        <f>_xlfn.XLOOKUP(Orders[[#This Row],[country_code]],Countries[country_code],Countries[country_name])</f>
        <v>Italy</v>
      </c>
      <c r="G5631" s="5">
        <f>_xlfn.XLOOKUP(Orders[[#This Row],[user_id]],Users[user_id],Users[is_referral])</f>
        <v>0</v>
      </c>
    </row>
    <row r="5632" spans="1:7">
      <c r="A5632" s="5">
        <v>2141898</v>
      </c>
      <c r="B5632" s="5">
        <v>12187</v>
      </c>
      <c r="C5632" s="6">
        <v>43195</v>
      </c>
      <c r="D5632" s="5">
        <v>40</v>
      </c>
      <c r="E5632" s="5" t="str">
        <f>_xlfn.XLOOKUP(Orders[[#This Row],[user_id]],Users[user_id],Users[country])</f>
        <v>ES</v>
      </c>
      <c r="F5632" s="5" t="str">
        <f>_xlfn.XLOOKUP(Orders[[#This Row],[country_code]],Countries[country_code],Countries[country_name])</f>
        <v>Spain</v>
      </c>
      <c r="G5632" s="5">
        <f>_xlfn.XLOOKUP(Orders[[#This Row],[user_id]],Users[user_id],Users[is_referral])</f>
        <v>1</v>
      </c>
    </row>
    <row r="5633" spans="1:7">
      <c r="A5633" s="5">
        <v>2141899</v>
      </c>
      <c r="B5633" s="5">
        <v>6993</v>
      </c>
      <c r="C5633" s="6">
        <v>43195</v>
      </c>
      <c r="D5633" s="5">
        <v>19</v>
      </c>
      <c r="E5633" s="5" t="str">
        <f>_xlfn.XLOOKUP(Orders[[#This Row],[user_id]],Users[user_id],Users[country])</f>
        <v>DE</v>
      </c>
      <c r="F5633" s="5" t="str">
        <f>_xlfn.XLOOKUP(Orders[[#This Row],[country_code]],Countries[country_code],Countries[country_name])</f>
        <v>Germany</v>
      </c>
      <c r="G5633" s="5">
        <f>_xlfn.XLOOKUP(Orders[[#This Row],[user_id]],Users[user_id],Users[is_referral])</f>
        <v>0</v>
      </c>
    </row>
    <row r="5634" spans="1:7">
      <c r="A5634" s="5">
        <v>2141900</v>
      </c>
      <c r="B5634" s="5">
        <v>11293</v>
      </c>
      <c r="C5634" s="6">
        <v>43195</v>
      </c>
      <c r="D5634" s="5">
        <v>52</v>
      </c>
      <c r="E5634" s="5" t="str">
        <f>_xlfn.XLOOKUP(Orders[[#This Row],[user_id]],Users[user_id],Users[country])</f>
        <v>FR</v>
      </c>
      <c r="F5634" s="5" t="str">
        <f>_xlfn.XLOOKUP(Orders[[#This Row],[country_code]],Countries[country_code],Countries[country_name])</f>
        <v>France</v>
      </c>
      <c r="G5634" s="5">
        <f>_xlfn.XLOOKUP(Orders[[#This Row],[user_id]],Users[user_id],Users[is_referral])</f>
        <v>1</v>
      </c>
    </row>
    <row r="5635" spans="1:7">
      <c r="A5635" s="5">
        <v>2141904</v>
      </c>
      <c r="B5635" s="5">
        <v>1583</v>
      </c>
      <c r="C5635" s="6">
        <v>43195</v>
      </c>
      <c r="D5635" s="5">
        <v>43</v>
      </c>
      <c r="E5635" s="5" t="str">
        <f>_xlfn.XLOOKUP(Orders[[#This Row],[user_id]],Users[user_id],Users[country])</f>
        <v>FR</v>
      </c>
      <c r="F5635" s="5" t="str">
        <f>_xlfn.XLOOKUP(Orders[[#This Row],[country_code]],Countries[country_code],Countries[country_name])</f>
        <v>France</v>
      </c>
      <c r="G5635" s="5">
        <f>_xlfn.XLOOKUP(Orders[[#This Row],[user_id]],Users[user_id],Users[is_referral])</f>
        <v>0</v>
      </c>
    </row>
    <row r="5636" spans="1:7">
      <c r="A5636" s="5">
        <v>2141905</v>
      </c>
      <c r="B5636" s="5">
        <v>3487</v>
      </c>
      <c r="C5636" s="6">
        <v>43195</v>
      </c>
      <c r="D5636" s="5">
        <v>16</v>
      </c>
      <c r="E5636" s="5" t="str">
        <f>_xlfn.XLOOKUP(Orders[[#This Row],[user_id]],Users[user_id],Users[country])</f>
        <v>ES</v>
      </c>
      <c r="F5636" s="5" t="str">
        <f>_xlfn.XLOOKUP(Orders[[#This Row],[country_code]],Countries[country_code],Countries[country_name])</f>
        <v>Spain</v>
      </c>
      <c r="G5636" s="5">
        <f>_xlfn.XLOOKUP(Orders[[#This Row],[user_id]],Users[user_id],Users[is_referral])</f>
        <v>0</v>
      </c>
    </row>
    <row r="5637" spans="1:7">
      <c r="A5637" s="5">
        <v>2141907</v>
      </c>
      <c r="B5637" s="5">
        <v>15787</v>
      </c>
      <c r="C5637" s="6">
        <v>43195</v>
      </c>
      <c r="D5637" s="5">
        <v>12</v>
      </c>
      <c r="E5637" s="5" t="str">
        <f>_xlfn.XLOOKUP(Orders[[#This Row],[user_id]],Users[user_id],Users[country])</f>
        <v>FR</v>
      </c>
      <c r="F5637" s="5" t="str">
        <f>_xlfn.XLOOKUP(Orders[[#This Row],[country_code]],Countries[country_code],Countries[country_name])</f>
        <v>France</v>
      </c>
      <c r="G5637" s="5">
        <f>_xlfn.XLOOKUP(Orders[[#This Row],[user_id]],Users[user_id],Users[is_referral])</f>
        <v>0</v>
      </c>
    </row>
    <row r="5638" spans="1:7">
      <c r="A5638" s="5">
        <v>2141908</v>
      </c>
      <c r="B5638" s="5">
        <v>13178</v>
      </c>
      <c r="C5638" s="6">
        <v>43195</v>
      </c>
      <c r="D5638" s="5">
        <v>33</v>
      </c>
      <c r="E5638" s="5" t="str">
        <f>_xlfn.XLOOKUP(Orders[[#This Row],[user_id]],Users[user_id],Users[country])</f>
        <v>DE</v>
      </c>
      <c r="F5638" s="5" t="str">
        <f>_xlfn.XLOOKUP(Orders[[#This Row],[country_code]],Countries[country_code],Countries[country_name])</f>
        <v>Germany</v>
      </c>
      <c r="G5638" s="5">
        <f>_xlfn.XLOOKUP(Orders[[#This Row],[user_id]],Users[user_id],Users[is_referral])</f>
        <v>1</v>
      </c>
    </row>
    <row r="5639" spans="1:7">
      <c r="A5639" s="5">
        <v>2141909</v>
      </c>
      <c r="B5639" s="5">
        <v>2477</v>
      </c>
      <c r="C5639" s="6">
        <v>43195</v>
      </c>
      <c r="D5639" s="5">
        <v>18</v>
      </c>
      <c r="E5639" s="5" t="str">
        <f>_xlfn.XLOOKUP(Orders[[#This Row],[user_id]],Users[user_id],Users[country])</f>
        <v>DE</v>
      </c>
      <c r="F5639" s="5" t="str">
        <f>_xlfn.XLOOKUP(Orders[[#This Row],[country_code]],Countries[country_code],Countries[country_name])</f>
        <v>Germany</v>
      </c>
      <c r="G5639" s="5">
        <f>_xlfn.XLOOKUP(Orders[[#This Row],[user_id]],Users[user_id],Users[is_referral])</f>
        <v>0</v>
      </c>
    </row>
    <row r="5640" spans="1:7">
      <c r="A5640" s="5">
        <v>2141913</v>
      </c>
      <c r="B5640" s="5">
        <v>6474</v>
      </c>
      <c r="C5640" s="6">
        <v>43195</v>
      </c>
      <c r="D5640" s="5">
        <v>51</v>
      </c>
      <c r="E5640" s="5" t="str">
        <f>_xlfn.XLOOKUP(Orders[[#This Row],[user_id]],Users[user_id],Users[country])</f>
        <v>FR</v>
      </c>
      <c r="F5640" s="5" t="str">
        <f>_xlfn.XLOOKUP(Orders[[#This Row],[country_code]],Countries[country_code],Countries[country_name])</f>
        <v>France</v>
      </c>
      <c r="G5640" s="5">
        <f>_xlfn.XLOOKUP(Orders[[#This Row],[user_id]],Users[user_id],Users[is_referral])</f>
        <v>1</v>
      </c>
    </row>
    <row r="5641" spans="1:7">
      <c r="A5641" s="5">
        <v>2141914</v>
      </c>
      <c r="B5641" s="5">
        <v>10855</v>
      </c>
      <c r="C5641" s="6">
        <v>43195</v>
      </c>
      <c r="D5641" s="5">
        <v>34</v>
      </c>
      <c r="E5641" s="5" t="str">
        <f>_xlfn.XLOOKUP(Orders[[#This Row],[user_id]],Users[user_id],Users[country])</f>
        <v>FR</v>
      </c>
      <c r="F5641" s="5" t="str">
        <f>_xlfn.XLOOKUP(Orders[[#This Row],[country_code]],Countries[country_code],Countries[country_name])</f>
        <v>France</v>
      </c>
      <c r="G5641" s="5">
        <f>_xlfn.XLOOKUP(Orders[[#This Row],[user_id]],Users[user_id],Users[is_referral])</f>
        <v>1</v>
      </c>
    </row>
    <row r="5642" spans="1:7">
      <c r="A5642" s="5">
        <v>2141915</v>
      </c>
      <c r="B5642" s="5">
        <v>6598</v>
      </c>
      <c r="C5642" s="6">
        <v>43195</v>
      </c>
      <c r="D5642" s="5">
        <v>11</v>
      </c>
      <c r="E5642" s="5" t="str">
        <f>_xlfn.XLOOKUP(Orders[[#This Row],[user_id]],Users[user_id],Users[country])</f>
        <v>IT</v>
      </c>
      <c r="F5642" s="5" t="str">
        <f>_xlfn.XLOOKUP(Orders[[#This Row],[country_code]],Countries[country_code],Countries[country_name])</f>
        <v>Italy</v>
      </c>
      <c r="G5642" s="5">
        <f>_xlfn.XLOOKUP(Orders[[#This Row],[user_id]],Users[user_id],Users[is_referral])</f>
        <v>1</v>
      </c>
    </row>
    <row r="5643" spans="1:7">
      <c r="A5643" s="5">
        <v>2141916</v>
      </c>
      <c r="B5643" s="5">
        <v>16301</v>
      </c>
      <c r="C5643" s="6">
        <v>43195</v>
      </c>
      <c r="D5643" s="5">
        <v>31</v>
      </c>
      <c r="E5643" s="5" t="str">
        <f>_xlfn.XLOOKUP(Orders[[#This Row],[user_id]],Users[user_id],Users[country])</f>
        <v>IT</v>
      </c>
      <c r="F5643" s="5" t="str">
        <f>_xlfn.XLOOKUP(Orders[[#This Row],[country_code]],Countries[country_code],Countries[country_name])</f>
        <v>Italy</v>
      </c>
      <c r="G5643" s="5">
        <f>_xlfn.XLOOKUP(Orders[[#This Row],[user_id]],Users[user_id],Users[is_referral])</f>
        <v>1</v>
      </c>
    </row>
    <row r="5644" spans="1:7">
      <c r="A5644" s="5">
        <v>2141917</v>
      </c>
      <c r="B5644" s="5">
        <v>12918</v>
      </c>
      <c r="C5644" s="6">
        <v>43195</v>
      </c>
      <c r="D5644" s="5">
        <v>41</v>
      </c>
      <c r="E5644" s="5" t="str">
        <f>_xlfn.XLOOKUP(Orders[[#This Row],[user_id]],Users[user_id],Users[country])</f>
        <v>IT</v>
      </c>
      <c r="F5644" s="5" t="str">
        <f>_xlfn.XLOOKUP(Orders[[#This Row],[country_code]],Countries[country_code],Countries[country_name])</f>
        <v>Italy</v>
      </c>
      <c r="G5644" s="5">
        <f>_xlfn.XLOOKUP(Orders[[#This Row],[user_id]],Users[user_id],Users[is_referral])</f>
        <v>1</v>
      </c>
    </row>
    <row r="5645" spans="1:7">
      <c r="A5645" s="5">
        <v>2141919</v>
      </c>
      <c r="B5645" s="5">
        <v>7281</v>
      </c>
      <c r="C5645" s="6">
        <v>43195</v>
      </c>
      <c r="D5645" s="5">
        <v>34</v>
      </c>
      <c r="E5645" s="5" t="str">
        <f>_xlfn.XLOOKUP(Orders[[#This Row],[user_id]],Users[user_id],Users[country])</f>
        <v>FR</v>
      </c>
      <c r="F5645" s="5" t="str">
        <f>_xlfn.XLOOKUP(Orders[[#This Row],[country_code]],Countries[country_code],Countries[country_name])</f>
        <v>France</v>
      </c>
      <c r="G5645" s="5">
        <f>_xlfn.XLOOKUP(Orders[[#This Row],[user_id]],Users[user_id],Users[is_referral])</f>
        <v>1</v>
      </c>
    </row>
    <row r="5646" spans="1:7">
      <c r="A5646" s="5">
        <v>2141920</v>
      </c>
      <c r="B5646" s="5">
        <v>9954</v>
      </c>
      <c r="C5646" s="6">
        <v>43195</v>
      </c>
      <c r="D5646" s="5">
        <v>31</v>
      </c>
      <c r="E5646" s="5" t="str">
        <f>_xlfn.XLOOKUP(Orders[[#This Row],[user_id]],Users[user_id],Users[country])</f>
        <v>FR</v>
      </c>
      <c r="F5646" s="5" t="str">
        <f>_xlfn.XLOOKUP(Orders[[#This Row],[country_code]],Countries[country_code],Countries[country_name])</f>
        <v>France</v>
      </c>
      <c r="G5646" s="5">
        <f>_xlfn.XLOOKUP(Orders[[#This Row],[user_id]],Users[user_id],Users[is_referral])</f>
        <v>1</v>
      </c>
    </row>
    <row r="5647" spans="1:7">
      <c r="A5647" s="5">
        <v>2141921</v>
      </c>
      <c r="B5647" s="5">
        <v>2694</v>
      </c>
      <c r="C5647" s="6">
        <v>43195</v>
      </c>
      <c r="D5647" s="5">
        <v>49</v>
      </c>
      <c r="E5647" s="5" t="str">
        <f>_xlfn.XLOOKUP(Orders[[#This Row],[user_id]],Users[user_id],Users[country])</f>
        <v>DE</v>
      </c>
      <c r="F5647" s="5" t="str">
        <f>_xlfn.XLOOKUP(Orders[[#This Row],[country_code]],Countries[country_code],Countries[country_name])</f>
        <v>Germany</v>
      </c>
      <c r="G5647" s="5">
        <f>_xlfn.XLOOKUP(Orders[[#This Row],[user_id]],Users[user_id],Users[is_referral])</f>
        <v>0</v>
      </c>
    </row>
    <row r="5648" spans="1:7">
      <c r="A5648" s="5">
        <v>2141925</v>
      </c>
      <c r="B5648" s="5">
        <v>17062</v>
      </c>
      <c r="C5648" s="6">
        <v>43195</v>
      </c>
      <c r="D5648" s="5">
        <v>45</v>
      </c>
      <c r="E5648" s="5" t="str">
        <f>_xlfn.XLOOKUP(Orders[[#This Row],[user_id]],Users[user_id],Users[country])</f>
        <v>IT</v>
      </c>
      <c r="F5648" s="5" t="str">
        <f>_xlfn.XLOOKUP(Orders[[#This Row],[country_code]],Countries[country_code],Countries[country_name])</f>
        <v>Italy</v>
      </c>
      <c r="G5648" s="5">
        <f>_xlfn.XLOOKUP(Orders[[#This Row],[user_id]],Users[user_id],Users[is_referral])</f>
        <v>1</v>
      </c>
    </row>
    <row r="5649" spans="1:7">
      <c r="A5649" s="5">
        <v>2141929</v>
      </c>
      <c r="B5649" s="5">
        <v>12746</v>
      </c>
      <c r="C5649" s="6">
        <v>43195</v>
      </c>
      <c r="D5649" s="5">
        <v>51</v>
      </c>
      <c r="E5649" s="5" t="str">
        <f>_xlfn.XLOOKUP(Orders[[#This Row],[user_id]],Users[user_id],Users[country])</f>
        <v>IT</v>
      </c>
      <c r="F5649" s="5" t="str">
        <f>_xlfn.XLOOKUP(Orders[[#This Row],[country_code]],Countries[country_code],Countries[country_name])</f>
        <v>Italy</v>
      </c>
      <c r="G5649" s="5">
        <f>_xlfn.XLOOKUP(Orders[[#This Row],[user_id]],Users[user_id],Users[is_referral])</f>
        <v>0</v>
      </c>
    </row>
    <row r="5650" spans="1:7">
      <c r="A5650" s="5">
        <v>2141930</v>
      </c>
      <c r="B5650" s="5">
        <v>4643</v>
      </c>
      <c r="C5650" s="6">
        <v>43195</v>
      </c>
      <c r="D5650" s="5">
        <v>54</v>
      </c>
      <c r="E5650" s="5" t="str">
        <f>_xlfn.XLOOKUP(Orders[[#This Row],[user_id]],Users[user_id],Users[country])</f>
        <v>FR</v>
      </c>
      <c r="F5650" s="5" t="str">
        <f>_xlfn.XLOOKUP(Orders[[#This Row],[country_code]],Countries[country_code],Countries[country_name])</f>
        <v>France</v>
      </c>
      <c r="G5650" s="5">
        <f>_xlfn.XLOOKUP(Orders[[#This Row],[user_id]],Users[user_id],Users[is_referral])</f>
        <v>0</v>
      </c>
    </row>
    <row r="5651" spans="1:7">
      <c r="A5651" s="5">
        <v>2141934</v>
      </c>
      <c r="B5651" s="5">
        <v>18840</v>
      </c>
      <c r="C5651" s="6">
        <v>43195</v>
      </c>
      <c r="D5651" s="5">
        <v>28</v>
      </c>
      <c r="E5651" s="5" t="str">
        <f>_xlfn.XLOOKUP(Orders[[#This Row],[user_id]],Users[user_id],Users[country])</f>
        <v>ES</v>
      </c>
      <c r="F5651" s="5" t="str">
        <f>_xlfn.XLOOKUP(Orders[[#This Row],[country_code]],Countries[country_code],Countries[country_name])</f>
        <v>Spain</v>
      </c>
      <c r="G5651" s="5">
        <f>_xlfn.XLOOKUP(Orders[[#This Row],[user_id]],Users[user_id],Users[is_referral])</f>
        <v>1</v>
      </c>
    </row>
    <row r="5652" spans="1:7">
      <c r="A5652" s="5">
        <v>2141935</v>
      </c>
      <c r="B5652" s="5">
        <v>16426</v>
      </c>
      <c r="C5652" s="6">
        <v>43195</v>
      </c>
      <c r="D5652" s="5">
        <v>47</v>
      </c>
      <c r="E5652" s="5" t="str">
        <f>_xlfn.XLOOKUP(Orders[[#This Row],[user_id]],Users[user_id],Users[country])</f>
        <v>ES</v>
      </c>
      <c r="F5652" s="5" t="str">
        <f>_xlfn.XLOOKUP(Orders[[#This Row],[country_code]],Countries[country_code],Countries[country_name])</f>
        <v>Spain</v>
      </c>
      <c r="G5652" s="5">
        <f>_xlfn.XLOOKUP(Orders[[#This Row],[user_id]],Users[user_id],Users[is_referral])</f>
        <v>0</v>
      </c>
    </row>
    <row r="5653" spans="1:7">
      <c r="A5653" s="5">
        <v>2141936</v>
      </c>
      <c r="B5653" s="5">
        <v>1481</v>
      </c>
      <c r="C5653" s="6">
        <v>43195</v>
      </c>
      <c r="D5653" s="5">
        <v>35</v>
      </c>
      <c r="E5653" s="5" t="str">
        <f>_xlfn.XLOOKUP(Orders[[#This Row],[user_id]],Users[user_id],Users[country])</f>
        <v>IT</v>
      </c>
      <c r="F5653" s="5" t="str">
        <f>_xlfn.XLOOKUP(Orders[[#This Row],[country_code]],Countries[country_code],Countries[country_name])</f>
        <v>Italy</v>
      </c>
      <c r="G5653" s="5">
        <f>_xlfn.XLOOKUP(Orders[[#This Row],[user_id]],Users[user_id],Users[is_referral])</f>
        <v>0</v>
      </c>
    </row>
    <row r="5654" spans="1:7">
      <c r="A5654" s="5">
        <v>2141940</v>
      </c>
      <c r="B5654" s="5">
        <v>12866</v>
      </c>
      <c r="C5654" s="6">
        <v>43195</v>
      </c>
      <c r="D5654" s="5">
        <v>54</v>
      </c>
      <c r="E5654" s="5" t="str">
        <f>_xlfn.XLOOKUP(Orders[[#This Row],[user_id]],Users[user_id],Users[country])</f>
        <v>FR</v>
      </c>
      <c r="F5654" s="5" t="str">
        <f>_xlfn.XLOOKUP(Orders[[#This Row],[country_code]],Countries[country_code],Countries[country_name])</f>
        <v>France</v>
      </c>
      <c r="G5654" s="5">
        <f>_xlfn.XLOOKUP(Orders[[#This Row],[user_id]],Users[user_id],Users[is_referral])</f>
        <v>1</v>
      </c>
    </row>
    <row r="5655" spans="1:7">
      <c r="A5655" s="5">
        <v>2141941</v>
      </c>
      <c r="B5655" s="5">
        <v>18532</v>
      </c>
      <c r="C5655" s="6">
        <v>43195</v>
      </c>
      <c r="D5655" s="5">
        <v>47</v>
      </c>
      <c r="E5655" s="5" t="str">
        <f>_xlfn.XLOOKUP(Orders[[#This Row],[user_id]],Users[user_id],Users[country])</f>
        <v>DE</v>
      </c>
      <c r="F5655" s="5" t="str">
        <f>_xlfn.XLOOKUP(Orders[[#This Row],[country_code]],Countries[country_code],Countries[country_name])</f>
        <v>Germany</v>
      </c>
      <c r="G5655" s="5">
        <f>_xlfn.XLOOKUP(Orders[[#This Row],[user_id]],Users[user_id],Users[is_referral])</f>
        <v>0</v>
      </c>
    </row>
    <row r="5656" spans="1:7">
      <c r="A5656" s="5">
        <v>2141942</v>
      </c>
      <c r="B5656" s="5">
        <v>7900</v>
      </c>
      <c r="C5656" s="6">
        <v>43195</v>
      </c>
      <c r="D5656" s="5">
        <v>18</v>
      </c>
      <c r="E5656" s="5" t="str">
        <f>_xlfn.XLOOKUP(Orders[[#This Row],[user_id]],Users[user_id],Users[country])</f>
        <v>ES</v>
      </c>
      <c r="F5656" s="5" t="str">
        <f>_xlfn.XLOOKUP(Orders[[#This Row],[country_code]],Countries[country_code],Countries[country_name])</f>
        <v>Spain</v>
      </c>
      <c r="G5656" s="5">
        <f>_xlfn.XLOOKUP(Orders[[#This Row],[user_id]],Users[user_id],Users[is_referral])</f>
        <v>1</v>
      </c>
    </row>
    <row r="5657" spans="1:7">
      <c r="A5657" s="5">
        <v>2141943</v>
      </c>
      <c r="B5657" s="5">
        <v>12407</v>
      </c>
      <c r="C5657" s="6">
        <v>43195</v>
      </c>
      <c r="D5657" s="5">
        <v>68</v>
      </c>
      <c r="E5657" s="5" t="str">
        <f>_xlfn.XLOOKUP(Orders[[#This Row],[user_id]],Users[user_id],Users[country])</f>
        <v>IT</v>
      </c>
      <c r="F5657" s="5" t="str">
        <f>_xlfn.XLOOKUP(Orders[[#This Row],[country_code]],Countries[country_code],Countries[country_name])</f>
        <v>Italy</v>
      </c>
      <c r="G5657" s="5">
        <f>_xlfn.XLOOKUP(Orders[[#This Row],[user_id]],Users[user_id],Users[is_referral])</f>
        <v>1</v>
      </c>
    </row>
    <row r="5658" spans="1:7">
      <c r="A5658" s="5">
        <v>2141946</v>
      </c>
      <c r="B5658" s="5">
        <v>1021</v>
      </c>
      <c r="C5658" s="6">
        <v>43195</v>
      </c>
      <c r="D5658" s="5">
        <v>77</v>
      </c>
      <c r="E5658" s="5" t="str">
        <f>_xlfn.XLOOKUP(Orders[[#This Row],[user_id]],Users[user_id],Users[country])</f>
        <v>ES</v>
      </c>
      <c r="F5658" s="5" t="str">
        <f>_xlfn.XLOOKUP(Orders[[#This Row],[country_code]],Countries[country_code],Countries[country_name])</f>
        <v>Spain</v>
      </c>
      <c r="G5658" s="5">
        <f>_xlfn.XLOOKUP(Orders[[#This Row],[user_id]],Users[user_id],Users[is_referral])</f>
        <v>0</v>
      </c>
    </row>
    <row r="5659" spans="1:7">
      <c r="A5659" s="5">
        <v>2141947</v>
      </c>
      <c r="B5659" s="5">
        <v>13983</v>
      </c>
      <c r="C5659" s="6">
        <v>43195</v>
      </c>
      <c r="D5659" s="5">
        <v>44</v>
      </c>
      <c r="E5659" s="5" t="str">
        <f>_xlfn.XLOOKUP(Orders[[#This Row],[user_id]],Users[user_id],Users[country])</f>
        <v>FR</v>
      </c>
      <c r="F5659" s="5" t="str">
        <f>_xlfn.XLOOKUP(Orders[[#This Row],[country_code]],Countries[country_code],Countries[country_name])</f>
        <v>France</v>
      </c>
      <c r="G5659" s="5">
        <f>_xlfn.XLOOKUP(Orders[[#This Row],[user_id]],Users[user_id],Users[is_referral])</f>
        <v>1</v>
      </c>
    </row>
    <row r="5660" spans="1:7">
      <c r="A5660" s="5">
        <v>2141948</v>
      </c>
      <c r="B5660" s="5">
        <v>7784</v>
      </c>
      <c r="C5660" s="6">
        <v>43195</v>
      </c>
      <c r="D5660" s="5">
        <v>37</v>
      </c>
      <c r="E5660" s="5" t="str">
        <f>_xlfn.XLOOKUP(Orders[[#This Row],[user_id]],Users[user_id],Users[country])</f>
        <v>ES</v>
      </c>
      <c r="F5660" s="5" t="str">
        <f>_xlfn.XLOOKUP(Orders[[#This Row],[country_code]],Countries[country_code],Countries[country_name])</f>
        <v>Spain</v>
      </c>
      <c r="G5660" s="5">
        <f>_xlfn.XLOOKUP(Orders[[#This Row],[user_id]],Users[user_id],Users[is_referral])</f>
        <v>1</v>
      </c>
    </row>
    <row r="5661" spans="1:7">
      <c r="A5661" s="5">
        <v>2141949</v>
      </c>
      <c r="B5661" s="5">
        <v>5811</v>
      </c>
      <c r="C5661" s="6">
        <v>43195</v>
      </c>
      <c r="D5661" s="5">
        <v>45</v>
      </c>
      <c r="E5661" s="5" t="str">
        <f>_xlfn.XLOOKUP(Orders[[#This Row],[user_id]],Users[user_id],Users[country])</f>
        <v>IT</v>
      </c>
      <c r="F5661" s="5" t="str">
        <f>_xlfn.XLOOKUP(Orders[[#This Row],[country_code]],Countries[country_code],Countries[country_name])</f>
        <v>Italy</v>
      </c>
      <c r="G5661" s="5">
        <f>_xlfn.XLOOKUP(Orders[[#This Row],[user_id]],Users[user_id],Users[is_referral])</f>
        <v>1</v>
      </c>
    </row>
    <row r="5662" spans="1:7">
      <c r="A5662" s="5">
        <v>2141952</v>
      </c>
      <c r="B5662" s="5">
        <v>934</v>
      </c>
      <c r="C5662" s="6">
        <v>43195</v>
      </c>
      <c r="D5662" s="5">
        <v>91</v>
      </c>
      <c r="E5662" s="5" t="str">
        <f>_xlfn.XLOOKUP(Orders[[#This Row],[user_id]],Users[user_id],Users[country])</f>
        <v>ES</v>
      </c>
      <c r="F5662" s="5" t="str">
        <f>_xlfn.XLOOKUP(Orders[[#This Row],[country_code]],Countries[country_code],Countries[country_name])</f>
        <v>Spain</v>
      </c>
      <c r="G5662" s="5">
        <f>_xlfn.XLOOKUP(Orders[[#This Row],[user_id]],Users[user_id],Users[is_referral])</f>
        <v>0</v>
      </c>
    </row>
    <row r="5663" spans="1:7">
      <c r="A5663" s="5">
        <v>2141953</v>
      </c>
      <c r="B5663" s="5">
        <v>408</v>
      </c>
      <c r="C5663" s="6">
        <v>43195</v>
      </c>
      <c r="D5663" s="5">
        <v>36</v>
      </c>
      <c r="E5663" s="5" t="str">
        <f>_xlfn.XLOOKUP(Orders[[#This Row],[user_id]],Users[user_id],Users[country])</f>
        <v>ES</v>
      </c>
      <c r="F5663" s="5" t="str">
        <f>_xlfn.XLOOKUP(Orders[[#This Row],[country_code]],Countries[country_code],Countries[country_name])</f>
        <v>Spain</v>
      </c>
      <c r="G5663" s="5">
        <f>_xlfn.XLOOKUP(Orders[[#This Row],[user_id]],Users[user_id],Users[is_referral])</f>
        <v>0</v>
      </c>
    </row>
    <row r="5664" spans="1:7">
      <c r="A5664" s="5">
        <v>2141955</v>
      </c>
      <c r="B5664" s="5">
        <v>11443</v>
      </c>
      <c r="C5664" s="6">
        <v>43195</v>
      </c>
      <c r="D5664" s="5">
        <v>37</v>
      </c>
      <c r="E5664" s="5" t="str">
        <f>_xlfn.XLOOKUP(Orders[[#This Row],[user_id]],Users[user_id],Users[country])</f>
        <v>ES</v>
      </c>
      <c r="F5664" s="5" t="str">
        <f>_xlfn.XLOOKUP(Orders[[#This Row],[country_code]],Countries[country_code],Countries[country_name])</f>
        <v>Spain</v>
      </c>
      <c r="G5664" s="5">
        <f>_xlfn.XLOOKUP(Orders[[#This Row],[user_id]],Users[user_id],Users[is_referral])</f>
        <v>0</v>
      </c>
    </row>
    <row r="5665" spans="1:7">
      <c r="A5665" s="5">
        <v>2141959</v>
      </c>
      <c r="B5665" s="5">
        <v>17665</v>
      </c>
      <c r="C5665" s="6">
        <v>43195</v>
      </c>
      <c r="D5665" s="5">
        <v>24</v>
      </c>
      <c r="E5665" s="5" t="str">
        <f>_xlfn.XLOOKUP(Orders[[#This Row],[user_id]],Users[user_id],Users[country])</f>
        <v>DE</v>
      </c>
      <c r="F5665" s="5" t="str">
        <f>_xlfn.XLOOKUP(Orders[[#This Row],[country_code]],Countries[country_code],Countries[country_name])</f>
        <v>Germany</v>
      </c>
      <c r="G5665" s="5">
        <f>_xlfn.XLOOKUP(Orders[[#This Row],[user_id]],Users[user_id],Users[is_referral])</f>
        <v>0</v>
      </c>
    </row>
    <row r="5666" spans="1:7">
      <c r="A5666" s="5">
        <v>2141963</v>
      </c>
      <c r="B5666" s="5">
        <v>19831</v>
      </c>
      <c r="C5666" s="6">
        <v>43195</v>
      </c>
      <c r="D5666" s="5">
        <v>52</v>
      </c>
      <c r="E5666" s="5" t="str">
        <f>_xlfn.XLOOKUP(Orders[[#This Row],[user_id]],Users[user_id],Users[country])</f>
        <v>ES</v>
      </c>
      <c r="F5666" s="5" t="str">
        <f>_xlfn.XLOOKUP(Orders[[#This Row],[country_code]],Countries[country_code],Countries[country_name])</f>
        <v>Spain</v>
      </c>
      <c r="G5666" s="5">
        <f>_xlfn.XLOOKUP(Orders[[#This Row],[user_id]],Users[user_id],Users[is_referral])</f>
        <v>1</v>
      </c>
    </row>
    <row r="5667" spans="1:7">
      <c r="A5667" s="5">
        <v>2141966</v>
      </c>
      <c r="B5667" s="5">
        <v>7341</v>
      </c>
      <c r="C5667" s="6">
        <v>43195</v>
      </c>
      <c r="D5667" s="5">
        <v>93</v>
      </c>
      <c r="E5667" s="5" t="str">
        <f>_xlfn.XLOOKUP(Orders[[#This Row],[user_id]],Users[user_id],Users[country])</f>
        <v>IT</v>
      </c>
      <c r="F5667" s="5" t="str">
        <f>_xlfn.XLOOKUP(Orders[[#This Row],[country_code]],Countries[country_code],Countries[country_name])</f>
        <v>Italy</v>
      </c>
      <c r="G5667" s="5">
        <f>_xlfn.XLOOKUP(Orders[[#This Row],[user_id]],Users[user_id],Users[is_referral])</f>
        <v>1</v>
      </c>
    </row>
    <row r="5668" spans="1:7">
      <c r="A5668" s="5">
        <v>2141967</v>
      </c>
      <c r="B5668" s="5">
        <v>17122</v>
      </c>
      <c r="C5668" s="6">
        <v>43195</v>
      </c>
      <c r="D5668" s="5">
        <v>57</v>
      </c>
      <c r="E5668" s="5" t="str">
        <f>_xlfn.XLOOKUP(Orders[[#This Row],[user_id]],Users[user_id],Users[country])</f>
        <v>FR</v>
      </c>
      <c r="F5668" s="5" t="str">
        <f>_xlfn.XLOOKUP(Orders[[#This Row],[country_code]],Countries[country_code],Countries[country_name])</f>
        <v>France</v>
      </c>
      <c r="G5668" s="5">
        <f>_xlfn.XLOOKUP(Orders[[#This Row],[user_id]],Users[user_id],Users[is_referral])</f>
        <v>1</v>
      </c>
    </row>
    <row r="5669" spans="1:7">
      <c r="A5669" s="5">
        <v>2141968</v>
      </c>
      <c r="B5669" s="5">
        <v>7559</v>
      </c>
      <c r="C5669" s="6">
        <v>43195</v>
      </c>
      <c r="D5669" s="5">
        <v>66</v>
      </c>
      <c r="E5669" s="5" t="str">
        <f>_xlfn.XLOOKUP(Orders[[#This Row],[user_id]],Users[user_id],Users[country])</f>
        <v>ES</v>
      </c>
      <c r="F5669" s="5" t="str">
        <f>_xlfn.XLOOKUP(Orders[[#This Row],[country_code]],Countries[country_code],Countries[country_name])</f>
        <v>Spain</v>
      </c>
      <c r="G5669" s="5">
        <f>_xlfn.XLOOKUP(Orders[[#This Row],[user_id]],Users[user_id],Users[is_referral])</f>
        <v>1</v>
      </c>
    </row>
    <row r="5670" spans="1:7">
      <c r="A5670" s="5">
        <v>2141975</v>
      </c>
      <c r="B5670" s="5">
        <v>19420</v>
      </c>
      <c r="C5670" s="6">
        <v>43195</v>
      </c>
      <c r="D5670" s="5">
        <v>37</v>
      </c>
      <c r="E5670" s="5" t="str">
        <f>_xlfn.XLOOKUP(Orders[[#This Row],[user_id]],Users[user_id],Users[country])</f>
        <v>DE</v>
      </c>
      <c r="F5670" s="5" t="str">
        <f>_xlfn.XLOOKUP(Orders[[#This Row],[country_code]],Countries[country_code],Countries[country_name])</f>
        <v>Germany</v>
      </c>
      <c r="G5670" s="5">
        <f>_xlfn.XLOOKUP(Orders[[#This Row],[user_id]],Users[user_id],Users[is_referral])</f>
        <v>1</v>
      </c>
    </row>
    <row r="5671" spans="1:7">
      <c r="A5671" s="5">
        <v>2141976</v>
      </c>
      <c r="B5671" s="5">
        <v>1288</v>
      </c>
      <c r="C5671" s="6">
        <v>43195</v>
      </c>
      <c r="D5671" s="5">
        <v>70</v>
      </c>
      <c r="E5671" s="5" t="str">
        <f>_xlfn.XLOOKUP(Orders[[#This Row],[user_id]],Users[user_id],Users[country])</f>
        <v>FR</v>
      </c>
      <c r="F5671" s="5" t="str">
        <f>_xlfn.XLOOKUP(Orders[[#This Row],[country_code]],Countries[country_code],Countries[country_name])</f>
        <v>France</v>
      </c>
      <c r="G5671" s="5">
        <f>_xlfn.XLOOKUP(Orders[[#This Row],[user_id]],Users[user_id],Users[is_referral])</f>
        <v>0</v>
      </c>
    </row>
    <row r="5672" spans="1:7">
      <c r="A5672" s="5">
        <v>2141977</v>
      </c>
      <c r="B5672" s="5">
        <v>16218</v>
      </c>
      <c r="C5672" s="6">
        <v>43195</v>
      </c>
      <c r="D5672" s="5">
        <v>50</v>
      </c>
      <c r="E5672" s="5" t="str">
        <f>_xlfn.XLOOKUP(Orders[[#This Row],[user_id]],Users[user_id],Users[country])</f>
        <v>FR</v>
      </c>
      <c r="F5672" s="5" t="str">
        <f>_xlfn.XLOOKUP(Orders[[#This Row],[country_code]],Countries[country_code],Countries[country_name])</f>
        <v>France</v>
      </c>
      <c r="G5672" s="5">
        <f>_xlfn.XLOOKUP(Orders[[#This Row],[user_id]],Users[user_id],Users[is_referral])</f>
        <v>1</v>
      </c>
    </row>
    <row r="5673" spans="1:7">
      <c r="A5673" s="5">
        <v>2141978</v>
      </c>
      <c r="B5673" s="5">
        <v>6064</v>
      </c>
      <c r="C5673" s="6">
        <v>43195</v>
      </c>
      <c r="D5673" s="5">
        <v>10</v>
      </c>
      <c r="E5673" s="5" t="str">
        <f>_xlfn.XLOOKUP(Orders[[#This Row],[user_id]],Users[user_id],Users[country])</f>
        <v>ES</v>
      </c>
      <c r="F5673" s="5" t="str">
        <f>_xlfn.XLOOKUP(Orders[[#This Row],[country_code]],Countries[country_code],Countries[country_name])</f>
        <v>Spain</v>
      </c>
      <c r="G5673" s="5">
        <f>_xlfn.XLOOKUP(Orders[[#This Row],[user_id]],Users[user_id],Users[is_referral])</f>
        <v>1</v>
      </c>
    </row>
    <row r="5674" spans="1:7">
      <c r="A5674" s="5">
        <v>2141981</v>
      </c>
      <c r="B5674" s="5">
        <v>12349</v>
      </c>
      <c r="C5674" s="6">
        <v>43195</v>
      </c>
      <c r="D5674" s="5">
        <v>14</v>
      </c>
      <c r="E5674" s="5" t="str">
        <f>_xlfn.XLOOKUP(Orders[[#This Row],[user_id]],Users[user_id],Users[country])</f>
        <v>ES</v>
      </c>
      <c r="F5674" s="5" t="str">
        <f>_xlfn.XLOOKUP(Orders[[#This Row],[country_code]],Countries[country_code],Countries[country_name])</f>
        <v>Spain</v>
      </c>
      <c r="G5674" s="5">
        <f>_xlfn.XLOOKUP(Orders[[#This Row],[user_id]],Users[user_id],Users[is_referral])</f>
        <v>1</v>
      </c>
    </row>
    <row r="5675" spans="1:7">
      <c r="A5675" s="5">
        <v>2141982</v>
      </c>
      <c r="B5675" s="5">
        <v>19345</v>
      </c>
      <c r="C5675" s="6">
        <v>43195</v>
      </c>
      <c r="D5675" s="5">
        <v>17</v>
      </c>
      <c r="E5675" s="5" t="str">
        <f>_xlfn.XLOOKUP(Orders[[#This Row],[user_id]],Users[user_id],Users[country])</f>
        <v>IT</v>
      </c>
      <c r="F5675" s="5" t="str">
        <f>_xlfn.XLOOKUP(Orders[[#This Row],[country_code]],Countries[country_code],Countries[country_name])</f>
        <v>Italy</v>
      </c>
      <c r="G5675" s="5">
        <f>_xlfn.XLOOKUP(Orders[[#This Row],[user_id]],Users[user_id],Users[is_referral])</f>
        <v>1</v>
      </c>
    </row>
    <row r="5676" spans="1:7">
      <c r="A5676" s="5">
        <v>2141984</v>
      </c>
      <c r="B5676" s="5">
        <v>10806</v>
      </c>
      <c r="C5676" s="6">
        <v>43195</v>
      </c>
      <c r="D5676" s="5">
        <v>18</v>
      </c>
      <c r="E5676" s="5" t="str">
        <f>_xlfn.XLOOKUP(Orders[[#This Row],[user_id]],Users[user_id],Users[country])</f>
        <v>FR</v>
      </c>
      <c r="F5676" s="5" t="str">
        <f>_xlfn.XLOOKUP(Orders[[#This Row],[country_code]],Countries[country_code],Countries[country_name])</f>
        <v>France</v>
      </c>
      <c r="G5676" s="5">
        <f>_xlfn.XLOOKUP(Orders[[#This Row],[user_id]],Users[user_id],Users[is_referral])</f>
        <v>0</v>
      </c>
    </row>
    <row r="5677" spans="1:7">
      <c r="A5677" s="5">
        <v>2141986</v>
      </c>
      <c r="B5677" s="5">
        <v>5872</v>
      </c>
      <c r="C5677" s="6">
        <v>43195</v>
      </c>
      <c r="D5677" s="5">
        <v>26</v>
      </c>
      <c r="E5677" s="5" t="str">
        <f>_xlfn.XLOOKUP(Orders[[#This Row],[user_id]],Users[user_id],Users[country])</f>
        <v>FR</v>
      </c>
      <c r="F5677" s="5" t="str">
        <f>_xlfn.XLOOKUP(Orders[[#This Row],[country_code]],Countries[country_code],Countries[country_name])</f>
        <v>France</v>
      </c>
      <c r="G5677" s="5">
        <f>_xlfn.XLOOKUP(Orders[[#This Row],[user_id]],Users[user_id],Users[is_referral])</f>
        <v>1</v>
      </c>
    </row>
    <row r="5678" spans="1:7">
      <c r="A5678" s="5">
        <v>2141987</v>
      </c>
      <c r="B5678" s="5">
        <v>11316</v>
      </c>
      <c r="C5678" s="6">
        <v>43195</v>
      </c>
      <c r="D5678" s="5">
        <v>13</v>
      </c>
      <c r="E5678" s="5" t="str">
        <f>_xlfn.XLOOKUP(Orders[[#This Row],[user_id]],Users[user_id],Users[country])</f>
        <v>DE</v>
      </c>
      <c r="F5678" s="5" t="str">
        <f>_xlfn.XLOOKUP(Orders[[#This Row],[country_code]],Countries[country_code],Countries[country_name])</f>
        <v>Germany</v>
      </c>
      <c r="G5678" s="5">
        <f>_xlfn.XLOOKUP(Orders[[#This Row],[user_id]],Users[user_id],Users[is_referral])</f>
        <v>1</v>
      </c>
    </row>
    <row r="5679" spans="1:7">
      <c r="A5679" s="5">
        <v>2141989</v>
      </c>
      <c r="B5679" s="5">
        <v>13038</v>
      </c>
      <c r="C5679" s="6">
        <v>43195</v>
      </c>
      <c r="D5679" s="5">
        <v>48</v>
      </c>
      <c r="E5679" s="5" t="str">
        <f>_xlfn.XLOOKUP(Orders[[#This Row],[user_id]],Users[user_id],Users[country])</f>
        <v>FR</v>
      </c>
      <c r="F5679" s="5" t="str">
        <f>_xlfn.XLOOKUP(Orders[[#This Row],[country_code]],Countries[country_code],Countries[country_name])</f>
        <v>France</v>
      </c>
      <c r="G5679" s="5">
        <f>_xlfn.XLOOKUP(Orders[[#This Row],[user_id]],Users[user_id],Users[is_referral])</f>
        <v>1</v>
      </c>
    </row>
    <row r="5680" spans="1:7">
      <c r="A5680" s="5">
        <v>2141990</v>
      </c>
      <c r="B5680" s="5">
        <v>6889</v>
      </c>
      <c r="C5680" s="6">
        <v>43195</v>
      </c>
      <c r="D5680" s="5">
        <v>26</v>
      </c>
      <c r="E5680" s="5" t="str">
        <f>_xlfn.XLOOKUP(Orders[[#This Row],[user_id]],Users[user_id],Users[country])</f>
        <v>DE</v>
      </c>
      <c r="F5680" s="5" t="str">
        <f>_xlfn.XLOOKUP(Orders[[#This Row],[country_code]],Countries[country_code],Countries[country_name])</f>
        <v>Germany</v>
      </c>
      <c r="G5680" s="5">
        <f>_xlfn.XLOOKUP(Orders[[#This Row],[user_id]],Users[user_id],Users[is_referral])</f>
        <v>1</v>
      </c>
    </row>
    <row r="5681" spans="1:7">
      <c r="A5681" s="5">
        <v>2141991</v>
      </c>
      <c r="B5681" s="5">
        <v>7642</v>
      </c>
      <c r="C5681" s="6">
        <v>43195</v>
      </c>
      <c r="D5681" s="5">
        <v>56</v>
      </c>
      <c r="E5681" s="5" t="str">
        <f>_xlfn.XLOOKUP(Orders[[#This Row],[user_id]],Users[user_id],Users[country])</f>
        <v>IT</v>
      </c>
      <c r="F5681" s="5" t="str">
        <f>_xlfn.XLOOKUP(Orders[[#This Row],[country_code]],Countries[country_code],Countries[country_name])</f>
        <v>Italy</v>
      </c>
      <c r="G5681" s="5">
        <f>_xlfn.XLOOKUP(Orders[[#This Row],[user_id]],Users[user_id],Users[is_referral])</f>
        <v>1</v>
      </c>
    </row>
    <row r="5682" spans="1:7">
      <c r="A5682" s="5">
        <v>2141994</v>
      </c>
      <c r="B5682" s="5">
        <v>6384</v>
      </c>
      <c r="C5682" s="6">
        <v>43195</v>
      </c>
      <c r="D5682" s="5">
        <v>59</v>
      </c>
      <c r="E5682" s="5" t="str">
        <f>_xlfn.XLOOKUP(Orders[[#This Row],[user_id]],Users[user_id],Users[country])</f>
        <v>ES</v>
      </c>
      <c r="F5682" s="5" t="str">
        <f>_xlfn.XLOOKUP(Orders[[#This Row],[country_code]],Countries[country_code],Countries[country_name])</f>
        <v>Spain</v>
      </c>
      <c r="G5682" s="5">
        <f>_xlfn.XLOOKUP(Orders[[#This Row],[user_id]],Users[user_id],Users[is_referral])</f>
        <v>1</v>
      </c>
    </row>
    <row r="5683" spans="1:7">
      <c r="A5683" s="5">
        <v>2141995</v>
      </c>
      <c r="B5683" s="5">
        <v>8482</v>
      </c>
      <c r="C5683" s="6">
        <v>43195</v>
      </c>
      <c r="D5683" s="5">
        <v>64</v>
      </c>
      <c r="E5683" s="5" t="str">
        <f>_xlfn.XLOOKUP(Orders[[#This Row],[user_id]],Users[user_id],Users[country])</f>
        <v>ES</v>
      </c>
      <c r="F5683" s="5" t="str">
        <f>_xlfn.XLOOKUP(Orders[[#This Row],[country_code]],Countries[country_code],Countries[country_name])</f>
        <v>Spain</v>
      </c>
      <c r="G5683" s="5">
        <f>_xlfn.XLOOKUP(Orders[[#This Row],[user_id]],Users[user_id],Users[is_referral])</f>
        <v>1</v>
      </c>
    </row>
    <row r="5684" spans="1:7">
      <c r="A5684" s="5">
        <v>2141996</v>
      </c>
      <c r="B5684" s="5">
        <v>10107</v>
      </c>
      <c r="C5684" s="6">
        <v>43195</v>
      </c>
      <c r="D5684" s="5">
        <v>68</v>
      </c>
      <c r="E5684" s="5" t="str">
        <f>_xlfn.XLOOKUP(Orders[[#This Row],[user_id]],Users[user_id],Users[country])</f>
        <v>IT</v>
      </c>
      <c r="F5684" s="5" t="str">
        <f>_xlfn.XLOOKUP(Orders[[#This Row],[country_code]],Countries[country_code],Countries[country_name])</f>
        <v>Italy</v>
      </c>
      <c r="G5684" s="5">
        <f>_xlfn.XLOOKUP(Orders[[#This Row],[user_id]],Users[user_id],Users[is_referral])</f>
        <v>1</v>
      </c>
    </row>
    <row r="5685" spans="1:7">
      <c r="A5685" s="5">
        <v>2141997</v>
      </c>
      <c r="B5685" s="5">
        <v>4485</v>
      </c>
      <c r="C5685" s="6">
        <v>43195</v>
      </c>
      <c r="D5685" s="5">
        <v>35</v>
      </c>
      <c r="E5685" s="5" t="str">
        <f>_xlfn.XLOOKUP(Orders[[#This Row],[user_id]],Users[user_id],Users[country])</f>
        <v>IT</v>
      </c>
      <c r="F5685" s="5" t="str">
        <f>_xlfn.XLOOKUP(Orders[[#This Row],[country_code]],Countries[country_code],Countries[country_name])</f>
        <v>Italy</v>
      </c>
      <c r="G5685" s="5">
        <f>_xlfn.XLOOKUP(Orders[[#This Row],[user_id]],Users[user_id],Users[is_referral])</f>
        <v>0</v>
      </c>
    </row>
    <row r="5686" spans="1:7">
      <c r="A5686" s="5">
        <v>2141999</v>
      </c>
      <c r="B5686" s="5">
        <v>15747</v>
      </c>
      <c r="C5686" s="6">
        <v>43195</v>
      </c>
      <c r="D5686" s="5">
        <v>33</v>
      </c>
      <c r="E5686" s="5" t="str">
        <f>_xlfn.XLOOKUP(Orders[[#This Row],[user_id]],Users[user_id],Users[country])</f>
        <v>IT</v>
      </c>
      <c r="F5686" s="5" t="str">
        <f>_xlfn.XLOOKUP(Orders[[#This Row],[country_code]],Countries[country_code],Countries[country_name])</f>
        <v>Italy</v>
      </c>
      <c r="G5686" s="5">
        <f>_xlfn.XLOOKUP(Orders[[#This Row],[user_id]],Users[user_id],Users[is_referral])</f>
        <v>1</v>
      </c>
    </row>
    <row r="5687" spans="1:7">
      <c r="A5687" s="5">
        <v>2142000</v>
      </c>
      <c r="B5687" s="5">
        <v>16852</v>
      </c>
      <c r="C5687" s="6">
        <v>43195</v>
      </c>
      <c r="D5687" s="5">
        <v>19</v>
      </c>
      <c r="E5687" s="5" t="str">
        <f>_xlfn.XLOOKUP(Orders[[#This Row],[user_id]],Users[user_id],Users[country])</f>
        <v>ES</v>
      </c>
      <c r="F5687" s="5" t="str">
        <f>_xlfn.XLOOKUP(Orders[[#This Row],[country_code]],Countries[country_code],Countries[country_name])</f>
        <v>Spain</v>
      </c>
      <c r="G5687" s="5">
        <f>_xlfn.XLOOKUP(Orders[[#This Row],[user_id]],Users[user_id],Users[is_referral])</f>
        <v>1</v>
      </c>
    </row>
    <row r="5688" spans="1:7">
      <c r="A5688" s="5">
        <v>2142001</v>
      </c>
      <c r="B5688" s="5">
        <v>15184</v>
      </c>
      <c r="C5688" s="6">
        <v>43195</v>
      </c>
      <c r="D5688" s="5">
        <v>40</v>
      </c>
      <c r="E5688" s="5" t="str">
        <f>_xlfn.XLOOKUP(Orders[[#This Row],[user_id]],Users[user_id],Users[country])</f>
        <v>IT</v>
      </c>
      <c r="F5688" s="5" t="str">
        <f>_xlfn.XLOOKUP(Orders[[#This Row],[country_code]],Countries[country_code],Countries[country_name])</f>
        <v>Italy</v>
      </c>
      <c r="G5688" s="5">
        <f>_xlfn.XLOOKUP(Orders[[#This Row],[user_id]],Users[user_id],Users[is_referral])</f>
        <v>1</v>
      </c>
    </row>
    <row r="5689" spans="1:7">
      <c r="A5689" s="5">
        <v>2142002</v>
      </c>
      <c r="B5689" s="5">
        <v>12423</v>
      </c>
      <c r="C5689" s="6">
        <v>43195</v>
      </c>
      <c r="D5689" s="5">
        <v>47</v>
      </c>
      <c r="E5689" s="5" t="str">
        <f>_xlfn.XLOOKUP(Orders[[#This Row],[user_id]],Users[user_id],Users[country])</f>
        <v>ES</v>
      </c>
      <c r="F5689" s="5" t="str">
        <f>_xlfn.XLOOKUP(Orders[[#This Row],[country_code]],Countries[country_code],Countries[country_name])</f>
        <v>Spain</v>
      </c>
      <c r="G5689" s="5">
        <f>_xlfn.XLOOKUP(Orders[[#This Row],[user_id]],Users[user_id],Users[is_referral])</f>
        <v>1</v>
      </c>
    </row>
    <row r="5690" spans="1:7">
      <c r="A5690" s="5">
        <v>2142003</v>
      </c>
      <c r="B5690" s="5">
        <v>11396</v>
      </c>
      <c r="C5690" s="6">
        <v>43195</v>
      </c>
      <c r="D5690" s="5">
        <v>16</v>
      </c>
      <c r="E5690" s="5" t="str">
        <f>_xlfn.XLOOKUP(Orders[[#This Row],[user_id]],Users[user_id],Users[country])</f>
        <v>FR</v>
      </c>
      <c r="F5690" s="5" t="str">
        <f>_xlfn.XLOOKUP(Orders[[#This Row],[country_code]],Countries[country_code],Countries[country_name])</f>
        <v>France</v>
      </c>
      <c r="G5690" s="5">
        <f>_xlfn.XLOOKUP(Orders[[#This Row],[user_id]],Users[user_id],Users[is_referral])</f>
        <v>1</v>
      </c>
    </row>
    <row r="5691" spans="1:7">
      <c r="A5691" s="5">
        <v>2142005</v>
      </c>
      <c r="B5691" s="5">
        <v>11806</v>
      </c>
      <c r="C5691" s="6">
        <v>43195</v>
      </c>
      <c r="D5691" s="5">
        <v>38</v>
      </c>
      <c r="E5691" s="5" t="str">
        <f>_xlfn.XLOOKUP(Orders[[#This Row],[user_id]],Users[user_id],Users[country])</f>
        <v>FR</v>
      </c>
      <c r="F5691" s="5" t="str">
        <f>_xlfn.XLOOKUP(Orders[[#This Row],[country_code]],Countries[country_code],Countries[country_name])</f>
        <v>France</v>
      </c>
      <c r="G5691" s="5">
        <f>_xlfn.XLOOKUP(Orders[[#This Row],[user_id]],Users[user_id],Users[is_referral])</f>
        <v>1</v>
      </c>
    </row>
    <row r="5692" spans="1:7">
      <c r="A5692" s="5">
        <v>2142006</v>
      </c>
      <c r="B5692" s="5">
        <v>19640</v>
      </c>
      <c r="C5692" s="6">
        <v>43195</v>
      </c>
      <c r="D5692" s="5">
        <v>62</v>
      </c>
      <c r="E5692" s="5" t="str">
        <f>_xlfn.XLOOKUP(Orders[[#This Row],[user_id]],Users[user_id],Users[country])</f>
        <v>FR</v>
      </c>
      <c r="F5692" s="5" t="str">
        <f>_xlfn.XLOOKUP(Orders[[#This Row],[country_code]],Countries[country_code],Countries[country_name])</f>
        <v>France</v>
      </c>
      <c r="G5692" s="5">
        <f>_xlfn.XLOOKUP(Orders[[#This Row],[user_id]],Users[user_id],Users[is_referral])</f>
        <v>1</v>
      </c>
    </row>
    <row r="5693" spans="1:7">
      <c r="A5693" s="5">
        <v>2142007</v>
      </c>
      <c r="B5693" s="5">
        <v>3770</v>
      </c>
      <c r="C5693" s="6">
        <v>43195</v>
      </c>
      <c r="D5693" s="5">
        <v>30</v>
      </c>
      <c r="E5693" s="5" t="str">
        <f>_xlfn.XLOOKUP(Orders[[#This Row],[user_id]],Users[user_id],Users[country])</f>
        <v>IT</v>
      </c>
      <c r="F5693" s="5" t="str">
        <f>_xlfn.XLOOKUP(Orders[[#This Row],[country_code]],Countries[country_code],Countries[country_name])</f>
        <v>Italy</v>
      </c>
      <c r="G5693" s="5">
        <f>_xlfn.XLOOKUP(Orders[[#This Row],[user_id]],Users[user_id],Users[is_referral])</f>
        <v>0</v>
      </c>
    </row>
    <row r="5694" spans="1:7">
      <c r="A5694" s="5">
        <v>2142008</v>
      </c>
      <c r="B5694" s="5">
        <v>4721</v>
      </c>
      <c r="C5694" s="6">
        <v>43195</v>
      </c>
      <c r="D5694" s="5">
        <v>85</v>
      </c>
      <c r="E5694" s="5" t="str">
        <f>_xlfn.XLOOKUP(Orders[[#This Row],[user_id]],Users[user_id],Users[country])</f>
        <v>ES</v>
      </c>
      <c r="F5694" s="5" t="str">
        <f>_xlfn.XLOOKUP(Orders[[#This Row],[country_code]],Countries[country_code],Countries[country_name])</f>
        <v>Spain</v>
      </c>
      <c r="G5694" s="5">
        <f>_xlfn.XLOOKUP(Orders[[#This Row],[user_id]],Users[user_id],Users[is_referral])</f>
        <v>0</v>
      </c>
    </row>
    <row r="5695" spans="1:7">
      <c r="A5695" s="5">
        <v>2142015</v>
      </c>
      <c r="B5695" s="5">
        <v>3983</v>
      </c>
      <c r="C5695" s="6">
        <v>43195</v>
      </c>
      <c r="D5695" s="5">
        <v>15</v>
      </c>
      <c r="E5695" s="5" t="str">
        <f>_xlfn.XLOOKUP(Orders[[#This Row],[user_id]],Users[user_id],Users[country])</f>
        <v>DE</v>
      </c>
      <c r="F5695" s="5" t="str">
        <f>_xlfn.XLOOKUP(Orders[[#This Row],[country_code]],Countries[country_code],Countries[country_name])</f>
        <v>Germany</v>
      </c>
      <c r="G5695" s="5">
        <f>_xlfn.XLOOKUP(Orders[[#This Row],[user_id]],Users[user_id],Users[is_referral])</f>
        <v>0</v>
      </c>
    </row>
    <row r="5696" spans="1:7">
      <c r="A5696" s="5">
        <v>2142016</v>
      </c>
      <c r="B5696" s="5">
        <v>15605</v>
      </c>
      <c r="C5696" s="6">
        <v>43195</v>
      </c>
      <c r="D5696" s="5">
        <v>41</v>
      </c>
      <c r="E5696" s="5" t="str">
        <f>_xlfn.XLOOKUP(Orders[[#This Row],[user_id]],Users[user_id],Users[country])</f>
        <v>FR</v>
      </c>
      <c r="F5696" s="5" t="str">
        <f>_xlfn.XLOOKUP(Orders[[#This Row],[country_code]],Countries[country_code],Countries[country_name])</f>
        <v>France</v>
      </c>
      <c r="G5696" s="5">
        <f>_xlfn.XLOOKUP(Orders[[#This Row],[user_id]],Users[user_id],Users[is_referral])</f>
        <v>0</v>
      </c>
    </row>
    <row r="5697" spans="1:7">
      <c r="A5697" s="5">
        <v>2142019</v>
      </c>
      <c r="B5697" s="5">
        <v>9014</v>
      </c>
      <c r="C5697" s="6">
        <v>43195</v>
      </c>
      <c r="D5697" s="5">
        <v>24</v>
      </c>
      <c r="E5697" s="5" t="str">
        <f>_xlfn.XLOOKUP(Orders[[#This Row],[user_id]],Users[user_id],Users[country])</f>
        <v>ES</v>
      </c>
      <c r="F5697" s="5" t="str">
        <f>_xlfn.XLOOKUP(Orders[[#This Row],[country_code]],Countries[country_code],Countries[country_name])</f>
        <v>Spain</v>
      </c>
      <c r="G5697" s="5">
        <f>_xlfn.XLOOKUP(Orders[[#This Row],[user_id]],Users[user_id],Users[is_referral])</f>
        <v>1</v>
      </c>
    </row>
    <row r="5698" spans="1:7">
      <c r="A5698" s="5">
        <v>2142020</v>
      </c>
      <c r="B5698" s="5">
        <v>12918</v>
      </c>
      <c r="C5698" s="6">
        <v>43195</v>
      </c>
      <c r="D5698" s="5">
        <v>21</v>
      </c>
      <c r="E5698" s="5" t="str">
        <f>_xlfn.XLOOKUP(Orders[[#This Row],[user_id]],Users[user_id],Users[country])</f>
        <v>IT</v>
      </c>
      <c r="F5698" s="5" t="str">
        <f>_xlfn.XLOOKUP(Orders[[#This Row],[country_code]],Countries[country_code],Countries[country_name])</f>
        <v>Italy</v>
      </c>
      <c r="G5698" s="5">
        <f>_xlfn.XLOOKUP(Orders[[#This Row],[user_id]],Users[user_id],Users[is_referral])</f>
        <v>1</v>
      </c>
    </row>
    <row r="5699" spans="1:7">
      <c r="A5699" s="5">
        <v>2142021</v>
      </c>
      <c r="B5699" s="5">
        <v>7476</v>
      </c>
      <c r="C5699" s="6">
        <v>43195</v>
      </c>
      <c r="D5699" s="5">
        <v>10</v>
      </c>
      <c r="E5699" s="5" t="str">
        <f>_xlfn.XLOOKUP(Orders[[#This Row],[user_id]],Users[user_id],Users[country])</f>
        <v>FR</v>
      </c>
      <c r="F5699" s="5" t="str">
        <f>_xlfn.XLOOKUP(Orders[[#This Row],[country_code]],Countries[country_code],Countries[country_name])</f>
        <v>France</v>
      </c>
      <c r="G5699" s="5">
        <f>_xlfn.XLOOKUP(Orders[[#This Row],[user_id]],Users[user_id],Users[is_referral])</f>
        <v>1</v>
      </c>
    </row>
    <row r="5700" spans="1:7">
      <c r="A5700" s="5">
        <v>2142022</v>
      </c>
      <c r="B5700" s="5">
        <v>16998</v>
      </c>
      <c r="C5700" s="6">
        <v>43195</v>
      </c>
      <c r="D5700" s="5">
        <v>29</v>
      </c>
      <c r="E5700" s="5" t="str">
        <f>_xlfn.XLOOKUP(Orders[[#This Row],[user_id]],Users[user_id],Users[country])</f>
        <v>ES</v>
      </c>
      <c r="F5700" s="5" t="str">
        <f>_xlfn.XLOOKUP(Orders[[#This Row],[country_code]],Countries[country_code],Countries[country_name])</f>
        <v>Spain</v>
      </c>
      <c r="G5700" s="5">
        <f>_xlfn.XLOOKUP(Orders[[#This Row],[user_id]],Users[user_id],Users[is_referral])</f>
        <v>1</v>
      </c>
    </row>
    <row r="5701" spans="1:7">
      <c r="A5701" s="5">
        <v>2142026</v>
      </c>
      <c r="B5701" s="5">
        <v>5634</v>
      </c>
      <c r="C5701" s="6">
        <v>43195</v>
      </c>
      <c r="D5701" s="5">
        <v>12</v>
      </c>
      <c r="E5701" s="5" t="str">
        <f>_xlfn.XLOOKUP(Orders[[#This Row],[user_id]],Users[user_id],Users[country])</f>
        <v>FR</v>
      </c>
      <c r="F5701" s="5" t="str">
        <f>_xlfn.XLOOKUP(Orders[[#This Row],[country_code]],Countries[country_code],Countries[country_name])</f>
        <v>France</v>
      </c>
      <c r="G5701" s="5">
        <f>_xlfn.XLOOKUP(Orders[[#This Row],[user_id]],Users[user_id],Users[is_referral])</f>
        <v>1</v>
      </c>
    </row>
    <row r="5702" spans="1:7">
      <c r="A5702" s="5">
        <v>2142027</v>
      </c>
      <c r="B5702" s="5">
        <v>13122</v>
      </c>
      <c r="C5702" s="6">
        <v>43196</v>
      </c>
      <c r="D5702" s="5">
        <v>77</v>
      </c>
      <c r="E5702" s="5" t="str">
        <f>_xlfn.XLOOKUP(Orders[[#This Row],[user_id]],Users[user_id],Users[country])</f>
        <v>IT</v>
      </c>
      <c r="F5702" s="5" t="str">
        <f>_xlfn.XLOOKUP(Orders[[#This Row],[country_code]],Countries[country_code],Countries[country_name])</f>
        <v>Italy</v>
      </c>
      <c r="G5702" s="5">
        <f>_xlfn.XLOOKUP(Orders[[#This Row],[user_id]],Users[user_id],Users[is_referral])</f>
        <v>1</v>
      </c>
    </row>
    <row r="5703" spans="1:7">
      <c r="A5703" s="5">
        <v>2142028</v>
      </c>
      <c r="B5703" s="5">
        <v>9182</v>
      </c>
      <c r="C5703" s="6">
        <v>43196</v>
      </c>
      <c r="D5703" s="5">
        <v>37</v>
      </c>
      <c r="E5703" s="5" t="str">
        <f>_xlfn.XLOOKUP(Orders[[#This Row],[user_id]],Users[user_id],Users[country])</f>
        <v>IT</v>
      </c>
      <c r="F5703" s="5" t="str">
        <f>_xlfn.XLOOKUP(Orders[[#This Row],[country_code]],Countries[country_code],Countries[country_name])</f>
        <v>Italy</v>
      </c>
      <c r="G5703" s="5">
        <f>_xlfn.XLOOKUP(Orders[[#This Row],[user_id]],Users[user_id],Users[is_referral])</f>
        <v>1</v>
      </c>
    </row>
    <row r="5704" spans="1:7">
      <c r="A5704" s="5">
        <v>2142033</v>
      </c>
      <c r="B5704" s="5">
        <v>18173</v>
      </c>
      <c r="C5704" s="6">
        <v>43196</v>
      </c>
      <c r="D5704" s="5">
        <v>67</v>
      </c>
      <c r="E5704" s="5" t="str">
        <f>_xlfn.XLOOKUP(Orders[[#This Row],[user_id]],Users[user_id],Users[country])</f>
        <v>IT</v>
      </c>
      <c r="F5704" s="5" t="str">
        <f>_xlfn.XLOOKUP(Orders[[#This Row],[country_code]],Countries[country_code],Countries[country_name])</f>
        <v>Italy</v>
      </c>
      <c r="G5704" s="5">
        <f>_xlfn.XLOOKUP(Orders[[#This Row],[user_id]],Users[user_id],Users[is_referral])</f>
        <v>1</v>
      </c>
    </row>
    <row r="5705" spans="1:7">
      <c r="A5705" s="5">
        <v>2142035</v>
      </c>
      <c r="B5705" s="5">
        <v>13785</v>
      </c>
      <c r="C5705" s="6">
        <v>43196</v>
      </c>
      <c r="D5705" s="5">
        <v>69</v>
      </c>
      <c r="E5705" s="5" t="str">
        <f>_xlfn.XLOOKUP(Orders[[#This Row],[user_id]],Users[user_id],Users[country])</f>
        <v>FR</v>
      </c>
      <c r="F5705" s="5" t="str">
        <f>_xlfn.XLOOKUP(Orders[[#This Row],[country_code]],Countries[country_code],Countries[country_name])</f>
        <v>France</v>
      </c>
      <c r="G5705" s="5">
        <f>_xlfn.XLOOKUP(Orders[[#This Row],[user_id]],Users[user_id],Users[is_referral])</f>
        <v>1</v>
      </c>
    </row>
    <row r="5706" spans="1:7">
      <c r="A5706" s="5">
        <v>2142036</v>
      </c>
      <c r="B5706" s="5">
        <v>15120</v>
      </c>
      <c r="C5706" s="6">
        <v>43196</v>
      </c>
      <c r="D5706" s="5">
        <v>45</v>
      </c>
      <c r="E5706" s="5" t="str">
        <f>_xlfn.XLOOKUP(Orders[[#This Row],[user_id]],Users[user_id],Users[country])</f>
        <v>DE</v>
      </c>
      <c r="F5706" s="5" t="str">
        <f>_xlfn.XLOOKUP(Orders[[#This Row],[country_code]],Countries[country_code],Countries[country_name])</f>
        <v>Germany</v>
      </c>
      <c r="G5706" s="5">
        <f>_xlfn.XLOOKUP(Orders[[#This Row],[user_id]],Users[user_id],Users[is_referral])</f>
        <v>1</v>
      </c>
    </row>
    <row r="5707" spans="1:7">
      <c r="A5707" s="5">
        <v>2142038</v>
      </c>
      <c r="B5707" s="5">
        <v>6925</v>
      </c>
      <c r="C5707" s="6">
        <v>43196</v>
      </c>
      <c r="D5707" s="5">
        <v>45</v>
      </c>
      <c r="E5707" s="5" t="str">
        <f>_xlfn.XLOOKUP(Orders[[#This Row],[user_id]],Users[user_id],Users[country])</f>
        <v>FR</v>
      </c>
      <c r="F5707" s="5" t="str">
        <f>_xlfn.XLOOKUP(Orders[[#This Row],[country_code]],Countries[country_code],Countries[country_name])</f>
        <v>France</v>
      </c>
      <c r="G5707" s="5">
        <f>_xlfn.XLOOKUP(Orders[[#This Row],[user_id]],Users[user_id],Users[is_referral])</f>
        <v>1</v>
      </c>
    </row>
    <row r="5708" spans="1:7">
      <c r="A5708" s="5">
        <v>2142042</v>
      </c>
      <c r="B5708" s="5">
        <v>5137</v>
      </c>
      <c r="C5708" s="6">
        <v>43196</v>
      </c>
      <c r="D5708" s="5">
        <v>43</v>
      </c>
      <c r="E5708" s="5" t="str">
        <f>_xlfn.XLOOKUP(Orders[[#This Row],[user_id]],Users[user_id],Users[country])</f>
        <v>FR</v>
      </c>
      <c r="F5708" s="5" t="str">
        <f>_xlfn.XLOOKUP(Orders[[#This Row],[country_code]],Countries[country_code],Countries[country_name])</f>
        <v>France</v>
      </c>
      <c r="G5708" s="5">
        <f>_xlfn.XLOOKUP(Orders[[#This Row],[user_id]],Users[user_id],Users[is_referral])</f>
        <v>1</v>
      </c>
    </row>
    <row r="5709" spans="1:7">
      <c r="A5709" s="5">
        <v>2142046</v>
      </c>
      <c r="B5709" s="5">
        <v>18463</v>
      </c>
      <c r="C5709" s="6">
        <v>43196</v>
      </c>
      <c r="D5709" s="5">
        <v>102</v>
      </c>
      <c r="E5709" s="5" t="str">
        <f>_xlfn.XLOOKUP(Orders[[#This Row],[user_id]],Users[user_id],Users[country])</f>
        <v>DE</v>
      </c>
      <c r="F5709" s="5" t="str">
        <f>_xlfn.XLOOKUP(Orders[[#This Row],[country_code]],Countries[country_code],Countries[country_name])</f>
        <v>Germany</v>
      </c>
      <c r="G5709" s="5">
        <f>_xlfn.XLOOKUP(Orders[[#This Row],[user_id]],Users[user_id],Users[is_referral])</f>
        <v>1</v>
      </c>
    </row>
    <row r="5710" spans="1:7">
      <c r="A5710" s="5">
        <v>2142050</v>
      </c>
      <c r="B5710" s="5">
        <v>18000</v>
      </c>
      <c r="C5710" s="6">
        <v>43196</v>
      </c>
      <c r="D5710" s="5">
        <v>13</v>
      </c>
      <c r="E5710" s="5" t="str">
        <f>_xlfn.XLOOKUP(Orders[[#This Row],[user_id]],Users[user_id],Users[country])</f>
        <v>IT</v>
      </c>
      <c r="F5710" s="5" t="str">
        <f>_xlfn.XLOOKUP(Orders[[#This Row],[country_code]],Countries[country_code],Countries[country_name])</f>
        <v>Italy</v>
      </c>
      <c r="G5710" s="5">
        <f>_xlfn.XLOOKUP(Orders[[#This Row],[user_id]],Users[user_id],Users[is_referral])</f>
        <v>1</v>
      </c>
    </row>
    <row r="5711" spans="1:7">
      <c r="A5711" s="5">
        <v>2142051</v>
      </c>
      <c r="B5711" s="5">
        <v>15113</v>
      </c>
      <c r="C5711" s="6">
        <v>43196</v>
      </c>
      <c r="D5711" s="5">
        <v>33</v>
      </c>
      <c r="E5711" s="5" t="str">
        <f>_xlfn.XLOOKUP(Orders[[#This Row],[user_id]],Users[user_id],Users[country])</f>
        <v>FR</v>
      </c>
      <c r="F5711" s="5" t="str">
        <f>_xlfn.XLOOKUP(Orders[[#This Row],[country_code]],Countries[country_code],Countries[country_name])</f>
        <v>France</v>
      </c>
      <c r="G5711" s="5">
        <f>_xlfn.XLOOKUP(Orders[[#This Row],[user_id]],Users[user_id],Users[is_referral])</f>
        <v>1</v>
      </c>
    </row>
    <row r="5712" spans="1:7">
      <c r="A5712" s="5">
        <v>2142052</v>
      </c>
      <c r="B5712" s="5">
        <v>1880</v>
      </c>
      <c r="C5712" s="6">
        <v>43196</v>
      </c>
      <c r="D5712" s="5">
        <v>24</v>
      </c>
      <c r="E5712" s="5" t="str">
        <f>_xlfn.XLOOKUP(Orders[[#This Row],[user_id]],Users[user_id],Users[country])</f>
        <v>IT</v>
      </c>
      <c r="F5712" s="5" t="str">
        <f>_xlfn.XLOOKUP(Orders[[#This Row],[country_code]],Countries[country_code],Countries[country_name])</f>
        <v>Italy</v>
      </c>
      <c r="G5712" s="5">
        <f>_xlfn.XLOOKUP(Orders[[#This Row],[user_id]],Users[user_id],Users[is_referral])</f>
        <v>0</v>
      </c>
    </row>
    <row r="5713" spans="1:7">
      <c r="A5713" s="5">
        <v>2142055</v>
      </c>
      <c r="B5713" s="5">
        <v>14730</v>
      </c>
      <c r="C5713" s="6">
        <v>43196</v>
      </c>
      <c r="D5713" s="5">
        <v>45</v>
      </c>
      <c r="E5713" s="5" t="str">
        <f>_xlfn.XLOOKUP(Orders[[#This Row],[user_id]],Users[user_id],Users[country])</f>
        <v>IT</v>
      </c>
      <c r="F5713" s="5" t="str">
        <f>_xlfn.XLOOKUP(Orders[[#This Row],[country_code]],Countries[country_code],Countries[country_name])</f>
        <v>Italy</v>
      </c>
      <c r="G5713" s="5">
        <f>_xlfn.XLOOKUP(Orders[[#This Row],[user_id]],Users[user_id],Users[is_referral])</f>
        <v>1</v>
      </c>
    </row>
    <row r="5714" spans="1:7">
      <c r="A5714" s="5">
        <v>2142060</v>
      </c>
      <c r="B5714" s="5">
        <v>10404</v>
      </c>
      <c r="C5714" s="6">
        <v>43196</v>
      </c>
      <c r="D5714" s="5">
        <v>14</v>
      </c>
      <c r="E5714" s="5" t="str">
        <f>_xlfn.XLOOKUP(Orders[[#This Row],[user_id]],Users[user_id],Users[country])</f>
        <v>FR</v>
      </c>
      <c r="F5714" s="5" t="str">
        <f>_xlfn.XLOOKUP(Orders[[#This Row],[country_code]],Countries[country_code],Countries[country_name])</f>
        <v>France</v>
      </c>
      <c r="G5714" s="5">
        <f>_xlfn.XLOOKUP(Orders[[#This Row],[user_id]],Users[user_id],Users[is_referral])</f>
        <v>1</v>
      </c>
    </row>
    <row r="5715" spans="1:7">
      <c r="A5715" s="5">
        <v>2142063</v>
      </c>
      <c r="B5715" s="5">
        <v>6503</v>
      </c>
      <c r="C5715" s="6">
        <v>43196</v>
      </c>
      <c r="D5715" s="5">
        <v>60</v>
      </c>
      <c r="E5715" s="5" t="str">
        <f>_xlfn.XLOOKUP(Orders[[#This Row],[user_id]],Users[user_id],Users[country])</f>
        <v>DE</v>
      </c>
      <c r="F5715" s="5" t="str">
        <f>_xlfn.XLOOKUP(Orders[[#This Row],[country_code]],Countries[country_code],Countries[country_name])</f>
        <v>Germany</v>
      </c>
      <c r="G5715" s="5">
        <f>_xlfn.XLOOKUP(Orders[[#This Row],[user_id]],Users[user_id],Users[is_referral])</f>
        <v>1</v>
      </c>
    </row>
    <row r="5716" spans="1:7">
      <c r="A5716" s="5">
        <v>2142064</v>
      </c>
      <c r="B5716" s="5">
        <v>10367</v>
      </c>
      <c r="C5716" s="6">
        <v>43196</v>
      </c>
      <c r="D5716" s="5">
        <v>41</v>
      </c>
      <c r="E5716" s="5" t="str">
        <f>_xlfn.XLOOKUP(Orders[[#This Row],[user_id]],Users[user_id],Users[country])</f>
        <v>IT</v>
      </c>
      <c r="F5716" s="5" t="str">
        <f>_xlfn.XLOOKUP(Orders[[#This Row],[country_code]],Countries[country_code],Countries[country_name])</f>
        <v>Italy</v>
      </c>
      <c r="G5716" s="5">
        <f>_xlfn.XLOOKUP(Orders[[#This Row],[user_id]],Users[user_id],Users[is_referral])</f>
        <v>1</v>
      </c>
    </row>
    <row r="5717" spans="1:7">
      <c r="A5717" s="5">
        <v>2142066</v>
      </c>
      <c r="B5717" s="5">
        <v>19989</v>
      </c>
      <c r="C5717" s="6">
        <v>43196</v>
      </c>
      <c r="D5717" s="5">
        <v>39</v>
      </c>
      <c r="E5717" s="5" t="str">
        <f>_xlfn.XLOOKUP(Orders[[#This Row],[user_id]],Users[user_id],Users[country])</f>
        <v>DE</v>
      </c>
      <c r="F5717" s="5" t="str">
        <f>_xlfn.XLOOKUP(Orders[[#This Row],[country_code]],Countries[country_code],Countries[country_name])</f>
        <v>Germany</v>
      </c>
      <c r="G5717" s="5">
        <f>_xlfn.XLOOKUP(Orders[[#This Row],[user_id]],Users[user_id],Users[is_referral])</f>
        <v>1</v>
      </c>
    </row>
    <row r="5718" spans="1:7">
      <c r="A5718" s="5">
        <v>2142069</v>
      </c>
      <c r="B5718" s="5">
        <v>2057</v>
      </c>
      <c r="C5718" s="6">
        <v>43196</v>
      </c>
      <c r="D5718" s="5">
        <v>24</v>
      </c>
      <c r="E5718" s="5" t="str">
        <f>_xlfn.XLOOKUP(Orders[[#This Row],[user_id]],Users[user_id],Users[country])</f>
        <v>FR</v>
      </c>
      <c r="F5718" s="5" t="str">
        <f>_xlfn.XLOOKUP(Orders[[#This Row],[country_code]],Countries[country_code],Countries[country_name])</f>
        <v>France</v>
      </c>
      <c r="G5718" s="5">
        <f>_xlfn.XLOOKUP(Orders[[#This Row],[user_id]],Users[user_id],Users[is_referral])</f>
        <v>0</v>
      </c>
    </row>
    <row r="5719" spans="1:7">
      <c r="A5719" s="5">
        <v>2142071</v>
      </c>
      <c r="B5719" s="5">
        <v>4559</v>
      </c>
      <c r="C5719" s="6">
        <v>43196</v>
      </c>
      <c r="D5719" s="5">
        <v>28</v>
      </c>
      <c r="E5719" s="5" t="str">
        <f>_xlfn.XLOOKUP(Orders[[#This Row],[user_id]],Users[user_id],Users[country])</f>
        <v>IT</v>
      </c>
      <c r="F5719" s="5" t="str">
        <f>_xlfn.XLOOKUP(Orders[[#This Row],[country_code]],Countries[country_code],Countries[country_name])</f>
        <v>Italy</v>
      </c>
      <c r="G5719" s="5">
        <f>_xlfn.XLOOKUP(Orders[[#This Row],[user_id]],Users[user_id],Users[is_referral])</f>
        <v>0</v>
      </c>
    </row>
    <row r="5720" spans="1:7">
      <c r="A5720" s="5">
        <v>2142072</v>
      </c>
      <c r="B5720" s="5">
        <v>3268</v>
      </c>
      <c r="C5720" s="6">
        <v>43196</v>
      </c>
      <c r="D5720" s="5">
        <v>69</v>
      </c>
      <c r="E5720" s="5" t="str">
        <f>_xlfn.XLOOKUP(Orders[[#This Row],[user_id]],Users[user_id],Users[country])</f>
        <v>IT</v>
      </c>
      <c r="F5720" s="5" t="str">
        <f>_xlfn.XLOOKUP(Orders[[#This Row],[country_code]],Countries[country_code],Countries[country_name])</f>
        <v>Italy</v>
      </c>
      <c r="G5720" s="5">
        <f>_xlfn.XLOOKUP(Orders[[#This Row],[user_id]],Users[user_id],Users[is_referral])</f>
        <v>0</v>
      </c>
    </row>
    <row r="5721" spans="1:7">
      <c r="A5721" s="5">
        <v>2142074</v>
      </c>
      <c r="B5721" s="5">
        <v>14613</v>
      </c>
      <c r="C5721" s="6">
        <v>43196</v>
      </c>
      <c r="D5721" s="5">
        <v>50</v>
      </c>
      <c r="E5721" s="5" t="str">
        <f>_xlfn.XLOOKUP(Orders[[#This Row],[user_id]],Users[user_id],Users[country])</f>
        <v>FR</v>
      </c>
      <c r="F5721" s="5" t="str">
        <f>_xlfn.XLOOKUP(Orders[[#This Row],[country_code]],Countries[country_code],Countries[country_name])</f>
        <v>France</v>
      </c>
      <c r="G5721" s="5">
        <f>_xlfn.XLOOKUP(Orders[[#This Row],[user_id]],Users[user_id],Users[is_referral])</f>
        <v>1</v>
      </c>
    </row>
    <row r="5722" spans="1:7">
      <c r="A5722" s="5">
        <v>2142075</v>
      </c>
      <c r="B5722" s="5">
        <v>14902</v>
      </c>
      <c r="C5722" s="6">
        <v>43196</v>
      </c>
      <c r="D5722" s="5">
        <v>83</v>
      </c>
      <c r="E5722" s="5" t="str">
        <f>_xlfn.XLOOKUP(Orders[[#This Row],[user_id]],Users[user_id],Users[country])</f>
        <v>DE</v>
      </c>
      <c r="F5722" s="5" t="str">
        <f>_xlfn.XLOOKUP(Orders[[#This Row],[country_code]],Countries[country_code],Countries[country_name])</f>
        <v>Germany</v>
      </c>
      <c r="G5722" s="5">
        <f>_xlfn.XLOOKUP(Orders[[#This Row],[user_id]],Users[user_id],Users[is_referral])</f>
        <v>1</v>
      </c>
    </row>
    <row r="5723" spans="1:7">
      <c r="A5723" s="5">
        <v>2142076</v>
      </c>
      <c r="B5723" s="5">
        <v>19256</v>
      </c>
      <c r="C5723" s="6">
        <v>43196</v>
      </c>
      <c r="D5723" s="5">
        <v>29</v>
      </c>
      <c r="E5723" s="5" t="str">
        <f>_xlfn.XLOOKUP(Orders[[#This Row],[user_id]],Users[user_id],Users[country])</f>
        <v>IT</v>
      </c>
      <c r="F5723" s="5" t="str">
        <f>_xlfn.XLOOKUP(Orders[[#This Row],[country_code]],Countries[country_code],Countries[country_name])</f>
        <v>Italy</v>
      </c>
      <c r="G5723" s="5">
        <f>_xlfn.XLOOKUP(Orders[[#This Row],[user_id]],Users[user_id],Users[is_referral])</f>
        <v>1</v>
      </c>
    </row>
    <row r="5724" spans="1:7">
      <c r="A5724" s="5">
        <v>2142078</v>
      </c>
      <c r="B5724" s="5">
        <v>6749</v>
      </c>
      <c r="C5724" s="6">
        <v>43196</v>
      </c>
      <c r="D5724" s="5">
        <v>79</v>
      </c>
      <c r="E5724" s="5" t="str">
        <f>_xlfn.XLOOKUP(Orders[[#This Row],[user_id]],Users[user_id],Users[country])</f>
        <v>FR</v>
      </c>
      <c r="F5724" s="5" t="str">
        <f>_xlfn.XLOOKUP(Orders[[#This Row],[country_code]],Countries[country_code],Countries[country_name])</f>
        <v>France</v>
      </c>
      <c r="G5724" s="5">
        <f>_xlfn.XLOOKUP(Orders[[#This Row],[user_id]],Users[user_id],Users[is_referral])</f>
        <v>1</v>
      </c>
    </row>
    <row r="5725" spans="1:7">
      <c r="A5725" s="5">
        <v>2142080</v>
      </c>
      <c r="B5725" s="5">
        <v>5215</v>
      </c>
      <c r="C5725" s="6">
        <v>43196</v>
      </c>
      <c r="D5725" s="5">
        <v>98</v>
      </c>
      <c r="E5725" s="5" t="str">
        <f>_xlfn.XLOOKUP(Orders[[#This Row],[user_id]],Users[user_id],Users[country])</f>
        <v>ES</v>
      </c>
      <c r="F5725" s="5" t="str">
        <f>_xlfn.XLOOKUP(Orders[[#This Row],[country_code]],Countries[country_code],Countries[country_name])</f>
        <v>Spain</v>
      </c>
      <c r="G5725" s="5">
        <f>_xlfn.XLOOKUP(Orders[[#This Row],[user_id]],Users[user_id],Users[is_referral])</f>
        <v>1</v>
      </c>
    </row>
    <row r="5726" spans="1:7">
      <c r="A5726" s="5">
        <v>2142084</v>
      </c>
      <c r="B5726" s="5">
        <v>15857</v>
      </c>
      <c r="C5726" s="6">
        <v>43196</v>
      </c>
      <c r="D5726" s="5">
        <v>53</v>
      </c>
      <c r="E5726" s="5" t="str">
        <f>_xlfn.XLOOKUP(Orders[[#This Row],[user_id]],Users[user_id],Users[country])</f>
        <v>FR</v>
      </c>
      <c r="F5726" s="5" t="str">
        <f>_xlfn.XLOOKUP(Orders[[#This Row],[country_code]],Countries[country_code],Countries[country_name])</f>
        <v>France</v>
      </c>
      <c r="G5726" s="5">
        <f>_xlfn.XLOOKUP(Orders[[#This Row],[user_id]],Users[user_id],Users[is_referral])</f>
        <v>1</v>
      </c>
    </row>
    <row r="5727" spans="1:7">
      <c r="A5727" s="5">
        <v>2142085</v>
      </c>
      <c r="B5727" s="5">
        <v>3167</v>
      </c>
      <c r="C5727" s="6">
        <v>43196</v>
      </c>
      <c r="D5727" s="5">
        <v>72</v>
      </c>
      <c r="E5727" s="5" t="str">
        <f>_xlfn.XLOOKUP(Orders[[#This Row],[user_id]],Users[user_id],Users[country])</f>
        <v>FR</v>
      </c>
      <c r="F5727" s="5" t="str">
        <f>_xlfn.XLOOKUP(Orders[[#This Row],[country_code]],Countries[country_code],Countries[country_name])</f>
        <v>France</v>
      </c>
      <c r="G5727" s="5">
        <f>_xlfn.XLOOKUP(Orders[[#This Row],[user_id]],Users[user_id],Users[is_referral])</f>
        <v>0</v>
      </c>
    </row>
    <row r="5728" spans="1:7">
      <c r="A5728" s="5">
        <v>2142089</v>
      </c>
      <c r="B5728" s="5">
        <v>12040</v>
      </c>
      <c r="C5728" s="6">
        <v>43196</v>
      </c>
      <c r="D5728" s="5">
        <v>39</v>
      </c>
      <c r="E5728" s="5" t="str">
        <f>_xlfn.XLOOKUP(Orders[[#This Row],[user_id]],Users[user_id],Users[country])</f>
        <v>ES</v>
      </c>
      <c r="F5728" s="5" t="str">
        <f>_xlfn.XLOOKUP(Orders[[#This Row],[country_code]],Countries[country_code],Countries[country_name])</f>
        <v>Spain</v>
      </c>
      <c r="G5728" s="5">
        <f>_xlfn.XLOOKUP(Orders[[#This Row],[user_id]],Users[user_id],Users[is_referral])</f>
        <v>0</v>
      </c>
    </row>
    <row r="5729" spans="1:7">
      <c r="A5729" s="5">
        <v>2142091</v>
      </c>
      <c r="B5729" s="5">
        <v>15367</v>
      </c>
      <c r="C5729" s="6">
        <v>43196</v>
      </c>
      <c r="D5729" s="5">
        <v>63</v>
      </c>
      <c r="E5729" s="5" t="str">
        <f>_xlfn.XLOOKUP(Orders[[#This Row],[user_id]],Users[user_id],Users[country])</f>
        <v>FR</v>
      </c>
      <c r="F5729" s="5" t="str">
        <f>_xlfn.XLOOKUP(Orders[[#This Row],[country_code]],Countries[country_code],Countries[country_name])</f>
        <v>France</v>
      </c>
      <c r="G5729" s="5">
        <f>_xlfn.XLOOKUP(Orders[[#This Row],[user_id]],Users[user_id],Users[is_referral])</f>
        <v>1</v>
      </c>
    </row>
    <row r="5730" spans="1:7">
      <c r="A5730" s="5">
        <v>2142094</v>
      </c>
      <c r="B5730" s="5">
        <v>9990</v>
      </c>
      <c r="C5730" s="6">
        <v>43196</v>
      </c>
      <c r="D5730" s="5">
        <v>10</v>
      </c>
      <c r="E5730" s="5" t="str">
        <f>_xlfn.XLOOKUP(Orders[[#This Row],[user_id]],Users[user_id],Users[country])</f>
        <v>ES</v>
      </c>
      <c r="F5730" s="5" t="str">
        <f>_xlfn.XLOOKUP(Orders[[#This Row],[country_code]],Countries[country_code],Countries[country_name])</f>
        <v>Spain</v>
      </c>
      <c r="G5730" s="5">
        <f>_xlfn.XLOOKUP(Orders[[#This Row],[user_id]],Users[user_id],Users[is_referral])</f>
        <v>1</v>
      </c>
    </row>
    <row r="5731" spans="1:7">
      <c r="A5731" s="5">
        <v>2142095</v>
      </c>
      <c r="B5731" s="5">
        <v>886</v>
      </c>
      <c r="C5731" s="6">
        <v>43196</v>
      </c>
      <c r="D5731" s="5">
        <v>28</v>
      </c>
      <c r="E5731" s="5" t="str">
        <f>_xlfn.XLOOKUP(Orders[[#This Row],[user_id]],Users[user_id],Users[country])</f>
        <v>IT</v>
      </c>
      <c r="F5731" s="5" t="str">
        <f>_xlfn.XLOOKUP(Orders[[#This Row],[country_code]],Countries[country_code],Countries[country_name])</f>
        <v>Italy</v>
      </c>
      <c r="G5731" s="5">
        <f>_xlfn.XLOOKUP(Orders[[#This Row],[user_id]],Users[user_id],Users[is_referral])</f>
        <v>0</v>
      </c>
    </row>
    <row r="5732" spans="1:7">
      <c r="A5732" s="5">
        <v>2142097</v>
      </c>
      <c r="B5732" s="5">
        <v>5258</v>
      </c>
      <c r="C5732" s="6">
        <v>43196</v>
      </c>
      <c r="D5732" s="5">
        <v>68</v>
      </c>
      <c r="E5732" s="5" t="str">
        <f>_xlfn.XLOOKUP(Orders[[#This Row],[user_id]],Users[user_id],Users[country])</f>
        <v>IT</v>
      </c>
      <c r="F5732" s="5" t="str">
        <f>_xlfn.XLOOKUP(Orders[[#This Row],[country_code]],Countries[country_code],Countries[country_name])</f>
        <v>Italy</v>
      </c>
      <c r="G5732" s="5">
        <f>_xlfn.XLOOKUP(Orders[[#This Row],[user_id]],Users[user_id],Users[is_referral])</f>
        <v>1</v>
      </c>
    </row>
    <row r="5733" spans="1:7">
      <c r="A5733" s="5">
        <v>2142100</v>
      </c>
      <c r="B5733" s="5">
        <v>6259</v>
      </c>
      <c r="C5733" s="6">
        <v>43196</v>
      </c>
      <c r="D5733" s="5">
        <v>75</v>
      </c>
      <c r="E5733" s="5" t="str">
        <f>_xlfn.XLOOKUP(Orders[[#This Row],[user_id]],Users[user_id],Users[country])</f>
        <v>ES</v>
      </c>
      <c r="F5733" s="5" t="str">
        <f>_xlfn.XLOOKUP(Orders[[#This Row],[country_code]],Countries[country_code],Countries[country_name])</f>
        <v>Spain</v>
      </c>
      <c r="G5733" s="5">
        <f>_xlfn.XLOOKUP(Orders[[#This Row],[user_id]],Users[user_id],Users[is_referral])</f>
        <v>1</v>
      </c>
    </row>
    <row r="5734" spans="1:7">
      <c r="A5734" s="5">
        <v>2142101</v>
      </c>
      <c r="B5734" s="5">
        <v>13118</v>
      </c>
      <c r="C5734" s="6">
        <v>43196</v>
      </c>
      <c r="D5734" s="5">
        <v>63</v>
      </c>
      <c r="E5734" s="5" t="str">
        <f>_xlfn.XLOOKUP(Orders[[#This Row],[user_id]],Users[user_id],Users[country])</f>
        <v>ES</v>
      </c>
      <c r="F5734" s="5" t="str">
        <f>_xlfn.XLOOKUP(Orders[[#This Row],[country_code]],Countries[country_code],Countries[country_name])</f>
        <v>Spain</v>
      </c>
      <c r="G5734" s="5">
        <f>_xlfn.XLOOKUP(Orders[[#This Row],[user_id]],Users[user_id],Users[is_referral])</f>
        <v>1</v>
      </c>
    </row>
    <row r="5735" spans="1:7">
      <c r="A5735" s="5">
        <v>2142102</v>
      </c>
      <c r="B5735" s="5">
        <v>13256</v>
      </c>
      <c r="C5735" s="6">
        <v>43196</v>
      </c>
      <c r="D5735" s="5">
        <v>19</v>
      </c>
      <c r="E5735" s="5" t="str">
        <f>_xlfn.XLOOKUP(Orders[[#This Row],[user_id]],Users[user_id],Users[country])</f>
        <v>IT</v>
      </c>
      <c r="F5735" s="5" t="str">
        <f>_xlfn.XLOOKUP(Orders[[#This Row],[country_code]],Countries[country_code],Countries[country_name])</f>
        <v>Italy</v>
      </c>
      <c r="G5735" s="5">
        <f>_xlfn.XLOOKUP(Orders[[#This Row],[user_id]],Users[user_id],Users[is_referral])</f>
        <v>1</v>
      </c>
    </row>
    <row r="5736" spans="1:7">
      <c r="A5736" s="5">
        <v>2142103</v>
      </c>
      <c r="B5736" s="5">
        <v>4947</v>
      </c>
      <c r="C5736" s="6">
        <v>43196</v>
      </c>
      <c r="D5736" s="5">
        <v>34</v>
      </c>
      <c r="E5736" s="5" t="str">
        <f>_xlfn.XLOOKUP(Orders[[#This Row],[user_id]],Users[user_id],Users[country])</f>
        <v>FR</v>
      </c>
      <c r="F5736" s="5" t="str">
        <f>_xlfn.XLOOKUP(Orders[[#This Row],[country_code]],Countries[country_code],Countries[country_name])</f>
        <v>France</v>
      </c>
      <c r="G5736" s="5">
        <f>_xlfn.XLOOKUP(Orders[[#This Row],[user_id]],Users[user_id],Users[is_referral])</f>
        <v>0</v>
      </c>
    </row>
    <row r="5737" spans="1:7">
      <c r="A5737" s="5">
        <v>2142104</v>
      </c>
      <c r="B5737" s="5">
        <v>12801</v>
      </c>
      <c r="C5737" s="6">
        <v>43196</v>
      </c>
      <c r="D5737" s="5">
        <v>51</v>
      </c>
      <c r="E5737" s="5" t="str">
        <f>_xlfn.XLOOKUP(Orders[[#This Row],[user_id]],Users[user_id],Users[country])</f>
        <v>IT</v>
      </c>
      <c r="F5737" s="5" t="str">
        <f>_xlfn.XLOOKUP(Orders[[#This Row],[country_code]],Countries[country_code],Countries[country_name])</f>
        <v>Italy</v>
      </c>
      <c r="G5737" s="5">
        <f>_xlfn.XLOOKUP(Orders[[#This Row],[user_id]],Users[user_id],Users[is_referral])</f>
        <v>1</v>
      </c>
    </row>
    <row r="5738" spans="1:7">
      <c r="A5738" s="5">
        <v>2142109</v>
      </c>
      <c r="B5738" s="5">
        <v>4154</v>
      </c>
      <c r="C5738" s="6">
        <v>43196</v>
      </c>
      <c r="D5738" s="5">
        <v>26</v>
      </c>
      <c r="E5738" s="5" t="str">
        <f>_xlfn.XLOOKUP(Orders[[#This Row],[user_id]],Users[user_id],Users[country])</f>
        <v>IT</v>
      </c>
      <c r="F5738" s="5" t="str">
        <f>_xlfn.XLOOKUP(Orders[[#This Row],[country_code]],Countries[country_code],Countries[country_name])</f>
        <v>Italy</v>
      </c>
      <c r="G5738" s="5">
        <f>_xlfn.XLOOKUP(Orders[[#This Row],[user_id]],Users[user_id],Users[is_referral])</f>
        <v>0</v>
      </c>
    </row>
    <row r="5739" spans="1:7">
      <c r="A5739" s="5">
        <v>2142111</v>
      </c>
      <c r="B5739" s="5">
        <v>18449</v>
      </c>
      <c r="C5739" s="6">
        <v>43196</v>
      </c>
      <c r="D5739" s="5">
        <v>27</v>
      </c>
      <c r="E5739" s="5" t="str">
        <f>_xlfn.XLOOKUP(Orders[[#This Row],[user_id]],Users[user_id],Users[country])</f>
        <v>DE</v>
      </c>
      <c r="F5739" s="5" t="str">
        <f>_xlfn.XLOOKUP(Orders[[#This Row],[country_code]],Countries[country_code],Countries[country_name])</f>
        <v>Germany</v>
      </c>
      <c r="G5739" s="5">
        <f>_xlfn.XLOOKUP(Orders[[#This Row],[user_id]],Users[user_id],Users[is_referral])</f>
        <v>1</v>
      </c>
    </row>
    <row r="5740" spans="1:7">
      <c r="A5740" s="5">
        <v>2142112</v>
      </c>
      <c r="B5740" s="5">
        <v>14154</v>
      </c>
      <c r="C5740" s="6">
        <v>43196</v>
      </c>
      <c r="D5740" s="5">
        <v>23</v>
      </c>
      <c r="E5740" s="5" t="str">
        <f>_xlfn.XLOOKUP(Orders[[#This Row],[user_id]],Users[user_id],Users[country])</f>
        <v>FR</v>
      </c>
      <c r="F5740" s="5" t="str">
        <f>_xlfn.XLOOKUP(Orders[[#This Row],[country_code]],Countries[country_code],Countries[country_name])</f>
        <v>France</v>
      </c>
      <c r="G5740" s="5">
        <f>_xlfn.XLOOKUP(Orders[[#This Row],[user_id]],Users[user_id],Users[is_referral])</f>
        <v>1</v>
      </c>
    </row>
    <row r="5741" spans="1:7">
      <c r="A5741" s="5">
        <v>2142115</v>
      </c>
      <c r="B5741" s="5">
        <v>11902</v>
      </c>
      <c r="C5741" s="6">
        <v>43196</v>
      </c>
      <c r="D5741" s="5">
        <v>19</v>
      </c>
      <c r="E5741" s="5" t="str">
        <f>_xlfn.XLOOKUP(Orders[[#This Row],[user_id]],Users[user_id],Users[country])</f>
        <v>FR</v>
      </c>
      <c r="F5741" s="5" t="str">
        <f>_xlfn.XLOOKUP(Orders[[#This Row],[country_code]],Countries[country_code],Countries[country_name])</f>
        <v>France</v>
      </c>
      <c r="G5741" s="5">
        <f>_xlfn.XLOOKUP(Orders[[#This Row],[user_id]],Users[user_id],Users[is_referral])</f>
        <v>1</v>
      </c>
    </row>
    <row r="5742" spans="1:7">
      <c r="A5742" s="5">
        <v>2142117</v>
      </c>
      <c r="B5742" s="5">
        <v>11011</v>
      </c>
      <c r="C5742" s="6">
        <v>43196</v>
      </c>
      <c r="D5742" s="5">
        <v>43</v>
      </c>
      <c r="E5742" s="5" t="str">
        <f>_xlfn.XLOOKUP(Orders[[#This Row],[user_id]],Users[user_id],Users[country])</f>
        <v>IT</v>
      </c>
      <c r="F5742" s="5" t="str">
        <f>_xlfn.XLOOKUP(Orders[[#This Row],[country_code]],Countries[country_code],Countries[country_name])</f>
        <v>Italy</v>
      </c>
      <c r="G5742" s="5">
        <f>_xlfn.XLOOKUP(Orders[[#This Row],[user_id]],Users[user_id],Users[is_referral])</f>
        <v>1</v>
      </c>
    </row>
    <row r="5743" spans="1:7">
      <c r="A5743" s="5">
        <v>2142118</v>
      </c>
      <c r="B5743" s="5">
        <v>13909</v>
      </c>
      <c r="C5743" s="6">
        <v>43196</v>
      </c>
      <c r="D5743" s="5">
        <v>15</v>
      </c>
      <c r="E5743" s="5" t="str">
        <f>_xlfn.XLOOKUP(Orders[[#This Row],[user_id]],Users[user_id],Users[country])</f>
        <v>ES</v>
      </c>
      <c r="F5743" s="5" t="str">
        <f>_xlfn.XLOOKUP(Orders[[#This Row],[country_code]],Countries[country_code],Countries[country_name])</f>
        <v>Spain</v>
      </c>
      <c r="G5743" s="5">
        <f>_xlfn.XLOOKUP(Orders[[#This Row],[user_id]],Users[user_id],Users[is_referral])</f>
        <v>1</v>
      </c>
    </row>
    <row r="5744" spans="1:7">
      <c r="A5744" s="5">
        <v>2142119</v>
      </c>
      <c r="B5744" s="5">
        <v>17952</v>
      </c>
      <c r="C5744" s="6">
        <v>43196</v>
      </c>
      <c r="D5744" s="5">
        <v>35</v>
      </c>
      <c r="E5744" s="5" t="str">
        <f>_xlfn.XLOOKUP(Orders[[#This Row],[user_id]],Users[user_id],Users[country])</f>
        <v>IT</v>
      </c>
      <c r="F5744" s="5" t="str">
        <f>_xlfn.XLOOKUP(Orders[[#This Row],[country_code]],Countries[country_code],Countries[country_name])</f>
        <v>Italy</v>
      </c>
      <c r="G5744" s="5">
        <f>_xlfn.XLOOKUP(Orders[[#This Row],[user_id]],Users[user_id],Users[is_referral])</f>
        <v>1</v>
      </c>
    </row>
    <row r="5745" spans="1:7">
      <c r="A5745" s="5">
        <v>2142121</v>
      </c>
      <c r="B5745" s="5">
        <v>12304</v>
      </c>
      <c r="C5745" s="6">
        <v>43196</v>
      </c>
      <c r="D5745" s="5">
        <v>38</v>
      </c>
      <c r="E5745" s="5" t="str">
        <f>_xlfn.XLOOKUP(Orders[[#This Row],[user_id]],Users[user_id],Users[country])</f>
        <v>IT</v>
      </c>
      <c r="F5745" s="5" t="str">
        <f>_xlfn.XLOOKUP(Orders[[#This Row],[country_code]],Countries[country_code],Countries[country_name])</f>
        <v>Italy</v>
      </c>
      <c r="G5745" s="5">
        <f>_xlfn.XLOOKUP(Orders[[#This Row],[user_id]],Users[user_id],Users[is_referral])</f>
        <v>1</v>
      </c>
    </row>
    <row r="5746" spans="1:7">
      <c r="A5746" s="5">
        <v>2142123</v>
      </c>
      <c r="B5746" s="5">
        <v>4454</v>
      </c>
      <c r="C5746" s="6">
        <v>43196</v>
      </c>
      <c r="D5746" s="5">
        <v>81</v>
      </c>
      <c r="E5746" s="5" t="str">
        <f>_xlfn.XLOOKUP(Orders[[#This Row],[user_id]],Users[user_id],Users[country])</f>
        <v>DE</v>
      </c>
      <c r="F5746" s="5" t="str">
        <f>_xlfn.XLOOKUP(Orders[[#This Row],[country_code]],Countries[country_code],Countries[country_name])</f>
        <v>Germany</v>
      </c>
      <c r="G5746" s="5">
        <f>_xlfn.XLOOKUP(Orders[[#This Row],[user_id]],Users[user_id],Users[is_referral])</f>
        <v>0</v>
      </c>
    </row>
    <row r="5747" spans="1:7">
      <c r="A5747" s="5">
        <v>2142124</v>
      </c>
      <c r="B5747" s="5">
        <v>907</v>
      </c>
      <c r="C5747" s="6">
        <v>43196</v>
      </c>
      <c r="D5747" s="5">
        <v>104</v>
      </c>
      <c r="E5747" s="5" t="str">
        <f>_xlfn.XLOOKUP(Orders[[#This Row],[user_id]],Users[user_id],Users[country])</f>
        <v>ES</v>
      </c>
      <c r="F5747" s="5" t="str">
        <f>_xlfn.XLOOKUP(Orders[[#This Row],[country_code]],Countries[country_code],Countries[country_name])</f>
        <v>Spain</v>
      </c>
      <c r="G5747" s="5">
        <f>_xlfn.XLOOKUP(Orders[[#This Row],[user_id]],Users[user_id],Users[is_referral])</f>
        <v>0</v>
      </c>
    </row>
    <row r="5748" spans="1:7">
      <c r="A5748" s="5">
        <v>2142125</v>
      </c>
      <c r="B5748" s="5">
        <v>3831</v>
      </c>
      <c r="C5748" s="6">
        <v>43196</v>
      </c>
      <c r="D5748" s="5">
        <v>16</v>
      </c>
      <c r="E5748" s="5" t="str">
        <f>_xlfn.XLOOKUP(Orders[[#This Row],[user_id]],Users[user_id],Users[country])</f>
        <v>IT</v>
      </c>
      <c r="F5748" s="5" t="str">
        <f>_xlfn.XLOOKUP(Orders[[#This Row],[country_code]],Countries[country_code],Countries[country_name])</f>
        <v>Italy</v>
      </c>
      <c r="G5748" s="5">
        <f>_xlfn.XLOOKUP(Orders[[#This Row],[user_id]],Users[user_id],Users[is_referral])</f>
        <v>0</v>
      </c>
    </row>
    <row r="5749" spans="1:7">
      <c r="A5749" s="5">
        <v>2142130</v>
      </c>
      <c r="B5749" s="5">
        <v>8821</v>
      </c>
      <c r="C5749" s="6">
        <v>43196</v>
      </c>
      <c r="D5749" s="5">
        <v>51</v>
      </c>
      <c r="E5749" s="5" t="str">
        <f>_xlfn.XLOOKUP(Orders[[#This Row],[user_id]],Users[user_id],Users[country])</f>
        <v>FR</v>
      </c>
      <c r="F5749" s="5" t="str">
        <f>_xlfn.XLOOKUP(Orders[[#This Row],[country_code]],Countries[country_code],Countries[country_name])</f>
        <v>France</v>
      </c>
      <c r="G5749" s="5">
        <f>_xlfn.XLOOKUP(Orders[[#This Row],[user_id]],Users[user_id],Users[is_referral])</f>
        <v>1</v>
      </c>
    </row>
    <row r="5750" spans="1:7">
      <c r="A5750" s="5">
        <v>2142131</v>
      </c>
      <c r="B5750" s="5">
        <v>8735</v>
      </c>
      <c r="C5750" s="6">
        <v>43196</v>
      </c>
      <c r="D5750" s="5">
        <v>44</v>
      </c>
      <c r="E5750" s="5" t="str">
        <f>_xlfn.XLOOKUP(Orders[[#This Row],[user_id]],Users[user_id],Users[country])</f>
        <v>IT</v>
      </c>
      <c r="F5750" s="5" t="str">
        <f>_xlfn.XLOOKUP(Orders[[#This Row],[country_code]],Countries[country_code],Countries[country_name])</f>
        <v>Italy</v>
      </c>
      <c r="G5750" s="5">
        <f>_xlfn.XLOOKUP(Orders[[#This Row],[user_id]],Users[user_id],Users[is_referral])</f>
        <v>1</v>
      </c>
    </row>
    <row r="5751" spans="1:7">
      <c r="A5751" s="5">
        <v>2142134</v>
      </c>
      <c r="B5751" s="5">
        <v>4648</v>
      </c>
      <c r="C5751" s="6">
        <v>43196</v>
      </c>
      <c r="D5751" s="5">
        <v>79</v>
      </c>
      <c r="E5751" s="5" t="str">
        <f>_xlfn.XLOOKUP(Orders[[#This Row],[user_id]],Users[user_id],Users[country])</f>
        <v>FR</v>
      </c>
      <c r="F5751" s="5" t="str">
        <f>_xlfn.XLOOKUP(Orders[[#This Row],[country_code]],Countries[country_code],Countries[country_name])</f>
        <v>France</v>
      </c>
      <c r="G5751" s="5">
        <f>_xlfn.XLOOKUP(Orders[[#This Row],[user_id]],Users[user_id],Users[is_referral])</f>
        <v>0</v>
      </c>
    </row>
    <row r="5752" spans="1:7">
      <c r="A5752" s="5">
        <v>2142135</v>
      </c>
      <c r="B5752" s="5">
        <v>2825</v>
      </c>
      <c r="C5752" s="6">
        <v>43196</v>
      </c>
      <c r="D5752" s="5">
        <v>62</v>
      </c>
      <c r="E5752" s="5" t="str">
        <f>_xlfn.XLOOKUP(Orders[[#This Row],[user_id]],Users[user_id],Users[country])</f>
        <v>FR</v>
      </c>
      <c r="F5752" s="5" t="str">
        <f>_xlfn.XLOOKUP(Orders[[#This Row],[country_code]],Countries[country_code],Countries[country_name])</f>
        <v>France</v>
      </c>
      <c r="G5752" s="5">
        <f>_xlfn.XLOOKUP(Orders[[#This Row],[user_id]],Users[user_id],Users[is_referral])</f>
        <v>0</v>
      </c>
    </row>
    <row r="5753" spans="1:7">
      <c r="A5753" s="5">
        <v>2142136</v>
      </c>
      <c r="B5753" s="5">
        <v>8071</v>
      </c>
      <c r="C5753" s="6">
        <v>43196</v>
      </c>
      <c r="D5753" s="5">
        <v>92</v>
      </c>
      <c r="E5753" s="5" t="str">
        <f>_xlfn.XLOOKUP(Orders[[#This Row],[user_id]],Users[user_id],Users[country])</f>
        <v>ES</v>
      </c>
      <c r="F5753" s="5" t="str">
        <f>_xlfn.XLOOKUP(Orders[[#This Row],[country_code]],Countries[country_code],Countries[country_name])</f>
        <v>Spain</v>
      </c>
      <c r="G5753" s="5">
        <f>_xlfn.XLOOKUP(Orders[[#This Row],[user_id]],Users[user_id],Users[is_referral])</f>
        <v>1</v>
      </c>
    </row>
    <row r="5754" spans="1:7">
      <c r="A5754" s="5">
        <v>2142137</v>
      </c>
      <c r="B5754" s="5">
        <v>4621</v>
      </c>
      <c r="C5754" s="6">
        <v>43196</v>
      </c>
      <c r="D5754" s="5">
        <v>70</v>
      </c>
      <c r="E5754" s="5" t="str">
        <f>_xlfn.XLOOKUP(Orders[[#This Row],[user_id]],Users[user_id],Users[country])</f>
        <v>DE</v>
      </c>
      <c r="F5754" s="5" t="str">
        <f>_xlfn.XLOOKUP(Orders[[#This Row],[country_code]],Countries[country_code],Countries[country_name])</f>
        <v>Germany</v>
      </c>
      <c r="G5754" s="5">
        <f>_xlfn.XLOOKUP(Orders[[#This Row],[user_id]],Users[user_id],Users[is_referral])</f>
        <v>0</v>
      </c>
    </row>
    <row r="5755" spans="1:7">
      <c r="A5755" s="5">
        <v>2142138</v>
      </c>
      <c r="B5755" s="5">
        <v>19754</v>
      </c>
      <c r="C5755" s="6">
        <v>43196</v>
      </c>
      <c r="D5755" s="5">
        <v>45</v>
      </c>
      <c r="E5755" s="5" t="str">
        <f>_xlfn.XLOOKUP(Orders[[#This Row],[user_id]],Users[user_id],Users[country])</f>
        <v>FR</v>
      </c>
      <c r="F5755" s="5" t="str">
        <f>_xlfn.XLOOKUP(Orders[[#This Row],[country_code]],Countries[country_code],Countries[country_name])</f>
        <v>France</v>
      </c>
      <c r="G5755" s="5">
        <f>_xlfn.XLOOKUP(Orders[[#This Row],[user_id]],Users[user_id],Users[is_referral])</f>
        <v>1</v>
      </c>
    </row>
    <row r="5756" spans="1:7">
      <c r="A5756" s="5">
        <v>2142139</v>
      </c>
      <c r="B5756" s="5">
        <v>12267</v>
      </c>
      <c r="C5756" s="6">
        <v>43196</v>
      </c>
      <c r="D5756" s="5">
        <v>62</v>
      </c>
      <c r="E5756" s="5" t="str">
        <f>_xlfn.XLOOKUP(Orders[[#This Row],[user_id]],Users[user_id],Users[country])</f>
        <v>DE</v>
      </c>
      <c r="F5756" s="5" t="str">
        <f>_xlfn.XLOOKUP(Orders[[#This Row],[country_code]],Countries[country_code],Countries[country_name])</f>
        <v>Germany</v>
      </c>
      <c r="G5756" s="5">
        <f>_xlfn.XLOOKUP(Orders[[#This Row],[user_id]],Users[user_id],Users[is_referral])</f>
        <v>1</v>
      </c>
    </row>
    <row r="5757" spans="1:7">
      <c r="A5757" s="5">
        <v>2142141</v>
      </c>
      <c r="B5757" s="5">
        <v>1031</v>
      </c>
      <c r="C5757" s="6">
        <v>43196</v>
      </c>
      <c r="D5757" s="5">
        <v>43</v>
      </c>
      <c r="E5757" s="5" t="str">
        <f>_xlfn.XLOOKUP(Orders[[#This Row],[user_id]],Users[user_id],Users[country])</f>
        <v>DE</v>
      </c>
      <c r="F5757" s="5" t="str">
        <f>_xlfn.XLOOKUP(Orders[[#This Row],[country_code]],Countries[country_code],Countries[country_name])</f>
        <v>Germany</v>
      </c>
      <c r="G5757" s="5">
        <f>_xlfn.XLOOKUP(Orders[[#This Row],[user_id]],Users[user_id],Users[is_referral])</f>
        <v>0</v>
      </c>
    </row>
    <row r="5758" spans="1:7">
      <c r="A5758" s="5">
        <v>2142142</v>
      </c>
      <c r="B5758" s="5">
        <v>5718</v>
      </c>
      <c r="C5758" s="6">
        <v>43196</v>
      </c>
      <c r="D5758" s="5">
        <v>69</v>
      </c>
      <c r="E5758" s="5" t="str">
        <f>_xlfn.XLOOKUP(Orders[[#This Row],[user_id]],Users[user_id],Users[country])</f>
        <v>DE</v>
      </c>
      <c r="F5758" s="5" t="str">
        <f>_xlfn.XLOOKUP(Orders[[#This Row],[country_code]],Countries[country_code],Countries[country_name])</f>
        <v>Germany</v>
      </c>
      <c r="G5758" s="5">
        <f>_xlfn.XLOOKUP(Orders[[#This Row],[user_id]],Users[user_id],Users[is_referral])</f>
        <v>1</v>
      </c>
    </row>
    <row r="5759" spans="1:7">
      <c r="A5759" s="5">
        <v>2142146</v>
      </c>
      <c r="B5759" s="5">
        <v>11774</v>
      </c>
      <c r="C5759" s="6">
        <v>43196</v>
      </c>
      <c r="D5759" s="5">
        <v>28</v>
      </c>
      <c r="E5759" s="5" t="str">
        <f>_xlfn.XLOOKUP(Orders[[#This Row],[user_id]],Users[user_id],Users[country])</f>
        <v>ES</v>
      </c>
      <c r="F5759" s="5" t="str">
        <f>_xlfn.XLOOKUP(Orders[[#This Row],[country_code]],Countries[country_code],Countries[country_name])</f>
        <v>Spain</v>
      </c>
      <c r="G5759" s="5">
        <f>_xlfn.XLOOKUP(Orders[[#This Row],[user_id]],Users[user_id],Users[is_referral])</f>
        <v>1</v>
      </c>
    </row>
    <row r="5760" spans="1:7">
      <c r="A5760" s="5">
        <v>2142149</v>
      </c>
      <c r="B5760" s="5">
        <v>646</v>
      </c>
      <c r="C5760" s="6">
        <v>43196</v>
      </c>
      <c r="D5760" s="5">
        <v>26</v>
      </c>
      <c r="E5760" s="5" t="str">
        <f>_xlfn.XLOOKUP(Orders[[#This Row],[user_id]],Users[user_id],Users[country])</f>
        <v>DE</v>
      </c>
      <c r="F5760" s="5" t="str">
        <f>_xlfn.XLOOKUP(Orders[[#This Row],[country_code]],Countries[country_code],Countries[country_name])</f>
        <v>Germany</v>
      </c>
      <c r="G5760" s="5">
        <f>_xlfn.XLOOKUP(Orders[[#This Row],[user_id]],Users[user_id],Users[is_referral])</f>
        <v>0</v>
      </c>
    </row>
    <row r="5761" spans="1:7">
      <c r="A5761" s="5">
        <v>2142150</v>
      </c>
      <c r="B5761" s="5">
        <v>12379</v>
      </c>
      <c r="C5761" s="6">
        <v>43196</v>
      </c>
      <c r="D5761" s="5">
        <v>69</v>
      </c>
      <c r="E5761" s="5" t="str">
        <f>_xlfn.XLOOKUP(Orders[[#This Row],[user_id]],Users[user_id],Users[country])</f>
        <v>FR</v>
      </c>
      <c r="F5761" s="5" t="str">
        <f>_xlfn.XLOOKUP(Orders[[#This Row],[country_code]],Countries[country_code],Countries[country_name])</f>
        <v>France</v>
      </c>
      <c r="G5761" s="5">
        <f>_xlfn.XLOOKUP(Orders[[#This Row],[user_id]],Users[user_id],Users[is_referral])</f>
        <v>1</v>
      </c>
    </row>
    <row r="5762" spans="1:7">
      <c r="A5762" s="5">
        <v>2142154</v>
      </c>
      <c r="B5762" s="5">
        <v>4422</v>
      </c>
      <c r="C5762" s="6">
        <v>43196</v>
      </c>
      <c r="D5762" s="5">
        <v>63</v>
      </c>
      <c r="E5762" s="5" t="str">
        <f>_xlfn.XLOOKUP(Orders[[#This Row],[user_id]],Users[user_id],Users[country])</f>
        <v>DE</v>
      </c>
      <c r="F5762" s="5" t="str">
        <f>_xlfn.XLOOKUP(Orders[[#This Row],[country_code]],Countries[country_code],Countries[country_name])</f>
        <v>Germany</v>
      </c>
      <c r="G5762" s="5">
        <f>_xlfn.XLOOKUP(Orders[[#This Row],[user_id]],Users[user_id],Users[is_referral])</f>
        <v>0</v>
      </c>
    </row>
    <row r="5763" spans="1:7">
      <c r="A5763" s="5">
        <v>2142156</v>
      </c>
      <c r="B5763" s="5">
        <v>10472</v>
      </c>
      <c r="C5763" s="6">
        <v>43196</v>
      </c>
      <c r="D5763" s="5">
        <v>56</v>
      </c>
      <c r="E5763" s="5" t="str">
        <f>_xlfn.XLOOKUP(Orders[[#This Row],[user_id]],Users[user_id],Users[country])</f>
        <v>ES</v>
      </c>
      <c r="F5763" s="5" t="str">
        <f>_xlfn.XLOOKUP(Orders[[#This Row],[country_code]],Countries[country_code],Countries[country_name])</f>
        <v>Spain</v>
      </c>
      <c r="G5763" s="5">
        <f>_xlfn.XLOOKUP(Orders[[#This Row],[user_id]],Users[user_id],Users[is_referral])</f>
        <v>1</v>
      </c>
    </row>
    <row r="5764" spans="1:7">
      <c r="A5764" s="5">
        <v>2142157</v>
      </c>
      <c r="B5764" s="5">
        <v>15349</v>
      </c>
      <c r="C5764" s="6">
        <v>43196</v>
      </c>
      <c r="D5764" s="5">
        <v>17</v>
      </c>
      <c r="E5764" s="5" t="str">
        <f>_xlfn.XLOOKUP(Orders[[#This Row],[user_id]],Users[user_id],Users[country])</f>
        <v>IT</v>
      </c>
      <c r="F5764" s="5" t="str">
        <f>_xlfn.XLOOKUP(Orders[[#This Row],[country_code]],Countries[country_code],Countries[country_name])</f>
        <v>Italy</v>
      </c>
      <c r="G5764" s="5">
        <f>_xlfn.XLOOKUP(Orders[[#This Row],[user_id]],Users[user_id],Users[is_referral])</f>
        <v>1</v>
      </c>
    </row>
    <row r="5765" spans="1:7">
      <c r="A5765" s="5">
        <v>2142159</v>
      </c>
      <c r="B5765" s="5">
        <v>3418</v>
      </c>
      <c r="C5765" s="6">
        <v>43196</v>
      </c>
      <c r="D5765" s="5">
        <v>56</v>
      </c>
      <c r="E5765" s="5" t="str">
        <f>_xlfn.XLOOKUP(Orders[[#This Row],[user_id]],Users[user_id],Users[country])</f>
        <v>FR</v>
      </c>
      <c r="F5765" s="5" t="str">
        <f>_xlfn.XLOOKUP(Orders[[#This Row],[country_code]],Countries[country_code],Countries[country_name])</f>
        <v>France</v>
      </c>
      <c r="G5765" s="5">
        <f>_xlfn.XLOOKUP(Orders[[#This Row],[user_id]],Users[user_id],Users[is_referral])</f>
        <v>0</v>
      </c>
    </row>
    <row r="5766" spans="1:7">
      <c r="A5766" s="5">
        <v>2142161</v>
      </c>
      <c r="B5766" s="5">
        <v>7095</v>
      </c>
      <c r="C5766" s="6">
        <v>43196</v>
      </c>
      <c r="D5766" s="5">
        <v>67</v>
      </c>
      <c r="E5766" s="5" t="str">
        <f>_xlfn.XLOOKUP(Orders[[#This Row],[user_id]],Users[user_id],Users[country])</f>
        <v>IT</v>
      </c>
      <c r="F5766" s="5" t="str">
        <f>_xlfn.XLOOKUP(Orders[[#This Row],[country_code]],Countries[country_code],Countries[country_name])</f>
        <v>Italy</v>
      </c>
      <c r="G5766" s="5">
        <f>_xlfn.XLOOKUP(Orders[[#This Row],[user_id]],Users[user_id],Users[is_referral])</f>
        <v>1</v>
      </c>
    </row>
    <row r="5767" spans="1:7">
      <c r="A5767" s="5">
        <v>2142162</v>
      </c>
      <c r="B5767" s="5">
        <v>7890</v>
      </c>
      <c r="C5767" s="6">
        <v>43196</v>
      </c>
      <c r="D5767" s="5">
        <v>16</v>
      </c>
      <c r="E5767" s="5" t="str">
        <f>_xlfn.XLOOKUP(Orders[[#This Row],[user_id]],Users[user_id],Users[country])</f>
        <v>DE</v>
      </c>
      <c r="F5767" s="5" t="str">
        <f>_xlfn.XLOOKUP(Orders[[#This Row],[country_code]],Countries[country_code],Countries[country_name])</f>
        <v>Germany</v>
      </c>
      <c r="G5767" s="5">
        <f>_xlfn.XLOOKUP(Orders[[#This Row],[user_id]],Users[user_id],Users[is_referral])</f>
        <v>0</v>
      </c>
    </row>
    <row r="5768" spans="1:7">
      <c r="A5768" s="5">
        <v>2142164</v>
      </c>
      <c r="B5768" s="5">
        <v>5356</v>
      </c>
      <c r="C5768" s="6">
        <v>43196</v>
      </c>
      <c r="D5768" s="5">
        <v>45</v>
      </c>
      <c r="E5768" s="5" t="str">
        <f>_xlfn.XLOOKUP(Orders[[#This Row],[user_id]],Users[user_id],Users[country])</f>
        <v>ES</v>
      </c>
      <c r="F5768" s="5" t="str">
        <f>_xlfn.XLOOKUP(Orders[[#This Row],[country_code]],Countries[country_code],Countries[country_name])</f>
        <v>Spain</v>
      </c>
      <c r="G5768" s="5">
        <f>_xlfn.XLOOKUP(Orders[[#This Row],[user_id]],Users[user_id],Users[is_referral])</f>
        <v>1</v>
      </c>
    </row>
    <row r="5769" spans="1:7">
      <c r="A5769" s="5">
        <v>2142171</v>
      </c>
      <c r="B5769" s="5">
        <v>2195</v>
      </c>
      <c r="C5769" s="6">
        <v>43196</v>
      </c>
      <c r="D5769" s="5">
        <v>30</v>
      </c>
      <c r="E5769" s="5" t="str">
        <f>_xlfn.XLOOKUP(Orders[[#This Row],[user_id]],Users[user_id],Users[country])</f>
        <v>FR</v>
      </c>
      <c r="F5769" s="5" t="str">
        <f>_xlfn.XLOOKUP(Orders[[#This Row],[country_code]],Countries[country_code],Countries[country_name])</f>
        <v>France</v>
      </c>
      <c r="G5769" s="5">
        <f>_xlfn.XLOOKUP(Orders[[#This Row],[user_id]],Users[user_id],Users[is_referral])</f>
        <v>0</v>
      </c>
    </row>
    <row r="5770" spans="1:7">
      <c r="A5770" s="5">
        <v>2142174</v>
      </c>
      <c r="B5770" s="5">
        <v>19143</v>
      </c>
      <c r="C5770" s="6">
        <v>43196</v>
      </c>
      <c r="D5770" s="5">
        <v>32</v>
      </c>
      <c r="E5770" s="5" t="str">
        <f>_xlfn.XLOOKUP(Orders[[#This Row],[user_id]],Users[user_id],Users[country])</f>
        <v>FR</v>
      </c>
      <c r="F5770" s="5" t="str">
        <f>_xlfn.XLOOKUP(Orders[[#This Row],[country_code]],Countries[country_code],Countries[country_name])</f>
        <v>France</v>
      </c>
      <c r="G5770" s="5">
        <f>_xlfn.XLOOKUP(Orders[[#This Row],[user_id]],Users[user_id],Users[is_referral])</f>
        <v>1</v>
      </c>
    </row>
    <row r="5771" spans="1:7">
      <c r="A5771" s="5">
        <v>2142175</v>
      </c>
      <c r="B5771" s="5">
        <v>592</v>
      </c>
      <c r="C5771" s="6">
        <v>43196</v>
      </c>
      <c r="D5771" s="5">
        <v>38</v>
      </c>
      <c r="E5771" s="5" t="str">
        <f>_xlfn.XLOOKUP(Orders[[#This Row],[user_id]],Users[user_id],Users[country])</f>
        <v>FR</v>
      </c>
      <c r="F5771" s="5" t="str">
        <f>_xlfn.XLOOKUP(Orders[[#This Row],[country_code]],Countries[country_code],Countries[country_name])</f>
        <v>France</v>
      </c>
      <c r="G5771" s="5">
        <f>_xlfn.XLOOKUP(Orders[[#This Row],[user_id]],Users[user_id],Users[is_referral])</f>
        <v>0</v>
      </c>
    </row>
    <row r="5772" spans="1:7">
      <c r="A5772" s="5">
        <v>2142177</v>
      </c>
      <c r="B5772" s="5">
        <v>3627</v>
      </c>
      <c r="C5772" s="6">
        <v>43196</v>
      </c>
      <c r="D5772" s="5">
        <v>24</v>
      </c>
      <c r="E5772" s="5" t="str">
        <f>_xlfn.XLOOKUP(Orders[[#This Row],[user_id]],Users[user_id],Users[country])</f>
        <v>DE</v>
      </c>
      <c r="F5772" s="5" t="str">
        <f>_xlfn.XLOOKUP(Orders[[#This Row],[country_code]],Countries[country_code],Countries[country_name])</f>
        <v>Germany</v>
      </c>
      <c r="G5772" s="5">
        <f>_xlfn.XLOOKUP(Orders[[#This Row],[user_id]],Users[user_id],Users[is_referral])</f>
        <v>0</v>
      </c>
    </row>
    <row r="5773" spans="1:7">
      <c r="A5773" s="5">
        <v>2142179</v>
      </c>
      <c r="B5773" s="5">
        <v>1635</v>
      </c>
      <c r="C5773" s="6">
        <v>43196</v>
      </c>
      <c r="D5773" s="5">
        <v>14</v>
      </c>
      <c r="E5773" s="5" t="str">
        <f>_xlfn.XLOOKUP(Orders[[#This Row],[user_id]],Users[user_id],Users[country])</f>
        <v>FR</v>
      </c>
      <c r="F5773" s="5" t="str">
        <f>_xlfn.XLOOKUP(Orders[[#This Row],[country_code]],Countries[country_code],Countries[country_name])</f>
        <v>France</v>
      </c>
      <c r="G5773" s="5">
        <f>_xlfn.XLOOKUP(Orders[[#This Row],[user_id]],Users[user_id],Users[is_referral])</f>
        <v>0</v>
      </c>
    </row>
    <row r="5774" spans="1:7">
      <c r="A5774" s="5">
        <v>2142181</v>
      </c>
      <c r="B5774" s="5">
        <v>19503</v>
      </c>
      <c r="C5774" s="6">
        <v>43196</v>
      </c>
      <c r="D5774" s="5">
        <v>85</v>
      </c>
      <c r="E5774" s="5" t="str">
        <f>_xlfn.XLOOKUP(Orders[[#This Row],[user_id]],Users[user_id],Users[country])</f>
        <v>DE</v>
      </c>
      <c r="F5774" s="5" t="str">
        <f>_xlfn.XLOOKUP(Orders[[#This Row],[country_code]],Countries[country_code],Countries[country_name])</f>
        <v>Germany</v>
      </c>
      <c r="G5774" s="5">
        <f>_xlfn.XLOOKUP(Orders[[#This Row],[user_id]],Users[user_id],Users[is_referral])</f>
        <v>1</v>
      </c>
    </row>
    <row r="5775" spans="1:7">
      <c r="A5775" s="5">
        <v>2142185</v>
      </c>
      <c r="B5775" s="5">
        <v>14357</v>
      </c>
      <c r="C5775" s="6">
        <v>43196</v>
      </c>
      <c r="D5775" s="5">
        <v>45</v>
      </c>
      <c r="E5775" s="5" t="str">
        <f>_xlfn.XLOOKUP(Orders[[#This Row],[user_id]],Users[user_id],Users[country])</f>
        <v>FR</v>
      </c>
      <c r="F5775" s="5" t="str">
        <f>_xlfn.XLOOKUP(Orders[[#This Row],[country_code]],Countries[country_code],Countries[country_name])</f>
        <v>France</v>
      </c>
      <c r="G5775" s="5">
        <f>_xlfn.XLOOKUP(Orders[[#This Row],[user_id]],Users[user_id],Users[is_referral])</f>
        <v>1</v>
      </c>
    </row>
    <row r="5776" spans="1:7">
      <c r="A5776" s="5">
        <v>2142187</v>
      </c>
      <c r="B5776" s="5">
        <v>6463</v>
      </c>
      <c r="C5776" s="6">
        <v>43196</v>
      </c>
      <c r="D5776" s="5">
        <v>13</v>
      </c>
      <c r="E5776" s="5" t="str">
        <f>_xlfn.XLOOKUP(Orders[[#This Row],[user_id]],Users[user_id],Users[country])</f>
        <v>FR</v>
      </c>
      <c r="F5776" s="5" t="str">
        <f>_xlfn.XLOOKUP(Orders[[#This Row],[country_code]],Countries[country_code],Countries[country_name])</f>
        <v>France</v>
      </c>
      <c r="G5776" s="5">
        <f>_xlfn.XLOOKUP(Orders[[#This Row],[user_id]],Users[user_id],Users[is_referral])</f>
        <v>1</v>
      </c>
    </row>
    <row r="5777" spans="1:7">
      <c r="A5777" s="5">
        <v>2142188</v>
      </c>
      <c r="B5777" s="5">
        <v>12421</v>
      </c>
      <c r="C5777" s="6">
        <v>43196</v>
      </c>
      <c r="D5777" s="5">
        <v>10</v>
      </c>
      <c r="E5777" s="5" t="str">
        <f>_xlfn.XLOOKUP(Orders[[#This Row],[user_id]],Users[user_id],Users[country])</f>
        <v>FR</v>
      </c>
      <c r="F5777" s="5" t="str">
        <f>_xlfn.XLOOKUP(Orders[[#This Row],[country_code]],Countries[country_code],Countries[country_name])</f>
        <v>France</v>
      </c>
      <c r="G5777" s="5">
        <f>_xlfn.XLOOKUP(Orders[[#This Row],[user_id]],Users[user_id],Users[is_referral])</f>
        <v>1</v>
      </c>
    </row>
    <row r="5778" spans="1:7">
      <c r="A5778" s="5">
        <v>2142190</v>
      </c>
      <c r="B5778" s="5">
        <v>16617</v>
      </c>
      <c r="C5778" s="6">
        <v>43196</v>
      </c>
      <c r="D5778" s="5">
        <v>17</v>
      </c>
      <c r="E5778" s="5" t="str">
        <f>_xlfn.XLOOKUP(Orders[[#This Row],[user_id]],Users[user_id],Users[country])</f>
        <v>IT</v>
      </c>
      <c r="F5778" s="5" t="str">
        <f>_xlfn.XLOOKUP(Orders[[#This Row],[country_code]],Countries[country_code],Countries[country_name])</f>
        <v>Italy</v>
      </c>
      <c r="G5778" s="5">
        <f>_xlfn.XLOOKUP(Orders[[#This Row],[user_id]],Users[user_id],Users[is_referral])</f>
        <v>1</v>
      </c>
    </row>
    <row r="5779" spans="1:7">
      <c r="A5779" s="5">
        <v>2142193</v>
      </c>
      <c r="B5779" s="5">
        <v>13019</v>
      </c>
      <c r="C5779" s="6">
        <v>43196</v>
      </c>
      <c r="D5779" s="5">
        <v>40</v>
      </c>
      <c r="E5779" s="5" t="str">
        <f>_xlfn.XLOOKUP(Orders[[#This Row],[user_id]],Users[user_id],Users[country])</f>
        <v>FR</v>
      </c>
      <c r="F5779" s="5" t="str">
        <f>_xlfn.XLOOKUP(Orders[[#This Row],[country_code]],Countries[country_code],Countries[country_name])</f>
        <v>France</v>
      </c>
      <c r="G5779" s="5">
        <f>_xlfn.XLOOKUP(Orders[[#This Row],[user_id]],Users[user_id],Users[is_referral])</f>
        <v>1</v>
      </c>
    </row>
    <row r="5780" spans="1:7">
      <c r="A5780" s="5">
        <v>2142196</v>
      </c>
      <c r="B5780" s="5">
        <v>3821</v>
      </c>
      <c r="C5780" s="6">
        <v>43196</v>
      </c>
      <c r="D5780" s="5">
        <v>45</v>
      </c>
      <c r="E5780" s="5" t="str">
        <f>_xlfn.XLOOKUP(Orders[[#This Row],[user_id]],Users[user_id],Users[country])</f>
        <v>ES</v>
      </c>
      <c r="F5780" s="5" t="str">
        <f>_xlfn.XLOOKUP(Orders[[#This Row],[country_code]],Countries[country_code],Countries[country_name])</f>
        <v>Spain</v>
      </c>
      <c r="G5780" s="5">
        <f>_xlfn.XLOOKUP(Orders[[#This Row],[user_id]],Users[user_id],Users[is_referral])</f>
        <v>0</v>
      </c>
    </row>
    <row r="5781" spans="1:7">
      <c r="A5781" s="5">
        <v>2142198</v>
      </c>
      <c r="B5781" s="5">
        <v>17122</v>
      </c>
      <c r="C5781" s="6">
        <v>43196</v>
      </c>
      <c r="D5781" s="5">
        <v>64</v>
      </c>
      <c r="E5781" s="5" t="str">
        <f>_xlfn.XLOOKUP(Orders[[#This Row],[user_id]],Users[user_id],Users[country])</f>
        <v>FR</v>
      </c>
      <c r="F5781" s="5" t="str">
        <f>_xlfn.XLOOKUP(Orders[[#This Row],[country_code]],Countries[country_code],Countries[country_name])</f>
        <v>France</v>
      </c>
      <c r="G5781" s="5">
        <f>_xlfn.XLOOKUP(Orders[[#This Row],[user_id]],Users[user_id],Users[is_referral])</f>
        <v>1</v>
      </c>
    </row>
    <row r="5782" spans="1:7">
      <c r="A5782" s="5">
        <v>2142203</v>
      </c>
      <c r="B5782" s="5">
        <v>726</v>
      </c>
      <c r="C5782" s="6">
        <v>43196</v>
      </c>
      <c r="D5782" s="5">
        <v>72</v>
      </c>
      <c r="E5782" s="5" t="str">
        <f>_xlfn.XLOOKUP(Orders[[#This Row],[user_id]],Users[user_id],Users[country])</f>
        <v>IT</v>
      </c>
      <c r="F5782" s="5" t="str">
        <f>_xlfn.XLOOKUP(Orders[[#This Row],[country_code]],Countries[country_code],Countries[country_name])</f>
        <v>Italy</v>
      </c>
      <c r="G5782" s="5">
        <f>_xlfn.XLOOKUP(Orders[[#This Row],[user_id]],Users[user_id],Users[is_referral])</f>
        <v>0</v>
      </c>
    </row>
    <row r="5783" spans="1:7">
      <c r="A5783" s="5">
        <v>2142204</v>
      </c>
      <c r="B5783" s="5">
        <v>8926</v>
      </c>
      <c r="C5783" s="6">
        <v>43196</v>
      </c>
      <c r="D5783" s="5">
        <v>15</v>
      </c>
      <c r="E5783" s="5" t="str">
        <f>_xlfn.XLOOKUP(Orders[[#This Row],[user_id]],Users[user_id],Users[country])</f>
        <v>IT</v>
      </c>
      <c r="F5783" s="5" t="str">
        <f>_xlfn.XLOOKUP(Orders[[#This Row],[country_code]],Countries[country_code],Countries[country_name])</f>
        <v>Italy</v>
      </c>
      <c r="G5783" s="5">
        <f>_xlfn.XLOOKUP(Orders[[#This Row],[user_id]],Users[user_id],Users[is_referral])</f>
        <v>1</v>
      </c>
    </row>
    <row r="5784" spans="1:7">
      <c r="A5784" s="5">
        <v>2142205</v>
      </c>
      <c r="B5784" s="5">
        <v>4928</v>
      </c>
      <c r="C5784" s="6">
        <v>43196</v>
      </c>
      <c r="D5784" s="5">
        <v>45</v>
      </c>
      <c r="E5784" s="5" t="str">
        <f>_xlfn.XLOOKUP(Orders[[#This Row],[user_id]],Users[user_id],Users[country])</f>
        <v>DE</v>
      </c>
      <c r="F5784" s="5" t="str">
        <f>_xlfn.XLOOKUP(Orders[[#This Row],[country_code]],Countries[country_code],Countries[country_name])</f>
        <v>Germany</v>
      </c>
      <c r="G5784" s="5">
        <f>_xlfn.XLOOKUP(Orders[[#This Row],[user_id]],Users[user_id],Users[is_referral])</f>
        <v>0</v>
      </c>
    </row>
    <row r="5785" spans="1:7">
      <c r="A5785" s="5">
        <v>2142207</v>
      </c>
      <c r="B5785" s="5">
        <v>651</v>
      </c>
      <c r="C5785" s="6">
        <v>43196</v>
      </c>
      <c r="D5785" s="5">
        <v>46</v>
      </c>
      <c r="E5785" s="5" t="str">
        <f>_xlfn.XLOOKUP(Orders[[#This Row],[user_id]],Users[user_id],Users[country])</f>
        <v>IT</v>
      </c>
      <c r="F5785" s="5" t="str">
        <f>_xlfn.XLOOKUP(Orders[[#This Row],[country_code]],Countries[country_code],Countries[country_name])</f>
        <v>Italy</v>
      </c>
      <c r="G5785" s="5">
        <f>_xlfn.XLOOKUP(Orders[[#This Row],[user_id]],Users[user_id],Users[is_referral])</f>
        <v>0</v>
      </c>
    </row>
    <row r="5786" spans="1:7">
      <c r="A5786" s="5">
        <v>2142209</v>
      </c>
      <c r="B5786" s="5">
        <v>3584</v>
      </c>
      <c r="C5786" s="6">
        <v>43196</v>
      </c>
      <c r="D5786" s="5">
        <v>25</v>
      </c>
      <c r="E5786" s="5" t="str">
        <f>_xlfn.XLOOKUP(Orders[[#This Row],[user_id]],Users[user_id],Users[country])</f>
        <v>IT</v>
      </c>
      <c r="F5786" s="5" t="str">
        <f>_xlfn.XLOOKUP(Orders[[#This Row],[country_code]],Countries[country_code],Countries[country_name])</f>
        <v>Italy</v>
      </c>
      <c r="G5786" s="5">
        <f>_xlfn.XLOOKUP(Orders[[#This Row],[user_id]],Users[user_id],Users[is_referral])</f>
        <v>0</v>
      </c>
    </row>
    <row r="5787" spans="1:7">
      <c r="A5787" s="5">
        <v>2142210</v>
      </c>
      <c r="B5787" s="5">
        <v>5831</v>
      </c>
      <c r="C5787" s="6">
        <v>43196</v>
      </c>
      <c r="D5787" s="5">
        <v>16</v>
      </c>
      <c r="E5787" s="5" t="str">
        <f>_xlfn.XLOOKUP(Orders[[#This Row],[user_id]],Users[user_id],Users[country])</f>
        <v>IT</v>
      </c>
      <c r="F5787" s="5" t="str">
        <f>_xlfn.XLOOKUP(Orders[[#This Row],[country_code]],Countries[country_code],Countries[country_name])</f>
        <v>Italy</v>
      </c>
      <c r="G5787" s="5">
        <f>_xlfn.XLOOKUP(Orders[[#This Row],[user_id]],Users[user_id],Users[is_referral])</f>
        <v>1</v>
      </c>
    </row>
    <row r="5788" spans="1:7">
      <c r="A5788" s="5">
        <v>2142211</v>
      </c>
      <c r="B5788" s="5">
        <v>9745</v>
      </c>
      <c r="C5788" s="6">
        <v>43196</v>
      </c>
      <c r="D5788" s="5">
        <v>50</v>
      </c>
      <c r="E5788" s="5" t="str">
        <f>_xlfn.XLOOKUP(Orders[[#This Row],[user_id]],Users[user_id],Users[country])</f>
        <v>ES</v>
      </c>
      <c r="F5788" s="5" t="str">
        <f>_xlfn.XLOOKUP(Orders[[#This Row],[country_code]],Countries[country_code],Countries[country_name])</f>
        <v>Spain</v>
      </c>
      <c r="G5788" s="5">
        <f>_xlfn.XLOOKUP(Orders[[#This Row],[user_id]],Users[user_id],Users[is_referral])</f>
        <v>1</v>
      </c>
    </row>
    <row r="5789" spans="1:7">
      <c r="A5789" s="5">
        <v>2142212</v>
      </c>
      <c r="B5789" s="5">
        <v>17127</v>
      </c>
      <c r="C5789" s="6">
        <v>43196</v>
      </c>
      <c r="D5789" s="5">
        <v>59</v>
      </c>
      <c r="E5789" s="5" t="str">
        <f>_xlfn.XLOOKUP(Orders[[#This Row],[user_id]],Users[user_id],Users[country])</f>
        <v>FR</v>
      </c>
      <c r="F5789" s="5" t="str">
        <f>_xlfn.XLOOKUP(Orders[[#This Row],[country_code]],Countries[country_code],Countries[country_name])</f>
        <v>France</v>
      </c>
      <c r="G5789" s="5">
        <f>_xlfn.XLOOKUP(Orders[[#This Row],[user_id]],Users[user_id],Users[is_referral])</f>
        <v>1</v>
      </c>
    </row>
    <row r="5790" spans="1:7">
      <c r="A5790" s="5">
        <v>2142214</v>
      </c>
      <c r="B5790" s="5">
        <v>18139</v>
      </c>
      <c r="C5790" s="6">
        <v>43196</v>
      </c>
      <c r="D5790" s="5">
        <v>22</v>
      </c>
      <c r="E5790" s="5" t="str">
        <f>_xlfn.XLOOKUP(Orders[[#This Row],[user_id]],Users[user_id],Users[country])</f>
        <v>IT</v>
      </c>
      <c r="F5790" s="5" t="str">
        <f>_xlfn.XLOOKUP(Orders[[#This Row],[country_code]],Countries[country_code],Countries[country_name])</f>
        <v>Italy</v>
      </c>
      <c r="G5790" s="5">
        <f>_xlfn.XLOOKUP(Orders[[#This Row],[user_id]],Users[user_id],Users[is_referral])</f>
        <v>1</v>
      </c>
    </row>
    <row r="5791" spans="1:7">
      <c r="A5791" s="5">
        <v>2142216</v>
      </c>
      <c r="B5791" s="5">
        <v>8126</v>
      </c>
      <c r="C5791" s="6">
        <v>43196</v>
      </c>
      <c r="D5791" s="5">
        <v>11</v>
      </c>
      <c r="E5791" s="5" t="str">
        <f>_xlfn.XLOOKUP(Orders[[#This Row],[user_id]],Users[user_id],Users[country])</f>
        <v>IT</v>
      </c>
      <c r="F5791" s="5" t="str">
        <f>_xlfn.XLOOKUP(Orders[[#This Row],[country_code]],Countries[country_code],Countries[country_name])</f>
        <v>Italy</v>
      </c>
      <c r="G5791" s="5">
        <f>_xlfn.XLOOKUP(Orders[[#This Row],[user_id]],Users[user_id],Users[is_referral])</f>
        <v>0</v>
      </c>
    </row>
    <row r="5792" spans="1:7">
      <c r="A5792" s="5">
        <v>2142217</v>
      </c>
      <c r="B5792" s="5">
        <v>4674</v>
      </c>
      <c r="C5792" s="6">
        <v>43196</v>
      </c>
      <c r="D5792" s="5">
        <v>24</v>
      </c>
      <c r="E5792" s="5" t="str">
        <f>_xlfn.XLOOKUP(Orders[[#This Row],[user_id]],Users[user_id],Users[country])</f>
        <v>IT</v>
      </c>
      <c r="F5792" s="5" t="str">
        <f>_xlfn.XLOOKUP(Orders[[#This Row],[country_code]],Countries[country_code],Countries[country_name])</f>
        <v>Italy</v>
      </c>
      <c r="G5792" s="5">
        <f>_xlfn.XLOOKUP(Orders[[#This Row],[user_id]],Users[user_id],Users[is_referral])</f>
        <v>0</v>
      </c>
    </row>
    <row r="5793" spans="1:7">
      <c r="A5793" s="5">
        <v>2142220</v>
      </c>
      <c r="B5793" s="5">
        <v>6481</v>
      </c>
      <c r="C5793" s="6">
        <v>43196</v>
      </c>
      <c r="D5793" s="5">
        <v>65</v>
      </c>
      <c r="E5793" s="5" t="str">
        <f>_xlfn.XLOOKUP(Orders[[#This Row],[user_id]],Users[user_id],Users[country])</f>
        <v>FR</v>
      </c>
      <c r="F5793" s="5" t="str">
        <f>_xlfn.XLOOKUP(Orders[[#This Row],[country_code]],Countries[country_code],Countries[country_name])</f>
        <v>France</v>
      </c>
      <c r="G5793" s="5">
        <f>_xlfn.XLOOKUP(Orders[[#This Row],[user_id]],Users[user_id],Users[is_referral])</f>
        <v>1</v>
      </c>
    </row>
    <row r="5794" spans="1:7">
      <c r="A5794" s="5">
        <v>2142223</v>
      </c>
      <c r="B5794" s="5">
        <v>17866</v>
      </c>
      <c r="C5794" s="6">
        <v>43196</v>
      </c>
      <c r="D5794" s="5">
        <v>59</v>
      </c>
      <c r="E5794" s="5" t="str">
        <f>_xlfn.XLOOKUP(Orders[[#This Row],[user_id]],Users[user_id],Users[country])</f>
        <v>FR</v>
      </c>
      <c r="F5794" s="5" t="str">
        <f>_xlfn.XLOOKUP(Orders[[#This Row],[country_code]],Countries[country_code],Countries[country_name])</f>
        <v>France</v>
      </c>
      <c r="G5794" s="5">
        <f>_xlfn.XLOOKUP(Orders[[#This Row],[user_id]],Users[user_id],Users[is_referral])</f>
        <v>1</v>
      </c>
    </row>
    <row r="5795" spans="1:7">
      <c r="A5795" s="5">
        <v>2142225</v>
      </c>
      <c r="B5795" s="5">
        <v>11137</v>
      </c>
      <c r="C5795" s="6">
        <v>43196</v>
      </c>
      <c r="D5795" s="5">
        <v>45</v>
      </c>
      <c r="E5795" s="5" t="str">
        <f>_xlfn.XLOOKUP(Orders[[#This Row],[user_id]],Users[user_id],Users[country])</f>
        <v>FR</v>
      </c>
      <c r="F5795" s="5" t="str">
        <f>_xlfn.XLOOKUP(Orders[[#This Row],[country_code]],Countries[country_code],Countries[country_name])</f>
        <v>France</v>
      </c>
      <c r="G5795" s="5">
        <f>_xlfn.XLOOKUP(Orders[[#This Row],[user_id]],Users[user_id],Users[is_referral])</f>
        <v>0</v>
      </c>
    </row>
    <row r="5796" spans="1:7">
      <c r="A5796" s="5">
        <v>2142226</v>
      </c>
      <c r="B5796" s="5">
        <v>19206</v>
      </c>
      <c r="C5796" s="6">
        <v>43196</v>
      </c>
      <c r="D5796" s="5">
        <v>37</v>
      </c>
      <c r="E5796" s="5" t="str">
        <f>_xlfn.XLOOKUP(Orders[[#This Row],[user_id]],Users[user_id],Users[country])</f>
        <v>IT</v>
      </c>
      <c r="F5796" s="5" t="str">
        <f>_xlfn.XLOOKUP(Orders[[#This Row],[country_code]],Countries[country_code],Countries[country_name])</f>
        <v>Italy</v>
      </c>
      <c r="G5796" s="5">
        <f>_xlfn.XLOOKUP(Orders[[#This Row],[user_id]],Users[user_id],Users[is_referral])</f>
        <v>1</v>
      </c>
    </row>
    <row r="5797" spans="1:7">
      <c r="A5797" s="5">
        <v>2142227</v>
      </c>
      <c r="B5797" s="5">
        <v>16270</v>
      </c>
      <c r="C5797" s="6">
        <v>43196</v>
      </c>
      <c r="D5797" s="5">
        <v>27</v>
      </c>
      <c r="E5797" s="5" t="str">
        <f>_xlfn.XLOOKUP(Orders[[#This Row],[user_id]],Users[user_id],Users[country])</f>
        <v>ES</v>
      </c>
      <c r="F5797" s="5" t="str">
        <f>_xlfn.XLOOKUP(Orders[[#This Row],[country_code]],Countries[country_code],Countries[country_name])</f>
        <v>Spain</v>
      </c>
      <c r="G5797" s="5">
        <f>_xlfn.XLOOKUP(Orders[[#This Row],[user_id]],Users[user_id],Users[is_referral])</f>
        <v>1</v>
      </c>
    </row>
    <row r="5798" spans="1:7">
      <c r="A5798" s="5">
        <v>2142228</v>
      </c>
      <c r="B5798" s="5">
        <v>11017</v>
      </c>
      <c r="C5798" s="6">
        <v>43196</v>
      </c>
      <c r="D5798" s="5">
        <v>114</v>
      </c>
      <c r="E5798" s="5" t="str">
        <f>_xlfn.XLOOKUP(Orders[[#This Row],[user_id]],Users[user_id],Users[country])</f>
        <v>FR</v>
      </c>
      <c r="F5798" s="5" t="str">
        <f>_xlfn.XLOOKUP(Orders[[#This Row],[country_code]],Countries[country_code],Countries[country_name])</f>
        <v>France</v>
      </c>
      <c r="G5798" s="5">
        <f>_xlfn.XLOOKUP(Orders[[#This Row],[user_id]],Users[user_id],Users[is_referral])</f>
        <v>1</v>
      </c>
    </row>
    <row r="5799" spans="1:7">
      <c r="A5799" s="5">
        <v>2142237</v>
      </c>
      <c r="B5799" s="5">
        <v>13021</v>
      </c>
      <c r="C5799" s="6">
        <v>43196</v>
      </c>
      <c r="D5799" s="5">
        <v>99</v>
      </c>
      <c r="E5799" s="5" t="str">
        <f>_xlfn.XLOOKUP(Orders[[#This Row],[user_id]],Users[user_id],Users[country])</f>
        <v>DE</v>
      </c>
      <c r="F5799" s="5" t="str">
        <f>_xlfn.XLOOKUP(Orders[[#This Row],[country_code]],Countries[country_code],Countries[country_name])</f>
        <v>Germany</v>
      </c>
      <c r="G5799" s="5">
        <f>_xlfn.XLOOKUP(Orders[[#This Row],[user_id]],Users[user_id],Users[is_referral])</f>
        <v>0</v>
      </c>
    </row>
    <row r="5800" spans="1:7">
      <c r="A5800" s="5">
        <v>2142240</v>
      </c>
      <c r="B5800" s="5">
        <v>19284</v>
      </c>
      <c r="C5800" s="6">
        <v>43196</v>
      </c>
      <c r="D5800" s="5">
        <v>26</v>
      </c>
      <c r="E5800" s="5" t="str">
        <f>_xlfn.XLOOKUP(Orders[[#This Row],[user_id]],Users[user_id],Users[country])</f>
        <v>DE</v>
      </c>
      <c r="F5800" s="5" t="str">
        <f>_xlfn.XLOOKUP(Orders[[#This Row],[country_code]],Countries[country_code],Countries[country_name])</f>
        <v>Germany</v>
      </c>
      <c r="G5800" s="5">
        <f>_xlfn.XLOOKUP(Orders[[#This Row],[user_id]],Users[user_id],Users[is_referral])</f>
        <v>1</v>
      </c>
    </row>
    <row r="5801" spans="1:7">
      <c r="A5801" s="5">
        <v>2142241</v>
      </c>
      <c r="B5801" s="5">
        <v>9806</v>
      </c>
      <c r="C5801" s="6">
        <v>43196</v>
      </c>
      <c r="D5801" s="5">
        <v>19</v>
      </c>
      <c r="E5801" s="5" t="str">
        <f>_xlfn.XLOOKUP(Orders[[#This Row],[user_id]],Users[user_id],Users[country])</f>
        <v>DE</v>
      </c>
      <c r="F5801" s="5" t="str">
        <f>_xlfn.XLOOKUP(Orders[[#This Row],[country_code]],Countries[country_code],Countries[country_name])</f>
        <v>Germany</v>
      </c>
      <c r="G5801" s="5">
        <f>_xlfn.XLOOKUP(Orders[[#This Row],[user_id]],Users[user_id],Users[is_referral])</f>
        <v>1</v>
      </c>
    </row>
    <row r="5802" spans="1:7">
      <c r="A5802" s="5">
        <v>2142242</v>
      </c>
      <c r="B5802" s="5">
        <v>12820</v>
      </c>
      <c r="C5802" s="6">
        <v>43196</v>
      </c>
      <c r="D5802" s="5">
        <v>41</v>
      </c>
      <c r="E5802" s="5" t="str">
        <f>_xlfn.XLOOKUP(Orders[[#This Row],[user_id]],Users[user_id],Users[country])</f>
        <v>FR</v>
      </c>
      <c r="F5802" s="5" t="str">
        <f>_xlfn.XLOOKUP(Orders[[#This Row],[country_code]],Countries[country_code],Countries[country_name])</f>
        <v>France</v>
      </c>
      <c r="G5802" s="5">
        <f>_xlfn.XLOOKUP(Orders[[#This Row],[user_id]],Users[user_id],Users[is_referral])</f>
        <v>1</v>
      </c>
    </row>
    <row r="5803" spans="1:7">
      <c r="A5803" s="5">
        <v>2142243</v>
      </c>
      <c r="B5803" s="5">
        <v>11260</v>
      </c>
      <c r="C5803" s="6">
        <v>43196</v>
      </c>
      <c r="D5803" s="5">
        <v>70</v>
      </c>
      <c r="E5803" s="5" t="str">
        <f>_xlfn.XLOOKUP(Orders[[#This Row],[user_id]],Users[user_id],Users[country])</f>
        <v>FR</v>
      </c>
      <c r="F5803" s="5" t="str">
        <f>_xlfn.XLOOKUP(Orders[[#This Row],[country_code]],Countries[country_code],Countries[country_name])</f>
        <v>France</v>
      </c>
      <c r="G5803" s="5">
        <f>_xlfn.XLOOKUP(Orders[[#This Row],[user_id]],Users[user_id],Users[is_referral])</f>
        <v>0</v>
      </c>
    </row>
    <row r="5804" spans="1:7">
      <c r="A5804" s="5">
        <v>2142244</v>
      </c>
      <c r="B5804" s="5">
        <v>16272</v>
      </c>
      <c r="C5804" s="6">
        <v>43196</v>
      </c>
      <c r="D5804" s="5">
        <v>46</v>
      </c>
      <c r="E5804" s="5" t="str">
        <f>_xlfn.XLOOKUP(Orders[[#This Row],[user_id]],Users[user_id],Users[country])</f>
        <v>IT</v>
      </c>
      <c r="F5804" s="5" t="str">
        <f>_xlfn.XLOOKUP(Orders[[#This Row],[country_code]],Countries[country_code],Countries[country_name])</f>
        <v>Italy</v>
      </c>
      <c r="G5804" s="5">
        <f>_xlfn.XLOOKUP(Orders[[#This Row],[user_id]],Users[user_id],Users[is_referral])</f>
        <v>1</v>
      </c>
    </row>
    <row r="5805" spans="1:7">
      <c r="A5805" s="5">
        <v>2142245</v>
      </c>
      <c r="B5805" s="5">
        <v>9504</v>
      </c>
      <c r="C5805" s="6">
        <v>43196</v>
      </c>
      <c r="D5805" s="5">
        <v>66</v>
      </c>
      <c r="E5805" s="5" t="str">
        <f>_xlfn.XLOOKUP(Orders[[#This Row],[user_id]],Users[user_id],Users[country])</f>
        <v>DE</v>
      </c>
      <c r="F5805" s="5" t="str">
        <f>_xlfn.XLOOKUP(Orders[[#This Row],[country_code]],Countries[country_code],Countries[country_name])</f>
        <v>Germany</v>
      </c>
      <c r="G5805" s="5">
        <f>_xlfn.XLOOKUP(Orders[[#This Row],[user_id]],Users[user_id],Users[is_referral])</f>
        <v>1</v>
      </c>
    </row>
    <row r="5806" spans="1:7">
      <c r="A5806" s="5">
        <v>2142246</v>
      </c>
      <c r="B5806" s="5">
        <v>10883</v>
      </c>
      <c r="C5806" s="6">
        <v>43196</v>
      </c>
      <c r="D5806" s="5">
        <v>45</v>
      </c>
      <c r="E5806" s="5" t="str">
        <f>_xlfn.XLOOKUP(Orders[[#This Row],[user_id]],Users[user_id],Users[country])</f>
        <v>IT</v>
      </c>
      <c r="F5806" s="5" t="str">
        <f>_xlfn.XLOOKUP(Orders[[#This Row],[country_code]],Countries[country_code],Countries[country_name])</f>
        <v>Italy</v>
      </c>
      <c r="G5806" s="5">
        <f>_xlfn.XLOOKUP(Orders[[#This Row],[user_id]],Users[user_id],Users[is_referral])</f>
        <v>0</v>
      </c>
    </row>
    <row r="5807" spans="1:7">
      <c r="A5807" s="5">
        <v>2142247</v>
      </c>
      <c r="B5807" s="5">
        <v>10330</v>
      </c>
      <c r="C5807" s="6">
        <v>43196</v>
      </c>
      <c r="D5807" s="5">
        <v>41</v>
      </c>
      <c r="E5807" s="5" t="str">
        <f>_xlfn.XLOOKUP(Orders[[#This Row],[user_id]],Users[user_id],Users[country])</f>
        <v>DE</v>
      </c>
      <c r="F5807" s="5" t="str">
        <f>_xlfn.XLOOKUP(Orders[[#This Row],[country_code]],Countries[country_code],Countries[country_name])</f>
        <v>Germany</v>
      </c>
      <c r="G5807" s="5">
        <f>_xlfn.XLOOKUP(Orders[[#This Row],[user_id]],Users[user_id],Users[is_referral])</f>
        <v>1</v>
      </c>
    </row>
    <row r="5808" spans="1:7">
      <c r="A5808" s="5">
        <v>2142249</v>
      </c>
      <c r="B5808" s="5">
        <v>17700</v>
      </c>
      <c r="C5808" s="6">
        <v>43196</v>
      </c>
      <c r="D5808" s="5">
        <v>85</v>
      </c>
      <c r="E5808" s="5" t="str">
        <f>_xlfn.XLOOKUP(Orders[[#This Row],[user_id]],Users[user_id],Users[country])</f>
        <v>FR</v>
      </c>
      <c r="F5808" s="5" t="str">
        <f>_xlfn.XLOOKUP(Orders[[#This Row],[country_code]],Countries[country_code],Countries[country_name])</f>
        <v>France</v>
      </c>
      <c r="G5808" s="5">
        <f>_xlfn.XLOOKUP(Orders[[#This Row],[user_id]],Users[user_id],Users[is_referral])</f>
        <v>1</v>
      </c>
    </row>
    <row r="5809" spans="1:7">
      <c r="A5809" s="5">
        <v>2142252</v>
      </c>
      <c r="B5809" s="5">
        <v>12047</v>
      </c>
      <c r="C5809" s="6">
        <v>43196</v>
      </c>
      <c r="D5809" s="5">
        <v>60</v>
      </c>
      <c r="E5809" s="5" t="str">
        <f>_xlfn.XLOOKUP(Orders[[#This Row],[user_id]],Users[user_id],Users[country])</f>
        <v>FR</v>
      </c>
      <c r="F5809" s="5" t="str">
        <f>_xlfn.XLOOKUP(Orders[[#This Row],[country_code]],Countries[country_code],Countries[country_name])</f>
        <v>France</v>
      </c>
      <c r="G5809" s="5">
        <f>_xlfn.XLOOKUP(Orders[[#This Row],[user_id]],Users[user_id],Users[is_referral])</f>
        <v>1</v>
      </c>
    </row>
    <row r="5810" spans="1:7">
      <c r="A5810" s="5">
        <v>2142254</v>
      </c>
      <c r="B5810" s="5">
        <v>16720</v>
      </c>
      <c r="C5810" s="6">
        <v>43196</v>
      </c>
      <c r="D5810" s="5">
        <v>49</v>
      </c>
      <c r="E5810" s="5" t="str">
        <f>_xlfn.XLOOKUP(Orders[[#This Row],[user_id]],Users[user_id],Users[country])</f>
        <v>FR</v>
      </c>
      <c r="F5810" s="5" t="str">
        <f>_xlfn.XLOOKUP(Orders[[#This Row],[country_code]],Countries[country_code],Countries[country_name])</f>
        <v>France</v>
      </c>
      <c r="G5810" s="5">
        <f>_xlfn.XLOOKUP(Orders[[#This Row],[user_id]],Users[user_id],Users[is_referral])</f>
        <v>1</v>
      </c>
    </row>
    <row r="5811" spans="1:7">
      <c r="A5811" s="5">
        <v>2142257</v>
      </c>
      <c r="B5811" s="5">
        <v>18422</v>
      </c>
      <c r="C5811" s="6">
        <v>43196</v>
      </c>
      <c r="D5811" s="5">
        <v>31</v>
      </c>
      <c r="E5811" s="5" t="str">
        <f>_xlfn.XLOOKUP(Orders[[#This Row],[user_id]],Users[user_id],Users[country])</f>
        <v>IT</v>
      </c>
      <c r="F5811" s="5" t="str">
        <f>_xlfn.XLOOKUP(Orders[[#This Row],[country_code]],Countries[country_code],Countries[country_name])</f>
        <v>Italy</v>
      </c>
      <c r="G5811" s="5">
        <f>_xlfn.XLOOKUP(Orders[[#This Row],[user_id]],Users[user_id],Users[is_referral])</f>
        <v>0</v>
      </c>
    </row>
    <row r="5812" spans="1:7">
      <c r="A5812" s="5">
        <v>2142258</v>
      </c>
      <c r="B5812" s="5">
        <v>18747</v>
      </c>
      <c r="C5812" s="6">
        <v>43196</v>
      </c>
      <c r="D5812" s="5">
        <v>16</v>
      </c>
      <c r="E5812" s="5" t="str">
        <f>_xlfn.XLOOKUP(Orders[[#This Row],[user_id]],Users[user_id],Users[country])</f>
        <v>ES</v>
      </c>
      <c r="F5812" s="5" t="str">
        <f>_xlfn.XLOOKUP(Orders[[#This Row],[country_code]],Countries[country_code],Countries[country_name])</f>
        <v>Spain</v>
      </c>
      <c r="G5812" s="5">
        <f>_xlfn.XLOOKUP(Orders[[#This Row],[user_id]],Users[user_id],Users[is_referral])</f>
        <v>1</v>
      </c>
    </row>
    <row r="5813" spans="1:7">
      <c r="A5813" s="5">
        <v>2142263</v>
      </c>
      <c r="B5813" s="5">
        <v>14705</v>
      </c>
      <c r="C5813" s="6">
        <v>43196</v>
      </c>
      <c r="D5813" s="5">
        <v>54</v>
      </c>
      <c r="E5813" s="5" t="str">
        <f>_xlfn.XLOOKUP(Orders[[#This Row],[user_id]],Users[user_id],Users[country])</f>
        <v>ES</v>
      </c>
      <c r="F5813" s="5" t="str">
        <f>_xlfn.XLOOKUP(Orders[[#This Row],[country_code]],Countries[country_code],Countries[country_name])</f>
        <v>Spain</v>
      </c>
      <c r="G5813" s="5">
        <f>_xlfn.XLOOKUP(Orders[[#This Row],[user_id]],Users[user_id],Users[is_referral])</f>
        <v>1</v>
      </c>
    </row>
    <row r="5814" spans="1:7">
      <c r="A5814" s="5">
        <v>2142264</v>
      </c>
      <c r="B5814" s="5">
        <v>3771</v>
      </c>
      <c r="C5814" s="6">
        <v>43196</v>
      </c>
      <c r="D5814" s="5">
        <v>94</v>
      </c>
      <c r="E5814" s="5" t="str">
        <f>_xlfn.XLOOKUP(Orders[[#This Row],[user_id]],Users[user_id],Users[country])</f>
        <v>FR</v>
      </c>
      <c r="F5814" s="5" t="str">
        <f>_xlfn.XLOOKUP(Orders[[#This Row],[country_code]],Countries[country_code],Countries[country_name])</f>
        <v>France</v>
      </c>
      <c r="G5814" s="5">
        <f>_xlfn.XLOOKUP(Orders[[#This Row],[user_id]],Users[user_id],Users[is_referral])</f>
        <v>0</v>
      </c>
    </row>
    <row r="5815" spans="1:7">
      <c r="A5815" s="5">
        <v>2142265</v>
      </c>
      <c r="B5815" s="5">
        <v>3856</v>
      </c>
      <c r="C5815" s="6">
        <v>43196</v>
      </c>
      <c r="D5815" s="5">
        <v>50</v>
      </c>
      <c r="E5815" s="5" t="str">
        <f>_xlfn.XLOOKUP(Orders[[#This Row],[user_id]],Users[user_id],Users[country])</f>
        <v>IT</v>
      </c>
      <c r="F5815" s="5" t="str">
        <f>_xlfn.XLOOKUP(Orders[[#This Row],[country_code]],Countries[country_code],Countries[country_name])</f>
        <v>Italy</v>
      </c>
      <c r="G5815" s="5">
        <f>_xlfn.XLOOKUP(Orders[[#This Row],[user_id]],Users[user_id],Users[is_referral])</f>
        <v>0</v>
      </c>
    </row>
    <row r="5816" spans="1:7">
      <c r="A5816" s="5">
        <v>2142266</v>
      </c>
      <c r="B5816" s="5">
        <v>14147</v>
      </c>
      <c r="C5816" s="6">
        <v>43196</v>
      </c>
      <c r="D5816" s="5">
        <v>68</v>
      </c>
      <c r="E5816" s="5" t="str">
        <f>_xlfn.XLOOKUP(Orders[[#This Row],[user_id]],Users[user_id],Users[country])</f>
        <v>IT</v>
      </c>
      <c r="F5816" s="5" t="str">
        <f>_xlfn.XLOOKUP(Orders[[#This Row],[country_code]],Countries[country_code],Countries[country_name])</f>
        <v>Italy</v>
      </c>
      <c r="G5816" s="5">
        <f>_xlfn.XLOOKUP(Orders[[#This Row],[user_id]],Users[user_id],Users[is_referral])</f>
        <v>1</v>
      </c>
    </row>
    <row r="5817" spans="1:7">
      <c r="A5817" s="5">
        <v>2142267</v>
      </c>
      <c r="B5817" s="5">
        <v>14253</v>
      </c>
      <c r="C5817" s="6">
        <v>43196</v>
      </c>
      <c r="D5817" s="5">
        <v>30</v>
      </c>
      <c r="E5817" s="5" t="str">
        <f>_xlfn.XLOOKUP(Orders[[#This Row],[user_id]],Users[user_id],Users[country])</f>
        <v>DE</v>
      </c>
      <c r="F5817" s="5" t="str">
        <f>_xlfn.XLOOKUP(Orders[[#This Row],[country_code]],Countries[country_code],Countries[country_name])</f>
        <v>Germany</v>
      </c>
      <c r="G5817" s="5">
        <f>_xlfn.XLOOKUP(Orders[[#This Row],[user_id]],Users[user_id],Users[is_referral])</f>
        <v>1</v>
      </c>
    </row>
    <row r="5818" spans="1:7">
      <c r="A5818" s="5">
        <v>2142269</v>
      </c>
      <c r="B5818" s="5">
        <v>2786</v>
      </c>
      <c r="C5818" s="6">
        <v>43196</v>
      </c>
      <c r="D5818" s="5">
        <v>36</v>
      </c>
      <c r="E5818" s="5" t="str">
        <f>_xlfn.XLOOKUP(Orders[[#This Row],[user_id]],Users[user_id],Users[country])</f>
        <v>FR</v>
      </c>
      <c r="F5818" s="5" t="str">
        <f>_xlfn.XLOOKUP(Orders[[#This Row],[country_code]],Countries[country_code],Countries[country_name])</f>
        <v>France</v>
      </c>
      <c r="G5818" s="5">
        <f>_xlfn.XLOOKUP(Orders[[#This Row],[user_id]],Users[user_id],Users[is_referral])</f>
        <v>0</v>
      </c>
    </row>
    <row r="5819" spans="1:7">
      <c r="A5819" s="5">
        <v>2142271</v>
      </c>
      <c r="B5819" s="5">
        <v>12281</v>
      </c>
      <c r="C5819" s="6">
        <v>43196</v>
      </c>
      <c r="D5819" s="5">
        <v>24</v>
      </c>
      <c r="E5819" s="5" t="str">
        <f>_xlfn.XLOOKUP(Orders[[#This Row],[user_id]],Users[user_id],Users[country])</f>
        <v>DE</v>
      </c>
      <c r="F5819" s="5" t="str">
        <f>_xlfn.XLOOKUP(Orders[[#This Row],[country_code]],Countries[country_code],Countries[country_name])</f>
        <v>Germany</v>
      </c>
      <c r="G5819" s="5">
        <f>_xlfn.XLOOKUP(Orders[[#This Row],[user_id]],Users[user_id],Users[is_referral])</f>
        <v>1</v>
      </c>
    </row>
    <row r="5820" spans="1:7">
      <c r="A5820" s="5">
        <v>2142272</v>
      </c>
      <c r="B5820" s="5">
        <v>1287</v>
      </c>
      <c r="C5820" s="6">
        <v>43196</v>
      </c>
      <c r="D5820" s="5">
        <v>23</v>
      </c>
      <c r="E5820" s="5" t="str">
        <f>_xlfn.XLOOKUP(Orders[[#This Row],[user_id]],Users[user_id],Users[country])</f>
        <v>IT</v>
      </c>
      <c r="F5820" s="5" t="str">
        <f>_xlfn.XLOOKUP(Orders[[#This Row],[country_code]],Countries[country_code],Countries[country_name])</f>
        <v>Italy</v>
      </c>
      <c r="G5820" s="5">
        <f>_xlfn.XLOOKUP(Orders[[#This Row],[user_id]],Users[user_id],Users[is_referral])</f>
        <v>0</v>
      </c>
    </row>
    <row r="5821" spans="1:7">
      <c r="A5821" s="5">
        <v>2142273</v>
      </c>
      <c r="B5821" s="5">
        <v>15241</v>
      </c>
      <c r="C5821" s="6">
        <v>43196</v>
      </c>
      <c r="D5821" s="5">
        <v>26</v>
      </c>
      <c r="E5821" s="5" t="str">
        <f>_xlfn.XLOOKUP(Orders[[#This Row],[user_id]],Users[user_id],Users[country])</f>
        <v>FR</v>
      </c>
      <c r="F5821" s="5" t="str">
        <f>_xlfn.XLOOKUP(Orders[[#This Row],[country_code]],Countries[country_code],Countries[country_name])</f>
        <v>France</v>
      </c>
      <c r="G5821" s="5">
        <f>_xlfn.XLOOKUP(Orders[[#This Row],[user_id]],Users[user_id],Users[is_referral])</f>
        <v>1</v>
      </c>
    </row>
    <row r="5822" spans="1:7">
      <c r="A5822" s="5">
        <v>2142276</v>
      </c>
      <c r="B5822" s="5">
        <v>5034</v>
      </c>
      <c r="C5822" s="6">
        <v>43196</v>
      </c>
      <c r="D5822" s="5">
        <v>50</v>
      </c>
      <c r="E5822" s="5" t="str">
        <f>_xlfn.XLOOKUP(Orders[[#This Row],[user_id]],Users[user_id],Users[country])</f>
        <v>FR</v>
      </c>
      <c r="F5822" s="5" t="str">
        <f>_xlfn.XLOOKUP(Orders[[#This Row],[country_code]],Countries[country_code],Countries[country_name])</f>
        <v>France</v>
      </c>
      <c r="G5822" s="5">
        <f>_xlfn.XLOOKUP(Orders[[#This Row],[user_id]],Users[user_id],Users[is_referral])</f>
        <v>1</v>
      </c>
    </row>
    <row r="5823" spans="1:7">
      <c r="A5823" s="5">
        <v>2142277</v>
      </c>
      <c r="B5823" s="5">
        <v>15237</v>
      </c>
      <c r="C5823" s="6">
        <v>43196</v>
      </c>
      <c r="D5823" s="5">
        <v>39</v>
      </c>
      <c r="E5823" s="5" t="str">
        <f>_xlfn.XLOOKUP(Orders[[#This Row],[user_id]],Users[user_id],Users[country])</f>
        <v>ES</v>
      </c>
      <c r="F5823" s="5" t="str">
        <f>_xlfn.XLOOKUP(Orders[[#This Row],[country_code]],Countries[country_code],Countries[country_name])</f>
        <v>Spain</v>
      </c>
      <c r="G5823" s="5">
        <f>_xlfn.XLOOKUP(Orders[[#This Row],[user_id]],Users[user_id],Users[is_referral])</f>
        <v>1</v>
      </c>
    </row>
    <row r="5824" spans="1:7">
      <c r="A5824" s="5">
        <v>2142280</v>
      </c>
      <c r="B5824" s="5">
        <v>974</v>
      </c>
      <c r="C5824" s="6">
        <v>43196</v>
      </c>
      <c r="D5824" s="5">
        <v>30</v>
      </c>
      <c r="E5824" s="5" t="str">
        <f>_xlfn.XLOOKUP(Orders[[#This Row],[user_id]],Users[user_id],Users[country])</f>
        <v>FR</v>
      </c>
      <c r="F5824" s="5" t="str">
        <f>_xlfn.XLOOKUP(Orders[[#This Row],[country_code]],Countries[country_code],Countries[country_name])</f>
        <v>France</v>
      </c>
      <c r="G5824" s="5">
        <f>_xlfn.XLOOKUP(Orders[[#This Row],[user_id]],Users[user_id],Users[is_referral])</f>
        <v>0</v>
      </c>
    </row>
    <row r="5825" spans="1:7">
      <c r="A5825" s="5">
        <v>2142281</v>
      </c>
      <c r="B5825" s="5">
        <v>6587</v>
      </c>
      <c r="C5825" s="6">
        <v>43196</v>
      </c>
      <c r="D5825" s="5">
        <v>65</v>
      </c>
      <c r="E5825" s="5" t="str">
        <f>_xlfn.XLOOKUP(Orders[[#This Row],[user_id]],Users[user_id],Users[country])</f>
        <v>IT</v>
      </c>
      <c r="F5825" s="5" t="str">
        <f>_xlfn.XLOOKUP(Orders[[#This Row],[country_code]],Countries[country_code],Countries[country_name])</f>
        <v>Italy</v>
      </c>
      <c r="G5825" s="5">
        <f>_xlfn.XLOOKUP(Orders[[#This Row],[user_id]],Users[user_id],Users[is_referral])</f>
        <v>1</v>
      </c>
    </row>
    <row r="5826" spans="1:7">
      <c r="A5826" s="5">
        <v>2142284</v>
      </c>
      <c r="B5826" s="5">
        <v>8506</v>
      </c>
      <c r="C5826" s="6">
        <v>43196</v>
      </c>
      <c r="D5826" s="5">
        <v>79</v>
      </c>
      <c r="E5826" s="5" t="str">
        <f>_xlfn.XLOOKUP(Orders[[#This Row],[user_id]],Users[user_id],Users[country])</f>
        <v>FR</v>
      </c>
      <c r="F5826" s="5" t="str">
        <f>_xlfn.XLOOKUP(Orders[[#This Row],[country_code]],Countries[country_code],Countries[country_name])</f>
        <v>France</v>
      </c>
      <c r="G5826" s="5">
        <f>_xlfn.XLOOKUP(Orders[[#This Row],[user_id]],Users[user_id],Users[is_referral])</f>
        <v>1</v>
      </c>
    </row>
    <row r="5827" spans="1:7">
      <c r="A5827" s="5">
        <v>2142285</v>
      </c>
      <c r="B5827" s="5">
        <v>2371</v>
      </c>
      <c r="C5827" s="6">
        <v>43196</v>
      </c>
      <c r="D5827" s="5">
        <v>39</v>
      </c>
      <c r="E5827" s="5" t="str">
        <f>_xlfn.XLOOKUP(Orders[[#This Row],[user_id]],Users[user_id],Users[country])</f>
        <v>FR</v>
      </c>
      <c r="F5827" s="5" t="str">
        <f>_xlfn.XLOOKUP(Orders[[#This Row],[country_code]],Countries[country_code],Countries[country_name])</f>
        <v>France</v>
      </c>
      <c r="G5827" s="5">
        <f>_xlfn.XLOOKUP(Orders[[#This Row],[user_id]],Users[user_id],Users[is_referral])</f>
        <v>0</v>
      </c>
    </row>
    <row r="5828" spans="1:7">
      <c r="A5828" s="5">
        <v>2142286</v>
      </c>
      <c r="B5828" s="5">
        <v>15547</v>
      </c>
      <c r="C5828" s="6">
        <v>43196</v>
      </c>
      <c r="D5828" s="5">
        <v>30</v>
      </c>
      <c r="E5828" s="5" t="str">
        <f>_xlfn.XLOOKUP(Orders[[#This Row],[user_id]],Users[user_id],Users[country])</f>
        <v>DE</v>
      </c>
      <c r="F5828" s="5" t="str">
        <f>_xlfn.XLOOKUP(Orders[[#This Row],[country_code]],Countries[country_code],Countries[country_name])</f>
        <v>Germany</v>
      </c>
      <c r="G5828" s="5">
        <f>_xlfn.XLOOKUP(Orders[[#This Row],[user_id]],Users[user_id],Users[is_referral])</f>
        <v>1</v>
      </c>
    </row>
    <row r="5829" spans="1:7">
      <c r="A5829" s="5">
        <v>2142287</v>
      </c>
      <c r="B5829" s="5">
        <v>14138</v>
      </c>
      <c r="C5829" s="6">
        <v>43196</v>
      </c>
      <c r="D5829" s="5">
        <v>49</v>
      </c>
      <c r="E5829" s="5" t="str">
        <f>_xlfn.XLOOKUP(Orders[[#This Row],[user_id]],Users[user_id],Users[country])</f>
        <v>DE</v>
      </c>
      <c r="F5829" s="5" t="str">
        <f>_xlfn.XLOOKUP(Orders[[#This Row],[country_code]],Countries[country_code],Countries[country_name])</f>
        <v>Germany</v>
      </c>
      <c r="G5829" s="5">
        <f>_xlfn.XLOOKUP(Orders[[#This Row],[user_id]],Users[user_id],Users[is_referral])</f>
        <v>1</v>
      </c>
    </row>
    <row r="5830" spans="1:7">
      <c r="A5830" s="5">
        <v>2142289</v>
      </c>
      <c r="B5830" s="5">
        <v>515</v>
      </c>
      <c r="C5830" s="6">
        <v>43196</v>
      </c>
      <c r="D5830" s="5">
        <v>33</v>
      </c>
      <c r="E5830" s="5" t="str">
        <f>_xlfn.XLOOKUP(Orders[[#This Row],[user_id]],Users[user_id],Users[country])</f>
        <v>DE</v>
      </c>
      <c r="F5830" s="5" t="str">
        <f>_xlfn.XLOOKUP(Orders[[#This Row],[country_code]],Countries[country_code],Countries[country_name])</f>
        <v>Germany</v>
      </c>
      <c r="G5830" s="5">
        <f>_xlfn.XLOOKUP(Orders[[#This Row],[user_id]],Users[user_id],Users[is_referral])</f>
        <v>0</v>
      </c>
    </row>
    <row r="5831" spans="1:7">
      <c r="A5831" s="5">
        <v>2142290</v>
      </c>
      <c r="B5831" s="5">
        <v>4592</v>
      </c>
      <c r="C5831" s="6">
        <v>43196</v>
      </c>
      <c r="D5831" s="5">
        <v>53</v>
      </c>
      <c r="E5831" s="5" t="str">
        <f>_xlfn.XLOOKUP(Orders[[#This Row],[user_id]],Users[user_id],Users[country])</f>
        <v>FR</v>
      </c>
      <c r="F5831" s="5" t="str">
        <f>_xlfn.XLOOKUP(Orders[[#This Row],[country_code]],Countries[country_code],Countries[country_name])</f>
        <v>France</v>
      </c>
      <c r="G5831" s="5">
        <f>_xlfn.XLOOKUP(Orders[[#This Row],[user_id]],Users[user_id],Users[is_referral])</f>
        <v>0</v>
      </c>
    </row>
    <row r="5832" spans="1:7">
      <c r="A5832" s="5">
        <v>2142294</v>
      </c>
      <c r="B5832" s="5">
        <v>14587</v>
      </c>
      <c r="C5832" s="6">
        <v>43196</v>
      </c>
      <c r="D5832" s="5">
        <v>48</v>
      </c>
      <c r="E5832" s="5" t="str">
        <f>_xlfn.XLOOKUP(Orders[[#This Row],[user_id]],Users[user_id],Users[country])</f>
        <v>FR</v>
      </c>
      <c r="F5832" s="5" t="str">
        <f>_xlfn.XLOOKUP(Orders[[#This Row],[country_code]],Countries[country_code],Countries[country_name])</f>
        <v>France</v>
      </c>
      <c r="G5832" s="5">
        <f>_xlfn.XLOOKUP(Orders[[#This Row],[user_id]],Users[user_id],Users[is_referral])</f>
        <v>1</v>
      </c>
    </row>
    <row r="5833" spans="1:7">
      <c r="A5833" s="5">
        <v>2142296</v>
      </c>
      <c r="B5833" s="5">
        <v>1446</v>
      </c>
      <c r="C5833" s="6">
        <v>43196</v>
      </c>
      <c r="D5833" s="5">
        <v>50</v>
      </c>
      <c r="E5833" s="5" t="str">
        <f>_xlfn.XLOOKUP(Orders[[#This Row],[user_id]],Users[user_id],Users[country])</f>
        <v>IT</v>
      </c>
      <c r="F5833" s="5" t="str">
        <f>_xlfn.XLOOKUP(Orders[[#This Row],[country_code]],Countries[country_code],Countries[country_name])</f>
        <v>Italy</v>
      </c>
      <c r="G5833" s="5">
        <f>_xlfn.XLOOKUP(Orders[[#This Row],[user_id]],Users[user_id],Users[is_referral])</f>
        <v>0</v>
      </c>
    </row>
    <row r="5834" spans="1:7">
      <c r="A5834" s="5">
        <v>2142297</v>
      </c>
      <c r="B5834" s="5">
        <v>8084</v>
      </c>
      <c r="C5834" s="6">
        <v>43196</v>
      </c>
      <c r="D5834" s="5">
        <v>79</v>
      </c>
      <c r="E5834" s="5" t="str">
        <f>_xlfn.XLOOKUP(Orders[[#This Row],[user_id]],Users[user_id],Users[country])</f>
        <v>ES</v>
      </c>
      <c r="F5834" s="5" t="str">
        <f>_xlfn.XLOOKUP(Orders[[#This Row],[country_code]],Countries[country_code],Countries[country_name])</f>
        <v>Spain</v>
      </c>
      <c r="G5834" s="5">
        <f>_xlfn.XLOOKUP(Orders[[#This Row],[user_id]],Users[user_id],Users[is_referral])</f>
        <v>1</v>
      </c>
    </row>
    <row r="5835" spans="1:7">
      <c r="A5835" s="5">
        <v>2142299</v>
      </c>
      <c r="B5835" s="5">
        <v>14350</v>
      </c>
      <c r="C5835" s="6">
        <v>43196</v>
      </c>
      <c r="D5835" s="5">
        <v>37</v>
      </c>
      <c r="E5835" s="5" t="str">
        <f>_xlfn.XLOOKUP(Orders[[#This Row],[user_id]],Users[user_id],Users[country])</f>
        <v>FR</v>
      </c>
      <c r="F5835" s="5" t="str">
        <f>_xlfn.XLOOKUP(Orders[[#This Row],[country_code]],Countries[country_code],Countries[country_name])</f>
        <v>France</v>
      </c>
      <c r="G5835" s="5">
        <f>_xlfn.XLOOKUP(Orders[[#This Row],[user_id]],Users[user_id],Users[is_referral])</f>
        <v>1</v>
      </c>
    </row>
    <row r="5836" spans="1:7">
      <c r="A5836" s="5">
        <v>2142301</v>
      </c>
      <c r="B5836" s="5">
        <v>2915</v>
      </c>
      <c r="C5836" s="6">
        <v>43196</v>
      </c>
      <c r="D5836" s="5">
        <v>50</v>
      </c>
      <c r="E5836" s="5" t="str">
        <f>_xlfn.XLOOKUP(Orders[[#This Row],[user_id]],Users[user_id],Users[country])</f>
        <v>IT</v>
      </c>
      <c r="F5836" s="5" t="str">
        <f>_xlfn.XLOOKUP(Orders[[#This Row],[country_code]],Countries[country_code],Countries[country_name])</f>
        <v>Italy</v>
      </c>
      <c r="G5836" s="5">
        <f>_xlfn.XLOOKUP(Orders[[#This Row],[user_id]],Users[user_id],Users[is_referral])</f>
        <v>0</v>
      </c>
    </row>
    <row r="5837" spans="1:7">
      <c r="A5837" s="5">
        <v>2142304</v>
      </c>
      <c r="B5837" s="5">
        <v>16027</v>
      </c>
      <c r="C5837" s="6">
        <v>43196</v>
      </c>
      <c r="D5837" s="5">
        <v>17</v>
      </c>
      <c r="E5837" s="5" t="str">
        <f>_xlfn.XLOOKUP(Orders[[#This Row],[user_id]],Users[user_id],Users[country])</f>
        <v>FR</v>
      </c>
      <c r="F5837" s="5" t="str">
        <f>_xlfn.XLOOKUP(Orders[[#This Row],[country_code]],Countries[country_code],Countries[country_name])</f>
        <v>France</v>
      </c>
      <c r="G5837" s="5">
        <f>_xlfn.XLOOKUP(Orders[[#This Row],[user_id]],Users[user_id],Users[is_referral])</f>
        <v>1</v>
      </c>
    </row>
    <row r="5838" spans="1:7">
      <c r="A5838" s="5">
        <v>2142305</v>
      </c>
      <c r="B5838" s="5">
        <v>15019</v>
      </c>
      <c r="C5838" s="6">
        <v>43196</v>
      </c>
      <c r="D5838" s="5">
        <v>32</v>
      </c>
      <c r="E5838" s="5" t="str">
        <f>_xlfn.XLOOKUP(Orders[[#This Row],[user_id]],Users[user_id],Users[country])</f>
        <v>DE</v>
      </c>
      <c r="F5838" s="5" t="str">
        <f>_xlfn.XLOOKUP(Orders[[#This Row],[country_code]],Countries[country_code],Countries[country_name])</f>
        <v>Germany</v>
      </c>
      <c r="G5838" s="5">
        <f>_xlfn.XLOOKUP(Orders[[#This Row],[user_id]],Users[user_id],Users[is_referral])</f>
        <v>1</v>
      </c>
    </row>
    <row r="5839" spans="1:7">
      <c r="A5839" s="5">
        <v>2142306</v>
      </c>
      <c r="B5839" s="5">
        <v>6479</v>
      </c>
      <c r="C5839" s="6">
        <v>43196</v>
      </c>
      <c r="D5839" s="5">
        <v>59</v>
      </c>
      <c r="E5839" s="5" t="str">
        <f>_xlfn.XLOOKUP(Orders[[#This Row],[user_id]],Users[user_id],Users[country])</f>
        <v>DE</v>
      </c>
      <c r="F5839" s="5" t="str">
        <f>_xlfn.XLOOKUP(Orders[[#This Row],[country_code]],Countries[country_code],Countries[country_name])</f>
        <v>Germany</v>
      </c>
      <c r="G5839" s="5">
        <f>_xlfn.XLOOKUP(Orders[[#This Row],[user_id]],Users[user_id],Users[is_referral])</f>
        <v>1</v>
      </c>
    </row>
    <row r="5840" spans="1:7">
      <c r="A5840" s="5">
        <v>2142307</v>
      </c>
      <c r="B5840" s="5">
        <v>13908</v>
      </c>
      <c r="C5840" s="6">
        <v>43196</v>
      </c>
      <c r="D5840" s="5">
        <v>80</v>
      </c>
      <c r="E5840" s="5" t="str">
        <f>_xlfn.XLOOKUP(Orders[[#This Row],[user_id]],Users[user_id],Users[country])</f>
        <v>DE</v>
      </c>
      <c r="F5840" s="5" t="str">
        <f>_xlfn.XLOOKUP(Orders[[#This Row],[country_code]],Countries[country_code],Countries[country_name])</f>
        <v>Germany</v>
      </c>
      <c r="G5840" s="5">
        <f>_xlfn.XLOOKUP(Orders[[#This Row],[user_id]],Users[user_id],Users[is_referral])</f>
        <v>1</v>
      </c>
    </row>
    <row r="5841" spans="1:7">
      <c r="A5841" s="5">
        <v>2142311</v>
      </c>
      <c r="B5841" s="5">
        <v>15541</v>
      </c>
      <c r="C5841" s="6">
        <v>43196</v>
      </c>
      <c r="D5841" s="5">
        <v>44</v>
      </c>
      <c r="E5841" s="5" t="str">
        <f>_xlfn.XLOOKUP(Orders[[#This Row],[user_id]],Users[user_id],Users[country])</f>
        <v>DE</v>
      </c>
      <c r="F5841" s="5" t="str">
        <f>_xlfn.XLOOKUP(Orders[[#This Row],[country_code]],Countries[country_code],Countries[country_name])</f>
        <v>Germany</v>
      </c>
      <c r="G5841" s="5">
        <f>_xlfn.XLOOKUP(Orders[[#This Row],[user_id]],Users[user_id],Users[is_referral])</f>
        <v>1</v>
      </c>
    </row>
    <row r="5842" spans="1:7">
      <c r="A5842" s="5">
        <v>2142314</v>
      </c>
      <c r="B5842" s="5">
        <v>7723</v>
      </c>
      <c r="C5842" s="6">
        <v>43196</v>
      </c>
      <c r="D5842" s="5">
        <v>64</v>
      </c>
      <c r="E5842" s="5" t="str">
        <f>_xlfn.XLOOKUP(Orders[[#This Row],[user_id]],Users[user_id],Users[country])</f>
        <v>ES</v>
      </c>
      <c r="F5842" s="5" t="str">
        <f>_xlfn.XLOOKUP(Orders[[#This Row],[country_code]],Countries[country_code],Countries[country_name])</f>
        <v>Spain</v>
      </c>
      <c r="G5842" s="5">
        <f>_xlfn.XLOOKUP(Orders[[#This Row],[user_id]],Users[user_id],Users[is_referral])</f>
        <v>1</v>
      </c>
    </row>
    <row r="5843" spans="1:7">
      <c r="A5843" s="5">
        <v>2142318</v>
      </c>
      <c r="B5843" s="5">
        <v>1506</v>
      </c>
      <c r="C5843" s="6">
        <v>43196</v>
      </c>
      <c r="D5843" s="5">
        <v>29</v>
      </c>
      <c r="E5843" s="5" t="str">
        <f>_xlfn.XLOOKUP(Orders[[#This Row],[user_id]],Users[user_id],Users[country])</f>
        <v>ES</v>
      </c>
      <c r="F5843" s="5" t="str">
        <f>_xlfn.XLOOKUP(Orders[[#This Row],[country_code]],Countries[country_code],Countries[country_name])</f>
        <v>Spain</v>
      </c>
      <c r="G5843" s="5">
        <f>_xlfn.XLOOKUP(Orders[[#This Row],[user_id]],Users[user_id],Users[is_referral])</f>
        <v>0</v>
      </c>
    </row>
    <row r="5844" spans="1:7">
      <c r="A5844" s="5">
        <v>2142321</v>
      </c>
      <c r="B5844" s="5">
        <v>2754</v>
      </c>
      <c r="C5844" s="6">
        <v>43196</v>
      </c>
      <c r="D5844" s="5">
        <v>16</v>
      </c>
      <c r="E5844" s="5" t="str">
        <f>_xlfn.XLOOKUP(Orders[[#This Row],[user_id]],Users[user_id],Users[country])</f>
        <v>ES</v>
      </c>
      <c r="F5844" s="5" t="str">
        <f>_xlfn.XLOOKUP(Orders[[#This Row],[country_code]],Countries[country_code],Countries[country_name])</f>
        <v>Spain</v>
      </c>
      <c r="G5844" s="5">
        <f>_xlfn.XLOOKUP(Orders[[#This Row],[user_id]],Users[user_id],Users[is_referral])</f>
        <v>0</v>
      </c>
    </row>
    <row r="5845" spans="1:7">
      <c r="A5845" s="5">
        <v>2142322</v>
      </c>
      <c r="B5845" s="5">
        <v>12274</v>
      </c>
      <c r="C5845" s="6">
        <v>43196</v>
      </c>
      <c r="D5845" s="5">
        <v>54</v>
      </c>
      <c r="E5845" s="5" t="str">
        <f>_xlfn.XLOOKUP(Orders[[#This Row],[user_id]],Users[user_id],Users[country])</f>
        <v>ES</v>
      </c>
      <c r="F5845" s="5" t="str">
        <f>_xlfn.XLOOKUP(Orders[[#This Row],[country_code]],Countries[country_code],Countries[country_name])</f>
        <v>Spain</v>
      </c>
      <c r="G5845" s="5">
        <f>_xlfn.XLOOKUP(Orders[[#This Row],[user_id]],Users[user_id],Users[is_referral])</f>
        <v>1</v>
      </c>
    </row>
    <row r="5846" spans="1:7">
      <c r="A5846" s="5">
        <v>2142323</v>
      </c>
      <c r="B5846" s="5">
        <v>8914</v>
      </c>
      <c r="C5846" s="6">
        <v>43196</v>
      </c>
      <c r="D5846" s="5">
        <v>81</v>
      </c>
      <c r="E5846" s="5" t="str">
        <f>_xlfn.XLOOKUP(Orders[[#This Row],[user_id]],Users[user_id],Users[country])</f>
        <v>FR</v>
      </c>
      <c r="F5846" s="5" t="str">
        <f>_xlfn.XLOOKUP(Orders[[#This Row],[country_code]],Countries[country_code],Countries[country_name])</f>
        <v>France</v>
      </c>
      <c r="G5846" s="5">
        <f>_xlfn.XLOOKUP(Orders[[#This Row],[user_id]],Users[user_id],Users[is_referral])</f>
        <v>1</v>
      </c>
    </row>
    <row r="5847" spans="1:7">
      <c r="A5847" s="5">
        <v>2142324</v>
      </c>
      <c r="B5847" s="5">
        <v>12513</v>
      </c>
      <c r="C5847" s="6">
        <v>43196</v>
      </c>
      <c r="D5847" s="5">
        <v>64</v>
      </c>
      <c r="E5847" s="5" t="str">
        <f>_xlfn.XLOOKUP(Orders[[#This Row],[user_id]],Users[user_id],Users[country])</f>
        <v>IT</v>
      </c>
      <c r="F5847" s="5" t="str">
        <f>_xlfn.XLOOKUP(Orders[[#This Row],[country_code]],Countries[country_code],Countries[country_name])</f>
        <v>Italy</v>
      </c>
      <c r="G5847" s="5">
        <f>_xlfn.XLOOKUP(Orders[[#This Row],[user_id]],Users[user_id],Users[is_referral])</f>
        <v>1</v>
      </c>
    </row>
    <row r="5848" spans="1:7">
      <c r="A5848" s="5">
        <v>2142327</v>
      </c>
      <c r="B5848" s="5">
        <v>14934</v>
      </c>
      <c r="C5848" s="6">
        <v>43196</v>
      </c>
      <c r="D5848" s="5">
        <v>33</v>
      </c>
      <c r="E5848" s="5" t="str">
        <f>_xlfn.XLOOKUP(Orders[[#This Row],[user_id]],Users[user_id],Users[country])</f>
        <v>DE</v>
      </c>
      <c r="F5848" s="5" t="str">
        <f>_xlfn.XLOOKUP(Orders[[#This Row],[country_code]],Countries[country_code],Countries[country_name])</f>
        <v>Germany</v>
      </c>
      <c r="G5848" s="5">
        <f>_xlfn.XLOOKUP(Orders[[#This Row],[user_id]],Users[user_id],Users[is_referral])</f>
        <v>1</v>
      </c>
    </row>
    <row r="5849" spans="1:7">
      <c r="A5849" s="5">
        <v>2142329</v>
      </c>
      <c r="B5849" s="5">
        <v>10080</v>
      </c>
      <c r="C5849" s="6">
        <v>43196</v>
      </c>
      <c r="D5849" s="5">
        <v>59</v>
      </c>
      <c r="E5849" s="5" t="str">
        <f>_xlfn.XLOOKUP(Orders[[#This Row],[user_id]],Users[user_id],Users[country])</f>
        <v>FR</v>
      </c>
      <c r="F5849" s="5" t="str">
        <f>_xlfn.XLOOKUP(Orders[[#This Row],[country_code]],Countries[country_code],Countries[country_name])</f>
        <v>France</v>
      </c>
      <c r="G5849" s="5">
        <f>_xlfn.XLOOKUP(Orders[[#This Row],[user_id]],Users[user_id],Users[is_referral])</f>
        <v>1</v>
      </c>
    </row>
    <row r="5850" spans="1:7">
      <c r="A5850" s="5">
        <v>2142330</v>
      </c>
      <c r="B5850" s="5">
        <v>16711</v>
      </c>
      <c r="C5850" s="6">
        <v>43196</v>
      </c>
      <c r="D5850" s="5">
        <v>61</v>
      </c>
      <c r="E5850" s="5" t="str">
        <f>_xlfn.XLOOKUP(Orders[[#This Row],[user_id]],Users[user_id],Users[country])</f>
        <v>IT</v>
      </c>
      <c r="F5850" s="5" t="str">
        <f>_xlfn.XLOOKUP(Orders[[#This Row],[country_code]],Countries[country_code],Countries[country_name])</f>
        <v>Italy</v>
      </c>
      <c r="G5850" s="5">
        <f>_xlfn.XLOOKUP(Orders[[#This Row],[user_id]],Users[user_id],Users[is_referral])</f>
        <v>1</v>
      </c>
    </row>
    <row r="5851" spans="1:7">
      <c r="A5851" s="5">
        <v>2142331</v>
      </c>
      <c r="B5851" s="5">
        <v>17530</v>
      </c>
      <c r="C5851" s="6">
        <v>43196</v>
      </c>
      <c r="D5851" s="5">
        <v>29</v>
      </c>
      <c r="E5851" s="5" t="str">
        <f>_xlfn.XLOOKUP(Orders[[#This Row],[user_id]],Users[user_id],Users[country])</f>
        <v>ES</v>
      </c>
      <c r="F5851" s="5" t="str">
        <f>_xlfn.XLOOKUP(Orders[[#This Row],[country_code]],Countries[country_code],Countries[country_name])</f>
        <v>Spain</v>
      </c>
      <c r="G5851" s="5">
        <f>_xlfn.XLOOKUP(Orders[[#This Row],[user_id]],Users[user_id],Users[is_referral])</f>
        <v>1</v>
      </c>
    </row>
    <row r="5852" spans="1:7">
      <c r="A5852" s="5">
        <v>2142332</v>
      </c>
      <c r="B5852" s="5">
        <v>17760</v>
      </c>
      <c r="C5852" s="6">
        <v>43196</v>
      </c>
      <c r="D5852" s="5">
        <v>40</v>
      </c>
      <c r="E5852" s="5" t="str">
        <f>_xlfn.XLOOKUP(Orders[[#This Row],[user_id]],Users[user_id],Users[country])</f>
        <v>FR</v>
      </c>
      <c r="F5852" s="5" t="str">
        <f>_xlfn.XLOOKUP(Orders[[#This Row],[country_code]],Countries[country_code],Countries[country_name])</f>
        <v>France</v>
      </c>
      <c r="G5852" s="5">
        <f>_xlfn.XLOOKUP(Orders[[#This Row],[user_id]],Users[user_id],Users[is_referral])</f>
        <v>1</v>
      </c>
    </row>
    <row r="5853" spans="1:7">
      <c r="A5853" s="5">
        <v>2142333</v>
      </c>
      <c r="B5853" s="5">
        <v>814</v>
      </c>
      <c r="C5853" s="6">
        <v>43196</v>
      </c>
      <c r="D5853" s="5">
        <v>70</v>
      </c>
      <c r="E5853" s="5" t="str">
        <f>_xlfn.XLOOKUP(Orders[[#This Row],[user_id]],Users[user_id],Users[country])</f>
        <v>DE</v>
      </c>
      <c r="F5853" s="5" t="str">
        <f>_xlfn.XLOOKUP(Orders[[#This Row],[country_code]],Countries[country_code],Countries[country_name])</f>
        <v>Germany</v>
      </c>
      <c r="G5853" s="5">
        <f>_xlfn.XLOOKUP(Orders[[#This Row],[user_id]],Users[user_id],Users[is_referral])</f>
        <v>0</v>
      </c>
    </row>
    <row r="5854" spans="1:7">
      <c r="A5854" s="5">
        <v>2142335</v>
      </c>
      <c r="B5854" s="5">
        <v>14003</v>
      </c>
      <c r="C5854" s="6">
        <v>43196</v>
      </c>
      <c r="D5854" s="5">
        <v>60</v>
      </c>
      <c r="E5854" s="5" t="str">
        <f>_xlfn.XLOOKUP(Orders[[#This Row],[user_id]],Users[user_id],Users[country])</f>
        <v>ES</v>
      </c>
      <c r="F5854" s="5" t="str">
        <f>_xlfn.XLOOKUP(Orders[[#This Row],[country_code]],Countries[country_code],Countries[country_name])</f>
        <v>Spain</v>
      </c>
      <c r="G5854" s="5">
        <f>_xlfn.XLOOKUP(Orders[[#This Row],[user_id]],Users[user_id],Users[is_referral])</f>
        <v>1</v>
      </c>
    </row>
    <row r="5855" spans="1:7">
      <c r="A5855" s="5">
        <v>2142337</v>
      </c>
      <c r="B5855" s="5">
        <v>1131</v>
      </c>
      <c r="C5855" s="6">
        <v>43196</v>
      </c>
      <c r="D5855" s="5">
        <v>53</v>
      </c>
      <c r="E5855" s="5" t="str">
        <f>_xlfn.XLOOKUP(Orders[[#This Row],[user_id]],Users[user_id],Users[country])</f>
        <v>ES</v>
      </c>
      <c r="F5855" s="5" t="str">
        <f>_xlfn.XLOOKUP(Orders[[#This Row],[country_code]],Countries[country_code],Countries[country_name])</f>
        <v>Spain</v>
      </c>
      <c r="G5855" s="5">
        <f>_xlfn.XLOOKUP(Orders[[#This Row],[user_id]],Users[user_id],Users[is_referral])</f>
        <v>0</v>
      </c>
    </row>
    <row r="5856" spans="1:7">
      <c r="A5856" s="5">
        <v>2142338</v>
      </c>
      <c r="B5856" s="5">
        <v>3119</v>
      </c>
      <c r="C5856" s="6">
        <v>43196</v>
      </c>
      <c r="D5856" s="5">
        <v>14</v>
      </c>
      <c r="E5856" s="5" t="str">
        <f>_xlfn.XLOOKUP(Orders[[#This Row],[user_id]],Users[user_id],Users[country])</f>
        <v>DE</v>
      </c>
      <c r="F5856" s="5" t="str">
        <f>_xlfn.XLOOKUP(Orders[[#This Row],[country_code]],Countries[country_code],Countries[country_name])</f>
        <v>Germany</v>
      </c>
      <c r="G5856" s="5">
        <f>_xlfn.XLOOKUP(Orders[[#This Row],[user_id]],Users[user_id],Users[is_referral])</f>
        <v>0</v>
      </c>
    </row>
    <row r="5857" spans="1:7">
      <c r="A5857" s="5">
        <v>2142343</v>
      </c>
      <c r="B5857" s="5">
        <v>10204</v>
      </c>
      <c r="C5857" s="6">
        <v>43196</v>
      </c>
      <c r="D5857" s="5">
        <v>44</v>
      </c>
      <c r="E5857" s="5" t="str">
        <f>_xlfn.XLOOKUP(Orders[[#This Row],[user_id]],Users[user_id],Users[country])</f>
        <v>FR</v>
      </c>
      <c r="F5857" s="5" t="str">
        <f>_xlfn.XLOOKUP(Orders[[#This Row],[country_code]],Countries[country_code],Countries[country_name])</f>
        <v>France</v>
      </c>
      <c r="G5857" s="5">
        <f>_xlfn.XLOOKUP(Orders[[#This Row],[user_id]],Users[user_id],Users[is_referral])</f>
        <v>1</v>
      </c>
    </row>
    <row r="5858" spans="1:7">
      <c r="A5858" s="5">
        <v>2142344</v>
      </c>
      <c r="B5858" s="5">
        <v>1707</v>
      </c>
      <c r="C5858" s="6">
        <v>43196</v>
      </c>
      <c r="D5858" s="5">
        <v>28</v>
      </c>
      <c r="E5858" s="5" t="str">
        <f>_xlfn.XLOOKUP(Orders[[#This Row],[user_id]],Users[user_id],Users[country])</f>
        <v>ES</v>
      </c>
      <c r="F5858" s="5" t="str">
        <f>_xlfn.XLOOKUP(Orders[[#This Row],[country_code]],Countries[country_code],Countries[country_name])</f>
        <v>Spain</v>
      </c>
      <c r="G5858" s="5">
        <f>_xlfn.XLOOKUP(Orders[[#This Row],[user_id]],Users[user_id],Users[is_referral])</f>
        <v>0</v>
      </c>
    </row>
    <row r="5859" spans="1:7">
      <c r="A5859" s="5">
        <v>2142347</v>
      </c>
      <c r="B5859" s="5">
        <v>9514</v>
      </c>
      <c r="C5859" s="6">
        <v>43196</v>
      </c>
      <c r="D5859" s="5">
        <v>55</v>
      </c>
      <c r="E5859" s="5" t="str">
        <f>_xlfn.XLOOKUP(Orders[[#This Row],[user_id]],Users[user_id],Users[country])</f>
        <v>FR</v>
      </c>
      <c r="F5859" s="5" t="str">
        <f>_xlfn.XLOOKUP(Orders[[#This Row],[country_code]],Countries[country_code],Countries[country_name])</f>
        <v>France</v>
      </c>
      <c r="G5859" s="5">
        <f>_xlfn.XLOOKUP(Orders[[#This Row],[user_id]],Users[user_id],Users[is_referral])</f>
        <v>1</v>
      </c>
    </row>
    <row r="5860" spans="1:7">
      <c r="A5860" s="5">
        <v>2142349</v>
      </c>
      <c r="B5860" s="5">
        <v>17526</v>
      </c>
      <c r="C5860" s="6">
        <v>43196</v>
      </c>
      <c r="D5860" s="5">
        <v>48</v>
      </c>
      <c r="E5860" s="5" t="str">
        <f>_xlfn.XLOOKUP(Orders[[#This Row],[user_id]],Users[user_id],Users[country])</f>
        <v>FR</v>
      </c>
      <c r="F5860" s="5" t="str">
        <f>_xlfn.XLOOKUP(Orders[[#This Row],[country_code]],Countries[country_code],Countries[country_name])</f>
        <v>France</v>
      </c>
      <c r="G5860" s="5">
        <f>_xlfn.XLOOKUP(Orders[[#This Row],[user_id]],Users[user_id],Users[is_referral])</f>
        <v>1</v>
      </c>
    </row>
    <row r="5861" spans="1:7">
      <c r="A5861" s="5">
        <v>2142354</v>
      </c>
      <c r="B5861" s="5">
        <v>7730</v>
      </c>
      <c r="C5861" s="6">
        <v>43196</v>
      </c>
      <c r="D5861" s="5">
        <v>58</v>
      </c>
      <c r="E5861" s="5" t="str">
        <f>_xlfn.XLOOKUP(Orders[[#This Row],[user_id]],Users[user_id],Users[country])</f>
        <v>ES</v>
      </c>
      <c r="F5861" s="5" t="str">
        <f>_xlfn.XLOOKUP(Orders[[#This Row],[country_code]],Countries[country_code],Countries[country_name])</f>
        <v>Spain</v>
      </c>
      <c r="G5861" s="5">
        <f>_xlfn.XLOOKUP(Orders[[#This Row],[user_id]],Users[user_id],Users[is_referral])</f>
        <v>1</v>
      </c>
    </row>
    <row r="5862" spans="1:7">
      <c r="A5862" s="5">
        <v>2142355</v>
      </c>
      <c r="B5862" s="5">
        <v>3661</v>
      </c>
      <c r="C5862" s="6">
        <v>43196</v>
      </c>
      <c r="D5862" s="5">
        <v>44</v>
      </c>
      <c r="E5862" s="5" t="str">
        <f>_xlfn.XLOOKUP(Orders[[#This Row],[user_id]],Users[user_id],Users[country])</f>
        <v>DE</v>
      </c>
      <c r="F5862" s="5" t="str">
        <f>_xlfn.XLOOKUP(Orders[[#This Row],[country_code]],Countries[country_code],Countries[country_name])</f>
        <v>Germany</v>
      </c>
      <c r="G5862" s="5">
        <f>_xlfn.XLOOKUP(Orders[[#This Row],[user_id]],Users[user_id],Users[is_referral])</f>
        <v>0</v>
      </c>
    </row>
    <row r="5863" spans="1:7">
      <c r="A5863" s="5">
        <v>2142356</v>
      </c>
      <c r="B5863" s="5">
        <v>5754</v>
      </c>
      <c r="C5863" s="6">
        <v>43196</v>
      </c>
      <c r="D5863" s="5">
        <v>47</v>
      </c>
      <c r="E5863" s="5" t="str">
        <f>_xlfn.XLOOKUP(Orders[[#This Row],[user_id]],Users[user_id],Users[country])</f>
        <v>IT</v>
      </c>
      <c r="F5863" s="5" t="str">
        <f>_xlfn.XLOOKUP(Orders[[#This Row],[country_code]],Countries[country_code],Countries[country_name])</f>
        <v>Italy</v>
      </c>
      <c r="G5863" s="5">
        <f>_xlfn.XLOOKUP(Orders[[#This Row],[user_id]],Users[user_id],Users[is_referral])</f>
        <v>1</v>
      </c>
    </row>
    <row r="5864" spans="1:7">
      <c r="A5864" s="5">
        <v>2142357</v>
      </c>
      <c r="B5864" s="5">
        <v>6421</v>
      </c>
      <c r="C5864" s="6">
        <v>43196</v>
      </c>
      <c r="D5864" s="5">
        <v>31</v>
      </c>
      <c r="E5864" s="5" t="str">
        <f>_xlfn.XLOOKUP(Orders[[#This Row],[user_id]],Users[user_id],Users[country])</f>
        <v>ES</v>
      </c>
      <c r="F5864" s="5" t="str">
        <f>_xlfn.XLOOKUP(Orders[[#This Row],[country_code]],Countries[country_code],Countries[country_name])</f>
        <v>Spain</v>
      </c>
      <c r="G5864" s="5">
        <f>_xlfn.XLOOKUP(Orders[[#This Row],[user_id]],Users[user_id],Users[is_referral])</f>
        <v>1</v>
      </c>
    </row>
    <row r="5865" spans="1:7">
      <c r="A5865" s="5">
        <v>2142359</v>
      </c>
      <c r="B5865" s="5">
        <v>12822</v>
      </c>
      <c r="C5865" s="6">
        <v>43196</v>
      </c>
      <c r="D5865" s="5">
        <v>13</v>
      </c>
      <c r="E5865" s="5" t="str">
        <f>_xlfn.XLOOKUP(Orders[[#This Row],[user_id]],Users[user_id],Users[country])</f>
        <v>FR</v>
      </c>
      <c r="F5865" s="5" t="str">
        <f>_xlfn.XLOOKUP(Orders[[#This Row],[country_code]],Countries[country_code],Countries[country_name])</f>
        <v>France</v>
      </c>
      <c r="G5865" s="5">
        <f>_xlfn.XLOOKUP(Orders[[#This Row],[user_id]],Users[user_id],Users[is_referral])</f>
        <v>1</v>
      </c>
    </row>
    <row r="5866" spans="1:7">
      <c r="A5866" s="5">
        <v>2142361</v>
      </c>
      <c r="B5866" s="5">
        <v>8806</v>
      </c>
      <c r="C5866" s="6">
        <v>43196</v>
      </c>
      <c r="D5866" s="5">
        <v>22</v>
      </c>
      <c r="E5866" s="5" t="str">
        <f>_xlfn.XLOOKUP(Orders[[#This Row],[user_id]],Users[user_id],Users[country])</f>
        <v>FR</v>
      </c>
      <c r="F5866" s="5" t="str">
        <f>_xlfn.XLOOKUP(Orders[[#This Row],[country_code]],Countries[country_code],Countries[country_name])</f>
        <v>France</v>
      </c>
      <c r="G5866" s="5">
        <f>_xlfn.XLOOKUP(Orders[[#This Row],[user_id]],Users[user_id],Users[is_referral])</f>
        <v>1</v>
      </c>
    </row>
    <row r="5867" spans="1:7">
      <c r="A5867" s="5">
        <v>2142365</v>
      </c>
      <c r="B5867" s="5">
        <v>4780</v>
      </c>
      <c r="C5867" s="6">
        <v>43196</v>
      </c>
      <c r="D5867" s="5">
        <v>61</v>
      </c>
      <c r="E5867" s="5" t="str">
        <f>_xlfn.XLOOKUP(Orders[[#This Row],[user_id]],Users[user_id],Users[country])</f>
        <v>ES</v>
      </c>
      <c r="F5867" s="5" t="str">
        <f>_xlfn.XLOOKUP(Orders[[#This Row],[country_code]],Countries[country_code],Countries[country_name])</f>
        <v>Spain</v>
      </c>
      <c r="G5867" s="5">
        <f>_xlfn.XLOOKUP(Orders[[#This Row],[user_id]],Users[user_id],Users[is_referral])</f>
        <v>0</v>
      </c>
    </row>
    <row r="5868" spans="1:7">
      <c r="A5868" s="5">
        <v>2142369</v>
      </c>
      <c r="B5868" s="5">
        <v>11229</v>
      </c>
      <c r="C5868" s="6">
        <v>43196</v>
      </c>
      <c r="D5868" s="5">
        <v>23</v>
      </c>
      <c r="E5868" s="5" t="str">
        <f>_xlfn.XLOOKUP(Orders[[#This Row],[user_id]],Users[user_id],Users[country])</f>
        <v>DE</v>
      </c>
      <c r="F5868" s="5" t="str">
        <f>_xlfn.XLOOKUP(Orders[[#This Row],[country_code]],Countries[country_code],Countries[country_name])</f>
        <v>Germany</v>
      </c>
      <c r="G5868" s="5">
        <f>_xlfn.XLOOKUP(Orders[[#This Row],[user_id]],Users[user_id],Users[is_referral])</f>
        <v>1</v>
      </c>
    </row>
    <row r="5869" spans="1:7">
      <c r="A5869" s="5">
        <v>2142370</v>
      </c>
      <c r="B5869" s="5">
        <v>7840</v>
      </c>
      <c r="C5869" s="6">
        <v>43196</v>
      </c>
      <c r="D5869" s="5">
        <v>58</v>
      </c>
      <c r="E5869" s="5" t="str">
        <f>_xlfn.XLOOKUP(Orders[[#This Row],[user_id]],Users[user_id],Users[country])</f>
        <v>IT</v>
      </c>
      <c r="F5869" s="5" t="str">
        <f>_xlfn.XLOOKUP(Orders[[#This Row],[country_code]],Countries[country_code],Countries[country_name])</f>
        <v>Italy</v>
      </c>
      <c r="G5869" s="5">
        <f>_xlfn.XLOOKUP(Orders[[#This Row],[user_id]],Users[user_id],Users[is_referral])</f>
        <v>1</v>
      </c>
    </row>
    <row r="5870" spans="1:7">
      <c r="A5870" s="5">
        <v>2142371</v>
      </c>
      <c r="B5870" s="5">
        <v>2295</v>
      </c>
      <c r="C5870" s="6">
        <v>43196</v>
      </c>
      <c r="D5870" s="5">
        <v>47</v>
      </c>
      <c r="E5870" s="5" t="str">
        <f>_xlfn.XLOOKUP(Orders[[#This Row],[user_id]],Users[user_id],Users[country])</f>
        <v>ES</v>
      </c>
      <c r="F5870" s="5" t="str">
        <f>_xlfn.XLOOKUP(Orders[[#This Row],[country_code]],Countries[country_code],Countries[country_name])</f>
        <v>Spain</v>
      </c>
      <c r="G5870" s="5">
        <f>_xlfn.XLOOKUP(Orders[[#This Row],[user_id]],Users[user_id],Users[is_referral])</f>
        <v>0</v>
      </c>
    </row>
    <row r="5871" spans="1:7">
      <c r="A5871" s="5">
        <v>2142372</v>
      </c>
      <c r="B5871" s="5">
        <v>17868</v>
      </c>
      <c r="C5871" s="6">
        <v>43196</v>
      </c>
      <c r="D5871" s="5">
        <v>23</v>
      </c>
      <c r="E5871" s="5" t="str">
        <f>_xlfn.XLOOKUP(Orders[[#This Row],[user_id]],Users[user_id],Users[country])</f>
        <v>FR</v>
      </c>
      <c r="F5871" s="5" t="str">
        <f>_xlfn.XLOOKUP(Orders[[#This Row],[country_code]],Countries[country_code],Countries[country_name])</f>
        <v>France</v>
      </c>
      <c r="G5871" s="5">
        <f>_xlfn.XLOOKUP(Orders[[#This Row],[user_id]],Users[user_id],Users[is_referral])</f>
        <v>1</v>
      </c>
    </row>
    <row r="5872" spans="1:7">
      <c r="A5872" s="5">
        <v>2142374</v>
      </c>
      <c r="B5872" s="5">
        <v>8472</v>
      </c>
      <c r="C5872" s="6">
        <v>43196</v>
      </c>
      <c r="D5872" s="5">
        <v>50</v>
      </c>
      <c r="E5872" s="5" t="str">
        <f>_xlfn.XLOOKUP(Orders[[#This Row],[user_id]],Users[user_id],Users[country])</f>
        <v>DE</v>
      </c>
      <c r="F5872" s="5" t="str">
        <f>_xlfn.XLOOKUP(Orders[[#This Row],[country_code]],Countries[country_code],Countries[country_name])</f>
        <v>Germany</v>
      </c>
      <c r="G5872" s="5">
        <f>_xlfn.XLOOKUP(Orders[[#This Row],[user_id]],Users[user_id],Users[is_referral])</f>
        <v>1</v>
      </c>
    </row>
    <row r="5873" spans="1:7">
      <c r="A5873" s="5">
        <v>2142375</v>
      </c>
      <c r="B5873" s="5">
        <v>14361</v>
      </c>
      <c r="C5873" s="6">
        <v>43196</v>
      </c>
      <c r="D5873" s="5">
        <v>88</v>
      </c>
      <c r="E5873" s="5" t="str">
        <f>_xlfn.XLOOKUP(Orders[[#This Row],[user_id]],Users[user_id],Users[country])</f>
        <v>IT</v>
      </c>
      <c r="F5873" s="5" t="str">
        <f>_xlfn.XLOOKUP(Orders[[#This Row],[country_code]],Countries[country_code],Countries[country_name])</f>
        <v>Italy</v>
      </c>
      <c r="G5873" s="5">
        <f>_xlfn.XLOOKUP(Orders[[#This Row],[user_id]],Users[user_id],Users[is_referral])</f>
        <v>1</v>
      </c>
    </row>
    <row r="5874" spans="1:7">
      <c r="A5874" s="5">
        <v>2142376</v>
      </c>
      <c r="B5874" s="5">
        <v>7167</v>
      </c>
      <c r="C5874" s="6">
        <v>43196</v>
      </c>
      <c r="D5874" s="5">
        <v>66</v>
      </c>
      <c r="E5874" s="5" t="str">
        <f>_xlfn.XLOOKUP(Orders[[#This Row],[user_id]],Users[user_id],Users[country])</f>
        <v>FR</v>
      </c>
      <c r="F5874" s="5" t="str">
        <f>_xlfn.XLOOKUP(Orders[[#This Row],[country_code]],Countries[country_code],Countries[country_name])</f>
        <v>France</v>
      </c>
      <c r="G5874" s="5">
        <f>_xlfn.XLOOKUP(Orders[[#This Row],[user_id]],Users[user_id],Users[is_referral])</f>
        <v>1</v>
      </c>
    </row>
    <row r="5875" spans="1:7">
      <c r="A5875" s="5">
        <v>2142379</v>
      </c>
      <c r="B5875" s="5">
        <v>16622</v>
      </c>
      <c r="C5875" s="6">
        <v>43196</v>
      </c>
      <c r="D5875" s="5">
        <v>47</v>
      </c>
      <c r="E5875" s="5" t="str">
        <f>_xlfn.XLOOKUP(Orders[[#This Row],[user_id]],Users[user_id],Users[country])</f>
        <v>FR</v>
      </c>
      <c r="F5875" s="5" t="str">
        <f>_xlfn.XLOOKUP(Orders[[#This Row],[country_code]],Countries[country_code],Countries[country_name])</f>
        <v>France</v>
      </c>
      <c r="G5875" s="5">
        <f>_xlfn.XLOOKUP(Orders[[#This Row],[user_id]],Users[user_id],Users[is_referral])</f>
        <v>1</v>
      </c>
    </row>
    <row r="5876" spans="1:7">
      <c r="A5876" s="5">
        <v>2142380</v>
      </c>
      <c r="B5876" s="5">
        <v>18135</v>
      </c>
      <c r="C5876" s="6">
        <v>43196</v>
      </c>
      <c r="D5876" s="5">
        <v>35</v>
      </c>
      <c r="E5876" s="5" t="str">
        <f>_xlfn.XLOOKUP(Orders[[#This Row],[user_id]],Users[user_id],Users[country])</f>
        <v>FR</v>
      </c>
      <c r="F5876" s="5" t="str">
        <f>_xlfn.XLOOKUP(Orders[[#This Row],[country_code]],Countries[country_code],Countries[country_name])</f>
        <v>France</v>
      </c>
      <c r="G5876" s="5">
        <f>_xlfn.XLOOKUP(Orders[[#This Row],[user_id]],Users[user_id],Users[is_referral])</f>
        <v>1</v>
      </c>
    </row>
    <row r="5877" spans="1:7">
      <c r="A5877" s="5">
        <v>2142382</v>
      </c>
      <c r="B5877" s="5">
        <v>11656</v>
      </c>
      <c r="C5877" s="6">
        <v>43196</v>
      </c>
      <c r="D5877" s="5">
        <v>53</v>
      </c>
      <c r="E5877" s="5" t="str">
        <f>_xlfn.XLOOKUP(Orders[[#This Row],[user_id]],Users[user_id],Users[country])</f>
        <v>FR</v>
      </c>
      <c r="F5877" s="5" t="str">
        <f>_xlfn.XLOOKUP(Orders[[#This Row],[country_code]],Countries[country_code],Countries[country_name])</f>
        <v>France</v>
      </c>
      <c r="G5877" s="5">
        <f>_xlfn.XLOOKUP(Orders[[#This Row],[user_id]],Users[user_id],Users[is_referral])</f>
        <v>0</v>
      </c>
    </row>
    <row r="5878" spans="1:7">
      <c r="A5878" s="5">
        <v>2142384</v>
      </c>
      <c r="B5878" s="5">
        <v>15678</v>
      </c>
      <c r="C5878" s="6">
        <v>43196</v>
      </c>
      <c r="D5878" s="5">
        <v>30</v>
      </c>
      <c r="E5878" s="5" t="str">
        <f>_xlfn.XLOOKUP(Orders[[#This Row],[user_id]],Users[user_id],Users[country])</f>
        <v>IT</v>
      </c>
      <c r="F5878" s="5" t="str">
        <f>_xlfn.XLOOKUP(Orders[[#This Row],[country_code]],Countries[country_code],Countries[country_name])</f>
        <v>Italy</v>
      </c>
      <c r="G5878" s="5">
        <f>_xlfn.XLOOKUP(Orders[[#This Row],[user_id]],Users[user_id],Users[is_referral])</f>
        <v>1</v>
      </c>
    </row>
    <row r="5879" spans="1:7">
      <c r="A5879" s="5">
        <v>2142385</v>
      </c>
      <c r="B5879" s="5">
        <v>5084</v>
      </c>
      <c r="C5879" s="6">
        <v>43196</v>
      </c>
      <c r="D5879" s="5">
        <v>51</v>
      </c>
      <c r="E5879" s="5" t="str">
        <f>_xlfn.XLOOKUP(Orders[[#This Row],[user_id]],Users[user_id],Users[country])</f>
        <v>DE</v>
      </c>
      <c r="F5879" s="5" t="str">
        <f>_xlfn.XLOOKUP(Orders[[#This Row],[country_code]],Countries[country_code],Countries[country_name])</f>
        <v>Germany</v>
      </c>
      <c r="G5879" s="5">
        <f>_xlfn.XLOOKUP(Orders[[#This Row],[user_id]],Users[user_id],Users[is_referral])</f>
        <v>1</v>
      </c>
    </row>
    <row r="5880" spans="1:7">
      <c r="A5880" s="5">
        <v>2142386</v>
      </c>
      <c r="B5880" s="5">
        <v>10213</v>
      </c>
      <c r="C5880" s="6">
        <v>43196</v>
      </c>
      <c r="D5880" s="5">
        <v>56</v>
      </c>
      <c r="E5880" s="5" t="str">
        <f>_xlfn.XLOOKUP(Orders[[#This Row],[user_id]],Users[user_id],Users[country])</f>
        <v>DE</v>
      </c>
      <c r="F5880" s="5" t="str">
        <f>_xlfn.XLOOKUP(Orders[[#This Row],[country_code]],Countries[country_code],Countries[country_name])</f>
        <v>Germany</v>
      </c>
      <c r="G5880" s="5">
        <f>_xlfn.XLOOKUP(Orders[[#This Row],[user_id]],Users[user_id],Users[is_referral])</f>
        <v>1</v>
      </c>
    </row>
    <row r="5881" spans="1:7">
      <c r="A5881" s="5">
        <v>2142387</v>
      </c>
      <c r="B5881" s="5">
        <v>11856</v>
      </c>
      <c r="C5881" s="6">
        <v>43196</v>
      </c>
      <c r="D5881" s="5">
        <v>62</v>
      </c>
      <c r="E5881" s="5" t="str">
        <f>_xlfn.XLOOKUP(Orders[[#This Row],[user_id]],Users[user_id],Users[country])</f>
        <v>DE</v>
      </c>
      <c r="F5881" s="5" t="str">
        <f>_xlfn.XLOOKUP(Orders[[#This Row],[country_code]],Countries[country_code],Countries[country_name])</f>
        <v>Germany</v>
      </c>
      <c r="G5881" s="5">
        <f>_xlfn.XLOOKUP(Orders[[#This Row],[user_id]],Users[user_id],Users[is_referral])</f>
        <v>1</v>
      </c>
    </row>
    <row r="5882" spans="1:7">
      <c r="A5882" s="5">
        <v>2142388</v>
      </c>
      <c r="B5882" s="5">
        <v>13621</v>
      </c>
      <c r="C5882" s="6">
        <v>43196</v>
      </c>
      <c r="D5882" s="5">
        <v>10</v>
      </c>
      <c r="E5882" s="5" t="str">
        <f>_xlfn.XLOOKUP(Orders[[#This Row],[user_id]],Users[user_id],Users[country])</f>
        <v>DE</v>
      </c>
      <c r="F5882" s="5" t="str">
        <f>_xlfn.XLOOKUP(Orders[[#This Row],[country_code]],Countries[country_code],Countries[country_name])</f>
        <v>Germany</v>
      </c>
      <c r="G5882" s="5">
        <f>_xlfn.XLOOKUP(Orders[[#This Row],[user_id]],Users[user_id],Users[is_referral])</f>
        <v>1</v>
      </c>
    </row>
    <row r="5883" spans="1:7">
      <c r="A5883" s="5">
        <v>2142391</v>
      </c>
      <c r="B5883" s="5">
        <v>14332</v>
      </c>
      <c r="C5883" s="6">
        <v>43196</v>
      </c>
      <c r="D5883" s="5">
        <v>11</v>
      </c>
      <c r="E5883" s="5" t="str">
        <f>_xlfn.XLOOKUP(Orders[[#This Row],[user_id]],Users[user_id],Users[country])</f>
        <v>DE</v>
      </c>
      <c r="F5883" s="5" t="str">
        <f>_xlfn.XLOOKUP(Orders[[#This Row],[country_code]],Countries[country_code],Countries[country_name])</f>
        <v>Germany</v>
      </c>
      <c r="G5883" s="5">
        <f>_xlfn.XLOOKUP(Orders[[#This Row],[user_id]],Users[user_id],Users[is_referral])</f>
        <v>1</v>
      </c>
    </row>
    <row r="5884" spans="1:7">
      <c r="A5884" s="5">
        <v>2142397</v>
      </c>
      <c r="B5884" s="5">
        <v>19523</v>
      </c>
      <c r="C5884" s="6">
        <v>43196</v>
      </c>
      <c r="D5884" s="5">
        <v>38</v>
      </c>
      <c r="E5884" s="5" t="str">
        <f>_xlfn.XLOOKUP(Orders[[#This Row],[user_id]],Users[user_id],Users[country])</f>
        <v>IT</v>
      </c>
      <c r="F5884" s="5" t="str">
        <f>_xlfn.XLOOKUP(Orders[[#This Row],[country_code]],Countries[country_code],Countries[country_name])</f>
        <v>Italy</v>
      </c>
      <c r="G5884" s="5">
        <f>_xlfn.XLOOKUP(Orders[[#This Row],[user_id]],Users[user_id],Users[is_referral])</f>
        <v>1</v>
      </c>
    </row>
    <row r="5885" spans="1:7">
      <c r="A5885" s="5">
        <v>2142400</v>
      </c>
      <c r="B5885" s="5">
        <v>13600</v>
      </c>
      <c r="C5885" s="6">
        <v>43196</v>
      </c>
      <c r="D5885" s="5">
        <v>32</v>
      </c>
      <c r="E5885" s="5" t="str">
        <f>_xlfn.XLOOKUP(Orders[[#This Row],[user_id]],Users[user_id],Users[country])</f>
        <v>ES</v>
      </c>
      <c r="F5885" s="5" t="str">
        <f>_xlfn.XLOOKUP(Orders[[#This Row],[country_code]],Countries[country_code],Countries[country_name])</f>
        <v>Spain</v>
      </c>
      <c r="G5885" s="5">
        <f>_xlfn.XLOOKUP(Orders[[#This Row],[user_id]],Users[user_id],Users[is_referral])</f>
        <v>1</v>
      </c>
    </row>
    <row r="5886" spans="1:7">
      <c r="A5886" s="5">
        <v>2142401</v>
      </c>
      <c r="B5886" s="5">
        <v>11837</v>
      </c>
      <c r="C5886" s="6">
        <v>43196</v>
      </c>
      <c r="D5886" s="5">
        <v>74</v>
      </c>
      <c r="E5886" s="5" t="str">
        <f>_xlfn.XLOOKUP(Orders[[#This Row],[user_id]],Users[user_id],Users[country])</f>
        <v>IT</v>
      </c>
      <c r="F5886" s="5" t="str">
        <f>_xlfn.XLOOKUP(Orders[[#This Row],[country_code]],Countries[country_code],Countries[country_name])</f>
        <v>Italy</v>
      </c>
      <c r="G5886" s="5">
        <f>_xlfn.XLOOKUP(Orders[[#This Row],[user_id]],Users[user_id],Users[is_referral])</f>
        <v>1</v>
      </c>
    </row>
    <row r="5887" spans="1:7">
      <c r="A5887" s="5">
        <v>2142402</v>
      </c>
      <c r="B5887" s="5">
        <v>6414</v>
      </c>
      <c r="C5887" s="6">
        <v>43196</v>
      </c>
      <c r="D5887" s="5">
        <v>100</v>
      </c>
      <c r="E5887" s="5" t="str">
        <f>_xlfn.XLOOKUP(Orders[[#This Row],[user_id]],Users[user_id],Users[country])</f>
        <v>FR</v>
      </c>
      <c r="F5887" s="5" t="str">
        <f>_xlfn.XLOOKUP(Orders[[#This Row],[country_code]],Countries[country_code],Countries[country_name])</f>
        <v>France</v>
      </c>
      <c r="G5887" s="5">
        <f>_xlfn.XLOOKUP(Orders[[#This Row],[user_id]],Users[user_id],Users[is_referral])</f>
        <v>1</v>
      </c>
    </row>
    <row r="5888" spans="1:7">
      <c r="A5888" s="5">
        <v>2142403</v>
      </c>
      <c r="B5888" s="5">
        <v>2315</v>
      </c>
      <c r="C5888" s="6">
        <v>43196</v>
      </c>
      <c r="D5888" s="5">
        <v>82</v>
      </c>
      <c r="E5888" s="5" t="str">
        <f>_xlfn.XLOOKUP(Orders[[#This Row],[user_id]],Users[user_id],Users[country])</f>
        <v>ES</v>
      </c>
      <c r="F5888" s="5" t="str">
        <f>_xlfn.XLOOKUP(Orders[[#This Row],[country_code]],Countries[country_code],Countries[country_name])</f>
        <v>Spain</v>
      </c>
      <c r="G5888" s="5">
        <f>_xlfn.XLOOKUP(Orders[[#This Row],[user_id]],Users[user_id],Users[is_referral])</f>
        <v>0</v>
      </c>
    </row>
    <row r="5889" spans="1:7">
      <c r="A5889" s="5">
        <v>2142405</v>
      </c>
      <c r="B5889" s="5">
        <v>13668</v>
      </c>
      <c r="C5889" s="6">
        <v>43196</v>
      </c>
      <c r="D5889" s="5">
        <v>30</v>
      </c>
      <c r="E5889" s="5" t="str">
        <f>_xlfn.XLOOKUP(Orders[[#This Row],[user_id]],Users[user_id],Users[country])</f>
        <v>FR</v>
      </c>
      <c r="F5889" s="5" t="str">
        <f>_xlfn.XLOOKUP(Orders[[#This Row],[country_code]],Countries[country_code],Countries[country_name])</f>
        <v>France</v>
      </c>
      <c r="G5889" s="5">
        <f>_xlfn.XLOOKUP(Orders[[#This Row],[user_id]],Users[user_id],Users[is_referral])</f>
        <v>1</v>
      </c>
    </row>
    <row r="5890" spans="1:7">
      <c r="A5890" s="5">
        <v>2142407</v>
      </c>
      <c r="B5890" s="5">
        <v>14850</v>
      </c>
      <c r="C5890" s="6">
        <v>43196</v>
      </c>
      <c r="D5890" s="5">
        <v>21</v>
      </c>
      <c r="E5890" s="5" t="str">
        <f>_xlfn.XLOOKUP(Orders[[#This Row],[user_id]],Users[user_id],Users[country])</f>
        <v>ES</v>
      </c>
      <c r="F5890" s="5" t="str">
        <f>_xlfn.XLOOKUP(Orders[[#This Row],[country_code]],Countries[country_code],Countries[country_name])</f>
        <v>Spain</v>
      </c>
      <c r="G5890" s="5">
        <f>_xlfn.XLOOKUP(Orders[[#This Row],[user_id]],Users[user_id],Users[is_referral])</f>
        <v>1</v>
      </c>
    </row>
    <row r="5891" spans="1:7">
      <c r="A5891" s="5">
        <v>2142410</v>
      </c>
      <c r="B5891" s="5">
        <v>8132</v>
      </c>
      <c r="C5891" s="6">
        <v>43196</v>
      </c>
      <c r="D5891" s="5">
        <v>109</v>
      </c>
      <c r="E5891" s="5" t="str">
        <f>_xlfn.XLOOKUP(Orders[[#This Row],[user_id]],Users[user_id],Users[country])</f>
        <v>FR</v>
      </c>
      <c r="F5891" s="5" t="str">
        <f>_xlfn.XLOOKUP(Orders[[#This Row],[country_code]],Countries[country_code],Countries[country_name])</f>
        <v>France</v>
      </c>
      <c r="G5891" s="5">
        <f>_xlfn.XLOOKUP(Orders[[#This Row],[user_id]],Users[user_id],Users[is_referral])</f>
        <v>1</v>
      </c>
    </row>
    <row r="5892" spans="1:7">
      <c r="A5892" s="5">
        <v>2142411</v>
      </c>
      <c r="B5892" s="5">
        <v>12313</v>
      </c>
      <c r="C5892" s="6">
        <v>43196</v>
      </c>
      <c r="D5892" s="5">
        <v>19</v>
      </c>
      <c r="E5892" s="5" t="str">
        <f>_xlfn.XLOOKUP(Orders[[#This Row],[user_id]],Users[user_id],Users[country])</f>
        <v>ES</v>
      </c>
      <c r="F5892" s="5" t="str">
        <f>_xlfn.XLOOKUP(Orders[[#This Row],[country_code]],Countries[country_code],Countries[country_name])</f>
        <v>Spain</v>
      </c>
      <c r="G5892" s="5">
        <f>_xlfn.XLOOKUP(Orders[[#This Row],[user_id]],Users[user_id],Users[is_referral])</f>
        <v>1</v>
      </c>
    </row>
    <row r="5893" spans="1:7">
      <c r="A5893" s="5">
        <v>2142413</v>
      </c>
      <c r="B5893" s="5">
        <v>6893</v>
      </c>
      <c r="C5893" s="6">
        <v>43196</v>
      </c>
      <c r="D5893" s="5">
        <v>27</v>
      </c>
      <c r="E5893" s="5" t="str">
        <f>_xlfn.XLOOKUP(Orders[[#This Row],[user_id]],Users[user_id],Users[country])</f>
        <v>DE</v>
      </c>
      <c r="F5893" s="5" t="str">
        <f>_xlfn.XLOOKUP(Orders[[#This Row],[country_code]],Countries[country_code],Countries[country_name])</f>
        <v>Germany</v>
      </c>
      <c r="G5893" s="5">
        <f>_xlfn.XLOOKUP(Orders[[#This Row],[user_id]],Users[user_id],Users[is_referral])</f>
        <v>0</v>
      </c>
    </row>
    <row r="5894" spans="1:7">
      <c r="A5894" s="5">
        <v>2142415</v>
      </c>
      <c r="B5894" s="5">
        <v>2356</v>
      </c>
      <c r="C5894" s="6">
        <v>43196</v>
      </c>
      <c r="D5894" s="5">
        <v>32</v>
      </c>
      <c r="E5894" s="5" t="str">
        <f>_xlfn.XLOOKUP(Orders[[#This Row],[user_id]],Users[user_id],Users[country])</f>
        <v>FR</v>
      </c>
      <c r="F5894" s="5" t="str">
        <f>_xlfn.XLOOKUP(Orders[[#This Row],[country_code]],Countries[country_code],Countries[country_name])</f>
        <v>France</v>
      </c>
      <c r="G5894" s="5">
        <f>_xlfn.XLOOKUP(Orders[[#This Row],[user_id]],Users[user_id],Users[is_referral])</f>
        <v>0</v>
      </c>
    </row>
    <row r="5895" spans="1:7">
      <c r="A5895" s="5">
        <v>2142416</v>
      </c>
      <c r="B5895" s="5">
        <v>11597</v>
      </c>
      <c r="C5895" s="6">
        <v>43196</v>
      </c>
      <c r="D5895" s="5">
        <v>49</v>
      </c>
      <c r="E5895" s="5" t="str">
        <f>_xlfn.XLOOKUP(Orders[[#This Row],[user_id]],Users[user_id],Users[country])</f>
        <v>FR</v>
      </c>
      <c r="F5895" s="5" t="str">
        <f>_xlfn.XLOOKUP(Orders[[#This Row],[country_code]],Countries[country_code],Countries[country_name])</f>
        <v>France</v>
      </c>
      <c r="G5895" s="5">
        <f>_xlfn.XLOOKUP(Orders[[#This Row],[user_id]],Users[user_id],Users[is_referral])</f>
        <v>0</v>
      </c>
    </row>
    <row r="5896" spans="1:7">
      <c r="A5896" s="5">
        <v>2142417</v>
      </c>
      <c r="B5896" s="5">
        <v>16507</v>
      </c>
      <c r="C5896" s="6">
        <v>43196</v>
      </c>
      <c r="D5896" s="5">
        <v>88</v>
      </c>
      <c r="E5896" s="5" t="str">
        <f>_xlfn.XLOOKUP(Orders[[#This Row],[user_id]],Users[user_id],Users[country])</f>
        <v>FR</v>
      </c>
      <c r="F5896" s="5" t="str">
        <f>_xlfn.XLOOKUP(Orders[[#This Row],[country_code]],Countries[country_code],Countries[country_name])</f>
        <v>France</v>
      </c>
      <c r="G5896" s="5">
        <f>_xlfn.XLOOKUP(Orders[[#This Row],[user_id]],Users[user_id],Users[is_referral])</f>
        <v>1</v>
      </c>
    </row>
    <row r="5897" spans="1:7">
      <c r="A5897" s="5">
        <v>2142419</v>
      </c>
      <c r="B5897" s="5">
        <v>3459</v>
      </c>
      <c r="C5897" s="6">
        <v>43196</v>
      </c>
      <c r="D5897" s="5">
        <v>18</v>
      </c>
      <c r="E5897" s="5" t="str">
        <f>_xlfn.XLOOKUP(Orders[[#This Row],[user_id]],Users[user_id],Users[country])</f>
        <v>DE</v>
      </c>
      <c r="F5897" s="5" t="str">
        <f>_xlfn.XLOOKUP(Orders[[#This Row],[country_code]],Countries[country_code],Countries[country_name])</f>
        <v>Germany</v>
      </c>
      <c r="G5897" s="5">
        <f>_xlfn.XLOOKUP(Orders[[#This Row],[user_id]],Users[user_id],Users[is_referral])</f>
        <v>0</v>
      </c>
    </row>
    <row r="5898" spans="1:7">
      <c r="A5898" s="5">
        <v>2142422</v>
      </c>
      <c r="B5898" s="5">
        <v>3471</v>
      </c>
      <c r="C5898" s="6">
        <v>43196</v>
      </c>
      <c r="D5898" s="5">
        <v>132</v>
      </c>
      <c r="E5898" s="5" t="str">
        <f>_xlfn.XLOOKUP(Orders[[#This Row],[user_id]],Users[user_id],Users[country])</f>
        <v>DE</v>
      </c>
      <c r="F5898" s="5" t="str">
        <f>_xlfn.XLOOKUP(Orders[[#This Row],[country_code]],Countries[country_code],Countries[country_name])</f>
        <v>Germany</v>
      </c>
      <c r="G5898" s="5">
        <f>_xlfn.XLOOKUP(Orders[[#This Row],[user_id]],Users[user_id],Users[is_referral])</f>
        <v>0</v>
      </c>
    </row>
    <row r="5899" spans="1:7">
      <c r="A5899" s="5">
        <v>2142423</v>
      </c>
      <c r="B5899" s="5">
        <v>5399</v>
      </c>
      <c r="C5899" s="6">
        <v>43196</v>
      </c>
      <c r="D5899" s="5">
        <v>44</v>
      </c>
      <c r="E5899" s="5" t="str">
        <f>_xlfn.XLOOKUP(Orders[[#This Row],[user_id]],Users[user_id],Users[country])</f>
        <v>IT</v>
      </c>
      <c r="F5899" s="5" t="str">
        <f>_xlfn.XLOOKUP(Orders[[#This Row],[country_code]],Countries[country_code],Countries[country_name])</f>
        <v>Italy</v>
      </c>
      <c r="G5899" s="5">
        <f>_xlfn.XLOOKUP(Orders[[#This Row],[user_id]],Users[user_id],Users[is_referral])</f>
        <v>1</v>
      </c>
    </row>
    <row r="5900" spans="1:7">
      <c r="A5900" s="5">
        <v>2142428</v>
      </c>
      <c r="B5900" s="5">
        <v>12347</v>
      </c>
      <c r="C5900" s="6">
        <v>43196</v>
      </c>
      <c r="D5900" s="5">
        <v>30</v>
      </c>
      <c r="E5900" s="5" t="str">
        <f>_xlfn.XLOOKUP(Orders[[#This Row],[user_id]],Users[user_id],Users[country])</f>
        <v>ES</v>
      </c>
      <c r="F5900" s="5" t="str">
        <f>_xlfn.XLOOKUP(Orders[[#This Row],[country_code]],Countries[country_code],Countries[country_name])</f>
        <v>Spain</v>
      </c>
      <c r="G5900" s="5">
        <f>_xlfn.XLOOKUP(Orders[[#This Row],[user_id]],Users[user_id],Users[is_referral])</f>
        <v>1</v>
      </c>
    </row>
    <row r="5901" spans="1:7">
      <c r="A5901" s="5">
        <v>2142429</v>
      </c>
      <c r="B5901" s="5">
        <v>28</v>
      </c>
      <c r="C5901" s="6">
        <v>43196</v>
      </c>
      <c r="D5901" s="5">
        <v>74</v>
      </c>
      <c r="E5901" s="5" t="str">
        <f>_xlfn.XLOOKUP(Orders[[#This Row],[user_id]],Users[user_id],Users[country])</f>
        <v>IT</v>
      </c>
      <c r="F5901" s="5" t="str">
        <f>_xlfn.XLOOKUP(Orders[[#This Row],[country_code]],Countries[country_code],Countries[country_name])</f>
        <v>Italy</v>
      </c>
      <c r="G5901" s="5">
        <f>_xlfn.XLOOKUP(Orders[[#This Row],[user_id]],Users[user_id],Users[is_referral])</f>
        <v>0</v>
      </c>
    </row>
    <row r="5902" spans="1:7">
      <c r="A5902" s="5">
        <v>2142430</v>
      </c>
      <c r="B5902" s="5">
        <v>9290</v>
      </c>
      <c r="C5902" s="6">
        <v>43196</v>
      </c>
      <c r="D5902" s="5">
        <v>14</v>
      </c>
      <c r="E5902" s="5" t="str">
        <f>_xlfn.XLOOKUP(Orders[[#This Row],[user_id]],Users[user_id],Users[country])</f>
        <v>FR</v>
      </c>
      <c r="F5902" s="5" t="str">
        <f>_xlfn.XLOOKUP(Orders[[#This Row],[country_code]],Countries[country_code],Countries[country_name])</f>
        <v>France</v>
      </c>
      <c r="G5902" s="5">
        <f>_xlfn.XLOOKUP(Orders[[#This Row],[user_id]],Users[user_id],Users[is_referral])</f>
        <v>1</v>
      </c>
    </row>
    <row r="5903" spans="1:7">
      <c r="A5903" s="5">
        <v>2142431</v>
      </c>
      <c r="B5903" s="5">
        <v>2812</v>
      </c>
      <c r="C5903" s="6">
        <v>43196</v>
      </c>
      <c r="D5903" s="5">
        <v>49</v>
      </c>
      <c r="E5903" s="5" t="str">
        <f>_xlfn.XLOOKUP(Orders[[#This Row],[user_id]],Users[user_id],Users[country])</f>
        <v>IT</v>
      </c>
      <c r="F5903" s="5" t="str">
        <f>_xlfn.XLOOKUP(Orders[[#This Row],[country_code]],Countries[country_code],Countries[country_name])</f>
        <v>Italy</v>
      </c>
      <c r="G5903" s="5">
        <f>_xlfn.XLOOKUP(Orders[[#This Row],[user_id]],Users[user_id],Users[is_referral])</f>
        <v>0</v>
      </c>
    </row>
    <row r="5904" spans="1:7">
      <c r="A5904" s="5">
        <v>2142433</v>
      </c>
      <c r="B5904" s="5">
        <v>3809</v>
      </c>
      <c r="C5904" s="6">
        <v>43196</v>
      </c>
      <c r="D5904" s="5">
        <v>55</v>
      </c>
      <c r="E5904" s="5" t="str">
        <f>_xlfn.XLOOKUP(Orders[[#This Row],[user_id]],Users[user_id],Users[country])</f>
        <v>IT</v>
      </c>
      <c r="F5904" s="5" t="str">
        <f>_xlfn.XLOOKUP(Orders[[#This Row],[country_code]],Countries[country_code],Countries[country_name])</f>
        <v>Italy</v>
      </c>
      <c r="G5904" s="5">
        <f>_xlfn.XLOOKUP(Orders[[#This Row],[user_id]],Users[user_id],Users[is_referral])</f>
        <v>0</v>
      </c>
    </row>
    <row r="5905" spans="1:7">
      <c r="A5905" s="5">
        <v>2142434</v>
      </c>
      <c r="B5905" s="5">
        <v>44</v>
      </c>
      <c r="C5905" s="6">
        <v>43196</v>
      </c>
      <c r="D5905" s="5">
        <v>15</v>
      </c>
      <c r="E5905" s="5" t="str">
        <f>_xlfn.XLOOKUP(Orders[[#This Row],[user_id]],Users[user_id],Users[country])</f>
        <v>ES</v>
      </c>
      <c r="F5905" s="5" t="str">
        <f>_xlfn.XLOOKUP(Orders[[#This Row],[country_code]],Countries[country_code],Countries[country_name])</f>
        <v>Spain</v>
      </c>
      <c r="G5905" s="5">
        <f>_xlfn.XLOOKUP(Orders[[#This Row],[user_id]],Users[user_id],Users[is_referral])</f>
        <v>0</v>
      </c>
    </row>
    <row r="5906" spans="1:7">
      <c r="A5906" s="5">
        <v>2142437</v>
      </c>
      <c r="B5906" s="5">
        <v>187</v>
      </c>
      <c r="C5906" s="6">
        <v>43196</v>
      </c>
      <c r="D5906" s="5">
        <v>53</v>
      </c>
      <c r="E5906" s="5" t="str">
        <f>_xlfn.XLOOKUP(Orders[[#This Row],[user_id]],Users[user_id],Users[country])</f>
        <v>IT</v>
      </c>
      <c r="F5906" s="5" t="str">
        <f>_xlfn.XLOOKUP(Orders[[#This Row],[country_code]],Countries[country_code],Countries[country_name])</f>
        <v>Italy</v>
      </c>
      <c r="G5906" s="5">
        <f>_xlfn.XLOOKUP(Orders[[#This Row],[user_id]],Users[user_id],Users[is_referral])</f>
        <v>0</v>
      </c>
    </row>
    <row r="5907" spans="1:7">
      <c r="A5907" s="5">
        <v>2142439</v>
      </c>
      <c r="B5907" s="5">
        <v>18033</v>
      </c>
      <c r="C5907" s="6">
        <v>43196</v>
      </c>
      <c r="D5907" s="5">
        <v>43</v>
      </c>
      <c r="E5907" s="5" t="str">
        <f>_xlfn.XLOOKUP(Orders[[#This Row],[user_id]],Users[user_id],Users[country])</f>
        <v>FR</v>
      </c>
      <c r="F5907" s="5" t="str">
        <f>_xlfn.XLOOKUP(Orders[[#This Row],[country_code]],Countries[country_code],Countries[country_name])</f>
        <v>France</v>
      </c>
      <c r="G5907" s="5">
        <f>_xlfn.XLOOKUP(Orders[[#This Row],[user_id]],Users[user_id],Users[is_referral])</f>
        <v>1</v>
      </c>
    </row>
    <row r="5908" spans="1:7">
      <c r="A5908" s="5">
        <v>2142441</v>
      </c>
      <c r="B5908" s="5">
        <v>3516</v>
      </c>
      <c r="C5908" s="6">
        <v>43196</v>
      </c>
      <c r="D5908" s="5">
        <v>61</v>
      </c>
      <c r="E5908" s="5" t="str">
        <f>_xlfn.XLOOKUP(Orders[[#This Row],[user_id]],Users[user_id],Users[country])</f>
        <v>ES</v>
      </c>
      <c r="F5908" s="5" t="str">
        <f>_xlfn.XLOOKUP(Orders[[#This Row],[country_code]],Countries[country_code],Countries[country_name])</f>
        <v>Spain</v>
      </c>
      <c r="G5908" s="5">
        <f>_xlfn.XLOOKUP(Orders[[#This Row],[user_id]],Users[user_id],Users[is_referral])</f>
        <v>0</v>
      </c>
    </row>
    <row r="5909" spans="1:7">
      <c r="A5909" s="5">
        <v>2142442</v>
      </c>
      <c r="B5909" s="5">
        <v>17349</v>
      </c>
      <c r="C5909" s="6">
        <v>43196</v>
      </c>
      <c r="D5909" s="5">
        <v>44</v>
      </c>
      <c r="E5909" s="5" t="str">
        <f>_xlfn.XLOOKUP(Orders[[#This Row],[user_id]],Users[user_id],Users[country])</f>
        <v>ES</v>
      </c>
      <c r="F5909" s="5" t="str">
        <f>_xlfn.XLOOKUP(Orders[[#This Row],[country_code]],Countries[country_code],Countries[country_name])</f>
        <v>Spain</v>
      </c>
      <c r="G5909" s="5">
        <f>_xlfn.XLOOKUP(Orders[[#This Row],[user_id]],Users[user_id],Users[is_referral])</f>
        <v>1</v>
      </c>
    </row>
    <row r="5910" spans="1:7">
      <c r="A5910" s="5">
        <v>2142443</v>
      </c>
      <c r="B5910" s="5">
        <v>18568</v>
      </c>
      <c r="C5910" s="6">
        <v>43196</v>
      </c>
      <c r="D5910" s="5">
        <v>102</v>
      </c>
      <c r="E5910" s="5" t="str">
        <f>_xlfn.XLOOKUP(Orders[[#This Row],[user_id]],Users[user_id],Users[country])</f>
        <v>ES</v>
      </c>
      <c r="F5910" s="5" t="str">
        <f>_xlfn.XLOOKUP(Orders[[#This Row],[country_code]],Countries[country_code],Countries[country_name])</f>
        <v>Spain</v>
      </c>
      <c r="G5910" s="5">
        <f>_xlfn.XLOOKUP(Orders[[#This Row],[user_id]],Users[user_id],Users[is_referral])</f>
        <v>1</v>
      </c>
    </row>
    <row r="5911" spans="1:7">
      <c r="A5911" s="5">
        <v>2142445</v>
      </c>
      <c r="B5911" s="5">
        <v>4574</v>
      </c>
      <c r="C5911" s="6">
        <v>43196</v>
      </c>
      <c r="D5911" s="5">
        <v>58</v>
      </c>
      <c r="E5911" s="5" t="str">
        <f>_xlfn.XLOOKUP(Orders[[#This Row],[user_id]],Users[user_id],Users[country])</f>
        <v>FR</v>
      </c>
      <c r="F5911" s="5" t="str">
        <f>_xlfn.XLOOKUP(Orders[[#This Row],[country_code]],Countries[country_code],Countries[country_name])</f>
        <v>France</v>
      </c>
      <c r="G5911" s="5">
        <f>_xlfn.XLOOKUP(Orders[[#This Row],[user_id]],Users[user_id],Users[is_referral])</f>
        <v>0</v>
      </c>
    </row>
    <row r="5912" spans="1:7">
      <c r="A5912" s="5">
        <v>2142446</v>
      </c>
      <c r="B5912" s="5">
        <v>6509</v>
      </c>
      <c r="C5912" s="6">
        <v>43196</v>
      </c>
      <c r="D5912" s="5">
        <v>46</v>
      </c>
      <c r="E5912" s="5" t="str">
        <f>_xlfn.XLOOKUP(Orders[[#This Row],[user_id]],Users[user_id],Users[country])</f>
        <v>DE</v>
      </c>
      <c r="F5912" s="5" t="str">
        <f>_xlfn.XLOOKUP(Orders[[#This Row],[country_code]],Countries[country_code],Countries[country_name])</f>
        <v>Germany</v>
      </c>
      <c r="G5912" s="5">
        <f>_xlfn.XLOOKUP(Orders[[#This Row],[user_id]],Users[user_id],Users[is_referral])</f>
        <v>1</v>
      </c>
    </row>
    <row r="5913" spans="1:7">
      <c r="A5913" s="5">
        <v>2142448</v>
      </c>
      <c r="B5913" s="5">
        <v>11546</v>
      </c>
      <c r="C5913" s="6">
        <v>43196</v>
      </c>
      <c r="D5913" s="5">
        <v>45</v>
      </c>
      <c r="E5913" s="5" t="str">
        <f>_xlfn.XLOOKUP(Orders[[#This Row],[user_id]],Users[user_id],Users[country])</f>
        <v>DE</v>
      </c>
      <c r="F5913" s="5" t="str">
        <f>_xlfn.XLOOKUP(Orders[[#This Row],[country_code]],Countries[country_code],Countries[country_name])</f>
        <v>Germany</v>
      </c>
      <c r="G5913" s="5">
        <f>_xlfn.XLOOKUP(Orders[[#This Row],[user_id]],Users[user_id],Users[is_referral])</f>
        <v>1</v>
      </c>
    </row>
    <row r="5914" spans="1:7">
      <c r="A5914" s="5">
        <v>2142449</v>
      </c>
      <c r="B5914" s="5">
        <v>18697</v>
      </c>
      <c r="C5914" s="6">
        <v>43196</v>
      </c>
      <c r="D5914" s="5">
        <v>27</v>
      </c>
      <c r="E5914" s="5" t="str">
        <f>_xlfn.XLOOKUP(Orders[[#This Row],[user_id]],Users[user_id],Users[country])</f>
        <v>FR</v>
      </c>
      <c r="F5914" s="5" t="str">
        <f>_xlfn.XLOOKUP(Orders[[#This Row],[country_code]],Countries[country_code],Countries[country_name])</f>
        <v>France</v>
      </c>
      <c r="G5914" s="5">
        <f>_xlfn.XLOOKUP(Orders[[#This Row],[user_id]],Users[user_id],Users[is_referral])</f>
        <v>1</v>
      </c>
    </row>
    <row r="5915" spans="1:7">
      <c r="A5915" s="5">
        <v>2142452</v>
      </c>
      <c r="B5915" s="5">
        <v>7523</v>
      </c>
      <c r="C5915" s="6">
        <v>43196</v>
      </c>
      <c r="D5915" s="5">
        <v>28</v>
      </c>
      <c r="E5915" s="5" t="str">
        <f>_xlfn.XLOOKUP(Orders[[#This Row],[user_id]],Users[user_id],Users[country])</f>
        <v>ES</v>
      </c>
      <c r="F5915" s="5" t="str">
        <f>_xlfn.XLOOKUP(Orders[[#This Row],[country_code]],Countries[country_code],Countries[country_name])</f>
        <v>Spain</v>
      </c>
      <c r="G5915" s="5">
        <f>_xlfn.XLOOKUP(Orders[[#This Row],[user_id]],Users[user_id],Users[is_referral])</f>
        <v>1</v>
      </c>
    </row>
    <row r="5916" spans="1:7">
      <c r="A5916" s="5">
        <v>2142454</v>
      </c>
      <c r="B5916" s="5">
        <v>4022</v>
      </c>
      <c r="C5916" s="6">
        <v>43196</v>
      </c>
      <c r="D5916" s="5">
        <v>43</v>
      </c>
      <c r="E5916" s="5" t="str">
        <f>_xlfn.XLOOKUP(Orders[[#This Row],[user_id]],Users[user_id],Users[country])</f>
        <v>FR</v>
      </c>
      <c r="F5916" s="5" t="str">
        <f>_xlfn.XLOOKUP(Orders[[#This Row],[country_code]],Countries[country_code],Countries[country_name])</f>
        <v>France</v>
      </c>
      <c r="G5916" s="5">
        <f>_xlfn.XLOOKUP(Orders[[#This Row],[user_id]],Users[user_id],Users[is_referral])</f>
        <v>0</v>
      </c>
    </row>
    <row r="5917" spans="1:7">
      <c r="A5917" s="5">
        <v>2142456</v>
      </c>
      <c r="B5917" s="5">
        <v>8734</v>
      </c>
      <c r="C5917" s="6">
        <v>43196</v>
      </c>
      <c r="D5917" s="5">
        <v>50</v>
      </c>
      <c r="E5917" s="5" t="str">
        <f>_xlfn.XLOOKUP(Orders[[#This Row],[user_id]],Users[user_id],Users[country])</f>
        <v>FR</v>
      </c>
      <c r="F5917" s="5" t="str">
        <f>_xlfn.XLOOKUP(Orders[[#This Row],[country_code]],Countries[country_code],Countries[country_name])</f>
        <v>France</v>
      </c>
      <c r="G5917" s="5">
        <f>_xlfn.XLOOKUP(Orders[[#This Row],[user_id]],Users[user_id],Users[is_referral])</f>
        <v>1</v>
      </c>
    </row>
    <row r="5918" spans="1:7">
      <c r="A5918" s="5">
        <v>2142457</v>
      </c>
      <c r="B5918" s="5">
        <v>2399</v>
      </c>
      <c r="C5918" s="6">
        <v>43196</v>
      </c>
      <c r="D5918" s="5">
        <v>12</v>
      </c>
      <c r="E5918" s="5" t="str">
        <f>_xlfn.XLOOKUP(Orders[[#This Row],[user_id]],Users[user_id],Users[country])</f>
        <v>ES</v>
      </c>
      <c r="F5918" s="5" t="str">
        <f>_xlfn.XLOOKUP(Orders[[#This Row],[country_code]],Countries[country_code],Countries[country_name])</f>
        <v>Spain</v>
      </c>
      <c r="G5918" s="5">
        <f>_xlfn.XLOOKUP(Orders[[#This Row],[user_id]],Users[user_id],Users[is_referral])</f>
        <v>0</v>
      </c>
    </row>
    <row r="5919" spans="1:7">
      <c r="A5919" s="5">
        <v>2142463</v>
      </c>
      <c r="B5919" s="5">
        <v>17328</v>
      </c>
      <c r="C5919" s="6">
        <v>43196</v>
      </c>
      <c r="D5919" s="5">
        <v>53</v>
      </c>
      <c r="E5919" s="5" t="str">
        <f>_xlfn.XLOOKUP(Orders[[#This Row],[user_id]],Users[user_id],Users[country])</f>
        <v>ES</v>
      </c>
      <c r="F5919" s="5" t="str">
        <f>_xlfn.XLOOKUP(Orders[[#This Row],[country_code]],Countries[country_code],Countries[country_name])</f>
        <v>Spain</v>
      </c>
      <c r="G5919" s="5">
        <f>_xlfn.XLOOKUP(Orders[[#This Row],[user_id]],Users[user_id],Users[is_referral])</f>
        <v>1</v>
      </c>
    </row>
    <row r="5920" spans="1:7">
      <c r="A5920" s="5">
        <v>2142467</v>
      </c>
      <c r="B5920" s="5">
        <v>10015</v>
      </c>
      <c r="C5920" s="6">
        <v>43196</v>
      </c>
      <c r="D5920" s="5">
        <v>23</v>
      </c>
      <c r="E5920" s="5" t="str">
        <f>_xlfn.XLOOKUP(Orders[[#This Row],[user_id]],Users[user_id],Users[country])</f>
        <v>ES</v>
      </c>
      <c r="F5920" s="5" t="str">
        <f>_xlfn.XLOOKUP(Orders[[#This Row],[country_code]],Countries[country_code],Countries[country_name])</f>
        <v>Spain</v>
      </c>
      <c r="G5920" s="5">
        <f>_xlfn.XLOOKUP(Orders[[#This Row],[user_id]],Users[user_id],Users[is_referral])</f>
        <v>1</v>
      </c>
    </row>
    <row r="5921" spans="1:7">
      <c r="A5921" s="5">
        <v>2142468</v>
      </c>
      <c r="B5921" s="5">
        <v>16409</v>
      </c>
      <c r="C5921" s="6">
        <v>43196</v>
      </c>
      <c r="D5921" s="5">
        <v>43</v>
      </c>
      <c r="E5921" s="5" t="str">
        <f>_xlfn.XLOOKUP(Orders[[#This Row],[user_id]],Users[user_id],Users[country])</f>
        <v>IT</v>
      </c>
      <c r="F5921" s="5" t="str">
        <f>_xlfn.XLOOKUP(Orders[[#This Row],[country_code]],Countries[country_code],Countries[country_name])</f>
        <v>Italy</v>
      </c>
      <c r="G5921" s="5">
        <f>_xlfn.XLOOKUP(Orders[[#This Row],[user_id]],Users[user_id],Users[is_referral])</f>
        <v>1</v>
      </c>
    </row>
    <row r="5922" spans="1:7">
      <c r="A5922" s="5">
        <v>2142469</v>
      </c>
      <c r="B5922" s="5">
        <v>13042</v>
      </c>
      <c r="C5922" s="6">
        <v>43196</v>
      </c>
      <c r="D5922" s="5">
        <v>112</v>
      </c>
      <c r="E5922" s="5" t="str">
        <f>_xlfn.XLOOKUP(Orders[[#This Row],[user_id]],Users[user_id],Users[country])</f>
        <v>IT</v>
      </c>
      <c r="F5922" s="5" t="str">
        <f>_xlfn.XLOOKUP(Orders[[#This Row],[country_code]],Countries[country_code],Countries[country_name])</f>
        <v>Italy</v>
      </c>
      <c r="G5922" s="5">
        <f>_xlfn.XLOOKUP(Orders[[#This Row],[user_id]],Users[user_id],Users[is_referral])</f>
        <v>1</v>
      </c>
    </row>
    <row r="5923" spans="1:7">
      <c r="A5923" s="5">
        <v>2142470</v>
      </c>
      <c r="B5923" s="5">
        <v>768</v>
      </c>
      <c r="C5923" s="6">
        <v>43196</v>
      </c>
      <c r="D5923" s="5">
        <v>17</v>
      </c>
      <c r="E5923" s="5" t="str">
        <f>_xlfn.XLOOKUP(Orders[[#This Row],[user_id]],Users[user_id],Users[country])</f>
        <v>IT</v>
      </c>
      <c r="F5923" s="5" t="str">
        <f>_xlfn.XLOOKUP(Orders[[#This Row],[country_code]],Countries[country_code],Countries[country_name])</f>
        <v>Italy</v>
      </c>
      <c r="G5923" s="5">
        <f>_xlfn.XLOOKUP(Orders[[#This Row],[user_id]],Users[user_id],Users[is_referral])</f>
        <v>0</v>
      </c>
    </row>
    <row r="5924" spans="1:7">
      <c r="A5924" s="5">
        <v>2142475</v>
      </c>
      <c r="B5924" s="5">
        <v>3621</v>
      </c>
      <c r="C5924" s="6">
        <v>43196</v>
      </c>
      <c r="D5924" s="5">
        <v>44</v>
      </c>
      <c r="E5924" s="5" t="str">
        <f>_xlfn.XLOOKUP(Orders[[#This Row],[user_id]],Users[user_id],Users[country])</f>
        <v>FR</v>
      </c>
      <c r="F5924" s="5" t="str">
        <f>_xlfn.XLOOKUP(Orders[[#This Row],[country_code]],Countries[country_code],Countries[country_name])</f>
        <v>France</v>
      </c>
      <c r="G5924" s="5">
        <f>_xlfn.XLOOKUP(Orders[[#This Row],[user_id]],Users[user_id],Users[is_referral])</f>
        <v>0</v>
      </c>
    </row>
    <row r="5925" spans="1:7">
      <c r="A5925" s="5">
        <v>2142476</v>
      </c>
      <c r="B5925" s="5">
        <v>12408</v>
      </c>
      <c r="C5925" s="6">
        <v>43196</v>
      </c>
      <c r="D5925" s="5">
        <v>20</v>
      </c>
      <c r="E5925" s="5" t="str">
        <f>_xlfn.XLOOKUP(Orders[[#This Row],[user_id]],Users[user_id],Users[country])</f>
        <v>FR</v>
      </c>
      <c r="F5925" s="5" t="str">
        <f>_xlfn.XLOOKUP(Orders[[#This Row],[country_code]],Countries[country_code],Countries[country_name])</f>
        <v>France</v>
      </c>
      <c r="G5925" s="5">
        <f>_xlfn.XLOOKUP(Orders[[#This Row],[user_id]],Users[user_id],Users[is_referral])</f>
        <v>1</v>
      </c>
    </row>
    <row r="5926" spans="1:7">
      <c r="A5926" s="5">
        <v>2142477</v>
      </c>
      <c r="B5926" s="5">
        <v>8696</v>
      </c>
      <c r="C5926" s="6">
        <v>43196</v>
      </c>
      <c r="D5926" s="5">
        <v>34</v>
      </c>
      <c r="E5926" s="5" t="str">
        <f>_xlfn.XLOOKUP(Orders[[#This Row],[user_id]],Users[user_id],Users[country])</f>
        <v>FR</v>
      </c>
      <c r="F5926" s="5" t="str">
        <f>_xlfn.XLOOKUP(Orders[[#This Row],[country_code]],Countries[country_code],Countries[country_name])</f>
        <v>France</v>
      </c>
      <c r="G5926" s="5">
        <f>_xlfn.XLOOKUP(Orders[[#This Row],[user_id]],Users[user_id],Users[is_referral])</f>
        <v>1</v>
      </c>
    </row>
    <row r="5927" spans="1:7">
      <c r="A5927" s="5">
        <v>2142480</v>
      </c>
      <c r="B5927" s="5">
        <v>14490</v>
      </c>
      <c r="C5927" s="6">
        <v>43196</v>
      </c>
      <c r="D5927" s="5">
        <v>24</v>
      </c>
      <c r="E5927" s="5" t="str">
        <f>_xlfn.XLOOKUP(Orders[[#This Row],[user_id]],Users[user_id],Users[country])</f>
        <v>FR</v>
      </c>
      <c r="F5927" s="5" t="str">
        <f>_xlfn.XLOOKUP(Orders[[#This Row],[country_code]],Countries[country_code],Countries[country_name])</f>
        <v>France</v>
      </c>
      <c r="G5927" s="5">
        <f>_xlfn.XLOOKUP(Orders[[#This Row],[user_id]],Users[user_id],Users[is_referral])</f>
        <v>1</v>
      </c>
    </row>
    <row r="5928" spans="1:7">
      <c r="A5928" s="5">
        <v>2142481</v>
      </c>
      <c r="B5928" s="5">
        <v>18557</v>
      </c>
      <c r="C5928" s="6">
        <v>43196</v>
      </c>
      <c r="D5928" s="5">
        <v>25</v>
      </c>
      <c r="E5928" s="5" t="str">
        <f>_xlfn.XLOOKUP(Orders[[#This Row],[user_id]],Users[user_id],Users[country])</f>
        <v>DE</v>
      </c>
      <c r="F5928" s="5" t="str">
        <f>_xlfn.XLOOKUP(Orders[[#This Row],[country_code]],Countries[country_code],Countries[country_name])</f>
        <v>Germany</v>
      </c>
      <c r="G5928" s="5">
        <f>_xlfn.XLOOKUP(Orders[[#This Row],[user_id]],Users[user_id],Users[is_referral])</f>
        <v>1</v>
      </c>
    </row>
    <row r="5929" spans="1:7">
      <c r="A5929" s="5">
        <v>2142483</v>
      </c>
      <c r="B5929" s="5">
        <v>5634</v>
      </c>
      <c r="C5929" s="6">
        <v>43196</v>
      </c>
      <c r="D5929" s="5">
        <v>49</v>
      </c>
      <c r="E5929" s="5" t="str">
        <f>_xlfn.XLOOKUP(Orders[[#This Row],[user_id]],Users[user_id],Users[country])</f>
        <v>FR</v>
      </c>
      <c r="F5929" s="5" t="str">
        <f>_xlfn.XLOOKUP(Orders[[#This Row],[country_code]],Countries[country_code],Countries[country_name])</f>
        <v>France</v>
      </c>
      <c r="G5929" s="5">
        <f>_xlfn.XLOOKUP(Orders[[#This Row],[user_id]],Users[user_id],Users[is_referral])</f>
        <v>1</v>
      </c>
    </row>
    <row r="5930" spans="1:7">
      <c r="A5930" s="5">
        <v>2142484</v>
      </c>
      <c r="B5930" s="5">
        <v>6999</v>
      </c>
      <c r="C5930" s="6">
        <v>43196</v>
      </c>
      <c r="D5930" s="5">
        <v>45</v>
      </c>
      <c r="E5930" s="5" t="str">
        <f>_xlfn.XLOOKUP(Orders[[#This Row],[user_id]],Users[user_id],Users[country])</f>
        <v>ES</v>
      </c>
      <c r="F5930" s="5" t="str">
        <f>_xlfn.XLOOKUP(Orders[[#This Row],[country_code]],Countries[country_code],Countries[country_name])</f>
        <v>Spain</v>
      </c>
      <c r="G5930" s="5">
        <f>_xlfn.XLOOKUP(Orders[[#This Row],[user_id]],Users[user_id],Users[is_referral])</f>
        <v>1</v>
      </c>
    </row>
    <row r="5931" spans="1:7">
      <c r="A5931" s="5">
        <v>2142485</v>
      </c>
      <c r="B5931" s="5">
        <v>4590</v>
      </c>
      <c r="C5931" s="6">
        <v>43196</v>
      </c>
      <c r="D5931" s="5">
        <v>50</v>
      </c>
      <c r="E5931" s="5" t="str">
        <f>_xlfn.XLOOKUP(Orders[[#This Row],[user_id]],Users[user_id],Users[country])</f>
        <v>FR</v>
      </c>
      <c r="F5931" s="5" t="str">
        <f>_xlfn.XLOOKUP(Orders[[#This Row],[country_code]],Countries[country_code],Countries[country_name])</f>
        <v>France</v>
      </c>
      <c r="G5931" s="5">
        <f>_xlfn.XLOOKUP(Orders[[#This Row],[user_id]],Users[user_id],Users[is_referral])</f>
        <v>0</v>
      </c>
    </row>
    <row r="5932" spans="1:7">
      <c r="A5932" s="5">
        <v>2142489</v>
      </c>
      <c r="B5932" s="5">
        <v>3771</v>
      </c>
      <c r="C5932" s="6">
        <v>43196</v>
      </c>
      <c r="D5932" s="5">
        <v>23</v>
      </c>
      <c r="E5932" s="5" t="str">
        <f>_xlfn.XLOOKUP(Orders[[#This Row],[user_id]],Users[user_id],Users[country])</f>
        <v>FR</v>
      </c>
      <c r="F5932" s="5" t="str">
        <f>_xlfn.XLOOKUP(Orders[[#This Row],[country_code]],Countries[country_code],Countries[country_name])</f>
        <v>France</v>
      </c>
      <c r="G5932" s="5">
        <f>_xlfn.XLOOKUP(Orders[[#This Row],[user_id]],Users[user_id],Users[is_referral])</f>
        <v>0</v>
      </c>
    </row>
    <row r="5933" spans="1:7">
      <c r="A5933" s="5">
        <v>2142490</v>
      </c>
      <c r="B5933" s="5">
        <v>11007</v>
      </c>
      <c r="C5933" s="6">
        <v>43196</v>
      </c>
      <c r="D5933" s="5">
        <v>22</v>
      </c>
      <c r="E5933" s="5" t="str">
        <f>_xlfn.XLOOKUP(Orders[[#This Row],[user_id]],Users[user_id],Users[country])</f>
        <v>DE</v>
      </c>
      <c r="F5933" s="5" t="str">
        <f>_xlfn.XLOOKUP(Orders[[#This Row],[country_code]],Countries[country_code],Countries[country_name])</f>
        <v>Germany</v>
      </c>
      <c r="G5933" s="5">
        <f>_xlfn.XLOOKUP(Orders[[#This Row],[user_id]],Users[user_id],Users[is_referral])</f>
        <v>1</v>
      </c>
    </row>
    <row r="5934" spans="1:7">
      <c r="A5934" s="5">
        <v>2142491</v>
      </c>
      <c r="B5934" s="5">
        <v>10565</v>
      </c>
      <c r="C5934" s="6">
        <v>43196</v>
      </c>
      <c r="D5934" s="5">
        <v>24</v>
      </c>
      <c r="E5934" s="5" t="str">
        <f>_xlfn.XLOOKUP(Orders[[#This Row],[user_id]],Users[user_id],Users[country])</f>
        <v>ES</v>
      </c>
      <c r="F5934" s="5" t="str">
        <f>_xlfn.XLOOKUP(Orders[[#This Row],[country_code]],Countries[country_code],Countries[country_name])</f>
        <v>Spain</v>
      </c>
      <c r="G5934" s="5">
        <f>_xlfn.XLOOKUP(Orders[[#This Row],[user_id]],Users[user_id],Users[is_referral])</f>
        <v>1</v>
      </c>
    </row>
    <row r="5935" spans="1:7">
      <c r="A5935" s="5">
        <v>2142492</v>
      </c>
      <c r="B5935" s="5">
        <v>5074</v>
      </c>
      <c r="C5935" s="6">
        <v>43196</v>
      </c>
      <c r="D5935" s="5">
        <v>24</v>
      </c>
      <c r="E5935" s="5" t="str">
        <f>_xlfn.XLOOKUP(Orders[[#This Row],[user_id]],Users[user_id],Users[country])</f>
        <v>IT</v>
      </c>
      <c r="F5935" s="5" t="str">
        <f>_xlfn.XLOOKUP(Orders[[#This Row],[country_code]],Countries[country_code],Countries[country_name])</f>
        <v>Italy</v>
      </c>
      <c r="G5935" s="5">
        <f>_xlfn.XLOOKUP(Orders[[#This Row],[user_id]],Users[user_id],Users[is_referral])</f>
        <v>1</v>
      </c>
    </row>
    <row r="5936" spans="1:7">
      <c r="A5936" s="5">
        <v>2142494</v>
      </c>
      <c r="B5936" s="5">
        <v>8089</v>
      </c>
      <c r="C5936" s="6">
        <v>43196</v>
      </c>
      <c r="D5936" s="5">
        <v>10</v>
      </c>
      <c r="E5936" s="5" t="str">
        <f>_xlfn.XLOOKUP(Orders[[#This Row],[user_id]],Users[user_id],Users[country])</f>
        <v>IT</v>
      </c>
      <c r="F5936" s="5" t="str">
        <f>_xlfn.XLOOKUP(Orders[[#This Row],[country_code]],Countries[country_code],Countries[country_name])</f>
        <v>Italy</v>
      </c>
      <c r="G5936" s="5">
        <f>_xlfn.XLOOKUP(Orders[[#This Row],[user_id]],Users[user_id],Users[is_referral])</f>
        <v>1</v>
      </c>
    </row>
    <row r="5937" spans="1:7">
      <c r="A5937" s="5">
        <v>2142495</v>
      </c>
      <c r="B5937" s="5">
        <v>9670</v>
      </c>
      <c r="C5937" s="6">
        <v>43196</v>
      </c>
      <c r="D5937" s="5">
        <v>31</v>
      </c>
      <c r="E5937" s="5" t="str">
        <f>_xlfn.XLOOKUP(Orders[[#This Row],[user_id]],Users[user_id],Users[country])</f>
        <v>IT</v>
      </c>
      <c r="F5937" s="5" t="str">
        <f>_xlfn.XLOOKUP(Orders[[#This Row],[country_code]],Countries[country_code],Countries[country_name])</f>
        <v>Italy</v>
      </c>
      <c r="G5937" s="5">
        <f>_xlfn.XLOOKUP(Orders[[#This Row],[user_id]],Users[user_id],Users[is_referral])</f>
        <v>1</v>
      </c>
    </row>
    <row r="5938" spans="1:7">
      <c r="A5938" s="5">
        <v>2142496</v>
      </c>
      <c r="B5938" s="5">
        <v>4210</v>
      </c>
      <c r="C5938" s="6">
        <v>43196</v>
      </c>
      <c r="D5938" s="5">
        <v>28</v>
      </c>
      <c r="E5938" s="5" t="str">
        <f>_xlfn.XLOOKUP(Orders[[#This Row],[user_id]],Users[user_id],Users[country])</f>
        <v>IT</v>
      </c>
      <c r="F5938" s="5" t="str">
        <f>_xlfn.XLOOKUP(Orders[[#This Row],[country_code]],Countries[country_code],Countries[country_name])</f>
        <v>Italy</v>
      </c>
      <c r="G5938" s="5">
        <f>_xlfn.XLOOKUP(Orders[[#This Row],[user_id]],Users[user_id],Users[is_referral])</f>
        <v>0</v>
      </c>
    </row>
    <row r="5939" spans="1:7">
      <c r="A5939" s="5">
        <v>2142497</v>
      </c>
      <c r="B5939" s="5">
        <v>1447</v>
      </c>
      <c r="C5939" s="6">
        <v>43196</v>
      </c>
      <c r="D5939" s="5">
        <v>37</v>
      </c>
      <c r="E5939" s="5" t="str">
        <f>_xlfn.XLOOKUP(Orders[[#This Row],[user_id]],Users[user_id],Users[country])</f>
        <v>DE</v>
      </c>
      <c r="F5939" s="5" t="str">
        <f>_xlfn.XLOOKUP(Orders[[#This Row],[country_code]],Countries[country_code],Countries[country_name])</f>
        <v>Germany</v>
      </c>
      <c r="G5939" s="5">
        <f>_xlfn.XLOOKUP(Orders[[#This Row],[user_id]],Users[user_id],Users[is_referral])</f>
        <v>0</v>
      </c>
    </row>
    <row r="5940" spans="1:7">
      <c r="A5940" s="5">
        <v>2142500</v>
      </c>
      <c r="B5940" s="5">
        <v>4903</v>
      </c>
      <c r="C5940" s="6">
        <v>43196</v>
      </c>
      <c r="D5940" s="5">
        <v>68</v>
      </c>
      <c r="E5940" s="5" t="str">
        <f>_xlfn.XLOOKUP(Orders[[#This Row],[user_id]],Users[user_id],Users[country])</f>
        <v>ES</v>
      </c>
      <c r="F5940" s="5" t="str">
        <f>_xlfn.XLOOKUP(Orders[[#This Row],[country_code]],Countries[country_code],Countries[country_name])</f>
        <v>Spain</v>
      </c>
      <c r="G5940" s="5">
        <f>_xlfn.XLOOKUP(Orders[[#This Row],[user_id]],Users[user_id],Users[is_referral])</f>
        <v>0</v>
      </c>
    </row>
    <row r="5941" spans="1:7">
      <c r="A5941" s="5">
        <v>2142502</v>
      </c>
      <c r="B5941" s="5">
        <v>15221</v>
      </c>
      <c r="C5941" s="6">
        <v>43196</v>
      </c>
      <c r="D5941" s="5">
        <v>71</v>
      </c>
      <c r="E5941" s="5" t="str">
        <f>_xlfn.XLOOKUP(Orders[[#This Row],[user_id]],Users[user_id],Users[country])</f>
        <v>ES</v>
      </c>
      <c r="F5941" s="5" t="str">
        <f>_xlfn.XLOOKUP(Orders[[#This Row],[country_code]],Countries[country_code],Countries[country_name])</f>
        <v>Spain</v>
      </c>
      <c r="G5941" s="5">
        <f>_xlfn.XLOOKUP(Orders[[#This Row],[user_id]],Users[user_id],Users[is_referral])</f>
        <v>1</v>
      </c>
    </row>
    <row r="5942" spans="1:7">
      <c r="A5942" s="5">
        <v>2142504</v>
      </c>
      <c r="B5942" s="5">
        <v>6944</v>
      </c>
      <c r="C5942" s="6">
        <v>43196</v>
      </c>
      <c r="D5942" s="5">
        <v>23</v>
      </c>
      <c r="E5942" s="5" t="str">
        <f>_xlfn.XLOOKUP(Orders[[#This Row],[user_id]],Users[user_id],Users[country])</f>
        <v>FR</v>
      </c>
      <c r="F5942" s="5" t="str">
        <f>_xlfn.XLOOKUP(Orders[[#This Row],[country_code]],Countries[country_code],Countries[country_name])</f>
        <v>France</v>
      </c>
      <c r="G5942" s="5">
        <f>_xlfn.XLOOKUP(Orders[[#This Row],[user_id]],Users[user_id],Users[is_referral])</f>
        <v>1</v>
      </c>
    </row>
    <row r="5943" spans="1:7">
      <c r="A5943" s="5">
        <v>2142505</v>
      </c>
      <c r="B5943" s="5">
        <v>17114</v>
      </c>
      <c r="C5943" s="6">
        <v>43196</v>
      </c>
      <c r="D5943" s="5">
        <v>62</v>
      </c>
      <c r="E5943" s="5" t="str">
        <f>_xlfn.XLOOKUP(Orders[[#This Row],[user_id]],Users[user_id],Users[country])</f>
        <v>ES</v>
      </c>
      <c r="F5943" s="5" t="str">
        <f>_xlfn.XLOOKUP(Orders[[#This Row],[country_code]],Countries[country_code],Countries[country_name])</f>
        <v>Spain</v>
      </c>
      <c r="G5943" s="5">
        <f>_xlfn.XLOOKUP(Orders[[#This Row],[user_id]],Users[user_id],Users[is_referral])</f>
        <v>1</v>
      </c>
    </row>
    <row r="5944" spans="1:7">
      <c r="A5944" s="5">
        <v>2142506</v>
      </c>
      <c r="B5944" s="5">
        <v>2152</v>
      </c>
      <c r="C5944" s="6">
        <v>43196</v>
      </c>
      <c r="D5944" s="5">
        <v>72</v>
      </c>
      <c r="E5944" s="5" t="str">
        <f>_xlfn.XLOOKUP(Orders[[#This Row],[user_id]],Users[user_id],Users[country])</f>
        <v>IT</v>
      </c>
      <c r="F5944" s="5" t="str">
        <f>_xlfn.XLOOKUP(Orders[[#This Row],[country_code]],Countries[country_code],Countries[country_name])</f>
        <v>Italy</v>
      </c>
      <c r="G5944" s="5">
        <f>_xlfn.XLOOKUP(Orders[[#This Row],[user_id]],Users[user_id],Users[is_referral])</f>
        <v>0</v>
      </c>
    </row>
    <row r="5945" spans="1:7">
      <c r="A5945" s="5">
        <v>2142508</v>
      </c>
      <c r="B5945" s="5">
        <v>19245</v>
      </c>
      <c r="C5945" s="6">
        <v>43196</v>
      </c>
      <c r="D5945" s="5">
        <v>71</v>
      </c>
      <c r="E5945" s="5" t="str">
        <f>_xlfn.XLOOKUP(Orders[[#This Row],[user_id]],Users[user_id],Users[country])</f>
        <v>FR</v>
      </c>
      <c r="F5945" s="5" t="str">
        <f>_xlfn.XLOOKUP(Orders[[#This Row],[country_code]],Countries[country_code],Countries[country_name])</f>
        <v>France</v>
      </c>
      <c r="G5945" s="5">
        <f>_xlfn.XLOOKUP(Orders[[#This Row],[user_id]],Users[user_id],Users[is_referral])</f>
        <v>1</v>
      </c>
    </row>
    <row r="5946" spans="1:7">
      <c r="A5946" s="5">
        <v>2142509</v>
      </c>
      <c r="B5946" s="5">
        <v>669</v>
      </c>
      <c r="C5946" s="6">
        <v>43196</v>
      </c>
      <c r="D5946" s="5">
        <v>74</v>
      </c>
      <c r="E5946" s="5" t="str">
        <f>_xlfn.XLOOKUP(Orders[[#This Row],[user_id]],Users[user_id],Users[country])</f>
        <v>FR</v>
      </c>
      <c r="F5946" s="5" t="str">
        <f>_xlfn.XLOOKUP(Orders[[#This Row],[country_code]],Countries[country_code],Countries[country_name])</f>
        <v>France</v>
      </c>
      <c r="G5946" s="5">
        <f>_xlfn.XLOOKUP(Orders[[#This Row],[user_id]],Users[user_id],Users[is_referral])</f>
        <v>0</v>
      </c>
    </row>
    <row r="5947" spans="1:7">
      <c r="A5947" s="5">
        <v>2142515</v>
      </c>
      <c r="B5947" s="5">
        <v>1209</v>
      </c>
      <c r="C5947" s="6">
        <v>43196</v>
      </c>
      <c r="D5947" s="5">
        <v>34</v>
      </c>
      <c r="E5947" s="5" t="str">
        <f>_xlfn.XLOOKUP(Orders[[#This Row],[user_id]],Users[user_id],Users[country])</f>
        <v>FR</v>
      </c>
      <c r="F5947" s="5" t="str">
        <f>_xlfn.XLOOKUP(Orders[[#This Row],[country_code]],Countries[country_code],Countries[country_name])</f>
        <v>France</v>
      </c>
      <c r="G5947" s="5">
        <f>_xlfn.XLOOKUP(Orders[[#This Row],[user_id]],Users[user_id],Users[is_referral])</f>
        <v>0</v>
      </c>
    </row>
    <row r="5948" spans="1:7">
      <c r="A5948" s="5">
        <v>2142517</v>
      </c>
      <c r="B5948" s="5">
        <v>11126</v>
      </c>
      <c r="C5948" s="6">
        <v>43196</v>
      </c>
      <c r="D5948" s="5">
        <v>40</v>
      </c>
      <c r="E5948" s="5" t="str">
        <f>_xlfn.XLOOKUP(Orders[[#This Row],[user_id]],Users[user_id],Users[country])</f>
        <v>DE</v>
      </c>
      <c r="F5948" s="5" t="str">
        <f>_xlfn.XLOOKUP(Orders[[#This Row],[country_code]],Countries[country_code],Countries[country_name])</f>
        <v>Germany</v>
      </c>
      <c r="G5948" s="5">
        <f>_xlfn.XLOOKUP(Orders[[#This Row],[user_id]],Users[user_id],Users[is_referral])</f>
        <v>1</v>
      </c>
    </row>
    <row r="5949" spans="1:7">
      <c r="A5949" s="5">
        <v>2142520</v>
      </c>
      <c r="B5949" s="5">
        <v>7555</v>
      </c>
      <c r="C5949" s="6">
        <v>43196</v>
      </c>
      <c r="D5949" s="5">
        <v>40</v>
      </c>
      <c r="E5949" s="5" t="str">
        <f>_xlfn.XLOOKUP(Orders[[#This Row],[user_id]],Users[user_id],Users[country])</f>
        <v>IT</v>
      </c>
      <c r="F5949" s="5" t="str">
        <f>_xlfn.XLOOKUP(Orders[[#This Row],[country_code]],Countries[country_code],Countries[country_name])</f>
        <v>Italy</v>
      </c>
      <c r="G5949" s="5">
        <f>_xlfn.XLOOKUP(Orders[[#This Row],[user_id]],Users[user_id],Users[is_referral])</f>
        <v>1</v>
      </c>
    </row>
    <row r="5950" spans="1:7">
      <c r="A5950" s="5">
        <v>2142522</v>
      </c>
      <c r="B5950" s="5">
        <v>13805</v>
      </c>
      <c r="C5950" s="6">
        <v>43196</v>
      </c>
      <c r="D5950" s="5">
        <v>25</v>
      </c>
      <c r="E5950" s="5" t="str">
        <f>_xlfn.XLOOKUP(Orders[[#This Row],[user_id]],Users[user_id],Users[country])</f>
        <v>DE</v>
      </c>
      <c r="F5950" s="5" t="str">
        <f>_xlfn.XLOOKUP(Orders[[#This Row],[country_code]],Countries[country_code],Countries[country_name])</f>
        <v>Germany</v>
      </c>
      <c r="G5950" s="5">
        <f>_xlfn.XLOOKUP(Orders[[#This Row],[user_id]],Users[user_id],Users[is_referral])</f>
        <v>1</v>
      </c>
    </row>
    <row r="5951" spans="1:7">
      <c r="A5951" s="5">
        <v>2142526</v>
      </c>
      <c r="B5951" s="5">
        <v>19812</v>
      </c>
      <c r="C5951" s="6">
        <v>43196</v>
      </c>
      <c r="D5951" s="5">
        <v>56</v>
      </c>
      <c r="E5951" s="5" t="str">
        <f>_xlfn.XLOOKUP(Orders[[#This Row],[user_id]],Users[user_id],Users[country])</f>
        <v>IT</v>
      </c>
      <c r="F5951" s="5" t="str">
        <f>_xlfn.XLOOKUP(Orders[[#This Row],[country_code]],Countries[country_code],Countries[country_name])</f>
        <v>Italy</v>
      </c>
      <c r="G5951" s="5">
        <f>_xlfn.XLOOKUP(Orders[[#This Row],[user_id]],Users[user_id],Users[is_referral])</f>
        <v>1</v>
      </c>
    </row>
    <row r="5952" spans="1:7">
      <c r="A5952" s="5">
        <v>2142527</v>
      </c>
      <c r="B5952" s="5">
        <v>12308</v>
      </c>
      <c r="C5952" s="6">
        <v>43196</v>
      </c>
      <c r="D5952" s="5">
        <v>63</v>
      </c>
      <c r="E5952" s="5" t="str">
        <f>_xlfn.XLOOKUP(Orders[[#This Row],[user_id]],Users[user_id],Users[country])</f>
        <v>ES</v>
      </c>
      <c r="F5952" s="5" t="str">
        <f>_xlfn.XLOOKUP(Orders[[#This Row],[country_code]],Countries[country_code],Countries[country_name])</f>
        <v>Spain</v>
      </c>
      <c r="G5952" s="5">
        <f>_xlfn.XLOOKUP(Orders[[#This Row],[user_id]],Users[user_id],Users[is_referral])</f>
        <v>1</v>
      </c>
    </row>
    <row r="5953" spans="1:7">
      <c r="A5953" s="5">
        <v>2142528</v>
      </c>
      <c r="B5953" s="5">
        <v>13583</v>
      </c>
      <c r="C5953" s="6">
        <v>43196</v>
      </c>
      <c r="D5953" s="5">
        <v>31</v>
      </c>
      <c r="E5953" s="5" t="str">
        <f>_xlfn.XLOOKUP(Orders[[#This Row],[user_id]],Users[user_id],Users[country])</f>
        <v>IT</v>
      </c>
      <c r="F5953" s="5" t="str">
        <f>_xlfn.XLOOKUP(Orders[[#This Row],[country_code]],Countries[country_code],Countries[country_name])</f>
        <v>Italy</v>
      </c>
      <c r="G5953" s="5">
        <f>_xlfn.XLOOKUP(Orders[[#This Row],[user_id]],Users[user_id],Users[is_referral])</f>
        <v>1</v>
      </c>
    </row>
    <row r="5954" spans="1:7">
      <c r="A5954" s="5">
        <v>2142532</v>
      </c>
      <c r="B5954" s="5">
        <v>14794</v>
      </c>
      <c r="C5954" s="6">
        <v>43196</v>
      </c>
      <c r="D5954" s="5">
        <v>48</v>
      </c>
      <c r="E5954" s="5" t="str">
        <f>_xlfn.XLOOKUP(Orders[[#This Row],[user_id]],Users[user_id],Users[country])</f>
        <v>ES</v>
      </c>
      <c r="F5954" s="5" t="str">
        <f>_xlfn.XLOOKUP(Orders[[#This Row],[country_code]],Countries[country_code],Countries[country_name])</f>
        <v>Spain</v>
      </c>
      <c r="G5954" s="5">
        <f>_xlfn.XLOOKUP(Orders[[#This Row],[user_id]],Users[user_id],Users[is_referral])</f>
        <v>1</v>
      </c>
    </row>
    <row r="5955" spans="1:7">
      <c r="A5955" s="5">
        <v>2142533</v>
      </c>
      <c r="B5955" s="5">
        <v>14467</v>
      </c>
      <c r="C5955" s="6">
        <v>43196</v>
      </c>
      <c r="D5955" s="5">
        <v>26</v>
      </c>
      <c r="E5955" s="5" t="str">
        <f>_xlfn.XLOOKUP(Orders[[#This Row],[user_id]],Users[user_id],Users[country])</f>
        <v>IT</v>
      </c>
      <c r="F5955" s="5" t="str">
        <f>_xlfn.XLOOKUP(Orders[[#This Row],[country_code]],Countries[country_code],Countries[country_name])</f>
        <v>Italy</v>
      </c>
      <c r="G5955" s="5">
        <f>_xlfn.XLOOKUP(Orders[[#This Row],[user_id]],Users[user_id],Users[is_referral])</f>
        <v>1</v>
      </c>
    </row>
    <row r="5956" spans="1:7">
      <c r="A5956" s="5">
        <v>2142535</v>
      </c>
      <c r="B5956" s="5">
        <v>10209</v>
      </c>
      <c r="C5956" s="6">
        <v>43196</v>
      </c>
      <c r="D5956" s="5">
        <v>22</v>
      </c>
      <c r="E5956" s="5" t="str">
        <f>_xlfn.XLOOKUP(Orders[[#This Row],[user_id]],Users[user_id],Users[country])</f>
        <v>DE</v>
      </c>
      <c r="F5956" s="5" t="str">
        <f>_xlfn.XLOOKUP(Orders[[#This Row],[country_code]],Countries[country_code],Countries[country_name])</f>
        <v>Germany</v>
      </c>
      <c r="G5956" s="5">
        <f>_xlfn.XLOOKUP(Orders[[#This Row],[user_id]],Users[user_id],Users[is_referral])</f>
        <v>0</v>
      </c>
    </row>
    <row r="5957" spans="1:7">
      <c r="A5957" s="5">
        <v>2142538</v>
      </c>
      <c r="B5957" s="5">
        <v>3746</v>
      </c>
      <c r="C5957" s="6">
        <v>43196</v>
      </c>
      <c r="D5957" s="5">
        <v>43</v>
      </c>
      <c r="E5957" s="5" t="str">
        <f>_xlfn.XLOOKUP(Orders[[#This Row],[user_id]],Users[user_id],Users[country])</f>
        <v>FR</v>
      </c>
      <c r="F5957" s="5" t="str">
        <f>_xlfn.XLOOKUP(Orders[[#This Row],[country_code]],Countries[country_code],Countries[country_name])</f>
        <v>France</v>
      </c>
      <c r="G5957" s="5">
        <f>_xlfn.XLOOKUP(Orders[[#This Row],[user_id]],Users[user_id],Users[is_referral])</f>
        <v>0</v>
      </c>
    </row>
    <row r="5958" spans="1:7">
      <c r="A5958" s="5">
        <v>2142544</v>
      </c>
      <c r="B5958" s="5">
        <v>12577</v>
      </c>
      <c r="C5958" s="6">
        <v>43196</v>
      </c>
      <c r="D5958" s="5">
        <v>44</v>
      </c>
      <c r="E5958" s="5" t="str">
        <f>_xlfn.XLOOKUP(Orders[[#This Row],[user_id]],Users[user_id],Users[country])</f>
        <v>DE</v>
      </c>
      <c r="F5958" s="5" t="str">
        <f>_xlfn.XLOOKUP(Orders[[#This Row],[country_code]],Countries[country_code],Countries[country_name])</f>
        <v>Germany</v>
      </c>
      <c r="G5958" s="5">
        <f>_xlfn.XLOOKUP(Orders[[#This Row],[user_id]],Users[user_id],Users[is_referral])</f>
        <v>1</v>
      </c>
    </row>
    <row r="5959" spans="1:7">
      <c r="A5959" s="5">
        <v>2142546</v>
      </c>
      <c r="B5959" s="5">
        <v>4030</v>
      </c>
      <c r="C5959" s="6">
        <v>43196</v>
      </c>
      <c r="D5959" s="5">
        <v>26</v>
      </c>
      <c r="E5959" s="5" t="str">
        <f>_xlfn.XLOOKUP(Orders[[#This Row],[user_id]],Users[user_id],Users[country])</f>
        <v>FR</v>
      </c>
      <c r="F5959" s="5" t="str">
        <f>_xlfn.XLOOKUP(Orders[[#This Row],[country_code]],Countries[country_code],Countries[country_name])</f>
        <v>France</v>
      </c>
      <c r="G5959" s="5">
        <f>_xlfn.XLOOKUP(Orders[[#This Row],[user_id]],Users[user_id],Users[is_referral])</f>
        <v>0</v>
      </c>
    </row>
    <row r="5960" spans="1:7">
      <c r="A5960" s="5">
        <v>2142547</v>
      </c>
      <c r="B5960" s="5">
        <v>19045</v>
      </c>
      <c r="C5960" s="6">
        <v>43196</v>
      </c>
      <c r="D5960" s="5">
        <v>50</v>
      </c>
      <c r="E5960" s="5" t="str">
        <f>_xlfn.XLOOKUP(Orders[[#This Row],[user_id]],Users[user_id],Users[country])</f>
        <v>FR</v>
      </c>
      <c r="F5960" s="5" t="str">
        <f>_xlfn.XLOOKUP(Orders[[#This Row],[country_code]],Countries[country_code],Countries[country_name])</f>
        <v>France</v>
      </c>
      <c r="G5960" s="5">
        <f>_xlfn.XLOOKUP(Orders[[#This Row],[user_id]],Users[user_id],Users[is_referral])</f>
        <v>1</v>
      </c>
    </row>
    <row r="5961" spans="1:7">
      <c r="A5961" s="5">
        <v>2142548</v>
      </c>
      <c r="B5961" s="5">
        <v>2339</v>
      </c>
      <c r="C5961" s="6">
        <v>43196</v>
      </c>
      <c r="D5961" s="5">
        <v>44</v>
      </c>
      <c r="E5961" s="5" t="str">
        <f>_xlfn.XLOOKUP(Orders[[#This Row],[user_id]],Users[user_id],Users[country])</f>
        <v>IT</v>
      </c>
      <c r="F5961" s="5" t="str">
        <f>_xlfn.XLOOKUP(Orders[[#This Row],[country_code]],Countries[country_code],Countries[country_name])</f>
        <v>Italy</v>
      </c>
      <c r="G5961" s="5">
        <f>_xlfn.XLOOKUP(Orders[[#This Row],[user_id]],Users[user_id],Users[is_referral])</f>
        <v>0</v>
      </c>
    </row>
    <row r="5962" spans="1:7">
      <c r="A5962" s="5">
        <v>2142549</v>
      </c>
      <c r="B5962" s="5">
        <v>15458</v>
      </c>
      <c r="C5962" s="6">
        <v>43196</v>
      </c>
      <c r="D5962" s="5">
        <v>54</v>
      </c>
      <c r="E5962" s="5" t="str">
        <f>_xlfn.XLOOKUP(Orders[[#This Row],[user_id]],Users[user_id],Users[country])</f>
        <v>ES</v>
      </c>
      <c r="F5962" s="5" t="str">
        <f>_xlfn.XLOOKUP(Orders[[#This Row],[country_code]],Countries[country_code],Countries[country_name])</f>
        <v>Spain</v>
      </c>
      <c r="G5962" s="5">
        <f>_xlfn.XLOOKUP(Orders[[#This Row],[user_id]],Users[user_id],Users[is_referral])</f>
        <v>1</v>
      </c>
    </row>
    <row r="5963" spans="1:7">
      <c r="A5963" s="5">
        <v>2142550</v>
      </c>
      <c r="B5963" s="5">
        <v>3480</v>
      </c>
      <c r="C5963" s="6">
        <v>43196</v>
      </c>
      <c r="D5963" s="5">
        <v>38</v>
      </c>
      <c r="E5963" s="5" t="str">
        <f>_xlfn.XLOOKUP(Orders[[#This Row],[user_id]],Users[user_id],Users[country])</f>
        <v>ES</v>
      </c>
      <c r="F5963" s="5" t="str">
        <f>_xlfn.XLOOKUP(Orders[[#This Row],[country_code]],Countries[country_code],Countries[country_name])</f>
        <v>Spain</v>
      </c>
      <c r="G5963" s="5">
        <f>_xlfn.XLOOKUP(Orders[[#This Row],[user_id]],Users[user_id],Users[is_referral])</f>
        <v>0</v>
      </c>
    </row>
    <row r="5964" spans="1:7">
      <c r="A5964" s="5">
        <v>2142552</v>
      </c>
      <c r="B5964" s="5">
        <v>3203</v>
      </c>
      <c r="C5964" s="6">
        <v>43196</v>
      </c>
      <c r="D5964" s="5">
        <v>39</v>
      </c>
      <c r="E5964" s="5" t="str">
        <f>_xlfn.XLOOKUP(Orders[[#This Row],[user_id]],Users[user_id],Users[country])</f>
        <v>FR</v>
      </c>
      <c r="F5964" s="5" t="str">
        <f>_xlfn.XLOOKUP(Orders[[#This Row],[country_code]],Countries[country_code],Countries[country_name])</f>
        <v>France</v>
      </c>
      <c r="G5964" s="5">
        <f>_xlfn.XLOOKUP(Orders[[#This Row],[user_id]],Users[user_id],Users[is_referral])</f>
        <v>0</v>
      </c>
    </row>
    <row r="5965" spans="1:7">
      <c r="A5965" s="5">
        <v>2142553</v>
      </c>
      <c r="B5965" s="5">
        <v>4716</v>
      </c>
      <c r="C5965" s="6">
        <v>43196</v>
      </c>
      <c r="D5965" s="5">
        <v>45</v>
      </c>
      <c r="E5965" s="5" t="str">
        <f>_xlfn.XLOOKUP(Orders[[#This Row],[user_id]],Users[user_id],Users[country])</f>
        <v>FR</v>
      </c>
      <c r="F5965" s="5" t="str">
        <f>_xlfn.XLOOKUP(Orders[[#This Row],[country_code]],Countries[country_code],Countries[country_name])</f>
        <v>France</v>
      </c>
      <c r="G5965" s="5">
        <f>_xlfn.XLOOKUP(Orders[[#This Row],[user_id]],Users[user_id],Users[is_referral])</f>
        <v>0</v>
      </c>
    </row>
    <row r="5966" spans="1:7">
      <c r="A5966" s="5">
        <v>2142554</v>
      </c>
      <c r="B5966" s="5">
        <v>4105</v>
      </c>
      <c r="C5966" s="6">
        <v>43196</v>
      </c>
      <c r="D5966" s="5">
        <v>79</v>
      </c>
      <c r="E5966" s="5" t="str">
        <f>_xlfn.XLOOKUP(Orders[[#This Row],[user_id]],Users[user_id],Users[country])</f>
        <v>IT</v>
      </c>
      <c r="F5966" s="5" t="str">
        <f>_xlfn.XLOOKUP(Orders[[#This Row],[country_code]],Countries[country_code],Countries[country_name])</f>
        <v>Italy</v>
      </c>
      <c r="G5966" s="5">
        <f>_xlfn.XLOOKUP(Orders[[#This Row],[user_id]],Users[user_id],Users[is_referral])</f>
        <v>0</v>
      </c>
    </row>
    <row r="5967" spans="1:7">
      <c r="A5967" s="5">
        <v>2142555</v>
      </c>
      <c r="B5967" s="5">
        <v>9422</v>
      </c>
      <c r="C5967" s="6">
        <v>43196</v>
      </c>
      <c r="D5967" s="5">
        <v>76</v>
      </c>
      <c r="E5967" s="5" t="str">
        <f>_xlfn.XLOOKUP(Orders[[#This Row],[user_id]],Users[user_id],Users[country])</f>
        <v>IT</v>
      </c>
      <c r="F5967" s="5" t="str">
        <f>_xlfn.XLOOKUP(Orders[[#This Row],[country_code]],Countries[country_code],Countries[country_name])</f>
        <v>Italy</v>
      </c>
      <c r="G5967" s="5">
        <f>_xlfn.XLOOKUP(Orders[[#This Row],[user_id]],Users[user_id],Users[is_referral])</f>
        <v>1</v>
      </c>
    </row>
    <row r="5968" spans="1:7">
      <c r="A5968" s="5">
        <v>2142556</v>
      </c>
      <c r="B5968" s="5">
        <v>14285</v>
      </c>
      <c r="C5968" s="6">
        <v>43196</v>
      </c>
      <c r="D5968" s="5">
        <v>69</v>
      </c>
      <c r="E5968" s="5" t="str">
        <f>_xlfn.XLOOKUP(Orders[[#This Row],[user_id]],Users[user_id],Users[country])</f>
        <v>DE</v>
      </c>
      <c r="F5968" s="5" t="str">
        <f>_xlfn.XLOOKUP(Orders[[#This Row],[country_code]],Countries[country_code],Countries[country_name])</f>
        <v>Germany</v>
      </c>
      <c r="G5968" s="5">
        <f>_xlfn.XLOOKUP(Orders[[#This Row],[user_id]],Users[user_id],Users[is_referral])</f>
        <v>1</v>
      </c>
    </row>
    <row r="5969" spans="1:7">
      <c r="A5969" s="5">
        <v>2142559</v>
      </c>
      <c r="B5969" s="5">
        <v>4182</v>
      </c>
      <c r="C5969" s="6">
        <v>43196</v>
      </c>
      <c r="D5969" s="5">
        <v>12</v>
      </c>
      <c r="E5969" s="5" t="str">
        <f>_xlfn.XLOOKUP(Orders[[#This Row],[user_id]],Users[user_id],Users[country])</f>
        <v>FR</v>
      </c>
      <c r="F5969" s="5" t="str">
        <f>_xlfn.XLOOKUP(Orders[[#This Row],[country_code]],Countries[country_code],Countries[country_name])</f>
        <v>France</v>
      </c>
      <c r="G5969" s="5">
        <f>_xlfn.XLOOKUP(Orders[[#This Row],[user_id]],Users[user_id],Users[is_referral])</f>
        <v>0</v>
      </c>
    </row>
    <row r="5970" spans="1:7">
      <c r="A5970" s="5">
        <v>2142561</v>
      </c>
      <c r="B5970" s="5">
        <v>1240</v>
      </c>
      <c r="C5970" s="6">
        <v>43196</v>
      </c>
      <c r="D5970" s="5">
        <v>56</v>
      </c>
      <c r="E5970" s="5" t="str">
        <f>_xlfn.XLOOKUP(Orders[[#This Row],[user_id]],Users[user_id],Users[country])</f>
        <v>FR</v>
      </c>
      <c r="F5970" s="5" t="str">
        <f>_xlfn.XLOOKUP(Orders[[#This Row],[country_code]],Countries[country_code],Countries[country_name])</f>
        <v>France</v>
      </c>
      <c r="G5970" s="5">
        <f>_xlfn.XLOOKUP(Orders[[#This Row],[user_id]],Users[user_id],Users[is_referral])</f>
        <v>0</v>
      </c>
    </row>
    <row r="5971" spans="1:7">
      <c r="A5971" s="5">
        <v>2142566</v>
      </c>
      <c r="B5971" s="5">
        <v>5580</v>
      </c>
      <c r="C5971" s="6">
        <v>43196</v>
      </c>
      <c r="D5971" s="5">
        <v>15</v>
      </c>
      <c r="E5971" s="5" t="str">
        <f>_xlfn.XLOOKUP(Orders[[#This Row],[user_id]],Users[user_id],Users[country])</f>
        <v>FR</v>
      </c>
      <c r="F5971" s="5" t="str">
        <f>_xlfn.XLOOKUP(Orders[[#This Row],[country_code]],Countries[country_code],Countries[country_name])</f>
        <v>France</v>
      </c>
      <c r="G5971" s="5">
        <f>_xlfn.XLOOKUP(Orders[[#This Row],[user_id]],Users[user_id],Users[is_referral])</f>
        <v>1</v>
      </c>
    </row>
    <row r="5972" spans="1:7">
      <c r="A5972" s="5">
        <v>2142567</v>
      </c>
      <c r="B5972" s="5">
        <v>16939</v>
      </c>
      <c r="C5972" s="6">
        <v>43196</v>
      </c>
      <c r="D5972" s="5">
        <v>68</v>
      </c>
      <c r="E5972" s="5" t="str">
        <f>_xlfn.XLOOKUP(Orders[[#This Row],[user_id]],Users[user_id],Users[country])</f>
        <v>ES</v>
      </c>
      <c r="F5972" s="5" t="str">
        <f>_xlfn.XLOOKUP(Orders[[#This Row],[country_code]],Countries[country_code],Countries[country_name])</f>
        <v>Spain</v>
      </c>
      <c r="G5972" s="5">
        <f>_xlfn.XLOOKUP(Orders[[#This Row],[user_id]],Users[user_id],Users[is_referral])</f>
        <v>1</v>
      </c>
    </row>
    <row r="5973" spans="1:7">
      <c r="A5973" s="5">
        <v>2142568</v>
      </c>
      <c r="B5973" s="5">
        <v>17820</v>
      </c>
      <c r="C5973" s="6">
        <v>43196</v>
      </c>
      <c r="D5973" s="5">
        <v>36</v>
      </c>
      <c r="E5973" s="5" t="str">
        <f>_xlfn.XLOOKUP(Orders[[#This Row],[user_id]],Users[user_id],Users[country])</f>
        <v>ES</v>
      </c>
      <c r="F5973" s="5" t="str">
        <f>_xlfn.XLOOKUP(Orders[[#This Row],[country_code]],Countries[country_code],Countries[country_name])</f>
        <v>Spain</v>
      </c>
      <c r="G5973" s="5">
        <f>_xlfn.XLOOKUP(Orders[[#This Row],[user_id]],Users[user_id],Users[is_referral])</f>
        <v>1</v>
      </c>
    </row>
    <row r="5974" spans="1:7">
      <c r="A5974" s="5">
        <v>2142569</v>
      </c>
      <c r="B5974" s="5">
        <v>1659</v>
      </c>
      <c r="C5974" s="6">
        <v>43196</v>
      </c>
      <c r="D5974" s="5">
        <v>66</v>
      </c>
      <c r="E5974" s="5" t="str">
        <f>_xlfn.XLOOKUP(Orders[[#This Row],[user_id]],Users[user_id],Users[country])</f>
        <v>FR</v>
      </c>
      <c r="F5974" s="5" t="str">
        <f>_xlfn.XLOOKUP(Orders[[#This Row],[country_code]],Countries[country_code],Countries[country_name])</f>
        <v>France</v>
      </c>
      <c r="G5974" s="5">
        <f>_xlfn.XLOOKUP(Orders[[#This Row],[user_id]],Users[user_id],Users[is_referral])</f>
        <v>0</v>
      </c>
    </row>
    <row r="5975" spans="1:7">
      <c r="A5975" s="5">
        <v>2142570</v>
      </c>
      <c r="B5975" s="5">
        <v>8775</v>
      </c>
      <c r="C5975" s="6">
        <v>43196</v>
      </c>
      <c r="D5975" s="5">
        <v>54</v>
      </c>
      <c r="E5975" s="5" t="str">
        <f>_xlfn.XLOOKUP(Orders[[#This Row],[user_id]],Users[user_id],Users[country])</f>
        <v>ES</v>
      </c>
      <c r="F5975" s="5" t="str">
        <f>_xlfn.XLOOKUP(Orders[[#This Row],[country_code]],Countries[country_code],Countries[country_name])</f>
        <v>Spain</v>
      </c>
      <c r="G5975" s="5">
        <f>_xlfn.XLOOKUP(Orders[[#This Row],[user_id]],Users[user_id],Users[is_referral])</f>
        <v>1</v>
      </c>
    </row>
    <row r="5976" spans="1:7">
      <c r="A5976" s="5">
        <v>2142572</v>
      </c>
      <c r="B5976" s="5">
        <v>8589</v>
      </c>
      <c r="C5976" s="6">
        <v>43196</v>
      </c>
      <c r="D5976" s="5">
        <v>56</v>
      </c>
      <c r="E5976" s="5" t="str">
        <f>_xlfn.XLOOKUP(Orders[[#This Row],[user_id]],Users[user_id],Users[country])</f>
        <v>ES</v>
      </c>
      <c r="F5976" s="5" t="str">
        <f>_xlfn.XLOOKUP(Orders[[#This Row],[country_code]],Countries[country_code],Countries[country_name])</f>
        <v>Spain</v>
      </c>
      <c r="G5976" s="5">
        <f>_xlfn.XLOOKUP(Orders[[#This Row],[user_id]],Users[user_id],Users[is_referral])</f>
        <v>1</v>
      </c>
    </row>
    <row r="5977" spans="1:7">
      <c r="A5977" s="5">
        <v>2142573</v>
      </c>
      <c r="B5977" s="5">
        <v>9857</v>
      </c>
      <c r="C5977" s="6">
        <v>43196</v>
      </c>
      <c r="D5977" s="5">
        <v>98</v>
      </c>
      <c r="E5977" s="5" t="str">
        <f>_xlfn.XLOOKUP(Orders[[#This Row],[user_id]],Users[user_id],Users[country])</f>
        <v>IT</v>
      </c>
      <c r="F5977" s="5" t="str">
        <f>_xlfn.XLOOKUP(Orders[[#This Row],[country_code]],Countries[country_code],Countries[country_name])</f>
        <v>Italy</v>
      </c>
      <c r="G5977" s="5">
        <f>_xlfn.XLOOKUP(Orders[[#This Row],[user_id]],Users[user_id],Users[is_referral])</f>
        <v>1</v>
      </c>
    </row>
    <row r="5978" spans="1:7">
      <c r="A5978" s="5">
        <v>2142575</v>
      </c>
      <c r="B5978" s="5">
        <v>9730</v>
      </c>
      <c r="C5978" s="6">
        <v>43196</v>
      </c>
      <c r="D5978" s="5">
        <v>66</v>
      </c>
      <c r="E5978" s="5" t="str">
        <f>_xlfn.XLOOKUP(Orders[[#This Row],[user_id]],Users[user_id],Users[country])</f>
        <v>DE</v>
      </c>
      <c r="F5978" s="5" t="str">
        <f>_xlfn.XLOOKUP(Orders[[#This Row],[country_code]],Countries[country_code],Countries[country_name])</f>
        <v>Germany</v>
      </c>
      <c r="G5978" s="5">
        <f>_xlfn.XLOOKUP(Orders[[#This Row],[user_id]],Users[user_id],Users[is_referral])</f>
        <v>0</v>
      </c>
    </row>
    <row r="5979" spans="1:7">
      <c r="A5979" s="5">
        <v>2142577</v>
      </c>
      <c r="B5979" s="5">
        <v>12258</v>
      </c>
      <c r="C5979" s="6">
        <v>43196</v>
      </c>
      <c r="D5979" s="5">
        <v>29</v>
      </c>
      <c r="E5979" s="5" t="str">
        <f>_xlfn.XLOOKUP(Orders[[#This Row],[user_id]],Users[user_id],Users[country])</f>
        <v>ES</v>
      </c>
      <c r="F5979" s="5" t="str">
        <f>_xlfn.XLOOKUP(Orders[[#This Row],[country_code]],Countries[country_code],Countries[country_name])</f>
        <v>Spain</v>
      </c>
      <c r="G5979" s="5">
        <f>_xlfn.XLOOKUP(Orders[[#This Row],[user_id]],Users[user_id],Users[is_referral])</f>
        <v>1</v>
      </c>
    </row>
    <row r="5980" spans="1:7">
      <c r="A5980" s="5">
        <v>2142581</v>
      </c>
      <c r="B5980" s="5">
        <v>8070</v>
      </c>
      <c r="C5980" s="6">
        <v>43196</v>
      </c>
      <c r="D5980" s="5">
        <v>39</v>
      </c>
      <c r="E5980" s="5" t="str">
        <f>_xlfn.XLOOKUP(Orders[[#This Row],[user_id]],Users[user_id],Users[country])</f>
        <v>IT</v>
      </c>
      <c r="F5980" s="5" t="str">
        <f>_xlfn.XLOOKUP(Orders[[#This Row],[country_code]],Countries[country_code],Countries[country_name])</f>
        <v>Italy</v>
      </c>
      <c r="G5980" s="5">
        <f>_xlfn.XLOOKUP(Orders[[#This Row],[user_id]],Users[user_id],Users[is_referral])</f>
        <v>1</v>
      </c>
    </row>
    <row r="5981" spans="1:7">
      <c r="A5981" s="5">
        <v>2142584</v>
      </c>
      <c r="B5981" s="5">
        <v>7959</v>
      </c>
      <c r="C5981" s="6">
        <v>43196</v>
      </c>
      <c r="D5981" s="5">
        <v>19</v>
      </c>
      <c r="E5981" s="5" t="str">
        <f>_xlfn.XLOOKUP(Orders[[#This Row],[user_id]],Users[user_id],Users[country])</f>
        <v>FR</v>
      </c>
      <c r="F5981" s="5" t="str">
        <f>_xlfn.XLOOKUP(Orders[[#This Row],[country_code]],Countries[country_code],Countries[country_name])</f>
        <v>France</v>
      </c>
      <c r="G5981" s="5">
        <f>_xlfn.XLOOKUP(Orders[[#This Row],[user_id]],Users[user_id],Users[is_referral])</f>
        <v>1</v>
      </c>
    </row>
    <row r="5982" spans="1:7">
      <c r="A5982" s="5">
        <v>2142585</v>
      </c>
      <c r="B5982" s="5">
        <v>5681</v>
      </c>
      <c r="C5982" s="6">
        <v>43196</v>
      </c>
      <c r="D5982" s="5">
        <v>15</v>
      </c>
      <c r="E5982" s="5" t="str">
        <f>_xlfn.XLOOKUP(Orders[[#This Row],[user_id]],Users[user_id],Users[country])</f>
        <v>IT</v>
      </c>
      <c r="F5982" s="5" t="str">
        <f>_xlfn.XLOOKUP(Orders[[#This Row],[country_code]],Countries[country_code],Countries[country_name])</f>
        <v>Italy</v>
      </c>
      <c r="G5982" s="5">
        <f>_xlfn.XLOOKUP(Orders[[#This Row],[user_id]],Users[user_id],Users[is_referral])</f>
        <v>1</v>
      </c>
    </row>
    <row r="5983" spans="1:7">
      <c r="A5983" s="5">
        <v>2142589</v>
      </c>
      <c r="B5983" s="5">
        <v>15972</v>
      </c>
      <c r="C5983" s="6">
        <v>43196</v>
      </c>
      <c r="D5983" s="5">
        <v>53</v>
      </c>
      <c r="E5983" s="5" t="str">
        <f>_xlfn.XLOOKUP(Orders[[#This Row],[user_id]],Users[user_id],Users[country])</f>
        <v>ES</v>
      </c>
      <c r="F5983" s="5" t="str">
        <f>_xlfn.XLOOKUP(Orders[[#This Row],[country_code]],Countries[country_code],Countries[country_name])</f>
        <v>Spain</v>
      </c>
      <c r="G5983" s="5">
        <f>_xlfn.XLOOKUP(Orders[[#This Row],[user_id]],Users[user_id],Users[is_referral])</f>
        <v>1</v>
      </c>
    </row>
    <row r="5984" spans="1:7">
      <c r="A5984" s="5">
        <v>2142592</v>
      </c>
      <c r="B5984" s="5">
        <v>17631</v>
      </c>
      <c r="C5984" s="6">
        <v>43196</v>
      </c>
      <c r="D5984" s="5">
        <v>74</v>
      </c>
      <c r="E5984" s="5" t="str">
        <f>_xlfn.XLOOKUP(Orders[[#This Row],[user_id]],Users[user_id],Users[country])</f>
        <v>ES</v>
      </c>
      <c r="F5984" s="5" t="str">
        <f>_xlfn.XLOOKUP(Orders[[#This Row],[country_code]],Countries[country_code],Countries[country_name])</f>
        <v>Spain</v>
      </c>
      <c r="G5984" s="5">
        <f>_xlfn.XLOOKUP(Orders[[#This Row],[user_id]],Users[user_id],Users[is_referral])</f>
        <v>1</v>
      </c>
    </row>
    <row r="5985" spans="1:7">
      <c r="A5985" s="5">
        <v>2142593</v>
      </c>
      <c r="B5985" s="5">
        <v>8859</v>
      </c>
      <c r="C5985" s="6">
        <v>43196</v>
      </c>
      <c r="D5985" s="5">
        <v>45</v>
      </c>
      <c r="E5985" s="5" t="str">
        <f>_xlfn.XLOOKUP(Orders[[#This Row],[user_id]],Users[user_id],Users[country])</f>
        <v>IT</v>
      </c>
      <c r="F5985" s="5" t="str">
        <f>_xlfn.XLOOKUP(Orders[[#This Row],[country_code]],Countries[country_code],Countries[country_name])</f>
        <v>Italy</v>
      </c>
      <c r="G5985" s="5">
        <f>_xlfn.XLOOKUP(Orders[[#This Row],[user_id]],Users[user_id],Users[is_referral])</f>
        <v>1</v>
      </c>
    </row>
    <row r="5986" spans="1:7">
      <c r="A5986" s="5">
        <v>2142594</v>
      </c>
      <c r="B5986" s="5">
        <v>7865</v>
      </c>
      <c r="C5986" s="6">
        <v>43196</v>
      </c>
      <c r="D5986" s="5">
        <v>43</v>
      </c>
      <c r="E5986" s="5" t="str">
        <f>_xlfn.XLOOKUP(Orders[[#This Row],[user_id]],Users[user_id],Users[country])</f>
        <v>FR</v>
      </c>
      <c r="F5986" s="5" t="str">
        <f>_xlfn.XLOOKUP(Orders[[#This Row],[country_code]],Countries[country_code],Countries[country_name])</f>
        <v>France</v>
      </c>
      <c r="G5986" s="5">
        <f>_xlfn.XLOOKUP(Orders[[#This Row],[user_id]],Users[user_id],Users[is_referral])</f>
        <v>1</v>
      </c>
    </row>
    <row r="5987" spans="1:7">
      <c r="A5987" s="5">
        <v>2142595</v>
      </c>
      <c r="B5987" s="5">
        <v>10959</v>
      </c>
      <c r="C5987" s="6">
        <v>43196</v>
      </c>
      <c r="D5987" s="5">
        <v>31</v>
      </c>
      <c r="E5987" s="5" t="str">
        <f>_xlfn.XLOOKUP(Orders[[#This Row],[user_id]],Users[user_id],Users[country])</f>
        <v>FR</v>
      </c>
      <c r="F5987" s="5" t="str">
        <f>_xlfn.XLOOKUP(Orders[[#This Row],[country_code]],Countries[country_code],Countries[country_name])</f>
        <v>France</v>
      </c>
      <c r="G5987" s="5">
        <f>_xlfn.XLOOKUP(Orders[[#This Row],[user_id]],Users[user_id],Users[is_referral])</f>
        <v>1</v>
      </c>
    </row>
    <row r="5988" spans="1:7">
      <c r="A5988" s="5">
        <v>2142600</v>
      </c>
      <c r="B5988" s="5">
        <v>212</v>
      </c>
      <c r="C5988" s="6">
        <v>43196</v>
      </c>
      <c r="D5988" s="5">
        <v>72</v>
      </c>
      <c r="E5988" s="5" t="str">
        <f>_xlfn.XLOOKUP(Orders[[#This Row],[user_id]],Users[user_id],Users[country])</f>
        <v>ES</v>
      </c>
      <c r="F5988" s="5" t="str">
        <f>_xlfn.XLOOKUP(Orders[[#This Row],[country_code]],Countries[country_code],Countries[country_name])</f>
        <v>Spain</v>
      </c>
      <c r="G5988" s="5">
        <f>_xlfn.XLOOKUP(Orders[[#This Row],[user_id]],Users[user_id],Users[is_referral])</f>
        <v>0</v>
      </c>
    </row>
    <row r="5989" spans="1:7">
      <c r="A5989" s="5">
        <v>2142603</v>
      </c>
      <c r="B5989" s="5">
        <v>18043</v>
      </c>
      <c r="C5989" s="6">
        <v>43196</v>
      </c>
      <c r="D5989" s="5">
        <v>27</v>
      </c>
      <c r="E5989" s="5" t="str">
        <f>_xlfn.XLOOKUP(Orders[[#This Row],[user_id]],Users[user_id],Users[country])</f>
        <v>IT</v>
      </c>
      <c r="F5989" s="5" t="str">
        <f>_xlfn.XLOOKUP(Orders[[#This Row],[country_code]],Countries[country_code],Countries[country_name])</f>
        <v>Italy</v>
      </c>
      <c r="G5989" s="5">
        <f>_xlfn.XLOOKUP(Orders[[#This Row],[user_id]],Users[user_id],Users[is_referral])</f>
        <v>1</v>
      </c>
    </row>
    <row r="5990" spans="1:7">
      <c r="A5990" s="5">
        <v>2142606</v>
      </c>
      <c r="B5990" s="5">
        <v>12124</v>
      </c>
      <c r="C5990" s="6">
        <v>43196</v>
      </c>
      <c r="D5990" s="5">
        <v>53</v>
      </c>
      <c r="E5990" s="5" t="str">
        <f>_xlfn.XLOOKUP(Orders[[#This Row],[user_id]],Users[user_id],Users[country])</f>
        <v>FR</v>
      </c>
      <c r="F5990" s="5" t="str">
        <f>_xlfn.XLOOKUP(Orders[[#This Row],[country_code]],Countries[country_code],Countries[country_name])</f>
        <v>France</v>
      </c>
      <c r="G5990" s="5">
        <f>_xlfn.XLOOKUP(Orders[[#This Row],[user_id]],Users[user_id],Users[is_referral])</f>
        <v>1</v>
      </c>
    </row>
    <row r="5991" spans="1:7">
      <c r="A5991" s="5">
        <v>2142608</v>
      </c>
      <c r="B5991" s="5">
        <v>8669</v>
      </c>
      <c r="C5991" s="6">
        <v>43196</v>
      </c>
      <c r="D5991" s="5">
        <v>27</v>
      </c>
      <c r="E5991" s="5" t="str">
        <f>_xlfn.XLOOKUP(Orders[[#This Row],[user_id]],Users[user_id],Users[country])</f>
        <v>ES</v>
      </c>
      <c r="F5991" s="5" t="str">
        <f>_xlfn.XLOOKUP(Orders[[#This Row],[country_code]],Countries[country_code],Countries[country_name])</f>
        <v>Spain</v>
      </c>
      <c r="G5991" s="5">
        <f>_xlfn.XLOOKUP(Orders[[#This Row],[user_id]],Users[user_id],Users[is_referral])</f>
        <v>1</v>
      </c>
    </row>
    <row r="5992" spans="1:7">
      <c r="A5992" s="5">
        <v>2142612</v>
      </c>
      <c r="B5992" s="5">
        <v>7396</v>
      </c>
      <c r="C5992" s="6">
        <v>43196</v>
      </c>
      <c r="D5992" s="5">
        <v>42</v>
      </c>
      <c r="E5992" s="5" t="str">
        <f>_xlfn.XLOOKUP(Orders[[#This Row],[user_id]],Users[user_id],Users[country])</f>
        <v>IT</v>
      </c>
      <c r="F5992" s="5" t="str">
        <f>_xlfn.XLOOKUP(Orders[[#This Row],[country_code]],Countries[country_code],Countries[country_name])</f>
        <v>Italy</v>
      </c>
      <c r="G5992" s="5">
        <f>_xlfn.XLOOKUP(Orders[[#This Row],[user_id]],Users[user_id],Users[is_referral])</f>
        <v>1</v>
      </c>
    </row>
    <row r="5993" spans="1:7">
      <c r="A5993" s="5">
        <v>2142614</v>
      </c>
      <c r="B5993" s="5">
        <v>9716</v>
      </c>
      <c r="C5993" s="6">
        <v>43196</v>
      </c>
      <c r="D5993" s="5">
        <v>59</v>
      </c>
      <c r="E5993" s="5" t="str">
        <f>_xlfn.XLOOKUP(Orders[[#This Row],[user_id]],Users[user_id],Users[country])</f>
        <v>ES</v>
      </c>
      <c r="F5993" s="5" t="str">
        <f>_xlfn.XLOOKUP(Orders[[#This Row],[country_code]],Countries[country_code],Countries[country_name])</f>
        <v>Spain</v>
      </c>
      <c r="G5993" s="5">
        <f>_xlfn.XLOOKUP(Orders[[#This Row],[user_id]],Users[user_id],Users[is_referral])</f>
        <v>1</v>
      </c>
    </row>
    <row r="5994" spans="1:7">
      <c r="A5994" s="5">
        <v>2142617</v>
      </c>
      <c r="B5994" s="5">
        <v>18106</v>
      </c>
      <c r="C5994" s="6">
        <v>43196</v>
      </c>
      <c r="D5994" s="5">
        <v>38</v>
      </c>
      <c r="E5994" s="5" t="str">
        <f>_xlfn.XLOOKUP(Orders[[#This Row],[user_id]],Users[user_id],Users[country])</f>
        <v>FR</v>
      </c>
      <c r="F5994" s="5" t="str">
        <f>_xlfn.XLOOKUP(Orders[[#This Row],[country_code]],Countries[country_code],Countries[country_name])</f>
        <v>France</v>
      </c>
      <c r="G5994" s="5">
        <f>_xlfn.XLOOKUP(Orders[[#This Row],[user_id]],Users[user_id],Users[is_referral])</f>
        <v>1</v>
      </c>
    </row>
    <row r="5995" spans="1:7">
      <c r="A5995" s="5">
        <v>2142618</v>
      </c>
      <c r="B5995" s="5">
        <v>12064</v>
      </c>
      <c r="C5995" s="6">
        <v>43196</v>
      </c>
      <c r="D5995" s="5">
        <v>73</v>
      </c>
      <c r="E5995" s="5" t="str">
        <f>_xlfn.XLOOKUP(Orders[[#This Row],[user_id]],Users[user_id],Users[country])</f>
        <v>DE</v>
      </c>
      <c r="F5995" s="5" t="str">
        <f>_xlfn.XLOOKUP(Orders[[#This Row],[country_code]],Countries[country_code],Countries[country_name])</f>
        <v>Germany</v>
      </c>
      <c r="G5995" s="5">
        <f>_xlfn.XLOOKUP(Orders[[#This Row],[user_id]],Users[user_id],Users[is_referral])</f>
        <v>1</v>
      </c>
    </row>
    <row r="5996" spans="1:7">
      <c r="A5996" s="5">
        <v>2142619</v>
      </c>
      <c r="B5996" s="5">
        <v>1811</v>
      </c>
      <c r="C5996" s="6">
        <v>43196</v>
      </c>
      <c r="D5996" s="5">
        <v>38</v>
      </c>
      <c r="E5996" s="5" t="str">
        <f>_xlfn.XLOOKUP(Orders[[#This Row],[user_id]],Users[user_id],Users[country])</f>
        <v>IT</v>
      </c>
      <c r="F5996" s="5" t="str">
        <f>_xlfn.XLOOKUP(Orders[[#This Row],[country_code]],Countries[country_code],Countries[country_name])</f>
        <v>Italy</v>
      </c>
      <c r="G5996" s="5">
        <f>_xlfn.XLOOKUP(Orders[[#This Row],[user_id]],Users[user_id],Users[is_referral])</f>
        <v>0</v>
      </c>
    </row>
    <row r="5997" spans="1:7">
      <c r="A5997" s="5">
        <v>2142620</v>
      </c>
      <c r="B5997" s="5">
        <v>18672</v>
      </c>
      <c r="C5997" s="6">
        <v>43196</v>
      </c>
      <c r="D5997" s="5">
        <v>51</v>
      </c>
      <c r="E5997" s="5" t="str">
        <f>_xlfn.XLOOKUP(Orders[[#This Row],[user_id]],Users[user_id],Users[country])</f>
        <v>DE</v>
      </c>
      <c r="F5997" s="5" t="str">
        <f>_xlfn.XLOOKUP(Orders[[#This Row],[country_code]],Countries[country_code],Countries[country_name])</f>
        <v>Germany</v>
      </c>
      <c r="G5997" s="5">
        <f>_xlfn.XLOOKUP(Orders[[#This Row],[user_id]],Users[user_id],Users[is_referral])</f>
        <v>1</v>
      </c>
    </row>
    <row r="5998" spans="1:7">
      <c r="A5998" s="5">
        <v>2142621</v>
      </c>
      <c r="B5998" s="5">
        <v>4551</v>
      </c>
      <c r="C5998" s="6">
        <v>43196</v>
      </c>
      <c r="D5998" s="5">
        <v>35</v>
      </c>
      <c r="E5998" s="5" t="str">
        <f>_xlfn.XLOOKUP(Orders[[#This Row],[user_id]],Users[user_id],Users[country])</f>
        <v>FR</v>
      </c>
      <c r="F5998" s="5" t="str">
        <f>_xlfn.XLOOKUP(Orders[[#This Row],[country_code]],Countries[country_code],Countries[country_name])</f>
        <v>France</v>
      </c>
      <c r="G5998" s="5">
        <f>_xlfn.XLOOKUP(Orders[[#This Row],[user_id]],Users[user_id],Users[is_referral])</f>
        <v>0</v>
      </c>
    </row>
    <row r="5999" spans="1:7">
      <c r="A5999" s="5">
        <v>2142622</v>
      </c>
      <c r="B5999" s="5">
        <v>3261</v>
      </c>
      <c r="C5999" s="6">
        <v>43196</v>
      </c>
      <c r="D5999" s="5">
        <v>36</v>
      </c>
      <c r="E5999" s="5" t="str">
        <f>_xlfn.XLOOKUP(Orders[[#This Row],[user_id]],Users[user_id],Users[country])</f>
        <v>FR</v>
      </c>
      <c r="F5999" s="5" t="str">
        <f>_xlfn.XLOOKUP(Orders[[#This Row],[country_code]],Countries[country_code],Countries[country_name])</f>
        <v>France</v>
      </c>
      <c r="G5999" s="5">
        <f>_xlfn.XLOOKUP(Orders[[#This Row],[user_id]],Users[user_id],Users[is_referral])</f>
        <v>0</v>
      </c>
    </row>
    <row r="6000" spans="1:7">
      <c r="A6000" s="5">
        <v>2142623</v>
      </c>
      <c r="B6000" s="5">
        <v>13451</v>
      </c>
      <c r="C6000" s="6">
        <v>43196</v>
      </c>
      <c r="D6000" s="5">
        <v>48</v>
      </c>
      <c r="E6000" s="5" t="str">
        <f>_xlfn.XLOOKUP(Orders[[#This Row],[user_id]],Users[user_id],Users[country])</f>
        <v>DE</v>
      </c>
      <c r="F6000" s="5" t="str">
        <f>_xlfn.XLOOKUP(Orders[[#This Row],[country_code]],Countries[country_code],Countries[country_name])</f>
        <v>Germany</v>
      </c>
      <c r="G6000" s="5">
        <f>_xlfn.XLOOKUP(Orders[[#This Row],[user_id]],Users[user_id],Users[is_referral])</f>
        <v>1</v>
      </c>
    </row>
    <row r="6001" spans="1:7">
      <c r="A6001" s="5">
        <v>2142624</v>
      </c>
      <c r="B6001" s="5">
        <v>12739</v>
      </c>
      <c r="C6001" s="6">
        <v>43196</v>
      </c>
      <c r="D6001" s="5">
        <v>51</v>
      </c>
      <c r="E6001" s="5" t="str">
        <f>_xlfn.XLOOKUP(Orders[[#This Row],[user_id]],Users[user_id],Users[country])</f>
        <v>DE</v>
      </c>
      <c r="F6001" s="5" t="str">
        <f>_xlfn.XLOOKUP(Orders[[#This Row],[country_code]],Countries[country_code],Countries[country_name])</f>
        <v>Germany</v>
      </c>
      <c r="G6001" s="5">
        <f>_xlfn.XLOOKUP(Orders[[#This Row],[user_id]],Users[user_id],Users[is_referral])</f>
        <v>1</v>
      </c>
    </row>
    <row r="6002" spans="1:7">
      <c r="A6002" s="5">
        <v>2142627</v>
      </c>
      <c r="B6002" s="5">
        <v>13798</v>
      </c>
      <c r="C6002" s="6">
        <v>43196</v>
      </c>
      <c r="D6002" s="5">
        <v>25</v>
      </c>
      <c r="E6002" s="5" t="str">
        <f>_xlfn.XLOOKUP(Orders[[#This Row],[user_id]],Users[user_id],Users[country])</f>
        <v>ES</v>
      </c>
      <c r="F6002" s="5" t="str">
        <f>_xlfn.XLOOKUP(Orders[[#This Row],[country_code]],Countries[country_code],Countries[country_name])</f>
        <v>Spain</v>
      </c>
      <c r="G6002" s="5">
        <f>_xlfn.XLOOKUP(Orders[[#This Row],[user_id]],Users[user_id],Users[is_referral])</f>
        <v>1</v>
      </c>
    </row>
    <row r="6003" spans="1:7">
      <c r="A6003" s="5">
        <v>2142628</v>
      </c>
      <c r="B6003" s="5">
        <v>7332</v>
      </c>
      <c r="C6003" s="6">
        <v>43196</v>
      </c>
      <c r="D6003" s="5">
        <v>30</v>
      </c>
      <c r="E6003" s="5" t="str">
        <f>_xlfn.XLOOKUP(Orders[[#This Row],[user_id]],Users[user_id],Users[country])</f>
        <v>IT</v>
      </c>
      <c r="F6003" s="5" t="str">
        <f>_xlfn.XLOOKUP(Orders[[#This Row],[country_code]],Countries[country_code],Countries[country_name])</f>
        <v>Italy</v>
      </c>
      <c r="G6003" s="5">
        <f>_xlfn.XLOOKUP(Orders[[#This Row],[user_id]],Users[user_id],Users[is_referral])</f>
        <v>1</v>
      </c>
    </row>
    <row r="6004" spans="1:7">
      <c r="A6004" s="5">
        <v>2142629</v>
      </c>
      <c r="B6004" s="5">
        <v>13155</v>
      </c>
      <c r="C6004" s="6">
        <v>43196</v>
      </c>
      <c r="D6004" s="5">
        <v>47</v>
      </c>
      <c r="E6004" s="5" t="str">
        <f>_xlfn.XLOOKUP(Orders[[#This Row],[user_id]],Users[user_id],Users[country])</f>
        <v>FR</v>
      </c>
      <c r="F6004" s="5" t="str">
        <f>_xlfn.XLOOKUP(Orders[[#This Row],[country_code]],Countries[country_code],Countries[country_name])</f>
        <v>France</v>
      </c>
      <c r="G6004" s="5">
        <f>_xlfn.XLOOKUP(Orders[[#This Row],[user_id]],Users[user_id],Users[is_referral])</f>
        <v>1</v>
      </c>
    </row>
    <row r="6005" spans="1:7">
      <c r="A6005" s="5">
        <v>2142630</v>
      </c>
      <c r="B6005" s="5">
        <v>6111</v>
      </c>
      <c r="C6005" s="6">
        <v>43196</v>
      </c>
      <c r="D6005" s="5">
        <v>16</v>
      </c>
      <c r="E6005" s="5" t="str">
        <f>_xlfn.XLOOKUP(Orders[[#This Row],[user_id]],Users[user_id],Users[country])</f>
        <v>FR</v>
      </c>
      <c r="F6005" s="5" t="str">
        <f>_xlfn.XLOOKUP(Orders[[#This Row],[country_code]],Countries[country_code],Countries[country_name])</f>
        <v>France</v>
      </c>
      <c r="G6005" s="5">
        <f>_xlfn.XLOOKUP(Orders[[#This Row],[user_id]],Users[user_id],Users[is_referral])</f>
        <v>1</v>
      </c>
    </row>
    <row r="6006" spans="1:7">
      <c r="A6006" s="5">
        <v>2142633</v>
      </c>
      <c r="B6006" s="5">
        <v>6495</v>
      </c>
      <c r="C6006" s="6">
        <v>43196</v>
      </c>
      <c r="D6006" s="5">
        <v>12</v>
      </c>
      <c r="E6006" s="5" t="str">
        <f>_xlfn.XLOOKUP(Orders[[#This Row],[user_id]],Users[user_id],Users[country])</f>
        <v>FR</v>
      </c>
      <c r="F6006" s="5" t="str">
        <f>_xlfn.XLOOKUP(Orders[[#This Row],[country_code]],Countries[country_code],Countries[country_name])</f>
        <v>France</v>
      </c>
      <c r="G6006" s="5">
        <f>_xlfn.XLOOKUP(Orders[[#This Row],[user_id]],Users[user_id],Users[is_referral])</f>
        <v>1</v>
      </c>
    </row>
    <row r="6007" spans="1:7">
      <c r="A6007" s="5">
        <v>2142634</v>
      </c>
      <c r="B6007" s="5">
        <v>18800</v>
      </c>
      <c r="C6007" s="6">
        <v>43196</v>
      </c>
      <c r="D6007" s="5">
        <v>55</v>
      </c>
      <c r="E6007" s="5" t="str">
        <f>_xlfn.XLOOKUP(Orders[[#This Row],[user_id]],Users[user_id],Users[country])</f>
        <v>FR</v>
      </c>
      <c r="F6007" s="5" t="str">
        <f>_xlfn.XLOOKUP(Orders[[#This Row],[country_code]],Countries[country_code],Countries[country_name])</f>
        <v>France</v>
      </c>
      <c r="G6007" s="5">
        <f>_xlfn.XLOOKUP(Orders[[#This Row],[user_id]],Users[user_id],Users[is_referral])</f>
        <v>1</v>
      </c>
    </row>
    <row r="6008" spans="1:7">
      <c r="A6008" s="5">
        <v>2142637</v>
      </c>
      <c r="B6008" s="5">
        <v>14167</v>
      </c>
      <c r="C6008" s="6">
        <v>43196</v>
      </c>
      <c r="D6008" s="5">
        <v>58</v>
      </c>
      <c r="E6008" s="5" t="str">
        <f>_xlfn.XLOOKUP(Orders[[#This Row],[user_id]],Users[user_id],Users[country])</f>
        <v>IT</v>
      </c>
      <c r="F6008" s="5" t="str">
        <f>_xlfn.XLOOKUP(Orders[[#This Row],[country_code]],Countries[country_code],Countries[country_name])</f>
        <v>Italy</v>
      </c>
      <c r="G6008" s="5">
        <f>_xlfn.XLOOKUP(Orders[[#This Row],[user_id]],Users[user_id],Users[is_referral])</f>
        <v>1</v>
      </c>
    </row>
    <row r="6009" spans="1:7">
      <c r="A6009" s="5">
        <v>2142638</v>
      </c>
      <c r="B6009" s="5">
        <v>6830</v>
      </c>
      <c r="C6009" s="6">
        <v>43196</v>
      </c>
      <c r="D6009" s="5">
        <v>64</v>
      </c>
      <c r="E6009" s="5" t="str">
        <f>_xlfn.XLOOKUP(Orders[[#This Row],[user_id]],Users[user_id],Users[country])</f>
        <v>IT</v>
      </c>
      <c r="F6009" s="5" t="str">
        <f>_xlfn.XLOOKUP(Orders[[#This Row],[country_code]],Countries[country_code],Countries[country_name])</f>
        <v>Italy</v>
      </c>
      <c r="G6009" s="5">
        <f>_xlfn.XLOOKUP(Orders[[#This Row],[user_id]],Users[user_id],Users[is_referral])</f>
        <v>1</v>
      </c>
    </row>
    <row r="6010" spans="1:7">
      <c r="A6010" s="5">
        <v>2142640</v>
      </c>
      <c r="B6010" s="5">
        <v>19720</v>
      </c>
      <c r="C6010" s="6">
        <v>43196</v>
      </c>
      <c r="D6010" s="5">
        <v>12</v>
      </c>
      <c r="E6010" s="5" t="str">
        <f>_xlfn.XLOOKUP(Orders[[#This Row],[user_id]],Users[user_id],Users[country])</f>
        <v>ES</v>
      </c>
      <c r="F6010" s="5" t="str">
        <f>_xlfn.XLOOKUP(Orders[[#This Row],[country_code]],Countries[country_code],Countries[country_name])</f>
        <v>Spain</v>
      </c>
      <c r="G6010" s="5">
        <f>_xlfn.XLOOKUP(Orders[[#This Row],[user_id]],Users[user_id],Users[is_referral])</f>
        <v>1</v>
      </c>
    </row>
    <row r="6011" spans="1:7">
      <c r="A6011" s="5">
        <v>2142641</v>
      </c>
      <c r="B6011" s="5">
        <v>2108</v>
      </c>
      <c r="C6011" s="6">
        <v>43196</v>
      </c>
      <c r="D6011" s="5">
        <v>73</v>
      </c>
      <c r="E6011" s="5" t="str">
        <f>_xlfn.XLOOKUP(Orders[[#This Row],[user_id]],Users[user_id],Users[country])</f>
        <v>ES</v>
      </c>
      <c r="F6011" s="5" t="str">
        <f>_xlfn.XLOOKUP(Orders[[#This Row],[country_code]],Countries[country_code],Countries[country_name])</f>
        <v>Spain</v>
      </c>
      <c r="G6011" s="5">
        <f>_xlfn.XLOOKUP(Orders[[#This Row],[user_id]],Users[user_id],Users[is_referral])</f>
        <v>0</v>
      </c>
    </row>
    <row r="6012" spans="1:7">
      <c r="A6012" s="5">
        <v>2142642</v>
      </c>
      <c r="B6012" s="5">
        <v>140</v>
      </c>
      <c r="C6012" s="6">
        <v>43196</v>
      </c>
      <c r="D6012" s="5">
        <v>26</v>
      </c>
      <c r="E6012" s="5" t="str">
        <f>_xlfn.XLOOKUP(Orders[[#This Row],[user_id]],Users[user_id],Users[country])</f>
        <v>DE</v>
      </c>
      <c r="F6012" s="5" t="str">
        <f>_xlfn.XLOOKUP(Orders[[#This Row],[country_code]],Countries[country_code],Countries[country_name])</f>
        <v>Germany</v>
      </c>
      <c r="G6012" s="5">
        <f>_xlfn.XLOOKUP(Orders[[#This Row],[user_id]],Users[user_id],Users[is_referral])</f>
        <v>0</v>
      </c>
    </row>
    <row r="6013" spans="1:7">
      <c r="A6013" s="5">
        <v>2142645</v>
      </c>
      <c r="B6013" s="5">
        <v>6132</v>
      </c>
      <c r="C6013" s="6">
        <v>43196</v>
      </c>
      <c r="D6013" s="5">
        <v>57</v>
      </c>
      <c r="E6013" s="5" t="str">
        <f>_xlfn.XLOOKUP(Orders[[#This Row],[user_id]],Users[user_id],Users[country])</f>
        <v>FR</v>
      </c>
      <c r="F6013" s="5" t="str">
        <f>_xlfn.XLOOKUP(Orders[[#This Row],[country_code]],Countries[country_code],Countries[country_name])</f>
        <v>France</v>
      </c>
      <c r="G6013" s="5">
        <f>_xlfn.XLOOKUP(Orders[[#This Row],[user_id]],Users[user_id],Users[is_referral])</f>
        <v>1</v>
      </c>
    </row>
    <row r="6014" spans="1:7">
      <c r="A6014" s="5">
        <v>2142646</v>
      </c>
      <c r="B6014" s="5">
        <v>19029</v>
      </c>
      <c r="C6014" s="6">
        <v>43196</v>
      </c>
      <c r="D6014" s="5">
        <v>64</v>
      </c>
      <c r="E6014" s="5" t="str">
        <f>_xlfn.XLOOKUP(Orders[[#This Row],[user_id]],Users[user_id],Users[country])</f>
        <v>ES</v>
      </c>
      <c r="F6014" s="5" t="str">
        <f>_xlfn.XLOOKUP(Orders[[#This Row],[country_code]],Countries[country_code],Countries[country_name])</f>
        <v>Spain</v>
      </c>
      <c r="G6014" s="5">
        <f>_xlfn.XLOOKUP(Orders[[#This Row],[user_id]],Users[user_id],Users[is_referral])</f>
        <v>1</v>
      </c>
    </row>
    <row r="6015" spans="1:7">
      <c r="A6015" s="5">
        <v>2142647</v>
      </c>
      <c r="B6015" s="5">
        <v>16161</v>
      </c>
      <c r="C6015" s="6">
        <v>43196</v>
      </c>
      <c r="D6015" s="5">
        <v>83</v>
      </c>
      <c r="E6015" s="5" t="str">
        <f>_xlfn.XLOOKUP(Orders[[#This Row],[user_id]],Users[user_id],Users[country])</f>
        <v>FR</v>
      </c>
      <c r="F6015" s="5" t="str">
        <f>_xlfn.XLOOKUP(Orders[[#This Row],[country_code]],Countries[country_code],Countries[country_name])</f>
        <v>France</v>
      </c>
      <c r="G6015" s="5">
        <f>_xlfn.XLOOKUP(Orders[[#This Row],[user_id]],Users[user_id],Users[is_referral])</f>
        <v>1</v>
      </c>
    </row>
    <row r="6016" spans="1:7">
      <c r="A6016" s="5">
        <v>2142648</v>
      </c>
      <c r="B6016" s="5">
        <v>4384</v>
      </c>
      <c r="C6016" s="6">
        <v>43196</v>
      </c>
      <c r="D6016" s="5">
        <v>39</v>
      </c>
      <c r="E6016" s="5" t="str">
        <f>_xlfn.XLOOKUP(Orders[[#This Row],[user_id]],Users[user_id],Users[country])</f>
        <v>DE</v>
      </c>
      <c r="F6016" s="5" t="str">
        <f>_xlfn.XLOOKUP(Orders[[#This Row],[country_code]],Countries[country_code],Countries[country_name])</f>
        <v>Germany</v>
      </c>
      <c r="G6016" s="5">
        <f>_xlfn.XLOOKUP(Orders[[#This Row],[user_id]],Users[user_id],Users[is_referral])</f>
        <v>0</v>
      </c>
    </row>
    <row r="6017" spans="1:7">
      <c r="A6017" s="5">
        <v>2142652</v>
      </c>
      <c r="B6017" s="5">
        <v>13751</v>
      </c>
      <c r="C6017" s="6">
        <v>43196</v>
      </c>
      <c r="D6017" s="5">
        <v>41</v>
      </c>
      <c r="E6017" s="5" t="str">
        <f>_xlfn.XLOOKUP(Orders[[#This Row],[user_id]],Users[user_id],Users[country])</f>
        <v>DE</v>
      </c>
      <c r="F6017" s="5" t="str">
        <f>_xlfn.XLOOKUP(Orders[[#This Row],[country_code]],Countries[country_code],Countries[country_name])</f>
        <v>Germany</v>
      </c>
      <c r="G6017" s="5">
        <f>_xlfn.XLOOKUP(Orders[[#This Row],[user_id]],Users[user_id],Users[is_referral])</f>
        <v>1</v>
      </c>
    </row>
    <row r="6018" spans="1:7">
      <c r="A6018" s="5">
        <v>2142653</v>
      </c>
      <c r="B6018" s="5">
        <v>3760</v>
      </c>
      <c r="C6018" s="6">
        <v>43196</v>
      </c>
      <c r="D6018" s="5">
        <v>73</v>
      </c>
      <c r="E6018" s="5" t="str">
        <f>_xlfn.XLOOKUP(Orders[[#This Row],[user_id]],Users[user_id],Users[country])</f>
        <v>ES</v>
      </c>
      <c r="F6018" s="5" t="str">
        <f>_xlfn.XLOOKUP(Orders[[#This Row],[country_code]],Countries[country_code],Countries[country_name])</f>
        <v>Spain</v>
      </c>
      <c r="G6018" s="5">
        <f>_xlfn.XLOOKUP(Orders[[#This Row],[user_id]],Users[user_id],Users[is_referral])</f>
        <v>0</v>
      </c>
    </row>
    <row r="6019" spans="1:7">
      <c r="A6019" s="5">
        <v>2142655</v>
      </c>
      <c r="B6019" s="5">
        <v>1668</v>
      </c>
      <c r="C6019" s="6">
        <v>43196</v>
      </c>
      <c r="D6019" s="5">
        <v>37</v>
      </c>
      <c r="E6019" s="5" t="str">
        <f>_xlfn.XLOOKUP(Orders[[#This Row],[user_id]],Users[user_id],Users[country])</f>
        <v>IT</v>
      </c>
      <c r="F6019" s="5" t="str">
        <f>_xlfn.XLOOKUP(Orders[[#This Row],[country_code]],Countries[country_code],Countries[country_name])</f>
        <v>Italy</v>
      </c>
      <c r="G6019" s="5">
        <f>_xlfn.XLOOKUP(Orders[[#This Row],[user_id]],Users[user_id],Users[is_referral])</f>
        <v>0</v>
      </c>
    </row>
    <row r="6020" spans="1:7">
      <c r="A6020" s="5">
        <v>2142656</v>
      </c>
      <c r="B6020" s="5">
        <v>19294</v>
      </c>
      <c r="C6020" s="6">
        <v>43196</v>
      </c>
      <c r="D6020" s="5">
        <v>58</v>
      </c>
      <c r="E6020" s="5" t="str">
        <f>_xlfn.XLOOKUP(Orders[[#This Row],[user_id]],Users[user_id],Users[country])</f>
        <v>ES</v>
      </c>
      <c r="F6020" s="5" t="str">
        <f>_xlfn.XLOOKUP(Orders[[#This Row],[country_code]],Countries[country_code],Countries[country_name])</f>
        <v>Spain</v>
      </c>
      <c r="G6020" s="5">
        <f>_xlfn.XLOOKUP(Orders[[#This Row],[user_id]],Users[user_id],Users[is_referral])</f>
        <v>0</v>
      </c>
    </row>
    <row r="6021" spans="1:7">
      <c r="A6021" s="5">
        <v>2142657</v>
      </c>
      <c r="B6021" s="5">
        <v>19435</v>
      </c>
      <c r="C6021" s="6">
        <v>43196</v>
      </c>
      <c r="D6021" s="5">
        <v>55</v>
      </c>
      <c r="E6021" s="5" t="str">
        <f>_xlfn.XLOOKUP(Orders[[#This Row],[user_id]],Users[user_id],Users[country])</f>
        <v>FR</v>
      </c>
      <c r="F6021" s="5" t="str">
        <f>_xlfn.XLOOKUP(Orders[[#This Row],[country_code]],Countries[country_code],Countries[country_name])</f>
        <v>France</v>
      </c>
      <c r="G6021" s="5">
        <f>_xlfn.XLOOKUP(Orders[[#This Row],[user_id]],Users[user_id],Users[is_referral])</f>
        <v>1</v>
      </c>
    </row>
    <row r="6022" spans="1:7">
      <c r="A6022" s="5">
        <v>2142664</v>
      </c>
      <c r="B6022" s="5">
        <v>10814</v>
      </c>
      <c r="C6022" s="6">
        <v>43196</v>
      </c>
      <c r="D6022" s="5">
        <v>41</v>
      </c>
      <c r="E6022" s="5" t="str">
        <f>_xlfn.XLOOKUP(Orders[[#This Row],[user_id]],Users[user_id],Users[country])</f>
        <v>ES</v>
      </c>
      <c r="F6022" s="5" t="str">
        <f>_xlfn.XLOOKUP(Orders[[#This Row],[country_code]],Countries[country_code],Countries[country_name])</f>
        <v>Spain</v>
      </c>
      <c r="G6022" s="5">
        <f>_xlfn.XLOOKUP(Orders[[#This Row],[user_id]],Users[user_id],Users[is_referral])</f>
        <v>0</v>
      </c>
    </row>
    <row r="6023" spans="1:7">
      <c r="A6023" s="5">
        <v>2142665</v>
      </c>
      <c r="B6023" s="5">
        <v>13257</v>
      </c>
      <c r="C6023" s="6">
        <v>43196</v>
      </c>
      <c r="D6023" s="5">
        <v>68</v>
      </c>
      <c r="E6023" s="5" t="str">
        <f>_xlfn.XLOOKUP(Orders[[#This Row],[user_id]],Users[user_id],Users[country])</f>
        <v>FR</v>
      </c>
      <c r="F6023" s="5" t="str">
        <f>_xlfn.XLOOKUP(Orders[[#This Row],[country_code]],Countries[country_code],Countries[country_name])</f>
        <v>France</v>
      </c>
      <c r="G6023" s="5">
        <f>_xlfn.XLOOKUP(Orders[[#This Row],[user_id]],Users[user_id],Users[is_referral])</f>
        <v>1</v>
      </c>
    </row>
    <row r="6024" spans="1:7">
      <c r="A6024" s="5">
        <v>2142666</v>
      </c>
      <c r="B6024" s="5">
        <v>12641</v>
      </c>
      <c r="C6024" s="6">
        <v>43196</v>
      </c>
      <c r="D6024" s="5">
        <v>17</v>
      </c>
      <c r="E6024" s="5" t="str">
        <f>_xlfn.XLOOKUP(Orders[[#This Row],[user_id]],Users[user_id],Users[country])</f>
        <v>DE</v>
      </c>
      <c r="F6024" s="5" t="str">
        <f>_xlfn.XLOOKUP(Orders[[#This Row],[country_code]],Countries[country_code],Countries[country_name])</f>
        <v>Germany</v>
      </c>
      <c r="G6024" s="5">
        <f>_xlfn.XLOOKUP(Orders[[#This Row],[user_id]],Users[user_id],Users[is_referral])</f>
        <v>1</v>
      </c>
    </row>
    <row r="6025" spans="1:7">
      <c r="A6025" s="5">
        <v>2142671</v>
      </c>
      <c r="B6025" s="5">
        <v>6011</v>
      </c>
      <c r="C6025" s="6">
        <v>43196</v>
      </c>
      <c r="D6025" s="5">
        <v>22</v>
      </c>
      <c r="E6025" s="5" t="str">
        <f>_xlfn.XLOOKUP(Orders[[#This Row],[user_id]],Users[user_id],Users[country])</f>
        <v>FR</v>
      </c>
      <c r="F6025" s="5" t="str">
        <f>_xlfn.XLOOKUP(Orders[[#This Row],[country_code]],Countries[country_code],Countries[country_name])</f>
        <v>France</v>
      </c>
      <c r="G6025" s="5">
        <f>_xlfn.XLOOKUP(Orders[[#This Row],[user_id]],Users[user_id],Users[is_referral])</f>
        <v>1</v>
      </c>
    </row>
    <row r="6026" spans="1:7">
      <c r="A6026" s="5">
        <v>2142675</v>
      </c>
      <c r="B6026" s="5">
        <v>15112</v>
      </c>
      <c r="C6026" s="6">
        <v>43196</v>
      </c>
      <c r="D6026" s="5">
        <v>43</v>
      </c>
      <c r="E6026" s="5" t="str">
        <f>_xlfn.XLOOKUP(Orders[[#This Row],[user_id]],Users[user_id],Users[country])</f>
        <v>FR</v>
      </c>
      <c r="F6026" s="5" t="str">
        <f>_xlfn.XLOOKUP(Orders[[#This Row],[country_code]],Countries[country_code],Countries[country_name])</f>
        <v>France</v>
      </c>
      <c r="G6026" s="5">
        <f>_xlfn.XLOOKUP(Orders[[#This Row],[user_id]],Users[user_id],Users[is_referral])</f>
        <v>1</v>
      </c>
    </row>
    <row r="6027" spans="1:7">
      <c r="A6027" s="5">
        <v>2142681</v>
      </c>
      <c r="B6027" s="5">
        <v>12993</v>
      </c>
      <c r="C6027" s="6">
        <v>43196</v>
      </c>
      <c r="D6027" s="5">
        <v>53</v>
      </c>
      <c r="E6027" s="5" t="str">
        <f>_xlfn.XLOOKUP(Orders[[#This Row],[user_id]],Users[user_id],Users[country])</f>
        <v>DE</v>
      </c>
      <c r="F6027" s="5" t="str">
        <f>_xlfn.XLOOKUP(Orders[[#This Row],[country_code]],Countries[country_code],Countries[country_name])</f>
        <v>Germany</v>
      </c>
      <c r="G6027" s="5">
        <f>_xlfn.XLOOKUP(Orders[[#This Row],[user_id]],Users[user_id],Users[is_referral])</f>
        <v>1</v>
      </c>
    </row>
    <row r="6028" spans="1:7">
      <c r="A6028" s="5">
        <v>2142682</v>
      </c>
      <c r="B6028" s="5">
        <v>6163</v>
      </c>
      <c r="C6028" s="6">
        <v>43196</v>
      </c>
      <c r="D6028" s="5">
        <v>77</v>
      </c>
      <c r="E6028" s="5" t="str">
        <f>_xlfn.XLOOKUP(Orders[[#This Row],[user_id]],Users[user_id],Users[country])</f>
        <v>IT</v>
      </c>
      <c r="F6028" s="5" t="str">
        <f>_xlfn.XLOOKUP(Orders[[#This Row],[country_code]],Countries[country_code],Countries[country_name])</f>
        <v>Italy</v>
      </c>
      <c r="G6028" s="5">
        <f>_xlfn.XLOOKUP(Orders[[#This Row],[user_id]],Users[user_id],Users[is_referral])</f>
        <v>1</v>
      </c>
    </row>
    <row r="6029" spans="1:7">
      <c r="A6029" s="5">
        <v>2142683</v>
      </c>
      <c r="B6029" s="5">
        <v>16189</v>
      </c>
      <c r="C6029" s="6">
        <v>43196</v>
      </c>
      <c r="D6029" s="5">
        <v>47</v>
      </c>
      <c r="E6029" s="5" t="str">
        <f>_xlfn.XLOOKUP(Orders[[#This Row],[user_id]],Users[user_id],Users[country])</f>
        <v>ES</v>
      </c>
      <c r="F6029" s="5" t="str">
        <f>_xlfn.XLOOKUP(Orders[[#This Row],[country_code]],Countries[country_code],Countries[country_name])</f>
        <v>Spain</v>
      </c>
      <c r="G6029" s="5">
        <f>_xlfn.XLOOKUP(Orders[[#This Row],[user_id]],Users[user_id],Users[is_referral])</f>
        <v>1</v>
      </c>
    </row>
    <row r="6030" spans="1:7">
      <c r="A6030" s="5">
        <v>2142685</v>
      </c>
      <c r="B6030" s="5">
        <v>11221</v>
      </c>
      <c r="C6030" s="6">
        <v>43196</v>
      </c>
      <c r="D6030" s="5">
        <v>40</v>
      </c>
      <c r="E6030" s="5" t="str">
        <f>_xlfn.XLOOKUP(Orders[[#This Row],[user_id]],Users[user_id],Users[country])</f>
        <v>FR</v>
      </c>
      <c r="F6030" s="5" t="str">
        <f>_xlfn.XLOOKUP(Orders[[#This Row],[country_code]],Countries[country_code],Countries[country_name])</f>
        <v>France</v>
      </c>
      <c r="G6030" s="5">
        <f>_xlfn.XLOOKUP(Orders[[#This Row],[user_id]],Users[user_id],Users[is_referral])</f>
        <v>1</v>
      </c>
    </row>
    <row r="6031" spans="1:7">
      <c r="A6031" s="5">
        <v>2142686</v>
      </c>
      <c r="B6031" s="5">
        <v>320</v>
      </c>
      <c r="C6031" s="6">
        <v>43196</v>
      </c>
      <c r="D6031" s="5">
        <v>93</v>
      </c>
      <c r="E6031" s="5" t="str">
        <f>_xlfn.XLOOKUP(Orders[[#This Row],[user_id]],Users[user_id],Users[country])</f>
        <v>DE</v>
      </c>
      <c r="F6031" s="5" t="str">
        <f>_xlfn.XLOOKUP(Orders[[#This Row],[country_code]],Countries[country_code],Countries[country_name])</f>
        <v>Germany</v>
      </c>
      <c r="G6031" s="5">
        <f>_xlfn.XLOOKUP(Orders[[#This Row],[user_id]],Users[user_id],Users[is_referral])</f>
        <v>0</v>
      </c>
    </row>
    <row r="6032" spans="1:7">
      <c r="A6032" s="5">
        <v>2142688</v>
      </c>
      <c r="B6032" s="5">
        <v>7273</v>
      </c>
      <c r="C6032" s="6">
        <v>43196</v>
      </c>
      <c r="D6032" s="5">
        <v>35</v>
      </c>
      <c r="E6032" s="5" t="str">
        <f>_xlfn.XLOOKUP(Orders[[#This Row],[user_id]],Users[user_id],Users[country])</f>
        <v>IT</v>
      </c>
      <c r="F6032" s="5" t="str">
        <f>_xlfn.XLOOKUP(Orders[[#This Row],[country_code]],Countries[country_code],Countries[country_name])</f>
        <v>Italy</v>
      </c>
      <c r="G6032" s="5">
        <f>_xlfn.XLOOKUP(Orders[[#This Row],[user_id]],Users[user_id],Users[is_referral])</f>
        <v>1</v>
      </c>
    </row>
    <row r="6033" spans="1:7">
      <c r="A6033" s="5">
        <v>2142689</v>
      </c>
      <c r="B6033" s="5">
        <v>3316</v>
      </c>
      <c r="C6033" s="6">
        <v>43196</v>
      </c>
      <c r="D6033" s="5">
        <v>37</v>
      </c>
      <c r="E6033" s="5" t="str">
        <f>_xlfn.XLOOKUP(Orders[[#This Row],[user_id]],Users[user_id],Users[country])</f>
        <v>ES</v>
      </c>
      <c r="F6033" s="5" t="str">
        <f>_xlfn.XLOOKUP(Orders[[#This Row],[country_code]],Countries[country_code],Countries[country_name])</f>
        <v>Spain</v>
      </c>
      <c r="G6033" s="5">
        <f>_xlfn.XLOOKUP(Orders[[#This Row],[user_id]],Users[user_id],Users[is_referral])</f>
        <v>0</v>
      </c>
    </row>
    <row r="6034" spans="1:7">
      <c r="A6034" s="5">
        <v>2142691</v>
      </c>
      <c r="B6034" s="5">
        <v>16551</v>
      </c>
      <c r="C6034" s="6">
        <v>43196</v>
      </c>
      <c r="D6034" s="5">
        <v>39</v>
      </c>
      <c r="E6034" s="5" t="str">
        <f>_xlfn.XLOOKUP(Orders[[#This Row],[user_id]],Users[user_id],Users[country])</f>
        <v>FR</v>
      </c>
      <c r="F6034" s="5" t="str">
        <f>_xlfn.XLOOKUP(Orders[[#This Row],[country_code]],Countries[country_code],Countries[country_name])</f>
        <v>France</v>
      </c>
      <c r="G6034" s="5">
        <f>_xlfn.XLOOKUP(Orders[[#This Row],[user_id]],Users[user_id],Users[is_referral])</f>
        <v>1</v>
      </c>
    </row>
    <row r="6035" spans="1:7">
      <c r="A6035" s="5">
        <v>2142692</v>
      </c>
      <c r="B6035" s="5">
        <v>15991</v>
      </c>
      <c r="C6035" s="6">
        <v>43196</v>
      </c>
      <c r="D6035" s="5">
        <v>37</v>
      </c>
      <c r="E6035" s="5" t="str">
        <f>_xlfn.XLOOKUP(Orders[[#This Row],[user_id]],Users[user_id],Users[country])</f>
        <v>IT</v>
      </c>
      <c r="F6035" s="5" t="str">
        <f>_xlfn.XLOOKUP(Orders[[#This Row],[country_code]],Countries[country_code],Countries[country_name])</f>
        <v>Italy</v>
      </c>
      <c r="G6035" s="5">
        <f>_xlfn.XLOOKUP(Orders[[#This Row],[user_id]],Users[user_id],Users[is_referral])</f>
        <v>1</v>
      </c>
    </row>
    <row r="6036" spans="1:7">
      <c r="A6036" s="5">
        <v>2142696</v>
      </c>
      <c r="B6036" s="5">
        <v>1085</v>
      </c>
      <c r="C6036" s="6">
        <v>43196</v>
      </c>
      <c r="D6036" s="5">
        <v>62</v>
      </c>
      <c r="E6036" s="5" t="str">
        <f>_xlfn.XLOOKUP(Orders[[#This Row],[user_id]],Users[user_id],Users[country])</f>
        <v>FR</v>
      </c>
      <c r="F6036" s="5" t="str">
        <f>_xlfn.XLOOKUP(Orders[[#This Row],[country_code]],Countries[country_code],Countries[country_name])</f>
        <v>France</v>
      </c>
      <c r="G6036" s="5">
        <f>_xlfn.XLOOKUP(Orders[[#This Row],[user_id]],Users[user_id],Users[is_referral])</f>
        <v>0</v>
      </c>
    </row>
    <row r="6037" spans="1:7">
      <c r="A6037" s="5">
        <v>2142701</v>
      </c>
      <c r="B6037" s="5">
        <v>10691</v>
      </c>
      <c r="C6037" s="6">
        <v>43196</v>
      </c>
      <c r="D6037" s="5">
        <v>64</v>
      </c>
      <c r="E6037" s="5" t="str">
        <f>_xlfn.XLOOKUP(Orders[[#This Row],[user_id]],Users[user_id],Users[country])</f>
        <v>ES</v>
      </c>
      <c r="F6037" s="5" t="str">
        <f>_xlfn.XLOOKUP(Orders[[#This Row],[country_code]],Countries[country_code],Countries[country_name])</f>
        <v>Spain</v>
      </c>
      <c r="G6037" s="5">
        <f>_xlfn.XLOOKUP(Orders[[#This Row],[user_id]],Users[user_id],Users[is_referral])</f>
        <v>1</v>
      </c>
    </row>
    <row r="6038" spans="1:7">
      <c r="A6038" s="5">
        <v>2142702</v>
      </c>
      <c r="B6038" s="5">
        <v>10349</v>
      </c>
      <c r="C6038" s="6">
        <v>43196</v>
      </c>
      <c r="D6038" s="5">
        <v>52</v>
      </c>
      <c r="E6038" s="5" t="str">
        <f>_xlfn.XLOOKUP(Orders[[#This Row],[user_id]],Users[user_id],Users[country])</f>
        <v>FR</v>
      </c>
      <c r="F6038" s="5" t="str">
        <f>_xlfn.XLOOKUP(Orders[[#This Row],[country_code]],Countries[country_code],Countries[country_name])</f>
        <v>France</v>
      </c>
      <c r="G6038" s="5">
        <f>_xlfn.XLOOKUP(Orders[[#This Row],[user_id]],Users[user_id],Users[is_referral])</f>
        <v>1</v>
      </c>
    </row>
    <row r="6039" spans="1:7">
      <c r="A6039" s="5">
        <v>2142703</v>
      </c>
      <c r="B6039" s="5">
        <v>11249</v>
      </c>
      <c r="C6039" s="6">
        <v>43196</v>
      </c>
      <c r="D6039" s="5">
        <v>18</v>
      </c>
      <c r="E6039" s="5" t="str">
        <f>_xlfn.XLOOKUP(Orders[[#This Row],[user_id]],Users[user_id],Users[country])</f>
        <v>DE</v>
      </c>
      <c r="F6039" s="5" t="str">
        <f>_xlfn.XLOOKUP(Orders[[#This Row],[country_code]],Countries[country_code],Countries[country_name])</f>
        <v>Germany</v>
      </c>
      <c r="G6039" s="5">
        <f>_xlfn.XLOOKUP(Orders[[#This Row],[user_id]],Users[user_id],Users[is_referral])</f>
        <v>1</v>
      </c>
    </row>
    <row r="6040" spans="1:7">
      <c r="A6040" s="5">
        <v>2142709</v>
      </c>
      <c r="B6040" s="5">
        <v>586</v>
      </c>
      <c r="C6040" s="6">
        <v>43196</v>
      </c>
      <c r="D6040" s="5">
        <v>56</v>
      </c>
      <c r="E6040" s="5" t="str">
        <f>_xlfn.XLOOKUP(Orders[[#This Row],[user_id]],Users[user_id],Users[country])</f>
        <v>FR</v>
      </c>
      <c r="F6040" s="5" t="str">
        <f>_xlfn.XLOOKUP(Orders[[#This Row],[country_code]],Countries[country_code],Countries[country_name])</f>
        <v>France</v>
      </c>
      <c r="G6040" s="5">
        <f>_xlfn.XLOOKUP(Orders[[#This Row],[user_id]],Users[user_id],Users[is_referral])</f>
        <v>0</v>
      </c>
    </row>
    <row r="6041" spans="1:7">
      <c r="A6041" s="5">
        <v>2142714</v>
      </c>
      <c r="B6041" s="5">
        <v>19730</v>
      </c>
      <c r="C6041" s="6">
        <v>43196</v>
      </c>
      <c r="D6041" s="5">
        <v>20</v>
      </c>
      <c r="E6041" s="5" t="str">
        <f>_xlfn.XLOOKUP(Orders[[#This Row],[user_id]],Users[user_id],Users[country])</f>
        <v>FR</v>
      </c>
      <c r="F6041" s="5" t="str">
        <f>_xlfn.XLOOKUP(Orders[[#This Row],[country_code]],Countries[country_code],Countries[country_name])</f>
        <v>France</v>
      </c>
      <c r="G6041" s="5">
        <f>_xlfn.XLOOKUP(Orders[[#This Row],[user_id]],Users[user_id],Users[is_referral])</f>
        <v>1</v>
      </c>
    </row>
    <row r="6042" spans="1:7">
      <c r="A6042" s="5">
        <v>2142715</v>
      </c>
      <c r="B6042" s="5">
        <v>13020</v>
      </c>
      <c r="C6042" s="6">
        <v>43196</v>
      </c>
      <c r="D6042" s="5">
        <v>18</v>
      </c>
      <c r="E6042" s="5" t="str">
        <f>_xlfn.XLOOKUP(Orders[[#This Row],[user_id]],Users[user_id],Users[country])</f>
        <v>ES</v>
      </c>
      <c r="F6042" s="5" t="str">
        <f>_xlfn.XLOOKUP(Orders[[#This Row],[country_code]],Countries[country_code],Countries[country_name])</f>
        <v>Spain</v>
      </c>
      <c r="G6042" s="5">
        <f>_xlfn.XLOOKUP(Orders[[#This Row],[user_id]],Users[user_id],Users[is_referral])</f>
        <v>1</v>
      </c>
    </row>
    <row r="6043" spans="1:7">
      <c r="A6043" s="5">
        <v>2142717</v>
      </c>
      <c r="B6043" s="5">
        <v>4226</v>
      </c>
      <c r="C6043" s="6">
        <v>43196</v>
      </c>
      <c r="D6043" s="5">
        <v>43</v>
      </c>
      <c r="E6043" s="5" t="str">
        <f>_xlfn.XLOOKUP(Orders[[#This Row],[user_id]],Users[user_id],Users[country])</f>
        <v>IT</v>
      </c>
      <c r="F6043" s="5" t="str">
        <f>_xlfn.XLOOKUP(Orders[[#This Row],[country_code]],Countries[country_code],Countries[country_name])</f>
        <v>Italy</v>
      </c>
      <c r="G6043" s="5">
        <f>_xlfn.XLOOKUP(Orders[[#This Row],[user_id]],Users[user_id],Users[is_referral])</f>
        <v>0</v>
      </c>
    </row>
    <row r="6044" spans="1:7">
      <c r="A6044" s="5">
        <v>2142718</v>
      </c>
      <c r="B6044" s="5">
        <v>2679</v>
      </c>
      <c r="C6044" s="6">
        <v>43196</v>
      </c>
      <c r="D6044" s="5">
        <v>51</v>
      </c>
      <c r="E6044" s="5" t="str">
        <f>_xlfn.XLOOKUP(Orders[[#This Row],[user_id]],Users[user_id],Users[country])</f>
        <v>ES</v>
      </c>
      <c r="F6044" s="5" t="str">
        <f>_xlfn.XLOOKUP(Orders[[#This Row],[country_code]],Countries[country_code],Countries[country_name])</f>
        <v>Spain</v>
      </c>
      <c r="G6044" s="5">
        <f>_xlfn.XLOOKUP(Orders[[#This Row],[user_id]],Users[user_id],Users[is_referral])</f>
        <v>0</v>
      </c>
    </row>
    <row r="6045" spans="1:7">
      <c r="A6045" s="5">
        <v>2142719</v>
      </c>
      <c r="B6045" s="5">
        <v>520</v>
      </c>
      <c r="C6045" s="6">
        <v>43196</v>
      </c>
      <c r="D6045" s="5">
        <v>23</v>
      </c>
      <c r="E6045" s="5" t="str">
        <f>_xlfn.XLOOKUP(Orders[[#This Row],[user_id]],Users[user_id],Users[country])</f>
        <v>IT</v>
      </c>
      <c r="F6045" s="5" t="str">
        <f>_xlfn.XLOOKUP(Orders[[#This Row],[country_code]],Countries[country_code],Countries[country_name])</f>
        <v>Italy</v>
      </c>
      <c r="G6045" s="5">
        <f>_xlfn.XLOOKUP(Orders[[#This Row],[user_id]],Users[user_id],Users[is_referral])</f>
        <v>0</v>
      </c>
    </row>
    <row r="6046" spans="1:7">
      <c r="A6046" s="5">
        <v>2142720</v>
      </c>
      <c r="B6046" s="5">
        <v>4636</v>
      </c>
      <c r="C6046" s="6">
        <v>43196</v>
      </c>
      <c r="D6046" s="5">
        <v>62</v>
      </c>
      <c r="E6046" s="5" t="str">
        <f>_xlfn.XLOOKUP(Orders[[#This Row],[user_id]],Users[user_id],Users[country])</f>
        <v>ES</v>
      </c>
      <c r="F6046" s="5" t="str">
        <f>_xlfn.XLOOKUP(Orders[[#This Row],[country_code]],Countries[country_code],Countries[country_name])</f>
        <v>Spain</v>
      </c>
      <c r="G6046" s="5">
        <f>_xlfn.XLOOKUP(Orders[[#This Row],[user_id]],Users[user_id],Users[is_referral])</f>
        <v>0</v>
      </c>
    </row>
    <row r="6047" spans="1:7">
      <c r="A6047" s="5">
        <v>2142722</v>
      </c>
      <c r="B6047" s="5">
        <v>2313</v>
      </c>
      <c r="C6047" s="6">
        <v>43196</v>
      </c>
      <c r="D6047" s="5">
        <v>35</v>
      </c>
      <c r="E6047" s="5" t="str">
        <f>_xlfn.XLOOKUP(Orders[[#This Row],[user_id]],Users[user_id],Users[country])</f>
        <v>IT</v>
      </c>
      <c r="F6047" s="5" t="str">
        <f>_xlfn.XLOOKUP(Orders[[#This Row],[country_code]],Countries[country_code],Countries[country_name])</f>
        <v>Italy</v>
      </c>
      <c r="G6047" s="5">
        <f>_xlfn.XLOOKUP(Orders[[#This Row],[user_id]],Users[user_id],Users[is_referral])</f>
        <v>0</v>
      </c>
    </row>
    <row r="6048" spans="1:7">
      <c r="A6048" s="5">
        <v>2142723</v>
      </c>
      <c r="B6048" s="5">
        <v>4475</v>
      </c>
      <c r="C6048" s="6">
        <v>43196</v>
      </c>
      <c r="D6048" s="5">
        <v>16</v>
      </c>
      <c r="E6048" s="5" t="str">
        <f>_xlfn.XLOOKUP(Orders[[#This Row],[user_id]],Users[user_id],Users[country])</f>
        <v>FR</v>
      </c>
      <c r="F6048" s="5" t="str">
        <f>_xlfn.XLOOKUP(Orders[[#This Row],[country_code]],Countries[country_code],Countries[country_name])</f>
        <v>France</v>
      </c>
      <c r="G6048" s="5">
        <f>_xlfn.XLOOKUP(Orders[[#This Row],[user_id]],Users[user_id],Users[is_referral])</f>
        <v>0</v>
      </c>
    </row>
    <row r="6049" spans="1:7">
      <c r="A6049" s="5">
        <v>2142724</v>
      </c>
      <c r="B6049" s="5">
        <v>14651</v>
      </c>
      <c r="C6049" s="6">
        <v>43196</v>
      </c>
      <c r="D6049" s="5">
        <v>35</v>
      </c>
      <c r="E6049" s="5" t="str">
        <f>_xlfn.XLOOKUP(Orders[[#This Row],[user_id]],Users[user_id],Users[country])</f>
        <v>FR</v>
      </c>
      <c r="F6049" s="5" t="str">
        <f>_xlfn.XLOOKUP(Orders[[#This Row],[country_code]],Countries[country_code],Countries[country_name])</f>
        <v>France</v>
      </c>
      <c r="G6049" s="5">
        <f>_xlfn.XLOOKUP(Orders[[#This Row],[user_id]],Users[user_id],Users[is_referral])</f>
        <v>1</v>
      </c>
    </row>
    <row r="6050" spans="1:7">
      <c r="A6050" s="5">
        <v>2142726</v>
      </c>
      <c r="B6050" s="5">
        <v>3396</v>
      </c>
      <c r="C6050" s="6">
        <v>43196</v>
      </c>
      <c r="D6050" s="5">
        <v>10</v>
      </c>
      <c r="E6050" s="5" t="str">
        <f>_xlfn.XLOOKUP(Orders[[#This Row],[user_id]],Users[user_id],Users[country])</f>
        <v>FR</v>
      </c>
      <c r="F6050" s="5" t="str">
        <f>_xlfn.XLOOKUP(Orders[[#This Row],[country_code]],Countries[country_code],Countries[country_name])</f>
        <v>France</v>
      </c>
      <c r="G6050" s="5">
        <f>_xlfn.XLOOKUP(Orders[[#This Row],[user_id]],Users[user_id],Users[is_referral])</f>
        <v>0</v>
      </c>
    </row>
    <row r="6051" spans="1:7">
      <c r="A6051" s="5">
        <v>2142727</v>
      </c>
      <c r="B6051" s="5">
        <v>19578</v>
      </c>
      <c r="C6051" s="6">
        <v>43196</v>
      </c>
      <c r="D6051" s="5">
        <v>51</v>
      </c>
      <c r="E6051" s="5" t="str">
        <f>_xlfn.XLOOKUP(Orders[[#This Row],[user_id]],Users[user_id],Users[country])</f>
        <v>DE</v>
      </c>
      <c r="F6051" s="5" t="str">
        <f>_xlfn.XLOOKUP(Orders[[#This Row],[country_code]],Countries[country_code],Countries[country_name])</f>
        <v>Germany</v>
      </c>
      <c r="G6051" s="5">
        <f>_xlfn.XLOOKUP(Orders[[#This Row],[user_id]],Users[user_id],Users[is_referral])</f>
        <v>1</v>
      </c>
    </row>
    <row r="6052" spans="1:7">
      <c r="A6052" s="5">
        <v>2142730</v>
      </c>
      <c r="B6052" s="5">
        <v>12104</v>
      </c>
      <c r="C6052" s="6">
        <v>43196</v>
      </c>
      <c r="D6052" s="5">
        <v>48</v>
      </c>
      <c r="E6052" s="5" t="str">
        <f>_xlfn.XLOOKUP(Orders[[#This Row],[user_id]],Users[user_id],Users[country])</f>
        <v>ES</v>
      </c>
      <c r="F6052" s="5" t="str">
        <f>_xlfn.XLOOKUP(Orders[[#This Row],[country_code]],Countries[country_code],Countries[country_name])</f>
        <v>Spain</v>
      </c>
      <c r="G6052" s="5">
        <f>_xlfn.XLOOKUP(Orders[[#This Row],[user_id]],Users[user_id],Users[is_referral])</f>
        <v>1</v>
      </c>
    </row>
    <row r="6053" spans="1:7">
      <c r="A6053" s="5">
        <v>2142733</v>
      </c>
      <c r="B6053" s="5">
        <v>377</v>
      </c>
      <c r="C6053" s="6">
        <v>43196</v>
      </c>
      <c r="D6053" s="5">
        <v>93</v>
      </c>
      <c r="E6053" s="5" t="str">
        <f>_xlfn.XLOOKUP(Orders[[#This Row],[user_id]],Users[user_id],Users[country])</f>
        <v>DE</v>
      </c>
      <c r="F6053" s="5" t="str">
        <f>_xlfn.XLOOKUP(Orders[[#This Row],[country_code]],Countries[country_code],Countries[country_name])</f>
        <v>Germany</v>
      </c>
      <c r="G6053" s="5">
        <f>_xlfn.XLOOKUP(Orders[[#This Row],[user_id]],Users[user_id],Users[is_referral])</f>
        <v>0</v>
      </c>
    </row>
    <row r="6054" spans="1:7">
      <c r="A6054" s="5">
        <v>2142737</v>
      </c>
      <c r="B6054" s="5">
        <v>1452</v>
      </c>
      <c r="C6054" s="6">
        <v>43196</v>
      </c>
      <c r="D6054" s="5">
        <v>25</v>
      </c>
      <c r="E6054" s="5" t="str">
        <f>_xlfn.XLOOKUP(Orders[[#This Row],[user_id]],Users[user_id],Users[country])</f>
        <v>ES</v>
      </c>
      <c r="F6054" s="5" t="str">
        <f>_xlfn.XLOOKUP(Orders[[#This Row],[country_code]],Countries[country_code],Countries[country_name])</f>
        <v>Spain</v>
      </c>
      <c r="G6054" s="5">
        <f>_xlfn.XLOOKUP(Orders[[#This Row],[user_id]],Users[user_id],Users[is_referral])</f>
        <v>0</v>
      </c>
    </row>
    <row r="6055" spans="1:7">
      <c r="A6055" s="5">
        <v>2142738</v>
      </c>
      <c r="B6055" s="5">
        <v>13216</v>
      </c>
      <c r="C6055" s="6">
        <v>43196</v>
      </c>
      <c r="D6055" s="5">
        <v>12</v>
      </c>
      <c r="E6055" s="5" t="str">
        <f>_xlfn.XLOOKUP(Orders[[#This Row],[user_id]],Users[user_id],Users[country])</f>
        <v>DE</v>
      </c>
      <c r="F6055" s="5" t="str">
        <f>_xlfn.XLOOKUP(Orders[[#This Row],[country_code]],Countries[country_code],Countries[country_name])</f>
        <v>Germany</v>
      </c>
      <c r="G6055" s="5">
        <f>_xlfn.XLOOKUP(Orders[[#This Row],[user_id]],Users[user_id],Users[is_referral])</f>
        <v>1</v>
      </c>
    </row>
    <row r="6056" spans="1:7">
      <c r="A6056" s="5">
        <v>2142744</v>
      </c>
      <c r="B6056" s="5">
        <v>19311</v>
      </c>
      <c r="C6056" s="6">
        <v>43196</v>
      </c>
      <c r="D6056" s="5">
        <v>16</v>
      </c>
      <c r="E6056" s="5" t="str">
        <f>_xlfn.XLOOKUP(Orders[[#This Row],[user_id]],Users[user_id],Users[country])</f>
        <v>FR</v>
      </c>
      <c r="F6056" s="5" t="str">
        <f>_xlfn.XLOOKUP(Orders[[#This Row],[country_code]],Countries[country_code],Countries[country_name])</f>
        <v>France</v>
      </c>
      <c r="G6056" s="5">
        <f>_xlfn.XLOOKUP(Orders[[#This Row],[user_id]],Users[user_id],Users[is_referral])</f>
        <v>1</v>
      </c>
    </row>
    <row r="6057" spans="1:7">
      <c r="A6057" s="5">
        <v>2142747</v>
      </c>
      <c r="B6057" s="5">
        <v>1311</v>
      </c>
      <c r="C6057" s="6">
        <v>43196</v>
      </c>
      <c r="D6057" s="5">
        <v>46</v>
      </c>
      <c r="E6057" s="5" t="str">
        <f>_xlfn.XLOOKUP(Orders[[#This Row],[user_id]],Users[user_id],Users[country])</f>
        <v>FR</v>
      </c>
      <c r="F6057" s="5" t="str">
        <f>_xlfn.XLOOKUP(Orders[[#This Row],[country_code]],Countries[country_code],Countries[country_name])</f>
        <v>France</v>
      </c>
      <c r="G6057" s="5">
        <f>_xlfn.XLOOKUP(Orders[[#This Row],[user_id]],Users[user_id],Users[is_referral])</f>
        <v>0</v>
      </c>
    </row>
    <row r="6058" spans="1:7">
      <c r="A6058" s="5">
        <v>2142748</v>
      </c>
      <c r="B6058" s="5">
        <v>6869</v>
      </c>
      <c r="C6058" s="6">
        <v>43196</v>
      </c>
      <c r="D6058" s="5">
        <v>53</v>
      </c>
      <c r="E6058" s="5" t="str">
        <f>_xlfn.XLOOKUP(Orders[[#This Row],[user_id]],Users[user_id],Users[country])</f>
        <v>IT</v>
      </c>
      <c r="F6058" s="5" t="str">
        <f>_xlfn.XLOOKUP(Orders[[#This Row],[country_code]],Countries[country_code],Countries[country_name])</f>
        <v>Italy</v>
      </c>
      <c r="G6058" s="5">
        <f>_xlfn.XLOOKUP(Orders[[#This Row],[user_id]],Users[user_id],Users[is_referral])</f>
        <v>1</v>
      </c>
    </row>
    <row r="6059" spans="1:7">
      <c r="A6059" s="5">
        <v>2142749</v>
      </c>
      <c r="B6059" s="5">
        <v>19166</v>
      </c>
      <c r="C6059" s="6">
        <v>43196</v>
      </c>
      <c r="D6059" s="5">
        <v>26</v>
      </c>
      <c r="E6059" s="5" t="str">
        <f>_xlfn.XLOOKUP(Orders[[#This Row],[user_id]],Users[user_id],Users[country])</f>
        <v>ES</v>
      </c>
      <c r="F6059" s="5" t="str">
        <f>_xlfn.XLOOKUP(Orders[[#This Row],[country_code]],Countries[country_code],Countries[country_name])</f>
        <v>Spain</v>
      </c>
      <c r="G6059" s="5">
        <f>_xlfn.XLOOKUP(Orders[[#This Row],[user_id]],Users[user_id],Users[is_referral])</f>
        <v>0</v>
      </c>
    </row>
    <row r="6060" spans="1:7">
      <c r="A6060" s="5">
        <v>2142752</v>
      </c>
      <c r="B6060" s="5">
        <v>19592</v>
      </c>
      <c r="C6060" s="6">
        <v>43196</v>
      </c>
      <c r="D6060" s="5">
        <v>62</v>
      </c>
      <c r="E6060" s="5" t="str">
        <f>_xlfn.XLOOKUP(Orders[[#This Row],[user_id]],Users[user_id],Users[country])</f>
        <v>FR</v>
      </c>
      <c r="F6060" s="5" t="str">
        <f>_xlfn.XLOOKUP(Orders[[#This Row],[country_code]],Countries[country_code],Countries[country_name])</f>
        <v>France</v>
      </c>
      <c r="G6060" s="5">
        <f>_xlfn.XLOOKUP(Orders[[#This Row],[user_id]],Users[user_id],Users[is_referral])</f>
        <v>1</v>
      </c>
    </row>
    <row r="6061" spans="1:7">
      <c r="A6061" s="5">
        <v>2142753</v>
      </c>
      <c r="B6061" s="5">
        <v>10525</v>
      </c>
      <c r="C6061" s="6">
        <v>43196</v>
      </c>
      <c r="D6061" s="5">
        <v>37</v>
      </c>
      <c r="E6061" s="5" t="str">
        <f>_xlfn.XLOOKUP(Orders[[#This Row],[user_id]],Users[user_id],Users[country])</f>
        <v>ES</v>
      </c>
      <c r="F6061" s="5" t="str">
        <f>_xlfn.XLOOKUP(Orders[[#This Row],[country_code]],Countries[country_code],Countries[country_name])</f>
        <v>Spain</v>
      </c>
      <c r="G6061" s="5">
        <f>_xlfn.XLOOKUP(Orders[[#This Row],[user_id]],Users[user_id],Users[is_referral])</f>
        <v>1</v>
      </c>
    </row>
    <row r="6062" spans="1:7">
      <c r="A6062" s="5">
        <v>2142756</v>
      </c>
      <c r="B6062" s="5">
        <v>13498</v>
      </c>
      <c r="C6062" s="6">
        <v>43196</v>
      </c>
      <c r="D6062" s="5">
        <v>51</v>
      </c>
      <c r="E6062" s="5" t="str">
        <f>_xlfn.XLOOKUP(Orders[[#This Row],[user_id]],Users[user_id],Users[country])</f>
        <v>IT</v>
      </c>
      <c r="F6062" s="5" t="str">
        <f>_xlfn.XLOOKUP(Orders[[#This Row],[country_code]],Countries[country_code],Countries[country_name])</f>
        <v>Italy</v>
      </c>
      <c r="G6062" s="5">
        <f>_xlfn.XLOOKUP(Orders[[#This Row],[user_id]],Users[user_id],Users[is_referral])</f>
        <v>1</v>
      </c>
    </row>
    <row r="6063" spans="1:7">
      <c r="A6063" s="5">
        <v>2142757</v>
      </c>
      <c r="B6063" s="5">
        <v>12608</v>
      </c>
      <c r="C6063" s="6">
        <v>43196</v>
      </c>
      <c r="D6063" s="5">
        <v>33</v>
      </c>
      <c r="E6063" s="5" t="str">
        <f>_xlfn.XLOOKUP(Orders[[#This Row],[user_id]],Users[user_id],Users[country])</f>
        <v>ES</v>
      </c>
      <c r="F6063" s="5" t="str">
        <f>_xlfn.XLOOKUP(Orders[[#This Row],[country_code]],Countries[country_code],Countries[country_name])</f>
        <v>Spain</v>
      </c>
      <c r="G6063" s="5">
        <f>_xlfn.XLOOKUP(Orders[[#This Row],[user_id]],Users[user_id],Users[is_referral])</f>
        <v>1</v>
      </c>
    </row>
    <row r="6064" spans="1:7">
      <c r="A6064" s="5">
        <v>2142762</v>
      </c>
      <c r="B6064" s="5">
        <v>18113</v>
      </c>
      <c r="C6064" s="6">
        <v>43196</v>
      </c>
      <c r="D6064" s="5">
        <v>54</v>
      </c>
      <c r="E6064" s="5" t="str">
        <f>_xlfn.XLOOKUP(Orders[[#This Row],[user_id]],Users[user_id],Users[country])</f>
        <v>IT</v>
      </c>
      <c r="F6064" s="5" t="str">
        <f>_xlfn.XLOOKUP(Orders[[#This Row],[country_code]],Countries[country_code],Countries[country_name])</f>
        <v>Italy</v>
      </c>
      <c r="G6064" s="5">
        <f>_xlfn.XLOOKUP(Orders[[#This Row],[user_id]],Users[user_id],Users[is_referral])</f>
        <v>1</v>
      </c>
    </row>
    <row r="6065" spans="1:7">
      <c r="A6065" s="5">
        <v>2142763</v>
      </c>
      <c r="B6065" s="5">
        <v>722</v>
      </c>
      <c r="C6065" s="6">
        <v>43196</v>
      </c>
      <c r="D6065" s="5">
        <v>55</v>
      </c>
      <c r="E6065" s="5" t="str">
        <f>_xlfn.XLOOKUP(Orders[[#This Row],[user_id]],Users[user_id],Users[country])</f>
        <v>FR</v>
      </c>
      <c r="F6065" s="5" t="str">
        <f>_xlfn.XLOOKUP(Orders[[#This Row],[country_code]],Countries[country_code],Countries[country_name])</f>
        <v>France</v>
      </c>
      <c r="G6065" s="5">
        <f>_xlfn.XLOOKUP(Orders[[#This Row],[user_id]],Users[user_id],Users[is_referral])</f>
        <v>0</v>
      </c>
    </row>
    <row r="6066" spans="1:7">
      <c r="A6066" s="5">
        <v>2142767</v>
      </c>
      <c r="B6066" s="5">
        <v>8547</v>
      </c>
      <c r="C6066" s="6">
        <v>43196</v>
      </c>
      <c r="D6066" s="5">
        <v>76</v>
      </c>
      <c r="E6066" s="5" t="str">
        <f>_xlfn.XLOOKUP(Orders[[#This Row],[user_id]],Users[user_id],Users[country])</f>
        <v>FR</v>
      </c>
      <c r="F6066" s="5" t="str">
        <f>_xlfn.XLOOKUP(Orders[[#This Row],[country_code]],Countries[country_code],Countries[country_name])</f>
        <v>France</v>
      </c>
      <c r="G6066" s="5">
        <f>_xlfn.XLOOKUP(Orders[[#This Row],[user_id]],Users[user_id],Users[is_referral])</f>
        <v>1</v>
      </c>
    </row>
    <row r="6067" spans="1:7">
      <c r="A6067" s="5">
        <v>2142770</v>
      </c>
      <c r="B6067" s="5">
        <v>8392</v>
      </c>
      <c r="C6067" s="6">
        <v>43196</v>
      </c>
      <c r="D6067" s="5">
        <v>92</v>
      </c>
      <c r="E6067" s="5" t="str">
        <f>_xlfn.XLOOKUP(Orders[[#This Row],[user_id]],Users[user_id],Users[country])</f>
        <v>ES</v>
      </c>
      <c r="F6067" s="5" t="str">
        <f>_xlfn.XLOOKUP(Orders[[#This Row],[country_code]],Countries[country_code],Countries[country_name])</f>
        <v>Spain</v>
      </c>
      <c r="G6067" s="5">
        <f>_xlfn.XLOOKUP(Orders[[#This Row],[user_id]],Users[user_id],Users[is_referral])</f>
        <v>1</v>
      </c>
    </row>
    <row r="6068" spans="1:7">
      <c r="A6068" s="5">
        <v>2142771</v>
      </c>
      <c r="B6068" s="5">
        <v>5349</v>
      </c>
      <c r="C6068" s="6">
        <v>43196</v>
      </c>
      <c r="D6068" s="5">
        <v>47</v>
      </c>
      <c r="E6068" s="5" t="str">
        <f>_xlfn.XLOOKUP(Orders[[#This Row],[user_id]],Users[user_id],Users[country])</f>
        <v>DE</v>
      </c>
      <c r="F6068" s="5" t="str">
        <f>_xlfn.XLOOKUP(Orders[[#This Row],[country_code]],Countries[country_code],Countries[country_name])</f>
        <v>Germany</v>
      </c>
      <c r="G6068" s="5">
        <f>_xlfn.XLOOKUP(Orders[[#This Row],[user_id]],Users[user_id],Users[is_referral])</f>
        <v>1</v>
      </c>
    </row>
    <row r="6069" spans="1:7">
      <c r="A6069" s="5">
        <v>2142772</v>
      </c>
      <c r="B6069" s="5">
        <v>986</v>
      </c>
      <c r="C6069" s="6">
        <v>43196</v>
      </c>
      <c r="D6069" s="5">
        <v>37</v>
      </c>
      <c r="E6069" s="5" t="str">
        <f>_xlfn.XLOOKUP(Orders[[#This Row],[user_id]],Users[user_id],Users[country])</f>
        <v>FR</v>
      </c>
      <c r="F6069" s="5" t="str">
        <f>_xlfn.XLOOKUP(Orders[[#This Row],[country_code]],Countries[country_code],Countries[country_name])</f>
        <v>France</v>
      </c>
      <c r="G6069" s="5">
        <f>_xlfn.XLOOKUP(Orders[[#This Row],[user_id]],Users[user_id],Users[is_referral])</f>
        <v>0</v>
      </c>
    </row>
    <row r="6070" spans="1:7">
      <c r="A6070" s="5">
        <v>2142773</v>
      </c>
      <c r="B6070" s="5">
        <v>4102</v>
      </c>
      <c r="C6070" s="6">
        <v>43196</v>
      </c>
      <c r="D6070" s="5">
        <v>46</v>
      </c>
      <c r="E6070" s="5" t="str">
        <f>_xlfn.XLOOKUP(Orders[[#This Row],[user_id]],Users[user_id],Users[country])</f>
        <v>ES</v>
      </c>
      <c r="F6070" s="5" t="str">
        <f>_xlfn.XLOOKUP(Orders[[#This Row],[country_code]],Countries[country_code],Countries[country_name])</f>
        <v>Spain</v>
      </c>
      <c r="G6070" s="5">
        <f>_xlfn.XLOOKUP(Orders[[#This Row],[user_id]],Users[user_id],Users[is_referral])</f>
        <v>0</v>
      </c>
    </row>
    <row r="6071" spans="1:7">
      <c r="A6071" s="5">
        <v>2142774</v>
      </c>
      <c r="B6071" s="5">
        <v>18475</v>
      </c>
      <c r="C6071" s="6">
        <v>43196</v>
      </c>
      <c r="D6071" s="5">
        <v>25</v>
      </c>
      <c r="E6071" s="5" t="str">
        <f>_xlfn.XLOOKUP(Orders[[#This Row],[user_id]],Users[user_id],Users[country])</f>
        <v>ES</v>
      </c>
      <c r="F6071" s="5" t="str">
        <f>_xlfn.XLOOKUP(Orders[[#This Row],[country_code]],Countries[country_code],Countries[country_name])</f>
        <v>Spain</v>
      </c>
      <c r="G6071" s="5">
        <f>_xlfn.XLOOKUP(Orders[[#This Row],[user_id]],Users[user_id],Users[is_referral])</f>
        <v>1</v>
      </c>
    </row>
    <row r="6072" spans="1:7">
      <c r="A6072" s="5">
        <v>2142775</v>
      </c>
      <c r="B6072" s="5">
        <v>9860</v>
      </c>
      <c r="C6072" s="6">
        <v>43196</v>
      </c>
      <c r="D6072" s="5">
        <v>20</v>
      </c>
      <c r="E6072" s="5" t="str">
        <f>_xlfn.XLOOKUP(Orders[[#This Row],[user_id]],Users[user_id],Users[country])</f>
        <v>FR</v>
      </c>
      <c r="F6072" s="5" t="str">
        <f>_xlfn.XLOOKUP(Orders[[#This Row],[country_code]],Countries[country_code],Countries[country_name])</f>
        <v>France</v>
      </c>
      <c r="G6072" s="5">
        <f>_xlfn.XLOOKUP(Orders[[#This Row],[user_id]],Users[user_id],Users[is_referral])</f>
        <v>1</v>
      </c>
    </row>
    <row r="6073" spans="1:7">
      <c r="A6073" s="5">
        <v>2142776</v>
      </c>
      <c r="B6073" s="5">
        <v>1444</v>
      </c>
      <c r="C6073" s="6">
        <v>43196</v>
      </c>
      <c r="D6073" s="5">
        <v>25</v>
      </c>
      <c r="E6073" s="5" t="str">
        <f>_xlfn.XLOOKUP(Orders[[#This Row],[user_id]],Users[user_id],Users[country])</f>
        <v>FR</v>
      </c>
      <c r="F6073" s="5" t="str">
        <f>_xlfn.XLOOKUP(Orders[[#This Row],[country_code]],Countries[country_code],Countries[country_name])</f>
        <v>France</v>
      </c>
      <c r="G6073" s="5">
        <f>_xlfn.XLOOKUP(Orders[[#This Row],[user_id]],Users[user_id],Users[is_referral])</f>
        <v>0</v>
      </c>
    </row>
    <row r="6074" spans="1:7">
      <c r="A6074" s="5">
        <v>2142777</v>
      </c>
      <c r="B6074" s="5">
        <v>2630</v>
      </c>
      <c r="C6074" s="6">
        <v>43196</v>
      </c>
      <c r="D6074" s="5">
        <v>33</v>
      </c>
      <c r="E6074" s="5" t="str">
        <f>_xlfn.XLOOKUP(Orders[[#This Row],[user_id]],Users[user_id],Users[country])</f>
        <v>FR</v>
      </c>
      <c r="F6074" s="5" t="str">
        <f>_xlfn.XLOOKUP(Orders[[#This Row],[country_code]],Countries[country_code],Countries[country_name])</f>
        <v>France</v>
      </c>
      <c r="G6074" s="5">
        <f>_xlfn.XLOOKUP(Orders[[#This Row],[user_id]],Users[user_id],Users[is_referral])</f>
        <v>0</v>
      </c>
    </row>
    <row r="6075" spans="1:7">
      <c r="A6075" s="5">
        <v>2142778</v>
      </c>
      <c r="B6075" s="5">
        <v>1531</v>
      </c>
      <c r="C6075" s="6">
        <v>43196</v>
      </c>
      <c r="D6075" s="5">
        <v>55</v>
      </c>
      <c r="E6075" s="5" t="str">
        <f>_xlfn.XLOOKUP(Orders[[#This Row],[user_id]],Users[user_id],Users[country])</f>
        <v>FR</v>
      </c>
      <c r="F6075" s="5" t="str">
        <f>_xlfn.XLOOKUP(Orders[[#This Row],[country_code]],Countries[country_code],Countries[country_name])</f>
        <v>France</v>
      </c>
      <c r="G6075" s="5">
        <f>_xlfn.XLOOKUP(Orders[[#This Row],[user_id]],Users[user_id],Users[is_referral])</f>
        <v>0</v>
      </c>
    </row>
    <row r="6076" spans="1:7">
      <c r="A6076" s="5">
        <v>2142779</v>
      </c>
      <c r="B6076" s="5">
        <v>15083</v>
      </c>
      <c r="C6076" s="6">
        <v>43196</v>
      </c>
      <c r="D6076" s="5">
        <v>59</v>
      </c>
      <c r="E6076" s="5" t="str">
        <f>_xlfn.XLOOKUP(Orders[[#This Row],[user_id]],Users[user_id],Users[country])</f>
        <v>IT</v>
      </c>
      <c r="F6076" s="5" t="str">
        <f>_xlfn.XLOOKUP(Orders[[#This Row],[country_code]],Countries[country_code],Countries[country_name])</f>
        <v>Italy</v>
      </c>
      <c r="G6076" s="5">
        <f>_xlfn.XLOOKUP(Orders[[#This Row],[user_id]],Users[user_id],Users[is_referral])</f>
        <v>1</v>
      </c>
    </row>
    <row r="6077" spans="1:7">
      <c r="A6077" s="5">
        <v>2142781</v>
      </c>
      <c r="B6077" s="5">
        <v>2602</v>
      </c>
      <c r="C6077" s="6">
        <v>43196</v>
      </c>
      <c r="D6077" s="5">
        <v>43</v>
      </c>
      <c r="E6077" s="5" t="str">
        <f>_xlfn.XLOOKUP(Orders[[#This Row],[user_id]],Users[user_id],Users[country])</f>
        <v>FR</v>
      </c>
      <c r="F6077" s="5" t="str">
        <f>_xlfn.XLOOKUP(Orders[[#This Row],[country_code]],Countries[country_code],Countries[country_name])</f>
        <v>France</v>
      </c>
      <c r="G6077" s="5">
        <f>_xlfn.XLOOKUP(Orders[[#This Row],[user_id]],Users[user_id],Users[is_referral])</f>
        <v>0</v>
      </c>
    </row>
    <row r="6078" spans="1:7">
      <c r="A6078" s="5">
        <v>2142782</v>
      </c>
      <c r="B6078" s="5">
        <v>5489</v>
      </c>
      <c r="C6078" s="6">
        <v>43196</v>
      </c>
      <c r="D6078" s="5">
        <v>43</v>
      </c>
      <c r="E6078" s="5" t="str">
        <f>_xlfn.XLOOKUP(Orders[[#This Row],[user_id]],Users[user_id],Users[country])</f>
        <v>IT</v>
      </c>
      <c r="F6078" s="5" t="str">
        <f>_xlfn.XLOOKUP(Orders[[#This Row],[country_code]],Countries[country_code],Countries[country_name])</f>
        <v>Italy</v>
      </c>
      <c r="G6078" s="5">
        <f>_xlfn.XLOOKUP(Orders[[#This Row],[user_id]],Users[user_id],Users[is_referral])</f>
        <v>1</v>
      </c>
    </row>
    <row r="6079" spans="1:7">
      <c r="A6079" s="5">
        <v>2142783</v>
      </c>
      <c r="B6079" s="5">
        <v>1884</v>
      </c>
      <c r="C6079" s="6">
        <v>43196</v>
      </c>
      <c r="D6079" s="5">
        <v>46</v>
      </c>
      <c r="E6079" s="5" t="str">
        <f>_xlfn.XLOOKUP(Orders[[#This Row],[user_id]],Users[user_id],Users[country])</f>
        <v>FR</v>
      </c>
      <c r="F6079" s="5" t="str">
        <f>_xlfn.XLOOKUP(Orders[[#This Row],[country_code]],Countries[country_code],Countries[country_name])</f>
        <v>France</v>
      </c>
      <c r="G6079" s="5">
        <f>_xlfn.XLOOKUP(Orders[[#This Row],[user_id]],Users[user_id],Users[is_referral])</f>
        <v>0</v>
      </c>
    </row>
    <row r="6080" spans="1:7">
      <c r="A6080" s="5">
        <v>2142784</v>
      </c>
      <c r="B6080" s="5">
        <v>3463</v>
      </c>
      <c r="C6080" s="6">
        <v>43196</v>
      </c>
      <c r="D6080" s="5">
        <v>23</v>
      </c>
      <c r="E6080" s="5" t="str">
        <f>_xlfn.XLOOKUP(Orders[[#This Row],[user_id]],Users[user_id],Users[country])</f>
        <v>IT</v>
      </c>
      <c r="F6080" s="5" t="str">
        <f>_xlfn.XLOOKUP(Orders[[#This Row],[country_code]],Countries[country_code],Countries[country_name])</f>
        <v>Italy</v>
      </c>
      <c r="G6080" s="5">
        <f>_xlfn.XLOOKUP(Orders[[#This Row],[user_id]],Users[user_id],Users[is_referral])</f>
        <v>0</v>
      </c>
    </row>
    <row r="6081" spans="1:7">
      <c r="A6081" s="5">
        <v>2142785</v>
      </c>
      <c r="B6081" s="5">
        <v>8053</v>
      </c>
      <c r="C6081" s="6">
        <v>43196</v>
      </c>
      <c r="D6081" s="5">
        <v>37</v>
      </c>
      <c r="E6081" s="5" t="str">
        <f>_xlfn.XLOOKUP(Orders[[#This Row],[user_id]],Users[user_id],Users[country])</f>
        <v>FR</v>
      </c>
      <c r="F6081" s="5" t="str">
        <f>_xlfn.XLOOKUP(Orders[[#This Row],[country_code]],Countries[country_code],Countries[country_name])</f>
        <v>France</v>
      </c>
      <c r="G6081" s="5">
        <f>_xlfn.XLOOKUP(Orders[[#This Row],[user_id]],Users[user_id],Users[is_referral])</f>
        <v>1</v>
      </c>
    </row>
    <row r="6082" spans="1:7">
      <c r="A6082" s="5">
        <v>2142786</v>
      </c>
      <c r="B6082" s="5">
        <v>9487</v>
      </c>
      <c r="C6082" s="6">
        <v>43196</v>
      </c>
      <c r="D6082" s="5">
        <v>48</v>
      </c>
      <c r="E6082" s="5" t="str">
        <f>_xlfn.XLOOKUP(Orders[[#This Row],[user_id]],Users[user_id],Users[country])</f>
        <v>DE</v>
      </c>
      <c r="F6082" s="5" t="str">
        <f>_xlfn.XLOOKUP(Orders[[#This Row],[country_code]],Countries[country_code],Countries[country_name])</f>
        <v>Germany</v>
      </c>
      <c r="G6082" s="5">
        <f>_xlfn.XLOOKUP(Orders[[#This Row],[user_id]],Users[user_id],Users[is_referral])</f>
        <v>1</v>
      </c>
    </row>
    <row r="6083" spans="1:7">
      <c r="A6083" s="5">
        <v>2142787</v>
      </c>
      <c r="B6083" s="5">
        <v>4816</v>
      </c>
      <c r="C6083" s="6">
        <v>43196</v>
      </c>
      <c r="D6083" s="5">
        <v>50</v>
      </c>
      <c r="E6083" s="5" t="str">
        <f>_xlfn.XLOOKUP(Orders[[#This Row],[user_id]],Users[user_id],Users[country])</f>
        <v>IT</v>
      </c>
      <c r="F6083" s="5" t="str">
        <f>_xlfn.XLOOKUP(Orders[[#This Row],[country_code]],Countries[country_code],Countries[country_name])</f>
        <v>Italy</v>
      </c>
      <c r="G6083" s="5">
        <f>_xlfn.XLOOKUP(Orders[[#This Row],[user_id]],Users[user_id],Users[is_referral])</f>
        <v>0</v>
      </c>
    </row>
    <row r="6084" spans="1:7">
      <c r="A6084" s="5">
        <v>2142790</v>
      </c>
      <c r="B6084" s="5">
        <v>12976</v>
      </c>
      <c r="C6084" s="6">
        <v>43196</v>
      </c>
      <c r="D6084" s="5">
        <v>65</v>
      </c>
      <c r="E6084" s="5" t="str">
        <f>_xlfn.XLOOKUP(Orders[[#This Row],[user_id]],Users[user_id],Users[country])</f>
        <v>FR</v>
      </c>
      <c r="F6084" s="5" t="str">
        <f>_xlfn.XLOOKUP(Orders[[#This Row],[country_code]],Countries[country_code],Countries[country_name])</f>
        <v>France</v>
      </c>
      <c r="G6084" s="5">
        <f>_xlfn.XLOOKUP(Orders[[#This Row],[user_id]],Users[user_id],Users[is_referral])</f>
        <v>1</v>
      </c>
    </row>
    <row r="6085" spans="1:7">
      <c r="A6085" s="5">
        <v>2142794</v>
      </c>
      <c r="B6085" s="5">
        <v>8132</v>
      </c>
      <c r="C6085" s="6">
        <v>43196</v>
      </c>
      <c r="D6085" s="5">
        <v>29</v>
      </c>
      <c r="E6085" s="5" t="str">
        <f>_xlfn.XLOOKUP(Orders[[#This Row],[user_id]],Users[user_id],Users[country])</f>
        <v>FR</v>
      </c>
      <c r="F6085" s="5" t="str">
        <f>_xlfn.XLOOKUP(Orders[[#This Row],[country_code]],Countries[country_code],Countries[country_name])</f>
        <v>France</v>
      </c>
      <c r="G6085" s="5">
        <f>_xlfn.XLOOKUP(Orders[[#This Row],[user_id]],Users[user_id],Users[is_referral])</f>
        <v>1</v>
      </c>
    </row>
    <row r="6086" spans="1:7">
      <c r="A6086" s="5">
        <v>2142795</v>
      </c>
      <c r="B6086" s="5">
        <v>2156</v>
      </c>
      <c r="C6086" s="6">
        <v>43196</v>
      </c>
      <c r="D6086" s="5">
        <v>47</v>
      </c>
      <c r="E6086" s="5" t="str">
        <f>_xlfn.XLOOKUP(Orders[[#This Row],[user_id]],Users[user_id],Users[country])</f>
        <v>IT</v>
      </c>
      <c r="F6086" s="5" t="str">
        <f>_xlfn.XLOOKUP(Orders[[#This Row],[country_code]],Countries[country_code],Countries[country_name])</f>
        <v>Italy</v>
      </c>
      <c r="G6086" s="5">
        <f>_xlfn.XLOOKUP(Orders[[#This Row],[user_id]],Users[user_id],Users[is_referral])</f>
        <v>0</v>
      </c>
    </row>
    <row r="6087" spans="1:7">
      <c r="A6087" s="5">
        <v>2142797</v>
      </c>
      <c r="B6087" s="5">
        <v>9224</v>
      </c>
      <c r="C6087" s="6">
        <v>43196</v>
      </c>
      <c r="D6087" s="5">
        <v>90</v>
      </c>
      <c r="E6087" s="5" t="str">
        <f>_xlfn.XLOOKUP(Orders[[#This Row],[user_id]],Users[user_id],Users[country])</f>
        <v>IT</v>
      </c>
      <c r="F6087" s="5" t="str">
        <f>_xlfn.XLOOKUP(Orders[[#This Row],[country_code]],Countries[country_code],Countries[country_name])</f>
        <v>Italy</v>
      </c>
      <c r="G6087" s="5">
        <f>_xlfn.XLOOKUP(Orders[[#This Row],[user_id]],Users[user_id],Users[is_referral])</f>
        <v>1</v>
      </c>
    </row>
    <row r="6088" spans="1:7">
      <c r="A6088" s="5">
        <v>2142800</v>
      </c>
      <c r="B6088" s="5">
        <v>13887</v>
      </c>
      <c r="C6088" s="6">
        <v>43196</v>
      </c>
      <c r="D6088" s="5">
        <v>41</v>
      </c>
      <c r="E6088" s="5" t="str">
        <f>_xlfn.XLOOKUP(Orders[[#This Row],[user_id]],Users[user_id],Users[country])</f>
        <v>DE</v>
      </c>
      <c r="F6088" s="5" t="str">
        <f>_xlfn.XLOOKUP(Orders[[#This Row],[country_code]],Countries[country_code],Countries[country_name])</f>
        <v>Germany</v>
      </c>
      <c r="G6088" s="5">
        <f>_xlfn.XLOOKUP(Orders[[#This Row],[user_id]],Users[user_id],Users[is_referral])</f>
        <v>1</v>
      </c>
    </row>
    <row r="6089" spans="1:7">
      <c r="A6089" s="5">
        <v>2142803</v>
      </c>
      <c r="B6089" s="5">
        <v>3447</v>
      </c>
      <c r="C6089" s="6">
        <v>43196</v>
      </c>
      <c r="D6089" s="5">
        <v>51</v>
      </c>
      <c r="E6089" s="5" t="str">
        <f>_xlfn.XLOOKUP(Orders[[#This Row],[user_id]],Users[user_id],Users[country])</f>
        <v>IT</v>
      </c>
      <c r="F6089" s="5" t="str">
        <f>_xlfn.XLOOKUP(Orders[[#This Row],[country_code]],Countries[country_code],Countries[country_name])</f>
        <v>Italy</v>
      </c>
      <c r="G6089" s="5">
        <f>_xlfn.XLOOKUP(Orders[[#This Row],[user_id]],Users[user_id],Users[is_referral])</f>
        <v>0</v>
      </c>
    </row>
    <row r="6090" spans="1:7">
      <c r="A6090" s="5">
        <v>2142806</v>
      </c>
      <c r="B6090" s="5">
        <v>7668</v>
      </c>
      <c r="C6090" s="6">
        <v>43196</v>
      </c>
      <c r="D6090" s="5">
        <v>12</v>
      </c>
      <c r="E6090" s="5" t="str">
        <f>_xlfn.XLOOKUP(Orders[[#This Row],[user_id]],Users[user_id],Users[country])</f>
        <v>FR</v>
      </c>
      <c r="F6090" s="5" t="str">
        <f>_xlfn.XLOOKUP(Orders[[#This Row],[country_code]],Countries[country_code],Countries[country_name])</f>
        <v>France</v>
      </c>
      <c r="G6090" s="5">
        <f>_xlfn.XLOOKUP(Orders[[#This Row],[user_id]],Users[user_id],Users[is_referral])</f>
        <v>1</v>
      </c>
    </row>
    <row r="6091" spans="1:7">
      <c r="A6091" s="5">
        <v>2142807</v>
      </c>
      <c r="B6091" s="5">
        <v>14307</v>
      </c>
      <c r="C6091" s="6">
        <v>43196</v>
      </c>
      <c r="D6091" s="5">
        <v>66</v>
      </c>
      <c r="E6091" s="5" t="str">
        <f>_xlfn.XLOOKUP(Orders[[#This Row],[user_id]],Users[user_id],Users[country])</f>
        <v>ES</v>
      </c>
      <c r="F6091" s="5" t="str">
        <f>_xlfn.XLOOKUP(Orders[[#This Row],[country_code]],Countries[country_code],Countries[country_name])</f>
        <v>Spain</v>
      </c>
      <c r="G6091" s="5">
        <f>_xlfn.XLOOKUP(Orders[[#This Row],[user_id]],Users[user_id],Users[is_referral])</f>
        <v>1</v>
      </c>
    </row>
    <row r="6092" spans="1:7">
      <c r="A6092" s="5">
        <v>2142809</v>
      </c>
      <c r="B6092" s="5">
        <v>7751</v>
      </c>
      <c r="C6092" s="6">
        <v>43196</v>
      </c>
      <c r="D6092" s="5">
        <v>12</v>
      </c>
      <c r="E6092" s="5" t="str">
        <f>_xlfn.XLOOKUP(Orders[[#This Row],[user_id]],Users[user_id],Users[country])</f>
        <v>DE</v>
      </c>
      <c r="F6092" s="5" t="str">
        <f>_xlfn.XLOOKUP(Orders[[#This Row],[country_code]],Countries[country_code],Countries[country_name])</f>
        <v>Germany</v>
      </c>
      <c r="G6092" s="5">
        <f>_xlfn.XLOOKUP(Orders[[#This Row],[user_id]],Users[user_id],Users[is_referral])</f>
        <v>1</v>
      </c>
    </row>
    <row r="6093" spans="1:7">
      <c r="A6093" s="5">
        <v>2142810</v>
      </c>
      <c r="B6093" s="5">
        <v>12166</v>
      </c>
      <c r="C6093" s="6">
        <v>43196</v>
      </c>
      <c r="D6093" s="5">
        <v>41</v>
      </c>
      <c r="E6093" s="5" t="str">
        <f>_xlfn.XLOOKUP(Orders[[#This Row],[user_id]],Users[user_id],Users[country])</f>
        <v>ES</v>
      </c>
      <c r="F6093" s="5" t="str">
        <f>_xlfn.XLOOKUP(Orders[[#This Row],[country_code]],Countries[country_code],Countries[country_name])</f>
        <v>Spain</v>
      </c>
      <c r="G6093" s="5">
        <f>_xlfn.XLOOKUP(Orders[[#This Row],[user_id]],Users[user_id],Users[is_referral])</f>
        <v>0</v>
      </c>
    </row>
    <row r="6094" spans="1:7">
      <c r="A6094" s="5">
        <v>2142814</v>
      </c>
      <c r="B6094" s="5">
        <v>4473</v>
      </c>
      <c r="C6094" s="6">
        <v>43196</v>
      </c>
      <c r="D6094" s="5">
        <v>34</v>
      </c>
      <c r="E6094" s="5" t="str">
        <f>_xlfn.XLOOKUP(Orders[[#This Row],[user_id]],Users[user_id],Users[country])</f>
        <v>DE</v>
      </c>
      <c r="F6094" s="5" t="str">
        <f>_xlfn.XLOOKUP(Orders[[#This Row],[country_code]],Countries[country_code],Countries[country_name])</f>
        <v>Germany</v>
      </c>
      <c r="G6094" s="5">
        <f>_xlfn.XLOOKUP(Orders[[#This Row],[user_id]],Users[user_id],Users[is_referral])</f>
        <v>0</v>
      </c>
    </row>
    <row r="6095" spans="1:7">
      <c r="A6095" s="5">
        <v>2142815</v>
      </c>
      <c r="B6095" s="5">
        <v>5153</v>
      </c>
      <c r="C6095" s="6">
        <v>43196</v>
      </c>
      <c r="D6095" s="5">
        <v>65</v>
      </c>
      <c r="E6095" s="5" t="str">
        <f>_xlfn.XLOOKUP(Orders[[#This Row],[user_id]],Users[user_id],Users[country])</f>
        <v>FR</v>
      </c>
      <c r="F6095" s="5" t="str">
        <f>_xlfn.XLOOKUP(Orders[[#This Row],[country_code]],Countries[country_code],Countries[country_name])</f>
        <v>France</v>
      </c>
      <c r="G6095" s="5">
        <f>_xlfn.XLOOKUP(Orders[[#This Row],[user_id]],Users[user_id],Users[is_referral])</f>
        <v>1</v>
      </c>
    </row>
    <row r="6096" spans="1:7">
      <c r="A6096" s="5">
        <v>2142820</v>
      </c>
      <c r="B6096" s="5">
        <v>11082</v>
      </c>
      <c r="C6096" s="6">
        <v>43196</v>
      </c>
      <c r="D6096" s="5">
        <v>62</v>
      </c>
      <c r="E6096" s="5" t="str">
        <f>_xlfn.XLOOKUP(Orders[[#This Row],[user_id]],Users[user_id],Users[country])</f>
        <v>FR</v>
      </c>
      <c r="F6096" s="5" t="str">
        <f>_xlfn.XLOOKUP(Orders[[#This Row],[country_code]],Countries[country_code],Countries[country_name])</f>
        <v>France</v>
      </c>
      <c r="G6096" s="5">
        <f>_xlfn.XLOOKUP(Orders[[#This Row],[user_id]],Users[user_id],Users[is_referral])</f>
        <v>1</v>
      </c>
    </row>
    <row r="6097" spans="1:7">
      <c r="A6097" s="5">
        <v>2142822</v>
      </c>
      <c r="B6097" s="5">
        <v>11444</v>
      </c>
      <c r="C6097" s="6">
        <v>43196</v>
      </c>
      <c r="D6097" s="5">
        <v>56</v>
      </c>
      <c r="E6097" s="5" t="str">
        <f>_xlfn.XLOOKUP(Orders[[#This Row],[user_id]],Users[user_id],Users[country])</f>
        <v>ES</v>
      </c>
      <c r="F6097" s="5" t="str">
        <f>_xlfn.XLOOKUP(Orders[[#This Row],[country_code]],Countries[country_code],Countries[country_name])</f>
        <v>Spain</v>
      </c>
      <c r="G6097" s="5">
        <f>_xlfn.XLOOKUP(Orders[[#This Row],[user_id]],Users[user_id],Users[is_referral])</f>
        <v>1</v>
      </c>
    </row>
    <row r="6098" spans="1:7">
      <c r="A6098" s="5">
        <v>2142826</v>
      </c>
      <c r="B6098" s="5">
        <v>2462</v>
      </c>
      <c r="C6098" s="6">
        <v>43196</v>
      </c>
      <c r="D6098" s="5">
        <v>59</v>
      </c>
      <c r="E6098" s="5" t="str">
        <f>_xlfn.XLOOKUP(Orders[[#This Row],[user_id]],Users[user_id],Users[country])</f>
        <v>FR</v>
      </c>
      <c r="F6098" s="5" t="str">
        <f>_xlfn.XLOOKUP(Orders[[#This Row],[country_code]],Countries[country_code],Countries[country_name])</f>
        <v>France</v>
      </c>
      <c r="G6098" s="5">
        <f>_xlfn.XLOOKUP(Orders[[#This Row],[user_id]],Users[user_id],Users[is_referral])</f>
        <v>0</v>
      </c>
    </row>
    <row r="6099" spans="1:7">
      <c r="A6099" s="5">
        <v>2142827</v>
      </c>
      <c r="B6099" s="5">
        <v>8734</v>
      </c>
      <c r="C6099" s="6">
        <v>43196</v>
      </c>
      <c r="D6099" s="5">
        <v>146</v>
      </c>
      <c r="E6099" s="5" t="str">
        <f>_xlfn.XLOOKUP(Orders[[#This Row],[user_id]],Users[user_id],Users[country])</f>
        <v>FR</v>
      </c>
      <c r="F6099" s="5" t="str">
        <f>_xlfn.XLOOKUP(Orders[[#This Row],[country_code]],Countries[country_code],Countries[country_name])</f>
        <v>France</v>
      </c>
      <c r="G6099" s="5">
        <f>_xlfn.XLOOKUP(Orders[[#This Row],[user_id]],Users[user_id],Users[is_referral])</f>
        <v>1</v>
      </c>
    </row>
    <row r="6100" spans="1:7">
      <c r="A6100" s="5">
        <v>2142831</v>
      </c>
      <c r="B6100" s="5">
        <v>19572</v>
      </c>
      <c r="C6100" s="6">
        <v>43196</v>
      </c>
      <c r="D6100" s="5">
        <v>27</v>
      </c>
      <c r="E6100" s="5" t="str">
        <f>_xlfn.XLOOKUP(Orders[[#This Row],[user_id]],Users[user_id],Users[country])</f>
        <v>ES</v>
      </c>
      <c r="F6100" s="5" t="str">
        <f>_xlfn.XLOOKUP(Orders[[#This Row],[country_code]],Countries[country_code],Countries[country_name])</f>
        <v>Spain</v>
      </c>
      <c r="G6100" s="5">
        <f>_xlfn.XLOOKUP(Orders[[#This Row],[user_id]],Users[user_id],Users[is_referral])</f>
        <v>1</v>
      </c>
    </row>
    <row r="6101" spans="1:7">
      <c r="A6101" s="5">
        <v>2142832</v>
      </c>
      <c r="B6101" s="5">
        <v>14397</v>
      </c>
      <c r="C6101" s="6">
        <v>43196</v>
      </c>
      <c r="D6101" s="5">
        <v>44</v>
      </c>
      <c r="E6101" s="5" t="str">
        <f>_xlfn.XLOOKUP(Orders[[#This Row],[user_id]],Users[user_id],Users[country])</f>
        <v>ES</v>
      </c>
      <c r="F6101" s="5" t="str">
        <f>_xlfn.XLOOKUP(Orders[[#This Row],[country_code]],Countries[country_code],Countries[country_name])</f>
        <v>Spain</v>
      </c>
      <c r="G6101" s="5">
        <f>_xlfn.XLOOKUP(Orders[[#This Row],[user_id]],Users[user_id],Users[is_referral])</f>
        <v>1</v>
      </c>
    </row>
    <row r="6102" spans="1:7">
      <c r="A6102" s="5">
        <v>2142834</v>
      </c>
      <c r="B6102" s="5">
        <v>18996</v>
      </c>
      <c r="C6102" s="6">
        <v>43196</v>
      </c>
      <c r="D6102" s="5">
        <v>56</v>
      </c>
      <c r="E6102" s="5" t="str">
        <f>_xlfn.XLOOKUP(Orders[[#This Row],[user_id]],Users[user_id],Users[country])</f>
        <v>ES</v>
      </c>
      <c r="F6102" s="5" t="str">
        <f>_xlfn.XLOOKUP(Orders[[#This Row],[country_code]],Countries[country_code],Countries[country_name])</f>
        <v>Spain</v>
      </c>
      <c r="G6102" s="5">
        <f>_xlfn.XLOOKUP(Orders[[#This Row],[user_id]],Users[user_id],Users[is_referral])</f>
        <v>1</v>
      </c>
    </row>
    <row r="6103" spans="1:7">
      <c r="A6103" s="5">
        <v>2142837</v>
      </c>
      <c r="B6103" s="5">
        <v>1397</v>
      </c>
      <c r="C6103" s="6">
        <v>43196</v>
      </c>
      <c r="D6103" s="5">
        <v>22</v>
      </c>
      <c r="E6103" s="5" t="str">
        <f>_xlfn.XLOOKUP(Orders[[#This Row],[user_id]],Users[user_id],Users[country])</f>
        <v>FR</v>
      </c>
      <c r="F6103" s="5" t="str">
        <f>_xlfn.XLOOKUP(Orders[[#This Row],[country_code]],Countries[country_code],Countries[country_name])</f>
        <v>France</v>
      </c>
      <c r="G6103" s="5">
        <f>_xlfn.XLOOKUP(Orders[[#This Row],[user_id]],Users[user_id],Users[is_referral])</f>
        <v>0</v>
      </c>
    </row>
    <row r="6104" spans="1:7">
      <c r="A6104" s="5">
        <v>2142838</v>
      </c>
      <c r="B6104" s="5">
        <v>5063</v>
      </c>
      <c r="C6104" s="6">
        <v>43196</v>
      </c>
      <c r="D6104" s="5">
        <v>48</v>
      </c>
      <c r="E6104" s="5" t="str">
        <f>_xlfn.XLOOKUP(Orders[[#This Row],[user_id]],Users[user_id],Users[country])</f>
        <v>DE</v>
      </c>
      <c r="F6104" s="5" t="str">
        <f>_xlfn.XLOOKUP(Orders[[#This Row],[country_code]],Countries[country_code],Countries[country_name])</f>
        <v>Germany</v>
      </c>
      <c r="G6104" s="5">
        <f>_xlfn.XLOOKUP(Orders[[#This Row],[user_id]],Users[user_id],Users[is_referral])</f>
        <v>1</v>
      </c>
    </row>
    <row r="6105" spans="1:7">
      <c r="A6105" s="5">
        <v>2142841</v>
      </c>
      <c r="B6105" s="5">
        <v>2710</v>
      </c>
      <c r="C6105" s="6">
        <v>43196</v>
      </c>
      <c r="D6105" s="5">
        <v>72</v>
      </c>
      <c r="E6105" s="5" t="str">
        <f>_xlfn.XLOOKUP(Orders[[#This Row],[user_id]],Users[user_id],Users[country])</f>
        <v>IT</v>
      </c>
      <c r="F6105" s="5" t="str">
        <f>_xlfn.XLOOKUP(Orders[[#This Row],[country_code]],Countries[country_code],Countries[country_name])</f>
        <v>Italy</v>
      </c>
      <c r="G6105" s="5">
        <f>_xlfn.XLOOKUP(Orders[[#This Row],[user_id]],Users[user_id],Users[is_referral])</f>
        <v>0</v>
      </c>
    </row>
    <row r="6106" spans="1:7">
      <c r="A6106" s="5">
        <v>2142842</v>
      </c>
      <c r="B6106" s="5">
        <v>17175</v>
      </c>
      <c r="C6106" s="6">
        <v>43196</v>
      </c>
      <c r="D6106" s="5">
        <v>100</v>
      </c>
      <c r="E6106" s="5" t="str">
        <f>_xlfn.XLOOKUP(Orders[[#This Row],[user_id]],Users[user_id],Users[country])</f>
        <v>IT</v>
      </c>
      <c r="F6106" s="5" t="str">
        <f>_xlfn.XLOOKUP(Orders[[#This Row],[country_code]],Countries[country_code],Countries[country_name])</f>
        <v>Italy</v>
      </c>
      <c r="G6106" s="5">
        <f>_xlfn.XLOOKUP(Orders[[#This Row],[user_id]],Users[user_id],Users[is_referral])</f>
        <v>1</v>
      </c>
    </row>
    <row r="6107" spans="1:7">
      <c r="A6107" s="5">
        <v>2142850</v>
      </c>
      <c r="B6107" s="5">
        <v>6262</v>
      </c>
      <c r="C6107" s="6">
        <v>43196</v>
      </c>
      <c r="D6107" s="5">
        <v>54</v>
      </c>
      <c r="E6107" s="5" t="str">
        <f>_xlfn.XLOOKUP(Orders[[#This Row],[user_id]],Users[user_id],Users[country])</f>
        <v>DE</v>
      </c>
      <c r="F6107" s="5" t="str">
        <f>_xlfn.XLOOKUP(Orders[[#This Row],[country_code]],Countries[country_code],Countries[country_name])</f>
        <v>Germany</v>
      </c>
      <c r="G6107" s="5">
        <f>_xlfn.XLOOKUP(Orders[[#This Row],[user_id]],Users[user_id],Users[is_referral])</f>
        <v>0</v>
      </c>
    </row>
    <row r="6108" spans="1:7">
      <c r="A6108" s="5">
        <v>2142852</v>
      </c>
      <c r="B6108" s="5">
        <v>14179</v>
      </c>
      <c r="C6108" s="6">
        <v>43196</v>
      </c>
      <c r="D6108" s="5">
        <v>57</v>
      </c>
      <c r="E6108" s="5" t="str">
        <f>_xlfn.XLOOKUP(Orders[[#This Row],[user_id]],Users[user_id],Users[country])</f>
        <v>FR</v>
      </c>
      <c r="F6108" s="5" t="str">
        <f>_xlfn.XLOOKUP(Orders[[#This Row],[country_code]],Countries[country_code],Countries[country_name])</f>
        <v>France</v>
      </c>
      <c r="G6108" s="5">
        <f>_xlfn.XLOOKUP(Orders[[#This Row],[user_id]],Users[user_id],Users[is_referral])</f>
        <v>1</v>
      </c>
    </row>
    <row r="6109" spans="1:7">
      <c r="A6109" s="5">
        <v>2142853</v>
      </c>
      <c r="B6109" s="5">
        <v>3304</v>
      </c>
      <c r="C6109" s="6">
        <v>43196</v>
      </c>
      <c r="D6109" s="5">
        <v>58</v>
      </c>
      <c r="E6109" s="5" t="str">
        <f>_xlfn.XLOOKUP(Orders[[#This Row],[user_id]],Users[user_id],Users[country])</f>
        <v>FR</v>
      </c>
      <c r="F6109" s="5" t="str">
        <f>_xlfn.XLOOKUP(Orders[[#This Row],[country_code]],Countries[country_code],Countries[country_name])</f>
        <v>France</v>
      </c>
      <c r="G6109" s="5">
        <f>_xlfn.XLOOKUP(Orders[[#This Row],[user_id]],Users[user_id],Users[is_referral])</f>
        <v>0</v>
      </c>
    </row>
    <row r="6110" spans="1:7">
      <c r="A6110" s="5">
        <v>2142855</v>
      </c>
      <c r="B6110" s="5">
        <v>11570</v>
      </c>
      <c r="C6110" s="6">
        <v>43196</v>
      </c>
      <c r="D6110" s="5">
        <v>20</v>
      </c>
      <c r="E6110" s="5" t="str">
        <f>_xlfn.XLOOKUP(Orders[[#This Row],[user_id]],Users[user_id],Users[country])</f>
        <v>ES</v>
      </c>
      <c r="F6110" s="5" t="str">
        <f>_xlfn.XLOOKUP(Orders[[#This Row],[country_code]],Countries[country_code],Countries[country_name])</f>
        <v>Spain</v>
      </c>
      <c r="G6110" s="5">
        <f>_xlfn.XLOOKUP(Orders[[#This Row],[user_id]],Users[user_id],Users[is_referral])</f>
        <v>1</v>
      </c>
    </row>
    <row r="6111" spans="1:7">
      <c r="A6111" s="5">
        <v>2142856</v>
      </c>
      <c r="B6111" s="5">
        <v>2751</v>
      </c>
      <c r="C6111" s="6">
        <v>43196</v>
      </c>
      <c r="D6111" s="5">
        <v>59</v>
      </c>
      <c r="E6111" s="5" t="str">
        <f>_xlfn.XLOOKUP(Orders[[#This Row],[user_id]],Users[user_id],Users[country])</f>
        <v>IT</v>
      </c>
      <c r="F6111" s="5" t="str">
        <f>_xlfn.XLOOKUP(Orders[[#This Row],[country_code]],Countries[country_code],Countries[country_name])</f>
        <v>Italy</v>
      </c>
      <c r="G6111" s="5">
        <f>_xlfn.XLOOKUP(Orders[[#This Row],[user_id]],Users[user_id],Users[is_referral])</f>
        <v>0</v>
      </c>
    </row>
    <row r="6112" spans="1:7">
      <c r="A6112" s="5">
        <v>2142857</v>
      </c>
      <c r="B6112" s="5">
        <v>182</v>
      </c>
      <c r="C6112" s="6">
        <v>43196</v>
      </c>
      <c r="D6112" s="5">
        <v>59</v>
      </c>
      <c r="E6112" s="5" t="str">
        <f>_xlfn.XLOOKUP(Orders[[#This Row],[user_id]],Users[user_id],Users[country])</f>
        <v>IT</v>
      </c>
      <c r="F6112" s="5" t="str">
        <f>_xlfn.XLOOKUP(Orders[[#This Row],[country_code]],Countries[country_code],Countries[country_name])</f>
        <v>Italy</v>
      </c>
      <c r="G6112" s="5">
        <f>_xlfn.XLOOKUP(Orders[[#This Row],[user_id]],Users[user_id],Users[is_referral])</f>
        <v>0</v>
      </c>
    </row>
    <row r="6113" spans="1:7">
      <c r="A6113" s="5">
        <v>2142859</v>
      </c>
      <c r="B6113" s="5">
        <v>696</v>
      </c>
      <c r="C6113" s="6">
        <v>43196</v>
      </c>
      <c r="D6113" s="5">
        <v>27</v>
      </c>
      <c r="E6113" s="5" t="str">
        <f>_xlfn.XLOOKUP(Orders[[#This Row],[user_id]],Users[user_id],Users[country])</f>
        <v>FR</v>
      </c>
      <c r="F6113" s="5" t="str">
        <f>_xlfn.XLOOKUP(Orders[[#This Row],[country_code]],Countries[country_code],Countries[country_name])</f>
        <v>France</v>
      </c>
      <c r="G6113" s="5">
        <f>_xlfn.XLOOKUP(Orders[[#This Row],[user_id]],Users[user_id],Users[is_referral])</f>
        <v>0</v>
      </c>
    </row>
    <row r="6114" spans="1:7">
      <c r="A6114" s="5">
        <v>2142861</v>
      </c>
      <c r="B6114" s="5">
        <v>17696</v>
      </c>
      <c r="C6114" s="6">
        <v>43196</v>
      </c>
      <c r="D6114" s="5">
        <v>48</v>
      </c>
      <c r="E6114" s="5" t="str">
        <f>_xlfn.XLOOKUP(Orders[[#This Row],[user_id]],Users[user_id],Users[country])</f>
        <v>ES</v>
      </c>
      <c r="F6114" s="5" t="str">
        <f>_xlfn.XLOOKUP(Orders[[#This Row],[country_code]],Countries[country_code],Countries[country_name])</f>
        <v>Spain</v>
      </c>
      <c r="G6114" s="5">
        <f>_xlfn.XLOOKUP(Orders[[#This Row],[user_id]],Users[user_id],Users[is_referral])</f>
        <v>1</v>
      </c>
    </row>
    <row r="6115" spans="1:7">
      <c r="A6115" s="5">
        <v>2142863</v>
      </c>
      <c r="B6115" s="5">
        <v>17450</v>
      </c>
      <c r="C6115" s="6">
        <v>43196</v>
      </c>
      <c r="D6115" s="5">
        <v>41</v>
      </c>
      <c r="E6115" s="5" t="str">
        <f>_xlfn.XLOOKUP(Orders[[#This Row],[user_id]],Users[user_id],Users[country])</f>
        <v>IT</v>
      </c>
      <c r="F6115" s="5" t="str">
        <f>_xlfn.XLOOKUP(Orders[[#This Row],[country_code]],Countries[country_code],Countries[country_name])</f>
        <v>Italy</v>
      </c>
      <c r="G6115" s="5">
        <f>_xlfn.XLOOKUP(Orders[[#This Row],[user_id]],Users[user_id],Users[is_referral])</f>
        <v>1</v>
      </c>
    </row>
    <row r="6116" spans="1:7">
      <c r="A6116" s="5">
        <v>2142864</v>
      </c>
      <c r="B6116" s="5">
        <v>4756</v>
      </c>
      <c r="C6116" s="6">
        <v>43196</v>
      </c>
      <c r="D6116" s="5">
        <v>81</v>
      </c>
      <c r="E6116" s="5" t="str">
        <f>_xlfn.XLOOKUP(Orders[[#This Row],[user_id]],Users[user_id],Users[country])</f>
        <v>FR</v>
      </c>
      <c r="F6116" s="5" t="str">
        <f>_xlfn.XLOOKUP(Orders[[#This Row],[country_code]],Countries[country_code],Countries[country_name])</f>
        <v>France</v>
      </c>
      <c r="G6116" s="5">
        <f>_xlfn.XLOOKUP(Orders[[#This Row],[user_id]],Users[user_id],Users[is_referral])</f>
        <v>0</v>
      </c>
    </row>
    <row r="6117" spans="1:7">
      <c r="A6117" s="5">
        <v>2142868</v>
      </c>
      <c r="B6117" s="5">
        <v>3489</v>
      </c>
      <c r="C6117" s="6">
        <v>43196</v>
      </c>
      <c r="D6117" s="5">
        <v>61</v>
      </c>
      <c r="E6117" s="5" t="str">
        <f>_xlfn.XLOOKUP(Orders[[#This Row],[user_id]],Users[user_id],Users[country])</f>
        <v>FR</v>
      </c>
      <c r="F6117" s="5" t="str">
        <f>_xlfn.XLOOKUP(Orders[[#This Row],[country_code]],Countries[country_code],Countries[country_name])</f>
        <v>France</v>
      </c>
      <c r="G6117" s="5">
        <f>_xlfn.XLOOKUP(Orders[[#This Row],[user_id]],Users[user_id],Users[is_referral])</f>
        <v>0</v>
      </c>
    </row>
    <row r="6118" spans="1:7">
      <c r="A6118" s="5">
        <v>2142871</v>
      </c>
      <c r="B6118" s="5">
        <v>16724</v>
      </c>
      <c r="C6118" s="6">
        <v>43196</v>
      </c>
      <c r="D6118" s="5">
        <v>22</v>
      </c>
      <c r="E6118" s="5" t="str">
        <f>_xlfn.XLOOKUP(Orders[[#This Row],[user_id]],Users[user_id],Users[country])</f>
        <v>FR</v>
      </c>
      <c r="F6118" s="5" t="str">
        <f>_xlfn.XLOOKUP(Orders[[#This Row],[country_code]],Countries[country_code],Countries[country_name])</f>
        <v>France</v>
      </c>
      <c r="G6118" s="5">
        <f>_xlfn.XLOOKUP(Orders[[#This Row],[user_id]],Users[user_id],Users[is_referral])</f>
        <v>1</v>
      </c>
    </row>
    <row r="6119" spans="1:7">
      <c r="A6119" s="5">
        <v>2142872</v>
      </c>
      <c r="B6119" s="5">
        <v>8242</v>
      </c>
      <c r="C6119" s="6">
        <v>43196</v>
      </c>
      <c r="D6119" s="5">
        <v>31</v>
      </c>
      <c r="E6119" s="5" t="str">
        <f>_xlfn.XLOOKUP(Orders[[#This Row],[user_id]],Users[user_id],Users[country])</f>
        <v>ES</v>
      </c>
      <c r="F6119" s="5" t="str">
        <f>_xlfn.XLOOKUP(Orders[[#This Row],[country_code]],Countries[country_code],Countries[country_name])</f>
        <v>Spain</v>
      </c>
      <c r="G6119" s="5">
        <f>_xlfn.XLOOKUP(Orders[[#This Row],[user_id]],Users[user_id],Users[is_referral])</f>
        <v>0</v>
      </c>
    </row>
    <row r="6120" spans="1:7">
      <c r="A6120" s="5">
        <v>2142874</v>
      </c>
      <c r="B6120" s="5">
        <v>14640</v>
      </c>
      <c r="C6120" s="6">
        <v>43196</v>
      </c>
      <c r="D6120" s="5">
        <v>52</v>
      </c>
      <c r="E6120" s="5" t="str">
        <f>_xlfn.XLOOKUP(Orders[[#This Row],[user_id]],Users[user_id],Users[country])</f>
        <v>FR</v>
      </c>
      <c r="F6120" s="5" t="str">
        <f>_xlfn.XLOOKUP(Orders[[#This Row],[country_code]],Countries[country_code],Countries[country_name])</f>
        <v>France</v>
      </c>
      <c r="G6120" s="5">
        <f>_xlfn.XLOOKUP(Orders[[#This Row],[user_id]],Users[user_id],Users[is_referral])</f>
        <v>1</v>
      </c>
    </row>
    <row r="6121" spans="1:7">
      <c r="A6121" s="5">
        <v>2142875</v>
      </c>
      <c r="B6121" s="5">
        <v>3304</v>
      </c>
      <c r="C6121" s="6">
        <v>43196</v>
      </c>
      <c r="D6121" s="5">
        <v>100</v>
      </c>
      <c r="E6121" s="5" t="str">
        <f>_xlfn.XLOOKUP(Orders[[#This Row],[user_id]],Users[user_id],Users[country])</f>
        <v>FR</v>
      </c>
      <c r="F6121" s="5" t="str">
        <f>_xlfn.XLOOKUP(Orders[[#This Row],[country_code]],Countries[country_code],Countries[country_name])</f>
        <v>France</v>
      </c>
      <c r="G6121" s="5">
        <f>_xlfn.XLOOKUP(Orders[[#This Row],[user_id]],Users[user_id],Users[is_referral])</f>
        <v>0</v>
      </c>
    </row>
    <row r="6122" spans="1:7">
      <c r="A6122" s="5">
        <v>2142876</v>
      </c>
      <c r="B6122" s="5">
        <v>974</v>
      </c>
      <c r="C6122" s="6">
        <v>43196</v>
      </c>
      <c r="D6122" s="5">
        <v>26</v>
      </c>
      <c r="E6122" s="5" t="str">
        <f>_xlfn.XLOOKUP(Orders[[#This Row],[user_id]],Users[user_id],Users[country])</f>
        <v>FR</v>
      </c>
      <c r="F6122" s="5" t="str">
        <f>_xlfn.XLOOKUP(Orders[[#This Row],[country_code]],Countries[country_code],Countries[country_name])</f>
        <v>France</v>
      </c>
      <c r="G6122" s="5">
        <f>_xlfn.XLOOKUP(Orders[[#This Row],[user_id]],Users[user_id],Users[is_referral])</f>
        <v>0</v>
      </c>
    </row>
    <row r="6123" spans="1:7">
      <c r="A6123" s="5">
        <v>2142877</v>
      </c>
      <c r="B6123" s="5">
        <v>2150</v>
      </c>
      <c r="C6123" s="6">
        <v>43196</v>
      </c>
      <c r="D6123" s="5">
        <v>13</v>
      </c>
      <c r="E6123" s="5" t="str">
        <f>_xlfn.XLOOKUP(Orders[[#This Row],[user_id]],Users[user_id],Users[country])</f>
        <v>DE</v>
      </c>
      <c r="F6123" s="5" t="str">
        <f>_xlfn.XLOOKUP(Orders[[#This Row],[country_code]],Countries[country_code],Countries[country_name])</f>
        <v>Germany</v>
      </c>
      <c r="G6123" s="5">
        <f>_xlfn.XLOOKUP(Orders[[#This Row],[user_id]],Users[user_id],Users[is_referral])</f>
        <v>0</v>
      </c>
    </row>
    <row r="6124" spans="1:7">
      <c r="A6124" s="5">
        <v>2142880</v>
      </c>
      <c r="B6124" s="5">
        <v>10886</v>
      </c>
      <c r="C6124" s="6">
        <v>43196</v>
      </c>
      <c r="D6124" s="5">
        <v>80</v>
      </c>
      <c r="E6124" s="5" t="str">
        <f>_xlfn.XLOOKUP(Orders[[#This Row],[user_id]],Users[user_id],Users[country])</f>
        <v>DE</v>
      </c>
      <c r="F6124" s="5" t="str">
        <f>_xlfn.XLOOKUP(Orders[[#This Row],[country_code]],Countries[country_code],Countries[country_name])</f>
        <v>Germany</v>
      </c>
      <c r="G6124" s="5">
        <f>_xlfn.XLOOKUP(Orders[[#This Row],[user_id]],Users[user_id],Users[is_referral])</f>
        <v>1</v>
      </c>
    </row>
    <row r="6125" spans="1:7">
      <c r="A6125" s="5">
        <v>2142881</v>
      </c>
      <c r="B6125" s="5">
        <v>13849</v>
      </c>
      <c r="C6125" s="6">
        <v>43196</v>
      </c>
      <c r="D6125" s="5">
        <v>40</v>
      </c>
      <c r="E6125" s="5" t="str">
        <f>_xlfn.XLOOKUP(Orders[[#This Row],[user_id]],Users[user_id],Users[country])</f>
        <v>IT</v>
      </c>
      <c r="F6125" s="5" t="str">
        <f>_xlfn.XLOOKUP(Orders[[#This Row],[country_code]],Countries[country_code],Countries[country_name])</f>
        <v>Italy</v>
      </c>
      <c r="G6125" s="5">
        <f>_xlfn.XLOOKUP(Orders[[#This Row],[user_id]],Users[user_id],Users[is_referral])</f>
        <v>1</v>
      </c>
    </row>
    <row r="6126" spans="1:7">
      <c r="A6126" s="5">
        <v>2142883</v>
      </c>
      <c r="B6126" s="5">
        <v>3163</v>
      </c>
      <c r="C6126" s="6">
        <v>43196</v>
      </c>
      <c r="D6126" s="5">
        <v>54</v>
      </c>
      <c r="E6126" s="5" t="str">
        <f>_xlfn.XLOOKUP(Orders[[#This Row],[user_id]],Users[user_id],Users[country])</f>
        <v>ES</v>
      </c>
      <c r="F6126" s="5" t="str">
        <f>_xlfn.XLOOKUP(Orders[[#This Row],[country_code]],Countries[country_code],Countries[country_name])</f>
        <v>Spain</v>
      </c>
      <c r="G6126" s="5">
        <f>_xlfn.XLOOKUP(Orders[[#This Row],[user_id]],Users[user_id],Users[is_referral])</f>
        <v>0</v>
      </c>
    </row>
    <row r="6127" spans="1:7">
      <c r="A6127" s="5">
        <v>2142884</v>
      </c>
      <c r="B6127" s="5">
        <v>18888</v>
      </c>
      <c r="C6127" s="6">
        <v>43196</v>
      </c>
      <c r="D6127" s="5">
        <v>67</v>
      </c>
      <c r="E6127" s="5" t="str">
        <f>_xlfn.XLOOKUP(Orders[[#This Row],[user_id]],Users[user_id],Users[country])</f>
        <v>ES</v>
      </c>
      <c r="F6127" s="5" t="str">
        <f>_xlfn.XLOOKUP(Orders[[#This Row],[country_code]],Countries[country_code],Countries[country_name])</f>
        <v>Spain</v>
      </c>
      <c r="G6127" s="5">
        <f>_xlfn.XLOOKUP(Orders[[#This Row],[user_id]],Users[user_id],Users[is_referral])</f>
        <v>1</v>
      </c>
    </row>
    <row r="6128" spans="1:7">
      <c r="A6128" s="5">
        <v>2142886</v>
      </c>
      <c r="B6128" s="5">
        <v>10552</v>
      </c>
      <c r="C6128" s="6">
        <v>43196</v>
      </c>
      <c r="D6128" s="5">
        <v>45</v>
      </c>
      <c r="E6128" s="5" t="str">
        <f>_xlfn.XLOOKUP(Orders[[#This Row],[user_id]],Users[user_id],Users[country])</f>
        <v>DE</v>
      </c>
      <c r="F6128" s="5" t="str">
        <f>_xlfn.XLOOKUP(Orders[[#This Row],[country_code]],Countries[country_code],Countries[country_name])</f>
        <v>Germany</v>
      </c>
      <c r="G6128" s="5">
        <f>_xlfn.XLOOKUP(Orders[[#This Row],[user_id]],Users[user_id],Users[is_referral])</f>
        <v>1</v>
      </c>
    </row>
    <row r="6129" spans="1:7">
      <c r="A6129" s="5">
        <v>2142889</v>
      </c>
      <c r="B6129" s="5">
        <v>8040</v>
      </c>
      <c r="C6129" s="6">
        <v>43196</v>
      </c>
      <c r="D6129" s="5">
        <v>64</v>
      </c>
      <c r="E6129" s="5" t="str">
        <f>_xlfn.XLOOKUP(Orders[[#This Row],[user_id]],Users[user_id],Users[country])</f>
        <v>IT</v>
      </c>
      <c r="F6129" s="5" t="str">
        <f>_xlfn.XLOOKUP(Orders[[#This Row],[country_code]],Countries[country_code],Countries[country_name])</f>
        <v>Italy</v>
      </c>
      <c r="G6129" s="5">
        <f>_xlfn.XLOOKUP(Orders[[#This Row],[user_id]],Users[user_id],Users[is_referral])</f>
        <v>1</v>
      </c>
    </row>
    <row r="6130" spans="1:7">
      <c r="A6130" s="5">
        <v>2142890</v>
      </c>
      <c r="B6130" s="5">
        <v>17235</v>
      </c>
      <c r="C6130" s="6">
        <v>43196</v>
      </c>
      <c r="D6130" s="5">
        <v>55</v>
      </c>
      <c r="E6130" s="5" t="str">
        <f>_xlfn.XLOOKUP(Orders[[#This Row],[user_id]],Users[user_id],Users[country])</f>
        <v>FR</v>
      </c>
      <c r="F6130" s="5" t="str">
        <f>_xlfn.XLOOKUP(Orders[[#This Row],[country_code]],Countries[country_code],Countries[country_name])</f>
        <v>France</v>
      </c>
      <c r="G6130" s="5">
        <f>_xlfn.XLOOKUP(Orders[[#This Row],[user_id]],Users[user_id],Users[is_referral])</f>
        <v>1</v>
      </c>
    </row>
    <row r="6131" spans="1:7">
      <c r="A6131" s="5">
        <v>2142892</v>
      </c>
      <c r="B6131" s="5">
        <v>11306</v>
      </c>
      <c r="C6131" s="6">
        <v>43196</v>
      </c>
      <c r="D6131" s="5">
        <v>40</v>
      </c>
      <c r="E6131" s="5" t="str">
        <f>_xlfn.XLOOKUP(Orders[[#This Row],[user_id]],Users[user_id],Users[country])</f>
        <v>FR</v>
      </c>
      <c r="F6131" s="5" t="str">
        <f>_xlfn.XLOOKUP(Orders[[#This Row],[country_code]],Countries[country_code],Countries[country_name])</f>
        <v>France</v>
      </c>
      <c r="G6131" s="5">
        <f>_xlfn.XLOOKUP(Orders[[#This Row],[user_id]],Users[user_id],Users[is_referral])</f>
        <v>1</v>
      </c>
    </row>
    <row r="6132" spans="1:7">
      <c r="A6132" s="5">
        <v>2142893</v>
      </c>
      <c r="B6132" s="5">
        <v>1643</v>
      </c>
      <c r="C6132" s="6">
        <v>43196</v>
      </c>
      <c r="D6132" s="5">
        <v>38</v>
      </c>
      <c r="E6132" s="5" t="str">
        <f>_xlfn.XLOOKUP(Orders[[#This Row],[user_id]],Users[user_id],Users[country])</f>
        <v>FR</v>
      </c>
      <c r="F6132" s="5" t="str">
        <f>_xlfn.XLOOKUP(Orders[[#This Row],[country_code]],Countries[country_code],Countries[country_name])</f>
        <v>France</v>
      </c>
      <c r="G6132" s="5">
        <f>_xlfn.XLOOKUP(Orders[[#This Row],[user_id]],Users[user_id],Users[is_referral])</f>
        <v>0</v>
      </c>
    </row>
    <row r="6133" spans="1:7">
      <c r="A6133" s="5">
        <v>2142896</v>
      </c>
      <c r="B6133" s="5">
        <v>10770</v>
      </c>
      <c r="C6133" s="6">
        <v>43196</v>
      </c>
      <c r="D6133" s="5">
        <v>41</v>
      </c>
      <c r="E6133" s="5" t="str">
        <f>_xlfn.XLOOKUP(Orders[[#This Row],[user_id]],Users[user_id],Users[country])</f>
        <v>DE</v>
      </c>
      <c r="F6133" s="5" t="str">
        <f>_xlfn.XLOOKUP(Orders[[#This Row],[country_code]],Countries[country_code],Countries[country_name])</f>
        <v>Germany</v>
      </c>
      <c r="G6133" s="5">
        <f>_xlfn.XLOOKUP(Orders[[#This Row],[user_id]],Users[user_id],Users[is_referral])</f>
        <v>1</v>
      </c>
    </row>
    <row r="6134" spans="1:7">
      <c r="A6134" s="5">
        <v>2142901</v>
      </c>
      <c r="B6134" s="5">
        <v>16955</v>
      </c>
      <c r="C6134" s="6">
        <v>43196</v>
      </c>
      <c r="D6134" s="5">
        <v>65</v>
      </c>
      <c r="E6134" s="5" t="str">
        <f>_xlfn.XLOOKUP(Orders[[#This Row],[user_id]],Users[user_id],Users[country])</f>
        <v>DE</v>
      </c>
      <c r="F6134" s="5" t="str">
        <f>_xlfn.XLOOKUP(Orders[[#This Row],[country_code]],Countries[country_code],Countries[country_name])</f>
        <v>Germany</v>
      </c>
      <c r="G6134" s="5">
        <f>_xlfn.XLOOKUP(Orders[[#This Row],[user_id]],Users[user_id],Users[is_referral])</f>
        <v>1</v>
      </c>
    </row>
    <row r="6135" spans="1:7">
      <c r="A6135" s="5">
        <v>2142904</v>
      </c>
      <c r="B6135" s="5">
        <v>14888</v>
      </c>
      <c r="C6135" s="6">
        <v>43196</v>
      </c>
      <c r="D6135" s="5">
        <v>32</v>
      </c>
      <c r="E6135" s="5" t="str">
        <f>_xlfn.XLOOKUP(Orders[[#This Row],[user_id]],Users[user_id],Users[country])</f>
        <v>ES</v>
      </c>
      <c r="F6135" s="5" t="str">
        <f>_xlfn.XLOOKUP(Orders[[#This Row],[country_code]],Countries[country_code],Countries[country_name])</f>
        <v>Spain</v>
      </c>
      <c r="G6135" s="5">
        <f>_xlfn.XLOOKUP(Orders[[#This Row],[user_id]],Users[user_id],Users[is_referral])</f>
        <v>1</v>
      </c>
    </row>
    <row r="6136" spans="1:7">
      <c r="A6136" s="5">
        <v>2142905</v>
      </c>
      <c r="B6136" s="5">
        <v>10048</v>
      </c>
      <c r="C6136" s="6">
        <v>43196</v>
      </c>
      <c r="D6136" s="5">
        <v>18</v>
      </c>
      <c r="E6136" s="5" t="str">
        <f>_xlfn.XLOOKUP(Orders[[#This Row],[user_id]],Users[user_id],Users[country])</f>
        <v>IT</v>
      </c>
      <c r="F6136" s="5" t="str">
        <f>_xlfn.XLOOKUP(Orders[[#This Row],[country_code]],Countries[country_code],Countries[country_name])</f>
        <v>Italy</v>
      </c>
      <c r="G6136" s="5">
        <f>_xlfn.XLOOKUP(Orders[[#This Row],[user_id]],Users[user_id],Users[is_referral])</f>
        <v>1</v>
      </c>
    </row>
    <row r="6137" spans="1:7">
      <c r="A6137" s="5">
        <v>2142907</v>
      </c>
      <c r="B6137" s="5">
        <v>15962</v>
      </c>
      <c r="C6137" s="6">
        <v>43196</v>
      </c>
      <c r="D6137" s="5">
        <v>49</v>
      </c>
      <c r="E6137" s="5" t="str">
        <f>_xlfn.XLOOKUP(Orders[[#This Row],[user_id]],Users[user_id],Users[country])</f>
        <v>DE</v>
      </c>
      <c r="F6137" s="5" t="str">
        <f>_xlfn.XLOOKUP(Orders[[#This Row],[country_code]],Countries[country_code],Countries[country_name])</f>
        <v>Germany</v>
      </c>
      <c r="G6137" s="5">
        <f>_xlfn.XLOOKUP(Orders[[#This Row],[user_id]],Users[user_id],Users[is_referral])</f>
        <v>1</v>
      </c>
    </row>
    <row r="6138" spans="1:7">
      <c r="A6138" s="5">
        <v>2142908</v>
      </c>
      <c r="B6138" s="5">
        <v>3529</v>
      </c>
      <c r="C6138" s="6">
        <v>43196</v>
      </c>
      <c r="D6138" s="5">
        <v>42</v>
      </c>
      <c r="E6138" s="5" t="str">
        <f>_xlfn.XLOOKUP(Orders[[#This Row],[user_id]],Users[user_id],Users[country])</f>
        <v>FR</v>
      </c>
      <c r="F6138" s="5" t="str">
        <f>_xlfn.XLOOKUP(Orders[[#This Row],[country_code]],Countries[country_code],Countries[country_name])</f>
        <v>France</v>
      </c>
      <c r="G6138" s="5">
        <f>_xlfn.XLOOKUP(Orders[[#This Row],[user_id]],Users[user_id],Users[is_referral])</f>
        <v>0</v>
      </c>
    </row>
    <row r="6139" spans="1:7">
      <c r="A6139" s="5">
        <v>2142910</v>
      </c>
      <c r="B6139" s="5">
        <v>8573</v>
      </c>
      <c r="C6139" s="6">
        <v>43196</v>
      </c>
      <c r="D6139" s="5">
        <v>53</v>
      </c>
      <c r="E6139" s="5" t="str">
        <f>_xlfn.XLOOKUP(Orders[[#This Row],[user_id]],Users[user_id],Users[country])</f>
        <v>ES</v>
      </c>
      <c r="F6139" s="5" t="str">
        <f>_xlfn.XLOOKUP(Orders[[#This Row],[country_code]],Countries[country_code],Countries[country_name])</f>
        <v>Spain</v>
      </c>
      <c r="G6139" s="5">
        <f>_xlfn.XLOOKUP(Orders[[#This Row],[user_id]],Users[user_id],Users[is_referral])</f>
        <v>1</v>
      </c>
    </row>
    <row r="6140" spans="1:7">
      <c r="A6140" s="5">
        <v>2142911</v>
      </c>
      <c r="B6140" s="5">
        <v>17708</v>
      </c>
      <c r="C6140" s="6">
        <v>43196</v>
      </c>
      <c r="D6140" s="5">
        <v>37</v>
      </c>
      <c r="E6140" s="5" t="str">
        <f>_xlfn.XLOOKUP(Orders[[#This Row],[user_id]],Users[user_id],Users[country])</f>
        <v>IT</v>
      </c>
      <c r="F6140" s="5" t="str">
        <f>_xlfn.XLOOKUP(Orders[[#This Row],[country_code]],Countries[country_code],Countries[country_name])</f>
        <v>Italy</v>
      </c>
      <c r="G6140" s="5">
        <f>_xlfn.XLOOKUP(Orders[[#This Row],[user_id]],Users[user_id],Users[is_referral])</f>
        <v>1</v>
      </c>
    </row>
    <row r="6141" spans="1:7">
      <c r="A6141" s="5">
        <v>2142913</v>
      </c>
      <c r="B6141" s="5">
        <v>17289</v>
      </c>
      <c r="C6141" s="6">
        <v>43196</v>
      </c>
      <c r="D6141" s="5">
        <v>85</v>
      </c>
      <c r="E6141" s="5" t="str">
        <f>_xlfn.XLOOKUP(Orders[[#This Row],[user_id]],Users[user_id],Users[country])</f>
        <v>DE</v>
      </c>
      <c r="F6141" s="5" t="str">
        <f>_xlfn.XLOOKUP(Orders[[#This Row],[country_code]],Countries[country_code],Countries[country_name])</f>
        <v>Germany</v>
      </c>
      <c r="G6141" s="5">
        <f>_xlfn.XLOOKUP(Orders[[#This Row],[user_id]],Users[user_id],Users[is_referral])</f>
        <v>1</v>
      </c>
    </row>
    <row r="6142" spans="1:7">
      <c r="A6142" s="5">
        <v>2142915</v>
      </c>
      <c r="B6142" s="5">
        <v>19614</v>
      </c>
      <c r="C6142" s="6">
        <v>43196</v>
      </c>
      <c r="D6142" s="5">
        <v>33</v>
      </c>
      <c r="E6142" s="5" t="str">
        <f>_xlfn.XLOOKUP(Orders[[#This Row],[user_id]],Users[user_id],Users[country])</f>
        <v>FR</v>
      </c>
      <c r="F6142" s="5" t="str">
        <f>_xlfn.XLOOKUP(Orders[[#This Row],[country_code]],Countries[country_code],Countries[country_name])</f>
        <v>France</v>
      </c>
      <c r="G6142" s="5">
        <f>_xlfn.XLOOKUP(Orders[[#This Row],[user_id]],Users[user_id],Users[is_referral])</f>
        <v>1</v>
      </c>
    </row>
    <row r="6143" spans="1:7">
      <c r="A6143" s="5">
        <v>2142917</v>
      </c>
      <c r="B6143" s="5">
        <v>9742</v>
      </c>
      <c r="C6143" s="6">
        <v>43196</v>
      </c>
      <c r="D6143" s="5">
        <v>103</v>
      </c>
      <c r="E6143" s="5" t="str">
        <f>_xlfn.XLOOKUP(Orders[[#This Row],[user_id]],Users[user_id],Users[country])</f>
        <v>ES</v>
      </c>
      <c r="F6143" s="5" t="str">
        <f>_xlfn.XLOOKUP(Orders[[#This Row],[country_code]],Countries[country_code],Countries[country_name])</f>
        <v>Spain</v>
      </c>
      <c r="G6143" s="5">
        <f>_xlfn.XLOOKUP(Orders[[#This Row],[user_id]],Users[user_id],Users[is_referral])</f>
        <v>1</v>
      </c>
    </row>
    <row r="6144" spans="1:7">
      <c r="A6144" s="5">
        <v>2142918</v>
      </c>
      <c r="B6144" s="5">
        <v>2041</v>
      </c>
      <c r="C6144" s="6">
        <v>43196</v>
      </c>
      <c r="D6144" s="5">
        <v>39</v>
      </c>
      <c r="E6144" s="5" t="str">
        <f>_xlfn.XLOOKUP(Orders[[#This Row],[user_id]],Users[user_id],Users[country])</f>
        <v>FR</v>
      </c>
      <c r="F6144" s="5" t="str">
        <f>_xlfn.XLOOKUP(Orders[[#This Row],[country_code]],Countries[country_code],Countries[country_name])</f>
        <v>France</v>
      </c>
      <c r="G6144" s="5">
        <f>_xlfn.XLOOKUP(Orders[[#This Row],[user_id]],Users[user_id],Users[is_referral])</f>
        <v>0</v>
      </c>
    </row>
    <row r="6145" spans="1:7">
      <c r="A6145" s="5">
        <v>2142919</v>
      </c>
      <c r="B6145" s="5">
        <v>12569</v>
      </c>
      <c r="C6145" s="6">
        <v>43196</v>
      </c>
      <c r="D6145" s="5">
        <v>46</v>
      </c>
      <c r="E6145" s="5" t="str">
        <f>_xlfn.XLOOKUP(Orders[[#This Row],[user_id]],Users[user_id],Users[country])</f>
        <v>IT</v>
      </c>
      <c r="F6145" s="5" t="str">
        <f>_xlfn.XLOOKUP(Orders[[#This Row],[country_code]],Countries[country_code],Countries[country_name])</f>
        <v>Italy</v>
      </c>
      <c r="G6145" s="5">
        <f>_xlfn.XLOOKUP(Orders[[#This Row],[user_id]],Users[user_id],Users[is_referral])</f>
        <v>1</v>
      </c>
    </row>
    <row r="6146" spans="1:7">
      <c r="A6146" s="5">
        <v>2142922</v>
      </c>
      <c r="B6146" s="5">
        <v>10719</v>
      </c>
      <c r="C6146" s="6">
        <v>43196</v>
      </c>
      <c r="D6146" s="5">
        <v>28</v>
      </c>
      <c r="E6146" s="5" t="str">
        <f>_xlfn.XLOOKUP(Orders[[#This Row],[user_id]],Users[user_id],Users[country])</f>
        <v>ES</v>
      </c>
      <c r="F6146" s="5" t="str">
        <f>_xlfn.XLOOKUP(Orders[[#This Row],[country_code]],Countries[country_code],Countries[country_name])</f>
        <v>Spain</v>
      </c>
      <c r="G6146" s="5">
        <f>_xlfn.XLOOKUP(Orders[[#This Row],[user_id]],Users[user_id],Users[is_referral])</f>
        <v>0</v>
      </c>
    </row>
    <row r="6147" spans="1:7">
      <c r="A6147" s="5">
        <v>2142923</v>
      </c>
      <c r="B6147" s="5">
        <v>14041</v>
      </c>
      <c r="C6147" s="6">
        <v>43196</v>
      </c>
      <c r="D6147" s="5">
        <v>65</v>
      </c>
      <c r="E6147" s="5" t="str">
        <f>_xlfn.XLOOKUP(Orders[[#This Row],[user_id]],Users[user_id],Users[country])</f>
        <v>DE</v>
      </c>
      <c r="F6147" s="5" t="str">
        <f>_xlfn.XLOOKUP(Orders[[#This Row],[country_code]],Countries[country_code],Countries[country_name])</f>
        <v>Germany</v>
      </c>
      <c r="G6147" s="5">
        <f>_xlfn.XLOOKUP(Orders[[#This Row],[user_id]],Users[user_id],Users[is_referral])</f>
        <v>1</v>
      </c>
    </row>
    <row r="6148" spans="1:7">
      <c r="A6148" s="5">
        <v>2142925</v>
      </c>
      <c r="B6148" s="5">
        <v>2595</v>
      </c>
      <c r="C6148" s="6">
        <v>43196</v>
      </c>
      <c r="D6148" s="5">
        <v>22</v>
      </c>
      <c r="E6148" s="5" t="str">
        <f>_xlfn.XLOOKUP(Orders[[#This Row],[user_id]],Users[user_id],Users[country])</f>
        <v>FR</v>
      </c>
      <c r="F6148" s="5" t="str">
        <f>_xlfn.XLOOKUP(Orders[[#This Row],[country_code]],Countries[country_code],Countries[country_name])</f>
        <v>France</v>
      </c>
      <c r="G6148" s="5">
        <f>_xlfn.XLOOKUP(Orders[[#This Row],[user_id]],Users[user_id],Users[is_referral])</f>
        <v>0</v>
      </c>
    </row>
    <row r="6149" spans="1:7">
      <c r="A6149" s="5">
        <v>2142934</v>
      </c>
      <c r="B6149" s="5">
        <v>3228</v>
      </c>
      <c r="C6149" s="6">
        <v>43196</v>
      </c>
      <c r="D6149" s="5">
        <v>34</v>
      </c>
      <c r="E6149" s="5" t="str">
        <f>_xlfn.XLOOKUP(Orders[[#This Row],[user_id]],Users[user_id],Users[country])</f>
        <v>FR</v>
      </c>
      <c r="F6149" s="5" t="str">
        <f>_xlfn.XLOOKUP(Orders[[#This Row],[country_code]],Countries[country_code],Countries[country_name])</f>
        <v>France</v>
      </c>
      <c r="G6149" s="5">
        <f>_xlfn.XLOOKUP(Orders[[#This Row],[user_id]],Users[user_id],Users[is_referral])</f>
        <v>0</v>
      </c>
    </row>
    <row r="6150" spans="1:7">
      <c r="A6150" s="5">
        <v>2142935</v>
      </c>
      <c r="B6150" s="5">
        <v>13692</v>
      </c>
      <c r="C6150" s="6">
        <v>43196</v>
      </c>
      <c r="D6150" s="5">
        <v>14</v>
      </c>
      <c r="E6150" s="5" t="str">
        <f>_xlfn.XLOOKUP(Orders[[#This Row],[user_id]],Users[user_id],Users[country])</f>
        <v>DE</v>
      </c>
      <c r="F6150" s="5" t="str">
        <f>_xlfn.XLOOKUP(Orders[[#This Row],[country_code]],Countries[country_code],Countries[country_name])</f>
        <v>Germany</v>
      </c>
      <c r="G6150" s="5">
        <f>_xlfn.XLOOKUP(Orders[[#This Row],[user_id]],Users[user_id],Users[is_referral])</f>
        <v>1</v>
      </c>
    </row>
    <row r="6151" spans="1:7">
      <c r="A6151" s="5">
        <v>2142936</v>
      </c>
      <c r="B6151" s="5">
        <v>16470</v>
      </c>
      <c r="C6151" s="6">
        <v>43196</v>
      </c>
      <c r="D6151" s="5">
        <v>37</v>
      </c>
      <c r="E6151" s="5" t="str">
        <f>_xlfn.XLOOKUP(Orders[[#This Row],[user_id]],Users[user_id],Users[country])</f>
        <v>FR</v>
      </c>
      <c r="F6151" s="5" t="str">
        <f>_xlfn.XLOOKUP(Orders[[#This Row],[country_code]],Countries[country_code],Countries[country_name])</f>
        <v>France</v>
      </c>
      <c r="G6151" s="5">
        <f>_xlfn.XLOOKUP(Orders[[#This Row],[user_id]],Users[user_id],Users[is_referral])</f>
        <v>1</v>
      </c>
    </row>
    <row r="6152" spans="1:7">
      <c r="A6152" s="5">
        <v>2142938</v>
      </c>
      <c r="B6152" s="5">
        <v>18627</v>
      </c>
      <c r="C6152" s="6">
        <v>43196</v>
      </c>
      <c r="D6152" s="5">
        <v>61</v>
      </c>
      <c r="E6152" s="5" t="str">
        <f>_xlfn.XLOOKUP(Orders[[#This Row],[user_id]],Users[user_id],Users[country])</f>
        <v>FR</v>
      </c>
      <c r="F6152" s="5" t="str">
        <f>_xlfn.XLOOKUP(Orders[[#This Row],[country_code]],Countries[country_code],Countries[country_name])</f>
        <v>France</v>
      </c>
      <c r="G6152" s="5">
        <f>_xlfn.XLOOKUP(Orders[[#This Row],[user_id]],Users[user_id],Users[is_referral])</f>
        <v>1</v>
      </c>
    </row>
    <row r="6153" spans="1:7">
      <c r="A6153" s="5">
        <v>2142939</v>
      </c>
      <c r="B6153" s="5">
        <v>2212</v>
      </c>
      <c r="C6153" s="6">
        <v>43196</v>
      </c>
      <c r="D6153" s="5">
        <v>12</v>
      </c>
      <c r="E6153" s="5" t="str">
        <f>_xlfn.XLOOKUP(Orders[[#This Row],[user_id]],Users[user_id],Users[country])</f>
        <v>FR</v>
      </c>
      <c r="F6153" s="5" t="str">
        <f>_xlfn.XLOOKUP(Orders[[#This Row],[country_code]],Countries[country_code],Countries[country_name])</f>
        <v>France</v>
      </c>
      <c r="G6153" s="5">
        <f>_xlfn.XLOOKUP(Orders[[#This Row],[user_id]],Users[user_id],Users[is_referral])</f>
        <v>0</v>
      </c>
    </row>
    <row r="6154" spans="1:7">
      <c r="A6154" s="5">
        <v>2142941</v>
      </c>
      <c r="B6154" s="5">
        <v>11262</v>
      </c>
      <c r="C6154" s="6">
        <v>43196</v>
      </c>
      <c r="D6154" s="5">
        <v>51</v>
      </c>
      <c r="E6154" s="5" t="str">
        <f>_xlfn.XLOOKUP(Orders[[#This Row],[user_id]],Users[user_id],Users[country])</f>
        <v>DE</v>
      </c>
      <c r="F6154" s="5" t="str">
        <f>_xlfn.XLOOKUP(Orders[[#This Row],[country_code]],Countries[country_code],Countries[country_name])</f>
        <v>Germany</v>
      </c>
      <c r="G6154" s="5">
        <f>_xlfn.XLOOKUP(Orders[[#This Row],[user_id]],Users[user_id],Users[is_referral])</f>
        <v>1</v>
      </c>
    </row>
    <row r="6155" spans="1:7">
      <c r="A6155" s="5">
        <v>2142944</v>
      </c>
      <c r="B6155" s="5">
        <v>12612</v>
      </c>
      <c r="C6155" s="6">
        <v>43196</v>
      </c>
      <c r="D6155" s="5">
        <v>59</v>
      </c>
      <c r="E6155" s="5" t="str">
        <f>_xlfn.XLOOKUP(Orders[[#This Row],[user_id]],Users[user_id],Users[country])</f>
        <v>FR</v>
      </c>
      <c r="F6155" s="5" t="str">
        <f>_xlfn.XLOOKUP(Orders[[#This Row],[country_code]],Countries[country_code],Countries[country_name])</f>
        <v>France</v>
      </c>
      <c r="G6155" s="5">
        <f>_xlfn.XLOOKUP(Orders[[#This Row],[user_id]],Users[user_id],Users[is_referral])</f>
        <v>1</v>
      </c>
    </row>
    <row r="6156" spans="1:7">
      <c r="A6156" s="5">
        <v>2142945</v>
      </c>
      <c r="B6156" s="5">
        <v>9655</v>
      </c>
      <c r="C6156" s="6">
        <v>43196</v>
      </c>
      <c r="D6156" s="5">
        <v>49</v>
      </c>
      <c r="E6156" s="5" t="str">
        <f>_xlfn.XLOOKUP(Orders[[#This Row],[user_id]],Users[user_id],Users[country])</f>
        <v>FR</v>
      </c>
      <c r="F6156" s="5" t="str">
        <f>_xlfn.XLOOKUP(Orders[[#This Row],[country_code]],Countries[country_code],Countries[country_name])</f>
        <v>France</v>
      </c>
      <c r="G6156" s="5">
        <f>_xlfn.XLOOKUP(Orders[[#This Row],[user_id]],Users[user_id],Users[is_referral])</f>
        <v>1</v>
      </c>
    </row>
    <row r="6157" spans="1:7">
      <c r="A6157" s="5">
        <v>2142953</v>
      </c>
      <c r="B6157" s="5">
        <v>14030</v>
      </c>
      <c r="C6157" s="6">
        <v>43196</v>
      </c>
      <c r="D6157" s="5">
        <v>69</v>
      </c>
      <c r="E6157" s="5" t="str">
        <f>_xlfn.XLOOKUP(Orders[[#This Row],[user_id]],Users[user_id],Users[country])</f>
        <v>FR</v>
      </c>
      <c r="F6157" s="5" t="str">
        <f>_xlfn.XLOOKUP(Orders[[#This Row],[country_code]],Countries[country_code],Countries[country_name])</f>
        <v>France</v>
      </c>
      <c r="G6157" s="5">
        <f>_xlfn.XLOOKUP(Orders[[#This Row],[user_id]],Users[user_id],Users[is_referral])</f>
        <v>1</v>
      </c>
    </row>
    <row r="6158" spans="1:7">
      <c r="A6158" s="5">
        <v>2142957</v>
      </c>
      <c r="B6158" s="5">
        <v>5825</v>
      </c>
      <c r="C6158" s="6">
        <v>43196</v>
      </c>
      <c r="D6158" s="5">
        <v>41</v>
      </c>
      <c r="E6158" s="5" t="str">
        <f>_xlfn.XLOOKUP(Orders[[#This Row],[user_id]],Users[user_id],Users[country])</f>
        <v>ES</v>
      </c>
      <c r="F6158" s="5" t="str">
        <f>_xlfn.XLOOKUP(Orders[[#This Row],[country_code]],Countries[country_code],Countries[country_name])</f>
        <v>Spain</v>
      </c>
      <c r="G6158" s="5">
        <f>_xlfn.XLOOKUP(Orders[[#This Row],[user_id]],Users[user_id],Users[is_referral])</f>
        <v>1</v>
      </c>
    </row>
    <row r="6159" spans="1:7">
      <c r="A6159" s="5">
        <v>2142958</v>
      </c>
      <c r="B6159" s="5">
        <v>14239</v>
      </c>
      <c r="C6159" s="6">
        <v>43196</v>
      </c>
      <c r="D6159" s="5">
        <v>38</v>
      </c>
      <c r="E6159" s="5" t="str">
        <f>_xlfn.XLOOKUP(Orders[[#This Row],[user_id]],Users[user_id],Users[country])</f>
        <v>FR</v>
      </c>
      <c r="F6159" s="5" t="str">
        <f>_xlfn.XLOOKUP(Orders[[#This Row],[country_code]],Countries[country_code],Countries[country_name])</f>
        <v>France</v>
      </c>
      <c r="G6159" s="5">
        <f>_xlfn.XLOOKUP(Orders[[#This Row],[user_id]],Users[user_id],Users[is_referral])</f>
        <v>1</v>
      </c>
    </row>
    <row r="6160" spans="1:7">
      <c r="A6160" s="5">
        <v>2142961</v>
      </c>
      <c r="B6160" s="5">
        <v>7395</v>
      </c>
      <c r="C6160" s="6">
        <v>43196</v>
      </c>
      <c r="D6160" s="5">
        <v>19</v>
      </c>
      <c r="E6160" s="5" t="str">
        <f>_xlfn.XLOOKUP(Orders[[#This Row],[user_id]],Users[user_id],Users[country])</f>
        <v>IT</v>
      </c>
      <c r="F6160" s="5" t="str">
        <f>_xlfn.XLOOKUP(Orders[[#This Row],[country_code]],Countries[country_code],Countries[country_name])</f>
        <v>Italy</v>
      </c>
      <c r="G6160" s="5">
        <f>_xlfn.XLOOKUP(Orders[[#This Row],[user_id]],Users[user_id],Users[is_referral])</f>
        <v>1</v>
      </c>
    </row>
    <row r="6161" spans="1:7">
      <c r="A6161" s="5">
        <v>2142962</v>
      </c>
      <c r="B6161" s="5">
        <v>10757</v>
      </c>
      <c r="C6161" s="6">
        <v>43196</v>
      </c>
      <c r="D6161" s="5">
        <v>24</v>
      </c>
      <c r="E6161" s="5" t="str">
        <f>_xlfn.XLOOKUP(Orders[[#This Row],[user_id]],Users[user_id],Users[country])</f>
        <v>IT</v>
      </c>
      <c r="F6161" s="5" t="str">
        <f>_xlfn.XLOOKUP(Orders[[#This Row],[country_code]],Countries[country_code],Countries[country_name])</f>
        <v>Italy</v>
      </c>
      <c r="G6161" s="5">
        <f>_xlfn.XLOOKUP(Orders[[#This Row],[user_id]],Users[user_id],Users[is_referral])</f>
        <v>1</v>
      </c>
    </row>
    <row r="6162" spans="1:7">
      <c r="A6162" s="5">
        <v>2142968</v>
      </c>
      <c r="B6162" s="5">
        <v>7047</v>
      </c>
      <c r="C6162" s="6">
        <v>43196</v>
      </c>
      <c r="D6162" s="5">
        <v>55</v>
      </c>
      <c r="E6162" s="5" t="str">
        <f>_xlfn.XLOOKUP(Orders[[#This Row],[user_id]],Users[user_id],Users[country])</f>
        <v>IT</v>
      </c>
      <c r="F6162" s="5" t="str">
        <f>_xlfn.XLOOKUP(Orders[[#This Row],[country_code]],Countries[country_code],Countries[country_name])</f>
        <v>Italy</v>
      </c>
      <c r="G6162" s="5">
        <f>_xlfn.XLOOKUP(Orders[[#This Row],[user_id]],Users[user_id],Users[is_referral])</f>
        <v>1</v>
      </c>
    </row>
    <row r="6163" spans="1:7">
      <c r="A6163" s="5">
        <v>2142970</v>
      </c>
      <c r="B6163" s="5">
        <v>7127</v>
      </c>
      <c r="C6163" s="6">
        <v>43196</v>
      </c>
      <c r="D6163" s="5">
        <v>72</v>
      </c>
      <c r="E6163" s="5" t="str">
        <f>_xlfn.XLOOKUP(Orders[[#This Row],[user_id]],Users[user_id],Users[country])</f>
        <v>ES</v>
      </c>
      <c r="F6163" s="5" t="str">
        <f>_xlfn.XLOOKUP(Orders[[#This Row],[country_code]],Countries[country_code],Countries[country_name])</f>
        <v>Spain</v>
      </c>
      <c r="G6163" s="5">
        <f>_xlfn.XLOOKUP(Orders[[#This Row],[user_id]],Users[user_id],Users[is_referral])</f>
        <v>1</v>
      </c>
    </row>
    <row r="6164" spans="1:7">
      <c r="A6164" s="5">
        <v>2142971</v>
      </c>
      <c r="B6164" s="5">
        <v>18540</v>
      </c>
      <c r="C6164" s="6">
        <v>43196</v>
      </c>
      <c r="D6164" s="5">
        <v>46</v>
      </c>
      <c r="E6164" s="5" t="str">
        <f>_xlfn.XLOOKUP(Orders[[#This Row],[user_id]],Users[user_id],Users[country])</f>
        <v>FR</v>
      </c>
      <c r="F6164" s="5" t="str">
        <f>_xlfn.XLOOKUP(Orders[[#This Row],[country_code]],Countries[country_code],Countries[country_name])</f>
        <v>France</v>
      </c>
      <c r="G6164" s="5">
        <f>_xlfn.XLOOKUP(Orders[[#This Row],[user_id]],Users[user_id],Users[is_referral])</f>
        <v>1</v>
      </c>
    </row>
    <row r="6165" spans="1:7">
      <c r="A6165" s="5">
        <v>2142972</v>
      </c>
      <c r="B6165" s="5">
        <v>11831</v>
      </c>
      <c r="C6165" s="6">
        <v>43196</v>
      </c>
      <c r="D6165" s="5">
        <v>46</v>
      </c>
      <c r="E6165" s="5" t="str">
        <f>_xlfn.XLOOKUP(Orders[[#This Row],[user_id]],Users[user_id],Users[country])</f>
        <v>IT</v>
      </c>
      <c r="F6165" s="5" t="str">
        <f>_xlfn.XLOOKUP(Orders[[#This Row],[country_code]],Countries[country_code],Countries[country_name])</f>
        <v>Italy</v>
      </c>
      <c r="G6165" s="5">
        <f>_xlfn.XLOOKUP(Orders[[#This Row],[user_id]],Users[user_id],Users[is_referral])</f>
        <v>1</v>
      </c>
    </row>
    <row r="6166" spans="1:7">
      <c r="A6166" s="5">
        <v>2142973</v>
      </c>
      <c r="B6166" s="5">
        <v>4239</v>
      </c>
      <c r="C6166" s="6">
        <v>43196</v>
      </c>
      <c r="D6166" s="5">
        <v>56</v>
      </c>
      <c r="E6166" s="5" t="str">
        <f>_xlfn.XLOOKUP(Orders[[#This Row],[user_id]],Users[user_id],Users[country])</f>
        <v>ES</v>
      </c>
      <c r="F6166" s="5" t="str">
        <f>_xlfn.XLOOKUP(Orders[[#This Row],[country_code]],Countries[country_code],Countries[country_name])</f>
        <v>Spain</v>
      </c>
      <c r="G6166" s="5">
        <f>_xlfn.XLOOKUP(Orders[[#This Row],[user_id]],Users[user_id],Users[is_referral])</f>
        <v>0</v>
      </c>
    </row>
    <row r="6167" spans="1:7">
      <c r="A6167" s="5">
        <v>2142974</v>
      </c>
      <c r="B6167" s="5">
        <v>19466</v>
      </c>
      <c r="C6167" s="6">
        <v>43196</v>
      </c>
      <c r="D6167" s="5">
        <v>19</v>
      </c>
      <c r="E6167" s="5" t="str">
        <f>_xlfn.XLOOKUP(Orders[[#This Row],[user_id]],Users[user_id],Users[country])</f>
        <v>DE</v>
      </c>
      <c r="F6167" s="5" t="str">
        <f>_xlfn.XLOOKUP(Orders[[#This Row],[country_code]],Countries[country_code],Countries[country_name])</f>
        <v>Germany</v>
      </c>
      <c r="G6167" s="5">
        <f>_xlfn.XLOOKUP(Orders[[#This Row],[user_id]],Users[user_id],Users[is_referral])</f>
        <v>1</v>
      </c>
    </row>
    <row r="6168" spans="1:7">
      <c r="A6168" s="5">
        <v>2142976</v>
      </c>
      <c r="B6168" s="5">
        <v>17481</v>
      </c>
      <c r="C6168" s="6">
        <v>43196</v>
      </c>
      <c r="D6168" s="5">
        <v>45</v>
      </c>
      <c r="E6168" s="5" t="str">
        <f>_xlfn.XLOOKUP(Orders[[#This Row],[user_id]],Users[user_id],Users[country])</f>
        <v>IT</v>
      </c>
      <c r="F6168" s="5" t="str">
        <f>_xlfn.XLOOKUP(Orders[[#This Row],[country_code]],Countries[country_code],Countries[country_name])</f>
        <v>Italy</v>
      </c>
      <c r="G6168" s="5">
        <f>_xlfn.XLOOKUP(Orders[[#This Row],[user_id]],Users[user_id],Users[is_referral])</f>
        <v>1</v>
      </c>
    </row>
    <row r="6169" spans="1:7">
      <c r="A6169" s="5">
        <v>2142980</v>
      </c>
      <c r="B6169" s="5">
        <v>3499</v>
      </c>
      <c r="C6169" s="6">
        <v>43196</v>
      </c>
      <c r="D6169" s="5">
        <v>38</v>
      </c>
      <c r="E6169" s="5" t="str">
        <f>_xlfn.XLOOKUP(Orders[[#This Row],[user_id]],Users[user_id],Users[country])</f>
        <v>FR</v>
      </c>
      <c r="F6169" s="5" t="str">
        <f>_xlfn.XLOOKUP(Orders[[#This Row],[country_code]],Countries[country_code],Countries[country_name])</f>
        <v>France</v>
      </c>
      <c r="G6169" s="5">
        <f>_xlfn.XLOOKUP(Orders[[#This Row],[user_id]],Users[user_id],Users[is_referral])</f>
        <v>0</v>
      </c>
    </row>
    <row r="6170" spans="1:7">
      <c r="A6170" s="5">
        <v>2142982</v>
      </c>
      <c r="B6170" s="5">
        <v>17379</v>
      </c>
      <c r="C6170" s="6">
        <v>43196</v>
      </c>
      <c r="D6170" s="5">
        <v>27</v>
      </c>
      <c r="E6170" s="5" t="str">
        <f>_xlfn.XLOOKUP(Orders[[#This Row],[user_id]],Users[user_id],Users[country])</f>
        <v>DE</v>
      </c>
      <c r="F6170" s="5" t="str">
        <f>_xlfn.XLOOKUP(Orders[[#This Row],[country_code]],Countries[country_code],Countries[country_name])</f>
        <v>Germany</v>
      </c>
      <c r="G6170" s="5">
        <f>_xlfn.XLOOKUP(Orders[[#This Row],[user_id]],Users[user_id],Users[is_referral])</f>
        <v>1</v>
      </c>
    </row>
    <row r="6171" spans="1:7">
      <c r="A6171" s="5">
        <v>2142984</v>
      </c>
      <c r="B6171" s="5">
        <v>6702</v>
      </c>
      <c r="C6171" s="6">
        <v>43196</v>
      </c>
      <c r="D6171" s="5">
        <v>51</v>
      </c>
      <c r="E6171" s="5" t="str">
        <f>_xlfn.XLOOKUP(Orders[[#This Row],[user_id]],Users[user_id],Users[country])</f>
        <v>ES</v>
      </c>
      <c r="F6171" s="5" t="str">
        <f>_xlfn.XLOOKUP(Orders[[#This Row],[country_code]],Countries[country_code],Countries[country_name])</f>
        <v>Spain</v>
      </c>
      <c r="G6171" s="5">
        <f>_xlfn.XLOOKUP(Orders[[#This Row],[user_id]],Users[user_id],Users[is_referral])</f>
        <v>1</v>
      </c>
    </row>
    <row r="6172" spans="1:7">
      <c r="A6172" s="5">
        <v>2142986</v>
      </c>
      <c r="B6172" s="5">
        <v>8326</v>
      </c>
      <c r="C6172" s="6">
        <v>43196</v>
      </c>
      <c r="D6172" s="5">
        <v>39</v>
      </c>
      <c r="E6172" s="5" t="str">
        <f>_xlfn.XLOOKUP(Orders[[#This Row],[user_id]],Users[user_id],Users[country])</f>
        <v>IT</v>
      </c>
      <c r="F6172" s="5" t="str">
        <f>_xlfn.XLOOKUP(Orders[[#This Row],[country_code]],Countries[country_code],Countries[country_name])</f>
        <v>Italy</v>
      </c>
      <c r="G6172" s="5">
        <f>_xlfn.XLOOKUP(Orders[[#This Row],[user_id]],Users[user_id],Users[is_referral])</f>
        <v>1</v>
      </c>
    </row>
    <row r="6173" spans="1:7">
      <c r="A6173" s="5">
        <v>2142987</v>
      </c>
      <c r="B6173" s="5">
        <v>16859</v>
      </c>
      <c r="C6173" s="6">
        <v>43196</v>
      </c>
      <c r="D6173" s="5">
        <v>50</v>
      </c>
      <c r="E6173" s="5" t="str">
        <f>_xlfn.XLOOKUP(Orders[[#This Row],[user_id]],Users[user_id],Users[country])</f>
        <v>DE</v>
      </c>
      <c r="F6173" s="5" t="str">
        <f>_xlfn.XLOOKUP(Orders[[#This Row],[country_code]],Countries[country_code],Countries[country_name])</f>
        <v>Germany</v>
      </c>
      <c r="G6173" s="5">
        <f>_xlfn.XLOOKUP(Orders[[#This Row],[user_id]],Users[user_id],Users[is_referral])</f>
        <v>1</v>
      </c>
    </row>
    <row r="6174" spans="1:7">
      <c r="A6174" s="5">
        <v>2142989</v>
      </c>
      <c r="B6174" s="5">
        <v>10972</v>
      </c>
      <c r="C6174" s="6">
        <v>43196</v>
      </c>
      <c r="D6174" s="5">
        <v>40</v>
      </c>
      <c r="E6174" s="5" t="str">
        <f>_xlfn.XLOOKUP(Orders[[#This Row],[user_id]],Users[user_id],Users[country])</f>
        <v>FR</v>
      </c>
      <c r="F6174" s="5" t="str">
        <f>_xlfn.XLOOKUP(Orders[[#This Row],[country_code]],Countries[country_code],Countries[country_name])</f>
        <v>France</v>
      </c>
      <c r="G6174" s="5">
        <f>_xlfn.XLOOKUP(Orders[[#This Row],[user_id]],Users[user_id],Users[is_referral])</f>
        <v>1</v>
      </c>
    </row>
    <row r="6175" spans="1:7">
      <c r="A6175" s="5">
        <v>2142990</v>
      </c>
      <c r="B6175" s="5">
        <v>14861</v>
      </c>
      <c r="C6175" s="6">
        <v>43196</v>
      </c>
      <c r="D6175" s="5">
        <v>33</v>
      </c>
      <c r="E6175" s="5" t="str">
        <f>_xlfn.XLOOKUP(Orders[[#This Row],[user_id]],Users[user_id],Users[country])</f>
        <v>ES</v>
      </c>
      <c r="F6175" s="5" t="str">
        <f>_xlfn.XLOOKUP(Orders[[#This Row],[country_code]],Countries[country_code],Countries[country_name])</f>
        <v>Spain</v>
      </c>
      <c r="G6175" s="5">
        <f>_xlfn.XLOOKUP(Orders[[#This Row],[user_id]],Users[user_id],Users[is_referral])</f>
        <v>1</v>
      </c>
    </row>
    <row r="6176" spans="1:7">
      <c r="A6176" s="5">
        <v>2142993</v>
      </c>
      <c r="B6176" s="5">
        <v>3479</v>
      </c>
      <c r="C6176" s="6">
        <v>43196</v>
      </c>
      <c r="D6176" s="5">
        <v>26</v>
      </c>
      <c r="E6176" s="5" t="str">
        <f>_xlfn.XLOOKUP(Orders[[#This Row],[user_id]],Users[user_id],Users[country])</f>
        <v>FR</v>
      </c>
      <c r="F6176" s="5" t="str">
        <f>_xlfn.XLOOKUP(Orders[[#This Row],[country_code]],Countries[country_code],Countries[country_name])</f>
        <v>France</v>
      </c>
      <c r="G6176" s="5">
        <f>_xlfn.XLOOKUP(Orders[[#This Row],[user_id]],Users[user_id],Users[is_referral])</f>
        <v>0</v>
      </c>
    </row>
    <row r="6177" spans="1:7">
      <c r="A6177" s="5">
        <v>2142995</v>
      </c>
      <c r="B6177" s="5">
        <v>2163</v>
      </c>
      <c r="C6177" s="6">
        <v>43196</v>
      </c>
      <c r="D6177" s="5">
        <v>13</v>
      </c>
      <c r="E6177" s="5" t="str">
        <f>_xlfn.XLOOKUP(Orders[[#This Row],[user_id]],Users[user_id],Users[country])</f>
        <v>DE</v>
      </c>
      <c r="F6177" s="5" t="str">
        <f>_xlfn.XLOOKUP(Orders[[#This Row],[country_code]],Countries[country_code],Countries[country_name])</f>
        <v>Germany</v>
      </c>
      <c r="G6177" s="5">
        <f>_xlfn.XLOOKUP(Orders[[#This Row],[user_id]],Users[user_id],Users[is_referral])</f>
        <v>0</v>
      </c>
    </row>
    <row r="6178" spans="1:7">
      <c r="A6178" s="5">
        <v>2142997</v>
      </c>
      <c r="B6178" s="5">
        <v>7251</v>
      </c>
      <c r="C6178" s="6">
        <v>43196</v>
      </c>
      <c r="D6178" s="5">
        <v>10</v>
      </c>
      <c r="E6178" s="5" t="str">
        <f>_xlfn.XLOOKUP(Orders[[#This Row],[user_id]],Users[user_id],Users[country])</f>
        <v>IT</v>
      </c>
      <c r="F6178" s="5" t="str">
        <f>_xlfn.XLOOKUP(Orders[[#This Row],[country_code]],Countries[country_code],Countries[country_name])</f>
        <v>Italy</v>
      </c>
      <c r="G6178" s="5">
        <f>_xlfn.XLOOKUP(Orders[[#This Row],[user_id]],Users[user_id],Users[is_referral])</f>
        <v>0</v>
      </c>
    </row>
    <row r="6179" spans="1:7">
      <c r="A6179" s="5">
        <v>2143000</v>
      </c>
      <c r="B6179" s="5">
        <v>13560</v>
      </c>
      <c r="C6179" s="6">
        <v>43196</v>
      </c>
      <c r="D6179" s="5">
        <v>36</v>
      </c>
      <c r="E6179" s="5" t="str">
        <f>_xlfn.XLOOKUP(Orders[[#This Row],[user_id]],Users[user_id],Users[country])</f>
        <v>DE</v>
      </c>
      <c r="F6179" s="5" t="str">
        <f>_xlfn.XLOOKUP(Orders[[#This Row],[country_code]],Countries[country_code],Countries[country_name])</f>
        <v>Germany</v>
      </c>
      <c r="G6179" s="5">
        <f>_xlfn.XLOOKUP(Orders[[#This Row],[user_id]],Users[user_id],Users[is_referral])</f>
        <v>1</v>
      </c>
    </row>
    <row r="6180" spans="1:7">
      <c r="A6180" s="5">
        <v>2143002</v>
      </c>
      <c r="B6180" s="5">
        <v>19821</v>
      </c>
      <c r="C6180" s="6">
        <v>43196</v>
      </c>
      <c r="D6180" s="5">
        <v>92</v>
      </c>
      <c r="E6180" s="5" t="str">
        <f>_xlfn.XLOOKUP(Orders[[#This Row],[user_id]],Users[user_id],Users[country])</f>
        <v>FR</v>
      </c>
      <c r="F6180" s="5" t="str">
        <f>_xlfn.XLOOKUP(Orders[[#This Row],[country_code]],Countries[country_code],Countries[country_name])</f>
        <v>France</v>
      </c>
      <c r="G6180" s="5">
        <f>_xlfn.XLOOKUP(Orders[[#This Row],[user_id]],Users[user_id],Users[is_referral])</f>
        <v>1</v>
      </c>
    </row>
    <row r="6181" spans="1:7">
      <c r="A6181" s="5">
        <v>2143010</v>
      </c>
      <c r="B6181" s="5">
        <v>13718</v>
      </c>
      <c r="C6181" s="6">
        <v>43196</v>
      </c>
      <c r="D6181" s="5">
        <v>32</v>
      </c>
      <c r="E6181" s="5" t="str">
        <f>_xlfn.XLOOKUP(Orders[[#This Row],[user_id]],Users[user_id],Users[country])</f>
        <v>DE</v>
      </c>
      <c r="F6181" s="5" t="str">
        <f>_xlfn.XLOOKUP(Orders[[#This Row],[country_code]],Countries[country_code],Countries[country_name])</f>
        <v>Germany</v>
      </c>
      <c r="G6181" s="5">
        <f>_xlfn.XLOOKUP(Orders[[#This Row],[user_id]],Users[user_id],Users[is_referral])</f>
        <v>1</v>
      </c>
    </row>
    <row r="6182" spans="1:7">
      <c r="A6182" s="5">
        <v>2143011</v>
      </c>
      <c r="B6182" s="5">
        <v>12714</v>
      </c>
      <c r="C6182" s="6">
        <v>43196</v>
      </c>
      <c r="D6182" s="5">
        <v>56</v>
      </c>
      <c r="E6182" s="5" t="str">
        <f>_xlfn.XLOOKUP(Orders[[#This Row],[user_id]],Users[user_id],Users[country])</f>
        <v>DE</v>
      </c>
      <c r="F6182" s="5" t="str">
        <f>_xlfn.XLOOKUP(Orders[[#This Row],[country_code]],Countries[country_code],Countries[country_name])</f>
        <v>Germany</v>
      </c>
      <c r="G6182" s="5">
        <f>_xlfn.XLOOKUP(Orders[[#This Row],[user_id]],Users[user_id],Users[is_referral])</f>
        <v>1</v>
      </c>
    </row>
    <row r="6183" spans="1:7">
      <c r="A6183" s="5">
        <v>2143012</v>
      </c>
      <c r="B6183" s="5">
        <v>3879</v>
      </c>
      <c r="C6183" s="6">
        <v>43196</v>
      </c>
      <c r="D6183" s="5">
        <v>51</v>
      </c>
      <c r="E6183" s="5" t="str">
        <f>_xlfn.XLOOKUP(Orders[[#This Row],[user_id]],Users[user_id],Users[country])</f>
        <v>DE</v>
      </c>
      <c r="F6183" s="5" t="str">
        <f>_xlfn.XLOOKUP(Orders[[#This Row],[country_code]],Countries[country_code],Countries[country_name])</f>
        <v>Germany</v>
      </c>
      <c r="G6183" s="5">
        <f>_xlfn.XLOOKUP(Orders[[#This Row],[user_id]],Users[user_id],Users[is_referral])</f>
        <v>0</v>
      </c>
    </row>
    <row r="6184" spans="1:7">
      <c r="A6184" s="5">
        <v>2143014</v>
      </c>
      <c r="B6184" s="5">
        <v>8415</v>
      </c>
      <c r="C6184" s="6">
        <v>43196</v>
      </c>
      <c r="D6184" s="5">
        <v>33</v>
      </c>
      <c r="E6184" s="5" t="str">
        <f>_xlfn.XLOOKUP(Orders[[#This Row],[user_id]],Users[user_id],Users[country])</f>
        <v>IT</v>
      </c>
      <c r="F6184" s="5" t="str">
        <f>_xlfn.XLOOKUP(Orders[[#This Row],[country_code]],Countries[country_code],Countries[country_name])</f>
        <v>Italy</v>
      </c>
      <c r="G6184" s="5">
        <f>_xlfn.XLOOKUP(Orders[[#This Row],[user_id]],Users[user_id],Users[is_referral])</f>
        <v>1</v>
      </c>
    </row>
    <row r="6185" spans="1:7">
      <c r="A6185" s="5">
        <v>2143022</v>
      </c>
      <c r="B6185" s="5">
        <v>12144</v>
      </c>
      <c r="C6185" s="6">
        <v>43196</v>
      </c>
      <c r="D6185" s="5">
        <v>55</v>
      </c>
      <c r="E6185" s="5" t="str">
        <f>_xlfn.XLOOKUP(Orders[[#This Row],[user_id]],Users[user_id],Users[country])</f>
        <v>FR</v>
      </c>
      <c r="F6185" s="5" t="str">
        <f>_xlfn.XLOOKUP(Orders[[#This Row],[country_code]],Countries[country_code],Countries[country_name])</f>
        <v>France</v>
      </c>
      <c r="G6185" s="5">
        <f>_xlfn.XLOOKUP(Orders[[#This Row],[user_id]],Users[user_id],Users[is_referral])</f>
        <v>1</v>
      </c>
    </row>
    <row r="6186" spans="1:7">
      <c r="A6186" s="5">
        <v>2143023</v>
      </c>
      <c r="B6186" s="5">
        <v>5114</v>
      </c>
      <c r="C6186" s="6">
        <v>43196</v>
      </c>
      <c r="D6186" s="5">
        <v>80</v>
      </c>
      <c r="E6186" s="5" t="str">
        <f>_xlfn.XLOOKUP(Orders[[#This Row],[user_id]],Users[user_id],Users[country])</f>
        <v>FR</v>
      </c>
      <c r="F6186" s="5" t="str">
        <f>_xlfn.XLOOKUP(Orders[[#This Row],[country_code]],Countries[country_code],Countries[country_name])</f>
        <v>France</v>
      </c>
      <c r="G6186" s="5">
        <f>_xlfn.XLOOKUP(Orders[[#This Row],[user_id]],Users[user_id],Users[is_referral])</f>
        <v>1</v>
      </c>
    </row>
    <row r="6187" spans="1:7">
      <c r="A6187" s="5">
        <v>2143026</v>
      </c>
      <c r="B6187" s="5">
        <v>15389</v>
      </c>
      <c r="C6187" s="6">
        <v>43196</v>
      </c>
      <c r="D6187" s="5">
        <v>11</v>
      </c>
      <c r="E6187" s="5" t="str">
        <f>_xlfn.XLOOKUP(Orders[[#This Row],[user_id]],Users[user_id],Users[country])</f>
        <v>FR</v>
      </c>
      <c r="F6187" s="5" t="str">
        <f>_xlfn.XLOOKUP(Orders[[#This Row],[country_code]],Countries[country_code],Countries[country_name])</f>
        <v>France</v>
      </c>
      <c r="G6187" s="5">
        <f>_xlfn.XLOOKUP(Orders[[#This Row],[user_id]],Users[user_id],Users[is_referral])</f>
        <v>1</v>
      </c>
    </row>
    <row r="6188" spans="1:7">
      <c r="A6188" s="5">
        <v>2143028</v>
      </c>
      <c r="B6188" s="5">
        <v>18568</v>
      </c>
      <c r="C6188" s="6">
        <v>43196</v>
      </c>
      <c r="D6188" s="5">
        <v>33</v>
      </c>
      <c r="E6188" s="5" t="str">
        <f>_xlfn.XLOOKUP(Orders[[#This Row],[user_id]],Users[user_id],Users[country])</f>
        <v>ES</v>
      </c>
      <c r="F6188" s="5" t="str">
        <f>_xlfn.XLOOKUP(Orders[[#This Row],[country_code]],Countries[country_code],Countries[country_name])</f>
        <v>Spain</v>
      </c>
      <c r="G6188" s="5">
        <f>_xlfn.XLOOKUP(Orders[[#This Row],[user_id]],Users[user_id],Users[is_referral])</f>
        <v>1</v>
      </c>
    </row>
    <row r="6189" spans="1:7">
      <c r="A6189" s="5">
        <v>2143029</v>
      </c>
      <c r="B6189" s="5">
        <v>5235</v>
      </c>
      <c r="C6189" s="6">
        <v>43196</v>
      </c>
      <c r="D6189" s="5">
        <v>41</v>
      </c>
      <c r="E6189" s="5" t="str">
        <f>_xlfn.XLOOKUP(Orders[[#This Row],[user_id]],Users[user_id],Users[country])</f>
        <v>FR</v>
      </c>
      <c r="F6189" s="5" t="str">
        <f>_xlfn.XLOOKUP(Orders[[#This Row],[country_code]],Countries[country_code],Countries[country_name])</f>
        <v>France</v>
      </c>
      <c r="G6189" s="5">
        <f>_xlfn.XLOOKUP(Orders[[#This Row],[user_id]],Users[user_id],Users[is_referral])</f>
        <v>1</v>
      </c>
    </row>
    <row r="6190" spans="1:7">
      <c r="A6190" s="5">
        <v>2143031</v>
      </c>
      <c r="B6190" s="5">
        <v>13432</v>
      </c>
      <c r="C6190" s="6">
        <v>43196</v>
      </c>
      <c r="D6190" s="5">
        <v>85</v>
      </c>
      <c r="E6190" s="5" t="str">
        <f>_xlfn.XLOOKUP(Orders[[#This Row],[user_id]],Users[user_id],Users[country])</f>
        <v>FR</v>
      </c>
      <c r="F6190" s="5" t="str">
        <f>_xlfn.XLOOKUP(Orders[[#This Row],[country_code]],Countries[country_code],Countries[country_name])</f>
        <v>France</v>
      </c>
      <c r="G6190" s="5">
        <f>_xlfn.XLOOKUP(Orders[[#This Row],[user_id]],Users[user_id],Users[is_referral])</f>
        <v>1</v>
      </c>
    </row>
    <row r="6191" spans="1:7">
      <c r="A6191" s="5">
        <v>2143032</v>
      </c>
      <c r="B6191" s="5">
        <v>1135</v>
      </c>
      <c r="C6191" s="6">
        <v>43196</v>
      </c>
      <c r="D6191" s="5">
        <v>35</v>
      </c>
      <c r="E6191" s="5" t="str">
        <f>_xlfn.XLOOKUP(Orders[[#This Row],[user_id]],Users[user_id],Users[country])</f>
        <v>ES</v>
      </c>
      <c r="F6191" s="5" t="str">
        <f>_xlfn.XLOOKUP(Orders[[#This Row],[country_code]],Countries[country_code],Countries[country_name])</f>
        <v>Spain</v>
      </c>
      <c r="G6191" s="5">
        <f>_xlfn.XLOOKUP(Orders[[#This Row],[user_id]],Users[user_id],Users[is_referral])</f>
        <v>0</v>
      </c>
    </row>
    <row r="6192" spans="1:7">
      <c r="A6192" s="5">
        <v>2143036</v>
      </c>
      <c r="B6192" s="5">
        <v>12794</v>
      </c>
      <c r="C6192" s="6">
        <v>43196</v>
      </c>
      <c r="D6192" s="5">
        <v>34</v>
      </c>
      <c r="E6192" s="5" t="str">
        <f>_xlfn.XLOOKUP(Orders[[#This Row],[user_id]],Users[user_id],Users[country])</f>
        <v>IT</v>
      </c>
      <c r="F6192" s="5" t="str">
        <f>_xlfn.XLOOKUP(Orders[[#This Row],[country_code]],Countries[country_code],Countries[country_name])</f>
        <v>Italy</v>
      </c>
      <c r="G6192" s="5">
        <f>_xlfn.XLOOKUP(Orders[[#This Row],[user_id]],Users[user_id],Users[is_referral])</f>
        <v>1</v>
      </c>
    </row>
    <row r="6193" spans="1:7">
      <c r="A6193" s="5">
        <v>2143037</v>
      </c>
      <c r="B6193" s="5">
        <v>5841</v>
      </c>
      <c r="C6193" s="6">
        <v>43196</v>
      </c>
      <c r="D6193" s="5">
        <v>25</v>
      </c>
      <c r="E6193" s="5" t="str">
        <f>_xlfn.XLOOKUP(Orders[[#This Row],[user_id]],Users[user_id],Users[country])</f>
        <v>FR</v>
      </c>
      <c r="F6193" s="5" t="str">
        <f>_xlfn.XLOOKUP(Orders[[#This Row],[country_code]],Countries[country_code],Countries[country_name])</f>
        <v>France</v>
      </c>
      <c r="G6193" s="5">
        <f>_xlfn.XLOOKUP(Orders[[#This Row],[user_id]],Users[user_id],Users[is_referral])</f>
        <v>1</v>
      </c>
    </row>
    <row r="6194" spans="1:7">
      <c r="A6194" s="5">
        <v>2143041</v>
      </c>
      <c r="B6194" s="5">
        <v>822</v>
      </c>
      <c r="C6194" s="6">
        <v>43196</v>
      </c>
      <c r="D6194" s="5">
        <v>58</v>
      </c>
      <c r="E6194" s="5" t="str">
        <f>_xlfn.XLOOKUP(Orders[[#This Row],[user_id]],Users[user_id],Users[country])</f>
        <v>IT</v>
      </c>
      <c r="F6194" s="5" t="str">
        <f>_xlfn.XLOOKUP(Orders[[#This Row],[country_code]],Countries[country_code],Countries[country_name])</f>
        <v>Italy</v>
      </c>
      <c r="G6194" s="5">
        <f>_xlfn.XLOOKUP(Orders[[#This Row],[user_id]],Users[user_id],Users[is_referral])</f>
        <v>0</v>
      </c>
    </row>
    <row r="6195" spans="1:7">
      <c r="A6195" s="5">
        <v>2143043</v>
      </c>
      <c r="B6195" s="5">
        <v>2829</v>
      </c>
      <c r="C6195" s="6">
        <v>43196</v>
      </c>
      <c r="D6195" s="5">
        <v>45</v>
      </c>
      <c r="E6195" s="5" t="str">
        <f>_xlfn.XLOOKUP(Orders[[#This Row],[user_id]],Users[user_id],Users[country])</f>
        <v>IT</v>
      </c>
      <c r="F6195" s="5" t="str">
        <f>_xlfn.XLOOKUP(Orders[[#This Row],[country_code]],Countries[country_code],Countries[country_name])</f>
        <v>Italy</v>
      </c>
      <c r="G6195" s="5">
        <f>_xlfn.XLOOKUP(Orders[[#This Row],[user_id]],Users[user_id],Users[is_referral])</f>
        <v>0</v>
      </c>
    </row>
    <row r="6196" spans="1:7">
      <c r="A6196" s="5">
        <v>2143044</v>
      </c>
      <c r="B6196" s="5">
        <v>12913</v>
      </c>
      <c r="C6196" s="6">
        <v>43196</v>
      </c>
      <c r="D6196" s="5">
        <v>72</v>
      </c>
      <c r="E6196" s="5" t="str">
        <f>_xlfn.XLOOKUP(Orders[[#This Row],[user_id]],Users[user_id],Users[country])</f>
        <v>FR</v>
      </c>
      <c r="F6196" s="5" t="str">
        <f>_xlfn.XLOOKUP(Orders[[#This Row],[country_code]],Countries[country_code],Countries[country_name])</f>
        <v>France</v>
      </c>
      <c r="G6196" s="5">
        <f>_xlfn.XLOOKUP(Orders[[#This Row],[user_id]],Users[user_id],Users[is_referral])</f>
        <v>1</v>
      </c>
    </row>
    <row r="6197" spans="1:7">
      <c r="A6197" s="5">
        <v>2143046</v>
      </c>
      <c r="B6197" s="5">
        <v>1245</v>
      </c>
      <c r="C6197" s="6">
        <v>43196</v>
      </c>
      <c r="D6197" s="5">
        <v>28</v>
      </c>
      <c r="E6197" s="5" t="str">
        <f>_xlfn.XLOOKUP(Orders[[#This Row],[user_id]],Users[user_id],Users[country])</f>
        <v>FR</v>
      </c>
      <c r="F6197" s="5" t="str">
        <f>_xlfn.XLOOKUP(Orders[[#This Row],[country_code]],Countries[country_code],Countries[country_name])</f>
        <v>France</v>
      </c>
      <c r="G6197" s="5">
        <f>_xlfn.XLOOKUP(Orders[[#This Row],[user_id]],Users[user_id],Users[is_referral])</f>
        <v>0</v>
      </c>
    </row>
    <row r="6198" spans="1:7">
      <c r="A6198" s="5">
        <v>2143047</v>
      </c>
      <c r="B6198" s="5">
        <v>10583</v>
      </c>
      <c r="C6198" s="6">
        <v>43196</v>
      </c>
      <c r="D6198" s="5">
        <v>30</v>
      </c>
      <c r="E6198" s="5" t="str">
        <f>_xlfn.XLOOKUP(Orders[[#This Row],[user_id]],Users[user_id],Users[country])</f>
        <v>FR</v>
      </c>
      <c r="F6198" s="5" t="str">
        <f>_xlfn.XLOOKUP(Orders[[#This Row],[country_code]],Countries[country_code],Countries[country_name])</f>
        <v>France</v>
      </c>
      <c r="G6198" s="5">
        <f>_xlfn.XLOOKUP(Orders[[#This Row],[user_id]],Users[user_id],Users[is_referral])</f>
        <v>1</v>
      </c>
    </row>
    <row r="6199" spans="1:7">
      <c r="A6199" s="5">
        <v>2143049</v>
      </c>
      <c r="B6199" s="5">
        <v>3604</v>
      </c>
      <c r="C6199" s="6">
        <v>43196</v>
      </c>
      <c r="D6199" s="5">
        <v>18</v>
      </c>
      <c r="E6199" s="5" t="str">
        <f>_xlfn.XLOOKUP(Orders[[#This Row],[user_id]],Users[user_id],Users[country])</f>
        <v>FR</v>
      </c>
      <c r="F6199" s="5" t="str">
        <f>_xlfn.XLOOKUP(Orders[[#This Row],[country_code]],Countries[country_code],Countries[country_name])</f>
        <v>France</v>
      </c>
      <c r="G6199" s="5">
        <f>_xlfn.XLOOKUP(Orders[[#This Row],[user_id]],Users[user_id],Users[is_referral])</f>
        <v>0</v>
      </c>
    </row>
    <row r="6200" spans="1:7">
      <c r="A6200" s="5">
        <v>2143050</v>
      </c>
      <c r="B6200" s="5">
        <v>6201</v>
      </c>
      <c r="C6200" s="6">
        <v>43196</v>
      </c>
      <c r="D6200" s="5">
        <v>48</v>
      </c>
      <c r="E6200" s="5" t="str">
        <f>_xlfn.XLOOKUP(Orders[[#This Row],[user_id]],Users[user_id],Users[country])</f>
        <v>DE</v>
      </c>
      <c r="F6200" s="5" t="str">
        <f>_xlfn.XLOOKUP(Orders[[#This Row],[country_code]],Countries[country_code],Countries[country_name])</f>
        <v>Germany</v>
      </c>
      <c r="G6200" s="5">
        <f>_xlfn.XLOOKUP(Orders[[#This Row],[user_id]],Users[user_id],Users[is_referral])</f>
        <v>1</v>
      </c>
    </row>
    <row r="6201" spans="1:7">
      <c r="A6201" s="5">
        <v>2143054</v>
      </c>
      <c r="B6201" s="5">
        <v>18357</v>
      </c>
      <c r="C6201" s="6">
        <v>43196</v>
      </c>
      <c r="D6201" s="5">
        <v>17</v>
      </c>
      <c r="E6201" s="5" t="str">
        <f>_xlfn.XLOOKUP(Orders[[#This Row],[user_id]],Users[user_id],Users[country])</f>
        <v>ES</v>
      </c>
      <c r="F6201" s="5" t="str">
        <f>_xlfn.XLOOKUP(Orders[[#This Row],[country_code]],Countries[country_code],Countries[country_name])</f>
        <v>Spain</v>
      </c>
      <c r="G6201" s="5">
        <f>_xlfn.XLOOKUP(Orders[[#This Row],[user_id]],Users[user_id],Users[is_referral])</f>
        <v>1</v>
      </c>
    </row>
    <row r="6202" spans="1:7">
      <c r="A6202" s="5">
        <v>2143056</v>
      </c>
      <c r="B6202" s="5">
        <v>10817</v>
      </c>
      <c r="C6202" s="6">
        <v>43196</v>
      </c>
      <c r="D6202" s="5">
        <v>59</v>
      </c>
      <c r="E6202" s="5" t="str">
        <f>_xlfn.XLOOKUP(Orders[[#This Row],[user_id]],Users[user_id],Users[country])</f>
        <v>DE</v>
      </c>
      <c r="F6202" s="5" t="str">
        <f>_xlfn.XLOOKUP(Orders[[#This Row],[country_code]],Countries[country_code],Countries[country_name])</f>
        <v>Germany</v>
      </c>
      <c r="G6202" s="5">
        <f>_xlfn.XLOOKUP(Orders[[#This Row],[user_id]],Users[user_id],Users[is_referral])</f>
        <v>1</v>
      </c>
    </row>
    <row r="6203" spans="1:7">
      <c r="A6203" s="5">
        <v>2143058</v>
      </c>
      <c r="B6203" s="5">
        <v>6019</v>
      </c>
      <c r="C6203" s="6">
        <v>43196</v>
      </c>
      <c r="D6203" s="5">
        <v>24</v>
      </c>
      <c r="E6203" s="5" t="str">
        <f>_xlfn.XLOOKUP(Orders[[#This Row],[user_id]],Users[user_id],Users[country])</f>
        <v>FR</v>
      </c>
      <c r="F6203" s="5" t="str">
        <f>_xlfn.XLOOKUP(Orders[[#This Row],[country_code]],Countries[country_code],Countries[country_name])</f>
        <v>France</v>
      </c>
      <c r="G6203" s="5">
        <f>_xlfn.XLOOKUP(Orders[[#This Row],[user_id]],Users[user_id],Users[is_referral])</f>
        <v>1</v>
      </c>
    </row>
    <row r="6204" spans="1:7">
      <c r="A6204" s="5">
        <v>2143059</v>
      </c>
      <c r="B6204" s="5">
        <v>5983</v>
      </c>
      <c r="C6204" s="6">
        <v>43196</v>
      </c>
      <c r="D6204" s="5">
        <v>43</v>
      </c>
      <c r="E6204" s="5" t="str">
        <f>_xlfn.XLOOKUP(Orders[[#This Row],[user_id]],Users[user_id],Users[country])</f>
        <v>IT</v>
      </c>
      <c r="F6204" s="5" t="str">
        <f>_xlfn.XLOOKUP(Orders[[#This Row],[country_code]],Countries[country_code],Countries[country_name])</f>
        <v>Italy</v>
      </c>
      <c r="G6204" s="5">
        <f>_xlfn.XLOOKUP(Orders[[#This Row],[user_id]],Users[user_id],Users[is_referral])</f>
        <v>1</v>
      </c>
    </row>
    <row r="6205" spans="1:7">
      <c r="A6205" s="5">
        <v>2143060</v>
      </c>
      <c r="B6205" s="5">
        <v>7829</v>
      </c>
      <c r="C6205" s="6">
        <v>43196</v>
      </c>
      <c r="D6205" s="5">
        <v>59</v>
      </c>
      <c r="E6205" s="5" t="str">
        <f>_xlfn.XLOOKUP(Orders[[#This Row],[user_id]],Users[user_id],Users[country])</f>
        <v>FR</v>
      </c>
      <c r="F6205" s="5" t="str">
        <f>_xlfn.XLOOKUP(Orders[[#This Row],[country_code]],Countries[country_code],Countries[country_name])</f>
        <v>France</v>
      </c>
      <c r="G6205" s="5">
        <f>_xlfn.XLOOKUP(Orders[[#This Row],[user_id]],Users[user_id],Users[is_referral])</f>
        <v>1</v>
      </c>
    </row>
    <row r="6206" spans="1:7">
      <c r="A6206" s="5">
        <v>2143062</v>
      </c>
      <c r="B6206" s="5">
        <v>12443</v>
      </c>
      <c r="C6206" s="6">
        <v>43196</v>
      </c>
      <c r="D6206" s="5">
        <v>32</v>
      </c>
      <c r="E6206" s="5" t="str">
        <f>_xlfn.XLOOKUP(Orders[[#This Row],[user_id]],Users[user_id],Users[country])</f>
        <v>IT</v>
      </c>
      <c r="F6206" s="5" t="str">
        <f>_xlfn.XLOOKUP(Orders[[#This Row],[country_code]],Countries[country_code],Countries[country_name])</f>
        <v>Italy</v>
      </c>
      <c r="G6206" s="5">
        <f>_xlfn.XLOOKUP(Orders[[#This Row],[user_id]],Users[user_id],Users[is_referral])</f>
        <v>1</v>
      </c>
    </row>
    <row r="6207" spans="1:7">
      <c r="A6207" s="5">
        <v>2143063</v>
      </c>
      <c r="B6207" s="5">
        <v>10437</v>
      </c>
      <c r="C6207" s="6">
        <v>43196</v>
      </c>
      <c r="D6207" s="5">
        <v>72</v>
      </c>
      <c r="E6207" s="5" t="str">
        <f>_xlfn.XLOOKUP(Orders[[#This Row],[user_id]],Users[user_id],Users[country])</f>
        <v>IT</v>
      </c>
      <c r="F6207" s="5" t="str">
        <f>_xlfn.XLOOKUP(Orders[[#This Row],[country_code]],Countries[country_code],Countries[country_name])</f>
        <v>Italy</v>
      </c>
      <c r="G6207" s="5">
        <f>_xlfn.XLOOKUP(Orders[[#This Row],[user_id]],Users[user_id],Users[is_referral])</f>
        <v>1</v>
      </c>
    </row>
    <row r="6208" spans="1:7">
      <c r="A6208" s="5">
        <v>2143065</v>
      </c>
      <c r="B6208" s="5">
        <v>12959</v>
      </c>
      <c r="C6208" s="6">
        <v>43196</v>
      </c>
      <c r="D6208" s="5">
        <v>45</v>
      </c>
      <c r="E6208" s="5" t="str">
        <f>_xlfn.XLOOKUP(Orders[[#This Row],[user_id]],Users[user_id],Users[country])</f>
        <v>IT</v>
      </c>
      <c r="F6208" s="5" t="str">
        <f>_xlfn.XLOOKUP(Orders[[#This Row],[country_code]],Countries[country_code],Countries[country_name])</f>
        <v>Italy</v>
      </c>
      <c r="G6208" s="5">
        <f>_xlfn.XLOOKUP(Orders[[#This Row],[user_id]],Users[user_id],Users[is_referral])</f>
        <v>0</v>
      </c>
    </row>
    <row r="6209" spans="1:7">
      <c r="A6209" s="5">
        <v>2143068</v>
      </c>
      <c r="B6209" s="5">
        <v>2653</v>
      </c>
      <c r="C6209" s="6">
        <v>43196</v>
      </c>
      <c r="D6209" s="5">
        <v>55</v>
      </c>
      <c r="E6209" s="5" t="str">
        <f>_xlfn.XLOOKUP(Orders[[#This Row],[user_id]],Users[user_id],Users[country])</f>
        <v>ES</v>
      </c>
      <c r="F6209" s="5" t="str">
        <f>_xlfn.XLOOKUP(Orders[[#This Row],[country_code]],Countries[country_code],Countries[country_name])</f>
        <v>Spain</v>
      </c>
      <c r="G6209" s="5">
        <f>_xlfn.XLOOKUP(Orders[[#This Row],[user_id]],Users[user_id],Users[is_referral])</f>
        <v>0</v>
      </c>
    </row>
    <row r="6210" spans="1:7">
      <c r="A6210" s="5">
        <v>2143072</v>
      </c>
      <c r="B6210" s="5">
        <v>6096</v>
      </c>
      <c r="C6210" s="6">
        <v>43196</v>
      </c>
      <c r="D6210" s="5">
        <v>51</v>
      </c>
      <c r="E6210" s="5" t="str">
        <f>_xlfn.XLOOKUP(Orders[[#This Row],[user_id]],Users[user_id],Users[country])</f>
        <v>FR</v>
      </c>
      <c r="F6210" s="5" t="str">
        <f>_xlfn.XLOOKUP(Orders[[#This Row],[country_code]],Countries[country_code],Countries[country_name])</f>
        <v>France</v>
      </c>
      <c r="G6210" s="5">
        <f>_xlfn.XLOOKUP(Orders[[#This Row],[user_id]],Users[user_id],Users[is_referral])</f>
        <v>1</v>
      </c>
    </row>
    <row r="6211" spans="1:7">
      <c r="A6211" s="5">
        <v>2143073</v>
      </c>
      <c r="B6211" s="5">
        <v>10884</v>
      </c>
      <c r="C6211" s="6">
        <v>43196</v>
      </c>
      <c r="D6211" s="5">
        <v>42</v>
      </c>
      <c r="E6211" s="5" t="str">
        <f>_xlfn.XLOOKUP(Orders[[#This Row],[user_id]],Users[user_id],Users[country])</f>
        <v>IT</v>
      </c>
      <c r="F6211" s="5" t="str">
        <f>_xlfn.XLOOKUP(Orders[[#This Row],[country_code]],Countries[country_code],Countries[country_name])</f>
        <v>Italy</v>
      </c>
      <c r="G6211" s="5">
        <f>_xlfn.XLOOKUP(Orders[[#This Row],[user_id]],Users[user_id],Users[is_referral])</f>
        <v>1</v>
      </c>
    </row>
    <row r="6212" spans="1:7">
      <c r="A6212" s="5">
        <v>2143076</v>
      </c>
      <c r="B6212" s="5">
        <v>11232</v>
      </c>
      <c r="C6212" s="6">
        <v>43196</v>
      </c>
      <c r="D6212" s="5">
        <v>45</v>
      </c>
      <c r="E6212" s="5" t="str">
        <f>_xlfn.XLOOKUP(Orders[[#This Row],[user_id]],Users[user_id],Users[country])</f>
        <v>ES</v>
      </c>
      <c r="F6212" s="5" t="str">
        <f>_xlfn.XLOOKUP(Orders[[#This Row],[country_code]],Countries[country_code],Countries[country_name])</f>
        <v>Spain</v>
      </c>
      <c r="G6212" s="5">
        <f>_xlfn.XLOOKUP(Orders[[#This Row],[user_id]],Users[user_id],Users[is_referral])</f>
        <v>1</v>
      </c>
    </row>
    <row r="6213" spans="1:7">
      <c r="A6213" s="5">
        <v>2143077</v>
      </c>
      <c r="B6213" s="5">
        <v>9997</v>
      </c>
      <c r="C6213" s="6">
        <v>43196</v>
      </c>
      <c r="D6213" s="5">
        <v>59</v>
      </c>
      <c r="E6213" s="5" t="str">
        <f>_xlfn.XLOOKUP(Orders[[#This Row],[user_id]],Users[user_id],Users[country])</f>
        <v>FR</v>
      </c>
      <c r="F6213" s="5" t="str">
        <f>_xlfn.XLOOKUP(Orders[[#This Row],[country_code]],Countries[country_code],Countries[country_name])</f>
        <v>France</v>
      </c>
      <c r="G6213" s="5">
        <f>_xlfn.XLOOKUP(Orders[[#This Row],[user_id]],Users[user_id],Users[is_referral])</f>
        <v>1</v>
      </c>
    </row>
    <row r="6214" spans="1:7">
      <c r="A6214" s="5">
        <v>2143079</v>
      </c>
      <c r="B6214" s="5">
        <v>6181</v>
      </c>
      <c r="C6214" s="6">
        <v>43196</v>
      </c>
      <c r="D6214" s="5">
        <v>35</v>
      </c>
      <c r="E6214" s="5" t="str">
        <f>_xlfn.XLOOKUP(Orders[[#This Row],[user_id]],Users[user_id],Users[country])</f>
        <v>FR</v>
      </c>
      <c r="F6214" s="5" t="str">
        <f>_xlfn.XLOOKUP(Orders[[#This Row],[country_code]],Countries[country_code],Countries[country_name])</f>
        <v>France</v>
      </c>
      <c r="G6214" s="5">
        <f>_xlfn.XLOOKUP(Orders[[#This Row],[user_id]],Users[user_id],Users[is_referral])</f>
        <v>1</v>
      </c>
    </row>
    <row r="6215" spans="1:7">
      <c r="A6215" s="5">
        <v>2143080</v>
      </c>
      <c r="B6215" s="5">
        <v>8653</v>
      </c>
      <c r="C6215" s="6">
        <v>43196</v>
      </c>
      <c r="D6215" s="5">
        <v>111</v>
      </c>
      <c r="E6215" s="5" t="str">
        <f>_xlfn.XLOOKUP(Orders[[#This Row],[user_id]],Users[user_id],Users[country])</f>
        <v>FR</v>
      </c>
      <c r="F6215" s="5" t="str">
        <f>_xlfn.XLOOKUP(Orders[[#This Row],[country_code]],Countries[country_code],Countries[country_name])</f>
        <v>France</v>
      </c>
      <c r="G6215" s="5">
        <f>_xlfn.XLOOKUP(Orders[[#This Row],[user_id]],Users[user_id],Users[is_referral])</f>
        <v>1</v>
      </c>
    </row>
    <row r="6216" spans="1:7">
      <c r="A6216" s="5">
        <v>2143083</v>
      </c>
      <c r="B6216" s="5">
        <v>11736</v>
      </c>
      <c r="C6216" s="6">
        <v>43196</v>
      </c>
      <c r="D6216" s="5">
        <v>30</v>
      </c>
      <c r="E6216" s="5" t="str">
        <f>_xlfn.XLOOKUP(Orders[[#This Row],[user_id]],Users[user_id],Users[country])</f>
        <v>ES</v>
      </c>
      <c r="F6216" s="5" t="str">
        <f>_xlfn.XLOOKUP(Orders[[#This Row],[country_code]],Countries[country_code],Countries[country_name])</f>
        <v>Spain</v>
      </c>
      <c r="G6216" s="5">
        <f>_xlfn.XLOOKUP(Orders[[#This Row],[user_id]],Users[user_id],Users[is_referral])</f>
        <v>1</v>
      </c>
    </row>
    <row r="6217" spans="1:7">
      <c r="A6217" s="5">
        <v>2143085</v>
      </c>
      <c r="B6217" s="5">
        <v>4404</v>
      </c>
      <c r="C6217" s="6">
        <v>43196</v>
      </c>
      <c r="D6217" s="5">
        <v>31</v>
      </c>
      <c r="E6217" s="5" t="str">
        <f>_xlfn.XLOOKUP(Orders[[#This Row],[user_id]],Users[user_id],Users[country])</f>
        <v>ES</v>
      </c>
      <c r="F6217" s="5" t="str">
        <f>_xlfn.XLOOKUP(Orders[[#This Row],[country_code]],Countries[country_code],Countries[country_name])</f>
        <v>Spain</v>
      </c>
      <c r="G6217" s="5">
        <f>_xlfn.XLOOKUP(Orders[[#This Row],[user_id]],Users[user_id],Users[is_referral])</f>
        <v>0</v>
      </c>
    </row>
    <row r="6218" spans="1:7">
      <c r="A6218" s="5">
        <v>2143087</v>
      </c>
      <c r="B6218" s="5">
        <v>8442</v>
      </c>
      <c r="C6218" s="6">
        <v>43196</v>
      </c>
      <c r="D6218" s="5">
        <v>45</v>
      </c>
      <c r="E6218" s="5" t="str">
        <f>_xlfn.XLOOKUP(Orders[[#This Row],[user_id]],Users[user_id],Users[country])</f>
        <v>ES</v>
      </c>
      <c r="F6218" s="5" t="str">
        <f>_xlfn.XLOOKUP(Orders[[#This Row],[country_code]],Countries[country_code],Countries[country_name])</f>
        <v>Spain</v>
      </c>
      <c r="G6218" s="5">
        <f>_xlfn.XLOOKUP(Orders[[#This Row],[user_id]],Users[user_id],Users[is_referral])</f>
        <v>1</v>
      </c>
    </row>
    <row r="6219" spans="1:7">
      <c r="A6219" s="5">
        <v>2143092</v>
      </c>
      <c r="B6219" s="5">
        <v>6952</v>
      </c>
      <c r="C6219" s="6">
        <v>43196</v>
      </c>
      <c r="D6219" s="5">
        <v>50</v>
      </c>
      <c r="E6219" s="5" t="str">
        <f>_xlfn.XLOOKUP(Orders[[#This Row],[user_id]],Users[user_id],Users[country])</f>
        <v>ES</v>
      </c>
      <c r="F6219" s="5" t="str">
        <f>_xlfn.XLOOKUP(Orders[[#This Row],[country_code]],Countries[country_code],Countries[country_name])</f>
        <v>Spain</v>
      </c>
      <c r="G6219" s="5">
        <f>_xlfn.XLOOKUP(Orders[[#This Row],[user_id]],Users[user_id],Users[is_referral])</f>
        <v>1</v>
      </c>
    </row>
    <row r="6220" spans="1:7">
      <c r="A6220" s="5">
        <v>2143093</v>
      </c>
      <c r="B6220" s="5">
        <v>530</v>
      </c>
      <c r="C6220" s="6">
        <v>43196</v>
      </c>
      <c r="D6220" s="5">
        <v>49</v>
      </c>
      <c r="E6220" s="5" t="str">
        <f>_xlfn.XLOOKUP(Orders[[#This Row],[user_id]],Users[user_id],Users[country])</f>
        <v>FR</v>
      </c>
      <c r="F6220" s="5" t="str">
        <f>_xlfn.XLOOKUP(Orders[[#This Row],[country_code]],Countries[country_code],Countries[country_name])</f>
        <v>France</v>
      </c>
      <c r="G6220" s="5">
        <f>_xlfn.XLOOKUP(Orders[[#This Row],[user_id]],Users[user_id],Users[is_referral])</f>
        <v>0</v>
      </c>
    </row>
    <row r="6221" spans="1:7">
      <c r="A6221" s="5">
        <v>2143096</v>
      </c>
      <c r="B6221" s="5">
        <v>19930</v>
      </c>
      <c r="C6221" s="6">
        <v>43196</v>
      </c>
      <c r="D6221" s="5">
        <v>52</v>
      </c>
      <c r="E6221" s="5" t="str">
        <f>_xlfn.XLOOKUP(Orders[[#This Row],[user_id]],Users[user_id],Users[country])</f>
        <v>IT</v>
      </c>
      <c r="F6221" s="5" t="str">
        <f>_xlfn.XLOOKUP(Orders[[#This Row],[country_code]],Countries[country_code],Countries[country_name])</f>
        <v>Italy</v>
      </c>
      <c r="G6221" s="5">
        <f>_xlfn.XLOOKUP(Orders[[#This Row],[user_id]],Users[user_id],Users[is_referral])</f>
        <v>1</v>
      </c>
    </row>
    <row r="6222" spans="1:7">
      <c r="A6222" s="5">
        <v>2143097</v>
      </c>
      <c r="B6222" s="5">
        <v>1575</v>
      </c>
      <c r="C6222" s="6">
        <v>43196</v>
      </c>
      <c r="D6222" s="5">
        <v>48</v>
      </c>
      <c r="E6222" s="5" t="str">
        <f>_xlfn.XLOOKUP(Orders[[#This Row],[user_id]],Users[user_id],Users[country])</f>
        <v>DE</v>
      </c>
      <c r="F6222" s="5" t="str">
        <f>_xlfn.XLOOKUP(Orders[[#This Row],[country_code]],Countries[country_code],Countries[country_name])</f>
        <v>Germany</v>
      </c>
      <c r="G6222" s="5">
        <f>_xlfn.XLOOKUP(Orders[[#This Row],[user_id]],Users[user_id],Users[is_referral])</f>
        <v>0</v>
      </c>
    </row>
    <row r="6223" spans="1:7">
      <c r="A6223" s="5">
        <v>2143106</v>
      </c>
      <c r="B6223" s="5">
        <v>10998</v>
      </c>
      <c r="C6223" s="6">
        <v>43196</v>
      </c>
      <c r="D6223" s="5">
        <v>53</v>
      </c>
      <c r="E6223" s="5" t="str">
        <f>_xlfn.XLOOKUP(Orders[[#This Row],[user_id]],Users[user_id],Users[country])</f>
        <v>ES</v>
      </c>
      <c r="F6223" s="5" t="str">
        <f>_xlfn.XLOOKUP(Orders[[#This Row],[country_code]],Countries[country_code],Countries[country_name])</f>
        <v>Spain</v>
      </c>
      <c r="G6223" s="5">
        <f>_xlfn.XLOOKUP(Orders[[#This Row],[user_id]],Users[user_id],Users[is_referral])</f>
        <v>1</v>
      </c>
    </row>
    <row r="6224" spans="1:7">
      <c r="A6224" s="5">
        <v>2143107</v>
      </c>
      <c r="B6224" s="5">
        <v>11141</v>
      </c>
      <c r="C6224" s="6">
        <v>43196</v>
      </c>
      <c r="D6224" s="5">
        <v>50</v>
      </c>
      <c r="E6224" s="5" t="str">
        <f>_xlfn.XLOOKUP(Orders[[#This Row],[user_id]],Users[user_id],Users[country])</f>
        <v>FR</v>
      </c>
      <c r="F6224" s="5" t="str">
        <f>_xlfn.XLOOKUP(Orders[[#This Row],[country_code]],Countries[country_code],Countries[country_name])</f>
        <v>France</v>
      </c>
      <c r="G6224" s="5">
        <f>_xlfn.XLOOKUP(Orders[[#This Row],[user_id]],Users[user_id],Users[is_referral])</f>
        <v>1</v>
      </c>
    </row>
    <row r="6225" spans="1:7">
      <c r="A6225" s="5">
        <v>2143111</v>
      </c>
      <c r="B6225" s="5">
        <v>11521</v>
      </c>
      <c r="C6225" s="6">
        <v>43196</v>
      </c>
      <c r="D6225" s="5">
        <v>32</v>
      </c>
      <c r="E6225" s="5" t="str">
        <f>_xlfn.XLOOKUP(Orders[[#This Row],[user_id]],Users[user_id],Users[country])</f>
        <v>IT</v>
      </c>
      <c r="F6225" s="5" t="str">
        <f>_xlfn.XLOOKUP(Orders[[#This Row],[country_code]],Countries[country_code],Countries[country_name])</f>
        <v>Italy</v>
      </c>
      <c r="G6225" s="5">
        <f>_xlfn.XLOOKUP(Orders[[#This Row],[user_id]],Users[user_id],Users[is_referral])</f>
        <v>0</v>
      </c>
    </row>
    <row r="6226" spans="1:7">
      <c r="A6226" s="5">
        <v>2143112</v>
      </c>
      <c r="B6226" s="5">
        <v>7169</v>
      </c>
      <c r="C6226" s="6">
        <v>43196</v>
      </c>
      <c r="D6226" s="5">
        <v>53</v>
      </c>
      <c r="E6226" s="5" t="str">
        <f>_xlfn.XLOOKUP(Orders[[#This Row],[user_id]],Users[user_id],Users[country])</f>
        <v>DE</v>
      </c>
      <c r="F6226" s="5" t="str">
        <f>_xlfn.XLOOKUP(Orders[[#This Row],[country_code]],Countries[country_code],Countries[country_name])</f>
        <v>Germany</v>
      </c>
      <c r="G6226" s="5">
        <f>_xlfn.XLOOKUP(Orders[[#This Row],[user_id]],Users[user_id],Users[is_referral])</f>
        <v>1</v>
      </c>
    </row>
    <row r="6227" spans="1:7">
      <c r="A6227" s="5">
        <v>2143116</v>
      </c>
      <c r="B6227" s="5">
        <v>9460</v>
      </c>
      <c r="C6227" s="6">
        <v>43196</v>
      </c>
      <c r="D6227" s="5">
        <v>29</v>
      </c>
      <c r="E6227" s="5" t="str">
        <f>_xlfn.XLOOKUP(Orders[[#This Row],[user_id]],Users[user_id],Users[country])</f>
        <v>FR</v>
      </c>
      <c r="F6227" s="5" t="str">
        <f>_xlfn.XLOOKUP(Orders[[#This Row],[country_code]],Countries[country_code],Countries[country_name])</f>
        <v>France</v>
      </c>
      <c r="G6227" s="5">
        <f>_xlfn.XLOOKUP(Orders[[#This Row],[user_id]],Users[user_id],Users[is_referral])</f>
        <v>1</v>
      </c>
    </row>
    <row r="6228" spans="1:7">
      <c r="A6228" s="5">
        <v>2143118</v>
      </c>
      <c r="B6228" s="5">
        <v>870</v>
      </c>
      <c r="C6228" s="6">
        <v>43196</v>
      </c>
      <c r="D6228" s="5">
        <v>43</v>
      </c>
      <c r="E6228" s="5" t="str">
        <f>_xlfn.XLOOKUP(Orders[[#This Row],[user_id]],Users[user_id],Users[country])</f>
        <v>FR</v>
      </c>
      <c r="F6228" s="5" t="str">
        <f>_xlfn.XLOOKUP(Orders[[#This Row],[country_code]],Countries[country_code],Countries[country_name])</f>
        <v>France</v>
      </c>
      <c r="G6228" s="5">
        <f>_xlfn.XLOOKUP(Orders[[#This Row],[user_id]],Users[user_id],Users[is_referral])</f>
        <v>0</v>
      </c>
    </row>
    <row r="6229" spans="1:7">
      <c r="A6229" s="5">
        <v>2143119</v>
      </c>
      <c r="B6229" s="5">
        <v>12822</v>
      </c>
      <c r="C6229" s="6">
        <v>43196</v>
      </c>
      <c r="D6229" s="5">
        <v>75</v>
      </c>
      <c r="E6229" s="5" t="str">
        <f>_xlfn.XLOOKUP(Orders[[#This Row],[user_id]],Users[user_id],Users[country])</f>
        <v>FR</v>
      </c>
      <c r="F6229" s="5" t="str">
        <f>_xlfn.XLOOKUP(Orders[[#This Row],[country_code]],Countries[country_code],Countries[country_name])</f>
        <v>France</v>
      </c>
      <c r="G6229" s="5">
        <f>_xlfn.XLOOKUP(Orders[[#This Row],[user_id]],Users[user_id],Users[is_referral])</f>
        <v>1</v>
      </c>
    </row>
    <row r="6230" spans="1:7">
      <c r="A6230" s="5">
        <v>2143120</v>
      </c>
      <c r="B6230" s="5">
        <v>14134</v>
      </c>
      <c r="C6230" s="6">
        <v>43196</v>
      </c>
      <c r="D6230" s="5">
        <v>60</v>
      </c>
      <c r="E6230" s="5" t="str">
        <f>_xlfn.XLOOKUP(Orders[[#This Row],[user_id]],Users[user_id],Users[country])</f>
        <v>ES</v>
      </c>
      <c r="F6230" s="5" t="str">
        <f>_xlfn.XLOOKUP(Orders[[#This Row],[country_code]],Countries[country_code],Countries[country_name])</f>
        <v>Spain</v>
      </c>
      <c r="G6230" s="5">
        <f>_xlfn.XLOOKUP(Orders[[#This Row],[user_id]],Users[user_id],Users[is_referral])</f>
        <v>1</v>
      </c>
    </row>
    <row r="6231" spans="1:7">
      <c r="A6231" s="5">
        <v>2143124</v>
      </c>
      <c r="B6231" s="5">
        <v>1747</v>
      </c>
      <c r="C6231" s="6">
        <v>43196</v>
      </c>
      <c r="D6231" s="5">
        <v>16</v>
      </c>
      <c r="E6231" s="5" t="str">
        <f>_xlfn.XLOOKUP(Orders[[#This Row],[user_id]],Users[user_id],Users[country])</f>
        <v>FR</v>
      </c>
      <c r="F6231" s="5" t="str">
        <f>_xlfn.XLOOKUP(Orders[[#This Row],[country_code]],Countries[country_code],Countries[country_name])</f>
        <v>France</v>
      </c>
      <c r="G6231" s="5">
        <f>_xlfn.XLOOKUP(Orders[[#This Row],[user_id]],Users[user_id],Users[is_referral])</f>
        <v>0</v>
      </c>
    </row>
    <row r="6232" spans="1:7">
      <c r="A6232" s="5">
        <v>2143125</v>
      </c>
      <c r="B6232" s="5">
        <v>2875</v>
      </c>
      <c r="C6232" s="6">
        <v>43196</v>
      </c>
      <c r="D6232" s="5">
        <v>42</v>
      </c>
      <c r="E6232" s="5" t="str">
        <f>_xlfn.XLOOKUP(Orders[[#This Row],[user_id]],Users[user_id],Users[country])</f>
        <v>IT</v>
      </c>
      <c r="F6232" s="5" t="str">
        <f>_xlfn.XLOOKUP(Orders[[#This Row],[country_code]],Countries[country_code],Countries[country_name])</f>
        <v>Italy</v>
      </c>
      <c r="G6232" s="5">
        <f>_xlfn.XLOOKUP(Orders[[#This Row],[user_id]],Users[user_id],Users[is_referral])</f>
        <v>0</v>
      </c>
    </row>
    <row r="6233" spans="1:7">
      <c r="A6233" s="5">
        <v>2143127</v>
      </c>
      <c r="B6233" s="5">
        <v>13224</v>
      </c>
      <c r="C6233" s="6">
        <v>43196</v>
      </c>
      <c r="D6233" s="5">
        <v>24</v>
      </c>
      <c r="E6233" s="5" t="str">
        <f>_xlfn.XLOOKUP(Orders[[#This Row],[user_id]],Users[user_id],Users[country])</f>
        <v>DE</v>
      </c>
      <c r="F6233" s="5" t="str">
        <f>_xlfn.XLOOKUP(Orders[[#This Row],[country_code]],Countries[country_code],Countries[country_name])</f>
        <v>Germany</v>
      </c>
      <c r="G6233" s="5">
        <f>_xlfn.XLOOKUP(Orders[[#This Row],[user_id]],Users[user_id],Users[is_referral])</f>
        <v>1</v>
      </c>
    </row>
    <row r="6234" spans="1:7">
      <c r="A6234" s="5">
        <v>2143128</v>
      </c>
      <c r="B6234" s="5">
        <v>10625</v>
      </c>
      <c r="C6234" s="6">
        <v>43196</v>
      </c>
      <c r="D6234" s="5">
        <v>48</v>
      </c>
      <c r="E6234" s="5" t="str">
        <f>_xlfn.XLOOKUP(Orders[[#This Row],[user_id]],Users[user_id],Users[country])</f>
        <v>DE</v>
      </c>
      <c r="F6234" s="5" t="str">
        <f>_xlfn.XLOOKUP(Orders[[#This Row],[country_code]],Countries[country_code],Countries[country_name])</f>
        <v>Germany</v>
      </c>
      <c r="G6234" s="5">
        <f>_xlfn.XLOOKUP(Orders[[#This Row],[user_id]],Users[user_id],Users[is_referral])</f>
        <v>1</v>
      </c>
    </row>
    <row r="6235" spans="1:7">
      <c r="A6235" s="5">
        <v>2143131</v>
      </c>
      <c r="B6235" s="5">
        <v>7562</v>
      </c>
      <c r="C6235" s="6">
        <v>43196</v>
      </c>
      <c r="D6235" s="5">
        <v>31</v>
      </c>
      <c r="E6235" s="5" t="str">
        <f>_xlfn.XLOOKUP(Orders[[#This Row],[user_id]],Users[user_id],Users[country])</f>
        <v>IT</v>
      </c>
      <c r="F6235" s="5" t="str">
        <f>_xlfn.XLOOKUP(Orders[[#This Row],[country_code]],Countries[country_code],Countries[country_name])</f>
        <v>Italy</v>
      </c>
      <c r="G6235" s="5">
        <f>_xlfn.XLOOKUP(Orders[[#This Row],[user_id]],Users[user_id],Users[is_referral])</f>
        <v>1</v>
      </c>
    </row>
    <row r="6236" spans="1:7">
      <c r="A6236" s="5">
        <v>2143132</v>
      </c>
      <c r="B6236" s="5">
        <v>14539</v>
      </c>
      <c r="C6236" s="6">
        <v>43196</v>
      </c>
      <c r="D6236" s="5">
        <v>66</v>
      </c>
      <c r="E6236" s="5" t="str">
        <f>_xlfn.XLOOKUP(Orders[[#This Row],[user_id]],Users[user_id],Users[country])</f>
        <v>ES</v>
      </c>
      <c r="F6236" s="5" t="str">
        <f>_xlfn.XLOOKUP(Orders[[#This Row],[country_code]],Countries[country_code],Countries[country_name])</f>
        <v>Spain</v>
      </c>
      <c r="G6236" s="5">
        <f>_xlfn.XLOOKUP(Orders[[#This Row],[user_id]],Users[user_id],Users[is_referral])</f>
        <v>1</v>
      </c>
    </row>
    <row r="6237" spans="1:7">
      <c r="A6237" s="5">
        <v>2143134</v>
      </c>
      <c r="B6237" s="5">
        <v>8530</v>
      </c>
      <c r="C6237" s="6">
        <v>43196</v>
      </c>
      <c r="D6237" s="5">
        <v>21</v>
      </c>
      <c r="E6237" s="5" t="str">
        <f>_xlfn.XLOOKUP(Orders[[#This Row],[user_id]],Users[user_id],Users[country])</f>
        <v>DE</v>
      </c>
      <c r="F6237" s="5" t="str">
        <f>_xlfn.XLOOKUP(Orders[[#This Row],[country_code]],Countries[country_code],Countries[country_name])</f>
        <v>Germany</v>
      </c>
      <c r="G6237" s="5">
        <f>_xlfn.XLOOKUP(Orders[[#This Row],[user_id]],Users[user_id],Users[is_referral])</f>
        <v>1</v>
      </c>
    </row>
    <row r="6238" spans="1:7">
      <c r="A6238" s="5">
        <v>2143136</v>
      </c>
      <c r="B6238" s="5">
        <v>18119</v>
      </c>
      <c r="C6238" s="6">
        <v>43196</v>
      </c>
      <c r="D6238" s="5">
        <v>54</v>
      </c>
      <c r="E6238" s="5" t="str">
        <f>_xlfn.XLOOKUP(Orders[[#This Row],[user_id]],Users[user_id],Users[country])</f>
        <v>FR</v>
      </c>
      <c r="F6238" s="5" t="str">
        <f>_xlfn.XLOOKUP(Orders[[#This Row],[country_code]],Countries[country_code],Countries[country_name])</f>
        <v>France</v>
      </c>
      <c r="G6238" s="5">
        <f>_xlfn.XLOOKUP(Orders[[#This Row],[user_id]],Users[user_id],Users[is_referral])</f>
        <v>1</v>
      </c>
    </row>
    <row r="6239" spans="1:7">
      <c r="A6239" s="5">
        <v>2143137</v>
      </c>
      <c r="B6239" s="5">
        <v>9109</v>
      </c>
      <c r="C6239" s="6">
        <v>43196</v>
      </c>
      <c r="D6239" s="5">
        <v>64</v>
      </c>
      <c r="E6239" s="5" t="str">
        <f>_xlfn.XLOOKUP(Orders[[#This Row],[user_id]],Users[user_id],Users[country])</f>
        <v>DE</v>
      </c>
      <c r="F6239" s="5" t="str">
        <f>_xlfn.XLOOKUP(Orders[[#This Row],[country_code]],Countries[country_code],Countries[country_name])</f>
        <v>Germany</v>
      </c>
      <c r="G6239" s="5">
        <f>_xlfn.XLOOKUP(Orders[[#This Row],[user_id]],Users[user_id],Users[is_referral])</f>
        <v>1</v>
      </c>
    </row>
    <row r="6240" spans="1:7">
      <c r="A6240" s="5">
        <v>2143144</v>
      </c>
      <c r="B6240" s="5">
        <v>2635</v>
      </c>
      <c r="C6240" s="6">
        <v>43196</v>
      </c>
      <c r="D6240" s="5">
        <v>62</v>
      </c>
      <c r="E6240" s="5" t="str">
        <f>_xlfn.XLOOKUP(Orders[[#This Row],[user_id]],Users[user_id],Users[country])</f>
        <v>FR</v>
      </c>
      <c r="F6240" s="5" t="str">
        <f>_xlfn.XLOOKUP(Orders[[#This Row],[country_code]],Countries[country_code],Countries[country_name])</f>
        <v>France</v>
      </c>
      <c r="G6240" s="5">
        <f>_xlfn.XLOOKUP(Orders[[#This Row],[user_id]],Users[user_id],Users[is_referral])</f>
        <v>0</v>
      </c>
    </row>
    <row r="6241" spans="1:7">
      <c r="A6241" s="5">
        <v>2143145</v>
      </c>
      <c r="B6241" s="5">
        <v>9642</v>
      </c>
      <c r="C6241" s="6">
        <v>43196</v>
      </c>
      <c r="D6241" s="5">
        <v>55</v>
      </c>
      <c r="E6241" s="5" t="str">
        <f>_xlfn.XLOOKUP(Orders[[#This Row],[user_id]],Users[user_id],Users[country])</f>
        <v>FR</v>
      </c>
      <c r="F6241" s="5" t="str">
        <f>_xlfn.XLOOKUP(Orders[[#This Row],[country_code]],Countries[country_code],Countries[country_name])</f>
        <v>France</v>
      </c>
      <c r="G6241" s="5">
        <f>_xlfn.XLOOKUP(Orders[[#This Row],[user_id]],Users[user_id],Users[is_referral])</f>
        <v>1</v>
      </c>
    </row>
    <row r="6242" spans="1:7">
      <c r="A6242" s="5">
        <v>2143146</v>
      </c>
      <c r="B6242" s="5">
        <v>12977</v>
      </c>
      <c r="C6242" s="6">
        <v>43196</v>
      </c>
      <c r="D6242" s="5">
        <v>51</v>
      </c>
      <c r="E6242" s="5" t="str">
        <f>_xlfn.XLOOKUP(Orders[[#This Row],[user_id]],Users[user_id],Users[country])</f>
        <v>ES</v>
      </c>
      <c r="F6242" s="5" t="str">
        <f>_xlfn.XLOOKUP(Orders[[#This Row],[country_code]],Countries[country_code],Countries[country_name])</f>
        <v>Spain</v>
      </c>
      <c r="G6242" s="5">
        <f>_xlfn.XLOOKUP(Orders[[#This Row],[user_id]],Users[user_id],Users[is_referral])</f>
        <v>1</v>
      </c>
    </row>
    <row r="6243" spans="1:7">
      <c r="A6243" s="5">
        <v>2143149</v>
      </c>
      <c r="B6243" s="5">
        <v>1587</v>
      </c>
      <c r="C6243" s="6">
        <v>43196</v>
      </c>
      <c r="D6243" s="5">
        <v>69</v>
      </c>
      <c r="E6243" s="5" t="str">
        <f>_xlfn.XLOOKUP(Orders[[#This Row],[user_id]],Users[user_id],Users[country])</f>
        <v>ES</v>
      </c>
      <c r="F6243" s="5" t="str">
        <f>_xlfn.XLOOKUP(Orders[[#This Row],[country_code]],Countries[country_code],Countries[country_name])</f>
        <v>Spain</v>
      </c>
      <c r="G6243" s="5">
        <f>_xlfn.XLOOKUP(Orders[[#This Row],[user_id]],Users[user_id],Users[is_referral])</f>
        <v>0</v>
      </c>
    </row>
    <row r="6244" spans="1:7">
      <c r="A6244" s="5">
        <v>2143150</v>
      </c>
      <c r="B6244" s="5">
        <v>1992</v>
      </c>
      <c r="C6244" s="6">
        <v>43196</v>
      </c>
      <c r="D6244" s="5">
        <v>36</v>
      </c>
      <c r="E6244" s="5" t="str">
        <f>_xlfn.XLOOKUP(Orders[[#This Row],[user_id]],Users[user_id],Users[country])</f>
        <v>ES</v>
      </c>
      <c r="F6244" s="5" t="str">
        <f>_xlfn.XLOOKUP(Orders[[#This Row],[country_code]],Countries[country_code],Countries[country_name])</f>
        <v>Spain</v>
      </c>
      <c r="G6244" s="5">
        <f>_xlfn.XLOOKUP(Orders[[#This Row],[user_id]],Users[user_id],Users[is_referral])</f>
        <v>0</v>
      </c>
    </row>
    <row r="6245" spans="1:7">
      <c r="A6245" s="5">
        <v>2143152</v>
      </c>
      <c r="B6245" s="5">
        <v>19427</v>
      </c>
      <c r="C6245" s="6">
        <v>43196</v>
      </c>
      <c r="D6245" s="5">
        <v>71</v>
      </c>
      <c r="E6245" s="5" t="str">
        <f>_xlfn.XLOOKUP(Orders[[#This Row],[user_id]],Users[user_id],Users[country])</f>
        <v>DE</v>
      </c>
      <c r="F6245" s="5" t="str">
        <f>_xlfn.XLOOKUP(Orders[[#This Row],[country_code]],Countries[country_code],Countries[country_name])</f>
        <v>Germany</v>
      </c>
      <c r="G6245" s="5">
        <f>_xlfn.XLOOKUP(Orders[[#This Row],[user_id]],Users[user_id],Users[is_referral])</f>
        <v>1</v>
      </c>
    </row>
    <row r="6246" spans="1:7">
      <c r="A6246" s="5">
        <v>2143154</v>
      </c>
      <c r="B6246" s="5">
        <v>1181</v>
      </c>
      <c r="C6246" s="6">
        <v>43196</v>
      </c>
      <c r="D6246" s="5">
        <v>36</v>
      </c>
      <c r="E6246" s="5" t="str">
        <f>_xlfn.XLOOKUP(Orders[[#This Row],[user_id]],Users[user_id],Users[country])</f>
        <v>IT</v>
      </c>
      <c r="F6246" s="5" t="str">
        <f>_xlfn.XLOOKUP(Orders[[#This Row],[country_code]],Countries[country_code],Countries[country_name])</f>
        <v>Italy</v>
      </c>
      <c r="G6246" s="5">
        <f>_xlfn.XLOOKUP(Orders[[#This Row],[user_id]],Users[user_id],Users[is_referral])</f>
        <v>0</v>
      </c>
    </row>
    <row r="6247" spans="1:7">
      <c r="A6247" s="5">
        <v>2143157</v>
      </c>
      <c r="B6247" s="5">
        <v>16572</v>
      </c>
      <c r="C6247" s="6">
        <v>43196</v>
      </c>
      <c r="D6247" s="5">
        <v>62</v>
      </c>
      <c r="E6247" s="5" t="str">
        <f>_xlfn.XLOOKUP(Orders[[#This Row],[user_id]],Users[user_id],Users[country])</f>
        <v>FR</v>
      </c>
      <c r="F6247" s="5" t="str">
        <f>_xlfn.XLOOKUP(Orders[[#This Row],[country_code]],Countries[country_code],Countries[country_name])</f>
        <v>France</v>
      </c>
      <c r="G6247" s="5">
        <f>_xlfn.XLOOKUP(Orders[[#This Row],[user_id]],Users[user_id],Users[is_referral])</f>
        <v>1</v>
      </c>
    </row>
    <row r="6248" spans="1:7">
      <c r="A6248" s="5">
        <v>2143158</v>
      </c>
      <c r="B6248" s="5">
        <v>15122</v>
      </c>
      <c r="C6248" s="6">
        <v>43196</v>
      </c>
      <c r="D6248" s="5">
        <v>51</v>
      </c>
      <c r="E6248" s="5" t="str">
        <f>_xlfn.XLOOKUP(Orders[[#This Row],[user_id]],Users[user_id],Users[country])</f>
        <v>FR</v>
      </c>
      <c r="F6248" s="5" t="str">
        <f>_xlfn.XLOOKUP(Orders[[#This Row],[country_code]],Countries[country_code],Countries[country_name])</f>
        <v>France</v>
      </c>
      <c r="G6248" s="5">
        <f>_xlfn.XLOOKUP(Orders[[#This Row],[user_id]],Users[user_id],Users[is_referral])</f>
        <v>1</v>
      </c>
    </row>
    <row r="6249" spans="1:7">
      <c r="A6249" s="5">
        <v>2143159</v>
      </c>
      <c r="B6249" s="5">
        <v>105</v>
      </c>
      <c r="C6249" s="6">
        <v>43196</v>
      </c>
      <c r="D6249" s="5">
        <v>59</v>
      </c>
      <c r="E6249" s="5" t="str">
        <f>_xlfn.XLOOKUP(Orders[[#This Row],[user_id]],Users[user_id],Users[country])</f>
        <v>DE</v>
      </c>
      <c r="F6249" s="5" t="str">
        <f>_xlfn.XLOOKUP(Orders[[#This Row],[country_code]],Countries[country_code],Countries[country_name])</f>
        <v>Germany</v>
      </c>
      <c r="G6249" s="5">
        <f>_xlfn.XLOOKUP(Orders[[#This Row],[user_id]],Users[user_id],Users[is_referral])</f>
        <v>0</v>
      </c>
    </row>
    <row r="6250" spans="1:7">
      <c r="A6250" s="5">
        <v>2143160</v>
      </c>
      <c r="B6250" s="5">
        <v>19103</v>
      </c>
      <c r="C6250" s="6">
        <v>43196</v>
      </c>
      <c r="D6250" s="5">
        <v>52</v>
      </c>
      <c r="E6250" s="5" t="str">
        <f>_xlfn.XLOOKUP(Orders[[#This Row],[user_id]],Users[user_id],Users[country])</f>
        <v>ES</v>
      </c>
      <c r="F6250" s="5" t="str">
        <f>_xlfn.XLOOKUP(Orders[[#This Row],[country_code]],Countries[country_code],Countries[country_name])</f>
        <v>Spain</v>
      </c>
      <c r="G6250" s="5">
        <f>_xlfn.XLOOKUP(Orders[[#This Row],[user_id]],Users[user_id],Users[is_referral])</f>
        <v>0</v>
      </c>
    </row>
    <row r="6251" spans="1:7">
      <c r="A6251" s="5">
        <v>2143162</v>
      </c>
      <c r="B6251" s="5">
        <v>3074</v>
      </c>
      <c r="C6251" s="6">
        <v>43196</v>
      </c>
      <c r="D6251" s="5">
        <v>27</v>
      </c>
      <c r="E6251" s="5" t="str">
        <f>_xlfn.XLOOKUP(Orders[[#This Row],[user_id]],Users[user_id],Users[country])</f>
        <v>IT</v>
      </c>
      <c r="F6251" s="5" t="str">
        <f>_xlfn.XLOOKUP(Orders[[#This Row],[country_code]],Countries[country_code],Countries[country_name])</f>
        <v>Italy</v>
      </c>
      <c r="G6251" s="5">
        <f>_xlfn.XLOOKUP(Orders[[#This Row],[user_id]],Users[user_id],Users[is_referral])</f>
        <v>0</v>
      </c>
    </row>
    <row r="6252" spans="1:7">
      <c r="A6252" s="5">
        <v>2143164</v>
      </c>
      <c r="B6252" s="5">
        <v>2553</v>
      </c>
      <c r="C6252" s="6">
        <v>43196</v>
      </c>
      <c r="D6252" s="5">
        <v>44</v>
      </c>
      <c r="E6252" s="5" t="str">
        <f>_xlfn.XLOOKUP(Orders[[#This Row],[user_id]],Users[user_id],Users[country])</f>
        <v>ES</v>
      </c>
      <c r="F6252" s="5" t="str">
        <f>_xlfn.XLOOKUP(Orders[[#This Row],[country_code]],Countries[country_code],Countries[country_name])</f>
        <v>Spain</v>
      </c>
      <c r="G6252" s="5">
        <f>_xlfn.XLOOKUP(Orders[[#This Row],[user_id]],Users[user_id],Users[is_referral])</f>
        <v>0</v>
      </c>
    </row>
    <row r="6253" spans="1:7">
      <c r="A6253" s="5">
        <v>2143165</v>
      </c>
      <c r="B6253" s="5">
        <v>4213</v>
      </c>
      <c r="C6253" s="6">
        <v>43196</v>
      </c>
      <c r="D6253" s="5">
        <v>48</v>
      </c>
      <c r="E6253" s="5" t="str">
        <f>_xlfn.XLOOKUP(Orders[[#This Row],[user_id]],Users[user_id],Users[country])</f>
        <v>IT</v>
      </c>
      <c r="F6253" s="5" t="str">
        <f>_xlfn.XLOOKUP(Orders[[#This Row],[country_code]],Countries[country_code],Countries[country_name])</f>
        <v>Italy</v>
      </c>
      <c r="G6253" s="5">
        <f>_xlfn.XLOOKUP(Orders[[#This Row],[user_id]],Users[user_id],Users[is_referral])</f>
        <v>0</v>
      </c>
    </row>
    <row r="6254" spans="1:7">
      <c r="A6254" s="5">
        <v>2143166</v>
      </c>
      <c r="B6254" s="5">
        <v>14881</v>
      </c>
      <c r="C6254" s="6">
        <v>43196</v>
      </c>
      <c r="D6254" s="5">
        <v>28</v>
      </c>
      <c r="E6254" s="5" t="str">
        <f>_xlfn.XLOOKUP(Orders[[#This Row],[user_id]],Users[user_id],Users[country])</f>
        <v>DE</v>
      </c>
      <c r="F6254" s="5" t="str">
        <f>_xlfn.XLOOKUP(Orders[[#This Row],[country_code]],Countries[country_code],Countries[country_name])</f>
        <v>Germany</v>
      </c>
      <c r="G6254" s="5">
        <f>_xlfn.XLOOKUP(Orders[[#This Row],[user_id]],Users[user_id],Users[is_referral])</f>
        <v>1</v>
      </c>
    </row>
    <row r="6255" spans="1:7">
      <c r="A6255" s="5">
        <v>2143168</v>
      </c>
      <c r="B6255" s="5">
        <v>3648</v>
      </c>
      <c r="C6255" s="6">
        <v>43196</v>
      </c>
      <c r="D6255" s="5">
        <v>72</v>
      </c>
      <c r="E6255" s="5" t="str">
        <f>_xlfn.XLOOKUP(Orders[[#This Row],[user_id]],Users[user_id],Users[country])</f>
        <v>DE</v>
      </c>
      <c r="F6255" s="5" t="str">
        <f>_xlfn.XLOOKUP(Orders[[#This Row],[country_code]],Countries[country_code],Countries[country_name])</f>
        <v>Germany</v>
      </c>
      <c r="G6255" s="5">
        <f>_xlfn.XLOOKUP(Orders[[#This Row],[user_id]],Users[user_id],Users[is_referral])</f>
        <v>0</v>
      </c>
    </row>
    <row r="6256" spans="1:7">
      <c r="A6256" s="5">
        <v>2143170</v>
      </c>
      <c r="B6256" s="5">
        <v>8860</v>
      </c>
      <c r="C6256" s="6">
        <v>43196</v>
      </c>
      <c r="D6256" s="5">
        <v>120</v>
      </c>
      <c r="E6256" s="5" t="str">
        <f>_xlfn.XLOOKUP(Orders[[#This Row],[user_id]],Users[user_id],Users[country])</f>
        <v>IT</v>
      </c>
      <c r="F6256" s="5" t="str">
        <f>_xlfn.XLOOKUP(Orders[[#This Row],[country_code]],Countries[country_code],Countries[country_name])</f>
        <v>Italy</v>
      </c>
      <c r="G6256" s="5">
        <f>_xlfn.XLOOKUP(Orders[[#This Row],[user_id]],Users[user_id],Users[is_referral])</f>
        <v>1</v>
      </c>
    </row>
    <row r="6257" spans="1:7">
      <c r="A6257" s="5">
        <v>2143171</v>
      </c>
      <c r="B6257" s="5">
        <v>17047</v>
      </c>
      <c r="C6257" s="6">
        <v>43196</v>
      </c>
      <c r="D6257" s="5">
        <v>30</v>
      </c>
      <c r="E6257" s="5" t="str">
        <f>_xlfn.XLOOKUP(Orders[[#This Row],[user_id]],Users[user_id],Users[country])</f>
        <v>IT</v>
      </c>
      <c r="F6257" s="5" t="str">
        <f>_xlfn.XLOOKUP(Orders[[#This Row],[country_code]],Countries[country_code],Countries[country_name])</f>
        <v>Italy</v>
      </c>
      <c r="G6257" s="5">
        <f>_xlfn.XLOOKUP(Orders[[#This Row],[user_id]],Users[user_id],Users[is_referral])</f>
        <v>1</v>
      </c>
    </row>
    <row r="6258" spans="1:7">
      <c r="A6258" s="5">
        <v>2143175</v>
      </c>
      <c r="B6258" s="5">
        <v>11838</v>
      </c>
      <c r="C6258" s="6">
        <v>43196</v>
      </c>
      <c r="D6258" s="5">
        <v>14</v>
      </c>
      <c r="E6258" s="5" t="str">
        <f>_xlfn.XLOOKUP(Orders[[#This Row],[user_id]],Users[user_id],Users[country])</f>
        <v>ES</v>
      </c>
      <c r="F6258" s="5" t="str">
        <f>_xlfn.XLOOKUP(Orders[[#This Row],[country_code]],Countries[country_code],Countries[country_name])</f>
        <v>Spain</v>
      </c>
      <c r="G6258" s="5">
        <f>_xlfn.XLOOKUP(Orders[[#This Row],[user_id]],Users[user_id],Users[is_referral])</f>
        <v>0</v>
      </c>
    </row>
    <row r="6259" spans="1:7">
      <c r="A6259" s="5">
        <v>2143177</v>
      </c>
      <c r="B6259" s="5">
        <v>2775</v>
      </c>
      <c r="C6259" s="6">
        <v>43196</v>
      </c>
      <c r="D6259" s="5">
        <v>70</v>
      </c>
      <c r="E6259" s="5" t="str">
        <f>_xlfn.XLOOKUP(Orders[[#This Row],[user_id]],Users[user_id],Users[country])</f>
        <v>FR</v>
      </c>
      <c r="F6259" s="5" t="str">
        <f>_xlfn.XLOOKUP(Orders[[#This Row],[country_code]],Countries[country_code],Countries[country_name])</f>
        <v>France</v>
      </c>
      <c r="G6259" s="5">
        <f>_xlfn.XLOOKUP(Orders[[#This Row],[user_id]],Users[user_id],Users[is_referral])</f>
        <v>0</v>
      </c>
    </row>
    <row r="6260" spans="1:7">
      <c r="A6260" s="5">
        <v>2143178</v>
      </c>
      <c r="B6260" s="5">
        <v>5279</v>
      </c>
      <c r="C6260" s="6">
        <v>43196</v>
      </c>
      <c r="D6260" s="5">
        <v>32</v>
      </c>
      <c r="E6260" s="5" t="str">
        <f>_xlfn.XLOOKUP(Orders[[#This Row],[user_id]],Users[user_id],Users[country])</f>
        <v>FR</v>
      </c>
      <c r="F6260" s="5" t="str">
        <f>_xlfn.XLOOKUP(Orders[[#This Row],[country_code]],Countries[country_code],Countries[country_name])</f>
        <v>France</v>
      </c>
      <c r="G6260" s="5">
        <f>_xlfn.XLOOKUP(Orders[[#This Row],[user_id]],Users[user_id],Users[is_referral])</f>
        <v>1</v>
      </c>
    </row>
    <row r="6261" spans="1:7">
      <c r="A6261" s="5">
        <v>2143179</v>
      </c>
      <c r="B6261" s="5">
        <v>14913</v>
      </c>
      <c r="C6261" s="6">
        <v>43196</v>
      </c>
      <c r="D6261" s="5">
        <v>50</v>
      </c>
      <c r="E6261" s="5" t="str">
        <f>_xlfn.XLOOKUP(Orders[[#This Row],[user_id]],Users[user_id],Users[country])</f>
        <v>IT</v>
      </c>
      <c r="F6261" s="5" t="str">
        <f>_xlfn.XLOOKUP(Orders[[#This Row],[country_code]],Countries[country_code],Countries[country_name])</f>
        <v>Italy</v>
      </c>
      <c r="G6261" s="5">
        <f>_xlfn.XLOOKUP(Orders[[#This Row],[user_id]],Users[user_id],Users[is_referral])</f>
        <v>1</v>
      </c>
    </row>
    <row r="6262" spans="1:7">
      <c r="A6262" s="5">
        <v>2143180</v>
      </c>
      <c r="B6262" s="5">
        <v>5170</v>
      </c>
      <c r="C6262" s="6">
        <v>43196</v>
      </c>
      <c r="D6262" s="5">
        <v>56</v>
      </c>
      <c r="E6262" s="5" t="str">
        <f>_xlfn.XLOOKUP(Orders[[#This Row],[user_id]],Users[user_id],Users[country])</f>
        <v>DE</v>
      </c>
      <c r="F6262" s="5" t="str">
        <f>_xlfn.XLOOKUP(Orders[[#This Row],[country_code]],Countries[country_code],Countries[country_name])</f>
        <v>Germany</v>
      </c>
      <c r="G6262" s="5">
        <f>_xlfn.XLOOKUP(Orders[[#This Row],[user_id]],Users[user_id],Users[is_referral])</f>
        <v>1</v>
      </c>
    </row>
    <row r="6263" spans="1:7">
      <c r="A6263" s="5">
        <v>2143182</v>
      </c>
      <c r="B6263" s="5">
        <v>13175</v>
      </c>
      <c r="C6263" s="6">
        <v>43196</v>
      </c>
      <c r="D6263" s="5">
        <v>22</v>
      </c>
      <c r="E6263" s="5" t="str">
        <f>_xlfn.XLOOKUP(Orders[[#This Row],[user_id]],Users[user_id],Users[country])</f>
        <v>ES</v>
      </c>
      <c r="F6263" s="5" t="str">
        <f>_xlfn.XLOOKUP(Orders[[#This Row],[country_code]],Countries[country_code],Countries[country_name])</f>
        <v>Spain</v>
      </c>
      <c r="G6263" s="5">
        <f>_xlfn.XLOOKUP(Orders[[#This Row],[user_id]],Users[user_id],Users[is_referral])</f>
        <v>0</v>
      </c>
    </row>
    <row r="6264" spans="1:7">
      <c r="A6264" s="5">
        <v>2143184</v>
      </c>
      <c r="B6264" s="5">
        <v>9032</v>
      </c>
      <c r="C6264" s="6">
        <v>43196</v>
      </c>
      <c r="D6264" s="5">
        <v>79</v>
      </c>
      <c r="E6264" s="5" t="str">
        <f>_xlfn.XLOOKUP(Orders[[#This Row],[user_id]],Users[user_id],Users[country])</f>
        <v>FR</v>
      </c>
      <c r="F6264" s="5" t="str">
        <f>_xlfn.XLOOKUP(Orders[[#This Row],[country_code]],Countries[country_code],Countries[country_name])</f>
        <v>France</v>
      </c>
      <c r="G6264" s="5">
        <f>_xlfn.XLOOKUP(Orders[[#This Row],[user_id]],Users[user_id],Users[is_referral])</f>
        <v>1</v>
      </c>
    </row>
    <row r="6265" spans="1:7">
      <c r="A6265" s="5">
        <v>2143185</v>
      </c>
      <c r="B6265" s="5">
        <v>1661</v>
      </c>
      <c r="C6265" s="6">
        <v>43196</v>
      </c>
      <c r="D6265" s="5">
        <v>67</v>
      </c>
      <c r="E6265" s="5" t="str">
        <f>_xlfn.XLOOKUP(Orders[[#This Row],[user_id]],Users[user_id],Users[country])</f>
        <v>IT</v>
      </c>
      <c r="F6265" s="5" t="str">
        <f>_xlfn.XLOOKUP(Orders[[#This Row],[country_code]],Countries[country_code],Countries[country_name])</f>
        <v>Italy</v>
      </c>
      <c r="G6265" s="5">
        <f>_xlfn.XLOOKUP(Orders[[#This Row],[user_id]],Users[user_id],Users[is_referral])</f>
        <v>0</v>
      </c>
    </row>
    <row r="6266" spans="1:7">
      <c r="A6266" s="5">
        <v>2143187</v>
      </c>
      <c r="B6266" s="5">
        <v>9203</v>
      </c>
      <c r="C6266" s="6">
        <v>43196</v>
      </c>
      <c r="D6266" s="5">
        <v>13</v>
      </c>
      <c r="E6266" s="5" t="str">
        <f>_xlfn.XLOOKUP(Orders[[#This Row],[user_id]],Users[user_id],Users[country])</f>
        <v>FR</v>
      </c>
      <c r="F6266" s="5" t="str">
        <f>_xlfn.XLOOKUP(Orders[[#This Row],[country_code]],Countries[country_code],Countries[country_name])</f>
        <v>France</v>
      </c>
      <c r="G6266" s="5">
        <f>_xlfn.XLOOKUP(Orders[[#This Row],[user_id]],Users[user_id],Users[is_referral])</f>
        <v>1</v>
      </c>
    </row>
    <row r="6267" spans="1:7">
      <c r="A6267" s="5">
        <v>2143188</v>
      </c>
      <c r="B6267" s="5">
        <v>6710</v>
      </c>
      <c r="C6267" s="6">
        <v>43196</v>
      </c>
      <c r="D6267" s="5">
        <v>25</v>
      </c>
      <c r="E6267" s="5" t="str">
        <f>_xlfn.XLOOKUP(Orders[[#This Row],[user_id]],Users[user_id],Users[country])</f>
        <v>FR</v>
      </c>
      <c r="F6267" s="5" t="str">
        <f>_xlfn.XLOOKUP(Orders[[#This Row],[country_code]],Countries[country_code],Countries[country_name])</f>
        <v>France</v>
      </c>
      <c r="G6267" s="5">
        <f>_xlfn.XLOOKUP(Orders[[#This Row],[user_id]],Users[user_id],Users[is_referral])</f>
        <v>1</v>
      </c>
    </row>
    <row r="6268" spans="1:7">
      <c r="A6268" s="5">
        <v>2143189</v>
      </c>
      <c r="B6268" s="5">
        <v>3071</v>
      </c>
      <c r="C6268" s="6">
        <v>43196</v>
      </c>
      <c r="D6268" s="5">
        <v>52</v>
      </c>
      <c r="E6268" s="5" t="str">
        <f>_xlfn.XLOOKUP(Orders[[#This Row],[user_id]],Users[user_id],Users[country])</f>
        <v>IT</v>
      </c>
      <c r="F6268" s="5" t="str">
        <f>_xlfn.XLOOKUP(Orders[[#This Row],[country_code]],Countries[country_code],Countries[country_name])</f>
        <v>Italy</v>
      </c>
      <c r="G6268" s="5">
        <f>_xlfn.XLOOKUP(Orders[[#This Row],[user_id]],Users[user_id],Users[is_referral])</f>
        <v>0</v>
      </c>
    </row>
    <row r="6269" spans="1:7">
      <c r="A6269" s="5">
        <v>2143190</v>
      </c>
      <c r="B6269" s="5">
        <v>13844</v>
      </c>
      <c r="C6269" s="6">
        <v>43196</v>
      </c>
      <c r="D6269" s="5">
        <v>15</v>
      </c>
      <c r="E6269" s="5" t="str">
        <f>_xlfn.XLOOKUP(Orders[[#This Row],[user_id]],Users[user_id],Users[country])</f>
        <v>FR</v>
      </c>
      <c r="F6269" s="5" t="str">
        <f>_xlfn.XLOOKUP(Orders[[#This Row],[country_code]],Countries[country_code],Countries[country_name])</f>
        <v>France</v>
      </c>
      <c r="G6269" s="5">
        <f>_xlfn.XLOOKUP(Orders[[#This Row],[user_id]],Users[user_id],Users[is_referral])</f>
        <v>1</v>
      </c>
    </row>
    <row r="6270" spans="1:7">
      <c r="A6270" s="5">
        <v>2143197</v>
      </c>
      <c r="B6270" s="5">
        <v>653</v>
      </c>
      <c r="C6270" s="6">
        <v>43196</v>
      </c>
      <c r="D6270" s="5">
        <v>37</v>
      </c>
      <c r="E6270" s="5" t="str">
        <f>_xlfn.XLOOKUP(Orders[[#This Row],[user_id]],Users[user_id],Users[country])</f>
        <v>ES</v>
      </c>
      <c r="F6270" s="5" t="str">
        <f>_xlfn.XLOOKUP(Orders[[#This Row],[country_code]],Countries[country_code],Countries[country_name])</f>
        <v>Spain</v>
      </c>
      <c r="G6270" s="5">
        <f>_xlfn.XLOOKUP(Orders[[#This Row],[user_id]],Users[user_id],Users[is_referral])</f>
        <v>0</v>
      </c>
    </row>
    <row r="6271" spans="1:7">
      <c r="A6271" s="5">
        <v>2143202</v>
      </c>
      <c r="B6271" s="5">
        <v>17837</v>
      </c>
      <c r="C6271" s="6">
        <v>43196</v>
      </c>
      <c r="D6271" s="5">
        <v>14</v>
      </c>
      <c r="E6271" s="5" t="str">
        <f>_xlfn.XLOOKUP(Orders[[#This Row],[user_id]],Users[user_id],Users[country])</f>
        <v>FR</v>
      </c>
      <c r="F6271" s="5" t="str">
        <f>_xlfn.XLOOKUP(Orders[[#This Row],[country_code]],Countries[country_code],Countries[country_name])</f>
        <v>France</v>
      </c>
      <c r="G6271" s="5">
        <f>_xlfn.XLOOKUP(Orders[[#This Row],[user_id]],Users[user_id],Users[is_referral])</f>
        <v>0</v>
      </c>
    </row>
    <row r="6272" spans="1:7">
      <c r="A6272" s="5">
        <v>2143205</v>
      </c>
      <c r="B6272" s="5">
        <v>5592</v>
      </c>
      <c r="C6272" s="6">
        <v>43196</v>
      </c>
      <c r="D6272" s="5">
        <v>29</v>
      </c>
      <c r="E6272" s="5" t="str">
        <f>_xlfn.XLOOKUP(Orders[[#This Row],[user_id]],Users[user_id],Users[country])</f>
        <v>DE</v>
      </c>
      <c r="F6272" s="5" t="str">
        <f>_xlfn.XLOOKUP(Orders[[#This Row],[country_code]],Countries[country_code],Countries[country_name])</f>
        <v>Germany</v>
      </c>
      <c r="G6272" s="5">
        <f>_xlfn.XLOOKUP(Orders[[#This Row],[user_id]],Users[user_id],Users[is_referral])</f>
        <v>1</v>
      </c>
    </row>
    <row r="6273" spans="1:7">
      <c r="A6273" s="5">
        <v>2143207</v>
      </c>
      <c r="B6273" s="5">
        <v>8128</v>
      </c>
      <c r="C6273" s="6">
        <v>43196</v>
      </c>
      <c r="D6273" s="5">
        <v>69</v>
      </c>
      <c r="E6273" s="5" t="str">
        <f>_xlfn.XLOOKUP(Orders[[#This Row],[user_id]],Users[user_id],Users[country])</f>
        <v>ES</v>
      </c>
      <c r="F6273" s="5" t="str">
        <f>_xlfn.XLOOKUP(Orders[[#This Row],[country_code]],Countries[country_code],Countries[country_name])</f>
        <v>Spain</v>
      </c>
      <c r="G6273" s="5">
        <f>_xlfn.XLOOKUP(Orders[[#This Row],[user_id]],Users[user_id],Users[is_referral])</f>
        <v>1</v>
      </c>
    </row>
    <row r="6274" spans="1:7">
      <c r="A6274" s="5">
        <v>2143211</v>
      </c>
      <c r="B6274" s="5">
        <v>5021</v>
      </c>
      <c r="C6274" s="6">
        <v>43196</v>
      </c>
      <c r="D6274" s="5">
        <v>61</v>
      </c>
      <c r="E6274" s="5" t="str">
        <f>_xlfn.XLOOKUP(Orders[[#This Row],[user_id]],Users[user_id],Users[country])</f>
        <v>ES</v>
      </c>
      <c r="F6274" s="5" t="str">
        <f>_xlfn.XLOOKUP(Orders[[#This Row],[country_code]],Countries[country_code],Countries[country_name])</f>
        <v>Spain</v>
      </c>
      <c r="G6274" s="5">
        <f>_xlfn.XLOOKUP(Orders[[#This Row],[user_id]],Users[user_id],Users[is_referral])</f>
        <v>0</v>
      </c>
    </row>
    <row r="6275" spans="1:7">
      <c r="A6275" s="5">
        <v>2143212</v>
      </c>
      <c r="B6275" s="5">
        <v>2699</v>
      </c>
      <c r="C6275" s="6">
        <v>43196</v>
      </c>
      <c r="D6275" s="5">
        <v>27</v>
      </c>
      <c r="E6275" s="5" t="str">
        <f>_xlfn.XLOOKUP(Orders[[#This Row],[user_id]],Users[user_id],Users[country])</f>
        <v>ES</v>
      </c>
      <c r="F6275" s="5" t="str">
        <f>_xlfn.XLOOKUP(Orders[[#This Row],[country_code]],Countries[country_code],Countries[country_name])</f>
        <v>Spain</v>
      </c>
      <c r="G6275" s="5">
        <f>_xlfn.XLOOKUP(Orders[[#This Row],[user_id]],Users[user_id],Users[is_referral])</f>
        <v>0</v>
      </c>
    </row>
    <row r="6276" spans="1:7">
      <c r="A6276" s="5">
        <v>2143215</v>
      </c>
      <c r="B6276" s="5">
        <v>16228</v>
      </c>
      <c r="C6276" s="6">
        <v>43196</v>
      </c>
      <c r="D6276" s="5">
        <v>108</v>
      </c>
      <c r="E6276" s="5" t="str">
        <f>_xlfn.XLOOKUP(Orders[[#This Row],[user_id]],Users[user_id],Users[country])</f>
        <v>DE</v>
      </c>
      <c r="F6276" s="5" t="str">
        <f>_xlfn.XLOOKUP(Orders[[#This Row],[country_code]],Countries[country_code],Countries[country_name])</f>
        <v>Germany</v>
      </c>
      <c r="G6276" s="5">
        <f>_xlfn.XLOOKUP(Orders[[#This Row],[user_id]],Users[user_id],Users[is_referral])</f>
        <v>1</v>
      </c>
    </row>
    <row r="6277" spans="1:7">
      <c r="A6277" s="5">
        <v>2143217</v>
      </c>
      <c r="B6277" s="5">
        <v>7444</v>
      </c>
      <c r="C6277" s="6">
        <v>43196</v>
      </c>
      <c r="D6277" s="5">
        <v>70</v>
      </c>
      <c r="E6277" s="5" t="str">
        <f>_xlfn.XLOOKUP(Orders[[#This Row],[user_id]],Users[user_id],Users[country])</f>
        <v>FR</v>
      </c>
      <c r="F6277" s="5" t="str">
        <f>_xlfn.XLOOKUP(Orders[[#This Row],[country_code]],Countries[country_code],Countries[country_name])</f>
        <v>France</v>
      </c>
      <c r="G6277" s="5">
        <f>_xlfn.XLOOKUP(Orders[[#This Row],[user_id]],Users[user_id],Users[is_referral])</f>
        <v>1</v>
      </c>
    </row>
    <row r="6278" spans="1:7">
      <c r="A6278" s="5">
        <v>2143218</v>
      </c>
      <c r="B6278" s="5">
        <v>17035</v>
      </c>
      <c r="C6278" s="6">
        <v>43196</v>
      </c>
      <c r="D6278" s="5">
        <v>69</v>
      </c>
      <c r="E6278" s="5" t="str">
        <f>_xlfn.XLOOKUP(Orders[[#This Row],[user_id]],Users[user_id],Users[country])</f>
        <v>FR</v>
      </c>
      <c r="F6278" s="5" t="str">
        <f>_xlfn.XLOOKUP(Orders[[#This Row],[country_code]],Countries[country_code],Countries[country_name])</f>
        <v>France</v>
      </c>
      <c r="G6278" s="5">
        <f>_xlfn.XLOOKUP(Orders[[#This Row],[user_id]],Users[user_id],Users[is_referral])</f>
        <v>1</v>
      </c>
    </row>
    <row r="6279" spans="1:7">
      <c r="A6279" s="5">
        <v>2143219</v>
      </c>
      <c r="B6279" s="5">
        <v>7938</v>
      </c>
      <c r="C6279" s="6">
        <v>43196</v>
      </c>
      <c r="D6279" s="5">
        <v>28</v>
      </c>
      <c r="E6279" s="5" t="str">
        <f>_xlfn.XLOOKUP(Orders[[#This Row],[user_id]],Users[user_id],Users[country])</f>
        <v>IT</v>
      </c>
      <c r="F6279" s="5" t="str">
        <f>_xlfn.XLOOKUP(Orders[[#This Row],[country_code]],Countries[country_code],Countries[country_name])</f>
        <v>Italy</v>
      </c>
      <c r="G6279" s="5">
        <f>_xlfn.XLOOKUP(Orders[[#This Row],[user_id]],Users[user_id],Users[is_referral])</f>
        <v>1</v>
      </c>
    </row>
    <row r="6280" spans="1:7">
      <c r="A6280" s="5">
        <v>2143220</v>
      </c>
      <c r="B6280" s="5">
        <v>13298</v>
      </c>
      <c r="C6280" s="6">
        <v>43196</v>
      </c>
      <c r="D6280" s="5">
        <v>22</v>
      </c>
      <c r="E6280" s="5" t="str">
        <f>_xlfn.XLOOKUP(Orders[[#This Row],[user_id]],Users[user_id],Users[country])</f>
        <v>IT</v>
      </c>
      <c r="F6280" s="5" t="str">
        <f>_xlfn.XLOOKUP(Orders[[#This Row],[country_code]],Countries[country_code],Countries[country_name])</f>
        <v>Italy</v>
      </c>
      <c r="G6280" s="5">
        <f>_xlfn.XLOOKUP(Orders[[#This Row],[user_id]],Users[user_id],Users[is_referral])</f>
        <v>1</v>
      </c>
    </row>
    <row r="6281" spans="1:7">
      <c r="A6281" s="5">
        <v>2143221</v>
      </c>
      <c r="B6281" s="5">
        <v>11535</v>
      </c>
      <c r="C6281" s="6">
        <v>43196</v>
      </c>
      <c r="D6281" s="5">
        <v>38</v>
      </c>
      <c r="E6281" s="5" t="str">
        <f>_xlfn.XLOOKUP(Orders[[#This Row],[user_id]],Users[user_id],Users[country])</f>
        <v>IT</v>
      </c>
      <c r="F6281" s="5" t="str">
        <f>_xlfn.XLOOKUP(Orders[[#This Row],[country_code]],Countries[country_code],Countries[country_name])</f>
        <v>Italy</v>
      </c>
      <c r="G6281" s="5">
        <f>_xlfn.XLOOKUP(Orders[[#This Row],[user_id]],Users[user_id],Users[is_referral])</f>
        <v>1</v>
      </c>
    </row>
    <row r="6282" spans="1:7">
      <c r="A6282" s="5">
        <v>2143222</v>
      </c>
      <c r="B6282" s="5">
        <v>19220</v>
      </c>
      <c r="C6282" s="6">
        <v>43196</v>
      </c>
      <c r="D6282" s="5">
        <v>51</v>
      </c>
      <c r="E6282" s="5" t="str">
        <f>_xlfn.XLOOKUP(Orders[[#This Row],[user_id]],Users[user_id],Users[country])</f>
        <v>FR</v>
      </c>
      <c r="F6282" s="5" t="str">
        <f>_xlfn.XLOOKUP(Orders[[#This Row],[country_code]],Countries[country_code],Countries[country_name])</f>
        <v>France</v>
      </c>
      <c r="G6282" s="5">
        <f>_xlfn.XLOOKUP(Orders[[#This Row],[user_id]],Users[user_id],Users[is_referral])</f>
        <v>1</v>
      </c>
    </row>
    <row r="6283" spans="1:7">
      <c r="A6283" s="5">
        <v>2143223</v>
      </c>
      <c r="B6283" s="5">
        <v>11257</v>
      </c>
      <c r="C6283" s="6">
        <v>43196</v>
      </c>
      <c r="D6283" s="5">
        <v>58</v>
      </c>
      <c r="E6283" s="5" t="str">
        <f>_xlfn.XLOOKUP(Orders[[#This Row],[user_id]],Users[user_id],Users[country])</f>
        <v>IT</v>
      </c>
      <c r="F6283" s="5" t="str">
        <f>_xlfn.XLOOKUP(Orders[[#This Row],[country_code]],Countries[country_code],Countries[country_name])</f>
        <v>Italy</v>
      </c>
      <c r="G6283" s="5">
        <f>_xlfn.XLOOKUP(Orders[[#This Row],[user_id]],Users[user_id],Users[is_referral])</f>
        <v>1</v>
      </c>
    </row>
    <row r="6284" spans="1:7">
      <c r="A6284" s="5">
        <v>2143227</v>
      </c>
      <c r="B6284" s="5">
        <v>12054</v>
      </c>
      <c r="C6284" s="6">
        <v>43196</v>
      </c>
      <c r="D6284" s="5">
        <v>77</v>
      </c>
      <c r="E6284" s="5" t="str">
        <f>_xlfn.XLOOKUP(Orders[[#This Row],[user_id]],Users[user_id],Users[country])</f>
        <v>DE</v>
      </c>
      <c r="F6284" s="5" t="str">
        <f>_xlfn.XLOOKUP(Orders[[#This Row],[country_code]],Countries[country_code],Countries[country_name])</f>
        <v>Germany</v>
      </c>
      <c r="G6284" s="5">
        <f>_xlfn.XLOOKUP(Orders[[#This Row],[user_id]],Users[user_id],Users[is_referral])</f>
        <v>1</v>
      </c>
    </row>
    <row r="6285" spans="1:7">
      <c r="A6285" s="5">
        <v>2143231</v>
      </c>
      <c r="B6285" s="5">
        <v>15333</v>
      </c>
      <c r="C6285" s="6">
        <v>43196</v>
      </c>
      <c r="D6285" s="5">
        <v>36</v>
      </c>
      <c r="E6285" s="5" t="str">
        <f>_xlfn.XLOOKUP(Orders[[#This Row],[user_id]],Users[user_id],Users[country])</f>
        <v>FR</v>
      </c>
      <c r="F6285" s="5" t="str">
        <f>_xlfn.XLOOKUP(Orders[[#This Row],[country_code]],Countries[country_code],Countries[country_name])</f>
        <v>France</v>
      </c>
      <c r="G6285" s="5">
        <f>_xlfn.XLOOKUP(Orders[[#This Row],[user_id]],Users[user_id],Users[is_referral])</f>
        <v>1</v>
      </c>
    </row>
    <row r="6286" spans="1:7">
      <c r="A6286" s="5">
        <v>2143233</v>
      </c>
      <c r="B6286" s="5">
        <v>5057</v>
      </c>
      <c r="C6286" s="6">
        <v>43196</v>
      </c>
      <c r="D6286" s="5">
        <v>39</v>
      </c>
      <c r="E6286" s="5" t="str">
        <f>_xlfn.XLOOKUP(Orders[[#This Row],[user_id]],Users[user_id],Users[country])</f>
        <v>FR</v>
      </c>
      <c r="F6286" s="5" t="str">
        <f>_xlfn.XLOOKUP(Orders[[#This Row],[country_code]],Countries[country_code],Countries[country_name])</f>
        <v>France</v>
      </c>
      <c r="G6286" s="5">
        <f>_xlfn.XLOOKUP(Orders[[#This Row],[user_id]],Users[user_id],Users[is_referral])</f>
        <v>1</v>
      </c>
    </row>
    <row r="6287" spans="1:7">
      <c r="A6287" s="5">
        <v>2143235</v>
      </c>
      <c r="B6287" s="5">
        <v>8565</v>
      </c>
      <c r="C6287" s="6">
        <v>43196</v>
      </c>
      <c r="D6287" s="5">
        <v>64</v>
      </c>
      <c r="E6287" s="5" t="str">
        <f>_xlfn.XLOOKUP(Orders[[#This Row],[user_id]],Users[user_id],Users[country])</f>
        <v>ES</v>
      </c>
      <c r="F6287" s="5" t="str">
        <f>_xlfn.XLOOKUP(Orders[[#This Row],[country_code]],Countries[country_code],Countries[country_name])</f>
        <v>Spain</v>
      </c>
      <c r="G6287" s="5">
        <f>_xlfn.XLOOKUP(Orders[[#This Row],[user_id]],Users[user_id],Users[is_referral])</f>
        <v>1</v>
      </c>
    </row>
    <row r="6288" spans="1:7">
      <c r="A6288" s="5">
        <v>2143240</v>
      </c>
      <c r="B6288" s="5">
        <v>543</v>
      </c>
      <c r="C6288" s="6">
        <v>43196</v>
      </c>
      <c r="D6288" s="5">
        <v>40</v>
      </c>
      <c r="E6288" s="5" t="str">
        <f>_xlfn.XLOOKUP(Orders[[#This Row],[user_id]],Users[user_id],Users[country])</f>
        <v>ES</v>
      </c>
      <c r="F6288" s="5" t="str">
        <f>_xlfn.XLOOKUP(Orders[[#This Row],[country_code]],Countries[country_code],Countries[country_name])</f>
        <v>Spain</v>
      </c>
      <c r="G6288" s="5">
        <f>_xlfn.XLOOKUP(Orders[[#This Row],[user_id]],Users[user_id],Users[is_referral])</f>
        <v>0</v>
      </c>
    </row>
    <row r="6289" spans="1:7">
      <c r="A6289" s="5">
        <v>2143241</v>
      </c>
      <c r="B6289" s="5">
        <v>12405</v>
      </c>
      <c r="C6289" s="6">
        <v>43196</v>
      </c>
      <c r="D6289" s="5">
        <v>57</v>
      </c>
      <c r="E6289" s="5" t="str">
        <f>_xlfn.XLOOKUP(Orders[[#This Row],[user_id]],Users[user_id],Users[country])</f>
        <v>DE</v>
      </c>
      <c r="F6289" s="5" t="str">
        <f>_xlfn.XLOOKUP(Orders[[#This Row],[country_code]],Countries[country_code],Countries[country_name])</f>
        <v>Germany</v>
      </c>
      <c r="G6289" s="5">
        <f>_xlfn.XLOOKUP(Orders[[#This Row],[user_id]],Users[user_id],Users[is_referral])</f>
        <v>1</v>
      </c>
    </row>
    <row r="6290" spans="1:7">
      <c r="A6290" s="5">
        <v>2143242</v>
      </c>
      <c r="B6290" s="5">
        <v>15572</v>
      </c>
      <c r="C6290" s="6">
        <v>43196</v>
      </c>
      <c r="D6290" s="5">
        <v>85</v>
      </c>
      <c r="E6290" s="5" t="str">
        <f>_xlfn.XLOOKUP(Orders[[#This Row],[user_id]],Users[user_id],Users[country])</f>
        <v>ES</v>
      </c>
      <c r="F6290" s="5" t="str">
        <f>_xlfn.XLOOKUP(Orders[[#This Row],[country_code]],Countries[country_code],Countries[country_name])</f>
        <v>Spain</v>
      </c>
      <c r="G6290" s="5">
        <f>_xlfn.XLOOKUP(Orders[[#This Row],[user_id]],Users[user_id],Users[is_referral])</f>
        <v>1</v>
      </c>
    </row>
    <row r="6291" spans="1:7">
      <c r="A6291" s="5">
        <v>2143244</v>
      </c>
      <c r="B6291" s="5">
        <v>19548</v>
      </c>
      <c r="C6291" s="6">
        <v>43196</v>
      </c>
      <c r="D6291" s="5">
        <v>45</v>
      </c>
      <c r="E6291" s="5" t="str">
        <f>_xlfn.XLOOKUP(Orders[[#This Row],[user_id]],Users[user_id],Users[country])</f>
        <v>DE</v>
      </c>
      <c r="F6291" s="5" t="str">
        <f>_xlfn.XLOOKUP(Orders[[#This Row],[country_code]],Countries[country_code],Countries[country_name])</f>
        <v>Germany</v>
      </c>
      <c r="G6291" s="5">
        <f>_xlfn.XLOOKUP(Orders[[#This Row],[user_id]],Users[user_id],Users[is_referral])</f>
        <v>1</v>
      </c>
    </row>
    <row r="6292" spans="1:7">
      <c r="A6292" s="5">
        <v>2143249</v>
      </c>
      <c r="B6292" s="5">
        <v>8955</v>
      </c>
      <c r="C6292" s="6">
        <v>43196</v>
      </c>
      <c r="D6292" s="5">
        <v>59</v>
      </c>
      <c r="E6292" s="5" t="str">
        <f>_xlfn.XLOOKUP(Orders[[#This Row],[user_id]],Users[user_id],Users[country])</f>
        <v>FR</v>
      </c>
      <c r="F6292" s="5" t="str">
        <f>_xlfn.XLOOKUP(Orders[[#This Row],[country_code]],Countries[country_code],Countries[country_name])</f>
        <v>France</v>
      </c>
      <c r="G6292" s="5">
        <f>_xlfn.XLOOKUP(Orders[[#This Row],[user_id]],Users[user_id],Users[is_referral])</f>
        <v>1</v>
      </c>
    </row>
    <row r="6293" spans="1:7">
      <c r="A6293" s="5">
        <v>2143250</v>
      </c>
      <c r="B6293" s="5">
        <v>17724</v>
      </c>
      <c r="C6293" s="6">
        <v>43196</v>
      </c>
      <c r="D6293" s="5">
        <v>39</v>
      </c>
      <c r="E6293" s="5" t="str">
        <f>_xlfn.XLOOKUP(Orders[[#This Row],[user_id]],Users[user_id],Users[country])</f>
        <v>IT</v>
      </c>
      <c r="F6293" s="5" t="str">
        <f>_xlfn.XLOOKUP(Orders[[#This Row],[country_code]],Countries[country_code],Countries[country_name])</f>
        <v>Italy</v>
      </c>
      <c r="G6293" s="5">
        <f>_xlfn.XLOOKUP(Orders[[#This Row],[user_id]],Users[user_id],Users[is_referral])</f>
        <v>1</v>
      </c>
    </row>
    <row r="6294" spans="1:7">
      <c r="A6294" s="5">
        <v>2143252</v>
      </c>
      <c r="B6294" s="5">
        <v>14209</v>
      </c>
      <c r="C6294" s="6">
        <v>43196</v>
      </c>
      <c r="D6294" s="5">
        <v>21</v>
      </c>
      <c r="E6294" s="5" t="str">
        <f>_xlfn.XLOOKUP(Orders[[#This Row],[user_id]],Users[user_id],Users[country])</f>
        <v>IT</v>
      </c>
      <c r="F6294" s="5" t="str">
        <f>_xlfn.XLOOKUP(Orders[[#This Row],[country_code]],Countries[country_code],Countries[country_name])</f>
        <v>Italy</v>
      </c>
      <c r="G6294" s="5">
        <f>_xlfn.XLOOKUP(Orders[[#This Row],[user_id]],Users[user_id],Users[is_referral])</f>
        <v>1</v>
      </c>
    </row>
    <row r="6295" spans="1:7">
      <c r="A6295" s="5">
        <v>2143255</v>
      </c>
      <c r="B6295" s="5">
        <v>6300</v>
      </c>
      <c r="C6295" s="6">
        <v>43196</v>
      </c>
      <c r="D6295" s="5">
        <v>53</v>
      </c>
      <c r="E6295" s="5" t="str">
        <f>_xlfn.XLOOKUP(Orders[[#This Row],[user_id]],Users[user_id],Users[country])</f>
        <v>FR</v>
      </c>
      <c r="F6295" s="5" t="str">
        <f>_xlfn.XLOOKUP(Orders[[#This Row],[country_code]],Countries[country_code],Countries[country_name])</f>
        <v>France</v>
      </c>
      <c r="G6295" s="5">
        <f>_xlfn.XLOOKUP(Orders[[#This Row],[user_id]],Users[user_id],Users[is_referral])</f>
        <v>0</v>
      </c>
    </row>
    <row r="6296" spans="1:7">
      <c r="A6296" s="5">
        <v>2143256</v>
      </c>
      <c r="B6296" s="5">
        <v>16651</v>
      </c>
      <c r="C6296" s="6">
        <v>43196</v>
      </c>
      <c r="D6296" s="5">
        <v>28</v>
      </c>
      <c r="E6296" s="5" t="str">
        <f>_xlfn.XLOOKUP(Orders[[#This Row],[user_id]],Users[user_id],Users[country])</f>
        <v>DE</v>
      </c>
      <c r="F6296" s="5" t="str">
        <f>_xlfn.XLOOKUP(Orders[[#This Row],[country_code]],Countries[country_code],Countries[country_name])</f>
        <v>Germany</v>
      </c>
      <c r="G6296" s="5">
        <f>_xlfn.XLOOKUP(Orders[[#This Row],[user_id]],Users[user_id],Users[is_referral])</f>
        <v>1</v>
      </c>
    </row>
    <row r="6297" spans="1:7">
      <c r="A6297" s="5">
        <v>2143257</v>
      </c>
      <c r="B6297" s="5">
        <v>15551</v>
      </c>
      <c r="C6297" s="6">
        <v>43196</v>
      </c>
      <c r="D6297" s="5">
        <v>78</v>
      </c>
      <c r="E6297" s="5" t="str">
        <f>_xlfn.XLOOKUP(Orders[[#This Row],[user_id]],Users[user_id],Users[country])</f>
        <v>ES</v>
      </c>
      <c r="F6297" s="5" t="str">
        <f>_xlfn.XLOOKUP(Orders[[#This Row],[country_code]],Countries[country_code],Countries[country_name])</f>
        <v>Spain</v>
      </c>
      <c r="G6297" s="5">
        <f>_xlfn.XLOOKUP(Orders[[#This Row],[user_id]],Users[user_id],Users[is_referral])</f>
        <v>1</v>
      </c>
    </row>
    <row r="6298" spans="1:7">
      <c r="A6298" s="5">
        <v>2143258</v>
      </c>
      <c r="B6298" s="5">
        <v>12820</v>
      </c>
      <c r="C6298" s="6">
        <v>43196</v>
      </c>
      <c r="D6298" s="5">
        <v>37</v>
      </c>
      <c r="E6298" s="5" t="str">
        <f>_xlfn.XLOOKUP(Orders[[#This Row],[user_id]],Users[user_id],Users[country])</f>
        <v>FR</v>
      </c>
      <c r="F6298" s="5" t="str">
        <f>_xlfn.XLOOKUP(Orders[[#This Row],[country_code]],Countries[country_code],Countries[country_name])</f>
        <v>France</v>
      </c>
      <c r="G6298" s="5">
        <f>_xlfn.XLOOKUP(Orders[[#This Row],[user_id]],Users[user_id],Users[is_referral])</f>
        <v>1</v>
      </c>
    </row>
    <row r="6299" spans="1:7">
      <c r="A6299" s="5">
        <v>2143260</v>
      </c>
      <c r="B6299" s="5">
        <v>19739</v>
      </c>
      <c r="C6299" s="6">
        <v>43196</v>
      </c>
      <c r="D6299" s="5">
        <v>18</v>
      </c>
      <c r="E6299" s="5" t="str">
        <f>_xlfn.XLOOKUP(Orders[[#This Row],[user_id]],Users[user_id],Users[country])</f>
        <v>ES</v>
      </c>
      <c r="F6299" s="5" t="str">
        <f>_xlfn.XLOOKUP(Orders[[#This Row],[country_code]],Countries[country_code],Countries[country_name])</f>
        <v>Spain</v>
      </c>
      <c r="G6299" s="5">
        <f>_xlfn.XLOOKUP(Orders[[#This Row],[user_id]],Users[user_id],Users[is_referral])</f>
        <v>1</v>
      </c>
    </row>
    <row r="6300" spans="1:7">
      <c r="A6300" s="5">
        <v>2143262</v>
      </c>
      <c r="B6300" s="5">
        <v>8611</v>
      </c>
      <c r="C6300" s="6">
        <v>43196</v>
      </c>
      <c r="D6300" s="5">
        <v>52</v>
      </c>
      <c r="E6300" s="5" t="str">
        <f>_xlfn.XLOOKUP(Orders[[#This Row],[user_id]],Users[user_id],Users[country])</f>
        <v>IT</v>
      </c>
      <c r="F6300" s="5" t="str">
        <f>_xlfn.XLOOKUP(Orders[[#This Row],[country_code]],Countries[country_code],Countries[country_name])</f>
        <v>Italy</v>
      </c>
      <c r="G6300" s="5">
        <f>_xlfn.XLOOKUP(Orders[[#This Row],[user_id]],Users[user_id],Users[is_referral])</f>
        <v>1</v>
      </c>
    </row>
    <row r="6301" spans="1:7">
      <c r="A6301" s="5">
        <v>2143264</v>
      </c>
      <c r="B6301" s="5">
        <v>19376</v>
      </c>
      <c r="C6301" s="6">
        <v>43197</v>
      </c>
      <c r="D6301" s="5">
        <v>49</v>
      </c>
      <c r="E6301" s="5" t="str">
        <f>_xlfn.XLOOKUP(Orders[[#This Row],[user_id]],Users[user_id],Users[country])</f>
        <v>IT</v>
      </c>
      <c r="F6301" s="5" t="str">
        <f>_xlfn.XLOOKUP(Orders[[#This Row],[country_code]],Countries[country_code],Countries[country_name])</f>
        <v>Italy</v>
      </c>
      <c r="G6301" s="5">
        <f>_xlfn.XLOOKUP(Orders[[#This Row],[user_id]],Users[user_id],Users[is_referral])</f>
        <v>1</v>
      </c>
    </row>
    <row r="6302" spans="1:7">
      <c r="A6302" s="5">
        <v>2143266</v>
      </c>
      <c r="B6302" s="5">
        <v>17266</v>
      </c>
      <c r="C6302" s="6">
        <v>43197</v>
      </c>
      <c r="D6302" s="5">
        <v>42</v>
      </c>
      <c r="E6302" s="5" t="str">
        <f>_xlfn.XLOOKUP(Orders[[#This Row],[user_id]],Users[user_id],Users[country])</f>
        <v>ES</v>
      </c>
      <c r="F6302" s="5" t="str">
        <f>_xlfn.XLOOKUP(Orders[[#This Row],[country_code]],Countries[country_code],Countries[country_name])</f>
        <v>Spain</v>
      </c>
      <c r="G6302" s="5">
        <f>_xlfn.XLOOKUP(Orders[[#This Row],[user_id]],Users[user_id],Users[is_referral])</f>
        <v>1</v>
      </c>
    </row>
    <row r="6303" spans="1:7">
      <c r="A6303" s="5">
        <v>2143268</v>
      </c>
      <c r="B6303" s="5">
        <v>10621</v>
      </c>
      <c r="C6303" s="6">
        <v>43197</v>
      </c>
      <c r="D6303" s="5">
        <v>37</v>
      </c>
      <c r="E6303" s="5" t="str">
        <f>_xlfn.XLOOKUP(Orders[[#This Row],[user_id]],Users[user_id],Users[country])</f>
        <v>FR</v>
      </c>
      <c r="F6303" s="5" t="str">
        <f>_xlfn.XLOOKUP(Orders[[#This Row],[country_code]],Countries[country_code],Countries[country_name])</f>
        <v>France</v>
      </c>
      <c r="G6303" s="5">
        <f>_xlfn.XLOOKUP(Orders[[#This Row],[user_id]],Users[user_id],Users[is_referral])</f>
        <v>0</v>
      </c>
    </row>
    <row r="6304" spans="1:7">
      <c r="A6304" s="5">
        <v>2143270</v>
      </c>
      <c r="B6304" s="5">
        <v>19537</v>
      </c>
      <c r="C6304" s="6">
        <v>43197</v>
      </c>
      <c r="D6304" s="5">
        <v>41</v>
      </c>
      <c r="E6304" s="5" t="str">
        <f>_xlfn.XLOOKUP(Orders[[#This Row],[user_id]],Users[user_id],Users[country])</f>
        <v>DE</v>
      </c>
      <c r="F6304" s="5" t="str">
        <f>_xlfn.XLOOKUP(Orders[[#This Row],[country_code]],Countries[country_code],Countries[country_name])</f>
        <v>Germany</v>
      </c>
      <c r="G6304" s="5">
        <f>_xlfn.XLOOKUP(Orders[[#This Row],[user_id]],Users[user_id],Users[is_referral])</f>
        <v>1</v>
      </c>
    </row>
    <row r="6305" spans="1:7">
      <c r="A6305" s="5">
        <v>2143271</v>
      </c>
      <c r="B6305" s="5">
        <v>614</v>
      </c>
      <c r="C6305" s="6">
        <v>43197</v>
      </c>
      <c r="D6305" s="5">
        <v>25</v>
      </c>
      <c r="E6305" s="5" t="str">
        <f>_xlfn.XLOOKUP(Orders[[#This Row],[user_id]],Users[user_id],Users[country])</f>
        <v>IT</v>
      </c>
      <c r="F6305" s="5" t="str">
        <f>_xlfn.XLOOKUP(Orders[[#This Row],[country_code]],Countries[country_code],Countries[country_name])</f>
        <v>Italy</v>
      </c>
      <c r="G6305" s="5">
        <f>_xlfn.XLOOKUP(Orders[[#This Row],[user_id]],Users[user_id],Users[is_referral])</f>
        <v>0</v>
      </c>
    </row>
    <row r="6306" spans="1:7">
      <c r="A6306" s="5">
        <v>2143272</v>
      </c>
      <c r="B6306" s="5">
        <v>12701</v>
      </c>
      <c r="C6306" s="6">
        <v>43197</v>
      </c>
      <c r="D6306" s="5">
        <v>16</v>
      </c>
      <c r="E6306" s="5" t="str">
        <f>_xlfn.XLOOKUP(Orders[[#This Row],[user_id]],Users[user_id],Users[country])</f>
        <v>ES</v>
      </c>
      <c r="F6306" s="5" t="str">
        <f>_xlfn.XLOOKUP(Orders[[#This Row],[country_code]],Countries[country_code],Countries[country_name])</f>
        <v>Spain</v>
      </c>
      <c r="G6306" s="5">
        <f>_xlfn.XLOOKUP(Orders[[#This Row],[user_id]],Users[user_id],Users[is_referral])</f>
        <v>1</v>
      </c>
    </row>
    <row r="6307" spans="1:7">
      <c r="A6307" s="5">
        <v>2143274</v>
      </c>
      <c r="B6307" s="5">
        <v>679</v>
      </c>
      <c r="C6307" s="6">
        <v>43197</v>
      </c>
      <c r="D6307" s="5">
        <v>81</v>
      </c>
      <c r="E6307" s="5" t="str">
        <f>_xlfn.XLOOKUP(Orders[[#This Row],[user_id]],Users[user_id],Users[country])</f>
        <v>IT</v>
      </c>
      <c r="F6307" s="5" t="str">
        <f>_xlfn.XLOOKUP(Orders[[#This Row],[country_code]],Countries[country_code],Countries[country_name])</f>
        <v>Italy</v>
      </c>
      <c r="G6307" s="5">
        <f>_xlfn.XLOOKUP(Orders[[#This Row],[user_id]],Users[user_id],Users[is_referral])</f>
        <v>0</v>
      </c>
    </row>
    <row r="6308" spans="1:7">
      <c r="A6308" s="5">
        <v>2143276</v>
      </c>
      <c r="B6308" s="5">
        <v>5789</v>
      </c>
      <c r="C6308" s="6">
        <v>43197</v>
      </c>
      <c r="D6308" s="5">
        <v>135</v>
      </c>
      <c r="E6308" s="5" t="str">
        <f>_xlfn.XLOOKUP(Orders[[#This Row],[user_id]],Users[user_id],Users[country])</f>
        <v>DE</v>
      </c>
      <c r="F6308" s="5" t="str">
        <f>_xlfn.XLOOKUP(Orders[[#This Row],[country_code]],Countries[country_code],Countries[country_name])</f>
        <v>Germany</v>
      </c>
      <c r="G6308" s="5">
        <f>_xlfn.XLOOKUP(Orders[[#This Row],[user_id]],Users[user_id],Users[is_referral])</f>
        <v>1</v>
      </c>
    </row>
    <row r="6309" spans="1:7">
      <c r="A6309" s="5">
        <v>2143277</v>
      </c>
      <c r="B6309" s="5">
        <v>6305</v>
      </c>
      <c r="C6309" s="6">
        <v>43197</v>
      </c>
      <c r="D6309" s="5">
        <v>66</v>
      </c>
      <c r="E6309" s="5" t="str">
        <f>_xlfn.XLOOKUP(Orders[[#This Row],[user_id]],Users[user_id],Users[country])</f>
        <v>ES</v>
      </c>
      <c r="F6309" s="5" t="str">
        <f>_xlfn.XLOOKUP(Orders[[#This Row],[country_code]],Countries[country_code],Countries[country_name])</f>
        <v>Spain</v>
      </c>
      <c r="G6309" s="5">
        <f>_xlfn.XLOOKUP(Orders[[#This Row],[user_id]],Users[user_id],Users[is_referral])</f>
        <v>1</v>
      </c>
    </row>
    <row r="6310" spans="1:7">
      <c r="A6310" s="5">
        <v>2143279</v>
      </c>
      <c r="B6310" s="5">
        <v>13820</v>
      </c>
      <c r="C6310" s="6">
        <v>43197</v>
      </c>
      <c r="D6310" s="5">
        <v>35</v>
      </c>
      <c r="E6310" s="5" t="str">
        <f>_xlfn.XLOOKUP(Orders[[#This Row],[user_id]],Users[user_id],Users[country])</f>
        <v>DE</v>
      </c>
      <c r="F6310" s="5" t="str">
        <f>_xlfn.XLOOKUP(Orders[[#This Row],[country_code]],Countries[country_code],Countries[country_name])</f>
        <v>Germany</v>
      </c>
      <c r="G6310" s="5">
        <f>_xlfn.XLOOKUP(Orders[[#This Row],[user_id]],Users[user_id],Users[is_referral])</f>
        <v>1</v>
      </c>
    </row>
    <row r="6311" spans="1:7">
      <c r="A6311" s="5">
        <v>2143281</v>
      </c>
      <c r="B6311" s="5">
        <v>12650</v>
      </c>
      <c r="C6311" s="6">
        <v>43197</v>
      </c>
      <c r="D6311" s="5">
        <v>12</v>
      </c>
      <c r="E6311" s="5" t="str">
        <f>_xlfn.XLOOKUP(Orders[[#This Row],[user_id]],Users[user_id],Users[country])</f>
        <v>ES</v>
      </c>
      <c r="F6311" s="5" t="str">
        <f>_xlfn.XLOOKUP(Orders[[#This Row],[country_code]],Countries[country_code],Countries[country_name])</f>
        <v>Spain</v>
      </c>
      <c r="G6311" s="5">
        <f>_xlfn.XLOOKUP(Orders[[#This Row],[user_id]],Users[user_id],Users[is_referral])</f>
        <v>1</v>
      </c>
    </row>
    <row r="6312" spans="1:7">
      <c r="A6312" s="5">
        <v>2143282</v>
      </c>
      <c r="B6312" s="5">
        <v>4542</v>
      </c>
      <c r="C6312" s="6">
        <v>43197</v>
      </c>
      <c r="D6312" s="5">
        <v>44</v>
      </c>
      <c r="E6312" s="5" t="str">
        <f>_xlfn.XLOOKUP(Orders[[#This Row],[user_id]],Users[user_id],Users[country])</f>
        <v>DE</v>
      </c>
      <c r="F6312" s="5" t="str">
        <f>_xlfn.XLOOKUP(Orders[[#This Row],[country_code]],Countries[country_code],Countries[country_name])</f>
        <v>Germany</v>
      </c>
      <c r="G6312" s="5">
        <f>_xlfn.XLOOKUP(Orders[[#This Row],[user_id]],Users[user_id],Users[is_referral])</f>
        <v>0</v>
      </c>
    </row>
    <row r="6313" spans="1:7">
      <c r="A6313" s="5">
        <v>2143283</v>
      </c>
      <c r="B6313" s="5">
        <v>5633</v>
      </c>
      <c r="C6313" s="6">
        <v>43197</v>
      </c>
      <c r="D6313" s="5">
        <v>64</v>
      </c>
      <c r="E6313" s="5" t="str">
        <f>_xlfn.XLOOKUP(Orders[[#This Row],[user_id]],Users[user_id],Users[country])</f>
        <v>ES</v>
      </c>
      <c r="F6313" s="5" t="str">
        <f>_xlfn.XLOOKUP(Orders[[#This Row],[country_code]],Countries[country_code],Countries[country_name])</f>
        <v>Spain</v>
      </c>
      <c r="G6313" s="5">
        <f>_xlfn.XLOOKUP(Orders[[#This Row],[user_id]],Users[user_id],Users[is_referral])</f>
        <v>1</v>
      </c>
    </row>
    <row r="6314" spans="1:7">
      <c r="A6314" s="5">
        <v>2143285</v>
      </c>
      <c r="B6314" s="5">
        <v>1805</v>
      </c>
      <c r="C6314" s="6">
        <v>43197</v>
      </c>
      <c r="D6314" s="5">
        <v>51</v>
      </c>
      <c r="E6314" s="5" t="str">
        <f>_xlfn.XLOOKUP(Orders[[#This Row],[user_id]],Users[user_id],Users[country])</f>
        <v>ES</v>
      </c>
      <c r="F6314" s="5" t="str">
        <f>_xlfn.XLOOKUP(Orders[[#This Row],[country_code]],Countries[country_code],Countries[country_name])</f>
        <v>Spain</v>
      </c>
      <c r="G6314" s="5">
        <f>_xlfn.XLOOKUP(Orders[[#This Row],[user_id]],Users[user_id],Users[is_referral])</f>
        <v>0</v>
      </c>
    </row>
    <row r="6315" spans="1:7">
      <c r="A6315" s="5">
        <v>2143287</v>
      </c>
      <c r="B6315" s="5">
        <v>15520</v>
      </c>
      <c r="C6315" s="6">
        <v>43197</v>
      </c>
      <c r="D6315" s="5">
        <v>66</v>
      </c>
      <c r="E6315" s="5" t="str">
        <f>_xlfn.XLOOKUP(Orders[[#This Row],[user_id]],Users[user_id],Users[country])</f>
        <v>FR</v>
      </c>
      <c r="F6315" s="5" t="str">
        <f>_xlfn.XLOOKUP(Orders[[#This Row],[country_code]],Countries[country_code],Countries[country_name])</f>
        <v>France</v>
      </c>
      <c r="G6315" s="5">
        <f>_xlfn.XLOOKUP(Orders[[#This Row],[user_id]],Users[user_id],Users[is_referral])</f>
        <v>1</v>
      </c>
    </row>
    <row r="6316" spans="1:7">
      <c r="A6316" s="5">
        <v>2143288</v>
      </c>
      <c r="B6316" s="5">
        <v>10495</v>
      </c>
      <c r="C6316" s="6">
        <v>43197</v>
      </c>
      <c r="D6316" s="5">
        <v>17</v>
      </c>
      <c r="E6316" s="5" t="str">
        <f>_xlfn.XLOOKUP(Orders[[#This Row],[user_id]],Users[user_id],Users[country])</f>
        <v>ES</v>
      </c>
      <c r="F6316" s="5" t="str">
        <f>_xlfn.XLOOKUP(Orders[[#This Row],[country_code]],Countries[country_code],Countries[country_name])</f>
        <v>Spain</v>
      </c>
      <c r="G6316" s="5">
        <f>_xlfn.XLOOKUP(Orders[[#This Row],[user_id]],Users[user_id],Users[is_referral])</f>
        <v>1</v>
      </c>
    </row>
    <row r="6317" spans="1:7">
      <c r="A6317" s="5">
        <v>2143290</v>
      </c>
      <c r="B6317" s="5">
        <v>2921</v>
      </c>
      <c r="C6317" s="6">
        <v>43197</v>
      </c>
      <c r="D6317" s="5">
        <v>51</v>
      </c>
      <c r="E6317" s="5" t="str">
        <f>_xlfn.XLOOKUP(Orders[[#This Row],[user_id]],Users[user_id],Users[country])</f>
        <v>FR</v>
      </c>
      <c r="F6317" s="5" t="str">
        <f>_xlfn.XLOOKUP(Orders[[#This Row],[country_code]],Countries[country_code],Countries[country_name])</f>
        <v>France</v>
      </c>
      <c r="G6317" s="5">
        <f>_xlfn.XLOOKUP(Orders[[#This Row],[user_id]],Users[user_id],Users[is_referral])</f>
        <v>0</v>
      </c>
    </row>
    <row r="6318" spans="1:7">
      <c r="A6318" s="5">
        <v>2143291</v>
      </c>
      <c r="B6318" s="5">
        <v>12237</v>
      </c>
      <c r="C6318" s="6">
        <v>43197</v>
      </c>
      <c r="D6318" s="5">
        <v>41</v>
      </c>
      <c r="E6318" s="5" t="str">
        <f>_xlfn.XLOOKUP(Orders[[#This Row],[user_id]],Users[user_id],Users[country])</f>
        <v>IT</v>
      </c>
      <c r="F6318" s="5" t="str">
        <f>_xlfn.XLOOKUP(Orders[[#This Row],[country_code]],Countries[country_code],Countries[country_name])</f>
        <v>Italy</v>
      </c>
      <c r="G6318" s="5">
        <f>_xlfn.XLOOKUP(Orders[[#This Row],[user_id]],Users[user_id],Users[is_referral])</f>
        <v>1</v>
      </c>
    </row>
    <row r="6319" spans="1:7">
      <c r="A6319" s="5">
        <v>2143293</v>
      </c>
      <c r="B6319" s="5">
        <v>8263</v>
      </c>
      <c r="C6319" s="6">
        <v>43197</v>
      </c>
      <c r="D6319" s="5">
        <v>58</v>
      </c>
      <c r="E6319" s="5" t="str">
        <f>_xlfn.XLOOKUP(Orders[[#This Row],[user_id]],Users[user_id],Users[country])</f>
        <v>IT</v>
      </c>
      <c r="F6319" s="5" t="str">
        <f>_xlfn.XLOOKUP(Orders[[#This Row],[country_code]],Countries[country_code],Countries[country_name])</f>
        <v>Italy</v>
      </c>
      <c r="G6319" s="5">
        <f>_xlfn.XLOOKUP(Orders[[#This Row],[user_id]],Users[user_id],Users[is_referral])</f>
        <v>1</v>
      </c>
    </row>
    <row r="6320" spans="1:7">
      <c r="A6320" s="5">
        <v>2143294</v>
      </c>
      <c r="B6320" s="5">
        <v>17376</v>
      </c>
      <c r="C6320" s="6">
        <v>43197</v>
      </c>
      <c r="D6320" s="5">
        <v>87</v>
      </c>
      <c r="E6320" s="5" t="str">
        <f>_xlfn.XLOOKUP(Orders[[#This Row],[user_id]],Users[user_id],Users[country])</f>
        <v>DE</v>
      </c>
      <c r="F6320" s="5" t="str">
        <f>_xlfn.XLOOKUP(Orders[[#This Row],[country_code]],Countries[country_code],Countries[country_name])</f>
        <v>Germany</v>
      </c>
      <c r="G6320" s="5">
        <f>_xlfn.XLOOKUP(Orders[[#This Row],[user_id]],Users[user_id],Users[is_referral])</f>
        <v>0</v>
      </c>
    </row>
    <row r="6321" spans="1:7">
      <c r="A6321" s="5">
        <v>2143296</v>
      </c>
      <c r="B6321" s="5">
        <v>7551</v>
      </c>
      <c r="C6321" s="6">
        <v>43197</v>
      </c>
      <c r="D6321" s="5">
        <v>32</v>
      </c>
      <c r="E6321" s="5" t="str">
        <f>_xlfn.XLOOKUP(Orders[[#This Row],[user_id]],Users[user_id],Users[country])</f>
        <v>FR</v>
      </c>
      <c r="F6321" s="5" t="str">
        <f>_xlfn.XLOOKUP(Orders[[#This Row],[country_code]],Countries[country_code],Countries[country_name])</f>
        <v>France</v>
      </c>
      <c r="G6321" s="5">
        <f>_xlfn.XLOOKUP(Orders[[#This Row],[user_id]],Users[user_id],Users[is_referral])</f>
        <v>1</v>
      </c>
    </row>
    <row r="6322" spans="1:7">
      <c r="A6322" s="5">
        <v>2143298</v>
      </c>
      <c r="B6322" s="5">
        <v>18082</v>
      </c>
      <c r="C6322" s="6">
        <v>43197</v>
      </c>
      <c r="D6322" s="5">
        <v>84</v>
      </c>
      <c r="E6322" s="5" t="str">
        <f>_xlfn.XLOOKUP(Orders[[#This Row],[user_id]],Users[user_id],Users[country])</f>
        <v>DE</v>
      </c>
      <c r="F6322" s="5" t="str">
        <f>_xlfn.XLOOKUP(Orders[[#This Row],[country_code]],Countries[country_code],Countries[country_name])</f>
        <v>Germany</v>
      </c>
      <c r="G6322" s="5">
        <f>_xlfn.XLOOKUP(Orders[[#This Row],[user_id]],Users[user_id],Users[is_referral])</f>
        <v>1</v>
      </c>
    </row>
    <row r="6323" spans="1:7">
      <c r="A6323" s="5">
        <v>2143301</v>
      </c>
      <c r="B6323" s="5">
        <v>13013</v>
      </c>
      <c r="C6323" s="6">
        <v>43197</v>
      </c>
      <c r="D6323" s="5">
        <v>26</v>
      </c>
      <c r="E6323" s="5" t="str">
        <f>_xlfn.XLOOKUP(Orders[[#This Row],[user_id]],Users[user_id],Users[country])</f>
        <v>FR</v>
      </c>
      <c r="F6323" s="5" t="str">
        <f>_xlfn.XLOOKUP(Orders[[#This Row],[country_code]],Countries[country_code],Countries[country_name])</f>
        <v>France</v>
      </c>
      <c r="G6323" s="5">
        <f>_xlfn.XLOOKUP(Orders[[#This Row],[user_id]],Users[user_id],Users[is_referral])</f>
        <v>1</v>
      </c>
    </row>
    <row r="6324" spans="1:7">
      <c r="A6324" s="5">
        <v>2143303</v>
      </c>
      <c r="B6324" s="5">
        <v>3341</v>
      </c>
      <c r="C6324" s="6">
        <v>43197</v>
      </c>
      <c r="D6324" s="5">
        <v>43</v>
      </c>
      <c r="E6324" s="5" t="str">
        <f>_xlfn.XLOOKUP(Orders[[#This Row],[user_id]],Users[user_id],Users[country])</f>
        <v>IT</v>
      </c>
      <c r="F6324" s="5" t="str">
        <f>_xlfn.XLOOKUP(Orders[[#This Row],[country_code]],Countries[country_code],Countries[country_name])</f>
        <v>Italy</v>
      </c>
      <c r="G6324" s="5">
        <f>_xlfn.XLOOKUP(Orders[[#This Row],[user_id]],Users[user_id],Users[is_referral])</f>
        <v>0</v>
      </c>
    </row>
    <row r="6325" spans="1:7">
      <c r="A6325" s="5">
        <v>2143304</v>
      </c>
      <c r="B6325" s="5">
        <v>17702</v>
      </c>
      <c r="C6325" s="6">
        <v>43197</v>
      </c>
      <c r="D6325" s="5">
        <v>52</v>
      </c>
      <c r="E6325" s="5" t="str">
        <f>_xlfn.XLOOKUP(Orders[[#This Row],[user_id]],Users[user_id],Users[country])</f>
        <v>IT</v>
      </c>
      <c r="F6325" s="5" t="str">
        <f>_xlfn.XLOOKUP(Orders[[#This Row],[country_code]],Countries[country_code],Countries[country_name])</f>
        <v>Italy</v>
      </c>
      <c r="G6325" s="5">
        <f>_xlfn.XLOOKUP(Orders[[#This Row],[user_id]],Users[user_id],Users[is_referral])</f>
        <v>0</v>
      </c>
    </row>
    <row r="6326" spans="1:7">
      <c r="A6326" s="5">
        <v>2143307</v>
      </c>
      <c r="B6326" s="5">
        <v>10781</v>
      </c>
      <c r="C6326" s="6">
        <v>43197</v>
      </c>
      <c r="D6326" s="5">
        <v>42</v>
      </c>
      <c r="E6326" s="5" t="str">
        <f>_xlfn.XLOOKUP(Orders[[#This Row],[user_id]],Users[user_id],Users[country])</f>
        <v>FR</v>
      </c>
      <c r="F6326" s="5" t="str">
        <f>_xlfn.XLOOKUP(Orders[[#This Row],[country_code]],Countries[country_code],Countries[country_name])</f>
        <v>France</v>
      </c>
      <c r="G6326" s="5">
        <f>_xlfn.XLOOKUP(Orders[[#This Row],[user_id]],Users[user_id],Users[is_referral])</f>
        <v>1</v>
      </c>
    </row>
    <row r="6327" spans="1:7">
      <c r="A6327" s="5">
        <v>2143308</v>
      </c>
      <c r="B6327" s="5">
        <v>17854</v>
      </c>
      <c r="C6327" s="6">
        <v>43197</v>
      </c>
      <c r="D6327" s="5">
        <v>28</v>
      </c>
      <c r="E6327" s="5" t="str">
        <f>_xlfn.XLOOKUP(Orders[[#This Row],[user_id]],Users[user_id],Users[country])</f>
        <v>FR</v>
      </c>
      <c r="F6327" s="5" t="str">
        <f>_xlfn.XLOOKUP(Orders[[#This Row],[country_code]],Countries[country_code],Countries[country_name])</f>
        <v>France</v>
      </c>
      <c r="G6327" s="5">
        <f>_xlfn.XLOOKUP(Orders[[#This Row],[user_id]],Users[user_id],Users[is_referral])</f>
        <v>1</v>
      </c>
    </row>
    <row r="6328" spans="1:7">
      <c r="A6328" s="5">
        <v>2143309</v>
      </c>
      <c r="B6328" s="5">
        <v>19520</v>
      </c>
      <c r="C6328" s="6">
        <v>43197</v>
      </c>
      <c r="D6328" s="5">
        <v>63</v>
      </c>
      <c r="E6328" s="5" t="str">
        <f>_xlfn.XLOOKUP(Orders[[#This Row],[user_id]],Users[user_id],Users[country])</f>
        <v>IT</v>
      </c>
      <c r="F6328" s="5" t="str">
        <f>_xlfn.XLOOKUP(Orders[[#This Row],[country_code]],Countries[country_code],Countries[country_name])</f>
        <v>Italy</v>
      </c>
      <c r="G6328" s="5">
        <f>_xlfn.XLOOKUP(Orders[[#This Row],[user_id]],Users[user_id],Users[is_referral])</f>
        <v>1</v>
      </c>
    </row>
    <row r="6329" spans="1:7">
      <c r="A6329" s="5">
        <v>2143314</v>
      </c>
      <c r="B6329" s="5">
        <v>17509</v>
      </c>
      <c r="C6329" s="6">
        <v>43197</v>
      </c>
      <c r="D6329" s="5">
        <v>55</v>
      </c>
      <c r="E6329" s="5" t="str">
        <f>_xlfn.XLOOKUP(Orders[[#This Row],[user_id]],Users[user_id],Users[country])</f>
        <v>DE</v>
      </c>
      <c r="F6329" s="5" t="str">
        <f>_xlfn.XLOOKUP(Orders[[#This Row],[country_code]],Countries[country_code],Countries[country_name])</f>
        <v>Germany</v>
      </c>
      <c r="G6329" s="5">
        <f>_xlfn.XLOOKUP(Orders[[#This Row],[user_id]],Users[user_id],Users[is_referral])</f>
        <v>1</v>
      </c>
    </row>
    <row r="6330" spans="1:7">
      <c r="A6330" s="5">
        <v>2143316</v>
      </c>
      <c r="B6330" s="5">
        <v>9836</v>
      </c>
      <c r="C6330" s="6">
        <v>43197</v>
      </c>
      <c r="D6330" s="5">
        <v>40</v>
      </c>
      <c r="E6330" s="5" t="str">
        <f>_xlfn.XLOOKUP(Orders[[#This Row],[user_id]],Users[user_id],Users[country])</f>
        <v>IT</v>
      </c>
      <c r="F6330" s="5" t="str">
        <f>_xlfn.XLOOKUP(Orders[[#This Row],[country_code]],Countries[country_code],Countries[country_name])</f>
        <v>Italy</v>
      </c>
      <c r="G6330" s="5">
        <f>_xlfn.XLOOKUP(Orders[[#This Row],[user_id]],Users[user_id],Users[is_referral])</f>
        <v>1</v>
      </c>
    </row>
    <row r="6331" spans="1:7">
      <c r="A6331" s="5">
        <v>2143317</v>
      </c>
      <c r="B6331" s="5">
        <v>14860</v>
      </c>
      <c r="C6331" s="6">
        <v>43197</v>
      </c>
      <c r="D6331" s="5">
        <v>13</v>
      </c>
      <c r="E6331" s="5" t="str">
        <f>_xlfn.XLOOKUP(Orders[[#This Row],[user_id]],Users[user_id],Users[country])</f>
        <v>FR</v>
      </c>
      <c r="F6331" s="5" t="str">
        <f>_xlfn.XLOOKUP(Orders[[#This Row],[country_code]],Countries[country_code],Countries[country_name])</f>
        <v>France</v>
      </c>
      <c r="G6331" s="5">
        <f>_xlfn.XLOOKUP(Orders[[#This Row],[user_id]],Users[user_id],Users[is_referral])</f>
        <v>1</v>
      </c>
    </row>
    <row r="6332" spans="1:7">
      <c r="A6332" s="5">
        <v>2143318</v>
      </c>
      <c r="B6332" s="5">
        <v>3852</v>
      </c>
      <c r="C6332" s="6">
        <v>43197</v>
      </c>
      <c r="D6332" s="5">
        <v>29</v>
      </c>
      <c r="E6332" s="5" t="str">
        <f>_xlfn.XLOOKUP(Orders[[#This Row],[user_id]],Users[user_id],Users[country])</f>
        <v>FR</v>
      </c>
      <c r="F6332" s="5" t="str">
        <f>_xlfn.XLOOKUP(Orders[[#This Row],[country_code]],Countries[country_code],Countries[country_name])</f>
        <v>France</v>
      </c>
      <c r="G6332" s="5">
        <f>_xlfn.XLOOKUP(Orders[[#This Row],[user_id]],Users[user_id],Users[is_referral])</f>
        <v>0</v>
      </c>
    </row>
    <row r="6333" spans="1:7">
      <c r="A6333" s="5">
        <v>2143319</v>
      </c>
      <c r="B6333" s="5">
        <v>7474</v>
      </c>
      <c r="C6333" s="6">
        <v>43197</v>
      </c>
      <c r="D6333" s="5">
        <v>57</v>
      </c>
      <c r="E6333" s="5" t="str">
        <f>_xlfn.XLOOKUP(Orders[[#This Row],[user_id]],Users[user_id],Users[country])</f>
        <v>FR</v>
      </c>
      <c r="F6333" s="5" t="str">
        <f>_xlfn.XLOOKUP(Orders[[#This Row],[country_code]],Countries[country_code],Countries[country_name])</f>
        <v>France</v>
      </c>
      <c r="G6333" s="5">
        <f>_xlfn.XLOOKUP(Orders[[#This Row],[user_id]],Users[user_id],Users[is_referral])</f>
        <v>1</v>
      </c>
    </row>
    <row r="6334" spans="1:7">
      <c r="A6334" s="5">
        <v>2143326</v>
      </c>
      <c r="B6334" s="5">
        <v>18869</v>
      </c>
      <c r="C6334" s="6">
        <v>43197</v>
      </c>
      <c r="D6334" s="5">
        <v>57</v>
      </c>
      <c r="E6334" s="5" t="str">
        <f>_xlfn.XLOOKUP(Orders[[#This Row],[user_id]],Users[user_id],Users[country])</f>
        <v>ES</v>
      </c>
      <c r="F6334" s="5" t="str">
        <f>_xlfn.XLOOKUP(Orders[[#This Row],[country_code]],Countries[country_code],Countries[country_name])</f>
        <v>Spain</v>
      </c>
      <c r="G6334" s="5">
        <f>_xlfn.XLOOKUP(Orders[[#This Row],[user_id]],Users[user_id],Users[is_referral])</f>
        <v>1</v>
      </c>
    </row>
    <row r="6335" spans="1:7">
      <c r="A6335" s="5">
        <v>2143329</v>
      </c>
      <c r="B6335" s="5">
        <v>11085</v>
      </c>
      <c r="C6335" s="6">
        <v>43197</v>
      </c>
      <c r="D6335" s="5">
        <v>66</v>
      </c>
      <c r="E6335" s="5" t="str">
        <f>_xlfn.XLOOKUP(Orders[[#This Row],[user_id]],Users[user_id],Users[country])</f>
        <v>DE</v>
      </c>
      <c r="F6335" s="5" t="str">
        <f>_xlfn.XLOOKUP(Orders[[#This Row],[country_code]],Countries[country_code],Countries[country_name])</f>
        <v>Germany</v>
      </c>
      <c r="G6335" s="5">
        <f>_xlfn.XLOOKUP(Orders[[#This Row],[user_id]],Users[user_id],Users[is_referral])</f>
        <v>1</v>
      </c>
    </row>
    <row r="6336" spans="1:7">
      <c r="A6336" s="5">
        <v>2143330</v>
      </c>
      <c r="B6336" s="5">
        <v>9829</v>
      </c>
      <c r="C6336" s="6">
        <v>43197</v>
      </c>
      <c r="D6336" s="5">
        <v>39</v>
      </c>
      <c r="E6336" s="5" t="str">
        <f>_xlfn.XLOOKUP(Orders[[#This Row],[user_id]],Users[user_id],Users[country])</f>
        <v>IT</v>
      </c>
      <c r="F6336" s="5" t="str">
        <f>_xlfn.XLOOKUP(Orders[[#This Row],[country_code]],Countries[country_code],Countries[country_name])</f>
        <v>Italy</v>
      </c>
      <c r="G6336" s="5">
        <f>_xlfn.XLOOKUP(Orders[[#This Row],[user_id]],Users[user_id],Users[is_referral])</f>
        <v>0</v>
      </c>
    </row>
    <row r="6337" spans="1:7">
      <c r="A6337" s="5">
        <v>2143331</v>
      </c>
      <c r="B6337" s="5">
        <v>5439</v>
      </c>
      <c r="C6337" s="6">
        <v>43197</v>
      </c>
      <c r="D6337" s="5">
        <v>15</v>
      </c>
      <c r="E6337" s="5" t="str">
        <f>_xlfn.XLOOKUP(Orders[[#This Row],[user_id]],Users[user_id],Users[country])</f>
        <v>FR</v>
      </c>
      <c r="F6337" s="5" t="str">
        <f>_xlfn.XLOOKUP(Orders[[#This Row],[country_code]],Countries[country_code],Countries[country_name])</f>
        <v>France</v>
      </c>
      <c r="G6337" s="5">
        <f>_xlfn.XLOOKUP(Orders[[#This Row],[user_id]],Users[user_id],Users[is_referral])</f>
        <v>1</v>
      </c>
    </row>
    <row r="6338" spans="1:7">
      <c r="A6338" s="5">
        <v>2143334</v>
      </c>
      <c r="B6338" s="5">
        <v>5121</v>
      </c>
      <c r="C6338" s="6">
        <v>43197</v>
      </c>
      <c r="D6338" s="5">
        <v>57</v>
      </c>
      <c r="E6338" s="5" t="str">
        <f>_xlfn.XLOOKUP(Orders[[#This Row],[user_id]],Users[user_id],Users[country])</f>
        <v>FR</v>
      </c>
      <c r="F6338" s="5" t="str">
        <f>_xlfn.XLOOKUP(Orders[[#This Row],[country_code]],Countries[country_code],Countries[country_name])</f>
        <v>France</v>
      </c>
      <c r="G6338" s="5">
        <f>_xlfn.XLOOKUP(Orders[[#This Row],[user_id]],Users[user_id],Users[is_referral])</f>
        <v>1</v>
      </c>
    </row>
    <row r="6339" spans="1:7">
      <c r="A6339" s="5">
        <v>2143337</v>
      </c>
      <c r="B6339" s="5">
        <v>1165</v>
      </c>
      <c r="C6339" s="6">
        <v>43197</v>
      </c>
      <c r="D6339" s="5">
        <v>46</v>
      </c>
      <c r="E6339" s="5" t="str">
        <f>_xlfn.XLOOKUP(Orders[[#This Row],[user_id]],Users[user_id],Users[country])</f>
        <v>FR</v>
      </c>
      <c r="F6339" s="5" t="str">
        <f>_xlfn.XLOOKUP(Orders[[#This Row],[country_code]],Countries[country_code],Countries[country_name])</f>
        <v>France</v>
      </c>
      <c r="G6339" s="5">
        <f>_xlfn.XLOOKUP(Orders[[#This Row],[user_id]],Users[user_id],Users[is_referral])</f>
        <v>0</v>
      </c>
    </row>
    <row r="6340" spans="1:7">
      <c r="A6340" s="5">
        <v>2143339</v>
      </c>
      <c r="B6340" s="5">
        <v>6299</v>
      </c>
      <c r="C6340" s="6">
        <v>43197</v>
      </c>
      <c r="D6340" s="5">
        <v>53</v>
      </c>
      <c r="E6340" s="5" t="str">
        <f>_xlfn.XLOOKUP(Orders[[#This Row],[user_id]],Users[user_id],Users[country])</f>
        <v>IT</v>
      </c>
      <c r="F6340" s="5" t="str">
        <f>_xlfn.XLOOKUP(Orders[[#This Row],[country_code]],Countries[country_code],Countries[country_name])</f>
        <v>Italy</v>
      </c>
      <c r="G6340" s="5">
        <f>_xlfn.XLOOKUP(Orders[[#This Row],[user_id]],Users[user_id],Users[is_referral])</f>
        <v>1</v>
      </c>
    </row>
    <row r="6341" spans="1:7">
      <c r="A6341" s="5">
        <v>2143343</v>
      </c>
      <c r="B6341" s="5">
        <v>15168</v>
      </c>
      <c r="C6341" s="6">
        <v>43197</v>
      </c>
      <c r="D6341" s="5">
        <v>61</v>
      </c>
      <c r="E6341" s="5" t="str">
        <f>_xlfn.XLOOKUP(Orders[[#This Row],[user_id]],Users[user_id],Users[country])</f>
        <v>IT</v>
      </c>
      <c r="F6341" s="5" t="str">
        <f>_xlfn.XLOOKUP(Orders[[#This Row],[country_code]],Countries[country_code],Countries[country_name])</f>
        <v>Italy</v>
      </c>
      <c r="G6341" s="5">
        <f>_xlfn.XLOOKUP(Orders[[#This Row],[user_id]],Users[user_id],Users[is_referral])</f>
        <v>1</v>
      </c>
    </row>
    <row r="6342" spans="1:7">
      <c r="A6342" s="5">
        <v>2143344</v>
      </c>
      <c r="B6342" s="5">
        <v>11608</v>
      </c>
      <c r="C6342" s="6">
        <v>43197</v>
      </c>
      <c r="D6342" s="5">
        <v>90</v>
      </c>
      <c r="E6342" s="5" t="str">
        <f>_xlfn.XLOOKUP(Orders[[#This Row],[user_id]],Users[user_id],Users[country])</f>
        <v>DE</v>
      </c>
      <c r="F6342" s="5" t="str">
        <f>_xlfn.XLOOKUP(Orders[[#This Row],[country_code]],Countries[country_code],Countries[country_name])</f>
        <v>Germany</v>
      </c>
      <c r="G6342" s="5">
        <f>_xlfn.XLOOKUP(Orders[[#This Row],[user_id]],Users[user_id],Users[is_referral])</f>
        <v>1</v>
      </c>
    </row>
    <row r="6343" spans="1:7">
      <c r="A6343" s="5">
        <v>2143345</v>
      </c>
      <c r="B6343" s="5">
        <v>7478</v>
      </c>
      <c r="C6343" s="6">
        <v>43197</v>
      </c>
      <c r="D6343" s="5">
        <v>48</v>
      </c>
      <c r="E6343" s="5" t="str">
        <f>_xlfn.XLOOKUP(Orders[[#This Row],[user_id]],Users[user_id],Users[country])</f>
        <v>FR</v>
      </c>
      <c r="F6343" s="5" t="str">
        <f>_xlfn.XLOOKUP(Orders[[#This Row],[country_code]],Countries[country_code],Countries[country_name])</f>
        <v>France</v>
      </c>
      <c r="G6343" s="5">
        <f>_xlfn.XLOOKUP(Orders[[#This Row],[user_id]],Users[user_id],Users[is_referral])</f>
        <v>1</v>
      </c>
    </row>
    <row r="6344" spans="1:7">
      <c r="A6344" s="5">
        <v>2143346</v>
      </c>
      <c r="B6344" s="5">
        <v>3524</v>
      </c>
      <c r="C6344" s="6">
        <v>43197</v>
      </c>
      <c r="D6344" s="5">
        <v>16</v>
      </c>
      <c r="E6344" s="5" t="str">
        <f>_xlfn.XLOOKUP(Orders[[#This Row],[user_id]],Users[user_id],Users[country])</f>
        <v>IT</v>
      </c>
      <c r="F6344" s="5" t="str">
        <f>_xlfn.XLOOKUP(Orders[[#This Row],[country_code]],Countries[country_code],Countries[country_name])</f>
        <v>Italy</v>
      </c>
      <c r="G6344" s="5">
        <f>_xlfn.XLOOKUP(Orders[[#This Row],[user_id]],Users[user_id],Users[is_referral])</f>
        <v>0</v>
      </c>
    </row>
    <row r="6345" spans="1:7">
      <c r="A6345" s="5">
        <v>2143348</v>
      </c>
      <c r="B6345" s="5">
        <v>8897</v>
      </c>
      <c r="C6345" s="6">
        <v>43197</v>
      </c>
      <c r="D6345" s="5">
        <v>66</v>
      </c>
      <c r="E6345" s="5" t="str">
        <f>_xlfn.XLOOKUP(Orders[[#This Row],[user_id]],Users[user_id],Users[country])</f>
        <v>ES</v>
      </c>
      <c r="F6345" s="5" t="str">
        <f>_xlfn.XLOOKUP(Orders[[#This Row],[country_code]],Countries[country_code],Countries[country_name])</f>
        <v>Spain</v>
      </c>
      <c r="G6345" s="5">
        <f>_xlfn.XLOOKUP(Orders[[#This Row],[user_id]],Users[user_id],Users[is_referral])</f>
        <v>1</v>
      </c>
    </row>
    <row r="6346" spans="1:7">
      <c r="A6346" s="5">
        <v>2143349</v>
      </c>
      <c r="B6346" s="5">
        <v>2888</v>
      </c>
      <c r="C6346" s="6">
        <v>43197</v>
      </c>
      <c r="D6346" s="5">
        <v>16</v>
      </c>
      <c r="E6346" s="5" t="str">
        <f>_xlfn.XLOOKUP(Orders[[#This Row],[user_id]],Users[user_id],Users[country])</f>
        <v>FR</v>
      </c>
      <c r="F6346" s="5" t="str">
        <f>_xlfn.XLOOKUP(Orders[[#This Row],[country_code]],Countries[country_code],Countries[country_name])</f>
        <v>France</v>
      </c>
      <c r="G6346" s="5">
        <f>_xlfn.XLOOKUP(Orders[[#This Row],[user_id]],Users[user_id],Users[is_referral])</f>
        <v>0</v>
      </c>
    </row>
    <row r="6347" spans="1:7">
      <c r="A6347" s="5">
        <v>2143350</v>
      </c>
      <c r="B6347" s="5">
        <v>6588</v>
      </c>
      <c r="C6347" s="6">
        <v>43197</v>
      </c>
      <c r="D6347" s="5">
        <v>48</v>
      </c>
      <c r="E6347" s="5" t="str">
        <f>_xlfn.XLOOKUP(Orders[[#This Row],[user_id]],Users[user_id],Users[country])</f>
        <v>DE</v>
      </c>
      <c r="F6347" s="5" t="str">
        <f>_xlfn.XLOOKUP(Orders[[#This Row],[country_code]],Countries[country_code],Countries[country_name])</f>
        <v>Germany</v>
      </c>
      <c r="G6347" s="5">
        <f>_xlfn.XLOOKUP(Orders[[#This Row],[user_id]],Users[user_id],Users[is_referral])</f>
        <v>1</v>
      </c>
    </row>
    <row r="6348" spans="1:7">
      <c r="A6348" s="5">
        <v>2143351</v>
      </c>
      <c r="B6348" s="5">
        <v>15055</v>
      </c>
      <c r="C6348" s="6">
        <v>43197</v>
      </c>
      <c r="D6348" s="5">
        <v>32</v>
      </c>
      <c r="E6348" s="5" t="str">
        <f>_xlfn.XLOOKUP(Orders[[#This Row],[user_id]],Users[user_id],Users[country])</f>
        <v>IT</v>
      </c>
      <c r="F6348" s="5" t="str">
        <f>_xlfn.XLOOKUP(Orders[[#This Row],[country_code]],Countries[country_code],Countries[country_name])</f>
        <v>Italy</v>
      </c>
      <c r="G6348" s="5">
        <f>_xlfn.XLOOKUP(Orders[[#This Row],[user_id]],Users[user_id],Users[is_referral])</f>
        <v>1</v>
      </c>
    </row>
    <row r="6349" spans="1:7">
      <c r="A6349" s="5">
        <v>2143353</v>
      </c>
      <c r="B6349" s="5">
        <v>5634</v>
      </c>
      <c r="C6349" s="6">
        <v>43197</v>
      </c>
      <c r="D6349" s="5">
        <v>51</v>
      </c>
      <c r="E6349" s="5" t="str">
        <f>_xlfn.XLOOKUP(Orders[[#This Row],[user_id]],Users[user_id],Users[country])</f>
        <v>FR</v>
      </c>
      <c r="F6349" s="5" t="str">
        <f>_xlfn.XLOOKUP(Orders[[#This Row],[country_code]],Countries[country_code],Countries[country_name])</f>
        <v>France</v>
      </c>
      <c r="G6349" s="5">
        <f>_xlfn.XLOOKUP(Orders[[#This Row],[user_id]],Users[user_id],Users[is_referral])</f>
        <v>1</v>
      </c>
    </row>
    <row r="6350" spans="1:7">
      <c r="A6350" s="5">
        <v>2143354</v>
      </c>
      <c r="B6350" s="5">
        <v>18000</v>
      </c>
      <c r="C6350" s="6">
        <v>43197</v>
      </c>
      <c r="D6350" s="5">
        <v>72</v>
      </c>
      <c r="E6350" s="5" t="str">
        <f>_xlfn.XLOOKUP(Orders[[#This Row],[user_id]],Users[user_id],Users[country])</f>
        <v>IT</v>
      </c>
      <c r="F6350" s="5" t="str">
        <f>_xlfn.XLOOKUP(Orders[[#This Row],[country_code]],Countries[country_code],Countries[country_name])</f>
        <v>Italy</v>
      </c>
      <c r="G6350" s="5">
        <f>_xlfn.XLOOKUP(Orders[[#This Row],[user_id]],Users[user_id],Users[is_referral])</f>
        <v>1</v>
      </c>
    </row>
    <row r="6351" spans="1:7">
      <c r="A6351" s="5">
        <v>2143355</v>
      </c>
      <c r="B6351" s="5">
        <v>10361</v>
      </c>
      <c r="C6351" s="6">
        <v>43197</v>
      </c>
      <c r="D6351" s="5">
        <v>49</v>
      </c>
      <c r="E6351" s="5" t="str">
        <f>_xlfn.XLOOKUP(Orders[[#This Row],[user_id]],Users[user_id],Users[country])</f>
        <v>ES</v>
      </c>
      <c r="F6351" s="5" t="str">
        <f>_xlfn.XLOOKUP(Orders[[#This Row],[country_code]],Countries[country_code],Countries[country_name])</f>
        <v>Spain</v>
      </c>
      <c r="G6351" s="5">
        <f>_xlfn.XLOOKUP(Orders[[#This Row],[user_id]],Users[user_id],Users[is_referral])</f>
        <v>1</v>
      </c>
    </row>
    <row r="6352" spans="1:7">
      <c r="A6352" s="5">
        <v>2143357</v>
      </c>
      <c r="B6352" s="5">
        <v>10252</v>
      </c>
      <c r="C6352" s="6">
        <v>43197</v>
      </c>
      <c r="D6352" s="5">
        <v>29</v>
      </c>
      <c r="E6352" s="5" t="str">
        <f>_xlfn.XLOOKUP(Orders[[#This Row],[user_id]],Users[user_id],Users[country])</f>
        <v>IT</v>
      </c>
      <c r="F6352" s="5" t="str">
        <f>_xlfn.XLOOKUP(Orders[[#This Row],[country_code]],Countries[country_code],Countries[country_name])</f>
        <v>Italy</v>
      </c>
      <c r="G6352" s="5">
        <f>_xlfn.XLOOKUP(Orders[[#This Row],[user_id]],Users[user_id],Users[is_referral])</f>
        <v>1</v>
      </c>
    </row>
    <row r="6353" spans="1:7">
      <c r="A6353" s="5">
        <v>2143360</v>
      </c>
      <c r="B6353" s="5">
        <v>97</v>
      </c>
      <c r="C6353" s="6">
        <v>43197</v>
      </c>
      <c r="D6353" s="5">
        <v>47</v>
      </c>
      <c r="E6353" s="5" t="str">
        <f>_xlfn.XLOOKUP(Orders[[#This Row],[user_id]],Users[user_id],Users[country])</f>
        <v>IT</v>
      </c>
      <c r="F6353" s="5" t="str">
        <f>_xlfn.XLOOKUP(Orders[[#This Row],[country_code]],Countries[country_code],Countries[country_name])</f>
        <v>Italy</v>
      </c>
      <c r="G6353" s="5">
        <f>_xlfn.XLOOKUP(Orders[[#This Row],[user_id]],Users[user_id],Users[is_referral])</f>
        <v>0</v>
      </c>
    </row>
    <row r="6354" spans="1:7">
      <c r="A6354" s="5">
        <v>2143362</v>
      </c>
      <c r="B6354" s="5">
        <v>7414</v>
      </c>
      <c r="C6354" s="6">
        <v>43197</v>
      </c>
      <c r="D6354" s="5">
        <v>24</v>
      </c>
      <c r="E6354" s="5" t="str">
        <f>_xlfn.XLOOKUP(Orders[[#This Row],[user_id]],Users[user_id],Users[country])</f>
        <v>FR</v>
      </c>
      <c r="F6354" s="5" t="str">
        <f>_xlfn.XLOOKUP(Orders[[#This Row],[country_code]],Countries[country_code],Countries[country_name])</f>
        <v>France</v>
      </c>
      <c r="G6354" s="5">
        <f>_xlfn.XLOOKUP(Orders[[#This Row],[user_id]],Users[user_id],Users[is_referral])</f>
        <v>1</v>
      </c>
    </row>
    <row r="6355" spans="1:7">
      <c r="A6355" s="5">
        <v>2143363</v>
      </c>
      <c r="B6355" s="5">
        <v>8718</v>
      </c>
      <c r="C6355" s="6">
        <v>43197</v>
      </c>
      <c r="D6355" s="5">
        <v>35</v>
      </c>
      <c r="E6355" s="5" t="str">
        <f>_xlfn.XLOOKUP(Orders[[#This Row],[user_id]],Users[user_id],Users[country])</f>
        <v>FR</v>
      </c>
      <c r="F6355" s="5" t="str">
        <f>_xlfn.XLOOKUP(Orders[[#This Row],[country_code]],Countries[country_code],Countries[country_name])</f>
        <v>France</v>
      </c>
      <c r="G6355" s="5">
        <f>_xlfn.XLOOKUP(Orders[[#This Row],[user_id]],Users[user_id],Users[is_referral])</f>
        <v>1</v>
      </c>
    </row>
    <row r="6356" spans="1:7">
      <c r="A6356" s="5">
        <v>2143367</v>
      </c>
      <c r="B6356" s="5">
        <v>1874</v>
      </c>
      <c r="C6356" s="6">
        <v>43197</v>
      </c>
      <c r="D6356" s="5">
        <v>54</v>
      </c>
      <c r="E6356" s="5" t="str">
        <f>_xlfn.XLOOKUP(Orders[[#This Row],[user_id]],Users[user_id],Users[country])</f>
        <v>ES</v>
      </c>
      <c r="F6356" s="5" t="str">
        <f>_xlfn.XLOOKUP(Orders[[#This Row],[country_code]],Countries[country_code],Countries[country_name])</f>
        <v>Spain</v>
      </c>
      <c r="G6356" s="5">
        <f>_xlfn.XLOOKUP(Orders[[#This Row],[user_id]],Users[user_id],Users[is_referral])</f>
        <v>0</v>
      </c>
    </row>
    <row r="6357" spans="1:7">
      <c r="A6357" s="5">
        <v>2143371</v>
      </c>
      <c r="B6357" s="5">
        <v>2608</v>
      </c>
      <c r="C6357" s="6">
        <v>43197</v>
      </c>
      <c r="D6357" s="5">
        <v>23</v>
      </c>
      <c r="E6357" s="5" t="str">
        <f>_xlfn.XLOOKUP(Orders[[#This Row],[user_id]],Users[user_id],Users[country])</f>
        <v>ES</v>
      </c>
      <c r="F6357" s="5" t="str">
        <f>_xlfn.XLOOKUP(Orders[[#This Row],[country_code]],Countries[country_code],Countries[country_name])</f>
        <v>Spain</v>
      </c>
      <c r="G6357" s="5">
        <f>_xlfn.XLOOKUP(Orders[[#This Row],[user_id]],Users[user_id],Users[is_referral])</f>
        <v>0</v>
      </c>
    </row>
    <row r="6358" spans="1:7">
      <c r="A6358" s="5">
        <v>2143372</v>
      </c>
      <c r="B6358" s="5">
        <v>1696</v>
      </c>
      <c r="C6358" s="6">
        <v>43197</v>
      </c>
      <c r="D6358" s="5">
        <v>45</v>
      </c>
      <c r="E6358" s="5" t="str">
        <f>_xlfn.XLOOKUP(Orders[[#This Row],[user_id]],Users[user_id],Users[country])</f>
        <v>FR</v>
      </c>
      <c r="F6358" s="5" t="str">
        <f>_xlfn.XLOOKUP(Orders[[#This Row],[country_code]],Countries[country_code],Countries[country_name])</f>
        <v>France</v>
      </c>
      <c r="G6358" s="5">
        <f>_xlfn.XLOOKUP(Orders[[#This Row],[user_id]],Users[user_id],Users[is_referral])</f>
        <v>0</v>
      </c>
    </row>
    <row r="6359" spans="1:7">
      <c r="A6359" s="5">
        <v>2143374</v>
      </c>
      <c r="B6359" s="5">
        <v>15518</v>
      </c>
      <c r="C6359" s="6">
        <v>43197</v>
      </c>
      <c r="D6359" s="5">
        <v>51</v>
      </c>
      <c r="E6359" s="5" t="str">
        <f>_xlfn.XLOOKUP(Orders[[#This Row],[user_id]],Users[user_id],Users[country])</f>
        <v>DE</v>
      </c>
      <c r="F6359" s="5" t="str">
        <f>_xlfn.XLOOKUP(Orders[[#This Row],[country_code]],Countries[country_code],Countries[country_name])</f>
        <v>Germany</v>
      </c>
      <c r="G6359" s="5">
        <f>_xlfn.XLOOKUP(Orders[[#This Row],[user_id]],Users[user_id],Users[is_referral])</f>
        <v>1</v>
      </c>
    </row>
    <row r="6360" spans="1:7">
      <c r="A6360" s="5">
        <v>2143375</v>
      </c>
      <c r="B6360" s="5">
        <v>10534</v>
      </c>
      <c r="C6360" s="6">
        <v>43197</v>
      </c>
      <c r="D6360" s="5">
        <v>34</v>
      </c>
      <c r="E6360" s="5" t="str">
        <f>_xlfn.XLOOKUP(Orders[[#This Row],[user_id]],Users[user_id],Users[country])</f>
        <v>DE</v>
      </c>
      <c r="F6360" s="5" t="str">
        <f>_xlfn.XLOOKUP(Orders[[#This Row],[country_code]],Countries[country_code],Countries[country_name])</f>
        <v>Germany</v>
      </c>
      <c r="G6360" s="5">
        <f>_xlfn.XLOOKUP(Orders[[#This Row],[user_id]],Users[user_id],Users[is_referral])</f>
        <v>0</v>
      </c>
    </row>
    <row r="6361" spans="1:7">
      <c r="A6361" s="5">
        <v>2143378</v>
      </c>
      <c r="B6361" s="5">
        <v>16212</v>
      </c>
      <c r="C6361" s="6">
        <v>43197</v>
      </c>
      <c r="D6361" s="5">
        <v>36</v>
      </c>
      <c r="E6361" s="5" t="str">
        <f>_xlfn.XLOOKUP(Orders[[#This Row],[user_id]],Users[user_id],Users[country])</f>
        <v>DE</v>
      </c>
      <c r="F6361" s="5" t="str">
        <f>_xlfn.XLOOKUP(Orders[[#This Row],[country_code]],Countries[country_code],Countries[country_name])</f>
        <v>Germany</v>
      </c>
      <c r="G6361" s="5">
        <f>_xlfn.XLOOKUP(Orders[[#This Row],[user_id]],Users[user_id],Users[is_referral])</f>
        <v>1</v>
      </c>
    </row>
    <row r="6362" spans="1:7">
      <c r="A6362" s="5">
        <v>2143379</v>
      </c>
      <c r="B6362" s="5">
        <v>10596</v>
      </c>
      <c r="C6362" s="6">
        <v>43197</v>
      </c>
      <c r="D6362" s="5">
        <v>77</v>
      </c>
      <c r="E6362" s="5" t="str">
        <f>_xlfn.XLOOKUP(Orders[[#This Row],[user_id]],Users[user_id],Users[country])</f>
        <v>IT</v>
      </c>
      <c r="F6362" s="5" t="str">
        <f>_xlfn.XLOOKUP(Orders[[#This Row],[country_code]],Countries[country_code],Countries[country_name])</f>
        <v>Italy</v>
      </c>
      <c r="G6362" s="5">
        <f>_xlfn.XLOOKUP(Orders[[#This Row],[user_id]],Users[user_id],Users[is_referral])</f>
        <v>1</v>
      </c>
    </row>
    <row r="6363" spans="1:7">
      <c r="A6363" s="5">
        <v>2143381</v>
      </c>
      <c r="B6363" s="5">
        <v>13192</v>
      </c>
      <c r="C6363" s="6">
        <v>43197</v>
      </c>
      <c r="D6363" s="5">
        <v>55</v>
      </c>
      <c r="E6363" s="5" t="str">
        <f>_xlfn.XLOOKUP(Orders[[#This Row],[user_id]],Users[user_id],Users[country])</f>
        <v>ES</v>
      </c>
      <c r="F6363" s="5" t="str">
        <f>_xlfn.XLOOKUP(Orders[[#This Row],[country_code]],Countries[country_code],Countries[country_name])</f>
        <v>Spain</v>
      </c>
      <c r="G6363" s="5">
        <f>_xlfn.XLOOKUP(Orders[[#This Row],[user_id]],Users[user_id],Users[is_referral])</f>
        <v>1</v>
      </c>
    </row>
    <row r="6364" spans="1:7">
      <c r="A6364" s="5">
        <v>2143384</v>
      </c>
      <c r="B6364" s="5">
        <v>17614</v>
      </c>
      <c r="C6364" s="6">
        <v>43197</v>
      </c>
      <c r="D6364" s="5">
        <v>106</v>
      </c>
      <c r="E6364" s="5" t="str">
        <f>_xlfn.XLOOKUP(Orders[[#This Row],[user_id]],Users[user_id],Users[country])</f>
        <v>DE</v>
      </c>
      <c r="F6364" s="5" t="str">
        <f>_xlfn.XLOOKUP(Orders[[#This Row],[country_code]],Countries[country_code],Countries[country_name])</f>
        <v>Germany</v>
      </c>
      <c r="G6364" s="5">
        <f>_xlfn.XLOOKUP(Orders[[#This Row],[user_id]],Users[user_id],Users[is_referral])</f>
        <v>1</v>
      </c>
    </row>
    <row r="6365" spans="1:7">
      <c r="A6365" s="5">
        <v>2143386</v>
      </c>
      <c r="B6365" s="5">
        <v>19395</v>
      </c>
      <c r="C6365" s="6">
        <v>43197</v>
      </c>
      <c r="D6365" s="5">
        <v>32</v>
      </c>
      <c r="E6365" s="5" t="str">
        <f>_xlfn.XLOOKUP(Orders[[#This Row],[user_id]],Users[user_id],Users[country])</f>
        <v>ES</v>
      </c>
      <c r="F6365" s="5" t="str">
        <f>_xlfn.XLOOKUP(Orders[[#This Row],[country_code]],Countries[country_code],Countries[country_name])</f>
        <v>Spain</v>
      </c>
      <c r="G6365" s="5">
        <f>_xlfn.XLOOKUP(Orders[[#This Row],[user_id]],Users[user_id],Users[is_referral])</f>
        <v>1</v>
      </c>
    </row>
    <row r="6366" spans="1:7">
      <c r="A6366" s="5">
        <v>2143390</v>
      </c>
      <c r="B6366" s="5">
        <v>16053</v>
      </c>
      <c r="C6366" s="6">
        <v>43197</v>
      </c>
      <c r="D6366" s="5">
        <v>84</v>
      </c>
      <c r="E6366" s="5" t="str">
        <f>_xlfn.XLOOKUP(Orders[[#This Row],[user_id]],Users[user_id],Users[country])</f>
        <v>ES</v>
      </c>
      <c r="F6366" s="5" t="str">
        <f>_xlfn.XLOOKUP(Orders[[#This Row],[country_code]],Countries[country_code],Countries[country_name])</f>
        <v>Spain</v>
      </c>
      <c r="G6366" s="5">
        <f>_xlfn.XLOOKUP(Orders[[#This Row],[user_id]],Users[user_id],Users[is_referral])</f>
        <v>0</v>
      </c>
    </row>
    <row r="6367" spans="1:7">
      <c r="A6367" s="5">
        <v>2143393</v>
      </c>
      <c r="B6367" s="5">
        <v>4961</v>
      </c>
      <c r="C6367" s="6">
        <v>43197</v>
      </c>
      <c r="D6367" s="5">
        <v>16</v>
      </c>
      <c r="E6367" s="5" t="str">
        <f>_xlfn.XLOOKUP(Orders[[#This Row],[user_id]],Users[user_id],Users[country])</f>
        <v>DE</v>
      </c>
      <c r="F6367" s="5" t="str">
        <f>_xlfn.XLOOKUP(Orders[[#This Row],[country_code]],Countries[country_code],Countries[country_name])</f>
        <v>Germany</v>
      </c>
      <c r="G6367" s="5">
        <f>_xlfn.XLOOKUP(Orders[[#This Row],[user_id]],Users[user_id],Users[is_referral])</f>
        <v>0</v>
      </c>
    </row>
    <row r="6368" spans="1:7">
      <c r="A6368" s="5">
        <v>2143397</v>
      </c>
      <c r="B6368" s="5">
        <v>17914</v>
      </c>
      <c r="C6368" s="6">
        <v>43197</v>
      </c>
      <c r="D6368" s="5">
        <v>86</v>
      </c>
      <c r="E6368" s="5" t="str">
        <f>_xlfn.XLOOKUP(Orders[[#This Row],[user_id]],Users[user_id],Users[country])</f>
        <v>ES</v>
      </c>
      <c r="F6368" s="5" t="str">
        <f>_xlfn.XLOOKUP(Orders[[#This Row],[country_code]],Countries[country_code],Countries[country_name])</f>
        <v>Spain</v>
      </c>
      <c r="G6368" s="5">
        <f>_xlfn.XLOOKUP(Orders[[#This Row],[user_id]],Users[user_id],Users[is_referral])</f>
        <v>1</v>
      </c>
    </row>
    <row r="6369" spans="1:7">
      <c r="A6369" s="5">
        <v>2143398</v>
      </c>
      <c r="B6369" s="5">
        <v>19352</v>
      </c>
      <c r="C6369" s="6">
        <v>43197</v>
      </c>
      <c r="D6369" s="5">
        <v>49</v>
      </c>
      <c r="E6369" s="5" t="str">
        <f>_xlfn.XLOOKUP(Orders[[#This Row],[user_id]],Users[user_id],Users[country])</f>
        <v>DE</v>
      </c>
      <c r="F6369" s="5" t="str">
        <f>_xlfn.XLOOKUP(Orders[[#This Row],[country_code]],Countries[country_code],Countries[country_name])</f>
        <v>Germany</v>
      </c>
      <c r="G6369" s="5">
        <f>_xlfn.XLOOKUP(Orders[[#This Row],[user_id]],Users[user_id],Users[is_referral])</f>
        <v>1</v>
      </c>
    </row>
    <row r="6370" spans="1:7">
      <c r="A6370" s="5">
        <v>2143401</v>
      </c>
      <c r="B6370" s="5">
        <v>9083</v>
      </c>
      <c r="C6370" s="6">
        <v>43197</v>
      </c>
      <c r="D6370" s="5">
        <v>19</v>
      </c>
      <c r="E6370" s="5" t="str">
        <f>_xlfn.XLOOKUP(Orders[[#This Row],[user_id]],Users[user_id],Users[country])</f>
        <v>FR</v>
      </c>
      <c r="F6370" s="5" t="str">
        <f>_xlfn.XLOOKUP(Orders[[#This Row],[country_code]],Countries[country_code],Countries[country_name])</f>
        <v>France</v>
      </c>
      <c r="G6370" s="5">
        <f>_xlfn.XLOOKUP(Orders[[#This Row],[user_id]],Users[user_id],Users[is_referral])</f>
        <v>1</v>
      </c>
    </row>
    <row r="6371" spans="1:7">
      <c r="A6371" s="5">
        <v>2143404</v>
      </c>
      <c r="B6371" s="5">
        <v>8222</v>
      </c>
      <c r="C6371" s="6">
        <v>43197</v>
      </c>
      <c r="D6371" s="5">
        <v>16</v>
      </c>
      <c r="E6371" s="5" t="str">
        <f>_xlfn.XLOOKUP(Orders[[#This Row],[user_id]],Users[user_id],Users[country])</f>
        <v>DE</v>
      </c>
      <c r="F6371" s="5" t="str">
        <f>_xlfn.XLOOKUP(Orders[[#This Row],[country_code]],Countries[country_code],Countries[country_name])</f>
        <v>Germany</v>
      </c>
      <c r="G6371" s="5">
        <f>_xlfn.XLOOKUP(Orders[[#This Row],[user_id]],Users[user_id],Users[is_referral])</f>
        <v>1</v>
      </c>
    </row>
    <row r="6372" spans="1:7">
      <c r="A6372" s="5">
        <v>2143407</v>
      </c>
      <c r="B6372" s="5">
        <v>5783</v>
      </c>
      <c r="C6372" s="6">
        <v>43197</v>
      </c>
      <c r="D6372" s="5">
        <v>21</v>
      </c>
      <c r="E6372" s="5" t="str">
        <f>_xlfn.XLOOKUP(Orders[[#This Row],[user_id]],Users[user_id],Users[country])</f>
        <v>IT</v>
      </c>
      <c r="F6372" s="5" t="str">
        <f>_xlfn.XLOOKUP(Orders[[#This Row],[country_code]],Countries[country_code],Countries[country_name])</f>
        <v>Italy</v>
      </c>
      <c r="G6372" s="5">
        <f>_xlfn.XLOOKUP(Orders[[#This Row],[user_id]],Users[user_id],Users[is_referral])</f>
        <v>1</v>
      </c>
    </row>
    <row r="6373" spans="1:7">
      <c r="A6373" s="5">
        <v>2143408</v>
      </c>
      <c r="B6373" s="5">
        <v>14562</v>
      </c>
      <c r="C6373" s="6">
        <v>43197</v>
      </c>
      <c r="D6373" s="5">
        <v>15</v>
      </c>
      <c r="E6373" s="5" t="str">
        <f>_xlfn.XLOOKUP(Orders[[#This Row],[user_id]],Users[user_id],Users[country])</f>
        <v>IT</v>
      </c>
      <c r="F6373" s="5" t="str">
        <f>_xlfn.XLOOKUP(Orders[[#This Row],[country_code]],Countries[country_code],Countries[country_name])</f>
        <v>Italy</v>
      </c>
      <c r="G6373" s="5">
        <f>_xlfn.XLOOKUP(Orders[[#This Row],[user_id]],Users[user_id],Users[is_referral])</f>
        <v>1</v>
      </c>
    </row>
    <row r="6374" spans="1:7">
      <c r="A6374" s="5">
        <v>2143412</v>
      </c>
      <c r="B6374" s="5">
        <v>3216</v>
      </c>
      <c r="C6374" s="6">
        <v>43197</v>
      </c>
      <c r="D6374" s="5">
        <v>39</v>
      </c>
      <c r="E6374" s="5" t="str">
        <f>_xlfn.XLOOKUP(Orders[[#This Row],[user_id]],Users[user_id],Users[country])</f>
        <v>IT</v>
      </c>
      <c r="F6374" s="5" t="str">
        <f>_xlfn.XLOOKUP(Orders[[#This Row],[country_code]],Countries[country_code],Countries[country_name])</f>
        <v>Italy</v>
      </c>
      <c r="G6374" s="5">
        <f>_xlfn.XLOOKUP(Orders[[#This Row],[user_id]],Users[user_id],Users[is_referral])</f>
        <v>0</v>
      </c>
    </row>
    <row r="6375" spans="1:7">
      <c r="A6375" s="5">
        <v>2143414</v>
      </c>
      <c r="B6375" s="5">
        <v>2321</v>
      </c>
      <c r="C6375" s="6">
        <v>43197</v>
      </c>
      <c r="D6375" s="5">
        <v>78</v>
      </c>
      <c r="E6375" s="5" t="str">
        <f>_xlfn.XLOOKUP(Orders[[#This Row],[user_id]],Users[user_id],Users[country])</f>
        <v>DE</v>
      </c>
      <c r="F6375" s="5" t="str">
        <f>_xlfn.XLOOKUP(Orders[[#This Row],[country_code]],Countries[country_code],Countries[country_name])</f>
        <v>Germany</v>
      </c>
      <c r="G6375" s="5">
        <f>_xlfn.XLOOKUP(Orders[[#This Row],[user_id]],Users[user_id],Users[is_referral])</f>
        <v>0</v>
      </c>
    </row>
    <row r="6376" spans="1:7">
      <c r="A6376" s="5">
        <v>2143415</v>
      </c>
      <c r="B6376" s="5">
        <v>17331</v>
      </c>
      <c r="C6376" s="6">
        <v>43197</v>
      </c>
      <c r="D6376" s="5">
        <v>34</v>
      </c>
      <c r="E6376" s="5" t="str">
        <f>_xlfn.XLOOKUP(Orders[[#This Row],[user_id]],Users[user_id],Users[country])</f>
        <v>IT</v>
      </c>
      <c r="F6376" s="5" t="str">
        <f>_xlfn.XLOOKUP(Orders[[#This Row],[country_code]],Countries[country_code],Countries[country_name])</f>
        <v>Italy</v>
      </c>
      <c r="G6376" s="5">
        <f>_xlfn.XLOOKUP(Orders[[#This Row],[user_id]],Users[user_id],Users[is_referral])</f>
        <v>1</v>
      </c>
    </row>
    <row r="6377" spans="1:7">
      <c r="A6377" s="5">
        <v>2143416</v>
      </c>
      <c r="B6377" s="5">
        <v>5326</v>
      </c>
      <c r="C6377" s="6">
        <v>43197</v>
      </c>
      <c r="D6377" s="5">
        <v>45</v>
      </c>
      <c r="E6377" s="5" t="str">
        <f>_xlfn.XLOOKUP(Orders[[#This Row],[user_id]],Users[user_id],Users[country])</f>
        <v>FR</v>
      </c>
      <c r="F6377" s="5" t="str">
        <f>_xlfn.XLOOKUP(Orders[[#This Row],[country_code]],Countries[country_code],Countries[country_name])</f>
        <v>France</v>
      </c>
      <c r="G6377" s="5">
        <f>_xlfn.XLOOKUP(Orders[[#This Row],[user_id]],Users[user_id],Users[is_referral])</f>
        <v>1</v>
      </c>
    </row>
    <row r="6378" spans="1:7">
      <c r="A6378" s="5">
        <v>2143417</v>
      </c>
      <c r="B6378" s="5">
        <v>10949</v>
      </c>
      <c r="C6378" s="6">
        <v>43197</v>
      </c>
      <c r="D6378" s="5">
        <v>33</v>
      </c>
      <c r="E6378" s="5" t="str">
        <f>_xlfn.XLOOKUP(Orders[[#This Row],[user_id]],Users[user_id],Users[country])</f>
        <v>DE</v>
      </c>
      <c r="F6378" s="5" t="str">
        <f>_xlfn.XLOOKUP(Orders[[#This Row],[country_code]],Countries[country_code],Countries[country_name])</f>
        <v>Germany</v>
      </c>
      <c r="G6378" s="5">
        <f>_xlfn.XLOOKUP(Orders[[#This Row],[user_id]],Users[user_id],Users[is_referral])</f>
        <v>1</v>
      </c>
    </row>
    <row r="6379" spans="1:7">
      <c r="A6379" s="5">
        <v>2143418</v>
      </c>
      <c r="B6379" s="5">
        <v>3749</v>
      </c>
      <c r="C6379" s="6">
        <v>43197</v>
      </c>
      <c r="D6379" s="5">
        <v>39</v>
      </c>
      <c r="E6379" s="5" t="str">
        <f>_xlfn.XLOOKUP(Orders[[#This Row],[user_id]],Users[user_id],Users[country])</f>
        <v>FR</v>
      </c>
      <c r="F6379" s="5" t="str">
        <f>_xlfn.XLOOKUP(Orders[[#This Row],[country_code]],Countries[country_code],Countries[country_name])</f>
        <v>France</v>
      </c>
      <c r="G6379" s="5">
        <f>_xlfn.XLOOKUP(Orders[[#This Row],[user_id]],Users[user_id],Users[is_referral])</f>
        <v>0</v>
      </c>
    </row>
    <row r="6380" spans="1:7">
      <c r="A6380" s="5">
        <v>2143420</v>
      </c>
      <c r="B6380" s="5">
        <v>18815</v>
      </c>
      <c r="C6380" s="6">
        <v>43197</v>
      </c>
      <c r="D6380" s="5">
        <v>26</v>
      </c>
      <c r="E6380" s="5" t="str">
        <f>_xlfn.XLOOKUP(Orders[[#This Row],[user_id]],Users[user_id],Users[country])</f>
        <v>DE</v>
      </c>
      <c r="F6380" s="5" t="str">
        <f>_xlfn.XLOOKUP(Orders[[#This Row],[country_code]],Countries[country_code],Countries[country_name])</f>
        <v>Germany</v>
      </c>
      <c r="G6380" s="5">
        <f>_xlfn.XLOOKUP(Orders[[#This Row],[user_id]],Users[user_id],Users[is_referral])</f>
        <v>1</v>
      </c>
    </row>
    <row r="6381" spans="1:7">
      <c r="A6381" s="5">
        <v>2143422</v>
      </c>
      <c r="B6381" s="5">
        <v>9867</v>
      </c>
      <c r="C6381" s="6">
        <v>43197</v>
      </c>
      <c r="D6381" s="5">
        <v>18</v>
      </c>
      <c r="E6381" s="5" t="str">
        <f>_xlfn.XLOOKUP(Orders[[#This Row],[user_id]],Users[user_id],Users[country])</f>
        <v>ES</v>
      </c>
      <c r="F6381" s="5" t="str">
        <f>_xlfn.XLOOKUP(Orders[[#This Row],[country_code]],Countries[country_code],Countries[country_name])</f>
        <v>Spain</v>
      </c>
      <c r="G6381" s="5">
        <f>_xlfn.XLOOKUP(Orders[[#This Row],[user_id]],Users[user_id],Users[is_referral])</f>
        <v>1</v>
      </c>
    </row>
    <row r="6382" spans="1:7">
      <c r="A6382" s="5">
        <v>2143423</v>
      </c>
      <c r="B6382" s="5">
        <v>3875</v>
      </c>
      <c r="C6382" s="6">
        <v>43197</v>
      </c>
      <c r="D6382" s="5">
        <v>10</v>
      </c>
      <c r="E6382" s="5" t="str">
        <f>_xlfn.XLOOKUP(Orders[[#This Row],[user_id]],Users[user_id],Users[country])</f>
        <v>DE</v>
      </c>
      <c r="F6382" s="5" t="str">
        <f>_xlfn.XLOOKUP(Orders[[#This Row],[country_code]],Countries[country_code],Countries[country_name])</f>
        <v>Germany</v>
      </c>
      <c r="G6382" s="5">
        <f>_xlfn.XLOOKUP(Orders[[#This Row],[user_id]],Users[user_id],Users[is_referral])</f>
        <v>0</v>
      </c>
    </row>
    <row r="6383" spans="1:7">
      <c r="A6383" s="5">
        <v>2143424</v>
      </c>
      <c r="B6383" s="5">
        <v>9457</v>
      </c>
      <c r="C6383" s="6">
        <v>43197</v>
      </c>
      <c r="D6383" s="5">
        <v>76</v>
      </c>
      <c r="E6383" s="5" t="str">
        <f>_xlfn.XLOOKUP(Orders[[#This Row],[user_id]],Users[user_id],Users[country])</f>
        <v>IT</v>
      </c>
      <c r="F6383" s="5" t="str">
        <f>_xlfn.XLOOKUP(Orders[[#This Row],[country_code]],Countries[country_code],Countries[country_name])</f>
        <v>Italy</v>
      </c>
      <c r="G6383" s="5">
        <f>_xlfn.XLOOKUP(Orders[[#This Row],[user_id]],Users[user_id],Users[is_referral])</f>
        <v>1</v>
      </c>
    </row>
    <row r="6384" spans="1:7">
      <c r="A6384" s="5">
        <v>2143426</v>
      </c>
      <c r="B6384" s="5">
        <v>19578</v>
      </c>
      <c r="C6384" s="6">
        <v>43197</v>
      </c>
      <c r="D6384" s="5">
        <v>15</v>
      </c>
      <c r="E6384" s="5" t="str">
        <f>_xlfn.XLOOKUP(Orders[[#This Row],[user_id]],Users[user_id],Users[country])</f>
        <v>DE</v>
      </c>
      <c r="F6384" s="5" t="str">
        <f>_xlfn.XLOOKUP(Orders[[#This Row],[country_code]],Countries[country_code],Countries[country_name])</f>
        <v>Germany</v>
      </c>
      <c r="G6384" s="5">
        <f>_xlfn.XLOOKUP(Orders[[#This Row],[user_id]],Users[user_id],Users[is_referral])</f>
        <v>1</v>
      </c>
    </row>
    <row r="6385" spans="1:7">
      <c r="A6385" s="5">
        <v>2143427</v>
      </c>
      <c r="B6385" s="5">
        <v>9680</v>
      </c>
      <c r="C6385" s="6">
        <v>43197</v>
      </c>
      <c r="D6385" s="5">
        <v>86</v>
      </c>
      <c r="E6385" s="5" t="str">
        <f>_xlfn.XLOOKUP(Orders[[#This Row],[user_id]],Users[user_id],Users[country])</f>
        <v>FR</v>
      </c>
      <c r="F6385" s="5" t="str">
        <f>_xlfn.XLOOKUP(Orders[[#This Row],[country_code]],Countries[country_code],Countries[country_name])</f>
        <v>France</v>
      </c>
      <c r="G6385" s="5">
        <f>_xlfn.XLOOKUP(Orders[[#This Row],[user_id]],Users[user_id],Users[is_referral])</f>
        <v>1</v>
      </c>
    </row>
    <row r="6386" spans="1:7">
      <c r="A6386" s="5">
        <v>2143430</v>
      </c>
      <c r="B6386" s="5">
        <v>18818</v>
      </c>
      <c r="C6386" s="6">
        <v>43197</v>
      </c>
      <c r="D6386" s="5">
        <v>38</v>
      </c>
      <c r="E6386" s="5" t="str">
        <f>_xlfn.XLOOKUP(Orders[[#This Row],[user_id]],Users[user_id],Users[country])</f>
        <v>IT</v>
      </c>
      <c r="F6386" s="5" t="str">
        <f>_xlfn.XLOOKUP(Orders[[#This Row],[country_code]],Countries[country_code],Countries[country_name])</f>
        <v>Italy</v>
      </c>
      <c r="G6386" s="5">
        <f>_xlfn.XLOOKUP(Orders[[#This Row],[user_id]],Users[user_id],Users[is_referral])</f>
        <v>1</v>
      </c>
    </row>
    <row r="6387" spans="1:7">
      <c r="A6387" s="5">
        <v>2143431</v>
      </c>
      <c r="B6387" s="5">
        <v>5412</v>
      </c>
      <c r="C6387" s="6">
        <v>43197</v>
      </c>
      <c r="D6387" s="5">
        <v>35</v>
      </c>
      <c r="E6387" s="5" t="str">
        <f>_xlfn.XLOOKUP(Orders[[#This Row],[user_id]],Users[user_id],Users[country])</f>
        <v>FR</v>
      </c>
      <c r="F6387" s="5" t="str">
        <f>_xlfn.XLOOKUP(Orders[[#This Row],[country_code]],Countries[country_code],Countries[country_name])</f>
        <v>France</v>
      </c>
      <c r="G6387" s="5">
        <f>_xlfn.XLOOKUP(Orders[[#This Row],[user_id]],Users[user_id],Users[is_referral])</f>
        <v>1</v>
      </c>
    </row>
    <row r="6388" spans="1:7">
      <c r="A6388" s="5">
        <v>2143435</v>
      </c>
      <c r="B6388" s="5">
        <v>3497</v>
      </c>
      <c r="C6388" s="6">
        <v>43197</v>
      </c>
      <c r="D6388" s="5">
        <v>81</v>
      </c>
      <c r="E6388" s="5" t="str">
        <f>_xlfn.XLOOKUP(Orders[[#This Row],[user_id]],Users[user_id],Users[country])</f>
        <v>FR</v>
      </c>
      <c r="F6388" s="5" t="str">
        <f>_xlfn.XLOOKUP(Orders[[#This Row],[country_code]],Countries[country_code],Countries[country_name])</f>
        <v>France</v>
      </c>
      <c r="G6388" s="5">
        <f>_xlfn.XLOOKUP(Orders[[#This Row],[user_id]],Users[user_id],Users[is_referral])</f>
        <v>0</v>
      </c>
    </row>
    <row r="6389" spans="1:7">
      <c r="A6389" s="5">
        <v>2143436</v>
      </c>
      <c r="B6389" s="5">
        <v>8665</v>
      </c>
      <c r="C6389" s="6">
        <v>43197</v>
      </c>
      <c r="D6389" s="5">
        <v>11</v>
      </c>
      <c r="E6389" s="5" t="str">
        <f>_xlfn.XLOOKUP(Orders[[#This Row],[user_id]],Users[user_id],Users[country])</f>
        <v>ES</v>
      </c>
      <c r="F6389" s="5" t="str">
        <f>_xlfn.XLOOKUP(Orders[[#This Row],[country_code]],Countries[country_code],Countries[country_name])</f>
        <v>Spain</v>
      </c>
      <c r="G6389" s="5">
        <f>_xlfn.XLOOKUP(Orders[[#This Row],[user_id]],Users[user_id],Users[is_referral])</f>
        <v>1</v>
      </c>
    </row>
    <row r="6390" spans="1:7">
      <c r="A6390" s="5">
        <v>2143437</v>
      </c>
      <c r="B6390" s="5">
        <v>2386</v>
      </c>
      <c r="C6390" s="6">
        <v>43197</v>
      </c>
      <c r="D6390" s="5">
        <v>31</v>
      </c>
      <c r="E6390" s="5" t="str">
        <f>_xlfn.XLOOKUP(Orders[[#This Row],[user_id]],Users[user_id],Users[country])</f>
        <v>FR</v>
      </c>
      <c r="F6390" s="5" t="str">
        <f>_xlfn.XLOOKUP(Orders[[#This Row],[country_code]],Countries[country_code],Countries[country_name])</f>
        <v>France</v>
      </c>
      <c r="G6390" s="5">
        <f>_xlfn.XLOOKUP(Orders[[#This Row],[user_id]],Users[user_id],Users[is_referral])</f>
        <v>0</v>
      </c>
    </row>
    <row r="6391" spans="1:7">
      <c r="A6391" s="5">
        <v>2143438</v>
      </c>
      <c r="B6391" s="5">
        <v>12525</v>
      </c>
      <c r="C6391" s="6">
        <v>43197</v>
      </c>
      <c r="D6391" s="5">
        <v>52</v>
      </c>
      <c r="E6391" s="5" t="str">
        <f>_xlfn.XLOOKUP(Orders[[#This Row],[user_id]],Users[user_id],Users[country])</f>
        <v>IT</v>
      </c>
      <c r="F6391" s="5" t="str">
        <f>_xlfn.XLOOKUP(Orders[[#This Row],[country_code]],Countries[country_code],Countries[country_name])</f>
        <v>Italy</v>
      </c>
      <c r="G6391" s="5">
        <f>_xlfn.XLOOKUP(Orders[[#This Row],[user_id]],Users[user_id],Users[is_referral])</f>
        <v>1</v>
      </c>
    </row>
    <row r="6392" spans="1:7">
      <c r="A6392" s="5">
        <v>2143439</v>
      </c>
      <c r="B6392" s="5">
        <v>6052</v>
      </c>
      <c r="C6392" s="6">
        <v>43197</v>
      </c>
      <c r="D6392" s="5">
        <v>18</v>
      </c>
      <c r="E6392" s="5" t="str">
        <f>_xlfn.XLOOKUP(Orders[[#This Row],[user_id]],Users[user_id],Users[country])</f>
        <v>IT</v>
      </c>
      <c r="F6392" s="5" t="str">
        <f>_xlfn.XLOOKUP(Orders[[#This Row],[country_code]],Countries[country_code],Countries[country_name])</f>
        <v>Italy</v>
      </c>
      <c r="G6392" s="5">
        <f>_xlfn.XLOOKUP(Orders[[#This Row],[user_id]],Users[user_id],Users[is_referral])</f>
        <v>1</v>
      </c>
    </row>
    <row r="6393" spans="1:7">
      <c r="A6393" s="5">
        <v>2143440</v>
      </c>
      <c r="B6393" s="5">
        <v>9976</v>
      </c>
      <c r="C6393" s="6">
        <v>43197</v>
      </c>
      <c r="D6393" s="5">
        <v>85</v>
      </c>
      <c r="E6393" s="5" t="str">
        <f>_xlfn.XLOOKUP(Orders[[#This Row],[user_id]],Users[user_id],Users[country])</f>
        <v>IT</v>
      </c>
      <c r="F6393" s="5" t="str">
        <f>_xlfn.XLOOKUP(Orders[[#This Row],[country_code]],Countries[country_code],Countries[country_name])</f>
        <v>Italy</v>
      </c>
      <c r="G6393" s="5">
        <f>_xlfn.XLOOKUP(Orders[[#This Row],[user_id]],Users[user_id],Users[is_referral])</f>
        <v>1</v>
      </c>
    </row>
    <row r="6394" spans="1:7">
      <c r="A6394" s="5">
        <v>2143442</v>
      </c>
      <c r="B6394" s="5">
        <v>11784</v>
      </c>
      <c r="C6394" s="6">
        <v>43197</v>
      </c>
      <c r="D6394" s="5">
        <v>53</v>
      </c>
      <c r="E6394" s="5" t="str">
        <f>_xlfn.XLOOKUP(Orders[[#This Row],[user_id]],Users[user_id],Users[country])</f>
        <v>ES</v>
      </c>
      <c r="F6394" s="5" t="str">
        <f>_xlfn.XLOOKUP(Orders[[#This Row],[country_code]],Countries[country_code],Countries[country_name])</f>
        <v>Spain</v>
      </c>
      <c r="G6394" s="5">
        <f>_xlfn.XLOOKUP(Orders[[#This Row],[user_id]],Users[user_id],Users[is_referral])</f>
        <v>1</v>
      </c>
    </row>
    <row r="6395" spans="1:7">
      <c r="A6395" s="5">
        <v>2143444</v>
      </c>
      <c r="B6395" s="5">
        <v>9679</v>
      </c>
      <c r="C6395" s="6">
        <v>43197</v>
      </c>
      <c r="D6395" s="5">
        <v>45</v>
      </c>
      <c r="E6395" s="5" t="str">
        <f>_xlfn.XLOOKUP(Orders[[#This Row],[user_id]],Users[user_id],Users[country])</f>
        <v>IT</v>
      </c>
      <c r="F6395" s="5" t="str">
        <f>_xlfn.XLOOKUP(Orders[[#This Row],[country_code]],Countries[country_code],Countries[country_name])</f>
        <v>Italy</v>
      </c>
      <c r="G6395" s="5">
        <f>_xlfn.XLOOKUP(Orders[[#This Row],[user_id]],Users[user_id],Users[is_referral])</f>
        <v>0</v>
      </c>
    </row>
    <row r="6396" spans="1:7">
      <c r="A6396" s="5">
        <v>2143446</v>
      </c>
      <c r="B6396" s="5">
        <v>9119</v>
      </c>
      <c r="C6396" s="6">
        <v>43197</v>
      </c>
      <c r="D6396" s="5">
        <v>84</v>
      </c>
      <c r="E6396" s="5" t="str">
        <f>_xlfn.XLOOKUP(Orders[[#This Row],[user_id]],Users[user_id],Users[country])</f>
        <v>ES</v>
      </c>
      <c r="F6396" s="5" t="str">
        <f>_xlfn.XLOOKUP(Orders[[#This Row],[country_code]],Countries[country_code],Countries[country_name])</f>
        <v>Spain</v>
      </c>
      <c r="G6396" s="5">
        <f>_xlfn.XLOOKUP(Orders[[#This Row],[user_id]],Users[user_id],Users[is_referral])</f>
        <v>1</v>
      </c>
    </row>
    <row r="6397" spans="1:7">
      <c r="A6397" s="5">
        <v>2143447</v>
      </c>
      <c r="B6397" s="5">
        <v>16912</v>
      </c>
      <c r="C6397" s="6">
        <v>43197</v>
      </c>
      <c r="D6397" s="5">
        <v>32</v>
      </c>
      <c r="E6397" s="5" t="str">
        <f>_xlfn.XLOOKUP(Orders[[#This Row],[user_id]],Users[user_id],Users[country])</f>
        <v>IT</v>
      </c>
      <c r="F6397" s="5" t="str">
        <f>_xlfn.XLOOKUP(Orders[[#This Row],[country_code]],Countries[country_code],Countries[country_name])</f>
        <v>Italy</v>
      </c>
      <c r="G6397" s="5">
        <f>_xlfn.XLOOKUP(Orders[[#This Row],[user_id]],Users[user_id],Users[is_referral])</f>
        <v>1</v>
      </c>
    </row>
    <row r="6398" spans="1:7">
      <c r="A6398" s="5">
        <v>2143448</v>
      </c>
      <c r="B6398" s="5">
        <v>8045</v>
      </c>
      <c r="C6398" s="6">
        <v>43197</v>
      </c>
      <c r="D6398" s="5">
        <v>26</v>
      </c>
      <c r="E6398" s="5" t="str">
        <f>_xlfn.XLOOKUP(Orders[[#This Row],[user_id]],Users[user_id],Users[country])</f>
        <v>DE</v>
      </c>
      <c r="F6398" s="5" t="str">
        <f>_xlfn.XLOOKUP(Orders[[#This Row],[country_code]],Countries[country_code],Countries[country_name])</f>
        <v>Germany</v>
      </c>
      <c r="G6398" s="5">
        <f>_xlfn.XLOOKUP(Orders[[#This Row],[user_id]],Users[user_id],Users[is_referral])</f>
        <v>1</v>
      </c>
    </row>
    <row r="6399" spans="1:7">
      <c r="A6399" s="5">
        <v>2143449</v>
      </c>
      <c r="B6399" s="5">
        <v>12629</v>
      </c>
      <c r="C6399" s="6">
        <v>43197</v>
      </c>
      <c r="D6399" s="5">
        <v>30</v>
      </c>
      <c r="E6399" s="5" t="str">
        <f>_xlfn.XLOOKUP(Orders[[#This Row],[user_id]],Users[user_id],Users[country])</f>
        <v>IT</v>
      </c>
      <c r="F6399" s="5" t="str">
        <f>_xlfn.XLOOKUP(Orders[[#This Row],[country_code]],Countries[country_code],Countries[country_name])</f>
        <v>Italy</v>
      </c>
      <c r="G6399" s="5">
        <f>_xlfn.XLOOKUP(Orders[[#This Row],[user_id]],Users[user_id],Users[is_referral])</f>
        <v>1</v>
      </c>
    </row>
    <row r="6400" spans="1:7">
      <c r="A6400" s="5">
        <v>2143450</v>
      </c>
      <c r="B6400" s="5">
        <v>10278</v>
      </c>
      <c r="C6400" s="6">
        <v>43197</v>
      </c>
      <c r="D6400" s="5">
        <v>12</v>
      </c>
      <c r="E6400" s="5" t="str">
        <f>_xlfn.XLOOKUP(Orders[[#This Row],[user_id]],Users[user_id],Users[country])</f>
        <v>FR</v>
      </c>
      <c r="F6400" s="5" t="str">
        <f>_xlfn.XLOOKUP(Orders[[#This Row],[country_code]],Countries[country_code],Countries[country_name])</f>
        <v>France</v>
      </c>
      <c r="G6400" s="5">
        <f>_xlfn.XLOOKUP(Orders[[#This Row],[user_id]],Users[user_id],Users[is_referral])</f>
        <v>1</v>
      </c>
    </row>
    <row r="6401" spans="1:7">
      <c r="A6401" s="5">
        <v>2143452</v>
      </c>
      <c r="B6401" s="5">
        <v>16988</v>
      </c>
      <c r="C6401" s="6">
        <v>43197</v>
      </c>
      <c r="D6401" s="5">
        <v>48</v>
      </c>
      <c r="E6401" s="5" t="str">
        <f>_xlfn.XLOOKUP(Orders[[#This Row],[user_id]],Users[user_id],Users[country])</f>
        <v>IT</v>
      </c>
      <c r="F6401" s="5" t="str">
        <f>_xlfn.XLOOKUP(Orders[[#This Row],[country_code]],Countries[country_code],Countries[country_name])</f>
        <v>Italy</v>
      </c>
      <c r="G6401" s="5">
        <f>_xlfn.XLOOKUP(Orders[[#This Row],[user_id]],Users[user_id],Users[is_referral])</f>
        <v>1</v>
      </c>
    </row>
    <row r="6402" spans="1:7">
      <c r="A6402" s="5">
        <v>2143453</v>
      </c>
      <c r="B6402" s="5">
        <v>1063</v>
      </c>
      <c r="C6402" s="6">
        <v>43197</v>
      </c>
      <c r="D6402" s="5">
        <v>19</v>
      </c>
      <c r="E6402" s="5" t="str">
        <f>_xlfn.XLOOKUP(Orders[[#This Row],[user_id]],Users[user_id],Users[country])</f>
        <v>ES</v>
      </c>
      <c r="F6402" s="5" t="str">
        <f>_xlfn.XLOOKUP(Orders[[#This Row],[country_code]],Countries[country_code],Countries[country_name])</f>
        <v>Spain</v>
      </c>
      <c r="G6402" s="5">
        <f>_xlfn.XLOOKUP(Orders[[#This Row],[user_id]],Users[user_id],Users[is_referral])</f>
        <v>0</v>
      </c>
    </row>
    <row r="6403" spans="1:7">
      <c r="A6403" s="5">
        <v>2143454</v>
      </c>
      <c r="B6403" s="5">
        <v>12930</v>
      </c>
      <c r="C6403" s="6">
        <v>43197</v>
      </c>
      <c r="D6403" s="5">
        <v>29</v>
      </c>
      <c r="E6403" s="5" t="str">
        <f>_xlfn.XLOOKUP(Orders[[#This Row],[user_id]],Users[user_id],Users[country])</f>
        <v>ES</v>
      </c>
      <c r="F6403" s="5" t="str">
        <f>_xlfn.XLOOKUP(Orders[[#This Row],[country_code]],Countries[country_code],Countries[country_name])</f>
        <v>Spain</v>
      </c>
      <c r="G6403" s="5">
        <f>_xlfn.XLOOKUP(Orders[[#This Row],[user_id]],Users[user_id],Users[is_referral])</f>
        <v>1</v>
      </c>
    </row>
    <row r="6404" spans="1:7">
      <c r="A6404" s="5">
        <v>2143457</v>
      </c>
      <c r="B6404" s="5">
        <v>673</v>
      </c>
      <c r="C6404" s="6">
        <v>43197</v>
      </c>
      <c r="D6404" s="5">
        <v>45</v>
      </c>
      <c r="E6404" s="5" t="str">
        <f>_xlfn.XLOOKUP(Orders[[#This Row],[user_id]],Users[user_id],Users[country])</f>
        <v>FR</v>
      </c>
      <c r="F6404" s="5" t="str">
        <f>_xlfn.XLOOKUP(Orders[[#This Row],[country_code]],Countries[country_code],Countries[country_name])</f>
        <v>France</v>
      </c>
      <c r="G6404" s="5">
        <f>_xlfn.XLOOKUP(Orders[[#This Row],[user_id]],Users[user_id],Users[is_referral])</f>
        <v>0</v>
      </c>
    </row>
    <row r="6405" spans="1:7">
      <c r="A6405" s="5">
        <v>2143459</v>
      </c>
      <c r="B6405" s="5">
        <v>14929</v>
      </c>
      <c r="C6405" s="6">
        <v>43197</v>
      </c>
      <c r="D6405" s="5">
        <v>35</v>
      </c>
      <c r="E6405" s="5" t="str">
        <f>_xlfn.XLOOKUP(Orders[[#This Row],[user_id]],Users[user_id],Users[country])</f>
        <v>ES</v>
      </c>
      <c r="F6405" s="5" t="str">
        <f>_xlfn.XLOOKUP(Orders[[#This Row],[country_code]],Countries[country_code],Countries[country_name])</f>
        <v>Spain</v>
      </c>
      <c r="G6405" s="5">
        <f>_xlfn.XLOOKUP(Orders[[#This Row],[user_id]],Users[user_id],Users[is_referral])</f>
        <v>1</v>
      </c>
    </row>
    <row r="6406" spans="1:7">
      <c r="A6406" s="5">
        <v>2143460</v>
      </c>
      <c r="B6406" s="5">
        <v>6784</v>
      </c>
      <c r="C6406" s="6">
        <v>43197</v>
      </c>
      <c r="D6406" s="5">
        <v>28</v>
      </c>
      <c r="E6406" s="5" t="str">
        <f>_xlfn.XLOOKUP(Orders[[#This Row],[user_id]],Users[user_id],Users[country])</f>
        <v>IT</v>
      </c>
      <c r="F6406" s="5" t="str">
        <f>_xlfn.XLOOKUP(Orders[[#This Row],[country_code]],Countries[country_code],Countries[country_name])</f>
        <v>Italy</v>
      </c>
      <c r="G6406" s="5">
        <f>_xlfn.XLOOKUP(Orders[[#This Row],[user_id]],Users[user_id],Users[is_referral])</f>
        <v>1</v>
      </c>
    </row>
    <row r="6407" spans="1:7">
      <c r="A6407" s="5">
        <v>2143464</v>
      </c>
      <c r="B6407" s="5">
        <v>18341</v>
      </c>
      <c r="C6407" s="6">
        <v>43197</v>
      </c>
      <c r="D6407" s="5">
        <v>51</v>
      </c>
      <c r="E6407" s="5" t="str">
        <f>_xlfn.XLOOKUP(Orders[[#This Row],[user_id]],Users[user_id],Users[country])</f>
        <v>FR</v>
      </c>
      <c r="F6407" s="5" t="str">
        <f>_xlfn.XLOOKUP(Orders[[#This Row],[country_code]],Countries[country_code],Countries[country_name])</f>
        <v>France</v>
      </c>
      <c r="G6407" s="5">
        <f>_xlfn.XLOOKUP(Orders[[#This Row],[user_id]],Users[user_id],Users[is_referral])</f>
        <v>1</v>
      </c>
    </row>
    <row r="6408" spans="1:7">
      <c r="A6408" s="5">
        <v>2143467</v>
      </c>
      <c r="B6408" s="5">
        <v>13848</v>
      </c>
      <c r="C6408" s="6">
        <v>43197</v>
      </c>
      <c r="D6408" s="5">
        <v>51</v>
      </c>
      <c r="E6408" s="5" t="str">
        <f>_xlfn.XLOOKUP(Orders[[#This Row],[user_id]],Users[user_id],Users[country])</f>
        <v>ES</v>
      </c>
      <c r="F6408" s="5" t="str">
        <f>_xlfn.XLOOKUP(Orders[[#This Row],[country_code]],Countries[country_code],Countries[country_name])</f>
        <v>Spain</v>
      </c>
      <c r="G6408" s="5">
        <f>_xlfn.XLOOKUP(Orders[[#This Row],[user_id]],Users[user_id],Users[is_referral])</f>
        <v>0</v>
      </c>
    </row>
    <row r="6409" spans="1:7">
      <c r="A6409" s="5">
        <v>2143468</v>
      </c>
      <c r="B6409" s="5">
        <v>3474</v>
      </c>
      <c r="C6409" s="6">
        <v>43197</v>
      </c>
      <c r="D6409" s="5">
        <v>43</v>
      </c>
      <c r="E6409" s="5" t="str">
        <f>_xlfn.XLOOKUP(Orders[[#This Row],[user_id]],Users[user_id],Users[country])</f>
        <v>IT</v>
      </c>
      <c r="F6409" s="5" t="str">
        <f>_xlfn.XLOOKUP(Orders[[#This Row],[country_code]],Countries[country_code],Countries[country_name])</f>
        <v>Italy</v>
      </c>
      <c r="G6409" s="5">
        <f>_xlfn.XLOOKUP(Orders[[#This Row],[user_id]],Users[user_id],Users[is_referral])</f>
        <v>0</v>
      </c>
    </row>
    <row r="6410" spans="1:7">
      <c r="A6410" s="5">
        <v>2143472</v>
      </c>
      <c r="B6410" s="5">
        <v>13356</v>
      </c>
      <c r="C6410" s="6">
        <v>43197</v>
      </c>
      <c r="D6410" s="5">
        <v>27</v>
      </c>
      <c r="E6410" s="5" t="str">
        <f>_xlfn.XLOOKUP(Orders[[#This Row],[user_id]],Users[user_id],Users[country])</f>
        <v>FR</v>
      </c>
      <c r="F6410" s="5" t="str">
        <f>_xlfn.XLOOKUP(Orders[[#This Row],[country_code]],Countries[country_code],Countries[country_name])</f>
        <v>France</v>
      </c>
      <c r="G6410" s="5">
        <f>_xlfn.XLOOKUP(Orders[[#This Row],[user_id]],Users[user_id],Users[is_referral])</f>
        <v>1</v>
      </c>
    </row>
    <row r="6411" spans="1:7">
      <c r="A6411" s="5">
        <v>2143473</v>
      </c>
      <c r="B6411" s="5">
        <v>18720</v>
      </c>
      <c r="C6411" s="6">
        <v>43197</v>
      </c>
      <c r="D6411" s="5">
        <v>81</v>
      </c>
      <c r="E6411" s="5" t="str">
        <f>_xlfn.XLOOKUP(Orders[[#This Row],[user_id]],Users[user_id],Users[country])</f>
        <v>ES</v>
      </c>
      <c r="F6411" s="5" t="str">
        <f>_xlfn.XLOOKUP(Orders[[#This Row],[country_code]],Countries[country_code],Countries[country_name])</f>
        <v>Spain</v>
      </c>
      <c r="G6411" s="5">
        <f>_xlfn.XLOOKUP(Orders[[#This Row],[user_id]],Users[user_id],Users[is_referral])</f>
        <v>1</v>
      </c>
    </row>
    <row r="6412" spans="1:7">
      <c r="A6412" s="5">
        <v>2143478</v>
      </c>
      <c r="B6412" s="5">
        <v>2838</v>
      </c>
      <c r="C6412" s="6">
        <v>43197</v>
      </c>
      <c r="D6412" s="5">
        <v>50</v>
      </c>
      <c r="E6412" s="5" t="str">
        <f>_xlfn.XLOOKUP(Orders[[#This Row],[user_id]],Users[user_id],Users[country])</f>
        <v>FR</v>
      </c>
      <c r="F6412" s="5" t="str">
        <f>_xlfn.XLOOKUP(Orders[[#This Row],[country_code]],Countries[country_code],Countries[country_name])</f>
        <v>France</v>
      </c>
      <c r="G6412" s="5">
        <f>_xlfn.XLOOKUP(Orders[[#This Row],[user_id]],Users[user_id],Users[is_referral])</f>
        <v>0</v>
      </c>
    </row>
    <row r="6413" spans="1:7">
      <c r="A6413" s="5">
        <v>2143487</v>
      </c>
      <c r="B6413" s="5">
        <v>3889</v>
      </c>
      <c r="C6413" s="6">
        <v>43197</v>
      </c>
      <c r="D6413" s="5">
        <v>48</v>
      </c>
      <c r="E6413" s="5" t="str">
        <f>_xlfn.XLOOKUP(Orders[[#This Row],[user_id]],Users[user_id],Users[country])</f>
        <v>ES</v>
      </c>
      <c r="F6413" s="5" t="str">
        <f>_xlfn.XLOOKUP(Orders[[#This Row],[country_code]],Countries[country_code],Countries[country_name])</f>
        <v>Spain</v>
      </c>
      <c r="G6413" s="5">
        <f>_xlfn.XLOOKUP(Orders[[#This Row],[user_id]],Users[user_id],Users[is_referral])</f>
        <v>0</v>
      </c>
    </row>
    <row r="6414" spans="1:7">
      <c r="A6414" s="5">
        <v>2143489</v>
      </c>
      <c r="B6414" s="5">
        <v>14937</v>
      </c>
      <c r="C6414" s="6">
        <v>43197</v>
      </c>
      <c r="D6414" s="5">
        <v>16</v>
      </c>
      <c r="E6414" s="5" t="str">
        <f>_xlfn.XLOOKUP(Orders[[#This Row],[user_id]],Users[user_id],Users[country])</f>
        <v>FR</v>
      </c>
      <c r="F6414" s="5" t="str">
        <f>_xlfn.XLOOKUP(Orders[[#This Row],[country_code]],Countries[country_code],Countries[country_name])</f>
        <v>France</v>
      </c>
      <c r="G6414" s="5">
        <f>_xlfn.XLOOKUP(Orders[[#This Row],[user_id]],Users[user_id],Users[is_referral])</f>
        <v>1</v>
      </c>
    </row>
    <row r="6415" spans="1:7">
      <c r="A6415" s="5">
        <v>2143490</v>
      </c>
      <c r="B6415" s="5">
        <v>6914</v>
      </c>
      <c r="C6415" s="6">
        <v>43197</v>
      </c>
      <c r="D6415" s="5">
        <v>31</v>
      </c>
      <c r="E6415" s="5" t="str">
        <f>_xlfn.XLOOKUP(Orders[[#This Row],[user_id]],Users[user_id],Users[country])</f>
        <v>FR</v>
      </c>
      <c r="F6415" s="5" t="str">
        <f>_xlfn.XLOOKUP(Orders[[#This Row],[country_code]],Countries[country_code],Countries[country_name])</f>
        <v>France</v>
      </c>
      <c r="G6415" s="5">
        <f>_xlfn.XLOOKUP(Orders[[#This Row],[user_id]],Users[user_id],Users[is_referral])</f>
        <v>1</v>
      </c>
    </row>
    <row r="6416" spans="1:7">
      <c r="A6416" s="5">
        <v>2143491</v>
      </c>
      <c r="B6416" s="5">
        <v>16562</v>
      </c>
      <c r="C6416" s="6">
        <v>43197</v>
      </c>
      <c r="D6416" s="5">
        <v>23</v>
      </c>
      <c r="E6416" s="5" t="str">
        <f>_xlfn.XLOOKUP(Orders[[#This Row],[user_id]],Users[user_id],Users[country])</f>
        <v>ES</v>
      </c>
      <c r="F6416" s="5" t="str">
        <f>_xlfn.XLOOKUP(Orders[[#This Row],[country_code]],Countries[country_code],Countries[country_name])</f>
        <v>Spain</v>
      </c>
      <c r="G6416" s="5">
        <f>_xlfn.XLOOKUP(Orders[[#This Row],[user_id]],Users[user_id],Users[is_referral])</f>
        <v>1</v>
      </c>
    </row>
    <row r="6417" spans="1:7">
      <c r="A6417" s="5">
        <v>2143493</v>
      </c>
      <c r="B6417" s="5">
        <v>14904</v>
      </c>
      <c r="C6417" s="6">
        <v>43197</v>
      </c>
      <c r="D6417" s="5">
        <v>48</v>
      </c>
      <c r="E6417" s="5" t="str">
        <f>_xlfn.XLOOKUP(Orders[[#This Row],[user_id]],Users[user_id],Users[country])</f>
        <v>IT</v>
      </c>
      <c r="F6417" s="5" t="str">
        <f>_xlfn.XLOOKUP(Orders[[#This Row],[country_code]],Countries[country_code],Countries[country_name])</f>
        <v>Italy</v>
      </c>
      <c r="G6417" s="5">
        <f>_xlfn.XLOOKUP(Orders[[#This Row],[user_id]],Users[user_id],Users[is_referral])</f>
        <v>1</v>
      </c>
    </row>
    <row r="6418" spans="1:7">
      <c r="A6418" s="5">
        <v>2143496</v>
      </c>
      <c r="B6418" s="5">
        <v>5783</v>
      </c>
      <c r="C6418" s="6">
        <v>43197</v>
      </c>
      <c r="D6418" s="5">
        <v>60</v>
      </c>
      <c r="E6418" s="5" t="str">
        <f>_xlfn.XLOOKUP(Orders[[#This Row],[user_id]],Users[user_id],Users[country])</f>
        <v>IT</v>
      </c>
      <c r="F6418" s="5" t="str">
        <f>_xlfn.XLOOKUP(Orders[[#This Row],[country_code]],Countries[country_code],Countries[country_name])</f>
        <v>Italy</v>
      </c>
      <c r="G6418" s="5">
        <f>_xlfn.XLOOKUP(Orders[[#This Row],[user_id]],Users[user_id],Users[is_referral])</f>
        <v>1</v>
      </c>
    </row>
    <row r="6419" spans="1:7">
      <c r="A6419" s="5">
        <v>2143497</v>
      </c>
      <c r="B6419" s="5">
        <v>11429</v>
      </c>
      <c r="C6419" s="6">
        <v>43197</v>
      </c>
      <c r="D6419" s="5">
        <v>58</v>
      </c>
      <c r="E6419" s="5" t="str">
        <f>_xlfn.XLOOKUP(Orders[[#This Row],[user_id]],Users[user_id],Users[country])</f>
        <v>DE</v>
      </c>
      <c r="F6419" s="5" t="str">
        <f>_xlfn.XLOOKUP(Orders[[#This Row],[country_code]],Countries[country_code],Countries[country_name])</f>
        <v>Germany</v>
      </c>
      <c r="G6419" s="5">
        <f>_xlfn.XLOOKUP(Orders[[#This Row],[user_id]],Users[user_id],Users[is_referral])</f>
        <v>1</v>
      </c>
    </row>
    <row r="6420" spans="1:7">
      <c r="A6420" s="5">
        <v>2143498</v>
      </c>
      <c r="B6420" s="5">
        <v>7495</v>
      </c>
      <c r="C6420" s="6">
        <v>43197</v>
      </c>
      <c r="D6420" s="5">
        <v>74</v>
      </c>
      <c r="E6420" s="5" t="str">
        <f>_xlfn.XLOOKUP(Orders[[#This Row],[user_id]],Users[user_id],Users[country])</f>
        <v>ES</v>
      </c>
      <c r="F6420" s="5" t="str">
        <f>_xlfn.XLOOKUP(Orders[[#This Row],[country_code]],Countries[country_code],Countries[country_name])</f>
        <v>Spain</v>
      </c>
      <c r="G6420" s="5">
        <f>_xlfn.XLOOKUP(Orders[[#This Row],[user_id]],Users[user_id],Users[is_referral])</f>
        <v>0</v>
      </c>
    </row>
    <row r="6421" spans="1:7">
      <c r="A6421" s="5">
        <v>2143499</v>
      </c>
      <c r="B6421" s="5">
        <v>14691</v>
      </c>
      <c r="C6421" s="6">
        <v>43197</v>
      </c>
      <c r="D6421" s="5">
        <v>61</v>
      </c>
      <c r="E6421" s="5" t="str">
        <f>_xlfn.XLOOKUP(Orders[[#This Row],[user_id]],Users[user_id],Users[country])</f>
        <v>ES</v>
      </c>
      <c r="F6421" s="5" t="str">
        <f>_xlfn.XLOOKUP(Orders[[#This Row],[country_code]],Countries[country_code],Countries[country_name])</f>
        <v>Spain</v>
      </c>
      <c r="G6421" s="5">
        <f>_xlfn.XLOOKUP(Orders[[#This Row],[user_id]],Users[user_id],Users[is_referral])</f>
        <v>1</v>
      </c>
    </row>
    <row r="6422" spans="1:7">
      <c r="A6422" s="5">
        <v>2143503</v>
      </c>
      <c r="B6422" s="5">
        <v>3098</v>
      </c>
      <c r="C6422" s="6">
        <v>43197</v>
      </c>
      <c r="D6422" s="5">
        <v>77</v>
      </c>
      <c r="E6422" s="5" t="str">
        <f>_xlfn.XLOOKUP(Orders[[#This Row],[user_id]],Users[user_id],Users[country])</f>
        <v>IT</v>
      </c>
      <c r="F6422" s="5" t="str">
        <f>_xlfn.XLOOKUP(Orders[[#This Row],[country_code]],Countries[country_code],Countries[country_name])</f>
        <v>Italy</v>
      </c>
      <c r="G6422" s="5">
        <f>_xlfn.XLOOKUP(Orders[[#This Row],[user_id]],Users[user_id],Users[is_referral])</f>
        <v>0</v>
      </c>
    </row>
    <row r="6423" spans="1:7">
      <c r="A6423" s="5">
        <v>2143504</v>
      </c>
      <c r="B6423" s="5">
        <v>4127</v>
      </c>
      <c r="C6423" s="6">
        <v>43197</v>
      </c>
      <c r="D6423" s="5">
        <v>38</v>
      </c>
      <c r="E6423" s="5" t="str">
        <f>_xlfn.XLOOKUP(Orders[[#This Row],[user_id]],Users[user_id],Users[country])</f>
        <v>IT</v>
      </c>
      <c r="F6423" s="5" t="str">
        <f>_xlfn.XLOOKUP(Orders[[#This Row],[country_code]],Countries[country_code],Countries[country_name])</f>
        <v>Italy</v>
      </c>
      <c r="G6423" s="5">
        <f>_xlfn.XLOOKUP(Orders[[#This Row],[user_id]],Users[user_id],Users[is_referral])</f>
        <v>0</v>
      </c>
    </row>
    <row r="6424" spans="1:7">
      <c r="A6424" s="5">
        <v>2143506</v>
      </c>
      <c r="B6424" s="5">
        <v>14172</v>
      </c>
      <c r="C6424" s="6">
        <v>43197</v>
      </c>
      <c r="D6424" s="5">
        <v>15</v>
      </c>
      <c r="E6424" s="5" t="str">
        <f>_xlfn.XLOOKUP(Orders[[#This Row],[user_id]],Users[user_id],Users[country])</f>
        <v>DE</v>
      </c>
      <c r="F6424" s="5" t="str">
        <f>_xlfn.XLOOKUP(Orders[[#This Row],[country_code]],Countries[country_code],Countries[country_name])</f>
        <v>Germany</v>
      </c>
      <c r="G6424" s="5">
        <f>_xlfn.XLOOKUP(Orders[[#This Row],[user_id]],Users[user_id],Users[is_referral])</f>
        <v>1</v>
      </c>
    </row>
    <row r="6425" spans="1:7">
      <c r="A6425" s="5">
        <v>2143507</v>
      </c>
      <c r="B6425" s="5">
        <v>13068</v>
      </c>
      <c r="C6425" s="6">
        <v>43197</v>
      </c>
      <c r="D6425" s="5">
        <v>46</v>
      </c>
      <c r="E6425" s="5" t="str">
        <f>_xlfn.XLOOKUP(Orders[[#This Row],[user_id]],Users[user_id],Users[country])</f>
        <v>FR</v>
      </c>
      <c r="F6425" s="5" t="str">
        <f>_xlfn.XLOOKUP(Orders[[#This Row],[country_code]],Countries[country_code],Countries[country_name])</f>
        <v>France</v>
      </c>
      <c r="G6425" s="5">
        <f>_xlfn.XLOOKUP(Orders[[#This Row],[user_id]],Users[user_id],Users[is_referral])</f>
        <v>1</v>
      </c>
    </row>
    <row r="6426" spans="1:7">
      <c r="A6426" s="5">
        <v>2143509</v>
      </c>
      <c r="B6426" s="5">
        <v>1516</v>
      </c>
      <c r="C6426" s="6">
        <v>43197</v>
      </c>
      <c r="D6426" s="5">
        <v>84</v>
      </c>
      <c r="E6426" s="5" t="str">
        <f>_xlfn.XLOOKUP(Orders[[#This Row],[user_id]],Users[user_id],Users[country])</f>
        <v>ES</v>
      </c>
      <c r="F6426" s="5" t="str">
        <f>_xlfn.XLOOKUP(Orders[[#This Row],[country_code]],Countries[country_code],Countries[country_name])</f>
        <v>Spain</v>
      </c>
      <c r="G6426" s="5">
        <f>_xlfn.XLOOKUP(Orders[[#This Row],[user_id]],Users[user_id],Users[is_referral])</f>
        <v>0</v>
      </c>
    </row>
    <row r="6427" spans="1:7">
      <c r="A6427" s="5">
        <v>2143511</v>
      </c>
      <c r="B6427" s="5">
        <v>13316</v>
      </c>
      <c r="C6427" s="6">
        <v>43197</v>
      </c>
      <c r="D6427" s="5">
        <v>51</v>
      </c>
      <c r="E6427" s="5" t="str">
        <f>_xlfn.XLOOKUP(Orders[[#This Row],[user_id]],Users[user_id],Users[country])</f>
        <v>IT</v>
      </c>
      <c r="F6427" s="5" t="str">
        <f>_xlfn.XLOOKUP(Orders[[#This Row],[country_code]],Countries[country_code],Countries[country_name])</f>
        <v>Italy</v>
      </c>
      <c r="G6427" s="5">
        <f>_xlfn.XLOOKUP(Orders[[#This Row],[user_id]],Users[user_id],Users[is_referral])</f>
        <v>1</v>
      </c>
    </row>
    <row r="6428" spans="1:7">
      <c r="A6428" s="5">
        <v>2143512</v>
      </c>
      <c r="B6428" s="5">
        <v>9492</v>
      </c>
      <c r="C6428" s="6">
        <v>43197</v>
      </c>
      <c r="D6428" s="5">
        <v>47</v>
      </c>
      <c r="E6428" s="5" t="str">
        <f>_xlfn.XLOOKUP(Orders[[#This Row],[user_id]],Users[user_id],Users[country])</f>
        <v>FR</v>
      </c>
      <c r="F6428" s="5" t="str">
        <f>_xlfn.XLOOKUP(Orders[[#This Row],[country_code]],Countries[country_code],Countries[country_name])</f>
        <v>France</v>
      </c>
      <c r="G6428" s="5">
        <f>_xlfn.XLOOKUP(Orders[[#This Row],[user_id]],Users[user_id],Users[is_referral])</f>
        <v>1</v>
      </c>
    </row>
    <row r="6429" spans="1:7">
      <c r="A6429" s="5">
        <v>2143514</v>
      </c>
      <c r="B6429" s="5">
        <v>617</v>
      </c>
      <c r="C6429" s="6">
        <v>43197</v>
      </c>
      <c r="D6429" s="5">
        <v>37</v>
      </c>
      <c r="E6429" s="5" t="str">
        <f>_xlfn.XLOOKUP(Orders[[#This Row],[user_id]],Users[user_id],Users[country])</f>
        <v>ES</v>
      </c>
      <c r="F6429" s="5" t="str">
        <f>_xlfn.XLOOKUP(Orders[[#This Row],[country_code]],Countries[country_code],Countries[country_name])</f>
        <v>Spain</v>
      </c>
      <c r="G6429" s="5">
        <f>_xlfn.XLOOKUP(Orders[[#This Row],[user_id]],Users[user_id],Users[is_referral])</f>
        <v>0</v>
      </c>
    </row>
    <row r="6430" spans="1:7">
      <c r="A6430" s="5">
        <v>2143517</v>
      </c>
      <c r="B6430" s="5">
        <v>4564</v>
      </c>
      <c r="C6430" s="6">
        <v>43197</v>
      </c>
      <c r="D6430" s="5">
        <v>10</v>
      </c>
      <c r="E6430" s="5" t="str">
        <f>_xlfn.XLOOKUP(Orders[[#This Row],[user_id]],Users[user_id],Users[country])</f>
        <v>FR</v>
      </c>
      <c r="F6430" s="5" t="str">
        <f>_xlfn.XLOOKUP(Orders[[#This Row],[country_code]],Countries[country_code],Countries[country_name])</f>
        <v>France</v>
      </c>
      <c r="G6430" s="5">
        <f>_xlfn.XLOOKUP(Orders[[#This Row],[user_id]],Users[user_id],Users[is_referral])</f>
        <v>0</v>
      </c>
    </row>
    <row r="6431" spans="1:7">
      <c r="A6431" s="5">
        <v>2143519</v>
      </c>
      <c r="B6431" s="5">
        <v>16032</v>
      </c>
      <c r="C6431" s="6">
        <v>43197</v>
      </c>
      <c r="D6431" s="5">
        <v>65</v>
      </c>
      <c r="E6431" s="5" t="str">
        <f>_xlfn.XLOOKUP(Orders[[#This Row],[user_id]],Users[user_id],Users[country])</f>
        <v>IT</v>
      </c>
      <c r="F6431" s="5" t="str">
        <f>_xlfn.XLOOKUP(Orders[[#This Row],[country_code]],Countries[country_code],Countries[country_name])</f>
        <v>Italy</v>
      </c>
      <c r="G6431" s="5">
        <f>_xlfn.XLOOKUP(Orders[[#This Row],[user_id]],Users[user_id],Users[is_referral])</f>
        <v>1</v>
      </c>
    </row>
    <row r="6432" spans="1:7">
      <c r="A6432" s="5">
        <v>2143523</v>
      </c>
      <c r="B6432" s="5">
        <v>12820</v>
      </c>
      <c r="C6432" s="6">
        <v>43197</v>
      </c>
      <c r="D6432" s="5">
        <v>44</v>
      </c>
      <c r="E6432" s="5" t="str">
        <f>_xlfn.XLOOKUP(Orders[[#This Row],[user_id]],Users[user_id],Users[country])</f>
        <v>FR</v>
      </c>
      <c r="F6432" s="5" t="str">
        <f>_xlfn.XLOOKUP(Orders[[#This Row],[country_code]],Countries[country_code],Countries[country_name])</f>
        <v>France</v>
      </c>
      <c r="G6432" s="5">
        <f>_xlfn.XLOOKUP(Orders[[#This Row],[user_id]],Users[user_id],Users[is_referral])</f>
        <v>1</v>
      </c>
    </row>
    <row r="6433" spans="1:7">
      <c r="A6433" s="5">
        <v>2143526</v>
      </c>
      <c r="B6433" s="5">
        <v>16112</v>
      </c>
      <c r="C6433" s="6">
        <v>43197</v>
      </c>
      <c r="D6433" s="5">
        <v>46</v>
      </c>
      <c r="E6433" s="5" t="str">
        <f>_xlfn.XLOOKUP(Orders[[#This Row],[user_id]],Users[user_id],Users[country])</f>
        <v>ES</v>
      </c>
      <c r="F6433" s="5" t="str">
        <f>_xlfn.XLOOKUP(Orders[[#This Row],[country_code]],Countries[country_code],Countries[country_name])</f>
        <v>Spain</v>
      </c>
      <c r="G6433" s="5">
        <f>_xlfn.XLOOKUP(Orders[[#This Row],[user_id]],Users[user_id],Users[is_referral])</f>
        <v>1</v>
      </c>
    </row>
    <row r="6434" spans="1:7">
      <c r="A6434" s="5">
        <v>2143527</v>
      </c>
      <c r="B6434" s="5">
        <v>7084</v>
      </c>
      <c r="C6434" s="6">
        <v>43197</v>
      </c>
      <c r="D6434" s="5">
        <v>44</v>
      </c>
      <c r="E6434" s="5" t="str">
        <f>_xlfn.XLOOKUP(Orders[[#This Row],[user_id]],Users[user_id],Users[country])</f>
        <v>ES</v>
      </c>
      <c r="F6434" s="5" t="str">
        <f>_xlfn.XLOOKUP(Orders[[#This Row],[country_code]],Countries[country_code],Countries[country_name])</f>
        <v>Spain</v>
      </c>
      <c r="G6434" s="5">
        <f>_xlfn.XLOOKUP(Orders[[#This Row],[user_id]],Users[user_id],Users[is_referral])</f>
        <v>1</v>
      </c>
    </row>
    <row r="6435" spans="1:7">
      <c r="A6435" s="5">
        <v>2143528</v>
      </c>
      <c r="B6435" s="5">
        <v>263</v>
      </c>
      <c r="C6435" s="6">
        <v>43197</v>
      </c>
      <c r="D6435" s="5">
        <v>72</v>
      </c>
      <c r="E6435" s="5" t="str">
        <f>_xlfn.XLOOKUP(Orders[[#This Row],[user_id]],Users[user_id],Users[country])</f>
        <v>IT</v>
      </c>
      <c r="F6435" s="5" t="str">
        <f>_xlfn.XLOOKUP(Orders[[#This Row],[country_code]],Countries[country_code],Countries[country_name])</f>
        <v>Italy</v>
      </c>
      <c r="G6435" s="5">
        <f>_xlfn.XLOOKUP(Orders[[#This Row],[user_id]],Users[user_id],Users[is_referral])</f>
        <v>0</v>
      </c>
    </row>
    <row r="6436" spans="1:7">
      <c r="A6436" s="5">
        <v>2143530</v>
      </c>
      <c r="B6436" s="5">
        <v>19369</v>
      </c>
      <c r="C6436" s="6">
        <v>43197</v>
      </c>
      <c r="D6436" s="5">
        <v>43</v>
      </c>
      <c r="E6436" s="5" t="str">
        <f>_xlfn.XLOOKUP(Orders[[#This Row],[user_id]],Users[user_id],Users[country])</f>
        <v>IT</v>
      </c>
      <c r="F6436" s="5" t="str">
        <f>_xlfn.XLOOKUP(Orders[[#This Row],[country_code]],Countries[country_code],Countries[country_name])</f>
        <v>Italy</v>
      </c>
      <c r="G6436" s="5">
        <f>_xlfn.XLOOKUP(Orders[[#This Row],[user_id]],Users[user_id],Users[is_referral])</f>
        <v>0</v>
      </c>
    </row>
    <row r="6437" spans="1:7">
      <c r="A6437" s="5">
        <v>2143531</v>
      </c>
      <c r="B6437" s="5">
        <v>3513</v>
      </c>
      <c r="C6437" s="6">
        <v>43197</v>
      </c>
      <c r="D6437" s="5">
        <v>39</v>
      </c>
      <c r="E6437" s="5" t="str">
        <f>_xlfn.XLOOKUP(Orders[[#This Row],[user_id]],Users[user_id],Users[country])</f>
        <v>FR</v>
      </c>
      <c r="F6437" s="5" t="str">
        <f>_xlfn.XLOOKUP(Orders[[#This Row],[country_code]],Countries[country_code],Countries[country_name])</f>
        <v>France</v>
      </c>
      <c r="G6437" s="5">
        <f>_xlfn.XLOOKUP(Orders[[#This Row],[user_id]],Users[user_id],Users[is_referral])</f>
        <v>0</v>
      </c>
    </row>
    <row r="6438" spans="1:7">
      <c r="A6438" s="5">
        <v>2143532</v>
      </c>
      <c r="B6438" s="5">
        <v>19538</v>
      </c>
      <c r="C6438" s="6">
        <v>43197</v>
      </c>
      <c r="D6438" s="5">
        <v>73</v>
      </c>
      <c r="E6438" s="5" t="str">
        <f>_xlfn.XLOOKUP(Orders[[#This Row],[user_id]],Users[user_id],Users[country])</f>
        <v>FR</v>
      </c>
      <c r="F6438" s="5" t="str">
        <f>_xlfn.XLOOKUP(Orders[[#This Row],[country_code]],Countries[country_code],Countries[country_name])</f>
        <v>France</v>
      </c>
      <c r="G6438" s="5">
        <f>_xlfn.XLOOKUP(Orders[[#This Row],[user_id]],Users[user_id],Users[is_referral])</f>
        <v>1</v>
      </c>
    </row>
    <row r="6439" spans="1:7">
      <c r="A6439" s="5">
        <v>2143533</v>
      </c>
      <c r="B6439" s="5">
        <v>665</v>
      </c>
      <c r="C6439" s="6">
        <v>43197</v>
      </c>
      <c r="D6439" s="5">
        <v>65</v>
      </c>
      <c r="E6439" s="5" t="str">
        <f>_xlfn.XLOOKUP(Orders[[#This Row],[user_id]],Users[user_id],Users[country])</f>
        <v>IT</v>
      </c>
      <c r="F6439" s="5" t="str">
        <f>_xlfn.XLOOKUP(Orders[[#This Row],[country_code]],Countries[country_code],Countries[country_name])</f>
        <v>Italy</v>
      </c>
      <c r="G6439" s="5">
        <f>_xlfn.XLOOKUP(Orders[[#This Row],[user_id]],Users[user_id],Users[is_referral])</f>
        <v>0</v>
      </c>
    </row>
    <row r="6440" spans="1:7">
      <c r="A6440" s="5">
        <v>2143537</v>
      </c>
      <c r="B6440" s="5">
        <v>572</v>
      </c>
      <c r="C6440" s="6">
        <v>43197</v>
      </c>
      <c r="D6440" s="5">
        <v>37</v>
      </c>
      <c r="E6440" s="5" t="str">
        <f>_xlfn.XLOOKUP(Orders[[#This Row],[user_id]],Users[user_id],Users[country])</f>
        <v>DE</v>
      </c>
      <c r="F6440" s="5" t="str">
        <f>_xlfn.XLOOKUP(Orders[[#This Row],[country_code]],Countries[country_code],Countries[country_name])</f>
        <v>Germany</v>
      </c>
      <c r="G6440" s="5">
        <f>_xlfn.XLOOKUP(Orders[[#This Row],[user_id]],Users[user_id],Users[is_referral])</f>
        <v>0</v>
      </c>
    </row>
    <row r="6441" spans="1:7">
      <c r="A6441" s="5">
        <v>2143544</v>
      </c>
      <c r="B6441" s="5">
        <v>17720</v>
      </c>
      <c r="C6441" s="6">
        <v>43197</v>
      </c>
      <c r="D6441" s="5">
        <v>42</v>
      </c>
      <c r="E6441" s="5" t="str">
        <f>_xlfn.XLOOKUP(Orders[[#This Row],[user_id]],Users[user_id],Users[country])</f>
        <v>ES</v>
      </c>
      <c r="F6441" s="5" t="str">
        <f>_xlfn.XLOOKUP(Orders[[#This Row],[country_code]],Countries[country_code],Countries[country_name])</f>
        <v>Spain</v>
      </c>
      <c r="G6441" s="5">
        <f>_xlfn.XLOOKUP(Orders[[#This Row],[user_id]],Users[user_id],Users[is_referral])</f>
        <v>0</v>
      </c>
    </row>
    <row r="6442" spans="1:7">
      <c r="A6442" s="5">
        <v>2143548</v>
      </c>
      <c r="B6442" s="5">
        <v>15583</v>
      </c>
      <c r="C6442" s="6">
        <v>43197</v>
      </c>
      <c r="D6442" s="5">
        <v>58</v>
      </c>
      <c r="E6442" s="5" t="str">
        <f>_xlfn.XLOOKUP(Orders[[#This Row],[user_id]],Users[user_id],Users[country])</f>
        <v>DE</v>
      </c>
      <c r="F6442" s="5" t="str">
        <f>_xlfn.XLOOKUP(Orders[[#This Row],[country_code]],Countries[country_code],Countries[country_name])</f>
        <v>Germany</v>
      </c>
      <c r="G6442" s="5">
        <f>_xlfn.XLOOKUP(Orders[[#This Row],[user_id]],Users[user_id],Users[is_referral])</f>
        <v>1</v>
      </c>
    </row>
    <row r="6443" spans="1:7">
      <c r="A6443" s="5">
        <v>2143550</v>
      </c>
      <c r="B6443" s="5">
        <v>18055</v>
      </c>
      <c r="C6443" s="6">
        <v>43197</v>
      </c>
      <c r="D6443" s="5">
        <v>32</v>
      </c>
      <c r="E6443" s="5" t="str">
        <f>_xlfn.XLOOKUP(Orders[[#This Row],[user_id]],Users[user_id],Users[country])</f>
        <v>ES</v>
      </c>
      <c r="F6443" s="5" t="str">
        <f>_xlfn.XLOOKUP(Orders[[#This Row],[country_code]],Countries[country_code],Countries[country_name])</f>
        <v>Spain</v>
      </c>
      <c r="G6443" s="5">
        <f>_xlfn.XLOOKUP(Orders[[#This Row],[user_id]],Users[user_id],Users[is_referral])</f>
        <v>1</v>
      </c>
    </row>
    <row r="6444" spans="1:7">
      <c r="A6444" s="5">
        <v>2143551</v>
      </c>
      <c r="B6444" s="5">
        <v>16868</v>
      </c>
      <c r="C6444" s="6">
        <v>43197</v>
      </c>
      <c r="D6444" s="5">
        <v>44</v>
      </c>
      <c r="E6444" s="5" t="str">
        <f>_xlfn.XLOOKUP(Orders[[#This Row],[user_id]],Users[user_id],Users[country])</f>
        <v>ES</v>
      </c>
      <c r="F6444" s="5" t="str">
        <f>_xlfn.XLOOKUP(Orders[[#This Row],[country_code]],Countries[country_code],Countries[country_name])</f>
        <v>Spain</v>
      </c>
      <c r="G6444" s="5">
        <f>_xlfn.XLOOKUP(Orders[[#This Row],[user_id]],Users[user_id],Users[is_referral])</f>
        <v>1</v>
      </c>
    </row>
    <row r="6445" spans="1:7">
      <c r="A6445" s="5">
        <v>2143553</v>
      </c>
      <c r="B6445" s="5">
        <v>12400</v>
      </c>
      <c r="C6445" s="6">
        <v>43197</v>
      </c>
      <c r="D6445" s="5">
        <v>30</v>
      </c>
      <c r="E6445" s="5" t="str">
        <f>_xlfn.XLOOKUP(Orders[[#This Row],[user_id]],Users[user_id],Users[country])</f>
        <v>IT</v>
      </c>
      <c r="F6445" s="5" t="str">
        <f>_xlfn.XLOOKUP(Orders[[#This Row],[country_code]],Countries[country_code],Countries[country_name])</f>
        <v>Italy</v>
      </c>
      <c r="G6445" s="5">
        <f>_xlfn.XLOOKUP(Orders[[#This Row],[user_id]],Users[user_id],Users[is_referral])</f>
        <v>1</v>
      </c>
    </row>
    <row r="6446" spans="1:7">
      <c r="A6446" s="5">
        <v>2143556</v>
      </c>
      <c r="B6446" s="5">
        <v>3753</v>
      </c>
      <c r="C6446" s="6">
        <v>43197</v>
      </c>
      <c r="D6446" s="5">
        <v>98</v>
      </c>
      <c r="E6446" s="5" t="str">
        <f>_xlfn.XLOOKUP(Orders[[#This Row],[user_id]],Users[user_id],Users[country])</f>
        <v>DE</v>
      </c>
      <c r="F6446" s="5" t="str">
        <f>_xlfn.XLOOKUP(Orders[[#This Row],[country_code]],Countries[country_code],Countries[country_name])</f>
        <v>Germany</v>
      </c>
      <c r="G6446" s="5">
        <f>_xlfn.XLOOKUP(Orders[[#This Row],[user_id]],Users[user_id],Users[is_referral])</f>
        <v>0</v>
      </c>
    </row>
    <row r="6447" spans="1:7">
      <c r="A6447" s="5">
        <v>2143557</v>
      </c>
      <c r="B6447" s="5">
        <v>18852</v>
      </c>
      <c r="C6447" s="6">
        <v>43197</v>
      </c>
      <c r="D6447" s="5">
        <v>49</v>
      </c>
      <c r="E6447" s="5" t="str">
        <f>_xlfn.XLOOKUP(Orders[[#This Row],[user_id]],Users[user_id],Users[country])</f>
        <v>FR</v>
      </c>
      <c r="F6447" s="5" t="str">
        <f>_xlfn.XLOOKUP(Orders[[#This Row],[country_code]],Countries[country_code],Countries[country_name])</f>
        <v>France</v>
      </c>
      <c r="G6447" s="5">
        <f>_xlfn.XLOOKUP(Orders[[#This Row],[user_id]],Users[user_id],Users[is_referral])</f>
        <v>0</v>
      </c>
    </row>
    <row r="6448" spans="1:7">
      <c r="A6448" s="5">
        <v>2143558</v>
      </c>
      <c r="B6448" s="5">
        <v>16060</v>
      </c>
      <c r="C6448" s="6">
        <v>43197</v>
      </c>
      <c r="D6448" s="5">
        <v>66</v>
      </c>
      <c r="E6448" s="5" t="str">
        <f>_xlfn.XLOOKUP(Orders[[#This Row],[user_id]],Users[user_id],Users[country])</f>
        <v>FR</v>
      </c>
      <c r="F6448" s="5" t="str">
        <f>_xlfn.XLOOKUP(Orders[[#This Row],[country_code]],Countries[country_code],Countries[country_name])</f>
        <v>France</v>
      </c>
      <c r="G6448" s="5">
        <f>_xlfn.XLOOKUP(Orders[[#This Row],[user_id]],Users[user_id],Users[is_referral])</f>
        <v>1</v>
      </c>
    </row>
    <row r="6449" spans="1:7">
      <c r="A6449" s="5">
        <v>2143563</v>
      </c>
      <c r="B6449" s="5">
        <v>4067</v>
      </c>
      <c r="C6449" s="6">
        <v>43197</v>
      </c>
      <c r="D6449" s="5">
        <v>41</v>
      </c>
      <c r="E6449" s="5" t="str">
        <f>_xlfn.XLOOKUP(Orders[[#This Row],[user_id]],Users[user_id],Users[country])</f>
        <v>IT</v>
      </c>
      <c r="F6449" s="5" t="str">
        <f>_xlfn.XLOOKUP(Orders[[#This Row],[country_code]],Countries[country_code],Countries[country_name])</f>
        <v>Italy</v>
      </c>
      <c r="G6449" s="5">
        <f>_xlfn.XLOOKUP(Orders[[#This Row],[user_id]],Users[user_id],Users[is_referral])</f>
        <v>0</v>
      </c>
    </row>
    <row r="6450" spans="1:7">
      <c r="A6450" s="5">
        <v>2143565</v>
      </c>
      <c r="B6450" s="5">
        <v>9675</v>
      </c>
      <c r="C6450" s="6">
        <v>43197</v>
      </c>
      <c r="D6450" s="5">
        <v>36</v>
      </c>
      <c r="E6450" s="5" t="str">
        <f>_xlfn.XLOOKUP(Orders[[#This Row],[user_id]],Users[user_id],Users[country])</f>
        <v>FR</v>
      </c>
      <c r="F6450" s="5" t="str">
        <f>_xlfn.XLOOKUP(Orders[[#This Row],[country_code]],Countries[country_code],Countries[country_name])</f>
        <v>France</v>
      </c>
      <c r="G6450" s="5">
        <f>_xlfn.XLOOKUP(Orders[[#This Row],[user_id]],Users[user_id],Users[is_referral])</f>
        <v>1</v>
      </c>
    </row>
    <row r="6451" spans="1:7">
      <c r="A6451" s="5">
        <v>2143567</v>
      </c>
      <c r="B6451" s="5">
        <v>13661</v>
      </c>
      <c r="C6451" s="6">
        <v>43197</v>
      </c>
      <c r="D6451" s="5">
        <v>81</v>
      </c>
      <c r="E6451" s="5" t="str">
        <f>_xlfn.XLOOKUP(Orders[[#This Row],[user_id]],Users[user_id],Users[country])</f>
        <v>DE</v>
      </c>
      <c r="F6451" s="5" t="str">
        <f>_xlfn.XLOOKUP(Orders[[#This Row],[country_code]],Countries[country_code],Countries[country_name])</f>
        <v>Germany</v>
      </c>
      <c r="G6451" s="5">
        <f>_xlfn.XLOOKUP(Orders[[#This Row],[user_id]],Users[user_id],Users[is_referral])</f>
        <v>1</v>
      </c>
    </row>
    <row r="6452" spans="1:7">
      <c r="A6452" s="5">
        <v>2143568</v>
      </c>
      <c r="B6452" s="5">
        <v>19168</v>
      </c>
      <c r="C6452" s="6">
        <v>43197</v>
      </c>
      <c r="D6452" s="5">
        <v>35</v>
      </c>
      <c r="E6452" s="5" t="str">
        <f>_xlfn.XLOOKUP(Orders[[#This Row],[user_id]],Users[user_id],Users[country])</f>
        <v>DE</v>
      </c>
      <c r="F6452" s="5" t="str">
        <f>_xlfn.XLOOKUP(Orders[[#This Row],[country_code]],Countries[country_code],Countries[country_name])</f>
        <v>Germany</v>
      </c>
      <c r="G6452" s="5">
        <f>_xlfn.XLOOKUP(Orders[[#This Row],[user_id]],Users[user_id],Users[is_referral])</f>
        <v>1</v>
      </c>
    </row>
    <row r="6453" spans="1:7">
      <c r="A6453" s="5">
        <v>2143570</v>
      </c>
      <c r="B6453" s="5">
        <v>3660</v>
      </c>
      <c r="C6453" s="6">
        <v>43197</v>
      </c>
      <c r="D6453" s="5">
        <v>47</v>
      </c>
      <c r="E6453" s="5" t="str">
        <f>_xlfn.XLOOKUP(Orders[[#This Row],[user_id]],Users[user_id],Users[country])</f>
        <v>ES</v>
      </c>
      <c r="F6453" s="5" t="str">
        <f>_xlfn.XLOOKUP(Orders[[#This Row],[country_code]],Countries[country_code],Countries[country_name])</f>
        <v>Spain</v>
      </c>
      <c r="G6453" s="5">
        <f>_xlfn.XLOOKUP(Orders[[#This Row],[user_id]],Users[user_id],Users[is_referral])</f>
        <v>0</v>
      </c>
    </row>
    <row r="6454" spans="1:7">
      <c r="A6454" s="5">
        <v>2143571</v>
      </c>
      <c r="B6454" s="5">
        <v>12652</v>
      </c>
      <c r="C6454" s="6">
        <v>43197</v>
      </c>
      <c r="D6454" s="5">
        <v>25</v>
      </c>
      <c r="E6454" s="5" t="str">
        <f>_xlfn.XLOOKUP(Orders[[#This Row],[user_id]],Users[user_id],Users[country])</f>
        <v>DE</v>
      </c>
      <c r="F6454" s="5" t="str">
        <f>_xlfn.XLOOKUP(Orders[[#This Row],[country_code]],Countries[country_code],Countries[country_name])</f>
        <v>Germany</v>
      </c>
      <c r="G6454" s="5">
        <f>_xlfn.XLOOKUP(Orders[[#This Row],[user_id]],Users[user_id],Users[is_referral])</f>
        <v>1</v>
      </c>
    </row>
    <row r="6455" spans="1:7">
      <c r="A6455" s="5">
        <v>2143574</v>
      </c>
      <c r="B6455" s="5">
        <v>1442</v>
      </c>
      <c r="C6455" s="6">
        <v>43197</v>
      </c>
      <c r="D6455" s="5">
        <v>26</v>
      </c>
      <c r="E6455" s="5" t="str">
        <f>_xlfn.XLOOKUP(Orders[[#This Row],[user_id]],Users[user_id],Users[country])</f>
        <v>IT</v>
      </c>
      <c r="F6455" s="5" t="str">
        <f>_xlfn.XLOOKUP(Orders[[#This Row],[country_code]],Countries[country_code],Countries[country_name])</f>
        <v>Italy</v>
      </c>
      <c r="G6455" s="5">
        <f>_xlfn.XLOOKUP(Orders[[#This Row],[user_id]],Users[user_id],Users[is_referral])</f>
        <v>0</v>
      </c>
    </row>
    <row r="6456" spans="1:7">
      <c r="A6456" s="5">
        <v>2143575</v>
      </c>
      <c r="B6456" s="5">
        <v>18286</v>
      </c>
      <c r="C6456" s="6">
        <v>43197</v>
      </c>
      <c r="D6456" s="5">
        <v>56</v>
      </c>
      <c r="E6456" s="5" t="str">
        <f>_xlfn.XLOOKUP(Orders[[#This Row],[user_id]],Users[user_id],Users[country])</f>
        <v>IT</v>
      </c>
      <c r="F6456" s="5" t="str">
        <f>_xlfn.XLOOKUP(Orders[[#This Row],[country_code]],Countries[country_code],Countries[country_name])</f>
        <v>Italy</v>
      </c>
      <c r="G6456" s="5">
        <f>_xlfn.XLOOKUP(Orders[[#This Row],[user_id]],Users[user_id],Users[is_referral])</f>
        <v>1</v>
      </c>
    </row>
    <row r="6457" spans="1:7">
      <c r="A6457" s="5">
        <v>2143577</v>
      </c>
      <c r="B6457" s="5">
        <v>4470</v>
      </c>
      <c r="C6457" s="6">
        <v>43197</v>
      </c>
      <c r="D6457" s="5">
        <v>55</v>
      </c>
      <c r="E6457" s="5" t="str">
        <f>_xlfn.XLOOKUP(Orders[[#This Row],[user_id]],Users[user_id],Users[country])</f>
        <v>FR</v>
      </c>
      <c r="F6457" s="5" t="str">
        <f>_xlfn.XLOOKUP(Orders[[#This Row],[country_code]],Countries[country_code],Countries[country_name])</f>
        <v>France</v>
      </c>
      <c r="G6457" s="5">
        <f>_xlfn.XLOOKUP(Orders[[#This Row],[user_id]],Users[user_id],Users[is_referral])</f>
        <v>0</v>
      </c>
    </row>
    <row r="6458" spans="1:7">
      <c r="A6458" s="5">
        <v>2143578</v>
      </c>
      <c r="B6458" s="5">
        <v>3830</v>
      </c>
      <c r="C6458" s="6">
        <v>43197</v>
      </c>
      <c r="D6458" s="5">
        <v>72</v>
      </c>
      <c r="E6458" s="5" t="str">
        <f>_xlfn.XLOOKUP(Orders[[#This Row],[user_id]],Users[user_id],Users[country])</f>
        <v>IT</v>
      </c>
      <c r="F6458" s="5" t="str">
        <f>_xlfn.XLOOKUP(Orders[[#This Row],[country_code]],Countries[country_code],Countries[country_name])</f>
        <v>Italy</v>
      </c>
      <c r="G6458" s="5">
        <f>_xlfn.XLOOKUP(Orders[[#This Row],[user_id]],Users[user_id],Users[is_referral])</f>
        <v>0</v>
      </c>
    </row>
    <row r="6459" spans="1:7">
      <c r="A6459" s="5">
        <v>2143581</v>
      </c>
      <c r="B6459" s="5">
        <v>155</v>
      </c>
      <c r="C6459" s="6">
        <v>43197</v>
      </c>
      <c r="D6459" s="5">
        <v>68</v>
      </c>
      <c r="E6459" s="5" t="str">
        <f>_xlfn.XLOOKUP(Orders[[#This Row],[user_id]],Users[user_id],Users[country])</f>
        <v>FR</v>
      </c>
      <c r="F6459" s="5" t="str">
        <f>_xlfn.XLOOKUP(Orders[[#This Row],[country_code]],Countries[country_code],Countries[country_name])</f>
        <v>France</v>
      </c>
      <c r="G6459" s="5">
        <f>_xlfn.XLOOKUP(Orders[[#This Row],[user_id]],Users[user_id],Users[is_referral])</f>
        <v>0</v>
      </c>
    </row>
    <row r="6460" spans="1:7">
      <c r="A6460" s="5">
        <v>2143582</v>
      </c>
      <c r="B6460" s="5">
        <v>4522</v>
      </c>
      <c r="C6460" s="6">
        <v>43197</v>
      </c>
      <c r="D6460" s="5">
        <v>47</v>
      </c>
      <c r="E6460" s="5" t="str">
        <f>_xlfn.XLOOKUP(Orders[[#This Row],[user_id]],Users[user_id],Users[country])</f>
        <v>ES</v>
      </c>
      <c r="F6460" s="5" t="str">
        <f>_xlfn.XLOOKUP(Orders[[#This Row],[country_code]],Countries[country_code],Countries[country_name])</f>
        <v>Spain</v>
      </c>
      <c r="G6460" s="5">
        <f>_xlfn.XLOOKUP(Orders[[#This Row],[user_id]],Users[user_id],Users[is_referral])</f>
        <v>0</v>
      </c>
    </row>
    <row r="6461" spans="1:7">
      <c r="A6461" s="5">
        <v>2143583</v>
      </c>
      <c r="B6461" s="5">
        <v>9435</v>
      </c>
      <c r="C6461" s="6">
        <v>43197</v>
      </c>
      <c r="D6461" s="5">
        <v>56</v>
      </c>
      <c r="E6461" s="5" t="str">
        <f>_xlfn.XLOOKUP(Orders[[#This Row],[user_id]],Users[user_id],Users[country])</f>
        <v>ES</v>
      </c>
      <c r="F6461" s="5" t="str">
        <f>_xlfn.XLOOKUP(Orders[[#This Row],[country_code]],Countries[country_code],Countries[country_name])</f>
        <v>Spain</v>
      </c>
      <c r="G6461" s="5">
        <f>_xlfn.XLOOKUP(Orders[[#This Row],[user_id]],Users[user_id],Users[is_referral])</f>
        <v>1</v>
      </c>
    </row>
    <row r="6462" spans="1:7">
      <c r="A6462" s="5">
        <v>2143587</v>
      </c>
      <c r="B6462" s="5">
        <v>5865</v>
      </c>
      <c r="C6462" s="6">
        <v>43197</v>
      </c>
      <c r="D6462" s="5">
        <v>46</v>
      </c>
      <c r="E6462" s="5" t="str">
        <f>_xlfn.XLOOKUP(Orders[[#This Row],[user_id]],Users[user_id],Users[country])</f>
        <v>IT</v>
      </c>
      <c r="F6462" s="5" t="str">
        <f>_xlfn.XLOOKUP(Orders[[#This Row],[country_code]],Countries[country_code],Countries[country_name])</f>
        <v>Italy</v>
      </c>
      <c r="G6462" s="5">
        <f>_xlfn.XLOOKUP(Orders[[#This Row],[user_id]],Users[user_id],Users[is_referral])</f>
        <v>1</v>
      </c>
    </row>
    <row r="6463" spans="1:7">
      <c r="A6463" s="5">
        <v>2143588</v>
      </c>
      <c r="B6463" s="5">
        <v>18267</v>
      </c>
      <c r="C6463" s="6">
        <v>43197</v>
      </c>
      <c r="D6463" s="5">
        <v>37</v>
      </c>
      <c r="E6463" s="5" t="str">
        <f>_xlfn.XLOOKUP(Orders[[#This Row],[user_id]],Users[user_id],Users[country])</f>
        <v>IT</v>
      </c>
      <c r="F6463" s="5" t="str">
        <f>_xlfn.XLOOKUP(Orders[[#This Row],[country_code]],Countries[country_code],Countries[country_name])</f>
        <v>Italy</v>
      </c>
      <c r="G6463" s="5">
        <f>_xlfn.XLOOKUP(Orders[[#This Row],[user_id]],Users[user_id],Users[is_referral])</f>
        <v>1</v>
      </c>
    </row>
    <row r="6464" spans="1:7">
      <c r="A6464" s="5">
        <v>2143590</v>
      </c>
      <c r="B6464" s="5">
        <v>9740</v>
      </c>
      <c r="C6464" s="6">
        <v>43197</v>
      </c>
      <c r="D6464" s="5">
        <v>77</v>
      </c>
      <c r="E6464" s="5" t="str">
        <f>_xlfn.XLOOKUP(Orders[[#This Row],[user_id]],Users[user_id],Users[country])</f>
        <v>IT</v>
      </c>
      <c r="F6464" s="5" t="str">
        <f>_xlfn.XLOOKUP(Orders[[#This Row],[country_code]],Countries[country_code],Countries[country_name])</f>
        <v>Italy</v>
      </c>
      <c r="G6464" s="5">
        <f>_xlfn.XLOOKUP(Orders[[#This Row],[user_id]],Users[user_id],Users[is_referral])</f>
        <v>1</v>
      </c>
    </row>
    <row r="6465" spans="1:7">
      <c r="A6465" s="5">
        <v>2143591</v>
      </c>
      <c r="B6465" s="5">
        <v>495</v>
      </c>
      <c r="C6465" s="6">
        <v>43197</v>
      </c>
      <c r="D6465" s="5">
        <v>44</v>
      </c>
      <c r="E6465" s="5" t="str">
        <f>_xlfn.XLOOKUP(Orders[[#This Row],[user_id]],Users[user_id],Users[country])</f>
        <v>IT</v>
      </c>
      <c r="F6465" s="5" t="str">
        <f>_xlfn.XLOOKUP(Orders[[#This Row],[country_code]],Countries[country_code],Countries[country_name])</f>
        <v>Italy</v>
      </c>
      <c r="G6465" s="5">
        <f>_xlfn.XLOOKUP(Orders[[#This Row],[user_id]],Users[user_id],Users[is_referral])</f>
        <v>0</v>
      </c>
    </row>
    <row r="6466" spans="1:7">
      <c r="A6466" s="5">
        <v>2143597</v>
      </c>
      <c r="B6466" s="5">
        <v>6966</v>
      </c>
      <c r="C6466" s="6">
        <v>43197</v>
      </c>
      <c r="D6466" s="5">
        <v>68</v>
      </c>
      <c r="E6466" s="5" t="str">
        <f>_xlfn.XLOOKUP(Orders[[#This Row],[user_id]],Users[user_id],Users[country])</f>
        <v>FR</v>
      </c>
      <c r="F6466" s="5" t="str">
        <f>_xlfn.XLOOKUP(Orders[[#This Row],[country_code]],Countries[country_code],Countries[country_name])</f>
        <v>France</v>
      </c>
      <c r="G6466" s="5">
        <f>_xlfn.XLOOKUP(Orders[[#This Row],[user_id]],Users[user_id],Users[is_referral])</f>
        <v>1</v>
      </c>
    </row>
    <row r="6467" spans="1:7">
      <c r="A6467" s="5">
        <v>2143600</v>
      </c>
      <c r="B6467" s="5">
        <v>210</v>
      </c>
      <c r="C6467" s="6">
        <v>43197</v>
      </c>
      <c r="D6467" s="5">
        <v>47</v>
      </c>
      <c r="E6467" s="5" t="str">
        <f>_xlfn.XLOOKUP(Orders[[#This Row],[user_id]],Users[user_id],Users[country])</f>
        <v>ES</v>
      </c>
      <c r="F6467" s="5" t="str">
        <f>_xlfn.XLOOKUP(Orders[[#This Row],[country_code]],Countries[country_code],Countries[country_name])</f>
        <v>Spain</v>
      </c>
      <c r="G6467" s="5">
        <f>_xlfn.XLOOKUP(Orders[[#This Row],[user_id]],Users[user_id],Users[is_referral])</f>
        <v>0</v>
      </c>
    </row>
    <row r="6468" spans="1:7">
      <c r="A6468" s="5">
        <v>2143601</v>
      </c>
      <c r="B6468" s="5">
        <v>17632</v>
      </c>
      <c r="C6468" s="6">
        <v>43197</v>
      </c>
      <c r="D6468" s="5">
        <v>36</v>
      </c>
      <c r="E6468" s="5" t="str">
        <f>_xlfn.XLOOKUP(Orders[[#This Row],[user_id]],Users[user_id],Users[country])</f>
        <v>ES</v>
      </c>
      <c r="F6468" s="5" t="str">
        <f>_xlfn.XLOOKUP(Orders[[#This Row],[country_code]],Countries[country_code],Countries[country_name])</f>
        <v>Spain</v>
      </c>
      <c r="G6468" s="5">
        <f>_xlfn.XLOOKUP(Orders[[#This Row],[user_id]],Users[user_id],Users[is_referral])</f>
        <v>1</v>
      </c>
    </row>
    <row r="6469" spans="1:7">
      <c r="A6469" s="5">
        <v>2143603</v>
      </c>
      <c r="B6469" s="5">
        <v>2112</v>
      </c>
      <c r="C6469" s="6">
        <v>43197</v>
      </c>
      <c r="D6469" s="5">
        <v>42</v>
      </c>
      <c r="E6469" s="5" t="str">
        <f>_xlfn.XLOOKUP(Orders[[#This Row],[user_id]],Users[user_id],Users[country])</f>
        <v>FR</v>
      </c>
      <c r="F6469" s="5" t="str">
        <f>_xlfn.XLOOKUP(Orders[[#This Row],[country_code]],Countries[country_code],Countries[country_name])</f>
        <v>France</v>
      </c>
      <c r="G6469" s="5">
        <f>_xlfn.XLOOKUP(Orders[[#This Row],[user_id]],Users[user_id],Users[is_referral])</f>
        <v>0</v>
      </c>
    </row>
    <row r="6470" spans="1:7">
      <c r="A6470" s="5">
        <v>2143606</v>
      </c>
      <c r="B6470" s="5">
        <v>13504</v>
      </c>
      <c r="C6470" s="6">
        <v>43197</v>
      </c>
      <c r="D6470" s="5">
        <v>41</v>
      </c>
      <c r="E6470" s="5" t="str">
        <f>_xlfn.XLOOKUP(Orders[[#This Row],[user_id]],Users[user_id],Users[country])</f>
        <v>FR</v>
      </c>
      <c r="F6470" s="5" t="str">
        <f>_xlfn.XLOOKUP(Orders[[#This Row],[country_code]],Countries[country_code],Countries[country_name])</f>
        <v>France</v>
      </c>
      <c r="G6470" s="5">
        <f>_xlfn.XLOOKUP(Orders[[#This Row],[user_id]],Users[user_id],Users[is_referral])</f>
        <v>1</v>
      </c>
    </row>
    <row r="6471" spans="1:7">
      <c r="A6471" s="5">
        <v>2143610</v>
      </c>
      <c r="B6471" s="5">
        <v>1434</v>
      </c>
      <c r="C6471" s="6">
        <v>43197</v>
      </c>
      <c r="D6471" s="5">
        <v>85</v>
      </c>
      <c r="E6471" s="5" t="str">
        <f>_xlfn.XLOOKUP(Orders[[#This Row],[user_id]],Users[user_id],Users[country])</f>
        <v>FR</v>
      </c>
      <c r="F6471" s="5" t="str">
        <f>_xlfn.XLOOKUP(Orders[[#This Row],[country_code]],Countries[country_code],Countries[country_name])</f>
        <v>France</v>
      </c>
      <c r="G6471" s="5">
        <f>_xlfn.XLOOKUP(Orders[[#This Row],[user_id]],Users[user_id],Users[is_referral])</f>
        <v>0</v>
      </c>
    </row>
    <row r="6472" spans="1:7">
      <c r="A6472" s="5">
        <v>2143612</v>
      </c>
      <c r="B6472" s="5">
        <v>6146</v>
      </c>
      <c r="C6472" s="6">
        <v>43197</v>
      </c>
      <c r="D6472" s="5">
        <v>33</v>
      </c>
      <c r="E6472" s="5" t="str">
        <f>_xlfn.XLOOKUP(Orders[[#This Row],[user_id]],Users[user_id],Users[country])</f>
        <v>ES</v>
      </c>
      <c r="F6472" s="5" t="str">
        <f>_xlfn.XLOOKUP(Orders[[#This Row],[country_code]],Countries[country_code],Countries[country_name])</f>
        <v>Spain</v>
      </c>
      <c r="G6472" s="5">
        <f>_xlfn.XLOOKUP(Orders[[#This Row],[user_id]],Users[user_id],Users[is_referral])</f>
        <v>1</v>
      </c>
    </row>
    <row r="6473" spans="1:7">
      <c r="A6473" s="5">
        <v>2143613</v>
      </c>
      <c r="B6473" s="5">
        <v>19389</v>
      </c>
      <c r="C6473" s="6">
        <v>43197</v>
      </c>
      <c r="D6473" s="5">
        <v>19</v>
      </c>
      <c r="E6473" s="5" t="str">
        <f>_xlfn.XLOOKUP(Orders[[#This Row],[user_id]],Users[user_id],Users[country])</f>
        <v>IT</v>
      </c>
      <c r="F6473" s="5" t="str">
        <f>_xlfn.XLOOKUP(Orders[[#This Row],[country_code]],Countries[country_code],Countries[country_name])</f>
        <v>Italy</v>
      </c>
      <c r="G6473" s="5">
        <f>_xlfn.XLOOKUP(Orders[[#This Row],[user_id]],Users[user_id],Users[is_referral])</f>
        <v>1</v>
      </c>
    </row>
    <row r="6474" spans="1:7">
      <c r="A6474" s="5">
        <v>2143618</v>
      </c>
      <c r="B6474" s="5">
        <v>3495</v>
      </c>
      <c r="C6474" s="6">
        <v>43197</v>
      </c>
      <c r="D6474" s="5">
        <v>63</v>
      </c>
      <c r="E6474" s="5" t="str">
        <f>_xlfn.XLOOKUP(Orders[[#This Row],[user_id]],Users[user_id],Users[country])</f>
        <v>FR</v>
      </c>
      <c r="F6474" s="5" t="str">
        <f>_xlfn.XLOOKUP(Orders[[#This Row],[country_code]],Countries[country_code],Countries[country_name])</f>
        <v>France</v>
      </c>
      <c r="G6474" s="5">
        <f>_xlfn.XLOOKUP(Orders[[#This Row],[user_id]],Users[user_id],Users[is_referral])</f>
        <v>0</v>
      </c>
    </row>
    <row r="6475" spans="1:7">
      <c r="A6475" s="5">
        <v>2143620</v>
      </c>
      <c r="B6475" s="5">
        <v>14688</v>
      </c>
      <c r="C6475" s="6">
        <v>43197</v>
      </c>
      <c r="D6475" s="5">
        <v>65</v>
      </c>
      <c r="E6475" s="5" t="str">
        <f>_xlfn.XLOOKUP(Orders[[#This Row],[user_id]],Users[user_id],Users[country])</f>
        <v>ES</v>
      </c>
      <c r="F6475" s="5" t="str">
        <f>_xlfn.XLOOKUP(Orders[[#This Row],[country_code]],Countries[country_code],Countries[country_name])</f>
        <v>Spain</v>
      </c>
      <c r="G6475" s="5">
        <f>_xlfn.XLOOKUP(Orders[[#This Row],[user_id]],Users[user_id],Users[is_referral])</f>
        <v>1</v>
      </c>
    </row>
    <row r="6476" spans="1:7">
      <c r="A6476" s="5">
        <v>2143622</v>
      </c>
      <c r="B6476" s="5">
        <v>19192</v>
      </c>
      <c r="C6476" s="6">
        <v>43197</v>
      </c>
      <c r="D6476" s="5">
        <v>24</v>
      </c>
      <c r="E6476" s="5" t="str">
        <f>_xlfn.XLOOKUP(Orders[[#This Row],[user_id]],Users[user_id],Users[country])</f>
        <v>FR</v>
      </c>
      <c r="F6476" s="5" t="str">
        <f>_xlfn.XLOOKUP(Orders[[#This Row],[country_code]],Countries[country_code],Countries[country_name])</f>
        <v>France</v>
      </c>
      <c r="G6476" s="5">
        <f>_xlfn.XLOOKUP(Orders[[#This Row],[user_id]],Users[user_id],Users[is_referral])</f>
        <v>1</v>
      </c>
    </row>
    <row r="6477" spans="1:7">
      <c r="A6477" s="5">
        <v>2143623</v>
      </c>
      <c r="B6477" s="5">
        <v>14807</v>
      </c>
      <c r="C6477" s="6">
        <v>43197</v>
      </c>
      <c r="D6477" s="5">
        <v>41</v>
      </c>
      <c r="E6477" s="5" t="str">
        <f>_xlfn.XLOOKUP(Orders[[#This Row],[user_id]],Users[user_id],Users[country])</f>
        <v>IT</v>
      </c>
      <c r="F6477" s="5" t="str">
        <f>_xlfn.XLOOKUP(Orders[[#This Row],[country_code]],Countries[country_code],Countries[country_name])</f>
        <v>Italy</v>
      </c>
      <c r="G6477" s="5">
        <f>_xlfn.XLOOKUP(Orders[[#This Row],[user_id]],Users[user_id],Users[is_referral])</f>
        <v>1</v>
      </c>
    </row>
    <row r="6478" spans="1:7">
      <c r="A6478" s="5">
        <v>2143624</v>
      </c>
      <c r="B6478" s="5">
        <v>7997</v>
      </c>
      <c r="C6478" s="6">
        <v>43197</v>
      </c>
      <c r="D6478" s="5">
        <v>33</v>
      </c>
      <c r="E6478" s="5" t="str">
        <f>_xlfn.XLOOKUP(Orders[[#This Row],[user_id]],Users[user_id],Users[country])</f>
        <v>IT</v>
      </c>
      <c r="F6478" s="5" t="str">
        <f>_xlfn.XLOOKUP(Orders[[#This Row],[country_code]],Countries[country_code],Countries[country_name])</f>
        <v>Italy</v>
      </c>
      <c r="G6478" s="5">
        <f>_xlfn.XLOOKUP(Orders[[#This Row],[user_id]],Users[user_id],Users[is_referral])</f>
        <v>1</v>
      </c>
    </row>
    <row r="6479" spans="1:7">
      <c r="A6479" s="5">
        <v>2143625</v>
      </c>
      <c r="B6479" s="5">
        <v>12383</v>
      </c>
      <c r="C6479" s="6">
        <v>43197</v>
      </c>
      <c r="D6479" s="5">
        <v>27</v>
      </c>
      <c r="E6479" s="5" t="str">
        <f>_xlfn.XLOOKUP(Orders[[#This Row],[user_id]],Users[user_id],Users[country])</f>
        <v>IT</v>
      </c>
      <c r="F6479" s="5" t="str">
        <f>_xlfn.XLOOKUP(Orders[[#This Row],[country_code]],Countries[country_code],Countries[country_name])</f>
        <v>Italy</v>
      </c>
      <c r="G6479" s="5">
        <f>_xlfn.XLOOKUP(Orders[[#This Row],[user_id]],Users[user_id],Users[is_referral])</f>
        <v>1</v>
      </c>
    </row>
    <row r="6480" spans="1:7">
      <c r="A6480" s="5">
        <v>2143626</v>
      </c>
      <c r="B6480" s="5">
        <v>3609</v>
      </c>
      <c r="C6480" s="6">
        <v>43197</v>
      </c>
      <c r="D6480" s="5">
        <v>59</v>
      </c>
      <c r="E6480" s="5" t="str">
        <f>_xlfn.XLOOKUP(Orders[[#This Row],[user_id]],Users[user_id],Users[country])</f>
        <v>IT</v>
      </c>
      <c r="F6480" s="5" t="str">
        <f>_xlfn.XLOOKUP(Orders[[#This Row],[country_code]],Countries[country_code],Countries[country_name])</f>
        <v>Italy</v>
      </c>
      <c r="G6480" s="5">
        <f>_xlfn.XLOOKUP(Orders[[#This Row],[user_id]],Users[user_id],Users[is_referral])</f>
        <v>0</v>
      </c>
    </row>
    <row r="6481" spans="1:7">
      <c r="A6481" s="5">
        <v>2143628</v>
      </c>
      <c r="B6481" s="5">
        <v>6500</v>
      </c>
      <c r="C6481" s="6">
        <v>43197</v>
      </c>
      <c r="D6481" s="5">
        <v>19</v>
      </c>
      <c r="E6481" s="5" t="str">
        <f>_xlfn.XLOOKUP(Orders[[#This Row],[user_id]],Users[user_id],Users[country])</f>
        <v>IT</v>
      </c>
      <c r="F6481" s="5" t="str">
        <f>_xlfn.XLOOKUP(Orders[[#This Row],[country_code]],Countries[country_code],Countries[country_name])</f>
        <v>Italy</v>
      </c>
      <c r="G6481" s="5">
        <f>_xlfn.XLOOKUP(Orders[[#This Row],[user_id]],Users[user_id],Users[is_referral])</f>
        <v>0</v>
      </c>
    </row>
    <row r="6482" spans="1:7">
      <c r="A6482" s="5">
        <v>2143629</v>
      </c>
      <c r="B6482" s="5">
        <v>1283</v>
      </c>
      <c r="C6482" s="6">
        <v>43197</v>
      </c>
      <c r="D6482" s="5">
        <v>49</v>
      </c>
      <c r="E6482" s="5" t="str">
        <f>_xlfn.XLOOKUP(Orders[[#This Row],[user_id]],Users[user_id],Users[country])</f>
        <v>DE</v>
      </c>
      <c r="F6482" s="5" t="str">
        <f>_xlfn.XLOOKUP(Orders[[#This Row],[country_code]],Countries[country_code],Countries[country_name])</f>
        <v>Germany</v>
      </c>
      <c r="G6482" s="5">
        <f>_xlfn.XLOOKUP(Orders[[#This Row],[user_id]],Users[user_id],Users[is_referral])</f>
        <v>0</v>
      </c>
    </row>
    <row r="6483" spans="1:7">
      <c r="A6483" s="5">
        <v>2143631</v>
      </c>
      <c r="B6483" s="5">
        <v>13476</v>
      </c>
      <c r="C6483" s="6">
        <v>43197</v>
      </c>
      <c r="D6483" s="5">
        <v>51</v>
      </c>
      <c r="E6483" s="5" t="str">
        <f>_xlfn.XLOOKUP(Orders[[#This Row],[user_id]],Users[user_id],Users[country])</f>
        <v>FR</v>
      </c>
      <c r="F6483" s="5" t="str">
        <f>_xlfn.XLOOKUP(Orders[[#This Row],[country_code]],Countries[country_code],Countries[country_name])</f>
        <v>France</v>
      </c>
      <c r="G6483" s="5">
        <f>_xlfn.XLOOKUP(Orders[[#This Row],[user_id]],Users[user_id],Users[is_referral])</f>
        <v>1</v>
      </c>
    </row>
    <row r="6484" spans="1:7">
      <c r="A6484" s="5">
        <v>2143632</v>
      </c>
      <c r="B6484" s="5">
        <v>4550</v>
      </c>
      <c r="C6484" s="6">
        <v>43197</v>
      </c>
      <c r="D6484" s="5">
        <v>45</v>
      </c>
      <c r="E6484" s="5" t="str">
        <f>_xlfn.XLOOKUP(Orders[[#This Row],[user_id]],Users[user_id],Users[country])</f>
        <v>IT</v>
      </c>
      <c r="F6484" s="5" t="str">
        <f>_xlfn.XLOOKUP(Orders[[#This Row],[country_code]],Countries[country_code],Countries[country_name])</f>
        <v>Italy</v>
      </c>
      <c r="G6484" s="5">
        <f>_xlfn.XLOOKUP(Orders[[#This Row],[user_id]],Users[user_id],Users[is_referral])</f>
        <v>0</v>
      </c>
    </row>
    <row r="6485" spans="1:7">
      <c r="A6485" s="5">
        <v>2143636</v>
      </c>
      <c r="B6485" s="5">
        <v>8993</v>
      </c>
      <c r="C6485" s="6">
        <v>43197</v>
      </c>
      <c r="D6485" s="5">
        <v>10</v>
      </c>
      <c r="E6485" s="5" t="str">
        <f>_xlfn.XLOOKUP(Orders[[#This Row],[user_id]],Users[user_id],Users[country])</f>
        <v>IT</v>
      </c>
      <c r="F6485" s="5" t="str">
        <f>_xlfn.XLOOKUP(Orders[[#This Row],[country_code]],Countries[country_code],Countries[country_name])</f>
        <v>Italy</v>
      </c>
      <c r="G6485" s="5">
        <f>_xlfn.XLOOKUP(Orders[[#This Row],[user_id]],Users[user_id],Users[is_referral])</f>
        <v>1</v>
      </c>
    </row>
    <row r="6486" spans="1:7">
      <c r="A6486" s="5">
        <v>2143638</v>
      </c>
      <c r="B6486" s="5">
        <v>10864</v>
      </c>
      <c r="C6486" s="6">
        <v>43197</v>
      </c>
      <c r="D6486" s="5">
        <v>59</v>
      </c>
      <c r="E6486" s="5" t="str">
        <f>_xlfn.XLOOKUP(Orders[[#This Row],[user_id]],Users[user_id],Users[country])</f>
        <v>ES</v>
      </c>
      <c r="F6486" s="5" t="str">
        <f>_xlfn.XLOOKUP(Orders[[#This Row],[country_code]],Countries[country_code],Countries[country_name])</f>
        <v>Spain</v>
      </c>
      <c r="G6486" s="5">
        <f>_xlfn.XLOOKUP(Orders[[#This Row],[user_id]],Users[user_id],Users[is_referral])</f>
        <v>1</v>
      </c>
    </row>
    <row r="6487" spans="1:7">
      <c r="A6487" s="5">
        <v>2143647</v>
      </c>
      <c r="B6487" s="5">
        <v>9955</v>
      </c>
      <c r="C6487" s="6">
        <v>43197</v>
      </c>
      <c r="D6487" s="5">
        <v>55</v>
      </c>
      <c r="E6487" s="5" t="str">
        <f>_xlfn.XLOOKUP(Orders[[#This Row],[user_id]],Users[user_id],Users[country])</f>
        <v>IT</v>
      </c>
      <c r="F6487" s="5" t="str">
        <f>_xlfn.XLOOKUP(Orders[[#This Row],[country_code]],Countries[country_code],Countries[country_name])</f>
        <v>Italy</v>
      </c>
      <c r="G6487" s="5">
        <f>_xlfn.XLOOKUP(Orders[[#This Row],[user_id]],Users[user_id],Users[is_referral])</f>
        <v>1</v>
      </c>
    </row>
    <row r="6488" spans="1:7">
      <c r="A6488" s="5">
        <v>2143648</v>
      </c>
      <c r="B6488" s="5">
        <v>9114</v>
      </c>
      <c r="C6488" s="6">
        <v>43197</v>
      </c>
      <c r="D6488" s="5">
        <v>30</v>
      </c>
      <c r="E6488" s="5" t="str">
        <f>_xlfn.XLOOKUP(Orders[[#This Row],[user_id]],Users[user_id],Users[country])</f>
        <v>IT</v>
      </c>
      <c r="F6488" s="5" t="str">
        <f>_xlfn.XLOOKUP(Orders[[#This Row],[country_code]],Countries[country_code],Countries[country_name])</f>
        <v>Italy</v>
      </c>
      <c r="G6488" s="5">
        <f>_xlfn.XLOOKUP(Orders[[#This Row],[user_id]],Users[user_id],Users[is_referral])</f>
        <v>1</v>
      </c>
    </row>
    <row r="6489" spans="1:7">
      <c r="A6489" s="5">
        <v>2143652</v>
      </c>
      <c r="B6489" s="5">
        <v>6802</v>
      </c>
      <c r="C6489" s="6">
        <v>43197</v>
      </c>
      <c r="D6489" s="5">
        <v>13</v>
      </c>
      <c r="E6489" s="5" t="str">
        <f>_xlfn.XLOOKUP(Orders[[#This Row],[user_id]],Users[user_id],Users[country])</f>
        <v>IT</v>
      </c>
      <c r="F6489" s="5" t="str">
        <f>_xlfn.XLOOKUP(Orders[[#This Row],[country_code]],Countries[country_code],Countries[country_name])</f>
        <v>Italy</v>
      </c>
      <c r="G6489" s="5">
        <f>_xlfn.XLOOKUP(Orders[[#This Row],[user_id]],Users[user_id],Users[is_referral])</f>
        <v>1</v>
      </c>
    </row>
    <row r="6490" spans="1:7">
      <c r="A6490" s="5">
        <v>2143655</v>
      </c>
      <c r="B6490" s="5">
        <v>9565</v>
      </c>
      <c r="C6490" s="6">
        <v>43197</v>
      </c>
      <c r="D6490" s="5">
        <v>45</v>
      </c>
      <c r="E6490" s="5" t="str">
        <f>_xlfn.XLOOKUP(Orders[[#This Row],[user_id]],Users[user_id],Users[country])</f>
        <v>ES</v>
      </c>
      <c r="F6490" s="5" t="str">
        <f>_xlfn.XLOOKUP(Orders[[#This Row],[country_code]],Countries[country_code],Countries[country_name])</f>
        <v>Spain</v>
      </c>
      <c r="G6490" s="5">
        <f>_xlfn.XLOOKUP(Orders[[#This Row],[user_id]],Users[user_id],Users[is_referral])</f>
        <v>1</v>
      </c>
    </row>
    <row r="6491" spans="1:7">
      <c r="A6491" s="5">
        <v>2143656</v>
      </c>
      <c r="B6491" s="5">
        <v>8418</v>
      </c>
      <c r="C6491" s="6">
        <v>43197</v>
      </c>
      <c r="D6491" s="5">
        <v>36</v>
      </c>
      <c r="E6491" s="5" t="str">
        <f>_xlfn.XLOOKUP(Orders[[#This Row],[user_id]],Users[user_id],Users[country])</f>
        <v>FR</v>
      </c>
      <c r="F6491" s="5" t="str">
        <f>_xlfn.XLOOKUP(Orders[[#This Row],[country_code]],Countries[country_code],Countries[country_name])</f>
        <v>France</v>
      </c>
      <c r="G6491" s="5">
        <f>_xlfn.XLOOKUP(Orders[[#This Row],[user_id]],Users[user_id],Users[is_referral])</f>
        <v>1</v>
      </c>
    </row>
    <row r="6492" spans="1:7">
      <c r="A6492" s="5">
        <v>2143658</v>
      </c>
      <c r="B6492" s="5">
        <v>2492</v>
      </c>
      <c r="C6492" s="6">
        <v>43197</v>
      </c>
      <c r="D6492" s="5">
        <v>19</v>
      </c>
      <c r="E6492" s="5" t="str">
        <f>_xlfn.XLOOKUP(Orders[[#This Row],[user_id]],Users[user_id],Users[country])</f>
        <v>FR</v>
      </c>
      <c r="F6492" s="5" t="str">
        <f>_xlfn.XLOOKUP(Orders[[#This Row],[country_code]],Countries[country_code],Countries[country_name])</f>
        <v>France</v>
      </c>
      <c r="G6492" s="5">
        <f>_xlfn.XLOOKUP(Orders[[#This Row],[user_id]],Users[user_id],Users[is_referral])</f>
        <v>0</v>
      </c>
    </row>
    <row r="6493" spans="1:7">
      <c r="A6493" s="5">
        <v>2143659</v>
      </c>
      <c r="B6493" s="5">
        <v>4211</v>
      </c>
      <c r="C6493" s="6">
        <v>43197</v>
      </c>
      <c r="D6493" s="5">
        <v>31</v>
      </c>
      <c r="E6493" s="5" t="str">
        <f>_xlfn.XLOOKUP(Orders[[#This Row],[user_id]],Users[user_id],Users[country])</f>
        <v>FR</v>
      </c>
      <c r="F6493" s="5" t="str">
        <f>_xlfn.XLOOKUP(Orders[[#This Row],[country_code]],Countries[country_code],Countries[country_name])</f>
        <v>France</v>
      </c>
      <c r="G6493" s="5">
        <f>_xlfn.XLOOKUP(Orders[[#This Row],[user_id]],Users[user_id],Users[is_referral])</f>
        <v>0</v>
      </c>
    </row>
    <row r="6494" spans="1:7">
      <c r="A6494" s="5">
        <v>2143663</v>
      </c>
      <c r="B6494" s="5">
        <v>14990</v>
      </c>
      <c r="C6494" s="6">
        <v>43197</v>
      </c>
      <c r="D6494" s="5">
        <v>56</v>
      </c>
      <c r="E6494" s="5" t="str">
        <f>_xlfn.XLOOKUP(Orders[[#This Row],[user_id]],Users[user_id],Users[country])</f>
        <v>FR</v>
      </c>
      <c r="F6494" s="5" t="str">
        <f>_xlfn.XLOOKUP(Orders[[#This Row],[country_code]],Countries[country_code],Countries[country_name])</f>
        <v>France</v>
      </c>
      <c r="G6494" s="5">
        <f>_xlfn.XLOOKUP(Orders[[#This Row],[user_id]],Users[user_id],Users[is_referral])</f>
        <v>1</v>
      </c>
    </row>
    <row r="6495" spans="1:7">
      <c r="A6495" s="5">
        <v>2143670</v>
      </c>
      <c r="B6495" s="5">
        <v>3402</v>
      </c>
      <c r="C6495" s="6">
        <v>43197</v>
      </c>
      <c r="D6495" s="5">
        <v>25</v>
      </c>
      <c r="E6495" s="5" t="str">
        <f>_xlfn.XLOOKUP(Orders[[#This Row],[user_id]],Users[user_id],Users[country])</f>
        <v>IT</v>
      </c>
      <c r="F6495" s="5" t="str">
        <f>_xlfn.XLOOKUP(Orders[[#This Row],[country_code]],Countries[country_code],Countries[country_name])</f>
        <v>Italy</v>
      </c>
      <c r="G6495" s="5">
        <f>_xlfn.XLOOKUP(Orders[[#This Row],[user_id]],Users[user_id],Users[is_referral])</f>
        <v>0</v>
      </c>
    </row>
    <row r="6496" spans="1:7">
      <c r="A6496" s="5">
        <v>2143674</v>
      </c>
      <c r="B6496" s="5">
        <v>9273</v>
      </c>
      <c r="C6496" s="6">
        <v>43197</v>
      </c>
      <c r="D6496" s="5">
        <v>50</v>
      </c>
      <c r="E6496" s="5" t="str">
        <f>_xlfn.XLOOKUP(Orders[[#This Row],[user_id]],Users[user_id],Users[country])</f>
        <v>DE</v>
      </c>
      <c r="F6496" s="5" t="str">
        <f>_xlfn.XLOOKUP(Orders[[#This Row],[country_code]],Countries[country_code],Countries[country_name])</f>
        <v>Germany</v>
      </c>
      <c r="G6496" s="5">
        <f>_xlfn.XLOOKUP(Orders[[#This Row],[user_id]],Users[user_id],Users[is_referral])</f>
        <v>1</v>
      </c>
    </row>
    <row r="6497" spans="1:7">
      <c r="A6497" s="5">
        <v>2143675</v>
      </c>
      <c r="B6497" s="5">
        <v>7629</v>
      </c>
      <c r="C6497" s="6">
        <v>43197</v>
      </c>
      <c r="D6497" s="5">
        <v>48</v>
      </c>
      <c r="E6497" s="5" t="str">
        <f>_xlfn.XLOOKUP(Orders[[#This Row],[user_id]],Users[user_id],Users[country])</f>
        <v>ES</v>
      </c>
      <c r="F6497" s="5" t="str">
        <f>_xlfn.XLOOKUP(Orders[[#This Row],[country_code]],Countries[country_code],Countries[country_name])</f>
        <v>Spain</v>
      </c>
      <c r="G6497" s="5">
        <f>_xlfn.XLOOKUP(Orders[[#This Row],[user_id]],Users[user_id],Users[is_referral])</f>
        <v>1</v>
      </c>
    </row>
    <row r="6498" spans="1:7">
      <c r="A6498" s="5">
        <v>2143676</v>
      </c>
      <c r="B6498" s="5">
        <v>17181</v>
      </c>
      <c r="C6498" s="6">
        <v>43197</v>
      </c>
      <c r="D6498" s="5">
        <v>34</v>
      </c>
      <c r="E6498" s="5" t="str">
        <f>_xlfn.XLOOKUP(Orders[[#This Row],[user_id]],Users[user_id],Users[country])</f>
        <v>IT</v>
      </c>
      <c r="F6498" s="5" t="str">
        <f>_xlfn.XLOOKUP(Orders[[#This Row],[country_code]],Countries[country_code],Countries[country_name])</f>
        <v>Italy</v>
      </c>
      <c r="G6498" s="5">
        <f>_xlfn.XLOOKUP(Orders[[#This Row],[user_id]],Users[user_id],Users[is_referral])</f>
        <v>1</v>
      </c>
    </row>
    <row r="6499" spans="1:7">
      <c r="A6499" s="5">
        <v>2143677</v>
      </c>
      <c r="B6499" s="5">
        <v>9483</v>
      </c>
      <c r="C6499" s="6">
        <v>43197</v>
      </c>
      <c r="D6499" s="5">
        <v>21</v>
      </c>
      <c r="E6499" s="5" t="str">
        <f>_xlfn.XLOOKUP(Orders[[#This Row],[user_id]],Users[user_id],Users[country])</f>
        <v>FR</v>
      </c>
      <c r="F6499" s="5" t="str">
        <f>_xlfn.XLOOKUP(Orders[[#This Row],[country_code]],Countries[country_code],Countries[country_name])</f>
        <v>France</v>
      </c>
      <c r="G6499" s="5">
        <f>_xlfn.XLOOKUP(Orders[[#This Row],[user_id]],Users[user_id],Users[is_referral])</f>
        <v>1</v>
      </c>
    </row>
    <row r="6500" spans="1:7">
      <c r="A6500" s="5">
        <v>2143679</v>
      </c>
      <c r="B6500" s="5">
        <v>2993</v>
      </c>
      <c r="C6500" s="6">
        <v>43197</v>
      </c>
      <c r="D6500" s="5">
        <v>40</v>
      </c>
      <c r="E6500" s="5" t="str">
        <f>_xlfn.XLOOKUP(Orders[[#This Row],[user_id]],Users[user_id],Users[country])</f>
        <v>IT</v>
      </c>
      <c r="F6500" s="5" t="str">
        <f>_xlfn.XLOOKUP(Orders[[#This Row],[country_code]],Countries[country_code],Countries[country_name])</f>
        <v>Italy</v>
      </c>
      <c r="G6500" s="5">
        <f>_xlfn.XLOOKUP(Orders[[#This Row],[user_id]],Users[user_id],Users[is_referral])</f>
        <v>0</v>
      </c>
    </row>
    <row r="6501" spans="1:7">
      <c r="A6501" s="5">
        <v>2143681</v>
      </c>
      <c r="B6501" s="5">
        <v>14353</v>
      </c>
      <c r="C6501" s="6">
        <v>43197</v>
      </c>
      <c r="D6501" s="5">
        <v>71</v>
      </c>
      <c r="E6501" s="5" t="str">
        <f>_xlfn.XLOOKUP(Orders[[#This Row],[user_id]],Users[user_id],Users[country])</f>
        <v>IT</v>
      </c>
      <c r="F6501" s="5" t="str">
        <f>_xlfn.XLOOKUP(Orders[[#This Row],[country_code]],Countries[country_code],Countries[country_name])</f>
        <v>Italy</v>
      </c>
      <c r="G6501" s="5">
        <f>_xlfn.XLOOKUP(Orders[[#This Row],[user_id]],Users[user_id],Users[is_referral])</f>
        <v>1</v>
      </c>
    </row>
    <row r="6502" spans="1:7">
      <c r="A6502" s="5">
        <v>2143683</v>
      </c>
      <c r="B6502" s="5">
        <v>13580</v>
      </c>
      <c r="C6502" s="6">
        <v>43197</v>
      </c>
      <c r="D6502" s="5">
        <v>57</v>
      </c>
      <c r="E6502" s="5" t="str">
        <f>_xlfn.XLOOKUP(Orders[[#This Row],[user_id]],Users[user_id],Users[country])</f>
        <v>IT</v>
      </c>
      <c r="F6502" s="5" t="str">
        <f>_xlfn.XLOOKUP(Orders[[#This Row],[country_code]],Countries[country_code],Countries[country_name])</f>
        <v>Italy</v>
      </c>
      <c r="G6502" s="5">
        <f>_xlfn.XLOOKUP(Orders[[#This Row],[user_id]],Users[user_id],Users[is_referral])</f>
        <v>1</v>
      </c>
    </row>
    <row r="6503" spans="1:7">
      <c r="A6503" s="5">
        <v>2143687</v>
      </c>
      <c r="B6503" s="5">
        <v>5578</v>
      </c>
      <c r="C6503" s="6">
        <v>43197</v>
      </c>
      <c r="D6503" s="5">
        <v>51</v>
      </c>
      <c r="E6503" s="5" t="str">
        <f>_xlfn.XLOOKUP(Orders[[#This Row],[user_id]],Users[user_id],Users[country])</f>
        <v>IT</v>
      </c>
      <c r="F6503" s="5" t="str">
        <f>_xlfn.XLOOKUP(Orders[[#This Row],[country_code]],Countries[country_code],Countries[country_name])</f>
        <v>Italy</v>
      </c>
      <c r="G6503" s="5">
        <f>_xlfn.XLOOKUP(Orders[[#This Row],[user_id]],Users[user_id],Users[is_referral])</f>
        <v>1</v>
      </c>
    </row>
    <row r="6504" spans="1:7">
      <c r="A6504" s="5">
        <v>2143691</v>
      </c>
      <c r="B6504" s="5">
        <v>11456</v>
      </c>
      <c r="C6504" s="6">
        <v>43197</v>
      </c>
      <c r="D6504" s="5">
        <v>30</v>
      </c>
      <c r="E6504" s="5" t="str">
        <f>_xlfn.XLOOKUP(Orders[[#This Row],[user_id]],Users[user_id],Users[country])</f>
        <v>DE</v>
      </c>
      <c r="F6504" s="5" t="str">
        <f>_xlfn.XLOOKUP(Orders[[#This Row],[country_code]],Countries[country_code],Countries[country_name])</f>
        <v>Germany</v>
      </c>
      <c r="G6504" s="5">
        <f>_xlfn.XLOOKUP(Orders[[#This Row],[user_id]],Users[user_id],Users[is_referral])</f>
        <v>1</v>
      </c>
    </row>
    <row r="6505" spans="1:7">
      <c r="A6505" s="5">
        <v>2143693</v>
      </c>
      <c r="B6505" s="5">
        <v>9194</v>
      </c>
      <c r="C6505" s="6">
        <v>43197</v>
      </c>
      <c r="D6505" s="5">
        <v>45</v>
      </c>
      <c r="E6505" s="5" t="str">
        <f>_xlfn.XLOOKUP(Orders[[#This Row],[user_id]],Users[user_id],Users[country])</f>
        <v>FR</v>
      </c>
      <c r="F6505" s="5" t="str">
        <f>_xlfn.XLOOKUP(Orders[[#This Row],[country_code]],Countries[country_code],Countries[country_name])</f>
        <v>France</v>
      </c>
      <c r="G6505" s="5">
        <f>_xlfn.XLOOKUP(Orders[[#This Row],[user_id]],Users[user_id],Users[is_referral])</f>
        <v>1</v>
      </c>
    </row>
    <row r="6506" spans="1:7">
      <c r="A6506" s="5">
        <v>2143694</v>
      </c>
      <c r="B6506" s="5">
        <v>3015</v>
      </c>
      <c r="C6506" s="6">
        <v>43197</v>
      </c>
      <c r="D6506" s="5">
        <v>10</v>
      </c>
      <c r="E6506" s="5" t="str">
        <f>_xlfn.XLOOKUP(Orders[[#This Row],[user_id]],Users[user_id],Users[country])</f>
        <v>DE</v>
      </c>
      <c r="F6506" s="5" t="str">
        <f>_xlfn.XLOOKUP(Orders[[#This Row],[country_code]],Countries[country_code],Countries[country_name])</f>
        <v>Germany</v>
      </c>
      <c r="G6506" s="5">
        <f>_xlfn.XLOOKUP(Orders[[#This Row],[user_id]],Users[user_id],Users[is_referral])</f>
        <v>0</v>
      </c>
    </row>
    <row r="6507" spans="1:7">
      <c r="A6507" s="5">
        <v>2143696</v>
      </c>
      <c r="B6507" s="5">
        <v>4209</v>
      </c>
      <c r="C6507" s="6">
        <v>43197</v>
      </c>
      <c r="D6507" s="5">
        <v>68</v>
      </c>
      <c r="E6507" s="5" t="str">
        <f>_xlfn.XLOOKUP(Orders[[#This Row],[user_id]],Users[user_id],Users[country])</f>
        <v>DE</v>
      </c>
      <c r="F6507" s="5" t="str">
        <f>_xlfn.XLOOKUP(Orders[[#This Row],[country_code]],Countries[country_code],Countries[country_name])</f>
        <v>Germany</v>
      </c>
      <c r="G6507" s="5">
        <f>_xlfn.XLOOKUP(Orders[[#This Row],[user_id]],Users[user_id],Users[is_referral])</f>
        <v>0</v>
      </c>
    </row>
    <row r="6508" spans="1:7">
      <c r="A6508" s="5">
        <v>2143697</v>
      </c>
      <c r="B6508" s="5">
        <v>13559</v>
      </c>
      <c r="C6508" s="6">
        <v>43197</v>
      </c>
      <c r="D6508" s="5">
        <v>10</v>
      </c>
      <c r="E6508" s="5" t="str">
        <f>_xlfn.XLOOKUP(Orders[[#This Row],[user_id]],Users[user_id],Users[country])</f>
        <v>ES</v>
      </c>
      <c r="F6508" s="5" t="str">
        <f>_xlfn.XLOOKUP(Orders[[#This Row],[country_code]],Countries[country_code],Countries[country_name])</f>
        <v>Spain</v>
      </c>
      <c r="G6508" s="5">
        <f>_xlfn.XLOOKUP(Orders[[#This Row],[user_id]],Users[user_id],Users[is_referral])</f>
        <v>1</v>
      </c>
    </row>
    <row r="6509" spans="1:7">
      <c r="A6509" s="5">
        <v>2143698</v>
      </c>
      <c r="B6509" s="5">
        <v>19048</v>
      </c>
      <c r="C6509" s="6">
        <v>43197</v>
      </c>
      <c r="D6509" s="5">
        <v>62</v>
      </c>
      <c r="E6509" s="5" t="str">
        <f>_xlfn.XLOOKUP(Orders[[#This Row],[user_id]],Users[user_id],Users[country])</f>
        <v>IT</v>
      </c>
      <c r="F6509" s="5" t="str">
        <f>_xlfn.XLOOKUP(Orders[[#This Row],[country_code]],Countries[country_code],Countries[country_name])</f>
        <v>Italy</v>
      </c>
      <c r="G6509" s="5">
        <f>_xlfn.XLOOKUP(Orders[[#This Row],[user_id]],Users[user_id],Users[is_referral])</f>
        <v>1</v>
      </c>
    </row>
    <row r="6510" spans="1:7">
      <c r="A6510" s="5">
        <v>2143699</v>
      </c>
      <c r="B6510" s="5">
        <v>14987</v>
      </c>
      <c r="C6510" s="6">
        <v>43197</v>
      </c>
      <c r="D6510" s="5">
        <v>49</v>
      </c>
      <c r="E6510" s="5" t="str">
        <f>_xlfn.XLOOKUP(Orders[[#This Row],[user_id]],Users[user_id],Users[country])</f>
        <v>IT</v>
      </c>
      <c r="F6510" s="5" t="str">
        <f>_xlfn.XLOOKUP(Orders[[#This Row],[country_code]],Countries[country_code],Countries[country_name])</f>
        <v>Italy</v>
      </c>
      <c r="G6510" s="5">
        <f>_xlfn.XLOOKUP(Orders[[#This Row],[user_id]],Users[user_id],Users[is_referral])</f>
        <v>1</v>
      </c>
    </row>
    <row r="6511" spans="1:7">
      <c r="A6511" s="5">
        <v>2143700</v>
      </c>
      <c r="B6511" s="5">
        <v>4869</v>
      </c>
      <c r="C6511" s="6">
        <v>43197</v>
      </c>
      <c r="D6511" s="5">
        <v>41</v>
      </c>
      <c r="E6511" s="5" t="str">
        <f>_xlfn.XLOOKUP(Orders[[#This Row],[user_id]],Users[user_id],Users[country])</f>
        <v>ES</v>
      </c>
      <c r="F6511" s="5" t="str">
        <f>_xlfn.XLOOKUP(Orders[[#This Row],[country_code]],Countries[country_code],Countries[country_name])</f>
        <v>Spain</v>
      </c>
      <c r="G6511" s="5">
        <f>_xlfn.XLOOKUP(Orders[[#This Row],[user_id]],Users[user_id],Users[is_referral])</f>
        <v>0</v>
      </c>
    </row>
    <row r="6512" spans="1:7">
      <c r="A6512" s="5">
        <v>2143701</v>
      </c>
      <c r="B6512" s="5">
        <v>19850</v>
      </c>
      <c r="C6512" s="6">
        <v>43197</v>
      </c>
      <c r="D6512" s="5">
        <v>18</v>
      </c>
      <c r="E6512" s="5" t="str">
        <f>_xlfn.XLOOKUP(Orders[[#This Row],[user_id]],Users[user_id],Users[country])</f>
        <v>ES</v>
      </c>
      <c r="F6512" s="5" t="str">
        <f>_xlfn.XLOOKUP(Orders[[#This Row],[country_code]],Countries[country_code],Countries[country_name])</f>
        <v>Spain</v>
      </c>
      <c r="G6512" s="5">
        <f>_xlfn.XLOOKUP(Orders[[#This Row],[user_id]],Users[user_id],Users[is_referral])</f>
        <v>1</v>
      </c>
    </row>
    <row r="6513" spans="1:7">
      <c r="A6513" s="5">
        <v>2143702</v>
      </c>
      <c r="B6513" s="5">
        <v>18895</v>
      </c>
      <c r="C6513" s="6">
        <v>43197</v>
      </c>
      <c r="D6513" s="5">
        <v>13</v>
      </c>
      <c r="E6513" s="5" t="str">
        <f>_xlfn.XLOOKUP(Orders[[#This Row],[user_id]],Users[user_id],Users[country])</f>
        <v>IT</v>
      </c>
      <c r="F6513" s="5" t="str">
        <f>_xlfn.XLOOKUP(Orders[[#This Row],[country_code]],Countries[country_code],Countries[country_name])</f>
        <v>Italy</v>
      </c>
      <c r="G6513" s="5">
        <f>_xlfn.XLOOKUP(Orders[[#This Row],[user_id]],Users[user_id],Users[is_referral])</f>
        <v>1</v>
      </c>
    </row>
    <row r="6514" spans="1:7">
      <c r="A6514" s="5">
        <v>2143704</v>
      </c>
      <c r="B6514" s="5">
        <v>11158</v>
      </c>
      <c r="C6514" s="6">
        <v>43197</v>
      </c>
      <c r="D6514" s="5">
        <v>31</v>
      </c>
      <c r="E6514" s="5" t="str">
        <f>_xlfn.XLOOKUP(Orders[[#This Row],[user_id]],Users[user_id],Users[country])</f>
        <v>ES</v>
      </c>
      <c r="F6514" s="5" t="str">
        <f>_xlfn.XLOOKUP(Orders[[#This Row],[country_code]],Countries[country_code],Countries[country_name])</f>
        <v>Spain</v>
      </c>
      <c r="G6514" s="5">
        <f>_xlfn.XLOOKUP(Orders[[#This Row],[user_id]],Users[user_id],Users[is_referral])</f>
        <v>1</v>
      </c>
    </row>
    <row r="6515" spans="1:7">
      <c r="A6515" s="5">
        <v>2143705</v>
      </c>
      <c r="B6515" s="5">
        <v>18737</v>
      </c>
      <c r="C6515" s="6">
        <v>43197</v>
      </c>
      <c r="D6515" s="5">
        <v>61</v>
      </c>
      <c r="E6515" s="5" t="str">
        <f>_xlfn.XLOOKUP(Orders[[#This Row],[user_id]],Users[user_id],Users[country])</f>
        <v>FR</v>
      </c>
      <c r="F6515" s="5" t="str">
        <f>_xlfn.XLOOKUP(Orders[[#This Row],[country_code]],Countries[country_code],Countries[country_name])</f>
        <v>France</v>
      </c>
      <c r="G6515" s="5">
        <f>_xlfn.XLOOKUP(Orders[[#This Row],[user_id]],Users[user_id],Users[is_referral])</f>
        <v>1</v>
      </c>
    </row>
    <row r="6516" spans="1:7">
      <c r="A6516" s="5">
        <v>2143706</v>
      </c>
      <c r="B6516" s="5">
        <v>7637</v>
      </c>
      <c r="C6516" s="6">
        <v>43197</v>
      </c>
      <c r="D6516" s="5">
        <v>18</v>
      </c>
      <c r="E6516" s="5" t="str">
        <f>_xlfn.XLOOKUP(Orders[[#This Row],[user_id]],Users[user_id],Users[country])</f>
        <v>FR</v>
      </c>
      <c r="F6516" s="5" t="str">
        <f>_xlfn.XLOOKUP(Orders[[#This Row],[country_code]],Countries[country_code],Countries[country_name])</f>
        <v>France</v>
      </c>
      <c r="G6516" s="5">
        <f>_xlfn.XLOOKUP(Orders[[#This Row],[user_id]],Users[user_id],Users[is_referral])</f>
        <v>0</v>
      </c>
    </row>
    <row r="6517" spans="1:7">
      <c r="A6517" s="5">
        <v>2143707</v>
      </c>
      <c r="B6517" s="5">
        <v>15019</v>
      </c>
      <c r="C6517" s="6">
        <v>43197</v>
      </c>
      <c r="D6517" s="5">
        <v>41</v>
      </c>
      <c r="E6517" s="5" t="str">
        <f>_xlfn.XLOOKUP(Orders[[#This Row],[user_id]],Users[user_id],Users[country])</f>
        <v>DE</v>
      </c>
      <c r="F6517" s="5" t="str">
        <f>_xlfn.XLOOKUP(Orders[[#This Row],[country_code]],Countries[country_code],Countries[country_name])</f>
        <v>Germany</v>
      </c>
      <c r="G6517" s="5">
        <f>_xlfn.XLOOKUP(Orders[[#This Row],[user_id]],Users[user_id],Users[is_referral])</f>
        <v>1</v>
      </c>
    </row>
    <row r="6518" spans="1:7">
      <c r="A6518" s="5">
        <v>2143709</v>
      </c>
      <c r="B6518" s="5">
        <v>3617</v>
      </c>
      <c r="C6518" s="6">
        <v>43197</v>
      </c>
      <c r="D6518" s="5">
        <v>23</v>
      </c>
      <c r="E6518" s="5" t="str">
        <f>_xlfn.XLOOKUP(Orders[[#This Row],[user_id]],Users[user_id],Users[country])</f>
        <v>ES</v>
      </c>
      <c r="F6518" s="5" t="str">
        <f>_xlfn.XLOOKUP(Orders[[#This Row],[country_code]],Countries[country_code],Countries[country_name])</f>
        <v>Spain</v>
      </c>
      <c r="G6518" s="5">
        <f>_xlfn.XLOOKUP(Orders[[#This Row],[user_id]],Users[user_id],Users[is_referral])</f>
        <v>0</v>
      </c>
    </row>
    <row r="6519" spans="1:7">
      <c r="A6519" s="5">
        <v>2143711</v>
      </c>
      <c r="B6519" s="5">
        <v>18291</v>
      </c>
      <c r="C6519" s="6">
        <v>43197</v>
      </c>
      <c r="D6519" s="5">
        <v>114</v>
      </c>
      <c r="E6519" s="5" t="str">
        <f>_xlfn.XLOOKUP(Orders[[#This Row],[user_id]],Users[user_id],Users[country])</f>
        <v>DE</v>
      </c>
      <c r="F6519" s="5" t="str">
        <f>_xlfn.XLOOKUP(Orders[[#This Row],[country_code]],Countries[country_code],Countries[country_name])</f>
        <v>Germany</v>
      </c>
      <c r="G6519" s="5">
        <f>_xlfn.XLOOKUP(Orders[[#This Row],[user_id]],Users[user_id],Users[is_referral])</f>
        <v>0</v>
      </c>
    </row>
    <row r="6520" spans="1:7">
      <c r="A6520" s="5">
        <v>2143714</v>
      </c>
      <c r="B6520" s="5">
        <v>1800</v>
      </c>
      <c r="C6520" s="6">
        <v>43197</v>
      </c>
      <c r="D6520" s="5">
        <v>26</v>
      </c>
      <c r="E6520" s="5" t="str">
        <f>_xlfn.XLOOKUP(Orders[[#This Row],[user_id]],Users[user_id],Users[country])</f>
        <v>FR</v>
      </c>
      <c r="F6520" s="5" t="str">
        <f>_xlfn.XLOOKUP(Orders[[#This Row],[country_code]],Countries[country_code],Countries[country_name])</f>
        <v>France</v>
      </c>
      <c r="G6520" s="5">
        <f>_xlfn.XLOOKUP(Orders[[#This Row],[user_id]],Users[user_id],Users[is_referral])</f>
        <v>0</v>
      </c>
    </row>
    <row r="6521" spans="1:7">
      <c r="A6521" s="5">
        <v>2143715</v>
      </c>
      <c r="B6521" s="5">
        <v>13251</v>
      </c>
      <c r="C6521" s="6">
        <v>43197</v>
      </c>
      <c r="D6521" s="5">
        <v>34</v>
      </c>
      <c r="E6521" s="5" t="str">
        <f>_xlfn.XLOOKUP(Orders[[#This Row],[user_id]],Users[user_id],Users[country])</f>
        <v>DE</v>
      </c>
      <c r="F6521" s="5" t="str">
        <f>_xlfn.XLOOKUP(Orders[[#This Row],[country_code]],Countries[country_code],Countries[country_name])</f>
        <v>Germany</v>
      </c>
      <c r="G6521" s="5">
        <f>_xlfn.XLOOKUP(Orders[[#This Row],[user_id]],Users[user_id],Users[is_referral])</f>
        <v>1</v>
      </c>
    </row>
    <row r="6522" spans="1:7">
      <c r="A6522" s="5">
        <v>2143719</v>
      </c>
      <c r="B6522" s="5">
        <v>13548</v>
      </c>
      <c r="C6522" s="6">
        <v>43197</v>
      </c>
      <c r="D6522" s="5">
        <v>26</v>
      </c>
      <c r="E6522" s="5" t="str">
        <f>_xlfn.XLOOKUP(Orders[[#This Row],[user_id]],Users[user_id],Users[country])</f>
        <v>DE</v>
      </c>
      <c r="F6522" s="5" t="str">
        <f>_xlfn.XLOOKUP(Orders[[#This Row],[country_code]],Countries[country_code],Countries[country_name])</f>
        <v>Germany</v>
      </c>
      <c r="G6522" s="5">
        <f>_xlfn.XLOOKUP(Orders[[#This Row],[user_id]],Users[user_id],Users[is_referral])</f>
        <v>1</v>
      </c>
    </row>
    <row r="6523" spans="1:7">
      <c r="A6523" s="5">
        <v>2143720</v>
      </c>
      <c r="B6523" s="5">
        <v>3270</v>
      </c>
      <c r="C6523" s="6">
        <v>43197</v>
      </c>
      <c r="D6523" s="5">
        <v>37</v>
      </c>
      <c r="E6523" s="5" t="str">
        <f>_xlfn.XLOOKUP(Orders[[#This Row],[user_id]],Users[user_id],Users[country])</f>
        <v>IT</v>
      </c>
      <c r="F6523" s="5" t="str">
        <f>_xlfn.XLOOKUP(Orders[[#This Row],[country_code]],Countries[country_code],Countries[country_name])</f>
        <v>Italy</v>
      </c>
      <c r="G6523" s="5">
        <f>_xlfn.XLOOKUP(Orders[[#This Row],[user_id]],Users[user_id],Users[is_referral])</f>
        <v>0</v>
      </c>
    </row>
    <row r="6524" spans="1:7">
      <c r="A6524" s="5">
        <v>2143724</v>
      </c>
      <c r="B6524" s="5">
        <v>8455</v>
      </c>
      <c r="C6524" s="6">
        <v>43197</v>
      </c>
      <c r="D6524" s="5">
        <v>28</v>
      </c>
      <c r="E6524" s="5" t="str">
        <f>_xlfn.XLOOKUP(Orders[[#This Row],[user_id]],Users[user_id],Users[country])</f>
        <v>FR</v>
      </c>
      <c r="F6524" s="5" t="str">
        <f>_xlfn.XLOOKUP(Orders[[#This Row],[country_code]],Countries[country_code],Countries[country_name])</f>
        <v>France</v>
      </c>
      <c r="G6524" s="5">
        <f>_xlfn.XLOOKUP(Orders[[#This Row],[user_id]],Users[user_id],Users[is_referral])</f>
        <v>1</v>
      </c>
    </row>
    <row r="6525" spans="1:7">
      <c r="A6525" s="5">
        <v>2143725</v>
      </c>
      <c r="B6525" s="5">
        <v>1789</v>
      </c>
      <c r="C6525" s="6">
        <v>43197</v>
      </c>
      <c r="D6525" s="5">
        <v>49</v>
      </c>
      <c r="E6525" s="5" t="str">
        <f>_xlfn.XLOOKUP(Orders[[#This Row],[user_id]],Users[user_id],Users[country])</f>
        <v>ES</v>
      </c>
      <c r="F6525" s="5" t="str">
        <f>_xlfn.XLOOKUP(Orders[[#This Row],[country_code]],Countries[country_code],Countries[country_name])</f>
        <v>Spain</v>
      </c>
      <c r="G6525" s="5">
        <f>_xlfn.XLOOKUP(Orders[[#This Row],[user_id]],Users[user_id],Users[is_referral])</f>
        <v>0</v>
      </c>
    </row>
    <row r="6526" spans="1:7">
      <c r="A6526" s="5">
        <v>2143726</v>
      </c>
      <c r="B6526" s="5">
        <v>17461</v>
      </c>
      <c r="C6526" s="6">
        <v>43197</v>
      </c>
      <c r="D6526" s="5">
        <v>78</v>
      </c>
      <c r="E6526" s="5" t="str">
        <f>_xlfn.XLOOKUP(Orders[[#This Row],[user_id]],Users[user_id],Users[country])</f>
        <v>IT</v>
      </c>
      <c r="F6526" s="5" t="str">
        <f>_xlfn.XLOOKUP(Orders[[#This Row],[country_code]],Countries[country_code],Countries[country_name])</f>
        <v>Italy</v>
      </c>
      <c r="G6526" s="5">
        <f>_xlfn.XLOOKUP(Orders[[#This Row],[user_id]],Users[user_id],Users[is_referral])</f>
        <v>1</v>
      </c>
    </row>
    <row r="6527" spans="1:7">
      <c r="A6527" s="5">
        <v>2143727</v>
      </c>
      <c r="B6527" s="5">
        <v>11205</v>
      </c>
      <c r="C6527" s="6">
        <v>43197</v>
      </c>
      <c r="D6527" s="5">
        <v>15</v>
      </c>
      <c r="E6527" s="5" t="str">
        <f>_xlfn.XLOOKUP(Orders[[#This Row],[user_id]],Users[user_id],Users[country])</f>
        <v>DE</v>
      </c>
      <c r="F6527" s="5" t="str">
        <f>_xlfn.XLOOKUP(Orders[[#This Row],[country_code]],Countries[country_code],Countries[country_name])</f>
        <v>Germany</v>
      </c>
      <c r="G6527" s="5">
        <f>_xlfn.XLOOKUP(Orders[[#This Row],[user_id]],Users[user_id],Users[is_referral])</f>
        <v>0</v>
      </c>
    </row>
    <row r="6528" spans="1:7">
      <c r="A6528" s="5">
        <v>2143728</v>
      </c>
      <c r="B6528" s="5">
        <v>6513</v>
      </c>
      <c r="C6528" s="6">
        <v>43197</v>
      </c>
      <c r="D6528" s="5">
        <v>71</v>
      </c>
      <c r="E6528" s="5" t="str">
        <f>_xlfn.XLOOKUP(Orders[[#This Row],[user_id]],Users[user_id],Users[country])</f>
        <v>IT</v>
      </c>
      <c r="F6528" s="5" t="str">
        <f>_xlfn.XLOOKUP(Orders[[#This Row],[country_code]],Countries[country_code],Countries[country_name])</f>
        <v>Italy</v>
      </c>
      <c r="G6528" s="5">
        <f>_xlfn.XLOOKUP(Orders[[#This Row],[user_id]],Users[user_id],Users[is_referral])</f>
        <v>1</v>
      </c>
    </row>
    <row r="6529" spans="1:7">
      <c r="A6529" s="5">
        <v>2143730</v>
      </c>
      <c r="B6529" s="5">
        <v>12771</v>
      </c>
      <c r="C6529" s="6">
        <v>43197</v>
      </c>
      <c r="D6529" s="5">
        <v>15</v>
      </c>
      <c r="E6529" s="5" t="str">
        <f>_xlfn.XLOOKUP(Orders[[#This Row],[user_id]],Users[user_id],Users[country])</f>
        <v>FR</v>
      </c>
      <c r="F6529" s="5" t="str">
        <f>_xlfn.XLOOKUP(Orders[[#This Row],[country_code]],Countries[country_code],Countries[country_name])</f>
        <v>France</v>
      </c>
      <c r="G6529" s="5">
        <f>_xlfn.XLOOKUP(Orders[[#This Row],[user_id]],Users[user_id],Users[is_referral])</f>
        <v>1</v>
      </c>
    </row>
    <row r="6530" spans="1:7">
      <c r="A6530" s="5">
        <v>2143731</v>
      </c>
      <c r="B6530" s="5">
        <v>16733</v>
      </c>
      <c r="C6530" s="6">
        <v>43197</v>
      </c>
      <c r="D6530" s="5">
        <v>19</v>
      </c>
      <c r="E6530" s="5" t="str">
        <f>_xlfn.XLOOKUP(Orders[[#This Row],[user_id]],Users[user_id],Users[country])</f>
        <v>IT</v>
      </c>
      <c r="F6530" s="5" t="str">
        <f>_xlfn.XLOOKUP(Orders[[#This Row],[country_code]],Countries[country_code],Countries[country_name])</f>
        <v>Italy</v>
      </c>
      <c r="G6530" s="5">
        <f>_xlfn.XLOOKUP(Orders[[#This Row],[user_id]],Users[user_id],Users[is_referral])</f>
        <v>1</v>
      </c>
    </row>
    <row r="6531" spans="1:7">
      <c r="A6531" s="5">
        <v>2143732</v>
      </c>
      <c r="B6531" s="5">
        <v>14245</v>
      </c>
      <c r="C6531" s="6">
        <v>43197</v>
      </c>
      <c r="D6531" s="5">
        <v>94</v>
      </c>
      <c r="E6531" s="5" t="str">
        <f>_xlfn.XLOOKUP(Orders[[#This Row],[user_id]],Users[user_id],Users[country])</f>
        <v>FR</v>
      </c>
      <c r="F6531" s="5" t="str">
        <f>_xlfn.XLOOKUP(Orders[[#This Row],[country_code]],Countries[country_code],Countries[country_name])</f>
        <v>France</v>
      </c>
      <c r="G6531" s="5">
        <f>_xlfn.XLOOKUP(Orders[[#This Row],[user_id]],Users[user_id],Users[is_referral])</f>
        <v>1</v>
      </c>
    </row>
    <row r="6532" spans="1:7">
      <c r="A6532" s="5">
        <v>2143733</v>
      </c>
      <c r="B6532" s="5">
        <v>1103</v>
      </c>
      <c r="C6532" s="6">
        <v>43197</v>
      </c>
      <c r="D6532" s="5">
        <v>59</v>
      </c>
      <c r="E6532" s="5" t="str">
        <f>_xlfn.XLOOKUP(Orders[[#This Row],[user_id]],Users[user_id],Users[country])</f>
        <v>DE</v>
      </c>
      <c r="F6532" s="5" t="str">
        <f>_xlfn.XLOOKUP(Orders[[#This Row],[country_code]],Countries[country_code],Countries[country_name])</f>
        <v>Germany</v>
      </c>
      <c r="G6532" s="5">
        <f>_xlfn.XLOOKUP(Orders[[#This Row],[user_id]],Users[user_id],Users[is_referral])</f>
        <v>0</v>
      </c>
    </row>
    <row r="6533" spans="1:7">
      <c r="A6533" s="5">
        <v>2143735</v>
      </c>
      <c r="B6533" s="5">
        <v>15447</v>
      </c>
      <c r="C6533" s="6">
        <v>43197</v>
      </c>
      <c r="D6533" s="5">
        <v>47</v>
      </c>
      <c r="E6533" s="5" t="str">
        <f>_xlfn.XLOOKUP(Orders[[#This Row],[user_id]],Users[user_id],Users[country])</f>
        <v>FR</v>
      </c>
      <c r="F6533" s="5" t="str">
        <f>_xlfn.XLOOKUP(Orders[[#This Row],[country_code]],Countries[country_code],Countries[country_name])</f>
        <v>France</v>
      </c>
      <c r="G6533" s="5">
        <f>_xlfn.XLOOKUP(Orders[[#This Row],[user_id]],Users[user_id],Users[is_referral])</f>
        <v>1</v>
      </c>
    </row>
    <row r="6534" spans="1:7">
      <c r="A6534" s="5">
        <v>2143737</v>
      </c>
      <c r="B6534" s="5">
        <v>13601</v>
      </c>
      <c r="C6534" s="6">
        <v>43197</v>
      </c>
      <c r="D6534" s="5">
        <v>27</v>
      </c>
      <c r="E6534" s="5" t="str">
        <f>_xlfn.XLOOKUP(Orders[[#This Row],[user_id]],Users[user_id],Users[country])</f>
        <v>DE</v>
      </c>
      <c r="F6534" s="5" t="str">
        <f>_xlfn.XLOOKUP(Orders[[#This Row],[country_code]],Countries[country_code],Countries[country_name])</f>
        <v>Germany</v>
      </c>
      <c r="G6534" s="5">
        <f>_xlfn.XLOOKUP(Orders[[#This Row],[user_id]],Users[user_id],Users[is_referral])</f>
        <v>0</v>
      </c>
    </row>
    <row r="6535" spans="1:7">
      <c r="A6535" s="5">
        <v>2143741</v>
      </c>
      <c r="B6535" s="5">
        <v>3684</v>
      </c>
      <c r="C6535" s="6">
        <v>43197</v>
      </c>
      <c r="D6535" s="5">
        <v>115</v>
      </c>
      <c r="E6535" s="5" t="str">
        <f>_xlfn.XLOOKUP(Orders[[#This Row],[user_id]],Users[user_id],Users[country])</f>
        <v>ES</v>
      </c>
      <c r="F6535" s="5" t="str">
        <f>_xlfn.XLOOKUP(Orders[[#This Row],[country_code]],Countries[country_code],Countries[country_name])</f>
        <v>Spain</v>
      </c>
      <c r="G6535" s="5">
        <f>_xlfn.XLOOKUP(Orders[[#This Row],[user_id]],Users[user_id],Users[is_referral])</f>
        <v>0</v>
      </c>
    </row>
    <row r="6536" spans="1:7">
      <c r="A6536" s="5">
        <v>2143744</v>
      </c>
      <c r="B6536" s="5">
        <v>15465</v>
      </c>
      <c r="C6536" s="6">
        <v>43197</v>
      </c>
      <c r="D6536" s="5">
        <v>43</v>
      </c>
      <c r="E6536" s="5" t="str">
        <f>_xlfn.XLOOKUP(Orders[[#This Row],[user_id]],Users[user_id],Users[country])</f>
        <v>FR</v>
      </c>
      <c r="F6536" s="5" t="str">
        <f>_xlfn.XLOOKUP(Orders[[#This Row],[country_code]],Countries[country_code],Countries[country_name])</f>
        <v>France</v>
      </c>
      <c r="G6536" s="5">
        <f>_xlfn.XLOOKUP(Orders[[#This Row],[user_id]],Users[user_id],Users[is_referral])</f>
        <v>1</v>
      </c>
    </row>
    <row r="6537" spans="1:7">
      <c r="A6537" s="5">
        <v>2143746</v>
      </c>
      <c r="B6537" s="5">
        <v>13736</v>
      </c>
      <c r="C6537" s="6">
        <v>43197</v>
      </c>
      <c r="D6537" s="5">
        <v>22</v>
      </c>
      <c r="E6537" s="5" t="str">
        <f>_xlfn.XLOOKUP(Orders[[#This Row],[user_id]],Users[user_id],Users[country])</f>
        <v>FR</v>
      </c>
      <c r="F6537" s="5" t="str">
        <f>_xlfn.XLOOKUP(Orders[[#This Row],[country_code]],Countries[country_code],Countries[country_name])</f>
        <v>France</v>
      </c>
      <c r="G6537" s="5">
        <f>_xlfn.XLOOKUP(Orders[[#This Row],[user_id]],Users[user_id],Users[is_referral])</f>
        <v>1</v>
      </c>
    </row>
    <row r="6538" spans="1:7">
      <c r="A6538" s="5">
        <v>2143747</v>
      </c>
      <c r="B6538" s="5">
        <v>9536</v>
      </c>
      <c r="C6538" s="6">
        <v>43197</v>
      </c>
      <c r="D6538" s="5">
        <v>55</v>
      </c>
      <c r="E6538" s="5" t="str">
        <f>_xlfn.XLOOKUP(Orders[[#This Row],[user_id]],Users[user_id],Users[country])</f>
        <v>ES</v>
      </c>
      <c r="F6538" s="5" t="str">
        <f>_xlfn.XLOOKUP(Orders[[#This Row],[country_code]],Countries[country_code],Countries[country_name])</f>
        <v>Spain</v>
      </c>
      <c r="G6538" s="5">
        <f>_xlfn.XLOOKUP(Orders[[#This Row],[user_id]],Users[user_id],Users[is_referral])</f>
        <v>0</v>
      </c>
    </row>
    <row r="6539" spans="1:7">
      <c r="A6539" s="5">
        <v>2143750</v>
      </c>
      <c r="B6539" s="5">
        <v>14030</v>
      </c>
      <c r="C6539" s="6">
        <v>43197</v>
      </c>
      <c r="D6539" s="5">
        <v>10</v>
      </c>
      <c r="E6539" s="5" t="str">
        <f>_xlfn.XLOOKUP(Orders[[#This Row],[user_id]],Users[user_id],Users[country])</f>
        <v>FR</v>
      </c>
      <c r="F6539" s="5" t="str">
        <f>_xlfn.XLOOKUP(Orders[[#This Row],[country_code]],Countries[country_code],Countries[country_name])</f>
        <v>France</v>
      </c>
      <c r="G6539" s="5">
        <f>_xlfn.XLOOKUP(Orders[[#This Row],[user_id]],Users[user_id],Users[is_referral])</f>
        <v>1</v>
      </c>
    </row>
    <row r="6540" spans="1:7">
      <c r="A6540" s="5">
        <v>2143751</v>
      </c>
      <c r="B6540" s="5">
        <v>643</v>
      </c>
      <c r="C6540" s="6">
        <v>43197</v>
      </c>
      <c r="D6540" s="5">
        <v>19</v>
      </c>
      <c r="E6540" s="5" t="str">
        <f>_xlfn.XLOOKUP(Orders[[#This Row],[user_id]],Users[user_id],Users[country])</f>
        <v>ES</v>
      </c>
      <c r="F6540" s="5" t="str">
        <f>_xlfn.XLOOKUP(Orders[[#This Row],[country_code]],Countries[country_code],Countries[country_name])</f>
        <v>Spain</v>
      </c>
      <c r="G6540" s="5">
        <f>_xlfn.XLOOKUP(Orders[[#This Row],[user_id]],Users[user_id],Users[is_referral])</f>
        <v>0</v>
      </c>
    </row>
    <row r="6541" spans="1:7">
      <c r="A6541" s="5">
        <v>2143752</v>
      </c>
      <c r="B6541" s="5">
        <v>12161</v>
      </c>
      <c r="C6541" s="6">
        <v>43197</v>
      </c>
      <c r="D6541" s="5">
        <v>33</v>
      </c>
      <c r="E6541" s="5" t="str">
        <f>_xlfn.XLOOKUP(Orders[[#This Row],[user_id]],Users[user_id],Users[country])</f>
        <v>ES</v>
      </c>
      <c r="F6541" s="5" t="str">
        <f>_xlfn.XLOOKUP(Orders[[#This Row],[country_code]],Countries[country_code],Countries[country_name])</f>
        <v>Spain</v>
      </c>
      <c r="G6541" s="5">
        <f>_xlfn.XLOOKUP(Orders[[#This Row],[user_id]],Users[user_id],Users[is_referral])</f>
        <v>1</v>
      </c>
    </row>
    <row r="6542" spans="1:7">
      <c r="A6542" s="5">
        <v>2143753</v>
      </c>
      <c r="B6542" s="5">
        <v>14209</v>
      </c>
      <c r="C6542" s="6">
        <v>43197</v>
      </c>
      <c r="D6542" s="5">
        <v>31</v>
      </c>
      <c r="E6542" s="5" t="str">
        <f>_xlfn.XLOOKUP(Orders[[#This Row],[user_id]],Users[user_id],Users[country])</f>
        <v>IT</v>
      </c>
      <c r="F6542" s="5" t="str">
        <f>_xlfn.XLOOKUP(Orders[[#This Row],[country_code]],Countries[country_code],Countries[country_name])</f>
        <v>Italy</v>
      </c>
      <c r="G6542" s="5">
        <f>_xlfn.XLOOKUP(Orders[[#This Row],[user_id]],Users[user_id],Users[is_referral])</f>
        <v>1</v>
      </c>
    </row>
    <row r="6543" spans="1:7">
      <c r="A6543" s="5">
        <v>2143754</v>
      </c>
      <c r="B6543" s="5">
        <v>11514</v>
      </c>
      <c r="C6543" s="6">
        <v>43197</v>
      </c>
      <c r="D6543" s="5">
        <v>28</v>
      </c>
      <c r="E6543" s="5" t="str">
        <f>_xlfn.XLOOKUP(Orders[[#This Row],[user_id]],Users[user_id],Users[country])</f>
        <v>ES</v>
      </c>
      <c r="F6543" s="5" t="str">
        <f>_xlfn.XLOOKUP(Orders[[#This Row],[country_code]],Countries[country_code],Countries[country_name])</f>
        <v>Spain</v>
      </c>
      <c r="G6543" s="5">
        <f>_xlfn.XLOOKUP(Orders[[#This Row],[user_id]],Users[user_id],Users[is_referral])</f>
        <v>1</v>
      </c>
    </row>
    <row r="6544" spans="1:7">
      <c r="A6544" s="5">
        <v>2143756</v>
      </c>
      <c r="B6544" s="5">
        <v>2763</v>
      </c>
      <c r="C6544" s="6">
        <v>43197</v>
      </c>
      <c r="D6544" s="5">
        <v>25</v>
      </c>
      <c r="E6544" s="5" t="str">
        <f>_xlfn.XLOOKUP(Orders[[#This Row],[user_id]],Users[user_id],Users[country])</f>
        <v>DE</v>
      </c>
      <c r="F6544" s="5" t="str">
        <f>_xlfn.XLOOKUP(Orders[[#This Row],[country_code]],Countries[country_code],Countries[country_name])</f>
        <v>Germany</v>
      </c>
      <c r="G6544" s="5">
        <f>_xlfn.XLOOKUP(Orders[[#This Row],[user_id]],Users[user_id],Users[is_referral])</f>
        <v>0</v>
      </c>
    </row>
    <row r="6545" spans="1:7">
      <c r="A6545" s="5">
        <v>2143757</v>
      </c>
      <c r="B6545" s="5">
        <v>1914</v>
      </c>
      <c r="C6545" s="6">
        <v>43197</v>
      </c>
      <c r="D6545" s="5">
        <v>52</v>
      </c>
      <c r="E6545" s="5" t="str">
        <f>_xlfn.XLOOKUP(Orders[[#This Row],[user_id]],Users[user_id],Users[country])</f>
        <v>ES</v>
      </c>
      <c r="F6545" s="5" t="str">
        <f>_xlfn.XLOOKUP(Orders[[#This Row],[country_code]],Countries[country_code],Countries[country_name])</f>
        <v>Spain</v>
      </c>
      <c r="G6545" s="5">
        <f>_xlfn.XLOOKUP(Orders[[#This Row],[user_id]],Users[user_id],Users[is_referral])</f>
        <v>0</v>
      </c>
    </row>
    <row r="6546" spans="1:7">
      <c r="A6546" s="5">
        <v>2143758</v>
      </c>
      <c r="B6546" s="5">
        <v>3736</v>
      </c>
      <c r="C6546" s="6">
        <v>43197</v>
      </c>
      <c r="D6546" s="5">
        <v>16</v>
      </c>
      <c r="E6546" s="5" t="str">
        <f>_xlfn.XLOOKUP(Orders[[#This Row],[user_id]],Users[user_id],Users[country])</f>
        <v>DE</v>
      </c>
      <c r="F6546" s="5" t="str">
        <f>_xlfn.XLOOKUP(Orders[[#This Row],[country_code]],Countries[country_code],Countries[country_name])</f>
        <v>Germany</v>
      </c>
      <c r="G6546" s="5">
        <f>_xlfn.XLOOKUP(Orders[[#This Row],[user_id]],Users[user_id],Users[is_referral])</f>
        <v>0</v>
      </c>
    </row>
    <row r="6547" spans="1:7">
      <c r="A6547" s="5">
        <v>2143760</v>
      </c>
      <c r="B6547" s="5">
        <v>16641</v>
      </c>
      <c r="C6547" s="6">
        <v>43197</v>
      </c>
      <c r="D6547" s="5">
        <v>20</v>
      </c>
      <c r="E6547" s="5" t="str">
        <f>_xlfn.XLOOKUP(Orders[[#This Row],[user_id]],Users[user_id],Users[country])</f>
        <v>ES</v>
      </c>
      <c r="F6547" s="5" t="str">
        <f>_xlfn.XLOOKUP(Orders[[#This Row],[country_code]],Countries[country_code],Countries[country_name])</f>
        <v>Spain</v>
      </c>
      <c r="G6547" s="5">
        <f>_xlfn.XLOOKUP(Orders[[#This Row],[user_id]],Users[user_id],Users[is_referral])</f>
        <v>1</v>
      </c>
    </row>
    <row r="6548" spans="1:7">
      <c r="A6548" s="5">
        <v>2143761</v>
      </c>
      <c r="B6548" s="5">
        <v>303</v>
      </c>
      <c r="C6548" s="6">
        <v>43197</v>
      </c>
      <c r="D6548" s="5">
        <v>34</v>
      </c>
      <c r="E6548" s="5" t="str">
        <f>_xlfn.XLOOKUP(Orders[[#This Row],[user_id]],Users[user_id],Users[country])</f>
        <v>ES</v>
      </c>
      <c r="F6548" s="5" t="str">
        <f>_xlfn.XLOOKUP(Orders[[#This Row],[country_code]],Countries[country_code],Countries[country_name])</f>
        <v>Spain</v>
      </c>
      <c r="G6548" s="5">
        <f>_xlfn.XLOOKUP(Orders[[#This Row],[user_id]],Users[user_id],Users[is_referral])</f>
        <v>0</v>
      </c>
    </row>
    <row r="6549" spans="1:7">
      <c r="A6549" s="5">
        <v>2143763</v>
      </c>
      <c r="B6549" s="5">
        <v>1762</v>
      </c>
      <c r="C6549" s="6">
        <v>43197</v>
      </c>
      <c r="D6549" s="5">
        <v>55</v>
      </c>
      <c r="E6549" s="5" t="str">
        <f>_xlfn.XLOOKUP(Orders[[#This Row],[user_id]],Users[user_id],Users[country])</f>
        <v>ES</v>
      </c>
      <c r="F6549" s="5" t="str">
        <f>_xlfn.XLOOKUP(Orders[[#This Row],[country_code]],Countries[country_code],Countries[country_name])</f>
        <v>Spain</v>
      </c>
      <c r="G6549" s="5">
        <f>_xlfn.XLOOKUP(Orders[[#This Row],[user_id]],Users[user_id],Users[is_referral])</f>
        <v>0</v>
      </c>
    </row>
    <row r="6550" spans="1:7">
      <c r="A6550" s="5">
        <v>2143767</v>
      </c>
      <c r="B6550" s="5">
        <v>9167</v>
      </c>
      <c r="C6550" s="6">
        <v>43197</v>
      </c>
      <c r="D6550" s="5">
        <v>18</v>
      </c>
      <c r="E6550" s="5" t="str">
        <f>_xlfn.XLOOKUP(Orders[[#This Row],[user_id]],Users[user_id],Users[country])</f>
        <v>IT</v>
      </c>
      <c r="F6550" s="5" t="str">
        <f>_xlfn.XLOOKUP(Orders[[#This Row],[country_code]],Countries[country_code],Countries[country_name])</f>
        <v>Italy</v>
      </c>
      <c r="G6550" s="5">
        <f>_xlfn.XLOOKUP(Orders[[#This Row],[user_id]],Users[user_id],Users[is_referral])</f>
        <v>1</v>
      </c>
    </row>
    <row r="6551" spans="1:7">
      <c r="A6551" s="5">
        <v>2143768</v>
      </c>
      <c r="B6551" s="5">
        <v>2448</v>
      </c>
      <c r="C6551" s="6">
        <v>43197</v>
      </c>
      <c r="D6551" s="5">
        <v>41</v>
      </c>
      <c r="E6551" s="5" t="str">
        <f>_xlfn.XLOOKUP(Orders[[#This Row],[user_id]],Users[user_id],Users[country])</f>
        <v>FR</v>
      </c>
      <c r="F6551" s="5" t="str">
        <f>_xlfn.XLOOKUP(Orders[[#This Row],[country_code]],Countries[country_code],Countries[country_name])</f>
        <v>France</v>
      </c>
      <c r="G6551" s="5">
        <f>_xlfn.XLOOKUP(Orders[[#This Row],[user_id]],Users[user_id],Users[is_referral])</f>
        <v>0</v>
      </c>
    </row>
    <row r="6552" spans="1:7">
      <c r="A6552" s="5">
        <v>2143769</v>
      </c>
      <c r="B6552" s="5">
        <v>3091</v>
      </c>
      <c r="C6552" s="6">
        <v>43197</v>
      </c>
      <c r="D6552" s="5">
        <v>35</v>
      </c>
      <c r="E6552" s="5" t="str">
        <f>_xlfn.XLOOKUP(Orders[[#This Row],[user_id]],Users[user_id],Users[country])</f>
        <v>FR</v>
      </c>
      <c r="F6552" s="5" t="str">
        <f>_xlfn.XLOOKUP(Orders[[#This Row],[country_code]],Countries[country_code],Countries[country_name])</f>
        <v>France</v>
      </c>
      <c r="G6552" s="5">
        <f>_xlfn.XLOOKUP(Orders[[#This Row],[user_id]],Users[user_id],Users[is_referral])</f>
        <v>0</v>
      </c>
    </row>
    <row r="6553" spans="1:7">
      <c r="A6553" s="5">
        <v>2143772</v>
      </c>
      <c r="B6553" s="5">
        <v>4842</v>
      </c>
      <c r="C6553" s="6">
        <v>43197</v>
      </c>
      <c r="D6553" s="5">
        <v>14</v>
      </c>
      <c r="E6553" s="5" t="str">
        <f>_xlfn.XLOOKUP(Orders[[#This Row],[user_id]],Users[user_id],Users[country])</f>
        <v>FR</v>
      </c>
      <c r="F6553" s="5" t="str">
        <f>_xlfn.XLOOKUP(Orders[[#This Row],[country_code]],Countries[country_code],Countries[country_name])</f>
        <v>France</v>
      </c>
      <c r="G6553" s="5">
        <f>_xlfn.XLOOKUP(Orders[[#This Row],[user_id]],Users[user_id],Users[is_referral])</f>
        <v>0</v>
      </c>
    </row>
    <row r="6554" spans="1:7">
      <c r="A6554" s="5">
        <v>2143773</v>
      </c>
      <c r="B6554" s="5">
        <v>19791</v>
      </c>
      <c r="C6554" s="6">
        <v>43197</v>
      </c>
      <c r="D6554" s="5">
        <v>56</v>
      </c>
      <c r="E6554" s="5" t="str">
        <f>_xlfn.XLOOKUP(Orders[[#This Row],[user_id]],Users[user_id],Users[country])</f>
        <v>IT</v>
      </c>
      <c r="F6554" s="5" t="str">
        <f>_xlfn.XLOOKUP(Orders[[#This Row],[country_code]],Countries[country_code],Countries[country_name])</f>
        <v>Italy</v>
      </c>
      <c r="G6554" s="5">
        <f>_xlfn.XLOOKUP(Orders[[#This Row],[user_id]],Users[user_id],Users[is_referral])</f>
        <v>1</v>
      </c>
    </row>
    <row r="6555" spans="1:7">
      <c r="A6555" s="5">
        <v>2143775</v>
      </c>
      <c r="B6555" s="5">
        <v>9228</v>
      </c>
      <c r="C6555" s="6">
        <v>43197</v>
      </c>
      <c r="D6555" s="5">
        <v>32</v>
      </c>
      <c r="E6555" s="5" t="str">
        <f>_xlfn.XLOOKUP(Orders[[#This Row],[user_id]],Users[user_id],Users[country])</f>
        <v>DE</v>
      </c>
      <c r="F6555" s="5" t="str">
        <f>_xlfn.XLOOKUP(Orders[[#This Row],[country_code]],Countries[country_code],Countries[country_name])</f>
        <v>Germany</v>
      </c>
      <c r="G6555" s="5">
        <f>_xlfn.XLOOKUP(Orders[[#This Row],[user_id]],Users[user_id],Users[is_referral])</f>
        <v>1</v>
      </c>
    </row>
    <row r="6556" spans="1:7">
      <c r="A6556" s="5">
        <v>2143777</v>
      </c>
      <c r="B6556" s="5">
        <v>13979</v>
      </c>
      <c r="C6556" s="6">
        <v>43197</v>
      </c>
      <c r="D6556" s="5">
        <v>16</v>
      </c>
      <c r="E6556" s="5" t="str">
        <f>_xlfn.XLOOKUP(Orders[[#This Row],[user_id]],Users[user_id],Users[country])</f>
        <v>IT</v>
      </c>
      <c r="F6556" s="5" t="str">
        <f>_xlfn.XLOOKUP(Orders[[#This Row],[country_code]],Countries[country_code],Countries[country_name])</f>
        <v>Italy</v>
      </c>
      <c r="G6556" s="5">
        <f>_xlfn.XLOOKUP(Orders[[#This Row],[user_id]],Users[user_id],Users[is_referral])</f>
        <v>1</v>
      </c>
    </row>
    <row r="6557" spans="1:7">
      <c r="A6557" s="5">
        <v>2143779</v>
      </c>
      <c r="B6557" s="5">
        <v>14447</v>
      </c>
      <c r="C6557" s="6">
        <v>43197</v>
      </c>
      <c r="D6557" s="5">
        <v>18</v>
      </c>
      <c r="E6557" s="5" t="str">
        <f>_xlfn.XLOOKUP(Orders[[#This Row],[user_id]],Users[user_id],Users[country])</f>
        <v>FR</v>
      </c>
      <c r="F6557" s="5" t="str">
        <f>_xlfn.XLOOKUP(Orders[[#This Row],[country_code]],Countries[country_code],Countries[country_name])</f>
        <v>France</v>
      </c>
      <c r="G6557" s="5">
        <f>_xlfn.XLOOKUP(Orders[[#This Row],[user_id]],Users[user_id],Users[is_referral])</f>
        <v>1</v>
      </c>
    </row>
    <row r="6558" spans="1:7">
      <c r="A6558" s="5">
        <v>2143781</v>
      </c>
      <c r="B6558" s="5">
        <v>1578</v>
      </c>
      <c r="C6558" s="6">
        <v>43197</v>
      </c>
      <c r="D6558" s="5">
        <v>40</v>
      </c>
      <c r="E6558" s="5" t="str">
        <f>_xlfn.XLOOKUP(Orders[[#This Row],[user_id]],Users[user_id],Users[country])</f>
        <v>IT</v>
      </c>
      <c r="F6558" s="5" t="str">
        <f>_xlfn.XLOOKUP(Orders[[#This Row],[country_code]],Countries[country_code],Countries[country_name])</f>
        <v>Italy</v>
      </c>
      <c r="G6558" s="5">
        <f>_xlfn.XLOOKUP(Orders[[#This Row],[user_id]],Users[user_id],Users[is_referral])</f>
        <v>0</v>
      </c>
    </row>
    <row r="6559" spans="1:7">
      <c r="A6559" s="5">
        <v>2143783</v>
      </c>
      <c r="B6559" s="5">
        <v>7772</v>
      </c>
      <c r="C6559" s="6">
        <v>43197</v>
      </c>
      <c r="D6559" s="5">
        <v>73</v>
      </c>
      <c r="E6559" s="5" t="str">
        <f>_xlfn.XLOOKUP(Orders[[#This Row],[user_id]],Users[user_id],Users[country])</f>
        <v>FR</v>
      </c>
      <c r="F6559" s="5" t="str">
        <f>_xlfn.XLOOKUP(Orders[[#This Row],[country_code]],Countries[country_code],Countries[country_name])</f>
        <v>France</v>
      </c>
      <c r="G6559" s="5">
        <f>_xlfn.XLOOKUP(Orders[[#This Row],[user_id]],Users[user_id],Users[is_referral])</f>
        <v>1</v>
      </c>
    </row>
    <row r="6560" spans="1:7">
      <c r="A6560" s="5">
        <v>2143786</v>
      </c>
      <c r="B6560" s="5">
        <v>490</v>
      </c>
      <c r="C6560" s="6">
        <v>43197</v>
      </c>
      <c r="D6560" s="5">
        <v>14</v>
      </c>
      <c r="E6560" s="5" t="str">
        <f>_xlfn.XLOOKUP(Orders[[#This Row],[user_id]],Users[user_id],Users[country])</f>
        <v>FR</v>
      </c>
      <c r="F6560" s="5" t="str">
        <f>_xlfn.XLOOKUP(Orders[[#This Row],[country_code]],Countries[country_code],Countries[country_name])</f>
        <v>France</v>
      </c>
      <c r="G6560" s="5">
        <f>_xlfn.XLOOKUP(Orders[[#This Row],[user_id]],Users[user_id],Users[is_referral])</f>
        <v>0</v>
      </c>
    </row>
    <row r="6561" spans="1:7">
      <c r="A6561" s="5">
        <v>2143787</v>
      </c>
      <c r="B6561" s="5">
        <v>877</v>
      </c>
      <c r="C6561" s="6">
        <v>43197</v>
      </c>
      <c r="D6561" s="5">
        <v>11</v>
      </c>
      <c r="E6561" s="5" t="str">
        <f>_xlfn.XLOOKUP(Orders[[#This Row],[user_id]],Users[user_id],Users[country])</f>
        <v>ES</v>
      </c>
      <c r="F6561" s="5" t="str">
        <f>_xlfn.XLOOKUP(Orders[[#This Row],[country_code]],Countries[country_code],Countries[country_name])</f>
        <v>Spain</v>
      </c>
      <c r="G6561" s="5">
        <f>_xlfn.XLOOKUP(Orders[[#This Row],[user_id]],Users[user_id],Users[is_referral])</f>
        <v>0</v>
      </c>
    </row>
    <row r="6562" spans="1:7">
      <c r="A6562" s="5">
        <v>2143788</v>
      </c>
      <c r="B6562" s="5">
        <v>13359</v>
      </c>
      <c r="C6562" s="6">
        <v>43197</v>
      </c>
      <c r="D6562" s="5">
        <v>73</v>
      </c>
      <c r="E6562" s="5" t="str">
        <f>_xlfn.XLOOKUP(Orders[[#This Row],[user_id]],Users[user_id],Users[country])</f>
        <v>IT</v>
      </c>
      <c r="F6562" s="5" t="str">
        <f>_xlfn.XLOOKUP(Orders[[#This Row],[country_code]],Countries[country_code],Countries[country_name])</f>
        <v>Italy</v>
      </c>
      <c r="G6562" s="5">
        <f>_xlfn.XLOOKUP(Orders[[#This Row],[user_id]],Users[user_id],Users[is_referral])</f>
        <v>1</v>
      </c>
    </row>
    <row r="6563" spans="1:7">
      <c r="A6563" s="5">
        <v>2143790</v>
      </c>
      <c r="B6563" s="5">
        <v>7630</v>
      </c>
      <c r="C6563" s="6">
        <v>43197</v>
      </c>
      <c r="D6563" s="5">
        <v>61</v>
      </c>
      <c r="E6563" s="5" t="str">
        <f>_xlfn.XLOOKUP(Orders[[#This Row],[user_id]],Users[user_id],Users[country])</f>
        <v>FR</v>
      </c>
      <c r="F6563" s="5" t="str">
        <f>_xlfn.XLOOKUP(Orders[[#This Row],[country_code]],Countries[country_code],Countries[country_name])</f>
        <v>France</v>
      </c>
      <c r="G6563" s="5">
        <f>_xlfn.XLOOKUP(Orders[[#This Row],[user_id]],Users[user_id],Users[is_referral])</f>
        <v>1</v>
      </c>
    </row>
    <row r="6564" spans="1:7">
      <c r="A6564" s="5">
        <v>2143791</v>
      </c>
      <c r="B6564" s="5">
        <v>10538</v>
      </c>
      <c r="C6564" s="6">
        <v>43197</v>
      </c>
      <c r="D6564" s="5">
        <v>11</v>
      </c>
      <c r="E6564" s="5" t="str">
        <f>_xlfn.XLOOKUP(Orders[[#This Row],[user_id]],Users[user_id],Users[country])</f>
        <v>ES</v>
      </c>
      <c r="F6564" s="5" t="str">
        <f>_xlfn.XLOOKUP(Orders[[#This Row],[country_code]],Countries[country_code],Countries[country_name])</f>
        <v>Spain</v>
      </c>
      <c r="G6564" s="5">
        <f>_xlfn.XLOOKUP(Orders[[#This Row],[user_id]],Users[user_id],Users[is_referral])</f>
        <v>1</v>
      </c>
    </row>
    <row r="6565" spans="1:7">
      <c r="A6565" s="5">
        <v>2143792</v>
      </c>
      <c r="B6565" s="5">
        <v>16396</v>
      </c>
      <c r="C6565" s="6">
        <v>43197</v>
      </c>
      <c r="D6565" s="5">
        <v>37</v>
      </c>
      <c r="E6565" s="5" t="str">
        <f>_xlfn.XLOOKUP(Orders[[#This Row],[user_id]],Users[user_id],Users[country])</f>
        <v>FR</v>
      </c>
      <c r="F6565" s="5" t="str">
        <f>_xlfn.XLOOKUP(Orders[[#This Row],[country_code]],Countries[country_code],Countries[country_name])</f>
        <v>France</v>
      </c>
      <c r="G6565" s="5">
        <f>_xlfn.XLOOKUP(Orders[[#This Row],[user_id]],Users[user_id],Users[is_referral])</f>
        <v>1</v>
      </c>
    </row>
    <row r="6566" spans="1:7">
      <c r="A6566" s="5">
        <v>2143795</v>
      </c>
      <c r="B6566" s="5">
        <v>11233</v>
      </c>
      <c r="C6566" s="6">
        <v>43197</v>
      </c>
      <c r="D6566" s="5">
        <v>27</v>
      </c>
      <c r="E6566" s="5" t="str">
        <f>_xlfn.XLOOKUP(Orders[[#This Row],[user_id]],Users[user_id],Users[country])</f>
        <v>IT</v>
      </c>
      <c r="F6566" s="5" t="str">
        <f>_xlfn.XLOOKUP(Orders[[#This Row],[country_code]],Countries[country_code],Countries[country_name])</f>
        <v>Italy</v>
      </c>
      <c r="G6566" s="5">
        <f>_xlfn.XLOOKUP(Orders[[#This Row],[user_id]],Users[user_id],Users[is_referral])</f>
        <v>1</v>
      </c>
    </row>
    <row r="6567" spans="1:7">
      <c r="A6567" s="5">
        <v>2143798</v>
      </c>
      <c r="B6567" s="5">
        <v>15984</v>
      </c>
      <c r="C6567" s="6">
        <v>43197</v>
      </c>
      <c r="D6567" s="5">
        <v>34</v>
      </c>
      <c r="E6567" s="5" t="str">
        <f>_xlfn.XLOOKUP(Orders[[#This Row],[user_id]],Users[user_id],Users[country])</f>
        <v>DE</v>
      </c>
      <c r="F6567" s="5" t="str">
        <f>_xlfn.XLOOKUP(Orders[[#This Row],[country_code]],Countries[country_code],Countries[country_name])</f>
        <v>Germany</v>
      </c>
      <c r="G6567" s="5">
        <f>_xlfn.XLOOKUP(Orders[[#This Row],[user_id]],Users[user_id],Users[is_referral])</f>
        <v>1</v>
      </c>
    </row>
    <row r="6568" spans="1:7">
      <c r="A6568" s="5">
        <v>2143802</v>
      </c>
      <c r="B6568" s="5">
        <v>5515</v>
      </c>
      <c r="C6568" s="6">
        <v>43197</v>
      </c>
      <c r="D6568" s="5">
        <v>46</v>
      </c>
      <c r="E6568" s="5" t="str">
        <f>_xlfn.XLOOKUP(Orders[[#This Row],[user_id]],Users[user_id],Users[country])</f>
        <v>IT</v>
      </c>
      <c r="F6568" s="5" t="str">
        <f>_xlfn.XLOOKUP(Orders[[#This Row],[country_code]],Countries[country_code],Countries[country_name])</f>
        <v>Italy</v>
      </c>
      <c r="G6568" s="5">
        <f>_xlfn.XLOOKUP(Orders[[#This Row],[user_id]],Users[user_id],Users[is_referral])</f>
        <v>1</v>
      </c>
    </row>
    <row r="6569" spans="1:7">
      <c r="A6569" s="5">
        <v>2143804</v>
      </c>
      <c r="B6569" s="5">
        <v>3719</v>
      </c>
      <c r="C6569" s="6">
        <v>43197</v>
      </c>
      <c r="D6569" s="5">
        <v>67</v>
      </c>
      <c r="E6569" s="5" t="str">
        <f>_xlfn.XLOOKUP(Orders[[#This Row],[user_id]],Users[user_id],Users[country])</f>
        <v>FR</v>
      </c>
      <c r="F6569" s="5" t="str">
        <f>_xlfn.XLOOKUP(Orders[[#This Row],[country_code]],Countries[country_code],Countries[country_name])</f>
        <v>France</v>
      </c>
      <c r="G6569" s="5">
        <f>_xlfn.XLOOKUP(Orders[[#This Row],[user_id]],Users[user_id],Users[is_referral])</f>
        <v>0</v>
      </c>
    </row>
    <row r="6570" spans="1:7">
      <c r="A6570" s="5">
        <v>2143806</v>
      </c>
      <c r="B6570" s="5">
        <v>17811</v>
      </c>
      <c r="C6570" s="6">
        <v>43197</v>
      </c>
      <c r="D6570" s="5">
        <v>39</v>
      </c>
      <c r="E6570" s="5" t="str">
        <f>_xlfn.XLOOKUP(Orders[[#This Row],[user_id]],Users[user_id],Users[country])</f>
        <v>ES</v>
      </c>
      <c r="F6570" s="5" t="str">
        <f>_xlfn.XLOOKUP(Orders[[#This Row],[country_code]],Countries[country_code],Countries[country_name])</f>
        <v>Spain</v>
      </c>
      <c r="G6570" s="5">
        <f>_xlfn.XLOOKUP(Orders[[#This Row],[user_id]],Users[user_id],Users[is_referral])</f>
        <v>1</v>
      </c>
    </row>
    <row r="6571" spans="1:7">
      <c r="A6571" s="5">
        <v>2143809</v>
      </c>
      <c r="B6571" s="5">
        <v>15594</v>
      </c>
      <c r="C6571" s="6">
        <v>43197</v>
      </c>
      <c r="D6571" s="5">
        <v>76</v>
      </c>
      <c r="E6571" s="5" t="str">
        <f>_xlfn.XLOOKUP(Orders[[#This Row],[user_id]],Users[user_id],Users[country])</f>
        <v>DE</v>
      </c>
      <c r="F6571" s="5" t="str">
        <f>_xlfn.XLOOKUP(Orders[[#This Row],[country_code]],Countries[country_code],Countries[country_name])</f>
        <v>Germany</v>
      </c>
      <c r="G6571" s="5">
        <f>_xlfn.XLOOKUP(Orders[[#This Row],[user_id]],Users[user_id],Users[is_referral])</f>
        <v>1</v>
      </c>
    </row>
    <row r="6572" spans="1:7">
      <c r="A6572" s="5">
        <v>2143810</v>
      </c>
      <c r="B6572" s="5">
        <v>5206</v>
      </c>
      <c r="C6572" s="6">
        <v>43197</v>
      </c>
      <c r="D6572" s="5">
        <v>26</v>
      </c>
      <c r="E6572" s="5" t="str">
        <f>_xlfn.XLOOKUP(Orders[[#This Row],[user_id]],Users[user_id],Users[country])</f>
        <v>DE</v>
      </c>
      <c r="F6572" s="5" t="str">
        <f>_xlfn.XLOOKUP(Orders[[#This Row],[country_code]],Countries[country_code],Countries[country_name])</f>
        <v>Germany</v>
      </c>
      <c r="G6572" s="5">
        <f>_xlfn.XLOOKUP(Orders[[#This Row],[user_id]],Users[user_id],Users[is_referral])</f>
        <v>1</v>
      </c>
    </row>
    <row r="6573" spans="1:7">
      <c r="A6573" s="5">
        <v>2143813</v>
      </c>
      <c r="B6573" s="5">
        <v>6953</v>
      </c>
      <c r="C6573" s="6">
        <v>43197</v>
      </c>
      <c r="D6573" s="5">
        <v>49</v>
      </c>
      <c r="E6573" s="5" t="str">
        <f>_xlfn.XLOOKUP(Orders[[#This Row],[user_id]],Users[user_id],Users[country])</f>
        <v>DE</v>
      </c>
      <c r="F6573" s="5" t="str">
        <f>_xlfn.XLOOKUP(Orders[[#This Row],[country_code]],Countries[country_code],Countries[country_name])</f>
        <v>Germany</v>
      </c>
      <c r="G6573" s="5">
        <f>_xlfn.XLOOKUP(Orders[[#This Row],[user_id]],Users[user_id],Users[is_referral])</f>
        <v>1</v>
      </c>
    </row>
    <row r="6574" spans="1:7">
      <c r="A6574" s="5">
        <v>2143816</v>
      </c>
      <c r="B6574" s="5">
        <v>18513</v>
      </c>
      <c r="C6574" s="6">
        <v>43197</v>
      </c>
      <c r="D6574" s="5">
        <v>59</v>
      </c>
      <c r="E6574" s="5" t="str">
        <f>_xlfn.XLOOKUP(Orders[[#This Row],[user_id]],Users[user_id],Users[country])</f>
        <v>DE</v>
      </c>
      <c r="F6574" s="5" t="str">
        <f>_xlfn.XLOOKUP(Orders[[#This Row],[country_code]],Countries[country_code],Countries[country_name])</f>
        <v>Germany</v>
      </c>
      <c r="G6574" s="5">
        <f>_xlfn.XLOOKUP(Orders[[#This Row],[user_id]],Users[user_id],Users[is_referral])</f>
        <v>1</v>
      </c>
    </row>
    <row r="6575" spans="1:7">
      <c r="A6575" s="5">
        <v>2143817</v>
      </c>
      <c r="B6575" s="5">
        <v>4686</v>
      </c>
      <c r="C6575" s="6">
        <v>43197</v>
      </c>
      <c r="D6575" s="5">
        <v>70</v>
      </c>
      <c r="E6575" s="5" t="str">
        <f>_xlfn.XLOOKUP(Orders[[#This Row],[user_id]],Users[user_id],Users[country])</f>
        <v>DE</v>
      </c>
      <c r="F6575" s="5" t="str">
        <f>_xlfn.XLOOKUP(Orders[[#This Row],[country_code]],Countries[country_code],Countries[country_name])</f>
        <v>Germany</v>
      </c>
      <c r="G6575" s="5">
        <f>_xlfn.XLOOKUP(Orders[[#This Row],[user_id]],Users[user_id],Users[is_referral])</f>
        <v>0</v>
      </c>
    </row>
    <row r="6576" spans="1:7">
      <c r="A6576" s="5">
        <v>2143818</v>
      </c>
      <c r="B6576" s="5">
        <v>17831</v>
      </c>
      <c r="C6576" s="6">
        <v>43197</v>
      </c>
      <c r="D6576" s="5">
        <v>57</v>
      </c>
      <c r="E6576" s="5" t="str">
        <f>_xlfn.XLOOKUP(Orders[[#This Row],[user_id]],Users[user_id],Users[country])</f>
        <v>FR</v>
      </c>
      <c r="F6576" s="5" t="str">
        <f>_xlfn.XLOOKUP(Orders[[#This Row],[country_code]],Countries[country_code],Countries[country_name])</f>
        <v>France</v>
      </c>
      <c r="G6576" s="5">
        <f>_xlfn.XLOOKUP(Orders[[#This Row],[user_id]],Users[user_id],Users[is_referral])</f>
        <v>1</v>
      </c>
    </row>
    <row r="6577" spans="1:7">
      <c r="A6577" s="5">
        <v>2143819</v>
      </c>
      <c r="B6577" s="5">
        <v>11957</v>
      </c>
      <c r="C6577" s="6">
        <v>43197</v>
      </c>
      <c r="D6577" s="5">
        <v>86</v>
      </c>
      <c r="E6577" s="5" t="str">
        <f>_xlfn.XLOOKUP(Orders[[#This Row],[user_id]],Users[user_id],Users[country])</f>
        <v>ES</v>
      </c>
      <c r="F6577" s="5" t="str">
        <f>_xlfn.XLOOKUP(Orders[[#This Row],[country_code]],Countries[country_code],Countries[country_name])</f>
        <v>Spain</v>
      </c>
      <c r="G6577" s="5">
        <f>_xlfn.XLOOKUP(Orders[[#This Row],[user_id]],Users[user_id],Users[is_referral])</f>
        <v>1</v>
      </c>
    </row>
    <row r="6578" spans="1:7">
      <c r="A6578" s="5">
        <v>2143821</v>
      </c>
      <c r="B6578" s="5">
        <v>9421</v>
      </c>
      <c r="C6578" s="6">
        <v>43197</v>
      </c>
      <c r="D6578" s="5">
        <v>43</v>
      </c>
      <c r="E6578" s="5" t="str">
        <f>_xlfn.XLOOKUP(Orders[[#This Row],[user_id]],Users[user_id],Users[country])</f>
        <v>FR</v>
      </c>
      <c r="F6578" s="5" t="str">
        <f>_xlfn.XLOOKUP(Orders[[#This Row],[country_code]],Countries[country_code],Countries[country_name])</f>
        <v>France</v>
      </c>
      <c r="G6578" s="5">
        <f>_xlfn.XLOOKUP(Orders[[#This Row],[user_id]],Users[user_id],Users[is_referral])</f>
        <v>1</v>
      </c>
    </row>
    <row r="6579" spans="1:7">
      <c r="A6579" s="5">
        <v>2143822</v>
      </c>
      <c r="B6579" s="5">
        <v>11553</v>
      </c>
      <c r="C6579" s="6">
        <v>43197</v>
      </c>
      <c r="D6579" s="5">
        <v>25</v>
      </c>
      <c r="E6579" s="5" t="str">
        <f>_xlfn.XLOOKUP(Orders[[#This Row],[user_id]],Users[user_id],Users[country])</f>
        <v>IT</v>
      </c>
      <c r="F6579" s="5" t="str">
        <f>_xlfn.XLOOKUP(Orders[[#This Row],[country_code]],Countries[country_code],Countries[country_name])</f>
        <v>Italy</v>
      </c>
      <c r="G6579" s="5">
        <f>_xlfn.XLOOKUP(Orders[[#This Row],[user_id]],Users[user_id],Users[is_referral])</f>
        <v>1</v>
      </c>
    </row>
    <row r="6580" spans="1:7">
      <c r="A6580" s="5">
        <v>2143823</v>
      </c>
      <c r="B6580" s="5">
        <v>15527</v>
      </c>
      <c r="C6580" s="6">
        <v>43197</v>
      </c>
      <c r="D6580" s="5">
        <v>20</v>
      </c>
      <c r="E6580" s="5" t="str">
        <f>_xlfn.XLOOKUP(Orders[[#This Row],[user_id]],Users[user_id],Users[country])</f>
        <v>IT</v>
      </c>
      <c r="F6580" s="5" t="str">
        <f>_xlfn.XLOOKUP(Orders[[#This Row],[country_code]],Countries[country_code],Countries[country_name])</f>
        <v>Italy</v>
      </c>
      <c r="G6580" s="5">
        <f>_xlfn.XLOOKUP(Orders[[#This Row],[user_id]],Users[user_id],Users[is_referral])</f>
        <v>1</v>
      </c>
    </row>
    <row r="6581" spans="1:7">
      <c r="A6581" s="5">
        <v>2143827</v>
      </c>
      <c r="B6581" s="5">
        <v>5773</v>
      </c>
      <c r="C6581" s="6">
        <v>43197</v>
      </c>
      <c r="D6581" s="5">
        <v>33</v>
      </c>
      <c r="E6581" s="5" t="str">
        <f>_xlfn.XLOOKUP(Orders[[#This Row],[user_id]],Users[user_id],Users[country])</f>
        <v>FR</v>
      </c>
      <c r="F6581" s="5" t="str">
        <f>_xlfn.XLOOKUP(Orders[[#This Row],[country_code]],Countries[country_code],Countries[country_name])</f>
        <v>France</v>
      </c>
      <c r="G6581" s="5">
        <f>_xlfn.XLOOKUP(Orders[[#This Row],[user_id]],Users[user_id],Users[is_referral])</f>
        <v>1</v>
      </c>
    </row>
    <row r="6582" spans="1:7">
      <c r="A6582" s="5">
        <v>2143836</v>
      </c>
      <c r="B6582" s="5">
        <v>3512</v>
      </c>
      <c r="C6582" s="6">
        <v>43197</v>
      </c>
      <c r="D6582" s="5">
        <v>35</v>
      </c>
      <c r="E6582" s="5" t="str">
        <f>_xlfn.XLOOKUP(Orders[[#This Row],[user_id]],Users[user_id],Users[country])</f>
        <v>IT</v>
      </c>
      <c r="F6582" s="5" t="str">
        <f>_xlfn.XLOOKUP(Orders[[#This Row],[country_code]],Countries[country_code],Countries[country_name])</f>
        <v>Italy</v>
      </c>
      <c r="G6582" s="5">
        <f>_xlfn.XLOOKUP(Orders[[#This Row],[user_id]],Users[user_id],Users[is_referral])</f>
        <v>0</v>
      </c>
    </row>
    <row r="6583" spans="1:7">
      <c r="A6583" s="5">
        <v>2143837</v>
      </c>
      <c r="B6583" s="5">
        <v>6107</v>
      </c>
      <c r="C6583" s="6">
        <v>43197</v>
      </c>
      <c r="D6583" s="5">
        <v>24</v>
      </c>
      <c r="E6583" s="5" t="str">
        <f>_xlfn.XLOOKUP(Orders[[#This Row],[user_id]],Users[user_id],Users[country])</f>
        <v>IT</v>
      </c>
      <c r="F6583" s="5" t="str">
        <f>_xlfn.XLOOKUP(Orders[[#This Row],[country_code]],Countries[country_code],Countries[country_name])</f>
        <v>Italy</v>
      </c>
      <c r="G6583" s="5">
        <f>_xlfn.XLOOKUP(Orders[[#This Row],[user_id]],Users[user_id],Users[is_referral])</f>
        <v>1</v>
      </c>
    </row>
    <row r="6584" spans="1:7">
      <c r="A6584" s="5">
        <v>2143838</v>
      </c>
      <c r="B6584" s="5">
        <v>10601</v>
      </c>
      <c r="C6584" s="6">
        <v>43197</v>
      </c>
      <c r="D6584" s="5">
        <v>28</v>
      </c>
      <c r="E6584" s="5" t="str">
        <f>_xlfn.XLOOKUP(Orders[[#This Row],[user_id]],Users[user_id],Users[country])</f>
        <v>FR</v>
      </c>
      <c r="F6584" s="5" t="str">
        <f>_xlfn.XLOOKUP(Orders[[#This Row],[country_code]],Countries[country_code],Countries[country_name])</f>
        <v>France</v>
      </c>
      <c r="G6584" s="5">
        <f>_xlfn.XLOOKUP(Orders[[#This Row],[user_id]],Users[user_id],Users[is_referral])</f>
        <v>1</v>
      </c>
    </row>
    <row r="6585" spans="1:7">
      <c r="A6585" s="5">
        <v>2143839</v>
      </c>
      <c r="B6585" s="5">
        <v>15041</v>
      </c>
      <c r="C6585" s="6">
        <v>43197</v>
      </c>
      <c r="D6585" s="5">
        <v>60</v>
      </c>
      <c r="E6585" s="5" t="str">
        <f>_xlfn.XLOOKUP(Orders[[#This Row],[user_id]],Users[user_id],Users[country])</f>
        <v>IT</v>
      </c>
      <c r="F6585" s="5" t="str">
        <f>_xlfn.XLOOKUP(Orders[[#This Row],[country_code]],Countries[country_code],Countries[country_name])</f>
        <v>Italy</v>
      </c>
      <c r="G6585" s="5">
        <f>_xlfn.XLOOKUP(Orders[[#This Row],[user_id]],Users[user_id],Users[is_referral])</f>
        <v>1</v>
      </c>
    </row>
    <row r="6586" spans="1:7">
      <c r="A6586" s="5">
        <v>2143840</v>
      </c>
      <c r="B6586" s="5">
        <v>7287</v>
      </c>
      <c r="C6586" s="6">
        <v>43197</v>
      </c>
      <c r="D6586" s="5">
        <v>80</v>
      </c>
      <c r="E6586" s="5" t="str">
        <f>_xlfn.XLOOKUP(Orders[[#This Row],[user_id]],Users[user_id],Users[country])</f>
        <v>FR</v>
      </c>
      <c r="F6586" s="5" t="str">
        <f>_xlfn.XLOOKUP(Orders[[#This Row],[country_code]],Countries[country_code],Countries[country_name])</f>
        <v>France</v>
      </c>
      <c r="G6586" s="5">
        <f>_xlfn.XLOOKUP(Orders[[#This Row],[user_id]],Users[user_id],Users[is_referral])</f>
        <v>0</v>
      </c>
    </row>
    <row r="6587" spans="1:7">
      <c r="A6587" s="5">
        <v>2143845</v>
      </c>
      <c r="B6587" s="5">
        <v>19563</v>
      </c>
      <c r="C6587" s="6">
        <v>43197</v>
      </c>
      <c r="D6587" s="5">
        <v>53</v>
      </c>
      <c r="E6587" s="5" t="str">
        <f>_xlfn.XLOOKUP(Orders[[#This Row],[user_id]],Users[user_id],Users[country])</f>
        <v>FR</v>
      </c>
      <c r="F6587" s="5" t="str">
        <f>_xlfn.XLOOKUP(Orders[[#This Row],[country_code]],Countries[country_code],Countries[country_name])</f>
        <v>France</v>
      </c>
      <c r="G6587" s="5">
        <f>_xlfn.XLOOKUP(Orders[[#This Row],[user_id]],Users[user_id],Users[is_referral])</f>
        <v>1</v>
      </c>
    </row>
    <row r="6588" spans="1:7">
      <c r="A6588" s="5">
        <v>2143847</v>
      </c>
      <c r="B6588" s="5">
        <v>10704</v>
      </c>
      <c r="C6588" s="6">
        <v>43197</v>
      </c>
      <c r="D6588" s="5">
        <v>50</v>
      </c>
      <c r="E6588" s="5" t="str">
        <f>_xlfn.XLOOKUP(Orders[[#This Row],[user_id]],Users[user_id],Users[country])</f>
        <v>IT</v>
      </c>
      <c r="F6588" s="5" t="str">
        <f>_xlfn.XLOOKUP(Orders[[#This Row],[country_code]],Countries[country_code],Countries[country_name])</f>
        <v>Italy</v>
      </c>
      <c r="G6588" s="5">
        <f>_xlfn.XLOOKUP(Orders[[#This Row],[user_id]],Users[user_id],Users[is_referral])</f>
        <v>1</v>
      </c>
    </row>
    <row r="6589" spans="1:7">
      <c r="A6589" s="5">
        <v>2143848</v>
      </c>
      <c r="B6589" s="5">
        <v>12822</v>
      </c>
      <c r="C6589" s="6">
        <v>43197</v>
      </c>
      <c r="D6589" s="5">
        <v>16</v>
      </c>
      <c r="E6589" s="5" t="str">
        <f>_xlfn.XLOOKUP(Orders[[#This Row],[user_id]],Users[user_id],Users[country])</f>
        <v>FR</v>
      </c>
      <c r="F6589" s="5" t="str">
        <f>_xlfn.XLOOKUP(Orders[[#This Row],[country_code]],Countries[country_code],Countries[country_name])</f>
        <v>France</v>
      </c>
      <c r="G6589" s="5">
        <f>_xlfn.XLOOKUP(Orders[[#This Row],[user_id]],Users[user_id],Users[is_referral])</f>
        <v>1</v>
      </c>
    </row>
    <row r="6590" spans="1:7">
      <c r="A6590" s="5">
        <v>2143849</v>
      </c>
      <c r="B6590" s="5">
        <v>6693</v>
      </c>
      <c r="C6590" s="6">
        <v>43197</v>
      </c>
      <c r="D6590" s="5">
        <v>56</v>
      </c>
      <c r="E6590" s="5" t="str">
        <f>_xlfn.XLOOKUP(Orders[[#This Row],[user_id]],Users[user_id],Users[country])</f>
        <v>IT</v>
      </c>
      <c r="F6590" s="5" t="str">
        <f>_xlfn.XLOOKUP(Orders[[#This Row],[country_code]],Countries[country_code],Countries[country_name])</f>
        <v>Italy</v>
      </c>
      <c r="G6590" s="5">
        <f>_xlfn.XLOOKUP(Orders[[#This Row],[user_id]],Users[user_id],Users[is_referral])</f>
        <v>0</v>
      </c>
    </row>
    <row r="6591" spans="1:7">
      <c r="A6591" s="5">
        <v>2143850</v>
      </c>
      <c r="B6591" s="5">
        <v>18991</v>
      </c>
      <c r="C6591" s="6">
        <v>43197</v>
      </c>
      <c r="D6591" s="5">
        <v>45</v>
      </c>
      <c r="E6591" s="5" t="str">
        <f>_xlfn.XLOOKUP(Orders[[#This Row],[user_id]],Users[user_id],Users[country])</f>
        <v>FR</v>
      </c>
      <c r="F6591" s="5" t="str">
        <f>_xlfn.XLOOKUP(Orders[[#This Row],[country_code]],Countries[country_code],Countries[country_name])</f>
        <v>France</v>
      </c>
      <c r="G6591" s="5">
        <f>_xlfn.XLOOKUP(Orders[[#This Row],[user_id]],Users[user_id],Users[is_referral])</f>
        <v>0</v>
      </c>
    </row>
    <row r="6592" spans="1:7">
      <c r="A6592" s="5">
        <v>2143851</v>
      </c>
      <c r="B6592" s="5">
        <v>9941</v>
      </c>
      <c r="C6592" s="6">
        <v>43197</v>
      </c>
      <c r="D6592" s="5">
        <v>40</v>
      </c>
      <c r="E6592" s="5" t="str">
        <f>_xlfn.XLOOKUP(Orders[[#This Row],[user_id]],Users[user_id],Users[country])</f>
        <v>IT</v>
      </c>
      <c r="F6592" s="5" t="str">
        <f>_xlfn.XLOOKUP(Orders[[#This Row],[country_code]],Countries[country_code],Countries[country_name])</f>
        <v>Italy</v>
      </c>
      <c r="G6592" s="5">
        <f>_xlfn.XLOOKUP(Orders[[#This Row],[user_id]],Users[user_id],Users[is_referral])</f>
        <v>0</v>
      </c>
    </row>
    <row r="6593" spans="1:7">
      <c r="A6593" s="5">
        <v>2143854</v>
      </c>
      <c r="B6593" s="5">
        <v>9396</v>
      </c>
      <c r="C6593" s="6">
        <v>43197</v>
      </c>
      <c r="D6593" s="5">
        <v>27</v>
      </c>
      <c r="E6593" s="5" t="str">
        <f>_xlfn.XLOOKUP(Orders[[#This Row],[user_id]],Users[user_id],Users[country])</f>
        <v>IT</v>
      </c>
      <c r="F6593" s="5" t="str">
        <f>_xlfn.XLOOKUP(Orders[[#This Row],[country_code]],Countries[country_code],Countries[country_name])</f>
        <v>Italy</v>
      </c>
      <c r="G6593" s="5">
        <f>_xlfn.XLOOKUP(Orders[[#This Row],[user_id]],Users[user_id],Users[is_referral])</f>
        <v>1</v>
      </c>
    </row>
    <row r="6594" spans="1:7">
      <c r="A6594" s="5">
        <v>2143856</v>
      </c>
      <c r="B6594" s="5">
        <v>4535</v>
      </c>
      <c r="C6594" s="6">
        <v>43197</v>
      </c>
      <c r="D6594" s="5">
        <v>44</v>
      </c>
      <c r="E6594" s="5" t="str">
        <f>_xlfn.XLOOKUP(Orders[[#This Row],[user_id]],Users[user_id],Users[country])</f>
        <v>IT</v>
      </c>
      <c r="F6594" s="5" t="str">
        <f>_xlfn.XLOOKUP(Orders[[#This Row],[country_code]],Countries[country_code],Countries[country_name])</f>
        <v>Italy</v>
      </c>
      <c r="G6594" s="5">
        <f>_xlfn.XLOOKUP(Orders[[#This Row],[user_id]],Users[user_id],Users[is_referral])</f>
        <v>0</v>
      </c>
    </row>
    <row r="6595" spans="1:7">
      <c r="A6595" s="5">
        <v>2143857</v>
      </c>
      <c r="B6595" s="5">
        <v>10337</v>
      </c>
      <c r="C6595" s="6">
        <v>43197</v>
      </c>
      <c r="D6595" s="5">
        <v>51</v>
      </c>
      <c r="E6595" s="5" t="str">
        <f>_xlfn.XLOOKUP(Orders[[#This Row],[user_id]],Users[user_id],Users[country])</f>
        <v>FR</v>
      </c>
      <c r="F6595" s="5" t="str">
        <f>_xlfn.XLOOKUP(Orders[[#This Row],[country_code]],Countries[country_code],Countries[country_name])</f>
        <v>France</v>
      </c>
      <c r="G6595" s="5">
        <f>_xlfn.XLOOKUP(Orders[[#This Row],[user_id]],Users[user_id],Users[is_referral])</f>
        <v>1</v>
      </c>
    </row>
    <row r="6596" spans="1:7">
      <c r="A6596" s="5">
        <v>2143860</v>
      </c>
      <c r="B6596" s="5">
        <v>11320</v>
      </c>
      <c r="C6596" s="6">
        <v>43197</v>
      </c>
      <c r="D6596" s="5">
        <v>78</v>
      </c>
      <c r="E6596" s="5" t="str">
        <f>_xlfn.XLOOKUP(Orders[[#This Row],[user_id]],Users[user_id],Users[country])</f>
        <v>FR</v>
      </c>
      <c r="F6596" s="5" t="str">
        <f>_xlfn.XLOOKUP(Orders[[#This Row],[country_code]],Countries[country_code],Countries[country_name])</f>
        <v>France</v>
      </c>
      <c r="G6596" s="5">
        <f>_xlfn.XLOOKUP(Orders[[#This Row],[user_id]],Users[user_id],Users[is_referral])</f>
        <v>1</v>
      </c>
    </row>
    <row r="6597" spans="1:7">
      <c r="A6597" s="5">
        <v>2143861</v>
      </c>
      <c r="B6597" s="5">
        <v>7093</v>
      </c>
      <c r="C6597" s="6">
        <v>43197</v>
      </c>
      <c r="D6597" s="5">
        <v>47</v>
      </c>
      <c r="E6597" s="5" t="str">
        <f>_xlfn.XLOOKUP(Orders[[#This Row],[user_id]],Users[user_id],Users[country])</f>
        <v>IT</v>
      </c>
      <c r="F6597" s="5" t="str">
        <f>_xlfn.XLOOKUP(Orders[[#This Row],[country_code]],Countries[country_code],Countries[country_name])</f>
        <v>Italy</v>
      </c>
      <c r="G6597" s="5">
        <f>_xlfn.XLOOKUP(Orders[[#This Row],[user_id]],Users[user_id],Users[is_referral])</f>
        <v>0</v>
      </c>
    </row>
    <row r="6598" spans="1:7">
      <c r="A6598" s="5">
        <v>2143862</v>
      </c>
      <c r="B6598" s="5">
        <v>10669</v>
      </c>
      <c r="C6598" s="6">
        <v>43197</v>
      </c>
      <c r="D6598" s="5">
        <v>60</v>
      </c>
      <c r="E6598" s="5" t="str">
        <f>_xlfn.XLOOKUP(Orders[[#This Row],[user_id]],Users[user_id],Users[country])</f>
        <v>DE</v>
      </c>
      <c r="F6598" s="5" t="str">
        <f>_xlfn.XLOOKUP(Orders[[#This Row],[country_code]],Countries[country_code],Countries[country_name])</f>
        <v>Germany</v>
      </c>
      <c r="G6598" s="5">
        <f>_xlfn.XLOOKUP(Orders[[#This Row],[user_id]],Users[user_id],Users[is_referral])</f>
        <v>1</v>
      </c>
    </row>
    <row r="6599" spans="1:7">
      <c r="A6599" s="5">
        <v>2143863</v>
      </c>
      <c r="B6599" s="5">
        <v>19457</v>
      </c>
      <c r="C6599" s="6">
        <v>43197</v>
      </c>
      <c r="D6599" s="5">
        <v>66</v>
      </c>
      <c r="E6599" s="5" t="str">
        <f>_xlfn.XLOOKUP(Orders[[#This Row],[user_id]],Users[user_id],Users[country])</f>
        <v>ES</v>
      </c>
      <c r="F6599" s="5" t="str">
        <f>_xlfn.XLOOKUP(Orders[[#This Row],[country_code]],Countries[country_code],Countries[country_name])</f>
        <v>Spain</v>
      </c>
      <c r="G6599" s="5">
        <f>_xlfn.XLOOKUP(Orders[[#This Row],[user_id]],Users[user_id],Users[is_referral])</f>
        <v>1</v>
      </c>
    </row>
    <row r="6600" spans="1:7">
      <c r="A6600" s="5">
        <v>2143865</v>
      </c>
      <c r="B6600" s="5">
        <v>10181</v>
      </c>
      <c r="C6600" s="6">
        <v>43197</v>
      </c>
      <c r="D6600" s="5">
        <v>29</v>
      </c>
      <c r="E6600" s="5" t="str">
        <f>_xlfn.XLOOKUP(Orders[[#This Row],[user_id]],Users[user_id],Users[country])</f>
        <v>FR</v>
      </c>
      <c r="F6600" s="5" t="str">
        <f>_xlfn.XLOOKUP(Orders[[#This Row],[country_code]],Countries[country_code],Countries[country_name])</f>
        <v>France</v>
      </c>
      <c r="G6600" s="5">
        <f>_xlfn.XLOOKUP(Orders[[#This Row],[user_id]],Users[user_id],Users[is_referral])</f>
        <v>0</v>
      </c>
    </row>
    <row r="6601" spans="1:7">
      <c r="A6601" s="5">
        <v>2143866</v>
      </c>
      <c r="B6601" s="5">
        <v>5707</v>
      </c>
      <c r="C6601" s="6">
        <v>43197</v>
      </c>
      <c r="D6601" s="5">
        <v>36</v>
      </c>
      <c r="E6601" s="5" t="str">
        <f>_xlfn.XLOOKUP(Orders[[#This Row],[user_id]],Users[user_id],Users[country])</f>
        <v>FR</v>
      </c>
      <c r="F6601" s="5" t="str">
        <f>_xlfn.XLOOKUP(Orders[[#This Row],[country_code]],Countries[country_code],Countries[country_name])</f>
        <v>France</v>
      </c>
      <c r="G6601" s="5">
        <f>_xlfn.XLOOKUP(Orders[[#This Row],[user_id]],Users[user_id],Users[is_referral])</f>
        <v>1</v>
      </c>
    </row>
    <row r="6602" spans="1:7">
      <c r="A6602" s="5">
        <v>2143867</v>
      </c>
      <c r="B6602" s="5">
        <v>4003</v>
      </c>
      <c r="C6602" s="6">
        <v>43197</v>
      </c>
      <c r="D6602" s="5">
        <v>72</v>
      </c>
      <c r="E6602" s="5" t="str">
        <f>_xlfn.XLOOKUP(Orders[[#This Row],[user_id]],Users[user_id],Users[country])</f>
        <v>FR</v>
      </c>
      <c r="F6602" s="5" t="str">
        <f>_xlfn.XLOOKUP(Orders[[#This Row],[country_code]],Countries[country_code],Countries[country_name])</f>
        <v>France</v>
      </c>
      <c r="G6602" s="5">
        <f>_xlfn.XLOOKUP(Orders[[#This Row],[user_id]],Users[user_id],Users[is_referral])</f>
        <v>0</v>
      </c>
    </row>
    <row r="6603" spans="1:7">
      <c r="A6603" s="5">
        <v>2143868</v>
      </c>
      <c r="B6603" s="5">
        <v>19823</v>
      </c>
      <c r="C6603" s="6">
        <v>43197</v>
      </c>
      <c r="D6603" s="5">
        <v>73</v>
      </c>
      <c r="E6603" s="5" t="str">
        <f>_xlfn.XLOOKUP(Orders[[#This Row],[user_id]],Users[user_id],Users[country])</f>
        <v>IT</v>
      </c>
      <c r="F6603" s="5" t="str">
        <f>_xlfn.XLOOKUP(Orders[[#This Row],[country_code]],Countries[country_code],Countries[country_name])</f>
        <v>Italy</v>
      </c>
      <c r="G6603" s="5">
        <f>_xlfn.XLOOKUP(Orders[[#This Row],[user_id]],Users[user_id],Users[is_referral])</f>
        <v>1</v>
      </c>
    </row>
    <row r="6604" spans="1:7">
      <c r="A6604" s="5">
        <v>2143869</v>
      </c>
      <c r="B6604" s="5">
        <v>15844</v>
      </c>
      <c r="C6604" s="6">
        <v>43197</v>
      </c>
      <c r="D6604" s="5">
        <v>41</v>
      </c>
      <c r="E6604" s="5" t="str">
        <f>_xlfn.XLOOKUP(Orders[[#This Row],[user_id]],Users[user_id],Users[country])</f>
        <v>FR</v>
      </c>
      <c r="F6604" s="5" t="str">
        <f>_xlfn.XLOOKUP(Orders[[#This Row],[country_code]],Countries[country_code],Countries[country_name])</f>
        <v>France</v>
      </c>
      <c r="G6604" s="5">
        <f>_xlfn.XLOOKUP(Orders[[#This Row],[user_id]],Users[user_id],Users[is_referral])</f>
        <v>1</v>
      </c>
    </row>
    <row r="6605" spans="1:7">
      <c r="A6605" s="5">
        <v>2143870</v>
      </c>
      <c r="B6605" s="5">
        <v>16844</v>
      </c>
      <c r="C6605" s="6">
        <v>43197</v>
      </c>
      <c r="D6605" s="5">
        <v>13</v>
      </c>
      <c r="E6605" s="5" t="str">
        <f>_xlfn.XLOOKUP(Orders[[#This Row],[user_id]],Users[user_id],Users[country])</f>
        <v>ES</v>
      </c>
      <c r="F6605" s="5" t="str">
        <f>_xlfn.XLOOKUP(Orders[[#This Row],[country_code]],Countries[country_code],Countries[country_name])</f>
        <v>Spain</v>
      </c>
      <c r="G6605" s="5">
        <f>_xlfn.XLOOKUP(Orders[[#This Row],[user_id]],Users[user_id],Users[is_referral])</f>
        <v>1</v>
      </c>
    </row>
    <row r="6606" spans="1:7">
      <c r="A6606" s="5">
        <v>2143872</v>
      </c>
      <c r="B6606" s="5">
        <v>19816</v>
      </c>
      <c r="C6606" s="6">
        <v>43197</v>
      </c>
      <c r="D6606" s="5">
        <v>73</v>
      </c>
      <c r="E6606" s="5" t="str">
        <f>_xlfn.XLOOKUP(Orders[[#This Row],[user_id]],Users[user_id],Users[country])</f>
        <v>FR</v>
      </c>
      <c r="F6606" s="5" t="str">
        <f>_xlfn.XLOOKUP(Orders[[#This Row],[country_code]],Countries[country_code],Countries[country_name])</f>
        <v>France</v>
      </c>
      <c r="G6606" s="5">
        <f>_xlfn.XLOOKUP(Orders[[#This Row],[user_id]],Users[user_id],Users[is_referral])</f>
        <v>1</v>
      </c>
    </row>
    <row r="6607" spans="1:7">
      <c r="A6607" s="5">
        <v>2143873</v>
      </c>
      <c r="B6607" s="5">
        <v>19425</v>
      </c>
      <c r="C6607" s="6">
        <v>43197</v>
      </c>
      <c r="D6607" s="5">
        <v>34</v>
      </c>
      <c r="E6607" s="5" t="str">
        <f>_xlfn.XLOOKUP(Orders[[#This Row],[user_id]],Users[user_id],Users[country])</f>
        <v>ES</v>
      </c>
      <c r="F6607" s="5" t="str">
        <f>_xlfn.XLOOKUP(Orders[[#This Row],[country_code]],Countries[country_code],Countries[country_name])</f>
        <v>Spain</v>
      </c>
      <c r="G6607" s="5">
        <f>_xlfn.XLOOKUP(Orders[[#This Row],[user_id]],Users[user_id],Users[is_referral])</f>
        <v>0</v>
      </c>
    </row>
    <row r="6608" spans="1:7">
      <c r="A6608" s="5">
        <v>2143876</v>
      </c>
      <c r="B6608" s="5">
        <v>5106</v>
      </c>
      <c r="C6608" s="6">
        <v>43197</v>
      </c>
      <c r="D6608" s="5">
        <v>27</v>
      </c>
      <c r="E6608" s="5" t="str">
        <f>_xlfn.XLOOKUP(Orders[[#This Row],[user_id]],Users[user_id],Users[country])</f>
        <v>DE</v>
      </c>
      <c r="F6608" s="5" t="str">
        <f>_xlfn.XLOOKUP(Orders[[#This Row],[country_code]],Countries[country_code],Countries[country_name])</f>
        <v>Germany</v>
      </c>
      <c r="G6608" s="5">
        <f>_xlfn.XLOOKUP(Orders[[#This Row],[user_id]],Users[user_id],Users[is_referral])</f>
        <v>1</v>
      </c>
    </row>
    <row r="6609" spans="1:7">
      <c r="A6609" s="5">
        <v>2143879</v>
      </c>
      <c r="B6609" s="5">
        <v>18416</v>
      </c>
      <c r="C6609" s="6">
        <v>43197</v>
      </c>
      <c r="D6609" s="5">
        <v>24</v>
      </c>
      <c r="E6609" s="5" t="str">
        <f>_xlfn.XLOOKUP(Orders[[#This Row],[user_id]],Users[user_id],Users[country])</f>
        <v>FR</v>
      </c>
      <c r="F6609" s="5" t="str">
        <f>_xlfn.XLOOKUP(Orders[[#This Row],[country_code]],Countries[country_code],Countries[country_name])</f>
        <v>France</v>
      </c>
      <c r="G6609" s="5">
        <f>_xlfn.XLOOKUP(Orders[[#This Row],[user_id]],Users[user_id],Users[is_referral])</f>
        <v>1</v>
      </c>
    </row>
    <row r="6610" spans="1:7">
      <c r="A6610" s="5">
        <v>2143883</v>
      </c>
      <c r="B6610" s="5">
        <v>5708</v>
      </c>
      <c r="C6610" s="6">
        <v>43197</v>
      </c>
      <c r="D6610" s="5">
        <v>29</v>
      </c>
      <c r="E6610" s="5" t="str">
        <f>_xlfn.XLOOKUP(Orders[[#This Row],[user_id]],Users[user_id],Users[country])</f>
        <v>FR</v>
      </c>
      <c r="F6610" s="5" t="str">
        <f>_xlfn.XLOOKUP(Orders[[#This Row],[country_code]],Countries[country_code],Countries[country_name])</f>
        <v>France</v>
      </c>
      <c r="G6610" s="5">
        <f>_xlfn.XLOOKUP(Orders[[#This Row],[user_id]],Users[user_id],Users[is_referral])</f>
        <v>1</v>
      </c>
    </row>
    <row r="6611" spans="1:7">
      <c r="A6611" s="5">
        <v>2143885</v>
      </c>
      <c r="B6611" s="5">
        <v>10135</v>
      </c>
      <c r="C6611" s="6">
        <v>43197</v>
      </c>
      <c r="D6611" s="5">
        <v>26</v>
      </c>
      <c r="E6611" s="5" t="str">
        <f>_xlfn.XLOOKUP(Orders[[#This Row],[user_id]],Users[user_id],Users[country])</f>
        <v>ES</v>
      </c>
      <c r="F6611" s="5" t="str">
        <f>_xlfn.XLOOKUP(Orders[[#This Row],[country_code]],Countries[country_code],Countries[country_name])</f>
        <v>Spain</v>
      </c>
      <c r="G6611" s="5">
        <f>_xlfn.XLOOKUP(Orders[[#This Row],[user_id]],Users[user_id],Users[is_referral])</f>
        <v>1</v>
      </c>
    </row>
    <row r="6612" spans="1:7">
      <c r="A6612" s="5">
        <v>2143887</v>
      </c>
      <c r="B6612" s="5">
        <v>10765</v>
      </c>
      <c r="C6612" s="6">
        <v>43197</v>
      </c>
      <c r="D6612" s="5">
        <v>49</v>
      </c>
      <c r="E6612" s="5" t="str">
        <f>_xlfn.XLOOKUP(Orders[[#This Row],[user_id]],Users[user_id],Users[country])</f>
        <v>IT</v>
      </c>
      <c r="F6612" s="5" t="str">
        <f>_xlfn.XLOOKUP(Orders[[#This Row],[country_code]],Countries[country_code],Countries[country_name])</f>
        <v>Italy</v>
      </c>
      <c r="G6612" s="5">
        <f>_xlfn.XLOOKUP(Orders[[#This Row],[user_id]],Users[user_id],Users[is_referral])</f>
        <v>1</v>
      </c>
    </row>
    <row r="6613" spans="1:7">
      <c r="A6613" s="5">
        <v>2143888</v>
      </c>
      <c r="B6613" s="5">
        <v>6691</v>
      </c>
      <c r="C6613" s="6">
        <v>43197</v>
      </c>
      <c r="D6613" s="5">
        <v>55</v>
      </c>
      <c r="E6613" s="5" t="str">
        <f>_xlfn.XLOOKUP(Orders[[#This Row],[user_id]],Users[user_id],Users[country])</f>
        <v>FR</v>
      </c>
      <c r="F6613" s="5" t="str">
        <f>_xlfn.XLOOKUP(Orders[[#This Row],[country_code]],Countries[country_code],Countries[country_name])</f>
        <v>France</v>
      </c>
      <c r="G6613" s="5">
        <f>_xlfn.XLOOKUP(Orders[[#This Row],[user_id]],Users[user_id],Users[is_referral])</f>
        <v>1</v>
      </c>
    </row>
    <row r="6614" spans="1:7">
      <c r="A6614" s="5">
        <v>2143890</v>
      </c>
      <c r="B6614" s="5">
        <v>3912</v>
      </c>
      <c r="C6614" s="6">
        <v>43197</v>
      </c>
      <c r="D6614" s="5">
        <v>42</v>
      </c>
      <c r="E6614" s="5" t="str">
        <f>_xlfn.XLOOKUP(Orders[[#This Row],[user_id]],Users[user_id],Users[country])</f>
        <v>ES</v>
      </c>
      <c r="F6614" s="5" t="str">
        <f>_xlfn.XLOOKUP(Orders[[#This Row],[country_code]],Countries[country_code],Countries[country_name])</f>
        <v>Spain</v>
      </c>
      <c r="G6614" s="5">
        <f>_xlfn.XLOOKUP(Orders[[#This Row],[user_id]],Users[user_id],Users[is_referral])</f>
        <v>0</v>
      </c>
    </row>
    <row r="6615" spans="1:7">
      <c r="A6615" s="5">
        <v>2143891</v>
      </c>
      <c r="B6615" s="5">
        <v>15598</v>
      </c>
      <c r="C6615" s="6">
        <v>43197</v>
      </c>
      <c r="D6615" s="5">
        <v>45</v>
      </c>
      <c r="E6615" s="5" t="str">
        <f>_xlfn.XLOOKUP(Orders[[#This Row],[user_id]],Users[user_id],Users[country])</f>
        <v>ES</v>
      </c>
      <c r="F6615" s="5" t="str">
        <f>_xlfn.XLOOKUP(Orders[[#This Row],[country_code]],Countries[country_code],Countries[country_name])</f>
        <v>Spain</v>
      </c>
      <c r="G6615" s="5">
        <f>_xlfn.XLOOKUP(Orders[[#This Row],[user_id]],Users[user_id],Users[is_referral])</f>
        <v>1</v>
      </c>
    </row>
    <row r="6616" spans="1:7">
      <c r="A6616" s="5">
        <v>2143895</v>
      </c>
      <c r="B6616" s="5">
        <v>7533</v>
      </c>
      <c r="C6616" s="6">
        <v>43197</v>
      </c>
      <c r="D6616" s="5">
        <v>61</v>
      </c>
      <c r="E6616" s="5" t="str">
        <f>_xlfn.XLOOKUP(Orders[[#This Row],[user_id]],Users[user_id],Users[country])</f>
        <v>FR</v>
      </c>
      <c r="F6616" s="5" t="str">
        <f>_xlfn.XLOOKUP(Orders[[#This Row],[country_code]],Countries[country_code],Countries[country_name])</f>
        <v>France</v>
      </c>
      <c r="G6616" s="5">
        <f>_xlfn.XLOOKUP(Orders[[#This Row],[user_id]],Users[user_id],Users[is_referral])</f>
        <v>1</v>
      </c>
    </row>
    <row r="6617" spans="1:7">
      <c r="A6617" s="5">
        <v>2143896</v>
      </c>
      <c r="B6617" s="5">
        <v>548</v>
      </c>
      <c r="C6617" s="6">
        <v>43197</v>
      </c>
      <c r="D6617" s="5">
        <v>66</v>
      </c>
      <c r="E6617" s="5" t="str">
        <f>_xlfn.XLOOKUP(Orders[[#This Row],[user_id]],Users[user_id],Users[country])</f>
        <v>FR</v>
      </c>
      <c r="F6617" s="5" t="str">
        <f>_xlfn.XLOOKUP(Orders[[#This Row],[country_code]],Countries[country_code],Countries[country_name])</f>
        <v>France</v>
      </c>
      <c r="G6617" s="5">
        <f>_xlfn.XLOOKUP(Orders[[#This Row],[user_id]],Users[user_id],Users[is_referral])</f>
        <v>0</v>
      </c>
    </row>
    <row r="6618" spans="1:7">
      <c r="A6618" s="5">
        <v>2143900</v>
      </c>
      <c r="B6618" s="5">
        <v>16896</v>
      </c>
      <c r="C6618" s="6">
        <v>43197</v>
      </c>
      <c r="D6618" s="5">
        <v>10</v>
      </c>
      <c r="E6618" s="5" t="str">
        <f>_xlfn.XLOOKUP(Orders[[#This Row],[user_id]],Users[user_id],Users[country])</f>
        <v>FR</v>
      </c>
      <c r="F6618" s="5" t="str">
        <f>_xlfn.XLOOKUP(Orders[[#This Row],[country_code]],Countries[country_code],Countries[country_name])</f>
        <v>France</v>
      </c>
      <c r="G6618" s="5">
        <f>_xlfn.XLOOKUP(Orders[[#This Row],[user_id]],Users[user_id],Users[is_referral])</f>
        <v>1</v>
      </c>
    </row>
    <row r="6619" spans="1:7">
      <c r="A6619" s="5">
        <v>2143902</v>
      </c>
      <c r="B6619" s="5">
        <v>15942</v>
      </c>
      <c r="C6619" s="6">
        <v>43197</v>
      </c>
      <c r="D6619" s="5">
        <v>68</v>
      </c>
      <c r="E6619" s="5" t="str">
        <f>_xlfn.XLOOKUP(Orders[[#This Row],[user_id]],Users[user_id],Users[country])</f>
        <v>ES</v>
      </c>
      <c r="F6619" s="5" t="str">
        <f>_xlfn.XLOOKUP(Orders[[#This Row],[country_code]],Countries[country_code],Countries[country_name])</f>
        <v>Spain</v>
      </c>
      <c r="G6619" s="5">
        <f>_xlfn.XLOOKUP(Orders[[#This Row],[user_id]],Users[user_id],Users[is_referral])</f>
        <v>1</v>
      </c>
    </row>
    <row r="6620" spans="1:7">
      <c r="A6620" s="5">
        <v>2143904</v>
      </c>
      <c r="B6620" s="5">
        <v>19524</v>
      </c>
      <c r="C6620" s="6">
        <v>43197</v>
      </c>
      <c r="D6620" s="5">
        <v>26</v>
      </c>
      <c r="E6620" s="5" t="str">
        <f>_xlfn.XLOOKUP(Orders[[#This Row],[user_id]],Users[user_id],Users[country])</f>
        <v>FR</v>
      </c>
      <c r="F6620" s="5" t="str">
        <f>_xlfn.XLOOKUP(Orders[[#This Row],[country_code]],Countries[country_code],Countries[country_name])</f>
        <v>France</v>
      </c>
      <c r="G6620" s="5">
        <f>_xlfn.XLOOKUP(Orders[[#This Row],[user_id]],Users[user_id],Users[is_referral])</f>
        <v>1</v>
      </c>
    </row>
    <row r="6621" spans="1:7">
      <c r="A6621" s="5">
        <v>2143910</v>
      </c>
      <c r="B6621" s="5">
        <v>13609</v>
      </c>
      <c r="C6621" s="6">
        <v>43197</v>
      </c>
      <c r="D6621" s="5">
        <v>33</v>
      </c>
      <c r="E6621" s="5" t="str">
        <f>_xlfn.XLOOKUP(Orders[[#This Row],[user_id]],Users[user_id],Users[country])</f>
        <v>FR</v>
      </c>
      <c r="F6621" s="5" t="str">
        <f>_xlfn.XLOOKUP(Orders[[#This Row],[country_code]],Countries[country_code],Countries[country_name])</f>
        <v>France</v>
      </c>
      <c r="G6621" s="5">
        <f>_xlfn.XLOOKUP(Orders[[#This Row],[user_id]],Users[user_id],Users[is_referral])</f>
        <v>1</v>
      </c>
    </row>
    <row r="6622" spans="1:7">
      <c r="A6622" s="5">
        <v>2143911</v>
      </c>
      <c r="B6622" s="5">
        <v>16102</v>
      </c>
      <c r="C6622" s="6">
        <v>43197</v>
      </c>
      <c r="D6622" s="5">
        <v>27</v>
      </c>
      <c r="E6622" s="5" t="str">
        <f>_xlfn.XLOOKUP(Orders[[#This Row],[user_id]],Users[user_id],Users[country])</f>
        <v>ES</v>
      </c>
      <c r="F6622" s="5" t="str">
        <f>_xlfn.XLOOKUP(Orders[[#This Row],[country_code]],Countries[country_code],Countries[country_name])</f>
        <v>Spain</v>
      </c>
      <c r="G6622" s="5">
        <f>_xlfn.XLOOKUP(Orders[[#This Row],[user_id]],Users[user_id],Users[is_referral])</f>
        <v>1</v>
      </c>
    </row>
    <row r="6623" spans="1:7">
      <c r="A6623" s="5">
        <v>2143913</v>
      </c>
      <c r="B6623" s="5">
        <v>19044</v>
      </c>
      <c r="C6623" s="6">
        <v>43197</v>
      </c>
      <c r="D6623" s="5">
        <v>69</v>
      </c>
      <c r="E6623" s="5" t="str">
        <f>_xlfn.XLOOKUP(Orders[[#This Row],[user_id]],Users[user_id],Users[country])</f>
        <v>FR</v>
      </c>
      <c r="F6623" s="5" t="str">
        <f>_xlfn.XLOOKUP(Orders[[#This Row],[country_code]],Countries[country_code],Countries[country_name])</f>
        <v>France</v>
      </c>
      <c r="G6623" s="5">
        <f>_xlfn.XLOOKUP(Orders[[#This Row],[user_id]],Users[user_id],Users[is_referral])</f>
        <v>1</v>
      </c>
    </row>
    <row r="6624" spans="1:7">
      <c r="A6624" s="5">
        <v>2143914</v>
      </c>
      <c r="B6624" s="5">
        <v>6927</v>
      </c>
      <c r="C6624" s="6">
        <v>43197</v>
      </c>
      <c r="D6624" s="5">
        <v>68</v>
      </c>
      <c r="E6624" s="5" t="str">
        <f>_xlfn.XLOOKUP(Orders[[#This Row],[user_id]],Users[user_id],Users[country])</f>
        <v>ES</v>
      </c>
      <c r="F6624" s="5" t="str">
        <f>_xlfn.XLOOKUP(Orders[[#This Row],[country_code]],Countries[country_code],Countries[country_name])</f>
        <v>Spain</v>
      </c>
      <c r="G6624" s="5">
        <f>_xlfn.XLOOKUP(Orders[[#This Row],[user_id]],Users[user_id],Users[is_referral])</f>
        <v>1</v>
      </c>
    </row>
    <row r="6625" spans="1:7">
      <c r="A6625" s="5">
        <v>2143915</v>
      </c>
      <c r="B6625" s="5">
        <v>13292</v>
      </c>
      <c r="C6625" s="6">
        <v>43197</v>
      </c>
      <c r="D6625" s="5">
        <v>42</v>
      </c>
      <c r="E6625" s="5" t="str">
        <f>_xlfn.XLOOKUP(Orders[[#This Row],[user_id]],Users[user_id],Users[country])</f>
        <v>ES</v>
      </c>
      <c r="F6625" s="5" t="str">
        <f>_xlfn.XLOOKUP(Orders[[#This Row],[country_code]],Countries[country_code],Countries[country_name])</f>
        <v>Spain</v>
      </c>
      <c r="G6625" s="5">
        <f>_xlfn.XLOOKUP(Orders[[#This Row],[user_id]],Users[user_id],Users[is_referral])</f>
        <v>1</v>
      </c>
    </row>
    <row r="6626" spans="1:7">
      <c r="A6626" s="5">
        <v>2143916</v>
      </c>
      <c r="B6626" s="5">
        <v>13649</v>
      </c>
      <c r="C6626" s="6">
        <v>43197</v>
      </c>
      <c r="D6626" s="5">
        <v>34</v>
      </c>
      <c r="E6626" s="5" t="str">
        <f>_xlfn.XLOOKUP(Orders[[#This Row],[user_id]],Users[user_id],Users[country])</f>
        <v>FR</v>
      </c>
      <c r="F6626" s="5" t="str">
        <f>_xlfn.XLOOKUP(Orders[[#This Row],[country_code]],Countries[country_code],Countries[country_name])</f>
        <v>France</v>
      </c>
      <c r="G6626" s="5">
        <f>_xlfn.XLOOKUP(Orders[[#This Row],[user_id]],Users[user_id],Users[is_referral])</f>
        <v>1</v>
      </c>
    </row>
    <row r="6627" spans="1:7">
      <c r="A6627" s="5">
        <v>2143918</v>
      </c>
      <c r="B6627" s="5">
        <v>4489</v>
      </c>
      <c r="C6627" s="6">
        <v>43197</v>
      </c>
      <c r="D6627" s="5">
        <v>42</v>
      </c>
      <c r="E6627" s="5" t="str">
        <f>_xlfn.XLOOKUP(Orders[[#This Row],[user_id]],Users[user_id],Users[country])</f>
        <v>FR</v>
      </c>
      <c r="F6627" s="5" t="str">
        <f>_xlfn.XLOOKUP(Orders[[#This Row],[country_code]],Countries[country_code],Countries[country_name])</f>
        <v>France</v>
      </c>
      <c r="G6627" s="5">
        <f>_xlfn.XLOOKUP(Orders[[#This Row],[user_id]],Users[user_id],Users[is_referral])</f>
        <v>0</v>
      </c>
    </row>
    <row r="6628" spans="1:7">
      <c r="A6628" s="5">
        <v>2143919</v>
      </c>
      <c r="B6628" s="5">
        <v>738</v>
      </c>
      <c r="C6628" s="6">
        <v>43197</v>
      </c>
      <c r="D6628" s="5">
        <v>27</v>
      </c>
      <c r="E6628" s="5" t="str">
        <f>_xlfn.XLOOKUP(Orders[[#This Row],[user_id]],Users[user_id],Users[country])</f>
        <v>IT</v>
      </c>
      <c r="F6628" s="5" t="str">
        <f>_xlfn.XLOOKUP(Orders[[#This Row],[country_code]],Countries[country_code],Countries[country_name])</f>
        <v>Italy</v>
      </c>
      <c r="G6628" s="5">
        <f>_xlfn.XLOOKUP(Orders[[#This Row],[user_id]],Users[user_id],Users[is_referral])</f>
        <v>0</v>
      </c>
    </row>
    <row r="6629" spans="1:7">
      <c r="A6629" s="5">
        <v>2143921</v>
      </c>
      <c r="B6629" s="5">
        <v>4772</v>
      </c>
      <c r="C6629" s="6">
        <v>43197</v>
      </c>
      <c r="D6629" s="5">
        <v>62</v>
      </c>
      <c r="E6629" s="5" t="str">
        <f>_xlfn.XLOOKUP(Orders[[#This Row],[user_id]],Users[user_id],Users[country])</f>
        <v>FR</v>
      </c>
      <c r="F6629" s="5" t="str">
        <f>_xlfn.XLOOKUP(Orders[[#This Row],[country_code]],Countries[country_code],Countries[country_name])</f>
        <v>France</v>
      </c>
      <c r="G6629" s="5">
        <f>_xlfn.XLOOKUP(Orders[[#This Row],[user_id]],Users[user_id],Users[is_referral])</f>
        <v>0</v>
      </c>
    </row>
    <row r="6630" spans="1:7">
      <c r="A6630" s="5">
        <v>2143922</v>
      </c>
      <c r="B6630" s="5">
        <v>4444</v>
      </c>
      <c r="C6630" s="6">
        <v>43197</v>
      </c>
      <c r="D6630" s="5">
        <v>11</v>
      </c>
      <c r="E6630" s="5" t="str">
        <f>_xlfn.XLOOKUP(Orders[[#This Row],[user_id]],Users[user_id],Users[country])</f>
        <v>ES</v>
      </c>
      <c r="F6630" s="5" t="str">
        <f>_xlfn.XLOOKUP(Orders[[#This Row],[country_code]],Countries[country_code],Countries[country_name])</f>
        <v>Spain</v>
      </c>
      <c r="G6630" s="5">
        <f>_xlfn.XLOOKUP(Orders[[#This Row],[user_id]],Users[user_id],Users[is_referral])</f>
        <v>0</v>
      </c>
    </row>
    <row r="6631" spans="1:7">
      <c r="A6631" s="5">
        <v>2143925</v>
      </c>
      <c r="B6631" s="5">
        <v>19631</v>
      </c>
      <c r="C6631" s="6">
        <v>43197</v>
      </c>
      <c r="D6631" s="5">
        <v>34</v>
      </c>
      <c r="E6631" s="5" t="str">
        <f>_xlfn.XLOOKUP(Orders[[#This Row],[user_id]],Users[user_id],Users[country])</f>
        <v>ES</v>
      </c>
      <c r="F6631" s="5" t="str">
        <f>_xlfn.XLOOKUP(Orders[[#This Row],[country_code]],Countries[country_code],Countries[country_name])</f>
        <v>Spain</v>
      </c>
      <c r="G6631" s="5">
        <f>_xlfn.XLOOKUP(Orders[[#This Row],[user_id]],Users[user_id],Users[is_referral])</f>
        <v>1</v>
      </c>
    </row>
    <row r="6632" spans="1:7">
      <c r="A6632" s="5">
        <v>2143926</v>
      </c>
      <c r="B6632" s="5">
        <v>15073</v>
      </c>
      <c r="C6632" s="6">
        <v>43197</v>
      </c>
      <c r="D6632" s="5">
        <v>18</v>
      </c>
      <c r="E6632" s="5" t="str">
        <f>_xlfn.XLOOKUP(Orders[[#This Row],[user_id]],Users[user_id],Users[country])</f>
        <v>ES</v>
      </c>
      <c r="F6632" s="5" t="str">
        <f>_xlfn.XLOOKUP(Orders[[#This Row],[country_code]],Countries[country_code],Countries[country_name])</f>
        <v>Spain</v>
      </c>
      <c r="G6632" s="5">
        <f>_xlfn.XLOOKUP(Orders[[#This Row],[user_id]],Users[user_id],Users[is_referral])</f>
        <v>1</v>
      </c>
    </row>
    <row r="6633" spans="1:7">
      <c r="A6633" s="5">
        <v>2143927</v>
      </c>
      <c r="B6633" s="5">
        <v>4351</v>
      </c>
      <c r="C6633" s="6">
        <v>43197</v>
      </c>
      <c r="D6633" s="5">
        <v>30</v>
      </c>
      <c r="E6633" s="5" t="str">
        <f>_xlfn.XLOOKUP(Orders[[#This Row],[user_id]],Users[user_id],Users[country])</f>
        <v>IT</v>
      </c>
      <c r="F6633" s="5" t="str">
        <f>_xlfn.XLOOKUP(Orders[[#This Row],[country_code]],Countries[country_code],Countries[country_name])</f>
        <v>Italy</v>
      </c>
      <c r="G6633" s="5">
        <f>_xlfn.XLOOKUP(Orders[[#This Row],[user_id]],Users[user_id],Users[is_referral])</f>
        <v>0</v>
      </c>
    </row>
    <row r="6634" spans="1:7">
      <c r="A6634" s="5">
        <v>2143928</v>
      </c>
      <c r="B6634" s="5">
        <v>11081</v>
      </c>
      <c r="C6634" s="6">
        <v>43197</v>
      </c>
      <c r="D6634" s="5">
        <v>31</v>
      </c>
      <c r="E6634" s="5" t="str">
        <f>_xlfn.XLOOKUP(Orders[[#This Row],[user_id]],Users[user_id],Users[country])</f>
        <v>FR</v>
      </c>
      <c r="F6634" s="5" t="str">
        <f>_xlfn.XLOOKUP(Orders[[#This Row],[country_code]],Countries[country_code],Countries[country_name])</f>
        <v>France</v>
      </c>
      <c r="G6634" s="5">
        <f>_xlfn.XLOOKUP(Orders[[#This Row],[user_id]],Users[user_id],Users[is_referral])</f>
        <v>1</v>
      </c>
    </row>
    <row r="6635" spans="1:7">
      <c r="A6635" s="5">
        <v>2143930</v>
      </c>
      <c r="B6635" s="5">
        <v>3029</v>
      </c>
      <c r="C6635" s="6">
        <v>43197</v>
      </c>
      <c r="D6635" s="5">
        <v>12</v>
      </c>
      <c r="E6635" s="5" t="str">
        <f>_xlfn.XLOOKUP(Orders[[#This Row],[user_id]],Users[user_id],Users[country])</f>
        <v>DE</v>
      </c>
      <c r="F6635" s="5" t="str">
        <f>_xlfn.XLOOKUP(Orders[[#This Row],[country_code]],Countries[country_code],Countries[country_name])</f>
        <v>Germany</v>
      </c>
      <c r="G6635" s="5">
        <f>_xlfn.XLOOKUP(Orders[[#This Row],[user_id]],Users[user_id],Users[is_referral])</f>
        <v>0</v>
      </c>
    </row>
    <row r="6636" spans="1:7">
      <c r="A6636" s="5">
        <v>2143932</v>
      </c>
      <c r="B6636" s="5">
        <v>14469</v>
      </c>
      <c r="C6636" s="6">
        <v>43197</v>
      </c>
      <c r="D6636" s="5">
        <v>85</v>
      </c>
      <c r="E6636" s="5" t="str">
        <f>_xlfn.XLOOKUP(Orders[[#This Row],[user_id]],Users[user_id],Users[country])</f>
        <v>IT</v>
      </c>
      <c r="F6636" s="5" t="str">
        <f>_xlfn.XLOOKUP(Orders[[#This Row],[country_code]],Countries[country_code],Countries[country_name])</f>
        <v>Italy</v>
      </c>
      <c r="G6636" s="5">
        <f>_xlfn.XLOOKUP(Orders[[#This Row],[user_id]],Users[user_id],Users[is_referral])</f>
        <v>1</v>
      </c>
    </row>
    <row r="6637" spans="1:7">
      <c r="A6637" s="5">
        <v>2143933</v>
      </c>
      <c r="B6637" s="5">
        <v>7217</v>
      </c>
      <c r="C6637" s="6">
        <v>43197</v>
      </c>
      <c r="D6637" s="5">
        <v>53</v>
      </c>
      <c r="E6637" s="5" t="str">
        <f>_xlfn.XLOOKUP(Orders[[#This Row],[user_id]],Users[user_id],Users[country])</f>
        <v>ES</v>
      </c>
      <c r="F6637" s="5" t="str">
        <f>_xlfn.XLOOKUP(Orders[[#This Row],[country_code]],Countries[country_code],Countries[country_name])</f>
        <v>Spain</v>
      </c>
      <c r="G6637" s="5">
        <f>_xlfn.XLOOKUP(Orders[[#This Row],[user_id]],Users[user_id],Users[is_referral])</f>
        <v>1</v>
      </c>
    </row>
    <row r="6638" spans="1:7">
      <c r="A6638" s="5">
        <v>2143934</v>
      </c>
      <c r="B6638" s="5">
        <v>8355</v>
      </c>
      <c r="C6638" s="6">
        <v>43197</v>
      </c>
      <c r="D6638" s="5">
        <v>39</v>
      </c>
      <c r="E6638" s="5" t="str">
        <f>_xlfn.XLOOKUP(Orders[[#This Row],[user_id]],Users[user_id],Users[country])</f>
        <v>FR</v>
      </c>
      <c r="F6638" s="5" t="str">
        <f>_xlfn.XLOOKUP(Orders[[#This Row],[country_code]],Countries[country_code],Countries[country_name])</f>
        <v>France</v>
      </c>
      <c r="G6638" s="5">
        <f>_xlfn.XLOOKUP(Orders[[#This Row],[user_id]],Users[user_id],Users[is_referral])</f>
        <v>1</v>
      </c>
    </row>
    <row r="6639" spans="1:7">
      <c r="A6639" s="5">
        <v>2143936</v>
      </c>
      <c r="B6639" s="5">
        <v>16963</v>
      </c>
      <c r="C6639" s="6">
        <v>43197</v>
      </c>
      <c r="D6639" s="5">
        <v>40</v>
      </c>
      <c r="E6639" s="5" t="str">
        <f>_xlfn.XLOOKUP(Orders[[#This Row],[user_id]],Users[user_id],Users[country])</f>
        <v>ES</v>
      </c>
      <c r="F6639" s="5" t="str">
        <f>_xlfn.XLOOKUP(Orders[[#This Row],[country_code]],Countries[country_code],Countries[country_name])</f>
        <v>Spain</v>
      </c>
      <c r="G6639" s="5">
        <f>_xlfn.XLOOKUP(Orders[[#This Row],[user_id]],Users[user_id],Users[is_referral])</f>
        <v>1</v>
      </c>
    </row>
    <row r="6640" spans="1:7">
      <c r="A6640" s="5">
        <v>2143937</v>
      </c>
      <c r="B6640" s="5">
        <v>8749</v>
      </c>
      <c r="C6640" s="6">
        <v>43197</v>
      </c>
      <c r="D6640" s="5">
        <v>64</v>
      </c>
      <c r="E6640" s="5" t="str">
        <f>_xlfn.XLOOKUP(Orders[[#This Row],[user_id]],Users[user_id],Users[country])</f>
        <v>IT</v>
      </c>
      <c r="F6640" s="5" t="str">
        <f>_xlfn.XLOOKUP(Orders[[#This Row],[country_code]],Countries[country_code],Countries[country_name])</f>
        <v>Italy</v>
      </c>
      <c r="G6640" s="5">
        <f>_xlfn.XLOOKUP(Orders[[#This Row],[user_id]],Users[user_id],Users[is_referral])</f>
        <v>1</v>
      </c>
    </row>
    <row r="6641" spans="1:7">
      <c r="A6641" s="5">
        <v>2143938</v>
      </c>
      <c r="B6641" s="5">
        <v>19324</v>
      </c>
      <c r="C6641" s="6">
        <v>43197</v>
      </c>
      <c r="D6641" s="5">
        <v>18</v>
      </c>
      <c r="E6641" s="5" t="str">
        <f>_xlfn.XLOOKUP(Orders[[#This Row],[user_id]],Users[user_id],Users[country])</f>
        <v>IT</v>
      </c>
      <c r="F6641" s="5" t="str">
        <f>_xlfn.XLOOKUP(Orders[[#This Row],[country_code]],Countries[country_code],Countries[country_name])</f>
        <v>Italy</v>
      </c>
      <c r="G6641" s="5">
        <f>_xlfn.XLOOKUP(Orders[[#This Row],[user_id]],Users[user_id],Users[is_referral])</f>
        <v>1</v>
      </c>
    </row>
    <row r="6642" spans="1:7">
      <c r="A6642" s="5">
        <v>2143939</v>
      </c>
      <c r="B6642" s="5">
        <v>15723</v>
      </c>
      <c r="C6642" s="6">
        <v>43197</v>
      </c>
      <c r="D6642" s="5">
        <v>19</v>
      </c>
      <c r="E6642" s="5" t="str">
        <f>_xlfn.XLOOKUP(Orders[[#This Row],[user_id]],Users[user_id],Users[country])</f>
        <v>DE</v>
      </c>
      <c r="F6642" s="5" t="str">
        <f>_xlfn.XLOOKUP(Orders[[#This Row],[country_code]],Countries[country_code],Countries[country_name])</f>
        <v>Germany</v>
      </c>
      <c r="G6642" s="5">
        <f>_xlfn.XLOOKUP(Orders[[#This Row],[user_id]],Users[user_id],Users[is_referral])</f>
        <v>1</v>
      </c>
    </row>
    <row r="6643" spans="1:7">
      <c r="A6643" s="5">
        <v>2143941</v>
      </c>
      <c r="B6643" s="5">
        <v>7240</v>
      </c>
      <c r="C6643" s="6">
        <v>43197</v>
      </c>
      <c r="D6643" s="5">
        <v>56</v>
      </c>
      <c r="E6643" s="5" t="str">
        <f>_xlfn.XLOOKUP(Orders[[#This Row],[user_id]],Users[user_id],Users[country])</f>
        <v>FR</v>
      </c>
      <c r="F6643" s="5" t="str">
        <f>_xlfn.XLOOKUP(Orders[[#This Row],[country_code]],Countries[country_code],Countries[country_name])</f>
        <v>France</v>
      </c>
      <c r="G6643" s="5">
        <f>_xlfn.XLOOKUP(Orders[[#This Row],[user_id]],Users[user_id],Users[is_referral])</f>
        <v>1</v>
      </c>
    </row>
    <row r="6644" spans="1:7">
      <c r="A6644" s="5">
        <v>2143942</v>
      </c>
      <c r="B6644" s="5">
        <v>895</v>
      </c>
      <c r="C6644" s="6">
        <v>43197</v>
      </c>
      <c r="D6644" s="5">
        <v>46</v>
      </c>
      <c r="E6644" s="5" t="str">
        <f>_xlfn.XLOOKUP(Orders[[#This Row],[user_id]],Users[user_id],Users[country])</f>
        <v>FR</v>
      </c>
      <c r="F6644" s="5" t="str">
        <f>_xlfn.XLOOKUP(Orders[[#This Row],[country_code]],Countries[country_code],Countries[country_name])</f>
        <v>France</v>
      </c>
      <c r="G6644" s="5">
        <f>_xlfn.XLOOKUP(Orders[[#This Row],[user_id]],Users[user_id],Users[is_referral])</f>
        <v>0</v>
      </c>
    </row>
    <row r="6645" spans="1:7">
      <c r="A6645" s="5">
        <v>2143944</v>
      </c>
      <c r="B6645" s="5">
        <v>3632</v>
      </c>
      <c r="C6645" s="6">
        <v>43197</v>
      </c>
      <c r="D6645" s="5">
        <v>57</v>
      </c>
      <c r="E6645" s="5" t="str">
        <f>_xlfn.XLOOKUP(Orders[[#This Row],[user_id]],Users[user_id],Users[country])</f>
        <v>ES</v>
      </c>
      <c r="F6645" s="5" t="str">
        <f>_xlfn.XLOOKUP(Orders[[#This Row],[country_code]],Countries[country_code],Countries[country_name])</f>
        <v>Spain</v>
      </c>
      <c r="G6645" s="5">
        <f>_xlfn.XLOOKUP(Orders[[#This Row],[user_id]],Users[user_id],Users[is_referral])</f>
        <v>0</v>
      </c>
    </row>
    <row r="6646" spans="1:7">
      <c r="A6646" s="5">
        <v>2143945</v>
      </c>
      <c r="B6646" s="5">
        <v>3153</v>
      </c>
      <c r="C6646" s="6">
        <v>43197</v>
      </c>
      <c r="D6646" s="5">
        <v>39</v>
      </c>
      <c r="E6646" s="5" t="str">
        <f>_xlfn.XLOOKUP(Orders[[#This Row],[user_id]],Users[user_id],Users[country])</f>
        <v>DE</v>
      </c>
      <c r="F6646" s="5" t="str">
        <f>_xlfn.XLOOKUP(Orders[[#This Row],[country_code]],Countries[country_code],Countries[country_name])</f>
        <v>Germany</v>
      </c>
      <c r="G6646" s="5">
        <f>_xlfn.XLOOKUP(Orders[[#This Row],[user_id]],Users[user_id],Users[is_referral])</f>
        <v>0</v>
      </c>
    </row>
    <row r="6647" spans="1:7">
      <c r="A6647" s="5">
        <v>2143949</v>
      </c>
      <c r="B6647" s="5">
        <v>11247</v>
      </c>
      <c r="C6647" s="6">
        <v>43197</v>
      </c>
      <c r="D6647" s="5">
        <v>31</v>
      </c>
      <c r="E6647" s="5" t="str">
        <f>_xlfn.XLOOKUP(Orders[[#This Row],[user_id]],Users[user_id],Users[country])</f>
        <v>DE</v>
      </c>
      <c r="F6647" s="5" t="str">
        <f>_xlfn.XLOOKUP(Orders[[#This Row],[country_code]],Countries[country_code],Countries[country_name])</f>
        <v>Germany</v>
      </c>
      <c r="G6647" s="5">
        <f>_xlfn.XLOOKUP(Orders[[#This Row],[user_id]],Users[user_id],Users[is_referral])</f>
        <v>1</v>
      </c>
    </row>
    <row r="6648" spans="1:7">
      <c r="A6648" s="5">
        <v>2143952</v>
      </c>
      <c r="B6648" s="5">
        <v>12944</v>
      </c>
      <c r="C6648" s="6">
        <v>43197</v>
      </c>
      <c r="D6648" s="5">
        <v>58</v>
      </c>
      <c r="E6648" s="5" t="str">
        <f>_xlfn.XLOOKUP(Orders[[#This Row],[user_id]],Users[user_id],Users[country])</f>
        <v>DE</v>
      </c>
      <c r="F6648" s="5" t="str">
        <f>_xlfn.XLOOKUP(Orders[[#This Row],[country_code]],Countries[country_code],Countries[country_name])</f>
        <v>Germany</v>
      </c>
      <c r="G6648" s="5">
        <f>_xlfn.XLOOKUP(Orders[[#This Row],[user_id]],Users[user_id],Users[is_referral])</f>
        <v>1</v>
      </c>
    </row>
    <row r="6649" spans="1:7">
      <c r="A6649" s="5">
        <v>2143953</v>
      </c>
      <c r="B6649" s="5">
        <v>7947</v>
      </c>
      <c r="C6649" s="6">
        <v>43197</v>
      </c>
      <c r="D6649" s="5">
        <v>66</v>
      </c>
      <c r="E6649" s="5" t="str">
        <f>_xlfn.XLOOKUP(Orders[[#This Row],[user_id]],Users[user_id],Users[country])</f>
        <v>FR</v>
      </c>
      <c r="F6649" s="5" t="str">
        <f>_xlfn.XLOOKUP(Orders[[#This Row],[country_code]],Countries[country_code],Countries[country_name])</f>
        <v>France</v>
      </c>
      <c r="G6649" s="5">
        <f>_xlfn.XLOOKUP(Orders[[#This Row],[user_id]],Users[user_id],Users[is_referral])</f>
        <v>1</v>
      </c>
    </row>
    <row r="6650" spans="1:7">
      <c r="A6650" s="5">
        <v>2143955</v>
      </c>
      <c r="B6650" s="5">
        <v>7956</v>
      </c>
      <c r="C6650" s="6">
        <v>43197</v>
      </c>
      <c r="D6650" s="5">
        <v>15</v>
      </c>
      <c r="E6650" s="5" t="str">
        <f>_xlfn.XLOOKUP(Orders[[#This Row],[user_id]],Users[user_id],Users[country])</f>
        <v>FR</v>
      </c>
      <c r="F6650" s="5" t="str">
        <f>_xlfn.XLOOKUP(Orders[[#This Row],[country_code]],Countries[country_code],Countries[country_name])</f>
        <v>France</v>
      </c>
      <c r="G6650" s="5">
        <f>_xlfn.XLOOKUP(Orders[[#This Row],[user_id]],Users[user_id],Users[is_referral])</f>
        <v>1</v>
      </c>
    </row>
    <row r="6651" spans="1:7">
      <c r="A6651" s="5">
        <v>2143956</v>
      </c>
      <c r="B6651" s="5">
        <v>14384</v>
      </c>
      <c r="C6651" s="6">
        <v>43197</v>
      </c>
      <c r="D6651" s="5">
        <v>42</v>
      </c>
      <c r="E6651" s="5" t="str">
        <f>_xlfn.XLOOKUP(Orders[[#This Row],[user_id]],Users[user_id],Users[country])</f>
        <v>DE</v>
      </c>
      <c r="F6651" s="5" t="str">
        <f>_xlfn.XLOOKUP(Orders[[#This Row],[country_code]],Countries[country_code],Countries[country_name])</f>
        <v>Germany</v>
      </c>
      <c r="G6651" s="5">
        <f>_xlfn.XLOOKUP(Orders[[#This Row],[user_id]],Users[user_id],Users[is_referral])</f>
        <v>0</v>
      </c>
    </row>
    <row r="6652" spans="1:7">
      <c r="A6652" s="5">
        <v>2143961</v>
      </c>
      <c r="B6652" s="5">
        <v>4527</v>
      </c>
      <c r="C6652" s="6">
        <v>43197</v>
      </c>
      <c r="D6652" s="5">
        <v>81</v>
      </c>
      <c r="E6652" s="5" t="str">
        <f>_xlfn.XLOOKUP(Orders[[#This Row],[user_id]],Users[user_id],Users[country])</f>
        <v>FR</v>
      </c>
      <c r="F6652" s="5" t="str">
        <f>_xlfn.XLOOKUP(Orders[[#This Row],[country_code]],Countries[country_code],Countries[country_name])</f>
        <v>France</v>
      </c>
      <c r="G6652" s="5">
        <f>_xlfn.XLOOKUP(Orders[[#This Row],[user_id]],Users[user_id],Users[is_referral])</f>
        <v>0</v>
      </c>
    </row>
    <row r="6653" spans="1:7">
      <c r="A6653" s="5">
        <v>2143962</v>
      </c>
      <c r="B6653" s="5">
        <v>4978</v>
      </c>
      <c r="C6653" s="6">
        <v>43197</v>
      </c>
      <c r="D6653" s="5">
        <v>58</v>
      </c>
      <c r="E6653" s="5" t="str">
        <f>_xlfn.XLOOKUP(Orders[[#This Row],[user_id]],Users[user_id],Users[country])</f>
        <v>FR</v>
      </c>
      <c r="F6653" s="5" t="str">
        <f>_xlfn.XLOOKUP(Orders[[#This Row],[country_code]],Countries[country_code],Countries[country_name])</f>
        <v>France</v>
      </c>
      <c r="G6653" s="5">
        <f>_xlfn.XLOOKUP(Orders[[#This Row],[user_id]],Users[user_id],Users[is_referral])</f>
        <v>0</v>
      </c>
    </row>
    <row r="6654" spans="1:7">
      <c r="A6654" s="5">
        <v>2143964</v>
      </c>
      <c r="B6654" s="5">
        <v>7525</v>
      </c>
      <c r="C6654" s="6">
        <v>43197</v>
      </c>
      <c r="D6654" s="5">
        <v>68</v>
      </c>
      <c r="E6654" s="5" t="str">
        <f>_xlfn.XLOOKUP(Orders[[#This Row],[user_id]],Users[user_id],Users[country])</f>
        <v>DE</v>
      </c>
      <c r="F6654" s="5" t="str">
        <f>_xlfn.XLOOKUP(Orders[[#This Row],[country_code]],Countries[country_code],Countries[country_name])</f>
        <v>Germany</v>
      </c>
      <c r="G6654" s="5">
        <f>_xlfn.XLOOKUP(Orders[[#This Row],[user_id]],Users[user_id],Users[is_referral])</f>
        <v>0</v>
      </c>
    </row>
    <row r="6655" spans="1:7">
      <c r="A6655" s="5">
        <v>2143965</v>
      </c>
      <c r="B6655" s="5">
        <v>9715</v>
      </c>
      <c r="C6655" s="6">
        <v>43197</v>
      </c>
      <c r="D6655" s="5">
        <v>62</v>
      </c>
      <c r="E6655" s="5" t="str">
        <f>_xlfn.XLOOKUP(Orders[[#This Row],[user_id]],Users[user_id],Users[country])</f>
        <v>ES</v>
      </c>
      <c r="F6655" s="5" t="str">
        <f>_xlfn.XLOOKUP(Orders[[#This Row],[country_code]],Countries[country_code],Countries[country_name])</f>
        <v>Spain</v>
      </c>
      <c r="G6655" s="5">
        <f>_xlfn.XLOOKUP(Orders[[#This Row],[user_id]],Users[user_id],Users[is_referral])</f>
        <v>1</v>
      </c>
    </row>
    <row r="6656" spans="1:7">
      <c r="A6656" s="5">
        <v>2143968</v>
      </c>
      <c r="B6656" s="5">
        <v>514</v>
      </c>
      <c r="C6656" s="6">
        <v>43197</v>
      </c>
      <c r="D6656" s="5">
        <v>76</v>
      </c>
      <c r="E6656" s="5" t="str">
        <f>_xlfn.XLOOKUP(Orders[[#This Row],[user_id]],Users[user_id],Users[country])</f>
        <v>IT</v>
      </c>
      <c r="F6656" s="5" t="str">
        <f>_xlfn.XLOOKUP(Orders[[#This Row],[country_code]],Countries[country_code],Countries[country_name])</f>
        <v>Italy</v>
      </c>
      <c r="G6656" s="5">
        <f>_xlfn.XLOOKUP(Orders[[#This Row],[user_id]],Users[user_id],Users[is_referral])</f>
        <v>0</v>
      </c>
    </row>
    <row r="6657" spans="1:7">
      <c r="A6657" s="5">
        <v>2143970</v>
      </c>
      <c r="B6657" s="5">
        <v>15797</v>
      </c>
      <c r="C6657" s="6">
        <v>43197</v>
      </c>
      <c r="D6657" s="5">
        <v>20</v>
      </c>
      <c r="E6657" s="5" t="str">
        <f>_xlfn.XLOOKUP(Orders[[#This Row],[user_id]],Users[user_id],Users[country])</f>
        <v>DE</v>
      </c>
      <c r="F6657" s="5" t="str">
        <f>_xlfn.XLOOKUP(Orders[[#This Row],[country_code]],Countries[country_code],Countries[country_name])</f>
        <v>Germany</v>
      </c>
      <c r="G6657" s="5">
        <f>_xlfn.XLOOKUP(Orders[[#This Row],[user_id]],Users[user_id],Users[is_referral])</f>
        <v>1</v>
      </c>
    </row>
    <row r="6658" spans="1:7">
      <c r="A6658" s="5">
        <v>2143973</v>
      </c>
      <c r="B6658" s="5">
        <v>11975</v>
      </c>
      <c r="C6658" s="6">
        <v>43197</v>
      </c>
      <c r="D6658" s="5">
        <v>67</v>
      </c>
      <c r="E6658" s="5" t="str">
        <f>_xlfn.XLOOKUP(Orders[[#This Row],[user_id]],Users[user_id],Users[country])</f>
        <v>DE</v>
      </c>
      <c r="F6658" s="5" t="str">
        <f>_xlfn.XLOOKUP(Orders[[#This Row],[country_code]],Countries[country_code],Countries[country_name])</f>
        <v>Germany</v>
      </c>
      <c r="G6658" s="5">
        <f>_xlfn.XLOOKUP(Orders[[#This Row],[user_id]],Users[user_id],Users[is_referral])</f>
        <v>1</v>
      </c>
    </row>
    <row r="6659" spans="1:7">
      <c r="A6659" s="5">
        <v>2143974</v>
      </c>
      <c r="B6659" s="5">
        <v>13448</v>
      </c>
      <c r="C6659" s="6">
        <v>43197</v>
      </c>
      <c r="D6659" s="5">
        <v>72</v>
      </c>
      <c r="E6659" s="5" t="str">
        <f>_xlfn.XLOOKUP(Orders[[#This Row],[user_id]],Users[user_id],Users[country])</f>
        <v>DE</v>
      </c>
      <c r="F6659" s="5" t="str">
        <f>_xlfn.XLOOKUP(Orders[[#This Row],[country_code]],Countries[country_code],Countries[country_name])</f>
        <v>Germany</v>
      </c>
      <c r="G6659" s="5">
        <f>_xlfn.XLOOKUP(Orders[[#This Row],[user_id]],Users[user_id],Users[is_referral])</f>
        <v>0</v>
      </c>
    </row>
    <row r="6660" spans="1:7">
      <c r="A6660" s="5">
        <v>2143975</v>
      </c>
      <c r="B6660" s="5">
        <v>8421</v>
      </c>
      <c r="C6660" s="6">
        <v>43197</v>
      </c>
      <c r="D6660" s="5">
        <v>57</v>
      </c>
      <c r="E6660" s="5" t="str">
        <f>_xlfn.XLOOKUP(Orders[[#This Row],[user_id]],Users[user_id],Users[country])</f>
        <v>IT</v>
      </c>
      <c r="F6660" s="5" t="str">
        <f>_xlfn.XLOOKUP(Orders[[#This Row],[country_code]],Countries[country_code],Countries[country_name])</f>
        <v>Italy</v>
      </c>
      <c r="G6660" s="5">
        <f>_xlfn.XLOOKUP(Orders[[#This Row],[user_id]],Users[user_id],Users[is_referral])</f>
        <v>0</v>
      </c>
    </row>
    <row r="6661" spans="1:7">
      <c r="A6661" s="5">
        <v>2143976</v>
      </c>
      <c r="B6661" s="5">
        <v>12604</v>
      </c>
      <c r="C6661" s="6">
        <v>43197</v>
      </c>
      <c r="D6661" s="5">
        <v>50</v>
      </c>
      <c r="E6661" s="5" t="str">
        <f>_xlfn.XLOOKUP(Orders[[#This Row],[user_id]],Users[user_id],Users[country])</f>
        <v>ES</v>
      </c>
      <c r="F6661" s="5" t="str">
        <f>_xlfn.XLOOKUP(Orders[[#This Row],[country_code]],Countries[country_code],Countries[country_name])</f>
        <v>Spain</v>
      </c>
      <c r="G6661" s="5">
        <f>_xlfn.XLOOKUP(Orders[[#This Row],[user_id]],Users[user_id],Users[is_referral])</f>
        <v>1</v>
      </c>
    </row>
    <row r="6662" spans="1:7">
      <c r="A6662" s="5">
        <v>2143980</v>
      </c>
      <c r="B6662" s="5">
        <v>139</v>
      </c>
      <c r="C6662" s="6">
        <v>43197</v>
      </c>
      <c r="D6662" s="5">
        <v>32</v>
      </c>
      <c r="E6662" s="5" t="str">
        <f>_xlfn.XLOOKUP(Orders[[#This Row],[user_id]],Users[user_id],Users[country])</f>
        <v>FR</v>
      </c>
      <c r="F6662" s="5" t="str">
        <f>_xlfn.XLOOKUP(Orders[[#This Row],[country_code]],Countries[country_code],Countries[country_name])</f>
        <v>France</v>
      </c>
      <c r="G6662" s="5">
        <f>_xlfn.XLOOKUP(Orders[[#This Row],[user_id]],Users[user_id],Users[is_referral])</f>
        <v>0</v>
      </c>
    </row>
    <row r="6663" spans="1:7">
      <c r="A6663" s="5">
        <v>2143981</v>
      </c>
      <c r="B6663" s="5">
        <v>9729</v>
      </c>
      <c r="C6663" s="6">
        <v>43197</v>
      </c>
      <c r="D6663" s="5">
        <v>28</v>
      </c>
      <c r="E6663" s="5" t="str">
        <f>_xlfn.XLOOKUP(Orders[[#This Row],[user_id]],Users[user_id],Users[country])</f>
        <v>IT</v>
      </c>
      <c r="F6663" s="5" t="str">
        <f>_xlfn.XLOOKUP(Orders[[#This Row],[country_code]],Countries[country_code],Countries[country_name])</f>
        <v>Italy</v>
      </c>
      <c r="G6663" s="5">
        <f>_xlfn.XLOOKUP(Orders[[#This Row],[user_id]],Users[user_id],Users[is_referral])</f>
        <v>1</v>
      </c>
    </row>
    <row r="6664" spans="1:7">
      <c r="A6664" s="5">
        <v>2143983</v>
      </c>
      <c r="B6664" s="5">
        <v>11533</v>
      </c>
      <c r="C6664" s="6">
        <v>43197</v>
      </c>
      <c r="D6664" s="5">
        <v>22</v>
      </c>
      <c r="E6664" s="5" t="str">
        <f>_xlfn.XLOOKUP(Orders[[#This Row],[user_id]],Users[user_id],Users[country])</f>
        <v>FR</v>
      </c>
      <c r="F6664" s="5" t="str">
        <f>_xlfn.XLOOKUP(Orders[[#This Row],[country_code]],Countries[country_code],Countries[country_name])</f>
        <v>France</v>
      </c>
      <c r="G6664" s="5">
        <f>_xlfn.XLOOKUP(Orders[[#This Row],[user_id]],Users[user_id],Users[is_referral])</f>
        <v>1</v>
      </c>
    </row>
    <row r="6665" spans="1:7">
      <c r="A6665" s="5">
        <v>2143984</v>
      </c>
      <c r="B6665" s="5">
        <v>4063</v>
      </c>
      <c r="C6665" s="6">
        <v>43197</v>
      </c>
      <c r="D6665" s="5">
        <v>48</v>
      </c>
      <c r="E6665" s="5" t="str">
        <f>_xlfn.XLOOKUP(Orders[[#This Row],[user_id]],Users[user_id],Users[country])</f>
        <v>IT</v>
      </c>
      <c r="F6665" s="5" t="str">
        <f>_xlfn.XLOOKUP(Orders[[#This Row],[country_code]],Countries[country_code],Countries[country_name])</f>
        <v>Italy</v>
      </c>
      <c r="G6665" s="5">
        <f>_xlfn.XLOOKUP(Orders[[#This Row],[user_id]],Users[user_id],Users[is_referral])</f>
        <v>0</v>
      </c>
    </row>
    <row r="6666" spans="1:7">
      <c r="A6666" s="5">
        <v>2143988</v>
      </c>
      <c r="B6666" s="5">
        <v>4158</v>
      </c>
      <c r="C6666" s="6">
        <v>43197</v>
      </c>
      <c r="D6666" s="5">
        <v>53</v>
      </c>
      <c r="E6666" s="5" t="str">
        <f>_xlfn.XLOOKUP(Orders[[#This Row],[user_id]],Users[user_id],Users[country])</f>
        <v>FR</v>
      </c>
      <c r="F6666" s="5" t="str">
        <f>_xlfn.XLOOKUP(Orders[[#This Row],[country_code]],Countries[country_code],Countries[country_name])</f>
        <v>France</v>
      </c>
      <c r="G6666" s="5">
        <f>_xlfn.XLOOKUP(Orders[[#This Row],[user_id]],Users[user_id],Users[is_referral])</f>
        <v>0</v>
      </c>
    </row>
    <row r="6667" spans="1:7">
      <c r="A6667" s="5">
        <v>2143989</v>
      </c>
      <c r="B6667" s="5">
        <v>12597</v>
      </c>
      <c r="C6667" s="6">
        <v>43197</v>
      </c>
      <c r="D6667" s="5">
        <v>41</v>
      </c>
      <c r="E6667" s="5" t="str">
        <f>_xlfn.XLOOKUP(Orders[[#This Row],[user_id]],Users[user_id],Users[country])</f>
        <v>FR</v>
      </c>
      <c r="F6667" s="5" t="str">
        <f>_xlfn.XLOOKUP(Orders[[#This Row],[country_code]],Countries[country_code],Countries[country_name])</f>
        <v>France</v>
      </c>
      <c r="G6667" s="5">
        <f>_xlfn.XLOOKUP(Orders[[#This Row],[user_id]],Users[user_id],Users[is_referral])</f>
        <v>1</v>
      </c>
    </row>
    <row r="6668" spans="1:7">
      <c r="A6668" s="5">
        <v>2143992</v>
      </c>
      <c r="B6668" s="5">
        <v>19683</v>
      </c>
      <c r="C6668" s="6">
        <v>43197</v>
      </c>
      <c r="D6668" s="5">
        <v>10</v>
      </c>
      <c r="E6668" s="5" t="str">
        <f>_xlfn.XLOOKUP(Orders[[#This Row],[user_id]],Users[user_id],Users[country])</f>
        <v>FR</v>
      </c>
      <c r="F6668" s="5" t="str">
        <f>_xlfn.XLOOKUP(Orders[[#This Row],[country_code]],Countries[country_code],Countries[country_name])</f>
        <v>France</v>
      </c>
      <c r="G6668" s="5">
        <f>_xlfn.XLOOKUP(Orders[[#This Row],[user_id]],Users[user_id],Users[is_referral])</f>
        <v>1</v>
      </c>
    </row>
    <row r="6669" spans="1:7">
      <c r="A6669" s="5">
        <v>2143993</v>
      </c>
      <c r="B6669" s="5">
        <v>17660</v>
      </c>
      <c r="C6669" s="6">
        <v>43197</v>
      </c>
      <c r="D6669" s="5">
        <v>41</v>
      </c>
      <c r="E6669" s="5" t="str">
        <f>_xlfn.XLOOKUP(Orders[[#This Row],[user_id]],Users[user_id],Users[country])</f>
        <v>FR</v>
      </c>
      <c r="F6669" s="5" t="str">
        <f>_xlfn.XLOOKUP(Orders[[#This Row],[country_code]],Countries[country_code],Countries[country_name])</f>
        <v>France</v>
      </c>
      <c r="G6669" s="5">
        <f>_xlfn.XLOOKUP(Orders[[#This Row],[user_id]],Users[user_id],Users[is_referral])</f>
        <v>1</v>
      </c>
    </row>
    <row r="6670" spans="1:7">
      <c r="A6670" s="5">
        <v>2143994</v>
      </c>
      <c r="B6670" s="5">
        <v>287</v>
      </c>
      <c r="C6670" s="6">
        <v>43197</v>
      </c>
      <c r="D6670" s="5">
        <v>46</v>
      </c>
      <c r="E6670" s="5" t="str">
        <f>_xlfn.XLOOKUP(Orders[[#This Row],[user_id]],Users[user_id],Users[country])</f>
        <v>FR</v>
      </c>
      <c r="F6670" s="5" t="str">
        <f>_xlfn.XLOOKUP(Orders[[#This Row],[country_code]],Countries[country_code],Countries[country_name])</f>
        <v>France</v>
      </c>
      <c r="G6670" s="5">
        <f>_xlfn.XLOOKUP(Orders[[#This Row],[user_id]],Users[user_id],Users[is_referral])</f>
        <v>0</v>
      </c>
    </row>
    <row r="6671" spans="1:7">
      <c r="A6671" s="5">
        <v>2143996</v>
      </c>
      <c r="B6671" s="5">
        <v>4319</v>
      </c>
      <c r="C6671" s="6">
        <v>43197</v>
      </c>
      <c r="D6671" s="5">
        <v>72</v>
      </c>
      <c r="E6671" s="5" t="str">
        <f>_xlfn.XLOOKUP(Orders[[#This Row],[user_id]],Users[user_id],Users[country])</f>
        <v>ES</v>
      </c>
      <c r="F6671" s="5" t="str">
        <f>_xlfn.XLOOKUP(Orders[[#This Row],[country_code]],Countries[country_code],Countries[country_name])</f>
        <v>Spain</v>
      </c>
      <c r="G6671" s="5">
        <f>_xlfn.XLOOKUP(Orders[[#This Row],[user_id]],Users[user_id],Users[is_referral])</f>
        <v>0</v>
      </c>
    </row>
    <row r="6672" spans="1:7">
      <c r="A6672" s="5">
        <v>2143999</v>
      </c>
      <c r="B6672" s="5">
        <v>4568</v>
      </c>
      <c r="C6672" s="6">
        <v>43197</v>
      </c>
      <c r="D6672" s="5">
        <v>79</v>
      </c>
      <c r="E6672" s="5" t="str">
        <f>_xlfn.XLOOKUP(Orders[[#This Row],[user_id]],Users[user_id],Users[country])</f>
        <v>IT</v>
      </c>
      <c r="F6672" s="5" t="str">
        <f>_xlfn.XLOOKUP(Orders[[#This Row],[country_code]],Countries[country_code],Countries[country_name])</f>
        <v>Italy</v>
      </c>
      <c r="G6672" s="5">
        <f>_xlfn.XLOOKUP(Orders[[#This Row],[user_id]],Users[user_id],Users[is_referral])</f>
        <v>0</v>
      </c>
    </row>
    <row r="6673" spans="1:7">
      <c r="A6673" s="5">
        <v>2144001</v>
      </c>
      <c r="B6673" s="5">
        <v>14745</v>
      </c>
      <c r="C6673" s="6">
        <v>43197</v>
      </c>
      <c r="D6673" s="5">
        <v>42</v>
      </c>
      <c r="E6673" s="5" t="str">
        <f>_xlfn.XLOOKUP(Orders[[#This Row],[user_id]],Users[user_id],Users[country])</f>
        <v>ES</v>
      </c>
      <c r="F6673" s="5" t="str">
        <f>_xlfn.XLOOKUP(Orders[[#This Row],[country_code]],Countries[country_code],Countries[country_name])</f>
        <v>Spain</v>
      </c>
      <c r="G6673" s="5">
        <f>_xlfn.XLOOKUP(Orders[[#This Row],[user_id]],Users[user_id],Users[is_referral])</f>
        <v>1</v>
      </c>
    </row>
    <row r="6674" spans="1:7">
      <c r="A6674" s="5">
        <v>2144002</v>
      </c>
      <c r="B6674" s="5">
        <v>9475</v>
      </c>
      <c r="C6674" s="6">
        <v>43197</v>
      </c>
      <c r="D6674" s="5">
        <v>17</v>
      </c>
      <c r="E6674" s="5" t="str">
        <f>_xlfn.XLOOKUP(Orders[[#This Row],[user_id]],Users[user_id],Users[country])</f>
        <v>ES</v>
      </c>
      <c r="F6674" s="5" t="str">
        <f>_xlfn.XLOOKUP(Orders[[#This Row],[country_code]],Countries[country_code],Countries[country_name])</f>
        <v>Spain</v>
      </c>
      <c r="G6674" s="5">
        <f>_xlfn.XLOOKUP(Orders[[#This Row],[user_id]],Users[user_id],Users[is_referral])</f>
        <v>1</v>
      </c>
    </row>
    <row r="6675" spans="1:7">
      <c r="A6675" s="5">
        <v>2144003</v>
      </c>
      <c r="B6675" s="5">
        <v>17804</v>
      </c>
      <c r="C6675" s="6">
        <v>43197</v>
      </c>
      <c r="D6675" s="5">
        <v>39</v>
      </c>
      <c r="E6675" s="5" t="str">
        <f>_xlfn.XLOOKUP(Orders[[#This Row],[user_id]],Users[user_id],Users[country])</f>
        <v>FR</v>
      </c>
      <c r="F6675" s="5" t="str">
        <f>_xlfn.XLOOKUP(Orders[[#This Row],[country_code]],Countries[country_code],Countries[country_name])</f>
        <v>France</v>
      </c>
      <c r="G6675" s="5">
        <f>_xlfn.XLOOKUP(Orders[[#This Row],[user_id]],Users[user_id],Users[is_referral])</f>
        <v>1</v>
      </c>
    </row>
    <row r="6676" spans="1:7">
      <c r="A6676" s="5">
        <v>2144005</v>
      </c>
      <c r="B6676" s="5">
        <v>3314</v>
      </c>
      <c r="C6676" s="6">
        <v>43197</v>
      </c>
      <c r="D6676" s="5">
        <v>47</v>
      </c>
      <c r="E6676" s="5" t="str">
        <f>_xlfn.XLOOKUP(Orders[[#This Row],[user_id]],Users[user_id],Users[country])</f>
        <v>FR</v>
      </c>
      <c r="F6676" s="5" t="str">
        <f>_xlfn.XLOOKUP(Orders[[#This Row],[country_code]],Countries[country_code],Countries[country_name])</f>
        <v>France</v>
      </c>
      <c r="G6676" s="5">
        <f>_xlfn.XLOOKUP(Orders[[#This Row],[user_id]],Users[user_id],Users[is_referral])</f>
        <v>0</v>
      </c>
    </row>
    <row r="6677" spans="1:7">
      <c r="A6677" s="5">
        <v>2144009</v>
      </c>
      <c r="B6677" s="5">
        <v>15530</v>
      </c>
      <c r="C6677" s="6">
        <v>43197</v>
      </c>
      <c r="D6677" s="5">
        <v>22</v>
      </c>
      <c r="E6677" s="5" t="str">
        <f>_xlfn.XLOOKUP(Orders[[#This Row],[user_id]],Users[user_id],Users[country])</f>
        <v>DE</v>
      </c>
      <c r="F6677" s="5" t="str">
        <f>_xlfn.XLOOKUP(Orders[[#This Row],[country_code]],Countries[country_code],Countries[country_name])</f>
        <v>Germany</v>
      </c>
      <c r="G6677" s="5">
        <f>_xlfn.XLOOKUP(Orders[[#This Row],[user_id]],Users[user_id],Users[is_referral])</f>
        <v>1</v>
      </c>
    </row>
    <row r="6678" spans="1:7">
      <c r="A6678" s="5">
        <v>2144010</v>
      </c>
      <c r="B6678" s="5">
        <v>1349</v>
      </c>
      <c r="C6678" s="6">
        <v>43197</v>
      </c>
      <c r="D6678" s="5">
        <v>37</v>
      </c>
      <c r="E6678" s="5" t="str">
        <f>_xlfn.XLOOKUP(Orders[[#This Row],[user_id]],Users[user_id],Users[country])</f>
        <v>FR</v>
      </c>
      <c r="F6678" s="5" t="str">
        <f>_xlfn.XLOOKUP(Orders[[#This Row],[country_code]],Countries[country_code],Countries[country_name])</f>
        <v>France</v>
      </c>
      <c r="G6678" s="5">
        <f>_xlfn.XLOOKUP(Orders[[#This Row],[user_id]],Users[user_id],Users[is_referral])</f>
        <v>0</v>
      </c>
    </row>
    <row r="6679" spans="1:7">
      <c r="A6679" s="5">
        <v>2144014</v>
      </c>
      <c r="B6679" s="5">
        <v>13492</v>
      </c>
      <c r="C6679" s="6">
        <v>43197</v>
      </c>
      <c r="D6679" s="5">
        <v>45</v>
      </c>
      <c r="E6679" s="5" t="str">
        <f>_xlfn.XLOOKUP(Orders[[#This Row],[user_id]],Users[user_id],Users[country])</f>
        <v>FR</v>
      </c>
      <c r="F6679" s="5" t="str">
        <f>_xlfn.XLOOKUP(Orders[[#This Row],[country_code]],Countries[country_code],Countries[country_name])</f>
        <v>France</v>
      </c>
      <c r="G6679" s="5">
        <f>_xlfn.XLOOKUP(Orders[[#This Row],[user_id]],Users[user_id],Users[is_referral])</f>
        <v>1</v>
      </c>
    </row>
    <row r="6680" spans="1:7">
      <c r="A6680" s="5">
        <v>2144020</v>
      </c>
      <c r="B6680" s="5">
        <v>8503</v>
      </c>
      <c r="C6680" s="6">
        <v>43197</v>
      </c>
      <c r="D6680" s="5">
        <v>34</v>
      </c>
      <c r="E6680" s="5" t="str">
        <f>_xlfn.XLOOKUP(Orders[[#This Row],[user_id]],Users[user_id],Users[country])</f>
        <v>DE</v>
      </c>
      <c r="F6680" s="5" t="str">
        <f>_xlfn.XLOOKUP(Orders[[#This Row],[country_code]],Countries[country_code],Countries[country_name])</f>
        <v>Germany</v>
      </c>
      <c r="G6680" s="5">
        <f>_xlfn.XLOOKUP(Orders[[#This Row],[user_id]],Users[user_id],Users[is_referral])</f>
        <v>1</v>
      </c>
    </row>
    <row r="6681" spans="1:7">
      <c r="A6681" s="5">
        <v>2144021</v>
      </c>
      <c r="B6681" s="5">
        <v>8387</v>
      </c>
      <c r="C6681" s="6">
        <v>43197</v>
      </c>
      <c r="D6681" s="5">
        <v>72</v>
      </c>
      <c r="E6681" s="5" t="str">
        <f>_xlfn.XLOOKUP(Orders[[#This Row],[user_id]],Users[user_id],Users[country])</f>
        <v>DE</v>
      </c>
      <c r="F6681" s="5" t="str">
        <f>_xlfn.XLOOKUP(Orders[[#This Row],[country_code]],Countries[country_code],Countries[country_name])</f>
        <v>Germany</v>
      </c>
      <c r="G6681" s="5">
        <f>_xlfn.XLOOKUP(Orders[[#This Row],[user_id]],Users[user_id],Users[is_referral])</f>
        <v>1</v>
      </c>
    </row>
    <row r="6682" spans="1:7">
      <c r="A6682" s="5">
        <v>2144022</v>
      </c>
      <c r="B6682" s="5">
        <v>503</v>
      </c>
      <c r="C6682" s="6">
        <v>43197</v>
      </c>
      <c r="D6682" s="5">
        <v>61</v>
      </c>
      <c r="E6682" s="5" t="str">
        <f>_xlfn.XLOOKUP(Orders[[#This Row],[user_id]],Users[user_id],Users[country])</f>
        <v>FR</v>
      </c>
      <c r="F6682" s="5" t="str">
        <f>_xlfn.XLOOKUP(Orders[[#This Row],[country_code]],Countries[country_code],Countries[country_name])</f>
        <v>France</v>
      </c>
      <c r="G6682" s="5">
        <f>_xlfn.XLOOKUP(Orders[[#This Row],[user_id]],Users[user_id],Users[is_referral])</f>
        <v>0</v>
      </c>
    </row>
    <row r="6683" spans="1:7">
      <c r="A6683" s="5">
        <v>2144024</v>
      </c>
      <c r="B6683" s="5">
        <v>12312</v>
      </c>
      <c r="C6683" s="6">
        <v>43197</v>
      </c>
      <c r="D6683" s="5">
        <v>80</v>
      </c>
      <c r="E6683" s="5" t="str">
        <f>_xlfn.XLOOKUP(Orders[[#This Row],[user_id]],Users[user_id],Users[country])</f>
        <v>IT</v>
      </c>
      <c r="F6683" s="5" t="str">
        <f>_xlfn.XLOOKUP(Orders[[#This Row],[country_code]],Countries[country_code],Countries[country_name])</f>
        <v>Italy</v>
      </c>
      <c r="G6683" s="5">
        <f>_xlfn.XLOOKUP(Orders[[#This Row],[user_id]],Users[user_id],Users[is_referral])</f>
        <v>1</v>
      </c>
    </row>
    <row r="6684" spans="1:7">
      <c r="A6684" s="5">
        <v>2144030</v>
      </c>
      <c r="B6684" s="5">
        <v>13069</v>
      </c>
      <c r="C6684" s="6">
        <v>43197</v>
      </c>
      <c r="D6684" s="5">
        <v>51</v>
      </c>
      <c r="E6684" s="5" t="str">
        <f>_xlfn.XLOOKUP(Orders[[#This Row],[user_id]],Users[user_id],Users[country])</f>
        <v>FR</v>
      </c>
      <c r="F6684" s="5" t="str">
        <f>_xlfn.XLOOKUP(Orders[[#This Row],[country_code]],Countries[country_code],Countries[country_name])</f>
        <v>France</v>
      </c>
      <c r="G6684" s="5">
        <f>_xlfn.XLOOKUP(Orders[[#This Row],[user_id]],Users[user_id],Users[is_referral])</f>
        <v>1</v>
      </c>
    </row>
    <row r="6685" spans="1:7">
      <c r="A6685" s="5">
        <v>2144035</v>
      </c>
      <c r="B6685" s="5">
        <v>15878</v>
      </c>
      <c r="C6685" s="6">
        <v>43197</v>
      </c>
      <c r="D6685" s="5">
        <v>49</v>
      </c>
      <c r="E6685" s="5" t="str">
        <f>_xlfn.XLOOKUP(Orders[[#This Row],[user_id]],Users[user_id],Users[country])</f>
        <v>DE</v>
      </c>
      <c r="F6685" s="5" t="str">
        <f>_xlfn.XLOOKUP(Orders[[#This Row],[country_code]],Countries[country_code],Countries[country_name])</f>
        <v>Germany</v>
      </c>
      <c r="G6685" s="5">
        <f>_xlfn.XLOOKUP(Orders[[#This Row],[user_id]],Users[user_id],Users[is_referral])</f>
        <v>0</v>
      </c>
    </row>
    <row r="6686" spans="1:7">
      <c r="A6686" s="5">
        <v>2144037</v>
      </c>
      <c r="B6686" s="5">
        <v>10279</v>
      </c>
      <c r="C6686" s="6">
        <v>43197</v>
      </c>
      <c r="D6686" s="5">
        <v>62</v>
      </c>
      <c r="E6686" s="5" t="str">
        <f>_xlfn.XLOOKUP(Orders[[#This Row],[user_id]],Users[user_id],Users[country])</f>
        <v>DE</v>
      </c>
      <c r="F6686" s="5" t="str">
        <f>_xlfn.XLOOKUP(Orders[[#This Row],[country_code]],Countries[country_code],Countries[country_name])</f>
        <v>Germany</v>
      </c>
      <c r="G6686" s="5">
        <f>_xlfn.XLOOKUP(Orders[[#This Row],[user_id]],Users[user_id],Users[is_referral])</f>
        <v>1</v>
      </c>
    </row>
    <row r="6687" spans="1:7">
      <c r="A6687" s="5">
        <v>2144038</v>
      </c>
      <c r="B6687" s="5">
        <v>17354</v>
      </c>
      <c r="C6687" s="6">
        <v>43197</v>
      </c>
      <c r="D6687" s="5">
        <v>54</v>
      </c>
      <c r="E6687" s="5" t="str">
        <f>_xlfn.XLOOKUP(Orders[[#This Row],[user_id]],Users[user_id],Users[country])</f>
        <v>FR</v>
      </c>
      <c r="F6687" s="5" t="str">
        <f>_xlfn.XLOOKUP(Orders[[#This Row],[country_code]],Countries[country_code],Countries[country_name])</f>
        <v>France</v>
      </c>
      <c r="G6687" s="5">
        <f>_xlfn.XLOOKUP(Orders[[#This Row],[user_id]],Users[user_id],Users[is_referral])</f>
        <v>1</v>
      </c>
    </row>
    <row r="6688" spans="1:7">
      <c r="A6688" s="5">
        <v>2144040</v>
      </c>
      <c r="B6688" s="5">
        <v>16933</v>
      </c>
      <c r="C6688" s="6">
        <v>43197</v>
      </c>
      <c r="D6688" s="5">
        <v>27</v>
      </c>
      <c r="E6688" s="5" t="str">
        <f>_xlfn.XLOOKUP(Orders[[#This Row],[user_id]],Users[user_id],Users[country])</f>
        <v>ES</v>
      </c>
      <c r="F6688" s="5" t="str">
        <f>_xlfn.XLOOKUP(Orders[[#This Row],[country_code]],Countries[country_code],Countries[country_name])</f>
        <v>Spain</v>
      </c>
      <c r="G6688" s="5">
        <f>_xlfn.XLOOKUP(Orders[[#This Row],[user_id]],Users[user_id],Users[is_referral])</f>
        <v>1</v>
      </c>
    </row>
    <row r="6689" spans="1:7">
      <c r="A6689" s="5">
        <v>2144042</v>
      </c>
      <c r="B6689" s="5">
        <v>7438</v>
      </c>
      <c r="C6689" s="6">
        <v>43197</v>
      </c>
      <c r="D6689" s="5">
        <v>39</v>
      </c>
      <c r="E6689" s="5" t="str">
        <f>_xlfn.XLOOKUP(Orders[[#This Row],[user_id]],Users[user_id],Users[country])</f>
        <v>FR</v>
      </c>
      <c r="F6689" s="5" t="str">
        <f>_xlfn.XLOOKUP(Orders[[#This Row],[country_code]],Countries[country_code],Countries[country_name])</f>
        <v>France</v>
      </c>
      <c r="G6689" s="5">
        <f>_xlfn.XLOOKUP(Orders[[#This Row],[user_id]],Users[user_id],Users[is_referral])</f>
        <v>1</v>
      </c>
    </row>
    <row r="6690" spans="1:7">
      <c r="A6690" s="5">
        <v>2144043</v>
      </c>
      <c r="B6690" s="5">
        <v>18284</v>
      </c>
      <c r="C6690" s="6">
        <v>43197</v>
      </c>
      <c r="D6690" s="5">
        <v>33</v>
      </c>
      <c r="E6690" s="5" t="str">
        <f>_xlfn.XLOOKUP(Orders[[#This Row],[user_id]],Users[user_id],Users[country])</f>
        <v>ES</v>
      </c>
      <c r="F6690" s="5" t="str">
        <f>_xlfn.XLOOKUP(Orders[[#This Row],[country_code]],Countries[country_code],Countries[country_name])</f>
        <v>Spain</v>
      </c>
      <c r="G6690" s="5">
        <f>_xlfn.XLOOKUP(Orders[[#This Row],[user_id]],Users[user_id],Users[is_referral])</f>
        <v>1</v>
      </c>
    </row>
    <row r="6691" spans="1:7">
      <c r="A6691" s="5">
        <v>2144045</v>
      </c>
      <c r="B6691" s="5">
        <v>462</v>
      </c>
      <c r="C6691" s="6">
        <v>43197</v>
      </c>
      <c r="D6691" s="5">
        <v>30</v>
      </c>
      <c r="E6691" s="5" t="str">
        <f>_xlfn.XLOOKUP(Orders[[#This Row],[user_id]],Users[user_id],Users[country])</f>
        <v>IT</v>
      </c>
      <c r="F6691" s="5" t="str">
        <f>_xlfn.XLOOKUP(Orders[[#This Row],[country_code]],Countries[country_code],Countries[country_name])</f>
        <v>Italy</v>
      </c>
      <c r="G6691" s="5">
        <f>_xlfn.XLOOKUP(Orders[[#This Row],[user_id]],Users[user_id],Users[is_referral])</f>
        <v>0</v>
      </c>
    </row>
    <row r="6692" spans="1:7">
      <c r="A6692" s="5">
        <v>2144049</v>
      </c>
      <c r="B6692" s="5">
        <v>18424</v>
      </c>
      <c r="C6692" s="6">
        <v>43197</v>
      </c>
      <c r="D6692" s="5">
        <v>21</v>
      </c>
      <c r="E6692" s="5" t="str">
        <f>_xlfn.XLOOKUP(Orders[[#This Row],[user_id]],Users[user_id],Users[country])</f>
        <v>DE</v>
      </c>
      <c r="F6692" s="5" t="str">
        <f>_xlfn.XLOOKUP(Orders[[#This Row],[country_code]],Countries[country_code],Countries[country_name])</f>
        <v>Germany</v>
      </c>
      <c r="G6692" s="5">
        <f>_xlfn.XLOOKUP(Orders[[#This Row],[user_id]],Users[user_id],Users[is_referral])</f>
        <v>0</v>
      </c>
    </row>
    <row r="6693" spans="1:7">
      <c r="A6693" s="5">
        <v>2144055</v>
      </c>
      <c r="B6693" s="5">
        <v>32</v>
      </c>
      <c r="C6693" s="6">
        <v>43197</v>
      </c>
      <c r="D6693" s="5">
        <v>45</v>
      </c>
      <c r="E6693" s="5" t="str">
        <f>_xlfn.XLOOKUP(Orders[[#This Row],[user_id]],Users[user_id],Users[country])</f>
        <v>FR</v>
      </c>
      <c r="F6693" s="5" t="str">
        <f>_xlfn.XLOOKUP(Orders[[#This Row],[country_code]],Countries[country_code],Countries[country_name])</f>
        <v>France</v>
      </c>
      <c r="G6693" s="5">
        <f>_xlfn.XLOOKUP(Orders[[#This Row],[user_id]],Users[user_id],Users[is_referral])</f>
        <v>0</v>
      </c>
    </row>
    <row r="6694" spans="1:7">
      <c r="A6694" s="5">
        <v>2144056</v>
      </c>
      <c r="B6694" s="5">
        <v>12804</v>
      </c>
      <c r="C6694" s="6">
        <v>43197</v>
      </c>
      <c r="D6694" s="5">
        <v>52</v>
      </c>
      <c r="E6694" s="5" t="str">
        <f>_xlfn.XLOOKUP(Orders[[#This Row],[user_id]],Users[user_id],Users[country])</f>
        <v>IT</v>
      </c>
      <c r="F6694" s="5" t="str">
        <f>_xlfn.XLOOKUP(Orders[[#This Row],[country_code]],Countries[country_code],Countries[country_name])</f>
        <v>Italy</v>
      </c>
      <c r="G6694" s="5">
        <f>_xlfn.XLOOKUP(Orders[[#This Row],[user_id]],Users[user_id],Users[is_referral])</f>
        <v>1</v>
      </c>
    </row>
    <row r="6695" spans="1:7">
      <c r="A6695" s="5">
        <v>2144057</v>
      </c>
      <c r="B6695" s="5">
        <v>8802</v>
      </c>
      <c r="C6695" s="6">
        <v>43197</v>
      </c>
      <c r="D6695" s="5">
        <v>42</v>
      </c>
      <c r="E6695" s="5" t="str">
        <f>_xlfn.XLOOKUP(Orders[[#This Row],[user_id]],Users[user_id],Users[country])</f>
        <v>DE</v>
      </c>
      <c r="F6695" s="5" t="str">
        <f>_xlfn.XLOOKUP(Orders[[#This Row],[country_code]],Countries[country_code],Countries[country_name])</f>
        <v>Germany</v>
      </c>
      <c r="G6695" s="5">
        <f>_xlfn.XLOOKUP(Orders[[#This Row],[user_id]],Users[user_id],Users[is_referral])</f>
        <v>1</v>
      </c>
    </row>
    <row r="6696" spans="1:7">
      <c r="A6696" s="5">
        <v>2144058</v>
      </c>
      <c r="B6696" s="5">
        <v>14013</v>
      </c>
      <c r="C6696" s="6">
        <v>43197</v>
      </c>
      <c r="D6696" s="5">
        <v>25</v>
      </c>
      <c r="E6696" s="5" t="str">
        <f>_xlfn.XLOOKUP(Orders[[#This Row],[user_id]],Users[user_id],Users[country])</f>
        <v>IT</v>
      </c>
      <c r="F6696" s="5" t="str">
        <f>_xlfn.XLOOKUP(Orders[[#This Row],[country_code]],Countries[country_code],Countries[country_name])</f>
        <v>Italy</v>
      </c>
      <c r="G6696" s="5">
        <f>_xlfn.XLOOKUP(Orders[[#This Row],[user_id]],Users[user_id],Users[is_referral])</f>
        <v>1</v>
      </c>
    </row>
    <row r="6697" spans="1:7">
      <c r="A6697" s="5">
        <v>2144063</v>
      </c>
      <c r="B6697" s="5">
        <v>1119</v>
      </c>
      <c r="C6697" s="6">
        <v>43197</v>
      </c>
      <c r="D6697" s="5">
        <v>71</v>
      </c>
      <c r="E6697" s="5" t="str">
        <f>_xlfn.XLOOKUP(Orders[[#This Row],[user_id]],Users[user_id],Users[country])</f>
        <v>IT</v>
      </c>
      <c r="F6697" s="5" t="str">
        <f>_xlfn.XLOOKUP(Orders[[#This Row],[country_code]],Countries[country_code],Countries[country_name])</f>
        <v>Italy</v>
      </c>
      <c r="G6697" s="5">
        <f>_xlfn.XLOOKUP(Orders[[#This Row],[user_id]],Users[user_id],Users[is_referral])</f>
        <v>0</v>
      </c>
    </row>
    <row r="6698" spans="1:7">
      <c r="A6698" s="5">
        <v>2144064</v>
      </c>
      <c r="B6698" s="5">
        <v>3891</v>
      </c>
      <c r="C6698" s="6">
        <v>43197</v>
      </c>
      <c r="D6698" s="5">
        <v>44</v>
      </c>
      <c r="E6698" s="5" t="str">
        <f>_xlfn.XLOOKUP(Orders[[#This Row],[user_id]],Users[user_id],Users[country])</f>
        <v>ES</v>
      </c>
      <c r="F6698" s="5" t="str">
        <f>_xlfn.XLOOKUP(Orders[[#This Row],[country_code]],Countries[country_code],Countries[country_name])</f>
        <v>Spain</v>
      </c>
      <c r="G6698" s="5">
        <f>_xlfn.XLOOKUP(Orders[[#This Row],[user_id]],Users[user_id],Users[is_referral])</f>
        <v>0</v>
      </c>
    </row>
    <row r="6699" spans="1:7">
      <c r="A6699" s="5">
        <v>2144065</v>
      </c>
      <c r="B6699" s="5">
        <v>7528</v>
      </c>
      <c r="C6699" s="6">
        <v>43197</v>
      </c>
      <c r="D6699" s="5">
        <v>21</v>
      </c>
      <c r="E6699" s="5" t="str">
        <f>_xlfn.XLOOKUP(Orders[[#This Row],[user_id]],Users[user_id],Users[country])</f>
        <v>ES</v>
      </c>
      <c r="F6699" s="5" t="str">
        <f>_xlfn.XLOOKUP(Orders[[#This Row],[country_code]],Countries[country_code],Countries[country_name])</f>
        <v>Spain</v>
      </c>
      <c r="G6699" s="5">
        <f>_xlfn.XLOOKUP(Orders[[#This Row],[user_id]],Users[user_id],Users[is_referral])</f>
        <v>0</v>
      </c>
    </row>
    <row r="6700" spans="1:7">
      <c r="A6700" s="5">
        <v>2144067</v>
      </c>
      <c r="B6700" s="5">
        <v>10604</v>
      </c>
      <c r="C6700" s="6">
        <v>43197</v>
      </c>
      <c r="D6700" s="5">
        <v>17</v>
      </c>
      <c r="E6700" s="5" t="str">
        <f>_xlfn.XLOOKUP(Orders[[#This Row],[user_id]],Users[user_id],Users[country])</f>
        <v>FR</v>
      </c>
      <c r="F6700" s="5" t="str">
        <f>_xlfn.XLOOKUP(Orders[[#This Row],[country_code]],Countries[country_code],Countries[country_name])</f>
        <v>France</v>
      </c>
      <c r="G6700" s="5">
        <f>_xlfn.XLOOKUP(Orders[[#This Row],[user_id]],Users[user_id],Users[is_referral])</f>
        <v>1</v>
      </c>
    </row>
    <row r="6701" spans="1:7">
      <c r="A6701" s="5">
        <v>2144069</v>
      </c>
      <c r="B6701" s="5">
        <v>3434</v>
      </c>
      <c r="C6701" s="6">
        <v>43197</v>
      </c>
      <c r="D6701" s="5">
        <v>12</v>
      </c>
      <c r="E6701" s="5" t="str">
        <f>_xlfn.XLOOKUP(Orders[[#This Row],[user_id]],Users[user_id],Users[country])</f>
        <v>ES</v>
      </c>
      <c r="F6701" s="5" t="str">
        <f>_xlfn.XLOOKUP(Orders[[#This Row],[country_code]],Countries[country_code],Countries[country_name])</f>
        <v>Spain</v>
      </c>
      <c r="G6701" s="5">
        <f>_xlfn.XLOOKUP(Orders[[#This Row],[user_id]],Users[user_id],Users[is_referral])</f>
        <v>0</v>
      </c>
    </row>
    <row r="6702" spans="1:7">
      <c r="A6702" s="5">
        <v>2144072</v>
      </c>
      <c r="B6702" s="5">
        <v>13856</v>
      </c>
      <c r="C6702" s="6">
        <v>43197</v>
      </c>
      <c r="D6702" s="5">
        <v>63</v>
      </c>
      <c r="E6702" s="5" t="str">
        <f>_xlfn.XLOOKUP(Orders[[#This Row],[user_id]],Users[user_id],Users[country])</f>
        <v>ES</v>
      </c>
      <c r="F6702" s="5" t="str">
        <f>_xlfn.XLOOKUP(Orders[[#This Row],[country_code]],Countries[country_code],Countries[country_name])</f>
        <v>Spain</v>
      </c>
      <c r="G6702" s="5">
        <f>_xlfn.XLOOKUP(Orders[[#This Row],[user_id]],Users[user_id],Users[is_referral])</f>
        <v>1</v>
      </c>
    </row>
    <row r="6703" spans="1:7">
      <c r="A6703" s="5">
        <v>2144073</v>
      </c>
      <c r="B6703" s="5">
        <v>3826</v>
      </c>
      <c r="C6703" s="6">
        <v>43197</v>
      </c>
      <c r="D6703" s="5">
        <v>33</v>
      </c>
      <c r="E6703" s="5" t="str">
        <f>_xlfn.XLOOKUP(Orders[[#This Row],[user_id]],Users[user_id],Users[country])</f>
        <v>DE</v>
      </c>
      <c r="F6703" s="5" t="str">
        <f>_xlfn.XLOOKUP(Orders[[#This Row],[country_code]],Countries[country_code],Countries[country_name])</f>
        <v>Germany</v>
      </c>
      <c r="G6703" s="5">
        <f>_xlfn.XLOOKUP(Orders[[#This Row],[user_id]],Users[user_id],Users[is_referral])</f>
        <v>0</v>
      </c>
    </row>
    <row r="6704" spans="1:7">
      <c r="A6704" s="5">
        <v>2144074</v>
      </c>
      <c r="B6704" s="5">
        <v>1778</v>
      </c>
      <c r="C6704" s="6">
        <v>43197</v>
      </c>
      <c r="D6704" s="5">
        <v>49</v>
      </c>
      <c r="E6704" s="5" t="str">
        <f>_xlfn.XLOOKUP(Orders[[#This Row],[user_id]],Users[user_id],Users[country])</f>
        <v>ES</v>
      </c>
      <c r="F6704" s="5" t="str">
        <f>_xlfn.XLOOKUP(Orders[[#This Row],[country_code]],Countries[country_code],Countries[country_name])</f>
        <v>Spain</v>
      </c>
      <c r="G6704" s="5">
        <f>_xlfn.XLOOKUP(Orders[[#This Row],[user_id]],Users[user_id],Users[is_referral])</f>
        <v>0</v>
      </c>
    </row>
    <row r="6705" spans="1:7">
      <c r="A6705" s="5">
        <v>2144075</v>
      </c>
      <c r="B6705" s="5">
        <v>2820</v>
      </c>
      <c r="C6705" s="6">
        <v>43197</v>
      </c>
      <c r="D6705" s="5">
        <v>39</v>
      </c>
      <c r="E6705" s="5" t="str">
        <f>_xlfn.XLOOKUP(Orders[[#This Row],[user_id]],Users[user_id],Users[country])</f>
        <v>DE</v>
      </c>
      <c r="F6705" s="5" t="str">
        <f>_xlfn.XLOOKUP(Orders[[#This Row],[country_code]],Countries[country_code],Countries[country_name])</f>
        <v>Germany</v>
      </c>
      <c r="G6705" s="5">
        <f>_xlfn.XLOOKUP(Orders[[#This Row],[user_id]],Users[user_id],Users[is_referral])</f>
        <v>0</v>
      </c>
    </row>
    <row r="6706" spans="1:7">
      <c r="A6706" s="5">
        <v>2144077</v>
      </c>
      <c r="B6706" s="5">
        <v>12629</v>
      </c>
      <c r="C6706" s="6">
        <v>43197</v>
      </c>
      <c r="D6706" s="5">
        <v>21</v>
      </c>
      <c r="E6706" s="5" t="str">
        <f>_xlfn.XLOOKUP(Orders[[#This Row],[user_id]],Users[user_id],Users[country])</f>
        <v>IT</v>
      </c>
      <c r="F6706" s="5" t="str">
        <f>_xlfn.XLOOKUP(Orders[[#This Row],[country_code]],Countries[country_code],Countries[country_name])</f>
        <v>Italy</v>
      </c>
      <c r="G6706" s="5">
        <f>_xlfn.XLOOKUP(Orders[[#This Row],[user_id]],Users[user_id],Users[is_referral])</f>
        <v>1</v>
      </c>
    </row>
    <row r="6707" spans="1:7">
      <c r="A6707" s="5">
        <v>2144079</v>
      </c>
      <c r="B6707" s="5">
        <v>1028</v>
      </c>
      <c r="C6707" s="6">
        <v>43197</v>
      </c>
      <c r="D6707" s="5">
        <v>61</v>
      </c>
      <c r="E6707" s="5" t="str">
        <f>_xlfn.XLOOKUP(Orders[[#This Row],[user_id]],Users[user_id],Users[country])</f>
        <v>DE</v>
      </c>
      <c r="F6707" s="5" t="str">
        <f>_xlfn.XLOOKUP(Orders[[#This Row],[country_code]],Countries[country_code],Countries[country_name])</f>
        <v>Germany</v>
      </c>
      <c r="G6707" s="5">
        <f>_xlfn.XLOOKUP(Orders[[#This Row],[user_id]],Users[user_id],Users[is_referral])</f>
        <v>0</v>
      </c>
    </row>
    <row r="6708" spans="1:7">
      <c r="A6708" s="5">
        <v>2144081</v>
      </c>
      <c r="B6708" s="5">
        <v>16533</v>
      </c>
      <c r="C6708" s="6">
        <v>43197</v>
      </c>
      <c r="D6708" s="5">
        <v>23</v>
      </c>
      <c r="E6708" s="5" t="str">
        <f>_xlfn.XLOOKUP(Orders[[#This Row],[user_id]],Users[user_id],Users[country])</f>
        <v>DE</v>
      </c>
      <c r="F6708" s="5" t="str">
        <f>_xlfn.XLOOKUP(Orders[[#This Row],[country_code]],Countries[country_code],Countries[country_name])</f>
        <v>Germany</v>
      </c>
      <c r="G6708" s="5">
        <f>_xlfn.XLOOKUP(Orders[[#This Row],[user_id]],Users[user_id],Users[is_referral])</f>
        <v>1</v>
      </c>
    </row>
    <row r="6709" spans="1:7">
      <c r="A6709" s="5">
        <v>2144087</v>
      </c>
      <c r="B6709" s="5">
        <v>13973</v>
      </c>
      <c r="C6709" s="6">
        <v>43197</v>
      </c>
      <c r="D6709" s="5">
        <v>43</v>
      </c>
      <c r="E6709" s="5" t="str">
        <f>_xlfn.XLOOKUP(Orders[[#This Row],[user_id]],Users[user_id],Users[country])</f>
        <v>ES</v>
      </c>
      <c r="F6709" s="5" t="str">
        <f>_xlfn.XLOOKUP(Orders[[#This Row],[country_code]],Countries[country_code],Countries[country_name])</f>
        <v>Spain</v>
      </c>
      <c r="G6709" s="5">
        <f>_xlfn.XLOOKUP(Orders[[#This Row],[user_id]],Users[user_id],Users[is_referral])</f>
        <v>1</v>
      </c>
    </row>
    <row r="6710" spans="1:7">
      <c r="A6710" s="5">
        <v>2144088</v>
      </c>
      <c r="B6710" s="5">
        <v>2231</v>
      </c>
      <c r="C6710" s="6">
        <v>43197</v>
      </c>
      <c r="D6710" s="5">
        <v>47</v>
      </c>
      <c r="E6710" s="5" t="str">
        <f>_xlfn.XLOOKUP(Orders[[#This Row],[user_id]],Users[user_id],Users[country])</f>
        <v>IT</v>
      </c>
      <c r="F6710" s="5" t="str">
        <f>_xlfn.XLOOKUP(Orders[[#This Row],[country_code]],Countries[country_code],Countries[country_name])</f>
        <v>Italy</v>
      </c>
      <c r="G6710" s="5">
        <f>_xlfn.XLOOKUP(Orders[[#This Row],[user_id]],Users[user_id],Users[is_referral])</f>
        <v>0</v>
      </c>
    </row>
    <row r="6711" spans="1:7">
      <c r="A6711" s="5">
        <v>2144089</v>
      </c>
      <c r="B6711" s="5">
        <v>3828</v>
      </c>
      <c r="C6711" s="6">
        <v>43197</v>
      </c>
      <c r="D6711" s="5">
        <v>80</v>
      </c>
      <c r="E6711" s="5" t="str">
        <f>_xlfn.XLOOKUP(Orders[[#This Row],[user_id]],Users[user_id],Users[country])</f>
        <v>DE</v>
      </c>
      <c r="F6711" s="5" t="str">
        <f>_xlfn.XLOOKUP(Orders[[#This Row],[country_code]],Countries[country_code],Countries[country_name])</f>
        <v>Germany</v>
      </c>
      <c r="G6711" s="5">
        <f>_xlfn.XLOOKUP(Orders[[#This Row],[user_id]],Users[user_id],Users[is_referral])</f>
        <v>0</v>
      </c>
    </row>
    <row r="6712" spans="1:7">
      <c r="A6712" s="5">
        <v>2144096</v>
      </c>
      <c r="B6712" s="5">
        <v>16016</v>
      </c>
      <c r="C6712" s="6">
        <v>43197</v>
      </c>
      <c r="D6712" s="5">
        <v>57</v>
      </c>
      <c r="E6712" s="5" t="str">
        <f>_xlfn.XLOOKUP(Orders[[#This Row],[user_id]],Users[user_id],Users[country])</f>
        <v>FR</v>
      </c>
      <c r="F6712" s="5" t="str">
        <f>_xlfn.XLOOKUP(Orders[[#This Row],[country_code]],Countries[country_code],Countries[country_name])</f>
        <v>France</v>
      </c>
      <c r="G6712" s="5">
        <f>_xlfn.XLOOKUP(Orders[[#This Row],[user_id]],Users[user_id],Users[is_referral])</f>
        <v>0</v>
      </c>
    </row>
    <row r="6713" spans="1:7">
      <c r="A6713" s="5">
        <v>2144097</v>
      </c>
      <c r="B6713" s="5">
        <v>8877</v>
      </c>
      <c r="C6713" s="6">
        <v>43197</v>
      </c>
      <c r="D6713" s="5">
        <v>24</v>
      </c>
      <c r="E6713" s="5" t="str">
        <f>_xlfn.XLOOKUP(Orders[[#This Row],[user_id]],Users[user_id],Users[country])</f>
        <v>DE</v>
      </c>
      <c r="F6713" s="5" t="str">
        <f>_xlfn.XLOOKUP(Orders[[#This Row],[country_code]],Countries[country_code],Countries[country_name])</f>
        <v>Germany</v>
      </c>
      <c r="G6713" s="5">
        <f>_xlfn.XLOOKUP(Orders[[#This Row],[user_id]],Users[user_id],Users[is_referral])</f>
        <v>1</v>
      </c>
    </row>
    <row r="6714" spans="1:7">
      <c r="A6714" s="5">
        <v>2144098</v>
      </c>
      <c r="B6714" s="5">
        <v>11710</v>
      </c>
      <c r="C6714" s="6">
        <v>43197</v>
      </c>
      <c r="D6714" s="5">
        <v>20</v>
      </c>
      <c r="E6714" s="5" t="str">
        <f>_xlfn.XLOOKUP(Orders[[#This Row],[user_id]],Users[user_id],Users[country])</f>
        <v>FR</v>
      </c>
      <c r="F6714" s="5" t="str">
        <f>_xlfn.XLOOKUP(Orders[[#This Row],[country_code]],Countries[country_code],Countries[country_name])</f>
        <v>France</v>
      </c>
      <c r="G6714" s="5">
        <f>_xlfn.XLOOKUP(Orders[[#This Row],[user_id]],Users[user_id],Users[is_referral])</f>
        <v>1</v>
      </c>
    </row>
    <row r="6715" spans="1:7">
      <c r="A6715" s="5">
        <v>2144101</v>
      </c>
      <c r="B6715" s="5">
        <v>9675</v>
      </c>
      <c r="C6715" s="6">
        <v>43197</v>
      </c>
      <c r="D6715" s="5">
        <v>45</v>
      </c>
      <c r="E6715" s="5" t="str">
        <f>_xlfn.XLOOKUP(Orders[[#This Row],[user_id]],Users[user_id],Users[country])</f>
        <v>FR</v>
      </c>
      <c r="F6715" s="5" t="str">
        <f>_xlfn.XLOOKUP(Orders[[#This Row],[country_code]],Countries[country_code],Countries[country_name])</f>
        <v>France</v>
      </c>
      <c r="G6715" s="5">
        <f>_xlfn.XLOOKUP(Orders[[#This Row],[user_id]],Users[user_id],Users[is_referral])</f>
        <v>1</v>
      </c>
    </row>
    <row r="6716" spans="1:7">
      <c r="A6716" s="5">
        <v>2144102</v>
      </c>
      <c r="B6716" s="5">
        <v>12946</v>
      </c>
      <c r="C6716" s="6">
        <v>43197</v>
      </c>
      <c r="D6716" s="5">
        <v>34</v>
      </c>
      <c r="E6716" s="5" t="str">
        <f>_xlfn.XLOOKUP(Orders[[#This Row],[user_id]],Users[user_id],Users[country])</f>
        <v>FR</v>
      </c>
      <c r="F6716" s="5" t="str">
        <f>_xlfn.XLOOKUP(Orders[[#This Row],[country_code]],Countries[country_code],Countries[country_name])</f>
        <v>France</v>
      </c>
      <c r="G6716" s="5">
        <f>_xlfn.XLOOKUP(Orders[[#This Row],[user_id]],Users[user_id],Users[is_referral])</f>
        <v>1</v>
      </c>
    </row>
    <row r="6717" spans="1:7">
      <c r="A6717" s="5">
        <v>2144103</v>
      </c>
      <c r="B6717" s="5">
        <v>19738</v>
      </c>
      <c r="C6717" s="6">
        <v>43197</v>
      </c>
      <c r="D6717" s="5">
        <v>39</v>
      </c>
      <c r="E6717" s="5" t="str">
        <f>_xlfn.XLOOKUP(Orders[[#This Row],[user_id]],Users[user_id],Users[country])</f>
        <v>FR</v>
      </c>
      <c r="F6717" s="5" t="str">
        <f>_xlfn.XLOOKUP(Orders[[#This Row],[country_code]],Countries[country_code],Countries[country_name])</f>
        <v>France</v>
      </c>
      <c r="G6717" s="5">
        <f>_xlfn.XLOOKUP(Orders[[#This Row],[user_id]],Users[user_id],Users[is_referral])</f>
        <v>1</v>
      </c>
    </row>
    <row r="6718" spans="1:7">
      <c r="A6718" s="5">
        <v>2144104</v>
      </c>
      <c r="B6718" s="5">
        <v>3076</v>
      </c>
      <c r="C6718" s="6">
        <v>43197</v>
      </c>
      <c r="D6718" s="5">
        <v>56</v>
      </c>
      <c r="E6718" s="5" t="str">
        <f>_xlfn.XLOOKUP(Orders[[#This Row],[user_id]],Users[user_id],Users[country])</f>
        <v>ES</v>
      </c>
      <c r="F6718" s="5" t="str">
        <f>_xlfn.XLOOKUP(Orders[[#This Row],[country_code]],Countries[country_code],Countries[country_name])</f>
        <v>Spain</v>
      </c>
      <c r="G6718" s="5">
        <f>_xlfn.XLOOKUP(Orders[[#This Row],[user_id]],Users[user_id],Users[is_referral])</f>
        <v>0</v>
      </c>
    </row>
    <row r="6719" spans="1:7">
      <c r="A6719" s="5">
        <v>2144105</v>
      </c>
      <c r="B6719" s="5">
        <v>12970</v>
      </c>
      <c r="C6719" s="6">
        <v>43197</v>
      </c>
      <c r="D6719" s="5">
        <v>70</v>
      </c>
      <c r="E6719" s="5" t="str">
        <f>_xlfn.XLOOKUP(Orders[[#This Row],[user_id]],Users[user_id],Users[country])</f>
        <v>FR</v>
      </c>
      <c r="F6719" s="5" t="str">
        <f>_xlfn.XLOOKUP(Orders[[#This Row],[country_code]],Countries[country_code],Countries[country_name])</f>
        <v>France</v>
      </c>
      <c r="G6719" s="5">
        <f>_xlfn.XLOOKUP(Orders[[#This Row],[user_id]],Users[user_id],Users[is_referral])</f>
        <v>1</v>
      </c>
    </row>
    <row r="6720" spans="1:7">
      <c r="A6720" s="5">
        <v>2144106</v>
      </c>
      <c r="B6720" s="5">
        <v>8349</v>
      </c>
      <c r="C6720" s="6">
        <v>43197</v>
      </c>
      <c r="D6720" s="5">
        <v>33</v>
      </c>
      <c r="E6720" s="5" t="str">
        <f>_xlfn.XLOOKUP(Orders[[#This Row],[user_id]],Users[user_id],Users[country])</f>
        <v>ES</v>
      </c>
      <c r="F6720" s="5" t="str">
        <f>_xlfn.XLOOKUP(Orders[[#This Row],[country_code]],Countries[country_code],Countries[country_name])</f>
        <v>Spain</v>
      </c>
      <c r="G6720" s="5">
        <f>_xlfn.XLOOKUP(Orders[[#This Row],[user_id]],Users[user_id],Users[is_referral])</f>
        <v>0</v>
      </c>
    </row>
    <row r="6721" spans="1:7">
      <c r="A6721" s="5">
        <v>2144107</v>
      </c>
      <c r="B6721" s="5">
        <v>14946</v>
      </c>
      <c r="C6721" s="6">
        <v>43197</v>
      </c>
      <c r="D6721" s="5">
        <v>74</v>
      </c>
      <c r="E6721" s="5" t="str">
        <f>_xlfn.XLOOKUP(Orders[[#This Row],[user_id]],Users[user_id],Users[country])</f>
        <v>FR</v>
      </c>
      <c r="F6721" s="5" t="str">
        <f>_xlfn.XLOOKUP(Orders[[#This Row],[country_code]],Countries[country_code],Countries[country_name])</f>
        <v>France</v>
      </c>
      <c r="G6721" s="5">
        <f>_xlfn.XLOOKUP(Orders[[#This Row],[user_id]],Users[user_id],Users[is_referral])</f>
        <v>1</v>
      </c>
    </row>
    <row r="6722" spans="1:7">
      <c r="A6722" s="5">
        <v>2144108</v>
      </c>
      <c r="B6722" s="5">
        <v>10694</v>
      </c>
      <c r="C6722" s="6">
        <v>43197</v>
      </c>
      <c r="D6722" s="5">
        <v>87</v>
      </c>
      <c r="E6722" s="5" t="str">
        <f>_xlfn.XLOOKUP(Orders[[#This Row],[user_id]],Users[user_id],Users[country])</f>
        <v>ES</v>
      </c>
      <c r="F6722" s="5" t="str">
        <f>_xlfn.XLOOKUP(Orders[[#This Row],[country_code]],Countries[country_code],Countries[country_name])</f>
        <v>Spain</v>
      </c>
      <c r="G6722" s="5">
        <f>_xlfn.XLOOKUP(Orders[[#This Row],[user_id]],Users[user_id],Users[is_referral])</f>
        <v>1</v>
      </c>
    </row>
    <row r="6723" spans="1:7">
      <c r="A6723" s="5">
        <v>2144109</v>
      </c>
      <c r="B6723" s="5">
        <v>7145</v>
      </c>
      <c r="C6723" s="6">
        <v>43197</v>
      </c>
      <c r="D6723" s="5">
        <v>15</v>
      </c>
      <c r="E6723" s="5" t="str">
        <f>_xlfn.XLOOKUP(Orders[[#This Row],[user_id]],Users[user_id],Users[country])</f>
        <v>ES</v>
      </c>
      <c r="F6723" s="5" t="str">
        <f>_xlfn.XLOOKUP(Orders[[#This Row],[country_code]],Countries[country_code],Countries[country_name])</f>
        <v>Spain</v>
      </c>
      <c r="G6723" s="5">
        <f>_xlfn.XLOOKUP(Orders[[#This Row],[user_id]],Users[user_id],Users[is_referral])</f>
        <v>1</v>
      </c>
    </row>
    <row r="6724" spans="1:7">
      <c r="A6724" s="5">
        <v>2144111</v>
      </c>
      <c r="B6724" s="5">
        <v>13245</v>
      </c>
      <c r="C6724" s="6">
        <v>43197</v>
      </c>
      <c r="D6724" s="5">
        <v>65</v>
      </c>
      <c r="E6724" s="5" t="str">
        <f>_xlfn.XLOOKUP(Orders[[#This Row],[user_id]],Users[user_id],Users[country])</f>
        <v>FR</v>
      </c>
      <c r="F6724" s="5" t="str">
        <f>_xlfn.XLOOKUP(Orders[[#This Row],[country_code]],Countries[country_code],Countries[country_name])</f>
        <v>France</v>
      </c>
      <c r="G6724" s="5">
        <f>_xlfn.XLOOKUP(Orders[[#This Row],[user_id]],Users[user_id],Users[is_referral])</f>
        <v>1</v>
      </c>
    </row>
    <row r="6725" spans="1:7">
      <c r="A6725" s="5">
        <v>2144112</v>
      </c>
      <c r="B6725" s="5">
        <v>10754</v>
      </c>
      <c r="C6725" s="6">
        <v>43197</v>
      </c>
      <c r="D6725" s="5">
        <v>54</v>
      </c>
      <c r="E6725" s="5" t="str">
        <f>_xlfn.XLOOKUP(Orders[[#This Row],[user_id]],Users[user_id],Users[country])</f>
        <v>ES</v>
      </c>
      <c r="F6725" s="5" t="str">
        <f>_xlfn.XLOOKUP(Orders[[#This Row],[country_code]],Countries[country_code],Countries[country_name])</f>
        <v>Spain</v>
      </c>
      <c r="G6725" s="5">
        <f>_xlfn.XLOOKUP(Orders[[#This Row],[user_id]],Users[user_id],Users[is_referral])</f>
        <v>1</v>
      </c>
    </row>
    <row r="6726" spans="1:7">
      <c r="A6726" s="5">
        <v>2144116</v>
      </c>
      <c r="B6726" s="5">
        <v>11037</v>
      </c>
      <c r="C6726" s="6">
        <v>43197</v>
      </c>
      <c r="D6726" s="5">
        <v>50</v>
      </c>
      <c r="E6726" s="5" t="str">
        <f>_xlfn.XLOOKUP(Orders[[#This Row],[user_id]],Users[user_id],Users[country])</f>
        <v>ES</v>
      </c>
      <c r="F6726" s="5" t="str">
        <f>_xlfn.XLOOKUP(Orders[[#This Row],[country_code]],Countries[country_code],Countries[country_name])</f>
        <v>Spain</v>
      </c>
      <c r="G6726" s="5">
        <f>_xlfn.XLOOKUP(Orders[[#This Row],[user_id]],Users[user_id],Users[is_referral])</f>
        <v>1</v>
      </c>
    </row>
    <row r="6727" spans="1:7">
      <c r="A6727" s="5">
        <v>2144120</v>
      </c>
      <c r="B6727" s="5">
        <v>12167</v>
      </c>
      <c r="C6727" s="6">
        <v>43197</v>
      </c>
      <c r="D6727" s="5">
        <v>25</v>
      </c>
      <c r="E6727" s="5" t="str">
        <f>_xlfn.XLOOKUP(Orders[[#This Row],[user_id]],Users[user_id],Users[country])</f>
        <v>ES</v>
      </c>
      <c r="F6727" s="5" t="str">
        <f>_xlfn.XLOOKUP(Orders[[#This Row],[country_code]],Countries[country_code],Countries[country_name])</f>
        <v>Spain</v>
      </c>
      <c r="G6727" s="5">
        <f>_xlfn.XLOOKUP(Orders[[#This Row],[user_id]],Users[user_id],Users[is_referral])</f>
        <v>0</v>
      </c>
    </row>
    <row r="6728" spans="1:7">
      <c r="A6728" s="5">
        <v>2144121</v>
      </c>
      <c r="B6728" s="5">
        <v>1453</v>
      </c>
      <c r="C6728" s="6">
        <v>43197</v>
      </c>
      <c r="D6728" s="5">
        <v>26</v>
      </c>
      <c r="E6728" s="5" t="str">
        <f>_xlfn.XLOOKUP(Orders[[#This Row],[user_id]],Users[user_id],Users[country])</f>
        <v>FR</v>
      </c>
      <c r="F6728" s="5" t="str">
        <f>_xlfn.XLOOKUP(Orders[[#This Row],[country_code]],Countries[country_code],Countries[country_name])</f>
        <v>France</v>
      </c>
      <c r="G6728" s="5">
        <f>_xlfn.XLOOKUP(Orders[[#This Row],[user_id]],Users[user_id],Users[is_referral])</f>
        <v>0</v>
      </c>
    </row>
    <row r="6729" spans="1:7">
      <c r="A6729" s="5">
        <v>2144125</v>
      </c>
      <c r="B6729" s="5">
        <v>14819</v>
      </c>
      <c r="C6729" s="6">
        <v>43197</v>
      </c>
      <c r="D6729" s="5">
        <v>47</v>
      </c>
      <c r="E6729" s="5" t="str">
        <f>_xlfn.XLOOKUP(Orders[[#This Row],[user_id]],Users[user_id],Users[country])</f>
        <v>DE</v>
      </c>
      <c r="F6729" s="5" t="str">
        <f>_xlfn.XLOOKUP(Orders[[#This Row],[country_code]],Countries[country_code],Countries[country_name])</f>
        <v>Germany</v>
      </c>
      <c r="G6729" s="5">
        <f>_xlfn.XLOOKUP(Orders[[#This Row],[user_id]],Users[user_id],Users[is_referral])</f>
        <v>1</v>
      </c>
    </row>
    <row r="6730" spans="1:7">
      <c r="A6730" s="5">
        <v>2144126</v>
      </c>
      <c r="B6730" s="5">
        <v>3226</v>
      </c>
      <c r="C6730" s="6">
        <v>43197</v>
      </c>
      <c r="D6730" s="5">
        <v>49</v>
      </c>
      <c r="E6730" s="5" t="str">
        <f>_xlfn.XLOOKUP(Orders[[#This Row],[user_id]],Users[user_id],Users[country])</f>
        <v>FR</v>
      </c>
      <c r="F6730" s="5" t="str">
        <f>_xlfn.XLOOKUP(Orders[[#This Row],[country_code]],Countries[country_code],Countries[country_name])</f>
        <v>France</v>
      </c>
      <c r="G6730" s="5">
        <f>_xlfn.XLOOKUP(Orders[[#This Row],[user_id]],Users[user_id],Users[is_referral])</f>
        <v>0</v>
      </c>
    </row>
    <row r="6731" spans="1:7">
      <c r="A6731" s="5">
        <v>2144128</v>
      </c>
      <c r="B6731" s="5">
        <v>6459</v>
      </c>
      <c r="C6731" s="6">
        <v>43197</v>
      </c>
      <c r="D6731" s="5">
        <v>12</v>
      </c>
      <c r="E6731" s="5" t="str">
        <f>_xlfn.XLOOKUP(Orders[[#This Row],[user_id]],Users[user_id],Users[country])</f>
        <v>FR</v>
      </c>
      <c r="F6731" s="5" t="str">
        <f>_xlfn.XLOOKUP(Orders[[#This Row],[country_code]],Countries[country_code],Countries[country_name])</f>
        <v>France</v>
      </c>
      <c r="G6731" s="5">
        <f>_xlfn.XLOOKUP(Orders[[#This Row],[user_id]],Users[user_id],Users[is_referral])</f>
        <v>1</v>
      </c>
    </row>
    <row r="6732" spans="1:7">
      <c r="A6732" s="5">
        <v>2144129</v>
      </c>
      <c r="B6732" s="5">
        <v>14567</v>
      </c>
      <c r="C6732" s="6">
        <v>43197</v>
      </c>
      <c r="D6732" s="5">
        <v>81</v>
      </c>
      <c r="E6732" s="5" t="str">
        <f>_xlfn.XLOOKUP(Orders[[#This Row],[user_id]],Users[user_id],Users[country])</f>
        <v>IT</v>
      </c>
      <c r="F6732" s="5" t="str">
        <f>_xlfn.XLOOKUP(Orders[[#This Row],[country_code]],Countries[country_code],Countries[country_name])</f>
        <v>Italy</v>
      </c>
      <c r="G6732" s="5">
        <f>_xlfn.XLOOKUP(Orders[[#This Row],[user_id]],Users[user_id],Users[is_referral])</f>
        <v>1</v>
      </c>
    </row>
    <row r="6733" spans="1:7">
      <c r="A6733" s="5">
        <v>2144130</v>
      </c>
      <c r="B6733" s="5">
        <v>3797</v>
      </c>
      <c r="C6733" s="6">
        <v>43197</v>
      </c>
      <c r="D6733" s="5">
        <v>83</v>
      </c>
      <c r="E6733" s="5" t="str">
        <f>_xlfn.XLOOKUP(Orders[[#This Row],[user_id]],Users[user_id],Users[country])</f>
        <v>FR</v>
      </c>
      <c r="F6733" s="5" t="str">
        <f>_xlfn.XLOOKUP(Orders[[#This Row],[country_code]],Countries[country_code],Countries[country_name])</f>
        <v>France</v>
      </c>
      <c r="G6733" s="5">
        <f>_xlfn.XLOOKUP(Orders[[#This Row],[user_id]],Users[user_id],Users[is_referral])</f>
        <v>0</v>
      </c>
    </row>
    <row r="6734" spans="1:7">
      <c r="A6734" s="5">
        <v>2144131</v>
      </c>
      <c r="B6734" s="5">
        <v>17003</v>
      </c>
      <c r="C6734" s="6">
        <v>43197</v>
      </c>
      <c r="D6734" s="5">
        <v>44</v>
      </c>
      <c r="E6734" s="5" t="str">
        <f>_xlfn.XLOOKUP(Orders[[#This Row],[user_id]],Users[user_id],Users[country])</f>
        <v>IT</v>
      </c>
      <c r="F6734" s="5" t="str">
        <f>_xlfn.XLOOKUP(Orders[[#This Row],[country_code]],Countries[country_code],Countries[country_name])</f>
        <v>Italy</v>
      </c>
      <c r="G6734" s="5">
        <f>_xlfn.XLOOKUP(Orders[[#This Row],[user_id]],Users[user_id],Users[is_referral])</f>
        <v>0</v>
      </c>
    </row>
    <row r="6735" spans="1:7">
      <c r="A6735" s="5">
        <v>2144133</v>
      </c>
      <c r="B6735" s="5">
        <v>15302</v>
      </c>
      <c r="C6735" s="6">
        <v>43197</v>
      </c>
      <c r="D6735" s="5">
        <v>46</v>
      </c>
      <c r="E6735" s="5" t="str">
        <f>_xlfn.XLOOKUP(Orders[[#This Row],[user_id]],Users[user_id],Users[country])</f>
        <v>IT</v>
      </c>
      <c r="F6735" s="5" t="str">
        <f>_xlfn.XLOOKUP(Orders[[#This Row],[country_code]],Countries[country_code],Countries[country_name])</f>
        <v>Italy</v>
      </c>
      <c r="G6735" s="5">
        <f>_xlfn.XLOOKUP(Orders[[#This Row],[user_id]],Users[user_id],Users[is_referral])</f>
        <v>1</v>
      </c>
    </row>
    <row r="6736" spans="1:7">
      <c r="A6736" s="5">
        <v>2144134</v>
      </c>
      <c r="B6736" s="5">
        <v>14049</v>
      </c>
      <c r="C6736" s="6">
        <v>43197</v>
      </c>
      <c r="D6736" s="5">
        <v>52</v>
      </c>
      <c r="E6736" s="5" t="str">
        <f>_xlfn.XLOOKUP(Orders[[#This Row],[user_id]],Users[user_id],Users[country])</f>
        <v>FR</v>
      </c>
      <c r="F6736" s="5" t="str">
        <f>_xlfn.XLOOKUP(Orders[[#This Row],[country_code]],Countries[country_code],Countries[country_name])</f>
        <v>France</v>
      </c>
      <c r="G6736" s="5">
        <f>_xlfn.XLOOKUP(Orders[[#This Row],[user_id]],Users[user_id],Users[is_referral])</f>
        <v>1</v>
      </c>
    </row>
    <row r="6737" spans="1:7">
      <c r="A6737" s="5">
        <v>2144135</v>
      </c>
      <c r="B6737" s="5">
        <v>18325</v>
      </c>
      <c r="C6737" s="6">
        <v>43197</v>
      </c>
      <c r="D6737" s="5">
        <v>89</v>
      </c>
      <c r="E6737" s="5" t="str">
        <f>_xlfn.XLOOKUP(Orders[[#This Row],[user_id]],Users[user_id],Users[country])</f>
        <v>DE</v>
      </c>
      <c r="F6737" s="5" t="str">
        <f>_xlfn.XLOOKUP(Orders[[#This Row],[country_code]],Countries[country_code],Countries[country_name])</f>
        <v>Germany</v>
      </c>
      <c r="G6737" s="5">
        <f>_xlfn.XLOOKUP(Orders[[#This Row],[user_id]],Users[user_id],Users[is_referral])</f>
        <v>1</v>
      </c>
    </row>
    <row r="6738" spans="1:7">
      <c r="A6738" s="5">
        <v>2144139</v>
      </c>
      <c r="B6738" s="5">
        <v>15299</v>
      </c>
      <c r="C6738" s="6">
        <v>43197</v>
      </c>
      <c r="D6738" s="5">
        <v>19</v>
      </c>
      <c r="E6738" s="5" t="str">
        <f>_xlfn.XLOOKUP(Orders[[#This Row],[user_id]],Users[user_id],Users[country])</f>
        <v>DE</v>
      </c>
      <c r="F6738" s="5" t="str">
        <f>_xlfn.XLOOKUP(Orders[[#This Row],[country_code]],Countries[country_code],Countries[country_name])</f>
        <v>Germany</v>
      </c>
      <c r="G6738" s="5">
        <f>_xlfn.XLOOKUP(Orders[[#This Row],[user_id]],Users[user_id],Users[is_referral])</f>
        <v>1</v>
      </c>
    </row>
    <row r="6739" spans="1:7">
      <c r="A6739" s="5">
        <v>2144140</v>
      </c>
      <c r="B6739" s="5">
        <v>2984</v>
      </c>
      <c r="C6739" s="6">
        <v>43197</v>
      </c>
      <c r="D6739" s="5">
        <v>29</v>
      </c>
      <c r="E6739" s="5" t="str">
        <f>_xlfn.XLOOKUP(Orders[[#This Row],[user_id]],Users[user_id],Users[country])</f>
        <v>FR</v>
      </c>
      <c r="F6739" s="5" t="str">
        <f>_xlfn.XLOOKUP(Orders[[#This Row],[country_code]],Countries[country_code],Countries[country_name])</f>
        <v>France</v>
      </c>
      <c r="G6739" s="5">
        <f>_xlfn.XLOOKUP(Orders[[#This Row],[user_id]],Users[user_id],Users[is_referral])</f>
        <v>0</v>
      </c>
    </row>
    <row r="6740" spans="1:7">
      <c r="A6740" s="5">
        <v>2144142</v>
      </c>
      <c r="B6740" s="5">
        <v>1965</v>
      </c>
      <c r="C6740" s="6">
        <v>43197</v>
      </c>
      <c r="D6740" s="5">
        <v>76</v>
      </c>
      <c r="E6740" s="5" t="str">
        <f>_xlfn.XLOOKUP(Orders[[#This Row],[user_id]],Users[user_id],Users[country])</f>
        <v>DE</v>
      </c>
      <c r="F6740" s="5" t="str">
        <f>_xlfn.XLOOKUP(Orders[[#This Row],[country_code]],Countries[country_code],Countries[country_name])</f>
        <v>Germany</v>
      </c>
      <c r="G6740" s="5">
        <f>_xlfn.XLOOKUP(Orders[[#This Row],[user_id]],Users[user_id],Users[is_referral])</f>
        <v>0</v>
      </c>
    </row>
    <row r="6741" spans="1:7">
      <c r="A6741" s="5">
        <v>2144143</v>
      </c>
      <c r="B6741" s="5">
        <v>148</v>
      </c>
      <c r="C6741" s="6">
        <v>43197</v>
      </c>
      <c r="D6741" s="5">
        <v>17</v>
      </c>
      <c r="E6741" s="5" t="str">
        <f>_xlfn.XLOOKUP(Orders[[#This Row],[user_id]],Users[user_id],Users[country])</f>
        <v>FR</v>
      </c>
      <c r="F6741" s="5" t="str">
        <f>_xlfn.XLOOKUP(Orders[[#This Row],[country_code]],Countries[country_code],Countries[country_name])</f>
        <v>France</v>
      </c>
      <c r="G6741" s="5">
        <f>_xlfn.XLOOKUP(Orders[[#This Row],[user_id]],Users[user_id],Users[is_referral])</f>
        <v>0</v>
      </c>
    </row>
    <row r="6742" spans="1:7">
      <c r="A6742" s="5">
        <v>2144144</v>
      </c>
      <c r="B6742" s="5">
        <v>14933</v>
      </c>
      <c r="C6742" s="6">
        <v>43197</v>
      </c>
      <c r="D6742" s="5">
        <v>57</v>
      </c>
      <c r="E6742" s="5" t="str">
        <f>_xlfn.XLOOKUP(Orders[[#This Row],[user_id]],Users[user_id],Users[country])</f>
        <v>ES</v>
      </c>
      <c r="F6742" s="5" t="str">
        <f>_xlfn.XLOOKUP(Orders[[#This Row],[country_code]],Countries[country_code],Countries[country_name])</f>
        <v>Spain</v>
      </c>
      <c r="G6742" s="5">
        <f>_xlfn.XLOOKUP(Orders[[#This Row],[user_id]],Users[user_id],Users[is_referral])</f>
        <v>1</v>
      </c>
    </row>
    <row r="6743" spans="1:7">
      <c r="A6743" s="5">
        <v>2144147</v>
      </c>
      <c r="B6743" s="5">
        <v>17777</v>
      </c>
      <c r="C6743" s="6">
        <v>43197</v>
      </c>
      <c r="D6743" s="5">
        <v>66</v>
      </c>
      <c r="E6743" s="5" t="str">
        <f>_xlfn.XLOOKUP(Orders[[#This Row],[user_id]],Users[user_id],Users[country])</f>
        <v>ES</v>
      </c>
      <c r="F6743" s="5" t="str">
        <f>_xlfn.XLOOKUP(Orders[[#This Row],[country_code]],Countries[country_code],Countries[country_name])</f>
        <v>Spain</v>
      </c>
      <c r="G6743" s="5">
        <f>_xlfn.XLOOKUP(Orders[[#This Row],[user_id]],Users[user_id],Users[is_referral])</f>
        <v>1</v>
      </c>
    </row>
    <row r="6744" spans="1:7">
      <c r="A6744" s="5">
        <v>2144148</v>
      </c>
      <c r="B6744" s="5">
        <v>11784</v>
      </c>
      <c r="C6744" s="6">
        <v>43197</v>
      </c>
      <c r="D6744" s="5">
        <v>21</v>
      </c>
      <c r="E6744" s="5" t="str">
        <f>_xlfn.XLOOKUP(Orders[[#This Row],[user_id]],Users[user_id],Users[country])</f>
        <v>ES</v>
      </c>
      <c r="F6744" s="5" t="str">
        <f>_xlfn.XLOOKUP(Orders[[#This Row],[country_code]],Countries[country_code],Countries[country_name])</f>
        <v>Spain</v>
      </c>
      <c r="G6744" s="5">
        <f>_xlfn.XLOOKUP(Orders[[#This Row],[user_id]],Users[user_id],Users[is_referral])</f>
        <v>1</v>
      </c>
    </row>
    <row r="6745" spans="1:7">
      <c r="A6745" s="5">
        <v>2144151</v>
      </c>
      <c r="B6745" s="5">
        <v>9186</v>
      </c>
      <c r="C6745" s="6">
        <v>43197</v>
      </c>
      <c r="D6745" s="5">
        <v>52</v>
      </c>
      <c r="E6745" s="5" t="str">
        <f>_xlfn.XLOOKUP(Orders[[#This Row],[user_id]],Users[user_id],Users[country])</f>
        <v>DE</v>
      </c>
      <c r="F6745" s="5" t="str">
        <f>_xlfn.XLOOKUP(Orders[[#This Row],[country_code]],Countries[country_code],Countries[country_name])</f>
        <v>Germany</v>
      </c>
      <c r="G6745" s="5">
        <f>_xlfn.XLOOKUP(Orders[[#This Row],[user_id]],Users[user_id],Users[is_referral])</f>
        <v>1</v>
      </c>
    </row>
    <row r="6746" spans="1:7">
      <c r="A6746" s="5">
        <v>2144154</v>
      </c>
      <c r="B6746" s="5">
        <v>12216</v>
      </c>
      <c r="C6746" s="6">
        <v>43197</v>
      </c>
      <c r="D6746" s="5">
        <v>54</v>
      </c>
      <c r="E6746" s="5" t="str">
        <f>_xlfn.XLOOKUP(Orders[[#This Row],[user_id]],Users[user_id],Users[country])</f>
        <v>DE</v>
      </c>
      <c r="F6746" s="5" t="str">
        <f>_xlfn.XLOOKUP(Orders[[#This Row],[country_code]],Countries[country_code],Countries[country_name])</f>
        <v>Germany</v>
      </c>
      <c r="G6746" s="5">
        <f>_xlfn.XLOOKUP(Orders[[#This Row],[user_id]],Users[user_id],Users[is_referral])</f>
        <v>1</v>
      </c>
    </row>
    <row r="6747" spans="1:7">
      <c r="A6747" s="5">
        <v>2144156</v>
      </c>
      <c r="B6747" s="5">
        <v>13408</v>
      </c>
      <c r="C6747" s="6">
        <v>43197</v>
      </c>
      <c r="D6747" s="5">
        <v>32</v>
      </c>
      <c r="E6747" s="5" t="str">
        <f>_xlfn.XLOOKUP(Orders[[#This Row],[user_id]],Users[user_id],Users[country])</f>
        <v>IT</v>
      </c>
      <c r="F6747" s="5" t="str">
        <f>_xlfn.XLOOKUP(Orders[[#This Row],[country_code]],Countries[country_code],Countries[country_name])</f>
        <v>Italy</v>
      </c>
      <c r="G6747" s="5">
        <f>_xlfn.XLOOKUP(Orders[[#This Row],[user_id]],Users[user_id],Users[is_referral])</f>
        <v>1</v>
      </c>
    </row>
    <row r="6748" spans="1:7">
      <c r="A6748" s="5">
        <v>2144157</v>
      </c>
      <c r="B6748" s="5">
        <v>11844</v>
      </c>
      <c r="C6748" s="6">
        <v>43197</v>
      </c>
      <c r="D6748" s="5">
        <v>76</v>
      </c>
      <c r="E6748" s="5" t="str">
        <f>_xlfn.XLOOKUP(Orders[[#This Row],[user_id]],Users[user_id],Users[country])</f>
        <v>IT</v>
      </c>
      <c r="F6748" s="5" t="str">
        <f>_xlfn.XLOOKUP(Orders[[#This Row],[country_code]],Countries[country_code],Countries[country_name])</f>
        <v>Italy</v>
      </c>
      <c r="G6748" s="5">
        <f>_xlfn.XLOOKUP(Orders[[#This Row],[user_id]],Users[user_id],Users[is_referral])</f>
        <v>1</v>
      </c>
    </row>
    <row r="6749" spans="1:7">
      <c r="A6749" s="5">
        <v>2144163</v>
      </c>
      <c r="B6749" s="5">
        <v>16245</v>
      </c>
      <c r="C6749" s="6">
        <v>43197</v>
      </c>
      <c r="D6749" s="5">
        <v>53</v>
      </c>
      <c r="E6749" s="5" t="str">
        <f>_xlfn.XLOOKUP(Orders[[#This Row],[user_id]],Users[user_id],Users[country])</f>
        <v>FR</v>
      </c>
      <c r="F6749" s="5" t="str">
        <f>_xlfn.XLOOKUP(Orders[[#This Row],[country_code]],Countries[country_code],Countries[country_name])</f>
        <v>France</v>
      </c>
      <c r="G6749" s="5">
        <f>_xlfn.XLOOKUP(Orders[[#This Row],[user_id]],Users[user_id],Users[is_referral])</f>
        <v>1</v>
      </c>
    </row>
    <row r="6750" spans="1:7">
      <c r="A6750" s="5">
        <v>2144164</v>
      </c>
      <c r="B6750" s="5">
        <v>12068</v>
      </c>
      <c r="C6750" s="6">
        <v>43197</v>
      </c>
      <c r="D6750" s="5">
        <v>34</v>
      </c>
      <c r="E6750" s="5" t="str">
        <f>_xlfn.XLOOKUP(Orders[[#This Row],[user_id]],Users[user_id],Users[country])</f>
        <v>IT</v>
      </c>
      <c r="F6750" s="5" t="str">
        <f>_xlfn.XLOOKUP(Orders[[#This Row],[country_code]],Countries[country_code],Countries[country_name])</f>
        <v>Italy</v>
      </c>
      <c r="G6750" s="5">
        <f>_xlfn.XLOOKUP(Orders[[#This Row],[user_id]],Users[user_id],Users[is_referral])</f>
        <v>1</v>
      </c>
    </row>
    <row r="6751" spans="1:7">
      <c r="A6751" s="5">
        <v>2144165</v>
      </c>
      <c r="B6751" s="5">
        <v>3883</v>
      </c>
      <c r="C6751" s="6">
        <v>43197</v>
      </c>
      <c r="D6751" s="5">
        <v>33</v>
      </c>
      <c r="E6751" s="5" t="str">
        <f>_xlfn.XLOOKUP(Orders[[#This Row],[user_id]],Users[user_id],Users[country])</f>
        <v>IT</v>
      </c>
      <c r="F6751" s="5" t="str">
        <f>_xlfn.XLOOKUP(Orders[[#This Row],[country_code]],Countries[country_code],Countries[country_name])</f>
        <v>Italy</v>
      </c>
      <c r="G6751" s="5">
        <f>_xlfn.XLOOKUP(Orders[[#This Row],[user_id]],Users[user_id],Users[is_referral])</f>
        <v>0</v>
      </c>
    </row>
    <row r="6752" spans="1:7">
      <c r="A6752" s="5">
        <v>2144166</v>
      </c>
      <c r="B6752" s="5">
        <v>3868</v>
      </c>
      <c r="C6752" s="6">
        <v>43197</v>
      </c>
      <c r="D6752" s="5">
        <v>45</v>
      </c>
      <c r="E6752" s="5" t="str">
        <f>_xlfn.XLOOKUP(Orders[[#This Row],[user_id]],Users[user_id],Users[country])</f>
        <v>DE</v>
      </c>
      <c r="F6752" s="5" t="str">
        <f>_xlfn.XLOOKUP(Orders[[#This Row],[country_code]],Countries[country_code],Countries[country_name])</f>
        <v>Germany</v>
      </c>
      <c r="G6752" s="5">
        <f>_xlfn.XLOOKUP(Orders[[#This Row],[user_id]],Users[user_id],Users[is_referral])</f>
        <v>0</v>
      </c>
    </row>
    <row r="6753" spans="1:7">
      <c r="A6753" s="5">
        <v>2144172</v>
      </c>
      <c r="B6753" s="5">
        <v>13820</v>
      </c>
      <c r="C6753" s="6">
        <v>43197</v>
      </c>
      <c r="D6753" s="5">
        <v>33</v>
      </c>
      <c r="E6753" s="5" t="str">
        <f>_xlfn.XLOOKUP(Orders[[#This Row],[user_id]],Users[user_id],Users[country])</f>
        <v>DE</v>
      </c>
      <c r="F6753" s="5" t="str">
        <f>_xlfn.XLOOKUP(Orders[[#This Row],[country_code]],Countries[country_code],Countries[country_name])</f>
        <v>Germany</v>
      </c>
      <c r="G6753" s="5">
        <f>_xlfn.XLOOKUP(Orders[[#This Row],[user_id]],Users[user_id],Users[is_referral])</f>
        <v>1</v>
      </c>
    </row>
    <row r="6754" spans="1:7">
      <c r="A6754" s="5">
        <v>2144173</v>
      </c>
      <c r="B6754" s="5">
        <v>358</v>
      </c>
      <c r="C6754" s="6">
        <v>43197</v>
      </c>
      <c r="D6754" s="5">
        <v>37</v>
      </c>
      <c r="E6754" s="5" t="str">
        <f>_xlfn.XLOOKUP(Orders[[#This Row],[user_id]],Users[user_id],Users[country])</f>
        <v>FR</v>
      </c>
      <c r="F6754" s="5" t="str">
        <f>_xlfn.XLOOKUP(Orders[[#This Row],[country_code]],Countries[country_code],Countries[country_name])</f>
        <v>France</v>
      </c>
      <c r="G6754" s="5">
        <f>_xlfn.XLOOKUP(Orders[[#This Row],[user_id]],Users[user_id],Users[is_referral])</f>
        <v>0</v>
      </c>
    </row>
    <row r="6755" spans="1:7">
      <c r="A6755" s="5">
        <v>2144174</v>
      </c>
      <c r="B6755" s="5">
        <v>7344</v>
      </c>
      <c r="C6755" s="6">
        <v>43197</v>
      </c>
      <c r="D6755" s="5">
        <v>76</v>
      </c>
      <c r="E6755" s="5" t="str">
        <f>_xlfn.XLOOKUP(Orders[[#This Row],[user_id]],Users[user_id],Users[country])</f>
        <v>ES</v>
      </c>
      <c r="F6755" s="5" t="str">
        <f>_xlfn.XLOOKUP(Orders[[#This Row],[country_code]],Countries[country_code],Countries[country_name])</f>
        <v>Spain</v>
      </c>
      <c r="G6755" s="5">
        <f>_xlfn.XLOOKUP(Orders[[#This Row],[user_id]],Users[user_id],Users[is_referral])</f>
        <v>1</v>
      </c>
    </row>
    <row r="6756" spans="1:7">
      <c r="A6756" s="5">
        <v>2144175</v>
      </c>
      <c r="B6756" s="5">
        <v>12583</v>
      </c>
      <c r="C6756" s="6">
        <v>43197</v>
      </c>
      <c r="D6756" s="5">
        <v>42</v>
      </c>
      <c r="E6756" s="5" t="str">
        <f>_xlfn.XLOOKUP(Orders[[#This Row],[user_id]],Users[user_id],Users[country])</f>
        <v>DE</v>
      </c>
      <c r="F6756" s="5" t="str">
        <f>_xlfn.XLOOKUP(Orders[[#This Row],[country_code]],Countries[country_code],Countries[country_name])</f>
        <v>Germany</v>
      </c>
      <c r="G6756" s="5">
        <f>_xlfn.XLOOKUP(Orders[[#This Row],[user_id]],Users[user_id],Users[is_referral])</f>
        <v>1</v>
      </c>
    </row>
    <row r="6757" spans="1:7">
      <c r="A6757" s="5">
        <v>2144178</v>
      </c>
      <c r="B6757" s="5">
        <v>6986</v>
      </c>
      <c r="C6757" s="6">
        <v>43197</v>
      </c>
      <c r="D6757" s="5">
        <v>97</v>
      </c>
      <c r="E6757" s="5" t="str">
        <f>_xlfn.XLOOKUP(Orders[[#This Row],[user_id]],Users[user_id],Users[country])</f>
        <v>FR</v>
      </c>
      <c r="F6757" s="5" t="str">
        <f>_xlfn.XLOOKUP(Orders[[#This Row],[country_code]],Countries[country_code],Countries[country_name])</f>
        <v>France</v>
      </c>
      <c r="G6757" s="5">
        <f>_xlfn.XLOOKUP(Orders[[#This Row],[user_id]],Users[user_id],Users[is_referral])</f>
        <v>0</v>
      </c>
    </row>
    <row r="6758" spans="1:7">
      <c r="A6758" s="5">
        <v>2144179</v>
      </c>
      <c r="B6758" s="5">
        <v>10598</v>
      </c>
      <c r="C6758" s="6">
        <v>43197</v>
      </c>
      <c r="D6758" s="5">
        <v>56</v>
      </c>
      <c r="E6758" s="5" t="str">
        <f>_xlfn.XLOOKUP(Orders[[#This Row],[user_id]],Users[user_id],Users[country])</f>
        <v>FR</v>
      </c>
      <c r="F6758" s="5" t="str">
        <f>_xlfn.XLOOKUP(Orders[[#This Row],[country_code]],Countries[country_code],Countries[country_name])</f>
        <v>France</v>
      </c>
      <c r="G6758" s="5">
        <f>_xlfn.XLOOKUP(Orders[[#This Row],[user_id]],Users[user_id],Users[is_referral])</f>
        <v>1</v>
      </c>
    </row>
    <row r="6759" spans="1:7">
      <c r="A6759" s="5">
        <v>2144180</v>
      </c>
      <c r="B6759" s="5">
        <v>7108</v>
      </c>
      <c r="C6759" s="6">
        <v>43197</v>
      </c>
      <c r="D6759" s="5">
        <v>21</v>
      </c>
      <c r="E6759" s="5" t="str">
        <f>_xlfn.XLOOKUP(Orders[[#This Row],[user_id]],Users[user_id],Users[country])</f>
        <v>FR</v>
      </c>
      <c r="F6759" s="5" t="str">
        <f>_xlfn.XLOOKUP(Orders[[#This Row],[country_code]],Countries[country_code],Countries[country_name])</f>
        <v>France</v>
      </c>
      <c r="G6759" s="5">
        <f>_xlfn.XLOOKUP(Orders[[#This Row],[user_id]],Users[user_id],Users[is_referral])</f>
        <v>1</v>
      </c>
    </row>
    <row r="6760" spans="1:7">
      <c r="A6760" s="5">
        <v>2144181</v>
      </c>
      <c r="B6760" s="5">
        <v>17781</v>
      </c>
      <c r="C6760" s="6">
        <v>43197</v>
      </c>
      <c r="D6760" s="5">
        <v>34</v>
      </c>
      <c r="E6760" s="5" t="str">
        <f>_xlfn.XLOOKUP(Orders[[#This Row],[user_id]],Users[user_id],Users[country])</f>
        <v>IT</v>
      </c>
      <c r="F6760" s="5" t="str">
        <f>_xlfn.XLOOKUP(Orders[[#This Row],[country_code]],Countries[country_code],Countries[country_name])</f>
        <v>Italy</v>
      </c>
      <c r="G6760" s="5">
        <f>_xlfn.XLOOKUP(Orders[[#This Row],[user_id]],Users[user_id],Users[is_referral])</f>
        <v>1</v>
      </c>
    </row>
    <row r="6761" spans="1:7">
      <c r="A6761" s="5">
        <v>2144182</v>
      </c>
      <c r="B6761" s="5">
        <v>14407</v>
      </c>
      <c r="C6761" s="6">
        <v>43197</v>
      </c>
      <c r="D6761" s="5">
        <v>60</v>
      </c>
      <c r="E6761" s="5" t="str">
        <f>_xlfn.XLOOKUP(Orders[[#This Row],[user_id]],Users[user_id],Users[country])</f>
        <v>IT</v>
      </c>
      <c r="F6761" s="5" t="str">
        <f>_xlfn.XLOOKUP(Orders[[#This Row],[country_code]],Countries[country_code],Countries[country_name])</f>
        <v>Italy</v>
      </c>
      <c r="G6761" s="5">
        <f>_xlfn.XLOOKUP(Orders[[#This Row],[user_id]],Users[user_id],Users[is_referral])</f>
        <v>1</v>
      </c>
    </row>
    <row r="6762" spans="1:7">
      <c r="A6762" s="5">
        <v>2144187</v>
      </c>
      <c r="B6762" s="5">
        <v>3937</v>
      </c>
      <c r="C6762" s="6">
        <v>43197</v>
      </c>
      <c r="D6762" s="5">
        <v>54</v>
      </c>
      <c r="E6762" s="5" t="str">
        <f>_xlfn.XLOOKUP(Orders[[#This Row],[user_id]],Users[user_id],Users[country])</f>
        <v>IT</v>
      </c>
      <c r="F6762" s="5" t="str">
        <f>_xlfn.XLOOKUP(Orders[[#This Row],[country_code]],Countries[country_code],Countries[country_name])</f>
        <v>Italy</v>
      </c>
      <c r="G6762" s="5">
        <f>_xlfn.XLOOKUP(Orders[[#This Row],[user_id]],Users[user_id],Users[is_referral])</f>
        <v>0</v>
      </c>
    </row>
    <row r="6763" spans="1:7">
      <c r="A6763" s="5">
        <v>2144188</v>
      </c>
      <c r="B6763" s="5">
        <v>12768</v>
      </c>
      <c r="C6763" s="6">
        <v>43197</v>
      </c>
      <c r="D6763" s="5">
        <v>51</v>
      </c>
      <c r="E6763" s="5" t="str">
        <f>_xlfn.XLOOKUP(Orders[[#This Row],[user_id]],Users[user_id],Users[country])</f>
        <v>IT</v>
      </c>
      <c r="F6763" s="5" t="str">
        <f>_xlfn.XLOOKUP(Orders[[#This Row],[country_code]],Countries[country_code],Countries[country_name])</f>
        <v>Italy</v>
      </c>
      <c r="G6763" s="5">
        <f>_xlfn.XLOOKUP(Orders[[#This Row],[user_id]],Users[user_id],Users[is_referral])</f>
        <v>1</v>
      </c>
    </row>
    <row r="6764" spans="1:7">
      <c r="A6764" s="5">
        <v>2144191</v>
      </c>
      <c r="B6764" s="5">
        <v>11630</v>
      </c>
      <c r="C6764" s="6">
        <v>43197</v>
      </c>
      <c r="D6764" s="5">
        <v>64</v>
      </c>
      <c r="E6764" s="5" t="str">
        <f>_xlfn.XLOOKUP(Orders[[#This Row],[user_id]],Users[user_id],Users[country])</f>
        <v>ES</v>
      </c>
      <c r="F6764" s="5" t="str">
        <f>_xlfn.XLOOKUP(Orders[[#This Row],[country_code]],Countries[country_code],Countries[country_name])</f>
        <v>Spain</v>
      </c>
      <c r="G6764" s="5">
        <f>_xlfn.XLOOKUP(Orders[[#This Row],[user_id]],Users[user_id],Users[is_referral])</f>
        <v>1</v>
      </c>
    </row>
    <row r="6765" spans="1:7">
      <c r="A6765" s="5">
        <v>2144195</v>
      </c>
      <c r="B6765" s="5">
        <v>14851</v>
      </c>
      <c r="C6765" s="6">
        <v>43197</v>
      </c>
      <c r="D6765" s="5">
        <v>53</v>
      </c>
      <c r="E6765" s="5" t="str">
        <f>_xlfn.XLOOKUP(Orders[[#This Row],[user_id]],Users[user_id],Users[country])</f>
        <v>IT</v>
      </c>
      <c r="F6765" s="5" t="str">
        <f>_xlfn.XLOOKUP(Orders[[#This Row],[country_code]],Countries[country_code],Countries[country_name])</f>
        <v>Italy</v>
      </c>
      <c r="G6765" s="5">
        <f>_xlfn.XLOOKUP(Orders[[#This Row],[user_id]],Users[user_id],Users[is_referral])</f>
        <v>1</v>
      </c>
    </row>
    <row r="6766" spans="1:7">
      <c r="A6766" s="5">
        <v>2144197</v>
      </c>
      <c r="B6766" s="5">
        <v>16855</v>
      </c>
      <c r="C6766" s="6">
        <v>43197</v>
      </c>
      <c r="D6766" s="5">
        <v>40</v>
      </c>
      <c r="E6766" s="5" t="str">
        <f>_xlfn.XLOOKUP(Orders[[#This Row],[user_id]],Users[user_id],Users[country])</f>
        <v>FR</v>
      </c>
      <c r="F6766" s="5" t="str">
        <f>_xlfn.XLOOKUP(Orders[[#This Row],[country_code]],Countries[country_code],Countries[country_name])</f>
        <v>France</v>
      </c>
      <c r="G6766" s="5">
        <f>_xlfn.XLOOKUP(Orders[[#This Row],[user_id]],Users[user_id],Users[is_referral])</f>
        <v>1</v>
      </c>
    </row>
    <row r="6767" spans="1:7">
      <c r="A6767" s="5">
        <v>2144198</v>
      </c>
      <c r="B6767" s="5">
        <v>13786</v>
      </c>
      <c r="C6767" s="6">
        <v>43197</v>
      </c>
      <c r="D6767" s="5">
        <v>11</v>
      </c>
      <c r="E6767" s="5" t="str">
        <f>_xlfn.XLOOKUP(Orders[[#This Row],[user_id]],Users[user_id],Users[country])</f>
        <v>IT</v>
      </c>
      <c r="F6767" s="5" t="str">
        <f>_xlfn.XLOOKUP(Orders[[#This Row],[country_code]],Countries[country_code],Countries[country_name])</f>
        <v>Italy</v>
      </c>
      <c r="G6767" s="5">
        <f>_xlfn.XLOOKUP(Orders[[#This Row],[user_id]],Users[user_id],Users[is_referral])</f>
        <v>1</v>
      </c>
    </row>
    <row r="6768" spans="1:7">
      <c r="A6768" s="5">
        <v>2144199</v>
      </c>
      <c r="B6768" s="5">
        <v>12816</v>
      </c>
      <c r="C6768" s="6">
        <v>43197</v>
      </c>
      <c r="D6768" s="5">
        <v>19</v>
      </c>
      <c r="E6768" s="5" t="str">
        <f>_xlfn.XLOOKUP(Orders[[#This Row],[user_id]],Users[user_id],Users[country])</f>
        <v>FR</v>
      </c>
      <c r="F6768" s="5" t="str">
        <f>_xlfn.XLOOKUP(Orders[[#This Row],[country_code]],Countries[country_code],Countries[country_name])</f>
        <v>France</v>
      </c>
      <c r="G6768" s="5">
        <f>_xlfn.XLOOKUP(Orders[[#This Row],[user_id]],Users[user_id],Users[is_referral])</f>
        <v>1</v>
      </c>
    </row>
    <row r="6769" spans="1:7">
      <c r="A6769" s="5">
        <v>2144200</v>
      </c>
      <c r="B6769" s="5">
        <v>6599</v>
      </c>
      <c r="C6769" s="6">
        <v>43197</v>
      </c>
      <c r="D6769" s="5">
        <v>60</v>
      </c>
      <c r="E6769" s="5" t="str">
        <f>_xlfn.XLOOKUP(Orders[[#This Row],[user_id]],Users[user_id],Users[country])</f>
        <v>DE</v>
      </c>
      <c r="F6769" s="5" t="str">
        <f>_xlfn.XLOOKUP(Orders[[#This Row],[country_code]],Countries[country_code],Countries[country_name])</f>
        <v>Germany</v>
      </c>
      <c r="G6769" s="5">
        <f>_xlfn.XLOOKUP(Orders[[#This Row],[user_id]],Users[user_id],Users[is_referral])</f>
        <v>1</v>
      </c>
    </row>
    <row r="6770" spans="1:7">
      <c r="A6770" s="5">
        <v>2144201</v>
      </c>
      <c r="B6770" s="5">
        <v>18049</v>
      </c>
      <c r="C6770" s="6">
        <v>43197</v>
      </c>
      <c r="D6770" s="5">
        <v>20</v>
      </c>
      <c r="E6770" s="5" t="str">
        <f>_xlfn.XLOOKUP(Orders[[#This Row],[user_id]],Users[user_id],Users[country])</f>
        <v>IT</v>
      </c>
      <c r="F6770" s="5" t="str">
        <f>_xlfn.XLOOKUP(Orders[[#This Row],[country_code]],Countries[country_code],Countries[country_name])</f>
        <v>Italy</v>
      </c>
      <c r="G6770" s="5">
        <f>_xlfn.XLOOKUP(Orders[[#This Row],[user_id]],Users[user_id],Users[is_referral])</f>
        <v>1</v>
      </c>
    </row>
    <row r="6771" spans="1:7">
      <c r="A6771" s="5">
        <v>2144202</v>
      </c>
      <c r="B6771" s="5">
        <v>17981</v>
      </c>
      <c r="C6771" s="6">
        <v>43197</v>
      </c>
      <c r="D6771" s="5">
        <v>55</v>
      </c>
      <c r="E6771" s="5" t="str">
        <f>_xlfn.XLOOKUP(Orders[[#This Row],[user_id]],Users[user_id],Users[country])</f>
        <v>DE</v>
      </c>
      <c r="F6771" s="5" t="str">
        <f>_xlfn.XLOOKUP(Orders[[#This Row],[country_code]],Countries[country_code],Countries[country_name])</f>
        <v>Germany</v>
      </c>
      <c r="G6771" s="5">
        <f>_xlfn.XLOOKUP(Orders[[#This Row],[user_id]],Users[user_id],Users[is_referral])</f>
        <v>1</v>
      </c>
    </row>
    <row r="6772" spans="1:7">
      <c r="A6772" s="5">
        <v>2144203</v>
      </c>
      <c r="B6772" s="5">
        <v>4858</v>
      </c>
      <c r="C6772" s="6">
        <v>43197</v>
      </c>
      <c r="D6772" s="5">
        <v>84</v>
      </c>
      <c r="E6772" s="5" t="str">
        <f>_xlfn.XLOOKUP(Orders[[#This Row],[user_id]],Users[user_id],Users[country])</f>
        <v>DE</v>
      </c>
      <c r="F6772" s="5" t="str">
        <f>_xlfn.XLOOKUP(Orders[[#This Row],[country_code]],Countries[country_code],Countries[country_name])</f>
        <v>Germany</v>
      </c>
      <c r="G6772" s="5">
        <f>_xlfn.XLOOKUP(Orders[[#This Row],[user_id]],Users[user_id],Users[is_referral])</f>
        <v>0</v>
      </c>
    </row>
    <row r="6773" spans="1:7">
      <c r="A6773" s="5">
        <v>2144205</v>
      </c>
      <c r="B6773" s="5">
        <v>14004</v>
      </c>
      <c r="C6773" s="6">
        <v>43197</v>
      </c>
      <c r="D6773" s="5">
        <v>19</v>
      </c>
      <c r="E6773" s="5" t="str">
        <f>_xlfn.XLOOKUP(Orders[[#This Row],[user_id]],Users[user_id],Users[country])</f>
        <v>ES</v>
      </c>
      <c r="F6773" s="5" t="str">
        <f>_xlfn.XLOOKUP(Orders[[#This Row],[country_code]],Countries[country_code],Countries[country_name])</f>
        <v>Spain</v>
      </c>
      <c r="G6773" s="5">
        <f>_xlfn.XLOOKUP(Orders[[#This Row],[user_id]],Users[user_id],Users[is_referral])</f>
        <v>1</v>
      </c>
    </row>
    <row r="6774" spans="1:7">
      <c r="A6774" s="5">
        <v>2144206</v>
      </c>
      <c r="B6774" s="5">
        <v>2119</v>
      </c>
      <c r="C6774" s="6">
        <v>43197</v>
      </c>
      <c r="D6774" s="5">
        <v>19</v>
      </c>
      <c r="E6774" s="5" t="str">
        <f>_xlfn.XLOOKUP(Orders[[#This Row],[user_id]],Users[user_id],Users[country])</f>
        <v>FR</v>
      </c>
      <c r="F6774" s="5" t="str">
        <f>_xlfn.XLOOKUP(Orders[[#This Row],[country_code]],Countries[country_code],Countries[country_name])</f>
        <v>France</v>
      </c>
      <c r="G6774" s="5">
        <f>_xlfn.XLOOKUP(Orders[[#This Row],[user_id]],Users[user_id],Users[is_referral])</f>
        <v>0</v>
      </c>
    </row>
    <row r="6775" spans="1:7">
      <c r="A6775" s="5">
        <v>2144207</v>
      </c>
      <c r="B6775" s="5">
        <v>16812</v>
      </c>
      <c r="C6775" s="6">
        <v>43197</v>
      </c>
      <c r="D6775" s="5">
        <v>41</v>
      </c>
      <c r="E6775" s="5" t="str">
        <f>_xlfn.XLOOKUP(Orders[[#This Row],[user_id]],Users[user_id],Users[country])</f>
        <v>FR</v>
      </c>
      <c r="F6775" s="5" t="str">
        <f>_xlfn.XLOOKUP(Orders[[#This Row],[country_code]],Countries[country_code],Countries[country_name])</f>
        <v>France</v>
      </c>
      <c r="G6775" s="5">
        <f>_xlfn.XLOOKUP(Orders[[#This Row],[user_id]],Users[user_id],Users[is_referral])</f>
        <v>1</v>
      </c>
    </row>
    <row r="6776" spans="1:7">
      <c r="A6776" s="5">
        <v>2144208</v>
      </c>
      <c r="B6776" s="5">
        <v>6724</v>
      </c>
      <c r="C6776" s="6">
        <v>43197</v>
      </c>
      <c r="D6776" s="5">
        <v>34</v>
      </c>
      <c r="E6776" s="5" t="str">
        <f>_xlfn.XLOOKUP(Orders[[#This Row],[user_id]],Users[user_id],Users[country])</f>
        <v>FR</v>
      </c>
      <c r="F6776" s="5" t="str">
        <f>_xlfn.XLOOKUP(Orders[[#This Row],[country_code]],Countries[country_code],Countries[country_name])</f>
        <v>France</v>
      </c>
      <c r="G6776" s="5">
        <f>_xlfn.XLOOKUP(Orders[[#This Row],[user_id]],Users[user_id],Users[is_referral])</f>
        <v>0</v>
      </c>
    </row>
    <row r="6777" spans="1:7">
      <c r="A6777" s="5">
        <v>2144209</v>
      </c>
      <c r="B6777" s="5">
        <v>7903</v>
      </c>
      <c r="C6777" s="6">
        <v>43197</v>
      </c>
      <c r="D6777" s="5">
        <v>57</v>
      </c>
      <c r="E6777" s="5" t="str">
        <f>_xlfn.XLOOKUP(Orders[[#This Row],[user_id]],Users[user_id],Users[country])</f>
        <v>IT</v>
      </c>
      <c r="F6777" s="5" t="str">
        <f>_xlfn.XLOOKUP(Orders[[#This Row],[country_code]],Countries[country_code],Countries[country_name])</f>
        <v>Italy</v>
      </c>
      <c r="G6777" s="5">
        <f>_xlfn.XLOOKUP(Orders[[#This Row],[user_id]],Users[user_id],Users[is_referral])</f>
        <v>1</v>
      </c>
    </row>
    <row r="6778" spans="1:7">
      <c r="A6778" s="5">
        <v>2144210</v>
      </c>
      <c r="B6778" s="5">
        <v>16275</v>
      </c>
      <c r="C6778" s="6">
        <v>43197</v>
      </c>
      <c r="D6778" s="5">
        <v>44</v>
      </c>
      <c r="E6778" s="5" t="str">
        <f>_xlfn.XLOOKUP(Orders[[#This Row],[user_id]],Users[user_id],Users[country])</f>
        <v>ES</v>
      </c>
      <c r="F6778" s="5" t="str">
        <f>_xlfn.XLOOKUP(Orders[[#This Row],[country_code]],Countries[country_code],Countries[country_name])</f>
        <v>Spain</v>
      </c>
      <c r="G6778" s="5">
        <f>_xlfn.XLOOKUP(Orders[[#This Row],[user_id]],Users[user_id],Users[is_referral])</f>
        <v>1</v>
      </c>
    </row>
    <row r="6779" spans="1:7">
      <c r="A6779" s="5">
        <v>2144212</v>
      </c>
      <c r="B6779" s="5">
        <v>11779</v>
      </c>
      <c r="C6779" s="6">
        <v>43197</v>
      </c>
      <c r="D6779" s="5">
        <v>46</v>
      </c>
      <c r="E6779" s="5" t="str">
        <f>_xlfn.XLOOKUP(Orders[[#This Row],[user_id]],Users[user_id],Users[country])</f>
        <v>FR</v>
      </c>
      <c r="F6779" s="5" t="str">
        <f>_xlfn.XLOOKUP(Orders[[#This Row],[country_code]],Countries[country_code],Countries[country_name])</f>
        <v>France</v>
      </c>
      <c r="G6779" s="5">
        <f>_xlfn.XLOOKUP(Orders[[#This Row],[user_id]],Users[user_id],Users[is_referral])</f>
        <v>1</v>
      </c>
    </row>
    <row r="6780" spans="1:7">
      <c r="A6780" s="5">
        <v>2144214</v>
      </c>
      <c r="B6780" s="5">
        <v>10932</v>
      </c>
      <c r="C6780" s="6">
        <v>43197</v>
      </c>
      <c r="D6780" s="5">
        <v>59</v>
      </c>
      <c r="E6780" s="5" t="str">
        <f>_xlfn.XLOOKUP(Orders[[#This Row],[user_id]],Users[user_id],Users[country])</f>
        <v>IT</v>
      </c>
      <c r="F6780" s="5" t="str">
        <f>_xlfn.XLOOKUP(Orders[[#This Row],[country_code]],Countries[country_code],Countries[country_name])</f>
        <v>Italy</v>
      </c>
      <c r="G6780" s="5">
        <f>_xlfn.XLOOKUP(Orders[[#This Row],[user_id]],Users[user_id],Users[is_referral])</f>
        <v>1</v>
      </c>
    </row>
    <row r="6781" spans="1:7">
      <c r="A6781" s="5">
        <v>2144218</v>
      </c>
      <c r="B6781" s="5">
        <v>17379</v>
      </c>
      <c r="C6781" s="6">
        <v>43197</v>
      </c>
      <c r="D6781" s="5">
        <v>54</v>
      </c>
      <c r="E6781" s="5" t="str">
        <f>_xlfn.XLOOKUP(Orders[[#This Row],[user_id]],Users[user_id],Users[country])</f>
        <v>DE</v>
      </c>
      <c r="F6781" s="5" t="str">
        <f>_xlfn.XLOOKUP(Orders[[#This Row],[country_code]],Countries[country_code],Countries[country_name])</f>
        <v>Germany</v>
      </c>
      <c r="G6781" s="5">
        <f>_xlfn.XLOOKUP(Orders[[#This Row],[user_id]],Users[user_id],Users[is_referral])</f>
        <v>1</v>
      </c>
    </row>
    <row r="6782" spans="1:7">
      <c r="A6782" s="5">
        <v>2144222</v>
      </c>
      <c r="B6782" s="5">
        <v>18565</v>
      </c>
      <c r="C6782" s="6">
        <v>43197</v>
      </c>
      <c r="D6782" s="5">
        <v>46</v>
      </c>
      <c r="E6782" s="5" t="str">
        <f>_xlfn.XLOOKUP(Orders[[#This Row],[user_id]],Users[user_id],Users[country])</f>
        <v>FR</v>
      </c>
      <c r="F6782" s="5" t="str">
        <f>_xlfn.XLOOKUP(Orders[[#This Row],[country_code]],Countries[country_code],Countries[country_name])</f>
        <v>France</v>
      </c>
      <c r="G6782" s="5">
        <f>_xlfn.XLOOKUP(Orders[[#This Row],[user_id]],Users[user_id],Users[is_referral])</f>
        <v>1</v>
      </c>
    </row>
    <row r="6783" spans="1:7">
      <c r="A6783" s="5">
        <v>2144224</v>
      </c>
      <c r="B6783" s="5">
        <v>9079</v>
      </c>
      <c r="C6783" s="6">
        <v>43197</v>
      </c>
      <c r="D6783" s="5">
        <v>70</v>
      </c>
      <c r="E6783" s="5" t="str">
        <f>_xlfn.XLOOKUP(Orders[[#This Row],[user_id]],Users[user_id],Users[country])</f>
        <v>FR</v>
      </c>
      <c r="F6783" s="5" t="str">
        <f>_xlfn.XLOOKUP(Orders[[#This Row],[country_code]],Countries[country_code],Countries[country_name])</f>
        <v>France</v>
      </c>
      <c r="G6783" s="5">
        <f>_xlfn.XLOOKUP(Orders[[#This Row],[user_id]],Users[user_id],Users[is_referral])</f>
        <v>1</v>
      </c>
    </row>
    <row r="6784" spans="1:7">
      <c r="A6784" s="5">
        <v>2144226</v>
      </c>
      <c r="B6784" s="5">
        <v>1006</v>
      </c>
      <c r="C6784" s="6">
        <v>43197</v>
      </c>
      <c r="D6784" s="5">
        <v>30</v>
      </c>
      <c r="E6784" s="5" t="str">
        <f>_xlfn.XLOOKUP(Orders[[#This Row],[user_id]],Users[user_id],Users[country])</f>
        <v>DE</v>
      </c>
      <c r="F6784" s="5" t="str">
        <f>_xlfn.XLOOKUP(Orders[[#This Row],[country_code]],Countries[country_code],Countries[country_name])</f>
        <v>Germany</v>
      </c>
      <c r="G6784" s="5">
        <f>_xlfn.XLOOKUP(Orders[[#This Row],[user_id]],Users[user_id],Users[is_referral])</f>
        <v>0</v>
      </c>
    </row>
    <row r="6785" spans="1:7">
      <c r="A6785" s="5">
        <v>2144227</v>
      </c>
      <c r="B6785" s="5">
        <v>5100</v>
      </c>
      <c r="C6785" s="6">
        <v>43197</v>
      </c>
      <c r="D6785" s="5">
        <v>49</v>
      </c>
      <c r="E6785" s="5" t="str">
        <f>_xlfn.XLOOKUP(Orders[[#This Row],[user_id]],Users[user_id],Users[country])</f>
        <v>FR</v>
      </c>
      <c r="F6785" s="5" t="str">
        <f>_xlfn.XLOOKUP(Orders[[#This Row],[country_code]],Countries[country_code],Countries[country_name])</f>
        <v>France</v>
      </c>
      <c r="G6785" s="5">
        <f>_xlfn.XLOOKUP(Orders[[#This Row],[user_id]],Users[user_id],Users[is_referral])</f>
        <v>1</v>
      </c>
    </row>
    <row r="6786" spans="1:7">
      <c r="A6786" s="5">
        <v>2144228</v>
      </c>
      <c r="B6786" s="5">
        <v>6345</v>
      </c>
      <c r="C6786" s="6">
        <v>43197</v>
      </c>
      <c r="D6786" s="5">
        <v>38</v>
      </c>
      <c r="E6786" s="5" t="str">
        <f>_xlfn.XLOOKUP(Orders[[#This Row],[user_id]],Users[user_id],Users[country])</f>
        <v>IT</v>
      </c>
      <c r="F6786" s="5" t="str">
        <f>_xlfn.XLOOKUP(Orders[[#This Row],[country_code]],Countries[country_code],Countries[country_name])</f>
        <v>Italy</v>
      </c>
      <c r="G6786" s="5">
        <f>_xlfn.XLOOKUP(Orders[[#This Row],[user_id]],Users[user_id],Users[is_referral])</f>
        <v>1</v>
      </c>
    </row>
    <row r="6787" spans="1:7">
      <c r="A6787" s="5">
        <v>2144229</v>
      </c>
      <c r="B6787" s="5">
        <v>19836</v>
      </c>
      <c r="C6787" s="6">
        <v>43197</v>
      </c>
      <c r="D6787" s="5">
        <v>24</v>
      </c>
      <c r="E6787" s="5" t="str">
        <f>_xlfn.XLOOKUP(Orders[[#This Row],[user_id]],Users[user_id],Users[country])</f>
        <v>DE</v>
      </c>
      <c r="F6787" s="5" t="str">
        <f>_xlfn.XLOOKUP(Orders[[#This Row],[country_code]],Countries[country_code],Countries[country_name])</f>
        <v>Germany</v>
      </c>
      <c r="G6787" s="5">
        <f>_xlfn.XLOOKUP(Orders[[#This Row],[user_id]],Users[user_id],Users[is_referral])</f>
        <v>1</v>
      </c>
    </row>
    <row r="6788" spans="1:7">
      <c r="A6788" s="5">
        <v>2144230</v>
      </c>
      <c r="B6788" s="5">
        <v>114</v>
      </c>
      <c r="C6788" s="6">
        <v>43197</v>
      </c>
      <c r="D6788" s="5">
        <v>57</v>
      </c>
      <c r="E6788" s="5" t="str">
        <f>_xlfn.XLOOKUP(Orders[[#This Row],[user_id]],Users[user_id],Users[country])</f>
        <v>IT</v>
      </c>
      <c r="F6788" s="5" t="str">
        <f>_xlfn.XLOOKUP(Orders[[#This Row],[country_code]],Countries[country_code],Countries[country_name])</f>
        <v>Italy</v>
      </c>
      <c r="G6788" s="5">
        <f>_xlfn.XLOOKUP(Orders[[#This Row],[user_id]],Users[user_id],Users[is_referral])</f>
        <v>0</v>
      </c>
    </row>
    <row r="6789" spans="1:7">
      <c r="A6789" s="5">
        <v>2144231</v>
      </c>
      <c r="B6789" s="5">
        <v>16320</v>
      </c>
      <c r="C6789" s="6">
        <v>43197</v>
      </c>
      <c r="D6789" s="5">
        <v>47</v>
      </c>
      <c r="E6789" s="5" t="str">
        <f>_xlfn.XLOOKUP(Orders[[#This Row],[user_id]],Users[user_id],Users[country])</f>
        <v>ES</v>
      </c>
      <c r="F6789" s="5" t="str">
        <f>_xlfn.XLOOKUP(Orders[[#This Row],[country_code]],Countries[country_code],Countries[country_name])</f>
        <v>Spain</v>
      </c>
      <c r="G6789" s="5">
        <f>_xlfn.XLOOKUP(Orders[[#This Row],[user_id]],Users[user_id],Users[is_referral])</f>
        <v>1</v>
      </c>
    </row>
    <row r="6790" spans="1:7">
      <c r="A6790" s="5">
        <v>2144233</v>
      </c>
      <c r="B6790" s="5">
        <v>19341</v>
      </c>
      <c r="C6790" s="6">
        <v>43197</v>
      </c>
      <c r="D6790" s="5">
        <v>37</v>
      </c>
      <c r="E6790" s="5" t="str">
        <f>_xlfn.XLOOKUP(Orders[[#This Row],[user_id]],Users[user_id],Users[country])</f>
        <v>FR</v>
      </c>
      <c r="F6790" s="5" t="str">
        <f>_xlfn.XLOOKUP(Orders[[#This Row],[country_code]],Countries[country_code],Countries[country_name])</f>
        <v>France</v>
      </c>
      <c r="G6790" s="5">
        <f>_xlfn.XLOOKUP(Orders[[#This Row],[user_id]],Users[user_id],Users[is_referral])</f>
        <v>1</v>
      </c>
    </row>
    <row r="6791" spans="1:7">
      <c r="A6791" s="5">
        <v>2144235</v>
      </c>
      <c r="B6791" s="5">
        <v>19040</v>
      </c>
      <c r="C6791" s="6">
        <v>43197</v>
      </c>
      <c r="D6791" s="5">
        <v>68</v>
      </c>
      <c r="E6791" s="5" t="str">
        <f>_xlfn.XLOOKUP(Orders[[#This Row],[user_id]],Users[user_id],Users[country])</f>
        <v>FR</v>
      </c>
      <c r="F6791" s="5" t="str">
        <f>_xlfn.XLOOKUP(Orders[[#This Row],[country_code]],Countries[country_code],Countries[country_name])</f>
        <v>France</v>
      </c>
      <c r="G6791" s="5">
        <f>_xlfn.XLOOKUP(Orders[[#This Row],[user_id]],Users[user_id],Users[is_referral])</f>
        <v>0</v>
      </c>
    </row>
    <row r="6792" spans="1:7">
      <c r="A6792" s="5">
        <v>2144237</v>
      </c>
      <c r="B6792" s="5">
        <v>7017</v>
      </c>
      <c r="C6792" s="6">
        <v>43197</v>
      </c>
      <c r="D6792" s="5">
        <v>35</v>
      </c>
      <c r="E6792" s="5" t="str">
        <f>_xlfn.XLOOKUP(Orders[[#This Row],[user_id]],Users[user_id],Users[country])</f>
        <v>ES</v>
      </c>
      <c r="F6792" s="5" t="str">
        <f>_xlfn.XLOOKUP(Orders[[#This Row],[country_code]],Countries[country_code],Countries[country_name])</f>
        <v>Spain</v>
      </c>
      <c r="G6792" s="5">
        <f>_xlfn.XLOOKUP(Orders[[#This Row],[user_id]],Users[user_id],Users[is_referral])</f>
        <v>1</v>
      </c>
    </row>
    <row r="6793" spans="1:7">
      <c r="A6793" s="5">
        <v>2144242</v>
      </c>
      <c r="B6793" s="5">
        <v>17955</v>
      </c>
      <c r="C6793" s="6">
        <v>43197</v>
      </c>
      <c r="D6793" s="5">
        <v>20</v>
      </c>
      <c r="E6793" s="5" t="str">
        <f>_xlfn.XLOOKUP(Orders[[#This Row],[user_id]],Users[user_id],Users[country])</f>
        <v>ES</v>
      </c>
      <c r="F6793" s="5" t="str">
        <f>_xlfn.XLOOKUP(Orders[[#This Row],[country_code]],Countries[country_code],Countries[country_name])</f>
        <v>Spain</v>
      </c>
      <c r="G6793" s="5">
        <f>_xlfn.XLOOKUP(Orders[[#This Row],[user_id]],Users[user_id],Users[is_referral])</f>
        <v>0</v>
      </c>
    </row>
    <row r="6794" spans="1:7">
      <c r="A6794" s="5">
        <v>2144244</v>
      </c>
      <c r="B6794" s="5">
        <v>2616</v>
      </c>
      <c r="C6794" s="6">
        <v>43197</v>
      </c>
      <c r="D6794" s="5">
        <v>61</v>
      </c>
      <c r="E6794" s="5" t="str">
        <f>_xlfn.XLOOKUP(Orders[[#This Row],[user_id]],Users[user_id],Users[country])</f>
        <v>FR</v>
      </c>
      <c r="F6794" s="5" t="str">
        <f>_xlfn.XLOOKUP(Orders[[#This Row],[country_code]],Countries[country_code],Countries[country_name])</f>
        <v>France</v>
      </c>
      <c r="G6794" s="5">
        <f>_xlfn.XLOOKUP(Orders[[#This Row],[user_id]],Users[user_id],Users[is_referral])</f>
        <v>0</v>
      </c>
    </row>
    <row r="6795" spans="1:7">
      <c r="A6795" s="5">
        <v>2144249</v>
      </c>
      <c r="B6795" s="5">
        <v>4836</v>
      </c>
      <c r="C6795" s="6">
        <v>43197</v>
      </c>
      <c r="D6795" s="5">
        <v>15</v>
      </c>
      <c r="E6795" s="5" t="str">
        <f>_xlfn.XLOOKUP(Orders[[#This Row],[user_id]],Users[user_id],Users[country])</f>
        <v>IT</v>
      </c>
      <c r="F6795" s="5" t="str">
        <f>_xlfn.XLOOKUP(Orders[[#This Row],[country_code]],Countries[country_code],Countries[country_name])</f>
        <v>Italy</v>
      </c>
      <c r="G6795" s="5">
        <f>_xlfn.XLOOKUP(Orders[[#This Row],[user_id]],Users[user_id],Users[is_referral])</f>
        <v>0</v>
      </c>
    </row>
    <row r="6796" spans="1:7">
      <c r="A6796" s="5">
        <v>2144250</v>
      </c>
      <c r="B6796" s="5">
        <v>5738</v>
      </c>
      <c r="C6796" s="6">
        <v>43197</v>
      </c>
      <c r="D6796" s="5">
        <v>73</v>
      </c>
      <c r="E6796" s="5" t="str">
        <f>_xlfn.XLOOKUP(Orders[[#This Row],[user_id]],Users[user_id],Users[country])</f>
        <v>ES</v>
      </c>
      <c r="F6796" s="5" t="str">
        <f>_xlfn.XLOOKUP(Orders[[#This Row],[country_code]],Countries[country_code],Countries[country_name])</f>
        <v>Spain</v>
      </c>
      <c r="G6796" s="5">
        <f>_xlfn.XLOOKUP(Orders[[#This Row],[user_id]],Users[user_id],Users[is_referral])</f>
        <v>1</v>
      </c>
    </row>
    <row r="6797" spans="1:7">
      <c r="A6797" s="5">
        <v>2144252</v>
      </c>
      <c r="B6797" s="5">
        <v>7876</v>
      </c>
      <c r="C6797" s="6">
        <v>43197</v>
      </c>
      <c r="D6797" s="5">
        <v>25</v>
      </c>
      <c r="E6797" s="5" t="str">
        <f>_xlfn.XLOOKUP(Orders[[#This Row],[user_id]],Users[user_id],Users[country])</f>
        <v>FR</v>
      </c>
      <c r="F6797" s="5" t="str">
        <f>_xlfn.XLOOKUP(Orders[[#This Row],[country_code]],Countries[country_code],Countries[country_name])</f>
        <v>France</v>
      </c>
      <c r="G6797" s="5">
        <f>_xlfn.XLOOKUP(Orders[[#This Row],[user_id]],Users[user_id],Users[is_referral])</f>
        <v>1</v>
      </c>
    </row>
    <row r="6798" spans="1:7">
      <c r="A6798" s="5">
        <v>2144253</v>
      </c>
      <c r="B6798" s="5">
        <v>8514</v>
      </c>
      <c r="C6798" s="6">
        <v>43197</v>
      </c>
      <c r="D6798" s="5">
        <v>50</v>
      </c>
      <c r="E6798" s="5" t="str">
        <f>_xlfn.XLOOKUP(Orders[[#This Row],[user_id]],Users[user_id],Users[country])</f>
        <v>FR</v>
      </c>
      <c r="F6798" s="5" t="str">
        <f>_xlfn.XLOOKUP(Orders[[#This Row],[country_code]],Countries[country_code],Countries[country_name])</f>
        <v>France</v>
      </c>
      <c r="G6798" s="5">
        <f>_xlfn.XLOOKUP(Orders[[#This Row],[user_id]],Users[user_id],Users[is_referral])</f>
        <v>1</v>
      </c>
    </row>
    <row r="6799" spans="1:7">
      <c r="A6799" s="5">
        <v>2144256</v>
      </c>
      <c r="B6799" s="5">
        <v>12155</v>
      </c>
      <c r="C6799" s="6">
        <v>43197</v>
      </c>
      <c r="D6799" s="5">
        <v>22</v>
      </c>
      <c r="E6799" s="5" t="str">
        <f>_xlfn.XLOOKUP(Orders[[#This Row],[user_id]],Users[user_id],Users[country])</f>
        <v>IT</v>
      </c>
      <c r="F6799" s="5" t="str">
        <f>_xlfn.XLOOKUP(Orders[[#This Row],[country_code]],Countries[country_code],Countries[country_name])</f>
        <v>Italy</v>
      </c>
      <c r="G6799" s="5">
        <f>_xlfn.XLOOKUP(Orders[[#This Row],[user_id]],Users[user_id],Users[is_referral])</f>
        <v>1</v>
      </c>
    </row>
    <row r="6800" spans="1:7">
      <c r="A6800" s="5">
        <v>2144258</v>
      </c>
      <c r="B6800" s="5">
        <v>9173</v>
      </c>
      <c r="C6800" s="6">
        <v>43197</v>
      </c>
      <c r="D6800" s="5">
        <v>49</v>
      </c>
      <c r="E6800" s="5" t="str">
        <f>_xlfn.XLOOKUP(Orders[[#This Row],[user_id]],Users[user_id],Users[country])</f>
        <v>FR</v>
      </c>
      <c r="F6800" s="5" t="str">
        <f>_xlfn.XLOOKUP(Orders[[#This Row],[country_code]],Countries[country_code],Countries[country_name])</f>
        <v>France</v>
      </c>
      <c r="G6800" s="5">
        <f>_xlfn.XLOOKUP(Orders[[#This Row],[user_id]],Users[user_id],Users[is_referral])</f>
        <v>1</v>
      </c>
    </row>
    <row r="6801" spans="1:7">
      <c r="A6801" s="5">
        <v>2144259</v>
      </c>
      <c r="B6801" s="5">
        <v>11213</v>
      </c>
      <c r="C6801" s="6">
        <v>43197</v>
      </c>
      <c r="D6801" s="5">
        <v>38</v>
      </c>
      <c r="E6801" s="5" t="str">
        <f>_xlfn.XLOOKUP(Orders[[#This Row],[user_id]],Users[user_id],Users[country])</f>
        <v>IT</v>
      </c>
      <c r="F6801" s="5" t="str">
        <f>_xlfn.XLOOKUP(Orders[[#This Row],[country_code]],Countries[country_code],Countries[country_name])</f>
        <v>Italy</v>
      </c>
      <c r="G6801" s="5">
        <f>_xlfn.XLOOKUP(Orders[[#This Row],[user_id]],Users[user_id],Users[is_referral])</f>
        <v>0</v>
      </c>
    </row>
    <row r="6802" spans="1:7">
      <c r="A6802" s="5">
        <v>2144262</v>
      </c>
      <c r="B6802" s="5">
        <v>12735</v>
      </c>
      <c r="C6802" s="6">
        <v>43197</v>
      </c>
      <c r="D6802" s="5">
        <v>41</v>
      </c>
      <c r="E6802" s="5" t="str">
        <f>_xlfn.XLOOKUP(Orders[[#This Row],[user_id]],Users[user_id],Users[country])</f>
        <v>IT</v>
      </c>
      <c r="F6802" s="5" t="str">
        <f>_xlfn.XLOOKUP(Orders[[#This Row],[country_code]],Countries[country_code],Countries[country_name])</f>
        <v>Italy</v>
      </c>
      <c r="G6802" s="5">
        <f>_xlfn.XLOOKUP(Orders[[#This Row],[user_id]],Users[user_id],Users[is_referral])</f>
        <v>1</v>
      </c>
    </row>
    <row r="6803" spans="1:7">
      <c r="A6803" s="5">
        <v>2144267</v>
      </c>
      <c r="B6803" s="5">
        <v>7636</v>
      </c>
      <c r="C6803" s="6">
        <v>43197</v>
      </c>
      <c r="D6803" s="5">
        <v>53</v>
      </c>
      <c r="E6803" s="5" t="str">
        <f>_xlfn.XLOOKUP(Orders[[#This Row],[user_id]],Users[user_id],Users[country])</f>
        <v>IT</v>
      </c>
      <c r="F6803" s="5" t="str">
        <f>_xlfn.XLOOKUP(Orders[[#This Row],[country_code]],Countries[country_code],Countries[country_name])</f>
        <v>Italy</v>
      </c>
      <c r="G6803" s="5">
        <f>_xlfn.XLOOKUP(Orders[[#This Row],[user_id]],Users[user_id],Users[is_referral])</f>
        <v>0</v>
      </c>
    </row>
    <row r="6804" spans="1:7">
      <c r="A6804" s="5">
        <v>2144268</v>
      </c>
      <c r="B6804" s="5">
        <v>4418</v>
      </c>
      <c r="C6804" s="6">
        <v>43197</v>
      </c>
      <c r="D6804" s="5">
        <v>44</v>
      </c>
      <c r="E6804" s="5" t="str">
        <f>_xlfn.XLOOKUP(Orders[[#This Row],[user_id]],Users[user_id],Users[country])</f>
        <v>IT</v>
      </c>
      <c r="F6804" s="5" t="str">
        <f>_xlfn.XLOOKUP(Orders[[#This Row],[country_code]],Countries[country_code],Countries[country_name])</f>
        <v>Italy</v>
      </c>
      <c r="G6804" s="5">
        <f>_xlfn.XLOOKUP(Orders[[#This Row],[user_id]],Users[user_id],Users[is_referral])</f>
        <v>0</v>
      </c>
    </row>
    <row r="6805" spans="1:7">
      <c r="A6805" s="5">
        <v>2144269</v>
      </c>
      <c r="B6805" s="5">
        <v>11744</v>
      </c>
      <c r="C6805" s="6">
        <v>43197</v>
      </c>
      <c r="D6805" s="5">
        <v>56</v>
      </c>
      <c r="E6805" s="5" t="str">
        <f>_xlfn.XLOOKUP(Orders[[#This Row],[user_id]],Users[user_id],Users[country])</f>
        <v>DE</v>
      </c>
      <c r="F6805" s="5" t="str">
        <f>_xlfn.XLOOKUP(Orders[[#This Row],[country_code]],Countries[country_code],Countries[country_name])</f>
        <v>Germany</v>
      </c>
      <c r="G6805" s="5">
        <f>_xlfn.XLOOKUP(Orders[[#This Row],[user_id]],Users[user_id],Users[is_referral])</f>
        <v>0</v>
      </c>
    </row>
    <row r="6806" spans="1:7">
      <c r="A6806" s="5">
        <v>2144270</v>
      </c>
      <c r="B6806" s="5">
        <v>17125</v>
      </c>
      <c r="C6806" s="6">
        <v>43197</v>
      </c>
      <c r="D6806" s="5">
        <v>32</v>
      </c>
      <c r="E6806" s="5" t="str">
        <f>_xlfn.XLOOKUP(Orders[[#This Row],[user_id]],Users[user_id],Users[country])</f>
        <v>ES</v>
      </c>
      <c r="F6806" s="5" t="str">
        <f>_xlfn.XLOOKUP(Orders[[#This Row],[country_code]],Countries[country_code],Countries[country_name])</f>
        <v>Spain</v>
      </c>
      <c r="G6806" s="5">
        <f>_xlfn.XLOOKUP(Orders[[#This Row],[user_id]],Users[user_id],Users[is_referral])</f>
        <v>1</v>
      </c>
    </row>
    <row r="6807" spans="1:7">
      <c r="A6807" s="5">
        <v>2144272</v>
      </c>
      <c r="B6807" s="5">
        <v>13174</v>
      </c>
      <c r="C6807" s="6">
        <v>43197</v>
      </c>
      <c r="D6807" s="5">
        <v>60</v>
      </c>
      <c r="E6807" s="5" t="str">
        <f>_xlfn.XLOOKUP(Orders[[#This Row],[user_id]],Users[user_id],Users[country])</f>
        <v>FR</v>
      </c>
      <c r="F6807" s="5" t="str">
        <f>_xlfn.XLOOKUP(Orders[[#This Row],[country_code]],Countries[country_code],Countries[country_name])</f>
        <v>France</v>
      </c>
      <c r="G6807" s="5">
        <f>_xlfn.XLOOKUP(Orders[[#This Row],[user_id]],Users[user_id],Users[is_referral])</f>
        <v>1</v>
      </c>
    </row>
    <row r="6808" spans="1:7">
      <c r="A6808" s="5">
        <v>2144273</v>
      </c>
      <c r="B6808" s="5">
        <v>5925</v>
      </c>
      <c r="C6808" s="6">
        <v>43197</v>
      </c>
      <c r="D6808" s="5">
        <v>29</v>
      </c>
      <c r="E6808" s="5" t="str">
        <f>_xlfn.XLOOKUP(Orders[[#This Row],[user_id]],Users[user_id],Users[country])</f>
        <v>ES</v>
      </c>
      <c r="F6808" s="5" t="str">
        <f>_xlfn.XLOOKUP(Orders[[#This Row],[country_code]],Countries[country_code],Countries[country_name])</f>
        <v>Spain</v>
      </c>
      <c r="G6808" s="5">
        <f>_xlfn.XLOOKUP(Orders[[#This Row],[user_id]],Users[user_id],Users[is_referral])</f>
        <v>1</v>
      </c>
    </row>
    <row r="6809" spans="1:7">
      <c r="A6809" s="5">
        <v>2144274</v>
      </c>
      <c r="B6809" s="5">
        <v>6552</v>
      </c>
      <c r="C6809" s="6">
        <v>43197</v>
      </c>
      <c r="D6809" s="5">
        <v>70</v>
      </c>
      <c r="E6809" s="5" t="str">
        <f>_xlfn.XLOOKUP(Orders[[#This Row],[user_id]],Users[user_id],Users[country])</f>
        <v>DE</v>
      </c>
      <c r="F6809" s="5" t="str">
        <f>_xlfn.XLOOKUP(Orders[[#This Row],[country_code]],Countries[country_code],Countries[country_name])</f>
        <v>Germany</v>
      </c>
      <c r="G6809" s="5">
        <f>_xlfn.XLOOKUP(Orders[[#This Row],[user_id]],Users[user_id],Users[is_referral])</f>
        <v>1</v>
      </c>
    </row>
    <row r="6810" spans="1:7">
      <c r="A6810" s="5">
        <v>2144275</v>
      </c>
      <c r="B6810" s="5">
        <v>8129</v>
      </c>
      <c r="C6810" s="6">
        <v>43197</v>
      </c>
      <c r="D6810" s="5">
        <v>35</v>
      </c>
      <c r="E6810" s="5" t="str">
        <f>_xlfn.XLOOKUP(Orders[[#This Row],[user_id]],Users[user_id],Users[country])</f>
        <v>ES</v>
      </c>
      <c r="F6810" s="5" t="str">
        <f>_xlfn.XLOOKUP(Orders[[#This Row],[country_code]],Countries[country_code],Countries[country_name])</f>
        <v>Spain</v>
      </c>
      <c r="G6810" s="5">
        <f>_xlfn.XLOOKUP(Orders[[#This Row],[user_id]],Users[user_id],Users[is_referral])</f>
        <v>1</v>
      </c>
    </row>
    <row r="6811" spans="1:7">
      <c r="A6811" s="5">
        <v>2144277</v>
      </c>
      <c r="B6811" s="5">
        <v>1450</v>
      </c>
      <c r="C6811" s="6">
        <v>43197</v>
      </c>
      <c r="D6811" s="5">
        <v>16</v>
      </c>
      <c r="E6811" s="5" t="str">
        <f>_xlfn.XLOOKUP(Orders[[#This Row],[user_id]],Users[user_id],Users[country])</f>
        <v>IT</v>
      </c>
      <c r="F6811" s="5" t="str">
        <f>_xlfn.XLOOKUP(Orders[[#This Row],[country_code]],Countries[country_code],Countries[country_name])</f>
        <v>Italy</v>
      </c>
      <c r="G6811" s="5">
        <f>_xlfn.XLOOKUP(Orders[[#This Row],[user_id]],Users[user_id],Users[is_referral])</f>
        <v>0</v>
      </c>
    </row>
    <row r="6812" spans="1:7">
      <c r="A6812" s="5">
        <v>2144278</v>
      </c>
      <c r="B6812" s="5">
        <v>15590</v>
      </c>
      <c r="C6812" s="6">
        <v>43197</v>
      </c>
      <c r="D6812" s="5">
        <v>30</v>
      </c>
      <c r="E6812" s="5" t="str">
        <f>_xlfn.XLOOKUP(Orders[[#This Row],[user_id]],Users[user_id],Users[country])</f>
        <v>ES</v>
      </c>
      <c r="F6812" s="5" t="str">
        <f>_xlfn.XLOOKUP(Orders[[#This Row],[country_code]],Countries[country_code],Countries[country_name])</f>
        <v>Spain</v>
      </c>
      <c r="G6812" s="5">
        <f>_xlfn.XLOOKUP(Orders[[#This Row],[user_id]],Users[user_id],Users[is_referral])</f>
        <v>0</v>
      </c>
    </row>
    <row r="6813" spans="1:7">
      <c r="A6813" s="5">
        <v>2144281</v>
      </c>
      <c r="B6813" s="5">
        <v>15034</v>
      </c>
      <c r="C6813" s="6">
        <v>43197</v>
      </c>
      <c r="D6813" s="5">
        <v>16</v>
      </c>
      <c r="E6813" s="5" t="str">
        <f>_xlfn.XLOOKUP(Orders[[#This Row],[user_id]],Users[user_id],Users[country])</f>
        <v>IT</v>
      </c>
      <c r="F6813" s="5" t="str">
        <f>_xlfn.XLOOKUP(Orders[[#This Row],[country_code]],Countries[country_code],Countries[country_name])</f>
        <v>Italy</v>
      </c>
      <c r="G6813" s="5">
        <f>_xlfn.XLOOKUP(Orders[[#This Row],[user_id]],Users[user_id],Users[is_referral])</f>
        <v>1</v>
      </c>
    </row>
    <row r="6814" spans="1:7">
      <c r="A6814" s="5">
        <v>2144282</v>
      </c>
      <c r="B6814" s="5">
        <v>11639</v>
      </c>
      <c r="C6814" s="6">
        <v>43197</v>
      </c>
      <c r="D6814" s="5">
        <v>51</v>
      </c>
      <c r="E6814" s="5" t="str">
        <f>_xlfn.XLOOKUP(Orders[[#This Row],[user_id]],Users[user_id],Users[country])</f>
        <v>ES</v>
      </c>
      <c r="F6814" s="5" t="str">
        <f>_xlfn.XLOOKUP(Orders[[#This Row],[country_code]],Countries[country_code],Countries[country_name])</f>
        <v>Spain</v>
      </c>
      <c r="G6814" s="5">
        <f>_xlfn.XLOOKUP(Orders[[#This Row],[user_id]],Users[user_id],Users[is_referral])</f>
        <v>1</v>
      </c>
    </row>
    <row r="6815" spans="1:7">
      <c r="A6815" s="5">
        <v>2144283</v>
      </c>
      <c r="B6815" s="5">
        <v>12984</v>
      </c>
      <c r="C6815" s="6">
        <v>43197</v>
      </c>
      <c r="D6815" s="5">
        <v>59</v>
      </c>
      <c r="E6815" s="5" t="str">
        <f>_xlfn.XLOOKUP(Orders[[#This Row],[user_id]],Users[user_id],Users[country])</f>
        <v>ES</v>
      </c>
      <c r="F6815" s="5" t="str">
        <f>_xlfn.XLOOKUP(Orders[[#This Row],[country_code]],Countries[country_code],Countries[country_name])</f>
        <v>Spain</v>
      </c>
      <c r="G6815" s="5">
        <f>_xlfn.XLOOKUP(Orders[[#This Row],[user_id]],Users[user_id],Users[is_referral])</f>
        <v>1</v>
      </c>
    </row>
    <row r="6816" spans="1:7">
      <c r="A6816" s="5">
        <v>2144284</v>
      </c>
      <c r="B6816" s="5">
        <v>14302</v>
      </c>
      <c r="C6816" s="6">
        <v>43197</v>
      </c>
      <c r="D6816" s="5">
        <v>23</v>
      </c>
      <c r="E6816" s="5" t="str">
        <f>_xlfn.XLOOKUP(Orders[[#This Row],[user_id]],Users[user_id],Users[country])</f>
        <v>FR</v>
      </c>
      <c r="F6816" s="5" t="str">
        <f>_xlfn.XLOOKUP(Orders[[#This Row],[country_code]],Countries[country_code],Countries[country_name])</f>
        <v>France</v>
      </c>
      <c r="G6816" s="5">
        <f>_xlfn.XLOOKUP(Orders[[#This Row],[user_id]],Users[user_id],Users[is_referral])</f>
        <v>1</v>
      </c>
    </row>
    <row r="6817" spans="1:7">
      <c r="A6817" s="5">
        <v>2144288</v>
      </c>
      <c r="B6817" s="5">
        <v>14224</v>
      </c>
      <c r="C6817" s="6">
        <v>43197</v>
      </c>
      <c r="D6817" s="5">
        <v>34</v>
      </c>
      <c r="E6817" s="5" t="str">
        <f>_xlfn.XLOOKUP(Orders[[#This Row],[user_id]],Users[user_id],Users[country])</f>
        <v>ES</v>
      </c>
      <c r="F6817" s="5" t="str">
        <f>_xlfn.XLOOKUP(Orders[[#This Row],[country_code]],Countries[country_code],Countries[country_name])</f>
        <v>Spain</v>
      </c>
      <c r="G6817" s="5">
        <f>_xlfn.XLOOKUP(Orders[[#This Row],[user_id]],Users[user_id],Users[is_referral])</f>
        <v>1</v>
      </c>
    </row>
    <row r="6818" spans="1:7">
      <c r="A6818" s="5">
        <v>2144289</v>
      </c>
      <c r="B6818" s="5">
        <v>7741</v>
      </c>
      <c r="C6818" s="6">
        <v>43197</v>
      </c>
      <c r="D6818" s="5">
        <v>87</v>
      </c>
      <c r="E6818" s="5" t="str">
        <f>_xlfn.XLOOKUP(Orders[[#This Row],[user_id]],Users[user_id],Users[country])</f>
        <v>FR</v>
      </c>
      <c r="F6818" s="5" t="str">
        <f>_xlfn.XLOOKUP(Orders[[#This Row],[country_code]],Countries[country_code],Countries[country_name])</f>
        <v>France</v>
      </c>
      <c r="G6818" s="5">
        <f>_xlfn.XLOOKUP(Orders[[#This Row],[user_id]],Users[user_id],Users[is_referral])</f>
        <v>1</v>
      </c>
    </row>
    <row r="6819" spans="1:7">
      <c r="A6819" s="5">
        <v>2144290</v>
      </c>
      <c r="B6819" s="5">
        <v>18882</v>
      </c>
      <c r="C6819" s="6">
        <v>43197</v>
      </c>
      <c r="D6819" s="5">
        <v>15</v>
      </c>
      <c r="E6819" s="5" t="str">
        <f>_xlfn.XLOOKUP(Orders[[#This Row],[user_id]],Users[user_id],Users[country])</f>
        <v>DE</v>
      </c>
      <c r="F6819" s="5" t="str">
        <f>_xlfn.XLOOKUP(Orders[[#This Row],[country_code]],Countries[country_code],Countries[country_name])</f>
        <v>Germany</v>
      </c>
      <c r="G6819" s="5">
        <f>_xlfn.XLOOKUP(Orders[[#This Row],[user_id]],Users[user_id],Users[is_referral])</f>
        <v>1</v>
      </c>
    </row>
    <row r="6820" spans="1:7">
      <c r="A6820" s="5">
        <v>2144291</v>
      </c>
      <c r="B6820" s="5">
        <v>3904</v>
      </c>
      <c r="C6820" s="6">
        <v>43197</v>
      </c>
      <c r="D6820" s="5">
        <v>72</v>
      </c>
      <c r="E6820" s="5" t="str">
        <f>_xlfn.XLOOKUP(Orders[[#This Row],[user_id]],Users[user_id],Users[country])</f>
        <v>ES</v>
      </c>
      <c r="F6820" s="5" t="str">
        <f>_xlfn.XLOOKUP(Orders[[#This Row],[country_code]],Countries[country_code],Countries[country_name])</f>
        <v>Spain</v>
      </c>
      <c r="G6820" s="5">
        <f>_xlfn.XLOOKUP(Orders[[#This Row],[user_id]],Users[user_id],Users[is_referral])</f>
        <v>0</v>
      </c>
    </row>
    <row r="6821" spans="1:7">
      <c r="A6821" s="5">
        <v>2144293</v>
      </c>
      <c r="B6821" s="5">
        <v>4372</v>
      </c>
      <c r="C6821" s="6">
        <v>43197</v>
      </c>
      <c r="D6821" s="5">
        <v>38</v>
      </c>
      <c r="E6821" s="5" t="str">
        <f>_xlfn.XLOOKUP(Orders[[#This Row],[user_id]],Users[user_id],Users[country])</f>
        <v>IT</v>
      </c>
      <c r="F6821" s="5" t="str">
        <f>_xlfn.XLOOKUP(Orders[[#This Row],[country_code]],Countries[country_code],Countries[country_name])</f>
        <v>Italy</v>
      </c>
      <c r="G6821" s="5">
        <f>_xlfn.XLOOKUP(Orders[[#This Row],[user_id]],Users[user_id],Users[is_referral])</f>
        <v>0</v>
      </c>
    </row>
    <row r="6822" spans="1:7">
      <c r="A6822" s="5">
        <v>2144294</v>
      </c>
      <c r="B6822" s="5">
        <v>13515</v>
      </c>
      <c r="C6822" s="6">
        <v>43197</v>
      </c>
      <c r="D6822" s="5">
        <v>27</v>
      </c>
      <c r="E6822" s="5" t="str">
        <f>_xlfn.XLOOKUP(Orders[[#This Row],[user_id]],Users[user_id],Users[country])</f>
        <v>DE</v>
      </c>
      <c r="F6822" s="5" t="str">
        <f>_xlfn.XLOOKUP(Orders[[#This Row],[country_code]],Countries[country_code],Countries[country_name])</f>
        <v>Germany</v>
      </c>
      <c r="G6822" s="5">
        <f>_xlfn.XLOOKUP(Orders[[#This Row],[user_id]],Users[user_id],Users[is_referral])</f>
        <v>1</v>
      </c>
    </row>
    <row r="6823" spans="1:7">
      <c r="A6823" s="5">
        <v>2144295</v>
      </c>
      <c r="B6823" s="5">
        <v>3419</v>
      </c>
      <c r="C6823" s="6">
        <v>43197</v>
      </c>
      <c r="D6823" s="5">
        <v>75</v>
      </c>
      <c r="E6823" s="5" t="str">
        <f>_xlfn.XLOOKUP(Orders[[#This Row],[user_id]],Users[user_id],Users[country])</f>
        <v>FR</v>
      </c>
      <c r="F6823" s="5" t="str">
        <f>_xlfn.XLOOKUP(Orders[[#This Row],[country_code]],Countries[country_code],Countries[country_name])</f>
        <v>France</v>
      </c>
      <c r="G6823" s="5">
        <f>_xlfn.XLOOKUP(Orders[[#This Row],[user_id]],Users[user_id],Users[is_referral])</f>
        <v>0</v>
      </c>
    </row>
    <row r="6824" spans="1:7">
      <c r="A6824" s="5">
        <v>2144296</v>
      </c>
      <c r="B6824" s="5">
        <v>16097</v>
      </c>
      <c r="C6824" s="6">
        <v>43197</v>
      </c>
      <c r="D6824" s="5">
        <v>61</v>
      </c>
      <c r="E6824" s="5" t="str">
        <f>_xlfn.XLOOKUP(Orders[[#This Row],[user_id]],Users[user_id],Users[country])</f>
        <v>IT</v>
      </c>
      <c r="F6824" s="5" t="str">
        <f>_xlfn.XLOOKUP(Orders[[#This Row],[country_code]],Countries[country_code],Countries[country_name])</f>
        <v>Italy</v>
      </c>
      <c r="G6824" s="5">
        <f>_xlfn.XLOOKUP(Orders[[#This Row],[user_id]],Users[user_id],Users[is_referral])</f>
        <v>1</v>
      </c>
    </row>
    <row r="6825" spans="1:7">
      <c r="A6825" s="5">
        <v>2144298</v>
      </c>
      <c r="B6825" s="5">
        <v>4014</v>
      </c>
      <c r="C6825" s="6">
        <v>43197</v>
      </c>
      <c r="D6825" s="5">
        <v>38</v>
      </c>
      <c r="E6825" s="5" t="str">
        <f>_xlfn.XLOOKUP(Orders[[#This Row],[user_id]],Users[user_id],Users[country])</f>
        <v>IT</v>
      </c>
      <c r="F6825" s="5" t="str">
        <f>_xlfn.XLOOKUP(Orders[[#This Row],[country_code]],Countries[country_code],Countries[country_name])</f>
        <v>Italy</v>
      </c>
      <c r="G6825" s="5">
        <f>_xlfn.XLOOKUP(Orders[[#This Row],[user_id]],Users[user_id],Users[is_referral])</f>
        <v>0</v>
      </c>
    </row>
    <row r="6826" spans="1:7">
      <c r="A6826" s="5">
        <v>2144299</v>
      </c>
      <c r="B6826" s="5">
        <v>9867</v>
      </c>
      <c r="C6826" s="6">
        <v>43197</v>
      </c>
      <c r="D6826" s="5">
        <v>42</v>
      </c>
      <c r="E6826" s="5" t="str">
        <f>_xlfn.XLOOKUP(Orders[[#This Row],[user_id]],Users[user_id],Users[country])</f>
        <v>ES</v>
      </c>
      <c r="F6826" s="5" t="str">
        <f>_xlfn.XLOOKUP(Orders[[#This Row],[country_code]],Countries[country_code],Countries[country_name])</f>
        <v>Spain</v>
      </c>
      <c r="G6826" s="5">
        <f>_xlfn.XLOOKUP(Orders[[#This Row],[user_id]],Users[user_id],Users[is_referral])</f>
        <v>1</v>
      </c>
    </row>
    <row r="6827" spans="1:7">
      <c r="A6827" s="5">
        <v>2144300</v>
      </c>
      <c r="B6827" s="5">
        <v>14200</v>
      </c>
      <c r="C6827" s="6">
        <v>43197</v>
      </c>
      <c r="D6827" s="5">
        <v>44</v>
      </c>
      <c r="E6827" s="5" t="str">
        <f>_xlfn.XLOOKUP(Orders[[#This Row],[user_id]],Users[user_id],Users[country])</f>
        <v>FR</v>
      </c>
      <c r="F6827" s="5" t="str">
        <f>_xlfn.XLOOKUP(Orders[[#This Row],[country_code]],Countries[country_code],Countries[country_name])</f>
        <v>France</v>
      </c>
      <c r="G6827" s="5">
        <f>_xlfn.XLOOKUP(Orders[[#This Row],[user_id]],Users[user_id],Users[is_referral])</f>
        <v>1</v>
      </c>
    </row>
    <row r="6828" spans="1:7">
      <c r="A6828" s="5">
        <v>2144301</v>
      </c>
      <c r="B6828" s="5">
        <v>17134</v>
      </c>
      <c r="C6828" s="6">
        <v>43197</v>
      </c>
      <c r="D6828" s="5">
        <v>33</v>
      </c>
      <c r="E6828" s="5" t="str">
        <f>_xlfn.XLOOKUP(Orders[[#This Row],[user_id]],Users[user_id],Users[country])</f>
        <v>IT</v>
      </c>
      <c r="F6828" s="5" t="str">
        <f>_xlfn.XLOOKUP(Orders[[#This Row],[country_code]],Countries[country_code],Countries[country_name])</f>
        <v>Italy</v>
      </c>
      <c r="G6828" s="5">
        <f>_xlfn.XLOOKUP(Orders[[#This Row],[user_id]],Users[user_id],Users[is_referral])</f>
        <v>0</v>
      </c>
    </row>
    <row r="6829" spans="1:7">
      <c r="A6829" s="5">
        <v>2144302</v>
      </c>
      <c r="B6829" s="5">
        <v>19206</v>
      </c>
      <c r="C6829" s="6">
        <v>43197</v>
      </c>
      <c r="D6829" s="5">
        <v>48</v>
      </c>
      <c r="E6829" s="5" t="str">
        <f>_xlfn.XLOOKUP(Orders[[#This Row],[user_id]],Users[user_id],Users[country])</f>
        <v>IT</v>
      </c>
      <c r="F6829" s="5" t="str">
        <f>_xlfn.XLOOKUP(Orders[[#This Row],[country_code]],Countries[country_code],Countries[country_name])</f>
        <v>Italy</v>
      </c>
      <c r="G6829" s="5">
        <f>_xlfn.XLOOKUP(Orders[[#This Row],[user_id]],Users[user_id],Users[is_referral])</f>
        <v>1</v>
      </c>
    </row>
    <row r="6830" spans="1:7">
      <c r="A6830" s="5">
        <v>2144305</v>
      </c>
      <c r="B6830" s="5">
        <v>7650</v>
      </c>
      <c r="C6830" s="6">
        <v>43197</v>
      </c>
      <c r="D6830" s="5">
        <v>54</v>
      </c>
      <c r="E6830" s="5" t="str">
        <f>_xlfn.XLOOKUP(Orders[[#This Row],[user_id]],Users[user_id],Users[country])</f>
        <v>FR</v>
      </c>
      <c r="F6830" s="5" t="str">
        <f>_xlfn.XLOOKUP(Orders[[#This Row],[country_code]],Countries[country_code],Countries[country_name])</f>
        <v>France</v>
      </c>
      <c r="G6830" s="5">
        <f>_xlfn.XLOOKUP(Orders[[#This Row],[user_id]],Users[user_id],Users[is_referral])</f>
        <v>1</v>
      </c>
    </row>
    <row r="6831" spans="1:7">
      <c r="A6831" s="5">
        <v>2144307</v>
      </c>
      <c r="B6831" s="5">
        <v>16477</v>
      </c>
      <c r="C6831" s="6">
        <v>43197</v>
      </c>
      <c r="D6831" s="5">
        <v>41</v>
      </c>
      <c r="E6831" s="5" t="str">
        <f>_xlfn.XLOOKUP(Orders[[#This Row],[user_id]],Users[user_id],Users[country])</f>
        <v>DE</v>
      </c>
      <c r="F6831" s="5" t="str">
        <f>_xlfn.XLOOKUP(Orders[[#This Row],[country_code]],Countries[country_code],Countries[country_name])</f>
        <v>Germany</v>
      </c>
      <c r="G6831" s="5">
        <f>_xlfn.XLOOKUP(Orders[[#This Row],[user_id]],Users[user_id],Users[is_referral])</f>
        <v>0</v>
      </c>
    </row>
    <row r="6832" spans="1:7">
      <c r="A6832" s="5">
        <v>2144309</v>
      </c>
      <c r="B6832" s="5">
        <v>4632</v>
      </c>
      <c r="C6832" s="6">
        <v>43197</v>
      </c>
      <c r="D6832" s="5">
        <v>72</v>
      </c>
      <c r="E6832" s="5" t="str">
        <f>_xlfn.XLOOKUP(Orders[[#This Row],[user_id]],Users[user_id],Users[country])</f>
        <v>FR</v>
      </c>
      <c r="F6832" s="5" t="str">
        <f>_xlfn.XLOOKUP(Orders[[#This Row],[country_code]],Countries[country_code],Countries[country_name])</f>
        <v>France</v>
      </c>
      <c r="G6832" s="5">
        <f>_xlfn.XLOOKUP(Orders[[#This Row],[user_id]],Users[user_id],Users[is_referral])</f>
        <v>0</v>
      </c>
    </row>
    <row r="6833" spans="1:7">
      <c r="A6833" s="5">
        <v>2144311</v>
      </c>
      <c r="B6833" s="5">
        <v>3249</v>
      </c>
      <c r="C6833" s="6">
        <v>43197</v>
      </c>
      <c r="D6833" s="5">
        <v>40</v>
      </c>
      <c r="E6833" s="5" t="str">
        <f>_xlfn.XLOOKUP(Orders[[#This Row],[user_id]],Users[user_id],Users[country])</f>
        <v>FR</v>
      </c>
      <c r="F6833" s="5" t="str">
        <f>_xlfn.XLOOKUP(Orders[[#This Row],[country_code]],Countries[country_code],Countries[country_name])</f>
        <v>France</v>
      </c>
      <c r="G6833" s="5">
        <f>_xlfn.XLOOKUP(Orders[[#This Row],[user_id]],Users[user_id],Users[is_referral])</f>
        <v>0</v>
      </c>
    </row>
    <row r="6834" spans="1:7">
      <c r="A6834" s="5">
        <v>2144313</v>
      </c>
      <c r="B6834" s="5">
        <v>4024</v>
      </c>
      <c r="C6834" s="6">
        <v>43197</v>
      </c>
      <c r="D6834" s="5">
        <v>44</v>
      </c>
      <c r="E6834" s="5" t="str">
        <f>_xlfn.XLOOKUP(Orders[[#This Row],[user_id]],Users[user_id],Users[country])</f>
        <v>IT</v>
      </c>
      <c r="F6834" s="5" t="str">
        <f>_xlfn.XLOOKUP(Orders[[#This Row],[country_code]],Countries[country_code],Countries[country_name])</f>
        <v>Italy</v>
      </c>
      <c r="G6834" s="5">
        <f>_xlfn.XLOOKUP(Orders[[#This Row],[user_id]],Users[user_id],Users[is_referral])</f>
        <v>0</v>
      </c>
    </row>
    <row r="6835" spans="1:7">
      <c r="A6835" s="5">
        <v>2144315</v>
      </c>
      <c r="B6835" s="5">
        <v>17184</v>
      </c>
      <c r="C6835" s="6">
        <v>43197</v>
      </c>
      <c r="D6835" s="5">
        <v>43</v>
      </c>
      <c r="E6835" s="5" t="str">
        <f>_xlfn.XLOOKUP(Orders[[#This Row],[user_id]],Users[user_id],Users[country])</f>
        <v>FR</v>
      </c>
      <c r="F6835" s="5" t="str">
        <f>_xlfn.XLOOKUP(Orders[[#This Row],[country_code]],Countries[country_code],Countries[country_name])</f>
        <v>France</v>
      </c>
      <c r="G6835" s="5">
        <f>_xlfn.XLOOKUP(Orders[[#This Row],[user_id]],Users[user_id],Users[is_referral])</f>
        <v>0</v>
      </c>
    </row>
    <row r="6836" spans="1:7">
      <c r="A6836" s="5">
        <v>2144317</v>
      </c>
      <c r="B6836" s="5">
        <v>11731</v>
      </c>
      <c r="C6836" s="6">
        <v>43197</v>
      </c>
      <c r="D6836" s="5">
        <v>17</v>
      </c>
      <c r="E6836" s="5" t="str">
        <f>_xlfn.XLOOKUP(Orders[[#This Row],[user_id]],Users[user_id],Users[country])</f>
        <v>ES</v>
      </c>
      <c r="F6836" s="5" t="str">
        <f>_xlfn.XLOOKUP(Orders[[#This Row],[country_code]],Countries[country_code],Countries[country_name])</f>
        <v>Spain</v>
      </c>
      <c r="G6836" s="5">
        <f>_xlfn.XLOOKUP(Orders[[#This Row],[user_id]],Users[user_id],Users[is_referral])</f>
        <v>1</v>
      </c>
    </row>
    <row r="6837" spans="1:7">
      <c r="A6837" s="5">
        <v>2144318</v>
      </c>
      <c r="B6837" s="5">
        <v>19858</v>
      </c>
      <c r="C6837" s="6">
        <v>43197</v>
      </c>
      <c r="D6837" s="5">
        <v>11</v>
      </c>
      <c r="E6837" s="5" t="str">
        <f>_xlfn.XLOOKUP(Orders[[#This Row],[user_id]],Users[user_id],Users[country])</f>
        <v>DE</v>
      </c>
      <c r="F6837" s="5" t="str">
        <f>_xlfn.XLOOKUP(Orders[[#This Row],[country_code]],Countries[country_code],Countries[country_name])</f>
        <v>Germany</v>
      </c>
      <c r="G6837" s="5">
        <f>_xlfn.XLOOKUP(Orders[[#This Row],[user_id]],Users[user_id],Users[is_referral])</f>
        <v>1</v>
      </c>
    </row>
    <row r="6838" spans="1:7">
      <c r="A6838" s="5">
        <v>2144319</v>
      </c>
      <c r="B6838" s="5">
        <v>6244</v>
      </c>
      <c r="C6838" s="6">
        <v>43197</v>
      </c>
      <c r="D6838" s="5">
        <v>34</v>
      </c>
      <c r="E6838" s="5" t="str">
        <f>_xlfn.XLOOKUP(Orders[[#This Row],[user_id]],Users[user_id],Users[country])</f>
        <v>DE</v>
      </c>
      <c r="F6838" s="5" t="str">
        <f>_xlfn.XLOOKUP(Orders[[#This Row],[country_code]],Countries[country_code],Countries[country_name])</f>
        <v>Germany</v>
      </c>
      <c r="G6838" s="5">
        <f>_xlfn.XLOOKUP(Orders[[#This Row],[user_id]],Users[user_id],Users[is_referral])</f>
        <v>1</v>
      </c>
    </row>
    <row r="6839" spans="1:7">
      <c r="A6839" s="5">
        <v>2144321</v>
      </c>
      <c r="B6839" s="5">
        <v>14820</v>
      </c>
      <c r="C6839" s="6">
        <v>43197</v>
      </c>
      <c r="D6839" s="5">
        <v>32</v>
      </c>
      <c r="E6839" s="5" t="str">
        <f>_xlfn.XLOOKUP(Orders[[#This Row],[user_id]],Users[user_id],Users[country])</f>
        <v>ES</v>
      </c>
      <c r="F6839" s="5" t="str">
        <f>_xlfn.XLOOKUP(Orders[[#This Row],[country_code]],Countries[country_code],Countries[country_name])</f>
        <v>Spain</v>
      </c>
      <c r="G6839" s="5">
        <f>_xlfn.XLOOKUP(Orders[[#This Row],[user_id]],Users[user_id],Users[is_referral])</f>
        <v>1</v>
      </c>
    </row>
    <row r="6840" spans="1:7">
      <c r="A6840" s="5">
        <v>2144325</v>
      </c>
      <c r="B6840" s="5">
        <v>13446</v>
      </c>
      <c r="C6840" s="6">
        <v>43197</v>
      </c>
      <c r="D6840" s="5">
        <v>58</v>
      </c>
      <c r="E6840" s="5" t="str">
        <f>_xlfn.XLOOKUP(Orders[[#This Row],[user_id]],Users[user_id],Users[country])</f>
        <v>IT</v>
      </c>
      <c r="F6840" s="5" t="str">
        <f>_xlfn.XLOOKUP(Orders[[#This Row],[country_code]],Countries[country_code],Countries[country_name])</f>
        <v>Italy</v>
      </c>
      <c r="G6840" s="5">
        <f>_xlfn.XLOOKUP(Orders[[#This Row],[user_id]],Users[user_id],Users[is_referral])</f>
        <v>1</v>
      </c>
    </row>
    <row r="6841" spans="1:7">
      <c r="A6841" s="5">
        <v>2144331</v>
      </c>
      <c r="B6841" s="5">
        <v>16268</v>
      </c>
      <c r="C6841" s="6">
        <v>43197</v>
      </c>
      <c r="D6841" s="5">
        <v>28</v>
      </c>
      <c r="E6841" s="5" t="str">
        <f>_xlfn.XLOOKUP(Orders[[#This Row],[user_id]],Users[user_id],Users[country])</f>
        <v>FR</v>
      </c>
      <c r="F6841" s="5" t="str">
        <f>_xlfn.XLOOKUP(Orders[[#This Row],[country_code]],Countries[country_code],Countries[country_name])</f>
        <v>France</v>
      </c>
      <c r="G6841" s="5">
        <f>_xlfn.XLOOKUP(Orders[[#This Row],[user_id]],Users[user_id],Users[is_referral])</f>
        <v>1</v>
      </c>
    </row>
    <row r="6842" spans="1:7">
      <c r="A6842" s="5">
        <v>2144336</v>
      </c>
      <c r="B6842" s="5">
        <v>14112</v>
      </c>
      <c r="C6842" s="6">
        <v>43197</v>
      </c>
      <c r="D6842" s="5">
        <v>26</v>
      </c>
      <c r="E6842" s="5" t="str">
        <f>_xlfn.XLOOKUP(Orders[[#This Row],[user_id]],Users[user_id],Users[country])</f>
        <v>DE</v>
      </c>
      <c r="F6842" s="5" t="str">
        <f>_xlfn.XLOOKUP(Orders[[#This Row],[country_code]],Countries[country_code],Countries[country_name])</f>
        <v>Germany</v>
      </c>
      <c r="G6842" s="5">
        <f>_xlfn.XLOOKUP(Orders[[#This Row],[user_id]],Users[user_id],Users[is_referral])</f>
        <v>1</v>
      </c>
    </row>
    <row r="6843" spans="1:7">
      <c r="A6843" s="5">
        <v>2144338</v>
      </c>
      <c r="B6843" s="5">
        <v>7362</v>
      </c>
      <c r="C6843" s="6">
        <v>43197</v>
      </c>
      <c r="D6843" s="5">
        <v>66</v>
      </c>
      <c r="E6843" s="5" t="str">
        <f>_xlfn.XLOOKUP(Orders[[#This Row],[user_id]],Users[user_id],Users[country])</f>
        <v>ES</v>
      </c>
      <c r="F6843" s="5" t="str">
        <f>_xlfn.XLOOKUP(Orders[[#This Row],[country_code]],Countries[country_code],Countries[country_name])</f>
        <v>Spain</v>
      </c>
      <c r="G6843" s="5">
        <f>_xlfn.XLOOKUP(Orders[[#This Row],[user_id]],Users[user_id],Users[is_referral])</f>
        <v>1</v>
      </c>
    </row>
    <row r="6844" spans="1:7">
      <c r="A6844" s="5">
        <v>2144340</v>
      </c>
      <c r="B6844" s="5">
        <v>2330</v>
      </c>
      <c r="C6844" s="6">
        <v>43197</v>
      </c>
      <c r="D6844" s="5">
        <v>18</v>
      </c>
      <c r="E6844" s="5" t="str">
        <f>_xlfn.XLOOKUP(Orders[[#This Row],[user_id]],Users[user_id],Users[country])</f>
        <v>IT</v>
      </c>
      <c r="F6844" s="5" t="str">
        <f>_xlfn.XLOOKUP(Orders[[#This Row],[country_code]],Countries[country_code],Countries[country_name])</f>
        <v>Italy</v>
      </c>
      <c r="G6844" s="5">
        <f>_xlfn.XLOOKUP(Orders[[#This Row],[user_id]],Users[user_id],Users[is_referral])</f>
        <v>0</v>
      </c>
    </row>
    <row r="6845" spans="1:7">
      <c r="A6845" s="5">
        <v>2144347</v>
      </c>
      <c r="B6845" s="5">
        <v>13182</v>
      </c>
      <c r="C6845" s="6">
        <v>43197</v>
      </c>
      <c r="D6845" s="5">
        <v>13</v>
      </c>
      <c r="E6845" s="5" t="str">
        <f>_xlfn.XLOOKUP(Orders[[#This Row],[user_id]],Users[user_id],Users[country])</f>
        <v>IT</v>
      </c>
      <c r="F6845" s="5" t="str">
        <f>_xlfn.XLOOKUP(Orders[[#This Row],[country_code]],Countries[country_code],Countries[country_name])</f>
        <v>Italy</v>
      </c>
      <c r="G6845" s="5">
        <f>_xlfn.XLOOKUP(Orders[[#This Row],[user_id]],Users[user_id],Users[is_referral])</f>
        <v>1</v>
      </c>
    </row>
    <row r="6846" spans="1:7">
      <c r="A6846" s="5">
        <v>2144348</v>
      </c>
      <c r="B6846" s="5">
        <v>18700</v>
      </c>
      <c r="C6846" s="6">
        <v>43197</v>
      </c>
      <c r="D6846" s="5">
        <v>62</v>
      </c>
      <c r="E6846" s="5" t="str">
        <f>_xlfn.XLOOKUP(Orders[[#This Row],[user_id]],Users[user_id],Users[country])</f>
        <v>DE</v>
      </c>
      <c r="F6846" s="5" t="str">
        <f>_xlfn.XLOOKUP(Orders[[#This Row],[country_code]],Countries[country_code],Countries[country_name])</f>
        <v>Germany</v>
      </c>
      <c r="G6846" s="5">
        <f>_xlfn.XLOOKUP(Orders[[#This Row],[user_id]],Users[user_id],Users[is_referral])</f>
        <v>1</v>
      </c>
    </row>
    <row r="6847" spans="1:7">
      <c r="A6847" s="5">
        <v>2144349</v>
      </c>
      <c r="B6847" s="5">
        <v>1</v>
      </c>
      <c r="C6847" s="6">
        <v>43197</v>
      </c>
      <c r="D6847" s="5">
        <v>53</v>
      </c>
      <c r="E6847" s="5" t="str">
        <f>_xlfn.XLOOKUP(Orders[[#This Row],[user_id]],Users[user_id],Users[country])</f>
        <v>DE</v>
      </c>
      <c r="F6847" s="5" t="str">
        <f>_xlfn.XLOOKUP(Orders[[#This Row],[country_code]],Countries[country_code],Countries[country_name])</f>
        <v>Germany</v>
      </c>
      <c r="G6847" s="5">
        <f>_xlfn.XLOOKUP(Orders[[#This Row],[user_id]],Users[user_id],Users[is_referral])</f>
        <v>0</v>
      </c>
    </row>
    <row r="6848" spans="1:7">
      <c r="A6848" s="5">
        <v>2144350</v>
      </c>
      <c r="B6848" s="5">
        <v>9447</v>
      </c>
      <c r="C6848" s="6">
        <v>43197</v>
      </c>
      <c r="D6848" s="5">
        <v>72</v>
      </c>
      <c r="E6848" s="5" t="str">
        <f>_xlfn.XLOOKUP(Orders[[#This Row],[user_id]],Users[user_id],Users[country])</f>
        <v>IT</v>
      </c>
      <c r="F6848" s="5" t="str">
        <f>_xlfn.XLOOKUP(Orders[[#This Row],[country_code]],Countries[country_code],Countries[country_name])</f>
        <v>Italy</v>
      </c>
      <c r="G6848" s="5">
        <f>_xlfn.XLOOKUP(Orders[[#This Row],[user_id]],Users[user_id],Users[is_referral])</f>
        <v>1</v>
      </c>
    </row>
    <row r="6849" spans="1:7">
      <c r="A6849" s="5">
        <v>2144353</v>
      </c>
      <c r="B6849" s="5">
        <v>4330</v>
      </c>
      <c r="C6849" s="6">
        <v>43197</v>
      </c>
      <c r="D6849" s="5">
        <v>69</v>
      </c>
      <c r="E6849" s="5" t="str">
        <f>_xlfn.XLOOKUP(Orders[[#This Row],[user_id]],Users[user_id],Users[country])</f>
        <v>IT</v>
      </c>
      <c r="F6849" s="5" t="str">
        <f>_xlfn.XLOOKUP(Orders[[#This Row],[country_code]],Countries[country_code],Countries[country_name])</f>
        <v>Italy</v>
      </c>
      <c r="G6849" s="5">
        <f>_xlfn.XLOOKUP(Orders[[#This Row],[user_id]],Users[user_id],Users[is_referral])</f>
        <v>0</v>
      </c>
    </row>
    <row r="6850" spans="1:7">
      <c r="A6850" s="5">
        <v>2144356</v>
      </c>
      <c r="B6850" s="5">
        <v>5031</v>
      </c>
      <c r="C6850" s="6">
        <v>43197</v>
      </c>
      <c r="D6850" s="5">
        <v>32</v>
      </c>
      <c r="E6850" s="5" t="str">
        <f>_xlfn.XLOOKUP(Orders[[#This Row],[user_id]],Users[user_id],Users[country])</f>
        <v>IT</v>
      </c>
      <c r="F6850" s="5" t="str">
        <f>_xlfn.XLOOKUP(Orders[[#This Row],[country_code]],Countries[country_code],Countries[country_name])</f>
        <v>Italy</v>
      </c>
      <c r="G6850" s="5">
        <f>_xlfn.XLOOKUP(Orders[[#This Row],[user_id]],Users[user_id],Users[is_referral])</f>
        <v>1</v>
      </c>
    </row>
    <row r="6851" spans="1:7">
      <c r="A6851" s="5">
        <v>2144358</v>
      </c>
      <c r="B6851" s="5">
        <v>24</v>
      </c>
      <c r="C6851" s="6">
        <v>43197</v>
      </c>
      <c r="D6851" s="5">
        <v>77</v>
      </c>
      <c r="E6851" s="5" t="str">
        <f>_xlfn.XLOOKUP(Orders[[#This Row],[user_id]],Users[user_id],Users[country])</f>
        <v>DE</v>
      </c>
      <c r="F6851" s="5" t="str">
        <f>_xlfn.XLOOKUP(Orders[[#This Row],[country_code]],Countries[country_code],Countries[country_name])</f>
        <v>Germany</v>
      </c>
      <c r="G6851" s="5">
        <f>_xlfn.XLOOKUP(Orders[[#This Row],[user_id]],Users[user_id],Users[is_referral])</f>
        <v>0</v>
      </c>
    </row>
    <row r="6852" spans="1:7">
      <c r="A6852" s="5">
        <v>2144360</v>
      </c>
      <c r="B6852" s="5">
        <v>18988</v>
      </c>
      <c r="C6852" s="6">
        <v>43197</v>
      </c>
      <c r="D6852" s="5">
        <v>23</v>
      </c>
      <c r="E6852" s="5" t="str">
        <f>_xlfn.XLOOKUP(Orders[[#This Row],[user_id]],Users[user_id],Users[country])</f>
        <v>ES</v>
      </c>
      <c r="F6852" s="5" t="str">
        <f>_xlfn.XLOOKUP(Orders[[#This Row],[country_code]],Countries[country_code],Countries[country_name])</f>
        <v>Spain</v>
      </c>
      <c r="G6852" s="5">
        <f>_xlfn.XLOOKUP(Orders[[#This Row],[user_id]],Users[user_id],Users[is_referral])</f>
        <v>1</v>
      </c>
    </row>
    <row r="6853" spans="1:7">
      <c r="A6853" s="5">
        <v>2144361</v>
      </c>
      <c r="B6853" s="5">
        <v>125</v>
      </c>
      <c r="C6853" s="6">
        <v>43197</v>
      </c>
      <c r="D6853" s="5">
        <v>45</v>
      </c>
      <c r="E6853" s="5" t="str">
        <f>_xlfn.XLOOKUP(Orders[[#This Row],[user_id]],Users[user_id],Users[country])</f>
        <v>ES</v>
      </c>
      <c r="F6853" s="5" t="str">
        <f>_xlfn.XLOOKUP(Orders[[#This Row],[country_code]],Countries[country_code],Countries[country_name])</f>
        <v>Spain</v>
      </c>
      <c r="G6853" s="5">
        <f>_xlfn.XLOOKUP(Orders[[#This Row],[user_id]],Users[user_id],Users[is_referral])</f>
        <v>0</v>
      </c>
    </row>
    <row r="6854" spans="1:7">
      <c r="A6854" s="5">
        <v>2144363</v>
      </c>
      <c r="B6854" s="5">
        <v>19353</v>
      </c>
      <c r="C6854" s="6">
        <v>43197</v>
      </c>
      <c r="D6854" s="5">
        <v>33</v>
      </c>
      <c r="E6854" s="5" t="str">
        <f>_xlfn.XLOOKUP(Orders[[#This Row],[user_id]],Users[user_id],Users[country])</f>
        <v>DE</v>
      </c>
      <c r="F6854" s="5" t="str">
        <f>_xlfn.XLOOKUP(Orders[[#This Row],[country_code]],Countries[country_code],Countries[country_name])</f>
        <v>Germany</v>
      </c>
      <c r="G6854" s="5">
        <f>_xlfn.XLOOKUP(Orders[[#This Row],[user_id]],Users[user_id],Users[is_referral])</f>
        <v>1</v>
      </c>
    </row>
    <row r="6855" spans="1:7">
      <c r="A6855" s="5">
        <v>2144365</v>
      </c>
      <c r="B6855" s="5">
        <v>7113</v>
      </c>
      <c r="C6855" s="6">
        <v>43197</v>
      </c>
      <c r="D6855" s="5">
        <v>65</v>
      </c>
      <c r="E6855" s="5" t="str">
        <f>_xlfn.XLOOKUP(Orders[[#This Row],[user_id]],Users[user_id],Users[country])</f>
        <v>FR</v>
      </c>
      <c r="F6855" s="5" t="str">
        <f>_xlfn.XLOOKUP(Orders[[#This Row],[country_code]],Countries[country_code],Countries[country_name])</f>
        <v>France</v>
      </c>
      <c r="G6855" s="5">
        <f>_xlfn.XLOOKUP(Orders[[#This Row],[user_id]],Users[user_id],Users[is_referral])</f>
        <v>1</v>
      </c>
    </row>
    <row r="6856" spans="1:7">
      <c r="A6856" s="5">
        <v>2144367</v>
      </c>
      <c r="B6856" s="5">
        <v>1340</v>
      </c>
      <c r="C6856" s="6">
        <v>43197</v>
      </c>
      <c r="D6856" s="5">
        <v>53</v>
      </c>
      <c r="E6856" s="5" t="str">
        <f>_xlfn.XLOOKUP(Orders[[#This Row],[user_id]],Users[user_id],Users[country])</f>
        <v>FR</v>
      </c>
      <c r="F6856" s="5" t="str">
        <f>_xlfn.XLOOKUP(Orders[[#This Row],[country_code]],Countries[country_code],Countries[country_name])</f>
        <v>France</v>
      </c>
      <c r="G6856" s="5">
        <f>_xlfn.XLOOKUP(Orders[[#This Row],[user_id]],Users[user_id],Users[is_referral])</f>
        <v>0</v>
      </c>
    </row>
    <row r="6857" spans="1:7">
      <c r="A6857" s="5">
        <v>2144368</v>
      </c>
      <c r="B6857" s="5">
        <v>12596</v>
      </c>
      <c r="C6857" s="6">
        <v>43197</v>
      </c>
      <c r="D6857" s="5">
        <v>35</v>
      </c>
      <c r="E6857" s="5" t="str">
        <f>_xlfn.XLOOKUP(Orders[[#This Row],[user_id]],Users[user_id],Users[country])</f>
        <v>ES</v>
      </c>
      <c r="F6857" s="5" t="str">
        <f>_xlfn.XLOOKUP(Orders[[#This Row],[country_code]],Countries[country_code],Countries[country_name])</f>
        <v>Spain</v>
      </c>
      <c r="G6857" s="5">
        <f>_xlfn.XLOOKUP(Orders[[#This Row],[user_id]],Users[user_id],Users[is_referral])</f>
        <v>1</v>
      </c>
    </row>
    <row r="6858" spans="1:7">
      <c r="A6858" s="5">
        <v>2144369</v>
      </c>
      <c r="B6858" s="5">
        <v>11424</v>
      </c>
      <c r="C6858" s="6">
        <v>43197</v>
      </c>
      <c r="D6858" s="5">
        <v>43</v>
      </c>
      <c r="E6858" s="5" t="str">
        <f>_xlfn.XLOOKUP(Orders[[#This Row],[user_id]],Users[user_id],Users[country])</f>
        <v>IT</v>
      </c>
      <c r="F6858" s="5" t="str">
        <f>_xlfn.XLOOKUP(Orders[[#This Row],[country_code]],Countries[country_code],Countries[country_name])</f>
        <v>Italy</v>
      </c>
      <c r="G6858" s="5">
        <f>_xlfn.XLOOKUP(Orders[[#This Row],[user_id]],Users[user_id],Users[is_referral])</f>
        <v>1</v>
      </c>
    </row>
    <row r="6859" spans="1:7">
      <c r="A6859" s="5">
        <v>2144370</v>
      </c>
      <c r="B6859" s="5">
        <v>2956</v>
      </c>
      <c r="C6859" s="6">
        <v>43197</v>
      </c>
      <c r="D6859" s="5">
        <v>30</v>
      </c>
      <c r="E6859" s="5" t="str">
        <f>_xlfn.XLOOKUP(Orders[[#This Row],[user_id]],Users[user_id],Users[country])</f>
        <v>IT</v>
      </c>
      <c r="F6859" s="5" t="str">
        <f>_xlfn.XLOOKUP(Orders[[#This Row],[country_code]],Countries[country_code],Countries[country_name])</f>
        <v>Italy</v>
      </c>
      <c r="G6859" s="5">
        <f>_xlfn.XLOOKUP(Orders[[#This Row],[user_id]],Users[user_id],Users[is_referral])</f>
        <v>0</v>
      </c>
    </row>
    <row r="6860" spans="1:7">
      <c r="A6860" s="5">
        <v>2144375</v>
      </c>
      <c r="B6860" s="5">
        <v>1912</v>
      </c>
      <c r="C6860" s="6">
        <v>43197</v>
      </c>
      <c r="D6860" s="5">
        <v>49</v>
      </c>
      <c r="E6860" s="5" t="str">
        <f>_xlfn.XLOOKUP(Orders[[#This Row],[user_id]],Users[user_id],Users[country])</f>
        <v>IT</v>
      </c>
      <c r="F6860" s="5" t="str">
        <f>_xlfn.XLOOKUP(Orders[[#This Row],[country_code]],Countries[country_code],Countries[country_name])</f>
        <v>Italy</v>
      </c>
      <c r="G6860" s="5">
        <f>_xlfn.XLOOKUP(Orders[[#This Row],[user_id]],Users[user_id],Users[is_referral])</f>
        <v>0</v>
      </c>
    </row>
    <row r="6861" spans="1:7">
      <c r="A6861" s="5">
        <v>2144377</v>
      </c>
      <c r="B6861" s="5">
        <v>17092</v>
      </c>
      <c r="C6861" s="6">
        <v>43197</v>
      </c>
      <c r="D6861" s="5">
        <v>15</v>
      </c>
      <c r="E6861" s="5" t="str">
        <f>_xlfn.XLOOKUP(Orders[[#This Row],[user_id]],Users[user_id],Users[country])</f>
        <v>IT</v>
      </c>
      <c r="F6861" s="5" t="str">
        <f>_xlfn.XLOOKUP(Orders[[#This Row],[country_code]],Countries[country_code],Countries[country_name])</f>
        <v>Italy</v>
      </c>
      <c r="G6861" s="5">
        <f>_xlfn.XLOOKUP(Orders[[#This Row],[user_id]],Users[user_id],Users[is_referral])</f>
        <v>1</v>
      </c>
    </row>
    <row r="6862" spans="1:7">
      <c r="A6862" s="5">
        <v>2144378</v>
      </c>
      <c r="B6862" s="5">
        <v>7871</v>
      </c>
      <c r="C6862" s="6">
        <v>43197</v>
      </c>
      <c r="D6862" s="5">
        <v>33</v>
      </c>
      <c r="E6862" s="5" t="str">
        <f>_xlfn.XLOOKUP(Orders[[#This Row],[user_id]],Users[user_id],Users[country])</f>
        <v>IT</v>
      </c>
      <c r="F6862" s="5" t="str">
        <f>_xlfn.XLOOKUP(Orders[[#This Row],[country_code]],Countries[country_code],Countries[country_name])</f>
        <v>Italy</v>
      </c>
      <c r="G6862" s="5">
        <f>_xlfn.XLOOKUP(Orders[[#This Row],[user_id]],Users[user_id],Users[is_referral])</f>
        <v>1</v>
      </c>
    </row>
    <row r="6863" spans="1:7">
      <c r="A6863" s="5">
        <v>2144383</v>
      </c>
      <c r="B6863" s="5">
        <v>9790</v>
      </c>
      <c r="C6863" s="6">
        <v>43197</v>
      </c>
      <c r="D6863" s="5">
        <v>66</v>
      </c>
      <c r="E6863" s="5" t="str">
        <f>_xlfn.XLOOKUP(Orders[[#This Row],[user_id]],Users[user_id],Users[country])</f>
        <v>IT</v>
      </c>
      <c r="F6863" s="5" t="str">
        <f>_xlfn.XLOOKUP(Orders[[#This Row],[country_code]],Countries[country_code],Countries[country_name])</f>
        <v>Italy</v>
      </c>
      <c r="G6863" s="5">
        <f>_xlfn.XLOOKUP(Orders[[#This Row],[user_id]],Users[user_id],Users[is_referral])</f>
        <v>1</v>
      </c>
    </row>
    <row r="6864" spans="1:7">
      <c r="A6864" s="5">
        <v>2144385</v>
      </c>
      <c r="B6864" s="5">
        <v>2509</v>
      </c>
      <c r="C6864" s="6">
        <v>43197</v>
      </c>
      <c r="D6864" s="5">
        <v>55</v>
      </c>
      <c r="E6864" s="5" t="str">
        <f>_xlfn.XLOOKUP(Orders[[#This Row],[user_id]],Users[user_id],Users[country])</f>
        <v>FR</v>
      </c>
      <c r="F6864" s="5" t="str">
        <f>_xlfn.XLOOKUP(Orders[[#This Row],[country_code]],Countries[country_code],Countries[country_name])</f>
        <v>France</v>
      </c>
      <c r="G6864" s="5">
        <f>_xlfn.XLOOKUP(Orders[[#This Row],[user_id]],Users[user_id],Users[is_referral])</f>
        <v>0</v>
      </c>
    </row>
    <row r="6865" spans="1:7">
      <c r="A6865" s="5">
        <v>2144391</v>
      </c>
      <c r="B6865" s="5">
        <v>15609</v>
      </c>
      <c r="C6865" s="6">
        <v>43197</v>
      </c>
      <c r="D6865" s="5">
        <v>47</v>
      </c>
      <c r="E6865" s="5" t="str">
        <f>_xlfn.XLOOKUP(Orders[[#This Row],[user_id]],Users[user_id],Users[country])</f>
        <v>IT</v>
      </c>
      <c r="F6865" s="5" t="str">
        <f>_xlfn.XLOOKUP(Orders[[#This Row],[country_code]],Countries[country_code],Countries[country_name])</f>
        <v>Italy</v>
      </c>
      <c r="G6865" s="5">
        <f>_xlfn.XLOOKUP(Orders[[#This Row],[user_id]],Users[user_id],Users[is_referral])</f>
        <v>0</v>
      </c>
    </row>
    <row r="6866" spans="1:7">
      <c r="A6866" s="5">
        <v>2144397</v>
      </c>
      <c r="B6866" s="5">
        <v>1372</v>
      </c>
      <c r="C6866" s="6">
        <v>43197</v>
      </c>
      <c r="D6866" s="5">
        <v>66</v>
      </c>
      <c r="E6866" s="5" t="str">
        <f>_xlfn.XLOOKUP(Orders[[#This Row],[user_id]],Users[user_id],Users[country])</f>
        <v>DE</v>
      </c>
      <c r="F6866" s="5" t="str">
        <f>_xlfn.XLOOKUP(Orders[[#This Row],[country_code]],Countries[country_code],Countries[country_name])</f>
        <v>Germany</v>
      </c>
      <c r="G6866" s="5">
        <f>_xlfn.XLOOKUP(Orders[[#This Row],[user_id]],Users[user_id],Users[is_referral])</f>
        <v>0</v>
      </c>
    </row>
    <row r="6867" spans="1:7">
      <c r="A6867" s="5">
        <v>2144400</v>
      </c>
      <c r="B6867" s="5">
        <v>2862</v>
      </c>
      <c r="C6867" s="6">
        <v>43197</v>
      </c>
      <c r="D6867" s="5">
        <v>69</v>
      </c>
      <c r="E6867" s="5" t="str">
        <f>_xlfn.XLOOKUP(Orders[[#This Row],[user_id]],Users[user_id],Users[country])</f>
        <v>FR</v>
      </c>
      <c r="F6867" s="5" t="str">
        <f>_xlfn.XLOOKUP(Orders[[#This Row],[country_code]],Countries[country_code],Countries[country_name])</f>
        <v>France</v>
      </c>
      <c r="G6867" s="5">
        <f>_xlfn.XLOOKUP(Orders[[#This Row],[user_id]],Users[user_id],Users[is_referral])</f>
        <v>0</v>
      </c>
    </row>
    <row r="6868" spans="1:7">
      <c r="A6868" s="5">
        <v>2144402</v>
      </c>
      <c r="B6868" s="5">
        <v>8286</v>
      </c>
      <c r="C6868" s="6">
        <v>43197</v>
      </c>
      <c r="D6868" s="5">
        <v>35</v>
      </c>
      <c r="E6868" s="5" t="str">
        <f>_xlfn.XLOOKUP(Orders[[#This Row],[user_id]],Users[user_id],Users[country])</f>
        <v>DE</v>
      </c>
      <c r="F6868" s="5" t="str">
        <f>_xlfn.XLOOKUP(Orders[[#This Row],[country_code]],Countries[country_code],Countries[country_name])</f>
        <v>Germany</v>
      </c>
      <c r="G6868" s="5">
        <f>_xlfn.XLOOKUP(Orders[[#This Row],[user_id]],Users[user_id],Users[is_referral])</f>
        <v>1</v>
      </c>
    </row>
    <row r="6869" spans="1:7">
      <c r="A6869" s="5">
        <v>2144405</v>
      </c>
      <c r="B6869" s="5">
        <v>19904</v>
      </c>
      <c r="C6869" s="6">
        <v>43197</v>
      </c>
      <c r="D6869" s="5">
        <v>77</v>
      </c>
      <c r="E6869" s="5" t="str">
        <f>_xlfn.XLOOKUP(Orders[[#This Row],[user_id]],Users[user_id],Users[country])</f>
        <v>FR</v>
      </c>
      <c r="F6869" s="5" t="str">
        <f>_xlfn.XLOOKUP(Orders[[#This Row],[country_code]],Countries[country_code],Countries[country_name])</f>
        <v>France</v>
      </c>
      <c r="G6869" s="5">
        <f>_xlfn.XLOOKUP(Orders[[#This Row],[user_id]],Users[user_id],Users[is_referral])</f>
        <v>1</v>
      </c>
    </row>
    <row r="6870" spans="1:7">
      <c r="A6870" s="5">
        <v>2144406</v>
      </c>
      <c r="B6870" s="5">
        <v>9313</v>
      </c>
      <c r="C6870" s="6">
        <v>43197</v>
      </c>
      <c r="D6870" s="5">
        <v>91</v>
      </c>
      <c r="E6870" s="5" t="str">
        <f>_xlfn.XLOOKUP(Orders[[#This Row],[user_id]],Users[user_id],Users[country])</f>
        <v>DE</v>
      </c>
      <c r="F6870" s="5" t="str">
        <f>_xlfn.XLOOKUP(Orders[[#This Row],[country_code]],Countries[country_code],Countries[country_name])</f>
        <v>Germany</v>
      </c>
      <c r="G6870" s="5">
        <f>_xlfn.XLOOKUP(Orders[[#This Row],[user_id]],Users[user_id],Users[is_referral])</f>
        <v>1</v>
      </c>
    </row>
    <row r="6871" spans="1:7">
      <c r="A6871" s="5">
        <v>2144407</v>
      </c>
      <c r="B6871" s="5">
        <v>16363</v>
      </c>
      <c r="C6871" s="6">
        <v>43197</v>
      </c>
      <c r="D6871" s="5">
        <v>36</v>
      </c>
      <c r="E6871" s="5" t="str">
        <f>_xlfn.XLOOKUP(Orders[[#This Row],[user_id]],Users[user_id],Users[country])</f>
        <v>ES</v>
      </c>
      <c r="F6871" s="5" t="str">
        <f>_xlfn.XLOOKUP(Orders[[#This Row],[country_code]],Countries[country_code],Countries[country_name])</f>
        <v>Spain</v>
      </c>
      <c r="G6871" s="5">
        <f>_xlfn.XLOOKUP(Orders[[#This Row],[user_id]],Users[user_id],Users[is_referral])</f>
        <v>1</v>
      </c>
    </row>
    <row r="6872" spans="1:7">
      <c r="A6872" s="5">
        <v>2144408</v>
      </c>
      <c r="B6872" s="5">
        <v>12577</v>
      </c>
      <c r="C6872" s="6">
        <v>43197</v>
      </c>
      <c r="D6872" s="5">
        <v>40</v>
      </c>
      <c r="E6872" s="5" t="str">
        <f>_xlfn.XLOOKUP(Orders[[#This Row],[user_id]],Users[user_id],Users[country])</f>
        <v>DE</v>
      </c>
      <c r="F6872" s="5" t="str">
        <f>_xlfn.XLOOKUP(Orders[[#This Row],[country_code]],Countries[country_code],Countries[country_name])</f>
        <v>Germany</v>
      </c>
      <c r="G6872" s="5">
        <f>_xlfn.XLOOKUP(Orders[[#This Row],[user_id]],Users[user_id],Users[is_referral])</f>
        <v>1</v>
      </c>
    </row>
    <row r="6873" spans="1:7">
      <c r="A6873" s="5">
        <v>2144409</v>
      </c>
      <c r="B6873" s="5">
        <v>18583</v>
      </c>
      <c r="C6873" s="6">
        <v>43197</v>
      </c>
      <c r="D6873" s="5">
        <v>49</v>
      </c>
      <c r="E6873" s="5" t="str">
        <f>_xlfn.XLOOKUP(Orders[[#This Row],[user_id]],Users[user_id],Users[country])</f>
        <v>DE</v>
      </c>
      <c r="F6873" s="5" t="str">
        <f>_xlfn.XLOOKUP(Orders[[#This Row],[country_code]],Countries[country_code],Countries[country_name])</f>
        <v>Germany</v>
      </c>
      <c r="G6873" s="5">
        <f>_xlfn.XLOOKUP(Orders[[#This Row],[user_id]],Users[user_id],Users[is_referral])</f>
        <v>1</v>
      </c>
    </row>
    <row r="6874" spans="1:7">
      <c r="A6874" s="5">
        <v>2144411</v>
      </c>
      <c r="B6874" s="5">
        <v>8643</v>
      </c>
      <c r="C6874" s="6">
        <v>43197</v>
      </c>
      <c r="D6874" s="5">
        <v>20</v>
      </c>
      <c r="E6874" s="5" t="str">
        <f>_xlfn.XLOOKUP(Orders[[#This Row],[user_id]],Users[user_id],Users[country])</f>
        <v>ES</v>
      </c>
      <c r="F6874" s="5" t="str">
        <f>_xlfn.XLOOKUP(Orders[[#This Row],[country_code]],Countries[country_code],Countries[country_name])</f>
        <v>Spain</v>
      </c>
      <c r="G6874" s="5">
        <f>_xlfn.XLOOKUP(Orders[[#This Row],[user_id]],Users[user_id],Users[is_referral])</f>
        <v>0</v>
      </c>
    </row>
    <row r="6875" spans="1:7">
      <c r="A6875" s="5">
        <v>2144415</v>
      </c>
      <c r="B6875" s="5">
        <v>16255</v>
      </c>
      <c r="C6875" s="6">
        <v>43197</v>
      </c>
      <c r="D6875" s="5">
        <v>23</v>
      </c>
      <c r="E6875" s="5" t="str">
        <f>_xlfn.XLOOKUP(Orders[[#This Row],[user_id]],Users[user_id],Users[country])</f>
        <v>IT</v>
      </c>
      <c r="F6875" s="5" t="str">
        <f>_xlfn.XLOOKUP(Orders[[#This Row],[country_code]],Countries[country_code],Countries[country_name])</f>
        <v>Italy</v>
      </c>
      <c r="G6875" s="5">
        <f>_xlfn.XLOOKUP(Orders[[#This Row],[user_id]],Users[user_id],Users[is_referral])</f>
        <v>1</v>
      </c>
    </row>
    <row r="6876" spans="1:7">
      <c r="A6876" s="5">
        <v>2144416</v>
      </c>
      <c r="B6876" s="5">
        <v>11715</v>
      </c>
      <c r="C6876" s="6">
        <v>43197</v>
      </c>
      <c r="D6876" s="5">
        <v>70</v>
      </c>
      <c r="E6876" s="5" t="str">
        <f>_xlfn.XLOOKUP(Orders[[#This Row],[user_id]],Users[user_id],Users[country])</f>
        <v>ES</v>
      </c>
      <c r="F6876" s="5" t="str">
        <f>_xlfn.XLOOKUP(Orders[[#This Row],[country_code]],Countries[country_code],Countries[country_name])</f>
        <v>Spain</v>
      </c>
      <c r="G6876" s="5">
        <f>_xlfn.XLOOKUP(Orders[[#This Row],[user_id]],Users[user_id],Users[is_referral])</f>
        <v>1</v>
      </c>
    </row>
    <row r="6877" spans="1:7">
      <c r="A6877" s="5">
        <v>2144417</v>
      </c>
      <c r="B6877" s="5">
        <v>11227</v>
      </c>
      <c r="C6877" s="6">
        <v>43197</v>
      </c>
      <c r="D6877" s="5">
        <v>50</v>
      </c>
      <c r="E6877" s="5" t="str">
        <f>_xlfn.XLOOKUP(Orders[[#This Row],[user_id]],Users[user_id],Users[country])</f>
        <v>ES</v>
      </c>
      <c r="F6877" s="5" t="str">
        <f>_xlfn.XLOOKUP(Orders[[#This Row],[country_code]],Countries[country_code],Countries[country_name])</f>
        <v>Spain</v>
      </c>
      <c r="G6877" s="5">
        <f>_xlfn.XLOOKUP(Orders[[#This Row],[user_id]],Users[user_id],Users[is_referral])</f>
        <v>1</v>
      </c>
    </row>
    <row r="6878" spans="1:7">
      <c r="A6878" s="5">
        <v>2144424</v>
      </c>
      <c r="B6878" s="5">
        <v>9046</v>
      </c>
      <c r="C6878" s="6">
        <v>43197</v>
      </c>
      <c r="D6878" s="5">
        <v>41</v>
      </c>
      <c r="E6878" s="5" t="str">
        <f>_xlfn.XLOOKUP(Orders[[#This Row],[user_id]],Users[user_id],Users[country])</f>
        <v>DE</v>
      </c>
      <c r="F6878" s="5" t="str">
        <f>_xlfn.XLOOKUP(Orders[[#This Row],[country_code]],Countries[country_code],Countries[country_name])</f>
        <v>Germany</v>
      </c>
      <c r="G6878" s="5">
        <f>_xlfn.XLOOKUP(Orders[[#This Row],[user_id]],Users[user_id],Users[is_referral])</f>
        <v>1</v>
      </c>
    </row>
    <row r="6879" spans="1:7">
      <c r="A6879" s="5">
        <v>2144428</v>
      </c>
      <c r="B6879" s="5">
        <v>11106</v>
      </c>
      <c r="C6879" s="6">
        <v>43197</v>
      </c>
      <c r="D6879" s="5">
        <v>51</v>
      </c>
      <c r="E6879" s="5" t="str">
        <f>_xlfn.XLOOKUP(Orders[[#This Row],[user_id]],Users[user_id],Users[country])</f>
        <v>FR</v>
      </c>
      <c r="F6879" s="5" t="str">
        <f>_xlfn.XLOOKUP(Orders[[#This Row],[country_code]],Countries[country_code],Countries[country_name])</f>
        <v>France</v>
      </c>
      <c r="G6879" s="5">
        <f>_xlfn.XLOOKUP(Orders[[#This Row],[user_id]],Users[user_id],Users[is_referral])</f>
        <v>1</v>
      </c>
    </row>
    <row r="6880" spans="1:7">
      <c r="A6880" s="5">
        <v>2144431</v>
      </c>
      <c r="B6880" s="5">
        <v>6768</v>
      </c>
      <c r="C6880" s="6">
        <v>43197</v>
      </c>
      <c r="D6880" s="5">
        <v>39</v>
      </c>
      <c r="E6880" s="5" t="str">
        <f>_xlfn.XLOOKUP(Orders[[#This Row],[user_id]],Users[user_id],Users[country])</f>
        <v>FR</v>
      </c>
      <c r="F6880" s="5" t="str">
        <f>_xlfn.XLOOKUP(Orders[[#This Row],[country_code]],Countries[country_code],Countries[country_name])</f>
        <v>France</v>
      </c>
      <c r="G6880" s="5">
        <f>_xlfn.XLOOKUP(Orders[[#This Row],[user_id]],Users[user_id],Users[is_referral])</f>
        <v>1</v>
      </c>
    </row>
    <row r="6881" spans="1:7">
      <c r="A6881" s="5">
        <v>2144440</v>
      </c>
      <c r="B6881" s="5">
        <v>6563</v>
      </c>
      <c r="C6881" s="6">
        <v>43197</v>
      </c>
      <c r="D6881" s="5">
        <v>39</v>
      </c>
      <c r="E6881" s="5" t="str">
        <f>_xlfn.XLOOKUP(Orders[[#This Row],[user_id]],Users[user_id],Users[country])</f>
        <v>IT</v>
      </c>
      <c r="F6881" s="5" t="str">
        <f>_xlfn.XLOOKUP(Orders[[#This Row],[country_code]],Countries[country_code],Countries[country_name])</f>
        <v>Italy</v>
      </c>
      <c r="G6881" s="5">
        <f>_xlfn.XLOOKUP(Orders[[#This Row],[user_id]],Users[user_id],Users[is_referral])</f>
        <v>1</v>
      </c>
    </row>
    <row r="6882" spans="1:7">
      <c r="A6882" s="5">
        <v>2144442</v>
      </c>
      <c r="B6882" s="5">
        <v>16392</v>
      </c>
      <c r="C6882" s="6">
        <v>43197</v>
      </c>
      <c r="D6882" s="5">
        <v>93</v>
      </c>
      <c r="E6882" s="5" t="str">
        <f>_xlfn.XLOOKUP(Orders[[#This Row],[user_id]],Users[user_id],Users[country])</f>
        <v>DE</v>
      </c>
      <c r="F6882" s="5" t="str">
        <f>_xlfn.XLOOKUP(Orders[[#This Row],[country_code]],Countries[country_code],Countries[country_name])</f>
        <v>Germany</v>
      </c>
      <c r="G6882" s="5">
        <f>_xlfn.XLOOKUP(Orders[[#This Row],[user_id]],Users[user_id],Users[is_referral])</f>
        <v>0</v>
      </c>
    </row>
    <row r="6883" spans="1:7">
      <c r="A6883" s="5">
        <v>2144448</v>
      </c>
      <c r="B6883" s="5">
        <v>4521</v>
      </c>
      <c r="C6883" s="6">
        <v>43197</v>
      </c>
      <c r="D6883" s="5">
        <v>13</v>
      </c>
      <c r="E6883" s="5" t="str">
        <f>_xlfn.XLOOKUP(Orders[[#This Row],[user_id]],Users[user_id],Users[country])</f>
        <v>FR</v>
      </c>
      <c r="F6883" s="5" t="str">
        <f>_xlfn.XLOOKUP(Orders[[#This Row],[country_code]],Countries[country_code],Countries[country_name])</f>
        <v>France</v>
      </c>
      <c r="G6883" s="5">
        <f>_xlfn.XLOOKUP(Orders[[#This Row],[user_id]],Users[user_id],Users[is_referral])</f>
        <v>0</v>
      </c>
    </row>
    <row r="6884" spans="1:7">
      <c r="A6884" s="5">
        <v>2144449</v>
      </c>
      <c r="B6884" s="5">
        <v>5180</v>
      </c>
      <c r="C6884" s="6">
        <v>43197</v>
      </c>
      <c r="D6884" s="5">
        <v>40</v>
      </c>
      <c r="E6884" s="5" t="str">
        <f>_xlfn.XLOOKUP(Orders[[#This Row],[user_id]],Users[user_id],Users[country])</f>
        <v>ES</v>
      </c>
      <c r="F6884" s="5" t="str">
        <f>_xlfn.XLOOKUP(Orders[[#This Row],[country_code]],Countries[country_code],Countries[country_name])</f>
        <v>Spain</v>
      </c>
      <c r="G6884" s="5">
        <f>_xlfn.XLOOKUP(Orders[[#This Row],[user_id]],Users[user_id],Users[is_referral])</f>
        <v>1</v>
      </c>
    </row>
    <row r="6885" spans="1:7">
      <c r="A6885" s="5">
        <v>2144450</v>
      </c>
      <c r="B6885" s="5">
        <v>15950</v>
      </c>
      <c r="C6885" s="6">
        <v>43197</v>
      </c>
      <c r="D6885" s="5">
        <v>10</v>
      </c>
      <c r="E6885" s="5" t="str">
        <f>_xlfn.XLOOKUP(Orders[[#This Row],[user_id]],Users[user_id],Users[country])</f>
        <v>DE</v>
      </c>
      <c r="F6885" s="5" t="str">
        <f>_xlfn.XLOOKUP(Orders[[#This Row],[country_code]],Countries[country_code],Countries[country_name])</f>
        <v>Germany</v>
      </c>
      <c r="G6885" s="5">
        <f>_xlfn.XLOOKUP(Orders[[#This Row],[user_id]],Users[user_id],Users[is_referral])</f>
        <v>1</v>
      </c>
    </row>
    <row r="6886" spans="1:7">
      <c r="A6886" s="5">
        <v>2144452</v>
      </c>
      <c r="B6886" s="5">
        <v>11085</v>
      </c>
      <c r="C6886" s="6">
        <v>43197</v>
      </c>
      <c r="D6886" s="5">
        <v>23</v>
      </c>
      <c r="E6886" s="5" t="str">
        <f>_xlfn.XLOOKUP(Orders[[#This Row],[user_id]],Users[user_id],Users[country])</f>
        <v>DE</v>
      </c>
      <c r="F6886" s="5" t="str">
        <f>_xlfn.XLOOKUP(Orders[[#This Row],[country_code]],Countries[country_code],Countries[country_name])</f>
        <v>Germany</v>
      </c>
      <c r="G6886" s="5">
        <f>_xlfn.XLOOKUP(Orders[[#This Row],[user_id]],Users[user_id],Users[is_referral])</f>
        <v>1</v>
      </c>
    </row>
    <row r="6887" spans="1:7">
      <c r="A6887" s="5">
        <v>2144453</v>
      </c>
      <c r="B6887" s="5">
        <v>6558</v>
      </c>
      <c r="C6887" s="6">
        <v>43197</v>
      </c>
      <c r="D6887" s="5">
        <v>44</v>
      </c>
      <c r="E6887" s="5" t="str">
        <f>_xlfn.XLOOKUP(Orders[[#This Row],[user_id]],Users[user_id],Users[country])</f>
        <v>DE</v>
      </c>
      <c r="F6887" s="5" t="str">
        <f>_xlfn.XLOOKUP(Orders[[#This Row],[country_code]],Countries[country_code],Countries[country_name])</f>
        <v>Germany</v>
      </c>
      <c r="G6887" s="5">
        <f>_xlfn.XLOOKUP(Orders[[#This Row],[user_id]],Users[user_id],Users[is_referral])</f>
        <v>1</v>
      </c>
    </row>
    <row r="6888" spans="1:7">
      <c r="A6888" s="5">
        <v>2144454</v>
      </c>
      <c r="B6888" s="5">
        <v>9743</v>
      </c>
      <c r="C6888" s="6">
        <v>43197</v>
      </c>
      <c r="D6888" s="5">
        <v>28</v>
      </c>
      <c r="E6888" s="5" t="str">
        <f>_xlfn.XLOOKUP(Orders[[#This Row],[user_id]],Users[user_id],Users[country])</f>
        <v>DE</v>
      </c>
      <c r="F6888" s="5" t="str">
        <f>_xlfn.XLOOKUP(Orders[[#This Row],[country_code]],Countries[country_code],Countries[country_name])</f>
        <v>Germany</v>
      </c>
      <c r="G6888" s="5">
        <f>_xlfn.XLOOKUP(Orders[[#This Row],[user_id]],Users[user_id],Users[is_referral])</f>
        <v>1</v>
      </c>
    </row>
    <row r="6889" spans="1:7">
      <c r="A6889" s="5">
        <v>2144456</v>
      </c>
      <c r="B6889" s="5">
        <v>7087</v>
      </c>
      <c r="C6889" s="6">
        <v>43197</v>
      </c>
      <c r="D6889" s="5">
        <v>15</v>
      </c>
      <c r="E6889" s="5" t="str">
        <f>_xlfn.XLOOKUP(Orders[[#This Row],[user_id]],Users[user_id],Users[country])</f>
        <v>ES</v>
      </c>
      <c r="F6889" s="5" t="str">
        <f>_xlfn.XLOOKUP(Orders[[#This Row],[country_code]],Countries[country_code],Countries[country_name])</f>
        <v>Spain</v>
      </c>
      <c r="G6889" s="5">
        <f>_xlfn.XLOOKUP(Orders[[#This Row],[user_id]],Users[user_id],Users[is_referral])</f>
        <v>1</v>
      </c>
    </row>
    <row r="6890" spans="1:7">
      <c r="A6890" s="5">
        <v>2144458</v>
      </c>
      <c r="B6890" s="5">
        <v>12948</v>
      </c>
      <c r="C6890" s="6">
        <v>43197</v>
      </c>
      <c r="D6890" s="5">
        <v>101</v>
      </c>
      <c r="E6890" s="5" t="str">
        <f>_xlfn.XLOOKUP(Orders[[#This Row],[user_id]],Users[user_id],Users[country])</f>
        <v>DE</v>
      </c>
      <c r="F6890" s="5" t="str">
        <f>_xlfn.XLOOKUP(Orders[[#This Row],[country_code]],Countries[country_code],Countries[country_name])</f>
        <v>Germany</v>
      </c>
      <c r="G6890" s="5">
        <f>_xlfn.XLOOKUP(Orders[[#This Row],[user_id]],Users[user_id],Users[is_referral])</f>
        <v>1</v>
      </c>
    </row>
    <row r="6891" spans="1:7">
      <c r="A6891" s="5">
        <v>2144459</v>
      </c>
      <c r="B6891" s="5">
        <v>17510</v>
      </c>
      <c r="C6891" s="6">
        <v>43197</v>
      </c>
      <c r="D6891" s="5">
        <v>79</v>
      </c>
      <c r="E6891" s="5" t="str">
        <f>_xlfn.XLOOKUP(Orders[[#This Row],[user_id]],Users[user_id],Users[country])</f>
        <v>IT</v>
      </c>
      <c r="F6891" s="5" t="str">
        <f>_xlfn.XLOOKUP(Orders[[#This Row],[country_code]],Countries[country_code],Countries[country_name])</f>
        <v>Italy</v>
      </c>
      <c r="G6891" s="5">
        <f>_xlfn.XLOOKUP(Orders[[#This Row],[user_id]],Users[user_id],Users[is_referral])</f>
        <v>1</v>
      </c>
    </row>
    <row r="6892" spans="1:7">
      <c r="A6892" s="5">
        <v>2144463</v>
      </c>
      <c r="B6892" s="5">
        <v>8778</v>
      </c>
      <c r="C6892" s="6">
        <v>43197</v>
      </c>
      <c r="D6892" s="5">
        <v>26</v>
      </c>
      <c r="E6892" s="5" t="str">
        <f>_xlfn.XLOOKUP(Orders[[#This Row],[user_id]],Users[user_id],Users[country])</f>
        <v>FR</v>
      </c>
      <c r="F6892" s="5" t="str">
        <f>_xlfn.XLOOKUP(Orders[[#This Row],[country_code]],Countries[country_code],Countries[country_name])</f>
        <v>France</v>
      </c>
      <c r="G6892" s="5">
        <f>_xlfn.XLOOKUP(Orders[[#This Row],[user_id]],Users[user_id],Users[is_referral])</f>
        <v>1</v>
      </c>
    </row>
    <row r="6893" spans="1:7">
      <c r="A6893" s="5">
        <v>2144464</v>
      </c>
      <c r="B6893" s="5">
        <v>3060</v>
      </c>
      <c r="C6893" s="6">
        <v>43197</v>
      </c>
      <c r="D6893" s="5">
        <v>50</v>
      </c>
      <c r="E6893" s="5" t="str">
        <f>_xlfn.XLOOKUP(Orders[[#This Row],[user_id]],Users[user_id],Users[country])</f>
        <v>DE</v>
      </c>
      <c r="F6893" s="5" t="str">
        <f>_xlfn.XLOOKUP(Orders[[#This Row],[country_code]],Countries[country_code],Countries[country_name])</f>
        <v>Germany</v>
      </c>
      <c r="G6893" s="5">
        <f>_xlfn.XLOOKUP(Orders[[#This Row],[user_id]],Users[user_id],Users[is_referral])</f>
        <v>0</v>
      </c>
    </row>
    <row r="6894" spans="1:7">
      <c r="A6894" s="5">
        <v>2144467</v>
      </c>
      <c r="B6894" s="5">
        <v>19888</v>
      </c>
      <c r="C6894" s="6">
        <v>43197</v>
      </c>
      <c r="D6894" s="5">
        <v>23</v>
      </c>
      <c r="E6894" s="5" t="str">
        <f>_xlfn.XLOOKUP(Orders[[#This Row],[user_id]],Users[user_id],Users[country])</f>
        <v>IT</v>
      </c>
      <c r="F6894" s="5" t="str">
        <f>_xlfn.XLOOKUP(Orders[[#This Row],[country_code]],Countries[country_code],Countries[country_name])</f>
        <v>Italy</v>
      </c>
      <c r="G6894" s="5">
        <f>_xlfn.XLOOKUP(Orders[[#This Row],[user_id]],Users[user_id],Users[is_referral])</f>
        <v>1</v>
      </c>
    </row>
    <row r="6895" spans="1:7">
      <c r="A6895" s="5">
        <v>2144469</v>
      </c>
      <c r="B6895" s="5">
        <v>16274</v>
      </c>
      <c r="C6895" s="6">
        <v>43197</v>
      </c>
      <c r="D6895" s="5">
        <v>34</v>
      </c>
      <c r="E6895" s="5" t="str">
        <f>_xlfn.XLOOKUP(Orders[[#This Row],[user_id]],Users[user_id],Users[country])</f>
        <v>FR</v>
      </c>
      <c r="F6895" s="5" t="str">
        <f>_xlfn.XLOOKUP(Orders[[#This Row],[country_code]],Countries[country_code],Countries[country_name])</f>
        <v>France</v>
      </c>
      <c r="G6895" s="5">
        <f>_xlfn.XLOOKUP(Orders[[#This Row],[user_id]],Users[user_id],Users[is_referral])</f>
        <v>1</v>
      </c>
    </row>
    <row r="6896" spans="1:7">
      <c r="A6896" s="5">
        <v>2144471</v>
      </c>
      <c r="B6896" s="5">
        <v>19906</v>
      </c>
      <c r="C6896" s="6">
        <v>43197</v>
      </c>
      <c r="D6896" s="5">
        <v>67</v>
      </c>
      <c r="E6896" s="5" t="str">
        <f>_xlfn.XLOOKUP(Orders[[#This Row],[user_id]],Users[user_id],Users[country])</f>
        <v>DE</v>
      </c>
      <c r="F6896" s="5" t="str">
        <f>_xlfn.XLOOKUP(Orders[[#This Row],[country_code]],Countries[country_code],Countries[country_name])</f>
        <v>Germany</v>
      </c>
      <c r="G6896" s="5">
        <f>_xlfn.XLOOKUP(Orders[[#This Row],[user_id]],Users[user_id],Users[is_referral])</f>
        <v>1</v>
      </c>
    </row>
    <row r="6897" spans="1:7">
      <c r="A6897" s="5">
        <v>2144472</v>
      </c>
      <c r="B6897" s="5">
        <v>6137</v>
      </c>
      <c r="C6897" s="6">
        <v>43197</v>
      </c>
      <c r="D6897" s="5">
        <v>59</v>
      </c>
      <c r="E6897" s="5" t="str">
        <f>_xlfn.XLOOKUP(Orders[[#This Row],[user_id]],Users[user_id],Users[country])</f>
        <v>DE</v>
      </c>
      <c r="F6897" s="5" t="str">
        <f>_xlfn.XLOOKUP(Orders[[#This Row],[country_code]],Countries[country_code],Countries[country_name])</f>
        <v>Germany</v>
      </c>
      <c r="G6897" s="5">
        <f>_xlfn.XLOOKUP(Orders[[#This Row],[user_id]],Users[user_id],Users[is_referral])</f>
        <v>0</v>
      </c>
    </row>
    <row r="6898" spans="1:7">
      <c r="A6898" s="5">
        <v>2144478</v>
      </c>
      <c r="B6898" s="5">
        <v>18866</v>
      </c>
      <c r="C6898" s="6">
        <v>43197</v>
      </c>
      <c r="D6898" s="5">
        <v>22</v>
      </c>
      <c r="E6898" s="5" t="str">
        <f>_xlfn.XLOOKUP(Orders[[#This Row],[user_id]],Users[user_id],Users[country])</f>
        <v>FR</v>
      </c>
      <c r="F6898" s="5" t="str">
        <f>_xlfn.XLOOKUP(Orders[[#This Row],[country_code]],Countries[country_code],Countries[country_name])</f>
        <v>France</v>
      </c>
      <c r="G6898" s="5">
        <f>_xlfn.XLOOKUP(Orders[[#This Row],[user_id]],Users[user_id],Users[is_referral])</f>
        <v>1</v>
      </c>
    </row>
    <row r="6899" spans="1:7">
      <c r="A6899" s="5">
        <v>2144479</v>
      </c>
      <c r="B6899" s="5">
        <v>2005</v>
      </c>
      <c r="C6899" s="6">
        <v>43197</v>
      </c>
      <c r="D6899" s="5">
        <v>49</v>
      </c>
      <c r="E6899" s="5" t="str">
        <f>_xlfn.XLOOKUP(Orders[[#This Row],[user_id]],Users[user_id],Users[country])</f>
        <v>FR</v>
      </c>
      <c r="F6899" s="5" t="str">
        <f>_xlfn.XLOOKUP(Orders[[#This Row],[country_code]],Countries[country_code],Countries[country_name])</f>
        <v>France</v>
      </c>
      <c r="G6899" s="5">
        <f>_xlfn.XLOOKUP(Orders[[#This Row],[user_id]],Users[user_id],Users[is_referral])</f>
        <v>0</v>
      </c>
    </row>
    <row r="6900" spans="1:7">
      <c r="A6900" s="5">
        <v>2144480</v>
      </c>
      <c r="B6900" s="5">
        <v>9081</v>
      </c>
      <c r="C6900" s="6">
        <v>43197</v>
      </c>
      <c r="D6900" s="5">
        <v>105</v>
      </c>
      <c r="E6900" s="5" t="str">
        <f>_xlfn.XLOOKUP(Orders[[#This Row],[user_id]],Users[user_id],Users[country])</f>
        <v>DE</v>
      </c>
      <c r="F6900" s="5" t="str">
        <f>_xlfn.XLOOKUP(Orders[[#This Row],[country_code]],Countries[country_code],Countries[country_name])</f>
        <v>Germany</v>
      </c>
      <c r="G6900" s="5">
        <f>_xlfn.XLOOKUP(Orders[[#This Row],[user_id]],Users[user_id],Users[is_referral])</f>
        <v>1</v>
      </c>
    </row>
    <row r="6901" spans="1:7">
      <c r="A6901" s="5">
        <v>2144481</v>
      </c>
      <c r="B6901" s="5">
        <v>8978</v>
      </c>
      <c r="C6901" s="6">
        <v>43197</v>
      </c>
      <c r="D6901" s="5">
        <v>31</v>
      </c>
      <c r="E6901" s="5" t="str">
        <f>_xlfn.XLOOKUP(Orders[[#This Row],[user_id]],Users[user_id],Users[country])</f>
        <v>ES</v>
      </c>
      <c r="F6901" s="5" t="str">
        <f>_xlfn.XLOOKUP(Orders[[#This Row],[country_code]],Countries[country_code],Countries[country_name])</f>
        <v>Spain</v>
      </c>
      <c r="G6901" s="5">
        <f>_xlfn.XLOOKUP(Orders[[#This Row],[user_id]],Users[user_id],Users[is_referral])</f>
        <v>1</v>
      </c>
    </row>
    <row r="6902" spans="1:7">
      <c r="A6902" s="5">
        <v>2144483</v>
      </c>
      <c r="B6902" s="5">
        <v>19903</v>
      </c>
      <c r="C6902" s="6">
        <v>43197</v>
      </c>
      <c r="D6902" s="5">
        <v>78</v>
      </c>
      <c r="E6902" s="5" t="str">
        <f>_xlfn.XLOOKUP(Orders[[#This Row],[user_id]],Users[user_id],Users[country])</f>
        <v>FR</v>
      </c>
      <c r="F6902" s="5" t="str">
        <f>_xlfn.XLOOKUP(Orders[[#This Row],[country_code]],Countries[country_code],Countries[country_name])</f>
        <v>France</v>
      </c>
      <c r="G6902" s="5">
        <f>_xlfn.XLOOKUP(Orders[[#This Row],[user_id]],Users[user_id],Users[is_referral])</f>
        <v>1</v>
      </c>
    </row>
    <row r="6903" spans="1:7">
      <c r="A6903" s="5">
        <v>2144485</v>
      </c>
      <c r="B6903" s="5">
        <v>14659</v>
      </c>
      <c r="C6903" s="6">
        <v>43197</v>
      </c>
      <c r="D6903" s="5">
        <v>30</v>
      </c>
      <c r="E6903" s="5" t="str">
        <f>_xlfn.XLOOKUP(Orders[[#This Row],[user_id]],Users[user_id],Users[country])</f>
        <v>FR</v>
      </c>
      <c r="F6903" s="5" t="str">
        <f>_xlfn.XLOOKUP(Orders[[#This Row],[country_code]],Countries[country_code],Countries[country_name])</f>
        <v>France</v>
      </c>
      <c r="G6903" s="5">
        <f>_xlfn.XLOOKUP(Orders[[#This Row],[user_id]],Users[user_id],Users[is_referral])</f>
        <v>1</v>
      </c>
    </row>
    <row r="6904" spans="1:7">
      <c r="A6904" s="5">
        <v>2144486</v>
      </c>
      <c r="B6904" s="5">
        <v>5459</v>
      </c>
      <c r="C6904" s="6">
        <v>43197</v>
      </c>
      <c r="D6904" s="5">
        <v>17</v>
      </c>
      <c r="E6904" s="5" t="str">
        <f>_xlfn.XLOOKUP(Orders[[#This Row],[user_id]],Users[user_id],Users[country])</f>
        <v>FR</v>
      </c>
      <c r="F6904" s="5" t="str">
        <f>_xlfn.XLOOKUP(Orders[[#This Row],[country_code]],Countries[country_code],Countries[country_name])</f>
        <v>France</v>
      </c>
      <c r="G6904" s="5">
        <f>_xlfn.XLOOKUP(Orders[[#This Row],[user_id]],Users[user_id],Users[is_referral])</f>
        <v>1</v>
      </c>
    </row>
    <row r="6905" spans="1:7">
      <c r="A6905" s="5">
        <v>2144487</v>
      </c>
      <c r="B6905" s="5">
        <v>9689</v>
      </c>
      <c r="C6905" s="6">
        <v>43197</v>
      </c>
      <c r="D6905" s="5">
        <v>63</v>
      </c>
      <c r="E6905" s="5" t="str">
        <f>_xlfn.XLOOKUP(Orders[[#This Row],[user_id]],Users[user_id],Users[country])</f>
        <v>ES</v>
      </c>
      <c r="F6905" s="5" t="str">
        <f>_xlfn.XLOOKUP(Orders[[#This Row],[country_code]],Countries[country_code],Countries[country_name])</f>
        <v>Spain</v>
      </c>
      <c r="G6905" s="5">
        <f>_xlfn.XLOOKUP(Orders[[#This Row],[user_id]],Users[user_id],Users[is_referral])</f>
        <v>1</v>
      </c>
    </row>
    <row r="6906" spans="1:7">
      <c r="A6906" s="5">
        <v>2144488</v>
      </c>
      <c r="B6906" s="5">
        <v>17601</v>
      </c>
      <c r="C6906" s="6">
        <v>43197</v>
      </c>
      <c r="D6906" s="5">
        <v>48</v>
      </c>
      <c r="E6906" s="5" t="str">
        <f>_xlfn.XLOOKUP(Orders[[#This Row],[user_id]],Users[user_id],Users[country])</f>
        <v>ES</v>
      </c>
      <c r="F6906" s="5" t="str">
        <f>_xlfn.XLOOKUP(Orders[[#This Row],[country_code]],Countries[country_code],Countries[country_name])</f>
        <v>Spain</v>
      </c>
      <c r="G6906" s="5">
        <f>_xlfn.XLOOKUP(Orders[[#This Row],[user_id]],Users[user_id],Users[is_referral])</f>
        <v>1</v>
      </c>
    </row>
    <row r="6907" spans="1:7">
      <c r="A6907" s="5">
        <v>2144490</v>
      </c>
      <c r="B6907" s="5">
        <v>3379</v>
      </c>
      <c r="C6907" s="6">
        <v>43197</v>
      </c>
      <c r="D6907" s="5">
        <v>55</v>
      </c>
      <c r="E6907" s="5" t="str">
        <f>_xlfn.XLOOKUP(Orders[[#This Row],[user_id]],Users[user_id],Users[country])</f>
        <v>DE</v>
      </c>
      <c r="F6907" s="5" t="str">
        <f>_xlfn.XLOOKUP(Orders[[#This Row],[country_code]],Countries[country_code],Countries[country_name])</f>
        <v>Germany</v>
      </c>
      <c r="G6907" s="5">
        <f>_xlfn.XLOOKUP(Orders[[#This Row],[user_id]],Users[user_id],Users[is_referral])</f>
        <v>0</v>
      </c>
    </row>
    <row r="6908" spans="1:7">
      <c r="A6908" s="5">
        <v>2144491</v>
      </c>
      <c r="B6908" s="5">
        <v>18686</v>
      </c>
      <c r="C6908" s="6">
        <v>43197</v>
      </c>
      <c r="D6908" s="5">
        <v>46</v>
      </c>
      <c r="E6908" s="5" t="str">
        <f>_xlfn.XLOOKUP(Orders[[#This Row],[user_id]],Users[user_id],Users[country])</f>
        <v>DE</v>
      </c>
      <c r="F6908" s="5" t="str">
        <f>_xlfn.XLOOKUP(Orders[[#This Row],[country_code]],Countries[country_code],Countries[country_name])</f>
        <v>Germany</v>
      </c>
      <c r="G6908" s="5">
        <f>_xlfn.XLOOKUP(Orders[[#This Row],[user_id]],Users[user_id],Users[is_referral])</f>
        <v>1</v>
      </c>
    </row>
    <row r="6909" spans="1:7">
      <c r="A6909" s="5">
        <v>2144493</v>
      </c>
      <c r="B6909" s="5">
        <v>5070</v>
      </c>
      <c r="C6909" s="6">
        <v>43197</v>
      </c>
      <c r="D6909" s="5">
        <v>49</v>
      </c>
      <c r="E6909" s="5" t="str">
        <f>_xlfn.XLOOKUP(Orders[[#This Row],[user_id]],Users[user_id],Users[country])</f>
        <v>ES</v>
      </c>
      <c r="F6909" s="5" t="str">
        <f>_xlfn.XLOOKUP(Orders[[#This Row],[country_code]],Countries[country_code],Countries[country_name])</f>
        <v>Spain</v>
      </c>
      <c r="G6909" s="5">
        <f>_xlfn.XLOOKUP(Orders[[#This Row],[user_id]],Users[user_id],Users[is_referral])</f>
        <v>0</v>
      </c>
    </row>
    <row r="6910" spans="1:7">
      <c r="A6910" s="5">
        <v>2144496</v>
      </c>
      <c r="B6910" s="5">
        <v>2885</v>
      </c>
      <c r="C6910" s="6">
        <v>43197</v>
      </c>
      <c r="D6910" s="5">
        <v>100</v>
      </c>
      <c r="E6910" s="5" t="str">
        <f>_xlfn.XLOOKUP(Orders[[#This Row],[user_id]],Users[user_id],Users[country])</f>
        <v>DE</v>
      </c>
      <c r="F6910" s="5" t="str">
        <f>_xlfn.XLOOKUP(Orders[[#This Row],[country_code]],Countries[country_code],Countries[country_name])</f>
        <v>Germany</v>
      </c>
      <c r="G6910" s="5">
        <f>_xlfn.XLOOKUP(Orders[[#This Row],[user_id]],Users[user_id],Users[is_referral])</f>
        <v>0</v>
      </c>
    </row>
    <row r="6911" spans="1:7">
      <c r="A6911" s="5">
        <v>2144498</v>
      </c>
      <c r="B6911" s="5">
        <v>13723</v>
      </c>
      <c r="C6911" s="6">
        <v>43197</v>
      </c>
      <c r="D6911" s="5">
        <v>68</v>
      </c>
      <c r="E6911" s="5" t="str">
        <f>_xlfn.XLOOKUP(Orders[[#This Row],[user_id]],Users[user_id],Users[country])</f>
        <v>IT</v>
      </c>
      <c r="F6911" s="5" t="str">
        <f>_xlfn.XLOOKUP(Orders[[#This Row],[country_code]],Countries[country_code],Countries[country_name])</f>
        <v>Italy</v>
      </c>
      <c r="G6911" s="5">
        <f>_xlfn.XLOOKUP(Orders[[#This Row],[user_id]],Users[user_id],Users[is_referral])</f>
        <v>1</v>
      </c>
    </row>
    <row r="6912" spans="1:7">
      <c r="A6912" s="5">
        <v>2144502</v>
      </c>
      <c r="B6912" s="5">
        <v>13772</v>
      </c>
      <c r="C6912" s="6">
        <v>43197</v>
      </c>
      <c r="D6912" s="5">
        <v>36</v>
      </c>
      <c r="E6912" s="5" t="str">
        <f>_xlfn.XLOOKUP(Orders[[#This Row],[user_id]],Users[user_id],Users[country])</f>
        <v>IT</v>
      </c>
      <c r="F6912" s="5" t="str">
        <f>_xlfn.XLOOKUP(Orders[[#This Row],[country_code]],Countries[country_code],Countries[country_name])</f>
        <v>Italy</v>
      </c>
      <c r="G6912" s="5">
        <f>_xlfn.XLOOKUP(Orders[[#This Row],[user_id]],Users[user_id],Users[is_referral])</f>
        <v>1</v>
      </c>
    </row>
    <row r="6913" spans="1:7">
      <c r="A6913" s="5">
        <v>2144503</v>
      </c>
      <c r="B6913" s="5">
        <v>17427</v>
      </c>
      <c r="C6913" s="6">
        <v>43197</v>
      </c>
      <c r="D6913" s="5">
        <v>28</v>
      </c>
      <c r="E6913" s="5" t="str">
        <f>_xlfn.XLOOKUP(Orders[[#This Row],[user_id]],Users[user_id],Users[country])</f>
        <v>FR</v>
      </c>
      <c r="F6913" s="5" t="str">
        <f>_xlfn.XLOOKUP(Orders[[#This Row],[country_code]],Countries[country_code],Countries[country_name])</f>
        <v>France</v>
      </c>
      <c r="G6913" s="5">
        <f>_xlfn.XLOOKUP(Orders[[#This Row],[user_id]],Users[user_id],Users[is_referral])</f>
        <v>1</v>
      </c>
    </row>
    <row r="6914" spans="1:7">
      <c r="A6914" s="5">
        <v>2144505</v>
      </c>
      <c r="B6914" s="5">
        <v>19612</v>
      </c>
      <c r="C6914" s="6">
        <v>43197</v>
      </c>
      <c r="D6914" s="5">
        <v>28</v>
      </c>
      <c r="E6914" s="5" t="str">
        <f>_xlfn.XLOOKUP(Orders[[#This Row],[user_id]],Users[user_id],Users[country])</f>
        <v>IT</v>
      </c>
      <c r="F6914" s="5" t="str">
        <f>_xlfn.XLOOKUP(Orders[[#This Row],[country_code]],Countries[country_code],Countries[country_name])</f>
        <v>Italy</v>
      </c>
      <c r="G6914" s="5">
        <f>_xlfn.XLOOKUP(Orders[[#This Row],[user_id]],Users[user_id],Users[is_referral])</f>
        <v>1</v>
      </c>
    </row>
    <row r="6915" spans="1:7">
      <c r="A6915" s="5">
        <v>2144506</v>
      </c>
      <c r="B6915" s="5">
        <v>19455</v>
      </c>
      <c r="C6915" s="6">
        <v>43197</v>
      </c>
      <c r="D6915" s="5">
        <v>14</v>
      </c>
      <c r="E6915" s="5" t="str">
        <f>_xlfn.XLOOKUP(Orders[[#This Row],[user_id]],Users[user_id],Users[country])</f>
        <v>IT</v>
      </c>
      <c r="F6915" s="5" t="str">
        <f>_xlfn.XLOOKUP(Orders[[#This Row],[country_code]],Countries[country_code],Countries[country_name])</f>
        <v>Italy</v>
      </c>
      <c r="G6915" s="5">
        <f>_xlfn.XLOOKUP(Orders[[#This Row],[user_id]],Users[user_id],Users[is_referral])</f>
        <v>1</v>
      </c>
    </row>
    <row r="6916" spans="1:7">
      <c r="A6916" s="5">
        <v>2144507</v>
      </c>
      <c r="B6916" s="5">
        <v>3940</v>
      </c>
      <c r="C6916" s="6">
        <v>43197</v>
      </c>
      <c r="D6916" s="5">
        <v>14</v>
      </c>
      <c r="E6916" s="5" t="str">
        <f>_xlfn.XLOOKUP(Orders[[#This Row],[user_id]],Users[user_id],Users[country])</f>
        <v>FR</v>
      </c>
      <c r="F6916" s="5" t="str">
        <f>_xlfn.XLOOKUP(Orders[[#This Row],[country_code]],Countries[country_code],Countries[country_name])</f>
        <v>France</v>
      </c>
      <c r="G6916" s="5">
        <f>_xlfn.XLOOKUP(Orders[[#This Row],[user_id]],Users[user_id],Users[is_referral])</f>
        <v>0</v>
      </c>
    </row>
    <row r="6917" spans="1:7">
      <c r="A6917" s="5">
        <v>2144508</v>
      </c>
      <c r="B6917" s="5">
        <v>18474</v>
      </c>
      <c r="C6917" s="6">
        <v>43197</v>
      </c>
      <c r="D6917" s="5">
        <v>11</v>
      </c>
      <c r="E6917" s="5" t="str">
        <f>_xlfn.XLOOKUP(Orders[[#This Row],[user_id]],Users[user_id],Users[country])</f>
        <v>IT</v>
      </c>
      <c r="F6917" s="5" t="str">
        <f>_xlfn.XLOOKUP(Orders[[#This Row],[country_code]],Countries[country_code],Countries[country_name])</f>
        <v>Italy</v>
      </c>
      <c r="G6917" s="5">
        <f>_xlfn.XLOOKUP(Orders[[#This Row],[user_id]],Users[user_id],Users[is_referral])</f>
        <v>1</v>
      </c>
    </row>
    <row r="6918" spans="1:7">
      <c r="A6918" s="5">
        <v>2144509</v>
      </c>
      <c r="B6918" s="5">
        <v>1107</v>
      </c>
      <c r="C6918" s="6">
        <v>43197</v>
      </c>
      <c r="D6918" s="5">
        <v>71</v>
      </c>
      <c r="E6918" s="5" t="str">
        <f>_xlfn.XLOOKUP(Orders[[#This Row],[user_id]],Users[user_id],Users[country])</f>
        <v>DE</v>
      </c>
      <c r="F6918" s="5" t="str">
        <f>_xlfn.XLOOKUP(Orders[[#This Row],[country_code]],Countries[country_code],Countries[country_name])</f>
        <v>Germany</v>
      </c>
      <c r="G6918" s="5">
        <f>_xlfn.XLOOKUP(Orders[[#This Row],[user_id]],Users[user_id],Users[is_referral])</f>
        <v>0</v>
      </c>
    </row>
    <row r="6919" spans="1:7">
      <c r="A6919" s="5">
        <v>2144510</v>
      </c>
      <c r="B6919" s="5">
        <v>19153</v>
      </c>
      <c r="C6919" s="6">
        <v>43197</v>
      </c>
      <c r="D6919" s="5">
        <v>51</v>
      </c>
      <c r="E6919" s="5" t="str">
        <f>_xlfn.XLOOKUP(Orders[[#This Row],[user_id]],Users[user_id],Users[country])</f>
        <v>FR</v>
      </c>
      <c r="F6919" s="5" t="str">
        <f>_xlfn.XLOOKUP(Orders[[#This Row],[country_code]],Countries[country_code],Countries[country_name])</f>
        <v>France</v>
      </c>
      <c r="G6919" s="5">
        <f>_xlfn.XLOOKUP(Orders[[#This Row],[user_id]],Users[user_id],Users[is_referral])</f>
        <v>1</v>
      </c>
    </row>
    <row r="6920" spans="1:7">
      <c r="A6920" s="5">
        <v>2144511</v>
      </c>
      <c r="B6920" s="5">
        <v>9541</v>
      </c>
      <c r="C6920" s="6">
        <v>43197</v>
      </c>
      <c r="D6920" s="5">
        <v>73</v>
      </c>
      <c r="E6920" s="5" t="str">
        <f>_xlfn.XLOOKUP(Orders[[#This Row],[user_id]],Users[user_id],Users[country])</f>
        <v>DE</v>
      </c>
      <c r="F6920" s="5" t="str">
        <f>_xlfn.XLOOKUP(Orders[[#This Row],[country_code]],Countries[country_code],Countries[country_name])</f>
        <v>Germany</v>
      </c>
      <c r="G6920" s="5">
        <f>_xlfn.XLOOKUP(Orders[[#This Row],[user_id]],Users[user_id],Users[is_referral])</f>
        <v>0</v>
      </c>
    </row>
    <row r="6921" spans="1:7">
      <c r="A6921" s="5">
        <v>2144516</v>
      </c>
      <c r="B6921" s="5">
        <v>8050</v>
      </c>
      <c r="C6921" s="6">
        <v>43197</v>
      </c>
      <c r="D6921" s="5">
        <v>33</v>
      </c>
      <c r="E6921" s="5" t="str">
        <f>_xlfn.XLOOKUP(Orders[[#This Row],[user_id]],Users[user_id],Users[country])</f>
        <v>IT</v>
      </c>
      <c r="F6921" s="5" t="str">
        <f>_xlfn.XLOOKUP(Orders[[#This Row],[country_code]],Countries[country_code],Countries[country_name])</f>
        <v>Italy</v>
      </c>
      <c r="G6921" s="5">
        <f>_xlfn.XLOOKUP(Orders[[#This Row],[user_id]],Users[user_id],Users[is_referral])</f>
        <v>1</v>
      </c>
    </row>
    <row r="6922" spans="1:7">
      <c r="A6922" s="5">
        <v>2144517</v>
      </c>
      <c r="B6922" s="5">
        <v>5159</v>
      </c>
      <c r="C6922" s="6">
        <v>43197</v>
      </c>
      <c r="D6922" s="5">
        <v>45</v>
      </c>
      <c r="E6922" s="5" t="str">
        <f>_xlfn.XLOOKUP(Orders[[#This Row],[user_id]],Users[user_id],Users[country])</f>
        <v>DE</v>
      </c>
      <c r="F6922" s="5" t="str">
        <f>_xlfn.XLOOKUP(Orders[[#This Row],[country_code]],Countries[country_code],Countries[country_name])</f>
        <v>Germany</v>
      </c>
      <c r="G6922" s="5">
        <f>_xlfn.XLOOKUP(Orders[[#This Row],[user_id]],Users[user_id],Users[is_referral])</f>
        <v>1</v>
      </c>
    </row>
    <row r="6923" spans="1:7">
      <c r="A6923" s="5">
        <v>2144518</v>
      </c>
      <c r="B6923" s="5">
        <v>1957</v>
      </c>
      <c r="C6923" s="6">
        <v>43197</v>
      </c>
      <c r="D6923" s="5">
        <v>26</v>
      </c>
      <c r="E6923" s="5" t="str">
        <f>_xlfn.XLOOKUP(Orders[[#This Row],[user_id]],Users[user_id],Users[country])</f>
        <v>DE</v>
      </c>
      <c r="F6923" s="5" t="str">
        <f>_xlfn.XLOOKUP(Orders[[#This Row],[country_code]],Countries[country_code],Countries[country_name])</f>
        <v>Germany</v>
      </c>
      <c r="G6923" s="5">
        <f>_xlfn.XLOOKUP(Orders[[#This Row],[user_id]],Users[user_id],Users[is_referral])</f>
        <v>0</v>
      </c>
    </row>
    <row r="6924" spans="1:7">
      <c r="A6924" s="5">
        <v>2144519</v>
      </c>
      <c r="B6924" s="5">
        <v>2811</v>
      </c>
      <c r="C6924" s="6">
        <v>43197</v>
      </c>
      <c r="D6924" s="5">
        <v>61</v>
      </c>
      <c r="E6924" s="5" t="str">
        <f>_xlfn.XLOOKUP(Orders[[#This Row],[user_id]],Users[user_id],Users[country])</f>
        <v>IT</v>
      </c>
      <c r="F6924" s="5" t="str">
        <f>_xlfn.XLOOKUP(Orders[[#This Row],[country_code]],Countries[country_code],Countries[country_name])</f>
        <v>Italy</v>
      </c>
      <c r="G6924" s="5">
        <f>_xlfn.XLOOKUP(Orders[[#This Row],[user_id]],Users[user_id],Users[is_referral])</f>
        <v>0</v>
      </c>
    </row>
    <row r="6925" spans="1:7">
      <c r="A6925" s="5">
        <v>2144520</v>
      </c>
      <c r="B6925" s="5">
        <v>14535</v>
      </c>
      <c r="C6925" s="6">
        <v>43197</v>
      </c>
      <c r="D6925" s="5">
        <v>12</v>
      </c>
      <c r="E6925" s="5" t="str">
        <f>_xlfn.XLOOKUP(Orders[[#This Row],[user_id]],Users[user_id],Users[country])</f>
        <v>ES</v>
      </c>
      <c r="F6925" s="5" t="str">
        <f>_xlfn.XLOOKUP(Orders[[#This Row],[country_code]],Countries[country_code],Countries[country_name])</f>
        <v>Spain</v>
      </c>
      <c r="G6925" s="5">
        <f>_xlfn.XLOOKUP(Orders[[#This Row],[user_id]],Users[user_id],Users[is_referral])</f>
        <v>1</v>
      </c>
    </row>
    <row r="6926" spans="1:7">
      <c r="A6926" s="5">
        <v>2144521</v>
      </c>
      <c r="B6926" s="5">
        <v>10284</v>
      </c>
      <c r="C6926" s="6">
        <v>43197</v>
      </c>
      <c r="D6926" s="5">
        <v>39</v>
      </c>
      <c r="E6926" s="5" t="str">
        <f>_xlfn.XLOOKUP(Orders[[#This Row],[user_id]],Users[user_id],Users[country])</f>
        <v>DE</v>
      </c>
      <c r="F6926" s="5" t="str">
        <f>_xlfn.XLOOKUP(Orders[[#This Row],[country_code]],Countries[country_code],Countries[country_name])</f>
        <v>Germany</v>
      </c>
      <c r="G6926" s="5">
        <f>_xlfn.XLOOKUP(Orders[[#This Row],[user_id]],Users[user_id],Users[is_referral])</f>
        <v>1</v>
      </c>
    </row>
    <row r="6927" spans="1:7">
      <c r="A6927" s="5">
        <v>2144522</v>
      </c>
      <c r="B6927" s="5">
        <v>7376</v>
      </c>
      <c r="C6927" s="6">
        <v>43197</v>
      </c>
      <c r="D6927" s="5">
        <v>47</v>
      </c>
      <c r="E6927" s="5" t="str">
        <f>_xlfn.XLOOKUP(Orders[[#This Row],[user_id]],Users[user_id],Users[country])</f>
        <v>ES</v>
      </c>
      <c r="F6927" s="5" t="str">
        <f>_xlfn.XLOOKUP(Orders[[#This Row],[country_code]],Countries[country_code],Countries[country_name])</f>
        <v>Spain</v>
      </c>
      <c r="G6927" s="5">
        <f>_xlfn.XLOOKUP(Orders[[#This Row],[user_id]],Users[user_id],Users[is_referral])</f>
        <v>1</v>
      </c>
    </row>
    <row r="6928" spans="1:7">
      <c r="A6928" s="5">
        <v>2144523</v>
      </c>
      <c r="B6928" s="5">
        <v>15072</v>
      </c>
      <c r="C6928" s="6">
        <v>43197</v>
      </c>
      <c r="D6928" s="5">
        <v>53</v>
      </c>
      <c r="E6928" s="5" t="str">
        <f>_xlfn.XLOOKUP(Orders[[#This Row],[user_id]],Users[user_id],Users[country])</f>
        <v>IT</v>
      </c>
      <c r="F6928" s="5" t="str">
        <f>_xlfn.XLOOKUP(Orders[[#This Row],[country_code]],Countries[country_code],Countries[country_name])</f>
        <v>Italy</v>
      </c>
      <c r="G6928" s="5">
        <f>_xlfn.XLOOKUP(Orders[[#This Row],[user_id]],Users[user_id],Users[is_referral])</f>
        <v>1</v>
      </c>
    </row>
    <row r="6929" spans="1:7">
      <c r="A6929" s="5">
        <v>2144530</v>
      </c>
      <c r="B6929" s="5">
        <v>8256</v>
      </c>
      <c r="C6929" s="6">
        <v>43197</v>
      </c>
      <c r="D6929" s="5">
        <v>88</v>
      </c>
      <c r="E6929" s="5" t="str">
        <f>_xlfn.XLOOKUP(Orders[[#This Row],[user_id]],Users[user_id],Users[country])</f>
        <v>FR</v>
      </c>
      <c r="F6929" s="5" t="str">
        <f>_xlfn.XLOOKUP(Orders[[#This Row],[country_code]],Countries[country_code],Countries[country_name])</f>
        <v>France</v>
      </c>
      <c r="G6929" s="5">
        <f>_xlfn.XLOOKUP(Orders[[#This Row],[user_id]],Users[user_id],Users[is_referral])</f>
        <v>1</v>
      </c>
    </row>
    <row r="6930" spans="1:7">
      <c r="A6930" s="5">
        <v>2144531</v>
      </c>
      <c r="B6930" s="5">
        <v>6609</v>
      </c>
      <c r="C6930" s="6">
        <v>43197</v>
      </c>
      <c r="D6930" s="5">
        <v>81</v>
      </c>
      <c r="E6930" s="5" t="str">
        <f>_xlfn.XLOOKUP(Orders[[#This Row],[user_id]],Users[user_id],Users[country])</f>
        <v>ES</v>
      </c>
      <c r="F6930" s="5" t="str">
        <f>_xlfn.XLOOKUP(Orders[[#This Row],[country_code]],Countries[country_code],Countries[country_name])</f>
        <v>Spain</v>
      </c>
      <c r="G6930" s="5">
        <f>_xlfn.XLOOKUP(Orders[[#This Row],[user_id]],Users[user_id],Users[is_referral])</f>
        <v>1</v>
      </c>
    </row>
    <row r="6931" spans="1:7">
      <c r="A6931" s="5">
        <v>2144542</v>
      </c>
      <c r="B6931" s="5">
        <v>7364</v>
      </c>
      <c r="C6931" s="6">
        <v>43197</v>
      </c>
      <c r="D6931" s="5">
        <v>19</v>
      </c>
      <c r="E6931" s="5" t="str">
        <f>_xlfn.XLOOKUP(Orders[[#This Row],[user_id]],Users[user_id],Users[country])</f>
        <v>FR</v>
      </c>
      <c r="F6931" s="5" t="str">
        <f>_xlfn.XLOOKUP(Orders[[#This Row],[country_code]],Countries[country_code],Countries[country_name])</f>
        <v>France</v>
      </c>
      <c r="G6931" s="5">
        <f>_xlfn.XLOOKUP(Orders[[#This Row],[user_id]],Users[user_id],Users[is_referral])</f>
        <v>1</v>
      </c>
    </row>
    <row r="6932" spans="1:7">
      <c r="A6932" s="5">
        <v>2144543</v>
      </c>
      <c r="B6932" s="5">
        <v>11486</v>
      </c>
      <c r="C6932" s="6">
        <v>43197</v>
      </c>
      <c r="D6932" s="5">
        <v>39</v>
      </c>
      <c r="E6932" s="5" t="str">
        <f>_xlfn.XLOOKUP(Orders[[#This Row],[user_id]],Users[user_id],Users[country])</f>
        <v>FR</v>
      </c>
      <c r="F6932" s="5" t="str">
        <f>_xlfn.XLOOKUP(Orders[[#This Row],[country_code]],Countries[country_code],Countries[country_name])</f>
        <v>France</v>
      </c>
      <c r="G6932" s="5">
        <f>_xlfn.XLOOKUP(Orders[[#This Row],[user_id]],Users[user_id],Users[is_referral])</f>
        <v>1</v>
      </c>
    </row>
    <row r="6933" spans="1:7">
      <c r="A6933" s="5">
        <v>2144544</v>
      </c>
      <c r="B6933" s="5">
        <v>11764</v>
      </c>
      <c r="C6933" s="6">
        <v>43197</v>
      </c>
      <c r="D6933" s="5">
        <v>23</v>
      </c>
      <c r="E6933" s="5" t="str">
        <f>_xlfn.XLOOKUP(Orders[[#This Row],[user_id]],Users[user_id],Users[country])</f>
        <v>FR</v>
      </c>
      <c r="F6933" s="5" t="str">
        <f>_xlfn.XLOOKUP(Orders[[#This Row],[country_code]],Countries[country_code],Countries[country_name])</f>
        <v>France</v>
      </c>
      <c r="G6933" s="5">
        <f>_xlfn.XLOOKUP(Orders[[#This Row],[user_id]],Users[user_id],Users[is_referral])</f>
        <v>1</v>
      </c>
    </row>
    <row r="6934" spans="1:7">
      <c r="A6934" s="5">
        <v>2144545</v>
      </c>
      <c r="B6934" s="5">
        <v>4284</v>
      </c>
      <c r="C6934" s="6">
        <v>43197</v>
      </c>
      <c r="D6934" s="5">
        <v>32</v>
      </c>
      <c r="E6934" s="5" t="str">
        <f>_xlfn.XLOOKUP(Orders[[#This Row],[user_id]],Users[user_id],Users[country])</f>
        <v>ES</v>
      </c>
      <c r="F6934" s="5" t="str">
        <f>_xlfn.XLOOKUP(Orders[[#This Row],[country_code]],Countries[country_code],Countries[country_name])</f>
        <v>Spain</v>
      </c>
      <c r="G6934" s="5">
        <f>_xlfn.XLOOKUP(Orders[[#This Row],[user_id]],Users[user_id],Users[is_referral])</f>
        <v>0</v>
      </c>
    </row>
    <row r="6935" spans="1:7">
      <c r="A6935" s="5">
        <v>2144546</v>
      </c>
      <c r="B6935" s="5">
        <v>17893</v>
      </c>
      <c r="C6935" s="6">
        <v>43197</v>
      </c>
      <c r="D6935" s="5">
        <v>37</v>
      </c>
      <c r="E6935" s="5" t="str">
        <f>_xlfn.XLOOKUP(Orders[[#This Row],[user_id]],Users[user_id],Users[country])</f>
        <v>DE</v>
      </c>
      <c r="F6935" s="5" t="str">
        <f>_xlfn.XLOOKUP(Orders[[#This Row],[country_code]],Countries[country_code],Countries[country_name])</f>
        <v>Germany</v>
      </c>
      <c r="G6935" s="5">
        <f>_xlfn.XLOOKUP(Orders[[#This Row],[user_id]],Users[user_id],Users[is_referral])</f>
        <v>1</v>
      </c>
    </row>
    <row r="6936" spans="1:7">
      <c r="A6936" s="5">
        <v>2144549</v>
      </c>
      <c r="B6936" s="5">
        <v>7173</v>
      </c>
      <c r="C6936" s="6">
        <v>43197</v>
      </c>
      <c r="D6936" s="5">
        <v>59</v>
      </c>
      <c r="E6936" s="5" t="str">
        <f>_xlfn.XLOOKUP(Orders[[#This Row],[user_id]],Users[user_id],Users[country])</f>
        <v>IT</v>
      </c>
      <c r="F6936" s="5" t="str">
        <f>_xlfn.XLOOKUP(Orders[[#This Row],[country_code]],Countries[country_code],Countries[country_name])</f>
        <v>Italy</v>
      </c>
      <c r="G6936" s="5">
        <f>_xlfn.XLOOKUP(Orders[[#This Row],[user_id]],Users[user_id],Users[is_referral])</f>
        <v>1</v>
      </c>
    </row>
    <row r="6937" spans="1:7">
      <c r="A6937" s="5">
        <v>2144550</v>
      </c>
      <c r="B6937" s="5">
        <v>16920</v>
      </c>
      <c r="C6937" s="6">
        <v>43197</v>
      </c>
      <c r="D6937" s="5">
        <v>22</v>
      </c>
      <c r="E6937" s="5" t="str">
        <f>_xlfn.XLOOKUP(Orders[[#This Row],[user_id]],Users[user_id],Users[country])</f>
        <v>DE</v>
      </c>
      <c r="F6937" s="5" t="str">
        <f>_xlfn.XLOOKUP(Orders[[#This Row],[country_code]],Countries[country_code],Countries[country_name])</f>
        <v>Germany</v>
      </c>
      <c r="G6937" s="5">
        <f>_xlfn.XLOOKUP(Orders[[#This Row],[user_id]],Users[user_id],Users[is_referral])</f>
        <v>1</v>
      </c>
    </row>
    <row r="6938" spans="1:7">
      <c r="A6938" s="5">
        <v>2144551</v>
      </c>
      <c r="B6938" s="5">
        <v>11371</v>
      </c>
      <c r="C6938" s="6">
        <v>43197</v>
      </c>
      <c r="D6938" s="5">
        <v>57</v>
      </c>
      <c r="E6938" s="5" t="str">
        <f>_xlfn.XLOOKUP(Orders[[#This Row],[user_id]],Users[user_id],Users[country])</f>
        <v>IT</v>
      </c>
      <c r="F6938" s="5" t="str">
        <f>_xlfn.XLOOKUP(Orders[[#This Row],[country_code]],Countries[country_code],Countries[country_name])</f>
        <v>Italy</v>
      </c>
      <c r="G6938" s="5">
        <f>_xlfn.XLOOKUP(Orders[[#This Row],[user_id]],Users[user_id],Users[is_referral])</f>
        <v>1</v>
      </c>
    </row>
    <row r="6939" spans="1:7">
      <c r="A6939" s="5">
        <v>2144553</v>
      </c>
      <c r="B6939" s="5">
        <v>9084</v>
      </c>
      <c r="C6939" s="6">
        <v>43197</v>
      </c>
      <c r="D6939" s="5">
        <v>34</v>
      </c>
      <c r="E6939" s="5" t="str">
        <f>_xlfn.XLOOKUP(Orders[[#This Row],[user_id]],Users[user_id],Users[country])</f>
        <v>ES</v>
      </c>
      <c r="F6939" s="5" t="str">
        <f>_xlfn.XLOOKUP(Orders[[#This Row],[country_code]],Countries[country_code],Countries[country_name])</f>
        <v>Spain</v>
      </c>
      <c r="G6939" s="5">
        <f>_xlfn.XLOOKUP(Orders[[#This Row],[user_id]],Users[user_id],Users[is_referral])</f>
        <v>1</v>
      </c>
    </row>
    <row r="6940" spans="1:7">
      <c r="A6940" s="5">
        <v>2144555</v>
      </c>
      <c r="B6940" s="5">
        <v>9180</v>
      </c>
      <c r="C6940" s="6">
        <v>43197</v>
      </c>
      <c r="D6940" s="5">
        <v>25</v>
      </c>
      <c r="E6940" s="5" t="str">
        <f>_xlfn.XLOOKUP(Orders[[#This Row],[user_id]],Users[user_id],Users[country])</f>
        <v>DE</v>
      </c>
      <c r="F6940" s="5" t="str">
        <f>_xlfn.XLOOKUP(Orders[[#This Row],[country_code]],Countries[country_code],Countries[country_name])</f>
        <v>Germany</v>
      </c>
      <c r="G6940" s="5">
        <f>_xlfn.XLOOKUP(Orders[[#This Row],[user_id]],Users[user_id],Users[is_referral])</f>
        <v>1</v>
      </c>
    </row>
    <row r="6941" spans="1:7">
      <c r="A6941" s="5">
        <v>2144556</v>
      </c>
      <c r="B6941" s="5">
        <v>10146</v>
      </c>
      <c r="C6941" s="6">
        <v>43197</v>
      </c>
      <c r="D6941" s="5">
        <v>34</v>
      </c>
      <c r="E6941" s="5" t="str">
        <f>_xlfn.XLOOKUP(Orders[[#This Row],[user_id]],Users[user_id],Users[country])</f>
        <v>ES</v>
      </c>
      <c r="F6941" s="5" t="str">
        <f>_xlfn.XLOOKUP(Orders[[#This Row],[country_code]],Countries[country_code],Countries[country_name])</f>
        <v>Spain</v>
      </c>
      <c r="G6941" s="5">
        <f>_xlfn.XLOOKUP(Orders[[#This Row],[user_id]],Users[user_id],Users[is_referral])</f>
        <v>1</v>
      </c>
    </row>
    <row r="6942" spans="1:7">
      <c r="A6942" s="5">
        <v>2144557</v>
      </c>
      <c r="B6942" s="5">
        <v>4572</v>
      </c>
      <c r="C6942" s="6">
        <v>43197</v>
      </c>
      <c r="D6942" s="5">
        <v>42</v>
      </c>
      <c r="E6942" s="5" t="str">
        <f>_xlfn.XLOOKUP(Orders[[#This Row],[user_id]],Users[user_id],Users[country])</f>
        <v>IT</v>
      </c>
      <c r="F6942" s="5" t="str">
        <f>_xlfn.XLOOKUP(Orders[[#This Row],[country_code]],Countries[country_code],Countries[country_name])</f>
        <v>Italy</v>
      </c>
      <c r="G6942" s="5">
        <f>_xlfn.XLOOKUP(Orders[[#This Row],[user_id]],Users[user_id],Users[is_referral])</f>
        <v>0</v>
      </c>
    </row>
    <row r="6943" spans="1:7">
      <c r="A6943" s="5">
        <v>2144560</v>
      </c>
      <c r="B6943" s="5">
        <v>8587</v>
      </c>
      <c r="C6943" s="6">
        <v>43197</v>
      </c>
      <c r="D6943" s="5">
        <v>27</v>
      </c>
      <c r="E6943" s="5" t="str">
        <f>_xlfn.XLOOKUP(Orders[[#This Row],[user_id]],Users[user_id],Users[country])</f>
        <v>FR</v>
      </c>
      <c r="F6943" s="5" t="str">
        <f>_xlfn.XLOOKUP(Orders[[#This Row],[country_code]],Countries[country_code],Countries[country_name])</f>
        <v>France</v>
      </c>
      <c r="G6943" s="5">
        <f>_xlfn.XLOOKUP(Orders[[#This Row],[user_id]],Users[user_id],Users[is_referral])</f>
        <v>1</v>
      </c>
    </row>
    <row r="6944" spans="1:7">
      <c r="A6944" s="5">
        <v>2144563</v>
      </c>
      <c r="B6944" s="5">
        <v>5937</v>
      </c>
      <c r="C6944" s="6">
        <v>43197</v>
      </c>
      <c r="D6944" s="5">
        <v>48</v>
      </c>
      <c r="E6944" s="5" t="str">
        <f>_xlfn.XLOOKUP(Orders[[#This Row],[user_id]],Users[user_id],Users[country])</f>
        <v>FR</v>
      </c>
      <c r="F6944" s="5" t="str">
        <f>_xlfn.XLOOKUP(Orders[[#This Row],[country_code]],Countries[country_code],Countries[country_name])</f>
        <v>France</v>
      </c>
      <c r="G6944" s="5">
        <f>_xlfn.XLOOKUP(Orders[[#This Row],[user_id]],Users[user_id],Users[is_referral])</f>
        <v>1</v>
      </c>
    </row>
    <row r="6945" spans="1:7">
      <c r="A6945" s="5">
        <v>2144568</v>
      </c>
      <c r="B6945" s="5">
        <v>19514</v>
      </c>
      <c r="C6945" s="6">
        <v>43197</v>
      </c>
      <c r="D6945" s="5">
        <v>20</v>
      </c>
      <c r="E6945" s="5" t="str">
        <f>_xlfn.XLOOKUP(Orders[[#This Row],[user_id]],Users[user_id],Users[country])</f>
        <v>IT</v>
      </c>
      <c r="F6945" s="5" t="str">
        <f>_xlfn.XLOOKUP(Orders[[#This Row],[country_code]],Countries[country_code],Countries[country_name])</f>
        <v>Italy</v>
      </c>
      <c r="G6945" s="5">
        <f>_xlfn.XLOOKUP(Orders[[#This Row],[user_id]],Users[user_id],Users[is_referral])</f>
        <v>1</v>
      </c>
    </row>
    <row r="6946" spans="1:7">
      <c r="A6946" s="5">
        <v>2144572</v>
      </c>
      <c r="B6946" s="5">
        <v>16480</v>
      </c>
      <c r="C6946" s="6">
        <v>43197</v>
      </c>
      <c r="D6946" s="5">
        <v>45</v>
      </c>
      <c r="E6946" s="5" t="str">
        <f>_xlfn.XLOOKUP(Orders[[#This Row],[user_id]],Users[user_id],Users[country])</f>
        <v>IT</v>
      </c>
      <c r="F6946" s="5" t="str">
        <f>_xlfn.XLOOKUP(Orders[[#This Row],[country_code]],Countries[country_code],Countries[country_name])</f>
        <v>Italy</v>
      </c>
      <c r="G6946" s="5">
        <f>_xlfn.XLOOKUP(Orders[[#This Row],[user_id]],Users[user_id],Users[is_referral])</f>
        <v>1</v>
      </c>
    </row>
    <row r="6947" spans="1:7">
      <c r="A6947" s="5">
        <v>2144574</v>
      </c>
      <c r="B6947" s="5">
        <v>501</v>
      </c>
      <c r="C6947" s="6">
        <v>43197</v>
      </c>
      <c r="D6947" s="5">
        <v>96</v>
      </c>
      <c r="E6947" s="5" t="str">
        <f>_xlfn.XLOOKUP(Orders[[#This Row],[user_id]],Users[user_id],Users[country])</f>
        <v>ES</v>
      </c>
      <c r="F6947" s="5" t="str">
        <f>_xlfn.XLOOKUP(Orders[[#This Row],[country_code]],Countries[country_code],Countries[country_name])</f>
        <v>Spain</v>
      </c>
      <c r="G6947" s="5">
        <f>_xlfn.XLOOKUP(Orders[[#This Row],[user_id]],Users[user_id],Users[is_referral])</f>
        <v>0</v>
      </c>
    </row>
    <row r="6948" spans="1:7">
      <c r="A6948" s="5">
        <v>2144581</v>
      </c>
      <c r="B6948" s="5">
        <v>17008</v>
      </c>
      <c r="C6948" s="6">
        <v>43197</v>
      </c>
      <c r="D6948" s="5">
        <v>46</v>
      </c>
      <c r="E6948" s="5" t="str">
        <f>_xlfn.XLOOKUP(Orders[[#This Row],[user_id]],Users[user_id],Users[country])</f>
        <v>IT</v>
      </c>
      <c r="F6948" s="5" t="str">
        <f>_xlfn.XLOOKUP(Orders[[#This Row],[country_code]],Countries[country_code],Countries[country_name])</f>
        <v>Italy</v>
      </c>
      <c r="G6948" s="5">
        <f>_xlfn.XLOOKUP(Orders[[#This Row],[user_id]],Users[user_id],Users[is_referral])</f>
        <v>1</v>
      </c>
    </row>
    <row r="6949" spans="1:7">
      <c r="A6949" s="5">
        <v>2144582</v>
      </c>
      <c r="B6949" s="5">
        <v>16340</v>
      </c>
      <c r="C6949" s="6">
        <v>43197</v>
      </c>
      <c r="D6949" s="5">
        <v>79</v>
      </c>
      <c r="E6949" s="5" t="str">
        <f>_xlfn.XLOOKUP(Orders[[#This Row],[user_id]],Users[user_id],Users[country])</f>
        <v>IT</v>
      </c>
      <c r="F6949" s="5" t="str">
        <f>_xlfn.XLOOKUP(Orders[[#This Row],[country_code]],Countries[country_code],Countries[country_name])</f>
        <v>Italy</v>
      </c>
      <c r="G6949" s="5">
        <f>_xlfn.XLOOKUP(Orders[[#This Row],[user_id]],Users[user_id],Users[is_referral])</f>
        <v>1</v>
      </c>
    </row>
    <row r="6950" spans="1:7">
      <c r="A6950" s="5">
        <v>2144586</v>
      </c>
      <c r="B6950" s="5">
        <v>14860</v>
      </c>
      <c r="C6950" s="6">
        <v>43197</v>
      </c>
      <c r="D6950" s="5">
        <v>18</v>
      </c>
      <c r="E6950" s="5" t="str">
        <f>_xlfn.XLOOKUP(Orders[[#This Row],[user_id]],Users[user_id],Users[country])</f>
        <v>FR</v>
      </c>
      <c r="F6950" s="5" t="str">
        <f>_xlfn.XLOOKUP(Orders[[#This Row],[country_code]],Countries[country_code],Countries[country_name])</f>
        <v>France</v>
      </c>
      <c r="G6950" s="5">
        <f>_xlfn.XLOOKUP(Orders[[#This Row],[user_id]],Users[user_id],Users[is_referral])</f>
        <v>1</v>
      </c>
    </row>
    <row r="6951" spans="1:7">
      <c r="A6951" s="5">
        <v>2144588</v>
      </c>
      <c r="B6951" s="5">
        <v>1174</v>
      </c>
      <c r="C6951" s="6">
        <v>43197</v>
      </c>
      <c r="D6951" s="5">
        <v>76</v>
      </c>
      <c r="E6951" s="5" t="str">
        <f>_xlfn.XLOOKUP(Orders[[#This Row],[user_id]],Users[user_id],Users[country])</f>
        <v>ES</v>
      </c>
      <c r="F6951" s="5" t="str">
        <f>_xlfn.XLOOKUP(Orders[[#This Row],[country_code]],Countries[country_code],Countries[country_name])</f>
        <v>Spain</v>
      </c>
      <c r="G6951" s="5">
        <f>_xlfn.XLOOKUP(Orders[[#This Row],[user_id]],Users[user_id],Users[is_referral])</f>
        <v>0</v>
      </c>
    </row>
    <row r="6952" spans="1:7">
      <c r="A6952" s="5">
        <v>2144596</v>
      </c>
      <c r="B6952" s="5">
        <v>6151</v>
      </c>
      <c r="C6952" s="6">
        <v>43197</v>
      </c>
      <c r="D6952" s="5">
        <v>42</v>
      </c>
      <c r="E6952" s="5" t="str">
        <f>_xlfn.XLOOKUP(Orders[[#This Row],[user_id]],Users[user_id],Users[country])</f>
        <v>FR</v>
      </c>
      <c r="F6952" s="5" t="str">
        <f>_xlfn.XLOOKUP(Orders[[#This Row],[country_code]],Countries[country_code],Countries[country_name])</f>
        <v>France</v>
      </c>
      <c r="G6952" s="5">
        <f>_xlfn.XLOOKUP(Orders[[#This Row],[user_id]],Users[user_id],Users[is_referral])</f>
        <v>0</v>
      </c>
    </row>
    <row r="6953" spans="1:7">
      <c r="A6953" s="5">
        <v>2144597</v>
      </c>
      <c r="B6953" s="5">
        <v>152</v>
      </c>
      <c r="C6953" s="6">
        <v>43197</v>
      </c>
      <c r="D6953" s="5">
        <v>37</v>
      </c>
      <c r="E6953" s="5" t="str">
        <f>_xlfn.XLOOKUP(Orders[[#This Row],[user_id]],Users[user_id],Users[country])</f>
        <v>FR</v>
      </c>
      <c r="F6953" s="5" t="str">
        <f>_xlfn.XLOOKUP(Orders[[#This Row],[country_code]],Countries[country_code],Countries[country_name])</f>
        <v>France</v>
      </c>
      <c r="G6953" s="5">
        <f>_xlfn.XLOOKUP(Orders[[#This Row],[user_id]],Users[user_id],Users[is_referral])</f>
        <v>0</v>
      </c>
    </row>
    <row r="6954" spans="1:7">
      <c r="A6954" s="5">
        <v>2144598</v>
      </c>
      <c r="B6954" s="5">
        <v>9032</v>
      </c>
      <c r="C6954" s="6">
        <v>43197</v>
      </c>
      <c r="D6954" s="5">
        <v>14</v>
      </c>
      <c r="E6954" s="5" t="str">
        <f>_xlfn.XLOOKUP(Orders[[#This Row],[user_id]],Users[user_id],Users[country])</f>
        <v>FR</v>
      </c>
      <c r="F6954" s="5" t="str">
        <f>_xlfn.XLOOKUP(Orders[[#This Row],[country_code]],Countries[country_code],Countries[country_name])</f>
        <v>France</v>
      </c>
      <c r="G6954" s="5">
        <f>_xlfn.XLOOKUP(Orders[[#This Row],[user_id]],Users[user_id],Users[is_referral])</f>
        <v>1</v>
      </c>
    </row>
    <row r="6955" spans="1:7">
      <c r="A6955" s="5">
        <v>2144600</v>
      </c>
      <c r="B6955" s="5">
        <v>3458</v>
      </c>
      <c r="C6955" s="6">
        <v>43197</v>
      </c>
      <c r="D6955" s="5">
        <v>40</v>
      </c>
      <c r="E6955" s="5" t="str">
        <f>_xlfn.XLOOKUP(Orders[[#This Row],[user_id]],Users[user_id],Users[country])</f>
        <v>FR</v>
      </c>
      <c r="F6955" s="5" t="str">
        <f>_xlfn.XLOOKUP(Orders[[#This Row],[country_code]],Countries[country_code],Countries[country_name])</f>
        <v>France</v>
      </c>
      <c r="G6955" s="5">
        <f>_xlfn.XLOOKUP(Orders[[#This Row],[user_id]],Users[user_id],Users[is_referral])</f>
        <v>0</v>
      </c>
    </row>
    <row r="6956" spans="1:7">
      <c r="A6956" s="5">
        <v>2144603</v>
      </c>
      <c r="B6956" s="5">
        <v>2699</v>
      </c>
      <c r="C6956" s="6">
        <v>43197</v>
      </c>
      <c r="D6956" s="5">
        <v>23</v>
      </c>
      <c r="E6956" s="5" t="str">
        <f>_xlfn.XLOOKUP(Orders[[#This Row],[user_id]],Users[user_id],Users[country])</f>
        <v>ES</v>
      </c>
      <c r="F6956" s="5" t="str">
        <f>_xlfn.XLOOKUP(Orders[[#This Row],[country_code]],Countries[country_code],Countries[country_name])</f>
        <v>Spain</v>
      </c>
      <c r="G6956" s="5">
        <f>_xlfn.XLOOKUP(Orders[[#This Row],[user_id]],Users[user_id],Users[is_referral])</f>
        <v>0</v>
      </c>
    </row>
    <row r="6957" spans="1:7">
      <c r="A6957" s="5">
        <v>2144604</v>
      </c>
      <c r="B6957" s="5">
        <v>16823</v>
      </c>
      <c r="C6957" s="6">
        <v>43197</v>
      </c>
      <c r="D6957" s="5">
        <v>29</v>
      </c>
      <c r="E6957" s="5" t="str">
        <f>_xlfn.XLOOKUP(Orders[[#This Row],[user_id]],Users[user_id],Users[country])</f>
        <v>FR</v>
      </c>
      <c r="F6957" s="5" t="str">
        <f>_xlfn.XLOOKUP(Orders[[#This Row],[country_code]],Countries[country_code],Countries[country_name])</f>
        <v>France</v>
      </c>
      <c r="G6957" s="5">
        <f>_xlfn.XLOOKUP(Orders[[#This Row],[user_id]],Users[user_id],Users[is_referral])</f>
        <v>1</v>
      </c>
    </row>
    <row r="6958" spans="1:7">
      <c r="A6958" s="5">
        <v>2144606</v>
      </c>
      <c r="B6958" s="5">
        <v>9001</v>
      </c>
      <c r="C6958" s="6">
        <v>43197</v>
      </c>
      <c r="D6958" s="5">
        <v>29</v>
      </c>
      <c r="E6958" s="5" t="str">
        <f>_xlfn.XLOOKUP(Orders[[#This Row],[user_id]],Users[user_id],Users[country])</f>
        <v>DE</v>
      </c>
      <c r="F6958" s="5" t="str">
        <f>_xlfn.XLOOKUP(Orders[[#This Row],[country_code]],Countries[country_code],Countries[country_name])</f>
        <v>Germany</v>
      </c>
      <c r="G6958" s="5">
        <f>_xlfn.XLOOKUP(Orders[[#This Row],[user_id]],Users[user_id],Users[is_referral])</f>
        <v>1</v>
      </c>
    </row>
    <row r="6959" spans="1:7">
      <c r="A6959" s="5">
        <v>2144607</v>
      </c>
      <c r="B6959" s="5">
        <v>6895</v>
      </c>
      <c r="C6959" s="6">
        <v>43197</v>
      </c>
      <c r="D6959" s="5">
        <v>32</v>
      </c>
      <c r="E6959" s="5" t="str">
        <f>_xlfn.XLOOKUP(Orders[[#This Row],[user_id]],Users[user_id],Users[country])</f>
        <v>FR</v>
      </c>
      <c r="F6959" s="5" t="str">
        <f>_xlfn.XLOOKUP(Orders[[#This Row],[country_code]],Countries[country_code],Countries[country_name])</f>
        <v>France</v>
      </c>
      <c r="G6959" s="5">
        <f>_xlfn.XLOOKUP(Orders[[#This Row],[user_id]],Users[user_id],Users[is_referral])</f>
        <v>0</v>
      </c>
    </row>
    <row r="6960" spans="1:7">
      <c r="A6960" s="5">
        <v>2144608</v>
      </c>
      <c r="B6960" s="5">
        <v>3270</v>
      </c>
      <c r="C6960" s="6">
        <v>43197</v>
      </c>
      <c r="D6960" s="5">
        <v>39</v>
      </c>
      <c r="E6960" s="5" t="str">
        <f>_xlfn.XLOOKUP(Orders[[#This Row],[user_id]],Users[user_id],Users[country])</f>
        <v>IT</v>
      </c>
      <c r="F6960" s="5" t="str">
        <f>_xlfn.XLOOKUP(Orders[[#This Row],[country_code]],Countries[country_code],Countries[country_name])</f>
        <v>Italy</v>
      </c>
      <c r="G6960" s="5">
        <f>_xlfn.XLOOKUP(Orders[[#This Row],[user_id]],Users[user_id],Users[is_referral])</f>
        <v>0</v>
      </c>
    </row>
    <row r="6961" spans="1:7">
      <c r="A6961" s="5">
        <v>2144610</v>
      </c>
      <c r="B6961" s="5">
        <v>16163</v>
      </c>
      <c r="C6961" s="6">
        <v>43197</v>
      </c>
      <c r="D6961" s="5">
        <v>63</v>
      </c>
      <c r="E6961" s="5" t="str">
        <f>_xlfn.XLOOKUP(Orders[[#This Row],[user_id]],Users[user_id],Users[country])</f>
        <v>FR</v>
      </c>
      <c r="F6961" s="5" t="str">
        <f>_xlfn.XLOOKUP(Orders[[#This Row],[country_code]],Countries[country_code],Countries[country_name])</f>
        <v>France</v>
      </c>
      <c r="G6961" s="5">
        <f>_xlfn.XLOOKUP(Orders[[#This Row],[user_id]],Users[user_id],Users[is_referral])</f>
        <v>1</v>
      </c>
    </row>
    <row r="6962" spans="1:7">
      <c r="A6962" s="5">
        <v>2144611</v>
      </c>
      <c r="B6962" s="5">
        <v>17603</v>
      </c>
      <c r="C6962" s="6">
        <v>43197</v>
      </c>
      <c r="D6962" s="5">
        <v>55</v>
      </c>
      <c r="E6962" s="5" t="str">
        <f>_xlfn.XLOOKUP(Orders[[#This Row],[user_id]],Users[user_id],Users[country])</f>
        <v>FR</v>
      </c>
      <c r="F6962" s="5" t="str">
        <f>_xlfn.XLOOKUP(Orders[[#This Row],[country_code]],Countries[country_code],Countries[country_name])</f>
        <v>France</v>
      </c>
      <c r="G6962" s="5">
        <f>_xlfn.XLOOKUP(Orders[[#This Row],[user_id]],Users[user_id],Users[is_referral])</f>
        <v>1</v>
      </c>
    </row>
    <row r="6963" spans="1:7">
      <c r="A6963" s="5">
        <v>2144613</v>
      </c>
      <c r="B6963" s="5">
        <v>10134</v>
      </c>
      <c r="C6963" s="6">
        <v>43197</v>
      </c>
      <c r="D6963" s="5">
        <v>71</v>
      </c>
      <c r="E6963" s="5" t="str">
        <f>_xlfn.XLOOKUP(Orders[[#This Row],[user_id]],Users[user_id],Users[country])</f>
        <v>IT</v>
      </c>
      <c r="F6963" s="5" t="str">
        <f>_xlfn.XLOOKUP(Orders[[#This Row],[country_code]],Countries[country_code],Countries[country_name])</f>
        <v>Italy</v>
      </c>
      <c r="G6963" s="5">
        <f>_xlfn.XLOOKUP(Orders[[#This Row],[user_id]],Users[user_id],Users[is_referral])</f>
        <v>1</v>
      </c>
    </row>
    <row r="6964" spans="1:7">
      <c r="A6964" s="5">
        <v>2144615</v>
      </c>
      <c r="B6964" s="5">
        <v>8850</v>
      </c>
      <c r="C6964" s="6">
        <v>43197</v>
      </c>
      <c r="D6964" s="5">
        <v>95</v>
      </c>
      <c r="E6964" s="5" t="str">
        <f>_xlfn.XLOOKUP(Orders[[#This Row],[user_id]],Users[user_id],Users[country])</f>
        <v>DE</v>
      </c>
      <c r="F6964" s="5" t="str">
        <f>_xlfn.XLOOKUP(Orders[[#This Row],[country_code]],Countries[country_code],Countries[country_name])</f>
        <v>Germany</v>
      </c>
      <c r="G6964" s="5">
        <f>_xlfn.XLOOKUP(Orders[[#This Row],[user_id]],Users[user_id],Users[is_referral])</f>
        <v>1</v>
      </c>
    </row>
    <row r="6965" spans="1:7">
      <c r="A6965" s="5">
        <v>2144616</v>
      </c>
      <c r="B6965" s="5">
        <v>10968</v>
      </c>
      <c r="C6965" s="6">
        <v>43197</v>
      </c>
      <c r="D6965" s="5">
        <v>52</v>
      </c>
      <c r="E6965" s="5" t="str">
        <f>_xlfn.XLOOKUP(Orders[[#This Row],[user_id]],Users[user_id],Users[country])</f>
        <v>FR</v>
      </c>
      <c r="F6965" s="5" t="str">
        <f>_xlfn.XLOOKUP(Orders[[#This Row],[country_code]],Countries[country_code],Countries[country_name])</f>
        <v>France</v>
      </c>
      <c r="G6965" s="5">
        <f>_xlfn.XLOOKUP(Orders[[#This Row],[user_id]],Users[user_id],Users[is_referral])</f>
        <v>0</v>
      </c>
    </row>
    <row r="6966" spans="1:7">
      <c r="A6966" s="5">
        <v>2144617</v>
      </c>
      <c r="B6966" s="5">
        <v>2969</v>
      </c>
      <c r="C6966" s="6">
        <v>43197</v>
      </c>
      <c r="D6966" s="5">
        <v>40</v>
      </c>
      <c r="E6966" s="5" t="str">
        <f>_xlfn.XLOOKUP(Orders[[#This Row],[user_id]],Users[user_id],Users[country])</f>
        <v>FR</v>
      </c>
      <c r="F6966" s="5" t="str">
        <f>_xlfn.XLOOKUP(Orders[[#This Row],[country_code]],Countries[country_code],Countries[country_name])</f>
        <v>France</v>
      </c>
      <c r="G6966" s="5">
        <f>_xlfn.XLOOKUP(Orders[[#This Row],[user_id]],Users[user_id],Users[is_referral])</f>
        <v>0</v>
      </c>
    </row>
    <row r="6967" spans="1:7">
      <c r="A6967" s="5">
        <v>2144627</v>
      </c>
      <c r="B6967" s="5">
        <v>764</v>
      </c>
      <c r="C6967" s="6">
        <v>43197</v>
      </c>
      <c r="D6967" s="5">
        <v>53</v>
      </c>
      <c r="E6967" s="5" t="str">
        <f>_xlfn.XLOOKUP(Orders[[#This Row],[user_id]],Users[user_id],Users[country])</f>
        <v>FR</v>
      </c>
      <c r="F6967" s="5" t="str">
        <f>_xlfn.XLOOKUP(Orders[[#This Row],[country_code]],Countries[country_code],Countries[country_name])</f>
        <v>France</v>
      </c>
      <c r="G6967" s="5">
        <f>_xlfn.XLOOKUP(Orders[[#This Row],[user_id]],Users[user_id],Users[is_referral])</f>
        <v>0</v>
      </c>
    </row>
    <row r="6968" spans="1:7">
      <c r="A6968" s="5">
        <v>2144628</v>
      </c>
      <c r="B6968" s="5">
        <v>759</v>
      </c>
      <c r="C6968" s="6">
        <v>43197</v>
      </c>
      <c r="D6968" s="5">
        <v>79</v>
      </c>
      <c r="E6968" s="5" t="str">
        <f>_xlfn.XLOOKUP(Orders[[#This Row],[user_id]],Users[user_id],Users[country])</f>
        <v>IT</v>
      </c>
      <c r="F6968" s="5" t="str">
        <f>_xlfn.XLOOKUP(Orders[[#This Row],[country_code]],Countries[country_code],Countries[country_name])</f>
        <v>Italy</v>
      </c>
      <c r="G6968" s="5">
        <f>_xlfn.XLOOKUP(Orders[[#This Row],[user_id]],Users[user_id],Users[is_referral])</f>
        <v>0</v>
      </c>
    </row>
    <row r="6969" spans="1:7">
      <c r="A6969" s="5">
        <v>2144629</v>
      </c>
      <c r="B6969" s="5">
        <v>17766</v>
      </c>
      <c r="C6969" s="6">
        <v>43197</v>
      </c>
      <c r="D6969" s="5">
        <v>25</v>
      </c>
      <c r="E6969" s="5" t="str">
        <f>_xlfn.XLOOKUP(Orders[[#This Row],[user_id]],Users[user_id],Users[country])</f>
        <v>ES</v>
      </c>
      <c r="F6969" s="5" t="str">
        <f>_xlfn.XLOOKUP(Orders[[#This Row],[country_code]],Countries[country_code],Countries[country_name])</f>
        <v>Spain</v>
      </c>
      <c r="G6969" s="5">
        <f>_xlfn.XLOOKUP(Orders[[#This Row],[user_id]],Users[user_id],Users[is_referral])</f>
        <v>0</v>
      </c>
    </row>
    <row r="6970" spans="1:7">
      <c r="A6970" s="5">
        <v>2144630</v>
      </c>
      <c r="B6970" s="5">
        <v>9035</v>
      </c>
      <c r="C6970" s="6">
        <v>43197</v>
      </c>
      <c r="D6970" s="5">
        <v>37</v>
      </c>
      <c r="E6970" s="5" t="str">
        <f>_xlfn.XLOOKUP(Orders[[#This Row],[user_id]],Users[user_id],Users[country])</f>
        <v>IT</v>
      </c>
      <c r="F6970" s="5" t="str">
        <f>_xlfn.XLOOKUP(Orders[[#This Row],[country_code]],Countries[country_code],Countries[country_name])</f>
        <v>Italy</v>
      </c>
      <c r="G6970" s="5">
        <f>_xlfn.XLOOKUP(Orders[[#This Row],[user_id]],Users[user_id],Users[is_referral])</f>
        <v>1</v>
      </c>
    </row>
    <row r="6971" spans="1:7">
      <c r="A6971" s="5">
        <v>2144632</v>
      </c>
      <c r="B6971" s="5">
        <v>18622</v>
      </c>
      <c r="C6971" s="6">
        <v>43197</v>
      </c>
      <c r="D6971" s="5">
        <v>59</v>
      </c>
      <c r="E6971" s="5" t="str">
        <f>_xlfn.XLOOKUP(Orders[[#This Row],[user_id]],Users[user_id],Users[country])</f>
        <v>ES</v>
      </c>
      <c r="F6971" s="5" t="str">
        <f>_xlfn.XLOOKUP(Orders[[#This Row],[country_code]],Countries[country_code],Countries[country_name])</f>
        <v>Spain</v>
      </c>
      <c r="G6971" s="5">
        <f>_xlfn.XLOOKUP(Orders[[#This Row],[user_id]],Users[user_id],Users[is_referral])</f>
        <v>1</v>
      </c>
    </row>
    <row r="6972" spans="1:7">
      <c r="A6972" s="5">
        <v>2144636</v>
      </c>
      <c r="B6972" s="5">
        <v>11367</v>
      </c>
      <c r="C6972" s="6">
        <v>43197</v>
      </c>
      <c r="D6972" s="5">
        <v>28</v>
      </c>
      <c r="E6972" s="5" t="str">
        <f>_xlfn.XLOOKUP(Orders[[#This Row],[user_id]],Users[user_id],Users[country])</f>
        <v>ES</v>
      </c>
      <c r="F6972" s="5" t="str">
        <f>_xlfn.XLOOKUP(Orders[[#This Row],[country_code]],Countries[country_code],Countries[country_name])</f>
        <v>Spain</v>
      </c>
      <c r="G6972" s="5">
        <f>_xlfn.XLOOKUP(Orders[[#This Row],[user_id]],Users[user_id],Users[is_referral])</f>
        <v>1</v>
      </c>
    </row>
    <row r="6973" spans="1:7">
      <c r="A6973" s="5">
        <v>2144650</v>
      </c>
      <c r="B6973" s="5">
        <v>17934</v>
      </c>
      <c r="C6973" s="6">
        <v>43197</v>
      </c>
      <c r="D6973" s="5">
        <v>50</v>
      </c>
      <c r="E6973" s="5" t="str">
        <f>_xlfn.XLOOKUP(Orders[[#This Row],[user_id]],Users[user_id],Users[country])</f>
        <v>FR</v>
      </c>
      <c r="F6973" s="5" t="str">
        <f>_xlfn.XLOOKUP(Orders[[#This Row],[country_code]],Countries[country_code],Countries[country_name])</f>
        <v>France</v>
      </c>
      <c r="G6973" s="5">
        <f>_xlfn.XLOOKUP(Orders[[#This Row],[user_id]],Users[user_id],Users[is_referral])</f>
        <v>1</v>
      </c>
    </row>
    <row r="6974" spans="1:7">
      <c r="A6974" s="5">
        <v>2144652</v>
      </c>
      <c r="B6974" s="5">
        <v>1099</v>
      </c>
      <c r="C6974" s="6">
        <v>43197</v>
      </c>
      <c r="D6974" s="5">
        <v>50</v>
      </c>
      <c r="E6974" s="5" t="str">
        <f>_xlfn.XLOOKUP(Orders[[#This Row],[user_id]],Users[user_id],Users[country])</f>
        <v>IT</v>
      </c>
      <c r="F6974" s="5" t="str">
        <f>_xlfn.XLOOKUP(Orders[[#This Row],[country_code]],Countries[country_code],Countries[country_name])</f>
        <v>Italy</v>
      </c>
      <c r="G6974" s="5">
        <f>_xlfn.XLOOKUP(Orders[[#This Row],[user_id]],Users[user_id],Users[is_referral])</f>
        <v>0</v>
      </c>
    </row>
    <row r="6975" spans="1:7">
      <c r="A6975" s="5">
        <v>2144653</v>
      </c>
      <c r="B6975" s="5">
        <v>17054</v>
      </c>
      <c r="C6975" s="6">
        <v>43197</v>
      </c>
      <c r="D6975" s="5">
        <v>76</v>
      </c>
      <c r="E6975" s="5" t="str">
        <f>_xlfn.XLOOKUP(Orders[[#This Row],[user_id]],Users[user_id],Users[country])</f>
        <v>FR</v>
      </c>
      <c r="F6975" s="5" t="str">
        <f>_xlfn.XLOOKUP(Orders[[#This Row],[country_code]],Countries[country_code],Countries[country_name])</f>
        <v>France</v>
      </c>
      <c r="G6975" s="5">
        <f>_xlfn.XLOOKUP(Orders[[#This Row],[user_id]],Users[user_id],Users[is_referral])</f>
        <v>1</v>
      </c>
    </row>
    <row r="6976" spans="1:7">
      <c r="A6976" s="5">
        <v>2144654</v>
      </c>
      <c r="B6976" s="5">
        <v>11604</v>
      </c>
      <c r="C6976" s="6">
        <v>43197</v>
      </c>
      <c r="D6976" s="5">
        <v>39</v>
      </c>
      <c r="E6976" s="5" t="str">
        <f>_xlfn.XLOOKUP(Orders[[#This Row],[user_id]],Users[user_id],Users[country])</f>
        <v>FR</v>
      </c>
      <c r="F6976" s="5" t="str">
        <f>_xlfn.XLOOKUP(Orders[[#This Row],[country_code]],Countries[country_code],Countries[country_name])</f>
        <v>France</v>
      </c>
      <c r="G6976" s="5">
        <f>_xlfn.XLOOKUP(Orders[[#This Row],[user_id]],Users[user_id],Users[is_referral])</f>
        <v>1</v>
      </c>
    </row>
    <row r="6977" spans="1:7">
      <c r="A6977" s="5">
        <v>2144656</v>
      </c>
      <c r="B6977" s="5">
        <v>12315</v>
      </c>
      <c r="C6977" s="6">
        <v>43197</v>
      </c>
      <c r="D6977" s="5">
        <v>16</v>
      </c>
      <c r="E6977" s="5" t="str">
        <f>_xlfn.XLOOKUP(Orders[[#This Row],[user_id]],Users[user_id],Users[country])</f>
        <v>ES</v>
      </c>
      <c r="F6977" s="5" t="str">
        <f>_xlfn.XLOOKUP(Orders[[#This Row],[country_code]],Countries[country_code],Countries[country_name])</f>
        <v>Spain</v>
      </c>
      <c r="G6977" s="5">
        <f>_xlfn.XLOOKUP(Orders[[#This Row],[user_id]],Users[user_id],Users[is_referral])</f>
        <v>1</v>
      </c>
    </row>
    <row r="6978" spans="1:7">
      <c r="A6978" s="5">
        <v>2144659</v>
      </c>
      <c r="B6978" s="5">
        <v>19344</v>
      </c>
      <c r="C6978" s="6">
        <v>43197</v>
      </c>
      <c r="D6978" s="5">
        <v>21</v>
      </c>
      <c r="E6978" s="5" t="str">
        <f>_xlfn.XLOOKUP(Orders[[#This Row],[user_id]],Users[user_id],Users[country])</f>
        <v>DE</v>
      </c>
      <c r="F6978" s="5" t="str">
        <f>_xlfn.XLOOKUP(Orders[[#This Row],[country_code]],Countries[country_code],Countries[country_name])</f>
        <v>Germany</v>
      </c>
      <c r="G6978" s="5">
        <f>_xlfn.XLOOKUP(Orders[[#This Row],[user_id]],Users[user_id],Users[is_referral])</f>
        <v>1</v>
      </c>
    </row>
    <row r="6979" spans="1:7">
      <c r="A6979" s="5">
        <v>2144660</v>
      </c>
      <c r="B6979" s="5">
        <v>12886</v>
      </c>
      <c r="C6979" s="6">
        <v>43197</v>
      </c>
      <c r="D6979" s="5">
        <v>47</v>
      </c>
      <c r="E6979" s="5" t="str">
        <f>_xlfn.XLOOKUP(Orders[[#This Row],[user_id]],Users[user_id],Users[country])</f>
        <v>FR</v>
      </c>
      <c r="F6979" s="5" t="str">
        <f>_xlfn.XLOOKUP(Orders[[#This Row],[country_code]],Countries[country_code],Countries[country_name])</f>
        <v>France</v>
      </c>
      <c r="G6979" s="5">
        <f>_xlfn.XLOOKUP(Orders[[#This Row],[user_id]],Users[user_id],Users[is_referral])</f>
        <v>1</v>
      </c>
    </row>
    <row r="6980" spans="1:7">
      <c r="A6980" s="5">
        <v>2144661</v>
      </c>
      <c r="B6980" s="5">
        <v>2774</v>
      </c>
      <c r="C6980" s="6">
        <v>43197</v>
      </c>
      <c r="D6980" s="5">
        <v>36</v>
      </c>
      <c r="E6980" s="5" t="str">
        <f>_xlfn.XLOOKUP(Orders[[#This Row],[user_id]],Users[user_id],Users[country])</f>
        <v>ES</v>
      </c>
      <c r="F6980" s="5" t="str">
        <f>_xlfn.XLOOKUP(Orders[[#This Row],[country_code]],Countries[country_code],Countries[country_name])</f>
        <v>Spain</v>
      </c>
      <c r="G6980" s="5">
        <f>_xlfn.XLOOKUP(Orders[[#This Row],[user_id]],Users[user_id],Users[is_referral])</f>
        <v>0</v>
      </c>
    </row>
    <row r="6981" spans="1:7">
      <c r="A6981" s="5">
        <v>2144662</v>
      </c>
      <c r="B6981" s="5">
        <v>12762</v>
      </c>
      <c r="C6981" s="6">
        <v>43197</v>
      </c>
      <c r="D6981" s="5">
        <v>52</v>
      </c>
      <c r="E6981" s="5" t="str">
        <f>_xlfn.XLOOKUP(Orders[[#This Row],[user_id]],Users[user_id],Users[country])</f>
        <v>FR</v>
      </c>
      <c r="F6981" s="5" t="str">
        <f>_xlfn.XLOOKUP(Orders[[#This Row],[country_code]],Countries[country_code],Countries[country_name])</f>
        <v>France</v>
      </c>
      <c r="G6981" s="5">
        <f>_xlfn.XLOOKUP(Orders[[#This Row],[user_id]],Users[user_id],Users[is_referral])</f>
        <v>0</v>
      </c>
    </row>
    <row r="6982" spans="1:7">
      <c r="A6982" s="5">
        <v>2144663</v>
      </c>
      <c r="B6982" s="5">
        <v>13697</v>
      </c>
      <c r="C6982" s="6">
        <v>43197</v>
      </c>
      <c r="D6982" s="5">
        <v>36</v>
      </c>
      <c r="E6982" s="5" t="str">
        <f>_xlfn.XLOOKUP(Orders[[#This Row],[user_id]],Users[user_id],Users[country])</f>
        <v>ES</v>
      </c>
      <c r="F6982" s="5" t="str">
        <f>_xlfn.XLOOKUP(Orders[[#This Row],[country_code]],Countries[country_code],Countries[country_name])</f>
        <v>Spain</v>
      </c>
      <c r="G6982" s="5">
        <f>_xlfn.XLOOKUP(Orders[[#This Row],[user_id]],Users[user_id],Users[is_referral])</f>
        <v>1</v>
      </c>
    </row>
    <row r="6983" spans="1:7">
      <c r="A6983" s="5">
        <v>2144664</v>
      </c>
      <c r="B6983" s="5">
        <v>12753</v>
      </c>
      <c r="C6983" s="6">
        <v>43197</v>
      </c>
      <c r="D6983" s="5">
        <v>51</v>
      </c>
      <c r="E6983" s="5" t="str">
        <f>_xlfn.XLOOKUP(Orders[[#This Row],[user_id]],Users[user_id],Users[country])</f>
        <v>IT</v>
      </c>
      <c r="F6983" s="5" t="str">
        <f>_xlfn.XLOOKUP(Orders[[#This Row],[country_code]],Countries[country_code],Countries[country_name])</f>
        <v>Italy</v>
      </c>
      <c r="G6983" s="5">
        <f>_xlfn.XLOOKUP(Orders[[#This Row],[user_id]],Users[user_id],Users[is_referral])</f>
        <v>1</v>
      </c>
    </row>
    <row r="6984" spans="1:7">
      <c r="A6984" s="5">
        <v>2144665</v>
      </c>
      <c r="B6984" s="5">
        <v>15913</v>
      </c>
      <c r="C6984" s="6">
        <v>43197</v>
      </c>
      <c r="D6984" s="5">
        <v>30</v>
      </c>
      <c r="E6984" s="5" t="str">
        <f>_xlfn.XLOOKUP(Orders[[#This Row],[user_id]],Users[user_id],Users[country])</f>
        <v>IT</v>
      </c>
      <c r="F6984" s="5" t="str">
        <f>_xlfn.XLOOKUP(Orders[[#This Row],[country_code]],Countries[country_code],Countries[country_name])</f>
        <v>Italy</v>
      </c>
      <c r="G6984" s="5">
        <f>_xlfn.XLOOKUP(Orders[[#This Row],[user_id]],Users[user_id],Users[is_referral])</f>
        <v>1</v>
      </c>
    </row>
    <row r="6985" spans="1:7">
      <c r="A6985" s="5">
        <v>2144674</v>
      </c>
      <c r="B6985" s="5">
        <v>450</v>
      </c>
      <c r="C6985" s="6">
        <v>43197</v>
      </c>
      <c r="D6985" s="5">
        <v>79</v>
      </c>
      <c r="E6985" s="5" t="str">
        <f>_xlfn.XLOOKUP(Orders[[#This Row],[user_id]],Users[user_id],Users[country])</f>
        <v>ES</v>
      </c>
      <c r="F6985" s="5" t="str">
        <f>_xlfn.XLOOKUP(Orders[[#This Row],[country_code]],Countries[country_code],Countries[country_name])</f>
        <v>Spain</v>
      </c>
      <c r="G6985" s="5">
        <f>_xlfn.XLOOKUP(Orders[[#This Row],[user_id]],Users[user_id],Users[is_referral])</f>
        <v>0</v>
      </c>
    </row>
    <row r="6986" spans="1:7">
      <c r="A6986" s="5">
        <v>2144676</v>
      </c>
      <c r="B6986" s="5">
        <v>8504</v>
      </c>
      <c r="C6986" s="6">
        <v>43197</v>
      </c>
      <c r="D6986" s="5">
        <v>57</v>
      </c>
      <c r="E6986" s="5" t="str">
        <f>_xlfn.XLOOKUP(Orders[[#This Row],[user_id]],Users[user_id],Users[country])</f>
        <v>ES</v>
      </c>
      <c r="F6986" s="5" t="str">
        <f>_xlfn.XLOOKUP(Orders[[#This Row],[country_code]],Countries[country_code],Countries[country_name])</f>
        <v>Spain</v>
      </c>
      <c r="G6986" s="5">
        <f>_xlfn.XLOOKUP(Orders[[#This Row],[user_id]],Users[user_id],Users[is_referral])</f>
        <v>1</v>
      </c>
    </row>
    <row r="6987" spans="1:7">
      <c r="A6987" s="5">
        <v>2144677</v>
      </c>
      <c r="B6987" s="5">
        <v>11689</v>
      </c>
      <c r="C6987" s="6">
        <v>43197</v>
      </c>
      <c r="D6987" s="5">
        <v>36</v>
      </c>
      <c r="E6987" s="5" t="str">
        <f>_xlfn.XLOOKUP(Orders[[#This Row],[user_id]],Users[user_id],Users[country])</f>
        <v>FR</v>
      </c>
      <c r="F6987" s="5" t="str">
        <f>_xlfn.XLOOKUP(Orders[[#This Row],[country_code]],Countries[country_code],Countries[country_name])</f>
        <v>France</v>
      </c>
      <c r="G6987" s="5">
        <f>_xlfn.XLOOKUP(Orders[[#This Row],[user_id]],Users[user_id],Users[is_referral])</f>
        <v>1</v>
      </c>
    </row>
    <row r="6988" spans="1:7">
      <c r="A6988" s="5">
        <v>2144678</v>
      </c>
      <c r="B6988" s="5">
        <v>18240</v>
      </c>
      <c r="C6988" s="6">
        <v>43197</v>
      </c>
      <c r="D6988" s="5">
        <v>44</v>
      </c>
      <c r="E6988" s="5" t="str">
        <f>_xlfn.XLOOKUP(Orders[[#This Row],[user_id]],Users[user_id],Users[country])</f>
        <v>IT</v>
      </c>
      <c r="F6988" s="5" t="str">
        <f>_xlfn.XLOOKUP(Orders[[#This Row],[country_code]],Countries[country_code],Countries[country_name])</f>
        <v>Italy</v>
      </c>
      <c r="G6988" s="5">
        <f>_xlfn.XLOOKUP(Orders[[#This Row],[user_id]],Users[user_id],Users[is_referral])</f>
        <v>1</v>
      </c>
    </row>
    <row r="6989" spans="1:7">
      <c r="A6989" s="5">
        <v>2144679</v>
      </c>
      <c r="B6989" s="5">
        <v>12552</v>
      </c>
      <c r="C6989" s="6">
        <v>43197</v>
      </c>
      <c r="D6989" s="5">
        <v>44</v>
      </c>
      <c r="E6989" s="5" t="str">
        <f>_xlfn.XLOOKUP(Orders[[#This Row],[user_id]],Users[user_id],Users[country])</f>
        <v>IT</v>
      </c>
      <c r="F6989" s="5" t="str">
        <f>_xlfn.XLOOKUP(Orders[[#This Row],[country_code]],Countries[country_code],Countries[country_name])</f>
        <v>Italy</v>
      </c>
      <c r="G6989" s="5">
        <f>_xlfn.XLOOKUP(Orders[[#This Row],[user_id]],Users[user_id],Users[is_referral])</f>
        <v>0</v>
      </c>
    </row>
    <row r="6990" spans="1:7">
      <c r="A6990" s="5">
        <v>2144682</v>
      </c>
      <c r="B6990" s="5">
        <v>1472</v>
      </c>
      <c r="C6990" s="6">
        <v>43197</v>
      </c>
      <c r="D6990" s="5">
        <v>34</v>
      </c>
      <c r="E6990" s="5" t="str">
        <f>_xlfn.XLOOKUP(Orders[[#This Row],[user_id]],Users[user_id],Users[country])</f>
        <v>ES</v>
      </c>
      <c r="F6990" s="5" t="str">
        <f>_xlfn.XLOOKUP(Orders[[#This Row],[country_code]],Countries[country_code],Countries[country_name])</f>
        <v>Spain</v>
      </c>
      <c r="G6990" s="5">
        <f>_xlfn.XLOOKUP(Orders[[#This Row],[user_id]],Users[user_id],Users[is_referral])</f>
        <v>0</v>
      </c>
    </row>
    <row r="6991" spans="1:7">
      <c r="A6991" s="5">
        <v>2144683</v>
      </c>
      <c r="B6991" s="5">
        <v>19711</v>
      </c>
      <c r="C6991" s="6">
        <v>43197</v>
      </c>
      <c r="D6991" s="5">
        <v>59</v>
      </c>
      <c r="E6991" s="5" t="str">
        <f>_xlfn.XLOOKUP(Orders[[#This Row],[user_id]],Users[user_id],Users[country])</f>
        <v>FR</v>
      </c>
      <c r="F6991" s="5" t="str">
        <f>_xlfn.XLOOKUP(Orders[[#This Row],[country_code]],Countries[country_code],Countries[country_name])</f>
        <v>France</v>
      </c>
      <c r="G6991" s="5">
        <f>_xlfn.XLOOKUP(Orders[[#This Row],[user_id]],Users[user_id],Users[is_referral])</f>
        <v>1</v>
      </c>
    </row>
    <row r="6992" spans="1:7">
      <c r="A6992" s="5">
        <v>2144685</v>
      </c>
      <c r="B6992" s="5">
        <v>6166</v>
      </c>
      <c r="C6992" s="6">
        <v>43197</v>
      </c>
      <c r="D6992" s="5">
        <v>10</v>
      </c>
      <c r="E6992" s="5" t="str">
        <f>_xlfn.XLOOKUP(Orders[[#This Row],[user_id]],Users[user_id],Users[country])</f>
        <v>FR</v>
      </c>
      <c r="F6992" s="5" t="str">
        <f>_xlfn.XLOOKUP(Orders[[#This Row],[country_code]],Countries[country_code],Countries[country_name])</f>
        <v>France</v>
      </c>
      <c r="G6992" s="5">
        <f>_xlfn.XLOOKUP(Orders[[#This Row],[user_id]],Users[user_id],Users[is_referral])</f>
        <v>1</v>
      </c>
    </row>
    <row r="6993" spans="1:7">
      <c r="A6993" s="5">
        <v>2144688</v>
      </c>
      <c r="B6993" s="5">
        <v>3182</v>
      </c>
      <c r="C6993" s="6">
        <v>43197</v>
      </c>
      <c r="D6993" s="5">
        <v>39</v>
      </c>
      <c r="E6993" s="5" t="str">
        <f>_xlfn.XLOOKUP(Orders[[#This Row],[user_id]],Users[user_id],Users[country])</f>
        <v>ES</v>
      </c>
      <c r="F6993" s="5" t="str">
        <f>_xlfn.XLOOKUP(Orders[[#This Row],[country_code]],Countries[country_code],Countries[country_name])</f>
        <v>Spain</v>
      </c>
      <c r="G6993" s="5">
        <f>_xlfn.XLOOKUP(Orders[[#This Row],[user_id]],Users[user_id],Users[is_referral])</f>
        <v>0</v>
      </c>
    </row>
    <row r="6994" spans="1:7">
      <c r="A6994" s="5">
        <v>2144690</v>
      </c>
      <c r="B6994" s="5">
        <v>7894</v>
      </c>
      <c r="C6994" s="6">
        <v>43197</v>
      </c>
      <c r="D6994" s="5">
        <v>60</v>
      </c>
      <c r="E6994" s="5" t="str">
        <f>_xlfn.XLOOKUP(Orders[[#This Row],[user_id]],Users[user_id],Users[country])</f>
        <v>ES</v>
      </c>
      <c r="F6994" s="5" t="str">
        <f>_xlfn.XLOOKUP(Orders[[#This Row],[country_code]],Countries[country_code],Countries[country_name])</f>
        <v>Spain</v>
      </c>
      <c r="G6994" s="5">
        <f>_xlfn.XLOOKUP(Orders[[#This Row],[user_id]],Users[user_id],Users[is_referral])</f>
        <v>1</v>
      </c>
    </row>
    <row r="6995" spans="1:7">
      <c r="A6995" s="5">
        <v>2144693</v>
      </c>
      <c r="B6995" s="5">
        <v>14496</v>
      </c>
      <c r="C6995" s="6">
        <v>43197</v>
      </c>
      <c r="D6995" s="5">
        <v>64</v>
      </c>
      <c r="E6995" s="5" t="str">
        <f>_xlfn.XLOOKUP(Orders[[#This Row],[user_id]],Users[user_id],Users[country])</f>
        <v>DE</v>
      </c>
      <c r="F6995" s="5" t="str">
        <f>_xlfn.XLOOKUP(Orders[[#This Row],[country_code]],Countries[country_code],Countries[country_name])</f>
        <v>Germany</v>
      </c>
      <c r="G6995" s="5">
        <f>_xlfn.XLOOKUP(Orders[[#This Row],[user_id]],Users[user_id],Users[is_referral])</f>
        <v>1</v>
      </c>
    </row>
    <row r="6996" spans="1:7">
      <c r="A6996" s="5">
        <v>2144694</v>
      </c>
      <c r="B6996" s="5">
        <v>4949</v>
      </c>
      <c r="C6996" s="6">
        <v>43197</v>
      </c>
      <c r="D6996" s="5">
        <v>45</v>
      </c>
      <c r="E6996" s="5" t="str">
        <f>_xlfn.XLOOKUP(Orders[[#This Row],[user_id]],Users[user_id],Users[country])</f>
        <v>FR</v>
      </c>
      <c r="F6996" s="5" t="str">
        <f>_xlfn.XLOOKUP(Orders[[#This Row],[country_code]],Countries[country_code],Countries[country_name])</f>
        <v>France</v>
      </c>
      <c r="G6996" s="5">
        <f>_xlfn.XLOOKUP(Orders[[#This Row],[user_id]],Users[user_id],Users[is_referral])</f>
        <v>0</v>
      </c>
    </row>
    <row r="6997" spans="1:7">
      <c r="A6997" s="5">
        <v>2144695</v>
      </c>
      <c r="B6997" s="5">
        <v>4461</v>
      </c>
      <c r="C6997" s="6">
        <v>43197</v>
      </c>
      <c r="D6997" s="5">
        <v>72</v>
      </c>
      <c r="E6997" s="5" t="str">
        <f>_xlfn.XLOOKUP(Orders[[#This Row],[user_id]],Users[user_id],Users[country])</f>
        <v>FR</v>
      </c>
      <c r="F6997" s="5" t="str">
        <f>_xlfn.XLOOKUP(Orders[[#This Row],[country_code]],Countries[country_code],Countries[country_name])</f>
        <v>France</v>
      </c>
      <c r="G6997" s="5">
        <f>_xlfn.XLOOKUP(Orders[[#This Row],[user_id]],Users[user_id],Users[is_referral])</f>
        <v>0</v>
      </c>
    </row>
    <row r="6998" spans="1:7">
      <c r="A6998" s="5">
        <v>2144696</v>
      </c>
      <c r="B6998" s="5">
        <v>9471</v>
      </c>
      <c r="C6998" s="6">
        <v>43197</v>
      </c>
      <c r="D6998" s="5">
        <v>100</v>
      </c>
      <c r="E6998" s="5" t="str">
        <f>_xlfn.XLOOKUP(Orders[[#This Row],[user_id]],Users[user_id],Users[country])</f>
        <v>DE</v>
      </c>
      <c r="F6998" s="5" t="str">
        <f>_xlfn.XLOOKUP(Orders[[#This Row],[country_code]],Countries[country_code],Countries[country_name])</f>
        <v>Germany</v>
      </c>
      <c r="G6998" s="5">
        <f>_xlfn.XLOOKUP(Orders[[#This Row],[user_id]],Users[user_id],Users[is_referral])</f>
        <v>1</v>
      </c>
    </row>
    <row r="6999" spans="1:7">
      <c r="A6999" s="5">
        <v>2144697</v>
      </c>
      <c r="B6999" s="5">
        <v>8773</v>
      </c>
      <c r="C6999" s="6">
        <v>43197</v>
      </c>
      <c r="D6999" s="5">
        <v>80</v>
      </c>
      <c r="E6999" s="5" t="str">
        <f>_xlfn.XLOOKUP(Orders[[#This Row],[user_id]],Users[user_id],Users[country])</f>
        <v>DE</v>
      </c>
      <c r="F6999" s="5" t="str">
        <f>_xlfn.XLOOKUP(Orders[[#This Row],[country_code]],Countries[country_code],Countries[country_name])</f>
        <v>Germany</v>
      </c>
      <c r="G6999" s="5">
        <f>_xlfn.XLOOKUP(Orders[[#This Row],[user_id]],Users[user_id],Users[is_referral])</f>
        <v>1</v>
      </c>
    </row>
    <row r="7000" spans="1:7">
      <c r="A7000" s="5">
        <v>2144702</v>
      </c>
      <c r="B7000" s="5">
        <v>18624</v>
      </c>
      <c r="C7000" s="6">
        <v>43197</v>
      </c>
      <c r="D7000" s="5">
        <v>20</v>
      </c>
      <c r="E7000" s="5" t="str">
        <f>_xlfn.XLOOKUP(Orders[[#This Row],[user_id]],Users[user_id],Users[country])</f>
        <v>ES</v>
      </c>
      <c r="F7000" s="5" t="str">
        <f>_xlfn.XLOOKUP(Orders[[#This Row],[country_code]],Countries[country_code],Countries[country_name])</f>
        <v>Spain</v>
      </c>
      <c r="G7000" s="5">
        <f>_xlfn.XLOOKUP(Orders[[#This Row],[user_id]],Users[user_id],Users[is_referral])</f>
        <v>1</v>
      </c>
    </row>
    <row r="7001" spans="1:7">
      <c r="A7001" s="5">
        <v>2144705</v>
      </c>
      <c r="B7001" s="5">
        <v>18014</v>
      </c>
      <c r="C7001" s="6">
        <v>43197</v>
      </c>
      <c r="D7001" s="5">
        <v>59</v>
      </c>
      <c r="E7001" s="5" t="str">
        <f>_xlfn.XLOOKUP(Orders[[#This Row],[user_id]],Users[user_id],Users[country])</f>
        <v>IT</v>
      </c>
      <c r="F7001" s="5" t="str">
        <f>_xlfn.XLOOKUP(Orders[[#This Row],[country_code]],Countries[country_code],Countries[country_name])</f>
        <v>Italy</v>
      </c>
      <c r="G7001" s="5">
        <f>_xlfn.XLOOKUP(Orders[[#This Row],[user_id]],Users[user_id],Users[is_referral])</f>
        <v>1</v>
      </c>
    </row>
    <row r="7002" spans="1:7">
      <c r="A7002" s="5">
        <v>2144706</v>
      </c>
      <c r="B7002" s="5">
        <v>15614</v>
      </c>
      <c r="C7002" s="6">
        <v>43197</v>
      </c>
      <c r="D7002" s="5">
        <v>45</v>
      </c>
      <c r="E7002" s="5" t="str">
        <f>_xlfn.XLOOKUP(Orders[[#This Row],[user_id]],Users[user_id],Users[country])</f>
        <v>FR</v>
      </c>
      <c r="F7002" s="5" t="str">
        <f>_xlfn.XLOOKUP(Orders[[#This Row],[country_code]],Countries[country_code],Countries[country_name])</f>
        <v>France</v>
      </c>
      <c r="G7002" s="5">
        <f>_xlfn.XLOOKUP(Orders[[#This Row],[user_id]],Users[user_id],Users[is_referral])</f>
        <v>1</v>
      </c>
    </row>
    <row r="7003" spans="1:7">
      <c r="A7003" s="5">
        <v>2144707</v>
      </c>
      <c r="B7003" s="5">
        <v>8933</v>
      </c>
      <c r="C7003" s="6">
        <v>43197</v>
      </c>
      <c r="D7003" s="5">
        <v>60</v>
      </c>
      <c r="E7003" s="5" t="str">
        <f>_xlfn.XLOOKUP(Orders[[#This Row],[user_id]],Users[user_id],Users[country])</f>
        <v>IT</v>
      </c>
      <c r="F7003" s="5" t="str">
        <f>_xlfn.XLOOKUP(Orders[[#This Row],[country_code]],Countries[country_code],Countries[country_name])</f>
        <v>Italy</v>
      </c>
      <c r="G7003" s="5">
        <f>_xlfn.XLOOKUP(Orders[[#This Row],[user_id]],Users[user_id],Users[is_referral])</f>
        <v>1</v>
      </c>
    </row>
    <row r="7004" spans="1:7">
      <c r="A7004" s="5">
        <v>2144709</v>
      </c>
      <c r="B7004" s="5">
        <v>2183</v>
      </c>
      <c r="C7004" s="6">
        <v>43197</v>
      </c>
      <c r="D7004" s="5">
        <v>27</v>
      </c>
      <c r="E7004" s="5" t="str">
        <f>_xlfn.XLOOKUP(Orders[[#This Row],[user_id]],Users[user_id],Users[country])</f>
        <v>IT</v>
      </c>
      <c r="F7004" s="5" t="str">
        <f>_xlfn.XLOOKUP(Orders[[#This Row],[country_code]],Countries[country_code],Countries[country_name])</f>
        <v>Italy</v>
      </c>
      <c r="G7004" s="5">
        <f>_xlfn.XLOOKUP(Orders[[#This Row],[user_id]],Users[user_id],Users[is_referral])</f>
        <v>0</v>
      </c>
    </row>
    <row r="7005" spans="1:7">
      <c r="A7005" s="5">
        <v>2144710</v>
      </c>
      <c r="B7005" s="5">
        <v>17956</v>
      </c>
      <c r="C7005" s="6">
        <v>43197</v>
      </c>
      <c r="D7005" s="5">
        <v>41</v>
      </c>
      <c r="E7005" s="5" t="str">
        <f>_xlfn.XLOOKUP(Orders[[#This Row],[user_id]],Users[user_id],Users[country])</f>
        <v>FR</v>
      </c>
      <c r="F7005" s="5" t="str">
        <f>_xlfn.XLOOKUP(Orders[[#This Row],[country_code]],Countries[country_code],Countries[country_name])</f>
        <v>France</v>
      </c>
      <c r="G7005" s="5">
        <f>_xlfn.XLOOKUP(Orders[[#This Row],[user_id]],Users[user_id],Users[is_referral])</f>
        <v>1</v>
      </c>
    </row>
    <row r="7006" spans="1:7">
      <c r="A7006" s="5">
        <v>2144712</v>
      </c>
      <c r="B7006" s="5">
        <v>6353</v>
      </c>
      <c r="C7006" s="6">
        <v>43197</v>
      </c>
      <c r="D7006" s="5">
        <v>48</v>
      </c>
      <c r="E7006" s="5" t="str">
        <f>_xlfn.XLOOKUP(Orders[[#This Row],[user_id]],Users[user_id],Users[country])</f>
        <v>IT</v>
      </c>
      <c r="F7006" s="5" t="str">
        <f>_xlfn.XLOOKUP(Orders[[#This Row],[country_code]],Countries[country_code],Countries[country_name])</f>
        <v>Italy</v>
      </c>
      <c r="G7006" s="5">
        <f>_xlfn.XLOOKUP(Orders[[#This Row],[user_id]],Users[user_id],Users[is_referral])</f>
        <v>0</v>
      </c>
    </row>
    <row r="7007" spans="1:7">
      <c r="A7007" s="5">
        <v>2144713</v>
      </c>
      <c r="B7007" s="5">
        <v>11579</v>
      </c>
      <c r="C7007" s="6">
        <v>43197</v>
      </c>
      <c r="D7007" s="5">
        <v>42</v>
      </c>
      <c r="E7007" s="5" t="str">
        <f>_xlfn.XLOOKUP(Orders[[#This Row],[user_id]],Users[user_id],Users[country])</f>
        <v>IT</v>
      </c>
      <c r="F7007" s="5" t="str">
        <f>_xlfn.XLOOKUP(Orders[[#This Row],[country_code]],Countries[country_code],Countries[country_name])</f>
        <v>Italy</v>
      </c>
      <c r="G7007" s="5">
        <f>_xlfn.XLOOKUP(Orders[[#This Row],[user_id]],Users[user_id],Users[is_referral])</f>
        <v>0</v>
      </c>
    </row>
    <row r="7008" spans="1:7">
      <c r="A7008" s="5">
        <v>2144715</v>
      </c>
      <c r="B7008" s="5">
        <v>6416</v>
      </c>
      <c r="C7008" s="6">
        <v>43197</v>
      </c>
      <c r="D7008" s="5">
        <v>38</v>
      </c>
      <c r="E7008" s="5" t="str">
        <f>_xlfn.XLOOKUP(Orders[[#This Row],[user_id]],Users[user_id],Users[country])</f>
        <v>ES</v>
      </c>
      <c r="F7008" s="5" t="str">
        <f>_xlfn.XLOOKUP(Orders[[#This Row],[country_code]],Countries[country_code],Countries[country_name])</f>
        <v>Spain</v>
      </c>
      <c r="G7008" s="5">
        <f>_xlfn.XLOOKUP(Orders[[#This Row],[user_id]],Users[user_id],Users[is_referral])</f>
        <v>1</v>
      </c>
    </row>
    <row r="7009" spans="1:7">
      <c r="A7009" s="5">
        <v>2144716</v>
      </c>
      <c r="B7009" s="5">
        <v>4810</v>
      </c>
      <c r="C7009" s="6">
        <v>43197</v>
      </c>
      <c r="D7009" s="5">
        <v>38</v>
      </c>
      <c r="E7009" s="5" t="str">
        <f>_xlfn.XLOOKUP(Orders[[#This Row],[user_id]],Users[user_id],Users[country])</f>
        <v>IT</v>
      </c>
      <c r="F7009" s="5" t="str">
        <f>_xlfn.XLOOKUP(Orders[[#This Row],[country_code]],Countries[country_code],Countries[country_name])</f>
        <v>Italy</v>
      </c>
      <c r="G7009" s="5">
        <f>_xlfn.XLOOKUP(Orders[[#This Row],[user_id]],Users[user_id],Users[is_referral])</f>
        <v>0</v>
      </c>
    </row>
    <row r="7010" spans="1:7">
      <c r="A7010" s="5">
        <v>2144719</v>
      </c>
      <c r="B7010" s="5">
        <v>13832</v>
      </c>
      <c r="C7010" s="6">
        <v>43197</v>
      </c>
      <c r="D7010" s="5">
        <v>73</v>
      </c>
      <c r="E7010" s="5" t="str">
        <f>_xlfn.XLOOKUP(Orders[[#This Row],[user_id]],Users[user_id],Users[country])</f>
        <v>FR</v>
      </c>
      <c r="F7010" s="5" t="str">
        <f>_xlfn.XLOOKUP(Orders[[#This Row],[country_code]],Countries[country_code],Countries[country_name])</f>
        <v>France</v>
      </c>
      <c r="G7010" s="5">
        <f>_xlfn.XLOOKUP(Orders[[#This Row],[user_id]],Users[user_id],Users[is_referral])</f>
        <v>1</v>
      </c>
    </row>
    <row r="7011" spans="1:7">
      <c r="A7011" s="5">
        <v>2144721</v>
      </c>
      <c r="B7011" s="5">
        <v>13105</v>
      </c>
      <c r="C7011" s="6">
        <v>43197</v>
      </c>
      <c r="D7011" s="5">
        <v>44</v>
      </c>
      <c r="E7011" s="5" t="str">
        <f>_xlfn.XLOOKUP(Orders[[#This Row],[user_id]],Users[user_id],Users[country])</f>
        <v>FR</v>
      </c>
      <c r="F7011" s="5" t="str">
        <f>_xlfn.XLOOKUP(Orders[[#This Row],[country_code]],Countries[country_code],Countries[country_name])</f>
        <v>France</v>
      </c>
      <c r="G7011" s="5">
        <f>_xlfn.XLOOKUP(Orders[[#This Row],[user_id]],Users[user_id],Users[is_referral])</f>
        <v>1</v>
      </c>
    </row>
    <row r="7012" spans="1:7">
      <c r="A7012" s="5">
        <v>2144723</v>
      </c>
      <c r="B7012" s="5">
        <v>18898</v>
      </c>
      <c r="C7012" s="6">
        <v>43197</v>
      </c>
      <c r="D7012" s="5">
        <v>36</v>
      </c>
      <c r="E7012" s="5" t="str">
        <f>_xlfn.XLOOKUP(Orders[[#This Row],[user_id]],Users[user_id],Users[country])</f>
        <v>IT</v>
      </c>
      <c r="F7012" s="5" t="str">
        <f>_xlfn.XLOOKUP(Orders[[#This Row],[country_code]],Countries[country_code],Countries[country_name])</f>
        <v>Italy</v>
      </c>
      <c r="G7012" s="5">
        <f>_xlfn.XLOOKUP(Orders[[#This Row],[user_id]],Users[user_id],Users[is_referral])</f>
        <v>1</v>
      </c>
    </row>
    <row r="7013" spans="1:7">
      <c r="A7013" s="5">
        <v>2144731</v>
      </c>
      <c r="B7013" s="5">
        <v>14017</v>
      </c>
      <c r="C7013" s="6">
        <v>43197</v>
      </c>
      <c r="D7013" s="5">
        <v>16</v>
      </c>
      <c r="E7013" s="5" t="str">
        <f>_xlfn.XLOOKUP(Orders[[#This Row],[user_id]],Users[user_id],Users[country])</f>
        <v>ES</v>
      </c>
      <c r="F7013" s="5" t="str">
        <f>_xlfn.XLOOKUP(Orders[[#This Row],[country_code]],Countries[country_code],Countries[country_name])</f>
        <v>Spain</v>
      </c>
      <c r="G7013" s="5">
        <f>_xlfn.XLOOKUP(Orders[[#This Row],[user_id]],Users[user_id],Users[is_referral])</f>
        <v>1</v>
      </c>
    </row>
    <row r="7014" spans="1:7">
      <c r="A7014" s="5">
        <v>2144732</v>
      </c>
      <c r="B7014" s="5">
        <v>16148</v>
      </c>
      <c r="C7014" s="6">
        <v>43197</v>
      </c>
      <c r="D7014" s="5">
        <v>37</v>
      </c>
      <c r="E7014" s="5" t="str">
        <f>_xlfn.XLOOKUP(Orders[[#This Row],[user_id]],Users[user_id],Users[country])</f>
        <v>ES</v>
      </c>
      <c r="F7014" s="5" t="str">
        <f>_xlfn.XLOOKUP(Orders[[#This Row],[country_code]],Countries[country_code],Countries[country_name])</f>
        <v>Spain</v>
      </c>
      <c r="G7014" s="5">
        <f>_xlfn.XLOOKUP(Orders[[#This Row],[user_id]],Users[user_id],Users[is_referral])</f>
        <v>1</v>
      </c>
    </row>
    <row r="7015" spans="1:7">
      <c r="A7015" s="5">
        <v>2144733</v>
      </c>
      <c r="B7015" s="5">
        <v>17775</v>
      </c>
      <c r="C7015" s="6">
        <v>43197</v>
      </c>
      <c r="D7015" s="5">
        <v>61</v>
      </c>
      <c r="E7015" s="5" t="str">
        <f>_xlfn.XLOOKUP(Orders[[#This Row],[user_id]],Users[user_id],Users[country])</f>
        <v>ES</v>
      </c>
      <c r="F7015" s="5" t="str">
        <f>_xlfn.XLOOKUP(Orders[[#This Row],[country_code]],Countries[country_code],Countries[country_name])</f>
        <v>Spain</v>
      </c>
      <c r="G7015" s="5">
        <f>_xlfn.XLOOKUP(Orders[[#This Row],[user_id]],Users[user_id],Users[is_referral])</f>
        <v>1</v>
      </c>
    </row>
    <row r="7016" spans="1:7">
      <c r="A7016" s="5">
        <v>2144734</v>
      </c>
      <c r="B7016" s="5">
        <v>16876</v>
      </c>
      <c r="C7016" s="6">
        <v>43197</v>
      </c>
      <c r="D7016" s="5">
        <v>90</v>
      </c>
      <c r="E7016" s="5" t="str">
        <f>_xlfn.XLOOKUP(Orders[[#This Row],[user_id]],Users[user_id],Users[country])</f>
        <v>IT</v>
      </c>
      <c r="F7016" s="5" t="str">
        <f>_xlfn.XLOOKUP(Orders[[#This Row],[country_code]],Countries[country_code],Countries[country_name])</f>
        <v>Italy</v>
      </c>
      <c r="G7016" s="5">
        <f>_xlfn.XLOOKUP(Orders[[#This Row],[user_id]],Users[user_id],Users[is_referral])</f>
        <v>0</v>
      </c>
    </row>
    <row r="7017" spans="1:7">
      <c r="A7017" s="5">
        <v>2144736</v>
      </c>
      <c r="B7017" s="5">
        <v>7842</v>
      </c>
      <c r="C7017" s="6">
        <v>43197</v>
      </c>
      <c r="D7017" s="5">
        <v>49</v>
      </c>
      <c r="E7017" s="5" t="str">
        <f>_xlfn.XLOOKUP(Orders[[#This Row],[user_id]],Users[user_id],Users[country])</f>
        <v>IT</v>
      </c>
      <c r="F7017" s="5" t="str">
        <f>_xlfn.XLOOKUP(Orders[[#This Row],[country_code]],Countries[country_code],Countries[country_name])</f>
        <v>Italy</v>
      </c>
      <c r="G7017" s="5">
        <f>_xlfn.XLOOKUP(Orders[[#This Row],[user_id]],Users[user_id],Users[is_referral])</f>
        <v>1</v>
      </c>
    </row>
    <row r="7018" spans="1:7">
      <c r="A7018" s="5">
        <v>2144737</v>
      </c>
      <c r="B7018" s="5">
        <v>13494</v>
      </c>
      <c r="C7018" s="6">
        <v>43197</v>
      </c>
      <c r="D7018" s="5">
        <v>33</v>
      </c>
      <c r="E7018" s="5" t="str">
        <f>_xlfn.XLOOKUP(Orders[[#This Row],[user_id]],Users[user_id],Users[country])</f>
        <v>IT</v>
      </c>
      <c r="F7018" s="5" t="str">
        <f>_xlfn.XLOOKUP(Orders[[#This Row],[country_code]],Countries[country_code],Countries[country_name])</f>
        <v>Italy</v>
      </c>
      <c r="G7018" s="5">
        <f>_xlfn.XLOOKUP(Orders[[#This Row],[user_id]],Users[user_id],Users[is_referral])</f>
        <v>1</v>
      </c>
    </row>
    <row r="7019" spans="1:7">
      <c r="A7019" s="5">
        <v>2144738</v>
      </c>
      <c r="B7019" s="5">
        <v>3597</v>
      </c>
      <c r="C7019" s="6">
        <v>43197</v>
      </c>
      <c r="D7019" s="5">
        <v>43</v>
      </c>
      <c r="E7019" s="5" t="str">
        <f>_xlfn.XLOOKUP(Orders[[#This Row],[user_id]],Users[user_id],Users[country])</f>
        <v>ES</v>
      </c>
      <c r="F7019" s="5" t="str">
        <f>_xlfn.XLOOKUP(Orders[[#This Row],[country_code]],Countries[country_code],Countries[country_name])</f>
        <v>Spain</v>
      </c>
      <c r="G7019" s="5">
        <f>_xlfn.XLOOKUP(Orders[[#This Row],[user_id]],Users[user_id],Users[is_referral])</f>
        <v>0</v>
      </c>
    </row>
    <row r="7020" spans="1:7">
      <c r="A7020" s="5">
        <v>2144739</v>
      </c>
      <c r="B7020" s="5">
        <v>4747</v>
      </c>
      <c r="C7020" s="6">
        <v>43197</v>
      </c>
      <c r="D7020" s="5">
        <v>28</v>
      </c>
      <c r="E7020" s="5" t="str">
        <f>_xlfn.XLOOKUP(Orders[[#This Row],[user_id]],Users[user_id],Users[country])</f>
        <v>IT</v>
      </c>
      <c r="F7020" s="5" t="str">
        <f>_xlfn.XLOOKUP(Orders[[#This Row],[country_code]],Countries[country_code],Countries[country_name])</f>
        <v>Italy</v>
      </c>
      <c r="G7020" s="5">
        <f>_xlfn.XLOOKUP(Orders[[#This Row],[user_id]],Users[user_id],Users[is_referral])</f>
        <v>0</v>
      </c>
    </row>
    <row r="7021" spans="1:7">
      <c r="A7021" s="5">
        <v>2144740</v>
      </c>
      <c r="B7021" s="5">
        <v>12305</v>
      </c>
      <c r="C7021" s="6">
        <v>43197</v>
      </c>
      <c r="D7021" s="5">
        <v>85</v>
      </c>
      <c r="E7021" s="5" t="str">
        <f>_xlfn.XLOOKUP(Orders[[#This Row],[user_id]],Users[user_id],Users[country])</f>
        <v>DE</v>
      </c>
      <c r="F7021" s="5" t="str">
        <f>_xlfn.XLOOKUP(Orders[[#This Row],[country_code]],Countries[country_code],Countries[country_name])</f>
        <v>Germany</v>
      </c>
      <c r="G7021" s="5">
        <f>_xlfn.XLOOKUP(Orders[[#This Row],[user_id]],Users[user_id],Users[is_referral])</f>
        <v>1</v>
      </c>
    </row>
    <row r="7022" spans="1:7">
      <c r="A7022" s="5">
        <v>2144741</v>
      </c>
      <c r="B7022" s="5">
        <v>15375</v>
      </c>
      <c r="C7022" s="6">
        <v>43197</v>
      </c>
      <c r="D7022" s="5">
        <v>23</v>
      </c>
      <c r="E7022" s="5" t="str">
        <f>_xlfn.XLOOKUP(Orders[[#This Row],[user_id]],Users[user_id],Users[country])</f>
        <v>FR</v>
      </c>
      <c r="F7022" s="5" t="str">
        <f>_xlfn.XLOOKUP(Orders[[#This Row],[country_code]],Countries[country_code],Countries[country_name])</f>
        <v>France</v>
      </c>
      <c r="G7022" s="5">
        <f>_xlfn.XLOOKUP(Orders[[#This Row],[user_id]],Users[user_id],Users[is_referral])</f>
        <v>1</v>
      </c>
    </row>
    <row r="7023" spans="1:7">
      <c r="A7023" s="5">
        <v>2144742</v>
      </c>
      <c r="B7023" s="5">
        <v>18237</v>
      </c>
      <c r="C7023" s="6">
        <v>43197</v>
      </c>
      <c r="D7023" s="5">
        <v>82</v>
      </c>
      <c r="E7023" s="5" t="str">
        <f>_xlfn.XLOOKUP(Orders[[#This Row],[user_id]],Users[user_id],Users[country])</f>
        <v>DE</v>
      </c>
      <c r="F7023" s="5" t="str">
        <f>_xlfn.XLOOKUP(Orders[[#This Row],[country_code]],Countries[country_code],Countries[country_name])</f>
        <v>Germany</v>
      </c>
      <c r="G7023" s="5">
        <f>_xlfn.XLOOKUP(Orders[[#This Row],[user_id]],Users[user_id],Users[is_referral])</f>
        <v>1</v>
      </c>
    </row>
    <row r="7024" spans="1:7">
      <c r="A7024" s="5">
        <v>2144745</v>
      </c>
      <c r="B7024" s="5">
        <v>14618</v>
      </c>
      <c r="C7024" s="6">
        <v>43197</v>
      </c>
      <c r="D7024" s="5">
        <v>35</v>
      </c>
      <c r="E7024" s="5" t="str">
        <f>_xlfn.XLOOKUP(Orders[[#This Row],[user_id]],Users[user_id],Users[country])</f>
        <v>FR</v>
      </c>
      <c r="F7024" s="5" t="str">
        <f>_xlfn.XLOOKUP(Orders[[#This Row],[country_code]],Countries[country_code],Countries[country_name])</f>
        <v>France</v>
      </c>
      <c r="G7024" s="5">
        <f>_xlfn.XLOOKUP(Orders[[#This Row],[user_id]],Users[user_id],Users[is_referral])</f>
        <v>1</v>
      </c>
    </row>
    <row r="7025" spans="1:7">
      <c r="A7025" s="5">
        <v>2144746</v>
      </c>
      <c r="B7025" s="5">
        <v>3901</v>
      </c>
      <c r="C7025" s="6">
        <v>43197</v>
      </c>
      <c r="D7025" s="5">
        <v>19</v>
      </c>
      <c r="E7025" s="5" t="str">
        <f>_xlfn.XLOOKUP(Orders[[#This Row],[user_id]],Users[user_id],Users[country])</f>
        <v>DE</v>
      </c>
      <c r="F7025" s="5" t="str">
        <f>_xlfn.XLOOKUP(Orders[[#This Row],[country_code]],Countries[country_code],Countries[country_name])</f>
        <v>Germany</v>
      </c>
      <c r="G7025" s="5">
        <f>_xlfn.XLOOKUP(Orders[[#This Row],[user_id]],Users[user_id],Users[is_referral])</f>
        <v>0</v>
      </c>
    </row>
    <row r="7026" spans="1:7">
      <c r="A7026" s="5">
        <v>2144748</v>
      </c>
      <c r="B7026" s="5">
        <v>8191</v>
      </c>
      <c r="C7026" s="6">
        <v>43197</v>
      </c>
      <c r="D7026" s="5">
        <v>41</v>
      </c>
      <c r="E7026" s="5" t="str">
        <f>_xlfn.XLOOKUP(Orders[[#This Row],[user_id]],Users[user_id],Users[country])</f>
        <v>ES</v>
      </c>
      <c r="F7026" s="5" t="str">
        <f>_xlfn.XLOOKUP(Orders[[#This Row],[country_code]],Countries[country_code],Countries[country_name])</f>
        <v>Spain</v>
      </c>
      <c r="G7026" s="5">
        <f>_xlfn.XLOOKUP(Orders[[#This Row],[user_id]],Users[user_id],Users[is_referral])</f>
        <v>1</v>
      </c>
    </row>
    <row r="7027" spans="1:7">
      <c r="A7027" s="5">
        <v>2144749</v>
      </c>
      <c r="B7027" s="5">
        <v>13693</v>
      </c>
      <c r="C7027" s="6">
        <v>43197</v>
      </c>
      <c r="D7027" s="5">
        <v>20</v>
      </c>
      <c r="E7027" s="5" t="str">
        <f>_xlfn.XLOOKUP(Orders[[#This Row],[user_id]],Users[user_id],Users[country])</f>
        <v>ES</v>
      </c>
      <c r="F7027" s="5" t="str">
        <f>_xlfn.XLOOKUP(Orders[[#This Row],[country_code]],Countries[country_code],Countries[country_name])</f>
        <v>Spain</v>
      </c>
      <c r="G7027" s="5">
        <f>_xlfn.XLOOKUP(Orders[[#This Row],[user_id]],Users[user_id],Users[is_referral])</f>
        <v>1</v>
      </c>
    </row>
    <row r="7028" spans="1:7">
      <c r="A7028" s="5">
        <v>2144750</v>
      </c>
      <c r="B7028" s="5">
        <v>4852</v>
      </c>
      <c r="C7028" s="6">
        <v>43197</v>
      </c>
      <c r="D7028" s="5">
        <v>71</v>
      </c>
      <c r="E7028" s="5" t="str">
        <f>_xlfn.XLOOKUP(Orders[[#This Row],[user_id]],Users[user_id],Users[country])</f>
        <v>DE</v>
      </c>
      <c r="F7028" s="5" t="str">
        <f>_xlfn.XLOOKUP(Orders[[#This Row],[country_code]],Countries[country_code],Countries[country_name])</f>
        <v>Germany</v>
      </c>
      <c r="G7028" s="5">
        <f>_xlfn.XLOOKUP(Orders[[#This Row],[user_id]],Users[user_id],Users[is_referral])</f>
        <v>0</v>
      </c>
    </row>
    <row r="7029" spans="1:7">
      <c r="A7029" s="5">
        <v>2144751</v>
      </c>
      <c r="B7029" s="5">
        <v>4013</v>
      </c>
      <c r="C7029" s="6">
        <v>43197</v>
      </c>
      <c r="D7029" s="5">
        <v>44</v>
      </c>
      <c r="E7029" s="5" t="str">
        <f>_xlfn.XLOOKUP(Orders[[#This Row],[user_id]],Users[user_id],Users[country])</f>
        <v>IT</v>
      </c>
      <c r="F7029" s="5" t="str">
        <f>_xlfn.XLOOKUP(Orders[[#This Row],[country_code]],Countries[country_code],Countries[country_name])</f>
        <v>Italy</v>
      </c>
      <c r="G7029" s="5">
        <f>_xlfn.XLOOKUP(Orders[[#This Row],[user_id]],Users[user_id],Users[is_referral])</f>
        <v>0</v>
      </c>
    </row>
    <row r="7030" spans="1:7">
      <c r="A7030" s="5">
        <v>2144753</v>
      </c>
      <c r="B7030" s="5">
        <v>10566</v>
      </c>
      <c r="C7030" s="6">
        <v>43197</v>
      </c>
      <c r="D7030" s="5">
        <v>47</v>
      </c>
      <c r="E7030" s="5" t="str">
        <f>_xlfn.XLOOKUP(Orders[[#This Row],[user_id]],Users[user_id],Users[country])</f>
        <v>FR</v>
      </c>
      <c r="F7030" s="5" t="str">
        <f>_xlfn.XLOOKUP(Orders[[#This Row],[country_code]],Countries[country_code],Countries[country_name])</f>
        <v>France</v>
      </c>
      <c r="G7030" s="5">
        <f>_xlfn.XLOOKUP(Orders[[#This Row],[user_id]],Users[user_id],Users[is_referral])</f>
        <v>1</v>
      </c>
    </row>
    <row r="7031" spans="1:7">
      <c r="A7031" s="5">
        <v>2144754</v>
      </c>
      <c r="B7031" s="5">
        <v>6934</v>
      </c>
      <c r="C7031" s="6">
        <v>43197</v>
      </c>
      <c r="D7031" s="5">
        <v>71</v>
      </c>
      <c r="E7031" s="5" t="str">
        <f>_xlfn.XLOOKUP(Orders[[#This Row],[user_id]],Users[user_id],Users[country])</f>
        <v>FR</v>
      </c>
      <c r="F7031" s="5" t="str">
        <f>_xlfn.XLOOKUP(Orders[[#This Row],[country_code]],Countries[country_code],Countries[country_name])</f>
        <v>France</v>
      </c>
      <c r="G7031" s="5">
        <f>_xlfn.XLOOKUP(Orders[[#This Row],[user_id]],Users[user_id],Users[is_referral])</f>
        <v>0</v>
      </c>
    </row>
    <row r="7032" spans="1:7">
      <c r="A7032" s="5">
        <v>2144755</v>
      </c>
      <c r="B7032" s="5">
        <v>15829</v>
      </c>
      <c r="C7032" s="6">
        <v>43197</v>
      </c>
      <c r="D7032" s="5">
        <v>20</v>
      </c>
      <c r="E7032" s="5" t="str">
        <f>_xlfn.XLOOKUP(Orders[[#This Row],[user_id]],Users[user_id],Users[country])</f>
        <v>IT</v>
      </c>
      <c r="F7032" s="5" t="str">
        <f>_xlfn.XLOOKUP(Orders[[#This Row],[country_code]],Countries[country_code],Countries[country_name])</f>
        <v>Italy</v>
      </c>
      <c r="G7032" s="5">
        <f>_xlfn.XLOOKUP(Orders[[#This Row],[user_id]],Users[user_id],Users[is_referral])</f>
        <v>1</v>
      </c>
    </row>
    <row r="7033" spans="1:7">
      <c r="A7033" s="5">
        <v>2144756</v>
      </c>
      <c r="B7033" s="5">
        <v>13144</v>
      </c>
      <c r="C7033" s="6">
        <v>43197</v>
      </c>
      <c r="D7033" s="5">
        <v>59</v>
      </c>
      <c r="E7033" s="5" t="str">
        <f>_xlfn.XLOOKUP(Orders[[#This Row],[user_id]],Users[user_id],Users[country])</f>
        <v>IT</v>
      </c>
      <c r="F7033" s="5" t="str">
        <f>_xlfn.XLOOKUP(Orders[[#This Row],[country_code]],Countries[country_code],Countries[country_name])</f>
        <v>Italy</v>
      </c>
      <c r="G7033" s="5">
        <f>_xlfn.XLOOKUP(Orders[[#This Row],[user_id]],Users[user_id],Users[is_referral])</f>
        <v>1</v>
      </c>
    </row>
    <row r="7034" spans="1:7">
      <c r="A7034" s="5">
        <v>2144757</v>
      </c>
      <c r="B7034" s="5">
        <v>16436</v>
      </c>
      <c r="C7034" s="6">
        <v>43197</v>
      </c>
      <c r="D7034" s="5">
        <v>29</v>
      </c>
      <c r="E7034" s="5" t="str">
        <f>_xlfn.XLOOKUP(Orders[[#This Row],[user_id]],Users[user_id],Users[country])</f>
        <v>FR</v>
      </c>
      <c r="F7034" s="5" t="str">
        <f>_xlfn.XLOOKUP(Orders[[#This Row],[country_code]],Countries[country_code],Countries[country_name])</f>
        <v>France</v>
      </c>
      <c r="G7034" s="5">
        <f>_xlfn.XLOOKUP(Orders[[#This Row],[user_id]],Users[user_id],Users[is_referral])</f>
        <v>1</v>
      </c>
    </row>
    <row r="7035" spans="1:7">
      <c r="A7035" s="5">
        <v>2144759</v>
      </c>
      <c r="B7035" s="5">
        <v>587</v>
      </c>
      <c r="C7035" s="6">
        <v>43197</v>
      </c>
      <c r="D7035" s="5">
        <v>49</v>
      </c>
      <c r="E7035" s="5" t="str">
        <f>_xlfn.XLOOKUP(Orders[[#This Row],[user_id]],Users[user_id],Users[country])</f>
        <v>ES</v>
      </c>
      <c r="F7035" s="5" t="str">
        <f>_xlfn.XLOOKUP(Orders[[#This Row],[country_code]],Countries[country_code],Countries[country_name])</f>
        <v>Spain</v>
      </c>
      <c r="G7035" s="5">
        <f>_xlfn.XLOOKUP(Orders[[#This Row],[user_id]],Users[user_id],Users[is_referral])</f>
        <v>0</v>
      </c>
    </row>
    <row r="7036" spans="1:7">
      <c r="A7036" s="5">
        <v>2144764</v>
      </c>
      <c r="B7036" s="5">
        <v>440</v>
      </c>
      <c r="C7036" s="6">
        <v>43197</v>
      </c>
      <c r="D7036" s="5">
        <v>20</v>
      </c>
      <c r="E7036" s="5" t="str">
        <f>_xlfn.XLOOKUP(Orders[[#This Row],[user_id]],Users[user_id],Users[country])</f>
        <v>ES</v>
      </c>
      <c r="F7036" s="5" t="str">
        <f>_xlfn.XLOOKUP(Orders[[#This Row],[country_code]],Countries[country_code],Countries[country_name])</f>
        <v>Spain</v>
      </c>
      <c r="G7036" s="5">
        <f>_xlfn.XLOOKUP(Orders[[#This Row],[user_id]],Users[user_id],Users[is_referral])</f>
        <v>0</v>
      </c>
    </row>
    <row r="7037" spans="1:7">
      <c r="A7037" s="5">
        <v>2144766</v>
      </c>
      <c r="B7037" s="5">
        <v>16076</v>
      </c>
      <c r="C7037" s="6">
        <v>43197</v>
      </c>
      <c r="D7037" s="5">
        <v>35</v>
      </c>
      <c r="E7037" s="5" t="str">
        <f>_xlfn.XLOOKUP(Orders[[#This Row],[user_id]],Users[user_id],Users[country])</f>
        <v>IT</v>
      </c>
      <c r="F7037" s="5" t="str">
        <f>_xlfn.XLOOKUP(Orders[[#This Row],[country_code]],Countries[country_code],Countries[country_name])</f>
        <v>Italy</v>
      </c>
      <c r="G7037" s="5">
        <f>_xlfn.XLOOKUP(Orders[[#This Row],[user_id]],Users[user_id],Users[is_referral])</f>
        <v>0</v>
      </c>
    </row>
    <row r="7038" spans="1:7">
      <c r="A7038" s="5">
        <v>2144769</v>
      </c>
      <c r="B7038" s="5">
        <v>5216</v>
      </c>
      <c r="C7038" s="6">
        <v>43197</v>
      </c>
      <c r="D7038" s="5">
        <v>18</v>
      </c>
      <c r="E7038" s="5" t="str">
        <f>_xlfn.XLOOKUP(Orders[[#This Row],[user_id]],Users[user_id],Users[country])</f>
        <v>FR</v>
      </c>
      <c r="F7038" s="5" t="str">
        <f>_xlfn.XLOOKUP(Orders[[#This Row],[country_code]],Countries[country_code],Countries[country_name])</f>
        <v>France</v>
      </c>
      <c r="G7038" s="5">
        <f>_xlfn.XLOOKUP(Orders[[#This Row],[user_id]],Users[user_id],Users[is_referral])</f>
        <v>1</v>
      </c>
    </row>
    <row r="7039" spans="1:7">
      <c r="A7039" s="5">
        <v>2144770</v>
      </c>
      <c r="B7039" s="5">
        <v>3956</v>
      </c>
      <c r="C7039" s="6">
        <v>43197</v>
      </c>
      <c r="D7039" s="5">
        <v>48</v>
      </c>
      <c r="E7039" s="5" t="str">
        <f>_xlfn.XLOOKUP(Orders[[#This Row],[user_id]],Users[user_id],Users[country])</f>
        <v>DE</v>
      </c>
      <c r="F7039" s="5" t="str">
        <f>_xlfn.XLOOKUP(Orders[[#This Row],[country_code]],Countries[country_code],Countries[country_name])</f>
        <v>Germany</v>
      </c>
      <c r="G7039" s="5">
        <f>_xlfn.XLOOKUP(Orders[[#This Row],[user_id]],Users[user_id],Users[is_referral])</f>
        <v>0</v>
      </c>
    </row>
    <row r="7040" spans="1:7">
      <c r="A7040" s="5">
        <v>2144771</v>
      </c>
      <c r="B7040" s="5">
        <v>3732</v>
      </c>
      <c r="C7040" s="6">
        <v>43197</v>
      </c>
      <c r="D7040" s="5">
        <v>33</v>
      </c>
      <c r="E7040" s="5" t="str">
        <f>_xlfn.XLOOKUP(Orders[[#This Row],[user_id]],Users[user_id],Users[country])</f>
        <v>DE</v>
      </c>
      <c r="F7040" s="5" t="str">
        <f>_xlfn.XLOOKUP(Orders[[#This Row],[country_code]],Countries[country_code],Countries[country_name])</f>
        <v>Germany</v>
      </c>
      <c r="G7040" s="5">
        <f>_xlfn.XLOOKUP(Orders[[#This Row],[user_id]],Users[user_id],Users[is_referral])</f>
        <v>0</v>
      </c>
    </row>
    <row r="7041" spans="1:7">
      <c r="A7041" s="5">
        <v>2144772</v>
      </c>
      <c r="B7041" s="5">
        <v>1447</v>
      </c>
      <c r="C7041" s="6">
        <v>43197</v>
      </c>
      <c r="D7041" s="5">
        <v>46</v>
      </c>
      <c r="E7041" s="5" t="str">
        <f>_xlfn.XLOOKUP(Orders[[#This Row],[user_id]],Users[user_id],Users[country])</f>
        <v>DE</v>
      </c>
      <c r="F7041" s="5" t="str">
        <f>_xlfn.XLOOKUP(Orders[[#This Row],[country_code]],Countries[country_code],Countries[country_name])</f>
        <v>Germany</v>
      </c>
      <c r="G7041" s="5">
        <f>_xlfn.XLOOKUP(Orders[[#This Row],[user_id]],Users[user_id],Users[is_referral])</f>
        <v>0</v>
      </c>
    </row>
    <row r="7042" spans="1:7">
      <c r="A7042" s="5">
        <v>2144773</v>
      </c>
      <c r="B7042" s="5">
        <v>17078</v>
      </c>
      <c r="C7042" s="6">
        <v>43197</v>
      </c>
      <c r="D7042" s="5">
        <v>41</v>
      </c>
      <c r="E7042" s="5" t="str">
        <f>_xlfn.XLOOKUP(Orders[[#This Row],[user_id]],Users[user_id],Users[country])</f>
        <v>IT</v>
      </c>
      <c r="F7042" s="5" t="str">
        <f>_xlfn.XLOOKUP(Orders[[#This Row],[country_code]],Countries[country_code],Countries[country_name])</f>
        <v>Italy</v>
      </c>
      <c r="G7042" s="5">
        <f>_xlfn.XLOOKUP(Orders[[#This Row],[user_id]],Users[user_id],Users[is_referral])</f>
        <v>1</v>
      </c>
    </row>
    <row r="7043" spans="1:7">
      <c r="A7043" s="5">
        <v>2144777</v>
      </c>
      <c r="B7043" s="5">
        <v>18938</v>
      </c>
      <c r="C7043" s="6">
        <v>43197</v>
      </c>
      <c r="D7043" s="5">
        <v>35</v>
      </c>
      <c r="E7043" s="5" t="str">
        <f>_xlfn.XLOOKUP(Orders[[#This Row],[user_id]],Users[user_id],Users[country])</f>
        <v>FR</v>
      </c>
      <c r="F7043" s="5" t="str">
        <f>_xlfn.XLOOKUP(Orders[[#This Row],[country_code]],Countries[country_code],Countries[country_name])</f>
        <v>France</v>
      </c>
      <c r="G7043" s="5">
        <f>_xlfn.XLOOKUP(Orders[[#This Row],[user_id]],Users[user_id],Users[is_referral])</f>
        <v>1</v>
      </c>
    </row>
    <row r="7044" spans="1:7">
      <c r="A7044" s="5">
        <v>2144782</v>
      </c>
      <c r="B7044" s="5">
        <v>12222</v>
      </c>
      <c r="C7044" s="6">
        <v>43197</v>
      </c>
      <c r="D7044" s="5">
        <v>22</v>
      </c>
      <c r="E7044" s="5" t="str">
        <f>_xlfn.XLOOKUP(Orders[[#This Row],[user_id]],Users[user_id],Users[country])</f>
        <v>ES</v>
      </c>
      <c r="F7044" s="5" t="str">
        <f>_xlfn.XLOOKUP(Orders[[#This Row],[country_code]],Countries[country_code],Countries[country_name])</f>
        <v>Spain</v>
      </c>
      <c r="G7044" s="5">
        <f>_xlfn.XLOOKUP(Orders[[#This Row],[user_id]],Users[user_id],Users[is_referral])</f>
        <v>1</v>
      </c>
    </row>
    <row r="7045" spans="1:7">
      <c r="A7045" s="5">
        <v>2144783</v>
      </c>
      <c r="B7045" s="5">
        <v>19651</v>
      </c>
      <c r="C7045" s="6">
        <v>43197</v>
      </c>
      <c r="D7045" s="5">
        <v>51</v>
      </c>
      <c r="E7045" s="5" t="str">
        <f>_xlfn.XLOOKUP(Orders[[#This Row],[user_id]],Users[user_id],Users[country])</f>
        <v>FR</v>
      </c>
      <c r="F7045" s="5" t="str">
        <f>_xlfn.XLOOKUP(Orders[[#This Row],[country_code]],Countries[country_code],Countries[country_name])</f>
        <v>France</v>
      </c>
      <c r="G7045" s="5">
        <f>_xlfn.XLOOKUP(Orders[[#This Row],[user_id]],Users[user_id],Users[is_referral])</f>
        <v>1</v>
      </c>
    </row>
    <row r="7046" spans="1:7">
      <c r="A7046" s="5">
        <v>2144784</v>
      </c>
      <c r="B7046" s="5">
        <v>14991</v>
      </c>
      <c r="C7046" s="6">
        <v>43197</v>
      </c>
      <c r="D7046" s="5">
        <v>25</v>
      </c>
      <c r="E7046" s="5" t="str">
        <f>_xlfn.XLOOKUP(Orders[[#This Row],[user_id]],Users[user_id],Users[country])</f>
        <v>DE</v>
      </c>
      <c r="F7046" s="5" t="str">
        <f>_xlfn.XLOOKUP(Orders[[#This Row],[country_code]],Countries[country_code],Countries[country_name])</f>
        <v>Germany</v>
      </c>
      <c r="G7046" s="5">
        <f>_xlfn.XLOOKUP(Orders[[#This Row],[user_id]],Users[user_id],Users[is_referral])</f>
        <v>0</v>
      </c>
    </row>
    <row r="7047" spans="1:7">
      <c r="A7047" s="5">
        <v>2144785</v>
      </c>
      <c r="B7047" s="5">
        <v>5442</v>
      </c>
      <c r="C7047" s="6">
        <v>43197</v>
      </c>
      <c r="D7047" s="5">
        <v>71</v>
      </c>
      <c r="E7047" s="5" t="str">
        <f>_xlfn.XLOOKUP(Orders[[#This Row],[user_id]],Users[user_id],Users[country])</f>
        <v>DE</v>
      </c>
      <c r="F7047" s="5" t="str">
        <f>_xlfn.XLOOKUP(Orders[[#This Row],[country_code]],Countries[country_code],Countries[country_name])</f>
        <v>Germany</v>
      </c>
      <c r="G7047" s="5">
        <f>_xlfn.XLOOKUP(Orders[[#This Row],[user_id]],Users[user_id],Users[is_referral])</f>
        <v>1</v>
      </c>
    </row>
    <row r="7048" spans="1:7">
      <c r="A7048" s="5">
        <v>2144786</v>
      </c>
      <c r="B7048" s="5">
        <v>19489</v>
      </c>
      <c r="C7048" s="6">
        <v>43197</v>
      </c>
      <c r="D7048" s="5">
        <v>45</v>
      </c>
      <c r="E7048" s="5" t="str">
        <f>_xlfn.XLOOKUP(Orders[[#This Row],[user_id]],Users[user_id],Users[country])</f>
        <v>FR</v>
      </c>
      <c r="F7048" s="5" t="str">
        <f>_xlfn.XLOOKUP(Orders[[#This Row],[country_code]],Countries[country_code],Countries[country_name])</f>
        <v>France</v>
      </c>
      <c r="G7048" s="5">
        <f>_xlfn.XLOOKUP(Orders[[#This Row],[user_id]],Users[user_id],Users[is_referral])</f>
        <v>1</v>
      </c>
    </row>
    <row r="7049" spans="1:7">
      <c r="A7049" s="5">
        <v>2144787</v>
      </c>
      <c r="B7049" s="5">
        <v>12999</v>
      </c>
      <c r="C7049" s="6">
        <v>43197</v>
      </c>
      <c r="D7049" s="5">
        <v>20</v>
      </c>
      <c r="E7049" s="5" t="str">
        <f>_xlfn.XLOOKUP(Orders[[#This Row],[user_id]],Users[user_id],Users[country])</f>
        <v>FR</v>
      </c>
      <c r="F7049" s="5" t="str">
        <f>_xlfn.XLOOKUP(Orders[[#This Row],[country_code]],Countries[country_code],Countries[country_name])</f>
        <v>France</v>
      </c>
      <c r="G7049" s="5">
        <f>_xlfn.XLOOKUP(Orders[[#This Row],[user_id]],Users[user_id],Users[is_referral])</f>
        <v>1</v>
      </c>
    </row>
    <row r="7050" spans="1:7">
      <c r="A7050" s="5">
        <v>2144788</v>
      </c>
      <c r="B7050" s="5">
        <v>3280</v>
      </c>
      <c r="C7050" s="6">
        <v>43197</v>
      </c>
      <c r="D7050" s="5">
        <v>58</v>
      </c>
      <c r="E7050" s="5" t="str">
        <f>_xlfn.XLOOKUP(Orders[[#This Row],[user_id]],Users[user_id],Users[country])</f>
        <v>DE</v>
      </c>
      <c r="F7050" s="5" t="str">
        <f>_xlfn.XLOOKUP(Orders[[#This Row],[country_code]],Countries[country_code],Countries[country_name])</f>
        <v>Germany</v>
      </c>
      <c r="G7050" s="5">
        <f>_xlfn.XLOOKUP(Orders[[#This Row],[user_id]],Users[user_id],Users[is_referral])</f>
        <v>0</v>
      </c>
    </row>
    <row r="7051" spans="1:7">
      <c r="A7051" s="5">
        <v>2144789</v>
      </c>
      <c r="B7051" s="5">
        <v>3430</v>
      </c>
      <c r="C7051" s="6">
        <v>43197</v>
      </c>
      <c r="D7051" s="5">
        <v>10</v>
      </c>
      <c r="E7051" s="5" t="str">
        <f>_xlfn.XLOOKUP(Orders[[#This Row],[user_id]],Users[user_id],Users[country])</f>
        <v>ES</v>
      </c>
      <c r="F7051" s="5" t="str">
        <f>_xlfn.XLOOKUP(Orders[[#This Row],[country_code]],Countries[country_code],Countries[country_name])</f>
        <v>Spain</v>
      </c>
      <c r="G7051" s="5">
        <f>_xlfn.XLOOKUP(Orders[[#This Row],[user_id]],Users[user_id],Users[is_referral])</f>
        <v>0</v>
      </c>
    </row>
    <row r="7052" spans="1:7">
      <c r="A7052" s="5">
        <v>2144793</v>
      </c>
      <c r="B7052" s="5">
        <v>9318</v>
      </c>
      <c r="C7052" s="6">
        <v>43197</v>
      </c>
      <c r="D7052" s="5">
        <v>16</v>
      </c>
      <c r="E7052" s="5" t="str">
        <f>_xlfn.XLOOKUP(Orders[[#This Row],[user_id]],Users[user_id],Users[country])</f>
        <v>IT</v>
      </c>
      <c r="F7052" s="5" t="str">
        <f>_xlfn.XLOOKUP(Orders[[#This Row],[country_code]],Countries[country_code],Countries[country_name])</f>
        <v>Italy</v>
      </c>
      <c r="G7052" s="5">
        <f>_xlfn.XLOOKUP(Orders[[#This Row],[user_id]],Users[user_id],Users[is_referral])</f>
        <v>1</v>
      </c>
    </row>
    <row r="7053" spans="1:7">
      <c r="A7053" s="5">
        <v>2144795</v>
      </c>
      <c r="B7053" s="5">
        <v>4404</v>
      </c>
      <c r="C7053" s="6">
        <v>43197</v>
      </c>
      <c r="D7053" s="5">
        <v>15</v>
      </c>
      <c r="E7053" s="5" t="str">
        <f>_xlfn.XLOOKUP(Orders[[#This Row],[user_id]],Users[user_id],Users[country])</f>
        <v>ES</v>
      </c>
      <c r="F7053" s="5" t="str">
        <f>_xlfn.XLOOKUP(Orders[[#This Row],[country_code]],Countries[country_code],Countries[country_name])</f>
        <v>Spain</v>
      </c>
      <c r="G7053" s="5">
        <f>_xlfn.XLOOKUP(Orders[[#This Row],[user_id]],Users[user_id],Users[is_referral])</f>
        <v>0</v>
      </c>
    </row>
    <row r="7054" spans="1:7">
      <c r="A7054" s="5">
        <v>2144796</v>
      </c>
      <c r="B7054" s="5">
        <v>6346</v>
      </c>
      <c r="C7054" s="6">
        <v>43197</v>
      </c>
      <c r="D7054" s="5">
        <v>20</v>
      </c>
      <c r="E7054" s="5" t="str">
        <f>_xlfn.XLOOKUP(Orders[[#This Row],[user_id]],Users[user_id],Users[country])</f>
        <v>FR</v>
      </c>
      <c r="F7054" s="5" t="str">
        <f>_xlfn.XLOOKUP(Orders[[#This Row],[country_code]],Countries[country_code],Countries[country_name])</f>
        <v>France</v>
      </c>
      <c r="G7054" s="5">
        <f>_xlfn.XLOOKUP(Orders[[#This Row],[user_id]],Users[user_id],Users[is_referral])</f>
        <v>1</v>
      </c>
    </row>
    <row r="7055" spans="1:7">
      <c r="A7055" s="5">
        <v>2144808</v>
      </c>
      <c r="B7055" s="5">
        <v>5109</v>
      </c>
      <c r="C7055" s="6">
        <v>43197</v>
      </c>
      <c r="D7055" s="5">
        <v>54</v>
      </c>
      <c r="E7055" s="5" t="str">
        <f>_xlfn.XLOOKUP(Orders[[#This Row],[user_id]],Users[user_id],Users[country])</f>
        <v>DE</v>
      </c>
      <c r="F7055" s="5" t="str">
        <f>_xlfn.XLOOKUP(Orders[[#This Row],[country_code]],Countries[country_code],Countries[country_name])</f>
        <v>Germany</v>
      </c>
      <c r="G7055" s="5">
        <f>_xlfn.XLOOKUP(Orders[[#This Row],[user_id]],Users[user_id],Users[is_referral])</f>
        <v>1</v>
      </c>
    </row>
    <row r="7056" spans="1:7">
      <c r="A7056" s="5">
        <v>2144810</v>
      </c>
      <c r="B7056" s="5">
        <v>10024</v>
      </c>
      <c r="C7056" s="6">
        <v>43197</v>
      </c>
      <c r="D7056" s="5">
        <v>42</v>
      </c>
      <c r="E7056" s="5" t="str">
        <f>_xlfn.XLOOKUP(Orders[[#This Row],[user_id]],Users[user_id],Users[country])</f>
        <v>IT</v>
      </c>
      <c r="F7056" s="5" t="str">
        <f>_xlfn.XLOOKUP(Orders[[#This Row],[country_code]],Countries[country_code],Countries[country_name])</f>
        <v>Italy</v>
      </c>
      <c r="G7056" s="5">
        <f>_xlfn.XLOOKUP(Orders[[#This Row],[user_id]],Users[user_id],Users[is_referral])</f>
        <v>1</v>
      </c>
    </row>
    <row r="7057" spans="1:7">
      <c r="A7057" s="5">
        <v>2144811</v>
      </c>
      <c r="B7057" s="5">
        <v>18542</v>
      </c>
      <c r="C7057" s="6">
        <v>43197</v>
      </c>
      <c r="D7057" s="5">
        <v>76</v>
      </c>
      <c r="E7057" s="5" t="str">
        <f>_xlfn.XLOOKUP(Orders[[#This Row],[user_id]],Users[user_id],Users[country])</f>
        <v>FR</v>
      </c>
      <c r="F7057" s="5" t="str">
        <f>_xlfn.XLOOKUP(Orders[[#This Row],[country_code]],Countries[country_code],Countries[country_name])</f>
        <v>France</v>
      </c>
      <c r="G7057" s="5">
        <f>_xlfn.XLOOKUP(Orders[[#This Row],[user_id]],Users[user_id],Users[is_referral])</f>
        <v>1</v>
      </c>
    </row>
    <row r="7058" spans="1:7">
      <c r="A7058" s="5">
        <v>2144812</v>
      </c>
      <c r="B7058" s="5">
        <v>9154</v>
      </c>
      <c r="C7058" s="6">
        <v>43197</v>
      </c>
      <c r="D7058" s="5">
        <v>39</v>
      </c>
      <c r="E7058" s="5" t="str">
        <f>_xlfn.XLOOKUP(Orders[[#This Row],[user_id]],Users[user_id],Users[country])</f>
        <v>FR</v>
      </c>
      <c r="F7058" s="5" t="str">
        <f>_xlfn.XLOOKUP(Orders[[#This Row],[country_code]],Countries[country_code],Countries[country_name])</f>
        <v>France</v>
      </c>
      <c r="G7058" s="5">
        <f>_xlfn.XLOOKUP(Orders[[#This Row],[user_id]],Users[user_id],Users[is_referral])</f>
        <v>1</v>
      </c>
    </row>
    <row r="7059" spans="1:7">
      <c r="A7059" s="5">
        <v>2144813</v>
      </c>
      <c r="B7059" s="5">
        <v>6257</v>
      </c>
      <c r="C7059" s="6">
        <v>43197</v>
      </c>
      <c r="D7059" s="5">
        <v>43</v>
      </c>
      <c r="E7059" s="5" t="str">
        <f>_xlfn.XLOOKUP(Orders[[#This Row],[user_id]],Users[user_id],Users[country])</f>
        <v>FR</v>
      </c>
      <c r="F7059" s="5" t="str">
        <f>_xlfn.XLOOKUP(Orders[[#This Row],[country_code]],Countries[country_code],Countries[country_name])</f>
        <v>France</v>
      </c>
      <c r="G7059" s="5">
        <f>_xlfn.XLOOKUP(Orders[[#This Row],[user_id]],Users[user_id],Users[is_referral])</f>
        <v>1</v>
      </c>
    </row>
    <row r="7060" spans="1:7">
      <c r="A7060" s="5">
        <v>2144814</v>
      </c>
      <c r="B7060" s="5">
        <v>17921</v>
      </c>
      <c r="C7060" s="6">
        <v>43197</v>
      </c>
      <c r="D7060" s="5">
        <v>10</v>
      </c>
      <c r="E7060" s="5" t="str">
        <f>_xlfn.XLOOKUP(Orders[[#This Row],[user_id]],Users[user_id],Users[country])</f>
        <v>IT</v>
      </c>
      <c r="F7060" s="5" t="str">
        <f>_xlfn.XLOOKUP(Orders[[#This Row],[country_code]],Countries[country_code],Countries[country_name])</f>
        <v>Italy</v>
      </c>
      <c r="G7060" s="5">
        <f>_xlfn.XLOOKUP(Orders[[#This Row],[user_id]],Users[user_id],Users[is_referral])</f>
        <v>1</v>
      </c>
    </row>
    <row r="7061" spans="1:7">
      <c r="A7061" s="5">
        <v>2144818</v>
      </c>
      <c r="B7061" s="5">
        <v>3336</v>
      </c>
      <c r="C7061" s="6">
        <v>43197</v>
      </c>
      <c r="D7061" s="5">
        <v>58</v>
      </c>
      <c r="E7061" s="5" t="str">
        <f>_xlfn.XLOOKUP(Orders[[#This Row],[user_id]],Users[user_id],Users[country])</f>
        <v>FR</v>
      </c>
      <c r="F7061" s="5" t="str">
        <f>_xlfn.XLOOKUP(Orders[[#This Row],[country_code]],Countries[country_code],Countries[country_name])</f>
        <v>France</v>
      </c>
      <c r="G7061" s="5">
        <f>_xlfn.XLOOKUP(Orders[[#This Row],[user_id]],Users[user_id],Users[is_referral])</f>
        <v>0</v>
      </c>
    </row>
    <row r="7062" spans="1:7">
      <c r="A7062" s="5">
        <v>2144819</v>
      </c>
      <c r="B7062" s="5">
        <v>514</v>
      </c>
      <c r="C7062" s="6">
        <v>43197</v>
      </c>
      <c r="D7062" s="5">
        <v>26</v>
      </c>
      <c r="E7062" s="5" t="str">
        <f>_xlfn.XLOOKUP(Orders[[#This Row],[user_id]],Users[user_id],Users[country])</f>
        <v>IT</v>
      </c>
      <c r="F7062" s="5" t="str">
        <f>_xlfn.XLOOKUP(Orders[[#This Row],[country_code]],Countries[country_code],Countries[country_name])</f>
        <v>Italy</v>
      </c>
      <c r="G7062" s="5">
        <f>_xlfn.XLOOKUP(Orders[[#This Row],[user_id]],Users[user_id],Users[is_referral])</f>
        <v>0</v>
      </c>
    </row>
    <row r="7063" spans="1:7">
      <c r="A7063" s="5">
        <v>2144823</v>
      </c>
      <c r="B7063" s="5">
        <v>9843</v>
      </c>
      <c r="C7063" s="6">
        <v>43197</v>
      </c>
      <c r="D7063" s="5">
        <v>18</v>
      </c>
      <c r="E7063" s="5" t="str">
        <f>_xlfn.XLOOKUP(Orders[[#This Row],[user_id]],Users[user_id],Users[country])</f>
        <v>FR</v>
      </c>
      <c r="F7063" s="5" t="str">
        <f>_xlfn.XLOOKUP(Orders[[#This Row],[country_code]],Countries[country_code],Countries[country_name])</f>
        <v>France</v>
      </c>
      <c r="G7063" s="5">
        <f>_xlfn.XLOOKUP(Orders[[#This Row],[user_id]],Users[user_id],Users[is_referral])</f>
        <v>1</v>
      </c>
    </row>
    <row r="7064" spans="1:7">
      <c r="A7064" s="5">
        <v>2144824</v>
      </c>
      <c r="B7064" s="5">
        <v>16885</v>
      </c>
      <c r="C7064" s="6">
        <v>43197</v>
      </c>
      <c r="D7064" s="5">
        <v>52</v>
      </c>
      <c r="E7064" s="5" t="str">
        <f>_xlfn.XLOOKUP(Orders[[#This Row],[user_id]],Users[user_id],Users[country])</f>
        <v>FR</v>
      </c>
      <c r="F7064" s="5" t="str">
        <f>_xlfn.XLOOKUP(Orders[[#This Row],[country_code]],Countries[country_code],Countries[country_name])</f>
        <v>France</v>
      </c>
      <c r="G7064" s="5">
        <f>_xlfn.XLOOKUP(Orders[[#This Row],[user_id]],Users[user_id],Users[is_referral])</f>
        <v>1</v>
      </c>
    </row>
    <row r="7065" spans="1:7">
      <c r="A7065" s="5">
        <v>2144830</v>
      </c>
      <c r="B7065" s="5">
        <v>1742</v>
      </c>
      <c r="C7065" s="6">
        <v>43197</v>
      </c>
      <c r="D7065" s="5">
        <v>10</v>
      </c>
      <c r="E7065" s="5" t="str">
        <f>_xlfn.XLOOKUP(Orders[[#This Row],[user_id]],Users[user_id],Users[country])</f>
        <v>IT</v>
      </c>
      <c r="F7065" s="5" t="str">
        <f>_xlfn.XLOOKUP(Orders[[#This Row],[country_code]],Countries[country_code],Countries[country_name])</f>
        <v>Italy</v>
      </c>
      <c r="G7065" s="5">
        <f>_xlfn.XLOOKUP(Orders[[#This Row],[user_id]],Users[user_id],Users[is_referral])</f>
        <v>0</v>
      </c>
    </row>
    <row r="7066" spans="1:7">
      <c r="A7066" s="5">
        <v>2144831</v>
      </c>
      <c r="B7066" s="5">
        <v>10206</v>
      </c>
      <c r="C7066" s="6">
        <v>43197</v>
      </c>
      <c r="D7066" s="5">
        <v>71</v>
      </c>
      <c r="E7066" s="5" t="str">
        <f>_xlfn.XLOOKUP(Orders[[#This Row],[user_id]],Users[user_id],Users[country])</f>
        <v>DE</v>
      </c>
      <c r="F7066" s="5" t="str">
        <f>_xlfn.XLOOKUP(Orders[[#This Row],[country_code]],Countries[country_code],Countries[country_name])</f>
        <v>Germany</v>
      </c>
      <c r="G7066" s="5">
        <f>_xlfn.XLOOKUP(Orders[[#This Row],[user_id]],Users[user_id],Users[is_referral])</f>
        <v>1</v>
      </c>
    </row>
    <row r="7067" spans="1:7">
      <c r="A7067" s="5">
        <v>2144832</v>
      </c>
      <c r="B7067" s="5">
        <v>10291</v>
      </c>
      <c r="C7067" s="6">
        <v>43197</v>
      </c>
      <c r="D7067" s="5">
        <v>38</v>
      </c>
      <c r="E7067" s="5" t="str">
        <f>_xlfn.XLOOKUP(Orders[[#This Row],[user_id]],Users[user_id],Users[country])</f>
        <v>IT</v>
      </c>
      <c r="F7067" s="5" t="str">
        <f>_xlfn.XLOOKUP(Orders[[#This Row],[country_code]],Countries[country_code],Countries[country_name])</f>
        <v>Italy</v>
      </c>
      <c r="G7067" s="5">
        <f>_xlfn.XLOOKUP(Orders[[#This Row],[user_id]],Users[user_id],Users[is_referral])</f>
        <v>1</v>
      </c>
    </row>
    <row r="7068" spans="1:7">
      <c r="A7068" s="5">
        <v>2144835</v>
      </c>
      <c r="B7068" s="5">
        <v>16297</v>
      </c>
      <c r="C7068" s="6">
        <v>43197</v>
      </c>
      <c r="D7068" s="5">
        <v>59</v>
      </c>
      <c r="E7068" s="5" t="str">
        <f>_xlfn.XLOOKUP(Orders[[#This Row],[user_id]],Users[user_id],Users[country])</f>
        <v>IT</v>
      </c>
      <c r="F7068" s="5" t="str">
        <f>_xlfn.XLOOKUP(Orders[[#This Row],[country_code]],Countries[country_code],Countries[country_name])</f>
        <v>Italy</v>
      </c>
      <c r="G7068" s="5">
        <f>_xlfn.XLOOKUP(Orders[[#This Row],[user_id]],Users[user_id],Users[is_referral])</f>
        <v>1</v>
      </c>
    </row>
    <row r="7069" spans="1:7">
      <c r="A7069" s="5">
        <v>2144836</v>
      </c>
      <c r="B7069" s="5">
        <v>11439</v>
      </c>
      <c r="C7069" s="6">
        <v>43197</v>
      </c>
      <c r="D7069" s="5">
        <v>81</v>
      </c>
      <c r="E7069" s="5" t="str">
        <f>_xlfn.XLOOKUP(Orders[[#This Row],[user_id]],Users[user_id],Users[country])</f>
        <v>DE</v>
      </c>
      <c r="F7069" s="5" t="str">
        <f>_xlfn.XLOOKUP(Orders[[#This Row],[country_code]],Countries[country_code],Countries[country_name])</f>
        <v>Germany</v>
      </c>
      <c r="G7069" s="5">
        <f>_xlfn.XLOOKUP(Orders[[#This Row],[user_id]],Users[user_id],Users[is_referral])</f>
        <v>1</v>
      </c>
    </row>
    <row r="7070" spans="1:7">
      <c r="A7070" s="5">
        <v>2144839</v>
      </c>
      <c r="B7070" s="5">
        <v>4443</v>
      </c>
      <c r="C7070" s="6">
        <v>43197</v>
      </c>
      <c r="D7070" s="5">
        <v>10</v>
      </c>
      <c r="E7070" s="5" t="str">
        <f>_xlfn.XLOOKUP(Orders[[#This Row],[user_id]],Users[user_id],Users[country])</f>
        <v>IT</v>
      </c>
      <c r="F7070" s="5" t="str">
        <f>_xlfn.XLOOKUP(Orders[[#This Row],[country_code]],Countries[country_code],Countries[country_name])</f>
        <v>Italy</v>
      </c>
      <c r="G7070" s="5">
        <f>_xlfn.XLOOKUP(Orders[[#This Row],[user_id]],Users[user_id],Users[is_referral])</f>
        <v>0</v>
      </c>
    </row>
    <row r="7071" spans="1:7">
      <c r="A7071" s="5">
        <v>2144840</v>
      </c>
      <c r="B7071" s="5">
        <v>19115</v>
      </c>
      <c r="C7071" s="6">
        <v>43197</v>
      </c>
      <c r="D7071" s="5">
        <v>47</v>
      </c>
      <c r="E7071" s="5" t="str">
        <f>_xlfn.XLOOKUP(Orders[[#This Row],[user_id]],Users[user_id],Users[country])</f>
        <v>IT</v>
      </c>
      <c r="F7071" s="5" t="str">
        <f>_xlfn.XLOOKUP(Orders[[#This Row],[country_code]],Countries[country_code],Countries[country_name])</f>
        <v>Italy</v>
      </c>
      <c r="G7071" s="5">
        <f>_xlfn.XLOOKUP(Orders[[#This Row],[user_id]],Users[user_id],Users[is_referral])</f>
        <v>1</v>
      </c>
    </row>
    <row r="7072" spans="1:7">
      <c r="A7072" s="5">
        <v>2144846</v>
      </c>
      <c r="B7072" s="5">
        <v>7135</v>
      </c>
      <c r="C7072" s="6">
        <v>43197</v>
      </c>
      <c r="D7072" s="5">
        <v>23</v>
      </c>
      <c r="E7072" s="5" t="str">
        <f>_xlfn.XLOOKUP(Orders[[#This Row],[user_id]],Users[user_id],Users[country])</f>
        <v>IT</v>
      </c>
      <c r="F7072" s="5" t="str">
        <f>_xlfn.XLOOKUP(Orders[[#This Row],[country_code]],Countries[country_code],Countries[country_name])</f>
        <v>Italy</v>
      </c>
      <c r="G7072" s="5">
        <f>_xlfn.XLOOKUP(Orders[[#This Row],[user_id]],Users[user_id],Users[is_referral])</f>
        <v>0</v>
      </c>
    </row>
    <row r="7073" spans="1:7">
      <c r="A7073" s="5">
        <v>2144847</v>
      </c>
      <c r="B7073" s="5">
        <v>8924</v>
      </c>
      <c r="C7073" s="6">
        <v>43197</v>
      </c>
      <c r="D7073" s="5">
        <v>38</v>
      </c>
      <c r="E7073" s="5" t="str">
        <f>_xlfn.XLOOKUP(Orders[[#This Row],[user_id]],Users[user_id],Users[country])</f>
        <v>FR</v>
      </c>
      <c r="F7073" s="5" t="str">
        <f>_xlfn.XLOOKUP(Orders[[#This Row],[country_code]],Countries[country_code],Countries[country_name])</f>
        <v>France</v>
      </c>
      <c r="G7073" s="5">
        <f>_xlfn.XLOOKUP(Orders[[#This Row],[user_id]],Users[user_id],Users[is_referral])</f>
        <v>1</v>
      </c>
    </row>
    <row r="7074" spans="1:7">
      <c r="A7074" s="5">
        <v>2144848</v>
      </c>
      <c r="B7074" s="5">
        <v>13763</v>
      </c>
      <c r="C7074" s="6">
        <v>43197</v>
      </c>
      <c r="D7074" s="5">
        <v>33</v>
      </c>
      <c r="E7074" s="5" t="str">
        <f>_xlfn.XLOOKUP(Orders[[#This Row],[user_id]],Users[user_id],Users[country])</f>
        <v>ES</v>
      </c>
      <c r="F7074" s="5" t="str">
        <f>_xlfn.XLOOKUP(Orders[[#This Row],[country_code]],Countries[country_code],Countries[country_name])</f>
        <v>Spain</v>
      </c>
      <c r="G7074" s="5">
        <f>_xlfn.XLOOKUP(Orders[[#This Row],[user_id]],Users[user_id],Users[is_referral])</f>
        <v>0</v>
      </c>
    </row>
    <row r="7075" spans="1:7">
      <c r="A7075" s="5">
        <v>2144849</v>
      </c>
      <c r="B7075" s="5">
        <v>5727</v>
      </c>
      <c r="C7075" s="6">
        <v>43197</v>
      </c>
      <c r="D7075" s="5">
        <v>26</v>
      </c>
      <c r="E7075" s="5" t="str">
        <f>_xlfn.XLOOKUP(Orders[[#This Row],[user_id]],Users[user_id],Users[country])</f>
        <v>FR</v>
      </c>
      <c r="F7075" s="5" t="str">
        <f>_xlfn.XLOOKUP(Orders[[#This Row],[country_code]],Countries[country_code],Countries[country_name])</f>
        <v>France</v>
      </c>
      <c r="G7075" s="5">
        <f>_xlfn.XLOOKUP(Orders[[#This Row],[user_id]],Users[user_id],Users[is_referral])</f>
        <v>1</v>
      </c>
    </row>
    <row r="7076" spans="1:7">
      <c r="A7076" s="5">
        <v>2144852</v>
      </c>
      <c r="B7076" s="5">
        <v>4765</v>
      </c>
      <c r="C7076" s="6">
        <v>43197</v>
      </c>
      <c r="D7076" s="5">
        <v>16</v>
      </c>
      <c r="E7076" s="5" t="str">
        <f>_xlfn.XLOOKUP(Orders[[#This Row],[user_id]],Users[user_id],Users[country])</f>
        <v>FR</v>
      </c>
      <c r="F7076" s="5" t="str">
        <f>_xlfn.XLOOKUP(Orders[[#This Row],[country_code]],Countries[country_code],Countries[country_name])</f>
        <v>France</v>
      </c>
      <c r="G7076" s="5">
        <f>_xlfn.XLOOKUP(Orders[[#This Row],[user_id]],Users[user_id],Users[is_referral])</f>
        <v>0</v>
      </c>
    </row>
    <row r="7077" spans="1:7">
      <c r="A7077" s="5">
        <v>2144853</v>
      </c>
      <c r="B7077" s="5">
        <v>12410</v>
      </c>
      <c r="C7077" s="6">
        <v>43197</v>
      </c>
      <c r="D7077" s="5">
        <v>21</v>
      </c>
      <c r="E7077" s="5" t="str">
        <f>_xlfn.XLOOKUP(Orders[[#This Row],[user_id]],Users[user_id],Users[country])</f>
        <v>ES</v>
      </c>
      <c r="F7077" s="5" t="str">
        <f>_xlfn.XLOOKUP(Orders[[#This Row],[country_code]],Countries[country_code],Countries[country_name])</f>
        <v>Spain</v>
      </c>
      <c r="G7077" s="5">
        <f>_xlfn.XLOOKUP(Orders[[#This Row],[user_id]],Users[user_id],Users[is_referral])</f>
        <v>1</v>
      </c>
    </row>
    <row r="7078" spans="1:7">
      <c r="A7078" s="5">
        <v>2144854</v>
      </c>
      <c r="B7078" s="5">
        <v>14964</v>
      </c>
      <c r="C7078" s="6">
        <v>43197</v>
      </c>
      <c r="D7078" s="5">
        <v>35</v>
      </c>
      <c r="E7078" s="5" t="str">
        <f>_xlfn.XLOOKUP(Orders[[#This Row],[user_id]],Users[user_id],Users[country])</f>
        <v>IT</v>
      </c>
      <c r="F7078" s="5" t="str">
        <f>_xlfn.XLOOKUP(Orders[[#This Row],[country_code]],Countries[country_code],Countries[country_name])</f>
        <v>Italy</v>
      </c>
      <c r="G7078" s="5">
        <f>_xlfn.XLOOKUP(Orders[[#This Row],[user_id]],Users[user_id],Users[is_referral])</f>
        <v>1</v>
      </c>
    </row>
    <row r="7079" spans="1:7">
      <c r="A7079" s="5">
        <v>2144857</v>
      </c>
      <c r="B7079" s="5">
        <v>4339</v>
      </c>
      <c r="C7079" s="6">
        <v>43197</v>
      </c>
      <c r="D7079" s="5">
        <v>76</v>
      </c>
      <c r="E7079" s="5" t="str">
        <f>_xlfn.XLOOKUP(Orders[[#This Row],[user_id]],Users[user_id],Users[country])</f>
        <v>FR</v>
      </c>
      <c r="F7079" s="5" t="str">
        <f>_xlfn.XLOOKUP(Orders[[#This Row],[country_code]],Countries[country_code],Countries[country_name])</f>
        <v>France</v>
      </c>
      <c r="G7079" s="5">
        <f>_xlfn.XLOOKUP(Orders[[#This Row],[user_id]],Users[user_id],Users[is_referral])</f>
        <v>0</v>
      </c>
    </row>
    <row r="7080" spans="1:7">
      <c r="A7080" s="5">
        <v>2144859</v>
      </c>
      <c r="B7080" s="5">
        <v>13814</v>
      </c>
      <c r="C7080" s="6">
        <v>43197</v>
      </c>
      <c r="D7080" s="5">
        <v>37</v>
      </c>
      <c r="E7080" s="5" t="str">
        <f>_xlfn.XLOOKUP(Orders[[#This Row],[user_id]],Users[user_id],Users[country])</f>
        <v>IT</v>
      </c>
      <c r="F7080" s="5" t="str">
        <f>_xlfn.XLOOKUP(Orders[[#This Row],[country_code]],Countries[country_code],Countries[country_name])</f>
        <v>Italy</v>
      </c>
      <c r="G7080" s="5">
        <f>_xlfn.XLOOKUP(Orders[[#This Row],[user_id]],Users[user_id],Users[is_referral])</f>
        <v>1</v>
      </c>
    </row>
    <row r="7081" spans="1:7">
      <c r="A7081" s="5">
        <v>2144861</v>
      </c>
      <c r="B7081" s="5">
        <v>5511</v>
      </c>
      <c r="C7081" s="6">
        <v>43197</v>
      </c>
      <c r="D7081" s="5">
        <v>20</v>
      </c>
      <c r="E7081" s="5" t="str">
        <f>_xlfn.XLOOKUP(Orders[[#This Row],[user_id]],Users[user_id],Users[country])</f>
        <v>IT</v>
      </c>
      <c r="F7081" s="5" t="str">
        <f>_xlfn.XLOOKUP(Orders[[#This Row],[country_code]],Countries[country_code],Countries[country_name])</f>
        <v>Italy</v>
      </c>
      <c r="G7081" s="5">
        <f>_xlfn.XLOOKUP(Orders[[#This Row],[user_id]],Users[user_id],Users[is_referral])</f>
        <v>1</v>
      </c>
    </row>
    <row r="7082" spans="1:7">
      <c r="A7082" s="5">
        <v>2144864</v>
      </c>
      <c r="B7082" s="5">
        <v>4875</v>
      </c>
      <c r="C7082" s="6">
        <v>43197</v>
      </c>
      <c r="D7082" s="5">
        <v>51</v>
      </c>
      <c r="E7082" s="5" t="str">
        <f>_xlfn.XLOOKUP(Orders[[#This Row],[user_id]],Users[user_id],Users[country])</f>
        <v>IT</v>
      </c>
      <c r="F7082" s="5" t="str">
        <f>_xlfn.XLOOKUP(Orders[[#This Row],[country_code]],Countries[country_code],Countries[country_name])</f>
        <v>Italy</v>
      </c>
      <c r="G7082" s="5">
        <f>_xlfn.XLOOKUP(Orders[[#This Row],[user_id]],Users[user_id],Users[is_referral])</f>
        <v>0</v>
      </c>
    </row>
    <row r="7083" spans="1:7">
      <c r="A7083" s="5">
        <v>2144869</v>
      </c>
      <c r="B7083" s="5">
        <v>12004</v>
      </c>
      <c r="C7083" s="6">
        <v>43197</v>
      </c>
      <c r="D7083" s="5">
        <v>26</v>
      </c>
      <c r="E7083" s="5" t="str">
        <f>_xlfn.XLOOKUP(Orders[[#This Row],[user_id]],Users[user_id],Users[country])</f>
        <v>FR</v>
      </c>
      <c r="F7083" s="5" t="str">
        <f>_xlfn.XLOOKUP(Orders[[#This Row],[country_code]],Countries[country_code],Countries[country_name])</f>
        <v>France</v>
      </c>
      <c r="G7083" s="5">
        <f>_xlfn.XLOOKUP(Orders[[#This Row],[user_id]],Users[user_id],Users[is_referral])</f>
        <v>1</v>
      </c>
    </row>
    <row r="7084" spans="1:7">
      <c r="A7084" s="5">
        <v>2144872</v>
      </c>
      <c r="B7084" s="5">
        <v>14594</v>
      </c>
      <c r="C7084" s="6">
        <v>43197</v>
      </c>
      <c r="D7084" s="5">
        <v>16</v>
      </c>
      <c r="E7084" s="5" t="str">
        <f>_xlfn.XLOOKUP(Orders[[#This Row],[user_id]],Users[user_id],Users[country])</f>
        <v>FR</v>
      </c>
      <c r="F7084" s="5" t="str">
        <f>_xlfn.XLOOKUP(Orders[[#This Row],[country_code]],Countries[country_code],Countries[country_name])</f>
        <v>France</v>
      </c>
      <c r="G7084" s="5">
        <f>_xlfn.XLOOKUP(Orders[[#This Row],[user_id]],Users[user_id],Users[is_referral])</f>
        <v>1</v>
      </c>
    </row>
    <row r="7085" spans="1:7">
      <c r="A7085" s="5">
        <v>2144873</v>
      </c>
      <c r="B7085" s="5">
        <v>12865</v>
      </c>
      <c r="C7085" s="6">
        <v>43197</v>
      </c>
      <c r="D7085" s="5">
        <v>27</v>
      </c>
      <c r="E7085" s="5" t="str">
        <f>_xlfn.XLOOKUP(Orders[[#This Row],[user_id]],Users[user_id],Users[country])</f>
        <v>IT</v>
      </c>
      <c r="F7085" s="5" t="str">
        <f>_xlfn.XLOOKUP(Orders[[#This Row],[country_code]],Countries[country_code],Countries[country_name])</f>
        <v>Italy</v>
      </c>
      <c r="G7085" s="5">
        <f>_xlfn.XLOOKUP(Orders[[#This Row],[user_id]],Users[user_id],Users[is_referral])</f>
        <v>1</v>
      </c>
    </row>
    <row r="7086" spans="1:7">
      <c r="A7086" s="5">
        <v>2144880</v>
      </c>
      <c r="B7086" s="5">
        <v>18198</v>
      </c>
      <c r="C7086" s="6">
        <v>43197</v>
      </c>
      <c r="D7086" s="5">
        <v>70</v>
      </c>
      <c r="E7086" s="5" t="str">
        <f>_xlfn.XLOOKUP(Orders[[#This Row],[user_id]],Users[user_id],Users[country])</f>
        <v>FR</v>
      </c>
      <c r="F7086" s="5" t="str">
        <f>_xlfn.XLOOKUP(Orders[[#This Row],[country_code]],Countries[country_code],Countries[country_name])</f>
        <v>France</v>
      </c>
      <c r="G7086" s="5">
        <f>_xlfn.XLOOKUP(Orders[[#This Row],[user_id]],Users[user_id],Users[is_referral])</f>
        <v>1</v>
      </c>
    </row>
    <row r="7087" spans="1:7">
      <c r="A7087" s="5">
        <v>2144883</v>
      </c>
      <c r="B7087" s="5">
        <v>9155</v>
      </c>
      <c r="C7087" s="6">
        <v>43197</v>
      </c>
      <c r="D7087" s="5">
        <v>76</v>
      </c>
      <c r="E7087" s="5" t="str">
        <f>_xlfn.XLOOKUP(Orders[[#This Row],[user_id]],Users[user_id],Users[country])</f>
        <v>IT</v>
      </c>
      <c r="F7087" s="5" t="str">
        <f>_xlfn.XLOOKUP(Orders[[#This Row],[country_code]],Countries[country_code],Countries[country_name])</f>
        <v>Italy</v>
      </c>
      <c r="G7087" s="5">
        <f>_xlfn.XLOOKUP(Orders[[#This Row],[user_id]],Users[user_id],Users[is_referral])</f>
        <v>1</v>
      </c>
    </row>
    <row r="7088" spans="1:7">
      <c r="A7088" s="5">
        <v>2144885</v>
      </c>
      <c r="B7088" s="5">
        <v>583</v>
      </c>
      <c r="C7088" s="6">
        <v>43197</v>
      </c>
      <c r="D7088" s="5">
        <v>19</v>
      </c>
      <c r="E7088" s="5" t="str">
        <f>_xlfn.XLOOKUP(Orders[[#This Row],[user_id]],Users[user_id],Users[country])</f>
        <v>IT</v>
      </c>
      <c r="F7088" s="5" t="str">
        <f>_xlfn.XLOOKUP(Orders[[#This Row],[country_code]],Countries[country_code],Countries[country_name])</f>
        <v>Italy</v>
      </c>
      <c r="G7088" s="5">
        <f>_xlfn.XLOOKUP(Orders[[#This Row],[user_id]],Users[user_id],Users[is_referral])</f>
        <v>0</v>
      </c>
    </row>
    <row r="7089" spans="1:7">
      <c r="A7089" s="5">
        <v>2144887</v>
      </c>
      <c r="B7089" s="5">
        <v>7563</v>
      </c>
      <c r="C7089" s="6">
        <v>43197</v>
      </c>
      <c r="D7089" s="5">
        <v>12</v>
      </c>
      <c r="E7089" s="5" t="str">
        <f>_xlfn.XLOOKUP(Orders[[#This Row],[user_id]],Users[user_id],Users[country])</f>
        <v>IT</v>
      </c>
      <c r="F7089" s="5" t="str">
        <f>_xlfn.XLOOKUP(Orders[[#This Row],[country_code]],Countries[country_code],Countries[country_name])</f>
        <v>Italy</v>
      </c>
      <c r="G7089" s="5">
        <f>_xlfn.XLOOKUP(Orders[[#This Row],[user_id]],Users[user_id],Users[is_referral])</f>
        <v>0</v>
      </c>
    </row>
    <row r="7090" spans="1:7">
      <c r="A7090" s="5">
        <v>2144888</v>
      </c>
      <c r="B7090" s="5">
        <v>10278</v>
      </c>
      <c r="C7090" s="6">
        <v>43197</v>
      </c>
      <c r="D7090" s="5">
        <v>28</v>
      </c>
      <c r="E7090" s="5" t="str">
        <f>_xlfn.XLOOKUP(Orders[[#This Row],[user_id]],Users[user_id],Users[country])</f>
        <v>FR</v>
      </c>
      <c r="F7090" s="5" t="str">
        <f>_xlfn.XLOOKUP(Orders[[#This Row],[country_code]],Countries[country_code],Countries[country_name])</f>
        <v>France</v>
      </c>
      <c r="G7090" s="5">
        <f>_xlfn.XLOOKUP(Orders[[#This Row],[user_id]],Users[user_id],Users[is_referral])</f>
        <v>1</v>
      </c>
    </row>
    <row r="7091" spans="1:7">
      <c r="A7091" s="5">
        <v>2144891</v>
      </c>
      <c r="B7091" s="5">
        <v>8382</v>
      </c>
      <c r="C7091" s="6">
        <v>43197</v>
      </c>
      <c r="D7091" s="5">
        <v>37</v>
      </c>
      <c r="E7091" s="5" t="str">
        <f>_xlfn.XLOOKUP(Orders[[#This Row],[user_id]],Users[user_id],Users[country])</f>
        <v>ES</v>
      </c>
      <c r="F7091" s="5" t="str">
        <f>_xlfn.XLOOKUP(Orders[[#This Row],[country_code]],Countries[country_code],Countries[country_name])</f>
        <v>Spain</v>
      </c>
      <c r="G7091" s="5">
        <f>_xlfn.XLOOKUP(Orders[[#This Row],[user_id]],Users[user_id],Users[is_referral])</f>
        <v>1</v>
      </c>
    </row>
    <row r="7092" spans="1:7">
      <c r="A7092" s="5">
        <v>2144892</v>
      </c>
      <c r="B7092" s="5">
        <v>6374</v>
      </c>
      <c r="C7092" s="6">
        <v>43197</v>
      </c>
      <c r="D7092" s="5">
        <v>58</v>
      </c>
      <c r="E7092" s="5" t="str">
        <f>_xlfn.XLOOKUP(Orders[[#This Row],[user_id]],Users[user_id],Users[country])</f>
        <v>IT</v>
      </c>
      <c r="F7092" s="5" t="str">
        <f>_xlfn.XLOOKUP(Orders[[#This Row],[country_code]],Countries[country_code],Countries[country_name])</f>
        <v>Italy</v>
      </c>
      <c r="G7092" s="5">
        <f>_xlfn.XLOOKUP(Orders[[#This Row],[user_id]],Users[user_id],Users[is_referral])</f>
        <v>1</v>
      </c>
    </row>
    <row r="7093" spans="1:7">
      <c r="A7093" s="5">
        <v>2144893</v>
      </c>
      <c r="B7093" s="5">
        <v>14254</v>
      </c>
      <c r="C7093" s="6">
        <v>43197</v>
      </c>
      <c r="D7093" s="5">
        <v>54</v>
      </c>
      <c r="E7093" s="5" t="str">
        <f>_xlfn.XLOOKUP(Orders[[#This Row],[user_id]],Users[user_id],Users[country])</f>
        <v>FR</v>
      </c>
      <c r="F7093" s="5" t="str">
        <f>_xlfn.XLOOKUP(Orders[[#This Row],[country_code]],Countries[country_code],Countries[country_name])</f>
        <v>France</v>
      </c>
      <c r="G7093" s="5">
        <f>_xlfn.XLOOKUP(Orders[[#This Row],[user_id]],Users[user_id],Users[is_referral])</f>
        <v>0</v>
      </c>
    </row>
    <row r="7094" spans="1:7">
      <c r="A7094" s="5">
        <v>2144894</v>
      </c>
      <c r="B7094" s="5">
        <v>10578</v>
      </c>
      <c r="C7094" s="6">
        <v>43197</v>
      </c>
      <c r="D7094" s="5">
        <v>34</v>
      </c>
      <c r="E7094" s="5" t="str">
        <f>_xlfn.XLOOKUP(Orders[[#This Row],[user_id]],Users[user_id],Users[country])</f>
        <v>DE</v>
      </c>
      <c r="F7094" s="5" t="str">
        <f>_xlfn.XLOOKUP(Orders[[#This Row],[country_code]],Countries[country_code],Countries[country_name])</f>
        <v>Germany</v>
      </c>
      <c r="G7094" s="5">
        <f>_xlfn.XLOOKUP(Orders[[#This Row],[user_id]],Users[user_id],Users[is_referral])</f>
        <v>1</v>
      </c>
    </row>
    <row r="7095" spans="1:7">
      <c r="A7095" s="5">
        <v>2144896</v>
      </c>
      <c r="B7095" s="5">
        <v>6730</v>
      </c>
      <c r="C7095" s="6">
        <v>43197</v>
      </c>
      <c r="D7095" s="5">
        <v>41</v>
      </c>
      <c r="E7095" s="5" t="str">
        <f>_xlfn.XLOOKUP(Orders[[#This Row],[user_id]],Users[user_id],Users[country])</f>
        <v>FR</v>
      </c>
      <c r="F7095" s="5" t="str">
        <f>_xlfn.XLOOKUP(Orders[[#This Row],[country_code]],Countries[country_code],Countries[country_name])</f>
        <v>France</v>
      </c>
      <c r="G7095" s="5">
        <f>_xlfn.XLOOKUP(Orders[[#This Row],[user_id]],Users[user_id],Users[is_referral])</f>
        <v>1</v>
      </c>
    </row>
    <row r="7096" spans="1:7">
      <c r="A7096" s="5">
        <v>2144898</v>
      </c>
      <c r="B7096" s="5">
        <v>4234</v>
      </c>
      <c r="C7096" s="6">
        <v>43197</v>
      </c>
      <c r="D7096" s="5">
        <v>35</v>
      </c>
      <c r="E7096" s="5" t="str">
        <f>_xlfn.XLOOKUP(Orders[[#This Row],[user_id]],Users[user_id],Users[country])</f>
        <v>IT</v>
      </c>
      <c r="F7096" s="5" t="str">
        <f>_xlfn.XLOOKUP(Orders[[#This Row],[country_code]],Countries[country_code],Countries[country_name])</f>
        <v>Italy</v>
      </c>
      <c r="G7096" s="5">
        <f>_xlfn.XLOOKUP(Orders[[#This Row],[user_id]],Users[user_id],Users[is_referral])</f>
        <v>0</v>
      </c>
    </row>
    <row r="7097" spans="1:7">
      <c r="A7097" s="5">
        <v>2144900</v>
      </c>
      <c r="B7097" s="5">
        <v>10113</v>
      </c>
      <c r="C7097" s="6">
        <v>43197</v>
      </c>
      <c r="D7097" s="5">
        <v>87</v>
      </c>
      <c r="E7097" s="5" t="str">
        <f>_xlfn.XLOOKUP(Orders[[#This Row],[user_id]],Users[user_id],Users[country])</f>
        <v>FR</v>
      </c>
      <c r="F7097" s="5" t="str">
        <f>_xlfn.XLOOKUP(Orders[[#This Row],[country_code]],Countries[country_code],Countries[country_name])</f>
        <v>France</v>
      </c>
      <c r="G7097" s="5">
        <f>_xlfn.XLOOKUP(Orders[[#This Row],[user_id]],Users[user_id],Users[is_referral])</f>
        <v>1</v>
      </c>
    </row>
    <row r="7098" spans="1:7">
      <c r="A7098" s="5">
        <v>2144903</v>
      </c>
      <c r="B7098" s="5">
        <v>15698</v>
      </c>
      <c r="C7098" s="6">
        <v>43197</v>
      </c>
      <c r="D7098" s="5">
        <v>73</v>
      </c>
      <c r="E7098" s="5" t="str">
        <f>_xlfn.XLOOKUP(Orders[[#This Row],[user_id]],Users[user_id],Users[country])</f>
        <v>DE</v>
      </c>
      <c r="F7098" s="5" t="str">
        <f>_xlfn.XLOOKUP(Orders[[#This Row],[country_code]],Countries[country_code],Countries[country_name])</f>
        <v>Germany</v>
      </c>
      <c r="G7098" s="5">
        <f>_xlfn.XLOOKUP(Orders[[#This Row],[user_id]],Users[user_id],Users[is_referral])</f>
        <v>1</v>
      </c>
    </row>
    <row r="7099" spans="1:7">
      <c r="A7099" s="5">
        <v>2144904</v>
      </c>
      <c r="B7099" s="5">
        <v>12519</v>
      </c>
      <c r="C7099" s="6">
        <v>43197</v>
      </c>
      <c r="D7099" s="5">
        <v>72</v>
      </c>
      <c r="E7099" s="5" t="str">
        <f>_xlfn.XLOOKUP(Orders[[#This Row],[user_id]],Users[user_id],Users[country])</f>
        <v>ES</v>
      </c>
      <c r="F7099" s="5" t="str">
        <f>_xlfn.XLOOKUP(Orders[[#This Row],[country_code]],Countries[country_code],Countries[country_name])</f>
        <v>Spain</v>
      </c>
      <c r="G7099" s="5">
        <f>_xlfn.XLOOKUP(Orders[[#This Row],[user_id]],Users[user_id],Users[is_referral])</f>
        <v>1</v>
      </c>
    </row>
    <row r="7100" spans="1:7">
      <c r="A7100" s="5">
        <v>2144906</v>
      </c>
      <c r="B7100" s="5">
        <v>8498</v>
      </c>
      <c r="C7100" s="6">
        <v>43197</v>
      </c>
      <c r="D7100" s="5">
        <v>40</v>
      </c>
      <c r="E7100" s="5" t="str">
        <f>_xlfn.XLOOKUP(Orders[[#This Row],[user_id]],Users[user_id],Users[country])</f>
        <v>DE</v>
      </c>
      <c r="F7100" s="5" t="str">
        <f>_xlfn.XLOOKUP(Orders[[#This Row],[country_code]],Countries[country_code],Countries[country_name])</f>
        <v>Germany</v>
      </c>
      <c r="G7100" s="5">
        <f>_xlfn.XLOOKUP(Orders[[#This Row],[user_id]],Users[user_id],Users[is_referral])</f>
        <v>1</v>
      </c>
    </row>
    <row r="7101" spans="1:7">
      <c r="A7101" s="5">
        <v>2144908</v>
      </c>
      <c r="B7101" s="5">
        <v>14101</v>
      </c>
      <c r="C7101" s="6">
        <v>43197</v>
      </c>
      <c r="D7101" s="5">
        <v>44</v>
      </c>
      <c r="E7101" s="5" t="str">
        <f>_xlfn.XLOOKUP(Orders[[#This Row],[user_id]],Users[user_id],Users[country])</f>
        <v>IT</v>
      </c>
      <c r="F7101" s="5" t="str">
        <f>_xlfn.XLOOKUP(Orders[[#This Row],[country_code]],Countries[country_code],Countries[country_name])</f>
        <v>Italy</v>
      </c>
      <c r="G7101" s="5">
        <f>_xlfn.XLOOKUP(Orders[[#This Row],[user_id]],Users[user_id],Users[is_referral])</f>
        <v>1</v>
      </c>
    </row>
    <row r="7102" spans="1:7">
      <c r="A7102" s="5">
        <v>2144915</v>
      </c>
      <c r="B7102" s="5">
        <v>919</v>
      </c>
      <c r="C7102" s="6">
        <v>43197</v>
      </c>
      <c r="D7102" s="5">
        <v>55</v>
      </c>
      <c r="E7102" s="5" t="str">
        <f>_xlfn.XLOOKUP(Orders[[#This Row],[user_id]],Users[user_id],Users[country])</f>
        <v>IT</v>
      </c>
      <c r="F7102" s="5" t="str">
        <f>_xlfn.XLOOKUP(Orders[[#This Row],[country_code]],Countries[country_code],Countries[country_name])</f>
        <v>Italy</v>
      </c>
      <c r="G7102" s="5">
        <f>_xlfn.XLOOKUP(Orders[[#This Row],[user_id]],Users[user_id],Users[is_referral])</f>
        <v>0</v>
      </c>
    </row>
    <row r="7103" spans="1:7">
      <c r="A7103" s="5">
        <v>2144920</v>
      </c>
      <c r="B7103" s="5">
        <v>2963</v>
      </c>
      <c r="C7103" s="6">
        <v>43197</v>
      </c>
      <c r="D7103" s="5">
        <v>91</v>
      </c>
      <c r="E7103" s="5" t="str">
        <f>_xlfn.XLOOKUP(Orders[[#This Row],[user_id]],Users[user_id],Users[country])</f>
        <v>ES</v>
      </c>
      <c r="F7103" s="5" t="str">
        <f>_xlfn.XLOOKUP(Orders[[#This Row],[country_code]],Countries[country_code],Countries[country_name])</f>
        <v>Spain</v>
      </c>
      <c r="G7103" s="5">
        <f>_xlfn.XLOOKUP(Orders[[#This Row],[user_id]],Users[user_id],Users[is_referral])</f>
        <v>0</v>
      </c>
    </row>
    <row r="7104" spans="1:7">
      <c r="A7104" s="5">
        <v>2144921</v>
      </c>
      <c r="B7104" s="5">
        <v>19763</v>
      </c>
      <c r="C7104" s="6">
        <v>43197</v>
      </c>
      <c r="D7104" s="5">
        <v>66</v>
      </c>
      <c r="E7104" s="5" t="str">
        <f>_xlfn.XLOOKUP(Orders[[#This Row],[user_id]],Users[user_id],Users[country])</f>
        <v>ES</v>
      </c>
      <c r="F7104" s="5" t="str">
        <f>_xlfn.XLOOKUP(Orders[[#This Row],[country_code]],Countries[country_code],Countries[country_name])</f>
        <v>Spain</v>
      </c>
      <c r="G7104" s="5">
        <f>_xlfn.XLOOKUP(Orders[[#This Row],[user_id]],Users[user_id],Users[is_referral])</f>
        <v>1</v>
      </c>
    </row>
    <row r="7105" spans="1:7">
      <c r="A7105" s="5">
        <v>2144923</v>
      </c>
      <c r="B7105" s="5">
        <v>3143</v>
      </c>
      <c r="C7105" s="6">
        <v>43197</v>
      </c>
      <c r="D7105" s="5">
        <v>54</v>
      </c>
      <c r="E7105" s="5" t="str">
        <f>_xlfn.XLOOKUP(Orders[[#This Row],[user_id]],Users[user_id],Users[country])</f>
        <v>DE</v>
      </c>
      <c r="F7105" s="5" t="str">
        <f>_xlfn.XLOOKUP(Orders[[#This Row],[country_code]],Countries[country_code],Countries[country_name])</f>
        <v>Germany</v>
      </c>
      <c r="G7105" s="5">
        <f>_xlfn.XLOOKUP(Orders[[#This Row],[user_id]],Users[user_id],Users[is_referral])</f>
        <v>0</v>
      </c>
    </row>
    <row r="7106" spans="1:7">
      <c r="A7106" s="5">
        <v>2144927</v>
      </c>
      <c r="B7106" s="5">
        <v>10408</v>
      </c>
      <c r="C7106" s="6">
        <v>43197</v>
      </c>
      <c r="D7106" s="5">
        <v>32</v>
      </c>
      <c r="E7106" s="5" t="str">
        <f>_xlfn.XLOOKUP(Orders[[#This Row],[user_id]],Users[user_id],Users[country])</f>
        <v>DE</v>
      </c>
      <c r="F7106" s="5" t="str">
        <f>_xlfn.XLOOKUP(Orders[[#This Row],[country_code]],Countries[country_code],Countries[country_name])</f>
        <v>Germany</v>
      </c>
      <c r="G7106" s="5">
        <f>_xlfn.XLOOKUP(Orders[[#This Row],[user_id]],Users[user_id],Users[is_referral])</f>
        <v>1</v>
      </c>
    </row>
    <row r="7107" spans="1:7">
      <c r="A7107" s="5">
        <v>2144930</v>
      </c>
      <c r="B7107" s="5">
        <v>2625</v>
      </c>
      <c r="C7107" s="6">
        <v>43197</v>
      </c>
      <c r="D7107" s="5">
        <v>50</v>
      </c>
      <c r="E7107" s="5" t="str">
        <f>_xlfn.XLOOKUP(Orders[[#This Row],[user_id]],Users[user_id],Users[country])</f>
        <v>DE</v>
      </c>
      <c r="F7107" s="5" t="str">
        <f>_xlfn.XLOOKUP(Orders[[#This Row],[country_code]],Countries[country_code],Countries[country_name])</f>
        <v>Germany</v>
      </c>
      <c r="G7107" s="5">
        <f>_xlfn.XLOOKUP(Orders[[#This Row],[user_id]],Users[user_id],Users[is_referral])</f>
        <v>0</v>
      </c>
    </row>
    <row r="7108" spans="1:7">
      <c r="A7108" s="5">
        <v>2144931</v>
      </c>
      <c r="B7108" s="5">
        <v>12806</v>
      </c>
      <c r="C7108" s="6">
        <v>43197</v>
      </c>
      <c r="D7108" s="5">
        <v>12</v>
      </c>
      <c r="E7108" s="5" t="str">
        <f>_xlfn.XLOOKUP(Orders[[#This Row],[user_id]],Users[user_id],Users[country])</f>
        <v>IT</v>
      </c>
      <c r="F7108" s="5" t="str">
        <f>_xlfn.XLOOKUP(Orders[[#This Row],[country_code]],Countries[country_code],Countries[country_name])</f>
        <v>Italy</v>
      </c>
      <c r="G7108" s="5">
        <f>_xlfn.XLOOKUP(Orders[[#This Row],[user_id]],Users[user_id],Users[is_referral])</f>
        <v>1</v>
      </c>
    </row>
    <row r="7109" spans="1:7">
      <c r="A7109" s="5">
        <v>2144932</v>
      </c>
      <c r="B7109" s="5">
        <v>2229</v>
      </c>
      <c r="C7109" s="6">
        <v>43197</v>
      </c>
      <c r="D7109" s="5">
        <v>58</v>
      </c>
      <c r="E7109" s="5" t="str">
        <f>_xlfn.XLOOKUP(Orders[[#This Row],[user_id]],Users[user_id],Users[country])</f>
        <v>FR</v>
      </c>
      <c r="F7109" s="5" t="str">
        <f>_xlfn.XLOOKUP(Orders[[#This Row],[country_code]],Countries[country_code],Countries[country_name])</f>
        <v>France</v>
      </c>
      <c r="G7109" s="5">
        <f>_xlfn.XLOOKUP(Orders[[#This Row],[user_id]],Users[user_id],Users[is_referral])</f>
        <v>0</v>
      </c>
    </row>
    <row r="7110" spans="1:7">
      <c r="A7110" s="5">
        <v>2144933</v>
      </c>
      <c r="B7110" s="5">
        <v>15376</v>
      </c>
      <c r="C7110" s="6">
        <v>43197</v>
      </c>
      <c r="D7110" s="5">
        <v>32</v>
      </c>
      <c r="E7110" s="5" t="str">
        <f>_xlfn.XLOOKUP(Orders[[#This Row],[user_id]],Users[user_id],Users[country])</f>
        <v>DE</v>
      </c>
      <c r="F7110" s="5" t="str">
        <f>_xlfn.XLOOKUP(Orders[[#This Row],[country_code]],Countries[country_code],Countries[country_name])</f>
        <v>Germany</v>
      </c>
      <c r="G7110" s="5">
        <f>_xlfn.XLOOKUP(Orders[[#This Row],[user_id]],Users[user_id],Users[is_referral])</f>
        <v>1</v>
      </c>
    </row>
    <row r="7111" spans="1:7">
      <c r="A7111" s="5">
        <v>2144937</v>
      </c>
      <c r="B7111" s="5">
        <v>12803</v>
      </c>
      <c r="C7111" s="6">
        <v>43197</v>
      </c>
      <c r="D7111" s="5">
        <v>37</v>
      </c>
      <c r="E7111" s="5" t="str">
        <f>_xlfn.XLOOKUP(Orders[[#This Row],[user_id]],Users[user_id],Users[country])</f>
        <v>IT</v>
      </c>
      <c r="F7111" s="5" t="str">
        <f>_xlfn.XLOOKUP(Orders[[#This Row],[country_code]],Countries[country_code],Countries[country_name])</f>
        <v>Italy</v>
      </c>
      <c r="G7111" s="5">
        <f>_xlfn.XLOOKUP(Orders[[#This Row],[user_id]],Users[user_id],Users[is_referral])</f>
        <v>1</v>
      </c>
    </row>
    <row r="7112" spans="1:7">
      <c r="A7112" s="5">
        <v>2144938</v>
      </c>
      <c r="B7112" s="5">
        <v>5973</v>
      </c>
      <c r="C7112" s="6">
        <v>43197</v>
      </c>
      <c r="D7112" s="5">
        <v>36</v>
      </c>
      <c r="E7112" s="5" t="str">
        <f>_xlfn.XLOOKUP(Orders[[#This Row],[user_id]],Users[user_id],Users[country])</f>
        <v>FR</v>
      </c>
      <c r="F7112" s="5" t="str">
        <f>_xlfn.XLOOKUP(Orders[[#This Row],[country_code]],Countries[country_code],Countries[country_name])</f>
        <v>France</v>
      </c>
      <c r="G7112" s="5">
        <f>_xlfn.XLOOKUP(Orders[[#This Row],[user_id]],Users[user_id],Users[is_referral])</f>
        <v>1</v>
      </c>
    </row>
    <row r="7113" spans="1:7">
      <c r="A7113" s="5">
        <v>2144939</v>
      </c>
      <c r="B7113" s="5">
        <v>9552</v>
      </c>
      <c r="C7113" s="6">
        <v>43197</v>
      </c>
      <c r="D7113" s="5">
        <v>32</v>
      </c>
      <c r="E7113" s="5" t="str">
        <f>_xlfn.XLOOKUP(Orders[[#This Row],[user_id]],Users[user_id],Users[country])</f>
        <v>DE</v>
      </c>
      <c r="F7113" s="5" t="str">
        <f>_xlfn.XLOOKUP(Orders[[#This Row],[country_code]],Countries[country_code],Countries[country_name])</f>
        <v>Germany</v>
      </c>
      <c r="G7113" s="5">
        <f>_xlfn.XLOOKUP(Orders[[#This Row],[user_id]],Users[user_id],Users[is_referral])</f>
        <v>1</v>
      </c>
    </row>
    <row r="7114" spans="1:7">
      <c r="A7114" s="5">
        <v>2144941</v>
      </c>
      <c r="B7114" s="5">
        <v>15026</v>
      </c>
      <c r="C7114" s="6">
        <v>43197</v>
      </c>
      <c r="D7114" s="5">
        <v>36</v>
      </c>
      <c r="E7114" s="5" t="str">
        <f>_xlfn.XLOOKUP(Orders[[#This Row],[user_id]],Users[user_id],Users[country])</f>
        <v>IT</v>
      </c>
      <c r="F7114" s="5" t="str">
        <f>_xlfn.XLOOKUP(Orders[[#This Row],[country_code]],Countries[country_code],Countries[country_name])</f>
        <v>Italy</v>
      </c>
      <c r="G7114" s="5">
        <f>_xlfn.XLOOKUP(Orders[[#This Row],[user_id]],Users[user_id],Users[is_referral])</f>
        <v>0</v>
      </c>
    </row>
    <row r="7115" spans="1:7">
      <c r="A7115" s="5">
        <v>2144944</v>
      </c>
      <c r="B7115" s="5">
        <v>16911</v>
      </c>
      <c r="C7115" s="6">
        <v>43197</v>
      </c>
      <c r="D7115" s="5">
        <v>32</v>
      </c>
      <c r="E7115" s="5" t="str">
        <f>_xlfn.XLOOKUP(Orders[[#This Row],[user_id]],Users[user_id],Users[country])</f>
        <v>ES</v>
      </c>
      <c r="F7115" s="5" t="str">
        <f>_xlfn.XLOOKUP(Orders[[#This Row],[country_code]],Countries[country_code],Countries[country_name])</f>
        <v>Spain</v>
      </c>
      <c r="G7115" s="5">
        <f>_xlfn.XLOOKUP(Orders[[#This Row],[user_id]],Users[user_id],Users[is_referral])</f>
        <v>1</v>
      </c>
    </row>
    <row r="7116" spans="1:7">
      <c r="A7116" s="5">
        <v>2144945</v>
      </c>
      <c r="B7116" s="5">
        <v>18835</v>
      </c>
      <c r="C7116" s="6">
        <v>43197</v>
      </c>
      <c r="D7116" s="5">
        <v>28</v>
      </c>
      <c r="E7116" s="5" t="str">
        <f>_xlfn.XLOOKUP(Orders[[#This Row],[user_id]],Users[user_id],Users[country])</f>
        <v>IT</v>
      </c>
      <c r="F7116" s="5" t="str">
        <f>_xlfn.XLOOKUP(Orders[[#This Row],[country_code]],Countries[country_code],Countries[country_name])</f>
        <v>Italy</v>
      </c>
      <c r="G7116" s="5">
        <f>_xlfn.XLOOKUP(Orders[[#This Row],[user_id]],Users[user_id],Users[is_referral])</f>
        <v>1</v>
      </c>
    </row>
    <row r="7117" spans="1:7">
      <c r="A7117" s="5">
        <v>2144946</v>
      </c>
      <c r="B7117" s="5">
        <v>4555</v>
      </c>
      <c r="C7117" s="6">
        <v>43197</v>
      </c>
      <c r="D7117" s="5">
        <v>65</v>
      </c>
      <c r="E7117" s="5" t="str">
        <f>_xlfn.XLOOKUP(Orders[[#This Row],[user_id]],Users[user_id],Users[country])</f>
        <v>DE</v>
      </c>
      <c r="F7117" s="5" t="str">
        <f>_xlfn.XLOOKUP(Orders[[#This Row],[country_code]],Countries[country_code],Countries[country_name])</f>
        <v>Germany</v>
      </c>
      <c r="G7117" s="5">
        <f>_xlfn.XLOOKUP(Orders[[#This Row],[user_id]],Users[user_id],Users[is_referral])</f>
        <v>0</v>
      </c>
    </row>
    <row r="7118" spans="1:7">
      <c r="A7118" s="5">
        <v>2144948</v>
      </c>
      <c r="B7118" s="5">
        <v>16381</v>
      </c>
      <c r="C7118" s="6">
        <v>43197</v>
      </c>
      <c r="D7118" s="5">
        <v>30</v>
      </c>
      <c r="E7118" s="5" t="str">
        <f>_xlfn.XLOOKUP(Orders[[#This Row],[user_id]],Users[user_id],Users[country])</f>
        <v>ES</v>
      </c>
      <c r="F7118" s="5" t="str">
        <f>_xlfn.XLOOKUP(Orders[[#This Row],[country_code]],Countries[country_code],Countries[country_name])</f>
        <v>Spain</v>
      </c>
      <c r="G7118" s="5">
        <f>_xlfn.XLOOKUP(Orders[[#This Row],[user_id]],Users[user_id],Users[is_referral])</f>
        <v>1</v>
      </c>
    </row>
    <row r="7119" spans="1:7">
      <c r="A7119" s="5">
        <v>2144949</v>
      </c>
      <c r="B7119" s="5">
        <v>11759</v>
      </c>
      <c r="C7119" s="6">
        <v>43197</v>
      </c>
      <c r="D7119" s="5">
        <v>49</v>
      </c>
      <c r="E7119" s="5" t="str">
        <f>_xlfn.XLOOKUP(Orders[[#This Row],[user_id]],Users[user_id],Users[country])</f>
        <v>FR</v>
      </c>
      <c r="F7119" s="5" t="str">
        <f>_xlfn.XLOOKUP(Orders[[#This Row],[country_code]],Countries[country_code],Countries[country_name])</f>
        <v>France</v>
      </c>
      <c r="G7119" s="5">
        <f>_xlfn.XLOOKUP(Orders[[#This Row],[user_id]],Users[user_id],Users[is_referral])</f>
        <v>1</v>
      </c>
    </row>
    <row r="7120" spans="1:7">
      <c r="A7120" s="5">
        <v>2144950</v>
      </c>
      <c r="B7120" s="5">
        <v>16327</v>
      </c>
      <c r="C7120" s="6">
        <v>43197</v>
      </c>
      <c r="D7120" s="5">
        <v>34</v>
      </c>
      <c r="E7120" s="5" t="str">
        <f>_xlfn.XLOOKUP(Orders[[#This Row],[user_id]],Users[user_id],Users[country])</f>
        <v>FR</v>
      </c>
      <c r="F7120" s="5" t="str">
        <f>_xlfn.XLOOKUP(Orders[[#This Row],[country_code]],Countries[country_code],Countries[country_name])</f>
        <v>France</v>
      </c>
      <c r="G7120" s="5">
        <f>_xlfn.XLOOKUP(Orders[[#This Row],[user_id]],Users[user_id],Users[is_referral])</f>
        <v>1</v>
      </c>
    </row>
    <row r="7121" spans="1:7">
      <c r="A7121" s="5">
        <v>2144951</v>
      </c>
      <c r="B7121" s="5">
        <v>4942</v>
      </c>
      <c r="C7121" s="6">
        <v>43197</v>
      </c>
      <c r="D7121" s="5">
        <v>116</v>
      </c>
      <c r="E7121" s="5" t="str">
        <f>_xlfn.XLOOKUP(Orders[[#This Row],[user_id]],Users[user_id],Users[country])</f>
        <v>ES</v>
      </c>
      <c r="F7121" s="5" t="str">
        <f>_xlfn.XLOOKUP(Orders[[#This Row],[country_code]],Countries[country_code],Countries[country_name])</f>
        <v>Spain</v>
      </c>
      <c r="G7121" s="5">
        <f>_xlfn.XLOOKUP(Orders[[#This Row],[user_id]],Users[user_id],Users[is_referral])</f>
        <v>0</v>
      </c>
    </row>
    <row r="7122" spans="1:7">
      <c r="A7122" s="5">
        <v>2144958</v>
      </c>
      <c r="B7122" s="5">
        <v>15184</v>
      </c>
      <c r="C7122" s="6">
        <v>43197</v>
      </c>
      <c r="D7122" s="5">
        <v>23</v>
      </c>
      <c r="E7122" s="5" t="str">
        <f>_xlfn.XLOOKUP(Orders[[#This Row],[user_id]],Users[user_id],Users[country])</f>
        <v>IT</v>
      </c>
      <c r="F7122" s="5" t="str">
        <f>_xlfn.XLOOKUP(Orders[[#This Row],[country_code]],Countries[country_code],Countries[country_name])</f>
        <v>Italy</v>
      </c>
      <c r="G7122" s="5">
        <f>_xlfn.XLOOKUP(Orders[[#This Row],[user_id]],Users[user_id],Users[is_referral])</f>
        <v>1</v>
      </c>
    </row>
    <row r="7123" spans="1:7">
      <c r="A7123" s="5">
        <v>2144959</v>
      </c>
      <c r="B7123" s="5">
        <v>5425</v>
      </c>
      <c r="C7123" s="6">
        <v>43197</v>
      </c>
      <c r="D7123" s="5">
        <v>52</v>
      </c>
      <c r="E7123" s="5" t="str">
        <f>_xlfn.XLOOKUP(Orders[[#This Row],[user_id]],Users[user_id],Users[country])</f>
        <v>FR</v>
      </c>
      <c r="F7123" s="5" t="str">
        <f>_xlfn.XLOOKUP(Orders[[#This Row],[country_code]],Countries[country_code],Countries[country_name])</f>
        <v>France</v>
      </c>
      <c r="G7123" s="5">
        <f>_xlfn.XLOOKUP(Orders[[#This Row],[user_id]],Users[user_id],Users[is_referral])</f>
        <v>1</v>
      </c>
    </row>
    <row r="7124" spans="1:7">
      <c r="A7124" s="5">
        <v>2144961</v>
      </c>
      <c r="B7124" s="5">
        <v>1621</v>
      </c>
      <c r="C7124" s="6">
        <v>43197</v>
      </c>
      <c r="D7124" s="5">
        <v>15</v>
      </c>
      <c r="E7124" s="5" t="str">
        <f>_xlfn.XLOOKUP(Orders[[#This Row],[user_id]],Users[user_id],Users[country])</f>
        <v>DE</v>
      </c>
      <c r="F7124" s="5" t="str">
        <f>_xlfn.XLOOKUP(Orders[[#This Row],[country_code]],Countries[country_code],Countries[country_name])</f>
        <v>Germany</v>
      </c>
      <c r="G7124" s="5">
        <f>_xlfn.XLOOKUP(Orders[[#This Row],[user_id]],Users[user_id],Users[is_referral])</f>
        <v>0</v>
      </c>
    </row>
    <row r="7125" spans="1:7">
      <c r="A7125" s="5">
        <v>2144963</v>
      </c>
      <c r="B7125" s="5">
        <v>16038</v>
      </c>
      <c r="C7125" s="6">
        <v>43197</v>
      </c>
      <c r="D7125" s="5">
        <v>19</v>
      </c>
      <c r="E7125" s="5" t="str">
        <f>_xlfn.XLOOKUP(Orders[[#This Row],[user_id]],Users[user_id],Users[country])</f>
        <v>ES</v>
      </c>
      <c r="F7125" s="5" t="str">
        <f>_xlfn.XLOOKUP(Orders[[#This Row],[country_code]],Countries[country_code],Countries[country_name])</f>
        <v>Spain</v>
      </c>
      <c r="G7125" s="5">
        <f>_xlfn.XLOOKUP(Orders[[#This Row],[user_id]],Users[user_id],Users[is_referral])</f>
        <v>1</v>
      </c>
    </row>
    <row r="7126" spans="1:7">
      <c r="A7126" s="5">
        <v>2144964</v>
      </c>
      <c r="B7126" s="5">
        <v>7823</v>
      </c>
      <c r="C7126" s="6">
        <v>43197</v>
      </c>
      <c r="D7126" s="5">
        <v>15</v>
      </c>
      <c r="E7126" s="5" t="str">
        <f>_xlfn.XLOOKUP(Orders[[#This Row],[user_id]],Users[user_id],Users[country])</f>
        <v>FR</v>
      </c>
      <c r="F7126" s="5" t="str">
        <f>_xlfn.XLOOKUP(Orders[[#This Row],[country_code]],Countries[country_code],Countries[country_name])</f>
        <v>France</v>
      </c>
      <c r="G7126" s="5">
        <f>_xlfn.XLOOKUP(Orders[[#This Row],[user_id]],Users[user_id],Users[is_referral])</f>
        <v>1</v>
      </c>
    </row>
    <row r="7127" spans="1:7">
      <c r="A7127" s="5">
        <v>2144966</v>
      </c>
      <c r="B7127" s="5">
        <v>2561</v>
      </c>
      <c r="C7127" s="6">
        <v>43197</v>
      </c>
      <c r="D7127" s="5">
        <v>16</v>
      </c>
      <c r="E7127" s="5" t="str">
        <f>_xlfn.XLOOKUP(Orders[[#This Row],[user_id]],Users[user_id],Users[country])</f>
        <v>ES</v>
      </c>
      <c r="F7127" s="5" t="str">
        <f>_xlfn.XLOOKUP(Orders[[#This Row],[country_code]],Countries[country_code],Countries[country_name])</f>
        <v>Spain</v>
      </c>
      <c r="G7127" s="5">
        <f>_xlfn.XLOOKUP(Orders[[#This Row],[user_id]],Users[user_id],Users[is_referral])</f>
        <v>0</v>
      </c>
    </row>
    <row r="7128" spans="1:7">
      <c r="A7128" s="5">
        <v>2144967</v>
      </c>
      <c r="B7128" s="5">
        <v>2496</v>
      </c>
      <c r="C7128" s="6">
        <v>43197</v>
      </c>
      <c r="D7128" s="5">
        <v>38</v>
      </c>
      <c r="E7128" s="5" t="str">
        <f>_xlfn.XLOOKUP(Orders[[#This Row],[user_id]],Users[user_id],Users[country])</f>
        <v>FR</v>
      </c>
      <c r="F7128" s="5" t="str">
        <f>_xlfn.XLOOKUP(Orders[[#This Row],[country_code]],Countries[country_code],Countries[country_name])</f>
        <v>France</v>
      </c>
      <c r="G7128" s="5">
        <f>_xlfn.XLOOKUP(Orders[[#This Row],[user_id]],Users[user_id],Users[is_referral])</f>
        <v>0</v>
      </c>
    </row>
    <row r="7129" spans="1:7">
      <c r="A7129" s="5">
        <v>2144969</v>
      </c>
      <c r="B7129" s="5">
        <v>16081</v>
      </c>
      <c r="C7129" s="6">
        <v>43197</v>
      </c>
      <c r="D7129" s="5">
        <v>33</v>
      </c>
      <c r="E7129" s="5" t="str">
        <f>_xlfn.XLOOKUP(Orders[[#This Row],[user_id]],Users[user_id],Users[country])</f>
        <v>IT</v>
      </c>
      <c r="F7129" s="5" t="str">
        <f>_xlfn.XLOOKUP(Orders[[#This Row],[country_code]],Countries[country_code],Countries[country_name])</f>
        <v>Italy</v>
      </c>
      <c r="G7129" s="5">
        <f>_xlfn.XLOOKUP(Orders[[#This Row],[user_id]],Users[user_id],Users[is_referral])</f>
        <v>1</v>
      </c>
    </row>
    <row r="7130" spans="1:7">
      <c r="A7130" s="5">
        <v>2144973</v>
      </c>
      <c r="B7130" s="5">
        <v>647</v>
      </c>
      <c r="C7130" s="6">
        <v>43197</v>
      </c>
      <c r="D7130" s="5">
        <v>76</v>
      </c>
      <c r="E7130" s="5" t="str">
        <f>_xlfn.XLOOKUP(Orders[[#This Row],[user_id]],Users[user_id],Users[country])</f>
        <v>FR</v>
      </c>
      <c r="F7130" s="5" t="str">
        <f>_xlfn.XLOOKUP(Orders[[#This Row],[country_code]],Countries[country_code],Countries[country_name])</f>
        <v>France</v>
      </c>
      <c r="G7130" s="5">
        <f>_xlfn.XLOOKUP(Orders[[#This Row],[user_id]],Users[user_id],Users[is_referral])</f>
        <v>0</v>
      </c>
    </row>
    <row r="7131" spans="1:7">
      <c r="A7131" s="5">
        <v>2144974</v>
      </c>
      <c r="B7131" s="5">
        <v>3420</v>
      </c>
      <c r="C7131" s="6">
        <v>43197</v>
      </c>
      <c r="D7131" s="5">
        <v>54</v>
      </c>
      <c r="E7131" s="5" t="str">
        <f>_xlfn.XLOOKUP(Orders[[#This Row],[user_id]],Users[user_id],Users[country])</f>
        <v>FR</v>
      </c>
      <c r="F7131" s="5" t="str">
        <f>_xlfn.XLOOKUP(Orders[[#This Row],[country_code]],Countries[country_code],Countries[country_name])</f>
        <v>France</v>
      </c>
      <c r="G7131" s="5">
        <f>_xlfn.XLOOKUP(Orders[[#This Row],[user_id]],Users[user_id],Users[is_referral])</f>
        <v>0</v>
      </c>
    </row>
    <row r="7132" spans="1:7">
      <c r="A7132" s="5">
        <v>2144976</v>
      </c>
      <c r="B7132" s="5">
        <v>2049</v>
      </c>
      <c r="C7132" s="6">
        <v>43197</v>
      </c>
      <c r="D7132" s="5">
        <v>73</v>
      </c>
      <c r="E7132" s="5" t="str">
        <f>_xlfn.XLOOKUP(Orders[[#This Row],[user_id]],Users[user_id],Users[country])</f>
        <v>IT</v>
      </c>
      <c r="F7132" s="5" t="str">
        <f>_xlfn.XLOOKUP(Orders[[#This Row],[country_code]],Countries[country_code],Countries[country_name])</f>
        <v>Italy</v>
      </c>
      <c r="G7132" s="5">
        <f>_xlfn.XLOOKUP(Orders[[#This Row],[user_id]],Users[user_id],Users[is_referral])</f>
        <v>0</v>
      </c>
    </row>
    <row r="7133" spans="1:7">
      <c r="A7133" s="5">
        <v>2144977</v>
      </c>
      <c r="B7133" s="5">
        <v>11459</v>
      </c>
      <c r="C7133" s="6">
        <v>43197</v>
      </c>
      <c r="D7133" s="5">
        <v>57</v>
      </c>
      <c r="E7133" s="5" t="str">
        <f>_xlfn.XLOOKUP(Orders[[#This Row],[user_id]],Users[user_id],Users[country])</f>
        <v>IT</v>
      </c>
      <c r="F7133" s="5" t="str">
        <f>_xlfn.XLOOKUP(Orders[[#This Row],[country_code]],Countries[country_code],Countries[country_name])</f>
        <v>Italy</v>
      </c>
      <c r="G7133" s="5">
        <f>_xlfn.XLOOKUP(Orders[[#This Row],[user_id]],Users[user_id],Users[is_referral])</f>
        <v>1</v>
      </c>
    </row>
    <row r="7134" spans="1:7">
      <c r="A7134" s="5">
        <v>2144979</v>
      </c>
      <c r="B7134" s="5">
        <v>10770</v>
      </c>
      <c r="C7134" s="6">
        <v>43197</v>
      </c>
      <c r="D7134" s="5">
        <v>27</v>
      </c>
      <c r="E7134" s="5" t="str">
        <f>_xlfn.XLOOKUP(Orders[[#This Row],[user_id]],Users[user_id],Users[country])</f>
        <v>DE</v>
      </c>
      <c r="F7134" s="5" t="str">
        <f>_xlfn.XLOOKUP(Orders[[#This Row],[country_code]],Countries[country_code],Countries[country_name])</f>
        <v>Germany</v>
      </c>
      <c r="G7134" s="5">
        <f>_xlfn.XLOOKUP(Orders[[#This Row],[user_id]],Users[user_id],Users[is_referral])</f>
        <v>1</v>
      </c>
    </row>
    <row r="7135" spans="1:7">
      <c r="A7135" s="5">
        <v>2144980</v>
      </c>
      <c r="B7135" s="5">
        <v>175</v>
      </c>
      <c r="C7135" s="6">
        <v>43197</v>
      </c>
      <c r="D7135" s="5">
        <v>44</v>
      </c>
      <c r="E7135" s="5" t="str">
        <f>_xlfn.XLOOKUP(Orders[[#This Row],[user_id]],Users[user_id],Users[country])</f>
        <v>FR</v>
      </c>
      <c r="F7135" s="5" t="str">
        <f>_xlfn.XLOOKUP(Orders[[#This Row],[country_code]],Countries[country_code],Countries[country_name])</f>
        <v>France</v>
      </c>
      <c r="G7135" s="5">
        <f>_xlfn.XLOOKUP(Orders[[#This Row],[user_id]],Users[user_id],Users[is_referral])</f>
        <v>0</v>
      </c>
    </row>
    <row r="7136" spans="1:7">
      <c r="A7136" s="5">
        <v>2144981</v>
      </c>
      <c r="B7136" s="5">
        <v>2889</v>
      </c>
      <c r="C7136" s="6">
        <v>43197</v>
      </c>
      <c r="D7136" s="5">
        <v>43</v>
      </c>
      <c r="E7136" s="5" t="str">
        <f>_xlfn.XLOOKUP(Orders[[#This Row],[user_id]],Users[user_id],Users[country])</f>
        <v>FR</v>
      </c>
      <c r="F7136" s="5" t="str">
        <f>_xlfn.XLOOKUP(Orders[[#This Row],[country_code]],Countries[country_code],Countries[country_name])</f>
        <v>France</v>
      </c>
      <c r="G7136" s="5">
        <f>_xlfn.XLOOKUP(Orders[[#This Row],[user_id]],Users[user_id],Users[is_referral])</f>
        <v>0</v>
      </c>
    </row>
    <row r="7137" spans="1:7">
      <c r="A7137" s="5">
        <v>2144984</v>
      </c>
      <c r="B7137" s="5">
        <v>3401</v>
      </c>
      <c r="C7137" s="6">
        <v>43197</v>
      </c>
      <c r="D7137" s="5">
        <v>20</v>
      </c>
      <c r="E7137" s="5" t="str">
        <f>_xlfn.XLOOKUP(Orders[[#This Row],[user_id]],Users[user_id],Users[country])</f>
        <v>FR</v>
      </c>
      <c r="F7137" s="5" t="str">
        <f>_xlfn.XLOOKUP(Orders[[#This Row],[country_code]],Countries[country_code],Countries[country_name])</f>
        <v>France</v>
      </c>
      <c r="G7137" s="5">
        <f>_xlfn.XLOOKUP(Orders[[#This Row],[user_id]],Users[user_id],Users[is_referral])</f>
        <v>0</v>
      </c>
    </row>
    <row r="7138" spans="1:7">
      <c r="A7138" s="5">
        <v>2144985</v>
      </c>
      <c r="B7138" s="5">
        <v>19781</v>
      </c>
      <c r="C7138" s="6">
        <v>43197</v>
      </c>
      <c r="D7138" s="5">
        <v>34</v>
      </c>
      <c r="E7138" s="5" t="str">
        <f>_xlfn.XLOOKUP(Orders[[#This Row],[user_id]],Users[user_id],Users[country])</f>
        <v>IT</v>
      </c>
      <c r="F7138" s="5" t="str">
        <f>_xlfn.XLOOKUP(Orders[[#This Row],[country_code]],Countries[country_code],Countries[country_name])</f>
        <v>Italy</v>
      </c>
      <c r="G7138" s="5">
        <f>_xlfn.XLOOKUP(Orders[[#This Row],[user_id]],Users[user_id],Users[is_referral])</f>
        <v>1</v>
      </c>
    </row>
    <row r="7139" spans="1:7">
      <c r="A7139" s="5">
        <v>2144986</v>
      </c>
      <c r="B7139" s="5">
        <v>4035</v>
      </c>
      <c r="C7139" s="6">
        <v>43197</v>
      </c>
      <c r="D7139" s="5">
        <v>61</v>
      </c>
      <c r="E7139" s="5" t="str">
        <f>_xlfn.XLOOKUP(Orders[[#This Row],[user_id]],Users[user_id],Users[country])</f>
        <v>ES</v>
      </c>
      <c r="F7139" s="5" t="str">
        <f>_xlfn.XLOOKUP(Orders[[#This Row],[country_code]],Countries[country_code],Countries[country_name])</f>
        <v>Spain</v>
      </c>
      <c r="G7139" s="5">
        <f>_xlfn.XLOOKUP(Orders[[#This Row],[user_id]],Users[user_id],Users[is_referral])</f>
        <v>0</v>
      </c>
    </row>
    <row r="7140" spans="1:7">
      <c r="A7140" s="5">
        <v>2144987</v>
      </c>
      <c r="B7140" s="5">
        <v>17707</v>
      </c>
      <c r="C7140" s="6">
        <v>43197</v>
      </c>
      <c r="D7140" s="5">
        <v>43</v>
      </c>
      <c r="E7140" s="5" t="str">
        <f>_xlfn.XLOOKUP(Orders[[#This Row],[user_id]],Users[user_id],Users[country])</f>
        <v>IT</v>
      </c>
      <c r="F7140" s="5" t="str">
        <f>_xlfn.XLOOKUP(Orders[[#This Row],[country_code]],Countries[country_code],Countries[country_name])</f>
        <v>Italy</v>
      </c>
      <c r="G7140" s="5">
        <f>_xlfn.XLOOKUP(Orders[[#This Row],[user_id]],Users[user_id],Users[is_referral])</f>
        <v>0</v>
      </c>
    </row>
    <row r="7141" spans="1:7">
      <c r="A7141" s="5">
        <v>2144988</v>
      </c>
      <c r="B7141" s="5">
        <v>14779</v>
      </c>
      <c r="C7141" s="6">
        <v>43197</v>
      </c>
      <c r="D7141" s="5">
        <v>57</v>
      </c>
      <c r="E7141" s="5" t="str">
        <f>_xlfn.XLOOKUP(Orders[[#This Row],[user_id]],Users[user_id],Users[country])</f>
        <v>FR</v>
      </c>
      <c r="F7141" s="5" t="str">
        <f>_xlfn.XLOOKUP(Orders[[#This Row],[country_code]],Countries[country_code],Countries[country_name])</f>
        <v>France</v>
      </c>
      <c r="G7141" s="5">
        <f>_xlfn.XLOOKUP(Orders[[#This Row],[user_id]],Users[user_id],Users[is_referral])</f>
        <v>1</v>
      </c>
    </row>
    <row r="7142" spans="1:7">
      <c r="A7142" s="5">
        <v>2144989</v>
      </c>
      <c r="B7142" s="5">
        <v>16926</v>
      </c>
      <c r="C7142" s="6">
        <v>43197</v>
      </c>
      <c r="D7142" s="5">
        <v>68</v>
      </c>
      <c r="E7142" s="5" t="str">
        <f>_xlfn.XLOOKUP(Orders[[#This Row],[user_id]],Users[user_id],Users[country])</f>
        <v>IT</v>
      </c>
      <c r="F7142" s="5" t="str">
        <f>_xlfn.XLOOKUP(Orders[[#This Row],[country_code]],Countries[country_code],Countries[country_name])</f>
        <v>Italy</v>
      </c>
      <c r="G7142" s="5">
        <f>_xlfn.XLOOKUP(Orders[[#This Row],[user_id]],Users[user_id],Users[is_referral])</f>
        <v>0</v>
      </c>
    </row>
    <row r="7143" spans="1:7">
      <c r="A7143" s="5">
        <v>2144990</v>
      </c>
      <c r="B7143" s="5">
        <v>13036</v>
      </c>
      <c r="C7143" s="6">
        <v>43197</v>
      </c>
      <c r="D7143" s="5">
        <v>27</v>
      </c>
      <c r="E7143" s="5" t="str">
        <f>_xlfn.XLOOKUP(Orders[[#This Row],[user_id]],Users[user_id],Users[country])</f>
        <v>DE</v>
      </c>
      <c r="F7143" s="5" t="str">
        <f>_xlfn.XLOOKUP(Orders[[#This Row],[country_code]],Countries[country_code],Countries[country_name])</f>
        <v>Germany</v>
      </c>
      <c r="G7143" s="5">
        <f>_xlfn.XLOOKUP(Orders[[#This Row],[user_id]],Users[user_id],Users[is_referral])</f>
        <v>1</v>
      </c>
    </row>
    <row r="7144" spans="1:7">
      <c r="A7144" s="5">
        <v>2144993</v>
      </c>
      <c r="B7144" s="5">
        <v>9034</v>
      </c>
      <c r="C7144" s="6">
        <v>43197</v>
      </c>
      <c r="D7144" s="5">
        <v>28</v>
      </c>
      <c r="E7144" s="5" t="str">
        <f>_xlfn.XLOOKUP(Orders[[#This Row],[user_id]],Users[user_id],Users[country])</f>
        <v>ES</v>
      </c>
      <c r="F7144" s="5" t="str">
        <f>_xlfn.XLOOKUP(Orders[[#This Row],[country_code]],Countries[country_code],Countries[country_name])</f>
        <v>Spain</v>
      </c>
      <c r="G7144" s="5">
        <f>_xlfn.XLOOKUP(Orders[[#This Row],[user_id]],Users[user_id],Users[is_referral])</f>
        <v>1</v>
      </c>
    </row>
    <row r="7145" spans="1:7">
      <c r="A7145" s="5">
        <v>2144995</v>
      </c>
      <c r="B7145" s="5">
        <v>16309</v>
      </c>
      <c r="C7145" s="6">
        <v>43197</v>
      </c>
      <c r="D7145" s="5">
        <v>34</v>
      </c>
      <c r="E7145" s="5" t="str">
        <f>_xlfn.XLOOKUP(Orders[[#This Row],[user_id]],Users[user_id],Users[country])</f>
        <v>IT</v>
      </c>
      <c r="F7145" s="5" t="str">
        <f>_xlfn.XLOOKUP(Orders[[#This Row],[country_code]],Countries[country_code],Countries[country_name])</f>
        <v>Italy</v>
      </c>
      <c r="G7145" s="5">
        <f>_xlfn.XLOOKUP(Orders[[#This Row],[user_id]],Users[user_id],Users[is_referral])</f>
        <v>1</v>
      </c>
    </row>
    <row r="7146" spans="1:7">
      <c r="A7146" s="5">
        <v>2144997</v>
      </c>
      <c r="B7146" s="5">
        <v>15444</v>
      </c>
      <c r="C7146" s="6">
        <v>43197</v>
      </c>
      <c r="D7146" s="5">
        <v>69</v>
      </c>
      <c r="E7146" s="5" t="str">
        <f>_xlfn.XLOOKUP(Orders[[#This Row],[user_id]],Users[user_id],Users[country])</f>
        <v>FR</v>
      </c>
      <c r="F7146" s="5" t="str">
        <f>_xlfn.XLOOKUP(Orders[[#This Row],[country_code]],Countries[country_code],Countries[country_name])</f>
        <v>France</v>
      </c>
      <c r="G7146" s="5">
        <f>_xlfn.XLOOKUP(Orders[[#This Row],[user_id]],Users[user_id],Users[is_referral])</f>
        <v>1</v>
      </c>
    </row>
    <row r="7147" spans="1:7">
      <c r="A7147" s="5">
        <v>2145001</v>
      </c>
      <c r="B7147" s="5">
        <v>8864</v>
      </c>
      <c r="C7147" s="6">
        <v>43197</v>
      </c>
      <c r="D7147" s="5">
        <v>61</v>
      </c>
      <c r="E7147" s="5" t="str">
        <f>_xlfn.XLOOKUP(Orders[[#This Row],[user_id]],Users[user_id],Users[country])</f>
        <v>FR</v>
      </c>
      <c r="F7147" s="5" t="str">
        <f>_xlfn.XLOOKUP(Orders[[#This Row],[country_code]],Countries[country_code],Countries[country_name])</f>
        <v>France</v>
      </c>
      <c r="G7147" s="5">
        <f>_xlfn.XLOOKUP(Orders[[#This Row],[user_id]],Users[user_id],Users[is_referral])</f>
        <v>1</v>
      </c>
    </row>
    <row r="7148" spans="1:7">
      <c r="A7148" s="5">
        <v>2145003</v>
      </c>
      <c r="B7148" s="5">
        <v>19239</v>
      </c>
      <c r="C7148" s="6">
        <v>43197</v>
      </c>
      <c r="D7148" s="5">
        <v>63</v>
      </c>
      <c r="E7148" s="5" t="str">
        <f>_xlfn.XLOOKUP(Orders[[#This Row],[user_id]],Users[user_id],Users[country])</f>
        <v>DE</v>
      </c>
      <c r="F7148" s="5" t="str">
        <f>_xlfn.XLOOKUP(Orders[[#This Row],[country_code]],Countries[country_code],Countries[country_name])</f>
        <v>Germany</v>
      </c>
      <c r="G7148" s="5">
        <f>_xlfn.XLOOKUP(Orders[[#This Row],[user_id]],Users[user_id],Users[is_referral])</f>
        <v>1</v>
      </c>
    </row>
    <row r="7149" spans="1:7">
      <c r="A7149" s="5">
        <v>2145005</v>
      </c>
      <c r="B7149" s="5">
        <v>2228</v>
      </c>
      <c r="C7149" s="6">
        <v>43197</v>
      </c>
      <c r="D7149" s="5">
        <v>33</v>
      </c>
      <c r="E7149" s="5" t="str">
        <f>_xlfn.XLOOKUP(Orders[[#This Row],[user_id]],Users[user_id],Users[country])</f>
        <v>IT</v>
      </c>
      <c r="F7149" s="5" t="str">
        <f>_xlfn.XLOOKUP(Orders[[#This Row],[country_code]],Countries[country_code],Countries[country_name])</f>
        <v>Italy</v>
      </c>
      <c r="G7149" s="5">
        <f>_xlfn.XLOOKUP(Orders[[#This Row],[user_id]],Users[user_id],Users[is_referral])</f>
        <v>0</v>
      </c>
    </row>
    <row r="7150" spans="1:7">
      <c r="A7150" s="5">
        <v>2145009</v>
      </c>
      <c r="B7150" s="5">
        <v>15721</v>
      </c>
      <c r="C7150" s="6">
        <v>43197</v>
      </c>
      <c r="D7150" s="5">
        <v>131</v>
      </c>
      <c r="E7150" s="5" t="str">
        <f>_xlfn.XLOOKUP(Orders[[#This Row],[user_id]],Users[user_id],Users[country])</f>
        <v>ES</v>
      </c>
      <c r="F7150" s="5" t="str">
        <f>_xlfn.XLOOKUP(Orders[[#This Row],[country_code]],Countries[country_code],Countries[country_name])</f>
        <v>Spain</v>
      </c>
      <c r="G7150" s="5">
        <f>_xlfn.XLOOKUP(Orders[[#This Row],[user_id]],Users[user_id],Users[is_referral])</f>
        <v>1</v>
      </c>
    </row>
    <row r="7151" spans="1:7">
      <c r="A7151" s="5">
        <v>2145010</v>
      </c>
      <c r="B7151" s="5">
        <v>14196</v>
      </c>
      <c r="C7151" s="6">
        <v>43197</v>
      </c>
      <c r="D7151" s="5">
        <v>48</v>
      </c>
      <c r="E7151" s="5" t="str">
        <f>_xlfn.XLOOKUP(Orders[[#This Row],[user_id]],Users[user_id],Users[country])</f>
        <v>IT</v>
      </c>
      <c r="F7151" s="5" t="str">
        <f>_xlfn.XLOOKUP(Orders[[#This Row],[country_code]],Countries[country_code],Countries[country_name])</f>
        <v>Italy</v>
      </c>
      <c r="G7151" s="5">
        <f>_xlfn.XLOOKUP(Orders[[#This Row],[user_id]],Users[user_id],Users[is_referral])</f>
        <v>1</v>
      </c>
    </row>
    <row r="7152" spans="1:7">
      <c r="A7152" s="5">
        <v>2145014</v>
      </c>
      <c r="B7152" s="5">
        <v>7945</v>
      </c>
      <c r="C7152" s="6">
        <v>43197</v>
      </c>
      <c r="D7152" s="5">
        <v>31</v>
      </c>
      <c r="E7152" s="5" t="str">
        <f>_xlfn.XLOOKUP(Orders[[#This Row],[user_id]],Users[user_id],Users[country])</f>
        <v>IT</v>
      </c>
      <c r="F7152" s="5" t="str">
        <f>_xlfn.XLOOKUP(Orders[[#This Row],[country_code]],Countries[country_code],Countries[country_name])</f>
        <v>Italy</v>
      </c>
      <c r="G7152" s="5">
        <f>_xlfn.XLOOKUP(Orders[[#This Row],[user_id]],Users[user_id],Users[is_referral])</f>
        <v>1</v>
      </c>
    </row>
    <row r="7153" spans="1:7">
      <c r="A7153" s="5">
        <v>2145015</v>
      </c>
      <c r="B7153" s="5">
        <v>7399</v>
      </c>
      <c r="C7153" s="6">
        <v>43197</v>
      </c>
      <c r="D7153" s="5">
        <v>82</v>
      </c>
      <c r="E7153" s="5" t="str">
        <f>_xlfn.XLOOKUP(Orders[[#This Row],[user_id]],Users[user_id],Users[country])</f>
        <v>DE</v>
      </c>
      <c r="F7153" s="5" t="str">
        <f>_xlfn.XLOOKUP(Orders[[#This Row],[country_code]],Countries[country_code],Countries[country_name])</f>
        <v>Germany</v>
      </c>
      <c r="G7153" s="5">
        <f>_xlfn.XLOOKUP(Orders[[#This Row],[user_id]],Users[user_id],Users[is_referral])</f>
        <v>1</v>
      </c>
    </row>
    <row r="7154" spans="1:7">
      <c r="A7154" s="5">
        <v>2145017</v>
      </c>
      <c r="B7154" s="5">
        <v>9625</v>
      </c>
      <c r="C7154" s="6">
        <v>43197</v>
      </c>
      <c r="D7154" s="5">
        <v>57</v>
      </c>
      <c r="E7154" s="5" t="str">
        <f>_xlfn.XLOOKUP(Orders[[#This Row],[user_id]],Users[user_id],Users[country])</f>
        <v>DE</v>
      </c>
      <c r="F7154" s="5" t="str">
        <f>_xlfn.XLOOKUP(Orders[[#This Row],[country_code]],Countries[country_code],Countries[country_name])</f>
        <v>Germany</v>
      </c>
      <c r="G7154" s="5">
        <f>_xlfn.XLOOKUP(Orders[[#This Row],[user_id]],Users[user_id],Users[is_referral])</f>
        <v>1</v>
      </c>
    </row>
    <row r="7155" spans="1:7">
      <c r="A7155" s="5">
        <v>2145019</v>
      </c>
      <c r="B7155" s="5">
        <v>15302</v>
      </c>
      <c r="C7155" s="6">
        <v>43197</v>
      </c>
      <c r="D7155" s="5">
        <v>65</v>
      </c>
      <c r="E7155" s="5" t="str">
        <f>_xlfn.XLOOKUP(Orders[[#This Row],[user_id]],Users[user_id],Users[country])</f>
        <v>IT</v>
      </c>
      <c r="F7155" s="5" t="str">
        <f>_xlfn.XLOOKUP(Orders[[#This Row],[country_code]],Countries[country_code],Countries[country_name])</f>
        <v>Italy</v>
      </c>
      <c r="G7155" s="5">
        <f>_xlfn.XLOOKUP(Orders[[#This Row],[user_id]],Users[user_id],Users[is_referral])</f>
        <v>1</v>
      </c>
    </row>
    <row r="7156" spans="1:7">
      <c r="A7156" s="5">
        <v>2145021</v>
      </c>
      <c r="B7156" s="5">
        <v>3207</v>
      </c>
      <c r="C7156" s="6">
        <v>43197</v>
      </c>
      <c r="D7156" s="5">
        <v>24</v>
      </c>
      <c r="E7156" s="5" t="str">
        <f>_xlfn.XLOOKUP(Orders[[#This Row],[user_id]],Users[user_id],Users[country])</f>
        <v>IT</v>
      </c>
      <c r="F7156" s="5" t="str">
        <f>_xlfn.XLOOKUP(Orders[[#This Row],[country_code]],Countries[country_code],Countries[country_name])</f>
        <v>Italy</v>
      </c>
      <c r="G7156" s="5">
        <f>_xlfn.XLOOKUP(Orders[[#This Row],[user_id]],Users[user_id],Users[is_referral])</f>
        <v>0</v>
      </c>
    </row>
    <row r="7157" spans="1:7">
      <c r="A7157" s="5">
        <v>2145023</v>
      </c>
      <c r="B7157" s="5">
        <v>19444</v>
      </c>
      <c r="C7157" s="6">
        <v>43197</v>
      </c>
      <c r="D7157" s="5">
        <v>40</v>
      </c>
      <c r="E7157" s="5" t="str">
        <f>_xlfn.XLOOKUP(Orders[[#This Row],[user_id]],Users[user_id],Users[country])</f>
        <v>ES</v>
      </c>
      <c r="F7157" s="5" t="str">
        <f>_xlfn.XLOOKUP(Orders[[#This Row],[country_code]],Countries[country_code],Countries[country_name])</f>
        <v>Spain</v>
      </c>
      <c r="G7157" s="5">
        <f>_xlfn.XLOOKUP(Orders[[#This Row],[user_id]],Users[user_id],Users[is_referral])</f>
        <v>1</v>
      </c>
    </row>
    <row r="7158" spans="1:7">
      <c r="A7158" s="5">
        <v>2145027</v>
      </c>
      <c r="B7158" s="5">
        <v>14717</v>
      </c>
      <c r="C7158" s="6">
        <v>43197</v>
      </c>
      <c r="D7158" s="5">
        <v>34</v>
      </c>
      <c r="E7158" s="5" t="str">
        <f>_xlfn.XLOOKUP(Orders[[#This Row],[user_id]],Users[user_id],Users[country])</f>
        <v>FR</v>
      </c>
      <c r="F7158" s="5" t="str">
        <f>_xlfn.XLOOKUP(Orders[[#This Row],[country_code]],Countries[country_code],Countries[country_name])</f>
        <v>France</v>
      </c>
      <c r="G7158" s="5">
        <f>_xlfn.XLOOKUP(Orders[[#This Row],[user_id]],Users[user_id],Users[is_referral])</f>
        <v>1</v>
      </c>
    </row>
    <row r="7159" spans="1:7">
      <c r="A7159" s="5">
        <v>2145029</v>
      </c>
      <c r="B7159" s="5">
        <v>19888</v>
      </c>
      <c r="C7159" s="6">
        <v>43197</v>
      </c>
      <c r="D7159" s="5">
        <v>11</v>
      </c>
      <c r="E7159" s="5" t="str">
        <f>_xlfn.XLOOKUP(Orders[[#This Row],[user_id]],Users[user_id],Users[country])</f>
        <v>IT</v>
      </c>
      <c r="F7159" s="5" t="str">
        <f>_xlfn.XLOOKUP(Orders[[#This Row],[country_code]],Countries[country_code],Countries[country_name])</f>
        <v>Italy</v>
      </c>
      <c r="G7159" s="5">
        <f>_xlfn.XLOOKUP(Orders[[#This Row],[user_id]],Users[user_id],Users[is_referral])</f>
        <v>1</v>
      </c>
    </row>
    <row r="7160" spans="1:7">
      <c r="A7160" s="5">
        <v>2145030</v>
      </c>
      <c r="B7160" s="5">
        <v>15696</v>
      </c>
      <c r="C7160" s="6">
        <v>43197</v>
      </c>
      <c r="D7160" s="5">
        <v>35</v>
      </c>
      <c r="E7160" s="5" t="str">
        <f>_xlfn.XLOOKUP(Orders[[#This Row],[user_id]],Users[user_id],Users[country])</f>
        <v>ES</v>
      </c>
      <c r="F7160" s="5" t="str">
        <f>_xlfn.XLOOKUP(Orders[[#This Row],[country_code]],Countries[country_code],Countries[country_name])</f>
        <v>Spain</v>
      </c>
      <c r="G7160" s="5">
        <f>_xlfn.XLOOKUP(Orders[[#This Row],[user_id]],Users[user_id],Users[is_referral])</f>
        <v>1</v>
      </c>
    </row>
    <row r="7161" spans="1:7">
      <c r="A7161" s="5">
        <v>2145031</v>
      </c>
      <c r="B7161" s="5">
        <v>2322</v>
      </c>
      <c r="C7161" s="6">
        <v>43197</v>
      </c>
      <c r="D7161" s="5">
        <v>41</v>
      </c>
      <c r="E7161" s="5" t="str">
        <f>_xlfn.XLOOKUP(Orders[[#This Row],[user_id]],Users[user_id],Users[country])</f>
        <v>FR</v>
      </c>
      <c r="F7161" s="5" t="str">
        <f>_xlfn.XLOOKUP(Orders[[#This Row],[country_code]],Countries[country_code],Countries[country_name])</f>
        <v>France</v>
      </c>
      <c r="G7161" s="5">
        <f>_xlfn.XLOOKUP(Orders[[#This Row],[user_id]],Users[user_id],Users[is_referral])</f>
        <v>0</v>
      </c>
    </row>
    <row r="7162" spans="1:7">
      <c r="A7162" s="5">
        <v>2145032</v>
      </c>
      <c r="B7162" s="5">
        <v>2552</v>
      </c>
      <c r="C7162" s="6">
        <v>43197</v>
      </c>
      <c r="D7162" s="5">
        <v>12</v>
      </c>
      <c r="E7162" s="5" t="str">
        <f>_xlfn.XLOOKUP(Orders[[#This Row],[user_id]],Users[user_id],Users[country])</f>
        <v>FR</v>
      </c>
      <c r="F7162" s="5" t="str">
        <f>_xlfn.XLOOKUP(Orders[[#This Row],[country_code]],Countries[country_code],Countries[country_name])</f>
        <v>France</v>
      </c>
      <c r="G7162" s="5">
        <f>_xlfn.XLOOKUP(Orders[[#This Row],[user_id]],Users[user_id],Users[is_referral])</f>
        <v>0</v>
      </c>
    </row>
    <row r="7163" spans="1:7">
      <c r="A7163" s="5">
        <v>2145033</v>
      </c>
      <c r="B7163" s="5">
        <v>14859</v>
      </c>
      <c r="C7163" s="6">
        <v>43197</v>
      </c>
      <c r="D7163" s="5">
        <v>43</v>
      </c>
      <c r="E7163" s="5" t="str">
        <f>_xlfn.XLOOKUP(Orders[[#This Row],[user_id]],Users[user_id],Users[country])</f>
        <v>ES</v>
      </c>
      <c r="F7163" s="5" t="str">
        <f>_xlfn.XLOOKUP(Orders[[#This Row],[country_code]],Countries[country_code],Countries[country_name])</f>
        <v>Spain</v>
      </c>
      <c r="G7163" s="5">
        <f>_xlfn.XLOOKUP(Orders[[#This Row],[user_id]],Users[user_id],Users[is_referral])</f>
        <v>1</v>
      </c>
    </row>
    <row r="7164" spans="1:7">
      <c r="A7164" s="5">
        <v>2145035</v>
      </c>
      <c r="B7164" s="5">
        <v>15287</v>
      </c>
      <c r="C7164" s="6">
        <v>43197</v>
      </c>
      <c r="D7164" s="5">
        <v>41</v>
      </c>
      <c r="E7164" s="5" t="str">
        <f>_xlfn.XLOOKUP(Orders[[#This Row],[user_id]],Users[user_id],Users[country])</f>
        <v>IT</v>
      </c>
      <c r="F7164" s="5" t="str">
        <f>_xlfn.XLOOKUP(Orders[[#This Row],[country_code]],Countries[country_code],Countries[country_name])</f>
        <v>Italy</v>
      </c>
      <c r="G7164" s="5">
        <f>_xlfn.XLOOKUP(Orders[[#This Row],[user_id]],Users[user_id],Users[is_referral])</f>
        <v>1</v>
      </c>
    </row>
    <row r="7165" spans="1:7">
      <c r="A7165" s="5">
        <v>2145038</v>
      </c>
      <c r="B7165" s="5">
        <v>6804</v>
      </c>
      <c r="C7165" s="6">
        <v>43197</v>
      </c>
      <c r="D7165" s="5">
        <v>30</v>
      </c>
      <c r="E7165" s="5" t="str">
        <f>_xlfn.XLOOKUP(Orders[[#This Row],[user_id]],Users[user_id],Users[country])</f>
        <v>FR</v>
      </c>
      <c r="F7165" s="5" t="str">
        <f>_xlfn.XLOOKUP(Orders[[#This Row],[country_code]],Countries[country_code],Countries[country_name])</f>
        <v>France</v>
      </c>
      <c r="G7165" s="5">
        <f>_xlfn.XLOOKUP(Orders[[#This Row],[user_id]],Users[user_id],Users[is_referral])</f>
        <v>1</v>
      </c>
    </row>
    <row r="7166" spans="1:7">
      <c r="A7166" s="5">
        <v>2145039</v>
      </c>
      <c r="B7166" s="5">
        <v>18590</v>
      </c>
      <c r="C7166" s="6">
        <v>43197</v>
      </c>
      <c r="D7166" s="5">
        <v>24</v>
      </c>
      <c r="E7166" s="5" t="str">
        <f>_xlfn.XLOOKUP(Orders[[#This Row],[user_id]],Users[user_id],Users[country])</f>
        <v>IT</v>
      </c>
      <c r="F7166" s="5" t="str">
        <f>_xlfn.XLOOKUP(Orders[[#This Row],[country_code]],Countries[country_code],Countries[country_name])</f>
        <v>Italy</v>
      </c>
      <c r="G7166" s="5">
        <f>_xlfn.XLOOKUP(Orders[[#This Row],[user_id]],Users[user_id],Users[is_referral])</f>
        <v>1</v>
      </c>
    </row>
    <row r="7167" spans="1:7">
      <c r="A7167" s="5">
        <v>2145041</v>
      </c>
      <c r="B7167" s="5">
        <v>10741</v>
      </c>
      <c r="C7167" s="6">
        <v>43197</v>
      </c>
      <c r="D7167" s="5">
        <v>27</v>
      </c>
      <c r="E7167" s="5" t="str">
        <f>_xlfn.XLOOKUP(Orders[[#This Row],[user_id]],Users[user_id],Users[country])</f>
        <v>FR</v>
      </c>
      <c r="F7167" s="5" t="str">
        <f>_xlfn.XLOOKUP(Orders[[#This Row],[country_code]],Countries[country_code],Countries[country_name])</f>
        <v>France</v>
      </c>
      <c r="G7167" s="5">
        <f>_xlfn.XLOOKUP(Orders[[#This Row],[user_id]],Users[user_id],Users[is_referral])</f>
        <v>1</v>
      </c>
    </row>
    <row r="7168" spans="1:7">
      <c r="A7168" s="5">
        <v>2145042</v>
      </c>
      <c r="B7168" s="5">
        <v>9979</v>
      </c>
      <c r="C7168" s="6">
        <v>43197</v>
      </c>
      <c r="D7168" s="5">
        <v>43</v>
      </c>
      <c r="E7168" s="5" t="str">
        <f>_xlfn.XLOOKUP(Orders[[#This Row],[user_id]],Users[user_id],Users[country])</f>
        <v>ES</v>
      </c>
      <c r="F7168" s="5" t="str">
        <f>_xlfn.XLOOKUP(Orders[[#This Row],[country_code]],Countries[country_code],Countries[country_name])</f>
        <v>Spain</v>
      </c>
      <c r="G7168" s="5">
        <f>_xlfn.XLOOKUP(Orders[[#This Row],[user_id]],Users[user_id],Users[is_referral])</f>
        <v>1</v>
      </c>
    </row>
    <row r="7169" spans="1:7">
      <c r="A7169" s="5">
        <v>2145043</v>
      </c>
      <c r="B7169" s="5">
        <v>15498</v>
      </c>
      <c r="C7169" s="6">
        <v>43197</v>
      </c>
      <c r="D7169" s="5">
        <v>75</v>
      </c>
      <c r="E7169" s="5" t="str">
        <f>_xlfn.XLOOKUP(Orders[[#This Row],[user_id]],Users[user_id],Users[country])</f>
        <v>ES</v>
      </c>
      <c r="F7169" s="5" t="str">
        <f>_xlfn.XLOOKUP(Orders[[#This Row],[country_code]],Countries[country_code],Countries[country_name])</f>
        <v>Spain</v>
      </c>
      <c r="G7169" s="5">
        <f>_xlfn.XLOOKUP(Orders[[#This Row],[user_id]],Users[user_id],Users[is_referral])</f>
        <v>1</v>
      </c>
    </row>
    <row r="7170" spans="1:7">
      <c r="A7170" s="5">
        <v>2145047</v>
      </c>
      <c r="B7170" s="5">
        <v>7731</v>
      </c>
      <c r="C7170" s="6">
        <v>43197</v>
      </c>
      <c r="D7170" s="5">
        <v>26</v>
      </c>
      <c r="E7170" s="5" t="str">
        <f>_xlfn.XLOOKUP(Orders[[#This Row],[user_id]],Users[user_id],Users[country])</f>
        <v>IT</v>
      </c>
      <c r="F7170" s="5" t="str">
        <f>_xlfn.XLOOKUP(Orders[[#This Row],[country_code]],Countries[country_code],Countries[country_name])</f>
        <v>Italy</v>
      </c>
      <c r="G7170" s="5">
        <f>_xlfn.XLOOKUP(Orders[[#This Row],[user_id]],Users[user_id],Users[is_referral])</f>
        <v>1</v>
      </c>
    </row>
    <row r="7171" spans="1:7">
      <c r="A7171" s="5">
        <v>2145051</v>
      </c>
      <c r="B7171" s="5">
        <v>10791</v>
      </c>
      <c r="C7171" s="6">
        <v>43197</v>
      </c>
      <c r="D7171" s="5">
        <v>56</v>
      </c>
      <c r="E7171" s="5" t="str">
        <f>_xlfn.XLOOKUP(Orders[[#This Row],[user_id]],Users[user_id],Users[country])</f>
        <v>IT</v>
      </c>
      <c r="F7171" s="5" t="str">
        <f>_xlfn.XLOOKUP(Orders[[#This Row],[country_code]],Countries[country_code],Countries[country_name])</f>
        <v>Italy</v>
      </c>
      <c r="G7171" s="5">
        <f>_xlfn.XLOOKUP(Orders[[#This Row],[user_id]],Users[user_id],Users[is_referral])</f>
        <v>0</v>
      </c>
    </row>
    <row r="7172" spans="1:7">
      <c r="A7172" s="5">
        <v>2145053</v>
      </c>
      <c r="B7172" s="5">
        <v>122</v>
      </c>
      <c r="C7172" s="6">
        <v>43197</v>
      </c>
      <c r="D7172" s="5">
        <v>35</v>
      </c>
      <c r="E7172" s="5" t="str">
        <f>_xlfn.XLOOKUP(Orders[[#This Row],[user_id]],Users[user_id],Users[country])</f>
        <v>FR</v>
      </c>
      <c r="F7172" s="5" t="str">
        <f>_xlfn.XLOOKUP(Orders[[#This Row],[country_code]],Countries[country_code],Countries[country_name])</f>
        <v>France</v>
      </c>
      <c r="G7172" s="5">
        <f>_xlfn.XLOOKUP(Orders[[#This Row],[user_id]],Users[user_id],Users[is_referral])</f>
        <v>0</v>
      </c>
    </row>
    <row r="7173" spans="1:7">
      <c r="A7173" s="5">
        <v>2145054</v>
      </c>
      <c r="B7173" s="5">
        <v>8921</v>
      </c>
      <c r="C7173" s="6">
        <v>43197</v>
      </c>
      <c r="D7173" s="5">
        <v>104</v>
      </c>
      <c r="E7173" s="5" t="str">
        <f>_xlfn.XLOOKUP(Orders[[#This Row],[user_id]],Users[user_id],Users[country])</f>
        <v>DE</v>
      </c>
      <c r="F7173" s="5" t="str">
        <f>_xlfn.XLOOKUP(Orders[[#This Row],[country_code]],Countries[country_code],Countries[country_name])</f>
        <v>Germany</v>
      </c>
      <c r="G7173" s="5">
        <f>_xlfn.XLOOKUP(Orders[[#This Row],[user_id]],Users[user_id],Users[is_referral])</f>
        <v>1</v>
      </c>
    </row>
    <row r="7174" spans="1:7">
      <c r="A7174" s="5">
        <v>2145060</v>
      </c>
      <c r="B7174" s="5">
        <v>16004</v>
      </c>
      <c r="C7174" s="6">
        <v>43197</v>
      </c>
      <c r="D7174" s="5">
        <v>10</v>
      </c>
      <c r="E7174" s="5" t="str">
        <f>_xlfn.XLOOKUP(Orders[[#This Row],[user_id]],Users[user_id],Users[country])</f>
        <v>DE</v>
      </c>
      <c r="F7174" s="5" t="str">
        <f>_xlfn.XLOOKUP(Orders[[#This Row],[country_code]],Countries[country_code],Countries[country_name])</f>
        <v>Germany</v>
      </c>
      <c r="G7174" s="5">
        <f>_xlfn.XLOOKUP(Orders[[#This Row],[user_id]],Users[user_id],Users[is_referral])</f>
        <v>1</v>
      </c>
    </row>
    <row r="7175" spans="1:7">
      <c r="A7175" s="5">
        <v>2145061</v>
      </c>
      <c r="B7175" s="5">
        <v>15024</v>
      </c>
      <c r="C7175" s="6">
        <v>43197</v>
      </c>
      <c r="D7175" s="5">
        <v>41</v>
      </c>
      <c r="E7175" s="5" t="str">
        <f>_xlfn.XLOOKUP(Orders[[#This Row],[user_id]],Users[user_id],Users[country])</f>
        <v>ES</v>
      </c>
      <c r="F7175" s="5" t="str">
        <f>_xlfn.XLOOKUP(Orders[[#This Row],[country_code]],Countries[country_code],Countries[country_name])</f>
        <v>Spain</v>
      </c>
      <c r="G7175" s="5">
        <f>_xlfn.XLOOKUP(Orders[[#This Row],[user_id]],Users[user_id],Users[is_referral])</f>
        <v>1</v>
      </c>
    </row>
    <row r="7176" spans="1:7">
      <c r="A7176" s="5">
        <v>2145063</v>
      </c>
      <c r="B7176" s="5">
        <v>13393</v>
      </c>
      <c r="C7176" s="6">
        <v>43197</v>
      </c>
      <c r="D7176" s="5">
        <v>69</v>
      </c>
      <c r="E7176" s="5" t="str">
        <f>_xlfn.XLOOKUP(Orders[[#This Row],[user_id]],Users[user_id],Users[country])</f>
        <v>FR</v>
      </c>
      <c r="F7176" s="5" t="str">
        <f>_xlfn.XLOOKUP(Orders[[#This Row],[country_code]],Countries[country_code],Countries[country_name])</f>
        <v>France</v>
      </c>
      <c r="G7176" s="5">
        <f>_xlfn.XLOOKUP(Orders[[#This Row],[user_id]],Users[user_id],Users[is_referral])</f>
        <v>1</v>
      </c>
    </row>
    <row r="7177" spans="1:7">
      <c r="A7177" s="5">
        <v>2145064</v>
      </c>
      <c r="B7177" s="5">
        <v>15258</v>
      </c>
      <c r="C7177" s="6">
        <v>43197</v>
      </c>
      <c r="D7177" s="5">
        <v>10</v>
      </c>
      <c r="E7177" s="5" t="str">
        <f>_xlfn.XLOOKUP(Orders[[#This Row],[user_id]],Users[user_id],Users[country])</f>
        <v>IT</v>
      </c>
      <c r="F7177" s="5" t="str">
        <f>_xlfn.XLOOKUP(Orders[[#This Row],[country_code]],Countries[country_code],Countries[country_name])</f>
        <v>Italy</v>
      </c>
      <c r="G7177" s="5">
        <f>_xlfn.XLOOKUP(Orders[[#This Row],[user_id]],Users[user_id],Users[is_referral])</f>
        <v>1</v>
      </c>
    </row>
    <row r="7178" spans="1:7">
      <c r="A7178" s="5">
        <v>2145067</v>
      </c>
      <c r="B7178" s="5">
        <v>9040</v>
      </c>
      <c r="C7178" s="6">
        <v>43197</v>
      </c>
      <c r="D7178" s="5">
        <v>55</v>
      </c>
      <c r="E7178" s="5" t="str">
        <f>_xlfn.XLOOKUP(Orders[[#This Row],[user_id]],Users[user_id],Users[country])</f>
        <v>ES</v>
      </c>
      <c r="F7178" s="5" t="str">
        <f>_xlfn.XLOOKUP(Orders[[#This Row],[country_code]],Countries[country_code],Countries[country_name])</f>
        <v>Spain</v>
      </c>
      <c r="G7178" s="5">
        <f>_xlfn.XLOOKUP(Orders[[#This Row],[user_id]],Users[user_id],Users[is_referral])</f>
        <v>1</v>
      </c>
    </row>
    <row r="7179" spans="1:7">
      <c r="A7179" s="5">
        <v>2145068</v>
      </c>
      <c r="B7179" s="5">
        <v>13782</v>
      </c>
      <c r="C7179" s="6">
        <v>43197</v>
      </c>
      <c r="D7179" s="5">
        <v>33</v>
      </c>
      <c r="E7179" s="5" t="str">
        <f>_xlfn.XLOOKUP(Orders[[#This Row],[user_id]],Users[user_id],Users[country])</f>
        <v>ES</v>
      </c>
      <c r="F7179" s="5" t="str">
        <f>_xlfn.XLOOKUP(Orders[[#This Row],[country_code]],Countries[country_code],Countries[country_name])</f>
        <v>Spain</v>
      </c>
      <c r="G7179" s="5">
        <f>_xlfn.XLOOKUP(Orders[[#This Row],[user_id]],Users[user_id],Users[is_referral])</f>
        <v>1</v>
      </c>
    </row>
    <row r="7180" spans="1:7">
      <c r="A7180" s="5">
        <v>2145074</v>
      </c>
      <c r="B7180" s="5">
        <v>12797</v>
      </c>
      <c r="C7180" s="6">
        <v>43197</v>
      </c>
      <c r="D7180" s="5">
        <v>46</v>
      </c>
      <c r="E7180" s="5" t="str">
        <f>_xlfn.XLOOKUP(Orders[[#This Row],[user_id]],Users[user_id],Users[country])</f>
        <v>FR</v>
      </c>
      <c r="F7180" s="5" t="str">
        <f>_xlfn.XLOOKUP(Orders[[#This Row],[country_code]],Countries[country_code],Countries[country_name])</f>
        <v>France</v>
      </c>
      <c r="G7180" s="5">
        <f>_xlfn.XLOOKUP(Orders[[#This Row],[user_id]],Users[user_id],Users[is_referral])</f>
        <v>1</v>
      </c>
    </row>
    <row r="7181" spans="1:7">
      <c r="A7181" s="5">
        <v>2145075</v>
      </c>
      <c r="B7181" s="5">
        <v>10984</v>
      </c>
      <c r="C7181" s="6">
        <v>43197</v>
      </c>
      <c r="D7181" s="5">
        <v>134</v>
      </c>
      <c r="E7181" s="5" t="str">
        <f>_xlfn.XLOOKUP(Orders[[#This Row],[user_id]],Users[user_id],Users[country])</f>
        <v>DE</v>
      </c>
      <c r="F7181" s="5" t="str">
        <f>_xlfn.XLOOKUP(Orders[[#This Row],[country_code]],Countries[country_code],Countries[country_name])</f>
        <v>Germany</v>
      </c>
      <c r="G7181" s="5">
        <f>_xlfn.XLOOKUP(Orders[[#This Row],[user_id]],Users[user_id],Users[is_referral])</f>
        <v>1</v>
      </c>
    </row>
    <row r="7182" spans="1:7">
      <c r="A7182" s="5">
        <v>2145079</v>
      </c>
      <c r="B7182" s="5">
        <v>5111</v>
      </c>
      <c r="C7182" s="6">
        <v>43197</v>
      </c>
      <c r="D7182" s="5">
        <v>22</v>
      </c>
      <c r="E7182" s="5" t="str">
        <f>_xlfn.XLOOKUP(Orders[[#This Row],[user_id]],Users[user_id],Users[country])</f>
        <v>IT</v>
      </c>
      <c r="F7182" s="5" t="str">
        <f>_xlfn.XLOOKUP(Orders[[#This Row],[country_code]],Countries[country_code],Countries[country_name])</f>
        <v>Italy</v>
      </c>
      <c r="G7182" s="5">
        <f>_xlfn.XLOOKUP(Orders[[#This Row],[user_id]],Users[user_id],Users[is_referral])</f>
        <v>1</v>
      </c>
    </row>
    <row r="7183" spans="1:7">
      <c r="A7183" s="5">
        <v>2145081</v>
      </c>
      <c r="B7183" s="5">
        <v>7549</v>
      </c>
      <c r="C7183" s="6">
        <v>43197</v>
      </c>
      <c r="D7183" s="5">
        <v>42</v>
      </c>
      <c r="E7183" s="5" t="str">
        <f>_xlfn.XLOOKUP(Orders[[#This Row],[user_id]],Users[user_id],Users[country])</f>
        <v>IT</v>
      </c>
      <c r="F7183" s="5" t="str">
        <f>_xlfn.XLOOKUP(Orders[[#This Row],[country_code]],Countries[country_code],Countries[country_name])</f>
        <v>Italy</v>
      </c>
      <c r="G7183" s="5">
        <f>_xlfn.XLOOKUP(Orders[[#This Row],[user_id]],Users[user_id],Users[is_referral])</f>
        <v>1</v>
      </c>
    </row>
    <row r="7184" spans="1:7">
      <c r="A7184" s="5">
        <v>2145082</v>
      </c>
      <c r="B7184" s="5">
        <v>3648</v>
      </c>
      <c r="C7184" s="6">
        <v>43197</v>
      </c>
      <c r="D7184" s="5">
        <v>20</v>
      </c>
      <c r="E7184" s="5" t="str">
        <f>_xlfn.XLOOKUP(Orders[[#This Row],[user_id]],Users[user_id],Users[country])</f>
        <v>DE</v>
      </c>
      <c r="F7184" s="5" t="str">
        <f>_xlfn.XLOOKUP(Orders[[#This Row],[country_code]],Countries[country_code],Countries[country_name])</f>
        <v>Germany</v>
      </c>
      <c r="G7184" s="5">
        <f>_xlfn.XLOOKUP(Orders[[#This Row],[user_id]],Users[user_id],Users[is_referral])</f>
        <v>0</v>
      </c>
    </row>
    <row r="7185" spans="1:7">
      <c r="A7185" s="5">
        <v>2145090</v>
      </c>
      <c r="B7185" s="5">
        <v>10252</v>
      </c>
      <c r="C7185" s="6">
        <v>43197</v>
      </c>
      <c r="D7185" s="5">
        <v>30</v>
      </c>
      <c r="E7185" s="5" t="str">
        <f>_xlfn.XLOOKUP(Orders[[#This Row],[user_id]],Users[user_id],Users[country])</f>
        <v>IT</v>
      </c>
      <c r="F7185" s="5" t="str">
        <f>_xlfn.XLOOKUP(Orders[[#This Row],[country_code]],Countries[country_code],Countries[country_name])</f>
        <v>Italy</v>
      </c>
      <c r="G7185" s="5">
        <f>_xlfn.XLOOKUP(Orders[[#This Row],[user_id]],Users[user_id],Users[is_referral])</f>
        <v>1</v>
      </c>
    </row>
    <row r="7186" spans="1:7">
      <c r="A7186" s="5">
        <v>2145091</v>
      </c>
      <c r="B7186" s="5">
        <v>16341</v>
      </c>
      <c r="C7186" s="6">
        <v>43197</v>
      </c>
      <c r="D7186" s="5">
        <v>28</v>
      </c>
      <c r="E7186" s="5" t="str">
        <f>_xlfn.XLOOKUP(Orders[[#This Row],[user_id]],Users[user_id],Users[country])</f>
        <v>DE</v>
      </c>
      <c r="F7186" s="5" t="str">
        <f>_xlfn.XLOOKUP(Orders[[#This Row],[country_code]],Countries[country_code],Countries[country_name])</f>
        <v>Germany</v>
      </c>
      <c r="G7186" s="5">
        <f>_xlfn.XLOOKUP(Orders[[#This Row],[user_id]],Users[user_id],Users[is_referral])</f>
        <v>0</v>
      </c>
    </row>
    <row r="7187" spans="1:7">
      <c r="A7187" s="5">
        <v>2145094</v>
      </c>
      <c r="B7187" s="5">
        <v>10279</v>
      </c>
      <c r="C7187" s="6">
        <v>43197</v>
      </c>
      <c r="D7187" s="5">
        <v>32</v>
      </c>
      <c r="E7187" s="5" t="str">
        <f>_xlfn.XLOOKUP(Orders[[#This Row],[user_id]],Users[user_id],Users[country])</f>
        <v>DE</v>
      </c>
      <c r="F7187" s="5" t="str">
        <f>_xlfn.XLOOKUP(Orders[[#This Row],[country_code]],Countries[country_code],Countries[country_name])</f>
        <v>Germany</v>
      </c>
      <c r="G7187" s="5">
        <f>_xlfn.XLOOKUP(Orders[[#This Row],[user_id]],Users[user_id],Users[is_referral])</f>
        <v>1</v>
      </c>
    </row>
    <row r="7188" spans="1:7">
      <c r="A7188" s="5">
        <v>2145095</v>
      </c>
      <c r="B7188" s="5">
        <v>12072</v>
      </c>
      <c r="C7188" s="6">
        <v>43197</v>
      </c>
      <c r="D7188" s="5">
        <v>29</v>
      </c>
      <c r="E7188" s="5" t="str">
        <f>_xlfn.XLOOKUP(Orders[[#This Row],[user_id]],Users[user_id],Users[country])</f>
        <v>IT</v>
      </c>
      <c r="F7188" s="5" t="str">
        <f>_xlfn.XLOOKUP(Orders[[#This Row],[country_code]],Countries[country_code],Countries[country_name])</f>
        <v>Italy</v>
      </c>
      <c r="G7188" s="5">
        <f>_xlfn.XLOOKUP(Orders[[#This Row],[user_id]],Users[user_id],Users[is_referral])</f>
        <v>1</v>
      </c>
    </row>
    <row r="7189" spans="1:7">
      <c r="A7189" s="5">
        <v>2145096</v>
      </c>
      <c r="B7189" s="5">
        <v>6135</v>
      </c>
      <c r="C7189" s="6">
        <v>43197</v>
      </c>
      <c r="D7189" s="5">
        <v>49</v>
      </c>
      <c r="E7189" s="5" t="str">
        <f>_xlfn.XLOOKUP(Orders[[#This Row],[user_id]],Users[user_id],Users[country])</f>
        <v>FR</v>
      </c>
      <c r="F7189" s="5" t="str">
        <f>_xlfn.XLOOKUP(Orders[[#This Row],[country_code]],Countries[country_code],Countries[country_name])</f>
        <v>France</v>
      </c>
      <c r="G7189" s="5">
        <f>_xlfn.XLOOKUP(Orders[[#This Row],[user_id]],Users[user_id],Users[is_referral])</f>
        <v>1</v>
      </c>
    </row>
    <row r="7190" spans="1:7">
      <c r="A7190" s="5">
        <v>2145099</v>
      </c>
      <c r="B7190" s="5">
        <v>2103</v>
      </c>
      <c r="C7190" s="6">
        <v>43197</v>
      </c>
      <c r="D7190" s="5">
        <v>18</v>
      </c>
      <c r="E7190" s="5" t="str">
        <f>_xlfn.XLOOKUP(Orders[[#This Row],[user_id]],Users[user_id],Users[country])</f>
        <v>ES</v>
      </c>
      <c r="F7190" s="5" t="str">
        <f>_xlfn.XLOOKUP(Orders[[#This Row],[country_code]],Countries[country_code],Countries[country_name])</f>
        <v>Spain</v>
      </c>
      <c r="G7190" s="5">
        <f>_xlfn.XLOOKUP(Orders[[#This Row],[user_id]],Users[user_id],Users[is_referral])</f>
        <v>0</v>
      </c>
    </row>
    <row r="7191" spans="1:7">
      <c r="A7191" s="5">
        <v>2145100</v>
      </c>
      <c r="B7191" s="5">
        <v>12641</v>
      </c>
      <c r="C7191" s="6">
        <v>43197</v>
      </c>
      <c r="D7191" s="5">
        <v>81</v>
      </c>
      <c r="E7191" s="5" t="str">
        <f>_xlfn.XLOOKUP(Orders[[#This Row],[user_id]],Users[user_id],Users[country])</f>
        <v>DE</v>
      </c>
      <c r="F7191" s="5" t="str">
        <f>_xlfn.XLOOKUP(Orders[[#This Row],[country_code]],Countries[country_code],Countries[country_name])</f>
        <v>Germany</v>
      </c>
      <c r="G7191" s="5">
        <f>_xlfn.XLOOKUP(Orders[[#This Row],[user_id]],Users[user_id],Users[is_referral])</f>
        <v>1</v>
      </c>
    </row>
    <row r="7192" spans="1:7">
      <c r="A7192" s="5">
        <v>2145104</v>
      </c>
      <c r="B7192" s="5">
        <v>17471</v>
      </c>
      <c r="C7192" s="6">
        <v>43197</v>
      </c>
      <c r="D7192" s="5">
        <v>28</v>
      </c>
      <c r="E7192" s="5" t="str">
        <f>_xlfn.XLOOKUP(Orders[[#This Row],[user_id]],Users[user_id],Users[country])</f>
        <v>IT</v>
      </c>
      <c r="F7192" s="5" t="str">
        <f>_xlfn.XLOOKUP(Orders[[#This Row],[country_code]],Countries[country_code],Countries[country_name])</f>
        <v>Italy</v>
      </c>
      <c r="G7192" s="5">
        <f>_xlfn.XLOOKUP(Orders[[#This Row],[user_id]],Users[user_id],Users[is_referral])</f>
        <v>1</v>
      </c>
    </row>
    <row r="7193" spans="1:7">
      <c r="A7193" s="5">
        <v>2145105</v>
      </c>
      <c r="B7193" s="5">
        <v>17907</v>
      </c>
      <c r="C7193" s="6">
        <v>43197</v>
      </c>
      <c r="D7193" s="5">
        <v>35</v>
      </c>
      <c r="E7193" s="5" t="str">
        <f>_xlfn.XLOOKUP(Orders[[#This Row],[user_id]],Users[user_id],Users[country])</f>
        <v>FR</v>
      </c>
      <c r="F7193" s="5" t="str">
        <f>_xlfn.XLOOKUP(Orders[[#This Row],[country_code]],Countries[country_code],Countries[country_name])</f>
        <v>France</v>
      </c>
      <c r="G7193" s="5">
        <f>_xlfn.XLOOKUP(Orders[[#This Row],[user_id]],Users[user_id],Users[is_referral])</f>
        <v>1</v>
      </c>
    </row>
    <row r="7194" spans="1:7">
      <c r="A7194" s="5">
        <v>2145106</v>
      </c>
      <c r="B7194" s="5">
        <v>13882</v>
      </c>
      <c r="C7194" s="6">
        <v>43197</v>
      </c>
      <c r="D7194" s="5">
        <v>42</v>
      </c>
      <c r="E7194" s="5" t="str">
        <f>_xlfn.XLOOKUP(Orders[[#This Row],[user_id]],Users[user_id],Users[country])</f>
        <v>DE</v>
      </c>
      <c r="F7194" s="5" t="str">
        <f>_xlfn.XLOOKUP(Orders[[#This Row],[country_code]],Countries[country_code],Countries[country_name])</f>
        <v>Germany</v>
      </c>
      <c r="G7194" s="5">
        <f>_xlfn.XLOOKUP(Orders[[#This Row],[user_id]],Users[user_id],Users[is_referral])</f>
        <v>1</v>
      </c>
    </row>
    <row r="7195" spans="1:7">
      <c r="A7195" s="5">
        <v>2145107</v>
      </c>
      <c r="B7195" s="5">
        <v>9263</v>
      </c>
      <c r="C7195" s="6">
        <v>43197</v>
      </c>
      <c r="D7195" s="5">
        <v>53</v>
      </c>
      <c r="E7195" s="5" t="str">
        <f>_xlfn.XLOOKUP(Orders[[#This Row],[user_id]],Users[user_id],Users[country])</f>
        <v>FR</v>
      </c>
      <c r="F7195" s="5" t="str">
        <f>_xlfn.XLOOKUP(Orders[[#This Row],[country_code]],Countries[country_code],Countries[country_name])</f>
        <v>France</v>
      </c>
      <c r="G7195" s="5">
        <f>_xlfn.XLOOKUP(Orders[[#This Row],[user_id]],Users[user_id],Users[is_referral])</f>
        <v>1</v>
      </c>
    </row>
    <row r="7196" spans="1:7">
      <c r="A7196" s="5">
        <v>2145108</v>
      </c>
      <c r="B7196" s="5">
        <v>5995</v>
      </c>
      <c r="C7196" s="6">
        <v>43197</v>
      </c>
      <c r="D7196" s="5">
        <v>34</v>
      </c>
      <c r="E7196" s="5" t="str">
        <f>_xlfn.XLOOKUP(Orders[[#This Row],[user_id]],Users[user_id],Users[country])</f>
        <v>DE</v>
      </c>
      <c r="F7196" s="5" t="str">
        <f>_xlfn.XLOOKUP(Orders[[#This Row],[country_code]],Countries[country_code],Countries[country_name])</f>
        <v>Germany</v>
      </c>
      <c r="G7196" s="5">
        <f>_xlfn.XLOOKUP(Orders[[#This Row],[user_id]],Users[user_id],Users[is_referral])</f>
        <v>0</v>
      </c>
    </row>
    <row r="7197" spans="1:7">
      <c r="A7197" s="5">
        <v>2145112</v>
      </c>
      <c r="B7197" s="5">
        <v>15391</v>
      </c>
      <c r="C7197" s="6">
        <v>43197</v>
      </c>
      <c r="D7197" s="5">
        <v>51</v>
      </c>
      <c r="E7197" s="5" t="str">
        <f>_xlfn.XLOOKUP(Orders[[#This Row],[user_id]],Users[user_id],Users[country])</f>
        <v>FR</v>
      </c>
      <c r="F7197" s="5" t="str">
        <f>_xlfn.XLOOKUP(Orders[[#This Row],[country_code]],Countries[country_code],Countries[country_name])</f>
        <v>France</v>
      </c>
      <c r="G7197" s="5">
        <f>_xlfn.XLOOKUP(Orders[[#This Row],[user_id]],Users[user_id],Users[is_referral])</f>
        <v>1</v>
      </c>
    </row>
    <row r="7198" spans="1:7">
      <c r="A7198" s="5">
        <v>2145113</v>
      </c>
      <c r="B7198" s="5">
        <v>14170</v>
      </c>
      <c r="C7198" s="6">
        <v>43197</v>
      </c>
      <c r="D7198" s="5">
        <v>27</v>
      </c>
      <c r="E7198" s="5" t="str">
        <f>_xlfn.XLOOKUP(Orders[[#This Row],[user_id]],Users[user_id],Users[country])</f>
        <v>FR</v>
      </c>
      <c r="F7198" s="5" t="str">
        <f>_xlfn.XLOOKUP(Orders[[#This Row],[country_code]],Countries[country_code],Countries[country_name])</f>
        <v>France</v>
      </c>
      <c r="G7198" s="5">
        <f>_xlfn.XLOOKUP(Orders[[#This Row],[user_id]],Users[user_id],Users[is_referral])</f>
        <v>1</v>
      </c>
    </row>
    <row r="7199" spans="1:7">
      <c r="A7199" s="5">
        <v>2145115</v>
      </c>
      <c r="B7199" s="5">
        <v>8512</v>
      </c>
      <c r="C7199" s="6">
        <v>43197</v>
      </c>
      <c r="D7199" s="5">
        <v>75</v>
      </c>
      <c r="E7199" s="5" t="str">
        <f>_xlfn.XLOOKUP(Orders[[#This Row],[user_id]],Users[user_id],Users[country])</f>
        <v>ES</v>
      </c>
      <c r="F7199" s="5" t="str">
        <f>_xlfn.XLOOKUP(Orders[[#This Row],[country_code]],Countries[country_code],Countries[country_name])</f>
        <v>Spain</v>
      </c>
      <c r="G7199" s="5">
        <f>_xlfn.XLOOKUP(Orders[[#This Row],[user_id]],Users[user_id],Users[is_referral])</f>
        <v>1</v>
      </c>
    </row>
    <row r="7200" spans="1:7">
      <c r="A7200" s="5">
        <v>2145118</v>
      </c>
      <c r="B7200" s="5">
        <v>19304</v>
      </c>
      <c r="C7200" s="6">
        <v>43197</v>
      </c>
      <c r="D7200" s="5">
        <v>45</v>
      </c>
      <c r="E7200" s="5" t="str">
        <f>_xlfn.XLOOKUP(Orders[[#This Row],[user_id]],Users[user_id],Users[country])</f>
        <v>FR</v>
      </c>
      <c r="F7200" s="5" t="str">
        <f>_xlfn.XLOOKUP(Orders[[#This Row],[country_code]],Countries[country_code],Countries[country_name])</f>
        <v>France</v>
      </c>
      <c r="G7200" s="5">
        <f>_xlfn.XLOOKUP(Orders[[#This Row],[user_id]],Users[user_id],Users[is_referral])</f>
        <v>1</v>
      </c>
    </row>
    <row r="7201" spans="1:7">
      <c r="A7201" s="5">
        <v>2145122</v>
      </c>
      <c r="B7201" s="5">
        <v>12541</v>
      </c>
      <c r="C7201" s="6">
        <v>43197</v>
      </c>
      <c r="D7201" s="5">
        <v>65</v>
      </c>
      <c r="E7201" s="5" t="str">
        <f>_xlfn.XLOOKUP(Orders[[#This Row],[user_id]],Users[user_id],Users[country])</f>
        <v>IT</v>
      </c>
      <c r="F7201" s="5" t="str">
        <f>_xlfn.XLOOKUP(Orders[[#This Row],[country_code]],Countries[country_code],Countries[country_name])</f>
        <v>Italy</v>
      </c>
      <c r="G7201" s="5">
        <f>_xlfn.XLOOKUP(Orders[[#This Row],[user_id]],Users[user_id],Users[is_referral])</f>
        <v>1</v>
      </c>
    </row>
    <row r="7202" spans="1:7">
      <c r="A7202" s="5">
        <v>2145123</v>
      </c>
      <c r="B7202" s="5">
        <v>1546</v>
      </c>
      <c r="C7202" s="6">
        <v>43197</v>
      </c>
      <c r="D7202" s="5">
        <v>25</v>
      </c>
      <c r="E7202" s="5" t="str">
        <f>_xlfn.XLOOKUP(Orders[[#This Row],[user_id]],Users[user_id],Users[country])</f>
        <v>DE</v>
      </c>
      <c r="F7202" s="5" t="str">
        <f>_xlfn.XLOOKUP(Orders[[#This Row],[country_code]],Countries[country_code],Countries[country_name])</f>
        <v>Germany</v>
      </c>
      <c r="G7202" s="5">
        <f>_xlfn.XLOOKUP(Orders[[#This Row],[user_id]],Users[user_id],Users[is_referral])</f>
        <v>0</v>
      </c>
    </row>
    <row r="7203" spans="1:7">
      <c r="A7203" s="5">
        <v>2145124</v>
      </c>
      <c r="B7203" s="5">
        <v>8188</v>
      </c>
      <c r="C7203" s="6">
        <v>43197</v>
      </c>
      <c r="D7203" s="5">
        <v>47</v>
      </c>
      <c r="E7203" s="5" t="str">
        <f>_xlfn.XLOOKUP(Orders[[#This Row],[user_id]],Users[user_id],Users[country])</f>
        <v>ES</v>
      </c>
      <c r="F7203" s="5" t="str">
        <f>_xlfn.XLOOKUP(Orders[[#This Row],[country_code]],Countries[country_code],Countries[country_name])</f>
        <v>Spain</v>
      </c>
      <c r="G7203" s="5">
        <f>_xlfn.XLOOKUP(Orders[[#This Row],[user_id]],Users[user_id],Users[is_referral])</f>
        <v>1</v>
      </c>
    </row>
    <row r="7204" spans="1:7">
      <c r="A7204" s="5">
        <v>2145126</v>
      </c>
      <c r="B7204" s="5">
        <v>12271</v>
      </c>
      <c r="C7204" s="6">
        <v>43197</v>
      </c>
      <c r="D7204" s="5">
        <v>73</v>
      </c>
      <c r="E7204" s="5" t="str">
        <f>_xlfn.XLOOKUP(Orders[[#This Row],[user_id]],Users[user_id],Users[country])</f>
        <v>DE</v>
      </c>
      <c r="F7204" s="5" t="str">
        <f>_xlfn.XLOOKUP(Orders[[#This Row],[country_code]],Countries[country_code],Countries[country_name])</f>
        <v>Germany</v>
      </c>
      <c r="G7204" s="5">
        <f>_xlfn.XLOOKUP(Orders[[#This Row],[user_id]],Users[user_id],Users[is_referral])</f>
        <v>1</v>
      </c>
    </row>
    <row r="7205" spans="1:7">
      <c r="A7205" s="5">
        <v>2145128</v>
      </c>
      <c r="B7205" s="5">
        <v>16361</v>
      </c>
      <c r="C7205" s="6">
        <v>43197</v>
      </c>
      <c r="D7205" s="5">
        <v>42</v>
      </c>
      <c r="E7205" s="5" t="str">
        <f>_xlfn.XLOOKUP(Orders[[#This Row],[user_id]],Users[user_id],Users[country])</f>
        <v>FR</v>
      </c>
      <c r="F7205" s="5" t="str">
        <f>_xlfn.XLOOKUP(Orders[[#This Row],[country_code]],Countries[country_code],Countries[country_name])</f>
        <v>France</v>
      </c>
      <c r="G7205" s="5">
        <f>_xlfn.XLOOKUP(Orders[[#This Row],[user_id]],Users[user_id],Users[is_referral])</f>
        <v>1</v>
      </c>
    </row>
    <row r="7206" spans="1:7">
      <c r="A7206" s="5">
        <v>2145132</v>
      </c>
      <c r="B7206" s="5">
        <v>13360</v>
      </c>
      <c r="C7206" s="6">
        <v>43197</v>
      </c>
      <c r="D7206" s="5">
        <v>72</v>
      </c>
      <c r="E7206" s="5" t="str">
        <f>_xlfn.XLOOKUP(Orders[[#This Row],[user_id]],Users[user_id],Users[country])</f>
        <v>IT</v>
      </c>
      <c r="F7206" s="5" t="str">
        <f>_xlfn.XLOOKUP(Orders[[#This Row],[country_code]],Countries[country_code],Countries[country_name])</f>
        <v>Italy</v>
      </c>
      <c r="G7206" s="5">
        <f>_xlfn.XLOOKUP(Orders[[#This Row],[user_id]],Users[user_id],Users[is_referral])</f>
        <v>0</v>
      </c>
    </row>
    <row r="7207" spans="1:7">
      <c r="A7207" s="5">
        <v>2145133</v>
      </c>
      <c r="B7207" s="5">
        <v>18649</v>
      </c>
      <c r="C7207" s="6">
        <v>43197</v>
      </c>
      <c r="D7207" s="5">
        <v>48</v>
      </c>
      <c r="E7207" s="5" t="str">
        <f>_xlfn.XLOOKUP(Orders[[#This Row],[user_id]],Users[user_id],Users[country])</f>
        <v>IT</v>
      </c>
      <c r="F7207" s="5" t="str">
        <f>_xlfn.XLOOKUP(Orders[[#This Row],[country_code]],Countries[country_code],Countries[country_name])</f>
        <v>Italy</v>
      </c>
      <c r="G7207" s="5">
        <f>_xlfn.XLOOKUP(Orders[[#This Row],[user_id]],Users[user_id],Users[is_referral])</f>
        <v>1</v>
      </c>
    </row>
    <row r="7208" spans="1:7">
      <c r="A7208" s="5">
        <v>2145134</v>
      </c>
      <c r="B7208" s="5">
        <v>15050</v>
      </c>
      <c r="C7208" s="6">
        <v>43197</v>
      </c>
      <c r="D7208" s="5">
        <v>98</v>
      </c>
      <c r="E7208" s="5" t="str">
        <f>_xlfn.XLOOKUP(Orders[[#This Row],[user_id]],Users[user_id],Users[country])</f>
        <v>FR</v>
      </c>
      <c r="F7208" s="5" t="str">
        <f>_xlfn.XLOOKUP(Orders[[#This Row],[country_code]],Countries[country_code],Countries[country_name])</f>
        <v>France</v>
      </c>
      <c r="G7208" s="5">
        <f>_xlfn.XLOOKUP(Orders[[#This Row],[user_id]],Users[user_id],Users[is_referral])</f>
        <v>1</v>
      </c>
    </row>
    <row r="7209" spans="1:7">
      <c r="A7209" s="5">
        <v>2145136</v>
      </c>
      <c r="B7209" s="5">
        <v>16500</v>
      </c>
      <c r="C7209" s="6">
        <v>43197</v>
      </c>
      <c r="D7209" s="5">
        <v>63</v>
      </c>
      <c r="E7209" s="5" t="str">
        <f>_xlfn.XLOOKUP(Orders[[#This Row],[user_id]],Users[user_id],Users[country])</f>
        <v>IT</v>
      </c>
      <c r="F7209" s="5" t="str">
        <f>_xlfn.XLOOKUP(Orders[[#This Row],[country_code]],Countries[country_code],Countries[country_name])</f>
        <v>Italy</v>
      </c>
      <c r="G7209" s="5">
        <f>_xlfn.XLOOKUP(Orders[[#This Row],[user_id]],Users[user_id],Users[is_referral])</f>
        <v>1</v>
      </c>
    </row>
    <row r="7210" spans="1:7">
      <c r="A7210" s="5">
        <v>2145138</v>
      </c>
      <c r="B7210" s="5">
        <v>14281</v>
      </c>
      <c r="C7210" s="6">
        <v>43197</v>
      </c>
      <c r="D7210" s="5">
        <v>78</v>
      </c>
      <c r="E7210" s="5" t="str">
        <f>_xlfn.XLOOKUP(Orders[[#This Row],[user_id]],Users[user_id],Users[country])</f>
        <v>DE</v>
      </c>
      <c r="F7210" s="5" t="str">
        <f>_xlfn.XLOOKUP(Orders[[#This Row],[country_code]],Countries[country_code],Countries[country_name])</f>
        <v>Germany</v>
      </c>
      <c r="G7210" s="5">
        <f>_xlfn.XLOOKUP(Orders[[#This Row],[user_id]],Users[user_id],Users[is_referral])</f>
        <v>1</v>
      </c>
    </row>
    <row r="7211" spans="1:7">
      <c r="A7211" s="5">
        <v>2145139</v>
      </c>
      <c r="B7211" s="5">
        <v>6776</v>
      </c>
      <c r="C7211" s="6">
        <v>43197</v>
      </c>
      <c r="D7211" s="5">
        <v>73</v>
      </c>
      <c r="E7211" s="5" t="str">
        <f>_xlfn.XLOOKUP(Orders[[#This Row],[user_id]],Users[user_id],Users[country])</f>
        <v>IT</v>
      </c>
      <c r="F7211" s="5" t="str">
        <f>_xlfn.XLOOKUP(Orders[[#This Row],[country_code]],Countries[country_code],Countries[country_name])</f>
        <v>Italy</v>
      </c>
      <c r="G7211" s="5">
        <f>_xlfn.XLOOKUP(Orders[[#This Row],[user_id]],Users[user_id],Users[is_referral])</f>
        <v>1</v>
      </c>
    </row>
    <row r="7212" spans="1:7">
      <c r="A7212" s="5">
        <v>2145141</v>
      </c>
      <c r="B7212" s="5">
        <v>8572</v>
      </c>
      <c r="C7212" s="6">
        <v>43197</v>
      </c>
      <c r="D7212" s="5">
        <v>30</v>
      </c>
      <c r="E7212" s="5" t="str">
        <f>_xlfn.XLOOKUP(Orders[[#This Row],[user_id]],Users[user_id],Users[country])</f>
        <v>FR</v>
      </c>
      <c r="F7212" s="5" t="str">
        <f>_xlfn.XLOOKUP(Orders[[#This Row],[country_code]],Countries[country_code],Countries[country_name])</f>
        <v>France</v>
      </c>
      <c r="G7212" s="5">
        <f>_xlfn.XLOOKUP(Orders[[#This Row],[user_id]],Users[user_id],Users[is_referral])</f>
        <v>1</v>
      </c>
    </row>
    <row r="7213" spans="1:7">
      <c r="A7213" s="5">
        <v>2145142</v>
      </c>
      <c r="B7213" s="5">
        <v>13105</v>
      </c>
      <c r="C7213" s="6">
        <v>43197</v>
      </c>
      <c r="D7213" s="5">
        <v>78</v>
      </c>
      <c r="E7213" s="5" t="str">
        <f>_xlfn.XLOOKUP(Orders[[#This Row],[user_id]],Users[user_id],Users[country])</f>
        <v>FR</v>
      </c>
      <c r="F7213" s="5" t="str">
        <f>_xlfn.XLOOKUP(Orders[[#This Row],[country_code]],Countries[country_code],Countries[country_name])</f>
        <v>France</v>
      </c>
      <c r="G7213" s="5">
        <f>_xlfn.XLOOKUP(Orders[[#This Row],[user_id]],Users[user_id],Users[is_referral])</f>
        <v>1</v>
      </c>
    </row>
    <row r="7214" spans="1:7">
      <c r="A7214" s="5">
        <v>2145143</v>
      </c>
      <c r="B7214" s="5">
        <v>2812</v>
      </c>
      <c r="C7214" s="6">
        <v>43197</v>
      </c>
      <c r="D7214" s="5">
        <v>42</v>
      </c>
      <c r="E7214" s="5" t="str">
        <f>_xlfn.XLOOKUP(Orders[[#This Row],[user_id]],Users[user_id],Users[country])</f>
        <v>IT</v>
      </c>
      <c r="F7214" s="5" t="str">
        <f>_xlfn.XLOOKUP(Orders[[#This Row],[country_code]],Countries[country_code],Countries[country_name])</f>
        <v>Italy</v>
      </c>
      <c r="G7214" s="5">
        <f>_xlfn.XLOOKUP(Orders[[#This Row],[user_id]],Users[user_id],Users[is_referral])</f>
        <v>0</v>
      </c>
    </row>
    <row r="7215" spans="1:7">
      <c r="A7215" s="5">
        <v>2145144</v>
      </c>
      <c r="B7215" s="5">
        <v>14525</v>
      </c>
      <c r="C7215" s="6">
        <v>43197</v>
      </c>
      <c r="D7215" s="5">
        <v>31</v>
      </c>
      <c r="E7215" s="5" t="str">
        <f>_xlfn.XLOOKUP(Orders[[#This Row],[user_id]],Users[user_id],Users[country])</f>
        <v>FR</v>
      </c>
      <c r="F7215" s="5" t="str">
        <f>_xlfn.XLOOKUP(Orders[[#This Row],[country_code]],Countries[country_code],Countries[country_name])</f>
        <v>France</v>
      </c>
      <c r="G7215" s="5">
        <f>_xlfn.XLOOKUP(Orders[[#This Row],[user_id]],Users[user_id],Users[is_referral])</f>
        <v>0</v>
      </c>
    </row>
    <row r="7216" spans="1:7">
      <c r="A7216" s="5">
        <v>2145146</v>
      </c>
      <c r="B7216" s="5">
        <v>15110</v>
      </c>
      <c r="C7216" s="6">
        <v>43197</v>
      </c>
      <c r="D7216" s="5">
        <v>28</v>
      </c>
      <c r="E7216" s="5" t="str">
        <f>_xlfn.XLOOKUP(Orders[[#This Row],[user_id]],Users[user_id],Users[country])</f>
        <v>ES</v>
      </c>
      <c r="F7216" s="5" t="str">
        <f>_xlfn.XLOOKUP(Orders[[#This Row],[country_code]],Countries[country_code],Countries[country_name])</f>
        <v>Spain</v>
      </c>
      <c r="G7216" s="5">
        <f>_xlfn.XLOOKUP(Orders[[#This Row],[user_id]],Users[user_id],Users[is_referral])</f>
        <v>1</v>
      </c>
    </row>
    <row r="7217" spans="1:7">
      <c r="A7217" s="5">
        <v>2145147</v>
      </c>
      <c r="B7217" s="5">
        <v>17808</v>
      </c>
      <c r="C7217" s="6">
        <v>43197</v>
      </c>
      <c r="D7217" s="5">
        <v>33</v>
      </c>
      <c r="E7217" s="5" t="str">
        <f>_xlfn.XLOOKUP(Orders[[#This Row],[user_id]],Users[user_id],Users[country])</f>
        <v>ES</v>
      </c>
      <c r="F7217" s="5" t="str">
        <f>_xlfn.XLOOKUP(Orders[[#This Row],[country_code]],Countries[country_code],Countries[country_name])</f>
        <v>Spain</v>
      </c>
      <c r="G7217" s="5">
        <f>_xlfn.XLOOKUP(Orders[[#This Row],[user_id]],Users[user_id],Users[is_referral])</f>
        <v>1</v>
      </c>
    </row>
    <row r="7218" spans="1:7">
      <c r="A7218" s="5">
        <v>2145156</v>
      </c>
      <c r="B7218" s="5">
        <v>923</v>
      </c>
      <c r="C7218" s="6">
        <v>43197</v>
      </c>
      <c r="D7218" s="5">
        <v>78</v>
      </c>
      <c r="E7218" s="5" t="str">
        <f>_xlfn.XLOOKUP(Orders[[#This Row],[user_id]],Users[user_id],Users[country])</f>
        <v>FR</v>
      </c>
      <c r="F7218" s="5" t="str">
        <f>_xlfn.XLOOKUP(Orders[[#This Row],[country_code]],Countries[country_code],Countries[country_name])</f>
        <v>France</v>
      </c>
      <c r="G7218" s="5">
        <f>_xlfn.XLOOKUP(Orders[[#This Row],[user_id]],Users[user_id],Users[is_referral])</f>
        <v>0</v>
      </c>
    </row>
    <row r="7219" spans="1:7">
      <c r="A7219" s="5">
        <v>2145157</v>
      </c>
      <c r="B7219" s="5">
        <v>16915</v>
      </c>
      <c r="C7219" s="6">
        <v>43197</v>
      </c>
      <c r="D7219" s="5">
        <v>39</v>
      </c>
      <c r="E7219" s="5" t="str">
        <f>_xlfn.XLOOKUP(Orders[[#This Row],[user_id]],Users[user_id],Users[country])</f>
        <v>FR</v>
      </c>
      <c r="F7219" s="5" t="str">
        <f>_xlfn.XLOOKUP(Orders[[#This Row],[country_code]],Countries[country_code],Countries[country_name])</f>
        <v>France</v>
      </c>
      <c r="G7219" s="5">
        <f>_xlfn.XLOOKUP(Orders[[#This Row],[user_id]],Users[user_id],Users[is_referral])</f>
        <v>1</v>
      </c>
    </row>
    <row r="7220" spans="1:7">
      <c r="A7220" s="5">
        <v>2145159</v>
      </c>
      <c r="B7220" s="5">
        <v>16033</v>
      </c>
      <c r="C7220" s="6">
        <v>43197</v>
      </c>
      <c r="D7220" s="5">
        <v>49</v>
      </c>
      <c r="E7220" s="5" t="str">
        <f>_xlfn.XLOOKUP(Orders[[#This Row],[user_id]],Users[user_id],Users[country])</f>
        <v>IT</v>
      </c>
      <c r="F7220" s="5" t="str">
        <f>_xlfn.XLOOKUP(Orders[[#This Row],[country_code]],Countries[country_code],Countries[country_name])</f>
        <v>Italy</v>
      </c>
      <c r="G7220" s="5">
        <f>_xlfn.XLOOKUP(Orders[[#This Row],[user_id]],Users[user_id],Users[is_referral])</f>
        <v>1</v>
      </c>
    </row>
    <row r="7221" spans="1:7">
      <c r="A7221" s="5">
        <v>2145160</v>
      </c>
      <c r="B7221" s="5">
        <v>6341</v>
      </c>
      <c r="C7221" s="6">
        <v>43197</v>
      </c>
      <c r="D7221" s="5">
        <v>62</v>
      </c>
      <c r="E7221" s="5" t="str">
        <f>_xlfn.XLOOKUP(Orders[[#This Row],[user_id]],Users[user_id],Users[country])</f>
        <v>FR</v>
      </c>
      <c r="F7221" s="5" t="str">
        <f>_xlfn.XLOOKUP(Orders[[#This Row],[country_code]],Countries[country_code],Countries[country_name])</f>
        <v>France</v>
      </c>
      <c r="G7221" s="5">
        <f>_xlfn.XLOOKUP(Orders[[#This Row],[user_id]],Users[user_id],Users[is_referral])</f>
        <v>1</v>
      </c>
    </row>
    <row r="7222" spans="1:7">
      <c r="A7222" s="5">
        <v>2145163</v>
      </c>
      <c r="B7222" s="5">
        <v>15275</v>
      </c>
      <c r="C7222" s="6">
        <v>43197</v>
      </c>
      <c r="D7222" s="5">
        <v>14</v>
      </c>
      <c r="E7222" s="5" t="str">
        <f>_xlfn.XLOOKUP(Orders[[#This Row],[user_id]],Users[user_id],Users[country])</f>
        <v>IT</v>
      </c>
      <c r="F7222" s="5" t="str">
        <f>_xlfn.XLOOKUP(Orders[[#This Row],[country_code]],Countries[country_code],Countries[country_name])</f>
        <v>Italy</v>
      </c>
      <c r="G7222" s="5">
        <f>_xlfn.XLOOKUP(Orders[[#This Row],[user_id]],Users[user_id],Users[is_referral])</f>
        <v>0</v>
      </c>
    </row>
    <row r="7223" spans="1:7">
      <c r="A7223" s="5">
        <v>2145164</v>
      </c>
      <c r="B7223" s="5">
        <v>2648</v>
      </c>
      <c r="C7223" s="6">
        <v>43197</v>
      </c>
      <c r="D7223" s="5">
        <v>65</v>
      </c>
      <c r="E7223" s="5" t="str">
        <f>_xlfn.XLOOKUP(Orders[[#This Row],[user_id]],Users[user_id],Users[country])</f>
        <v>DE</v>
      </c>
      <c r="F7223" s="5" t="str">
        <f>_xlfn.XLOOKUP(Orders[[#This Row],[country_code]],Countries[country_code],Countries[country_name])</f>
        <v>Germany</v>
      </c>
      <c r="G7223" s="5">
        <f>_xlfn.XLOOKUP(Orders[[#This Row],[user_id]],Users[user_id],Users[is_referral])</f>
        <v>0</v>
      </c>
    </row>
    <row r="7224" spans="1:7">
      <c r="A7224" s="5">
        <v>2145165</v>
      </c>
      <c r="B7224" s="5">
        <v>17934</v>
      </c>
      <c r="C7224" s="6">
        <v>43197</v>
      </c>
      <c r="D7224" s="5">
        <v>57</v>
      </c>
      <c r="E7224" s="5" t="str">
        <f>_xlfn.XLOOKUP(Orders[[#This Row],[user_id]],Users[user_id],Users[country])</f>
        <v>FR</v>
      </c>
      <c r="F7224" s="5" t="str">
        <f>_xlfn.XLOOKUP(Orders[[#This Row],[country_code]],Countries[country_code],Countries[country_name])</f>
        <v>France</v>
      </c>
      <c r="G7224" s="5">
        <f>_xlfn.XLOOKUP(Orders[[#This Row],[user_id]],Users[user_id],Users[is_referral])</f>
        <v>1</v>
      </c>
    </row>
    <row r="7225" spans="1:7">
      <c r="A7225" s="5">
        <v>2145166</v>
      </c>
      <c r="B7225" s="5">
        <v>9228</v>
      </c>
      <c r="C7225" s="6">
        <v>43197</v>
      </c>
      <c r="D7225" s="5">
        <v>16</v>
      </c>
      <c r="E7225" s="5" t="str">
        <f>_xlfn.XLOOKUP(Orders[[#This Row],[user_id]],Users[user_id],Users[country])</f>
        <v>DE</v>
      </c>
      <c r="F7225" s="5" t="str">
        <f>_xlfn.XLOOKUP(Orders[[#This Row],[country_code]],Countries[country_code],Countries[country_name])</f>
        <v>Germany</v>
      </c>
      <c r="G7225" s="5">
        <f>_xlfn.XLOOKUP(Orders[[#This Row],[user_id]],Users[user_id],Users[is_referral])</f>
        <v>1</v>
      </c>
    </row>
    <row r="7226" spans="1:7">
      <c r="A7226" s="5">
        <v>2145167</v>
      </c>
      <c r="B7226" s="5">
        <v>17446</v>
      </c>
      <c r="C7226" s="6">
        <v>43197</v>
      </c>
      <c r="D7226" s="5">
        <v>41</v>
      </c>
      <c r="E7226" s="5" t="str">
        <f>_xlfn.XLOOKUP(Orders[[#This Row],[user_id]],Users[user_id],Users[country])</f>
        <v>ES</v>
      </c>
      <c r="F7226" s="5" t="str">
        <f>_xlfn.XLOOKUP(Orders[[#This Row],[country_code]],Countries[country_code],Countries[country_name])</f>
        <v>Spain</v>
      </c>
      <c r="G7226" s="5">
        <f>_xlfn.XLOOKUP(Orders[[#This Row],[user_id]],Users[user_id],Users[is_referral])</f>
        <v>1</v>
      </c>
    </row>
    <row r="7227" spans="1:7">
      <c r="A7227" s="5">
        <v>2145169</v>
      </c>
      <c r="B7227" s="5">
        <v>4236</v>
      </c>
      <c r="C7227" s="6">
        <v>43197</v>
      </c>
      <c r="D7227" s="5">
        <v>20</v>
      </c>
      <c r="E7227" s="5" t="str">
        <f>_xlfn.XLOOKUP(Orders[[#This Row],[user_id]],Users[user_id],Users[country])</f>
        <v>FR</v>
      </c>
      <c r="F7227" s="5" t="str">
        <f>_xlfn.XLOOKUP(Orders[[#This Row],[country_code]],Countries[country_code],Countries[country_name])</f>
        <v>France</v>
      </c>
      <c r="G7227" s="5">
        <f>_xlfn.XLOOKUP(Orders[[#This Row],[user_id]],Users[user_id],Users[is_referral])</f>
        <v>0</v>
      </c>
    </row>
    <row r="7228" spans="1:7">
      <c r="A7228" s="5">
        <v>2145170</v>
      </c>
      <c r="B7228" s="5">
        <v>2382</v>
      </c>
      <c r="C7228" s="6">
        <v>43197</v>
      </c>
      <c r="D7228" s="5">
        <v>81</v>
      </c>
      <c r="E7228" s="5" t="str">
        <f>_xlfn.XLOOKUP(Orders[[#This Row],[user_id]],Users[user_id],Users[country])</f>
        <v>IT</v>
      </c>
      <c r="F7228" s="5" t="str">
        <f>_xlfn.XLOOKUP(Orders[[#This Row],[country_code]],Countries[country_code],Countries[country_name])</f>
        <v>Italy</v>
      </c>
      <c r="G7228" s="5">
        <f>_xlfn.XLOOKUP(Orders[[#This Row],[user_id]],Users[user_id],Users[is_referral])</f>
        <v>0</v>
      </c>
    </row>
    <row r="7229" spans="1:7">
      <c r="A7229" s="5">
        <v>2145171</v>
      </c>
      <c r="B7229" s="5">
        <v>2674</v>
      </c>
      <c r="C7229" s="6">
        <v>43197</v>
      </c>
      <c r="D7229" s="5">
        <v>60</v>
      </c>
      <c r="E7229" s="5" t="str">
        <f>_xlfn.XLOOKUP(Orders[[#This Row],[user_id]],Users[user_id],Users[country])</f>
        <v>ES</v>
      </c>
      <c r="F7229" s="5" t="str">
        <f>_xlfn.XLOOKUP(Orders[[#This Row],[country_code]],Countries[country_code],Countries[country_name])</f>
        <v>Spain</v>
      </c>
      <c r="G7229" s="5">
        <f>_xlfn.XLOOKUP(Orders[[#This Row],[user_id]],Users[user_id],Users[is_referral])</f>
        <v>0</v>
      </c>
    </row>
    <row r="7230" spans="1:7">
      <c r="A7230" s="5">
        <v>2145172</v>
      </c>
      <c r="B7230" s="5">
        <v>15040</v>
      </c>
      <c r="C7230" s="6">
        <v>43197</v>
      </c>
      <c r="D7230" s="5">
        <v>41</v>
      </c>
      <c r="E7230" s="5" t="str">
        <f>_xlfn.XLOOKUP(Orders[[#This Row],[user_id]],Users[user_id],Users[country])</f>
        <v>FR</v>
      </c>
      <c r="F7230" s="5" t="str">
        <f>_xlfn.XLOOKUP(Orders[[#This Row],[country_code]],Countries[country_code],Countries[country_name])</f>
        <v>France</v>
      </c>
      <c r="G7230" s="5">
        <f>_xlfn.XLOOKUP(Orders[[#This Row],[user_id]],Users[user_id],Users[is_referral])</f>
        <v>1</v>
      </c>
    </row>
    <row r="7231" spans="1:7">
      <c r="A7231" s="5">
        <v>2145175</v>
      </c>
      <c r="B7231" s="5">
        <v>8380</v>
      </c>
      <c r="C7231" s="6">
        <v>43197</v>
      </c>
      <c r="D7231" s="5">
        <v>48</v>
      </c>
      <c r="E7231" s="5" t="str">
        <f>_xlfn.XLOOKUP(Orders[[#This Row],[user_id]],Users[user_id],Users[country])</f>
        <v>IT</v>
      </c>
      <c r="F7231" s="5" t="str">
        <f>_xlfn.XLOOKUP(Orders[[#This Row],[country_code]],Countries[country_code],Countries[country_name])</f>
        <v>Italy</v>
      </c>
      <c r="G7231" s="5">
        <f>_xlfn.XLOOKUP(Orders[[#This Row],[user_id]],Users[user_id],Users[is_referral])</f>
        <v>1</v>
      </c>
    </row>
    <row r="7232" spans="1:7">
      <c r="A7232" s="5">
        <v>2145176</v>
      </c>
      <c r="B7232" s="5">
        <v>16542</v>
      </c>
      <c r="C7232" s="6">
        <v>43197</v>
      </c>
      <c r="D7232" s="5">
        <v>53</v>
      </c>
      <c r="E7232" s="5" t="str">
        <f>_xlfn.XLOOKUP(Orders[[#This Row],[user_id]],Users[user_id],Users[country])</f>
        <v>ES</v>
      </c>
      <c r="F7232" s="5" t="str">
        <f>_xlfn.XLOOKUP(Orders[[#This Row],[country_code]],Countries[country_code],Countries[country_name])</f>
        <v>Spain</v>
      </c>
      <c r="G7232" s="5">
        <f>_xlfn.XLOOKUP(Orders[[#This Row],[user_id]],Users[user_id],Users[is_referral])</f>
        <v>1</v>
      </c>
    </row>
    <row r="7233" spans="1:7">
      <c r="A7233" s="5">
        <v>2145180</v>
      </c>
      <c r="B7233" s="5">
        <v>12652</v>
      </c>
      <c r="C7233" s="6">
        <v>43197</v>
      </c>
      <c r="D7233" s="5">
        <v>60</v>
      </c>
      <c r="E7233" s="5" t="str">
        <f>_xlfn.XLOOKUP(Orders[[#This Row],[user_id]],Users[user_id],Users[country])</f>
        <v>DE</v>
      </c>
      <c r="F7233" s="5" t="str">
        <f>_xlfn.XLOOKUP(Orders[[#This Row],[country_code]],Countries[country_code],Countries[country_name])</f>
        <v>Germany</v>
      </c>
      <c r="G7233" s="5">
        <f>_xlfn.XLOOKUP(Orders[[#This Row],[user_id]],Users[user_id],Users[is_referral])</f>
        <v>1</v>
      </c>
    </row>
    <row r="7234" spans="1:7">
      <c r="A7234" s="5">
        <v>2145182</v>
      </c>
      <c r="B7234" s="5">
        <v>6970</v>
      </c>
      <c r="C7234" s="6">
        <v>43197</v>
      </c>
      <c r="D7234" s="5">
        <v>27</v>
      </c>
      <c r="E7234" s="5" t="str">
        <f>_xlfn.XLOOKUP(Orders[[#This Row],[user_id]],Users[user_id],Users[country])</f>
        <v>IT</v>
      </c>
      <c r="F7234" s="5" t="str">
        <f>_xlfn.XLOOKUP(Orders[[#This Row],[country_code]],Countries[country_code],Countries[country_name])</f>
        <v>Italy</v>
      </c>
      <c r="G7234" s="5">
        <f>_xlfn.XLOOKUP(Orders[[#This Row],[user_id]],Users[user_id],Users[is_referral])</f>
        <v>1</v>
      </c>
    </row>
    <row r="7235" spans="1:7">
      <c r="A7235" s="5">
        <v>2145183</v>
      </c>
      <c r="B7235" s="5">
        <v>7468</v>
      </c>
      <c r="C7235" s="6">
        <v>43197</v>
      </c>
      <c r="D7235" s="5">
        <v>11</v>
      </c>
      <c r="E7235" s="5" t="str">
        <f>_xlfn.XLOOKUP(Orders[[#This Row],[user_id]],Users[user_id],Users[country])</f>
        <v>ES</v>
      </c>
      <c r="F7235" s="5" t="str">
        <f>_xlfn.XLOOKUP(Orders[[#This Row],[country_code]],Countries[country_code],Countries[country_name])</f>
        <v>Spain</v>
      </c>
      <c r="G7235" s="5">
        <f>_xlfn.XLOOKUP(Orders[[#This Row],[user_id]],Users[user_id],Users[is_referral])</f>
        <v>1</v>
      </c>
    </row>
    <row r="7236" spans="1:7">
      <c r="A7236" s="5">
        <v>2145194</v>
      </c>
      <c r="B7236" s="5">
        <v>13612</v>
      </c>
      <c r="C7236" s="6">
        <v>43197</v>
      </c>
      <c r="D7236" s="5">
        <v>18</v>
      </c>
      <c r="E7236" s="5" t="str">
        <f>_xlfn.XLOOKUP(Orders[[#This Row],[user_id]],Users[user_id],Users[country])</f>
        <v>IT</v>
      </c>
      <c r="F7236" s="5" t="str">
        <f>_xlfn.XLOOKUP(Orders[[#This Row],[country_code]],Countries[country_code],Countries[country_name])</f>
        <v>Italy</v>
      </c>
      <c r="G7236" s="5">
        <f>_xlfn.XLOOKUP(Orders[[#This Row],[user_id]],Users[user_id],Users[is_referral])</f>
        <v>1</v>
      </c>
    </row>
    <row r="7237" spans="1:7">
      <c r="A7237" s="5">
        <v>2145195</v>
      </c>
      <c r="B7237" s="5">
        <v>8576</v>
      </c>
      <c r="C7237" s="6">
        <v>43197</v>
      </c>
      <c r="D7237" s="5">
        <v>31</v>
      </c>
      <c r="E7237" s="5" t="str">
        <f>_xlfn.XLOOKUP(Orders[[#This Row],[user_id]],Users[user_id],Users[country])</f>
        <v>IT</v>
      </c>
      <c r="F7237" s="5" t="str">
        <f>_xlfn.XLOOKUP(Orders[[#This Row],[country_code]],Countries[country_code],Countries[country_name])</f>
        <v>Italy</v>
      </c>
      <c r="G7237" s="5">
        <f>_xlfn.XLOOKUP(Orders[[#This Row],[user_id]],Users[user_id],Users[is_referral])</f>
        <v>1</v>
      </c>
    </row>
    <row r="7238" spans="1:7">
      <c r="A7238" s="5">
        <v>2145196</v>
      </c>
      <c r="B7238" s="5">
        <v>11141</v>
      </c>
      <c r="C7238" s="6">
        <v>43197</v>
      </c>
      <c r="D7238" s="5">
        <v>49</v>
      </c>
      <c r="E7238" s="5" t="str">
        <f>_xlfn.XLOOKUP(Orders[[#This Row],[user_id]],Users[user_id],Users[country])</f>
        <v>FR</v>
      </c>
      <c r="F7238" s="5" t="str">
        <f>_xlfn.XLOOKUP(Orders[[#This Row],[country_code]],Countries[country_code],Countries[country_name])</f>
        <v>France</v>
      </c>
      <c r="G7238" s="5">
        <f>_xlfn.XLOOKUP(Orders[[#This Row],[user_id]],Users[user_id],Users[is_referral])</f>
        <v>1</v>
      </c>
    </row>
    <row r="7239" spans="1:7">
      <c r="A7239" s="5">
        <v>2145197</v>
      </c>
      <c r="B7239" s="5">
        <v>17000</v>
      </c>
      <c r="C7239" s="6">
        <v>43197</v>
      </c>
      <c r="D7239" s="5">
        <v>60</v>
      </c>
      <c r="E7239" s="5" t="str">
        <f>_xlfn.XLOOKUP(Orders[[#This Row],[user_id]],Users[user_id],Users[country])</f>
        <v>DE</v>
      </c>
      <c r="F7239" s="5" t="str">
        <f>_xlfn.XLOOKUP(Orders[[#This Row],[country_code]],Countries[country_code],Countries[country_name])</f>
        <v>Germany</v>
      </c>
      <c r="G7239" s="5">
        <f>_xlfn.XLOOKUP(Orders[[#This Row],[user_id]],Users[user_id],Users[is_referral])</f>
        <v>1</v>
      </c>
    </row>
    <row r="7240" spans="1:7">
      <c r="A7240" s="5">
        <v>2145198</v>
      </c>
      <c r="B7240" s="5">
        <v>13860</v>
      </c>
      <c r="C7240" s="6">
        <v>43197</v>
      </c>
      <c r="D7240" s="5">
        <v>55</v>
      </c>
      <c r="E7240" s="5" t="str">
        <f>_xlfn.XLOOKUP(Orders[[#This Row],[user_id]],Users[user_id],Users[country])</f>
        <v>FR</v>
      </c>
      <c r="F7240" s="5" t="str">
        <f>_xlfn.XLOOKUP(Orders[[#This Row],[country_code]],Countries[country_code],Countries[country_name])</f>
        <v>France</v>
      </c>
      <c r="G7240" s="5">
        <f>_xlfn.XLOOKUP(Orders[[#This Row],[user_id]],Users[user_id],Users[is_referral])</f>
        <v>1</v>
      </c>
    </row>
    <row r="7241" spans="1:7">
      <c r="A7241" s="5">
        <v>2145200</v>
      </c>
      <c r="B7241" s="5">
        <v>3026</v>
      </c>
      <c r="C7241" s="6">
        <v>43197</v>
      </c>
      <c r="D7241" s="5">
        <v>26</v>
      </c>
      <c r="E7241" s="5" t="str">
        <f>_xlfn.XLOOKUP(Orders[[#This Row],[user_id]],Users[user_id],Users[country])</f>
        <v>DE</v>
      </c>
      <c r="F7241" s="5" t="str">
        <f>_xlfn.XLOOKUP(Orders[[#This Row],[country_code]],Countries[country_code],Countries[country_name])</f>
        <v>Germany</v>
      </c>
      <c r="G7241" s="5">
        <f>_xlfn.XLOOKUP(Orders[[#This Row],[user_id]],Users[user_id],Users[is_referral])</f>
        <v>0</v>
      </c>
    </row>
    <row r="7242" spans="1:7">
      <c r="A7242" s="5">
        <v>2145201</v>
      </c>
      <c r="B7242" s="5">
        <v>9305</v>
      </c>
      <c r="C7242" s="6">
        <v>43197</v>
      </c>
      <c r="D7242" s="5">
        <v>36</v>
      </c>
      <c r="E7242" s="5" t="str">
        <f>_xlfn.XLOOKUP(Orders[[#This Row],[user_id]],Users[user_id],Users[country])</f>
        <v>IT</v>
      </c>
      <c r="F7242" s="5" t="str">
        <f>_xlfn.XLOOKUP(Orders[[#This Row],[country_code]],Countries[country_code],Countries[country_name])</f>
        <v>Italy</v>
      </c>
      <c r="G7242" s="5">
        <f>_xlfn.XLOOKUP(Orders[[#This Row],[user_id]],Users[user_id],Users[is_referral])</f>
        <v>1</v>
      </c>
    </row>
    <row r="7243" spans="1:7">
      <c r="A7243" s="5">
        <v>2145202</v>
      </c>
      <c r="B7243" s="5">
        <v>19524</v>
      </c>
      <c r="C7243" s="6">
        <v>43197</v>
      </c>
      <c r="D7243" s="5">
        <v>23</v>
      </c>
      <c r="E7243" s="5" t="str">
        <f>_xlfn.XLOOKUP(Orders[[#This Row],[user_id]],Users[user_id],Users[country])</f>
        <v>FR</v>
      </c>
      <c r="F7243" s="5" t="str">
        <f>_xlfn.XLOOKUP(Orders[[#This Row],[country_code]],Countries[country_code],Countries[country_name])</f>
        <v>France</v>
      </c>
      <c r="G7243" s="5">
        <f>_xlfn.XLOOKUP(Orders[[#This Row],[user_id]],Users[user_id],Users[is_referral])</f>
        <v>1</v>
      </c>
    </row>
    <row r="7244" spans="1:7">
      <c r="A7244" s="5">
        <v>2145203</v>
      </c>
      <c r="B7244" s="5">
        <v>6957</v>
      </c>
      <c r="C7244" s="6">
        <v>43197</v>
      </c>
      <c r="D7244" s="5">
        <v>14</v>
      </c>
      <c r="E7244" s="5" t="str">
        <f>_xlfn.XLOOKUP(Orders[[#This Row],[user_id]],Users[user_id],Users[country])</f>
        <v>ES</v>
      </c>
      <c r="F7244" s="5" t="str">
        <f>_xlfn.XLOOKUP(Orders[[#This Row],[country_code]],Countries[country_code],Countries[country_name])</f>
        <v>Spain</v>
      </c>
      <c r="G7244" s="5">
        <f>_xlfn.XLOOKUP(Orders[[#This Row],[user_id]],Users[user_id],Users[is_referral])</f>
        <v>1</v>
      </c>
    </row>
    <row r="7245" spans="1:7">
      <c r="A7245" s="5">
        <v>2145204</v>
      </c>
      <c r="B7245" s="5">
        <v>263</v>
      </c>
      <c r="C7245" s="6">
        <v>43197</v>
      </c>
      <c r="D7245" s="5">
        <v>91</v>
      </c>
      <c r="E7245" s="5" t="str">
        <f>_xlfn.XLOOKUP(Orders[[#This Row],[user_id]],Users[user_id],Users[country])</f>
        <v>IT</v>
      </c>
      <c r="F7245" s="5" t="str">
        <f>_xlfn.XLOOKUP(Orders[[#This Row],[country_code]],Countries[country_code],Countries[country_name])</f>
        <v>Italy</v>
      </c>
      <c r="G7245" s="5">
        <f>_xlfn.XLOOKUP(Orders[[#This Row],[user_id]],Users[user_id],Users[is_referral])</f>
        <v>0</v>
      </c>
    </row>
    <row r="7246" spans="1:7">
      <c r="A7246" s="5">
        <v>2145206</v>
      </c>
      <c r="B7246" s="5">
        <v>4172</v>
      </c>
      <c r="C7246" s="6">
        <v>43197</v>
      </c>
      <c r="D7246" s="5">
        <v>62</v>
      </c>
      <c r="E7246" s="5" t="str">
        <f>_xlfn.XLOOKUP(Orders[[#This Row],[user_id]],Users[user_id],Users[country])</f>
        <v>FR</v>
      </c>
      <c r="F7246" s="5" t="str">
        <f>_xlfn.XLOOKUP(Orders[[#This Row],[country_code]],Countries[country_code],Countries[country_name])</f>
        <v>France</v>
      </c>
      <c r="G7246" s="5">
        <f>_xlfn.XLOOKUP(Orders[[#This Row],[user_id]],Users[user_id],Users[is_referral])</f>
        <v>0</v>
      </c>
    </row>
    <row r="7247" spans="1:7">
      <c r="A7247" s="5">
        <v>2145209</v>
      </c>
      <c r="B7247" s="5">
        <v>14640</v>
      </c>
      <c r="C7247" s="6">
        <v>43197</v>
      </c>
      <c r="D7247" s="5">
        <v>42</v>
      </c>
      <c r="E7247" s="5" t="str">
        <f>_xlfn.XLOOKUP(Orders[[#This Row],[user_id]],Users[user_id],Users[country])</f>
        <v>FR</v>
      </c>
      <c r="F7247" s="5" t="str">
        <f>_xlfn.XLOOKUP(Orders[[#This Row],[country_code]],Countries[country_code],Countries[country_name])</f>
        <v>France</v>
      </c>
      <c r="G7247" s="5">
        <f>_xlfn.XLOOKUP(Orders[[#This Row],[user_id]],Users[user_id],Users[is_referral])</f>
        <v>1</v>
      </c>
    </row>
    <row r="7248" spans="1:7">
      <c r="A7248" s="5">
        <v>2145210</v>
      </c>
      <c r="B7248" s="5">
        <v>7798</v>
      </c>
      <c r="C7248" s="6">
        <v>43197</v>
      </c>
      <c r="D7248" s="5">
        <v>116</v>
      </c>
      <c r="E7248" s="5" t="str">
        <f>_xlfn.XLOOKUP(Orders[[#This Row],[user_id]],Users[user_id],Users[country])</f>
        <v>FR</v>
      </c>
      <c r="F7248" s="5" t="str">
        <f>_xlfn.XLOOKUP(Orders[[#This Row],[country_code]],Countries[country_code],Countries[country_name])</f>
        <v>France</v>
      </c>
      <c r="G7248" s="5">
        <f>_xlfn.XLOOKUP(Orders[[#This Row],[user_id]],Users[user_id],Users[is_referral])</f>
        <v>0</v>
      </c>
    </row>
    <row r="7249" spans="1:7">
      <c r="A7249" s="5">
        <v>2145211</v>
      </c>
      <c r="B7249" s="5">
        <v>12144</v>
      </c>
      <c r="C7249" s="6">
        <v>43197</v>
      </c>
      <c r="D7249" s="5">
        <v>52</v>
      </c>
      <c r="E7249" s="5" t="str">
        <f>_xlfn.XLOOKUP(Orders[[#This Row],[user_id]],Users[user_id],Users[country])</f>
        <v>FR</v>
      </c>
      <c r="F7249" s="5" t="str">
        <f>_xlfn.XLOOKUP(Orders[[#This Row],[country_code]],Countries[country_code],Countries[country_name])</f>
        <v>France</v>
      </c>
      <c r="G7249" s="5">
        <f>_xlfn.XLOOKUP(Orders[[#This Row],[user_id]],Users[user_id],Users[is_referral])</f>
        <v>1</v>
      </c>
    </row>
    <row r="7250" spans="1:7">
      <c r="A7250" s="5">
        <v>2145212</v>
      </c>
      <c r="B7250" s="5">
        <v>4751</v>
      </c>
      <c r="C7250" s="6">
        <v>43197</v>
      </c>
      <c r="D7250" s="5">
        <v>36</v>
      </c>
      <c r="E7250" s="5" t="str">
        <f>_xlfn.XLOOKUP(Orders[[#This Row],[user_id]],Users[user_id],Users[country])</f>
        <v>ES</v>
      </c>
      <c r="F7250" s="5" t="str">
        <f>_xlfn.XLOOKUP(Orders[[#This Row],[country_code]],Countries[country_code],Countries[country_name])</f>
        <v>Spain</v>
      </c>
      <c r="G7250" s="5">
        <f>_xlfn.XLOOKUP(Orders[[#This Row],[user_id]],Users[user_id],Users[is_referral])</f>
        <v>0</v>
      </c>
    </row>
    <row r="7251" spans="1:7">
      <c r="A7251" s="5">
        <v>2145213</v>
      </c>
      <c r="B7251" s="5">
        <v>13983</v>
      </c>
      <c r="C7251" s="6">
        <v>43197</v>
      </c>
      <c r="D7251" s="5">
        <v>27</v>
      </c>
      <c r="E7251" s="5" t="str">
        <f>_xlfn.XLOOKUP(Orders[[#This Row],[user_id]],Users[user_id],Users[country])</f>
        <v>FR</v>
      </c>
      <c r="F7251" s="5" t="str">
        <f>_xlfn.XLOOKUP(Orders[[#This Row],[country_code]],Countries[country_code],Countries[country_name])</f>
        <v>France</v>
      </c>
      <c r="G7251" s="5">
        <f>_xlfn.XLOOKUP(Orders[[#This Row],[user_id]],Users[user_id],Users[is_referral])</f>
        <v>1</v>
      </c>
    </row>
    <row r="7252" spans="1:7">
      <c r="A7252" s="5">
        <v>2145214</v>
      </c>
      <c r="B7252" s="5">
        <v>837</v>
      </c>
      <c r="C7252" s="6">
        <v>43197</v>
      </c>
      <c r="D7252" s="5">
        <v>43</v>
      </c>
      <c r="E7252" s="5" t="str">
        <f>_xlfn.XLOOKUP(Orders[[#This Row],[user_id]],Users[user_id],Users[country])</f>
        <v>DE</v>
      </c>
      <c r="F7252" s="5" t="str">
        <f>_xlfn.XLOOKUP(Orders[[#This Row],[country_code]],Countries[country_code],Countries[country_name])</f>
        <v>Germany</v>
      </c>
      <c r="G7252" s="5">
        <f>_xlfn.XLOOKUP(Orders[[#This Row],[user_id]],Users[user_id],Users[is_referral])</f>
        <v>0</v>
      </c>
    </row>
    <row r="7253" spans="1:7">
      <c r="A7253" s="5">
        <v>2145215</v>
      </c>
      <c r="B7253" s="5">
        <v>2068</v>
      </c>
      <c r="C7253" s="6">
        <v>43197</v>
      </c>
      <c r="D7253" s="5">
        <v>58</v>
      </c>
      <c r="E7253" s="5" t="str">
        <f>_xlfn.XLOOKUP(Orders[[#This Row],[user_id]],Users[user_id],Users[country])</f>
        <v>FR</v>
      </c>
      <c r="F7253" s="5" t="str">
        <f>_xlfn.XLOOKUP(Orders[[#This Row],[country_code]],Countries[country_code],Countries[country_name])</f>
        <v>France</v>
      </c>
      <c r="G7253" s="5">
        <f>_xlfn.XLOOKUP(Orders[[#This Row],[user_id]],Users[user_id],Users[is_referral])</f>
        <v>0</v>
      </c>
    </row>
    <row r="7254" spans="1:7">
      <c r="A7254" s="5">
        <v>2145216</v>
      </c>
      <c r="B7254" s="5">
        <v>12008</v>
      </c>
      <c r="C7254" s="6">
        <v>43197</v>
      </c>
      <c r="D7254" s="5">
        <v>27</v>
      </c>
      <c r="E7254" s="5" t="str">
        <f>_xlfn.XLOOKUP(Orders[[#This Row],[user_id]],Users[user_id],Users[country])</f>
        <v>DE</v>
      </c>
      <c r="F7254" s="5" t="str">
        <f>_xlfn.XLOOKUP(Orders[[#This Row],[country_code]],Countries[country_code],Countries[country_name])</f>
        <v>Germany</v>
      </c>
      <c r="G7254" s="5">
        <f>_xlfn.XLOOKUP(Orders[[#This Row],[user_id]],Users[user_id],Users[is_referral])</f>
        <v>1</v>
      </c>
    </row>
    <row r="7255" spans="1:7">
      <c r="A7255" s="5">
        <v>2145217</v>
      </c>
      <c r="B7255" s="5">
        <v>5575</v>
      </c>
      <c r="C7255" s="6">
        <v>43197</v>
      </c>
      <c r="D7255" s="5">
        <v>55</v>
      </c>
      <c r="E7255" s="5" t="str">
        <f>_xlfn.XLOOKUP(Orders[[#This Row],[user_id]],Users[user_id],Users[country])</f>
        <v>FR</v>
      </c>
      <c r="F7255" s="5" t="str">
        <f>_xlfn.XLOOKUP(Orders[[#This Row],[country_code]],Countries[country_code],Countries[country_name])</f>
        <v>France</v>
      </c>
      <c r="G7255" s="5">
        <f>_xlfn.XLOOKUP(Orders[[#This Row],[user_id]],Users[user_id],Users[is_referral])</f>
        <v>1</v>
      </c>
    </row>
    <row r="7256" spans="1:7">
      <c r="A7256" s="5">
        <v>2145221</v>
      </c>
      <c r="B7256" s="5">
        <v>9523</v>
      </c>
      <c r="C7256" s="6">
        <v>43197</v>
      </c>
      <c r="D7256" s="5">
        <v>57</v>
      </c>
      <c r="E7256" s="5" t="str">
        <f>_xlfn.XLOOKUP(Orders[[#This Row],[user_id]],Users[user_id],Users[country])</f>
        <v>FR</v>
      </c>
      <c r="F7256" s="5" t="str">
        <f>_xlfn.XLOOKUP(Orders[[#This Row],[country_code]],Countries[country_code],Countries[country_name])</f>
        <v>France</v>
      </c>
      <c r="G7256" s="5">
        <f>_xlfn.XLOOKUP(Orders[[#This Row],[user_id]],Users[user_id],Users[is_referral])</f>
        <v>0</v>
      </c>
    </row>
    <row r="7257" spans="1:7">
      <c r="A7257" s="5">
        <v>2145223</v>
      </c>
      <c r="B7257" s="5">
        <v>2159</v>
      </c>
      <c r="C7257" s="6">
        <v>43197</v>
      </c>
      <c r="D7257" s="5">
        <v>38</v>
      </c>
      <c r="E7257" s="5" t="str">
        <f>_xlfn.XLOOKUP(Orders[[#This Row],[user_id]],Users[user_id],Users[country])</f>
        <v>FR</v>
      </c>
      <c r="F7257" s="5" t="str">
        <f>_xlfn.XLOOKUP(Orders[[#This Row],[country_code]],Countries[country_code],Countries[country_name])</f>
        <v>France</v>
      </c>
      <c r="G7257" s="5">
        <f>_xlfn.XLOOKUP(Orders[[#This Row],[user_id]],Users[user_id],Users[is_referral])</f>
        <v>0</v>
      </c>
    </row>
    <row r="7258" spans="1:7">
      <c r="A7258" s="5">
        <v>2145224</v>
      </c>
      <c r="B7258" s="5">
        <v>5808</v>
      </c>
      <c r="C7258" s="6">
        <v>43197</v>
      </c>
      <c r="D7258" s="5">
        <v>62</v>
      </c>
      <c r="E7258" s="5" t="str">
        <f>_xlfn.XLOOKUP(Orders[[#This Row],[user_id]],Users[user_id],Users[country])</f>
        <v>IT</v>
      </c>
      <c r="F7258" s="5" t="str">
        <f>_xlfn.XLOOKUP(Orders[[#This Row],[country_code]],Countries[country_code],Countries[country_name])</f>
        <v>Italy</v>
      </c>
      <c r="G7258" s="5">
        <f>_xlfn.XLOOKUP(Orders[[#This Row],[user_id]],Users[user_id],Users[is_referral])</f>
        <v>1</v>
      </c>
    </row>
    <row r="7259" spans="1:7">
      <c r="A7259" s="5">
        <v>2145225</v>
      </c>
      <c r="B7259" s="5">
        <v>11566</v>
      </c>
      <c r="C7259" s="6">
        <v>43197</v>
      </c>
      <c r="D7259" s="5">
        <v>27</v>
      </c>
      <c r="E7259" s="5" t="str">
        <f>_xlfn.XLOOKUP(Orders[[#This Row],[user_id]],Users[user_id],Users[country])</f>
        <v>FR</v>
      </c>
      <c r="F7259" s="5" t="str">
        <f>_xlfn.XLOOKUP(Orders[[#This Row],[country_code]],Countries[country_code],Countries[country_name])</f>
        <v>France</v>
      </c>
      <c r="G7259" s="5">
        <f>_xlfn.XLOOKUP(Orders[[#This Row],[user_id]],Users[user_id],Users[is_referral])</f>
        <v>1</v>
      </c>
    </row>
    <row r="7260" spans="1:7">
      <c r="A7260" s="5">
        <v>2145228</v>
      </c>
      <c r="B7260" s="5">
        <v>4878</v>
      </c>
      <c r="C7260" s="6">
        <v>43197</v>
      </c>
      <c r="D7260" s="5">
        <v>71</v>
      </c>
      <c r="E7260" s="5" t="str">
        <f>_xlfn.XLOOKUP(Orders[[#This Row],[user_id]],Users[user_id],Users[country])</f>
        <v>FR</v>
      </c>
      <c r="F7260" s="5" t="str">
        <f>_xlfn.XLOOKUP(Orders[[#This Row],[country_code]],Countries[country_code],Countries[country_name])</f>
        <v>France</v>
      </c>
      <c r="G7260" s="5">
        <f>_xlfn.XLOOKUP(Orders[[#This Row],[user_id]],Users[user_id],Users[is_referral])</f>
        <v>0</v>
      </c>
    </row>
    <row r="7261" spans="1:7">
      <c r="A7261" s="5">
        <v>2145229</v>
      </c>
      <c r="B7261" s="5">
        <v>11760</v>
      </c>
      <c r="C7261" s="6">
        <v>43197</v>
      </c>
      <c r="D7261" s="5">
        <v>84</v>
      </c>
      <c r="E7261" s="5" t="str">
        <f>_xlfn.XLOOKUP(Orders[[#This Row],[user_id]],Users[user_id],Users[country])</f>
        <v>FR</v>
      </c>
      <c r="F7261" s="5" t="str">
        <f>_xlfn.XLOOKUP(Orders[[#This Row],[country_code]],Countries[country_code],Countries[country_name])</f>
        <v>France</v>
      </c>
      <c r="G7261" s="5">
        <f>_xlfn.XLOOKUP(Orders[[#This Row],[user_id]],Users[user_id],Users[is_referral])</f>
        <v>1</v>
      </c>
    </row>
    <row r="7262" spans="1:7">
      <c r="A7262" s="5">
        <v>2145234</v>
      </c>
      <c r="B7262" s="5">
        <v>17211</v>
      </c>
      <c r="C7262" s="6">
        <v>43197</v>
      </c>
      <c r="D7262" s="5">
        <v>27</v>
      </c>
      <c r="E7262" s="5" t="str">
        <f>_xlfn.XLOOKUP(Orders[[#This Row],[user_id]],Users[user_id],Users[country])</f>
        <v>IT</v>
      </c>
      <c r="F7262" s="5" t="str">
        <f>_xlfn.XLOOKUP(Orders[[#This Row],[country_code]],Countries[country_code],Countries[country_name])</f>
        <v>Italy</v>
      </c>
      <c r="G7262" s="5">
        <f>_xlfn.XLOOKUP(Orders[[#This Row],[user_id]],Users[user_id],Users[is_referral])</f>
        <v>1</v>
      </c>
    </row>
    <row r="7263" spans="1:7">
      <c r="A7263" s="5">
        <v>2145241</v>
      </c>
      <c r="B7263" s="5">
        <v>4138</v>
      </c>
      <c r="C7263" s="6">
        <v>43197</v>
      </c>
      <c r="D7263" s="5">
        <v>54</v>
      </c>
      <c r="E7263" s="5" t="str">
        <f>_xlfn.XLOOKUP(Orders[[#This Row],[user_id]],Users[user_id],Users[country])</f>
        <v>IT</v>
      </c>
      <c r="F7263" s="5" t="str">
        <f>_xlfn.XLOOKUP(Orders[[#This Row],[country_code]],Countries[country_code],Countries[country_name])</f>
        <v>Italy</v>
      </c>
      <c r="G7263" s="5">
        <f>_xlfn.XLOOKUP(Orders[[#This Row],[user_id]],Users[user_id],Users[is_referral])</f>
        <v>0</v>
      </c>
    </row>
    <row r="7264" spans="1:7">
      <c r="A7264" s="5">
        <v>2145243</v>
      </c>
      <c r="B7264" s="5">
        <v>8407</v>
      </c>
      <c r="C7264" s="6">
        <v>43197</v>
      </c>
      <c r="D7264" s="5">
        <v>57</v>
      </c>
      <c r="E7264" s="5" t="str">
        <f>_xlfn.XLOOKUP(Orders[[#This Row],[user_id]],Users[user_id],Users[country])</f>
        <v>ES</v>
      </c>
      <c r="F7264" s="5" t="str">
        <f>_xlfn.XLOOKUP(Orders[[#This Row],[country_code]],Countries[country_code],Countries[country_name])</f>
        <v>Spain</v>
      </c>
      <c r="G7264" s="5">
        <f>_xlfn.XLOOKUP(Orders[[#This Row],[user_id]],Users[user_id],Users[is_referral])</f>
        <v>1</v>
      </c>
    </row>
    <row r="7265" spans="1:7">
      <c r="A7265" s="5">
        <v>2145245</v>
      </c>
      <c r="B7265" s="5">
        <v>15691</v>
      </c>
      <c r="C7265" s="6">
        <v>43197</v>
      </c>
      <c r="D7265" s="5">
        <v>40</v>
      </c>
      <c r="E7265" s="5" t="str">
        <f>_xlfn.XLOOKUP(Orders[[#This Row],[user_id]],Users[user_id],Users[country])</f>
        <v>IT</v>
      </c>
      <c r="F7265" s="5" t="str">
        <f>_xlfn.XLOOKUP(Orders[[#This Row],[country_code]],Countries[country_code],Countries[country_name])</f>
        <v>Italy</v>
      </c>
      <c r="G7265" s="5">
        <f>_xlfn.XLOOKUP(Orders[[#This Row],[user_id]],Users[user_id],Users[is_referral])</f>
        <v>1</v>
      </c>
    </row>
    <row r="7266" spans="1:7">
      <c r="A7266" s="5">
        <v>2145246</v>
      </c>
      <c r="B7266" s="5">
        <v>19996</v>
      </c>
      <c r="C7266" s="6">
        <v>43197</v>
      </c>
      <c r="D7266" s="5">
        <v>97</v>
      </c>
      <c r="E7266" s="5" t="str">
        <f>_xlfn.XLOOKUP(Orders[[#This Row],[user_id]],Users[user_id],Users[country])</f>
        <v>DE</v>
      </c>
      <c r="F7266" s="5" t="str">
        <f>_xlfn.XLOOKUP(Orders[[#This Row],[country_code]],Countries[country_code],Countries[country_name])</f>
        <v>Germany</v>
      </c>
      <c r="G7266" s="5">
        <f>_xlfn.XLOOKUP(Orders[[#This Row],[user_id]],Users[user_id],Users[is_referral])</f>
        <v>1</v>
      </c>
    </row>
    <row r="7267" spans="1:7">
      <c r="A7267" s="5">
        <v>2145247</v>
      </c>
      <c r="B7267" s="5">
        <v>16850</v>
      </c>
      <c r="C7267" s="6">
        <v>43197</v>
      </c>
      <c r="D7267" s="5">
        <v>66</v>
      </c>
      <c r="E7267" s="5" t="str">
        <f>_xlfn.XLOOKUP(Orders[[#This Row],[user_id]],Users[user_id],Users[country])</f>
        <v>ES</v>
      </c>
      <c r="F7267" s="5" t="str">
        <f>_xlfn.XLOOKUP(Orders[[#This Row],[country_code]],Countries[country_code],Countries[country_name])</f>
        <v>Spain</v>
      </c>
      <c r="G7267" s="5">
        <f>_xlfn.XLOOKUP(Orders[[#This Row],[user_id]],Users[user_id],Users[is_referral])</f>
        <v>1</v>
      </c>
    </row>
    <row r="7268" spans="1:7">
      <c r="A7268" s="5">
        <v>2145249</v>
      </c>
      <c r="B7268" s="5">
        <v>10611</v>
      </c>
      <c r="C7268" s="6">
        <v>43197</v>
      </c>
      <c r="D7268" s="5">
        <v>47</v>
      </c>
      <c r="E7268" s="5" t="str">
        <f>_xlfn.XLOOKUP(Orders[[#This Row],[user_id]],Users[user_id],Users[country])</f>
        <v>IT</v>
      </c>
      <c r="F7268" s="5" t="str">
        <f>_xlfn.XLOOKUP(Orders[[#This Row],[country_code]],Countries[country_code],Countries[country_name])</f>
        <v>Italy</v>
      </c>
      <c r="G7268" s="5">
        <f>_xlfn.XLOOKUP(Orders[[#This Row],[user_id]],Users[user_id],Users[is_referral])</f>
        <v>1</v>
      </c>
    </row>
    <row r="7269" spans="1:7">
      <c r="A7269" s="5">
        <v>2145251</v>
      </c>
      <c r="B7269" s="5">
        <v>11810</v>
      </c>
      <c r="C7269" s="6">
        <v>43197</v>
      </c>
      <c r="D7269" s="5">
        <v>83</v>
      </c>
      <c r="E7269" s="5" t="str">
        <f>_xlfn.XLOOKUP(Orders[[#This Row],[user_id]],Users[user_id],Users[country])</f>
        <v>DE</v>
      </c>
      <c r="F7269" s="5" t="str">
        <f>_xlfn.XLOOKUP(Orders[[#This Row],[country_code]],Countries[country_code],Countries[country_name])</f>
        <v>Germany</v>
      </c>
      <c r="G7269" s="5">
        <f>_xlfn.XLOOKUP(Orders[[#This Row],[user_id]],Users[user_id],Users[is_referral])</f>
        <v>1</v>
      </c>
    </row>
    <row r="7270" spans="1:7">
      <c r="A7270" s="5">
        <v>2145252</v>
      </c>
      <c r="B7270" s="5">
        <v>12017</v>
      </c>
      <c r="C7270" s="6">
        <v>43197</v>
      </c>
      <c r="D7270" s="5">
        <v>68</v>
      </c>
      <c r="E7270" s="5" t="str">
        <f>_xlfn.XLOOKUP(Orders[[#This Row],[user_id]],Users[user_id],Users[country])</f>
        <v>DE</v>
      </c>
      <c r="F7270" s="5" t="str">
        <f>_xlfn.XLOOKUP(Orders[[#This Row],[country_code]],Countries[country_code],Countries[country_name])</f>
        <v>Germany</v>
      </c>
      <c r="G7270" s="5">
        <f>_xlfn.XLOOKUP(Orders[[#This Row],[user_id]],Users[user_id],Users[is_referral])</f>
        <v>1</v>
      </c>
    </row>
    <row r="7271" spans="1:7">
      <c r="A7271" s="5">
        <v>2145253</v>
      </c>
      <c r="B7271" s="5">
        <v>6029</v>
      </c>
      <c r="C7271" s="6">
        <v>43197</v>
      </c>
      <c r="D7271" s="5">
        <v>43</v>
      </c>
      <c r="E7271" s="5" t="str">
        <f>_xlfn.XLOOKUP(Orders[[#This Row],[user_id]],Users[user_id],Users[country])</f>
        <v>DE</v>
      </c>
      <c r="F7271" s="5" t="str">
        <f>_xlfn.XLOOKUP(Orders[[#This Row],[country_code]],Countries[country_code],Countries[country_name])</f>
        <v>Germany</v>
      </c>
      <c r="G7271" s="5">
        <f>_xlfn.XLOOKUP(Orders[[#This Row],[user_id]],Users[user_id],Users[is_referral])</f>
        <v>1</v>
      </c>
    </row>
    <row r="7272" spans="1:7">
      <c r="A7272" s="5">
        <v>2145255</v>
      </c>
      <c r="B7272" s="5">
        <v>15276</v>
      </c>
      <c r="C7272" s="6">
        <v>43197</v>
      </c>
      <c r="D7272" s="5">
        <v>27</v>
      </c>
      <c r="E7272" s="5" t="str">
        <f>_xlfn.XLOOKUP(Orders[[#This Row],[user_id]],Users[user_id],Users[country])</f>
        <v>IT</v>
      </c>
      <c r="F7272" s="5" t="str">
        <f>_xlfn.XLOOKUP(Orders[[#This Row],[country_code]],Countries[country_code],Countries[country_name])</f>
        <v>Italy</v>
      </c>
      <c r="G7272" s="5">
        <f>_xlfn.XLOOKUP(Orders[[#This Row],[user_id]],Users[user_id],Users[is_referral])</f>
        <v>1</v>
      </c>
    </row>
    <row r="7273" spans="1:7">
      <c r="A7273" s="5">
        <v>2145256</v>
      </c>
      <c r="B7273" s="5">
        <v>11665</v>
      </c>
      <c r="C7273" s="6">
        <v>43197</v>
      </c>
      <c r="D7273" s="5">
        <v>18</v>
      </c>
      <c r="E7273" s="5" t="str">
        <f>_xlfn.XLOOKUP(Orders[[#This Row],[user_id]],Users[user_id],Users[country])</f>
        <v>DE</v>
      </c>
      <c r="F7273" s="5" t="str">
        <f>_xlfn.XLOOKUP(Orders[[#This Row],[country_code]],Countries[country_code],Countries[country_name])</f>
        <v>Germany</v>
      </c>
      <c r="G7273" s="5">
        <f>_xlfn.XLOOKUP(Orders[[#This Row],[user_id]],Users[user_id],Users[is_referral])</f>
        <v>1</v>
      </c>
    </row>
    <row r="7274" spans="1:7">
      <c r="A7274" s="5">
        <v>2145258</v>
      </c>
      <c r="B7274" s="5">
        <v>11012</v>
      </c>
      <c r="C7274" s="6">
        <v>43197</v>
      </c>
      <c r="D7274" s="5">
        <v>14</v>
      </c>
      <c r="E7274" s="5" t="str">
        <f>_xlfn.XLOOKUP(Orders[[#This Row],[user_id]],Users[user_id],Users[country])</f>
        <v>DE</v>
      </c>
      <c r="F7274" s="5" t="str">
        <f>_xlfn.XLOOKUP(Orders[[#This Row],[country_code]],Countries[country_code],Countries[country_name])</f>
        <v>Germany</v>
      </c>
      <c r="G7274" s="5">
        <f>_xlfn.XLOOKUP(Orders[[#This Row],[user_id]],Users[user_id],Users[is_referral])</f>
        <v>1</v>
      </c>
    </row>
    <row r="7275" spans="1:7">
      <c r="A7275" s="5">
        <v>2145259</v>
      </c>
      <c r="B7275" s="5">
        <v>10121</v>
      </c>
      <c r="C7275" s="6">
        <v>43197</v>
      </c>
      <c r="D7275" s="5">
        <v>22</v>
      </c>
      <c r="E7275" s="5" t="str">
        <f>_xlfn.XLOOKUP(Orders[[#This Row],[user_id]],Users[user_id],Users[country])</f>
        <v>FR</v>
      </c>
      <c r="F7275" s="5" t="str">
        <f>_xlfn.XLOOKUP(Orders[[#This Row],[country_code]],Countries[country_code],Countries[country_name])</f>
        <v>France</v>
      </c>
      <c r="G7275" s="5">
        <f>_xlfn.XLOOKUP(Orders[[#This Row],[user_id]],Users[user_id],Users[is_referral])</f>
        <v>1</v>
      </c>
    </row>
    <row r="7276" spans="1:7">
      <c r="A7276" s="5">
        <v>2145260</v>
      </c>
      <c r="B7276" s="5">
        <v>2993</v>
      </c>
      <c r="C7276" s="6">
        <v>43197</v>
      </c>
      <c r="D7276" s="5">
        <v>54</v>
      </c>
      <c r="E7276" s="5" t="str">
        <f>_xlfn.XLOOKUP(Orders[[#This Row],[user_id]],Users[user_id],Users[country])</f>
        <v>IT</v>
      </c>
      <c r="F7276" s="5" t="str">
        <f>_xlfn.XLOOKUP(Orders[[#This Row],[country_code]],Countries[country_code],Countries[country_name])</f>
        <v>Italy</v>
      </c>
      <c r="G7276" s="5">
        <f>_xlfn.XLOOKUP(Orders[[#This Row],[user_id]],Users[user_id],Users[is_referral])</f>
        <v>0</v>
      </c>
    </row>
    <row r="7277" spans="1:7">
      <c r="A7277" s="5">
        <v>2145261</v>
      </c>
      <c r="B7277" s="5">
        <v>14430</v>
      </c>
      <c r="C7277" s="6">
        <v>43197</v>
      </c>
      <c r="D7277" s="5">
        <v>20</v>
      </c>
      <c r="E7277" s="5" t="str">
        <f>_xlfn.XLOOKUP(Orders[[#This Row],[user_id]],Users[user_id],Users[country])</f>
        <v>FR</v>
      </c>
      <c r="F7277" s="5" t="str">
        <f>_xlfn.XLOOKUP(Orders[[#This Row],[country_code]],Countries[country_code],Countries[country_name])</f>
        <v>France</v>
      </c>
      <c r="G7277" s="5">
        <f>_xlfn.XLOOKUP(Orders[[#This Row],[user_id]],Users[user_id],Users[is_referral])</f>
        <v>1</v>
      </c>
    </row>
    <row r="7278" spans="1:7">
      <c r="A7278" s="5">
        <v>2145262</v>
      </c>
      <c r="B7278" s="5">
        <v>17748</v>
      </c>
      <c r="C7278" s="6">
        <v>43197</v>
      </c>
      <c r="D7278" s="5">
        <v>31</v>
      </c>
      <c r="E7278" s="5" t="str">
        <f>_xlfn.XLOOKUP(Orders[[#This Row],[user_id]],Users[user_id],Users[country])</f>
        <v>ES</v>
      </c>
      <c r="F7278" s="5" t="str">
        <f>_xlfn.XLOOKUP(Orders[[#This Row],[country_code]],Countries[country_code],Countries[country_name])</f>
        <v>Spain</v>
      </c>
      <c r="G7278" s="5">
        <f>_xlfn.XLOOKUP(Orders[[#This Row],[user_id]],Users[user_id],Users[is_referral])</f>
        <v>1</v>
      </c>
    </row>
    <row r="7279" spans="1:7">
      <c r="A7279" s="5">
        <v>2145263</v>
      </c>
      <c r="B7279" s="5">
        <v>16332</v>
      </c>
      <c r="C7279" s="6">
        <v>43197</v>
      </c>
      <c r="D7279" s="5">
        <v>47</v>
      </c>
      <c r="E7279" s="5" t="str">
        <f>_xlfn.XLOOKUP(Orders[[#This Row],[user_id]],Users[user_id],Users[country])</f>
        <v>IT</v>
      </c>
      <c r="F7279" s="5" t="str">
        <f>_xlfn.XLOOKUP(Orders[[#This Row],[country_code]],Countries[country_code],Countries[country_name])</f>
        <v>Italy</v>
      </c>
      <c r="G7279" s="5">
        <f>_xlfn.XLOOKUP(Orders[[#This Row],[user_id]],Users[user_id],Users[is_referral])</f>
        <v>1</v>
      </c>
    </row>
    <row r="7280" spans="1:7">
      <c r="A7280" s="5">
        <v>2145264</v>
      </c>
      <c r="B7280" s="5">
        <v>19677</v>
      </c>
      <c r="C7280" s="6">
        <v>43197</v>
      </c>
      <c r="D7280" s="5">
        <v>36</v>
      </c>
      <c r="E7280" s="5" t="str">
        <f>_xlfn.XLOOKUP(Orders[[#This Row],[user_id]],Users[user_id],Users[country])</f>
        <v>IT</v>
      </c>
      <c r="F7280" s="5" t="str">
        <f>_xlfn.XLOOKUP(Orders[[#This Row],[country_code]],Countries[country_code],Countries[country_name])</f>
        <v>Italy</v>
      </c>
      <c r="G7280" s="5">
        <f>_xlfn.XLOOKUP(Orders[[#This Row],[user_id]],Users[user_id],Users[is_referral])</f>
        <v>1</v>
      </c>
    </row>
    <row r="7281" spans="1:7">
      <c r="A7281" s="5">
        <v>2145265</v>
      </c>
      <c r="B7281" s="5">
        <v>11572</v>
      </c>
      <c r="C7281" s="6">
        <v>43197</v>
      </c>
      <c r="D7281" s="5">
        <v>47</v>
      </c>
      <c r="E7281" s="5" t="str">
        <f>_xlfn.XLOOKUP(Orders[[#This Row],[user_id]],Users[user_id],Users[country])</f>
        <v>IT</v>
      </c>
      <c r="F7281" s="5" t="str">
        <f>_xlfn.XLOOKUP(Orders[[#This Row],[country_code]],Countries[country_code],Countries[country_name])</f>
        <v>Italy</v>
      </c>
      <c r="G7281" s="5">
        <f>_xlfn.XLOOKUP(Orders[[#This Row],[user_id]],Users[user_id],Users[is_referral])</f>
        <v>1</v>
      </c>
    </row>
    <row r="7282" spans="1:7">
      <c r="A7282" s="5">
        <v>2145268</v>
      </c>
      <c r="B7282" s="5">
        <v>16654</v>
      </c>
      <c r="C7282" s="6">
        <v>43197</v>
      </c>
      <c r="D7282" s="5">
        <v>75</v>
      </c>
      <c r="E7282" s="5" t="str">
        <f>_xlfn.XLOOKUP(Orders[[#This Row],[user_id]],Users[user_id],Users[country])</f>
        <v>IT</v>
      </c>
      <c r="F7282" s="5" t="str">
        <f>_xlfn.XLOOKUP(Orders[[#This Row],[country_code]],Countries[country_code],Countries[country_name])</f>
        <v>Italy</v>
      </c>
      <c r="G7282" s="5">
        <f>_xlfn.XLOOKUP(Orders[[#This Row],[user_id]],Users[user_id],Users[is_referral])</f>
        <v>1</v>
      </c>
    </row>
    <row r="7283" spans="1:7">
      <c r="A7283" s="5">
        <v>2145270</v>
      </c>
      <c r="B7283" s="5">
        <v>11177</v>
      </c>
      <c r="C7283" s="6">
        <v>43197</v>
      </c>
      <c r="D7283" s="5">
        <v>43</v>
      </c>
      <c r="E7283" s="5" t="str">
        <f>_xlfn.XLOOKUP(Orders[[#This Row],[user_id]],Users[user_id],Users[country])</f>
        <v>IT</v>
      </c>
      <c r="F7283" s="5" t="str">
        <f>_xlfn.XLOOKUP(Orders[[#This Row],[country_code]],Countries[country_code],Countries[country_name])</f>
        <v>Italy</v>
      </c>
      <c r="G7283" s="5">
        <f>_xlfn.XLOOKUP(Orders[[#This Row],[user_id]],Users[user_id],Users[is_referral])</f>
        <v>1</v>
      </c>
    </row>
    <row r="7284" spans="1:7">
      <c r="A7284" s="5">
        <v>2145271</v>
      </c>
      <c r="B7284" s="5">
        <v>14049</v>
      </c>
      <c r="C7284" s="6">
        <v>43197</v>
      </c>
      <c r="D7284" s="5">
        <v>84</v>
      </c>
      <c r="E7284" s="5" t="str">
        <f>_xlfn.XLOOKUP(Orders[[#This Row],[user_id]],Users[user_id],Users[country])</f>
        <v>FR</v>
      </c>
      <c r="F7284" s="5" t="str">
        <f>_xlfn.XLOOKUP(Orders[[#This Row],[country_code]],Countries[country_code],Countries[country_name])</f>
        <v>France</v>
      </c>
      <c r="G7284" s="5">
        <f>_xlfn.XLOOKUP(Orders[[#This Row],[user_id]],Users[user_id],Users[is_referral])</f>
        <v>1</v>
      </c>
    </row>
    <row r="7285" spans="1:7">
      <c r="A7285" s="5">
        <v>2145272</v>
      </c>
      <c r="B7285" s="5">
        <v>2830</v>
      </c>
      <c r="C7285" s="6">
        <v>43197</v>
      </c>
      <c r="D7285" s="5">
        <v>53</v>
      </c>
      <c r="E7285" s="5" t="str">
        <f>_xlfn.XLOOKUP(Orders[[#This Row],[user_id]],Users[user_id],Users[country])</f>
        <v>FR</v>
      </c>
      <c r="F7285" s="5" t="str">
        <f>_xlfn.XLOOKUP(Orders[[#This Row],[country_code]],Countries[country_code],Countries[country_name])</f>
        <v>France</v>
      </c>
      <c r="G7285" s="5">
        <f>_xlfn.XLOOKUP(Orders[[#This Row],[user_id]],Users[user_id],Users[is_referral])</f>
        <v>0</v>
      </c>
    </row>
    <row r="7286" spans="1:7">
      <c r="A7286" s="5">
        <v>2145273</v>
      </c>
      <c r="B7286" s="5">
        <v>9652</v>
      </c>
      <c r="C7286" s="6">
        <v>43197</v>
      </c>
      <c r="D7286" s="5">
        <v>42</v>
      </c>
      <c r="E7286" s="5" t="str">
        <f>_xlfn.XLOOKUP(Orders[[#This Row],[user_id]],Users[user_id],Users[country])</f>
        <v>FR</v>
      </c>
      <c r="F7286" s="5" t="str">
        <f>_xlfn.XLOOKUP(Orders[[#This Row],[country_code]],Countries[country_code],Countries[country_name])</f>
        <v>France</v>
      </c>
      <c r="G7286" s="5">
        <f>_xlfn.XLOOKUP(Orders[[#This Row],[user_id]],Users[user_id],Users[is_referral])</f>
        <v>1</v>
      </c>
    </row>
    <row r="7287" spans="1:7">
      <c r="A7287" s="5">
        <v>2145274</v>
      </c>
      <c r="B7287" s="5">
        <v>12223</v>
      </c>
      <c r="C7287" s="6">
        <v>43197</v>
      </c>
      <c r="D7287" s="5">
        <v>18</v>
      </c>
      <c r="E7287" s="5" t="str">
        <f>_xlfn.XLOOKUP(Orders[[#This Row],[user_id]],Users[user_id],Users[country])</f>
        <v>DE</v>
      </c>
      <c r="F7287" s="5" t="str">
        <f>_xlfn.XLOOKUP(Orders[[#This Row],[country_code]],Countries[country_code],Countries[country_name])</f>
        <v>Germany</v>
      </c>
      <c r="G7287" s="5">
        <f>_xlfn.XLOOKUP(Orders[[#This Row],[user_id]],Users[user_id],Users[is_referral])</f>
        <v>1</v>
      </c>
    </row>
    <row r="7288" spans="1:7">
      <c r="A7288" s="5">
        <v>2145276</v>
      </c>
      <c r="B7288" s="5">
        <v>8435</v>
      </c>
      <c r="C7288" s="6">
        <v>43197</v>
      </c>
      <c r="D7288" s="5">
        <v>45</v>
      </c>
      <c r="E7288" s="5" t="str">
        <f>_xlfn.XLOOKUP(Orders[[#This Row],[user_id]],Users[user_id],Users[country])</f>
        <v>DE</v>
      </c>
      <c r="F7288" s="5" t="str">
        <f>_xlfn.XLOOKUP(Orders[[#This Row],[country_code]],Countries[country_code],Countries[country_name])</f>
        <v>Germany</v>
      </c>
      <c r="G7288" s="5">
        <f>_xlfn.XLOOKUP(Orders[[#This Row],[user_id]],Users[user_id],Users[is_referral])</f>
        <v>1</v>
      </c>
    </row>
    <row r="7289" spans="1:7">
      <c r="A7289" s="5">
        <v>2145279</v>
      </c>
      <c r="B7289" s="5">
        <v>3335</v>
      </c>
      <c r="C7289" s="6">
        <v>43197</v>
      </c>
      <c r="D7289" s="5">
        <v>13</v>
      </c>
      <c r="E7289" s="5" t="str">
        <f>_xlfn.XLOOKUP(Orders[[#This Row],[user_id]],Users[user_id],Users[country])</f>
        <v>IT</v>
      </c>
      <c r="F7289" s="5" t="str">
        <f>_xlfn.XLOOKUP(Orders[[#This Row],[country_code]],Countries[country_code],Countries[country_name])</f>
        <v>Italy</v>
      </c>
      <c r="G7289" s="5">
        <f>_xlfn.XLOOKUP(Orders[[#This Row],[user_id]],Users[user_id],Users[is_referral])</f>
        <v>0</v>
      </c>
    </row>
    <row r="7290" spans="1:7">
      <c r="A7290" s="5">
        <v>2145282</v>
      </c>
      <c r="B7290" s="5">
        <v>15153</v>
      </c>
      <c r="C7290" s="6">
        <v>43197</v>
      </c>
      <c r="D7290" s="5">
        <v>36</v>
      </c>
      <c r="E7290" s="5" t="str">
        <f>_xlfn.XLOOKUP(Orders[[#This Row],[user_id]],Users[user_id],Users[country])</f>
        <v>IT</v>
      </c>
      <c r="F7290" s="5" t="str">
        <f>_xlfn.XLOOKUP(Orders[[#This Row],[country_code]],Countries[country_code],Countries[country_name])</f>
        <v>Italy</v>
      </c>
      <c r="G7290" s="5">
        <f>_xlfn.XLOOKUP(Orders[[#This Row],[user_id]],Users[user_id],Users[is_referral])</f>
        <v>1</v>
      </c>
    </row>
    <row r="7291" spans="1:7">
      <c r="A7291" s="5">
        <v>2145283</v>
      </c>
      <c r="B7291" s="5">
        <v>1254</v>
      </c>
      <c r="C7291" s="6">
        <v>43197</v>
      </c>
      <c r="D7291" s="5">
        <v>32</v>
      </c>
      <c r="E7291" s="5" t="str">
        <f>_xlfn.XLOOKUP(Orders[[#This Row],[user_id]],Users[user_id],Users[country])</f>
        <v>FR</v>
      </c>
      <c r="F7291" s="5" t="str">
        <f>_xlfn.XLOOKUP(Orders[[#This Row],[country_code]],Countries[country_code],Countries[country_name])</f>
        <v>France</v>
      </c>
      <c r="G7291" s="5">
        <f>_xlfn.XLOOKUP(Orders[[#This Row],[user_id]],Users[user_id],Users[is_referral])</f>
        <v>0</v>
      </c>
    </row>
    <row r="7292" spans="1:7">
      <c r="A7292" s="5">
        <v>2145284</v>
      </c>
      <c r="B7292" s="5">
        <v>13424</v>
      </c>
      <c r="C7292" s="6">
        <v>43197</v>
      </c>
      <c r="D7292" s="5">
        <v>75</v>
      </c>
      <c r="E7292" s="5" t="str">
        <f>_xlfn.XLOOKUP(Orders[[#This Row],[user_id]],Users[user_id],Users[country])</f>
        <v>DE</v>
      </c>
      <c r="F7292" s="5" t="str">
        <f>_xlfn.XLOOKUP(Orders[[#This Row],[country_code]],Countries[country_code],Countries[country_name])</f>
        <v>Germany</v>
      </c>
      <c r="G7292" s="5">
        <f>_xlfn.XLOOKUP(Orders[[#This Row],[user_id]],Users[user_id],Users[is_referral])</f>
        <v>1</v>
      </c>
    </row>
    <row r="7293" spans="1:7">
      <c r="A7293" s="5">
        <v>2145285</v>
      </c>
      <c r="B7293" s="5">
        <v>10084</v>
      </c>
      <c r="C7293" s="6">
        <v>43197</v>
      </c>
      <c r="D7293" s="5">
        <v>54</v>
      </c>
      <c r="E7293" s="5" t="str">
        <f>_xlfn.XLOOKUP(Orders[[#This Row],[user_id]],Users[user_id],Users[country])</f>
        <v>FR</v>
      </c>
      <c r="F7293" s="5" t="str">
        <f>_xlfn.XLOOKUP(Orders[[#This Row],[country_code]],Countries[country_code],Countries[country_name])</f>
        <v>France</v>
      </c>
      <c r="G7293" s="5">
        <f>_xlfn.XLOOKUP(Orders[[#This Row],[user_id]],Users[user_id],Users[is_referral])</f>
        <v>1</v>
      </c>
    </row>
    <row r="7294" spans="1:7">
      <c r="A7294" s="5">
        <v>2145286</v>
      </c>
      <c r="B7294" s="5">
        <v>103</v>
      </c>
      <c r="C7294" s="6">
        <v>43197</v>
      </c>
      <c r="D7294" s="5">
        <v>32</v>
      </c>
      <c r="E7294" s="5" t="str">
        <f>_xlfn.XLOOKUP(Orders[[#This Row],[user_id]],Users[user_id],Users[country])</f>
        <v>IT</v>
      </c>
      <c r="F7294" s="5" t="str">
        <f>_xlfn.XLOOKUP(Orders[[#This Row],[country_code]],Countries[country_code],Countries[country_name])</f>
        <v>Italy</v>
      </c>
      <c r="G7294" s="5">
        <f>_xlfn.XLOOKUP(Orders[[#This Row],[user_id]],Users[user_id],Users[is_referral])</f>
        <v>0</v>
      </c>
    </row>
    <row r="7295" spans="1:7">
      <c r="A7295" s="5">
        <v>2145290</v>
      </c>
      <c r="B7295" s="5">
        <v>14432</v>
      </c>
      <c r="C7295" s="6">
        <v>43197</v>
      </c>
      <c r="D7295" s="5">
        <v>38</v>
      </c>
      <c r="E7295" s="5" t="str">
        <f>_xlfn.XLOOKUP(Orders[[#This Row],[user_id]],Users[user_id],Users[country])</f>
        <v>DE</v>
      </c>
      <c r="F7295" s="5" t="str">
        <f>_xlfn.XLOOKUP(Orders[[#This Row],[country_code]],Countries[country_code],Countries[country_name])</f>
        <v>Germany</v>
      </c>
      <c r="G7295" s="5">
        <f>_xlfn.XLOOKUP(Orders[[#This Row],[user_id]],Users[user_id],Users[is_referral])</f>
        <v>0</v>
      </c>
    </row>
    <row r="7296" spans="1:7">
      <c r="A7296" s="5">
        <v>2145291</v>
      </c>
      <c r="B7296" s="5">
        <v>9964</v>
      </c>
      <c r="C7296" s="6">
        <v>43197</v>
      </c>
      <c r="D7296" s="5">
        <v>27</v>
      </c>
      <c r="E7296" s="5" t="str">
        <f>_xlfn.XLOOKUP(Orders[[#This Row],[user_id]],Users[user_id],Users[country])</f>
        <v>ES</v>
      </c>
      <c r="F7296" s="5" t="str">
        <f>_xlfn.XLOOKUP(Orders[[#This Row],[country_code]],Countries[country_code],Countries[country_name])</f>
        <v>Spain</v>
      </c>
      <c r="G7296" s="5">
        <f>_xlfn.XLOOKUP(Orders[[#This Row],[user_id]],Users[user_id],Users[is_referral])</f>
        <v>1</v>
      </c>
    </row>
    <row r="7297" spans="1:7">
      <c r="A7297" s="5">
        <v>2145292</v>
      </c>
      <c r="B7297" s="5">
        <v>16665</v>
      </c>
      <c r="C7297" s="6">
        <v>43197</v>
      </c>
      <c r="D7297" s="5">
        <v>56</v>
      </c>
      <c r="E7297" s="5" t="str">
        <f>_xlfn.XLOOKUP(Orders[[#This Row],[user_id]],Users[user_id],Users[country])</f>
        <v>IT</v>
      </c>
      <c r="F7297" s="5" t="str">
        <f>_xlfn.XLOOKUP(Orders[[#This Row],[country_code]],Countries[country_code],Countries[country_name])</f>
        <v>Italy</v>
      </c>
      <c r="G7297" s="5">
        <f>_xlfn.XLOOKUP(Orders[[#This Row],[user_id]],Users[user_id],Users[is_referral])</f>
        <v>1</v>
      </c>
    </row>
    <row r="7298" spans="1:7">
      <c r="A7298" s="5">
        <v>2145296</v>
      </c>
      <c r="B7298" s="5">
        <v>6787</v>
      </c>
      <c r="C7298" s="6">
        <v>43197</v>
      </c>
      <c r="D7298" s="5">
        <v>20</v>
      </c>
      <c r="E7298" s="5" t="str">
        <f>_xlfn.XLOOKUP(Orders[[#This Row],[user_id]],Users[user_id],Users[country])</f>
        <v>ES</v>
      </c>
      <c r="F7298" s="5" t="str">
        <f>_xlfn.XLOOKUP(Orders[[#This Row],[country_code]],Countries[country_code],Countries[country_name])</f>
        <v>Spain</v>
      </c>
      <c r="G7298" s="5">
        <f>_xlfn.XLOOKUP(Orders[[#This Row],[user_id]],Users[user_id],Users[is_referral])</f>
        <v>1</v>
      </c>
    </row>
    <row r="7299" spans="1:7">
      <c r="A7299" s="5">
        <v>2145297</v>
      </c>
      <c r="B7299" s="5">
        <v>6401</v>
      </c>
      <c r="C7299" s="6">
        <v>43197</v>
      </c>
      <c r="D7299" s="5">
        <v>17</v>
      </c>
      <c r="E7299" s="5" t="str">
        <f>_xlfn.XLOOKUP(Orders[[#This Row],[user_id]],Users[user_id],Users[country])</f>
        <v>IT</v>
      </c>
      <c r="F7299" s="5" t="str">
        <f>_xlfn.XLOOKUP(Orders[[#This Row],[country_code]],Countries[country_code],Countries[country_name])</f>
        <v>Italy</v>
      </c>
      <c r="G7299" s="5">
        <f>_xlfn.XLOOKUP(Orders[[#This Row],[user_id]],Users[user_id],Users[is_referral])</f>
        <v>1</v>
      </c>
    </row>
    <row r="7300" spans="1:7">
      <c r="A7300" s="5">
        <v>2145299</v>
      </c>
      <c r="B7300" s="5">
        <v>9384</v>
      </c>
      <c r="C7300" s="6">
        <v>43197</v>
      </c>
      <c r="D7300" s="5">
        <v>16</v>
      </c>
      <c r="E7300" s="5" t="str">
        <f>_xlfn.XLOOKUP(Orders[[#This Row],[user_id]],Users[user_id],Users[country])</f>
        <v>IT</v>
      </c>
      <c r="F7300" s="5" t="str">
        <f>_xlfn.XLOOKUP(Orders[[#This Row],[country_code]],Countries[country_code],Countries[country_name])</f>
        <v>Italy</v>
      </c>
      <c r="G7300" s="5">
        <f>_xlfn.XLOOKUP(Orders[[#This Row],[user_id]],Users[user_id],Users[is_referral])</f>
        <v>1</v>
      </c>
    </row>
    <row r="7301" spans="1:7">
      <c r="A7301" s="5">
        <v>2145300</v>
      </c>
      <c r="B7301" s="5">
        <v>11057</v>
      </c>
      <c r="C7301" s="6">
        <v>43197</v>
      </c>
      <c r="D7301" s="5">
        <v>24</v>
      </c>
      <c r="E7301" s="5" t="str">
        <f>_xlfn.XLOOKUP(Orders[[#This Row],[user_id]],Users[user_id],Users[country])</f>
        <v>ES</v>
      </c>
      <c r="F7301" s="5" t="str">
        <f>_xlfn.XLOOKUP(Orders[[#This Row],[country_code]],Countries[country_code],Countries[country_name])</f>
        <v>Spain</v>
      </c>
      <c r="G7301" s="5">
        <f>_xlfn.XLOOKUP(Orders[[#This Row],[user_id]],Users[user_id],Users[is_referral])</f>
        <v>1</v>
      </c>
    </row>
    <row r="7302" spans="1:7">
      <c r="A7302" s="5">
        <v>2145301</v>
      </c>
      <c r="B7302" s="5">
        <v>15130</v>
      </c>
      <c r="C7302" s="6">
        <v>43197</v>
      </c>
      <c r="D7302" s="5">
        <v>60</v>
      </c>
      <c r="E7302" s="5" t="str">
        <f>_xlfn.XLOOKUP(Orders[[#This Row],[user_id]],Users[user_id],Users[country])</f>
        <v>ES</v>
      </c>
      <c r="F7302" s="5" t="str">
        <f>_xlfn.XLOOKUP(Orders[[#This Row],[country_code]],Countries[country_code],Countries[country_name])</f>
        <v>Spain</v>
      </c>
      <c r="G7302" s="5">
        <f>_xlfn.XLOOKUP(Orders[[#This Row],[user_id]],Users[user_id],Users[is_referral])</f>
        <v>1</v>
      </c>
    </row>
    <row r="7303" spans="1:7">
      <c r="A7303" s="5">
        <v>2145302</v>
      </c>
      <c r="B7303" s="5">
        <v>2554</v>
      </c>
      <c r="C7303" s="6">
        <v>43197</v>
      </c>
      <c r="D7303" s="5">
        <v>28</v>
      </c>
      <c r="E7303" s="5" t="str">
        <f>_xlfn.XLOOKUP(Orders[[#This Row],[user_id]],Users[user_id],Users[country])</f>
        <v>FR</v>
      </c>
      <c r="F7303" s="5" t="str">
        <f>_xlfn.XLOOKUP(Orders[[#This Row],[country_code]],Countries[country_code],Countries[country_name])</f>
        <v>France</v>
      </c>
      <c r="G7303" s="5">
        <f>_xlfn.XLOOKUP(Orders[[#This Row],[user_id]],Users[user_id],Users[is_referral])</f>
        <v>0</v>
      </c>
    </row>
    <row r="7304" spans="1:7">
      <c r="A7304" s="5">
        <v>2145303</v>
      </c>
      <c r="B7304" s="5">
        <v>14692</v>
      </c>
      <c r="C7304" s="6">
        <v>43197</v>
      </c>
      <c r="D7304" s="5">
        <v>17</v>
      </c>
      <c r="E7304" s="5" t="str">
        <f>_xlfn.XLOOKUP(Orders[[#This Row],[user_id]],Users[user_id],Users[country])</f>
        <v>ES</v>
      </c>
      <c r="F7304" s="5" t="str">
        <f>_xlfn.XLOOKUP(Orders[[#This Row],[country_code]],Countries[country_code],Countries[country_name])</f>
        <v>Spain</v>
      </c>
      <c r="G7304" s="5">
        <f>_xlfn.XLOOKUP(Orders[[#This Row],[user_id]],Users[user_id],Users[is_referral])</f>
        <v>1</v>
      </c>
    </row>
    <row r="7305" spans="1:7">
      <c r="A7305" s="5">
        <v>2145304</v>
      </c>
      <c r="B7305" s="5">
        <v>4971</v>
      </c>
      <c r="C7305" s="6">
        <v>43197</v>
      </c>
      <c r="D7305" s="5">
        <v>57</v>
      </c>
      <c r="E7305" s="5" t="str">
        <f>_xlfn.XLOOKUP(Orders[[#This Row],[user_id]],Users[user_id],Users[country])</f>
        <v>ES</v>
      </c>
      <c r="F7305" s="5" t="str">
        <f>_xlfn.XLOOKUP(Orders[[#This Row],[country_code]],Countries[country_code],Countries[country_name])</f>
        <v>Spain</v>
      </c>
      <c r="G7305" s="5">
        <f>_xlfn.XLOOKUP(Orders[[#This Row],[user_id]],Users[user_id],Users[is_referral])</f>
        <v>0</v>
      </c>
    </row>
    <row r="7306" spans="1:7">
      <c r="A7306" s="5">
        <v>2145305</v>
      </c>
      <c r="B7306" s="5">
        <v>2275</v>
      </c>
      <c r="C7306" s="6">
        <v>43197</v>
      </c>
      <c r="D7306" s="5">
        <v>42</v>
      </c>
      <c r="E7306" s="5" t="str">
        <f>_xlfn.XLOOKUP(Orders[[#This Row],[user_id]],Users[user_id],Users[country])</f>
        <v>IT</v>
      </c>
      <c r="F7306" s="5" t="str">
        <f>_xlfn.XLOOKUP(Orders[[#This Row],[country_code]],Countries[country_code],Countries[country_name])</f>
        <v>Italy</v>
      </c>
      <c r="G7306" s="5">
        <f>_xlfn.XLOOKUP(Orders[[#This Row],[user_id]],Users[user_id],Users[is_referral])</f>
        <v>0</v>
      </c>
    </row>
    <row r="7307" spans="1:7">
      <c r="A7307" s="5">
        <v>2145307</v>
      </c>
      <c r="B7307" s="5">
        <v>17990</v>
      </c>
      <c r="C7307" s="6">
        <v>43197</v>
      </c>
      <c r="D7307" s="5">
        <v>29</v>
      </c>
      <c r="E7307" s="5" t="str">
        <f>_xlfn.XLOOKUP(Orders[[#This Row],[user_id]],Users[user_id],Users[country])</f>
        <v>ES</v>
      </c>
      <c r="F7307" s="5" t="str">
        <f>_xlfn.XLOOKUP(Orders[[#This Row],[country_code]],Countries[country_code],Countries[country_name])</f>
        <v>Spain</v>
      </c>
      <c r="G7307" s="5">
        <f>_xlfn.XLOOKUP(Orders[[#This Row],[user_id]],Users[user_id],Users[is_referral])</f>
        <v>1</v>
      </c>
    </row>
    <row r="7308" spans="1:7">
      <c r="A7308" s="5">
        <v>2145308</v>
      </c>
      <c r="B7308" s="5">
        <v>15353</v>
      </c>
      <c r="C7308" s="6">
        <v>43197</v>
      </c>
      <c r="D7308" s="5">
        <v>41</v>
      </c>
      <c r="E7308" s="5" t="str">
        <f>_xlfn.XLOOKUP(Orders[[#This Row],[user_id]],Users[user_id],Users[country])</f>
        <v>FR</v>
      </c>
      <c r="F7308" s="5" t="str">
        <f>_xlfn.XLOOKUP(Orders[[#This Row],[country_code]],Countries[country_code],Countries[country_name])</f>
        <v>France</v>
      </c>
      <c r="G7308" s="5">
        <f>_xlfn.XLOOKUP(Orders[[#This Row],[user_id]],Users[user_id],Users[is_referral])</f>
        <v>1</v>
      </c>
    </row>
    <row r="7309" spans="1:7">
      <c r="A7309" s="5">
        <v>2145309</v>
      </c>
      <c r="B7309" s="5">
        <v>5135</v>
      </c>
      <c r="C7309" s="6">
        <v>43197</v>
      </c>
      <c r="D7309" s="5">
        <v>18</v>
      </c>
      <c r="E7309" s="5" t="str">
        <f>_xlfn.XLOOKUP(Orders[[#This Row],[user_id]],Users[user_id],Users[country])</f>
        <v>FR</v>
      </c>
      <c r="F7309" s="5" t="str">
        <f>_xlfn.XLOOKUP(Orders[[#This Row],[country_code]],Countries[country_code],Countries[country_name])</f>
        <v>France</v>
      </c>
      <c r="G7309" s="5">
        <f>_xlfn.XLOOKUP(Orders[[#This Row],[user_id]],Users[user_id],Users[is_referral])</f>
        <v>1</v>
      </c>
    </row>
    <row r="7310" spans="1:7">
      <c r="A7310" s="5">
        <v>2145310</v>
      </c>
      <c r="B7310" s="5">
        <v>12226</v>
      </c>
      <c r="C7310" s="6">
        <v>43197</v>
      </c>
      <c r="D7310" s="5">
        <v>48</v>
      </c>
      <c r="E7310" s="5" t="str">
        <f>_xlfn.XLOOKUP(Orders[[#This Row],[user_id]],Users[user_id],Users[country])</f>
        <v>IT</v>
      </c>
      <c r="F7310" s="5" t="str">
        <f>_xlfn.XLOOKUP(Orders[[#This Row],[country_code]],Countries[country_code],Countries[country_name])</f>
        <v>Italy</v>
      </c>
      <c r="G7310" s="5">
        <f>_xlfn.XLOOKUP(Orders[[#This Row],[user_id]],Users[user_id],Users[is_referral])</f>
        <v>1</v>
      </c>
    </row>
    <row r="7311" spans="1:7">
      <c r="A7311" s="5">
        <v>2145314</v>
      </c>
      <c r="B7311" s="5">
        <v>7088</v>
      </c>
      <c r="C7311" s="6">
        <v>43197</v>
      </c>
      <c r="D7311" s="5">
        <v>74</v>
      </c>
      <c r="E7311" s="5" t="str">
        <f>_xlfn.XLOOKUP(Orders[[#This Row],[user_id]],Users[user_id],Users[country])</f>
        <v>IT</v>
      </c>
      <c r="F7311" s="5" t="str">
        <f>_xlfn.XLOOKUP(Orders[[#This Row],[country_code]],Countries[country_code],Countries[country_name])</f>
        <v>Italy</v>
      </c>
      <c r="G7311" s="5">
        <f>_xlfn.XLOOKUP(Orders[[#This Row],[user_id]],Users[user_id],Users[is_referral])</f>
        <v>1</v>
      </c>
    </row>
    <row r="7312" spans="1:7">
      <c r="A7312" s="5">
        <v>2145317</v>
      </c>
      <c r="B7312" s="5">
        <v>7541</v>
      </c>
      <c r="C7312" s="6">
        <v>43197</v>
      </c>
      <c r="D7312" s="5">
        <v>31</v>
      </c>
      <c r="E7312" s="5" t="str">
        <f>_xlfn.XLOOKUP(Orders[[#This Row],[user_id]],Users[user_id],Users[country])</f>
        <v>ES</v>
      </c>
      <c r="F7312" s="5" t="str">
        <f>_xlfn.XLOOKUP(Orders[[#This Row],[country_code]],Countries[country_code],Countries[country_name])</f>
        <v>Spain</v>
      </c>
      <c r="G7312" s="5">
        <f>_xlfn.XLOOKUP(Orders[[#This Row],[user_id]],Users[user_id],Users[is_referral])</f>
        <v>1</v>
      </c>
    </row>
    <row r="7313" spans="1:7">
      <c r="A7313" s="5">
        <v>2145321</v>
      </c>
      <c r="B7313" s="5">
        <v>18753</v>
      </c>
      <c r="C7313" s="6">
        <v>43197</v>
      </c>
      <c r="D7313" s="5">
        <v>33</v>
      </c>
      <c r="E7313" s="5" t="str">
        <f>_xlfn.XLOOKUP(Orders[[#This Row],[user_id]],Users[user_id],Users[country])</f>
        <v>FR</v>
      </c>
      <c r="F7313" s="5" t="str">
        <f>_xlfn.XLOOKUP(Orders[[#This Row],[country_code]],Countries[country_code],Countries[country_name])</f>
        <v>France</v>
      </c>
      <c r="G7313" s="5">
        <f>_xlfn.XLOOKUP(Orders[[#This Row],[user_id]],Users[user_id],Users[is_referral])</f>
        <v>1</v>
      </c>
    </row>
    <row r="7314" spans="1:7">
      <c r="A7314" s="5">
        <v>2145326</v>
      </c>
      <c r="B7314" s="5">
        <v>6703</v>
      </c>
      <c r="C7314" s="6">
        <v>43197</v>
      </c>
      <c r="D7314" s="5">
        <v>28</v>
      </c>
      <c r="E7314" s="5" t="str">
        <f>_xlfn.XLOOKUP(Orders[[#This Row],[user_id]],Users[user_id],Users[country])</f>
        <v>IT</v>
      </c>
      <c r="F7314" s="5" t="str">
        <f>_xlfn.XLOOKUP(Orders[[#This Row],[country_code]],Countries[country_code],Countries[country_name])</f>
        <v>Italy</v>
      </c>
      <c r="G7314" s="5">
        <f>_xlfn.XLOOKUP(Orders[[#This Row],[user_id]],Users[user_id],Users[is_referral])</f>
        <v>1</v>
      </c>
    </row>
    <row r="7315" spans="1:7">
      <c r="A7315" s="5">
        <v>2145331</v>
      </c>
      <c r="B7315" s="5">
        <v>18726</v>
      </c>
      <c r="C7315" s="6">
        <v>43197</v>
      </c>
      <c r="D7315" s="5">
        <v>57</v>
      </c>
      <c r="E7315" s="5" t="str">
        <f>_xlfn.XLOOKUP(Orders[[#This Row],[user_id]],Users[user_id],Users[country])</f>
        <v>IT</v>
      </c>
      <c r="F7315" s="5" t="str">
        <f>_xlfn.XLOOKUP(Orders[[#This Row],[country_code]],Countries[country_code],Countries[country_name])</f>
        <v>Italy</v>
      </c>
      <c r="G7315" s="5">
        <f>_xlfn.XLOOKUP(Orders[[#This Row],[user_id]],Users[user_id],Users[is_referral])</f>
        <v>1</v>
      </c>
    </row>
    <row r="7316" spans="1:7">
      <c r="A7316" s="5">
        <v>2145335</v>
      </c>
      <c r="B7316" s="5">
        <v>1773</v>
      </c>
      <c r="C7316" s="6">
        <v>43197</v>
      </c>
      <c r="D7316" s="5">
        <v>60</v>
      </c>
      <c r="E7316" s="5" t="str">
        <f>_xlfn.XLOOKUP(Orders[[#This Row],[user_id]],Users[user_id],Users[country])</f>
        <v>IT</v>
      </c>
      <c r="F7316" s="5" t="str">
        <f>_xlfn.XLOOKUP(Orders[[#This Row],[country_code]],Countries[country_code],Countries[country_name])</f>
        <v>Italy</v>
      </c>
      <c r="G7316" s="5">
        <f>_xlfn.XLOOKUP(Orders[[#This Row],[user_id]],Users[user_id],Users[is_referral])</f>
        <v>0</v>
      </c>
    </row>
    <row r="7317" spans="1:7">
      <c r="A7317" s="5">
        <v>2145336</v>
      </c>
      <c r="B7317" s="5">
        <v>18583</v>
      </c>
      <c r="C7317" s="6">
        <v>43197</v>
      </c>
      <c r="D7317" s="5">
        <v>104</v>
      </c>
      <c r="E7317" s="5" t="str">
        <f>_xlfn.XLOOKUP(Orders[[#This Row],[user_id]],Users[user_id],Users[country])</f>
        <v>DE</v>
      </c>
      <c r="F7317" s="5" t="str">
        <f>_xlfn.XLOOKUP(Orders[[#This Row],[country_code]],Countries[country_code],Countries[country_name])</f>
        <v>Germany</v>
      </c>
      <c r="G7317" s="5">
        <f>_xlfn.XLOOKUP(Orders[[#This Row],[user_id]],Users[user_id],Users[is_referral])</f>
        <v>1</v>
      </c>
    </row>
    <row r="7318" spans="1:7">
      <c r="A7318" s="5">
        <v>2145338</v>
      </c>
      <c r="B7318" s="5">
        <v>8185</v>
      </c>
      <c r="C7318" s="6">
        <v>43197</v>
      </c>
      <c r="D7318" s="5">
        <v>42</v>
      </c>
      <c r="E7318" s="5" t="str">
        <f>_xlfn.XLOOKUP(Orders[[#This Row],[user_id]],Users[user_id],Users[country])</f>
        <v>ES</v>
      </c>
      <c r="F7318" s="5" t="str">
        <f>_xlfn.XLOOKUP(Orders[[#This Row],[country_code]],Countries[country_code],Countries[country_name])</f>
        <v>Spain</v>
      </c>
      <c r="G7318" s="5">
        <f>_xlfn.XLOOKUP(Orders[[#This Row],[user_id]],Users[user_id],Users[is_referral])</f>
        <v>1</v>
      </c>
    </row>
    <row r="7319" spans="1:7">
      <c r="A7319" s="5">
        <v>2145339</v>
      </c>
      <c r="B7319" s="5">
        <v>7591</v>
      </c>
      <c r="C7319" s="6">
        <v>43197</v>
      </c>
      <c r="D7319" s="5">
        <v>40</v>
      </c>
      <c r="E7319" s="5" t="str">
        <f>_xlfn.XLOOKUP(Orders[[#This Row],[user_id]],Users[user_id],Users[country])</f>
        <v>IT</v>
      </c>
      <c r="F7319" s="5" t="str">
        <f>_xlfn.XLOOKUP(Orders[[#This Row],[country_code]],Countries[country_code],Countries[country_name])</f>
        <v>Italy</v>
      </c>
      <c r="G7319" s="5">
        <f>_xlfn.XLOOKUP(Orders[[#This Row],[user_id]],Users[user_id],Users[is_referral])</f>
        <v>1</v>
      </c>
    </row>
    <row r="7320" spans="1:7">
      <c r="A7320" s="5">
        <v>2145340</v>
      </c>
      <c r="B7320" s="5">
        <v>6744</v>
      </c>
      <c r="C7320" s="6">
        <v>43197</v>
      </c>
      <c r="D7320" s="5">
        <v>50</v>
      </c>
      <c r="E7320" s="5" t="str">
        <f>_xlfn.XLOOKUP(Orders[[#This Row],[user_id]],Users[user_id],Users[country])</f>
        <v>ES</v>
      </c>
      <c r="F7320" s="5" t="str">
        <f>_xlfn.XLOOKUP(Orders[[#This Row],[country_code]],Countries[country_code],Countries[country_name])</f>
        <v>Spain</v>
      </c>
      <c r="G7320" s="5">
        <f>_xlfn.XLOOKUP(Orders[[#This Row],[user_id]],Users[user_id],Users[is_referral])</f>
        <v>1</v>
      </c>
    </row>
    <row r="7321" spans="1:7">
      <c r="A7321" s="5">
        <v>2145341</v>
      </c>
      <c r="B7321" s="5">
        <v>15124</v>
      </c>
      <c r="C7321" s="6">
        <v>43197</v>
      </c>
      <c r="D7321" s="5">
        <v>21</v>
      </c>
      <c r="E7321" s="5" t="str">
        <f>_xlfn.XLOOKUP(Orders[[#This Row],[user_id]],Users[user_id],Users[country])</f>
        <v>IT</v>
      </c>
      <c r="F7321" s="5" t="str">
        <f>_xlfn.XLOOKUP(Orders[[#This Row],[country_code]],Countries[country_code],Countries[country_name])</f>
        <v>Italy</v>
      </c>
      <c r="G7321" s="5">
        <f>_xlfn.XLOOKUP(Orders[[#This Row],[user_id]],Users[user_id],Users[is_referral])</f>
        <v>1</v>
      </c>
    </row>
    <row r="7322" spans="1:7">
      <c r="A7322" s="5">
        <v>2145343</v>
      </c>
      <c r="B7322" s="5">
        <v>15059</v>
      </c>
      <c r="C7322" s="6">
        <v>43197</v>
      </c>
      <c r="D7322" s="5">
        <v>13</v>
      </c>
      <c r="E7322" s="5" t="str">
        <f>_xlfn.XLOOKUP(Orders[[#This Row],[user_id]],Users[user_id],Users[country])</f>
        <v>FR</v>
      </c>
      <c r="F7322" s="5" t="str">
        <f>_xlfn.XLOOKUP(Orders[[#This Row],[country_code]],Countries[country_code],Countries[country_name])</f>
        <v>France</v>
      </c>
      <c r="G7322" s="5">
        <f>_xlfn.XLOOKUP(Orders[[#This Row],[user_id]],Users[user_id],Users[is_referral])</f>
        <v>1</v>
      </c>
    </row>
    <row r="7323" spans="1:7">
      <c r="A7323" s="5">
        <v>2145344</v>
      </c>
      <c r="B7323" s="5">
        <v>4896</v>
      </c>
      <c r="C7323" s="6">
        <v>43197</v>
      </c>
      <c r="D7323" s="5">
        <v>50</v>
      </c>
      <c r="E7323" s="5" t="str">
        <f>_xlfn.XLOOKUP(Orders[[#This Row],[user_id]],Users[user_id],Users[country])</f>
        <v>DE</v>
      </c>
      <c r="F7323" s="5" t="str">
        <f>_xlfn.XLOOKUP(Orders[[#This Row],[country_code]],Countries[country_code],Countries[country_name])</f>
        <v>Germany</v>
      </c>
      <c r="G7323" s="5">
        <f>_xlfn.XLOOKUP(Orders[[#This Row],[user_id]],Users[user_id],Users[is_referral])</f>
        <v>0</v>
      </c>
    </row>
    <row r="7324" spans="1:7">
      <c r="A7324" s="5">
        <v>2145346</v>
      </c>
      <c r="B7324" s="5">
        <v>11385</v>
      </c>
      <c r="C7324" s="6">
        <v>43197</v>
      </c>
      <c r="D7324" s="5">
        <v>20</v>
      </c>
      <c r="E7324" s="5" t="str">
        <f>_xlfn.XLOOKUP(Orders[[#This Row],[user_id]],Users[user_id],Users[country])</f>
        <v>FR</v>
      </c>
      <c r="F7324" s="5" t="str">
        <f>_xlfn.XLOOKUP(Orders[[#This Row],[country_code]],Countries[country_code],Countries[country_name])</f>
        <v>France</v>
      </c>
      <c r="G7324" s="5">
        <f>_xlfn.XLOOKUP(Orders[[#This Row],[user_id]],Users[user_id],Users[is_referral])</f>
        <v>1</v>
      </c>
    </row>
    <row r="7325" spans="1:7">
      <c r="A7325" s="5">
        <v>2145347</v>
      </c>
      <c r="B7325" s="5">
        <v>16313</v>
      </c>
      <c r="C7325" s="6">
        <v>43197</v>
      </c>
      <c r="D7325" s="5">
        <v>57</v>
      </c>
      <c r="E7325" s="5" t="str">
        <f>_xlfn.XLOOKUP(Orders[[#This Row],[user_id]],Users[user_id],Users[country])</f>
        <v>ES</v>
      </c>
      <c r="F7325" s="5" t="str">
        <f>_xlfn.XLOOKUP(Orders[[#This Row],[country_code]],Countries[country_code],Countries[country_name])</f>
        <v>Spain</v>
      </c>
      <c r="G7325" s="5">
        <f>_xlfn.XLOOKUP(Orders[[#This Row],[user_id]],Users[user_id],Users[is_referral])</f>
        <v>0</v>
      </c>
    </row>
    <row r="7326" spans="1:7">
      <c r="A7326" s="5">
        <v>2145348</v>
      </c>
      <c r="B7326" s="5">
        <v>15042</v>
      </c>
      <c r="C7326" s="6">
        <v>43197</v>
      </c>
      <c r="D7326" s="5">
        <v>23</v>
      </c>
      <c r="E7326" s="5" t="str">
        <f>_xlfn.XLOOKUP(Orders[[#This Row],[user_id]],Users[user_id],Users[country])</f>
        <v>DE</v>
      </c>
      <c r="F7326" s="5" t="str">
        <f>_xlfn.XLOOKUP(Orders[[#This Row],[country_code]],Countries[country_code],Countries[country_name])</f>
        <v>Germany</v>
      </c>
      <c r="G7326" s="5">
        <f>_xlfn.XLOOKUP(Orders[[#This Row],[user_id]],Users[user_id],Users[is_referral])</f>
        <v>1</v>
      </c>
    </row>
    <row r="7327" spans="1:7">
      <c r="A7327" s="5">
        <v>2145349</v>
      </c>
      <c r="B7327" s="5">
        <v>17499</v>
      </c>
      <c r="C7327" s="6">
        <v>43197</v>
      </c>
      <c r="D7327" s="5">
        <v>74</v>
      </c>
      <c r="E7327" s="5" t="str">
        <f>_xlfn.XLOOKUP(Orders[[#This Row],[user_id]],Users[user_id],Users[country])</f>
        <v>FR</v>
      </c>
      <c r="F7327" s="5" t="str">
        <f>_xlfn.XLOOKUP(Orders[[#This Row],[country_code]],Countries[country_code],Countries[country_name])</f>
        <v>France</v>
      </c>
      <c r="G7327" s="5">
        <f>_xlfn.XLOOKUP(Orders[[#This Row],[user_id]],Users[user_id],Users[is_referral])</f>
        <v>1</v>
      </c>
    </row>
    <row r="7328" spans="1:7">
      <c r="A7328" s="5">
        <v>2145350</v>
      </c>
      <c r="B7328" s="5">
        <v>2854</v>
      </c>
      <c r="C7328" s="6">
        <v>43197</v>
      </c>
      <c r="D7328" s="5">
        <v>52</v>
      </c>
      <c r="E7328" s="5" t="str">
        <f>_xlfn.XLOOKUP(Orders[[#This Row],[user_id]],Users[user_id],Users[country])</f>
        <v>FR</v>
      </c>
      <c r="F7328" s="5" t="str">
        <f>_xlfn.XLOOKUP(Orders[[#This Row],[country_code]],Countries[country_code],Countries[country_name])</f>
        <v>France</v>
      </c>
      <c r="G7328" s="5">
        <f>_xlfn.XLOOKUP(Orders[[#This Row],[user_id]],Users[user_id],Users[is_referral])</f>
        <v>0</v>
      </c>
    </row>
    <row r="7329" spans="1:7">
      <c r="A7329" s="5">
        <v>2145351</v>
      </c>
      <c r="B7329" s="5">
        <v>11539</v>
      </c>
      <c r="C7329" s="6">
        <v>43197</v>
      </c>
      <c r="D7329" s="5">
        <v>39</v>
      </c>
      <c r="E7329" s="5" t="str">
        <f>_xlfn.XLOOKUP(Orders[[#This Row],[user_id]],Users[user_id],Users[country])</f>
        <v>FR</v>
      </c>
      <c r="F7329" s="5" t="str">
        <f>_xlfn.XLOOKUP(Orders[[#This Row],[country_code]],Countries[country_code],Countries[country_name])</f>
        <v>France</v>
      </c>
      <c r="G7329" s="5">
        <f>_xlfn.XLOOKUP(Orders[[#This Row],[user_id]],Users[user_id],Users[is_referral])</f>
        <v>1</v>
      </c>
    </row>
    <row r="7330" spans="1:7">
      <c r="A7330" s="5">
        <v>2145354</v>
      </c>
      <c r="B7330" s="5">
        <v>12105</v>
      </c>
      <c r="C7330" s="6">
        <v>43197</v>
      </c>
      <c r="D7330" s="5">
        <v>48</v>
      </c>
      <c r="E7330" s="5" t="str">
        <f>_xlfn.XLOOKUP(Orders[[#This Row],[user_id]],Users[user_id],Users[country])</f>
        <v>FR</v>
      </c>
      <c r="F7330" s="5" t="str">
        <f>_xlfn.XLOOKUP(Orders[[#This Row],[country_code]],Countries[country_code],Countries[country_name])</f>
        <v>France</v>
      </c>
      <c r="G7330" s="5">
        <f>_xlfn.XLOOKUP(Orders[[#This Row],[user_id]],Users[user_id],Users[is_referral])</f>
        <v>1</v>
      </c>
    </row>
    <row r="7331" spans="1:7">
      <c r="A7331" s="5">
        <v>2145357</v>
      </c>
      <c r="B7331" s="5">
        <v>2526</v>
      </c>
      <c r="C7331" s="6">
        <v>43197</v>
      </c>
      <c r="D7331" s="5">
        <v>38</v>
      </c>
      <c r="E7331" s="5" t="str">
        <f>_xlfn.XLOOKUP(Orders[[#This Row],[user_id]],Users[user_id],Users[country])</f>
        <v>FR</v>
      </c>
      <c r="F7331" s="5" t="str">
        <f>_xlfn.XLOOKUP(Orders[[#This Row],[country_code]],Countries[country_code],Countries[country_name])</f>
        <v>France</v>
      </c>
      <c r="G7331" s="5">
        <f>_xlfn.XLOOKUP(Orders[[#This Row],[user_id]],Users[user_id],Users[is_referral])</f>
        <v>0</v>
      </c>
    </row>
    <row r="7332" spans="1:7">
      <c r="A7332" s="5">
        <v>2145358</v>
      </c>
      <c r="B7332" s="5">
        <v>6918</v>
      </c>
      <c r="C7332" s="6">
        <v>43197</v>
      </c>
      <c r="D7332" s="5">
        <v>53</v>
      </c>
      <c r="E7332" s="5" t="str">
        <f>_xlfn.XLOOKUP(Orders[[#This Row],[user_id]],Users[user_id],Users[country])</f>
        <v>ES</v>
      </c>
      <c r="F7332" s="5" t="str">
        <f>_xlfn.XLOOKUP(Orders[[#This Row],[country_code]],Countries[country_code],Countries[country_name])</f>
        <v>Spain</v>
      </c>
      <c r="G7332" s="5">
        <f>_xlfn.XLOOKUP(Orders[[#This Row],[user_id]],Users[user_id],Users[is_referral])</f>
        <v>1</v>
      </c>
    </row>
    <row r="7333" spans="1:7">
      <c r="A7333" s="5">
        <v>2145360</v>
      </c>
      <c r="B7333" s="5">
        <v>17637</v>
      </c>
      <c r="C7333" s="6">
        <v>43197</v>
      </c>
      <c r="D7333" s="5">
        <v>31</v>
      </c>
      <c r="E7333" s="5" t="str">
        <f>_xlfn.XLOOKUP(Orders[[#This Row],[user_id]],Users[user_id],Users[country])</f>
        <v>ES</v>
      </c>
      <c r="F7333" s="5" t="str">
        <f>_xlfn.XLOOKUP(Orders[[#This Row],[country_code]],Countries[country_code],Countries[country_name])</f>
        <v>Spain</v>
      </c>
      <c r="G7333" s="5">
        <f>_xlfn.XLOOKUP(Orders[[#This Row],[user_id]],Users[user_id],Users[is_referral])</f>
        <v>1</v>
      </c>
    </row>
    <row r="7334" spans="1:7">
      <c r="A7334" s="5">
        <v>2145364</v>
      </c>
      <c r="B7334" s="5">
        <v>17786</v>
      </c>
      <c r="C7334" s="6">
        <v>43197</v>
      </c>
      <c r="D7334" s="5">
        <v>55</v>
      </c>
      <c r="E7334" s="5" t="str">
        <f>_xlfn.XLOOKUP(Orders[[#This Row],[user_id]],Users[user_id],Users[country])</f>
        <v>FR</v>
      </c>
      <c r="F7334" s="5" t="str">
        <f>_xlfn.XLOOKUP(Orders[[#This Row],[country_code]],Countries[country_code],Countries[country_name])</f>
        <v>France</v>
      </c>
      <c r="G7334" s="5">
        <f>_xlfn.XLOOKUP(Orders[[#This Row],[user_id]],Users[user_id],Users[is_referral])</f>
        <v>1</v>
      </c>
    </row>
    <row r="7335" spans="1:7">
      <c r="A7335" s="5">
        <v>2145366</v>
      </c>
      <c r="B7335" s="5">
        <v>19308</v>
      </c>
      <c r="C7335" s="6">
        <v>43197</v>
      </c>
      <c r="D7335" s="5">
        <v>44</v>
      </c>
      <c r="E7335" s="5" t="str">
        <f>_xlfn.XLOOKUP(Orders[[#This Row],[user_id]],Users[user_id],Users[country])</f>
        <v>IT</v>
      </c>
      <c r="F7335" s="5" t="str">
        <f>_xlfn.XLOOKUP(Orders[[#This Row],[country_code]],Countries[country_code],Countries[country_name])</f>
        <v>Italy</v>
      </c>
      <c r="G7335" s="5">
        <f>_xlfn.XLOOKUP(Orders[[#This Row],[user_id]],Users[user_id],Users[is_referral])</f>
        <v>1</v>
      </c>
    </row>
    <row r="7336" spans="1:7">
      <c r="A7336" s="5">
        <v>2145368</v>
      </c>
      <c r="B7336" s="5">
        <v>3835</v>
      </c>
      <c r="C7336" s="6">
        <v>43197</v>
      </c>
      <c r="D7336" s="5">
        <v>26</v>
      </c>
      <c r="E7336" s="5" t="str">
        <f>_xlfn.XLOOKUP(Orders[[#This Row],[user_id]],Users[user_id],Users[country])</f>
        <v>IT</v>
      </c>
      <c r="F7336" s="5" t="str">
        <f>_xlfn.XLOOKUP(Orders[[#This Row],[country_code]],Countries[country_code],Countries[country_name])</f>
        <v>Italy</v>
      </c>
      <c r="G7336" s="5">
        <f>_xlfn.XLOOKUP(Orders[[#This Row],[user_id]],Users[user_id],Users[is_referral])</f>
        <v>0</v>
      </c>
    </row>
    <row r="7337" spans="1:7">
      <c r="A7337" s="5">
        <v>2145369</v>
      </c>
      <c r="B7337" s="5">
        <v>11419</v>
      </c>
      <c r="C7337" s="6">
        <v>43197</v>
      </c>
      <c r="D7337" s="5">
        <v>32</v>
      </c>
      <c r="E7337" s="5" t="str">
        <f>_xlfn.XLOOKUP(Orders[[#This Row],[user_id]],Users[user_id],Users[country])</f>
        <v>IT</v>
      </c>
      <c r="F7337" s="5" t="str">
        <f>_xlfn.XLOOKUP(Orders[[#This Row],[country_code]],Countries[country_code],Countries[country_name])</f>
        <v>Italy</v>
      </c>
      <c r="G7337" s="5">
        <f>_xlfn.XLOOKUP(Orders[[#This Row],[user_id]],Users[user_id],Users[is_referral])</f>
        <v>1</v>
      </c>
    </row>
    <row r="7338" spans="1:7">
      <c r="A7338" s="5">
        <v>2145370</v>
      </c>
      <c r="B7338" s="5">
        <v>14730</v>
      </c>
      <c r="C7338" s="6">
        <v>43197</v>
      </c>
      <c r="D7338" s="5">
        <v>40</v>
      </c>
      <c r="E7338" s="5" t="str">
        <f>_xlfn.XLOOKUP(Orders[[#This Row],[user_id]],Users[user_id],Users[country])</f>
        <v>IT</v>
      </c>
      <c r="F7338" s="5" t="str">
        <f>_xlfn.XLOOKUP(Orders[[#This Row],[country_code]],Countries[country_code],Countries[country_name])</f>
        <v>Italy</v>
      </c>
      <c r="G7338" s="5">
        <f>_xlfn.XLOOKUP(Orders[[#This Row],[user_id]],Users[user_id],Users[is_referral])</f>
        <v>1</v>
      </c>
    </row>
    <row r="7339" spans="1:7">
      <c r="A7339" s="5">
        <v>2145371</v>
      </c>
      <c r="B7339" s="5">
        <v>361</v>
      </c>
      <c r="C7339" s="6">
        <v>43197</v>
      </c>
      <c r="D7339" s="5">
        <v>89</v>
      </c>
      <c r="E7339" s="5" t="str">
        <f>_xlfn.XLOOKUP(Orders[[#This Row],[user_id]],Users[user_id],Users[country])</f>
        <v>IT</v>
      </c>
      <c r="F7339" s="5" t="str">
        <f>_xlfn.XLOOKUP(Orders[[#This Row],[country_code]],Countries[country_code],Countries[country_name])</f>
        <v>Italy</v>
      </c>
      <c r="G7339" s="5">
        <f>_xlfn.XLOOKUP(Orders[[#This Row],[user_id]],Users[user_id],Users[is_referral])</f>
        <v>0</v>
      </c>
    </row>
    <row r="7340" spans="1:7">
      <c r="A7340" s="5">
        <v>2145372</v>
      </c>
      <c r="B7340" s="5">
        <v>15379</v>
      </c>
      <c r="C7340" s="6">
        <v>43197</v>
      </c>
      <c r="D7340" s="5">
        <v>11</v>
      </c>
      <c r="E7340" s="5" t="str">
        <f>_xlfn.XLOOKUP(Orders[[#This Row],[user_id]],Users[user_id],Users[country])</f>
        <v>IT</v>
      </c>
      <c r="F7340" s="5" t="str">
        <f>_xlfn.XLOOKUP(Orders[[#This Row],[country_code]],Countries[country_code],Countries[country_name])</f>
        <v>Italy</v>
      </c>
      <c r="G7340" s="5">
        <f>_xlfn.XLOOKUP(Orders[[#This Row],[user_id]],Users[user_id],Users[is_referral])</f>
        <v>1</v>
      </c>
    </row>
    <row r="7341" spans="1:7">
      <c r="A7341" s="5">
        <v>2145373</v>
      </c>
      <c r="B7341" s="5">
        <v>4457</v>
      </c>
      <c r="C7341" s="6">
        <v>43197</v>
      </c>
      <c r="D7341" s="5">
        <v>51</v>
      </c>
      <c r="E7341" s="5" t="str">
        <f>_xlfn.XLOOKUP(Orders[[#This Row],[user_id]],Users[user_id],Users[country])</f>
        <v>IT</v>
      </c>
      <c r="F7341" s="5" t="str">
        <f>_xlfn.XLOOKUP(Orders[[#This Row],[country_code]],Countries[country_code],Countries[country_name])</f>
        <v>Italy</v>
      </c>
      <c r="G7341" s="5">
        <f>_xlfn.XLOOKUP(Orders[[#This Row],[user_id]],Users[user_id],Users[is_referral])</f>
        <v>0</v>
      </c>
    </row>
    <row r="7342" spans="1:7">
      <c r="A7342" s="5">
        <v>2145376</v>
      </c>
      <c r="B7342" s="5">
        <v>10998</v>
      </c>
      <c r="C7342" s="6">
        <v>43197</v>
      </c>
      <c r="D7342" s="5">
        <v>33</v>
      </c>
      <c r="E7342" s="5" t="str">
        <f>_xlfn.XLOOKUP(Orders[[#This Row],[user_id]],Users[user_id],Users[country])</f>
        <v>ES</v>
      </c>
      <c r="F7342" s="5" t="str">
        <f>_xlfn.XLOOKUP(Orders[[#This Row],[country_code]],Countries[country_code],Countries[country_name])</f>
        <v>Spain</v>
      </c>
      <c r="G7342" s="5">
        <f>_xlfn.XLOOKUP(Orders[[#This Row],[user_id]],Users[user_id],Users[is_referral])</f>
        <v>1</v>
      </c>
    </row>
    <row r="7343" spans="1:7">
      <c r="A7343" s="5">
        <v>2145377</v>
      </c>
      <c r="B7343" s="5">
        <v>6171</v>
      </c>
      <c r="C7343" s="6">
        <v>43197</v>
      </c>
      <c r="D7343" s="5">
        <v>40</v>
      </c>
      <c r="E7343" s="5" t="str">
        <f>_xlfn.XLOOKUP(Orders[[#This Row],[user_id]],Users[user_id],Users[country])</f>
        <v>FR</v>
      </c>
      <c r="F7343" s="5" t="str">
        <f>_xlfn.XLOOKUP(Orders[[#This Row],[country_code]],Countries[country_code],Countries[country_name])</f>
        <v>France</v>
      </c>
      <c r="G7343" s="5">
        <f>_xlfn.XLOOKUP(Orders[[#This Row],[user_id]],Users[user_id],Users[is_referral])</f>
        <v>1</v>
      </c>
    </row>
    <row r="7344" spans="1:7">
      <c r="A7344" s="5">
        <v>2145378</v>
      </c>
      <c r="B7344" s="5">
        <v>13680</v>
      </c>
      <c r="C7344" s="6">
        <v>43197</v>
      </c>
      <c r="D7344" s="5">
        <v>39</v>
      </c>
      <c r="E7344" s="5" t="str">
        <f>_xlfn.XLOOKUP(Orders[[#This Row],[user_id]],Users[user_id],Users[country])</f>
        <v>FR</v>
      </c>
      <c r="F7344" s="5" t="str">
        <f>_xlfn.XLOOKUP(Orders[[#This Row],[country_code]],Countries[country_code],Countries[country_name])</f>
        <v>France</v>
      </c>
      <c r="G7344" s="5">
        <f>_xlfn.XLOOKUP(Orders[[#This Row],[user_id]],Users[user_id],Users[is_referral])</f>
        <v>1</v>
      </c>
    </row>
    <row r="7345" spans="1:7">
      <c r="A7345" s="5">
        <v>2145379</v>
      </c>
      <c r="B7345" s="5">
        <v>3064</v>
      </c>
      <c r="C7345" s="6">
        <v>43197</v>
      </c>
      <c r="D7345" s="5">
        <v>50</v>
      </c>
      <c r="E7345" s="5" t="str">
        <f>_xlfn.XLOOKUP(Orders[[#This Row],[user_id]],Users[user_id],Users[country])</f>
        <v>ES</v>
      </c>
      <c r="F7345" s="5" t="str">
        <f>_xlfn.XLOOKUP(Orders[[#This Row],[country_code]],Countries[country_code],Countries[country_name])</f>
        <v>Spain</v>
      </c>
      <c r="G7345" s="5">
        <f>_xlfn.XLOOKUP(Orders[[#This Row],[user_id]],Users[user_id],Users[is_referral])</f>
        <v>0</v>
      </c>
    </row>
    <row r="7346" spans="1:7">
      <c r="A7346" s="5">
        <v>2145382</v>
      </c>
      <c r="B7346" s="5">
        <v>13043</v>
      </c>
      <c r="C7346" s="6">
        <v>43197</v>
      </c>
      <c r="D7346" s="5">
        <v>49</v>
      </c>
      <c r="E7346" s="5" t="str">
        <f>_xlfn.XLOOKUP(Orders[[#This Row],[user_id]],Users[user_id],Users[country])</f>
        <v>ES</v>
      </c>
      <c r="F7346" s="5" t="str">
        <f>_xlfn.XLOOKUP(Orders[[#This Row],[country_code]],Countries[country_code],Countries[country_name])</f>
        <v>Spain</v>
      </c>
      <c r="G7346" s="5">
        <f>_xlfn.XLOOKUP(Orders[[#This Row],[user_id]],Users[user_id],Users[is_referral])</f>
        <v>1</v>
      </c>
    </row>
    <row r="7347" spans="1:7">
      <c r="A7347" s="5">
        <v>2145384</v>
      </c>
      <c r="B7347" s="5">
        <v>11248</v>
      </c>
      <c r="C7347" s="6">
        <v>43197</v>
      </c>
      <c r="D7347" s="5">
        <v>66</v>
      </c>
      <c r="E7347" s="5" t="str">
        <f>_xlfn.XLOOKUP(Orders[[#This Row],[user_id]],Users[user_id],Users[country])</f>
        <v>FR</v>
      </c>
      <c r="F7347" s="5" t="str">
        <f>_xlfn.XLOOKUP(Orders[[#This Row],[country_code]],Countries[country_code],Countries[country_name])</f>
        <v>France</v>
      </c>
      <c r="G7347" s="5">
        <f>_xlfn.XLOOKUP(Orders[[#This Row],[user_id]],Users[user_id],Users[is_referral])</f>
        <v>1</v>
      </c>
    </row>
    <row r="7348" spans="1:7">
      <c r="A7348" s="5">
        <v>2145392</v>
      </c>
      <c r="B7348" s="5">
        <v>8532</v>
      </c>
      <c r="C7348" s="6">
        <v>43197</v>
      </c>
      <c r="D7348" s="5">
        <v>55</v>
      </c>
      <c r="E7348" s="5" t="str">
        <f>_xlfn.XLOOKUP(Orders[[#This Row],[user_id]],Users[user_id],Users[country])</f>
        <v>IT</v>
      </c>
      <c r="F7348" s="5" t="str">
        <f>_xlfn.XLOOKUP(Orders[[#This Row],[country_code]],Countries[country_code],Countries[country_name])</f>
        <v>Italy</v>
      </c>
      <c r="G7348" s="5">
        <f>_xlfn.XLOOKUP(Orders[[#This Row],[user_id]],Users[user_id],Users[is_referral])</f>
        <v>1</v>
      </c>
    </row>
    <row r="7349" spans="1:7">
      <c r="A7349" s="5">
        <v>2145393</v>
      </c>
      <c r="B7349" s="5">
        <v>14621</v>
      </c>
      <c r="C7349" s="6">
        <v>43197</v>
      </c>
      <c r="D7349" s="5">
        <v>57</v>
      </c>
      <c r="E7349" s="5" t="str">
        <f>_xlfn.XLOOKUP(Orders[[#This Row],[user_id]],Users[user_id],Users[country])</f>
        <v>DE</v>
      </c>
      <c r="F7349" s="5" t="str">
        <f>_xlfn.XLOOKUP(Orders[[#This Row],[country_code]],Countries[country_code],Countries[country_name])</f>
        <v>Germany</v>
      </c>
      <c r="G7349" s="5">
        <f>_xlfn.XLOOKUP(Orders[[#This Row],[user_id]],Users[user_id],Users[is_referral])</f>
        <v>1</v>
      </c>
    </row>
    <row r="7350" spans="1:7">
      <c r="A7350" s="5">
        <v>2145395</v>
      </c>
      <c r="B7350" s="5">
        <v>10772</v>
      </c>
      <c r="C7350" s="6">
        <v>43197</v>
      </c>
      <c r="D7350" s="5">
        <v>70</v>
      </c>
      <c r="E7350" s="5" t="str">
        <f>_xlfn.XLOOKUP(Orders[[#This Row],[user_id]],Users[user_id],Users[country])</f>
        <v>FR</v>
      </c>
      <c r="F7350" s="5" t="str">
        <f>_xlfn.XLOOKUP(Orders[[#This Row],[country_code]],Countries[country_code],Countries[country_name])</f>
        <v>France</v>
      </c>
      <c r="G7350" s="5">
        <f>_xlfn.XLOOKUP(Orders[[#This Row],[user_id]],Users[user_id],Users[is_referral])</f>
        <v>1</v>
      </c>
    </row>
    <row r="7351" spans="1:7">
      <c r="A7351" s="5">
        <v>2145396</v>
      </c>
      <c r="B7351" s="5">
        <v>17228</v>
      </c>
      <c r="C7351" s="6">
        <v>43197</v>
      </c>
      <c r="D7351" s="5">
        <v>35</v>
      </c>
      <c r="E7351" s="5" t="str">
        <f>_xlfn.XLOOKUP(Orders[[#This Row],[user_id]],Users[user_id],Users[country])</f>
        <v>IT</v>
      </c>
      <c r="F7351" s="5" t="str">
        <f>_xlfn.XLOOKUP(Orders[[#This Row],[country_code]],Countries[country_code],Countries[country_name])</f>
        <v>Italy</v>
      </c>
      <c r="G7351" s="5">
        <f>_xlfn.XLOOKUP(Orders[[#This Row],[user_id]],Users[user_id],Users[is_referral])</f>
        <v>1</v>
      </c>
    </row>
    <row r="7352" spans="1:7">
      <c r="A7352" s="5">
        <v>2145397</v>
      </c>
      <c r="B7352" s="5">
        <v>18558</v>
      </c>
      <c r="C7352" s="6">
        <v>43197</v>
      </c>
      <c r="D7352" s="5">
        <v>43</v>
      </c>
      <c r="E7352" s="5" t="str">
        <f>_xlfn.XLOOKUP(Orders[[#This Row],[user_id]],Users[user_id],Users[country])</f>
        <v>ES</v>
      </c>
      <c r="F7352" s="5" t="str">
        <f>_xlfn.XLOOKUP(Orders[[#This Row],[country_code]],Countries[country_code],Countries[country_name])</f>
        <v>Spain</v>
      </c>
      <c r="G7352" s="5">
        <f>_xlfn.XLOOKUP(Orders[[#This Row],[user_id]],Users[user_id],Users[is_referral])</f>
        <v>1</v>
      </c>
    </row>
    <row r="7353" spans="1:7">
      <c r="A7353" s="5">
        <v>2145398</v>
      </c>
      <c r="B7353" s="5">
        <v>6557</v>
      </c>
      <c r="C7353" s="6">
        <v>43197</v>
      </c>
      <c r="D7353" s="5">
        <v>44</v>
      </c>
      <c r="E7353" s="5" t="str">
        <f>_xlfn.XLOOKUP(Orders[[#This Row],[user_id]],Users[user_id],Users[country])</f>
        <v>FR</v>
      </c>
      <c r="F7353" s="5" t="str">
        <f>_xlfn.XLOOKUP(Orders[[#This Row],[country_code]],Countries[country_code],Countries[country_name])</f>
        <v>France</v>
      </c>
      <c r="G7353" s="5">
        <f>_xlfn.XLOOKUP(Orders[[#This Row],[user_id]],Users[user_id],Users[is_referral])</f>
        <v>1</v>
      </c>
    </row>
    <row r="7354" spans="1:7">
      <c r="A7354" s="5">
        <v>2145399</v>
      </c>
      <c r="B7354" s="5">
        <v>17558</v>
      </c>
      <c r="C7354" s="6">
        <v>43197</v>
      </c>
      <c r="D7354" s="5">
        <v>18</v>
      </c>
      <c r="E7354" s="5" t="str">
        <f>_xlfn.XLOOKUP(Orders[[#This Row],[user_id]],Users[user_id],Users[country])</f>
        <v>ES</v>
      </c>
      <c r="F7354" s="5" t="str">
        <f>_xlfn.XLOOKUP(Orders[[#This Row],[country_code]],Countries[country_code],Countries[country_name])</f>
        <v>Spain</v>
      </c>
      <c r="G7354" s="5">
        <f>_xlfn.XLOOKUP(Orders[[#This Row],[user_id]],Users[user_id],Users[is_referral])</f>
        <v>1</v>
      </c>
    </row>
    <row r="7355" spans="1:7">
      <c r="A7355" s="5">
        <v>2145400</v>
      </c>
      <c r="B7355" s="5">
        <v>5046</v>
      </c>
      <c r="C7355" s="6">
        <v>43197</v>
      </c>
      <c r="D7355" s="5">
        <v>64</v>
      </c>
      <c r="E7355" s="5" t="str">
        <f>_xlfn.XLOOKUP(Orders[[#This Row],[user_id]],Users[user_id],Users[country])</f>
        <v>FR</v>
      </c>
      <c r="F7355" s="5" t="str">
        <f>_xlfn.XLOOKUP(Orders[[#This Row],[country_code]],Countries[country_code],Countries[country_name])</f>
        <v>France</v>
      </c>
      <c r="G7355" s="5">
        <f>_xlfn.XLOOKUP(Orders[[#This Row],[user_id]],Users[user_id],Users[is_referral])</f>
        <v>1</v>
      </c>
    </row>
    <row r="7356" spans="1:7">
      <c r="A7356" s="5">
        <v>2145401</v>
      </c>
      <c r="B7356" s="5">
        <v>2449</v>
      </c>
      <c r="C7356" s="6">
        <v>43197</v>
      </c>
      <c r="D7356" s="5">
        <v>55</v>
      </c>
      <c r="E7356" s="5" t="str">
        <f>_xlfn.XLOOKUP(Orders[[#This Row],[user_id]],Users[user_id],Users[country])</f>
        <v>ES</v>
      </c>
      <c r="F7356" s="5" t="str">
        <f>_xlfn.XLOOKUP(Orders[[#This Row],[country_code]],Countries[country_code],Countries[country_name])</f>
        <v>Spain</v>
      </c>
      <c r="G7356" s="5">
        <f>_xlfn.XLOOKUP(Orders[[#This Row],[user_id]],Users[user_id],Users[is_referral])</f>
        <v>0</v>
      </c>
    </row>
    <row r="7357" spans="1:7">
      <c r="A7357" s="5">
        <v>2145402</v>
      </c>
      <c r="B7357" s="5">
        <v>14809</v>
      </c>
      <c r="C7357" s="6">
        <v>43197</v>
      </c>
      <c r="D7357" s="5">
        <v>85</v>
      </c>
      <c r="E7357" s="5" t="str">
        <f>_xlfn.XLOOKUP(Orders[[#This Row],[user_id]],Users[user_id],Users[country])</f>
        <v>ES</v>
      </c>
      <c r="F7357" s="5" t="str">
        <f>_xlfn.XLOOKUP(Orders[[#This Row],[country_code]],Countries[country_code],Countries[country_name])</f>
        <v>Spain</v>
      </c>
      <c r="G7357" s="5">
        <f>_xlfn.XLOOKUP(Orders[[#This Row],[user_id]],Users[user_id],Users[is_referral])</f>
        <v>1</v>
      </c>
    </row>
    <row r="7358" spans="1:7">
      <c r="A7358" s="5">
        <v>2145403</v>
      </c>
      <c r="B7358" s="5">
        <v>11204</v>
      </c>
      <c r="C7358" s="6">
        <v>43197</v>
      </c>
      <c r="D7358" s="5">
        <v>37</v>
      </c>
      <c r="E7358" s="5" t="str">
        <f>_xlfn.XLOOKUP(Orders[[#This Row],[user_id]],Users[user_id],Users[country])</f>
        <v>DE</v>
      </c>
      <c r="F7358" s="5" t="str">
        <f>_xlfn.XLOOKUP(Orders[[#This Row],[country_code]],Countries[country_code],Countries[country_name])</f>
        <v>Germany</v>
      </c>
      <c r="G7358" s="5">
        <f>_xlfn.XLOOKUP(Orders[[#This Row],[user_id]],Users[user_id],Users[is_referral])</f>
        <v>1</v>
      </c>
    </row>
    <row r="7359" spans="1:7">
      <c r="A7359" s="5">
        <v>2145405</v>
      </c>
      <c r="B7359" s="5">
        <v>9156</v>
      </c>
      <c r="C7359" s="6">
        <v>43197</v>
      </c>
      <c r="D7359" s="5">
        <v>61</v>
      </c>
      <c r="E7359" s="5" t="str">
        <f>_xlfn.XLOOKUP(Orders[[#This Row],[user_id]],Users[user_id],Users[country])</f>
        <v>FR</v>
      </c>
      <c r="F7359" s="5" t="str">
        <f>_xlfn.XLOOKUP(Orders[[#This Row],[country_code]],Countries[country_code],Countries[country_name])</f>
        <v>France</v>
      </c>
      <c r="G7359" s="5">
        <f>_xlfn.XLOOKUP(Orders[[#This Row],[user_id]],Users[user_id],Users[is_referral])</f>
        <v>0</v>
      </c>
    </row>
    <row r="7360" spans="1:7">
      <c r="A7360" s="5">
        <v>2145406</v>
      </c>
      <c r="B7360" s="5">
        <v>15120</v>
      </c>
      <c r="C7360" s="6">
        <v>43197</v>
      </c>
      <c r="D7360" s="5">
        <v>20</v>
      </c>
      <c r="E7360" s="5" t="str">
        <f>_xlfn.XLOOKUP(Orders[[#This Row],[user_id]],Users[user_id],Users[country])</f>
        <v>DE</v>
      </c>
      <c r="F7360" s="5" t="str">
        <f>_xlfn.XLOOKUP(Orders[[#This Row],[country_code]],Countries[country_code],Countries[country_name])</f>
        <v>Germany</v>
      </c>
      <c r="G7360" s="5">
        <f>_xlfn.XLOOKUP(Orders[[#This Row],[user_id]],Users[user_id],Users[is_referral])</f>
        <v>1</v>
      </c>
    </row>
    <row r="7361" spans="1:7">
      <c r="A7361" s="5">
        <v>2145409</v>
      </c>
      <c r="B7361" s="5">
        <v>11286</v>
      </c>
      <c r="C7361" s="6">
        <v>43197</v>
      </c>
      <c r="D7361" s="5">
        <v>53</v>
      </c>
      <c r="E7361" s="5" t="str">
        <f>_xlfn.XLOOKUP(Orders[[#This Row],[user_id]],Users[user_id],Users[country])</f>
        <v>FR</v>
      </c>
      <c r="F7361" s="5" t="str">
        <f>_xlfn.XLOOKUP(Orders[[#This Row],[country_code]],Countries[country_code],Countries[country_name])</f>
        <v>France</v>
      </c>
      <c r="G7361" s="5">
        <f>_xlfn.XLOOKUP(Orders[[#This Row],[user_id]],Users[user_id],Users[is_referral])</f>
        <v>1</v>
      </c>
    </row>
    <row r="7362" spans="1:7">
      <c r="A7362" s="5">
        <v>2145412</v>
      </c>
      <c r="B7362" s="5">
        <v>3513</v>
      </c>
      <c r="C7362" s="6">
        <v>43197</v>
      </c>
      <c r="D7362" s="5">
        <v>10</v>
      </c>
      <c r="E7362" s="5" t="str">
        <f>_xlfn.XLOOKUP(Orders[[#This Row],[user_id]],Users[user_id],Users[country])</f>
        <v>FR</v>
      </c>
      <c r="F7362" s="5" t="str">
        <f>_xlfn.XLOOKUP(Orders[[#This Row],[country_code]],Countries[country_code],Countries[country_name])</f>
        <v>France</v>
      </c>
      <c r="G7362" s="5">
        <f>_xlfn.XLOOKUP(Orders[[#This Row],[user_id]],Users[user_id],Users[is_referral])</f>
        <v>0</v>
      </c>
    </row>
    <row r="7363" spans="1:7">
      <c r="A7363" s="5">
        <v>2145413</v>
      </c>
      <c r="B7363" s="5">
        <v>14171</v>
      </c>
      <c r="C7363" s="6">
        <v>43197</v>
      </c>
      <c r="D7363" s="5">
        <v>71</v>
      </c>
      <c r="E7363" s="5" t="str">
        <f>_xlfn.XLOOKUP(Orders[[#This Row],[user_id]],Users[user_id],Users[country])</f>
        <v>FR</v>
      </c>
      <c r="F7363" s="5" t="str">
        <f>_xlfn.XLOOKUP(Orders[[#This Row],[country_code]],Countries[country_code],Countries[country_name])</f>
        <v>France</v>
      </c>
      <c r="G7363" s="5">
        <f>_xlfn.XLOOKUP(Orders[[#This Row],[user_id]],Users[user_id],Users[is_referral])</f>
        <v>1</v>
      </c>
    </row>
    <row r="7364" spans="1:7">
      <c r="A7364" s="5">
        <v>2145414</v>
      </c>
      <c r="B7364" s="5">
        <v>19830</v>
      </c>
      <c r="C7364" s="6">
        <v>43197</v>
      </c>
      <c r="D7364" s="5">
        <v>20</v>
      </c>
      <c r="E7364" s="5" t="str">
        <f>_xlfn.XLOOKUP(Orders[[#This Row],[user_id]],Users[user_id],Users[country])</f>
        <v>ES</v>
      </c>
      <c r="F7364" s="5" t="str">
        <f>_xlfn.XLOOKUP(Orders[[#This Row],[country_code]],Countries[country_code],Countries[country_name])</f>
        <v>Spain</v>
      </c>
      <c r="G7364" s="5">
        <f>_xlfn.XLOOKUP(Orders[[#This Row],[user_id]],Users[user_id],Users[is_referral])</f>
        <v>1</v>
      </c>
    </row>
    <row r="7365" spans="1:7">
      <c r="A7365" s="5">
        <v>2145415</v>
      </c>
      <c r="B7365" s="5">
        <v>4671</v>
      </c>
      <c r="C7365" s="6">
        <v>43197</v>
      </c>
      <c r="D7365" s="5">
        <v>22</v>
      </c>
      <c r="E7365" s="5" t="str">
        <f>_xlfn.XLOOKUP(Orders[[#This Row],[user_id]],Users[user_id],Users[country])</f>
        <v>DE</v>
      </c>
      <c r="F7365" s="5" t="str">
        <f>_xlfn.XLOOKUP(Orders[[#This Row],[country_code]],Countries[country_code],Countries[country_name])</f>
        <v>Germany</v>
      </c>
      <c r="G7365" s="5">
        <f>_xlfn.XLOOKUP(Orders[[#This Row],[user_id]],Users[user_id],Users[is_referral])</f>
        <v>0</v>
      </c>
    </row>
    <row r="7366" spans="1:7">
      <c r="A7366" s="5">
        <v>2145417</v>
      </c>
      <c r="B7366" s="5">
        <v>17146</v>
      </c>
      <c r="C7366" s="6">
        <v>43197</v>
      </c>
      <c r="D7366" s="5">
        <v>60</v>
      </c>
      <c r="E7366" s="5" t="str">
        <f>_xlfn.XLOOKUP(Orders[[#This Row],[user_id]],Users[user_id],Users[country])</f>
        <v>FR</v>
      </c>
      <c r="F7366" s="5" t="str">
        <f>_xlfn.XLOOKUP(Orders[[#This Row],[country_code]],Countries[country_code],Countries[country_name])</f>
        <v>France</v>
      </c>
      <c r="G7366" s="5">
        <f>_xlfn.XLOOKUP(Orders[[#This Row],[user_id]],Users[user_id],Users[is_referral])</f>
        <v>1</v>
      </c>
    </row>
    <row r="7367" spans="1:7">
      <c r="A7367" s="5">
        <v>2145418</v>
      </c>
      <c r="B7367" s="5">
        <v>7002</v>
      </c>
      <c r="C7367" s="6">
        <v>43197</v>
      </c>
      <c r="D7367" s="5">
        <v>18</v>
      </c>
      <c r="E7367" s="5" t="str">
        <f>_xlfn.XLOOKUP(Orders[[#This Row],[user_id]],Users[user_id],Users[country])</f>
        <v>ES</v>
      </c>
      <c r="F7367" s="5" t="str">
        <f>_xlfn.XLOOKUP(Orders[[#This Row],[country_code]],Countries[country_code],Countries[country_name])</f>
        <v>Spain</v>
      </c>
      <c r="G7367" s="5">
        <f>_xlfn.XLOOKUP(Orders[[#This Row],[user_id]],Users[user_id],Users[is_referral])</f>
        <v>1</v>
      </c>
    </row>
    <row r="7368" spans="1:7">
      <c r="A7368" s="5">
        <v>2145419</v>
      </c>
      <c r="B7368" s="5">
        <v>10751</v>
      </c>
      <c r="C7368" s="6">
        <v>43197</v>
      </c>
      <c r="D7368" s="5">
        <v>24</v>
      </c>
      <c r="E7368" s="5" t="str">
        <f>_xlfn.XLOOKUP(Orders[[#This Row],[user_id]],Users[user_id],Users[country])</f>
        <v>DE</v>
      </c>
      <c r="F7368" s="5" t="str">
        <f>_xlfn.XLOOKUP(Orders[[#This Row],[country_code]],Countries[country_code],Countries[country_name])</f>
        <v>Germany</v>
      </c>
      <c r="G7368" s="5">
        <f>_xlfn.XLOOKUP(Orders[[#This Row],[user_id]],Users[user_id],Users[is_referral])</f>
        <v>1</v>
      </c>
    </row>
    <row r="7369" spans="1:7">
      <c r="A7369" s="5">
        <v>2145423</v>
      </c>
      <c r="B7369" s="5">
        <v>382</v>
      </c>
      <c r="C7369" s="6">
        <v>43197</v>
      </c>
      <c r="D7369" s="5">
        <v>27</v>
      </c>
      <c r="E7369" s="5" t="str">
        <f>_xlfn.XLOOKUP(Orders[[#This Row],[user_id]],Users[user_id],Users[country])</f>
        <v>DE</v>
      </c>
      <c r="F7369" s="5" t="str">
        <f>_xlfn.XLOOKUP(Orders[[#This Row],[country_code]],Countries[country_code],Countries[country_name])</f>
        <v>Germany</v>
      </c>
      <c r="G7369" s="5">
        <f>_xlfn.XLOOKUP(Orders[[#This Row],[user_id]],Users[user_id],Users[is_referral])</f>
        <v>0</v>
      </c>
    </row>
    <row r="7370" spans="1:7">
      <c r="A7370" s="5">
        <v>2145424</v>
      </c>
      <c r="B7370" s="5">
        <v>8369</v>
      </c>
      <c r="C7370" s="6">
        <v>43197</v>
      </c>
      <c r="D7370" s="5">
        <v>52</v>
      </c>
      <c r="E7370" s="5" t="str">
        <f>_xlfn.XLOOKUP(Orders[[#This Row],[user_id]],Users[user_id],Users[country])</f>
        <v>ES</v>
      </c>
      <c r="F7370" s="5" t="str">
        <f>_xlfn.XLOOKUP(Orders[[#This Row],[country_code]],Countries[country_code],Countries[country_name])</f>
        <v>Spain</v>
      </c>
      <c r="G7370" s="5">
        <f>_xlfn.XLOOKUP(Orders[[#This Row],[user_id]],Users[user_id],Users[is_referral])</f>
        <v>1</v>
      </c>
    </row>
    <row r="7371" spans="1:7">
      <c r="A7371" s="5">
        <v>2145426</v>
      </c>
      <c r="B7371" s="5">
        <v>6372</v>
      </c>
      <c r="C7371" s="6">
        <v>43197</v>
      </c>
      <c r="D7371" s="5">
        <v>22</v>
      </c>
      <c r="E7371" s="5" t="str">
        <f>_xlfn.XLOOKUP(Orders[[#This Row],[user_id]],Users[user_id],Users[country])</f>
        <v>FR</v>
      </c>
      <c r="F7371" s="5" t="str">
        <f>_xlfn.XLOOKUP(Orders[[#This Row],[country_code]],Countries[country_code],Countries[country_name])</f>
        <v>France</v>
      </c>
      <c r="G7371" s="5">
        <f>_xlfn.XLOOKUP(Orders[[#This Row],[user_id]],Users[user_id],Users[is_referral])</f>
        <v>1</v>
      </c>
    </row>
    <row r="7372" spans="1:7">
      <c r="A7372" s="5">
        <v>2145428</v>
      </c>
      <c r="B7372" s="5">
        <v>3881</v>
      </c>
      <c r="C7372" s="6">
        <v>43197</v>
      </c>
      <c r="D7372" s="5">
        <v>66</v>
      </c>
      <c r="E7372" s="5" t="str">
        <f>_xlfn.XLOOKUP(Orders[[#This Row],[user_id]],Users[user_id],Users[country])</f>
        <v>ES</v>
      </c>
      <c r="F7372" s="5" t="str">
        <f>_xlfn.XLOOKUP(Orders[[#This Row],[country_code]],Countries[country_code],Countries[country_name])</f>
        <v>Spain</v>
      </c>
      <c r="G7372" s="5">
        <f>_xlfn.XLOOKUP(Orders[[#This Row],[user_id]],Users[user_id],Users[is_referral])</f>
        <v>0</v>
      </c>
    </row>
    <row r="7373" spans="1:7">
      <c r="A7373" s="5">
        <v>2145430</v>
      </c>
      <c r="B7373" s="5">
        <v>12806</v>
      </c>
      <c r="C7373" s="6">
        <v>43197</v>
      </c>
      <c r="D7373" s="5">
        <v>75</v>
      </c>
      <c r="E7373" s="5" t="str">
        <f>_xlfn.XLOOKUP(Orders[[#This Row],[user_id]],Users[user_id],Users[country])</f>
        <v>IT</v>
      </c>
      <c r="F7373" s="5" t="str">
        <f>_xlfn.XLOOKUP(Orders[[#This Row],[country_code]],Countries[country_code],Countries[country_name])</f>
        <v>Italy</v>
      </c>
      <c r="G7373" s="5">
        <f>_xlfn.XLOOKUP(Orders[[#This Row],[user_id]],Users[user_id],Users[is_referral])</f>
        <v>1</v>
      </c>
    </row>
    <row r="7374" spans="1:7">
      <c r="A7374" s="5">
        <v>2145431</v>
      </c>
      <c r="B7374" s="5">
        <v>19120</v>
      </c>
      <c r="C7374" s="6">
        <v>43197</v>
      </c>
      <c r="D7374" s="5">
        <v>45</v>
      </c>
      <c r="E7374" s="5" t="str">
        <f>_xlfn.XLOOKUP(Orders[[#This Row],[user_id]],Users[user_id],Users[country])</f>
        <v>FR</v>
      </c>
      <c r="F7374" s="5" t="str">
        <f>_xlfn.XLOOKUP(Orders[[#This Row],[country_code]],Countries[country_code],Countries[country_name])</f>
        <v>France</v>
      </c>
      <c r="G7374" s="5">
        <f>_xlfn.XLOOKUP(Orders[[#This Row],[user_id]],Users[user_id],Users[is_referral])</f>
        <v>1</v>
      </c>
    </row>
    <row r="7375" spans="1:7">
      <c r="A7375" s="5">
        <v>2145432</v>
      </c>
      <c r="B7375" s="5">
        <v>4609</v>
      </c>
      <c r="C7375" s="6">
        <v>43197</v>
      </c>
      <c r="D7375" s="5">
        <v>52</v>
      </c>
      <c r="E7375" s="5" t="str">
        <f>_xlfn.XLOOKUP(Orders[[#This Row],[user_id]],Users[user_id],Users[country])</f>
        <v>ES</v>
      </c>
      <c r="F7375" s="5" t="str">
        <f>_xlfn.XLOOKUP(Orders[[#This Row],[country_code]],Countries[country_code],Countries[country_name])</f>
        <v>Spain</v>
      </c>
      <c r="G7375" s="5">
        <f>_xlfn.XLOOKUP(Orders[[#This Row],[user_id]],Users[user_id],Users[is_referral])</f>
        <v>0</v>
      </c>
    </row>
    <row r="7376" spans="1:7">
      <c r="A7376" s="5">
        <v>2145433</v>
      </c>
      <c r="B7376" s="5">
        <v>13398</v>
      </c>
      <c r="C7376" s="6">
        <v>43197</v>
      </c>
      <c r="D7376" s="5">
        <v>37</v>
      </c>
      <c r="E7376" s="5" t="str">
        <f>_xlfn.XLOOKUP(Orders[[#This Row],[user_id]],Users[user_id],Users[country])</f>
        <v>IT</v>
      </c>
      <c r="F7376" s="5" t="str">
        <f>_xlfn.XLOOKUP(Orders[[#This Row],[country_code]],Countries[country_code],Countries[country_name])</f>
        <v>Italy</v>
      </c>
      <c r="G7376" s="5">
        <f>_xlfn.XLOOKUP(Orders[[#This Row],[user_id]],Users[user_id],Users[is_referral])</f>
        <v>1</v>
      </c>
    </row>
    <row r="7377" spans="1:7">
      <c r="A7377" s="5">
        <v>2145434</v>
      </c>
      <c r="B7377" s="5">
        <v>3062</v>
      </c>
      <c r="C7377" s="6">
        <v>43197</v>
      </c>
      <c r="D7377" s="5">
        <v>54</v>
      </c>
      <c r="E7377" s="5" t="str">
        <f>_xlfn.XLOOKUP(Orders[[#This Row],[user_id]],Users[user_id],Users[country])</f>
        <v>DE</v>
      </c>
      <c r="F7377" s="5" t="str">
        <f>_xlfn.XLOOKUP(Orders[[#This Row],[country_code]],Countries[country_code],Countries[country_name])</f>
        <v>Germany</v>
      </c>
      <c r="G7377" s="5">
        <f>_xlfn.XLOOKUP(Orders[[#This Row],[user_id]],Users[user_id],Users[is_referral])</f>
        <v>0</v>
      </c>
    </row>
    <row r="7378" spans="1:7">
      <c r="A7378" s="5">
        <v>2145437</v>
      </c>
      <c r="B7378" s="5">
        <v>2087</v>
      </c>
      <c r="C7378" s="6">
        <v>43197</v>
      </c>
      <c r="D7378" s="5">
        <v>52</v>
      </c>
      <c r="E7378" s="5" t="str">
        <f>_xlfn.XLOOKUP(Orders[[#This Row],[user_id]],Users[user_id],Users[country])</f>
        <v>ES</v>
      </c>
      <c r="F7378" s="5" t="str">
        <f>_xlfn.XLOOKUP(Orders[[#This Row],[country_code]],Countries[country_code],Countries[country_name])</f>
        <v>Spain</v>
      </c>
      <c r="G7378" s="5">
        <f>_xlfn.XLOOKUP(Orders[[#This Row],[user_id]],Users[user_id],Users[is_referral])</f>
        <v>0</v>
      </c>
    </row>
    <row r="7379" spans="1:7">
      <c r="A7379" s="5">
        <v>2145438</v>
      </c>
      <c r="B7379" s="5">
        <v>6359</v>
      </c>
      <c r="C7379" s="6">
        <v>43197</v>
      </c>
      <c r="D7379" s="5">
        <v>64</v>
      </c>
      <c r="E7379" s="5" t="str">
        <f>_xlfn.XLOOKUP(Orders[[#This Row],[user_id]],Users[user_id],Users[country])</f>
        <v>ES</v>
      </c>
      <c r="F7379" s="5" t="str">
        <f>_xlfn.XLOOKUP(Orders[[#This Row],[country_code]],Countries[country_code],Countries[country_name])</f>
        <v>Spain</v>
      </c>
      <c r="G7379" s="5">
        <f>_xlfn.XLOOKUP(Orders[[#This Row],[user_id]],Users[user_id],Users[is_referral])</f>
        <v>1</v>
      </c>
    </row>
    <row r="7380" spans="1:7">
      <c r="A7380" s="5">
        <v>2145441</v>
      </c>
      <c r="B7380" s="5">
        <v>1705</v>
      </c>
      <c r="C7380" s="6">
        <v>43197</v>
      </c>
      <c r="D7380" s="5">
        <v>66</v>
      </c>
      <c r="E7380" s="5" t="str">
        <f>_xlfn.XLOOKUP(Orders[[#This Row],[user_id]],Users[user_id],Users[country])</f>
        <v>FR</v>
      </c>
      <c r="F7380" s="5" t="str">
        <f>_xlfn.XLOOKUP(Orders[[#This Row],[country_code]],Countries[country_code],Countries[country_name])</f>
        <v>France</v>
      </c>
      <c r="G7380" s="5">
        <f>_xlfn.XLOOKUP(Orders[[#This Row],[user_id]],Users[user_id],Users[is_referral])</f>
        <v>0</v>
      </c>
    </row>
    <row r="7381" spans="1:7">
      <c r="A7381" s="5">
        <v>2145447</v>
      </c>
      <c r="B7381" s="5">
        <v>14420</v>
      </c>
      <c r="C7381" s="6">
        <v>43197</v>
      </c>
      <c r="D7381" s="5">
        <v>54</v>
      </c>
      <c r="E7381" s="5" t="str">
        <f>_xlfn.XLOOKUP(Orders[[#This Row],[user_id]],Users[user_id],Users[country])</f>
        <v>IT</v>
      </c>
      <c r="F7381" s="5" t="str">
        <f>_xlfn.XLOOKUP(Orders[[#This Row],[country_code]],Countries[country_code],Countries[country_name])</f>
        <v>Italy</v>
      </c>
      <c r="G7381" s="5">
        <f>_xlfn.XLOOKUP(Orders[[#This Row],[user_id]],Users[user_id],Users[is_referral])</f>
        <v>1</v>
      </c>
    </row>
    <row r="7382" spans="1:7">
      <c r="A7382" s="5">
        <v>2145448</v>
      </c>
      <c r="B7382" s="5">
        <v>14707</v>
      </c>
      <c r="C7382" s="6">
        <v>43197</v>
      </c>
      <c r="D7382" s="5">
        <v>51</v>
      </c>
      <c r="E7382" s="5" t="str">
        <f>_xlfn.XLOOKUP(Orders[[#This Row],[user_id]],Users[user_id],Users[country])</f>
        <v>ES</v>
      </c>
      <c r="F7382" s="5" t="str">
        <f>_xlfn.XLOOKUP(Orders[[#This Row],[country_code]],Countries[country_code],Countries[country_name])</f>
        <v>Spain</v>
      </c>
      <c r="G7382" s="5">
        <f>_xlfn.XLOOKUP(Orders[[#This Row],[user_id]],Users[user_id],Users[is_referral])</f>
        <v>0</v>
      </c>
    </row>
    <row r="7383" spans="1:7">
      <c r="A7383" s="5">
        <v>2145450</v>
      </c>
      <c r="B7383" s="5">
        <v>6137</v>
      </c>
      <c r="C7383" s="6">
        <v>43197</v>
      </c>
      <c r="D7383" s="5">
        <v>27</v>
      </c>
      <c r="E7383" s="5" t="str">
        <f>_xlfn.XLOOKUP(Orders[[#This Row],[user_id]],Users[user_id],Users[country])</f>
        <v>DE</v>
      </c>
      <c r="F7383" s="5" t="str">
        <f>_xlfn.XLOOKUP(Orders[[#This Row],[country_code]],Countries[country_code],Countries[country_name])</f>
        <v>Germany</v>
      </c>
      <c r="G7383" s="5">
        <f>_xlfn.XLOOKUP(Orders[[#This Row],[user_id]],Users[user_id],Users[is_referral])</f>
        <v>0</v>
      </c>
    </row>
    <row r="7384" spans="1:7">
      <c r="A7384" s="5">
        <v>2145451</v>
      </c>
      <c r="B7384" s="5">
        <v>3495</v>
      </c>
      <c r="C7384" s="6">
        <v>43197</v>
      </c>
      <c r="D7384" s="5">
        <v>51</v>
      </c>
      <c r="E7384" s="5" t="str">
        <f>_xlfn.XLOOKUP(Orders[[#This Row],[user_id]],Users[user_id],Users[country])</f>
        <v>FR</v>
      </c>
      <c r="F7384" s="5" t="str">
        <f>_xlfn.XLOOKUP(Orders[[#This Row],[country_code]],Countries[country_code],Countries[country_name])</f>
        <v>France</v>
      </c>
      <c r="G7384" s="5">
        <f>_xlfn.XLOOKUP(Orders[[#This Row],[user_id]],Users[user_id],Users[is_referral])</f>
        <v>0</v>
      </c>
    </row>
    <row r="7385" spans="1:7">
      <c r="A7385" s="5">
        <v>2145452</v>
      </c>
      <c r="B7385" s="5">
        <v>11581</v>
      </c>
      <c r="C7385" s="6">
        <v>43197</v>
      </c>
      <c r="D7385" s="5">
        <v>74</v>
      </c>
      <c r="E7385" s="5" t="str">
        <f>_xlfn.XLOOKUP(Orders[[#This Row],[user_id]],Users[user_id],Users[country])</f>
        <v>ES</v>
      </c>
      <c r="F7385" s="5" t="str">
        <f>_xlfn.XLOOKUP(Orders[[#This Row],[country_code]],Countries[country_code],Countries[country_name])</f>
        <v>Spain</v>
      </c>
      <c r="G7385" s="5">
        <f>_xlfn.XLOOKUP(Orders[[#This Row],[user_id]],Users[user_id],Users[is_referral])</f>
        <v>1</v>
      </c>
    </row>
    <row r="7386" spans="1:7">
      <c r="A7386" s="5">
        <v>2145453</v>
      </c>
      <c r="B7386" s="5">
        <v>12462</v>
      </c>
      <c r="C7386" s="6">
        <v>43197</v>
      </c>
      <c r="D7386" s="5">
        <v>37</v>
      </c>
      <c r="E7386" s="5" t="str">
        <f>_xlfn.XLOOKUP(Orders[[#This Row],[user_id]],Users[user_id],Users[country])</f>
        <v>FR</v>
      </c>
      <c r="F7386" s="5" t="str">
        <f>_xlfn.XLOOKUP(Orders[[#This Row],[country_code]],Countries[country_code],Countries[country_name])</f>
        <v>France</v>
      </c>
      <c r="G7386" s="5">
        <f>_xlfn.XLOOKUP(Orders[[#This Row],[user_id]],Users[user_id],Users[is_referral])</f>
        <v>1</v>
      </c>
    </row>
    <row r="7387" spans="1:7">
      <c r="A7387" s="5">
        <v>2145455</v>
      </c>
      <c r="B7387" s="5">
        <v>11723</v>
      </c>
      <c r="C7387" s="6">
        <v>43197</v>
      </c>
      <c r="D7387" s="5">
        <v>57</v>
      </c>
      <c r="E7387" s="5" t="str">
        <f>_xlfn.XLOOKUP(Orders[[#This Row],[user_id]],Users[user_id],Users[country])</f>
        <v>DE</v>
      </c>
      <c r="F7387" s="5" t="str">
        <f>_xlfn.XLOOKUP(Orders[[#This Row],[country_code]],Countries[country_code],Countries[country_name])</f>
        <v>Germany</v>
      </c>
      <c r="G7387" s="5">
        <f>_xlfn.XLOOKUP(Orders[[#This Row],[user_id]],Users[user_id],Users[is_referral])</f>
        <v>1</v>
      </c>
    </row>
    <row r="7388" spans="1:7">
      <c r="A7388" s="5">
        <v>2145456</v>
      </c>
      <c r="B7388" s="5">
        <v>7769</v>
      </c>
      <c r="C7388" s="6">
        <v>43197</v>
      </c>
      <c r="D7388" s="5">
        <v>45</v>
      </c>
      <c r="E7388" s="5" t="str">
        <f>_xlfn.XLOOKUP(Orders[[#This Row],[user_id]],Users[user_id],Users[country])</f>
        <v>IT</v>
      </c>
      <c r="F7388" s="5" t="str">
        <f>_xlfn.XLOOKUP(Orders[[#This Row],[country_code]],Countries[country_code],Countries[country_name])</f>
        <v>Italy</v>
      </c>
      <c r="G7388" s="5">
        <f>_xlfn.XLOOKUP(Orders[[#This Row],[user_id]],Users[user_id],Users[is_referral])</f>
        <v>1</v>
      </c>
    </row>
    <row r="7389" spans="1:7">
      <c r="A7389" s="5">
        <v>2145459</v>
      </c>
      <c r="B7389" s="5">
        <v>19614</v>
      </c>
      <c r="C7389" s="6">
        <v>43197</v>
      </c>
      <c r="D7389" s="5">
        <v>15</v>
      </c>
      <c r="E7389" s="5" t="str">
        <f>_xlfn.XLOOKUP(Orders[[#This Row],[user_id]],Users[user_id],Users[country])</f>
        <v>FR</v>
      </c>
      <c r="F7389" s="5" t="str">
        <f>_xlfn.XLOOKUP(Orders[[#This Row],[country_code]],Countries[country_code],Countries[country_name])</f>
        <v>France</v>
      </c>
      <c r="G7389" s="5">
        <f>_xlfn.XLOOKUP(Orders[[#This Row],[user_id]],Users[user_id],Users[is_referral])</f>
        <v>1</v>
      </c>
    </row>
    <row r="7390" spans="1:7">
      <c r="A7390" s="5">
        <v>2145460</v>
      </c>
      <c r="B7390" s="5">
        <v>7140</v>
      </c>
      <c r="C7390" s="6">
        <v>43197</v>
      </c>
      <c r="D7390" s="5">
        <v>19</v>
      </c>
      <c r="E7390" s="5" t="str">
        <f>_xlfn.XLOOKUP(Orders[[#This Row],[user_id]],Users[user_id],Users[country])</f>
        <v>IT</v>
      </c>
      <c r="F7390" s="5" t="str">
        <f>_xlfn.XLOOKUP(Orders[[#This Row],[country_code]],Countries[country_code],Countries[country_name])</f>
        <v>Italy</v>
      </c>
      <c r="G7390" s="5">
        <f>_xlfn.XLOOKUP(Orders[[#This Row],[user_id]],Users[user_id],Users[is_referral])</f>
        <v>1</v>
      </c>
    </row>
    <row r="7391" spans="1:7">
      <c r="A7391" s="5">
        <v>2145461</v>
      </c>
      <c r="B7391" s="5">
        <v>5283</v>
      </c>
      <c r="C7391" s="6">
        <v>43197</v>
      </c>
      <c r="D7391" s="5">
        <v>88</v>
      </c>
      <c r="E7391" s="5" t="str">
        <f>_xlfn.XLOOKUP(Orders[[#This Row],[user_id]],Users[user_id],Users[country])</f>
        <v>DE</v>
      </c>
      <c r="F7391" s="5" t="str">
        <f>_xlfn.XLOOKUP(Orders[[#This Row],[country_code]],Countries[country_code],Countries[country_name])</f>
        <v>Germany</v>
      </c>
      <c r="G7391" s="5">
        <f>_xlfn.XLOOKUP(Orders[[#This Row],[user_id]],Users[user_id],Users[is_referral])</f>
        <v>1</v>
      </c>
    </row>
    <row r="7392" spans="1:7">
      <c r="A7392" s="5">
        <v>2145468</v>
      </c>
      <c r="B7392" s="5">
        <v>15217</v>
      </c>
      <c r="C7392" s="6">
        <v>43197</v>
      </c>
      <c r="D7392" s="5">
        <v>53</v>
      </c>
      <c r="E7392" s="5" t="str">
        <f>_xlfn.XLOOKUP(Orders[[#This Row],[user_id]],Users[user_id],Users[country])</f>
        <v>ES</v>
      </c>
      <c r="F7392" s="5" t="str">
        <f>_xlfn.XLOOKUP(Orders[[#This Row],[country_code]],Countries[country_code],Countries[country_name])</f>
        <v>Spain</v>
      </c>
      <c r="G7392" s="5">
        <f>_xlfn.XLOOKUP(Orders[[#This Row],[user_id]],Users[user_id],Users[is_referral])</f>
        <v>1</v>
      </c>
    </row>
    <row r="7393" spans="1:7">
      <c r="A7393" s="5">
        <v>2145470</v>
      </c>
      <c r="B7393" s="5">
        <v>7748</v>
      </c>
      <c r="C7393" s="6">
        <v>43197</v>
      </c>
      <c r="D7393" s="5">
        <v>51</v>
      </c>
      <c r="E7393" s="5" t="str">
        <f>_xlfn.XLOOKUP(Orders[[#This Row],[user_id]],Users[user_id],Users[country])</f>
        <v>ES</v>
      </c>
      <c r="F7393" s="5" t="str">
        <f>_xlfn.XLOOKUP(Orders[[#This Row],[country_code]],Countries[country_code],Countries[country_name])</f>
        <v>Spain</v>
      </c>
      <c r="G7393" s="5">
        <f>_xlfn.XLOOKUP(Orders[[#This Row],[user_id]],Users[user_id],Users[is_referral])</f>
        <v>1</v>
      </c>
    </row>
    <row r="7394" spans="1:7">
      <c r="A7394" s="5">
        <v>2145473</v>
      </c>
      <c r="B7394" s="5">
        <v>10376</v>
      </c>
      <c r="C7394" s="6">
        <v>43197</v>
      </c>
      <c r="D7394" s="5">
        <v>36</v>
      </c>
      <c r="E7394" s="5" t="str">
        <f>_xlfn.XLOOKUP(Orders[[#This Row],[user_id]],Users[user_id],Users[country])</f>
        <v>FR</v>
      </c>
      <c r="F7394" s="5" t="str">
        <f>_xlfn.XLOOKUP(Orders[[#This Row],[country_code]],Countries[country_code],Countries[country_name])</f>
        <v>France</v>
      </c>
      <c r="G7394" s="5">
        <f>_xlfn.XLOOKUP(Orders[[#This Row],[user_id]],Users[user_id],Users[is_referral])</f>
        <v>1</v>
      </c>
    </row>
    <row r="7395" spans="1:7">
      <c r="A7395" s="5">
        <v>2145474</v>
      </c>
      <c r="B7395" s="5">
        <v>11500</v>
      </c>
      <c r="C7395" s="6">
        <v>43197</v>
      </c>
      <c r="D7395" s="5">
        <v>20</v>
      </c>
      <c r="E7395" s="5" t="str">
        <f>_xlfn.XLOOKUP(Orders[[#This Row],[user_id]],Users[user_id],Users[country])</f>
        <v>ES</v>
      </c>
      <c r="F7395" s="5" t="str">
        <f>_xlfn.XLOOKUP(Orders[[#This Row],[country_code]],Countries[country_code],Countries[country_name])</f>
        <v>Spain</v>
      </c>
      <c r="G7395" s="5">
        <f>_xlfn.XLOOKUP(Orders[[#This Row],[user_id]],Users[user_id],Users[is_referral])</f>
        <v>1</v>
      </c>
    </row>
    <row r="7396" spans="1:7">
      <c r="A7396" s="5">
        <v>2145479</v>
      </c>
      <c r="B7396" s="5">
        <v>4337</v>
      </c>
      <c r="C7396" s="6">
        <v>43197</v>
      </c>
      <c r="D7396" s="5">
        <v>21</v>
      </c>
      <c r="E7396" s="5" t="str">
        <f>_xlfn.XLOOKUP(Orders[[#This Row],[user_id]],Users[user_id],Users[country])</f>
        <v>DE</v>
      </c>
      <c r="F7396" s="5" t="str">
        <f>_xlfn.XLOOKUP(Orders[[#This Row],[country_code]],Countries[country_code],Countries[country_name])</f>
        <v>Germany</v>
      </c>
      <c r="G7396" s="5">
        <f>_xlfn.XLOOKUP(Orders[[#This Row],[user_id]],Users[user_id],Users[is_referral])</f>
        <v>0</v>
      </c>
    </row>
    <row r="7397" spans="1:7">
      <c r="A7397" s="5">
        <v>2145482</v>
      </c>
      <c r="B7397" s="5">
        <v>3722</v>
      </c>
      <c r="C7397" s="6">
        <v>43197</v>
      </c>
      <c r="D7397" s="5">
        <v>29</v>
      </c>
      <c r="E7397" s="5" t="str">
        <f>_xlfn.XLOOKUP(Orders[[#This Row],[user_id]],Users[user_id],Users[country])</f>
        <v>IT</v>
      </c>
      <c r="F7397" s="5" t="str">
        <f>_xlfn.XLOOKUP(Orders[[#This Row],[country_code]],Countries[country_code],Countries[country_name])</f>
        <v>Italy</v>
      </c>
      <c r="G7397" s="5">
        <f>_xlfn.XLOOKUP(Orders[[#This Row],[user_id]],Users[user_id],Users[is_referral])</f>
        <v>0</v>
      </c>
    </row>
    <row r="7398" spans="1:7">
      <c r="A7398" s="5">
        <v>2145484</v>
      </c>
      <c r="B7398" s="5">
        <v>11083</v>
      </c>
      <c r="C7398" s="6">
        <v>43197</v>
      </c>
      <c r="D7398" s="5">
        <v>42</v>
      </c>
      <c r="E7398" s="5" t="str">
        <f>_xlfn.XLOOKUP(Orders[[#This Row],[user_id]],Users[user_id],Users[country])</f>
        <v>FR</v>
      </c>
      <c r="F7398" s="5" t="str">
        <f>_xlfn.XLOOKUP(Orders[[#This Row],[country_code]],Countries[country_code],Countries[country_name])</f>
        <v>France</v>
      </c>
      <c r="G7398" s="5">
        <f>_xlfn.XLOOKUP(Orders[[#This Row],[user_id]],Users[user_id],Users[is_referral])</f>
        <v>1</v>
      </c>
    </row>
    <row r="7399" spans="1:7">
      <c r="A7399" s="5">
        <v>2145486</v>
      </c>
      <c r="B7399" s="5">
        <v>14613</v>
      </c>
      <c r="C7399" s="6">
        <v>43197</v>
      </c>
      <c r="D7399" s="5">
        <v>69</v>
      </c>
      <c r="E7399" s="5" t="str">
        <f>_xlfn.XLOOKUP(Orders[[#This Row],[user_id]],Users[user_id],Users[country])</f>
        <v>FR</v>
      </c>
      <c r="F7399" s="5" t="str">
        <f>_xlfn.XLOOKUP(Orders[[#This Row],[country_code]],Countries[country_code],Countries[country_name])</f>
        <v>France</v>
      </c>
      <c r="G7399" s="5">
        <f>_xlfn.XLOOKUP(Orders[[#This Row],[user_id]],Users[user_id],Users[is_referral])</f>
        <v>1</v>
      </c>
    </row>
    <row r="7400" spans="1:7">
      <c r="A7400" s="5">
        <v>2145489</v>
      </c>
      <c r="B7400" s="5">
        <v>10232</v>
      </c>
      <c r="C7400" s="6">
        <v>43197</v>
      </c>
      <c r="D7400" s="5">
        <v>32</v>
      </c>
      <c r="E7400" s="5" t="str">
        <f>_xlfn.XLOOKUP(Orders[[#This Row],[user_id]],Users[user_id],Users[country])</f>
        <v>IT</v>
      </c>
      <c r="F7400" s="5" t="str">
        <f>_xlfn.XLOOKUP(Orders[[#This Row],[country_code]],Countries[country_code],Countries[country_name])</f>
        <v>Italy</v>
      </c>
      <c r="G7400" s="5">
        <f>_xlfn.XLOOKUP(Orders[[#This Row],[user_id]],Users[user_id],Users[is_referral])</f>
        <v>1</v>
      </c>
    </row>
    <row r="7401" spans="1:7">
      <c r="A7401" s="5">
        <v>2145490</v>
      </c>
      <c r="B7401" s="5">
        <v>11406</v>
      </c>
      <c r="C7401" s="6">
        <v>43197</v>
      </c>
      <c r="D7401" s="5">
        <v>69</v>
      </c>
      <c r="E7401" s="5" t="str">
        <f>_xlfn.XLOOKUP(Orders[[#This Row],[user_id]],Users[user_id],Users[country])</f>
        <v>ES</v>
      </c>
      <c r="F7401" s="5" t="str">
        <f>_xlfn.XLOOKUP(Orders[[#This Row],[country_code]],Countries[country_code],Countries[country_name])</f>
        <v>Spain</v>
      </c>
      <c r="G7401" s="5">
        <f>_xlfn.XLOOKUP(Orders[[#This Row],[user_id]],Users[user_id],Users[is_referral])</f>
        <v>1</v>
      </c>
    </row>
    <row r="7402" spans="1:7">
      <c r="A7402" s="5">
        <v>2145491</v>
      </c>
      <c r="B7402" s="5">
        <v>1372</v>
      </c>
      <c r="C7402" s="6">
        <v>43197</v>
      </c>
      <c r="D7402" s="5">
        <v>32</v>
      </c>
      <c r="E7402" s="5" t="str">
        <f>_xlfn.XLOOKUP(Orders[[#This Row],[user_id]],Users[user_id],Users[country])</f>
        <v>DE</v>
      </c>
      <c r="F7402" s="5" t="str">
        <f>_xlfn.XLOOKUP(Orders[[#This Row],[country_code]],Countries[country_code],Countries[country_name])</f>
        <v>Germany</v>
      </c>
      <c r="G7402" s="5">
        <f>_xlfn.XLOOKUP(Orders[[#This Row],[user_id]],Users[user_id],Users[is_referral])</f>
        <v>0</v>
      </c>
    </row>
    <row r="7403" spans="1:7">
      <c r="A7403" s="5">
        <v>2145492</v>
      </c>
      <c r="B7403" s="5">
        <v>658</v>
      </c>
      <c r="C7403" s="6">
        <v>43197</v>
      </c>
      <c r="D7403" s="5">
        <v>72</v>
      </c>
      <c r="E7403" s="5" t="str">
        <f>_xlfn.XLOOKUP(Orders[[#This Row],[user_id]],Users[user_id],Users[country])</f>
        <v>IT</v>
      </c>
      <c r="F7403" s="5" t="str">
        <f>_xlfn.XLOOKUP(Orders[[#This Row],[country_code]],Countries[country_code],Countries[country_name])</f>
        <v>Italy</v>
      </c>
      <c r="G7403" s="5">
        <f>_xlfn.XLOOKUP(Orders[[#This Row],[user_id]],Users[user_id],Users[is_referral])</f>
        <v>0</v>
      </c>
    </row>
    <row r="7404" spans="1:7">
      <c r="A7404" s="5">
        <v>2145495</v>
      </c>
      <c r="B7404" s="5">
        <v>19630</v>
      </c>
      <c r="C7404" s="6">
        <v>43197</v>
      </c>
      <c r="D7404" s="5">
        <v>26</v>
      </c>
      <c r="E7404" s="5" t="str">
        <f>_xlfn.XLOOKUP(Orders[[#This Row],[user_id]],Users[user_id],Users[country])</f>
        <v>FR</v>
      </c>
      <c r="F7404" s="5" t="str">
        <f>_xlfn.XLOOKUP(Orders[[#This Row],[country_code]],Countries[country_code],Countries[country_name])</f>
        <v>France</v>
      </c>
      <c r="G7404" s="5">
        <f>_xlfn.XLOOKUP(Orders[[#This Row],[user_id]],Users[user_id],Users[is_referral])</f>
        <v>1</v>
      </c>
    </row>
    <row r="7405" spans="1:7">
      <c r="A7405" s="5">
        <v>2145496</v>
      </c>
      <c r="B7405" s="5">
        <v>1324</v>
      </c>
      <c r="C7405" s="6">
        <v>43197</v>
      </c>
      <c r="D7405" s="5">
        <v>27</v>
      </c>
      <c r="E7405" s="5" t="str">
        <f>_xlfn.XLOOKUP(Orders[[#This Row],[user_id]],Users[user_id],Users[country])</f>
        <v>IT</v>
      </c>
      <c r="F7405" s="5" t="str">
        <f>_xlfn.XLOOKUP(Orders[[#This Row],[country_code]],Countries[country_code],Countries[country_name])</f>
        <v>Italy</v>
      </c>
      <c r="G7405" s="5">
        <f>_xlfn.XLOOKUP(Orders[[#This Row],[user_id]],Users[user_id],Users[is_referral])</f>
        <v>0</v>
      </c>
    </row>
    <row r="7406" spans="1:7">
      <c r="A7406" s="5">
        <v>2145497</v>
      </c>
      <c r="B7406" s="5">
        <v>974</v>
      </c>
      <c r="C7406" s="6">
        <v>43197</v>
      </c>
      <c r="D7406" s="5">
        <v>67</v>
      </c>
      <c r="E7406" s="5" t="str">
        <f>_xlfn.XLOOKUP(Orders[[#This Row],[user_id]],Users[user_id],Users[country])</f>
        <v>FR</v>
      </c>
      <c r="F7406" s="5" t="str">
        <f>_xlfn.XLOOKUP(Orders[[#This Row],[country_code]],Countries[country_code],Countries[country_name])</f>
        <v>France</v>
      </c>
      <c r="G7406" s="5">
        <f>_xlfn.XLOOKUP(Orders[[#This Row],[user_id]],Users[user_id],Users[is_referral])</f>
        <v>0</v>
      </c>
    </row>
    <row r="7407" spans="1:7">
      <c r="A7407" s="5">
        <v>2145503</v>
      </c>
      <c r="B7407" s="5">
        <v>13738</v>
      </c>
      <c r="C7407" s="6">
        <v>43197</v>
      </c>
      <c r="D7407" s="5">
        <v>84</v>
      </c>
      <c r="E7407" s="5" t="str">
        <f>_xlfn.XLOOKUP(Orders[[#This Row],[user_id]],Users[user_id],Users[country])</f>
        <v>DE</v>
      </c>
      <c r="F7407" s="5" t="str">
        <f>_xlfn.XLOOKUP(Orders[[#This Row],[country_code]],Countries[country_code],Countries[country_name])</f>
        <v>Germany</v>
      </c>
      <c r="G7407" s="5">
        <f>_xlfn.XLOOKUP(Orders[[#This Row],[user_id]],Users[user_id],Users[is_referral])</f>
        <v>1</v>
      </c>
    </row>
    <row r="7408" spans="1:7">
      <c r="A7408" s="5">
        <v>2145505</v>
      </c>
      <c r="B7408" s="5">
        <v>5478</v>
      </c>
      <c r="C7408" s="6">
        <v>43197</v>
      </c>
      <c r="D7408" s="5">
        <v>31</v>
      </c>
      <c r="E7408" s="5" t="str">
        <f>_xlfn.XLOOKUP(Orders[[#This Row],[user_id]],Users[user_id],Users[country])</f>
        <v>FR</v>
      </c>
      <c r="F7408" s="5" t="str">
        <f>_xlfn.XLOOKUP(Orders[[#This Row],[country_code]],Countries[country_code],Countries[country_name])</f>
        <v>France</v>
      </c>
      <c r="G7408" s="5">
        <f>_xlfn.XLOOKUP(Orders[[#This Row],[user_id]],Users[user_id],Users[is_referral])</f>
        <v>1</v>
      </c>
    </row>
    <row r="7409" spans="1:7">
      <c r="A7409" s="5">
        <v>2145506</v>
      </c>
      <c r="B7409" s="5">
        <v>3565</v>
      </c>
      <c r="C7409" s="6">
        <v>43197</v>
      </c>
      <c r="D7409" s="5">
        <v>34</v>
      </c>
      <c r="E7409" s="5" t="str">
        <f>_xlfn.XLOOKUP(Orders[[#This Row],[user_id]],Users[user_id],Users[country])</f>
        <v>IT</v>
      </c>
      <c r="F7409" s="5" t="str">
        <f>_xlfn.XLOOKUP(Orders[[#This Row],[country_code]],Countries[country_code],Countries[country_name])</f>
        <v>Italy</v>
      </c>
      <c r="G7409" s="5">
        <f>_xlfn.XLOOKUP(Orders[[#This Row],[user_id]],Users[user_id],Users[is_referral])</f>
        <v>0</v>
      </c>
    </row>
    <row r="7410" spans="1:7">
      <c r="A7410" s="5">
        <v>2145510</v>
      </c>
      <c r="B7410" s="5">
        <v>19481</v>
      </c>
      <c r="C7410" s="6">
        <v>43197</v>
      </c>
      <c r="D7410" s="5">
        <v>61</v>
      </c>
      <c r="E7410" s="5" t="str">
        <f>_xlfn.XLOOKUP(Orders[[#This Row],[user_id]],Users[user_id],Users[country])</f>
        <v>IT</v>
      </c>
      <c r="F7410" s="5" t="str">
        <f>_xlfn.XLOOKUP(Orders[[#This Row],[country_code]],Countries[country_code],Countries[country_name])</f>
        <v>Italy</v>
      </c>
      <c r="G7410" s="5">
        <f>_xlfn.XLOOKUP(Orders[[#This Row],[user_id]],Users[user_id],Users[is_referral])</f>
        <v>1</v>
      </c>
    </row>
    <row r="7411" spans="1:7">
      <c r="A7411" s="5">
        <v>2145511</v>
      </c>
      <c r="B7411" s="5">
        <v>12181</v>
      </c>
      <c r="C7411" s="6">
        <v>43197</v>
      </c>
      <c r="D7411" s="5">
        <v>50</v>
      </c>
      <c r="E7411" s="5" t="str">
        <f>_xlfn.XLOOKUP(Orders[[#This Row],[user_id]],Users[user_id],Users[country])</f>
        <v>DE</v>
      </c>
      <c r="F7411" s="5" t="str">
        <f>_xlfn.XLOOKUP(Orders[[#This Row],[country_code]],Countries[country_code],Countries[country_name])</f>
        <v>Germany</v>
      </c>
      <c r="G7411" s="5">
        <f>_xlfn.XLOOKUP(Orders[[#This Row],[user_id]],Users[user_id],Users[is_referral])</f>
        <v>1</v>
      </c>
    </row>
    <row r="7412" spans="1:7">
      <c r="A7412" s="5">
        <v>2145512</v>
      </c>
      <c r="B7412" s="5">
        <v>9885</v>
      </c>
      <c r="C7412" s="6">
        <v>43197</v>
      </c>
      <c r="D7412" s="5">
        <v>15</v>
      </c>
      <c r="E7412" s="5" t="str">
        <f>_xlfn.XLOOKUP(Orders[[#This Row],[user_id]],Users[user_id],Users[country])</f>
        <v>FR</v>
      </c>
      <c r="F7412" s="5" t="str">
        <f>_xlfn.XLOOKUP(Orders[[#This Row],[country_code]],Countries[country_code],Countries[country_name])</f>
        <v>France</v>
      </c>
      <c r="G7412" s="5">
        <f>_xlfn.XLOOKUP(Orders[[#This Row],[user_id]],Users[user_id],Users[is_referral])</f>
        <v>1</v>
      </c>
    </row>
    <row r="7413" spans="1:7">
      <c r="A7413" s="5">
        <v>2145515</v>
      </c>
      <c r="B7413" s="5">
        <v>5030</v>
      </c>
      <c r="C7413" s="6">
        <v>43197</v>
      </c>
      <c r="D7413" s="5">
        <v>32</v>
      </c>
      <c r="E7413" s="5" t="str">
        <f>_xlfn.XLOOKUP(Orders[[#This Row],[user_id]],Users[user_id],Users[country])</f>
        <v>DE</v>
      </c>
      <c r="F7413" s="5" t="str">
        <f>_xlfn.XLOOKUP(Orders[[#This Row],[country_code]],Countries[country_code],Countries[country_name])</f>
        <v>Germany</v>
      </c>
      <c r="G7413" s="5">
        <f>_xlfn.XLOOKUP(Orders[[#This Row],[user_id]],Users[user_id],Users[is_referral])</f>
        <v>0</v>
      </c>
    </row>
    <row r="7414" spans="1:7">
      <c r="A7414" s="5">
        <v>2145518</v>
      </c>
      <c r="B7414" s="5">
        <v>6926</v>
      </c>
      <c r="C7414" s="6">
        <v>43197</v>
      </c>
      <c r="D7414" s="5">
        <v>20</v>
      </c>
      <c r="E7414" s="5" t="str">
        <f>_xlfn.XLOOKUP(Orders[[#This Row],[user_id]],Users[user_id],Users[country])</f>
        <v>ES</v>
      </c>
      <c r="F7414" s="5" t="str">
        <f>_xlfn.XLOOKUP(Orders[[#This Row],[country_code]],Countries[country_code],Countries[country_name])</f>
        <v>Spain</v>
      </c>
      <c r="G7414" s="5">
        <f>_xlfn.XLOOKUP(Orders[[#This Row],[user_id]],Users[user_id],Users[is_referral])</f>
        <v>1</v>
      </c>
    </row>
    <row r="7415" spans="1:7">
      <c r="A7415" s="5">
        <v>2145519</v>
      </c>
      <c r="B7415" s="5">
        <v>15521</v>
      </c>
      <c r="C7415" s="6">
        <v>43197</v>
      </c>
      <c r="D7415" s="5">
        <v>24</v>
      </c>
      <c r="E7415" s="5" t="str">
        <f>_xlfn.XLOOKUP(Orders[[#This Row],[user_id]],Users[user_id],Users[country])</f>
        <v>ES</v>
      </c>
      <c r="F7415" s="5" t="str">
        <f>_xlfn.XLOOKUP(Orders[[#This Row],[country_code]],Countries[country_code],Countries[country_name])</f>
        <v>Spain</v>
      </c>
      <c r="G7415" s="5">
        <f>_xlfn.XLOOKUP(Orders[[#This Row],[user_id]],Users[user_id],Users[is_referral])</f>
        <v>1</v>
      </c>
    </row>
    <row r="7416" spans="1:7">
      <c r="A7416" s="5">
        <v>2145520</v>
      </c>
      <c r="B7416" s="5">
        <v>9071</v>
      </c>
      <c r="C7416" s="6">
        <v>43197</v>
      </c>
      <c r="D7416" s="5">
        <v>42</v>
      </c>
      <c r="E7416" s="5" t="str">
        <f>_xlfn.XLOOKUP(Orders[[#This Row],[user_id]],Users[user_id],Users[country])</f>
        <v>FR</v>
      </c>
      <c r="F7416" s="5" t="str">
        <f>_xlfn.XLOOKUP(Orders[[#This Row],[country_code]],Countries[country_code],Countries[country_name])</f>
        <v>France</v>
      </c>
      <c r="G7416" s="5">
        <f>_xlfn.XLOOKUP(Orders[[#This Row],[user_id]],Users[user_id],Users[is_referral])</f>
        <v>1</v>
      </c>
    </row>
    <row r="7417" spans="1:7">
      <c r="A7417" s="5">
        <v>2145522</v>
      </c>
      <c r="B7417" s="5">
        <v>103</v>
      </c>
      <c r="C7417" s="6">
        <v>43197</v>
      </c>
      <c r="D7417" s="5">
        <v>63</v>
      </c>
      <c r="E7417" s="5" t="str">
        <f>_xlfn.XLOOKUP(Orders[[#This Row],[user_id]],Users[user_id],Users[country])</f>
        <v>IT</v>
      </c>
      <c r="F7417" s="5" t="str">
        <f>_xlfn.XLOOKUP(Orders[[#This Row],[country_code]],Countries[country_code],Countries[country_name])</f>
        <v>Italy</v>
      </c>
      <c r="G7417" s="5">
        <f>_xlfn.XLOOKUP(Orders[[#This Row],[user_id]],Users[user_id],Users[is_referral])</f>
        <v>0</v>
      </c>
    </row>
    <row r="7418" spans="1:7">
      <c r="A7418" s="5">
        <v>2145523</v>
      </c>
      <c r="B7418" s="5">
        <v>16722</v>
      </c>
      <c r="C7418" s="6">
        <v>43197</v>
      </c>
      <c r="D7418" s="5">
        <v>36</v>
      </c>
      <c r="E7418" s="5" t="str">
        <f>_xlfn.XLOOKUP(Orders[[#This Row],[user_id]],Users[user_id],Users[country])</f>
        <v>FR</v>
      </c>
      <c r="F7418" s="5" t="str">
        <f>_xlfn.XLOOKUP(Orders[[#This Row],[country_code]],Countries[country_code],Countries[country_name])</f>
        <v>France</v>
      </c>
      <c r="G7418" s="5">
        <f>_xlfn.XLOOKUP(Orders[[#This Row],[user_id]],Users[user_id],Users[is_referral])</f>
        <v>1</v>
      </c>
    </row>
    <row r="7419" spans="1:7">
      <c r="A7419" s="5">
        <v>2145524</v>
      </c>
      <c r="B7419" s="5">
        <v>10690</v>
      </c>
      <c r="C7419" s="6">
        <v>43197</v>
      </c>
      <c r="D7419" s="5">
        <v>83</v>
      </c>
      <c r="E7419" s="5" t="str">
        <f>_xlfn.XLOOKUP(Orders[[#This Row],[user_id]],Users[user_id],Users[country])</f>
        <v>FR</v>
      </c>
      <c r="F7419" s="5" t="str">
        <f>_xlfn.XLOOKUP(Orders[[#This Row],[country_code]],Countries[country_code],Countries[country_name])</f>
        <v>France</v>
      </c>
      <c r="G7419" s="5">
        <f>_xlfn.XLOOKUP(Orders[[#This Row],[user_id]],Users[user_id],Users[is_referral])</f>
        <v>1</v>
      </c>
    </row>
    <row r="7420" spans="1:7">
      <c r="A7420" s="5">
        <v>2145525</v>
      </c>
      <c r="B7420" s="5">
        <v>19469</v>
      </c>
      <c r="C7420" s="6">
        <v>43197</v>
      </c>
      <c r="D7420" s="5">
        <v>34</v>
      </c>
      <c r="E7420" s="5" t="str">
        <f>_xlfn.XLOOKUP(Orders[[#This Row],[user_id]],Users[user_id],Users[country])</f>
        <v>FR</v>
      </c>
      <c r="F7420" s="5" t="str">
        <f>_xlfn.XLOOKUP(Orders[[#This Row],[country_code]],Countries[country_code],Countries[country_name])</f>
        <v>France</v>
      </c>
      <c r="G7420" s="5">
        <f>_xlfn.XLOOKUP(Orders[[#This Row],[user_id]],Users[user_id],Users[is_referral])</f>
        <v>1</v>
      </c>
    </row>
    <row r="7421" spans="1:7">
      <c r="A7421" s="5">
        <v>2145529</v>
      </c>
      <c r="B7421" s="5">
        <v>1965</v>
      </c>
      <c r="C7421" s="6">
        <v>43197</v>
      </c>
      <c r="D7421" s="5">
        <v>117</v>
      </c>
      <c r="E7421" s="5" t="str">
        <f>_xlfn.XLOOKUP(Orders[[#This Row],[user_id]],Users[user_id],Users[country])</f>
        <v>DE</v>
      </c>
      <c r="F7421" s="5" t="str">
        <f>_xlfn.XLOOKUP(Orders[[#This Row],[country_code]],Countries[country_code],Countries[country_name])</f>
        <v>Germany</v>
      </c>
      <c r="G7421" s="5">
        <f>_xlfn.XLOOKUP(Orders[[#This Row],[user_id]],Users[user_id],Users[is_referral])</f>
        <v>0</v>
      </c>
    </row>
    <row r="7422" spans="1:7">
      <c r="A7422" s="5">
        <v>2145530</v>
      </c>
      <c r="B7422" s="5">
        <v>4355</v>
      </c>
      <c r="C7422" s="6">
        <v>43197</v>
      </c>
      <c r="D7422" s="5">
        <v>84</v>
      </c>
      <c r="E7422" s="5" t="str">
        <f>_xlfn.XLOOKUP(Orders[[#This Row],[user_id]],Users[user_id],Users[country])</f>
        <v>DE</v>
      </c>
      <c r="F7422" s="5" t="str">
        <f>_xlfn.XLOOKUP(Orders[[#This Row],[country_code]],Countries[country_code],Countries[country_name])</f>
        <v>Germany</v>
      </c>
      <c r="G7422" s="5">
        <f>_xlfn.XLOOKUP(Orders[[#This Row],[user_id]],Users[user_id],Users[is_referral])</f>
        <v>0</v>
      </c>
    </row>
    <row r="7423" spans="1:7">
      <c r="A7423" s="5">
        <v>2145534</v>
      </c>
      <c r="B7423" s="5">
        <v>9090</v>
      </c>
      <c r="C7423" s="6">
        <v>43197</v>
      </c>
      <c r="D7423" s="5">
        <v>21</v>
      </c>
      <c r="E7423" s="5" t="str">
        <f>_xlfn.XLOOKUP(Orders[[#This Row],[user_id]],Users[user_id],Users[country])</f>
        <v>FR</v>
      </c>
      <c r="F7423" s="5" t="str">
        <f>_xlfn.XLOOKUP(Orders[[#This Row],[country_code]],Countries[country_code],Countries[country_name])</f>
        <v>France</v>
      </c>
      <c r="G7423" s="5">
        <f>_xlfn.XLOOKUP(Orders[[#This Row],[user_id]],Users[user_id],Users[is_referral])</f>
        <v>1</v>
      </c>
    </row>
    <row r="7424" spans="1:7">
      <c r="A7424" s="5">
        <v>2145536</v>
      </c>
      <c r="B7424" s="5">
        <v>15150</v>
      </c>
      <c r="C7424" s="6">
        <v>43197</v>
      </c>
      <c r="D7424" s="5">
        <v>27</v>
      </c>
      <c r="E7424" s="5" t="str">
        <f>_xlfn.XLOOKUP(Orders[[#This Row],[user_id]],Users[user_id],Users[country])</f>
        <v>FR</v>
      </c>
      <c r="F7424" s="5" t="str">
        <f>_xlfn.XLOOKUP(Orders[[#This Row],[country_code]],Countries[country_code],Countries[country_name])</f>
        <v>France</v>
      </c>
      <c r="G7424" s="5">
        <f>_xlfn.XLOOKUP(Orders[[#This Row],[user_id]],Users[user_id],Users[is_referral])</f>
        <v>1</v>
      </c>
    </row>
    <row r="7425" spans="1:7">
      <c r="A7425" s="5">
        <v>2145538</v>
      </c>
      <c r="B7425" s="5">
        <v>3175</v>
      </c>
      <c r="C7425" s="6">
        <v>43197</v>
      </c>
      <c r="D7425" s="5">
        <v>35</v>
      </c>
      <c r="E7425" s="5" t="str">
        <f>_xlfn.XLOOKUP(Orders[[#This Row],[user_id]],Users[user_id],Users[country])</f>
        <v>ES</v>
      </c>
      <c r="F7425" s="5" t="str">
        <f>_xlfn.XLOOKUP(Orders[[#This Row],[country_code]],Countries[country_code],Countries[country_name])</f>
        <v>Spain</v>
      </c>
      <c r="G7425" s="5">
        <f>_xlfn.XLOOKUP(Orders[[#This Row],[user_id]],Users[user_id],Users[is_referral])</f>
        <v>0</v>
      </c>
    </row>
    <row r="7426" spans="1:7">
      <c r="A7426" s="5">
        <v>2145539</v>
      </c>
      <c r="B7426" s="5">
        <v>7224</v>
      </c>
      <c r="C7426" s="6">
        <v>43197</v>
      </c>
      <c r="D7426" s="5">
        <v>53</v>
      </c>
      <c r="E7426" s="5" t="str">
        <f>_xlfn.XLOOKUP(Orders[[#This Row],[user_id]],Users[user_id],Users[country])</f>
        <v>FR</v>
      </c>
      <c r="F7426" s="5" t="str">
        <f>_xlfn.XLOOKUP(Orders[[#This Row],[country_code]],Countries[country_code],Countries[country_name])</f>
        <v>France</v>
      </c>
      <c r="G7426" s="5">
        <f>_xlfn.XLOOKUP(Orders[[#This Row],[user_id]],Users[user_id],Users[is_referral])</f>
        <v>1</v>
      </c>
    </row>
    <row r="7427" spans="1:7">
      <c r="A7427" s="5">
        <v>2145540</v>
      </c>
      <c r="B7427" s="5">
        <v>17103</v>
      </c>
      <c r="C7427" s="6">
        <v>43197</v>
      </c>
      <c r="D7427" s="5">
        <v>31</v>
      </c>
      <c r="E7427" s="5" t="str">
        <f>_xlfn.XLOOKUP(Orders[[#This Row],[user_id]],Users[user_id],Users[country])</f>
        <v>ES</v>
      </c>
      <c r="F7427" s="5" t="str">
        <f>_xlfn.XLOOKUP(Orders[[#This Row],[country_code]],Countries[country_code],Countries[country_name])</f>
        <v>Spain</v>
      </c>
      <c r="G7427" s="5">
        <f>_xlfn.XLOOKUP(Orders[[#This Row],[user_id]],Users[user_id],Users[is_referral])</f>
        <v>1</v>
      </c>
    </row>
    <row r="7428" spans="1:7">
      <c r="A7428" s="5">
        <v>2145547</v>
      </c>
      <c r="B7428" s="5">
        <v>6233</v>
      </c>
      <c r="C7428" s="6">
        <v>43197</v>
      </c>
      <c r="D7428" s="5">
        <v>20</v>
      </c>
      <c r="E7428" s="5" t="str">
        <f>_xlfn.XLOOKUP(Orders[[#This Row],[user_id]],Users[user_id],Users[country])</f>
        <v>FR</v>
      </c>
      <c r="F7428" s="5" t="str">
        <f>_xlfn.XLOOKUP(Orders[[#This Row],[country_code]],Countries[country_code],Countries[country_name])</f>
        <v>France</v>
      </c>
      <c r="G7428" s="5">
        <f>_xlfn.XLOOKUP(Orders[[#This Row],[user_id]],Users[user_id],Users[is_referral])</f>
        <v>1</v>
      </c>
    </row>
    <row r="7429" spans="1:7">
      <c r="A7429" s="5">
        <v>2145549</v>
      </c>
      <c r="B7429" s="5">
        <v>12874</v>
      </c>
      <c r="C7429" s="6">
        <v>43197</v>
      </c>
      <c r="D7429" s="5">
        <v>94</v>
      </c>
      <c r="E7429" s="5" t="str">
        <f>_xlfn.XLOOKUP(Orders[[#This Row],[user_id]],Users[user_id],Users[country])</f>
        <v>ES</v>
      </c>
      <c r="F7429" s="5" t="str">
        <f>_xlfn.XLOOKUP(Orders[[#This Row],[country_code]],Countries[country_code],Countries[country_name])</f>
        <v>Spain</v>
      </c>
      <c r="G7429" s="5">
        <f>_xlfn.XLOOKUP(Orders[[#This Row],[user_id]],Users[user_id],Users[is_referral])</f>
        <v>1</v>
      </c>
    </row>
    <row r="7430" spans="1:7">
      <c r="A7430" s="5">
        <v>2145551</v>
      </c>
      <c r="B7430" s="5">
        <v>6371</v>
      </c>
      <c r="C7430" s="6">
        <v>43197</v>
      </c>
      <c r="D7430" s="5">
        <v>10</v>
      </c>
      <c r="E7430" s="5" t="str">
        <f>_xlfn.XLOOKUP(Orders[[#This Row],[user_id]],Users[user_id],Users[country])</f>
        <v>IT</v>
      </c>
      <c r="F7430" s="5" t="str">
        <f>_xlfn.XLOOKUP(Orders[[#This Row],[country_code]],Countries[country_code],Countries[country_name])</f>
        <v>Italy</v>
      </c>
      <c r="G7430" s="5">
        <f>_xlfn.XLOOKUP(Orders[[#This Row],[user_id]],Users[user_id],Users[is_referral])</f>
        <v>1</v>
      </c>
    </row>
    <row r="7431" spans="1:7">
      <c r="A7431" s="5">
        <v>2145553</v>
      </c>
      <c r="B7431" s="5">
        <v>18583</v>
      </c>
      <c r="C7431" s="6">
        <v>43197</v>
      </c>
      <c r="D7431" s="5">
        <v>40</v>
      </c>
      <c r="E7431" s="5" t="str">
        <f>_xlfn.XLOOKUP(Orders[[#This Row],[user_id]],Users[user_id],Users[country])</f>
        <v>DE</v>
      </c>
      <c r="F7431" s="5" t="str">
        <f>_xlfn.XLOOKUP(Orders[[#This Row],[country_code]],Countries[country_code],Countries[country_name])</f>
        <v>Germany</v>
      </c>
      <c r="G7431" s="5">
        <f>_xlfn.XLOOKUP(Orders[[#This Row],[user_id]],Users[user_id],Users[is_referral])</f>
        <v>1</v>
      </c>
    </row>
    <row r="7432" spans="1:7">
      <c r="A7432" s="5">
        <v>2145555</v>
      </c>
      <c r="B7432" s="5">
        <v>7718</v>
      </c>
      <c r="C7432" s="6">
        <v>43197</v>
      </c>
      <c r="D7432" s="5">
        <v>44</v>
      </c>
      <c r="E7432" s="5" t="str">
        <f>_xlfn.XLOOKUP(Orders[[#This Row],[user_id]],Users[user_id],Users[country])</f>
        <v>IT</v>
      </c>
      <c r="F7432" s="5" t="str">
        <f>_xlfn.XLOOKUP(Orders[[#This Row],[country_code]],Countries[country_code],Countries[country_name])</f>
        <v>Italy</v>
      </c>
      <c r="G7432" s="5">
        <f>_xlfn.XLOOKUP(Orders[[#This Row],[user_id]],Users[user_id],Users[is_referral])</f>
        <v>1</v>
      </c>
    </row>
    <row r="7433" spans="1:7">
      <c r="A7433" s="5">
        <v>2145556</v>
      </c>
      <c r="B7433" s="5">
        <v>14442</v>
      </c>
      <c r="C7433" s="6">
        <v>43197</v>
      </c>
      <c r="D7433" s="5">
        <v>60</v>
      </c>
      <c r="E7433" s="5" t="str">
        <f>_xlfn.XLOOKUP(Orders[[#This Row],[user_id]],Users[user_id],Users[country])</f>
        <v>FR</v>
      </c>
      <c r="F7433" s="5" t="str">
        <f>_xlfn.XLOOKUP(Orders[[#This Row],[country_code]],Countries[country_code],Countries[country_name])</f>
        <v>France</v>
      </c>
      <c r="G7433" s="5">
        <f>_xlfn.XLOOKUP(Orders[[#This Row],[user_id]],Users[user_id],Users[is_referral])</f>
        <v>1</v>
      </c>
    </row>
    <row r="7434" spans="1:7">
      <c r="A7434" s="5">
        <v>2145561</v>
      </c>
      <c r="B7434" s="5">
        <v>4576</v>
      </c>
      <c r="C7434" s="6">
        <v>43197</v>
      </c>
      <c r="D7434" s="5">
        <v>38</v>
      </c>
      <c r="E7434" s="5" t="str">
        <f>_xlfn.XLOOKUP(Orders[[#This Row],[user_id]],Users[user_id],Users[country])</f>
        <v>FR</v>
      </c>
      <c r="F7434" s="5" t="str">
        <f>_xlfn.XLOOKUP(Orders[[#This Row],[country_code]],Countries[country_code],Countries[country_name])</f>
        <v>France</v>
      </c>
      <c r="G7434" s="5">
        <f>_xlfn.XLOOKUP(Orders[[#This Row],[user_id]],Users[user_id],Users[is_referral])</f>
        <v>0</v>
      </c>
    </row>
    <row r="7435" spans="1:7">
      <c r="A7435" s="5">
        <v>2145563</v>
      </c>
      <c r="B7435" s="5">
        <v>17183</v>
      </c>
      <c r="C7435" s="6">
        <v>43197</v>
      </c>
      <c r="D7435" s="5">
        <v>31</v>
      </c>
      <c r="E7435" s="5" t="str">
        <f>_xlfn.XLOOKUP(Orders[[#This Row],[user_id]],Users[user_id],Users[country])</f>
        <v>IT</v>
      </c>
      <c r="F7435" s="5" t="str">
        <f>_xlfn.XLOOKUP(Orders[[#This Row],[country_code]],Countries[country_code],Countries[country_name])</f>
        <v>Italy</v>
      </c>
      <c r="G7435" s="5">
        <f>_xlfn.XLOOKUP(Orders[[#This Row],[user_id]],Users[user_id],Users[is_referral])</f>
        <v>1</v>
      </c>
    </row>
    <row r="7436" spans="1:7">
      <c r="A7436" s="5">
        <v>2145564</v>
      </c>
      <c r="B7436" s="5">
        <v>12375</v>
      </c>
      <c r="C7436" s="6">
        <v>43197</v>
      </c>
      <c r="D7436" s="5">
        <v>22</v>
      </c>
      <c r="E7436" s="5" t="str">
        <f>_xlfn.XLOOKUP(Orders[[#This Row],[user_id]],Users[user_id],Users[country])</f>
        <v>FR</v>
      </c>
      <c r="F7436" s="5" t="str">
        <f>_xlfn.XLOOKUP(Orders[[#This Row],[country_code]],Countries[country_code],Countries[country_name])</f>
        <v>France</v>
      </c>
      <c r="G7436" s="5">
        <f>_xlfn.XLOOKUP(Orders[[#This Row],[user_id]],Users[user_id],Users[is_referral])</f>
        <v>1</v>
      </c>
    </row>
    <row r="7437" spans="1:7">
      <c r="A7437" s="5">
        <v>2145565</v>
      </c>
      <c r="B7437" s="5">
        <v>15326</v>
      </c>
      <c r="C7437" s="6">
        <v>43197</v>
      </c>
      <c r="D7437" s="5">
        <v>22</v>
      </c>
      <c r="E7437" s="5" t="str">
        <f>_xlfn.XLOOKUP(Orders[[#This Row],[user_id]],Users[user_id],Users[country])</f>
        <v>IT</v>
      </c>
      <c r="F7437" s="5" t="str">
        <f>_xlfn.XLOOKUP(Orders[[#This Row],[country_code]],Countries[country_code],Countries[country_name])</f>
        <v>Italy</v>
      </c>
      <c r="G7437" s="5">
        <f>_xlfn.XLOOKUP(Orders[[#This Row],[user_id]],Users[user_id],Users[is_referral])</f>
        <v>1</v>
      </c>
    </row>
    <row r="7438" spans="1:7">
      <c r="A7438" s="5">
        <v>2145566</v>
      </c>
      <c r="B7438" s="5">
        <v>7560</v>
      </c>
      <c r="C7438" s="6">
        <v>43197</v>
      </c>
      <c r="D7438" s="5">
        <v>25</v>
      </c>
      <c r="E7438" s="5" t="str">
        <f>_xlfn.XLOOKUP(Orders[[#This Row],[user_id]],Users[user_id],Users[country])</f>
        <v>DE</v>
      </c>
      <c r="F7438" s="5" t="str">
        <f>_xlfn.XLOOKUP(Orders[[#This Row],[country_code]],Countries[country_code],Countries[country_name])</f>
        <v>Germany</v>
      </c>
      <c r="G7438" s="5">
        <f>_xlfn.XLOOKUP(Orders[[#This Row],[user_id]],Users[user_id],Users[is_referral])</f>
        <v>1</v>
      </c>
    </row>
    <row r="7439" spans="1:7">
      <c r="A7439" s="5">
        <v>2145569</v>
      </c>
      <c r="B7439" s="5">
        <v>15424</v>
      </c>
      <c r="C7439" s="6">
        <v>43197</v>
      </c>
      <c r="D7439" s="5">
        <v>46</v>
      </c>
      <c r="E7439" s="5" t="str">
        <f>_xlfn.XLOOKUP(Orders[[#This Row],[user_id]],Users[user_id],Users[country])</f>
        <v>ES</v>
      </c>
      <c r="F7439" s="5" t="str">
        <f>_xlfn.XLOOKUP(Orders[[#This Row],[country_code]],Countries[country_code],Countries[country_name])</f>
        <v>Spain</v>
      </c>
      <c r="G7439" s="5">
        <f>_xlfn.XLOOKUP(Orders[[#This Row],[user_id]],Users[user_id],Users[is_referral])</f>
        <v>1</v>
      </c>
    </row>
    <row r="7440" spans="1:7">
      <c r="A7440" s="5">
        <v>2145571</v>
      </c>
      <c r="B7440" s="5">
        <v>2641</v>
      </c>
      <c r="C7440" s="6">
        <v>43197</v>
      </c>
      <c r="D7440" s="5">
        <v>41</v>
      </c>
      <c r="E7440" s="5" t="str">
        <f>_xlfn.XLOOKUP(Orders[[#This Row],[user_id]],Users[user_id],Users[country])</f>
        <v>IT</v>
      </c>
      <c r="F7440" s="5" t="str">
        <f>_xlfn.XLOOKUP(Orders[[#This Row],[country_code]],Countries[country_code],Countries[country_name])</f>
        <v>Italy</v>
      </c>
      <c r="G7440" s="5">
        <f>_xlfn.XLOOKUP(Orders[[#This Row],[user_id]],Users[user_id],Users[is_referral])</f>
        <v>0</v>
      </c>
    </row>
    <row r="7441" spans="1:7">
      <c r="A7441" s="5">
        <v>2145572</v>
      </c>
      <c r="B7441" s="5">
        <v>18293</v>
      </c>
      <c r="C7441" s="6">
        <v>43197</v>
      </c>
      <c r="D7441" s="5">
        <v>45</v>
      </c>
      <c r="E7441" s="5" t="str">
        <f>_xlfn.XLOOKUP(Orders[[#This Row],[user_id]],Users[user_id],Users[country])</f>
        <v>DE</v>
      </c>
      <c r="F7441" s="5" t="str">
        <f>_xlfn.XLOOKUP(Orders[[#This Row],[country_code]],Countries[country_code],Countries[country_name])</f>
        <v>Germany</v>
      </c>
      <c r="G7441" s="5">
        <f>_xlfn.XLOOKUP(Orders[[#This Row],[user_id]],Users[user_id],Users[is_referral])</f>
        <v>1</v>
      </c>
    </row>
    <row r="7442" spans="1:7">
      <c r="A7442" s="5">
        <v>2145574</v>
      </c>
      <c r="B7442" s="5">
        <v>15259</v>
      </c>
      <c r="C7442" s="6">
        <v>43197</v>
      </c>
      <c r="D7442" s="5">
        <v>63</v>
      </c>
      <c r="E7442" s="5" t="str">
        <f>_xlfn.XLOOKUP(Orders[[#This Row],[user_id]],Users[user_id],Users[country])</f>
        <v>DE</v>
      </c>
      <c r="F7442" s="5" t="str">
        <f>_xlfn.XLOOKUP(Orders[[#This Row],[country_code]],Countries[country_code],Countries[country_name])</f>
        <v>Germany</v>
      </c>
      <c r="G7442" s="5">
        <f>_xlfn.XLOOKUP(Orders[[#This Row],[user_id]],Users[user_id],Users[is_referral])</f>
        <v>1</v>
      </c>
    </row>
    <row r="7443" spans="1:7">
      <c r="A7443" s="5">
        <v>2145575</v>
      </c>
      <c r="B7443" s="5">
        <v>12526</v>
      </c>
      <c r="C7443" s="6">
        <v>43197</v>
      </c>
      <c r="D7443" s="5">
        <v>87</v>
      </c>
      <c r="E7443" s="5" t="str">
        <f>_xlfn.XLOOKUP(Orders[[#This Row],[user_id]],Users[user_id],Users[country])</f>
        <v>ES</v>
      </c>
      <c r="F7443" s="5" t="str">
        <f>_xlfn.XLOOKUP(Orders[[#This Row],[country_code]],Countries[country_code],Countries[country_name])</f>
        <v>Spain</v>
      </c>
      <c r="G7443" s="5">
        <f>_xlfn.XLOOKUP(Orders[[#This Row],[user_id]],Users[user_id],Users[is_referral])</f>
        <v>1</v>
      </c>
    </row>
    <row r="7444" spans="1:7">
      <c r="A7444" s="5">
        <v>2145576</v>
      </c>
      <c r="B7444" s="5">
        <v>3861</v>
      </c>
      <c r="C7444" s="6">
        <v>43197</v>
      </c>
      <c r="D7444" s="5">
        <v>36</v>
      </c>
      <c r="E7444" s="5" t="str">
        <f>_xlfn.XLOOKUP(Orders[[#This Row],[user_id]],Users[user_id],Users[country])</f>
        <v>FR</v>
      </c>
      <c r="F7444" s="5" t="str">
        <f>_xlfn.XLOOKUP(Orders[[#This Row],[country_code]],Countries[country_code],Countries[country_name])</f>
        <v>France</v>
      </c>
      <c r="G7444" s="5">
        <f>_xlfn.XLOOKUP(Orders[[#This Row],[user_id]],Users[user_id],Users[is_referral])</f>
        <v>0</v>
      </c>
    </row>
    <row r="7445" spans="1:7">
      <c r="A7445" s="5">
        <v>2145577</v>
      </c>
      <c r="B7445" s="5">
        <v>13225</v>
      </c>
      <c r="C7445" s="6">
        <v>43197</v>
      </c>
      <c r="D7445" s="5">
        <v>33</v>
      </c>
      <c r="E7445" s="5" t="str">
        <f>_xlfn.XLOOKUP(Orders[[#This Row],[user_id]],Users[user_id],Users[country])</f>
        <v>FR</v>
      </c>
      <c r="F7445" s="5" t="str">
        <f>_xlfn.XLOOKUP(Orders[[#This Row],[country_code]],Countries[country_code],Countries[country_name])</f>
        <v>France</v>
      </c>
      <c r="G7445" s="5">
        <f>_xlfn.XLOOKUP(Orders[[#This Row],[user_id]],Users[user_id],Users[is_referral])</f>
        <v>1</v>
      </c>
    </row>
    <row r="7446" spans="1:7">
      <c r="A7446" s="5">
        <v>2145578</v>
      </c>
      <c r="B7446" s="5">
        <v>9735</v>
      </c>
      <c r="C7446" s="6">
        <v>43197</v>
      </c>
      <c r="D7446" s="5">
        <v>48</v>
      </c>
      <c r="E7446" s="5" t="str">
        <f>_xlfn.XLOOKUP(Orders[[#This Row],[user_id]],Users[user_id],Users[country])</f>
        <v>DE</v>
      </c>
      <c r="F7446" s="5" t="str">
        <f>_xlfn.XLOOKUP(Orders[[#This Row],[country_code]],Countries[country_code],Countries[country_name])</f>
        <v>Germany</v>
      </c>
      <c r="G7446" s="5">
        <f>_xlfn.XLOOKUP(Orders[[#This Row],[user_id]],Users[user_id],Users[is_referral])</f>
        <v>1</v>
      </c>
    </row>
    <row r="7447" spans="1:7">
      <c r="A7447" s="5">
        <v>2145579</v>
      </c>
      <c r="B7447" s="5">
        <v>12304</v>
      </c>
      <c r="C7447" s="6">
        <v>43197</v>
      </c>
      <c r="D7447" s="5">
        <v>76</v>
      </c>
      <c r="E7447" s="5" t="str">
        <f>_xlfn.XLOOKUP(Orders[[#This Row],[user_id]],Users[user_id],Users[country])</f>
        <v>IT</v>
      </c>
      <c r="F7447" s="5" t="str">
        <f>_xlfn.XLOOKUP(Orders[[#This Row],[country_code]],Countries[country_code],Countries[country_name])</f>
        <v>Italy</v>
      </c>
      <c r="G7447" s="5">
        <f>_xlfn.XLOOKUP(Orders[[#This Row],[user_id]],Users[user_id],Users[is_referral])</f>
        <v>1</v>
      </c>
    </row>
    <row r="7448" spans="1:7">
      <c r="A7448" s="5">
        <v>2145580</v>
      </c>
      <c r="B7448" s="5">
        <v>362</v>
      </c>
      <c r="C7448" s="6">
        <v>43197</v>
      </c>
      <c r="D7448" s="5">
        <v>58</v>
      </c>
      <c r="E7448" s="5" t="str">
        <f>_xlfn.XLOOKUP(Orders[[#This Row],[user_id]],Users[user_id],Users[country])</f>
        <v>IT</v>
      </c>
      <c r="F7448" s="5" t="str">
        <f>_xlfn.XLOOKUP(Orders[[#This Row],[country_code]],Countries[country_code],Countries[country_name])</f>
        <v>Italy</v>
      </c>
      <c r="G7448" s="5">
        <f>_xlfn.XLOOKUP(Orders[[#This Row],[user_id]],Users[user_id],Users[is_referral])</f>
        <v>0</v>
      </c>
    </row>
    <row r="7449" spans="1:7">
      <c r="A7449" s="5">
        <v>2145583</v>
      </c>
      <c r="B7449" s="5">
        <v>6087</v>
      </c>
      <c r="C7449" s="6">
        <v>43197</v>
      </c>
      <c r="D7449" s="5">
        <v>35</v>
      </c>
      <c r="E7449" s="5" t="str">
        <f>_xlfn.XLOOKUP(Orders[[#This Row],[user_id]],Users[user_id],Users[country])</f>
        <v>FR</v>
      </c>
      <c r="F7449" s="5" t="str">
        <f>_xlfn.XLOOKUP(Orders[[#This Row],[country_code]],Countries[country_code],Countries[country_name])</f>
        <v>France</v>
      </c>
      <c r="G7449" s="5">
        <f>_xlfn.XLOOKUP(Orders[[#This Row],[user_id]],Users[user_id],Users[is_referral])</f>
        <v>1</v>
      </c>
    </row>
    <row r="7450" spans="1:7">
      <c r="A7450" s="5">
        <v>2145584</v>
      </c>
      <c r="B7450" s="5">
        <v>15042</v>
      </c>
      <c r="C7450" s="6">
        <v>43197</v>
      </c>
      <c r="D7450" s="5">
        <v>55</v>
      </c>
      <c r="E7450" s="5" t="str">
        <f>_xlfn.XLOOKUP(Orders[[#This Row],[user_id]],Users[user_id],Users[country])</f>
        <v>DE</v>
      </c>
      <c r="F7450" s="5" t="str">
        <f>_xlfn.XLOOKUP(Orders[[#This Row],[country_code]],Countries[country_code],Countries[country_name])</f>
        <v>Germany</v>
      </c>
      <c r="G7450" s="5">
        <f>_xlfn.XLOOKUP(Orders[[#This Row],[user_id]],Users[user_id],Users[is_referral])</f>
        <v>1</v>
      </c>
    </row>
    <row r="7451" spans="1:7">
      <c r="A7451" s="5">
        <v>2145585</v>
      </c>
      <c r="B7451" s="5">
        <v>13805</v>
      </c>
      <c r="C7451" s="6">
        <v>43197</v>
      </c>
      <c r="D7451" s="5">
        <v>65</v>
      </c>
      <c r="E7451" s="5" t="str">
        <f>_xlfn.XLOOKUP(Orders[[#This Row],[user_id]],Users[user_id],Users[country])</f>
        <v>DE</v>
      </c>
      <c r="F7451" s="5" t="str">
        <f>_xlfn.XLOOKUP(Orders[[#This Row],[country_code]],Countries[country_code],Countries[country_name])</f>
        <v>Germany</v>
      </c>
      <c r="G7451" s="5">
        <f>_xlfn.XLOOKUP(Orders[[#This Row],[user_id]],Users[user_id],Users[is_referral])</f>
        <v>1</v>
      </c>
    </row>
    <row r="7452" spans="1:7">
      <c r="A7452" s="5">
        <v>2145586</v>
      </c>
      <c r="B7452" s="5">
        <v>14467</v>
      </c>
      <c r="C7452" s="6">
        <v>43197</v>
      </c>
      <c r="D7452" s="5">
        <v>11</v>
      </c>
      <c r="E7452" s="5" t="str">
        <f>_xlfn.XLOOKUP(Orders[[#This Row],[user_id]],Users[user_id],Users[country])</f>
        <v>IT</v>
      </c>
      <c r="F7452" s="5" t="str">
        <f>_xlfn.XLOOKUP(Orders[[#This Row],[country_code]],Countries[country_code],Countries[country_name])</f>
        <v>Italy</v>
      </c>
      <c r="G7452" s="5">
        <f>_xlfn.XLOOKUP(Orders[[#This Row],[user_id]],Users[user_id],Users[is_referral])</f>
        <v>1</v>
      </c>
    </row>
    <row r="7453" spans="1:7">
      <c r="A7453" s="5">
        <v>2145591</v>
      </c>
      <c r="B7453" s="5">
        <v>4283</v>
      </c>
      <c r="C7453" s="6">
        <v>43197</v>
      </c>
      <c r="D7453" s="5">
        <v>34</v>
      </c>
      <c r="E7453" s="5" t="str">
        <f>_xlfn.XLOOKUP(Orders[[#This Row],[user_id]],Users[user_id],Users[country])</f>
        <v>FR</v>
      </c>
      <c r="F7453" s="5" t="str">
        <f>_xlfn.XLOOKUP(Orders[[#This Row],[country_code]],Countries[country_code],Countries[country_name])</f>
        <v>France</v>
      </c>
      <c r="G7453" s="5">
        <f>_xlfn.XLOOKUP(Orders[[#This Row],[user_id]],Users[user_id],Users[is_referral])</f>
        <v>0</v>
      </c>
    </row>
    <row r="7454" spans="1:7">
      <c r="A7454" s="5">
        <v>2145592</v>
      </c>
      <c r="B7454" s="5">
        <v>11739</v>
      </c>
      <c r="C7454" s="6">
        <v>43197</v>
      </c>
      <c r="D7454" s="5">
        <v>58</v>
      </c>
      <c r="E7454" s="5" t="str">
        <f>_xlfn.XLOOKUP(Orders[[#This Row],[user_id]],Users[user_id],Users[country])</f>
        <v>FR</v>
      </c>
      <c r="F7454" s="5" t="str">
        <f>_xlfn.XLOOKUP(Orders[[#This Row],[country_code]],Countries[country_code],Countries[country_name])</f>
        <v>France</v>
      </c>
      <c r="G7454" s="5">
        <f>_xlfn.XLOOKUP(Orders[[#This Row],[user_id]],Users[user_id],Users[is_referral])</f>
        <v>1</v>
      </c>
    </row>
    <row r="7455" spans="1:7">
      <c r="A7455" s="5">
        <v>2145594</v>
      </c>
      <c r="B7455" s="5">
        <v>5546</v>
      </c>
      <c r="C7455" s="6">
        <v>43197</v>
      </c>
      <c r="D7455" s="5">
        <v>26</v>
      </c>
      <c r="E7455" s="5" t="str">
        <f>_xlfn.XLOOKUP(Orders[[#This Row],[user_id]],Users[user_id],Users[country])</f>
        <v>IT</v>
      </c>
      <c r="F7455" s="5" t="str">
        <f>_xlfn.XLOOKUP(Orders[[#This Row],[country_code]],Countries[country_code],Countries[country_name])</f>
        <v>Italy</v>
      </c>
      <c r="G7455" s="5">
        <f>_xlfn.XLOOKUP(Orders[[#This Row],[user_id]],Users[user_id],Users[is_referral])</f>
        <v>1</v>
      </c>
    </row>
    <row r="7456" spans="1:7">
      <c r="A7456" s="5">
        <v>2145595</v>
      </c>
      <c r="B7456" s="5">
        <v>10784</v>
      </c>
      <c r="C7456" s="6">
        <v>43197</v>
      </c>
      <c r="D7456" s="5">
        <v>64</v>
      </c>
      <c r="E7456" s="5" t="str">
        <f>_xlfn.XLOOKUP(Orders[[#This Row],[user_id]],Users[user_id],Users[country])</f>
        <v>FR</v>
      </c>
      <c r="F7456" s="5" t="str">
        <f>_xlfn.XLOOKUP(Orders[[#This Row],[country_code]],Countries[country_code],Countries[country_name])</f>
        <v>France</v>
      </c>
      <c r="G7456" s="5">
        <f>_xlfn.XLOOKUP(Orders[[#This Row],[user_id]],Users[user_id],Users[is_referral])</f>
        <v>1</v>
      </c>
    </row>
    <row r="7457" spans="1:7">
      <c r="A7457" s="5">
        <v>2145596</v>
      </c>
      <c r="B7457" s="5">
        <v>84</v>
      </c>
      <c r="C7457" s="6">
        <v>43197</v>
      </c>
      <c r="D7457" s="5">
        <v>31</v>
      </c>
      <c r="E7457" s="5" t="str">
        <f>_xlfn.XLOOKUP(Orders[[#This Row],[user_id]],Users[user_id],Users[country])</f>
        <v>FR</v>
      </c>
      <c r="F7457" s="5" t="str">
        <f>_xlfn.XLOOKUP(Orders[[#This Row],[country_code]],Countries[country_code],Countries[country_name])</f>
        <v>France</v>
      </c>
      <c r="G7457" s="5">
        <f>_xlfn.XLOOKUP(Orders[[#This Row],[user_id]],Users[user_id],Users[is_referral])</f>
        <v>0</v>
      </c>
    </row>
    <row r="7458" spans="1:7">
      <c r="A7458" s="5">
        <v>2145599</v>
      </c>
      <c r="B7458" s="5">
        <v>8876</v>
      </c>
      <c r="C7458" s="6">
        <v>43197</v>
      </c>
      <c r="D7458" s="5">
        <v>17</v>
      </c>
      <c r="E7458" s="5" t="str">
        <f>_xlfn.XLOOKUP(Orders[[#This Row],[user_id]],Users[user_id],Users[country])</f>
        <v>DE</v>
      </c>
      <c r="F7458" s="5" t="str">
        <f>_xlfn.XLOOKUP(Orders[[#This Row],[country_code]],Countries[country_code],Countries[country_name])</f>
        <v>Germany</v>
      </c>
      <c r="G7458" s="5">
        <f>_xlfn.XLOOKUP(Orders[[#This Row],[user_id]],Users[user_id],Users[is_referral])</f>
        <v>1</v>
      </c>
    </row>
    <row r="7459" spans="1:7">
      <c r="A7459" s="5">
        <v>2145600</v>
      </c>
      <c r="B7459" s="5">
        <v>12808</v>
      </c>
      <c r="C7459" s="6">
        <v>43197</v>
      </c>
      <c r="D7459" s="5">
        <v>48</v>
      </c>
      <c r="E7459" s="5" t="str">
        <f>_xlfn.XLOOKUP(Orders[[#This Row],[user_id]],Users[user_id],Users[country])</f>
        <v>DE</v>
      </c>
      <c r="F7459" s="5" t="str">
        <f>_xlfn.XLOOKUP(Orders[[#This Row],[country_code]],Countries[country_code],Countries[country_name])</f>
        <v>Germany</v>
      </c>
      <c r="G7459" s="5">
        <f>_xlfn.XLOOKUP(Orders[[#This Row],[user_id]],Users[user_id],Users[is_referral])</f>
        <v>1</v>
      </c>
    </row>
    <row r="7460" spans="1:7">
      <c r="A7460" s="5">
        <v>2145602</v>
      </c>
      <c r="B7460" s="5">
        <v>6439</v>
      </c>
      <c r="C7460" s="6">
        <v>43197</v>
      </c>
      <c r="D7460" s="5">
        <v>44</v>
      </c>
      <c r="E7460" s="5" t="str">
        <f>_xlfn.XLOOKUP(Orders[[#This Row],[user_id]],Users[user_id],Users[country])</f>
        <v>ES</v>
      </c>
      <c r="F7460" s="5" t="str">
        <f>_xlfn.XLOOKUP(Orders[[#This Row],[country_code]],Countries[country_code],Countries[country_name])</f>
        <v>Spain</v>
      </c>
      <c r="G7460" s="5">
        <f>_xlfn.XLOOKUP(Orders[[#This Row],[user_id]],Users[user_id],Users[is_referral])</f>
        <v>1</v>
      </c>
    </row>
    <row r="7461" spans="1:7">
      <c r="A7461" s="5">
        <v>2145604</v>
      </c>
      <c r="B7461" s="5">
        <v>5963</v>
      </c>
      <c r="C7461" s="6">
        <v>43197</v>
      </c>
      <c r="D7461" s="5">
        <v>73</v>
      </c>
      <c r="E7461" s="5" t="str">
        <f>_xlfn.XLOOKUP(Orders[[#This Row],[user_id]],Users[user_id],Users[country])</f>
        <v>ES</v>
      </c>
      <c r="F7461" s="5" t="str">
        <f>_xlfn.XLOOKUP(Orders[[#This Row],[country_code]],Countries[country_code],Countries[country_name])</f>
        <v>Spain</v>
      </c>
      <c r="G7461" s="5">
        <f>_xlfn.XLOOKUP(Orders[[#This Row],[user_id]],Users[user_id],Users[is_referral])</f>
        <v>1</v>
      </c>
    </row>
    <row r="7462" spans="1:7">
      <c r="A7462" s="5">
        <v>2145605</v>
      </c>
      <c r="B7462" s="5">
        <v>4095</v>
      </c>
      <c r="C7462" s="6">
        <v>43197</v>
      </c>
      <c r="D7462" s="5">
        <v>12</v>
      </c>
      <c r="E7462" s="5" t="str">
        <f>_xlfn.XLOOKUP(Orders[[#This Row],[user_id]],Users[user_id],Users[country])</f>
        <v>IT</v>
      </c>
      <c r="F7462" s="5" t="str">
        <f>_xlfn.XLOOKUP(Orders[[#This Row],[country_code]],Countries[country_code],Countries[country_name])</f>
        <v>Italy</v>
      </c>
      <c r="G7462" s="5">
        <f>_xlfn.XLOOKUP(Orders[[#This Row],[user_id]],Users[user_id],Users[is_referral])</f>
        <v>0</v>
      </c>
    </row>
    <row r="7463" spans="1:7">
      <c r="A7463" s="5">
        <v>2145606</v>
      </c>
      <c r="B7463" s="5">
        <v>5215</v>
      </c>
      <c r="C7463" s="6">
        <v>43197</v>
      </c>
      <c r="D7463" s="5">
        <v>54</v>
      </c>
      <c r="E7463" s="5" t="str">
        <f>_xlfn.XLOOKUP(Orders[[#This Row],[user_id]],Users[user_id],Users[country])</f>
        <v>ES</v>
      </c>
      <c r="F7463" s="5" t="str">
        <f>_xlfn.XLOOKUP(Orders[[#This Row],[country_code]],Countries[country_code],Countries[country_name])</f>
        <v>Spain</v>
      </c>
      <c r="G7463" s="5">
        <f>_xlfn.XLOOKUP(Orders[[#This Row],[user_id]],Users[user_id],Users[is_referral])</f>
        <v>1</v>
      </c>
    </row>
    <row r="7464" spans="1:7">
      <c r="A7464" s="5">
        <v>2145607</v>
      </c>
      <c r="B7464" s="5">
        <v>13433</v>
      </c>
      <c r="C7464" s="6">
        <v>43197</v>
      </c>
      <c r="D7464" s="5">
        <v>61</v>
      </c>
      <c r="E7464" s="5" t="str">
        <f>_xlfn.XLOOKUP(Orders[[#This Row],[user_id]],Users[user_id],Users[country])</f>
        <v>FR</v>
      </c>
      <c r="F7464" s="5" t="str">
        <f>_xlfn.XLOOKUP(Orders[[#This Row],[country_code]],Countries[country_code],Countries[country_name])</f>
        <v>France</v>
      </c>
      <c r="G7464" s="5">
        <f>_xlfn.XLOOKUP(Orders[[#This Row],[user_id]],Users[user_id],Users[is_referral])</f>
        <v>1</v>
      </c>
    </row>
    <row r="7465" spans="1:7">
      <c r="A7465" s="5">
        <v>2145608</v>
      </c>
      <c r="B7465" s="5">
        <v>6840</v>
      </c>
      <c r="C7465" s="6">
        <v>43197</v>
      </c>
      <c r="D7465" s="5">
        <v>12</v>
      </c>
      <c r="E7465" s="5" t="str">
        <f>_xlfn.XLOOKUP(Orders[[#This Row],[user_id]],Users[user_id],Users[country])</f>
        <v>DE</v>
      </c>
      <c r="F7465" s="5" t="str">
        <f>_xlfn.XLOOKUP(Orders[[#This Row],[country_code]],Countries[country_code],Countries[country_name])</f>
        <v>Germany</v>
      </c>
      <c r="G7465" s="5">
        <f>_xlfn.XLOOKUP(Orders[[#This Row],[user_id]],Users[user_id],Users[is_referral])</f>
        <v>1</v>
      </c>
    </row>
    <row r="7466" spans="1:7">
      <c r="A7466" s="5">
        <v>2145609</v>
      </c>
      <c r="B7466" s="5">
        <v>10574</v>
      </c>
      <c r="C7466" s="6">
        <v>43197</v>
      </c>
      <c r="D7466" s="5">
        <v>75</v>
      </c>
      <c r="E7466" s="5" t="str">
        <f>_xlfn.XLOOKUP(Orders[[#This Row],[user_id]],Users[user_id],Users[country])</f>
        <v>FR</v>
      </c>
      <c r="F7466" s="5" t="str">
        <f>_xlfn.XLOOKUP(Orders[[#This Row],[country_code]],Countries[country_code],Countries[country_name])</f>
        <v>France</v>
      </c>
      <c r="G7466" s="5">
        <f>_xlfn.XLOOKUP(Orders[[#This Row],[user_id]],Users[user_id],Users[is_referral])</f>
        <v>1</v>
      </c>
    </row>
    <row r="7467" spans="1:7">
      <c r="A7467" s="5">
        <v>2145610</v>
      </c>
      <c r="B7467" s="5">
        <v>15807</v>
      </c>
      <c r="C7467" s="6">
        <v>43197</v>
      </c>
      <c r="D7467" s="5">
        <v>15</v>
      </c>
      <c r="E7467" s="5" t="str">
        <f>_xlfn.XLOOKUP(Orders[[#This Row],[user_id]],Users[user_id],Users[country])</f>
        <v>FR</v>
      </c>
      <c r="F7467" s="5" t="str">
        <f>_xlfn.XLOOKUP(Orders[[#This Row],[country_code]],Countries[country_code],Countries[country_name])</f>
        <v>France</v>
      </c>
      <c r="G7467" s="5">
        <f>_xlfn.XLOOKUP(Orders[[#This Row],[user_id]],Users[user_id],Users[is_referral])</f>
        <v>1</v>
      </c>
    </row>
    <row r="7468" spans="1:7">
      <c r="A7468" s="5">
        <v>2145611</v>
      </c>
      <c r="B7468" s="5">
        <v>8989</v>
      </c>
      <c r="C7468" s="6">
        <v>43197</v>
      </c>
      <c r="D7468" s="5">
        <v>32</v>
      </c>
      <c r="E7468" s="5" t="str">
        <f>_xlfn.XLOOKUP(Orders[[#This Row],[user_id]],Users[user_id],Users[country])</f>
        <v>DE</v>
      </c>
      <c r="F7468" s="5" t="str">
        <f>_xlfn.XLOOKUP(Orders[[#This Row],[country_code]],Countries[country_code],Countries[country_name])</f>
        <v>Germany</v>
      </c>
      <c r="G7468" s="5">
        <f>_xlfn.XLOOKUP(Orders[[#This Row],[user_id]],Users[user_id],Users[is_referral])</f>
        <v>0</v>
      </c>
    </row>
    <row r="7469" spans="1:7">
      <c r="A7469" s="5">
        <v>2145612</v>
      </c>
      <c r="B7469" s="5">
        <v>10316</v>
      </c>
      <c r="C7469" s="6">
        <v>43197</v>
      </c>
      <c r="D7469" s="5">
        <v>13</v>
      </c>
      <c r="E7469" s="5" t="str">
        <f>_xlfn.XLOOKUP(Orders[[#This Row],[user_id]],Users[user_id],Users[country])</f>
        <v>FR</v>
      </c>
      <c r="F7469" s="5" t="str">
        <f>_xlfn.XLOOKUP(Orders[[#This Row],[country_code]],Countries[country_code],Countries[country_name])</f>
        <v>France</v>
      </c>
      <c r="G7469" s="5">
        <f>_xlfn.XLOOKUP(Orders[[#This Row],[user_id]],Users[user_id],Users[is_referral])</f>
        <v>1</v>
      </c>
    </row>
    <row r="7470" spans="1:7">
      <c r="A7470" s="5">
        <v>2145613</v>
      </c>
      <c r="B7470" s="5">
        <v>2480</v>
      </c>
      <c r="C7470" s="6">
        <v>43197</v>
      </c>
      <c r="D7470" s="5">
        <v>25</v>
      </c>
      <c r="E7470" s="5" t="str">
        <f>_xlfn.XLOOKUP(Orders[[#This Row],[user_id]],Users[user_id],Users[country])</f>
        <v>ES</v>
      </c>
      <c r="F7470" s="5" t="str">
        <f>_xlfn.XLOOKUP(Orders[[#This Row],[country_code]],Countries[country_code],Countries[country_name])</f>
        <v>Spain</v>
      </c>
      <c r="G7470" s="5">
        <f>_xlfn.XLOOKUP(Orders[[#This Row],[user_id]],Users[user_id],Users[is_referral])</f>
        <v>0</v>
      </c>
    </row>
    <row r="7471" spans="1:7">
      <c r="A7471" s="5">
        <v>2145616</v>
      </c>
      <c r="B7471" s="5">
        <v>15483</v>
      </c>
      <c r="C7471" s="6">
        <v>43197</v>
      </c>
      <c r="D7471" s="5">
        <v>22</v>
      </c>
      <c r="E7471" s="5" t="str">
        <f>_xlfn.XLOOKUP(Orders[[#This Row],[user_id]],Users[user_id],Users[country])</f>
        <v>IT</v>
      </c>
      <c r="F7471" s="5" t="str">
        <f>_xlfn.XLOOKUP(Orders[[#This Row],[country_code]],Countries[country_code],Countries[country_name])</f>
        <v>Italy</v>
      </c>
      <c r="G7471" s="5">
        <f>_xlfn.XLOOKUP(Orders[[#This Row],[user_id]],Users[user_id],Users[is_referral])</f>
        <v>1</v>
      </c>
    </row>
    <row r="7472" spans="1:7">
      <c r="A7472" s="5">
        <v>2145617</v>
      </c>
      <c r="B7472" s="5">
        <v>1963</v>
      </c>
      <c r="C7472" s="6">
        <v>43197</v>
      </c>
      <c r="D7472" s="5">
        <v>55</v>
      </c>
      <c r="E7472" s="5" t="str">
        <f>_xlfn.XLOOKUP(Orders[[#This Row],[user_id]],Users[user_id],Users[country])</f>
        <v>IT</v>
      </c>
      <c r="F7472" s="5" t="str">
        <f>_xlfn.XLOOKUP(Orders[[#This Row],[country_code]],Countries[country_code],Countries[country_name])</f>
        <v>Italy</v>
      </c>
      <c r="G7472" s="5">
        <f>_xlfn.XLOOKUP(Orders[[#This Row],[user_id]],Users[user_id],Users[is_referral])</f>
        <v>0</v>
      </c>
    </row>
    <row r="7473" spans="1:7">
      <c r="A7473" s="5">
        <v>2145620</v>
      </c>
      <c r="B7473" s="5">
        <v>2183</v>
      </c>
      <c r="C7473" s="6">
        <v>43197</v>
      </c>
      <c r="D7473" s="5">
        <v>34</v>
      </c>
      <c r="E7473" s="5" t="str">
        <f>_xlfn.XLOOKUP(Orders[[#This Row],[user_id]],Users[user_id],Users[country])</f>
        <v>IT</v>
      </c>
      <c r="F7473" s="5" t="str">
        <f>_xlfn.XLOOKUP(Orders[[#This Row],[country_code]],Countries[country_code],Countries[country_name])</f>
        <v>Italy</v>
      </c>
      <c r="G7473" s="5">
        <f>_xlfn.XLOOKUP(Orders[[#This Row],[user_id]],Users[user_id],Users[is_referral])</f>
        <v>0</v>
      </c>
    </row>
    <row r="7474" spans="1:7">
      <c r="A7474" s="5">
        <v>2145622</v>
      </c>
      <c r="B7474" s="5">
        <v>12401</v>
      </c>
      <c r="C7474" s="6">
        <v>43197</v>
      </c>
      <c r="D7474" s="5">
        <v>24</v>
      </c>
      <c r="E7474" s="5" t="str">
        <f>_xlfn.XLOOKUP(Orders[[#This Row],[user_id]],Users[user_id],Users[country])</f>
        <v>DE</v>
      </c>
      <c r="F7474" s="5" t="str">
        <f>_xlfn.XLOOKUP(Orders[[#This Row],[country_code]],Countries[country_code],Countries[country_name])</f>
        <v>Germany</v>
      </c>
      <c r="G7474" s="5">
        <f>_xlfn.XLOOKUP(Orders[[#This Row],[user_id]],Users[user_id],Users[is_referral])</f>
        <v>1</v>
      </c>
    </row>
    <row r="7475" spans="1:7">
      <c r="A7475" s="5">
        <v>2145623</v>
      </c>
      <c r="B7475" s="5">
        <v>16388</v>
      </c>
      <c r="C7475" s="6">
        <v>43197</v>
      </c>
      <c r="D7475" s="5">
        <v>43</v>
      </c>
      <c r="E7475" s="5" t="str">
        <f>_xlfn.XLOOKUP(Orders[[#This Row],[user_id]],Users[user_id],Users[country])</f>
        <v>FR</v>
      </c>
      <c r="F7475" s="5" t="str">
        <f>_xlfn.XLOOKUP(Orders[[#This Row],[country_code]],Countries[country_code],Countries[country_name])</f>
        <v>France</v>
      </c>
      <c r="G7475" s="5">
        <f>_xlfn.XLOOKUP(Orders[[#This Row],[user_id]],Users[user_id],Users[is_referral])</f>
        <v>1</v>
      </c>
    </row>
    <row r="7476" spans="1:7">
      <c r="A7476" s="5">
        <v>2145625</v>
      </c>
      <c r="B7476" s="5">
        <v>16683</v>
      </c>
      <c r="C7476" s="6">
        <v>43197</v>
      </c>
      <c r="D7476" s="5">
        <v>14</v>
      </c>
      <c r="E7476" s="5" t="str">
        <f>_xlfn.XLOOKUP(Orders[[#This Row],[user_id]],Users[user_id],Users[country])</f>
        <v>IT</v>
      </c>
      <c r="F7476" s="5" t="str">
        <f>_xlfn.XLOOKUP(Orders[[#This Row],[country_code]],Countries[country_code],Countries[country_name])</f>
        <v>Italy</v>
      </c>
      <c r="G7476" s="5">
        <f>_xlfn.XLOOKUP(Orders[[#This Row],[user_id]],Users[user_id],Users[is_referral])</f>
        <v>1</v>
      </c>
    </row>
    <row r="7477" spans="1:7">
      <c r="A7477" s="5">
        <v>2145626</v>
      </c>
      <c r="B7477" s="5">
        <v>11093</v>
      </c>
      <c r="C7477" s="6">
        <v>43197</v>
      </c>
      <c r="D7477" s="5">
        <v>67</v>
      </c>
      <c r="E7477" s="5" t="str">
        <f>_xlfn.XLOOKUP(Orders[[#This Row],[user_id]],Users[user_id],Users[country])</f>
        <v>ES</v>
      </c>
      <c r="F7477" s="5" t="str">
        <f>_xlfn.XLOOKUP(Orders[[#This Row],[country_code]],Countries[country_code],Countries[country_name])</f>
        <v>Spain</v>
      </c>
      <c r="G7477" s="5">
        <f>_xlfn.XLOOKUP(Orders[[#This Row],[user_id]],Users[user_id],Users[is_referral])</f>
        <v>1</v>
      </c>
    </row>
    <row r="7478" spans="1:7">
      <c r="A7478" s="5">
        <v>2145629</v>
      </c>
      <c r="B7478" s="5">
        <v>7085</v>
      </c>
      <c r="C7478" s="6">
        <v>43197</v>
      </c>
      <c r="D7478" s="5">
        <v>40</v>
      </c>
      <c r="E7478" s="5" t="str">
        <f>_xlfn.XLOOKUP(Orders[[#This Row],[user_id]],Users[user_id],Users[country])</f>
        <v>FR</v>
      </c>
      <c r="F7478" s="5" t="str">
        <f>_xlfn.XLOOKUP(Orders[[#This Row],[country_code]],Countries[country_code],Countries[country_name])</f>
        <v>France</v>
      </c>
      <c r="G7478" s="5">
        <f>_xlfn.XLOOKUP(Orders[[#This Row],[user_id]],Users[user_id],Users[is_referral])</f>
        <v>1</v>
      </c>
    </row>
    <row r="7479" spans="1:7">
      <c r="A7479" s="5">
        <v>2145630</v>
      </c>
      <c r="B7479" s="5">
        <v>6206</v>
      </c>
      <c r="C7479" s="6">
        <v>43197</v>
      </c>
      <c r="D7479" s="5">
        <v>30</v>
      </c>
      <c r="E7479" s="5" t="str">
        <f>_xlfn.XLOOKUP(Orders[[#This Row],[user_id]],Users[user_id],Users[country])</f>
        <v>FR</v>
      </c>
      <c r="F7479" s="5" t="str">
        <f>_xlfn.XLOOKUP(Orders[[#This Row],[country_code]],Countries[country_code],Countries[country_name])</f>
        <v>France</v>
      </c>
      <c r="G7479" s="5">
        <f>_xlfn.XLOOKUP(Orders[[#This Row],[user_id]],Users[user_id],Users[is_referral])</f>
        <v>1</v>
      </c>
    </row>
    <row r="7480" spans="1:7">
      <c r="A7480" s="5">
        <v>2145633</v>
      </c>
      <c r="B7480" s="5">
        <v>1508</v>
      </c>
      <c r="C7480" s="6">
        <v>43197</v>
      </c>
      <c r="D7480" s="5">
        <v>46</v>
      </c>
      <c r="E7480" s="5" t="str">
        <f>_xlfn.XLOOKUP(Orders[[#This Row],[user_id]],Users[user_id],Users[country])</f>
        <v>ES</v>
      </c>
      <c r="F7480" s="5" t="str">
        <f>_xlfn.XLOOKUP(Orders[[#This Row],[country_code]],Countries[country_code],Countries[country_name])</f>
        <v>Spain</v>
      </c>
      <c r="G7480" s="5">
        <f>_xlfn.XLOOKUP(Orders[[#This Row],[user_id]],Users[user_id],Users[is_referral])</f>
        <v>0</v>
      </c>
    </row>
    <row r="7481" spans="1:7">
      <c r="A7481" s="5">
        <v>2145637</v>
      </c>
      <c r="B7481" s="5">
        <v>10248</v>
      </c>
      <c r="C7481" s="6">
        <v>43197</v>
      </c>
      <c r="D7481" s="5">
        <v>53</v>
      </c>
      <c r="E7481" s="5" t="str">
        <f>_xlfn.XLOOKUP(Orders[[#This Row],[user_id]],Users[user_id],Users[country])</f>
        <v>FR</v>
      </c>
      <c r="F7481" s="5" t="str">
        <f>_xlfn.XLOOKUP(Orders[[#This Row],[country_code]],Countries[country_code],Countries[country_name])</f>
        <v>France</v>
      </c>
      <c r="G7481" s="5">
        <f>_xlfn.XLOOKUP(Orders[[#This Row],[user_id]],Users[user_id],Users[is_referral])</f>
        <v>1</v>
      </c>
    </row>
    <row r="7482" spans="1:7">
      <c r="A7482" s="5">
        <v>2145638</v>
      </c>
      <c r="B7482" s="5">
        <v>2806</v>
      </c>
      <c r="C7482" s="6">
        <v>43197</v>
      </c>
      <c r="D7482" s="5">
        <v>45</v>
      </c>
      <c r="E7482" s="5" t="str">
        <f>_xlfn.XLOOKUP(Orders[[#This Row],[user_id]],Users[user_id],Users[country])</f>
        <v>ES</v>
      </c>
      <c r="F7482" s="5" t="str">
        <f>_xlfn.XLOOKUP(Orders[[#This Row],[country_code]],Countries[country_code],Countries[country_name])</f>
        <v>Spain</v>
      </c>
      <c r="G7482" s="5">
        <f>_xlfn.XLOOKUP(Orders[[#This Row],[user_id]],Users[user_id],Users[is_referral])</f>
        <v>0</v>
      </c>
    </row>
    <row r="7483" spans="1:7">
      <c r="A7483" s="5">
        <v>2145639</v>
      </c>
      <c r="B7483" s="5">
        <v>106</v>
      </c>
      <c r="C7483" s="6">
        <v>43197</v>
      </c>
      <c r="D7483" s="5">
        <v>16</v>
      </c>
      <c r="E7483" s="5" t="str">
        <f>_xlfn.XLOOKUP(Orders[[#This Row],[user_id]],Users[user_id],Users[country])</f>
        <v>ES</v>
      </c>
      <c r="F7483" s="5" t="str">
        <f>_xlfn.XLOOKUP(Orders[[#This Row],[country_code]],Countries[country_code],Countries[country_name])</f>
        <v>Spain</v>
      </c>
      <c r="G7483" s="5">
        <f>_xlfn.XLOOKUP(Orders[[#This Row],[user_id]],Users[user_id],Users[is_referral])</f>
        <v>0</v>
      </c>
    </row>
    <row r="7484" spans="1:7">
      <c r="A7484" s="5">
        <v>2145640</v>
      </c>
      <c r="B7484" s="5">
        <v>586</v>
      </c>
      <c r="C7484" s="6">
        <v>43197</v>
      </c>
      <c r="D7484" s="5">
        <v>47</v>
      </c>
      <c r="E7484" s="5" t="str">
        <f>_xlfn.XLOOKUP(Orders[[#This Row],[user_id]],Users[user_id],Users[country])</f>
        <v>FR</v>
      </c>
      <c r="F7484" s="5" t="str">
        <f>_xlfn.XLOOKUP(Orders[[#This Row],[country_code]],Countries[country_code],Countries[country_name])</f>
        <v>France</v>
      </c>
      <c r="G7484" s="5">
        <f>_xlfn.XLOOKUP(Orders[[#This Row],[user_id]],Users[user_id],Users[is_referral])</f>
        <v>0</v>
      </c>
    </row>
    <row r="7485" spans="1:7">
      <c r="A7485" s="5">
        <v>2145641</v>
      </c>
      <c r="B7485" s="5">
        <v>6093</v>
      </c>
      <c r="C7485" s="6">
        <v>43197</v>
      </c>
      <c r="D7485" s="5">
        <v>61</v>
      </c>
      <c r="E7485" s="5" t="str">
        <f>_xlfn.XLOOKUP(Orders[[#This Row],[user_id]],Users[user_id],Users[country])</f>
        <v>IT</v>
      </c>
      <c r="F7485" s="5" t="str">
        <f>_xlfn.XLOOKUP(Orders[[#This Row],[country_code]],Countries[country_code],Countries[country_name])</f>
        <v>Italy</v>
      </c>
      <c r="G7485" s="5">
        <f>_xlfn.XLOOKUP(Orders[[#This Row],[user_id]],Users[user_id],Users[is_referral])</f>
        <v>1</v>
      </c>
    </row>
    <row r="7486" spans="1:7">
      <c r="A7486" s="5">
        <v>2145642</v>
      </c>
      <c r="B7486" s="5">
        <v>19216</v>
      </c>
      <c r="C7486" s="6">
        <v>43197</v>
      </c>
      <c r="D7486" s="5">
        <v>22</v>
      </c>
      <c r="E7486" s="5" t="str">
        <f>_xlfn.XLOOKUP(Orders[[#This Row],[user_id]],Users[user_id],Users[country])</f>
        <v>FR</v>
      </c>
      <c r="F7486" s="5" t="str">
        <f>_xlfn.XLOOKUP(Orders[[#This Row],[country_code]],Countries[country_code],Countries[country_name])</f>
        <v>France</v>
      </c>
      <c r="G7486" s="5">
        <f>_xlfn.XLOOKUP(Orders[[#This Row],[user_id]],Users[user_id],Users[is_referral])</f>
        <v>1</v>
      </c>
    </row>
    <row r="7487" spans="1:7">
      <c r="A7487" s="5">
        <v>2145645</v>
      </c>
      <c r="B7487" s="5">
        <v>9667</v>
      </c>
      <c r="C7487" s="6">
        <v>43197</v>
      </c>
      <c r="D7487" s="5">
        <v>40</v>
      </c>
      <c r="E7487" s="5" t="str">
        <f>_xlfn.XLOOKUP(Orders[[#This Row],[user_id]],Users[user_id],Users[country])</f>
        <v>IT</v>
      </c>
      <c r="F7487" s="5" t="str">
        <f>_xlfn.XLOOKUP(Orders[[#This Row],[country_code]],Countries[country_code],Countries[country_name])</f>
        <v>Italy</v>
      </c>
      <c r="G7487" s="5">
        <f>_xlfn.XLOOKUP(Orders[[#This Row],[user_id]],Users[user_id],Users[is_referral])</f>
        <v>1</v>
      </c>
    </row>
    <row r="7488" spans="1:7">
      <c r="A7488" s="5">
        <v>2145646</v>
      </c>
      <c r="B7488" s="5">
        <v>13955</v>
      </c>
      <c r="C7488" s="6">
        <v>43197</v>
      </c>
      <c r="D7488" s="5">
        <v>38</v>
      </c>
      <c r="E7488" s="5" t="str">
        <f>_xlfn.XLOOKUP(Orders[[#This Row],[user_id]],Users[user_id],Users[country])</f>
        <v>FR</v>
      </c>
      <c r="F7488" s="5" t="str">
        <f>_xlfn.XLOOKUP(Orders[[#This Row],[country_code]],Countries[country_code],Countries[country_name])</f>
        <v>France</v>
      </c>
      <c r="G7488" s="5">
        <f>_xlfn.XLOOKUP(Orders[[#This Row],[user_id]],Users[user_id],Users[is_referral])</f>
        <v>1</v>
      </c>
    </row>
    <row r="7489" spans="1:7">
      <c r="A7489" s="5">
        <v>2145647</v>
      </c>
      <c r="B7489" s="5">
        <v>1614</v>
      </c>
      <c r="C7489" s="6">
        <v>43197</v>
      </c>
      <c r="D7489" s="5">
        <v>66</v>
      </c>
      <c r="E7489" s="5" t="str">
        <f>_xlfn.XLOOKUP(Orders[[#This Row],[user_id]],Users[user_id],Users[country])</f>
        <v>ES</v>
      </c>
      <c r="F7489" s="5" t="str">
        <f>_xlfn.XLOOKUP(Orders[[#This Row],[country_code]],Countries[country_code],Countries[country_name])</f>
        <v>Spain</v>
      </c>
      <c r="G7489" s="5">
        <f>_xlfn.XLOOKUP(Orders[[#This Row],[user_id]],Users[user_id],Users[is_referral])</f>
        <v>0</v>
      </c>
    </row>
    <row r="7490" spans="1:7">
      <c r="A7490" s="5">
        <v>2145650</v>
      </c>
      <c r="B7490" s="5">
        <v>6691</v>
      </c>
      <c r="C7490" s="6">
        <v>43197</v>
      </c>
      <c r="D7490" s="5">
        <v>43</v>
      </c>
      <c r="E7490" s="5" t="str">
        <f>_xlfn.XLOOKUP(Orders[[#This Row],[user_id]],Users[user_id],Users[country])</f>
        <v>FR</v>
      </c>
      <c r="F7490" s="5" t="str">
        <f>_xlfn.XLOOKUP(Orders[[#This Row],[country_code]],Countries[country_code],Countries[country_name])</f>
        <v>France</v>
      </c>
      <c r="G7490" s="5">
        <f>_xlfn.XLOOKUP(Orders[[#This Row],[user_id]],Users[user_id],Users[is_referral])</f>
        <v>1</v>
      </c>
    </row>
    <row r="7491" spans="1:7">
      <c r="A7491" s="5">
        <v>2145651</v>
      </c>
      <c r="B7491" s="5">
        <v>4222</v>
      </c>
      <c r="C7491" s="6">
        <v>43197</v>
      </c>
      <c r="D7491" s="5">
        <v>47</v>
      </c>
      <c r="E7491" s="5" t="str">
        <f>_xlfn.XLOOKUP(Orders[[#This Row],[user_id]],Users[user_id],Users[country])</f>
        <v>FR</v>
      </c>
      <c r="F7491" s="5" t="str">
        <f>_xlfn.XLOOKUP(Orders[[#This Row],[country_code]],Countries[country_code],Countries[country_name])</f>
        <v>France</v>
      </c>
      <c r="G7491" s="5">
        <f>_xlfn.XLOOKUP(Orders[[#This Row],[user_id]],Users[user_id],Users[is_referral])</f>
        <v>0</v>
      </c>
    </row>
    <row r="7492" spans="1:7">
      <c r="A7492" s="5">
        <v>2145654</v>
      </c>
      <c r="B7492" s="5">
        <v>1911</v>
      </c>
      <c r="C7492" s="6">
        <v>43197</v>
      </c>
      <c r="D7492" s="5">
        <v>87</v>
      </c>
      <c r="E7492" s="5" t="str">
        <f>_xlfn.XLOOKUP(Orders[[#This Row],[user_id]],Users[user_id],Users[country])</f>
        <v>DE</v>
      </c>
      <c r="F7492" s="5" t="str">
        <f>_xlfn.XLOOKUP(Orders[[#This Row],[country_code]],Countries[country_code],Countries[country_name])</f>
        <v>Germany</v>
      </c>
      <c r="G7492" s="5">
        <f>_xlfn.XLOOKUP(Orders[[#This Row],[user_id]],Users[user_id],Users[is_referral])</f>
        <v>0</v>
      </c>
    </row>
    <row r="7493" spans="1:7">
      <c r="A7493" s="5">
        <v>2145655</v>
      </c>
      <c r="B7493" s="5">
        <v>2564</v>
      </c>
      <c r="C7493" s="6">
        <v>43197</v>
      </c>
      <c r="D7493" s="5">
        <v>40</v>
      </c>
      <c r="E7493" s="5" t="str">
        <f>_xlfn.XLOOKUP(Orders[[#This Row],[user_id]],Users[user_id],Users[country])</f>
        <v>FR</v>
      </c>
      <c r="F7493" s="5" t="str">
        <f>_xlfn.XLOOKUP(Orders[[#This Row],[country_code]],Countries[country_code],Countries[country_name])</f>
        <v>France</v>
      </c>
      <c r="G7493" s="5">
        <f>_xlfn.XLOOKUP(Orders[[#This Row],[user_id]],Users[user_id],Users[is_referral])</f>
        <v>0</v>
      </c>
    </row>
    <row r="7494" spans="1:7">
      <c r="A7494" s="5">
        <v>2145656</v>
      </c>
      <c r="B7494" s="5">
        <v>5619</v>
      </c>
      <c r="C7494" s="6">
        <v>43197</v>
      </c>
      <c r="D7494" s="5">
        <v>37</v>
      </c>
      <c r="E7494" s="5" t="str">
        <f>_xlfn.XLOOKUP(Orders[[#This Row],[user_id]],Users[user_id],Users[country])</f>
        <v>ES</v>
      </c>
      <c r="F7494" s="5" t="str">
        <f>_xlfn.XLOOKUP(Orders[[#This Row],[country_code]],Countries[country_code],Countries[country_name])</f>
        <v>Spain</v>
      </c>
      <c r="G7494" s="5">
        <f>_xlfn.XLOOKUP(Orders[[#This Row],[user_id]],Users[user_id],Users[is_referral])</f>
        <v>1</v>
      </c>
    </row>
    <row r="7495" spans="1:7">
      <c r="A7495" s="5">
        <v>2145657</v>
      </c>
      <c r="B7495" s="5">
        <v>10038</v>
      </c>
      <c r="C7495" s="6">
        <v>43197</v>
      </c>
      <c r="D7495" s="5">
        <v>36</v>
      </c>
      <c r="E7495" s="5" t="str">
        <f>_xlfn.XLOOKUP(Orders[[#This Row],[user_id]],Users[user_id],Users[country])</f>
        <v>ES</v>
      </c>
      <c r="F7495" s="5" t="str">
        <f>_xlfn.XLOOKUP(Orders[[#This Row],[country_code]],Countries[country_code],Countries[country_name])</f>
        <v>Spain</v>
      </c>
      <c r="G7495" s="5">
        <f>_xlfn.XLOOKUP(Orders[[#This Row],[user_id]],Users[user_id],Users[is_referral])</f>
        <v>1</v>
      </c>
    </row>
    <row r="7496" spans="1:7">
      <c r="A7496" s="5">
        <v>2145658</v>
      </c>
      <c r="B7496" s="5">
        <v>5209</v>
      </c>
      <c r="C7496" s="6">
        <v>43197</v>
      </c>
      <c r="D7496" s="5">
        <v>39</v>
      </c>
      <c r="E7496" s="5" t="str">
        <f>_xlfn.XLOOKUP(Orders[[#This Row],[user_id]],Users[user_id],Users[country])</f>
        <v>ES</v>
      </c>
      <c r="F7496" s="5" t="str">
        <f>_xlfn.XLOOKUP(Orders[[#This Row],[country_code]],Countries[country_code],Countries[country_name])</f>
        <v>Spain</v>
      </c>
      <c r="G7496" s="5">
        <f>_xlfn.XLOOKUP(Orders[[#This Row],[user_id]],Users[user_id],Users[is_referral])</f>
        <v>1</v>
      </c>
    </row>
    <row r="7497" spans="1:7">
      <c r="A7497" s="5">
        <v>2145660</v>
      </c>
      <c r="B7497" s="5">
        <v>19411</v>
      </c>
      <c r="C7497" s="6">
        <v>43197</v>
      </c>
      <c r="D7497" s="5">
        <v>59</v>
      </c>
      <c r="E7497" s="5" t="str">
        <f>_xlfn.XLOOKUP(Orders[[#This Row],[user_id]],Users[user_id],Users[country])</f>
        <v>FR</v>
      </c>
      <c r="F7497" s="5" t="str">
        <f>_xlfn.XLOOKUP(Orders[[#This Row],[country_code]],Countries[country_code],Countries[country_name])</f>
        <v>France</v>
      </c>
      <c r="G7497" s="5">
        <f>_xlfn.XLOOKUP(Orders[[#This Row],[user_id]],Users[user_id],Users[is_referral])</f>
        <v>1</v>
      </c>
    </row>
    <row r="7498" spans="1:7">
      <c r="A7498" s="5">
        <v>2145661</v>
      </c>
      <c r="B7498" s="5">
        <v>1232</v>
      </c>
      <c r="C7498" s="6">
        <v>43197</v>
      </c>
      <c r="D7498" s="5">
        <v>67</v>
      </c>
      <c r="E7498" s="5" t="str">
        <f>_xlfn.XLOOKUP(Orders[[#This Row],[user_id]],Users[user_id],Users[country])</f>
        <v>DE</v>
      </c>
      <c r="F7498" s="5" t="str">
        <f>_xlfn.XLOOKUP(Orders[[#This Row],[country_code]],Countries[country_code],Countries[country_name])</f>
        <v>Germany</v>
      </c>
      <c r="G7498" s="5">
        <f>_xlfn.XLOOKUP(Orders[[#This Row],[user_id]],Users[user_id],Users[is_referral])</f>
        <v>0</v>
      </c>
    </row>
    <row r="7499" spans="1:7">
      <c r="A7499" s="5">
        <v>2145663</v>
      </c>
      <c r="B7499" s="5">
        <v>15135</v>
      </c>
      <c r="C7499" s="6">
        <v>43197</v>
      </c>
      <c r="D7499" s="5">
        <v>54</v>
      </c>
      <c r="E7499" s="5" t="str">
        <f>_xlfn.XLOOKUP(Orders[[#This Row],[user_id]],Users[user_id],Users[country])</f>
        <v>ES</v>
      </c>
      <c r="F7499" s="5" t="str">
        <f>_xlfn.XLOOKUP(Orders[[#This Row],[country_code]],Countries[country_code],Countries[country_name])</f>
        <v>Spain</v>
      </c>
      <c r="G7499" s="5">
        <f>_xlfn.XLOOKUP(Orders[[#This Row],[user_id]],Users[user_id],Users[is_referral])</f>
        <v>1</v>
      </c>
    </row>
    <row r="7500" spans="1:7">
      <c r="A7500" s="5">
        <v>2145664</v>
      </c>
      <c r="B7500" s="5">
        <v>19146</v>
      </c>
      <c r="C7500" s="6">
        <v>43197</v>
      </c>
      <c r="D7500" s="5">
        <v>26</v>
      </c>
      <c r="E7500" s="5" t="str">
        <f>_xlfn.XLOOKUP(Orders[[#This Row],[user_id]],Users[user_id],Users[country])</f>
        <v>DE</v>
      </c>
      <c r="F7500" s="5" t="str">
        <f>_xlfn.XLOOKUP(Orders[[#This Row],[country_code]],Countries[country_code],Countries[country_name])</f>
        <v>Germany</v>
      </c>
      <c r="G7500" s="5">
        <f>_xlfn.XLOOKUP(Orders[[#This Row],[user_id]],Users[user_id],Users[is_referral])</f>
        <v>1</v>
      </c>
    </row>
    <row r="7501" spans="1:7">
      <c r="A7501" s="5">
        <v>2145665</v>
      </c>
      <c r="B7501" s="5">
        <v>10197</v>
      </c>
      <c r="C7501" s="6">
        <v>43197</v>
      </c>
      <c r="D7501" s="5">
        <v>42</v>
      </c>
      <c r="E7501" s="5" t="str">
        <f>_xlfn.XLOOKUP(Orders[[#This Row],[user_id]],Users[user_id],Users[country])</f>
        <v>FR</v>
      </c>
      <c r="F7501" s="5" t="str">
        <f>_xlfn.XLOOKUP(Orders[[#This Row],[country_code]],Countries[country_code],Countries[country_name])</f>
        <v>France</v>
      </c>
      <c r="G7501" s="5">
        <f>_xlfn.XLOOKUP(Orders[[#This Row],[user_id]],Users[user_id],Users[is_referral])</f>
        <v>1</v>
      </c>
    </row>
    <row r="7502" spans="1:7">
      <c r="A7502" s="5">
        <v>2145668</v>
      </c>
      <c r="B7502" s="5">
        <v>12776</v>
      </c>
      <c r="C7502" s="6">
        <v>43197</v>
      </c>
      <c r="D7502" s="5">
        <v>37</v>
      </c>
      <c r="E7502" s="5" t="str">
        <f>_xlfn.XLOOKUP(Orders[[#This Row],[user_id]],Users[user_id],Users[country])</f>
        <v>FR</v>
      </c>
      <c r="F7502" s="5" t="str">
        <f>_xlfn.XLOOKUP(Orders[[#This Row],[country_code]],Countries[country_code],Countries[country_name])</f>
        <v>France</v>
      </c>
      <c r="G7502" s="5">
        <f>_xlfn.XLOOKUP(Orders[[#This Row],[user_id]],Users[user_id],Users[is_referral])</f>
        <v>1</v>
      </c>
    </row>
    <row r="7503" spans="1:7">
      <c r="A7503" s="5">
        <v>2145669</v>
      </c>
      <c r="B7503" s="5">
        <v>3890</v>
      </c>
      <c r="C7503" s="6">
        <v>43197</v>
      </c>
      <c r="D7503" s="5">
        <v>92</v>
      </c>
      <c r="E7503" s="5" t="str">
        <f>_xlfn.XLOOKUP(Orders[[#This Row],[user_id]],Users[user_id],Users[country])</f>
        <v>DE</v>
      </c>
      <c r="F7503" s="5" t="str">
        <f>_xlfn.XLOOKUP(Orders[[#This Row],[country_code]],Countries[country_code],Countries[country_name])</f>
        <v>Germany</v>
      </c>
      <c r="G7503" s="5">
        <f>_xlfn.XLOOKUP(Orders[[#This Row],[user_id]],Users[user_id],Users[is_referral])</f>
        <v>0</v>
      </c>
    </row>
    <row r="7504" spans="1:7">
      <c r="A7504" s="5">
        <v>2145671</v>
      </c>
      <c r="B7504" s="5">
        <v>14988</v>
      </c>
      <c r="C7504" s="6">
        <v>43197</v>
      </c>
      <c r="D7504" s="5">
        <v>30</v>
      </c>
      <c r="E7504" s="5" t="str">
        <f>_xlfn.XLOOKUP(Orders[[#This Row],[user_id]],Users[user_id],Users[country])</f>
        <v>ES</v>
      </c>
      <c r="F7504" s="5" t="str">
        <f>_xlfn.XLOOKUP(Orders[[#This Row],[country_code]],Countries[country_code],Countries[country_name])</f>
        <v>Spain</v>
      </c>
      <c r="G7504" s="5">
        <f>_xlfn.XLOOKUP(Orders[[#This Row],[user_id]],Users[user_id],Users[is_referral])</f>
        <v>1</v>
      </c>
    </row>
    <row r="7505" spans="1:7">
      <c r="A7505" s="5">
        <v>2145675</v>
      </c>
      <c r="B7505" s="5">
        <v>17744</v>
      </c>
      <c r="C7505" s="6">
        <v>43197</v>
      </c>
      <c r="D7505" s="5">
        <v>28</v>
      </c>
      <c r="E7505" s="5" t="str">
        <f>_xlfn.XLOOKUP(Orders[[#This Row],[user_id]],Users[user_id],Users[country])</f>
        <v>FR</v>
      </c>
      <c r="F7505" s="5" t="str">
        <f>_xlfn.XLOOKUP(Orders[[#This Row],[country_code]],Countries[country_code],Countries[country_name])</f>
        <v>France</v>
      </c>
      <c r="G7505" s="5">
        <f>_xlfn.XLOOKUP(Orders[[#This Row],[user_id]],Users[user_id],Users[is_referral])</f>
        <v>1</v>
      </c>
    </row>
    <row r="7506" spans="1:7">
      <c r="A7506" s="5">
        <v>2145678</v>
      </c>
      <c r="B7506" s="5">
        <v>14931</v>
      </c>
      <c r="C7506" s="6">
        <v>43197</v>
      </c>
      <c r="D7506" s="5">
        <v>45</v>
      </c>
      <c r="E7506" s="5" t="str">
        <f>_xlfn.XLOOKUP(Orders[[#This Row],[user_id]],Users[user_id],Users[country])</f>
        <v>ES</v>
      </c>
      <c r="F7506" s="5" t="str">
        <f>_xlfn.XLOOKUP(Orders[[#This Row],[country_code]],Countries[country_code],Countries[country_name])</f>
        <v>Spain</v>
      </c>
      <c r="G7506" s="5">
        <f>_xlfn.XLOOKUP(Orders[[#This Row],[user_id]],Users[user_id],Users[is_referral])</f>
        <v>1</v>
      </c>
    </row>
    <row r="7507" spans="1:7">
      <c r="A7507" s="5">
        <v>2145679</v>
      </c>
      <c r="B7507" s="5">
        <v>13073</v>
      </c>
      <c r="C7507" s="6">
        <v>43197</v>
      </c>
      <c r="D7507" s="5">
        <v>35</v>
      </c>
      <c r="E7507" s="5" t="str">
        <f>_xlfn.XLOOKUP(Orders[[#This Row],[user_id]],Users[user_id],Users[country])</f>
        <v>FR</v>
      </c>
      <c r="F7507" s="5" t="str">
        <f>_xlfn.XLOOKUP(Orders[[#This Row],[country_code]],Countries[country_code],Countries[country_name])</f>
        <v>France</v>
      </c>
      <c r="G7507" s="5">
        <f>_xlfn.XLOOKUP(Orders[[#This Row],[user_id]],Users[user_id],Users[is_referral])</f>
        <v>1</v>
      </c>
    </row>
    <row r="7508" spans="1:7">
      <c r="A7508" s="5">
        <v>2145683</v>
      </c>
      <c r="B7508" s="5">
        <v>6983</v>
      </c>
      <c r="C7508" s="6">
        <v>43197</v>
      </c>
      <c r="D7508" s="5">
        <v>35</v>
      </c>
      <c r="E7508" s="5" t="str">
        <f>_xlfn.XLOOKUP(Orders[[#This Row],[user_id]],Users[user_id],Users[country])</f>
        <v>ES</v>
      </c>
      <c r="F7508" s="5" t="str">
        <f>_xlfn.XLOOKUP(Orders[[#This Row],[country_code]],Countries[country_code],Countries[country_name])</f>
        <v>Spain</v>
      </c>
      <c r="G7508" s="5">
        <f>_xlfn.XLOOKUP(Orders[[#This Row],[user_id]],Users[user_id],Users[is_referral])</f>
        <v>1</v>
      </c>
    </row>
    <row r="7509" spans="1:7">
      <c r="A7509" s="5">
        <v>2145685</v>
      </c>
      <c r="B7509" s="5">
        <v>5056</v>
      </c>
      <c r="C7509" s="6">
        <v>43197</v>
      </c>
      <c r="D7509" s="5">
        <v>85</v>
      </c>
      <c r="E7509" s="5" t="str">
        <f>_xlfn.XLOOKUP(Orders[[#This Row],[user_id]],Users[user_id],Users[country])</f>
        <v>FR</v>
      </c>
      <c r="F7509" s="5" t="str">
        <f>_xlfn.XLOOKUP(Orders[[#This Row],[country_code]],Countries[country_code],Countries[country_name])</f>
        <v>France</v>
      </c>
      <c r="G7509" s="5">
        <f>_xlfn.XLOOKUP(Orders[[#This Row],[user_id]],Users[user_id],Users[is_referral])</f>
        <v>1</v>
      </c>
    </row>
    <row r="7510" spans="1:7">
      <c r="A7510" s="5">
        <v>2145686</v>
      </c>
      <c r="B7510" s="5">
        <v>16513</v>
      </c>
      <c r="C7510" s="6">
        <v>43197</v>
      </c>
      <c r="D7510" s="5">
        <v>35</v>
      </c>
      <c r="E7510" s="5" t="str">
        <f>_xlfn.XLOOKUP(Orders[[#This Row],[user_id]],Users[user_id],Users[country])</f>
        <v>ES</v>
      </c>
      <c r="F7510" s="5" t="str">
        <f>_xlfn.XLOOKUP(Orders[[#This Row],[country_code]],Countries[country_code],Countries[country_name])</f>
        <v>Spain</v>
      </c>
      <c r="G7510" s="5">
        <f>_xlfn.XLOOKUP(Orders[[#This Row],[user_id]],Users[user_id],Users[is_referral])</f>
        <v>1</v>
      </c>
    </row>
    <row r="7511" spans="1:7">
      <c r="A7511" s="5">
        <v>2145687</v>
      </c>
      <c r="B7511" s="5">
        <v>11633</v>
      </c>
      <c r="C7511" s="6">
        <v>43197</v>
      </c>
      <c r="D7511" s="5">
        <v>44</v>
      </c>
      <c r="E7511" s="5" t="str">
        <f>_xlfn.XLOOKUP(Orders[[#This Row],[user_id]],Users[user_id],Users[country])</f>
        <v>FR</v>
      </c>
      <c r="F7511" s="5" t="str">
        <f>_xlfn.XLOOKUP(Orders[[#This Row],[country_code]],Countries[country_code],Countries[country_name])</f>
        <v>France</v>
      </c>
      <c r="G7511" s="5">
        <f>_xlfn.XLOOKUP(Orders[[#This Row],[user_id]],Users[user_id],Users[is_referral])</f>
        <v>1</v>
      </c>
    </row>
    <row r="7512" spans="1:7">
      <c r="A7512" s="5">
        <v>2145688</v>
      </c>
      <c r="B7512" s="5">
        <v>14797</v>
      </c>
      <c r="C7512" s="6">
        <v>43197</v>
      </c>
      <c r="D7512" s="5">
        <v>19</v>
      </c>
      <c r="E7512" s="5" t="str">
        <f>_xlfn.XLOOKUP(Orders[[#This Row],[user_id]],Users[user_id],Users[country])</f>
        <v>FR</v>
      </c>
      <c r="F7512" s="5" t="str">
        <f>_xlfn.XLOOKUP(Orders[[#This Row],[country_code]],Countries[country_code],Countries[country_name])</f>
        <v>France</v>
      </c>
      <c r="G7512" s="5">
        <f>_xlfn.XLOOKUP(Orders[[#This Row],[user_id]],Users[user_id],Users[is_referral])</f>
        <v>1</v>
      </c>
    </row>
    <row r="7513" spans="1:7">
      <c r="A7513" s="5">
        <v>2145689</v>
      </c>
      <c r="B7513" s="5">
        <v>14779</v>
      </c>
      <c r="C7513" s="6">
        <v>43197</v>
      </c>
      <c r="D7513" s="5">
        <v>15</v>
      </c>
      <c r="E7513" s="5" t="str">
        <f>_xlfn.XLOOKUP(Orders[[#This Row],[user_id]],Users[user_id],Users[country])</f>
        <v>FR</v>
      </c>
      <c r="F7513" s="5" t="str">
        <f>_xlfn.XLOOKUP(Orders[[#This Row],[country_code]],Countries[country_code],Countries[country_name])</f>
        <v>France</v>
      </c>
      <c r="G7513" s="5">
        <f>_xlfn.XLOOKUP(Orders[[#This Row],[user_id]],Users[user_id],Users[is_referral])</f>
        <v>1</v>
      </c>
    </row>
    <row r="7514" spans="1:7">
      <c r="A7514" s="5">
        <v>2145692</v>
      </c>
      <c r="B7514" s="5">
        <v>7172</v>
      </c>
      <c r="C7514" s="6">
        <v>43197</v>
      </c>
      <c r="D7514" s="5">
        <v>52</v>
      </c>
      <c r="E7514" s="5" t="str">
        <f>_xlfn.XLOOKUP(Orders[[#This Row],[user_id]],Users[user_id],Users[country])</f>
        <v>FR</v>
      </c>
      <c r="F7514" s="5" t="str">
        <f>_xlfn.XLOOKUP(Orders[[#This Row],[country_code]],Countries[country_code],Countries[country_name])</f>
        <v>France</v>
      </c>
      <c r="G7514" s="5">
        <f>_xlfn.XLOOKUP(Orders[[#This Row],[user_id]],Users[user_id],Users[is_referral])</f>
        <v>0</v>
      </c>
    </row>
    <row r="7515" spans="1:7">
      <c r="A7515" s="5">
        <v>2145695</v>
      </c>
      <c r="B7515" s="5">
        <v>5933</v>
      </c>
      <c r="C7515" s="6">
        <v>43197</v>
      </c>
      <c r="D7515" s="5">
        <v>62</v>
      </c>
      <c r="E7515" s="5" t="str">
        <f>_xlfn.XLOOKUP(Orders[[#This Row],[user_id]],Users[user_id],Users[country])</f>
        <v>ES</v>
      </c>
      <c r="F7515" s="5" t="str">
        <f>_xlfn.XLOOKUP(Orders[[#This Row],[country_code]],Countries[country_code],Countries[country_name])</f>
        <v>Spain</v>
      </c>
      <c r="G7515" s="5">
        <f>_xlfn.XLOOKUP(Orders[[#This Row],[user_id]],Users[user_id],Users[is_referral])</f>
        <v>1</v>
      </c>
    </row>
    <row r="7516" spans="1:7">
      <c r="A7516" s="5">
        <v>2145696</v>
      </c>
      <c r="B7516" s="5">
        <v>13293</v>
      </c>
      <c r="C7516" s="6">
        <v>43197</v>
      </c>
      <c r="D7516" s="5">
        <v>49</v>
      </c>
      <c r="E7516" s="5" t="str">
        <f>_xlfn.XLOOKUP(Orders[[#This Row],[user_id]],Users[user_id],Users[country])</f>
        <v>FR</v>
      </c>
      <c r="F7516" s="5" t="str">
        <f>_xlfn.XLOOKUP(Orders[[#This Row],[country_code]],Countries[country_code],Countries[country_name])</f>
        <v>France</v>
      </c>
      <c r="G7516" s="5">
        <f>_xlfn.XLOOKUP(Orders[[#This Row],[user_id]],Users[user_id],Users[is_referral])</f>
        <v>0</v>
      </c>
    </row>
    <row r="7517" spans="1:7">
      <c r="A7517" s="5">
        <v>2145697</v>
      </c>
      <c r="B7517" s="5">
        <v>13826</v>
      </c>
      <c r="C7517" s="6">
        <v>43197</v>
      </c>
      <c r="D7517" s="5">
        <v>24</v>
      </c>
      <c r="E7517" s="5" t="str">
        <f>_xlfn.XLOOKUP(Orders[[#This Row],[user_id]],Users[user_id],Users[country])</f>
        <v>IT</v>
      </c>
      <c r="F7517" s="5" t="str">
        <f>_xlfn.XLOOKUP(Orders[[#This Row],[country_code]],Countries[country_code],Countries[country_name])</f>
        <v>Italy</v>
      </c>
      <c r="G7517" s="5">
        <f>_xlfn.XLOOKUP(Orders[[#This Row],[user_id]],Users[user_id],Users[is_referral])</f>
        <v>0</v>
      </c>
    </row>
    <row r="7518" spans="1:7">
      <c r="A7518" s="5">
        <v>2145699</v>
      </c>
      <c r="B7518" s="5">
        <v>4847</v>
      </c>
      <c r="C7518" s="6">
        <v>43197</v>
      </c>
      <c r="D7518" s="5">
        <v>41</v>
      </c>
      <c r="E7518" s="5" t="str">
        <f>_xlfn.XLOOKUP(Orders[[#This Row],[user_id]],Users[user_id],Users[country])</f>
        <v>IT</v>
      </c>
      <c r="F7518" s="5" t="str">
        <f>_xlfn.XLOOKUP(Orders[[#This Row],[country_code]],Countries[country_code],Countries[country_name])</f>
        <v>Italy</v>
      </c>
      <c r="G7518" s="5">
        <f>_xlfn.XLOOKUP(Orders[[#This Row],[user_id]],Users[user_id],Users[is_referral])</f>
        <v>0</v>
      </c>
    </row>
    <row r="7519" spans="1:7">
      <c r="A7519" s="5">
        <v>2145700</v>
      </c>
      <c r="B7519" s="5">
        <v>6991</v>
      </c>
      <c r="C7519" s="6">
        <v>43197</v>
      </c>
      <c r="D7519" s="5">
        <v>26</v>
      </c>
      <c r="E7519" s="5" t="str">
        <f>_xlfn.XLOOKUP(Orders[[#This Row],[user_id]],Users[user_id],Users[country])</f>
        <v>FR</v>
      </c>
      <c r="F7519" s="5" t="str">
        <f>_xlfn.XLOOKUP(Orders[[#This Row],[country_code]],Countries[country_code],Countries[country_name])</f>
        <v>France</v>
      </c>
      <c r="G7519" s="5">
        <f>_xlfn.XLOOKUP(Orders[[#This Row],[user_id]],Users[user_id],Users[is_referral])</f>
        <v>1</v>
      </c>
    </row>
    <row r="7520" spans="1:7">
      <c r="A7520" s="5">
        <v>2145701</v>
      </c>
      <c r="B7520" s="5">
        <v>12965</v>
      </c>
      <c r="C7520" s="6">
        <v>43197</v>
      </c>
      <c r="D7520" s="5">
        <v>47</v>
      </c>
      <c r="E7520" s="5" t="str">
        <f>_xlfn.XLOOKUP(Orders[[#This Row],[user_id]],Users[user_id],Users[country])</f>
        <v>IT</v>
      </c>
      <c r="F7520" s="5" t="str">
        <f>_xlfn.XLOOKUP(Orders[[#This Row],[country_code]],Countries[country_code],Countries[country_name])</f>
        <v>Italy</v>
      </c>
      <c r="G7520" s="5">
        <f>_xlfn.XLOOKUP(Orders[[#This Row],[user_id]],Users[user_id],Users[is_referral])</f>
        <v>1</v>
      </c>
    </row>
    <row r="7521" spans="1:7">
      <c r="A7521" s="5">
        <v>2145703</v>
      </c>
      <c r="B7521" s="5">
        <v>17986</v>
      </c>
      <c r="C7521" s="6">
        <v>43197</v>
      </c>
      <c r="D7521" s="5">
        <v>97</v>
      </c>
      <c r="E7521" s="5" t="str">
        <f>_xlfn.XLOOKUP(Orders[[#This Row],[user_id]],Users[user_id],Users[country])</f>
        <v>DE</v>
      </c>
      <c r="F7521" s="5" t="str">
        <f>_xlfn.XLOOKUP(Orders[[#This Row],[country_code]],Countries[country_code],Countries[country_name])</f>
        <v>Germany</v>
      </c>
      <c r="G7521" s="5">
        <f>_xlfn.XLOOKUP(Orders[[#This Row],[user_id]],Users[user_id],Users[is_referral])</f>
        <v>1</v>
      </c>
    </row>
    <row r="7522" spans="1:7">
      <c r="A7522" s="5">
        <v>2145707</v>
      </c>
      <c r="B7522" s="5">
        <v>9080</v>
      </c>
      <c r="C7522" s="6">
        <v>43197</v>
      </c>
      <c r="D7522" s="5">
        <v>16</v>
      </c>
      <c r="E7522" s="5" t="str">
        <f>_xlfn.XLOOKUP(Orders[[#This Row],[user_id]],Users[user_id],Users[country])</f>
        <v>ES</v>
      </c>
      <c r="F7522" s="5" t="str">
        <f>_xlfn.XLOOKUP(Orders[[#This Row],[country_code]],Countries[country_code],Countries[country_name])</f>
        <v>Spain</v>
      </c>
      <c r="G7522" s="5">
        <f>_xlfn.XLOOKUP(Orders[[#This Row],[user_id]],Users[user_id],Users[is_referral])</f>
        <v>1</v>
      </c>
    </row>
    <row r="7523" spans="1:7">
      <c r="A7523" s="5">
        <v>2145708</v>
      </c>
      <c r="B7523" s="5">
        <v>18261</v>
      </c>
      <c r="C7523" s="6">
        <v>43197</v>
      </c>
      <c r="D7523" s="5">
        <v>61</v>
      </c>
      <c r="E7523" s="5" t="str">
        <f>_xlfn.XLOOKUP(Orders[[#This Row],[user_id]],Users[user_id],Users[country])</f>
        <v>ES</v>
      </c>
      <c r="F7523" s="5" t="str">
        <f>_xlfn.XLOOKUP(Orders[[#This Row],[country_code]],Countries[country_code],Countries[country_name])</f>
        <v>Spain</v>
      </c>
      <c r="G7523" s="5">
        <f>_xlfn.XLOOKUP(Orders[[#This Row],[user_id]],Users[user_id],Users[is_referral])</f>
        <v>1</v>
      </c>
    </row>
    <row r="7524" spans="1:7">
      <c r="A7524" s="5">
        <v>2145713</v>
      </c>
      <c r="B7524" s="5">
        <v>3241</v>
      </c>
      <c r="C7524" s="6">
        <v>43197</v>
      </c>
      <c r="D7524" s="5">
        <v>76</v>
      </c>
      <c r="E7524" s="5" t="str">
        <f>_xlfn.XLOOKUP(Orders[[#This Row],[user_id]],Users[user_id],Users[country])</f>
        <v>DE</v>
      </c>
      <c r="F7524" s="5" t="str">
        <f>_xlfn.XLOOKUP(Orders[[#This Row],[country_code]],Countries[country_code],Countries[country_name])</f>
        <v>Germany</v>
      </c>
      <c r="G7524" s="5">
        <f>_xlfn.XLOOKUP(Orders[[#This Row],[user_id]],Users[user_id],Users[is_referral])</f>
        <v>0</v>
      </c>
    </row>
    <row r="7525" spans="1:7">
      <c r="A7525" s="5">
        <v>2145715</v>
      </c>
      <c r="B7525" s="5">
        <v>5102</v>
      </c>
      <c r="C7525" s="6">
        <v>43197</v>
      </c>
      <c r="D7525" s="5">
        <v>32</v>
      </c>
      <c r="E7525" s="5" t="str">
        <f>_xlfn.XLOOKUP(Orders[[#This Row],[user_id]],Users[user_id],Users[country])</f>
        <v>FR</v>
      </c>
      <c r="F7525" s="5" t="str">
        <f>_xlfn.XLOOKUP(Orders[[#This Row],[country_code]],Countries[country_code],Countries[country_name])</f>
        <v>France</v>
      </c>
      <c r="G7525" s="5">
        <f>_xlfn.XLOOKUP(Orders[[#This Row],[user_id]],Users[user_id],Users[is_referral])</f>
        <v>1</v>
      </c>
    </row>
    <row r="7526" spans="1:7">
      <c r="A7526" s="5">
        <v>2145716</v>
      </c>
      <c r="B7526" s="5">
        <v>4233</v>
      </c>
      <c r="C7526" s="6">
        <v>43197</v>
      </c>
      <c r="D7526" s="5">
        <v>34</v>
      </c>
      <c r="E7526" s="5" t="str">
        <f>_xlfn.XLOOKUP(Orders[[#This Row],[user_id]],Users[user_id],Users[country])</f>
        <v>FR</v>
      </c>
      <c r="F7526" s="5" t="str">
        <f>_xlfn.XLOOKUP(Orders[[#This Row],[country_code]],Countries[country_code],Countries[country_name])</f>
        <v>France</v>
      </c>
      <c r="G7526" s="5">
        <f>_xlfn.XLOOKUP(Orders[[#This Row],[user_id]],Users[user_id],Users[is_referral])</f>
        <v>0</v>
      </c>
    </row>
    <row r="7527" spans="1:7">
      <c r="A7527" s="5">
        <v>2145717</v>
      </c>
      <c r="B7527" s="5">
        <v>7634</v>
      </c>
      <c r="C7527" s="6">
        <v>43197</v>
      </c>
      <c r="D7527" s="5">
        <v>11</v>
      </c>
      <c r="E7527" s="5" t="str">
        <f>_xlfn.XLOOKUP(Orders[[#This Row],[user_id]],Users[user_id],Users[country])</f>
        <v>IT</v>
      </c>
      <c r="F7527" s="5" t="str">
        <f>_xlfn.XLOOKUP(Orders[[#This Row],[country_code]],Countries[country_code],Countries[country_name])</f>
        <v>Italy</v>
      </c>
      <c r="G7527" s="5">
        <f>_xlfn.XLOOKUP(Orders[[#This Row],[user_id]],Users[user_id],Users[is_referral])</f>
        <v>1</v>
      </c>
    </row>
    <row r="7528" spans="1:7">
      <c r="A7528" s="5">
        <v>2145718</v>
      </c>
      <c r="B7528" s="5">
        <v>8537</v>
      </c>
      <c r="C7528" s="6">
        <v>43197</v>
      </c>
      <c r="D7528" s="5">
        <v>21</v>
      </c>
      <c r="E7528" s="5" t="str">
        <f>_xlfn.XLOOKUP(Orders[[#This Row],[user_id]],Users[user_id],Users[country])</f>
        <v>FR</v>
      </c>
      <c r="F7528" s="5" t="str">
        <f>_xlfn.XLOOKUP(Orders[[#This Row],[country_code]],Countries[country_code],Countries[country_name])</f>
        <v>France</v>
      </c>
      <c r="G7528" s="5">
        <f>_xlfn.XLOOKUP(Orders[[#This Row],[user_id]],Users[user_id],Users[is_referral])</f>
        <v>1</v>
      </c>
    </row>
    <row r="7529" spans="1:7">
      <c r="A7529" s="5">
        <v>2145719</v>
      </c>
      <c r="B7529" s="5">
        <v>12290</v>
      </c>
      <c r="C7529" s="6">
        <v>43197</v>
      </c>
      <c r="D7529" s="5">
        <v>53</v>
      </c>
      <c r="E7529" s="5" t="str">
        <f>_xlfn.XLOOKUP(Orders[[#This Row],[user_id]],Users[user_id],Users[country])</f>
        <v>FR</v>
      </c>
      <c r="F7529" s="5" t="str">
        <f>_xlfn.XLOOKUP(Orders[[#This Row],[country_code]],Countries[country_code],Countries[country_name])</f>
        <v>France</v>
      </c>
      <c r="G7529" s="5">
        <f>_xlfn.XLOOKUP(Orders[[#This Row],[user_id]],Users[user_id],Users[is_referral])</f>
        <v>1</v>
      </c>
    </row>
    <row r="7530" spans="1:7">
      <c r="A7530" s="5">
        <v>2145721</v>
      </c>
      <c r="B7530" s="5">
        <v>17188</v>
      </c>
      <c r="C7530" s="6">
        <v>43197</v>
      </c>
      <c r="D7530" s="5">
        <v>20</v>
      </c>
      <c r="E7530" s="5" t="str">
        <f>_xlfn.XLOOKUP(Orders[[#This Row],[user_id]],Users[user_id],Users[country])</f>
        <v>DE</v>
      </c>
      <c r="F7530" s="5" t="str">
        <f>_xlfn.XLOOKUP(Orders[[#This Row],[country_code]],Countries[country_code],Countries[country_name])</f>
        <v>Germany</v>
      </c>
      <c r="G7530" s="5">
        <f>_xlfn.XLOOKUP(Orders[[#This Row],[user_id]],Users[user_id],Users[is_referral])</f>
        <v>1</v>
      </c>
    </row>
    <row r="7531" spans="1:7">
      <c r="A7531" s="5">
        <v>2145722</v>
      </c>
      <c r="B7531" s="5">
        <v>1838</v>
      </c>
      <c r="C7531" s="6">
        <v>43197</v>
      </c>
      <c r="D7531" s="5">
        <v>45</v>
      </c>
      <c r="E7531" s="5" t="str">
        <f>_xlfn.XLOOKUP(Orders[[#This Row],[user_id]],Users[user_id],Users[country])</f>
        <v>ES</v>
      </c>
      <c r="F7531" s="5" t="str">
        <f>_xlfn.XLOOKUP(Orders[[#This Row],[country_code]],Countries[country_code],Countries[country_name])</f>
        <v>Spain</v>
      </c>
      <c r="G7531" s="5">
        <f>_xlfn.XLOOKUP(Orders[[#This Row],[user_id]],Users[user_id],Users[is_referral])</f>
        <v>0</v>
      </c>
    </row>
    <row r="7532" spans="1:7">
      <c r="A7532" s="5">
        <v>2145724</v>
      </c>
      <c r="B7532" s="5">
        <v>14190</v>
      </c>
      <c r="C7532" s="6">
        <v>43197</v>
      </c>
      <c r="D7532" s="5">
        <v>32</v>
      </c>
      <c r="E7532" s="5" t="str">
        <f>_xlfn.XLOOKUP(Orders[[#This Row],[user_id]],Users[user_id],Users[country])</f>
        <v>FR</v>
      </c>
      <c r="F7532" s="5" t="str">
        <f>_xlfn.XLOOKUP(Orders[[#This Row],[country_code]],Countries[country_code],Countries[country_name])</f>
        <v>France</v>
      </c>
      <c r="G7532" s="5">
        <f>_xlfn.XLOOKUP(Orders[[#This Row],[user_id]],Users[user_id],Users[is_referral])</f>
        <v>1</v>
      </c>
    </row>
    <row r="7533" spans="1:7">
      <c r="A7533" s="5">
        <v>2145726</v>
      </c>
      <c r="B7533" s="5">
        <v>4893</v>
      </c>
      <c r="C7533" s="6">
        <v>43197</v>
      </c>
      <c r="D7533" s="5">
        <v>14</v>
      </c>
      <c r="E7533" s="5" t="str">
        <f>_xlfn.XLOOKUP(Orders[[#This Row],[user_id]],Users[user_id],Users[country])</f>
        <v>DE</v>
      </c>
      <c r="F7533" s="5" t="str">
        <f>_xlfn.XLOOKUP(Orders[[#This Row],[country_code]],Countries[country_code],Countries[country_name])</f>
        <v>Germany</v>
      </c>
      <c r="G7533" s="5">
        <f>_xlfn.XLOOKUP(Orders[[#This Row],[user_id]],Users[user_id],Users[is_referral])</f>
        <v>0</v>
      </c>
    </row>
    <row r="7534" spans="1:7">
      <c r="A7534" s="5">
        <v>2145727</v>
      </c>
      <c r="B7534" s="5">
        <v>11880</v>
      </c>
      <c r="C7534" s="6">
        <v>43197</v>
      </c>
      <c r="D7534" s="5">
        <v>23</v>
      </c>
      <c r="E7534" s="5" t="str">
        <f>_xlfn.XLOOKUP(Orders[[#This Row],[user_id]],Users[user_id],Users[country])</f>
        <v>FR</v>
      </c>
      <c r="F7534" s="5" t="str">
        <f>_xlfn.XLOOKUP(Orders[[#This Row],[country_code]],Countries[country_code],Countries[country_name])</f>
        <v>France</v>
      </c>
      <c r="G7534" s="5">
        <f>_xlfn.XLOOKUP(Orders[[#This Row],[user_id]],Users[user_id],Users[is_referral])</f>
        <v>0</v>
      </c>
    </row>
    <row r="7535" spans="1:7">
      <c r="A7535" s="5">
        <v>2145731</v>
      </c>
      <c r="B7535" s="5">
        <v>6394</v>
      </c>
      <c r="C7535" s="6">
        <v>43197</v>
      </c>
      <c r="D7535" s="5">
        <v>38</v>
      </c>
      <c r="E7535" s="5" t="str">
        <f>_xlfn.XLOOKUP(Orders[[#This Row],[user_id]],Users[user_id],Users[country])</f>
        <v>ES</v>
      </c>
      <c r="F7535" s="5" t="str">
        <f>_xlfn.XLOOKUP(Orders[[#This Row],[country_code]],Countries[country_code],Countries[country_name])</f>
        <v>Spain</v>
      </c>
      <c r="G7535" s="5">
        <f>_xlfn.XLOOKUP(Orders[[#This Row],[user_id]],Users[user_id],Users[is_referral])</f>
        <v>1</v>
      </c>
    </row>
    <row r="7536" spans="1:7">
      <c r="A7536" s="5">
        <v>2145733</v>
      </c>
      <c r="B7536" s="5">
        <v>17993</v>
      </c>
      <c r="C7536" s="6">
        <v>43197</v>
      </c>
      <c r="D7536" s="5">
        <v>14</v>
      </c>
      <c r="E7536" s="5" t="str">
        <f>_xlfn.XLOOKUP(Orders[[#This Row],[user_id]],Users[user_id],Users[country])</f>
        <v>ES</v>
      </c>
      <c r="F7536" s="5" t="str">
        <f>_xlfn.XLOOKUP(Orders[[#This Row],[country_code]],Countries[country_code],Countries[country_name])</f>
        <v>Spain</v>
      </c>
      <c r="G7536" s="5">
        <f>_xlfn.XLOOKUP(Orders[[#This Row],[user_id]],Users[user_id],Users[is_referral])</f>
        <v>1</v>
      </c>
    </row>
    <row r="7537" spans="1:7">
      <c r="A7537" s="5">
        <v>2145735</v>
      </c>
      <c r="B7537" s="5">
        <v>16495</v>
      </c>
      <c r="C7537" s="6">
        <v>43197</v>
      </c>
      <c r="D7537" s="5">
        <v>64</v>
      </c>
      <c r="E7537" s="5" t="str">
        <f>_xlfn.XLOOKUP(Orders[[#This Row],[user_id]],Users[user_id],Users[country])</f>
        <v>IT</v>
      </c>
      <c r="F7537" s="5" t="str">
        <f>_xlfn.XLOOKUP(Orders[[#This Row],[country_code]],Countries[country_code],Countries[country_name])</f>
        <v>Italy</v>
      </c>
      <c r="G7537" s="5">
        <f>_xlfn.XLOOKUP(Orders[[#This Row],[user_id]],Users[user_id],Users[is_referral])</f>
        <v>0</v>
      </c>
    </row>
    <row r="7538" spans="1:7">
      <c r="A7538" s="5">
        <v>2145736</v>
      </c>
      <c r="B7538" s="5">
        <v>4635</v>
      </c>
      <c r="C7538" s="6">
        <v>43197</v>
      </c>
      <c r="D7538" s="5">
        <v>74</v>
      </c>
      <c r="E7538" s="5" t="str">
        <f>_xlfn.XLOOKUP(Orders[[#This Row],[user_id]],Users[user_id],Users[country])</f>
        <v>IT</v>
      </c>
      <c r="F7538" s="5" t="str">
        <f>_xlfn.XLOOKUP(Orders[[#This Row],[country_code]],Countries[country_code],Countries[country_name])</f>
        <v>Italy</v>
      </c>
      <c r="G7538" s="5">
        <f>_xlfn.XLOOKUP(Orders[[#This Row],[user_id]],Users[user_id],Users[is_referral])</f>
        <v>0</v>
      </c>
    </row>
    <row r="7539" spans="1:7">
      <c r="A7539" s="5">
        <v>2145738</v>
      </c>
      <c r="B7539" s="5">
        <v>17032</v>
      </c>
      <c r="C7539" s="6">
        <v>43197</v>
      </c>
      <c r="D7539" s="5">
        <v>20</v>
      </c>
      <c r="E7539" s="5" t="str">
        <f>_xlfn.XLOOKUP(Orders[[#This Row],[user_id]],Users[user_id],Users[country])</f>
        <v>DE</v>
      </c>
      <c r="F7539" s="5" t="str">
        <f>_xlfn.XLOOKUP(Orders[[#This Row],[country_code]],Countries[country_code],Countries[country_name])</f>
        <v>Germany</v>
      </c>
      <c r="G7539" s="5">
        <f>_xlfn.XLOOKUP(Orders[[#This Row],[user_id]],Users[user_id],Users[is_referral])</f>
        <v>1</v>
      </c>
    </row>
    <row r="7540" spans="1:7">
      <c r="A7540" s="5">
        <v>2145739</v>
      </c>
      <c r="B7540" s="5">
        <v>2414</v>
      </c>
      <c r="C7540" s="6">
        <v>43197</v>
      </c>
      <c r="D7540" s="5">
        <v>30</v>
      </c>
      <c r="E7540" s="5" t="str">
        <f>_xlfn.XLOOKUP(Orders[[#This Row],[user_id]],Users[user_id],Users[country])</f>
        <v>FR</v>
      </c>
      <c r="F7540" s="5" t="str">
        <f>_xlfn.XLOOKUP(Orders[[#This Row],[country_code]],Countries[country_code],Countries[country_name])</f>
        <v>France</v>
      </c>
      <c r="G7540" s="5">
        <f>_xlfn.XLOOKUP(Orders[[#This Row],[user_id]],Users[user_id],Users[is_referral])</f>
        <v>0</v>
      </c>
    </row>
    <row r="7541" spans="1:7">
      <c r="A7541" s="5">
        <v>2145741</v>
      </c>
      <c r="B7541" s="5">
        <v>10275</v>
      </c>
      <c r="C7541" s="6">
        <v>43197</v>
      </c>
      <c r="D7541" s="5">
        <v>69</v>
      </c>
      <c r="E7541" s="5" t="str">
        <f>_xlfn.XLOOKUP(Orders[[#This Row],[user_id]],Users[user_id],Users[country])</f>
        <v>ES</v>
      </c>
      <c r="F7541" s="5" t="str">
        <f>_xlfn.XLOOKUP(Orders[[#This Row],[country_code]],Countries[country_code],Countries[country_name])</f>
        <v>Spain</v>
      </c>
      <c r="G7541" s="5">
        <f>_xlfn.XLOOKUP(Orders[[#This Row],[user_id]],Users[user_id],Users[is_referral])</f>
        <v>1</v>
      </c>
    </row>
    <row r="7542" spans="1:7">
      <c r="A7542" s="5">
        <v>2145743</v>
      </c>
      <c r="B7542" s="5">
        <v>7888</v>
      </c>
      <c r="C7542" s="6">
        <v>43197</v>
      </c>
      <c r="D7542" s="5">
        <v>44</v>
      </c>
      <c r="E7542" s="5" t="str">
        <f>_xlfn.XLOOKUP(Orders[[#This Row],[user_id]],Users[user_id],Users[country])</f>
        <v>FR</v>
      </c>
      <c r="F7542" s="5" t="str">
        <f>_xlfn.XLOOKUP(Orders[[#This Row],[country_code]],Countries[country_code],Countries[country_name])</f>
        <v>France</v>
      </c>
      <c r="G7542" s="5">
        <f>_xlfn.XLOOKUP(Orders[[#This Row],[user_id]],Users[user_id],Users[is_referral])</f>
        <v>1</v>
      </c>
    </row>
    <row r="7543" spans="1:7">
      <c r="A7543" s="5">
        <v>2145745</v>
      </c>
      <c r="B7543" s="5">
        <v>13766</v>
      </c>
      <c r="C7543" s="6">
        <v>43197</v>
      </c>
      <c r="D7543" s="5">
        <v>82</v>
      </c>
      <c r="E7543" s="5" t="str">
        <f>_xlfn.XLOOKUP(Orders[[#This Row],[user_id]],Users[user_id],Users[country])</f>
        <v>DE</v>
      </c>
      <c r="F7543" s="5" t="str">
        <f>_xlfn.XLOOKUP(Orders[[#This Row],[country_code]],Countries[country_code],Countries[country_name])</f>
        <v>Germany</v>
      </c>
      <c r="G7543" s="5">
        <f>_xlfn.XLOOKUP(Orders[[#This Row],[user_id]],Users[user_id],Users[is_referral])</f>
        <v>1</v>
      </c>
    </row>
    <row r="7544" spans="1:7">
      <c r="A7544" s="5">
        <v>2145747</v>
      </c>
      <c r="B7544" s="5">
        <v>8225</v>
      </c>
      <c r="C7544" s="6">
        <v>43197</v>
      </c>
      <c r="D7544" s="5">
        <v>100</v>
      </c>
      <c r="E7544" s="5" t="str">
        <f>_xlfn.XLOOKUP(Orders[[#This Row],[user_id]],Users[user_id],Users[country])</f>
        <v>FR</v>
      </c>
      <c r="F7544" s="5" t="str">
        <f>_xlfn.XLOOKUP(Orders[[#This Row],[country_code]],Countries[country_code],Countries[country_name])</f>
        <v>France</v>
      </c>
      <c r="G7544" s="5">
        <f>_xlfn.XLOOKUP(Orders[[#This Row],[user_id]],Users[user_id],Users[is_referral])</f>
        <v>1</v>
      </c>
    </row>
    <row r="7545" spans="1:7">
      <c r="A7545" s="5">
        <v>2145749</v>
      </c>
      <c r="B7545" s="5">
        <v>15266</v>
      </c>
      <c r="C7545" s="6">
        <v>43197</v>
      </c>
      <c r="D7545" s="5">
        <v>41</v>
      </c>
      <c r="E7545" s="5" t="str">
        <f>_xlfn.XLOOKUP(Orders[[#This Row],[user_id]],Users[user_id],Users[country])</f>
        <v>DE</v>
      </c>
      <c r="F7545" s="5" t="str">
        <f>_xlfn.XLOOKUP(Orders[[#This Row],[country_code]],Countries[country_code],Countries[country_name])</f>
        <v>Germany</v>
      </c>
      <c r="G7545" s="5">
        <f>_xlfn.XLOOKUP(Orders[[#This Row],[user_id]],Users[user_id],Users[is_referral])</f>
        <v>1</v>
      </c>
    </row>
    <row r="7546" spans="1:7">
      <c r="A7546" s="5">
        <v>2145752</v>
      </c>
      <c r="B7546" s="5">
        <v>17084</v>
      </c>
      <c r="C7546" s="6">
        <v>43197</v>
      </c>
      <c r="D7546" s="5">
        <v>66</v>
      </c>
      <c r="E7546" s="5" t="str">
        <f>_xlfn.XLOOKUP(Orders[[#This Row],[user_id]],Users[user_id],Users[country])</f>
        <v>IT</v>
      </c>
      <c r="F7546" s="5" t="str">
        <f>_xlfn.XLOOKUP(Orders[[#This Row],[country_code]],Countries[country_code],Countries[country_name])</f>
        <v>Italy</v>
      </c>
      <c r="G7546" s="5">
        <f>_xlfn.XLOOKUP(Orders[[#This Row],[user_id]],Users[user_id],Users[is_referral])</f>
        <v>1</v>
      </c>
    </row>
    <row r="7547" spans="1:7">
      <c r="A7547" s="5">
        <v>2145753</v>
      </c>
      <c r="B7547" s="5">
        <v>5860</v>
      </c>
      <c r="C7547" s="6">
        <v>43197</v>
      </c>
      <c r="D7547" s="5">
        <v>65</v>
      </c>
      <c r="E7547" s="5" t="str">
        <f>_xlfn.XLOOKUP(Orders[[#This Row],[user_id]],Users[user_id],Users[country])</f>
        <v>FR</v>
      </c>
      <c r="F7547" s="5" t="str">
        <f>_xlfn.XLOOKUP(Orders[[#This Row],[country_code]],Countries[country_code],Countries[country_name])</f>
        <v>France</v>
      </c>
      <c r="G7547" s="5">
        <f>_xlfn.XLOOKUP(Orders[[#This Row],[user_id]],Users[user_id],Users[is_referral])</f>
        <v>1</v>
      </c>
    </row>
    <row r="7548" spans="1:7">
      <c r="A7548" s="5">
        <v>2145754</v>
      </c>
      <c r="B7548" s="5">
        <v>10123</v>
      </c>
      <c r="C7548" s="6">
        <v>43197</v>
      </c>
      <c r="D7548" s="5">
        <v>67</v>
      </c>
      <c r="E7548" s="5" t="str">
        <f>_xlfn.XLOOKUP(Orders[[#This Row],[user_id]],Users[user_id],Users[country])</f>
        <v>FR</v>
      </c>
      <c r="F7548" s="5" t="str">
        <f>_xlfn.XLOOKUP(Orders[[#This Row],[country_code]],Countries[country_code],Countries[country_name])</f>
        <v>France</v>
      </c>
      <c r="G7548" s="5">
        <f>_xlfn.XLOOKUP(Orders[[#This Row],[user_id]],Users[user_id],Users[is_referral])</f>
        <v>1</v>
      </c>
    </row>
    <row r="7549" spans="1:7">
      <c r="A7549" s="5">
        <v>2145755</v>
      </c>
      <c r="B7549" s="5">
        <v>12600</v>
      </c>
      <c r="C7549" s="6">
        <v>43197</v>
      </c>
      <c r="D7549" s="5">
        <v>46</v>
      </c>
      <c r="E7549" s="5" t="str">
        <f>_xlfn.XLOOKUP(Orders[[#This Row],[user_id]],Users[user_id],Users[country])</f>
        <v>FR</v>
      </c>
      <c r="F7549" s="5" t="str">
        <f>_xlfn.XLOOKUP(Orders[[#This Row],[country_code]],Countries[country_code],Countries[country_name])</f>
        <v>France</v>
      </c>
      <c r="G7549" s="5">
        <f>_xlfn.XLOOKUP(Orders[[#This Row],[user_id]],Users[user_id],Users[is_referral])</f>
        <v>1</v>
      </c>
    </row>
    <row r="7550" spans="1:7">
      <c r="A7550" s="5">
        <v>2145756</v>
      </c>
      <c r="B7550" s="5">
        <v>6306</v>
      </c>
      <c r="C7550" s="6">
        <v>43197</v>
      </c>
      <c r="D7550" s="5">
        <v>18</v>
      </c>
      <c r="E7550" s="5" t="str">
        <f>_xlfn.XLOOKUP(Orders[[#This Row],[user_id]],Users[user_id],Users[country])</f>
        <v>DE</v>
      </c>
      <c r="F7550" s="5" t="str">
        <f>_xlfn.XLOOKUP(Orders[[#This Row],[country_code]],Countries[country_code],Countries[country_name])</f>
        <v>Germany</v>
      </c>
      <c r="G7550" s="5">
        <f>_xlfn.XLOOKUP(Orders[[#This Row],[user_id]],Users[user_id],Users[is_referral])</f>
        <v>1</v>
      </c>
    </row>
    <row r="7551" spans="1:7">
      <c r="A7551" s="5">
        <v>2145757</v>
      </c>
      <c r="B7551" s="5">
        <v>1279</v>
      </c>
      <c r="C7551" s="6">
        <v>43197</v>
      </c>
      <c r="D7551" s="5">
        <v>24</v>
      </c>
      <c r="E7551" s="5" t="str">
        <f>_xlfn.XLOOKUP(Orders[[#This Row],[user_id]],Users[user_id],Users[country])</f>
        <v>IT</v>
      </c>
      <c r="F7551" s="5" t="str">
        <f>_xlfn.XLOOKUP(Orders[[#This Row],[country_code]],Countries[country_code],Countries[country_name])</f>
        <v>Italy</v>
      </c>
      <c r="G7551" s="5">
        <f>_xlfn.XLOOKUP(Orders[[#This Row],[user_id]],Users[user_id],Users[is_referral])</f>
        <v>0</v>
      </c>
    </row>
    <row r="7552" spans="1:7">
      <c r="A7552" s="5">
        <v>2145758</v>
      </c>
      <c r="B7552" s="5">
        <v>12070</v>
      </c>
      <c r="C7552" s="6">
        <v>43197</v>
      </c>
      <c r="D7552" s="5">
        <v>58</v>
      </c>
      <c r="E7552" s="5" t="str">
        <f>_xlfn.XLOOKUP(Orders[[#This Row],[user_id]],Users[user_id],Users[country])</f>
        <v>FR</v>
      </c>
      <c r="F7552" s="5" t="str">
        <f>_xlfn.XLOOKUP(Orders[[#This Row],[country_code]],Countries[country_code],Countries[country_name])</f>
        <v>France</v>
      </c>
      <c r="G7552" s="5">
        <f>_xlfn.XLOOKUP(Orders[[#This Row],[user_id]],Users[user_id],Users[is_referral])</f>
        <v>1</v>
      </c>
    </row>
    <row r="7553" spans="1:7">
      <c r="A7553" s="5">
        <v>2145759</v>
      </c>
      <c r="B7553" s="5">
        <v>12026</v>
      </c>
      <c r="C7553" s="6">
        <v>43197</v>
      </c>
      <c r="D7553" s="5">
        <v>121</v>
      </c>
      <c r="E7553" s="5" t="str">
        <f>_xlfn.XLOOKUP(Orders[[#This Row],[user_id]],Users[user_id],Users[country])</f>
        <v>IT</v>
      </c>
      <c r="F7553" s="5" t="str">
        <f>_xlfn.XLOOKUP(Orders[[#This Row],[country_code]],Countries[country_code],Countries[country_name])</f>
        <v>Italy</v>
      </c>
      <c r="G7553" s="5">
        <f>_xlfn.XLOOKUP(Orders[[#This Row],[user_id]],Users[user_id],Users[is_referral])</f>
        <v>1</v>
      </c>
    </row>
    <row r="7554" spans="1:7">
      <c r="A7554" s="5">
        <v>2145760</v>
      </c>
      <c r="B7554" s="5">
        <v>17303</v>
      </c>
      <c r="C7554" s="6">
        <v>43197</v>
      </c>
      <c r="D7554" s="5">
        <v>31</v>
      </c>
      <c r="E7554" s="5" t="str">
        <f>_xlfn.XLOOKUP(Orders[[#This Row],[user_id]],Users[user_id],Users[country])</f>
        <v>FR</v>
      </c>
      <c r="F7554" s="5" t="str">
        <f>_xlfn.XLOOKUP(Orders[[#This Row],[country_code]],Countries[country_code],Countries[country_name])</f>
        <v>France</v>
      </c>
      <c r="G7554" s="5">
        <f>_xlfn.XLOOKUP(Orders[[#This Row],[user_id]],Users[user_id],Users[is_referral])</f>
        <v>1</v>
      </c>
    </row>
    <row r="7555" spans="1:7">
      <c r="A7555" s="5">
        <v>2145761</v>
      </c>
      <c r="B7555" s="5">
        <v>3346</v>
      </c>
      <c r="C7555" s="6">
        <v>43197</v>
      </c>
      <c r="D7555" s="5">
        <v>16</v>
      </c>
      <c r="E7555" s="5" t="str">
        <f>_xlfn.XLOOKUP(Orders[[#This Row],[user_id]],Users[user_id],Users[country])</f>
        <v>IT</v>
      </c>
      <c r="F7555" s="5" t="str">
        <f>_xlfn.XLOOKUP(Orders[[#This Row],[country_code]],Countries[country_code],Countries[country_name])</f>
        <v>Italy</v>
      </c>
      <c r="G7555" s="5">
        <f>_xlfn.XLOOKUP(Orders[[#This Row],[user_id]],Users[user_id],Users[is_referral])</f>
        <v>0</v>
      </c>
    </row>
    <row r="7556" spans="1:7">
      <c r="A7556" s="5">
        <v>2145762</v>
      </c>
      <c r="B7556" s="5">
        <v>4490</v>
      </c>
      <c r="C7556" s="6">
        <v>43197</v>
      </c>
      <c r="D7556" s="5">
        <v>36</v>
      </c>
      <c r="E7556" s="5" t="str">
        <f>_xlfn.XLOOKUP(Orders[[#This Row],[user_id]],Users[user_id],Users[country])</f>
        <v>FR</v>
      </c>
      <c r="F7556" s="5" t="str">
        <f>_xlfn.XLOOKUP(Orders[[#This Row],[country_code]],Countries[country_code],Countries[country_name])</f>
        <v>France</v>
      </c>
      <c r="G7556" s="5">
        <f>_xlfn.XLOOKUP(Orders[[#This Row],[user_id]],Users[user_id],Users[is_referral])</f>
        <v>0</v>
      </c>
    </row>
    <row r="7557" spans="1:7">
      <c r="A7557" s="5">
        <v>2145767</v>
      </c>
      <c r="B7557" s="5">
        <v>14776</v>
      </c>
      <c r="C7557" s="6">
        <v>43197</v>
      </c>
      <c r="D7557" s="5">
        <v>28</v>
      </c>
      <c r="E7557" s="5" t="str">
        <f>_xlfn.XLOOKUP(Orders[[#This Row],[user_id]],Users[user_id],Users[country])</f>
        <v>FR</v>
      </c>
      <c r="F7557" s="5" t="str">
        <f>_xlfn.XLOOKUP(Orders[[#This Row],[country_code]],Countries[country_code],Countries[country_name])</f>
        <v>France</v>
      </c>
      <c r="G7557" s="5">
        <f>_xlfn.XLOOKUP(Orders[[#This Row],[user_id]],Users[user_id],Users[is_referral])</f>
        <v>1</v>
      </c>
    </row>
    <row r="7558" spans="1:7">
      <c r="A7558" s="5">
        <v>2145771</v>
      </c>
      <c r="B7558" s="5">
        <v>8095</v>
      </c>
      <c r="C7558" s="6">
        <v>43197</v>
      </c>
      <c r="D7558" s="5">
        <v>44</v>
      </c>
      <c r="E7558" s="5" t="str">
        <f>_xlfn.XLOOKUP(Orders[[#This Row],[user_id]],Users[user_id],Users[country])</f>
        <v>FR</v>
      </c>
      <c r="F7558" s="5" t="str">
        <f>_xlfn.XLOOKUP(Orders[[#This Row],[country_code]],Countries[country_code],Countries[country_name])</f>
        <v>France</v>
      </c>
      <c r="G7558" s="5">
        <f>_xlfn.XLOOKUP(Orders[[#This Row],[user_id]],Users[user_id],Users[is_referral])</f>
        <v>0</v>
      </c>
    </row>
    <row r="7559" spans="1:7">
      <c r="A7559" s="5">
        <v>2145774</v>
      </c>
      <c r="B7559" s="5">
        <v>12379</v>
      </c>
      <c r="C7559" s="6">
        <v>43197</v>
      </c>
      <c r="D7559" s="5">
        <v>31</v>
      </c>
      <c r="E7559" s="5" t="str">
        <f>_xlfn.XLOOKUP(Orders[[#This Row],[user_id]],Users[user_id],Users[country])</f>
        <v>FR</v>
      </c>
      <c r="F7559" s="5" t="str">
        <f>_xlfn.XLOOKUP(Orders[[#This Row],[country_code]],Countries[country_code],Countries[country_name])</f>
        <v>France</v>
      </c>
      <c r="G7559" s="5">
        <f>_xlfn.XLOOKUP(Orders[[#This Row],[user_id]],Users[user_id],Users[is_referral])</f>
        <v>1</v>
      </c>
    </row>
    <row r="7560" spans="1:7">
      <c r="A7560" s="5">
        <v>2145780</v>
      </c>
      <c r="B7560" s="5">
        <v>5793</v>
      </c>
      <c r="C7560" s="6">
        <v>43197</v>
      </c>
      <c r="D7560" s="5">
        <v>37</v>
      </c>
      <c r="E7560" s="5" t="str">
        <f>_xlfn.XLOOKUP(Orders[[#This Row],[user_id]],Users[user_id],Users[country])</f>
        <v>FR</v>
      </c>
      <c r="F7560" s="5" t="str">
        <f>_xlfn.XLOOKUP(Orders[[#This Row],[country_code]],Countries[country_code],Countries[country_name])</f>
        <v>France</v>
      </c>
      <c r="G7560" s="5">
        <f>_xlfn.XLOOKUP(Orders[[#This Row],[user_id]],Users[user_id],Users[is_referral])</f>
        <v>1</v>
      </c>
    </row>
    <row r="7561" spans="1:7">
      <c r="A7561" s="5">
        <v>2145785</v>
      </c>
      <c r="B7561" s="5">
        <v>2626</v>
      </c>
      <c r="C7561" s="6">
        <v>43197</v>
      </c>
      <c r="D7561" s="5">
        <v>42</v>
      </c>
      <c r="E7561" s="5" t="str">
        <f>_xlfn.XLOOKUP(Orders[[#This Row],[user_id]],Users[user_id],Users[country])</f>
        <v>IT</v>
      </c>
      <c r="F7561" s="5" t="str">
        <f>_xlfn.XLOOKUP(Orders[[#This Row],[country_code]],Countries[country_code],Countries[country_name])</f>
        <v>Italy</v>
      </c>
      <c r="G7561" s="5">
        <f>_xlfn.XLOOKUP(Orders[[#This Row],[user_id]],Users[user_id],Users[is_referral])</f>
        <v>0</v>
      </c>
    </row>
    <row r="7562" spans="1:7">
      <c r="A7562" s="5">
        <v>2145788</v>
      </c>
      <c r="B7562" s="5">
        <v>6659</v>
      </c>
      <c r="C7562" s="6">
        <v>43197</v>
      </c>
      <c r="D7562" s="5">
        <v>52</v>
      </c>
      <c r="E7562" s="5" t="str">
        <f>_xlfn.XLOOKUP(Orders[[#This Row],[user_id]],Users[user_id],Users[country])</f>
        <v>ES</v>
      </c>
      <c r="F7562" s="5" t="str">
        <f>_xlfn.XLOOKUP(Orders[[#This Row],[country_code]],Countries[country_code],Countries[country_name])</f>
        <v>Spain</v>
      </c>
      <c r="G7562" s="5">
        <f>_xlfn.XLOOKUP(Orders[[#This Row],[user_id]],Users[user_id],Users[is_referral])</f>
        <v>0</v>
      </c>
    </row>
    <row r="7563" spans="1:7">
      <c r="A7563" s="5">
        <v>2145790</v>
      </c>
      <c r="B7563" s="5">
        <v>15860</v>
      </c>
      <c r="C7563" s="6">
        <v>43197</v>
      </c>
      <c r="D7563" s="5">
        <v>21</v>
      </c>
      <c r="E7563" s="5" t="str">
        <f>_xlfn.XLOOKUP(Orders[[#This Row],[user_id]],Users[user_id],Users[country])</f>
        <v>IT</v>
      </c>
      <c r="F7563" s="5" t="str">
        <f>_xlfn.XLOOKUP(Orders[[#This Row],[country_code]],Countries[country_code],Countries[country_name])</f>
        <v>Italy</v>
      </c>
      <c r="G7563" s="5">
        <f>_xlfn.XLOOKUP(Orders[[#This Row],[user_id]],Users[user_id],Users[is_referral])</f>
        <v>1</v>
      </c>
    </row>
    <row r="7564" spans="1:7">
      <c r="A7564" s="5">
        <v>2145791</v>
      </c>
      <c r="B7564" s="5">
        <v>5893</v>
      </c>
      <c r="C7564" s="6">
        <v>43197</v>
      </c>
      <c r="D7564" s="5">
        <v>49</v>
      </c>
      <c r="E7564" s="5" t="str">
        <f>_xlfn.XLOOKUP(Orders[[#This Row],[user_id]],Users[user_id],Users[country])</f>
        <v>FR</v>
      </c>
      <c r="F7564" s="5" t="str">
        <f>_xlfn.XLOOKUP(Orders[[#This Row],[country_code]],Countries[country_code],Countries[country_name])</f>
        <v>France</v>
      </c>
      <c r="G7564" s="5">
        <f>_xlfn.XLOOKUP(Orders[[#This Row],[user_id]],Users[user_id],Users[is_referral])</f>
        <v>1</v>
      </c>
    </row>
    <row r="7565" spans="1:7">
      <c r="A7565" s="5">
        <v>2145795</v>
      </c>
      <c r="B7565" s="5">
        <v>15576</v>
      </c>
      <c r="C7565" s="6">
        <v>43197</v>
      </c>
      <c r="D7565" s="5">
        <v>40</v>
      </c>
      <c r="E7565" s="5" t="str">
        <f>_xlfn.XLOOKUP(Orders[[#This Row],[user_id]],Users[user_id],Users[country])</f>
        <v>FR</v>
      </c>
      <c r="F7565" s="5" t="str">
        <f>_xlfn.XLOOKUP(Orders[[#This Row],[country_code]],Countries[country_code],Countries[country_name])</f>
        <v>France</v>
      </c>
      <c r="G7565" s="5">
        <f>_xlfn.XLOOKUP(Orders[[#This Row],[user_id]],Users[user_id],Users[is_referral])</f>
        <v>1</v>
      </c>
    </row>
    <row r="7566" spans="1:7">
      <c r="A7566" s="5">
        <v>2145797</v>
      </c>
      <c r="B7566" s="5">
        <v>18000</v>
      </c>
      <c r="C7566" s="6">
        <v>43197</v>
      </c>
      <c r="D7566" s="5">
        <v>59</v>
      </c>
      <c r="E7566" s="5" t="str">
        <f>_xlfn.XLOOKUP(Orders[[#This Row],[user_id]],Users[user_id],Users[country])</f>
        <v>IT</v>
      </c>
      <c r="F7566" s="5" t="str">
        <f>_xlfn.XLOOKUP(Orders[[#This Row],[country_code]],Countries[country_code],Countries[country_name])</f>
        <v>Italy</v>
      </c>
      <c r="G7566" s="5">
        <f>_xlfn.XLOOKUP(Orders[[#This Row],[user_id]],Users[user_id],Users[is_referral])</f>
        <v>1</v>
      </c>
    </row>
    <row r="7567" spans="1:7">
      <c r="A7567" s="5">
        <v>2145798</v>
      </c>
      <c r="B7567" s="5">
        <v>172</v>
      </c>
      <c r="C7567" s="6">
        <v>43197</v>
      </c>
      <c r="D7567" s="5">
        <v>34</v>
      </c>
      <c r="E7567" s="5" t="str">
        <f>_xlfn.XLOOKUP(Orders[[#This Row],[user_id]],Users[user_id],Users[country])</f>
        <v>IT</v>
      </c>
      <c r="F7567" s="5" t="str">
        <f>_xlfn.XLOOKUP(Orders[[#This Row],[country_code]],Countries[country_code],Countries[country_name])</f>
        <v>Italy</v>
      </c>
      <c r="G7567" s="5">
        <f>_xlfn.XLOOKUP(Orders[[#This Row],[user_id]],Users[user_id],Users[is_referral])</f>
        <v>0</v>
      </c>
    </row>
    <row r="7568" spans="1:7">
      <c r="A7568" s="5">
        <v>2145801</v>
      </c>
      <c r="B7568" s="5">
        <v>17671</v>
      </c>
      <c r="C7568" s="6">
        <v>43197</v>
      </c>
      <c r="D7568" s="5">
        <v>58</v>
      </c>
      <c r="E7568" s="5" t="str">
        <f>_xlfn.XLOOKUP(Orders[[#This Row],[user_id]],Users[user_id],Users[country])</f>
        <v>ES</v>
      </c>
      <c r="F7568" s="5" t="str">
        <f>_xlfn.XLOOKUP(Orders[[#This Row],[country_code]],Countries[country_code],Countries[country_name])</f>
        <v>Spain</v>
      </c>
      <c r="G7568" s="5">
        <f>_xlfn.XLOOKUP(Orders[[#This Row],[user_id]],Users[user_id],Users[is_referral])</f>
        <v>1</v>
      </c>
    </row>
    <row r="7569" spans="1:7">
      <c r="A7569" s="5">
        <v>2145802</v>
      </c>
      <c r="B7569" s="5">
        <v>7824</v>
      </c>
      <c r="C7569" s="6">
        <v>43197</v>
      </c>
      <c r="D7569" s="5">
        <v>42</v>
      </c>
      <c r="E7569" s="5" t="str">
        <f>_xlfn.XLOOKUP(Orders[[#This Row],[user_id]],Users[user_id],Users[country])</f>
        <v>IT</v>
      </c>
      <c r="F7569" s="5" t="str">
        <f>_xlfn.XLOOKUP(Orders[[#This Row],[country_code]],Countries[country_code],Countries[country_name])</f>
        <v>Italy</v>
      </c>
      <c r="G7569" s="5">
        <f>_xlfn.XLOOKUP(Orders[[#This Row],[user_id]],Users[user_id],Users[is_referral])</f>
        <v>0</v>
      </c>
    </row>
    <row r="7570" spans="1:7">
      <c r="A7570" s="5">
        <v>2145804</v>
      </c>
      <c r="B7570" s="5">
        <v>4696</v>
      </c>
      <c r="C7570" s="6">
        <v>43197</v>
      </c>
      <c r="D7570" s="5">
        <v>50</v>
      </c>
      <c r="E7570" s="5" t="str">
        <f>_xlfn.XLOOKUP(Orders[[#This Row],[user_id]],Users[user_id],Users[country])</f>
        <v>ES</v>
      </c>
      <c r="F7570" s="5" t="str">
        <f>_xlfn.XLOOKUP(Orders[[#This Row],[country_code]],Countries[country_code],Countries[country_name])</f>
        <v>Spain</v>
      </c>
      <c r="G7570" s="5">
        <f>_xlfn.XLOOKUP(Orders[[#This Row],[user_id]],Users[user_id],Users[is_referral])</f>
        <v>0</v>
      </c>
    </row>
    <row r="7571" spans="1:7">
      <c r="A7571" s="5">
        <v>2145806</v>
      </c>
      <c r="B7571" s="5">
        <v>10158</v>
      </c>
      <c r="C7571" s="6">
        <v>43197</v>
      </c>
      <c r="D7571" s="5">
        <v>58</v>
      </c>
      <c r="E7571" s="5" t="str">
        <f>_xlfn.XLOOKUP(Orders[[#This Row],[user_id]],Users[user_id],Users[country])</f>
        <v>DE</v>
      </c>
      <c r="F7571" s="5" t="str">
        <f>_xlfn.XLOOKUP(Orders[[#This Row],[country_code]],Countries[country_code],Countries[country_name])</f>
        <v>Germany</v>
      </c>
      <c r="G7571" s="5">
        <f>_xlfn.XLOOKUP(Orders[[#This Row],[user_id]],Users[user_id],Users[is_referral])</f>
        <v>1</v>
      </c>
    </row>
    <row r="7572" spans="1:7">
      <c r="A7572" s="5">
        <v>2145808</v>
      </c>
      <c r="B7572" s="5">
        <v>15610</v>
      </c>
      <c r="C7572" s="6">
        <v>43197</v>
      </c>
      <c r="D7572" s="5">
        <v>38</v>
      </c>
      <c r="E7572" s="5" t="str">
        <f>_xlfn.XLOOKUP(Orders[[#This Row],[user_id]],Users[user_id],Users[country])</f>
        <v>IT</v>
      </c>
      <c r="F7572" s="5" t="str">
        <f>_xlfn.XLOOKUP(Orders[[#This Row],[country_code]],Countries[country_code],Countries[country_name])</f>
        <v>Italy</v>
      </c>
      <c r="G7572" s="5">
        <f>_xlfn.XLOOKUP(Orders[[#This Row],[user_id]],Users[user_id],Users[is_referral])</f>
        <v>1</v>
      </c>
    </row>
    <row r="7573" spans="1:7">
      <c r="A7573" s="5">
        <v>2145818</v>
      </c>
      <c r="B7573" s="5">
        <v>5116</v>
      </c>
      <c r="C7573" s="6">
        <v>43197</v>
      </c>
      <c r="D7573" s="5">
        <v>19</v>
      </c>
      <c r="E7573" s="5" t="str">
        <f>_xlfn.XLOOKUP(Orders[[#This Row],[user_id]],Users[user_id],Users[country])</f>
        <v>IT</v>
      </c>
      <c r="F7573" s="5" t="str">
        <f>_xlfn.XLOOKUP(Orders[[#This Row],[country_code]],Countries[country_code],Countries[country_name])</f>
        <v>Italy</v>
      </c>
      <c r="G7573" s="5">
        <f>_xlfn.XLOOKUP(Orders[[#This Row],[user_id]],Users[user_id],Users[is_referral])</f>
        <v>1</v>
      </c>
    </row>
    <row r="7574" spans="1:7">
      <c r="A7574" s="5">
        <v>2145820</v>
      </c>
      <c r="B7574" s="5">
        <v>3087</v>
      </c>
      <c r="C7574" s="6">
        <v>43197</v>
      </c>
      <c r="D7574" s="5">
        <v>65</v>
      </c>
      <c r="E7574" s="5" t="str">
        <f>_xlfn.XLOOKUP(Orders[[#This Row],[user_id]],Users[user_id],Users[country])</f>
        <v>ES</v>
      </c>
      <c r="F7574" s="5" t="str">
        <f>_xlfn.XLOOKUP(Orders[[#This Row],[country_code]],Countries[country_code],Countries[country_name])</f>
        <v>Spain</v>
      </c>
      <c r="G7574" s="5">
        <f>_xlfn.XLOOKUP(Orders[[#This Row],[user_id]],Users[user_id],Users[is_referral])</f>
        <v>0</v>
      </c>
    </row>
    <row r="7575" spans="1:7">
      <c r="A7575" s="5">
        <v>2145822</v>
      </c>
      <c r="B7575" s="5">
        <v>12314</v>
      </c>
      <c r="C7575" s="6">
        <v>43197</v>
      </c>
      <c r="D7575" s="5">
        <v>10</v>
      </c>
      <c r="E7575" s="5" t="str">
        <f>_xlfn.XLOOKUP(Orders[[#This Row],[user_id]],Users[user_id],Users[country])</f>
        <v>DE</v>
      </c>
      <c r="F7575" s="5" t="str">
        <f>_xlfn.XLOOKUP(Orders[[#This Row],[country_code]],Countries[country_code],Countries[country_name])</f>
        <v>Germany</v>
      </c>
      <c r="G7575" s="5">
        <f>_xlfn.XLOOKUP(Orders[[#This Row],[user_id]],Users[user_id],Users[is_referral])</f>
        <v>1</v>
      </c>
    </row>
    <row r="7576" spans="1:7">
      <c r="A7576" s="5">
        <v>2145823</v>
      </c>
      <c r="B7576" s="5">
        <v>17186</v>
      </c>
      <c r="C7576" s="6">
        <v>43197</v>
      </c>
      <c r="D7576" s="5">
        <v>20</v>
      </c>
      <c r="E7576" s="5" t="str">
        <f>_xlfn.XLOOKUP(Orders[[#This Row],[user_id]],Users[user_id],Users[country])</f>
        <v>FR</v>
      </c>
      <c r="F7576" s="5" t="str">
        <f>_xlfn.XLOOKUP(Orders[[#This Row],[country_code]],Countries[country_code],Countries[country_name])</f>
        <v>France</v>
      </c>
      <c r="G7576" s="5">
        <f>_xlfn.XLOOKUP(Orders[[#This Row],[user_id]],Users[user_id],Users[is_referral])</f>
        <v>1</v>
      </c>
    </row>
    <row r="7577" spans="1:7">
      <c r="A7577" s="5">
        <v>2145825</v>
      </c>
      <c r="B7577" s="5">
        <v>14853</v>
      </c>
      <c r="C7577" s="6">
        <v>43197</v>
      </c>
      <c r="D7577" s="5">
        <v>37</v>
      </c>
      <c r="E7577" s="5" t="str">
        <f>_xlfn.XLOOKUP(Orders[[#This Row],[user_id]],Users[user_id],Users[country])</f>
        <v>ES</v>
      </c>
      <c r="F7577" s="5" t="str">
        <f>_xlfn.XLOOKUP(Orders[[#This Row],[country_code]],Countries[country_code],Countries[country_name])</f>
        <v>Spain</v>
      </c>
      <c r="G7577" s="5">
        <f>_xlfn.XLOOKUP(Orders[[#This Row],[user_id]],Users[user_id],Users[is_referral])</f>
        <v>1</v>
      </c>
    </row>
    <row r="7578" spans="1:7">
      <c r="A7578" s="5">
        <v>2145827</v>
      </c>
      <c r="B7578" s="5">
        <v>9879</v>
      </c>
      <c r="C7578" s="6">
        <v>43197</v>
      </c>
      <c r="D7578" s="5">
        <v>61</v>
      </c>
      <c r="E7578" s="5" t="str">
        <f>_xlfn.XLOOKUP(Orders[[#This Row],[user_id]],Users[user_id],Users[country])</f>
        <v>FR</v>
      </c>
      <c r="F7578" s="5" t="str">
        <f>_xlfn.XLOOKUP(Orders[[#This Row],[country_code]],Countries[country_code],Countries[country_name])</f>
        <v>France</v>
      </c>
      <c r="G7578" s="5">
        <f>_xlfn.XLOOKUP(Orders[[#This Row],[user_id]],Users[user_id],Users[is_referral])</f>
        <v>1</v>
      </c>
    </row>
    <row r="7579" spans="1:7">
      <c r="A7579" s="5">
        <v>2145828</v>
      </c>
      <c r="B7579" s="5">
        <v>17881</v>
      </c>
      <c r="C7579" s="6">
        <v>43197</v>
      </c>
      <c r="D7579" s="5">
        <v>64</v>
      </c>
      <c r="E7579" s="5" t="str">
        <f>_xlfn.XLOOKUP(Orders[[#This Row],[user_id]],Users[user_id],Users[country])</f>
        <v>IT</v>
      </c>
      <c r="F7579" s="5" t="str">
        <f>_xlfn.XLOOKUP(Orders[[#This Row],[country_code]],Countries[country_code],Countries[country_name])</f>
        <v>Italy</v>
      </c>
      <c r="G7579" s="5">
        <f>_xlfn.XLOOKUP(Orders[[#This Row],[user_id]],Users[user_id],Users[is_referral])</f>
        <v>1</v>
      </c>
    </row>
    <row r="7580" spans="1:7">
      <c r="A7580" s="5">
        <v>2145829</v>
      </c>
      <c r="B7580" s="5">
        <v>16208</v>
      </c>
      <c r="C7580" s="6">
        <v>43197</v>
      </c>
      <c r="D7580" s="5">
        <v>36</v>
      </c>
      <c r="E7580" s="5" t="str">
        <f>_xlfn.XLOOKUP(Orders[[#This Row],[user_id]],Users[user_id],Users[country])</f>
        <v>DE</v>
      </c>
      <c r="F7580" s="5" t="str">
        <f>_xlfn.XLOOKUP(Orders[[#This Row],[country_code]],Countries[country_code],Countries[country_name])</f>
        <v>Germany</v>
      </c>
      <c r="G7580" s="5">
        <f>_xlfn.XLOOKUP(Orders[[#This Row],[user_id]],Users[user_id],Users[is_referral])</f>
        <v>1</v>
      </c>
    </row>
    <row r="7581" spans="1:7">
      <c r="A7581" s="5">
        <v>2145830</v>
      </c>
      <c r="B7581" s="5">
        <v>4875</v>
      </c>
      <c r="C7581" s="6">
        <v>43197</v>
      </c>
      <c r="D7581" s="5">
        <v>61</v>
      </c>
      <c r="E7581" s="5" t="str">
        <f>_xlfn.XLOOKUP(Orders[[#This Row],[user_id]],Users[user_id],Users[country])</f>
        <v>IT</v>
      </c>
      <c r="F7581" s="5" t="str">
        <f>_xlfn.XLOOKUP(Orders[[#This Row],[country_code]],Countries[country_code],Countries[country_name])</f>
        <v>Italy</v>
      </c>
      <c r="G7581" s="5">
        <f>_xlfn.XLOOKUP(Orders[[#This Row],[user_id]],Users[user_id],Users[is_referral])</f>
        <v>0</v>
      </c>
    </row>
    <row r="7582" spans="1:7">
      <c r="A7582" s="5">
        <v>2145831</v>
      </c>
      <c r="B7582" s="5">
        <v>14604</v>
      </c>
      <c r="C7582" s="6">
        <v>43197</v>
      </c>
      <c r="D7582" s="5">
        <v>50</v>
      </c>
      <c r="E7582" s="5" t="str">
        <f>_xlfn.XLOOKUP(Orders[[#This Row],[user_id]],Users[user_id],Users[country])</f>
        <v>FR</v>
      </c>
      <c r="F7582" s="5" t="str">
        <f>_xlfn.XLOOKUP(Orders[[#This Row],[country_code]],Countries[country_code],Countries[country_name])</f>
        <v>France</v>
      </c>
      <c r="G7582" s="5">
        <f>_xlfn.XLOOKUP(Orders[[#This Row],[user_id]],Users[user_id],Users[is_referral])</f>
        <v>1</v>
      </c>
    </row>
    <row r="7583" spans="1:7">
      <c r="A7583" s="5">
        <v>2145832</v>
      </c>
      <c r="B7583" s="5">
        <v>5850</v>
      </c>
      <c r="C7583" s="6">
        <v>43197</v>
      </c>
      <c r="D7583" s="5">
        <v>65</v>
      </c>
      <c r="E7583" s="5" t="str">
        <f>_xlfn.XLOOKUP(Orders[[#This Row],[user_id]],Users[user_id],Users[country])</f>
        <v>FR</v>
      </c>
      <c r="F7583" s="5" t="str">
        <f>_xlfn.XLOOKUP(Orders[[#This Row],[country_code]],Countries[country_code],Countries[country_name])</f>
        <v>France</v>
      </c>
      <c r="G7583" s="5">
        <f>_xlfn.XLOOKUP(Orders[[#This Row],[user_id]],Users[user_id],Users[is_referral])</f>
        <v>1</v>
      </c>
    </row>
    <row r="7584" spans="1:7">
      <c r="A7584" s="5">
        <v>2145838</v>
      </c>
      <c r="B7584" s="5">
        <v>14306</v>
      </c>
      <c r="C7584" s="6">
        <v>43197</v>
      </c>
      <c r="D7584" s="5">
        <v>36</v>
      </c>
      <c r="E7584" s="5" t="str">
        <f>_xlfn.XLOOKUP(Orders[[#This Row],[user_id]],Users[user_id],Users[country])</f>
        <v>FR</v>
      </c>
      <c r="F7584" s="5" t="str">
        <f>_xlfn.XLOOKUP(Orders[[#This Row],[country_code]],Countries[country_code],Countries[country_name])</f>
        <v>France</v>
      </c>
      <c r="G7584" s="5">
        <f>_xlfn.XLOOKUP(Orders[[#This Row],[user_id]],Users[user_id],Users[is_referral])</f>
        <v>1</v>
      </c>
    </row>
    <row r="7585" spans="1:7">
      <c r="A7585" s="5">
        <v>2145839</v>
      </c>
      <c r="B7585" s="5">
        <v>10838</v>
      </c>
      <c r="C7585" s="6">
        <v>43197</v>
      </c>
      <c r="D7585" s="5">
        <v>81</v>
      </c>
      <c r="E7585" s="5" t="str">
        <f>_xlfn.XLOOKUP(Orders[[#This Row],[user_id]],Users[user_id],Users[country])</f>
        <v>IT</v>
      </c>
      <c r="F7585" s="5" t="str">
        <f>_xlfn.XLOOKUP(Orders[[#This Row],[country_code]],Countries[country_code],Countries[country_name])</f>
        <v>Italy</v>
      </c>
      <c r="G7585" s="5">
        <f>_xlfn.XLOOKUP(Orders[[#This Row],[user_id]],Users[user_id],Users[is_referral])</f>
        <v>0</v>
      </c>
    </row>
    <row r="7586" spans="1:7">
      <c r="A7586" s="5">
        <v>2145843</v>
      </c>
      <c r="B7586" s="5">
        <v>11396</v>
      </c>
      <c r="C7586" s="6">
        <v>43197</v>
      </c>
      <c r="D7586" s="5">
        <v>39</v>
      </c>
      <c r="E7586" s="5" t="str">
        <f>_xlfn.XLOOKUP(Orders[[#This Row],[user_id]],Users[user_id],Users[country])</f>
        <v>FR</v>
      </c>
      <c r="F7586" s="5" t="str">
        <f>_xlfn.XLOOKUP(Orders[[#This Row],[country_code]],Countries[country_code],Countries[country_name])</f>
        <v>France</v>
      </c>
      <c r="G7586" s="5">
        <f>_xlfn.XLOOKUP(Orders[[#This Row],[user_id]],Users[user_id],Users[is_referral])</f>
        <v>1</v>
      </c>
    </row>
    <row r="7587" spans="1:7">
      <c r="A7587" s="5">
        <v>2145845</v>
      </c>
      <c r="B7587" s="5">
        <v>236</v>
      </c>
      <c r="C7587" s="6">
        <v>43197</v>
      </c>
      <c r="D7587" s="5">
        <v>20</v>
      </c>
      <c r="E7587" s="5" t="str">
        <f>_xlfn.XLOOKUP(Orders[[#This Row],[user_id]],Users[user_id],Users[country])</f>
        <v>DE</v>
      </c>
      <c r="F7587" s="5" t="str">
        <f>_xlfn.XLOOKUP(Orders[[#This Row],[country_code]],Countries[country_code],Countries[country_name])</f>
        <v>Germany</v>
      </c>
      <c r="G7587" s="5">
        <f>_xlfn.XLOOKUP(Orders[[#This Row],[user_id]],Users[user_id],Users[is_referral])</f>
        <v>0</v>
      </c>
    </row>
    <row r="7588" spans="1:7">
      <c r="A7588" s="5">
        <v>2145846</v>
      </c>
      <c r="B7588" s="5">
        <v>12600</v>
      </c>
      <c r="C7588" s="6">
        <v>43197</v>
      </c>
      <c r="D7588" s="5">
        <v>62</v>
      </c>
      <c r="E7588" s="5" t="str">
        <f>_xlfn.XLOOKUP(Orders[[#This Row],[user_id]],Users[user_id],Users[country])</f>
        <v>FR</v>
      </c>
      <c r="F7588" s="5" t="str">
        <f>_xlfn.XLOOKUP(Orders[[#This Row],[country_code]],Countries[country_code],Countries[country_name])</f>
        <v>France</v>
      </c>
      <c r="G7588" s="5">
        <f>_xlfn.XLOOKUP(Orders[[#This Row],[user_id]],Users[user_id],Users[is_referral])</f>
        <v>1</v>
      </c>
    </row>
    <row r="7589" spans="1:7">
      <c r="A7589" s="5">
        <v>2145847</v>
      </c>
      <c r="B7589" s="5">
        <v>8293</v>
      </c>
      <c r="C7589" s="6">
        <v>43197</v>
      </c>
      <c r="D7589" s="5">
        <v>35</v>
      </c>
      <c r="E7589" s="5" t="str">
        <f>_xlfn.XLOOKUP(Orders[[#This Row],[user_id]],Users[user_id],Users[country])</f>
        <v>IT</v>
      </c>
      <c r="F7589" s="5" t="str">
        <f>_xlfn.XLOOKUP(Orders[[#This Row],[country_code]],Countries[country_code],Countries[country_name])</f>
        <v>Italy</v>
      </c>
      <c r="G7589" s="5">
        <f>_xlfn.XLOOKUP(Orders[[#This Row],[user_id]],Users[user_id],Users[is_referral])</f>
        <v>1</v>
      </c>
    </row>
    <row r="7590" spans="1:7">
      <c r="A7590" s="5">
        <v>2145849</v>
      </c>
      <c r="B7590" s="5">
        <v>18630</v>
      </c>
      <c r="C7590" s="6">
        <v>43197</v>
      </c>
      <c r="D7590" s="5">
        <v>63</v>
      </c>
      <c r="E7590" s="5" t="str">
        <f>_xlfn.XLOOKUP(Orders[[#This Row],[user_id]],Users[user_id],Users[country])</f>
        <v>FR</v>
      </c>
      <c r="F7590" s="5" t="str">
        <f>_xlfn.XLOOKUP(Orders[[#This Row],[country_code]],Countries[country_code],Countries[country_name])</f>
        <v>France</v>
      </c>
      <c r="G7590" s="5">
        <f>_xlfn.XLOOKUP(Orders[[#This Row],[user_id]],Users[user_id],Users[is_referral])</f>
        <v>0</v>
      </c>
    </row>
    <row r="7591" spans="1:7">
      <c r="A7591" s="5">
        <v>2145851</v>
      </c>
      <c r="B7591" s="5">
        <v>18984</v>
      </c>
      <c r="C7591" s="6">
        <v>43197</v>
      </c>
      <c r="D7591" s="5">
        <v>35</v>
      </c>
      <c r="E7591" s="5" t="str">
        <f>_xlfn.XLOOKUP(Orders[[#This Row],[user_id]],Users[user_id],Users[country])</f>
        <v>FR</v>
      </c>
      <c r="F7591" s="5" t="str">
        <f>_xlfn.XLOOKUP(Orders[[#This Row],[country_code]],Countries[country_code],Countries[country_name])</f>
        <v>France</v>
      </c>
      <c r="G7591" s="5">
        <f>_xlfn.XLOOKUP(Orders[[#This Row],[user_id]],Users[user_id],Users[is_referral])</f>
        <v>1</v>
      </c>
    </row>
    <row r="7592" spans="1:7">
      <c r="A7592" s="5">
        <v>2145853</v>
      </c>
      <c r="B7592" s="5">
        <v>4046</v>
      </c>
      <c r="C7592" s="6">
        <v>43197</v>
      </c>
      <c r="D7592" s="5">
        <v>40</v>
      </c>
      <c r="E7592" s="5" t="str">
        <f>_xlfn.XLOOKUP(Orders[[#This Row],[user_id]],Users[user_id],Users[country])</f>
        <v>IT</v>
      </c>
      <c r="F7592" s="5" t="str">
        <f>_xlfn.XLOOKUP(Orders[[#This Row],[country_code]],Countries[country_code],Countries[country_name])</f>
        <v>Italy</v>
      </c>
      <c r="G7592" s="5">
        <f>_xlfn.XLOOKUP(Orders[[#This Row],[user_id]],Users[user_id],Users[is_referral])</f>
        <v>0</v>
      </c>
    </row>
    <row r="7593" spans="1:7">
      <c r="A7593" s="5">
        <v>2145854</v>
      </c>
      <c r="B7593" s="5">
        <v>16559</v>
      </c>
      <c r="C7593" s="6">
        <v>43197</v>
      </c>
      <c r="D7593" s="5">
        <v>46</v>
      </c>
      <c r="E7593" s="5" t="str">
        <f>_xlfn.XLOOKUP(Orders[[#This Row],[user_id]],Users[user_id],Users[country])</f>
        <v>FR</v>
      </c>
      <c r="F7593" s="5" t="str">
        <f>_xlfn.XLOOKUP(Orders[[#This Row],[country_code]],Countries[country_code],Countries[country_name])</f>
        <v>France</v>
      </c>
      <c r="G7593" s="5">
        <f>_xlfn.XLOOKUP(Orders[[#This Row],[user_id]],Users[user_id],Users[is_referral])</f>
        <v>1</v>
      </c>
    </row>
    <row r="7594" spans="1:7">
      <c r="A7594" s="5">
        <v>2145855</v>
      </c>
      <c r="B7594" s="5">
        <v>9277</v>
      </c>
      <c r="C7594" s="6">
        <v>43197</v>
      </c>
      <c r="D7594" s="5">
        <v>47</v>
      </c>
      <c r="E7594" s="5" t="str">
        <f>_xlfn.XLOOKUP(Orders[[#This Row],[user_id]],Users[user_id],Users[country])</f>
        <v>IT</v>
      </c>
      <c r="F7594" s="5" t="str">
        <f>_xlfn.XLOOKUP(Orders[[#This Row],[country_code]],Countries[country_code],Countries[country_name])</f>
        <v>Italy</v>
      </c>
      <c r="G7594" s="5">
        <f>_xlfn.XLOOKUP(Orders[[#This Row],[user_id]],Users[user_id],Users[is_referral])</f>
        <v>1</v>
      </c>
    </row>
    <row r="7595" spans="1:7">
      <c r="A7595" s="5">
        <v>2145856</v>
      </c>
      <c r="B7595" s="5">
        <v>6472</v>
      </c>
      <c r="C7595" s="6">
        <v>43197</v>
      </c>
      <c r="D7595" s="5">
        <v>78</v>
      </c>
      <c r="E7595" s="5" t="str">
        <f>_xlfn.XLOOKUP(Orders[[#This Row],[user_id]],Users[user_id],Users[country])</f>
        <v>ES</v>
      </c>
      <c r="F7595" s="5" t="str">
        <f>_xlfn.XLOOKUP(Orders[[#This Row],[country_code]],Countries[country_code],Countries[country_name])</f>
        <v>Spain</v>
      </c>
      <c r="G7595" s="5">
        <f>_xlfn.XLOOKUP(Orders[[#This Row],[user_id]],Users[user_id],Users[is_referral])</f>
        <v>1</v>
      </c>
    </row>
    <row r="7596" spans="1:7">
      <c r="A7596" s="5">
        <v>2145857</v>
      </c>
      <c r="B7596" s="5">
        <v>13300</v>
      </c>
      <c r="C7596" s="6">
        <v>43197</v>
      </c>
      <c r="D7596" s="5">
        <v>23</v>
      </c>
      <c r="E7596" s="5" t="str">
        <f>_xlfn.XLOOKUP(Orders[[#This Row],[user_id]],Users[user_id],Users[country])</f>
        <v>FR</v>
      </c>
      <c r="F7596" s="5" t="str">
        <f>_xlfn.XLOOKUP(Orders[[#This Row],[country_code]],Countries[country_code],Countries[country_name])</f>
        <v>France</v>
      </c>
      <c r="G7596" s="5">
        <f>_xlfn.XLOOKUP(Orders[[#This Row],[user_id]],Users[user_id],Users[is_referral])</f>
        <v>1</v>
      </c>
    </row>
    <row r="7597" spans="1:7">
      <c r="A7597" s="5">
        <v>2145861</v>
      </c>
      <c r="B7597" s="5">
        <v>17597</v>
      </c>
      <c r="C7597" s="6">
        <v>43197</v>
      </c>
      <c r="D7597" s="5">
        <v>25</v>
      </c>
      <c r="E7597" s="5" t="str">
        <f>_xlfn.XLOOKUP(Orders[[#This Row],[user_id]],Users[user_id],Users[country])</f>
        <v>FR</v>
      </c>
      <c r="F7597" s="5" t="str">
        <f>_xlfn.XLOOKUP(Orders[[#This Row],[country_code]],Countries[country_code],Countries[country_name])</f>
        <v>France</v>
      </c>
      <c r="G7597" s="5">
        <f>_xlfn.XLOOKUP(Orders[[#This Row],[user_id]],Users[user_id],Users[is_referral])</f>
        <v>1</v>
      </c>
    </row>
    <row r="7598" spans="1:7">
      <c r="A7598" s="5">
        <v>2145864</v>
      </c>
      <c r="B7598" s="5">
        <v>6018</v>
      </c>
      <c r="C7598" s="6">
        <v>43197</v>
      </c>
      <c r="D7598" s="5">
        <v>60</v>
      </c>
      <c r="E7598" s="5" t="str">
        <f>_xlfn.XLOOKUP(Orders[[#This Row],[user_id]],Users[user_id],Users[country])</f>
        <v>ES</v>
      </c>
      <c r="F7598" s="5" t="str">
        <f>_xlfn.XLOOKUP(Orders[[#This Row],[country_code]],Countries[country_code],Countries[country_name])</f>
        <v>Spain</v>
      </c>
      <c r="G7598" s="5">
        <f>_xlfn.XLOOKUP(Orders[[#This Row],[user_id]],Users[user_id],Users[is_referral])</f>
        <v>1</v>
      </c>
    </row>
    <row r="7599" spans="1:7">
      <c r="A7599" s="5">
        <v>2145867</v>
      </c>
      <c r="B7599" s="5">
        <v>16817</v>
      </c>
      <c r="C7599" s="6">
        <v>43197</v>
      </c>
      <c r="D7599" s="5">
        <v>11</v>
      </c>
      <c r="E7599" s="5" t="str">
        <f>_xlfn.XLOOKUP(Orders[[#This Row],[user_id]],Users[user_id],Users[country])</f>
        <v>IT</v>
      </c>
      <c r="F7599" s="5" t="str">
        <f>_xlfn.XLOOKUP(Orders[[#This Row],[country_code]],Countries[country_code],Countries[country_name])</f>
        <v>Italy</v>
      </c>
      <c r="G7599" s="5">
        <f>_xlfn.XLOOKUP(Orders[[#This Row],[user_id]],Users[user_id],Users[is_referral])</f>
        <v>1</v>
      </c>
    </row>
    <row r="7600" spans="1:7">
      <c r="A7600" s="5">
        <v>2145869</v>
      </c>
      <c r="B7600" s="5">
        <v>6436</v>
      </c>
      <c r="C7600" s="6">
        <v>43197</v>
      </c>
      <c r="D7600" s="5">
        <v>85</v>
      </c>
      <c r="E7600" s="5" t="str">
        <f>_xlfn.XLOOKUP(Orders[[#This Row],[user_id]],Users[user_id],Users[country])</f>
        <v>ES</v>
      </c>
      <c r="F7600" s="5" t="str">
        <f>_xlfn.XLOOKUP(Orders[[#This Row],[country_code]],Countries[country_code],Countries[country_name])</f>
        <v>Spain</v>
      </c>
      <c r="G7600" s="5">
        <f>_xlfn.XLOOKUP(Orders[[#This Row],[user_id]],Users[user_id],Users[is_referral])</f>
        <v>1</v>
      </c>
    </row>
    <row r="7601" spans="1:7">
      <c r="A7601" s="5">
        <v>2145870</v>
      </c>
      <c r="B7601" s="5">
        <v>16996</v>
      </c>
      <c r="C7601" s="6">
        <v>43197</v>
      </c>
      <c r="D7601" s="5">
        <v>28</v>
      </c>
      <c r="E7601" s="5" t="str">
        <f>_xlfn.XLOOKUP(Orders[[#This Row],[user_id]],Users[user_id],Users[country])</f>
        <v>FR</v>
      </c>
      <c r="F7601" s="5" t="str">
        <f>_xlfn.XLOOKUP(Orders[[#This Row],[country_code]],Countries[country_code],Countries[country_name])</f>
        <v>France</v>
      </c>
      <c r="G7601" s="5">
        <f>_xlfn.XLOOKUP(Orders[[#This Row],[user_id]],Users[user_id],Users[is_referral])</f>
        <v>1</v>
      </c>
    </row>
    <row r="7602" spans="1:7">
      <c r="A7602" s="5">
        <v>2145871</v>
      </c>
      <c r="B7602" s="5">
        <v>8050</v>
      </c>
      <c r="C7602" s="6">
        <v>43197</v>
      </c>
      <c r="D7602" s="5">
        <v>70</v>
      </c>
      <c r="E7602" s="5" t="str">
        <f>_xlfn.XLOOKUP(Orders[[#This Row],[user_id]],Users[user_id],Users[country])</f>
        <v>IT</v>
      </c>
      <c r="F7602" s="5" t="str">
        <f>_xlfn.XLOOKUP(Orders[[#This Row],[country_code]],Countries[country_code],Countries[country_name])</f>
        <v>Italy</v>
      </c>
      <c r="G7602" s="5">
        <f>_xlfn.XLOOKUP(Orders[[#This Row],[user_id]],Users[user_id],Users[is_referral])</f>
        <v>1</v>
      </c>
    </row>
    <row r="7603" spans="1:7">
      <c r="A7603" s="5">
        <v>2145872</v>
      </c>
      <c r="B7603" s="5">
        <v>16569</v>
      </c>
      <c r="C7603" s="6">
        <v>43197</v>
      </c>
      <c r="D7603" s="5">
        <v>61</v>
      </c>
      <c r="E7603" s="5" t="str">
        <f>_xlfn.XLOOKUP(Orders[[#This Row],[user_id]],Users[user_id],Users[country])</f>
        <v>IT</v>
      </c>
      <c r="F7603" s="5" t="str">
        <f>_xlfn.XLOOKUP(Orders[[#This Row],[country_code]],Countries[country_code],Countries[country_name])</f>
        <v>Italy</v>
      </c>
      <c r="G7603" s="5">
        <f>_xlfn.XLOOKUP(Orders[[#This Row],[user_id]],Users[user_id],Users[is_referral])</f>
        <v>1</v>
      </c>
    </row>
    <row r="7604" spans="1:7">
      <c r="A7604" s="5">
        <v>2145873</v>
      </c>
      <c r="B7604" s="5">
        <v>15190</v>
      </c>
      <c r="C7604" s="6">
        <v>43197</v>
      </c>
      <c r="D7604" s="5">
        <v>34</v>
      </c>
      <c r="E7604" s="5" t="str">
        <f>_xlfn.XLOOKUP(Orders[[#This Row],[user_id]],Users[user_id],Users[country])</f>
        <v>DE</v>
      </c>
      <c r="F7604" s="5" t="str">
        <f>_xlfn.XLOOKUP(Orders[[#This Row],[country_code]],Countries[country_code],Countries[country_name])</f>
        <v>Germany</v>
      </c>
      <c r="G7604" s="5">
        <f>_xlfn.XLOOKUP(Orders[[#This Row],[user_id]],Users[user_id],Users[is_referral])</f>
        <v>1</v>
      </c>
    </row>
    <row r="7605" spans="1:7">
      <c r="A7605" s="5">
        <v>2145877</v>
      </c>
      <c r="B7605" s="5">
        <v>18835</v>
      </c>
      <c r="C7605" s="6">
        <v>43197</v>
      </c>
      <c r="D7605" s="5">
        <v>39</v>
      </c>
      <c r="E7605" s="5" t="str">
        <f>_xlfn.XLOOKUP(Orders[[#This Row],[user_id]],Users[user_id],Users[country])</f>
        <v>IT</v>
      </c>
      <c r="F7605" s="5" t="str">
        <f>_xlfn.XLOOKUP(Orders[[#This Row],[country_code]],Countries[country_code],Countries[country_name])</f>
        <v>Italy</v>
      </c>
      <c r="G7605" s="5">
        <f>_xlfn.XLOOKUP(Orders[[#This Row],[user_id]],Users[user_id],Users[is_referral])</f>
        <v>1</v>
      </c>
    </row>
    <row r="7606" spans="1:7">
      <c r="A7606" s="5">
        <v>2145882</v>
      </c>
      <c r="B7606" s="5">
        <v>17472</v>
      </c>
      <c r="C7606" s="6">
        <v>43197</v>
      </c>
      <c r="D7606" s="5">
        <v>57</v>
      </c>
      <c r="E7606" s="5" t="str">
        <f>_xlfn.XLOOKUP(Orders[[#This Row],[user_id]],Users[user_id],Users[country])</f>
        <v>ES</v>
      </c>
      <c r="F7606" s="5" t="str">
        <f>_xlfn.XLOOKUP(Orders[[#This Row],[country_code]],Countries[country_code],Countries[country_name])</f>
        <v>Spain</v>
      </c>
      <c r="G7606" s="5">
        <f>_xlfn.XLOOKUP(Orders[[#This Row],[user_id]],Users[user_id],Users[is_referral])</f>
        <v>1</v>
      </c>
    </row>
    <row r="7607" spans="1:7">
      <c r="A7607" s="5">
        <v>2145884</v>
      </c>
      <c r="B7607" s="5">
        <v>3193</v>
      </c>
      <c r="C7607" s="6">
        <v>43197</v>
      </c>
      <c r="D7607" s="5">
        <v>34</v>
      </c>
      <c r="E7607" s="5" t="str">
        <f>_xlfn.XLOOKUP(Orders[[#This Row],[user_id]],Users[user_id],Users[country])</f>
        <v>IT</v>
      </c>
      <c r="F7607" s="5" t="str">
        <f>_xlfn.XLOOKUP(Orders[[#This Row],[country_code]],Countries[country_code],Countries[country_name])</f>
        <v>Italy</v>
      </c>
      <c r="G7607" s="5">
        <f>_xlfn.XLOOKUP(Orders[[#This Row],[user_id]],Users[user_id],Users[is_referral])</f>
        <v>0</v>
      </c>
    </row>
    <row r="7608" spans="1:7">
      <c r="A7608" s="5">
        <v>2145885</v>
      </c>
      <c r="B7608" s="5">
        <v>12983</v>
      </c>
      <c r="C7608" s="6">
        <v>43197</v>
      </c>
      <c r="D7608" s="5">
        <v>11</v>
      </c>
      <c r="E7608" s="5" t="str">
        <f>_xlfn.XLOOKUP(Orders[[#This Row],[user_id]],Users[user_id],Users[country])</f>
        <v>DE</v>
      </c>
      <c r="F7608" s="5" t="str">
        <f>_xlfn.XLOOKUP(Orders[[#This Row],[country_code]],Countries[country_code],Countries[country_name])</f>
        <v>Germany</v>
      </c>
      <c r="G7608" s="5">
        <f>_xlfn.XLOOKUP(Orders[[#This Row],[user_id]],Users[user_id],Users[is_referral])</f>
        <v>1</v>
      </c>
    </row>
    <row r="7609" spans="1:7">
      <c r="A7609" s="5">
        <v>2145888</v>
      </c>
      <c r="B7609" s="5">
        <v>4873</v>
      </c>
      <c r="C7609" s="6">
        <v>43197</v>
      </c>
      <c r="D7609" s="5">
        <v>21</v>
      </c>
      <c r="E7609" s="5" t="str">
        <f>_xlfn.XLOOKUP(Orders[[#This Row],[user_id]],Users[user_id],Users[country])</f>
        <v>IT</v>
      </c>
      <c r="F7609" s="5" t="str">
        <f>_xlfn.XLOOKUP(Orders[[#This Row],[country_code]],Countries[country_code],Countries[country_name])</f>
        <v>Italy</v>
      </c>
      <c r="G7609" s="5">
        <f>_xlfn.XLOOKUP(Orders[[#This Row],[user_id]],Users[user_id],Users[is_referral])</f>
        <v>0</v>
      </c>
    </row>
    <row r="7610" spans="1:7">
      <c r="A7610" s="5">
        <v>2145889</v>
      </c>
      <c r="B7610" s="5">
        <v>4405</v>
      </c>
      <c r="C7610" s="6">
        <v>43197</v>
      </c>
      <c r="D7610" s="5">
        <v>36</v>
      </c>
      <c r="E7610" s="5" t="str">
        <f>_xlfn.XLOOKUP(Orders[[#This Row],[user_id]],Users[user_id],Users[country])</f>
        <v>FR</v>
      </c>
      <c r="F7610" s="5" t="str">
        <f>_xlfn.XLOOKUP(Orders[[#This Row],[country_code]],Countries[country_code],Countries[country_name])</f>
        <v>France</v>
      </c>
      <c r="G7610" s="5">
        <f>_xlfn.XLOOKUP(Orders[[#This Row],[user_id]],Users[user_id],Users[is_referral])</f>
        <v>0</v>
      </c>
    </row>
    <row r="7611" spans="1:7">
      <c r="A7611" s="5">
        <v>2145890</v>
      </c>
      <c r="B7611" s="5">
        <v>14036</v>
      </c>
      <c r="C7611" s="6">
        <v>43197</v>
      </c>
      <c r="D7611" s="5">
        <v>13</v>
      </c>
      <c r="E7611" s="5" t="str">
        <f>_xlfn.XLOOKUP(Orders[[#This Row],[user_id]],Users[user_id],Users[country])</f>
        <v>FR</v>
      </c>
      <c r="F7611" s="5" t="str">
        <f>_xlfn.XLOOKUP(Orders[[#This Row],[country_code]],Countries[country_code],Countries[country_name])</f>
        <v>France</v>
      </c>
      <c r="G7611" s="5">
        <f>_xlfn.XLOOKUP(Orders[[#This Row],[user_id]],Users[user_id],Users[is_referral])</f>
        <v>1</v>
      </c>
    </row>
    <row r="7612" spans="1:7">
      <c r="A7612" s="5">
        <v>2145892</v>
      </c>
      <c r="B7612" s="5">
        <v>1968</v>
      </c>
      <c r="C7612" s="6">
        <v>43197</v>
      </c>
      <c r="D7612" s="5">
        <v>75</v>
      </c>
      <c r="E7612" s="5" t="str">
        <f>_xlfn.XLOOKUP(Orders[[#This Row],[user_id]],Users[user_id],Users[country])</f>
        <v>FR</v>
      </c>
      <c r="F7612" s="5" t="str">
        <f>_xlfn.XLOOKUP(Orders[[#This Row],[country_code]],Countries[country_code],Countries[country_name])</f>
        <v>France</v>
      </c>
      <c r="G7612" s="5">
        <f>_xlfn.XLOOKUP(Orders[[#This Row],[user_id]],Users[user_id],Users[is_referral])</f>
        <v>0</v>
      </c>
    </row>
    <row r="7613" spans="1:7">
      <c r="A7613" s="5">
        <v>2145894</v>
      </c>
      <c r="B7613" s="5">
        <v>12746</v>
      </c>
      <c r="C7613" s="6">
        <v>43197</v>
      </c>
      <c r="D7613" s="5">
        <v>85</v>
      </c>
      <c r="E7613" s="5" t="str">
        <f>_xlfn.XLOOKUP(Orders[[#This Row],[user_id]],Users[user_id],Users[country])</f>
        <v>IT</v>
      </c>
      <c r="F7613" s="5" t="str">
        <f>_xlfn.XLOOKUP(Orders[[#This Row],[country_code]],Countries[country_code],Countries[country_name])</f>
        <v>Italy</v>
      </c>
      <c r="G7613" s="5">
        <f>_xlfn.XLOOKUP(Orders[[#This Row],[user_id]],Users[user_id],Users[is_referral])</f>
        <v>0</v>
      </c>
    </row>
    <row r="7614" spans="1:7">
      <c r="A7614" s="5">
        <v>2145897</v>
      </c>
      <c r="B7614" s="5">
        <v>12373</v>
      </c>
      <c r="C7614" s="6">
        <v>43197</v>
      </c>
      <c r="D7614" s="5">
        <v>93</v>
      </c>
      <c r="E7614" s="5" t="str">
        <f>_xlfn.XLOOKUP(Orders[[#This Row],[user_id]],Users[user_id],Users[country])</f>
        <v>DE</v>
      </c>
      <c r="F7614" s="5" t="str">
        <f>_xlfn.XLOOKUP(Orders[[#This Row],[country_code]],Countries[country_code],Countries[country_name])</f>
        <v>Germany</v>
      </c>
      <c r="G7614" s="5">
        <f>_xlfn.XLOOKUP(Orders[[#This Row],[user_id]],Users[user_id],Users[is_referral])</f>
        <v>1</v>
      </c>
    </row>
    <row r="7615" spans="1:7">
      <c r="A7615" s="5">
        <v>2145900</v>
      </c>
      <c r="B7615" s="5">
        <v>6397</v>
      </c>
      <c r="C7615" s="6">
        <v>43197</v>
      </c>
      <c r="D7615" s="5">
        <v>70</v>
      </c>
      <c r="E7615" s="5" t="str">
        <f>_xlfn.XLOOKUP(Orders[[#This Row],[user_id]],Users[user_id],Users[country])</f>
        <v>ES</v>
      </c>
      <c r="F7615" s="5" t="str">
        <f>_xlfn.XLOOKUP(Orders[[#This Row],[country_code]],Countries[country_code],Countries[country_name])</f>
        <v>Spain</v>
      </c>
      <c r="G7615" s="5">
        <f>_xlfn.XLOOKUP(Orders[[#This Row],[user_id]],Users[user_id],Users[is_referral])</f>
        <v>1</v>
      </c>
    </row>
    <row r="7616" spans="1:7">
      <c r="A7616" s="5">
        <v>2145902</v>
      </c>
      <c r="B7616" s="5">
        <v>3122</v>
      </c>
      <c r="C7616" s="6">
        <v>43197</v>
      </c>
      <c r="D7616" s="5">
        <v>39</v>
      </c>
      <c r="E7616" s="5" t="str">
        <f>_xlfn.XLOOKUP(Orders[[#This Row],[user_id]],Users[user_id],Users[country])</f>
        <v>FR</v>
      </c>
      <c r="F7616" s="5" t="str">
        <f>_xlfn.XLOOKUP(Orders[[#This Row],[country_code]],Countries[country_code],Countries[country_name])</f>
        <v>France</v>
      </c>
      <c r="G7616" s="5">
        <f>_xlfn.XLOOKUP(Orders[[#This Row],[user_id]],Users[user_id],Users[is_referral])</f>
        <v>0</v>
      </c>
    </row>
    <row r="7617" spans="1:7">
      <c r="A7617" s="5">
        <v>2145903</v>
      </c>
      <c r="B7617" s="5">
        <v>17066</v>
      </c>
      <c r="C7617" s="6">
        <v>43197</v>
      </c>
      <c r="D7617" s="5">
        <v>63</v>
      </c>
      <c r="E7617" s="5" t="str">
        <f>_xlfn.XLOOKUP(Orders[[#This Row],[user_id]],Users[user_id],Users[country])</f>
        <v>IT</v>
      </c>
      <c r="F7617" s="5" t="str">
        <f>_xlfn.XLOOKUP(Orders[[#This Row],[country_code]],Countries[country_code],Countries[country_name])</f>
        <v>Italy</v>
      </c>
      <c r="G7617" s="5">
        <f>_xlfn.XLOOKUP(Orders[[#This Row],[user_id]],Users[user_id],Users[is_referral])</f>
        <v>1</v>
      </c>
    </row>
    <row r="7618" spans="1:7">
      <c r="A7618" s="5">
        <v>2145904</v>
      </c>
      <c r="B7618" s="5">
        <v>5860</v>
      </c>
      <c r="C7618" s="6">
        <v>43197</v>
      </c>
      <c r="D7618" s="5">
        <v>60</v>
      </c>
      <c r="E7618" s="5" t="str">
        <f>_xlfn.XLOOKUP(Orders[[#This Row],[user_id]],Users[user_id],Users[country])</f>
        <v>FR</v>
      </c>
      <c r="F7618" s="5" t="str">
        <f>_xlfn.XLOOKUP(Orders[[#This Row],[country_code]],Countries[country_code],Countries[country_name])</f>
        <v>France</v>
      </c>
      <c r="G7618" s="5">
        <f>_xlfn.XLOOKUP(Orders[[#This Row],[user_id]],Users[user_id],Users[is_referral])</f>
        <v>1</v>
      </c>
    </row>
    <row r="7619" spans="1:7">
      <c r="A7619" s="5">
        <v>2145905</v>
      </c>
      <c r="B7619" s="5">
        <v>13055</v>
      </c>
      <c r="C7619" s="6">
        <v>43197</v>
      </c>
      <c r="D7619" s="5">
        <v>46</v>
      </c>
      <c r="E7619" s="5" t="str">
        <f>_xlfn.XLOOKUP(Orders[[#This Row],[user_id]],Users[user_id],Users[country])</f>
        <v>IT</v>
      </c>
      <c r="F7619" s="5" t="str">
        <f>_xlfn.XLOOKUP(Orders[[#This Row],[country_code]],Countries[country_code],Countries[country_name])</f>
        <v>Italy</v>
      </c>
      <c r="G7619" s="5">
        <f>_xlfn.XLOOKUP(Orders[[#This Row],[user_id]],Users[user_id],Users[is_referral])</f>
        <v>1</v>
      </c>
    </row>
    <row r="7620" spans="1:7">
      <c r="A7620" s="5">
        <v>2145907</v>
      </c>
      <c r="B7620" s="5">
        <v>311</v>
      </c>
      <c r="C7620" s="6">
        <v>43197</v>
      </c>
      <c r="D7620" s="5">
        <v>17</v>
      </c>
      <c r="E7620" s="5" t="str">
        <f>_xlfn.XLOOKUP(Orders[[#This Row],[user_id]],Users[user_id],Users[country])</f>
        <v>FR</v>
      </c>
      <c r="F7620" s="5" t="str">
        <f>_xlfn.XLOOKUP(Orders[[#This Row],[country_code]],Countries[country_code],Countries[country_name])</f>
        <v>France</v>
      </c>
      <c r="G7620" s="5">
        <f>_xlfn.XLOOKUP(Orders[[#This Row],[user_id]],Users[user_id],Users[is_referral])</f>
        <v>0</v>
      </c>
    </row>
    <row r="7621" spans="1:7">
      <c r="A7621" s="5">
        <v>2145909</v>
      </c>
      <c r="B7621" s="5">
        <v>12975</v>
      </c>
      <c r="C7621" s="6">
        <v>43197</v>
      </c>
      <c r="D7621" s="5">
        <v>27</v>
      </c>
      <c r="E7621" s="5" t="str">
        <f>_xlfn.XLOOKUP(Orders[[#This Row],[user_id]],Users[user_id],Users[country])</f>
        <v>DE</v>
      </c>
      <c r="F7621" s="5" t="str">
        <f>_xlfn.XLOOKUP(Orders[[#This Row],[country_code]],Countries[country_code],Countries[country_name])</f>
        <v>Germany</v>
      </c>
      <c r="G7621" s="5">
        <f>_xlfn.XLOOKUP(Orders[[#This Row],[user_id]],Users[user_id],Users[is_referral])</f>
        <v>1</v>
      </c>
    </row>
    <row r="7622" spans="1:7">
      <c r="A7622" s="5">
        <v>2145911</v>
      </c>
      <c r="B7622" s="5">
        <v>16807</v>
      </c>
      <c r="C7622" s="6">
        <v>43197</v>
      </c>
      <c r="D7622" s="5">
        <v>40</v>
      </c>
      <c r="E7622" s="5" t="str">
        <f>_xlfn.XLOOKUP(Orders[[#This Row],[user_id]],Users[user_id],Users[country])</f>
        <v>ES</v>
      </c>
      <c r="F7622" s="5" t="str">
        <f>_xlfn.XLOOKUP(Orders[[#This Row],[country_code]],Countries[country_code],Countries[country_name])</f>
        <v>Spain</v>
      </c>
      <c r="G7622" s="5">
        <f>_xlfn.XLOOKUP(Orders[[#This Row],[user_id]],Users[user_id],Users[is_referral])</f>
        <v>1</v>
      </c>
    </row>
    <row r="7623" spans="1:7">
      <c r="A7623" s="5">
        <v>2145912</v>
      </c>
      <c r="B7623" s="5">
        <v>11839</v>
      </c>
      <c r="C7623" s="6">
        <v>43197</v>
      </c>
      <c r="D7623" s="5">
        <v>39</v>
      </c>
      <c r="E7623" s="5" t="str">
        <f>_xlfn.XLOOKUP(Orders[[#This Row],[user_id]],Users[user_id],Users[country])</f>
        <v>IT</v>
      </c>
      <c r="F7623" s="5" t="str">
        <f>_xlfn.XLOOKUP(Orders[[#This Row],[country_code]],Countries[country_code],Countries[country_name])</f>
        <v>Italy</v>
      </c>
      <c r="G7623" s="5">
        <f>_xlfn.XLOOKUP(Orders[[#This Row],[user_id]],Users[user_id],Users[is_referral])</f>
        <v>1</v>
      </c>
    </row>
    <row r="7624" spans="1:7">
      <c r="A7624" s="5">
        <v>2145913</v>
      </c>
      <c r="B7624" s="5">
        <v>643</v>
      </c>
      <c r="C7624" s="6">
        <v>43197</v>
      </c>
      <c r="D7624" s="5">
        <v>57</v>
      </c>
      <c r="E7624" s="5" t="str">
        <f>_xlfn.XLOOKUP(Orders[[#This Row],[user_id]],Users[user_id],Users[country])</f>
        <v>ES</v>
      </c>
      <c r="F7624" s="5" t="str">
        <f>_xlfn.XLOOKUP(Orders[[#This Row],[country_code]],Countries[country_code],Countries[country_name])</f>
        <v>Spain</v>
      </c>
      <c r="G7624" s="5">
        <f>_xlfn.XLOOKUP(Orders[[#This Row],[user_id]],Users[user_id],Users[is_referral])</f>
        <v>0</v>
      </c>
    </row>
    <row r="7625" spans="1:7">
      <c r="A7625" s="5">
        <v>2145915</v>
      </c>
      <c r="B7625" s="5">
        <v>15763</v>
      </c>
      <c r="C7625" s="6">
        <v>43197</v>
      </c>
      <c r="D7625" s="5">
        <v>40</v>
      </c>
      <c r="E7625" s="5" t="str">
        <f>_xlfn.XLOOKUP(Orders[[#This Row],[user_id]],Users[user_id],Users[country])</f>
        <v>FR</v>
      </c>
      <c r="F7625" s="5" t="str">
        <f>_xlfn.XLOOKUP(Orders[[#This Row],[country_code]],Countries[country_code],Countries[country_name])</f>
        <v>France</v>
      </c>
      <c r="G7625" s="5">
        <f>_xlfn.XLOOKUP(Orders[[#This Row],[user_id]],Users[user_id],Users[is_referral])</f>
        <v>1</v>
      </c>
    </row>
    <row r="7626" spans="1:7">
      <c r="A7626" s="5">
        <v>2145916</v>
      </c>
      <c r="B7626" s="5">
        <v>6893</v>
      </c>
      <c r="C7626" s="6">
        <v>43197</v>
      </c>
      <c r="D7626" s="5">
        <v>33</v>
      </c>
      <c r="E7626" s="5" t="str">
        <f>_xlfn.XLOOKUP(Orders[[#This Row],[user_id]],Users[user_id],Users[country])</f>
        <v>DE</v>
      </c>
      <c r="F7626" s="5" t="str">
        <f>_xlfn.XLOOKUP(Orders[[#This Row],[country_code]],Countries[country_code],Countries[country_name])</f>
        <v>Germany</v>
      </c>
      <c r="G7626" s="5">
        <f>_xlfn.XLOOKUP(Orders[[#This Row],[user_id]],Users[user_id],Users[is_referral])</f>
        <v>0</v>
      </c>
    </row>
    <row r="7627" spans="1:7">
      <c r="A7627" s="5">
        <v>2145917</v>
      </c>
      <c r="B7627" s="5">
        <v>16978</v>
      </c>
      <c r="C7627" s="6">
        <v>43197</v>
      </c>
      <c r="D7627" s="5">
        <v>16</v>
      </c>
      <c r="E7627" s="5" t="str">
        <f>_xlfn.XLOOKUP(Orders[[#This Row],[user_id]],Users[user_id],Users[country])</f>
        <v>IT</v>
      </c>
      <c r="F7627" s="5" t="str">
        <f>_xlfn.XLOOKUP(Orders[[#This Row],[country_code]],Countries[country_code],Countries[country_name])</f>
        <v>Italy</v>
      </c>
      <c r="G7627" s="5">
        <f>_xlfn.XLOOKUP(Orders[[#This Row],[user_id]],Users[user_id],Users[is_referral])</f>
        <v>1</v>
      </c>
    </row>
    <row r="7628" spans="1:7">
      <c r="A7628" s="5">
        <v>2145920</v>
      </c>
      <c r="B7628" s="5">
        <v>5461</v>
      </c>
      <c r="C7628" s="6">
        <v>43197</v>
      </c>
      <c r="D7628" s="5">
        <v>35</v>
      </c>
      <c r="E7628" s="5" t="str">
        <f>_xlfn.XLOOKUP(Orders[[#This Row],[user_id]],Users[user_id],Users[country])</f>
        <v>DE</v>
      </c>
      <c r="F7628" s="5" t="str">
        <f>_xlfn.XLOOKUP(Orders[[#This Row],[country_code]],Countries[country_code],Countries[country_name])</f>
        <v>Germany</v>
      </c>
      <c r="G7628" s="5">
        <f>_xlfn.XLOOKUP(Orders[[#This Row],[user_id]],Users[user_id],Users[is_referral])</f>
        <v>1</v>
      </c>
    </row>
    <row r="7629" spans="1:7">
      <c r="A7629" s="5">
        <v>2145924</v>
      </c>
      <c r="B7629" s="5">
        <v>13099</v>
      </c>
      <c r="C7629" s="6">
        <v>43197</v>
      </c>
      <c r="D7629" s="5">
        <v>60</v>
      </c>
      <c r="E7629" s="5" t="str">
        <f>_xlfn.XLOOKUP(Orders[[#This Row],[user_id]],Users[user_id],Users[country])</f>
        <v>FR</v>
      </c>
      <c r="F7629" s="5" t="str">
        <f>_xlfn.XLOOKUP(Orders[[#This Row],[country_code]],Countries[country_code],Countries[country_name])</f>
        <v>France</v>
      </c>
      <c r="G7629" s="5">
        <f>_xlfn.XLOOKUP(Orders[[#This Row],[user_id]],Users[user_id],Users[is_referral])</f>
        <v>0</v>
      </c>
    </row>
    <row r="7630" spans="1:7">
      <c r="A7630" s="5">
        <v>2145925</v>
      </c>
      <c r="B7630" s="5">
        <v>4748</v>
      </c>
      <c r="C7630" s="6">
        <v>43197</v>
      </c>
      <c r="D7630" s="5">
        <v>71</v>
      </c>
      <c r="E7630" s="5" t="str">
        <f>_xlfn.XLOOKUP(Orders[[#This Row],[user_id]],Users[user_id],Users[country])</f>
        <v>IT</v>
      </c>
      <c r="F7630" s="5" t="str">
        <f>_xlfn.XLOOKUP(Orders[[#This Row],[country_code]],Countries[country_code],Countries[country_name])</f>
        <v>Italy</v>
      </c>
      <c r="G7630" s="5">
        <f>_xlfn.XLOOKUP(Orders[[#This Row],[user_id]],Users[user_id],Users[is_referral])</f>
        <v>0</v>
      </c>
    </row>
    <row r="7631" spans="1:7">
      <c r="A7631" s="5">
        <v>2145927</v>
      </c>
      <c r="B7631" s="5">
        <v>10957</v>
      </c>
      <c r="C7631" s="6">
        <v>43197</v>
      </c>
      <c r="D7631" s="5">
        <v>45</v>
      </c>
      <c r="E7631" s="5" t="str">
        <f>_xlfn.XLOOKUP(Orders[[#This Row],[user_id]],Users[user_id],Users[country])</f>
        <v>DE</v>
      </c>
      <c r="F7631" s="5" t="str">
        <f>_xlfn.XLOOKUP(Orders[[#This Row],[country_code]],Countries[country_code],Countries[country_name])</f>
        <v>Germany</v>
      </c>
      <c r="G7631" s="5">
        <f>_xlfn.XLOOKUP(Orders[[#This Row],[user_id]],Users[user_id],Users[is_referral])</f>
        <v>1</v>
      </c>
    </row>
    <row r="7632" spans="1:7">
      <c r="A7632" s="5">
        <v>2145928</v>
      </c>
      <c r="B7632" s="5">
        <v>15830</v>
      </c>
      <c r="C7632" s="6">
        <v>43197</v>
      </c>
      <c r="D7632" s="5">
        <v>32</v>
      </c>
      <c r="E7632" s="5" t="str">
        <f>_xlfn.XLOOKUP(Orders[[#This Row],[user_id]],Users[user_id],Users[country])</f>
        <v>DE</v>
      </c>
      <c r="F7632" s="5" t="str">
        <f>_xlfn.XLOOKUP(Orders[[#This Row],[country_code]],Countries[country_code],Countries[country_name])</f>
        <v>Germany</v>
      </c>
      <c r="G7632" s="5">
        <f>_xlfn.XLOOKUP(Orders[[#This Row],[user_id]],Users[user_id],Users[is_referral])</f>
        <v>1</v>
      </c>
    </row>
    <row r="7633" spans="1:7">
      <c r="A7633" s="5">
        <v>2145929</v>
      </c>
      <c r="B7633" s="5">
        <v>19846</v>
      </c>
      <c r="C7633" s="6">
        <v>43197</v>
      </c>
      <c r="D7633" s="5">
        <v>27</v>
      </c>
      <c r="E7633" s="5" t="str">
        <f>_xlfn.XLOOKUP(Orders[[#This Row],[user_id]],Users[user_id],Users[country])</f>
        <v>FR</v>
      </c>
      <c r="F7633" s="5" t="str">
        <f>_xlfn.XLOOKUP(Orders[[#This Row],[country_code]],Countries[country_code],Countries[country_name])</f>
        <v>France</v>
      </c>
      <c r="G7633" s="5">
        <f>_xlfn.XLOOKUP(Orders[[#This Row],[user_id]],Users[user_id],Users[is_referral])</f>
        <v>1</v>
      </c>
    </row>
    <row r="7634" spans="1:7">
      <c r="A7634" s="5">
        <v>2145933</v>
      </c>
      <c r="B7634" s="5">
        <v>2001</v>
      </c>
      <c r="C7634" s="6">
        <v>43197</v>
      </c>
      <c r="D7634" s="5">
        <v>33</v>
      </c>
      <c r="E7634" s="5" t="str">
        <f>_xlfn.XLOOKUP(Orders[[#This Row],[user_id]],Users[user_id],Users[country])</f>
        <v>FR</v>
      </c>
      <c r="F7634" s="5" t="str">
        <f>_xlfn.XLOOKUP(Orders[[#This Row],[country_code]],Countries[country_code],Countries[country_name])</f>
        <v>France</v>
      </c>
      <c r="G7634" s="5">
        <f>_xlfn.XLOOKUP(Orders[[#This Row],[user_id]],Users[user_id],Users[is_referral])</f>
        <v>0</v>
      </c>
    </row>
    <row r="7635" spans="1:7">
      <c r="A7635" s="5">
        <v>2145934</v>
      </c>
      <c r="B7635" s="5">
        <v>4900</v>
      </c>
      <c r="C7635" s="6">
        <v>43197</v>
      </c>
      <c r="D7635" s="5">
        <v>38</v>
      </c>
      <c r="E7635" s="5" t="str">
        <f>_xlfn.XLOOKUP(Orders[[#This Row],[user_id]],Users[user_id],Users[country])</f>
        <v>ES</v>
      </c>
      <c r="F7635" s="5" t="str">
        <f>_xlfn.XLOOKUP(Orders[[#This Row],[country_code]],Countries[country_code],Countries[country_name])</f>
        <v>Spain</v>
      </c>
      <c r="G7635" s="5">
        <f>_xlfn.XLOOKUP(Orders[[#This Row],[user_id]],Users[user_id],Users[is_referral])</f>
        <v>0</v>
      </c>
    </row>
    <row r="7636" spans="1:7">
      <c r="A7636" s="5">
        <v>2145935</v>
      </c>
      <c r="B7636" s="5">
        <v>17872</v>
      </c>
      <c r="C7636" s="6">
        <v>43197</v>
      </c>
      <c r="D7636" s="5">
        <v>116</v>
      </c>
      <c r="E7636" s="5" t="str">
        <f>_xlfn.XLOOKUP(Orders[[#This Row],[user_id]],Users[user_id],Users[country])</f>
        <v>DE</v>
      </c>
      <c r="F7636" s="5" t="str">
        <f>_xlfn.XLOOKUP(Orders[[#This Row],[country_code]],Countries[country_code],Countries[country_name])</f>
        <v>Germany</v>
      </c>
      <c r="G7636" s="5">
        <f>_xlfn.XLOOKUP(Orders[[#This Row],[user_id]],Users[user_id],Users[is_referral])</f>
        <v>1</v>
      </c>
    </row>
    <row r="7637" spans="1:7">
      <c r="A7637" s="5">
        <v>2145938</v>
      </c>
      <c r="B7637" s="5">
        <v>1670</v>
      </c>
      <c r="C7637" s="6">
        <v>43197</v>
      </c>
      <c r="D7637" s="5">
        <v>15</v>
      </c>
      <c r="E7637" s="5" t="str">
        <f>_xlfn.XLOOKUP(Orders[[#This Row],[user_id]],Users[user_id],Users[country])</f>
        <v>FR</v>
      </c>
      <c r="F7637" s="5" t="str">
        <f>_xlfn.XLOOKUP(Orders[[#This Row],[country_code]],Countries[country_code],Countries[country_name])</f>
        <v>France</v>
      </c>
      <c r="G7637" s="5">
        <f>_xlfn.XLOOKUP(Orders[[#This Row],[user_id]],Users[user_id],Users[is_referral])</f>
        <v>0</v>
      </c>
    </row>
    <row r="7638" spans="1:7">
      <c r="A7638" s="5">
        <v>2145939</v>
      </c>
      <c r="B7638" s="5">
        <v>1700</v>
      </c>
      <c r="C7638" s="6">
        <v>43197</v>
      </c>
      <c r="D7638" s="5">
        <v>31</v>
      </c>
      <c r="E7638" s="5" t="str">
        <f>_xlfn.XLOOKUP(Orders[[#This Row],[user_id]],Users[user_id],Users[country])</f>
        <v>ES</v>
      </c>
      <c r="F7638" s="5" t="str">
        <f>_xlfn.XLOOKUP(Orders[[#This Row],[country_code]],Countries[country_code],Countries[country_name])</f>
        <v>Spain</v>
      </c>
      <c r="G7638" s="5">
        <f>_xlfn.XLOOKUP(Orders[[#This Row],[user_id]],Users[user_id],Users[is_referral])</f>
        <v>0</v>
      </c>
    </row>
    <row r="7639" spans="1:7">
      <c r="A7639" s="5">
        <v>2145942</v>
      </c>
      <c r="B7639" s="5">
        <v>13452</v>
      </c>
      <c r="C7639" s="6">
        <v>43197</v>
      </c>
      <c r="D7639" s="5">
        <v>35</v>
      </c>
      <c r="E7639" s="5" t="str">
        <f>_xlfn.XLOOKUP(Orders[[#This Row],[user_id]],Users[user_id],Users[country])</f>
        <v>ES</v>
      </c>
      <c r="F7639" s="5" t="str">
        <f>_xlfn.XLOOKUP(Orders[[#This Row],[country_code]],Countries[country_code],Countries[country_name])</f>
        <v>Spain</v>
      </c>
      <c r="G7639" s="5">
        <f>_xlfn.XLOOKUP(Orders[[#This Row],[user_id]],Users[user_id],Users[is_referral])</f>
        <v>1</v>
      </c>
    </row>
    <row r="7640" spans="1:7">
      <c r="A7640" s="5">
        <v>2145943</v>
      </c>
      <c r="B7640" s="5">
        <v>7971</v>
      </c>
      <c r="C7640" s="6">
        <v>43197</v>
      </c>
      <c r="D7640" s="5">
        <v>52</v>
      </c>
      <c r="E7640" s="5" t="str">
        <f>_xlfn.XLOOKUP(Orders[[#This Row],[user_id]],Users[user_id],Users[country])</f>
        <v>DE</v>
      </c>
      <c r="F7640" s="5" t="str">
        <f>_xlfn.XLOOKUP(Orders[[#This Row],[country_code]],Countries[country_code],Countries[country_name])</f>
        <v>Germany</v>
      </c>
      <c r="G7640" s="5">
        <f>_xlfn.XLOOKUP(Orders[[#This Row],[user_id]],Users[user_id],Users[is_referral])</f>
        <v>1</v>
      </c>
    </row>
    <row r="7641" spans="1:7">
      <c r="A7641" s="5">
        <v>2145945</v>
      </c>
      <c r="B7641" s="5">
        <v>13980</v>
      </c>
      <c r="C7641" s="6">
        <v>43197</v>
      </c>
      <c r="D7641" s="5">
        <v>64</v>
      </c>
      <c r="E7641" s="5" t="str">
        <f>_xlfn.XLOOKUP(Orders[[#This Row],[user_id]],Users[user_id],Users[country])</f>
        <v>ES</v>
      </c>
      <c r="F7641" s="5" t="str">
        <f>_xlfn.XLOOKUP(Orders[[#This Row],[country_code]],Countries[country_code],Countries[country_name])</f>
        <v>Spain</v>
      </c>
      <c r="G7641" s="5">
        <f>_xlfn.XLOOKUP(Orders[[#This Row],[user_id]],Users[user_id],Users[is_referral])</f>
        <v>1</v>
      </c>
    </row>
    <row r="7642" spans="1:7">
      <c r="A7642" s="5">
        <v>2145947</v>
      </c>
      <c r="B7642" s="5">
        <v>6705</v>
      </c>
      <c r="C7642" s="6">
        <v>43197</v>
      </c>
      <c r="D7642" s="5">
        <v>18</v>
      </c>
      <c r="E7642" s="5" t="str">
        <f>_xlfn.XLOOKUP(Orders[[#This Row],[user_id]],Users[user_id],Users[country])</f>
        <v>IT</v>
      </c>
      <c r="F7642" s="5" t="str">
        <f>_xlfn.XLOOKUP(Orders[[#This Row],[country_code]],Countries[country_code],Countries[country_name])</f>
        <v>Italy</v>
      </c>
      <c r="G7642" s="5">
        <f>_xlfn.XLOOKUP(Orders[[#This Row],[user_id]],Users[user_id],Users[is_referral])</f>
        <v>0</v>
      </c>
    </row>
    <row r="7643" spans="1:7">
      <c r="A7643" s="5">
        <v>2145949</v>
      </c>
      <c r="B7643" s="5">
        <v>5633</v>
      </c>
      <c r="C7643" s="6">
        <v>43197</v>
      </c>
      <c r="D7643" s="5">
        <v>22</v>
      </c>
      <c r="E7643" s="5" t="str">
        <f>_xlfn.XLOOKUP(Orders[[#This Row],[user_id]],Users[user_id],Users[country])</f>
        <v>ES</v>
      </c>
      <c r="F7643" s="5" t="str">
        <f>_xlfn.XLOOKUP(Orders[[#This Row],[country_code]],Countries[country_code],Countries[country_name])</f>
        <v>Spain</v>
      </c>
      <c r="G7643" s="5">
        <f>_xlfn.XLOOKUP(Orders[[#This Row],[user_id]],Users[user_id],Users[is_referral])</f>
        <v>1</v>
      </c>
    </row>
    <row r="7644" spans="1:7">
      <c r="A7644" s="5">
        <v>2145951</v>
      </c>
      <c r="B7644" s="5">
        <v>19171</v>
      </c>
      <c r="C7644" s="6">
        <v>43197</v>
      </c>
      <c r="D7644" s="5">
        <v>42</v>
      </c>
      <c r="E7644" s="5" t="str">
        <f>_xlfn.XLOOKUP(Orders[[#This Row],[user_id]],Users[user_id],Users[country])</f>
        <v>FR</v>
      </c>
      <c r="F7644" s="5" t="str">
        <f>_xlfn.XLOOKUP(Orders[[#This Row],[country_code]],Countries[country_code],Countries[country_name])</f>
        <v>France</v>
      </c>
      <c r="G7644" s="5">
        <f>_xlfn.XLOOKUP(Orders[[#This Row],[user_id]],Users[user_id],Users[is_referral])</f>
        <v>0</v>
      </c>
    </row>
    <row r="7645" spans="1:7">
      <c r="A7645" s="5">
        <v>2145953</v>
      </c>
      <c r="B7645" s="5">
        <v>19230</v>
      </c>
      <c r="C7645" s="6">
        <v>43197</v>
      </c>
      <c r="D7645" s="5">
        <v>37</v>
      </c>
      <c r="E7645" s="5" t="str">
        <f>_xlfn.XLOOKUP(Orders[[#This Row],[user_id]],Users[user_id],Users[country])</f>
        <v>FR</v>
      </c>
      <c r="F7645" s="5" t="str">
        <f>_xlfn.XLOOKUP(Orders[[#This Row],[country_code]],Countries[country_code],Countries[country_name])</f>
        <v>France</v>
      </c>
      <c r="G7645" s="5">
        <f>_xlfn.XLOOKUP(Orders[[#This Row],[user_id]],Users[user_id],Users[is_referral])</f>
        <v>0</v>
      </c>
    </row>
    <row r="7646" spans="1:7">
      <c r="A7646" s="5">
        <v>2145955</v>
      </c>
      <c r="B7646" s="5">
        <v>17303</v>
      </c>
      <c r="C7646" s="6">
        <v>43197</v>
      </c>
      <c r="D7646" s="5">
        <v>76</v>
      </c>
      <c r="E7646" s="5" t="str">
        <f>_xlfn.XLOOKUP(Orders[[#This Row],[user_id]],Users[user_id],Users[country])</f>
        <v>FR</v>
      </c>
      <c r="F7646" s="5" t="str">
        <f>_xlfn.XLOOKUP(Orders[[#This Row],[country_code]],Countries[country_code],Countries[country_name])</f>
        <v>France</v>
      </c>
      <c r="G7646" s="5">
        <f>_xlfn.XLOOKUP(Orders[[#This Row],[user_id]],Users[user_id],Users[is_referral])</f>
        <v>1</v>
      </c>
    </row>
    <row r="7647" spans="1:7">
      <c r="A7647" s="5">
        <v>2145956</v>
      </c>
      <c r="B7647" s="5">
        <v>19339</v>
      </c>
      <c r="C7647" s="6">
        <v>43197</v>
      </c>
      <c r="D7647" s="5">
        <v>46</v>
      </c>
      <c r="E7647" s="5" t="str">
        <f>_xlfn.XLOOKUP(Orders[[#This Row],[user_id]],Users[user_id],Users[country])</f>
        <v>FR</v>
      </c>
      <c r="F7647" s="5" t="str">
        <f>_xlfn.XLOOKUP(Orders[[#This Row],[country_code]],Countries[country_code],Countries[country_name])</f>
        <v>France</v>
      </c>
      <c r="G7647" s="5">
        <f>_xlfn.XLOOKUP(Orders[[#This Row],[user_id]],Users[user_id],Users[is_referral])</f>
        <v>1</v>
      </c>
    </row>
    <row r="7648" spans="1:7">
      <c r="A7648" s="5">
        <v>2145957</v>
      </c>
      <c r="B7648" s="5">
        <v>5222</v>
      </c>
      <c r="C7648" s="6">
        <v>43197</v>
      </c>
      <c r="D7648" s="5">
        <v>53</v>
      </c>
      <c r="E7648" s="5" t="str">
        <f>_xlfn.XLOOKUP(Orders[[#This Row],[user_id]],Users[user_id],Users[country])</f>
        <v>IT</v>
      </c>
      <c r="F7648" s="5" t="str">
        <f>_xlfn.XLOOKUP(Orders[[#This Row],[country_code]],Countries[country_code],Countries[country_name])</f>
        <v>Italy</v>
      </c>
      <c r="G7648" s="5">
        <f>_xlfn.XLOOKUP(Orders[[#This Row],[user_id]],Users[user_id],Users[is_referral])</f>
        <v>1</v>
      </c>
    </row>
    <row r="7649" spans="1:7">
      <c r="A7649" s="5">
        <v>2145958</v>
      </c>
      <c r="B7649" s="5">
        <v>191</v>
      </c>
      <c r="C7649" s="6">
        <v>43197</v>
      </c>
      <c r="D7649" s="5">
        <v>31</v>
      </c>
      <c r="E7649" s="5" t="str">
        <f>_xlfn.XLOOKUP(Orders[[#This Row],[user_id]],Users[user_id],Users[country])</f>
        <v>IT</v>
      </c>
      <c r="F7649" s="5" t="str">
        <f>_xlfn.XLOOKUP(Orders[[#This Row],[country_code]],Countries[country_code],Countries[country_name])</f>
        <v>Italy</v>
      </c>
      <c r="G7649" s="5">
        <f>_xlfn.XLOOKUP(Orders[[#This Row],[user_id]],Users[user_id],Users[is_referral])</f>
        <v>0</v>
      </c>
    </row>
    <row r="7650" spans="1:7">
      <c r="A7650" s="5">
        <v>2145959</v>
      </c>
      <c r="B7650" s="5">
        <v>5479</v>
      </c>
      <c r="C7650" s="6">
        <v>43197</v>
      </c>
      <c r="D7650" s="5">
        <v>30</v>
      </c>
      <c r="E7650" s="5" t="str">
        <f>_xlfn.XLOOKUP(Orders[[#This Row],[user_id]],Users[user_id],Users[country])</f>
        <v>DE</v>
      </c>
      <c r="F7650" s="5" t="str">
        <f>_xlfn.XLOOKUP(Orders[[#This Row],[country_code]],Countries[country_code],Countries[country_name])</f>
        <v>Germany</v>
      </c>
      <c r="G7650" s="5">
        <f>_xlfn.XLOOKUP(Orders[[#This Row],[user_id]],Users[user_id],Users[is_referral])</f>
        <v>1</v>
      </c>
    </row>
    <row r="7651" spans="1:7">
      <c r="A7651" s="5">
        <v>2145961</v>
      </c>
      <c r="B7651" s="5">
        <v>18408</v>
      </c>
      <c r="C7651" s="6">
        <v>43197</v>
      </c>
      <c r="D7651" s="5">
        <v>52</v>
      </c>
      <c r="E7651" s="5" t="str">
        <f>_xlfn.XLOOKUP(Orders[[#This Row],[user_id]],Users[user_id],Users[country])</f>
        <v>FR</v>
      </c>
      <c r="F7651" s="5" t="str">
        <f>_xlfn.XLOOKUP(Orders[[#This Row],[country_code]],Countries[country_code],Countries[country_name])</f>
        <v>France</v>
      </c>
      <c r="G7651" s="5">
        <f>_xlfn.XLOOKUP(Orders[[#This Row],[user_id]],Users[user_id],Users[is_referral])</f>
        <v>1</v>
      </c>
    </row>
    <row r="7652" spans="1:7">
      <c r="A7652" s="5">
        <v>2145963</v>
      </c>
      <c r="B7652" s="5">
        <v>11202</v>
      </c>
      <c r="C7652" s="6">
        <v>43197</v>
      </c>
      <c r="D7652" s="5">
        <v>17</v>
      </c>
      <c r="E7652" s="5" t="str">
        <f>_xlfn.XLOOKUP(Orders[[#This Row],[user_id]],Users[user_id],Users[country])</f>
        <v>DE</v>
      </c>
      <c r="F7652" s="5" t="str">
        <f>_xlfn.XLOOKUP(Orders[[#This Row],[country_code]],Countries[country_code],Countries[country_name])</f>
        <v>Germany</v>
      </c>
      <c r="G7652" s="5">
        <f>_xlfn.XLOOKUP(Orders[[#This Row],[user_id]],Users[user_id],Users[is_referral])</f>
        <v>1</v>
      </c>
    </row>
    <row r="7653" spans="1:7">
      <c r="A7653" s="5">
        <v>2145964</v>
      </c>
      <c r="B7653" s="5">
        <v>18216</v>
      </c>
      <c r="C7653" s="6">
        <v>43197</v>
      </c>
      <c r="D7653" s="5">
        <v>51</v>
      </c>
      <c r="E7653" s="5" t="str">
        <f>_xlfn.XLOOKUP(Orders[[#This Row],[user_id]],Users[user_id],Users[country])</f>
        <v>FR</v>
      </c>
      <c r="F7653" s="5" t="str">
        <f>_xlfn.XLOOKUP(Orders[[#This Row],[country_code]],Countries[country_code],Countries[country_name])</f>
        <v>France</v>
      </c>
      <c r="G7653" s="5">
        <f>_xlfn.XLOOKUP(Orders[[#This Row],[user_id]],Users[user_id],Users[is_referral])</f>
        <v>1</v>
      </c>
    </row>
    <row r="7654" spans="1:7">
      <c r="A7654" s="5">
        <v>2145965</v>
      </c>
      <c r="B7654" s="5">
        <v>15689</v>
      </c>
      <c r="C7654" s="6">
        <v>43197</v>
      </c>
      <c r="D7654" s="5">
        <v>42</v>
      </c>
      <c r="E7654" s="5" t="str">
        <f>_xlfn.XLOOKUP(Orders[[#This Row],[user_id]],Users[user_id],Users[country])</f>
        <v>IT</v>
      </c>
      <c r="F7654" s="5" t="str">
        <f>_xlfn.XLOOKUP(Orders[[#This Row],[country_code]],Countries[country_code],Countries[country_name])</f>
        <v>Italy</v>
      </c>
      <c r="G7654" s="5">
        <f>_xlfn.XLOOKUP(Orders[[#This Row],[user_id]],Users[user_id],Users[is_referral])</f>
        <v>1</v>
      </c>
    </row>
    <row r="7655" spans="1:7">
      <c r="A7655" s="5">
        <v>2145966</v>
      </c>
      <c r="B7655" s="5">
        <v>7967</v>
      </c>
      <c r="C7655" s="6">
        <v>43197</v>
      </c>
      <c r="D7655" s="5">
        <v>67</v>
      </c>
      <c r="E7655" s="5" t="str">
        <f>_xlfn.XLOOKUP(Orders[[#This Row],[user_id]],Users[user_id],Users[country])</f>
        <v>FR</v>
      </c>
      <c r="F7655" s="5" t="str">
        <f>_xlfn.XLOOKUP(Orders[[#This Row],[country_code]],Countries[country_code],Countries[country_name])</f>
        <v>France</v>
      </c>
      <c r="G7655" s="5">
        <f>_xlfn.XLOOKUP(Orders[[#This Row],[user_id]],Users[user_id],Users[is_referral])</f>
        <v>1</v>
      </c>
    </row>
    <row r="7656" spans="1:7">
      <c r="A7656" s="5">
        <v>2145967</v>
      </c>
      <c r="B7656" s="5">
        <v>9820</v>
      </c>
      <c r="C7656" s="6">
        <v>43197</v>
      </c>
      <c r="D7656" s="5">
        <v>64</v>
      </c>
      <c r="E7656" s="5" t="str">
        <f>_xlfn.XLOOKUP(Orders[[#This Row],[user_id]],Users[user_id],Users[country])</f>
        <v>IT</v>
      </c>
      <c r="F7656" s="5" t="str">
        <f>_xlfn.XLOOKUP(Orders[[#This Row],[country_code]],Countries[country_code],Countries[country_name])</f>
        <v>Italy</v>
      </c>
      <c r="G7656" s="5">
        <f>_xlfn.XLOOKUP(Orders[[#This Row],[user_id]],Users[user_id],Users[is_referral])</f>
        <v>1</v>
      </c>
    </row>
    <row r="7657" spans="1:7">
      <c r="A7657" s="5">
        <v>2145969</v>
      </c>
      <c r="B7657" s="5">
        <v>5288</v>
      </c>
      <c r="C7657" s="6">
        <v>43197</v>
      </c>
      <c r="D7657" s="5">
        <v>45</v>
      </c>
      <c r="E7657" s="5" t="str">
        <f>_xlfn.XLOOKUP(Orders[[#This Row],[user_id]],Users[user_id],Users[country])</f>
        <v>FR</v>
      </c>
      <c r="F7657" s="5" t="str">
        <f>_xlfn.XLOOKUP(Orders[[#This Row],[country_code]],Countries[country_code],Countries[country_name])</f>
        <v>France</v>
      </c>
      <c r="G7657" s="5">
        <f>_xlfn.XLOOKUP(Orders[[#This Row],[user_id]],Users[user_id],Users[is_referral])</f>
        <v>1</v>
      </c>
    </row>
    <row r="7658" spans="1:7">
      <c r="A7658" s="5">
        <v>2145970</v>
      </c>
      <c r="B7658" s="5">
        <v>14798</v>
      </c>
      <c r="C7658" s="6">
        <v>43197</v>
      </c>
      <c r="D7658" s="5">
        <v>63</v>
      </c>
      <c r="E7658" s="5" t="str">
        <f>_xlfn.XLOOKUP(Orders[[#This Row],[user_id]],Users[user_id],Users[country])</f>
        <v>FR</v>
      </c>
      <c r="F7658" s="5" t="str">
        <f>_xlfn.XLOOKUP(Orders[[#This Row],[country_code]],Countries[country_code],Countries[country_name])</f>
        <v>France</v>
      </c>
      <c r="G7658" s="5">
        <f>_xlfn.XLOOKUP(Orders[[#This Row],[user_id]],Users[user_id],Users[is_referral])</f>
        <v>1</v>
      </c>
    </row>
    <row r="7659" spans="1:7">
      <c r="A7659" s="5">
        <v>2145971</v>
      </c>
      <c r="B7659" s="5">
        <v>16509</v>
      </c>
      <c r="C7659" s="6">
        <v>43197</v>
      </c>
      <c r="D7659" s="5">
        <v>18</v>
      </c>
      <c r="E7659" s="5" t="str">
        <f>_xlfn.XLOOKUP(Orders[[#This Row],[user_id]],Users[user_id],Users[country])</f>
        <v>IT</v>
      </c>
      <c r="F7659" s="5" t="str">
        <f>_xlfn.XLOOKUP(Orders[[#This Row],[country_code]],Countries[country_code],Countries[country_name])</f>
        <v>Italy</v>
      </c>
      <c r="G7659" s="5">
        <f>_xlfn.XLOOKUP(Orders[[#This Row],[user_id]],Users[user_id],Users[is_referral])</f>
        <v>1</v>
      </c>
    </row>
    <row r="7660" spans="1:7">
      <c r="A7660" s="5">
        <v>2145972</v>
      </c>
      <c r="B7660" s="5">
        <v>3103</v>
      </c>
      <c r="C7660" s="6">
        <v>43197</v>
      </c>
      <c r="D7660" s="5">
        <v>33</v>
      </c>
      <c r="E7660" s="5" t="str">
        <f>_xlfn.XLOOKUP(Orders[[#This Row],[user_id]],Users[user_id],Users[country])</f>
        <v>IT</v>
      </c>
      <c r="F7660" s="5" t="str">
        <f>_xlfn.XLOOKUP(Orders[[#This Row],[country_code]],Countries[country_code],Countries[country_name])</f>
        <v>Italy</v>
      </c>
      <c r="G7660" s="5">
        <f>_xlfn.XLOOKUP(Orders[[#This Row],[user_id]],Users[user_id],Users[is_referral])</f>
        <v>0</v>
      </c>
    </row>
    <row r="7661" spans="1:7">
      <c r="A7661" s="5">
        <v>2145973</v>
      </c>
      <c r="B7661" s="5">
        <v>14295</v>
      </c>
      <c r="C7661" s="6">
        <v>43197</v>
      </c>
      <c r="D7661" s="5">
        <v>59</v>
      </c>
      <c r="E7661" s="5" t="str">
        <f>_xlfn.XLOOKUP(Orders[[#This Row],[user_id]],Users[user_id],Users[country])</f>
        <v>FR</v>
      </c>
      <c r="F7661" s="5" t="str">
        <f>_xlfn.XLOOKUP(Orders[[#This Row],[country_code]],Countries[country_code],Countries[country_name])</f>
        <v>France</v>
      </c>
      <c r="G7661" s="5">
        <f>_xlfn.XLOOKUP(Orders[[#This Row],[user_id]],Users[user_id],Users[is_referral])</f>
        <v>0</v>
      </c>
    </row>
    <row r="7662" spans="1:7">
      <c r="A7662" s="5">
        <v>2145974</v>
      </c>
      <c r="B7662" s="5">
        <v>6793</v>
      </c>
      <c r="C7662" s="6">
        <v>43197</v>
      </c>
      <c r="D7662" s="5">
        <v>48</v>
      </c>
      <c r="E7662" s="5" t="str">
        <f>_xlfn.XLOOKUP(Orders[[#This Row],[user_id]],Users[user_id],Users[country])</f>
        <v>DE</v>
      </c>
      <c r="F7662" s="5" t="str">
        <f>_xlfn.XLOOKUP(Orders[[#This Row],[country_code]],Countries[country_code],Countries[country_name])</f>
        <v>Germany</v>
      </c>
      <c r="G7662" s="5">
        <f>_xlfn.XLOOKUP(Orders[[#This Row],[user_id]],Users[user_id],Users[is_referral])</f>
        <v>1</v>
      </c>
    </row>
    <row r="7663" spans="1:7">
      <c r="A7663" s="5">
        <v>2145978</v>
      </c>
      <c r="B7663" s="5">
        <v>8025</v>
      </c>
      <c r="C7663" s="6">
        <v>43197</v>
      </c>
      <c r="D7663" s="5">
        <v>44</v>
      </c>
      <c r="E7663" s="5" t="str">
        <f>_xlfn.XLOOKUP(Orders[[#This Row],[user_id]],Users[user_id],Users[country])</f>
        <v>DE</v>
      </c>
      <c r="F7663" s="5" t="str">
        <f>_xlfn.XLOOKUP(Orders[[#This Row],[country_code]],Countries[country_code],Countries[country_name])</f>
        <v>Germany</v>
      </c>
      <c r="G7663" s="5">
        <f>_xlfn.XLOOKUP(Orders[[#This Row],[user_id]],Users[user_id],Users[is_referral])</f>
        <v>1</v>
      </c>
    </row>
    <row r="7664" spans="1:7">
      <c r="A7664" s="5">
        <v>2145981</v>
      </c>
      <c r="B7664" s="5">
        <v>9499</v>
      </c>
      <c r="C7664" s="6">
        <v>43197</v>
      </c>
      <c r="D7664" s="5">
        <v>75</v>
      </c>
      <c r="E7664" s="5" t="str">
        <f>_xlfn.XLOOKUP(Orders[[#This Row],[user_id]],Users[user_id],Users[country])</f>
        <v>DE</v>
      </c>
      <c r="F7664" s="5" t="str">
        <f>_xlfn.XLOOKUP(Orders[[#This Row],[country_code]],Countries[country_code],Countries[country_name])</f>
        <v>Germany</v>
      </c>
      <c r="G7664" s="5">
        <f>_xlfn.XLOOKUP(Orders[[#This Row],[user_id]],Users[user_id],Users[is_referral])</f>
        <v>1</v>
      </c>
    </row>
    <row r="7665" spans="1:7">
      <c r="A7665" s="5">
        <v>2145984</v>
      </c>
      <c r="B7665" s="5">
        <v>11809</v>
      </c>
      <c r="C7665" s="6">
        <v>43197</v>
      </c>
      <c r="D7665" s="5">
        <v>23</v>
      </c>
      <c r="E7665" s="5" t="str">
        <f>_xlfn.XLOOKUP(Orders[[#This Row],[user_id]],Users[user_id],Users[country])</f>
        <v>ES</v>
      </c>
      <c r="F7665" s="5" t="str">
        <f>_xlfn.XLOOKUP(Orders[[#This Row],[country_code]],Countries[country_code],Countries[country_name])</f>
        <v>Spain</v>
      </c>
      <c r="G7665" s="5">
        <f>_xlfn.XLOOKUP(Orders[[#This Row],[user_id]],Users[user_id],Users[is_referral])</f>
        <v>1</v>
      </c>
    </row>
    <row r="7666" spans="1:7">
      <c r="A7666" s="5">
        <v>2145985</v>
      </c>
      <c r="B7666" s="5">
        <v>8184</v>
      </c>
      <c r="C7666" s="6">
        <v>43197</v>
      </c>
      <c r="D7666" s="5">
        <v>50</v>
      </c>
      <c r="E7666" s="5" t="str">
        <f>_xlfn.XLOOKUP(Orders[[#This Row],[user_id]],Users[user_id],Users[country])</f>
        <v>IT</v>
      </c>
      <c r="F7666" s="5" t="str">
        <f>_xlfn.XLOOKUP(Orders[[#This Row],[country_code]],Countries[country_code],Countries[country_name])</f>
        <v>Italy</v>
      </c>
      <c r="G7666" s="5">
        <f>_xlfn.XLOOKUP(Orders[[#This Row],[user_id]],Users[user_id],Users[is_referral])</f>
        <v>1</v>
      </c>
    </row>
    <row r="7667" spans="1:7">
      <c r="A7667" s="5">
        <v>2145990</v>
      </c>
      <c r="B7667" s="5">
        <v>5400</v>
      </c>
      <c r="C7667" s="6">
        <v>43197</v>
      </c>
      <c r="D7667" s="5">
        <v>56</v>
      </c>
      <c r="E7667" s="5" t="str">
        <f>_xlfn.XLOOKUP(Orders[[#This Row],[user_id]],Users[user_id],Users[country])</f>
        <v>FR</v>
      </c>
      <c r="F7667" s="5" t="str">
        <f>_xlfn.XLOOKUP(Orders[[#This Row],[country_code]],Countries[country_code],Countries[country_name])</f>
        <v>France</v>
      </c>
      <c r="G7667" s="5">
        <f>_xlfn.XLOOKUP(Orders[[#This Row],[user_id]],Users[user_id],Users[is_referral])</f>
        <v>1</v>
      </c>
    </row>
    <row r="7668" spans="1:7">
      <c r="A7668" s="5">
        <v>2145996</v>
      </c>
      <c r="B7668" s="5">
        <v>8852</v>
      </c>
      <c r="C7668" s="6">
        <v>43197</v>
      </c>
      <c r="D7668" s="5">
        <v>30</v>
      </c>
      <c r="E7668" s="5" t="str">
        <f>_xlfn.XLOOKUP(Orders[[#This Row],[user_id]],Users[user_id],Users[country])</f>
        <v>FR</v>
      </c>
      <c r="F7668" s="5" t="str">
        <f>_xlfn.XLOOKUP(Orders[[#This Row],[country_code]],Countries[country_code],Countries[country_name])</f>
        <v>France</v>
      </c>
      <c r="G7668" s="5">
        <f>_xlfn.XLOOKUP(Orders[[#This Row],[user_id]],Users[user_id],Users[is_referral])</f>
        <v>1</v>
      </c>
    </row>
    <row r="7669" spans="1:7">
      <c r="A7669" s="5">
        <v>2146002</v>
      </c>
      <c r="B7669" s="5">
        <v>13745</v>
      </c>
      <c r="C7669" s="6">
        <v>43197</v>
      </c>
      <c r="D7669" s="5">
        <v>62</v>
      </c>
      <c r="E7669" s="5" t="str">
        <f>_xlfn.XLOOKUP(Orders[[#This Row],[user_id]],Users[user_id],Users[country])</f>
        <v>ES</v>
      </c>
      <c r="F7669" s="5" t="str">
        <f>_xlfn.XLOOKUP(Orders[[#This Row],[country_code]],Countries[country_code],Countries[country_name])</f>
        <v>Spain</v>
      </c>
      <c r="G7669" s="5">
        <f>_xlfn.XLOOKUP(Orders[[#This Row],[user_id]],Users[user_id],Users[is_referral])</f>
        <v>1</v>
      </c>
    </row>
    <row r="7670" spans="1:7">
      <c r="A7670" s="5">
        <v>2146003</v>
      </c>
      <c r="B7670" s="5">
        <v>541</v>
      </c>
      <c r="C7670" s="6">
        <v>43197</v>
      </c>
      <c r="D7670" s="5">
        <v>47</v>
      </c>
      <c r="E7670" s="5" t="str">
        <f>_xlfn.XLOOKUP(Orders[[#This Row],[user_id]],Users[user_id],Users[country])</f>
        <v>IT</v>
      </c>
      <c r="F7670" s="5" t="str">
        <f>_xlfn.XLOOKUP(Orders[[#This Row],[country_code]],Countries[country_code],Countries[country_name])</f>
        <v>Italy</v>
      </c>
      <c r="G7670" s="5">
        <f>_xlfn.XLOOKUP(Orders[[#This Row],[user_id]],Users[user_id],Users[is_referral])</f>
        <v>0</v>
      </c>
    </row>
    <row r="7671" spans="1:7">
      <c r="A7671" s="5">
        <v>2146005</v>
      </c>
      <c r="B7671" s="5">
        <v>6611</v>
      </c>
      <c r="C7671" s="6">
        <v>43197</v>
      </c>
      <c r="D7671" s="5">
        <v>38</v>
      </c>
      <c r="E7671" s="5" t="str">
        <f>_xlfn.XLOOKUP(Orders[[#This Row],[user_id]],Users[user_id],Users[country])</f>
        <v>IT</v>
      </c>
      <c r="F7671" s="5" t="str">
        <f>_xlfn.XLOOKUP(Orders[[#This Row],[country_code]],Countries[country_code],Countries[country_name])</f>
        <v>Italy</v>
      </c>
      <c r="G7671" s="5">
        <f>_xlfn.XLOOKUP(Orders[[#This Row],[user_id]],Users[user_id],Users[is_referral])</f>
        <v>0</v>
      </c>
    </row>
    <row r="7672" spans="1:7">
      <c r="A7672" s="5">
        <v>2146007</v>
      </c>
      <c r="B7672" s="5">
        <v>12985</v>
      </c>
      <c r="C7672" s="6">
        <v>43197</v>
      </c>
      <c r="D7672" s="5">
        <v>40</v>
      </c>
      <c r="E7672" s="5" t="str">
        <f>_xlfn.XLOOKUP(Orders[[#This Row],[user_id]],Users[user_id],Users[country])</f>
        <v>ES</v>
      </c>
      <c r="F7672" s="5" t="str">
        <f>_xlfn.XLOOKUP(Orders[[#This Row],[country_code]],Countries[country_code],Countries[country_name])</f>
        <v>Spain</v>
      </c>
      <c r="G7672" s="5">
        <f>_xlfn.XLOOKUP(Orders[[#This Row],[user_id]],Users[user_id],Users[is_referral])</f>
        <v>1</v>
      </c>
    </row>
    <row r="7673" spans="1:7">
      <c r="A7673" s="5">
        <v>2146009</v>
      </c>
      <c r="B7673" s="5">
        <v>1295</v>
      </c>
      <c r="C7673" s="6">
        <v>43197</v>
      </c>
      <c r="D7673" s="5">
        <v>76</v>
      </c>
      <c r="E7673" s="5" t="str">
        <f>_xlfn.XLOOKUP(Orders[[#This Row],[user_id]],Users[user_id],Users[country])</f>
        <v>DE</v>
      </c>
      <c r="F7673" s="5" t="str">
        <f>_xlfn.XLOOKUP(Orders[[#This Row],[country_code]],Countries[country_code],Countries[country_name])</f>
        <v>Germany</v>
      </c>
      <c r="G7673" s="5">
        <f>_xlfn.XLOOKUP(Orders[[#This Row],[user_id]],Users[user_id],Users[is_referral])</f>
        <v>0</v>
      </c>
    </row>
    <row r="7674" spans="1:7">
      <c r="A7674" s="5">
        <v>2146011</v>
      </c>
      <c r="B7674" s="5">
        <v>13218</v>
      </c>
      <c r="C7674" s="6">
        <v>43197</v>
      </c>
      <c r="D7674" s="5">
        <v>55</v>
      </c>
      <c r="E7674" s="5" t="str">
        <f>_xlfn.XLOOKUP(Orders[[#This Row],[user_id]],Users[user_id],Users[country])</f>
        <v>FR</v>
      </c>
      <c r="F7674" s="5" t="str">
        <f>_xlfn.XLOOKUP(Orders[[#This Row],[country_code]],Countries[country_code],Countries[country_name])</f>
        <v>France</v>
      </c>
      <c r="G7674" s="5">
        <f>_xlfn.XLOOKUP(Orders[[#This Row],[user_id]],Users[user_id],Users[is_referral])</f>
        <v>0</v>
      </c>
    </row>
    <row r="7675" spans="1:7">
      <c r="A7675" s="5">
        <v>2146013</v>
      </c>
      <c r="B7675" s="5">
        <v>18705</v>
      </c>
      <c r="C7675" s="6">
        <v>43197</v>
      </c>
      <c r="D7675" s="5">
        <v>42</v>
      </c>
      <c r="E7675" s="5" t="str">
        <f>_xlfn.XLOOKUP(Orders[[#This Row],[user_id]],Users[user_id],Users[country])</f>
        <v>FR</v>
      </c>
      <c r="F7675" s="5" t="str">
        <f>_xlfn.XLOOKUP(Orders[[#This Row],[country_code]],Countries[country_code],Countries[country_name])</f>
        <v>France</v>
      </c>
      <c r="G7675" s="5">
        <f>_xlfn.XLOOKUP(Orders[[#This Row],[user_id]],Users[user_id],Users[is_referral])</f>
        <v>1</v>
      </c>
    </row>
    <row r="7676" spans="1:7">
      <c r="A7676" s="5">
        <v>2146014</v>
      </c>
      <c r="B7676" s="5">
        <v>8243</v>
      </c>
      <c r="C7676" s="6">
        <v>43197</v>
      </c>
      <c r="D7676" s="5">
        <v>59</v>
      </c>
      <c r="E7676" s="5" t="str">
        <f>_xlfn.XLOOKUP(Orders[[#This Row],[user_id]],Users[user_id],Users[country])</f>
        <v>FR</v>
      </c>
      <c r="F7676" s="5" t="str">
        <f>_xlfn.XLOOKUP(Orders[[#This Row],[country_code]],Countries[country_code],Countries[country_name])</f>
        <v>France</v>
      </c>
      <c r="G7676" s="5">
        <f>_xlfn.XLOOKUP(Orders[[#This Row],[user_id]],Users[user_id],Users[is_referral])</f>
        <v>1</v>
      </c>
    </row>
    <row r="7677" spans="1:7">
      <c r="A7677" s="5">
        <v>2146015</v>
      </c>
      <c r="B7677" s="5">
        <v>8322</v>
      </c>
      <c r="C7677" s="6">
        <v>43197</v>
      </c>
      <c r="D7677" s="5">
        <v>44</v>
      </c>
      <c r="E7677" s="5" t="str">
        <f>_xlfn.XLOOKUP(Orders[[#This Row],[user_id]],Users[user_id],Users[country])</f>
        <v>FR</v>
      </c>
      <c r="F7677" s="5" t="str">
        <f>_xlfn.XLOOKUP(Orders[[#This Row],[country_code]],Countries[country_code],Countries[country_name])</f>
        <v>France</v>
      </c>
      <c r="G7677" s="5">
        <f>_xlfn.XLOOKUP(Orders[[#This Row],[user_id]],Users[user_id],Users[is_referral])</f>
        <v>1</v>
      </c>
    </row>
    <row r="7678" spans="1:7">
      <c r="A7678" s="5">
        <v>2146016</v>
      </c>
      <c r="B7678" s="5">
        <v>15365</v>
      </c>
      <c r="C7678" s="6">
        <v>43197</v>
      </c>
      <c r="D7678" s="5">
        <v>28</v>
      </c>
      <c r="E7678" s="5" t="str">
        <f>_xlfn.XLOOKUP(Orders[[#This Row],[user_id]],Users[user_id],Users[country])</f>
        <v>FR</v>
      </c>
      <c r="F7678" s="5" t="str">
        <f>_xlfn.XLOOKUP(Orders[[#This Row],[country_code]],Countries[country_code],Countries[country_name])</f>
        <v>France</v>
      </c>
      <c r="G7678" s="5">
        <f>_xlfn.XLOOKUP(Orders[[#This Row],[user_id]],Users[user_id],Users[is_referral])</f>
        <v>1</v>
      </c>
    </row>
    <row r="7679" spans="1:7">
      <c r="A7679" s="5">
        <v>2146019</v>
      </c>
      <c r="B7679" s="5">
        <v>8716</v>
      </c>
      <c r="C7679" s="6">
        <v>43197</v>
      </c>
      <c r="D7679" s="5">
        <v>36</v>
      </c>
      <c r="E7679" s="5" t="str">
        <f>_xlfn.XLOOKUP(Orders[[#This Row],[user_id]],Users[user_id],Users[country])</f>
        <v>IT</v>
      </c>
      <c r="F7679" s="5" t="str">
        <f>_xlfn.XLOOKUP(Orders[[#This Row],[country_code]],Countries[country_code],Countries[country_name])</f>
        <v>Italy</v>
      </c>
      <c r="G7679" s="5">
        <f>_xlfn.XLOOKUP(Orders[[#This Row],[user_id]],Users[user_id],Users[is_referral])</f>
        <v>1</v>
      </c>
    </row>
    <row r="7680" spans="1:7">
      <c r="A7680" s="5">
        <v>2146020</v>
      </c>
      <c r="B7680" s="5">
        <v>18114</v>
      </c>
      <c r="C7680" s="6">
        <v>43197</v>
      </c>
      <c r="D7680" s="5">
        <v>22</v>
      </c>
      <c r="E7680" s="5" t="str">
        <f>_xlfn.XLOOKUP(Orders[[#This Row],[user_id]],Users[user_id],Users[country])</f>
        <v>IT</v>
      </c>
      <c r="F7680" s="5" t="str">
        <f>_xlfn.XLOOKUP(Orders[[#This Row],[country_code]],Countries[country_code],Countries[country_name])</f>
        <v>Italy</v>
      </c>
      <c r="G7680" s="5">
        <f>_xlfn.XLOOKUP(Orders[[#This Row],[user_id]],Users[user_id],Users[is_referral])</f>
        <v>1</v>
      </c>
    </row>
    <row r="7681" spans="1:7">
      <c r="A7681" s="5">
        <v>2146021</v>
      </c>
      <c r="B7681" s="5">
        <v>9076</v>
      </c>
      <c r="C7681" s="6">
        <v>43197</v>
      </c>
      <c r="D7681" s="5">
        <v>26</v>
      </c>
      <c r="E7681" s="5" t="str">
        <f>_xlfn.XLOOKUP(Orders[[#This Row],[user_id]],Users[user_id],Users[country])</f>
        <v>IT</v>
      </c>
      <c r="F7681" s="5" t="str">
        <f>_xlfn.XLOOKUP(Orders[[#This Row],[country_code]],Countries[country_code],Countries[country_name])</f>
        <v>Italy</v>
      </c>
      <c r="G7681" s="5">
        <f>_xlfn.XLOOKUP(Orders[[#This Row],[user_id]],Users[user_id],Users[is_referral])</f>
        <v>1</v>
      </c>
    </row>
    <row r="7682" spans="1:7">
      <c r="A7682" s="5">
        <v>2146022</v>
      </c>
      <c r="B7682" s="5">
        <v>8398</v>
      </c>
      <c r="C7682" s="6">
        <v>43197</v>
      </c>
      <c r="D7682" s="5">
        <v>38</v>
      </c>
      <c r="E7682" s="5" t="str">
        <f>_xlfn.XLOOKUP(Orders[[#This Row],[user_id]],Users[user_id],Users[country])</f>
        <v>IT</v>
      </c>
      <c r="F7682" s="5" t="str">
        <f>_xlfn.XLOOKUP(Orders[[#This Row],[country_code]],Countries[country_code],Countries[country_name])</f>
        <v>Italy</v>
      </c>
      <c r="G7682" s="5">
        <f>_xlfn.XLOOKUP(Orders[[#This Row],[user_id]],Users[user_id],Users[is_referral])</f>
        <v>1</v>
      </c>
    </row>
    <row r="7683" spans="1:7">
      <c r="A7683" s="5">
        <v>2146024</v>
      </c>
      <c r="B7683" s="5">
        <v>14512</v>
      </c>
      <c r="C7683" s="6">
        <v>43197</v>
      </c>
      <c r="D7683" s="5">
        <v>22</v>
      </c>
      <c r="E7683" s="5" t="str">
        <f>_xlfn.XLOOKUP(Orders[[#This Row],[user_id]],Users[user_id],Users[country])</f>
        <v>IT</v>
      </c>
      <c r="F7683" s="5" t="str">
        <f>_xlfn.XLOOKUP(Orders[[#This Row],[country_code]],Countries[country_code],Countries[country_name])</f>
        <v>Italy</v>
      </c>
      <c r="G7683" s="5">
        <f>_xlfn.XLOOKUP(Orders[[#This Row],[user_id]],Users[user_id],Users[is_referral])</f>
        <v>1</v>
      </c>
    </row>
    <row r="7684" spans="1:7">
      <c r="A7684" s="5">
        <v>2146025</v>
      </c>
      <c r="B7684" s="5">
        <v>9492</v>
      </c>
      <c r="C7684" s="6">
        <v>43197</v>
      </c>
      <c r="D7684" s="5">
        <v>14</v>
      </c>
      <c r="E7684" s="5" t="str">
        <f>_xlfn.XLOOKUP(Orders[[#This Row],[user_id]],Users[user_id],Users[country])</f>
        <v>FR</v>
      </c>
      <c r="F7684" s="5" t="str">
        <f>_xlfn.XLOOKUP(Orders[[#This Row],[country_code]],Countries[country_code],Countries[country_name])</f>
        <v>France</v>
      </c>
      <c r="G7684" s="5">
        <f>_xlfn.XLOOKUP(Orders[[#This Row],[user_id]],Users[user_id],Users[is_referral])</f>
        <v>1</v>
      </c>
    </row>
    <row r="7685" spans="1:7">
      <c r="A7685" s="5">
        <v>2146027</v>
      </c>
      <c r="B7685" s="5">
        <v>19372</v>
      </c>
      <c r="C7685" s="6">
        <v>43197</v>
      </c>
      <c r="D7685" s="5">
        <v>18</v>
      </c>
      <c r="E7685" s="5" t="str">
        <f>_xlfn.XLOOKUP(Orders[[#This Row],[user_id]],Users[user_id],Users[country])</f>
        <v>DE</v>
      </c>
      <c r="F7685" s="5" t="str">
        <f>_xlfn.XLOOKUP(Orders[[#This Row],[country_code]],Countries[country_code],Countries[country_name])</f>
        <v>Germany</v>
      </c>
      <c r="G7685" s="5">
        <f>_xlfn.XLOOKUP(Orders[[#This Row],[user_id]],Users[user_id],Users[is_referral])</f>
        <v>1</v>
      </c>
    </row>
    <row r="7686" spans="1:7">
      <c r="A7686" s="5">
        <v>2146031</v>
      </c>
      <c r="B7686" s="5">
        <v>9078</v>
      </c>
      <c r="C7686" s="6">
        <v>43197</v>
      </c>
      <c r="D7686" s="5">
        <v>30</v>
      </c>
      <c r="E7686" s="5" t="str">
        <f>_xlfn.XLOOKUP(Orders[[#This Row],[user_id]],Users[user_id],Users[country])</f>
        <v>ES</v>
      </c>
      <c r="F7686" s="5" t="str">
        <f>_xlfn.XLOOKUP(Orders[[#This Row],[country_code]],Countries[country_code],Countries[country_name])</f>
        <v>Spain</v>
      </c>
      <c r="G7686" s="5">
        <f>_xlfn.XLOOKUP(Orders[[#This Row],[user_id]],Users[user_id],Users[is_referral])</f>
        <v>1</v>
      </c>
    </row>
    <row r="7687" spans="1:7">
      <c r="A7687" s="5">
        <v>2146032</v>
      </c>
      <c r="B7687" s="5">
        <v>156</v>
      </c>
      <c r="C7687" s="6">
        <v>43197</v>
      </c>
      <c r="D7687" s="5">
        <v>46</v>
      </c>
      <c r="E7687" s="5" t="str">
        <f>_xlfn.XLOOKUP(Orders[[#This Row],[user_id]],Users[user_id],Users[country])</f>
        <v>FR</v>
      </c>
      <c r="F7687" s="5" t="str">
        <f>_xlfn.XLOOKUP(Orders[[#This Row],[country_code]],Countries[country_code],Countries[country_name])</f>
        <v>France</v>
      </c>
      <c r="G7687" s="5">
        <f>_xlfn.XLOOKUP(Orders[[#This Row],[user_id]],Users[user_id],Users[is_referral])</f>
        <v>0</v>
      </c>
    </row>
    <row r="7688" spans="1:7">
      <c r="A7688" s="5">
        <v>2146033</v>
      </c>
      <c r="B7688" s="5">
        <v>51</v>
      </c>
      <c r="C7688" s="6">
        <v>43197</v>
      </c>
      <c r="D7688" s="5">
        <v>38</v>
      </c>
      <c r="E7688" s="5" t="str">
        <f>_xlfn.XLOOKUP(Orders[[#This Row],[user_id]],Users[user_id],Users[country])</f>
        <v>FR</v>
      </c>
      <c r="F7688" s="5" t="str">
        <f>_xlfn.XLOOKUP(Orders[[#This Row],[country_code]],Countries[country_code],Countries[country_name])</f>
        <v>France</v>
      </c>
      <c r="G7688" s="5">
        <f>_xlfn.XLOOKUP(Orders[[#This Row],[user_id]],Users[user_id],Users[is_referral])</f>
        <v>0</v>
      </c>
    </row>
    <row r="7689" spans="1:7">
      <c r="A7689" s="5">
        <v>2146036</v>
      </c>
      <c r="B7689" s="5">
        <v>5067</v>
      </c>
      <c r="C7689" s="6">
        <v>43197</v>
      </c>
      <c r="D7689" s="5">
        <v>42</v>
      </c>
      <c r="E7689" s="5" t="str">
        <f>_xlfn.XLOOKUP(Orders[[#This Row],[user_id]],Users[user_id],Users[country])</f>
        <v>DE</v>
      </c>
      <c r="F7689" s="5" t="str">
        <f>_xlfn.XLOOKUP(Orders[[#This Row],[country_code]],Countries[country_code],Countries[country_name])</f>
        <v>Germany</v>
      </c>
      <c r="G7689" s="5">
        <f>_xlfn.XLOOKUP(Orders[[#This Row],[user_id]],Users[user_id],Users[is_referral])</f>
        <v>1</v>
      </c>
    </row>
    <row r="7690" spans="1:7">
      <c r="A7690" s="5">
        <v>2146038</v>
      </c>
      <c r="B7690" s="5">
        <v>5096</v>
      </c>
      <c r="C7690" s="6">
        <v>43197</v>
      </c>
      <c r="D7690" s="5">
        <v>13</v>
      </c>
      <c r="E7690" s="5" t="str">
        <f>_xlfn.XLOOKUP(Orders[[#This Row],[user_id]],Users[user_id],Users[country])</f>
        <v>IT</v>
      </c>
      <c r="F7690" s="5" t="str">
        <f>_xlfn.XLOOKUP(Orders[[#This Row],[country_code]],Countries[country_code],Countries[country_name])</f>
        <v>Italy</v>
      </c>
      <c r="G7690" s="5">
        <f>_xlfn.XLOOKUP(Orders[[#This Row],[user_id]],Users[user_id],Users[is_referral])</f>
        <v>1</v>
      </c>
    </row>
    <row r="7691" spans="1:7">
      <c r="A7691" s="5">
        <v>2146039</v>
      </c>
      <c r="B7691" s="5">
        <v>15312</v>
      </c>
      <c r="C7691" s="6">
        <v>43197</v>
      </c>
      <c r="D7691" s="5">
        <v>18</v>
      </c>
      <c r="E7691" s="5" t="str">
        <f>_xlfn.XLOOKUP(Orders[[#This Row],[user_id]],Users[user_id],Users[country])</f>
        <v>FR</v>
      </c>
      <c r="F7691" s="5" t="str">
        <f>_xlfn.XLOOKUP(Orders[[#This Row],[country_code]],Countries[country_code],Countries[country_name])</f>
        <v>France</v>
      </c>
      <c r="G7691" s="5">
        <f>_xlfn.XLOOKUP(Orders[[#This Row],[user_id]],Users[user_id],Users[is_referral])</f>
        <v>1</v>
      </c>
    </row>
    <row r="7692" spans="1:7">
      <c r="A7692" s="5">
        <v>2146040</v>
      </c>
      <c r="B7692" s="5">
        <v>1940</v>
      </c>
      <c r="C7692" s="6">
        <v>43197</v>
      </c>
      <c r="D7692" s="5">
        <v>40</v>
      </c>
      <c r="E7692" s="5" t="str">
        <f>_xlfn.XLOOKUP(Orders[[#This Row],[user_id]],Users[user_id],Users[country])</f>
        <v>FR</v>
      </c>
      <c r="F7692" s="5" t="str">
        <f>_xlfn.XLOOKUP(Orders[[#This Row],[country_code]],Countries[country_code],Countries[country_name])</f>
        <v>France</v>
      </c>
      <c r="G7692" s="5">
        <f>_xlfn.XLOOKUP(Orders[[#This Row],[user_id]],Users[user_id],Users[is_referral])</f>
        <v>0</v>
      </c>
    </row>
    <row r="7693" spans="1:7">
      <c r="A7693" s="5">
        <v>2146041</v>
      </c>
      <c r="B7693" s="5">
        <v>8272</v>
      </c>
      <c r="C7693" s="6">
        <v>43197</v>
      </c>
      <c r="D7693" s="5">
        <v>64</v>
      </c>
      <c r="E7693" s="5" t="str">
        <f>_xlfn.XLOOKUP(Orders[[#This Row],[user_id]],Users[user_id],Users[country])</f>
        <v>FR</v>
      </c>
      <c r="F7693" s="5" t="str">
        <f>_xlfn.XLOOKUP(Orders[[#This Row],[country_code]],Countries[country_code],Countries[country_name])</f>
        <v>France</v>
      </c>
      <c r="G7693" s="5">
        <f>_xlfn.XLOOKUP(Orders[[#This Row],[user_id]],Users[user_id],Users[is_referral])</f>
        <v>1</v>
      </c>
    </row>
    <row r="7694" spans="1:7">
      <c r="A7694" s="5">
        <v>2146043</v>
      </c>
      <c r="B7694" s="5">
        <v>18175</v>
      </c>
      <c r="C7694" s="6">
        <v>43197</v>
      </c>
      <c r="D7694" s="5">
        <v>47</v>
      </c>
      <c r="E7694" s="5" t="str">
        <f>_xlfn.XLOOKUP(Orders[[#This Row],[user_id]],Users[user_id],Users[country])</f>
        <v>ES</v>
      </c>
      <c r="F7694" s="5" t="str">
        <f>_xlfn.XLOOKUP(Orders[[#This Row],[country_code]],Countries[country_code],Countries[country_name])</f>
        <v>Spain</v>
      </c>
      <c r="G7694" s="5">
        <f>_xlfn.XLOOKUP(Orders[[#This Row],[user_id]],Users[user_id],Users[is_referral])</f>
        <v>0</v>
      </c>
    </row>
    <row r="7695" spans="1:7">
      <c r="A7695" s="5">
        <v>2146044</v>
      </c>
      <c r="B7695" s="5">
        <v>13617</v>
      </c>
      <c r="C7695" s="6">
        <v>43197</v>
      </c>
      <c r="D7695" s="5">
        <v>47</v>
      </c>
      <c r="E7695" s="5" t="str">
        <f>_xlfn.XLOOKUP(Orders[[#This Row],[user_id]],Users[user_id],Users[country])</f>
        <v>IT</v>
      </c>
      <c r="F7695" s="5" t="str">
        <f>_xlfn.XLOOKUP(Orders[[#This Row],[country_code]],Countries[country_code],Countries[country_name])</f>
        <v>Italy</v>
      </c>
      <c r="G7695" s="5">
        <f>_xlfn.XLOOKUP(Orders[[#This Row],[user_id]],Users[user_id],Users[is_referral])</f>
        <v>1</v>
      </c>
    </row>
    <row r="7696" spans="1:7">
      <c r="A7696" s="5">
        <v>2146046</v>
      </c>
      <c r="B7696" s="5">
        <v>655</v>
      </c>
      <c r="C7696" s="6">
        <v>43197</v>
      </c>
      <c r="D7696" s="5">
        <v>49</v>
      </c>
      <c r="E7696" s="5" t="str">
        <f>_xlfn.XLOOKUP(Orders[[#This Row],[user_id]],Users[user_id],Users[country])</f>
        <v>ES</v>
      </c>
      <c r="F7696" s="5" t="str">
        <f>_xlfn.XLOOKUP(Orders[[#This Row],[country_code]],Countries[country_code],Countries[country_name])</f>
        <v>Spain</v>
      </c>
      <c r="G7696" s="5">
        <f>_xlfn.XLOOKUP(Orders[[#This Row],[user_id]],Users[user_id],Users[is_referral])</f>
        <v>0</v>
      </c>
    </row>
    <row r="7697" spans="1:7">
      <c r="A7697" s="5">
        <v>2146047</v>
      </c>
      <c r="B7697" s="5">
        <v>16338</v>
      </c>
      <c r="C7697" s="6">
        <v>43197</v>
      </c>
      <c r="D7697" s="5">
        <v>104</v>
      </c>
      <c r="E7697" s="5" t="str">
        <f>_xlfn.XLOOKUP(Orders[[#This Row],[user_id]],Users[user_id],Users[country])</f>
        <v>ES</v>
      </c>
      <c r="F7697" s="5" t="str">
        <f>_xlfn.XLOOKUP(Orders[[#This Row],[country_code]],Countries[country_code],Countries[country_name])</f>
        <v>Spain</v>
      </c>
      <c r="G7697" s="5">
        <f>_xlfn.XLOOKUP(Orders[[#This Row],[user_id]],Users[user_id],Users[is_referral])</f>
        <v>0</v>
      </c>
    </row>
    <row r="7698" spans="1:7">
      <c r="A7698" s="5">
        <v>2146048</v>
      </c>
      <c r="B7698" s="5">
        <v>14190</v>
      </c>
      <c r="C7698" s="6">
        <v>43197</v>
      </c>
      <c r="D7698" s="5">
        <v>17</v>
      </c>
      <c r="E7698" s="5" t="str">
        <f>_xlfn.XLOOKUP(Orders[[#This Row],[user_id]],Users[user_id],Users[country])</f>
        <v>FR</v>
      </c>
      <c r="F7698" s="5" t="str">
        <f>_xlfn.XLOOKUP(Orders[[#This Row],[country_code]],Countries[country_code],Countries[country_name])</f>
        <v>France</v>
      </c>
      <c r="G7698" s="5">
        <f>_xlfn.XLOOKUP(Orders[[#This Row],[user_id]],Users[user_id],Users[is_referral])</f>
        <v>1</v>
      </c>
    </row>
    <row r="7699" spans="1:7">
      <c r="A7699" s="5">
        <v>2146051</v>
      </c>
      <c r="B7699" s="5">
        <v>10413</v>
      </c>
      <c r="C7699" s="6">
        <v>43197</v>
      </c>
      <c r="D7699" s="5">
        <v>45</v>
      </c>
      <c r="E7699" s="5" t="str">
        <f>_xlfn.XLOOKUP(Orders[[#This Row],[user_id]],Users[user_id],Users[country])</f>
        <v>IT</v>
      </c>
      <c r="F7699" s="5" t="str">
        <f>_xlfn.XLOOKUP(Orders[[#This Row],[country_code]],Countries[country_code],Countries[country_name])</f>
        <v>Italy</v>
      </c>
      <c r="G7699" s="5">
        <f>_xlfn.XLOOKUP(Orders[[#This Row],[user_id]],Users[user_id],Users[is_referral])</f>
        <v>1</v>
      </c>
    </row>
    <row r="7700" spans="1:7">
      <c r="A7700" s="5">
        <v>2146053</v>
      </c>
      <c r="B7700" s="5">
        <v>12105</v>
      </c>
      <c r="C7700" s="6">
        <v>43197</v>
      </c>
      <c r="D7700" s="5">
        <v>59</v>
      </c>
      <c r="E7700" s="5" t="str">
        <f>_xlfn.XLOOKUP(Orders[[#This Row],[user_id]],Users[user_id],Users[country])</f>
        <v>FR</v>
      </c>
      <c r="F7700" s="5" t="str">
        <f>_xlfn.XLOOKUP(Orders[[#This Row],[country_code]],Countries[country_code],Countries[country_name])</f>
        <v>France</v>
      </c>
      <c r="G7700" s="5">
        <f>_xlfn.XLOOKUP(Orders[[#This Row],[user_id]],Users[user_id],Users[is_referral])</f>
        <v>1</v>
      </c>
    </row>
    <row r="7701" spans="1:7">
      <c r="A7701" s="5">
        <v>2146056</v>
      </c>
      <c r="B7701" s="5">
        <v>17107</v>
      </c>
      <c r="C7701" s="6">
        <v>43197</v>
      </c>
      <c r="D7701" s="5">
        <v>40</v>
      </c>
      <c r="E7701" s="5" t="str">
        <f>_xlfn.XLOOKUP(Orders[[#This Row],[user_id]],Users[user_id],Users[country])</f>
        <v>ES</v>
      </c>
      <c r="F7701" s="5" t="str">
        <f>_xlfn.XLOOKUP(Orders[[#This Row],[country_code]],Countries[country_code],Countries[country_name])</f>
        <v>Spain</v>
      </c>
      <c r="G7701" s="5">
        <f>_xlfn.XLOOKUP(Orders[[#This Row],[user_id]],Users[user_id],Users[is_referral])</f>
        <v>1</v>
      </c>
    </row>
    <row r="7702" spans="1:7">
      <c r="A7702" s="5">
        <v>2146061</v>
      </c>
      <c r="B7702" s="5">
        <v>10278</v>
      </c>
      <c r="C7702" s="6">
        <v>43197</v>
      </c>
      <c r="D7702" s="5">
        <v>52</v>
      </c>
      <c r="E7702" s="5" t="str">
        <f>_xlfn.XLOOKUP(Orders[[#This Row],[user_id]],Users[user_id],Users[country])</f>
        <v>FR</v>
      </c>
      <c r="F7702" s="5" t="str">
        <f>_xlfn.XLOOKUP(Orders[[#This Row],[country_code]],Countries[country_code],Countries[country_name])</f>
        <v>France</v>
      </c>
      <c r="G7702" s="5">
        <f>_xlfn.XLOOKUP(Orders[[#This Row],[user_id]],Users[user_id],Users[is_referral])</f>
        <v>1</v>
      </c>
    </row>
    <row r="7703" spans="1:7">
      <c r="A7703" s="5">
        <v>2146062</v>
      </c>
      <c r="B7703" s="5">
        <v>13982</v>
      </c>
      <c r="C7703" s="6">
        <v>43197</v>
      </c>
      <c r="D7703" s="5">
        <v>36</v>
      </c>
      <c r="E7703" s="5" t="str">
        <f>_xlfn.XLOOKUP(Orders[[#This Row],[user_id]],Users[user_id],Users[country])</f>
        <v>FR</v>
      </c>
      <c r="F7703" s="5" t="str">
        <f>_xlfn.XLOOKUP(Orders[[#This Row],[country_code]],Countries[country_code],Countries[country_name])</f>
        <v>France</v>
      </c>
      <c r="G7703" s="5">
        <f>_xlfn.XLOOKUP(Orders[[#This Row],[user_id]],Users[user_id],Users[is_referral])</f>
        <v>1</v>
      </c>
    </row>
    <row r="7704" spans="1:7">
      <c r="A7704" s="5">
        <v>2146063</v>
      </c>
      <c r="B7704" s="5">
        <v>4990</v>
      </c>
      <c r="C7704" s="6">
        <v>43197</v>
      </c>
      <c r="D7704" s="5">
        <v>14</v>
      </c>
      <c r="E7704" s="5" t="str">
        <f>_xlfn.XLOOKUP(Orders[[#This Row],[user_id]],Users[user_id],Users[country])</f>
        <v>ES</v>
      </c>
      <c r="F7704" s="5" t="str">
        <f>_xlfn.XLOOKUP(Orders[[#This Row],[country_code]],Countries[country_code],Countries[country_name])</f>
        <v>Spain</v>
      </c>
      <c r="G7704" s="5">
        <f>_xlfn.XLOOKUP(Orders[[#This Row],[user_id]],Users[user_id],Users[is_referral])</f>
        <v>0</v>
      </c>
    </row>
    <row r="7705" spans="1:7">
      <c r="A7705" s="5">
        <v>2146064</v>
      </c>
      <c r="B7705" s="5">
        <v>18094</v>
      </c>
      <c r="C7705" s="6">
        <v>43197</v>
      </c>
      <c r="D7705" s="5">
        <v>23</v>
      </c>
      <c r="E7705" s="5" t="str">
        <f>_xlfn.XLOOKUP(Orders[[#This Row],[user_id]],Users[user_id],Users[country])</f>
        <v>ES</v>
      </c>
      <c r="F7705" s="5" t="str">
        <f>_xlfn.XLOOKUP(Orders[[#This Row],[country_code]],Countries[country_code],Countries[country_name])</f>
        <v>Spain</v>
      </c>
      <c r="G7705" s="5">
        <f>_xlfn.XLOOKUP(Orders[[#This Row],[user_id]],Users[user_id],Users[is_referral])</f>
        <v>1</v>
      </c>
    </row>
    <row r="7706" spans="1:7">
      <c r="A7706" s="5">
        <v>2146067</v>
      </c>
      <c r="B7706" s="5">
        <v>2845</v>
      </c>
      <c r="C7706" s="6">
        <v>43197</v>
      </c>
      <c r="D7706" s="5">
        <v>99</v>
      </c>
      <c r="E7706" s="5" t="str">
        <f>_xlfn.XLOOKUP(Orders[[#This Row],[user_id]],Users[user_id],Users[country])</f>
        <v>ES</v>
      </c>
      <c r="F7706" s="5" t="str">
        <f>_xlfn.XLOOKUP(Orders[[#This Row],[country_code]],Countries[country_code],Countries[country_name])</f>
        <v>Spain</v>
      </c>
      <c r="G7706" s="5">
        <f>_xlfn.XLOOKUP(Orders[[#This Row],[user_id]],Users[user_id],Users[is_referral])</f>
        <v>0</v>
      </c>
    </row>
    <row r="7707" spans="1:7">
      <c r="A7707" s="5">
        <v>2146068</v>
      </c>
      <c r="B7707" s="5">
        <v>18652</v>
      </c>
      <c r="C7707" s="6">
        <v>43197</v>
      </c>
      <c r="D7707" s="5">
        <v>69</v>
      </c>
      <c r="E7707" s="5" t="str">
        <f>_xlfn.XLOOKUP(Orders[[#This Row],[user_id]],Users[user_id],Users[country])</f>
        <v>IT</v>
      </c>
      <c r="F7707" s="5" t="str">
        <f>_xlfn.XLOOKUP(Orders[[#This Row],[country_code]],Countries[country_code],Countries[country_name])</f>
        <v>Italy</v>
      </c>
      <c r="G7707" s="5">
        <f>_xlfn.XLOOKUP(Orders[[#This Row],[user_id]],Users[user_id],Users[is_referral])</f>
        <v>1</v>
      </c>
    </row>
    <row r="7708" spans="1:7">
      <c r="A7708" s="5">
        <v>2146069</v>
      </c>
      <c r="B7708" s="5">
        <v>4311</v>
      </c>
      <c r="C7708" s="6">
        <v>43197</v>
      </c>
      <c r="D7708" s="5">
        <v>47</v>
      </c>
      <c r="E7708" s="5" t="str">
        <f>_xlfn.XLOOKUP(Orders[[#This Row],[user_id]],Users[user_id],Users[country])</f>
        <v>DE</v>
      </c>
      <c r="F7708" s="5" t="str">
        <f>_xlfn.XLOOKUP(Orders[[#This Row],[country_code]],Countries[country_code],Countries[country_name])</f>
        <v>Germany</v>
      </c>
      <c r="G7708" s="5">
        <f>_xlfn.XLOOKUP(Orders[[#This Row],[user_id]],Users[user_id],Users[is_referral])</f>
        <v>0</v>
      </c>
    </row>
    <row r="7709" spans="1:7">
      <c r="A7709" s="5">
        <v>2146073</v>
      </c>
      <c r="B7709" s="5">
        <v>15411</v>
      </c>
      <c r="C7709" s="6">
        <v>43197</v>
      </c>
      <c r="D7709" s="5">
        <v>62</v>
      </c>
      <c r="E7709" s="5" t="str">
        <f>_xlfn.XLOOKUP(Orders[[#This Row],[user_id]],Users[user_id],Users[country])</f>
        <v>FR</v>
      </c>
      <c r="F7709" s="5" t="str">
        <f>_xlfn.XLOOKUP(Orders[[#This Row],[country_code]],Countries[country_code],Countries[country_name])</f>
        <v>France</v>
      </c>
      <c r="G7709" s="5">
        <f>_xlfn.XLOOKUP(Orders[[#This Row],[user_id]],Users[user_id],Users[is_referral])</f>
        <v>1</v>
      </c>
    </row>
    <row r="7710" spans="1:7">
      <c r="A7710" s="5">
        <v>2146074</v>
      </c>
      <c r="B7710" s="5">
        <v>5559</v>
      </c>
      <c r="C7710" s="6">
        <v>43197</v>
      </c>
      <c r="D7710" s="5">
        <v>18</v>
      </c>
      <c r="E7710" s="5" t="str">
        <f>_xlfn.XLOOKUP(Orders[[#This Row],[user_id]],Users[user_id],Users[country])</f>
        <v>FR</v>
      </c>
      <c r="F7710" s="5" t="str">
        <f>_xlfn.XLOOKUP(Orders[[#This Row],[country_code]],Countries[country_code],Countries[country_name])</f>
        <v>France</v>
      </c>
      <c r="G7710" s="5">
        <f>_xlfn.XLOOKUP(Orders[[#This Row],[user_id]],Users[user_id],Users[is_referral])</f>
        <v>1</v>
      </c>
    </row>
    <row r="7711" spans="1:7">
      <c r="A7711" s="5">
        <v>2146075</v>
      </c>
      <c r="B7711" s="5">
        <v>18157</v>
      </c>
      <c r="C7711" s="6">
        <v>43197</v>
      </c>
      <c r="D7711" s="5">
        <v>84</v>
      </c>
      <c r="E7711" s="5" t="str">
        <f>_xlfn.XLOOKUP(Orders[[#This Row],[user_id]],Users[user_id],Users[country])</f>
        <v>FR</v>
      </c>
      <c r="F7711" s="5" t="str">
        <f>_xlfn.XLOOKUP(Orders[[#This Row],[country_code]],Countries[country_code],Countries[country_name])</f>
        <v>France</v>
      </c>
      <c r="G7711" s="5">
        <f>_xlfn.XLOOKUP(Orders[[#This Row],[user_id]],Users[user_id],Users[is_referral])</f>
        <v>1</v>
      </c>
    </row>
    <row r="7712" spans="1:7">
      <c r="A7712" s="5">
        <v>2146077</v>
      </c>
      <c r="B7712" s="5">
        <v>13585</v>
      </c>
      <c r="C7712" s="6">
        <v>43197</v>
      </c>
      <c r="D7712" s="5">
        <v>48</v>
      </c>
      <c r="E7712" s="5" t="str">
        <f>_xlfn.XLOOKUP(Orders[[#This Row],[user_id]],Users[user_id],Users[country])</f>
        <v>ES</v>
      </c>
      <c r="F7712" s="5" t="str">
        <f>_xlfn.XLOOKUP(Orders[[#This Row],[country_code]],Countries[country_code],Countries[country_name])</f>
        <v>Spain</v>
      </c>
      <c r="G7712" s="5">
        <f>_xlfn.XLOOKUP(Orders[[#This Row],[user_id]],Users[user_id],Users[is_referral])</f>
        <v>1</v>
      </c>
    </row>
    <row r="7713" spans="1:7">
      <c r="A7713" s="5">
        <v>2146080</v>
      </c>
      <c r="B7713" s="5">
        <v>755</v>
      </c>
      <c r="C7713" s="6">
        <v>43197</v>
      </c>
      <c r="D7713" s="5">
        <v>42</v>
      </c>
      <c r="E7713" s="5" t="str">
        <f>_xlfn.XLOOKUP(Orders[[#This Row],[user_id]],Users[user_id],Users[country])</f>
        <v>FR</v>
      </c>
      <c r="F7713" s="5" t="str">
        <f>_xlfn.XLOOKUP(Orders[[#This Row],[country_code]],Countries[country_code],Countries[country_name])</f>
        <v>France</v>
      </c>
      <c r="G7713" s="5">
        <f>_xlfn.XLOOKUP(Orders[[#This Row],[user_id]],Users[user_id],Users[is_referral])</f>
        <v>0</v>
      </c>
    </row>
    <row r="7714" spans="1:7">
      <c r="A7714" s="5">
        <v>2146082</v>
      </c>
      <c r="B7714" s="5">
        <v>19636</v>
      </c>
      <c r="C7714" s="6">
        <v>43197</v>
      </c>
      <c r="D7714" s="5">
        <v>49</v>
      </c>
      <c r="E7714" s="5" t="str">
        <f>_xlfn.XLOOKUP(Orders[[#This Row],[user_id]],Users[user_id],Users[country])</f>
        <v>IT</v>
      </c>
      <c r="F7714" s="5" t="str">
        <f>_xlfn.XLOOKUP(Orders[[#This Row],[country_code]],Countries[country_code],Countries[country_name])</f>
        <v>Italy</v>
      </c>
      <c r="G7714" s="5">
        <f>_xlfn.XLOOKUP(Orders[[#This Row],[user_id]],Users[user_id],Users[is_referral])</f>
        <v>1</v>
      </c>
    </row>
    <row r="7715" spans="1:7">
      <c r="A7715" s="5">
        <v>2146086</v>
      </c>
      <c r="B7715" s="5">
        <v>16543</v>
      </c>
      <c r="C7715" s="6">
        <v>43197</v>
      </c>
      <c r="D7715" s="5">
        <v>20</v>
      </c>
      <c r="E7715" s="5" t="str">
        <f>_xlfn.XLOOKUP(Orders[[#This Row],[user_id]],Users[user_id],Users[country])</f>
        <v>ES</v>
      </c>
      <c r="F7715" s="5" t="str">
        <f>_xlfn.XLOOKUP(Orders[[#This Row],[country_code]],Countries[country_code],Countries[country_name])</f>
        <v>Spain</v>
      </c>
      <c r="G7715" s="5">
        <f>_xlfn.XLOOKUP(Orders[[#This Row],[user_id]],Users[user_id],Users[is_referral])</f>
        <v>1</v>
      </c>
    </row>
    <row r="7716" spans="1:7">
      <c r="A7716" s="5">
        <v>2146091</v>
      </c>
      <c r="B7716" s="5">
        <v>14799</v>
      </c>
      <c r="C7716" s="6">
        <v>43197</v>
      </c>
      <c r="D7716" s="5">
        <v>23</v>
      </c>
      <c r="E7716" s="5" t="str">
        <f>_xlfn.XLOOKUP(Orders[[#This Row],[user_id]],Users[user_id],Users[country])</f>
        <v>FR</v>
      </c>
      <c r="F7716" s="5" t="str">
        <f>_xlfn.XLOOKUP(Orders[[#This Row],[country_code]],Countries[country_code],Countries[country_name])</f>
        <v>France</v>
      </c>
      <c r="G7716" s="5">
        <f>_xlfn.XLOOKUP(Orders[[#This Row],[user_id]],Users[user_id],Users[is_referral])</f>
        <v>1</v>
      </c>
    </row>
    <row r="7717" spans="1:7">
      <c r="A7717" s="5">
        <v>2146094</v>
      </c>
      <c r="B7717" s="5">
        <v>18681</v>
      </c>
      <c r="C7717" s="6">
        <v>43197</v>
      </c>
      <c r="D7717" s="5">
        <v>40</v>
      </c>
      <c r="E7717" s="5" t="str">
        <f>_xlfn.XLOOKUP(Orders[[#This Row],[user_id]],Users[user_id],Users[country])</f>
        <v>FR</v>
      </c>
      <c r="F7717" s="5" t="str">
        <f>_xlfn.XLOOKUP(Orders[[#This Row],[country_code]],Countries[country_code],Countries[country_name])</f>
        <v>France</v>
      </c>
      <c r="G7717" s="5">
        <f>_xlfn.XLOOKUP(Orders[[#This Row],[user_id]],Users[user_id],Users[is_referral])</f>
        <v>1</v>
      </c>
    </row>
    <row r="7718" spans="1:7">
      <c r="A7718" s="5">
        <v>2146096</v>
      </c>
      <c r="B7718" s="5">
        <v>19404</v>
      </c>
      <c r="C7718" s="6">
        <v>43197</v>
      </c>
      <c r="D7718" s="5">
        <v>43</v>
      </c>
      <c r="E7718" s="5" t="str">
        <f>_xlfn.XLOOKUP(Orders[[#This Row],[user_id]],Users[user_id],Users[country])</f>
        <v>IT</v>
      </c>
      <c r="F7718" s="5" t="str">
        <f>_xlfn.XLOOKUP(Orders[[#This Row],[country_code]],Countries[country_code],Countries[country_name])</f>
        <v>Italy</v>
      </c>
      <c r="G7718" s="5">
        <f>_xlfn.XLOOKUP(Orders[[#This Row],[user_id]],Users[user_id],Users[is_referral])</f>
        <v>1</v>
      </c>
    </row>
    <row r="7719" spans="1:7">
      <c r="A7719" s="5">
        <v>2146097</v>
      </c>
      <c r="B7719" s="5">
        <v>5585</v>
      </c>
      <c r="C7719" s="6">
        <v>43197</v>
      </c>
      <c r="D7719" s="5">
        <v>51</v>
      </c>
      <c r="E7719" s="5" t="str">
        <f>_xlfn.XLOOKUP(Orders[[#This Row],[user_id]],Users[user_id],Users[country])</f>
        <v>FR</v>
      </c>
      <c r="F7719" s="5" t="str">
        <f>_xlfn.XLOOKUP(Orders[[#This Row],[country_code]],Countries[country_code],Countries[country_name])</f>
        <v>France</v>
      </c>
      <c r="G7719" s="5">
        <f>_xlfn.XLOOKUP(Orders[[#This Row],[user_id]],Users[user_id],Users[is_referral])</f>
        <v>1</v>
      </c>
    </row>
    <row r="7720" spans="1:7">
      <c r="A7720" s="5">
        <v>2146101</v>
      </c>
      <c r="B7720" s="5">
        <v>8273</v>
      </c>
      <c r="C7720" s="6">
        <v>43197</v>
      </c>
      <c r="D7720" s="5">
        <v>16</v>
      </c>
      <c r="E7720" s="5" t="str">
        <f>_xlfn.XLOOKUP(Orders[[#This Row],[user_id]],Users[user_id],Users[country])</f>
        <v>FR</v>
      </c>
      <c r="F7720" s="5" t="str">
        <f>_xlfn.XLOOKUP(Orders[[#This Row],[country_code]],Countries[country_code],Countries[country_name])</f>
        <v>France</v>
      </c>
      <c r="G7720" s="5">
        <f>_xlfn.XLOOKUP(Orders[[#This Row],[user_id]],Users[user_id],Users[is_referral])</f>
        <v>1</v>
      </c>
    </row>
    <row r="7721" spans="1:7">
      <c r="A7721" s="5">
        <v>2146104</v>
      </c>
      <c r="B7721" s="5">
        <v>14237</v>
      </c>
      <c r="C7721" s="6">
        <v>43197</v>
      </c>
      <c r="D7721" s="5">
        <v>44</v>
      </c>
      <c r="E7721" s="5" t="str">
        <f>_xlfn.XLOOKUP(Orders[[#This Row],[user_id]],Users[user_id],Users[country])</f>
        <v>ES</v>
      </c>
      <c r="F7721" s="5" t="str">
        <f>_xlfn.XLOOKUP(Orders[[#This Row],[country_code]],Countries[country_code],Countries[country_name])</f>
        <v>Spain</v>
      </c>
      <c r="G7721" s="5">
        <f>_xlfn.XLOOKUP(Orders[[#This Row],[user_id]],Users[user_id],Users[is_referral])</f>
        <v>1</v>
      </c>
    </row>
    <row r="7722" spans="1:7">
      <c r="A7722" s="5">
        <v>2146105</v>
      </c>
      <c r="B7722" s="5">
        <v>4606</v>
      </c>
      <c r="C7722" s="6">
        <v>43197</v>
      </c>
      <c r="D7722" s="5">
        <v>60</v>
      </c>
      <c r="E7722" s="5" t="str">
        <f>_xlfn.XLOOKUP(Orders[[#This Row],[user_id]],Users[user_id],Users[country])</f>
        <v>ES</v>
      </c>
      <c r="F7722" s="5" t="str">
        <f>_xlfn.XLOOKUP(Orders[[#This Row],[country_code]],Countries[country_code],Countries[country_name])</f>
        <v>Spain</v>
      </c>
      <c r="G7722" s="5">
        <f>_xlfn.XLOOKUP(Orders[[#This Row],[user_id]],Users[user_id],Users[is_referral])</f>
        <v>0</v>
      </c>
    </row>
    <row r="7723" spans="1:7">
      <c r="A7723" s="5">
        <v>2146106</v>
      </c>
      <c r="B7723" s="5">
        <v>6327</v>
      </c>
      <c r="C7723" s="6">
        <v>43197</v>
      </c>
      <c r="D7723" s="5">
        <v>76</v>
      </c>
      <c r="E7723" s="5" t="str">
        <f>_xlfn.XLOOKUP(Orders[[#This Row],[user_id]],Users[user_id],Users[country])</f>
        <v>DE</v>
      </c>
      <c r="F7723" s="5" t="str">
        <f>_xlfn.XLOOKUP(Orders[[#This Row],[country_code]],Countries[country_code],Countries[country_name])</f>
        <v>Germany</v>
      </c>
      <c r="G7723" s="5">
        <f>_xlfn.XLOOKUP(Orders[[#This Row],[user_id]],Users[user_id],Users[is_referral])</f>
        <v>1</v>
      </c>
    </row>
    <row r="7724" spans="1:7">
      <c r="A7724" s="5">
        <v>2146107</v>
      </c>
      <c r="B7724" s="5">
        <v>15052</v>
      </c>
      <c r="C7724" s="6">
        <v>43197</v>
      </c>
      <c r="D7724" s="5">
        <v>84</v>
      </c>
      <c r="E7724" s="5" t="str">
        <f>_xlfn.XLOOKUP(Orders[[#This Row],[user_id]],Users[user_id],Users[country])</f>
        <v>ES</v>
      </c>
      <c r="F7724" s="5" t="str">
        <f>_xlfn.XLOOKUP(Orders[[#This Row],[country_code]],Countries[country_code],Countries[country_name])</f>
        <v>Spain</v>
      </c>
      <c r="G7724" s="5">
        <f>_xlfn.XLOOKUP(Orders[[#This Row],[user_id]],Users[user_id],Users[is_referral])</f>
        <v>1</v>
      </c>
    </row>
    <row r="7725" spans="1:7">
      <c r="A7725" s="5">
        <v>2146108</v>
      </c>
      <c r="B7725" s="5">
        <v>12926</v>
      </c>
      <c r="C7725" s="6">
        <v>43197</v>
      </c>
      <c r="D7725" s="5">
        <v>90</v>
      </c>
      <c r="E7725" s="5" t="str">
        <f>_xlfn.XLOOKUP(Orders[[#This Row],[user_id]],Users[user_id],Users[country])</f>
        <v>FR</v>
      </c>
      <c r="F7725" s="5" t="str">
        <f>_xlfn.XLOOKUP(Orders[[#This Row],[country_code]],Countries[country_code],Countries[country_name])</f>
        <v>France</v>
      </c>
      <c r="G7725" s="5">
        <f>_xlfn.XLOOKUP(Orders[[#This Row],[user_id]],Users[user_id],Users[is_referral])</f>
        <v>1</v>
      </c>
    </row>
    <row r="7726" spans="1:7">
      <c r="A7726" s="5">
        <v>2146110</v>
      </c>
      <c r="B7726" s="5">
        <v>2167</v>
      </c>
      <c r="C7726" s="6">
        <v>43197</v>
      </c>
      <c r="D7726" s="5">
        <v>36</v>
      </c>
      <c r="E7726" s="5" t="str">
        <f>_xlfn.XLOOKUP(Orders[[#This Row],[user_id]],Users[user_id],Users[country])</f>
        <v>ES</v>
      </c>
      <c r="F7726" s="5" t="str">
        <f>_xlfn.XLOOKUP(Orders[[#This Row],[country_code]],Countries[country_code],Countries[country_name])</f>
        <v>Spain</v>
      </c>
      <c r="G7726" s="5">
        <f>_xlfn.XLOOKUP(Orders[[#This Row],[user_id]],Users[user_id],Users[is_referral])</f>
        <v>0</v>
      </c>
    </row>
    <row r="7727" spans="1:7">
      <c r="A7727" s="5">
        <v>2146111</v>
      </c>
      <c r="B7727" s="5">
        <v>7718</v>
      </c>
      <c r="C7727" s="6">
        <v>43197</v>
      </c>
      <c r="D7727" s="5">
        <v>88</v>
      </c>
      <c r="E7727" s="5" t="str">
        <f>_xlfn.XLOOKUP(Orders[[#This Row],[user_id]],Users[user_id],Users[country])</f>
        <v>IT</v>
      </c>
      <c r="F7727" s="5" t="str">
        <f>_xlfn.XLOOKUP(Orders[[#This Row],[country_code]],Countries[country_code],Countries[country_name])</f>
        <v>Italy</v>
      </c>
      <c r="G7727" s="5">
        <f>_xlfn.XLOOKUP(Orders[[#This Row],[user_id]],Users[user_id],Users[is_referral])</f>
        <v>1</v>
      </c>
    </row>
    <row r="7728" spans="1:7">
      <c r="A7728" s="5">
        <v>2146112</v>
      </c>
      <c r="B7728" s="5">
        <v>15404</v>
      </c>
      <c r="C7728" s="6">
        <v>43197</v>
      </c>
      <c r="D7728" s="5">
        <v>88</v>
      </c>
      <c r="E7728" s="5" t="str">
        <f>_xlfn.XLOOKUP(Orders[[#This Row],[user_id]],Users[user_id],Users[country])</f>
        <v>DE</v>
      </c>
      <c r="F7728" s="5" t="str">
        <f>_xlfn.XLOOKUP(Orders[[#This Row],[country_code]],Countries[country_code],Countries[country_name])</f>
        <v>Germany</v>
      </c>
      <c r="G7728" s="5">
        <f>_xlfn.XLOOKUP(Orders[[#This Row],[user_id]],Users[user_id],Users[is_referral])</f>
        <v>1</v>
      </c>
    </row>
    <row r="7729" spans="1:7">
      <c r="A7729" s="5">
        <v>2146114</v>
      </c>
      <c r="B7729" s="5">
        <v>671</v>
      </c>
      <c r="C7729" s="6">
        <v>43197</v>
      </c>
      <c r="D7729" s="5">
        <v>14</v>
      </c>
      <c r="E7729" s="5" t="str">
        <f>_xlfn.XLOOKUP(Orders[[#This Row],[user_id]],Users[user_id],Users[country])</f>
        <v>ES</v>
      </c>
      <c r="F7729" s="5" t="str">
        <f>_xlfn.XLOOKUP(Orders[[#This Row],[country_code]],Countries[country_code],Countries[country_name])</f>
        <v>Spain</v>
      </c>
      <c r="G7729" s="5">
        <f>_xlfn.XLOOKUP(Orders[[#This Row],[user_id]],Users[user_id],Users[is_referral])</f>
        <v>0</v>
      </c>
    </row>
    <row r="7730" spans="1:7">
      <c r="A7730" s="5">
        <v>2146118</v>
      </c>
      <c r="B7730" s="5">
        <v>10764</v>
      </c>
      <c r="C7730" s="6">
        <v>43197</v>
      </c>
      <c r="D7730" s="5">
        <v>24</v>
      </c>
      <c r="E7730" s="5" t="str">
        <f>_xlfn.XLOOKUP(Orders[[#This Row],[user_id]],Users[user_id],Users[country])</f>
        <v>IT</v>
      </c>
      <c r="F7730" s="5" t="str">
        <f>_xlfn.XLOOKUP(Orders[[#This Row],[country_code]],Countries[country_code],Countries[country_name])</f>
        <v>Italy</v>
      </c>
      <c r="G7730" s="5">
        <f>_xlfn.XLOOKUP(Orders[[#This Row],[user_id]],Users[user_id],Users[is_referral])</f>
        <v>0</v>
      </c>
    </row>
    <row r="7731" spans="1:7">
      <c r="A7731" s="5">
        <v>2146120</v>
      </c>
      <c r="B7731" s="5">
        <v>16316</v>
      </c>
      <c r="C7731" s="6">
        <v>43197</v>
      </c>
      <c r="D7731" s="5">
        <v>52</v>
      </c>
      <c r="E7731" s="5" t="str">
        <f>_xlfn.XLOOKUP(Orders[[#This Row],[user_id]],Users[user_id],Users[country])</f>
        <v>IT</v>
      </c>
      <c r="F7731" s="5" t="str">
        <f>_xlfn.XLOOKUP(Orders[[#This Row],[country_code]],Countries[country_code],Countries[country_name])</f>
        <v>Italy</v>
      </c>
      <c r="G7731" s="5">
        <f>_xlfn.XLOOKUP(Orders[[#This Row],[user_id]],Users[user_id],Users[is_referral])</f>
        <v>0</v>
      </c>
    </row>
    <row r="7732" spans="1:7">
      <c r="A7732" s="5">
        <v>2146123</v>
      </c>
      <c r="B7732" s="5">
        <v>3985</v>
      </c>
      <c r="C7732" s="6">
        <v>43197</v>
      </c>
      <c r="D7732" s="5">
        <v>26</v>
      </c>
      <c r="E7732" s="5" t="str">
        <f>_xlfn.XLOOKUP(Orders[[#This Row],[user_id]],Users[user_id],Users[country])</f>
        <v>ES</v>
      </c>
      <c r="F7732" s="5" t="str">
        <f>_xlfn.XLOOKUP(Orders[[#This Row],[country_code]],Countries[country_code],Countries[country_name])</f>
        <v>Spain</v>
      </c>
      <c r="G7732" s="5">
        <f>_xlfn.XLOOKUP(Orders[[#This Row],[user_id]],Users[user_id],Users[is_referral])</f>
        <v>0</v>
      </c>
    </row>
    <row r="7733" spans="1:7">
      <c r="A7733" s="5">
        <v>2146126</v>
      </c>
      <c r="B7733" s="5">
        <v>19962</v>
      </c>
      <c r="C7733" s="6">
        <v>43197</v>
      </c>
      <c r="D7733" s="5">
        <v>88</v>
      </c>
      <c r="E7733" s="5" t="str">
        <f>_xlfn.XLOOKUP(Orders[[#This Row],[user_id]],Users[user_id],Users[country])</f>
        <v>ES</v>
      </c>
      <c r="F7733" s="5" t="str">
        <f>_xlfn.XLOOKUP(Orders[[#This Row],[country_code]],Countries[country_code],Countries[country_name])</f>
        <v>Spain</v>
      </c>
      <c r="G7733" s="5">
        <f>_xlfn.XLOOKUP(Orders[[#This Row],[user_id]],Users[user_id],Users[is_referral])</f>
        <v>1</v>
      </c>
    </row>
    <row r="7734" spans="1:7">
      <c r="A7734" s="5">
        <v>2146127</v>
      </c>
      <c r="B7734" s="5">
        <v>12173</v>
      </c>
      <c r="C7734" s="6">
        <v>43197</v>
      </c>
      <c r="D7734" s="5">
        <v>36</v>
      </c>
      <c r="E7734" s="5" t="str">
        <f>_xlfn.XLOOKUP(Orders[[#This Row],[user_id]],Users[user_id],Users[country])</f>
        <v>FR</v>
      </c>
      <c r="F7734" s="5" t="str">
        <f>_xlfn.XLOOKUP(Orders[[#This Row],[country_code]],Countries[country_code],Countries[country_name])</f>
        <v>France</v>
      </c>
      <c r="G7734" s="5">
        <f>_xlfn.XLOOKUP(Orders[[#This Row],[user_id]],Users[user_id],Users[is_referral])</f>
        <v>1</v>
      </c>
    </row>
    <row r="7735" spans="1:7">
      <c r="A7735" s="5">
        <v>2146129</v>
      </c>
      <c r="B7735" s="5">
        <v>3563</v>
      </c>
      <c r="C7735" s="6">
        <v>43197</v>
      </c>
      <c r="D7735" s="5">
        <v>46</v>
      </c>
      <c r="E7735" s="5" t="str">
        <f>_xlfn.XLOOKUP(Orders[[#This Row],[user_id]],Users[user_id],Users[country])</f>
        <v>FR</v>
      </c>
      <c r="F7735" s="5" t="str">
        <f>_xlfn.XLOOKUP(Orders[[#This Row],[country_code]],Countries[country_code],Countries[country_name])</f>
        <v>France</v>
      </c>
      <c r="G7735" s="5">
        <f>_xlfn.XLOOKUP(Orders[[#This Row],[user_id]],Users[user_id],Users[is_referral])</f>
        <v>0</v>
      </c>
    </row>
    <row r="7736" spans="1:7">
      <c r="A7736" s="5">
        <v>2146132</v>
      </c>
      <c r="B7736" s="5">
        <v>8946</v>
      </c>
      <c r="C7736" s="6">
        <v>43197</v>
      </c>
      <c r="D7736" s="5">
        <v>16</v>
      </c>
      <c r="E7736" s="5" t="str">
        <f>_xlfn.XLOOKUP(Orders[[#This Row],[user_id]],Users[user_id],Users[country])</f>
        <v>DE</v>
      </c>
      <c r="F7736" s="5" t="str">
        <f>_xlfn.XLOOKUP(Orders[[#This Row],[country_code]],Countries[country_code],Countries[country_name])</f>
        <v>Germany</v>
      </c>
      <c r="G7736" s="5">
        <f>_xlfn.XLOOKUP(Orders[[#This Row],[user_id]],Users[user_id],Users[is_referral])</f>
        <v>1</v>
      </c>
    </row>
    <row r="7737" spans="1:7">
      <c r="A7737" s="5">
        <v>2146134</v>
      </c>
      <c r="B7737" s="5">
        <v>8732</v>
      </c>
      <c r="C7737" s="6">
        <v>43197</v>
      </c>
      <c r="D7737" s="5">
        <v>62</v>
      </c>
      <c r="E7737" s="5" t="str">
        <f>_xlfn.XLOOKUP(Orders[[#This Row],[user_id]],Users[user_id],Users[country])</f>
        <v>FR</v>
      </c>
      <c r="F7737" s="5" t="str">
        <f>_xlfn.XLOOKUP(Orders[[#This Row],[country_code]],Countries[country_code],Countries[country_name])</f>
        <v>France</v>
      </c>
      <c r="G7737" s="5">
        <f>_xlfn.XLOOKUP(Orders[[#This Row],[user_id]],Users[user_id],Users[is_referral])</f>
        <v>1</v>
      </c>
    </row>
    <row r="7738" spans="1:7">
      <c r="A7738" s="5">
        <v>2146136</v>
      </c>
      <c r="B7738" s="5">
        <v>3402</v>
      </c>
      <c r="C7738" s="6">
        <v>43197</v>
      </c>
      <c r="D7738" s="5">
        <v>46</v>
      </c>
      <c r="E7738" s="5" t="str">
        <f>_xlfn.XLOOKUP(Orders[[#This Row],[user_id]],Users[user_id],Users[country])</f>
        <v>IT</v>
      </c>
      <c r="F7738" s="5" t="str">
        <f>_xlfn.XLOOKUP(Orders[[#This Row],[country_code]],Countries[country_code],Countries[country_name])</f>
        <v>Italy</v>
      </c>
      <c r="G7738" s="5">
        <f>_xlfn.XLOOKUP(Orders[[#This Row],[user_id]],Users[user_id],Users[is_referral])</f>
        <v>0</v>
      </c>
    </row>
    <row r="7739" spans="1:7">
      <c r="A7739" s="5">
        <v>2146137</v>
      </c>
      <c r="B7739" s="5">
        <v>17641</v>
      </c>
      <c r="C7739" s="6">
        <v>43197</v>
      </c>
      <c r="D7739" s="5">
        <v>27</v>
      </c>
      <c r="E7739" s="5" t="str">
        <f>_xlfn.XLOOKUP(Orders[[#This Row],[user_id]],Users[user_id],Users[country])</f>
        <v>DE</v>
      </c>
      <c r="F7739" s="5" t="str">
        <f>_xlfn.XLOOKUP(Orders[[#This Row],[country_code]],Countries[country_code],Countries[country_name])</f>
        <v>Germany</v>
      </c>
      <c r="G7739" s="5">
        <f>_xlfn.XLOOKUP(Orders[[#This Row],[user_id]],Users[user_id],Users[is_referral])</f>
        <v>1</v>
      </c>
    </row>
    <row r="7740" spans="1:7">
      <c r="A7740" s="5">
        <v>2146139</v>
      </c>
      <c r="B7740" s="5">
        <v>2239</v>
      </c>
      <c r="C7740" s="6">
        <v>43197</v>
      </c>
      <c r="D7740" s="5">
        <v>82</v>
      </c>
      <c r="E7740" s="5" t="str">
        <f>_xlfn.XLOOKUP(Orders[[#This Row],[user_id]],Users[user_id],Users[country])</f>
        <v>FR</v>
      </c>
      <c r="F7740" s="5" t="str">
        <f>_xlfn.XLOOKUP(Orders[[#This Row],[country_code]],Countries[country_code],Countries[country_name])</f>
        <v>France</v>
      </c>
      <c r="G7740" s="5">
        <f>_xlfn.XLOOKUP(Orders[[#This Row],[user_id]],Users[user_id],Users[is_referral])</f>
        <v>0</v>
      </c>
    </row>
    <row r="7741" spans="1:7">
      <c r="A7741" s="5">
        <v>2146140</v>
      </c>
      <c r="B7741" s="5">
        <v>19</v>
      </c>
      <c r="C7741" s="6">
        <v>43197</v>
      </c>
      <c r="D7741" s="5">
        <v>61</v>
      </c>
      <c r="E7741" s="5" t="str">
        <f>_xlfn.XLOOKUP(Orders[[#This Row],[user_id]],Users[user_id],Users[country])</f>
        <v>IT</v>
      </c>
      <c r="F7741" s="5" t="str">
        <f>_xlfn.XLOOKUP(Orders[[#This Row],[country_code]],Countries[country_code],Countries[country_name])</f>
        <v>Italy</v>
      </c>
      <c r="G7741" s="5">
        <f>_xlfn.XLOOKUP(Orders[[#This Row],[user_id]],Users[user_id],Users[is_referral])</f>
        <v>0</v>
      </c>
    </row>
    <row r="7742" spans="1:7">
      <c r="A7742" s="5">
        <v>2146141</v>
      </c>
      <c r="B7742" s="5">
        <v>11558</v>
      </c>
      <c r="C7742" s="6">
        <v>43197</v>
      </c>
      <c r="D7742" s="5">
        <v>70</v>
      </c>
      <c r="E7742" s="5" t="str">
        <f>_xlfn.XLOOKUP(Orders[[#This Row],[user_id]],Users[user_id],Users[country])</f>
        <v>ES</v>
      </c>
      <c r="F7742" s="5" t="str">
        <f>_xlfn.XLOOKUP(Orders[[#This Row],[country_code]],Countries[country_code],Countries[country_name])</f>
        <v>Spain</v>
      </c>
      <c r="G7742" s="5">
        <f>_xlfn.XLOOKUP(Orders[[#This Row],[user_id]],Users[user_id],Users[is_referral])</f>
        <v>0</v>
      </c>
    </row>
    <row r="7743" spans="1:7">
      <c r="A7743" s="5">
        <v>2146142</v>
      </c>
      <c r="B7743" s="5">
        <v>6409</v>
      </c>
      <c r="C7743" s="6">
        <v>43197</v>
      </c>
      <c r="D7743" s="5">
        <v>37</v>
      </c>
      <c r="E7743" s="5" t="str">
        <f>_xlfn.XLOOKUP(Orders[[#This Row],[user_id]],Users[user_id],Users[country])</f>
        <v>DE</v>
      </c>
      <c r="F7743" s="5" t="str">
        <f>_xlfn.XLOOKUP(Orders[[#This Row],[country_code]],Countries[country_code],Countries[country_name])</f>
        <v>Germany</v>
      </c>
      <c r="G7743" s="5">
        <f>_xlfn.XLOOKUP(Orders[[#This Row],[user_id]],Users[user_id],Users[is_referral])</f>
        <v>1</v>
      </c>
    </row>
    <row r="7744" spans="1:7">
      <c r="A7744" s="5">
        <v>2146144</v>
      </c>
      <c r="B7744" s="5">
        <v>14780</v>
      </c>
      <c r="C7744" s="6">
        <v>43197</v>
      </c>
      <c r="D7744" s="5">
        <v>39</v>
      </c>
      <c r="E7744" s="5" t="str">
        <f>_xlfn.XLOOKUP(Orders[[#This Row],[user_id]],Users[user_id],Users[country])</f>
        <v>FR</v>
      </c>
      <c r="F7744" s="5" t="str">
        <f>_xlfn.XLOOKUP(Orders[[#This Row],[country_code]],Countries[country_code],Countries[country_name])</f>
        <v>France</v>
      </c>
      <c r="G7744" s="5">
        <f>_xlfn.XLOOKUP(Orders[[#This Row],[user_id]],Users[user_id],Users[is_referral])</f>
        <v>0</v>
      </c>
    </row>
    <row r="7745" spans="1:7">
      <c r="A7745" s="5">
        <v>2146146</v>
      </c>
      <c r="B7745" s="5">
        <v>10533</v>
      </c>
      <c r="C7745" s="6">
        <v>43197</v>
      </c>
      <c r="D7745" s="5">
        <v>50</v>
      </c>
      <c r="E7745" s="5" t="str">
        <f>_xlfn.XLOOKUP(Orders[[#This Row],[user_id]],Users[user_id],Users[country])</f>
        <v>FR</v>
      </c>
      <c r="F7745" s="5" t="str">
        <f>_xlfn.XLOOKUP(Orders[[#This Row],[country_code]],Countries[country_code],Countries[country_name])</f>
        <v>France</v>
      </c>
      <c r="G7745" s="5">
        <f>_xlfn.XLOOKUP(Orders[[#This Row],[user_id]],Users[user_id],Users[is_referral])</f>
        <v>1</v>
      </c>
    </row>
    <row r="7746" spans="1:7">
      <c r="A7746" s="5">
        <v>2146148</v>
      </c>
      <c r="B7746" s="5">
        <v>13469</v>
      </c>
      <c r="C7746" s="6">
        <v>43197</v>
      </c>
      <c r="D7746" s="5">
        <v>63</v>
      </c>
      <c r="E7746" s="5" t="str">
        <f>_xlfn.XLOOKUP(Orders[[#This Row],[user_id]],Users[user_id],Users[country])</f>
        <v>FR</v>
      </c>
      <c r="F7746" s="5" t="str">
        <f>_xlfn.XLOOKUP(Orders[[#This Row],[country_code]],Countries[country_code],Countries[country_name])</f>
        <v>France</v>
      </c>
      <c r="G7746" s="5">
        <f>_xlfn.XLOOKUP(Orders[[#This Row],[user_id]],Users[user_id],Users[is_referral])</f>
        <v>0</v>
      </c>
    </row>
    <row r="7747" spans="1:7">
      <c r="A7747" s="5">
        <v>2146149</v>
      </c>
      <c r="B7747" s="5">
        <v>15574</v>
      </c>
      <c r="C7747" s="6">
        <v>43197</v>
      </c>
      <c r="D7747" s="5">
        <v>14</v>
      </c>
      <c r="E7747" s="5" t="str">
        <f>_xlfn.XLOOKUP(Orders[[#This Row],[user_id]],Users[user_id],Users[country])</f>
        <v>ES</v>
      </c>
      <c r="F7747" s="5" t="str">
        <f>_xlfn.XLOOKUP(Orders[[#This Row],[country_code]],Countries[country_code],Countries[country_name])</f>
        <v>Spain</v>
      </c>
      <c r="G7747" s="5">
        <f>_xlfn.XLOOKUP(Orders[[#This Row],[user_id]],Users[user_id],Users[is_referral])</f>
        <v>1</v>
      </c>
    </row>
    <row r="7748" spans="1:7">
      <c r="A7748" s="5">
        <v>2146153</v>
      </c>
      <c r="B7748" s="5">
        <v>15296</v>
      </c>
      <c r="C7748" s="6">
        <v>43197</v>
      </c>
      <c r="D7748" s="5">
        <v>67</v>
      </c>
      <c r="E7748" s="5" t="str">
        <f>_xlfn.XLOOKUP(Orders[[#This Row],[user_id]],Users[user_id],Users[country])</f>
        <v>IT</v>
      </c>
      <c r="F7748" s="5" t="str">
        <f>_xlfn.XLOOKUP(Orders[[#This Row],[country_code]],Countries[country_code],Countries[country_name])</f>
        <v>Italy</v>
      </c>
      <c r="G7748" s="5">
        <f>_xlfn.XLOOKUP(Orders[[#This Row],[user_id]],Users[user_id],Users[is_referral])</f>
        <v>1</v>
      </c>
    </row>
    <row r="7749" spans="1:7">
      <c r="A7749" s="5">
        <v>2146155</v>
      </c>
      <c r="B7749" s="5">
        <v>2684</v>
      </c>
      <c r="C7749" s="6">
        <v>43197</v>
      </c>
      <c r="D7749" s="5">
        <v>36</v>
      </c>
      <c r="E7749" s="5" t="str">
        <f>_xlfn.XLOOKUP(Orders[[#This Row],[user_id]],Users[user_id],Users[country])</f>
        <v>FR</v>
      </c>
      <c r="F7749" s="5" t="str">
        <f>_xlfn.XLOOKUP(Orders[[#This Row],[country_code]],Countries[country_code],Countries[country_name])</f>
        <v>France</v>
      </c>
      <c r="G7749" s="5">
        <f>_xlfn.XLOOKUP(Orders[[#This Row],[user_id]],Users[user_id],Users[is_referral])</f>
        <v>0</v>
      </c>
    </row>
    <row r="7750" spans="1:7">
      <c r="A7750" s="5">
        <v>2146156</v>
      </c>
      <c r="B7750" s="5">
        <v>16387</v>
      </c>
      <c r="C7750" s="6">
        <v>43197</v>
      </c>
      <c r="D7750" s="5">
        <v>60</v>
      </c>
      <c r="E7750" s="5" t="str">
        <f>_xlfn.XLOOKUP(Orders[[#This Row],[user_id]],Users[user_id],Users[country])</f>
        <v>ES</v>
      </c>
      <c r="F7750" s="5" t="str">
        <f>_xlfn.XLOOKUP(Orders[[#This Row],[country_code]],Countries[country_code],Countries[country_name])</f>
        <v>Spain</v>
      </c>
      <c r="G7750" s="5">
        <f>_xlfn.XLOOKUP(Orders[[#This Row],[user_id]],Users[user_id],Users[is_referral])</f>
        <v>1</v>
      </c>
    </row>
    <row r="7751" spans="1:7">
      <c r="A7751" s="5">
        <v>2146160</v>
      </c>
      <c r="B7751" s="5">
        <v>3477</v>
      </c>
      <c r="C7751" s="6">
        <v>43197</v>
      </c>
      <c r="D7751" s="5">
        <v>44</v>
      </c>
      <c r="E7751" s="5" t="str">
        <f>_xlfn.XLOOKUP(Orders[[#This Row],[user_id]],Users[user_id],Users[country])</f>
        <v>IT</v>
      </c>
      <c r="F7751" s="5" t="str">
        <f>_xlfn.XLOOKUP(Orders[[#This Row],[country_code]],Countries[country_code],Countries[country_name])</f>
        <v>Italy</v>
      </c>
      <c r="G7751" s="5">
        <f>_xlfn.XLOOKUP(Orders[[#This Row],[user_id]],Users[user_id],Users[is_referral])</f>
        <v>0</v>
      </c>
    </row>
    <row r="7752" spans="1:7">
      <c r="A7752" s="5">
        <v>2146161</v>
      </c>
      <c r="B7752" s="5">
        <v>9011</v>
      </c>
      <c r="C7752" s="6">
        <v>43197</v>
      </c>
      <c r="D7752" s="5">
        <v>41</v>
      </c>
      <c r="E7752" s="5" t="str">
        <f>_xlfn.XLOOKUP(Orders[[#This Row],[user_id]],Users[user_id],Users[country])</f>
        <v>FR</v>
      </c>
      <c r="F7752" s="5" t="str">
        <f>_xlfn.XLOOKUP(Orders[[#This Row],[country_code]],Countries[country_code],Countries[country_name])</f>
        <v>France</v>
      </c>
      <c r="G7752" s="5">
        <f>_xlfn.XLOOKUP(Orders[[#This Row],[user_id]],Users[user_id],Users[is_referral])</f>
        <v>1</v>
      </c>
    </row>
    <row r="7753" spans="1:7">
      <c r="A7753" s="5">
        <v>2146163</v>
      </c>
      <c r="B7753" s="5">
        <v>6981</v>
      </c>
      <c r="C7753" s="6">
        <v>43197</v>
      </c>
      <c r="D7753" s="5">
        <v>53</v>
      </c>
      <c r="E7753" s="5" t="str">
        <f>_xlfn.XLOOKUP(Orders[[#This Row],[user_id]],Users[user_id],Users[country])</f>
        <v>IT</v>
      </c>
      <c r="F7753" s="5" t="str">
        <f>_xlfn.XLOOKUP(Orders[[#This Row],[country_code]],Countries[country_code],Countries[country_name])</f>
        <v>Italy</v>
      </c>
      <c r="G7753" s="5">
        <f>_xlfn.XLOOKUP(Orders[[#This Row],[user_id]],Users[user_id],Users[is_referral])</f>
        <v>1</v>
      </c>
    </row>
    <row r="7754" spans="1:7">
      <c r="A7754" s="5">
        <v>2146164</v>
      </c>
      <c r="B7754" s="5">
        <v>14228</v>
      </c>
      <c r="C7754" s="6">
        <v>43197</v>
      </c>
      <c r="D7754" s="5">
        <v>31</v>
      </c>
      <c r="E7754" s="5" t="str">
        <f>_xlfn.XLOOKUP(Orders[[#This Row],[user_id]],Users[user_id],Users[country])</f>
        <v>DE</v>
      </c>
      <c r="F7754" s="5" t="str">
        <f>_xlfn.XLOOKUP(Orders[[#This Row],[country_code]],Countries[country_code],Countries[country_name])</f>
        <v>Germany</v>
      </c>
      <c r="G7754" s="5">
        <f>_xlfn.XLOOKUP(Orders[[#This Row],[user_id]],Users[user_id],Users[is_referral])</f>
        <v>1</v>
      </c>
    </row>
    <row r="7755" spans="1:7">
      <c r="A7755" s="5">
        <v>2146165</v>
      </c>
      <c r="B7755" s="5">
        <v>683</v>
      </c>
      <c r="C7755" s="6">
        <v>43197</v>
      </c>
      <c r="D7755" s="5">
        <v>37</v>
      </c>
      <c r="E7755" s="5" t="str">
        <f>_xlfn.XLOOKUP(Orders[[#This Row],[user_id]],Users[user_id],Users[country])</f>
        <v>FR</v>
      </c>
      <c r="F7755" s="5" t="str">
        <f>_xlfn.XLOOKUP(Orders[[#This Row],[country_code]],Countries[country_code],Countries[country_name])</f>
        <v>France</v>
      </c>
      <c r="G7755" s="5">
        <f>_xlfn.XLOOKUP(Orders[[#This Row],[user_id]],Users[user_id],Users[is_referral])</f>
        <v>0</v>
      </c>
    </row>
    <row r="7756" spans="1:7">
      <c r="A7756" s="5">
        <v>2146167</v>
      </c>
      <c r="B7756" s="5">
        <v>19086</v>
      </c>
      <c r="C7756" s="6">
        <v>43197</v>
      </c>
      <c r="D7756" s="5">
        <v>43</v>
      </c>
      <c r="E7756" s="5" t="str">
        <f>_xlfn.XLOOKUP(Orders[[#This Row],[user_id]],Users[user_id],Users[country])</f>
        <v>FR</v>
      </c>
      <c r="F7756" s="5" t="str">
        <f>_xlfn.XLOOKUP(Orders[[#This Row],[country_code]],Countries[country_code],Countries[country_name])</f>
        <v>France</v>
      </c>
      <c r="G7756" s="5">
        <f>_xlfn.XLOOKUP(Orders[[#This Row],[user_id]],Users[user_id],Users[is_referral])</f>
        <v>1</v>
      </c>
    </row>
    <row r="7757" spans="1:7">
      <c r="A7757" s="5">
        <v>2146168</v>
      </c>
      <c r="B7757" s="5">
        <v>6147</v>
      </c>
      <c r="C7757" s="6">
        <v>43197</v>
      </c>
      <c r="D7757" s="5">
        <v>21</v>
      </c>
      <c r="E7757" s="5" t="str">
        <f>_xlfn.XLOOKUP(Orders[[#This Row],[user_id]],Users[user_id],Users[country])</f>
        <v>FR</v>
      </c>
      <c r="F7757" s="5" t="str">
        <f>_xlfn.XLOOKUP(Orders[[#This Row],[country_code]],Countries[country_code],Countries[country_name])</f>
        <v>France</v>
      </c>
      <c r="G7757" s="5">
        <f>_xlfn.XLOOKUP(Orders[[#This Row],[user_id]],Users[user_id],Users[is_referral])</f>
        <v>1</v>
      </c>
    </row>
    <row r="7758" spans="1:7">
      <c r="A7758" s="5">
        <v>2146170</v>
      </c>
      <c r="B7758" s="5">
        <v>1542</v>
      </c>
      <c r="C7758" s="6">
        <v>43197</v>
      </c>
      <c r="D7758" s="5">
        <v>63</v>
      </c>
      <c r="E7758" s="5" t="str">
        <f>_xlfn.XLOOKUP(Orders[[#This Row],[user_id]],Users[user_id],Users[country])</f>
        <v>IT</v>
      </c>
      <c r="F7758" s="5" t="str">
        <f>_xlfn.XLOOKUP(Orders[[#This Row],[country_code]],Countries[country_code],Countries[country_name])</f>
        <v>Italy</v>
      </c>
      <c r="G7758" s="5">
        <f>_xlfn.XLOOKUP(Orders[[#This Row],[user_id]],Users[user_id],Users[is_referral])</f>
        <v>0</v>
      </c>
    </row>
    <row r="7759" spans="1:7">
      <c r="A7759" s="5">
        <v>2146171</v>
      </c>
      <c r="B7759" s="5">
        <v>7482</v>
      </c>
      <c r="C7759" s="6">
        <v>43197</v>
      </c>
      <c r="D7759" s="5">
        <v>40</v>
      </c>
      <c r="E7759" s="5" t="str">
        <f>_xlfn.XLOOKUP(Orders[[#This Row],[user_id]],Users[user_id],Users[country])</f>
        <v>IT</v>
      </c>
      <c r="F7759" s="5" t="str">
        <f>_xlfn.XLOOKUP(Orders[[#This Row],[country_code]],Countries[country_code],Countries[country_name])</f>
        <v>Italy</v>
      </c>
      <c r="G7759" s="5">
        <f>_xlfn.XLOOKUP(Orders[[#This Row],[user_id]],Users[user_id],Users[is_referral])</f>
        <v>1</v>
      </c>
    </row>
    <row r="7760" spans="1:7">
      <c r="A7760" s="5">
        <v>2146172</v>
      </c>
      <c r="B7760" s="5">
        <v>7696</v>
      </c>
      <c r="C7760" s="6">
        <v>43197</v>
      </c>
      <c r="D7760" s="5">
        <v>48</v>
      </c>
      <c r="E7760" s="5" t="str">
        <f>_xlfn.XLOOKUP(Orders[[#This Row],[user_id]],Users[user_id],Users[country])</f>
        <v>FR</v>
      </c>
      <c r="F7760" s="5" t="str">
        <f>_xlfn.XLOOKUP(Orders[[#This Row],[country_code]],Countries[country_code],Countries[country_name])</f>
        <v>France</v>
      </c>
      <c r="G7760" s="5">
        <f>_xlfn.XLOOKUP(Orders[[#This Row],[user_id]],Users[user_id],Users[is_referral])</f>
        <v>0</v>
      </c>
    </row>
    <row r="7761" spans="1:7">
      <c r="A7761" s="5">
        <v>2146173</v>
      </c>
      <c r="B7761" s="5">
        <v>15910</v>
      </c>
      <c r="C7761" s="6">
        <v>43197</v>
      </c>
      <c r="D7761" s="5">
        <v>24</v>
      </c>
      <c r="E7761" s="5" t="str">
        <f>_xlfn.XLOOKUP(Orders[[#This Row],[user_id]],Users[user_id],Users[country])</f>
        <v>FR</v>
      </c>
      <c r="F7761" s="5" t="str">
        <f>_xlfn.XLOOKUP(Orders[[#This Row],[country_code]],Countries[country_code],Countries[country_name])</f>
        <v>France</v>
      </c>
      <c r="G7761" s="5">
        <f>_xlfn.XLOOKUP(Orders[[#This Row],[user_id]],Users[user_id],Users[is_referral])</f>
        <v>1</v>
      </c>
    </row>
    <row r="7762" spans="1:7">
      <c r="A7762" s="5">
        <v>2146175</v>
      </c>
      <c r="B7762" s="5">
        <v>5322</v>
      </c>
      <c r="C7762" s="6">
        <v>43197</v>
      </c>
      <c r="D7762" s="5">
        <v>23</v>
      </c>
      <c r="E7762" s="5" t="str">
        <f>_xlfn.XLOOKUP(Orders[[#This Row],[user_id]],Users[user_id],Users[country])</f>
        <v>FR</v>
      </c>
      <c r="F7762" s="5" t="str">
        <f>_xlfn.XLOOKUP(Orders[[#This Row],[country_code]],Countries[country_code],Countries[country_name])</f>
        <v>France</v>
      </c>
      <c r="G7762" s="5">
        <f>_xlfn.XLOOKUP(Orders[[#This Row],[user_id]],Users[user_id],Users[is_referral])</f>
        <v>1</v>
      </c>
    </row>
    <row r="7763" spans="1:7">
      <c r="A7763" s="5">
        <v>2146176</v>
      </c>
      <c r="B7763" s="5">
        <v>17601</v>
      </c>
      <c r="C7763" s="6">
        <v>43197</v>
      </c>
      <c r="D7763" s="5">
        <v>23</v>
      </c>
      <c r="E7763" s="5" t="str">
        <f>_xlfn.XLOOKUP(Orders[[#This Row],[user_id]],Users[user_id],Users[country])</f>
        <v>ES</v>
      </c>
      <c r="F7763" s="5" t="str">
        <f>_xlfn.XLOOKUP(Orders[[#This Row],[country_code]],Countries[country_code],Countries[country_name])</f>
        <v>Spain</v>
      </c>
      <c r="G7763" s="5">
        <f>_xlfn.XLOOKUP(Orders[[#This Row],[user_id]],Users[user_id],Users[is_referral])</f>
        <v>1</v>
      </c>
    </row>
    <row r="7764" spans="1:7">
      <c r="A7764" s="5">
        <v>2146177</v>
      </c>
      <c r="B7764" s="5">
        <v>3314</v>
      </c>
      <c r="C7764" s="6">
        <v>43197</v>
      </c>
      <c r="D7764" s="5">
        <v>35</v>
      </c>
      <c r="E7764" s="5" t="str">
        <f>_xlfn.XLOOKUP(Orders[[#This Row],[user_id]],Users[user_id],Users[country])</f>
        <v>FR</v>
      </c>
      <c r="F7764" s="5" t="str">
        <f>_xlfn.XLOOKUP(Orders[[#This Row],[country_code]],Countries[country_code],Countries[country_name])</f>
        <v>France</v>
      </c>
      <c r="G7764" s="5">
        <f>_xlfn.XLOOKUP(Orders[[#This Row],[user_id]],Users[user_id],Users[is_referral])</f>
        <v>0</v>
      </c>
    </row>
    <row r="7765" spans="1:7">
      <c r="A7765" s="5">
        <v>2146178</v>
      </c>
      <c r="B7765" s="5">
        <v>7017</v>
      </c>
      <c r="C7765" s="6">
        <v>43197</v>
      </c>
      <c r="D7765" s="5">
        <v>96</v>
      </c>
      <c r="E7765" s="5" t="str">
        <f>_xlfn.XLOOKUP(Orders[[#This Row],[user_id]],Users[user_id],Users[country])</f>
        <v>ES</v>
      </c>
      <c r="F7765" s="5" t="str">
        <f>_xlfn.XLOOKUP(Orders[[#This Row],[country_code]],Countries[country_code],Countries[country_name])</f>
        <v>Spain</v>
      </c>
      <c r="G7765" s="5">
        <f>_xlfn.XLOOKUP(Orders[[#This Row],[user_id]],Users[user_id],Users[is_referral])</f>
        <v>1</v>
      </c>
    </row>
    <row r="7766" spans="1:7">
      <c r="A7766" s="5">
        <v>2146179</v>
      </c>
      <c r="B7766" s="5">
        <v>11598</v>
      </c>
      <c r="C7766" s="6">
        <v>43197</v>
      </c>
      <c r="D7766" s="5">
        <v>22</v>
      </c>
      <c r="E7766" s="5" t="str">
        <f>_xlfn.XLOOKUP(Orders[[#This Row],[user_id]],Users[user_id],Users[country])</f>
        <v>ES</v>
      </c>
      <c r="F7766" s="5" t="str">
        <f>_xlfn.XLOOKUP(Orders[[#This Row],[country_code]],Countries[country_code],Countries[country_name])</f>
        <v>Spain</v>
      </c>
      <c r="G7766" s="5">
        <f>_xlfn.XLOOKUP(Orders[[#This Row],[user_id]],Users[user_id],Users[is_referral])</f>
        <v>1</v>
      </c>
    </row>
    <row r="7767" spans="1:7">
      <c r="A7767" s="5">
        <v>2146180</v>
      </c>
      <c r="B7767" s="5">
        <v>8774</v>
      </c>
      <c r="C7767" s="6">
        <v>43197</v>
      </c>
      <c r="D7767" s="5">
        <v>26</v>
      </c>
      <c r="E7767" s="5" t="str">
        <f>_xlfn.XLOOKUP(Orders[[#This Row],[user_id]],Users[user_id],Users[country])</f>
        <v>FR</v>
      </c>
      <c r="F7767" s="5" t="str">
        <f>_xlfn.XLOOKUP(Orders[[#This Row],[country_code]],Countries[country_code],Countries[country_name])</f>
        <v>France</v>
      </c>
      <c r="G7767" s="5">
        <f>_xlfn.XLOOKUP(Orders[[#This Row],[user_id]],Users[user_id],Users[is_referral])</f>
        <v>0</v>
      </c>
    </row>
    <row r="7768" spans="1:7">
      <c r="A7768" s="5">
        <v>2146181</v>
      </c>
      <c r="B7768" s="5">
        <v>3711</v>
      </c>
      <c r="C7768" s="6">
        <v>43197</v>
      </c>
      <c r="D7768" s="5">
        <v>33</v>
      </c>
      <c r="E7768" s="5" t="str">
        <f>_xlfn.XLOOKUP(Orders[[#This Row],[user_id]],Users[user_id],Users[country])</f>
        <v>ES</v>
      </c>
      <c r="F7768" s="5" t="str">
        <f>_xlfn.XLOOKUP(Orders[[#This Row],[country_code]],Countries[country_code],Countries[country_name])</f>
        <v>Spain</v>
      </c>
      <c r="G7768" s="5">
        <f>_xlfn.XLOOKUP(Orders[[#This Row],[user_id]],Users[user_id],Users[is_referral])</f>
        <v>0</v>
      </c>
    </row>
    <row r="7769" spans="1:7">
      <c r="A7769" s="5">
        <v>2146183</v>
      </c>
      <c r="B7769" s="5">
        <v>550</v>
      </c>
      <c r="C7769" s="6">
        <v>43197</v>
      </c>
      <c r="D7769" s="5">
        <v>53</v>
      </c>
      <c r="E7769" s="5" t="str">
        <f>_xlfn.XLOOKUP(Orders[[#This Row],[user_id]],Users[user_id],Users[country])</f>
        <v>DE</v>
      </c>
      <c r="F7769" s="5" t="str">
        <f>_xlfn.XLOOKUP(Orders[[#This Row],[country_code]],Countries[country_code],Countries[country_name])</f>
        <v>Germany</v>
      </c>
      <c r="G7769" s="5">
        <f>_xlfn.XLOOKUP(Orders[[#This Row],[user_id]],Users[user_id],Users[is_referral])</f>
        <v>0</v>
      </c>
    </row>
    <row r="7770" spans="1:7">
      <c r="A7770" s="5">
        <v>2146184</v>
      </c>
      <c r="B7770" s="5">
        <v>4663</v>
      </c>
      <c r="C7770" s="6">
        <v>43197</v>
      </c>
      <c r="D7770" s="5">
        <v>45</v>
      </c>
      <c r="E7770" s="5" t="str">
        <f>_xlfn.XLOOKUP(Orders[[#This Row],[user_id]],Users[user_id],Users[country])</f>
        <v>FR</v>
      </c>
      <c r="F7770" s="5" t="str">
        <f>_xlfn.XLOOKUP(Orders[[#This Row],[country_code]],Countries[country_code],Countries[country_name])</f>
        <v>France</v>
      </c>
      <c r="G7770" s="5">
        <f>_xlfn.XLOOKUP(Orders[[#This Row],[user_id]],Users[user_id],Users[is_referral])</f>
        <v>0</v>
      </c>
    </row>
    <row r="7771" spans="1:7">
      <c r="A7771" s="5">
        <v>2146185</v>
      </c>
      <c r="B7771" s="5">
        <v>13756</v>
      </c>
      <c r="C7771" s="6">
        <v>43197</v>
      </c>
      <c r="D7771" s="5">
        <v>64</v>
      </c>
      <c r="E7771" s="5" t="str">
        <f>_xlfn.XLOOKUP(Orders[[#This Row],[user_id]],Users[user_id],Users[country])</f>
        <v>FR</v>
      </c>
      <c r="F7771" s="5" t="str">
        <f>_xlfn.XLOOKUP(Orders[[#This Row],[country_code]],Countries[country_code],Countries[country_name])</f>
        <v>France</v>
      </c>
      <c r="G7771" s="5">
        <f>_xlfn.XLOOKUP(Orders[[#This Row],[user_id]],Users[user_id],Users[is_referral])</f>
        <v>1</v>
      </c>
    </row>
    <row r="7772" spans="1:7">
      <c r="A7772" s="5">
        <v>2146188</v>
      </c>
      <c r="B7772" s="5">
        <v>10749</v>
      </c>
      <c r="C7772" s="6">
        <v>43197</v>
      </c>
      <c r="D7772" s="5">
        <v>75</v>
      </c>
      <c r="E7772" s="5" t="str">
        <f>_xlfn.XLOOKUP(Orders[[#This Row],[user_id]],Users[user_id],Users[country])</f>
        <v>DE</v>
      </c>
      <c r="F7772" s="5" t="str">
        <f>_xlfn.XLOOKUP(Orders[[#This Row],[country_code]],Countries[country_code],Countries[country_name])</f>
        <v>Germany</v>
      </c>
      <c r="G7772" s="5">
        <f>_xlfn.XLOOKUP(Orders[[#This Row],[user_id]],Users[user_id],Users[is_referral])</f>
        <v>1</v>
      </c>
    </row>
    <row r="7773" spans="1:7">
      <c r="A7773" s="5">
        <v>2146190</v>
      </c>
      <c r="B7773" s="5">
        <v>17086</v>
      </c>
      <c r="C7773" s="6">
        <v>43197</v>
      </c>
      <c r="D7773" s="5">
        <v>22</v>
      </c>
      <c r="E7773" s="5" t="str">
        <f>_xlfn.XLOOKUP(Orders[[#This Row],[user_id]],Users[user_id],Users[country])</f>
        <v>FR</v>
      </c>
      <c r="F7773" s="5" t="str">
        <f>_xlfn.XLOOKUP(Orders[[#This Row],[country_code]],Countries[country_code],Countries[country_name])</f>
        <v>France</v>
      </c>
      <c r="G7773" s="5">
        <f>_xlfn.XLOOKUP(Orders[[#This Row],[user_id]],Users[user_id],Users[is_referral])</f>
        <v>1</v>
      </c>
    </row>
    <row r="7774" spans="1:7">
      <c r="A7774" s="5">
        <v>2146192</v>
      </c>
      <c r="B7774" s="5">
        <v>15313</v>
      </c>
      <c r="C7774" s="6">
        <v>43197</v>
      </c>
      <c r="D7774" s="5">
        <v>17</v>
      </c>
      <c r="E7774" s="5" t="str">
        <f>_xlfn.XLOOKUP(Orders[[#This Row],[user_id]],Users[user_id],Users[country])</f>
        <v>IT</v>
      </c>
      <c r="F7774" s="5" t="str">
        <f>_xlfn.XLOOKUP(Orders[[#This Row],[country_code]],Countries[country_code],Countries[country_name])</f>
        <v>Italy</v>
      </c>
      <c r="G7774" s="5">
        <f>_xlfn.XLOOKUP(Orders[[#This Row],[user_id]],Users[user_id],Users[is_referral])</f>
        <v>1</v>
      </c>
    </row>
    <row r="7775" spans="1:7">
      <c r="A7775" s="5">
        <v>2146194</v>
      </c>
      <c r="B7775" s="5">
        <v>11050</v>
      </c>
      <c r="C7775" s="6">
        <v>43197</v>
      </c>
      <c r="D7775" s="5">
        <v>11</v>
      </c>
      <c r="E7775" s="5" t="str">
        <f>_xlfn.XLOOKUP(Orders[[#This Row],[user_id]],Users[user_id],Users[country])</f>
        <v>ES</v>
      </c>
      <c r="F7775" s="5" t="str">
        <f>_xlfn.XLOOKUP(Orders[[#This Row],[country_code]],Countries[country_code],Countries[country_name])</f>
        <v>Spain</v>
      </c>
      <c r="G7775" s="5">
        <f>_xlfn.XLOOKUP(Orders[[#This Row],[user_id]],Users[user_id],Users[is_referral])</f>
        <v>1</v>
      </c>
    </row>
    <row r="7776" spans="1:7">
      <c r="A7776" s="5">
        <v>2146196</v>
      </c>
      <c r="B7776" s="5">
        <v>15428</v>
      </c>
      <c r="C7776" s="6">
        <v>43197</v>
      </c>
      <c r="D7776" s="5">
        <v>45</v>
      </c>
      <c r="E7776" s="5" t="str">
        <f>_xlfn.XLOOKUP(Orders[[#This Row],[user_id]],Users[user_id],Users[country])</f>
        <v>ES</v>
      </c>
      <c r="F7776" s="5" t="str">
        <f>_xlfn.XLOOKUP(Orders[[#This Row],[country_code]],Countries[country_code],Countries[country_name])</f>
        <v>Spain</v>
      </c>
      <c r="G7776" s="5">
        <f>_xlfn.XLOOKUP(Orders[[#This Row],[user_id]],Users[user_id],Users[is_referral])</f>
        <v>1</v>
      </c>
    </row>
    <row r="7777" spans="1:7">
      <c r="A7777" s="5">
        <v>2146197</v>
      </c>
      <c r="B7777" s="5">
        <v>19866</v>
      </c>
      <c r="C7777" s="6">
        <v>43197</v>
      </c>
      <c r="D7777" s="5">
        <v>46</v>
      </c>
      <c r="E7777" s="5" t="str">
        <f>_xlfn.XLOOKUP(Orders[[#This Row],[user_id]],Users[user_id],Users[country])</f>
        <v>IT</v>
      </c>
      <c r="F7777" s="5" t="str">
        <f>_xlfn.XLOOKUP(Orders[[#This Row],[country_code]],Countries[country_code],Countries[country_name])</f>
        <v>Italy</v>
      </c>
      <c r="G7777" s="5">
        <f>_xlfn.XLOOKUP(Orders[[#This Row],[user_id]],Users[user_id],Users[is_referral])</f>
        <v>1</v>
      </c>
    </row>
    <row r="7778" spans="1:7">
      <c r="A7778" s="5">
        <v>2146198</v>
      </c>
      <c r="B7778" s="5">
        <v>10413</v>
      </c>
      <c r="C7778" s="6">
        <v>43197</v>
      </c>
      <c r="D7778" s="5">
        <v>52</v>
      </c>
      <c r="E7778" s="5" t="str">
        <f>_xlfn.XLOOKUP(Orders[[#This Row],[user_id]],Users[user_id],Users[country])</f>
        <v>IT</v>
      </c>
      <c r="F7778" s="5" t="str">
        <f>_xlfn.XLOOKUP(Orders[[#This Row],[country_code]],Countries[country_code],Countries[country_name])</f>
        <v>Italy</v>
      </c>
      <c r="G7778" s="5">
        <f>_xlfn.XLOOKUP(Orders[[#This Row],[user_id]],Users[user_id],Users[is_referral])</f>
        <v>1</v>
      </c>
    </row>
    <row r="7779" spans="1:7">
      <c r="A7779" s="5">
        <v>2146204</v>
      </c>
      <c r="B7779" s="5">
        <v>13604</v>
      </c>
      <c r="C7779" s="6">
        <v>43197</v>
      </c>
      <c r="D7779" s="5">
        <v>76</v>
      </c>
      <c r="E7779" s="5" t="str">
        <f>_xlfn.XLOOKUP(Orders[[#This Row],[user_id]],Users[user_id],Users[country])</f>
        <v>IT</v>
      </c>
      <c r="F7779" s="5" t="str">
        <f>_xlfn.XLOOKUP(Orders[[#This Row],[country_code]],Countries[country_code],Countries[country_name])</f>
        <v>Italy</v>
      </c>
      <c r="G7779" s="5">
        <f>_xlfn.XLOOKUP(Orders[[#This Row],[user_id]],Users[user_id],Users[is_referral])</f>
        <v>1</v>
      </c>
    </row>
    <row r="7780" spans="1:7">
      <c r="A7780" s="5">
        <v>2146205</v>
      </c>
      <c r="B7780" s="5">
        <v>309</v>
      </c>
      <c r="C7780" s="6">
        <v>43197</v>
      </c>
      <c r="D7780" s="5">
        <v>13</v>
      </c>
      <c r="E7780" s="5" t="str">
        <f>_xlfn.XLOOKUP(Orders[[#This Row],[user_id]],Users[user_id],Users[country])</f>
        <v>DE</v>
      </c>
      <c r="F7780" s="5" t="str">
        <f>_xlfn.XLOOKUP(Orders[[#This Row],[country_code]],Countries[country_code],Countries[country_name])</f>
        <v>Germany</v>
      </c>
      <c r="G7780" s="5">
        <f>_xlfn.XLOOKUP(Orders[[#This Row],[user_id]],Users[user_id],Users[is_referral])</f>
        <v>0</v>
      </c>
    </row>
    <row r="7781" spans="1:7">
      <c r="A7781" s="5">
        <v>2146209</v>
      </c>
      <c r="B7781" s="5">
        <v>17370</v>
      </c>
      <c r="C7781" s="6">
        <v>43197</v>
      </c>
      <c r="D7781" s="5">
        <v>47</v>
      </c>
      <c r="E7781" s="5" t="str">
        <f>_xlfn.XLOOKUP(Orders[[#This Row],[user_id]],Users[user_id],Users[country])</f>
        <v>FR</v>
      </c>
      <c r="F7781" s="5" t="str">
        <f>_xlfn.XLOOKUP(Orders[[#This Row],[country_code]],Countries[country_code],Countries[country_name])</f>
        <v>France</v>
      </c>
      <c r="G7781" s="5">
        <f>_xlfn.XLOOKUP(Orders[[#This Row],[user_id]],Users[user_id],Users[is_referral])</f>
        <v>1</v>
      </c>
    </row>
    <row r="7782" spans="1:7">
      <c r="A7782" s="5">
        <v>2146210</v>
      </c>
      <c r="B7782" s="5">
        <v>180</v>
      </c>
      <c r="C7782" s="6">
        <v>43197</v>
      </c>
      <c r="D7782" s="5">
        <v>30</v>
      </c>
      <c r="E7782" s="5" t="str">
        <f>_xlfn.XLOOKUP(Orders[[#This Row],[user_id]],Users[user_id],Users[country])</f>
        <v>DE</v>
      </c>
      <c r="F7782" s="5" t="str">
        <f>_xlfn.XLOOKUP(Orders[[#This Row],[country_code]],Countries[country_code],Countries[country_name])</f>
        <v>Germany</v>
      </c>
      <c r="G7782" s="5">
        <f>_xlfn.XLOOKUP(Orders[[#This Row],[user_id]],Users[user_id],Users[is_referral])</f>
        <v>0</v>
      </c>
    </row>
    <row r="7783" spans="1:7">
      <c r="A7783" s="5">
        <v>2146213</v>
      </c>
      <c r="B7783" s="5">
        <v>17749</v>
      </c>
      <c r="C7783" s="6">
        <v>43197</v>
      </c>
      <c r="D7783" s="5">
        <v>62</v>
      </c>
      <c r="E7783" s="5" t="str">
        <f>_xlfn.XLOOKUP(Orders[[#This Row],[user_id]],Users[user_id],Users[country])</f>
        <v>ES</v>
      </c>
      <c r="F7783" s="5" t="str">
        <f>_xlfn.XLOOKUP(Orders[[#This Row],[country_code]],Countries[country_code],Countries[country_name])</f>
        <v>Spain</v>
      </c>
      <c r="G7783" s="5">
        <f>_xlfn.XLOOKUP(Orders[[#This Row],[user_id]],Users[user_id],Users[is_referral])</f>
        <v>1</v>
      </c>
    </row>
    <row r="7784" spans="1:7">
      <c r="A7784" s="5">
        <v>2146214</v>
      </c>
      <c r="B7784" s="5">
        <v>6101</v>
      </c>
      <c r="C7784" s="6">
        <v>43197</v>
      </c>
      <c r="D7784" s="5">
        <v>63</v>
      </c>
      <c r="E7784" s="5" t="str">
        <f>_xlfn.XLOOKUP(Orders[[#This Row],[user_id]],Users[user_id],Users[country])</f>
        <v>IT</v>
      </c>
      <c r="F7784" s="5" t="str">
        <f>_xlfn.XLOOKUP(Orders[[#This Row],[country_code]],Countries[country_code],Countries[country_name])</f>
        <v>Italy</v>
      </c>
      <c r="G7784" s="5">
        <f>_xlfn.XLOOKUP(Orders[[#This Row],[user_id]],Users[user_id],Users[is_referral])</f>
        <v>1</v>
      </c>
    </row>
    <row r="7785" spans="1:7">
      <c r="A7785" s="5">
        <v>2146215</v>
      </c>
      <c r="B7785" s="5">
        <v>9907</v>
      </c>
      <c r="C7785" s="6">
        <v>43197</v>
      </c>
      <c r="D7785" s="5">
        <v>55</v>
      </c>
      <c r="E7785" s="5" t="str">
        <f>_xlfn.XLOOKUP(Orders[[#This Row],[user_id]],Users[user_id],Users[country])</f>
        <v>ES</v>
      </c>
      <c r="F7785" s="5" t="str">
        <f>_xlfn.XLOOKUP(Orders[[#This Row],[country_code]],Countries[country_code],Countries[country_name])</f>
        <v>Spain</v>
      </c>
      <c r="G7785" s="5">
        <f>_xlfn.XLOOKUP(Orders[[#This Row],[user_id]],Users[user_id],Users[is_referral])</f>
        <v>0</v>
      </c>
    </row>
    <row r="7786" spans="1:7">
      <c r="A7786" s="5">
        <v>2146218</v>
      </c>
      <c r="B7786" s="5">
        <v>15292</v>
      </c>
      <c r="C7786" s="6">
        <v>43197</v>
      </c>
      <c r="D7786" s="5">
        <v>11</v>
      </c>
      <c r="E7786" s="5" t="str">
        <f>_xlfn.XLOOKUP(Orders[[#This Row],[user_id]],Users[user_id],Users[country])</f>
        <v>ES</v>
      </c>
      <c r="F7786" s="5" t="str">
        <f>_xlfn.XLOOKUP(Orders[[#This Row],[country_code]],Countries[country_code],Countries[country_name])</f>
        <v>Spain</v>
      </c>
      <c r="G7786" s="5">
        <f>_xlfn.XLOOKUP(Orders[[#This Row],[user_id]],Users[user_id],Users[is_referral])</f>
        <v>0</v>
      </c>
    </row>
    <row r="7787" spans="1:7">
      <c r="A7787" s="5">
        <v>2146219</v>
      </c>
      <c r="B7787" s="5">
        <v>11498</v>
      </c>
      <c r="C7787" s="6">
        <v>43197</v>
      </c>
      <c r="D7787" s="5">
        <v>39</v>
      </c>
      <c r="E7787" s="5" t="str">
        <f>_xlfn.XLOOKUP(Orders[[#This Row],[user_id]],Users[user_id],Users[country])</f>
        <v>ES</v>
      </c>
      <c r="F7787" s="5" t="str">
        <f>_xlfn.XLOOKUP(Orders[[#This Row],[country_code]],Countries[country_code],Countries[country_name])</f>
        <v>Spain</v>
      </c>
      <c r="G7787" s="5">
        <f>_xlfn.XLOOKUP(Orders[[#This Row],[user_id]],Users[user_id],Users[is_referral])</f>
        <v>1</v>
      </c>
    </row>
    <row r="7788" spans="1:7">
      <c r="A7788" s="5">
        <v>2146221</v>
      </c>
      <c r="B7788" s="5">
        <v>17673</v>
      </c>
      <c r="C7788" s="6">
        <v>43197</v>
      </c>
      <c r="D7788" s="5">
        <v>30</v>
      </c>
      <c r="E7788" s="5" t="str">
        <f>_xlfn.XLOOKUP(Orders[[#This Row],[user_id]],Users[user_id],Users[country])</f>
        <v>ES</v>
      </c>
      <c r="F7788" s="5" t="str">
        <f>_xlfn.XLOOKUP(Orders[[#This Row],[country_code]],Countries[country_code],Countries[country_name])</f>
        <v>Spain</v>
      </c>
      <c r="G7788" s="5">
        <f>_xlfn.XLOOKUP(Orders[[#This Row],[user_id]],Users[user_id],Users[is_referral])</f>
        <v>1</v>
      </c>
    </row>
    <row r="7789" spans="1:7">
      <c r="A7789" s="5">
        <v>2146225</v>
      </c>
      <c r="B7789" s="5">
        <v>2445</v>
      </c>
      <c r="C7789" s="6">
        <v>43197</v>
      </c>
      <c r="D7789" s="5">
        <v>83</v>
      </c>
      <c r="E7789" s="5" t="str">
        <f>_xlfn.XLOOKUP(Orders[[#This Row],[user_id]],Users[user_id],Users[country])</f>
        <v>ES</v>
      </c>
      <c r="F7789" s="5" t="str">
        <f>_xlfn.XLOOKUP(Orders[[#This Row],[country_code]],Countries[country_code],Countries[country_name])</f>
        <v>Spain</v>
      </c>
      <c r="G7789" s="5">
        <f>_xlfn.XLOOKUP(Orders[[#This Row],[user_id]],Users[user_id],Users[is_referral])</f>
        <v>0</v>
      </c>
    </row>
    <row r="7790" spans="1:7">
      <c r="A7790" s="5">
        <v>2146226</v>
      </c>
      <c r="B7790" s="5">
        <v>5133</v>
      </c>
      <c r="C7790" s="6">
        <v>43197</v>
      </c>
      <c r="D7790" s="5">
        <v>28</v>
      </c>
      <c r="E7790" s="5" t="str">
        <f>_xlfn.XLOOKUP(Orders[[#This Row],[user_id]],Users[user_id],Users[country])</f>
        <v>IT</v>
      </c>
      <c r="F7790" s="5" t="str">
        <f>_xlfn.XLOOKUP(Orders[[#This Row],[country_code]],Countries[country_code],Countries[country_name])</f>
        <v>Italy</v>
      </c>
      <c r="G7790" s="5">
        <f>_xlfn.XLOOKUP(Orders[[#This Row],[user_id]],Users[user_id],Users[is_referral])</f>
        <v>0</v>
      </c>
    </row>
    <row r="7791" spans="1:7">
      <c r="A7791" s="5">
        <v>2146227</v>
      </c>
      <c r="B7791" s="5">
        <v>11490</v>
      </c>
      <c r="C7791" s="6">
        <v>43197</v>
      </c>
      <c r="D7791" s="5">
        <v>42</v>
      </c>
      <c r="E7791" s="5" t="str">
        <f>_xlfn.XLOOKUP(Orders[[#This Row],[user_id]],Users[user_id],Users[country])</f>
        <v>FR</v>
      </c>
      <c r="F7791" s="5" t="str">
        <f>_xlfn.XLOOKUP(Orders[[#This Row],[country_code]],Countries[country_code],Countries[country_name])</f>
        <v>France</v>
      </c>
      <c r="G7791" s="5">
        <f>_xlfn.XLOOKUP(Orders[[#This Row],[user_id]],Users[user_id],Users[is_referral])</f>
        <v>1</v>
      </c>
    </row>
    <row r="7792" spans="1:7">
      <c r="A7792" s="5">
        <v>2146229</v>
      </c>
      <c r="B7792" s="5">
        <v>11458</v>
      </c>
      <c r="C7792" s="6">
        <v>43197</v>
      </c>
      <c r="D7792" s="5">
        <v>18</v>
      </c>
      <c r="E7792" s="5" t="str">
        <f>_xlfn.XLOOKUP(Orders[[#This Row],[user_id]],Users[user_id],Users[country])</f>
        <v>FR</v>
      </c>
      <c r="F7792" s="5" t="str">
        <f>_xlfn.XLOOKUP(Orders[[#This Row],[country_code]],Countries[country_code],Countries[country_name])</f>
        <v>France</v>
      </c>
      <c r="G7792" s="5">
        <f>_xlfn.XLOOKUP(Orders[[#This Row],[user_id]],Users[user_id],Users[is_referral])</f>
        <v>1</v>
      </c>
    </row>
    <row r="7793" spans="1:7">
      <c r="A7793" s="5">
        <v>2146230</v>
      </c>
      <c r="B7793" s="5">
        <v>12385</v>
      </c>
      <c r="C7793" s="6">
        <v>43197</v>
      </c>
      <c r="D7793" s="5">
        <v>10</v>
      </c>
      <c r="E7793" s="5" t="str">
        <f>_xlfn.XLOOKUP(Orders[[#This Row],[user_id]],Users[user_id],Users[country])</f>
        <v>DE</v>
      </c>
      <c r="F7793" s="5" t="str">
        <f>_xlfn.XLOOKUP(Orders[[#This Row],[country_code]],Countries[country_code],Countries[country_name])</f>
        <v>Germany</v>
      </c>
      <c r="G7793" s="5">
        <f>_xlfn.XLOOKUP(Orders[[#This Row],[user_id]],Users[user_id],Users[is_referral])</f>
        <v>1</v>
      </c>
    </row>
    <row r="7794" spans="1:7">
      <c r="A7794" s="5">
        <v>2146231</v>
      </c>
      <c r="B7794" s="5">
        <v>15928</v>
      </c>
      <c r="C7794" s="6">
        <v>43197</v>
      </c>
      <c r="D7794" s="5">
        <v>64</v>
      </c>
      <c r="E7794" s="5" t="str">
        <f>_xlfn.XLOOKUP(Orders[[#This Row],[user_id]],Users[user_id],Users[country])</f>
        <v>DE</v>
      </c>
      <c r="F7794" s="5" t="str">
        <f>_xlfn.XLOOKUP(Orders[[#This Row],[country_code]],Countries[country_code],Countries[country_name])</f>
        <v>Germany</v>
      </c>
      <c r="G7794" s="5">
        <f>_xlfn.XLOOKUP(Orders[[#This Row],[user_id]],Users[user_id],Users[is_referral])</f>
        <v>1</v>
      </c>
    </row>
    <row r="7795" spans="1:7">
      <c r="A7795" s="5">
        <v>2146233</v>
      </c>
      <c r="B7795" s="5">
        <v>6486</v>
      </c>
      <c r="C7795" s="6">
        <v>43197</v>
      </c>
      <c r="D7795" s="5">
        <v>92</v>
      </c>
      <c r="E7795" s="5" t="str">
        <f>_xlfn.XLOOKUP(Orders[[#This Row],[user_id]],Users[user_id],Users[country])</f>
        <v>DE</v>
      </c>
      <c r="F7795" s="5" t="str">
        <f>_xlfn.XLOOKUP(Orders[[#This Row],[country_code]],Countries[country_code],Countries[country_name])</f>
        <v>Germany</v>
      </c>
      <c r="G7795" s="5">
        <f>_xlfn.XLOOKUP(Orders[[#This Row],[user_id]],Users[user_id],Users[is_referral])</f>
        <v>1</v>
      </c>
    </row>
    <row r="7796" spans="1:7">
      <c r="A7796" s="5">
        <v>2146234</v>
      </c>
      <c r="B7796" s="5">
        <v>3828</v>
      </c>
      <c r="C7796" s="6">
        <v>43197</v>
      </c>
      <c r="D7796" s="5">
        <v>43</v>
      </c>
      <c r="E7796" s="5" t="str">
        <f>_xlfn.XLOOKUP(Orders[[#This Row],[user_id]],Users[user_id],Users[country])</f>
        <v>DE</v>
      </c>
      <c r="F7796" s="5" t="str">
        <f>_xlfn.XLOOKUP(Orders[[#This Row],[country_code]],Countries[country_code],Countries[country_name])</f>
        <v>Germany</v>
      </c>
      <c r="G7796" s="5">
        <f>_xlfn.XLOOKUP(Orders[[#This Row],[user_id]],Users[user_id],Users[is_referral])</f>
        <v>0</v>
      </c>
    </row>
    <row r="7797" spans="1:7">
      <c r="A7797" s="5">
        <v>2146235</v>
      </c>
      <c r="B7797" s="5">
        <v>12295</v>
      </c>
      <c r="C7797" s="6">
        <v>43197</v>
      </c>
      <c r="D7797" s="5">
        <v>11</v>
      </c>
      <c r="E7797" s="5" t="str">
        <f>_xlfn.XLOOKUP(Orders[[#This Row],[user_id]],Users[user_id],Users[country])</f>
        <v>DE</v>
      </c>
      <c r="F7797" s="5" t="str">
        <f>_xlfn.XLOOKUP(Orders[[#This Row],[country_code]],Countries[country_code],Countries[country_name])</f>
        <v>Germany</v>
      </c>
      <c r="G7797" s="5">
        <f>_xlfn.XLOOKUP(Orders[[#This Row],[user_id]],Users[user_id],Users[is_referral])</f>
        <v>1</v>
      </c>
    </row>
    <row r="7798" spans="1:7">
      <c r="A7798" s="5">
        <v>2146237</v>
      </c>
      <c r="B7798" s="5">
        <v>6558</v>
      </c>
      <c r="C7798" s="6">
        <v>43197</v>
      </c>
      <c r="D7798" s="5">
        <v>43</v>
      </c>
      <c r="E7798" s="5" t="str">
        <f>_xlfn.XLOOKUP(Orders[[#This Row],[user_id]],Users[user_id],Users[country])</f>
        <v>DE</v>
      </c>
      <c r="F7798" s="5" t="str">
        <f>_xlfn.XLOOKUP(Orders[[#This Row],[country_code]],Countries[country_code],Countries[country_name])</f>
        <v>Germany</v>
      </c>
      <c r="G7798" s="5">
        <f>_xlfn.XLOOKUP(Orders[[#This Row],[user_id]],Users[user_id],Users[is_referral])</f>
        <v>1</v>
      </c>
    </row>
    <row r="7799" spans="1:7">
      <c r="A7799" s="5">
        <v>2146239</v>
      </c>
      <c r="B7799" s="5">
        <v>1444</v>
      </c>
      <c r="C7799" s="6">
        <v>43197</v>
      </c>
      <c r="D7799" s="5">
        <v>36</v>
      </c>
      <c r="E7799" s="5" t="str">
        <f>_xlfn.XLOOKUP(Orders[[#This Row],[user_id]],Users[user_id],Users[country])</f>
        <v>FR</v>
      </c>
      <c r="F7799" s="5" t="str">
        <f>_xlfn.XLOOKUP(Orders[[#This Row],[country_code]],Countries[country_code],Countries[country_name])</f>
        <v>France</v>
      </c>
      <c r="G7799" s="5">
        <f>_xlfn.XLOOKUP(Orders[[#This Row],[user_id]],Users[user_id],Users[is_referral])</f>
        <v>0</v>
      </c>
    </row>
    <row r="7800" spans="1:7">
      <c r="A7800" s="5">
        <v>2146240</v>
      </c>
      <c r="B7800" s="5">
        <v>19528</v>
      </c>
      <c r="C7800" s="6">
        <v>43197</v>
      </c>
      <c r="D7800" s="5">
        <v>22</v>
      </c>
      <c r="E7800" s="5" t="str">
        <f>_xlfn.XLOOKUP(Orders[[#This Row],[user_id]],Users[user_id],Users[country])</f>
        <v>ES</v>
      </c>
      <c r="F7800" s="5" t="str">
        <f>_xlfn.XLOOKUP(Orders[[#This Row],[country_code]],Countries[country_code],Countries[country_name])</f>
        <v>Spain</v>
      </c>
      <c r="G7800" s="5">
        <f>_xlfn.XLOOKUP(Orders[[#This Row],[user_id]],Users[user_id],Users[is_referral])</f>
        <v>1</v>
      </c>
    </row>
    <row r="7801" spans="1:7">
      <c r="A7801" s="5">
        <v>2146241</v>
      </c>
      <c r="B7801" s="5">
        <v>11379</v>
      </c>
      <c r="C7801" s="6">
        <v>43197</v>
      </c>
      <c r="D7801" s="5">
        <v>40</v>
      </c>
      <c r="E7801" s="5" t="str">
        <f>_xlfn.XLOOKUP(Orders[[#This Row],[user_id]],Users[user_id],Users[country])</f>
        <v>FR</v>
      </c>
      <c r="F7801" s="5" t="str">
        <f>_xlfn.XLOOKUP(Orders[[#This Row],[country_code]],Countries[country_code],Countries[country_name])</f>
        <v>France</v>
      </c>
      <c r="G7801" s="5">
        <f>_xlfn.XLOOKUP(Orders[[#This Row],[user_id]],Users[user_id],Users[is_referral])</f>
        <v>1</v>
      </c>
    </row>
    <row r="7802" spans="1:7">
      <c r="A7802" s="5">
        <v>2146247</v>
      </c>
      <c r="B7802" s="5">
        <v>2563</v>
      </c>
      <c r="C7802" s="6">
        <v>43197</v>
      </c>
      <c r="D7802" s="5">
        <v>19</v>
      </c>
      <c r="E7802" s="5" t="str">
        <f>_xlfn.XLOOKUP(Orders[[#This Row],[user_id]],Users[user_id],Users[country])</f>
        <v>ES</v>
      </c>
      <c r="F7802" s="5" t="str">
        <f>_xlfn.XLOOKUP(Orders[[#This Row],[country_code]],Countries[country_code],Countries[country_name])</f>
        <v>Spain</v>
      </c>
      <c r="G7802" s="5">
        <f>_xlfn.XLOOKUP(Orders[[#This Row],[user_id]],Users[user_id],Users[is_referral])</f>
        <v>0</v>
      </c>
    </row>
    <row r="7803" spans="1:7">
      <c r="A7803" s="5">
        <v>2146248</v>
      </c>
      <c r="B7803" s="5">
        <v>15237</v>
      </c>
      <c r="C7803" s="6">
        <v>43197</v>
      </c>
      <c r="D7803" s="5">
        <v>62</v>
      </c>
      <c r="E7803" s="5" t="str">
        <f>_xlfn.XLOOKUP(Orders[[#This Row],[user_id]],Users[user_id],Users[country])</f>
        <v>ES</v>
      </c>
      <c r="F7803" s="5" t="str">
        <f>_xlfn.XLOOKUP(Orders[[#This Row],[country_code]],Countries[country_code],Countries[country_name])</f>
        <v>Spain</v>
      </c>
      <c r="G7803" s="5">
        <f>_xlfn.XLOOKUP(Orders[[#This Row],[user_id]],Users[user_id],Users[is_referral])</f>
        <v>1</v>
      </c>
    </row>
    <row r="7804" spans="1:7">
      <c r="A7804" s="5">
        <v>2146249</v>
      </c>
      <c r="B7804" s="5">
        <v>14504</v>
      </c>
      <c r="C7804" s="6">
        <v>43197</v>
      </c>
      <c r="D7804" s="5">
        <v>40</v>
      </c>
      <c r="E7804" s="5" t="str">
        <f>_xlfn.XLOOKUP(Orders[[#This Row],[user_id]],Users[user_id],Users[country])</f>
        <v>IT</v>
      </c>
      <c r="F7804" s="5" t="str">
        <f>_xlfn.XLOOKUP(Orders[[#This Row],[country_code]],Countries[country_code],Countries[country_name])</f>
        <v>Italy</v>
      </c>
      <c r="G7804" s="5">
        <f>_xlfn.XLOOKUP(Orders[[#This Row],[user_id]],Users[user_id],Users[is_referral])</f>
        <v>1</v>
      </c>
    </row>
    <row r="7805" spans="1:7">
      <c r="A7805" s="5">
        <v>2146250</v>
      </c>
      <c r="B7805" s="5">
        <v>19597</v>
      </c>
      <c r="C7805" s="6">
        <v>43197</v>
      </c>
      <c r="D7805" s="5">
        <v>66</v>
      </c>
      <c r="E7805" s="5" t="str">
        <f>_xlfn.XLOOKUP(Orders[[#This Row],[user_id]],Users[user_id],Users[country])</f>
        <v>FR</v>
      </c>
      <c r="F7805" s="5" t="str">
        <f>_xlfn.XLOOKUP(Orders[[#This Row],[country_code]],Countries[country_code],Countries[country_name])</f>
        <v>France</v>
      </c>
      <c r="G7805" s="5">
        <f>_xlfn.XLOOKUP(Orders[[#This Row],[user_id]],Users[user_id],Users[is_referral])</f>
        <v>0</v>
      </c>
    </row>
    <row r="7806" spans="1:7">
      <c r="A7806" s="5">
        <v>2146252</v>
      </c>
      <c r="B7806" s="5">
        <v>4509</v>
      </c>
      <c r="C7806" s="6">
        <v>43197</v>
      </c>
      <c r="D7806" s="5">
        <v>72</v>
      </c>
      <c r="E7806" s="5" t="str">
        <f>_xlfn.XLOOKUP(Orders[[#This Row],[user_id]],Users[user_id],Users[country])</f>
        <v>FR</v>
      </c>
      <c r="F7806" s="5" t="str">
        <f>_xlfn.XLOOKUP(Orders[[#This Row],[country_code]],Countries[country_code],Countries[country_name])</f>
        <v>France</v>
      </c>
      <c r="G7806" s="5">
        <f>_xlfn.XLOOKUP(Orders[[#This Row],[user_id]],Users[user_id],Users[is_referral])</f>
        <v>0</v>
      </c>
    </row>
    <row r="7807" spans="1:7">
      <c r="A7807" s="5">
        <v>2146258</v>
      </c>
      <c r="B7807" s="5">
        <v>497</v>
      </c>
      <c r="C7807" s="6">
        <v>43197</v>
      </c>
      <c r="D7807" s="5">
        <v>99</v>
      </c>
      <c r="E7807" s="5" t="str">
        <f>_xlfn.XLOOKUP(Orders[[#This Row],[user_id]],Users[user_id],Users[country])</f>
        <v>FR</v>
      </c>
      <c r="F7807" s="5" t="str">
        <f>_xlfn.XLOOKUP(Orders[[#This Row],[country_code]],Countries[country_code],Countries[country_name])</f>
        <v>France</v>
      </c>
      <c r="G7807" s="5">
        <f>_xlfn.XLOOKUP(Orders[[#This Row],[user_id]],Users[user_id],Users[is_referral])</f>
        <v>0</v>
      </c>
    </row>
    <row r="7808" spans="1:7">
      <c r="A7808" s="5">
        <v>2146260</v>
      </c>
      <c r="B7808" s="5">
        <v>14325</v>
      </c>
      <c r="C7808" s="6">
        <v>43197</v>
      </c>
      <c r="D7808" s="5">
        <v>66</v>
      </c>
      <c r="E7808" s="5" t="str">
        <f>_xlfn.XLOOKUP(Orders[[#This Row],[user_id]],Users[user_id],Users[country])</f>
        <v>IT</v>
      </c>
      <c r="F7808" s="5" t="str">
        <f>_xlfn.XLOOKUP(Orders[[#This Row],[country_code]],Countries[country_code],Countries[country_name])</f>
        <v>Italy</v>
      </c>
      <c r="G7808" s="5">
        <f>_xlfn.XLOOKUP(Orders[[#This Row],[user_id]],Users[user_id],Users[is_referral])</f>
        <v>1</v>
      </c>
    </row>
    <row r="7809" spans="1:7">
      <c r="A7809" s="5">
        <v>2146261</v>
      </c>
      <c r="B7809" s="5">
        <v>17201</v>
      </c>
      <c r="C7809" s="6">
        <v>43197</v>
      </c>
      <c r="D7809" s="5">
        <v>47</v>
      </c>
      <c r="E7809" s="5" t="str">
        <f>_xlfn.XLOOKUP(Orders[[#This Row],[user_id]],Users[user_id],Users[country])</f>
        <v>DE</v>
      </c>
      <c r="F7809" s="5" t="str">
        <f>_xlfn.XLOOKUP(Orders[[#This Row],[country_code]],Countries[country_code],Countries[country_name])</f>
        <v>Germany</v>
      </c>
      <c r="G7809" s="5">
        <f>_xlfn.XLOOKUP(Orders[[#This Row],[user_id]],Users[user_id],Users[is_referral])</f>
        <v>0</v>
      </c>
    </row>
    <row r="7810" spans="1:7">
      <c r="A7810" s="5">
        <v>2146264</v>
      </c>
      <c r="B7810" s="5">
        <v>13894</v>
      </c>
      <c r="C7810" s="6">
        <v>43197</v>
      </c>
      <c r="D7810" s="5">
        <v>82</v>
      </c>
      <c r="E7810" s="5" t="str">
        <f>_xlfn.XLOOKUP(Orders[[#This Row],[user_id]],Users[user_id],Users[country])</f>
        <v>IT</v>
      </c>
      <c r="F7810" s="5" t="str">
        <f>_xlfn.XLOOKUP(Orders[[#This Row],[country_code]],Countries[country_code],Countries[country_name])</f>
        <v>Italy</v>
      </c>
      <c r="G7810" s="5">
        <f>_xlfn.XLOOKUP(Orders[[#This Row],[user_id]],Users[user_id],Users[is_referral])</f>
        <v>1</v>
      </c>
    </row>
    <row r="7811" spans="1:7">
      <c r="A7811" s="5">
        <v>2146266</v>
      </c>
      <c r="B7811" s="5">
        <v>3389</v>
      </c>
      <c r="C7811" s="6">
        <v>43197</v>
      </c>
      <c r="D7811" s="5">
        <v>20</v>
      </c>
      <c r="E7811" s="5" t="str">
        <f>_xlfn.XLOOKUP(Orders[[#This Row],[user_id]],Users[user_id],Users[country])</f>
        <v>FR</v>
      </c>
      <c r="F7811" s="5" t="str">
        <f>_xlfn.XLOOKUP(Orders[[#This Row],[country_code]],Countries[country_code],Countries[country_name])</f>
        <v>France</v>
      </c>
      <c r="G7811" s="5">
        <f>_xlfn.XLOOKUP(Orders[[#This Row],[user_id]],Users[user_id],Users[is_referral])</f>
        <v>0</v>
      </c>
    </row>
    <row r="7812" spans="1:7">
      <c r="A7812" s="5">
        <v>2146267</v>
      </c>
      <c r="B7812" s="5">
        <v>11160</v>
      </c>
      <c r="C7812" s="6">
        <v>43197</v>
      </c>
      <c r="D7812" s="5">
        <v>69</v>
      </c>
      <c r="E7812" s="5" t="str">
        <f>_xlfn.XLOOKUP(Orders[[#This Row],[user_id]],Users[user_id],Users[country])</f>
        <v>DE</v>
      </c>
      <c r="F7812" s="5" t="str">
        <f>_xlfn.XLOOKUP(Orders[[#This Row],[country_code]],Countries[country_code],Countries[country_name])</f>
        <v>Germany</v>
      </c>
      <c r="G7812" s="5">
        <f>_xlfn.XLOOKUP(Orders[[#This Row],[user_id]],Users[user_id],Users[is_referral])</f>
        <v>1</v>
      </c>
    </row>
    <row r="7813" spans="1:7">
      <c r="A7813" s="5">
        <v>2146271</v>
      </c>
      <c r="B7813" s="5">
        <v>17348</v>
      </c>
      <c r="C7813" s="6">
        <v>43197</v>
      </c>
      <c r="D7813" s="5">
        <v>39</v>
      </c>
      <c r="E7813" s="5" t="str">
        <f>_xlfn.XLOOKUP(Orders[[#This Row],[user_id]],Users[user_id],Users[country])</f>
        <v>FR</v>
      </c>
      <c r="F7813" s="5" t="str">
        <f>_xlfn.XLOOKUP(Orders[[#This Row],[country_code]],Countries[country_code],Countries[country_name])</f>
        <v>France</v>
      </c>
      <c r="G7813" s="5">
        <f>_xlfn.XLOOKUP(Orders[[#This Row],[user_id]],Users[user_id],Users[is_referral])</f>
        <v>0</v>
      </c>
    </row>
    <row r="7814" spans="1:7">
      <c r="A7814" s="5">
        <v>2146272</v>
      </c>
      <c r="B7814" s="5">
        <v>19310</v>
      </c>
      <c r="C7814" s="6">
        <v>43197</v>
      </c>
      <c r="D7814" s="5">
        <v>33</v>
      </c>
      <c r="E7814" s="5" t="str">
        <f>_xlfn.XLOOKUP(Orders[[#This Row],[user_id]],Users[user_id],Users[country])</f>
        <v>FR</v>
      </c>
      <c r="F7814" s="5" t="str">
        <f>_xlfn.XLOOKUP(Orders[[#This Row],[country_code]],Countries[country_code],Countries[country_name])</f>
        <v>France</v>
      </c>
      <c r="G7814" s="5">
        <f>_xlfn.XLOOKUP(Orders[[#This Row],[user_id]],Users[user_id],Users[is_referral])</f>
        <v>1</v>
      </c>
    </row>
    <row r="7815" spans="1:7">
      <c r="A7815" s="5">
        <v>2146274</v>
      </c>
      <c r="B7815" s="5">
        <v>12745</v>
      </c>
      <c r="C7815" s="6">
        <v>43197</v>
      </c>
      <c r="D7815" s="5">
        <v>54</v>
      </c>
      <c r="E7815" s="5" t="str">
        <f>_xlfn.XLOOKUP(Orders[[#This Row],[user_id]],Users[user_id],Users[country])</f>
        <v>IT</v>
      </c>
      <c r="F7815" s="5" t="str">
        <f>_xlfn.XLOOKUP(Orders[[#This Row],[country_code]],Countries[country_code],Countries[country_name])</f>
        <v>Italy</v>
      </c>
      <c r="G7815" s="5">
        <f>_xlfn.XLOOKUP(Orders[[#This Row],[user_id]],Users[user_id],Users[is_referral])</f>
        <v>1</v>
      </c>
    </row>
    <row r="7816" spans="1:7">
      <c r="A7816" s="5">
        <v>2146278</v>
      </c>
      <c r="B7816" s="5">
        <v>539</v>
      </c>
      <c r="C7816" s="6">
        <v>43197</v>
      </c>
      <c r="D7816" s="5">
        <v>93</v>
      </c>
      <c r="E7816" s="5" t="str">
        <f>_xlfn.XLOOKUP(Orders[[#This Row],[user_id]],Users[user_id],Users[country])</f>
        <v>DE</v>
      </c>
      <c r="F7816" s="5" t="str">
        <f>_xlfn.XLOOKUP(Orders[[#This Row],[country_code]],Countries[country_code],Countries[country_name])</f>
        <v>Germany</v>
      </c>
      <c r="G7816" s="5">
        <f>_xlfn.XLOOKUP(Orders[[#This Row],[user_id]],Users[user_id],Users[is_referral])</f>
        <v>0</v>
      </c>
    </row>
    <row r="7817" spans="1:7">
      <c r="A7817" s="5">
        <v>2146283</v>
      </c>
      <c r="B7817" s="5">
        <v>7510</v>
      </c>
      <c r="C7817" s="6">
        <v>43197</v>
      </c>
      <c r="D7817" s="5">
        <v>35</v>
      </c>
      <c r="E7817" s="5" t="str">
        <f>_xlfn.XLOOKUP(Orders[[#This Row],[user_id]],Users[user_id],Users[country])</f>
        <v>IT</v>
      </c>
      <c r="F7817" s="5" t="str">
        <f>_xlfn.XLOOKUP(Orders[[#This Row],[country_code]],Countries[country_code],Countries[country_name])</f>
        <v>Italy</v>
      </c>
      <c r="G7817" s="5">
        <f>_xlfn.XLOOKUP(Orders[[#This Row],[user_id]],Users[user_id],Users[is_referral])</f>
        <v>0</v>
      </c>
    </row>
    <row r="7818" spans="1:7">
      <c r="A7818" s="5">
        <v>2146286</v>
      </c>
      <c r="B7818" s="5">
        <v>10855</v>
      </c>
      <c r="C7818" s="6">
        <v>43197</v>
      </c>
      <c r="D7818" s="5">
        <v>85</v>
      </c>
      <c r="E7818" s="5" t="str">
        <f>_xlfn.XLOOKUP(Orders[[#This Row],[user_id]],Users[user_id],Users[country])</f>
        <v>FR</v>
      </c>
      <c r="F7818" s="5" t="str">
        <f>_xlfn.XLOOKUP(Orders[[#This Row],[country_code]],Countries[country_code],Countries[country_name])</f>
        <v>France</v>
      </c>
      <c r="G7818" s="5">
        <f>_xlfn.XLOOKUP(Orders[[#This Row],[user_id]],Users[user_id],Users[is_referral])</f>
        <v>1</v>
      </c>
    </row>
    <row r="7819" spans="1:7">
      <c r="A7819" s="5">
        <v>2146287</v>
      </c>
      <c r="B7819" s="5">
        <v>18014</v>
      </c>
      <c r="C7819" s="6">
        <v>43197</v>
      </c>
      <c r="D7819" s="5">
        <v>25</v>
      </c>
      <c r="E7819" s="5" t="str">
        <f>_xlfn.XLOOKUP(Orders[[#This Row],[user_id]],Users[user_id],Users[country])</f>
        <v>IT</v>
      </c>
      <c r="F7819" s="5" t="str">
        <f>_xlfn.XLOOKUP(Orders[[#This Row],[country_code]],Countries[country_code],Countries[country_name])</f>
        <v>Italy</v>
      </c>
      <c r="G7819" s="5">
        <f>_xlfn.XLOOKUP(Orders[[#This Row],[user_id]],Users[user_id],Users[is_referral])</f>
        <v>1</v>
      </c>
    </row>
    <row r="7820" spans="1:7">
      <c r="A7820" s="5">
        <v>2146288</v>
      </c>
      <c r="B7820" s="5">
        <v>15736</v>
      </c>
      <c r="C7820" s="6">
        <v>43197</v>
      </c>
      <c r="D7820" s="5">
        <v>79</v>
      </c>
      <c r="E7820" s="5" t="str">
        <f>_xlfn.XLOOKUP(Orders[[#This Row],[user_id]],Users[user_id],Users[country])</f>
        <v>FR</v>
      </c>
      <c r="F7820" s="5" t="str">
        <f>_xlfn.XLOOKUP(Orders[[#This Row],[country_code]],Countries[country_code],Countries[country_name])</f>
        <v>France</v>
      </c>
      <c r="G7820" s="5">
        <f>_xlfn.XLOOKUP(Orders[[#This Row],[user_id]],Users[user_id],Users[is_referral])</f>
        <v>1</v>
      </c>
    </row>
    <row r="7821" spans="1:7">
      <c r="A7821" s="5">
        <v>2146292</v>
      </c>
      <c r="B7821" s="5">
        <v>19909</v>
      </c>
      <c r="C7821" s="6">
        <v>43197</v>
      </c>
      <c r="D7821" s="5">
        <v>36</v>
      </c>
      <c r="E7821" s="5" t="str">
        <f>_xlfn.XLOOKUP(Orders[[#This Row],[user_id]],Users[user_id],Users[country])</f>
        <v>ES</v>
      </c>
      <c r="F7821" s="5" t="str">
        <f>_xlfn.XLOOKUP(Orders[[#This Row],[country_code]],Countries[country_code],Countries[country_name])</f>
        <v>Spain</v>
      </c>
      <c r="G7821" s="5">
        <f>_xlfn.XLOOKUP(Orders[[#This Row],[user_id]],Users[user_id],Users[is_referral])</f>
        <v>1</v>
      </c>
    </row>
    <row r="7822" spans="1:7">
      <c r="A7822" s="5">
        <v>2146293</v>
      </c>
      <c r="B7822" s="5">
        <v>17157</v>
      </c>
      <c r="C7822" s="6">
        <v>43197</v>
      </c>
      <c r="D7822" s="5">
        <v>41</v>
      </c>
      <c r="E7822" s="5" t="str">
        <f>_xlfn.XLOOKUP(Orders[[#This Row],[user_id]],Users[user_id],Users[country])</f>
        <v>DE</v>
      </c>
      <c r="F7822" s="5" t="str">
        <f>_xlfn.XLOOKUP(Orders[[#This Row],[country_code]],Countries[country_code],Countries[country_name])</f>
        <v>Germany</v>
      </c>
      <c r="G7822" s="5">
        <f>_xlfn.XLOOKUP(Orders[[#This Row],[user_id]],Users[user_id],Users[is_referral])</f>
        <v>1</v>
      </c>
    </row>
    <row r="7823" spans="1:7">
      <c r="A7823" s="5">
        <v>2146296</v>
      </c>
      <c r="B7823" s="5">
        <v>14037</v>
      </c>
      <c r="C7823" s="6">
        <v>43197</v>
      </c>
      <c r="D7823" s="5">
        <v>38</v>
      </c>
      <c r="E7823" s="5" t="str">
        <f>_xlfn.XLOOKUP(Orders[[#This Row],[user_id]],Users[user_id],Users[country])</f>
        <v>FR</v>
      </c>
      <c r="F7823" s="5" t="str">
        <f>_xlfn.XLOOKUP(Orders[[#This Row],[country_code]],Countries[country_code],Countries[country_name])</f>
        <v>France</v>
      </c>
      <c r="G7823" s="5">
        <f>_xlfn.XLOOKUP(Orders[[#This Row],[user_id]],Users[user_id],Users[is_referral])</f>
        <v>1</v>
      </c>
    </row>
    <row r="7824" spans="1:7">
      <c r="A7824" s="5">
        <v>2146298</v>
      </c>
      <c r="B7824" s="5">
        <v>6916</v>
      </c>
      <c r="C7824" s="6">
        <v>43197</v>
      </c>
      <c r="D7824" s="5">
        <v>35</v>
      </c>
      <c r="E7824" s="5" t="str">
        <f>_xlfn.XLOOKUP(Orders[[#This Row],[user_id]],Users[user_id],Users[country])</f>
        <v>ES</v>
      </c>
      <c r="F7824" s="5" t="str">
        <f>_xlfn.XLOOKUP(Orders[[#This Row],[country_code]],Countries[country_code],Countries[country_name])</f>
        <v>Spain</v>
      </c>
      <c r="G7824" s="5">
        <f>_xlfn.XLOOKUP(Orders[[#This Row],[user_id]],Users[user_id],Users[is_referral])</f>
        <v>1</v>
      </c>
    </row>
    <row r="7825" spans="1:7">
      <c r="A7825" s="5">
        <v>2146300</v>
      </c>
      <c r="B7825" s="5">
        <v>16706</v>
      </c>
      <c r="C7825" s="6">
        <v>43197</v>
      </c>
      <c r="D7825" s="5">
        <v>83</v>
      </c>
      <c r="E7825" s="5" t="str">
        <f>_xlfn.XLOOKUP(Orders[[#This Row],[user_id]],Users[user_id],Users[country])</f>
        <v>ES</v>
      </c>
      <c r="F7825" s="5" t="str">
        <f>_xlfn.XLOOKUP(Orders[[#This Row],[country_code]],Countries[country_code],Countries[country_name])</f>
        <v>Spain</v>
      </c>
      <c r="G7825" s="5">
        <f>_xlfn.XLOOKUP(Orders[[#This Row],[user_id]],Users[user_id],Users[is_referral])</f>
        <v>1</v>
      </c>
    </row>
    <row r="7826" spans="1:7">
      <c r="A7826" s="5">
        <v>2146301</v>
      </c>
      <c r="B7826" s="5">
        <v>1483</v>
      </c>
      <c r="C7826" s="6">
        <v>43197</v>
      </c>
      <c r="D7826" s="5">
        <v>16</v>
      </c>
      <c r="E7826" s="5" t="str">
        <f>_xlfn.XLOOKUP(Orders[[#This Row],[user_id]],Users[user_id],Users[country])</f>
        <v>FR</v>
      </c>
      <c r="F7826" s="5" t="str">
        <f>_xlfn.XLOOKUP(Orders[[#This Row],[country_code]],Countries[country_code],Countries[country_name])</f>
        <v>France</v>
      </c>
      <c r="G7826" s="5">
        <f>_xlfn.XLOOKUP(Orders[[#This Row],[user_id]],Users[user_id],Users[is_referral])</f>
        <v>0</v>
      </c>
    </row>
    <row r="7827" spans="1:7">
      <c r="A7827" s="5">
        <v>2146302</v>
      </c>
      <c r="B7827" s="5">
        <v>16632</v>
      </c>
      <c r="C7827" s="6">
        <v>43197</v>
      </c>
      <c r="D7827" s="5">
        <v>23</v>
      </c>
      <c r="E7827" s="5" t="str">
        <f>_xlfn.XLOOKUP(Orders[[#This Row],[user_id]],Users[user_id],Users[country])</f>
        <v>DE</v>
      </c>
      <c r="F7827" s="5" t="str">
        <f>_xlfn.XLOOKUP(Orders[[#This Row],[country_code]],Countries[country_code],Countries[country_name])</f>
        <v>Germany</v>
      </c>
      <c r="G7827" s="5">
        <f>_xlfn.XLOOKUP(Orders[[#This Row],[user_id]],Users[user_id],Users[is_referral])</f>
        <v>1</v>
      </c>
    </row>
    <row r="7828" spans="1:7">
      <c r="A7828" s="5">
        <v>2146303</v>
      </c>
      <c r="B7828" s="5">
        <v>1802</v>
      </c>
      <c r="C7828" s="6">
        <v>43197</v>
      </c>
      <c r="D7828" s="5">
        <v>12</v>
      </c>
      <c r="E7828" s="5" t="str">
        <f>_xlfn.XLOOKUP(Orders[[#This Row],[user_id]],Users[user_id],Users[country])</f>
        <v>IT</v>
      </c>
      <c r="F7828" s="5" t="str">
        <f>_xlfn.XLOOKUP(Orders[[#This Row],[country_code]],Countries[country_code],Countries[country_name])</f>
        <v>Italy</v>
      </c>
      <c r="G7828" s="5">
        <f>_xlfn.XLOOKUP(Orders[[#This Row],[user_id]],Users[user_id],Users[is_referral])</f>
        <v>0</v>
      </c>
    </row>
    <row r="7829" spans="1:7">
      <c r="A7829" s="5">
        <v>2146304</v>
      </c>
      <c r="B7829" s="5">
        <v>14253</v>
      </c>
      <c r="C7829" s="6">
        <v>43197</v>
      </c>
      <c r="D7829" s="5">
        <v>19</v>
      </c>
      <c r="E7829" s="5" t="str">
        <f>_xlfn.XLOOKUP(Orders[[#This Row],[user_id]],Users[user_id],Users[country])</f>
        <v>DE</v>
      </c>
      <c r="F7829" s="5" t="str">
        <f>_xlfn.XLOOKUP(Orders[[#This Row],[country_code]],Countries[country_code],Countries[country_name])</f>
        <v>Germany</v>
      </c>
      <c r="G7829" s="5">
        <f>_xlfn.XLOOKUP(Orders[[#This Row],[user_id]],Users[user_id],Users[is_referral])</f>
        <v>1</v>
      </c>
    </row>
    <row r="7830" spans="1:7">
      <c r="A7830" s="5">
        <v>2146305</v>
      </c>
      <c r="B7830" s="5">
        <v>12630</v>
      </c>
      <c r="C7830" s="6">
        <v>43197</v>
      </c>
      <c r="D7830" s="5">
        <v>44</v>
      </c>
      <c r="E7830" s="5" t="str">
        <f>_xlfn.XLOOKUP(Orders[[#This Row],[user_id]],Users[user_id],Users[country])</f>
        <v>FR</v>
      </c>
      <c r="F7830" s="5" t="str">
        <f>_xlfn.XLOOKUP(Orders[[#This Row],[country_code]],Countries[country_code],Countries[country_name])</f>
        <v>France</v>
      </c>
      <c r="G7830" s="5">
        <f>_xlfn.XLOOKUP(Orders[[#This Row],[user_id]],Users[user_id],Users[is_referral])</f>
        <v>1</v>
      </c>
    </row>
    <row r="7831" spans="1:7">
      <c r="A7831" s="5">
        <v>2146307</v>
      </c>
      <c r="B7831" s="5">
        <v>8569</v>
      </c>
      <c r="C7831" s="6">
        <v>43197</v>
      </c>
      <c r="D7831" s="5">
        <v>46</v>
      </c>
      <c r="E7831" s="5" t="str">
        <f>_xlfn.XLOOKUP(Orders[[#This Row],[user_id]],Users[user_id],Users[country])</f>
        <v>FR</v>
      </c>
      <c r="F7831" s="5" t="str">
        <f>_xlfn.XLOOKUP(Orders[[#This Row],[country_code]],Countries[country_code],Countries[country_name])</f>
        <v>France</v>
      </c>
      <c r="G7831" s="5">
        <f>_xlfn.XLOOKUP(Orders[[#This Row],[user_id]],Users[user_id],Users[is_referral])</f>
        <v>1</v>
      </c>
    </row>
    <row r="7832" spans="1:7">
      <c r="A7832" s="5">
        <v>2146309</v>
      </c>
      <c r="B7832" s="5">
        <v>5798</v>
      </c>
      <c r="C7832" s="6">
        <v>43197</v>
      </c>
      <c r="D7832" s="5">
        <v>35</v>
      </c>
      <c r="E7832" s="5" t="str">
        <f>_xlfn.XLOOKUP(Orders[[#This Row],[user_id]],Users[user_id],Users[country])</f>
        <v>ES</v>
      </c>
      <c r="F7832" s="5" t="str">
        <f>_xlfn.XLOOKUP(Orders[[#This Row],[country_code]],Countries[country_code],Countries[country_name])</f>
        <v>Spain</v>
      </c>
      <c r="G7832" s="5">
        <f>_xlfn.XLOOKUP(Orders[[#This Row],[user_id]],Users[user_id],Users[is_referral])</f>
        <v>1</v>
      </c>
    </row>
    <row r="7833" spans="1:7">
      <c r="A7833" s="5">
        <v>2146310</v>
      </c>
      <c r="B7833" s="5">
        <v>19906</v>
      </c>
      <c r="C7833" s="6">
        <v>43197</v>
      </c>
      <c r="D7833" s="5">
        <v>59</v>
      </c>
      <c r="E7833" s="5" t="str">
        <f>_xlfn.XLOOKUP(Orders[[#This Row],[user_id]],Users[user_id],Users[country])</f>
        <v>DE</v>
      </c>
      <c r="F7833" s="5" t="str">
        <f>_xlfn.XLOOKUP(Orders[[#This Row],[country_code]],Countries[country_code],Countries[country_name])</f>
        <v>Germany</v>
      </c>
      <c r="G7833" s="5">
        <f>_xlfn.XLOOKUP(Orders[[#This Row],[user_id]],Users[user_id],Users[is_referral])</f>
        <v>1</v>
      </c>
    </row>
    <row r="7834" spans="1:7">
      <c r="A7834" s="5">
        <v>2146313</v>
      </c>
      <c r="B7834" s="5">
        <v>4904</v>
      </c>
      <c r="C7834" s="6">
        <v>43197</v>
      </c>
      <c r="D7834" s="5">
        <v>90</v>
      </c>
      <c r="E7834" s="5" t="str">
        <f>_xlfn.XLOOKUP(Orders[[#This Row],[user_id]],Users[user_id],Users[country])</f>
        <v>DE</v>
      </c>
      <c r="F7834" s="5" t="str">
        <f>_xlfn.XLOOKUP(Orders[[#This Row],[country_code]],Countries[country_code],Countries[country_name])</f>
        <v>Germany</v>
      </c>
      <c r="G7834" s="5">
        <f>_xlfn.XLOOKUP(Orders[[#This Row],[user_id]],Users[user_id],Users[is_referral])</f>
        <v>0</v>
      </c>
    </row>
    <row r="7835" spans="1:7">
      <c r="A7835" s="5">
        <v>2146316</v>
      </c>
      <c r="B7835" s="5">
        <v>5230</v>
      </c>
      <c r="C7835" s="6">
        <v>43197</v>
      </c>
      <c r="D7835" s="5">
        <v>59</v>
      </c>
      <c r="E7835" s="5" t="str">
        <f>_xlfn.XLOOKUP(Orders[[#This Row],[user_id]],Users[user_id],Users[country])</f>
        <v>FR</v>
      </c>
      <c r="F7835" s="5" t="str">
        <f>_xlfn.XLOOKUP(Orders[[#This Row],[country_code]],Countries[country_code],Countries[country_name])</f>
        <v>France</v>
      </c>
      <c r="G7835" s="5">
        <f>_xlfn.XLOOKUP(Orders[[#This Row],[user_id]],Users[user_id],Users[is_referral])</f>
        <v>1</v>
      </c>
    </row>
    <row r="7836" spans="1:7">
      <c r="A7836" s="5">
        <v>2146317</v>
      </c>
      <c r="B7836" s="5">
        <v>4971</v>
      </c>
      <c r="C7836" s="6">
        <v>43197</v>
      </c>
      <c r="D7836" s="5">
        <v>63</v>
      </c>
      <c r="E7836" s="5" t="str">
        <f>_xlfn.XLOOKUP(Orders[[#This Row],[user_id]],Users[user_id],Users[country])</f>
        <v>ES</v>
      </c>
      <c r="F7836" s="5" t="str">
        <f>_xlfn.XLOOKUP(Orders[[#This Row],[country_code]],Countries[country_code],Countries[country_name])</f>
        <v>Spain</v>
      </c>
      <c r="G7836" s="5">
        <f>_xlfn.XLOOKUP(Orders[[#This Row],[user_id]],Users[user_id],Users[is_referral])</f>
        <v>0</v>
      </c>
    </row>
    <row r="7837" spans="1:7">
      <c r="A7837" s="5">
        <v>2146318</v>
      </c>
      <c r="B7837" s="5">
        <v>1131</v>
      </c>
      <c r="C7837" s="6">
        <v>43197</v>
      </c>
      <c r="D7837" s="5">
        <v>24</v>
      </c>
      <c r="E7837" s="5" t="str">
        <f>_xlfn.XLOOKUP(Orders[[#This Row],[user_id]],Users[user_id],Users[country])</f>
        <v>ES</v>
      </c>
      <c r="F7837" s="5" t="str">
        <f>_xlfn.XLOOKUP(Orders[[#This Row],[country_code]],Countries[country_code],Countries[country_name])</f>
        <v>Spain</v>
      </c>
      <c r="G7837" s="5">
        <f>_xlfn.XLOOKUP(Orders[[#This Row],[user_id]],Users[user_id],Users[is_referral])</f>
        <v>0</v>
      </c>
    </row>
    <row r="7838" spans="1:7">
      <c r="A7838" s="5">
        <v>2146319</v>
      </c>
      <c r="B7838" s="5">
        <v>12074</v>
      </c>
      <c r="C7838" s="6">
        <v>43197</v>
      </c>
      <c r="D7838" s="5">
        <v>50</v>
      </c>
      <c r="E7838" s="5" t="str">
        <f>_xlfn.XLOOKUP(Orders[[#This Row],[user_id]],Users[user_id],Users[country])</f>
        <v>ES</v>
      </c>
      <c r="F7838" s="5" t="str">
        <f>_xlfn.XLOOKUP(Orders[[#This Row],[country_code]],Countries[country_code],Countries[country_name])</f>
        <v>Spain</v>
      </c>
      <c r="G7838" s="5">
        <f>_xlfn.XLOOKUP(Orders[[#This Row],[user_id]],Users[user_id],Users[is_referral])</f>
        <v>0</v>
      </c>
    </row>
    <row r="7839" spans="1:7">
      <c r="A7839" s="5">
        <v>2146320</v>
      </c>
      <c r="B7839" s="5">
        <v>829</v>
      </c>
      <c r="C7839" s="6">
        <v>43197</v>
      </c>
      <c r="D7839" s="5">
        <v>36</v>
      </c>
      <c r="E7839" s="5" t="str">
        <f>_xlfn.XLOOKUP(Orders[[#This Row],[user_id]],Users[user_id],Users[country])</f>
        <v>IT</v>
      </c>
      <c r="F7839" s="5" t="str">
        <f>_xlfn.XLOOKUP(Orders[[#This Row],[country_code]],Countries[country_code],Countries[country_name])</f>
        <v>Italy</v>
      </c>
      <c r="G7839" s="5">
        <f>_xlfn.XLOOKUP(Orders[[#This Row],[user_id]],Users[user_id],Users[is_referral])</f>
        <v>0</v>
      </c>
    </row>
    <row r="7840" spans="1:7">
      <c r="A7840" s="5">
        <v>2146321</v>
      </c>
      <c r="B7840" s="5">
        <v>13619</v>
      </c>
      <c r="C7840" s="6">
        <v>43197</v>
      </c>
      <c r="D7840" s="5">
        <v>41</v>
      </c>
      <c r="E7840" s="5" t="str">
        <f>_xlfn.XLOOKUP(Orders[[#This Row],[user_id]],Users[user_id],Users[country])</f>
        <v>IT</v>
      </c>
      <c r="F7840" s="5" t="str">
        <f>_xlfn.XLOOKUP(Orders[[#This Row],[country_code]],Countries[country_code],Countries[country_name])</f>
        <v>Italy</v>
      </c>
      <c r="G7840" s="5">
        <f>_xlfn.XLOOKUP(Orders[[#This Row],[user_id]],Users[user_id],Users[is_referral])</f>
        <v>1</v>
      </c>
    </row>
    <row r="7841" spans="1:7">
      <c r="A7841" s="5">
        <v>2146323</v>
      </c>
      <c r="B7841" s="5">
        <v>16385</v>
      </c>
      <c r="C7841" s="6">
        <v>43197</v>
      </c>
      <c r="D7841" s="5">
        <v>41</v>
      </c>
      <c r="E7841" s="5" t="str">
        <f>_xlfn.XLOOKUP(Orders[[#This Row],[user_id]],Users[user_id],Users[country])</f>
        <v>FR</v>
      </c>
      <c r="F7841" s="5" t="str">
        <f>_xlfn.XLOOKUP(Orders[[#This Row],[country_code]],Countries[country_code],Countries[country_name])</f>
        <v>France</v>
      </c>
      <c r="G7841" s="5">
        <f>_xlfn.XLOOKUP(Orders[[#This Row],[user_id]],Users[user_id],Users[is_referral])</f>
        <v>1</v>
      </c>
    </row>
    <row r="7842" spans="1:7">
      <c r="A7842" s="5">
        <v>2146325</v>
      </c>
      <c r="B7842" s="5">
        <v>12104</v>
      </c>
      <c r="C7842" s="6">
        <v>43197</v>
      </c>
      <c r="D7842" s="5">
        <v>56</v>
      </c>
      <c r="E7842" s="5" t="str">
        <f>_xlfn.XLOOKUP(Orders[[#This Row],[user_id]],Users[user_id],Users[country])</f>
        <v>ES</v>
      </c>
      <c r="F7842" s="5" t="str">
        <f>_xlfn.XLOOKUP(Orders[[#This Row],[country_code]],Countries[country_code],Countries[country_name])</f>
        <v>Spain</v>
      </c>
      <c r="G7842" s="5">
        <f>_xlfn.XLOOKUP(Orders[[#This Row],[user_id]],Users[user_id],Users[is_referral])</f>
        <v>1</v>
      </c>
    </row>
    <row r="7843" spans="1:7">
      <c r="A7843" s="5">
        <v>2146326</v>
      </c>
      <c r="B7843" s="5">
        <v>10008</v>
      </c>
      <c r="C7843" s="6">
        <v>43197</v>
      </c>
      <c r="D7843" s="5">
        <v>18</v>
      </c>
      <c r="E7843" s="5" t="str">
        <f>_xlfn.XLOOKUP(Orders[[#This Row],[user_id]],Users[user_id],Users[country])</f>
        <v>FR</v>
      </c>
      <c r="F7843" s="5" t="str">
        <f>_xlfn.XLOOKUP(Orders[[#This Row],[country_code]],Countries[country_code],Countries[country_name])</f>
        <v>France</v>
      </c>
      <c r="G7843" s="5">
        <f>_xlfn.XLOOKUP(Orders[[#This Row],[user_id]],Users[user_id],Users[is_referral])</f>
        <v>1</v>
      </c>
    </row>
    <row r="7844" spans="1:7">
      <c r="A7844" s="5">
        <v>2146327</v>
      </c>
      <c r="B7844" s="5">
        <v>19911</v>
      </c>
      <c r="C7844" s="6">
        <v>43197</v>
      </c>
      <c r="D7844" s="5">
        <v>68</v>
      </c>
      <c r="E7844" s="5" t="str">
        <f>_xlfn.XLOOKUP(Orders[[#This Row],[user_id]],Users[user_id],Users[country])</f>
        <v>IT</v>
      </c>
      <c r="F7844" s="5" t="str">
        <f>_xlfn.XLOOKUP(Orders[[#This Row],[country_code]],Countries[country_code],Countries[country_name])</f>
        <v>Italy</v>
      </c>
      <c r="G7844" s="5">
        <f>_xlfn.XLOOKUP(Orders[[#This Row],[user_id]],Users[user_id],Users[is_referral])</f>
        <v>1</v>
      </c>
    </row>
    <row r="7845" spans="1:7">
      <c r="A7845" s="5">
        <v>2146328</v>
      </c>
      <c r="B7845" s="5">
        <v>3236</v>
      </c>
      <c r="C7845" s="6">
        <v>43197</v>
      </c>
      <c r="D7845" s="5">
        <v>77</v>
      </c>
      <c r="E7845" s="5" t="str">
        <f>_xlfn.XLOOKUP(Orders[[#This Row],[user_id]],Users[user_id],Users[country])</f>
        <v>DE</v>
      </c>
      <c r="F7845" s="5" t="str">
        <f>_xlfn.XLOOKUP(Orders[[#This Row],[country_code]],Countries[country_code],Countries[country_name])</f>
        <v>Germany</v>
      </c>
      <c r="G7845" s="5">
        <f>_xlfn.XLOOKUP(Orders[[#This Row],[user_id]],Users[user_id],Users[is_referral])</f>
        <v>0</v>
      </c>
    </row>
    <row r="7846" spans="1:7">
      <c r="A7846" s="5">
        <v>2146330</v>
      </c>
      <c r="B7846" s="5">
        <v>8930</v>
      </c>
      <c r="C7846" s="6">
        <v>43197</v>
      </c>
      <c r="D7846" s="5">
        <v>19</v>
      </c>
      <c r="E7846" s="5" t="str">
        <f>_xlfn.XLOOKUP(Orders[[#This Row],[user_id]],Users[user_id],Users[country])</f>
        <v>IT</v>
      </c>
      <c r="F7846" s="5" t="str">
        <f>_xlfn.XLOOKUP(Orders[[#This Row],[country_code]],Countries[country_code],Countries[country_name])</f>
        <v>Italy</v>
      </c>
      <c r="G7846" s="5">
        <f>_xlfn.XLOOKUP(Orders[[#This Row],[user_id]],Users[user_id],Users[is_referral])</f>
        <v>0</v>
      </c>
    </row>
    <row r="7847" spans="1:7">
      <c r="A7847" s="5">
        <v>2146334</v>
      </c>
      <c r="B7847" s="5">
        <v>13086</v>
      </c>
      <c r="C7847" s="6">
        <v>43197</v>
      </c>
      <c r="D7847" s="5">
        <v>59</v>
      </c>
      <c r="E7847" s="5" t="str">
        <f>_xlfn.XLOOKUP(Orders[[#This Row],[user_id]],Users[user_id],Users[country])</f>
        <v>ES</v>
      </c>
      <c r="F7847" s="5" t="str">
        <f>_xlfn.XLOOKUP(Orders[[#This Row],[country_code]],Countries[country_code],Countries[country_name])</f>
        <v>Spain</v>
      </c>
      <c r="G7847" s="5">
        <f>_xlfn.XLOOKUP(Orders[[#This Row],[user_id]],Users[user_id],Users[is_referral])</f>
        <v>1</v>
      </c>
    </row>
    <row r="7848" spans="1:7">
      <c r="A7848" s="5">
        <v>2146337</v>
      </c>
      <c r="B7848" s="5">
        <v>17151</v>
      </c>
      <c r="C7848" s="6">
        <v>43197</v>
      </c>
      <c r="D7848" s="5">
        <v>26</v>
      </c>
      <c r="E7848" s="5" t="str">
        <f>_xlfn.XLOOKUP(Orders[[#This Row],[user_id]],Users[user_id],Users[country])</f>
        <v>FR</v>
      </c>
      <c r="F7848" s="5" t="str">
        <f>_xlfn.XLOOKUP(Orders[[#This Row],[country_code]],Countries[country_code],Countries[country_name])</f>
        <v>France</v>
      </c>
      <c r="G7848" s="5">
        <f>_xlfn.XLOOKUP(Orders[[#This Row],[user_id]],Users[user_id],Users[is_referral])</f>
        <v>1</v>
      </c>
    </row>
    <row r="7849" spans="1:7">
      <c r="A7849" s="5">
        <v>2146338</v>
      </c>
      <c r="B7849" s="5">
        <v>8743</v>
      </c>
      <c r="C7849" s="6">
        <v>43197</v>
      </c>
      <c r="D7849" s="5">
        <v>40</v>
      </c>
      <c r="E7849" s="5" t="str">
        <f>_xlfn.XLOOKUP(Orders[[#This Row],[user_id]],Users[user_id],Users[country])</f>
        <v>IT</v>
      </c>
      <c r="F7849" s="5" t="str">
        <f>_xlfn.XLOOKUP(Orders[[#This Row],[country_code]],Countries[country_code],Countries[country_name])</f>
        <v>Italy</v>
      </c>
      <c r="G7849" s="5">
        <f>_xlfn.XLOOKUP(Orders[[#This Row],[user_id]],Users[user_id],Users[is_referral])</f>
        <v>1</v>
      </c>
    </row>
    <row r="7850" spans="1:7">
      <c r="A7850" s="5">
        <v>2146340</v>
      </c>
      <c r="B7850" s="5">
        <v>664</v>
      </c>
      <c r="C7850" s="6">
        <v>43197</v>
      </c>
      <c r="D7850" s="5">
        <v>32</v>
      </c>
      <c r="E7850" s="5" t="str">
        <f>_xlfn.XLOOKUP(Orders[[#This Row],[user_id]],Users[user_id],Users[country])</f>
        <v>ES</v>
      </c>
      <c r="F7850" s="5" t="str">
        <f>_xlfn.XLOOKUP(Orders[[#This Row],[country_code]],Countries[country_code],Countries[country_name])</f>
        <v>Spain</v>
      </c>
      <c r="G7850" s="5">
        <f>_xlfn.XLOOKUP(Orders[[#This Row],[user_id]],Users[user_id],Users[is_referral])</f>
        <v>0</v>
      </c>
    </row>
    <row r="7851" spans="1:7">
      <c r="A7851" s="5">
        <v>2146343</v>
      </c>
      <c r="B7851" s="5">
        <v>13074</v>
      </c>
      <c r="C7851" s="6">
        <v>43197</v>
      </c>
      <c r="D7851" s="5">
        <v>28</v>
      </c>
      <c r="E7851" s="5" t="str">
        <f>_xlfn.XLOOKUP(Orders[[#This Row],[user_id]],Users[user_id],Users[country])</f>
        <v>FR</v>
      </c>
      <c r="F7851" s="5" t="str">
        <f>_xlfn.XLOOKUP(Orders[[#This Row],[country_code]],Countries[country_code],Countries[country_name])</f>
        <v>France</v>
      </c>
      <c r="G7851" s="5">
        <f>_xlfn.XLOOKUP(Orders[[#This Row],[user_id]],Users[user_id],Users[is_referral])</f>
        <v>0</v>
      </c>
    </row>
    <row r="7852" spans="1:7">
      <c r="A7852" s="5">
        <v>2146344</v>
      </c>
      <c r="B7852" s="5">
        <v>7971</v>
      </c>
      <c r="C7852" s="6">
        <v>43197</v>
      </c>
      <c r="D7852" s="5">
        <v>55</v>
      </c>
      <c r="E7852" s="5" t="str">
        <f>_xlfn.XLOOKUP(Orders[[#This Row],[user_id]],Users[user_id],Users[country])</f>
        <v>DE</v>
      </c>
      <c r="F7852" s="5" t="str">
        <f>_xlfn.XLOOKUP(Orders[[#This Row],[country_code]],Countries[country_code],Countries[country_name])</f>
        <v>Germany</v>
      </c>
      <c r="G7852" s="5">
        <f>_xlfn.XLOOKUP(Orders[[#This Row],[user_id]],Users[user_id],Users[is_referral])</f>
        <v>1</v>
      </c>
    </row>
    <row r="7853" spans="1:7">
      <c r="A7853" s="5">
        <v>2146345</v>
      </c>
      <c r="B7853" s="5">
        <v>1365</v>
      </c>
      <c r="C7853" s="6">
        <v>43197</v>
      </c>
      <c r="D7853" s="5">
        <v>18</v>
      </c>
      <c r="E7853" s="5" t="str">
        <f>_xlfn.XLOOKUP(Orders[[#This Row],[user_id]],Users[user_id],Users[country])</f>
        <v>FR</v>
      </c>
      <c r="F7853" s="5" t="str">
        <f>_xlfn.XLOOKUP(Orders[[#This Row],[country_code]],Countries[country_code],Countries[country_name])</f>
        <v>France</v>
      </c>
      <c r="G7853" s="5">
        <f>_xlfn.XLOOKUP(Orders[[#This Row],[user_id]],Users[user_id],Users[is_referral])</f>
        <v>0</v>
      </c>
    </row>
    <row r="7854" spans="1:7">
      <c r="A7854" s="5">
        <v>2146347</v>
      </c>
      <c r="B7854" s="5">
        <v>1673</v>
      </c>
      <c r="C7854" s="6">
        <v>43197</v>
      </c>
      <c r="D7854" s="5">
        <v>58</v>
      </c>
      <c r="E7854" s="5" t="str">
        <f>_xlfn.XLOOKUP(Orders[[#This Row],[user_id]],Users[user_id],Users[country])</f>
        <v>ES</v>
      </c>
      <c r="F7854" s="5" t="str">
        <f>_xlfn.XLOOKUP(Orders[[#This Row],[country_code]],Countries[country_code],Countries[country_name])</f>
        <v>Spain</v>
      </c>
      <c r="G7854" s="5">
        <f>_xlfn.XLOOKUP(Orders[[#This Row],[user_id]],Users[user_id],Users[is_referral])</f>
        <v>0</v>
      </c>
    </row>
    <row r="7855" spans="1:7">
      <c r="A7855" s="5">
        <v>2146348</v>
      </c>
      <c r="B7855" s="5">
        <v>5402</v>
      </c>
      <c r="C7855" s="6">
        <v>43197</v>
      </c>
      <c r="D7855" s="5">
        <v>124</v>
      </c>
      <c r="E7855" s="5" t="str">
        <f>_xlfn.XLOOKUP(Orders[[#This Row],[user_id]],Users[user_id],Users[country])</f>
        <v>DE</v>
      </c>
      <c r="F7855" s="5" t="str">
        <f>_xlfn.XLOOKUP(Orders[[#This Row],[country_code]],Countries[country_code],Countries[country_name])</f>
        <v>Germany</v>
      </c>
      <c r="G7855" s="5">
        <f>_xlfn.XLOOKUP(Orders[[#This Row],[user_id]],Users[user_id],Users[is_referral])</f>
        <v>1</v>
      </c>
    </row>
    <row r="7856" spans="1:7">
      <c r="A7856" s="5">
        <v>2146349</v>
      </c>
      <c r="B7856" s="5">
        <v>8937</v>
      </c>
      <c r="C7856" s="6">
        <v>43197</v>
      </c>
      <c r="D7856" s="5">
        <v>91</v>
      </c>
      <c r="E7856" s="5" t="str">
        <f>_xlfn.XLOOKUP(Orders[[#This Row],[user_id]],Users[user_id],Users[country])</f>
        <v>FR</v>
      </c>
      <c r="F7856" s="5" t="str">
        <f>_xlfn.XLOOKUP(Orders[[#This Row],[country_code]],Countries[country_code],Countries[country_name])</f>
        <v>France</v>
      </c>
      <c r="G7856" s="5">
        <f>_xlfn.XLOOKUP(Orders[[#This Row],[user_id]],Users[user_id],Users[is_referral])</f>
        <v>1</v>
      </c>
    </row>
    <row r="7857" spans="1:7">
      <c r="A7857" s="5">
        <v>2146350</v>
      </c>
      <c r="B7857" s="5">
        <v>15061</v>
      </c>
      <c r="C7857" s="6">
        <v>43197</v>
      </c>
      <c r="D7857" s="5">
        <v>37</v>
      </c>
      <c r="E7857" s="5" t="str">
        <f>_xlfn.XLOOKUP(Orders[[#This Row],[user_id]],Users[user_id],Users[country])</f>
        <v>DE</v>
      </c>
      <c r="F7857" s="5" t="str">
        <f>_xlfn.XLOOKUP(Orders[[#This Row],[country_code]],Countries[country_code],Countries[country_name])</f>
        <v>Germany</v>
      </c>
      <c r="G7857" s="5">
        <f>_xlfn.XLOOKUP(Orders[[#This Row],[user_id]],Users[user_id],Users[is_referral])</f>
        <v>1</v>
      </c>
    </row>
    <row r="7858" spans="1:7">
      <c r="A7858" s="5">
        <v>2146351</v>
      </c>
      <c r="B7858" s="5">
        <v>1556</v>
      </c>
      <c r="C7858" s="6">
        <v>43197</v>
      </c>
      <c r="D7858" s="5">
        <v>67</v>
      </c>
      <c r="E7858" s="5" t="str">
        <f>_xlfn.XLOOKUP(Orders[[#This Row],[user_id]],Users[user_id],Users[country])</f>
        <v>FR</v>
      </c>
      <c r="F7858" s="5" t="str">
        <f>_xlfn.XLOOKUP(Orders[[#This Row],[country_code]],Countries[country_code],Countries[country_name])</f>
        <v>France</v>
      </c>
      <c r="G7858" s="5">
        <f>_xlfn.XLOOKUP(Orders[[#This Row],[user_id]],Users[user_id],Users[is_referral])</f>
        <v>0</v>
      </c>
    </row>
    <row r="7859" spans="1:7">
      <c r="A7859" s="5">
        <v>2146353</v>
      </c>
      <c r="B7859" s="5">
        <v>8048</v>
      </c>
      <c r="C7859" s="6">
        <v>43197</v>
      </c>
      <c r="D7859" s="5">
        <v>25</v>
      </c>
      <c r="E7859" s="5" t="str">
        <f>_xlfn.XLOOKUP(Orders[[#This Row],[user_id]],Users[user_id],Users[country])</f>
        <v>IT</v>
      </c>
      <c r="F7859" s="5" t="str">
        <f>_xlfn.XLOOKUP(Orders[[#This Row],[country_code]],Countries[country_code],Countries[country_name])</f>
        <v>Italy</v>
      </c>
      <c r="G7859" s="5">
        <f>_xlfn.XLOOKUP(Orders[[#This Row],[user_id]],Users[user_id],Users[is_referral])</f>
        <v>0</v>
      </c>
    </row>
    <row r="7860" spans="1:7">
      <c r="A7860" s="5">
        <v>2146354</v>
      </c>
      <c r="B7860" s="5">
        <v>10163</v>
      </c>
      <c r="C7860" s="6">
        <v>43197</v>
      </c>
      <c r="D7860" s="5">
        <v>59</v>
      </c>
      <c r="E7860" s="5" t="str">
        <f>_xlfn.XLOOKUP(Orders[[#This Row],[user_id]],Users[user_id],Users[country])</f>
        <v>FR</v>
      </c>
      <c r="F7860" s="5" t="str">
        <f>_xlfn.XLOOKUP(Orders[[#This Row],[country_code]],Countries[country_code],Countries[country_name])</f>
        <v>France</v>
      </c>
      <c r="G7860" s="5">
        <f>_xlfn.XLOOKUP(Orders[[#This Row],[user_id]],Users[user_id],Users[is_referral])</f>
        <v>1</v>
      </c>
    </row>
    <row r="7861" spans="1:7">
      <c r="A7861" s="5">
        <v>2146355</v>
      </c>
      <c r="B7861" s="5">
        <v>14150</v>
      </c>
      <c r="C7861" s="6">
        <v>43197</v>
      </c>
      <c r="D7861" s="5">
        <v>74</v>
      </c>
      <c r="E7861" s="5" t="str">
        <f>_xlfn.XLOOKUP(Orders[[#This Row],[user_id]],Users[user_id],Users[country])</f>
        <v>ES</v>
      </c>
      <c r="F7861" s="5" t="str">
        <f>_xlfn.XLOOKUP(Orders[[#This Row],[country_code]],Countries[country_code],Countries[country_name])</f>
        <v>Spain</v>
      </c>
      <c r="G7861" s="5">
        <f>_xlfn.XLOOKUP(Orders[[#This Row],[user_id]],Users[user_id],Users[is_referral])</f>
        <v>1</v>
      </c>
    </row>
    <row r="7862" spans="1:7">
      <c r="A7862" s="5">
        <v>2146356</v>
      </c>
      <c r="B7862" s="5">
        <v>3588</v>
      </c>
      <c r="C7862" s="6">
        <v>43197</v>
      </c>
      <c r="D7862" s="5">
        <v>10</v>
      </c>
      <c r="E7862" s="5" t="str">
        <f>_xlfn.XLOOKUP(Orders[[#This Row],[user_id]],Users[user_id],Users[country])</f>
        <v>FR</v>
      </c>
      <c r="F7862" s="5" t="str">
        <f>_xlfn.XLOOKUP(Orders[[#This Row],[country_code]],Countries[country_code],Countries[country_name])</f>
        <v>France</v>
      </c>
      <c r="G7862" s="5">
        <f>_xlfn.XLOOKUP(Orders[[#This Row],[user_id]],Users[user_id],Users[is_referral])</f>
        <v>0</v>
      </c>
    </row>
    <row r="7863" spans="1:7">
      <c r="A7863" s="5">
        <v>2146357</v>
      </c>
      <c r="B7863" s="5">
        <v>16393</v>
      </c>
      <c r="C7863" s="6">
        <v>43197</v>
      </c>
      <c r="D7863" s="5">
        <v>56</v>
      </c>
      <c r="E7863" s="5" t="str">
        <f>_xlfn.XLOOKUP(Orders[[#This Row],[user_id]],Users[user_id],Users[country])</f>
        <v>FR</v>
      </c>
      <c r="F7863" s="5" t="str">
        <f>_xlfn.XLOOKUP(Orders[[#This Row],[country_code]],Countries[country_code],Countries[country_name])</f>
        <v>France</v>
      </c>
      <c r="G7863" s="5">
        <f>_xlfn.XLOOKUP(Orders[[#This Row],[user_id]],Users[user_id],Users[is_referral])</f>
        <v>1</v>
      </c>
    </row>
    <row r="7864" spans="1:7">
      <c r="A7864" s="5">
        <v>2146358</v>
      </c>
      <c r="B7864" s="5">
        <v>10373</v>
      </c>
      <c r="C7864" s="6">
        <v>43197</v>
      </c>
      <c r="D7864" s="5">
        <v>63</v>
      </c>
      <c r="E7864" s="5" t="str">
        <f>_xlfn.XLOOKUP(Orders[[#This Row],[user_id]],Users[user_id],Users[country])</f>
        <v>FR</v>
      </c>
      <c r="F7864" s="5" t="str">
        <f>_xlfn.XLOOKUP(Orders[[#This Row],[country_code]],Countries[country_code],Countries[country_name])</f>
        <v>France</v>
      </c>
      <c r="G7864" s="5">
        <f>_xlfn.XLOOKUP(Orders[[#This Row],[user_id]],Users[user_id],Users[is_referral])</f>
        <v>1</v>
      </c>
    </row>
    <row r="7865" spans="1:7">
      <c r="A7865" s="5">
        <v>2146359</v>
      </c>
      <c r="B7865" s="5">
        <v>16032</v>
      </c>
      <c r="C7865" s="6">
        <v>43197</v>
      </c>
      <c r="D7865" s="5">
        <v>11</v>
      </c>
      <c r="E7865" s="5" t="str">
        <f>_xlfn.XLOOKUP(Orders[[#This Row],[user_id]],Users[user_id],Users[country])</f>
        <v>IT</v>
      </c>
      <c r="F7865" s="5" t="str">
        <f>_xlfn.XLOOKUP(Orders[[#This Row],[country_code]],Countries[country_code],Countries[country_name])</f>
        <v>Italy</v>
      </c>
      <c r="G7865" s="5">
        <f>_xlfn.XLOOKUP(Orders[[#This Row],[user_id]],Users[user_id],Users[is_referral])</f>
        <v>1</v>
      </c>
    </row>
    <row r="7866" spans="1:7">
      <c r="A7866" s="5">
        <v>2146360</v>
      </c>
      <c r="B7866" s="5">
        <v>13945</v>
      </c>
      <c r="C7866" s="6">
        <v>43197</v>
      </c>
      <c r="D7866" s="5">
        <v>10</v>
      </c>
      <c r="E7866" s="5" t="str">
        <f>_xlfn.XLOOKUP(Orders[[#This Row],[user_id]],Users[user_id],Users[country])</f>
        <v>IT</v>
      </c>
      <c r="F7866" s="5" t="str">
        <f>_xlfn.XLOOKUP(Orders[[#This Row],[country_code]],Countries[country_code],Countries[country_name])</f>
        <v>Italy</v>
      </c>
      <c r="G7866" s="5">
        <f>_xlfn.XLOOKUP(Orders[[#This Row],[user_id]],Users[user_id],Users[is_referral])</f>
        <v>1</v>
      </c>
    </row>
    <row r="7867" spans="1:7">
      <c r="A7867" s="5">
        <v>2146362</v>
      </c>
      <c r="B7867" s="5">
        <v>14260</v>
      </c>
      <c r="C7867" s="6">
        <v>43197</v>
      </c>
      <c r="D7867" s="5">
        <v>55</v>
      </c>
      <c r="E7867" s="5" t="str">
        <f>_xlfn.XLOOKUP(Orders[[#This Row],[user_id]],Users[user_id],Users[country])</f>
        <v>IT</v>
      </c>
      <c r="F7867" s="5" t="str">
        <f>_xlfn.XLOOKUP(Orders[[#This Row],[country_code]],Countries[country_code],Countries[country_name])</f>
        <v>Italy</v>
      </c>
      <c r="G7867" s="5">
        <f>_xlfn.XLOOKUP(Orders[[#This Row],[user_id]],Users[user_id],Users[is_referral])</f>
        <v>1</v>
      </c>
    </row>
    <row r="7868" spans="1:7">
      <c r="A7868" s="5">
        <v>2146363</v>
      </c>
      <c r="B7868" s="5">
        <v>4466</v>
      </c>
      <c r="C7868" s="6">
        <v>43197</v>
      </c>
      <c r="D7868" s="5">
        <v>73</v>
      </c>
      <c r="E7868" s="5" t="str">
        <f>_xlfn.XLOOKUP(Orders[[#This Row],[user_id]],Users[user_id],Users[country])</f>
        <v>DE</v>
      </c>
      <c r="F7868" s="5" t="str">
        <f>_xlfn.XLOOKUP(Orders[[#This Row],[country_code]],Countries[country_code],Countries[country_name])</f>
        <v>Germany</v>
      </c>
      <c r="G7868" s="5">
        <f>_xlfn.XLOOKUP(Orders[[#This Row],[user_id]],Users[user_id],Users[is_referral])</f>
        <v>0</v>
      </c>
    </row>
    <row r="7869" spans="1:7">
      <c r="A7869" s="5">
        <v>2146364</v>
      </c>
      <c r="B7869" s="5">
        <v>7151</v>
      </c>
      <c r="C7869" s="6">
        <v>43197</v>
      </c>
      <c r="D7869" s="5">
        <v>13</v>
      </c>
      <c r="E7869" s="5" t="str">
        <f>_xlfn.XLOOKUP(Orders[[#This Row],[user_id]],Users[user_id],Users[country])</f>
        <v>DE</v>
      </c>
      <c r="F7869" s="5" t="str">
        <f>_xlfn.XLOOKUP(Orders[[#This Row],[country_code]],Countries[country_code],Countries[country_name])</f>
        <v>Germany</v>
      </c>
      <c r="G7869" s="5">
        <f>_xlfn.XLOOKUP(Orders[[#This Row],[user_id]],Users[user_id],Users[is_referral])</f>
        <v>1</v>
      </c>
    </row>
    <row r="7870" spans="1:7">
      <c r="A7870" s="5">
        <v>2146365</v>
      </c>
      <c r="B7870" s="5">
        <v>13197</v>
      </c>
      <c r="C7870" s="6">
        <v>43197</v>
      </c>
      <c r="D7870" s="5">
        <v>49</v>
      </c>
      <c r="E7870" s="5" t="str">
        <f>_xlfn.XLOOKUP(Orders[[#This Row],[user_id]],Users[user_id],Users[country])</f>
        <v>FR</v>
      </c>
      <c r="F7870" s="5" t="str">
        <f>_xlfn.XLOOKUP(Orders[[#This Row],[country_code]],Countries[country_code],Countries[country_name])</f>
        <v>France</v>
      </c>
      <c r="G7870" s="5">
        <f>_xlfn.XLOOKUP(Orders[[#This Row],[user_id]],Users[user_id],Users[is_referral])</f>
        <v>1</v>
      </c>
    </row>
    <row r="7871" spans="1:7">
      <c r="A7871" s="5">
        <v>2146369</v>
      </c>
      <c r="B7871" s="5">
        <v>15448</v>
      </c>
      <c r="C7871" s="6">
        <v>43197</v>
      </c>
      <c r="D7871" s="5">
        <v>38</v>
      </c>
      <c r="E7871" s="5" t="str">
        <f>_xlfn.XLOOKUP(Orders[[#This Row],[user_id]],Users[user_id],Users[country])</f>
        <v>FR</v>
      </c>
      <c r="F7871" s="5" t="str">
        <f>_xlfn.XLOOKUP(Orders[[#This Row],[country_code]],Countries[country_code],Countries[country_name])</f>
        <v>France</v>
      </c>
      <c r="G7871" s="5">
        <f>_xlfn.XLOOKUP(Orders[[#This Row],[user_id]],Users[user_id],Users[is_referral])</f>
        <v>1</v>
      </c>
    </row>
    <row r="7872" spans="1:7">
      <c r="A7872" s="5">
        <v>2146370</v>
      </c>
      <c r="B7872" s="5">
        <v>16449</v>
      </c>
      <c r="C7872" s="6">
        <v>43197</v>
      </c>
      <c r="D7872" s="5">
        <v>28</v>
      </c>
      <c r="E7872" s="5" t="str">
        <f>_xlfn.XLOOKUP(Orders[[#This Row],[user_id]],Users[user_id],Users[country])</f>
        <v>ES</v>
      </c>
      <c r="F7872" s="5" t="str">
        <f>_xlfn.XLOOKUP(Orders[[#This Row],[country_code]],Countries[country_code],Countries[country_name])</f>
        <v>Spain</v>
      </c>
      <c r="G7872" s="5">
        <f>_xlfn.XLOOKUP(Orders[[#This Row],[user_id]],Users[user_id],Users[is_referral])</f>
        <v>1</v>
      </c>
    </row>
    <row r="7873" spans="1:7">
      <c r="A7873" s="5">
        <v>2146372</v>
      </c>
      <c r="B7873" s="5">
        <v>10523</v>
      </c>
      <c r="C7873" s="6">
        <v>43197</v>
      </c>
      <c r="D7873" s="5">
        <v>36</v>
      </c>
      <c r="E7873" s="5" t="str">
        <f>_xlfn.XLOOKUP(Orders[[#This Row],[user_id]],Users[user_id],Users[country])</f>
        <v>FR</v>
      </c>
      <c r="F7873" s="5" t="str">
        <f>_xlfn.XLOOKUP(Orders[[#This Row],[country_code]],Countries[country_code],Countries[country_name])</f>
        <v>France</v>
      </c>
      <c r="G7873" s="5">
        <f>_xlfn.XLOOKUP(Orders[[#This Row],[user_id]],Users[user_id],Users[is_referral])</f>
        <v>1</v>
      </c>
    </row>
    <row r="7874" spans="1:7">
      <c r="A7874" s="5">
        <v>2146380</v>
      </c>
      <c r="B7874" s="5">
        <v>16812</v>
      </c>
      <c r="C7874" s="6">
        <v>43197</v>
      </c>
      <c r="D7874" s="5">
        <v>93</v>
      </c>
      <c r="E7874" s="5" t="str">
        <f>_xlfn.XLOOKUP(Orders[[#This Row],[user_id]],Users[user_id],Users[country])</f>
        <v>FR</v>
      </c>
      <c r="F7874" s="5" t="str">
        <f>_xlfn.XLOOKUP(Orders[[#This Row],[country_code]],Countries[country_code],Countries[country_name])</f>
        <v>France</v>
      </c>
      <c r="G7874" s="5">
        <f>_xlfn.XLOOKUP(Orders[[#This Row],[user_id]],Users[user_id],Users[is_referral])</f>
        <v>1</v>
      </c>
    </row>
    <row r="7875" spans="1:7">
      <c r="A7875" s="5">
        <v>2146382</v>
      </c>
      <c r="B7875" s="5">
        <v>10283</v>
      </c>
      <c r="C7875" s="6">
        <v>43197</v>
      </c>
      <c r="D7875" s="5">
        <v>40</v>
      </c>
      <c r="E7875" s="5" t="str">
        <f>_xlfn.XLOOKUP(Orders[[#This Row],[user_id]],Users[user_id],Users[country])</f>
        <v>IT</v>
      </c>
      <c r="F7875" s="5" t="str">
        <f>_xlfn.XLOOKUP(Orders[[#This Row],[country_code]],Countries[country_code],Countries[country_name])</f>
        <v>Italy</v>
      </c>
      <c r="G7875" s="5">
        <f>_xlfn.XLOOKUP(Orders[[#This Row],[user_id]],Users[user_id],Users[is_referral])</f>
        <v>1</v>
      </c>
    </row>
    <row r="7876" spans="1:7">
      <c r="A7876" s="5">
        <v>2146385</v>
      </c>
      <c r="B7876" s="5">
        <v>7859</v>
      </c>
      <c r="C7876" s="6">
        <v>43197</v>
      </c>
      <c r="D7876" s="5">
        <v>79</v>
      </c>
      <c r="E7876" s="5" t="str">
        <f>_xlfn.XLOOKUP(Orders[[#This Row],[user_id]],Users[user_id],Users[country])</f>
        <v>FR</v>
      </c>
      <c r="F7876" s="5" t="str">
        <f>_xlfn.XLOOKUP(Orders[[#This Row],[country_code]],Countries[country_code],Countries[country_name])</f>
        <v>France</v>
      </c>
      <c r="G7876" s="5">
        <f>_xlfn.XLOOKUP(Orders[[#This Row],[user_id]],Users[user_id],Users[is_referral])</f>
        <v>0</v>
      </c>
    </row>
    <row r="7877" spans="1:7">
      <c r="A7877" s="5">
        <v>2146386</v>
      </c>
      <c r="B7877" s="5">
        <v>13171</v>
      </c>
      <c r="C7877" s="6">
        <v>43197</v>
      </c>
      <c r="D7877" s="5">
        <v>96</v>
      </c>
      <c r="E7877" s="5" t="str">
        <f>_xlfn.XLOOKUP(Orders[[#This Row],[user_id]],Users[user_id],Users[country])</f>
        <v>FR</v>
      </c>
      <c r="F7877" s="5" t="str">
        <f>_xlfn.XLOOKUP(Orders[[#This Row],[country_code]],Countries[country_code],Countries[country_name])</f>
        <v>France</v>
      </c>
      <c r="G7877" s="5">
        <f>_xlfn.XLOOKUP(Orders[[#This Row],[user_id]],Users[user_id],Users[is_referral])</f>
        <v>1</v>
      </c>
    </row>
    <row r="7878" spans="1:7">
      <c r="A7878" s="5">
        <v>2146389</v>
      </c>
      <c r="B7878" s="5">
        <v>11232</v>
      </c>
      <c r="C7878" s="6">
        <v>43197</v>
      </c>
      <c r="D7878" s="5">
        <v>58</v>
      </c>
      <c r="E7878" s="5" t="str">
        <f>_xlfn.XLOOKUP(Orders[[#This Row],[user_id]],Users[user_id],Users[country])</f>
        <v>ES</v>
      </c>
      <c r="F7878" s="5" t="str">
        <f>_xlfn.XLOOKUP(Orders[[#This Row],[country_code]],Countries[country_code],Countries[country_name])</f>
        <v>Spain</v>
      </c>
      <c r="G7878" s="5">
        <f>_xlfn.XLOOKUP(Orders[[#This Row],[user_id]],Users[user_id],Users[is_referral])</f>
        <v>1</v>
      </c>
    </row>
    <row r="7879" spans="1:7">
      <c r="A7879" s="5">
        <v>2146390</v>
      </c>
      <c r="B7879" s="5">
        <v>1765</v>
      </c>
      <c r="C7879" s="6">
        <v>43197</v>
      </c>
      <c r="D7879" s="5">
        <v>57</v>
      </c>
      <c r="E7879" s="5" t="str">
        <f>_xlfn.XLOOKUP(Orders[[#This Row],[user_id]],Users[user_id],Users[country])</f>
        <v>ES</v>
      </c>
      <c r="F7879" s="5" t="str">
        <f>_xlfn.XLOOKUP(Orders[[#This Row],[country_code]],Countries[country_code],Countries[country_name])</f>
        <v>Spain</v>
      </c>
      <c r="G7879" s="5">
        <f>_xlfn.XLOOKUP(Orders[[#This Row],[user_id]],Users[user_id],Users[is_referral])</f>
        <v>0</v>
      </c>
    </row>
    <row r="7880" spans="1:7">
      <c r="A7880" s="5">
        <v>2146391</v>
      </c>
      <c r="B7880" s="5">
        <v>4051</v>
      </c>
      <c r="C7880" s="6">
        <v>43197</v>
      </c>
      <c r="D7880" s="5">
        <v>61</v>
      </c>
      <c r="E7880" s="5" t="str">
        <f>_xlfn.XLOOKUP(Orders[[#This Row],[user_id]],Users[user_id],Users[country])</f>
        <v>ES</v>
      </c>
      <c r="F7880" s="5" t="str">
        <f>_xlfn.XLOOKUP(Orders[[#This Row],[country_code]],Countries[country_code],Countries[country_name])</f>
        <v>Spain</v>
      </c>
      <c r="G7880" s="5">
        <f>_xlfn.XLOOKUP(Orders[[#This Row],[user_id]],Users[user_id],Users[is_referral])</f>
        <v>0</v>
      </c>
    </row>
    <row r="7881" spans="1:7">
      <c r="A7881" s="5">
        <v>2146393</v>
      </c>
      <c r="B7881" s="5">
        <v>8889</v>
      </c>
      <c r="C7881" s="6">
        <v>43197</v>
      </c>
      <c r="D7881" s="5">
        <v>28</v>
      </c>
      <c r="E7881" s="5" t="str">
        <f>_xlfn.XLOOKUP(Orders[[#This Row],[user_id]],Users[user_id],Users[country])</f>
        <v>IT</v>
      </c>
      <c r="F7881" s="5" t="str">
        <f>_xlfn.XLOOKUP(Orders[[#This Row],[country_code]],Countries[country_code],Countries[country_name])</f>
        <v>Italy</v>
      </c>
      <c r="G7881" s="5">
        <f>_xlfn.XLOOKUP(Orders[[#This Row],[user_id]],Users[user_id],Users[is_referral])</f>
        <v>1</v>
      </c>
    </row>
    <row r="7882" spans="1:7">
      <c r="A7882" s="5">
        <v>2146395</v>
      </c>
      <c r="B7882" s="5">
        <v>18391</v>
      </c>
      <c r="C7882" s="6">
        <v>43197</v>
      </c>
      <c r="D7882" s="5">
        <v>71</v>
      </c>
      <c r="E7882" s="5" t="str">
        <f>_xlfn.XLOOKUP(Orders[[#This Row],[user_id]],Users[user_id],Users[country])</f>
        <v>IT</v>
      </c>
      <c r="F7882" s="5" t="str">
        <f>_xlfn.XLOOKUP(Orders[[#This Row],[country_code]],Countries[country_code],Countries[country_name])</f>
        <v>Italy</v>
      </c>
      <c r="G7882" s="5">
        <f>_xlfn.XLOOKUP(Orders[[#This Row],[user_id]],Users[user_id],Users[is_referral])</f>
        <v>1</v>
      </c>
    </row>
    <row r="7883" spans="1:7">
      <c r="A7883" s="5">
        <v>2146399</v>
      </c>
      <c r="B7883" s="5">
        <v>18540</v>
      </c>
      <c r="C7883" s="6">
        <v>43198</v>
      </c>
      <c r="D7883" s="5">
        <v>42</v>
      </c>
      <c r="E7883" s="5" t="str">
        <f>_xlfn.XLOOKUP(Orders[[#This Row],[user_id]],Users[user_id],Users[country])</f>
        <v>FR</v>
      </c>
      <c r="F7883" s="5" t="str">
        <f>_xlfn.XLOOKUP(Orders[[#This Row],[country_code]],Countries[country_code],Countries[country_name])</f>
        <v>France</v>
      </c>
      <c r="G7883" s="5">
        <f>_xlfn.XLOOKUP(Orders[[#This Row],[user_id]],Users[user_id],Users[is_referral])</f>
        <v>1</v>
      </c>
    </row>
    <row r="7884" spans="1:7">
      <c r="A7884" s="5">
        <v>2146400</v>
      </c>
      <c r="B7884" s="5">
        <v>9677</v>
      </c>
      <c r="C7884" s="6">
        <v>43198</v>
      </c>
      <c r="D7884" s="5">
        <v>22</v>
      </c>
      <c r="E7884" s="5" t="str">
        <f>_xlfn.XLOOKUP(Orders[[#This Row],[user_id]],Users[user_id],Users[country])</f>
        <v>IT</v>
      </c>
      <c r="F7884" s="5" t="str">
        <f>_xlfn.XLOOKUP(Orders[[#This Row],[country_code]],Countries[country_code],Countries[country_name])</f>
        <v>Italy</v>
      </c>
      <c r="G7884" s="5">
        <f>_xlfn.XLOOKUP(Orders[[#This Row],[user_id]],Users[user_id],Users[is_referral])</f>
        <v>1</v>
      </c>
    </row>
    <row r="7885" spans="1:7">
      <c r="A7885" s="5">
        <v>2146401</v>
      </c>
      <c r="B7885" s="5">
        <v>8455</v>
      </c>
      <c r="C7885" s="6">
        <v>43198</v>
      </c>
      <c r="D7885" s="5">
        <v>10</v>
      </c>
      <c r="E7885" s="5" t="str">
        <f>_xlfn.XLOOKUP(Orders[[#This Row],[user_id]],Users[user_id],Users[country])</f>
        <v>FR</v>
      </c>
      <c r="F7885" s="5" t="str">
        <f>_xlfn.XLOOKUP(Orders[[#This Row],[country_code]],Countries[country_code],Countries[country_name])</f>
        <v>France</v>
      </c>
      <c r="G7885" s="5">
        <f>_xlfn.XLOOKUP(Orders[[#This Row],[user_id]],Users[user_id],Users[is_referral])</f>
        <v>1</v>
      </c>
    </row>
    <row r="7886" spans="1:7">
      <c r="A7886" s="5">
        <v>2146403</v>
      </c>
      <c r="B7886" s="5">
        <v>13244</v>
      </c>
      <c r="C7886" s="6">
        <v>43198</v>
      </c>
      <c r="D7886" s="5">
        <v>45</v>
      </c>
      <c r="E7886" s="5" t="str">
        <f>_xlfn.XLOOKUP(Orders[[#This Row],[user_id]],Users[user_id],Users[country])</f>
        <v>FR</v>
      </c>
      <c r="F7886" s="5" t="str">
        <f>_xlfn.XLOOKUP(Orders[[#This Row],[country_code]],Countries[country_code],Countries[country_name])</f>
        <v>France</v>
      </c>
      <c r="G7886" s="5">
        <f>_xlfn.XLOOKUP(Orders[[#This Row],[user_id]],Users[user_id],Users[is_referral])</f>
        <v>0</v>
      </c>
    </row>
    <row r="7887" spans="1:7">
      <c r="A7887" s="5">
        <v>2146404</v>
      </c>
      <c r="B7887" s="5">
        <v>4933</v>
      </c>
      <c r="C7887" s="6">
        <v>43198</v>
      </c>
      <c r="D7887" s="5">
        <v>11</v>
      </c>
      <c r="E7887" s="5" t="str">
        <f>_xlfn.XLOOKUP(Orders[[#This Row],[user_id]],Users[user_id],Users[country])</f>
        <v>FR</v>
      </c>
      <c r="F7887" s="5" t="str">
        <f>_xlfn.XLOOKUP(Orders[[#This Row],[country_code]],Countries[country_code],Countries[country_name])</f>
        <v>France</v>
      </c>
      <c r="G7887" s="5">
        <f>_xlfn.XLOOKUP(Orders[[#This Row],[user_id]],Users[user_id],Users[is_referral])</f>
        <v>0</v>
      </c>
    </row>
    <row r="7888" spans="1:7">
      <c r="A7888" s="5">
        <v>2146405</v>
      </c>
      <c r="B7888" s="5">
        <v>6577</v>
      </c>
      <c r="C7888" s="6">
        <v>43198</v>
      </c>
      <c r="D7888" s="5">
        <v>115</v>
      </c>
      <c r="E7888" s="5" t="str">
        <f>_xlfn.XLOOKUP(Orders[[#This Row],[user_id]],Users[user_id],Users[country])</f>
        <v>DE</v>
      </c>
      <c r="F7888" s="5" t="str">
        <f>_xlfn.XLOOKUP(Orders[[#This Row],[country_code]],Countries[country_code],Countries[country_name])</f>
        <v>Germany</v>
      </c>
      <c r="G7888" s="5">
        <f>_xlfn.XLOOKUP(Orders[[#This Row],[user_id]],Users[user_id],Users[is_referral])</f>
        <v>1</v>
      </c>
    </row>
    <row r="7889" spans="1:7">
      <c r="A7889" s="5">
        <v>2146407</v>
      </c>
      <c r="B7889" s="5">
        <v>7359</v>
      </c>
      <c r="C7889" s="6">
        <v>43198</v>
      </c>
      <c r="D7889" s="5">
        <v>23</v>
      </c>
      <c r="E7889" s="5" t="str">
        <f>_xlfn.XLOOKUP(Orders[[#This Row],[user_id]],Users[user_id],Users[country])</f>
        <v>IT</v>
      </c>
      <c r="F7889" s="5" t="str">
        <f>_xlfn.XLOOKUP(Orders[[#This Row],[country_code]],Countries[country_code],Countries[country_name])</f>
        <v>Italy</v>
      </c>
      <c r="G7889" s="5">
        <f>_xlfn.XLOOKUP(Orders[[#This Row],[user_id]],Users[user_id],Users[is_referral])</f>
        <v>1</v>
      </c>
    </row>
    <row r="7890" spans="1:7">
      <c r="A7890" s="5">
        <v>2146410</v>
      </c>
      <c r="B7890" s="5">
        <v>14083</v>
      </c>
      <c r="C7890" s="6">
        <v>43198</v>
      </c>
      <c r="D7890" s="5">
        <v>48</v>
      </c>
      <c r="E7890" s="5" t="str">
        <f>_xlfn.XLOOKUP(Orders[[#This Row],[user_id]],Users[user_id],Users[country])</f>
        <v>IT</v>
      </c>
      <c r="F7890" s="5" t="str">
        <f>_xlfn.XLOOKUP(Orders[[#This Row],[country_code]],Countries[country_code],Countries[country_name])</f>
        <v>Italy</v>
      </c>
      <c r="G7890" s="5">
        <f>_xlfn.XLOOKUP(Orders[[#This Row],[user_id]],Users[user_id],Users[is_referral])</f>
        <v>1</v>
      </c>
    </row>
    <row r="7891" spans="1:7">
      <c r="A7891" s="5">
        <v>2146413</v>
      </c>
      <c r="B7891" s="5">
        <v>9458</v>
      </c>
      <c r="C7891" s="6">
        <v>43198</v>
      </c>
      <c r="D7891" s="5">
        <v>10</v>
      </c>
      <c r="E7891" s="5" t="str">
        <f>_xlfn.XLOOKUP(Orders[[#This Row],[user_id]],Users[user_id],Users[country])</f>
        <v>FR</v>
      </c>
      <c r="F7891" s="5" t="str">
        <f>_xlfn.XLOOKUP(Orders[[#This Row],[country_code]],Countries[country_code],Countries[country_name])</f>
        <v>France</v>
      </c>
      <c r="G7891" s="5">
        <f>_xlfn.XLOOKUP(Orders[[#This Row],[user_id]],Users[user_id],Users[is_referral])</f>
        <v>1</v>
      </c>
    </row>
    <row r="7892" spans="1:7">
      <c r="A7892" s="5">
        <v>2146414</v>
      </c>
      <c r="B7892" s="5">
        <v>17051</v>
      </c>
      <c r="C7892" s="6">
        <v>43198</v>
      </c>
      <c r="D7892" s="5">
        <v>34</v>
      </c>
      <c r="E7892" s="5" t="str">
        <f>_xlfn.XLOOKUP(Orders[[#This Row],[user_id]],Users[user_id],Users[country])</f>
        <v>FR</v>
      </c>
      <c r="F7892" s="5" t="str">
        <f>_xlfn.XLOOKUP(Orders[[#This Row],[country_code]],Countries[country_code],Countries[country_name])</f>
        <v>France</v>
      </c>
      <c r="G7892" s="5">
        <f>_xlfn.XLOOKUP(Orders[[#This Row],[user_id]],Users[user_id],Users[is_referral])</f>
        <v>1</v>
      </c>
    </row>
    <row r="7893" spans="1:7">
      <c r="A7893" s="5">
        <v>2146415</v>
      </c>
      <c r="B7893" s="5">
        <v>7431</v>
      </c>
      <c r="C7893" s="6">
        <v>43198</v>
      </c>
      <c r="D7893" s="5">
        <v>62</v>
      </c>
      <c r="E7893" s="5" t="str">
        <f>_xlfn.XLOOKUP(Orders[[#This Row],[user_id]],Users[user_id],Users[country])</f>
        <v>ES</v>
      </c>
      <c r="F7893" s="5" t="str">
        <f>_xlfn.XLOOKUP(Orders[[#This Row],[country_code]],Countries[country_code],Countries[country_name])</f>
        <v>Spain</v>
      </c>
      <c r="G7893" s="5">
        <f>_xlfn.XLOOKUP(Orders[[#This Row],[user_id]],Users[user_id],Users[is_referral])</f>
        <v>1</v>
      </c>
    </row>
    <row r="7894" spans="1:7">
      <c r="A7894" s="5">
        <v>2146416</v>
      </c>
      <c r="B7894" s="5">
        <v>4877</v>
      </c>
      <c r="C7894" s="6">
        <v>43198</v>
      </c>
      <c r="D7894" s="5">
        <v>45</v>
      </c>
      <c r="E7894" s="5" t="str">
        <f>_xlfn.XLOOKUP(Orders[[#This Row],[user_id]],Users[user_id],Users[country])</f>
        <v>IT</v>
      </c>
      <c r="F7894" s="5" t="str">
        <f>_xlfn.XLOOKUP(Orders[[#This Row],[country_code]],Countries[country_code],Countries[country_name])</f>
        <v>Italy</v>
      </c>
      <c r="G7894" s="5">
        <f>_xlfn.XLOOKUP(Orders[[#This Row],[user_id]],Users[user_id],Users[is_referral])</f>
        <v>0</v>
      </c>
    </row>
    <row r="7895" spans="1:7">
      <c r="A7895" s="5">
        <v>2146417</v>
      </c>
      <c r="B7895" s="5">
        <v>9812</v>
      </c>
      <c r="C7895" s="6">
        <v>43198</v>
      </c>
      <c r="D7895" s="5">
        <v>59</v>
      </c>
      <c r="E7895" s="5" t="str">
        <f>_xlfn.XLOOKUP(Orders[[#This Row],[user_id]],Users[user_id],Users[country])</f>
        <v>IT</v>
      </c>
      <c r="F7895" s="5" t="str">
        <f>_xlfn.XLOOKUP(Orders[[#This Row],[country_code]],Countries[country_code],Countries[country_name])</f>
        <v>Italy</v>
      </c>
      <c r="G7895" s="5">
        <f>_xlfn.XLOOKUP(Orders[[#This Row],[user_id]],Users[user_id],Users[is_referral])</f>
        <v>1</v>
      </c>
    </row>
    <row r="7896" spans="1:7">
      <c r="A7896" s="5">
        <v>2146418</v>
      </c>
      <c r="B7896" s="5">
        <v>4558</v>
      </c>
      <c r="C7896" s="6">
        <v>43198</v>
      </c>
      <c r="D7896" s="5">
        <v>114</v>
      </c>
      <c r="E7896" s="5" t="str">
        <f>_xlfn.XLOOKUP(Orders[[#This Row],[user_id]],Users[user_id],Users[country])</f>
        <v>IT</v>
      </c>
      <c r="F7896" s="5" t="str">
        <f>_xlfn.XLOOKUP(Orders[[#This Row],[country_code]],Countries[country_code],Countries[country_name])</f>
        <v>Italy</v>
      </c>
      <c r="G7896" s="5">
        <f>_xlfn.XLOOKUP(Orders[[#This Row],[user_id]],Users[user_id],Users[is_referral])</f>
        <v>0</v>
      </c>
    </row>
    <row r="7897" spans="1:7">
      <c r="A7897" s="5">
        <v>2146421</v>
      </c>
      <c r="B7897" s="5">
        <v>16528</v>
      </c>
      <c r="C7897" s="6">
        <v>43198</v>
      </c>
      <c r="D7897" s="5">
        <v>56</v>
      </c>
      <c r="E7897" s="5" t="str">
        <f>_xlfn.XLOOKUP(Orders[[#This Row],[user_id]],Users[user_id],Users[country])</f>
        <v>ES</v>
      </c>
      <c r="F7897" s="5" t="str">
        <f>_xlfn.XLOOKUP(Orders[[#This Row],[country_code]],Countries[country_code],Countries[country_name])</f>
        <v>Spain</v>
      </c>
      <c r="G7897" s="5">
        <f>_xlfn.XLOOKUP(Orders[[#This Row],[user_id]],Users[user_id],Users[is_referral])</f>
        <v>1</v>
      </c>
    </row>
    <row r="7898" spans="1:7">
      <c r="A7898" s="5">
        <v>2146423</v>
      </c>
      <c r="B7898" s="5">
        <v>17989</v>
      </c>
      <c r="C7898" s="6">
        <v>43198</v>
      </c>
      <c r="D7898" s="5">
        <v>67</v>
      </c>
      <c r="E7898" s="5" t="str">
        <f>_xlfn.XLOOKUP(Orders[[#This Row],[user_id]],Users[user_id],Users[country])</f>
        <v>IT</v>
      </c>
      <c r="F7898" s="5" t="str">
        <f>_xlfn.XLOOKUP(Orders[[#This Row],[country_code]],Countries[country_code],Countries[country_name])</f>
        <v>Italy</v>
      </c>
      <c r="G7898" s="5">
        <f>_xlfn.XLOOKUP(Orders[[#This Row],[user_id]],Users[user_id],Users[is_referral])</f>
        <v>1</v>
      </c>
    </row>
    <row r="7899" spans="1:7">
      <c r="A7899" s="5">
        <v>2146424</v>
      </c>
      <c r="B7899" s="5">
        <v>2553</v>
      </c>
      <c r="C7899" s="6">
        <v>43198</v>
      </c>
      <c r="D7899" s="5">
        <v>36</v>
      </c>
      <c r="E7899" s="5" t="str">
        <f>_xlfn.XLOOKUP(Orders[[#This Row],[user_id]],Users[user_id],Users[country])</f>
        <v>ES</v>
      </c>
      <c r="F7899" s="5" t="str">
        <f>_xlfn.XLOOKUP(Orders[[#This Row],[country_code]],Countries[country_code],Countries[country_name])</f>
        <v>Spain</v>
      </c>
      <c r="G7899" s="5">
        <f>_xlfn.XLOOKUP(Orders[[#This Row],[user_id]],Users[user_id],Users[is_referral])</f>
        <v>0</v>
      </c>
    </row>
    <row r="7900" spans="1:7">
      <c r="A7900" s="5">
        <v>2146426</v>
      </c>
      <c r="B7900" s="5">
        <v>14518</v>
      </c>
      <c r="C7900" s="6">
        <v>43198</v>
      </c>
      <c r="D7900" s="5">
        <v>47</v>
      </c>
      <c r="E7900" s="5" t="str">
        <f>_xlfn.XLOOKUP(Orders[[#This Row],[user_id]],Users[user_id],Users[country])</f>
        <v>FR</v>
      </c>
      <c r="F7900" s="5" t="str">
        <f>_xlfn.XLOOKUP(Orders[[#This Row],[country_code]],Countries[country_code],Countries[country_name])</f>
        <v>France</v>
      </c>
      <c r="G7900" s="5">
        <f>_xlfn.XLOOKUP(Orders[[#This Row],[user_id]],Users[user_id],Users[is_referral])</f>
        <v>1</v>
      </c>
    </row>
    <row r="7901" spans="1:7">
      <c r="A7901" s="5">
        <v>2146429</v>
      </c>
      <c r="B7901" s="5">
        <v>7909</v>
      </c>
      <c r="C7901" s="6">
        <v>43198</v>
      </c>
      <c r="D7901" s="5">
        <v>19</v>
      </c>
      <c r="E7901" s="5" t="str">
        <f>_xlfn.XLOOKUP(Orders[[#This Row],[user_id]],Users[user_id],Users[country])</f>
        <v>IT</v>
      </c>
      <c r="F7901" s="5" t="str">
        <f>_xlfn.XLOOKUP(Orders[[#This Row],[country_code]],Countries[country_code],Countries[country_name])</f>
        <v>Italy</v>
      </c>
      <c r="G7901" s="5">
        <f>_xlfn.XLOOKUP(Orders[[#This Row],[user_id]],Users[user_id],Users[is_referral])</f>
        <v>0</v>
      </c>
    </row>
    <row r="7902" spans="1:7">
      <c r="A7902" s="5">
        <v>2146430</v>
      </c>
      <c r="B7902" s="5">
        <v>10665</v>
      </c>
      <c r="C7902" s="6">
        <v>43198</v>
      </c>
      <c r="D7902" s="5">
        <v>72</v>
      </c>
      <c r="E7902" s="5" t="str">
        <f>_xlfn.XLOOKUP(Orders[[#This Row],[user_id]],Users[user_id],Users[country])</f>
        <v>ES</v>
      </c>
      <c r="F7902" s="5" t="str">
        <f>_xlfn.XLOOKUP(Orders[[#This Row],[country_code]],Countries[country_code],Countries[country_name])</f>
        <v>Spain</v>
      </c>
      <c r="G7902" s="5">
        <f>_xlfn.XLOOKUP(Orders[[#This Row],[user_id]],Users[user_id],Users[is_referral])</f>
        <v>1</v>
      </c>
    </row>
    <row r="7903" spans="1:7">
      <c r="A7903" s="5">
        <v>2146439</v>
      </c>
      <c r="B7903" s="5">
        <v>2492</v>
      </c>
      <c r="C7903" s="6">
        <v>43198</v>
      </c>
      <c r="D7903" s="5">
        <v>20</v>
      </c>
      <c r="E7903" s="5" t="str">
        <f>_xlfn.XLOOKUP(Orders[[#This Row],[user_id]],Users[user_id],Users[country])</f>
        <v>FR</v>
      </c>
      <c r="F7903" s="5" t="str">
        <f>_xlfn.XLOOKUP(Orders[[#This Row],[country_code]],Countries[country_code],Countries[country_name])</f>
        <v>France</v>
      </c>
      <c r="G7903" s="5">
        <f>_xlfn.XLOOKUP(Orders[[#This Row],[user_id]],Users[user_id],Users[is_referral])</f>
        <v>0</v>
      </c>
    </row>
    <row r="7904" spans="1:7">
      <c r="A7904" s="5">
        <v>2146440</v>
      </c>
      <c r="B7904" s="5">
        <v>7894</v>
      </c>
      <c r="C7904" s="6">
        <v>43198</v>
      </c>
      <c r="D7904" s="5">
        <v>51</v>
      </c>
      <c r="E7904" s="5" t="str">
        <f>_xlfn.XLOOKUP(Orders[[#This Row],[user_id]],Users[user_id],Users[country])</f>
        <v>ES</v>
      </c>
      <c r="F7904" s="5" t="str">
        <f>_xlfn.XLOOKUP(Orders[[#This Row],[country_code]],Countries[country_code],Countries[country_name])</f>
        <v>Spain</v>
      </c>
      <c r="G7904" s="5">
        <f>_xlfn.XLOOKUP(Orders[[#This Row],[user_id]],Users[user_id],Users[is_referral])</f>
        <v>1</v>
      </c>
    </row>
    <row r="7905" spans="1:7">
      <c r="A7905" s="5">
        <v>2146441</v>
      </c>
      <c r="B7905" s="5">
        <v>19200</v>
      </c>
      <c r="C7905" s="6">
        <v>43198</v>
      </c>
      <c r="D7905" s="5">
        <v>77</v>
      </c>
      <c r="E7905" s="5" t="str">
        <f>_xlfn.XLOOKUP(Orders[[#This Row],[user_id]],Users[user_id],Users[country])</f>
        <v>ES</v>
      </c>
      <c r="F7905" s="5" t="str">
        <f>_xlfn.XLOOKUP(Orders[[#This Row],[country_code]],Countries[country_code],Countries[country_name])</f>
        <v>Spain</v>
      </c>
      <c r="G7905" s="5">
        <f>_xlfn.XLOOKUP(Orders[[#This Row],[user_id]],Users[user_id],Users[is_referral])</f>
        <v>1</v>
      </c>
    </row>
    <row r="7906" spans="1:7">
      <c r="A7906" s="5">
        <v>2146443</v>
      </c>
      <c r="B7906" s="5">
        <v>2346</v>
      </c>
      <c r="C7906" s="6">
        <v>43198</v>
      </c>
      <c r="D7906" s="5">
        <v>50</v>
      </c>
      <c r="E7906" s="5" t="str">
        <f>_xlfn.XLOOKUP(Orders[[#This Row],[user_id]],Users[user_id],Users[country])</f>
        <v>IT</v>
      </c>
      <c r="F7906" s="5" t="str">
        <f>_xlfn.XLOOKUP(Orders[[#This Row],[country_code]],Countries[country_code],Countries[country_name])</f>
        <v>Italy</v>
      </c>
      <c r="G7906" s="5">
        <f>_xlfn.XLOOKUP(Orders[[#This Row],[user_id]],Users[user_id],Users[is_referral])</f>
        <v>0</v>
      </c>
    </row>
    <row r="7907" spans="1:7">
      <c r="A7907" s="5">
        <v>2146444</v>
      </c>
      <c r="B7907" s="5">
        <v>5054</v>
      </c>
      <c r="C7907" s="6">
        <v>43198</v>
      </c>
      <c r="D7907" s="5">
        <v>10</v>
      </c>
      <c r="E7907" s="5" t="str">
        <f>_xlfn.XLOOKUP(Orders[[#This Row],[user_id]],Users[user_id],Users[country])</f>
        <v>DE</v>
      </c>
      <c r="F7907" s="5" t="str">
        <f>_xlfn.XLOOKUP(Orders[[#This Row],[country_code]],Countries[country_code],Countries[country_name])</f>
        <v>Germany</v>
      </c>
      <c r="G7907" s="5">
        <f>_xlfn.XLOOKUP(Orders[[#This Row],[user_id]],Users[user_id],Users[is_referral])</f>
        <v>0</v>
      </c>
    </row>
    <row r="7908" spans="1:7">
      <c r="A7908" s="5">
        <v>2146446</v>
      </c>
      <c r="B7908" s="5">
        <v>14368</v>
      </c>
      <c r="C7908" s="6">
        <v>43198</v>
      </c>
      <c r="D7908" s="5">
        <v>47</v>
      </c>
      <c r="E7908" s="5" t="str">
        <f>_xlfn.XLOOKUP(Orders[[#This Row],[user_id]],Users[user_id],Users[country])</f>
        <v>IT</v>
      </c>
      <c r="F7908" s="5" t="str">
        <f>_xlfn.XLOOKUP(Orders[[#This Row],[country_code]],Countries[country_code],Countries[country_name])</f>
        <v>Italy</v>
      </c>
      <c r="G7908" s="5">
        <f>_xlfn.XLOOKUP(Orders[[#This Row],[user_id]],Users[user_id],Users[is_referral])</f>
        <v>1</v>
      </c>
    </row>
    <row r="7909" spans="1:7">
      <c r="A7909" s="5">
        <v>2146447</v>
      </c>
      <c r="B7909" s="5">
        <v>5537</v>
      </c>
      <c r="C7909" s="6">
        <v>43198</v>
      </c>
      <c r="D7909" s="5">
        <v>26</v>
      </c>
      <c r="E7909" s="5" t="str">
        <f>_xlfn.XLOOKUP(Orders[[#This Row],[user_id]],Users[user_id],Users[country])</f>
        <v>IT</v>
      </c>
      <c r="F7909" s="5" t="str">
        <f>_xlfn.XLOOKUP(Orders[[#This Row],[country_code]],Countries[country_code],Countries[country_name])</f>
        <v>Italy</v>
      </c>
      <c r="G7909" s="5">
        <f>_xlfn.XLOOKUP(Orders[[#This Row],[user_id]],Users[user_id],Users[is_referral])</f>
        <v>0</v>
      </c>
    </row>
    <row r="7910" spans="1:7">
      <c r="A7910" s="5">
        <v>2146450</v>
      </c>
      <c r="B7910" s="5">
        <v>16894</v>
      </c>
      <c r="C7910" s="6">
        <v>43198</v>
      </c>
      <c r="D7910" s="5">
        <v>69</v>
      </c>
      <c r="E7910" s="5" t="str">
        <f>_xlfn.XLOOKUP(Orders[[#This Row],[user_id]],Users[user_id],Users[country])</f>
        <v>DE</v>
      </c>
      <c r="F7910" s="5" t="str">
        <f>_xlfn.XLOOKUP(Orders[[#This Row],[country_code]],Countries[country_code],Countries[country_name])</f>
        <v>Germany</v>
      </c>
      <c r="G7910" s="5">
        <f>_xlfn.XLOOKUP(Orders[[#This Row],[user_id]],Users[user_id],Users[is_referral])</f>
        <v>1</v>
      </c>
    </row>
    <row r="7911" spans="1:7">
      <c r="A7911" s="5">
        <v>2146451</v>
      </c>
      <c r="B7911" s="5">
        <v>8117</v>
      </c>
      <c r="C7911" s="6">
        <v>43198</v>
      </c>
      <c r="D7911" s="5">
        <v>25</v>
      </c>
      <c r="E7911" s="5" t="str">
        <f>_xlfn.XLOOKUP(Orders[[#This Row],[user_id]],Users[user_id],Users[country])</f>
        <v>IT</v>
      </c>
      <c r="F7911" s="5" t="str">
        <f>_xlfn.XLOOKUP(Orders[[#This Row],[country_code]],Countries[country_code],Countries[country_name])</f>
        <v>Italy</v>
      </c>
      <c r="G7911" s="5">
        <f>_xlfn.XLOOKUP(Orders[[#This Row],[user_id]],Users[user_id],Users[is_referral])</f>
        <v>1</v>
      </c>
    </row>
    <row r="7912" spans="1:7">
      <c r="A7912" s="5">
        <v>2146453</v>
      </c>
      <c r="B7912" s="5">
        <v>11218</v>
      </c>
      <c r="C7912" s="6">
        <v>43198</v>
      </c>
      <c r="D7912" s="5">
        <v>139</v>
      </c>
      <c r="E7912" s="5" t="str">
        <f>_xlfn.XLOOKUP(Orders[[#This Row],[user_id]],Users[user_id],Users[country])</f>
        <v>DE</v>
      </c>
      <c r="F7912" s="5" t="str">
        <f>_xlfn.XLOOKUP(Orders[[#This Row],[country_code]],Countries[country_code],Countries[country_name])</f>
        <v>Germany</v>
      </c>
      <c r="G7912" s="5">
        <f>_xlfn.XLOOKUP(Orders[[#This Row],[user_id]],Users[user_id],Users[is_referral])</f>
        <v>1</v>
      </c>
    </row>
    <row r="7913" spans="1:7">
      <c r="A7913" s="5">
        <v>2146455</v>
      </c>
      <c r="B7913" s="5">
        <v>4597</v>
      </c>
      <c r="C7913" s="6">
        <v>43198</v>
      </c>
      <c r="D7913" s="5">
        <v>27</v>
      </c>
      <c r="E7913" s="5" t="str">
        <f>_xlfn.XLOOKUP(Orders[[#This Row],[user_id]],Users[user_id],Users[country])</f>
        <v>DE</v>
      </c>
      <c r="F7913" s="5" t="str">
        <f>_xlfn.XLOOKUP(Orders[[#This Row],[country_code]],Countries[country_code],Countries[country_name])</f>
        <v>Germany</v>
      </c>
      <c r="G7913" s="5">
        <f>_xlfn.XLOOKUP(Orders[[#This Row],[user_id]],Users[user_id],Users[is_referral])</f>
        <v>0</v>
      </c>
    </row>
    <row r="7914" spans="1:7">
      <c r="A7914" s="5">
        <v>2146457</v>
      </c>
      <c r="B7914" s="5">
        <v>11451</v>
      </c>
      <c r="C7914" s="6">
        <v>43198</v>
      </c>
      <c r="D7914" s="5">
        <v>67</v>
      </c>
      <c r="E7914" s="5" t="str">
        <f>_xlfn.XLOOKUP(Orders[[#This Row],[user_id]],Users[user_id],Users[country])</f>
        <v>DE</v>
      </c>
      <c r="F7914" s="5" t="str">
        <f>_xlfn.XLOOKUP(Orders[[#This Row],[country_code]],Countries[country_code],Countries[country_name])</f>
        <v>Germany</v>
      </c>
      <c r="G7914" s="5">
        <f>_xlfn.XLOOKUP(Orders[[#This Row],[user_id]],Users[user_id],Users[is_referral])</f>
        <v>1</v>
      </c>
    </row>
    <row r="7915" spans="1:7">
      <c r="A7915" s="5">
        <v>2146458</v>
      </c>
      <c r="B7915" s="5">
        <v>15284</v>
      </c>
      <c r="C7915" s="6">
        <v>43198</v>
      </c>
      <c r="D7915" s="5">
        <v>54</v>
      </c>
      <c r="E7915" s="5" t="str">
        <f>_xlfn.XLOOKUP(Orders[[#This Row],[user_id]],Users[user_id],Users[country])</f>
        <v>ES</v>
      </c>
      <c r="F7915" s="5" t="str">
        <f>_xlfn.XLOOKUP(Orders[[#This Row],[country_code]],Countries[country_code],Countries[country_name])</f>
        <v>Spain</v>
      </c>
      <c r="G7915" s="5">
        <f>_xlfn.XLOOKUP(Orders[[#This Row],[user_id]],Users[user_id],Users[is_referral])</f>
        <v>1</v>
      </c>
    </row>
    <row r="7916" spans="1:7">
      <c r="A7916" s="5">
        <v>2146459</v>
      </c>
      <c r="B7916" s="5">
        <v>18046</v>
      </c>
      <c r="C7916" s="6">
        <v>43198</v>
      </c>
      <c r="D7916" s="5">
        <v>38</v>
      </c>
      <c r="E7916" s="5" t="str">
        <f>_xlfn.XLOOKUP(Orders[[#This Row],[user_id]],Users[user_id],Users[country])</f>
        <v>FR</v>
      </c>
      <c r="F7916" s="5" t="str">
        <f>_xlfn.XLOOKUP(Orders[[#This Row],[country_code]],Countries[country_code],Countries[country_name])</f>
        <v>France</v>
      </c>
      <c r="G7916" s="5">
        <f>_xlfn.XLOOKUP(Orders[[#This Row],[user_id]],Users[user_id],Users[is_referral])</f>
        <v>1</v>
      </c>
    </row>
    <row r="7917" spans="1:7">
      <c r="A7917" s="5">
        <v>2146463</v>
      </c>
      <c r="B7917" s="5">
        <v>3076</v>
      </c>
      <c r="C7917" s="6">
        <v>43198</v>
      </c>
      <c r="D7917" s="5">
        <v>12</v>
      </c>
      <c r="E7917" s="5" t="str">
        <f>_xlfn.XLOOKUP(Orders[[#This Row],[user_id]],Users[user_id],Users[country])</f>
        <v>ES</v>
      </c>
      <c r="F7917" s="5" t="str">
        <f>_xlfn.XLOOKUP(Orders[[#This Row],[country_code]],Countries[country_code],Countries[country_name])</f>
        <v>Spain</v>
      </c>
      <c r="G7917" s="5">
        <f>_xlfn.XLOOKUP(Orders[[#This Row],[user_id]],Users[user_id],Users[is_referral])</f>
        <v>0</v>
      </c>
    </row>
    <row r="7918" spans="1:7">
      <c r="A7918" s="5">
        <v>2146464</v>
      </c>
      <c r="B7918" s="5">
        <v>14906</v>
      </c>
      <c r="C7918" s="6">
        <v>43198</v>
      </c>
      <c r="D7918" s="5">
        <v>36</v>
      </c>
      <c r="E7918" s="5" t="str">
        <f>_xlfn.XLOOKUP(Orders[[#This Row],[user_id]],Users[user_id],Users[country])</f>
        <v>FR</v>
      </c>
      <c r="F7918" s="5" t="str">
        <f>_xlfn.XLOOKUP(Orders[[#This Row],[country_code]],Countries[country_code],Countries[country_name])</f>
        <v>France</v>
      </c>
      <c r="G7918" s="5">
        <f>_xlfn.XLOOKUP(Orders[[#This Row],[user_id]],Users[user_id],Users[is_referral])</f>
        <v>1</v>
      </c>
    </row>
    <row r="7919" spans="1:7">
      <c r="A7919" s="5">
        <v>2146465</v>
      </c>
      <c r="B7919" s="5">
        <v>9804</v>
      </c>
      <c r="C7919" s="6">
        <v>43198</v>
      </c>
      <c r="D7919" s="5">
        <v>42</v>
      </c>
      <c r="E7919" s="5" t="str">
        <f>_xlfn.XLOOKUP(Orders[[#This Row],[user_id]],Users[user_id],Users[country])</f>
        <v>FR</v>
      </c>
      <c r="F7919" s="5" t="str">
        <f>_xlfn.XLOOKUP(Orders[[#This Row],[country_code]],Countries[country_code],Countries[country_name])</f>
        <v>France</v>
      </c>
      <c r="G7919" s="5">
        <f>_xlfn.XLOOKUP(Orders[[#This Row],[user_id]],Users[user_id],Users[is_referral])</f>
        <v>1</v>
      </c>
    </row>
    <row r="7920" spans="1:7">
      <c r="A7920" s="5">
        <v>2146466</v>
      </c>
      <c r="B7920" s="5">
        <v>6574</v>
      </c>
      <c r="C7920" s="6">
        <v>43198</v>
      </c>
      <c r="D7920" s="5">
        <v>32</v>
      </c>
      <c r="E7920" s="5" t="str">
        <f>_xlfn.XLOOKUP(Orders[[#This Row],[user_id]],Users[user_id],Users[country])</f>
        <v>DE</v>
      </c>
      <c r="F7920" s="5" t="str">
        <f>_xlfn.XLOOKUP(Orders[[#This Row],[country_code]],Countries[country_code],Countries[country_name])</f>
        <v>Germany</v>
      </c>
      <c r="G7920" s="5">
        <f>_xlfn.XLOOKUP(Orders[[#This Row],[user_id]],Users[user_id],Users[is_referral])</f>
        <v>1</v>
      </c>
    </row>
    <row r="7921" spans="1:7">
      <c r="A7921" s="5">
        <v>2146469</v>
      </c>
      <c r="B7921" s="5">
        <v>2564</v>
      </c>
      <c r="C7921" s="6">
        <v>43198</v>
      </c>
      <c r="D7921" s="5">
        <v>40</v>
      </c>
      <c r="E7921" s="5" t="str">
        <f>_xlfn.XLOOKUP(Orders[[#This Row],[user_id]],Users[user_id],Users[country])</f>
        <v>FR</v>
      </c>
      <c r="F7921" s="5" t="str">
        <f>_xlfn.XLOOKUP(Orders[[#This Row],[country_code]],Countries[country_code],Countries[country_name])</f>
        <v>France</v>
      </c>
      <c r="G7921" s="5">
        <f>_xlfn.XLOOKUP(Orders[[#This Row],[user_id]],Users[user_id],Users[is_referral])</f>
        <v>0</v>
      </c>
    </row>
    <row r="7922" spans="1:7">
      <c r="A7922" s="5">
        <v>2146471</v>
      </c>
      <c r="B7922" s="5">
        <v>9750</v>
      </c>
      <c r="C7922" s="6">
        <v>43198</v>
      </c>
      <c r="D7922" s="5">
        <v>73</v>
      </c>
      <c r="E7922" s="5" t="str">
        <f>_xlfn.XLOOKUP(Orders[[#This Row],[user_id]],Users[user_id],Users[country])</f>
        <v>FR</v>
      </c>
      <c r="F7922" s="5" t="str">
        <f>_xlfn.XLOOKUP(Orders[[#This Row],[country_code]],Countries[country_code],Countries[country_name])</f>
        <v>France</v>
      </c>
      <c r="G7922" s="5">
        <f>_xlfn.XLOOKUP(Orders[[#This Row],[user_id]],Users[user_id],Users[is_referral])</f>
        <v>1</v>
      </c>
    </row>
    <row r="7923" spans="1:7">
      <c r="A7923" s="5">
        <v>2146472</v>
      </c>
      <c r="B7923" s="5">
        <v>12011</v>
      </c>
      <c r="C7923" s="6">
        <v>43198</v>
      </c>
      <c r="D7923" s="5">
        <v>25</v>
      </c>
      <c r="E7923" s="5" t="str">
        <f>_xlfn.XLOOKUP(Orders[[#This Row],[user_id]],Users[user_id],Users[country])</f>
        <v>IT</v>
      </c>
      <c r="F7923" s="5" t="str">
        <f>_xlfn.XLOOKUP(Orders[[#This Row],[country_code]],Countries[country_code],Countries[country_name])</f>
        <v>Italy</v>
      </c>
      <c r="G7923" s="5">
        <f>_xlfn.XLOOKUP(Orders[[#This Row],[user_id]],Users[user_id],Users[is_referral])</f>
        <v>0</v>
      </c>
    </row>
    <row r="7924" spans="1:7">
      <c r="A7924" s="5">
        <v>2146473</v>
      </c>
      <c r="B7924" s="5">
        <v>18839</v>
      </c>
      <c r="C7924" s="6">
        <v>43198</v>
      </c>
      <c r="D7924" s="5">
        <v>31</v>
      </c>
      <c r="E7924" s="5" t="str">
        <f>_xlfn.XLOOKUP(Orders[[#This Row],[user_id]],Users[user_id],Users[country])</f>
        <v>DE</v>
      </c>
      <c r="F7924" s="5" t="str">
        <f>_xlfn.XLOOKUP(Orders[[#This Row],[country_code]],Countries[country_code],Countries[country_name])</f>
        <v>Germany</v>
      </c>
      <c r="G7924" s="5">
        <f>_xlfn.XLOOKUP(Orders[[#This Row],[user_id]],Users[user_id],Users[is_referral])</f>
        <v>1</v>
      </c>
    </row>
    <row r="7925" spans="1:7">
      <c r="A7925" s="5">
        <v>2146475</v>
      </c>
      <c r="B7925" s="5">
        <v>14983</v>
      </c>
      <c r="C7925" s="6">
        <v>43198</v>
      </c>
      <c r="D7925" s="5">
        <v>68</v>
      </c>
      <c r="E7925" s="5" t="str">
        <f>_xlfn.XLOOKUP(Orders[[#This Row],[user_id]],Users[user_id],Users[country])</f>
        <v>DE</v>
      </c>
      <c r="F7925" s="5" t="str">
        <f>_xlfn.XLOOKUP(Orders[[#This Row],[country_code]],Countries[country_code],Countries[country_name])</f>
        <v>Germany</v>
      </c>
      <c r="G7925" s="5">
        <f>_xlfn.XLOOKUP(Orders[[#This Row],[user_id]],Users[user_id],Users[is_referral])</f>
        <v>1</v>
      </c>
    </row>
    <row r="7926" spans="1:7">
      <c r="A7926" s="5">
        <v>2146477</v>
      </c>
      <c r="B7926" s="5">
        <v>6822</v>
      </c>
      <c r="C7926" s="6">
        <v>43198</v>
      </c>
      <c r="D7926" s="5">
        <v>32</v>
      </c>
      <c r="E7926" s="5" t="str">
        <f>_xlfn.XLOOKUP(Orders[[#This Row],[user_id]],Users[user_id],Users[country])</f>
        <v>ES</v>
      </c>
      <c r="F7926" s="5" t="str">
        <f>_xlfn.XLOOKUP(Orders[[#This Row],[country_code]],Countries[country_code],Countries[country_name])</f>
        <v>Spain</v>
      </c>
      <c r="G7926" s="5">
        <f>_xlfn.XLOOKUP(Orders[[#This Row],[user_id]],Users[user_id],Users[is_referral])</f>
        <v>0</v>
      </c>
    </row>
    <row r="7927" spans="1:7">
      <c r="A7927" s="5">
        <v>2146480</v>
      </c>
      <c r="B7927" s="5">
        <v>3312</v>
      </c>
      <c r="C7927" s="6">
        <v>43198</v>
      </c>
      <c r="D7927" s="5">
        <v>40</v>
      </c>
      <c r="E7927" s="5" t="str">
        <f>_xlfn.XLOOKUP(Orders[[#This Row],[user_id]],Users[user_id],Users[country])</f>
        <v>FR</v>
      </c>
      <c r="F7927" s="5" t="str">
        <f>_xlfn.XLOOKUP(Orders[[#This Row],[country_code]],Countries[country_code],Countries[country_name])</f>
        <v>France</v>
      </c>
      <c r="G7927" s="5">
        <f>_xlfn.XLOOKUP(Orders[[#This Row],[user_id]],Users[user_id],Users[is_referral])</f>
        <v>0</v>
      </c>
    </row>
    <row r="7928" spans="1:7">
      <c r="A7928" s="5">
        <v>2146483</v>
      </c>
      <c r="B7928" s="5">
        <v>17697</v>
      </c>
      <c r="C7928" s="6">
        <v>43198</v>
      </c>
      <c r="D7928" s="5">
        <v>30</v>
      </c>
      <c r="E7928" s="5" t="str">
        <f>_xlfn.XLOOKUP(Orders[[#This Row],[user_id]],Users[user_id],Users[country])</f>
        <v>ES</v>
      </c>
      <c r="F7928" s="5" t="str">
        <f>_xlfn.XLOOKUP(Orders[[#This Row],[country_code]],Countries[country_code],Countries[country_name])</f>
        <v>Spain</v>
      </c>
      <c r="G7928" s="5">
        <f>_xlfn.XLOOKUP(Orders[[#This Row],[user_id]],Users[user_id],Users[is_referral])</f>
        <v>1</v>
      </c>
    </row>
    <row r="7929" spans="1:7">
      <c r="A7929" s="5">
        <v>2146485</v>
      </c>
      <c r="B7929" s="5">
        <v>2310</v>
      </c>
      <c r="C7929" s="6">
        <v>43198</v>
      </c>
      <c r="D7929" s="5">
        <v>45</v>
      </c>
      <c r="E7929" s="5" t="str">
        <f>_xlfn.XLOOKUP(Orders[[#This Row],[user_id]],Users[user_id],Users[country])</f>
        <v>IT</v>
      </c>
      <c r="F7929" s="5" t="str">
        <f>_xlfn.XLOOKUP(Orders[[#This Row],[country_code]],Countries[country_code],Countries[country_name])</f>
        <v>Italy</v>
      </c>
      <c r="G7929" s="5">
        <f>_xlfn.XLOOKUP(Orders[[#This Row],[user_id]],Users[user_id],Users[is_referral])</f>
        <v>0</v>
      </c>
    </row>
    <row r="7930" spans="1:7">
      <c r="A7930" s="5">
        <v>2146486</v>
      </c>
      <c r="B7930" s="5">
        <v>7396</v>
      </c>
      <c r="C7930" s="6">
        <v>43198</v>
      </c>
      <c r="D7930" s="5">
        <v>64</v>
      </c>
      <c r="E7930" s="5" t="str">
        <f>_xlfn.XLOOKUP(Orders[[#This Row],[user_id]],Users[user_id],Users[country])</f>
        <v>IT</v>
      </c>
      <c r="F7930" s="5" t="str">
        <f>_xlfn.XLOOKUP(Orders[[#This Row],[country_code]],Countries[country_code],Countries[country_name])</f>
        <v>Italy</v>
      </c>
      <c r="G7930" s="5">
        <f>_xlfn.XLOOKUP(Orders[[#This Row],[user_id]],Users[user_id],Users[is_referral])</f>
        <v>1</v>
      </c>
    </row>
    <row r="7931" spans="1:7">
      <c r="A7931" s="5">
        <v>2146487</v>
      </c>
      <c r="B7931" s="5">
        <v>8980</v>
      </c>
      <c r="C7931" s="6">
        <v>43198</v>
      </c>
      <c r="D7931" s="5">
        <v>59</v>
      </c>
      <c r="E7931" s="5" t="str">
        <f>_xlfn.XLOOKUP(Orders[[#This Row],[user_id]],Users[user_id],Users[country])</f>
        <v>DE</v>
      </c>
      <c r="F7931" s="5" t="str">
        <f>_xlfn.XLOOKUP(Orders[[#This Row],[country_code]],Countries[country_code],Countries[country_name])</f>
        <v>Germany</v>
      </c>
      <c r="G7931" s="5">
        <f>_xlfn.XLOOKUP(Orders[[#This Row],[user_id]],Users[user_id],Users[is_referral])</f>
        <v>1</v>
      </c>
    </row>
    <row r="7932" spans="1:7">
      <c r="A7932" s="5">
        <v>2146491</v>
      </c>
      <c r="B7932" s="5">
        <v>19892</v>
      </c>
      <c r="C7932" s="6">
        <v>43198</v>
      </c>
      <c r="D7932" s="5">
        <v>52</v>
      </c>
      <c r="E7932" s="5" t="str">
        <f>_xlfn.XLOOKUP(Orders[[#This Row],[user_id]],Users[user_id],Users[country])</f>
        <v>ES</v>
      </c>
      <c r="F7932" s="5" t="str">
        <f>_xlfn.XLOOKUP(Orders[[#This Row],[country_code]],Countries[country_code],Countries[country_name])</f>
        <v>Spain</v>
      </c>
      <c r="G7932" s="5">
        <f>_xlfn.XLOOKUP(Orders[[#This Row],[user_id]],Users[user_id],Users[is_referral])</f>
        <v>1</v>
      </c>
    </row>
    <row r="7933" spans="1:7">
      <c r="A7933" s="5">
        <v>2146494</v>
      </c>
      <c r="B7933" s="5">
        <v>15644</v>
      </c>
      <c r="C7933" s="6">
        <v>43198</v>
      </c>
      <c r="D7933" s="5">
        <v>33</v>
      </c>
      <c r="E7933" s="5" t="str">
        <f>_xlfn.XLOOKUP(Orders[[#This Row],[user_id]],Users[user_id],Users[country])</f>
        <v>ES</v>
      </c>
      <c r="F7933" s="5" t="str">
        <f>_xlfn.XLOOKUP(Orders[[#This Row],[country_code]],Countries[country_code],Countries[country_name])</f>
        <v>Spain</v>
      </c>
      <c r="G7933" s="5">
        <f>_xlfn.XLOOKUP(Orders[[#This Row],[user_id]],Users[user_id],Users[is_referral])</f>
        <v>1</v>
      </c>
    </row>
    <row r="7934" spans="1:7">
      <c r="A7934" s="5">
        <v>2146501</v>
      </c>
      <c r="B7934" s="5">
        <v>4433</v>
      </c>
      <c r="C7934" s="6">
        <v>43198</v>
      </c>
      <c r="D7934" s="5">
        <v>34</v>
      </c>
      <c r="E7934" s="5" t="str">
        <f>_xlfn.XLOOKUP(Orders[[#This Row],[user_id]],Users[user_id],Users[country])</f>
        <v>FR</v>
      </c>
      <c r="F7934" s="5" t="str">
        <f>_xlfn.XLOOKUP(Orders[[#This Row],[country_code]],Countries[country_code],Countries[country_name])</f>
        <v>France</v>
      </c>
      <c r="G7934" s="5">
        <f>_xlfn.XLOOKUP(Orders[[#This Row],[user_id]],Users[user_id],Users[is_referral])</f>
        <v>0</v>
      </c>
    </row>
    <row r="7935" spans="1:7">
      <c r="A7935" s="5">
        <v>2146503</v>
      </c>
      <c r="B7935" s="5">
        <v>661</v>
      </c>
      <c r="C7935" s="6">
        <v>43198</v>
      </c>
      <c r="D7935" s="5">
        <v>27</v>
      </c>
      <c r="E7935" s="5" t="str">
        <f>_xlfn.XLOOKUP(Orders[[#This Row],[user_id]],Users[user_id],Users[country])</f>
        <v>IT</v>
      </c>
      <c r="F7935" s="5" t="str">
        <f>_xlfn.XLOOKUP(Orders[[#This Row],[country_code]],Countries[country_code],Countries[country_name])</f>
        <v>Italy</v>
      </c>
      <c r="G7935" s="5">
        <f>_xlfn.XLOOKUP(Orders[[#This Row],[user_id]],Users[user_id],Users[is_referral])</f>
        <v>0</v>
      </c>
    </row>
    <row r="7936" spans="1:7">
      <c r="A7936" s="5">
        <v>2146504</v>
      </c>
      <c r="B7936" s="5">
        <v>12119</v>
      </c>
      <c r="C7936" s="6">
        <v>43198</v>
      </c>
      <c r="D7936" s="5">
        <v>43</v>
      </c>
      <c r="E7936" s="5" t="str">
        <f>_xlfn.XLOOKUP(Orders[[#This Row],[user_id]],Users[user_id],Users[country])</f>
        <v>ES</v>
      </c>
      <c r="F7936" s="5" t="str">
        <f>_xlfn.XLOOKUP(Orders[[#This Row],[country_code]],Countries[country_code],Countries[country_name])</f>
        <v>Spain</v>
      </c>
      <c r="G7936" s="5">
        <f>_xlfn.XLOOKUP(Orders[[#This Row],[user_id]],Users[user_id],Users[is_referral])</f>
        <v>1</v>
      </c>
    </row>
    <row r="7937" spans="1:7">
      <c r="A7937" s="5">
        <v>2146510</v>
      </c>
      <c r="B7937" s="5">
        <v>9370</v>
      </c>
      <c r="C7937" s="6">
        <v>43198</v>
      </c>
      <c r="D7937" s="5">
        <v>26</v>
      </c>
      <c r="E7937" s="5" t="str">
        <f>_xlfn.XLOOKUP(Orders[[#This Row],[user_id]],Users[user_id],Users[country])</f>
        <v>IT</v>
      </c>
      <c r="F7937" s="5" t="str">
        <f>_xlfn.XLOOKUP(Orders[[#This Row],[country_code]],Countries[country_code],Countries[country_name])</f>
        <v>Italy</v>
      </c>
      <c r="G7937" s="5">
        <f>_xlfn.XLOOKUP(Orders[[#This Row],[user_id]],Users[user_id],Users[is_referral])</f>
        <v>1</v>
      </c>
    </row>
    <row r="7938" spans="1:7">
      <c r="A7938" s="5">
        <v>2146511</v>
      </c>
      <c r="B7938" s="5">
        <v>2776</v>
      </c>
      <c r="C7938" s="6">
        <v>43198</v>
      </c>
      <c r="D7938" s="5">
        <v>29</v>
      </c>
      <c r="E7938" s="5" t="str">
        <f>_xlfn.XLOOKUP(Orders[[#This Row],[user_id]],Users[user_id],Users[country])</f>
        <v>IT</v>
      </c>
      <c r="F7938" s="5" t="str">
        <f>_xlfn.XLOOKUP(Orders[[#This Row],[country_code]],Countries[country_code],Countries[country_name])</f>
        <v>Italy</v>
      </c>
      <c r="G7938" s="5">
        <f>_xlfn.XLOOKUP(Orders[[#This Row],[user_id]],Users[user_id],Users[is_referral])</f>
        <v>0</v>
      </c>
    </row>
    <row r="7939" spans="1:7">
      <c r="A7939" s="5">
        <v>2146514</v>
      </c>
      <c r="B7939" s="5">
        <v>7021</v>
      </c>
      <c r="C7939" s="6">
        <v>43198</v>
      </c>
      <c r="D7939" s="5">
        <v>16</v>
      </c>
      <c r="E7939" s="5" t="str">
        <f>_xlfn.XLOOKUP(Orders[[#This Row],[user_id]],Users[user_id],Users[country])</f>
        <v>IT</v>
      </c>
      <c r="F7939" s="5" t="str">
        <f>_xlfn.XLOOKUP(Orders[[#This Row],[country_code]],Countries[country_code],Countries[country_name])</f>
        <v>Italy</v>
      </c>
      <c r="G7939" s="5">
        <f>_xlfn.XLOOKUP(Orders[[#This Row],[user_id]],Users[user_id],Users[is_referral])</f>
        <v>1</v>
      </c>
    </row>
    <row r="7940" spans="1:7">
      <c r="A7940" s="5">
        <v>2146516</v>
      </c>
      <c r="B7940" s="5">
        <v>19054</v>
      </c>
      <c r="C7940" s="6">
        <v>43198</v>
      </c>
      <c r="D7940" s="5">
        <v>39</v>
      </c>
      <c r="E7940" s="5" t="str">
        <f>_xlfn.XLOOKUP(Orders[[#This Row],[user_id]],Users[user_id],Users[country])</f>
        <v>IT</v>
      </c>
      <c r="F7940" s="5" t="str">
        <f>_xlfn.XLOOKUP(Orders[[#This Row],[country_code]],Countries[country_code],Countries[country_name])</f>
        <v>Italy</v>
      </c>
      <c r="G7940" s="5">
        <f>_xlfn.XLOOKUP(Orders[[#This Row],[user_id]],Users[user_id],Users[is_referral])</f>
        <v>1</v>
      </c>
    </row>
    <row r="7941" spans="1:7">
      <c r="A7941" s="5">
        <v>2146518</v>
      </c>
      <c r="B7941" s="5">
        <v>16275</v>
      </c>
      <c r="C7941" s="6">
        <v>43198</v>
      </c>
      <c r="D7941" s="5">
        <v>51</v>
      </c>
      <c r="E7941" s="5" t="str">
        <f>_xlfn.XLOOKUP(Orders[[#This Row],[user_id]],Users[user_id],Users[country])</f>
        <v>ES</v>
      </c>
      <c r="F7941" s="5" t="str">
        <f>_xlfn.XLOOKUP(Orders[[#This Row],[country_code]],Countries[country_code],Countries[country_name])</f>
        <v>Spain</v>
      </c>
      <c r="G7941" s="5">
        <f>_xlfn.XLOOKUP(Orders[[#This Row],[user_id]],Users[user_id],Users[is_referral])</f>
        <v>1</v>
      </c>
    </row>
    <row r="7942" spans="1:7">
      <c r="A7942" s="5">
        <v>2146521</v>
      </c>
      <c r="B7942" s="5">
        <v>275</v>
      </c>
      <c r="C7942" s="6">
        <v>43198</v>
      </c>
      <c r="D7942" s="5">
        <v>30</v>
      </c>
      <c r="E7942" s="5" t="str">
        <f>_xlfn.XLOOKUP(Orders[[#This Row],[user_id]],Users[user_id],Users[country])</f>
        <v>IT</v>
      </c>
      <c r="F7942" s="5" t="str">
        <f>_xlfn.XLOOKUP(Orders[[#This Row],[country_code]],Countries[country_code],Countries[country_name])</f>
        <v>Italy</v>
      </c>
      <c r="G7942" s="5">
        <f>_xlfn.XLOOKUP(Orders[[#This Row],[user_id]],Users[user_id],Users[is_referral])</f>
        <v>0</v>
      </c>
    </row>
    <row r="7943" spans="1:7">
      <c r="A7943" s="5">
        <v>2146526</v>
      </c>
      <c r="B7943" s="5">
        <v>8529</v>
      </c>
      <c r="C7943" s="6">
        <v>43198</v>
      </c>
      <c r="D7943" s="5">
        <v>62</v>
      </c>
      <c r="E7943" s="5" t="str">
        <f>_xlfn.XLOOKUP(Orders[[#This Row],[user_id]],Users[user_id],Users[country])</f>
        <v>ES</v>
      </c>
      <c r="F7943" s="5" t="str">
        <f>_xlfn.XLOOKUP(Orders[[#This Row],[country_code]],Countries[country_code],Countries[country_name])</f>
        <v>Spain</v>
      </c>
      <c r="G7943" s="5">
        <f>_xlfn.XLOOKUP(Orders[[#This Row],[user_id]],Users[user_id],Users[is_referral])</f>
        <v>1</v>
      </c>
    </row>
    <row r="7944" spans="1:7">
      <c r="A7944" s="5">
        <v>2146530</v>
      </c>
      <c r="B7944" s="5">
        <v>14393</v>
      </c>
      <c r="C7944" s="6">
        <v>43198</v>
      </c>
      <c r="D7944" s="5">
        <v>78</v>
      </c>
      <c r="E7944" s="5" t="str">
        <f>_xlfn.XLOOKUP(Orders[[#This Row],[user_id]],Users[user_id],Users[country])</f>
        <v>IT</v>
      </c>
      <c r="F7944" s="5" t="str">
        <f>_xlfn.XLOOKUP(Orders[[#This Row],[country_code]],Countries[country_code],Countries[country_name])</f>
        <v>Italy</v>
      </c>
      <c r="G7944" s="5">
        <f>_xlfn.XLOOKUP(Orders[[#This Row],[user_id]],Users[user_id],Users[is_referral])</f>
        <v>1</v>
      </c>
    </row>
    <row r="7945" spans="1:7">
      <c r="A7945" s="5">
        <v>2146534</v>
      </c>
      <c r="B7945" s="5">
        <v>9637</v>
      </c>
      <c r="C7945" s="6">
        <v>43198</v>
      </c>
      <c r="D7945" s="5">
        <v>79</v>
      </c>
      <c r="E7945" s="5" t="str">
        <f>_xlfn.XLOOKUP(Orders[[#This Row],[user_id]],Users[user_id],Users[country])</f>
        <v>FR</v>
      </c>
      <c r="F7945" s="5" t="str">
        <f>_xlfn.XLOOKUP(Orders[[#This Row],[country_code]],Countries[country_code],Countries[country_name])</f>
        <v>France</v>
      </c>
      <c r="G7945" s="5">
        <f>_xlfn.XLOOKUP(Orders[[#This Row],[user_id]],Users[user_id],Users[is_referral])</f>
        <v>1</v>
      </c>
    </row>
    <row r="7946" spans="1:7">
      <c r="A7946" s="5">
        <v>2146535</v>
      </c>
      <c r="B7946" s="5">
        <v>6794</v>
      </c>
      <c r="C7946" s="6">
        <v>43198</v>
      </c>
      <c r="D7946" s="5">
        <v>95</v>
      </c>
      <c r="E7946" s="5" t="str">
        <f>_xlfn.XLOOKUP(Orders[[#This Row],[user_id]],Users[user_id],Users[country])</f>
        <v>DE</v>
      </c>
      <c r="F7946" s="5" t="str">
        <f>_xlfn.XLOOKUP(Orders[[#This Row],[country_code]],Countries[country_code],Countries[country_name])</f>
        <v>Germany</v>
      </c>
      <c r="G7946" s="5">
        <f>_xlfn.XLOOKUP(Orders[[#This Row],[user_id]],Users[user_id],Users[is_referral])</f>
        <v>1</v>
      </c>
    </row>
    <row r="7947" spans="1:7">
      <c r="A7947" s="5">
        <v>2146536</v>
      </c>
      <c r="B7947" s="5">
        <v>14504</v>
      </c>
      <c r="C7947" s="6">
        <v>43198</v>
      </c>
      <c r="D7947" s="5">
        <v>21</v>
      </c>
      <c r="E7947" s="5" t="str">
        <f>_xlfn.XLOOKUP(Orders[[#This Row],[user_id]],Users[user_id],Users[country])</f>
        <v>IT</v>
      </c>
      <c r="F7947" s="5" t="str">
        <f>_xlfn.XLOOKUP(Orders[[#This Row],[country_code]],Countries[country_code],Countries[country_name])</f>
        <v>Italy</v>
      </c>
      <c r="G7947" s="5">
        <f>_xlfn.XLOOKUP(Orders[[#This Row],[user_id]],Users[user_id],Users[is_referral])</f>
        <v>1</v>
      </c>
    </row>
    <row r="7948" spans="1:7">
      <c r="A7948" s="5">
        <v>2146537</v>
      </c>
      <c r="B7948" s="5">
        <v>4892</v>
      </c>
      <c r="C7948" s="6">
        <v>43198</v>
      </c>
      <c r="D7948" s="5">
        <v>56</v>
      </c>
      <c r="E7948" s="5" t="str">
        <f>_xlfn.XLOOKUP(Orders[[#This Row],[user_id]],Users[user_id],Users[country])</f>
        <v>FR</v>
      </c>
      <c r="F7948" s="5" t="str">
        <f>_xlfn.XLOOKUP(Orders[[#This Row],[country_code]],Countries[country_code],Countries[country_name])</f>
        <v>France</v>
      </c>
      <c r="G7948" s="5">
        <f>_xlfn.XLOOKUP(Orders[[#This Row],[user_id]],Users[user_id],Users[is_referral])</f>
        <v>0</v>
      </c>
    </row>
    <row r="7949" spans="1:7">
      <c r="A7949" s="5">
        <v>2146538</v>
      </c>
      <c r="B7949" s="5">
        <v>6495</v>
      </c>
      <c r="C7949" s="6">
        <v>43198</v>
      </c>
      <c r="D7949" s="5">
        <v>26</v>
      </c>
      <c r="E7949" s="5" t="str">
        <f>_xlfn.XLOOKUP(Orders[[#This Row],[user_id]],Users[user_id],Users[country])</f>
        <v>FR</v>
      </c>
      <c r="F7949" s="5" t="str">
        <f>_xlfn.XLOOKUP(Orders[[#This Row],[country_code]],Countries[country_code],Countries[country_name])</f>
        <v>France</v>
      </c>
      <c r="G7949" s="5">
        <f>_xlfn.XLOOKUP(Orders[[#This Row],[user_id]],Users[user_id],Users[is_referral])</f>
        <v>1</v>
      </c>
    </row>
    <row r="7950" spans="1:7">
      <c r="A7950" s="5">
        <v>2146544</v>
      </c>
      <c r="B7950" s="5">
        <v>524</v>
      </c>
      <c r="C7950" s="6">
        <v>43198</v>
      </c>
      <c r="D7950" s="5">
        <v>24</v>
      </c>
      <c r="E7950" s="5" t="str">
        <f>_xlfn.XLOOKUP(Orders[[#This Row],[user_id]],Users[user_id],Users[country])</f>
        <v>ES</v>
      </c>
      <c r="F7950" s="5" t="str">
        <f>_xlfn.XLOOKUP(Orders[[#This Row],[country_code]],Countries[country_code],Countries[country_name])</f>
        <v>Spain</v>
      </c>
      <c r="G7950" s="5">
        <f>_xlfn.XLOOKUP(Orders[[#This Row],[user_id]],Users[user_id],Users[is_referral])</f>
        <v>0</v>
      </c>
    </row>
    <row r="7951" spans="1:7">
      <c r="A7951" s="5">
        <v>2146546</v>
      </c>
      <c r="B7951" s="5">
        <v>11183</v>
      </c>
      <c r="C7951" s="6">
        <v>43198</v>
      </c>
      <c r="D7951" s="5">
        <v>42</v>
      </c>
      <c r="E7951" s="5" t="str">
        <f>_xlfn.XLOOKUP(Orders[[#This Row],[user_id]],Users[user_id],Users[country])</f>
        <v>IT</v>
      </c>
      <c r="F7951" s="5" t="str">
        <f>_xlfn.XLOOKUP(Orders[[#This Row],[country_code]],Countries[country_code],Countries[country_name])</f>
        <v>Italy</v>
      </c>
      <c r="G7951" s="5">
        <f>_xlfn.XLOOKUP(Orders[[#This Row],[user_id]],Users[user_id],Users[is_referral])</f>
        <v>1</v>
      </c>
    </row>
    <row r="7952" spans="1:7">
      <c r="A7952" s="5">
        <v>2146550</v>
      </c>
      <c r="B7952" s="5">
        <v>14651</v>
      </c>
      <c r="C7952" s="6">
        <v>43198</v>
      </c>
      <c r="D7952" s="5">
        <v>62</v>
      </c>
      <c r="E7952" s="5" t="str">
        <f>_xlfn.XLOOKUP(Orders[[#This Row],[user_id]],Users[user_id],Users[country])</f>
        <v>FR</v>
      </c>
      <c r="F7952" s="5" t="str">
        <f>_xlfn.XLOOKUP(Orders[[#This Row],[country_code]],Countries[country_code],Countries[country_name])</f>
        <v>France</v>
      </c>
      <c r="G7952" s="5">
        <f>_xlfn.XLOOKUP(Orders[[#This Row],[user_id]],Users[user_id],Users[is_referral])</f>
        <v>1</v>
      </c>
    </row>
    <row r="7953" spans="1:7">
      <c r="A7953" s="5">
        <v>2146551</v>
      </c>
      <c r="B7953" s="5">
        <v>19426</v>
      </c>
      <c r="C7953" s="6">
        <v>43198</v>
      </c>
      <c r="D7953" s="5">
        <v>32</v>
      </c>
      <c r="E7953" s="5" t="str">
        <f>_xlfn.XLOOKUP(Orders[[#This Row],[user_id]],Users[user_id],Users[country])</f>
        <v>FR</v>
      </c>
      <c r="F7953" s="5" t="str">
        <f>_xlfn.XLOOKUP(Orders[[#This Row],[country_code]],Countries[country_code],Countries[country_name])</f>
        <v>France</v>
      </c>
      <c r="G7953" s="5">
        <f>_xlfn.XLOOKUP(Orders[[#This Row],[user_id]],Users[user_id],Users[is_referral])</f>
        <v>0</v>
      </c>
    </row>
    <row r="7954" spans="1:7">
      <c r="A7954" s="5">
        <v>2146553</v>
      </c>
      <c r="B7954" s="5">
        <v>17045</v>
      </c>
      <c r="C7954" s="6">
        <v>43198</v>
      </c>
      <c r="D7954" s="5">
        <v>36</v>
      </c>
      <c r="E7954" s="5" t="str">
        <f>_xlfn.XLOOKUP(Orders[[#This Row],[user_id]],Users[user_id],Users[country])</f>
        <v>ES</v>
      </c>
      <c r="F7954" s="5" t="str">
        <f>_xlfn.XLOOKUP(Orders[[#This Row],[country_code]],Countries[country_code],Countries[country_name])</f>
        <v>Spain</v>
      </c>
      <c r="G7954" s="5">
        <f>_xlfn.XLOOKUP(Orders[[#This Row],[user_id]],Users[user_id],Users[is_referral])</f>
        <v>1</v>
      </c>
    </row>
    <row r="7955" spans="1:7">
      <c r="A7955" s="5">
        <v>2146554</v>
      </c>
      <c r="B7955" s="5">
        <v>16047</v>
      </c>
      <c r="C7955" s="6">
        <v>43198</v>
      </c>
      <c r="D7955" s="5">
        <v>39</v>
      </c>
      <c r="E7955" s="5" t="str">
        <f>_xlfn.XLOOKUP(Orders[[#This Row],[user_id]],Users[user_id],Users[country])</f>
        <v>ES</v>
      </c>
      <c r="F7955" s="5" t="str">
        <f>_xlfn.XLOOKUP(Orders[[#This Row],[country_code]],Countries[country_code],Countries[country_name])</f>
        <v>Spain</v>
      </c>
      <c r="G7955" s="5">
        <f>_xlfn.XLOOKUP(Orders[[#This Row],[user_id]],Users[user_id],Users[is_referral])</f>
        <v>1</v>
      </c>
    </row>
    <row r="7956" spans="1:7">
      <c r="A7956" s="5">
        <v>2146555</v>
      </c>
      <c r="B7956" s="5">
        <v>12818</v>
      </c>
      <c r="C7956" s="6">
        <v>43198</v>
      </c>
      <c r="D7956" s="5">
        <v>53</v>
      </c>
      <c r="E7956" s="5" t="str">
        <f>_xlfn.XLOOKUP(Orders[[#This Row],[user_id]],Users[user_id],Users[country])</f>
        <v>FR</v>
      </c>
      <c r="F7956" s="5" t="str">
        <f>_xlfn.XLOOKUP(Orders[[#This Row],[country_code]],Countries[country_code],Countries[country_name])</f>
        <v>France</v>
      </c>
      <c r="G7956" s="5">
        <f>_xlfn.XLOOKUP(Orders[[#This Row],[user_id]],Users[user_id],Users[is_referral])</f>
        <v>1</v>
      </c>
    </row>
    <row r="7957" spans="1:7">
      <c r="A7957" s="5">
        <v>2146558</v>
      </c>
      <c r="B7957" s="5">
        <v>4306</v>
      </c>
      <c r="C7957" s="6">
        <v>43198</v>
      </c>
      <c r="D7957" s="5">
        <v>23</v>
      </c>
      <c r="E7957" s="5" t="str">
        <f>_xlfn.XLOOKUP(Orders[[#This Row],[user_id]],Users[user_id],Users[country])</f>
        <v>ES</v>
      </c>
      <c r="F7957" s="5" t="str">
        <f>_xlfn.XLOOKUP(Orders[[#This Row],[country_code]],Countries[country_code],Countries[country_name])</f>
        <v>Spain</v>
      </c>
      <c r="G7957" s="5">
        <f>_xlfn.XLOOKUP(Orders[[#This Row],[user_id]],Users[user_id],Users[is_referral])</f>
        <v>0</v>
      </c>
    </row>
    <row r="7958" spans="1:7">
      <c r="A7958" s="5">
        <v>2146561</v>
      </c>
      <c r="B7958" s="5">
        <v>3971</v>
      </c>
      <c r="C7958" s="6">
        <v>43198</v>
      </c>
      <c r="D7958" s="5">
        <v>49</v>
      </c>
      <c r="E7958" s="5" t="str">
        <f>_xlfn.XLOOKUP(Orders[[#This Row],[user_id]],Users[user_id],Users[country])</f>
        <v>IT</v>
      </c>
      <c r="F7958" s="5" t="str">
        <f>_xlfn.XLOOKUP(Orders[[#This Row],[country_code]],Countries[country_code],Countries[country_name])</f>
        <v>Italy</v>
      </c>
      <c r="G7958" s="5">
        <f>_xlfn.XLOOKUP(Orders[[#This Row],[user_id]],Users[user_id],Users[is_referral])</f>
        <v>0</v>
      </c>
    </row>
    <row r="7959" spans="1:7">
      <c r="A7959" s="5">
        <v>2146562</v>
      </c>
      <c r="B7959" s="5">
        <v>12959</v>
      </c>
      <c r="C7959" s="6">
        <v>43198</v>
      </c>
      <c r="D7959" s="5">
        <v>119</v>
      </c>
      <c r="E7959" s="5" t="str">
        <f>_xlfn.XLOOKUP(Orders[[#This Row],[user_id]],Users[user_id],Users[country])</f>
        <v>IT</v>
      </c>
      <c r="F7959" s="5" t="str">
        <f>_xlfn.XLOOKUP(Orders[[#This Row],[country_code]],Countries[country_code],Countries[country_name])</f>
        <v>Italy</v>
      </c>
      <c r="G7959" s="5">
        <f>_xlfn.XLOOKUP(Orders[[#This Row],[user_id]],Users[user_id],Users[is_referral])</f>
        <v>0</v>
      </c>
    </row>
    <row r="7960" spans="1:7">
      <c r="A7960" s="5">
        <v>2146563</v>
      </c>
      <c r="B7960" s="5">
        <v>17134</v>
      </c>
      <c r="C7960" s="6">
        <v>43198</v>
      </c>
      <c r="D7960" s="5">
        <v>59</v>
      </c>
      <c r="E7960" s="5" t="str">
        <f>_xlfn.XLOOKUP(Orders[[#This Row],[user_id]],Users[user_id],Users[country])</f>
        <v>IT</v>
      </c>
      <c r="F7960" s="5" t="str">
        <f>_xlfn.XLOOKUP(Orders[[#This Row],[country_code]],Countries[country_code],Countries[country_name])</f>
        <v>Italy</v>
      </c>
      <c r="G7960" s="5">
        <f>_xlfn.XLOOKUP(Orders[[#This Row],[user_id]],Users[user_id],Users[is_referral])</f>
        <v>0</v>
      </c>
    </row>
    <row r="7961" spans="1:7">
      <c r="A7961" s="5">
        <v>2146564</v>
      </c>
      <c r="B7961" s="5">
        <v>11846</v>
      </c>
      <c r="C7961" s="6">
        <v>43198</v>
      </c>
      <c r="D7961" s="5">
        <v>36</v>
      </c>
      <c r="E7961" s="5" t="str">
        <f>_xlfn.XLOOKUP(Orders[[#This Row],[user_id]],Users[user_id],Users[country])</f>
        <v>FR</v>
      </c>
      <c r="F7961" s="5" t="str">
        <f>_xlfn.XLOOKUP(Orders[[#This Row],[country_code]],Countries[country_code],Countries[country_name])</f>
        <v>France</v>
      </c>
      <c r="G7961" s="5">
        <f>_xlfn.XLOOKUP(Orders[[#This Row],[user_id]],Users[user_id],Users[is_referral])</f>
        <v>1</v>
      </c>
    </row>
    <row r="7962" spans="1:7">
      <c r="A7962" s="5">
        <v>2146566</v>
      </c>
      <c r="B7962" s="5">
        <v>11264</v>
      </c>
      <c r="C7962" s="6">
        <v>43198</v>
      </c>
      <c r="D7962" s="5">
        <v>30</v>
      </c>
      <c r="E7962" s="5" t="str">
        <f>_xlfn.XLOOKUP(Orders[[#This Row],[user_id]],Users[user_id],Users[country])</f>
        <v>DE</v>
      </c>
      <c r="F7962" s="5" t="str">
        <f>_xlfn.XLOOKUP(Orders[[#This Row],[country_code]],Countries[country_code],Countries[country_name])</f>
        <v>Germany</v>
      </c>
      <c r="G7962" s="5">
        <f>_xlfn.XLOOKUP(Orders[[#This Row],[user_id]],Users[user_id],Users[is_referral])</f>
        <v>1</v>
      </c>
    </row>
    <row r="7963" spans="1:7">
      <c r="A7963" s="5">
        <v>2146567</v>
      </c>
      <c r="B7963" s="5">
        <v>5467</v>
      </c>
      <c r="C7963" s="6">
        <v>43198</v>
      </c>
      <c r="D7963" s="5">
        <v>96</v>
      </c>
      <c r="E7963" s="5" t="str">
        <f>_xlfn.XLOOKUP(Orders[[#This Row],[user_id]],Users[user_id],Users[country])</f>
        <v>FR</v>
      </c>
      <c r="F7963" s="5" t="str">
        <f>_xlfn.XLOOKUP(Orders[[#This Row],[country_code]],Countries[country_code],Countries[country_name])</f>
        <v>France</v>
      </c>
      <c r="G7963" s="5">
        <f>_xlfn.XLOOKUP(Orders[[#This Row],[user_id]],Users[user_id],Users[is_referral])</f>
        <v>1</v>
      </c>
    </row>
    <row r="7964" spans="1:7">
      <c r="A7964" s="5">
        <v>2146569</v>
      </c>
      <c r="B7964" s="5">
        <v>13740</v>
      </c>
      <c r="C7964" s="6">
        <v>43198</v>
      </c>
      <c r="D7964" s="5">
        <v>16</v>
      </c>
      <c r="E7964" s="5" t="str">
        <f>_xlfn.XLOOKUP(Orders[[#This Row],[user_id]],Users[user_id],Users[country])</f>
        <v>FR</v>
      </c>
      <c r="F7964" s="5" t="str">
        <f>_xlfn.XLOOKUP(Orders[[#This Row],[country_code]],Countries[country_code],Countries[country_name])</f>
        <v>France</v>
      </c>
      <c r="G7964" s="5">
        <f>_xlfn.XLOOKUP(Orders[[#This Row],[user_id]],Users[user_id],Users[is_referral])</f>
        <v>1</v>
      </c>
    </row>
    <row r="7965" spans="1:7">
      <c r="A7965" s="5">
        <v>2146572</v>
      </c>
      <c r="B7965" s="5">
        <v>19333</v>
      </c>
      <c r="C7965" s="6">
        <v>43198</v>
      </c>
      <c r="D7965" s="5">
        <v>94</v>
      </c>
      <c r="E7965" s="5" t="str">
        <f>_xlfn.XLOOKUP(Orders[[#This Row],[user_id]],Users[user_id],Users[country])</f>
        <v>DE</v>
      </c>
      <c r="F7965" s="5" t="str">
        <f>_xlfn.XLOOKUP(Orders[[#This Row],[country_code]],Countries[country_code],Countries[country_name])</f>
        <v>Germany</v>
      </c>
      <c r="G7965" s="5">
        <f>_xlfn.XLOOKUP(Orders[[#This Row],[user_id]],Users[user_id],Users[is_referral])</f>
        <v>1</v>
      </c>
    </row>
    <row r="7966" spans="1:7">
      <c r="A7966" s="5">
        <v>2146574</v>
      </c>
      <c r="B7966" s="5">
        <v>4142</v>
      </c>
      <c r="C7966" s="6">
        <v>43198</v>
      </c>
      <c r="D7966" s="5">
        <v>43</v>
      </c>
      <c r="E7966" s="5" t="str">
        <f>_xlfn.XLOOKUP(Orders[[#This Row],[user_id]],Users[user_id],Users[country])</f>
        <v>IT</v>
      </c>
      <c r="F7966" s="5" t="str">
        <f>_xlfn.XLOOKUP(Orders[[#This Row],[country_code]],Countries[country_code],Countries[country_name])</f>
        <v>Italy</v>
      </c>
      <c r="G7966" s="5">
        <f>_xlfn.XLOOKUP(Orders[[#This Row],[user_id]],Users[user_id],Users[is_referral])</f>
        <v>0</v>
      </c>
    </row>
    <row r="7967" spans="1:7">
      <c r="A7967" s="5">
        <v>2146579</v>
      </c>
      <c r="B7967" s="5">
        <v>11871</v>
      </c>
      <c r="C7967" s="6">
        <v>43198</v>
      </c>
      <c r="D7967" s="5">
        <v>47</v>
      </c>
      <c r="E7967" s="5" t="str">
        <f>_xlfn.XLOOKUP(Orders[[#This Row],[user_id]],Users[user_id],Users[country])</f>
        <v>IT</v>
      </c>
      <c r="F7967" s="5" t="str">
        <f>_xlfn.XLOOKUP(Orders[[#This Row],[country_code]],Countries[country_code],Countries[country_name])</f>
        <v>Italy</v>
      </c>
      <c r="G7967" s="5">
        <f>_xlfn.XLOOKUP(Orders[[#This Row],[user_id]],Users[user_id],Users[is_referral])</f>
        <v>1</v>
      </c>
    </row>
    <row r="7968" spans="1:7">
      <c r="A7968" s="5">
        <v>2146580</v>
      </c>
      <c r="B7968" s="5">
        <v>148</v>
      </c>
      <c r="C7968" s="6">
        <v>43198</v>
      </c>
      <c r="D7968" s="5">
        <v>65</v>
      </c>
      <c r="E7968" s="5" t="str">
        <f>_xlfn.XLOOKUP(Orders[[#This Row],[user_id]],Users[user_id],Users[country])</f>
        <v>FR</v>
      </c>
      <c r="F7968" s="5" t="str">
        <f>_xlfn.XLOOKUP(Orders[[#This Row],[country_code]],Countries[country_code],Countries[country_name])</f>
        <v>France</v>
      </c>
      <c r="G7968" s="5">
        <f>_xlfn.XLOOKUP(Orders[[#This Row],[user_id]],Users[user_id],Users[is_referral])</f>
        <v>0</v>
      </c>
    </row>
    <row r="7969" spans="1:7">
      <c r="A7969" s="5">
        <v>2146581</v>
      </c>
      <c r="B7969" s="5">
        <v>10326</v>
      </c>
      <c r="C7969" s="6">
        <v>43198</v>
      </c>
      <c r="D7969" s="5">
        <v>29</v>
      </c>
      <c r="E7969" s="5" t="str">
        <f>_xlfn.XLOOKUP(Orders[[#This Row],[user_id]],Users[user_id],Users[country])</f>
        <v>IT</v>
      </c>
      <c r="F7969" s="5" t="str">
        <f>_xlfn.XLOOKUP(Orders[[#This Row],[country_code]],Countries[country_code],Countries[country_name])</f>
        <v>Italy</v>
      </c>
      <c r="G7969" s="5">
        <f>_xlfn.XLOOKUP(Orders[[#This Row],[user_id]],Users[user_id],Users[is_referral])</f>
        <v>1</v>
      </c>
    </row>
    <row r="7970" spans="1:7">
      <c r="A7970" s="5">
        <v>2146582</v>
      </c>
      <c r="B7970" s="5">
        <v>17590</v>
      </c>
      <c r="C7970" s="6">
        <v>43198</v>
      </c>
      <c r="D7970" s="5">
        <v>26</v>
      </c>
      <c r="E7970" s="5" t="str">
        <f>_xlfn.XLOOKUP(Orders[[#This Row],[user_id]],Users[user_id],Users[country])</f>
        <v>ES</v>
      </c>
      <c r="F7970" s="5" t="str">
        <f>_xlfn.XLOOKUP(Orders[[#This Row],[country_code]],Countries[country_code],Countries[country_name])</f>
        <v>Spain</v>
      </c>
      <c r="G7970" s="5">
        <f>_xlfn.XLOOKUP(Orders[[#This Row],[user_id]],Users[user_id],Users[is_referral])</f>
        <v>1</v>
      </c>
    </row>
    <row r="7971" spans="1:7">
      <c r="A7971" s="5">
        <v>2146583</v>
      </c>
      <c r="B7971" s="5">
        <v>14345</v>
      </c>
      <c r="C7971" s="6">
        <v>43198</v>
      </c>
      <c r="D7971" s="5">
        <v>55</v>
      </c>
      <c r="E7971" s="5" t="str">
        <f>_xlfn.XLOOKUP(Orders[[#This Row],[user_id]],Users[user_id],Users[country])</f>
        <v>IT</v>
      </c>
      <c r="F7971" s="5" t="str">
        <f>_xlfn.XLOOKUP(Orders[[#This Row],[country_code]],Countries[country_code],Countries[country_name])</f>
        <v>Italy</v>
      </c>
      <c r="G7971" s="5">
        <f>_xlfn.XLOOKUP(Orders[[#This Row],[user_id]],Users[user_id],Users[is_referral])</f>
        <v>1</v>
      </c>
    </row>
    <row r="7972" spans="1:7">
      <c r="A7972" s="5">
        <v>2146584</v>
      </c>
      <c r="B7972" s="5">
        <v>14686</v>
      </c>
      <c r="C7972" s="6">
        <v>43198</v>
      </c>
      <c r="D7972" s="5">
        <v>39</v>
      </c>
      <c r="E7972" s="5" t="str">
        <f>_xlfn.XLOOKUP(Orders[[#This Row],[user_id]],Users[user_id],Users[country])</f>
        <v>IT</v>
      </c>
      <c r="F7972" s="5" t="str">
        <f>_xlfn.XLOOKUP(Orders[[#This Row],[country_code]],Countries[country_code],Countries[country_name])</f>
        <v>Italy</v>
      </c>
      <c r="G7972" s="5">
        <f>_xlfn.XLOOKUP(Orders[[#This Row],[user_id]],Users[user_id],Users[is_referral])</f>
        <v>1</v>
      </c>
    </row>
    <row r="7973" spans="1:7">
      <c r="A7973" s="5">
        <v>2146585</v>
      </c>
      <c r="B7973" s="5">
        <v>5540</v>
      </c>
      <c r="C7973" s="6">
        <v>43198</v>
      </c>
      <c r="D7973" s="5">
        <v>45</v>
      </c>
      <c r="E7973" s="5" t="str">
        <f>_xlfn.XLOOKUP(Orders[[#This Row],[user_id]],Users[user_id],Users[country])</f>
        <v>IT</v>
      </c>
      <c r="F7973" s="5" t="str">
        <f>_xlfn.XLOOKUP(Orders[[#This Row],[country_code]],Countries[country_code],Countries[country_name])</f>
        <v>Italy</v>
      </c>
      <c r="G7973" s="5">
        <f>_xlfn.XLOOKUP(Orders[[#This Row],[user_id]],Users[user_id],Users[is_referral])</f>
        <v>1</v>
      </c>
    </row>
    <row r="7974" spans="1:7">
      <c r="A7974" s="5">
        <v>2146587</v>
      </c>
      <c r="B7974" s="5">
        <v>11401</v>
      </c>
      <c r="C7974" s="6">
        <v>43198</v>
      </c>
      <c r="D7974" s="5">
        <v>56</v>
      </c>
      <c r="E7974" s="5" t="str">
        <f>_xlfn.XLOOKUP(Orders[[#This Row],[user_id]],Users[user_id],Users[country])</f>
        <v>DE</v>
      </c>
      <c r="F7974" s="5" t="str">
        <f>_xlfn.XLOOKUP(Orders[[#This Row],[country_code]],Countries[country_code],Countries[country_name])</f>
        <v>Germany</v>
      </c>
      <c r="G7974" s="5">
        <f>_xlfn.XLOOKUP(Orders[[#This Row],[user_id]],Users[user_id],Users[is_referral])</f>
        <v>1</v>
      </c>
    </row>
    <row r="7975" spans="1:7">
      <c r="A7975" s="5">
        <v>2146588</v>
      </c>
      <c r="B7975" s="5">
        <v>561</v>
      </c>
      <c r="C7975" s="6">
        <v>43198</v>
      </c>
      <c r="D7975" s="5">
        <v>50</v>
      </c>
      <c r="E7975" s="5" t="str">
        <f>_xlfn.XLOOKUP(Orders[[#This Row],[user_id]],Users[user_id],Users[country])</f>
        <v>ES</v>
      </c>
      <c r="F7975" s="5" t="str">
        <f>_xlfn.XLOOKUP(Orders[[#This Row],[country_code]],Countries[country_code],Countries[country_name])</f>
        <v>Spain</v>
      </c>
      <c r="G7975" s="5">
        <f>_xlfn.XLOOKUP(Orders[[#This Row],[user_id]],Users[user_id],Users[is_referral])</f>
        <v>0</v>
      </c>
    </row>
    <row r="7976" spans="1:7">
      <c r="A7976" s="5">
        <v>2146589</v>
      </c>
      <c r="B7976" s="5">
        <v>7070</v>
      </c>
      <c r="C7976" s="6">
        <v>43198</v>
      </c>
      <c r="D7976" s="5">
        <v>35</v>
      </c>
      <c r="E7976" s="5" t="str">
        <f>_xlfn.XLOOKUP(Orders[[#This Row],[user_id]],Users[user_id],Users[country])</f>
        <v>FR</v>
      </c>
      <c r="F7976" s="5" t="str">
        <f>_xlfn.XLOOKUP(Orders[[#This Row],[country_code]],Countries[country_code],Countries[country_name])</f>
        <v>France</v>
      </c>
      <c r="G7976" s="5">
        <f>_xlfn.XLOOKUP(Orders[[#This Row],[user_id]],Users[user_id],Users[is_referral])</f>
        <v>1</v>
      </c>
    </row>
    <row r="7977" spans="1:7">
      <c r="A7977" s="5">
        <v>2146591</v>
      </c>
      <c r="B7977" s="5">
        <v>19202</v>
      </c>
      <c r="C7977" s="6">
        <v>43198</v>
      </c>
      <c r="D7977" s="5">
        <v>90</v>
      </c>
      <c r="E7977" s="5" t="str">
        <f>_xlfn.XLOOKUP(Orders[[#This Row],[user_id]],Users[user_id],Users[country])</f>
        <v>IT</v>
      </c>
      <c r="F7977" s="5" t="str">
        <f>_xlfn.XLOOKUP(Orders[[#This Row],[country_code]],Countries[country_code],Countries[country_name])</f>
        <v>Italy</v>
      </c>
      <c r="G7977" s="5">
        <f>_xlfn.XLOOKUP(Orders[[#This Row],[user_id]],Users[user_id],Users[is_referral])</f>
        <v>1</v>
      </c>
    </row>
    <row r="7978" spans="1:7">
      <c r="A7978" s="5">
        <v>2146592</v>
      </c>
      <c r="B7978" s="5">
        <v>12937</v>
      </c>
      <c r="C7978" s="6">
        <v>43198</v>
      </c>
      <c r="D7978" s="5">
        <v>75</v>
      </c>
      <c r="E7978" s="5" t="str">
        <f>_xlfn.XLOOKUP(Orders[[#This Row],[user_id]],Users[user_id],Users[country])</f>
        <v>ES</v>
      </c>
      <c r="F7978" s="5" t="str">
        <f>_xlfn.XLOOKUP(Orders[[#This Row],[country_code]],Countries[country_code],Countries[country_name])</f>
        <v>Spain</v>
      </c>
      <c r="G7978" s="5">
        <f>_xlfn.XLOOKUP(Orders[[#This Row],[user_id]],Users[user_id],Users[is_referral])</f>
        <v>1</v>
      </c>
    </row>
    <row r="7979" spans="1:7">
      <c r="A7979" s="5">
        <v>2146593</v>
      </c>
      <c r="B7979" s="5">
        <v>14366</v>
      </c>
      <c r="C7979" s="6">
        <v>43198</v>
      </c>
      <c r="D7979" s="5">
        <v>22</v>
      </c>
      <c r="E7979" s="5" t="str">
        <f>_xlfn.XLOOKUP(Orders[[#This Row],[user_id]],Users[user_id],Users[country])</f>
        <v>ES</v>
      </c>
      <c r="F7979" s="5" t="str">
        <f>_xlfn.XLOOKUP(Orders[[#This Row],[country_code]],Countries[country_code],Countries[country_name])</f>
        <v>Spain</v>
      </c>
      <c r="G7979" s="5">
        <f>_xlfn.XLOOKUP(Orders[[#This Row],[user_id]],Users[user_id],Users[is_referral])</f>
        <v>1</v>
      </c>
    </row>
    <row r="7980" spans="1:7">
      <c r="A7980" s="5">
        <v>2146598</v>
      </c>
      <c r="B7980" s="5">
        <v>2594</v>
      </c>
      <c r="C7980" s="6">
        <v>43198</v>
      </c>
      <c r="D7980" s="5">
        <v>19</v>
      </c>
      <c r="E7980" s="5" t="str">
        <f>_xlfn.XLOOKUP(Orders[[#This Row],[user_id]],Users[user_id],Users[country])</f>
        <v>DE</v>
      </c>
      <c r="F7980" s="5" t="str">
        <f>_xlfn.XLOOKUP(Orders[[#This Row],[country_code]],Countries[country_code],Countries[country_name])</f>
        <v>Germany</v>
      </c>
      <c r="G7980" s="5">
        <f>_xlfn.XLOOKUP(Orders[[#This Row],[user_id]],Users[user_id],Users[is_referral])</f>
        <v>0</v>
      </c>
    </row>
    <row r="7981" spans="1:7">
      <c r="A7981" s="5">
        <v>2146599</v>
      </c>
      <c r="B7981" s="5">
        <v>9813</v>
      </c>
      <c r="C7981" s="6">
        <v>43198</v>
      </c>
      <c r="D7981" s="5">
        <v>48</v>
      </c>
      <c r="E7981" s="5" t="str">
        <f>_xlfn.XLOOKUP(Orders[[#This Row],[user_id]],Users[user_id],Users[country])</f>
        <v>FR</v>
      </c>
      <c r="F7981" s="5" t="str">
        <f>_xlfn.XLOOKUP(Orders[[#This Row],[country_code]],Countries[country_code],Countries[country_name])</f>
        <v>France</v>
      </c>
      <c r="G7981" s="5">
        <f>_xlfn.XLOOKUP(Orders[[#This Row],[user_id]],Users[user_id],Users[is_referral])</f>
        <v>0</v>
      </c>
    </row>
    <row r="7982" spans="1:7">
      <c r="A7982" s="5">
        <v>2146600</v>
      </c>
      <c r="B7982" s="5">
        <v>8824</v>
      </c>
      <c r="C7982" s="6">
        <v>43198</v>
      </c>
      <c r="D7982" s="5">
        <v>17</v>
      </c>
      <c r="E7982" s="5" t="str">
        <f>_xlfn.XLOOKUP(Orders[[#This Row],[user_id]],Users[user_id],Users[country])</f>
        <v>FR</v>
      </c>
      <c r="F7982" s="5" t="str">
        <f>_xlfn.XLOOKUP(Orders[[#This Row],[country_code]],Countries[country_code],Countries[country_name])</f>
        <v>France</v>
      </c>
      <c r="G7982" s="5">
        <f>_xlfn.XLOOKUP(Orders[[#This Row],[user_id]],Users[user_id],Users[is_referral])</f>
        <v>1</v>
      </c>
    </row>
    <row r="7983" spans="1:7">
      <c r="A7983" s="5">
        <v>2146603</v>
      </c>
      <c r="B7983" s="5">
        <v>15293</v>
      </c>
      <c r="C7983" s="6">
        <v>43198</v>
      </c>
      <c r="D7983" s="5">
        <v>69</v>
      </c>
      <c r="E7983" s="5" t="str">
        <f>_xlfn.XLOOKUP(Orders[[#This Row],[user_id]],Users[user_id],Users[country])</f>
        <v>FR</v>
      </c>
      <c r="F7983" s="5" t="str">
        <f>_xlfn.XLOOKUP(Orders[[#This Row],[country_code]],Countries[country_code],Countries[country_name])</f>
        <v>France</v>
      </c>
      <c r="G7983" s="5">
        <f>_xlfn.XLOOKUP(Orders[[#This Row],[user_id]],Users[user_id],Users[is_referral])</f>
        <v>0</v>
      </c>
    </row>
    <row r="7984" spans="1:7">
      <c r="A7984" s="5">
        <v>2146604</v>
      </c>
      <c r="B7984" s="5">
        <v>4914</v>
      </c>
      <c r="C7984" s="6">
        <v>43198</v>
      </c>
      <c r="D7984" s="5">
        <v>11</v>
      </c>
      <c r="E7984" s="5" t="str">
        <f>_xlfn.XLOOKUP(Orders[[#This Row],[user_id]],Users[user_id],Users[country])</f>
        <v>FR</v>
      </c>
      <c r="F7984" s="5" t="str">
        <f>_xlfn.XLOOKUP(Orders[[#This Row],[country_code]],Countries[country_code],Countries[country_name])</f>
        <v>France</v>
      </c>
      <c r="G7984" s="5">
        <f>_xlfn.XLOOKUP(Orders[[#This Row],[user_id]],Users[user_id],Users[is_referral])</f>
        <v>0</v>
      </c>
    </row>
    <row r="7985" spans="1:7">
      <c r="A7985" s="5">
        <v>2146606</v>
      </c>
      <c r="B7985" s="5">
        <v>9000</v>
      </c>
      <c r="C7985" s="6">
        <v>43198</v>
      </c>
      <c r="D7985" s="5">
        <v>24</v>
      </c>
      <c r="E7985" s="5" t="str">
        <f>_xlfn.XLOOKUP(Orders[[#This Row],[user_id]],Users[user_id],Users[country])</f>
        <v>FR</v>
      </c>
      <c r="F7985" s="5" t="str">
        <f>_xlfn.XLOOKUP(Orders[[#This Row],[country_code]],Countries[country_code],Countries[country_name])</f>
        <v>France</v>
      </c>
      <c r="G7985" s="5">
        <f>_xlfn.XLOOKUP(Orders[[#This Row],[user_id]],Users[user_id],Users[is_referral])</f>
        <v>1</v>
      </c>
    </row>
    <row r="7986" spans="1:7">
      <c r="A7986" s="5">
        <v>2146607</v>
      </c>
      <c r="B7986" s="5">
        <v>17377</v>
      </c>
      <c r="C7986" s="6">
        <v>43198</v>
      </c>
      <c r="D7986" s="5">
        <v>65</v>
      </c>
      <c r="E7986" s="5" t="str">
        <f>_xlfn.XLOOKUP(Orders[[#This Row],[user_id]],Users[user_id],Users[country])</f>
        <v>FR</v>
      </c>
      <c r="F7986" s="5" t="str">
        <f>_xlfn.XLOOKUP(Orders[[#This Row],[country_code]],Countries[country_code],Countries[country_name])</f>
        <v>France</v>
      </c>
      <c r="G7986" s="5">
        <f>_xlfn.XLOOKUP(Orders[[#This Row],[user_id]],Users[user_id],Users[is_referral])</f>
        <v>1</v>
      </c>
    </row>
    <row r="7987" spans="1:7">
      <c r="A7987" s="5">
        <v>2146609</v>
      </c>
      <c r="B7987" s="5">
        <v>2159</v>
      </c>
      <c r="C7987" s="6">
        <v>43198</v>
      </c>
      <c r="D7987" s="5">
        <v>19</v>
      </c>
      <c r="E7987" s="5" t="str">
        <f>_xlfn.XLOOKUP(Orders[[#This Row],[user_id]],Users[user_id],Users[country])</f>
        <v>FR</v>
      </c>
      <c r="F7987" s="5" t="str">
        <f>_xlfn.XLOOKUP(Orders[[#This Row],[country_code]],Countries[country_code],Countries[country_name])</f>
        <v>France</v>
      </c>
      <c r="G7987" s="5">
        <f>_xlfn.XLOOKUP(Orders[[#This Row],[user_id]],Users[user_id],Users[is_referral])</f>
        <v>0</v>
      </c>
    </row>
    <row r="7988" spans="1:7">
      <c r="A7988" s="5">
        <v>2146611</v>
      </c>
      <c r="B7988" s="5">
        <v>17399</v>
      </c>
      <c r="C7988" s="6">
        <v>43198</v>
      </c>
      <c r="D7988" s="5">
        <v>39</v>
      </c>
      <c r="E7988" s="5" t="str">
        <f>_xlfn.XLOOKUP(Orders[[#This Row],[user_id]],Users[user_id],Users[country])</f>
        <v>DE</v>
      </c>
      <c r="F7988" s="5" t="str">
        <f>_xlfn.XLOOKUP(Orders[[#This Row],[country_code]],Countries[country_code],Countries[country_name])</f>
        <v>Germany</v>
      </c>
      <c r="G7988" s="5">
        <f>_xlfn.XLOOKUP(Orders[[#This Row],[user_id]],Users[user_id],Users[is_referral])</f>
        <v>1</v>
      </c>
    </row>
    <row r="7989" spans="1:7">
      <c r="A7989" s="5">
        <v>2146612</v>
      </c>
      <c r="B7989" s="5">
        <v>13176</v>
      </c>
      <c r="C7989" s="6">
        <v>43198</v>
      </c>
      <c r="D7989" s="5">
        <v>77</v>
      </c>
      <c r="E7989" s="5" t="str">
        <f>_xlfn.XLOOKUP(Orders[[#This Row],[user_id]],Users[user_id],Users[country])</f>
        <v>IT</v>
      </c>
      <c r="F7989" s="5" t="str">
        <f>_xlfn.XLOOKUP(Orders[[#This Row],[country_code]],Countries[country_code],Countries[country_name])</f>
        <v>Italy</v>
      </c>
      <c r="G7989" s="5">
        <f>_xlfn.XLOOKUP(Orders[[#This Row],[user_id]],Users[user_id],Users[is_referral])</f>
        <v>1</v>
      </c>
    </row>
    <row r="7990" spans="1:7">
      <c r="A7990" s="5">
        <v>2146613</v>
      </c>
      <c r="B7990" s="5">
        <v>13232</v>
      </c>
      <c r="C7990" s="6">
        <v>43198</v>
      </c>
      <c r="D7990" s="5">
        <v>27</v>
      </c>
      <c r="E7990" s="5" t="str">
        <f>_xlfn.XLOOKUP(Orders[[#This Row],[user_id]],Users[user_id],Users[country])</f>
        <v>IT</v>
      </c>
      <c r="F7990" s="5" t="str">
        <f>_xlfn.XLOOKUP(Orders[[#This Row],[country_code]],Countries[country_code],Countries[country_name])</f>
        <v>Italy</v>
      </c>
      <c r="G7990" s="5">
        <f>_xlfn.XLOOKUP(Orders[[#This Row],[user_id]],Users[user_id],Users[is_referral])</f>
        <v>1</v>
      </c>
    </row>
    <row r="7991" spans="1:7">
      <c r="A7991" s="5">
        <v>2146614</v>
      </c>
      <c r="B7991" s="5">
        <v>8458</v>
      </c>
      <c r="C7991" s="6">
        <v>43198</v>
      </c>
      <c r="D7991" s="5">
        <v>13</v>
      </c>
      <c r="E7991" s="5" t="str">
        <f>_xlfn.XLOOKUP(Orders[[#This Row],[user_id]],Users[user_id],Users[country])</f>
        <v>DE</v>
      </c>
      <c r="F7991" s="5" t="str">
        <f>_xlfn.XLOOKUP(Orders[[#This Row],[country_code]],Countries[country_code],Countries[country_name])</f>
        <v>Germany</v>
      </c>
      <c r="G7991" s="5">
        <f>_xlfn.XLOOKUP(Orders[[#This Row],[user_id]],Users[user_id],Users[is_referral])</f>
        <v>0</v>
      </c>
    </row>
    <row r="7992" spans="1:7">
      <c r="A7992" s="5">
        <v>2146615</v>
      </c>
      <c r="B7992" s="5">
        <v>706</v>
      </c>
      <c r="C7992" s="6">
        <v>43198</v>
      </c>
      <c r="D7992" s="5">
        <v>44</v>
      </c>
      <c r="E7992" s="5" t="str">
        <f>_xlfn.XLOOKUP(Orders[[#This Row],[user_id]],Users[user_id],Users[country])</f>
        <v>FR</v>
      </c>
      <c r="F7992" s="5" t="str">
        <f>_xlfn.XLOOKUP(Orders[[#This Row],[country_code]],Countries[country_code],Countries[country_name])</f>
        <v>France</v>
      </c>
      <c r="G7992" s="5">
        <f>_xlfn.XLOOKUP(Orders[[#This Row],[user_id]],Users[user_id],Users[is_referral])</f>
        <v>0</v>
      </c>
    </row>
    <row r="7993" spans="1:7">
      <c r="A7993" s="5">
        <v>2146617</v>
      </c>
      <c r="B7993" s="5">
        <v>3374</v>
      </c>
      <c r="C7993" s="6">
        <v>43198</v>
      </c>
      <c r="D7993" s="5">
        <v>86</v>
      </c>
      <c r="E7993" s="5" t="str">
        <f>_xlfn.XLOOKUP(Orders[[#This Row],[user_id]],Users[user_id],Users[country])</f>
        <v>ES</v>
      </c>
      <c r="F7993" s="5" t="str">
        <f>_xlfn.XLOOKUP(Orders[[#This Row],[country_code]],Countries[country_code],Countries[country_name])</f>
        <v>Spain</v>
      </c>
      <c r="G7993" s="5">
        <f>_xlfn.XLOOKUP(Orders[[#This Row],[user_id]],Users[user_id],Users[is_referral])</f>
        <v>0</v>
      </c>
    </row>
    <row r="7994" spans="1:7">
      <c r="A7994" s="5">
        <v>2146618</v>
      </c>
      <c r="B7994" s="5">
        <v>9117</v>
      </c>
      <c r="C7994" s="6">
        <v>43198</v>
      </c>
      <c r="D7994" s="5">
        <v>50</v>
      </c>
      <c r="E7994" s="5" t="str">
        <f>_xlfn.XLOOKUP(Orders[[#This Row],[user_id]],Users[user_id],Users[country])</f>
        <v>IT</v>
      </c>
      <c r="F7994" s="5" t="str">
        <f>_xlfn.XLOOKUP(Orders[[#This Row],[country_code]],Countries[country_code],Countries[country_name])</f>
        <v>Italy</v>
      </c>
      <c r="G7994" s="5">
        <f>_xlfn.XLOOKUP(Orders[[#This Row],[user_id]],Users[user_id],Users[is_referral])</f>
        <v>0</v>
      </c>
    </row>
    <row r="7995" spans="1:7">
      <c r="A7995" s="5">
        <v>2146621</v>
      </c>
      <c r="B7995" s="5">
        <v>4676</v>
      </c>
      <c r="C7995" s="6">
        <v>43198</v>
      </c>
      <c r="D7995" s="5">
        <v>39</v>
      </c>
      <c r="E7995" s="5" t="str">
        <f>_xlfn.XLOOKUP(Orders[[#This Row],[user_id]],Users[user_id],Users[country])</f>
        <v>IT</v>
      </c>
      <c r="F7995" s="5" t="str">
        <f>_xlfn.XLOOKUP(Orders[[#This Row],[country_code]],Countries[country_code],Countries[country_name])</f>
        <v>Italy</v>
      </c>
      <c r="G7995" s="5">
        <f>_xlfn.XLOOKUP(Orders[[#This Row],[user_id]],Users[user_id],Users[is_referral])</f>
        <v>0</v>
      </c>
    </row>
    <row r="7996" spans="1:7">
      <c r="A7996" s="5">
        <v>2146623</v>
      </c>
      <c r="B7996" s="5">
        <v>18835</v>
      </c>
      <c r="C7996" s="6">
        <v>43198</v>
      </c>
      <c r="D7996" s="5">
        <v>81</v>
      </c>
      <c r="E7996" s="5" t="str">
        <f>_xlfn.XLOOKUP(Orders[[#This Row],[user_id]],Users[user_id],Users[country])</f>
        <v>IT</v>
      </c>
      <c r="F7996" s="5" t="str">
        <f>_xlfn.XLOOKUP(Orders[[#This Row],[country_code]],Countries[country_code],Countries[country_name])</f>
        <v>Italy</v>
      </c>
      <c r="G7996" s="5">
        <f>_xlfn.XLOOKUP(Orders[[#This Row],[user_id]],Users[user_id],Users[is_referral])</f>
        <v>1</v>
      </c>
    </row>
    <row r="7997" spans="1:7">
      <c r="A7997" s="5">
        <v>2146624</v>
      </c>
      <c r="B7997" s="5">
        <v>4525</v>
      </c>
      <c r="C7997" s="6">
        <v>43198</v>
      </c>
      <c r="D7997" s="5">
        <v>47</v>
      </c>
      <c r="E7997" s="5" t="str">
        <f>_xlfn.XLOOKUP(Orders[[#This Row],[user_id]],Users[user_id],Users[country])</f>
        <v>FR</v>
      </c>
      <c r="F7997" s="5" t="str">
        <f>_xlfn.XLOOKUP(Orders[[#This Row],[country_code]],Countries[country_code],Countries[country_name])</f>
        <v>France</v>
      </c>
      <c r="G7997" s="5">
        <f>_xlfn.XLOOKUP(Orders[[#This Row],[user_id]],Users[user_id],Users[is_referral])</f>
        <v>0</v>
      </c>
    </row>
    <row r="7998" spans="1:7">
      <c r="A7998" s="5">
        <v>2146625</v>
      </c>
      <c r="B7998" s="5">
        <v>19944</v>
      </c>
      <c r="C7998" s="6">
        <v>43198</v>
      </c>
      <c r="D7998" s="5">
        <v>36</v>
      </c>
      <c r="E7998" s="5" t="str">
        <f>_xlfn.XLOOKUP(Orders[[#This Row],[user_id]],Users[user_id],Users[country])</f>
        <v>FR</v>
      </c>
      <c r="F7998" s="5" t="str">
        <f>_xlfn.XLOOKUP(Orders[[#This Row],[country_code]],Countries[country_code],Countries[country_name])</f>
        <v>France</v>
      </c>
      <c r="G7998" s="5">
        <f>_xlfn.XLOOKUP(Orders[[#This Row],[user_id]],Users[user_id],Users[is_referral])</f>
        <v>1</v>
      </c>
    </row>
    <row r="7999" spans="1:7">
      <c r="A7999" s="5">
        <v>2146626</v>
      </c>
      <c r="B7999" s="5">
        <v>4100</v>
      </c>
      <c r="C7999" s="6">
        <v>43198</v>
      </c>
      <c r="D7999" s="5">
        <v>62</v>
      </c>
      <c r="E7999" s="5" t="str">
        <f>_xlfn.XLOOKUP(Orders[[#This Row],[user_id]],Users[user_id],Users[country])</f>
        <v>IT</v>
      </c>
      <c r="F7999" s="5" t="str">
        <f>_xlfn.XLOOKUP(Orders[[#This Row],[country_code]],Countries[country_code],Countries[country_name])</f>
        <v>Italy</v>
      </c>
      <c r="G7999" s="5">
        <f>_xlfn.XLOOKUP(Orders[[#This Row],[user_id]],Users[user_id],Users[is_referral])</f>
        <v>0</v>
      </c>
    </row>
    <row r="8000" spans="1:7">
      <c r="A8000" s="5">
        <v>2146630</v>
      </c>
      <c r="B8000" s="5">
        <v>14787</v>
      </c>
      <c r="C8000" s="6">
        <v>43198</v>
      </c>
      <c r="D8000" s="5">
        <v>50</v>
      </c>
      <c r="E8000" s="5" t="str">
        <f>_xlfn.XLOOKUP(Orders[[#This Row],[user_id]],Users[user_id],Users[country])</f>
        <v>IT</v>
      </c>
      <c r="F8000" s="5" t="str">
        <f>_xlfn.XLOOKUP(Orders[[#This Row],[country_code]],Countries[country_code],Countries[country_name])</f>
        <v>Italy</v>
      </c>
      <c r="G8000" s="5">
        <f>_xlfn.XLOOKUP(Orders[[#This Row],[user_id]],Users[user_id],Users[is_referral])</f>
        <v>1</v>
      </c>
    </row>
    <row r="8001" spans="1:7">
      <c r="A8001" s="5">
        <v>2146632</v>
      </c>
      <c r="B8001" s="5">
        <v>1977</v>
      </c>
      <c r="C8001" s="6">
        <v>43198</v>
      </c>
      <c r="D8001" s="5">
        <v>73</v>
      </c>
      <c r="E8001" s="5" t="str">
        <f>_xlfn.XLOOKUP(Orders[[#This Row],[user_id]],Users[user_id],Users[country])</f>
        <v>ES</v>
      </c>
      <c r="F8001" s="5" t="str">
        <f>_xlfn.XLOOKUP(Orders[[#This Row],[country_code]],Countries[country_code],Countries[country_name])</f>
        <v>Spain</v>
      </c>
      <c r="G8001" s="5">
        <f>_xlfn.XLOOKUP(Orders[[#This Row],[user_id]],Users[user_id],Users[is_referral])</f>
        <v>0</v>
      </c>
    </row>
    <row r="8002" spans="1:7">
      <c r="A8002" s="5">
        <v>2146635</v>
      </c>
      <c r="B8002" s="5">
        <v>3132</v>
      </c>
      <c r="C8002" s="6">
        <v>43198</v>
      </c>
      <c r="D8002" s="5">
        <v>29</v>
      </c>
      <c r="E8002" s="5" t="str">
        <f>_xlfn.XLOOKUP(Orders[[#This Row],[user_id]],Users[user_id],Users[country])</f>
        <v>ES</v>
      </c>
      <c r="F8002" s="5" t="str">
        <f>_xlfn.XLOOKUP(Orders[[#This Row],[country_code]],Countries[country_code],Countries[country_name])</f>
        <v>Spain</v>
      </c>
      <c r="G8002" s="5">
        <f>_xlfn.XLOOKUP(Orders[[#This Row],[user_id]],Users[user_id],Users[is_referral])</f>
        <v>0</v>
      </c>
    </row>
    <row r="8003" spans="1:7">
      <c r="A8003" s="5">
        <v>2146636</v>
      </c>
      <c r="B8003" s="5">
        <v>1386</v>
      </c>
      <c r="C8003" s="6">
        <v>43198</v>
      </c>
      <c r="D8003" s="5">
        <v>68</v>
      </c>
      <c r="E8003" s="5" t="str">
        <f>_xlfn.XLOOKUP(Orders[[#This Row],[user_id]],Users[user_id],Users[country])</f>
        <v>ES</v>
      </c>
      <c r="F8003" s="5" t="str">
        <f>_xlfn.XLOOKUP(Orders[[#This Row],[country_code]],Countries[country_code],Countries[country_name])</f>
        <v>Spain</v>
      </c>
      <c r="G8003" s="5">
        <f>_xlfn.XLOOKUP(Orders[[#This Row],[user_id]],Users[user_id],Users[is_referral])</f>
        <v>0</v>
      </c>
    </row>
    <row r="8004" spans="1:7">
      <c r="A8004" s="5">
        <v>2146637</v>
      </c>
      <c r="B8004" s="5">
        <v>4186</v>
      </c>
      <c r="C8004" s="6">
        <v>43198</v>
      </c>
      <c r="D8004" s="5">
        <v>31</v>
      </c>
      <c r="E8004" s="5" t="str">
        <f>_xlfn.XLOOKUP(Orders[[#This Row],[user_id]],Users[user_id],Users[country])</f>
        <v>FR</v>
      </c>
      <c r="F8004" s="5" t="str">
        <f>_xlfn.XLOOKUP(Orders[[#This Row],[country_code]],Countries[country_code],Countries[country_name])</f>
        <v>France</v>
      </c>
      <c r="G8004" s="5">
        <f>_xlfn.XLOOKUP(Orders[[#This Row],[user_id]],Users[user_id],Users[is_referral])</f>
        <v>0</v>
      </c>
    </row>
    <row r="8005" spans="1:7">
      <c r="A8005" s="5">
        <v>2146643</v>
      </c>
      <c r="B8005" s="5">
        <v>11108</v>
      </c>
      <c r="C8005" s="6">
        <v>43198</v>
      </c>
      <c r="D8005" s="5">
        <v>61</v>
      </c>
      <c r="E8005" s="5" t="str">
        <f>_xlfn.XLOOKUP(Orders[[#This Row],[user_id]],Users[user_id],Users[country])</f>
        <v>IT</v>
      </c>
      <c r="F8005" s="5" t="str">
        <f>_xlfn.XLOOKUP(Orders[[#This Row],[country_code]],Countries[country_code],Countries[country_name])</f>
        <v>Italy</v>
      </c>
      <c r="G8005" s="5">
        <f>_xlfn.XLOOKUP(Orders[[#This Row],[user_id]],Users[user_id],Users[is_referral])</f>
        <v>1</v>
      </c>
    </row>
    <row r="8006" spans="1:7">
      <c r="A8006" s="5">
        <v>2146644</v>
      </c>
      <c r="B8006" s="5">
        <v>19181</v>
      </c>
      <c r="C8006" s="6">
        <v>43198</v>
      </c>
      <c r="D8006" s="5">
        <v>25</v>
      </c>
      <c r="E8006" s="5" t="str">
        <f>_xlfn.XLOOKUP(Orders[[#This Row],[user_id]],Users[user_id],Users[country])</f>
        <v>IT</v>
      </c>
      <c r="F8006" s="5" t="str">
        <f>_xlfn.XLOOKUP(Orders[[#This Row],[country_code]],Countries[country_code],Countries[country_name])</f>
        <v>Italy</v>
      </c>
      <c r="G8006" s="5">
        <f>_xlfn.XLOOKUP(Orders[[#This Row],[user_id]],Users[user_id],Users[is_referral])</f>
        <v>1</v>
      </c>
    </row>
    <row r="8007" spans="1:7">
      <c r="A8007" s="5">
        <v>2146646</v>
      </c>
      <c r="B8007" s="5">
        <v>9510</v>
      </c>
      <c r="C8007" s="6">
        <v>43198</v>
      </c>
      <c r="D8007" s="5">
        <v>48</v>
      </c>
      <c r="E8007" s="5" t="str">
        <f>_xlfn.XLOOKUP(Orders[[#This Row],[user_id]],Users[user_id],Users[country])</f>
        <v>IT</v>
      </c>
      <c r="F8007" s="5" t="str">
        <f>_xlfn.XLOOKUP(Orders[[#This Row],[country_code]],Countries[country_code],Countries[country_name])</f>
        <v>Italy</v>
      </c>
      <c r="G8007" s="5">
        <f>_xlfn.XLOOKUP(Orders[[#This Row],[user_id]],Users[user_id],Users[is_referral])</f>
        <v>1</v>
      </c>
    </row>
    <row r="8008" spans="1:7">
      <c r="A8008" s="5">
        <v>2146649</v>
      </c>
      <c r="B8008" s="5">
        <v>438</v>
      </c>
      <c r="C8008" s="6">
        <v>43198</v>
      </c>
      <c r="D8008" s="5">
        <v>40</v>
      </c>
      <c r="E8008" s="5" t="str">
        <f>_xlfn.XLOOKUP(Orders[[#This Row],[user_id]],Users[user_id],Users[country])</f>
        <v>FR</v>
      </c>
      <c r="F8008" s="5" t="str">
        <f>_xlfn.XLOOKUP(Orders[[#This Row],[country_code]],Countries[country_code],Countries[country_name])</f>
        <v>France</v>
      </c>
      <c r="G8008" s="5">
        <f>_xlfn.XLOOKUP(Orders[[#This Row],[user_id]],Users[user_id],Users[is_referral])</f>
        <v>0</v>
      </c>
    </row>
    <row r="8009" spans="1:7">
      <c r="A8009" s="5">
        <v>2146653</v>
      </c>
      <c r="B8009" s="5">
        <v>10391</v>
      </c>
      <c r="C8009" s="6">
        <v>43198</v>
      </c>
      <c r="D8009" s="5">
        <v>39</v>
      </c>
      <c r="E8009" s="5" t="str">
        <f>_xlfn.XLOOKUP(Orders[[#This Row],[user_id]],Users[user_id],Users[country])</f>
        <v>IT</v>
      </c>
      <c r="F8009" s="5" t="str">
        <f>_xlfn.XLOOKUP(Orders[[#This Row],[country_code]],Countries[country_code],Countries[country_name])</f>
        <v>Italy</v>
      </c>
      <c r="G8009" s="5">
        <f>_xlfn.XLOOKUP(Orders[[#This Row],[user_id]],Users[user_id],Users[is_referral])</f>
        <v>1</v>
      </c>
    </row>
    <row r="8010" spans="1:7">
      <c r="A8010" s="5">
        <v>2146654</v>
      </c>
      <c r="B8010" s="5">
        <v>8158</v>
      </c>
      <c r="C8010" s="6">
        <v>43198</v>
      </c>
      <c r="D8010" s="5">
        <v>54</v>
      </c>
      <c r="E8010" s="5" t="str">
        <f>_xlfn.XLOOKUP(Orders[[#This Row],[user_id]],Users[user_id],Users[country])</f>
        <v>ES</v>
      </c>
      <c r="F8010" s="5" t="str">
        <f>_xlfn.XLOOKUP(Orders[[#This Row],[country_code]],Countries[country_code],Countries[country_name])</f>
        <v>Spain</v>
      </c>
      <c r="G8010" s="5">
        <f>_xlfn.XLOOKUP(Orders[[#This Row],[user_id]],Users[user_id],Users[is_referral])</f>
        <v>1</v>
      </c>
    </row>
    <row r="8011" spans="1:7">
      <c r="A8011" s="5">
        <v>2146655</v>
      </c>
      <c r="B8011" s="5">
        <v>10818</v>
      </c>
      <c r="C8011" s="6">
        <v>43198</v>
      </c>
      <c r="D8011" s="5">
        <v>83</v>
      </c>
      <c r="E8011" s="5" t="str">
        <f>_xlfn.XLOOKUP(Orders[[#This Row],[user_id]],Users[user_id],Users[country])</f>
        <v>ES</v>
      </c>
      <c r="F8011" s="5" t="str">
        <f>_xlfn.XLOOKUP(Orders[[#This Row],[country_code]],Countries[country_code],Countries[country_name])</f>
        <v>Spain</v>
      </c>
      <c r="G8011" s="5">
        <f>_xlfn.XLOOKUP(Orders[[#This Row],[user_id]],Users[user_id],Users[is_referral])</f>
        <v>1</v>
      </c>
    </row>
    <row r="8012" spans="1:7">
      <c r="A8012" s="5">
        <v>2146656</v>
      </c>
      <c r="B8012" s="5">
        <v>692</v>
      </c>
      <c r="C8012" s="6">
        <v>43198</v>
      </c>
      <c r="D8012" s="5">
        <v>10</v>
      </c>
      <c r="E8012" s="5" t="str">
        <f>_xlfn.XLOOKUP(Orders[[#This Row],[user_id]],Users[user_id],Users[country])</f>
        <v>ES</v>
      </c>
      <c r="F8012" s="5" t="str">
        <f>_xlfn.XLOOKUP(Orders[[#This Row],[country_code]],Countries[country_code],Countries[country_name])</f>
        <v>Spain</v>
      </c>
      <c r="G8012" s="5">
        <f>_xlfn.XLOOKUP(Orders[[#This Row],[user_id]],Users[user_id],Users[is_referral])</f>
        <v>0</v>
      </c>
    </row>
    <row r="8013" spans="1:7">
      <c r="A8013" s="5">
        <v>2146657</v>
      </c>
      <c r="B8013" s="5">
        <v>15109</v>
      </c>
      <c r="C8013" s="6">
        <v>43198</v>
      </c>
      <c r="D8013" s="5">
        <v>41</v>
      </c>
      <c r="E8013" s="5" t="str">
        <f>_xlfn.XLOOKUP(Orders[[#This Row],[user_id]],Users[user_id],Users[country])</f>
        <v>DE</v>
      </c>
      <c r="F8013" s="5" t="str">
        <f>_xlfn.XLOOKUP(Orders[[#This Row],[country_code]],Countries[country_code],Countries[country_name])</f>
        <v>Germany</v>
      </c>
      <c r="G8013" s="5">
        <f>_xlfn.XLOOKUP(Orders[[#This Row],[user_id]],Users[user_id],Users[is_referral])</f>
        <v>1</v>
      </c>
    </row>
    <row r="8014" spans="1:7">
      <c r="A8014" s="5">
        <v>2146659</v>
      </c>
      <c r="B8014" s="5">
        <v>11805</v>
      </c>
      <c r="C8014" s="6">
        <v>43198</v>
      </c>
      <c r="D8014" s="5">
        <v>11</v>
      </c>
      <c r="E8014" s="5" t="str">
        <f>_xlfn.XLOOKUP(Orders[[#This Row],[user_id]],Users[user_id],Users[country])</f>
        <v>DE</v>
      </c>
      <c r="F8014" s="5" t="str">
        <f>_xlfn.XLOOKUP(Orders[[#This Row],[country_code]],Countries[country_code],Countries[country_name])</f>
        <v>Germany</v>
      </c>
      <c r="G8014" s="5">
        <f>_xlfn.XLOOKUP(Orders[[#This Row],[user_id]],Users[user_id],Users[is_referral])</f>
        <v>1</v>
      </c>
    </row>
    <row r="8015" spans="1:7">
      <c r="A8015" s="5">
        <v>2146660</v>
      </c>
      <c r="B8015" s="5">
        <v>9666</v>
      </c>
      <c r="C8015" s="6">
        <v>43198</v>
      </c>
      <c r="D8015" s="5">
        <v>58</v>
      </c>
      <c r="E8015" s="5" t="str">
        <f>_xlfn.XLOOKUP(Orders[[#This Row],[user_id]],Users[user_id],Users[country])</f>
        <v>IT</v>
      </c>
      <c r="F8015" s="5" t="str">
        <f>_xlfn.XLOOKUP(Orders[[#This Row],[country_code]],Countries[country_code],Countries[country_name])</f>
        <v>Italy</v>
      </c>
      <c r="G8015" s="5">
        <f>_xlfn.XLOOKUP(Orders[[#This Row],[user_id]],Users[user_id],Users[is_referral])</f>
        <v>1</v>
      </c>
    </row>
    <row r="8016" spans="1:7">
      <c r="A8016" s="5">
        <v>2146662</v>
      </c>
      <c r="B8016" s="5">
        <v>13414</v>
      </c>
      <c r="C8016" s="6">
        <v>43198</v>
      </c>
      <c r="D8016" s="5">
        <v>60</v>
      </c>
      <c r="E8016" s="5" t="str">
        <f>_xlfn.XLOOKUP(Orders[[#This Row],[user_id]],Users[user_id],Users[country])</f>
        <v>FR</v>
      </c>
      <c r="F8016" s="5" t="str">
        <f>_xlfn.XLOOKUP(Orders[[#This Row],[country_code]],Countries[country_code],Countries[country_name])</f>
        <v>France</v>
      </c>
      <c r="G8016" s="5">
        <f>_xlfn.XLOOKUP(Orders[[#This Row],[user_id]],Users[user_id],Users[is_referral])</f>
        <v>1</v>
      </c>
    </row>
    <row r="8017" spans="1:7">
      <c r="A8017" s="5">
        <v>2146663</v>
      </c>
      <c r="B8017" s="5">
        <v>16430</v>
      </c>
      <c r="C8017" s="6">
        <v>43198</v>
      </c>
      <c r="D8017" s="5">
        <v>69</v>
      </c>
      <c r="E8017" s="5" t="str">
        <f>_xlfn.XLOOKUP(Orders[[#This Row],[user_id]],Users[user_id],Users[country])</f>
        <v>FR</v>
      </c>
      <c r="F8017" s="5" t="str">
        <f>_xlfn.XLOOKUP(Orders[[#This Row],[country_code]],Countries[country_code],Countries[country_name])</f>
        <v>France</v>
      </c>
      <c r="G8017" s="5">
        <f>_xlfn.XLOOKUP(Orders[[#This Row],[user_id]],Users[user_id],Users[is_referral])</f>
        <v>1</v>
      </c>
    </row>
    <row r="8018" spans="1:7">
      <c r="A8018" s="5">
        <v>2146665</v>
      </c>
      <c r="B8018" s="5">
        <v>1899</v>
      </c>
      <c r="C8018" s="6">
        <v>43198</v>
      </c>
      <c r="D8018" s="5">
        <v>49</v>
      </c>
      <c r="E8018" s="5" t="str">
        <f>_xlfn.XLOOKUP(Orders[[#This Row],[user_id]],Users[user_id],Users[country])</f>
        <v>ES</v>
      </c>
      <c r="F8018" s="5" t="str">
        <f>_xlfn.XLOOKUP(Orders[[#This Row],[country_code]],Countries[country_code],Countries[country_name])</f>
        <v>Spain</v>
      </c>
      <c r="G8018" s="5">
        <f>_xlfn.XLOOKUP(Orders[[#This Row],[user_id]],Users[user_id],Users[is_referral])</f>
        <v>0</v>
      </c>
    </row>
    <row r="8019" spans="1:7">
      <c r="A8019" s="5">
        <v>2146667</v>
      </c>
      <c r="B8019" s="5">
        <v>3621</v>
      </c>
      <c r="C8019" s="6">
        <v>43198</v>
      </c>
      <c r="D8019" s="5">
        <v>71</v>
      </c>
      <c r="E8019" s="5" t="str">
        <f>_xlfn.XLOOKUP(Orders[[#This Row],[user_id]],Users[user_id],Users[country])</f>
        <v>FR</v>
      </c>
      <c r="F8019" s="5" t="str">
        <f>_xlfn.XLOOKUP(Orders[[#This Row],[country_code]],Countries[country_code],Countries[country_name])</f>
        <v>France</v>
      </c>
      <c r="G8019" s="5">
        <f>_xlfn.XLOOKUP(Orders[[#This Row],[user_id]],Users[user_id],Users[is_referral])</f>
        <v>0</v>
      </c>
    </row>
    <row r="8020" spans="1:7">
      <c r="A8020" s="5">
        <v>2146668</v>
      </c>
      <c r="B8020" s="5">
        <v>9142</v>
      </c>
      <c r="C8020" s="6">
        <v>43198</v>
      </c>
      <c r="D8020" s="5">
        <v>41</v>
      </c>
      <c r="E8020" s="5" t="str">
        <f>_xlfn.XLOOKUP(Orders[[#This Row],[user_id]],Users[user_id],Users[country])</f>
        <v>IT</v>
      </c>
      <c r="F8020" s="5" t="str">
        <f>_xlfn.XLOOKUP(Orders[[#This Row],[country_code]],Countries[country_code],Countries[country_name])</f>
        <v>Italy</v>
      </c>
      <c r="G8020" s="5">
        <f>_xlfn.XLOOKUP(Orders[[#This Row],[user_id]],Users[user_id],Users[is_referral])</f>
        <v>0</v>
      </c>
    </row>
    <row r="8021" spans="1:7">
      <c r="A8021" s="5">
        <v>2146669</v>
      </c>
      <c r="B8021" s="5">
        <v>9794</v>
      </c>
      <c r="C8021" s="6">
        <v>43198</v>
      </c>
      <c r="D8021" s="5">
        <v>46</v>
      </c>
      <c r="E8021" s="5" t="str">
        <f>_xlfn.XLOOKUP(Orders[[#This Row],[user_id]],Users[user_id],Users[country])</f>
        <v>DE</v>
      </c>
      <c r="F8021" s="5" t="str">
        <f>_xlfn.XLOOKUP(Orders[[#This Row],[country_code]],Countries[country_code],Countries[country_name])</f>
        <v>Germany</v>
      </c>
      <c r="G8021" s="5">
        <f>_xlfn.XLOOKUP(Orders[[#This Row],[user_id]],Users[user_id],Users[is_referral])</f>
        <v>1</v>
      </c>
    </row>
    <row r="8022" spans="1:7">
      <c r="A8022" s="5">
        <v>2146671</v>
      </c>
      <c r="B8022" s="5">
        <v>1310</v>
      </c>
      <c r="C8022" s="6">
        <v>43198</v>
      </c>
      <c r="D8022" s="5">
        <v>31</v>
      </c>
      <c r="E8022" s="5" t="str">
        <f>_xlfn.XLOOKUP(Orders[[#This Row],[user_id]],Users[user_id],Users[country])</f>
        <v>FR</v>
      </c>
      <c r="F8022" s="5" t="str">
        <f>_xlfn.XLOOKUP(Orders[[#This Row],[country_code]],Countries[country_code],Countries[country_name])</f>
        <v>France</v>
      </c>
      <c r="G8022" s="5">
        <f>_xlfn.XLOOKUP(Orders[[#This Row],[user_id]],Users[user_id],Users[is_referral])</f>
        <v>0</v>
      </c>
    </row>
    <row r="8023" spans="1:7">
      <c r="A8023" s="5">
        <v>2146672</v>
      </c>
      <c r="B8023" s="5">
        <v>111</v>
      </c>
      <c r="C8023" s="6">
        <v>43198</v>
      </c>
      <c r="D8023" s="5">
        <v>84</v>
      </c>
      <c r="E8023" s="5" t="str">
        <f>_xlfn.XLOOKUP(Orders[[#This Row],[user_id]],Users[user_id],Users[country])</f>
        <v>IT</v>
      </c>
      <c r="F8023" s="5" t="str">
        <f>_xlfn.XLOOKUP(Orders[[#This Row],[country_code]],Countries[country_code],Countries[country_name])</f>
        <v>Italy</v>
      </c>
      <c r="G8023" s="5">
        <f>_xlfn.XLOOKUP(Orders[[#This Row],[user_id]],Users[user_id],Users[is_referral])</f>
        <v>0</v>
      </c>
    </row>
    <row r="8024" spans="1:7">
      <c r="A8024" s="5">
        <v>2146674</v>
      </c>
      <c r="B8024" s="5">
        <v>3760</v>
      </c>
      <c r="C8024" s="6">
        <v>43198</v>
      </c>
      <c r="D8024" s="5">
        <v>49</v>
      </c>
      <c r="E8024" s="5" t="str">
        <f>_xlfn.XLOOKUP(Orders[[#This Row],[user_id]],Users[user_id],Users[country])</f>
        <v>ES</v>
      </c>
      <c r="F8024" s="5" t="str">
        <f>_xlfn.XLOOKUP(Orders[[#This Row],[country_code]],Countries[country_code],Countries[country_name])</f>
        <v>Spain</v>
      </c>
      <c r="G8024" s="5">
        <f>_xlfn.XLOOKUP(Orders[[#This Row],[user_id]],Users[user_id],Users[is_referral])</f>
        <v>0</v>
      </c>
    </row>
    <row r="8025" spans="1:7">
      <c r="A8025" s="5">
        <v>2146678</v>
      </c>
      <c r="B8025" s="5">
        <v>10893</v>
      </c>
      <c r="C8025" s="6">
        <v>43198</v>
      </c>
      <c r="D8025" s="5">
        <v>33</v>
      </c>
      <c r="E8025" s="5" t="str">
        <f>_xlfn.XLOOKUP(Orders[[#This Row],[user_id]],Users[user_id],Users[country])</f>
        <v>FR</v>
      </c>
      <c r="F8025" s="5" t="str">
        <f>_xlfn.XLOOKUP(Orders[[#This Row],[country_code]],Countries[country_code],Countries[country_name])</f>
        <v>France</v>
      </c>
      <c r="G8025" s="5">
        <f>_xlfn.XLOOKUP(Orders[[#This Row],[user_id]],Users[user_id],Users[is_referral])</f>
        <v>1</v>
      </c>
    </row>
    <row r="8026" spans="1:7">
      <c r="A8026" s="5">
        <v>2146681</v>
      </c>
      <c r="B8026" s="5">
        <v>10548</v>
      </c>
      <c r="C8026" s="6">
        <v>43198</v>
      </c>
      <c r="D8026" s="5">
        <v>75</v>
      </c>
      <c r="E8026" s="5" t="str">
        <f>_xlfn.XLOOKUP(Orders[[#This Row],[user_id]],Users[user_id],Users[country])</f>
        <v>DE</v>
      </c>
      <c r="F8026" s="5" t="str">
        <f>_xlfn.XLOOKUP(Orders[[#This Row],[country_code]],Countries[country_code],Countries[country_name])</f>
        <v>Germany</v>
      </c>
      <c r="G8026" s="5">
        <f>_xlfn.XLOOKUP(Orders[[#This Row],[user_id]],Users[user_id],Users[is_referral])</f>
        <v>1</v>
      </c>
    </row>
    <row r="8027" spans="1:7">
      <c r="A8027" s="5">
        <v>2146684</v>
      </c>
      <c r="B8027" s="5">
        <v>6231</v>
      </c>
      <c r="C8027" s="6">
        <v>43198</v>
      </c>
      <c r="D8027" s="5">
        <v>47</v>
      </c>
      <c r="E8027" s="5" t="str">
        <f>_xlfn.XLOOKUP(Orders[[#This Row],[user_id]],Users[user_id],Users[country])</f>
        <v>IT</v>
      </c>
      <c r="F8027" s="5" t="str">
        <f>_xlfn.XLOOKUP(Orders[[#This Row],[country_code]],Countries[country_code],Countries[country_name])</f>
        <v>Italy</v>
      </c>
      <c r="G8027" s="5">
        <f>_xlfn.XLOOKUP(Orders[[#This Row],[user_id]],Users[user_id],Users[is_referral])</f>
        <v>1</v>
      </c>
    </row>
    <row r="8028" spans="1:7">
      <c r="A8028" s="5">
        <v>2146687</v>
      </c>
      <c r="B8028" s="5">
        <v>14268</v>
      </c>
      <c r="C8028" s="6">
        <v>43198</v>
      </c>
      <c r="D8028" s="5">
        <v>74</v>
      </c>
      <c r="E8028" s="5" t="str">
        <f>_xlfn.XLOOKUP(Orders[[#This Row],[user_id]],Users[user_id],Users[country])</f>
        <v>FR</v>
      </c>
      <c r="F8028" s="5" t="str">
        <f>_xlfn.XLOOKUP(Orders[[#This Row],[country_code]],Countries[country_code],Countries[country_name])</f>
        <v>France</v>
      </c>
      <c r="G8028" s="5">
        <f>_xlfn.XLOOKUP(Orders[[#This Row],[user_id]],Users[user_id],Users[is_referral])</f>
        <v>1</v>
      </c>
    </row>
    <row r="8029" spans="1:7">
      <c r="A8029" s="5">
        <v>2146688</v>
      </c>
      <c r="B8029" s="5">
        <v>9948</v>
      </c>
      <c r="C8029" s="6">
        <v>43198</v>
      </c>
      <c r="D8029" s="5">
        <v>57</v>
      </c>
      <c r="E8029" s="5" t="str">
        <f>_xlfn.XLOOKUP(Orders[[#This Row],[user_id]],Users[user_id],Users[country])</f>
        <v>ES</v>
      </c>
      <c r="F8029" s="5" t="str">
        <f>_xlfn.XLOOKUP(Orders[[#This Row],[country_code]],Countries[country_code],Countries[country_name])</f>
        <v>Spain</v>
      </c>
      <c r="G8029" s="5">
        <f>_xlfn.XLOOKUP(Orders[[#This Row],[user_id]],Users[user_id],Users[is_referral])</f>
        <v>1</v>
      </c>
    </row>
    <row r="8030" spans="1:7">
      <c r="A8030" s="5">
        <v>2146689</v>
      </c>
      <c r="B8030" s="5">
        <v>14133</v>
      </c>
      <c r="C8030" s="6">
        <v>43198</v>
      </c>
      <c r="D8030" s="5">
        <v>34</v>
      </c>
      <c r="E8030" s="5" t="str">
        <f>_xlfn.XLOOKUP(Orders[[#This Row],[user_id]],Users[user_id],Users[country])</f>
        <v>FR</v>
      </c>
      <c r="F8030" s="5" t="str">
        <f>_xlfn.XLOOKUP(Orders[[#This Row],[country_code]],Countries[country_code],Countries[country_name])</f>
        <v>France</v>
      </c>
      <c r="G8030" s="5">
        <f>_xlfn.XLOOKUP(Orders[[#This Row],[user_id]],Users[user_id],Users[is_referral])</f>
        <v>1</v>
      </c>
    </row>
    <row r="8031" spans="1:7">
      <c r="A8031" s="5">
        <v>2146691</v>
      </c>
      <c r="B8031" s="5">
        <v>13188</v>
      </c>
      <c r="C8031" s="6">
        <v>43198</v>
      </c>
      <c r="D8031" s="5">
        <v>10</v>
      </c>
      <c r="E8031" s="5" t="str">
        <f>_xlfn.XLOOKUP(Orders[[#This Row],[user_id]],Users[user_id],Users[country])</f>
        <v>ES</v>
      </c>
      <c r="F8031" s="5" t="str">
        <f>_xlfn.XLOOKUP(Orders[[#This Row],[country_code]],Countries[country_code],Countries[country_name])</f>
        <v>Spain</v>
      </c>
      <c r="G8031" s="5">
        <f>_xlfn.XLOOKUP(Orders[[#This Row],[user_id]],Users[user_id],Users[is_referral])</f>
        <v>1</v>
      </c>
    </row>
    <row r="8032" spans="1:7">
      <c r="A8032" s="5">
        <v>2146693</v>
      </c>
      <c r="B8032" s="5">
        <v>10033</v>
      </c>
      <c r="C8032" s="6">
        <v>43198</v>
      </c>
      <c r="D8032" s="5">
        <v>38</v>
      </c>
      <c r="E8032" s="5" t="str">
        <f>_xlfn.XLOOKUP(Orders[[#This Row],[user_id]],Users[user_id],Users[country])</f>
        <v>ES</v>
      </c>
      <c r="F8032" s="5" t="str">
        <f>_xlfn.XLOOKUP(Orders[[#This Row],[country_code]],Countries[country_code],Countries[country_name])</f>
        <v>Spain</v>
      </c>
      <c r="G8032" s="5">
        <f>_xlfn.XLOOKUP(Orders[[#This Row],[user_id]],Users[user_id],Users[is_referral])</f>
        <v>1</v>
      </c>
    </row>
    <row r="8033" spans="1:7">
      <c r="A8033" s="5">
        <v>2146694</v>
      </c>
      <c r="B8033" s="5">
        <v>7279</v>
      </c>
      <c r="C8033" s="6">
        <v>43198</v>
      </c>
      <c r="D8033" s="5">
        <v>92</v>
      </c>
      <c r="E8033" s="5" t="str">
        <f>_xlfn.XLOOKUP(Orders[[#This Row],[user_id]],Users[user_id],Users[country])</f>
        <v>ES</v>
      </c>
      <c r="F8033" s="5" t="str">
        <f>_xlfn.XLOOKUP(Orders[[#This Row],[country_code]],Countries[country_code],Countries[country_name])</f>
        <v>Spain</v>
      </c>
      <c r="G8033" s="5">
        <f>_xlfn.XLOOKUP(Orders[[#This Row],[user_id]],Users[user_id],Users[is_referral])</f>
        <v>1</v>
      </c>
    </row>
    <row r="8034" spans="1:7">
      <c r="A8034" s="5">
        <v>2146703</v>
      </c>
      <c r="B8034" s="5">
        <v>18193</v>
      </c>
      <c r="C8034" s="6">
        <v>43198</v>
      </c>
      <c r="D8034" s="5">
        <v>49</v>
      </c>
      <c r="E8034" s="5" t="str">
        <f>_xlfn.XLOOKUP(Orders[[#This Row],[user_id]],Users[user_id],Users[country])</f>
        <v>IT</v>
      </c>
      <c r="F8034" s="5" t="str">
        <f>_xlfn.XLOOKUP(Orders[[#This Row],[country_code]],Countries[country_code],Countries[country_name])</f>
        <v>Italy</v>
      </c>
      <c r="G8034" s="5">
        <f>_xlfn.XLOOKUP(Orders[[#This Row],[user_id]],Users[user_id],Users[is_referral])</f>
        <v>1</v>
      </c>
    </row>
    <row r="8035" spans="1:7">
      <c r="A8035" s="5">
        <v>2146704</v>
      </c>
      <c r="B8035" s="5">
        <v>426</v>
      </c>
      <c r="C8035" s="6">
        <v>43198</v>
      </c>
      <c r="D8035" s="5">
        <v>28</v>
      </c>
      <c r="E8035" s="5" t="str">
        <f>_xlfn.XLOOKUP(Orders[[#This Row],[user_id]],Users[user_id],Users[country])</f>
        <v>ES</v>
      </c>
      <c r="F8035" s="5" t="str">
        <f>_xlfn.XLOOKUP(Orders[[#This Row],[country_code]],Countries[country_code],Countries[country_name])</f>
        <v>Spain</v>
      </c>
      <c r="G8035" s="5">
        <f>_xlfn.XLOOKUP(Orders[[#This Row],[user_id]],Users[user_id],Users[is_referral])</f>
        <v>0</v>
      </c>
    </row>
    <row r="8036" spans="1:7">
      <c r="A8036" s="5">
        <v>2146705</v>
      </c>
      <c r="B8036" s="5">
        <v>16103</v>
      </c>
      <c r="C8036" s="6">
        <v>43198</v>
      </c>
      <c r="D8036" s="5">
        <v>70</v>
      </c>
      <c r="E8036" s="5" t="str">
        <f>_xlfn.XLOOKUP(Orders[[#This Row],[user_id]],Users[user_id],Users[country])</f>
        <v>IT</v>
      </c>
      <c r="F8036" s="5" t="str">
        <f>_xlfn.XLOOKUP(Orders[[#This Row],[country_code]],Countries[country_code],Countries[country_name])</f>
        <v>Italy</v>
      </c>
      <c r="G8036" s="5">
        <f>_xlfn.XLOOKUP(Orders[[#This Row],[user_id]],Users[user_id],Users[is_referral])</f>
        <v>0</v>
      </c>
    </row>
    <row r="8037" spans="1:7">
      <c r="A8037" s="5">
        <v>2146706</v>
      </c>
      <c r="B8037" s="5">
        <v>15583</v>
      </c>
      <c r="C8037" s="6">
        <v>43198</v>
      </c>
      <c r="D8037" s="5">
        <v>64</v>
      </c>
      <c r="E8037" s="5" t="str">
        <f>_xlfn.XLOOKUP(Orders[[#This Row],[user_id]],Users[user_id],Users[country])</f>
        <v>DE</v>
      </c>
      <c r="F8037" s="5" t="str">
        <f>_xlfn.XLOOKUP(Orders[[#This Row],[country_code]],Countries[country_code],Countries[country_name])</f>
        <v>Germany</v>
      </c>
      <c r="G8037" s="5">
        <f>_xlfn.XLOOKUP(Orders[[#This Row],[user_id]],Users[user_id],Users[is_referral])</f>
        <v>1</v>
      </c>
    </row>
    <row r="8038" spans="1:7">
      <c r="A8038" s="5">
        <v>2146707</v>
      </c>
      <c r="B8038" s="5">
        <v>12377</v>
      </c>
      <c r="C8038" s="6">
        <v>43198</v>
      </c>
      <c r="D8038" s="5">
        <v>15</v>
      </c>
      <c r="E8038" s="5" t="str">
        <f>_xlfn.XLOOKUP(Orders[[#This Row],[user_id]],Users[user_id],Users[country])</f>
        <v>IT</v>
      </c>
      <c r="F8038" s="5" t="str">
        <f>_xlfn.XLOOKUP(Orders[[#This Row],[country_code]],Countries[country_code],Countries[country_name])</f>
        <v>Italy</v>
      </c>
      <c r="G8038" s="5">
        <f>_xlfn.XLOOKUP(Orders[[#This Row],[user_id]],Users[user_id],Users[is_referral])</f>
        <v>1</v>
      </c>
    </row>
    <row r="8039" spans="1:7">
      <c r="A8039" s="5">
        <v>2146708</v>
      </c>
      <c r="B8039" s="5">
        <v>12015</v>
      </c>
      <c r="C8039" s="6">
        <v>43198</v>
      </c>
      <c r="D8039" s="5">
        <v>35</v>
      </c>
      <c r="E8039" s="5" t="str">
        <f>_xlfn.XLOOKUP(Orders[[#This Row],[user_id]],Users[user_id],Users[country])</f>
        <v>ES</v>
      </c>
      <c r="F8039" s="5" t="str">
        <f>_xlfn.XLOOKUP(Orders[[#This Row],[country_code]],Countries[country_code],Countries[country_name])</f>
        <v>Spain</v>
      </c>
      <c r="G8039" s="5">
        <f>_xlfn.XLOOKUP(Orders[[#This Row],[user_id]],Users[user_id],Users[is_referral])</f>
        <v>1</v>
      </c>
    </row>
    <row r="8040" spans="1:7">
      <c r="A8040" s="5">
        <v>2146711</v>
      </c>
      <c r="B8040" s="5">
        <v>1062</v>
      </c>
      <c r="C8040" s="6">
        <v>43198</v>
      </c>
      <c r="D8040" s="5">
        <v>46</v>
      </c>
      <c r="E8040" s="5" t="str">
        <f>_xlfn.XLOOKUP(Orders[[#This Row],[user_id]],Users[user_id],Users[country])</f>
        <v>ES</v>
      </c>
      <c r="F8040" s="5" t="str">
        <f>_xlfn.XLOOKUP(Orders[[#This Row],[country_code]],Countries[country_code],Countries[country_name])</f>
        <v>Spain</v>
      </c>
      <c r="G8040" s="5">
        <f>_xlfn.XLOOKUP(Orders[[#This Row],[user_id]],Users[user_id],Users[is_referral])</f>
        <v>0</v>
      </c>
    </row>
    <row r="8041" spans="1:7">
      <c r="A8041" s="5">
        <v>2146713</v>
      </c>
      <c r="B8041" s="5">
        <v>12423</v>
      </c>
      <c r="C8041" s="6">
        <v>43198</v>
      </c>
      <c r="D8041" s="5">
        <v>18</v>
      </c>
      <c r="E8041" s="5" t="str">
        <f>_xlfn.XLOOKUP(Orders[[#This Row],[user_id]],Users[user_id],Users[country])</f>
        <v>ES</v>
      </c>
      <c r="F8041" s="5" t="str">
        <f>_xlfn.XLOOKUP(Orders[[#This Row],[country_code]],Countries[country_code],Countries[country_name])</f>
        <v>Spain</v>
      </c>
      <c r="G8041" s="5">
        <f>_xlfn.XLOOKUP(Orders[[#This Row],[user_id]],Users[user_id],Users[is_referral])</f>
        <v>1</v>
      </c>
    </row>
    <row r="8042" spans="1:7">
      <c r="A8042" s="5">
        <v>2146714</v>
      </c>
      <c r="B8042" s="5">
        <v>16359</v>
      </c>
      <c r="C8042" s="6">
        <v>43198</v>
      </c>
      <c r="D8042" s="5">
        <v>101</v>
      </c>
      <c r="E8042" s="5" t="str">
        <f>_xlfn.XLOOKUP(Orders[[#This Row],[user_id]],Users[user_id],Users[country])</f>
        <v>IT</v>
      </c>
      <c r="F8042" s="5" t="str">
        <f>_xlfn.XLOOKUP(Orders[[#This Row],[country_code]],Countries[country_code],Countries[country_name])</f>
        <v>Italy</v>
      </c>
      <c r="G8042" s="5">
        <f>_xlfn.XLOOKUP(Orders[[#This Row],[user_id]],Users[user_id],Users[is_referral])</f>
        <v>1</v>
      </c>
    </row>
    <row r="8043" spans="1:7">
      <c r="A8043" s="5">
        <v>2146715</v>
      </c>
      <c r="B8043" s="5">
        <v>1442</v>
      </c>
      <c r="C8043" s="6">
        <v>43198</v>
      </c>
      <c r="D8043" s="5">
        <v>65</v>
      </c>
      <c r="E8043" s="5" t="str">
        <f>_xlfn.XLOOKUP(Orders[[#This Row],[user_id]],Users[user_id],Users[country])</f>
        <v>IT</v>
      </c>
      <c r="F8043" s="5" t="str">
        <f>_xlfn.XLOOKUP(Orders[[#This Row],[country_code]],Countries[country_code],Countries[country_name])</f>
        <v>Italy</v>
      </c>
      <c r="G8043" s="5">
        <f>_xlfn.XLOOKUP(Orders[[#This Row],[user_id]],Users[user_id],Users[is_referral])</f>
        <v>0</v>
      </c>
    </row>
    <row r="8044" spans="1:7">
      <c r="A8044" s="5">
        <v>2146717</v>
      </c>
      <c r="B8044" s="5">
        <v>7365</v>
      </c>
      <c r="C8044" s="6">
        <v>43198</v>
      </c>
      <c r="D8044" s="5">
        <v>49</v>
      </c>
      <c r="E8044" s="5" t="str">
        <f>_xlfn.XLOOKUP(Orders[[#This Row],[user_id]],Users[user_id],Users[country])</f>
        <v>FR</v>
      </c>
      <c r="F8044" s="5" t="str">
        <f>_xlfn.XLOOKUP(Orders[[#This Row],[country_code]],Countries[country_code],Countries[country_name])</f>
        <v>France</v>
      </c>
      <c r="G8044" s="5">
        <f>_xlfn.XLOOKUP(Orders[[#This Row],[user_id]],Users[user_id],Users[is_referral])</f>
        <v>1</v>
      </c>
    </row>
    <row r="8045" spans="1:7">
      <c r="A8045" s="5">
        <v>2146722</v>
      </c>
      <c r="B8045" s="5">
        <v>16730</v>
      </c>
      <c r="C8045" s="6">
        <v>43198</v>
      </c>
      <c r="D8045" s="5">
        <v>55</v>
      </c>
      <c r="E8045" s="5" t="str">
        <f>_xlfn.XLOOKUP(Orders[[#This Row],[user_id]],Users[user_id],Users[country])</f>
        <v>ES</v>
      </c>
      <c r="F8045" s="5" t="str">
        <f>_xlfn.XLOOKUP(Orders[[#This Row],[country_code]],Countries[country_code],Countries[country_name])</f>
        <v>Spain</v>
      </c>
      <c r="G8045" s="5">
        <f>_xlfn.XLOOKUP(Orders[[#This Row],[user_id]],Users[user_id],Users[is_referral])</f>
        <v>1</v>
      </c>
    </row>
    <row r="8046" spans="1:7">
      <c r="A8046" s="5">
        <v>2146723</v>
      </c>
      <c r="B8046" s="5">
        <v>11227</v>
      </c>
      <c r="C8046" s="6">
        <v>43198</v>
      </c>
      <c r="D8046" s="5">
        <v>55</v>
      </c>
      <c r="E8046" s="5" t="str">
        <f>_xlfn.XLOOKUP(Orders[[#This Row],[user_id]],Users[user_id],Users[country])</f>
        <v>ES</v>
      </c>
      <c r="F8046" s="5" t="str">
        <f>_xlfn.XLOOKUP(Orders[[#This Row],[country_code]],Countries[country_code],Countries[country_name])</f>
        <v>Spain</v>
      </c>
      <c r="G8046" s="5">
        <f>_xlfn.XLOOKUP(Orders[[#This Row],[user_id]],Users[user_id],Users[is_referral])</f>
        <v>1</v>
      </c>
    </row>
    <row r="8047" spans="1:7">
      <c r="A8047" s="5">
        <v>2146724</v>
      </c>
      <c r="B8047" s="5">
        <v>4649</v>
      </c>
      <c r="C8047" s="6">
        <v>43198</v>
      </c>
      <c r="D8047" s="5">
        <v>33</v>
      </c>
      <c r="E8047" s="5" t="str">
        <f>_xlfn.XLOOKUP(Orders[[#This Row],[user_id]],Users[user_id],Users[country])</f>
        <v>IT</v>
      </c>
      <c r="F8047" s="5" t="str">
        <f>_xlfn.XLOOKUP(Orders[[#This Row],[country_code]],Countries[country_code],Countries[country_name])</f>
        <v>Italy</v>
      </c>
      <c r="G8047" s="5">
        <f>_xlfn.XLOOKUP(Orders[[#This Row],[user_id]],Users[user_id],Users[is_referral])</f>
        <v>0</v>
      </c>
    </row>
    <row r="8048" spans="1:7">
      <c r="A8048" s="5">
        <v>2146725</v>
      </c>
      <c r="B8048" s="5">
        <v>12374</v>
      </c>
      <c r="C8048" s="6">
        <v>43198</v>
      </c>
      <c r="D8048" s="5">
        <v>79</v>
      </c>
      <c r="E8048" s="5" t="str">
        <f>_xlfn.XLOOKUP(Orders[[#This Row],[user_id]],Users[user_id],Users[country])</f>
        <v>IT</v>
      </c>
      <c r="F8048" s="5" t="str">
        <f>_xlfn.XLOOKUP(Orders[[#This Row],[country_code]],Countries[country_code],Countries[country_name])</f>
        <v>Italy</v>
      </c>
      <c r="G8048" s="5">
        <f>_xlfn.XLOOKUP(Orders[[#This Row],[user_id]],Users[user_id],Users[is_referral])</f>
        <v>1</v>
      </c>
    </row>
    <row r="8049" spans="1:7">
      <c r="A8049" s="5">
        <v>2146729</v>
      </c>
      <c r="B8049" s="5">
        <v>6783</v>
      </c>
      <c r="C8049" s="6">
        <v>43198</v>
      </c>
      <c r="D8049" s="5">
        <v>63</v>
      </c>
      <c r="E8049" s="5" t="str">
        <f>_xlfn.XLOOKUP(Orders[[#This Row],[user_id]],Users[user_id],Users[country])</f>
        <v>ES</v>
      </c>
      <c r="F8049" s="5" t="str">
        <f>_xlfn.XLOOKUP(Orders[[#This Row],[country_code]],Countries[country_code],Countries[country_name])</f>
        <v>Spain</v>
      </c>
      <c r="G8049" s="5">
        <f>_xlfn.XLOOKUP(Orders[[#This Row],[user_id]],Users[user_id],Users[is_referral])</f>
        <v>1</v>
      </c>
    </row>
    <row r="8050" spans="1:7">
      <c r="A8050" s="5">
        <v>2146730</v>
      </c>
      <c r="B8050" s="5">
        <v>17505</v>
      </c>
      <c r="C8050" s="6">
        <v>43198</v>
      </c>
      <c r="D8050" s="5">
        <v>42</v>
      </c>
      <c r="E8050" s="5" t="str">
        <f>_xlfn.XLOOKUP(Orders[[#This Row],[user_id]],Users[user_id],Users[country])</f>
        <v>ES</v>
      </c>
      <c r="F8050" s="5" t="str">
        <f>_xlfn.XLOOKUP(Orders[[#This Row],[country_code]],Countries[country_code],Countries[country_name])</f>
        <v>Spain</v>
      </c>
      <c r="G8050" s="5">
        <f>_xlfn.XLOOKUP(Orders[[#This Row],[user_id]],Users[user_id],Users[is_referral])</f>
        <v>1</v>
      </c>
    </row>
    <row r="8051" spans="1:7">
      <c r="A8051" s="5">
        <v>2146732</v>
      </c>
      <c r="B8051" s="5">
        <v>2417</v>
      </c>
      <c r="C8051" s="6">
        <v>43198</v>
      </c>
      <c r="D8051" s="5">
        <v>39</v>
      </c>
      <c r="E8051" s="5" t="str">
        <f>_xlfn.XLOOKUP(Orders[[#This Row],[user_id]],Users[user_id],Users[country])</f>
        <v>FR</v>
      </c>
      <c r="F8051" s="5" t="str">
        <f>_xlfn.XLOOKUP(Orders[[#This Row],[country_code]],Countries[country_code],Countries[country_name])</f>
        <v>France</v>
      </c>
      <c r="G8051" s="5">
        <f>_xlfn.XLOOKUP(Orders[[#This Row],[user_id]],Users[user_id],Users[is_referral])</f>
        <v>0</v>
      </c>
    </row>
    <row r="8052" spans="1:7">
      <c r="A8052" s="5">
        <v>2146734</v>
      </c>
      <c r="B8052" s="5">
        <v>18367</v>
      </c>
      <c r="C8052" s="6">
        <v>43198</v>
      </c>
      <c r="D8052" s="5">
        <v>58</v>
      </c>
      <c r="E8052" s="5" t="str">
        <f>_xlfn.XLOOKUP(Orders[[#This Row],[user_id]],Users[user_id],Users[country])</f>
        <v>DE</v>
      </c>
      <c r="F8052" s="5" t="str">
        <f>_xlfn.XLOOKUP(Orders[[#This Row],[country_code]],Countries[country_code],Countries[country_name])</f>
        <v>Germany</v>
      </c>
      <c r="G8052" s="5">
        <f>_xlfn.XLOOKUP(Orders[[#This Row],[user_id]],Users[user_id],Users[is_referral])</f>
        <v>1</v>
      </c>
    </row>
    <row r="8053" spans="1:7">
      <c r="A8053" s="5">
        <v>2146736</v>
      </c>
      <c r="B8053" s="5">
        <v>787</v>
      </c>
      <c r="C8053" s="6">
        <v>43198</v>
      </c>
      <c r="D8053" s="5">
        <v>60</v>
      </c>
      <c r="E8053" s="5" t="str">
        <f>_xlfn.XLOOKUP(Orders[[#This Row],[user_id]],Users[user_id],Users[country])</f>
        <v>FR</v>
      </c>
      <c r="F8053" s="5" t="str">
        <f>_xlfn.XLOOKUP(Orders[[#This Row],[country_code]],Countries[country_code],Countries[country_name])</f>
        <v>France</v>
      </c>
      <c r="G8053" s="5">
        <f>_xlfn.XLOOKUP(Orders[[#This Row],[user_id]],Users[user_id],Users[is_referral])</f>
        <v>0</v>
      </c>
    </row>
    <row r="8054" spans="1:7">
      <c r="A8054" s="5">
        <v>2146738</v>
      </c>
      <c r="B8054" s="5">
        <v>9494</v>
      </c>
      <c r="C8054" s="6">
        <v>43198</v>
      </c>
      <c r="D8054" s="5">
        <v>21</v>
      </c>
      <c r="E8054" s="5" t="str">
        <f>_xlfn.XLOOKUP(Orders[[#This Row],[user_id]],Users[user_id],Users[country])</f>
        <v>FR</v>
      </c>
      <c r="F8054" s="5" t="str">
        <f>_xlfn.XLOOKUP(Orders[[#This Row],[country_code]],Countries[country_code],Countries[country_name])</f>
        <v>France</v>
      </c>
      <c r="G8054" s="5">
        <f>_xlfn.XLOOKUP(Orders[[#This Row],[user_id]],Users[user_id],Users[is_referral])</f>
        <v>1</v>
      </c>
    </row>
    <row r="8055" spans="1:7">
      <c r="A8055" s="5">
        <v>2146740</v>
      </c>
      <c r="B8055" s="5">
        <v>19345</v>
      </c>
      <c r="C8055" s="6">
        <v>43198</v>
      </c>
      <c r="D8055" s="5">
        <v>54</v>
      </c>
      <c r="E8055" s="5" t="str">
        <f>_xlfn.XLOOKUP(Orders[[#This Row],[user_id]],Users[user_id],Users[country])</f>
        <v>IT</v>
      </c>
      <c r="F8055" s="5" t="str">
        <f>_xlfn.XLOOKUP(Orders[[#This Row],[country_code]],Countries[country_code],Countries[country_name])</f>
        <v>Italy</v>
      </c>
      <c r="G8055" s="5">
        <f>_xlfn.XLOOKUP(Orders[[#This Row],[user_id]],Users[user_id],Users[is_referral])</f>
        <v>1</v>
      </c>
    </row>
    <row r="8056" spans="1:7">
      <c r="A8056" s="5">
        <v>2146742</v>
      </c>
      <c r="B8056" s="5">
        <v>3155</v>
      </c>
      <c r="C8056" s="6">
        <v>43198</v>
      </c>
      <c r="D8056" s="5">
        <v>61</v>
      </c>
      <c r="E8056" s="5" t="str">
        <f>_xlfn.XLOOKUP(Orders[[#This Row],[user_id]],Users[user_id],Users[country])</f>
        <v>ES</v>
      </c>
      <c r="F8056" s="5" t="str">
        <f>_xlfn.XLOOKUP(Orders[[#This Row],[country_code]],Countries[country_code],Countries[country_name])</f>
        <v>Spain</v>
      </c>
      <c r="G8056" s="5">
        <f>_xlfn.XLOOKUP(Orders[[#This Row],[user_id]],Users[user_id],Users[is_referral])</f>
        <v>0</v>
      </c>
    </row>
    <row r="8057" spans="1:7">
      <c r="A8057" s="5">
        <v>2146744</v>
      </c>
      <c r="B8057" s="5">
        <v>6181</v>
      </c>
      <c r="C8057" s="6">
        <v>43198</v>
      </c>
      <c r="D8057" s="5">
        <v>19</v>
      </c>
      <c r="E8057" s="5" t="str">
        <f>_xlfn.XLOOKUP(Orders[[#This Row],[user_id]],Users[user_id],Users[country])</f>
        <v>FR</v>
      </c>
      <c r="F8057" s="5" t="str">
        <f>_xlfn.XLOOKUP(Orders[[#This Row],[country_code]],Countries[country_code],Countries[country_name])</f>
        <v>France</v>
      </c>
      <c r="G8057" s="5">
        <f>_xlfn.XLOOKUP(Orders[[#This Row],[user_id]],Users[user_id],Users[is_referral])</f>
        <v>1</v>
      </c>
    </row>
    <row r="8058" spans="1:7">
      <c r="A8058" s="5">
        <v>2146747</v>
      </c>
      <c r="B8058" s="5">
        <v>3611</v>
      </c>
      <c r="C8058" s="6">
        <v>43198</v>
      </c>
      <c r="D8058" s="5">
        <v>30</v>
      </c>
      <c r="E8058" s="5" t="str">
        <f>_xlfn.XLOOKUP(Orders[[#This Row],[user_id]],Users[user_id],Users[country])</f>
        <v>FR</v>
      </c>
      <c r="F8058" s="5" t="str">
        <f>_xlfn.XLOOKUP(Orders[[#This Row],[country_code]],Countries[country_code],Countries[country_name])</f>
        <v>France</v>
      </c>
      <c r="G8058" s="5">
        <f>_xlfn.XLOOKUP(Orders[[#This Row],[user_id]],Users[user_id],Users[is_referral])</f>
        <v>0</v>
      </c>
    </row>
    <row r="8059" spans="1:7">
      <c r="A8059" s="5">
        <v>2146748</v>
      </c>
      <c r="B8059" s="5">
        <v>5063</v>
      </c>
      <c r="C8059" s="6">
        <v>43198</v>
      </c>
      <c r="D8059" s="5">
        <v>30</v>
      </c>
      <c r="E8059" s="5" t="str">
        <f>_xlfn.XLOOKUP(Orders[[#This Row],[user_id]],Users[user_id],Users[country])</f>
        <v>DE</v>
      </c>
      <c r="F8059" s="5" t="str">
        <f>_xlfn.XLOOKUP(Orders[[#This Row],[country_code]],Countries[country_code],Countries[country_name])</f>
        <v>Germany</v>
      </c>
      <c r="G8059" s="5">
        <f>_xlfn.XLOOKUP(Orders[[#This Row],[user_id]],Users[user_id],Users[is_referral])</f>
        <v>1</v>
      </c>
    </row>
    <row r="8060" spans="1:7">
      <c r="A8060" s="5">
        <v>2146751</v>
      </c>
      <c r="B8060" s="5">
        <v>8705</v>
      </c>
      <c r="C8060" s="6">
        <v>43198</v>
      </c>
      <c r="D8060" s="5">
        <v>76</v>
      </c>
      <c r="E8060" s="5" t="str">
        <f>_xlfn.XLOOKUP(Orders[[#This Row],[user_id]],Users[user_id],Users[country])</f>
        <v>IT</v>
      </c>
      <c r="F8060" s="5" t="str">
        <f>_xlfn.XLOOKUP(Orders[[#This Row],[country_code]],Countries[country_code],Countries[country_name])</f>
        <v>Italy</v>
      </c>
      <c r="G8060" s="5">
        <f>_xlfn.XLOOKUP(Orders[[#This Row],[user_id]],Users[user_id],Users[is_referral])</f>
        <v>1</v>
      </c>
    </row>
    <row r="8061" spans="1:7">
      <c r="A8061" s="5">
        <v>2146755</v>
      </c>
      <c r="B8061" s="5">
        <v>17080</v>
      </c>
      <c r="C8061" s="6">
        <v>43198</v>
      </c>
      <c r="D8061" s="5">
        <v>57</v>
      </c>
      <c r="E8061" s="5" t="str">
        <f>_xlfn.XLOOKUP(Orders[[#This Row],[user_id]],Users[user_id],Users[country])</f>
        <v>FR</v>
      </c>
      <c r="F8061" s="5" t="str">
        <f>_xlfn.XLOOKUP(Orders[[#This Row],[country_code]],Countries[country_code],Countries[country_name])</f>
        <v>France</v>
      </c>
      <c r="G8061" s="5">
        <f>_xlfn.XLOOKUP(Orders[[#This Row],[user_id]],Users[user_id],Users[is_referral])</f>
        <v>0</v>
      </c>
    </row>
    <row r="8062" spans="1:7">
      <c r="A8062" s="5">
        <v>2146757</v>
      </c>
      <c r="B8062" s="5">
        <v>18432</v>
      </c>
      <c r="C8062" s="6">
        <v>43198</v>
      </c>
      <c r="D8062" s="5">
        <v>10</v>
      </c>
      <c r="E8062" s="5" t="str">
        <f>_xlfn.XLOOKUP(Orders[[#This Row],[user_id]],Users[user_id],Users[country])</f>
        <v>FR</v>
      </c>
      <c r="F8062" s="5" t="str">
        <f>_xlfn.XLOOKUP(Orders[[#This Row],[country_code]],Countries[country_code],Countries[country_name])</f>
        <v>France</v>
      </c>
      <c r="G8062" s="5">
        <f>_xlfn.XLOOKUP(Orders[[#This Row],[user_id]],Users[user_id],Users[is_referral])</f>
        <v>1</v>
      </c>
    </row>
    <row r="8063" spans="1:7">
      <c r="A8063" s="5">
        <v>2146760</v>
      </c>
      <c r="B8063" s="5">
        <v>12704</v>
      </c>
      <c r="C8063" s="6">
        <v>43198</v>
      </c>
      <c r="D8063" s="5">
        <v>48</v>
      </c>
      <c r="E8063" s="5" t="str">
        <f>_xlfn.XLOOKUP(Orders[[#This Row],[user_id]],Users[user_id],Users[country])</f>
        <v>ES</v>
      </c>
      <c r="F8063" s="5" t="str">
        <f>_xlfn.XLOOKUP(Orders[[#This Row],[country_code]],Countries[country_code],Countries[country_name])</f>
        <v>Spain</v>
      </c>
      <c r="G8063" s="5">
        <f>_xlfn.XLOOKUP(Orders[[#This Row],[user_id]],Users[user_id],Users[is_referral])</f>
        <v>0</v>
      </c>
    </row>
    <row r="8064" spans="1:7">
      <c r="A8064" s="5">
        <v>2146761</v>
      </c>
      <c r="B8064" s="5">
        <v>884</v>
      </c>
      <c r="C8064" s="6">
        <v>43198</v>
      </c>
      <c r="D8064" s="5">
        <v>41</v>
      </c>
      <c r="E8064" s="5" t="str">
        <f>_xlfn.XLOOKUP(Orders[[#This Row],[user_id]],Users[user_id],Users[country])</f>
        <v>IT</v>
      </c>
      <c r="F8064" s="5" t="str">
        <f>_xlfn.XLOOKUP(Orders[[#This Row],[country_code]],Countries[country_code],Countries[country_name])</f>
        <v>Italy</v>
      </c>
      <c r="G8064" s="5">
        <f>_xlfn.XLOOKUP(Orders[[#This Row],[user_id]],Users[user_id],Users[is_referral])</f>
        <v>0</v>
      </c>
    </row>
    <row r="8065" spans="1:7">
      <c r="A8065" s="5">
        <v>2146763</v>
      </c>
      <c r="B8065" s="5">
        <v>5650</v>
      </c>
      <c r="C8065" s="6">
        <v>43198</v>
      </c>
      <c r="D8065" s="5">
        <v>84</v>
      </c>
      <c r="E8065" s="5" t="str">
        <f>_xlfn.XLOOKUP(Orders[[#This Row],[user_id]],Users[user_id],Users[country])</f>
        <v>ES</v>
      </c>
      <c r="F8065" s="5" t="str">
        <f>_xlfn.XLOOKUP(Orders[[#This Row],[country_code]],Countries[country_code],Countries[country_name])</f>
        <v>Spain</v>
      </c>
      <c r="G8065" s="5">
        <f>_xlfn.XLOOKUP(Orders[[#This Row],[user_id]],Users[user_id],Users[is_referral])</f>
        <v>1</v>
      </c>
    </row>
    <row r="8066" spans="1:7">
      <c r="A8066" s="5">
        <v>2146766</v>
      </c>
      <c r="B8066" s="5">
        <v>15570</v>
      </c>
      <c r="C8066" s="6">
        <v>43198</v>
      </c>
      <c r="D8066" s="5">
        <v>54</v>
      </c>
      <c r="E8066" s="5" t="str">
        <f>_xlfn.XLOOKUP(Orders[[#This Row],[user_id]],Users[user_id],Users[country])</f>
        <v>FR</v>
      </c>
      <c r="F8066" s="5" t="str">
        <f>_xlfn.XLOOKUP(Orders[[#This Row],[country_code]],Countries[country_code],Countries[country_name])</f>
        <v>France</v>
      </c>
      <c r="G8066" s="5">
        <f>_xlfn.XLOOKUP(Orders[[#This Row],[user_id]],Users[user_id],Users[is_referral])</f>
        <v>1</v>
      </c>
    </row>
    <row r="8067" spans="1:7">
      <c r="A8067" s="5">
        <v>2146767</v>
      </c>
      <c r="B8067" s="5">
        <v>4674</v>
      </c>
      <c r="C8067" s="6">
        <v>43198</v>
      </c>
      <c r="D8067" s="5">
        <v>42</v>
      </c>
      <c r="E8067" s="5" t="str">
        <f>_xlfn.XLOOKUP(Orders[[#This Row],[user_id]],Users[user_id],Users[country])</f>
        <v>IT</v>
      </c>
      <c r="F8067" s="5" t="str">
        <f>_xlfn.XLOOKUP(Orders[[#This Row],[country_code]],Countries[country_code],Countries[country_name])</f>
        <v>Italy</v>
      </c>
      <c r="G8067" s="5">
        <f>_xlfn.XLOOKUP(Orders[[#This Row],[user_id]],Users[user_id],Users[is_referral])</f>
        <v>0</v>
      </c>
    </row>
    <row r="8068" spans="1:7">
      <c r="A8068" s="5">
        <v>2146770</v>
      </c>
      <c r="B8068" s="5">
        <v>7659</v>
      </c>
      <c r="C8068" s="6">
        <v>43198</v>
      </c>
      <c r="D8068" s="5">
        <v>28</v>
      </c>
      <c r="E8068" s="5" t="str">
        <f>_xlfn.XLOOKUP(Orders[[#This Row],[user_id]],Users[user_id],Users[country])</f>
        <v>IT</v>
      </c>
      <c r="F8068" s="5" t="str">
        <f>_xlfn.XLOOKUP(Orders[[#This Row],[country_code]],Countries[country_code],Countries[country_name])</f>
        <v>Italy</v>
      </c>
      <c r="G8068" s="5">
        <f>_xlfn.XLOOKUP(Orders[[#This Row],[user_id]],Users[user_id],Users[is_referral])</f>
        <v>0</v>
      </c>
    </row>
    <row r="8069" spans="1:7">
      <c r="A8069" s="5">
        <v>2146772</v>
      </c>
      <c r="B8069" s="5">
        <v>16534</v>
      </c>
      <c r="C8069" s="6">
        <v>43198</v>
      </c>
      <c r="D8069" s="5">
        <v>35</v>
      </c>
      <c r="E8069" s="5" t="str">
        <f>_xlfn.XLOOKUP(Orders[[#This Row],[user_id]],Users[user_id],Users[country])</f>
        <v>FR</v>
      </c>
      <c r="F8069" s="5" t="str">
        <f>_xlfn.XLOOKUP(Orders[[#This Row],[country_code]],Countries[country_code],Countries[country_name])</f>
        <v>France</v>
      </c>
      <c r="G8069" s="5">
        <f>_xlfn.XLOOKUP(Orders[[#This Row],[user_id]],Users[user_id],Users[is_referral])</f>
        <v>1</v>
      </c>
    </row>
    <row r="8070" spans="1:7">
      <c r="A8070" s="5">
        <v>2146774</v>
      </c>
      <c r="B8070" s="5">
        <v>3226</v>
      </c>
      <c r="C8070" s="6">
        <v>43198</v>
      </c>
      <c r="D8070" s="5">
        <v>53</v>
      </c>
      <c r="E8070" s="5" t="str">
        <f>_xlfn.XLOOKUP(Orders[[#This Row],[user_id]],Users[user_id],Users[country])</f>
        <v>FR</v>
      </c>
      <c r="F8070" s="5" t="str">
        <f>_xlfn.XLOOKUP(Orders[[#This Row],[country_code]],Countries[country_code],Countries[country_name])</f>
        <v>France</v>
      </c>
      <c r="G8070" s="5">
        <f>_xlfn.XLOOKUP(Orders[[#This Row],[user_id]],Users[user_id],Users[is_referral])</f>
        <v>0</v>
      </c>
    </row>
    <row r="8071" spans="1:7">
      <c r="A8071" s="5">
        <v>2146777</v>
      </c>
      <c r="B8071" s="5">
        <v>17933</v>
      </c>
      <c r="C8071" s="6">
        <v>43198</v>
      </c>
      <c r="D8071" s="5">
        <v>35</v>
      </c>
      <c r="E8071" s="5" t="str">
        <f>_xlfn.XLOOKUP(Orders[[#This Row],[user_id]],Users[user_id],Users[country])</f>
        <v>ES</v>
      </c>
      <c r="F8071" s="5" t="str">
        <f>_xlfn.XLOOKUP(Orders[[#This Row],[country_code]],Countries[country_code],Countries[country_name])</f>
        <v>Spain</v>
      </c>
      <c r="G8071" s="5">
        <f>_xlfn.XLOOKUP(Orders[[#This Row],[user_id]],Users[user_id],Users[is_referral])</f>
        <v>1</v>
      </c>
    </row>
    <row r="8072" spans="1:7">
      <c r="A8072" s="5">
        <v>2146779</v>
      </c>
      <c r="B8072" s="5">
        <v>4761</v>
      </c>
      <c r="C8072" s="6">
        <v>43198</v>
      </c>
      <c r="D8072" s="5">
        <v>50</v>
      </c>
      <c r="E8072" s="5" t="str">
        <f>_xlfn.XLOOKUP(Orders[[#This Row],[user_id]],Users[user_id],Users[country])</f>
        <v>ES</v>
      </c>
      <c r="F8072" s="5" t="str">
        <f>_xlfn.XLOOKUP(Orders[[#This Row],[country_code]],Countries[country_code],Countries[country_name])</f>
        <v>Spain</v>
      </c>
      <c r="G8072" s="5">
        <f>_xlfn.XLOOKUP(Orders[[#This Row],[user_id]],Users[user_id],Users[is_referral])</f>
        <v>0</v>
      </c>
    </row>
    <row r="8073" spans="1:7">
      <c r="A8073" s="5">
        <v>2146780</v>
      </c>
      <c r="B8073" s="5">
        <v>17054</v>
      </c>
      <c r="C8073" s="6">
        <v>43198</v>
      </c>
      <c r="D8073" s="5">
        <v>47</v>
      </c>
      <c r="E8073" s="5" t="str">
        <f>_xlfn.XLOOKUP(Orders[[#This Row],[user_id]],Users[user_id],Users[country])</f>
        <v>FR</v>
      </c>
      <c r="F8073" s="5" t="str">
        <f>_xlfn.XLOOKUP(Orders[[#This Row],[country_code]],Countries[country_code],Countries[country_name])</f>
        <v>France</v>
      </c>
      <c r="G8073" s="5">
        <f>_xlfn.XLOOKUP(Orders[[#This Row],[user_id]],Users[user_id],Users[is_referral])</f>
        <v>1</v>
      </c>
    </row>
    <row r="8074" spans="1:7">
      <c r="A8074" s="5">
        <v>2146781</v>
      </c>
      <c r="B8074" s="5">
        <v>6159</v>
      </c>
      <c r="C8074" s="6">
        <v>43198</v>
      </c>
      <c r="D8074" s="5">
        <v>38</v>
      </c>
      <c r="E8074" s="5" t="str">
        <f>_xlfn.XLOOKUP(Orders[[#This Row],[user_id]],Users[user_id],Users[country])</f>
        <v>ES</v>
      </c>
      <c r="F8074" s="5" t="str">
        <f>_xlfn.XLOOKUP(Orders[[#This Row],[country_code]],Countries[country_code],Countries[country_name])</f>
        <v>Spain</v>
      </c>
      <c r="G8074" s="5">
        <f>_xlfn.XLOOKUP(Orders[[#This Row],[user_id]],Users[user_id],Users[is_referral])</f>
        <v>1</v>
      </c>
    </row>
    <row r="8075" spans="1:7">
      <c r="A8075" s="5">
        <v>2146784</v>
      </c>
      <c r="B8075" s="5">
        <v>474</v>
      </c>
      <c r="C8075" s="6">
        <v>43198</v>
      </c>
      <c r="D8075" s="5">
        <v>22</v>
      </c>
      <c r="E8075" s="5" t="str">
        <f>_xlfn.XLOOKUP(Orders[[#This Row],[user_id]],Users[user_id],Users[country])</f>
        <v>ES</v>
      </c>
      <c r="F8075" s="5" t="str">
        <f>_xlfn.XLOOKUP(Orders[[#This Row],[country_code]],Countries[country_code],Countries[country_name])</f>
        <v>Spain</v>
      </c>
      <c r="G8075" s="5">
        <f>_xlfn.XLOOKUP(Orders[[#This Row],[user_id]],Users[user_id],Users[is_referral])</f>
        <v>0</v>
      </c>
    </row>
    <row r="8076" spans="1:7">
      <c r="A8076" s="5">
        <v>2146785</v>
      </c>
      <c r="B8076" s="5">
        <v>7579</v>
      </c>
      <c r="C8076" s="6">
        <v>43198</v>
      </c>
      <c r="D8076" s="5">
        <v>86</v>
      </c>
      <c r="E8076" s="5" t="str">
        <f>_xlfn.XLOOKUP(Orders[[#This Row],[user_id]],Users[user_id],Users[country])</f>
        <v>ES</v>
      </c>
      <c r="F8076" s="5" t="str">
        <f>_xlfn.XLOOKUP(Orders[[#This Row],[country_code]],Countries[country_code],Countries[country_name])</f>
        <v>Spain</v>
      </c>
      <c r="G8076" s="5">
        <f>_xlfn.XLOOKUP(Orders[[#This Row],[user_id]],Users[user_id],Users[is_referral])</f>
        <v>1</v>
      </c>
    </row>
    <row r="8077" spans="1:7">
      <c r="A8077" s="5">
        <v>2146788</v>
      </c>
      <c r="B8077" s="5">
        <v>3805</v>
      </c>
      <c r="C8077" s="6">
        <v>43198</v>
      </c>
      <c r="D8077" s="5">
        <v>40</v>
      </c>
      <c r="E8077" s="5" t="str">
        <f>_xlfn.XLOOKUP(Orders[[#This Row],[user_id]],Users[user_id],Users[country])</f>
        <v>ES</v>
      </c>
      <c r="F8077" s="5" t="str">
        <f>_xlfn.XLOOKUP(Orders[[#This Row],[country_code]],Countries[country_code],Countries[country_name])</f>
        <v>Spain</v>
      </c>
      <c r="G8077" s="5">
        <f>_xlfn.XLOOKUP(Orders[[#This Row],[user_id]],Users[user_id],Users[is_referral])</f>
        <v>0</v>
      </c>
    </row>
    <row r="8078" spans="1:7">
      <c r="A8078" s="5">
        <v>2146791</v>
      </c>
      <c r="B8078" s="5">
        <v>7826</v>
      </c>
      <c r="C8078" s="6">
        <v>43198</v>
      </c>
      <c r="D8078" s="5">
        <v>53</v>
      </c>
      <c r="E8078" s="5" t="str">
        <f>_xlfn.XLOOKUP(Orders[[#This Row],[user_id]],Users[user_id],Users[country])</f>
        <v>IT</v>
      </c>
      <c r="F8078" s="5" t="str">
        <f>_xlfn.XLOOKUP(Orders[[#This Row],[country_code]],Countries[country_code],Countries[country_name])</f>
        <v>Italy</v>
      </c>
      <c r="G8078" s="5">
        <f>_xlfn.XLOOKUP(Orders[[#This Row],[user_id]],Users[user_id],Users[is_referral])</f>
        <v>1</v>
      </c>
    </row>
    <row r="8079" spans="1:7">
      <c r="A8079" s="5">
        <v>2146793</v>
      </c>
      <c r="B8079" s="5">
        <v>12718</v>
      </c>
      <c r="C8079" s="6">
        <v>43198</v>
      </c>
      <c r="D8079" s="5">
        <v>44</v>
      </c>
      <c r="E8079" s="5" t="str">
        <f>_xlfn.XLOOKUP(Orders[[#This Row],[user_id]],Users[user_id],Users[country])</f>
        <v>DE</v>
      </c>
      <c r="F8079" s="5" t="str">
        <f>_xlfn.XLOOKUP(Orders[[#This Row],[country_code]],Countries[country_code],Countries[country_name])</f>
        <v>Germany</v>
      </c>
      <c r="G8079" s="5">
        <f>_xlfn.XLOOKUP(Orders[[#This Row],[user_id]],Users[user_id],Users[is_referral])</f>
        <v>1</v>
      </c>
    </row>
    <row r="8080" spans="1:7">
      <c r="A8080" s="5">
        <v>2146795</v>
      </c>
      <c r="B8080" s="5">
        <v>16218</v>
      </c>
      <c r="C8080" s="6">
        <v>43198</v>
      </c>
      <c r="D8080" s="5">
        <v>55</v>
      </c>
      <c r="E8080" s="5" t="str">
        <f>_xlfn.XLOOKUP(Orders[[#This Row],[user_id]],Users[user_id],Users[country])</f>
        <v>FR</v>
      </c>
      <c r="F8080" s="5" t="str">
        <f>_xlfn.XLOOKUP(Orders[[#This Row],[country_code]],Countries[country_code],Countries[country_name])</f>
        <v>France</v>
      </c>
      <c r="G8080" s="5">
        <f>_xlfn.XLOOKUP(Orders[[#This Row],[user_id]],Users[user_id],Users[is_referral])</f>
        <v>1</v>
      </c>
    </row>
    <row r="8081" spans="1:7">
      <c r="A8081" s="5">
        <v>2146796</v>
      </c>
      <c r="B8081" s="5">
        <v>19946</v>
      </c>
      <c r="C8081" s="6">
        <v>43198</v>
      </c>
      <c r="D8081" s="5">
        <v>42</v>
      </c>
      <c r="E8081" s="5" t="str">
        <f>_xlfn.XLOOKUP(Orders[[#This Row],[user_id]],Users[user_id],Users[country])</f>
        <v>FR</v>
      </c>
      <c r="F8081" s="5" t="str">
        <f>_xlfn.XLOOKUP(Orders[[#This Row],[country_code]],Countries[country_code],Countries[country_name])</f>
        <v>France</v>
      </c>
      <c r="G8081" s="5">
        <f>_xlfn.XLOOKUP(Orders[[#This Row],[user_id]],Users[user_id],Users[is_referral])</f>
        <v>1</v>
      </c>
    </row>
    <row r="8082" spans="1:7">
      <c r="A8082" s="5">
        <v>2146802</v>
      </c>
      <c r="B8082" s="5">
        <v>19628</v>
      </c>
      <c r="C8082" s="6">
        <v>43198</v>
      </c>
      <c r="D8082" s="5">
        <v>24</v>
      </c>
      <c r="E8082" s="5" t="str">
        <f>_xlfn.XLOOKUP(Orders[[#This Row],[user_id]],Users[user_id],Users[country])</f>
        <v>FR</v>
      </c>
      <c r="F8082" s="5" t="str">
        <f>_xlfn.XLOOKUP(Orders[[#This Row],[country_code]],Countries[country_code],Countries[country_name])</f>
        <v>France</v>
      </c>
      <c r="G8082" s="5">
        <f>_xlfn.XLOOKUP(Orders[[#This Row],[user_id]],Users[user_id],Users[is_referral])</f>
        <v>1</v>
      </c>
    </row>
    <row r="8083" spans="1:7">
      <c r="A8083" s="5">
        <v>2146805</v>
      </c>
      <c r="B8083" s="5">
        <v>16114</v>
      </c>
      <c r="C8083" s="6">
        <v>43198</v>
      </c>
      <c r="D8083" s="5">
        <v>52</v>
      </c>
      <c r="E8083" s="5" t="str">
        <f>_xlfn.XLOOKUP(Orders[[#This Row],[user_id]],Users[user_id],Users[country])</f>
        <v>FR</v>
      </c>
      <c r="F8083" s="5" t="str">
        <f>_xlfn.XLOOKUP(Orders[[#This Row],[country_code]],Countries[country_code],Countries[country_name])</f>
        <v>France</v>
      </c>
      <c r="G8083" s="5">
        <f>_xlfn.XLOOKUP(Orders[[#This Row],[user_id]],Users[user_id],Users[is_referral])</f>
        <v>1</v>
      </c>
    </row>
    <row r="8084" spans="1:7">
      <c r="A8084" s="5">
        <v>2146808</v>
      </c>
      <c r="B8084" s="5">
        <v>9586</v>
      </c>
      <c r="C8084" s="6">
        <v>43198</v>
      </c>
      <c r="D8084" s="5">
        <v>42</v>
      </c>
      <c r="E8084" s="5" t="str">
        <f>_xlfn.XLOOKUP(Orders[[#This Row],[user_id]],Users[user_id],Users[country])</f>
        <v>ES</v>
      </c>
      <c r="F8084" s="5" t="str">
        <f>_xlfn.XLOOKUP(Orders[[#This Row],[country_code]],Countries[country_code],Countries[country_name])</f>
        <v>Spain</v>
      </c>
      <c r="G8084" s="5">
        <f>_xlfn.XLOOKUP(Orders[[#This Row],[user_id]],Users[user_id],Users[is_referral])</f>
        <v>1</v>
      </c>
    </row>
    <row r="8085" spans="1:7">
      <c r="A8085" s="5">
        <v>2146809</v>
      </c>
      <c r="B8085" s="5">
        <v>18033</v>
      </c>
      <c r="C8085" s="6">
        <v>43198</v>
      </c>
      <c r="D8085" s="5">
        <v>57</v>
      </c>
      <c r="E8085" s="5" t="str">
        <f>_xlfn.XLOOKUP(Orders[[#This Row],[user_id]],Users[user_id],Users[country])</f>
        <v>FR</v>
      </c>
      <c r="F8085" s="5" t="str">
        <f>_xlfn.XLOOKUP(Orders[[#This Row],[country_code]],Countries[country_code],Countries[country_name])</f>
        <v>France</v>
      </c>
      <c r="G8085" s="5">
        <f>_xlfn.XLOOKUP(Orders[[#This Row],[user_id]],Users[user_id],Users[is_referral])</f>
        <v>1</v>
      </c>
    </row>
    <row r="8086" spans="1:7">
      <c r="A8086" s="5">
        <v>2146810</v>
      </c>
      <c r="B8086" s="5">
        <v>17899</v>
      </c>
      <c r="C8086" s="6">
        <v>43198</v>
      </c>
      <c r="D8086" s="5">
        <v>49</v>
      </c>
      <c r="E8086" s="5" t="str">
        <f>_xlfn.XLOOKUP(Orders[[#This Row],[user_id]],Users[user_id],Users[country])</f>
        <v>ES</v>
      </c>
      <c r="F8086" s="5" t="str">
        <f>_xlfn.XLOOKUP(Orders[[#This Row],[country_code]],Countries[country_code],Countries[country_name])</f>
        <v>Spain</v>
      </c>
      <c r="G8086" s="5">
        <f>_xlfn.XLOOKUP(Orders[[#This Row],[user_id]],Users[user_id],Users[is_referral])</f>
        <v>1</v>
      </c>
    </row>
    <row r="8087" spans="1:7">
      <c r="A8087" s="5">
        <v>2146812</v>
      </c>
      <c r="B8087" s="5">
        <v>2211</v>
      </c>
      <c r="C8087" s="6">
        <v>43198</v>
      </c>
      <c r="D8087" s="5">
        <v>49</v>
      </c>
      <c r="E8087" s="5" t="str">
        <f>_xlfn.XLOOKUP(Orders[[#This Row],[user_id]],Users[user_id],Users[country])</f>
        <v>FR</v>
      </c>
      <c r="F8087" s="5" t="str">
        <f>_xlfn.XLOOKUP(Orders[[#This Row],[country_code]],Countries[country_code],Countries[country_name])</f>
        <v>France</v>
      </c>
      <c r="G8087" s="5">
        <f>_xlfn.XLOOKUP(Orders[[#This Row],[user_id]],Users[user_id],Users[is_referral])</f>
        <v>0</v>
      </c>
    </row>
    <row r="8088" spans="1:7">
      <c r="A8088" s="5">
        <v>2146818</v>
      </c>
      <c r="B8088" s="5">
        <v>10094</v>
      </c>
      <c r="C8088" s="6">
        <v>43198</v>
      </c>
      <c r="D8088" s="5">
        <v>38</v>
      </c>
      <c r="E8088" s="5" t="str">
        <f>_xlfn.XLOOKUP(Orders[[#This Row],[user_id]],Users[user_id],Users[country])</f>
        <v>DE</v>
      </c>
      <c r="F8088" s="5" t="str">
        <f>_xlfn.XLOOKUP(Orders[[#This Row],[country_code]],Countries[country_code],Countries[country_name])</f>
        <v>Germany</v>
      </c>
      <c r="G8088" s="5">
        <f>_xlfn.XLOOKUP(Orders[[#This Row],[user_id]],Users[user_id],Users[is_referral])</f>
        <v>1</v>
      </c>
    </row>
    <row r="8089" spans="1:7">
      <c r="A8089" s="5">
        <v>2146824</v>
      </c>
      <c r="B8089" s="5">
        <v>9403</v>
      </c>
      <c r="C8089" s="6">
        <v>43198</v>
      </c>
      <c r="D8089" s="5">
        <v>27</v>
      </c>
      <c r="E8089" s="5" t="str">
        <f>_xlfn.XLOOKUP(Orders[[#This Row],[user_id]],Users[user_id],Users[country])</f>
        <v>FR</v>
      </c>
      <c r="F8089" s="5" t="str">
        <f>_xlfn.XLOOKUP(Orders[[#This Row],[country_code]],Countries[country_code],Countries[country_name])</f>
        <v>France</v>
      </c>
      <c r="G8089" s="5">
        <f>_xlfn.XLOOKUP(Orders[[#This Row],[user_id]],Users[user_id],Users[is_referral])</f>
        <v>1</v>
      </c>
    </row>
    <row r="8090" spans="1:7">
      <c r="A8090" s="5">
        <v>2146827</v>
      </c>
      <c r="B8090" s="5">
        <v>2987</v>
      </c>
      <c r="C8090" s="6">
        <v>43198</v>
      </c>
      <c r="D8090" s="5">
        <v>44</v>
      </c>
      <c r="E8090" s="5" t="str">
        <f>_xlfn.XLOOKUP(Orders[[#This Row],[user_id]],Users[user_id],Users[country])</f>
        <v>IT</v>
      </c>
      <c r="F8090" s="5" t="str">
        <f>_xlfn.XLOOKUP(Orders[[#This Row],[country_code]],Countries[country_code],Countries[country_name])</f>
        <v>Italy</v>
      </c>
      <c r="G8090" s="5">
        <f>_xlfn.XLOOKUP(Orders[[#This Row],[user_id]],Users[user_id],Users[is_referral])</f>
        <v>0</v>
      </c>
    </row>
    <row r="8091" spans="1:7">
      <c r="A8091" s="5">
        <v>2146828</v>
      </c>
      <c r="B8091" s="5">
        <v>14754</v>
      </c>
      <c r="C8091" s="6">
        <v>43198</v>
      </c>
      <c r="D8091" s="5">
        <v>48</v>
      </c>
      <c r="E8091" s="5" t="str">
        <f>_xlfn.XLOOKUP(Orders[[#This Row],[user_id]],Users[user_id],Users[country])</f>
        <v>DE</v>
      </c>
      <c r="F8091" s="5" t="str">
        <f>_xlfn.XLOOKUP(Orders[[#This Row],[country_code]],Countries[country_code],Countries[country_name])</f>
        <v>Germany</v>
      </c>
      <c r="G8091" s="5">
        <f>_xlfn.XLOOKUP(Orders[[#This Row],[user_id]],Users[user_id],Users[is_referral])</f>
        <v>1</v>
      </c>
    </row>
    <row r="8092" spans="1:7">
      <c r="A8092" s="5">
        <v>2146829</v>
      </c>
      <c r="B8092" s="5">
        <v>5724</v>
      </c>
      <c r="C8092" s="6">
        <v>43198</v>
      </c>
      <c r="D8092" s="5">
        <v>55</v>
      </c>
      <c r="E8092" s="5" t="str">
        <f>_xlfn.XLOOKUP(Orders[[#This Row],[user_id]],Users[user_id],Users[country])</f>
        <v>FR</v>
      </c>
      <c r="F8092" s="5" t="str">
        <f>_xlfn.XLOOKUP(Orders[[#This Row],[country_code]],Countries[country_code],Countries[country_name])</f>
        <v>France</v>
      </c>
      <c r="G8092" s="5">
        <f>_xlfn.XLOOKUP(Orders[[#This Row],[user_id]],Users[user_id],Users[is_referral])</f>
        <v>1</v>
      </c>
    </row>
    <row r="8093" spans="1:7">
      <c r="A8093" s="5">
        <v>2146830</v>
      </c>
      <c r="B8093" s="5">
        <v>2021</v>
      </c>
      <c r="C8093" s="6">
        <v>43198</v>
      </c>
      <c r="D8093" s="5">
        <v>35</v>
      </c>
      <c r="E8093" s="5" t="str">
        <f>_xlfn.XLOOKUP(Orders[[#This Row],[user_id]],Users[user_id],Users[country])</f>
        <v>ES</v>
      </c>
      <c r="F8093" s="5" t="str">
        <f>_xlfn.XLOOKUP(Orders[[#This Row],[country_code]],Countries[country_code],Countries[country_name])</f>
        <v>Spain</v>
      </c>
      <c r="G8093" s="5">
        <f>_xlfn.XLOOKUP(Orders[[#This Row],[user_id]],Users[user_id],Users[is_referral])</f>
        <v>0</v>
      </c>
    </row>
    <row r="8094" spans="1:7">
      <c r="A8094" s="5">
        <v>2146832</v>
      </c>
      <c r="B8094" s="5">
        <v>3735</v>
      </c>
      <c r="C8094" s="6">
        <v>43198</v>
      </c>
      <c r="D8094" s="5">
        <v>69</v>
      </c>
      <c r="E8094" s="5" t="str">
        <f>_xlfn.XLOOKUP(Orders[[#This Row],[user_id]],Users[user_id],Users[country])</f>
        <v>FR</v>
      </c>
      <c r="F8094" s="5" t="str">
        <f>_xlfn.XLOOKUP(Orders[[#This Row],[country_code]],Countries[country_code],Countries[country_name])</f>
        <v>France</v>
      </c>
      <c r="G8094" s="5">
        <f>_xlfn.XLOOKUP(Orders[[#This Row],[user_id]],Users[user_id],Users[is_referral])</f>
        <v>0</v>
      </c>
    </row>
    <row r="8095" spans="1:7">
      <c r="A8095" s="5">
        <v>2146833</v>
      </c>
      <c r="B8095" s="5">
        <v>9419</v>
      </c>
      <c r="C8095" s="6">
        <v>43198</v>
      </c>
      <c r="D8095" s="5">
        <v>56</v>
      </c>
      <c r="E8095" s="5" t="str">
        <f>_xlfn.XLOOKUP(Orders[[#This Row],[user_id]],Users[user_id],Users[country])</f>
        <v>FR</v>
      </c>
      <c r="F8095" s="5" t="str">
        <f>_xlfn.XLOOKUP(Orders[[#This Row],[country_code]],Countries[country_code],Countries[country_name])</f>
        <v>France</v>
      </c>
      <c r="G8095" s="5">
        <f>_xlfn.XLOOKUP(Orders[[#This Row],[user_id]],Users[user_id],Users[is_referral])</f>
        <v>1</v>
      </c>
    </row>
    <row r="8096" spans="1:7">
      <c r="A8096" s="5">
        <v>2146836</v>
      </c>
      <c r="B8096" s="5">
        <v>15477</v>
      </c>
      <c r="C8096" s="6">
        <v>43198</v>
      </c>
      <c r="D8096" s="5">
        <v>41</v>
      </c>
      <c r="E8096" s="5" t="str">
        <f>_xlfn.XLOOKUP(Orders[[#This Row],[user_id]],Users[user_id],Users[country])</f>
        <v>DE</v>
      </c>
      <c r="F8096" s="5" t="str">
        <f>_xlfn.XLOOKUP(Orders[[#This Row],[country_code]],Countries[country_code],Countries[country_name])</f>
        <v>Germany</v>
      </c>
      <c r="G8096" s="5">
        <f>_xlfn.XLOOKUP(Orders[[#This Row],[user_id]],Users[user_id],Users[is_referral])</f>
        <v>1</v>
      </c>
    </row>
    <row r="8097" spans="1:7">
      <c r="A8097" s="5">
        <v>2146837</v>
      </c>
      <c r="B8097" s="5">
        <v>7170</v>
      </c>
      <c r="C8097" s="6">
        <v>43198</v>
      </c>
      <c r="D8097" s="5">
        <v>42</v>
      </c>
      <c r="E8097" s="5" t="str">
        <f>_xlfn.XLOOKUP(Orders[[#This Row],[user_id]],Users[user_id],Users[country])</f>
        <v>DE</v>
      </c>
      <c r="F8097" s="5" t="str">
        <f>_xlfn.XLOOKUP(Orders[[#This Row],[country_code]],Countries[country_code],Countries[country_name])</f>
        <v>Germany</v>
      </c>
      <c r="G8097" s="5">
        <f>_xlfn.XLOOKUP(Orders[[#This Row],[user_id]],Users[user_id],Users[is_referral])</f>
        <v>1</v>
      </c>
    </row>
    <row r="8098" spans="1:7">
      <c r="A8098" s="5">
        <v>2146838</v>
      </c>
      <c r="B8098" s="5">
        <v>16149</v>
      </c>
      <c r="C8098" s="6">
        <v>43198</v>
      </c>
      <c r="D8098" s="5">
        <v>20</v>
      </c>
      <c r="E8098" s="5" t="str">
        <f>_xlfn.XLOOKUP(Orders[[#This Row],[user_id]],Users[user_id],Users[country])</f>
        <v>FR</v>
      </c>
      <c r="F8098" s="5" t="str">
        <f>_xlfn.XLOOKUP(Orders[[#This Row],[country_code]],Countries[country_code],Countries[country_name])</f>
        <v>France</v>
      </c>
      <c r="G8098" s="5">
        <f>_xlfn.XLOOKUP(Orders[[#This Row],[user_id]],Users[user_id],Users[is_referral])</f>
        <v>1</v>
      </c>
    </row>
    <row r="8099" spans="1:7">
      <c r="A8099" s="5">
        <v>2146840</v>
      </c>
      <c r="B8099" s="5">
        <v>13055</v>
      </c>
      <c r="C8099" s="6">
        <v>43198</v>
      </c>
      <c r="D8099" s="5">
        <v>62</v>
      </c>
      <c r="E8099" s="5" t="str">
        <f>_xlfn.XLOOKUP(Orders[[#This Row],[user_id]],Users[user_id],Users[country])</f>
        <v>IT</v>
      </c>
      <c r="F8099" s="5" t="str">
        <f>_xlfn.XLOOKUP(Orders[[#This Row],[country_code]],Countries[country_code],Countries[country_name])</f>
        <v>Italy</v>
      </c>
      <c r="G8099" s="5">
        <f>_xlfn.XLOOKUP(Orders[[#This Row],[user_id]],Users[user_id],Users[is_referral])</f>
        <v>1</v>
      </c>
    </row>
    <row r="8100" spans="1:7">
      <c r="A8100" s="5">
        <v>2146841</v>
      </c>
      <c r="B8100" s="5">
        <v>3060</v>
      </c>
      <c r="C8100" s="6">
        <v>43198</v>
      </c>
      <c r="D8100" s="5">
        <v>68</v>
      </c>
      <c r="E8100" s="5" t="str">
        <f>_xlfn.XLOOKUP(Orders[[#This Row],[user_id]],Users[user_id],Users[country])</f>
        <v>DE</v>
      </c>
      <c r="F8100" s="5" t="str">
        <f>_xlfn.XLOOKUP(Orders[[#This Row],[country_code]],Countries[country_code],Countries[country_name])</f>
        <v>Germany</v>
      </c>
      <c r="G8100" s="5">
        <f>_xlfn.XLOOKUP(Orders[[#This Row],[user_id]],Users[user_id],Users[is_referral])</f>
        <v>0</v>
      </c>
    </row>
    <row r="8101" spans="1:7">
      <c r="A8101" s="5">
        <v>2146842</v>
      </c>
      <c r="B8101" s="5">
        <v>5615</v>
      </c>
      <c r="C8101" s="6">
        <v>43198</v>
      </c>
      <c r="D8101" s="5">
        <v>42</v>
      </c>
      <c r="E8101" s="5" t="str">
        <f>_xlfn.XLOOKUP(Orders[[#This Row],[user_id]],Users[user_id],Users[country])</f>
        <v>FR</v>
      </c>
      <c r="F8101" s="5" t="str">
        <f>_xlfn.XLOOKUP(Orders[[#This Row],[country_code]],Countries[country_code],Countries[country_name])</f>
        <v>France</v>
      </c>
      <c r="G8101" s="5">
        <f>_xlfn.XLOOKUP(Orders[[#This Row],[user_id]],Users[user_id],Users[is_referral])</f>
        <v>1</v>
      </c>
    </row>
    <row r="8102" spans="1:7">
      <c r="A8102" s="5">
        <v>2146843</v>
      </c>
      <c r="B8102" s="5">
        <v>7222</v>
      </c>
      <c r="C8102" s="6">
        <v>43198</v>
      </c>
      <c r="D8102" s="5">
        <v>12</v>
      </c>
      <c r="E8102" s="5" t="str">
        <f>_xlfn.XLOOKUP(Orders[[#This Row],[user_id]],Users[user_id],Users[country])</f>
        <v>IT</v>
      </c>
      <c r="F8102" s="5" t="str">
        <f>_xlfn.XLOOKUP(Orders[[#This Row],[country_code]],Countries[country_code],Countries[country_name])</f>
        <v>Italy</v>
      </c>
      <c r="G8102" s="5">
        <f>_xlfn.XLOOKUP(Orders[[#This Row],[user_id]],Users[user_id],Users[is_referral])</f>
        <v>0</v>
      </c>
    </row>
    <row r="8103" spans="1:7">
      <c r="A8103" s="5">
        <v>2146845</v>
      </c>
      <c r="B8103" s="5">
        <v>13739</v>
      </c>
      <c r="C8103" s="6">
        <v>43198</v>
      </c>
      <c r="D8103" s="5">
        <v>52</v>
      </c>
      <c r="E8103" s="5" t="str">
        <f>_xlfn.XLOOKUP(Orders[[#This Row],[user_id]],Users[user_id],Users[country])</f>
        <v>IT</v>
      </c>
      <c r="F8103" s="5" t="str">
        <f>_xlfn.XLOOKUP(Orders[[#This Row],[country_code]],Countries[country_code],Countries[country_name])</f>
        <v>Italy</v>
      </c>
      <c r="G8103" s="5">
        <f>_xlfn.XLOOKUP(Orders[[#This Row],[user_id]],Users[user_id],Users[is_referral])</f>
        <v>1</v>
      </c>
    </row>
    <row r="8104" spans="1:7">
      <c r="A8104" s="5">
        <v>2146847</v>
      </c>
      <c r="B8104" s="5">
        <v>2667</v>
      </c>
      <c r="C8104" s="6">
        <v>43198</v>
      </c>
      <c r="D8104" s="5">
        <v>59</v>
      </c>
      <c r="E8104" s="5" t="str">
        <f>_xlfn.XLOOKUP(Orders[[#This Row],[user_id]],Users[user_id],Users[country])</f>
        <v>IT</v>
      </c>
      <c r="F8104" s="5" t="str">
        <f>_xlfn.XLOOKUP(Orders[[#This Row],[country_code]],Countries[country_code],Countries[country_name])</f>
        <v>Italy</v>
      </c>
      <c r="G8104" s="5">
        <f>_xlfn.XLOOKUP(Orders[[#This Row],[user_id]],Users[user_id],Users[is_referral])</f>
        <v>0</v>
      </c>
    </row>
    <row r="8105" spans="1:7">
      <c r="A8105" s="5">
        <v>2146851</v>
      </c>
      <c r="B8105" s="5">
        <v>9998</v>
      </c>
      <c r="C8105" s="6">
        <v>43198</v>
      </c>
      <c r="D8105" s="5">
        <v>39</v>
      </c>
      <c r="E8105" s="5" t="str">
        <f>_xlfn.XLOOKUP(Orders[[#This Row],[user_id]],Users[user_id],Users[country])</f>
        <v>FR</v>
      </c>
      <c r="F8105" s="5" t="str">
        <f>_xlfn.XLOOKUP(Orders[[#This Row],[country_code]],Countries[country_code],Countries[country_name])</f>
        <v>France</v>
      </c>
      <c r="G8105" s="5">
        <f>_xlfn.XLOOKUP(Orders[[#This Row],[user_id]],Users[user_id],Users[is_referral])</f>
        <v>1</v>
      </c>
    </row>
    <row r="8106" spans="1:7">
      <c r="A8106" s="5">
        <v>2146856</v>
      </c>
      <c r="B8106" s="5">
        <v>15462</v>
      </c>
      <c r="C8106" s="6">
        <v>43198</v>
      </c>
      <c r="D8106" s="5">
        <v>78</v>
      </c>
      <c r="E8106" s="5" t="str">
        <f>_xlfn.XLOOKUP(Orders[[#This Row],[user_id]],Users[user_id],Users[country])</f>
        <v>IT</v>
      </c>
      <c r="F8106" s="5" t="str">
        <f>_xlfn.XLOOKUP(Orders[[#This Row],[country_code]],Countries[country_code],Countries[country_name])</f>
        <v>Italy</v>
      </c>
      <c r="G8106" s="5">
        <f>_xlfn.XLOOKUP(Orders[[#This Row],[user_id]],Users[user_id],Users[is_referral])</f>
        <v>1</v>
      </c>
    </row>
    <row r="8107" spans="1:7">
      <c r="A8107" s="5">
        <v>2146858</v>
      </c>
      <c r="B8107" s="5">
        <v>2689</v>
      </c>
      <c r="C8107" s="6">
        <v>43198</v>
      </c>
      <c r="D8107" s="5">
        <v>21</v>
      </c>
      <c r="E8107" s="5" t="str">
        <f>_xlfn.XLOOKUP(Orders[[#This Row],[user_id]],Users[user_id],Users[country])</f>
        <v>IT</v>
      </c>
      <c r="F8107" s="5" t="str">
        <f>_xlfn.XLOOKUP(Orders[[#This Row],[country_code]],Countries[country_code],Countries[country_name])</f>
        <v>Italy</v>
      </c>
      <c r="G8107" s="5">
        <f>_xlfn.XLOOKUP(Orders[[#This Row],[user_id]],Users[user_id],Users[is_referral])</f>
        <v>0</v>
      </c>
    </row>
    <row r="8108" spans="1:7">
      <c r="A8108" s="5">
        <v>2146859</v>
      </c>
      <c r="B8108" s="5">
        <v>17913</v>
      </c>
      <c r="C8108" s="6">
        <v>43198</v>
      </c>
      <c r="D8108" s="5">
        <v>62</v>
      </c>
      <c r="E8108" s="5" t="str">
        <f>_xlfn.XLOOKUP(Orders[[#This Row],[user_id]],Users[user_id],Users[country])</f>
        <v>FR</v>
      </c>
      <c r="F8108" s="5" t="str">
        <f>_xlfn.XLOOKUP(Orders[[#This Row],[country_code]],Countries[country_code],Countries[country_name])</f>
        <v>France</v>
      </c>
      <c r="G8108" s="5">
        <f>_xlfn.XLOOKUP(Orders[[#This Row],[user_id]],Users[user_id],Users[is_referral])</f>
        <v>1</v>
      </c>
    </row>
    <row r="8109" spans="1:7">
      <c r="A8109" s="5">
        <v>2146860</v>
      </c>
      <c r="B8109" s="5">
        <v>4813</v>
      </c>
      <c r="C8109" s="6">
        <v>43198</v>
      </c>
      <c r="D8109" s="5">
        <v>47</v>
      </c>
      <c r="E8109" s="5" t="str">
        <f>_xlfn.XLOOKUP(Orders[[#This Row],[user_id]],Users[user_id],Users[country])</f>
        <v>FR</v>
      </c>
      <c r="F8109" s="5" t="str">
        <f>_xlfn.XLOOKUP(Orders[[#This Row],[country_code]],Countries[country_code],Countries[country_name])</f>
        <v>France</v>
      </c>
      <c r="G8109" s="5">
        <f>_xlfn.XLOOKUP(Orders[[#This Row],[user_id]],Users[user_id],Users[is_referral])</f>
        <v>0</v>
      </c>
    </row>
    <row r="8110" spans="1:7">
      <c r="A8110" s="5">
        <v>2146864</v>
      </c>
      <c r="B8110" s="5">
        <v>4296</v>
      </c>
      <c r="C8110" s="6">
        <v>43198</v>
      </c>
      <c r="D8110" s="5">
        <v>57</v>
      </c>
      <c r="E8110" s="5" t="str">
        <f>_xlfn.XLOOKUP(Orders[[#This Row],[user_id]],Users[user_id],Users[country])</f>
        <v>ES</v>
      </c>
      <c r="F8110" s="5" t="str">
        <f>_xlfn.XLOOKUP(Orders[[#This Row],[country_code]],Countries[country_code],Countries[country_name])</f>
        <v>Spain</v>
      </c>
      <c r="G8110" s="5">
        <f>_xlfn.XLOOKUP(Orders[[#This Row],[user_id]],Users[user_id],Users[is_referral])</f>
        <v>0</v>
      </c>
    </row>
    <row r="8111" spans="1:7">
      <c r="A8111" s="5">
        <v>2146865</v>
      </c>
      <c r="B8111" s="5">
        <v>4017</v>
      </c>
      <c r="C8111" s="6">
        <v>43198</v>
      </c>
      <c r="D8111" s="5">
        <v>41</v>
      </c>
      <c r="E8111" s="5" t="str">
        <f>_xlfn.XLOOKUP(Orders[[#This Row],[user_id]],Users[user_id],Users[country])</f>
        <v>DE</v>
      </c>
      <c r="F8111" s="5" t="str">
        <f>_xlfn.XLOOKUP(Orders[[#This Row],[country_code]],Countries[country_code],Countries[country_name])</f>
        <v>Germany</v>
      </c>
      <c r="G8111" s="5">
        <f>_xlfn.XLOOKUP(Orders[[#This Row],[user_id]],Users[user_id],Users[is_referral])</f>
        <v>0</v>
      </c>
    </row>
    <row r="8112" spans="1:7">
      <c r="A8112" s="5">
        <v>2146867</v>
      </c>
      <c r="B8112" s="5">
        <v>18211</v>
      </c>
      <c r="C8112" s="6">
        <v>43198</v>
      </c>
      <c r="D8112" s="5">
        <v>28</v>
      </c>
      <c r="E8112" s="5" t="str">
        <f>_xlfn.XLOOKUP(Orders[[#This Row],[user_id]],Users[user_id],Users[country])</f>
        <v>FR</v>
      </c>
      <c r="F8112" s="5" t="str">
        <f>_xlfn.XLOOKUP(Orders[[#This Row],[country_code]],Countries[country_code],Countries[country_name])</f>
        <v>France</v>
      </c>
      <c r="G8112" s="5">
        <f>_xlfn.XLOOKUP(Orders[[#This Row],[user_id]],Users[user_id],Users[is_referral])</f>
        <v>1</v>
      </c>
    </row>
    <row r="8113" spans="1:7">
      <c r="A8113" s="5">
        <v>2146870</v>
      </c>
      <c r="B8113" s="5">
        <v>5884</v>
      </c>
      <c r="C8113" s="6">
        <v>43198</v>
      </c>
      <c r="D8113" s="5">
        <v>41</v>
      </c>
      <c r="E8113" s="5" t="str">
        <f>_xlfn.XLOOKUP(Orders[[#This Row],[user_id]],Users[user_id],Users[country])</f>
        <v>ES</v>
      </c>
      <c r="F8113" s="5" t="str">
        <f>_xlfn.XLOOKUP(Orders[[#This Row],[country_code]],Countries[country_code],Countries[country_name])</f>
        <v>Spain</v>
      </c>
      <c r="G8113" s="5">
        <f>_xlfn.XLOOKUP(Orders[[#This Row],[user_id]],Users[user_id],Users[is_referral])</f>
        <v>1</v>
      </c>
    </row>
    <row r="8114" spans="1:7">
      <c r="A8114" s="5">
        <v>2146872</v>
      </c>
      <c r="B8114" s="5">
        <v>5921</v>
      </c>
      <c r="C8114" s="6">
        <v>43198</v>
      </c>
      <c r="D8114" s="5">
        <v>38</v>
      </c>
      <c r="E8114" s="5" t="str">
        <f>_xlfn.XLOOKUP(Orders[[#This Row],[user_id]],Users[user_id],Users[country])</f>
        <v>DE</v>
      </c>
      <c r="F8114" s="5" t="str">
        <f>_xlfn.XLOOKUP(Orders[[#This Row],[country_code]],Countries[country_code],Countries[country_name])</f>
        <v>Germany</v>
      </c>
      <c r="G8114" s="5">
        <f>_xlfn.XLOOKUP(Orders[[#This Row],[user_id]],Users[user_id],Users[is_referral])</f>
        <v>1</v>
      </c>
    </row>
    <row r="8115" spans="1:7">
      <c r="A8115" s="5">
        <v>2146876</v>
      </c>
      <c r="B8115" s="5">
        <v>16992</v>
      </c>
      <c r="C8115" s="6">
        <v>43198</v>
      </c>
      <c r="D8115" s="5">
        <v>77</v>
      </c>
      <c r="E8115" s="5" t="str">
        <f>_xlfn.XLOOKUP(Orders[[#This Row],[user_id]],Users[user_id],Users[country])</f>
        <v>DE</v>
      </c>
      <c r="F8115" s="5" t="str">
        <f>_xlfn.XLOOKUP(Orders[[#This Row],[country_code]],Countries[country_code],Countries[country_name])</f>
        <v>Germany</v>
      </c>
      <c r="G8115" s="5">
        <f>_xlfn.XLOOKUP(Orders[[#This Row],[user_id]],Users[user_id],Users[is_referral])</f>
        <v>1</v>
      </c>
    </row>
    <row r="8116" spans="1:7">
      <c r="A8116" s="5">
        <v>2146877</v>
      </c>
      <c r="B8116" s="5">
        <v>2566</v>
      </c>
      <c r="C8116" s="6">
        <v>43198</v>
      </c>
      <c r="D8116" s="5">
        <v>72</v>
      </c>
      <c r="E8116" s="5" t="str">
        <f>_xlfn.XLOOKUP(Orders[[#This Row],[user_id]],Users[user_id],Users[country])</f>
        <v>FR</v>
      </c>
      <c r="F8116" s="5" t="str">
        <f>_xlfn.XLOOKUP(Orders[[#This Row],[country_code]],Countries[country_code],Countries[country_name])</f>
        <v>France</v>
      </c>
      <c r="G8116" s="5">
        <f>_xlfn.XLOOKUP(Orders[[#This Row],[user_id]],Users[user_id],Users[is_referral])</f>
        <v>0</v>
      </c>
    </row>
    <row r="8117" spans="1:7">
      <c r="A8117" s="5">
        <v>2146880</v>
      </c>
      <c r="B8117" s="5">
        <v>13952</v>
      </c>
      <c r="C8117" s="6">
        <v>43198</v>
      </c>
      <c r="D8117" s="5">
        <v>24</v>
      </c>
      <c r="E8117" s="5" t="str">
        <f>_xlfn.XLOOKUP(Orders[[#This Row],[user_id]],Users[user_id],Users[country])</f>
        <v>DE</v>
      </c>
      <c r="F8117" s="5" t="str">
        <f>_xlfn.XLOOKUP(Orders[[#This Row],[country_code]],Countries[country_code],Countries[country_name])</f>
        <v>Germany</v>
      </c>
      <c r="G8117" s="5">
        <f>_xlfn.XLOOKUP(Orders[[#This Row],[user_id]],Users[user_id],Users[is_referral])</f>
        <v>1</v>
      </c>
    </row>
    <row r="8118" spans="1:7">
      <c r="A8118" s="5">
        <v>2146881</v>
      </c>
      <c r="B8118" s="5">
        <v>2381</v>
      </c>
      <c r="C8118" s="6">
        <v>43198</v>
      </c>
      <c r="D8118" s="5">
        <v>76</v>
      </c>
      <c r="E8118" s="5" t="str">
        <f>_xlfn.XLOOKUP(Orders[[#This Row],[user_id]],Users[user_id],Users[country])</f>
        <v>FR</v>
      </c>
      <c r="F8118" s="5" t="str">
        <f>_xlfn.XLOOKUP(Orders[[#This Row],[country_code]],Countries[country_code],Countries[country_name])</f>
        <v>France</v>
      </c>
      <c r="G8118" s="5">
        <f>_xlfn.XLOOKUP(Orders[[#This Row],[user_id]],Users[user_id],Users[is_referral])</f>
        <v>0</v>
      </c>
    </row>
    <row r="8119" spans="1:7">
      <c r="A8119" s="5">
        <v>2146882</v>
      </c>
      <c r="B8119" s="5">
        <v>3839</v>
      </c>
      <c r="C8119" s="6">
        <v>43198</v>
      </c>
      <c r="D8119" s="5">
        <v>18</v>
      </c>
      <c r="E8119" s="5" t="str">
        <f>_xlfn.XLOOKUP(Orders[[#This Row],[user_id]],Users[user_id],Users[country])</f>
        <v>DE</v>
      </c>
      <c r="F8119" s="5" t="str">
        <f>_xlfn.XLOOKUP(Orders[[#This Row],[country_code]],Countries[country_code],Countries[country_name])</f>
        <v>Germany</v>
      </c>
      <c r="G8119" s="5">
        <f>_xlfn.XLOOKUP(Orders[[#This Row],[user_id]],Users[user_id],Users[is_referral])</f>
        <v>0</v>
      </c>
    </row>
    <row r="8120" spans="1:7">
      <c r="A8120" s="5">
        <v>2146883</v>
      </c>
      <c r="B8120" s="5">
        <v>850</v>
      </c>
      <c r="C8120" s="6">
        <v>43198</v>
      </c>
      <c r="D8120" s="5">
        <v>46</v>
      </c>
      <c r="E8120" s="5" t="str">
        <f>_xlfn.XLOOKUP(Orders[[#This Row],[user_id]],Users[user_id],Users[country])</f>
        <v>FR</v>
      </c>
      <c r="F8120" s="5" t="str">
        <f>_xlfn.XLOOKUP(Orders[[#This Row],[country_code]],Countries[country_code],Countries[country_name])</f>
        <v>France</v>
      </c>
      <c r="G8120" s="5">
        <f>_xlfn.XLOOKUP(Orders[[#This Row],[user_id]],Users[user_id],Users[is_referral])</f>
        <v>0</v>
      </c>
    </row>
    <row r="8121" spans="1:7">
      <c r="A8121" s="5">
        <v>2146884</v>
      </c>
      <c r="B8121" s="5">
        <v>11</v>
      </c>
      <c r="C8121" s="6">
        <v>43198</v>
      </c>
      <c r="D8121" s="5">
        <v>50</v>
      </c>
      <c r="E8121" s="5" t="str">
        <f>_xlfn.XLOOKUP(Orders[[#This Row],[user_id]],Users[user_id],Users[country])</f>
        <v>ES</v>
      </c>
      <c r="F8121" s="5" t="str">
        <f>_xlfn.XLOOKUP(Orders[[#This Row],[country_code]],Countries[country_code],Countries[country_name])</f>
        <v>Spain</v>
      </c>
      <c r="G8121" s="5">
        <f>_xlfn.XLOOKUP(Orders[[#This Row],[user_id]],Users[user_id],Users[is_referral])</f>
        <v>0</v>
      </c>
    </row>
    <row r="8122" spans="1:7">
      <c r="A8122" s="5">
        <v>2146885</v>
      </c>
      <c r="B8122" s="5">
        <v>16752</v>
      </c>
      <c r="C8122" s="6">
        <v>43198</v>
      </c>
      <c r="D8122" s="5">
        <v>43</v>
      </c>
      <c r="E8122" s="5" t="str">
        <f>_xlfn.XLOOKUP(Orders[[#This Row],[user_id]],Users[user_id],Users[country])</f>
        <v>ES</v>
      </c>
      <c r="F8122" s="5" t="str">
        <f>_xlfn.XLOOKUP(Orders[[#This Row],[country_code]],Countries[country_code],Countries[country_name])</f>
        <v>Spain</v>
      </c>
      <c r="G8122" s="5">
        <f>_xlfn.XLOOKUP(Orders[[#This Row],[user_id]],Users[user_id],Users[is_referral])</f>
        <v>1</v>
      </c>
    </row>
    <row r="8123" spans="1:7">
      <c r="A8123" s="5">
        <v>2146887</v>
      </c>
      <c r="B8123" s="5">
        <v>11017</v>
      </c>
      <c r="C8123" s="6">
        <v>43198</v>
      </c>
      <c r="D8123" s="5">
        <v>99</v>
      </c>
      <c r="E8123" s="5" t="str">
        <f>_xlfn.XLOOKUP(Orders[[#This Row],[user_id]],Users[user_id],Users[country])</f>
        <v>FR</v>
      </c>
      <c r="F8123" s="5" t="str">
        <f>_xlfn.XLOOKUP(Orders[[#This Row],[country_code]],Countries[country_code],Countries[country_name])</f>
        <v>France</v>
      </c>
      <c r="G8123" s="5">
        <f>_xlfn.XLOOKUP(Orders[[#This Row],[user_id]],Users[user_id],Users[is_referral])</f>
        <v>1</v>
      </c>
    </row>
    <row r="8124" spans="1:7">
      <c r="A8124" s="5">
        <v>2146888</v>
      </c>
      <c r="B8124" s="5">
        <v>18690</v>
      </c>
      <c r="C8124" s="6">
        <v>43198</v>
      </c>
      <c r="D8124" s="5">
        <v>22</v>
      </c>
      <c r="E8124" s="5" t="str">
        <f>_xlfn.XLOOKUP(Orders[[#This Row],[user_id]],Users[user_id],Users[country])</f>
        <v>FR</v>
      </c>
      <c r="F8124" s="5" t="str">
        <f>_xlfn.XLOOKUP(Orders[[#This Row],[country_code]],Countries[country_code],Countries[country_name])</f>
        <v>France</v>
      </c>
      <c r="G8124" s="5">
        <f>_xlfn.XLOOKUP(Orders[[#This Row],[user_id]],Users[user_id],Users[is_referral])</f>
        <v>1</v>
      </c>
    </row>
    <row r="8125" spans="1:7">
      <c r="A8125" s="5">
        <v>2146890</v>
      </c>
      <c r="B8125" s="5">
        <v>1877</v>
      </c>
      <c r="C8125" s="6">
        <v>43198</v>
      </c>
      <c r="D8125" s="5">
        <v>34</v>
      </c>
      <c r="E8125" s="5" t="str">
        <f>_xlfn.XLOOKUP(Orders[[#This Row],[user_id]],Users[user_id],Users[country])</f>
        <v>FR</v>
      </c>
      <c r="F8125" s="5" t="str">
        <f>_xlfn.XLOOKUP(Orders[[#This Row],[country_code]],Countries[country_code],Countries[country_name])</f>
        <v>France</v>
      </c>
      <c r="G8125" s="5">
        <f>_xlfn.XLOOKUP(Orders[[#This Row],[user_id]],Users[user_id],Users[is_referral])</f>
        <v>0</v>
      </c>
    </row>
    <row r="8126" spans="1:7">
      <c r="A8126" s="5">
        <v>2146892</v>
      </c>
      <c r="B8126" s="5">
        <v>4840</v>
      </c>
      <c r="C8126" s="6">
        <v>43198</v>
      </c>
      <c r="D8126" s="5">
        <v>35</v>
      </c>
      <c r="E8126" s="5" t="str">
        <f>_xlfn.XLOOKUP(Orders[[#This Row],[user_id]],Users[user_id],Users[country])</f>
        <v>ES</v>
      </c>
      <c r="F8126" s="5" t="str">
        <f>_xlfn.XLOOKUP(Orders[[#This Row],[country_code]],Countries[country_code],Countries[country_name])</f>
        <v>Spain</v>
      </c>
      <c r="G8126" s="5">
        <f>_xlfn.XLOOKUP(Orders[[#This Row],[user_id]],Users[user_id],Users[is_referral])</f>
        <v>0</v>
      </c>
    </row>
    <row r="8127" spans="1:7">
      <c r="A8127" s="5">
        <v>2146893</v>
      </c>
      <c r="B8127" s="5">
        <v>1464</v>
      </c>
      <c r="C8127" s="6">
        <v>43198</v>
      </c>
      <c r="D8127" s="5">
        <v>43</v>
      </c>
      <c r="E8127" s="5" t="str">
        <f>_xlfn.XLOOKUP(Orders[[#This Row],[user_id]],Users[user_id],Users[country])</f>
        <v>FR</v>
      </c>
      <c r="F8127" s="5" t="str">
        <f>_xlfn.XLOOKUP(Orders[[#This Row],[country_code]],Countries[country_code],Countries[country_name])</f>
        <v>France</v>
      </c>
      <c r="G8127" s="5">
        <f>_xlfn.XLOOKUP(Orders[[#This Row],[user_id]],Users[user_id],Users[is_referral])</f>
        <v>0</v>
      </c>
    </row>
    <row r="8128" spans="1:7">
      <c r="A8128" s="5">
        <v>2146894</v>
      </c>
      <c r="B8128" s="5">
        <v>4937</v>
      </c>
      <c r="C8128" s="6">
        <v>43198</v>
      </c>
      <c r="D8128" s="5">
        <v>65</v>
      </c>
      <c r="E8128" s="5" t="str">
        <f>_xlfn.XLOOKUP(Orders[[#This Row],[user_id]],Users[user_id],Users[country])</f>
        <v>DE</v>
      </c>
      <c r="F8128" s="5" t="str">
        <f>_xlfn.XLOOKUP(Orders[[#This Row],[country_code]],Countries[country_code],Countries[country_name])</f>
        <v>Germany</v>
      </c>
      <c r="G8128" s="5">
        <f>_xlfn.XLOOKUP(Orders[[#This Row],[user_id]],Users[user_id],Users[is_referral])</f>
        <v>0</v>
      </c>
    </row>
    <row r="8129" spans="1:7">
      <c r="A8129" s="5">
        <v>2146896</v>
      </c>
      <c r="B8129" s="5">
        <v>18528</v>
      </c>
      <c r="C8129" s="6">
        <v>43198</v>
      </c>
      <c r="D8129" s="5">
        <v>25</v>
      </c>
      <c r="E8129" s="5" t="str">
        <f>_xlfn.XLOOKUP(Orders[[#This Row],[user_id]],Users[user_id],Users[country])</f>
        <v>FR</v>
      </c>
      <c r="F8129" s="5" t="str">
        <f>_xlfn.XLOOKUP(Orders[[#This Row],[country_code]],Countries[country_code],Countries[country_name])</f>
        <v>France</v>
      </c>
      <c r="G8129" s="5">
        <f>_xlfn.XLOOKUP(Orders[[#This Row],[user_id]],Users[user_id],Users[is_referral])</f>
        <v>1</v>
      </c>
    </row>
    <row r="8130" spans="1:7">
      <c r="A8130" s="5">
        <v>2146900</v>
      </c>
      <c r="B8130" s="5">
        <v>5769</v>
      </c>
      <c r="C8130" s="6">
        <v>43198</v>
      </c>
      <c r="D8130" s="5">
        <v>24</v>
      </c>
      <c r="E8130" s="5" t="str">
        <f>_xlfn.XLOOKUP(Orders[[#This Row],[user_id]],Users[user_id],Users[country])</f>
        <v>FR</v>
      </c>
      <c r="F8130" s="5" t="str">
        <f>_xlfn.XLOOKUP(Orders[[#This Row],[country_code]],Countries[country_code],Countries[country_name])</f>
        <v>France</v>
      </c>
      <c r="G8130" s="5">
        <f>_xlfn.XLOOKUP(Orders[[#This Row],[user_id]],Users[user_id],Users[is_referral])</f>
        <v>1</v>
      </c>
    </row>
    <row r="8131" spans="1:7">
      <c r="A8131" s="5">
        <v>2146901</v>
      </c>
      <c r="B8131" s="5">
        <v>13456</v>
      </c>
      <c r="C8131" s="6">
        <v>43198</v>
      </c>
      <c r="D8131" s="5">
        <v>48</v>
      </c>
      <c r="E8131" s="5" t="str">
        <f>_xlfn.XLOOKUP(Orders[[#This Row],[user_id]],Users[user_id],Users[country])</f>
        <v>IT</v>
      </c>
      <c r="F8131" s="5" t="str">
        <f>_xlfn.XLOOKUP(Orders[[#This Row],[country_code]],Countries[country_code],Countries[country_name])</f>
        <v>Italy</v>
      </c>
      <c r="G8131" s="5">
        <f>_xlfn.XLOOKUP(Orders[[#This Row],[user_id]],Users[user_id],Users[is_referral])</f>
        <v>1</v>
      </c>
    </row>
    <row r="8132" spans="1:7">
      <c r="A8132" s="5">
        <v>2146902</v>
      </c>
      <c r="B8132" s="5">
        <v>15039</v>
      </c>
      <c r="C8132" s="6">
        <v>43198</v>
      </c>
      <c r="D8132" s="5">
        <v>52</v>
      </c>
      <c r="E8132" s="5" t="str">
        <f>_xlfn.XLOOKUP(Orders[[#This Row],[user_id]],Users[user_id],Users[country])</f>
        <v>DE</v>
      </c>
      <c r="F8132" s="5" t="str">
        <f>_xlfn.XLOOKUP(Orders[[#This Row],[country_code]],Countries[country_code],Countries[country_name])</f>
        <v>Germany</v>
      </c>
      <c r="G8132" s="5">
        <f>_xlfn.XLOOKUP(Orders[[#This Row],[user_id]],Users[user_id],Users[is_referral])</f>
        <v>1</v>
      </c>
    </row>
    <row r="8133" spans="1:7">
      <c r="A8133" s="5">
        <v>2146903</v>
      </c>
      <c r="B8133" s="5">
        <v>11141</v>
      </c>
      <c r="C8133" s="6">
        <v>43198</v>
      </c>
      <c r="D8133" s="5">
        <v>54</v>
      </c>
      <c r="E8133" s="5" t="str">
        <f>_xlfn.XLOOKUP(Orders[[#This Row],[user_id]],Users[user_id],Users[country])</f>
        <v>FR</v>
      </c>
      <c r="F8133" s="5" t="str">
        <f>_xlfn.XLOOKUP(Orders[[#This Row],[country_code]],Countries[country_code],Countries[country_name])</f>
        <v>France</v>
      </c>
      <c r="G8133" s="5">
        <f>_xlfn.XLOOKUP(Orders[[#This Row],[user_id]],Users[user_id],Users[is_referral])</f>
        <v>1</v>
      </c>
    </row>
    <row r="8134" spans="1:7">
      <c r="A8134" s="5">
        <v>2146904</v>
      </c>
      <c r="B8134" s="5">
        <v>6953</v>
      </c>
      <c r="C8134" s="6">
        <v>43198</v>
      </c>
      <c r="D8134" s="5">
        <v>31</v>
      </c>
      <c r="E8134" s="5" t="str">
        <f>_xlfn.XLOOKUP(Orders[[#This Row],[user_id]],Users[user_id],Users[country])</f>
        <v>DE</v>
      </c>
      <c r="F8134" s="5" t="str">
        <f>_xlfn.XLOOKUP(Orders[[#This Row],[country_code]],Countries[country_code],Countries[country_name])</f>
        <v>Germany</v>
      </c>
      <c r="G8134" s="5">
        <f>_xlfn.XLOOKUP(Orders[[#This Row],[user_id]],Users[user_id],Users[is_referral])</f>
        <v>1</v>
      </c>
    </row>
    <row r="8135" spans="1:7">
      <c r="A8135" s="5">
        <v>2146907</v>
      </c>
      <c r="B8135" s="5">
        <v>1547</v>
      </c>
      <c r="C8135" s="6">
        <v>43198</v>
      </c>
      <c r="D8135" s="5">
        <v>29</v>
      </c>
      <c r="E8135" s="5" t="str">
        <f>_xlfn.XLOOKUP(Orders[[#This Row],[user_id]],Users[user_id],Users[country])</f>
        <v>ES</v>
      </c>
      <c r="F8135" s="5" t="str">
        <f>_xlfn.XLOOKUP(Orders[[#This Row],[country_code]],Countries[country_code],Countries[country_name])</f>
        <v>Spain</v>
      </c>
      <c r="G8135" s="5">
        <f>_xlfn.XLOOKUP(Orders[[#This Row],[user_id]],Users[user_id],Users[is_referral])</f>
        <v>0</v>
      </c>
    </row>
    <row r="8136" spans="1:7">
      <c r="A8136" s="5">
        <v>2146908</v>
      </c>
      <c r="B8136" s="5">
        <v>8024</v>
      </c>
      <c r="C8136" s="6">
        <v>43198</v>
      </c>
      <c r="D8136" s="5">
        <v>17</v>
      </c>
      <c r="E8136" s="5" t="str">
        <f>_xlfn.XLOOKUP(Orders[[#This Row],[user_id]],Users[user_id],Users[country])</f>
        <v>IT</v>
      </c>
      <c r="F8136" s="5" t="str">
        <f>_xlfn.XLOOKUP(Orders[[#This Row],[country_code]],Countries[country_code],Countries[country_name])</f>
        <v>Italy</v>
      </c>
      <c r="G8136" s="5">
        <f>_xlfn.XLOOKUP(Orders[[#This Row],[user_id]],Users[user_id],Users[is_referral])</f>
        <v>1</v>
      </c>
    </row>
    <row r="8137" spans="1:7">
      <c r="A8137" s="5">
        <v>2146913</v>
      </c>
      <c r="B8137" s="5">
        <v>17688</v>
      </c>
      <c r="C8137" s="6">
        <v>43198</v>
      </c>
      <c r="D8137" s="5">
        <v>58</v>
      </c>
      <c r="E8137" s="5" t="str">
        <f>_xlfn.XLOOKUP(Orders[[#This Row],[user_id]],Users[user_id],Users[country])</f>
        <v>ES</v>
      </c>
      <c r="F8137" s="5" t="str">
        <f>_xlfn.XLOOKUP(Orders[[#This Row],[country_code]],Countries[country_code],Countries[country_name])</f>
        <v>Spain</v>
      </c>
      <c r="G8137" s="5">
        <f>_xlfn.XLOOKUP(Orders[[#This Row],[user_id]],Users[user_id],Users[is_referral])</f>
        <v>1</v>
      </c>
    </row>
    <row r="8138" spans="1:7">
      <c r="A8138" s="5">
        <v>2146914</v>
      </c>
      <c r="B8138" s="5">
        <v>14062</v>
      </c>
      <c r="C8138" s="6">
        <v>43198</v>
      </c>
      <c r="D8138" s="5">
        <v>26</v>
      </c>
      <c r="E8138" s="5" t="str">
        <f>_xlfn.XLOOKUP(Orders[[#This Row],[user_id]],Users[user_id],Users[country])</f>
        <v>DE</v>
      </c>
      <c r="F8138" s="5" t="str">
        <f>_xlfn.XLOOKUP(Orders[[#This Row],[country_code]],Countries[country_code],Countries[country_name])</f>
        <v>Germany</v>
      </c>
      <c r="G8138" s="5">
        <f>_xlfn.XLOOKUP(Orders[[#This Row],[user_id]],Users[user_id],Users[is_referral])</f>
        <v>1</v>
      </c>
    </row>
    <row r="8139" spans="1:7">
      <c r="A8139" s="5">
        <v>2146915</v>
      </c>
      <c r="B8139" s="5">
        <v>1319</v>
      </c>
      <c r="C8139" s="6">
        <v>43198</v>
      </c>
      <c r="D8139" s="5">
        <v>37</v>
      </c>
      <c r="E8139" s="5" t="str">
        <f>_xlfn.XLOOKUP(Orders[[#This Row],[user_id]],Users[user_id],Users[country])</f>
        <v>FR</v>
      </c>
      <c r="F8139" s="5" t="str">
        <f>_xlfn.XLOOKUP(Orders[[#This Row],[country_code]],Countries[country_code],Countries[country_name])</f>
        <v>France</v>
      </c>
      <c r="G8139" s="5">
        <f>_xlfn.XLOOKUP(Orders[[#This Row],[user_id]],Users[user_id],Users[is_referral])</f>
        <v>0</v>
      </c>
    </row>
    <row r="8140" spans="1:7">
      <c r="A8140" s="5">
        <v>2146917</v>
      </c>
      <c r="B8140" s="5">
        <v>11377</v>
      </c>
      <c r="C8140" s="6">
        <v>43198</v>
      </c>
      <c r="D8140" s="5">
        <v>97</v>
      </c>
      <c r="E8140" s="5" t="str">
        <f>_xlfn.XLOOKUP(Orders[[#This Row],[user_id]],Users[user_id],Users[country])</f>
        <v>DE</v>
      </c>
      <c r="F8140" s="5" t="str">
        <f>_xlfn.XLOOKUP(Orders[[#This Row],[country_code]],Countries[country_code],Countries[country_name])</f>
        <v>Germany</v>
      </c>
      <c r="G8140" s="5">
        <f>_xlfn.XLOOKUP(Orders[[#This Row],[user_id]],Users[user_id],Users[is_referral])</f>
        <v>1</v>
      </c>
    </row>
    <row r="8141" spans="1:7">
      <c r="A8141" s="5">
        <v>2146918</v>
      </c>
      <c r="B8141" s="5">
        <v>10108</v>
      </c>
      <c r="C8141" s="6">
        <v>43198</v>
      </c>
      <c r="D8141" s="5">
        <v>94</v>
      </c>
      <c r="E8141" s="5" t="str">
        <f>_xlfn.XLOOKUP(Orders[[#This Row],[user_id]],Users[user_id],Users[country])</f>
        <v>ES</v>
      </c>
      <c r="F8141" s="5" t="str">
        <f>_xlfn.XLOOKUP(Orders[[#This Row],[country_code]],Countries[country_code],Countries[country_name])</f>
        <v>Spain</v>
      </c>
      <c r="G8141" s="5">
        <f>_xlfn.XLOOKUP(Orders[[#This Row],[user_id]],Users[user_id],Users[is_referral])</f>
        <v>1</v>
      </c>
    </row>
    <row r="8142" spans="1:7">
      <c r="A8142" s="5">
        <v>2146919</v>
      </c>
      <c r="B8142" s="5">
        <v>5935</v>
      </c>
      <c r="C8142" s="6">
        <v>43198</v>
      </c>
      <c r="D8142" s="5">
        <v>36</v>
      </c>
      <c r="E8142" s="5" t="str">
        <f>_xlfn.XLOOKUP(Orders[[#This Row],[user_id]],Users[user_id],Users[country])</f>
        <v>FR</v>
      </c>
      <c r="F8142" s="5" t="str">
        <f>_xlfn.XLOOKUP(Orders[[#This Row],[country_code]],Countries[country_code],Countries[country_name])</f>
        <v>France</v>
      </c>
      <c r="G8142" s="5">
        <f>_xlfn.XLOOKUP(Orders[[#This Row],[user_id]],Users[user_id],Users[is_referral])</f>
        <v>1</v>
      </c>
    </row>
    <row r="8143" spans="1:7">
      <c r="A8143" s="5">
        <v>2146920</v>
      </c>
      <c r="B8143" s="5">
        <v>2772</v>
      </c>
      <c r="C8143" s="6">
        <v>43198</v>
      </c>
      <c r="D8143" s="5">
        <v>41</v>
      </c>
      <c r="E8143" s="5" t="str">
        <f>_xlfn.XLOOKUP(Orders[[#This Row],[user_id]],Users[user_id],Users[country])</f>
        <v>IT</v>
      </c>
      <c r="F8143" s="5" t="str">
        <f>_xlfn.XLOOKUP(Orders[[#This Row],[country_code]],Countries[country_code],Countries[country_name])</f>
        <v>Italy</v>
      </c>
      <c r="G8143" s="5">
        <f>_xlfn.XLOOKUP(Orders[[#This Row],[user_id]],Users[user_id],Users[is_referral])</f>
        <v>0</v>
      </c>
    </row>
    <row r="8144" spans="1:7">
      <c r="A8144" s="5">
        <v>2146921</v>
      </c>
      <c r="B8144" s="5">
        <v>2577</v>
      </c>
      <c r="C8144" s="6">
        <v>43198</v>
      </c>
      <c r="D8144" s="5">
        <v>29</v>
      </c>
      <c r="E8144" s="5" t="str">
        <f>_xlfn.XLOOKUP(Orders[[#This Row],[user_id]],Users[user_id],Users[country])</f>
        <v>IT</v>
      </c>
      <c r="F8144" s="5" t="str">
        <f>_xlfn.XLOOKUP(Orders[[#This Row],[country_code]],Countries[country_code],Countries[country_name])</f>
        <v>Italy</v>
      </c>
      <c r="G8144" s="5">
        <f>_xlfn.XLOOKUP(Orders[[#This Row],[user_id]],Users[user_id],Users[is_referral])</f>
        <v>0</v>
      </c>
    </row>
    <row r="8145" spans="1:7">
      <c r="A8145" s="5">
        <v>2146923</v>
      </c>
      <c r="B8145" s="5">
        <v>13116</v>
      </c>
      <c r="C8145" s="6">
        <v>43198</v>
      </c>
      <c r="D8145" s="5">
        <v>38</v>
      </c>
      <c r="E8145" s="5" t="str">
        <f>_xlfn.XLOOKUP(Orders[[#This Row],[user_id]],Users[user_id],Users[country])</f>
        <v>ES</v>
      </c>
      <c r="F8145" s="5" t="str">
        <f>_xlfn.XLOOKUP(Orders[[#This Row],[country_code]],Countries[country_code],Countries[country_name])</f>
        <v>Spain</v>
      </c>
      <c r="G8145" s="5">
        <f>_xlfn.XLOOKUP(Orders[[#This Row],[user_id]],Users[user_id],Users[is_referral])</f>
        <v>1</v>
      </c>
    </row>
    <row r="8146" spans="1:7">
      <c r="A8146" s="5">
        <v>2146924</v>
      </c>
      <c r="B8146" s="5">
        <v>8642</v>
      </c>
      <c r="C8146" s="6">
        <v>43198</v>
      </c>
      <c r="D8146" s="5">
        <v>25</v>
      </c>
      <c r="E8146" s="5" t="str">
        <f>_xlfn.XLOOKUP(Orders[[#This Row],[user_id]],Users[user_id],Users[country])</f>
        <v>IT</v>
      </c>
      <c r="F8146" s="5" t="str">
        <f>_xlfn.XLOOKUP(Orders[[#This Row],[country_code]],Countries[country_code],Countries[country_name])</f>
        <v>Italy</v>
      </c>
      <c r="G8146" s="5">
        <f>_xlfn.XLOOKUP(Orders[[#This Row],[user_id]],Users[user_id],Users[is_referral])</f>
        <v>1</v>
      </c>
    </row>
    <row r="8147" spans="1:7">
      <c r="A8147" s="5">
        <v>2146926</v>
      </c>
      <c r="B8147" s="5">
        <v>16071</v>
      </c>
      <c r="C8147" s="6">
        <v>43198</v>
      </c>
      <c r="D8147" s="5">
        <v>29</v>
      </c>
      <c r="E8147" s="5" t="str">
        <f>_xlfn.XLOOKUP(Orders[[#This Row],[user_id]],Users[user_id],Users[country])</f>
        <v>DE</v>
      </c>
      <c r="F8147" s="5" t="str">
        <f>_xlfn.XLOOKUP(Orders[[#This Row],[country_code]],Countries[country_code],Countries[country_name])</f>
        <v>Germany</v>
      </c>
      <c r="G8147" s="5">
        <f>_xlfn.XLOOKUP(Orders[[#This Row],[user_id]],Users[user_id],Users[is_referral])</f>
        <v>0</v>
      </c>
    </row>
    <row r="8148" spans="1:7">
      <c r="A8148" s="5">
        <v>2146927</v>
      </c>
      <c r="B8148" s="5">
        <v>18855</v>
      </c>
      <c r="C8148" s="6">
        <v>43198</v>
      </c>
      <c r="D8148" s="5">
        <v>62</v>
      </c>
      <c r="E8148" s="5" t="str">
        <f>_xlfn.XLOOKUP(Orders[[#This Row],[user_id]],Users[user_id],Users[country])</f>
        <v>ES</v>
      </c>
      <c r="F8148" s="5" t="str">
        <f>_xlfn.XLOOKUP(Orders[[#This Row],[country_code]],Countries[country_code],Countries[country_name])</f>
        <v>Spain</v>
      </c>
      <c r="G8148" s="5">
        <f>_xlfn.XLOOKUP(Orders[[#This Row],[user_id]],Users[user_id],Users[is_referral])</f>
        <v>1</v>
      </c>
    </row>
    <row r="8149" spans="1:7">
      <c r="A8149" s="5">
        <v>2146928</v>
      </c>
      <c r="B8149" s="5">
        <v>13032</v>
      </c>
      <c r="C8149" s="6">
        <v>43198</v>
      </c>
      <c r="D8149" s="5">
        <v>52</v>
      </c>
      <c r="E8149" s="5" t="str">
        <f>_xlfn.XLOOKUP(Orders[[#This Row],[user_id]],Users[user_id],Users[country])</f>
        <v>DE</v>
      </c>
      <c r="F8149" s="5" t="str">
        <f>_xlfn.XLOOKUP(Orders[[#This Row],[country_code]],Countries[country_code],Countries[country_name])</f>
        <v>Germany</v>
      </c>
      <c r="G8149" s="5">
        <f>_xlfn.XLOOKUP(Orders[[#This Row],[user_id]],Users[user_id],Users[is_referral])</f>
        <v>0</v>
      </c>
    </row>
    <row r="8150" spans="1:7">
      <c r="A8150" s="5">
        <v>2146929</v>
      </c>
      <c r="B8150" s="5">
        <v>15823</v>
      </c>
      <c r="C8150" s="6">
        <v>43198</v>
      </c>
      <c r="D8150" s="5">
        <v>14</v>
      </c>
      <c r="E8150" s="5" t="str">
        <f>_xlfn.XLOOKUP(Orders[[#This Row],[user_id]],Users[user_id],Users[country])</f>
        <v>ES</v>
      </c>
      <c r="F8150" s="5" t="str">
        <f>_xlfn.XLOOKUP(Orders[[#This Row],[country_code]],Countries[country_code],Countries[country_name])</f>
        <v>Spain</v>
      </c>
      <c r="G8150" s="5">
        <f>_xlfn.XLOOKUP(Orders[[#This Row],[user_id]],Users[user_id],Users[is_referral])</f>
        <v>1</v>
      </c>
    </row>
    <row r="8151" spans="1:7">
      <c r="A8151" s="5">
        <v>2146930</v>
      </c>
      <c r="B8151" s="5">
        <v>8425</v>
      </c>
      <c r="C8151" s="6">
        <v>43198</v>
      </c>
      <c r="D8151" s="5">
        <v>26</v>
      </c>
      <c r="E8151" s="5" t="str">
        <f>_xlfn.XLOOKUP(Orders[[#This Row],[user_id]],Users[user_id],Users[country])</f>
        <v>FR</v>
      </c>
      <c r="F8151" s="5" t="str">
        <f>_xlfn.XLOOKUP(Orders[[#This Row],[country_code]],Countries[country_code],Countries[country_name])</f>
        <v>France</v>
      </c>
      <c r="G8151" s="5">
        <f>_xlfn.XLOOKUP(Orders[[#This Row],[user_id]],Users[user_id],Users[is_referral])</f>
        <v>1</v>
      </c>
    </row>
    <row r="8152" spans="1:7">
      <c r="A8152" s="5">
        <v>2146932</v>
      </c>
      <c r="B8152" s="5">
        <v>12627</v>
      </c>
      <c r="C8152" s="6">
        <v>43198</v>
      </c>
      <c r="D8152" s="5">
        <v>82</v>
      </c>
      <c r="E8152" s="5" t="str">
        <f>_xlfn.XLOOKUP(Orders[[#This Row],[user_id]],Users[user_id],Users[country])</f>
        <v>IT</v>
      </c>
      <c r="F8152" s="5" t="str">
        <f>_xlfn.XLOOKUP(Orders[[#This Row],[country_code]],Countries[country_code],Countries[country_name])</f>
        <v>Italy</v>
      </c>
      <c r="G8152" s="5">
        <f>_xlfn.XLOOKUP(Orders[[#This Row],[user_id]],Users[user_id],Users[is_referral])</f>
        <v>1</v>
      </c>
    </row>
    <row r="8153" spans="1:7">
      <c r="A8153" s="5">
        <v>2146933</v>
      </c>
      <c r="B8153" s="5">
        <v>13926</v>
      </c>
      <c r="C8153" s="6">
        <v>43198</v>
      </c>
      <c r="D8153" s="5">
        <v>20</v>
      </c>
      <c r="E8153" s="5" t="str">
        <f>_xlfn.XLOOKUP(Orders[[#This Row],[user_id]],Users[user_id],Users[country])</f>
        <v>FR</v>
      </c>
      <c r="F8153" s="5" t="str">
        <f>_xlfn.XLOOKUP(Orders[[#This Row],[country_code]],Countries[country_code],Countries[country_name])</f>
        <v>France</v>
      </c>
      <c r="G8153" s="5">
        <f>_xlfn.XLOOKUP(Orders[[#This Row],[user_id]],Users[user_id],Users[is_referral])</f>
        <v>1</v>
      </c>
    </row>
    <row r="8154" spans="1:7">
      <c r="A8154" s="5">
        <v>2146934</v>
      </c>
      <c r="B8154" s="5">
        <v>1849</v>
      </c>
      <c r="C8154" s="6">
        <v>43198</v>
      </c>
      <c r="D8154" s="5">
        <v>15</v>
      </c>
      <c r="E8154" s="5" t="str">
        <f>_xlfn.XLOOKUP(Orders[[#This Row],[user_id]],Users[user_id],Users[country])</f>
        <v>DE</v>
      </c>
      <c r="F8154" s="5" t="str">
        <f>_xlfn.XLOOKUP(Orders[[#This Row],[country_code]],Countries[country_code],Countries[country_name])</f>
        <v>Germany</v>
      </c>
      <c r="G8154" s="5">
        <f>_xlfn.XLOOKUP(Orders[[#This Row],[user_id]],Users[user_id],Users[is_referral])</f>
        <v>0</v>
      </c>
    </row>
    <row r="8155" spans="1:7">
      <c r="A8155" s="5">
        <v>2146936</v>
      </c>
      <c r="B8155" s="5">
        <v>17205</v>
      </c>
      <c r="C8155" s="6">
        <v>43198</v>
      </c>
      <c r="D8155" s="5">
        <v>46</v>
      </c>
      <c r="E8155" s="5" t="str">
        <f>_xlfn.XLOOKUP(Orders[[#This Row],[user_id]],Users[user_id],Users[country])</f>
        <v>ES</v>
      </c>
      <c r="F8155" s="5" t="str">
        <f>_xlfn.XLOOKUP(Orders[[#This Row],[country_code]],Countries[country_code],Countries[country_name])</f>
        <v>Spain</v>
      </c>
      <c r="G8155" s="5">
        <f>_xlfn.XLOOKUP(Orders[[#This Row],[user_id]],Users[user_id],Users[is_referral])</f>
        <v>1</v>
      </c>
    </row>
    <row r="8156" spans="1:7">
      <c r="A8156" s="5">
        <v>2146937</v>
      </c>
      <c r="B8156" s="5">
        <v>6823</v>
      </c>
      <c r="C8156" s="6">
        <v>43198</v>
      </c>
      <c r="D8156" s="5">
        <v>46</v>
      </c>
      <c r="E8156" s="5" t="str">
        <f>_xlfn.XLOOKUP(Orders[[#This Row],[user_id]],Users[user_id],Users[country])</f>
        <v>FR</v>
      </c>
      <c r="F8156" s="5" t="str">
        <f>_xlfn.XLOOKUP(Orders[[#This Row],[country_code]],Countries[country_code],Countries[country_name])</f>
        <v>France</v>
      </c>
      <c r="G8156" s="5">
        <f>_xlfn.XLOOKUP(Orders[[#This Row],[user_id]],Users[user_id],Users[is_referral])</f>
        <v>1</v>
      </c>
    </row>
    <row r="8157" spans="1:7">
      <c r="A8157" s="5">
        <v>2146941</v>
      </c>
      <c r="B8157" s="5">
        <v>1322</v>
      </c>
      <c r="C8157" s="6">
        <v>43198</v>
      </c>
      <c r="D8157" s="5">
        <v>28</v>
      </c>
      <c r="E8157" s="5" t="str">
        <f>_xlfn.XLOOKUP(Orders[[#This Row],[user_id]],Users[user_id],Users[country])</f>
        <v>ES</v>
      </c>
      <c r="F8157" s="5" t="str">
        <f>_xlfn.XLOOKUP(Orders[[#This Row],[country_code]],Countries[country_code],Countries[country_name])</f>
        <v>Spain</v>
      </c>
      <c r="G8157" s="5">
        <f>_xlfn.XLOOKUP(Orders[[#This Row],[user_id]],Users[user_id],Users[is_referral])</f>
        <v>0</v>
      </c>
    </row>
    <row r="8158" spans="1:7">
      <c r="A8158" s="5">
        <v>2146942</v>
      </c>
      <c r="B8158" s="5">
        <v>9296</v>
      </c>
      <c r="C8158" s="6">
        <v>43198</v>
      </c>
      <c r="D8158" s="5">
        <v>48</v>
      </c>
      <c r="E8158" s="5" t="str">
        <f>_xlfn.XLOOKUP(Orders[[#This Row],[user_id]],Users[user_id],Users[country])</f>
        <v>FR</v>
      </c>
      <c r="F8158" s="5" t="str">
        <f>_xlfn.XLOOKUP(Orders[[#This Row],[country_code]],Countries[country_code],Countries[country_name])</f>
        <v>France</v>
      </c>
      <c r="G8158" s="5">
        <f>_xlfn.XLOOKUP(Orders[[#This Row],[user_id]],Users[user_id],Users[is_referral])</f>
        <v>1</v>
      </c>
    </row>
    <row r="8159" spans="1:7">
      <c r="A8159" s="5">
        <v>2146943</v>
      </c>
      <c r="B8159" s="5">
        <v>4503</v>
      </c>
      <c r="C8159" s="6">
        <v>43198</v>
      </c>
      <c r="D8159" s="5">
        <v>34</v>
      </c>
      <c r="E8159" s="5" t="str">
        <f>_xlfn.XLOOKUP(Orders[[#This Row],[user_id]],Users[user_id],Users[country])</f>
        <v>FR</v>
      </c>
      <c r="F8159" s="5" t="str">
        <f>_xlfn.XLOOKUP(Orders[[#This Row],[country_code]],Countries[country_code],Countries[country_name])</f>
        <v>France</v>
      </c>
      <c r="G8159" s="5">
        <f>_xlfn.XLOOKUP(Orders[[#This Row],[user_id]],Users[user_id],Users[is_referral])</f>
        <v>0</v>
      </c>
    </row>
    <row r="8160" spans="1:7">
      <c r="A8160" s="5">
        <v>2146945</v>
      </c>
      <c r="B8160" s="5">
        <v>1166</v>
      </c>
      <c r="C8160" s="6">
        <v>43198</v>
      </c>
      <c r="D8160" s="5">
        <v>79</v>
      </c>
      <c r="E8160" s="5" t="str">
        <f>_xlfn.XLOOKUP(Orders[[#This Row],[user_id]],Users[user_id],Users[country])</f>
        <v>DE</v>
      </c>
      <c r="F8160" s="5" t="str">
        <f>_xlfn.XLOOKUP(Orders[[#This Row],[country_code]],Countries[country_code],Countries[country_name])</f>
        <v>Germany</v>
      </c>
      <c r="G8160" s="5">
        <f>_xlfn.XLOOKUP(Orders[[#This Row],[user_id]],Users[user_id],Users[is_referral])</f>
        <v>0</v>
      </c>
    </row>
    <row r="8161" spans="1:7">
      <c r="A8161" s="5">
        <v>2146946</v>
      </c>
      <c r="B8161" s="5">
        <v>19184</v>
      </c>
      <c r="C8161" s="6">
        <v>43198</v>
      </c>
      <c r="D8161" s="5">
        <v>55</v>
      </c>
      <c r="E8161" s="5" t="str">
        <f>_xlfn.XLOOKUP(Orders[[#This Row],[user_id]],Users[user_id],Users[country])</f>
        <v>FR</v>
      </c>
      <c r="F8161" s="5" t="str">
        <f>_xlfn.XLOOKUP(Orders[[#This Row],[country_code]],Countries[country_code],Countries[country_name])</f>
        <v>France</v>
      </c>
      <c r="G8161" s="5">
        <f>_xlfn.XLOOKUP(Orders[[#This Row],[user_id]],Users[user_id],Users[is_referral])</f>
        <v>1</v>
      </c>
    </row>
    <row r="8162" spans="1:7">
      <c r="A8162" s="5">
        <v>2146948</v>
      </c>
      <c r="B8162" s="5">
        <v>4179</v>
      </c>
      <c r="C8162" s="6">
        <v>43198</v>
      </c>
      <c r="D8162" s="5">
        <v>26</v>
      </c>
      <c r="E8162" s="5" t="str">
        <f>_xlfn.XLOOKUP(Orders[[#This Row],[user_id]],Users[user_id],Users[country])</f>
        <v>ES</v>
      </c>
      <c r="F8162" s="5" t="str">
        <f>_xlfn.XLOOKUP(Orders[[#This Row],[country_code]],Countries[country_code],Countries[country_name])</f>
        <v>Spain</v>
      </c>
      <c r="G8162" s="5">
        <f>_xlfn.XLOOKUP(Orders[[#This Row],[user_id]],Users[user_id],Users[is_referral])</f>
        <v>0</v>
      </c>
    </row>
    <row r="8163" spans="1:7">
      <c r="A8163" s="5">
        <v>2146950</v>
      </c>
      <c r="B8163" s="5">
        <v>11366</v>
      </c>
      <c r="C8163" s="6">
        <v>43198</v>
      </c>
      <c r="D8163" s="5">
        <v>39</v>
      </c>
      <c r="E8163" s="5" t="str">
        <f>_xlfn.XLOOKUP(Orders[[#This Row],[user_id]],Users[user_id],Users[country])</f>
        <v>IT</v>
      </c>
      <c r="F8163" s="5" t="str">
        <f>_xlfn.XLOOKUP(Orders[[#This Row],[country_code]],Countries[country_code],Countries[country_name])</f>
        <v>Italy</v>
      </c>
      <c r="G8163" s="5">
        <f>_xlfn.XLOOKUP(Orders[[#This Row],[user_id]],Users[user_id],Users[is_referral])</f>
        <v>1</v>
      </c>
    </row>
    <row r="8164" spans="1:7">
      <c r="A8164" s="5">
        <v>2146953</v>
      </c>
      <c r="B8164" s="5">
        <v>4467</v>
      </c>
      <c r="C8164" s="6">
        <v>43198</v>
      </c>
      <c r="D8164" s="5">
        <v>91</v>
      </c>
      <c r="E8164" s="5" t="str">
        <f>_xlfn.XLOOKUP(Orders[[#This Row],[user_id]],Users[user_id],Users[country])</f>
        <v>IT</v>
      </c>
      <c r="F8164" s="5" t="str">
        <f>_xlfn.XLOOKUP(Orders[[#This Row],[country_code]],Countries[country_code],Countries[country_name])</f>
        <v>Italy</v>
      </c>
      <c r="G8164" s="5">
        <f>_xlfn.XLOOKUP(Orders[[#This Row],[user_id]],Users[user_id],Users[is_referral])</f>
        <v>0</v>
      </c>
    </row>
    <row r="8165" spans="1:7">
      <c r="A8165" s="5">
        <v>2146956</v>
      </c>
      <c r="B8165" s="5">
        <v>11510</v>
      </c>
      <c r="C8165" s="6">
        <v>43198</v>
      </c>
      <c r="D8165" s="5">
        <v>29</v>
      </c>
      <c r="E8165" s="5" t="str">
        <f>_xlfn.XLOOKUP(Orders[[#This Row],[user_id]],Users[user_id],Users[country])</f>
        <v>FR</v>
      </c>
      <c r="F8165" s="5" t="str">
        <f>_xlfn.XLOOKUP(Orders[[#This Row],[country_code]],Countries[country_code],Countries[country_name])</f>
        <v>France</v>
      </c>
      <c r="G8165" s="5">
        <f>_xlfn.XLOOKUP(Orders[[#This Row],[user_id]],Users[user_id],Users[is_referral])</f>
        <v>1</v>
      </c>
    </row>
    <row r="8166" spans="1:7">
      <c r="A8166" s="5">
        <v>2146957</v>
      </c>
      <c r="B8166" s="5">
        <v>10869</v>
      </c>
      <c r="C8166" s="6">
        <v>43198</v>
      </c>
      <c r="D8166" s="5">
        <v>43</v>
      </c>
      <c r="E8166" s="5" t="str">
        <f>_xlfn.XLOOKUP(Orders[[#This Row],[user_id]],Users[user_id],Users[country])</f>
        <v>ES</v>
      </c>
      <c r="F8166" s="5" t="str">
        <f>_xlfn.XLOOKUP(Orders[[#This Row],[country_code]],Countries[country_code],Countries[country_name])</f>
        <v>Spain</v>
      </c>
      <c r="G8166" s="5">
        <f>_xlfn.XLOOKUP(Orders[[#This Row],[user_id]],Users[user_id],Users[is_referral])</f>
        <v>1</v>
      </c>
    </row>
    <row r="8167" spans="1:7">
      <c r="A8167" s="5">
        <v>2146960</v>
      </c>
      <c r="B8167" s="5">
        <v>11705</v>
      </c>
      <c r="C8167" s="6">
        <v>43198</v>
      </c>
      <c r="D8167" s="5">
        <v>29</v>
      </c>
      <c r="E8167" s="5" t="str">
        <f>_xlfn.XLOOKUP(Orders[[#This Row],[user_id]],Users[user_id],Users[country])</f>
        <v>FR</v>
      </c>
      <c r="F8167" s="5" t="str">
        <f>_xlfn.XLOOKUP(Orders[[#This Row],[country_code]],Countries[country_code],Countries[country_name])</f>
        <v>France</v>
      </c>
      <c r="G8167" s="5">
        <f>_xlfn.XLOOKUP(Orders[[#This Row],[user_id]],Users[user_id],Users[is_referral])</f>
        <v>1</v>
      </c>
    </row>
    <row r="8168" spans="1:7">
      <c r="A8168" s="5">
        <v>2146961</v>
      </c>
      <c r="B8168" s="5">
        <v>15330</v>
      </c>
      <c r="C8168" s="6">
        <v>43198</v>
      </c>
      <c r="D8168" s="5">
        <v>47</v>
      </c>
      <c r="E8168" s="5" t="str">
        <f>_xlfn.XLOOKUP(Orders[[#This Row],[user_id]],Users[user_id],Users[country])</f>
        <v>DE</v>
      </c>
      <c r="F8168" s="5" t="str">
        <f>_xlfn.XLOOKUP(Orders[[#This Row],[country_code]],Countries[country_code],Countries[country_name])</f>
        <v>Germany</v>
      </c>
      <c r="G8168" s="5">
        <f>_xlfn.XLOOKUP(Orders[[#This Row],[user_id]],Users[user_id],Users[is_referral])</f>
        <v>1</v>
      </c>
    </row>
    <row r="8169" spans="1:7">
      <c r="A8169" s="5">
        <v>2146962</v>
      </c>
      <c r="B8169" s="5">
        <v>16081</v>
      </c>
      <c r="C8169" s="6">
        <v>43198</v>
      </c>
      <c r="D8169" s="5">
        <v>41</v>
      </c>
      <c r="E8169" s="5" t="str">
        <f>_xlfn.XLOOKUP(Orders[[#This Row],[user_id]],Users[user_id],Users[country])</f>
        <v>IT</v>
      </c>
      <c r="F8169" s="5" t="str">
        <f>_xlfn.XLOOKUP(Orders[[#This Row],[country_code]],Countries[country_code],Countries[country_name])</f>
        <v>Italy</v>
      </c>
      <c r="G8169" s="5">
        <f>_xlfn.XLOOKUP(Orders[[#This Row],[user_id]],Users[user_id],Users[is_referral])</f>
        <v>1</v>
      </c>
    </row>
    <row r="8170" spans="1:7">
      <c r="A8170" s="5">
        <v>2146963</v>
      </c>
      <c r="B8170" s="5">
        <v>17358</v>
      </c>
      <c r="C8170" s="6">
        <v>43198</v>
      </c>
      <c r="D8170" s="5">
        <v>41</v>
      </c>
      <c r="E8170" s="5" t="str">
        <f>_xlfn.XLOOKUP(Orders[[#This Row],[user_id]],Users[user_id],Users[country])</f>
        <v>FR</v>
      </c>
      <c r="F8170" s="5" t="str">
        <f>_xlfn.XLOOKUP(Orders[[#This Row],[country_code]],Countries[country_code],Countries[country_name])</f>
        <v>France</v>
      </c>
      <c r="G8170" s="5">
        <f>_xlfn.XLOOKUP(Orders[[#This Row],[user_id]],Users[user_id],Users[is_referral])</f>
        <v>1</v>
      </c>
    </row>
    <row r="8171" spans="1:7">
      <c r="A8171" s="5">
        <v>2146964</v>
      </c>
      <c r="B8171" s="5">
        <v>8208</v>
      </c>
      <c r="C8171" s="6">
        <v>43198</v>
      </c>
      <c r="D8171" s="5">
        <v>24</v>
      </c>
      <c r="E8171" s="5" t="str">
        <f>_xlfn.XLOOKUP(Orders[[#This Row],[user_id]],Users[user_id],Users[country])</f>
        <v>DE</v>
      </c>
      <c r="F8171" s="5" t="str">
        <f>_xlfn.XLOOKUP(Orders[[#This Row],[country_code]],Countries[country_code],Countries[country_name])</f>
        <v>Germany</v>
      </c>
      <c r="G8171" s="5">
        <f>_xlfn.XLOOKUP(Orders[[#This Row],[user_id]],Users[user_id],Users[is_referral])</f>
        <v>1</v>
      </c>
    </row>
    <row r="8172" spans="1:7">
      <c r="A8172" s="5">
        <v>2146965</v>
      </c>
      <c r="B8172" s="5">
        <v>12499</v>
      </c>
      <c r="C8172" s="6">
        <v>43198</v>
      </c>
      <c r="D8172" s="5">
        <v>51</v>
      </c>
      <c r="E8172" s="5" t="str">
        <f>_xlfn.XLOOKUP(Orders[[#This Row],[user_id]],Users[user_id],Users[country])</f>
        <v>IT</v>
      </c>
      <c r="F8172" s="5" t="str">
        <f>_xlfn.XLOOKUP(Orders[[#This Row],[country_code]],Countries[country_code],Countries[country_name])</f>
        <v>Italy</v>
      </c>
      <c r="G8172" s="5">
        <f>_xlfn.XLOOKUP(Orders[[#This Row],[user_id]],Users[user_id],Users[is_referral])</f>
        <v>1</v>
      </c>
    </row>
    <row r="8173" spans="1:7">
      <c r="A8173" s="5">
        <v>2146966</v>
      </c>
      <c r="B8173" s="5">
        <v>8070</v>
      </c>
      <c r="C8173" s="6">
        <v>43198</v>
      </c>
      <c r="D8173" s="5">
        <v>58</v>
      </c>
      <c r="E8173" s="5" t="str">
        <f>_xlfn.XLOOKUP(Orders[[#This Row],[user_id]],Users[user_id],Users[country])</f>
        <v>IT</v>
      </c>
      <c r="F8173" s="5" t="str">
        <f>_xlfn.XLOOKUP(Orders[[#This Row],[country_code]],Countries[country_code],Countries[country_name])</f>
        <v>Italy</v>
      </c>
      <c r="G8173" s="5">
        <f>_xlfn.XLOOKUP(Orders[[#This Row],[user_id]],Users[user_id],Users[is_referral])</f>
        <v>1</v>
      </c>
    </row>
    <row r="8174" spans="1:7">
      <c r="A8174" s="5">
        <v>2146968</v>
      </c>
      <c r="B8174" s="5">
        <v>2140</v>
      </c>
      <c r="C8174" s="6">
        <v>43198</v>
      </c>
      <c r="D8174" s="5">
        <v>27</v>
      </c>
      <c r="E8174" s="5" t="str">
        <f>_xlfn.XLOOKUP(Orders[[#This Row],[user_id]],Users[user_id],Users[country])</f>
        <v>FR</v>
      </c>
      <c r="F8174" s="5" t="str">
        <f>_xlfn.XLOOKUP(Orders[[#This Row],[country_code]],Countries[country_code],Countries[country_name])</f>
        <v>France</v>
      </c>
      <c r="G8174" s="5">
        <f>_xlfn.XLOOKUP(Orders[[#This Row],[user_id]],Users[user_id],Users[is_referral])</f>
        <v>0</v>
      </c>
    </row>
    <row r="8175" spans="1:7">
      <c r="A8175" s="5">
        <v>2146971</v>
      </c>
      <c r="B8175" s="5">
        <v>15469</v>
      </c>
      <c r="C8175" s="6">
        <v>43198</v>
      </c>
      <c r="D8175" s="5">
        <v>35</v>
      </c>
      <c r="E8175" s="5" t="str">
        <f>_xlfn.XLOOKUP(Orders[[#This Row],[user_id]],Users[user_id],Users[country])</f>
        <v>IT</v>
      </c>
      <c r="F8175" s="5" t="str">
        <f>_xlfn.XLOOKUP(Orders[[#This Row],[country_code]],Countries[country_code],Countries[country_name])</f>
        <v>Italy</v>
      </c>
      <c r="G8175" s="5">
        <f>_xlfn.XLOOKUP(Orders[[#This Row],[user_id]],Users[user_id],Users[is_referral])</f>
        <v>0</v>
      </c>
    </row>
    <row r="8176" spans="1:7">
      <c r="A8176" s="5">
        <v>2146972</v>
      </c>
      <c r="B8176" s="5">
        <v>773</v>
      </c>
      <c r="C8176" s="6">
        <v>43198</v>
      </c>
      <c r="D8176" s="5">
        <v>28</v>
      </c>
      <c r="E8176" s="5" t="str">
        <f>_xlfn.XLOOKUP(Orders[[#This Row],[user_id]],Users[user_id],Users[country])</f>
        <v>DE</v>
      </c>
      <c r="F8176" s="5" t="str">
        <f>_xlfn.XLOOKUP(Orders[[#This Row],[country_code]],Countries[country_code],Countries[country_name])</f>
        <v>Germany</v>
      </c>
      <c r="G8176" s="5">
        <f>_xlfn.XLOOKUP(Orders[[#This Row],[user_id]],Users[user_id],Users[is_referral])</f>
        <v>0</v>
      </c>
    </row>
    <row r="8177" spans="1:7">
      <c r="A8177" s="5">
        <v>2146973</v>
      </c>
      <c r="B8177" s="5">
        <v>17627</v>
      </c>
      <c r="C8177" s="6">
        <v>43198</v>
      </c>
      <c r="D8177" s="5">
        <v>39</v>
      </c>
      <c r="E8177" s="5" t="str">
        <f>_xlfn.XLOOKUP(Orders[[#This Row],[user_id]],Users[user_id],Users[country])</f>
        <v>IT</v>
      </c>
      <c r="F8177" s="5" t="str">
        <f>_xlfn.XLOOKUP(Orders[[#This Row],[country_code]],Countries[country_code],Countries[country_name])</f>
        <v>Italy</v>
      </c>
      <c r="G8177" s="5">
        <f>_xlfn.XLOOKUP(Orders[[#This Row],[user_id]],Users[user_id],Users[is_referral])</f>
        <v>1</v>
      </c>
    </row>
    <row r="8178" spans="1:7">
      <c r="A8178" s="5">
        <v>2146974</v>
      </c>
      <c r="B8178" s="5">
        <v>4429</v>
      </c>
      <c r="C8178" s="6">
        <v>43198</v>
      </c>
      <c r="D8178" s="5">
        <v>25</v>
      </c>
      <c r="E8178" s="5" t="str">
        <f>_xlfn.XLOOKUP(Orders[[#This Row],[user_id]],Users[user_id],Users[country])</f>
        <v>FR</v>
      </c>
      <c r="F8178" s="5" t="str">
        <f>_xlfn.XLOOKUP(Orders[[#This Row],[country_code]],Countries[country_code],Countries[country_name])</f>
        <v>France</v>
      </c>
      <c r="G8178" s="5">
        <f>_xlfn.XLOOKUP(Orders[[#This Row],[user_id]],Users[user_id],Users[is_referral])</f>
        <v>0</v>
      </c>
    </row>
    <row r="8179" spans="1:7">
      <c r="A8179" s="5">
        <v>2146975</v>
      </c>
      <c r="B8179" s="5">
        <v>1371</v>
      </c>
      <c r="C8179" s="6">
        <v>43198</v>
      </c>
      <c r="D8179" s="5">
        <v>19</v>
      </c>
      <c r="E8179" s="5" t="str">
        <f>_xlfn.XLOOKUP(Orders[[#This Row],[user_id]],Users[user_id],Users[country])</f>
        <v>FR</v>
      </c>
      <c r="F8179" s="5" t="str">
        <f>_xlfn.XLOOKUP(Orders[[#This Row],[country_code]],Countries[country_code],Countries[country_name])</f>
        <v>France</v>
      </c>
      <c r="G8179" s="5">
        <f>_xlfn.XLOOKUP(Orders[[#This Row],[user_id]],Users[user_id],Users[is_referral])</f>
        <v>0</v>
      </c>
    </row>
    <row r="8180" spans="1:7">
      <c r="A8180" s="5">
        <v>2146976</v>
      </c>
      <c r="B8180" s="5">
        <v>13386</v>
      </c>
      <c r="C8180" s="6">
        <v>43198</v>
      </c>
      <c r="D8180" s="5">
        <v>70</v>
      </c>
      <c r="E8180" s="5" t="str">
        <f>_xlfn.XLOOKUP(Orders[[#This Row],[user_id]],Users[user_id],Users[country])</f>
        <v>DE</v>
      </c>
      <c r="F8180" s="5" t="str">
        <f>_xlfn.XLOOKUP(Orders[[#This Row],[country_code]],Countries[country_code],Countries[country_name])</f>
        <v>Germany</v>
      </c>
      <c r="G8180" s="5">
        <f>_xlfn.XLOOKUP(Orders[[#This Row],[user_id]],Users[user_id],Users[is_referral])</f>
        <v>1</v>
      </c>
    </row>
    <row r="8181" spans="1:7">
      <c r="A8181" s="5">
        <v>2146978</v>
      </c>
      <c r="B8181" s="5">
        <v>727</v>
      </c>
      <c r="C8181" s="6">
        <v>43198</v>
      </c>
      <c r="D8181" s="5">
        <v>28</v>
      </c>
      <c r="E8181" s="5" t="str">
        <f>_xlfn.XLOOKUP(Orders[[#This Row],[user_id]],Users[user_id],Users[country])</f>
        <v>FR</v>
      </c>
      <c r="F8181" s="5" t="str">
        <f>_xlfn.XLOOKUP(Orders[[#This Row],[country_code]],Countries[country_code],Countries[country_name])</f>
        <v>France</v>
      </c>
      <c r="G8181" s="5">
        <f>_xlfn.XLOOKUP(Orders[[#This Row],[user_id]],Users[user_id],Users[is_referral])</f>
        <v>0</v>
      </c>
    </row>
    <row r="8182" spans="1:7">
      <c r="A8182" s="5">
        <v>2146980</v>
      </c>
      <c r="B8182" s="5">
        <v>397</v>
      </c>
      <c r="C8182" s="6">
        <v>43198</v>
      </c>
      <c r="D8182" s="5">
        <v>18</v>
      </c>
      <c r="E8182" s="5" t="str">
        <f>_xlfn.XLOOKUP(Orders[[#This Row],[user_id]],Users[user_id],Users[country])</f>
        <v>IT</v>
      </c>
      <c r="F8182" s="5" t="str">
        <f>_xlfn.XLOOKUP(Orders[[#This Row],[country_code]],Countries[country_code],Countries[country_name])</f>
        <v>Italy</v>
      </c>
      <c r="G8182" s="5">
        <f>_xlfn.XLOOKUP(Orders[[#This Row],[user_id]],Users[user_id],Users[is_referral])</f>
        <v>0</v>
      </c>
    </row>
    <row r="8183" spans="1:7">
      <c r="A8183" s="5">
        <v>2146981</v>
      </c>
      <c r="B8183" s="5">
        <v>6602</v>
      </c>
      <c r="C8183" s="6">
        <v>43198</v>
      </c>
      <c r="D8183" s="5">
        <v>51</v>
      </c>
      <c r="E8183" s="5" t="str">
        <f>_xlfn.XLOOKUP(Orders[[#This Row],[user_id]],Users[user_id],Users[country])</f>
        <v>FR</v>
      </c>
      <c r="F8183" s="5" t="str">
        <f>_xlfn.XLOOKUP(Orders[[#This Row],[country_code]],Countries[country_code],Countries[country_name])</f>
        <v>France</v>
      </c>
      <c r="G8183" s="5">
        <f>_xlfn.XLOOKUP(Orders[[#This Row],[user_id]],Users[user_id],Users[is_referral])</f>
        <v>1</v>
      </c>
    </row>
    <row r="8184" spans="1:7">
      <c r="A8184" s="5">
        <v>2146982</v>
      </c>
      <c r="B8184" s="5">
        <v>13302</v>
      </c>
      <c r="C8184" s="6">
        <v>43198</v>
      </c>
      <c r="D8184" s="5">
        <v>23</v>
      </c>
      <c r="E8184" s="5" t="str">
        <f>_xlfn.XLOOKUP(Orders[[#This Row],[user_id]],Users[user_id],Users[country])</f>
        <v>FR</v>
      </c>
      <c r="F8184" s="5" t="str">
        <f>_xlfn.XLOOKUP(Orders[[#This Row],[country_code]],Countries[country_code],Countries[country_name])</f>
        <v>France</v>
      </c>
      <c r="G8184" s="5">
        <f>_xlfn.XLOOKUP(Orders[[#This Row],[user_id]],Users[user_id],Users[is_referral])</f>
        <v>1</v>
      </c>
    </row>
    <row r="8185" spans="1:7">
      <c r="A8185" s="5">
        <v>2146985</v>
      </c>
      <c r="B8185" s="5">
        <v>15750</v>
      </c>
      <c r="C8185" s="6">
        <v>43198</v>
      </c>
      <c r="D8185" s="5">
        <v>50</v>
      </c>
      <c r="E8185" s="5" t="str">
        <f>_xlfn.XLOOKUP(Orders[[#This Row],[user_id]],Users[user_id],Users[country])</f>
        <v>DE</v>
      </c>
      <c r="F8185" s="5" t="str">
        <f>_xlfn.XLOOKUP(Orders[[#This Row],[country_code]],Countries[country_code],Countries[country_name])</f>
        <v>Germany</v>
      </c>
      <c r="G8185" s="5">
        <f>_xlfn.XLOOKUP(Orders[[#This Row],[user_id]],Users[user_id],Users[is_referral])</f>
        <v>1</v>
      </c>
    </row>
    <row r="8186" spans="1:7">
      <c r="A8186" s="5">
        <v>2146986</v>
      </c>
      <c r="B8186" s="5">
        <v>17513</v>
      </c>
      <c r="C8186" s="6">
        <v>43198</v>
      </c>
      <c r="D8186" s="5">
        <v>60</v>
      </c>
      <c r="E8186" s="5" t="str">
        <f>_xlfn.XLOOKUP(Orders[[#This Row],[user_id]],Users[user_id],Users[country])</f>
        <v>FR</v>
      </c>
      <c r="F8186" s="5" t="str">
        <f>_xlfn.XLOOKUP(Orders[[#This Row],[country_code]],Countries[country_code],Countries[country_name])</f>
        <v>France</v>
      </c>
      <c r="G8186" s="5">
        <f>_xlfn.XLOOKUP(Orders[[#This Row],[user_id]],Users[user_id],Users[is_referral])</f>
        <v>1</v>
      </c>
    </row>
    <row r="8187" spans="1:7">
      <c r="A8187" s="5">
        <v>2146989</v>
      </c>
      <c r="B8187" s="5">
        <v>2486</v>
      </c>
      <c r="C8187" s="6">
        <v>43198</v>
      </c>
      <c r="D8187" s="5">
        <v>64</v>
      </c>
      <c r="E8187" s="5" t="str">
        <f>_xlfn.XLOOKUP(Orders[[#This Row],[user_id]],Users[user_id],Users[country])</f>
        <v>IT</v>
      </c>
      <c r="F8187" s="5" t="str">
        <f>_xlfn.XLOOKUP(Orders[[#This Row],[country_code]],Countries[country_code],Countries[country_name])</f>
        <v>Italy</v>
      </c>
      <c r="G8187" s="5">
        <f>_xlfn.XLOOKUP(Orders[[#This Row],[user_id]],Users[user_id],Users[is_referral])</f>
        <v>0</v>
      </c>
    </row>
    <row r="8188" spans="1:7">
      <c r="A8188" s="5">
        <v>2146990</v>
      </c>
      <c r="B8188" s="5">
        <v>17787</v>
      </c>
      <c r="C8188" s="6">
        <v>43198</v>
      </c>
      <c r="D8188" s="5">
        <v>28</v>
      </c>
      <c r="E8188" s="5" t="str">
        <f>_xlfn.XLOOKUP(Orders[[#This Row],[user_id]],Users[user_id],Users[country])</f>
        <v>IT</v>
      </c>
      <c r="F8188" s="5" t="str">
        <f>_xlfn.XLOOKUP(Orders[[#This Row],[country_code]],Countries[country_code],Countries[country_name])</f>
        <v>Italy</v>
      </c>
      <c r="G8188" s="5">
        <f>_xlfn.XLOOKUP(Orders[[#This Row],[user_id]],Users[user_id],Users[is_referral])</f>
        <v>1</v>
      </c>
    </row>
    <row r="8189" spans="1:7">
      <c r="A8189" s="5">
        <v>2146991</v>
      </c>
      <c r="B8189" s="5">
        <v>6206</v>
      </c>
      <c r="C8189" s="6">
        <v>43198</v>
      </c>
      <c r="D8189" s="5">
        <v>63</v>
      </c>
      <c r="E8189" s="5" t="str">
        <f>_xlfn.XLOOKUP(Orders[[#This Row],[user_id]],Users[user_id],Users[country])</f>
        <v>FR</v>
      </c>
      <c r="F8189" s="5" t="str">
        <f>_xlfn.XLOOKUP(Orders[[#This Row],[country_code]],Countries[country_code],Countries[country_name])</f>
        <v>France</v>
      </c>
      <c r="G8189" s="5">
        <f>_xlfn.XLOOKUP(Orders[[#This Row],[user_id]],Users[user_id],Users[is_referral])</f>
        <v>1</v>
      </c>
    </row>
    <row r="8190" spans="1:7">
      <c r="A8190" s="5">
        <v>2146992</v>
      </c>
      <c r="B8190" s="5">
        <v>4680</v>
      </c>
      <c r="C8190" s="6">
        <v>43198</v>
      </c>
      <c r="D8190" s="5">
        <v>37</v>
      </c>
      <c r="E8190" s="5" t="str">
        <f>_xlfn.XLOOKUP(Orders[[#This Row],[user_id]],Users[user_id],Users[country])</f>
        <v>FR</v>
      </c>
      <c r="F8190" s="5" t="str">
        <f>_xlfn.XLOOKUP(Orders[[#This Row],[country_code]],Countries[country_code],Countries[country_name])</f>
        <v>France</v>
      </c>
      <c r="G8190" s="5">
        <f>_xlfn.XLOOKUP(Orders[[#This Row],[user_id]],Users[user_id],Users[is_referral])</f>
        <v>0</v>
      </c>
    </row>
    <row r="8191" spans="1:7">
      <c r="A8191" s="5">
        <v>2146993</v>
      </c>
      <c r="B8191" s="5">
        <v>13395</v>
      </c>
      <c r="C8191" s="6">
        <v>43198</v>
      </c>
      <c r="D8191" s="5">
        <v>15</v>
      </c>
      <c r="E8191" s="5" t="str">
        <f>_xlfn.XLOOKUP(Orders[[#This Row],[user_id]],Users[user_id],Users[country])</f>
        <v>ES</v>
      </c>
      <c r="F8191" s="5" t="str">
        <f>_xlfn.XLOOKUP(Orders[[#This Row],[country_code]],Countries[country_code],Countries[country_name])</f>
        <v>Spain</v>
      </c>
      <c r="G8191" s="5">
        <f>_xlfn.XLOOKUP(Orders[[#This Row],[user_id]],Users[user_id],Users[is_referral])</f>
        <v>1</v>
      </c>
    </row>
    <row r="8192" spans="1:7">
      <c r="A8192" s="5">
        <v>2146994</v>
      </c>
      <c r="B8192" s="5">
        <v>2011</v>
      </c>
      <c r="C8192" s="6">
        <v>43198</v>
      </c>
      <c r="D8192" s="5">
        <v>56</v>
      </c>
      <c r="E8192" s="5" t="str">
        <f>_xlfn.XLOOKUP(Orders[[#This Row],[user_id]],Users[user_id],Users[country])</f>
        <v>DE</v>
      </c>
      <c r="F8192" s="5" t="str">
        <f>_xlfn.XLOOKUP(Orders[[#This Row],[country_code]],Countries[country_code],Countries[country_name])</f>
        <v>Germany</v>
      </c>
      <c r="G8192" s="5">
        <f>_xlfn.XLOOKUP(Orders[[#This Row],[user_id]],Users[user_id],Users[is_referral])</f>
        <v>0</v>
      </c>
    </row>
    <row r="8193" spans="1:7">
      <c r="A8193" s="5">
        <v>2146995</v>
      </c>
      <c r="B8193" s="5">
        <v>9552</v>
      </c>
      <c r="C8193" s="6">
        <v>43198</v>
      </c>
      <c r="D8193" s="5">
        <v>67</v>
      </c>
      <c r="E8193" s="5" t="str">
        <f>_xlfn.XLOOKUP(Orders[[#This Row],[user_id]],Users[user_id],Users[country])</f>
        <v>DE</v>
      </c>
      <c r="F8193" s="5" t="str">
        <f>_xlfn.XLOOKUP(Orders[[#This Row],[country_code]],Countries[country_code],Countries[country_name])</f>
        <v>Germany</v>
      </c>
      <c r="G8193" s="5">
        <f>_xlfn.XLOOKUP(Orders[[#This Row],[user_id]],Users[user_id],Users[is_referral])</f>
        <v>1</v>
      </c>
    </row>
    <row r="8194" spans="1:7">
      <c r="A8194" s="5">
        <v>2146996</v>
      </c>
      <c r="B8194" s="5">
        <v>13419</v>
      </c>
      <c r="C8194" s="6">
        <v>43198</v>
      </c>
      <c r="D8194" s="5">
        <v>39</v>
      </c>
      <c r="E8194" s="5" t="str">
        <f>_xlfn.XLOOKUP(Orders[[#This Row],[user_id]],Users[user_id],Users[country])</f>
        <v>FR</v>
      </c>
      <c r="F8194" s="5" t="str">
        <f>_xlfn.XLOOKUP(Orders[[#This Row],[country_code]],Countries[country_code],Countries[country_name])</f>
        <v>France</v>
      </c>
      <c r="G8194" s="5">
        <f>_xlfn.XLOOKUP(Orders[[#This Row],[user_id]],Users[user_id],Users[is_referral])</f>
        <v>1</v>
      </c>
    </row>
    <row r="8195" spans="1:7">
      <c r="A8195" s="5">
        <v>2147000</v>
      </c>
      <c r="B8195" s="5">
        <v>8479</v>
      </c>
      <c r="C8195" s="6">
        <v>43198</v>
      </c>
      <c r="D8195" s="5">
        <v>16</v>
      </c>
      <c r="E8195" s="5" t="str">
        <f>_xlfn.XLOOKUP(Orders[[#This Row],[user_id]],Users[user_id],Users[country])</f>
        <v>FR</v>
      </c>
      <c r="F8195" s="5" t="str">
        <f>_xlfn.XLOOKUP(Orders[[#This Row],[country_code]],Countries[country_code],Countries[country_name])</f>
        <v>France</v>
      </c>
      <c r="G8195" s="5">
        <f>_xlfn.XLOOKUP(Orders[[#This Row],[user_id]],Users[user_id],Users[is_referral])</f>
        <v>1</v>
      </c>
    </row>
    <row r="8196" spans="1:7">
      <c r="A8196" s="5">
        <v>2147001</v>
      </c>
      <c r="B8196" s="5">
        <v>6121</v>
      </c>
      <c r="C8196" s="6">
        <v>43198</v>
      </c>
      <c r="D8196" s="5">
        <v>68</v>
      </c>
      <c r="E8196" s="5" t="str">
        <f>_xlfn.XLOOKUP(Orders[[#This Row],[user_id]],Users[user_id],Users[country])</f>
        <v>FR</v>
      </c>
      <c r="F8196" s="5" t="str">
        <f>_xlfn.XLOOKUP(Orders[[#This Row],[country_code]],Countries[country_code],Countries[country_name])</f>
        <v>France</v>
      </c>
      <c r="G8196" s="5">
        <f>_xlfn.XLOOKUP(Orders[[#This Row],[user_id]],Users[user_id],Users[is_referral])</f>
        <v>1</v>
      </c>
    </row>
    <row r="8197" spans="1:7">
      <c r="A8197" s="5">
        <v>2147002</v>
      </c>
      <c r="B8197" s="5">
        <v>15036</v>
      </c>
      <c r="C8197" s="6">
        <v>43198</v>
      </c>
      <c r="D8197" s="5">
        <v>10</v>
      </c>
      <c r="E8197" s="5" t="str">
        <f>_xlfn.XLOOKUP(Orders[[#This Row],[user_id]],Users[user_id],Users[country])</f>
        <v>IT</v>
      </c>
      <c r="F8197" s="5" t="str">
        <f>_xlfn.XLOOKUP(Orders[[#This Row],[country_code]],Countries[country_code],Countries[country_name])</f>
        <v>Italy</v>
      </c>
      <c r="G8197" s="5">
        <f>_xlfn.XLOOKUP(Orders[[#This Row],[user_id]],Users[user_id],Users[is_referral])</f>
        <v>1</v>
      </c>
    </row>
    <row r="8198" spans="1:7">
      <c r="A8198" s="5">
        <v>2147005</v>
      </c>
      <c r="B8198" s="5">
        <v>3216</v>
      </c>
      <c r="C8198" s="6">
        <v>43198</v>
      </c>
      <c r="D8198" s="5">
        <v>26</v>
      </c>
      <c r="E8198" s="5" t="str">
        <f>_xlfn.XLOOKUP(Orders[[#This Row],[user_id]],Users[user_id],Users[country])</f>
        <v>IT</v>
      </c>
      <c r="F8198" s="5" t="str">
        <f>_xlfn.XLOOKUP(Orders[[#This Row],[country_code]],Countries[country_code],Countries[country_name])</f>
        <v>Italy</v>
      </c>
      <c r="G8198" s="5">
        <f>_xlfn.XLOOKUP(Orders[[#This Row],[user_id]],Users[user_id],Users[is_referral])</f>
        <v>0</v>
      </c>
    </row>
    <row r="8199" spans="1:7">
      <c r="A8199" s="5">
        <v>2147007</v>
      </c>
      <c r="B8199" s="5">
        <v>14242</v>
      </c>
      <c r="C8199" s="6">
        <v>43198</v>
      </c>
      <c r="D8199" s="5">
        <v>13</v>
      </c>
      <c r="E8199" s="5" t="str">
        <f>_xlfn.XLOOKUP(Orders[[#This Row],[user_id]],Users[user_id],Users[country])</f>
        <v>FR</v>
      </c>
      <c r="F8199" s="5" t="str">
        <f>_xlfn.XLOOKUP(Orders[[#This Row],[country_code]],Countries[country_code],Countries[country_name])</f>
        <v>France</v>
      </c>
      <c r="G8199" s="5">
        <f>_xlfn.XLOOKUP(Orders[[#This Row],[user_id]],Users[user_id],Users[is_referral])</f>
        <v>1</v>
      </c>
    </row>
    <row r="8200" spans="1:7">
      <c r="A8200" s="5">
        <v>2147009</v>
      </c>
      <c r="B8200" s="5">
        <v>6677</v>
      </c>
      <c r="C8200" s="6">
        <v>43198</v>
      </c>
      <c r="D8200" s="5">
        <v>63</v>
      </c>
      <c r="E8200" s="5" t="str">
        <f>_xlfn.XLOOKUP(Orders[[#This Row],[user_id]],Users[user_id],Users[country])</f>
        <v>DE</v>
      </c>
      <c r="F8200" s="5" t="str">
        <f>_xlfn.XLOOKUP(Orders[[#This Row],[country_code]],Countries[country_code],Countries[country_name])</f>
        <v>Germany</v>
      </c>
      <c r="G8200" s="5">
        <f>_xlfn.XLOOKUP(Orders[[#This Row],[user_id]],Users[user_id],Users[is_referral])</f>
        <v>1</v>
      </c>
    </row>
    <row r="8201" spans="1:7">
      <c r="A8201" s="5">
        <v>2147010</v>
      </c>
      <c r="B8201" s="5">
        <v>13860</v>
      </c>
      <c r="C8201" s="6">
        <v>43198</v>
      </c>
      <c r="D8201" s="5">
        <v>54</v>
      </c>
      <c r="E8201" s="5" t="str">
        <f>_xlfn.XLOOKUP(Orders[[#This Row],[user_id]],Users[user_id],Users[country])</f>
        <v>FR</v>
      </c>
      <c r="F8201" s="5" t="str">
        <f>_xlfn.XLOOKUP(Orders[[#This Row],[country_code]],Countries[country_code],Countries[country_name])</f>
        <v>France</v>
      </c>
      <c r="G8201" s="5">
        <f>_xlfn.XLOOKUP(Orders[[#This Row],[user_id]],Users[user_id],Users[is_referral])</f>
        <v>1</v>
      </c>
    </row>
    <row r="8202" spans="1:7">
      <c r="A8202" s="5">
        <v>2147011</v>
      </c>
      <c r="B8202" s="5">
        <v>14087</v>
      </c>
      <c r="C8202" s="6">
        <v>43198</v>
      </c>
      <c r="D8202" s="5">
        <v>18</v>
      </c>
      <c r="E8202" s="5" t="str">
        <f>_xlfn.XLOOKUP(Orders[[#This Row],[user_id]],Users[user_id],Users[country])</f>
        <v>ES</v>
      </c>
      <c r="F8202" s="5" t="str">
        <f>_xlfn.XLOOKUP(Orders[[#This Row],[country_code]],Countries[country_code],Countries[country_name])</f>
        <v>Spain</v>
      </c>
      <c r="G8202" s="5">
        <f>_xlfn.XLOOKUP(Orders[[#This Row],[user_id]],Users[user_id],Users[is_referral])</f>
        <v>1</v>
      </c>
    </row>
    <row r="8203" spans="1:7">
      <c r="A8203" s="5">
        <v>2147013</v>
      </c>
      <c r="B8203" s="5">
        <v>3853</v>
      </c>
      <c r="C8203" s="6">
        <v>43198</v>
      </c>
      <c r="D8203" s="5">
        <v>81</v>
      </c>
      <c r="E8203" s="5" t="str">
        <f>_xlfn.XLOOKUP(Orders[[#This Row],[user_id]],Users[user_id],Users[country])</f>
        <v>FR</v>
      </c>
      <c r="F8203" s="5" t="str">
        <f>_xlfn.XLOOKUP(Orders[[#This Row],[country_code]],Countries[country_code],Countries[country_name])</f>
        <v>France</v>
      </c>
      <c r="G8203" s="5">
        <f>_xlfn.XLOOKUP(Orders[[#This Row],[user_id]],Users[user_id],Users[is_referral])</f>
        <v>0</v>
      </c>
    </row>
    <row r="8204" spans="1:7">
      <c r="A8204" s="5">
        <v>2147014</v>
      </c>
      <c r="B8204" s="5">
        <v>2524</v>
      </c>
      <c r="C8204" s="6">
        <v>43198</v>
      </c>
      <c r="D8204" s="5">
        <v>62</v>
      </c>
      <c r="E8204" s="5" t="str">
        <f>_xlfn.XLOOKUP(Orders[[#This Row],[user_id]],Users[user_id],Users[country])</f>
        <v>IT</v>
      </c>
      <c r="F8204" s="5" t="str">
        <f>_xlfn.XLOOKUP(Orders[[#This Row],[country_code]],Countries[country_code],Countries[country_name])</f>
        <v>Italy</v>
      </c>
      <c r="G8204" s="5">
        <f>_xlfn.XLOOKUP(Orders[[#This Row],[user_id]],Users[user_id],Users[is_referral])</f>
        <v>0</v>
      </c>
    </row>
    <row r="8205" spans="1:7">
      <c r="A8205" s="5">
        <v>2147021</v>
      </c>
      <c r="B8205" s="5">
        <v>14042</v>
      </c>
      <c r="C8205" s="6">
        <v>43198</v>
      </c>
      <c r="D8205" s="5">
        <v>43</v>
      </c>
      <c r="E8205" s="5" t="str">
        <f>_xlfn.XLOOKUP(Orders[[#This Row],[user_id]],Users[user_id],Users[country])</f>
        <v>ES</v>
      </c>
      <c r="F8205" s="5" t="str">
        <f>_xlfn.XLOOKUP(Orders[[#This Row],[country_code]],Countries[country_code],Countries[country_name])</f>
        <v>Spain</v>
      </c>
      <c r="G8205" s="5">
        <f>_xlfn.XLOOKUP(Orders[[#This Row],[user_id]],Users[user_id],Users[is_referral])</f>
        <v>1</v>
      </c>
    </row>
    <row r="8206" spans="1:7">
      <c r="A8206" s="5">
        <v>2147023</v>
      </c>
      <c r="B8206" s="5">
        <v>10415</v>
      </c>
      <c r="C8206" s="6">
        <v>43198</v>
      </c>
      <c r="D8206" s="5">
        <v>28</v>
      </c>
      <c r="E8206" s="5" t="str">
        <f>_xlfn.XLOOKUP(Orders[[#This Row],[user_id]],Users[user_id],Users[country])</f>
        <v>ES</v>
      </c>
      <c r="F8206" s="5" t="str">
        <f>_xlfn.XLOOKUP(Orders[[#This Row],[country_code]],Countries[country_code],Countries[country_name])</f>
        <v>Spain</v>
      </c>
      <c r="G8206" s="5">
        <f>_xlfn.XLOOKUP(Orders[[#This Row],[user_id]],Users[user_id],Users[is_referral])</f>
        <v>0</v>
      </c>
    </row>
    <row r="8207" spans="1:7">
      <c r="A8207" s="5">
        <v>2147024</v>
      </c>
      <c r="B8207" s="5">
        <v>14284</v>
      </c>
      <c r="C8207" s="6">
        <v>43198</v>
      </c>
      <c r="D8207" s="5">
        <v>43</v>
      </c>
      <c r="E8207" s="5" t="str">
        <f>_xlfn.XLOOKUP(Orders[[#This Row],[user_id]],Users[user_id],Users[country])</f>
        <v>IT</v>
      </c>
      <c r="F8207" s="5" t="str">
        <f>_xlfn.XLOOKUP(Orders[[#This Row],[country_code]],Countries[country_code],Countries[country_name])</f>
        <v>Italy</v>
      </c>
      <c r="G8207" s="5">
        <f>_xlfn.XLOOKUP(Orders[[#This Row],[user_id]],Users[user_id],Users[is_referral])</f>
        <v>1</v>
      </c>
    </row>
    <row r="8208" spans="1:7">
      <c r="A8208" s="5">
        <v>2147026</v>
      </c>
      <c r="B8208" s="5">
        <v>11238</v>
      </c>
      <c r="C8208" s="6">
        <v>43198</v>
      </c>
      <c r="D8208" s="5">
        <v>12</v>
      </c>
      <c r="E8208" s="5" t="str">
        <f>_xlfn.XLOOKUP(Orders[[#This Row],[user_id]],Users[user_id],Users[country])</f>
        <v>FR</v>
      </c>
      <c r="F8208" s="5" t="str">
        <f>_xlfn.XLOOKUP(Orders[[#This Row],[country_code]],Countries[country_code],Countries[country_name])</f>
        <v>France</v>
      </c>
      <c r="G8208" s="5">
        <f>_xlfn.XLOOKUP(Orders[[#This Row],[user_id]],Users[user_id],Users[is_referral])</f>
        <v>1</v>
      </c>
    </row>
    <row r="8209" spans="1:7">
      <c r="A8209" s="5">
        <v>2147031</v>
      </c>
      <c r="B8209" s="5">
        <v>17308</v>
      </c>
      <c r="C8209" s="6">
        <v>43198</v>
      </c>
      <c r="D8209" s="5">
        <v>19</v>
      </c>
      <c r="E8209" s="5" t="str">
        <f>_xlfn.XLOOKUP(Orders[[#This Row],[user_id]],Users[user_id],Users[country])</f>
        <v>ES</v>
      </c>
      <c r="F8209" s="5" t="str">
        <f>_xlfn.XLOOKUP(Orders[[#This Row],[country_code]],Countries[country_code],Countries[country_name])</f>
        <v>Spain</v>
      </c>
      <c r="G8209" s="5">
        <f>_xlfn.XLOOKUP(Orders[[#This Row],[user_id]],Users[user_id],Users[is_referral])</f>
        <v>0</v>
      </c>
    </row>
    <row r="8210" spans="1:7">
      <c r="A8210" s="5">
        <v>2147032</v>
      </c>
      <c r="B8210" s="5">
        <v>7903</v>
      </c>
      <c r="C8210" s="6">
        <v>43198</v>
      </c>
      <c r="D8210" s="5">
        <v>80</v>
      </c>
      <c r="E8210" s="5" t="str">
        <f>_xlfn.XLOOKUP(Orders[[#This Row],[user_id]],Users[user_id],Users[country])</f>
        <v>IT</v>
      </c>
      <c r="F8210" s="5" t="str">
        <f>_xlfn.XLOOKUP(Orders[[#This Row],[country_code]],Countries[country_code],Countries[country_name])</f>
        <v>Italy</v>
      </c>
      <c r="G8210" s="5">
        <f>_xlfn.XLOOKUP(Orders[[#This Row],[user_id]],Users[user_id],Users[is_referral])</f>
        <v>1</v>
      </c>
    </row>
    <row r="8211" spans="1:7">
      <c r="A8211" s="5">
        <v>2147034</v>
      </c>
      <c r="B8211" s="5">
        <v>12421</v>
      </c>
      <c r="C8211" s="6">
        <v>43198</v>
      </c>
      <c r="D8211" s="5">
        <v>19</v>
      </c>
      <c r="E8211" s="5" t="str">
        <f>_xlfn.XLOOKUP(Orders[[#This Row],[user_id]],Users[user_id],Users[country])</f>
        <v>FR</v>
      </c>
      <c r="F8211" s="5" t="str">
        <f>_xlfn.XLOOKUP(Orders[[#This Row],[country_code]],Countries[country_code],Countries[country_name])</f>
        <v>France</v>
      </c>
      <c r="G8211" s="5">
        <f>_xlfn.XLOOKUP(Orders[[#This Row],[user_id]],Users[user_id],Users[is_referral])</f>
        <v>1</v>
      </c>
    </row>
    <row r="8212" spans="1:7">
      <c r="A8212" s="5">
        <v>2147035</v>
      </c>
      <c r="B8212" s="5">
        <v>16857</v>
      </c>
      <c r="C8212" s="6">
        <v>43198</v>
      </c>
      <c r="D8212" s="5">
        <v>47</v>
      </c>
      <c r="E8212" s="5" t="str">
        <f>_xlfn.XLOOKUP(Orders[[#This Row],[user_id]],Users[user_id],Users[country])</f>
        <v>FR</v>
      </c>
      <c r="F8212" s="5" t="str">
        <f>_xlfn.XLOOKUP(Orders[[#This Row],[country_code]],Countries[country_code],Countries[country_name])</f>
        <v>France</v>
      </c>
      <c r="G8212" s="5">
        <f>_xlfn.XLOOKUP(Orders[[#This Row],[user_id]],Users[user_id],Users[is_referral])</f>
        <v>1</v>
      </c>
    </row>
    <row r="8213" spans="1:7">
      <c r="A8213" s="5">
        <v>2147037</v>
      </c>
      <c r="B8213" s="5">
        <v>9716</v>
      </c>
      <c r="C8213" s="6">
        <v>43198</v>
      </c>
      <c r="D8213" s="5">
        <v>49</v>
      </c>
      <c r="E8213" s="5" t="str">
        <f>_xlfn.XLOOKUP(Orders[[#This Row],[user_id]],Users[user_id],Users[country])</f>
        <v>ES</v>
      </c>
      <c r="F8213" s="5" t="str">
        <f>_xlfn.XLOOKUP(Orders[[#This Row],[country_code]],Countries[country_code],Countries[country_name])</f>
        <v>Spain</v>
      </c>
      <c r="G8213" s="5">
        <f>_xlfn.XLOOKUP(Orders[[#This Row],[user_id]],Users[user_id],Users[is_referral])</f>
        <v>1</v>
      </c>
    </row>
    <row r="8214" spans="1:7">
      <c r="A8214" s="5">
        <v>2147038</v>
      </c>
      <c r="B8214" s="5">
        <v>10601</v>
      </c>
      <c r="C8214" s="6">
        <v>43198</v>
      </c>
      <c r="D8214" s="5">
        <v>67</v>
      </c>
      <c r="E8214" s="5" t="str">
        <f>_xlfn.XLOOKUP(Orders[[#This Row],[user_id]],Users[user_id],Users[country])</f>
        <v>FR</v>
      </c>
      <c r="F8214" s="5" t="str">
        <f>_xlfn.XLOOKUP(Orders[[#This Row],[country_code]],Countries[country_code],Countries[country_name])</f>
        <v>France</v>
      </c>
      <c r="G8214" s="5">
        <f>_xlfn.XLOOKUP(Orders[[#This Row],[user_id]],Users[user_id],Users[is_referral])</f>
        <v>1</v>
      </c>
    </row>
    <row r="8215" spans="1:7">
      <c r="A8215" s="5">
        <v>2147042</v>
      </c>
      <c r="B8215" s="5">
        <v>15541</v>
      </c>
      <c r="C8215" s="6">
        <v>43198</v>
      </c>
      <c r="D8215" s="5">
        <v>41</v>
      </c>
      <c r="E8215" s="5" t="str">
        <f>_xlfn.XLOOKUP(Orders[[#This Row],[user_id]],Users[user_id],Users[country])</f>
        <v>DE</v>
      </c>
      <c r="F8215" s="5" t="str">
        <f>_xlfn.XLOOKUP(Orders[[#This Row],[country_code]],Countries[country_code],Countries[country_name])</f>
        <v>Germany</v>
      </c>
      <c r="G8215" s="5">
        <f>_xlfn.XLOOKUP(Orders[[#This Row],[user_id]],Users[user_id],Users[is_referral])</f>
        <v>1</v>
      </c>
    </row>
    <row r="8216" spans="1:7">
      <c r="A8216" s="5">
        <v>2147043</v>
      </c>
      <c r="B8216" s="5">
        <v>492</v>
      </c>
      <c r="C8216" s="6">
        <v>43198</v>
      </c>
      <c r="D8216" s="5">
        <v>22</v>
      </c>
      <c r="E8216" s="5" t="str">
        <f>_xlfn.XLOOKUP(Orders[[#This Row],[user_id]],Users[user_id],Users[country])</f>
        <v>DE</v>
      </c>
      <c r="F8216" s="5" t="str">
        <f>_xlfn.XLOOKUP(Orders[[#This Row],[country_code]],Countries[country_code],Countries[country_name])</f>
        <v>Germany</v>
      </c>
      <c r="G8216" s="5">
        <f>_xlfn.XLOOKUP(Orders[[#This Row],[user_id]],Users[user_id],Users[is_referral])</f>
        <v>0</v>
      </c>
    </row>
    <row r="8217" spans="1:7">
      <c r="A8217" s="5">
        <v>2147044</v>
      </c>
      <c r="B8217" s="5">
        <v>287</v>
      </c>
      <c r="C8217" s="6">
        <v>43198</v>
      </c>
      <c r="D8217" s="5">
        <v>49</v>
      </c>
      <c r="E8217" s="5" t="str">
        <f>_xlfn.XLOOKUP(Orders[[#This Row],[user_id]],Users[user_id],Users[country])</f>
        <v>FR</v>
      </c>
      <c r="F8217" s="5" t="str">
        <f>_xlfn.XLOOKUP(Orders[[#This Row],[country_code]],Countries[country_code],Countries[country_name])</f>
        <v>France</v>
      </c>
      <c r="G8217" s="5">
        <f>_xlfn.XLOOKUP(Orders[[#This Row],[user_id]],Users[user_id],Users[is_referral])</f>
        <v>0</v>
      </c>
    </row>
    <row r="8218" spans="1:7">
      <c r="A8218" s="5">
        <v>2147045</v>
      </c>
      <c r="B8218" s="5">
        <v>16233</v>
      </c>
      <c r="C8218" s="6">
        <v>43198</v>
      </c>
      <c r="D8218" s="5">
        <v>58</v>
      </c>
      <c r="E8218" s="5" t="str">
        <f>_xlfn.XLOOKUP(Orders[[#This Row],[user_id]],Users[user_id],Users[country])</f>
        <v>FR</v>
      </c>
      <c r="F8218" s="5" t="str">
        <f>_xlfn.XLOOKUP(Orders[[#This Row],[country_code]],Countries[country_code],Countries[country_name])</f>
        <v>France</v>
      </c>
      <c r="G8218" s="5">
        <f>_xlfn.XLOOKUP(Orders[[#This Row],[user_id]],Users[user_id],Users[is_referral])</f>
        <v>1</v>
      </c>
    </row>
    <row r="8219" spans="1:7">
      <c r="A8219" s="5">
        <v>2147046</v>
      </c>
      <c r="B8219" s="5">
        <v>609</v>
      </c>
      <c r="C8219" s="6">
        <v>43198</v>
      </c>
      <c r="D8219" s="5">
        <v>29</v>
      </c>
      <c r="E8219" s="5" t="str">
        <f>_xlfn.XLOOKUP(Orders[[#This Row],[user_id]],Users[user_id],Users[country])</f>
        <v>FR</v>
      </c>
      <c r="F8219" s="5" t="str">
        <f>_xlfn.XLOOKUP(Orders[[#This Row],[country_code]],Countries[country_code],Countries[country_name])</f>
        <v>France</v>
      </c>
      <c r="G8219" s="5">
        <f>_xlfn.XLOOKUP(Orders[[#This Row],[user_id]],Users[user_id],Users[is_referral])</f>
        <v>0</v>
      </c>
    </row>
    <row r="8220" spans="1:7">
      <c r="A8220" s="5">
        <v>2147048</v>
      </c>
      <c r="B8220" s="5">
        <v>14294</v>
      </c>
      <c r="C8220" s="6">
        <v>43198</v>
      </c>
      <c r="D8220" s="5">
        <v>52</v>
      </c>
      <c r="E8220" s="5" t="str">
        <f>_xlfn.XLOOKUP(Orders[[#This Row],[user_id]],Users[user_id],Users[country])</f>
        <v>FR</v>
      </c>
      <c r="F8220" s="5" t="str">
        <f>_xlfn.XLOOKUP(Orders[[#This Row],[country_code]],Countries[country_code],Countries[country_name])</f>
        <v>France</v>
      </c>
      <c r="G8220" s="5">
        <f>_xlfn.XLOOKUP(Orders[[#This Row],[user_id]],Users[user_id],Users[is_referral])</f>
        <v>1</v>
      </c>
    </row>
    <row r="8221" spans="1:7">
      <c r="A8221" s="5">
        <v>2147052</v>
      </c>
      <c r="B8221" s="5">
        <v>7810</v>
      </c>
      <c r="C8221" s="6">
        <v>43198</v>
      </c>
      <c r="D8221" s="5">
        <v>16</v>
      </c>
      <c r="E8221" s="5" t="str">
        <f>_xlfn.XLOOKUP(Orders[[#This Row],[user_id]],Users[user_id],Users[country])</f>
        <v>DE</v>
      </c>
      <c r="F8221" s="5" t="str">
        <f>_xlfn.XLOOKUP(Orders[[#This Row],[country_code]],Countries[country_code],Countries[country_name])</f>
        <v>Germany</v>
      </c>
      <c r="G8221" s="5">
        <f>_xlfn.XLOOKUP(Orders[[#This Row],[user_id]],Users[user_id],Users[is_referral])</f>
        <v>1</v>
      </c>
    </row>
    <row r="8222" spans="1:7">
      <c r="A8222" s="5">
        <v>2147053</v>
      </c>
      <c r="B8222" s="5">
        <v>19464</v>
      </c>
      <c r="C8222" s="6">
        <v>43198</v>
      </c>
      <c r="D8222" s="5">
        <v>50</v>
      </c>
      <c r="E8222" s="5" t="str">
        <f>_xlfn.XLOOKUP(Orders[[#This Row],[user_id]],Users[user_id],Users[country])</f>
        <v>FR</v>
      </c>
      <c r="F8222" s="5" t="str">
        <f>_xlfn.XLOOKUP(Orders[[#This Row],[country_code]],Countries[country_code],Countries[country_name])</f>
        <v>France</v>
      </c>
      <c r="G8222" s="5">
        <f>_xlfn.XLOOKUP(Orders[[#This Row],[user_id]],Users[user_id],Users[is_referral])</f>
        <v>1</v>
      </c>
    </row>
    <row r="8223" spans="1:7">
      <c r="A8223" s="5">
        <v>2147054</v>
      </c>
      <c r="B8223" s="5">
        <v>14889</v>
      </c>
      <c r="C8223" s="6">
        <v>43198</v>
      </c>
      <c r="D8223" s="5">
        <v>31</v>
      </c>
      <c r="E8223" s="5" t="str">
        <f>_xlfn.XLOOKUP(Orders[[#This Row],[user_id]],Users[user_id],Users[country])</f>
        <v>IT</v>
      </c>
      <c r="F8223" s="5" t="str">
        <f>_xlfn.XLOOKUP(Orders[[#This Row],[country_code]],Countries[country_code],Countries[country_name])</f>
        <v>Italy</v>
      </c>
      <c r="G8223" s="5">
        <f>_xlfn.XLOOKUP(Orders[[#This Row],[user_id]],Users[user_id],Users[is_referral])</f>
        <v>0</v>
      </c>
    </row>
    <row r="8224" spans="1:7">
      <c r="A8224" s="5">
        <v>2147055</v>
      </c>
      <c r="B8224" s="5">
        <v>11575</v>
      </c>
      <c r="C8224" s="6">
        <v>43198</v>
      </c>
      <c r="D8224" s="5">
        <v>16</v>
      </c>
      <c r="E8224" s="5" t="str">
        <f>_xlfn.XLOOKUP(Orders[[#This Row],[user_id]],Users[user_id],Users[country])</f>
        <v>IT</v>
      </c>
      <c r="F8224" s="5" t="str">
        <f>_xlfn.XLOOKUP(Orders[[#This Row],[country_code]],Countries[country_code],Countries[country_name])</f>
        <v>Italy</v>
      </c>
      <c r="G8224" s="5">
        <f>_xlfn.XLOOKUP(Orders[[#This Row],[user_id]],Users[user_id],Users[is_referral])</f>
        <v>1</v>
      </c>
    </row>
    <row r="8225" spans="1:7">
      <c r="A8225" s="5">
        <v>2147056</v>
      </c>
      <c r="B8225" s="5">
        <v>15422</v>
      </c>
      <c r="C8225" s="6">
        <v>43198</v>
      </c>
      <c r="D8225" s="5">
        <v>16</v>
      </c>
      <c r="E8225" s="5" t="str">
        <f>_xlfn.XLOOKUP(Orders[[#This Row],[user_id]],Users[user_id],Users[country])</f>
        <v>DE</v>
      </c>
      <c r="F8225" s="5" t="str">
        <f>_xlfn.XLOOKUP(Orders[[#This Row],[country_code]],Countries[country_code],Countries[country_name])</f>
        <v>Germany</v>
      </c>
      <c r="G8225" s="5">
        <f>_xlfn.XLOOKUP(Orders[[#This Row],[user_id]],Users[user_id],Users[is_referral])</f>
        <v>1</v>
      </c>
    </row>
    <row r="8226" spans="1:7">
      <c r="A8226" s="5">
        <v>2147058</v>
      </c>
      <c r="B8226" s="5">
        <v>6446</v>
      </c>
      <c r="C8226" s="6">
        <v>43198</v>
      </c>
      <c r="D8226" s="5">
        <v>50</v>
      </c>
      <c r="E8226" s="5" t="str">
        <f>_xlfn.XLOOKUP(Orders[[#This Row],[user_id]],Users[user_id],Users[country])</f>
        <v>FR</v>
      </c>
      <c r="F8226" s="5" t="str">
        <f>_xlfn.XLOOKUP(Orders[[#This Row],[country_code]],Countries[country_code],Countries[country_name])</f>
        <v>France</v>
      </c>
      <c r="G8226" s="5">
        <f>_xlfn.XLOOKUP(Orders[[#This Row],[user_id]],Users[user_id],Users[is_referral])</f>
        <v>1</v>
      </c>
    </row>
    <row r="8227" spans="1:7">
      <c r="A8227" s="5">
        <v>2147059</v>
      </c>
      <c r="B8227" s="5">
        <v>6367</v>
      </c>
      <c r="C8227" s="6">
        <v>43198</v>
      </c>
      <c r="D8227" s="5">
        <v>30</v>
      </c>
      <c r="E8227" s="5" t="str">
        <f>_xlfn.XLOOKUP(Orders[[#This Row],[user_id]],Users[user_id],Users[country])</f>
        <v>FR</v>
      </c>
      <c r="F8227" s="5" t="str">
        <f>_xlfn.XLOOKUP(Orders[[#This Row],[country_code]],Countries[country_code],Countries[country_name])</f>
        <v>France</v>
      </c>
      <c r="G8227" s="5">
        <f>_xlfn.XLOOKUP(Orders[[#This Row],[user_id]],Users[user_id],Users[is_referral])</f>
        <v>1</v>
      </c>
    </row>
    <row r="8228" spans="1:7">
      <c r="A8228" s="5">
        <v>2147061</v>
      </c>
      <c r="B8228" s="5">
        <v>1489</v>
      </c>
      <c r="C8228" s="6">
        <v>43198</v>
      </c>
      <c r="D8228" s="5">
        <v>52</v>
      </c>
      <c r="E8228" s="5" t="str">
        <f>_xlfn.XLOOKUP(Orders[[#This Row],[user_id]],Users[user_id],Users[country])</f>
        <v>ES</v>
      </c>
      <c r="F8228" s="5" t="str">
        <f>_xlfn.XLOOKUP(Orders[[#This Row],[country_code]],Countries[country_code],Countries[country_name])</f>
        <v>Spain</v>
      </c>
      <c r="G8228" s="5">
        <f>_xlfn.XLOOKUP(Orders[[#This Row],[user_id]],Users[user_id],Users[is_referral])</f>
        <v>0</v>
      </c>
    </row>
    <row r="8229" spans="1:7">
      <c r="A8229" s="5">
        <v>2147062</v>
      </c>
      <c r="B8229" s="5">
        <v>1080</v>
      </c>
      <c r="C8229" s="6">
        <v>43198</v>
      </c>
      <c r="D8229" s="5">
        <v>19</v>
      </c>
      <c r="E8229" s="5" t="str">
        <f>_xlfn.XLOOKUP(Orders[[#This Row],[user_id]],Users[user_id],Users[country])</f>
        <v>IT</v>
      </c>
      <c r="F8229" s="5" t="str">
        <f>_xlfn.XLOOKUP(Orders[[#This Row],[country_code]],Countries[country_code],Countries[country_name])</f>
        <v>Italy</v>
      </c>
      <c r="G8229" s="5">
        <f>_xlfn.XLOOKUP(Orders[[#This Row],[user_id]],Users[user_id],Users[is_referral])</f>
        <v>0</v>
      </c>
    </row>
    <row r="8230" spans="1:7">
      <c r="A8230" s="5">
        <v>2147063</v>
      </c>
      <c r="B8230" s="5">
        <v>4455</v>
      </c>
      <c r="C8230" s="6">
        <v>43198</v>
      </c>
      <c r="D8230" s="5">
        <v>44</v>
      </c>
      <c r="E8230" s="5" t="str">
        <f>_xlfn.XLOOKUP(Orders[[#This Row],[user_id]],Users[user_id],Users[country])</f>
        <v>ES</v>
      </c>
      <c r="F8230" s="5" t="str">
        <f>_xlfn.XLOOKUP(Orders[[#This Row],[country_code]],Countries[country_code],Countries[country_name])</f>
        <v>Spain</v>
      </c>
      <c r="G8230" s="5">
        <f>_xlfn.XLOOKUP(Orders[[#This Row],[user_id]],Users[user_id],Users[is_referral])</f>
        <v>0</v>
      </c>
    </row>
    <row r="8231" spans="1:7">
      <c r="A8231" s="5">
        <v>2147068</v>
      </c>
      <c r="B8231" s="5">
        <v>8319</v>
      </c>
      <c r="C8231" s="6">
        <v>43198</v>
      </c>
      <c r="D8231" s="5">
        <v>15</v>
      </c>
      <c r="E8231" s="5" t="str">
        <f>_xlfn.XLOOKUP(Orders[[#This Row],[user_id]],Users[user_id],Users[country])</f>
        <v>FR</v>
      </c>
      <c r="F8231" s="5" t="str">
        <f>_xlfn.XLOOKUP(Orders[[#This Row],[country_code]],Countries[country_code],Countries[country_name])</f>
        <v>France</v>
      </c>
      <c r="G8231" s="5">
        <f>_xlfn.XLOOKUP(Orders[[#This Row],[user_id]],Users[user_id],Users[is_referral])</f>
        <v>0</v>
      </c>
    </row>
    <row r="8232" spans="1:7">
      <c r="A8232" s="5">
        <v>2147071</v>
      </c>
      <c r="B8232" s="5">
        <v>7980</v>
      </c>
      <c r="C8232" s="6">
        <v>43198</v>
      </c>
      <c r="D8232" s="5">
        <v>32</v>
      </c>
      <c r="E8232" s="5" t="str">
        <f>_xlfn.XLOOKUP(Orders[[#This Row],[user_id]],Users[user_id],Users[country])</f>
        <v>DE</v>
      </c>
      <c r="F8232" s="5" t="str">
        <f>_xlfn.XLOOKUP(Orders[[#This Row],[country_code]],Countries[country_code],Countries[country_name])</f>
        <v>Germany</v>
      </c>
      <c r="G8232" s="5">
        <f>_xlfn.XLOOKUP(Orders[[#This Row],[user_id]],Users[user_id],Users[is_referral])</f>
        <v>0</v>
      </c>
    </row>
    <row r="8233" spans="1:7">
      <c r="A8233" s="5">
        <v>2147073</v>
      </c>
      <c r="B8233" s="5">
        <v>17312</v>
      </c>
      <c r="C8233" s="6">
        <v>43198</v>
      </c>
      <c r="D8233" s="5">
        <v>54</v>
      </c>
      <c r="E8233" s="5" t="str">
        <f>_xlfn.XLOOKUP(Orders[[#This Row],[user_id]],Users[user_id],Users[country])</f>
        <v>IT</v>
      </c>
      <c r="F8233" s="5" t="str">
        <f>_xlfn.XLOOKUP(Orders[[#This Row],[country_code]],Countries[country_code],Countries[country_name])</f>
        <v>Italy</v>
      </c>
      <c r="G8233" s="5">
        <f>_xlfn.XLOOKUP(Orders[[#This Row],[user_id]],Users[user_id],Users[is_referral])</f>
        <v>1</v>
      </c>
    </row>
    <row r="8234" spans="1:7">
      <c r="A8234" s="5">
        <v>2147075</v>
      </c>
      <c r="B8234" s="5">
        <v>1563</v>
      </c>
      <c r="C8234" s="6">
        <v>43198</v>
      </c>
      <c r="D8234" s="5">
        <v>37</v>
      </c>
      <c r="E8234" s="5" t="str">
        <f>_xlfn.XLOOKUP(Orders[[#This Row],[user_id]],Users[user_id],Users[country])</f>
        <v>IT</v>
      </c>
      <c r="F8234" s="5" t="str">
        <f>_xlfn.XLOOKUP(Orders[[#This Row],[country_code]],Countries[country_code],Countries[country_name])</f>
        <v>Italy</v>
      </c>
      <c r="G8234" s="5">
        <f>_xlfn.XLOOKUP(Orders[[#This Row],[user_id]],Users[user_id],Users[is_referral])</f>
        <v>0</v>
      </c>
    </row>
    <row r="8235" spans="1:7">
      <c r="A8235" s="5">
        <v>2147077</v>
      </c>
      <c r="B8235" s="5">
        <v>7661</v>
      </c>
      <c r="C8235" s="6">
        <v>43198</v>
      </c>
      <c r="D8235" s="5">
        <v>21</v>
      </c>
      <c r="E8235" s="5" t="str">
        <f>_xlfn.XLOOKUP(Orders[[#This Row],[user_id]],Users[user_id],Users[country])</f>
        <v>DE</v>
      </c>
      <c r="F8235" s="5" t="str">
        <f>_xlfn.XLOOKUP(Orders[[#This Row],[country_code]],Countries[country_code],Countries[country_name])</f>
        <v>Germany</v>
      </c>
      <c r="G8235" s="5">
        <f>_xlfn.XLOOKUP(Orders[[#This Row],[user_id]],Users[user_id],Users[is_referral])</f>
        <v>1</v>
      </c>
    </row>
    <row r="8236" spans="1:7">
      <c r="A8236" s="5">
        <v>2147080</v>
      </c>
      <c r="B8236" s="5">
        <v>2573</v>
      </c>
      <c r="C8236" s="6">
        <v>43198</v>
      </c>
      <c r="D8236" s="5">
        <v>33</v>
      </c>
      <c r="E8236" s="5" t="str">
        <f>_xlfn.XLOOKUP(Orders[[#This Row],[user_id]],Users[user_id],Users[country])</f>
        <v>IT</v>
      </c>
      <c r="F8236" s="5" t="str">
        <f>_xlfn.XLOOKUP(Orders[[#This Row],[country_code]],Countries[country_code],Countries[country_name])</f>
        <v>Italy</v>
      </c>
      <c r="G8236" s="5">
        <f>_xlfn.XLOOKUP(Orders[[#This Row],[user_id]],Users[user_id],Users[is_referral])</f>
        <v>0</v>
      </c>
    </row>
    <row r="8237" spans="1:7">
      <c r="A8237" s="5">
        <v>2147085</v>
      </c>
      <c r="B8237" s="5">
        <v>4225</v>
      </c>
      <c r="C8237" s="6">
        <v>43198</v>
      </c>
      <c r="D8237" s="5">
        <v>60</v>
      </c>
      <c r="E8237" s="5" t="str">
        <f>_xlfn.XLOOKUP(Orders[[#This Row],[user_id]],Users[user_id],Users[country])</f>
        <v>ES</v>
      </c>
      <c r="F8237" s="5" t="str">
        <f>_xlfn.XLOOKUP(Orders[[#This Row],[country_code]],Countries[country_code],Countries[country_name])</f>
        <v>Spain</v>
      </c>
      <c r="G8237" s="5">
        <f>_xlfn.XLOOKUP(Orders[[#This Row],[user_id]],Users[user_id],Users[is_referral])</f>
        <v>0</v>
      </c>
    </row>
    <row r="8238" spans="1:7">
      <c r="A8238" s="5">
        <v>2147087</v>
      </c>
      <c r="B8238" s="5">
        <v>1484</v>
      </c>
      <c r="C8238" s="6">
        <v>43198</v>
      </c>
      <c r="D8238" s="5">
        <v>33</v>
      </c>
      <c r="E8238" s="5" t="str">
        <f>_xlfn.XLOOKUP(Orders[[#This Row],[user_id]],Users[user_id],Users[country])</f>
        <v>DE</v>
      </c>
      <c r="F8238" s="5" t="str">
        <f>_xlfn.XLOOKUP(Orders[[#This Row],[country_code]],Countries[country_code],Countries[country_name])</f>
        <v>Germany</v>
      </c>
      <c r="G8238" s="5">
        <f>_xlfn.XLOOKUP(Orders[[#This Row],[user_id]],Users[user_id],Users[is_referral])</f>
        <v>0</v>
      </c>
    </row>
    <row r="8239" spans="1:7">
      <c r="A8239" s="5">
        <v>2147089</v>
      </c>
      <c r="B8239" s="5">
        <v>10137</v>
      </c>
      <c r="C8239" s="6">
        <v>43198</v>
      </c>
      <c r="D8239" s="5">
        <v>72</v>
      </c>
      <c r="E8239" s="5" t="str">
        <f>_xlfn.XLOOKUP(Orders[[#This Row],[user_id]],Users[user_id],Users[country])</f>
        <v>DE</v>
      </c>
      <c r="F8239" s="5" t="str">
        <f>_xlfn.XLOOKUP(Orders[[#This Row],[country_code]],Countries[country_code],Countries[country_name])</f>
        <v>Germany</v>
      </c>
      <c r="G8239" s="5">
        <f>_xlfn.XLOOKUP(Orders[[#This Row],[user_id]],Users[user_id],Users[is_referral])</f>
        <v>1</v>
      </c>
    </row>
    <row r="8240" spans="1:7">
      <c r="A8240" s="5">
        <v>2147091</v>
      </c>
      <c r="B8240" s="5">
        <v>1053</v>
      </c>
      <c r="C8240" s="6">
        <v>43198</v>
      </c>
      <c r="D8240" s="5">
        <v>70</v>
      </c>
      <c r="E8240" s="5" t="str">
        <f>_xlfn.XLOOKUP(Orders[[#This Row],[user_id]],Users[user_id],Users[country])</f>
        <v>IT</v>
      </c>
      <c r="F8240" s="5" t="str">
        <f>_xlfn.XLOOKUP(Orders[[#This Row],[country_code]],Countries[country_code],Countries[country_name])</f>
        <v>Italy</v>
      </c>
      <c r="G8240" s="5">
        <f>_xlfn.XLOOKUP(Orders[[#This Row],[user_id]],Users[user_id],Users[is_referral])</f>
        <v>0</v>
      </c>
    </row>
    <row r="8241" spans="1:7">
      <c r="A8241" s="5">
        <v>2147097</v>
      </c>
      <c r="B8241" s="5">
        <v>15274</v>
      </c>
      <c r="C8241" s="6">
        <v>43198</v>
      </c>
      <c r="D8241" s="5">
        <v>82</v>
      </c>
      <c r="E8241" s="5" t="str">
        <f>_xlfn.XLOOKUP(Orders[[#This Row],[user_id]],Users[user_id],Users[country])</f>
        <v>IT</v>
      </c>
      <c r="F8241" s="5" t="str">
        <f>_xlfn.XLOOKUP(Orders[[#This Row],[country_code]],Countries[country_code],Countries[country_name])</f>
        <v>Italy</v>
      </c>
      <c r="G8241" s="5">
        <f>_xlfn.XLOOKUP(Orders[[#This Row],[user_id]],Users[user_id],Users[is_referral])</f>
        <v>1</v>
      </c>
    </row>
    <row r="8242" spans="1:7">
      <c r="A8242" s="5">
        <v>2147099</v>
      </c>
      <c r="B8242" s="5">
        <v>11395</v>
      </c>
      <c r="C8242" s="6">
        <v>43198</v>
      </c>
      <c r="D8242" s="5">
        <v>31</v>
      </c>
      <c r="E8242" s="5" t="str">
        <f>_xlfn.XLOOKUP(Orders[[#This Row],[user_id]],Users[user_id],Users[country])</f>
        <v>ES</v>
      </c>
      <c r="F8242" s="5" t="str">
        <f>_xlfn.XLOOKUP(Orders[[#This Row],[country_code]],Countries[country_code],Countries[country_name])</f>
        <v>Spain</v>
      </c>
      <c r="G8242" s="5">
        <f>_xlfn.XLOOKUP(Orders[[#This Row],[user_id]],Users[user_id],Users[is_referral])</f>
        <v>0</v>
      </c>
    </row>
    <row r="8243" spans="1:7">
      <c r="A8243" s="5">
        <v>2147102</v>
      </c>
      <c r="B8243" s="5">
        <v>8158</v>
      </c>
      <c r="C8243" s="6">
        <v>43198</v>
      </c>
      <c r="D8243" s="5">
        <v>55</v>
      </c>
      <c r="E8243" s="5" t="str">
        <f>_xlfn.XLOOKUP(Orders[[#This Row],[user_id]],Users[user_id],Users[country])</f>
        <v>ES</v>
      </c>
      <c r="F8243" s="5" t="str">
        <f>_xlfn.XLOOKUP(Orders[[#This Row],[country_code]],Countries[country_code],Countries[country_name])</f>
        <v>Spain</v>
      </c>
      <c r="G8243" s="5">
        <f>_xlfn.XLOOKUP(Orders[[#This Row],[user_id]],Users[user_id],Users[is_referral])</f>
        <v>1</v>
      </c>
    </row>
    <row r="8244" spans="1:7">
      <c r="A8244" s="5">
        <v>2147104</v>
      </c>
      <c r="B8244" s="5">
        <v>3029</v>
      </c>
      <c r="C8244" s="6">
        <v>43198</v>
      </c>
      <c r="D8244" s="5">
        <v>46</v>
      </c>
      <c r="E8244" s="5" t="str">
        <f>_xlfn.XLOOKUP(Orders[[#This Row],[user_id]],Users[user_id],Users[country])</f>
        <v>DE</v>
      </c>
      <c r="F8244" s="5" t="str">
        <f>_xlfn.XLOOKUP(Orders[[#This Row],[country_code]],Countries[country_code],Countries[country_name])</f>
        <v>Germany</v>
      </c>
      <c r="G8244" s="5">
        <f>_xlfn.XLOOKUP(Orders[[#This Row],[user_id]],Users[user_id],Users[is_referral])</f>
        <v>0</v>
      </c>
    </row>
    <row r="8245" spans="1:7">
      <c r="A8245" s="5">
        <v>2147108</v>
      </c>
      <c r="B8245" s="5">
        <v>3405</v>
      </c>
      <c r="C8245" s="6">
        <v>43198</v>
      </c>
      <c r="D8245" s="5">
        <v>51</v>
      </c>
      <c r="E8245" s="5" t="str">
        <f>_xlfn.XLOOKUP(Orders[[#This Row],[user_id]],Users[user_id],Users[country])</f>
        <v>DE</v>
      </c>
      <c r="F8245" s="5" t="str">
        <f>_xlfn.XLOOKUP(Orders[[#This Row],[country_code]],Countries[country_code],Countries[country_name])</f>
        <v>Germany</v>
      </c>
      <c r="G8245" s="5">
        <f>_xlfn.XLOOKUP(Orders[[#This Row],[user_id]],Users[user_id],Users[is_referral])</f>
        <v>0</v>
      </c>
    </row>
    <row r="8246" spans="1:7">
      <c r="A8246" s="5">
        <v>2147112</v>
      </c>
      <c r="B8246" s="5">
        <v>14633</v>
      </c>
      <c r="C8246" s="6">
        <v>43198</v>
      </c>
      <c r="D8246" s="5">
        <v>60</v>
      </c>
      <c r="E8246" s="5" t="str">
        <f>_xlfn.XLOOKUP(Orders[[#This Row],[user_id]],Users[user_id],Users[country])</f>
        <v>IT</v>
      </c>
      <c r="F8246" s="5" t="str">
        <f>_xlfn.XLOOKUP(Orders[[#This Row],[country_code]],Countries[country_code],Countries[country_name])</f>
        <v>Italy</v>
      </c>
      <c r="G8246" s="5">
        <f>_xlfn.XLOOKUP(Orders[[#This Row],[user_id]],Users[user_id],Users[is_referral])</f>
        <v>1</v>
      </c>
    </row>
    <row r="8247" spans="1:7">
      <c r="A8247" s="5">
        <v>2147113</v>
      </c>
      <c r="B8247" s="5">
        <v>4501</v>
      </c>
      <c r="C8247" s="6">
        <v>43198</v>
      </c>
      <c r="D8247" s="5">
        <v>25</v>
      </c>
      <c r="E8247" s="5" t="str">
        <f>_xlfn.XLOOKUP(Orders[[#This Row],[user_id]],Users[user_id],Users[country])</f>
        <v>ES</v>
      </c>
      <c r="F8247" s="5" t="str">
        <f>_xlfn.XLOOKUP(Orders[[#This Row],[country_code]],Countries[country_code],Countries[country_name])</f>
        <v>Spain</v>
      </c>
      <c r="G8247" s="5">
        <f>_xlfn.XLOOKUP(Orders[[#This Row],[user_id]],Users[user_id],Users[is_referral])</f>
        <v>0</v>
      </c>
    </row>
    <row r="8248" spans="1:7">
      <c r="A8248" s="5">
        <v>2147117</v>
      </c>
      <c r="B8248" s="5">
        <v>19090</v>
      </c>
      <c r="C8248" s="6">
        <v>43198</v>
      </c>
      <c r="D8248" s="5">
        <v>45</v>
      </c>
      <c r="E8248" s="5" t="str">
        <f>_xlfn.XLOOKUP(Orders[[#This Row],[user_id]],Users[user_id],Users[country])</f>
        <v>FR</v>
      </c>
      <c r="F8248" s="5" t="str">
        <f>_xlfn.XLOOKUP(Orders[[#This Row],[country_code]],Countries[country_code],Countries[country_name])</f>
        <v>France</v>
      </c>
      <c r="G8248" s="5">
        <f>_xlfn.XLOOKUP(Orders[[#This Row],[user_id]],Users[user_id],Users[is_referral])</f>
        <v>0</v>
      </c>
    </row>
    <row r="8249" spans="1:7">
      <c r="A8249" s="5">
        <v>2147118</v>
      </c>
      <c r="B8249" s="5">
        <v>9785</v>
      </c>
      <c r="C8249" s="6">
        <v>43198</v>
      </c>
      <c r="D8249" s="5">
        <v>41</v>
      </c>
      <c r="E8249" s="5" t="str">
        <f>_xlfn.XLOOKUP(Orders[[#This Row],[user_id]],Users[user_id],Users[country])</f>
        <v>FR</v>
      </c>
      <c r="F8249" s="5" t="str">
        <f>_xlfn.XLOOKUP(Orders[[#This Row],[country_code]],Countries[country_code],Countries[country_name])</f>
        <v>France</v>
      </c>
      <c r="G8249" s="5">
        <f>_xlfn.XLOOKUP(Orders[[#This Row],[user_id]],Users[user_id],Users[is_referral])</f>
        <v>1</v>
      </c>
    </row>
    <row r="8250" spans="1:7">
      <c r="A8250" s="5">
        <v>2147123</v>
      </c>
      <c r="B8250" s="5">
        <v>4077</v>
      </c>
      <c r="C8250" s="6">
        <v>43198</v>
      </c>
      <c r="D8250" s="5">
        <v>38</v>
      </c>
      <c r="E8250" s="5" t="str">
        <f>_xlfn.XLOOKUP(Orders[[#This Row],[user_id]],Users[user_id],Users[country])</f>
        <v>FR</v>
      </c>
      <c r="F8250" s="5" t="str">
        <f>_xlfn.XLOOKUP(Orders[[#This Row],[country_code]],Countries[country_code],Countries[country_name])</f>
        <v>France</v>
      </c>
      <c r="G8250" s="5">
        <f>_xlfn.XLOOKUP(Orders[[#This Row],[user_id]],Users[user_id],Users[is_referral])</f>
        <v>0</v>
      </c>
    </row>
    <row r="8251" spans="1:7">
      <c r="A8251" s="5">
        <v>2147124</v>
      </c>
      <c r="B8251" s="5">
        <v>5873</v>
      </c>
      <c r="C8251" s="6">
        <v>43198</v>
      </c>
      <c r="D8251" s="5">
        <v>12</v>
      </c>
      <c r="E8251" s="5" t="str">
        <f>_xlfn.XLOOKUP(Orders[[#This Row],[user_id]],Users[user_id],Users[country])</f>
        <v>IT</v>
      </c>
      <c r="F8251" s="5" t="str">
        <f>_xlfn.XLOOKUP(Orders[[#This Row],[country_code]],Countries[country_code],Countries[country_name])</f>
        <v>Italy</v>
      </c>
      <c r="G8251" s="5">
        <f>_xlfn.XLOOKUP(Orders[[#This Row],[user_id]],Users[user_id],Users[is_referral])</f>
        <v>1</v>
      </c>
    </row>
    <row r="8252" spans="1:7">
      <c r="A8252" s="5">
        <v>2147126</v>
      </c>
      <c r="B8252" s="5">
        <v>7586</v>
      </c>
      <c r="C8252" s="6">
        <v>43198</v>
      </c>
      <c r="D8252" s="5">
        <v>42</v>
      </c>
      <c r="E8252" s="5" t="str">
        <f>_xlfn.XLOOKUP(Orders[[#This Row],[user_id]],Users[user_id],Users[country])</f>
        <v>ES</v>
      </c>
      <c r="F8252" s="5" t="str">
        <f>_xlfn.XLOOKUP(Orders[[#This Row],[country_code]],Countries[country_code],Countries[country_name])</f>
        <v>Spain</v>
      </c>
      <c r="G8252" s="5">
        <f>_xlfn.XLOOKUP(Orders[[#This Row],[user_id]],Users[user_id],Users[is_referral])</f>
        <v>1</v>
      </c>
    </row>
    <row r="8253" spans="1:7">
      <c r="A8253" s="5">
        <v>2147132</v>
      </c>
      <c r="B8253" s="5">
        <v>15554</v>
      </c>
      <c r="C8253" s="6">
        <v>43198</v>
      </c>
      <c r="D8253" s="5">
        <v>28</v>
      </c>
      <c r="E8253" s="5" t="str">
        <f>_xlfn.XLOOKUP(Orders[[#This Row],[user_id]],Users[user_id],Users[country])</f>
        <v>FR</v>
      </c>
      <c r="F8253" s="5" t="str">
        <f>_xlfn.XLOOKUP(Orders[[#This Row],[country_code]],Countries[country_code],Countries[country_name])</f>
        <v>France</v>
      </c>
      <c r="G8253" s="5">
        <f>_xlfn.XLOOKUP(Orders[[#This Row],[user_id]],Users[user_id],Users[is_referral])</f>
        <v>1</v>
      </c>
    </row>
    <row r="8254" spans="1:7">
      <c r="A8254" s="5">
        <v>2147135</v>
      </c>
      <c r="B8254" s="5">
        <v>692</v>
      </c>
      <c r="C8254" s="6">
        <v>43198</v>
      </c>
      <c r="D8254" s="5">
        <v>13</v>
      </c>
      <c r="E8254" s="5" t="str">
        <f>_xlfn.XLOOKUP(Orders[[#This Row],[user_id]],Users[user_id],Users[country])</f>
        <v>ES</v>
      </c>
      <c r="F8254" s="5" t="str">
        <f>_xlfn.XLOOKUP(Orders[[#This Row],[country_code]],Countries[country_code],Countries[country_name])</f>
        <v>Spain</v>
      </c>
      <c r="G8254" s="5">
        <f>_xlfn.XLOOKUP(Orders[[#This Row],[user_id]],Users[user_id],Users[is_referral])</f>
        <v>0</v>
      </c>
    </row>
    <row r="8255" spans="1:7">
      <c r="A8255" s="5">
        <v>2147137</v>
      </c>
      <c r="B8255" s="5">
        <v>225</v>
      </c>
      <c r="C8255" s="6">
        <v>43198</v>
      </c>
      <c r="D8255" s="5">
        <v>76</v>
      </c>
      <c r="E8255" s="5" t="str">
        <f>_xlfn.XLOOKUP(Orders[[#This Row],[user_id]],Users[user_id],Users[country])</f>
        <v>IT</v>
      </c>
      <c r="F8255" s="5" t="str">
        <f>_xlfn.XLOOKUP(Orders[[#This Row],[country_code]],Countries[country_code],Countries[country_name])</f>
        <v>Italy</v>
      </c>
      <c r="G8255" s="5">
        <f>_xlfn.XLOOKUP(Orders[[#This Row],[user_id]],Users[user_id],Users[is_referral])</f>
        <v>0</v>
      </c>
    </row>
    <row r="8256" spans="1:7">
      <c r="A8256" s="5">
        <v>2147138</v>
      </c>
      <c r="B8256" s="5">
        <v>13084</v>
      </c>
      <c r="C8256" s="6">
        <v>43198</v>
      </c>
      <c r="D8256" s="5">
        <v>44</v>
      </c>
      <c r="E8256" s="5" t="str">
        <f>_xlfn.XLOOKUP(Orders[[#This Row],[user_id]],Users[user_id],Users[country])</f>
        <v>FR</v>
      </c>
      <c r="F8256" s="5" t="str">
        <f>_xlfn.XLOOKUP(Orders[[#This Row],[country_code]],Countries[country_code],Countries[country_name])</f>
        <v>France</v>
      </c>
      <c r="G8256" s="5">
        <f>_xlfn.XLOOKUP(Orders[[#This Row],[user_id]],Users[user_id],Users[is_referral])</f>
        <v>1</v>
      </c>
    </row>
    <row r="8257" spans="1:7">
      <c r="A8257" s="5">
        <v>2147139</v>
      </c>
      <c r="B8257" s="5">
        <v>2971</v>
      </c>
      <c r="C8257" s="6">
        <v>43198</v>
      </c>
      <c r="D8257" s="5">
        <v>18</v>
      </c>
      <c r="E8257" s="5" t="str">
        <f>_xlfn.XLOOKUP(Orders[[#This Row],[user_id]],Users[user_id],Users[country])</f>
        <v>ES</v>
      </c>
      <c r="F8257" s="5" t="str">
        <f>_xlfn.XLOOKUP(Orders[[#This Row],[country_code]],Countries[country_code],Countries[country_name])</f>
        <v>Spain</v>
      </c>
      <c r="G8257" s="5">
        <f>_xlfn.XLOOKUP(Orders[[#This Row],[user_id]],Users[user_id],Users[is_referral])</f>
        <v>0</v>
      </c>
    </row>
    <row r="8258" spans="1:7">
      <c r="A8258" s="5">
        <v>2147141</v>
      </c>
      <c r="B8258" s="5">
        <v>13422</v>
      </c>
      <c r="C8258" s="6">
        <v>43198</v>
      </c>
      <c r="D8258" s="5">
        <v>28</v>
      </c>
      <c r="E8258" s="5" t="str">
        <f>_xlfn.XLOOKUP(Orders[[#This Row],[user_id]],Users[user_id],Users[country])</f>
        <v>FR</v>
      </c>
      <c r="F8258" s="5" t="str">
        <f>_xlfn.XLOOKUP(Orders[[#This Row],[country_code]],Countries[country_code],Countries[country_name])</f>
        <v>France</v>
      </c>
      <c r="G8258" s="5">
        <f>_xlfn.XLOOKUP(Orders[[#This Row],[user_id]],Users[user_id],Users[is_referral])</f>
        <v>1</v>
      </c>
    </row>
    <row r="8259" spans="1:7">
      <c r="A8259" s="5">
        <v>2147142</v>
      </c>
      <c r="B8259" s="5">
        <v>5491</v>
      </c>
      <c r="C8259" s="6">
        <v>43198</v>
      </c>
      <c r="D8259" s="5">
        <v>16</v>
      </c>
      <c r="E8259" s="5" t="str">
        <f>_xlfn.XLOOKUP(Orders[[#This Row],[user_id]],Users[user_id],Users[country])</f>
        <v>FR</v>
      </c>
      <c r="F8259" s="5" t="str">
        <f>_xlfn.XLOOKUP(Orders[[#This Row],[country_code]],Countries[country_code],Countries[country_name])</f>
        <v>France</v>
      </c>
      <c r="G8259" s="5">
        <f>_xlfn.XLOOKUP(Orders[[#This Row],[user_id]],Users[user_id],Users[is_referral])</f>
        <v>1</v>
      </c>
    </row>
    <row r="8260" spans="1:7">
      <c r="A8260" s="5">
        <v>2147147</v>
      </c>
      <c r="B8260" s="5">
        <v>18106</v>
      </c>
      <c r="C8260" s="6">
        <v>43198</v>
      </c>
      <c r="D8260" s="5">
        <v>19</v>
      </c>
      <c r="E8260" s="5" t="str">
        <f>_xlfn.XLOOKUP(Orders[[#This Row],[user_id]],Users[user_id],Users[country])</f>
        <v>FR</v>
      </c>
      <c r="F8260" s="5" t="str">
        <f>_xlfn.XLOOKUP(Orders[[#This Row],[country_code]],Countries[country_code],Countries[country_name])</f>
        <v>France</v>
      </c>
      <c r="G8260" s="5">
        <f>_xlfn.XLOOKUP(Orders[[#This Row],[user_id]],Users[user_id],Users[is_referral])</f>
        <v>1</v>
      </c>
    </row>
    <row r="8261" spans="1:7">
      <c r="A8261" s="5">
        <v>2147150</v>
      </c>
      <c r="B8261" s="5">
        <v>1429</v>
      </c>
      <c r="C8261" s="6">
        <v>43198</v>
      </c>
      <c r="D8261" s="5">
        <v>48</v>
      </c>
      <c r="E8261" s="5" t="str">
        <f>_xlfn.XLOOKUP(Orders[[#This Row],[user_id]],Users[user_id],Users[country])</f>
        <v>DE</v>
      </c>
      <c r="F8261" s="5" t="str">
        <f>_xlfn.XLOOKUP(Orders[[#This Row],[country_code]],Countries[country_code],Countries[country_name])</f>
        <v>Germany</v>
      </c>
      <c r="G8261" s="5">
        <f>_xlfn.XLOOKUP(Orders[[#This Row],[user_id]],Users[user_id],Users[is_referral])</f>
        <v>0</v>
      </c>
    </row>
    <row r="8262" spans="1:7">
      <c r="A8262" s="5">
        <v>2147152</v>
      </c>
      <c r="B8262" s="5">
        <v>14019</v>
      </c>
      <c r="C8262" s="6">
        <v>43198</v>
      </c>
      <c r="D8262" s="5">
        <v>96</v>
      </c>
      <c r="E8262" s="5" t="str">
        <f>_xlfn.XLOOKUP(Orders[[#This Row],[user_id]],Users[user_id],Users[country])</f>
        <v>FR</v>
      </c>
      <c r="F8262" s="5" t="str">
        <f>_xlfn.XLOOKUP(Orders[[#This Row],[country_code]],Countries[country_code],Countries[country_name])</f>
        <v>France</v>
      </c>
      <c r="G8262" s="5">
        <f>_xlfn.XLOOKUP(Orders[[#This Row],[user_id]],Users[user_id],Users[is_referral])</f>
        <v>1</v>
      </c>
    </row>
    <row r="8263" spans="1:7">
      <c r="A8263" s="5">
        <v>2147153</v>
      </c>
      <c r="B8263" s="5">
        <v>5451</v>
      </c>
      <c r="C8263" s="6">
        <v>43198</v>
      </c>
      <c r="D8263" s="5">
        <v>61</v>
      </c>
      <c r="E8263" s="5" t="str">
        <f>_xlfn.XLOOKUP(Orders[[#This Row],[user_id]],Users[user_id],Users[country])</f>
        <v>IT</v>
      </c>
      <c r="F8263" s="5" t="str">
        <f>_xlfn.XLOOKUP(Orders[[#This Row],[country_code]],Countries[country_code],Countries[country_name])</f>
        <v>Italy</v>
      </c>
      <c r="G8263" s="5">
        <f>_xlfn.XLOOKUP(Orders[[#This Row],[user_id]],Users[user_id],Users[is_referral])</f>
        <v>1</v>
      </c>
    </row>
    <row r="8264" spans="1:7">
      <c r="A8264" s="5">
        <v>2147154</v>
      </c>
      <c r="B8264" s="5">
        <v>794</v>
      </c>
      <c r="C8264" s="6">
        <v>43198</v>
      </c>
      <c r="D8264" s="5">
        <v>17</v>
      </c>
      <c r="E8264" s="5" t="str">
        <f>_xlfn.XLOOKUP(Orders[[#This Row],[user_id]],Users[user_id],Users[country])</f>
        <v>FR</v>
      </c>
      <c r="F8264" s="5" t="str">
        <f>_xlfn.XLOOKUP(Orders[[#This Row],[country_code]],Countries[country_code],Countries[country_name])</f>
        <v>France</v>
      </c>
      <c r="G8264" s="5">
        <f>_xlfn.XLOOKUP(Orders[[#This Row],[user_id]],Users[user_id],Users[is_referral])</f>
        <v>0</v>
      </c>
    </row>
    <row r="8265" spans="1:7">
      <c r="A8265" s="5">
        <v>2147158</v>
      </c>
      <c r="B8265" s="5">
        <v>8080</v>
      </c>
      <c r="C8265" s="6">
        <v>43198</v>
      </c>
      <c r="D8265" s="5">
        <v>45</v>
      </c>
      <c r="E8265" s="5" t="str">
        <f>_xlfn.XLOOKUP(Orders[[#This Row],[user_id]],Users[user_id],Users[country])</f>
        <v>IT</v>
      </c>
      <c r="F8265" s="5" t="str">
        <f>_xlfn.XLOOKUP(Orders[[#This Row],[country_code]],Countries[country_code],Countries[country_name])</f>
        <v>Italy</v>
      </c>
      <c r="G8265" s="5">
        <f>_xlfn.XLOOKUP(Orders[[#This Row],[user_id]],Users[user_id],Users[is_referral])</f>
        <v>1</v>
      </c>
    </row>
    <row r="8266" spans="1:7">
      <c r="A8266" s="5">
        <v>2147159</v>
      </c>
      <c r="B8266" s="5">
        <v>1415</v>
      </c>
      <c r="C8266" s="6">
        <v>43198</v>
      </c>
      <c r="D8266" s="5">
        <v>96</v>
      </c>
      <c r="E8266" s="5" t="str">
        <f>_xlfn.XLOOKUP(Orders[[#This Row],[user_id]],Users[user_id],Users[country])</f>
        <v>DE</v>
      </c>
      <c r="F8266" s="5" t="str">
        <f>_xlfn.XLOOKUP(Orders[[#This Row],[country_code]],Countries[country_code],Countries[country_name])</f>
        <v>Germany</v>
      </c>
      <c r="G8266" s="5">
        <f>_xlfn.XLOOKUP(Orders[[#This Row],[user_id]],Users[user_id],Users[is_referral])</f>
        <v>0</v>
      </c>
    </row>
    <row r="8267" spans="1:7">
      <c r="A8267" s="5">
        <v>2147160</v>
      </c>
      <c r="B8267" s="5">
        <v>7529</v>
      </c>
      <c r="C8267" s="6">
        <v>43198</v>
      </c>
      <c r="D8267" s="5">
        <v>50</v>
      </c>
      <c r="E8267" s="5" t="str">
        <f>_xlfn.XLOOKUP(Orders[[#This Row],[user_id]],Users[user_id],Users[country])</f>
        <v>IT</v>
      </c>
      <c r="F8267" s="5" t="str">
        <f>_xlfn.XLOOKUP(Orders[[#This Row],[country_code]],Countries[country_code],Countries[country_name])</f>
        <v>Italy</v>
      </c>
      <c r="G8267" s="5">
        <f>_xlfn.XLOOKUP(Orders[[#This Row],[user_id]],Users[user_id],Users[is_referral])</f>
        <v>1</v>
      </c>
    </row>
    <row r="8268" spans="1:7">
      <c r="A8268" s="5">
        <v>2147163</v>
      </c>
      <c r="B8268" s="5">
        <v>16766</v>
      </c>
      <c r="C8268" s="6">
        <v>43198</v>
      </c>
      <c r="D8268" s="5">
        <v>18</v>
      </c>
      <c r="E8268" s="5" t="str">
        <f>_xlfn.XLOOKUP(Orders[[#This Row],[user_id]],Users[user_id],Users[country])</f>
        <v>FR</v>
      </c>
      <c r="F8268" s="5" t="str">
        <f>_xlfn.XLOOKUP(Orders[[#This Row],[country_code]],Countries[country_code],Countries[country_name])</f>
        <v>France</v>
      </c>
      <c r="G8268" s="5">
        <f>_xlfn.XLOOKUP(Orders[[#This Row],[user_id]],Users[user_id],Users[is_referral])</f>
        <v>1</v>
      </c>
    </row>
    <row r="8269" spans="1:7">
      <c r="A8269" s="5">
        <v>2147166</v>
      </c>
      <c r="B8269" s="5">
        <v>8451</v>
      </c>
      <c r="C8269" s="6">
        <v>43198</v>
      </c>
      <c r="D8269" s="5">
        <v>43</v>
      </c>
      <c r="E8269" s="5" t="str">
        <f>_xlfn.XLOOKUP(Orders[[#This Row],[user_id]],Users[user_id],Users[country])</f>
        <v>ES</v>
      </c>
      <c r="F8269" s="5" t="str">
        <f>_xlfn.XLOOKUP(Orders[[#This Row],[country_code]],Countries[country_code],Countries[country_name])</f>
        <v>Spain</v>
      </c>
      <c r="G8269" s="5">
        <f>_xlfn.XLOOKUP(Orders[[#This Row],[user_id]],Users[user_id],Users[is_referral])</f>
        <v>0</v>
      </c>
    </row>
    <row r="8270" spans="1:7">
      <c r="A8270" s="5">
        <v>2147168</v>
      </c>
      <c r="B8270" s="5">
        <v>13721</v>
      </c>
      <c r="C8270" s="6">
        <v>43198</v>
      </c>
      <c r="D8270" s="5">
        <v>32</v>
      </c>
      <c r="E8270" s="5" t="str">
        <f>_xlfn.XLOOKUP(Orders[[#This Row],[user_id]],Users[user_id],Users[country])</f>
        <v>IT</v>
      </c>
      <c r="F8270" s="5" t="str">
        <f>_xlfn.XLOOKUP(Orders[[#This Row],[country_code]],Countries[country_code],Countries[country_name])</f>
        <v>Italy</v>
      </c>
      <c r="G8270" s="5">
        <f>_xlfn.XLOOKUP(Orders[[#This Row],[user_id]],Users[user_id],Users[is_referral])</f>
        <v>1</v>
      </c>
    </row>
    <row r="8271" spans="1:7">
      <c r="A8271" s="5">
        <v>2147169</v>
      </c>
      <c r="B8271" s="5">
        <v>9220</v>
      </c>
      <c r="C8271" s="6">
        <v>43198</v>
      </c>
      <c r="D8271" s="5">
        <v>64</v>
      </c>
      <c r="E8271" s="5" t="str">
        <f>_xlfn.XLOOKUP(Orders[[#This Row],[user_id]],Users[user_id],Users[country])</f>
        <v>FR</v>
      </c>
      <c r="F8271" s="5" t="str">
        <f>_xlfn.XLOOKUP(Orders[[#This Row],[country_code]],Countries[country_code],Countries[country_name])</f>
        <v>France</v>
      </c>
      <c r="G8271" s="5">
        <f>_xlfn.XLOOKUP(Orders[[#This Row],[user_id]],Users[user_id],Users[is_referral])</f>
        <v>1</v>
      </c>
    </row>
    <row r="8272" spans="1:7">
      <c r="A8272" s="5">
        <v>2147170</v>
      </c>
      <c r="B8272" s="5">
        <v>5123</v>
      </c>
      <c r="C8272" s="6">
        <v>43198</v>
      </c>
      <c r="D8272" s="5">
        <v>105</v>
      </c>
      <c r="E8272" s="5" t="str">
        <f>_xlfn.XLOOKUP(Orders[[#This Row],[user_id]],Users[user_id],Users[country])</f>
        <v>ES</v>
      </c>
      <c r="F8272" s="5" t="str">
        <f>_xlfn.XLOOKUP(Orders[[#This Row],[country_code]],Countries[country_code],Countries[country_name])</f>
        <v>Spain</v>
      </c>
      <c r="G8272" s="5">
        <f>_xlfn.XLOOKUP(Orders[[#This Row],[user_id]],Users[user_id],Users[is_referral])</f>
        <v>1</v>
      </c>
    </row>
    <row r="8273" spans="1:7">
      <c r="A8273" s="5">
        <v>2147171</v>
      </c>
      <c r="B8273" s="5">
        <v>18045</v>
      </c>
      <c r="C8273" s="6">
        <v>43198</v>
      </c>
      <c r="D8273" s="5">
        <v>55</v>
      </c>
      <c r="E8273" s="5" t="str">
        <f>_xlfn.XLOOKUP(Orders[[#This Row],[user_id]],Users[user_id],Users[country])</f>
        <v>FR</v>
      </c>
      <c r="F8273" s="5" t="str">
        <f>_xlfn.XLOOKUP(Orders[[#This Row],[country_code]],Countries[country_code],Countries[country_name])</f>
        <v>France</v>
      </c>
      <c r="G8273" s="5">
        <f>_xlfn.XLOOKUP(Orders[[#This Row],[user_id]],Users[user_id],Users[is_referral])</f>
        <v>1</v>
      </c>
    </row>
    <row r="8274" spans="1:7">
      <c r="A8274" s="5">
        <v>2147172</v>
      </c>
      <c r="B8274" s="5">
        <v>9338</v>
      </c>
      <c r="C8274" s="6">
        <v>43198</v>
      </c>
      <c r="D8274" s="5">
        <v>37</v>
      </c>
      <c r="E8274" s="5" t="str">
        <f>_xlfn.XLOOKUP(Orders[[#This Row],[user_id]],Users[user_id],Users[country])</f>
        <v>FR</v>
      </c>
      <c r="F8274" s="5" t="str">
        <f>_xlfn.XLOOKUP(Orders[[#This Row],[country_code]],Countries[country_code],Countries[country_name])</f>
        <v>France</v>
      </c>
      <c r="G8274" s="5">
        <f>_xlfn.XLOOKUP(Orders[[#This Row],[user_id]],Users[user_id],Users[is_referral])</f>
        <v>1</v>
      </c>
    </row>
    <row r="8275" spans="1:7">
      <c r="A8275" s="5">
        <v>2147174</v>
      </c>
      <c r="B8275" s="5">
        <v>16979</v>
      </c>
      <c r="C8275" s="6">
        <v>43198</v>
      </c>
      <c r="D8275" s="5">
        <v>44</v>
      </c>
      <c r="E8275" s="5" t="str">
        <f>_xlfn.XLOOKUP(Orders[[#This Row],[user_id]],Users[user_id],Users[country])</f>
        <v>FR</v>
      </c>
      <c r="F8275" s="5" t="str">
        <f>_xlfn.XLOOKUP(Orders[[#This Row],[country_code]],Countries[country_code],Countries[country_name])</f>
        <v>France</v>
      </c>
      <c r="G8275" s="5">
        <f>_xlfn.XLOOKUP(Orders[[#This Row],[user_id]],Users[user_id],Users[is_referral])</f>
        <v>0</v>
      </c>
    </row>
    <row r="8276" spans="1:7">
      <c r="A8276" s="5">
        <v>2147177</v>
      </c>
      <c r="B8276" s="5">
        <v>2086</v>
      </c>
      <c r="C8276" s="6">
        <v>43198</v>
      </c>
      <c r="D8276" s="5">
        <v>15</v>
      </c>
      <c r="E8276" s="5" t="str">
        <f>_xlfn.XLOOKUP(Orders[[#This Row],[user_id]],Users[user_id],Users[country])</f>
        <v>DE</v>
      </c>
      <c r="F8276" s="5" t="str">
        <f>_xlfn.XLOOKUP(Orders[[#This Row],[country_code]],Countries[country_code],Countries[country_name])</f>
        <v>Germany</v>
      </c>
      <c r="G8276" s="5">
        <f>_xlfn.XLOOKUP(Orders[[#This Row],[user_id]],Users[user_id],Users[is_referral])</f>
        <v>0</v>
      </c>
    </row>
    <row r="8277" spans="1:7">
      <c r="A8277" s="5">
        <v>2147178</v>
      </c>
      <c r="B8277" s="5">
        <v>7317</v>
      </c>
      <c r="C8277" s="6">
        <v>43198</v>
      </c>
      <c r="D8277" s="5">
        <v>64</v>
      </c>
      <c r="E8277" s="5" t="str">
        <f>_xlfn.XLOOKUP(Orders[[#This Row],[user_id]],Users[user_id],Users[country])</f>
        <v>IT</v>
      </c>
      <c r="F8277" s="5" t="str">
        <f>_xlfn.XLOOKUP(Orders[[#This Row],[country_code]],Countries[country_code],Countries[country_name])</f>
        <v>Italy</v>
      </c>
      <c r="G8277" s="5">
        <f>_xlfn.XLOOKUP(Orders[[#This Row],[user_id]],Users[user_id],Users[is_referral])</f>
        <v>1</v>
      </c>
    </row>
    <row r="8278" spans="1:7">
      <c r="A8278" s="5">
        <v>2147179</v>
      </c>
      <c r="B8278" s="5">
        <v>10011</v>
      </c>
      <c r="C8278" s="6">
        <v>43198</v>
      </c>
      <c r="D8278" s="5">
        <v>38</v>
      </c>
      <c r="E8278" s="5" t="str">
        <f>_xlfn.XLOOKUP(Orders[[#This Row],[user_id]],Users[user_id],Users[country])</f>
        <v>ES</v>
      </c>
      <c r="F8278" s="5" t="str">
        <f>_xlfn.XLOOKUP(Orders[[#This Row],[country_code]],Countries[country_code],Countries[country_name])</f>
        <v>Spain</v>
      </c>
      <c r="G8278" s="5">
        <f>_xlfn.XLOOKUP(Orders[[#This Row],[user_id]],Users[user_id],Users[is_referral])</f>
        <v>0</v>
      </c>
    </row>
    <row r="8279" spans="1:7">
      <c r="A8279" s="5">
        <v>2147181</v>
      </c>
      <c r="B8279" s="5">
        <v>3937</v>
      </c>
      <c r="C8279" s="6">
        <v>43198</v>
      </c>
      <c r="D8279" s="5">
        <v>62</v>
      </c>
      <c r="E8279" s="5" t="str">
        <f>_xlfn.XLOOKUP(Orders[[#This Row],[user_id]],Users[user_id],Users[country])</f>
        <v>IT</v>
      </c>
      <c r="F8279" s="5" t="str">
        <f>_xlfn.XLOOKUP(Orders[[#This Row],[country_code]],Countries[country_code],Countries[country_name])</f>
        <v>Italy</v>
      </c>
      <c r="G8279" s="5">
        <f>_xlfn.XLOOKUP(Orders[[#This Row],[user_id]],Users[user_id],Users[is_referral])</f>
        <v>0</v>
      </c>
    </row>
    <row r="8280" spans="1:7">
      <c r="A8280" s="5">
        <v>2147184</v>
      </c>
      <c r="B8280" s="5">
        <v>533</v>
      </c>
      <c r="C8280" s="6">
        <v>43198</v>
      </c>
      <c r="D8280" s="5">
        <v>51</v>
      </c>
      <c r="E8280" s="5" t="str">
        <f>_xlfn.XLOOKUP(Orders[[#This Row],[user_id]],Users[user_id],Users[country])</f>
        <v>ES</v>
      </c>
      <c r="F8280" s="5" t="str">
        <f>_xlfn.XLOOKUP(Orders[[#This Row],[country_code]],Countries[country_code],Countries[country_name])</f>
        <v>Spain</v>
      </c>
      <c r="G8280" s="5">
        <f>_xlfn.XLOOKUP(Orders[[#This Row],[user_id]],Users[user_id],Users[is_referral])</f>
        <v>0</v>
      </c>
    </row>
    <row r="8281" spans="1:7">
      <c r="A8281" s="5">
        <v>2147186</v>
      </c>
      <c r="B8281" s="5">
        <v>7835</v>
      </c>
      <c r="C8281" s="6">
        <v>43198</v>
      </c>
      <c r="D8281" s="5">
        <v>34</v>
      </c>
      <c r="E8281" s="5" t="str">
        <f>_xlfn.XLOOKUP(Orders[[#This Row],[user_id]],Users[user_id],Users[country])</f>
        <v>ES</v>
      </c>
      <c r="F8281" s="5" t="str">
        <f>_xlfn.XLOOKUP(Orders[[#This Row],[country_code]],Countries[country_code],Countries[country_name])</f>
        <v>Spain</v>
      </c>
      <c r="G8281" s="5">
        <f>_xlfn.XLOOKUP(Orders[[#This Row],[user_id]],Users[user_id],Users[is_referral])</f>
        <v>1</v>
      </c>
    </row>
    <row r="8282" spans="1:7">
      <c r="A8282" s="5">
        <v>2147187</v>
      </c>
      <c r="B8282" s="5">
        <v>1030</v>
      </c>
      <c r="C8282" s="6">
        <v>43198</v>
      </c>
      <c r="D8282" s="5">
        <v>31</v>
      </c>
      <c r="E8282" s="5" t="str">
        <f>_xlfn.XLOOKUP(Orders[[#This Row],[user_id]],Users[user_id],Users[country])</f>
        <v>IT</v>
      </c>
      <c r="F8282" s="5" t="str">
        <f>_xlfn.XLOOKUP(Orders[[#This Row],[country_code]],Countries[country_code],Countries[country_name])</f>
        <v>Italy</v>
      </c>
      <c r="G8282" s="5">
        <f>_xlfn.XLOOKUP(Orders[[#This Row],[user_id]],Users[user_id],Users[is_referral])</f>
        <v>0</v>
      </c>
    </row>
    <row r="8283" spans="1:7">
      <c r="A8283" s="5">
        <v>2147189</v>
      </c>
      <c r="B8283" s="5">
        <v>12184</v>
      </c>
      <c r="C8283" s="6">
        <v>43198</v>
      </c>
      <c r="D8283" s="5">
        <v>71</v>
      </c>
      <c r="E8283" s="5" t="str">
        <f>_xlfn.XLOOKUP(Orders[[#This Row],[user_id]],Users[user_id],Users[country])</f>
        <v>IT</v>
      </c>
      <c r="F8283" s="5" t="str">
        <f>_xlfn.XLOOKUP(Orders[[#This Row],[country_code]],Countries[country_code],Countries[country_name])</f>
        <v>Italy</v>
      </c>
      <c r="G8283" s="5">
        <f>_xlfn.XLOOKUP(Orders[[#This Row],[user_id]],Users[user_id],Users[is_referral])</f>
        <v>1</v>
      </c>
    </row>
    <row r="8284" spans="1:7">
      <c r="A8284" s="5">
        <v>2147190</v>
      </c>
      <c r="B8284" s="5">
        <v>7711</v>
      </c>
      <c r="C8284" s="6">
        <v>43198</v>
      </c>
      <c r="D8284" s="5">
        <v>11</v>
      </c>
      <c r="E8284" s="5" t="str">
        <f>_xlfn.XLOOKUP(Orders[[#This Row],[user_id]],Users[user_id],Users[country])</f>
        <v>DE</v>
      </c>
      <c r="F8284" s="5" t="str">
        <f>_xlfn.XLOOKUP(Orders[[#This Row],[country_code]],Countries[country_code],Countries[country_name])</f>
        <v>Germany</v>
      </c>
      <c r="G8284" s="5">
        <f>_xlfn.XLOOKUP(Orders[[#This Row],[user_id]],Users[user_id],Users[is_referral])</f>
        <v>1</v>
      </c>
    </row>
    <row r="8285" spans="1:7">
      <c r="A8285" s="5">
        <v>2147192</v>
      </c>
      <c r="B8285" s="5">
        <v>9873</v>
      </c>
      <c r="C8285" s="6">
        <v>43198</v>
      </c>
      <c r="D8285" s="5">
        <v>10</v>
      </c>
      <c r="E8285" s="5" t="str">
        <f>_xlfn.XLOOKUP(Orders[[#This Row],[user_id]],Users[user_id],Users[country])</f>
        <v>FR</v>
      </c>
      <c r="F8285" s="5" t="str">
        <f>_xlfn.XLOOKUP(Orders[[#This Row],[country_code]],Countries[country_code],Countries[country_name])</f>
        <v>France</v>
      </c>
      <c r="G8285" s="5">
        <f>_xlfn.XLOOKUP(Orders[[#This Row],[user_id]],Users[user_id],Users[is_referral])</f>
        <v>1</v>
      </c>
    </row>
    <row r="8286" spans="1:7">
      <c r="A8286" s="5">
        <v>2147193</v>
      </c>
      <c r="B8286" s="5">
        <v>11668</v>
      </c>
      <c r="C8286" s="6">
        <v>43198</v>
      </c>
      <c r="D8286" s="5">
        <v>36</v>
      </c>
      <c r="E8286" s="5" t="str">
        <f>_xlfn.XLOOKUP(Orders[[#This Row],[user_id]],Users[user_id],Users[country])</f>
        <v>FR</v>
      </c>
      <c r="F8286" s="5" t="str">
        <f>_xlfn.XLOOKUP(Orders[[#This Row],[country_code]],Countries[country_code],Countries[country_name])</f>
        <v>France</v>
      </c>
      <c r="G8286" s="5">
        <f>_xlfn.XLOOKUP(Orders[[#This Row],[user_id]],Users[user_id],Users[is_referral])</f>
        <v>1</v>
      </c>
    </row>
    <row r="8287" spans="1:7">
      <c r="A8287" s="5">
        <v>2147194</v>
      </c>
      <c r="B8287" s="5">
        <v>7993</v>
      </c>
      <c r="C8287" s="6">
        <v>43198</v>
      </c>
      <c r="D8287" s="5">
        <v>20</v>
      </c>
      <c r="E8287" s="5" t="str">
        <f>_xlfn.XLOOKUP(Orders[[#This Row],[user_id]],Users[user_id],Users[country])</f>
        <v>FR</v>
      </c>
      <c r="F8287" s="5" t="str">
        <f>_xlfn.XLOOKUP(Orders[[#This Row],[country_code]],Countries[country_code],Countries[country_name])</f>
        <v>France</v>
      </c>
      <c r="G8287" s="5">
        <f>_xlfn.XLOOKUP(Orders[[#This Row],[user_id]],Users[user_id],Users[is_referral])</f>
        <v>1</v>
      </c>
    </row>
    <row r="8288" spans="1:7">
      <c r="A8288" s="5">
        <v>2147195</v>
      </c>
      <c r="B8288" s="5">
        <v>11967</v>
      </c>
      <c r="C8288" s="6">
        <v>43198</v>
      </c>
      <c r="D8288" s="5">
        <v>71</v>
      </c>
      <c r="E8288" s="5" t="str">
        <f>_xlfn.XLOOKUP(Orders[[#This Row],[user_id]],Users[user_id],Users[country])</f>
        <v>IT</v>
      </c>
      <c r="F8288" s="5" t="str">
        <f>_xlfn.XLOOKUP(Orders[[#This Row],[country_code]],Countries[country_code],Countries[country_name])</f>
        <v>Italy</v>
      </c>
      <c r="G8288" s="5">
        <f>_xlfn.XLOOKUP(Orders[[#This Row],[user_id]],Users[user_id],Users[is_referral])</f>
        <v>1</v>
      </c>
    </row>
    <row r="8289" spans="1:7">
      <c r="A8289" s="5">
        <v>2147196</v>
      </c>
      <c r="B8289" s="5">
        <v>853</v>
      </c>
      <c r="C8289" s="6">
        <v>43198</v>
      </c>
      <c r="D8289" s="5">
        <v>37</v>
      </c>
      <c r="E8289" s="5" t="str">
        <f>_xlfn.XLOOKUP(Orders[[#This Row],[user_id]],Users[user_id],Users[country])</f>
        <v>ES</v>
      </c>
      <c r="F8289" s="5" t="str">
        <f>_xlfn.XLOOKUP(Orders[[#This Row],[country_code]],Countries[country_code],Countries[country_name])</f>
        <v>Spain</v>
      </c>
      <c r="G8289" s="5">
        <f>_xlfn.XLOOKUP(Orders[[#This Row],[user_id]],Users[user_id],Users[is_referral])</f>
        <v>0</v>
      </c>
    </row>
    <row r="8290" spans="1:7">
      <c r="A8290" s="5">
        <v>2147197</v>
      </c>
      <c r="B8290" s="5">
        <v>851</v>
      </c>
      <c r="C8290" s="6">
        <v>43198</v>
      </c>
      <c r="D8290" s="5">
        <v>93</v>
      </c>
      <c r="E8290" s="5" t="str">
        <f>_xlfn.XLOOKUP(Orders[[#This Row],[user_id]],Users[user_id],Users[country])</f>
        <v>ES</v>
      </c>
      <c r="F8290" s="5" t="str">
        <f>_xlfn.XLOOKUP(Orders[[#This Row],[country_code]],Countries[country_code],Countries[country_name])</f>
        <v>Spain</v>
      </c>
      <c r="G8290" s="5">
        <f>_xlfn.XLOOKUP(Orders[[#This Row],[user_id]],Users[user_id],Users[is_referral])</f>
        <v>0</v>
      </c>
    </row>
    <row r="8291" spans="1:7">
      <c r="A8291" s="5">
        <v>2147198</v>
      </c>
      <c r="B8291" s="5">
        <v>17821</v>
      </c>
      <c r="C8291" s="6">
        <v>43198</v>
      </c>
      <c r="D8291" s="5">
        <v>55</v>
      </c>
      <c r="E8291" s="5" t="str">
        <f>_xlfn.XLOOKUP(Orders[[#This Row],[user_id]],Users[user_id],Users[country])</f>
        <v>DE</v>
      </c>
      <c r="F8291" s="5" t="str">
        <f>_xlfn.XLOOKUP(Orders[[#This Row],[country_code]],Countries[country_code],Countries[country_name])</f>
        <v>Germany</v>
      </c>
      <c r="G8291" s="5">
        <f>_xlfn.XLOOKUP(Orders[[#This Row],[user_id]],Users[user_id],Users[is_referral])</f>
        <v>1</v>
      </c>
    </row>
    <row r="8292" spans="1:7">
      <c r="A8292" s="5">
        <v>2147200</v>
      </c>
      <c r="B8292" s="5">
        <v>12196</v>
      </c>
      <c r="C8292" s="6">
        <v>43198</v>
      </c>
      <c r="D8292" s="5">
        <v>23</v>
      </c>
      <c r="E8292" s="5" t="str">
        <f>_xlfn.XLOOKUP(Orders[[#This Row],[user_id]],Users[user_id],Users[country])</f>
        <v>IT</v>
      </c>
      <c r="F8292" s="5" t="str">
        <f>_xlfn.XLOOKUP(Orders[[#This Row],[country_code]],Countries[country_code],Countries[country_name])</f>
        <v>Italy</v>
      </c>
      <c r="G8292" s="5">
        <f>_xlfn.XLOOKUP(Orders[[#This Row],[user_id]],Users[user_id],Users[is_referral])</f>
        <v>1</v>
      </c>
    </row>
    <row r="8293" spans="1:7">
      <c r="A8293" s="5">
        <v>2147206</v>
      </c>
      <c r="B8293" s="5">
        <v>17632</v>
      </c>
      <c r="C8293" s="6">
        <v>43198</v>
      </c>
      <c r="D8293" s="5">
        <v>11</v>
      </c>
      <c r="E8293" s="5" t="str">
        <f>_xlfn.XLOOKUP(Orders[[#This Row],[user_id]],Users[user_id],Users[country])</f>
        <v>ES</v>
      </c>
      <c r="F8293" s="5" t="str">
        <f>_xlfn.XLOOKUP(Orders[[#This Row],[country_code]],Countries[country_code],Countries[country_name])</f>
        <v>Spain</v>
      </c>
      <c r="G8293" s="5">
        <f>_xlfn.XLOOKUP(Orders[[#This Row],[user_id]],Users[user_id],Users[is_referral])</f>
        <v>1</v>
      </c>
    </row>
    <row r="8294" spans="1:7">
      <c r="A8294" s="5">
        <v>2147207</v>
      </c>
      <c r="B8294" s="5">
        <v>16629</v>
      </c>
      <c r="C8294" s="6">
        <v>43198</v>
      </c>
      <c r="D8294" s="5">
        <v>21</v>
      </c>
      <c r="E8294" s="5" t="str">
        <f>_xlfn.XLOOKUP(Orders[[#This Row],[user_id]],Users[user_id],Users[country])</f>
        <v>FR</v>
      </c>
      <c r="F8294" s="5" t="str">
        <f>_xlfn.XLOOKUP(Orders[[#This Row],[country_code]],Countries[country_code],Countries[country_name])</f>
        <v>France</v>
      </c>
      <c r="G8294" s="5">
        <f>_xlfn.XLOOKUP(Orders[[#This Row],[user_id]],Users[user_id],Users[is_referral])</f>
        <v>1</v>
      </c>
    </row>
    <row r="8295" spans="1:7">
      <c r="A8295" s="5">
        <v>2147209</v>
      </c>
      <c r="B8295" s="5">
        <v>572</v>
      </c>
      <c r="C8295" s="6">
        <v>43198</v>
      </c>
      <c r="D8295" s="5">
        <v>54</v>
      </c>
      <c r="E8295" s="5" t="str">
        <f>_xlfn.XLOOKUP(Orders[[#This Row],[user_id]],Users[user_id],Users[country])</f>
        <v>DE</v>
      </c>
      <c r="F8295" s="5" t="str">
        <f>_xlfn.XLOOKUP(Orders[[#This Row],[country_code]],Countries[country_code],Countries[country_name])</f>
        <v>Germany</v>
      </c>
      <c r="G8295" s="5">
        <f>_xlfn.XLOOKUP(Orders[[#This Row],[user_id]],Users[user_id],Users[is_referral])</f>
        <v>0</v>
      </c>
    </row>
    <row r="8296" spans="1:7">
      <c r="A8296" s="5">
        <v>2147210</v>
      </c>
      <c r="B8296" s="5">
        <v>17911</v>
      </c>
      <c r="C8296" s="6">
        <v>43198</v>
      </c>
      <c r="D8296" s="5">
        <v>76</v>
      </c>
      <c r="E8296" s="5" t="str">
        <f>_xlfn.XLOOKUP(Orders[[#This Row],[user_id]],Users[user_id],Users[country])</f>
        <v>DE</v>
      </c>
      <c r="F8296" s="5" t="str">
        <f>_xlfn.XLOOKUP(Orders[[#This Row],[country_code]],Countries[country_code],Countries[country_name])</f>
        <v>Germany</v>
      </c>
      <c r="G8296" s="5">
        <f>_xlfn.XLOOKUP(Orders[[#This Row],[user_id]],Users[user_id],Users[is_referral])</f>
        <v>1</v>
      </c>
    </row>
    <row r="8297" spans="1:7">
      <c r="A8297" s="5">
        <v>2147212</v>
      </c>
      <c r="B8297" s="5">
        <v>19999</v>
      </c>
      <c r="C8297" s="6">
        <v>43198</v>
      </c>
      <c r="D8297" s="5">
        <v>74</v>
      </c>
      <c r="E8297" s="5" t="str">
        <f>_xlfn.XLOOKUP(Orders[[#This Row],[user_id]],Users[user_id],Users[country])</f>
        <v>DE</v>
      </c>
      <c r="F8297" s="5" t="str">
        <f>_xlfn.XLOOKUP(Orders[[#This Row],[country_code]],Countries[country_code],Countries[country_name])</f>
        <v>Germany</v>
      </c>
      <c r="G8297" s="5">
        <f>_xlfn.XLOOKUP(Orders[[#This Row],[user_id]],Users[user_id],Users[is_referral])</f>
        <v>1</v>
      </c>
    </row>
    <row r="8298" spans="1:7">
      <c r="A8298" s="5">
        <v>2147213</v>
      </c>
      <c r="B8298" s="5">
        <v>10861</v>
      </c>
      <c r="C8298" s="6">
        <v>43198</v>
      </c>
      <c r="D8298" s="5">
        <v>40</v>
      </c>
      <c r="E8298" s="5" t="str">
        <f>_xlfn.XLOOKUP(Orders[[#This Row],[user_id]],Users[user_id],Users[country])</f>
        <v>FR</v>
      </c>
      <c r="F8298" s="5" t="str">
        <f>_xlfn.XLOOKUP(Orders[[#This Row],[country_code]],Countries[country_code],Countries[country_name])</f>
        <v>France</v>
      </c>
      <c r="G8298" s="5">
        <f>_xlfn.XLOOKUP(Orders[[#This Row],[user_id]],Users[user_id],Users[is_referral])</f>
        <v>0</v>
      </c>
    </row>
    <row r="8299" spans="1:7">
      <c r="A8299" s="5">
        <v>2147214</v>
      </c>
      <c r="B8299" s="5">
        <v>13882</v>
      </c>
      <c r="C8299" s="6">
        <v>43198</v>
      </c>
      <c r="D8299" s="5">
        <v>53</v>
      </c>
      <c r="E8299" s="5" t="str">
        <f>_xlfn.XLOOKUP(Orders[[#This Row],[user_id]],Users[user_id],Users[country])</f>
        <v>DE</v>
      </c>
      <c r="F8299" s="5" t="str">
        <f>_xlfn.XLOOKUP(Orders[[#This Row],[country_code]],Countries[country_code],Countries[country_name])</f>
        <v>Germany</v>
      </c>
      <c r="G8299" s="5">
        <f>_xlfn.XLOOKUP(Orders[[#This Row],[user_id]],Users[user_id],Users[is_referral])</f>
        <v>1</v>
      </c>
    </row>
    <row r="8300" spans="1:7">
      <c r="A8300" s="5">
        <v>2147215</v>
      </c>
      <c r="B8300" s="5">
        <v>15168</v>
      </c>
      <c r="C8300" s="6">
        <v>43198</v>
      </c>
      <c r="D8300" s="5">
        <v>35</v>
      </c>
      <c r="E8300" s="5" t="str">
        <f>_xlfn.XLOOKUP(Orders[[#This Row],[user_id]],Users[user_id],Users[country])</f>
        <v>IT</v>
      </c>
      <c r="F8300" s="5" t="str">
        <f>_xlfn.XLOOKUP(Orders[[#This Row],[country_code]],Countries[country_code],Countries[country_name])</f>
        <v>Italy</v>
      </c>
      <c r="G8300" s="5">
        <f>_xlfn.XLOOKUP(Orders[[#This Row],[user_id]],Users[user_id],Users[is_referral])</f>
        <v>1</v>
      </c>
    </row>
    <row r="8301" spans="1:7">
      <c r="A8301" s="5">
        <v>2147217</v>
      </c>
      <c r="B8301" s="5">
        <v>13680</v>
      </c>
      <c r="C8301" s="6">
        <v>43198</v>
      </c>
      <c r="D8301" s="5">
        <v>66</v>
      </c>
      <c r="E8301" s="5" t="str">
        <f>_xlfn.XLOOKUP(Orders[[#This Row],[user_id]],Users[user_id],Users[country])</f>
        <v>FR</v>
      </c>
      <c r="F8301" s="5" t="str">
        <f>_xlfn.XLOOKUP(Orders[[#This Row],[country_code]],Countries[country_code],Countries[country_name])</f>
        <v>France</v>
      </c>
      <c r="G8301" s="5">
        <f>_xlfn.XLOOKUP(Orders[[#This Row],[user_id]],Users[user_id],Users[is_referral])</f>
        <v>1</v>
      </c>
    </row>
    <row r="8302" spans="1:7">
      <c r="A8302" s="5">
        <v>2147219</v>
      </c>
      <c r="B8302" s="5">
        <v>11030</v>
      </c>
      <c r="C8302" s="6">
        <v>43198</v>
      </c>
      <c r="D8302" s="5">
        <v>49</v>
      </c>
      <c r="E8302" s="5" t="str">
        <f>_xlfn.XLOOKUP(Orders[[#This Row],[user_id]],Users[user_id],Users[country])</f>
        <v>FR</v>
      </c>
      <c r="F8302" s="5" t="str">
        <f>_xlfn.XLOOKUP(Orders[[#This Row],[country_code]],Countries[country_code],Countries[country_name])</f>
        <v>France</v>
      </c>
      <c r="G8302" s="5">
        <f>_xlfn.XLOOKUP(Orders[[#This Row],[user_id]],Users[user_id],Users[is_referral])</f>
        <v>1</v>
      </c>
    </row>
    <row r="8303" spans="1:7">
      <c r="A8303" s="5">
        <v>2147220</v>
      </c>
      <c r="B8303" s="5">
        <v>13922</v>
      </c>
      <c r="C8303" s="6">
        <v>43198</v>
      </c>
      <c r="D8303" s="5">
        <v>15</v>
      </c>
      <c r="E8303" s="5" t="str">
        <f>_xlfn.XLOOKUP(Orders[[#This Row],[user_id]],Users[user_id],Users[country])</f>
        <v>FR</v>
      </c>
      <c r="F8303" s="5" t="str">
        <f>_xlfn.XLOOKUP(Orders[[#This Row],[country_code]],Countries[country_code],Countries[country_name])</f>
        <v>France</v>
      </c>
      <c r="G8303" s="5">
        <f>_xlfn.XLOOKUP(Orders[[#This Row],[user_id]],Users[user_id],Users[is_referral])</f>
        <v>0</v>
      </c>
    </row>
    <row r="8304" spans="1:7">
      <c r="A8304" s="5">
        <v>2147221</v>
      </c>
      <c r="B8304" s="5">
        <v>4695</v>
      </c>
      <c r="C8304" s="6">
        <v>43198</v>
      </c>
      <c r="D8304" s="5">
        <v>44</v>
      </c>
      <c r="E8304" s="5" t="str">
        <f>_xlfn.XLOOKUP(Orders[[#This Row],[user_id]],Users[user_id],Users[country])</f>
        <v>FR</v>
      </c>
      <c r="F8304" s="5" t="str">
        <f>_xlfn.XLOOKUP(Orders[[#This Row],[country_code]],Countries[country_code],Countries[country_name])</f>
        <v>France</v>
      </c>
      <c r="G8304" s="5">
        <f>_xlfn.XLOOKUP(Orders[[#This Row],[user_id]],Users[user_id],Users[is_referral])</f>
        <v>0</v>
      </c>
    </row>
    <row r="8305" spans="1:7">
      <c r="A8305" s="5">
        <v>2147222</v>
      </c>
      <c r="B8305" s="5">
        <v>19256</v>
      </c>
      <c r="C8305" s="6">
        <v>43198</v>
      </c>
      <c r="D8305" s="5">
        <v>48</v>
      </c>
      <c r="E8305" s="5" t="str">
        <f>_xlfn.XLOOKUP(Orders[[#This Row],[user_id]],Users[user_id],Users[country])</f>
        <v>IT</v>
      </c>
      <c r="F8305" s="5" t="str">
        <f>_xlfn.XLOOKUP(Orders[[#This Row],[country_code]],Countries[country_code],Countries[country_name])</f>
        <v>Italy</v>
      </c>
      <c r="G8305" s="5">
        <f>_xlfn.XLOOKUP(Orders[[#This Row],[user_id]],Users[user_id],Users[is_referral])</f>
        <v>1</v>
      </c>
    </row>
    <row r="8306" spans="1:7">
      <c r="A8306" s="5">
        <v>2147224</v>
      </c>
      <c r="B8306" s="5">
        <v>8355</v>
      </c>
      <c r="C8306" s="6">
        <v>43198</v>
      </c>
      <c r="D8306" s="5">
        <v>48</v>
      </c>
      <c r="E8306" s="5" t="str">
        <f>_xlfn.XLOOKUP(Orders[[#This Row],[user_id]],Users[user_id],Users[country])</f>
        <v>FR</v>
      </c>
      <c r="F8306" s="5" t="str">
        <f>_xlfn.XLOOKUP(Orders[[#This Row],[country_code]],Countries[country_code],Countries[country_name])</f>
        <v>France</v>
      </c>
      <c r="G8306" s="5">
        <f>_xlfn.XLOOKUP(Orders[[#This Row],[user_id]],Users[user_id],Users[is_referral])</f>
        <v>1</v>
      </c>
    </row>
    <row r="8307" spans="1:7">
      <c r="A8307" s="5">
        <v>2147225</v>
      </c>
      <c r="B8307" s="5">
        <v>2621</v>
      </c>
      <c r="C8307" s="6">
        <v>43198</v>
      </c>
      <c r="D8307" s="5">
        <v>41</v>
      </c>
      <c r="E8307" s="5" t="str">
        <f>_xlfn.XLOOKUP(Orders[[#This Row],[user_id]],Users[user_id],Users[country])</f>
        <v>IT</v>
      </c>
      <c r="F8307" s="5" t="str">
        <f>_xlfn.XLOOKUP(Orders[[#This Row],[country_code]],Countries[country_code],Countries[country_name])</f>
        <v>Italy</v>
      </c>
      <c r="G8307" s="5">
        <f>_xlfn.XLOOKUP(Orders[[#This Row],[user_id]],Users[user_id],Users[is_referral])</f>
        <v>0</v>
      </c>
    </row>
    <row r="8308" spans="1:7">
      <c r="A8308" s="5">
        <v>2147228</v>
      </c>
      <c r="B8308" s="5">
        <v>6476</v>
      </c>
      <c r="C8308" s="6">
        <v>43198</v>
      </c>
      <c r="D8308" s="5">
        <v>20</v>
      </c>
      <c r="E8308" s="5" t="str">
        <f>_xlfn.XLOOKUP(Orders[[#This Row],[user_id]],Users[user_id],Users[country])</f>
        <v>DE</v>
      </c>
      <c r="F8308" s="5" t="str">
        <f>_xlfn.XLOOKUP(Orders[[#This Row],[country_code]],Countries[country_code],Countries[country_name])</f>
        <v>Germany</v>
      </c>
      <c r="G8308" s="5">
        <f>_xlfn.XLOOKUP(Orders[[#This Row],[user_id]],Users[user_id],Users[is_referral])</f>
        <v>1</v>
      </c>
    </row>
    <row r="8309" spans="1:7">
      <c r="A8309" s="5">
        <v>2147234</v>
      </c>
      <c r="B8309" s="5">
        <v>17665</v>
      </c>
      <c r="C8309" s="6">
        <v>43198</v>
      </c>
      <c r="D8309" s="5">
        <v>38</v>
      </c>
      <c r="E8309" s="5" t="str">
        <f>_xlfn.XLOOKUP(Orders[[#This Row],[user_id]],Users[user_id],Users[country])</f>
        <v>DE</v>
      </c>
      <c r="F8309" s="5" t="str">
        <f>_xlfn.XLOOKUP(Orders[[#This Row],[country_code]],Countries[country_code],Countries[country_name])</f>
        <v>Germany</v>
      </c>
      <c r="G8309" s="5">
        <f>_xlfn.XLOOKUP(Orders[[#This Row],[user_id]],Users[user_id],Users[is_referral])</f>
        <v>0</v>
      </c>
    </row>
    <row r="8310" spans="1:7">
      <c r="A8310" s="5">
        <v>2147236</v>
      </c>
      <c r="B8310" s="5">
        <v>11957</v>
      </c>
      <c r="C8310" s="6">
        <v>43198</v>
      </c>
      <c r="D8310" s="5">
        <v>89</v>
      </c>
      <c r="E8310" s="5" t="str">
        <f>_xlfn.XLOOKUP(Orders[[#This Row],[user_id]],Users[user_id],Users[country])</f>
        <v>ES</v>
      </c>
      <c r="F8310" s="5" t="str">
        <f>_xlfn.XLOOKUP(Orders[[#This Row],[country_code]],Countries[country_code],Countries[country_name])</f>
        <v>Spain</v>
      </c>
      <c r="G8310" s="5">
        <f>_xlfn.XLOOKUP(Orders[[#This Row],[user_id]],Users[user_id],Users[is_referral])</f>
        <v>1</v>
      </c>
    </row>
    <row r="8311" spans="1:7">
      <c r="A8311" s="5">
        <v>2147237</v>
      </c>
      <c r="B8311" s="5">
        <v>9491</v>
      </c>
      <c r="C8311" s="6">
        <v>43198</v>
      </c>
      <c r="D8311" s="5">
        <v>21</v>
      </c>
      <c r="E8311" s="5" t="str">
        <f>_xlfn.XLOOKUP(Orders[[#This Row],[user_id]],Users[user_id],Users[country])</f>
        <v>IT</v>
      </c>
      <c r="F8311" s="5" t="str">
        <f>_xlfn.XLOOKUP(Orders[[#This Row],[country_code]],Countries[country_code],Countries[country_name])</f>
        <v>Italy</v>
      </c>
      <c r="G8311" s="5">
        <f>_xlfn.XLOOKUP(Orders[[#This Row],[user_id]],Users[user_id],Users[is_referral])</f>
        <v>1</v>
      </c>
    </row>
    <row r="8312" spans="1:7">
      <c r="A8312" s="5">
        <v>2147240</v>
      </c>
      <c r="B8312" s="5">
        <v>4168</v>
      </c>
      <c r="C8312" s="6">
        <v>43198</v>
      </c>
      <c r="D8312" s="5">
        <v>59</v>
      </c>
      <c r="E8312" s="5" t="str">
        <f>_xlfn.XLOOKUP(Orders[[#This Row],[user_id]],Users[user_id],Users[country])</f>
        <v>IT</v>
      </c>
      <c r="F8312" s="5" t="str">
        <f>_xlfn.XLOOKUP(Orders[[#This Row],[country_code]],Countries[country_code],Countries[country_name])</f>
        <v>Italy</v>
      </c>
      <c r="G8312" s="5">
        <f>_xlfn.XLOOKUP(Orders[[#This Row],[user_id]],Users[user_id],Users[is_referral])</f>
        <v>0</v>
      </c>
    </row>
    <row r="8313" spans="1:7">
      <c r="A8313" s="5">
        <v>2147241</v>
      </c>
      <c r="B8313" s="5">
        <v>7611</v>
      </c>
      <c r="C8313" s="6">
        <v>43198</v>
      </c>
      <c r="D8313" s="5">
        <v>48</v>
      </c>
      <c r="E8313" s="5" t="str">
        <f>_xlfn.XLOOKUP(Orders[[#This Row],[user_id]],Users[user_id],Users[country])</f>
        <v>IT</v>
      </c>
      <c r="F8313" s="5" t="str">
        <f>_xlfn.XLOOKUP(Orders[[#This Row],[country_code]],Countries[country_code],Countries[country_name])</f>
        <v>Italy</v>
      </c>
      <c r="G8313" s="5">
        <f>_xlfn.XLOOKUP(Orders[[#This Row],[user_id]],Users[user_id],Users[is_referral])</f>
        <v>1</v>
      </c>
    </row>
    <row r="8314" spans="1:7">
      <c r="A8314" s="5">
        <v>2147243</v>
      </c>
      <c r="B8314" s="5">
        <v>804</v>
      </c>
      <c r="C8314" s="6">
        <v>43198</v>
      </c>
      <c r="D8314" s="5">
        <v>50</v>
      </c>
      <c r="E8314" s="5" t="str">
        <f>_xlfn.XLOOKUP(Orders[[#This Row],[user_id]],Users[user_id],Users[country])</f>
        <v>FR</v>
      </c>
      <c r="F8314" s="5" t="str">
        <f>_xlfn.XLOOKUP(Orders[[#This Row],[country_code]],Countries[country_code],Countries[country_name])</f>
        <v>France</v>
      </c>
      <c r="G8314" s="5">
        <f>_xlfn.XLOOKUP(Orders[[#This Row],[user_id]],Users[user_id],Users[is_referral])</f>
        <v>0</v>
      </c>
    </row>
    <row r="8315" spans="1:7">
      <c r="A8315" s="5">
        <v>2147244</v>
      </c>
      <c r="B8315" s="5">
        <v>19498</v>
      </c>
      <c r="C8315" s="6">
        <v>43198</v>
      </c>
      <c r="D8315" s="5">
        <v>48</v>
      </c>
      <c r="E8315" s="5" t="str">
        <f>_xlfn.XLOOKUP(Orders[[#This Row],[user_id]],Users[user_id],Users[country])</f>
        <v>FR</v>
      </c>
      <c r="F8315" s="5" t="str">
        <f>_xlfn.XLOOKUP(Orders[[#This Row],[country_code]],Countries[country_code],Countries[country_name])</f>
        <v>France</v>
      </c>
      <c r="G8315" s="5">
        <f>_xlfn.XLOOKUP(Orders[[#This Row],[user_id]],Users[user_id],Users[is_referral])</f>
        <v>1</v>
      </c>
    </row>
    <row r="8316" spans="1:7">
      <c r="A8316" s="5">
        <v>2147246</v>
      </c>
      <c r="B8316" s="5">
        <v>19392</v>
      </c>
      <c r="C8316" s="6">
        <v>43198</v>
      </c>
      <c r="D8316" s="5">
        <v>19</v>
      </c>
      <c r="E8316" s="5" t="str">
        <f>_xlfn.XLOOKUP(Orders[[#This Row],[user_id]],Users[user_id],Users[country])</f>
        <v>FR</v>
      </c>
      <c r="F8316" s="5" t="str">
        <f>_xlfn.XLOOKUP(Orders[[#This Row],[country_code]],Countries[country_code],Countries[country_name])</f>
        <v>France</v>
      </c>
      <c r="G8316" s="5">
        <f>_xlfn.XLOOKUP(Orders[[#This Row],[user_id]],Users[user_id],Users[is_referral])</f>
        <v>1</v>
      </c>
    </row>
    <row r="8317" spans="1:7">
      <c r="A8317" s="5">
        <v>2147247</v>
      </c>
      <c r="B8317" s="5">
        <v>11000</v>
      </c>
      <c r="C8317" s="6">
        <v>43198</v>
      </c>
      <c r="D8317" s="5">
        <v>13</v>
      </c>
      <c r="E8317" s="5" t="str">
        <f>_xlfn.XLOOKUP(Orders[[#This Row],[user_id]],Users[user_id],Users[country])</f>
        <v>FR</v>
      </c>
      <c r="F8317" s="5" t="str">
        <f>_xlfn.XLOOKUP(Orders[[#This Row],[country_code]],Countries[country_code],Countries[country_name])</f>
        <v>France</v>
      </c>
      <c r="G8317" s="5">
        <f>_xlfn.XLOOKUP(Orders[[#This Row],[user_id]],Users[user_id],Users[is_referral])</f>
        <v>1</v>
      </c>
    </row>
    <row r="8318" spans="1:7">
      <c r="A8318" s="5">
        <v>2147250</v>
      </c>
      <c r="B8318" s="5">
        <v>9327</v>
      </c>
      <c r="C8318" s="6">
        <v>43198</v>
      </c>
      <c r="D8318" s="5">
        <v>45</v>
      </c>
      <c r="E8318" s="5" t="str">
        <f>_xlfn.XLOOKUP(Orders[[#This Row],[user_id]],Users[user_id],Users[country])</f>
        <v>IT</v>
      </c>
      <c r="F8318" s="5" t="str">
        <f>_xlfn.XLOOKUP(Orders[[#This Row],[country_code]],Countries[country_code],Countries[country_name])</f>
        <v>Italy</v>
      </c>
      <c r="G8318" s="5">
        <f>_xlfn.XLOOKUP(Orders[[#This Row],[user_id]],Users[user_id],Users[is_referral])</f>
        <v>1</v>
      </c>
    </row>
    <row r="8319" spans="1:7">
      <c r="A8319" s="5">
        <v>2147252</v>
      </c>
      <c r="B8319" s="5">
        <v>1285</v>
      </c>
      <c r="C8319" s="6">
        <v>43198</v>
      </c>
      <c r="D8319" s="5">
        <v>48</v>
      </c>
      <c r="E8319" s="5" t="str">
        <f>_xlfn.XLOOKUP(Orders[[#This Row],[user_id]],Users[user_id],Users[country])</f>
        <v>DE</v>
      </c>
      <c r="F8319" s="5" t="str">
        <f>_xlfn.XLOOKUP(Orders[[#This Row],[country_code]],Countries[country_code],Countries[country_name])</f>
        <v>Germany</v>
      </c>
      <c r="G8319" s="5">
        <f>_xlfn.XLOOKUP(Orders[[#This Row],[user_id]],Users[user_id],Users[is_referral])</f>
        <v>0</v>
      </c>
    </row>
    <row r="8320" spans="1:7">
      <c r="A8320" s="5">
        <v>2147254</v>
      </c>
      <c r="B8320" s="5">
        <v>10917</v>
      </c>
      <c r="C8320" s="6">
        <v>43198</v>
      </c>
      <c r="D8320" s="5">
        <v>40</v>
      </c>
      <c r="E8320" s="5" t="str">
        <f>_xlfn.XLOOKUP(Orders[[#This Row],[user_id]],Users[user_id],Users[country])</f>
        <v>FR</v>
      </c>
      <c r="F8320" s="5" t="str">
        <f>_xlfn.XLOOKUP(Orders[[#This Row],[country_code]],Countries[country_code],Countries[country_name])</f>
        <v>France</v>
      </c>
      <c r="G8320" s="5">
        <f>_xlfn.XLOOKUP(Orders[[#This Row],[user_id]],Users[user_id],Users[is_referral])</f>
        <v>1</v>
      </c>
    </row>
    <row r="8321" spans="1:7">
      <c r="A8321" s="5">
        <v>2147255</v>
      </c>
      <c r="B8321" s="5">
        <v>1482</v>
      </c>
      <c r="C8321" s="6">
        <v>43198</v>
      </c>
      <c r="D8321" s="5">
        <v>39</v>
      </c>
      <c r="E8321" s="5" t="str">
        <f>_xlfn.XLOOKUP(Orders[[#This Row],[user_id]],Users[user_id],Users[country])</f>
        <v>IT</v>
      </c>
      <c r="F8321" s="5" t="str">
        <f>_xlfn.XLOOKUP(Orders[[#This Row],[country_code]],Countries[country_code],Countries[country_name])</f>
        <v>Italy</v>
      </c>
      <c r="G8321" s="5">
        <f>_xlfn.XLOOKUP(Orders[[#This Row],[user_id]],Users[user_id],Users[is_referral])</f>
        <v>0</v>
      </c>
    </row>
    <row r="8322" spans="1:7">
      <c r="A8322" s="5">
        <v>2147256</v>
      </c>
      <c r="B8322" s="5">
        <v>15314</v>
      </c>
      <c r="C8322" s="6">
        <v>43198</v>
      </c>
      <c r="D8322" s="5">
        <v>36</v>
      </c>
      <c r="E8322" s="5" t="str">
        <f>_xlfn.XLOOKUP(Orders[[#This Row],[user_id]],Users[user_id],Users[country])</f>
        <v>FR</v>
      </c>
      <c r="F8322" s="5" t="str">
        <f>_xlfn.XLOOKUP(Orders[[#This Row],[country_code]],Countries[country_code],Countries[country_name])</f>
        <v>France</v>
      </c>
      <c r="G8322" s="5">
        <f>_xlfn.XLOOKUP(Orders[[#This Row],[user_id]],Users[user_id],Users[is_referral])</f>
        <v>1</v>
      </c>
    </row>
    <row r="8323" spans="1:7">
      <c r="A8323" s="5">
        <v>2147257</v>
      </c>
      <c r="B8323" s="5">
        <v>7659</v>
      </c>
      <c r="C8323" s="6">
        <v>43198</v>
      </c>
      <c r="D8323" s="5">
        <v>99</v>
      </c>
      <c r="E8323" s="5" t="str">
        <f>_xlfn.XLOOKUP(Orders[[#This Row],[user_id]],Users[user_id],Users[country])</f>
        <v>IT</v>
      </c>
      <c r="F8323" s="5" t="str">
        <f>_xlfn.XLOOKUP(Orders[[#This Row],[country_code]],Countries[country_code],Countries[country_name])</f>
        <v>Italy</v>
      </c>
      <c r="G8323" s="5">
        <f>_xlfn.XLOOKUP(Orders[[#This Row],[user_id]],Users[user_id],Users[is_referral])</f>
        <v>0</v>
      </c>
    </row>
    <row r="8324" spans="1:7">
      <c r="A8324" s="5">
        <v>2147260</v>
      </c>
      <c r="B8324" s="5">
        <v>17781</v>
      </c>
      <c r="C8324" s="6">
        <v>43198</v>
      </c>
      <c r="D8324" s="5">
        <v>40</v>
      </c>
      <c r="E8324" s="5" t="str">
        <f>_xlfn.XLOOKUP(Orders[[#This Row],[user_id]],Users[user_id],Users[country])</f>
        <v>IT</v>
      </c>
      <c r="F8324" s="5" t="str">
        <f>_xlfn.XLOOKUP(Orders[[#This Row],[country_code]],Countries[country_code],Countries[country_name])</f>
        <v>Italy</v>
      </c>
      <c r="G8324" s="5">
        <f>_xlfn.XLOOKUP(Orders[[#This Row],[user_id]],Users[user_id],Users[is_referral])</f>
        <v>1</v>
      </c>
    </row>
    <row r="8325" spans="1:7">
      <c r="A8325" s="5">
        <v>2147262</v>
      </c>
      <c r="B8325" s="5">
        <v>4738</v>
      </c>
      <c r="C8325" s="6">
        <v>43198</v>
      </c>
      <c r="D8325" s="5">
        <v>34</v>
      </c>
      <c r="E8325" s="5" t="str">
        <f>_xlfn.XLOOKUP(Orders[[#This Row],[user_id]],Users[user_id],Users[country])</f>
        <v>ES</v>
      </c>
      <c r="F8325" s="5" t="str">
        <f>_xlfn.XLOOKUP(Orders[[#This Row],[country_code]],Countries[country_code],Countries[country_name])</f>
        <v>Spain</v>
      </c>
      <c r="G8325" s="5">
        <f>_xlfn.XLOOKUP(Orders[[#This Row],[user_id]],Users[user_id],Users[is_referral])</f>
        <v>0</v>
      </c>
    </row>
    <row r="8326" spans="1:7">
      <c r="A8326" s="5">
        <v>2147263</v>
      </c>
      <c r="B8326" s="5">
        <v>10269</v>
      </c>
      <c r="C8326" s="6">
        <v>43198</v>
      </c>
      <c r="D8326" s="5">
        <v>57</v>
      </c>
      <c r="E8326" s="5" t="str">
        <f>_xlfn.XLOOKUP(Orders[[#This Row],[user_id]],Users[user_id],Users[country])</f>
        <v>FR</v>
      </c>
      <c r="F8326" s="5" t="str">
        <f>_xlfn.XLOOKUP(Orders[[#This Row],[country_code]],Countries[country_code],Countries[country_name])</f>
        <v>France</v>
      </c>
      <c r="G8326" s="5">
        <f>_xlfn.XLOOKUP(Orders[[#This Row],[user_id]],Users[user_id],Users[is_referral])</f>
        <v>1</v>
      </c>
    </row>
    <row r="8327" spans="1:7">
      <c r="A8327" s="5">
        <v>2147264</v>
      </c>
      <c r="B8327" s="5">
        <v>12036</v>
      </c>
      <c r="C8327" s="6">
        <v>43198</v>
      </c>
      <c r="D8327" s="5">
        <v>37</v>
      </c>
      <c r="E8327" s="5" t="str">
        <f>_xlfn.XLOOKUP(Orders[[#This Row],[user_id]],Users[user_id],Users[country])</f>
        <v>FR</v>
      </c>
      <c r="F8327" s="5" t="str">
        <f>_xlfn.XLOOKUP(Orders[[#This Row],[country_code]],Countries[country_code],Countries[country_name])</f>
        <v>France</v>
      </c>
      <c r="G8327" s="5">
        <f>_xlfn.XLOOKUP(Orders[[#This Row],[user_id]],Users[user_id],Users[is_referral])</f>
        <v>0</v>
      </c>
    </row>
    <row r="8328" spans="1:7">
      <c r="A8328" s="5">
        <v>2147265</v>
      </c>
      <c r="B8328" s="5">
        <v>14178</v>
      </c>
      <c r="C8328" s="6">
        <v>43198</v>
      </c>
      <c r="D8328" s="5">
        <v>81</v>
      </c>
      <c r="E8328" s="5" t="str">
        <f>_xlfn.XLOOKUP(Orders[[#This Row],[user_id]],Users[user_id],Users[country])</f>
        <v>IT</v>
      </c>
      <c r="F8328" s="5" t="str">
        <f>_xlfn.XLOOKUP(Orders[[#This Row],[country_code]],Countries[country_code],Countries[country_name])</f>
        <v>Italy</v>
      </c>
      <c r="G8328" s="5">
        <f>_xlfn.XLOOKUP(Orders[[#This Row],[user_id]],Users[user_id],Users[is_referral])</f>
        <v>1</v>
      </c>
    </row>
    <row r="8329" spans="1:7">
      <c r="A8329" s="5">
        <v>2147266</v>
      </c>
      <c r="B8329" s="5">
        <v>14574</v>
      </c>
      <c r="C8329" s="6">
        <v>43198</v>
      </c>
      <c r="D8329" s="5">
        <v>45</v>
      </c>
      <c r="E8329" s="5" t="str">
        <f>_xlfn.XLOOKUP(Orders[[#This Row],[user_id]],Users[user_id],Users[country])</f>
        <v>FR</v>
      </c>
      <c r="F8329" s="5" t="str">
        <f>_xlfn.XLOOKUP(Orders[[#This Row],[country_code]],Countries[country_code],Countries[country_name])</f>
        <v>France</v>
      </c>
      <c r="G8329" s="5">
        <f>_xlfn.XLOOKUP(Orders[[#This Row],[user_id]],Users[user_id],Users[is_referral])</f>
        <v>1</v>
      </c>
    </row>
    <row r="8330" spans="1:7">
      <c r="A8330" s="5">
        <v>2147268</v>
      </c>
      <c r="B8330" s="5">
        <v>8115</v>
      </c>
      <c r="C8330" s="6">
        <v>43198</v>
      </c>
      <c r="D8330" s="5">
        <v>40</v>
      </c>
      <c r="E8330" s="5" t="str">
        <f>_xlfn.XLOOKUP(Orders[[#This Row],[user_id]],Users[user_id],Users[country])</f>
        <v>DE</v>
      </c>
      <c r="F8330" s="5" t="str">
        <f>_xlfn.XLOOKUP(Orders[[#This Row],[country_code]],Countries[country_code],Countries[country_name])</f>
        <v>Germany</v>
      </c>
      <c r="G8330" s="5">
        <f>_xlfn.XLOOKUP(Orders[[#This Row],[user_id]],Users[user_id],Users[is_referral])</f>
        <v>1</v>
      </c>
    </row>
    <row r="8331" spans="1:7">
      <c r="A8331" s="5">
        <v>2147269</v>
      </c>
      <c r="B8331" s="5">
        <v>14770</v>
      </c>
      <c r="C8331" s="6">
        <v>43198</v>
      </c>
      <c r="D8331" s="5">
        <v>28</v>
      </c>
      <c r="E8331" s="5" t="str">
        <f>_xlfn.XLOOKUP(Orders[[#This Row],[user_id]],Users[user_id],Users[country])</f>
        <v>ES</v>
      </c>
      <c r="F8331" s="5" t="str">
        <f>_xlfn.XLOOKUP(Orders[[#This Row],[country_code]],Countries[country_code],Countries[country_name])</f>
        <v>Spain</v>
      </c>
      <c r="G8331" s="5">
        <f>_xlfn.XLOOKUP(Orders[[#This Row],[user_id]],Users[user_id],Users[is_referral])</f>
        <v>0</v>
      </c>
    </row>
    <row r="8332" spans="1:7">
      <c r="A8332" s="5">
        <v>2147275</v>
      </c>
      <c r="B8332" s="5">
        <v>13838</v>
      </c>
      <c r="C8332" s="6">
        <v>43198</v>
      </c>
      <c r="D8332" s="5">
        <v>15</v>
      </c>
      <c r="E8332" s="5" t="str">
        <f>_xlfn.XLOOKUP(Orders[[#This Row],[user_id]],Users[user_id],Users[country])</f>
        <v>FR</v>
      </c>
      <c r="F8332" s="5" t="str">
        <f>_xlfn.XLOOKUP(Orders[[#This Row],[country_code]],Countries[country_code],Countries[country_name])</f>
        <v>France</v>
      </c>
      <c r="G8332" s="5">
        <f>_xlfn.XLOOKUP(Orders[[#This Row],[user_id]],Users[user_id],Users[is_referral])</f>
        <v>1</v>
      </c>
    </row>
    <row r="8333" spans="1:7">
      <c r="A8333" s="5">
        <v>2147280</v>
      </c>
      <c r="B8333" s="5">
        <v>10755</v>
      </c>
      <c r="C8333" s="6">
        <v>43198</v>
      </c>
      <c r="D8333" s="5">
        <v>24</v>
      </c>
      <c r="E8333" s="5" t="str">
        <f>_xlfn.XLOOKUP(Orders[[#This Row],[user_id]],Users[user_id],Users[country])</f>
        <v>FR</v>
      </c>
      <c r="F8333" s="5" t="str">
        <f>_xlfn.XLOOKUP(Orders[[#This Row],[country_code]],Countries[country_code],Countries[country_name])</f>
        <v>France</v>
      </c>
      <c r="G8333" s="5">
        <f>_xlfn.XLOOKUP(Orders[[#This Row],[user_id]],Users[user_id],Users[is_referral])</f>
        <v>1</v>
      </c>
    </row>
    <row r="8334" spans="1:7">
      <c r="A8334" s="5">
        <v>2147282</v>
      </c>
      <c r="B8334" s="5">
        <v>19644</v>
      </c>
      <c r="C8334" s="6">
        <v>43198</v>
      </c>
      <c r="D8334" s="5">
        <v>80</v>
      </c>
      <c r="E8334" s="5" t="str">
        <f>_xlfn.XLOOKUP(Orders[[#This Row],[user_id]],Users[user_id],Users[country])</f>
        <v>FR</v>
      </c>
      <c r="F8334" s="5" t="str">
        <f>_xlfn.XLOOKUP(Orders[[#This Row],[country_code]],Countries[country_code],Countries[country_name])</f>
        <v>France</v>
      </c>
      <c r="G8334" s="5">
        <f>_xlfn.XLOOKUP(Orders[[#This Row],[user_id]],Users[user_id],Users[is_referral])</f>
        <v>1</v>
      </c>
    </row>
    <row r="8335" spans="1:7">
      <c r="A8335" s="5">
        <v>2147285</v>
      </c>
      <c r="B8335" s="5">
        <v>9316</v>
      </c>
      <c r="C8335" s="6">
        <v>43198</v>
      </c>
      <c r="D8335" s="5">
        <v>24</v>
      </c>
      <c r="E8335" s="5" t="str">
        <f>_xlfn.XLOOKUP(Orders[[#This Row],[user_id]],Users[user_id],Users[country])</f>
        <v>IT</v>
      </c>
      <c r="F8335" s="5" t="str">
        <f>_xlfn.XLOOKUP(Orders[[#This Row],[country_code]],Countries[country_code],Countries[country_name])</f>
        <v>Italy</v>
      </c>
      <c r="G8335" s="5">
        <f>_xlfn.XLOOKUP(Orders[[#This Row],[user_id]],Users[user_id],Users[is_referral])</f>
        <v>1</v>
      </c>
    </row>
    <row r="8336" spans="1:7">
      <c r="A8336" s="5">
        <v>2147288</v>
      </c>
      <c r="B8336" s="5">
        <v>12856</v>
      </c>
      <c r="C8336" s="6">
        <v>43198</v>
      </c>
      <c r="D8336" s="5">
        <v>15</v>
      </c>
      <c r="E8336" s="5" t="str">
        <f>_xlfn.XLOOKUP(Orders[[#This Row],[user_id]],Users[user_id],Users[country])</f>
        <v>DE</v>
      </c>
      <c r="F8336" s="5" t="str">
        <f>_xlfn.XLOOKUP(Orders[[#This Row],[country_code]],Countries[country_code],Countries[country_name])</f>
        <v>Germany</v>
      </c>
      <c r="G8336" s="5">
        <f>_xlfn.XLOOKUP(Orders[[#This Row],[user_id]],Users[user_id],Users[is_referral])</f>
        <v>1</v>
      </c>
    </row>
    <row r="8337" spans="1:7">
      <c r="A8337" s="5">
        <v>2147291</v>
      </c>
      <c r="B8337" s="5">
        <v>8119</v>
      </c>
      <c r="C8337" s="6">
        <v>43198</v>
      </c>
      <c r="D8337" s="5">
        <v>84</v>
      </c>
      <c r="E8337" s="5" t="str">
        <f>_xlfn.XLOOKUP(Orders[[#This Row],[user_id]],Users[user_id],Users[country])</f>
        <v>ES</v>
      </c>
      <c r="F8337" s="5" t="str">
        <f>_xlfn.XLOOKUP(Orders[[#This Row],[country_code]],Countries[country_code],Countries[country_name])</f>
        <v>Spain</v>
      </c>
      <c r="G8337" s="5">
        <f>_xlfn.XLOOKUP(Orders[[#This Row],[user_id]],Users[user_id],Users[is_referral])</f>
        <v>1</v>
      </c>
    </row>
    <row r="8338" spans="1:7">
      <c r="A8338" s="5">
        <v>2147292</v>
      </c>
      <c r="B8338" s="5">
        <v>800</v>
      </c>
      <c r="C8338" s="6">
        <v>43198</v>
      </c>
      <c r="D8338" s="5">
        <v>62</v>
      </c>
      <c r="E8338" s="5" t="str">
        <f>_xlfn.XLOOKUP(Orders[[#This Row],[user_id]],Users[user_id],Users[country])</f>
        <v>ES</v>
      </c>
      <c r="F8338" s="5" t="str">
        <f>_xlfn.XLOOKUP(Orders[[#This Row],[country_code]],Countries[country_code],Countries[country_name])</f>
        <v>Spain</v>
      </c>
      <c r="G8338" s="5">
        <f>_xlfn.XLOOKUP(Orders[[#This Row],[user_id]],Users[user_id],Users[is_referral])</f>
        <v>0</v>
      </c>
    </row>
    <row r="8339" spans="1:7">
      <c r="A8339" s="5">
        <v>2147293</v>
      </c>
      <c r="B8339" s="5">
        <v>3219</v>
      </c>
      <c r="C8339" s="6">
        <v>43198</v>
      </c>
      <c r="D8339" s="5">
        <v>47</v>
      </c>
      <c r="E8339" s="5" t="str">
        <f>_xlfn.XLOOKUP(Orders[[#This Row],[user_id]],Users[user_id],Users[country])</f>
        <v>DE</v>
      </c>
      <c r="F8339" s="5" t="str">
        <f>_xlfn.XLOOKUP(Orders[[#This Row],[country_code]],Countries[country_code],Countries[country_name])</f>
        <v>Germany</v>
      </c>
      <c r="G8339" s="5">
        <f>_xlfn.XLOOKUP(Orders[[#This Row],[user_id]],Users[user_id],Users[is_referral])</f>
        <v>0</v>
      </c>
    </row>
    <row r="8340" spans="1:7">
      <c r="A8340" s="5">
        <v>2147296</v>
      </c>
      <c r="B8340" s="5">
        <v>2412</v>
      </c>
      <c r="C8340" s="6">
        <v>43198</v>
      </c>
      <c r="D8340" s="5">
        <v>137</v>
      </c>
      <c r="E8340" s="5" t="str">
        <f>_xlfn.XLOOKUP(Orders[[#This Row],[user_id]],Users[user_id],Users[country])</f>
        <v>IT</v>
      </c>
      <c r="F8340" s="5" t="str">
        <f>_xlfn.XLOOKUP(Orders[[#This Row],[country_code]],Countries[country_code],Countries[country_name])</f>
        <v>Italy</v>
      </c>
      <c r="G8340" s="5">
        <f>_xlfn.XLOOKUP(Orders[[#This Row],[user_id]],Users[user_id],Users[is_referral])</f>
        <v>0</v>
      </c>
    </row>
    <row r="8341" spans="1:7">
      <c r="A8341" s="5">
        <v>2147301</v>
      </c>
      <c r="B8341" s="5">
        <v>12517</v>
      </c>
      <c r="C8341" s="6">
        <v>43198</v>
      </c>
      <c r="D8341" s="5">
        <v>35</v>
      </c>
      <c r="E8341" s="5" t="str">
        <f>_xlfn.XLOOKUP(Orders[[#This Row],[user_id]],Users[user_id],Users[country])</f>
        <v>ES</v>
      </c>
      <c r="F8341" s="5" t="str">
        <f>_xlfn.XLOOKUP(Orders[[#This Row],[country_code]],Countries[country_code],Countries[country_name])</f>
        <v>Spain</v>
      </c>
      <c r="G8341" s="5">
        <f>_xlfn.XLOOKUP(Orders[[#This Row],[user_id]],Users[user_id],Users[is_referral])</f>
        <v>1</v>
      </c>
    </row>
    <row r="8342" spans="1:7">
      <c r="A8342" s="5">
        <v>2147307</v>
      </c>
      <c r="B8342" s="5">
        <v>504</v>
      </c>
      <c r="C8342" s="6">
        <v>43198</v>
      </c>
      <c r="D8342" s="5">
        <v>33</v>
      </c>
      <c r="E8342" s="5" t="str">
        <f>_xlfn.XLOOKUP(Orders[[#This Row],[user_id]],Users[user_id],Users[country])</f>
        <v>FR</v>
      </c>
      <c r="F8342" s="5" t="str">
        <f>_xlfn.XLOOKUP(Orders[[#This Row],[country_code]],Countries[country_code],Countries[country_name])</f>
        <v>France</v>
      </c>
      <c r="G8342" s="5">
        <f>_xlfn.XLOOKUP(Orders[[#This Row],[user_id]],Users[user_id],Users[is_referral])</f>
        <v>0</v>
      </c>
    </row>
    <row r="8343" spans="1:7">
      <c r="A8343" s="5">
        <v>2147308</v>
      </c>
      <c r="B8343" s="5">
        <v>12802</v>
      </c>
      <c r="C8343" s="6">
        <v>43198</v>
      </c>
      <c r="D8343" s="5">
        <v>36</v>
      </c>
      <c r="E8343" s="5" t="str">
        <f>_xlfn.XLOOKUP(Orders[[#This Row],[user_id]],Users[user_id],Users[country])</f>
        <v>ES</v>
      </c>
      <c r="F8343" s="5" t="str">
        <f>_xlfn.XLOOKUP(Orders[[#This Row],[country_code]],Countries[country_code],Countries[country_name])</f>
        <v>Spain</v>
      </c>
      <c r="G8343" s="5">
        <f>_xlfn.XLOOKUP(Orders[[#This Row],[user_id]],Users[user_id],Users[is_referral])</f>
        <v>1</v>
      </c>
    </row>
    <row r="8344" spans="1:7">
      <c r="A8344" s="5">
        <v>2147309</v>
      </c>
      <c r="B8344" s="5">
        <v>9151</v>
      </c>
      <c r="C8344" s="6">
        <v>43198</v>
      </c>
      <c r="D8344" s="5">
        <v>63</v>
      </c>
      <c r="E8344" s="5" t="str">
        <f>_xlfn.XLOOKUP(Orders[[#This Row],[user_id]],Users[user_id],Users[country])</f>
        <v>ES</v>
      </c>
      <c r="F8344" s="5" t="str">
        <f>_xlfn.XLOOKUP(Orders[[#This Row],[country_code]],Countries[country_code],Countries[country_name])</f>
        <v>Spain</v>
      </c>
      <c r="G8344" s="5">
        <f>_xlfn.XLOOKUP(Orders[[#This Row],[user_id]],Users[user_id],Users[is_referral])</f>
        <v>1</v>
      </c>
    </row>
    <row r="8345" spans="1:7">
      <c r="A8345" s="5">
        <v>2147310</v>
      </c>
      <c r="B8345" s="5">
        <v>12531</v>
      </c>
      <c r="C8345" s="6">
        <v>43198</v>
      </c>
      <c r="D8345" s="5">
        <v>24</v>
      </c>
      <c r="E8345" s="5" t="str">
        <f>_xlfn.XLOOKUP(Orders[[#This Row],[user_id]],Users[user_id],Users[country])</f>
        <v>FR</v>
      </c>
      <c r="F8345" s="5" t="str">
        <f>_xlfn.XLOOKUP(Orders[[#This Row],[country_code]],Countries[country_code],Countries[country_name])</f>
        <v>France</v>
      </c>
      <c r="G8345" s="5">
        <f>_xlfn.XLOOKUP(Orders[[#This Row],[user_id]],Users[user_id],Users[is_referral])</f>
        <v>1</v>
      </c>
    </row>
    <row r="8346" spans="1:7">
      <c r="A8346" s="5">
        <v>2147311</v>
      </c>
      <c r="B8346" s="5">
        <v>8317</v>
      </c>
      <c r="C8346" s="6">
        <v>43198</v>
      </c>
      <c r="D8346" s="5">
        <v>34</v>
      </c>
      <c r="E8346" s="5" t="str">
        <f>_xlfn.XLOOKUP(Orders[[#This Row],[user_id]],Users[user_id],Users[country])</f>
        <v>IT</v>
      </c>
      <c r="F8346" s="5" t="str">
        <f>_xlfn.XLOOKUP(Orders[[#This Row],[country_code]],Countries[country_code],Countries[country_name])</f>
        <v>Italy</v>
      </c>
      <c r="G8346" s="5">
        <f>_xlfn.XLOOKUP(Orders[[#This Row],[user_id]],Users[user_id],Users[is_referral])</f>
        <v>1</v>
      </c>
    </row>
    <row r="8347" spans="1:7">
      <c r="A8347" s="5">
        <v>2147313</v>
      </c>
      <c r="B8347" s="5">
        <v>6818</v>
      </c>
      <c r="C8347" s="6">
        <v>43198</v>
      </c>
      <c r="D8347" s="5">
        <v>65</v>
      </c>
      <c r="E8347" s="5" t="str">
        <f>_xlfn.XLOOKUP(Orders[[#This Row],[user_id]],Users[user_id],Users[country])</f>
        <v>IT</v>
      </c>
      <c r="F8347" s="5" t="str">
        <f>_xlfn.XLOOKUP(Orders[[#This Row],[country_code]],Countries[country_code],Countries[country_name])</f>
        <v>Italy</v>
      </c>
      <c r="G8347" s="5">
        <f>_xlfn.XLOOKUP(Orders[[#This Row],[user_id]],Users[user_id],Users[is_referral])</f>
        <v>1</v>
      </c>
    </row>
    <row r="8348" spans="1:7">
      <c r="A8348" s="5">
        <v>2147315</v>
      </c>
      <c r="B8348" s="5">
        <v>7059</v>
      </c>
      <c r="C8348" s="6">
        <v>43198</v>
      </c>
      <c r="D8348" s="5">
        <v>56</v>
      </c>
      <c r="E8348" s="5" t="str">
        <f>_xlfn.XLOOKUP(Orders[[#This Row],[user_id]],Users[user_id],Users[country])</f>
        <v>FR</v>
      </c>
      <c r="F8348" s="5" t="str">
        <f>_xlfn.XLOOKUP(Orders[[#This Row],[country_code]],Countries[country_code],Countries[country_name])</f>
        <v>France</v>
      </c>
      <c r="G8348" s="5">
        <f>_xlfn.XLOOKUP(Orders[[#This Row],[user_id]],Users[user_id],Users[is_referral])</f>
        <v>1</v>
      </c>
    </row>
    <row r="8349" spans="1:7">
      <c r="A8349" s="5">
        <v>2147319</v>
      </c>
      <c r="B8349" s="5">
        <v>14154</v>
      </c>
      <c r="C8349" s="6">
        <v>43198</v>
      </c>
      <c r="D8349" s="5">
        <v>61</v>
      </c>
      <c r="E8349" s="5" t="str">
        <f>_xlfn.XLOOKUP(Orders[[#This Row],[user_id]],Users[user_id],Users[country])</f>
        <v>FR</v>
      </c>
      <c r="F8349" s="5" t="str">
        <f>_xlfn.XLOOKUP(Orders[[#This Row],[country_code]],Countries[country_code],Countries[country_name])</f>
        <v>France</v>
      </c>
      <c r="G8349" s="5">
        <f>_xlfn.XLOOKUP(Orders[[#This Row],[user_id]],Users[user_id],Users[is_referral])</f>
        <v>1</v>
      </c>
    </row>
    <row r="8350" spans="1:7">
      <c r="A8350" s="5">
        <v>2147321</v>
      </c>
      <c r="B8350" s="5">
        <v>2245</v>
      </c>
      <c r="C8350" s="6">
        <v>43198</v>
      </c>
      <c r="D8350" s="5">
        <v>15</v>
      </c>
      <c r="E8350" s="5" t="str">
        <f>_xlfn.XLOOKUP(Orders[[#This Row],[user_id]],Users[user_id],Users[country])</f>
        <v>IT</v>
      </c>
      <c r="F8350" s="5" t="str">
        <f>_xlfn.XLOOKUP(Orders[[#This Row],[country_code]],Countries[country_code],Countries[country_name])</f>
        <v>Italy</v>
      </c>
      <c r="G8350" s="5">
        <f>_xlfn.XLOOKUP(Orders[[#This Row],[user_id]],Users[user_id],Users[is_referral])</f>
        <v>0</v>
      </c>
    </row>
    <row r="8351" spans="1:7">
      <c r="A8351" s="5">
        <v>2147325</v>
      </c>
      <c r="B8351" s="5">
        <v>4893</v>
      </c>
      <c r="C8351" s="6">
        <v>43198</v>
      </c>
      <c r="D8351" s="5">
        <v>32</v>
      </c>
      <c r="E8351" s="5" t="str">
        <f>_xlfn.XLOOKUP(Orders[[#This Row],[user_id]],Users[user_id],Users[country])</f>
        <v>DE</v>
      </c>
      <c r="F8351" s="5" t="str">
        <f>_xlfn.XLOOKUP(Orders[[#This Row],[country_code]],Countries[country_code],Countries[country_name])</f>
        <v>Germany</v>
      </c>
      <c r="G8351" s="5">
        <f>_xlfn.XLOOKUP(Orders[[#This Row],[user_id]],Users[user_id],Users[is_referral])</f>
        <v>0</v>
      </c>
    </row>
    <row r="8352" spans="1:7">
      <c r="A8352" s="5">
        <v>2147329</v>
      </c>
      <c r="B8352" s="5">
        <v>12391</v>
      </c>
      <c r="C8352" s="6">
        <v>43198</v>
      </c>
      <c r="D8352" s="5">
        <v>45</v>
      </c>
      <c r="E8352" s="5" t="str">
        <f>_xlfn.XLOOKUP(Orders[[#This Row],[user_id]],Users[user_id],Users[country])</f>
        <v>DE</v>
      </c>
      <c r="F8352" s="5" t="str">
        <f>_xlfn.XLOOKUP(Orders[[#This Row],[country_code]],Countries[country_code],Countries[country_name])</f>
        <v>Germany</v>
      </c>
      <c r="G8352" s="5">
        <f>_xlfn.XLOOKUP(Orders[[#This Row],[user_id]],Users[user_id],Users[is_referral])</f>
        <v>0</v>
      </c>
    </row>
    <row r="8353" spans="1:7">
      <c r="A8353" s="5">
        <v>2147331</v>
      </c>
      <c r="B8353" s="5">
        <v>4256</v>
      </c>
      <c r="C8353" s="6">
        <v>43198</v>
      </c>
      <c r="D8353" s="5">
        <v>28</v>
      </c>
      <c r="E8353" s="5" t="str">
        <f>_xlfn.XLOOKUP(Orders[[#This Row],[user_id]],Users[user_id],Users[country])</f>
        <v>FR</v>
      </c>
      <c r="F8353" s="5" t="str">
        <f>_xlfn.XLOOKUP(Orders[[#This Row],[country_code]],Countries[country_code],Countries[country_name])</f>
        <v>France</v>
      </c>
      <c r="G8353" s="5">
        <f>_xlfn.XLOOKUP(Orders[[#This Row],[user_id]],Users[user_id],Users[is_referral])</f>
        <v>0</v>
      </c>
    </row>
    <row r="8354" spans="1:7">
      <c r="A8354" s="5">
        <v>2147332</v>
      </c>
      <c r="B8354" s="5">
        <v>2043</v>
      </c>
      <c r="C8354" s="6">
        <v>43198</v>
      </c>
      <c r="D8354" s="5">
        <v>15</v>
      </c>
      <c r="E8354" s="5" t="str">
        <f>_xlfn.XLOOKUP(Orders[[#This Row],[user_id]],Users[user_id],Users[country])</f>
        <v>ES</v>
      </c>
      <c r="F8354" s="5" t="str">
        <f>_xlfn.XLOOKUP(Orders[[#This Row],[country_code]],Countries[country_code],Countries[country_name])</f>
        <v>Spain</v>
      </c>
      <c r="G8354" s="5">
        <f>_xlfn.XLOOKUP(Orders[[#This Row],[user_id]],Users[user_id],Users[is_referral])</f>
        <v>0</v>
      </c>
    </row>
    <row r="8355" spans="1:7">
      <c r="A8355" s="5">
        <v>2147333</v>
      </c>
      <c r="B8355" s="5">
        <v>10548</v>
      </c>
      <c r="C8355" s="6">
        <v>43198</v>
      </c>
      <c r="D8355" s="5">
        <v>64</v>
      </c>
      <c r="E8355" s="5" t="str">
        <f>_xlfn.XLOOKUP(Orders[[#This Row],[user_id]],Users[user_id],Users[country])</f>
        <v>DE</v>
      </c>
      <c r="F8355" s="5" t="str">
        <f>_xlfn.XLOOKUP(Orders[[#This Row],[country_code]],Countries[country_code],Countries[country_name])</f>
        <v>Germany</v>
      </c>
      <c r="G8355" s="5">
        <f>_xlfn.XLOOKUP(Orders[[#This Row],[user_id]],Users[user_id],Users[is_referral])</f>
        <v>1</v>
      </c>
    </row>
    <row r="8356" spans="1:7">
      <c r="A8356" s="5">
        <v>2147334</v>
      </c>
      <c r="B8356" s="5">
        <v>407</v>
      </c>
      <c r="C8356" s="6">
        <v>43198</v>
      </c>
      <c r="D8356" s="5">
        <v>55</v>
      </c>
      <c r="E8356" s="5" t="str">
        <f>_xlfn.XLOOKUP(Orders[[#This Row],[user_id]],Users[user_id],Users[country])</f>
        <v>IT</v>
      </c>
      <c r="F8356" s="5" t="str">
        <f>_xlfn.XLOOKUP(Orders[[#This Row],[country_code]],Countries[country_code],Countries[country_name])</f>
        <v>Italy</v>
      </c>
      <c r="G8356" s="5">
        <f>_xlfn.XLOOKUP(Orders[[#This Row],[user_id]],Users[user_id],Users[is_referral])</f>
        <v>0</v>
      </c>
    </row>
    <row r="8357" spans="1:7">
      <c r="A8357" s="5">
        <v>2147337</v>
      </c>
      <c r="B8357" s="5">
        <v>10559</v>
      </c>
      <c r="C8357" s="6">
        <v>43198</v>
      </c>
      <c r="D8357" s="5">
        <v>79</v>
      </c>
      <c r="E8357" s="5" t="str">
        <f>_xlfn.XLOOKUP(Orders[[#This Row],[user_id]],Users[user_id],Users[country])</f>
        <v>IT</v>
      </c>
      <c r="F8357" s="5" t="str">
        <f>_xlfn.XLOOKUP(Orders[[#This Row],[country_code]],Countries[country_code],Countries[country_name])</f>
        <v>Italy</v>
      </c>
      <c r="G8357" s="5">
        <f>_xlfn.XLOOKUP(Orders[[#This Row],[user_id]],Users[user_id],Users[is_referral])</f>
        <v>1</v>
      </c>
    </row>
    <row r="8358" spans="1:7">
      <c r="A8358" s="5">
        <v>2147339</v>
      </c>
      <c r="B8358" s="5">
        <v>3503</v>
      </c>
      <c r="C8358" s="6">
        <v>43198</v>
      </c>
      <c r="D8358" s="5">
        <v>45</v>
      </c>
      <c r="E8358" s="5" t="str">
        <f>_xlfn.XLOOKUP(Orders[[#This Row],[user_id]],Users[user_id],Users[country])</f>
        <v>FR</v>
      </c>
      <c r="F8358" s="5" t="str">
        <f>_xlfn.XLOOKUP(Orders[[#This Row],[country_code]],Countries[country_code],Countries[country_name])</f>
        <v>France</v>
      </c>
      <c r="G8358" s="5">
        <f>_xlfn.XLOOKUP(Orders[[#This Row],[user_id]],Users[user_id],Users[is_referral])</f>
        <v>0</v>
      </c>
    </row>
    <row r="8359" spans="1:7">
      <c r="A8359" s="5">
        <v>2147340</v>
      </c>
      <c r="B8359" s="5">
        <v>17694</v>
      </c>
      <c r="C8359" s="6">
        <v>43198</v>
      </c>
      <c r="D8359" s="5">
        <v>12</v>
      </c>
      <c r="E8359" s="5" t="str">
        <f>_xlfn.XLOOKUP(Orders[[#This Row],[user_id]],Users[user_id],Users[country])</f>
        <v>IT</v>
      </c>
      <c r="F8359" s="5" t="str">
        <f>_xlfn.XLOOKUP(Orders[[#This Row],[country_code]],Countries[country_code],Countries[country_name])</f>
        <v>Italy</v>
      </c>
      <c r="G8359" s="5">
        <f>_xlfn.XLOOKUP(Orders[[#This Row],[user_id]],Users[user_id],Users[is_referral])</f>
        <v>1</v>
      </c>
    </row>
    <row r="8360" spans="1:7">
      <c r="A8360" s="5">
        <v>2147342</v>
      </c>
      <c r="B8360" s="5">
        <v>2642</v>
      </c>
      <c r="C8360" s="6">
        <v>43198</v>
      </c>
      <c r="D8360" s="5">
        <v>14</v>
      </c>
      <c r="E8360" s="5" t="str">
        <f>_xlfn.XLOOKUP(Orders[[#This Row],[user_id]],Users[user_id],Users[country])</f>
        <v>ES</v>
      </c>
      <c r="F8360" s="5" t="str">
        <f>_xlfn.XLOOKUP(Orders[[#This Row],[country_code]],Countries[country_code],Countries[country_name])</f>
        <v>Spain</v>
      </c>
      <c r="G8360" s="5">
        <f>_xlfn.XLOOKUP(Orders[[#This Row],[user_id]],Users[user_id],Users[is_referral])</f>
        <v>0</v>
      </c>
    </row>
    <row r="8361" spans="1:7">
      <c r="A8361" s="5">
        <v>2147344</v>
      </c>
      <c r="B8361" s="5">
        <v>11509</v>
      </c>
      <c r="C8361" s="6">
        <v>43198</v>
      </c>
      <c r="D8361" s="5">
        <v>57</v>
      </c>
      <c r="E8361" s="5" t="str">
        <f>_xlfn.XLOOKUP(Orders[[#This Row],[user_id]],Users[user_id],Users[country])</f>
        <v>IT</v>
      </c>
      <c r="F8361" s="5" t="str">
        <f>_xlfn.XLOOKUP(Orders[[#This Row],[country_code]],Countries[country_code],Countries[country_name])</f>
        <v>Italy</v>
      </c>
      <c r="G8361" s="5">
        <f>_xlfn.XLOOKUP(Orders[[#This Row],[user_id]],Users[user_id],Users[is_referral])</f>
        <v>1</v>
      </c>
    </row>
    <row r="8362" spans="1:7">
      <c r="A8362" s="5">
        <v>2147345</v>
      </c>
      <c r="B8362" s="5">
        <v>5987</v>
      </c>
      <c r="C8362" s="6">
        <v>43198</v>
      </c>
      <c r="D8362" s="5">
        <v>67</v>
      </c>
      <c r="E8362" s="5" t="str">
        <f>_xlfn.XLOOKUP(Orders[[#This Row],[user_id]],Users[user_id],Users[country])</f>
        <v>IT</v>
      </c>
      <c r="F8362" s="5" t="str">
        <f>_xlfn.XLOOKUP(Orders[[#This Row],[country_code]],Countries[country_code],Countries[country_name])</f>
        <v>Italy</v>
      </c>
      <c r="G8362" s="5">
        <f>_xlfn.XLOOKUP(Orders[[#This Row],[user_id]],Users[user_id],Users[is_referral])</f>
        <v>1</v>
      </c>
    </row>
    <row r="8363" spans="1:7">
      <c r="A8363" s="5">
        <v>2147347</v>
      </c>
      <c r="B8363" s="5">
        <v>3877</v>
      </c>
      <c r="C8363" s="6">
        <v>43198</v>
      </c>
      <c r="D8363" s="5">
        <v>25</v>
      </c>
      <c r="E8363" s="5" t="str">
        <f>_xlfn.XLOOKUP(Orders[[#This Row],[user_id]],Users[user_id],Users[country])</f>
        <v>FR</v>
      </c>
      <c r="F8363" s="5" t="str">
        <f>_xlfn.XLOOKUP(Orders[[#This Row],[country_code]],Countries[country_code],Countries[country_name])</f>
        <v>France</v>
      </c>
      <c r="G8363" s="5">
        <f>_xlfn.XLOOKUP(Orders[[#This Row],[user_id]],Users[user_id],Users[is_referral])</f>
        <v>0</v>
      </c>
    </row>
    <row r="8364" spans="1:7">
      <c r="A8364" s="5">
        <v>2147348</v>
      </c>
      <c r="B8364" s="5">
        <v>6464</v>
      </c>
      <c r="C8364" s="6">
        <v>43198</v>
      </c>
      <c r="D8364" s="5">
        <v>40</v>
      </c>
      <c r="E8364" s="5" t="str">
        <f>_xlfn.XLOOKUP(Orders[[#This Row],[user_id]],Users[user_id],Users[country])</f>
        <v>ES</v>
      </c>
      <c r="F8364" s="5" t="str">
        <f>_xlfn.XLOOKUP(Orders[[#This Row],[country_code]],Countries[country_code],Countries[country_name])</f>
        <v>Spain</v>
      </c>
      <c r="G8364" s="5">
        <f>_xlfn.XLOOKUP(Orders[[#This Row],[user_id]],Users[user_id],Users[is_referral])</f>
        <v>1</v>
      </c>
    </row>
    <row r="8365" spans="1:7">
      <c r="A8365" s="5">
        <v>2147349</v>
      </c>
      <c r="B8365" s="5">
        <v>4958</v>
      </c>
      <c r="C8365" s="6">
        <v>43198</v>
      </c>
      <c r="D8365" s="5">
        <v>64</v>
      </c>
      <c r="E8365" s="5" t="str">
        <f>_xlfn.XLOOKUP(Orders[[#This Row],[user_id]],Users[user_id],Users[country])</f>
        <v>IT</v>
      </c>
      <c r="F8365" s="5" t="str">
        <f>_xlfn.XLOOKUP(Orders[[#This Row],[country_code]],Countries[country_code],Countries[country_name])</f>
        <v>Italy</v>
      </c>
      <c r="G8365" s="5">
        <f>_xlfn.XLOOKUP(Orders[[#This Row],[user_id]],Users[user_id],Users[is_referral])</f>
        <v>0</v>
      </c>
    </row>
    <row r="8366" spans="1:7">
      <c r="A8366" s="5">
        <v>2147354</v>
      </c>
      <c r="B8366" s="5">
        <v>14733</v>
      </c>
      <c r="C8366" s="6">
        <v>43198</v>
      </c>
      <c r="D8366" s="5">
        <v>36</v>
      </c>
      <c r="E8366" s="5" t="str">
        <f>_xlfn.XLOOKUP(Orders[[#This Row],[user_id]],Users[user_id],Users[country])</f>
        <v>FR</v>
      </c>
      <c r="F8366" s="5" t="str">
        <f>_xlfn.XLOOKUP(Orders[[#This Row],[country_code]],Countries[country_code],Countries[country_name])</f>
        <v>France</v>
      </c>
      <c r="G8366" s="5">
        <f>_xlfn.XLOOKUP(Orders[[#This Row],[user_id]],Users[user_id],Users[is_referral])</f>
        <v>1</v>
      </c>
    </row>
    <row r="8367" spans="1:7">
      <c r="A8367" s="5">
        <v>2147355</v>
      </c>
      <c r="B8367" s="5">
        <v>17774</v>
      </c>
      <c r="C8367" s="6">
        <v>43198</v>
      </c>
      <c r="D8367" s="5">
        <v>18</v>
      </c>
      <c r="E8367" s="5" t="str">
        <f>_xlfn.XLOOKUP(Orders[[#This Row],[user_id]],Users[user_id],Users[country])</f>
        <v>FR</v>
      </c>
      <c r="F8367" s="5" t="str">
        <f>_xlfn.XLOOKUP(Orders[[#This Row],[country_code]],Countries[country_code],Countries[country_name])</f>
        <v>France</v>
      </c>
      <c r="G8367" s="5">
        <f>_xlfn.XLOOKUP(Orders[[#This Row],[user_id]],Users[user_id],Users[is_referral])</f>
        <v>1</v>
      </c>
    </row>
    <row r="8368" spans="1:7">
      <c r="A8368" s="5">
        <v>2147358</v>
      </c>
      <c r="B8368" s="5">
        <v>5529</v>
      </c>
      <c r="C8368" s="6">
        <v>43198</v>
      </c>
      <c r="D8368" s="5">
        <v>74</v>
      </c>
      <c r="E8368" s="5" t="str">
        <f>_xlfn.XLOOKUP(Orders[[#This Row],[user_id]],Users[user_id],Users[country])</f>
        <v>FR</v>
      </c>
      <c r="F8368" s="5" t="str">
        <f>_xlfn.XLOOKUP(Orders[[#This Row],[country_code]],Countries[country_code],Countries[country_name])</f>
        <v>France</v>
      </c>
      <c r="G8368" s="5">
        <f>_xlfn.XLOOKUP(Orders[[#This Row],[user_id]],Users[user_id],Users[is_referral])</f>
        <v>0</v>
      </c>
    </row>
    <row r="8369" spans="1:7">
      <c r="A8369" s="5">
        <v>2147359</v>
      </c>
      <c r="B8369" s="5">
        <v>7030</v>
      </c>
      <c r="C8369" s="6">
        <v>43198</v>
      </c>
      <c r="D8369" s="5">
        <v>72</v>
      </c>
      <c r="E8369" s="5" t="str">
        <f>_xlfn.XLOOKUP(Orders[[#This Row],[user_id]],Users[user_id],Users[country])</f>
        <v>ES</v>
      </c>
      <c r="F8369" s="5" t="str">
        <f>_xlfn.XLOOKUP(Orders[[#This Row],[country_code]],Countries[country_code],Countries[country_name])</f>
        <v>Spain</v>
      </c>
      <c r="G8369" s="5">
        <f>_xlfn.XLOOKUP(Orders[[#This Row],[user_id]],Users[user_id],Users[is_referral])</f>
        <v>1</v>
      </c>
    </row>
    <row r="8370" spans="1:7">
      <c r="A8370" s="5">
        <v>2147360</v>
      </c>
      <c r="B8370" s="5">
        <v>15751</v>
      </c>
      <c r="C8370" s="6">
        <v>43198</v>
      </c>
      <c r="D8370" s="5">
        <v>78</v>
      </c>
      <c r="E8370" s="5" t="str">
        <f>_xlfn.XLOOKUP(Orders[[#This Row],[user_id]],Users[user_id],Users[country])</f>
        <v>DE</v>
      </c>
      <c r="F8370" s="5" t="str">
        <f>_xlfn.XLOOKUP(Orders[[#This Row],[country_code]],Countries[country_code],Countries[country_name])</f>
        <v>Germany</v>
      </c>
      <c r="G8370" s="5">
        <f>_xlfn.XLOOKUP(Orders[[#This Row],[user_id]],Users[user_id],Users[is_referral])</f>
        <v>1</v>
      </c>
    </row>
    <row r="8371" spans="1:7">
      <c r="A8371" s="5">
        <v>2147364</v>
      </c>
      <c r="B8371" s="5">
        <v>13687</v>
      </c>
      <c r="C8371" s="6">
        <v>43198</v>
      </c>
      <c r="D8371" s="5">
        <v>70</v>
      </c>
      <c r="E8371" s="5" t="str">
        <f>_xlfn.XLOOKUP(Orders[[#This Row],[user_id]],Users[user_id],Users[country])</f>
        <v>FR</v>
      </c>
      <c r="F8371" s="5" t="str">
        <f>_xlfn.XLOOKUP(Orders[[#This Row],[country_code]],Countries[country_code],Countries[country_name])</f>
        <v>France</v>
      </c>
      <c r="G8371" s="5">
        <f>_xlfn.XLOOKUP(Orders[[#This Row],[user_id]],Users[user_id],Users[is_referral])</f>
        <v>1</v>
      </c>
    </row>
    <row r="8372" spans="1:7">
      <c r="A8372" s="5">
        <v>2147368</v>
      </c>
      <c r="B8372" s="5">
        <v>12414</v>
      </c>
      <c r="C8372" s="6">
        <v>43198</v>
      </c>
      <c r="D8372" s="5">
        <v>68</v>
      </c>
      <c r="E8372" s="5" t="str">
        <f>_xlfn.XLOOKUP(Orders[[#This Row],[user_id]],Users[user_id],Users[country])</f>
        <v>FR</v>
      </c>
      <c r="F8372" s="5" t="str">
        <f>_xlfn.XLOOKUP(Orders[[#This Row],[country_code]],Countries[country_code],Countries[country_name])</f>
        <v>France</v>
      </c>
      <c r="G8372" s="5">
        <f>_xlfn.XLOOKUP(Orders[[#This Row],[user_id]],Users[user_id],Users[is_referral])</f>
        <v>1</v>
      </c>
    </row>
    <row r="8373" spans="1:7">
      <c r="A8373" s="5">
        <v>2147370</v>
      </c>
      <c r="B8373" s="5">
        <v>15068</v>
      </c>
      <c r="C8373" s="6">
        <v>43198</v>
      </c>
      <c r="D8373" s="5">
        <v>38</v>
      </c>
      <c r="E8373" s="5" t="str">
        <f>_xlfn.XLOOKUP(Orders[[#This Row],[user_id]],Users[user_id],Users[country])</f>
        <v>IT</v>
      </c>
      <c r="F8373" s="5" t="str">
        <f>_xlfn.XLOOKUP(Orders[[#This Row],[country_code]],Countries[country_code],Countries[country_name])</f>
        <v>Italy</v>
      </c>
      <c r="G8373" s="5">
        <f>_xlfn.XLOOKUP(Orders[[#This Row],[user_id]],Users[user_id],Users[is_referral])</f>
        <v>1</v>
      </c>
    </row>
    <row r="8374" spans="1:7">
      <c r="A8374" s="5">
        <v>2147373</v>
      </c>
      <c r="B8374" s="5">
        <v>3085</v>
      </c>
      <c r="C8374" s="6">
        <v>43198</v>
      </c>
      <c r="D8374" s="5">
        <v>55</v>
      </c>
      <c r="E8374" s="5" t="str">
        <f>_xlfn.XLOOKUP(Orders[[#This Row],[user_id]],Users[user_id],Users[country])</f>
        <v>IT</v>
      </c>
      <c r="F8374" s="5" t="str">
        <f>_xlfn.XLOOKUP(Orders[[#This Row],[country_code]],Countries[country_code],Countries[country_name])</f>
        <v>Italy</v>
      </c>
      <c r="G8374" s="5">
        <f>_xlfn.XLOOKUP(Orders[[#This Row],[user_id]],Users[user_id],Users[is_referral])</f>
        <v>0</v>
      </c>
    </row>
    <row r="8375" spans="1:7">
      <c r="A8375" s="5">
        <v>2147375</v>
      </c>
      <c r="B8375" s="5">
        <v>3475</v>
      </c>
      <c r="C8375" s="6">
        <v>43198</v>
      </c>
      <c r="D8375" s="5">
        <v>59</v>
      </c>
      <c r="E8375" s="5" t="str">
        <f>_xlfn.XLOOKUP(Orders[[#This Row],[user_id]],Users[user_id],Users[country])</f>
        <v>IT</v>
      </c>
      <c r="F8375" s="5" t="str">
        <f>_xlfn.XLOOKUP(Orders[[#This Row],[country_code]],Countries[country_code],Countries[country_name])</f>
        <v>Italy</v>
      </c>
      <c r="G8375" s="5">
        <f>_xlfn.XLOOKUP(Orders[[#This Row],[user_id]],Users[user_id],Users[is_referral])</f>
        <v>0</v>
      </c>
    </row>
    <row r="8376" spans="1:7">
      <c r="A8376" s="5">
        <v>2147376</v>
      </c>
      <c r="B8376" s="5">
        <v>14244</v>
      </c>
      <c r="C8376" s="6">
        <v>43198</v>
      </c>
      <c r="D8376" s="5">
        <v>45</v>
      </c>
      <c r="E8376" s="5" t="str">
        <f>_xlfn.XLOOKUP(Orders[[#This Row],[user_id]],Users[user_id],Users[country])</f>
        <v>DE</v>
      </c>
      <c r="F8376" s="5" t="str">
        <f>_xlfn.XLOOKUP(Orders[[#This Row],[country_code]],Countries[country_code],Countries[country_name])</f>
        <v>Germany</v>
      </c>
      <c r="G8376" s="5">
        <f>_xlfn.XLOOKUP(Orders[[#This Row],[user_id]],Users[user_id],Users[is_referral])</f>
        <v>1</v>
      </c>
    </row>
    <row r="8377" spans="1:7">
      <c r="A8377" s="5">
        <v>2147378</v>
      </c>
      <c r="B8377" s="5">
        <v>9387</v>
      </c>
      <c r="C8377" s="6">
        <v>43198</v>
      </c>
      <c r="D8377" s="5">
        <v>28</v>
      </c>
      <c r="E8377" s="5" t="str">
        <f>_xlfn.XLOOKUP(Orders[[#This Row],[user_id]],Users[user_id],Users[country])</f>
        <v>FR</v>
      </c>
      <c r="F8377" s="5" t="str">
        <f>_xlfn.XLOOKUP(Orders[[#This Row],[country_code]],Countries[country_code],Countries[country_name])</f>
        <v>France</v>
      </c>
      <c r="G8377" s="5">
        <f>_xlfn.XLOOKUP(Orders[[#This Row],[user_id]],Users[user_id],Users[is_referral])</f>
        <v>1</v>
      </c>
    </row>
    <row r="8378" spans="1:7">
      <c r="A8378" s="5">
        <v>2147385</v>
      </c>
      <c r="B8378" s="5">
        <v>218</v>
      </c>
      <c r="C8378" s="6">
        <v>43198</v>
      </c>
      <c r="D8378" s="5">
        <v>67</v>
      </c>
      <c r="E8378" s="5" t="str">
        <f>_xlfn.XLOOKUP(Orders[[#This Row],[user_id]],Users[user_id],Users[country])</f>
        <v>IT</v>
      </c>
      <c r="F8378" s="5" t="str">
        <f>_xlfn.XLOOKUP(Orders[[#This Row],[country_code]],Countries[country_code],Countries[country_name])</f>
        <v>Italy</v>
      </c>
      <c r="G8378" s="5">
        <f>_xlfn.XLOOKUP(Orders[[#This Row],[user_id]],Users[user_id],Users[is_referral])</f>
        <v>0</v>
      </c>
    </row>
    <row r="8379" spans="1:7">
      <c r="A8379" s="5">
        <v>2147386</v>
      </c>
      <c r="B8379" s="5">
        <v>5511</v>
      </c>
      <c r="C8379" s="6">
        <v>43198</v>
      </c>
      <c r="D8379" s="5">
        <v>60</v>
      </c>
      <c r="E8379" s="5" t="str">
        <f>_xlfn.XLOOKUP(Orders[[#This Row],[user_id]],Users[user_id],Users[country])</f>
        <v>IT</v>
      </c>
      <c r="F8379" s="5" t="str">
        <f>_xlfn.XLOOKUP(Orders[[#This Row],[country_code]],Countries[country_code],Countries[country_name])</f>
        <v>Italy</v>
      </c>
      <c r="G8379" s="5">
        <f>_xlfn.XLOOKUP(Orders[[#This Row],[user_id]],Users[user_id],Users[is_referral])</f>
        <v>1</v>
      </c>
    </row>
    <row r="8380" spans="1:7">
      <c r="A8380" s="5">
        <v>2147387</v>
      </c>
      <c r="B8380" s="5">
        <v>3195</v>
      </c>
      <c r="C8380" s="6">
        <v>43198</v>
      </c>
      <c r="D8380" s="5">
        <v>56</v>
      </c>
      <c r="E8380" s="5" t="str">
        <f>_xlfn.XLOOKUP(Orders[[#This Row],[user_id]],Users[user_id],Users[country])</f>
        <v>IT</v>
      </c>
      <c r="F8380" s="5" t="str">
        <f>_xlfn.XLOOKUP(Orders[[#This Row],[country_code]],Countries[country_code],Countries[country_name])</f>
        <v>Italy</v>
      </c>
      <c r="G8380" s="5">
        <f>_xlfn.XLOOKUP(Orders[[#This Row],[user_id]],Users[user_id],Users[is_referral])</f>
        <v>0</v>
      </c>
    </row>
    <row r="8381" spans="1:7">
      <c r="A8381" s="5">
        <v>2147388</v>
      </c>
      <c r="B8381" s="5">
        <v>13150</v>
      </c>
      <c r="C8381" s="6">
        <v>43198</v>
      </c>
      <c r="D8381" s="5">
        <v>16</v>
      </c>
      <c r="E8381" s="5" t="str">
        <f>_xlfn.XLOOKUP(Orders[[#This Row],[user_id]],Users[user_id],Users[country])</f>
        <v>FR</v>
      </c>
      <c r="F8381" s="5" t="str">
        <f>_xlfn.XLOOKUP(Orders[[#This Row],[country_code]],Countries[country_code],Countries[country_name])</f>
        <v>France</v>
      </c>
      <c r="G8381" s="5">
        <f>_xlfn.XLOOKUP(Orders[[#This Row],[user_id]],Users[user_id],Users[is_referral])</f>
        <v>1</v>
      </c>
    </row>
    <row r="8382" spans="1:7">
      <c r="A8382" s="5">
        <v>2147390</v>
      </c>
      <c r="B8382" s="5">
        <v>10342</v>
      </c>
      <c r="C8382" s="6">
        <v>43198</v>
      </c>
      <c r="D8382" s="5">
        <v>38</v>
      </c>
      <c r="E8382" s="5" t="str">
        <f>_xlfn.XLOOKUP(Orders[[#This Row],[user_id]],Users[user_id],Users[country])</f>
        <v>FR</v>
      </c>
      <c r="F8382" s="5" t="str">
        <f>_xlfn.XLOOKUP(Orders[[#This Row],[country_code]],Countries[country_code],Countries[country_name])</f>
        <v>France</v>
      </c>
      <c r="G8382" s="5">
        <f>_xlfn.XLOOKUP(Orders[[#This Row],[user_id]],Users[user_id],Users[is_referral])</f>
        <v>0</v>
      </c>
    </row>
    <row r="8383" spans="1:7">
      <c r="A8383" s="5">
        <v>2147391</v>
      </c>
      <c r="B8383" s="5">
        <v>13491</v>
      </c>
      <c r="C8383" s="6">
        <v>43198</v>
      </c>
      <c r="D8383" s="5">
        <v>76</v>
      </c>
      <c r="E8383" s="5" t="str">
        <f>_xlfn.XLOOKUP(Orders[[#This Row],[user_id]],Users[user_id],Users[country])</f>
        <v>FR</v>
      </c>
      <c r="F8383" s="5" t="str">
        <f>_xlfn.XLOOKUP(Orders[[#This Row],[country_code]],Countries[country_code],Countries[country_name])</f>
        <v>France</v>
      </c>
      <c r="G8383" s="5">
        <f>_xlfn.XLOOKUP(Orders[[#This Row],[user_id]],Users[user_id],Users[is_referral])</f>
        <v>1</v>
      </c>
    </row>
    <row r="8384" spans="1:7">
      <c r="A8384" s="5">
        <v>2147392</v>
      </c>
      <c r="B8384" s="5">
        <v>12349</v>
      </c>
      <c r="C8384" s="6">
        <v>43198</v>
      </c>
      <c r="D8384" s="5">
        <v>27</v>
      </c>
      <c r="E8384" s="5" t="str">
        <f>_xlfn.XLOOKUP(Orders[[#This Row],[user_id]],Users[user_id],Users[country])</f>
        <v>ES</v>
      </c>
      <c r="F8384" s="5" t="str">
        <f>_xlfn.XLOOKUP(Orders[[#This Row],[country_code]],Countries[country_code],Countries[country_name])</f>
        <v>Spain</v>
      </c>
      <c r="G8384" s="5">
        <f>_xlfn.XLOOKUP(Orders[[#This Row],[user_id]],Users[user_id],Users[is_referral])</f>
        <v>1</v>
      </c>
    </row>
    <row r="8385" spans="1:7">
      <c r="A8385" s="5">
        <v>2147393</v>
      </c>
      <c r="B8385" s="5">
        <v>2362</v>
      </c>
      <c r="C8385" s="6">
        <v>43198</v>
      </c>
      <c r="D8385" s="5">
        <v>61</v>
      </c>
      <c r="E8385" s="5" t="str">
        <f>_xlfn.XLOOKUP(Orders[[#This Row],[user_id]],Users[user_id],Users[country])</f>
        <v>FR</v>
      </c>
      <c r="F8385" s="5" t="str">
        <f>_xlfn.XLOOKUP(Orders[[#This Row],[country_code]],Countries[country_code],Countries[country_name])</f>
        <v>France</v>
      </c>
      <c r="G8385" s="5">
        <f>_xlfn.XLOOKUP(Orders[[#This Row],[user_id]],Users[user_id],Users[is_referral])</f>
        <v>0</v>
      </c>
    </row>
    <row r="8386" spans="1:7">
      <c r="A8386" s="5">
        <v>2147394</v>
      </c>
      <c r="B8386" s="5">
        <v>17737</v>
      </c>
      <c r="C8386" s="6">
        <v>43198</v>
      </c>
      <c r="D8386" s="5">
        <v>39</v>
      </c>
      <c r="E8386" s="5" t="str">
        <f>_xlfn.XLOOKUP(Orders[[#This Row],[user_id]],Users[user_id],Users[country])</f>
        <v>DE</v>
      </c>
      <c r="F8386" s="5" t="str">
        <f>_xlfn.XLOOKUP(Orders[[#This Row],[country_code]],Countries[country_code],Countries[country_name])</f>
        <v>Germany</v>
      </c>
      <c r="G8386" s="5">
        <f>_xlfn.XLOOKUP(Orders[[#This Row],[user_id]],Users[user_id],Users[is_referral])</f>
        <v>1</v>
      </c>
    </row>
    <row r="8387" spans="1:7">
      <c r="A8387" s="5">
        <v>2147395</v>
      </c>
      <c r="B8387" s="5">
        <v>9294</v>
      </c>
      <c r="C8387" s="6">
        <v>43198</v>
      </c>
      <c r="D8387" s="5">
        <v>70</v>
      </c>
      <c r="E8387" s="5" t="str">
        <f>_xlfn.XLOOKUP(Orders[[#This Row],[user_id]],Users[user_id],Users[country])</f>
        <v>ES</v>
      </c>
      <c r="F8387" s="5" t="str">
        <f>_xlfn.XLOOKUP(Orders[[#This Row],[country_code]],Countries[country_code],Countries[country_name])</f>
        <v>Spain</v>
      </c>
      <c r="G8387" s="5">
        <f>_xlfn.XLOOKUP(Orders[[#This Row],[user_id]],Users[user_id],Users[is_referral])</f>
        <v>1</v>
      </c>
    </row>
    <row r="8388" spans="1:7">
      <c r="A8388" s="5">
        <v>2147397</v>
      </c>
      <c r="B8388" s="5">
        <v>7373</v>
      </c>
      <c r="C8388" s="6">
        <v>43198</v>
      </c>
      <c r="D8388" s="5">
        <v>16</v>
      </c>
      <c r="E8388" s="5" t="str">
        <f>_xlfn.XLOOKUP(Orders[[#This Row],[user_id]],Users[user_id],Users[country])</f>
        <v>IT</v>
      </c>
      <c r="F8388" s="5" t="str">
        <f>_xlfn.XLOOKUP(Orders[[#This Row],[country_code]],Countries[country_code],Countries[country_name])</f>
        <v>Italy</v>
      </c>
      <c r="G8388" s="5">
        <f>_xlfn.XLOOKUP(Orders[[#This Row],[user_id]],Users[user_id],Users[is_referral])</f>
        <v>1</v>
      </c>
    </row>
    <row r="8389" spans="1:7">
      <c r="A8389" s="5">
        <v>2147398</v>
      </c>
      <c r="B8389" s="5">
        <v>6776</v>
      </c>
      <c r="C8389" s="6">
        <v>43198</v>
      </c>
      <c r="D8389" s="5">
        <v>90</v>
      </c>
      <c r="E8389" s="5" t="str">
        <f>_xlfn.XLOOKUP(Orders[[#This Row],[user_id]],Users[user_id],Users[country])</f>
        <v>IT</v>
      </c>
      <c r="F8389" s="5" t="str">
        <f>_xlfn.XLOOKUP(Orders[[#This Row],[country_code]],Countries[country_code],Countries[country_name])</f>
        <v>Italy</v>
      </c>
      <c r="G8389" s="5">
        <f>_xlfn.XLOOKUP(Orders[[#This Row],[user_id]],Users[user_id],Users[is_referral])</f>
        <v>1</v>
      </c>
    </row>
    <row r="8390" spans="1:7">
      <c r="A8390" s="5">
        <v>2147399</v>
      </c>
      <c r="B8390" s="5">
        <v>6304</v>
      </c>
      <c r="C8390" s="6">
        <v>43198</v>
      </c>
      <c r="D8390" s="5">
        <v>94</v>
      </c>
      <c r="E8390" s="5" t="str">
        <f>_xlfn.XLOOKUP(Orders[[#This Row],[user_id]],Users[user_id],Users[country])</f>
        <v>DE</v>
      </c>
      <c r="F8390" s="5" t="str">
        <f>_xlfn.XLOOKUP(Orders[[#This Row],[country_code]],Countries[country_code],Countries[country_name])</f>
        <v>Germany</v>
      </c>
      <c r="G8390" s="5">
        <f>_xlfn.XLOOKUP(Orders[[#This Row],[user_id]],Users[user_id],Users[is_referral])</f>
        <v>1</v>
      </c>
    </row>
    <row r="8391" spans="1:7">
      <c r="A8391" s="5">
        <v>2147403</v>
      </c>
      <c r="B8391" s="5">
        <v>1155</v>
      </c>
      <c r="C8391" s="6">
        <v>43198</v>
      </c>
      <c r="D8391" s="5">
        <v>53</v>
      </c>
      <c r="E8391" s="5" t="str">
        <f>_xlfn.XLOOKUP(Orders[[#This Row],[user_id]],Users[user_id],Users[country])</f>
        <v>FR</v>
      </c>
      <c r="F8391" s="5" t="str">
        <f>_xlfn.XLOOKUP(Orders[[#This Row],[country_code]],Countries[country_code],Countries[country_name])</f>
        <v>France</v>
      </c>
      <c r="G8391" s="5">
        <f>_xlfn.XLOOKUP(Orders[[#This Row],[user_id]],Users[user_id],Users[is_referral])</f>
        <v>0</v>
      </c>
    </row>
    <row r="8392" spans="1:7">
      <c r="A8392" s="5">
        <v>2147404</v>
      </c>
      <c r="B8392" s="5">
        <v>7416</v>
      </c>
      <c r="C8392" s="6">
        <v>43198</v>
      </c>
      <c r="D8392" s="5">
        <v>77</v>
      </c>
      <c r="E8392" s="5" t="str">
        <f>_xlfn.XLOOKUP(Orders[[#This Row],[user_id]],Users[user_id],Users[country])</f>
        <v>IT</v>
      </c>
      <c r="F8392" s="5" t="str">
        <f>_xlfn.XLOOKUP(Orders[[#This Row],[country_code]],Countries[country_code],Countries[country_name])</f>
        <v>Italy</v>
      </c>
      <c r="G8392" s="5">
        <f>_xlfn.XLOOKUP(Orders[[#This Row],[user_id]],Users[user_id],Users[is_referral])</f>
        <v>1</v>
      </c>
    </row>
    <row r="8393" spans="1:7">
      <c r="A8393" s="5">
        <v>2147405</v>
      </c>
      <c r="B8393" s="5">
        <v>12960</v>
      </c>
      <c r="C8393" s="6">
        <v>43198</v>
      </c>
      <c r="D8393" s="5">
        <v>51</v>
      </c>
      <c r="E8393" s="5" t="str">
        <f>_xlfn.XLOOKUP(Orders[[#This Row],[user_id]],Users[user_id],Users[country])</f>
        <v>FR</v>
      </c>
      <c r="F8393" s="5" t="str">
        <f>_xlfn.XLOOKUP(Orders[[#This Row],[country_code]],Countries[country_code],Countries[country_name])</f>
        <v>France</v>
      </c>
      <c r="G8393" s="5">
        <f>_xlfn.XLOOKUP(Orders[[#This Row],[user_id]],Users[user_id],Users[is_referral])</f>
        <v>1</v>
      </c>
    </row>
    <row r="8394" spans="1:7">
      <c r="A8394" s="5">
        <v>2147406</v>
      </c>
      <c r="B8394" s="5">
        <v>2197</v>
      </c>
      <c r="C8394" s="6">
        <v>43198</v>
      </c>
      <c r="D8394" s="5">
        <v>89</v>
      </c>
      <c r="E8394" s="5" t="str">
        <f>_xlfn.XLOOKUP(Orders[[#This Row],[user_id]],Users[user_id],Users[country])</f>
        <v>IT</v>
      </c>
      <c r="F8394" s="5" t="str">
        <f>_xlfn.XLOOKUP(Orders[[#This Row],[country_code]],Countries[country_code],Countries[country_name])</f>
        <v>Italy</v>
      </c>
      <c r="G8394" s="5">
        <f>_xlfn.XLOOKUP(Orders[[#This Row],[user_id]],Users[user_id],Users[is_referral])</f>
        <v>0</v>
      </c>
    </row>
    <row r="8395" spans="1:7">
      <c r="A8395" s="5">
        <v>2147407</v>
      </c>
      <c r="B8395" s="5">
        <v>16912</v>
      </c>
      <c r="C8395" s="6">
        <v>43198</v>
      </c>
      <c r="D8395" s="5">
        <v>50</v>
      </c>
      <c r="E8395" s="5" t="str">
        <f>_xlfn.XLOOKUP(Orders[[#This Row],[user_id]],Users[user_id],Users[country])</f>
        <v>IT</v>
      </c>
      <c r="F8395" s="5" t="str">
        <f>_xlfn.XLOOKUP(Orders[[#This Row],[country_code]],Countries[country_code],Countries[country_name])</f>
        <v>Italy</v>
      </c>
      <c r="G8395" s="5">
        <f>_xlfn.XLOOKUP(Orders[[#This Row],[user_id]],Users[user_id],Users[is_referral])</f>
        <v>1</v>
      </c>
    </row>
    <row r="8396" spans="1:7">
      <c r="A8396" s="5">
        <v>2147410</v>
      </c>
      <c r="B8396" s="5">
        <v>3092</v>
      </c>
      <c r="C8396" s="6">
        <v>43198</v>
      </c>
      <c r="D8396" s="5">
        <v>59</v>
      </c>
      <c r="E8396" s="5" t="str">
        <f>_xlfn.XLOOKUP(Orders[[#This Row],[user_id]],Users[user_id],Users[country])</f>
        <v>FR</v>
      </c>
      <c r="F8396" s="5" t="str">
        <f>_xlfn.XLOOKUP(Orders[[#This Row],[country_code]],Countries[country_code],Countries[country_name])</f>
        <v>France</v>
      </c>
      <c r="G8396" s="5">
        <f>_xlfn.XLOOKUP(Orders[[#This Row],[user_id]],Users[user_id],Users[is_referral])</f>
        <v>0</v>
      </c>
    </row>
    <row r="8397" spans="1:7">
      <c r="A8397" s="5">
        <v>2147411</v>
      </c>
      <c r="B8397" s="5">
        <v>3039</v>
      </c>
      <c r="C8397" s="6">
        <v>43198</v>
      </c>
      <c r="D8397" s="5">
        <v>51</v>
      </c>
      <c r="E8397" s="5" t="str">
        <f>_xlfn.XLOOKUP(Orders[[#This Row],[user_id]],Users[user_id],Users[country])</f>
        <v>FR</v>
      </c>
      <c r="F8397" s="5" t="str">
        <f>_xlfn.XLOOKUP(Orders[[#This Row],[country_code]],Countries[country_code],Countries[country_name])</f>
        <v>France</v>
      </c>
      <c r="G8397" s="5">
        <f>_xlfn.XLOOKUP(Orders[[#This Row],[user_id]],Users[user_id],Users[is_referral])</f>
        <v>0</v>
      </c>
    </row>
    <row r="8398" spans="1:7">
      <c r="A8398" s="5">
        <v>2147412</v>
      </c>
      <c r="B8398" s="5">
        <v>695</v>
      </c>
      <c r="C8398" s="6">
        <v>43198</v>
      </c>
      <c r="D8398" s="5">
        <v>46</v>
      </c>
      <c r="E8398" s="5" t="str">
        <f>_xlfn.XLOOKUP(Orders[[#This Row],[user_id]],Users[user_id],Users[country])</f>
        <v>IT</v>
      </c>
      <c r="F8398" s="5" t="str">
        <f>_xlfn.XLOOKUP(Orders[[#This Row],[country_code]],Countries[country_code],Countries[country_name])</f>
        <v>Italy</v>
      </c>
      <c r="G8398" s="5">
        <f>_xlfn.XLOOKUP(Orders[[#This Row],[user_id]],Users[user_id],Users[is_referral])</f>
        <v>0</v>
      </c>
    </row>
    <row r="8399" spans="1:7">
      <c r="A8399" s="5">
        <v>2147413</v>
      </c>
      <c r="B8399" s="5">
        <v>17036</v>
      </c>
      <c r="C8399" s="6">
        <v>43198</v>
      </c>
      <c r="D8399" s="5">
        <v>68</v>
      </c>
      <c r="E8399" s="5" t="str">
        <f>_xlfn.XLOOKUP(Orders[[#This Row],[user_id]],Users[user_id],Users[country])</f>
        <v>IT</v>
      </c>
      <c r="F8399" s="5" t="str">
        <f>_xlfn.XLOOKUP(Orders[[#This Row],[country_code]],Countries[country_code],Countries[country_name])</f>
        <v>Italy</v>
      </c>
      <c r="G8399" s="5">
        <f>_xlfn.XLOOKUP(Orders[[#This Row],[user_id]],Users[user_id],Users[is_referral])</f>
        <v>1</v>
      </c>
    </row>
    <row r="8400" spans="1:7">
      <c r="A8400" s="5">
        <v>2147415</v>
      </c>
      <c r="B8400" s="5">
        <v>1412</v>
      </c>
      <c r="C8400" s="6">
        <v>43198</v>
      </c>
      <c r="D8400" s="5">
        <v>144</v>
      </c>
      <c r="E8400" s="5" t="str">
        <f>_xlfn.XLOOKUP(Orders[[#This Row],[user_id]],Users[user_id],Users[country])</f>
        <v>DE</v>
      </c>
      <c r="F8400" s="5" t="str">
        <f>_xlfn.XLOOKUP(Orders[[#This Row],[country_code]],Countries[country_code],Countries[country_name])</f>
        <v>Germany</v>
      </c>
      <c r="G8400" s="5">
        <f>_xlfn.XLOOKUP(Orders[[#This Row],[user_id]],Users[user_id],Users[is_referral])</f>
        <v>0</v>
      </c>
    </row>
    <row r="8401" spans="1:7">
      <c r="A8401" s="5">
        <v>2147418</v>
      </c>
      <c r="B8401" s="5">
        <v>132</v>
      </c>
      <c r="C8401" s="6">
        <v>43198</v>
      </c>
      <c r="D8401" s="5">
        <v>14</v>
      </c>
      <c r="E8401" s="5" t="str">
        <f>_xlfn.XLOOKUP(Orders[[#This Row],[user_id]],Users[user_id],Users[country])</f>
        <v>FR</v>
      </c>
      <c r="F8401" s="5" t="str">
        <f>_xlfn.XLOOKUP(Orders[[#This Row],[country_code]],Countries[country_code],Countries[country_name])</f>
        <v>France</v>
      </c>
      <c r="G8401" s="5">
        <f>_xlfn.XLOOKUP(Orders[[#This Row],[user_id]],Users[user_id],Users[is_referral])</f>
        <v>0</v>
      </c>
    </row>
    <row r="8402" spans="1:7">
      <c r="A8402" s="5">
        <v>2147419</v>
      </c>
      <c r="B8402" s="5">
        <v>15191</v>
      </c>
      <c r="C8402" s="6">
        <v>43198</v>
      </c>
      <c r="D8402" s="5">
        <v>45</v>
      </c>
      <c r="E8402" s="5" t="str">
        <f>_xlfn.XLOOKUP(Orders[[#This Row],[user_id]],Users[user_id],Users[country])</f>
        <v>ES</v>
      </c>
      <c r="F8402" s="5" t="str">
        <f>_xlfn.XLOOKUP(Orders[[#This Row],[country_code]],Countries[country_code],Countries[country_name])</f>
        <v>Spain</v>
      </c>
      <c r="G8402" s="5">
        <f>_xlfn.XLOOKUP(Orders[[#This Row],[user_id]],Users[user_id],Users[is_referral])</f>
        <v>1</v>
      </c>
    </row>
    <row r="8403" spans="1:7">
      <c r="A8403" s="5">
        <v>2147420</v>
      </c>
      <c r="B8403" s="5">
        <v>16860</v>
      </c>
      <c r="C8403" s="6">
        <v>43198</v>
      </c>
      <c r="D8403" s="5">
        <v>59</v>
      </c>
      <c r="E8403" s="5" t="str">
        <f>_xlfn.XLOOKUP(Orders[[#This Row],[user_id]],Users[user_id],Users[country])</f>
        <v>FR</v>
      </c>
      <c r="F8403" s="5" t="str">
        <f>_xlfn.XLOOKUP(Orders[[#This Row],[country_code]],Countries[country_code],Countries[country_name])</f>
        <v>France</v>
      </c>
      <c r="G8403" s="5">
        <f>_xlfn.XLOOKUP(Orders[[#This Row],[user_id]],Users[user_id],Users[is_referral])</f>
        <v>1</v>
      </c>
    </row>
    <row r="8404" spans="1:7">
      <c r="A8404" s="5">
        <v>2147425</v>
      </c>
      <c r="B8404" s="5">
        <v>15367</v>
      </c>
      <c r="C8404" s="6">
        <v>43198</v>
      </c>
      <c r="D8404" s="5">
        <v>31</v>
      </c>
      <c r="E8404" s="5" t="str">
        <f>_xlfn.XLOOKUP(Orders[[#This Row],[user_id]],Users[user_id],Users[country])</f>
        <v>FR</v>
      </c>
      <c r="F8404" s="5" t="str">
        <f>_xlfn.XLOOKUP(Orders[[#This Row],[country_code]],Countries[country_code],Countries[country_name])</f>
        <v>France</v>
      </c>
      <c r="G8404" s="5">
        <f>_xlfn.XLOOKUP(Orders[[#This Row],[user_id]],Users[user_id],Users[is_referral])</f>
        <v>1</v>
      </c>
    </row>
    <row r="8405" spans="1:7">
      <c r="A8405" s="5">
        <v>2147428</v>
      </c>
      <c r="B8405" s="5">
        <v>12778</v>
      </c>
      <c r="C8405" s="6">
        <v>43198</v>
      </c>
      <c r="D8405" s="5">
        <v>20</v>
      </c>
      <c r="E8405" s="5" t="str">
        <f>_xlfn.XLOOKUP(Orders[[#This Row],[user_id]],Users[user_id],Users[country])</f>
        <v>FR</v>
      </c>
      <c r="F8405" s="5" t="str">
        <f>_xlfn.XLOOKUP(Orders[[#This Row],[country_code]],Countries[country_code],Countries[country_name])</f>
        <v>France</v>
      </c>
      <c r="G8405" s="5">
        <f>_xlfn.XLOOKUP(Orders[[#This Row],[user_id]],Users[user_id],Users[is_referral])</f>
        <v>1</v>
      </c>
    </row>
    <row r="8406" spans="1:7">
      <c r="A8406" s="5">
        <v>2147430</v>
      </c>
      <c r="B8406" s="5">
        <v>2101</v>
      </c>
      <c r="C8406" s="6">
        <v>43198</v>
      </c>
      <c r="D8406" s="5">
        <v>68</v>
      </c>
      <c r="E8406" s="5" t="str">
        <f>_xlfn.XLOOKUP(Orders[[#This Row],[user_id]],Users[user_id],Users[country])</f>
        <v>FR</v>
      </c>
      <c r="F8406" s="5" t="str">
        <f>_xlfn.XLOOKUP(Orders[[#This Row],[country_code]],Countries[country_code],Countries[country_name])</f>
        <v>France</v>
      </c>
      <c r="G8406" s="5">
        <f>_xlfn.XLOOKUP(Orders[[#This Row],[user_id]],Users[user_id],Users[is_referral])</f>
        <v>0</v>
      </c>
    </row>
    <row r="8407" spans="1:7">
      <c r="A8407" s="5">
        <v>2147431</v>
      </c>
      <c r="B8407" s="5">
        <v>18437</v>
      </c>
      <c r="C8407" s="6">
        <v>43198</v>
      </c>
      <c r="D8407" s="5">
        <v>24</v>
      </c>
      <c r="E8407" s="5" t="str">
        <f>_xlfn.XLOOKUP(Orders[[#This Row],[user_id]],Users[user_id],Users[country])</f>
        <v>DE</v>
      </c>
      <c r="F8407" s="5" t="str">
        <f>_xlfn.XLOOKUP(Orders[[#This Row],[country_code]],Countries[country_code],Countries[country_name])</f>
        <v>Germany</v>
      </c>
      <c r="G8407" s="5">
        <f>_xlfn.XLOOKUP(Orders[[#This Row],[user_id]],Users[user_id],Users[is_referral])</f>
        <v>1</v>
      </c>
    </row>
    <row r="8408" spans="1:7">
      <c r="A8408" s="5">
        <v>2147432</v>
      </c>
      <c r="B8408" s="5">
        <v>12381</v>
      </c>
      <c r="C8408" s="6">
        <v>43198</v>
      </c>
      <c r="D8408" s="5">
        <v>23</v>
      </c>
      <c r="E8408" s="5" t="str">
        <f>_xlfn.XLOOKUP(Orders[[#This Row],[user_id]],Users[user_id],Users[country])</f>
        <v>DE</v>
      </c>
      <c r="F8408" s="5" t="str">
        <f>_xlfn.XLOOKUP(Orders[[#This Row],[country_code]],Countries[country_code],Countries[country_name])</f>
        <v>Germany</v>
      </c>
      <c r="G8408" s="5">
        <f>_xlfn.XLOOKUP(Orders[[#This Row],[user_id]],Users[user_id],Users[is_referral])</f>
        <v>1</v>
      </c>
    </row>
    <row r="8409" spans="1:7">
      <c r="A8409" s="5">
        <v>2147437</v>
      </c>
      <c r="B8409" s="5">
        <v>7927</v>
      </c>
      <c r="C8409" s="6">
        <v>43198</v>
      </c>
      <c r="D8409" s="5">
        <v>12</v>
      </c>
      <c r="E8409" s="5" t="str">
        <f>_xlfn.XLOOKUP(Orders[[#This Row],[user_id]],Users[user_id],Users[country])</f>
        <v>DE</v>
      </c>
      <c r="F8409" s="5" t="str">
        <f>_xlfn.XLOOKUP(Orders[[#This Row],[country_code]],Countries[country_code],Countries[country_name])</f>
        <v>Germany</v>
      </c>
      <c r="G8409" s="5">
        <f>_xlfn.XLOOKUP(Orders[[#This Row],[user_id]],Users[user_id],Users[is_referral])</f>
        <v>1</v>
      </c>
    </row>
    <row r="8410" spans="1:7">
      <c r="A8410" s="5">
        <v>2147439</v>
      </c>
      <c r="B8410" s="5">
        <v>9746</v>
      </c>
      <c r="C8410" s="6">
        <v>43198</v>
      </c>
      <c r="D8410" s="5">
        <v>31</v>
      </c>
      <c r="E8410" s="5" t="str">
        <f>_xlfn.XLOOKUP(Orders[[#This Row],[user_id]],Users[user_id],Users[country])</f>
        <v>FR</v>
      </c>
      <c r="F8410" s="5" t="str">
        <f>_xlfn.XLOOKUP(Orders[[#This Row],[country_code]],Countries[country_code],Countries[country_name])</f>
        <v>France</v>
      </c>
      <c r="G8410" s="5">
        <f>_xlfn.XLOOKUP(Orders[[#This Row],[user_id]],Users[user_id],Users[is_referral])</f>
        <v>0</v>
      </c>
    </row>
    <row r="8411" spans="1:7">
      <c r="A8411" s="5">
        <v>2147444</v>
      </c>
      <c r="B8411" s="5">
        <v>10391</v>
      </c>
      <c r="C8411" s="6">
        <v>43198</v>
      </c>
      <c r="D8411" s="5">
        <v>24</v>
      </c>
      <c r="E8411" s="5" t="str">
        <f>_xlfn.XLOOKUP(Orders[[#This Row],[user_id]],Users[user_id],Users[country])</f>
        <v>IT</v>
      </c>
      <c r="F8411" s="5" t="str">
        <f>_xlfn.XLOOKUP(Orders[[#This Row],[country_code]],Countries[country_code],Countries[country_name])</f>
        <v>Italy</v>
      </c>
      <c r="G8411" s="5">
        <f>_xlfn.XLOOKUP(Orders[[#This Row],[user_id]],Users[user_id],Users[is_referral])</f>
        <v>1</v>
      </c>
    </row>
    <row r="8412" spans="1:7">
      <c r="A8412" s="5">
        <v>2147445</v>
      </c>
      <c r="B8412" s="5">
        <v>2796</v>
      </c>
      <c r="C8412" s="6">
        <v>43198</v>
      </c>
      <c r="D8412" s="5">
        <v>53</v>
      </c>
      <c r="E8412" s="5" t="str">
        <f>_xlfn.XLOOKUP(Orders[[#This Row],[user_id]],Users[user_id],Users[country])</f>
        <v>ES</v>
      </c>
      <c r="F8412" s="5" t="str">
        <f>_xlfn.XLOOKUP(Orders[[#This Row],[country_code]],Countries[country_code],Countries[country_name])</f>
        <v>Spain</v>
      </c>
      <c r="G8412" s="5">
        <f>_xlfn.XLOOKUP(Orders[[#This Row],[user_id]],Users[user_id],Users[is_referral])</f>
        <v>0</v>
      </c>
    </row>
    <row r="8413" spans="1:7">
      <c r="A8413" s="5">
        <v>2147446</v>
      </c>
      <c r="B8413" s="5">
        <v>4028</v>
      </c>
      <c r="C8413" s="6">
        <v>43198</v>
      </c>
      <c r="D8413" s="5">
        <v>69</v>
      </c>
      <c r="E8413" s="5" t="str">
        <f>_xlfn.XLOOKUP(Orders[[#This Row],[user_id]],Users[user_id],Users[country])</f>
        <v>IT</v>
      </c>
      <c r="F8413" s="5" t="str">
        <f>_xlfn.XLOOKUP(Orders[[#This Row],[country_code]],Countries[country_code],Countries[country_name])</f>
        <v>Italy</v>
      </c>
      <c r="G8413" s="5">
        <f>_xlfn.XLOOKUP(Orders[[#This Row],[user_id]],Users[user_id],Users[is_referral])</f>
        <v>0</v>
      </c>
    </row>
    <row r="8414" spans="1:7">
      <c r="A8414" s="5">
        <v>2147451</v>
      </c>
      <c r="B8414" s="5">
        <v>4409</v>
      </c>
      <c r="C8414" s="6">
        <v>43198</v>
      </c>
      <c r="D8414" s="5">
        <v>69</v>
      </c>
      <c r="E8414" s="5" t="str">
        <f>_xlfn.XLOOKUP(Orders[[#This Row],[user_id]],Users[user_id],Users[country])</f>
        <v>FR</v>
      </c>
      <c r="F8414" s="5" t="str">
        <f>_xlfn.XLOOKUP(Orders[[#This Row],[country_code]],Countries[country_code],Countries[country_name])</f>
        <v>France</v>
      </c>
      <c r="G8414" s="5">
        <f>_xlfn.XLOOKUP(Orders[[#This Row],[user_id]],Users[user_id],Users[is_referral])</f>
        <v>0</v>
      </c>
    </row>
    <row r="8415" spans="1:7">
      <c r="A8415" s="5">
        <v>2147453</v>
      </c>
      <c r="B8415" s="5">
        <v>3764</v>
      </c>
      <c r="C8415" s="6">
        <v>43198</v>
      </c>
      <c r="D8415" s="5">
        <v>75</v>
      </c>
      <c r="E8415" s="5" t="str">
        <f>_xlfn.XLOOKUP(Orders[[#This Row],[user_id]],Users[user_id],Users[country])</f>
        <v>IT</v>
      </c>
      <c r="F8415" s="5" t="str">
        <f>_xlfn.XLOOKUP(Orders[[#This Row],[country_code]],Countries[country_code],Countries[country_name])</f>
        <v>Italy</v>
      </c>
      <c r="G8415" s="5">
        <f>_xlfn.XLOOKUP(Orders[[#This Row],[user_id]],Users[user_id],Users[is_referral])</f>
        <v>0</v>
      </c>
    </row>
    <row r="8416" spans="1:7">
      <c r="A8416" s="5">
        <v>2147454</v>
      </c>
      <c r="B8416" s="5">
        <v>5095</v>
      </c>
      <c r="C8416" s="6">
        <v>43198</v>
      </c>
      <c r="D8416" s="5">
        <v>47</v>
      </c>
      <c r="E8416" s="5" t="str">
        <f>_xlfn.XLOOKUP(Orders[[#This Row],[user_id]],Users[user_id],Users[country])</f>
        <v>DE</v>
      </c>
      <c r="F8416" s="5" t="str">
        <f>_xlfn.XLOOKUP(Orders[[#This Row],[country_code]],Countries[country_code],Countries[country_name])</f>
        <v>Germany</v>
      </c>
      <c r="G8416" s="5">
        <f>_xlfn.XLOOKUP(Orders[[#This Row],[user_id]],Users[user_id],Users[is_referral])</f>
        <v>1</v>
      </c>
    </row>
    <row r="8417" spans="1:7">
      <c r="A8417" s="5">
        <v>2147457</v>
      </c>
      <c r="B8417" s="5">
        <v>17904</v>
      </c>
      <c r="C8417" s="6">
        <v>43198</v>
      </c>
      <c r="D8417" s="5">
        <v>24</v>
      </c>
      <c r="E8417" s="5" t="str">
        <f>_xlfn.XLOOKUP(Orders[[#This Row],[user_id]],Users[user_id],Users[country])</f>
        <v>ES</v>
      </c>
      <c r="F8417" s="5" t="str">
        <f>_xlfn.XLOOKUP(Orders[[#This Row],[country_code]],Countries[country_code],Countries[country_name])</f>
        <v>Spain</v>
      </c>
      <c r="G8417" s="5">
        <f>_xlfn.XLOOKUP(Orders[[#This Row],[user_id]],Users[user_id],Users[is_referral])</f>
        <v>1</v>
      </c>
    </row>
    <row r="8418" spans="1:7">
      <c r="A8418" s="5">
        <v>2147458</v>
      </c>
      <c r="B8418" s="5">
        <v>9139</v>
      </c>
      <c r="C8418" s="6">
        <v>43198</v>
      </c>
      <c r="D8418" s="5">
        <v>45</v>
      </c>
      <c r="E8418" s="5" t="str">
        <f>_xlfn.XLOOKUP(Orders[[#This Row],[user_id]],Users[user_id],Users[country])</f>
        <v>FR</v>
      </c>
      <c r="F8418" s="5" t="str">
        <f>_xlfn.XLOOKUP(Orders[[#This Row],[country_code]],Countries[country_code],Countries[country_name])</f>
        <v>France</v>
      </c>
      <c r="G8418" s="5">
        <f>_xlfn.XLOOKUP(Orders[[#This Row],[user_id]],Users[user_id],Users[is_referral])</f>
        <v>1</v>
      </c>
    </row>
    <row r="8419" spans="1:7">
      <c r="A8419" s="5">
        <v>2147459</v>
      </c>
      <c r="B8419" s="5">
        <v>7849</v>
      </c>
      <c r="C8419" s="6">
        <v>43198</v>
      </c>
      <c r="D8419" s="5">
        <v>80</v>
      </c>
      <c r="E8419" s="5" t="str">
        <f>_xlfn.XLOOKUP(Orders[[#This Row],[user_id]],Users[user_id],Users[country])</f>
        <v>FR</v>
      </c>
      <c r="F8419" s="5" t="str">
        <f>_xlfn.XLOOKUP(Orders[[#This Row],[country_code]],Countries[country_code],Countries[country_name])</f>
        <v>France</v>
      </c>
      <c r="G8419" s="5">
        <f>_xlfn.XLOOKUP(Orders[[#This Row],[user_id]],Users[user_id],Users[is_referral])</f>
        <v>1</v>
      </c>
    </row>
    <row r="8420" spans="1:7">
      <c r="A8420" s="5">
        <v>2147460</v>
      </c>
      <c r="B8420" s="5">
        <v>14978</v>
      </c>
      <c r="C8420" s="6">
        <v>43198</v>
      </c>
      <c r="D8420" s="5">
        <v>68</v>
      </c>
      <c r="E8420" s="5" t="str">
        <f>_xlfn.XLOOKUP(Orders[[#This Row],[user_id]],Users[user_id],Users[country])</f>
        <v>ES</v>
      </c>
      <c r="F8420" s="5" t="str">
        <f>_xlfn.XLOOKUP(Orders[[#This Row],[country_code]],Countries[country_code],Countries[country_name])</f>
        <v>Spain</v>
      </c>
      <c r="G8420" s="5">
        <f>_xlfn.XLOOKUP(Orders[[#This Row],[user_id]],Users[user_id],Users[is_referral])</f>
        <v>1</v>
      </c>
    </row>
    <row r="8421" spans="1:7">
      <c r="A8421" s="5">
        <v>2147461</v>
      </c>
      <c r="B8421" s="5">
        <v>7732</v>
      </c>
      <c r="C8421" s="6">
        <v>43198</v>
      </c>
      <c r="D8421" s="5">
        <v>136</v>
      </c>
      <c r="E8421" s="5" t="str">
        <f>_xlfn.XLOOKUP(Orders[[#This Row],[user_id]],Users[user_id],Users[country])</f>
        <v>FR</v>
      </c>
      <c r="F8421" s="5" t="str">
        <f>_xlfn.XLOOKUP(Orders[[#This Row],[country_code]],Countries[country_code],Countries[country_name])</f>
        <v>France</v>
      </c>
      <c r="G8421" s="5">
        <f>_xlfn.XLOOKUP(Orders[[#This Row],[user_id]],Users[user_id],Users[is_referral])</f>
        <v>1</v>
      </c>
    </row>
    <row r="8422" spans="1:7">
      <c r="A8422" s="5">
        <v>2147465</v>
      </c>
      <c r="B8422" s="5">
        <v>7743</v>
      </c>
      <c r="C8422" s="6">
        <v>43198</v>
      </c>
      <c r="D8422" s="5">
        <v>40</v>
      </c>
      <c r="E8422" s="5" t="str">
        <f>_xlfn.XLOOKUP(Orders[[#This Row],[user_id]],Users[user_id],Users[country])</f>
        <v>DE</v>
      </c>
      <c r="F8422" s="5" t="str">
        <f>_xlfn.XLOOKUP(Orders[[#This Row],[country_code]],Countries[country_code],Countries[country_name])</f>
        <v>Germany</v>
      </c>
      <c r="G8422" s="5">
        <f>_xlfn.XLOOKUP(Orders[[#This Row],[user_id]],Users[user_id],Users[is_referral])</f>
        <v>1</v>
      </c>
    </row>
    <row r="8423" spans="1:7">
      <c r="A8423" s="5">
        <v>2147466</v>
      </c>
      <c r="B8423" s="5">
        <v>8675</v>
      </c>
      <c r="C8423" s="6">
        <v>43198</v>
      </c>
      <c r="D8423" s="5">
        <v>34</v>
      </c>
      <c r="E8423" s="5" t="str">
        <f>_xlfn.XLOOKUP(Orders[[#This Row],[user_id]],Users[user_id],Users[country])</f>
        <v>IT</v>
      </c>
      <c r="F8423" s="5" t="str">
        <f>_xlfn.XLOOKUP(Orders[[#This Row],[country_code]],Countries[country_code],Countries[country_name])</f>
        <v>Italy</v>
      </c>
      <c r="G8423" s="5">
        <f>_xlfn.XLOOKUP(Orders[[#This Row],[user_id]],Users[user_id],Users[is_referral])</f>
        <v>1</v>
      </c>
    </row>
    <row r="8424" spans="1:7">
      <c r="A8424" s="5">
        <v>2147468</v>
      </c>
      <c r="B8424" s="5">
        <v>15403</v>
      </c>
      <c r="C8424" s="6">
        <v>43198</v>
      </c>
      <c r="D8424" s="5">
        <v>24</v>
      </c>
      <c r="E8424" s="5" t="str">
        <f>_xlfn.XLOOKUP(Orders[[#This Row],[user_id]],Users[user_id],Users[country])</f>
        <v>FR</v>
      </c>
      <c r="F8424" s="5" t="str">
        <f>_xlfn.XLOOKUP(Orders[[#This Row],[country_code]],Countries[country_code],Countries[country_name])</f>
        <v>France</v>
      </c>
      <c r="G8424" s="5">
        <f>_xlfn.XLOOKUP(Orders[[#This Row],[user_id]],Users[user_id],Users[is_referral])</f>
        <v>1</v>
      </c>
    </row>
    <row r="8425" spans="1:7">
      <c r="A8425" s="5">
        <v>2147469</v>
      </c>
      <c r="B8425" s="5">
        <v>3679</v>
      </c>
      <c r="C8425" s="6">
        <v>43198</v>
      </c>
      <c r="D8425" s="5">
        <v>17</v>
      </c>
      <c r="E8425" s="5" t="str">
        <f>_xlfn.XLOOKUP(Orders[[#This Row],[user_id]],Users[user_id],Users[country])</f>
        <v>ES</v>
      </c>
      <c r="F8425" s="5" t="str">
        <f>_xlfn.XLOOKUP(Orders[[#This Row],[country_code]],Countries[country_code],Countries[country_name])</f>
        <v>Spain</v>
      </c>
      <c r="G8425" s="5">
        <f>_xlfn.XLOOKUP(Orders[[#This Row],[user_id]],Users[user_id],Users[is_referral])</f>
        <v>0</v>
      </c>
    </row>
    <row r="8426" spans="1:7">
      <c r="A8426" s="5">
        <v>2147470</v>
      </c>
      <c r="B8426" s="5">
        <v>14089</v>
      </c>
      <c r="C8426" s="6">
        <v>43198</v>
      </c>
      <c r="D8426" s="5">
        <v>36</v>
      </c>
      <c r="E8426" s="5" t="str">
        <f>_xlfn.XLOOKUP(Orders[[#This Row],[user_id]],Users[user_id],Users[country])</f>
        <v>FR</v>
      </c>
      <c r="F8426" s="5" t="str">
        <f>_xlfn.XLOOKUP(Orders[[#This Row],[country_code]],Countries[country_code],Countries[country_name])</f>
        <v>France</v>
      </c>
      <c r="G8426" s="5">
        <f>_xlfn.XLOOKUP(Orders[[#This Row],[user_id]],Users[user_id],Users[is_referral])</f>
        <v>1</v>
      </c>
    </row>
    <row r="8427" spans="1:7">
      <c r="A8427" s="5">
        <v>2147471</v>
      </c>
      <c r="B8427" s="5">
        <v>13467</v>
      </c>
      <c r="C8427" s="6">
        <v>43198</v>
      </c>
      <c r="D8427" s="5">
        <v>59</v>
      </c>
      <c r="E8427" s="5" t="str">
        <f>_xlfn.XLOOKUP(Orders[[#This Row],[user_id]],Users[user_id],Users[country])</f>
        <v>IT</v>
      </c>
      <c r="F8427" s="5" t="str">
        <f>_xlfn.XLOOKUP(Orders[[#This Row],[country_code]],Countries[country_code],Countries[country_name])</f>
        <v>Italy</v>
      </c>
      <c r="G8427" s="5">
        <f>_xlfn.XLOOKUP(Orders[[#This Row],[user_id]],Users[user_id],Users[is_referral])</f>
        <v>0</v>
      </c>
    </row>
    <row r="8428" spans="1:7">
      <c r="A8428" s="5">
        <v>2147476</v>
      </c>
      <c r="B8428" s="5">
        <v>2090</v>
      </c>
      <c r="C8428" s="6">
        <v>43198</v>
      </c>
      <c r="D8428" s="5">
        <v>49</v>
      </c>
      <c r="E8428" s="5" t="str">
        <f>_xlfn.XLOOKUP(Orders[[#This Row],[user_id]],Users[user_id],Users[country])</f>
        <v>DE</v>
      </c>
      <c r="F8428" s="5" t="str">
        <f>_xlfn.XLOOKUP(Orders[[#This Row],[country_code]],Countries[country_code],Countries[country_name])</f>
        <v>Germany</v>
      </c>
      <c r="G8428" s="5">
        <f>_xlfn.XLOOKUP(Orders[[#This Row],[user_id]],Users[user_id],Users[is_referral])</f>
        <v>0</v>
      </c>
    </row>
    <row r="8429" spans="1:7">
      <c r="A8429" s="5">
        <v>2147482</v>
      </c>
      <c r="B8429" s="5">
        <v>7360</v>
      </c>
      <c r="C8429" s="6">
        <v>43198</v>
      </c>
      <c r="D8429" s="5">
        <v>81</v>
      </c>
      <c r="E8429" s="5" t="str">
        <f>_xlfn.XLOOKUP(Orders[[#This Row],[user_id]],Users[user_id],Users[country])</f>
        <v>DE</v>
      </c>
      <c r="F8429" s="5" t="str">
        <f>_xlfn.XLOOKUP(Orders[[#This Row],[country_code]],Countries[country_code],Countries[country_name])</f>
        <v>Germany</v>
      </c>
      <c r="G8429" s="5">
        <f>_xlfn.XLOOKUP(Orders[[#This Row],[user_id]],Users[user_id],Users[is_referral])</f>
        <v>1</v>
      </c>
    </row>
    <row r="8430" spans="1:7">
      <c r="A8430" s="5">
        <v>2147485</v>
      </c>
      <c r="B8430" s="5">
        <v>944</v>
      </c>
      <c r="C8430" s="6">
        <v>43198</v>
      </c>
      <c r="D8430" s="5">
        <v>15</v>
      </c>
      <c r="E8430" s="5" t="str">
        <f>_xlfn.XLOOKUP(Orders[[#This Row],[user_id]],Users[user_id],Users[country])</f>
        <v>ES</v>
      </c>
      <c r="F8430" s="5" t="str">
        <f>_xlfn.XLOOKUP(Orders[[#This Row],[country_code]],Countries[country_code],Countries[country_name])</f>
        <v>Spain</v>
      </c>
      <c r="G8430" s="5">
        <f>_xlfn.XLOOKUP(Orders[[#This Row],[user_id]],Users[user_id],Users[is_referral])</f>
        <v>0</v>
      </c>
    </row>
    <row r="8431" spans="1:7">
      <c r="A8431" s="5">
        <v>2147487</v>
      </c>
      <c r="B8431" s="5">
        <v>7760</v>
      </c>
      <c r="C8431" s="6">
        <v>43198</v>
      </c>
      <c r="D8431" s="5">
        <v>54</v>
      </c>
      <c r="E8431" s="5" t="str">
        <f>_xlfn.XLOOKUP(Orders[[#This Row],[user_id]],Users[user_id],Users[country])</f>
        <v>FR</v>
      </c>
      <c r="F8431" s="5" t="str">
        <f>_xlfn.XLOOKUP(Orders[[#This Row],[country_code]],Countries[country_code],Countries[country_name])</f>
        <v>France</v>
      </c>
      <c r="G8431" s="5">
        <f>_xlfn.XLOOKUP(Orders[[#This Row],[user_id]],Users[user_id],Users[is_referral])</f>
        <v>1</v>
      </c>
    </row>
    <row r="8432" spans="1:7">
      <c r="A8432" s="5">
        <v>2147488</v>
      </c>
      <c r="B8432" s="5">
        <v>15500</v>
      </c>
      <c r="C8432" s="6">
        <v>43198</v>
      </c>
      <c r="D8432" s="5">
        <v>27</v>
      </c>
      <c r="E8432" s="5" t="str">
        <f>_xlfn.XLOOKUP(Orders[[#This Row],[user_id]],Users[user_id],Users[country])</f>
        <v>FR</v>
      </c>
      <c r="F8432" s="5" t="str">
        <f>_xlfn.XLOOKUP(Orders[[#This Row],[country_code]],Countries[country_code],Countries[country_name])</f>
        <v>France</v>
      </c>
      <c r="G8432" s="5">
        <f>_xlfn.XLOOKUP(Orders[[#This Row],[user_id]],Users[user_id],Users[is_referral])</f>
        <v>1</v>
      </c>
    </row>
    <row r="8433" spans="1:7">
      <c r="A8433" s="5">
        <v>2147490</v>
      </c>
      <c r="B8433" s="5">
        <v>7534</v>
      </c>
      <c r="C8433" s="6">
        <v>43198</v>
      </c>
      <c r="D8433" s="5">
        <v>74</v>
      </c>
      <c r="E8433" s="5" t="str">
        <f>_xlfn.XLOOKUP(Orders[[#This Row],[user_id]],Users[user_id],Users[country])</f>
        <v>IT</v>
      </c>
      <c r="F8433" s="5" t="str">
        <f>_xlfn.XLOOKUP(Orders[[#This Row],[country_code]],Countries[country_code],Countries[country_name])</f>
        <v>Italy</v>
      </c>
      <c r="G8433" s="5">
        <f>_xlfn.XLOOKUP(Orders[[#This Row],[user_id]],Users[user_id],Users[is_referral])</f>
        <v>0</v>
      </c>
    </row>
    <row r="8434" spans="1:7">
      <c r="A8434" s="5">
        <v>2147492</v>
      </c>
      <c r="B8434" s="5">
        <v>10049</v>
      </c>
      <c r="C8434" s="6">
        <v>43198</v>
      </c>
      <c r="D8434" s="5">
        <v>14</v>
      </c>
      <c r="E8434" s="5" t="str">
        <f>_xlfn.XLOOKUP(Orders[[#This Row],[user_id]],Users[user_id],Users[country])</f>
        <v>ES</v>
      </c>
      <c r="F8434" s="5" t="str">
        <f>_xlfn.XLOOKUP(Orders[[#This Row],[country_code]],Countries[country_code],Countries[country_name])</f>
        <v>Spain</v>
      </c>
      <c r="G8434" s="5">
        <f>_xlfn.XLOOKUP(Orders[[#This Row],[user_id]],Users[user_id],Users[is_referral])</f>
        <v>1</v>
      </c>
    </row>
    <row r="8435" spans="1:7">
      <c r="A8435" s="5">
        <v>2147494</v>
      </c>
      <c r="B8435" s="5">
        <v>5262</v>
      </c>
      <c r="C8435" s="6">
        <v>43198</v>
      </c>
      <c r="D8435" s="5">
        <v>35</v>
      </c>
      <c r="E8435" s="5" t="str">
        <f>_xlfn.XLOOKUP(Orders[[#This Row],[user_id]],Users[user_id],Users[country])</f>
        <v>DE</v>
      </c>
      <c r="F8435" s="5" t="str">
        <f>_xlfn.XLOOKUP(Orders[[#This Row],[country_code]],Countries[country_code],Countries[country_name])</f>
        <v>Germany</v>
      </c>
      <c r="G8435" s="5">
        <f>_xlfn.XLOOKUP(Orders[[#This Row],[user_id]],Users[user_id],Users[is_referral])</f>
        <v>1</v>
      </c>
    </row>
    <row r="8436" spans="1:7">
      <c r="A8436" s="5">
        <v>2147495</v>
      </c>
      <c r="B8436" s="5">
        <v>18857</v>
      </c>
      <c r="C8436" s="6">
        <v>43198</v>
      </c>
      <c r="D8436" s="5">
        <v>31</v>
      </c>
      <c r="E8436" s="5" t="str">
        <f>_xlfn.XLOOKUP(Orders[[#This Row],[user_id]],Users[user_id],Users[country])</f>
        <v>ES</v>
      </c>
      <c r="F8436" s="5" t="str">
        <f>_xlfn.XLOOKUP(Orders[[#This Row],[country_code]],Countries[country_code],Countries[country_name])</f>
        <v>Spain</v>
      </c>
      <c r="G8436" s="5">
        <f>_xlfn.XLOOKUP(Orders[[#This Row],[user_id]],Users[user_id],Users[is_referral])</f>
        <v>1</v>
      </c>
    </row>
    <row r="8437" spans="1:7">
      <c r="A8437" s="5">
        <v>2147497</v>
      </c>
      <c r="B8437" s="5">
        <v>6037</v>
      </c>
      <c r="C8437" s="6">
        <v>43198</v>
      </c>
      <c r="D8437" s="5">
        <v>11</v>
      </c>
      <c r="E8437" s="5" t="str">
        <f>_xlfn.XLOOKUP(Orders[[#This Row],[user_id]],Users[user_id],Users[country])</f>
        <v>ES</v>
      </c>
      <c r="F8437" s="5" t="str">
        <f>_xlfn.XLOOKUP(Orders[[#This Row],[country_code]],Countries[country_code],Countries[country_name])</f>
        <v>Spain</v>
      </c>
      <c r="G8437" s="5">
        <f>_xlfn.XLOOKUP(Orders[[#This Row],[user_id]],Users[user_id],Users[is_referral])</f>
        <v>1</v>
      </c>
    </row>
    <row r="8438" spans="1:7">
      <c r="A8438" s="5">
        <v>2147500</v>
      </c>
      <c r="B8438" s="5">
        <v>16844</v>
      </c>
      <c r="C8438" s="6">
        <v>43198</v>
      </c>
      <c r="D8438" s="5">
        <v>62</v>
      </c>
      <c r="E8438" s="5" t="str">
        <f>_xlfn.XLOOKUP(Orders[[#This Row],[user_id]],Users[user_id],Users[country])</f>
        <v>ES</v>
      </c>
      <c r="F8438" s="5" t="str">
        <f>_xlfn.XLOOKUP(Orders[[#This Row],[country_code]],Countries[country_code],Countries[country_name])</f>
        <v>Spain</v>
      </c>
      <c r="G8438" s="5">
        <f>_xlfn.XLOOKUP(Orders[[#This Row],[user_id]],Users[user_id],Users[is_referral])</f>
        <v>1</v>
      </c>
    </row>
    <row r="8439" spans="1:7">
      <c r="A8439" s="5">
        <v>2147501</v>
      </c>
      <c r="B8439" s="5">
        <v>4996</v>
      </c>
      <c r="C8439" s="6">
        <v>43198</v>
      </c>
      <c r="D8439" s="5">
        <v>70</v>
      </c>
      <c r="E8439" s="5" t="str">
        <f>_xlfn.XLOOKUP(Orders[[#This Row],[user_id]],Users[user_id],Users[country])</f>
        <v>FR</v>
      </c>
      <c r="F8439" s="5" t="str">
        <f>_xlfn.XLOOKUP(Orders[[#This Row],[country_code]],Countries[country_code],Countries[country_name])</f>
        <v>France</v>
      </c>
      <c r="G8439" s="5">
        <f>_xlfn.XLOOKUP(Orders[[#This Row],[user_id]],Users[user_id],Users[is_referral])</f>
        <v>0</v>
      </c>
    </row>
    <row r="8440" spans="1:7">
      <c r="A8440" s="5">
        <v>2147502</v>
      </c>
      <c r="B8440" s="5">
        <v>12597</v>
      </c>
      <c r="C8440" s="6">
        <v>43198</v>
      </c>
      <c r="D8440" s="5">
        <v>23</v>
      </c>
      <c r="E8440" s="5" t="str">
        <f>_xlfn.XLOOKUP(Orders[[#This Row],[user_id]],Users[user_id],Users[country])</f>
        <v>FR</v>
      </c>
      <c r="F8440" s="5" t="str">
        <f>_xlfn.XLOOKUP(Orders[[#This Row],[country_code]],Countries[country_code],Countries[country_name])</f>
        <v>France</v>
      </c>
      <c r="G8440" s="5">
        <f>_xlfn.XLOOKUP(Orders[[#This Row],[user_id]],Users[user_id],Users[is_referral])</f>
        <v>1</v>
      </c>
    </row>
    <row r="8441" spans="1:7">
      <c r="A8441" s="5">
        <v>2147505</v>
      </c>
      <c r="B8441" s="5">
        <v>17455</v>
      </c>
      <c r="C8441" s="6">
        <v>43198</v>
      </c>
      <c r="D8441" s="5">
        <v>20</v>
      </c>
      <c r="E8441" s="5" t="str">
        <f>_xlfn.XLOOKUP(Orders[[#This Row],[user_id]],Users[user_id],Users[country])</f>
        <v>DE</v>
      </c>
      <c r="F8441" s="5" t="str">
        <f>_xlfn.XLOOKUP(Orders[[#This Row],[country_code]],Countries[country_code],Countries[country_name])</f>
        <v>Germany</v>
      </c>
      <c r="G8441" s="5">
        <f>_xlfn.XLOOKUP(Orders[[#This Row],[user_id]],Users[user_id],Users[is_referral])</f>
        <v>1</v>
      </c>
    </row>
    <row r="8442" spans="1:7">
      <c r="A8442" s="5">
        <v>2147506</v>
      </c>
      <c r="B8442" s="5">
        <v>1730</v>
      </c>
      <c r="C8442" s="6">
        <v>43198</v>
      </c>
      <c r="D8442" s="5">
        <v>39</v>
      </c>
      <c r="E8442" s="5" t="str">
        <f>_xlfn.XLOOKUP(Orders[[#This Row],[user_id]],Users[user_id],Users[country])</f>
        <v>IT</v>
      </c>
      <c r="F8442" s="5" t="str">
        <f>_xlfn.XLOOKUP(Orders[[#This Row],[country_code]],Countries[country_code],Countries[country_name])</f>
        <v>Italy</v>
      </c>
      <c r="G8442" s="5">
        <f>_xlfn.XLOOKUP(Orders[[#This Row],[user_id]],Users[user_id],Users[is_referral])</f>
        <v>0</v>
      </c>
    </row>
    <row r="8443" spans="1:7">
      <c r="A8443" s="5">
        <v>2147507</v>
      </c>
      <c r="B8443" s="5">
        <v>13552</v>
      </c>
      <c r="C8443" s="6">
        <v>43198</v>
      </c>
      <c r="D8443" s="5">
        <v>48</v>
      </c>
      <c r="E8443" s="5" t="str">
        <f>_xlfn.XLOOKUP(Orders[[#This Row],[user_id]],Users[user_id],Users[country])</f>
        <v>ES</v>
      </c>
      <c r="F8443" s="5" t="str">
        <f>_xlfn.XLOOKUP(Orders[[#This Row],[country_code]],Countries[country_code],Countries[country_name])</f>
        <v>Spain</v>
      </c>
      <c r="G8443" s="5">
        <f>_xlfn.XLOOKUP(Orders[[#This Row],[user_id]],Users[user_id],Users[is_referral])</f>
        <v>1</v>
      </c>
    </row>
    <row r="8444" spans="1:7">
      <c r="A8444" s="5">
        <v>2147508</v>
      </c>
      <c r="B8444" s="5">
        <v>8680</v>
      </c>
      <c r="C8444" s="6">
        <v>43198</v>
      </c>
      <c r="D8444" s="5">
        <v>64</v>
      </c>
      <c r="E8444" s="5" t="str">
        <f>_xlfn.XLOOKUP(Orders[[#This Row],[user_id]],Users[user_id],Users[country])</f>
        <v>ES</v>
      </c>
      <c r="F8444" s="5" t="str">
        <f>_xlfn.XLOOKUP(Orders[[#This Row],[country_code]],Countries[country_code],Countries[country_name])</f>
        <v>Spain</v>
      </c>
      <c r="G8444" s="5">
        <f>_xlfn.XLOOKUP(Orders[[#This Row],[user_id]],Users[user_id],Users[is_referral])</f>
        <v>1</v>
      </c>
    </row>
    <row r="8445" spans="1:7">
      <c r="A8445" s="5">
        <v>2147510</v>
      </c>
      <c r="B8445" s="5">
        <v>6615</v>
      </c>
      <c r="C8445" s="6">
        <v>43198</v>
      </c>
      <c r="D8445" s="5">
        <v>68</v>
      </c>
      <c r="E8445" s="5" t="str">
        <f>_xlfn.XLOOKUP(Orders[[#This Row],[user_id]],Users[user_id],Users[country])</f>
        <v>IT</v>
      </c>
      <c r="F8445" s="5" t="str">
        <f>_xlfn.XLOOKUP(Orders[[#This Row],[country_code]],Countries[country_code],Countries[country_name])</f>
        <v>Italy</v>
      </c>
      <c r="G8445" s="5">
        <f>_xlfn.XLOOKUP(Orders[[#This Row],[user_id]],Users[user_id],Users[is_referral])</f>
        <v>0</v>
      </c>
    </row>
    <row r="8446" spans="1:7">
      <c r="A8446" s="5">
        <v>2147511</v>
      </c>
      <c r="B8446" s="5">
        <v>14959</v>
      </c>
      <c r="C8446" s="6">
        <v>43198</v>
      </c>
      <c r="D8446" s="5">
        <v>38</v>
      </c>
      <c r="E8446" s="5" t="str">
        <f>_xlfn.XLOOKUP(Orders[[#This Row],[user_id]],Users[user_id],Users[country])</f>
        <v>FR</v>
      </c>
      <c r="F8446" s="5" t="str">
        <f>_xlfn.XLOOKUP(Orders[[#This Row],[country_code]],Countries[country_code],Countries[country_name])</f>
        <v>France</v>
      </c>
      <c r="G8446" s="5">
        <f>_xlfn.XLOOKUP(Orders[[#This Row],[user_id]],Users[user_id],Users[is_referral])</f>
        <v>1</v>
      </c>
    </row>
    <row r="8447" spans="1:7">
      <c r="A8447" s="5">
        <v>2147514</v>
      </c>
      <c r="B8447" s="5">
        <v>7543</v>
      </c>
      <c r="C8447" s="6">
        <v>43198</v>
      </c>
      <c r="D8447" s="5">
        <v>29</v>
      </c>
      <c r="E8447" s="5" t="str">
        <f>_xlfn.XLOOKUP(Orders[[#This Row],[user_id]],Users[user_id],Users[country])</f>
        <v>IT</v>
      </c>
      <c r="F8447" s="5" t="str">
        <f>_xlfn.XLOOKUP(Orders[[#This Row],[country_code]],Countries[country_code],Countries[country_name])</f>
        <v>Italy</v>
      </c>
      <c r="G8447" s="5">
        <f>_xlfn.XLOOKUP(Orders[[#This Row],[user_id]],Users[user_id],Users[is_referral])</f>
        <v>1</v>
      </c>
    </row>
    <row r="8448" spans="1:7">
      <c r="A8448" s="5">
        <v>2147516</v>
      </c>
      <c r="B8448" s="5">
        <v>1273</v>
      </c>
      <c r="C8448" s="6">
        <v>43198</v>
      </c>
      <c r="D8448" s="5">
        <v>48</v>
      </c>
      <c r="E8448" s="5" t="str">
        <f>_xlfn.XLOOKUP(Orders[[#This Row],[user_id]],Users[user_id],Users[country])</f>
        <v>DE</v>
      </c>
      <c r="F8448" s="5" t="str">
        <f>_xlfn.XLOOKUP(Orders[[#This Row],[country_code]],Countries[country_code],Countries[country_name])</f>
        <v>Germany</v>
      </c>
      <c r="G8448" s="5">
        <f>_xlfn.XLOOKUP(Orders[[#This Row],[user_id]],Users[user_id],Users[is_referral])</f>
        <v>0</v>
      </c>
    </row>
    <row r="8449" spans="1:7">
      <c r="A8449" s="5">
        <v>2147517</v>
      </c>
      <c r="B8449" s="5">
        <v>4870</v>
      </c>
      <c r="C8449" s="6">
        <v>43198</v>
      </c>
      <c r="D8449" s="5">
        <v>41</v>
      </c>
      <c r="E8449" s="5" t="str">
        <f>_xlfn.XLOOKUP(Orders[[#This Row],[user_id]],Users[user_id],Users[country])</f>
        <v>FR</v>
      </c>
      <c r="F8449" s="5" t="str">
        <f>_xlfn.XLOOKUP(Orders[[#This Row],[country_code]],Countries[country_code],Countries[country_name])</f>
        <v>France</v>
      </c>
      <c r="G8449" s="5">
        <f>_xlfn.XLOOKUP(Orders[[#This Row],[user_id]],Users[user_id],Users[is_referral])</f>
        <v>0</v>
      </c>
    </row>
    <row r="8450" spans="1:7">
      <c r="A8450" s="5">
        <v>2147519</v>
      </c>
      <c r="B8450" s="5">
        <v>18026</v>
      </c>
      <c r="C8450" s="6">
        <v>43198</v>
      </c>
      <c r="D8450" s="5">
        <v>48</v>
      </c>
      <c r="E8450" s="5" t="str">
        <f>_xlfn.XLOOKUP(Orders[[#This Row],[user_id]],Users[user_id],Users[country])</f>
        <v>FR</v>
      </c>
      <c r="F8450" s="5" t="str">
        <f>_xlfn.XLOOKUP(Orders[[#This Row],[country_code]],Countries[country_code],Countries[country_name])</f>
        <v>France</v>
      </c>
      <c r="G8450" s="5">
        <f>_xlfn.XLOOKUP(Orders[[#This Row],[user_id]],Users[user_id],Users[is_referral])</f>
        <v>0</v>
      </c>
    </row>
    <row r="8451" spans="1:7">
      <c r="A8451" s="5">
        <v>2147520</v>
      </c>
      <c r="B8451" s="5">
        <v>1297</v>
      </c>
      <c r="C8451" s="6">
        <v>43198</v>
      </c>
      <c r="D8451" s="5">
        <v>31</v>
      </c>
      <c r="E8451" s="5" t="str">
        <f>_xlfn.XLOOKUP(Orders[[#This Row],[user_id]],Users[user_id],Users[country])</f>
        <v>ES</v>
      </c>
      <c r="F8451" s="5" t="str">
        <f>_xlfn.XLOOKUP(Orders[[#This Row],[country_code]],Countries[country_code],Countries[country_name])</f>
        <v>Spain</v>
      </c>
      <c r="G8451" s="5">
        <f>_xlfn.XLOOKUP(Orders[[#This Row],[user_id]],Users[user_id],Users[is_referral])</f>
        <v>0</v>
      </c>
    </row>
    <row r="8452" spans="1:7">
      <c r="A8452" s="5">
        <v>2147521</v>
      </c>
      <c r="B8452" s="5">
        <v>16131</v>
      </c>
      <c r="C8452" s="6">
        <v>43198</v>
      </c>
      <c r="D8452" s="5">
        <v>80</v>
      </c>
      <c r="E8452" s="5" t="str">
        <f>_xlfn.XLOOKUP(Orders[[#This Row],[user_id]],Users[user_id],Users[country])</f>
        <v>ES</v>
      </c>
      <c r="F8452" s="5" t="str">
        <f>_xlfn.XLOOKUP(Orders[[#This Row],[country_code]],Countries[country_code],Countries[country_name])</f>
        <v>Spain</v>
      </c>
      <c r="G8452" s="5">
        <f>_xlfn.XLOOKUP(Orders[[#This Row],[user_id]],Users[user_id],Users[is_referral])</f>
        <v>1</v>
      </c>
    </row>
    <row r="8453" spans="1:7">
      <c r="A8453" s="5">
        <v>2147522</v>
      </c>
      <c r="B8453" s="5">
        <v>17821</v>
      </c>
      <c r="C8453" s="6">
        <v>43198</v>
      </c>
      <c r="D8453" s="5">
        <v>19</v>
      </c>
      <c r="E8453" s="5" t="str">
        <f>_xlfn.XLOOKUP(Orders[[#This Row],[user_id]],Users[user_id],Users[country])</f>
        <v>DE</v>
      </c>
      <c r="F8453" s="5" t="str">
        <f>_xlfn.XLOOKUP(Orders[[#This Row],[country_code]],Countries[country_code],Countries[country_name])</f>
        <v>Germany</v>
      </c>
      <c r="G8453" s="5">
        <f>_xlfn.XLOOKUP(Orders[[#This Row],[user_id]],Users[user_id],Users[is_referral])</f>
        <v>1</v>
      </c>
    </row>
    <row r="8454" spans="1:7">
      <c r="A8454" s="5">
        <v>2147524</v>
      </c>
      <c r="B8454" s="5">
        <v>17255</v>
      </c>
      <c r="C8454" s="6">
        <v>43198</v>
      </c>
      <c r="D8454" s="5">
        <v>71</v>
      </c>
      <c r="E8454" s="5" t="str">
        <f>_xlfn.XLOOKUP(Orders[[#This Row],[user_id]],Users[user_id],Users[country])</f>
        <v>DE</v>
      </c>
      <c r="F8454" s="5" t="str">
        <f>_xlfn.XLOOKUP(Orders[[#This Row],[country_code]],Countries[country_code],Countries[country_name])</f>
        <v>Germany</v>
      </c>
      <c r="G8454" s="5">
        <f>_xlfn.XLOOKUP(Orders[[#This Row],[user_id]],Users[user_id],Users[is_referral])</f>
        <v>1</v>
      </c>
    </row>
    <row r="8455" spans="1:7">
      <c r="A8455" s="5">
        <v>2147525</v>
      </c>
      <c r="B8455" s="5">
        <v>1316</v>
      </c>
      <c r="C8455" s="6">
        <v>43198</v>
      </c>
      <c r="D8455" s="5">
        <v>26</v>
      </c>
      <c r="E8455" s="5" t="str">
        <f>_xlfn.XLOOKUP(Orders[[#This Row],[user_id]],Users[user_id],Users[country])</f>
        <v>ES</v>
      </c>
      <c r="F8455" s="5" t="str">
        <f>_xlfn.XLOOKUP(Orders[[#This Row],[country_code]],Countries[country_code],Countries[country_name])</f>
        <v>Spain</v>
      </c>
      <c r="G8455" s="5">
        <f>_xlfn.XLOOKUP(Orders[[#This Row],[user_id]],Users[user_id],Users[is_referral])</f>
        <v>0</v>
      </c>
    </row>
    <row r="8456" spans="1:7">
      <c r="A8456" s="5">
        <v>2147526</v>
      </c>
      <c r="B8456" s="5">
        <v>13110</v>
      </c>
      <c r="C8456" s="6">
        <v>43198</v>
      </c>
      <c r="D8456" s="5">
        <v>54</v>
      </c>
      <c r="E8456" s="5" t="str">
        <f>_xlfn.XLOOKUP(Orders[[#This Row],[user_id]],Users[user_id],Users[country])</f>
        <v>IT</v>
      </c>
      <c r="F8456" s="5" t="str">
        <f>_xlfn.XLOOKUP(Orders[[#This Row],[country_code]],Countries[country_code],Countries[country_name])</f>
        <v>Italy</v>
      </c>
      <c r="G8456" s="5">
        <f>_xlfn.XLOOKUP(Orders[[#This Row],[user_id]],Users[user_id],Users[is_referral])</f>
        <v>1</v>
      </c>
    </row>
    <row r="8457" spans="1:7">
      <c r="A8457" s="5">
        <v>2147532</v>
      </c>
      <c r="B8457" s="5">
        <v>16151</v>
      </c>
      <c r="C8457" s="6">
        <v>43198</v>
      </c>
      <c r="D8457" s="5">
        <v>84</v>
      </c>
      <c r="E8457" s="5" t="str">
        <f>_xlfn.XLOOKUP(Orders[[#This Row],[user_id]],Users[user_id],Users[country])</f>
        <v>FR</v>
      </c>
      <c r="F8457" s="5" t="str">
        <f>_xlfn.XLOOKUP(Orders[[#This Row],[country_code]],Countries[country_code],Countries[country_name])</f>
        <v>France</v>
      </c>
      <c r="G8457" s="5">
        <f>_xlfn.XLOOKUP(Orders[[#This Row],[user_id]],Users[user_id],Users[is_referral])</f>
        <v>1</v>
      </c>
    </row>
    <row r="8458" spans="1:7">
      <c r="A8458" s="5">
        <v>2147534</v>
      </c>
      <c r="B8458" s="5">
        <v>18083</v>
      </c>
      <c r="C8458" s="6">
        <v>43198</v>
      </c>
      <c r="D8458" s="5">
        <v>48</v>
      </c>
      <c r="E8458" s="5" t="str">
        <f>_xlfn.XLOOKUP(Orders[[#This Row],[user_id]],Users[user_id],Users[country])</f>
        <v>FR</v>
      </c>
      <c r="F8458" s="5" t="str">
        <f>_xlfn.XLOOKUP(Orders[[#This Row],[country_code]],Countries[country_code],Countries[country_name])</f>
        <v>France</v>
      </c>
      <c r="G8458" s="5">
        <f>_xlfn.XLOOKUP(Orders[[#This Row],[user_id]],Users[user_id],Users[is_referral])</f>
        <v>1</v>
      </c>
    </row>
    <row r="8459" spans="1:7">
      <c r="A8459" s="5">
        <v>2147535</v>
      </c>
      <c r="B8459" s="5">
        <v>807</v>
      </c>
      <c r="C8459" s="6">
        <v>43198</v>
      </c>
      <c r="D8459" s="5">
        <v>28</v>
      </c>
      <c r="E8459" s="5" t="str">
        <f>_xlfn.XLOOKUP(Orders[[#This Row],[user_id]],Users[user_id],Users[country])</f>
        <v>FR</v>
      </c>
      <c r="F8459" s="5" t="str">
        <f>_xlfn.XLOOKUP(Orders[[#This Row],[country_code]],Countries[country_code],Countries[country_name])</f>
        <v>France</v>
      </c>
      <c r="G8459" s="5">
        <f>_xlfn.XLOOKUP(Orders[[#This Row],[user_id]],Users[user_id],Users[is_referral])</f>
        <v>0</v>
      </c>
    </row>
    <row r="8460" spans="1:7">
      <c r="A8460" s="5">
        <v>2147537</v>
      </c>
      <c r="B8460" s="5">
        <v>10947</v>
      </c>
      <c r="C8460" s="6">
        <v>43198</v>
      </c>
      <c r="D8460" s="5">
        <v>36</v>
      </c>
      <c r="E8460" s="5" t="str">
        <f>_xlfn.XLOOKUP(Orders[[#This Row],[user_id]],Users[user_id],Users[country])</f>
        <v>DE</v>
      </c>
      <c r="F8460" s="5" t="str">
        <f>_xlfn.XLOOKUP(Orders[[#This Row],[country_code]],Countries[country_code],Countries[country_name])</f>
        <v>Germany</v>
      </c>
      <c r="G8460" s="5">
        <f>_xlfn.XLOOKUP(Orders[[#This Row],[user_id]],Users[user_id],Users[is_referral])</f>
        <v>1</v>
      </c>
    </row>
    <row r="8461" spans="1:7">
      <c r="A8461" s="5">
        <v>2147539</v>
      </c>
      <c r="B8461" s="5">
        <v>17209</v>
      </c>
      <c r="C8461" s="6">
        <v>43198</v>
      </c>
      <c r="D8461" s="5">
        <v>49</v>
      </c>
      <c r="E8461" s="5" t="str">
        <f>_xlfn.XLOOKUP(Orders[[#This Row],[user_id]],Users[user_id],Users[country])</f>
        <v>DE</v>
      </c>
      <c r="F8461" s="5" t="str">
        <f>_xlfn.XLOOKUP(Orders[[#This Row],[country_code]],Countries[country_code],Countries[country_name])</f>
        <v>Germany</v>
      </c>
      <c r="G8461" s="5">
        <f>_xlfn.XLOOKUP(Orders[[#This Row],[user_id]],Users[user_id],Users[is_referral])</f>
        <v>1</v>
      </c>
    </row>
    <row r="8462" spans="1:7">
      <c r="A8462" s="5">
        <v>2147540</v>
      </c>
      <c r="B8462" s="5">
        <v>9295</v>
      </c>
      <c r="C8462" s="6">
        <v>43198</v>
      </c>
      <c r="D8462" s="5">
        <v>48</v>
      </c>
      <c r="E8462" s="5" t="str">
        <f>_xlfn.XLOOKUP(Orders[[#This Row],[user_id]],Users[user_id],Users[country])</f>
        <v>IT</v>
      </c>
      <c r="F8462" s="5" t="str">
        <f>_xlfn.XLOOKUP(Orders[[#This Row],[country_code]],Countries[country_code],Countries[country_name])</f>
        <v>Italy</v>
      </c>
      <c r="G8462" s="5">
        <f>_xlfn.XLOOKUP(Orders[[#This Row],[user_id]],Users[user_id],Users[is_referral])</f>
        <v>1</v>
      </c>
    </row>
    <row r="8463" spans="1:7">
      <c r="A8463" s="5">
        <v>2147541</v>
      </c>
      <c r="B8463" s="5">
        <v>4495</v>
      </c>
      <c r="C8463" s="6">
        <v>43198</v>
      </c>
      <c r="D8463" s="5">
        <v>20</v>
      </c>
      <c r="E8463" s="5" t="str">
        <f>_xlfn.XLOOKUP(Orders[[#This Row],[user_id]],Users[user_id],Users[country])</f>
        <v>IT</v>
      </c>
      <c r="F8463" s="5" t="str">
        <f>_xlfn.XLOOKUP(Orders[[#This Row],[country_code]],Countries[country_code],Countries[country_name])</f>
        <v>Italy</v>
      </c>
      <c r="G8463" s="5">
        <f>_xlfn.XLOOKUP(Orders[[#This Row],[user_id]],Users[user_id],Users[is_referral])</f>
        <v>0</v>
      </c>
    </row>
    <row r="8464" spans="1:7">
      <c r="A8464" s="5">
        <v>2147542</v>
      </c>
      <c r="B8464" s="5">
        <v>6204</v>
      </c>
      <c r="C8464" s="6">
        <v>43198</v>
      </c>
      <c r="D8464" s="5">
        <v>40</v>
      </c>
      <c r="E8464" s="5" t="str">
        <f>_xlfn.XLOOKUP(Orders[[#This Row],[user_id]],Users[user_id],Users[country])</f>
        <v>FR</v>
      </c>
      <c r="F8464" s="5" t="str">
        <f>_xlfn.XLOOKUP(Orders[[#This Row],[country_code]],Countries[country_code],Countries[country_name])</f>
        <v>France</v>
      </c>
      <c r="G8464" s="5">
        <f>_xlfn.XLOOKUP(Orders[[#This Row],[user_id]],Users[user_id],Users[is_referral])</f>
        <v>1</v>
      </c>
    </row>
    <row r="8465" spans="1:7">
      <c r="A8465" s="5">
        <v>2147543</v>
      </c>
      <c r="B8465" s="5">
        <v>13431</v>
      </c>
      <c r="C8465" s="6">
        <v>43198</v>
      </c>
      <c r="D8465" s="5">
        <v>94</v>
      </c>
      <c r="E8465" s="5" t="str">
        <f>_xlfn.XLOOKUP(Orders[[#This Row],[user_id]],Users[user_id],Users[country])</f>
        <v>IT</v>
      </c>
      <c r="F8465" s="5" t="str">
        <f>_xlfn.XLOOKUP(Orders[[#This Row],[country_code]],Countries[country_code],Countries[country_name])</f>
        <v>Italy</v>
      </c>
      <c r="G8465" s="5">
        <f>_xlfn.XLOOKUP(Orders[[#This Row],[user_id]],Users[user_id],Users[is_referral])</f>
        <v>1</v>
      </c>
    </row>
    <row r="8466" spans="1:7">
      <c r="A8466" s="5">
        <v>2147545</v>
      </c>
      <c r="B8466" s="5">
        <v>14268</v>
      </c>
      <c r="C8466" s="6">
        <v>43198</v>
      </c>
      <c r="D8466" s="5">
        <v>70</v>
      </c>
      <c r="E8466" s="5" t="str">
        <f>_xlfn.XLOOKUP(Orders[[#This Row],[user_id]],Users[user_id],Users[country])</f>
        <v>FR</v>
      </c>
      <c r="F8466" s="5" t="str">
        <f>_xlfn.XLOOKUP(Orders[[#This Row],[country_code]],Countries[country_code],Countries[country_name])</f>
        <v>France</v>
      </c>
      <c r="G8466" s="5">
        <f>_xlfn.XLOOKUP(Orders[[#This Row],[user_id]],Users[user_id],Users[is_referral])</f>
        <v>1</v>
      </c>
    </row>
    <row r="8467" spans="1:7">
      <c r="A8467" s="5">
        <v>2147546</v>
      </c>
      <c r="B8467" s="5">
        <v>8384</v>
      </c>
      <c r="C8467" s="6">
        <v>43198</v>
      </c>
      <c r="D8467" s="5">
        <v>57</v>
      </c>
      <c r="E8467" s="5" t="str">
        <f>_xlfn.XLOOKUP(Orders[[#This Row],[user_id]],Users[user_id],Users[country])</f>
        <v>ES</v>
      </c>
      <c r="F8467" s="5" t="str">
        <f>_xlfn.XLOOKUP(Orders[[#This Row],[country_code]],Countries[country_code],Countries[country_name])</f>
        <v>Spain</v>
      </c>
      <c r="G8467" s="5">
        <f>_xlfn.XLOOKUP(Orders[[#This Row],[user_id]],Users[user_id],Users[is_referral])</f>
        <v>1</v>
      </c>
    </row>
    <row r="8468" spans="1:7">
      <c r="A8468" s="5">
        <v>2147552</v>
      </c>
      <c r="B8468" s="5">
        <v>6352</v>
      </c>
      <c r="C8468" s="6">
        <v>43198</v>
      </c>
      <c r="D8468" s="5">
        <v>42</v>
      </c>
      <c r="E8468" s="5" t="str">
        <f>_xlfn.XLOOKUP(Orders[[#This Row],[user_id]],Users[user_id],Users[country])</f>
        <v>ES</v>
      </c>
      <c r="F8468" s="5" t="str">
        <f>_xlfn.XLOOKUP(Orders[[#This Row],[country_code]],Countries[country_code],Countries[country_name])</f>
        <v>Spain</v>
      </c>
      <c r="G8468" s="5">
        <f>_xlfn.XLOOKUP(Orders[[#This Row],[user_id]],Users[user_id],Users[is_referral])</f>
        <v>1</v>
      </c>
    </row>
    <row r="8469" spans="1:7">
      <c r="A8469" s="5">
        <v>2147555</v>
      </c>
      <c r="B8469" s="5">
        <v>7176</v>
      </c>
      <c r="C8469" s="6">
        <v>43198</v>
      </c>
      <c r="D8469" s="5">
        <v>47</v>
      </c>
      <c r="E8469" s="5" t="str">
        <f>_xlfn.XLOOKUP(Orders[[#This Row],[user_id]],Users[user_id],Users[country])</f>
        <v>IT</v>
      </c>
      <c r="F8469" s="5" t="str">
        <f>_xlfn.XLOOKUP(Orders[[#This Row],[country_code]],Countries[country_code],Countries[country_name])</f>
        <v>Italy</v>
      </c>
      <c r="G8469" s="5">
        <f>_xlfn.XLOOKUP(Orders[[#This Row],[user_id]],Users[user_id],Users[is_referral])</f>
        <v>1</v>
      </c>
    </row>
    <row r="8470" spans="1:7">
      <c r="A8470" s="5">
        <v>2147556</v>
      </c>
      <c r="B8470" s="5">
        <v>11334</v>
      </c>
      <c r="C8470" s="6">
        <v>43198</v>
      </c>
      <c r="D8470" s="5">
        <v>15</v>
      </c>
      <c r="E8470" s="5" t="str">
        <f>_xlfn.XLOOKUP(Orders[[#This Row],[user_id]],Users[user_id],Users[country])</f>
        <v>FR</v>
      </c>
      <c r="F8470" s="5" t="str">
        <f>_xlfn.XLOOKUP(Orders[[#This Row],[country_code]],Countries[country_code],Countries[country_name])</f>
        <v>France</v>
      </c>
      <c r="G8470" s="5">
        <f>_xlfn.XLOOKUP(Orders[[#This Row],[user_id]],Users[user_id],Users[is_referral])</f>
        <v>1</v>
      </c>
    </row>
    <row r="8471" spans="1:7">
      <c r="A8471" s="5">
        <v>2147560</v>
      </c>
      <c r="B8471" s="5">
        <v>1359</v>
      </c>
      <c r="C8471" s="6">
        <v>43198</v>
      </c>
      <c r="D8471" s="5">
        <v>84</v>
      </c>
      <c r="E8471" s="5" t="str">
        <f>_xlfn.XLOOKUP(Orders[[#This Row],[user_id]],Users[user_id],Users[country])</f>
        <v>ES</v>
      </c>
      <c r="F8471" s="5" t="str">
        <f>_xlfn.XLOOKUP(Orders[[#This Row],[country_code]],Countries[country_code],Countries[country_name])</f>
        <v>Spain</v>
      </c>
      <c r="G8471" s="5">
        <f>_xlfn.XLOOKUP(Orders[[#This Row],[user_id]],Users[user_id],Users[is_referral])</f>
        <v>0</v>
      </c>
    </row>
    <row r="8472" spans="1:7">
      <c r="A8472" s="5">
        <v>2147562</v>
      </c>
      <c r="B8472" s="5">
        <v>6003</v>
      </c>
      <c r="C8472" s="6">
        <v>43198</v>
      </c>
      <c r="D8472" s="5">
        <v>48</v>
      </c>
      <c r="E8472" s="5" t="str">
        <f>_xlfn.XLOOKUP(Orders[[#This Row],[user_id]],Users[user_id],Users[country])</f>
        <v>IT</v>
      </c>
      <c r="F8472" s="5" t="str">
        <f>_xlfn.XLOOKUP(Orders[[#This Row],[country_code]],Countries[country_code],Countries[country_name])</f>
        <v>Italy</v>
      </c>
      <c r="G8472" s="5">
        <f>_xlfn.XLOOKUP(Orders[[#This Row],[user_id]],Users[user_id],Users[is_referral])</f>
        <v>1</v>
      </c>
    </row>
    <row r="8473" spans="1:7">
      <c r="A8473" s="5">
        <v>2147563</v>
      </c>
      <c r="B8473" s="5">
        <v>8467</v>
      </c>
      <c r="C8473" s="6">
        <v>43198</v>
      </c>
      <c r="D8473" s="5">
        <v>56</v>
      </c>
      <c r="E8473" s="5" t="str">
        <f>_xlfn.XLOOKUP(Orders[[#This Row],[user_id]],Users[user_id],Users[country])</f>
        <v>IT</v>
      </c>
      <c r="F8473" s="5" t="str">
        <f>_xlfn.XLOOKUP(Orders[[#This Row],[country_code]],Countries[country_code],Countries[country_name])</f>
        <v>Italy</v>
      </c>
      <c r="G8473" s="5">
        <f>_xlfn.XLOOKUP(Orders[[#This Row],[user_id]],Users[user_id],Users[is_referral])</f>
        <v>1</v>
      </c>
    </row>
    <row r="8474" spans="1:7">
      <c r="A8474" s="5">
        <v>2147568</v>
      </c>
      <c r="B8474" s="5">
        <v>17566</v>
      </c>
      <c r="C8474" s="6">
        <v>43198</v>
      </c>
      <c r="D8474" s="5">
        <v>68</v>
      </c>
      <c r="E8474" s="5" t="str">
        <f>_xlfn.XLOOKUP(Orders[[#This Row],[user_id]],Users[user_id],Users[country])</f>
        <v>FR</v>
      </c>
      <c r="F8474" s="5" t="str">
        <f>_xlfn.XLOOKUP(Orders[[#This Row],[country_code]],Countries[country_code],Countries[country_name])</f>
        <v>France</v>
      </c>
      <c r="G8474" s="5">
        <f>_xlfn.XLOOKUP(Orders[[#This Row],[user_id]],Users[user_id],Users[is_referral])</f>
        <v>1</v>
      </c>
    </row>
    <row r="8475" spans="1:7">
      <c r="A8475" s="5">
        <v>2147569</v>
      </c>
      <c r="B8475" s="5">
        <v>7120</v>
      </c>
      <c r="C8475" s="6">
        <v>43198</v>
      </c>
      <c r="D8475" s="5">
        <v>24</v>
      </c>
      <c r="E8475" s="5" t="str">
        <f>_xlfn.XLOOKUP(Orders[[#This Row],[user_id]],Users[user_id],Users[country])</f>
        <v>IT</v>
      </c>
      <c r="F8475" s="5" t="str">
        <f>_xlfn.XLOOKUP(Orders[[#This Row],[country_code]],Countries[country_code],Countries[country_name])</f>
        <v>Italy</v>
      </c>
      <c r="G8475" s="5">
        <f>_xlfn.XLOOKUP(Orders[[#This Row],[user_id]],Users[user_id],Users[is_referral])</f>
        <v>1</v>
      </c>
    </row>
    <row r="8476" spans="1:7">
      <c r="A8476" s="5">
        <v>2147576</v>
      </c>
      <c r="B8476" s="5">
        <v>2832</v>
      </c>
      <c r="C8476" s="6">
        <v>43198</v>
      </c>
      <c r="D8476" s="5">
        <v>39</v>
      </c>
      <c r="E8476" s="5" t="str">
        <f>_xlfn.XLOOKUP(Orders[[#This Row],[user_id]],Users[user_id],Users[country])</f>
        <v>FR</v>
      </c>
      <c r="F8476" s="5" t="str">
        <f>_xlfn.XLOOKUP(Orders[[#This Row],[country_code]],Countries[country_code],Countries[country_name])</f>
        <v>France</v>
      </c>
      <c r="G8476" s="5">
        <f>_xlfn.XLOOKUP(Orders[[#This Row],[user_id]],Users[user_id],Users[is_referral])</f>
        <v>0</v>
      </c>
    </row>
    <row r="8477" spans="1:7">
      <c r="A8477" s="5">
        <v>2147581</v>
      </c>
      <c r="B8477" s="5">
        <v>3280</v>
      </c>
      <c r="C8477" s="6">
        <v>43198</v>
      </c>
      <c r="D8477" s="5">
        <v>72</v>
      </c>
      <c r="E8477" s="5" t="str">
        <f>_xlfn.XLOOKUP(Orders[[#This Row],[user_id]],Users[user_id],Users[country])</f>
        <v>DE</v>
      </c>
      <c r="F8477" s="5" t="str">
        <f>_xlfn.XLOOKUP(Orders[[#This Row],[country_code]],Countries[country_code],Countries[country_name])</f>
        <v>Germany</v>
      </c>
      <c r="G8477" s="5">
        <f>_xlfn.XLOOKUP(Orders[[#This Row],[user_id]],Users[user_id],Users[is_referral])</f>
        <v>0</v>
      </c>
    </row>
    <row r="8478" spans="1:7">
      <c r="A8478" s="5">
        <v>2147582</v>
      </c>
      <c r="B8478" s="5">
        <v>10686</v>
      </c>
      <c r="C8478" s="6">
        <v>43198</v>
      </c>
      <c r="D8478" s="5">
        <v>52</v>
      </c>
      <c r="E8478" s="5" t="str">
        <f>_xlfn.XLOOKUP(Orders[[#This Row],[user_id]],Users[user_id],Users[country])</f>
        <v>ES</v>
      </c>
      <c r="F8478" s="5" t="str">
        <f>_xlfn.XLOOKUP(Orders[[#This Row],[country_code]],Countries[country_code],Countries[country_name])</f>
        <v>Spain</v>
      </c>
      <c r="G8478" s="5">
        <f>_xlfn.XLOOKUP(Orders[[#This Row],[user_id]],Users[user_id],Users[is_referral])</f>
        <v>1</v>
      </c>
    </row>
    <row r="8479" spans="1:7">
      <c r="A8479" s="5">
        <v>2147583</v>
      </c>
      <c r="B8479" s="5">
        <v>4993</v>
      </c>
      <c r="C8479" s="6">
        <v>43198</v>
      </c>
      <c r="D8479" s="5">
        <v>77</v>
      </c>
      <c r="E8479" s="5" t="str">
        <f>_xlfn.XLOOKUP(Orders[[#This Row],[user_id]],Users[user_id],Users[country])</f>
        <v>DE</v>
      </c>
      <c r="F8479" s="5" t="str">
        <f>_xlfn.XLOOKUP(Orders[[#This Row],[country_code]],Countries[country_code],Countries[country_name])</f>
        <v>Germany</v>
      </c>
      <c r="G8479" s="5">
        <f>_xlfn.XLOOKUP(Orders[[#This Row],[user_id]],Users[user_id],Users[is_referral])</f>
        <v>0</v>
      </c>
    </row>
    <row r="8480" spans="1:7">
      <c r="A8480" s="5">
        <v>2147584</v>
      </c>
      <c r="B8480" s="5">
        <v>16186</v>
      </c>
      <c r="C8480" s="6">
        <v>43198</v>
      </c>
      <c r="D8480" s="5">
        <v>31</v>
      </c>
      <c r="E8480" s="5" t="str">
        <f>_xlfn.XLOOKUP(Orders[[#This Row],[user_id]],Users[user_id],Users[country])</f>
        <v>ES</v>
      </c>
      <c r="F8480" s="5" t="str">
        <f>_xlfn.XLOOKUP(Orders[[#This Row],[country_code]],Countries[country_code],Countries[country_name])</f>
        <v>Spain</v>
      </c>
      <c r="G8480" s="5">
        <f>_xlfn.XLOOKUP(Orders[[#This Row],[user_id]],Users[user_id],Users[is_referral])</f>
        <v>1</v>
      </c>
    </row>
    <row r="8481" spans="1:7">
      <c r="A8481" s="5">
        <v>2147585</v>
      </c>
      <c r="B8481" s="5">
        <v>5063</v>
      </c>
      <c r="C8481" s="6">
        <v>43198</v>
      </c>
      <c r="D8481" s="5">
        <v>38</v>
      </c>
      <c r="E8481" s="5" t="str">
        <f>_xlfn.XLOOKUP(Orders[[#This Row],[user_id]],Users[user_id],Users[country])</f>
        <v>DE</v>
      </c>
      <c r="F8481" s="5" t="str">
        <f>_xlfn.XLOOKUP(Orders[[#This Row],[country_code]],Countries[country_code],Countries[country_name])</f>
        <v>Germany</v>
      </c>
      <c r="G8481" s="5">
        <f>_xlfn.XLOOKUP(Orders[[#This Row],[user_id]],Users[user_id],Users[is_referral])</f>
        <v>1</v>
      </c>
    </row>
    <row r="8482" spans="1:7">
      <c r="A8482" s="5">
        <v>2147587</v>
      </c>
      <c r="B8482" s="5">
        <v>7614</v>
      </c>
      <c r="C8482" s="6">
        <v>43198</v>
      </c>
      <c r="D8482" s="5">
        <v>10</v>
      </c>
      <c r="E8482" s="5" t="str">
        <f>_xlfn.XLOOKUP(Orders[[#This Row],[user_id]],Users[user_id],Users[country])</f>
        <v>IT</v>
      </c>
      <c r="F8482" s="5" t="str">
        <f>_xlfn.XLOOKUP(Orders[[#This Row],[country_code]],Countries[country_code],Countries[country_name])</f>
        <v>Italy</v>
      </c>
      <c r="G8482" s="5">
        <f>_xlfn.XLOOKUP(Orders[[#This Row],[user_id]],Users[user_id],Users[is_referral])</f>
        <v>1</v>
      </c>
    </row>
    <row r="8483" spans="1:7">
      <c r="A8483" s="5">
        <v>2147588</v>
      </c>
      <c r="B8483" s="5">
        <v>11448</v>
      </c>
      <c r="C8483" s="6">
        <v>43198</v>
      </c>
      <c r="D8483" s="5">
        <v>65</v>
      </c>
      <c r="E8483" s="5" t="str">
        <f>_xlfn.XLOOKUP(Orders[[#This Row],[user_id]],Users[user_id],Users[country])</f>
        <v>FR</v>
      </c>
      <c r="F8483" s="5" t="str">
        <f>_xlfn.XLOOKUP(Orders[[#This Row],[country_code]],Countries[country_code],Countries[country_name])</f>
        <v>France</v>
      </c>
      <c r="G8483" s="5">
        <f>_xlfn.XLOOKUP(Orders[[#This Row],[user_id]],Users[user_id],Users[is_referral])</f>
        <v>1</v>
      </c>
    </row>
    <row r="8484" spans="1:7">
      <c r="A8484" s="5">
        <v>2147590</v>
      </c>
      <c r="B8484" s="5">
        <v>4015</v>
      </c>
      <c r="C8484" s="6">
        <v>43198</v>
      </c>
      <c r="D8484" s="5">
        <v>34</v>
      </c>
      <c r="E8484" s="5" t="str">
        <f>_xlfn.XLOOKUP(Orders[[#This Row],[user_id]],Users[user_id],Users[country])</f>
        <v>DE</v>
      </c>
      <c r="F8484" s="5" t="str">
        <f>_xlfn.XLOOKUP(Orders[[#This Row],[country_code]],Countries[country_code],Countries[country_name])</f>
        <v>Germany</v>
      </c>
      <c r="G8484" s="5">
        <f>_xlfn.XLOOKUP(Orders[[#This Row],[user_id]],Users[user_id],Users[is_referral])</f>
        <v>0</v>
      </c>
    </row>
    <row r="8485" spans="1:7">
      <c r="A8485" s="5">
        <v>2147601</v>
      </c>
      <c r="B8485" s="5">
        <v>14318</v>
      </c>
      <c r="C8485" s="6">
        <v>43198</v>
      </c>
      <c r="D8485" s="5">
        <v>47</v>
      </c>
      <c r="E8485" s="5" t="str">
        <f>_xlfn.XLOOKUP(Orders[[#This Row],[user_id]],Users[user_id],Users[country])</f>
        <v>ES</v>
      </c>
      <c r="F8485" s="5" t="str">
        <f>_xlfn.XLOOKUP(Orders[[#This Row],[country_code]],Countries[country_code],Countries[country_name])</f>
        <v>Spain</v>
      </c>
      <c r="G8485" s="5">
        <f>_xlfn.XLOOKUP(Orders[[#This Row],[user_id]],Users[user_id],Users[is_referral])</f>
        <v>1</v>
      </c>
    </row>
    <row r="8486" spans="1:7">
      <c r="A8486" s="5">
        <v>2147602</v>
      </c>
      <c r="B8486" s="5">
        <v>7301</v>
      </c>
      <c r="C8486" s="6">
        <v>43198</v>
      </c>
      <c r="D8486" s="5">
        <v>75</v>
      </c>
      <c r="E8486" s="5" t="str">
        <f>_xlfn.XLOOKUP(Orders[[#This Row],[user_id]],Users[user_id],Users[country])</f>
        <v>IT</v>
      </c>
      <c r="F8486" s="5" t="str">
        <f>_xlfn.XLOOKUP(Orders[[#This Row],[country_code]],Countries[country_code],Countries[country_name])</f>
        <v>Italy</v>
      </c>
      <c r="G8486" s="5">
        <f>_xlfn.XLOOKUP(Orders[[#This Row],[user_id]],Users[user_id],Users[is_referral])</f>
        <v>1</v>
      </c>
    </row>
    <row r="8487" spans="1:7">
      <c r="A8487" s="5">
        <v>2147603</v>
      </c>
      <c r="B8487" s="5">
        <v>9368</v>
      </c>
      <c r="C8487" s="6">
        <v>43198</v>
      </c>
      <c r="D8487" s="5">
        <v>62</v>
      </c>
      <c r="E8487" s="5" t="str">
        <f>_xlfn.XLOOKUP(Orders[[#This Row],[user_id]],Users[user_id],Users[country])</f>
        <v>IT</v>
      </c>
      <c r="F8487" s="5" t="str">
        <f>_xlfn.XLOOKUP(Orders[[#This Row],[country_code]],Countries[country_code],Countries[country_name])</f>
        <v>Italy</v>
      </c>
      <c r="G8487" s="5">
        <f>_xlfn.XLOOKUP(Orders[[#This Row],[user_id]],Users[user_id],Users[is_referral])</f>
        <v>0</v>
      </c>
    </row>
    <row r="8488" spans="1:7">
      <c r="A8488" s="5">
        <v>2147604</v>
      </c>
      <c r="B8488" s="5">
        <v>7091</v>
      </c>
      <c r="C8488" s="6">
        <v>43198</v>
      </c>
      <c r="D8488" s="5">
        <v>39</v>
      </c>
      <c r="E8488" s="5" t="str">
        <f>_xlfn.XLOOKUP(Orders[[#This Row],[user_id]],Users[user_id],Users[country])</f>
        <v>ES</v>
      </c>
      <c r="F8488" s="5" t="str">
        <f>_xlfn.XLOOKUP(Orders[[#This Row],[country_code]],Countries[country_code],Countries[country_name])</f>
        <v>Spain</v>
      </c>
      <c r="G8488" s="5">
        <f>_xlfn.XLOOKUP(Orders[[#This Row],[user_id]],Users[user_id],Users[is_referral])</f>
        <v>1</v>
      </c>
    </row>
    <row r="8489" spans="1:7">
      <c r="A8489" s="5">
        <v>2147605</v>
      </c>
      <c r="B8489" s="5">
        <v>19032</v>
      </c>
      <c r="C8489" s="6">
        <v>43198</v>
      </c>
      <c r="D8489" s="5">
        <v>32</v>
      </c>
      <c r="E8489" s="5" t="str">
        <f>_xlfn.XLOOKUP(Orders[[#This Row],[user_id]],Users[user_id],Users[country])</f>
        <v>FR</v>
      </c>
      <c r="F8489" s="5" t="str">
        <f>_xlfn.XLOOKUP(Orders[[#This Row],[country_code]],Countries[country_code],Countries[country_name])</f>
        <v>France</v>
      </c>
      <c r="G8489" s="5">
        <f>_xlfn.XLOOKUP(Orders[[#This Row],[user_id]],Users[user_id],Users[is_referral])</f>
        <v>0</v>
      </c>
    </row>
    <row r="8490" spans="1:7">
      <c r="A8490" s="5">
        <v>2147607</v>
      </c>
      <c r="B8490" s="5">
        <v>8295</v>
      </c>
      <c r="C8490" s="6">
        <v>43198</v>
      </c>
      <c r="D8490" s="5">
        <v>20</v>
      </c>
      <c r="E8490" s="5" t="str">
        <f>_xlfn.XLOOKUP(Orders[[#This Row],[user_id]],Users[user_id],Users[country])</f>
        <v>IT</v>
      </c>
      <c r="F8490" s="5" t="str">
        <f>_xlfn.XLOOKUP(Orders[[#This Row],[country_code]],Countries[country_code],Countries[country_name])</f>
        <v>Italy</v>
      </c>
      <c r="G8490" s="5">
        <f>_xlfn.XLOOKUP(Orders[[#This Row],[user_id]],Users[user_id],Users[is_referral])</f>
        <v>1</v>
      </c>
    </row>
    <row r="8491" spans="1:7">
      <c r="A8491" s="5">
        <v>2147608</v>
      </c>
      <c r="B8491" s="5">
        <v>14084</v>
      </c>
      <c r="C8491" s="6">
        <v>43198</v>
      </c>
      <c r="D8491" s="5">
        <v>97</v>
      </c>
      <c r="E8491" s="5" t="str">
        <f>_xlfn.XLOOKUP(Orders[[#This Row],[user_id]],Users[user_id],Users[country])</f>
        <v>FR</v>
      </c>
      <c r="F8491" s="5" t="str">
        <f>_xlfn.XLOOKUP(Orders[[#This Row],[country_code]],Countries[country_code],Countries[country_name])</f>
        <v>France</v>
      </c>
      <c r="G8491" s="5">
        <f>_xlfn.XLOOKUP(Orders[[#This Row],[user_id]],Users[user_id],Users[is_referral])</f>
        <v>1</v>
      </c>
    </row>
    <row r="8492" spans="1:7">
      <c r="A8492" s="5">
        <v>2147609</v>
      </c>
      <c r="B8492" s="5">
        <v>16666</v>
      </c>
      <c r="C8492" s="6">
        <v>43198</v>
      </c>
      <c r="D8492" s="5">
        <v>36</v>
      </c>
      <c r="E8492" s="5" t="str">
        <f>_xlfn.XLOOKUP(Orders[[#This Row],[user_id]],Users[user_id],Users[country])</f>
        <v>FR</v>
      </c>
      <c r="F8492" s="5" t="str">
        <f>_xlfn.XLOOKUP(Orders[[#This Row],[country_code]],Countries[country_code],Countries[country_name])</f>
        <v>France</v>
      </c>
      <c r="G8492" s="5">
        <f>_xlfn.XLOOKUP(Orders[[#This Row],[user_id]],Users[user_id],Users[is_referral])</f>
        <v>1</v>
      </c>
    </row>
    <row r="8493" spans="1:7">
      <c r="A8493" s="5">
        <v>2147610</v>
      </c>
      <c r="B8493" s="5">
        <v>11045</v>
      </c>
      <c r="C8493" s="6">
        <v>43198</v>
      </c>
      <c r="D8493" s="5">
        <v>35</v>
      </c>
      <c r="E8493" s="5" t="str">
        <f>_xlfn.XLOOKUP(Orders[[#This Row],[user_id]],Users[user_id],Users[country])</f>
        <v>IT</v>
      </c>
      <c r="F8493" s="5" t="str">
        <f>_xlfn.XLOOKUP(Orders[[#This Row],[country_code]],Countries[country_code],Countries[country_name])</f>
        <v>Italy</v>
      </c>
      <c r="G8493" s="5">
        <f>_xlfn.XLOOKUP(Orders[[#This Row],[user_id]],Users[user_id],Users[is_referral])</f>
        <v>1</v>
      </c>
    </row>
    <row r="8494" spans="1:7">
      <c r="A8494" s="5">
        <v>2147613</v>
      </c>
      <c r="B8494" s="5">
        <v>4206</v>
      </c>
      <c r="C8494" s="6">
        <v>43198</v>
      </c>
      <c r="D8494" s="5">
        <v>17</v>
      </c>
      <c r="E8494" s="5" t="str">
        <f>_xlfn.XLOOKUP(Orders[[#This Row],[user_id]],Users[user_id],Users[country])</f>
        <v>FR</v>
      </c>
      <c r="F8494" s="5" t="str">
        <f>_xlfn.XLOOKUP(Orders[[#This Row],[country_code]],Countries[country_code],Countries[country_name])</f>
        <v>France</v>
      </c>
      <c r="G8494" s="5">
        <f>_xlfn.XLOOKUP(Orders[[#This Row],[user_id]],Users[user_id],Users[is_referral])</f>
        <v>0</v>
      </c>
    </row>
    <row r="8495" spans="1:7">
      <c r="A8495" s="5">
        <v>2147616</v>
      </c>
      <c r="B8495" s="5">
        <v>17253</v>
      </c>
      <c r="C8495" s="6">
        <v>43198</v>
      </c>
      <c r="D8495" s="5">
        <v>42</v>
      </c>
      <c r="E8495" s="5" t="str">
        <f>_xlfn.XLOOKUP(Orders[[#This Row],[user_id]],Users[user_id],Users[country])</f>
        <v>IT</v>
      </c>
      <c r="F8495" s="5" t="str">
        <f>_xlfn.XLOOKUP(Orders[[#This Row],[country_code]],Countries[country_code],Countries[country_name])</f>
        <v>Italy</v>
      </c>
      <c r="G8495" s="5">
        <f>_xlfn.XLOOKUP(Orders[[#This Row],[user_id]],Users[user_id],Users[is_referral])</f>
        <v>0</v>
      </c>
    </row>
    <row r="8496" spans="1:7">
      <c r="A8496" s="5">
        <v>2147617</v>
      </c>
      <c r="B8496" s="5">
        <v>4703</v>
      </c>
      <c r="C8496" s="6">
        <v>43198</v>
      </c>
      <c r="D8496" s="5">
        <v>48</v>
      </c>
      <c r="E8496" s="5" t="str">
        <f>_xlfn.XLOOKUP(Orders[[#This Row],[user_id]],Users[user_id],Users[country])</f>
        <v>FR</v>
      </c>
      <c r="F8496" s="5" t="str">
        <f>_xlfn.XLOOKUP(Orders[[#This Row],[country_code]],Countries[country_code],Countries[country_name])</f>
        <v>France</v>
      </c>
      <c r="G8496" s="5">
        <f>_xlfn.XLOOKUP(Orders[[#This Row],[user_id]],Users[user_id],Users[is_referral])</f>
        <v>0</v>
      </c>
    </row>
    <row r="8497" spans="1:7">
      <c r="A8497" s="5">
        <v>2147618</v>
      </c>
      <c r="B8497" s="5">
        <v>321</v>
      </c>
      <c r="C8497" s="6">
        <v>43198</v>
      </c>
      <c r="D8497" s="5">
        <v>80</v>
      </c>
      <c r="E8497" s="5" t="str">
        <f>_xlfn.XLOOKUP(Orders[[#This Row],[user_id]],Users[user_id],Users[country])</f>
        <v>FR</v>
      </c>
      <c r="F8497" s="5" t="str">
        <f>_xlfn.XLOOKUP(Orders[[#This Row],[country_code]],Countries[country_code],Countries[country_name])</f>
        <v>France</v>
      </c>
      <c r="G8497" s="5">
        <f>_xlfn.XLOOKUP(Orders[[#This Row],[user_id]],Users[user_id],Users[is_referral])</f>
        <v>0</v>
      </c>
    </row>
    <row r="8498" spans="1:7">
      <c r="A8498" s="5">
        <v>2147620</v>
      </c>
      <c r="B8498" s="5">
        <v>6113</v>
      </c>
      <c r="C8498" s="6">
        <v>43198</v>
      </c>
      <c r="D8498" s="5">
        <v>48</v>
      </c>
      <c r="E8498" s="5" t="str">
        <f>_xlfn.XLOOKUP(Orders[[#This Row],[user_id]],Users[user_id],Users[country])</f>
        <v>DE</v>
      </c>
      <c r="F8498" s="5" t="str">
        <f>_xlfn.XLOOKUP(Orders[[#This Row],[country_code]],Countries[country_code],Countries[country_name])</f>
        <v>Germany</v>
      </c>
      <c r="G8498" s="5">
        <f>_xlfn.XLOOKUP(Orders[[#This Row],[user_id]],Users[user_id],Users[is_referral])</f>
        <v>1</v>
      </c>
    </row>
    <row r="8499" spans="1:7">
      <c r="A8499" s="5">
        <v>2147622</v>
      </c>
      <c r="B8499" s="5">
        <v>8646</v>
      </c>
      <c r="C8499" s="6">
        <v>43198</v>
      </c>
      <c r="D8499" s="5">
        <v>50</v>
      </c>
      <c r="E8499" s="5" t="str">
        <f>_xlfn.XLOOKUP(Orders[[#This Row],[user_id]],Users[user_id],Users[country])</f>
        <v>IT</v>
      </c>
      <c r="F8499" s="5" t="str">
        <f>_xlfn.XLOOKUP(Orders[[#This Row],[country_code]],Countries[country_code],Countries[country_name])</f>
        <v>Italy</v>
      </c>
      <c r="G8499" s="5">
        <f>_xlfn.XLOOKUP(Orders[[#This Row],[user_id]],Users[user_id],Users[is_referral])</f>
        <v>1</v>
      </c>
    </row>
    <row r="8500" spans="1:7">
      <c r="A8500" s="5">
        <v>2147623</v>
      </c>
      <c r="B8500" s="5">
        <v>17623</v>
      </c>
      <c r="C8500" s="6">
        <v>43198</v>
      </c>
      <c r="D8500" s="5">
        <v>28</v>
      </c>
      <c r="E8500" s="5" t="str">
        <f>_xlfn.XLOOKUP(Orders[[#This Row],[user_id]],Users[user_id],Users[country])</f>
        <v>FR</v>
      </c>
      <c r="F8500" s="5" t="str">
        <f>_xlfn.XLOOKUP(Orders[[#This Row],[country_code]],Countries[country_code],Countries[country_name])</f>
        <v>France</v>
      </c>
      <c r="G8500" s="5">
        <f>_xlfn.XLOOKUP(Orders[[#This Row],[user_id]],Users[user_id],Users[is_referral])</f>
        <v>0</v>
      </c>
    </row>
    <row r="8501" spans="1:7">
      <c r="A8501" s="5">
        <v>2147627</v>
      </c>
      <c r="B8501" s="5">
        <v>18665</v>
      </c>
      <c r="C8501" s="6">
        <v>43198</v>
      </c>
      <c r="D8501" s="5">
        <v>62</v>
      </c>
      <c r="E8501" s="5" t="str">
        <f>_xlfn.XLOOKUP(Orders[[#This Row],[user_id]],Users[user_id],Users[country])</f>
        <v>DE</v>
      </c>
      <c r="F8501" s="5" t="str">
        <f>_xlfn.XLOOKUP(Orders[[#This Row],[country_code]],Countries[country_code],Countries[country_name])</f>
        <v>Germany</v>
      </c>
      <c r="G8501" s="5">
        <f>_xlfn.XLOOKUP(Orders[[#This Row],[user_id]],Users[user_id],Users[is_referral])</f>
        <v>1</v>
      </c>
    </row>
    <row r="8502" spans="1:7">
      <c r="A8502" s="5">
        <v>2147628</v>
      </c>
      <c r="B8502" s="5">
        <v>10439</v>
      </c>
      <c r="C8502" s="6">
        <v>43198</v>
      </c>
      <c r="D8502" s="5">
        <v>64</v>
      </c>
      <c r="E8502" s="5" t="str">
        <f>_xlfn.XLOOKUP(Orders[[#This Row],[user_id]],Users[user_id],Users[country])</f>
        <v>DE</v>
      </c>
      <c r="F8502" s="5" t="str">
        <f>_xlfn.XLOOKUP(Orders[[#This Row],[country_code]],Countries[country_code],Countries[country_name])</f>
        <v>Germany</v>
      </c>
      <c r="G8502" s="5">
        <f>_xlfn.XLOOKUP(Orders[[#This Row],[user_id]],Users[user_id],Users[is_referral])</f>
        <v>1</v>
      </c>
    </row>
    <row r="8503" spans="1:7">
      <c r="A8503" s="5">
        <v>2147631</v>
      </c>
      <c r="B8503" s="5">
        <v>14413</v>
      </c>
      <c r="C8503" s="6">
        <v>43198</v>
      </c>
      <c r="D8503" s="5">
        <v>64</v>
      </c>
      <c r="E8503" s="5" t="str">
        <f>_xlfn.XLOOKUP(Orders[[#This Row],[user_id]],Users[user_id],Users[country])</f>
        <v>ES</v>
      </c>
      <c r="F8503" s="5" t="str">
        <f>_xlfn.XLOOKUP(Orders[[#This Row],[country_code]],Countries[country_code],Countries[country_name])</f>
        <v>Spain</v>
      </c>
      <c r="G8503" s="5">
        <f>_xlfn.XLOOKUP(Orders[[#This Row],[user_id]],Users[user_id],Users[is_referral])</f>
        <v>1</v>
      </c>
    </row>
    <row r="8504" spans="1:7">
      <c r="A8504" s="5">
        <v>2147633</v>
      </c>
      <c r="B8504" s="5">
        <v>504</v>
      </c>
      <c r="C8504" s="6">
        <v>43198</v>
      </c>
      <c r="D8504" s="5">
        <v>65</v>
      </c>
      <c r="E8504" s="5" t="str">
        <f>_xlfn.XLOOKUP(Orders[[#This Row],[user_id]],Users[user_id],Users[country])</f>
        <v>FR</v>
      </c>
      <c r="F8504" s="5" t="str">
        <f>_xlfn.XLOOKUP(Orders[[#This Row],[country_code]],Countries[country_code],Countries[country_name])</f>
        <v>France</v>
      </c>
      <c r="G8504" s="5">
        <f>_xlfn.XLOOKUP(Orders[[#This Row],[user_id]],Users[user_id],Users[is_referral])</f>
        <v>0</v>
      </c>
    </row>
    <row r="8505" spans="1:7">
      <c r="A8505" s="5">
        <v>2147635</v>
      </c>
      <c r="B8505" s="5">
        <v>10408</v>
      </c>
      <c r="C8505" s="6">
        <v>43198</v>
      </c>
      <c r="D8505" s="5">
        <v>69</v>
      </c>
      <c r="E8505" s="5" t="str">
        <f>_xlfn.XLOOKUP(Orders[[#This Row],[user_id]],Users[user_id],Users[country])</f>
        <v>DE</v>
      </c>
      <c r="F8505" s="5" t="str">
        <f>_xlfn.XLOOKUP(Orders[[#This Row],[country_code]],Countries[country_code],Countries[country_name])</f>
        <v>Germany</v>
      </c>
      <c r="G8505" s="5">
        <f>_xlfn.XLOOKUP(Orders[[#This Row],[user_id]],Users[user_id],Users[is_referral])</f>
        <v>1</v>
      </c>
    </row>
    <row r="8506" spans="1:7">
      <c r="A8506" s="5">
        <v>2147636</v>
      </c>
      <c r="B8506" s="5">
        <v>7269</v>
      </c>
      <c r="C8506" s="6">
        <v>43198</v>
      </c>
      <c r="D8506" s="5">
        <v>16</v>
      </c>
      <c r="E8506" s="5" t="str">
        <f>_xlfn.XLOOKUP(Orders[[#This Row],[user_id]],Users[user_id],Users[country])</f>
        <v>ES</v>
      </c>
      <c r="F8506" s="5" t="str">
        <f>_xlfn.XLOOKUP(Orders[[#This Row],[country_code]],Countries[country_code],Countries[country_name])</f>
        <v>Spain</v>
      </c>
      <c r="G8506" s="5">
        <f>_xlfn.XLOOKUP(Orders[[#This Row],[user_id]],Users[user_id],Users[is_referral])</f>
        <v>1</v>
      </c>
    </row>
    <row r="8507" spans="1:7">
      <c r="A8507" s="5">
        <v>2147637</v>
      </c>
      <c r="B8507" s="5">
        <v>17545</v>
      </c>
      <c r="C8507" s="6">
        <v>43198</v>
      </c>
      <c r="D8507" s="5">
        <v>37</v>
      </c>
      <c r="E8507" s="5" t="str">
        <f>_xlfn.XLOOKUP(Orders[[#This Row],[user_id]],Users[user_id],Users[country])</f>
        <v>FR</v>
      </c>
      <c r="F8507" s="5" t="str">
        <f>_xlfn.XLOOKUP(Orders[[#This Row],[country_code]],Countries[country_code],Countries[country_name])</f>
        <v>France</v>
      </c>
      <c r="G8507" s="5">
        <f>_xlfn.XLOOKUP(Orders[[#This Row],[user_id]],Users[user_id],Users[is_referral])</f>
        <v>1</v>
      </c>
    </row>
    <row r="8508" spans="1:7">
      <c r="A8508" s="5">
        <v>2147638</v>
      </c>
      <c r="B8508" s="5">
        <v>7704</v>
      </c>
      <c r="C8508" s="6">
        <v>43198</v>
      </c>
      <c r="D8508" s="5">
        <v>60</v>
      </c>
      <c r="E8508" s="5" t="str">
        <f>_xlfn.XLOOKUP(Orders[[#This Row],[user_id]],Users[user_id],Users[country])</f>
        <v>ES</v>
      </c>
      <c r="F8508" s="5" t="str">
        <f>_xlfn.XLOOKUP(Orders[[#This Row],[country_code]],Countries[country_code],Countries[country_name])</f>
        <v>Spain</v>
      </c>
      <c r="G8508" s="5">
        <f>_xlfn.XLOOKUP(Orders[[#This Row],[user_id]],Users[user_id],Users[is_referral])</f>
        <v>1</v>
      </c>
    </row>
    <row r="8509" spans="1:7">
      <c r="A8509" s="5">
        <v>2147639</v>
      </c>
      <c r="B8509" s="5">
        <v>2500</v>
      </c>
      <c r="C8509" s="6">
        <v>43198</v>
      </c>
      <c r="D8509" s="5">
        <v>48</v>
      </c>
      <c r="E8509" s="5" t="str">
        <f>_xlfn.XLOOKUP(Orders[[#This Row],[user_id]],Users[user_id],Users[country])</f>
        <v>DE</v>
      </c>
      <c r="F8509" s="5" t="str">
        <f>_xlfn.XLOOKUP(Orders[[#This Row],[country_code]],Countries[country_code],Countries[country_name])</f>
        <v>Germany</v>
      </c>
      <c r="G8509" s="5">
        <f>_xlfn.XLOOKUP(Orders[[#This Row],[user_id]],Users[user_id],Users[is_referral])</f>
        <v>0</v>
      </c>
    </row>
    <row r="8510" spans="1:7">
      <c r="A8510" s="5">
        <v>2147640</v>
      </c>
      <c r="B8510" s="5">
        <v>10211</v>
      </c>
      <c r="C8510" s="6">
        <v>43198</v>
      </c>
      <c r="D8510" s="5">
        <v>47</v>
      </c>
      <c r="E8510" s="5" t="str">
        <f>_xlfn.XLOOKUP(Orders[[#This Row],[user_id]],Users[user_id],Users[country])</f>
        <v>FR</v>
      </c>
      <c r="F8510" s="5" t="str">
        <f>_xlfn.XLOOKUP(Orders[[#This Row],[country_code]],Countries[country_code],Countries[country_name])</f>
        <v>France</v>
      </c>
      <c r="G8510" s="5">
        <f>_xlfn.XLOOKUP(Orders[[#This Row],[user_id]],Users[user_id],Users[is_referral])</f>
        <v>1</v>
      </c>
    </row>
    <row r="8511" spans="1:7">
      <c r="A8511" s="5">
        <v>2147642</v>
      </c>
      <c r="B8511" s="5">
        <v>19973</v>
      </c>
      <c r="C8511" s="6">
        <v>43198</v>
      </c>
      <c r="D8511" s="5">
        <v>36</v>
      </c>
      <c r="E8511" s="5" t="str">
        <f>_xlfn.XLOOKUP(Orders[[#This Row],[user_id]],Users[user_id],Users[country])</f>
        <v>IT</v>
      </c>
      <c r="F8511" s="5" t="str">
        <f>_xlfn.XLOOKUP(Orders[[#This Row],[country_code]],Countries[country_code],Countries[country_name])</f>
        <v>Italy</v>
      </c>
      <c r="G8511" s="5">
        <f>_xlfn.XLOOKUP(Orders[[#This Row],[user_id]],Users[user_id],Users[is_referral])</f>
        <v>1</v>
      </c>
    </row>
    <row r="8512" spans="1:7">
      <c r="A8512" s="5">
        <v>2147643</v>
      </c>
      <c r="B8512" s="5">
        <v>4687</v>
      </c>
      <c r="C8512" s="6">
        <v>43198</v>
      </c>
      <c r="D8512" s="5">
        <v>34</v>
      </c>
      <c r="E8512" s="5" t="str">
        <f>_xlfn.XLOOKUP(Orders[[#This Row],[user_id]],Users[user_id],Users[country])</f>
        <v>ES</v>
      </c>
      <c r="F8512" s="5" t="str">
        <f>_xlfn.XLOOKUP(Orders[[#This Row],[country_code]],Countries[country_code],Countries[country_name])</f>
        <v>Spain</v>
      </c>
      <c r="G8512" s="5">
        <f>_xlfn.XLOOKUP(Orders[[#This Row],[user_id]],Users[user_id],Users[is_referral])</f>
        <v>0</v>
      </c>
    </row>
    <row r="8513" spans="1:7">
      <c r="A8513" s="5">
        <v>2147645</v>
      </c>
      <c r="B8513" s="5">
        <v>1259</v>
      </c>
      <c r="C8513" s="6">
        <v>43198</v>
      </c>
      <c r="D8513" s="5">
        <v>71</v>
      </c>
      <c r="E8513" s="5" t="str">
        <f>_xlfn.XLOOKUP(Orders[[#This Row],[user_id]],Users[user_id],Users[country])</f>
        <v>ES</v>
      </c>
      <c r="F8513" s="5" t="str">
        <f>_xlfn.XLOOKUP(Orders[[#This Row],[country_code]],Countries[country_code],Countries[country_name])</f>
        <v>Spain</v>
      </c>
      <c r="G8513" s="5">
        <f>_xlfn.XLOOKUP(Orders[[#This Row],[user_id]],Users[user_id],Users[is_referral])</f>
        <v>0</v>
      </c>
    </row>
    <row r="8514" spans="1:7">
      <c r="A8514" s="5">
        <v>2147646</v>
      </c>
      <c r="B8514" s="5">
        <v>19986</v>
      </c>
      <c r="C8514" s="6">
        <v>43198</v>
      </c>
      <c r="D8514" s="5">
        <v>14</v>
      </c>
      <c r="E8514" s="5" t="str">
        <f>_xlfn.XLOOKUP(Orders[[#This Row],[user_id]],Users[user_id],Users[country])</f>
        <v>FR</v>
      </c>
      <c r="F8514" s="5" t="str">
        <f>_xlfn.XLOOKUP(Orders[[#This Row],[country_code]],Countries[country_code],Countries[country_name])</f>
        <v>France</v>
      </c>
      <c r="G8514" s="5">
        <f>_xlfn.XLOOKUP(Orders[[#This Row],[user_id]],Users[user_id],Users[is_referral])</f>
        <v>1</v>
      </c>
    </row>
    <row r="8515" spans="1:7">
      <c r="A8515" s="5">
        <v>2147647</v>
      </c>
      <c r="B8515" s="5">
        <v>4256</v>
      </c>
      <c r="C8515" s="6">
        <v>43198</v>
      </c>
      <c r="D8515" s="5">
        <v>65</v>
      </c>
      <c r="E8515" s="5" t="str">
        <f>_xlfn.XLOOKUP(Orders[[#This Row],[user_id]],Users[user_id],Users[country])</f>
        <v>FR</v>
      </c>
      <c r="F8515" s="5" t="str">
        <f>_xlfn.XLOOKUP(Orders[[#This Row],[country_code]],Countries[country_code],Countries[country_name])</f>
        <v>France</v>
      </c>
      <c r="G8515" s="5">
        <f>_xlfn.XLOOKUP(Orders[[#This Row],[user_id]],Users[user_id],Users[is_referral])</f>
        <v>0</v>
      </c>
    </row>
    <row r="8516" spans="1:7">
      <c r="A8516" s="5">
        <v>2147649</v>
      </c>
      <c r="B8516" s="5">
        <v>19742</v>
      </c>
      <c r="C8516" s="6">
        <v>43198</v>
      </c>
      <c r="D8516" s="5">
        <v>12</v>
      </c>
      <c r="E8516" s="5" t="str">
        <f>_xlfn.XLOOKUP(Orders[[#This Row],[user_id]],Users[user_id],Users[country])</f>
        <v>ES</v>
      </c>
      <c r="F8516" s="5" t="str">
        <f>_xlfn.XLOOKUP(Orders[[#This Row],[country_code]],Countries[country_code],Countries[country_name])</f>
        <v>Spain</v>
      </c>
      <c r="G8516" s="5">
        <f>_xlfn.XLOOKUP(Orders[[#This Row],[user_id]],Users[user_id],Users[is_referral])</f>
        <v>0</v>
      </c>
    </row>
    <row r="8517" spans="1:7">
      <c r="A8517" s="5">
        <v>2147650</v>
      </c>
      <c r="B8517" s="5">
        <v>5492</v>
      </c>
      <c r="C8517" s="6">
        <v>43198</v>
      </c>
      <c r="D8517" s="5">
        <v>26</v>
      </c>
      <c r="E8517" s="5" t="str">
        <f>_xlfn.XLOOKUP(Orders[[#This Row],[user_id]],Users[user_id],Users[country])</f>
        <v>DE</v>
      </c>
      <c r="F8517" s="5" t="str">
        <f>_xlfn.XLOOKUP(Orders[[#This Row],[country_code]],Countries[country_code],Countries[country_name])</f>
        <v>Germany</v>
      </c>
      <c r="G8517" s="5">
        <f>_xlfn.XLOOKUP(Orders[[#This Row],[user_id]],Users[user_id],Users[is_referral])</f>
        <v>1</v>
      </c>
    </row>
    <row r="8518" spans="1:7">
      <c r="A8518" s="5">
        <v>2147651</v>
      </c>
      <c r="B8518" s="5">
        <v>7756</v>
      </c>
      <c r="C8518" s="6">
        <v>43198</v>
      </c>
      <c r="D8518" s="5">
        <v>89</v>
      </c>
      <c r="E8518" s="5" t="str">
        <f>_xlfn.XLOOKUP(Orders[[#This Row],[user_id]],Users[user_id],Users[country])</f>
        <v>ES</v>
      </c>
      <c r="F8518" s="5" t="str">
        <f>_xlfn.XLOOKUP(Orders[[#This Row],[country_code]],Countries[country_code],Countries[country_name])</f>
        <v>Spain</v>
      </c>
      <c r="G8518" s="5">
        <f>_xlfn.XLOOKUP(Orders[[#This Row],[user_id]],Users[user_id],Users[is_referral])</f>
        <v>1</v>
      </c>
    </row>
    <row r="8519" spans="1:7">
      <c r="A8519" s="5">
        <v>2147652</v>
      </c>
      <c r="B8519" s="5">
        <v>2134</v>
      </c>
      <c r="C8519" s="6">
        <v>43198</v>
      </c>
      <c r="D8519" s="5">
        <v>52</v>
      </c>
      <c r="E8519" s="5" t="str">
        <f>_xlfn.XLOOKUP(Orders[[#This Row],[user_id]],Users[user_id],Users[country])</f>
        <v>DE</v>
      </c>
      <c r="F8519" s="5" t="str">
        <f>_xlfn.XLOOKUP(Orders[[#This Row],[country_code]],Countries[country_code],Countries[country_name])</f>
        <v>Germany</v>
      </c>
      <c r="G8519" s="5">
        <f>_xlfn.XLOOKUP(Orders[[#This Row],[user_id]],Users[user_id],Users[is_referral])</f>
        <v>0</v>
      </c>
    </row>
    <row r="8520" spans="1:7">
      <c r="A8520" s="5">
        <v>2147656</v>
      </c>
      <c r="B8520" s="5">
        <v>13291</v>
      </c>
      <c r="C8520" s="6">
        <v>43198</v>
      </c>
      <c r="D8520" s="5">
        <v>52</v>
      </c>
      <c r="E8520" s="5" t="str">
        <f>_xlfn.XLOOKUP(Orders[[#This Row],[user_id]],Users[user_id],Users[country])</f>
        <v>IT</v>
      </c>
      <c r="F8520" s="5" t="str">
        <f>_xlfn.XLOOKUP(Orders[[#This Row],[country_code]],Countries[country_code],Countries[country_name])</f>
        <v>Italy</v>
      </c>
      <c r="G8520" s="5">
        <f>_xlfn.XLOOKUP(Orders[[#This Row],[user_id]],Users[user_id],Users[is_referral])</f>
        <v>1</v>
      </c>
    </row>
    <row r="8521" spans="1:7">
      <c r="A8521" s="5">
        <v>2147657</v>
      </c>
      <c r="B8521" s="5">
        <v>92</v>
      </c>
      <c r="C8521" s="6">
        <v>43198</v>
      </c>
      <c r="D8521" s="5">
        <v>51</v>
      </c>
      <c r="E8521" s="5" t="str">
        <f>_xlfn.XLOOKUP(Orders[[#This Row],[user_id]],Users[user_id],Users[country])</f>
        <v>ES</v>
      </c>
      <c r="F8521" s="5" t="str">
        <f>_xlfn.XLOOKUP(Orders[[#This Row],[country_code]],Countries[country_code],Countries[country_name])</f>
        <v>Spain</v>
      </c>
      <c r="G8521" s="5">
        <f>_xlfn.XLOOKUP(Orders[[#This Row],[user_id]],Users[user_id],Users[is_referral])</f>
        <v>0</v>
      </c>
    </row>
    <row r="8522" spans="1:7">
      <c r="A8522" s="5">
        <v>2147662</v>
      </c>
      <c r="B8522" s="5">
        <v>19330</v>
      </c>
      <c r="C8522" s="6">
        <v>43198</v>
      </c>
      <c r="D8522" s="5">
        <v>39</v>
      </c>
      <c r="E8522" s="5" t="str">
        <f>_xlfn.XLOOKUP(Orders[[#This Row],[user_id]],Users[user_id],Users[country])</f>
        <v>FR</v>
      </c>
      <c r="F8522" s="5" t="str">
        <f>_xlfn.XLOOKUP(Orders[[#This Row],[country_code]],Countries[country_code],Countries[country_name])</f>
        <v>France</v>
      </c>
      <c r="G8522" s="5">
        <f>_xlfn.XLOOKUP(Orders[[#This Row],[user_id]],Users[user_id],Users[is_referral])</f>
        <v>1</v>
      </c>
    </row>
    <row r="8523" spans="1:7">
      <c r="A8523" s="5">
        <v>2147663</v>
      </c>
      <c r="B8523" s="5">
        <v>17031</v>
      </c>
      <c r="C8523" s="6">
        <v>43198</v>
      </c>
      <c r="D8523" s="5">
        <v>69</v>
      </c>
      <c r="E8523" s="5" t="str">
        <f>_xlfn.XLOOKUP(Orders[[#This Row],[user_id]],Users[user_id],Users[country])</f>
        <v>DE</v>
      </c>
      <c r="F8523" s="5" t="str">
        <f>_xlfn.XLOOKUP(Orders[[#This Row],[country_code]],Countries[country_code],Countries[country_name])</f>
        <v>Germany</v>
      </c>
      <c r="G8523" s="5">
        <f>_xlfn.XLOOKUP(Orders[[#This Row],[user_id]],Users[user_id],Users[is_referral])</f>
        <v>1</v>
      </c>
    </row>
    <row r="8524" spans="1:7">
      <c r="A8524" s="5">
        <v>2147664</v>
      </c>
      <c r="B8524" s="5">
        <v>16634</v>
      </c>
      <c r="C8524" s="6">
        <v>43198</v>
      </c>
      <c r="D8524" s="5">
        <v>15</v>
      </c>
      <c r="E8524" s="5" t="str">
        <f>_xlfn.XLOOKUP(Orders[[#This Row],[user_id]],Users[user_id],Users[country])</f>
        <v>ES</v>
      </c>
      <c r="F8524" s="5" t="str">
        <f>_xlfn.XLOOKUP(Orders[[#This Row],[country_code]],Countries[country_code],Countries[country_name])</f>
        <v>Spain</v>
      </c>
      <c r="G8524" s="5">
        <f>_xlfn.XLOOKUP(Orders[[#This Row],[user_id]],Users[user_id],Users[is_referral])</f>
        <v>1</v>
      </c>
    </row>
    <row r="8525" spans="1:7">
      <c r="A8525" s="5">
        <v>2147665</v>
      </c>
      <c r="B8525" s="5">
        <v>12687</v>
      </c>
      <c r="C8525" s="6">
        <v>43198</v>
      </c>
      <c r="D8525" s="5">
        <v>38</v>
      </c>
      <c r="E8525" s="5" t="str">
        <f>_xlfn.XLOOKUP(Orders[[#This Row],[user_id]],Users[user_id],Users[country])</f>
        <v>FR</v>
      </c>
      <c r="F8525" s="5" t="str">
        <f>_xlfn.XLOOKUP(Orders[[#This Row],[country_code]],Countries[country_code],Countries[country_name])</f>
        <v>France</v>
      </c>
      <c r="G8525" s="5">
        <f>_xlfn.XLOOKUP(Orders[[#This Row],[user_id]],Users[user_id],Users[is_referral])</f>
        <v>1</v>
      </c>
    </row>
    <row r="8526" spans="1:7">
      <c r="A8526" s="5">
        <v>2147670</v>
      </c>
      <c r="B8526" s="5">
        <v>9281</v>
      </c>
      <c r="C8526" s="6">
        <v>43198</v>
      </c>
      <c r="D8526" s="5">
        <v>67</v>
      </c>
      <c r="E8526" s="5" t="str">
        <f>_xlfn.XLOOKUP(Orders[[#This Row],[user_id]],Users[user_id],Users[country])</f>
        <v>DE</v>
      </c>
      <c r="F8526" s="5" t="str">
        <f>_xlfn.XLOOKUP(Orders[[#This Row],[country_code]],Countries[country_code],Countries[country_name])</f>
        <v>Germany</v>
      </c>
      <c r="G8526" s="5">
        <f>_xlfn.XLOOKUP(Orders[[#This Row],[user_id]],Users[user_id],Users[is_referral])</f>
        <v>1</v>
      </c>
    </row>
    <row r="8527" spans="1:7">
      <c r="A8527" s="5">
        <v>2147671</v>
      </c>
      <c r="B8527" s="5">
        <v>10873</v>
      </c>
      <c r="C8527" s="6">
        <v>43198</v>
      </c>
      <c r="D8527" s="5">
        <v>50</v>
      </c>
      <c r="E8527" s="5" t="str">
        <f>_xlfn.XLOOKUP(Orders[[#This Row],[user_id]],Users[user_id],Users[country])</f>
        <v>DE</v>
      </c>
      <c r="F8527" s="5" t="str">
        <f>_xlfn.XLOOKUP(Orders[[#This Row],[country_code]],Countries[country_code],Countries[country_name])</f>
        <v>Germany</v>
      </c>
      <c r="G8527" s="5">
        <f>_xlfn.XLOOKUP(Orders[[#This Row],[user_id]],Users[user_id],Users[is_referral])</f>
        <v>1</v>
      </c>
    </row>
    <row r="8528" spans="1:7">
      <c r="A8528" s="5">
        <v>2147672</v>
      </c>
      <c r="B8528" s="5">
        <v>9018</v>
      </c>
      <c r="C8528" s="6">
        <v>43198</v>
      </c>
      <c r="D8528" s="5">
        <v>85</v>
      </c>
      <c r="E8528" s="5" t="str">
        <f>_xlfn.XLOOKUP(Orders[[#This Row],[user_id]],Users[user_id],Users[country])</f>
        <v>FR</v>
      </c>
      <c r="F8528" s="5" t="str">
        <f>_xlfn.XLOOKUP(Orders[[#This Row],[country_code]],Countries[country_code],Countries[country_name])</f>
        <v>France</v>
      </c>
      <c r="G8528" s="5">
        <f>_xlfn.XLOOKUP(Orders[[#This Row],[user_id]],Users[user_id],Users[is_referral])</f>
        <v>1</v>
      </c>
    </row>
    <row r="8529" spans="1:7">
      <c r="A8529" s="5">
        <v>2147674</v>
      </c>
      <c r="B8529" s="5">
        <v>4520</v>
      </c>
      <c r="C8529" s="6">
        <v>43198</v>
      </c>
      <c r="D8529" s="5">
        <v>47</v>
      </c>
      <c r="E8529" s="5" t="str">
        <f>_xlfn.XLOOKUP(Orders[[#This Row],[user_id]],Users[user_id],Users[country])</f>
        <v>DE</v>
      </c>
      <c r="F8529" s="5" t="str">
        <f>_xlfn.XLOOKUP(Orders[[#This Row],[country_code]],Countries[country_code],Countries[country_name])</f>
        <v>Germany</v>
      </c>
      <c r="G8529" s="5">
        <f>_xlfn.XLOOKUP(Orders[[#This Row],[user_id]],Users[user_id],Users[is_referral])</f>
        <v>0</v>
      </c>
    </row>
    <row r="8530" spans="1:7">
      <c r="A8530" s="5">
        <v>2147676</v>
      </c>
      <c r="B8530" s="5">
        <v>6114</v>
      </c>
      <c r="C8530" s="6">
        <v>43198</v>
      </c>
      <c r="D8530" s="5">
        <v>70</v>
      </c>
      <c r="E8530" s="5" t="str">
        <f>_xlfn.XLOOKUP(Orders[[#This Row],[user_id]],Users[user_id],Users[country])</f>
        <v>FR</v>
      </c>
      <c r="F8530" s="5" t="str">
        <f>_xlfn.XLOOKUP(Orders[[#This Row],[country_code]],Countries[country_code],Countries[country_name])</f>
        <v>France</v>
      </c>
      <c r="G8530" s="5">
        <f>_xlfn.XLOOKUP(Orders[[#This Row],[user_id]],Users[user_id],Users[is_referral])</f>
        <v>1</v>
      </c>
    </row>
    <row r="8531" spans="1:7">
      <c r="A8531" s="5">
        <v>2147678</v>
      </c>
      <c r="B8531" s="5">
        <v>12075</v>
      </c>
      <c r="C8531" s="6">
        <v>43198</v>
      </c>
      <c r="D8531" s="5">
        <v>58</v>
      </c>
      <c r="E8531" s="5" t="str">
        <f>_xlfn.XLOOKUP(Orders[[#This Row],[user_id]],Users[user_id],Users[country])</f>
        <v>IT</v>
      </c>
      <c r="F8531" s="5" t="str">
        <f>_xlfn.XLOOKUP(Orders[[#This Row],[country_code]],Countries[country_code],Countries[country_name])</f>
        <v>Italy</v>
      </c>
      <c r="G8531" s="5">
        <f>_xlfn.XLOOKUP(Orders[[#This Row],[user_id]],Users[user_id],Users[is_referral])</f>
        <v>1</v>
      </c>
    </row>
    <row r="8532" spans="1:7">
      <c r="A8532" s="5">
        <v>2147682</v>
      </c>
      <c r="B8532" s="5">
        <v>5121</v>
      </c>
      <c r="C8532" s="6">
        <v>43198</v>
      </c>
      <c r="D8532" s="5">
        <v>26</v>
      </c>
      <c r="E8532" s="5" t="str">
        <f>_xlfn.XLOOKUP(Orders[[#This Row],[user_id]],Users[user_id],Users[country])</f>
        <v>FR</v>
      </c>
      <c r="F8532" s="5" t="str">
        <f>_xlfn.XLOOKUP(Orders[[#This Row],[country_code]],Countries[country_code],Countries[country_name])</f>
        <v>France</v>
      </c>
      <c r="G8532" s="5">
        <f>_xlfn.XLOOKUP(Orders[[#This Row],[user_id]],Users[user_id],Users[is_referral])</f>
        <v>1</v>
      </c>
    </row>
    <row r="8533" spans="1:7">
      <c r="A8533" s="5">
        <v>2147685</v>
      </c>
      <c r="B8533" s="5">
        <v>2907</v>
      </c>
      <c r="C8533" s="6">
        <v>43198</v>
      </c>
      <c r="D8533" s="5">
        <v>79</v>
      </c>
      <c r="E8533" s="5" t="str">
        <f>_xlfn.XLOOKUP(Orders[[#This Row],[user_id]],Users[user_id],Users[country])</f>
        <v>ES</v>
      </c>
      <c r="F8533" s="5" t="str">
        <f>_xlfn.XLOOKUP(Orders[[#This Row],[country_code]],Countries[country_code],Countries[country_name])</f>
        <v>Spain</v>
      </c>
      <c r="G8533" s="5">
        <f>_xlfn.XLOOKUP(Orders[[#This Row],[user_id]],Users[user_id],Users[is_referral])</f>
        <v>0</v>
      </c>
    </row>
    <row r="8534" spans="1:7">
      <c r="A8534" s="5">
        <v>2147687</v>
      </c>
      <c r="B8534" s="5">
        <v>163</v>
      </c>
      <c r="C8534" s="6">
        <v>43198</v>
      </c>
      <c r="D8534" s="5">
        <v>76</v>
      </c>
      <c r="E8534" s="5" t="str">
        <f>_xlfn.XLOOKUP(Orders[[#This Row],[user_id]],Users[user_id],Users[country])</f>
        <v>FR</v>
      </c>
      <c r="F8534" s="5" t="str">
        <f>_xlfn.XLOOKUP(Orders[[#This Row],[country_code]],Countries[country_code],Countries[country_name])</f>
        <v>France</v>
      </c>
      <c r="G8534" s="5">
        <f>_xlfn.XLOOKUP(Orders[[#This Row],[user_id]],Users[user_id],Users[is_referral])</f>
        <v>0</v>
      </c>
    </row>
    <row r="8535" spans="1:7">
      <c r="A8535" s="5">
        <v>2147688</v>
      </c>
      <c r="B8535" s="5">
        <v>4503</v>
      </c>
      <c r="C8535" s="6">
        <v>43198</v>
      </c>
      <c r="D8535" s="5">
        <v>35</v>
      </c>
      <c r="E8535" s="5" t="str">
        <f>_xlfn.XLOOKUP(Orders[[#This Row],[user_id]],Users[user_id],Users[country])</f>
        <v>FR</v>
      </c>
      <c r="F8535" s="5" t="str">
        <f>_xlfn.XLOOKUP(Orders[[#This Row],[country_code]],Countries[country_code],Countries[country_name])</f>
        <v>France</v>
      </c>
      <c r="G8535" s="5">
        <f>_xlfn.XLOOKUP(Orders[[#This Row],[user_id]],Users[user_id],Users[is_referral])</f>
        <v>0</v>
      </c>
    </row>
    <row r="8536" spans="1:7">
      <c r="A8536" s="5">
        <v>2147690</v>
      </c>
      <c r="B8536" s="5">
        <v>8382</v>
      </c>
      <c r="C8536" s="6">
        <v>43198</v>
      </c>
      <c r="D8536" s="5">
        <v>56</v>
      </c>
      <c r="E8536" s="5" t="str">
        <f>_xlfn.XLOOKUP(Orders[[#This Row],[user_id]],Users[user_id],Users[country])</f>
        <v>ES</v>
      </c>
      <c r="F8536" s="5" t="str">
        <f>_xlfn.XLOOKUP(Orders[[#This Row],[country_code]],Countries[country_code],Countries[country_name])</f>
        <v>Spain</v>
      </c>
      <c r="G8536" s="5">
        <f>_xlfn.XLOOKUP(Orders[[#This Row],[user_id]],Users[user_id],Users[is_referral])</f>
        <v>1</v>
      </c>
    </row>
    <row r="8537" spans="1:7">
      <c r="A8537" s="5">
        <v>2147691</v>
      </c>
      <c r="B8537" s="5">
        <v>4864</v>
      </c>
      <c r="C8537" s="6">
        <v>43198</v>
      </c>
      <c r="D8537" s="5">
        <v>91</v>
      </c>
      <c r="E8537" s="5" t="str">
        <f>_xlfn.XLOOKUP(Orders[[#This Row],[user_id]],Users[user_id],Users[country])</f>
        <v>ES</v>
      </c>
      <c r="F8537" s="5" t="str">
        <f>_xlfn.XLOOKUP(Orders[[#This Row],[country_code]],Countries[country_code],Countries[country_name])</f>
        <v>Spain</v>
      </c>
      <c r="G8537" s="5">
        <f>_xlfn.XLOOKUP(Orders[[#This Row],[user_id]],Users[user_id],Users[is_referral])</f>
        <v>0</v>
      </c>
    </row>
    <row r="8538" spans="1:7">
      <c r="A8538" s="5">
        <v>2147693</v>
      </c>
      <c r="B8538" s="5">
        <v>12173</v>
      </c>
      <c r="C8538" s="6">
        <v>43198</v>
      </c>
      <c r="D8538" s="5">
        <v>64</v>
      </c>
      <c r="E8538" s="5" t="str">
        <f>_xlfn.XLOOKUP(Orders[[#This Row],[user_id]],Users[user_id],Users[country])</f>
        <v>FR</v>
      </c>
      <c r="F8538" s="5" t="str">
        <f>_xlfn.XLOOKUP(Orders[[#This Row],[country_code]],Countries[country_code],Countries[country_name])</f>
        <v>France</v>
      </c>
      <c r="G8538" s="5">
        <f>_xlfn.XLOOKUP(Orders[[#This Row],[user_id]],Users[user_id],Users[is_referral])</f>
        <v>1</v>
      </c>
    </row>
    <row r="8539" spans="1:7">
      <c r="A8539" s="5">
        <v>2147694</v>
      </c>
      <c r="B8539" s="5">
        <v>8681</v>
      </c>
      <c r="C8539" s="6">
        <v>43198</v>
      </c>
      <c r="D8539" s="5">
        <v>45</v>
      </c>
      <c r="E8539" s="5" t="str">
        <f>_xlfn.XLOOKUP(Orders[[#This Row],[user_id]],Users[user_id],Users[country])</f>
        <v>FR</v>
      </c>
      <c r="F8539" s="5" t="str">
        <f>_xlfn.XLOOKUP(Orders[[#This Row],[country_code]],Countries[country_code],Countries[country_name])</f>
        <v>France</v>
      </c>
      <c r="G8539" s="5">
        <f>_xlfn.XLOOKUP(Orders[[#This Row],[user_id]],Users[user_id],Users[is_referral])</f>
        <v>0</v>
      </c>
    </row>
    <row r="8540" spans="1:7">
      <c r="A8540" s="5">
        <v>2147695</v>
      </c>
      <c r="B8540" s="5">
        <v>17981</v>
      </c>
      <c r="C8540" s="6">
        <v>43198</v>
      </c>
      <c r="D8540" s="5">
        <v>60</v>
      </c>
      <c r="E8540" s="5" t="str">
        <f>_xlfn.XLOOKUP(Orders[[#This Row],[user_id]],Users[user_id],Users[country])</f>
        <v>DE</v>
      </c>
      <c r="F8540" s="5" t="str">
        <f>_xlfn.XLOOKUP(Orders[[#This Row],[country_code]],Countries[country_code],Countries[country_name])</f>
        <v>Germany</v>
      </c>
      <c r="G8540" s="5">
        <f>_xlfn.XLOOKUP(Orders[[#This Row],[user_id]],Users[user_id],Users[is_referral])</f>
        <v>1</v>
      </c>
    </row>
    <row r="8541" spans="1:7">
      <c r="A8541" s="5">
        <v>2147697</v>
      </c>
      <c r="B8541" s="5">
        <v>4031</v>
      </c>
      <c r="C8541" s="6">
        <v>43198</v>
      </c>
      <c r="D8541" s="5">
        <v>39</v>
      </c>
      <c r="E8541" s="5" t="str">
        <f>_xlfn.XLOOKUP(Orders[[#This Row],[user_id]],Users[user_id],Users[country])</f>
        <v>DE</v>
      </c>
      <c r="F8541" s="5" t="str">
        <f>_xlfn.XLOOKUP(Orders[[#This Row],[country_code]],Countries[country_code],Countries[country_name])</f>
        <v>Germany</v>
      </c>
      <c r="G8541" s="5">
        <f>_xlfn.XLOOKUP(Orders[[#This Row],[user_id]],Users[user_id],Users[is_referral])</f>
        <v>0</v>
      </c>
    </row>
    <row r="8542" spans="1:7">
      <c r="A8542" s="5">
        <v>2147698</v>
      </c>
      <c r="B8542" s="5">
        <v>14093</v>
      </c>
      <c r="C8542" s="6">
        <v>43198</v>
      </c>
      <c r="D8542" s="5">
        <v>18</v>
      </c>
      <c r="E8542" s="5" t="str">
        <f>_xlfn.XLOOKUP(Orders[[#This Row],[user_id]],Users[user_id],Users[country])</f>
        <v>ES</v>
      </c>
      <c r="F8542" s="5" t="str">
        <f>_xlfn.XLOOKUP(Orders[[#This Row],[country_code]],Countries[country_code],Countries[country_name])</f>
        <v>Spain</v>
      </c>
      <c r="G8542" s="5">
        <f>_xlfn.XLOOKUP(Orders[[#This Row],[user_id]],Users[user_id],Users[is_referral])</f>
        <v>1</v>
      </c>
    </row>
    <row r="8543" spans="1:7">
      <c r="A8543" s="5">
        <v>2147699</v>
      </c>
      <c r="B8543" s="5">
        <v>3205</v>
      </c>
      <c r="C8543" s="6">
        <v>43198</v>
      </c>
      <c r="D8543" s="5">
        <v>43</v>
      </c>
      <c r="E8543" s="5" t="str">
        <f>_xlfn.XLOOKUP(Orders[[#This Row],[user_id]],Users[user_id],Users[country])</f>
        <v>FR</v>
      </c>
      <c r="F8543" s="5" t="str">
        <f>_xlfn.XLOOKUP(Orders[[#This Row],[country_code]],Countries[country_code],Countries[country_name])</f>
        <v>France</v>
      </c>
      <c r="G8543" s="5">
        <f>_xlfn.XLOOKUP(Orders[[#This Row],[user_id]],Users[user_id],Users[is_referral])</f>
        <v>0</v>
      </c>
    </row>
    <row r="8544" spans="1:7">
      <c r="A8544" s="5">
        <v>2147701</v>
      </c>
      <c r="B8544" s="5">
        <v>3444</v>
      </c>
      <c r="C8544" s="6">
        <v>43198</v>
      </c>
      <c r="D8544" s="5">
        <v>60</v>
      </c>
      <c r="E8544" s="5" t="str">
        <f>_xlfn.XLOOKUP(Orders[[#This Row],[user_id]],Users[user_id],Users[country])</f>
        <v>ES</v>
      </c>
      <c r="F8544" s="5" t="str">
        <f>_xlfn.XLOOKUP(Orders[[#This Row],[country_code]],Countries[country_code],Countries[country_name])</f>
        <v>Spain</v>
      </c>
      <c r="G8544" s="5">
        <f>_xlfn.XLOOKUP(Orders[[#This Row],[user_id]],Users[user_id],Users[is_referral])</f>
        <v>0</v>
      </c>
    </row>
    <row r="8545" spans="1:7">
      <c r="A8545" s="5">
        <v>2147708</v>
      </c>
      <c r="B8545" s="5">
        <v>776</v>
      </c>
      <c r="C8545" s="6">
        <v>43198</v>
      </c>
      <c r="D8545" s="5">
        <v>48</v>
      </c>
      <c r="E8545" s="5" t="str">
        <f>_xlfn.XLOOKUP(Orders[[#This Row],[user_id]],Users[user_id],Users[country])</f>
        <v>IT</v>
      </c>
      <c r="F8545" s="5" t="str">
        <f>_xlfn.XLOOKUP(Orders[[#This Row],[country_code]],Countries[country_code],Countries[country_name])</f>
        <v>Italy</v>
      </c>
      <c r="G8545" s="5">
        <f>_xlfn.XLOOKUP(Orders[[#This Row],[user_id]],Users[user_id],Users[is_referral])</f>
        <v>0</v>
      </c>
    </row>
    <row r="8546" spans="1:7">
      <c r="A8546" s="5">
        <v>2147709</v>
      </c>
      <c r="B8546" s="5">
        <v>18024</v>
      </c>
      <c r="C8546" s="6">
        <v>43198</v>
      </c>
      <c r="D8546" s="5">
        <v>21</v>
      </c>
      <c r="E8546" s="5" t="str">
        <f>_xlfn.XLOOKUP(Orders[[#This Row],[user_id]],Users[user_id],Users[country])</f>
        <v>ES</v>
      </c>
      <c r="F8546" s="5" t="str">
        <f>_xlfn.XLOOKUP(Orders[[#This Row],[country_code]],Countries[country_code],Countries[country_name])</f>
        <v>Spain</v>
      </c>
      <c r="G8546" s="5">
        <f>_xlfn.XLOOKUP(Orders[[#This Row],[user_id]],Users[user_id],Users[is_referral])</f>
        <v>1</v>
      </c>
    </row>
    <row r="8547" spans="1:7">
      <c r="A8547" s="5">
        <v>2147710</v>
      </c>
      <c r="B8547" s="5">
        <v>14715</v>
      </c>
      <c r="C8547" s="6">
        <v>43198</v>
      </c>
      <c r="D8547" s="5">
        <v>16</v>
      </c>
      <c r="E8547" s="5" t="str">
        <f>_xlfn.XLOOKUP(Orders[[#This Row],[user_id]],Users[user_id],Users[country])</f>
        <v>IT</v>
      </c>
      <c r="F8547" s="5" t="str">
        <f>_xlfn.XLOOKUP(Orders[[#This Row],[country_code]],Countries[country_code],Countries[country_name])</f>
        <v>Italy</v>
      </c>
      <c r="G8547" s="5">
        <f>_xlfn.XLOOKUP(Orders[[#This Row],[user_id]],Users[user_id],Users[is_referral])</f>
        <v>1</v>
      </c>
    </row>
    <row r="8548" spans="1:7">
      <c r="A8548" s="5">
        <v>2147713</v>
      </c>
      <c r="B8548" s="5">
        <v>11987</v>
      </c>
      <c r="C8548" s="6">
        <v>43198</v>
      </c>
      <c r="D8548" s="5">
        <v>71</v>
      </c>
      <c r="E8548" s="5" t="str">
        <f>_xlfn.XLOOKUP(Orders[[#This Row],[user_id]],Users[user_id],Users[country])</f>
        <v>FR</v>
      </c>
      <c r="F8548" s="5" t="str">
        <f>_xlfn.XLOOKUP(Orders[[#This Row],[country_code]],Countries[country_code],Countries[country_name])</f>
        <v>France</v>
      </c>
      <c r="G8548" s="5">
        <f>_xlfn.XLOOKUP(Orders[[#This Row],[user_id]],Users[user_id],Users[is_referral])</f>
        <v>1</v>
      </c>
    </row>
    <row r="8549" spans="1:7">
      <c r="A8549" s="5">
        <v>2147715</v>
      </c>
      <c r="B8549" s="5">
        <v>16357</v>
      </c>
      <c r="C8549" s="6">
        <v>43198</v>
      </c>
      <c r="D8549" s="5">
        <v>47</v>
      </c>
      <c r="E8549" s="5" t="str">
        <f>_xlfn.XLOOKUP(Orders[[#This Row],[user_id]],Users[user_id],Users[country])</f>
        <v>ES</v>
      </c>
      <c r="F8549" s="5" t="str">
        <f>_xlfn.XLOOKUP(Orders[[#This Row],[country_code]],Countries[country_code],Countries[country_name])</f>
        <v>Spain</v>
      </c>
      <c r="G8549" s="5">
        <f>_xlfn.XLOOKUP(Orders[[#This Row],[user_id]],Users[user_id],Users[is_referral])</f>
        <v>1</v>
      </c>
    </row>
    <row r="8550" spans="1:7">
      <c r="A8550" s="5">
        <v>2147716</v>
      </c>
      <c r="B8550" s="5">
        <v>11791</v>
      </c>
      <c r="C8550" s="6">
        <v>43198</v>
      </c>
      <c r="D8550" s="5">
        <v>10</v>
      </c>
      <c r="E8550" s="5" t="str">
        <f>_xlfn.XLOOKUP(Orders[[#This Row],[user_id]],Users[user_id],Users[country])</f>
        <v>DE</v>
      </c>
      <c r="F8550" s="5" t="str">
        <f>_xlfn.XLOOKUP(Orders[[#This Row],[country_code]],Countries[country_code],Countries[country_name])</f>
        <v>Germany</v>
      </c>
      <c r="G8550" s="5">
        <f>_xlfn.XLOOKUP(Orders[[#This Row],[user_id]],Users[user_id],Users[is_referral])</f>
        <v>1</v>
      </c>
    </row>
    <row r="8551" spans="1:7">
      <c r="A8551" s="5">
        <v>2147717</v>
      </c>
      <c r="B8551" s="5">
        <v>14549</v>
      </c>
      <c r="C8551" s="6">
        <v>43198</v>
      </c>
      <c r="D8551" s="5">
        <v>24</v>
      </c>
      <c r="E8551" s="5" t="str">
        <f>_xlfn.XLOOKUP(Orders[[#This Row],[user_id]],Users[user_id],Users[country])</f>
        <v>IT</v>
      </c>
      <c r="F8551" s="5" t="str">
        <f>_xlfn.XLOOKUP(Orders[[#This Row],[country_code]],Countries[country_code],Countries[country_name])</f>
        <v>Italy</v>
      </c>
      <c r="G8551" s="5">
        <f>_xlfn.XLOOKUP(Orders[[#This Row],[user_id]],Users[user_id],Users[is_referral])</f>
        <v>1</v>
      </c>
    </row>
    <row r="8552" spans="1:7">
      <c r="A8552" s="5">
        <v>2147718</v>
      </c>
      <c r="B8552" s="5">
        <v>19196</v>
      </c>
      <c r="C8552" s="6">
        <v>43198</v>
      </c>
      <c r="D8552" s="5">
        <v>52</v>
      </c>
      <c r="E8552" s="5" t="str">
        <f>_xlfn.XLOOKUP(Orders[[#This Row],[user_id]],Users[user_id],Users[country])</f>
        <v>FR</v>
      </c>
      <c r="F8552" s="5" t="str">
        <f>_xlfn.XLOOKUP(Orders[[#This Row],[country_code]],Countries[country_code],Countries[country_name])</f>
        <v>France</v>
      </c>
      <c r="G8552" s="5">
        <f>_xlfn.XLOOKUP(Orders[[#This Row],[user_id]],Users[user_id],Users[is_referral])</f>
        <v>0</v>
      </c>
    </row>
    <row r="8553" spans="1:7">
      <c r="A8553" s="5">
        <v>2147719</v>
      </c>
      <c r="B8553" s="5">
        <v>4057</v>
      </c>
      <c r="C8553" s="6">
        <v>43198</v>
      </c>
      <c r="D8553" s="5">
        <v>38</v>
      </c>
      <c r="E8553" s="5" t="str">
        <f>_xlfn.XLOOKUP(Orders[[#This Row],[user_id]],Users[user_id],Users[country])</f>
        <v>FR</v>
      </c>
      <c r="F8553" s="5" t="str">
        <f>_xlfn.XLOOKUP(Orders[[#This Row],[country_code]],Countries[country_code],Countries[country_name])</f>
        <v>France</v>
      </c>
      <c r="G8553" s="5">
        <f>_xlfn.XLOOKUP(Orders[[#This Row],[user_id]],Users[user_id],Users[is_referral])</f>
        <v>0</v>
      </c>
    </row>
    <row r="8554" spans="1:7">
      <c r="A8554" s="5">
        <v>2147721</v>
      </c>
      <c r="B8554" s="5">
        <v>9590</v>
      </c>
      <c r="C8554" s="6">
        <v>43198</v>
      </c>
      <c r="D8554" s="5">
        <v>64</v>
      </c>
      <c r="E8554" s="5" t="str">
        <f>_xlfn.XLOOKUP(Orders[[#This Row],[user_id]],Users[user_id],Users[country])</f>
        <v>IT</v>
      </c>
      <c r="F8554" s="5" t="str">
        <f>_xlfn.XLOOKUP(Orders[[#This Row],[country_code]],Countries[country_code],Countries[country_name])</f>
        <v>Italy</v>
      </c>
      <c r="G8554" s="5">
        <f>_xlfn.XLOOKUP(Orders[[#This Row],[user_id]],Users[user_id],Users[is_referral])</f>
        <v>1</v>
      </c>
    </row>
    <row r="8555" spans="1:7">
      <c r="A8555" s="5">
        <v>2147722</v>
      </c>
      <c r="B8555" s="5">
        <v>19101</v>
      </c>
      <c r="C8555" s="6">
        <v>43198</v>
      </c>
      <c r="D8555" s="5">
        <v>21</v>
      </c>
      <c r="E8555" s="5" t="str">
        <f>_xlfn.XLOOKUP(Orders[[#This Row],[user_id]],Users[user_id],Users[country])</f>
        <v>ES</v>
      </c>
      <c r="F8555" s="5" t="str">
        <f>_xlfn.XLOOKUP(Orders[[#This Row],[country_code]],Countries[country_code],Countries[country_name])</f>
        <v>Spain</v>
      </c>
      <c r="G8555" s="5">
        <f>_xlfn.XLOOKUP(Orders[[#This Row],[user_id]],Users[user_id],Users[is_referral])</f>
        <v>1</v>
      </c>
    </row>
    <row r="8556" spans="1:7">
      <c r="A8556" s="5">
        <v>2147724</v>
      </c>
      <c r="B8556" s="5">
        <v>17968</v>
      </c>
      <c r="C8556" s="6">
        <v>43198</v>
      </c>
      <c r="D8556" s="5">
        <v>16</v>
      </c>
      <c r="E8556" s="5" t="str">
        <f>_xlfn.XLOOKUP(Orders[[#This Row],[user_id]],Users[user_id],Users[country])</f>
        <v>FR</v>
      </c>
      <c r="F8556" s="5" t="str">
        <f>_xlfn.XLOOKUP(Orders[[#This Row],[country_code]],Countries[country_code],Countries[country_name])</f>
        <v>France</v>
      </c>
      <c r="G8556" s="5">
        <f>_xlfn.XLOOKUP(Orders[[#This Row],[user_id]],Users[user_id],Users[is_referral])</f>
        <v>1</v>
      </c>
    </row>
    <row r="8557" spans="1:7">
      <c r="A8557" s="5">
        <v>2147726</v>
      </c>
      <c r="B8557" s="5">
        <v>8595</v>
      </c>
      <c r="C8557" s="6">
        <v>43198</v>
      </c>
      <c r="D8557" s="5">
        <v>87</v>
      </c>
      <c r="E8557" s="5" t="str">
        <f>_xlfn.XLOOKUP(Orders[[#This Row],[user_id]],Users[user_id],Users[country])</f>
        <v>DE</v>
      </c>
      <c r="F8557" s="5" t="str">
        <f>_xlfn.XLOOKUP(Orders[[#This Row],[country_code]],Countries[country_code],Countries[country_name])</f>
        <v>Germany</v>
      </c>
      <c r="G8557" s="5">
        <f>_xlfn.XLOOKUP(Orders[[#This Row],[user_id]],Users[user_id],Users[is_referral])</f>
        <v>1</v>
      </c>
    </row>
    <row r="8558" spans="1:7">
      <c r="A8558" s="5">
        <v>2147729</v>
      </c>
      <c r="B8558" s="5">
        <v>16088</v>
      </c>
      <c r="C8558" s="6">
        <v>43198</v>
      </c>
      <c r="D8558" s="5">
        <v>49</v>
      </c>
      <c r="E8558" s="5" t="str">
        <f>_xlfn.XLOOKUP(Orders[[#This Row],[user_id]],Users[user_id],Users[country])</f>
        <v>IT</v>
      </c>
      <c r="F8558" s="5" t="str">
        <f>_xlfn.XLOOKUP(Orders[[#This Row],[country_code]],Countries[country_code],Countries[country_name])</f>
        <v>Italy</v>
      </c>
      <c r="G8558" s="5">
        <f>_xlfn.XLOOKUP(Orders[[#This Row],[user_id]],Users[user_id],Users[is_referral])</f>
        <v>1</v>
      </c>
    </row>
    <row r="8559" spans="1:7">
      <c r="A8559" s="5">
        <v>2147730</v>
      </c>
      <c r="B8559" s="5">
        <v>10969</v>
      </c>
      <c r="C8559" s="6">
        <v>43198</v>
      </c>
      <c r="D8559" s="5">
        <v>82</v>
      </c>
      <c r="E8559" s="5" t="str">
        <f>_xlfn.XLOOKUP(Orders[[#This Row],[user_id]],Users[user_id],Users[country])</f>
        <v>DE</v>
      </c>
      <c r="F8559" s="5" t="str">
        <f>_xlfn.XLOOKUP(Orders[[#This Row],[country_code]],Countries[country_code],Countries[country_name])</f>
        <v>Germany</v>
      </c>
      <c r="G8559" s="5">
        <f>_xlfn.XLOOKUP(Orders[[#This Row],[user_id]],Users[user_id],Users[is_referral])</f>
        <v>0</v>
      </c>
    </row>
    <row r="8560" spans="1:7">
      <c r="A8560" s="5">
        <v>2147731</v>
      </c>
      <c r="B8560" s="5">
        <v>13407</v>
      </c>
      <c r="C8560" s="6">
        <v>43198</v>
      </c>
      <c r="D8560" s="5">
        <v>104</v>
      </c>
      <c r="E8560" s="5" t="str">
        <f>_xlfn.XLOOKUP(Orders[[#This Row],[user_id]],Users[user_id],Users[country])</f>
        <v>DE</v>
      </c>
      <c r="F8560" s="5" t="str">
        <f>_xlfn.XLOOKUP(Orders[[#This Row],[country_code]],Countries[country_code],Countries[country_name])</f>
        <v>Germany</v>
      </c>
      <c r="G8560" s="5">
        <f>_xlfn.XLOOKUP(Orders[[#This Row],[user_id]],Users[user_id],Users[is_referral])</f>
        <v>1</v>
      </c>
    </row>
    <row r="8561" spans="1:7">
      <c r="A8561" s="5">
        <v>2147734</v>
      </c>
      <c r="B8561" s="5">
        <v>7487</v>
      </c>
      <c r="C8561" s="6">
        <v>43198</v>
      </c>
      <c r="D8561" s="5">
        <v>46</v>
      </c>
      <c r="E8561" s="5" t="str">
        <f>_xlfn.XLOOKUP(Orders[[#This Row],[user_id]],Users[user_id],Users[country])</f>
        <v>ES</v>
      </c>
      <c r="F8561" s="5" t="str">
        <f>_xlfn.XLOOKUP(Orders[[#This Row],[country_code]],Countries[country_code],Countries[country_name])</f>
        <v>Spain</v>
      </c>
      <c r="G8561" s="5">
        <f>_xlfn.XLOOKUP(Orders[[#This Row],[user_id]],Users[user_id],Users[is_referral])</f>
        <v>1</v>
      </c>
    </row>
    <row r="8562" spans="1:7">
      <c r="A8562" s="5">
        <v>2147735</v>
      </c>
      <c r="B8562" s="5">
        <v>15823</v>
      </c>
      <c r="C8562" s="6">
        <v>43198</v>
      </c>
      <c r="D8562" s="5">
        <v>69</v>
      </c>
      <c r="E8562" s="5" t="str">
        <f>_xlfn.XLOOKUP(Orders[[#This Row],[user_id]],Users[user_id],Users[country])</f>
        <v>ES</v>
      </c>
      <c r="F8562" s="5" t="str">
        <f>_xlfn.XLOOKUP(Orders[[#This Row],[country_code]],Countries[country_code],Countries[country_name])</f>
        <v>Spain</v>
      </c>
      <c r="G8562" s="5">
        <f>_xlfn.XLOOKUP(Orders[[#This Row],[user_id]],Users[user_id],Users[is_referral])</f>
        <v>1</v>
      </c>
    </row>
    <row r="8563" spans="1:7">
      <c r="A8563" s="5">
        <v>2147736</v>
      </c>
      <c r="B8563" s="5">
        <v>11925</v>
      </c>
      <c r="C8563" s="6">
        <v>43198</v>
      </c>
      <c r="D8563" s="5">
        <v>36</v>
      </c>
      <c r="E8563" s="5" t="str">
        <f>_xlfn.XLOOKUP(Orders[[#This Row],[user_id]],Users[user_id],Users[country])</f>
        <v>FR</v>
      </c>
      <c r="F8563" s="5" t="str">
        <f>_xlfn.XLOOKUP(Orders[[#This Row],[country_code]],Countries[country_code],Countries[country_name])</f>
        <v>France</v>
      </c>
      <c r="G8563" s="5">
        <f>_xlfn.XLOOKUP(Orders[[#This Row],[user_id]],Users[user_id],Users[is_referral])</f>
        <v>1</v>
      </c>
    </row>
    <row r="8564" spans="1:7">
      <c r="A8564" s="5">
        <v>2147739</v>
      </c>
      <c r="B8564" s="5">
        <v>4226</v>
      </c>
      <c r="C8564" s="6">
        <v>43198</v>
      </c>
      <c r="D8564" s="5">
        <v>52</v>
      </c>
      <c r="E8564" s="5" t="str">
        <f>_xlfn.XLOOKUP(Orders[[#This Row],[user_id]],Users[user_id],Users[country])</f>
        <v>IT</v>
      </c>
      <c r="F8564" s="5" t="str">
        <f>_xlfn.XLOOKUP(Orders[[#This Row],[country_code]],Countries[country_code],Countries[country_name])</f>
        <v>Italy</v>
      </c>
      <c r="G8564" s="5">
        <f>_xlfn.XLOOKUP(Orders[[#This Row],[user_id]],Users[user_id],Users[is_referral])</f>
        <v>0</v>
      </c>
    </row>
    <row r="8565" spans="1:7">
      <c r="A8565" s="5">
        <v>2147740</v>
      </c>
      <c r="B8565" s="5">
        <v>1776</v>
      </c>
      <c r="C8565" s="6">
        <v>43198</v>
      </c>
      <c r="D8565" s="5">
        <v>51</v>
      </c>
      <c r="E8565" s="5" t="str">
        <f>_xlfn.XLOOKUP(Orders[[#This Row],[user_id]],Users[user_id],Users[country])</f>
        <v>FR</v>
      </c>
      <c r="F8565" s="5" t="str">
        <f>_xlfn.XLOOKUP(Orders[[#This Row],[country_code]],Countries[country_code],Countries[country_name])</f>
        <v>France</v>
      </c>
      <c r="G8565" s="5">
        <f>_xlfn.XLOOKUP(Orders[[#This Row],[user_id]],Users[user_id],Users[is_referral])</f>
        <v>0</v>
      </c>
    </row>
    <row r="8566" spans="1:7">
      <c r="A8566" s="5">
        <v>2147742</v>
      </c>
      <c r="B8566" s="5">
        <v>2514</v>
      </c>
      <c r="C8566" s="6">
        <v>43198</v>
      </c>
      <c r="D8566" s="5">
        <v>14</v>
      </c>
      <c r="E8566" s="5" t="str">
        <f>_xlfn.XLOOKUP(Orders[[#This Row],[user_id]],Users[user_id],Users[country])</f>
        <v>IT</v>
      </c>
      <c r="F8566" s="5" t="str">
        <f>_xlfn.XLOOKUP(Orders[[#This Row],[country_code]],Countries[country_code],Countries[country_name])</f>
        <v>Italy</v>
      </c>
      <c r="G8566" s="5">
        <f>_xlfn.XLOOKUP(Orders[[#This Row],[user_id]],Users[user_id],Users[is_referral])</f>
        <v>0</v>
      </c>
    </row>
    <row r="8567" spans="1:7">
      <c r="A8567" s="5">
        <v>2147743</v>
      </c>
      <c r="B8567" s="5">
        <v>635</v>
      </c>
      <c r="C8567" s="6">
        <v>43198</v>
      </c>
      <c r="D8567" s="5">
        <v>48</v>
      </c>
      <c r="E8567" s="5" t="str">
        <f>_xlfn.XLOOKUP(Orders[[#This Row],[user_id]],Users[user_id],Users[country])</f>
        <v>IT</v>
      </c>
      <c r="F8567" s="5" t="str">
        <f>_xlfn.XLOOKUP(Orders[[#This Row],[country_code]],Countries[country_code],Countries[country_name])</f>
        <v>Italy</v>
      </c>
      <c r="G8567" s="5">
        <f>_xlfn.XLOOKUP(Orders[[#This Row],[user_id]],Users[user_id],Users[is_referral])</f>
        <v>0</v>
      </c>
    </row>
    <row r="8568" spans="1:7">
      <c r="A8568" s="5">
        <v>2147745</v>
      </c>
      <c r="B8568" s="5">
        <v>14852</v>
      </c>
      <c r="C8568" s="6">
        <v>43198</v>
      </c>
      <c r="D8568" s="5">
        <v>21</v>
      </c>
      <c r="E8568" s="5" t="str">
        <f>_xlfn.XLOOKUP(Orders[[#This Row],[user_id]],Users[user_id],Users[country])</f>
        <v>ES</v>
      </c>
      <c r="F8568" s="5" t="str">
        <f>_xlfn.XLOOKUP(Orders[[#This Row],[country_code]],Countries[country_code],Countries[country_name])</f>
        <v>Spain</v>
      </c>
      <c r="G8568" s="5">
        <f>_xlfn.XLOOKUP(Orders[[#This Row],[user_id]],Users[user_id],Users[is_referral])</f>
        <v>1</v>
      </c>
    </row>
    <row r="8569" spans="1:7">
      <c r="A8569" s="5">
        <v>2147748</v>
      </c>
      <c r="B8569" s="5">
        <v>10734</v>
      </c>
      <c r="C8569" s="6">
        <v>43198</v>
      </c>
      <c r="D8569" s="5">
        <v>41</v>
      </c>
      <c r="E8569" s="5" t="str">
        <f>_xlfn.XLOOKUP(Orders[[#This Row],[user_id]],Users[user_id],Users[country])</f>
        <v>ES</v>
      </c>
      <c r="F8569" s="5" t="str">
        <f>_xlfn.XLOOKUP(Orders[[#This Row],[country_code]],Countries[country_code],Countries[country_name])</f>
        <v>Spain</v>
      </c>
      <c r="G8569" s="5">
        <f>_xlfn.XLOOKUP(Orders[[#This Row],[user_id]],Users[user_id],Users[is_referral])</f>
        <v>1</v>
      </c>
    </row>
    <row r="8570" spans="1:7">
      <c r="A8570" s="5">
        <v>2147749</v>
      </c>
      <c r="B8570" s="5">
        <v>353</v>
      </c>
      <c r="C8570" s="6">
        <v>43198</v>
      </c>
      <c r="D8570" s="5">
        <v>27</v>
      </c>
      <c r="E8570" s="5" t="str">
        <f>_xlfn.XLOOKUP(Orders[[#This Row],[user_id]],Users[user_id],Users[country])</f>
        <v>IT</v>
      </c>
      <c r="F8570" s="5" t="str">
        <f>_xlfn.XLOOKUP(Orders[[#This Row],[country_code]],Countries[country_code],Countries[country_name])</f>
        <v>Italy</v>
      </c>
      <c r="G8570" s="5">
        <f>_xlfn.XLOOKUP(Orders[[#This Row],[user_id]],Users[user_id],Users[is_referral])</f>
        <v>0</v>
      </c>
    </row>
    <row r="8571" spans="1:7">
      <c r="A8571" s="5">
        <v>2147751</v>
      </c>
      <c r="B8571" s="5">
        <v>15405</v>
      </c>
      <c r="C8571" s="6">
        <v>43198</v>
      </c>
      <c r="D8571" s="5">
        <v>43</v>
      </c>
      <c r="E8571" s="5" t="str">
        <f>_xlfn.XLOOKUP(Orders[[#This Row],[user_id]],Users[user_id],Users[country])</f>
        <v>FR</v>
      </c>
      <c r="F8571" s="5" t="str">
        <f>_xlfn.XLOOKUP(Orders[[#This Row],[country_code]],Countries[country_code],Countries[country_name])</f>
        <v>France</v>
      </c>
      <c r="G8571" s="5">
        <f>_xlfn.XLOOKUP(Orders[[#This Row],[user_id]],Users[user_id],Users[is_referral])</f>
        <v>1</v>
      </c>
    </row>
    <row r="8572" spans="1:7">
      <c r="A8572" s="5">
        <v>2147752</v>
      </c>
      <c r="B8572" s="5">
        <v>7255</v>
      </c>
      <c r="C8572" s="6">
        <v>43198</v>
      </c>
      <c r="D8572" s="5">
        <v>80</v>
      </c>
      <c r="E8572" s="5" t="str">
        <f>_xlfn.XLOOKUP(Orders[[#This Row],[user_id]],Users[user_id],Users[country])</f>
        <v>FR</v>
      </c>
      <c r="F8572" s="5" t="str">
        <f>_xlfn.XLOOKUP(Orders[[#This Row],[country_code]],Countries[country_code],Countries[country_name])</f>
        <v>France</v>
      </c>
      <c r="G8572" s="5">
        <f>_xlfn.XLOOKUP(Orders[[#This Row],[user_id]],Users[user_id],Users[is_referral])</f>
        <v>1</v>
      </c>
    </row>
    <row r="8573" spans="1:7">
      <c r="A8573" s="5">
        <v>2147755</v>
      </c>
      <c r="B8573" s="5">
        <v>15719</v>
      </c>
      <c r="C8573" s="6">
        <v>43198</v>
      </c>
      <c r="D8573" s="5">
        <v>58</v>
      </c>
      <c r="E8573" s="5" t="str">
        <f>_xlfn.XLOOKUP(Orders[[#This Row],[user_id]],Users[user_id],Users[country])</f>
        <v>FR</v>
      </c>
      <c r="F8573" s="5" t="str">
        <f>_xlfn.XLOOKUP(Orders[[#This Row],[country_code]],Countries[country_code],Countries[country_name])</f>
        <v>France</v>
      </c>
      <c r="G8573" s="5">
        <f>_xlfn.XLOOKUP(Orders[[#This Row],[user_id]],Users[user_id],Users[is_referral])</f>
        <v>0</v>
      </c>
    </row>
    <row r="8574" spans="1:7">
      <c r="A8574" s="5">
        <v>2147756</v>
      </c>
      <c r="B8574" s="5">
        <v>3874</v>
      </c>
      <c r="C8574" s="6">
        <v>43198</v>
      </c>
      <c r="D8574" s="5">
        <v>11</v>
      </c>
      <c r="E8574" s="5" t="str">
        <f>_xlfn.XLOOKUP(Orders[[#This Row],[user_id]],Users[user_id],Users[country])</f>
        <v>FR</v>
      </c>
      <c r="F8574" s="5" t="str">
        <f>_xlfn.XLOOKUP(Orders[[#This Row],[country_code]],Countries[country_code],Countries[country_name])</f>
        <v>France</v>
      </c>
      <c r="G8574" s="5">
        <f>_xlfn.XLOOKUP(Orders[[#This Row],[user_id]],Users[user_id],Users[is_referral])</f>
        <v>0</v>
      </c>
    </row>
    <row r="8575" spans="1:7">
      <c r="A8575" s="5">
        <v>2147758</v>
      </c>
      <c r="B8575" s="5">
        <v>11976</v>
      </c>
      <c r="C8575" s="6">
        <v>43198</v>
      </c>
      <c r="D8575" s="5">
        <v>49</v>
      </c>
      <c r="E8575" s="5" t="str">
        <f>_xlfn.XLOOKUP(Orders[[#This Row],[user_id]],Users[user_id],Users[country])</f>
        <v>FR</v>
      </c>
      <c r="F8575" s="5" t="str">
        <f>_xlfn.XLOOKUP(Orders[[#This Row],[country_code]],Countries[country_code],Countries[country_name])</f>
        <v>France</v>
      </c>
      <c r="G8575" s="5">
        <f>_xlfn.XLOOKUP(Orders[[#This Row],[user_id]],Users[user_id],Users[is_referral])</f>
        <v>1</v>
      </c>
    </row>
    <row r="8576" spans="1:7">
      <c r="A8576" s="5">
        <v>2147760</v>
      </c>
      <c r="B8576" s="5">
        <v>4121</v>
      </c>
      <c r="C8576" s="6">
        <v>43198</v>
      </c>
      <c r="D8576" s="5">
        <v>15</v>
      </c>
      <c r="E8576" s="5" t="str">
        <f>_xlfn.XLOOKUP(Orders[[#This Row],[user_id]],Users[user_id],Users[country])</f>
        <v>DE</v>
      </c>
      <c r="F8576" s="5" t="str">
        <f>_xlfn.XLOOKUP(Orders[[#This Row],[country_code]],Countries[country_code],Countries[country_name])</f>
        <v>Germany</v>
      </c>
      <c r="G8576" s="5">
        <f>_xlfn.XLOOKUP(Orders[[#This Row],[user_id]],Users[user_id],Users[is_referral])</f>
        <v>0</v>
      </c>
    </row>
    <row r="8577" spans="1:7">
      <c r="A8577" s="5">
        <v>2147764</v>
      </c>
      <c r="B8577" s="5">
        <v>10184</v>
      </c>
      <c r="C8577" s="6">
        <v>43198</v>
      </c>
      <c r="D8577" s="5">
        <v>50</v>
      </c>
      <c r="E8577" s="5" t="str">
        <f>_xlfn.XLOOKUP(Orders[[#This Row],[user_id]],Users[user_id],Users[country])</f>
        <v>FR</v>
      </c>
      <c r="F8577" s="5" t="str">
        <f>_xlfn.XLOOKUP(Orders[[#This Row],[country_code]],Countries[country_code],Countries[country_name])</f>
        <v>France</v>
      </c>
      <c r="G8577" s="5">
        <f>_xlfn.XLOOKUP(Orders[[#This Row],[user_id]],Users[user_id],Users[is_referral])</f>
        <v>1</v>
      </c>
    </row>
    <row r="8578" spans="1:7">
      <c r="A8578" s="5">
        <v>2147766</v>
      </c>
      <c r="B8578" s="5">
        <v>10484</v>
      </c>
      <c r="C8578" s="6">
        <v>43198</v>
      </c>
      <c r="D8578" s="5">
        <v>41</v>
      </c>
      <c r="E8578" s="5" t="str">
        <f>_xlfn.XLOOKUP(Orders[[#This Row],[user_id]],Users[user_id],Users[country])</f>
        <v>ES</v>
      </c>
      <c r="F8578" s="5" t="str">
        <f>_xlfn.XLOOKUP(Orders[[#This Row],[country_code]],Countries[country_code],Countries[country_name])</f>
        <v>Spain</v>
      </c>
      <c r="G8578" s="5">
        <f>_xlfn.XLOOKUP(Orders[[#This Row],[user_id]],Users[user_id],Users[is_referral])</f>
        <v>1</v>
      </c>
    </row>
    <row r="8579" spans="1:7">
      <c r="A8579" s="5">
        <v>2147767</v>
      </c>
      <c r="B8579" s="5">
        <v>11816</v>
      </c>
      <c r="C8579" s="6">
        <v>43198</v>
      </c>
      <c r="D8579" s="5">
        <v>21</v>
      </c>
      <c r="E8579" s="5" t="str">
        <f>_xlfn.XLOOKUP(Orders[[#This Row],[user_id]],Users[user_id],Users[country])</f>
        <v>FR</v>
      </c>
      <c r="F8579" s="5" t="str">
        <f>_xlfn.XLOOKUP(Orders[[#This Row],[country_code]],Countries[country_code],Countries[country_name])</f>
        <v>France</v>
      </c>
      <c r="G8579" s="5">
        <f>_xlfn.XLOOKUP(Orders[[#This Row],[user_id]],Users[user_id],Users[is_referral])</f>
        <v>0</v>
      </c>
    </row>
    <row r="8580" spans="1:7">
      <c r="A8580" s="5">
        <v>2147769</v>
      </c>
      <c r="B8580" s="5">
        <v>671</v>
      </c>
      <c r="C8580" s="6">
        <v>43198</v>
      </c>
      <c r="D8580" s="5">
        <v>58</v>
      </c>
      <c r="E8580" s="5" t="str">
        <f>_xlfn.XLOOKUP(Orders[[#This Row],[user_id]],Users[user_id],Users[country])</f>
        <v>ES</v>
      </c>
      <c r="F8580" s="5" t="str">
        <f>_xlfn.XLOOKUP(Orders[[#This Row],[country_code]],Countries[country_code],Countries[country_name])</f>
        <v>Spain</v>
      </c>
      <c r="G8580" s="5">
        <f>_xlfn.XLOOKUP(Orders[[#This Row],[user_id]],Users[user_id],Users[is_referral])</f>
        <v>0</v>
      </c>
    </row>
    <row r="8581" spans="1:7">
      <c r="A8581" s="5">
        <v>2147770</v>
      </c>
      <c r="B8581" s="5">
        <v>6958</v>
      </c>
      <c r="C8581" s="6">
        <v>43198</v>
      </c>
      <c r="D8581" s="5">
        <v>31</v>
      </c>
      <c r="E8581" s="5" t="str">
        <f>_xlfn.XLOOKUP(Orders[[#This Row],[user_id]],Users[user_id],Users[country])</f>
        <v>IT</v>
      </c>
      <c r="F8581" s="5" t="str">
        <f>_xlfn.XLOOKUP(Orders[[#This Row],[country_code]],Countries[country_code],Countries[country_name])</f>
        <v>Italy</v>
      </c>
      <c r="G8581" s="5">
        <f>_xlfn.XLOOKUP(Orders[[#This Row],[user_id]],Users[user_id],Users[is_referral])</f>
        <v>0</v>
      </c>
    </row>
    <row r="8582" spans="1:7">
      <c r="A8582" s="5">
        <v>2147773</v>
      </c>
      <c r="B8582" s="5">
        <v>4456</v>
      </c>
      <c r="C8582" s="6">
        <v>43198</v>
      </c>
      <c r="D8582" s="5">
        <v>73</v>
      </c>
      <c r="E8582" s="5" t="str">
        <f>_xlfn.XLOOKUP(Orders[[#This Row],[user_id]],Users[user_id],Users[country])</f>
        <v>IT</v>
      </c>
      <c r="F8582" s="5" t="str">
        <f>_xlfn.XLOOKUP(Orders[[#This Row],[country_code]],Countries[country_code],Countries[country_name])</f>
        <v>Italy</v>
      </c>
      <c r="G8582" s="5">
        <f>_xlfn.XLOOKUP(Orders[[#This Row],[user_id]],Users[user_id],Users[is_referral])</f>
        <v>0</v>
      </c>
    </row>
    <row r="8583" spans="1:7">
      <c r="A8583" s="5">
        <v>2147775</v>
      </c>
      <c r="B8583" s="5">
        <v>14117</v>
      </c>
      <c r="C8583" s="6">
        <v>43198</v>
      </c>
      <c r="D8583" s="5">
        <v>43</v>
      </c>
      <c r="E8583" s="5" t="str">
        <f>_xlfn.XLOOKUP(Orders[[#This Row],[user_id]],Users[user_id],Users[country])</f>
        <v>FR</v>
      </c>
      <c r="F8583" s="5" t="str">
        <f>_xlfn.XLOOKUP(Orders[[#This Row],[country_code]],Countries[country_code],Countries[country_name])</f>
        <v>France</v>
      </c>
      <c r="G8583" s="5">
        <f>_xlfn.XLOOKUP(Orders[[#This Row],[user_id]],Users[user_id],Users[is_referral])</f>
        <v>1</v>
      </c>
    </row>
    <row r="8584" spans="1:7">
      <c r="A8584" s="5">
        <v>2147776</v>
      </c>
      <c r="B8584" s="5">
        <v>16355</v>
      </c>
      <c r="C8584" s="6">
        <v>43198</v>
      </c>
      <c r="D8584" s="5">
        <v>49</v>
      </c>
      <c r="E8584" s="5" t="str">
        <f>_xlfn.XLOOKUP(Orders[[#This Row],[user_id]],Users[user_id],Users[country])</f>
        <v>IT</v>
      </c>
      <c r="F8584" s="5" t="str">
        <f>_xlfn.XLOOKUP(Orders[[#This Row],[country_code]],Countries[country_code],Countries[country_name])</f>
        <v>Italy</v>
      </c>
      <c r="G8584" s="5">
        <f>_xlfn.XLOOKUP(Orders[[#This Row],[user_id]],Users[user_id],Users[is_referral])</f>
        <v>1</v>
      </c>
    </row>
    <row r="8585" spans="1:7">
      <c r="A8585" s="5">
        <v>2147777</v>
      </c>
      <c r="B8585" s="5">
        <v>159</v>
      </c>
      <c r="C8585" s="6">
        <v>43198</v>
      </c>
      <c r="D8585" s="5">
        <v>22</v>
      </c>
      <c r="E8585" s="5" t="str">
        <f>_xlfn.XLOOKUP(Orders[[#This Row],[user_id]],Users[user_id],Users[country])</f>
        <v>ES</v>
      </c>
      <c r="F8585" s="5" t="str">
        <f>_xlfn.XLOOKUP(Orders[[#This Row],[country_code]],Countries[country_code],Countries[country_name])</f>
        <v>Spain</v>
      </c>
      <c r="G8585" s="5">
        <f>_xlfn.XLOOKUP(Orders[[#This Row],[user_id]],Users[user_id],Users[is_referral])</f>
        <v>0</v>
      </c>
    </row>
    <row r="8586" spans="1:7">
      <c r="A8586" s="5">
        <v>2147779</v>
      </c>
      <c r="B8586" s="5">
        <v>17899</v>
      </c>
      <c r="C8586" s="6">
        <v>43198</v>
      </c>
      <c r="D8586" s="5">
        <v>53</v>
      </c>
      <c r="E8586" s="5" t="str">
        <f>_xlfn.XLOOKUP(Orders[[#This Row],[user_id]],Users[user_id],Users[country])</f>
        <v>ES</v>
      </c>
      <c r="F8586" s="5" t="str">
        <f>_xlfn.XLOOKUP(Orders[[#This Row],[country_code]],Countries[country_code],Countries[country_name])</f>
        <v>Spain</v>
      </c>
      <c r="G8586" s="5">
        <f>_xlfn.XLOOKUP(Orders[[#This Row],[user_id]],Users[user_id],Users[is_referral])</f>
        <v>1</v>
      </c>
    </row>
    <row r="8587" spans="1:7">
      <c r="A8587" s="5">
        <v>2147782</v>
      </c>
      <c r="B8587" s="5">
        <v>4363</v>
      </c>
      <c r="C8587" s="6">
        <v>43198</v>
      </c>
      <c r="D8587" s="5">
        <v>56</v>
      </c>
      <c r="E8587" s="5" t="str">
        <f>_xlfn.XLOOKUP(Orders[[#This Row],[user_id]],Users[user_id],Users[country])</f>
        <v>FR</v>
      </c>
      <c r="F8587" s="5" t="str">
        <f>_xlfn.XLOOKUP(Orders[[#This Row],[country_code]],Countries[country_code],Countries[country_name])</f>
        <v>France</v>
      </c>
      <c r="G8587" s="5">
        <f>_xlfn.XLOOKUP(Orders[[#This Row],[user_id]],Users[user_id],Users[is_referral])</f>
        <v>0</v>
      </c>
    </row>
    <row r="8588" spans="1:7">
      <c r="A8588" s="5">
        <v>2147783</v>
      </c>
      <c r="B8588" s="5">
        <v>9993</v>
      </c>
      <c r="C8588" s="6">
        <v>43198</v>
      </c>
      <c r="D8588" s="5">
        <v>29</v>
      </c>
      <c r="E8588" s="5" t="str">
        <f>_xlfn.XLOOKUP(Orders[[#This Row],[user_id]],Users[user_id],Users[country])</f>
        <v>FR</v>
      </c>
      <c r="F8588" s="5" t="str">
        <f>_xlfn.XLOOKUP(Orders[[#This Row],[country_code]],Countries[country_code],Countries[country_name])</f>
        <v>France</v>
      </c>
      <c r="G8588" s="5">
        <f>_xlfn.XLOOKUP(Orders[[#This Row],[user_id]],Users[user_id],Users[is_referral])</f>
        <v>1</v>
      </c>
    </row>
    <row r="8589" spans="1:7">
      <c r="A8589" s="5">
        <v>2147785</v>
      </c>
      <c r="B8589" s="5">
        <v>10119</v>
      </c>
      <c r="C8589" s="6">
        <v>43198</v>
      </c>
      <c r="D8589" s="5">
        <v>30</v>
      </c>
      <c r="E8589" s="5" t="str">
        <f>_xlfn.XLOOKUP(Orders[[#This Row],[user_id]],Users[user_id],Users[country])</f>
        <v>FR</v>
      </c>
      <c r="F8589" s="5" t="str">
        <f>_xlfn.XLOOKUP(Orders[[#This Row],[country_code]],Countries[country_code],Countries[country_name])</f>
        <v>France</v>
      </c>
      <c r="G8589" s="5">
        <f>_xlfn.XLOOKUP(Orders[[#This Row],[user_id]],Users[user_id],Users[is_referral])</f>
        <v>1</v>
      </c>
    </row>
    <row r="8590" spans="1:7">
      <c r="A8590" s="5">
        <v>2147786</v>
      </c>
      <c r="B8590" s="5">
        <v>10149</v>
      </c>
      <c r="C8590" s="6">
        <v>43198</v>
      </c>
      <c r="D8590" s="5">
        <v>48</v>
      </c>
      <c r="E8590" s="5" t="str">
        <f>_xlfn.XLOOKUP(Orders[[#This Row],[user_id]],Users[user_id],Users[country])</f>
        <v>ES</v>
      </c>
      <c r="F8590" s="5" t="str">
        <f>_xlfn.XLOOKUP(Orders[[#This Row],[country_code]],Countries[country_code],Countries[country_name])</f>
        <v>Spain</v>
      </c>
      <c r="G8590" s="5">
        <f>_xlfn.XLOOKUP(Orders[[#This Row],[user_id]],Users[user_id],Users[is_referral])</f>
        <v>0</v>
      </c>
    </row>
    <row r="8591" spans="1:7">
      <c r="A8591" s="5">
        <v>2147787</v>
      </c>
      <c r="B8591" s="5">
        <v>2829</v>
      </c>
      <c r="C8591" s="6">
        <v>43198</v>
      </c>
      <c r="D8591" s="5">
        <v>38</v>
      </c>
      <c r="E8591" s="5" t="str">
        <f>_xlfn.XLOOKUP(Orders[[#This Row],[user_id]],Users[user_id],Users[country])</f>
        <v>IT</v>
      </c>
      <c r="F8591" s="5" t="str">
        <f>_xlfn.XLOOKUP(Orders[[#This Row],[country_code]],Countries[country_code],Countries[country_name])</f>
        <v>Italy</v>
      </c>
      <c r="G8591" s="5">
        <f>_xlfn.XLOOKUP(Orders[[#This Row],[user_id]],Users[user_id],Users[is_referral])</f>
        <v>0</v>
      </c>
    </row>
    <row r="8592" spans="1:7">
      <c r="A8592" s="5">
        <v>2147788</v>
      </c>
      <c r="B8592" s="5">
        <v>649</v>
      </c>
      <c r="C8592" s="6">
        <v>43198</v>
      </c>
      <c r="D8592" s="5">
        <v>31</v>
      </c>
      <c r="E8592" s="5" t="str">
        <f>_xlfn.XLOOKUP(Orders[[#This Row],[user_id]],Users[user_id],Users[country])</f>
        <v>FR</v>
      </c>
      <c r="F8592" s="5" t="str">
        <f>_xlfn.XLOOKUP(Orders[[#This Row],[country_code]],Countries[country_code],Countries[country_name])</f>
        <v>France</v>
      </c>
      <c r="G8592" s="5">
        <f>_xlfn.XLOOKUP(Orders[[#This Row],[user_id]],Users[user_id],Users[is_referral])</f>
        <v>0</v>
      </c>
    </row>
    <row r="8593" spans="1:7">
      <c r="A8593" s="5">
        <v>2147789</v>
      </c>
      <c r="B8593" s="5">
        <v>19933</v>
      </c>
      <c r="C8593" s="6">
        <v>43198</v>
      </c>
      <c r="D8593" s="5">
        <v>28</v>
      </c>
      <c r="E8593" s="5" t="str">
        <f>_xlfn.XLOOKUP(Orders[[#This Row],[user_id]],Users[user_id],Users[country])</f>
        <v>IT</v>
      </c>
      <c r="F8593" s="5" t="str">
        <f>_xlfn.XLOOKUP(Orders[[#This Row],[country_code]],Countries[country_code],Countries[country_name])</f>
        <v>Italy</v>
      </c>
      <c r="G8593" s="5">
        <f>_xlfn.XLOOKUP(Orders[[#This Row],[user_id]],Users[user_id],Users[is_referral])</f>
        <v>1</v>
      </c>
    </row>
    <row r="8594" spans="1:7">
      <c r="A8594" s="5">
        <v>2147791</v>
      </c>
      <c r="B8594" s="5">
        <v>13494</v>
      </c>
      <c r="C8594" s="6">
        <v>43198</v>
      </c>
      <c r="D8594" s="5">
        <v>50</v>
      </c>
      <c r="E8594" s="5" t="str">
        <f>_xlfn.XLOOKUP(Orders[[#This Row],[user_id]],Users[user_id],Users[country])</f>
        <v>IT</v>
      </c>
      <c r="F8594" s="5" t="str">
        <f>_xlfn.XLOOKUP(Orders[[#This Row],[country_code]],Countries[country_code],Countries[country_name])</f>
        <v>Italy</v>
      </c>
      <c r="G8594" s="5">
        <f>_xlfn.XLOOKUP(Orders[[#This Row],[user_id]],Users[user_id],Users[is_referral])</f>
        <v>1</v>
      </c>
    </row>
    <row r="8595" spans="1:7">
      <c r="A8595" s="5">
        <v>2147792</v>
      </c>
      <c r="B8595" s="5">
        <v>8674</v>
      </c>
      <c r="C8595" s="6">
        <v>43198</v>
      </c>
      <c r="D8595" s="5">
        <v>28</v>
      </c>
      <c r="E8595" s="5" t="str">
        <f>_xlfn.XLOOKUP(Orders[[#This Row],[user_id]],Users[user_id],Users[country])</f>
        <v>IT</v>
      </c>
      <c r="F8595" s="5" t="str">
        <f>_xlfn.XLOOKUP(Orders[[#This Row],[country_code]],Countries[country_code],Countries[country_name])</f>
        <v>Italy</v>
      </c>
      <c r="G8595" s="5">
        <f>_xlfn.XLOOKUP(Orders[[#This Row],[user_id]],Users[user_id],Users[is_referral])</f>
        <v>1</v>
      </c>
    </row>
    <row r="8596" spans="1:7">
      <c r="A8596" s="5">
        <v>2147793</v>
      </c>
      <c r="B8596" s="5">
        <v>19112</v>
      </c>
      <c r="C8596" s="6">
        <v>43198</v>
      </c>
      <c r="D8596" s="5">
        <v>39</v>
      </c>
      <c r="E8596" s="5" t="str">
        <f>_xlfn.XLOOKUP(Orders[[#This Row],[user_id]],Users[user_id],Users[country])</f>
        <v>DE</v>
      </c>
      <c r="F8596" s="5" t="str">
        <f>_xlfn.XLOOKUP(Orders[[#This Row],[country_code]],Countries[country_code],Countries[country_name])</f>
        <v>Germany</v>
      </c>
      <c r="G8596" s="5">
        <f>_xlfn.XLOOKUP(Orders[[#This Row],[user_id]],Users[user_id],Users[is_referral])</f>
        <v>1</v>
      </c>
    </row>
    <row r="8597" spans="1:7">
      <c r="A8597" s="5">
        <v>2147795</v>
      </c>
      <c r="B8597" s="5">
        <v>2540</v>
      </c>
      <c r="C8597" s="6">
        <v>43198</v>
      </c>
      <c r="D8597" s="5">
        <v>46</v>
      </c>
      <c r="E8597" s="5" t="str">
        <f>_xlfn.XLOOKUP(Orders[[#This Row],[user_id]],Users[user_id],Users[country])</f>
        <v>IT</v>
      </c>
      <c r="F8597" s="5" t="str">
        <f>_xlfn.XLOOKUP(Orders[[#This Row],[country_code]],Countries[country_code],Countries[country_name])</f>
        <v>Italy</v>
      </c>
      <c r="G8597" s="5">
        <f>_xlfn.XLOOKUP(Orders[[#This Row],[user_id]],Users[user_id],Users[is_referral])</f>
        <v>0</v>
      </c>
    </row>
    <row r="8598" spans="1:7">
      <c r="A8598" s="5">
        <v>2147798</v>
      </c>
      <c r="B8598" s="5">
        <v>4410</v>
      </c>
      <c r="C8598" s="6">
        <v>43198</v>
      </c>
      <c r="D8598" s="5">
        <v>28</v>
      </c>
      <c r="E8598" s="5" t="str">
        <f>_xlfn.XLOOKUP(Orders[[#This Row],[user_id]],Users[user_id],Users[country])</f>
        <v>ES</v>
      </c>
      <c r="F8598" s="5" t="str">
        <f>_xlfn.XLOOKUP(Orders[[#This Row],[country_code]],Countries[country_code],Countries[country_name])</f>
        <v>Spain</v>
      </c>
      <c r="G8598" s="5">
        <f>_xlfn.XLOOKUP(Orders[[#This Row],[user_id]],Users[user_id],Users[is_referral])</f>
        <v>0</v>
      </c>
    </row>
    <row r="8599" spans="1:7">
      <c r="A8599" s="5">
        <v>2147799</v>
      </c>
      <c r="B8599" s="5">
        <v>12509</v>
      </c>
      <c r="C8599" s="6">
        <v>43198</v>
      </c>
      <c r="D8599" s="5">
        <v>56</v>
      </c>
      <c r="E8599" s="5" t="str">
        <f>_xlfn.XLOOKUP(Orders[[#This Row],[user_id]],Users[user_id],Users[country])</f>
        <v>DE</v>
      </c>
      <c r="F8599" s="5" t="str">
        <f>_xlfn.XLOOKUP(Orders[[#This Row],[country_code]],Countries[country_code],Countries[country_name])</f>
        <v>Germany</v>
      </c>
      <c r="G8599" s="5">
        <f>_xlfn.XLOOKUP(Orders[[#This Row],[user_id]],Users[user_id],Users[is_referral])</f>
        <v>1</v>
      </c>
    </row>
    <row r="8600" spans="1:7">
      <c r="A8600" s="5">
        <v>2147800</v>
      </c>
      <c r="B8600" s="5">
        <v>1335</v>
      </c>
      <c r="C8600" s="6">
        <v>43198</v>
      </c>
      <c r="D8600" s="5">
        <v>55</v>
      </c>
      <c r="E8600" s="5" t="str">
        <f>_xlfn.XLOOKUP(Orders[[#This Row],[user_id]],Users[user_id],Users[country])</f>
        <v>ES</v>
      </c>
      <c r="F8600" s="5" t="str">
        <f>_xlfn.XLOOKUP(Orders[[#This Row],[country_code]],Countries[country_code],Countries[country_name])</f>
        <v>Spain</v>
      </c>
      <c r="G8600" s="5">
        <f>_xlfn.XLOOKUP(Orders[[#This Row],[user_id]],Users[user_id],Users[is_referral])</f>
        <v>0</v>
      </c>
    </row>
    <row r="8601" spans="1:7">
      <c r="A8601" s="5">
        <v>2147802</v>
      </c>
      <c r="B8601" s="5">
        <v>14343</v>
      </c>
      <c r="C8601" s="6">
        <v>43198</v>
      </c>
      <c r="D8601" s="5">
        <v>24</v>
      </c>
      <c r="E8601" s="5" t="str">
        <f>_xlfn.XLOOKUP(Orders[[#This Row],[user_id]],Users[user_id],Users[country])</f>
        <v>ES</v>
      </c>
      <c r="F8601" s="5" t="str">
        <f>_xlfn.XLOOKUP(Orders[[#This Row],[country_code]],Countries[country_code],Countries[country_name])</f>
        <v>Spain</v>
      </c>
      <c r="G8601" s="5">
        <f>_xlfn.XLOOKUP(Orders[[#This Row],[user_id]],Users[user_id],Users[is_referral])</f>
        <v>1</v>
      </c>
    </row>
    <row r="8602" spans="1:7">
      <c r="A8602" s="5">
        <v>2147804</v>
      </c>
      <c r="B8602" s="5">
        <v>12166</v>
      </c>
      <c r="C8602" s="6">
        <v>43198</v>
      </c>
      <c r="D8602" s="5">
        <v>72</v>
      </c>
      <c r="E8602" s="5" t="str">
        <f>_xlfn.XLOOKUP(Orders[[#This Row],[user_id]],Users[user_id],Users[country])</f>
        <v>ES</v>
      </c>
      <c r="F8602" s="5" t="str">
        <f>_xlfn.XLOOKUP(Orders[[#This Row],[country_code]],Countries[country_code],Countries[country_name])</f>
        <v>Spain</v>
      </c>
      <c r="G8602" s="5">
        <f>_xlfn.XLOOKUP(Orders[[#This Row],[user_id]],Users[user_id],Users[is_referral])</f>
        <v>0</v>
      </c>
    </row>
    <row r="8603" spans="1:7">
      <c r="A8603" s="5">
        <v>2147809</v>
      </c>
      <c r="B8603" s="5">
        <v>15440</v>
      </c>
      <c r="C8603" s="6">
        <v>43198</v>
      </c>
      <c r="D8603" s="5">
        <v>53</v>
      </c>
      <c r="E8603" s="5" t="str">
        <f>_xlfn.XLOOKUP(Orders[[#This Row],[user_id]],Users[user_id],Users[country])</f>
        <v>FR</v>
      </c>
      <c r="F8603" s="5" t="str">
        <f>_xlfn.XLOOKUP(Orders[[#This Row],[country_code]],Countries[country_code],Countries[country_name])</f>
        <v>France</v>
      </c>
      <c r="G8603" s="5">
        <f>_xlfn.XLOOKUP(Orders[[#This Row],[user_id]],Users[user_id],Users[is_referral])</f>
        <v>1</v>
      </c>
    </row>
    <row r="8604" spans="1:7">
      <c r="A8604" s="5">
        <v>2147810</v>
      </c>
      <c r="B8604" s="5">
        <v>4809</v>
      </c>
      <c r="C8604" s="6">
        <v>43198</v>
      </c>
      <c r="D8604" s="5">
        <v>47</v>
      </c>
      <c r="E8604" s="5" t="str">
        <f>_xlfn.XLOOKUP(Orders[[#This Row],[user_id]],Users[user_id],Users[country])</f>
        <v>FR</v>
      </c>
      <c r="F8604" s="5" t="str">
        <f>_xlfn.XLOOKUP(Orders[[#This Row],[country_code]],Countries[country_code],Countries[country_name])</f>
        <v>France</v>
      </c>
      <c r="G8604" s="5">
        <f>_xlfn.XLOOKUP(Orders[[#This Row],[user_id]],Users[user_id],Users[is_referral])</f>
        <v>0</v>
      </c>
    </row>
    <row r="8605" spans="1:7">
      <c r="A8605" s="5">
        <v>2147811</v>
      </c>
      <c r="B8605" s="5">
        <v>7147</v>
      </c>
      <c r="C8605" s="6">
        <v>43198</v>
      </c>
      <c r="D8605" s="5">
        <v>23</v>
      </c>
      <c r="E8605" s="5" t="str">
        <f>_xlfn.XLOOKUP(Orders[[#This Row],[user_id]],Users[user_id],Users[country])</f>
        <v>FR</v>
      </c>
      <c r="F8605" s="5" t="str">
        <f>_xlfn.XLOOKUP(Orders[[#This Row],[country_code]],Countries[country_code],Countries[country_name])</f>
        <v>France</v>
      </c>
      <c r="G8605" s="5">
        <f>_xlfn.XLOOKUP(Orders[[#This Row],[user_id]],Users[user_id],Users[is_referral])</f>
        <v>1</v>
      </c>
    </row>
    <row r="8606" spans="1:7">
      <c r="A8606" s="5">
        <v>2147812</v>
      </c>
      <c r="B8606" s="5">
        <v>7901</v>
      </c>
      <c r="C8606" s="6">
        <v>43198</v>
      </c>
      <c r="D8606" s="5">
        <v>31</v>
      </c>
      <c r="E8606" s="5" t="str">
        <f>_xlfn.XLOOKUP(Orders[[#This Row],[user_id]],Users[user_id],Users[country])</f>
        <v>DE</v>
      </c>
      <c r="F8606" s="5" t="str">
        <f>_xlfn.XLOOKUP(Orders[[#This Row],[country_code]],Countries[country_code],Countries[country_name])</f>
        <v>Germany</v>
      </c>
      <c r="G8606" s="5">
        <f>_xlfn.XLOOKUP(Orders[[#This Row],[user_id]],Users[user_id],Users[is_referral])</f>
        <v>1</v>
      </c>
    </row>
    <row r="8607" spans="1:7">
      <c r="A8607" s="5">
        <v>2147813</v>
      </c>
      <c r="B8607" s="5">
        <v>1307</v>
      </c>
      <c r="C8607" s="6">
        <v>43198</v>
      </c>
      <c r="D8607" s="5">
        <v>13</v>
      </c>
      <c r="E8607" s="5" t="str">
        <f>_xlfn.XLOOKUP(Orders[[#This Row],[user_id]],Users[user_id],Users[country])</f>
        <v>DE</v>
      </c>
      <c r="F8607" s="5" t="str">
        <f>_xlfn.XLOOKUP(Orders[[#This Row],[country_code]],Countries[country_code],Countries[country_name])</f>
        <v>Germany</v>
      </c>
      <c r="G8607" s="5">
        <f>_xlfn.XLOOKUP(Orders[[#This Row],[user_id]],Users[user_id],Users[is_referral])</f>
        <v>0</v>
      </c>
    </row>
    <row r="8608" spans="1:7">
      <c r="A8608" s="5">
        <v>2147814</v>
      </c>
      <c r="B8608" s="5">
        <v>609</v>
      </c>
      <c r="C8608" s="6">
        <v>43198</v>
      </c>
      <c r="D8608" s="5">
        <v>45</v>
      </c>
      <c r="E8608" s="5" t="str">
        <f>_xlfn.XLOOKUP(Orders[[#This Row],[user_id]],Users[user_id],Users[country])</f>
        <v>FR</v>
      </c>
      <c r="F8608" s="5" t="str">
        <f>_xlfn.XLOOKUP(Orders[[#This Row],[country_code]],Countries[country_code],Countries[country_name])</f>
        <v>France</v>
      </c>
      <c r="G8608" s="5">
        <f>_xlfn.XLOOKUP(Orders[[#This Row],[user_id]],Users[user_id],Users[is_referral])</f>
        <v>0</v>
      </c>
    </row>
    <row r="8609" spans="1:7">
      <c r="A8609" s="5">
        <v>2147817</v>
      </c>
      <c r="B8609" s="5">
        <v>8697</v>
      </c>
      <c r="C8609" s="6">
        <v>43198</v>
      </c>
      <c r="D8609" s="5">
        <v>47</v>
      </c>
      <c r="E8609" s="5" t="str">
        <f>_xlfn.XLOOKUP(Orders[[#This Row],[user_id]],Users[user_id],Users[country])</f>
        <v>FR</v>
      </c>
      <c r="F8609" s="5" t="str">
        <f>_xlfn.XLOOKUP(Orders[[#This Row],[country_code]],Countries[country_code],Countries[country_name])</f>
        <v>France</v>
      </c>
      <c r="G8609" s="5">
        <f>_xlfn.XLOOKUP(Orders[[#This Row],[user_id]],Users[user_id],Users[is_referral])</f>
        <v>1</v>
      </c>
    </row>
    <row r="8610" spans="1:7">
      <c r="A8610" s="5">
        <v>2147819</v>
      </c>
      <c r="B8610" s="5">
        <v>10116</v>
      </c>
      <c r="C8610" s="6">
        <v>43198</v>
      </c>
      <c r="D8610" s="5">
        <v>34</v>
      </c>
      <c r="E8610" s="5" t="str">
        <f>_xlfn.XLOOKUP(Orders[[#This Row],[user_id]],Users[user_id],Users[country])</f>
        <v>FR</v>
      </c>
      <c r="F8610" s="5" t="str">
        <f>_xlfn.XLOOKUP(Orders[[#This Row],[country_code]],Countries[country_code],Countries[country_name])</f>
        <v>France</v>
      </c>
      <c r="G8610" s="5">
        <f>_xlfn.XLOOKUP(Orders[[#This Row],[user_id]],Users[user_id],Users[is_referral])</f>
        <v>1</v>
      </c>
    </row>
    <row r="8611" spans="1:7">
      <c r="A8611" s="5">
        <v>2147820</v>
      </c>
      <c r="B8611" s="5">
        <v>17396</v>
      </c>
      <c r="C8611" s="6">
        <v>43198</v>
      </c>
      <c r="D8611" s="5">
        <v>71</v>
      </c>
      <c r="E8611" s="5" t="str">
        <f>_xlfn.XLOOKUP(Orders[[#This Row],[user_id]],Users[user_id],Users[country])</f>
        <v>FR</v>
      </c>
      <c r="F8611" s="5" t="str">
        <f>_xlfn.XLOOKUP(Orders[[#This Row],[country_code]],Countries[country_code],Countries[country_name])</f>
        <v>France</v>
      </c>
      <c r="G8611" s="5">
        <f>_xlfn.XLOOKUP(Orders[[#This Row],[user_id]],Users[user_id],Users[is_referral])</f>
        <v>1</v>
      </c>
    </row>
    <row r="8612" spans="1:7">
      <c r="A8612" s="5">
        <v>2147821</v>
      </c>
      <c r="B8612" s="5">
        <v>11327</v>
      </c>
      <c r="C8612" s="6">
        <v>43198</v>
      </c>
      <c r="D8612" s="5">
        <v>70</v>
      </c>
      <c r="E8612" s="5" t="str">
        <f>_xlfn.XLOOKUP(Orders[[#This Row],[user_id]],Users[user_id],Users[country])</f>
        <v>IT</v>
      </c>
      <c r="F8612" s="5" t="str">
        <f>_xlfn.XLOOKUP(Orders[[#This Row],[country_code]],Countries[country_code],Countries[country_name])</f>
        <v>Italy</v>
      </c>
      <c r="G8612" s="5">
        <f>_xlfn.XLOOKUP(Orders[[#This Row],[user_id]],Users[user_id],Users[is_referral])</f>
        <v>1</v>
      </c>
    </row>
    <row r="8613" spans="1:7">
      <c r="A8613" s="5">
        <v>2147825</v>
      </c>
      <c r="B8613" s="5">
        <v>10887</v>
      </c>
      <c r="C8613" s="6">
        <v>43198</v>
      </c>
      <c r="D8613" s="5">
        <v>61</v>
      </c>
      <c r="E8613" s="5" t="str">
        <f>_xlfn.XLOOKUP(Orders[[#This Row],[user_id]],Users[user_id],Users[country])</f>
        <v>FR</v>
      </c>
      <c r="F8613" s="5" t="str">
        <f>_xlfn.XLOOKUP(Orders[[#This Row],[country_code]],Countries[country_code],Countries[country_name])</f>
        <v>France</v>
      </c>
      <c r="G8613" s="5">
        <f>_xlfn.XLOOKUP(Orders[[#This Row],[user_id]],Users[user_id],Users[is_referral])</f>
        <v>1</v>
      </c>
    </row>
    <row r="8614" spans="1:7">
      <c r="A8614" s="5">
        <v>2147826</v>
      </c>
      <c r="B8614" s="5">
        <v>12614</v>
      </c>
      <c r="C8614" s="6">
        <v>43198</v>
      </c>
      <c r="D8614" s="5">
        <v>34</v>
      </c>
      <c r="E8614" s="5" t="str">
        <f>_xlfn.XLOOKUP(Orders[[#This Row],[user_id]],Users[user_id],Users[country])</f>
        <v>IT</v>
      </c>
      <c r="F8614" s="5" t="str">
        <f>_xlfn.XLOOKUP(Orders[[#This Row],[country_code]],Countries[country_code],Countries[country_name])</f>
        <v>Italy</v>
      </c>
      <c r="G8614" s="5">
        <f>_xlfn.XLOOKUP(Orders[[#This Row],[user_id]],Users[user_id],Users[is_referral])</f>
        <v>1</v>
      </c>
    </row>
    <row r="8615" spans="1:7">
      <c r="A8615" s="5">
        <v>2147828</v>
      </c>
      <c r="B8615" s="5">
        <v>8572</v>
      </c>
      <c r="C8615" s="6">
        <v>43198</v>
      </c>
      <c r="D8615" s="5">
        <v>61</v>
      </c>
      <c r="E8615" s="5" t="str">
        <f>_xlfn.XLOOKUP(Orders[[#This Row],[user_id]],Users[user_id],Users[country])</f>
        <v>FR</v>
      </c>
      <c r="F8615" s="5" t="str">
        <f>_xlfn.XLOOKUP(Orders[[#This Row],[country_code]],Countries[country_code],Countries[country_name])</f>
        <v>France</v>
      </c>
      <c r="G8615" s="5">
        <f>_xlfn.XLOOKUP(Orders[[#This Row],[user_id]],Users[user_id],Users[is_referral])</f>
        <v>1</v>
      </c>
    </row>
    <row r="8616" spans="1:7">
      <c r="A8616" s="5">
        <v>2147829</v>
      </c>
      <c r="B8616" s="5">
        <v>159</v>
      </c>
      <c r="C8616" s="6">
        <v>43198</v>
      </c>
      <c r="D8616" s="5">
        <v>47</v>
      </c>
      <c r="E8616" s="5" t="str">
        <f>_xlfn.XLOOKUP(Orders[[#This Row],[user_id]],Users[user_id],Users[country])</f>
        <v>ES</v>
      </c>
      <c r="F8616" s="5" t="str">
        <f>_xlfn.XLOOKUP(Orders[[#This Row],[country_code]],Countries[country_code],Countries[country_name])</f>
        <v>Spain</v>
      </c>
      <c r="G8616" s="5">
        <f>_xlfn.XLOOKUP(Orders[[#This Row],[user_id]],Users[user_id],Users[is_referral])</f>
        <v>0</v>
      </c>
    </row>
    <row r="8617" spans="1:7">
      <c r="A8617" s="5">
        <v>2147835</v>
      </c>
      <c r="B8617" s="5">
        <v>19887</v>
      </c>
      <c r="C8617" s="6">
        <v>43198</v>
      </c>
      <c r="D8617" s="5">
        <v>38</v>
      </c>
      <c r="E8617" s="5" t="str">
        <f>_xlfn.XLOOKUP(Orders[[#This Row],[user_id]],Users[user_id],Users[country])</f>
        <v>ES</v>
      </c>
      <c r="F8617" s="5" t="str">
        <f>_xlfn.XLOOKUP(Orders[[#This Row],[country_code]],Countries[country_code],Countries[country_name])</f>
        <v>Spain</v>
      </c>
      <c r="G8617" s="5">
        <f>_xlfn.XLOOKUP(Orders[[#This Row],[user_id]],Users[user_id],Users[is_referral])</f>
        <v>1</v>
      </c>
    </row>
    <row r="8618" spans="1:7">
      <c r="A8618" s="5">
        <v>2147837</v>
      </c>
      <c r="B8618" s="5">
        <v>18524</v>
      </c>
      <c r="C8618" s="6">
        <v>43198</v>
      </c>
      <c r="D8618" s="5">
        <v>56</v>
      </c>
      <c r="E8618" s="5" t="str">
        <f>_xlfn.XLOOKUP(Orders[[#This Row],[user_id]],Users[user_id],Users[country])</f>
        <v>FR</v>
      </c>
      <c r="F8618" s="5" t="str">
        <f>_xlfn.XLOOKUP(Orders[[#This Row],[country_code]],Countries[country_code],Countries[country_name])</f>
        <v>France</v>
      </c>
      <c r="G8618" s="5">
        <f>_xlfn.XLOOKUP(Orders[[#This Row],[user_id]],Users[user_id],Users[is_referral])</f>
        <v>1</v>
      </c>
    </row>
    <row r="8619" spans="1:7">
      <c r="A8619" s="5">
        <v>2147839</v>
      </c>
      <c r="B8619" s="5">
        <v>5565</v>
      </c>
      <c r="C8619" s="6">
        <v>43198</v>
      </c>
      <c r="D8619" s="5">
        <v>54</v>
      </c>
      <c r="E8619" s="5" t="str">
        <f>_xlfn.XLOOKUP(Orders[[#This Row],[user_id]],Users[user_id],Users[country])</f>
        <v>DE</v>
      </c>
      <c r="F8619" s="5" t="str">
        <f>_xlfn.XLOOKUP(Orders[[#This Row],[country_code]],Countries[country_code],Countries[country_name])</f>
        <v>Germany</v>
      </c>
      <c r="G8619" s="5">
        <f>_xlfn.XLOOKUP(Orders[[#This Row],[user_id]],Users[user_id],Users[is_referral])</f>
        <v>1</v>
      </c>
    </row>
    <row r="8620" spans="1:7">
      <c r="A8620" s="5">
        <v>2147840</v>
      </c>
      <c r="B8620" s="5">
        <v>3409</v>
      </c>
      <c r="C8620" s="6">
        <v>43198</v>
      </c>
      <c r="D8620" s="5">
        <v>61</v>
      </c>
      <c r="E8620" s="5" t="str">
        <f>_xlfn.XLOOKUP(Orders[[#This Row],[user_id]],Users[user_id],Users[country])</f>
        <v>IT</v>
      </c>
      <c r="F8620" s="5" t="str">
        <f>_xlfn.XLOOKUP(Orders[[#This Row],[country_code]],Countries[country_code],Countries[country_name])</f>
        <v>Italy</v>
      </c>
      <c r="G8620" s="5">
        <f>_xlfn.XLOOKUP(Orders[[#This Row],[user_id]],Users[user_id],Users[is_referral])</f>
        <v>0</v>
      </c>
    </row>
    <row r="8621" spans="1:7">
      <c r="A8621" s="5">
        <v>2147841</v>
      </c>
      <c r="B8621" s="5">
        <v>9687</v>
      </c>
      <c r="C8621" s="6">
        <v>43198</v>
      </c>
      <c r="D8621" s="5">
        <v>54</v>
      </c>
      <c r="E8621" s="5" t="str">
        <f>_xlfn.XLOOKUP(Orders[[#This Row],[user_id]],Users[user_id],Users[country])</f>
        <v>DE</v>
      </c>
      <c r="F8621" s="5" t="str">
        <f>_xlfn.XLOOKUP(Orders[[#This Row],[country_code]],Countries[country_code],Countries[country_name])</f>
        <v>Germany</v>
      </c>
      <c r="G8621" s="5">
        <f>_xlfn.XLOOKUP(Orders[[#This Row],[user_id]],Users[user_id],Users[is_referral])</f>
        <v>1</v>
      </c>
    </row>
    <row r="8622" spans="1:7">
      <c r="A8622" s="5">
        <v>2147842</v>
      </c>
      <c r="B8622" s="5">
        <v>12741</v>
      </c>
      <c r="C8622" s="6">
        <v>43198</v>
      </c>
      <c r="D8622" s="5">
        <v>17</v>
      </c>
      <c r="E8622" s="5" t="str">
        <f>_xlfn.XLOOKUP(Orders[[#This Row],[user_id]],Users[user_id],Users[country])</f>
        <v>IT</v>
      </c>
      <c r="F8622" s="5" t="str">
        <f>_xlfn.XLOOKUP(Orders[[#This Row],[country_code]],Countries[country_code],Countries[country_name])</f>
        <v>Italy</v>
      </c>
      <c r="G8622" s="5">
        <f>_xlfn.XLOOKUP(Orders[[#This Row],[user_id]],Users[user_id],Users[is_referral])</f>
        <v>1</v>
      </c>
    </row>
    <row r="8623" spans="1:7">
      <c r="A8623" s="5">
        <v>2147844</v>
      </c>
      <c r="B8623" s="5">
        <v>10501</v>
      </c>
      <c r="C8623" s="6">
        <v>43198</v>
      </c>
      <c r="D8623" s="5">
        <v>45</v>
      </c>
      <c r="E8623" s="5" t="str">
        <f>_xlfn.XLOOKUP(Orders[[#This Row],[user_id]],Users[user_id],Users[country])</f>
        <v>FR</v>
      </c>
      <c r="F8623" s="5" t="str">
        <f>_xlfn.XLOOKUP(Orders[[#This Row],[country_code]],Countries[country_code],Countries[country_name])</f>
        <v>France</v>
      </c>
      <c r="G8623" s="5">
        <f>_xlfn.XLOOKUP(Orders[[#This Row],[user_id]],Users[user_id],Users[is_referral])</f>
        <v>1</v>
      </c>
    </row>
    <row r="8624" spans="1:7">
      <c r="A8624" s="5">
        <v>2147847</v>
      </c>
      <c r="B8624" s="5">
        <v>1155</v>
      </c>
      <c r="C8624" s="6">
        <v>43198</v>
      </c>
      <c r="D8624" s="5">
        <v>17</v>
      </c>
      <c r="E8624" s="5" t="str">
        <f>_xlfn.XLOOKUP(Orders[[#This Row],[user_id]],Users[user_id],Users[country])</f>
        <v>FR</v>
      </c>
      <c r="F8624" s="5" t="str">
        <f>_xlfn.XLOOKUP(Orders[[#This Row],[country_code]],Countries[country_code],Countries[country_name])</f>
        <v>France</v>
      </c>
      <c r="G8624" s="5">
        <f>_xlfn.XLOOKUP(Orders[[#This Row],[user_id]],Users[user_id],Users[is_referral])</f>
        <v>0</v>
      </c>
    </row>
    <row r="8625" spans="1:7">
      <c r="A8625" s="5">
        <v>2147848</v>
      </c>
      <c r="B8625" s="5">
        <v>13908</v>
      </c>
      <c r="C8625" s="6">
        <v>43198</v>
      </c>
      <c r="D8625" s="5">
        <v>21</v>
      </c>
      <c r="E8625" s="5" t="str">
        <f>_xlfn.XLOOKUP(Orders[[#This Row],[user_id]],Users[user_id],Users[country])</f>
        <v>DE</v>
      </c>
      <c r="F8625" s="5" t="str">
        <f>_xlfn.XLOOKUP(Orders[[#This Row],[country_code]],Countries[country_code],Countries[country_name])</f>
        <v>Germany</v>
      </c>
      <c r="G8625" s="5">
        <f>_xlfn.XLOOKUP(Orders[[#This Row],[user_id]],Users[user_id],Users[is_referral])</f>
        <v>1</v>
      </c>
    </row>
    <row r="8626" spans="1:7">
      <c r="A8626" s="5">
        <v>2147849</v>
      </c>
      <c r="B8626" s="5">
        <v>14059</v>
      </c>
      <c r="C8626" s="6">
        <v>43198</v>
      </c>
      <c r="D8626" s="5">
        <v>24</v>
      </c>
      <c r="E8626" s="5" t="str">
        <f>_xlfn.XLOOKUP(Orders[[#This Row],[user_id]],Users[user_id],Users[country])</f>
        <v>IT</v>
      </c>
      <c r="F8626" s="5" t="str">
        <f>_xlfn.XLOOKUP(Orders[[#This Row],[country_code]],Countries[country_code],Countries[country_name])</f>
        <v>Italy</v>
      </c>
      <c r="G8626" s="5">
        <f>_xlfn.XLOOKUP(Orders[[#This Row],[user_id]],Users[user_id],Users[is_referral])</f>
        <v>1</v>
      </c>
    </row>
    <row r="8627" spans="1:7">
      <c r="A8627" s="5">
        <v>2147850</v>
      </c>
      <c r="B8627" s="5">
        <v>18966</v>
      </c>
      <c r="C8627" s="6">
        <v>43198</v>
      </c>
      <c r="D8627" s="5">
        <v>46</v>
      </c>
      <c r="E8627" s="5" t="str">
        <f>_xlfn.XLOOKUP(Orders[[#This Row],[user_id]],Users[user_id],Users[country])</f>
        <v>FR</v>
      </c>
      <c r="F8627" s="5" t="str">
        <f>_xlfn.XLOOKUP(Orders[[#This Row],[country_code]],Countries[country_code],Countries[country_name])</f>
        <v>France</v>
      </c>
      <c r="G8627" s="5">
        <f>_xlfn.XLOOKUP(Orders[[#This Row],[user_id]],Users[user_id],Users[is_referral])</f>
        <v>1</v>
      </c>
    </row>
    <row r="8628" spans="1:7">
      <c r="A8628" s="5">
        <v>2147851</v>
      </c>
      <c r="B8628" s="5">
        <v>8604</v>
      </c>
      <c r="C8628" s="6">
        <v>43198</v>
      </c>
      <c r="D8628" s="5">
        <v>15</v>
      </c>
      <c r="E8628" s="5" t="str">
        <f>_xlfn.XLOOKUP(Orders[[#This Row],[user_id]],Users[user_id],Users[country])</f>
        <v>FR</v>
      </c>
      <c r="F8628" s="5" t="str">
        <f>_xlfn.XLOOKUP(Orders[[#This Row],[country_code]],Countries[country_code],Countries[country_name])</f>
        <v>France</v>
      </c>
      <c r="G8628" s="5">
        <f>_xlfn.XLOOKUP(Orders[[#This Row],[user_id]],Users[user_id],Users[is_referral])</f>
        <v>1</v>
      </c>
    </row>
    <row r="8629" spans="1:7">
      <c r="A8629" s="5">
        <v>2147852</v>
      </c>
      <c r="B8629" s="5">
        <v>10670</v>
      </c>
      <c r="C8629" s="6">
        <v>43198</v>
      </c>
      <c r="D8629" s="5">
        <v>81</v>
      </c>
      <c r="E8629" s="5" t="str">
        <f>_xlfn.XLOOKUP(Orders[[#This Row],[user_id]],Users[user_id],Users[country])</f>
        <v>ES</v>
      </c>
      <c r="F8629" s="5" t="str">
        <f>_xlfn.XLOOKUP(Orders[[#This Row],[country_code]],Countries[country_code],Countries[country_name])</f>
        <v>Spain</v>
      </c>
      <c r="G8629" s="5">
        <f>_xlfn.XLOOKUP(Orders[[#This Row],[user_id]],Users[user_id],Users[is_referral])</f>
        <v>0</v>
      </c>
    </row>
    <row r="8630" spans="1:7">
      <c r="A8630" s="5">
        <v>2147853</v>
      </c>
      <c r="B8630" s="5">
        <v>11780</v>
      </c>
      <c r="C8630" s="6">
        <v>43198</v>
      </c>
      <c r="D8630" s="5">
        <v>70</v>
      </c>
      <c r="E8630" s="5" t="str">
        <f>_xlfn.XLOOKUP(Orders[[#This Row],[user_id]],Users[user_id],Users[country])</f>
        <v>FR</v>
      </c>
      <c r="F8630" s="5" t="str">
        <f>_xlfn.XLOOKUP(Orders[[#This Row],[country_code]],Countries[country_code],Countries[country_name])</f>
        <v>France</v>
      </c>
      <c r="G8630" s="5">
        <f>_xlfn.XLOOKUP(Orders[[#This Row],[user_id]],Users[user_id],Users[is_referral])</f>
        <v>1</v>
      </c>
    </row>
    <row r="8631" spans="1:7">
      <c r="A8631" s="5">
        <v>2147855</v>
      </c>
      <c r="B8631" s="5">
        <v>5967</v>
      </c>
      <c r="C8631" s="6">
        <v>43198</v>
      </c>
      <c r="D8631" s="5">
        <v>153</v>
      </c>
      <c r="E8631" s="5" t="str">
        <f>_xlfn.XLOOKUP(Orders[[#This Row],[user_id]],Users[user_id],Users[country])</f>
        <v>DE</v>
      </c>
      <c r="F8631" s="5" t="str">
        <f>_xlfn.XLOOKUP(Orders[[#This Row],[country_code]],Countries[country_code],Countries[country_name])</f>
        <v>Germany</v>
      </c>
      <c r="G8631" s="5">
        <f>_xlfn.XLOOKUP(Orders[[#This Row],[user_id]],Users[user_id],Users[is_referral])</f>
        <v>1</v>
      </c>
    </row>
    <row r="8632" spans="1:7">
      <c r="A8632" s="5">
        <v>2147856</v>
      </c>
      <c r="B8632" s="5">
        <v>7520</v>
      </c>
      <c r="C8632" s="6">
        <v>43198</v>
      </c>
      <c r="D8632" s="5">
        <v>52</v>
      </c>
      <c r="E8632" s="5" t="str">
        <f>_xlfn.XLOOKUP(Orders[[#This Row],[user_id]],Users[user_id],Users[country])</f>
        <v>FR</v>
      </c>
      <c r="F8632" s="5" t="str">
        <f>_xlfn.XLOOKUP(Orders[[#This Row],[country_code]],Countries[country_code],Countries[country_name])</f>
        <v>France</v>
      </c>
      <c r="G8632" s="5">
        <f>_xlfn.XLOOKUP(Orders[[#This Row],[user_id]],Users[user_id],Users[is_referral])</f>
        <v>1</v>
      </c>
    </row>
    <row r="8633" spans="1:7">
      <c r="A8633" s="5">
        <v>2147857</v>
      </c>
      <c r="B8633" s="5">
        <v>18277</v>
      </c>
      <c r="C8633" s="6">
        <v>43198</v>
      </c>
      <c r="D8633" s="5">
        <v>27</v>
      </c>
      <c r="E8633" s="5" t="str">
        <f>_xlfn.XLOOKUP(Orders[[#This Row],[user_id]],Users[user_id],Users[country])</f>
        <v>IT</v>
      </c>
      <c r="F8633" s="5" t="str">
        <f>_xlfn.XLOOKUP(Orders[[#This Row],[country_code]],Countries[country_code],Countries[country_name])</f>
        <v>Italy</v>
      </c>
      <c r="G8633" s="5">
        <f>_xlfn.XLOOKUP(Orders[[#This Row],[user_id]],Users[user_id],Users[is_referral])</f>
        <v>1</v>
      </c>
    </row>
    <row r="8634" spans="1:7">
      <c r="A8634" s="5">
        <v>2147859</v>
      </c>
      <c r="B8634" s="5">
        <v>802</v>
      </c>
      <c r="C8634" s="6">
        <v>43198</v>
      </c>
      <c r="D8634" s="5">
        <v>60</v>
      </c>
      <c r="E8634" s="5" t="str">
        <f>_xlfn.XLOOKUP(Orders[[#This Row],[user_id]],Users[user_id],Users[country])</f>
        <v>IT</v>
      </c>
      <c r="F8634" s="5" t="str">
        <f>_xlfn.XLOOKUP(Orders[[#This Row],[country_code]],Countries[country_code],Countries[country_name])</f>
        <v>Italy</v>
      </c>
      <c r="G8634" s="5">
        <f>_xlfn.XLOOKUP(Orders[[#This Row],[user_id]],Users[user_id],Users[is_referral])</f>
        <v>0</v>
      </c>
    </row>
    <row r="8635" spans="1:7">
      <c r="A8635" s="5">
        <v>2147860</v>
      </c>
      <c r="B8635" s="5">
        <v>11562</v>
      </c>
      <c r="C8635" s="6">
        <v>43198</v>
      </c>
      <c r="D8635" s="5">
        <v>79</v>
      </c>
      <c r="E8635" s="5" t="str">
        <f>_xlfn.XLOOKUP(Orders[[#This Row],[user_id]],Users[user_id],Users[country])</f>
        <v>DE</v>
      </c>
      <c r="F8635" s="5" t="str">
        <f>_xlfn.XLOOKUP(Orders[[#This Row],[country_code]],Countries[country_code],Countries[country_name])</f>
        <v>Germany</v>
      </c>
      <c r="G8635" s="5">
        <f>_xlfn.XLOOKUP(Orders[[#This Row],[user_id]],Users[user_id],Users[is_referral])</f>
        <v>1</v>
      </c>
    </row>
    <row r="8636" spans="1:7">
      <c r="A8636" s="5">
        <v>2147862</v>
      </c>
      <c r="B8636" s="5">
        <v>16972</v>
      </c>
      <c r="C8636" s="6">
        <v>43198</v>
      </c>
      <c r="D8636" s="5">
        <v>28</v>
      </c>
      <c r="E8636" s="5" t="str">
        <f>_xlfn.XLOOKUP(Orders[[#This Row],[user_id]],Users[user_id],Users[country])</f>
        <v>ES</v>
      </c>
      <c r="F8636" s="5" t="str">
        <f>_xlfn.XLOOKUP(Orders[[#This Row],[country_code]],Countries[country_code],Countries[country_name])</f>
        <v>Spain</v>
      </c>
      <c r="G8636" s="5">
        <f>_xlfn.XLOOKUP(Orders[[#This Row],[user_id]],Users[user_id],Users[is_referral])</f>
        <v>1</v>
      </c>
    </row>
    <row r="8637" spans="1:7">
      <c r="A8637" s="5">
        <v>2147865</v>
      </c>
      <c r="B8637" s="5">
        <v>1158</v>
      </c>
      <c r="C8637" s="6">
        <v>43198</v>
      </c>
      <c r="D8637" s="5">
        <v>19</v>
      </c>
      <c r="E8637" s="5" t="str">
        <f>_xlfn.XLOOKUP(Orders[[#This Row],[user_id]],Users[user_id],Users[country])</f>
        <v>FR</v>
      </c>
      <c r="F8637" s="5" t="str">
        <f>_xlfn.XLOOKUP(Orders[[#This Row],[country_code]],Countries[country_code],Countries[country_name])</f>
        <v>France</v>
      </c>
      <c r="G8637" s="5">
        <f>_xlfn.XLOOKUP(Orders[[#This Row],[user_id]],Users[user_id],Users[is_referral])</f>
        <v>0</v>
      </c>
    </row>
    <row r="8638" spans="1:7">
      <c r="A8638" s="5">
        <v>2147866</v>
      </c>
      <c r="B8638" s="5">
        <v>2471</v>
      </c>
      <c r="C8638" s="6">
        <v>43198</v>
      </c>
      <c r="D8638" s="5">
        <v>44</v>
      </c>
      <c r="E8638" s="5" t="str">
        <f>_xlfn.XLOOKUP(Orders[[#This Row],[user_id]],Users[user_id],Users[country])</f>
        <v>FR</v>
      </c>
      <c r="F8638" s="5" t="str">
        <f>_xlfn.XLOOKUP(Orders[[#This Row],[country_code]],Countries[country_code],Countries[country_name])</f>
        <v>France</v>
      </c>
      <c r="G8638" s="5">
        <f>_xlfn.XLOOKUP(Orders[[#This Row],[user_id]],Users[user_id],Users[is_referral])</f>
        <v>0</v>
      </c>
    </row>
    <row r="8639" spans="1:7">
      <c r="A8639" s="5">
        <v>2147868</v>
      </c>
      <c r="B8639" s="5">
        <v>5033</v>
      </c>
      <c r="C8639" s="6">
        <v>43198</v>
      </c>
      <c r="D8639" s="5">
        <v>30</v>
      </c>
      <c r="E8639" s="5" t="str">
        <f>_xlfn.XLOOKUP(Orders[[#This Row],[user_id]],Users[user_id],Users[country])</f>
        <v>ES</v>
      </c>
      <c r="F8639" s="5" t="str">
        <f>_xlfn.XLOOKUP(Orders[[#This Row],[country_code]],Countries[country_code],Countries[country_name])</f>
        <v>Spain</v>
      </c>
      <c r="G8639" s="5">
        <f>_xlfn.XLOOKUP(Orders[[#This Row],[user_id]],Users[user_id],Users[is_referral])</f>
        <v>1</v>
      </c>
    </row>
    <row r="8640" spans="1:7">
      <c r="A8640" s="5">
        <v>2147869</v>
      </c>
      <c r="B8640" s="5">
        <v>4793</v>
      </c>
      <c r="C8640" s="6">
        <v>43198</v>
      </c>
      <c r="D8640" s="5">
        <v>28</v>
      </c>
      <c r="E8640" s="5" t="str">
        <f>_xlfn.XLOOKUP(Orders[[#This Row],[user_id]],Users[user_id],Users[country])</f>
        <v>IT</v>
      </c>
      <c r="F8640" s="5" t="str">
        <f>_xlfn.XLOOKUP(Orders[[#This Row],[country_code]],Countries[country_code],Countries[country_name])</f>
        <v>Italy</v>
      </c>
      <c r="G8640" s="5">
        <f>_xlfn.XLOOKUP(Orders[[#This Row],[user_id]],Users[user_id],Users[is_referral])</f>
        <v>0</v>
      </c>
    </row>
    <row r="8641" spans="1:7">
      <c r="A8641" s="5">
        <v>2147871</v>
      </c>
      <c r="B8641" s="5">
        <v>4458</v>
      </c>
      <c r="C8641" s="6">
        <v>43198</v>
      </c>
      <c r="D8641" s="5">
        <v>24</v>
      </c>
      <c r="E8641" s="5" t="str">
        <f>_xlfn.XLOOKUP(Orders[[#This Row],[user_id]],Users[user_id],Users[country])</f>
        <v>IT</v>
      </c>
      <c r="F8641" s="5" t="str">
        <f>_xlfn.XLOOKUP(Orders[[#This Row],[country_code]],Countries[country_code],Countries[country_name])</f>
        <v>Italy</v>
      </c>
      <c r="G8641" s="5">
        <f>_xlfn.XLOOKUP(Orders[[#This Row],[user_id]],Users[user_id],Users[is_referral])</f>
        <v>0</v>
      </c>
    </row>
    <row r="8642" spans="1:7">
      <c r="A8642" s="5">
        <v>2147872</v>
      </c>
      <c r="B8642" s="5">
        <v>19421</v>
      </c>
      <c r="C8642" s="6">
        <v>43198</v>
      </c>
      <c r="D8642" s="5">
        <v>76</v>
      </c>
      <c r="E8642" s="5" t="str">
        <f>_xlfn.XLOOKUP(Orders[[#This Row],[user_id]],Users[user_id],Users[country])</f>
        <v>IT</v>
      </c>
      <c r="F8642" s="5" t="str">
        <f>_xlfn.XLOOKUP(Orders[[#This Row],[country_code]],Countries[country_code],Countries[country_name])</f>
        <v>Italy</v>
      </c>
      <c r="G8642" s="5">
        <f>_xlfn.XLOOKUP(Orders[[#This Row],[user_id]],Users[user_id],Users[is_referral])</f>
        <v>1</v>
      </c>
    </row>
    <row r="8643" spans="1:7">
      <c r="A8643" s="5">
        <v>2147873</v>
      </c>
      <c r="B8643" s="5">
        <v>10391</v>
      </c>
      <c r="C8643" s="6">
        <v>43198</v>
      </c>
      <c r="D8643" s="5">
        <v>36</v>
      </c>
      <c r="E8643" s="5" t="str">
        <f>_xlfn.XLOOKUP(Orders[[#This Row],[user_id]],Users[user_id],Users[country])</f>
        <v>IT</v>
      </c>
      <c r="F8643" s="5" t="str">
        <f>_xlfn.XLOOKUP(Orders[[#This Row],[country_code]],Countries[country_code],Countries[country_name])</f>
        <v>Italy</v>
      </c>
      <c r="G8643" s="5">
        <f>_xlfn.XLOOKUP(Orders[[#This Row],[user_id]],Users[user_id],Users[is_referral])</f>
        <v>1</v>
      </c>
    </row>
    <row r="8644" spans="1:7">
      <c r="A8644" s="5">
        <v>2147878</v>
      </c>
      <c r="B8644" s="5">
        <v>11298</v>
      </c>
      <c r="C8644" s="6">
        <v>43198</v>
      </c>
      <c r="D8644" s="5">
        <v>40</v>
      </c>
      <c r="E8644" s="5" t="str">
        <f>_xlfn.XLOOKUP(Orders[[#This Row],[user_id]],Users[user_id],Users[country])</f>
        <v>FR</v>
      </c>
      <c r="F8644" s="5" t="str">
        <f>_xlfn.XLOOKUP(Orders[[#This Row],[country_code]],Countries[country_code],Countries[country_name])</f>
        <v>France</v>
      </c>
      <c r="G8644" s="5">
        <f>_xlfn.XLOOKUP(Orders[[#This Row],[user_id]],Users[user_id],Users[is_referral])</f>
        <v>1</v>
      </c>
    </row>
    <row r="8645" spans="1:7">
      <c r="A8645" s="5">
        <v>2147883</v>
      </c>
      <c r="B8645" s="5">
        <v>7849</v>
      </c>
      <c r="C8645" s="6">
        <v>43198</v>
      </c>
      <c r="D8645" s="5">
        <v>77</v>
      </c>
      <c r="E8645" s="5" t="str">
        <f>_xlfn.XLOOKUP(Orders[[#This Row],[user_id]],Users[user_id],Users[country])</f>
        <v>FR</v>
      </c>
      <c r="F8645" s="5" t="str">
        <f>_xlfn.XLOOKUP(Orders[[#This Row],[country_code]],Countries[country_code],Countries[country_name])</f>
        <v>France</v>
      </c>
      <c r="G8645" s="5">
        <f>_xlfn.XLOOKUP(Orders[[#This Row],[user_id]],Users[user_id],Users[is_referral])</f>
        <v>1</v>
      </c>
    </row>
    <row r="8646" spans="1:7">
      <c r="A8646" s="5">
        <v>2147884</v>
      </c>
      <c r="B8646" s="5">
        <v>19241</v>
      </c>
      <c r="C8646" s="6">
        <v>43198</v>
      </c>
      <c r="D8646" s="5">
        <v>25</v>
      </c>
      <c r="E8646" s="5" t="str">
        <f>_xlfn.XLOOKUP(Orders[[#This Row],[user_id]],Users[user_id],Users[country])</f>
        <v>IT</v>
      </c>
      <c r="F8646" s="5" t="str">
        <f>_xlfn.XLOOKUP(Orders[[#This Row],[country_code]],Countries[country_code],Countries[country_name])</f>
        <v>Italy</v>
      </c>
      <c r="G8646" s="5">
        <f>_xlfn.XLOOKUP(Orders[[#This Row],[user_id]],Users[user_id],Users[is_referral])</f>
        <v>1</v>
      </c>
    </row>
    <row r="8647" spans="1:7">
      <c r="A8647" s="5">
        <v>2147887</v>
      </c>
      <c r="B8647" s="5">
        <v>9121</v>
      </c>
      <c r="C8647" s="6">
        <v>43198</v>
      </c>
      <c r="D8647" s="5">
        <v>13</v>
      </c>
      <c r="E8647" s="5" t="str">
        <f>_xlfn.XLOOKUP(Orders[[#This Row],[user_id]],Users[user_id],Users[country])</f>
        <v>IT</v>
      </c>
      <c r="F8647" s="5" t="str">
        <f>_xlfn.XLOOKUP(Orders[[#This Row],[country_code]],Countries[country_code],Countries[country_name])</f>
        <v>Italy</v>
      </c>
      <c r="G8647" s="5">
        <f>_xlfn.XLOOKUP(Orders[[#This Row],[user_id]],Users[user_id],Users[is_referral])</f>
        <v>0</v>
      </c>
    </row>
    <row r="8648" spans="1:7">
      <c r="A8648" s="5">
        <v>2147889</v>
      </c>
      <c r="B8648" s="5">
        <v>2383</v>
      </c>
      <c r="C8648" s="6">
        <v>43198</v>
      </c>
      <c r="D8648" s="5">
        <v>42</v>
      </c>
      <c r="E8648" s="5" t="str">
        <f>_xlfn.XLOOKUP(Orders[[#This Row],[user_id]],Users[user_id],Users[country])</f>
        <v>FR</v>
      </c>
      <c r="F8648" s="5" t="str">
        <f>_xlfn.XLOOKUP(Orders[[#This Row],[country_code]],Countries[country_code],Countries[country_name])</f>
        <v>France</v>
      </c>
      <c r="G8648" s="5">
        <f>_xlfn.XLOOKUP(Orders[[#This Row],[user_id]],Users[user_id],Users[is_referral])</f>
        <v>0</v>
      </c>
    </row>
    <row r="8649" spans="1:7">
      <c r="A8649" s="5">
        <v>2147890</v>
      </c>
      <c r="B8649" s="5">
        <v>10538</v>
      </c>
      <c r="C8649" s="6">
        <v>43198</v>
      </c>
      <c r="D8649" s="5">
        <v>35</v>
      </c>
      <c r="E8649" s="5" t="str">
        <f>_xlfn.XLOOKUP(Orders[[#This Row],[user_id]],Users[user_id],Users[country])</f>
        <v>ES</v>
      </c>
      <c r="F8649" s="5" t="str">
        <f>_xlfn.XLOOKUP(Orders[[#This Row],[country_code]],Countries[country_code],Countries[country_name])</f>
        <v>Spain</v>
      </c>
      <c r="G8649" s="5">
        <f>_xlfn.XLOOKUP(Orders[[#This Row],[user_id]],Users[user_id],Users[is_referral])</f>
        <v>1</v>
      </c>
    </row>
    <row r="8650" spans="1:7">
      <c r="A8650" s="5">
        <v>2147893</v>
      </c>
      <c r="B8650" s="5">
        <v>6291</v>
      </c>
      <c r="C8650" s="6">
        <v>43198</v>
      </c>
      <c r="D8650" s="5">
        <v>74</v>
      </c>
      <c r="E8650" s="5" t="str">
        <f>_xlfn.XLOOKUP(Orders[[#This Row],[user_id]],Users[user_id],Users[country])</f>
        <v>DE</v>
      </c>
      <c r="F8650" s="5" t="str">
        <f>_xlfn.XLOOKUP(Orders[[#This Row],[country_code]],Countries[country_code],Countries[country_name])</f>
        <v>Germany</v>
      </c>
      <c r="G8650" s="5">
        <f>_xlfn.XLOOKUP(Orders[[#This Row],[user_id]],Users[user_id],Users[is_referral])</f>
        <v>1</v>
      </c>
    </row>
    <row r="8651" spans="1:7">
      <c r="A8651" s="5">
        <v>2147894</v>
      </c>
      <c r="B8651" s="5">
        <v>9112</v>
      </c>
      <c r="C8651" s="6">
        <v>43198</v>
      </c>
      <c r="D8651" s="5">
        <v>40</v>
      </c>
      <c r="E8651" s="5" t="str">
        <f>_xlfn.XLOOKUP(Orders[[#This Row],[user_id]],Users[user_id],Users[country])</f>
        <v>FR</v>
      </c>
      <c r="F8651" s="5" t="str">
        <f>_xlfn.XLOOKUP(Orders[[#This Row],[country_code]],Countries[country_code],Countries[country_name])</f>
        <v>France</v>
      </c>
      <c r="G8651" s="5">
        <f>_xlfn.XLOOKUP(Orders[[#This Row],[user_id]],Users[user_id],Users[is_referral])</f>
        <v>0</v>
      </c>
    </row>
    <row r="8652" spans="1:7">
      <c r="A8652" s="5">
        <v>2147895</v>
      </c>
      <c r="B8652" s="5">
        <v>10615</v>
      </c>
      <c r="C8652" s="6">
        <v>43198</v>
      </c>
      <c r="D8652" s="5">
        <v>21</v>
      </c>
      <c r="E8652" s="5" t="str">
        <f>_xlfn.XLOOKUP(Orders[[#This Row],[user_id]],Users[user_id],Users[country])</f>
        <v>ES</v>
      </c>
      <c r="F8652" s="5" t="str">
        <f>_xlfn.XLOOKUP(Orders[[#This Row],[country_code]],Countries[country_code],Countries[country_name])</f>
        <v>Spain</v>
      </c>
      <c r="G8652" s="5">
        <f>_xlfn.XLOOKUP(Orders[[#This Row],[user_id]],Users[user_id],Users[is_referral])</f>
        <v>1</v>
      </c>
    </row>
    <row r="8653" spans="1:7">
      <c r="A8653" s="5">
        <v>2147897</v>
      </c>
      <c r="B8653" s="5">
        <v>14302</v>
      </c>
      <c r="C8653" s="6">
        <v>43198</v>
      </c>
      <c r="D8653" s="5">
        <v>27</v>
      </c>
      <c r="E8653" s="5" t="str">
        <f>_xlfn.XLOOKUP(Orders[[#This Row],[user_id]],Users[user_id],Users[country])</f>
        <v>FR</v>
      </c>
      <c r="F8653" s="5" t="str">
        <f>_xlfn.XLOOKUP(Orders[[#This Row],[country_code]],Countries[country_code],Countries[country_name])</f>
        <v>France</v>
      </c>
      <c r="G8653" s="5">
        <f>_xlfn.XLOOKUP(Orders[[#This Row],[user_id]],Users[user_id],Users[is_referral])</f>
        <v>1</v>
      </c>
    </row>
    <row r="8654" spans="1:7">
      <c r="A8654" s="5">
        <v>2147898</v>
      </c>
      <c r="B8654" s="5">
        <v>16568</v>
      </c>
      <c r="C8654" s="6">
        <v>43198</v>
      </c>
      <c r="D8654" s="5">
        <v>22</v>
      </c>
      <c r="E8654" s="5" t="str">
        <f>_xlfn.XLOOKUP(Orders[[#This Row],[user_id]],Users[user_id],Users[country])</f>
        <v>IT</v>
      </c>
      <c r="F8654" s="5" t="str">
        <f>_xlfn.XLOOKUP(Orders[[#This Row],[country_code]],Countries[country_code],Countries[country_name])</f>
        <v>Italy</v>
      </c>
      <c r="G8654" s="5">
        <f>_xlfn.XLOOKUP(Orders[[#This Row],[user_id]],Users[user_id],Users[is_referral])</f>
        <v>1</v>
      </c>
    </row>
    <row r="8655" spans="1:7">
      <c r="A8655" s="5">
        <v>2147906</v>
      </c>
      <c r="B8655" s="5">
        <v>2101</v>
      </c>
      <c r="C8655" s="6">
        <v>43198</v>
      </c>
      <c r="D8655" s="5">
        <v>13</v>
      </c>
      <c r="E8655" s="5" t="str">
        <f>_xlfn.XLOOKUP(Orders[[#This Row],[user_id]],Users[user_id],Users[country])</f>
        <v>FR</v>
      </c>
      <c r="F8655" s="5" t="str">
        <f>_xlfn.XLOOKUP(Orders[[#This Row],[country_code]],Countries[country_code],Countries[country_name])</f>
        <v>France</v>
      </c>
      <c r="G8655" s="5">
        <f>_xlfn.XLOOKUP(Orders[[#This Row],[user_id]],Users[user_id],Users[is_referral])</f>
        <v>0</v>
      </c>
    </row>
    <row r="8656" spans="1:7">
      <c r="A8656" s="5">
        <v>2147907</v>
      </c>
      <c r="B8656" s="5">
        <v>9373</v>
      </c>
      <c r="C8656" s="6">
        <v>43198</v>
      </c>
      <c r="D8656" s="5">
        <v>72</v>
      </c>
      <c r="E8656" s="5" t="str">
        <f>_xlfn.XLOOKUP(Orders[[#This Row],[user_id]],Users[user_id],Users[country])</f>
        <v>IT</v>
      </c>
      <c r="F8656" s="5" t="str">
        <f>_xlfn.XLOOKUP(Orders[[#This Row],[country_code]],Countries[country_code],Countries[country_name])</f>
        <v>Italy</v>
      </c>
      <c r="G8656" s="5">
        <f>_xlfn.XLOOKUP(Orders[[#This Row],[user_id]],Users[user_id],Users[is_referral])</f>
        <v>1</v>
      </c>
    </row>
    <row r="8657" spans="1:7">
      <c r="A8657" s="5">
        <v>2147908</v>
      </c>
      <c r="B8657" s="5">
        <v>17284</v>
      </c>
      <c r="C8657" s="6">
        <v>43198</v>
      </c>
      <c r="D8657" s="5">
        <v>25</v>
      </c>
      <c r="E8657" s="5" t="str">
        <f>_xlfn.XLOOKUP(Orders[[#This Row],[user_id]],Users[user_id],Users[country])</f>
        <v>IT</v>
      </c>
      <c r="F8657" s="5" t="str">
        <f>_xlfn.XLOOKUP(Orders[[#This Row],[country_code]],Countries[country_code],Countries[country_name])</f>
        <v>Italy</v>
      </c>
      <c r="G8657" s="5">
        <f>_xlfn.XLOOKUP(Orders[[#This Row],[user_id]],Users[user_id],Users[is_referral])</f>
        <v>1</v>
      </c>
    </row>
    <row r="8658" spans="1:7">
      <c r="A8658" s="5">
        <v>2147914</v>
      </c>
      <c r="B8658" s="5">
        <v>4073</v>
      </c>
      <c r="C8658" s="6">
        <v>43198</v>
      </c>
      <c r="D8658" s="5">
        <v>54</v>
      </c>
      <c r="E8658" s="5" t="str">
        <f>_xlfn.XLOOKUP(Orders[[#This Row],[user_id]],Users[user_id],Users[country])</f>
        <v>DE</v>
      </c>
      <c r="F8658" s="5" t="str">
        <f>_xlfn.XLOOKUP(Orders[[#This Row],[country_code]],Countries[country_code],Countries[country_name])</f>
        <v>Germany</v>
      </c>
      <c r="G8658" s="5">
        <f>_xlfn.XLOOKUP(Orders[[#This Row],[user_id]],Users[user_id],Users[is_referral])</f>
        <v>0</v>
      </c>
    </row>
    <row r="8659" spans="1:7">
      <c r="A8659" s="5">
        <v>2147917</v>
      </c>
      <c r="B8659" s="5">
        <v>19355</v>
      </c>
      <c r="C8659" s="6">
        <v>43198</v>
      </c>
      <c r="D8659" s="5">
        <v>84</v>
      </c>
      <c r="E8659" s="5" t="str">
        <f>_xlfn.XLOOKUP(Orders[[#This Row],[user_id]],Users[user_id],Users[country])</f>
        <v>IT</v>
      </c>
      <c r="F8659" s="5" t="str">
        <f>_xlfn.XLOOKUP(Orders[[#This Row],[country_code]],Countries[country_code],Countries[country_name])</f>
        <v>Italy</v>
      </c>
      <c r="G8659" s="5">
        <f>_xlfn.XLOOKUP(Orders[[#This Row],[user_id]],Users[user_id],Users[is_referral])</f>
        <v>1</v>
      </c>
    </row>
    <row r="8660" spans="1:7">
      <c r="A8660" s="5">
        <v>2147918</v>
      </c>
      <c r="B8660" s="5">
        <v>17825</v>
      </c>
      <c r="C8660" s="6">
        <v>43198</v>
      </c>
      <c r="D8660" s="5">
        <v>58</v>
      </c>
      <c r="E8660" s="5" t="str">
        <f>_xlfn.XLOOKUP(Orders[[#This Row],[user_id]],Users[user_id],Users[country])</f>
        <v>ES</v>
      </c>
      <c r="F8660" s="5" t="str">
        <f>_xlfn.XLOOKUP(Orders[[#This Row],[country_code]],Countries[country_code],Countries[country_name])</f>
        <v>Spain</v>
      </c>
      <c r="G8660" s="5">
        <f>_xlfn.XLOOKUP(Orders[[#This Row],[user_id]],Users[user_id],Users[is_referral])</f>
        <v>1</v>
      </c>
    </row>
    <row r="8661" spans="1:7">
      <c r="A8661" s="5">
        <v>2147920</v>
      </c>
      <c r="B8661" s="5">
        <v>10756</v>
      </c>
      <c r="C8661" s="6">
        <v>43198</v>
      </c>
      <c r="D8661" s="5">
        <v>76</v>
      </c>
      <c r="E8661" s="5" t="str">
        <f>_xlfn.XLOOKUP(Orders[[#This Row],[user_id]],Users[user_id],Users[country])</f>
        <v>IT</v>
      </c>
      <c r="F8661" s="5" t="str">
        <f>_xlfn.XLOOKUP(Orders[[#This Row],[country_code]],Countries[country_code],Countries[country_name])</f>
        <v>Italy</v>
      </c>
      <c r="G8661" s="5">
        <f>_xlfn.XLOOKUP(Orders[[#This Row],[user_id]],Users[user_id],Users[is_referral])</f>
        <v>1</v>
      </c>
    </row>
    <row r="8662" spans="1:7">
      <c r="A8662" s="5">
        <v>2147925</v>
      </c>
      <c r="B8662" s="5">
        <v>18958</v>
      </c>
      <c r="C8662" s="6">
        <v>43198</v>
      </c>
      <c r="D8662" s="5">
        <v>83</v>
      </c>
      <c r="E8662" s="5" t="str">
        <f>_xlfn.XLOOKUP(Orders[[#This Row],[user_id]],Users[user_id],Users[country])</f>
        <v>ES</v>
      </c>
      <c r="F8662" s="5" t="str">
        <f>_xlfn.XLOOKUP(Orders[[#This Row],[country_code]],Countries[country_code],Countries[country_name])</f>
        <v>Spain</v>
      </c>
      <c r="G8662" s="5">
        <f>_xlfn.XLOOKUP(Orders[[#This Row],[user_id]],Users[user_id],Users[is_referral])</f>
        <v>1</v>
      </c>
    </row>
    <row r="8663" spans="1:7">
      <c r="A8663" s="5">
        <v>2147926</v>
      </c>
      <c r="B8663" s="5">
        <v>6161</v>
      </c>
      <c r="C8663" s="6">
        <v>43198</v>
      </c>
      <c r="D8663" s="5">
        <v>30</v>
      </c>
      <c r="E8663" s="5" t="str">
        <f>_xlfn.XLOOKUP(Orders[[#This Row],[user_id]],Users[user_id],Users[country])</f>
        <v>FR</v>
      </c>
      <c r="F8663" s="5" t="str">
        <f>_xlfn.XLOOKUP(Orders[[#This Row],[country_code]],Countries[country_code],Countries[country_name])</f>
        <v>France</v>
      </c>
      <c r="G8663" s="5">
        <f>_xlfn.XLOOKUP(Orders[[#This Row],[user_id]],Users[user_id],Users[is_referral])</f>
        <v>1</v>
      </c>
    </row>
    <row r="8664" spans="1:7">
      <c r="A8664" s="5">
        <v>2147928</v>
      </c>
      <c r="B8664" s="5">
        <v>7374</v>
      </c>
      <c r="C8664" s="6">
        <v>43198</v>
      </c>
      <c r="D8664" s="5">
        <v>67</v>
      </c>
      <c r="E8664" s="5" t="str">
        <f>_xlfn.XLOOKUP(Orders[[#This Row],[user_id]],Users[user_id],Users[country])</f>
        <v>ES</v>
      </c>
      <c r="F8664" s="5" t="str">
        <f>_xlfn.XLOOKUP(Orders[[#This Row],[country_code]],Countries[country_code],Countries[country_name])</f>
        <v>Spain</v>
      </c>
      <c r="G8664" s="5">
        <f>_xlfn.XLOOKUP(Orders[[#This Row],[user_id]],Users[user_id],Users[is_referral])</f>
        <v>1</v>
      </c>
    </row>
    <row r="8665" spans="1:7">
      <c r="A8665" s="5">
        <v>2147930</v>
      </c>
      <c r="B8665" s="5">
        <v>5450</v>
      </c>
      <c r="C8665" s="6">
        <v>43198</v>
      </c>
      <c r="D8665" s="5">
        <v>70</v>
      </c>
      <c r="E8665" s="5" t="str">
        <f>_xlfn.XLOOKUP(Orders[[#This Row],[user_id]],Users[user_id],Users[country])</f>
        <v>FR</v>
      </c>
      <c r="F8665" s="5" t="str">
        <f>_xlfn.XLOOKUP(Orders[[#This Row],[country_code]],Countries[country_code],Countries[country_name])</f>
        <v>France</v>
      </c>
      <c r="G8665" s="5">
        <f>_xlfn.XLOOKUP(Orders[[#This Row],[user_id]],Users[user_id],Users[is_referral])</f>
        <v>1</v>
      </c>
    </row>
    <row r="8666" spans="1:7">
      <c r="A8666" s="5">
        <v>2147935</v>
      </c>
      <c r="B8666" s="5">
        <v>6692</v>
      </c>
      <c r="C8666" s="6">
        <v>43198</v>
      </c>
      <c r="D8666" s="5">
        <v>34</v>
      </c>
      <c r="E8666" s="5" t="str">
        <f>_xlfn.XLOOKUP(Orders[[#This Row],[user_id]],Users[user_id],Users[country])</f>
        <v>DE</v>
      </c>
      <c r="F8666" s="5" t="str">
        <f>_xlfn.XLOOKUP(Orders[[#This Row],[country_code]],Countries[country_code],Countries[country_name])</f>
        <v>Germany</v>
      </c>
      <c r="G8666" s="5">
        <f>_xlfn.XLOOKUP(Orders[[#This Row],[user_id]],Users[user_id],Users[is_referral])</f>
        <v>1</v>
      </c>
    </row>
    <row r="8667" spans="1:7">
      <c r="A8667" s="5">
        <v>2147937</v>
      </c>
      <c r="B8667" s="5">
        <v>4804</v>
      </c>
      <c r="C8667" s="6">
        <v>43198</v>
      </c>
      <c r="D8667" s="5">
        <v>17</v>
      </c>
      <c r="E8667" s="5" t="str">
        <f>_xlfn.XLOOKUP(Orders[[#This Row],[user_id]],Users[user_id],Users[country])</f>
        <v>DE</v>
      </c>
      <c r="F8667" s="5" t="str">
        <f>_xlfn.XLOOKUP(Orders[[#This Row],[country_code]],Countries[country_code],Countries[country_name])</f>
        <v>Germany</v>
      </c>
      <c r="G8667" s="5">
        <f>_xlfn.XLOOKUP(Orders[[#This Row],[user_id]],Users[user_id],Users[is_referral])</f>
        <v>0</v>
      </c>
    </row>
    <row r="8668" spans="1:7">
      <c r="A8668" s="5">
        <v>2147938</v>
      </c>
      <c r="B8668" s="5">
        <v>5500</v>
      </c>
      <c r="C8668" s="6">
        <v>43198</v>
      </c>
      <c r="D8668" s="5">
        <v>21</v>
      </c>
      <c r="E8668" s="5" t="str">
        <f>_xlfn.XLOOKUP(Orders[[#This Row],[user_id]],Users[user_id],Users[country])</f>
        <v>IT</v>
      </c>
      <c r="F8668" s="5" t="str">
        <f>_xlfn.XLOOKUP(Orders[[#This Row],[country_code]],Countries[country_code],Countries[country_name])</f>
        <v>Italy</v>
      </c>
      <c r="G8668" s="5">
        <f>_xlfn.XLOOKUP(Orders[[#This Row],[user_id]],Users[user_id],Users[is_referral])</f>
        <v>1</v>
      </c>
    </row>
    <row r="8669" spans="1:7">
      <c r="A8669" s="5">
        <v>2147939</v>
      </c>
      <c r="B8669" s="5">
        <v>5800</v>
      </c>
      <c r="C8669" s="6">
        <v>43198</v>
      </c>
      <c r="D8669" s="5">
        <v>57</v>
      </c>
      <c r="E8669" s="5" t="str">
        <f>_xlfn.XLOOKUP(Orders[[#This Row],[user_id]],Users[user_id],Users[country])</f>
        <v>DE</v>
      </c>
      <c r="F8669" s="5" t="str">
        <f>_xlfn.XLOOKUP(Orders[[#This Row],[country_code]],Countries[country_code],Countries[country_name])</f>
        <v>Germany</v>
      </c>
      <c r="G8669" s="5">
        <f>_xlfn.XLOOKUP(Orders[[#This Row],[user_id]],Users[user_id],Users[is_referral])</f>
        <v>1</v>
      </c>
    </row>
    <row r="8670" spans="1:7">
      <c r="A8670" s="5">
        <v>2147942</v>
      </c>
      <c r="B8670" s="5">
        <v>13759</v>
      </c>
      <c r="C8670" s="6">
        <v>43198</v>
      </c>
      <c r="D8670" s="5">
        <v>42</v>
      </c>
      <c r="E8670" s="5" t="str">
        <f>_xlfn.XLOOKUP(Orders[[#This Row],[user_id]],Users[user_id],Users[country])</f>
        <v>IT</v>
      </c>
      <c r="F8670" s="5" t="str">
        <f>_xlfn.XLOOKUP(Orders[[#This Row],[country_code]],Countries[country_code],Countries[country_name])</f>
        <v>Italy</v>
      </c>
      <c r="G8670" s="5">
        <f>_xlfn.XLOOKUP(Orders[[#This Row],[user_id]],Users[user_id],Users[is_referral])</f>
        <v>1</v>
      </c>
    </row>
    <row r="8671" spans="1:7">
      <c r="A8671" s="5">
        <v>2147943</v>
      </c>
      <c r="B8671" s="5">
        <v>8826</v>
      </c>
      <c r="C8671" s="6">
        <v>43198</v>
      </c>
      <c r="D8671" s="5">
        <v>72</v>
      </c>
      <c r="E8671" s="5" t="str">
        <f>_xlfn.XLOOKUP(Orders[[#This Row],[user_id]],Users[user_id],Users[country])</f>
        <v>IT</v>
      </c>
      <c r="F8671" s="5" t="str">
        <f>_xlfn.XLOOKUP(Orders[[#This Row],[country_code]],Countries[country_code],Countries[country_name])</f>
        <v>Italy</v>
      </c>
      <c r="G8671" s="5">
        <f>_xlfn.XLOOKUP(Orders[[#This Row],[user_id]],Users[user_id],Users[is_referral])</f>
        <v>1</v>
      </c>
    </row>
    <row r="8672" spans="1:7">
      <c r="A8672" s="5">
        <v>2147945</v>
      </c>
      <c r="B8672" s="5">
        <v>15379</v>
      </c>
      <c r="C8672" s="6">
        <v>43198</v>
      </c>
      <c r="D8672" s="5">
        <v>24</v>
      </c>
      <c r="E8672" s="5" t="str">
        <f>_xlfn.XLOOKUP(Orders[[#This Row],[user_id]],Users[user_id],Users[country])</f>
        <v>IT</v>
      </c>
      <c r="F8672" s="5" t="str">
        <f>_xlfn.XLOOKUP(Orders[[#This Row],[country_code]],Countries[country_code],Countries[country_name])</f>
        <v>Italy</v>
      </c>
      <c r="G8672" s="5">
        <f>_xlfn.XLOOKUP(Orders[[#This Row],[user_id]],Users[user_id],Users[is_referral])</f>
        <v>1</v>
      </c>
    </row>
    <row r="8673" spans="1:7">
      <c r="A8673" s="5">
        <v>2147946</v>
      </c>
      <c r="B8673" s="5">
        <v>9533</v>
      </c>
      <c r="C8673" s="6">
        <v>43198</v>
      </c>
      <c r="D8673" s="5">
        <v>60</v>
      </c>
      <c r="E8673" s="5" t="str">
        <f>_xlfn.XLOOKUP(Orders[[#This Row],[user_id]],Users[user_id],Users[country])</f>
        <v>FR</v>
      </c>
      <c r="F8673" s="5" t="str">
        <f>_xlfn.XLOOKUP(Orders[[#This Row],[country_code]],Countries[country_code],Countries[country_name])</f>
        <v>France</v>
      </c>
      <c r="G8673" s="5">
        <f>_xlfn.XLOOKUP(Orders[[#This Row],[user_id]],Users[user_id],Users[is_referral])</f>
        <v>1</v>
      </c>
    </row>
    <row r="8674" spans="1:7">
      <c r="A8674" s="5">
        <v>2147947</v>
      </c>
      <c r="B8674" s="5">
        <v>778</v>
      </c>
      <c r="C8674" s="6">
        <v>43198</v>
      </c>
      <c r="D8674" s="5">
        <v>31</v>
      </c>
      <c r="E8674" s="5" t="str">
        <f>_xlfn.XLOOKUP(Orders[[#This Row],[user_id]],Users[user_id],Users[country])</f>
        <v>FR</v>
      </c>
      <c r="F8674" s="5" t="str">
        <f>_xlfn.XLOOKUP(Orders[[#This Row],[country_code]],Countries[country_code],Countries[country_name])</f>
        <v>France</v>
      </c>
      <c r="G8674" s="5">
        <f>_xlfn.XLOOKUP(Orders[[#This Row],[user_id]],Users[user_id],Users[is_referral])</f>
        <v>0</v>
      </c>
    </row>
    <row r="8675" spans="1:7">
      <c r="A8675" s="5">
        <v>2147948</v>
      </c>
      <c r="B8675" s="5">
        <v>9262</v>
      </c>
      <c r="C8675" s="6">
        <v>43198</v>
      </c>
      <c r="D8675" s="5">
        <v>71</v>
      </c>
      <c r="E8675" s="5" t="str">
        <f>_xlfn.XLOOKUP(Orders[[#This Row],[user_id]],Users[user_id],Users[country])</f>
        <v>ES</v>
      </c>
      <c r="F8675" s="5" t="str">
        <f>_xlfn.XLOOKUP(Orders[[#This Row],[country_code]],Countries[country_code],Countries[country_name])</f>
        <v>Spain</v>
      </c>
      <c r="G8675" s="5">
        <f>_xlfn.XLOOKUP(Orders[[#This Row],[user_id]],Users[user_id],Users[is_referral])</f>
        <v>1</v>
      </c>
    </row>
    <row r="8676" spans="1:7">
      <c r="A8676" s="5">
        <v>2147949</v>
      </c>
      <c r="B8676" s="5">
        <v>7928</v>
      </c>
      <c r="C8676" s="6">
        <v>43198</v>
      </c>
      <c r="D8676" s="5">
        <v>49</v>
      </c>
      <c r="E8676" s="5" t="str">
        <f>_xlfn.XLOOKUP(Orders[[#This Row],[user_id]],Users[user_id],Users[country])</f>
        <v>IT</v>
      </c>
      <c r="F8676" s="5" t="str">
        <f>_xlfn.XLOOKUP(Orders[[#This Row],[country_code]],Countries[country_code],Countries[country_name])</f>
        <v>Italy</v>
      </c>
      <c r="G8676" s="5">
        <f>_xlfn.XLOOKUP(Orders[[#This Row],[user_id]],Users[user_id],Users[is_referral])</f>
        <v>1</v>
      </c>
    </row>
    <row r="8677" spans="1:7">
      <c r="A8677" s="5">
        <v>2147951</v>
      </c>
      <c r="B8677" s="5">
        <v>16126</v>
      </c>
      <c r="C8677" s="6">
        <v>43198</v>
      </c>
      <c r="D8677" s="5">
        <v>67</v>
      </c>
      <c r="E8677" s="5" t="str">
        <f>_xlfn.XLOOKUP(Orders[[#This Row],[user_id]],Users[user_id],Users[country])</f>
        <v>ES</v>
      </c>
      <c r="F8677" s="5" t="str">
        <f>_xlfn.XLOOKUP(Orders[[#This Row],[country_code]],Countries[country_code],Countries[country_name])</f>
        <v>Spain</v>
      </c>
      <c r="G8677" s="5">
        <f>_xlfn.XLOOKUP(Orders[[#This Row],[user_id]],Users[user_id],Users[is_referral])</f>
        <v>1</v>
      </c>
    </row>
    <row r="8678" spans="1:7">
      <c r="A8678" s="5">
        <v>2147952</v>
      </c>
      <c r="B8678" s="5">
        <v>14572</v>
      </c>
      <c r="C8678" s="6">
        <v>43198</v>
      </c>
      <c r="D8678" s="5">
        <v>44</v>
      </c>
      <c r="E8678" s="5" t="str">
        <f>_xlfn.XLOOKUP(Orders[[#This Row],[user_id]],Users[user_id],Users[country])</f>
        <v>DE</v>
      </c>
      <c r="F8678" s="5" t="str">
        <f>_xlfn.XLOOKUP(Orders[[#This Row],[country_code]],Countries[country_code],Countries[country_name])</f>
        <v>Germany</v>
      </c>
      <c r="G8678" s="5">
        <f>_xlfn.XLOOKUP(Orders[[#This Row],[user_id]],Users[user_id],Users[is_referral])</f>
        <v>1</v>
      </c>
    </row>
    <row r="8679" spans="1:7">
      <c r="A8679" s="5">
        <v>2147954</v>
      </c>
      <c r="B8679" s="5">
        <v>4866</v>
      </c>
      <c r="C8679" s="6">
        <v>43198</v>
      </c>
      <c r="D8679" s="5">
        <v>22</v>
      </c>
      <c r="E8679" s="5" t="str">
        <f>_xlfn.XLOOKUP(Orders[[#This Row],[user_id]],Users[user_id],Users[country])</f>
        <v>DE</v>
      </c>
      <c r="F8679" s="5" t="str">
        <f>_xlfn.XLOOKUP(Orders[[#This Row],[country_code]],Countries[country_code],Countries[country_name])</f>
        <v>Germany</v>
      </c>
      <c r="G8679" s="5">
        <f>_xlfn.XLOOKUP(Orders[[#This Row],[user_id]],Users[user_id],Users[is_referral])</f>
        <v>0</v>
      </c>
    </row>
    <row r="8680" spans="1:7">
      <c r="A8680" s="5">
        <v>2147960</v>
      </c>
      <c r="B8680" s="5">
        <v>7296</v>
      </c>
      <c r="C8680" s="6">
        <v>43198</v>
      </c>
      <c r="D8680" s="5">
        <v>26</v>
      </c>
      <c r="E8680" s="5" t="str">
        <f>_xlfn.XLOOKUP(Orders[[#This Row],[user_id]],Users[user_id],Users[country])</f>
        <v>IT</v>
      </c>
      <c r="F8680" s="5" t="str">
        <f>_xlfn.XLOOKUP(Orders[[#This Row],[country_code]],Countries[country_code],Countries[country_name])</f>
        <v>Italy</v>
      </c>
      <c r="G8680" s="5">
        <f>_xlfn.XLOOKUP(Orders[[#This Row],[user_id]],Users[user_id],Users[is_referral])</f>
        <v>1</v>
      </c>
    </row>
    <row r="8681" spans="1:7">
      <c r="A8681" s="5">
        <v>2147961</v>
      </c>
      <c r="B8681" s="5">
        <v>5142</v>
      </c>
      <c r="C8681" s="6">
        <v>43198</v>
      </c>
      <c r="D8681" s="5">
        <v>41</v>
      </c>
      <c r="E8681" s="5" t="str">
        <f>_xlfn.XLOOKUP(Orders[[#This Row],[user_id]],Users[user_id],Users[country])</f>
        <v>FR</v>
      </c>
      <c r="F8681" s="5" t="str">
        <f>_xlfn.XLOOKUP(Orders[[#This Row],[country_code]],Countries[country_code],Countries[country_name])</f>
        <v>France</v>
      </c>
      <c r="G8681" s="5">
        <f>_xlfn.XLOOKUP(Orders[[#This Row],[user_id]],Users[user_id],Users[is_referral])</f>
        <v>0</v>
      </c>
    </row>
    <row r="8682" spans="1:7">
      <c r="A8682" s="5">
        <v>2147964</v>
      </c>
      <c r="B8682" s="5">
        <v>14909</v>
      </c>
      <c r="C8682" s="6">
        <v>43198</v>
      </c>
      <c r="D8682" s="5">
        <v>54</v>
      </c>
      <c r="E8682" s="5" t="str">
        <f>_xlfn.XLOOKUP(Orders[[#This Row],[user_id]],Users[user_id],Users[country])</f>
        <v>DE</v>
      </c>
      <c r="F8682" s="5" t="str">
        <f>_xlfn.XLOOKUP(Orders[[#This Row],[country_code]],Countries[country_code],Countries[country_name])</f>
        <v>Germany</v>
      </c>
      <c r="G8682" s="5">
        <f>_xlfn.XLOOKUP(Orders[[#This Row],[user_id]],Users[user_id],Users[is_referral])</f>
        <v>1</v>
      </c>
    </row>
    <row r="8683" spans="1:7">
      <c r="A8683" s="5">
        <v>2147966</v>
      </c>
      <c r="B8683" s="5">
        <v>11668</v>
      </c>
      <c r="C8683" s="6">
        <v>43198</v>
      </c>
      <c r="D8683" s="5">
        <v>80</v>
      </c>
      <c r="E8683" s="5" t="str">
        <f>_xlfn.XLOOKUP(Orders[[#This Row],[user_id]],Users[user_id],Users[country])</f>
        <v>FR</v>
      </c>
      <c r="F8683" s="5" t="str">
        <f>_xlfn.XLOOKUP(Orders[[#This Row],[country_code]],Countries[country_code],Countries[country_name])</f>
        <v>France</v>
      </c>
      <c r="G8683" s="5">
        <f>_xlfn.XLOOKUP(Orders[[#This Row],[user_id]],Users[user_id],Users[is_referral])</f>
        <v>1</v>
      </c>
    </row>
    <row r="8684" spans="1:7">
      <c r="A8684" s="5">
        <v>2147968</v>
      </c>
      <c r="B8684" s="5">
        <v>11743</v>
      </c>
      <c r="C8684" s="6">
        <v>43198</v>
      </c>
      <c r="D8684" s="5">
        <v>16</v>
      </c>
      <c r="E8684" s="5" t="str">
        <f>_xlfn.XLOOKUP(Orders[[#This Row],[user_id]],Users[user_id],Users[country])</f>
        <v>IT</v>
      </c>
      <c r="F8684" s="5" t="str">
        <f>_xlfn.XLOOKUP(Orders[[#This Row],[country_code]],Countries[country_code],Countries[country_name])</f>
        <v>Italy</v>
      </c>
      <c r="G8684" s="5">
        <f>_xlfn.XLOOKUP(Orders[[#This Row],[user_id]],Users[user_id],Users[is_referral])</f>
        <v>1</v>
      </c>
    </row>
    <row r="8685" spans="1:7">
      <c r="A8685" s="5">
        <v>2147971</v>
      </c>
      <c r="B8685" s="5">
        <v>15583</v>
      </c>
      <c r="C8685" s="6">
        <v>43198</v>
      </c>
      <c r="D8685" s="5">
        <v>49</v>
      </c>
      <c r="E8685" s="5" t="str">
        <f>_xlfn.XLOOKUP(Orders[[#This Row],[user_id]],Users[user_id],Users[country])</f>
        <v>DE</v>
      </c>
      <c r="F8685" s="5" t="str">
        <f>_xlfn.XLOOKUP(Orders[[#This Row],[country_code]],Countries[country_code],Countries[country_name])</f>
        <v>Germany</v>
      </c>
      <c r="G8685" s="5">
        <f>_xlfn.XLOOKUP(Orders[[#This Row],[user_id]],Users[user_id],Users[is_referral])</f>
        <v>1</v>
      </c>
    </row>
    <row r="8686" spans="1:7">
      <c r="A8686" s="5">
        <v>2147972</v>
      </c>
      <c r="B8686" s="5">
        <v>15633</v>
      </c>
      <c r="C8686" s="6">
        <v>43198</v>
      </c>
      <c r="D8686" s="5">
        <v>20</v>
      </c>
      <c r="E8686" s="5" t="str">
        <f>_xlfn.XLOOKUP(Orders[[#This Row],[user_id]],Users[user_id],Users[country])</f>
        <v>FR</v>
      </c>
      <c r="F8686" s="5" t="str">
        <f>_xlfn.XLOOKUP(Orders[[#This Row],[country_code]],Countries[country_code],Countries[country_name])</f>
        <v>France</v>
      </c>
      <c r="G8686" s="5">
        <f>_xlfn.XLOOKUP(Orders[[#This Row],[user_id]],Users[user_id],Users[is_referral])</f>
        <v>1</v>
      </c>
    </row>
    <row r="8687" spans="1:7">
      <c r="A8687" s="5">
        <v>2147973</v>
      </c>
      <c r="B8687" s="5">
        <v>14720</v>
      </c>
      <c r="C8687" s="6">
        <v>43198</v>
      </c>
      <c r="D8687" s="5">
        <v>36</v>
      </c>
      <c r="E8687" s="5" t="str">
        <f>_xlfn.XLOOKUP(Orders[[#This Row],[user_id]],Users[user_id],Users[country])</f>
        <v>FR</v>
      </c>
      <c r="F8687" s="5" t="str">
        <f>_xlfn.XLOOKUP(Orders[[#This Row],[country_code]],Countries[country_code],Countries[country_name])</f>
        <v>France</v>
      </c>
      <c r="G8687" s="5">
        <f>_xlfn.XLOOKUP(Orders[[#This Row],[user_id]],Users[user_id],Users[is_referral])</f>
        <v>1</v>
      </c>
    </row>
    <row r="8688" spans="1:7">
      <c r="A8688" s="5">
        <v>2147974</v>
      </c>
      <c r="B8688" s="5">
        <v>7538</v>
      </c>
      <c r="C8688" s="6">
        <v>43198</v>
      </c>
      <c r="D8688" s="5">
        <v>48</v>
      </c>
      <c r="E8688" s="5" t="str">
        <f>_xlfn.XLOOKUP(Orders[[#This Row],[user_id]],Users[user_id],Users[country])</f>
        <v>DE</v>
      </c>
      <c r="F8688" s="5" t="str">
        <f>_xlfn.XLOOKUP(Orders[[#This Row],[country_code]],Countries[country_code],Countries[country_name])</f>
        <v>Germany</v>
      </c>
      <c r="G8688" s="5">
        <f>_xlfn.XLOOKUP(Orders[[#This Row],[user_id]],Users[user_id],Users[is_referral])</f>
        <v>1</v>
      </c>
    </row>
    <row r="8689" spans="1:7">
      <c r="A8689" s="5">
        <v>2147975</v>
      </c>
      <c r="B8689" s="5">
        <v>6346</v>
      </c>
      <c r="C8689" s="6">
        <v>43198</v>
      </c>
      <c r="D8689" s="5">
        <v>37</v>
      </c>
      <c r="E8689" s="5" t="str">
        <f>_xlfn.XLOOKUP(Orders[[#This Row],[user_id]],Users[user_id],Users[country])</f>
        <v>FR</v>
      </c>
      <c r="F8689" s="5" t="str">
        <f>_xlfn.XLOOKUP(Orders[[#This Row],[country_code]],Countries[country_code],Countries[country_name])</f>
        <v>France</v>
      </c>
      <c r="G8689" s="5">
        <f>_xlfn.XLOOKUP(Orders[[#This Row],[user_id]],Users[user_id],Users[is_referral])</f>
        <v>1</v>
      </c>
    </row>
    <row r="8690" spans="1:7">
      <c r="A8690" s="5">
        <v>2147978</v>
      </c>
      <c r="B8690" s="5">
        <v>17498</v>
      </c>
      <c r="C8690" s="6">
        <v>43198</v>
      </c>
      <c r="D8690" s="5">
        <v>52</v>
      </c>
      <c r="E8690" s="5" t="str">
        <f>_xlfn.XLOOKUP(Orders[[#This Row],[user_id]],Users[user_id],Users[country])</f>
        <v>FR</v>
      </c>
      <c r="F8690" s="5" t="str">
        <f>_xlfn.XLOOKUP(Orders[[#This Row],[country_code]],Countries[country_code],Countries[country_name])</f>
        <v>France</v>
      </c>
      <c r="G8690" s="5">
        <f>_xlfn.XLOOKUP(Orders[[#This Row],[user_id]],Users[user_id],Users[is_referral])</f>
        <v>0</v>
      </c>
    </row>
    <row r="8691" spans="1:7">
      <c r="A8691" s="5">
        <v>2147979</v>
      </c>
      <c r="B8691" s="5">
        <v>11695</v>
      </c>
      <c r="C8691" s="6">
        <v>43198</v>
      </c>
      <c r="D8691" s="5">
        <v>54</v>
      </c>
      <c r="E8691" s="5" t="str">
        <f>_xlfn.XLOOKUP(Orders[[#This Row],[user_id]],Users[user_id],Users[country])</f>
        <v>DE</v>
      </c>
      <c r="F8691" s="5" t="str">
        <f>_xlfn.XLOOKUP(Orders[[#This Row],[country_code]],Countries[country_code],Countries[country_name])</f>
        <v>Germany</v>
      </c>
      <c r="G8691" s="5">
        <f>_xlfn.XLOOKUP(Orders[[#This Row],[user_id]],Users[user_id],Users[is_referral])</f>
        <v>0</v>
      </c>
    </row>
    <row r="8692" spans="1:7">
      <c r="A8692" s="5">
        <v>2147981</v>
      </c>
      <c r="B8692" s="5">
        <v>18969</v>
      </c>
      <c r="C8692" s="6">
        <v>43198</v>
      </c>
      <c r="D8692" s="5">
        <v>34</v>
      </c>
      <c r="E8692" s="5" t="str">
        <f>_xlfn.XLOOKUP(Orders[[#This Row],[user_id]],Users[user_id],Users[country])</f>
        <v>DE</v>
      </c>
      <c r="F8692" s="5" t="str">
        <f>_xlfn.XLOOKUP(Orders[[#This Row],[country_code]],Countries[country_code],Countries[country_name])</f>
        <v>Germany</v>
      </c>
      <c r="G8692" s="5">
        <f>_xlfn.XLOOKUP(Orders[[#This Row],[user_id]],Users[user_id],Users[is_referral])</f>
        <v>1</v>
      </c>
    </row>
    <row r="8693" spans="1:7">
      <c r="A8693" s="5">
        <v>2147985</v>
      </c>
      <c r="B8693" s="5">
        <v>7198</v>
      </c>
      <c r="C8693" s="6">
        <v>43198</v>
      </c>
      <c r="D8693" s="5">
        <v>62</v>
      </c>
      <c r="E8693" s="5" t="str">
        <f>_xlfn.XLOOKUP(Orders[[#This Row],[user_id]],Users[user_id],Users[country])</f>
        <v>FR</v>
      </c>
      <c r="F8693" s="5" t="str">
        <f>_xlfn.XLOOKUP(Orders[[#This Row],[country_code]],Countries[country_code],Countries[country_name])</f>
        <v>France</v>
      </c>
      <c r="G8693" s="5">
        <f>_xlfn.XLOOKUP(Orders[[#This Row],[user_id]],Users[user_id],Users[is_referral])</f>
        <v>0</v>
      </c>
    </row>
    <row r="8694" spans="1:7">
      <c r="A8694" s="5">
        <v>2147986</v>
      </c>
      <c r="B8694" s="5">
        <v>5584</v>
      </c>
      <c r="C8694" s="6">
        <v>43198</v>
      </c>
      <c r="D8694" s="5">
        <v>33</v>
      </c>
      <c r="E8694" s="5" t="str">
        <f>_xlfn.XLOOKUP(Orders[[#This Row],[user_id]],Users[user_id],Users[country])</f>
        <v>FR</v>
      </c>
      <c r="F8694" s="5" t="str">
        <f>_xlfn.XLOOKUP(Orders[[#This Row],[country_code]],Countries[country_code],Countries[country_name])</f>
        <v>France</v>
      </c>
      <c r="G8694" s="5">
        <f>_xlfn.XLOOKUP(Orders[[#This Row],[user_id]],Users[user_id],Users[is_referral])</f>
        <v>1</v>
      </c>
    </row>
    <row r="8695" spans="1:7">
      <c r="A8695" s="5">
        <v>2147990</v>
      </c>
      <c r="B8695" s="5">
        <v>9955</v>
      </c>
      <c r="C8695" s="6">
        <v>43198</v>
      </c>
      <c r="D8695" s="5">
        <v>43</v>
      </c>
      <c r="E8695" s="5" t="str">
        <f>_xlfn.XLOOKUP(Orders[[#This Row],[user_id]],Users[user_id],Users[country])</f>
        <v>IT</v>
      </c>
      <c r="F8695" s="5" t="str">
        <f>_xlfn.XLOOKUP(Orders[[#This Row],[country_code]],Countries[country_code],Countries[country_name])</f>
        <v>Italy</v>
      </c>
      <c r="G8695" s="5">
        <f>_xlfn.XLOOKUP(Orders[[#This Row],[user_id]],Users[user_id],Users[is_referral])</f>
        <v>1</v>
      </c>
    </row>
    <row r="8696" spans="1:7">
      <c r="A8696" s="5">
        <v>2147992</v>
      </c>
      <c r="B8696" s="5">
        <v>10401</v>
      </c>
      <c r="C8696" s="6">
        <v>43198</v>
      </c>
      <c r="D8696" s="5">
        <v>58</v>
      </c>
      <c r="E8696" s="5" t="str">
        <f>_xlfn.XLOOKUP(Orders[[#This Row],[user_id]],Users[user_id],Users[country])</f>
        <v>FR</v>
      </c>
      <c r="F8696" s="5" t="str">
        <f>_xlfn.XLOOKUP(Orders[[#This Row],[country_code]],Countries[country_code],Countries[country_name])</f>
        <v>France</v>
      </c>
      <c r="G8696" s="5">
        <f>_xlfn.XLOOKUP(Orders[[#This Row],[user_id]],Users[user_id],Users[is_referral])</f>
        <v>1</v>
      </c>
    </row>
    <row r="8697" spans="1:7">
      <c r="A8697" s="5">
        <v>2147993</v>
      </c>
      <c r="B8697" s="5">
        <v>18341</v>
      </c>
      <c r="C8697" s="6">
        <v>43198</v>
      </c>
      <c r="D8697" s="5">
        <v>17</v>
      </c>
      <c r="E8697" s="5" t="str">
        <f>_xlfn.XLOOKUP(Orders[[#This Row],[user_id]],Users[user_id],Users[country])</f>
        <v>FR</v>
      </c>
      <c r="F8697" s="5" t="str">
        <f>_xlfn.XLOOKUP(Orders[[#This Row],[country_code]],Countries[country_code],Countries[country_name])</f>
        <v>France</v>
      </c>
      <c r="G8697" s="5">
        <f>_xlfn.XLOOKUP(Orders[[#This Row],[user_id]],Users[user_id],Users[is_referral])</f>
        <v>1</v>
      </c>
    </row>
    <row r="8698" spans="1:7">
      <c r="A8698" s="5">
        <v>2147995</v>
      </c>
      <c r="B8698" s="5">
        <v>19247</v>
      </c>
      <c r="C8698" s="6">
        <v>43198</v>
      </c>
      <c r="D8698" s="5">
        <v>20</v>
      </c>
      <c r="E8698" s="5" t="str">
        <f>_xlfn.XLOOKUP(Orders[[#This Row],[user_id]],Users[user_id],Users[country])</f>
        <v>FR</v>
      </c>
      <c r="F8698" s="5" t="str">
        <f>_xlfn.XLOOKUP(Orders[[#This Row],[country_code]],Countries[country_code],Countries[country_name])</f>
        <v>France</v>
      </c>
      <c r="G8698" s="5">
        <f>_xlfn.XLOOKUP(Orders[[#This Row],[user_id]],Users[user_id],Users[is_referral])</f>
        <v>1</v>
      </c>
    </row>
    <row r="8699" spans="1:7">
      <c r="A8699" s="5">
        <v>2147996</v>
      </c>
      <c r="B8699" s="5">
        <v>5462</v>
      </c>
      <c r="C8699" s="6">
        <v>43198</v>
      </c>
      <c r="D8699" s="5">
        <v>52</v>
      </c>
      <c r="E8699" s="5" t="str">
        <f>_xlfn.XLOOKUP(Orders[[#This Row],[user_id]],Users[user_id],Users[country])</f>
        <v>IT</v>
      </c>
      <c r="F8699" s="5" t="str">
        <f>_xlfn.XLOOKUP(Orders[[#This Row],[country_code]],Countries[country_code],Countries[country_name])</f>
        <v>Italy</v>
      </c>
      <c r="G8699" s="5">
        <f>_xlfn.XLOOKUP(Orders[[#This Row],[user_id]],Users[user_id],Users[is_referral])</f>
        <v>1</v>
      </c>
    </row>
    <row r="8700" spans="1:7">
      <c r="A8700" s="5">
        <v>2147997</v>
      </c>
      <c r="B8700" s="5">
        <v>13650</v>
      </c>
      <c r="C8700" s="6">
        <v>43198</v>
      </c>
      <c r="D8700" s="5">
        <v>28</v>
      </c>
      <c r="E8700" s="5" t="str">
        <f>_xlfn.XLOOKUP(Orders[[#This Row],[user_id]],Users[user_id],Users[country])</f>
        <v>DE</v>
      </c>
      <c r="F8700" s="5" t="str">
        <f>_xlfn.XLOOKUP(Orders[[#This Row],[country_code]],Countries[country_code],Countries[country_name])</f>
        <v>Germany</v>
      </c>
      <c r="G8700" s="5">
        <f>_xlfn.XLOOKUP(Orders[[#This Row],[user_id]],Users[user_id],Users[is_referral])</f>
        <v>1</v>
      </c>
    </row>
    <row r="8701" spans="1:7">
      <c r="A8701" s="5">
        <v>2148000</v>
      </c>
      <c r="B8701" s="5">
        <v>4979</v>
      </c>
      <c r="C8701" s="6">
        <v>43198</v>
      </c>
      <c r="D8701" s="5">
        <v>38</v>
      </c>
      <c r="E8701" s="5" t="str">
        <f>_xlfn.XLOOKUP(Orders[[#This Row],[user_id]],Users[user_id],Users[country])</f>
        <v>FR</v>
      </c>
      <c r="F8701" s="5" t="str">
        <f>_xlfn.XLOOKUP(Orders[[#This Row],[country_code]],Countries[country_code],Countries[country_name])</f>
        <v>France</v>
      </c>
      <c r="G8701" s="5">
        <f>_xlfn.XLOOKUP(Orders[[#This Row],[user_id]],Users[user_id],Users[is_referral])</f>
        <v>0</v>
      </c>
    </row>
    <row r="8702" spans="1:7">
      <c r="A8702" s="5">
        <v>2148003</v>
      </c>
      <c r="B8702" s="5">
        <v>16339</v>
      </c>
      <c r="C8702" s="6">
        <v>43198</v>
      </c>
      <c r="D8702" s="5">
        <v>55</v>
      </c>
      <c r="E8702" s="5" t="str">
        <f>_xlfn.XLOOKUP(Orders[[#This Row],[user_id]],Users[user_id],Users[country])</f>
        <v>IT</v>
      </c>
      <c r="F8702" s="5" t="str">
        <f>_xlfn.XLOOKUP(Orders[[#This Row],[country_code]],Countries[country_code],Countries[country_name])</f>
        <v>Italy</v>
      </c>
      <c r="G8702" s="5">
        <f>_xlfn.XLOOKUP(Orders[[#This Row],[user_id]],Users[user_id],Users[is_referral])</f>
        <v>1</v>
      </c>
    </row>
    <row r="8703" spans="1:7">
      <c r="A8703" s="5">
        <v>2148004</v>
      </c>
      <c r="B8703" s="5">
        <v>13223</v>
      </c>
      <c r="C8703" s="6">
        <v>43198</v>
      </c>
      <c r="D8703" s="5">
        <v>46</v>
      </c>
      <c r="E8703" s="5" t="str">
        <f>_xlfn.XLOOKUP(Orders[[#This Row],[user_id]],Users[user_id],Users[country])</f>
        <v>FR</v>
      </c>
      <c r="F8703" s="5" t="str">
        <f>_xlfn.XLOOKUP(Orders[[#This Row],[country_code]],Countries[country_code],Countries[country_name])</f>
        <v>France</v>
      </c>
      <c r="G8703" s="5">
        <f>_xlfn.XLOOKUP(Orders[[#This Row],[user_id]],Users[user_id],Users[is_referral])</f>
        <v>1</v>
      </c>
    </row>
    <row r="8704" spans="1:7">
      <c r="A8704" s="5">
        <v>2148005</v>
      </c>
      <c r="B8704" s="5">
        <v>6981</v>
      </c>
      <c r="C8704" s="6">
        <v>43198</v>
      </c>
      <c r="D8704" s="5">
        <v>71</v>
      </c>
      <c r="E8704" s="5" t="str">
        <f>_xlfn.XLOOKUP(Orders[[#This Row],[user_id]],Users[user_id],Users[country])</f>
        <v>IT</v>
      </c>
      <c r="F8704" s="5" t="str">
        <f>_xlfn.XLOOKUP(Orders[[#This Row],[country_code]],Countries[country_code],Countries[country_name])</f>
        <v>Italy</v>
      </c>
      <c r="G8704" s="5">
        <f>_xlfn.XLOOKUP(Orders[[#This Row],[user_id]],Users[user_id],Users[is_referral])</f>
        <v>1</v>
      </c>
    </row>
    <row r="8705" spans="1:7">
      <c r="A8705" s="5">
        <v>2148006</v>
      </c>
      <c r="B8705" s="5">
        <v>13802</v>
      </c>
      <c r="C8705" s="6">
        <v>43198</v>
      </c>
      <c r="D8705" s="5">
        <v>46</v>
      </c>
      <c r="E8705" s="5" t="str">
        <f>_xlfn.XLOOKUP(Orders[[#This Row],[user_id]],Users[user_id],Users[country])</f>
        <v>FR</v>
      </c>
      <c r="F8705" s="5" t="str">
        <f>_xlfn.XLOOKUP(Orders[[#This Row],[country_code]],Countries[country_code],Countries[country_name])</f>
        <v>France</v>
      </c>
      <c r="G8705" s="5">
        <f>_xlfn.XLOOKUP(Orders[[#This Row],[user_id]],Users[user_id],Users[is_referral])</f>
        <v>1</v>
      </c>
    </row>
    <row r="8706" spans="1:7">
      <c r="A8706" s="5">
        <v>2148007</v>
      </c>
      <c r="B8706" s="5">
        <v>19850</v>
      </c>
      <c r="C8706" s="6">
        <v>43198</v>
      </c>
      <c r="D8706" s="5">
        <v>50</v>
      </c>
      <c r="E8706" s="5" t="str">
        <f>_xlfn.XLOOKUP(Orders[[#This Row],[user_id]],Users[user_id],Users[country])</f>
        <v>ES</v>
      </c>
      <c r="F8706" s="5" t="str">
        <f>_xlfn.XLOOKUP(Orders[[#This Row],[country_code]],Countries[country_code],Countries[country_name])</f>
        <v>Spain</v>
      </c>
      <c r="G8706" s="5">
        <f>_xlfn.XLOOKUP(Orders[[#This Row],[user_id]],Users[user_id],Users[is_referral])</f>
        <v>1</v>
      </c>
    </row>
    <row r="8707" spans="1:7">
      <c r="A8707" s="5">
        <v>2148009</v>
      </c>
      <c r="B8707" s="5">
        <v>18522</v>
      </c>
      <c r="C8707" s="6">
        <v>43198</v>
      </c>
      <c r="D8707" s="5">
        <v>50</v>
      </c>
      <c r="E8707" s="5" t="str">
        <f>_xlfn.XLOOKUP(Orders[[#This Row],[user_id]],Users[user_id],Users[country])</f>
        <v>IT</v>
      </c>
      <c r="F8707" s="5" t="str">
        <f>_xlfn.XLOOKUP(Orders[[#This Row],[country_code]],Countries[country_code],Countries[country_name])</f>
        <v>Italy</v>
      </c>
      <c r="G8707" s="5">
        <f>_xlfn.XLOOKUP(Orders[[#This Row],[user_id]],Users[user_id],Users[is_referral])</f>
        <v>1</v>
      </c>
    </row>
    <row r="8708" spans="1:7">
      <c r="A8708" s="5">
        <v>2148010</v>
      </c>
      <c r="B8708" s="5">
        <v>9950</v>
      </c>
      <c r="C8708" s="6">
        <v>43198</v>
      </c>
      <c r="D8708" s="5">
        <v>10</v>
      </c>
      <c r="E8708" s="5" t="str">
        <f>_xlfn.XLOOKUP(Orders[[#This Row],[user_id]],Users[user_id],Users[country])</f>
        <v>FR</v>
      </c>
      <c r="F8708" s="5" t="str">
        <f>_xlfn.XLOOKUP(Orders[[#This Row],[country_code]],Countries[country_code],Countries[country_name])</f>
        <v>France</v>
      </c>
      <c r="G8708" s="5">
        <f>_xlfn.XLOOKUP(Orders[[#This Row],[user_id]],Users[user_id],Users[is_referral])</f>
        <v>1</v>
      </c>
    </row>
    <row r="8709" spans="1:7">
      <c r="A8709" s="5">
        <v>2148013</v>
      </c>
      <c r="B8709" s="5">
        <v>15375</v>
      </c>
      <c r="C8709" s="6">
        <v>43198</v>
      </c>
      <c r="D8709" s="5">
        <v>78</v>
      </c>
      <c r="E8709" s="5" t="str">
        <f>_xlfn.XLOOKUP(Orders[[#This Row],[user_id]],Users[user_id],Users[country])</f>
        <v>FR</v>
      </c>
      <c r="F8709" s="5" t="str">
        <f>_xlfn.XLOOKUP(Orders[[#This Row],[country_code]],Countries[country_code],Countries[country_name])</f>
        <v>France</v>
      </c>
      <c r="G8709" s="5">
        <f>_xlfn.XLOOKUP(Orders[[#This Row],[user_id]],Users[user_id],Users[is_referral])</f>
        <v>1</v>
      </c>
    </row>
    <row r="8710" spans="1:7">
      <c r="A8710" s="5">
        <v>2148014</v>
      </c>
      <c r="B8710" s="5">
        <v>9476</v>
      </c>
      <c r="C8710" s="6">
        <v>43198</v>
      </c>
      <c r="D8710" s="5">
        <v>51</v>
      </c>
      <c r="E8710" s="5" t="str">
        <f>_xlfn.XLOOKUP(Orders[[#This Row],[user_id]],Users[user_id],Users[country])</f>
        <v>IT</v>
      </c>
      <c r="F8710" s="5" t="str">
        <f>_xlfn.XLOOKUP(Orders[[#This Row],[country_code]],Countries[country_code],Countries[country_name])</f>
        <v>Italy</v>
      </c>
      <c r="G8710" s="5">
        <f>_xlfn.XLOOKUP(Orders[[#This Row],[user_id]],Users[user_id],Users[is_referral])</f>
        <v>1</v>
      </c>
    </row>
    <row r="8711" spans="1:7">
      <c r="A8711" s="5">
        <v>2148016</v>
      </c>
      <c r="B8711" s="5">
        <v>478</v>
      </c>
      <c r="C8711" s="6">
        <v>43198</v>
      </c>
      <c r="D8711" s="5">
        <v>54</v>
      </c>
      <c r="E8711" s="5" t="str">
        <f>_xlfn.XLOOKUP(Orders[[#This Row],[user_id]],Users[user_id],Users[country])</f>
        <v>IT</v>
      </c>
      <c r="F8711" s="5" t="str">
        <f>_xlfn.XLOOKUP(Orders[[#This Row],[country_code]],Countries[country_code],Countries[country_name])</f>
        <v>Italy</v>
      </c>
      <c r="G8711" s="5">
        <f>_xlfn.XLOOKUP(Orders[[#This Row],[user_id]],Users[user_id],Users[is_referral])</f>
        <v>0</v>
      </c>
    </row>
    <row r="8712" spans="1:7">
      <c r="A8712" s="5">
        <v>2148017</v>
      </c>
      <c r="B8712" s="5">
        <v>19999</v>
      </c>
      <c r="C8712" s="6">
        <v>43198</v>
      </c>
      <c r="D8712" s="5">
        <v>48</v>
      </c>
      <c r="E8712" s="5" t="str">
        <f>_xlfn.XLOOKUP(Orders[[#This Row],[user_id]],Users[user_id],Users[country])</f>
        <v>DE</v>
      </c>
      <c r="F8712" s="5" t="str">
        <f>_xlfn.XLOOKUP(Orders[[#This Row],[country_code]],Countries[country_code],Countries[country_name])</f>
        <v>Germany</v>
      </c>
      <c r="G8712" s="5">
        <f>_xlfn.XLOOKUP(Orders[[#This Row],[user_id]],Users[user_id],Users[is_referral])</f>
        <v>1</v>
      </c>
    </row>
    <row r="8713" spans="1:7">
      <c r="A8713" s="5">
        <v>2148020</v>
      </c>
      <c r="B8713" s="5">
        <v>16505</v>
      </c>
      <c r="C8713" s="6">
        <v>43198</v>
      </c>
      <c r="D8713" s="5">
        <v>11</v>
      </c>
      <c r="E8713" s="5" t="str">
        <f>_xlfn.XLOOKUP(Orders[[#This Row],[user_id]],Users[user_id],Users[country])</f>
        <v>DE</v>
      </c>
      <c r="F8713" s="5" t="str">
        <f>_xlfn.XLOOKUP(Orders[[#This Row],[country_code]],Countries[country_code],Countries[country_name])</f>
        <v>Germany</v>
      </c>
      <c r="G8713" s="5">
        <f>_xlfn.XLOOKUP(Orders[[#This Row],[user_id]],Users[user_id],Users[is_referral])</f>
        <v>1</v>
      </c>
    </row>
    <row r="8714" spans="1:7">
      <c r="A8714" s="5">
        <v>2148021</v>
      </c>
      <c r="B8714" s="5">
        <v>7699</v>
      </c>
      <c r="C8714" s="6">
        <v>43198</v>
      </c>
      <c r="D8714" s="5">
        <v>25</v>
      </c>
      <c r="E8714" s="5" t="str">
        <f>_xlfn.XLOOKUP(Orders[[#This Row],[user_id]],Users[user_id],Users[country])</f>
        <v>FR</v>
      </c>
      <c r="F8714" s="5" t="str">
        <f>_xlfn.XLOOKUP(Orders[[#This Row],[country_code]],Countries[country_code],Countries[country_name])</f>
        <v>France</v>
      </c>
      <c r="G8714" s="5">
        <f>_xlfn.XLOOKUP(Orders[[#This Row],[user_id]],Users[user_id],Users[is_referral])</f>
        <v>0</v>
      </c>
    </row>
    <row r="8715" spans="1:7">
      <c r="A8715" s="5">
        <v>2148022</v>
      </c>
      <c r="B8715" s="5">
        <v>4498</v>
      </c>
      <c r="C8715" s="6">
        <v>43198</v>
      </c>
      <c r="D8715" s="5">
        <v>42</v>
      </c>
      <c r="E8715" s="5" t="str">
        <f>_xlfn.XLOOKUP(Orders[[#This Row],[user_id]],Users[user_id],Users[country])</f>
        <v>IT</v>
      </c>
      <c r="F8715" s="5" t="str">
        <f>_xlfn.XLOOKUP(Orders[[#This Row],[country_code]],Countries[country_code],Countries[country_name])</f>
        <v>Italy</v>
      </c>
      <c r="G8715" s="5">
        <f>_xlfn.XLOOKUP(Orders[[#This Row],[user_id]],Users[user_id],Users[is_referral])</f>
        <v>0</v>
      </c>
    </row>
    <row r="8716" spans="1:7">
      <c r="A8716" s="5">
        <v>2148024</v>
      </c>
      <c r="B8716" s="5">
        <v>10929</v>
      </c>
      <c r="C8716" s="6">
        <v>43198</v>
      </c>
      <c r="D8716" s="5">
        <v>28</v>
      </c>
      <c r="E8716" s="5" t="str">
        <f>_xlfn.XLOOKUP(Orders[[#This Row],[user_id]],Users[user_id],Users[country])</f>
        <v>IT</v>
      </c>
      <c r="F8716" s="5" t="str">
        <f>_xlfn.XLOOKUP(Orders[[#This Row],[country_code]],Countries[country_code],Countries[country_name])</f>
        <v>Italy</v>
      </c>
      <c r="G8716" s="5">
        <f>_xlfn.XLOOKUP(Orders[[#This Row],[user_id]],Users[user_id],Users[is_referral])</f>
        <v>1</v>
      </c>
    </row>
    <row r="8717" spans="1:7">
      <c r="A8717" s="5">
        <v>2148026</v>
      </c>
      <c r="B8717" s="5">
        <v>19315</v>
      </c>
      <c r="C8717" s="6">
        <v>43198</v>
      </c>
      <c r="D8717" s="5">
        <v>17</v>
      </c>
      <c r="E8717" s="5" t="str">
        <f>_xlfn.XLOOKUP(Orders[[#This Row],[user_id]],Users[user_id],Users[country])</f>
        <v>ES</v>
      </c>
      <c r="F8717" s="5" t="str">
        <f>_xlfn.XLOOKUP(Orders[[#This Row],[country_code]],Countries[country_code],Countries[country_name])</f>
        <v>Spain</v>
      </c>
      <c r="G8717" s="5">
        <f>_xlfn.XLOOKUP(Orders[[#This Row],[user_id]],Users[user_id],Users[is_referral])</f>
        <v>1</v>
      </c>
    </row>
    <row r="8718" spans="1:7">
      <c r="A8718" s="5">
        <v>2148027</v>
      </c>
      <c r="B8718" s="5">
        <v>16377</v>
      </c>
      <c r="C8718" s="6">
        <v>43198</v>
      </c>
      <c r="D8718" s="5">
        <v>78</v>
      </c>
      <c r="E8718" s="5" t="str">
        <f>_xlfn.XLOOKUP(Orders[[#This Row],[user_id]],Users[user_id],Users[country])</f>
        <v>IT</v>
      </c>
      <c r="F8718" s="5" t="str">
        <f>_xlfn.XLOOKUP(Orders[[#This Row],[country_code]],Countries[country_code],Countries[country_name])</f>
        <v>Italy</v>
      </c>
      <c r="G8718" s="5">
        <f>_xlfn.XLOOKUP(Orders[[#This Row],[user_id]],Users[user_id],Users[is_referral])</f>
        <v>1</v>
      </c>
    </row>
    <row r="8719" spans="1:7">
      <c r="A8719" s="5">
        <v>2148028</v>
      </c>
      <c r="B8719" s="5">
        <v>9897</v>
      </c>
      <c r="C8719" s="6">
        <v>43198</v>
      </c>
      <c r="D8719" s="5">
        <v>43</v>
      </c>
      <c r="E8719" s="5" t="str">
        <f>_xlfn.XLOOKUP(Orders[[#This Row],[user_id]],Users[user_id],Users[country])</f>
        <v>FR</v>
      </c>
      <c r="F8719" s="5" t="str">
        <f>_xlfn.XLOOKUP(Orders[[#This Row],[country_code]],Countries[country_code],Countries[country_name])</f>
        <v>France</v>
      </c>
      <c r="G8719" s="5">
        <f>_xlfn.XLOOKUP(Orders[[#This Row],[user_id]],Users[user_id],Users[is_referral])</f>
        <v>1</v>
      </c>
    </row>
    <row r="8720" spans="1:7">
      <c r="A8720" s="5">
        <v>2148030</v>
      </c>
      <c r="B8720" s="5">
        <v>13431</v>
      </c>
      <c r="C8720" s="6">
        <v>43198</v>
      </c>
      <c r="D8720" s="5">
        <v>72</v>
      </c>
      <c r="E8720" s="5" t="str">
        <f>_xlfn.XLOOKUP(Orders[[#This Row],[user_id]],Users[user_id],Users[country])</f>
        <v>IT</v>
      </c>
      <c r="F8720" s="5" t="str">
        <f>_xlfn.XLOOKUP(Orders[[#This Row],[country_code]],Countries[country_code],Countries[country_name])</f>
        <v>Italy</v>
      </c>
      <c r="G8720" s="5">
        <f>_xlfn.XLOOKUP(Orders[[#This Row],[user_id]],Users[user_id],Users[is_referral])</f>
        <v>1</v>
      </c>
    </row>
    <row r="8721" spans="1:7">
      <c r="A8721" s="5">
        <v>2148035</v>
      </c>
      <c r="B8721" s="5">
        <v>6289</v>
      </c>
      <c r="C8721" s="6">
        <v>43198</v>
      </c>
      <c r="D8721" s="5">
        <v>57</v>
      </c>
      <c r="E8721" s="5" t="str">
        <f>_xlfn.XLOOKUP(Orders[[#This Row],[user_id]],Users[user_id],Users[country])</f>
        <v>FR</v>
      </c>
      <c r="F8721" s="5" t="str">
        <f>_xlfn.XLOOKUP(Orders[[#This Row],[country_code]],Countries[country_code],Countries[country_name])</f>
        <v>France</v>
      </c>
      <c r="G8721" s="5">
        <f>_xlfn.XLOOKUP(Orders[[#This Row],[user_id]],Users[user_id],Users[is_referral])</f>
        <v>1</v>
      </c>
    </row>
    <row r="8722" spans="1:7">
      <c r="A8722" s="5">
        <v>2148036</v>
      </c>
      <c r="B8722" s="5">
        <v>9772</v>
      </c>
      <c r="C8722" s="6">
        <v>43198</v>
      </c>
      <c r="D8722" s="5">
        <v>22</v>
      </c>
      <c r="E8722" s="5" t="str">
        <f>_xlfn.XLOOKUP(Orders[[#This Row],[user_id]],Users[user_id],Users[country])</f>
        <v>ES</v>
      </c>
      <c r="F8722" s="5" t="str">
        <f>_xlfn.XLOOKUP(Orders[[#This Row],[country_code]],Countries[country_code],Countries[country_name])</f>
        <v>Spain</v>
      </c>
      <c r="G8722" s="5">
        <f>_xlfn.XLOOKUP(Orders[[#This Row],[user_id]],Users[user_id],Users[is_referral])</f>
        <v>1</v>
      </c>
    </row>
    <row r="8723" spans="1:7">
      <c r="A8723" s="5">
        <v>2148042</v>
      </c>
      <c r="B8723" s="5">
        <v>16748</v>
      </c>
      <c r="C8723" s="6">
        <v>43198</v>
      </c>
      <c r="D8723" s="5">
        <v>61</v>
      </c>
      <c r="E8723" s="5" t="str">
        <f>_xlfn.XLOOKUP(Orders[[#This Row],[user_id]],Users[user_id],Users[country])</f>
        <v>FR</v>
      </c>
      <c r="F8723" s="5" t="str">
        <f>_xlfn.XLOOKUP(Orders[[#This Row],[country_code]],Countries[country_code],Countries[country_name])</f>
        <v>France</v>
      </c>
      <c r="G8723" s="5">
        <f>_xlfn.XLOOKUP(Orders[[#This Row],[user_id]],Users[user_id],Users[is_referral])</f>
        <v>1</v>
      </c>
    </row>
    <row r="8724" spans="1:7">
      <c r="A8724" s="5">
        <v>2148044</v>
      </c>
      <c r="B8724" s="5">
        <v>10384</v>
      </c>
      <c r="C8724" s="6">
        <v>43198</v>
      </c>
      <c r="D8724" s="5">
        <v>13</v>
      </c>
      <c r="E8724" s="5" t="str">
        <f>_xlfn.XLOOKUP(Orders[[#This Row],[user_id]],Users[user_id],Users[country])</f>
        <v>ES</v>
      </c>
      <c r="F8724" s="5" t="str">
        <f>_xlfn.XLOOKUP(Orders[[#This Row],[country_code]],Countries[country_code],Countries[country_name])</f>
        <v>Spain</v>
      </c>
      <c r="G8724" s="5">
        <f>_xlfn.XLOOKUP(Orders[[#This Row],[user_id]],Users[user_id],Users[is_referral])</f>
        <v>1</v>
      </c>
    </row>
    <row r="8725" spans="1:7">
      <c r="A8725" s="5">
        <v>2148045</v>
      </c>
      <c r="B8725" s="5">
        <v>13806</v>
      </c>
      <c r="C8725" s="6">
        <v>43198</v>
      </c>
      <c r="D8725" s="5">
        <v>18</v>
      </c>
      <c r="E8725" s="5" t="str">
        <f>_xlfn.XLOOKUP(Orders[[#This Row],[user_id]],Users[user_id],Users[country])</f>
        <v>DE</v>
      </c>
      <c r="F8725" s="5" t="str">
        <f>_xlfn.XLOOKUP(Orders[[#This Row],[country_code]],Countries[country_code],Countries[country_name])</f>
        <v>Germany</v>
      </c>
      <c r="G8725" s="5">
        <f>_xlfn.XLOOKUP(Orders[[#This Row],[user_id]],Users[user_id],Users[is_referral])</f>
        <v>1</v>
      </c>
    </row>
    <row r="8726" spans="1:7">
      <c r="A8726" s="5">
        <v>2148056</v>
      </c>
      <c r="B8726" s="5">
        <v>17701</v>
      </c>
      <c r="C8726" s="6">
        <v>43198</v>
      </c>
      <c r="D8726" s="5">
        <v>15</v>
      </c>
      <c r="E8726" s="5" t="str">
        <f>_xlfn.XLOOKUP(Orders[[#This Row],[user_id]],Users[user_id],Users[country])</f>
        <v>IT</v>
      </c>
      <c r="F8726" s="5" t="str">
        <f>_xlfn.XLOOKUP(Orders[[#This Row],[country_code]],Countries[country_code],Countries[country_name])</f>
        <v>Italy</v>
      </c>
      <c r="G8726" s="5">
        <f>_xlfn.XLOOKUP(Orders[[#This Row],[user_id]],Users[user_id],Users[is_referral])</f>
        <v>1</v>
      </c>
    </row>
    <row r="8727" spans="1:7">
      <c r="A8727" s="5">
        <v>2148059</v>
      </c>
      <c r="B8727" s="5">
        <v>5371</v>
      </c>
      <c r="C8727" s="6">
        <v>43198</v>
      </c>
      <c r="D8727" s="5">
        <v>38</v>
      </c>
      <c r="E8727" s="5" t="str">
        <f>_xlfn.XLOOKUP(Orders[[#This Row],[user_id]],Users[user_id],Users[country])</f>
        <v>FR</v>
      </c>
      <c r="F8727" s="5" t="str">
        <f>_xlfn.XLOOKUP(Orders[[#This Row],[country_code]],Countries[country_code],Countries[country_name])</f>
        <v>France</v>
      </c>
      <c r="G8727" s="5">
        <f>_xlfn.XLOOKUP(Orders[[#This Row],[user_id]],Users[user_id],Users[is_referral])</f>
        <v>1</v>
      </c>
    </row>
    <row r="8728" spans="1:7">
      <c r="A8728" s="5">
        <v>2148061</v>
      </c>
      <c r="B8728" s="5">
        <v>10211</v>
      </c>
      <c r="C8728" s="6">
        <v>43198</v>
      </c>
      <c r="D8728" s="5">
        <v>59</v>
      </c>
      <c r="E8728" s="5" t="str">
        <f>_xlfn.XLOOKUP(Orders[[#This Row],[user_id]],Users[user_id],Users[country])</f>
        <v>FR</v>
      </c>
      <c r="F8728" s="5" t="str">
        <f>_xlfn.XLOOKUP(Orders[[#This Row],[country_code]],Countries[country_code],Countries[country_name])</f>
        <v>France</v>
      </c>
      <c r="G8728" s="5">
        <f>_xlfn.XLOOKUP(Orders[[#This Row],[user_id]],Users[user_id],Users[is_referral])</f>
        <v>1</v>
      </c>
    </row>
    <row r="8729" spans="1:7">
      <c r="A8729" s="5">
        <v>2148062</v>
      </c>
      <c r="B8729" s="5">
        <v>5712</v>
      </c>
      <c r="C8729" s="6">
        <v>43198</v>
      </c>
      <c r="D8729" s="5">
        <v>118</v>
      </c>
      <c r="E8729" s="5" t="str">
        <f>_xlfn.XLOOKUP(Orders[[#This Row],[user_id]],Users[user_id],Users[country])</f>
        <v>IT</v>
      </c>
      <c r="F8729" s="5" t="str">
        <f>_xlfn.XLOOKUP(Orders[[#This Row],[country_code]],Countries[country_code],Countries[country_name])</f>
        <v>Italy</v>
      </c>
      <c r="G8729" s="5">
        <f>_xlfn.XLOOKUP(Orders[[#This Row],[user_id]],Users[user_id],Users[is_referral])</f>
        <v>1</v>
      </c>
    </row>
    <row r="8730" spans="1:7">
      <c r="A8730" s="5">
        <v>2148064</v>
      </c>
      <c r="B8730" s="5">
        <v>1968</v>
      </c>
      <c r="C8730" s="6">
        <v>43198</v>
      </c>
      <c r="D8730" s="5">
        <v>20</v>
      </c>
      <c r="E8730" s="5" t="str">
        <f>_xlfn.XLOOKUP(Orders[[#This Row],[user_id]],Users[user_id],Users[country])</f>
        <v>FR</v>
      </c>
      <c r="F8730" s="5" t="str">
        <f>_xlfn.XLOOKUP(Orders[[#This Row],[country_code]],Countries[country_code],Countries[country_name])</f>
        <v>France</v>
      </c>
      <c r="G8730" s="5">
        <f>_xlfn.XLOOKUP(Orders[[#This Row],[user_id]],Users[user_id],Users[is_referral])</f>
        <v>0</v>
      </c>
    </row>
    <row r="8731" spans="1:7">
      <c r="A8731" s="5">
        <v>2148065</v>
      </c>
      <c r="B8731" s="5">
        <v>5955</v>
      </c>
      <c r="C8731" s="6">
        <v>43198</v>
      </c>
      <c r="D8731" s="5">
        <v>42</v>
      </c>
      <c r="E8731" s="5" t="str">
        <f>_xlfn.XLOOKUP(Orders[[#This Row],[user_id]],Users[user_id],Users[country])</f>
        <v>IT</v>
      </c>
      <c r="F8731" s="5" t="str">
        <f>_xlfn.XLOOKUP(Orders[[#This Row],[country_code]],Countries[country_code],Countries[country_name])</f>
        <v>Italy</v>
      </c>
      <c r="G8731" s="5">
        <f>_xlfn.XLOOKUP(Orders[[#This Row],[user_id]],Users[user_id],Users[is_referral])</f>
        <v>1</v>
      </c>
    </row>
    <row r="8732" spans="1:7">
      <c r="A8732" s="5">
        <v>2148066</v>
      </c>
      <c r="B8732" s="5">
        <v>4908</v>
      </c>
      <c r="C8732" s="6">
        <v>43198</v>
      </c>
      <c r="D8732" s="5">
        <v>66</v>
      </c>
      <c r="E8732" s="5" t="str">
        <f>_xlfn.XLOOKUP(Orders[[#This Row],[user_id]],Users[user_id],Users[country])</f>
        <v>ES</v>
      </c>
      <c r="F8732" s="5" t="str">
        <f>_xlfn.XLOOKUP(Orders[[#This Row],[country_code]],Countries[country_code],Countries[country_name])</f>
        <v>Spain</v>
      </c>
      <c r="G8732" s="5">
        <f>_xlfn.XLOOKUP(Orders[[#This Row],[user_id]],Users[user_id],Users[is_referral])</f>
        <v>0</v>
      </c>
    </row>
    <row r="8733" spans="1:7">
      <c r="A8733" s="5">
        <v>2148067</v>
      </c>
      <c r="B8733" s="5">
        <v>12692</v>
      </c>
      <c r="C8733" s="6">
        <v>43198</v>
      </c>
      <c r="D8733" s="5">
        <v>87</v>
      </c>
      <c r="E8733" s="5" t="str">
        <f>_xlfn.XLOOKUP(Orders[[#This Row],[user_id]],Users[user_id],Users[country])</f>
        <v>FR</v>
      </c>
      <c r="F8733" s="5" t="str">
        <f>_xlfn.XLOOKUP(Orders[[#This Row],[country_code]],Countries[country_code],Countries[country_name])</f>
        <v>France</v>
      </c>
      <c r="G8733" s="5">
        <f>_xlfn.XLOOKUP(Orders[[#This Row],[user_id]],Users[user_id],Users[is_referral])</f>
        <v>1</v>
      </c>
    </row>
    <row r="8734" spans="1:7">
      <c r="A8734" s="5">
        <v>2148068</v>
      </c>
      <c r="B8734" s="5">
        <v>2598</v>
      </c>
      <c r="C8734" s="6">
        <v>43198</v>
      </c>
      <c r="D8734" s="5">
        <v>43</v>
      </c>
      <c r="E8734" s="5" t="str">
        <f>_xlfn.XLOOKUP(Orders[[#This Row],[user_id]],Users[user_id],Users[country])</f>
        <v>FR</v>
      </c>
      <c r="F8734" s="5" t="str">
        <f>_xlfn.XLOOKUP(Orders[[#This Row],[country_code]],Countries[country_code],Countries[country_name])</f>
        <v>France</v>
      </c>
      <c r="G8734" s="5">
        <f>_xlfn.XLOOKUP(Orders[[#This Row],[user_id]],Users[user_id],Users[is_referral])</f>
        <v>0</v>
      </c>
    </row>
    <row r="8735" spans="1:7">
      <c r="A8735" s="5">
        <v>2148069</v>
      </c>
      <c r="B8735" s="5">
        <v>16529</v>
      </c>
      <c r="C8735" s="6">
        <v>43198</v>
      </c>
      <c r="D8735" s="5">
        <v>34</v>
      </c>
      <c r="E8735" s="5" t="str">
        <f>_xlfn.XLOOKUP(Orders[[#This Row],[user_id]],Users[user_id],Users[country])</f>
        <v>FR</v>
      </c>
      <c r="F8735" s="5" t="str">
        <f>_xlfn.XLOOKUP(Orders[[#This Row],[country_code]],Countries[country_code],Countries[country_name])</f>
        <v>France</v>
      </c>
      <c r="G8735" s="5">
        <f>_xlfn.XLOOKUP(Orders[[#This Row],[user_id]],Users[user_id],Users[is_referral])</f>
        <v>1</v>
      </c>
    </row>
    <row r="8736" spans="1:7">
      <c r="A8736" s="5">
        <v>2148071</v>
      </c>
      <c r="B8736" s="5">
        <v>6883</v>
      </c>
      <c r="C8736" s="6">
        <v>43198</v>
      </c>
      <c r="D8736" s="5">
        <v>69</v>
      </c>
      <c r="E8736" s="5" t="str">
        <f>_xlfn.XLOOKUP(Orders[[#This Row],[user_id]],Users[user_id],Users[country])</f>
        <v>IT</v>
      </c>
      <c r="F8736" s="5" t="str">
        <f>_xlfn.XLOOKUP(Orders[[#This Row],[country_code]],Countries[country_code],Countries[country_name])</f>
        <v>Italy</v>
      </c>
      <c r="G8736" s="5">
        <f>_xlfn.XLOOKUP(Orders[[#This Row],[user_id]],Users[user_id],Users[is_referral])</f>
        <v>1</v>
      </c>
    </row>
    <row r="8737" spans="1:7">
      <c r="A8737" s="5">
        <v>2148074</v>
      </c>
      <c r="B8737" s="5">
        <v>986</v>
      </c>
      <c r="C8737" s="6">
        <v>43198</v>
      </c>
      <c r="D8737" s="5">
        <v>38</v>
      </c>
      <c r="E8737" s="5" t="str">
        <f>_xlfn.XLOOKUP(Orders[[#This Row],[user_id]],Users[user_id],Users[country])</f>
        <v>FR</v>
      </c>
      <c r="F8737" s="5" t="str">
        <f>_xlfn.XLOOKUP(Orders[[#This Row],[country_code]],Countries[country_code],Countries[country_name])</f>
        <v>France</v>
      </c>
      <c r="G8737" s="5">
        <f>_xlfn.XLOOKUP(Orders[[#This Row],[user_id]],Users[user_id],Users[is_referral])</f>
        <v>0</v>
      </c>
    </row>
    <row r="8738" spans="1:7">
      <c r="A8738" s="5">
        <v>2148075</v>
      </c>
      <c r="B8738" s="5">
        <v>3124</v>
      </c>
      <c r="C8738" s="6">
        <v>43198</v>
      </c>
      <c r="D8738" s="5">
        <v>61</v>
      </c>
      <c r="E8738" s="5" t="str">
        <f>_xlfn.XLOOKUP(Orders[[#This Row],[user_id]],Users[user_id],Users[country])</f>
        <v>IT</v>
      </c>
      <c r="F8738" s="5" t="str">
        <f>_xlfn.XLOOKUP(Orders[[#This Row],[country_code]],Countries[country_code],Countries[country_name])</f>
        <v>Italy</v>
      </c>
      <c r="G8738" s="5">
        <f>_xlfn.XLOOKUP(Orders[[#This Row],[user_id]],Users[user_id],Users[is_referral])</f>
        <v>0</v>
      </c>
    </row>
    <row r="8739" spans="1:7">
      <c r="A8739" s="5">
        <v>2148079</v>
      </c>
      <c r="B8739" s="5">
        <v>11307</v>
      </c>
      <c r="C8739" s="6">
        <v>43198</v>
      </c>
      <c r="D8739" s="5">
        <v>10</v>
      </c>
      <c r="E8739" s="5" t="str">
        <f>_xlfn.XLOOKUP(Orders[[#This Row],[user_id]],Users[user_id],Users[country])</f>
        <v>ES</v>
      </c>
      <c r="F8739" s="5" t="str">
        <f>_xlfn.XLOOKUP(Orders[[#This Row],[country_code]],Countries[country_code],Countries[country_name])</f>
        <v>Spain</v>
      </c>
      <c r="G8739" s="5">
        <f>_xlfn.XLOOKUP(Orders[[#This Row],[user_id]],Users[user_id],Users[is_referral])</f>
        <v>1</v>
      </c>
    </row>
    <row r="8740" spans="1:7">
      <c r="A8740" s="5">
        <v>2148082</v>
      </c>
      <c r="B8740" s="5">
        <v>16565</v>
      </c>
      <c r="C8740" s="6">
        <v>43198</v>
      </c>
      <c r="D8740" s="5">
        <v>61</v>
      </c>
      <c r="E8740" s="5" t="str">
        <f>_xlfn.XLOOKUP(Orders[[#This Row],[user_id]],Users[user_id],Users[country])</f>
        <v>FR</v>
      </c>
      <c r="F8740" s="5" t="str">
        <f>_xlfn.XLOOKUP(Orders[[#This Row],[country_code]],Countries[country_code],Countries[country_name])</f>
        <v>France</v>
      </c>
      <c r="G8740" s="5">
        <f>_xlfn.XLOOKUP(Orders[[#This Row],[user_id]],Users[user_id],Users[is_referral])</f>
        <v>1</v>
      </c>
    </row>
    <row r="8741" spans="1:7">
      <c r="A8741" s="5">
        <v>2148086</v>
      </c>
      <c r="B8741" s="5">
        <v>19858</v>
      </c>
      <c r="C8741" s="6">
        <v>43198</v>
      </c>
      <c r="D8741" s="5">
        <v>92</v>
      </c>
      <c r="E8741" s="5" t="str">
        <f>_xlfn.XLOOKUP(Orders[[#This Row],[user_id]],Users[user_id],Users[country])</f>
        <v>DE</v>
      </c>
      <c r="F8741" s="5" t="str">
        <f>_xlfn.XLOOKUP(Orders[[#This Row],[country_code]],Countries[country_code],Countries[country_name])</f>
        <v>Germany</v>
      </c>
      <c r="G8741" s="5">
        <f>_xlfn.XLOOKUP(Orders[[#This Row],[user_id]],Users[user_id],Users[is_referral])</f>
        <v>1</v>
      </c>
    </row>
    <row r="8742" spans="1:7">
      <c r="A8742" s="5">
        <v>2148087</v>
      </c>
      <c r="B8742" s="5">
        <v>4360</v>
      </c>
      <c r="C8742" s="6">
        <v>43198</v>
      </c>
      <c r="D8742" s="5">
        <v>41</v>
      </c>
      <c r="E8742" s="5" t="str">
        <f>_xlfn.XLOOKUP(Orders[[#This Row],[user_id]],Users[user_id],Users[country])</f>
        <v>IT</v>
      </c>
      <c r="F8742" s="5" t="str">
        <f>_xlfn.XLOOKUP(Orders[[#This Row],[country_code]],Countries[country_code],Countries[country_name])</f>
        <v>Italy</v>
      </c>
      <c r="G8742" s="5">
        <f>_xlfn.XLOOKUP(Orders[[#This Row],[user_id]],Users[user_id],Users[is_referral])</f>
        <v>0</v>
      </c>
    </row>
    <row r="8743" spans="1:7">
      <c r="A8743" s="5">
        <v>2148090</v>
      </c>
      <c r="B8743" s="5">
        <v>11473</v>
      </c>
      <c r="C8743" s="6">
        <v>43198</v>
      </c>
      <c r="D8743" s="5">
        <v>36</v>
      </c>
      <c r="E8743" s="5" t="str">
        <f>_xlfn.XLOOKUP(Orders[[#This Row],[user_id]],Users[user_id],Users[country])</f>
        <v>DE</v>
      </c>
      <c r="F8743" s="5" t="str">
        <f>_xlfn.XLOOKUP(Orders[[#This Row],[country_code]],Countries[country_code],Countries[country_name])</f>
        <v>Germany</v>
      </c>
      <c r="G8743" s="5">
        <f>_xlfn.XLOOKUP(Orders[[#This Row],[user_id]],Users[user_id],Users[is_referral])</f>
        <v>0</v>
      </c>
    </row>
    <row r="8744" spans="1:7">
      <c r="A8744" s="5">
        <v>2148093</v>
      </c>
      <c r="B8744" s="5">
        <v>19251</v>
      </c>
      <c r="C8744" s="6">
        <v>43198</v>
      </c>
      <c r="D8744" s="5">
        <v>58</v>
      </c>
      <c r="E8744" s="5" t="str">
        <f>_xlfn.XLOOKUP(Orders[[#This Row],[user_id]],Users[user_id],Users[country])</f>
        <v>IT</v>
      </c>
      <c r="F8744" s="5" t="str">
        <f>_xlfn.XLOOKUP(Orders[[#This Row],[country_code]],Countries[country_code],Countries[country_name])</f>
        <v>Italy</v>
      </c>
      <c r="G8744" s="5">
        <f>_xlfn.XLOOKUP(Orders[[#This Row],[user_id]],Users[user_id],Users[is_referral])</f>
        <v>0</v>
      </c>
    </row>
    <row r="8745" spans="1:7">
      <c r="A8745" s="5">
        <v>2148094</v>
      </c>
      <c r="B8745" s="5">
        <v>7167</v>
      </c>
      <c r="C8745" s="6">
        <v>43198</v>
      </c>
      <c r="D8745" s="5">
        <v>27</v>
      </c>
      <c r="E8745" s="5" t="str">
        <f>_xlfn.XLOOKUP(Orders[[#This Row],[user_id]],Users[user_id],Users[country])</f>
        <v>FR</v>
      </c>
      <c r="F8745" s="5" t="str">
        <f>_xlfn.XLOOKUP(Orders[[#This Row],[country_code]],Countries[country_code],Countries[country_name])</f>
        <v>France</v>
      </c>
      <c r="G8745" s="5">
        <f>_xlfn.XLOOKUP(Orders[[#This Row],[user_id]],Users[user_id],Users[is_referral])</f>
        <v>1</v>
      </c>
    </row>
    <row r="8746" spans="1:7">
      <c r="A8746" s="5">
        <v>2148096</v>
      </c>
      <c r="B8746" s="5">
        <v>3652</v>
      </c>
      <c r="C8746" s="6">
        <v>43198</v>
      </c>
      <c r="D8746" s="5">
        <v>28</v>
      </c>
      <c r="E8746" s="5" t="str">
        <f>_xlfn.XLOOKUP(Orders[[#This Row],[user_id]],Users[user_id],Users[country])</f>
        <v>DE</v>
      </c>
      <c r="F8746" s="5" t="str">
        <f>_xlfn.XLOOKUP(Orders[[#This Row],[country_code]],Countries[country_code],Countries[country_name])</f>
        <v>Germany</v>
      </c>
      <c r="G8746" s="5">
        <f>_xlfn.XLOOKUP(Orders[[#This Row],[user_id]],Users[user_id],Users[is_referral])</f>
        <v>0</v>
      </c>
    </row>
    <row r="8747" spans="1:7">
      <c r="A8747" s="5">
        <v>2148098</v>
      </c>
      <c r="B8747" s="5">
        <v>10564</v>
      </c>
      <c r="C8747" s="6">
        <v>43198</v>
      </c>
      <c r="D8747" s="5">
        <v>39</v>
      </c>
      <c r="E8747" s="5" t="str">
        <f>_xlfn.XLOOKUP(Orders[[#This Row],[user_id]],Users[user_id],Users[country])</f>
        <v>FR</v>
      </c>
      <c r="F8747" s="5" t="str">
        <f>_xlfn.XLOOKUP(Orders[[#This Row],[country_code]],Countries[country_code],Countries[country_name])</f>
        <v>France</v>
      </c>
      <c r="G8747" s="5">
        <f>_xlfn.XLOOKUP(Orders[[#This Row],[user_id]],Users[user_id],Users[is_referral])</f>
        <v>0</v>
      </c>
    </row>
    <row r="8748" spans="1:7">
      <c r="A8748" s="5">
        <v>2148099</v>
      </c>
      <c r="B8748" s="5">
        <v>16314</v>
      </c>
      <c r="C8748" s="6">
        <v>43198</v>
      </c>
      <c r="D8748" s="5">
        <v>40</v>
      </c>
      <c r="E8748" s="5" t="str">
        <f>_xlfn.XLOOKUP(Orders[[#This Row],[user_id]],Users[user_id],Users[country])</f>
        <v>ES</v>
      </c>
      <c r="F8748" s="5" t="str">
        <f>_xlfn.XLOOKUP(Orders[[#This Row],[country_code]],Countries[country_code],Countries[country_name])</f>
        <v>Spain</v>
      </c>
      <c r="G8748" s="5">
        <f>_xlfn.XLOOKUP(Orders[[#This Row],[user_id]],Users[user_id],Users[is_referral])</f>
        <v>1</v>
      </c>
    </row>
    <row r="8749" spans="1:7">
      <c r="A8749" s="5">
        <v>2148100</v>
      </c>
      <c r="B8749" s="5">
        <v>18294</v>
      </c>
      <c r="C8749" s="6">
        <v>43198</v>
      </c>
      <c r="D8749" s="5">
        <v>39</v>
      </c>
      <c r="E8749" s="5" t="str">
        <f>_xlfn.XLOOKUP(Orders[[#This Row],[user_id]],Users[user_id],Users[country])</f>
        <v>IT</v>
      </c>
      <c r="F8749" s="5" t="str">
        <f>_xlfn.XLOOKUP(Orders[[#This Row],[country_code]],Countries[country_code],Countries[country_name])</f>
        <v>Italy</v>
      </c>
      <c r="G8749" s="5">
        <f>_xlfn.XLOOKUP(Orders[[#This Row],[user_id]],Users[user_id],Users[is_referral])</f>
        <v>1</v>
      </c>
    </row>
    <row r="8750" spans="1:7">
      <c r="A8750" s="5">
        <v>2148103</v>
      </c>
      <c r="B8750" s="5">
        <v>10026</v>
      </c>
      <c r="C8750" s="6">
        <v>43198</v>
      </c>
      <c r="D8750" s="5">
        <v>51</v>
      </c>
      <c r="E8750" s="5" t="str">
        <f>_xlfn.XLOOKUP(Orders[[#This Row],[user_id]],Users[user_id],Users[country])</f>
        <v>DE</v>
      </c>
      <c r="F8750" s="5" t="str">
        <f>_xlfn.XLOOKUP(Orders[[#This Row],[country_code]],Countries[country_code],Countries[country_name])</f>
        <v>Germany</v>
      </c>
      <c r="G8750" s="5">
        <f>_xlfn.XLOOKUP(Orders[[#This Row],[user_id]],Users[user_id],Users[is_referral])</f>
        <v>1</v>
      </c>
    </row>
    <row r="8751" spans="1:7">
      <c r="A8751" s="5">
        <v>2148104</v>
      </c>
      <c r="B8751" s="5">
        <v>12747</v>
      </c>
      <c r="C8751" s="6">
        <v>43198</v>
      </c>
      <c r="D8751" s="5">
        <v>12</v>
      </c>
      <c r="E8751" s="5" t="str">
        <f>_xlfn.XLOOKUP(Orders[[#This Row],[user_id]],Users[user_id],Users[country])</f>
        <v>IT</v>
      </c>
      <c r="F8751" s="5" t="str">
        <f>_xlfn.XLOOKUP(Orders[[#This Row],[country_code]],Countries[country_code],Countries[country_name])</f>
        <v>Italy</v>
      </c>
      <c r="G8751" s="5">
        <f>_xlfn.XLOOKUP(Orders[[#This Row],[user_id]],Users[user_id],Users[is_referral])</f>
        <v>1</v>
      </c>
    </row>
    <row r="8752" spans="1:7">
      <c r="A8752" s="5">
        <v>2148105</v>
      </c>
      <c r="B8752" s="5">
        <v>11725</v>
      </c>
      <c r="C8752" s="6">
        <v>43198</v>
      </c>
      <c r="D8752" s="5">
        <v>79</v>
      </c>
      <c r="E8752" s="5" t="str">
        <f>_xlfn.XLOOKUP(Orders[[#This Row],[user_id]],Users[user_id],Users[country])</f>
        <v>IT</v>
      </c>
      <c r="F8752" s="5" t="str">
        <f>_xlfn.XLOOKUP(Orders[[#This Row],[country_code]],Countries[country_code],Countries[country_name])</f>
        <v>Italy</v>
      </c>
      <c r="G8752" s="5">
        <f>_xlfn.XLOOKUP(Orders[[#This Row],[user_id]],Users[user_id],Users[is_referral])</f>
        <v>1</v>
      </c>
    </row>
    <row r="8753" spans="1:7">
      <c r="A8753" s="5">
        <v>2148106</v>
      </c>
      <c r="B8753" s="5">
        <v>1258</v>
      </c>
      <c r="C8753" s="6">
        <v>43198</v>
      </c>
      <c r="D8753" s="5">
        <v>49</v>
      </c>
      <c r="E8753" s="5" t="str">
        <f>_xlfn.XLOOKUP(Orders[[#This Row],[user_id]],Users[user_id],Users[country])</f>
        <v>FR</v>
      </c>
      <c r="F8753" s="5" t="str">
        <f>_xlfn.XLOOKUP(Orders[[#This Row],[country_code]],Countries[country_code],Countries[country_name])</f>
        <v>France</v>
      </c>
      <c r="G8753" s="5">
        <f>_xlfn.XLOOKUP(Orders[[#This Row],[user_id]],Users[user_id],Users[is_referral])</f>
        <v>0</v>
      </c>
    </row>
    <row r="8754" spans="1:7">
      <c r="A8754" s="5">
        <v>2148107</v>
      </c>
      <c r="B8754" s="5">
        <v>1358</v>
      </c>
      <c r="C8754" s="6">
        <v>43198</v>
      </c>
      <c r="D8754" s="5">
        <v>46</v>
      </c>
      <c r="E8754" s="5" t="str">
        <f>_xlfn.XLOOKUP(Orders[[#This Row],[user_id]],Users[user_id],Users[country])</f>
        <v>IT</v>
      </c>
      <c r="F8754" s="5" t="str">
        <f>_xlfn.XLOOKUP(Orders[[#This Row],[country_code]],Countries[country_code],Countries[country_name])</f>
        <v>Italy</v>
      </c>
      <c r="G8754" s="5">
        <f>_xlfn.XLOOKUP(Orders[[#This Row],[user_id]],Users[user_id],Users[is_referral])</f>
        <v>0</v>
      </c>
    </row>
    <row r="8755" spans="1:7">
      <c r="A8755" s="5">
        <v>2148108</v>
      </c>
      <c r="B8755" s="5">
        <v>10663</v>
      </c>
      <c r="C8755" s="6">
        <v>43198</v>
      </c>
      <c r="D8755" s="5">
        <v>40</v>
      </c>
      <c r="E8755" s="5" t="str">
        <f>_xlfn.XLOOKUP(Orders[[#This Row],[user_id]],Users[user_id],Users[country])</f>
        <v>FR</v>
      </c>
      <c r="F8755" s="5" t="str">
        <f>_xlfn.XLOOKUP(Orders[[#This Row],[country_code]],Countries[country_code],Countries[country_name])</f>
        <v>France</v>
      </c>
      <c r="G8755" s="5">
        <f>_xlfn.XLOOKUP(Orders[[#This Row],[user_id]],Users[user_id],Users[is_referral])</f>
        <v>1</v>
      </c>
    </row>
    <row r="8756" spans="1:7">
      <c r="A8756" s="5">
        <v>2148112</v>
      </c>
      <c r="B8756" s="5">
        <v>1093</v>
      </c>
      <c r="C8756" s="6">
        <v>43198</v>
      </c>
      <c r="D8756" s="5">
        <v>47</v>
      </c>
      <c r="E8756" s="5" t="str">
        <f>_xlfn.XLOOKUP(Orders[[#This Row],[user_id]],Users[user_id],Users[country])</f>
        <v>FR</v>
      </c>
      <c r="F8756" s="5" t="str">
        <f>_xlfn.XLOOKUP(Orders[[#This Row],[country_code]],Countries[country_code],Countries[country_name])</f>
        <v>France</v>
      </c>
      <c r="G8756" s="5">
        <f>_xlfn.XLOOKUP(Orders[[#This Row],[user_id]],Users[user_id],Users[is_referral])</f>
        <v>0</v>
      </c>
    </row>
    <row r="8757" spans="1:7">
      <c r="A8757" s="5">
        <v>2148114</v>
      </c>
      <c r="B8757" s="5">
        <v>10810</v>
      </c>
      <c r="C8757" s="6">
        <v>43198</v>
      </c>
      <c r="D8757" s="5">
        <v>73</v>
      </c>
      <c r="E8757" s="5" t="str">
        <f>_xlfn.XLOOKUP(Orders[[#This Row],[user_id]],Users[user_id],Users[country])</f>
        <v>IT</v>
      </c>
      <c r="F8757" s="5" t="str">
        <f>_xlfn.XLOOKUP(Orders[[#This Row],[country_code]],Countries[country_code],Countries[country_name])</f>
        <v>Italy</v>
      </c>
      <c r="G8757" s="5">
        <f>_xlfn.XLOOKUP(Orders[[#This Row],[user_id]],Users[user_id],Users[is_referral])</f>
        <v>1</v>
      </c>
    </row>
    <row r="8758" spans="1:7">
      <c r="A8758" s="5">
        <v>2148115</v>
      </c>
      <c r="B8758" s="5">
        <v>10176</v>
      </c>
      <c r="C8758" s="6">
        <v>43198</v>
      </c>
      <c r="D8758" s="5">
        <v>26</v>
      </c>
      <c r="E8758" s="5" t="str">
        <f>_xlfn.XLOOKUP(Orders[[#This Row],[user_id]],Users[user_id],Users[country])</f>
        <v>ES</v>
      </c>
      <c r="F8758" s="5" t="str">
        <f>_xlfn.XLOOKUP(Orders[[#This Row],[country_code]],Countries[country_code],Countries[country_name])</f>
        <v>Spain</v>
      </c>
      <c r="G8758" s="5">
        <f>_xlfn.XLOOKUP(Orders[[#This Row],[user_id]],Users[user_id],Users[is_referral])</f>
        <v>1</v>
      </c>
    </row>
    <row r="8759" spans="1:7">
      <c r="A8759" s="5">
        <v>2148116</v>
      </c>
      <c r="B8759" s="5">
        <v>18587</v>
      </c>
      <c r="C8759" s="6">
        <v>43198</v>
      </c>
      <c r="D8759" s="5">
        <v>31</v>
      </c>
      <c r="E8759" s="5" t="str">
        <f>_xlfn.XLOOKUP(Orders[[#This Row],[user_id]],Users[user_id],Users[country])</f>
        <v>IT</v>
      </c>
      <c r="F8759" s="5" t="str">
        <f>_xlfn.XLOOKUP(Orders[[#This Row],[country_code]],Countries[country_code],Countries[country_name])</f>
        <v>Italy</v>
      </c>
      <c r="G8759" s="5">
        <f>_xlfn.XLOOKUP(Orders[[#This Row],[user_id]],Users[user_id],Users[is_referral])</f>
        <v>1</v>
      </c>
    </row>
    <row r="8760" spans="1:7">
      <c r="A8760" s="5">
        <v>2148117</v>
      </c>
      <c r="B8760" s="5">
        <v>3915</v>
      </c>
      <c r="C8760" s="6">
        <v>43198</v>
      </c>
      <c r="D8760" s="5">
        <v>24</v>
      </c>
      <c r="E8760" s="5" t="str">
        <f>_xlfn.XLOOKUP(Orders[[#This Row],[user_id]],Users[user_id],Users[country])</f>
        <v>FR</v>
      </c>
      <c r="F8760" s="5" t="str">
        <f>_xlfn.XLOOKUP(Orders[[#This Row],[country_code]],Countries[country_code],Countries[country_name])</f>
        <v>France</v>
      </c>
      <c r="G8760" s="5">
        <f>_xlfn.XLOOKUP(Orders[[#This Row],[user_id]],Users[user_id],Users[is_referral])</f>
        <v>0</v>
      </c>
    </row>
    <row r="8761" spans="1:7">
      <c r="A8761" s="5">
        <v>2148120</v>
      </c>
      <c r="B8761" s="5">
        <v>445</v>
      </c>
      <c r="C8761" s="6">
        <v>43198</v>
      </c>
      <c r="D8761" s="5">
        <v>92</v>
      </c>
      <c r="E8761" s="5" t="str">
        <f>_xlfn.XLOOKUP(Orders[[#This Row],[user_id]],Users[user_id],Users[country])</f>
        <v>DE</v>
      </c>
      <c r="F8761" s="5" t="str">
        <f>_xlfn.XLOOKUP(Orders[[#This Row],[country_code]],Countries[country_code],Countries[country_name])</f>
        <v>Germany</v>
      </c>
      <c r="G8761" s="5">
        <f>_xlfn.XLOOKUP(Orders[[#This Row],[user_id]],Users[user_id],Users[is_referral])</f>
        <v>0</v>
      </c>
    </row>
    <row r="8762" spans="1:7">
      <c r="A8762" s="5">
        <v>2148121</v>
      </c>
      <c r="B8762" s="5">
        <v>441</v>
      </c>
      <c r="C8762" s="6">
        <v>43198</v>
      </c>
      <c r="D8762" s="5">
        <v>15</v>
      </c>
      <c r="E8762" s="5" t="str">
        <f>_xlfn.XLOOKUP(Orders[[#This Row],[user_id]],Users[user_id],Users[country])</f>
        <v>IT</v>
      </c>
      <c r="F8762" s="5" t="str">
        <f>_xlfn.XLOOKUP(Orders[[#This Row],[country_code]],Countries[country_code],Countries[country_name])</f>
        <v>Italy</v>
      </c>
      <c r="G8762" s="5">
        <f>_xlfn.XLOOKUP(Orders[[#This Row],[user_id]],Users[user_id],Users[is_referral])</f>
        <v>0</v>
      </c>
    </row>
    <row r="8763" spans="1:7">
      <c r="A8763" s="5">
        <v>2148123</v>
      </c>
      <c r="B8763" s="5">
        <v>13365</v>
      </c>
      <c r="C8763" s="6">
        <v>43198</v>
      </c>
      <c r="D8763" s="5">
        <v>36</v>
      </c>
      <c r="E8763" s="5" t="str">
        <f>_xlfn.XLOOKUP(Orders[[#This Row],[user_id]],Users[user_id],Users[country])</f>
        <v>FR</v>
      </c>
      <c r="F8763" s="5" t="str">
        <f>_xlfn.XLOOKUP(Orders[[#This Row],[country_code]],Countries[country_code],Countries[country_name])</f>
        <v>France</v>
      </c>
      <c r="G8763" s="5">
        <f>_xlfn.XLOOKUP(Orders[[#This Row],[user_id]],Users[user_id],Users[is_referral])</f>
        <v>1</v>
      </c>
    </row>
    <row r="8764" spans="1:7">
      <c r="A8764" s="5">
        <v>2148124</v>
      </c>
      <c r="B8764" s="5">
        <v>6168</v>
      </c>
      <c r="C8764" s="6">
        <v>43198</v>
      </c>
      <c r="D8764" s="5">
        <v>46</v>
      </c>
      <c r="E8764" s="5" t="str">
        <f>_xlfn.XLOOKUP(Orders[[#This Row],[user_id]],Users[user_id],Users[country])</f>
        <v>IT</v>
      </c>
      <c r="F8764" s="5" t="str">
        <f>_xlfn.XLOOKUP(Orders[[#This Row],[country_code]],Countries[country_code],Countries[country_name])</f>
        <v>Italy</v>
      </c>
      <c r="G8764" s="5">
        <f>_xlfn.XLOOKUP(Orders[[#This Row],[user_id]],Users[user_id],Users[is_referral])</f>
        <v>1</v>
      </c>
    </row>
    <row r="8765" spans="1:7">
      <c r="A8765" s="5">
        <v>2148125</v>
      </c>
      <c r="B8765" s="5">
        <v>4422</v>
      </c>
      <c r="C8765" s="6">
        <v>43198</v>
      </c>
      <c r="D8765" s="5">
        <v>11</v>
      </c>
      <c r="E8765" s="5" t="str">
        <f>_xlfn.XLOOKUP(Orders[[#This Row],[user_id]],Users[user_id],Users[country])</f>
        <v>DE</v>
      </c>
      <c r="F8765" s="5" t="str">
        <f>_xlfn.XLOOKUP(Orders[[#This Row],[country_code]],Countries[country_code],Countries[country_name])</f>
        <v>Germany</v>
      </c>
      <c r="G8765" s="5">
        <f>_xlfn.XLOOKUP(Orders[[#This Row],[user_id]],Users[user_id],Users[is_referral])</f>
        <v>0</v>
      </c>
    </row>
    <row r="8766" spans="1:7">
      <c r="A8766" s="5">
        <v>2148130</v>
      </c>
      <c r="B8766" s="5">
        <v>8782</v>
      </c>
      <c r="C8766" s="6">
        <v>43198</v>
      </c>
      <c r="D8766" s="5">
        <v>32</v>
      </c>
      <c r="E8766" s="5" t="str">
        <f>_xlfn.XLOOKUP(Orders[[#This Row],[user_id]],Users[user_id],Users[country])</f>
        <v>IT</v>
      </c>
      <c r="F8766" s="5" t="str">
        <f>_xlfn.XLOOKUP(Orders[[#This Row],[country_code]],Countries[country_code],Countries[country_name])</f>
        <v>Italy</v>
      </c>
      <c r="G8766" s="5">
        <f>_xlfn.XLOOKUP(Orders[[#This Row],[user_id]],Users[user_id],Users[is_referral])</f>
        <v>1</v>
      </c>
    </row>
    <row r="8767" spans="1:7">
      <c r="A8767" s="5">
        <v>2148131</v>
      </c>
      <c r="B8767" s="5">
        <v>10852</v>
      </c>
      <c r="C8767" s="6">
        <v>43198</v>
      </c>
      <c r="D8767" s="5">
        <v>61</v>
      </c>
      <c r="E8767" s="5" t="str">
        <f>_xlfn.XLOOKUP(Orders[[#This Row],[user_id]],Users[user_id],Users[country])</f>
        <v>DE</v>
      </c>
      <c r="F8767" s="5" t="str">
        <f>_xlfn.XLOOKUP(Orders[[#This Row],[country_code]],Countries[country_code],Countries[country_name])</f>
        <v>Germany</v>
      </c>
      <c r="G8767" s="5">
        <f>_xlfn.XLOOKUP(Orders[[#This Row],[user_id]],Users[user_id],Users[is_referral])</f>
        <v>1</v>
      </c>
    </row>
    <row r="8768" spans="1:7">
      <c r="A8768" s="5">
        <v>2148132</v>
      </c>
      <c r="B8768" s="5">
        <v>10851</v>
      </c>
      <c r="C8768" s="6">
        <v>43198</v>
      </c>
      <c r="D8768" s="5">
        <v>58</v>
      </c>
      <c r="E8768" s="5" t="str">
        <f>_xlfn.XLOOKUP(Orders[[#This Row],[user_id]],Users[user_id],Users[country])</f>
        <v>IT</v>
      </c>
      <c r="F8768" s="5" t="str">
        <f>_xlfn.XLOOKUP(Orders[[#This Row],[country_code]],Countries[country_code],Countries[country_name])</f>
        <v>Italy</v>
      </c>
      <c r="G8768" s="5">
        <f>_xlfn.XLOOKUP(Orders[[#This Row],[user_id]],Users[user_id],Users[is_referral])</f>
        <v>0</v>
      </c>
    </row>
    <row r="8769" spans="1:7">
      <c r="A8769" s="5">
        <v>2148133</v>
      </c>
      <c r="B8769" s="5">
        <v>14092</v>
      </c>
      <c r="C8769" s="6">
        <v>43198</v>
      </c>
      <c r="D8769" s="5">
        <v>14</v>
      </c>
      <c r="E8769" s="5" t="str">
        <f>_xlfn.XLOOKUP(Orders[[#This Row],[user_id]],Users[user_id],Users[country])</f>
        <v>DE</v>
      </c>
      <c r="F8769" s="5" t="str">
        <f>_xlfn.XLOOKUP(Orders[[#This Row],[country_code]],Countries[country_code],Countries[country_name])</f>
        <v>Germany</v>
      </c>
      <c r="G8769" s="5">
        <f>_xlfn.XLOOKUP(Orders[[#This Row],[user_id]],Users[user_id],Users[is_referral])</f>
        <v>1</v>
      </c>
    </row>
    <row r="8770" spans="1:7">
      <c r="A8770" s="5">
        <v>2148136</v>
      </c>
      <c r="B8770" s="5">
        <v>5387</v>
      </c>
      <c r="C8770" s="6">
        <v>43198</v>
      </c>
      <c r="D8770" s="5">
        <v>73</v>
      </c>
      <c r="E8770" s="5" t="str">
        <f>_xlfn.XLOOKUP(Orders[[#This Row],[user_id]],Users[user_id],Users[country])</f>
        <v>FR</v>
      </c>
      <c r="F8770" s="5" t="str">
        <f>_xlfn.XLOOKUP(Orders[[#This Row],[country_code]],Countries[country_code],Countries[country_name])</f>
        <v>France</v>
      </c>
      <c r="G8770" s="5">
        <f>_xlfn.XLOOKUP(Orders[[#This Row],[user_id]],Users[user_id],Users[is_referral])</f>
        <v>1</v>
      </c>
    </row>
    <row r="8771" spans="1:7">
      <c r="A8771" s="5">
        <v>2148137</v>
      </c>
      <c r="B8771" s="5">
        <v>10060</v>
      </c>
      <c r="C8771" s="6">
        <v>43198</v>
      </c>
      <c r="D8771" s="5">
        <v>15</v>
      </c>
      <c r="E8771" s="5" t="str">
        <f>_xlfn.XLOOKUP(Orders[[#This Row],[user_id]],Users[user_id],Users[country])</f>
        <v>DE</v>
      </c>
      <c r="F8771" s="5" t="str">
        <f>_xlfn.XLOOKUP(Orders[[#This Row],[country_code]],Countries[country_code],Countries[country_name])</f>
        <v>Germany</v>
      </c>
      <c r="G8771" s="5">
        <f>_xlfn.XLOOKUP(Orders[[#This Row],[user_id]],Users[user_id],Users[is_referral])</f>
        <v>1</v>
      </c>
    </row>
    <row r="8772" spans="1:7">
      <c r="A8772" s="5">
        <v>2148138</v>
      </c>
      <c r="B8772" s="5">
        <v>13580</v>
      </c>
      <c r="C8772" s="6">
        <v>43198</v>
      </c>
      <c r="D8772" s="5">
        <v>41</v>
      </c>
      <c r="E8772" s="5" t="str">
        <f>_xlfn.XLOOKUP(Orders[[#This Row],[user_id]],Users[user_id],Users[country])</f>
        <v>IT</v>
      </c>
      <c r="F8772" s="5" t="str">
        <f>_xlfn.XLOOKUP(Orders[[#This Row],[country_code]],Countries[country_code],Countries[country_name])</f>
        <v>Italy</v>
      </c>
      <c r="G8772" s="5">
        <f>_xlfn.XLOOKUP(Orders[[#This Row],[user_id]],Users[user_id],Users[is_referral])</f>
        <v>1</v>
      </c>
    </row>
    <row r="8773" spans="1:7">
      <c r="A8773" s="5">
        <v>2148139</v>
      </c>
      <c r="B8773" s="5">
        <v>17582</v>
      </c>
      <c r="C8773" s="6">
        <v>43198</v>
      </c>
      <c r="D8773" s="5">
        <v>72</v>
      </c>
      <c r="E8773" s="5" t="str">
        <f>_xlfn.XLOOKUP(Orders[[#This Row],[user_id]],Users[user_id],Users[country])</f>
        <v>FR</v>
      </c>
      <c r="F8773" s="5" t="str">
        <f>_xlfn.XLOOKUP(Orders[[#This Row],[country_code]],Countries[country_code],Countries[country_name])</f>
        <v>France</v>
      </c>
      <c r="G8773" s="5">
        <f>_xlfn.XLOOKUP(Orders[[#This Row],[user_id]],Users[user_id],Users[is_referral])</f>
        <v>1</v>
      </c>
    </row>
    <row r="8774" spans="1:7">
      <c r="A8774" s="5">
        <v>2148140</v>
      </c>
      <c r="B8774" s="5">
        <v>10203</v>
      </c>
      <c r="C8774" s="6">
        <v>43198</v>
      </c>
      <c r="D8774" s="5">
        <v>66</v>
      </c>
      <c r="E8774" s="5" t="str">
        <f>_xlfn.XLOOKUP(Orders[[#This Row],[user_id]],Users[user_id],Users[country])</f>
        <v>IT</v>
      </c>
      <c r="F8774" s="5" t="str">
        <f>_xlfn.XLOOKUP(Orders[[#This Row],[country_code]],Countries[country_code],Countries[country_name])</f>
        <v>Italy</v>
      </c>
      <c r="G8774" s="5">
        <f>_xlfn.XLOOKUP(Orders[[#This Row],[user_id]],Users[user_id],Users[is_referral])</f>
        <v>1</v>
      </c>
    </row>
    <row r="8775" spans="1:7">
      <c r="A8775" s="5">
        <v>2148142</v>
      </c>
      <c r="B8775" s="5">
        <v>15132</v>
      </c>
      <c r="C8775" s="6">
        <v>43198</v>
      </c>
      <c r="D8775" s="5">
        <v>22</v>
      </c>
      <c r="E8775" s="5" t="str">
        <f>_xlfn.XLOOKUP(Orders[[#This Row],[user_id]],Users[user_id],Users[country])</f>
        <v>ES</v>
      </c>
      <c r="F8775" s="5" t="str">
        <f>_xlfn.XLOOKUP(Orders[[#This Row],[country_code]],Countries[country_code],Countries[country_name])</f>
        <v>Spain</v>
      </c>
      <c r="G8775" s="5">
        <f>_xlfn.XLOOKUP(Orders[[#This Row],[user_id]],Users[user_id],Users[is_referral])</f>
        <v>1</v>
      </c>
    </row>
    <row r="8776" spans="1:7">
      <c r="A8776" s="5">
        <v>2148143</v>
      </c>
      <c r="B8776" s="5">
        <v>17893</v>
      </c>
      <c r="C8776" s="6">
        <v>43198</v>
      </c>
      <c r="D8776" s="5">
        <v>33</v>
      </c>
      <c r="E8776" s="5" t="str">
        <f>_xlfn.XLOOKUP(Orders[[#This Row],[user_id]],Users[user_id],Users[country])</f>
        <v>DE</v>
      </c>
      <c r="F8776" s="5" t="str">
        <f>_xlfn.XLOOKUP(Orders[[#This Row],[country_code]],Countries[country_code],Countries[country_name])</f>
        <v>Germany</v>
      </c>
      <c r="G8776" s="5">
        <f>_xlfn.XLOOKUP(Orders[[#This Row],[user_id]],Users[user_id],Users[is_referral])</f>
        <v>1</v>
      </c>
    </row>
    <row r="8777" spans="1:7">
      <c r="A8777" s="5">
        <v>2148146</v>
      </c>
      <c r="B8777" s="5">
        <v>15773</v>
      </c>
      <c r="C8777" s="6">
        <v>43198</v>
      </c>
      <c r="D8777" s="5">
        <v>60</v>
      </c>
      <c r="E8777" s="5" t="str">
        <f>_xlfn.XLOOKUP(Orders[[#This Row],[user_id]],Users[user_id],Users[country])</f>
        <v>ES</v>
      </c>
      <c r="F8777" s="5" t="str">
        <f>_xlfn.XLOOKUP(Orders[[#This Row],[country_code]],Countries[country_code],Countries[country_name])</f>
        <v>Spain</v>
      </c>
      <c r="G8777" s="5">
        <f>_xlfn.XLOOKUP(Orders[[#This Row],[user_id]],Users[user_id],Users[is_referral])</f>
        <v>1</v>
      </c>
    </row>
    <row r="8778" spans="1:7">
      <c r="A8778" s="5">
        <v>2148148</v>
      </c>
      <c r="B8778" s="5">
        <v>790</v>
      </c>
      <c r="C8778" s="6">
        <v>43198</v>
      </c>
      <c r="D8778" s="5">
        <v>14</v>
      </c>
      <c r="E8778" s="5" t="str">
        <f>_xlfn.XLOOKUP(Orders[[#This Row],[user_id]],Users[user_id],Users[country])</f>
        <v>IT</v>
      </c>
      <c r="F8778" s="5" t="str">
        <f>_xlfn.XLOOKUP(Orders[[#This Row],[country_code]],Countries[country_code],Countries[country_name])</f>
        <v>Italy</v>
      </c>
      <c r="G8778" s="5">
        <f>_xlfn.XLOOKUP(Orders[[#This Row],[user_id]],Users[user_id],Users[is_referral])</f>
        <v>0</v>
      </c>
    </row>
    <row r="8779" spans="1:7">
      <c r="A8779" s="5">
        <v>2148149</v>
      </c>
      <c r="B8779" s="5">
        <v>3411</v>
      </c>
      <c r="C8779" s="6">
        <v>43198</v>
      </c>
      <c r="D8779" s="5">
        <v>53</v>
      </c>
      <c r="E8779" s="5" t="str">
        <f>_xlfn.XLOOKUP(Orders[[#This Row],[user_id]],Users[user_id],Users[country])</f>
        <v>IT</v>
      </c>
      <c r="F8779" s="5" t="str">
        <f>_xlfn.XLOOKUP(Orders[[#This Row],[country_code]],Countries[country_code],Countries[country_name])</f>
        <v>Italy</v>
      </c>
      <c r="G8779" s="5">
        <f>_xlfn.XLOOKUP(Orders[[#This Row],[user_id]],Users[user_id],Users[is_referral])</f>
        <v>0</v>
      </c>
    </row>
    <row r="8780" spans="1:7">
      <c r="A8780" s="5">
        <v>2148150</v>
      </c>
      <c r="B8780" s="5">
        <v>10414</v>
      </c>
      <c r="C8780" s="6">
        <v>43198</v>
      </c>
      <c r="D8780" s="5">
        <v>25</v>
      </c>
      <c r="E8780" s="5" t="str">
        <f>_xlfn.XLOOKUP(Orders[[#This Row],[user_id]],Users[user_id],Users[country])</f>
        <v>ES</v>
      </c>
      <c r="F8780" s="5" t="str">
        <f>_xlfn.XLOOKUP(Orders[[#This Row],[country_code]],Countries[country_code],Countries[country_name])</f>
        <v>Spain</v>
      </c>
      <c r="G8780" s="5">
        <f>_xlfn.XLOOKUP(Orders[[#This Row],[user_id]],Users[user_id],Users[is_referral])</f>
        <v>1</v>
      </c>
    </row>
    <row r="8781" spans="1:7">
      <c r="A8781" s="5">
        <v>2148151</v>
      </c>
      <c r="B8781" s="5">
        <v>7352</v>
      </c>
      <c r="C8781" s="6">
        <v>43198</v>
      </c>
      <c r="D8781" s="5">
        <v>45</v>
      </c>
      <c r="E8781" s="5" t="str">
        <f>_xlfn.XLOOKUP(Orders[[#This Row],[user_id]],Users[user_id],Users[country])</f>
        <v>FR</v>
      </c>
      <c r="F8781" s="5" t="str">
        <f>_xlfn.XLOOKUP(Orders[[#This Row],[country_code]],Countries[country_code],Countries[country_name])</f>
        <v>France</v>
      </c>
      <c r="G8781" s="5">
        <f>_xlfn.XLOOKUP(Orders[[#This Row],[user_id]],Users[user_id],Users[is_referral])</f>
        <v>1</v>
      </c>
    </row>
    <row r="8782" spans="1:7">
      <c r="A8782" s="5">
        <v>2148152</v>
      </c>
      <c r="B8782" s="5">
        <v>18224</v>
      </c>
      <c r="C8782" s="6">
        <v>43198</v>
      </c>
      <c r="D8782" s="5">
        <v>58</v>
      </c>
      <c r="E8782" s="5" t="str">
        <f>_xlfn.XLOOKUP(Orders[[#This Row],[user_id]],Users[user_id],Users[country])</f>
        <v>IT</v>
      </c>
      <c r="F8782" s="5" t="str">
        <f>_xlfn.XLOOKUP(Orders[[#This Row],[country_code]],Countries[country_code],Countries[country_name])</f>
        <v>Italy</v>
      </c>
      <c r="G8782" s="5">
        <f>_xlfn.XLOOKUP(Orders[[#This Row],[user_id]],Users[user_id],Users[is_referral])</f>
        <v>1</v>
      </c>
    </row>
    <row r="8783" spans="1:7">
      <c r="A8783" s="5">
        <v>2148153</v>
      </c>
      <c r="B8783" s="5">
        <v>4188</v>
      </c>
      <c r="C8783" s="6">
        <v>43198</v>
      </c>
      <c r="D8783" s="5">
        <v>29</v>
      </c>
      <c r="E8783" s="5" t="str">
        <f>_xlfn.XLOOKUP(Orders[[#This Row],[user_id]],Users[user_id],Users[country])</f>
        <v>IT</v>
      </c>
      <c r="F8783" s="5" t="str">
        <f>_xlfn.XLOOKUP(Orders[[#This Row],[country_code]],Countries[country_code],Countries[country_name])</f>
        <v>Italy</v>
      </c>
      <c r="G8783" s="5">
        <f>_xlfn.XLOOKUP(Orders[[#This Row],[user_id]],Users[user_id],Users[is_referral])</f>
        <v>0</v>
      </c>
    </row>
    <row r="8784" spans="1:7">
      <c r="A8784" s="5">
        <v>2148155</v>
      </c>
      <c r="B8784" s="5">
        <v>16806</v>
      </c>
      <c r="C8784" s="6">
        <v>43198</v>
      </c>
      <c r="D8784" s="5">
        <v>21</v>
      </c>
      <c r="E8784" s="5" t="str">
        <f>_xlfn.XLOOKUP(Orders[[#This Row],[user_id]],Users[user_id],Users[country])</f>
        <v>ES</v>
      </c>
      <c r="F8784" s="5" t="str">
        <f>_xlfn.XLOOKUP(Orders[[#This Row],[country_code]],Countries[country_code],Countries[country_name])</f>
        <v>Spain</v>
      </c>
      <c r="G8784" s="5">
        <f>_xlfn.XLOOKUP(Orders[[#This Row],[user_id]],Users[user_id],Users[is_referral])</f>
        <v>1</v>
      </c>
    </row>
    <row r="8785" spans="1:7">
      <c r="A8785" s="5">
        <v>2148158</v>
      </c>
      <c r="B8785" s="5">
        <v>9183</v>
      </c>
      <c r="C8785" s="6">
        <v>43198</v>
      </c>
      <c r="D8785" s="5">
        <v>39</v>
      </c>
      <c r="E8785" s="5" t="str">
        <f>_xlfn.XLOOKUP(Orders[[#This Row],[user_id]],Users[user_id],Users[country])</f>
        <v>ES</v>
      </c>
      <c r="F8785" s="5" t="str">
        <f>_xlfn.XLOOKUP(Orders[[#This Row],[country_code]],Countries[country_code],Countries[country_name])</f>
        <v>Spain</v>
      </c>
      <c r="G8785" s="5">
        <f>_xlfn.XLOOKUP(Orders[[#This Row],[user_id]],Users[user_id],Users[is_referral])</f>
        <v>1</v>
      </c>
    </row>
    <row r="8786" spans="1:7">
      <c r="A8786" s="5">
        <v>2148161</v>
      </c>
      <c r="B8786" s="5">
        <v>13027</v>
      </c>
      <c r="C8786" s="6">
        <v>43198</v>
      </c>
      <c r="D8786" s="5">
        <v>66</v>
      </c>
      <c r="E8786" s="5" t="str">
        <f>_xlfn.XLOOKUP(Orders[[#This Row],[user_id]],Users[user_id],Users[country])</f>
        <v>IT</v>
      </c>
      <c r="F8786" s="5" t="str">
        <f>_xlfn.XLOOKUP(Orders[[#This Row],[country_code]],Countries[country_code],Countries[country_name])</f>
        <v>Italy</v>
      </c>
      <c r="G8786" s="5">
        <f>_xlfn.XLOOKUP(Orders[[#This Row],[user_id]],Users[user_id],Users[is_referral])</f>
        <v>1</v>
      </c>
    </row>
    <row r="8787" spans="1:7">
      <c r="A8787" s="5">
        <v>2148162</v>
      </c>
      <c r="B8787" s="5">
        <v>13009</v>
      </c>
      <c r="C8787" s="6">
        <v>43198</v>
      </c>
      <c r="D8787" s="5">
        <v>39</v>
      </c>
      <c r="E8787" s="5" t="str">
        <f>_xlfn.XLOOKUP(Orders[[#This Row],[user_id]],Users[user_id],Users[country])</f>
        <v>DE</v>
      </c>
      <c r="F8787" s="5" t="str">
        <f>_xlfn.XLOOKUP(Orders[[#This Row],[country_code]],Countries[country_code],Countries[country_name])</f>
        <v>Germany</v>
      </c>
      <c r="G8787" s="5">
        <f>_xlfn.XLOOKUP(Orders[[#This Row],[user_id]],Users[user_id],Users[is_referral])</f>
        <v>1</v>
      </c>
    </row>
    <row r="8788" spans="1:7">
      <c r="A8788" s="5">
        <v>2148164</v>
      </c>
      <c r="B8788" s="5">
        <v>9971</v>
      </c>
      <c r="C8788" s="6">
        <v>43198</v>
      </c>
      <c r="D8788" s="5">
        <v>50</v>
      </c>
      <c r="E8788" s="5" t="str">
        <f>_xlfn.XLOOKUP(Orders[[#This Row],[user_id]],Users[user_id],Users[country])</f>
        <v>DE</v>
      </c>
      <c r="F8788" s="5" t="str">
        <f>_xlfn.XLOOKUP(Orders[[#This Row],[country_code]],Countries[country_code],Countries[country_name])</f>
        <v>Germany</v>
      </c>
      <c r="G8788" s="5">
        <f>_xlfn.XLOOKUP(Orders[[#This Row],[user_id]],Users[user_id],Users[is_referral])</f>
        <v>1</v>
      </c>
    </row>
    <row r="8789" spans="1:7">
      <c r="A8789" s="5">
        <v>2148167</v>
      </c>
      <c r="B8789" s="5">
        <v>694</v>
      </c>
      <c r="C8789" s="6">
        <v>43198</v>
      </c>
      <c r="D8789" s="5">
        <v>81</v>
      </c>
      <c r="E8789" s="5" t="str">
        <f>_xlfn.XLOOKUP(Orders[[#This Row],[user_id]],Users[user_id],Users[country])</f>
        <v>IT</v>
      </c>
      <c r="F8789" s="5" t="str">
        <f>_xlfn.XLOOKUP(Orders[[#This Row],[country_code]],Countries[country_code],Countries[country_name])</f>
        <v>Italy</v>
      </c>
      <c r="G8789" s="5">
        <f>_xlfn.XLOOKUP(Orders[[#This Row],[user_id]],Users[user_id],Users[is_referral])</f>
        <v>0</v>
      </c>
    </row>
    <row r="8790" spans="1:7">
      <c r="A8790" s="5">
        <v>2148172</v>
      </c>
      <c r="B8790" s="5">
        <v>6679</v>
      </c>
      <c r="C8790" s="6">
        <v>43198</v>
      </c>
      <c r="D8790" s="5">
        <v>25</v>
      </c>
      <c r="E8790" s="5" t="str">
        <f>_xlfn.XLOOKUP(Orders[[#This Row],[user_id]],Users[user_id],Users[country])</f>
        <v>DE</v>
      </c>
      <c r="F8790" s="5" t="str">
        <f>_xlfn.XLOOKUP(Orders[[#This Row],[country_code]],Countries[country_code],Countries[country_name])</f>
        <v>Germany</v>
      </c>
      <c r="G8790" s="5">
        <f>_xlfn.XLOOKUP(Orders[[#This Row],[user_id]],Users[user_id],Users[is_referral])</f>
        <v>1</v>
      </c>
    </row>
    <row r="8791" spans="1:7">
      <c r="A8791" s="5">
        <v>2148173</v>
      </c>
      <c r="B8791" s="5">
        <v>9396</v>
      </c>
      <c r="C8791" s="6">
        <v>43198</v>
      </c>
      <c r="D8791" s="5">
        <v>66</v>
      </c>
      <c r="E8791" s="5" t="str">
        <f>_xlfn.XLOOKUP(Orders[[#This Row],[user_id]],Users[user_id],Users[country])</f>
        <v>IT</v>
      </c>
      <c r="F8791" s="5" t="str">
        <f>_xlfn.XLOOKUP(Orders[[#This Row],[country_code]],Countries[country_code],Countries[country_name])</f>
        <v>Italy</v>
      </c>
      <c r="G8791" s="5">
        <f>_xlfn.XLOOKUP(Orders[[#This Row],[user_id]],Users[user_id],Users[is_referral])</f>
        <v>1</v>
      </c>
    </row>
    <row r="8792" spans="1:7">
      <c r="A8792" s="5">
        <v>2148176</v>
      </c>
      <c r="B8792" s="5">
        <v>9446</v>
      </c>
      <c r="C8792" s="6">
        <v>43198</v>
      </c>
      <c r="D8792" s="5">
        <v>34</v>
      </c>
      <c r="E8792" s="5" t="str">
        <f>_xlfn.XLOOKUP(Orders[[#This Row],[user_id]],Users[user_id],Users[country])</f>
        <v>FR</v>
      </c>
      <c r="F8792" s="5" t="str">
        <f>_xlfn.XLOOKUP(Orders[[#This Row],[country_code]],Countries[country_code],Countries[country_name])</f>
        <v>France</v>
      </c>
      <c r="G8792" s="5">
        <f>_xlfn.XLOOKUP(Orders[[#This Row],[user_id]],Users[user_id],Users[is_referral])</f>
        <v>1</v>
      </c>
    </row>
    <row r="8793" spans="1:7">
      <c r="A8793" s="5">
        <v>2148177</v>
      </c>
      <c r="B8793" s="5">
        <v>13352</v>
      </c>
      <c r="C8793" s="6">
        <v>43198</v>
      </c>
      <c r="D8793" s="5">
        <v>32</v>
      </c>
      <c r="E8793" s="5" t="str">
        <f>_xlfn.XLOOKUP(Orders[[#This Row],[user_id]],Users[user_id],Users[country])</f>
        <v>FR</v>
      </c>
      <c r="F8793" s="5" t="str">
        <f>_xlfn.XLOOKUP(Orders[[#This Row],[country_code]],Countries[country_code],Countries[country_name])</f>
        <v>France</v>
      </c>
      <c r="G8793" s="5">
        <f>_xlfn.XLOOKUP(Orders[[#This Row],[user_id]],Users[user_id],Users[is_referral])</f>
        <v>1</v>
      </c>
    </row>
    <row r="8794" spans="1:7">
      <c r="A8794" s="5">
        <v>2148178</v>
      </c>
      <c r="B8794" s="5">
        <v>8150</v>
      </c>
      <c r="C8794" s="6">
        <v>43198</v>
      </c>
      <c r="D8794" s="5">
        <v>47</v>
      </c>
      <c r="E8794" s="5" t="str">
        <f>_xlfn.XLOOKUP(Orders[[#This Row],[user_id]],Users[user_id],Users[country])</f>
        <v>FR</v>
      </c>
      <c r="F8794" s="5" t="str">
        <f>_xlfn.XLOOKUP(Orders[[#This Row],[country_code]],Countries[country_code],Countries[country_name])</f>
        <v>France</v>
      </c>
      <c r="G8794" s="5">
        <f>_xlfn.XLOOKUP(Orders[[#This Row],[user_id]],Users[user_id],Users[is_referral])</f>
        <v>1</v>
      </c>
    </row>
    <row r="8795" spans="1:7">
      <c r="A8795" s="5">
        <v>2148182</v>
      </c>
      <c r="B8795" s="5">
        <v>7350</v>
      </c>
      <c r="C8795" s="6">
        <v>43198</v>
      </c>
      <c r="D8795" s="5">
        <v>59</v>
      </c>
      <c r="E8795" s="5" t="str">
        <f>_xlfn.XLOOKUP(Orders[[#This Row],[user_id]],Users[user_id],Users[country])</f>
        <v>DE</v>
      </c>
      <c r="F8795" s="5" t="str">
        <f>_xlfn.XLOOKUP(Orders[[#This Row],[country_code]],Countries[country_code],Countries[country_name])</f>
        <v>Germany</v>
      </c>
      <c r="G8795" s="5">
        <f>_xlfn.XLOOKUP(Orders[[#This Row],[user_id]],Users[user_id],Users[is_referral])</f>
        <v>1</v>
      </c>
    </row>
    <row r="8796" spans="1:7">
      <c r="A8796" s="5">
        <v>2148183</v>
      </c>
      <c r="B8796" s="5">
        <v>5068</v>
      </c>
      <c r="C8796" s="6">
        <v>43198</v>
      </c>
      <c r="D8796" s="5">
        <v>14</v>
      </c>
      <c r="E8796" s="5" t="str">
        <f>_xlfn.XLOOKUP(Orders[[#This Row],[user_id]],Users[user_id],Users[country])</f>
        <v>ES</v>
      </c>
      <c r="F8796" s="5" t="str">
        <f>_xlfn.XLOOKUP(Orders[[#This Row],[country_code]],Countries[country_code],Countries[country_name])</f>
        <v>Spain</v>
      </c>
      <c r="G8796" s="5">
        <f>_xlfn.XLOOKUP(Orders[[#This Row],[user_id]],Users[user_id],Users[is_referral])</f>
        <v>1</v>
      </c>
    </row>
    <row r="8797" spans="1:7">
      <c r="A8797" s="5">
        <v>2148184</v>
      </c>
      <c r="B8797" s="5">
        <v>3822</v>
      </c>
      <c r="C8797" s="6">
        <v>43198</v>
      </c>
      <c r="D8797" s="5">
        <v>16</v>
      </c>
      <c r="E8797" s="5" t="str">
        <f>_xlfn.XLOOKUP(Orders[[#This Row],[user_id]],Users[user_id],Users[country])</f>
        <v>DE</v>
      </c>
      <c r="F8797" s="5" t="str">
        <f>_xlfn.XLOOKUP(Orders[[#This Row],[country_code]],Countries[country_code],Countries[country_name])</f>
        <v>Germany</v>
      </c>
      <c r="G8797" s="5">
        <f>_xlfn.XLOOKUP(Orders[[#This Row],[user_id]],Users[user_id],Users[is_referral])</f>
        <v>0</v>
      </c>
    </row>
    <row r="8798" spans="1:7">
      <c r="A8798" s="5">
        <v>2148185</v>
      </c>
      <c r="B8798" s="5">
        <v>9660</v>
      </c>
      <c r="C8798" s="6">
        <v>43198</v>
      </c>
      <c r="D8798" s="5">
        <v>47</v>
      </c>
      <c r="E8798" s="5" t="str">
        <f>_xlfn.XLOOKUP(Orders[[#This Row],[user_id]],Users[user_id],Users[country])</f>
        <v>DE</v>
      </c>
      <c r="F8798" s="5" t="str">
        <f>_xlfn.XLOOKUP(Orders[[#This Row],[country_code]],Countries[country_code],Countries[country_name])</f>
        <v>Germany</v>
      </c>
      <c r="G8798" s="5">
        <f>_xlfn.XLOOKUP(Orders[[#This Row],[user_id]],Users[user_id],Users[is_referral])</f>
        <v>1</v>
      </c>
    </row>
    <row r="8799" spans="1:7">
      <c r="A8799" s="5">
        <v>2148187</v>
      </c>
      <c r="B8799" s="5">
        <v>1943</v>
      </c>
      <c r="C8799" s="6">
        <v>43198</v>
      </c>
      <c r="D8799" s="5">
        <v>42</v>
      </c>
      <c r="E8799" s="5" t="str">
        <f>_xlfn.XLOOKUP(Orders[[#This Row],[user_id]],Users[user_id],Users[country])</f>
        <v>FR</v>
      </c>
      <c r="F8799" s="5" t="str">
        <f>_xlfn.XLOOKUP(Orders[[#This Row],[country_code]],Countries[country_code],Countries[country_name])</f>
        <v>France</v>
      </c>
      <c r="G8799" s="5">
        <f>_xlfn.XLOOKUP(Orders[[#This Row],[user_id]],Users[user_id],Users[is_referral])</f>
        <v>0</v>
      </c>
    </row>
    <row r="8800" spans="1:7">
      <c r="A8800" s="5">
        <v>2148188</v>
      </c>
      <c r="B8800" s="5">
        <v>8685</v>
      </c>
      <c r="C8800" s="6">
        <v>43198</v>
      </c>
      <c r="D8800" s="5">
        <v>30</v>
      </c>
      <c r="E8800" s="5" t="str">
        <f>_xlfn.XLOOKUP(Orders[[#This Row],[user_id]],Users[user_id],Users[country])</f>
        <v>IT</v>
      </c>
      <c r="F8800" s="5" t="str">
        <f>_xlfn.XLOOKUP(Orders[[#This Row],[country_code]],Countries[country_code],Countries[country_name])</f>
        <v>Italy</v>
      </c>
      <c r="G8800" s="5">
        <f>_xlfn.XLOOKUP(Orders[[#This Row],[user_id]],Users[user_id],Users[is_referral])</f>
        <v>1</v>
      </c>
    </row>
    <row r="8801" spans="1:7">
      <c r="A8801" s="5">
        <v>2148191</v>
      </c>
      <c r="B8801" s="5">
        <v>17312</v>
      </c>
      <c r="C8801" s="6">
        <v>43198</v>
      </c>
      <c r="D8801" s="5">
        <v>36</v>
      </c>
      <c r="E8801" s="5" t="str">
        <f>_xlfn.XLOOKUP(Orders[[#This Row],[user_id]],Users[user_id],Users[country])</f>
        <v>IT</v>
      </c>
      <c r="F8801" s="5" t="str">
        <f>_xlfn.XLOOKUP(Orders[[#This Row],[country_code]],Countries[country_code],Countries[country_name])</f>
        <v>Italy</v>
      </c>
      <c r="G8801" s="5">
        <f>_xlfn.XLOOKUP(Orders[[#This Row],[user_id]],Users[user_id],Users[is_referral])</f>
        <v>1</v>
      </c>
    </row>
    <row r="8802" spans="1:7">
      <c r="A8802" s="5">
        <v>2148195</v>
      </c>
      <c r="B8802" s="5">
        <v>17361</v>
      </c>
      <c r="C8802" s="6">
        <v>43198</v>
      </c>
      <c r="D8802" s="5">
        <v>25</v>
      </c>
      <c r="E8802" s="5" t="str">
        <f>_xlfn.XLOOKUP(Orders[[#This Row],[user_id]],Users[user_id],Users[country])</f>
        <v>IT</v>
      </c>
      <c r="F8802" s="5" t="str">
        <f>_xlfn.XLOOKUP(Orders[[#This Row],[country_code]],Countries[country_code],Countries[country_name])</f>
        <v>Italy</v>
      </c>
      <c r="G8802" s="5">
        <f>_xlfn.XLOOKUP(Orders[[#This Row],[user_id]],Users[user_id],Users[is_referral])</f>
        <v>0</v>
      </c>
    </row>
    <row r="8803" spans="1:7">
      <c r="A8803" s="5">
        <v>2148196</v>
      </c>
      <c r="B8803" s="5">
        <v>17648</v>
      </c>
      <c r="C8803" s="6">
        <v>43198</v>
      </c>
      <c r="D8803" s="5">
        <v>23</v>
      </c>
      <c r="E8803" s="5" t="str">
        <f>_xlfn.XLOOKUP(Orders[[#This Row],[user_id]],Users[user_id],Users[country])</f>
        <v>ES</v>
      </c>
      <c r="F8803" s="5" t="str">
        <f>_xlfn.XLOOKUP(Orders[[#This Row],[country_code]],Countries[country_code],Countries[country_name])</f>
        <v>Spain</v>
      </c>
      <c r="G8803" s="5">
        <f>_xlfn.XLOOKUP(Orders[[#This Row],[user_id]],Users[user_id],Users[is_referral])</f>
        <v>1</v>
      </c>
    </row>
    <row r="8804" spans="1:7">
      <c r="A8804" s="5">
        <v>2148198</v>
      </c>
      <c r="B8804" s="5">
        <v>11685</v>
      </c>
      <c r="C8804" s="6">
        <v>43198</v>
      </c>
      <c r="D8804" s="5">
        <v>29</v>
      </c>
      <c r="E8804" s="5" t="str">
        <f>_xlfn.XLOOKUP(Orders[[#This Row],[user_id]],Users[user_id],Users[country])</f>
        <v>IT</v>
      </c>
      <c r="F8804" s="5" t="str">
        <f>_xlfn.XLOOKUP(Orders[[#This Row],[country_code]],Countries[country_code],Countries[country_name])</f>
        <v>Italy</v>
      </c>
      <c r="G8804" s="5">
        <f>_xlfn.XLOOKUP(Orders[[#This Row],[user_id]],Users[user_id],Users[is_referral])</f>
        <v>1</v>
      </c>
    </row>
    <row r="8805" spans="1:7">
      <c r="A8805" s="5">
        <v>2148199</v>
      </c>
      <c r="B8805" s="5">
        <v>2131</v>
      </c>
      <c r="C8805" s="6">
        <v>43198</v>
      </c>
      <c r="D8805" s="5">
        <v>39</v>
      </c>
      <c r="E8805" s="5" t="str">
        <f>_xlfn.XLOOKUP(Orders[[#This Row],[user_id]],Users[user_id],Users[country])</f>
        <v>ES</v>
      </c>
      <c r="F8805" s="5" t="str">
        <f>_xlfn.XLOOKUP(Orders[[#This Row],[country_code]],Countries[country_code],Countries[country_name])</f>
        <v>Spain</v>
      </c>
      <c r="G8805" s="5">
        <f>_xlfn.XLOOKUP(Orders[[#This Row],[user_id]],Users[user_id],Users[is_referral])</f>
        <v>0</v>
      </c>
    </row>
    <row r="8806" spans="1:7">
      <c r="A8806" s="5">
        <v>2148201</v>
      </c>
      <c r="B8806" s="5">
        <v>2709</v>
      </c>
      <c r="C8806" s="6">
        <v>43198</v>
      </c>
      <c r="D8806" s="5">
        <v>92</v>
      </c>
      <c r="E8806" s="5" t="str">
        <f>_xlfn.XLOOKUP(Orders[[#This Row],[user_id]],Users[user_id],Users[country])</f>
        <v>IT</v>
      </c>
      <c r="F8806" s="5" t="str">
        <f>_xlfn.XLOOKUP(Orders[[#This Row],[country_code]],Countries[country_code],Countries[country_name])</f>
        <v>Italy</v>
      </c>
      <c r="G8806" s="5">
        <f>_xlfn.XLOOKUP(Orders[[#This Row],[user_id]],Users[user_id],Users[is_referral])</f>
        <v>0</v>
      </c>
    </row>
    <row r="8807" spans="1:7">
      <c r="A8807" s="5">
        <v>2148202</v>
      </c>
      <c r="B8807" s="5">
        <v>6603</v>
      </c>
      <c r="C8807" s="6">
        <v>43198</v>
      </c>
      <c r="D8807" s="5">
        <v>51</v>
      </c>
      <c r="E8807" s="5" t="str">
        <f>_xlfn.XLOOKUP(Orders[[#This Row],[user_id]],Users[user_id],Users[country])</f>
        <v>ES</v>
      </c>
      <c r="F8807" s="5" t="str">
        <f>_xlfn.XLOOKUP(Orders[[#This Row],[country_code]],Countries[country_code],Countries[country_name])</f>
        <v>Spain</v>
      </c>
      <c r="G8807" s="5">
        <f>_xlfn.XLOOKUP(Orders[[#This Row],[user_id]],Users[user_id],Users[is_referral])</f>
        <v>1</v>
      </c>
    </row>
    <row r="8808" spans="1:7">
      <c r="A8808" s="5">
        <v>2148203</v>
      </c>
      <c r="B8808" s="5">
        <v>17901</v>
      </c>
      <c r="C8808" s="6">
        <v>43198</v>
      </c>
      <c r="D8808" s="5">
        <v>66</v>
      </c>
      <c r="E8808" s="5" t="str">
        <f>_xlfn.XLOOKUP(Orders[[#This Row],[user_id]],Users[user_id],Users[country])</f>
        <v>FR</v>
      </c>
      <c r="F8808" s="5" t="str">
        <f>_xlfn.XLOOKUP(Orders[[#This Row],[country_code]],Countries[country_code],Countries[country_name])</f>
        <v>France</v>
      </c>
      <c r="G8808" s="5">
        <f>_xlfn.XLOOKUP(Orders[[#This Row],[user_id]],Users[user_id],Users[is_referral])</f>
        <v>1</v>
      </c>
    </row>
    <row r="8809" spans="1:7">
      <c r="A8809" s="5">
        <v>2148204</v>
      </c>
      <c r="B8809" s="5">
        <v>1264</v>
      </c>
      <c r="C8809" s="6">
        <v>43198</v>
      </c>
      <c r="D8809" s="5">
        <v>60</v>
      </c>
      <c r="E8809" s="5" t="str">
        <f>_xlfn.XLOOKUP(Orders[[#This Row],[user_id]],Users[user_id],Users[country])</f>
        <v>IT</v>
      </c>
      <c r="F8809" s="5" t="str">
        <f>_xlfn.XLOOKUP(Orders[[#This Row],[country_code]],Countries[country_code],Countries[country_name])</f>
        <v>Italy</v>
      </c>
      <c r="G8809" s="5">
        <f>_xlfn.XLOOKUP(Orders[[#This Row],[user_id]],Users[user_id],Users[is_referral])</f>
        <v>0</v>
      </c>
    </row>
    <row r="8810" spans="1:7">
      <c r="A8810" s="5">
        <v>2148205</v>
      </c>
      <c r="B8810" s="5">
        <v>11659</v>
      </c>
      <c r="C8810" s="6">
        <v>43198</v>
      </c>
      <c r="D8810" s="5">
        <v>55</v>
      </c>
      <c r="E8810" s="5" t="str">
        <f>_xlfn.XLOOKUP(Orders[[#This Row],[user_id]],Users[user_id],Users[country])</f>
        <v>IT</v>
      </c>
      <c r="F8810" s="5" t="str">
        <f>_xlfn.XLOOKUP(Orders[[#This Row],[country_code]],Countries[country_code],Countries[country_name])</f>
        <v>Italy</v>
      </c>
      <c r="G8810" s="5">
        <f>_xlfn.XLOOKUP(Orders[[#This Row],[user_id]],Users[user_id],Users[is_referral])</f>
        <v>1</v>
      </c>
    </row>
    <row r="8811" spans="1:7">
      <c r="A8811" s="5">
        <v>2148207</v>
      </c>
      <c r="B8811" s="5">
        <v>19784</v>
      </c>
      <c r="C8811" s="6">
        <v>43198</v>
      </c>
      <c r="D8811" s="5">
        <v>11</v>
      </c>
      <c r="E8811" s="5" t="str">
        <f>_xlfn.XLOOKUP(Orders[[#This Row],[user_id]],Users[user_id],Users[country])</f>
        <v>DE</v>
      </c>
      <c r="F8811" s="5" t="str">
        <f>_xlfn.XLOOKUP(Orders[[#This Row],[country_code]],Countries[country_code],Countries[country_name])</f>
        <v>Germany</v>
      </c>
      <c r="G8811" s="5">
        <f>_xlfn.XLOOKUP(Orders[[#This Row],[user_id]],Users[user_id],Users[is_referral])</f>
        <v>1</v>
      </c>
    </row>
    <row r="8812" spans="1:7">
      <c r="A8812" s="5">
        <v>2148208</v>
      </c>
      <c r="B8812" s="5">
        <v>14972</v>
      </c>
      <c r="C8812" s="6">
        <v>43198</v>
      </c>
      <c r="D8812" s="5">
        <v>44</v>
      </c>
      <c r="E8812" s="5" t="str">
        <f>_xlfn.XLOOKUP(Orders[[#This Row],[user_id]],Users[user_id],Users[country])</f>
        <v>ES</v>
      </c>
      <c r="F8812" s="5" t="str">
        <f>_xlfn.XLOOKUP(Orders[[#This Row],[country_code]],Countries[country_code],Countries[country_name])</f>
        <v>Spain</v>
      </c>
      <c r="G8812" s="5">
        <f>_xlfn.XLOOKUP(Orders[[#This Row],[user_id]],Users[user_id],Users[is_referral])</f>
        <v>1</v>
      </c>
    </row>
    <row r="8813" spans="1:7">
      <c r="A8813" s="5">
        <v>2148210</v>
      </c>
      <c r="B8813" s="5">
        <v>7026</v>
      </c>
      <c r="C8813" s="6">
        <v>43198</v>
      </c>
      <c r="D8813" s="5">
        <v>21</v>
      </c>
      <c r="E8813" s="5" t="str">
        <f>_xlfn.XLOOKUP(Orders[[#This Row],[user_id]],Users[user_id],Users[country])</f>
        <v>IT</v>
      </c>
      <c r="F8813" s="5" t="str">
        <f>_xlfn.XLOOKUP(Orders[[#This Row],[country_code]],Countries[country_code],Countries[country_name])</f>
        <v>Italy</v>
      </c>
      <c r="G8813" s="5">
        <f>_xlfn.XLOOKUP(Orders[[#This Row],[user_id]],Users[user_id],Users[is_referral])</f>
        <v>1</v>
      </c>
    </row>
    <row r="8814" spans="1:7">
      <c r="A8814" s="5">
        <v>2148211</v>
      </c>
      <c r="B8814" s="5">
        <v>2865</v>
      </c>
      <c r="C8814" s="6">
        <v>43198</v>
      </c>
      <c r="D8814" s="5">
        <v>14</v>
      </c>
      <c r="E8814" s="5" t="str">
        <f>_xlfn.XLOOKUP(Orders[[#This Row],[user_id]],Users[user_id],Users[country])</f>
        <v>FR</v>
      </c>
      <c r="F8814" s="5" t="str">
        <f>_xlfn.XLOOKUP(Orders[[#This Row],[country_code]],Countries[country_code],Countries[country_name])</f>
        <v>France</v>
      </c>
      <c r="G8814" s="5">
        <f>_xlfn.XLOOKUP(Orders[[#This Row],[user_id]],Users[user_id],Users[is_referral])</f>
        <v>0</v>
      </c>
    </row>
    <row r="8815" spans="1:7">
      <c r="A8815" s="5">
        <v>2148212</v>
      </c>
      <c r="B8815" s="5">
        <v>17415</v>
      </c>
      <c r="C8815" s="6">
        <v>43198</v>
      </c>
      <c r="D8815" s="5">
        <v>63</v>
      </c>
      <c r="E8815" s="5" t="str">
        <f>_xlfn.XLOOKUP(Orders[[#This Row],[user_id]],Users[user_id],Users[country])</f>
        <v>ES</v>
      </c>
      <c r="F8815" s="5" t="str">
        <f>_xlfn.XLOOKUP(Orders[[#This Row],[country_code]],Countries[country_code],Countries[country_name])</f>
        <v>Spain</v>
      </c>
      <c r="G8815" s="5">
        <f>_xlfn.XLOOKUP(Orders[[#This Row],[user_id]],Users[user_id],Users[is_referral])</f>
        <v>0</v>
      </c>
    </row>
    <row r="8816" spans="1:7">
      <c r="A8816" s="5">
        <v>2148214</v>
      </c>
      <c r="B8816" s="5">
        <v>18411</v>
      </c>
      <c r="C8816" s="6">
        <v>43198</v>
      </c>
      <c r="D8816" s="5">
        <v>33</v>
      </c>
      <c r="E8816" s="5" t="str">
        <f>_xlfn.XLOOKUP(Orders[[#This Row],[user_id]],Users[user_id],Users[country])</f>
        <v>DE</v>
      </c>
      <c r="F8816" s="5" t="str">
        <f>_xlfn.XLOOKUP(Orders[[#This Row],[country_code]],Countries[country_code],Countries[country_name])</f>
        <v>Germany</v>
      </c>
      <c r="G8816" s="5">
        <f>_xlfn.XLOOKUP(Orders[[#This Row],[user_id]],Users[user_id],Users[is_referral])</f>
        <v>1</v>
      </c>
    </row>
    <row r="8817" spans="1:7">
      <c r="A8817" s="5">
        <v>2148215</v>
      </c>
      <c r="B8817" s="5">
        <v>8824</v>
      </c>
      <c r="C8817" s="6">
        <v>43198</v>
      </c>
      <c r="D8817" s="5">
        <v>26</v>
      </c>
      <c r="E8817" s="5" t="str">
        <f>_xlfn.XLOOKUP(Orders[[#This Row],[user_id]],Users[user_id],Users[country])</f>
        <v>FR</v>
      </c>
      <c r="F8817" s="5" t="str">
        <f>_xlfn.XLOOKUP(Orders[[#This Row],[country_code]],Countries[country_code],Countries[country_name])</f>
        <v>France</v>
      </c>
      <c r="G8817" s="5">
        <f>_xlfn.XLOOKUP(Orders[[#This Row],[user_id]],Users[user_id],Users[is_referral])</f>
        <v>1</v>
      </c>
    </row>
    <row r="8818" spans="1:7">
      <c r="A8818" s="5">
        <v>2148216</v>
      </c>
      <c r="B8818" s="5">
        <v>165</v>
      </c>
      <c r="C8818" s="6">
        <v>43198</v>
      </c>
      <c r="D8818" s="5">
        <v>35</v>
      </c>
      <c r="E8818" s="5" t="str">
        <f>_xlfn.XLOOKUP(Orders[[#This Row],[user_id]],Users[user_id],Users[country])</f>
        <v>ES</v>
      </c>
      <c r="F8818" s="5" t="str">
        <f>_xlfn.XLOOKUP(Orders[[#This Row],[country_code]],Countries[country_code],Countries[country_name])</f>
        <v>Spain</v>
      </c>
      <c r="G8818" s="5">
        <f>_xlfn.XLOOKUP(Orders[[#This Row],[user_id]],Users[user_id],Users[is_referral])</f>
        <v>0</v>
      </c>
    </row>
    <row r="8819" spans="1:7">
      <c r="A8819" s="5">
        <v>2148219</v>
      </c>
      <c r="B8819" s="5">
        <v>17818</v>
      </c>
      <c r="C8819" s="6">
        <v>43198</v>
      </c>
      <c r="D8819" s="5">
        <v>62</v>
      </c>
      <c r="E8819" s="5" t="str">
        <f>_xlfn.XLOOKUP(Orders[[#This Row],[user_id]],Users[user_id],Users[country])</f>
        <v>DE</v>
      </c>
      <c r="F8819" s="5" t="str">
        <f>_xlfn.XLOOKUP(Orders[[#This Row],[country_code]],Countries[country_code],Countries[country_name])</f>
        <v>Germany</v>
      </c>
      <c r="G8819" s="5">
        <f>_xlfn.XLOOKUP(Orders[[#This Row],[user_id]],Users[user_id],Users[is_referral])</f>
        <v>1</v>
      </c>
    </row>
    <row r="8820" spans="1:7">
      <c r="A8820" s="5">
        <v>2148221</v>
      </c>
      <c r="B8820" s="5">
        <v>16805</v>
      </c>
      <c r="C8820" s="6">
        <v>43198</v>
      </c>
      <c r="D8820" s="5">
        <v>29</v>
      </c>
      <c r="E8820" s="5" t="str">
        <f>_xlfn.XLOOKUP(Orders[[#This Row],[user_id]],Users[user_id],Users[country])</f>
        <v>FR</v>
      </c>
      <c r="F8820" s="5" t="str">
        <f>_xlfn.XLOOKUP(Orders[[#This Row],[country_code]],Countries[country_code],Countries[country_name])</f>
        <v>France</v>
      </c>
      <c r="G8820" s="5">
        <f>_xlfn.XLOOKUP(Orders[[#This Row],[user_id]],Users[user_id],Users[is_referral])</f>
        <v>1</v>
      </c>
    </row>
    <row r="8821" spans="1:7">
      <c r="A8821" s="5">
        <v>2148223</v>
      </c>
      <c r="B8821" s="5">
        <v>14690</v>
      </c>
      <c r="C8821" s="6">
        <v>43198</v>
      </c>
      <c r="D8821" s="5">
        <v>16</v>
      </c>
      <c r="E8821" s="5" t="str">
        <f>_xlfn.XLOOKUP(Orders[[#This Row],[user_id]],Users[user_id],Users[country])</f>
        <v>DE</v>
      </c>
      <c r="F8821" s="5" t="str">
        <f>_xlfn.XLOOKUP(Orders[[#This Row],[country_code]],Countries[country_code],Countries[country_name])</f>
        <v>Germany</v>
      </c>
      <c r="G8821" s="5">
        <f>_xlfn.XLOOKUP(Orders[[#This Row],[user_id]],Users[user_id],Users[is_referral])</f>
        <v>1</v>
      </c>
    </row>
    <row r="8822" spans="1:7">
      <c r="A8822" s="5">
        <v>2148224</v>
      </c>
      <c r="B8822" s="5">
        <v>10958</v>
      </c>
      <c r="C8822" s="6">
        <v>43198</v>
      </c>
      <c r="D8822" s="5">
        <v>58</v>
      </c>
      <c r="E8822" s="5" t="str">
        <f>_xlfn.XLOOKUP(Orders[[#This Row],[user_id]],Users[user_id],Users[country])</f>
        <v>IT</v>
      </c>
      <c r="F8822" s="5" t="str">
        <f>_xlfn.XLOOKUP(Orders[[#This Row],[country_code]],Countries[country_code],Countries[country_name])</f>
        <v>Italy</v>
      </c>
      <c r="G8822" s="5">
        <f>_xlfn.XLOOKUP(Orders[[#This Row],[user_id]],Users[user_id],Users[is_referral])</f>
        <v>1</v>
      </c>
    </row>
    <row r="8823" spans="1:7">
      <c r="A8823" s="5">
        <v>2148227</v>
      </c>
      <c r="B8823" s="5">
        <v>5258</v>
      </c>
      <c r="C8823" s="6">
        <v>43198</v>
      </c>
      <c r="D8823" s="5">
        <v>59</v>
      </c>
      <c r="E8823" s="5" t="str">
        <f>_xlfn.XLOOKUP(Orders[[#This Row],[user_id]],Users[user_id],Users[country])</f>
        <v>IT</v>
      </c>
      <c r="F8823" s="5" t="str">
        <f>_xlfn.XLOOKUP(Orders[[#This Row],[country_code]],Countries[country_code],Countries[country_name])</f>
        <v>Italy</v>
      </c>
      <c r="G8823" s="5">
        <f>_xlfn.XLOOKUP(Orders[[#This Row],[user_id]],Users[user_id],Users[is_referral])</f>
        <v>1</v>
      </c>
    </row>
    <row r="8824" spans="1:7">
      <c r="A8824" s="5">
        <v>2148228</v>
      </c>
      <c r="B8824" s="5">
        <v>7839</v>
      </c>
      <c r="C8824" s="6">
        <v>43198</v>
      </c>
      <c r="D8824" s="5">
        <v>61</v>
      </c>
      <c r="E8824" s="5" t="str">
        <f>_xlfn.XLOOKUP(Orders[[#This Row],[user_id]],Users[user_id],Users[country])</f>
        <v>FR</v>
      </c>
      <c r="F8824" s="5" t="str">
        <f>_xlfn.XLOOKUP(Orders[[#This Row],[country_code]],Countries[country_code],Countries[country_name])</f>
        <v>France</v>
      </c>
      <c r="G8824" s="5">
        <f>_xlfn.XLOOKUP(Orders[[#This Row],[user_id]],Users[user_id],Users[is_referral])</f>
        <v>0</v>
      </c>
    </row>
    <row r="8825" spans="1:7">
      <c r="A8825" s="5">
        <v>2148230</v>
      </c>
      <c r="B8825" s="5">
        <v>16740</v>
      </c>
      <c r="C8825" s="6">
        <v>43198</v>
      </c>
      <c r="D8825" s="5">
        <v>19</v>
      </c>
      <c r="E8825" s="5" t="str">
        <f>_xlfn.XLOOKUP(Orders[[#This Row],[user_id]],Users[user_id],Users[country])</f>
        <v>DE</v>
      </c>
      <c r="F8825" s="5" t="str">
        <f>_xlfn.XLOOKUP(Orders[[#This Row],[country_code]],Countries[country_code],Countries[country_name])</f>
        <v>Germany</v>
      </c>
      <c r="G8825" s="5">
        <f>_xlfn.XLOOKUP(Orders[[#This Row],[user_id]],Users[user_id],Users[is_referral])</f>
        <v>1</v>
      </c>
    </row>
    <row r="8826" spans="1:7">
      <c r="A8826" s="5">
        <v>2148231</v>
      </c>
      <c r="B8826" s="5">
        <v>9526</v>
      </c>
      <c r="C8826" s="6">
        <v>43198</v>
      </c>
      <c r="D8826" s="5">
        <v>45</v>
      </c>
      <c r="E8826" s="5" t="str">
        <f>_xlfn.XLOOKUP(Orders[[#This Row],[user_id]],Users[user_id],Users[country])</f>
        <v>FR</v>
      </c>
      <c r="F8826" s="5" t="str">
        <f>_xlfn.XLOOKUP(Orders[[#This Row],[country_code]],Countries[country_code],Countries[country_name])</f>
        <v>France</v>
      </c>
      <c r="G8826" s="5">
        <f>_xlfn.XLOOKUP(Orders[[#This Row],[user_id]],Users[user_id],Users[is_referral])</f>
        <v>1</v>
      </c>
    </row>
    <row r="8827" spans="1:7">
      <c r="A8827" s="5">
        <v>2148232</v>
      </c>
      <c r="B8827" s="5">
        <v>1604</v>
      </c>
      <c r="C8827" s="6">
        <v>43198</v>
      </c>
      <c r="D8827" s="5">
        <v>63</v>
      </c>
      <c r="E8827" s="5" t="str">
        <f>_xlfn.XLOOKUP(Orders[[#This Row],[user_id]],Users[user_id],Users[country])</f>
        <v>FR</v>
      </c>
      <c r="F8827" s="5" t="str">
        <f>_xlfn.XLOOKUP(Orders[[#This Row],[country_code]],Countries[country_code],Countries[country_name])</f>
        <v>France</v>
      </c>
      <c r="G8827" s="5">
        <f>_xlfn.XLOOKUP(Orders[[#This Row],[user_id]],Users[user_id],Users[is_referral])</f>
        <v>0</v>
      </c>
    </row>
    <row r="8828" spans="1:7">
      <c r="A8828" s="5">
        <v>2148235</v>
      </c>
      <c r="B8828" s="5">
        <v>12271</v>
      </c>
      <c r="C8828" s="6">
        <v>43198</v>
      </c>
      <c r="D8828" s="5">
        <v>54</v>
      </c>
      <c r="E8828" s="5" t="str">
        <f>_xlfn.XLOOKUP(Orders[[#This Row],[user_id]],Users[user_id],Users[country])</f>
        <v>DE</v>
      </c>
      <c r="F8828" s="5" t="str">
        <f>_xlfn.XLOOKUP(Orders[[#This Row],[country_code]],Countries[country_code],Countries[country_name])</f>
        <v>Germany</v>
      </c>
      <c r="G8828" s="5">
        <f>_xlfn.XLOOKUP(Orders[[#This Row],[user_id]],Users[user_id],Users[is_referral])</f>
        <v>1</v>
      </c>
    </row>
    <row r="8829" spans="1:7">
      <c r="A8829" s="5">
        <v>2148236</v>
      </c>
      <c r="B8829" s="5">
        <v>11166</v>
      </c>
      <c r="C8829" s="6">
        <v>43198</v>
      </c>
      <c r="D8829" s="5">
        <v>18</v>
      </c>
      <c r="E8829" s="5" t="str">
        <f>_xlfn.XLOOKUP(Orders[[#This Row],[user_id]],Users[user_id],Users[country])</f>
        <v>ES</v>
      </c>
      <c r="F8829" s="5" t="str">
        <f>_xlfn.XLOOKUP(Orders[[#This Row],[country_code]],Countries[country_code],Countries[country_name])</f>
        <v>Spain</v>
      </c>
      <c r="G8829" s="5">
        <f>_xlfn.XLOOKUP(Orders[[#This Row],[user_id]],Users[user_id],Users[is_referral])</f>
        <v>1</v>
      </c>
    </row>
    <row r="8830" spans="1:7">
      <c r="A8830" s="5">
        <v>2148239</v>
      </c>
      <c r="B8830" s="5">
        <v>14289</v>
      </c>
      <c r="C8830" s="6">
        <v>43198</v>
      </c>
      <c r="D8830" s="5">
        <v>14</v>
      </c>
      <c r="E8830" s="5" t="str">
        <f>_xlfn.XLOOKUP(Orders[[#This Row],[user_id]],Users[user_id],Users[country])</f>
        <v>IT</v>
      </c>
      <c r="F8830" s="5" t="str">
        <f>_xlfn.XLOOKUP(Orders[[#This Row],[country_code]],Countries[country_code],Countries[country_name])</f>
        <v>Italy</v>
      </c>
      <c r="G8830" s="5">
        <f>_xlfn.XLOOKUP(Orders[[#This Row],[user_id]],Users[user_id],Users[is_referral])</f>
        <v>1</v>
      </c>
    </row>
    <row r="8831" spans="1:7">
      <c r="A8831" s="5">
        <v>2148242</v>
      </c>
      <c r="B8831" s="5">
        <v>4922</v>
      </c>
      <c r="C8831" s="6">
        <v>43198</v>
      </c>
      <c r="D8831" s="5">
        <v>51</v>
      </c>
      <c r="E8831" s="5" t="str">
        <f>_xlfn.XLOOKUP(Orders[[#This Row],[user_id]],Users[user_id],Users[country])</f>
        <v>FR</v>
      </c>
      <c r="F8831" s="5" t="str">
        <f>_xlfn.XLOOKUP(Orders[[#This Row],[country_code]],Countries[country_code],Countries[country_name])</f>
        <v>France</v>
      </c>
      <c r="G8831" s="5">
        <f>_xlfn.XLOOKUP(Orders[[#This Row],[user_id]],Users[user_id],Users[is_referral])</f>
        <v>0</v>
      </c>
    </row>
    <row r="8832" spans="1:7">
      <c r="A8832" s="5">
        <v>2148250</v>
      </c>
      <c r="B8832" s="5">
        <v>260</v>
      </c>
      <c r="C8832" s="6">
        <v>43198</v>
      </c>
      <c r="D8832" s="5">
        <v>26</v>
      </c>
      <c r="E8832" s="5" t="str">
        <f>_xlfn.XLOOKUP(Orders[[#This Row],[user_id]],Users[user_id],Users[country])</f>
        <v>FR</v>
      </c>
      <c r="F8832" s="5" t="str">
        <f>_xlfn.XLOOKUP(Orders[[#This Row],[country_code]],Countries[country_code],Countries[country_name])</f>
        <v>France</v>
      </c>
      <c r="G8832" s="5">
        <f>_xlfn.XLOOKUP(Orders[[#This Row],[user_id]],Users[user_id],Users[is_referral])</f>
        <v>0</v>
      </c>
    </row>
    <row r="8833" spans="1:7">
      <c r="A8833" s="5">
        <v>2148251</v>
      </c>
      <c r="B8833" s="5">
        <v>19567</v>
      </c>
      <c r="C8833" s="6">
        <v>43198</v>
      </c>
      <c r="D8833" s="5">
        <v>98</v>
      </c>
      <c r="E8833" s="5" t="str">
        <f>_xlfn.XLOOKUP(Orders[[#This Row],[user_id]],Users[user_id],Users[country])</f>
        <v>IT</v>
      </c>
      <c r="F8833" s="5" t="str">
        <f>_xlfn.XLOOKUP(Orders[[#This Row],[country_code]],Countries[country_code],Countries[country_name])</f>
        <v>Italy</v>
      </c>
      <c r="G8833" s="5">
        <f>_xlfn.XLOOKUP(Orders[[#This Row],[user_id]],Users[user_id],Users[is_referral])</f>
        <v>0</v>
      </c>
    </row>
    <row r="8834" spans="1:7">
      <c r="A8834" s="5">
        <v>2148255</v>
      </c>
      <c r="B8834" s="5">
        <v>218</v>
      </c>
      <c r="C8834" s="6">
        <v>43198</v>
      </c>
      <c r="D8834" s="5">
        <v>30</v>
      </c>
      <c r="E8834" s="5" t="str">
        <f>_xlfn.XLOOKUP(Orders[[#This Row],[user_id]],Users[user_id],Users[country])</f>
        <v>IT</v>
      </c>
      <c r="F8834" s="5" t="str">
        <f>_xlfn.XLOOKUP(Orders[[#This Row],[country_code]],Countries[country_code],Countries[country_name])</f>
        <v>Italy</v>
      </c>
      <c r="G8834" s="5">
        <f>_xlfn.XLOOKUP(Orders[[#This Row],[user_id]],Users[user_id],Users[is_referral])</f>
        <v>0</v>
      </c>
    </row>
    <row r="8835" spans="1:7">
      <c r="A8835" s="5">
        <v>2148256</v>
      </c>
      <c r="B8835" s="5">
        <v>5311</v>
      </c>
      <c r="C8835" s="6">
        <v>43198</v>
      </c>
      <c r="D8835" s="5">
        <v>35</v>
      </c>
      <c r="E8835" s="5" t="str">
        <f>_xlfn.XLOOKUP(Orders[[#This Row],[user_id]],Users[user_id],Users[country])</f>
        <v>FR</v>
      </c>
      <c r="F8835" s="5" t="str">
        <f>_xlfn.XLOOKUP(Orders[[#This Row],[country_code]],Countries[country_code],Countries[country_name])</f>
        <v>France</v>
      </c>
      <c r="G8835" s="5">
        <f>_xlfn.XLOOKUP(Orders[[#This Row],[user_id]],Users[user_id],Users[is_referral])</f>
        <v>1</v>
      </c>
    </row>
    <row r="8836" spans="1:7">
      <c r="A8836" s="5">
        <v>2148257</v>
      </c>
      <c r="B8836" s="5">
        <v>14561</v>
      </c>
      <c r="C8836" s="6">
        <v>43198</v>
      </c>
      <c r="D8836" s="5">
        <v>35</v>
      </c>
      <c r="E8836" s="5" t="str">
        <f>_xlfn.XLOOKUP(Orders[[#This Row],[user_id]],Users[user_id],Users[country])</f>
        <v>IT</v>
      </c>
      <c r="F8836" s="5" t="str">
        <f>_xlfn.XLOOKUP(Orders[[#This Row],[country_code]],Countries[country_code],Countries[country_name])</f>
        <v>Italy</v>
      </c>
      <c r="G8836" s="5">
        <f>_xlfn.XLOOKUP(Orders[[#This Row],[user_id]],Users[user_id],Users[is_referral])</f>
        <v>1</v>
      </c>
    </row>
    <row r="8837" spans="1:7">
      <c r="A8837" s="5">
        <v>2148259</v>
      </c>
      <c r="B8837" s="5">
        <v>18017</v>
      </c>
      <c r="C8837" s="6">
        <v>43198</v>
      </c>
      <c r="D8837" s="5">
        <v>79</v>
      </c>
      <c r="E8837" s="5" t="str">
        <f>_xlfn.XLOOKUP(Orders[[#This Row],[user_id]],Users[user_id],Users[country])</f>
        <v>FR</v>
      </c>
      <c r="F8837" s="5" t="str">
        <f>_xlfn.XLOOKUP(Orders[[#This Row],[country_code]],Countries[country_code],Countries[country_name])</f>
        <v>France</v>
      </c>
      <c r="G8837" s="5">
        <f>_xlfn.XLOOKUP(Orders[[#This Row],[user_id]],Users[user_id],Users[is_referral])</f>
        <v>1</v>
      </c>
    </row>
    <row r="8838" spans="1:7">
      <c r="A8838" s="5">
        <v>2148261</v>
      </c>
      <c r="B8838" s="5">
        <v>8253</v>
      </c>
      <c r="C8838" s="6">
        <v>43198</v>
      </c>
      <c r="D8838" s="5">
        <v>80</v>
      </c>
      <c r="E8838" s="5" t="str">
        <f>_xlfn.XLOOKUP(Orders[[#This Row],[user_id]],Users[user_id],Users[country])</f>
        <v>ES</v>
      </c>
      <c r="F8838" s="5" t="str">
        <f>_xlfn.XLOOKUP(Orders[[#This Row],[country_code]],Countries[country_code],Countries[country_name])</f>
        <v>Spain</v>
      </c>
      <c r="G8838" s="5">
        <f>_xlfn.XLOOKUP(Orders[[#This Row],[user_id]],Users[user_id],Users[is_referral])</f>
        <v>1</v>
      </c>
    </row>
    <row r="8839" spans="1:7">
      <c r="A8839" s="5">
        <v>2148262</v>
      </c>
      <c r="B8839" s="5">
        <v>12226</v>
      </c>
      <c r="C8839" s="6">
        <v>43198</v>
      </c>
      <c r="D8839" s="5">
        <v>56</v>
      </c>
      <c r="E8839" s="5" t="str">
        <f>_xlfn.XLOOKUP(Orders[[#This Row],[user_id]],Users[user_id],Users[country])</f>
        <v>IT</v>
      </c>
      <c r="F8839" s="5" t="str">
        <f>_xlfn.XLOOKUP(Orders[[#This Row],[country_code]],Countries[country_code],Countries[country_name])</f>
        <v>Italy</v>
      </c>
      <c r="G8839" s="5">
        <f>_xlfn.XLOOKUP(Orders[[#This Row],[user_id]],Users[user_id],Users[is_referral])</f>
        <v>1</v>
      </c>
    </row>
    <row r="8840" spans="1:7">
      <c r="A8840" s="5">
        <v>2148263</v>
      </c>
      <c r="B8840" s="5">
        <v>9270</v>
      </c>
      <c r="C8840" s="6">
        <v>43198</v>
      </c>
      <c r="D8840" s="5">
        <v>57</v>
      </c>
      <c r="E8840" s="5" t="str">
        <f>_xlfn.XLOOKUP(Orders[[#This Row],[user_id]],Users[user_id],Users[country])</f>
        <v>ES</v>
      </c>
      <c r="F8840" s="5" t="str">
        <f>_xlfn.XLOOKUP(Orders[[#This Row],[country_code]],Countries[country_code],Countries[country_name])</f>
        <v>Spain</v>
      </c>
      <c r="G8840" s="5">
        <f>_xlfn.XLOOKUP(Orders[[#This Row],[user_id]],Users[user_id],Users[is_referral])</f>
        <v>1</v>
      </c>
    </row>
    <row r="8841" spans="1:7">
      <c r="A8841" s="5">
        <v>2148264</v>
      </c>
      <c r="B8841" s="5">
        <v>1128</v>
      </c>
      <c r="C8841" s="6">
        <v>43198</v>
      </c>
      <c r="D8841" s="5">
        <v>36</v>
      </c>
      <c r="E8841" s="5" t="str">
        <f>_xlfn.XLOOKUP(Orders[[#This Row],[user_id]],Users[user_id],Users[country])</f>
        <v>IT</v>
      </c>
      <c r="F8841" s="5" t="str">
        <f>_xlfn.XLOOKUP(Orders[[#This Row],[country_code]],Countries[country_code],Countries[country_name])</f>
        <v>Italy</v>
      </c>
      <c r="G8841" s="5">
        <f>_xlfn.XLOOKUP(Orders[[#This Row],[user_id]],Users[user_id],Users[is_referral])</f>
        <v>0</v>
      </c>
    </row>
    <row r="8842" spans="1:7">
      <c r="A8842" s="5">
        <v>2148265</v>
      </c>
      <c r="B8842" s="5">
        <v>17742</v>
      </c>
      <c r="C8842" s="6">
        <v>43198</v>
      </c>
      <c r="D8842" s="5">
        <v>55</v>
      </c>
      <c r="E8842" s="5" t="str">
        <f>_xlfn.XLOOKUP(Orders[[#This Row],[user_id]],Users[user_id],Users[country])</f>
        <v>ES</v>
      </c>
      <c r="F8842" s="5" t="str">
        <f>_xlfn.XLOOKUP(Orders[[#This Row],[country_code]],Countries[country_code],Countries[country_name])</f>
        <v>Spain</v>
      </c>
      <c r="G8842" s="5">
        <f>_xlfn.XLOOKUP(Orders[[#This Row],[user_id]],Users[user_id],Users[is_referral])</f>
        <v>1</v>
      </c>
    </row>
    <row r="8843" spans="1:7">
      <c r="A8843" s="5">
        <v>2148266</v>
      </c>
      <c r="B8843" s="5">
        <v>9507</v>
      </c>
      <c r="C8843" s="6">
        <v>43198</v>
      </c>
      <c r="D8843" s="5">
        <v>57</v>
      </c>
      <c r="E8843" s="5" t="str">
        <f>_xlfn.XLOOKUP(Orders[[#This Row],[user_id]],Users[user_id],Users[country])</f>
        <v>ES</v>
      </c>
      <c r="F8843" s="5" t="str">
        <f>_xlfn.XLOOKUP(Orders[[#This Row],[country_code]],Countries[country_code],Countries[country_name])</f>
        <v>Spain</v>
      </c>
      <c r="G8843" s="5">
        <f>_xlfn.XLOOKUP(Orders[[#This Row],[user_id]],Users[user_id],Users[is_referral])</f>
        <v>1</v>
      </c>
    </row>
    <row r="8844" spans="1:7">
      <c r="A8844" s="5">
        <v>2148267</v>
      </c>
      <c r="B8844" s="5">
        <v>280</v>
      </c>
      <c r="C8844" s="6">
        <v>43198</v>
      </c>
      <c r="D8844" s="5">
        <v>61</v>
      </c>
      <c r="E8844" s="5" t="str">
        <f>_xlfn.XLOOKUP(Orders[[#This Row],[user_id]],Users[user_id],Users[country])</f>
        <v>FR</v>
      </c>
      <c r="F8844" s="5" t="str">
        <f>_xlfn.XLOOKUP(Orders[[#This Row],[country_code]],Countries[country_code],Countries[country_name])</f>
        <v>France</v>
      </c>
      <c r="G8844" s="5">
        <f>_xlfn.XLOOKUP(Orders[[#This Row],[user_id]],Users[user_id],Users[is_referral])</f>
        <v>0</v>
      </c>
    </row>
    <row r="8845" spans="1:7">
      <c r="A8845" s="5">
        <v>2148268</v>
      </c>
      <c r="B8845" s="5">
        <v>4878</v>
      </c>
      <c r="C8845" s="6">
        <v>43198</v>
      </c>
      <c r="D8845" s="5">
        <v>55</v>
      </c>
      <c r="E8845" s="5" t="str">
        <f>_xlfn.XLOOKUP(Orders[[#This Row],[user_id]],Users[user_id],Users[country])</f>
        <v>FR</v>
      </c>
      <c r="F8845" s="5" t="str">
        <f>_xlfn.XLOOKUP(Orders[[#This Row],[country_code]],Countries[country_code],Countries[country_name])</f>
        <v>France</v>
      </c>
      <c r="G8845" s="5">
        <f>_xlfn.XLOOKUP(Orders[[#This Row],[user_id]],Users[user_id],Users[is_referral])</f>
        <v>0</v>
      </c>
    </row>
    <row r="8846" spans="1:7">
      <c r="A8846" s="5">
        <v>2148270</v>
      </c>
      <c r="B8846" s="5">
        <v>8930</v>
      </c>
      <c r="C8846" s="6">
        <v>43198</v>
      </c>
      <c r="D8846" s="5">
        <v>39</v>
      </c>
      <c r="E8846" s="5" t="str">
        <f>_xlfn.XLOOKUP(Orders[[#This Row],[user_id]],Users[user_id],Users[country])</f>
        <v>IT</v>
      </c>
      <c r="F8846" s="5" t="str">
        <f>_xlfn.XLOOKUP(Orders[[#This Row],[country_code]],Countries[country_code],Countries[country_name])</f>
        <v>Italy</v>
      </c>
      <c r="G8846" s="5">
        <f>_xlfn.XLOOKUP(Orders[[#This Row],[user_id]],Users[user_id],Users[is_referral])</f>
        <v>0</v>
      </c>
    </row>
    <row r="8847" spans="1:7">
      <c r="A8847" s="5">
        <v>2148275</v>
      </c>
      <c r="B8847" s="5">
        <v>3268</v>
      </c>
      <c r="C8847" s="6">
        <v>43198</v>
      </c>
      <c r="D8847" s="5">
        <v>50</v>
      </c>
      <c r="E8847" s="5" t="str">
        <f>_xlfn.XLOOKUP(Orders[[#This Row],[user_id]],Users[user_id],Users[country])</f>
        <v>IT</v>
      </c>
      <c r="F8847" s="5" t="str">
        <f>_xlfn.XLOOKUP(Orders[[#This Row],[country_code]],Countries[country_code],Countries[country_name])</f>
        <v>Italy</v>
      </c>
      <c r="G8847" s="5">
        <f>_xlfn.XLOOKUP(Orders[[#This Row],[user_id]],Users[user_id],Users[is_referral])</f>
        <v>0</v>
      </c>
    </row>
    <row r="8848" spans="1:7">
      <c r="A8848" s="5">
        <v>2148277</v>
      </c>
      <c r="B8848" s="5">
        <v>10391</v>
      </c>
      <c r="C8848" s="6">
        <v>43198</v>
      </c>
      <c r="D8848" s="5">
        <v>27</v>
      </c>
      <c r="E8848" s="5" t="str">
        <f>_xlfn.XLOOKUP(Orders[[#This Row],[user_id]],Users[user_id],Users[country])</f>
        <v>IT</v>
      </c>
      <c r="F8848" s="5" t="str">
        <f>_xlfn.XLOOKUP(Orders[[#This Row],[country_code]],Countries[country_code],Countries[country_name])</f>
        <v>Italy</v>
      </c>
      <c r="G8848" s="5">
        <f>_xlfn.XLOOKUP(Orders[[#This Row],[user_id]],Users[user_id],Users[is_referral])</f>
        <v>1</v>
      </c>
    </row>
    <row r="8849" spans="1:7">
      <c r="A8849" s="5">
        <v>2148278</v>
      </c>
      <c r="B8849" s="5">
        <v>9430</v>
      </c>
      <c r="C8849" s="6">
        <v>43198</v>
      </c>
      <c r="D8849" s="5">
        <v>57</v>
      </c>
      <c r="E8849" s="5" t="str">
        <f>_xlfn.XLOOKUP(Orders[[#This Row],[user_id]],Users[user_id],Users[country])</f>
        <v>IT</v>
      </c>
      <c r="F8849" s="5" t="str">
        <f>_xlfn.XLOOKUP(Orders[[#This Row],[country_code]],Countries[country_code],Countries[country_name])</f>
        <v>Italy</v>
      </c>
      <c r="G8849" s="5">
        <f>_xlfn.XLOOKUP(Orders[[#This Row],[user_id]],Users[user_id],Users[is_referral])</f>
        <v>0</v>
      </c>
    </row>
    <row r="8850" spans="1:7">
      <c r="A8850" s="5">
        <v>2148283</v>
      </c>
      <c r="B8850" s="5">
        <v>457</v>
      </c>
      <c r="C8850" s="6">
        <v>43198</v>
      </c>
      <c r="D8850" s="5">
        <v>27</v>
      </c>
      <c r="E8850" s="5" t="str">
        <f>_xlfn.XLOOKUP(Orders[[#This Row],[user_id]],Users[user_id],Users[country])</f>
        <v>FR</v>
      </c>
      <c r="F8850" s="5" t="str">
        <f>_xlfn.XLOOKUP(Orders[[#This Row],[country_code]],Countries[country_code],Countries[country_name])</f>
        <v>France</v>
      </c>
      <c r="G8850" s="5">
        <f>_xlfn.XLOOKUP(Orders[[#This Row],[user_id]],Users[user_id],Users[is_referral])</f>
        <v>0</v>
      </c>
    </row>
    <row r="8851" spans="1:7">
      <c r="A8851" s="5">
        <v>2148284</v>
      </c>
      <c r="B8851" s="5">
        <v>8833</v>
      </c>
      <c r="C8851" s="6">
        <v>43198</v>
      </c>
      <c r="D8851" s="5">
        <v>39</v>
      </c>
      <c r="E8851" s="5" t="str">
        <f>_xlfn.XLOOKUP(Orders[[#This Row],[user_id]],Users[user_id],Users[country])</f>
        <v>FR</v>
      </c>
      <c r="F8851" s="5" t="str">
        <f>_xlfn.XLOOKUP(Orders[[#This Row],[country_code]],Countries[country_code],Countries[country_name])</f>
        <v>France</v>
      </c>
      <c r="G8851" s="5">
        <f>_xlfn.XLOOKUP(Orders[[#This Row],[user_id]],Users[user_id],Users[is_referral])</f>
        <v>1</v>
      </c>
    </row>
    <row r="8852" spans="1:7">
      <c r="A8852" s="5">
        <v>2148285</v>
      </c>
      <c r="B8852" s="5">
        <v>16750</v>
      </c>
      <c r="C8852" s="6">
        <v>43198</v>
      </c>
      <c r="D8852" s="5">
        <v>25</v>
      </c>
      <c r="E8852" s="5" t="str">
        <f>_xlfn.XLOOKUP(Orders[[#This Row],[user_id]],Users[user_id],Users[country])</f>
        <v>ES</v>
      </c>
      <c r="F8852" s="5" t="str">
        <f>_xlfn.XLOOKUP(Orders[[#This Row],[country_code]],Countries[country_code],Countries[country_name])</f>
        <v>Spain</v>
      </c>
      <c r="G8852" s="5">
        <f>_xlfn.XLOOKUP(Orders[[#This Row],[user_id]],Users[user_id],Users[is_referral])</f>
        <v>1</v>
      </c>
    </row>
    <row r="8853" spans="1:7">
      <c r="A8853" s="5">
        <v>2148288</v>
      </c>
      <c r="B8853" s="5">
        <v>3800</v>
      </c>
      <c r="C8853" s="6">
        <v>43198</v>
      </c>
      <c r="D8853" s="5">
        <v>30</v>
      </c>
      <c r="E8853" s="5" t="str">
        <f>_xlfn.XLOOKUP(Orders[[#This Row],[user_id]],Users[user_id],Users[country])</f>
        <v>FR</v>
      </c>
      <c r="F8853" s="5" t="str">
        <f>_xlfn.XLOOKUP(Orders[[#This Row],[country_code]],Countries[country_code],Countries[country_name])</f>
        <v>France</v>
      </c>
      <c r="G8853" s="5">
        <f>_xlfn.XLOOKUP(Orders[[#This Row],[user_id]],Users[user_id],Users[is_referral])</f>
        <v>0</v>
      </c>
    </row>
    <row r="8854" spans="1:7">
      <c r="A8854" s="5">
        <v>2148290</v>
      </c>
      <c r="B8854" s="5">
        <v>4134</v>
      </c>
      <c r="C8854" s="6">
        <v>43198</v>
      </c>
      <c r="D8854" s="5">
        <v>66</v>
      </c>
      <c r="E8854" s="5" t="str">
        <f>_xlfn.XLOOKUP(Orders[[#This Row],[user_id]],Users[user_id],Users[country])</f>
        <v>IT</v>
      </c>
      <c r="F8854" s="5" t="str">
        <f>_xlfn.XLOOKUP(Orders[[#This Row],[country_code]],Countries[country_code],Countries[country_name])</f>
        <v>Italy</v>
      </c>
      <c r="G8854" s="5">
        <f>_xlfn.XLOOKUP(Orders[[#This Row],[user_id]],Users[user_id],Users[is_referral])</f>
        <v>0</v>
      </c>
    </row>
    <row r="8855" spans="1:7">
      <c r="A8855" s="5">
        <v>2148291</v>
      </c>
      <c r="B8855" s="5">
        <v>8471</v>
      </c>
      <c r="C8855" s="6">
        <v>43198</v>
      </c>
      <c r="D8855" s="5">
        <v>34</v>
      </c>
      <c r="E8855" s="5" t="str">
        <f>_xlfn.XLOOKUP(Orders[[#This Row],[user_id]],Users[user_id],Users[country])</f>
        <v>IT</v>
      </c>
      <c r="F8855" s="5" t="str">
        <f>_xlfn.XLOOKUP(Orders[[#This Row],[country_code]],Countries[country_code],Countries[country_name])</f>
        <v>Italy</v>
      </c>
      <c r="G8855" s="5">
        <f>_xlfn.XLOOKUP(Orders[[#This Row],[user_id]],Users[user_id],Users[is_referral])</f>
        <v>1</v>
      </c>
    </row>
    <row r="8856" spans="1:7">
      <c r="A8856" s="5">
        <v>2148292</v>
      </c>
      <c r="B8856" s="5">
        <v>8286</v>
      </c>
      <c r="C8856" s="6">
        <v>43198</v>
      </c>
      <c r="D8856" s="5">
        <v>63</v>
      </c>
      <c r="E8856" s="5" t="str">
        <f>_xlfn.XLOOKUP(Orders[[#This Row],[user_id]],Users[user_id],Users[country])</f>
        <v>DE</v>
      </c>
      <c r="F8856" s="5" t="str">
        <f>_xlfn.XLOOKUP(Orders[[#This Row],[country_code]],Countries[country_code],Countries[country_name])</f>
        <v>Germany</v>
      </c>
      <c r="G8856" s="5">
        <f>_xlfn.XLOOKUP(Orders[[#This Row],[user_id]],Users[user_id],Users[is_referral])</f>
        <v>1</v>
      </c>
    </row>
    <row r="8857" spans="1:7">
      <c r="A8857" s="5">
        <v>2148293</v>
      </c>
      <c r="B8857" s="5">
        <v>6225</v>
      </c>
      <c r="C8857" s="6">
        <v>43198</v>
      </c>
      <c r="D8857" s="5">
        <v>22</v>
      </c>
      <c r="E8857" s="5" t="str">
        <f>_xlfn.XLOOKUP(Orders[[#This Row],[user_id]],Users[user_id],Users[country])</f>
        <v>FR</v>
      </c>
      <c r="F8857" s="5" t="str">
        <f>_xlfn.XLOOKUP(Orders[[#This Row],[country_code]],Countries[country_code],Countries[country_name])</f>
        <v>France</v>
      </c>
      <c r="G8857" s="5">
        <f>_xlfn.XLOOKUP(Orders[[#This Row],[user_id]],Users[user_id],Users[is_referral])</f>
        <v>1</v>
      </c>
    </row>
    <row r="8858" spans="1:7">
      <c r="A8858" s="5">
        <v>2148294</v>
      </c>
      <c r="B8858" s="5">
        <v>19805</v>
      </c>
      <c r="C8858" s="6">
        <v>43198</v>
      </c>
      <c r="D8858" s="5">
        <v>17</v>
      </c>
      <c r="E8858" s="5" t="str">
        <f>_xlfn.XLOOKUP(Orders[[#This Row],[user_id]],Users[user_id],Users[country])</f>
        <v>FR</v>
      </c>
      <c r="F8858" s="5" t="str">
        <f>_xlfn.XLOOKUP(Orders[[#This Row],[country_code]],Countries[country_code],Countries[country_name])</f>
        <v>France</v>
      </c>
      <c r="G8858" s="5">
        <f>_xlfn.XLOOKUP(Orders[[#This Row],[user_id]],Users[user_id],Users[is_referral])</f>
        <v>1</v>
      </c>
    </row>
    <row r="8859" spans="1:7">
      <c r="A8859" s="5">
        <v>2148296</v>
      </c>
      <c r="B8859" s="5">
        <v>13032</v>
      </c>
      <c r="C8859" s="6">
        <v>43198</v>
      </c>
      <c r="D8859" s="5">
        <v>34</v>
      </c>
      <c r="E8859" s="5" t="str">
        <f>_xlfn.XLOOKUP(Orders[[#This Row],[user_id]],Users[user_id],Users[country])</f>
        <v>DE</v>
      </c>
      <c r="F8859" s="5" t="str">
        <f>_xlfn.XLOOKUP(Orders[[#This Row],[country_code]],Countries[country_code],Countries[country_name])</f>
        <v>Germany</v>
      </c>
      <c r="G8859" s="5">
        <f>_xlfn.XLOOKUP(Orders[[#This Row],[user_id]],Users[user_id],Users[is_referral])</f>
        <v>0</v>
      </c>
    </row>
    <row r="8860" spans="1:7">
      <c r="A8860" s="5">
        <v>2148299</v>
      </c>
      <c r="B8860" s="5">
        <v>3945</v>
      </c>
      <c r="C8860" s="6">
        <v>43198</v>
      </c>
      <c r="D8860" s="5">
        <v>51</v>
      </c>
      <c r="E8860" s="5" t="str">
        <f>_xlfn.XLOOKUP(Orders[[#This Row],[user_id]],Users[user_id],Users[country])</f>
        <v>ES</v>
      </c>
      <c r="F8860" s="5" t="str">
        <f>_xlfn.XLOOKUP(Orders[[#This Row],[country_code]],Countries[country_code],Countries[country_name])</f>
        <v>Spain</v>
      </c>
      <c r="G8860" s="5">
        <f>_xlfn.XLOOKUP(Orders[[#This Row],[user_id]],Users[user_id],Users[is_referral])</f>
        <v>0</v>
      </c>
    </row>
    <row r="8861" spans="1:7">
      <c r="A8861" s="5">
        <v>2148300</v>
      </c>
      <c r="B8861" s="5">
        <v>8988</v>
      </c>
      <c r="C8861" s="6">
        <v>43198</v>
      </c>
      <c r="D8861" s="5">
        <v>57</v>
      </c>
      <c r="E8861" s="5" t="str">
        <f>_xlfn.XLOOKUP(Orders[[#This Row],[user_id]],Users[user_id],Users[country])</f>
        <v>FR</v>
      </c>
      <c r="F8861" s="5" t="str">
        <f>_xlfn.XLOOKUP(Orders[[#This Row],[country_code]],Countries[country_code],Countries[country_name])</f>
        <v>France</v>
      </c>
      <c r="G8861" s="5">
        <f>_xlfn.XLOOKUP(Orders[[#This Row],[user_id]],Users[user_id],Users[is_referral])</f>
        <v>1</v>
      </c>
    </row>
    <row r="8862" spans="1:7">
      <c r="A8862" s="5">
        <v>2148301</v>
      </c>
      <c r="B8862" s="5">
        <v>11329</v>
      </c>
      <c r="C8862" s="6">
        <v>43198</v>
      </c>
      <c r="D8862" s="5">
        <v>53</v>
      </c>
      <c r="E8862" s="5" t="str">
        <f>_xlfn.XLOOKUP(Orders[[#This Row],[user_id]],Users[user_id],Users[country])</f>
        <v>IT</v>
      </c>
      <c r="F8862" s="5" t="str">
        <f>_xlfn.XLOOKUP(Orders[[#This Row],[country_code]],Countries[country_code],Countries[country_name])</f>
        <v>Italy</v>
      </c>
      <c r="G8862" s="5">
        <f>_xlfn.XLOOKUP(Orders[[#This Row],[user_id]],Users[user_id],Users[is_referral])</f>
        <v>1</v>
      </c>
    </row>
    <row r="8863" spans="1:7">
      <c r="A8863" s="5">
        <v>2148302</v>
      </c>
      <c r="B8863" s="5">
        <v>6523</v>
      </c>
      <c r="C8863" s="6">
        <v>43198</v>
      </c>
      <c r="D8863" s="5">
        <v>43</v>
      </c>
      <c r="E8863" s="5" t="str">
        <f>_xlfn.XLOOKUP(Orders[[#This Row],[user_id]],Users[user_id],Users[country])</f>
        <v>FR</v>
      </c>
      <c r="F8863" s="5" t="str">
        <f>_xlfn.XLOOKUP(Orders[[#This Row],[country_code]],Countries[country_code],Countries[country_name])</f>
        <v>France</v>
      </c>
      <c r="G8863" s="5">
        <f>_xlfn.XLOOKUP(Orders[[#This Row],[user_id]],Users[user_id],Users[is_referral])</f>
        <v>1</v>
      </c>
    </row>
    <row r="8864" spans="1:7">
      <c r="A8864" s="5">
        <v>2148303</v>
      </c>
      <c r="B8864" s="5">
        <v>17395</v>
      </c>
      <c r="C8864" s="6">
        <v>43198</v>
      </c>
      <c r="D8864" s="5">
        <v>79</v>
      </c>
      <c r="E8864" s="5" t="str">
        <f>_xlfn.XLOOKUP(Orders[[#This Row],[user_id]],Users[user_id],Users[country])</f>
        <v>ES</v>
      </c>
      <c r="F8864" s="5" t="str">
        <f>_xlfn.XLOOKUP(Orders[[#This Row],[country_code]],Countries[country_code],Countries[country_name])</f>
        <v>Spain</v>
      </c>
      <c r="G8864" s="5">
        <f>_xlfn.XLOOKUP(Orders[[#This Row],[user_id]],Users[user_id],Users[is_referral])</f>
        <v>1</v>
      </c>
    </row>
    <row r="8865" spans="1:7">
      <c r="A8865" s="5">
        <v>2148304</v>
      </c>
      <c r="B8865" s="5">
        <v>3835</v>
      </c>
      <c r="C8865" s="6">
        <v>43198</v>
      </c>
      <c r="D8865" s="5">
        <v>15</v>
      </c>
      <c r="E8865" s="5" t="str">
        <f>_xlfn.XLOOKUP(Orders[[#This Row],[user_id]],Users[user_id],Users[country])</f>
        <v>IT</v>
      </c>
      <c r="F8865" s="5" t="str">
        <f>_xlfn.XLOOKUP(Orders[[#This Row],[country_code]],Countries[country_code],Countries[country_name])</f>
        <v>Italy</v>
      </c>
      <c r="G8865" s="5">
        <f>_xlfn.XLOOKUP(Orders[[#This Row],[user_id]],Users[user_id],Users[is_referral])</f>
        <v>0</v>
      </c>
    </row>
    <row r="8866" spans="1:7">
      <c r="A8866" s="5">
        <v>2148306</v>
      </c>
      <c r="B8866" s="5">
        <v>14848</v>
      </c>
      <c r="C8866" s="6">
        <v>43198</v>
      </c>
      <c r="D8866" s="5">
        <v>31</v>
      </c>
      <c r="E8866" s="5" t="str">
        <f>_xlfn.XLOOKUP(Orders[[#This Row],[user_id]],Users[user_id],Users[country])</f>
        <v>FR</v>
      </c>
      <c r="F8866" s="5" t="str">
        <f>_xlfn.XLOOKUP(Orders[[#This Row],[country_code]],Countries[country_code],Countries[country_name])</f>
        <v>France</v>
      </c>
      <c r="G8866" s="5">
        <f>_xlfn.XLOOKUP(Orders[[#This Row],[user_id]],Users[user_id],Users[is_referral])</f>
        <v>1</v>
      </c>
    </row>
    <row r="8867" spans="1:7">
      <c r="A8867" s="5">
        <v>2148307</v>
      </c>
      <c r="B8867" s="5">
        <v>12954</v>
      </c>
      <c r="C8867" s="6">
        <v>43198</v>
      </c>
      <c r="D8867" s="5">
        <v>54</v>
      </c>
      <c r="E8867" s="5" t="str">
        <f>_xlfn.XLOOKUP(Orders[[#This Row],[user_id]],Users[user_id],Users[country])</f>
        <v>DE</v>
      </c>
      <c r="F8867" s="5" t="str">
        <f>_xlfn.XLOOKUP(Orders[[#This Row],[country_code]],Countries[country_code],Countries[country_name])</f>
        <v>Germany</v>
      </c>
      <c r="G8867" s="5">
        <f>_xlfn.XLOOKUP(Orders[[#This Row],[user_id]],Users[user_id],Users[is_referral])</f>
        <v>1</v>
      </c>
    </row>
    <row r="8868" spans="1:7">
      <c r="A8868" s="5">
        <v>2148309</v>
      </c>
      <c r="B8868" s="5">
        <v>15680</v>
      </c>
      <c r="C8868" s="6">
        <v>43198</v>
      </c>
      <c r="D8868" s="5">
        <v>10</v>
      </c>
      <c r="E8868" s="5" t="str">
        <f>_xlfn.XLOOKUP(Orders[[#This Row],[user_id]],Users[user_id],Users[country])</f>
        <v>IT</v>
      </c>
      <c r="F8868" s="5" t="str">
        <f>_xlfn.XLOOKUP(Orders[[#This Row],[country_code]],Countries[country_code],Countries[country_name])</f>
        <v>Italy</v>
      </c>
      <c r="G8868" s="5">
        <f>_xlfn.XLOOKUP(Orders[[#This Row],[user_id]],Users[user_id],Users[is_referral])</f>
        <v>1</v>
      </c>
    </row>
    <row r="8869" spans="1:7">
      <c r="A8869" s="5">
        <v>2148315</v>
      </c>
      <c r="B8869" s="5">
        <v>3578</v>
      </c>
      <c r="C8869" s="6">
        <v>43198</v>
      </c>
      <c r="D8869" s="5">
        <v>71</v>
      </c>
      <c r="E8869" s="5" t="str">
        <f>_xlfn.XLOOKUP(Orders[[#This Row],[user_id]],Users[user_id],Users[country])</f>
        <v>FR</v>
      </c>
      <c r="F8869" s="5" t="str">
        <f>_xlfn.XLOOKUP(Orders[[#This Row],[country_code]],Countries[country_code],Countries[country_name])</f>
        <v>France</v>
      </c>
      <c r="G8869" s="5">
        <f>_xlfn.XLOOKUP(Orders[[#This Row],[user_id]],Users[user_id],Users[is_referral])</f>
        <v>0</v>
      </c>
    </row>
    <row r="8870" spans="1:7">
      <c r="A8870" s="5">
        <v>2148319</v>
      </c>
      <c r="B8870" s="5">
        <v>10560</v>
      </c>
      <c r="C8870" s="6">
        <v>43198</v>
      </c>
      <c r="D8870" s="5">
        <v>97</v>
      </c>
      <c r="E8870" s="5" t="str">
        <f>_xlfn.XLOOKUP(Orders[[#This Row],[user_id]],Users[user_id],Users[country])</f>
        <v>IT</v>
      </c>
      <c r="F8870" s="5" t="str">
        <f>_xlfn.XLOOKUP(Orders[[#This Row],[country_code]],Countries[country_code],Countries[country_name])</f>
        <v>Italy</v>
      </c>
      <c r="G8870" s="5">
        <f>_xlfn.XLOOKUP(Orders[[#This Row],[user_id]],Users[user_id],Users[is_referral])</f>
        <v>1</v>
      </c>
    </row>
    <row r="8871" spans="1:7">
      <c r="A8871" s="5">
        <v>2148322</v>
      </c>
      <c r="B8871" s="5">
        <v>14817</v>
      </c>
      <c r="C8871" s="6">
        <v>43198</v>
      </c>
      <c r="D8871" s="5">
        <v>26</v>
      </c>
      <c r="E8871" s="5" t="str">
        <f>_xlfn.XLOOKUP(Orders[[#This Row],[user_id]],Users[user_id],Users[country])</f>
        <v>DE</v>
      </c>
      <c r="F8871" s="5" t="str">
        <f>_xlfn.XLOOKUP(Orders[[#This Row],[country_code]],Countries[country_code],Countries[country_name])</f>
        <v>Germany</v>
      </c>
      <c r="G8871" s="5">
        <f>_xlfn.XLOOKUP(Orders[[#This Row],[user_id]],Users[user_id],Users[is_referral])</f>
        <v>1</v>
      </c>
    </row>
    <row r="8872" spans="1:7">
      <c r="A8872" s="5">
        <v>2148323</v>
      </c>
      <c r="B8872" s="5">
        <v>15196</v>
      </c>
      <c r="C8872" s="6">
        <v>43198</v>
      </c>
      <c r="D8872" s="5">
        <v>77</v>
      </c>
      <c r="E8872" s="5" t="str">
        <f>_xlfn.XLOOKUP(Orders[[#This Row],[user_id]],Users[user_id],Users[country])</f>
        <v>DE</v>
      </c>
      <c r="F8872" s="5" t="str">
        <f>_xlfn.XLOOKUP(Orders[[#This Row],[country_code]],Countries[country_code],Countries[country_name])</f>
        <v>Germany</v>
      </c>
      <c r="G8872" s="5">
        <f>_xlfn.XLOOKUP(Orders[[#This Row],[user_id]],Users[user_id],Users[is_referral])</f>
        <v>1</v>
      </c>
    </row>
    <row r="8873" spans="1:7">
      <c r="A8873" s="5">
        <v>2148324</v>
      </c>
      <c r="B8873" s="5">
        <v>1989</v>
      </c>
      <c r="C8873" s="6">
        <v>43198</v>
      </c>
      <c r="D8873" s="5">
        <v>71</v>
      </c>
      <c r="E8873" s="5" t="str">
        <f>_xlfn.XLOOKUP(Orders[[#This Row],[user_id]],Users[user_id],Users[country])</f>
        <v>DE</v>
      </c>
      <c r="F8873" s="5" t="str">
        <f>_xlfn.XLOOKUP(Orders[[#This Row],[country_code]],Countries[country_code],Countries[country_name])</f>
        <v>Germany</v>
      </c>
      <c r="G8873" s="5">
        <f>_xlfn.XLOOKUP(Orders[[#This Row],[user_id]],Users[user_id],Users[is_referral])</f>
        <v>0</v>
      </c>
    </row>
    <row r="8874" spans="1:7">
      <c r="A8874" s="5">
        <v>2148325</v>
      </c>
      <c r="B8874" s="5">
        <v>7527</v>
      </c>
      <c r="C8874" s="6">
        <v>43198</v>
      </c>
      <c r="D8874" s="5">
        <v>94</v>
      </c>
      <c r="E8874" s="5" t="str">
        <f>_xlfn.XLOOKUP(Orders[[#This Row],[user_id]],Users[user_id],Users[country])</f>
        <v>ES</v>
      </c>
      <c r="F8874" s="5" t="str">
        <f>_xlfn.XLOOKUP(Orders[[#This Row],[country_code]],Countries[country_code],Countries[country_name])</f>
        <v>Spain</v>
      </c>
      <c r="G8874" s="5">
        <f>_xlfn.XLOOKUP(Orders[[#This Row],[user_id]],Users[user_id],Users[is_referral])</f>
        <v>1</v>
      </c>
    </row>
    <row r="8875" spans="1:7">
      <c r="A8875" s="5">
        <v>2148326</v>
      </c>
      <c r="B8875" s="5">
        <v>6022</v>
      </c>
      <c r="C8875" s="6">
        <v>43198</v>
      </c>
      <c r="D8875" s="5">
        <v>29</v>
      </c>
      <c r="E8875" s="5" t="str">
        <f>_xlfn.XLOOKUP(Orders[[#This Row],[user_id]],Users[user_id],Users[country])</f>
        <v>ES</v>
      </c>
      <c r="F8875" s="5" t="str">
        <f>_xlfn.XLOOKUP(Orders[[#This Row],[country_code]],Countries[country_code],Countries[country_name])</f>
        <v>Spain</v>
      </c>
      <c r="G8875" s="5">
        <f>_xlfn.XLOOKUP(Orders[[#This Row],[user_id]],Users[user_id],Users[is_referral])</f>
        <v>0</v>
      </c>
    </row>
    <row r="8876" spans="1:7">
      <c r="A8876" s="5">
        <v>2148327</v>
      </c>
      <c r="B8876" s="5">
        <v>11531</v>
      </c>
      <c r="C8876" s="6">
        <v>43198</v>
      </c>
      <c r="D8876" s="5">
        <v>75</v>
      </c>
      <c r="E8876" s="5" t="str">
        <f>_xlfn.XLOOKUP(Orders[[#This Row],[user_id]],Users[user_id],Users[country])</f>
        <v>IT</v>
      </c>
      <c r="F8876" s="5" t="str">
        <f>_xlfn.XLOOKUP(Orders[[#This Row],[country_code]],Countries[country_code],Countries[country_name])</f>
        <v>Italy</v>
      </c>
      <c r="G8876" s="5">
        <f>_xlfn.XLOOKUP(Orders[[#This Row],[user_id]],Users[user_id],Users[is_referral])</f>
        <v>1</v>
      </c>
    </row>
    <row r="8877" spans="1:7">
      <c r="A8877" s="5">
        <v>2148330</v>
      </c>
      <c r="B8877" s="5">
        <v>17165</v>
      </c>
      <c r="C8877" s="6">
        <v>43198</v>
      </c>
      <c r="D8877" s="5">
        <v>15</v>
      </c>
      <c r="E8877" s="5" t="str">
        <f>_xlfn.XLOOKUP(Orders[[#This Row],[user_id]],Users[user_id],Users[country])</f>
        <v>ES</v>
      </c>
      <c r="F8877" s="5" t="str">
        <f>_xlfn.XLOOKUP(Orders[[#This Row],[country_code]],Countries[country_code],Countries[country_name])</f>
        <v>Spain</v>
      </c>
      <c r="G8877" s="5">
        <f>_xlfn.XLOOKUP(Orders[[#This Row],[user_id]],Users[user_id],Users[is_referral])</f>
        <v>1</v>
      </c>
    </row>
    <row r="8878" spans="1:7">
      <c r="A8878" s="5">
        <v>2148334</v>
      </c>
      <c r="B8878" s="5">
        <v>17131</v>
      </c>
      <c r="C8878" s="6">
        <v>43198</v>
      </c>
      <c r="D8878" s="5">
        <v>32</v>
      </c>
      <c r="E8878" s="5" t="str">
        <f>_xlfn.XLOOKUP(Orders[[#This Row],[user_id]],Users[user_id],Users[country])</f>
        <v>IT</v>
      </c>
      <c r="F8878" s="5" t="str">
        <f>_xlfn.XLOOKUP(Orders[[#This Row],[country_code]],Countries[country_code],Countries[country_name])</f>
        <v>Italy</v>
      </c>
      <c r="G8878" s="5">
        <f>_xlfn.XLOOKUP(Orders[[#This Row],[user_id]],Users[user_id],Users[is_referral])</f>
        <v>1</v>
      </c>
    </row>
    <row r="8879" spans="1:7">
      <c r="A8879" s="5">
        <v>2148336</v>
      </c>
      <c r="B8879" s="5">
        <v>1108</v>
      </c>
      <c r="C8879" s="6">
        <v>43198</v>
      </c>
      <c r="D8879" s="5">
        <v>80</v>
      </c>
      <c r="E8879" s="5" t="str">
        <f>_xlfn.XLOOKUP(Orders[[#This Row],[user_id]],Users[user_id],Users[country])</f>
        <v>FR</v>
      </c>
      <c r="F8879" s="5" t="str">
        <f>_xlfn.XLOOKUP(Orders[[#This Row],[country_code]],Countries[country_code],Countries[country_name])</f>
        <v>France</v>
      </c>
      <c r="G8879" s="5">
        <f>_xlfn.XLOOKUP(Orders[[#This Row],[user_id]],Users[user_id],Users[is_referral])</f>
        <v>0</v>
      </c>
    </row>
    <row r="8880" spans="1:7">
      <c r="A8880" s="5">
        <v>2148338</v>
      </c>
      <c r="B8880" s="5">
        <v>3684</v>
      </c>
      <c r="C8880" s="6">
        <v>43198</v>
      </c>
      <c r="D8880" s="5">
        <v>60</v>
      </c>
      <c r="E8880" s="5" t="str">
        <f>_xlfn.XLOOKUP(Orders[[#This Row],[user_id]],Users[user_id],Users[country])</f>
        <v>ES</v>
      </c>
      <c r="F8880" s="5" t="str">
        <f>_xlfn.XLOOKUP(Orders[[#This Row],[country_code]],Countries[country_code],Countries[country_name])</f>
        <v>Spain</v>
      </c>
      <c r="G8880" s="5">
        <f>_xlfn.XLOOKUP(Orders[[#This Row],[user_id]],Users[user_id],Users[is_referral])</f>
        <v>0</v>
      </c>
    </row>
    <row r="8881" spans="1:7">
      <c r="A8881" s="5">
        <v>2148339</v>
      </c>
      <c r="B8881" s="5">
        <v>7084</v>
      </c>
      <c r="C8881" s="6">
        <v>43198</v>
      </c>
      <c r="D8881" s="5">
        <v>36</v>
      </c>
      <c r="E8881" s="5" t="str">
        <f>_xlfn.XLOOKUP(Orders[[#This Row],[user_id]],Users[user_id],Users[country])</f>
        <v>ES</v>
      </c>
      <c r="F8881" s="5" t="str">
        <f>_xlfn.XLOOKUP(Orders[[#This Row],[country_code]],Countries[country_code],Countries[country_name])</f>
        <v>Spain</v>
      </c>
      <c r="G8881" s="5">
        <f>_xlfn.XLOOKUP(Orders[[#This Row],[user_id]],Users[user_id],Users[is_referral])</f>
        <v>1</v>
      </c>
    </row>
    <row r="8882" spans="1:7">
      <c r="A8882" s="5">
        <v>2148340</v>
      </c>
      <c r="B8882" s="5">
        <v>3125</v>
      </c>
      <c r="C8882" s="6">
        <v>43198</v>
      </c>
      <c r="D8882" s="5">
        <v>53</v>
      </c>
      <c r="E8882" s="5" t="str">
        <f>_xlfn.XLOOKUP(Orders[[#This Row],[user_id]],Users[user_id],Users[country])</f>
        <v>FR</v>
      </c>
      <c r="F8882" s="5" t="str">
        <f>_xlfn.XLOOKUP(Orders[[#This Row],[country_code]],Countries[country_code],Countries[country_name])</f>
        <v>France</v>
      </c>
      <c r="G8882" s="5">
        <f>_xlfn.XLOOKUP(Orders[[#This Row],[user_id]],Users[user_id],Users[is_referral])</f>
        <v>0</v>
      </c>
    </row>
    <row r="8883" spans="1:7">
      <c r="A8883" s="5">
        <v>2148341</v>
      </c>
      <c r="B8883" s="5">
        <v>12711</v>
      </c>
      <c r="C8883" s="6">
        <v>43198</v>
      </c>
      <c r="D8883" s="5">
        <v>55</v>
      </c>
      <c r="E8883" s="5" t="str">
        <f>_xlfn.XLOOKUP(Orders[[#This Row],[user_id]],Users[user_id],Users[country])</f>
        <v>DE</v>
      </c>
      <c r="F8883" s="5" t="str">
        <f>_xlfn.XLOOKUP(Orders[[#This Row],[country_code]],Countries[country_code],Countries[country_name])</f>
        <v>Germany</v>
      </c>
      <c r="G8883" s="5">
        <f>_xlfn.XLOOKUP(Orders[[#This Row],[user_id]],Users[user_id],Users[is_referral])</f>
        <v>1</v>
      </c>
    </row>
    <row r="8884" spans="1:7">
      <c r="A8884" s="5">
        <v>2148343</v>
      </c>
      <c r="B8884" s="5">
        <v>18788</v>
      </c>
      <c r="C8884" s="6">
        <v>43198</v>
      </c>
      <c r="D8884" s="5">
        <v>35</v>
      </c>
      <c r="E8884" s="5" t="str">
        <f>_xlfn.XLOOKUP(Orders[[#This Row],[user_id]],Users[user_id],Users[country])</f>
        <v>IT</v>
      </c>
      <c r="F8884" s="5" t="str">
        <f>_xlfn.XLOOKUP(Orders[[#This Row],[country_code]],Countries[country_code],Countries[country_name])</f>
        <v>Italy</v>
      </c>
      <c r="G8884" s="5">
        <f>_xlfn.XLOOKUP(Orders[[#This Row],[user_id]],Users[user_id],Users[is_referral])</f>
        <v>1</v>
      </c>
    </row>
    <row r="8885" spans="1:7">
      <c r="A8885" s="5">
        <v>2148344</v>
      </c>
      <c r="B8885" s="5">
        <v>2367</v>
      </c>
      <c r="C8885" s="6">
        <v>43198</v>
      </c>
      <c r="D8885" s="5">
        <v>52</v>
      </c>
      <c r="E8885" s="5" t="str">
        <f>_xlfn.XLOOKUP(Orders[[#This Row],[user_id]],Users[user_id],Users[country])</f>
        <v>FR</v>
      </c>
      <c r="F8885" s="5" t="str">
        <f>_xlfn.XLOOKUP(Orders[[#This Row],[country_code]],Countries[country_code],Countries[country_name])</f>
        <v>France</v>
      </c>
      <c r="G8885" s="5">
        <f>_xlfn.XLOOKUP(Orders[[#This Row],[user_id]],Users[user_id],Users[is_referral])</f>
        <v>0</v>
      </c>
    </row>
    <row r="8886" spans="1:7">
      <c r="A8886" s="5">
        <v>2148346</v>
      </c>
      <c r="B8886" s="5">
        <v>16406</v>
      </c>
      <c r="C8886" s="6">
        <v>43198</v>
      </c>
      <c r="D8886" s="5">
        <v>39</v>
      </c>
      <c r="E8886" s="5" t="str">
        <f>_xlfn.XLOOKUP(Orders[[#This Row],[user_id]],Users[user_id],Users[country])</f>
        <v>IT</v>
      </c>
      <c r="F8886" s="5" t="str">
        <f>_xlfn.XLOOKUP(Orders[[#This Row],[country_code]],Countries[country_code],Countries[country_name])</f>
        <v>Italy</v>
      </c>
      <c r="G8886" s="5">
        <f>_xlfn.XLOOKUP(Orders[[#This Row],[user_id]],Users[user_id],Users[is_referral])</f>
        <v>1</v>
      </c>
    </row>
    <row r="8887" spans="1:7">
      <c r="A8887" s="5">
        <v>2148347</v>
      </c>
      <c r="B8887" s="5">
        <v>73</v>
      </c>
      <c r="C8887" s="6">
        <v>43198</v>
      </c>
      <c r="D8887" s="5">
        <v>27</v>
      </c>
      <c r="E8887" s="5" t="str">
        <f>_xlfn.XLOOKUP(Orders[[#This Row],[user_id]],Users[user_id],Users[country])</f>
        <v>IT</v>
      </c>
      <c r="F8887" s="5" t="str">
        <f>_xlfn.XLOOKUP(Orders[[#This Row],[country_code]],Countries[country_code],Countries[country_name])</f>
        <v>Italy</v>
      </c>
      <c r="G8887" s="5">
        <f>_xlfn.XLOOKUP(Orders[[#This Row],[user_id]],Users[user_id],Users[is_referral])</f>
        <v>0</v>
      </c>
    </row>
    <row r="8888" spans="1:7">
      <c r="A8888" s="5">
        <v>2148349</v>
      </c>
      <c r="B8888" s="5">
        <v>19273</v>
      </c>
      <c r="C8888" s="6">
        <v>43198</v>
      </c>
      <c r="D8888" s="5">
        <v>32</v>
      </c>
      <c r="E8888" s="5" t="str">
        <f>_xlfn.XLOOKUP(Orders[[#This Row],[user_id]],Users[user_id],Users[country])</f>
        <v>DE</v>
      </c>
      <c r="F8888" s="5" t="str">
        <f>_xlfn.XLOOKUP(Orders[[#This Row],[country_code]],Countries[country_code],Countries[country_name])</f>
        <v>Germany</v>
      </c>
      <c r="G8888" s="5">
        <f>_xlfn.XLOOKUP(Orders[[#This Row],[user_id]],Users[user_id],Users[is_referral])</f>
        <v>1</v>
      </c>
    </row>
    <row r="8889" spans="1:7">
      <c r="A8889" s="5">
        <v>2148352</v>
      </c>
      <c r="B8889" s="5">
        <v>2224</v>
      </c>
      <c r="C8889" s="6">
        <v>43198</v>
      </c>
      <c r="D8889" s="5">
        <v>53</v>
      </c>
      <c r="E8889" s="5" t="str">
        <f>_xlfn.XLOOKUP(Orders[[#This Row],[user_id]],Users[user_id],Users[country])</f>
        <v>IT</v>
      </c>
      <c r="F8889" s="5" t="str">
        <f>_xlfn.XLOOKUP(Orders[[#This Row],[country_code]],Countries[country_code],Countries[country_name])</f>
        <v>Italy</v>
      </c>
      <c r="G8889" s="5">
        <f>_xlfn.XLOOKUP(Orders[[#This Row],[user_id]],Users[user_id],Users[is_referral])</f>
        <v>0</v>
      </c>
    </row>
    <row r="8890" spans="1:7">
      <c r="A8890" s="5">
        <v>2148354</v>
      </c>
      <c r="B8890" s="5">
        <v>13913</v>
      </c>
      <c r="C8890" s="6">
        <v>43198</v>
      </c>
      <c r="D8890" s="5">
        <v>99</v>
      </c>
      <c r="E8890" s="5" t="str">
        <f>_xlfn.XLOOKUP(Orders[[#This Row],[user_id]],Users[user_id],Users[country])</f>
        <v>IT</v>
      </c>
      <c r="F8890" s="5" t="str">
        <f>_xlfn.XLOOKUP(Orders[[#This Row],[country_code]],Countries[country_code],Countries[country_name])</f>
        <v>Italy</v>
      </c>
      <c r="G8890" s="5">
        <f>_xlfn.XLOOKUP(Orders[[#This Row],[user_id]],Users[user_id],Users[is_referral])</f>
        <v>1</v>
      </c>
    </row>
    <row r="8891" spans="1:7">
      <c r="A8891" s="5">
        <v>2148355</v>
      </c>
      <c r="B8891" s="5">
        <v>1385</v>
      </c>
      <c r="C8891" s="6">
        <v>43198</v>
      </c>
      <c r="D8891" s="5">
        <v>43</v>
      </c>
      <c r="E8891" s="5" t="str">
        <f>_xlfn.XLOOKUP(Orders[[#This Row],[user_id]],Users[user_id],Users[country])</f>
        <v>ES</v>
      </c>
      <c r="F8891" s="5" t="str">
        <f>_xlfn.XLOOKUP(Orders[[#This Row],[country_code]],Countries[country_code],Countries[country_name])</f>
        <v>Spain</v>
      </c>
      <c r="G8891" s="5">
        <f>_xlfn.XLOOKUP(Orders[[#This Row],[user_id]],Users[user_id],Users[is_referral])</f>
        <v>0</v>
      </c>
    </row>
    <row r="8892" spans="1:7">
      <c r="A8892" s="5">
        <v>2148356</v>
      </c>
      <c r="B8892" s="5">
        <v>16127</v>
      </c>
      <c r="C8892" s="6">
        <v>43198</v>
      </c>
      <c r="D8892" s="5">
        <v>66</v>
      </c>
      <c r="E8892" s="5" t="str">
        <f>_xlfn.XLOOKUP(Orders[[#This Row],[user_id]],Users[user_id],Users[country])</f>
        <v>FR</v>
      </c>
      <c r="F8892" s="5" t="str">
        <f>_xlfn.XLOOKUP(Orders[[#This Row],[country_code]],Countries[country_code],Countries[country_name])</f>
        <v>France</v>
      </c>
      <c r="G8892" s="5">
        <f>_xlfn.XLOOKUP(Orders[[#This Row],[user_id]],Users[user_id],Users[is_referral])</f>
        <v>1</v>
      </c>
    </row>
    <row r="8893" spans="1:7">
      <c r="A8893" s="5">
        <v>2148357</v>
      </c>
      <c r="B8893" s="5">
        <v>9801</v>
      </c>
      <c r="C8893" s="6">
        <v>43198</v>
      </c>
      <c r="D8893" s="5">
        <v>13</v>
      </c>
      <c r="E8893" s="5" t="str">
        <f>_xlfn.XLOOKUP(Orders[[#This Row],[user_id]],Users[user_id],Users[country])</f>
        <v>IT</v>
      </c>
      <c r="F8893" s="5" t="str">
        <f>_xlfn.XLOOKUP(Orders[[#This Row],[country_code]],Countries[country_code],Countries[country_name])</f>
        <v>Italy</v>
      </c>
      <c r="G8893" s="5">
        <f>_xlfn.XLOOKUP(Orders[[#This Row],[user_id]],Users[user_id],Users[is_referral])</f>
        <v>1</v>
      </c>
    </row>
    <row r="8894" spans="1:7">
      <c r="A8894" s="5">
        <v>2148361</v>
      </c>
      <c r="B8894" s="5">
        <v>6418</v>
      </c>
      <c r="C8894" s="6">
        <v>43198</v>
      </c>
      <c r="D8894" s="5">
        <v>55</v>
      </c>
      <c r="E8894" s="5" t="str">
        <f>_xlfn.XLOOKUP(Orders[[#This Row],[user_id]],Users[user_id],Users[country])</f>
        <v>ES</v>
      </c>
      <c r="F8894" s="5" t="str">
        <f>_xlfn.XLOOKUP(Orders[[#This Row],[country_code]],Countries[country_code],Countries[country_name])</f>
        <v>Spain</v>
      </c>
      <c r="G8894" s="5">
        <f>_xlfn.XLOOKUP(Orders[[#This Row],[user_id]],Users[user_id],Users[is_referral])</f>
        <v>1</v>
      </c>
    </row>
    <row r="8895" spans="1:7">
      <c r="A8895" s="5">
        <v>2148365</v>
      </c>
      <c r="B8895" s="5">
        <v>19967</v>
      </c>
      <c r="C8895" s="6">
        <v>43198</v>
      </c>
      <c r="D8895" s="5">
        <v>20</v>
      </c>
      <c r="E8895" s="5" t="str">
        <f>_xlfn.XLOOKUP(Orders[[#This Row],[user_id]],Users[user_id],Users[country])</f>
        <v>DE</v>
      </c>
      <c r="F8895" s="5" t="str">
        <f>_xlfn.XLOOKUP(Orders[[#This Row],[country_code]],Countries[country_code],Countries[country_name])</f>
        <v>Germany</v>
      </c>
      <c r="G8895" s="5">
        <f>_xlfn.XLOOKUP(Orders[[#This Row],[user_id]],Users[user_id],Users[is_referral])</f>
        <v>1</v>
      </c>
    </row>
    <row r="8896" spans="1:7">
      <c r="A8896" s="5">
        <v>2148366</v>
      </c>
      <c r="B8896" s="5">
        <v>3506</v>
      </c>
      <c r="C8896" s="6">
        <v>43198</v>
      </c>
      <c r="D8896" s="5">
        <v>39</v>
      </c>
      <c r="E8896" s="5" t="str">
        <f>_xlfn.XLOOKUP(Orders[[#This Row],[user_id]],Users[user_id],Users[country])</f>
        <v>IT</v>
      </c>
      <c r="F8896" s="5" t="str">
        <f>_xlfn.XLOOKUP(Orders[[#This Row],[country_code]],Countries[country_code],Countries[country_name])</f>
        <v>Italy</v>
      </c>
      <c r="G8896" s="5">
        <f>_xlfn.XLOOKUP(Orders[[#This Row],[user_id]],Users[user_id],Users[is_referral])</f>
        <v>0</v>
      </c>
    </row>
    <row r="8897" spans="1:7">
      <c r="A8897" s="5">
        <v>2148374</v>
      </c>
      <c r="B8897" s="5">
        <v>4839</v>
      </c>
      <c r="C8897" s="6">
        <v>43198</v>
      </c>
      <c r="D8897" s="5">
        <v>49</v>
      </c>
      <c r="E8897" s="5" t="str">
        <f>_xlfn.XLOOKUP(Orders[[#This Row],[user_id]],Users[user_id],Users[country])</f>
        <v>FR</v>
      </c>
      <c r="F8897" s="5" t="str">
        <f>_xlfn.XLOOKUP(Orders[[#This Row],[country_code]],Countries[country_code],Countries[country_name])</f>
        <v>France</v>
      </c>
      <c r="G8897" s="5">
        <f>_xlfn.XLOOKUP(Orders[[#This Row],[user_id]],Users[user_id],Users[is_referral])</f>
        <v>0</v>
      </c>
    </row>
    <row r="8898" spans="1:7">
      <c r="A8898" s="5">
        <v>2148375</v>
      </c>
      <c r="B8898" s="5">
        <v>17192</v>
      </c>
      <c r="C8898" s="6">
        <v>43198</v>
      </c>
      <c r="D8898" s="5">
        <v>44</v>
      </c>
      <c r="E8898" s="5" t="str">
        <f>_xlfn.XLOOKUP(Orders[[#This Row],[user_id]],Users[user_id],Users[country])</f>
        <v>ES</v>
      </c>
      <c r="F8898" s="5" t="str">
        <f>_xlfn.XLOOKUP(Orders[[#This Row],[country_code]],Countries[country_code],Countries[country_name])</f>
        <v>Spain</v>
      </c>
      <c r="G8898" s="5">
        <f>_xlfn.XLOOKUP(Orders[[#This Row],[user_id]],Users[user_id],Users[is_referral])</f>
        <v>1</v>
      </c>
    </row>
    <row r="8899" spans="1:7">
      <c r="A8899" s="5">
        <v>2148376</v>
      </c>
      <c r="B8899" s="5">
        <v>12013</v>
      </c>
      <c r="C8899" s="6">
        <v>43198</v>
      </c>
      <c r="D8899" s="5">
        <v>29</v>
      </c>
      <c r="E8899" s="5" t="str">
        <f>_xlfn.XLOOKUP(Orders[[#This Row],[user_id]],Users[user_id],Users[country])</f>
        <v>FR</v>
      </c>
      <c r="F8899" s="5" t="str">
        <f>_xlfn.XLOOKUP(Orders[[#This Row],[country_code]],Countries[country_code],Countries[country_name])</f>
        <v>France</v>
      </c>
      <c r="G8899" s="5">
        <f>_xlfn.XLOOKUP(Orders[[#This Row],[user_id]],Users[user_id],Users[is_referral])</f>
        <v>1</v>
      </c>
    </row>
    <row r="8900" spans="1:7">
      <c r="A8900" s="5">
        <v>2148378</v>
      </c>
      <c r="B8900" s="5">
        <v>17818</v>
      </c>
      <c r="C8900" s="6">
        <v>43198</v>
      </c>
      <c r="D8900" s="5">
        <v>44</v>
      </c>
      <c r="E8900" s="5" t="str">
        <f>_xlfn.XLOOKUP(Orders[[#This Row],[user_id]],Users[user_id],Users[country])</f>
        <v>DE</v>
      </c>
      <c r="F8900" s="5" t="str">
        <f>_xlfn.XLOOKUP(Orders[[#This Row],[country_code]],Countries[country_code],Countries[country_name])</f>
        <v>Germany</v>
      </c>
      <c r="G8900" s="5">
        <f>_xlfn.XLOOKUP(Orders[[#This Row],[user_id]],Users[user_id],Users[is_referral])</f>
        <v>1</v>
      </c>
    </row>
    <row r="8901" spans="1:7">
      <c r="A8901" s="5">
        <v>2148380</v>
      </c>
      <c r="B8901" s="5">
        <v>4004</v>
      </c>
      <c r="C8901" s="6">
        <v>43198</v>
      </c>
      <c r="D8901" s="5">
        <v>18</v>
      </c>
      <c r="E8901" s="5" t="str">
        <f>_xlfn.XLOOKUP(Orders[[#This Row],[user_id]],Users[user_id],Users[country])</f>
        <v>FR</v>
      </c>
      <c r="F8901" s="5" t="str">
        <f>_xlfn.XLOOKUP(Orders[[#This Row],[country_code]],Countries[country_code],Countries[country_name])</f>
        <v>France</v>
      </c>
      <c r="G8901" s="5">
        <f>_xlfn.XLOOKUP(Orders[[#This Row],[user_id]],Users[user_id],Users[is_referral])</f>
        <v>0</v>
      </c>
    </row>
    <row r="8902" spans="1:7">
      <c r="A8902" s="5">
        <v>2148382</v>
      </c>
      <c r="B8902" s="5">
        <v>6835</v>
      </c>
      <c r="C8902" s="6">
        <v>43198</v>
      </c>
      <c r="D8902" s="5">
        <v>32</v>
      </c>
      <c r="E8902" s="5" t="str">
        <f>_xlfn.XLOOKUP(Orders[[#This Row],[user_id]],Users[user_id],Users[country])</f>
        <v>FR</v>
      </c>
      <c r="F8902" s="5" t="str">
        <f>_xlfn.XLOOKUP(Orders[[#This Row],[country_code]],Countries[country_code],Countries[country_name])</f>
        <v>France</v>
      </c>
      <c r="G8902" s="5">
        <f>_xlfn.XLOOKUP(Orders[[#This Row],[user_id]],Users[user_id],Users[is_referral])</f>
        <v>1</v>
      </c>
    </row>
    <row r="8903" spans="1:7">
      <c r="A8903" s="5">
        <v>2148383</v>
      </c>
      <c r="B8903" s="5">
        <v>8538</v>
      </c>
      <c r="C8903" s="6">
        <v>43198</v>
      </c>
      <c r="D8903" s="5">
        <v>52</v>
      </c>
      <c r="E8903" s="5" t="str">
        <f>_xlfn.XLOOKUP(Orders[[#This Row],[user_id]],Users[user_id],Users[country])</f>
        <v>FR</v>
      </c>
      <c r="F8903" s="5" t="str">
        <f>_xlfn.XLOOKUP(Orders[[#This Row],[country_code]],Countries[country_code],Countries[country_name])</f>
        <v>France</v>
      </c>
      <c r="G8903" s="5">
        <f>_xlfn.XLOOKUP(Orders[[#This Row],[user_id]],Users[user_id],Users[is_referral])</f>
        <v>1</v>
      </c>
    </row>
    <row r="8904" spans="1:7">
      <c r="A8904" s="5">
        <v>2148384</v>
      </c>
      <c r="B8904" s="5">
        <v>10685</v>
      </c>
      <c r="C8904" s="6">
        <v>43198</v>
      </c>
      <c r="D8904" s="5">
        <v>43</v>
      </c>
      <c r="E8904" s="5" t="str">
        <f>_xlfn.XLOOKUP(Orders[[#This Row],[user_id]],Users[user_id],Users[country])</f>
        <v>IT</v>
      </c>
      <c r="F8904" s="5" t="str">
        <f>_xlfn.XLOOKUP(Orders[[#This Row],[country_code]],Countries[country_code],Countries[country_name])</f>
        <v>Italy</v>
      </c>
      <c r="G8904" s="5">
        <f>_xlfn.XLOOKUP(Orders[[#This Row],[user_id]],Users[user_id],Users[is_referral])</f>
        <v>1</v>
      </c>
    </row>
    <row r="8905" spans="1:7">
      <c r="A8905" s="5">
        <v>2148388</v>
      </c>
      <c r="B8905" s="5">
        <v>8870</v>
      </c>
      <c r="C8905" s="6">
        <v>43198</v>
      </c>
      <c r="D8905" s="5">
        <v>55</v>
      </c>
      <c r="E8905" s="5" t="str">
        <f>_xlfn.XLOOKUP(Orders[[#This Row],[user_id]],Users[user_id],Users[country])</f>
        <v>IT</v>
      </c>
      <c r="F8905" s="5" t="str">
        <f>_xlfn.XLOOKUP(Orders[[#This Row],[country_code]],Countries[country_code],Countries[country_name])</f>
        <v>Italy</v>
      </c>
      <c r="G8905" s="5">
        <f>_xlfn.XLOOKUP(Orders[[#This Row],[user_id]],Users[user_id],Users[is_referral])</f>
        <v>1</v>
      </c>
    </row>
    <row r="8906" spans="1:7">
      <c r="A8906" s="5">
        <v>2148389</v>
      </c>
      <c r="B8906" s="5">
        <v>3857</v>
      </c>
      <c r="C8906" s="6">
        <v>43198</v>
      </c>
      <c r="D8906" s="5">
        <v>51</v>
      </c>
      <c r="E8906" s="5" t="str">
        <f>_xlfn.XLOOKUP(Orders[[#This Row],[user_id]],Users[user_id],Users[country])</f>
        <v>ES</v>
      </c>
      <c r="F8906" s="5" t="str">
        <f>_xlfn.XLOOKUP(Orders[[#This Row],[country_code]],Countries[country_code],Countries[country_name])</f>
        <v>Spain</v>
      </c>
      <c r="G8906" s="5">
        <f>_xlfn.XLOOKUP(Orders[[#This Row],[user_id]],Users[user_id],Users[is_referral])</f>
        <v>0</v>
      </c>
    </row>
    <row r="8907" spans="1:7">
      <c r="A8907" s="5">
        <v>2148391</v>
      </c>
      <c r="B8907" s="5">
        <v>13416</v>
      </c>
      <c r="C8907" s="6">
        <v>43198</v>
      </c>
      <c r="D8907" s="5">
        <v>53</v>
      </c>
      <c r="E8907" s="5" t="str">
        <f>_xlfn.XLOOKUP(Orders[[#This Row],[user_id]],Users[user_id],Users[country])</f>
        <v>IT</v>
      </c>
      <c r="F8907" s="5" t="str">
        <f>_xlfn.XLOOKUP(Orders[[#This Row],[country_code]],Countries[country_code],Countries[country_name])</f>
        <v>Italy</v>
      </c>
      <c r="G8907" s="5">
        <f>_xlfn.XLOOKUP(Orders[[#This Row],[user_id]],Users[user_id],Users[is_referral])</f>
        <v>1</v>
      </c>
    </row>
    <row r="8908" spans="1:7">
      <c r="A8908" s="5">
        <v>2148392</v>
      </c>
      <c r="B8908" s="5">
        <v>1674</v>
      </c>
      <c r="C8908" s="6">
        <v>43198</v>
      </c>
      <c r="D8908" s="5">
        <v>66</v>
      </c>
      <c r="E8908" s="5" t="str">
        <f>_xlfn.XLOOKUP(Orders[[#This Row],[user_id]],Users[user_id],Users[country])</f>
        <v>ES</v>
      </c>
      <c r="F8908" s="5" t="str">
        <f>_xlfn.XLOOKUP(Orders[[#This Row],[country_code]],Countries[country_code],Countries[country_name])</f>
        <v>Spain</v>
      </c>
      <c r="G8908" s="5">
        <f>_xlfn.XLOOKUP(Orders[[#This Row],[user_id]],Users[user_id],Users[is_referral])</f>
        <v>0</v>
      </c>
    </row>
    <row r="8909" spans="1:7">
      <c r="A8909" s="5">
        <v>2148393</v>
      </c>
      <c r="B8909" s="5">
        <v>8741</v>
      </c>
      <c r="C8909" s="6">
        <v>43198</v>
      </c>
      <c r="D8909" s="5">
        <v>69</v>
      </c>
      <c r="E8909" s="5" t="str">
        <f>_xlfn.XLOOKUP(Orders[[#This Row],[user_id]],Users[user_id],Users[country])</f>
        <v>FR</v>
      </c>
      <c r="F8909" s="5" t="str">
        <f>_xlfn.XLOOKUP(Orders[[#This Row],[country_code]],Countries[country_code],Countries[country_name])</f>
        <v>France</v>
      </c>
      <c r="G8909" s="5">
        <f>_xlfn.XLOOKUP(Orders[[#This Row],[user_id]],Users[user_id],Users[is_referral])</f>
        <v>1</v>
      </c>
    </row>
    <row r="8910" spans="1:7">
      <c r="A8910" s="5">
        <v>2148394</v>
      </c>
      <c r="B8910" s="5">
        <v>14848</v>
      </c>
      <c r="C8910" s="6">
        <v>43198</v>
      </c>
      <c r="D8910" s="5">
        <v>83</v>
      </c>
      <c r="E8910" s="5" t="str">
        <f>_xlfn.XLOOKUP(Orders[[#This Row],[user_id]],Users[user_id],Users[country])</f>
        <v>FR</v>
      </c>
      <c r="F8910" s="5" t="str">
        <f>_xlfn.XLOOKUP(Orders[[#This Row],[country_code]],Countries[country_code],Countries[country_name])</f>
        <v>France</v>
      </c>
      <c r="G8910" s="5">
        <f>_xlfn.XLOOKUP(Orders[[#This Row],[user_id]],Users[user_id],Users[is_referral])</f>
        <v>1</v>
      </c>
    </row>
    <row r="8911" spans="1:7">
      <c r="A8911" s="5">
        <v>2148396</v>
      </c>
      <c r="B8911" s="5">
        <v>15305</v>
      </c>
      <c r="C8911" s="6">
        <v>43198</v>
      </c>
      <c r="D8911" s="5">
        <v>60</v>
      </c>
      <c r="E8911" s="5" t="str">
        <f>_xlfn.XLOOKUP(Orders[[#This Row],[user_id]],Users[user_id],Users[country])</f>
        <v>FR</v>
      </c>
      <c r="F8911" s="5" t="str">
        <f>_xlfn.XLOOKUP(Orders[[#This Row],[country_code]],Countries[country_code],Countries[country_name])</f>
        <v>France</v>
      </c>
      <c r="G8911" s="5">
        <f>_xlfn.XLOOKUP(Orders[[#This Row],[user_id]],Users[user_id],Users[is_referral])</f>
        <v>1</v>
      </c>
    </row>
    <row r="8912" spans="1:7">
      <c r="A8912" s="5">
        <v>2148397</v>
      </c>
      <c r="B8912" s="5">
        <v>2598</v>
      </c>
      <c r="C8912" s="6">
        <v>43198</v>
      </c>
      <c r="D8912" s="5">
        <v>63</v>
      </c>
      <c r="E8912" s="5" t="str">
        <f>_xlfn.XLOOKUP(Orders[[#This Row],[user_id]],Users[user_id],Users[country])</f>
        <v>FR</v>
      </c>
      <c r="F8912" s="5" t="str">
        <f>_xlfn.XLOOKUP(Orders[[#This Row],[country_code]],Countries[country_code],Countries[country_name])</f>
        <v>France</v>
      </c>
      <c r="G8912" s="5">
        <f>_xlfn.XLOOKUP(Orders[[#This Row],[user_id]],Users[user_id],Users[is_referral])</f>
        <v>0</v>
      </c>
    </row>
    <row r="8913" spans="1:7">
      <c r="A8913" s="5">
        <v>2148400</v>
      </c>
      <c r="B8913" s="5">
        <v>8860</v>
      </c>
      <c r="C8913" s="6">
        <v>43198</v>
      </c>
      <c r="D8913" s="5">
        <v>51</v>
      </c>
      <c r="E8913" s="5" t="str">
        <f>_xlfn.XLOOKUP(Orders[[#This Row],[user_id]],Users[user_id],Users[country])</f>
        <v>IT</v>
      </c>
      <c r="F8913" s="5" t="str">
        <f>_xlfn.XLOOKUP(Orders[[#This Row],[country_code]],Countries[country_code],Countries[country_name])</f>
        <v>Italy</v>
      </c>
      <c r="G8913" s="5">
        <f>_xlfn.XLOOKUP(Orders[[#This Row],[user_id]],Users[user_id],Users[is_referral])</f>
        <v>1</v>
      </c>
    </row>
    <row r="8914" spans="1:7">
      <c r="A8914" s="5">
        <v>2148409</v>
      </c>
      <c r="B8914" s="5">
        <v>17387</v>
      </c>
      <c r="C8914" s="6">
        <v>43198</v>
      </c>
      <c r="D8914" s="5">
        <v>11</v>
      </c>
      <c r="E8914" s="5" t="str">
        <f>_xlfn.XLOOKUP(Orders[[#This Row],[user_id]],Users[user_id],Users[country])</f>
        <v>FR</v>
      </c>
      <c r="F8914" s="5" t="str">
        <f>_xlfn.XLOOKUP(Orders[[#This Row],[country_code]],Countries[country_code],Countries[country_name])</f>
        <v>France</v>
      </c>
      <c r="G8914" s="5">
        <f>_xlfn.XLOOKUP(Orders[[#This Row],[user_id]],Users[user_id],Users[is_referral])</f>
        <v>1</v>
      </c>
    </row>
    <row r="8915" spans="1:7">
      <c r="A8915" s="5">
        <v>2148410</v>
      </c>
      <c r="B8915" s="5">
        <v>17830</v>
      </c>
      <c r="C8915" s="6">
        <v>43198</v>
      </c>
      <c r="D8915" s="5">
        <v>20</v>
      </c>
      <c r="E8915" s="5" t="str">
        <f>_xlfn.XLOOKUP(Orders[[#This Row],[user_id]],Users[user_id],Users[country])</f>
        <v>FR</v>
      </c>
      <c r="F8915" s="5" t="str">
        <f>_xlfn.XLOOKUP(Orders[[#This Row],[country_code]],Countries[country_code],Countries[country_name])</f>
        <v>France</v>
      </c>
      <c r="G8915" s="5">
        <f>_xlfn.XLOOKUP(Orders[[#This Row],[user_id]],Users[user_id],Users[is_referral])</f>
        <v>0</v>
      </c>
    </row>
    <row r="8916" spans="1:7">
      <c r="A8916" s="5">
        <v>2148412</v>
      </c>
      <c r="B8916" s="5">
        <v>19603</v>
      </c>
      <c r="C8916" s="6">
        <v>43198</v>
      </c>
      <c r="D8916" s="5">
        <v>51</v>
      </c>
      <c r="E8916" s="5" t="str">
        <f>_xlfn.XLOOKUP(Orders[[#This Row],[user_id]],Users[user_id],Users[country])</f>
        <v>ES</v>
      </c>
      <c r="F8916" s="5" t="str">
        <f>_xlfn.XLOOKUP(Orders[[#This Row],[country_code]],Countries[country_code],Countries[country_name])</f>
        <v>Spain</v>
      </c>
      <c r="G8916" s="5">
        <f>_xlfn.XLOOKUP(Orders[[#This Row],[user_id]],Users[user_id],Users[is_referral])</f>
        <v>0</v>
      </c>
    </row>
    <row r="8917" spans="1:7">
      <c r="A8917" s="5">
        <v>2148414</v>
      </c>
      <c r="B8917" s="5">
        <v>14772</v>
      </c>
      <c r="C8917" s="6">
        <v>43198</v>
      </c>
      <c r="D8917" s="5">
        <v>50</v>
      </c>
      <c r="E8917" s="5" t="str">
        <f>_xlfn.XLOOKUP(Orders[[#This Row],[user_id]],Users[user_id],Users[country])</f>
        <v>IT</v>
      </c>
      <c r="F8917" s="5" t="str">
        <f>_xlfn.XLOOKUP(Orders[[#This Row],[country_code]],Countries[country_code],Countries[country_name])</f>
        <v>Italy</v>
      </c>
      <c r="G8917" s="5">
        <f>_xlfn.XLOOKUP(Orders[[#This Row],[user_id]],Users[user_id],Users[is_referral])</f>
        <v>1</v>
      </c>
    </row>
    <row r="8918" spans="1:7">
      <c r="A8918" s="5">
        <v>2148415</v>
      </c>
      <c r="B8918" s="5">
        <v>16117</v>
      </c>
      <c r="C8918" s="6">
        <v>43198</v>
      </c>
      <c r="D8918" s="5">
        <v>37</v>
      </c>
      <c r="E8918" s="5" t="str">
        <f>_xlfn.XLOOKUP(Orders[[#This Row],[user_id]],Users[user_id],Users[country])</f>
        <v>IT</v>
      </c>
      <c r="F8918" s="5" t="str">
        <f>_xlfn.XLOOKUP(Orders[[#This Row],[country_code]],Countries[country_code],Countries[country_name])</f>
        <v>Italy</v>
      </c>
      <c r="G8918" s="5">
        <f>_xlfn.XLOOKUP(Orders[[#This Row],[user_id]],Users[user_id],Users[is_referral])</f>
        <v>0</v>
      </c>
    </row>
    <row r="8919" spans="1:7">
      <c r="A8919" s="5">
        <v>2148416</v>
      </c>
      <c r="B8919" s="5">
        <v>18411</v>
      </c>
      <c r="C8919" s="6">
        <v>43198</v>
      </c>
      <c r="D8919" s="5">
        <v>45</v>
      </c>
      <c r="E8919" s="5" t="str">
        <f>_xlfn.XLOOKUP(Orders[[#This Row],[user_id]],Users[user_id],Users[country])</f>
        <v>DE</v>
      </c>
      <c r="F8919" s="5" t="str">
        <f>_xlfn.XLOOKUP(Orders[[#This Row],[country_code]],Countries[country_code],Countries[country_name])</f>
        <v>Germany</v>
      </c>
      <c r="G8919" s="5">
        <f>_xlfn.XLOOKUP(Orders[[#This Row],[user_id]],Users[user_id],Users[is_referral])</f>
        <v>1</v>
      </c>
    </row>
    <row r="8920" spans="1:7">
      <c r="A8920" s="5">
        <v>2148418</v>
      </c>
      <c r="B8920" s="5">
        <v>7818</v>
      </c>
      <c r="C8920" s="6">
        <v>43198</v>
      </c>
      <c r="D8920" s="5">
        <v>37</v>
      </c>
      <c r="E8920" s="5" t="str">
        <f>_xlfn.XLOOKUP(Orders[[#This Row],[user_id]],Users[user_id],Users[country])</f>
        <v>ES</v>
      </c>
      <c r="F8920" s="5" t="str">
        <f>_xlfn.XLOOKUP(Orders[[#This Row],[country_code]],Countries[country_code],Countries[country_name])</f>
        <v>Spain</v>
      </c>
      <c r="G8920" s="5">
        <f>_xlfn.XLOOKUP(Orders[[#This Row],[user_id]],Users[user_id],Users[is_referral])</f>
        <v>1</v>
      </c>
    </row>
    <row r="8921" spans="1:7">
      <c r="A8921" s="5">
        <v>2148419</v>
      </c>
      <c r="B8921" s="5">
        <v>18053</v>
      </c>
      <c r="C8921" s="6">
        <v>43198</v>
      </c>
      <c r="D8921" s="5">
        <v>73</v>
      </c>
      <c r="E8921" s="5" t="str">
        <f>_xlfn.XLOOKUP(Orders[[#This Row],[user_id]],Users[user_id],Users[country])</f>
        <v>IT</v>
      </c>
      <c r="F8921" s="5" t="str">
        <f>_xlfn.XLOOKUP(Orders[[#This Row],[country_code]],Countries[country_code],Countries[country_name])</f>
        <v>Italy</v>
      </c>
      <c r="G8921" s="5">
        <f>_xlfn.XLOOKUP(Orders[[#This Row],[user_id]],Users[user_id],Users[is_referral])</f>
        <v>1</v>
      </c>
    </row>
    <row r="8922" spans="1:7">
      <c r="A8922" s="5">
        <v>2148420</v>
      </c>
      <c r="B8922" s="5">
        <v>6199</v>
      </c>
      <c r="C8922" s="6">
        <v>43198</v>
      </c>
      <c r="D8922" s="5">
        <v>42</v>
      </c>
      <c r="E8922" s="5" t="str">
        <f>_xlfn.XLOOKUP(Orders[[#This Row],[user_id]],Users[user_id],Users[country])</f>
        <v>DE</v>
      </c>
      <c r="F8922" s="5" t="str">
        <f>_xlfn.XLOOKUP(Orders[[#This Row],[country_code]],Countries[country_code],Countries[country_name])</f>
        <v>Germany</v>
      </c>
      <c r="G8922" s="5">
        <f>_xlfn.XLOOKUP(Orders[[#This Row],[user_id]],Users[user_id],Users[is_referral])</f>
        <v>1</v>
      </c>
    </row>
    <row r="8923" spans="1:7">
      <c r="A8923" s="5">
        <v>2148421</v>
      </c>
      <c r="B8923" s="5">
        <v>15164</v>
      </c>
      <c r="C8923" s="6">
        <v>43198</v>
      </c>
      <c r="D8923" s="5">
        <v>15</v>
      </c>
      <c r="E8923" s="5" t="str">
        <f>_xlfn.XLOOKUP(Orders[[#This Row],[user_id]],Users[user_id],Users[country])</f>
        <v>ES</v>
      </c>
      <c r="F8923" s="5" t="str">
        <f>_xlfn.XLOOKUP(Orders[[#This Row],[country_code]],Countries[country_code],Countries[country_name])</f>
        <v>Spain</v>
      </c>
      <c r="G8923" s="5">
        <f>_xlfn.XLOOKUP(Orders[[#This Row],[user_id]],Users[user_id],Users[is_referral])</f>
        <v>1</v>
      </c>
    </row>
    <row r="8924" spans="1:7">
      <c r="A8924" s="5">
        <v>2148423</v>
      </c>
      <c r="B8924" s="5">
        <v>7850</v>
      </c>
      <c r="C8924" s="6">
        <v>43198</v>
      </c>
      <c r="D8924" s="5">
        <v>43</v>
      </c>
      <c r="E8924" s="5" t="str">
        <f>_xlfn.XLOOKUP(Orders[[#This Row],[user_id]],Users[user_id],Users[country])</f>
        <v>DE</v>
      </c>
      <c r="F8924" s="5" t="str">
        <f>_xlfn.XLOOKUP(Orders[[#This Row],[country_code]],Countries[country_code],Countries[country_name])</f>
        <v>Germany</v>
      </c>
      <c r="G8924" s="5">
        <f>_xlfn.XLOOKUP(Orders[[#This Row],[user_id]],Users[user_id],Users[is_referral])</f>
        <v>1</v>
      </c>
    </row>
    <row r="8925" spans="1:7">
      <c r="A8925" s="5">
        <v>2148424</v>
      </c>
      <c r="B8925" s="5">
        <v>5641</v>
      </c>
      <c r="C8925" s="6">
        <v>43198</v>
      </c>
      <c r="D8925" s="5">
        <v>48</v>
      </c>
      <c r="E8925" s="5" t="str">
        <f>_xlfn.XLOOKUP(Orders[[#This Row],[user_id]],Users[user_id],Users[country])</f>
        <v>ES</v>
      </c>
      <c r="F8925" s="5" t="str">
        <f>_xlfn.XLOOKUP(Orders[[#This Row],[country_code]],Countries[country_code],Countries[country_name])</f>
        <v>Spain</v>
      </c>
      <c r="G8925" s="5">
        <f>_xlfn.XLOOKUP(Orders[[#This Row],[user_id]],Users[user_id],Users[is_referral])</f>
        <v>1</v>
      </c>
    </row>
    <row r="8926" spans="1:7">
      <c r="A8926" s="5">
        <v>2148426</v>
      </c>
      <c r="B8926" s="5">
        <v>15772</v>
      </c>
      <c r="C8926" s="6">
        <v>43198</v>
      </c>
      <c r="D8926" s="5">
        <v>35</v>
      </c>
      <c r="E8926" s="5" t="str">
        <f>_xlfn.XLOOKUP(Orders[[#This Row],[user_id]],Users[user_id],Users[country])</f>
        <v>FR</v>
      </c>
      <c r="F8926" s="5" t="str">
        <f>_xlfn.XLOOKUP(Orders[[#This Row],[country_code]],Countries[country_code],Countries[country_name])</f>
        <v>France</v>
      </c>
      <c r="G8926" s="5">
        <f>_xlfn.XLOOKUP(Orders[[#This Row],[user_id]],Users[user_id],Users[is_referral])</f>
        <v>1</v>
      </c>
    </row>
    <row r="8927" spans="1:7">
      <c r="A8927" s="5">
        <v>2148430</v>
      </c>
      <c r="B8927" s="5">
        <v>14042</v>
      </c>
      <c r="C8927" s="6">
        <v>43198</v>
      </c>
      <c r="D8927" s="5">
        <v>38</v>
      </c>
      <c r="E8927" s="5" t="str">
        <f>_xlfn.XLOOKUP(Orders[[#This Row],[user_id]],Users[user_id],Users[country])</f>
        <v>ES</v>
      </c>
      <c r="F8927" s="5" t="str">
        <f>_xlfn.XLOOKUP(Orders[[#This Row],[country_code]],Countries[country_code],Countries[country_name])</f>
        <v>Spain</v>
      </c>
      <c r="G8927" s="5">
        <f>_xlfn.XLOOKUP(Orders[[#This Row],[user_id]],Users[user_id],Users[is_referral])</f>
        <v>1</v>
      </c>
    </row>
    <row r="8928" spans="1:7">
      <c r="A8928" s="5">
        <v>2148432</v>
      </c>
      <c r="B8928" s="5">
        <v>6645</v>
      </c>
      <c r="C8928" s="6">
        <v>43198</v>
      </c>
      <c r="D8928" s="5">
        <v>14</v>
      </c>
      <c r="E8928" s="5" t="str">
        <f>_xlfn.XLOOKUP(Orders[[#This Row],[user_id]],Users[user_id],Users[country])</f>
        <v>FR</v>
      </c>
      <c r="F8928" s="5" t="str">
        <f>_xlfn.XLOOKUP(Orders[[#This Row],[country_code]],Countries[country_code],Countries[country_name])</f>
        <v>France</v>
      </c>
      <c r="G8928" s="5">
        <f>_xlfn.XLOOKUP(Orders[[#This Row],[user_id]],Users[user_id],Users[is_referral])</f>
        <v>1</v>
      </c>
    </row>
    <row r="8929" spans="1:7">
      <c r="A8929" s="5">
        <v>2148433</v>
      </c>
      <c r="B8929" s="5">
        <v>7591</v>
      </c>
      <c r="C8929" s="6">
        <v>43198</v>
      </c>
      <c r="D8929" s="5">
        <v>66</v>
      </c>
      <c r="E8929" s="5" t="str">
        <f>_xlfn.XLOOKUP(Orders[[#This Row],[user_id]],Users[user_id],Users[country])</f>
        <v>IT</v>
      </c>
      <c r="F8929" s="5" t="str">
        <f>_xlfn.XLOOKUP(Orders[[#This Row],[country_code]],Countries[country_code],Countries[country_name])</f>
        <v>Italy</v>
      </c>
      <c r="G8929" s="5">
        <f>_xlfn.XLOOKUP(Orders[[#This Row],[user_id]],Users[user_id],Users[is_referral])</f>
        <v>1</v>
      </c>
    </row>
    <row r="8930" spans="1:7">
      <c r="A8930" s="5">
        <v>2148436</v>
      </c>
      <c r="B8930" s="5">
        <v>18842</v>
      </c>
      <c r="C8930" s="6">
        <v>43198</v>
      </c>
      <c r="D8930" s="5">
        <v>49</v>
      </c>
      <c r="E8930" s="5" t="str">
        <f>_xlfn.XLOOKUP(Orders[[#This Row],[user_id]],Users[user_id],Users[country])</f>
        <v>FR</v>
      </c>
      <c r="F8930" s="5" t="str">
        <f>_xlfn.XLOOKUP(Orders[[#This Row],[country_code]],Countries[country_code],Countries[country_name])</f>
        <v>France</v>
      </c>
      <c r="G8930" s="5">
        <f>_xlfn.XLOOKUP(Orders[[#This Row],[user_id]],Users[user_id],Users[is_referral])</f>
        <v>1</v>
      </c>
    </row>
    <row r="8931" spans="1:7">
      <c r="A8931" s="5">
        <v>2148437</v>
      </c>
      <c r="B8931" s="5">
        <v>1181</v>
      </c>
      <c r="C8931" s="6">
        <v>43198</v>
      </c>
      <c r="D8931" s="5">
        <v>58</v>
      </c>
      <c r="E8931" s="5" t="str">
        <f>_xlfn.XLOOKUP(Orders[[#This Row],[user_id]],Users[user_id],Users[country])</f>
        <v>IT</v>
      </c>
      <c r="F8931" s="5" t="str">
        <f>_xlfn.XLOOKUP(Orders[[#This Row],[country_code]],Countries[country_code],Countries[country_name])</f>
        <v>Italy</v>
      </c>
      <c r="G8931" s="5">
        <f>_xlfn.XLOOKUP(Orders[[#This Row],[user_id]],Users[user_id],Users[is_referral])</f>
        <v>0</v>
      </c>
    </row>
    <row r="8932" spans="1:7">
      <c r="A8932" s="5">
        <v>2148441</v>
      </c>
      <c r="B8932" s="5">
        <v>2094</v>
      </c>
      <c r="C8932" s="6">
        <v>43198</v>
      </c>
      <c r="D8932" s="5">
        <v>37</v>
      </c>
      <c r="E8932" s="5" t="str">
        <f>_xlfn.XLOOKUP(Orders[[#This Row],[user_id]],Users[user_id],Users[country])</f>
        <v>IT</v>
      </c>
      <c r="F8932" s="5" t="str">
        <f>_xlfn.XLOOKUP(Orders[[#This Row],[country_code]],Countries[country_code],Countries[country_name])</f>
        <v>Italy</v>
      </c>
      <c r="G8932" s="5">
        <f>_xlfn.XLOOKUP(Orders[[#This Row],[user_id]],Users[user_id],Users[is_referral])</f>
        <v>0</v>
      </c>
    </row>
    <row r="8933" spans="1:7">
      <c r="A8933" s="5">
        <v>2148442</v>
      </c>
      <c r="B8933" s="5">
        <v>14665</v>
      </c>
      <c r="C8933" s="6">
        <v>43198</v>
      </c>
      <c r="D8933" s="5">
        <v>25</v>
      </c>
      <c r="E8933" s="5" t="str">
        <f>_xlfn.XLOOKUP(Orders[[#This Row],[user_id]],Users[user_id],Users[country])</f>
        <v>ES</v>
      </c>
      <c r="F8933" s="5" t="str">
        <f>_xlfn.XLOOKUP(Orders[[#This Row],[country_code]],Countries[country_code],Countries[country_name])</f>
        <v>Spain</v>
      </c>
      <c r="G8933" s="5">
        <f>_xlfn.XLOOKUP(Orders[[#This Row],[user_id]],Users[user_id],Users[is_referral])</f>
        <v>1</v>
      </c>
    </row>
    <row r="8934" spans="1:7">
      <c r="A8934" s="5">
        <v>2148444</v>
      </c>
      <c r="B8934" s="5">
        <v>12893</v>
      </c>
      <c r="C8934" s="6">
        <v>43198</v>
      </c>
      <c r="D8934" s="5">
        <v>99</v>
      </c>
      <c r="E8934" s="5" t="str">
        <f>_xlfn.XLOOKUP(Orders[[#This Row],[user_id]],Users[user_id],Users[country])</f>
        <v>DE</v>
      </c>
      <c r="F8934" s="5" t="str">
        <f>_xlfn.XLOOKUP(Orders[[#This Row],[country_code]],Countries[country_code],Countries[country_name])</f>
        <v>Germany</v>
      </c>
      <c r="G8934" s="5">
        <f>_xlfn.XLOOKUP(Orders[[#This Row],[user_id]],Users[user_id],Users[is_referral])</f>
        <v>1</v>
      </c>
    </row>
    <row r="8935" spans="1:7">
      <c r="A8935" s="5">
        <v>2148446</v>
      </c>
      <c r="B8935" s="5">
        <v>11495</v>
      </c>
      <c r="C8935" s="6">
        <v>43198</v>
      </c>
      <c r="D8935" s="5">
        <v>120</v>
      </c>
      <c r="E8935" s="5" t="str">
        <f>_xlfn.XLOOKUP(Orders[[#This Row],[user_id]],Users[user_id],Users[country])</f>
        <v>DE</v>
      </c>
      <c r="F8935" s="5" t="str">
        <f>_xlfn.XLOOKUP(Orders[[#This Row],[country_code]],Countries[country_code],Countries[country_name])</f>
        <v>Germany</v>
      </c>
      <c r="G8935" s="5">
        <f>_xlfn.XLOOKUP(Orders[[#This Row],[user_id]],Users[user_id],Users[is_referral])</f>
        <v>1</v>
      </c>
    </row>
    <row r="8936" spans="1:7">
      <c r="A8936" s="5">
        <v>2148447</v>
      </c>
      <c r="B8936" s="5">
        <v>11849</v>
      </c>
      <c r="C8936" s="6">
        <v>43198</v>
      </c>
      <c r="D8936" s="5">
        <v>53</v>
      </c>
      <c r="E8936" s="5" t="str">
        <f>_xlfn.XLOOKUP(Orders[[#This Row],[user_id]],Users[user_id],Users[country])</f>
        <v>ES</v>
      </c>
      <c r="F8936" s="5" t="str">
        <f>_xlfn.XLOOKUP(Orders[[#This Row],[country_code]],Countries[country_code],Countries[country_name])</f>
        <v>Spain</v>
      </c>
      <c r="G8936" s="5">
        <f>_xlfn.XLOOKUP(Orders[[#This Row],[user_id]],Users[user_id],Users[is_referral])</f>
        <v>1</v>
      </c>
    </row>
    <row r="8937" spans="1:7">
      <c r="A8937" s="5">
        <v>2148449</v>
      </c>
      <c r="B8937" s="5">
        <v>5969</v>
      </c>
      <c r="C8937" s="6">
        <v>43198</v>
      </c>
      <c r="D8937" s="5">
        <v>56</v>
      </c>
      <c r="E8937" s="5" t="str">
        <f>_xlfn.XLOOKUP(Orders[[#This Row],[user_id]],Users[user_id],Users[country])</f>
        <v>FR</v>
      </c>
      <c r="F8937" s="5" t="str">
        <f>_xlfn.XLOOKUP(Orders[[#This Row],[country_code]],Countries[country_code],Countries[country_name])</f>
        <v>France</v>
      </c>
      <c r="G8937" s="5">
        <f>_xlfn.XLOOKUP(Orders[[#This Row],[user_id]],Users[user_id],Users[is_referral])</f>
        <v>1</v>
      </c>
    </row>
    <row r="8938" spans="1:7">
      <c r="A8938" s="5">
        <v>2148454</v>
      </c>
      <c r="B8938" s="5">
        <v>15757</v>
      </c>
      <c r="C8938" s="6">
        <v>43198</v>
      </c>
      <c r="D8938" s="5">
        <v>10</v>
      </c>
      <c r="E8938" s="5" t="str">
        <f>_xlfn.XLOOKUP(Orders[[#This Row],[user_id]],Users[user_id],Users[country])</f>
        <v>DE</v>
      </c>
      <c r="F8938" s="5" t="str">
        <f>_xlfn.XLOOKUP(Orders[[#This Row],[country_code]],Countries[country_code],Countries[country_name])</f>
        <v>Germany</v>
      </c>
      <c r="G8938" s="5">
        <f>_xlfn.XLOOKUP(Orders[[#This Row],[user_id]],Users[user_id],Users[is_referral])</f>
        <v>1</v>
      </c>
    </row>
    <row r="8939" spans="1:7">
      <c r="A8939" s="5">
        <v>2148457</v>
      </c>
      <c r="B8939" s="5">
        <v>7843</v>
      </c>
      <c r="C8939" s="6">
        <v>43198</v>
      </c>
      <c r="D8939" s="5">
        <v>64</v>
      </c>
      <c r="E8939" s="5" t="str">
        <f>_xlfn.XLOOKUP(Orders[[#This Row],[user_id]],Users[user_id],Users[country])</f>
        <v>FR</v>
      </c>
      <c r="F8939" s="5" t="str">
        <f>_xlfn.XLOOKUP(Orders[[#This Row],[country_code]],Countries[country_code],Countries[country_name])</f>
        <v>France</v>
      </c>
      <c r="G8939" s="5">
        <f>_xlfn.XLOOKUP(Orders[[#This Row],[user_id]],Users[user_id],Users[is_referral])</f>
        <v>1</v>
      </c>
    </row>
    <row r="8940" spans="1:7">
      <c r="A8940" s="5">
        <v>2148458</v>
      </c>
      <c r="B8940" s="5">
        <v>19532</v>
      </c>
      <c r="C8940" s="6">
        <v>43198</v>
      </c>
      <c r="D8940" s="5">
        <v>19</v>
      </c>
      <c r="E8940" s="5" t="str">
        <f>_xlfn.XLOOKUP(Orders[[#This Row],[user_id]],Users[user_id],Users[country])</f>
        <v>FR</v>
      </c>
      <c r="F8940" s="5" t="str">
        <f>_xlfn.XLOOKUP(Orders[[#This Row],[country_code]],Countries[country_code],Countries[country_name])</f>
        <v>France</v>
      </c>
      <c r="G8940" s="5">
        <f>_xlfn.XLOOKUP(Orders[[#This Row],[user_id]],Users[user_id],Users[is_referral])</f>
        <v>1</v>
      </c>
    </row>
    <row r="8941" spans="1:7">
      <c r="A8941" s="5">
        <v>2148465</v>
      </c>
      <c r="B8941" s="5">
        <v>1674</v>
      </c>
      <c r="C8941" s="6">
        <v>43198</v>
      </c>
      <c r="D8941" s="5">
        <v>17</v>
      </c>
      <c r="E8941" s="5" t="str">
        <f>_xlfn.XLOOKUP(Orders[[#This Row],[user_id]],Users[user_id],Users[country])</f>
        <v>ES</v>
      </c>
      <c r="F8941" s="5" t="str">
        <f>_xlfn.XLOOKUP(Orders[[#This Row],[country_code]],Countries[country_code],Countries[country_name])</f>
        <v>Spain</v>
      </c>
      <c r="G8941" s="5">
        <f>_xlfn.XLOOKUP(Orders[[#This Row],[user_id]],Users[user_id],Users[is_referral])</f>
        <v>0</v>
      </c>
    </row>
    <row r="8942" spans="1:7">
      <c r="A8942" s="5">
        <v>2148469</v>
      </c>
      <c r="B8942" s="5">
        <v>10036</v>
      </c>
      <c r="C8942" s="6">
        <v>43198</v>
      </c>
      <c r="D8942" s="5">
        <v>42</v>
      </c>
      <c r="E8942" s="5" t="str">
        <f>_xlfn.XLOOKUP(Orders[[#This Row],[user_id]],Users[user_id],Users[country])</f>
        <v>IT</v>
      </c>
      <c r="F8942" s="5" t="str">
        <f>_xlfn.XLOOKUP(Orders[[#This Row],[country_code]],Countries[country_code],Countries[country_name])</f>
        <v>Italy</v>
      </c>
      <c r="G8942" s="5">
        <f>_xlfn.XLOOKUP(Orders[[#This Row],[user_id]],Users[user_id],Users[is_referral])</f>
        <v>1</v>
      </c>
    </row>
    <row r="8943" spans="1:7">
      <c r="A8943" s="5">
        <v>2148470</v>
      </c>
      <c r="B8943" s="5">
        <v>6135</v>
      </c>
      <c r="C8943" s="6">
        <v>43198</v>
      </c>
      <c r="D8943" s="5">
        <v>29</v>
      </c>
      <c r="E8943" s="5" t="str">
        <f>_xlfn.XLOOKUP(Orders[[#This Row],[user_id]],Users[user_id],Users[country])</f>
        <v>FR</v>
      </c>
      <c r="F8943" s="5" t="str">
        <f>_xlfn.XLOOKUP(Orders[[#This Row],[country_code]],Countries[country_code],Countries[country_name])</f>
        <v>France</v>
      </c>
      <c r="G8943" s="5">
        <f>_xlfn.XLOOKUP(Orders[[#This Row],[user_id]],Users[user_id],Users[is_referral])</f>
        <v>1</v>
      </c>
    </row>
    <row r="8944" spans="1:7">
      <c r="A8944" s="5">
        <v>2148477</v>
      </c>
      <c r="B8944" s="5">
        <v>15746</v>
      </c>
      <c r="C8944" s="6">
        <v>43198</v>
      </c>
      <c r="D8944" s="5">
        <v>33</v>
      </c>
      <c r="E8944" s="5" t="str">
        <f>_xlfn.XLOOKUP(Orders[[#This Row],[user_id]],Users[user_id],Users[country])</f>
        <v>FR</v>
      </c>
      <c r="F8944" s="5" t="str">
        <f>_xlfn.XLOOKUP(Orders[[#This Row],[country_code]],Countries[country_code],Countries[country_name])</f>
        <v>France</v>
      </c>
      <c r="G8944" s="5">
        <f>_xlfn.XLOOKUP(Orders[[#This Row],[user_id]],Users[user_id],Users[is_referral])</f>
        <v>1</v>
      </c>
    </row>
    <row r="8945" spans="1:7">
      <c r="A8945" s="5">
        <v>2148478</v>
      </c>
      <c r="B8945" s="5">
        <v>12515</v>
      </c>
      <c r="C8945" s="6">
        <v>43198</v>
      </c>
      <c r="D8945" s="5">
        <v>28</v>
      </c>
      <c r="E8945" s="5" t="str">
        <f>_xlfn.XLOOKUP(Orders[[#This Row],[user_id]],Users[user_id],Users[country])</f>
        <v>DE</v>
      </c>
      <c r="F8945" s="5" t="str">
        <f>_xlfn.XLOOKUP(Orders[[#This Row],[country_code]],Countries[country_code],Countries[country_name])</f>
        <v>Germany</v>
      </c>
      <c r="G8945" s="5">
        <f>_xlfn.XLOOKUP(Orders[[#This Row],[user_id]],Users[user_id],Users[is_referral])</f>
        <v>1</v>
      </c>
    </row>
    <row r="8946" spans="1:7">
      <c r="A8946" s="5">
        <v>2148481</v>
      </c>
      <c r="B8946" s="5">
        <v>710</v>
      </c>
      <c r="C8946" s="6">
        <v>43198</v>
      </c>
      <c r="D8946" s="5">
        <v>29</v>
      </c>
      <c r="E8946" s="5" t="str">
        <f>_xlfn.XLOOKUP(Orders[[#This Row],[user_id]],Users[user_id],Users[country])</f>
        <v>FR</v>
      </c>
      <c r="F8946" s="5" t="str">
        <f>_xlfn.XLOOKUP(Orders[[#This Row],[country_code]],Countries[country_code],Countries[country_name])</f>
        <v>France</v>
      </c>
      <c r="G8946" s="5">
        <f>_xlfn.XLOOKUP(Orders[[#This Row],[user_id]],Users[user_id],Users[is_referral])</f>
        <v>0</v>
      </c>
    </row>
    <row r="8947" spans="1:7">
      <c r="A8947" s="5">
        <v>2148486</v>
      </c>
      <c r="B8947" s="5">
        <v>15245</v>
      </c>
      <c r="C8947" s="6">
        <v>43198</v>
      </c>
      <c r="D8947" s="5">
        <v>46</v>
      </c>
      <c r="E8947" s="5" t="str">
        <f>_xlfn.XLOOKUP(Orders[[#This Row],[user_id]],Users[user_id],Users[country])</f>
        <v>FR</v>
      </c>
      <c r="F8947" s="5" t="str">
        <f>_xlfn.XLOOKUP(Orders[[#This Row],[country_code]],Countries[country_code],Countries[country_name])</f>
        <v>France</v>
      </c>
      <c r="G8947" s="5">
        <f>_xlfn.XLOOKUP(Orders[[#This Row],[user_id]],Users[user_id],Users[is_referral])</f>
        <v>1</v>
      </c>
    </row>
    <row r="8948" spans="1:7">
      <c r="A8948" s="5">
        <v>2148488</v>
      </c>
      <c r="B8948" s="5">
        <v>7491</v>
      </c>
      <c r="C8948" s="6">
        <v>43198</v>
      </c>
      <c r="D8948" s="5">
        <v>64</v>
      </c>
      <c r="E8948" s="5" t="str">
        <f>_xlfn.XLOOKUP(Orders[[#This Row],[user_id]],Users[user_id],Users[country])</f>
        <v>IT</v>
      </c>
      <c r="F8948" s="5" t="str">
        <f>_xlfn.XLOOKUP(Orders[[#This Row],[country_code]],Countries[country_code],Countries[country_name])</f>
        <v>Italy</v>
      </c>
      <c r="G8948" s="5">
        <f>_xlfn.XLOOKUP(Orders[[#This Row],[user_id]],Users[user_id],Users[is_referral])</f>
        <v>1</v>
      </c>
    </row>
    <row r="8949" spans="1:7">
      <c r="A8949" s="5">
        <v>2148490</v>
      </c>
      <c r="B8949" s="5">
        <v>11573</v>
      </c>
      <c r="C8949" s="6">
        <v>43198</v>
      </c>
      <c r="D8949" s="5">
        <v>54</v>
      </c>
      <c r="E8949" s="5" t="str">
        <f>_xlfn.XLOOKUP(Orders[[#This Row],[user_id]],Users[user_id],Users[country])</f>
        <v>FR</v>
      </c>
      <c r="F8949" s="5" t="str">
        <f>_xlfn.XLOOKUP(Orders[[#This Row],[country_code]],Countries[country_code],Countries[country_name])</f>
        <v>France</v>
      </c>
      <c r="G8949" s="5">
        <f>_xlfn.XLOOKUP(Orders[[#This Row],[user_id]],Users[user_id],Users[is_referral])</f>
        <v>1</v>
      </c>
    </row>
    <row r="8950" spans="1:7">
      <c r="A8950" s="5">
        <v>2148492</v>
      </c>
      <c r="B8950" s="5">
        <v>14488</v>
      </c>
      <c r="C8950" s="6">
        <v>43198</v>
      </c>
      <c r="D8950" s="5">
        <v>33</v>
      </c>
      <c r="E8950" s="5" t="str">
        <f>_xlfn.XLOOKUP(Orders[[#This Row],[user_id]],Users[user_id],Users[country])</f>
        <v>DE</v>
      </c>
      <c r="F8950" s="5" t="str">
        <f>_xlfn.XLOOKUP(Orders[[#This Row],[country_code]],Countries[country_code],Countries[country_name])</f>
        <v>Germany</v>
      </c>
      <c r="G8950" s="5">
        <f>_xlfn.XLOOKUP(Orders[[#This Row],[user_id]],Users[user_id],Users[is_referral])</f>
        <v>1</v>
      </c>
    </row>
    <row r="8951" spans="1:7">
      <c r="A8951" s="5">
        <v>2148493</v>
      </c>
      <c r="B8951" s="5">
        <v>19968</v>
      </c>
      <c r="C8951" s="6">
        <v>43198</v>
      </c>
      <c r="D8951" s="5">
        <v>28</v>
      </c>
      <c r="E8951" s="5" t="str">
        <f>_xlfn.XLOOKUP(Orders[[#This Row],[user_id]],Users[user_id],Users[country])</f>
        <v>DE</v>
      </c>
      <c r="F8951" s="5" t="str">
        <f>_xlfn.XLOOKUP(Orders[[#This Row],[country_code]],Countries[country_code],Countries[country_name])</f>
        <v>Germany</v>
      </c>
      <c r="G8951" s="5">
        <f>_xlfn.XLOOKUP(Orders[[#This Row],[user_id]],Users[user_id],Users[is_referral])</f>
        <v>1</v>
      </c>
    </row>
    <row r="8952" spans="1:7">
      <c r="A8952" s="5">
        <v>2148494</v>
      </c>
      <c r="B8952" s="5">
        <v>15238</v>
      </c>
      <c r="C8952" s="6">
        <v>43198</v>
      </c>
      <c r="D8952" s="5">
        <v>57</v>
      </c>
      <c r="E8952" s="5" t="str">
        <f>_xlfn.XLOOKUP(Orders[[#This Row],[user_id]],Users[user_id],Users[country])</f>
        <v>DE</v>
      </c>
      <c r="F8952" s="5" t="str">
        <f>_xlfn.XLOOKUP(Orders[[#This Row],[country_code]],Countries[country_code],Countries[country_name])</f>
        <v>Germany</v>
      </c>
      <c r="G8952" s="5">
        <f>_xlfn.XLOOKUP(Orders[[#This Row],[user_id]],Users[user_id],Users[is_referral])</f>
        <v>1</v>
      </c>
    </row>
    <row r="8953" spans="1:7">
      <c r="A8953" s="5">
        <v>2148497</v>
      </c>
      <c r="B8953" s="5">
        <v>19097</v>
      </c>
      <c r="C8953" s="6">
        <v>43198</v>
      </c>
      <c r="D8953" s="5">
        <v>53</v>
      </c>
      <c r="E8953" s="5" t="str">
        <f>_xlfn.XLOOKUP(Orders[[#This Row],[user_id]],Users[user_id],Users[country])</f>
        <v>FR</v>
      </c>
      <c r="F8953" s="5" t="str">
        <f>_xlfn.XLOOKUP(Orders[[#This Row],[country_code]],Countries[country_code],Countries[country_name])</f>
        <v>France</v>
      </c>
      <c r="G8953" s="5">
        <f>_xlfn.XLOOKUP(Orders[[#This Row],[user_id]],Users[user_id],Users[is_referral])</f>
        <v>1</v>
      </c>
    </row>
    <row r="8954" spans="1:7">
      <c r="A8954" s="5">
        <v>2148498</v>
      </c>
      <c r="B8954" s="5">
        <v>17852</v>
      </c>
      <c r="C8954" s="6">
        <v>43198</v>
      </c>
      <c r="D8954" s="5">
        <v>51</v>
      </c>
      <c r="E8954" s="5" t="str">
        <f>_xlfn.XLOOKUP(Orders[[#This Row],[user_id]],Users[user_id],Users[country])</f>
        <v>ES</v>
      </c>
      <c r="F8954" s="5" t="str">
        <f>_xlfn.XLOOKUP(Orders[[#This Row],[country_code]],Countries[country_code],Countries[country_name])</f>
        <v>Spain</v>
      </c>
      <c r="G8954" s="5">
        <f>_xlfn.XLOOKUP(Orders[[#This Row],[user_id]],Users[user_id],Users[is_referral])</f>
        <v>1</v>
      </c>
    </row>
    <row r="8955" spans="1:7">
      <c r="A8955" s="5">
        <v>2148500</v>
      </c>
      <c r="B8955" s="5">
        <v>8965</v>
      </c>
      <c r="C8955" s="6">
        <v>43198</v>
      </c>
      <c r="D8955" s="5">
        <v>34</v>
      </c>
      <c r="E8955" s="5" t="str">
        <f>_xlfn.XLOOKUP(Orders[[#This Row],[user_id]],Users[user_id],Users[country])</f>
        <v>IT</v>
      </c>
      <c r="F8955" s="5" t="str">
        <f>_xlfn.XLOOKUP(Orders[[#This Row],[country_code]],Countries[country_code],Countries[country_name])</f>
        <v>Italy</v>
      </c>
      <c r="G8955" s="5">
        <f>_xlfn.XLOOKUP(Orders[[#This Row],[user_id]],Users[user_id],Users[is_referral])</f>
        <v>1</v>
      </c>
    </row>
    <row r="8956" spans="1:7">
      <c r="A8956" s="5">
        <v>2148501</v>
      </c>
      <c r="B8956" s="5">
        <v>12220</v>
      </c>
      <c r="C8956" s="6">
        <v>43198</v>
      </c>
      <c r="D8956" s="5">
        <v>37</v>
      </c>
      <c r="E8956" s="5" t="str">
        <f>_xlfn.XLOOKUP(Orders[[#This Row],[user_id]],Users[user_id],Users[country])</f>
        <v>FR</v>
      </c>
      <c r="F8956" s="5" t="str">
        <f>_xlfn.XLOOKUP(Orders[[#This Row],[country_code]],Countries[country_code],Countries[country_name])</f>
        <v>France</v>
      </c>
      <c r="G8956" s="5">
        <f>_xlfn.XLOOKUP(Orders[[#This Row],[user_id]],Users[user_id],Users[is_referral])</f>
        <v>1</v>
      </c>
    </row>
    <row r="8957" spans="1:7">
      <c r="A8957" s="5">
        <v>2148504</v>
      </c>
      <c r="B8957" s="5">
        <v>10982</v>
      </c>
      <c r="C8957" s="6">
        <v>43198</v>
      </c>
      <c r="D8957" s="5">
        <v>36</v>
      </c>
      <c r="E8957" s="5" t="str">
        <f>_xlfn.XLOOKUP(Orders[[#This Row],[user_id]],Users[user_id],Users[country])</f>
        <v>IT</v>
      </c>
      <c r="F8957" s="5" t="str">
        <f>_xlfn.XLOOKUP(Orders[[#This Row],[country_code]],Countries[country_code],Countries[country_name])</f>
        <v>Italy</v>
      </c>
      <c r="G8957" s="5">
        <f>_xlfn.XLOOKUP(Orders[[#This Row],[user_id]],Users[user_id],Users[is_referral])</f>
        <v>1</v>
      </c>
    </row>
    <row r="8958" spans="1:7">
      <c r="A8958" s="5">
        <v>2148506</v>
      </c>
      <c r="B8958" s="5">
        <v>452</v>
      </c>
      <c r="C8958" s="6">
        <v>43198</v>
      </c>
      <c r="D8958" s="5">
        <v>63</v>
      </c>
      <c r="E8958" s="5" t="str">
        <f>_xlfn.XLOOKUP(Orders[[#This Row],[user_id]],Users[user_id],Users[country])</f>
        <v>IT</v>
      </c>
      <c r="F8958" s="5" t="str">
        <f>_xlfn.XLOOKUP(Orders[[#This Row],[country_code]],Countries[country_code],Countries[country_name])</f>
        <v>Italy</v>
      </c>
      <c r="G8958" s="5">
        <f>_xlfn.XLOOKUP(Orders[[#This Row],[user_id]],Users[user_id],Users[is_referral])</f>
        <v>0</v>
      </c>
    </row>
    <row r="8959" spans="1:7">
      <c r="A8959" s="5">
        <v>2148507</v>
      </c>
      <c r="B8959" s="5">
        <v>10304</v>
      </c>
      <c r="C8959" s="6">
        <v>43198</v>
      </c>
      <c r="D8959" s="5">
        <v>30</v>
      </c>
      <c r="E8959" s="5" t="str">
        <f>_xlfn.XLOOKUP(Orders[[#This Row],[user_id]],Users[user_id],Users[country])</f>
        <v>FR</v>
      </c>
      <c r="F8959" s="5" t="str">
        <f>_xlfn.XLOOKUP(Orders[[#This Row],[country_code]],Countries[country_code],Countries[country_name])</f>
        <v>France</v>
      </c>
      <c r="G8959" s="5">
        <f>_xlfn.XLOOKUP(Orders[[#This Row],[user_id]],Users[user_id],Users[is_referral])</f>
        <v>0</v>
      </c>
    </row>
    <row r="8960" spans="1:7">
      <c r="A8960" s="5">
        <v>2148510</v>
      </c>
      <c r="B8960" s="5">
        <v>10993</v>
      </c>
      <c r="C8960" s="6">
        <v>43198</v>
      </c>
      <c r="D8960" s="5">
        <v>24</v>
      </c>
      <c r="E8960" s="5" t="str">
        <f>_xlfn.XLOOKUP(Orders[[#This Row],[user_id]],Users[user_id],Users[country])</f>
        <v>IT</v>
      </c>
      <c r="F8960" s="5" t="str">
        <f>_xlfn.XLOOKUP(Orders[[#This Row],[country_code]],Countries[country_code],Countries[country_name])</f>
        <v>Italy</v>
      </c>
      <c r="G8960" s="5">
        <f>_xlfn.XLOOKUP(Orders[[#This Row],[user_id]],Users[user_id],Users[is_referral])</f>
        <v>1</v>
      </c>
    </row>
    <row r="8961" spans="1:7">
      <c r="A8961" s="5">
        <v>2148512</v>
      </c>
      <c r="B8961" s="5">
        <v>6828</v>
      </c>
      <c r="C8961" s="6">
        <v>43198</v>
      </c>
      <c r="D8961" s="5">
        <v>41</v>
      </c>
      <c r="E8961" s="5" t="str">
        <f>_xlfn.XLOOKUP(Orders[[#This Row],[user_id]],Users[user_id],Users[country])</f>
        <v>FR</v>
      </c>
      <c r="F8961" s="5" t="str">
        <f>_xlfn.XLOOKUP(Orders[[#This Row],[country_code]],Countries[country_code],Countries[country_name])</f>
        <v>France</v>
      </c>
      <c r="G8961" s="5">
        <f>_xlfn.XLOOKUP(Orders[[#This Row],[user_id]],Users[user_id],Users[is_referral])</f>
        <v>1</v>
      </c>
    </row>
    <row r="8962" spans="1:7">
      <c r="A8962" s="5">
        <v>2148515</v>
      </c>
      <c r="B8962" s="5">
        <v>11438</v>
      </c>
      <c r="C8962" s="6">
        <v>43198</v>
      </c>
      <c r="D8962" s="5">
        <v>45</v>
      </c>
      <c r="E8962" s="5" t="str">
        <f>_xlfn.XLOOKUP(Orders[[#This Row],[user_id]],Users[user_id],Users[country])</f>
        <v>FR</v>
      </c>
      <c r="F8962" s="5" t="str">
        <f>_xlfn.XLOOKUP(Orders[[#This Row],[country_code]],Countries[country_code],Countries[country_name])</f>
        <v>France</v>
      </c>
      <c r="G8962" s="5">
        <f>_xlfn.XLOOKUP(Orders[[#This Row],[user_id]],Users[user_id],Users[is_referral])</f>
        <v>1</v>
      </c>
    </row>
    <row r="8963" spans="1:7">
      <c r="A8963" s="5">
        <v>2148517</v>
      </c>
      <c r="B8963" s="5">
        <v>17629</v>
      </c>
      <c r="C8963" s="6">
        <v>43198</v>
      </c>
      <c r="D8963" s="5">
        <v>32</v>
      </c>
      <c r="E8963" s="5" t="str">
        <f>_xlfn.XLOOKUP(Orders[[#This Row],[user_id]],Users[user_id],Users[country])</f>
        <v>DE</v>
      </c>
      <c r="F8963" s="5" t="str">
        <f>_xlfn.XLOOKUP(Orders[[#This Row],[country_code]],Countries[country_code],Countries[country_name])</f>
        <v>Germany</v>
      </c>
      <c r="G8963" s="5">
        <f>_xlfn.XLOOKUP(Orders[[#This Row],[user_id]],Users[user_id],Users[is_referral])</f>
        <v>1</v>
      </c>
    </row>
    <row r="8964" spans="1:7">
      <c r="A8964" s="5">
        <v>2148519</v>
      </c>
      <c r="B8964" s="5">
        <v>19060</v>
      </c>
      <c r="C8964" s="6">
        <v>43198</v>
      </c>
      <c r="D8964" s="5">
        <v>45</v>
      </c>
      <c r="E8964" s="5" t="str">
        <f>_xlfn.XLOOKUP(Orders[[#This Row],[user_id]],Users[user_id],Users[country])</f>
        <v>IT</v>
      </c>
      <c r="F8964" s="5" t="str">
        <f>_xlfn.XLOOKUP(Orders[[#This Row],[country_code]],Countries[country_code],Countries[country_name])</f>
        <v>Italy</v>
      </c>
      <c r="G8964" s="5">
        <f>_xlfn.XLOOKUP(Orders[[#This Row],[user_id]],Users[user_id],Users[is_referral])</f>
        <v>0</v>
      </c>
    </row>
    <row r="8965" spans="1:7">
      <c r="A8965" s="5">
        <v>2148520</v>
      </c>
      <c r="B8965" s="5">
        <v>6440</v>
      </c>
      <c r="C8965" s="6">
        <v>43198</v>
      </c>
      <c r="D8965" s="5">
        <v>31</v>
      </c>
      <c r="E8965" s="5" t="str">
        <f>_xlfn.XLOOKUP(Orders[[#This Row],[user_id]],Users[user_id],Users[country])</f>
        <v>FR</v>
      </c>
      <c r="F8965" s="5" t="str">
        <f>_xlfn.XLOOKUP(Orders[[#This Row],[country_code]],Countries[country_code],Countries[country_name])</f>
        <v>France</v>
      </c>
      <c r="G8965" s="5">
        <f>_xlfn.XLOOKUP(Orders[[#This Row],[user_id]],Users[user_id],Users[is_referral])</f>
        <v>1</v>
      </c>
    </row>
    <row r="8966" spans="1:7">
      <c r="A8966" s="5">
        <v>2148521</v>
      </c>
      <c r="B8966" s="5">
        <v>16147</v>
      </c>
      <c r="C8966" s="6">
        <v>43198</v>
      </c>
      <c r="D8966" s="5">
        <v>41</v>
      </c>
      <c r="E8966" s="5" t="str">
        <f>_xlfn.XLOOKUP(Orders[[#This Row],[user_id]],Users[user_id],Users[country])</f>
        <v>ES</v>
      </c>
      <c r="F8966" s="5" t="str">
        <f>_xlfn.XLOOKUP(Orders[[#This Row],[country_code]],Countries[country_code],Countries[country_name])</f>
        <v>Spain</v>
      </c>
      <c r="G8966" s="5">
        <f>_xlfn.XLOOKUP(Orders[[#This Row],[user_id]],Users[user_id],Users[is_referral])</f>
        <v>1</v>
      </c>
    </row>
    <row r="8967" spans="1:7">
      <c r="A8967" s="5">
        <v>2148522</v>
      </c>
      <c r="B8967" s="5">
        <v>3192</v>
      </c>
      <c r="C8967" s="6">
        <v>43198</v>
      </c>
      <c r="D8967" s="5">
        <v>59</v>
      </c>
      <c r="E8967" s="5" t="str">
        <f>_xlfn.XLOOKUP(Orders[[#This Row],[user_id]],Users[user_id],Users[country])</f>
        <v>FR</v>
      </c>
      <c r="F8967" s="5" t="str">
        <f>_xlfn.XLOOKUP(Orders[[#This Row],[country_code]],Countries[country_code],Countries[country_name])</f>
        <v>France</v>
      </c>
      <c r="G8967" s="5">
        <f>_xlfn.XLOOKUP(Orders[[#This Row],[user_id]],Users[user_id],Users[is_referral])</f>
        <v>0</v>
      </c>
    </row>
    <row r="8968" spans="1:7">
      <c r="A8968" s="5">
        <v>2148524</v>
      </c>
      <c r="B8968" s="5">
        <v>13598</v>
      </c>
      <c r="C8968" s="6">
        <v>43198</v>
      </c>
      <c r="D8968" s="5">
        <v>56</v>
      </c>
      <c r="E8968" s="5" t="str">
        <f>_xlfn.XLOOKUP(Orders[[#This Row],[user_id]],Users[user_id],Users[country])</f>
        <v>IT</v>
      </c>
      <c r="F8968" s="5" t="str">
        <f>_xlfn.XLOOKUP(Orders[[#This Row],[country_code]],Countries[country_code],Countries[country_name])</f>
        <v>Italy</v>
      </c>
      <c r="G8968" s="5">
        <f>_xlfn.XLOOKUP(Orders[[#This Row],[user_id]],Users[user_id],Users[is_referral])</f>
        <v>1</v>
      </c>
    </row>
    <row r="8969" spans="1:7">
      <c r="A8969" s="5">
        <v>2148525</v>
      </c>
      <c r="B8969" s="5">
        <v>9021</v>
      </c>
      <c r="C8969" s="6">
        <v>43198</v>
      </c>
      <c r="D8969" s="5">
        <v>35</v>
      </c>
      <c r="E8969" s="5" t="str">
        <f>_xlfn.XLOOKUP(Orders[[#This Row],[user_id]],Users[user_id],Users[country])</f>
        <v>FR</v>
      </c>
      <c r="F8969" s="5" t="str">
        <f>_xlfn.XLOOKUP(Orders[[#This Row],[country_code]],Countries[country_code],Countries[country_name])</f>
        <v>France</v>
      </c>
      <c r="G8969" s="5">
        <f>_xlfn.XLOOKUP(Orders[[#This Row],[user_id]],Users[user_id],Users[is_referral])</f>
        <v>1</v>
      </c>
    </row>
    <row r="8970" spans="1:7">
      <c r="A8970" s="5">
        <v>2148529</v>
      </c>
      <c r="B8970" s="5">
        <v>3406</v>
      </c>
      <c r="C8970" s="6">
        <v>43198</v>
      </c>
      <c r="D8970" s="5">
        <v>44</v>
      </c>
      <c r="E8970" s="5" t="str">
        <f>_xlfn.XLOOKUP(Orders[[#This Row],[user_id]],Users[user_id],Users[country])</f>
        <v>FR</v>
      </c>
      <c r="F8970" s="5" t="str">
        <f>_xlfn.XLOOKUP(Orders[[#This Row],[country_code]],Countries[country_code],Countries[country_name])</f>
        <v>France</v>
      </c>
      <c r="G8970" s="5">
        <f>_xlfn.XLOOKUP(Orders[[#This Row],[user_id]],Users[user_id],Users[is_referral])</f>
        <v>0</v>
      </c>
    </row>
    <row r="8971" spans="1:7">
      <c r="A8971" s="5">
        <v>2148531</v>
      </c>
      <c r="B8971" s="5">
        <v>17544</v>
      </c>
      <c r="C8971" s="6">
        <v>43198</v>
      </c>
      <c r="D8971" s="5">
        <v>95</v>
      </c>
      <c r="E8971" s="5" t="str">
        <f>_xlfn.XLOOKUP(Orders[[#This Row],[user_id]],Users[user_id],Users[country])</f>
        <v>FR</v>
      </c>
      <c r="F8971" s="5" t="str">
        <f>_xlfn.XLOOKUP(Orders[[#This Row],[country_code]],Countries[country_code],Countries[country_name])</f>
        <v>France</v>
      </c>
      <c r="G8971" s="5">
        <f>_xlfn.XLOOKUP(Orders[[#This Row],[user_id]],Users[user_id],Users[is_referral])</f>
        <v>1</v>
      </c>
    </row>
    <row r="8972" spans="1:7">
      <c r="A8972" s="5">
        <v>2148533</v>
      </c>
      <c r="B8972" s="5">
        <v>17167</v>
      </c>
      <c r="C8972" s="6">
        <v>43198</v>
      </c>
      <c r="D8972" s="5">
        <v>55</v>
      </c>
      <c r="E8972" s="5" t="str">
        <f>_xlfn.XLOOKUP(Orders[[#This Row],[user_id]],Users[user_id],Users[country])</f>
        <v>ES</v>
      </c>
      <c r="F8972" s="5" t="str">
        <f>_xlfn.XLOOKUP(Orders[[#This Row],[country_code]],Countries[country_code],Countries[country_name])</f>
        <v>Spain</v>
      </c>
      <c r="G8972" s="5">
        <f>_xlfn.XLOOKUP(Orders[[#This Row],[user_id]],Users[user_id],Users[is_referral])</f>
        <v>1</v>
      </c>
    </row>
    <row r="8973" spans="1:7">
      <c r="A8973" s="5">
        <v>2148536</v>
      </c>
      <c r="B8973" s="5">
        <v>15539</v>
      </c>
      <c r="C8973" s="6">
        <v>43198</v>
      </c>
      <c r="D8973" s="5">
        <v>11</v>
      </c>
      <c r="E8973" s="5" t="str">
        <f>_xlfn.XLOOKUP(Orders[[#This Row],[user_id]],Users[user_id],Users[country])</f>
        <v>FR</v>
      </c>
      <c r="F8973" s="5" t="str">
        <f>_xlfn.XLOOKUP(Orders[[#This Row],[country_code]],Countries[country_code],Countries[country_name])</f>
        <v>France</v>
      </c>
      <c r="G8973" s="5">
        <f>_xlfn.XLOOKUP(Orders[[#This Row],[user_id]],Users[user_id],Users[is_referral])</f>
        <v>1</v>
      </c>
    </row>
    <row r="8974" spans="1:7">
      <c r="A8974" s="5">
        <v>2148537</v>
      </c>
      <c r="B8974" s="5">
        <v>15667</v>
      </c>
      <c r="C8974" s="6">
        <v>43198</v>
      </c>
      <c r="D8974" s="5">
        <v>54</v>
      </c>
      <c r="E8974" s="5" t="str">
        <f>_xlfn.XLOOKUP(Orders[[#This Row],[user_id]],Users[user_id],Users[country])</f>
        <v>DE</v>
      </c>
      <c r="F8974" s="5" t="str">
        <f>_xlfn.XLOOKUP(Orders[[#This Row],[country_code]],Countries[country_code],Countries[country_name])</f>
        <v>Germany</v>
      </c>
      <c r="G8974" s="5">
        <f>_xlfn.XLOOKUP(Orders[[#This Row],[user_id]],Users[user_id],Users[is_referral])</f>
        <v>1</v>
      </c>
    </row>
    <row r="8975" spans="1:7">
      <c r="A8975" s="5">
        <v>2148539</v>
      </c>
      <c r="B8975" s="5">
        <v>1401</v>
      </c>
      <c r="C8975" s="6">
        <v>43198</v>
      </c>
      <c r="D8975" s="5">
        <v>40</v>
      </c>
      <c r="E8975" s="5" t="str">
        <f>_xlfn.XLOOKUP(Orders[[#This Row],[user_id]],Users[user_id],Users[country])</f>
        <v>ES</v>
      </c>
      <c r="F8975" s="5" t="str">
        <f>_xlfn.XLOOKUP(Orders[[#This Row],[country_code]],Countries[country_code],Countries[country_name])</f>
        <v>Spain</v>
      </c>
      <c r="G8975" s="5">
        <f>_xlfn.XLOOKUP(Orders[[#This Row],[user_id]],Users[user_id],Users[is_referral])</f>
        <v>0</v>
      </c>
    </row>
    <row r="8976" spans="1:7">
      <c r="A8976" s="5">
        <v>2148540</v>
      </c>
      <c r="B8976" s="5">
        <v>8697</v>
      </c>
      <c r="C8976" s="6">
        <v>43198</v>
      </c>
      <c r="D8976" s="5">
        <v>39</v>
      </c>
      <c r="E8976" s="5" t="str">
        <f>_xlfn.XLOOKUP(Orders[[#This Row],[user_id]],Users[user_id],Users[country])</f>
        <v>FR</v>
      </c>
      <c r="F8976" s="5" t="str">
        <f>_xlfn.XLOOKUP(Orders[[#This Row],[country_code]],Countries[country_code],Countries[country_name])</f>
        <v>France</v>
      </c>
      <c r="G8976" s="5">
        <f>_xlfn.XLOOKUP(Orders[[#This Row],[user_id]],Users[user_id],Users[is_referral])</f>
        <v>1</v>
      </c>
    </row>
    <row r="8977" spans="1:7">
      <c r="A8977" s="5">
        <v>2148541</v>
      </c>
      <c r="B8977" s="5">
        <v>15361</v>
      </c>
      <c r="C8977" s="6">
        <v>43198</v>
      </c>
      <c r="D8977" s="5">
        <v>10</v>
      </c>
      <c r="E8977" s="5" t="str">
        <f>_xlfn.XLOOKUP(Orders[[#This Row],[user_id]],Users[user_id],Users[country])</f>
        <v>DE</v>
      </c>
      <c r="F8977" s="5" t="str">
        <f>_xlfn.XLOOKUP(Orders[[#This Row],[country_code]],Countries[country_code],Countries[country_name])</f>
        <v>Germany</v>
      </c>
      <c r="G8977" s="5">
        <f>_xlfn.XLOOKUP(Orders[[#This Row],[user_id]],Users[user_id],Users[is_referral])</f>
        <v>1</v>
      </c>
    </row>
    <row r="8978" spans="1:7">
      <c r="A8978" s="5">
        <v>2148546</v>
      </c>
      <c r="B8978" s="5">
        <v>2093</v>
      </c>
      <c r="C8978" s="6">
        <v>43198</v>
      </c>
      <c r="D8978" s="5">
        <v>30</v>
      </c>
      <c r="E8978" s="5" t="str">
        <f>_xlfn.XLOOKUP(Orders[[#This Row],[user_id]],Users[user_id],Users[country])</f>
        <v>DE</v>
      </c>
      <c r="F8978" s="5" t="str">
        <f>_xlfn.XLOOKUP(Orders[[#This Row],[country_code]],Countries[country_code],Countries[country_name])</f>
        <v>Germany</v>
      </c>
      <c r="G8978" s="5">
        <f>_xlfn.XLOOKUP(Orders[[#This Row],[user_id]],Users[user_id],Users[is_referral])</f>
        <v>0</v>
      </c>
    </row>
    <row r="8979" spans="1:7">
      <c r="A8979" s="5">
        <v>2148549</v>
      </c>
      <c r="B8979" s="5">
        <v>9510</v>
      </c>
      <c r="C8979" s="6">
        <v>43198</v>
      </c>
      <c r="D8979" s="5">
        <v>21</v>
      </c>
      <c r="E8979" s="5" t="str">
        <f>_xlfn.XLOOKUP(Orders[[#This Row],[user_id]],Users[user_id],Users[country])</f>
        <v>IT</v>
      </c>
      <c r="F8979" s="5" t="str">
        <f>_xlfn.XLOOKUP(Orders[[#This Row],[country_code]],Countries[country_code],Countries[country_name])</f>
        <v>Italy</v>
      </c>
      <c r="G8979" s="5">
        <f>_xlfn.XLOOKUP(Orders[[#This Row],[user_id]],Users[user_id],Users[is_referral])</f>
        <v>1</v>
      </c>
    </row>
    <row r="8980" spans="1:7">
      <c r="A8980" s="5">
        <v>2148553</v>
      </c>
      <c r="B8980" s="5">
        <v>17394</v>
      </c>
      <c r="C8980" s="6">
        <v>43198</v>
      </c>
      <c r="D8980" s="5">
        <v>45</v>
      </c>
      <c r="E8980" s="5" t="str">
        <f>_xlfn.XLOOKUP(Orders[[#This Row],[user_id]],Users[user_id],Users[country])</f>
        <v>ES</v>
      </c>
      <c r="F8980" s="5" t="str">
        <f>_xlfn.XLOOKUP(Orders[[#This Row],[country_code]],Countries[country_code],Countries[country_name])</f>
        <v>Spain</v>
      </c>
      <c r="G8980" s="5">
        <f>_xlfn.XLOOKUP(Orders[[#This Row],[user_id]],Users[user_id],Users[is_referral])</f>
        <v>1</v>
      </c>
    </row>
    <row r="8981" spans="1:7">
      <c r="A8981" s="5">
        <v>2148555</v>
      </c>
      <c r="B8981" s="5">
        <v>5879</v>
      </c>
      <c r="C8981" s="6">
        <v>43198</v>
      </c>
      <c r="D8981" s="5">
        <v>21</v>
      </c>
      <c r="E8981" s="5" t="str">
        <f>_xlfn.XLOOKUP(Orders[[#This Row],[user_id]],Users[user_id],Users[country])</f>
        <v>ES</v>
      </c>
      <c r="F8981" s="5" t="str">
        <f>_xlfn.XLOOKUP(Orders[[#This Row],[country_code]],Countries[country_code],Countries[country_name])</f>
        <v>Spain</v>
      </c>
      <c r="G8981" s="5">
        <f>_xlfn.XLOOKUP(Orders[[#This Row],[user_id]],Users[user_id],Users[is_referral])</f>
        <v>0</v>
      </c>
    </row>
    <row r="8982" spans="1:7">
      <c r="A8982" s="5">
        <v>2148556</v>
      </c>
      <c r="B8982" s="5">
        <v>5791</v>
      </c>
      <c r="C8982" s="6">
        <v>43198</v>
      </c>
      <c r="D8982" s="5">
        <v>29</v>
      </c>
      <c r="E8982" s="5" t="str">
        <f>_xlfn.XLOOKUP(Orders[[#This Row],[user_id]],Users[user_id],Users[country])</f>
        <v>FR</v>
      </c>
      <c r="F8982" s="5" t="str">
        <f>_xlfn.XLOOKUP(Orders[[#This Row],[country_code]],Countries[country_code],Countries[country_name])</f>
        <v>France</v>
      </c>
      <c r="G8982" s="5">
        <f>_xlfn.XLOOKUP(Orders[[#This Row],[user_id]],Users[user_id],Users[is_referral])</f>
        <v>1</v>
      </c>
    </row>
    <row r="8983" spans="1:7">
      <c r="A8983" s="5">
        <v>2148559</v>
      </c>
      <c r="B8983" s="5">
        <v>10359</v>
      </c>
      <c r="C8983" s="6">
        <v>43198</v>
      </c>
      <c r="D8983" s="5">
        <v>73</v>
      </c>
      <c r="E8983" s="5" t="str">
        <f>_xlfn.XLOOKUP(Orders[[#This Row],[user_id]],Users[user_id],Users[country])</f>
        <v>ES</v>
      </c>
      <c r="F8983" s="5" t="str">
        <f>_xlfn.XLOOKUP(Orders[[#This Row],[country_code]],Countries[country_code],Countries[country_name])</f>
        <v>Spain</v>
      </c>
      <c r="G8983" s="5">
        <f>_xlfn.XLOOKUP(Orders[[#This Row],[user_id]],Users[user_id],Users[is_referral])</f>
        <v>1</v>
      </c>
    </row>
    <row r="8984" spans="1:7">
      <c r="A8984" s="5">
        <v>2148562</v>
      </c>
      <c r="B8984" s="5">
        <v>10095</v>
      </c>
      <c r="C8984" s="6">
        <v>43198</v>
      </c>
      <c r="D8984" s="5">
        <v>76</v>
      </c>
      <c r="E8984" s="5" t="str">
        <f>_xlfn.XLOOKUP(Orders[[#This Row],[user_id]],Users[user_id],Users[country])</f>
        <v>FR</v>
      </c>
      <c r="F8984" s="5" t="str">
        <f>_xlfn.XLOOKUP(Orders[[#This Row],[country_code]],Countries[country_code],Countries[country_name])</f>
        <v>France</v>
      </c>
      <c r="G8984" s="5">
        <f>_xlfn.XLOOKUP(Orders[[#This Row],[user_id]],Users[user_id],Users[is_referral])</f>
        <v>1</v>
      </c>
    </row>
    <row r="8985" spans="1:7">
      <c r="A8985" s="5">
        <v>2148563</v>
      </c>
      <c r="B8985" s="5">
        <v>11093</v>
      </c>
      <c r="C8985" s="6">
        <v>43198</v>
      </c>
      <c r="D8985" s="5">
        <v>65</v>
      </c>
      <c r="E8985" s="5" t="str">
        <f>_xlfn.XLOOKUP(Orders[[#This Row],[user_id]],Users[user_id],Users[country])</f>
        <v>ES</v>
      </c>
      <c r="F8985" s="5" t="str">
        <f>_xlfn.XLOOKUP(Orders[[#This Row],[country_code]],Countries[country_code],Countries[country_name])</f>
        <v>Spain</v>
      </c>
      <c r="G8985" s="5">
        <f>_xlfn.XLOOKUP(Orders[[#This Row],[user_id]],Users[user_id],Users[is_referral])</f>
        <v>1</v>
      </c>
    </row>
    <row r="8986" spans="1:7">
      <c r="A8986" s="5">
        <v>2148564</v>
      </c>
      <c r="B8986" s="5">
        <v>8961</v>
      </c>
      <c r="C8986" s="6">
        <v>43198</v>
      </c>
      <c r="D8986" s="5">
        <v>30</v>
      </c>
      <c r="E8986" s="5" t="str">
        <f>_xlfn.XLOOKUP(Orders[[#This Row],[user_id]],Users[user_id],Users[country])</f>
        <v>ES</v>
      </c>
      <c r="F8986" s="5" t="str">
        <f>_xlfn.XLOOKUP(Orders[[#This Row],[country_code]],Countries[country_code],Countries[country_name])</f>
        <v>Spain</v>
      </c>
      <c r="G8986" s="5">
        <f>_xlfn.XLOOKUP(Orders[[#This Row],[user_id]],Users[user_id],Users[is_referral])</f>
        <v>1</v>
      </c>
    </row>
    <row r="8987" spans="1:7">
      <c r="A8987" s="5">
        <v>2148566</v>
      </c>
      <c r="B8987" s="5">
        <v>14047</v>
      </c>
      <c r="C8987" s="6">
        <v>43198</v>
      </c>
      <c r="D8987" s="5">
        <v>68</v>
      </c>
      <c r="E8987" s="5" t="str">
        <f>_xlfn.XLOOKUP(Orders[[#This Row],[user_id]],Users[user_id],Users[country])</f>
        <v>FR</v>
      </c>
      <c r="F8987" s="5" t="str">
        <f>_xlfn.XLOOKUP(Orders[[#This Row],[country_code]],Countries[country_code],Countries[country_name])</f>
        <v>France</v>
      </c>
      <c r="G8987" s="5">
        <f>_xlfn.XLOOKUP(Orders[[#This Row],[user_id]],Users[user_id],Users[is_referral])</f>
        <v>1</v>
      </c>
    </row>
    <row r="8988" spans="1:7">
      <c r="A8988" s="5">
        <v>2148568</v>
      </c>
      <c r="B8988" s="5">
        <v>13841</v>
      </c>
      <c r="C8988" s="6">
        <v>43198</v>
      </c>
      <c r="D8988" s="5">
        <v>76</v>
      </c>
      <c r="E8988" s="5" t="str">
        <f>_xlfn.XLOOKUP(Orders[[#This Row],[user_id]],Users[user_id],Users[country])</f>
        <v>IT</v>
      </c>
      <c r="F8988" s="5" t="str">
        <f>_xlfn.XLOOKUP(Orders[[#This Row],[country_code]],Countries[country_code],Countries[country_name])</f>
        <v>Italy</v>
      </c>
      <c r="G8988" s="5">
        <f>_xlfn.XLOOKUP(Orders[[#This Row],[user_id]],Users[user_id],Users[is_referral])</f>
        <v>1</v>
      </c>
    </row>
    <row r="8989" spans="1:7">
      <c r="A8989" s="5">
        <v>2148569</v>
      </c>
      <c r="B8989" s="5">
        <v>5732</v>
      </c>
      <c r="C8989" s="6">
        <v>43198</v>
      </c>
      <c r="D8989" s="5">
        <v>35</v>
      </c>
      <c r="E8989" s="5" t="str">
        <f>_xlfn.XLOOKUP(Orders[[#This Row],[user_id]],Users[user_id],Users[country])</f>
        <v>IT</v>
      </c>
      <c r="F8989" s="5" t="str">
        <f>_xlfn.XLOOKUP(Orders[[#This Row],[country_code]],Countries[country_code],Countries[country_name])</f>
        <v>Italy</v>
      </c>
      <c r="G8989" s="5">
        <f>_xlfn.XLOOKUP(Orders[[#This Row],[user_id]],Users[user_id],Users[is_referral])</f>
        <v>1</v>
      </c>
    </row>
    <row r="8990" spans="1:7">
      <c r="A8990" s="5">
        <v>2148570</v>
      </c>
      <c r="B8990" s="5">
        <v>16638</v>
      </c>
      <c r="C8990" s="6">
        <v>43198</v>
      </c>
      <c r="D8990" s="5">
        <v>99</v>
      </c>
      <c r="E8990" s="5" t="str">
        <f>_xlfn.XLOOKUP(Orders[[#This Row],[user_id]],Users[user_id],Users[country])</f>
        <v>DE</v>
      </c>
      <c r="F8990" s="5" t="str">
        <f>_xlfn.XLOOKUP(Orders[[#This Row],[country_code]],Countries[country_code],Countries[country_name])</f>
        <v>Germany</v>
      </c>
      <c r="G8990" s="5">
        <f>_xlfn.XLOOKUP(Orders[[#This Row],[user_id]],Users[user_id],Users[is_referral])</f>
        <v>1</v>
      </c>
    </row>
    <row r="8991" spans="1:7">
      <c r="A8991" s="5">
        <v>2148571</v>
      </c>
      <c r="B8991" s="5">
        <v>4324</v>
      </c>
      <c r="C8991" s="6">
        <v>43198</v>
      </c>
      <c r="D8991" s="5">
        <v>62</v>
      </c>
      <c r="E8991" s="5" t="str">
        <f>_xlfn.XLOOKUP(Orders[[#This Row],[user_id]],Users[user_id],Users[country])</f>
        <v>ES</v>
      </c>
      <c r="F8991" s="5" t="str">
        <f>_xlfn.XLOOKUP(Orders[[#This Row],[country_code]],Countries[country_code],Countries[country_name])</f>
        <v>Spain</v>
      </c>
      <c r="G8991" s="5">
        <f>_xlfn.XLOOKUP(Orders[[#This Row],[user_id]],Users[user_id],Users[is_referral])</f>
        <v>0</v>
      </c>
    </row>
    <row r="8992" spans="1:7">
      <c r="A8992" s="5">
        <v>2148577</v>
      </c>
      <c r="B8992" s="5">
        <v>11754</v>
      </c>
      <c r="C8992" s="6">
        <v>43198</v>
      </c>
      <c r="D8992" s="5">
        <v>30</v>
      </c>
      <c r="E8992" s="5" t="str">
        <f>_xlfn.XLOOKUP(Orders[[#This Row],[user_id]],Users[user_id],Users[country])</f>
        <v>DE</v>
      </c>
      <c r="F8992" s="5" t="str">
        <f>_xlfn.XLOOKUP(Orders[[#This Row],[country_code]],Countries[country_code],Countries[country_name])</f>
        <v>Germany</v>
      </c>
      <c r="G8992" s="5">
        <f>_xlfn.XLOOKUP(Orders[[#This Row],[user_id]],Users[user_id],Users[is_referral])</f>
        <v>1</v>
      </c>
    </row>
    <row r="8993" spans="1:7">
      <c r="A8993" s="5">
        <v>2148579</v>
      </c>
      <c r="B8993" s="5">
        <v>6879</v>
      </c>
      <c r="C8993" s="6">
        <v>43198</v>
      </c>
      <c r="D8993" s="5">
        <v>17</v>
      </c>
      <c r="E8993" s="5" t="str">
        <f>_xlfn.XLOOKUP(Orders[[#This Row],[user_id]],Users[user_id],Users[country])</f>
        <v>FR</v>
      </c>
      <c r="F8993" s="5" t="str">
        <f>_xlfn.XLOOKUP(Orders[[#This Row],[country_code]],Countries[country_code],Countries[country_name])</f>
        <v>France</v>
      </c>
      <c r="G8993" s="5">
        <f>_xlfn.XLOOKUP(Orders[[#This Row],[user_id]],Users[user_id],Users[is_referral])</f>
        <v>1</v>
      </c>
    </row>
    <row r="8994" spans="1:7">
      <c r="A8994" s="5">
        <v>2148581</v>
      </c>
      <c r="B8994" s="5">
        <v>609</v>
      </c>
      <c r="C8994" s="6">
        <v>43198</v>
      </c>
      <c r="D8994" s="5">
        <v>47</v>
      </c>
      <c r="E8994" s="5" t="str">
        <f>_xlfn.XLOOKUP(Orders[[#This Row],[user_id]],Users[user_id],Users[country])</f>
        <v>FR</v>
      </c>
      <c r="F8994" s="5" t="str">
        <f>_xlfn.XLOOKUP(Orders[[#This Row],[country_code]],Countries[country_code],Countries[country_name])</f>
        <v>France</v>
      </c>
      <c r="G8994" s="5">
        <f>_xlfn.XLOOKUP(Orders[[#This Row],[user_id]],Users[user_id],Users[is_referral])</f>
        <v>0</v>
      </c>
    </row>
    <row r="8995" spans="1:7">
      <c r="A8995" s="5">
        <v>2148583</v>
      </c>
      <c r="B8995" s="5">
        <v>5734</v>
      </c>
      <c r="C8995" s="6">
        <v>43198</v>
      </c>
      <c r="D8995" s="5">
        <v>35</v>
      </c>
      <c r="E8995" s="5" t="str">
        <f>_xlfn.XLOOKUP(Orders[[#This Row],[user_id]],Users[user_id],Users[country])</f>
        <v>FR</v>
      </c>
      <c r="F8995" s="5" t="str">
        <f>_xlfn.XLOOKUP(Orders[[#This Row],[country_code]],Countries[country_code],Countries[country_name])</f>
        <v>France</v>
      </c>
      <c r="G8995" s="5">
        <f>_xlfn.XLOOKUP(Orders[[#This Row],[user_id]],Users[user_id],Users[is_referral])</f>
        <v>1</v>
      </c>
    </row>
    <row r="8996" spans="1:7">
      <c r="A8996" s="5">
        <v>2148586</v>
      </c>
      <c r="B8996" s="5">
        <v>10437</v>
      </c>
      <c r="C8996" s="6">
        <v>43198</v>
      </c>
      <c r="D8996" s="5">
        <v>45</v>
      </c>
      <c r="E8996" s="5" t="str">
        <f>_xlfn.XLOOKUP(Orders[[#This Row],[user_id]],Users[user_id],Users[country])</f>
        <v>IT</v>
      </c>
      <c r="F8996" s="5" t="str">
        <f>_xlfn.XLOOKUP(Orders[[#This Row],[country_code]],Countries[country_code],Countries[country_name])</f>
        <v>Italy</v>
      </c>
      <c r="G8996" s="5">
        <f>_xlfn.XLOOKUP(Orders[[#This Row],[user_id]],Users[user_id],Users[is_referral])</f>
        <v>1</v>
      </c>
    </row>
    <row r="8997" spans="1:7">
      <c r="A8997" s="5">
        <v>2148587</v>
      </c>
      <c r="B8997" s="5">
        <v>8127</v>
      </c>
      <c r="C8997" s="6">
        <v>43198</v>
      </c>
      <c r="D8997" s="5">
        <v>17</v>
      </c>
      <c r="E8997" s="5" t="str">
        <f>_xlfn.XLOOKUP(Orders[[#This Row],[user_id]],Users[user_id],Users[country])</f>
        <v>DE</v>
      </c>
      <c r="F8997" s="5" t="str">
        <f>_xlfn.XLOOKUP(Orders[[#This Row],[country_code]],Countries[country_code],Countries[country_name])</f>
        <v>Germany</v>
      </c>
      <c r="G8997" s="5">
        <f>_xlfn.XLOOKUP(Orders[[#This Row],[user_id]],Users[user_id],Users[is_referral])</f>
        <v>1</v>
      </c>
    </row>
    <row r="8998" spans="1:7">
      <c r="A8998" s="5">
        <v>2148588</v>
      </c>
      <c r="B8998" s="5">
        <v>4697</v>
      </c>
      <c r="C8998" s="6">
        <v>43198</v>
      </c>
      <c r="D8998" s="5">
        <v>97</v>
      </c>
      <c r="E8998" s="5" t="str">
        <f>_xlfn.XLOOKUP(Orders[[#This Row],[user_id]],Users[user_id],Users[country])</f>
        <v>DE</v>
      </c>
      <c r="F8998" s="5" t="str">
        <f>_xlfn.XLOOKUP(Orders[[#This Row],[country_code]],Countries[country_code],Countries[country_name])</f>
        <v>Germany</v>
      </c>
      <c r="G8998" s="5">
        <f>_xlfn.XLOOKUP(Orders[[#This Row],[user_id]],Users[user_id],Users[is_referral])</f>
        <v>0</v>
      </c>
    </row>
    <row r="8999" spans="1:7">
      <c r="A8999" s="5">
        <v>2148591</v>
      </c>
      <c r="B8999" s="5">
        <v>4698</v>
      </c>
      <c r="C8999" s="6">
        <v>43198</v>
      </c>
      <c r="D8999" s="5">
        <v>26</v>
      </c>
      <c r="E8999" s="5" t="str">
        <f>_xlfn.XLOOKUP(Orders[[#This Row],[user_id]],Users[user_id],Users[country])</f>
        <v>ES</v>
      </c>
      <c r="F8999" s="5" t="str">
        <f>_xlfn.XLOOKUP(Orders[[#This Row],[country_code]],Countries[country_code],Countries[country_name])</f>
        <v>Spain</v>
      </c>
      <c r="G8999" s="5">
        <f>_xlfn.XLOOKUP(Orders[[#This Row],[user_id]],Users[user_id],Users[is_referral])</f>
        <v>0</v>
      </c>
    </row>
    <row r="9000" spans="1:7">
      <c r="A9000" s="5">
        <v>2148594</v>
      </c>
      <c r="B9000" s="5">
        <v>9873</v>
      </c>
      <c r="C9000" s="6">
        <v>43198</v>
      </c>
      <c r="D9000" s="5">
        <v>69</v>
      </c>
      <c r="E9000" s="5" t="str">
        <f>_xlfn.XLOOKUP(Orders[[#This Row],[user_id]],Users[user_id],Users[country])</f>
        <v>FR</v>
      </c>
      <c r="F9000" s="5" t="str">
        <f>_xlfn.XLOOKUP(Orders[[#This Row],[country_code]],Countries[country_code],Countries[country_name])</f>
        <v>France</v>
      </c>
      <c r="G9000" s="5">
        <f>_xlfn.XLOOKUP(Orders[[#This Row],[user_id]],Users[user_id],Users[is_referral])</f>
        <v>1</v>
      </c>
    </row>
    <row r="9001" spans="1:7">
      <c r="A9001" s="5">
        <v>2148596</v>
      </c>
      <c r="B9001" s="5">
        <v>3037</v>
      </c>
      <c r="C9001" s="6">
        <v>43198</v>
      </c>
      <c r="D9001" s="5">
        <v>75</v>
      </c>
      <c r="E9001" s="5" t="str">
        <f>_xlfn.XLOOKUP(Orders[[#This Row],[user_id]],Users[user_id],Users[country])</f>
        <v>FR</v>
      </c>
      <c r="F9001" s="5" t="str">
        <f>_xlfn.XLOOKUP(Orders[[#This Row],[country_code]],Countries[country_code],Countries[country_name])</f>
        <v>France</v>
      </c>
      <c r="G9001" s="5">
        <f>_xlfn.XLOOKUP(Orders[[#This Row],[user_id]],Users[user_id],Users[is_referral])</f>
        <v>0</v>
      </c>
    </row>
    <row r="9002" spans="1:7">
      <c r="A9002" s="5">
        <v>2148597</v>
      </c>
      <c r="B9002" s="5">
        <v>17098</v>
      </c>
      <c r="C9002" s="6">
        <v>43198</v>
      </c>
      <c r="D9002" s="5">
        <v>19</v>
      </c>
      <c r="E9002" s="5" t="str">
        <f>_xlfn.XLOOKUP(Orders[[#This Row],[user_id]],Users[user_id],Users[country])</f>
        <v>FR</v>
      </c>
      <c r="F9002" s="5" t="str">
        <f>_xlfn.XLOOKUP(Orders[[#This Row],[country_code]],Countries[country_code],Countries[country_name])</f>
        <v>France</v>
      </c>
      <c r="G9002" s="5">
        <f>_xlfn.XLOOKUP(Orders[[#This Row],[user_id]],Users[user_id],Users[is_referral])</f>
        <v>1</v>
      </c>
    </row>
    <row r="9003" spans="1:7">
      <c r="A9003" s="5">
        <v>2148599</v>
      </c>
      <c r="B9003" s="5">
        <v>8723</v>
      </c>
      <c r="C9003" s="6">
        <v>43198</v>
      </c>
      <c r="D9003" s="5">
        <v>31</v>
      </c>
      <c r="E9003" s="5" t="str">
        <f>_xlfn.XLOOKUP(Orders[[#This Row],[user_id]],Users[user_id],Users[country])</f>
        <v>IT</v>
      </c>
      <c r="F9003" s="5" t="str">
        <f>_xlfn.XLOOKUP(Orders[[#This Row],[country_code]],Countries[country_code],Countries[country_name])</f>
        <v>Italy</v>
      </c>
      <c r="G9003" s="5">
        <f>_xlfn.XLOOKUP(Orders[[#This Row],[user_id]],Users[user_id],Users[is_referral])</f>
        <v>1</v>
      </c>
    </row>
    <row r="9004" spans="1:7">
      <c r="A9004" s="5">
        <v>2148600</v>
      </c>
      <c r="B9004" s="5">
        <v>5690</v>
      </c>
      <c r="C9004" s="6">
        <v>43198</v>
      </c>
      <c r="D9004" s="5">
        <v>38</v>
      </c>
      <c r="E9004" s="5" t="str">
        <f>_xlfn.XLOOKUP(Orders[[#This Row],[user_id]],Users[user_id],Users[country])</f>
        <v>DE</v>
      </c>
      <c r="F9004" s="5" t="str">
        <f>_xlfn.XLOOKUP(Orders[[#This Row],[country_code]],Countries[country_code],Countries[country_name])</f>
        <v>Germany</v>
      </c>
      <c r="G9004" s="5">
        <f>_xlfn.XLOOKUP(Orders[[#This Row],[user_id]],Users[user_id],Users[is_referral])</f>
        <v>1</v>
      </c>
    </row>
    <row r="9005" spans="1:7">
      <c r="A9005" s="5">
        <v>2148604</v>
      </c>
      <c r="B9005" s="5">
        <v>7396</v>
      </c>
      <c r="C9005" s="6">
        <v>43198</v>
      </c>
      <c r="D9005" s="5">
        <v>58</v>
      </c>
      <c r="E9005" s="5" t="str">
        <f>_xlfn.XLOOKUP(Orders[[#This Row],[user_id]],Users[user_id],Users[country])</f>
        <v>IT</v>
      </c>
      <c r="F9005" s="5" t="str">
        <f>_xlfn.XLOOKUP(Orders[[#This Row],[country_code]],Countries[country_code],Countries[country_name])</f>
        <v>Italy</v>
      </c>
      <c r="G9005" s="5">
        <f>_xlfn.XLOOKUP(Orders[[#This Row],[user_id]],Users[user_id],Users[is_referral])</f>
        <v>1</v>
      </c>
    </row>
    <row r="9006" spans="1:7">
      <c r="A9006" s="5">
        <v>2148605</v>
      </c>
      <c r="B9006" s="5">
        <v>337</v>
      </c>
      <c r="C9006" s="6">
        <v>43198</v>
      </c>
      <c r="D9006" s="5">
        <v>28</v>
      </c>
      <c r="E9006" s="5" t="str">
        <f>_xlfn.XLOOKUP(Orders[[#This Row],[user_id]],Users[user_id],Users[country])</f>
        <v>FR</v>
      </c>
      <c r="F9006" s="5" t="str">
        <f>_xlfn.XLOOKUP(Orders[[#This Row],[country_code]],Countries[country_code],Countries[country_name])</f>
        <v>France</v>
      </c>
      <c r="G9006" s="5">
        <f>_xlfn.XLOOKUP(Orders[[#This Row],[user_id]],Users[user_id],Users[is_referral])</f>
        <v>0</v>
      </c>
    </row>
    <row r="9007" spans="1:7">
      <c r="A9007" s="5">
        <v>2148609</v>
      </c>
      <c r="B9007" s="5">
        <v>1088</v>
      </c>
      <c r="C9007" s="6">
        <v>43198</v>
      </c>
      <c r="D9007" s="5">
        <v>64</v>
      </c>
      <c r="E9007" s="5" t="str">
        <f>_xlfn.XLOOKUP(Orders[[#This Row],[user_id]],Users[user_id],Users[country])</f>
        <v>ES</v>
      </c>
      <c r="F9007" s="5" t="str">
        <f>_xlfn.XLOOKUP(Orders[[#This Row],[country_code]],Countries[country_code],Countries[country_name])</f>
        <v>Spain</v>
      </c>
      <c r="G9007" s="5">
        <f>_xlfn.XLOOKUP(Orders[[#This Row],[user_id]],Users[user_id],Users[is_referral])</f>
        <v>0</v>
      </c>
    </row>
    <row r="9008" spans="1:7">
      <c r="A9008" s="5">
        <v>2148610</v>
      </c>
      <c r="B9008" s="5">
        <v>4558</v>
      </c>
      <c r="C9008" s="6">
        <v>43198</v>
      </c>
      <c r="D9008" s="5">
        <v>32</v>
      </c>
      <c r="E9008" s="5" t="str">
        <f>_xlfn.XLOOKUP(Orders[[#This Row],[user_id]],Users[user_id],Users[country])</f>
        <v>IT</v>
      </c>
      <c r="F9008" s="5" t="str">
        <f>_xlfn.XLOOKUP(Orders[[#This Row],[country_code]],Countries[country_code],Countries[country_name])</f>
        <v>Italy</v>
      </c>
      <c r="G9008" s="5">
        <f>_xlfn.XLOOKUP(Orders[[#This Row],[user_id]],Users[user_id],Users[is_referral])</f>
        <v>0</v>
      </c>
    </row>
    <row r="9009" spans="1:7">
      <c r="A9009" s="5">
        <v>2148614</v>
      </c>
      <c r="B9009" s="5">
        <v>11642</v>
      </c>
      <c r="C9009" s="6">
        <v>43198</v>
      </c>
      <c r="D9009" s="5">
        <v>23</v>
      </c>
      <c r="E9009" s="5" t="str">
        <f>_xlfn.XLOOKUP(Orders[[#This Row],[user_id]],Users[user_id],Users[country])</f>
        <v>FR</v>
      </c>
      <c r="F9009" s="5" t="str">
        <f>_xlfn.XLOOKUP(Orders[[#This Row],[country_code]],Countries[country_code],Countries[country_name])</f>
        <v>France</v>
      </c>
      <c r="G9009" s="5">
        <f>_xlfn.XLOOKUP(Orders[[#This Row],[user_id]],Users[user_id],Users[is_referral])</f>
        <v>1</v>
      </c>
    </row>
    <row r="9010" spans="1:7">
      <c r="A9010" s="5">
        <v>2148616</v>
      </c>
      <c r="B9010" s="5">
        <v>1671</v>
      </c>
      <c r="C9010" s="6">
        <v>43198</v>
      </c>
      <c r="D9010" s="5">
        <v>85</v>
      </c>
      <c r="E9010" s="5" t="str">
        <f>_xlfn.XLOOKUP(Orders[[#This Row],[user_id]],Users[user_id],Users[country])</f>
        <v>ES</v>
      </c>
      <c r="F9010" s="5" t="str">
        <f>_xlfn.XLOOKUP(Orders[[#This Row],[country_code]],Countries[country_code],Countries[country_name])</f>
        <v>Spain</v>
      </c>
      <c r="G9010" s="5">
        <f>_xlfn.XLOOKUP(Orders[[#This Row],[user_id]],Users[user_id],Users[is_referral])</f>
        <v>0</v>
      </c>
    </row>
    <row r="9011" spans="1:7">
      <c r="A9011" s="5">
        <v>2148618</v>
      </c>
      <c r="B9011" s="5">
        <v>2387</v>
      </c>
      <c r="C9011" s="6">
        <v>43198</v>
      </c>
      <c r="D9011" s="5">
        <v>37</v>
      </c>
      <c r="E9011" s="5" t="str">
        <f>_xlfn.XLOOKUP(Orders[[#This Row],[user_id]],Users[user_id],Users[country])</f>
        <v>IT</v>
      </c>
      <c r="F9011" s="5" t="str">
        <f>_xlfn.XLOOKUP(Orders[[#This Row],[country_code]],Countries[country_code],Countries[country_name])</f>
        <v>Italy</v>
      </c>
      <c r="G9011" s="5">
        <f>_xlfn.XLOOKUP(Orders[[#This Row],[user_id]],Users[user_id],Users[is_referral])</f>
        <v>0</v>
      </c>
    </row>
    <row r="9012" spans="1:7">
      <c r="A9012" s="5">
        <v>2148619</v>
      </c>
      <c r="B9012" s="5">
        <v>18644</v>
      </c>
      <c r="C9012" s="6">
        <v>43198</v>
      </c>
      <c r="D9012" s="5">
        <v>38</v>
      </c>
      <c r="E9012" s="5" t="str">
        <f>_xlfn.XLOOKUP(Orders[[#This Row],[user_id]],Users[user_id],Users[country])</f>
        <v>IT</v>
      </c>
      <c r="F9012" s="5" t="str">
        <f>_xlfn.XLOOKUP(Orders[[#This Row],[country_code]],Countries[country_code],Countries[country_name])</f>
        <v>Italy</v>
      </c>
      <c r="G9012" s="5">
        <f>_xlfn.XLOOKUP(Orders[[#This Row],[user_id]],Users[user_id],Users[is_referral])</f>
        <v>1</v>
      </c>
    </row>
    <row r="9013" spans="1:7">
      <c r="A9013" s="5">
        <v>2148621</v>
      </c>
      <c r="B9013" s="5">
        <v>4065</v>
      </c>
      <c r="C9013" s="6">
        <v>43198</v>
      </c>
      <c r="D9013" s="5">
        <v>74</v>
      </c>
      <c r="E9013" s="5" t="str">
        <f>_xlfn.XLOOKUP(Orders[[#This Row],[user_id]],Users[user_id],Users[country])</f>
        <v>FR</v>
      </c>
      <c r="F9013" s="5" t="str">
        <f>_xlfn.XLOOKUP(Orders[[#This Row],[country_code]],Countries[country_code],Countries[country_name])</f>
        <v>France</v>
      </c>
      <c r="G9013" s="5">
        <f>_xlfn.XLOOKUP(Orders[[#This Row],[user_id]],Users[user_id],Users[is_referral])</f>
        <v>0</v>
      </c>
    </row>
    <row r="9014" spans="1:7">
      <c r="A9014" s="5">
        <v>2148622</v>
      </c>
      <c r="B9014" s="5">
        <v>2167</v>
      </c>
      <c r="C9014" s="6">
        <v>43198</v>
      </c>
      <c r="D9014" s="5">
        <v>68</v>
      </c>
      <c r="E9014" s="5" t="str">
        <f>_xlfn.XLOOKUP(Orders[[#This Row],[user_id]],Users[user_id],Users[country])</f>
        <v>ES</v>
      </c>
      <c r="F9014" s="5" t="str">
        <f>_xlfn.XLOOKUP(Orders[[#This Row],[country_code]],Countries[country_code],Countries[country_name])</f>
        <v>Spain</v>
      </c>
      <c r="G9014" s="5">
        <f>_xlfn.XLOOKUP(Orders[[#This Row],[user_id]],Users[user_id],Users[is_referral])</f>
        <v>0</v>
      </c>
    </row>
    <row r="9015" spans="1:7">
      <c r="A9015" s="5">
        <v>2148623</v>
      </c>
      <c r="B9015" s="5">
        <v>10768</v>
      </c>
      <c r="C9015" s="6">
        <v>43198</v>
      </c>
      <c r="D9015" s="5">
        <v>22</v>
      </c>
      <c r="E9015" s="5" t="str">
        <f>_xlfn.XLOOKUP(Orders[[#This Row],[user_id]],Users[user_id],Users[country])</f>
        <v>ES</v>
      </c>
      <c r="F9015" s="5" t="str">
        <f>_xlfn.XLOOKUP(Orders[[#This Row],[country_code]],Countries[country_code],Countries[country_name])</f>
        <v>Spain</v>
      </c>
      <c r="G9015" s="5">
        <f>_xlfn.XLOOKUP(Orders[[#This Row],[user_id]],Users[user_id],Users[is_referral])</f>
        <v>1</v>
      </c>
    </row>
    <row r="9016" spans="1:7">
      <c r="A9016" s="5">
        <v>2148626</v>
      </c>
      <c r="B9016" s="5">
        <v>14422</v>
      </c>
      <c r="C9016" s="6">
        <v>43198</v>
      </c>
      <c r="D9016" s="5">
        <v>20</v>
      </c>
      <c r="E9016" s="5" t="str">
        <f>_xlfn.XLOOKUP(Orders[[#This Row],[user_id]],Users[user_id],Users[country])</f>
        <v>ES</v>
      </c>
      <c r="F9016" s="5" t="str">
        <f>_xlfn.XLOOKUP(Orders[[#This Row],[country_code]],Countries[country_code],Countries[country_name])</f>
        <v>Spain</v>
      </c>
      <c r="G9016" s="5">
        <f>_xlfn.XLOOKUP(Orders[[#This Row],[user_id]],Users[user_id],Users[is_referral])</f>
        <v>1</v>
      </c>
    </row>
    <row r="9017" spans="1:7">
      <c r="A9017" s="5">
        <v>2148628</v>
      </c>
      <c r="B9017" s="5">
        <v>14268</v>
      </c>
      <c r="C9017" s="6">
        <v>43198</v>
      </c>
      <c r="D9017" s="5">
        <v>38</v>
      </c>
      <c r="E9017" s="5" t="str">
        <f>_xlfn.XLOOKUP(Orders[[#This Row],[user_id]],Users[user_id],Users[country])</f>
        <v>FR</v>
      </c>
      <c r="F9017" s="5" t="str">
        <f>_xlfn.XLOOKUP(Orders[[#This Row],[country_code]],Countries[country_code],Countries[country_name])</f>
        <v>France</v>
      </c>
      <c r="G9017" s="5">
        <f>_xlfn.XLOOKUP(Orders[[#This Row],[user_id]],Users[user_id],Users[is_referral])</f>
        <v>1</v>
      </c>
    </row>
    <row r="9018" spans="1:7">
      <c r="A9018" s="5">
        <v>2148629</v>
      </c>
      <c r="B9018" s="5">
        <v>15470</v>
      </c>
      <c r="C9018" s="6">
        <v>43198</v>
      </c>
      <c r="D9018" s="5">
        <v>86</v>
      </c>
      <c r="E9018" s="5" t="str">
        <f>_xlfn.XLOOKUP(Orders[[#This Row],[user_id]],Users[user_id],Users[country])</f>
        <v>IT</v>
      </c>
      <c r="F9018" s="5" t="str">
        <f>_xlfn.XLOOKUP(Orders[[#This Row],[country_code]],Countries[country_code],Countries[country_name])</f>
        <v>Italy</v>
      </c>
      <c r="G9018" s="5">
        <f>_xlfn.XLOOKUP(Orders[[#This Row],[user_id]],Users[user_id],Users[is_referral])</f>
        <v>1</v>
      </c>
    </row>
    <row r="9019" spans="1:7">
      <c r="A9019" s="5">
        <v>2148630</v>
      </c>
      <c r="B9019" s="5">
        <v>7281</v>
      </c>
      <c r="C9019" s="6">
        <v>43198</v>
      </c>
      <c r="D9019" s="5">
        <v>53</v>
      </c>
      <c r="E9019" s="5" t="str">
        <f>_xlfn.XLOOKUP(Orders[[#This Row],[user_id]],Users[user_id],Users[country])</f>
        <v>FR</v>
      </c>
      <c r="F9019" s="5" t="str">
        <f>_xlfn.XLOOKUP(Orders[[#This Row],[country_code]],Countries[country_code],Countries[country_name])</f>
        <v>France</v>
      </c>
      <c r="G9019" s="5">
        <f>_xlfn.XLOOKUP(Orders[[#This Row],[user_id]],Users[user_id],Users[is_referral])</f>
        <v>1</v>
      </c>
    </row>
    <row r="9020" spans="1:7">
      <c r="A9020" s="5">
        <v>2148635</v>
      </c>
      <c r="B9020" s="5">
        <v>9529</v>
      </c>
      <c r="C9020" s="6">
        <v>43198</v>
      </c>
      <c r="D9020" s="5">
        <v>94</v>
      </c>
      <c r="E9020" s="5" t="str">
        <f>_xlfn.XLOOKUP(Orders[[#This Row],[user_id]],Users[user_id],Users[country])</f>
        <v>ES</v>
      </c>
      <c r="F9020" s="5" t="str">
        <f>_xlfn.XLOOKUP(Orders[[#This Row],[country_code]],Countries[country_code],Countries[country_name])</f>
        <v>Spain</v>
      </c>
      <c r="G9020" s="5">
        <f>_xlfn.XLOOKUP(Orders[[#This Row],[user_id]],Users[user_id],Users[is_referral])</f>
        <v>1</v>
      </c>
    </row>
    <row r="9021" spans="1:7">
      <c r="A9021" s="5">
        <v>2148636</v>
      </c>
      <c r="B9021" s="5">
        <v>13530</v>
      </c>
      <c r="C9021" s="6">
        <v>43198</v>
      </c>
      <c r="D9021" s="5">
        <v>20</v>
      </c>
      <c r="E9021" s="5" t="str">
        <f>_xlfn.XLOOKUP(Orders[[#This Row],[user_id]],Users[user_id],Users[country])</f>
        <v>ES</v>
      </c>
      <c r="F9021" s="5" t="str">
        <f>_xlfn.XLOOKUP(Orders[[#This Row],[country_code]],Countries[country_code],Countries[country_name])</f>
        <v>Spain</v>
      </c>
      <c r="G9021" s="5">
        <f>_xlfn.XLOOKUP(Orders[[#This Row],[user_id]],Users[user_id],Users[is_referral])</f>
        <v>1</v>
      </c>
    </row>
    <row r="9022" spans="1:7">
      <c r="A9022" s="5">
        <v>2148637</v>
      </c>
      <c r="B9022" s="5">
        <v>6113</v>
      </c>
      <c r="C9022" s="6">
        <v>43198</v>
      </c>
      <c r="D9022" s="5">
        <v>40</v>
      </c>
      <c r="E9022" s="5" t="str">
        <f>_xlfn.XLOOKUP(Orders[[#This Row],[user_id]],Users[user_id],Users[country])</f>
        <v>DE</v>
      </c>
      <c r="F9022" s="5" t="str">
        <f>_xlfn.XLOOKUP(Orders[[#This Row],[country_code]],Countries[country_code],Countries[country_name])</f>
        <v>Germany</v>
      </c>
      <c r="G9022" s="5">
        <f>_xlfn.XLOOKUP(Orders[[#This Row],[user_id]],Users[user_id],Users[is_referral])</f>
        <v>1</v>
      </c>
    </row>
    <row r="9023" spans="1:7">
      <c r="A9023" s="5">
        <v>2148639</v>
      </c>
      <c r="B9023" s="5">
        <v>17175</v>
      </c>
      <c r="C9023" s="6">
        <v>43198</v>
      </c>
      <c r="D9023" s="5">
        <v>42</v>
      </c>
      <c r="E9023" s="5" t="str">
        <f>_xlfn.XLOOKUP(Orders[[#This Row],[user_id]],Users[user_id],Users[country])</f>
        <v>IT</v>
      </c>
      <c r="F9023" s="5" t="str">
        <f>_xlfn.XLOOKUP(Orders[[#This Row],[country_code]],Countries[country_code],Countries[country_name])</f>
        <v>Italy</v>
      </c>
      <c r="G9023" s="5">
        <f>_xlfn.XLOOKUP(Orders[[#This Row],[user_id]],Users[user_id],Users[is_referral])</f>
        <v>1</v>
      </c>
    </row>
    <row r="9024" spans="1:7">
      <c r="A9024" s="5">
        <v>2148645</v>
      </c>
      <c r="B9024" s="5">
        <v>8160</v>
      </c>
      <c r="C9024" s="6">
        <v>43198</v>
      </c>
      <c r="D9024" s="5">
        <v>16</v>
      </c>
      <c r="E9024" s="5" t="str">
        <f>_xlfn.XLOOKUP(Orders[[#This Row],[user_id]],Users[user_id],Users[country])</f>
        <v>IT</v>
      </c>
      <c r="F9024" s="5" t="str">
        <f>_xlfn.XLOOKUP(Orders[[#This Row],[country_code]],Countries[country_code],Countries[country_name])</f>
        <v>Italy</v>
      </c>
      <c r="G9024" s="5">
        <f>_xlfn.XLOOKUP(Orders[[#This Row],[user_id]],Users[user_id],Users[is_referral])</f>
        <v>0</v>
      </c>
    </row>
    <row r="9025" spans="1:7">
      <c r="A9025" s="5">
        <v>2148646</v>
      </c>
      <c r="B9025" s="5">
        <v>12140</v>
      </c>
      <c r="C9025" s="6">
        <v>43198</v>
      </c>
      <c r="D9025" s="5">
        <v>65</v>
      </c>
      <c r="E9025" s="5" t="str">
        <f>_xlfn.XLOOKUP(Orders[[#This Row],[user_id]],Users[user_id],Users[country])</f>
        <v>IT</v>
      </c>
      <c r="F9025" s="5" t="str">
        <f>_xlfn.XLOOKUP(Orders[[#This Row],[country_code]],Countries[country_code],Countries[country_name])</f>
        <v>Italy</v>
      </c>
      <c r="G9025" s="5">
        <f>_xlfn.XLOOKUP(Orders[[#This Row],[user_id]],Users[user_id],Users[is_referral])</f>
        <v>1</v>
      </c>
    </row>
    <row r="9026" spans="1:7">
      <c r="A9026" s="5">
        <v>2148648</v>
      </c>
      <c r="B9026" s="5">
        <v>6791</v>
      </c>
      <c r="C9026" s="6">
        <v>43198</v>
      </c>
      <c r="D9026" s="5">
        <v>58</v>
      </c>
      <c r="E9026" s="5" t="str">
        <f>_xlfn.XLOOKUP(Orders[[#This Row],[user_id]],Users[user_id],Users[country])</f>
        <v>FR</v>
      </c>
      <c r="F9026" s="5" t="str">
        <f>_xlfn.XLOOKUP(Orders[[#This Row],[country_code]],Countries[country_code],Countries[country_name])</f>
        <v>France</v>
      </c>
      <c r="G9026" s="5">
        <f>_xlfn.XLOOKUP(Orders[[#This Row],[user_id]],Users[user_id],Users[is_referral])</f>
        <v>1</v>
      </c>
    </row>
    <row r="9027" spans="1:7">
      <c r="A9027" s="5">
        <v>2148650</v>
      </c>
      <c r="B9027" s="5">
        <v>6461</v>
      </c>
      <c r="C9027" s="6">
        <v>43198</v>
      </c>
      <c r="D9027" s="5">
        <v>53</v>
      </c>
      <c r="E9027" s="5" t="str">
        <f>_xlfn.XLOOKUP(Orders[[#This Row],[user_id]],Users[user_id],Users[country])</f>
        <v>ES</v>
      </c>
      <c r="F9027" s="5" t="str">
        <f>_xlfn.XLOOKUP(Orders[[#This Row],[country_code]],Countries[country_code],Countries[country_name])</f>
        <v>Spain</v>
      </c>
      <c r="G9027" s="5">
        <f>_xlfn.XLOOKUP(Orders[[#This Row],[user_id]],Users[user_id],Users[is_referral])</f>
        <v>1</v>
      </c>
    </row>
    <row r="9028" spans="1:7">
      <c r="A9028" s="5">
        <v>2148651</v>
      </c>
      <c r="B9028" s="5">
        <v>11322</v>
      </c>
      <c r="C9028" s="6">
        <v>43198</v>
      </c>
      <c r="D9028" s="5">
        <v>32</v>
      </c>
      <c r="E9028" s="5" t="str">
        <f>_xlfn.XLOOKUP(Orders[[#This Row],[user_id]],Users[user_id],Users[country])</f>
        <v>DE</v>
      </c>
      <c r="F9028" s="5" t="str">
        <f>_xlfn.XLOOKUP(Orders[[#This Row],[country_code]],Countries[country_code],Countries[country_name])</f>
        <v>Germany</v>
      </c>
      <c r="G9028" s="5">
        <f>_xlfn.XLOOKUP(Orders[[#This Row],[user_id]],Users[user_id],Users[is_referral])</f>
        <v>1</v>
      </c>
    </row>
    <row r="9029" spans="1:7">
      <c r="A9029" s="5">
        <v>2148653</v>
      </c>
      <c r="B9029" s="5">
        <v>15291</v>
      </c>
      <c r="C9029" s="6">
        <v>43198</v>
      </c>
      <c r="D9029" s="5">
        <v>114</v>
      </c>
      <c r="E9029" s="5" t="str">
        <f>_xlfn.XLOOKUP(Orders[[#This Row],[user_id]],Users[user_id],Users[country])</f>
        <v>DE</v>
      </c>
      <c r="F9029" s="5" t="str">
        <f>_xlfn.XLOOKUP(Orders[[#This Row],[country_code]],Countries[country_code],Countries[country_name])</f>
        <v>Germany</v>
      </c>
      <c r="G9029" s="5">
        <f>_xlfn.XLOOKUP(Orders[[#This Row],[user_id]],Users[user_id],Users[is_referral])</f>
        <v>1</v>
      </c>
    </row>
    <row r="9030" spans="1:7">
      <c r="A9030" s="5">
        <v>2148654</v>
      </c>
      <c r="B9030" s="5">
        <v>282</v>
      </c>
      <c r="C9030" s="6">
        <v>43198</v>
      </c>
      <c r="D9030" s="5">
        <v>24</v>
      </c>
      <c r="E9030" s="5" t="str">
        <f>_xlfn.XLOOKUP(Orders[[#This Row],[user_id]],Users[user_id],Users[country])</f>
        <v>FR</v>
      </c>
      <c r="F9030" s="5" t="str">
        <f>_xlfn.XLOOKUP(Orders[[#This Row],[country_code]],Countries[country_code],Countries[country_name])</f>
        <v>France</v>
      </c>
      <c r="G9030" s="5">
        <f>_xlfn.XLOOKUP(Orders[[#This Row],[user_id]],Users[user_id],Users[is_referral])</f>
        <v>0</v>
      </c>
    </row>
    <row r="9031" spans="1:7">
      <c r="A9031" s="5">
        <v>2148655</v>
      </c>
      <c r="B9031" s="5">
        <v>19884</v>
      </c>
      <c r="C9031" s="6">
        <v>43198</v>
      </c>
      <c r="D9031" s="5">
        <v>21</v>
      </c>
      <c r="E9031" s="5" t="str">
        <f>_xlfn.XLOOKUP(Orders[[#This Row],[user_id]],Users[user_id],Users[country])</f>
        <v>ES</v>
      </c>
      <c r="F9031" s="5" t="str">
        <f>_xlfn.XLOOKUP(Orders[[#This Row],[country_code]],Countries[country_code],Countries[country_name])</f>
        <v>Spain</v>
      </c>
      <c r="G9031" s="5">
        <f>_xlfn.XLOOKUP(Orders[[#This Row],[user_id]],Users[user_id],Users[is_referral])</f>
        <v>1</v>
      </c>
    </row>
    <row r="9032" spans="1:7">
      <c r="A9032" s="5">
        <v>2148656</v>
      </c>
      <c r="B9032" s="5">
        <v>14681</v>
      </c>
      <c r="C9032" s="6">
        <v>43198</v>
      </c>
      <c r="D9032" s="5">
        <v>38</v>
      </c>
      <c r="E9032" s="5" t="str">
        <f>_xlfn.XLOOKUP(Orders[[#This Row],[user_id]],Users[user_id],Users[country])</f>
        <v>ES</v>
      </c>
      <c r="F9032" s="5" t="str">
        <f>_xlfn.XLOOKUP(Orders[[#This Row],[country_code]],Countries[country_code],Countries[country_name])</f>
        <v>Spain</v>
      </c>
      <c r="G9032" s="5">
        <f>_xlfn.XLOOKUP(Orders[[#This Row],[user_id]],Users[user_id],Users[is_referral])</f>
        <v>1</v>
      </c>
    </row>
    <row r="9033" spans="1:7">
      <c r="A9033" s="5">
        <v>2148659</v>
      </c>
      <c r="B9033" s="5">
        <v>19881</v>
      </c>
      <c r="C9033" s="6">
        <v>43198</v>
      </c>
      <c r="D9033" s="5">
        <v>49</v>
      </c>
      <c r="E9033" s="5" t="str">
        <f>_xlfn.XLOOKUP(Orders[[#This Row],[user_id]],Users[user_id],Users[country])</f>
        <v>FR</v>
      </c>
      <c r="F9033" s="5" t="str">
        <f>_xlfn.XLOOKUP(Orders[[#This Row],[country_code]],Countries[country_code],Countries[country_name])</f>
        <v>France</v>
      </c>
      <c r="G9033" s="5">
        <f>_xlfn.XLOOKUP(Orders[[#This Row],[user_id]],Users[user_id],Users[is_referral])</f>
        <v>1</v>
      </c>
    </row>
    <row r="9034" spans="1:7">
      <c r="A9034" s="5">
        <v>2148660</v>
      </c>
      <c r="B9034" s="5">
        <v>13683</v>
      </c>
      <c r="C9034" s="6">
        <v>43198</v>
      </c>
      <c r="D9034" s="5">
        <v>26</v>
      </c>
      <c r="E9034" s="5" t="str">
        <f>_xlfn.XLOOKUP(Orders[[#This Row],[user_id]],Users[user_id],Users[country])</f>
        <v>DE</v>
      </c>
      <c r="F9034" s="5" t="str">
        <f>_xlfn.XLOOKUP(Orders[[#This Row],[country_code]],Countries[country_code],Countries[country_name])</f>
        <v>Germany</v>
      </c>
      <c r="G9034" s="5">
        <f>_xlfn.XLOOKUP(Orders[[#This Row],[user_id]],Users[user_id],Users[is_referral])</f>
        <v>1</v>
      </c>
    </row>
    <row r="9035" spans="1:7">
      <c r="A9035" s="5">
        <v>2148661</v>
      </c>
      <c r="B9035" s="5">
        <v>12159</v>
      </c>
      <c r="C9035" s="6">
        <v>43198</v>
      </c>
      <c r="D9035" s="5">
        <v>79</v>
      </c>
      <c r="E9035" s="5" t="str">
        <f>_xlfn.XLOOKUP(Orders[[#This Row],[user_id]],Users[user_id],Users[country])</f>
        <v>DE</v>
      </c>
      <c r="F9035" s="5" t="str">
        <f>_xlfn.XLOOKUP(Orders[[#This Row],[country_code]],Countries[country_code],Countries[country_name])</f>
        <v>Germany</v>
      </c>
      <c r="G9035" s="5">
        <f>_xlfn.XLOOKUP(Orders[[#This Row],[user_id]],Users[user_id],Users[is_referral])</f>
        <v>1</v>
      </c>
    </row>
    <row r="9036" spans="1:7">
      <c r="A9036" s="5">
        <v>2148663</v>
      </c>
      <c r="B9036" s="5">
        <v>19883</v>
      </c>
      <c r="C9036" s="6">
        <v>43198</v>
      </c>
      <c r="D9036" s="5">
        <v>18</v>
      </c>
      <c r="E9036" s="5" t="str">
        <f>_xlfn.XLOOKUP(Orders[[#This Row],[user_id]],Users[user_id],Users[country])</f>
        <v>IT</v>
      </c>
      <c r="F9036" s="5" t="str">
        <f>_xlfn.XLOOKUP(Orders[[#This Row],[country_code]],Countries[country_code],Countries[country_name])</f>
        <v>Italy</v>
      </c>
      <c r="G9036" s="5">
        <f>_xlfn.XLOOKUP(Orders[[#This Row],[user_id]],Users[user_id],Users[is_referral])</f>
        <v>1</v>
      </c>
    </row>
    <row r="9037" spans="1:7">
      <c r="A9037" s="5">
        <v>2148667</v>
      </c>
      <c r="B9037" s="5">
        <v>18364</v>
      </c>
      <c r="C9037" s="6">
        <v>43198</v>
      </c>
      <c r="D9037" s="5">
        <v>65</v>
      </c>
      <c r="E9037" s="5" t="str">
        <f>_xlfn.XLOOKUP(Orders[[#This Row],[user_id]],Users[user_id],Users[country])</f>
        <v>IT</v>
      </c>
      <c r="F9037" s="5" t="str">
        <f>_xlfn.XLOOKUP(Orders[[#This Row],[country_code]],Countries[country_code],Countries[country_name])</f>
        <v>Italy</v>
      </c>
      <c r="G9037" s="5">
        <f>_xlfn.XLOOKUP(Orders[[#This Row],[user_id]],Users[user_id],Users[is_referral])</f>
        <v>1</v>
      </c>
    </row>
    <row r="9038" spans="1:7">
      <c r="A9038" s="5">
        <v>2148675</v>
      </c>
      <c r="B9038" s="5">
        <v>9915</v>
      </c>
      <c r="C9038" s="6">
        <v>43198</v>
      </c>
      <c r="D9038" s="5">
        <v>46</v>
      </c>
      <c r="E9038" s="5" t="str">
        <f>_xlfn.XLOOKUP(Orders[[#This Row],[user_id]],Users[user_id],Users[country])</f>
        <v>FR</v>
      </c>
      <c r="F9038" s="5" t="str">
        <f>_xlfn.XLOOKUP(Orders[[#This Row],[country_code]],Countries[country_code],Countries[country_name])</f>
        <v>France</v>
      </c>
      <c r="G9038" s="5">
        <f>_xlfn.XLOOKUP(Orders[[#This Row],[user_id]],Users[user_id],Users[is_referral])</f>
        <v>1</v>
      </c>
    </row>
    <row r="9039" spans="1:7">
      <c r="A9039" s="5">
        <v>2148676</v>
      </c>
      <c r="B9039" s="5">
        <v>6456</v>
      </c>
      <c r="C9039" s="6">
        <v>43198</v>
      </c>
      <c r="D9039" s="5">
        <v>52</v>
      </c>
      <c r="E9039" s="5" t="str">
        <f>_xlfn.XLOOKUP(Orders[[#This Row],[user_id]],Users[user_id],Users[country])</f>
        <v>ES</v>
      </c>
      <c r="F9039" s="5" t="str">
        <f>_xlfn.XLOOKUP(Orders[[#This Row],[country_code]],Countries[country_code],Countries[country_name])</f>
        <v>Spain</v>
      </c>
      <c r="G9039" s="5">
        <f>_xlfn.XLOOKUP(Orders[[#This Row],[user_id]],Users[user_id],Users[is_referral])</f>
        <v>1</v>
      </c>
    </row>
    <row r="9040" spans="1:7">
      <c r="A9040" s="5">
        <v>2148678</v>
      </c>
      <c r="B9040" s="5">
        <v>1941</v>
      </c>
      <c r="C9040" s="6">
        <v>43198</v>
      </c>
      <c r="D9040" s="5">
        <v>48</v>
      </c>
      <c r="E9040" s="5" t="str">
        <f>_xlfn.XLOOKUP(Orders[[#This Row],[user_id]],Users[user_id],Users[country])</f>
        <v>FR</v>
      </c>
      <c r="F9040" s="5" t="str">
        <f>_xlfn.XLOOKUP(Orders[[#This Row],[country_code]],Countries[country_code],Countries[country_name])</f>
        <v>France</v>
      </c>
      <c r="G9040" s="5">
        <f>_xlfn.XLOOKUP(Orders[[#This Row],[user_id]],Users[user_id],Users[is_referral])</f>
        <v>0</v>
      </c>
    </row>
    <row r="9041" spans="1:7">
      <c r="A9041" s="5">
        <v>2148680</v>
      </c>
      <c r="B9041" s="5">
        <v>7806</v>
      </c>
      <c r="C9041" s="6">
        <v>43198</v>
      </c>
      <c r="D9041" s="5">
        <v>25</v>
      </c>
      <c r="E9041" s="5" t="str">
        <f>_xlfn.XLOOKUP(Orders[[#This Row],[user_id]],Users[user_id],Users[country])</f>
        <v>ES</v>
      </c>
      <c r="F9041" s="5" t="str">
        <f>_xlfn.XLOOKUP(Orders[[#This Row],[country_code]],Countries[country_code],Countries[country_name])</f>
        <v>Spain</v>
      </c>
      <c r="G9041" s="5">
        <f>_xlfn.XLOOKUP(Orders[[#This Row],[user_id]],Users[user_id],Users[is_referral])</f>
        <v>1</v>
      </c>
    </row>
    <row r="9042" spans="1:7">
      <c r="A9042" s="5">
        <v>2148681</v>
      </c>
      <c r="B9042" s="5">
        <v>2070</v>
      </c>
      <c r="C9042" s="6">
        <v>43198</v>
      </c>
      <c r="D9042" s="5">
        <v>57</v>
      </c>
      <c r="E9042" s="5" t="str">
        <f>_xlfn.XLOOKUP(Orders[[#This Row],[user_id]],Users[user_id],Users[country])</f>
        <v>ES</v>
      </c>
      <c r="F9042" s="5" t="str">
        <f>_xlfn.XLOOKUP(Orders[[#This Row],[country_code]],Countries[country_code],Countries[country_name])</f>
        <v>Spain</v>
      </c>
      <c r="G9042" s="5">
        <f>_xlfn.XLOOKUP(Orders[[#This Row],[user_id]],Users[user_id],Users[is_referral])</f>
        <v>0</v>
      </c>
    </row>
    <row r="9043" spans="1:7">
      <c r="A9043" s="5">
        <v>2148683</v>
      </c>
      <c r="B9043" s="5">
        <v>19470</v>
      </c>
      <c r="C9043" s="6">
        <v>43198</v>
      </c>
      <c r="D9043" s="5">
        <v>20</v>
      </c>
      <c r="E9043" s="5" t="str">
        <f>_xlfn.XLOOKUP(Orders[[#This Row],[user_id]],Users[user_id],Users[country])</f>
        <v>FR</v>
      </c>
      <c r="F9043" s="5" t="str">
        <f>_xlfn.XLOOKUP(Orders[[#This Row],[country_code]],Countries[country_code],Countries[country_name])</f>
        <v>France</v>
      </c>
      <c r="G9043" s="5">
        <f>_xlfn.XLOOKUP(Orders[[#This Row],[user_id]],Users[user_id],Users[is_referral])</f>
        <v>1</v>
      </c>
    </row>
    <row r="9044" spans="1:7">
      <c r="A9044" s="5">
        <v>2148688</v>
      </c>
      <c r="B9044" s="5">
        <v>7920</v>
      </c>
      <c r="C9044" s="6">
        <v>43198</v>
      </c>
      <c r="D9044" s="5">
        <v>26</v>
      </c>
      <c r="E9044" s="5" t="str">
        <f>_xlfn.XLOOKUP(Orders[[#This Row],[user_id]],Users[user_id],Users[country])</f>
        <v>FR</v>
      </c>
      <c r="F9044" s="5" t="str">
        <f>_xlfn.XLOOKUP(Orders[[#This Row],[country_code]],Countries[country_code],Countries[country_name])</f>
        <v>France</v>
      </c>
      <c r="G9044" s="5">
        <f>_xlfn.XLOOKUP(Orders[[#This Row],[user_id]],Users[user_id],Users[is_referral])</f>
        <v>1</v>
      </c>
    </row>
    <row r="9045" spans="1:7">
      <c r="A9045" s="5">
        <v>2148690</v>
      </c>
      <c r="B9045" s="5">
        <v>9906</v>
      </c>
      <c r="C9045" s="6">
        <v>43198</v>
      </c>
      <c r="D9045" s="5">
        <v>77</v>
      </c>
      <c r="E9045" s="5" t="str">
        <f>_xlfn.XLOOKUP(Orders[[#This Row],[user_id]],Users[user_id],Users[country])</f>
        <v>FR</v>
      </c>
      <c r="F9045" s="5" t="str">
        <f>_xlfn.XLOOKUP(Orders[[#This Row],[country_code]],Countries[country_code],Countries[country_name])</f>
        <v>France</v>
      </c>
      <c r="G9045" s="5">
        <f>_xlfn.XLOOKUP(Orders[[#This Row],[user_id]],Users[user_id],Users[is_referral])</f>
        <v>1</v>
      </c>
    </row>
    <row r="9046" spans="1:7">
      <c r="A9046" s="5">
        <v>2148692</v>
      </c>
      <c r="B9046" s="5">
        <v>2118</v>
      </c>
      <c r="C9046" s="6">
        <v>43198</v>
      </c>
      <c r="D9046" s="5">
        <v>32</v>
      </c>
      <c r="E9046" s="5" t="str">
        <f>_xlfn.XLOOKUP(Orders[[#This Row],[user_id]],Users[user_id],Users[country])</f>
        <v>IT</v>
      </c>
      <c r="F9046" s="5" t="str">
        <f>_xlfn.XLOOKUP(Orders[[#This Row],[country_code]],Countries[country_code],Countries[country_name])</f>
        <v>Italy</v>
      </c>
      <c r="G9046" s="5">
        <f>_xlfn.XLOOKUP(Orders[[#This Row],[user_id]],Users[user_id],Users[is_referral])</f>
        <v>0</v>
      </c>
    </row>
    <row r="9047" spans="1:7">
      <c r="A9047" s="5">
        <v>2148693</v>
      </c>
      <c r="B9047" s="5">
        <v>15115</v>
      </c>
      <c r="C9047" s="6">
        <v>43198</v>
      </c>
      <c r="D9047" s="5">
        <v>34</v>
      </c>
      <c r="E9047" s="5" t="str">
        <f>_xlfn.XLOOKUP(Orders[[#This Row],[user_id]],Users[user_id],Users[country])</f>
        <v>IT</v>
      </c>
      <c r="F9047" s="5" t="str">
        <f>_xlfn.XLOOKUP(Orders[[#This Row],[country_code]],Countries[country_code],Countries[country_name])</f>
        <v>Italy</v>
      </c>
      <c r="G9047" s="5">
        <f>_xlfn.XLOOKUP(Orders[[#This Row],[user_id]],Users[user_id],Users[is_referral])</f>
        <v>1</v>
      </c>
    </row>
    <row r="9048" spans="1:7">
      <c r="A9048" s="5">
        <v>2148695</v>
      </c>
      <c r="B9048" s="5">
        <v>13708</v>
      </c>
      <c r="C9048" s="6">
        <v>43198</v>
      </c>
      <c r="D9048" s="5">
        <v>44</v>
      </c>
      <c r="E9048" s="5" t="str">
        <f>_xlfn.XLOOKUP(Orders[[#This Row],[user_id]],Users[user_id],Users[country])</f>
        <v>IT</v>
      </c>
      <c r="F9048" s="5" t="str">
        <f>_xlfn.XLOOKUP(Orders[[#This Row],[country_code]],Countries[country_code],Countries[country_name])</f>
        <v>Italy</v>
      </c>
      <c r="G9048" s="5">
        <f>_xlfn.XLOOKUP(Orders[[#This Row],[user_id]],Users[user_id],Users[is_referral])</f>
        <v>1</v>
      </c>
    </row>
    <row r="9049" spans="1:7">
      <c r="A9049" s="5">
        <v>2148697</v>
      </c>
      <c r="B9049" s="5">
        <v>6500</v>
      </c>
      <c r="C9049" s="6">
        <v>43198</v>
      </c>
      <c r="D9049" s="5">
        <v>45</v>
      </c>
      <c r="E9049" s="5" t="str">
        <f>_xlfn.XLOOKUP(Orders[[#This Row],[user_id]],Users[user_id],Users[country])</f>
        <v>IT</v>
      </c>
      <c r="F9049" s="5" t="str">
        <f>_xlfn.XLOOKUP(Orders[[#This Row],[country_code]],Countries[country_code],Countries[country_name])</f>
        <v>Italy</v>
      </c>
      <c r="G9049" s="5">
        <f>_xlfn.XLOOKUP(Orders[[#This Row],[user_id]],Users[user_id],Users[is_referral])</f>
        <v>0</v>
      </c>
    </row>
    <row r="9050" spans="1:7">
      <c r="A9050" s="5">
        <v>2148699</v>
      </c>
      <c r="B9050" s="5">
        <v>15217</v>
      </c>
      <c r="C9050" s="6">
        <v>43198</v>
      </c>
      <c r="D9050" s="5">
        <v>28</v>
      </c>
      <c r="E9050" s="5" t="str">
        <f>_xlfn.XLOOKUP(Orders[[#This Row],[user_id]],Users[user_id],Users[country])</f>
        <v>ES</v>
      </c>
      <c r="F9050" s="5" t="str">
        <f>_xlfn.XLOOKUP(Orders[[#This Row],[country_code]],Countries[country_code],Countries[country_name])</f>
        <v>Spain</v>
      </c>
      <c r="G9050" s="5">
        <f>_xlfn.XLOOKUP(Orders[[#This Row],[user_id]],Users[user_id],Users[is_referral])</f>
        <v>1</v>
      </c>
    </row>
    <row r="9051" spans="1:7">
      <c r="A9051" s="5">
        <v>2148701</v>
      </c>
      <c r="B9051" s="5">
        <v>3682</v>
      </c>
      <c r="C9051" s="6">
        <v>43198</v>
      </c>
      <c r="D9051" s="5">
        <v>46</v>
      </c>
      <c r="E9051" s="5" t="str">
        <f>_xlfn.XLOOKUP(Orders[[#This Row],[user_id]],Users[user_id],Users[country])</f>
        <v>IT</v>
      </c>
      <c r="F9051" s="5" t="str">
        <f>_xlfn.XLOOKUP(Orders[[#This Row],[country_code]],Countries[country_code],Countries[country_name])</f>
        <v>Italy</v>
      </c>
      <c r="G9051" s="5">
        <f>_xlfn.XLOOKUP(Orders[[#This Row],[user_id]],Users[user_id],Users[is_referral])</f>
        <v>0</v>
      </c>
    </row>
    <row r="9052" spans="1:7">
      <c r="A9052" s="5">
        <v>2148702</v>
      </c>
      <c r="B9052" s="5">
        <v>3751</v>
      </c>
      <c r="C9052" s="6">
        <v>43198</v>
      </c>
      <c r="D9052" s="5">
        <v>74</v>
      </c>
      <c r="E9052" s="5" t="str">
        <f>_xlfn.XLOOKUP(Orders[[#This Row],[user_id]],Users[user_id],Users[country])</f>
        <v>IT</v>
      </c>
      <c r="F9052" s="5" t="str">
        <f>_xlfn.XLOOKUP(Orders[[#This Row],[country_code]],Countries[country_code],Countries[country_name])</f>
        <v>Italy</v>
      </c>
      <c r="G9052" s="5">
        <f>_xlfn.XLOOKUP(Orders[[#This Row],[user_id]],Users[user_id],Users[is_referral])</f>
        <v>0</v>
      </c>
    </row>
    <row r="9053" spans="1:7">
      <c r="A9053" s="5">
        <v>2148707</v>
      </c>
      <c r="B9053" s="5">
        <v>11818</v>
      </c>
      <c r="C9053" s="6">
        <v>43198</v>
      </c>
      <c r="D9053" s="5">
        <v>31</v>
      </c>
      <c r="E9053" s="5" t="str">
        <f>_xlfn.XLOOKUP(Orders[[#This Row],[user_id]],Users[user_id],Users[country])</f>
        <v>DE</v>
      </c>
      <c r="F9053" s="5" t="str">
        <f>_xlfn.XLOOKUP(Orders[[#This Row],[country_code]],Countries[country_code],Countries[country_name])</f>
        <v>Germany</v>
      </c>
      <c r="G9053" s="5">
        <f>_xlfn.XLOOKUP(Orders[[#This Row],[user_id]],Users[user_id],Users[is_referral])</f>
        <v>1</v>
      </c>
    </row>
    <row r="9054" spans="1:7">
      <c r="A9054" s="5">
        <v>2148708</v>
      </c>
      <c r="B9054" s="5">
        <v>15685</v>
      </c>
      <c r="C9054" s="6">
        <v>43198</v>
      </c>
      <c r="D9054" s="5">
        <v>80</v>
      </c>
      <c r="E9054" s="5" t="str">
        <f>_xlfn.XLOOKUP(Orders[[#This Row],[user_id]],Users[user_id],Users[country])</f>
        <v>DE</v>
      </c>
      <c r="F9054" s="5" t="str">
        <f>_xlfn.XLOOKUP(Orders[[#This Row],[country_code]],Countries[country_code],Countries[country_name])</f>
        <v>Germany</v>
      </c>
      <c r="G9054" s="5">
        <f>_xlfn.XLOOKUP(Orders[[#This Row],[user_id]],Users[user_id],Users[is_referral])</f>
        <v>1</v>
      </c>
    </row>
    <row r="9055" spans="1:7">
      <c r="A9055" s="5">
        <v>2148709</v>
      </c>
      <c r="B9055" s="5">
        <v>5810</v>
      </c>
      <c r="C9055" s="6">
        <v>43198</v>
      </c>
      <c r="D9055" s="5">
        <v>24</v>
      </c>
      <c r="E9055" s="5" t="str">
        <f>_xlfn.XLOOKUP(Orders[[#This Row],[user_id]],Users[user_id],Users[country])</f>
        <v>FR</v>
      </c>
      <c r="F9055" s="5" t="str">
        <f>_xlfn.XLOOKUP(Orders[[#This Row],[country_code]],Countries[country_code],Countries[country_name])</f>
        <v>France</v>
      </c>
      <c r="G9055" s="5">
        <f>_xlfn.XLOOKUP(Orders[[#This Row],[user_id]],Users[user_id],Users[is_referral])</f>
        <v>1</v>
      </c>
    </row>
    <row r="9056" spans="1:7">
      <c r="A9056" s="5">
        <v>2148710</v>
      </c>
      <c r="B9056" s="5">
        <v>6600</v>
      </c>
      <c r="C9056" s="6">
        <v>43198</v>
      </c>
      <c r="D9056" s="5">
        <v>32</v>
      </c>
      <c r="E9056" s="5" t="str">
        <f>_xlfn.XLOOKUP(Orders[[#This Row],[user_id]],Users[user_id],Users[country])</f>
        <v>IT</v>
      </c>
      <c r="F9056" s="5" t="str">
        <f>_xlfn.XLOOKUP(Orders[[#This Row],[country_code]],Countries[country_code],Countries[country_name])</f>
        <v>Italy</v>
      </c>
      <c r="G9056" s="5">
        <f>_xlfn.XLOOKUP(Orders[[#This Row],[user_id]],Users[user_id],Users[is_referral])</f>
        <v>1</v>
      </c>
    </row>
    <row r="9057" spans="1:7">
      <c r="A9057" s="5">
        <v>2148716</v>
      </c>
      <c r="B9057" s="5">
        <v>19151</v>
      </c>
      <c r="C9057" s="6">
        <v>43198</v>
      </c>
      <c r="D9057" s="5">
        <v>59</v>
      </c>
      <c r="E9057" s="5" t="str">
        <f>_xlfn.XLOOKUP(Orders[[#This Row],[user_id]],Users[user_id],Users[country])</f>
        <v>IT</v>
      </c>
      <c r="F9057" s="5" t="str">
        <f>_xlfn.XLOOKUP(Orders[[#This Row],[country_code]],Countries[country_code],Countries[country_name])</f>
        <v>Italy</v>
      </c>
      <c r="G9057" s="5">
        <f>_xlfn.XLOOKUP(Orders[[#This Row],[user_id]],Users[user_id],Users[is_referral])</f>
        <v>1</v>
      </c>
    </row>
    <row r="9058" spans="1:7">
      <c r="A9058" s="5">
        <v>2148722</v>
      </c>
      <c r="B9058" s="5">
        <v>17784</v>
      </c>
      <c r="C9058" s="6">
        <v>43198</v>
      </c>
      <c r="D9058" s="5">
        <v>40</v>
      </c>
      <c r="E9058" s="5" t="str">
        <f>_xlfn.XLOOKUP(Orders[[#This Row],[user_id]],Users[user_id],Users[country])</f>
        <v>FR</v>
      </c>
      <c r="F9058" s="5" t="str">
        <f>_xlfn.XLOOKUP(Orders[[#This Row],[country_code]],Countries[country_code],Countries[country_name])</f>
        <v>France</v>
      </c>
      <c r="G9058" s="5">
        <f>_xlfn.XLOOKUP(Orders[[#This Row],[user_id]],Users[user_id],Users[is_referral])</f>
        <v>0</v>
      </c>
    </row>
    <row r="9059" spans="1:7">
      <c r="A9059" s="5">
        <v>2148725</v>
      </c>
      <c r="B9059" s="5">
        <v>3757</v>
      </c>
      <c r="C9059" s="6">
        <v>43198</v>
      </c>
      <c r="D9059" s="5">
        <v>46</v>
      </c>
      <c r="E9059" s="5" t="str">
        <f>_xlfn.XLOOKUP(Orders[[#This Row],[user_id]],Users[user_id],Users[country])</f>
        <v>FR</v>
      </c>
      <c r="F9059" s="5" t="str">
        <f>_xlfn.XLOOKUP(Orders[[#This Row],[country_code]],Countries[country_code],Countries[country_name])</f>
        <v>France</v>
      </c>
      <c r="G9059" s="5">
        <f>_xlfn.XLOOKUP(Orders[[#This Row],[user_id]],Users[user_id],Users[is_referral])</f>
        <v>0</v>
      </c>
    </row>
    <row r="9060" spans="1:7">
      <c r="A9060" s="5">
        <v>2148726</v>
      </c>
      <c r="B9060" s="5">
        <v>9791</v>
      </c>
      <c r="C9060" s="6">
        <v>43198</v>
      </c>
      <c r="D9060" s="5">
        <v>48</v>
      </c>
      <c r="E9060" s="5" t="str">
        <f>_xlfn.XLOOKUP(Orders[[#This Row],[user_id]],Users[user_id],Users[country])</f>
        <v>FR</v>
      </c>
      <c r="F9060" s="5" t="str">
        <f>_xlfn.XLOOKUP(Orders[[#This Row],[country_code]],Countries[country_code],Countries[country_name])</f>
        <v>France</v>
      </c>
      <c r="G9060" s="5">
        <f>_xlfn.XLOOKUP(Orders[[#This Row],[user_id]],Users[user_id],Users[is_referral])</f>
        <v>1</v>
      </c>
    </row>
    <row r="9061" spans="1:7">
      <c r="A9061" s="5">
        <v>2148728</v>
      </c>
      <c r="B9061" s="5">
        <v>2939</v>
      </c>
      <c r="C9061" s="6">
        <v>43198</v>
      </c>
      <c r="D9061" s="5">
        <v>13</v>
      </c>
      <c r="E9061" s="5" t="str">
        <f>_xlfn.XLOOKUP(Orders[[#This Row],[user_id]],Users[user_id],Users[country])</f>
        <v>IT</v>
      </c>
      <c r="F9061" s="5" t="str">
        <f>_xlfn.XLOOKUP(Orders[[#This Row],[country_code]],Countries[country_code],Countries[country_name])</f>
        <v>Italy</v>
      </c>
      <c r="G9061" s="5">
        <f>_xlfn.XLOOKUP(Orders[[#This Row],[user_id]],Users[user_id],Users[is_referral])</f>
        <v>0</v>
      </c>
    </row>
    <row r="9062" spans="1:7">
      <c r="A9062" s="5">
        <v>2148732</v>
      </c>
      <c r="B9062" s="5">
        <v>15349</v>
      </c>
      <c r="C9062" s="6">
        <v>43198</v>
      </c>
      <c r="D9062" s="5">
        <v>19</v>
      </c>
      <c r="E9062" s="5" t="str">
        <f>_xlfn.XLOOKUP(Orders[[#This Row],[user_id]],Users[user_id],Users[country])</f>
        <v>IT</v>
      </c>
      <c r="F9062" s="5" t="str">
        <f>_xlfn.XLOOKUP(Orders[[#This Row],[country_code]],Countries[country_code],Countries[country_name])</f>
        <v>Italy</v>
      </c>
      <c r="G9062" s="5">
        <f>_xlfn.XLOOKUP(Orders[[#This Row],[user_id]],Users[user_id],Users[is_referral])</f>
        <v>1</v>
      </c>
    </row>
    <row r="9063" spans="1:7">
      <c r="A9063" s="5">
        <v>2148735</v>
      </c>
      <c r="B9063" s="5">
        <v>19596</v>
      </c>
      <c r="C9063" s="6">
        <v>43198</v>
      </c>
      <c r="D9063" s="5">
        <v>32</v>
      </c>
      <c r="E9063" s="5" t="str">
        <f>_xlfn.XLOOKUP(Orders[[#This Row],[user_id]],Users[user_id],Users[country])</f>
        <v>IT</v>
      </c>
      <c r="F9063" s="5" t="str">
        <f>_xlfn.XLOOKUP(Orders[[#This Row],[country_code]],Countries[country_code],Countries[country_name])</f>
        <v>Italy</v>
      </c>
      <c r="G9063" s="5">
        <f>_xlfn.XLOOKUP(Orders[[#This Row],[user_id]],Users[user_id],Users[is_referral])</f>
        <v>1</v>
      </c>
    </row>
    <row r="9064" spans="1:7">
      <c r="A9064" s="5">
        <v>2148736</v>
      </c>
      <c r="B9064" s="5">
        <v>11617</v>
      </c>
      <c r="C9064" s="6">
        <v>43198</v>
      </c>
      <c r="D9064" s="5">
        <v>46</v>
      </c>
      <c r="E9064" s="5" t="str">
        <f>_xlfn.XLOOKUP(Orders[[#This Row],[user_id]],Users[user_id],Users[country])</f>
        <v>FR</v>
      </c>
      <c r="F9064" s="5" t="str">
        <f>_xlfn.XLOOKUP(Orders[[#This Row],[country_code]],Countries[country_code],Countries[country_name])</f>
        <v>France</v>
      </c>
      <c r="G9064" s="5">
        <f>_xlfn.XLOOKUP(Orders[[#This Row],[user_id]],Users[user_id],Users[is_referral])</f>
        <v>1</v>
      </c>
    </row>
    <row r="9065" spans="1:7">
      <c r="A9065" s="5">
        <v>2148737</v>
      </c>
      <c r="B9065" s="5">
        <v>17186</v>
      </c>
      <c r="C9065" s="6">
        <v>43198</v>
      </c>
      <c r="D9065" s="5">
        <v>50</v>
      </c>
      <c r="E9065" s="5" t="str">
        <f>_xlfn.XLOOKUP(Orders[[#This Row],[user_id]],Users[user_id],Users[country])</f>
        <v>FR</v>
      </c>
      <c r="F9065" s="5" t="str">
        <f>_xlfn.XLOOKUP(Orders[[#This Row],[country_code]],Countries[country_code],Countries[country_name])</f>
        <v>France</v>
      </c>
      <c r="G9065" s="5">
        <f>_xlfn.XLOOKUP(Orders[[#This Row],[user_id]],Users[user_id],Users[is_referral])</f>
        <v>1</v>
      </c>
    </row>
    <row r="9066" spans="1:7">
      <c r="A9066" s="5">
        <v>2148739</v>
      </c>
      <c r="B9066" s="5">
        <v>13213</v>
      </c>
      <c r="C9066" s="6">
        <v>43198</v>
      </c>
      <c r="D9066" s="5">
        <v>49</v>
      </c>
      <c r="E9066" s="5" t="str">
        <f>_xlfn.XLOOKUP(Orders[[#This Row],[user_id]],Users[user_id],Users[country])</f>
        <v>FR</v>
      </c>
      <c r="F9066" s="5" t="str">
        <f>_xlfn.XLOOKUP(Orders[[#This Row],[country_code]],Countries[country_code],Countries[country_name])</f>
        <v>France</v>
      </c>
      <c r="G9066" s="5">
        <f>_xlfn.XLOOKUP(Orders[[#This Row],[user_id]],Users[user_id],Users[is_referral])</f>
        <v>1</v>
      </c>
    </row>
    <row r="9067" spans="1:7">
      <c r="A9067" s="5">
        <v>2148741</v>
      </c>
      <c r="B9067" s="5">
        <v>12370</v>
      </c>
      <c r="C9067" s="6">
        <v>43198</v>
      </c>
      <c r="D9067" s="5">
        <v>72</v>
      </c>
      <c r="E9067" s="5" t="str">
        <f>_xlfn.XLOOKUP(Orders[[#This Row],[user_id]],Users[user_id],Users[country])</f>
        <v>DE</v>
      </c>
      <c r="F9067" s="5" t="str">
        <f>_xlfn.XLOOKUP(Orders[[#This Row],[country_code]],Countries[country_code],Countries[country_name])</f>
        <v>Germany</v>
      </c>
      <c r="G9067" s="5">
        <f>_xlfn.XLOOKUP(Orders[[#This Row],[user_id]],Users[user_id],Users[is_referral])</f>
        <v>1</v>
      </c>
    </row>
    <row r="9068" spans="1:7">
      <c r="A9068" s="5">
        <v>2148747</v>
      </c>
      <c r="B9068" s="5">
        <v>349</v>
      </c>
      <c r="C9068" s="6">
        <v>43198</v>
      </c>
      <c r="D9068" s="5">
        <v>85</v>
      </c>
      <c r="E9068" s="5" t="str">
        <f>_xlfn.XLOOKUP(Orders[[#This Row],[user_id]],Users[user_id],Users[country])</f>
        <v>ES</v>
      </c>
      <c r="F9068" s="5" t="str">
        <f>_xlfn.XLOOKUP(Orders[[#This Row],[country_code]],Countries[country_code],Countries[country_name])</f>
        <v>Spain</v>
      </c>
      <c r="G9068" s="5">
        <f>_xlfn.XLOOKUP(Orders[[#This Row],[user_id]],Users[user_id],Users[is_referral])</f>
        <v>0</v>
      </c>
    </row>
    <row r="9069" spans="1:7">
      <c r="A9069" s="5">
        <v>2148749</v>
      </c>
      <c r="B9069" s="5">
        <v>2038</v>
      </c>
      <c r="C9069" s="6">
        <v>43198</v>
      </c>
      <c r="D9069" s="5">
        <v>15</v>
      </c>
      <c r="E9069" s="5" t="str">
        <f>_xlfn.XLOOKUP(Orders[[#This Row],[user_id]],Users[user_id],Users[country])</f>
        <v>FR</v>
      </c>
      <c r="F9069" s="5" t="str">
        <f>_xlfn.XLOOKUP(Orders[[#This Row],[country_code]],Countries[country_code],Countries[country_name])</f>
        <v>France</v>
      </c>
      <c r="G9069" s="5">
        <f>_xlfn.XLOOKUP(Orders[[#This Row],[user_id]],Users[user_id],Users[is_referral])</f>
        <v>0</v>
      </c>
    </row>
    <row r="9070" spans="1:7">
      <c r="A9070" s="5">
        <v>2148752</v>
      </c>
      <c r="B9070" s="5">
        <v>799</v>
      </c>
      <c r="C9070" s="6">
        <v>43198</v>
      </c>
      <c r="D9070" s="5">
        <v>48</v>
      </c>
      <c r="E9070" s="5" t="str">
        <f>_xlfn.XLOOKUP(Orders[[#This Row],[user_id]],Users[user_id],Users[country])</f>
        <v>ES</v>
      </c>
      <c r="F9070" s="5" t="str">
        <f>_xlfn.XLOOKUP(Orders[[#This Row],[country_code]],Countries[country_code],Countries[country_name])</f>
        <v>Spain</v>
      </c>
      <c r="G9070" s="5">
        <f>_xlfn.XLOOKUP(Orders[[#This Row],[user_id]],Users[user_id],Users[is_referral])</f>
        <v>0</v>
      </c>
    </row>
    <row r="9071" spans="1:7">
      <c r="A9071" s="5">
        <v>2148753</v>
      </c>
      <c r="B9071" s="5">
        <v>7716</v>
      </c>
      <c r="C9071" s="6">
        <v>43198</v>
      </c>
      <c r="D9071" s="5">
        <v>42</v>
      </c>
      <c r="E9071" s="5" t="str">
        <f>_xlfn.XLOOKUP(Orders[[#This Row],[user_id]],Users[user_id],Users[country])</f>
        <v>FR</v>
      </c>
      <c r="F9071" s="5" t="str">
        <f>_xlfn.XLOOKUP(Orders[[#This Row],[country_code]],Countries[country_code],Countries[country_name])</f>
        <v>France</v>
      </c>
      <c r="G9071" s="5">
        <f>_xlfn.XLOOKUP(Orders[[#This Row],[user_id]],Users[user_id],Users[is_referral])</f>
        <v>1</v>
      </c>
    </row>
    <row r="9072" spans="1:7">
      <c r="A9072" s="5">
        <v>2148759</v>
      </c>
      <c r="B9072" s="5">
        <v>5153</v>
      </c>
      <c r="C9072" s="6">
        <v>43198</v>
      </c>
      <c r="D9072" s="5">
        <v>67</v>
      </c>
      <c r="E9072" s="5" t="str">
        <f>_xlfn.XLOOKUP(Orders[[#This Row],[user_id]],Users[user_id],Users[country])</f>
        <v>FR</v>
      </c>
      <c r="F9072" s="5" t="str">
        <f>_xlfn.XLOOKUP(Orders[[#This Row],[country_code]],Countries[country_code],Countries[country_name])</f>
        <v>France</v>
      </c>
      <c r="G9072" s="5">
        <f>_xlfn.XLOOKUP(Orders[[#This Row],[user_id]],Users[user_id],Users[is_referral])</f>
        <v>1</v>
      </c>
    </row>
    <row r="9073" spans="1:7">
      <c r="A9073" s="5">
        <v>2148760</v>
      </c>
      <c r="B9073" s="5">
        <v>14102</v>
      </c>
      <c r="C9073" s="6">
        <v>43198</v>
      </c>
      <c r="D9073" s="5">
        <v>31</v>
      </c>
      <c r="E9073" s="5" t="str">
        <f>_xlfn.XLOOKUP(Orders[[#This Row],[user_id]],Users[user_id],Users[country])</f>
        <v>IT</v>
      </c>
      <c r="F9073" s="5" t="str">
        <f>_xlfn.XLOOKUP(Orders[[#This Row],[country_code]],Countries[country_code],Countries[country_name])</f>
        <v>Italy</v>
      </c>
      <c r="G9073" s="5">
        <f>_xlfn.XLOOKUP(Orders[[#This Row],[user_id]],Users[user_id],Users[is_referral])</f>
        <v>1</v>
      </c>
    </row>
    <row r="9074" spans="1:7">
      <c r="A9074" s="5">
        <v>2148766</v>
      </c>
      <c r="B9074" s="5">
        <v>13085</v>
      </c>
      <c r="C9074" s="6">
        <v>43198</v>
      </c>
      <c r="D9074" s="5">
        <v>69</v>
      </c>
      <c r="E9074" s="5" t="str">
        <f>_xlfn.XLOOKUP(Orders[[#This Row],[user_id]],Users[user_id],Users[country])</f>
        <v>DE</v>
      </c>
      <c r="F9074" s="5" t="str">
        <f>_xlfn.XLOOKUP(Orders[[#This Row],[country_code]],Countries[country_code],Countries[country_name])</f>
        <v>Germany</v>
      </c>
      <c r="G9074" s="5">
        <f>_xlfn.XLOOKUP(Orders[[#This Row],[user_id]],Users[user_id],Users[is_referral])</f>
        <v>1</v>
      </c>
    </row>
    <row r="9075" spans="1:7">
      <c r="A9075" s="5">
        <v>2148769</v>
      </c>
      <c r="B9075" s="5">
        <v>13255</v>
      </c>
      <c r="C9075" s="6">
        <v>43198</v>
      </c>
      <c r="D9075" s="5">
        <v>42</v>
      </c>
      <c r="E9075" s="5" t="str">
        <f>_xlfn.XLOOKUP(Orders[[#This Row],[user_id]],Users[user_id],Users[country])</f>
        <v>ES</v>
      </c>
      <c r="F9075" s="5" t="str">
        <f>_xlfn.XLOOKUP(Orders[[#This Row],[country_code]],Countries[country_code],Countries[country_name])</f>
        <v>Spain</v>
      </c>
      <c r="G9075" s="5">
        <f>_xlfn.XLOOKUP(Orders[[#This Row],[user_id]],Users[user_id],Users[is_referral])</f>
        <v>1</v>
      </c>
    </row>
    <row r="9076" spans="1:7">
      <c r="A9076" s="5">
        <v>2148770</v>
      </c>
      <c r="B9076" s="5">
        <v>5056</v>
      </c>
      <c r="C9076" s="6">
        <v>43198</v>
      </c>
      <c r="D9076" s="5">
        <v>66</v>
      </c>
      <c r="E9076" s="5" t="str">
        <f>_xlfn.XLOOKUP(Orders[[#This Row],[user_id]],Users[user_id],Users[country])</f>
        <v>FR</v>
      </c>
      <c r="F9076" s="5" t="str">
        <f>_xlfn.XLOOKUP(Orders[[#This Row],[country_code]],Countries[country_code],Countries[country_name])</f>
        <v>France</v>
      </c>
      <c r="G9076" s="5">
        <f>_xlfn.XLOOKUP(Orders[[#This Row],[user_id]],Users[user_id],Users[is_referral])</f>
        <v>1</v>
      </c>
    </row>
    <row r="9077" spans="1:7">
      <c r="A9077" s="5">
        <v>2148772</v>
      </c>
      <c r="B9077" s="5">
        <v>18431</v>
      </c>
      <c r="C9077" s="6">
        <v>43198</v>
      </c>
      <c r="D9077" s="5">
        <v>72</v>
      </c>
      <c r="E9077" s="5" t="str">
        <f>_xlfn.XLOOKUP(Orders[[#This Row],[user_id]],Users[user_id],Users[country])</f>
        <v>FR</v>
      </c>
      <c r="F9077" s="5" t="str">
        <f>_xlfn.XLOOKUP(Orders[[#This Row],[country_code]],Countries[country_code],Countries[country_name])</f>
        <v>France</v>
      </c>
      <c r="G9077" s="5">
        <f>_xlfn.XLOOKUP(Orders[[#This Row],[user_id]],Users[user_id],Users[is_referral])</f>
        <v>1</v>
      </c>
    </row>
    <row r="9078" spans="1:7">
      <c r="A9078" s="5">
        <v>2148773</v>
      </c>
      <c r="B9078" s="5">
        <v>1613</v>
      </c>
      <c r="C9078" s="6">
        <v>43198</v>
      </c>
      <c r="D9078" s="5">
        <v>61</v>
      </c>
      <c r="E9078" s="5" t="str">
        <f>_xlfn.XLOOKUP(Orders[[#This Row],[user_id]],Users[user_id],Users[country])</f>
        <v>ES</v>
      </c>
      <c r="F9078" s="5" t="str">
        <f>_xlfn.XLOOKUP(Orders[[#This Row],[country_code]],Countries[country_code],Countries[country_name])</f>
        <v>Spain</v>
      </c>
      <c r="G9078" s="5">
        <f>_xlfn.XLOOKUP(Orders[[#This Row],[user_id]],Users[user_id],Users[is_referral])</f>
        <v>0</v>
      </c>
    </row>
    <row r="9079" spans="1:7">
      <c r="A9079" s="5">
        <v>2148774</v>
      </c>
      <c r="B9079" s="5">
        <v>8688</v>
      </c>
      <c r="C9079" s="6">
        <v>43198</v>
      </c>
      <c r="D9079" s="5">
        <v>35</v>
      </c>
      <c r="E9079" s="5" t="str">
        <f>_xlfn.XLOOKUP(Orders[[#This Row],[user_id]],Users[user_id],Users[country])</f>
        <v>ES</v>
      </c>
      <c r="F9079" s="5" t="str">
        <f>_xlfn.XLOOKUP(Orders[[#This Row],[country_code]],Countries[country_code],Countries[country_name])</f>
        <v>Spain</v>
      </c>
      <c r="G9079" s="5">
        <f>_xlfn.XLOOKUP(Orders[[#This Row],[user_id]],Users[user_id],Users[is_referral])</f>
        <v>1</v>
      </c>
    </row>
    <row r="9080" spans="1:7">
      <c r="A9080" s="5">
        <v>2148778</v>
      </c>
      <c r="B9080" s="5">
        <v>18767</v>
      </c>
      <c r="C9080" s="6">
        <v>43198</v>
      </c>
      <c r="D9080" s="5">
        <v>52</v>
      </c>
      <c r="E9080" s="5" t="str">
        <f>_xlfn.XLOOKUP(Orders[[#This Row],[user_id]],Users[user_id],Users[country])</f>
        <v>FR</v>
      </c>
      <c r="F9080" s="5" t="str">
        <f>_xlfn.XLOOKUP(Orders[[#This Row],[country_code]],Countries[country_code],Countries[country_name])</f>
        <v>France</v>
      </c>
      <c r="G9080" s="5">
        <f>_xlfn.XLOOKUP(Orders[[#This Row],[user_id]],Users[user_id],Users[is_referral])</f>
        <v>1</v>
      </c>
    </row>
    <row r="9081" spans="1:7">
      <c r="A9081" s="5">
        <v>2148779</v>
      </c>
      <c r="B9081" s="5">
        <v>18912</v>
      </c>
      <c r="C9081" s="6">
        <v>43198</v>
      </c>
      <c r="D9081" s="5">
        <v>57</v>
      </c>
      <c r="E9081" s="5" t="str">
        <f>_xlfn.XLOOKUP(Orders[[#This Row],[user_id]],Users[user_id],Users[country])</f>
        <v>DE</v>
      </c>
      <c r="F9081" s="5" t="str">
        <f>_xlfn.XLOOKUP(Orders[[#This Row],[country_code]],Countries[country_code],Countries[country_name])</f>
        <v>Germany</v>
      </c>
      <c r="G9081" s="5">
        <f>_xlfn.XLOOKUP(Orders[[#This Row],[user_id]],Users[user_id],Users[is_referral])</f>
        <v>1</v>
      </c>
    </row>
    <row r="9082" spans="1:7">
      <c r="A9082" s="5">
        <v>2148786</v>
      </c>
      <c r="B9082" s="5">
        <v>10138</v>
      </c>
      <c r="C9082" s="6">
        <v>43198</v>
      </c>
      <c r="D9082" s="5">
        <v>32</v>
      </c>
      <c r="E9082" s="5" t="str">
        <f>_xlfn.XLOOKUP(Orders[[#This Row],[user_id]],Users[user_id],Users[country])</f>
        <v>IT</v>
      </c>
      <c r="F9082" s="5" t="str">
        <f>_xlfn.XLOOKUP(Orders[[#This Row],[country_code]],Countries[country_code],Countries[country_name])</f>
        <v>Italy</v>
      </c>
      <c r="G9082" s="5">
        <f>_xlfn.XLOOKUP(Orders[[#This Row],[user_id]],Users[user_id],Users[is_referral])</f>
        <v>1</v>
      </c>
    </row>
    <row r="9083" spans="1:7">
      <c r="A9083" s="5">
        <v>2148787</v>
      </c>
      <c r="B9083" s="5">
        <v>864</v>
      </c>
      <c r="C9083" s="6">
        <v>43198</v>
      </c>
      <c r="D9083" s="5">
        <v>77</v>
      </c>
      <c r="E9083" s="5" t="str">
        <f>_xlfn.XLOOKUP(Orders[[#This Row],[user_id]],Users[user_id],Users[country])</f>
        <v>FR</v>
      </c>
      <c r="F9083" s="5" t="str">
        <f>_xlfn.XLOOKUP(Orders[[#This Row],[country_code]],Countries[country_code],Countries[country_name])</f>
        <v>France</v>
      </c>
      <c r="G9083" s="5">
        <f>_xlfn.XLOOKUP(Orders[[#This Row],[user_id]],Users[user_id],Users[is_referral])</f>
        <v>0</v>
      </c>
    </row>
    <row r="9084" spans="1:7">
      <c r="A9084" s="5">
        <v>2148788</v>
      </c>
      <c r="B9084" s="5">
        <v>11763</v>
      </c>
      <c r="C9084" s="6">
        <v>43198</v>
      </c>
      <c r="D9084" s="5">
        <v>57</v>
      </c>
      <c r="E9084" s="5" t="str">
        <f>_xlfn.XLOOKUP(Orders[[#This Row],[user_id]],Users[user_id],Users[country])</f>
        <v>ES</v>
      </c>
      <c r="F9084" s="5" t="str">
        <f>_xlfn.XLOOKUP(Orders[[#This Row],[country_code]],Countries[country_code],Countries[country_name])</f>
        <v>Spain</v>
      </c>
      <c r="G9084" s="5">
        <f>_xlfn.XLOOKUP(Orders[[#This Row],[user_id]],Users[user_id],Users[is_referral])</f>
        <v>1</v>
      </c>
    </row>
    <row r="9085" spans="1:7">
      <c r="A9085" s="5">
        <v>2148793</v>
      </c>
      <c r="B9085" s="5">
        <v>18730</v>
      </c>
      <c r="C9085" s="6">
        <v>43198</v>
      </c>
      <c r="D9085" s="5">
        <v>22</v>
      </c>
      <c r="E9085" s="5" t="str">
        <f>_xlfn.XLOOKUP(Orders[[#This Row],[user_id]],Users[user_id],Users[country])</f>
        <v>FR</v>
      </c>
      <c r="F9085" s="5" t="str">
        <f>_xlfn.XLOOKUP(Orders[[#This Row],[country_code]],Countries[country_code],Countries[country_name])</f>
        <v>France</v>
      </c>
      <c r="G9085" s="5">
        <f>_xlfn.XLOOKUP(Orders[[#This Row],[user_id]],Users[user_id],Users[is_referral])</f>
        <v>1</v>
      </c>
    </row>
    <row r="9086" spans="1:7">
      <c r="A9086" s="5">
        <v>2148795</v>
      </c>
      <c r="B9086" s="5">
        <v>3421</v>
      </c>
      <c r="C9086" s="6">
        <v>43198</v>
      </c>
      <c r="D9086" s="5">
        <v>99</v>
      </c>
      <c r="E9086" s="5" t="str">
        <f>_xlfn.XLOOKUP(Orders[[#This Row],[user_id]],Users[user_id],Users[country])</f>
        <v>IT</v>
      </c>
      <c r="F9086" s="5" t="str">
        <f>_xlfn.XLOOKUP(Orders[[#This Row],[country_code]],Countries[country_code],Countries[country_name])</f>
        <v>Italy</v>
      </c>
      <c r="G9086" s="5">
        <f>_xlfn.XLOOKUP(Orders[[#This Row],[user_id]],Users[user_id],Users[is_referral])</f>
        <v>0</v>
      </c>
    </row>
    <row r="9087" spans="1:7">
      <c r="A9087" s="5">
        <v>2148796</v>
      </c>
      <c r="B9087" s="5">
        <v>15489</v>
      </c>
      <c r="C9087" s="6">
        <v>43198</v>
      </c>
      <c r="D9087" s="5">
        <v>55</v>
      </c>
      <c r="E9087" s="5" t="str">
        <f>_xlfn.XLOOKUP(Orders[[#This Row],[user_id]],Users[user_id],Users[country])</f>
        <v>ES</v>
      </c>
      <c r="F9087" s="5" t="str">
        <f>_xlfn.XLOOKUP(Orders[[#This Row],[country_code]],Countries[country_code],Countries[country_name])</f>
        <v>Spain</v>
      </c>
      <c r="G9087" s="5">
        <f>_xlfn.XLOOKUP(Orders[[#This Row],[user_id]],Users[user_id],Users[is_referral])</f>
        <v>1</v>
      </c>
    </row>
    <row r="9088" spans="1:7">
      <c r="A9088" s="5">
        <v>2148797</v>
      </c>
      <c r="B9088" s="5">
        <v>16191</v>
      </c>
      <c r="C9088" s="6">
        <v>43198</v>
      </c>
      <c r="D9088" s="5">
        <v>41</v>
      </c>
      <c r="E9088" s="5" t="str">
        <f>_xlfn.XLOOKUP(Orders[[#This Row],[user_id]],Users[user_id],Users[country])</f>
        <v>DE</v>
      </c>
      <c r="F9088" s="5" t="str">
        <f>_xlfn.XLOOKUP(Orders[[#This Row],[country_code]],Countries[country_code],Countries[country_name])</f>
        <v>Germany</v>
      </c>
      <c r="G9088" s="5">
        <f>_xlfn.XLOOKUP(Orders[[#This Row],[user_id]],Users[user_id],Users[is_referral])</f>
        <v>1</v>
      </c>
    </row>
    <row r="9089" spans="1:7">
      <c r="A9089" s="5">
        <v>2148798</v>
      </c>
      <c r="B9089" s="5">
        <v>9746</v>
      </c>
      <c r="C9089" s="6">
        <v>43198</v>
      </c>
      <c r="D9089" s="5">
        <v>17</v>
      </c>
      <c r="E9089" s="5" t="str">
        <f>_xlfn.XLOOKUP(Orders[[#This Row],[user_id]],Users[user_id],Users[country])</f>
        <v>FR</v>
      </c>
      <c r="F9089" s="5" t="str">
        <f>_xlfn.XLOOKUP(Orders[[#This Row],[country_code]],Countries[country_code],Countries[country_name])</f>
        <v>France</v>
      </c>
      <c r="G9089" s="5">
        <f>_xlfn.XLOOKUP(Orders[[#This Row],[user_id]],Users[user_id],Users[is_referral])</f>
        <v>0</v>
      </c>
    </row>
    <row r="9090" spans="1:7">
      <c r="A9090" s="5">
        <v>2148799</v>
      </c>
      <c r="B9090" s="5">
        <v>2264</v>
      </c>
      <c r="C9090" s="6">
        <v>43198</v>
      </c>
      <c r="D9090" s="5">
        <v>39</v>
      </c>
      <c r="E9090" s="5" t="str">
        <f>_xlfn.XLOOKUP(Orders[[#This Row],[user_id]],Users[user_id],Users[country])</f>
        <v>ES</v>
      </c>
      <c r="F9090" s="5" t="str">
        <f>_xlfn.XLOOKUP(Orders[[#This Row],[country_code]],Countries[country_code],Countries[country_name])</f>
        <v>Spain</v>
      </c>
      <c r="G9090" s="5">
        <f>_xlfn.XLOOKUP(Orders[[#This Row],[user_id]],Users[user_id],Users[is_referral])</f>
        <v>0</v>
      </c>
    </row>
    <row r="9091" spans="1:7">
      <c r="A9091" s="5">
        <v>2148800</v>
      </c>
      <c r="B9091" s="5">
        <v>3087</v>
      </c>
      <c r="C9091" s="6">
        <v>43198</v>
      </c>
      <c r="D9091" s="5">
        <v>88</v>
      </c>
      <c r="E9091" s="5" t="str">
        <f>_xlfn.XLOOKUP(Orders[[#This Row],[user_id]],Users[user_id],Users[country])</f>
        <v>ES</v>
      </c>
      <c r="F9091" s="5" t="str">
        <f>_xlfn.XLOOKUP(Orders[[#This Row],[country_code]],Countries[country_code],Countries[country_name])</f>
        <v>Spain</v>
      </c>
      <c r="G9091" s="5">
        <f>_xlfn.XLOOKUP(Orders[[#This Row],[user_id]],Users[user_id],Users[is_referral])</f>
        <v>0</v>
      </c>
    </row>
    <row r="9092" spans="1:7">
      <c r="A9092" s="5">
        <v>2148803</v>
      </c>
      <c r="B9092" s="5">
        <v>1861</v>
      </c>
      <c r="C9092" s="6">
        <v>43198</v>
      </c>
      <c r="D9092" s="5">
        <v>40</v>
      </c>
      <c r="E9092" s="5" t="str">
        <f>_xlfn.XLOOKUP(Orders[[#This Row],[user_id]],Users[user_id],Users[country])</f>
        <v>FR</v>
      </c>
      <c r="F9092" s="5" t="str">
        <f>_xlfn.XLOOKUP(Orders[[#This Row],[country_code]],Countries[country_code],Countries[country_name])</f>
        <v>France</v>
      </c>
      <c r="G9092" s="5">
        <f>_xlfn.XLOOKUP(Orders[[#This Row],[user_id]],Users[user_id],Users[is_referral])</f>
        <v>0</v>
      </c>
    </row>
    <row r="9093" spans="1:7">
      <c r="A9093" s="5">
        <v>2148804</v>
      </c>
      <c r="B9093" s="5">
        <v>19121</v>
      </c>
      <c r="C9093" s="6">
        <v>43198</v>
      </c>
      <c r="D9093" s="5">
        <v>43</v>
      </c>
      <c r="E9093" s="5" t="str">
        <f>_xlfn.XLOOKUP(Orders[[#This Row],[user_id]],Users[user_id],Users[country])</f>
        <v>ES</v>
      </c>
      <c r="F9093" s="5" t="str">
        <f>_xlfn.XLOOKUP(Orders[[#This Row],[country_code]],Countries[country_code],Countries[country_name])</f>
        <v>Spain</v>
      </c>
      <c r="G9093" s="5">
        <f>_xlfn.XLOOKUP(Orders[[#This Row],[user_id]],Users[user_id],Users[is_referral])</f>
        <v>1</v>
      </c>
    </row>
    <row r="9094" spans="1:7">
      <c r="A9094" s="5">
        <v>2148805</v>
      </c>
      <c r="B9094" s="5">
        <v>9294</v>
      </c>
      <c r="C9094" s="6">
        <v>43198</v>
      </c>
      <c r="D9094" s="5">
        <v>47</v>
      </c>
      <c r="E9094" s="5" t="str">
        <f>_xlfn.XLOOKUP(Orders[[#This Row],[user_id]],Users[user_id],Users[country])</f>
        <v>ES</v>
      </c>
      <c r="F9094" s="5" t="str">
        <f>_xlfn.XLOOKUP(Orders[[#This Row],[country_code]],Countries[country_code],Countries[country_name])</f>
        <v>Spain</v>
      </c>
      <c r="G9094" s="5">
        <f>_xlfn.XLOOKUP(Orders[[#This Row],[user_id]],Users[user_id],Users[is_referral])</f>
        <v>1</v>
      </c>
    </row>
    <row r="9095" spans="1:7">
      <c r="A9095" s="5">
        <v>2148806</v>
      </c>
      <c r="B9095" s="5">
        <v>5815</v>
      </c>
      <c r="C9095" s="6">
        <v>43198</v>
      </c>
      <c r="D9095" s="5">
        <v>70</v>
      </c>
      <c r="E9095" s="5" t="str">
        <f>_xlfn.XLOOKUP(Orders[[#This Row],[user_id]],Users[user_id],Users[country])</f>
        <v>IT</v>
      </c>
      <c r="F9095" s="5" t="str">
        <f>_xlfn.XLOOKUP(Orders[[#This Row],[country_code]],Countries[country_code],Countries[country_name])</f>
        <v>Italy</v>
      </c>
      <c r="G9095" s="5">
        <f>_xlfn.XLOOKUP(Orders[[#This Row],[user_id]],Users[user_id],Users[is_referral])</f>
        <v>1</v>
      </c>
    </row>
    <row r="9096" spans="1:7">
      <c r="A9096" s="5">
        <v>2148809</v>
      </c>
      <c r="B9096" s="5">
        <v>9137</v>
      </c>
      <c r="C9096" s="6">
        <v>43198</v>
      </c>
      <c r="D9096" s="5">
        <v>29</v>
      </c>
      <c r="E9096" s="5" t="str">
        <f>_xlfn.XLOOKUP(Orders[[#This Row],[user_id]],Users[user_id],Users[country])</f>
        <v>IT</v>
      </c>
      <c r="F9096" s="5" t="str">
        <f>_xlfn.XLOOKUP(Orders[[#This Row],[country_code]],Countries[country_code],Countries[country_name])</f>
        <v>Italy</v>
      </c>
      <c r="G9096" s="5">
        <f>_xlfn.XLOOKUP(Orders[[#This Row],[user_id]],Users[user_id],Users[is_referral])</f>
        <v>1</v>
      </c>
    </row>
    <row r="9097" spans="1:7">
      <c r="A9097" s="5">
        <v>2148811</v>
      </c>
      <c r="B9097" s="5">
        <v>2710</v>
      </c>
      <c r="C9097" s="6">
        <v>43198</v>
      </c>
      <c r="D9097" s="5">
        <v>17</v>
      </c>
      <c r="E9097" s="5" t="str">
        <f>_xlfn.XLOOKUP(Orders[[#This Row],[user_id]],Users[user_id],Users[country])</f>
        <v>IT</v>
      </c>
      <c r="F9097" s="5" t="str">
        <f>_xlfn.XLOOKUP(Orders[[#This Row],[country_code]],Countries[country_code],Countries[country_name])</f>
        <v>Italy</v>
      </c>
      <c r="G9097" s="5">
        <f>_xlfn.XLOOKUP(Orders[[#This Row],[user_id]],Users[user_id],Users[is_referral])</f>
        <v>0</v>
      </c>
    </row>
    <row r="9098" spans="1:7">
      <c r="A9098" s="5">
        <v>2148812</v>
      </c>
      <c r="B9098" s="5">
        <v>10400</v>
      </c>
      <c r="C9098" s="6">
        <v>43198</v>
      </c>
      <c r="D9098" s="5">
        <v>23</v>
      </c>
      <c r="E9098" s="5" t="str">
        <f>_xlfn.XLOOKUP(Orders[[#This Row],[user_id]],Users[user_id],Users[country])</f>
        <v>ES</v>
      </c>
      <c r="F9098" s="5" t="str">
        <f>_xlfn.XLOOKUP(Orders[[#This Row],[country_code]],Countries[country_code],Countries[country_name])</f>
        <v>Spain</v>
      </c>
      <c r="G9098" s="5">
        <f>_xlfn.XLOOKUP(Orders[[#This Row],[user_id]],Users[user_id],Users[is_referral])</f>
        <v>1</v>
      </c>
    </row>
    <row r="9099" spans="1:7">
      <c r="A9099" s="5">
        <v>2148815</v>
      </c>
      <c r="B9099" s="5">
        <v>1938</v>
      </c>
      <c r="C9099" s="6">
        <v>43198</v>
      </c>
      <c r="D9099" s="5">
        <v>63</v>
      </c>
      <c r="E9099" s="5" t="str">
        <f>_xlfn.XLOOKUP(Orders[[#This Row],[user_id]],Users[user_id],Users[country])</f>
        <v>ES</v>
      </c>
      <c r="F9099" s="5" t="str">
        <f>_xlfn.XLOOKUP(Orders[[#This Row],[country_code]],Countries[country_code],Countries[country_name])</f>
        <v>Spain</v>
      </c>
      <c r="G9099" s="5">
        <f>_xlfn.XLOOKUP(Orders[[#This Row],[user_id]],Users[user_id],Users[is_referral])</f>
        <v>0</v>
      </c>
    </row>
    <row r="9100" spans="1:7">
      <c r="A9100" s="5">
        <v>2148816</v>
      </c>
      <c r="B9100" s="5">
        <v>10658</v>
      </c>
      <c r="C9100" s="6">
        <v>43198</v>
      </c>
      <c r="D9100" s="5">
        <v>13</v>
      </c>
      <c r="E9100" s="5" t="str">
        <f>_xlfn.XLOOKUP(Orders[[#This Row],[user_id]],Users[user_id],Users[country])</f>
        <v>FR</v>
      </c>
      <c r="F9100" s="5" t="str">
        <f>_xlfn.XLOOKUP(Orders[[#This Row],[country_code]],Countries[country_code],Countries[country_name])</f>
        <v>France</v>
      </c>
      <c r="G9100" s="5">
        <f>_xlfn.XLOOKUP(Orders[[#This Row],[user_id]],Users[user_id],Users[is_referral])</f>
        <v>1</v>
      </c>
    </row>
    <row r="9101" spans="1:7">
      <c r="A9101" s="5">
        <v>2148818</v>
      </c>
      <c r="B9101" s="5">
        <v>12999</v>
      </c>
      <c r="C9101" s="6">
        <v>43198</v>
      </c>
      <c r="D9101" s="5">
        <v>40</v>
      </c>
      <c r="E9101" s="5" t="str">
        <f>_xlfn.XLOOKUP(Orders[[#This Row],[user_id]],Users[user_id],Users[country])</f>
        <v>FR</v>
      </c>
      <c r="F9101" s="5" t="str">
        <f>_xlfn.XLOOKUP(Orders[[#This Row],[country_code]],Countries[country_code],Countries[country_name])</f>
        <v>France</v>
      </c>
      <c r="G9101" s="5">
        <f>_xlfn.XLOOKUP(Orders[[#This Row],[user_id]],Users[user_id],Users[is_referral])</f>
        <v>1</v>
      </c>
    </row>
    <row r="9102" spans="1:7">
      <c r="A9102" s="5">
        <v>2148823</v>
      </c>
      <c r="B9102" s="5">
        <v>9506</v>
      </c>
      <c r="C9102" s="6">
        <v>43198</v>
      </c>
      <c r="D9102" s="5">
        <v>38</v>
      </c>
      <c r="E9102" s="5" t="str">
        <f>_xlfn.XLOOKUP(Orders[[#This Row],[user_id]],Users[user_id],Users[country])</f>
        <v>IT</v>
      </c>
      <c r="F9102" s="5" t="str">
        <f>_xlfn.XLOOKUP(Orders[[#This Row],[country_code]],Countries[country_code],Countries[country_name])</f>
        <v>Italy</v>
      </c>
      <c r="G9102" s="5">
        <f>_xlfn.XLOOKUP(Orders[[#This Row],[user_id]],Users[user_id],Users[is_referral])</f>
        <v>1</v>
      </c>
    </row>
    <row r="9103" spans="1:7">
      <c r="A9103" s="5">
        <v>2148824</v>
      </c>
      <c r="B9103" s="5">
        <v>2392</v>
      </c>
      <c r="C9103" s="6">
        <v>43198</v>
      </c>
      <c r="D9103" s="5">
        <v>58</v>
      </c>
      <c r="E9103" s="5" t="str">
        <f>_xlfn.XLOOKUP(Orders[[#This Row],[user_id]],Users[user_id],Users[country])</f>
        <v>IT</v>
      </c>
      <c r="F9103" s="5" t="str">
        <f>_xlfn.XLOOKUP(Orders[[#This Row],[country_code]],Countries[country_code],Countries[country_name])</f>
        <v>Italy</v>
      </c>
      <c r="G9103" s="5">
        <f>_xlfn.XLOOKUP(Orders[[#This Row],[user_id]],Users[user_id],Users[is_referral])</f>
        <v>0</v>
      </c>
    </row>
    <row r="9104" spans="1:7">
      <c r="A9104" s="5">
        <v>2148825</v>
      </c>
      <c r="B9104" s="5">
        <v>3191</v>
      </c>
      <c r="C9104" s="6">
        <v>43198</v>
      </c>
      <c r="D9104" s="5">
        <v>51</v>
      </c>
      <c r="E9104" s="5" t="str">
        <f>_xlfn.XLOOKUP(Orders[[#This Row],[user_id]],Users[user_id],Users[country])</f>
        <v>FR</v>
      </c>
      <c r="F9104" s="5" t="str">
        <f>_xlfn.XLOOKUP(Orders[[#This Row],[country_code]],Countries[country_code],Countries[country_name])</f>
        <v>France</v>
      </c>
      <c r="G9104" s="5">
        <f>_xlfn.XLOOKUP(Orders[[#This Row],[user_id]],Users[user_id],Users[is_referral])</f>
        <v>0</v>
      </c>
    </row>
    <row r="9105" spans="1:7">
      <c r="A9105" s="5">
        <v>2148826</v>
      </c>
      <c r="B9105" s="5">
        <v>1731</v>
      </c>
      <c r="C9105" s="6">
        <v>43198</v>
      </c>
      <c r="D9105" s="5">
        <v>49</v>
      </c>
      <c r="E9105" s="5" t="str">
        <f>_xlfn.XLOOKUP(Orders[[#This Row],[user_id]],Users[user_id],Users[country])</f>
        <v>ES</v>
      </c>
      <c r="F9105" s="5" t="str">
        <f>_xlfn.XLOOKUP(Orders[[#This Row],[country_code]],Countries[country_code],Countries[country_name])</f>
        <v>Spain</v>
      </c>
      <c r="G9105" s="5">
        <f>_xlfn.XLOOKUP(Orders[[#This Row],[user_id]],Users[user_id],Users[is_referral])</f>
        <v>0</v>
      </c>
    </row>
    <row r="9106" spans="1:7">
      <c r="A9106" s="5">
        <v>2148829</v>
      </c>
      <c r="B9106" s="5">
        <v>4462</v>
      </c>
      <c r="C9106" s="6">
        <v>43198</v>
      </c>
      <c r="D9106" s="5">
        <v>16</v>
      </c>
      <c r="E9106" s="5" t="str">
        <f>_xlfn.XLOOKUP(Orders[[#This Row],[user_id]],Users[user_id],Users[country])</f>
        <v>FR</v>
      </c>
      <c r="F9106" s="5" t="str">
        <f>_xlfn.XLOOKUP(Orders[[#This Row],[country_code]],Countries[country_code],Countries[country_name])</f>
        <v>France</v>
      </c>
      <c r="G9106" s="5">
        <f>_xlfn.XLOOKUP(Orders[[#This Row],[user_id]],Users[user_id],Users[is_referral])</f>
        <v>0</v>
      </c>
    </row>
    <row r="9107" spans="1:7">
      <c r="A9107" s="5">
        <v>2148832</v>
      </c>
      <c r="B9107" s="5">
        <v>5603</v>
      </c>
      <c r="C9107" s="6">
        <v>43198</v>
      </c>
      <c r="D9107" s="5">
        <v>50</v>
      </c>
      <c r="E9107" s="5" t="str">
        <f>_xlfn.XLOOKUP(Orders[[#This Row],[user_id]],Users[user_id],Users[country])</f>
        <v>DE</v>
      </c>
      <c r="F9107" s="5" t="str">
        <f>_xlfn.XLOOKUP(Orders[[#This Row],[country_code]],Countries[country_code],Countries[country_name])</f>
        <v>Germany</v>
      </c>
      <c r="G9107" s="5">
        <f>_xlfn.XLOOKUP(Orders[[#This Row],[user_id]],Users[user_id],Users[is_referral])</f>
        <v>1</v>
      </c>
    </row>
    <row r="9108" spans="1:7">
      <c r="A9108" s="5">
        <v>2148833</v>
      </c>
      <c r="B9108" s="5">
        <v>4952</v>
      </c>
      <c r="C9108" s="6">
        <v>43198</v>
      </c>
      <c r="D9108" s="5">
        <v>83</v>
      </c>
      <c r="E9108" s="5" t="str">
        <f>_xlfn.XLOOKUP(Orders[[#This Row],[user_id]],Users[user_id],Users[country])</f>
        <v>IT</v>
      </c>
      <c r="F9108" s="5" t="str">
        <f>_xlfn.XLOOKUP(Orders[[#This Row],[country_code]],Countries[country_code],Countries[country_name])</f>
        <v>Italy</v>
      </c>
      <c r="G9108" s="5">
        <f>_xlfn.XLOOKUP(Orders[[#This Row],[user_id]],Users[user_id],Users[is_referral])</f>
        <v>0</v>
      </c>
    </row>
    <row r="9109" spans="1:7">
      <c r="A9109" s="5">
        <v>2148834</v>
      </c>
      <c r="B9109" s="5">
        <v>5113</v>
      </c>
      <c r="C9109" s="6">
        <v>43198</v>
      </c>
      <c r="D9109" s="5">
        <v>58</v>
      </c>
      <c r="E9109" s="5" t="str">
        <f>_xlfn.XLOOKUP(Orders[[#This Row],[user_id]],Users[user_id],Users[country])</f>
        <v>IT</v>
      </c>
      <c r="F9109" s="5" t="str">
        <f>_xlfn.XLOOKUP(Orders[[#This Row],[country_code]],Countries[country_code],Countries[country_name])</f>
        <v>Italy</v>
      </c>
      <c r="G9109" s="5">
        <f>_xlfn.XLOOKUP(Orders[[#This Row],[user_id]],Users[user_id],Users[is_referral])</f>
        <v>1</v>
      </c>
    </row>
    <row r="9110" spans="1:7">
      <c r="A9110" s="5">
        <v>2148835</v>
      </c>
      <c r="B9110" s="5">
        <v>1337</v>
      </c>
      <c r="C9110" s="6">
        <v>43198</v>
      </c>
      <c r="D9110" s="5">
        <v>47</v>
      </c>
      <c r="E9110" s="5" t="str">
        <f>_xlfn.XLOOKUP(Orders[[#This Row],[user_id]],Users[user_id],Users[country])</f>
        <v>FR</v>
      </c>
      <c r="F9110" s="5" t="str">
        <f>_xlfn.XLOOKUP(Orders[[#This Row],[country_code]],Countries[country_code],Countries[country_name])</f>
        <v>France</v>
      </c>
      <c r="G9110" s="5">
        <f>_xlfn.XLOOKUP(Orders[[#This Row],[user_id]],Users[user_id],Users[is_referral])</f>
        <v>0</v>
      </c>
    </row>
    <row r="9111" spans="1:7">
      <c r="A9111" s="5">
        <v>2148836</v>
      </c>
      <c r="B9111" s="5">
        <v>11999</v>
      </c>
      <c r="C9111" s="6">
        <v>43198</v>
      </c>
      <c r="D9111" s="5">
        <v>29</v>
      </c>
      <c r="E9111" s="5" t="str">
        <f>_xlfn.XLOOKUP(Orders[[#This Row],[user_id]],Users[user_id],Users[country])</f>
        <v>DE</v>
      </c>
      <c r="F9111" s="5" t="str">
        <f>_xlfn.XLOOKUP(Orders[[#This Row],[country_code]],Countries[country_code],Countries[country_name])</f>
        <v>Germany</v>
      </c>
      <c r="G9111" s="5">
        <f>_xlfn.XLOOKUP(Orders[[#This Row],[user_id]],Users[user_id],Users[is_referral])</f>
        <v>1</v>
      </c>
    </row>
    <row r="9112" spans="1:7">
      <c r="A9112" s="5">
        <v>2148837</v>
      </c>
      <c r="B9112" s="5">
        <v>3294</v>
      </c>
      <c r="C9112" s="6">
        <v>43198</v>
      </c>
      <c r="D9112" s="5">
        <v>71</v>
      </c>
      <c r="E9112" s="5" t="str">
        <f>_xlfn.XLOOKUP(Orders[[#This Row],[user_id]],Users[user_id],Users[country])</f>
        <v>IT</v>
      </c>
      <c r="F9112" s="5" t="str">
        <f>_xlfn.XLOOKUP(Orders[[#This Row],[country_code]],Countries[country_code],Countries[country_name])</f>
        <v>Italy</v>
      </c>
      <c r="G9112" s="5">
        <f>_xlfn.XLOOKUP(Orders[[#This Row],[user_id]],Users[user_id],Users[is_referral])</f>
        <v>0</v>
      </c>
    </row>
    <row r="9113" spans="1:7">
      <c r="A9113" s="5">
        <v>2148838</v>
      </c>
      <c r="B9113" s="5">
        <v>16973</v>
      </c>
      <c r="C9113" s="6">
        <v>43198</v>
      </c>
      <c r="D9113" s="5">
        <v>24</v>
      </c>
      <c r="E9113" s="5" t="str">
        <f>_xlfn.XLOOKUP(Orders[[#This Row],[user_id]],Users[user_id],Users[country])</f>
        <v>FR</v>
      </c>
      <c r="F9113" s="5" t="str">
        <f>_xlfn.XLOOKUP(Orders[[#This Row],[country_code]],Countries[country_code],Countries[country_name])</f>
        <v>France</v>
      </c>
      <c r="G9113" s="5">
        <f>_xlfn.XLOOKUP(Orders[[#This Row],[user_id]],Users[user_id],Users[is_referral])</f>
        <v>1</v>
      </c>
    </row>
    <row r="9114" spans="1:7">
      <c r="A9114" s="5">
        <v>2148844</v>
      </c>
      <c r="B9114" s="5">
        <v>12276</v>
      </c>
      <c r="C9114" s="6">
        <v>43198</v>
      </c>
      <c r="D9114" s="5">
        <v>71</v>
      </c>
      <c r="E9114" s="5" t="str">
        <f>_xlfn.XLOOKUP(Orders[[#This Row],[user_id]],Users[user_id],Users[country])</f>
        <v>ES</v>
      </c>
      <c r="F9114" s="5" t="str">
        <f>_xlfn.XLOOKUP(Orders[[#This Row],[country_code]],Countries[country_code],Countries[country_name])</f>
        <v>Spain</v>
      </c>
      <c r="G9114" s="5">
        <f>_xlfn.XLOOKUP(Orders[[#This Row],[user_id]],Users[user_id],Users[is_referral])</f>
        <v>1</v>
      </c>
    </row>
    <row r="9115" spans="1:7">
      <c r="A9115" s="5">
        <v>2148845</v>
      </c>
      <c r="B9115" s="5">
        <v>8999</v>
      </c>
      <c r="C9115" s="6">
        <v>43198</v>
      </c>
      <c r="D9115" s="5">
        <v>47</v>
      </c>
      <c r="E9115" s="5" t="str">
        <f>_xlfn.XLOOKUP(Orders[[#This Row],[user_id]],Users[user_id],Users[country])</f>
        <v>IT</v>
      </c>
      <c r="F9115" s="5" t="str">
        <f>_xlfn.XLOOKUP(Orders[[#This Row],[country_code]],Countries[country_code],Countries[country_name])</f>
        <v>Italy</v>
      </c>
      <c r="G9115" s="5">
        <f>_xlfn.XLOOKUP(Orders[[#This Row],[user_id]],Users[user_id],Users[is_referral])</f>
        <v>0</v>
      </c>
    </row>
    <row r="9116" spans="1:7">
      <c r="A9116" s="5">
        <v>2148847</v>
      </c>
      <c r="B9116" s="5">
        <v>7428</v>
      </c>
      <c r="C9116" s="6">
        <v>43198</v>
      </c>
      <c r="D9116" s="5">
        <v>58</v>
      </c>
      <c r="E9116" s="5" t="str">
        <f>_xlfn.XLOOKUP(Orders[[#This Row],[user_id]],Users[user_id],Users[country])</f>
        <v>FR</v>
      </c>
      <c r="F9116" s="5" t="str">
        <f>_xlfn.XLOOKUP(Orders[[#This Row],[country_code]],Countries[country_code],Countries[country_name])</f>
        <v>France</v>
      </c>
      <c r="G9116" s="5">
        <f>_xlfn.XLOOKUP(Orders[[#This Row],[user_id]],Users[user_id],Users[is_referral])</f>
        <v>1</v>
      </c>
    </row>
    <row r="9117" spans="1:7">
      <c r="A9117" s="5">
        <v>2148850</v>
      </c>
      <c r="B9117" s="5">
        <v>19507</v>
      </c>
      <c r="C9117" s="6">
        <v>43198</v>
      </c>
      <c r="D9117" s="5">
        <v>46</v>
      </c>
      <c r="E9117" s="5" t="str">
        <f>_xlfn.XLOOKUP(Orders[[#This Row],[user_id]],Users[user_id],Users[country])</f>
        <v>DE</v>
      </c>
      <c r="F9117" s="5" t="str">
        <f>_xlfn.XLOOKUP(Orders[[#This Row],[country_code]],Countries[country_code],Countries[country_name])</f>
        <v>Germany</v>
      </c>
      <c r="G9117" s="5">
        <f>_xlfn.XLOOKUP(Orders[[#This Row],[user_id]],Users[user_id],Users[is_referral])</f>
        <v>0</v>
      </c>
    </row>
    <row r="9118" spans="1:7">
      <c r="A9118" s="5">
        <v>2148851</v>
      </c>
      <c r="B9118" s="5">
        <v>17930</v>
      </c>
      <c r="C9118" s="6">
        <v>43198</v>
      </c>
      <c r="D9118" s="5">
        <v>13</v>
      </c>
      <c r="E9118" s="5" t="str">
        <f>_xlfn.XLOOKUP(Orders[[#This Row],[user_id]],Users[user_id],Users[country])</f>
        <v>IT</v>
      </c>
      <c r="F9118" s="5" t="str">
        <f>_xlfn.XLOOKUP(Orders[[#This Row],[country_code]],Countries[country_code],Countries[country_name])</f>
        <v>Italy</v>
      </c>
      <c r="G9118" s="5">
        <f>_xlfn.XLOOKUP(Orders[[#This Row],[user_id]],Users[user_id],Users[is_referral])</f>
        <v>1</v>
      </c>
    </row>
    <row r="9119" spans="1:7">
      <c r="A9119" s="5">
        <v>2148853</v>
      </c>
      <c r="B9119" s="5">
        <v>18238</v>
      </c>
      <c r="C9119" s="6">
        <v>43198</v>
      </c>
      <c r="D9119" s="5">
        <v>40</v>
      </c>
      <c r="E9119" s="5" t="str">
        <f>_xlfn.XLOOKUP(Orders[[#This Row],[user_id]],Users[user_id],Users[country])</f>
        <v>FR</v>
      </c>
      <c r="F9119" s="5" t="str">
        <f>_xlfn.XLOOKUP(Orders[[#This Row],[country_code]],Countries[country_code],Countries[country_name])</f>
        <v>France</v>
      </c>
      <c r="G9119" s="5">
        <f>_xlfn.XLOOKUP(Orders[[#This Row],[user_id]],Users[user_id],Users[is_referral])</f>
        <v>1</v>
      </c>
    </row>
    <row r="9120" spans="1:7">
      <c r="A9120" s="5">
        <v>2148855</v>
      </c>
      <c r="B9120" s="5">
        <v>10208</v>
      </c>
      <c r="C9120" s="6">
        <v>43198</v>
      </c>
      <c r="D9120" s="5">
        <v>21</v>
      </c>
      <c r="E9120" s="5" t="str">
        <f>_xlfn.XLOOKUP(Orders[[#This Row],[user_id]],Users[user_id],Users[country])</f>
        <v>FR</v>
      </c>
      <c r="F9120" s="5" t="str">
        <f>_xlfn.XLOOKUP(Orders[[#This Row],[country_code]],Countries[country_code],Countries[country_name])</f>
        <v>France</v>
      </c>
      <c r="G9120" s="5">
        <f>_xlfn.XLOOKUP(Orders[[#This Row],[user_id]],Users[user_id],Users[is_referral])</f>
        <v>1</v>
      </c>
    </row>
    <row r="9121" spans="1:7">
      <c r="A9121" s="5">
        <v>2148856</v>
      </c>
      <c r="B9121" s="5">
        <v>1297</v>
      </c>
      <c r="C9121" s="6">
        <v>43198</v>
      </c>
      <c r="D9121" s="5">
        <v>36</v>
      </c>
      <c r="E9121" s="5" t="str">
        <f>_xlfn.XLOOKUP(Orders[[#This Row],[user_id]],Users[user_id],Users[country])</f>
        <v>ES</v>
      </c>
      <c r="F9121" s="5" t="str">
        <f>_xlfn.XLOOKUP(Orders[[#This Row],[country_code]],Countries[country_code],Countries[country_name])</f>
        <v>Spain</v>
      </c>
      <c r="G9121" s="5">
        <f>_xlfn.XLOOKUP(Orders[[#This Row],[user_id]],Users[user_id],Users[is_referral])</f>
        <v>0</v>
      </c>
    </row>
    <row r="9122" spans="1:7">
      <c r="A9122" s="5">
        <v>2148857</v>
      </c>
      <c r="B9122" s="5">
        <v>1356</v>
      </c>
      <c r="C9122" s="6">
        <v>43198</v>
      </c>
      <c r="D9122" s="5">
        <v>42</v>
      </c>
      <c r="E9122" s="5" t="str">
        <f>_xlfn.XLOOKUP(Orders[[#This Row],[user_id]],Users[user_id],Users[country])</f>
        <v>ES</v>
      </c>
      <c r="F9122" s="5" t="str">
        <f>_xlfn.XLOOKUP(Orders[[#This Row],[country_code]],Countries[country_code],Countries[country_name])</f>
        <v>Spain</v>
      </c>
      <c r="G9122" s="5">
        <f>_xlfn.XLOOKUP(Orders[[#This Row],[user_id]],Users[user_id],Users[is_referral])</f>
        <v>0</v>
      </c>
    </row>
    <row r="9123" spans="1:7">
      <c r="A9123" s="5">
        <v>2148858</v>
      </c>
      <c r="B9123" s="5">
        <v>8932</v>
      </c>
      <c r="C9123" s="6">
        <v>43198</v>
      </c>
      <c r="D9123" s="5">
        <v>42</v>
      </c>
      <c r="E9123" s="5" t="str">
        <f>_xlfn.XLOOKUP(Orders[[#This Row],[user_id]],Users[user_id],Users[country])</f>
        <v>FR</v>
      </c>
      <c r="F9123" s="5" t="str">
        <f>_xlfn.XLOOKUP(Orders[[#This Row],[country_code]],Countries[country_code],Countries[country_name])</f>
        <v>France</v>
      </c>
      <c r="G9123" s="5">
        <f>_xlfn.XLOOKUP(Orders[[#This Row],[user_id]],Users[user_id],Users[is_referral])</f>
        <v>1</v>
      </c>
    </row>
    <row r="9124" spans="1:7">
      <c r="A9124" s="5">
        <v>2148860</v>
      </c>
      <c r="B9124" s="5">
        <v>1809</v>
      </c>
      <c r="C9124" s="6">
        <v>43198</v>
      </c>
      <c r="D9124" s="5">
        <v>61</v>
      </c>
      <c r="E9124" s="5" t="str">
        <f>_xlfn.XLOOKUP(Orders[[#This Row],[user_id]],Users[user_id],Users[country])</f>
        <v>IT</v>
      </c>
      <c r="F9124" s="5" t="str">
        <f>_xlfn.XLOOKUP(Orders[[#This Row],[country_code]],Countries[country_code],Countries[country_name])</f>
        <v>Italy</v>
      </c>
      <c r="G9124" s="5">
        <f>_xlfn.XLOOKUP(Orders[[#This Row],[user_id]],Users[user_id],Users[is_referral])</f>
        <v>0</v>
      </c>
    </row>
    <row r="9125" spans="1:7">
      <c r="A9125" s="5">
        <v>2148861</v>
      </c>
      <c r="B9125" s="5">
        <v>15840</v>
      </c>
      <c r="C9125" s="6">
        <v>43198</v>
      </c>
      <c r="D9125" s="5">
        <v>33</v>
      </c>
      <c r="E9125" s="5" t="str">
        <f>_xlfn.XLOOKUP(Orders[[#This Row],[user_id]],Users[user_id],Users[country])</f>
        <v>ES</v>
      </c>
      <c r="F9125" s="5" t="str">
        <f>_xlfn.XLOOKUP(Orders[[#This Row],[country_code]],Countries[country_code],Countries[country_name])</f>
        <v>Spain</v>
      </c>
      <c r="G9125" s="5">
        <f>_xlfn.XLOOKUP(Orders[[#This Row],[user_id]],Users[user_id],Users[is_referral])</f>
        <v>1</v>
      </c>
    </row>
    <row r="9126" spans="1:7">
      <c r="A9126" s="5">
        <v>2148862</v>
      </c>
      <c r="B9126" s="5">
        <v>7315</v>
      </c>
      <c r="C9126" s="6">
        <v>43198</v>
      </c>
      <c r="D9126" s="5">
        <v>126</v>
      </c>
      <c r="E9126" s="5" t="str">
        <f>_xlfn.XLOOKUP(Orders[[#This Row],[user_id]],Users[user_id],Users[country])</f>
        <v>IT</v>
      </c>
      <c r="F9126" s="5" t="str">
        <f>_xlfn.XLOOKUP(Orders[[#This Row],[country_code]],Countries[country_code],Countries[country_name])</f>
        <v>Italy</v>
      </c>
      <c r="G9126" s="5">
        <f>_xlfn.XLOOKUP(Orders[[#This Row],[user_id]],Users[user_id],Users[is_referral])</f>
        <v>1</v>
      </c>
    </row>
    <row r="9127" spans="1:7">
      <c r="A9127" s="5">
        <v>2148863</v>
      </c>
      <c r="B9127" s="5">
        <v>17400</v>
      </c>
      <c r="C9127" s="6">
        <v>43198</v>
      </c>
      <c r="D9127" s="5">
        <v>48</v>
      </c>
      <c r="E9127" s="5" t="str">
        <f>_xlfn.XLOOKUP(Orders[[#This Row],[user_id]],Users[user_id],Users[country])</f>
        <v>ES</v>
      </c>
      <c r="F9127" s="5" t="str">
        <f>_xlfn.XLOOKUP(Orders[[#This Row],[country_code]],Countries[country_code],Countries[country_name])</f>
        <v>Spain</v>
      </c>
      <c r="G9127" s="5">
        <f>_xlfn.XLOOKUP(Orders[[#This Row],[user_id]],Users[user_id],Users[is_referral])</f>
        <v>1</v>
      </c>
    </row>
    <row r="9128" spans="1:7">
      <c r="A9128" s="5">
        <v>2148864</v>
      </c>
      <c r="B9128" s="5">
        <v>2132</v>
      </c>
      <c r="C9128" s="6">
        <v>43198</v>
      </c>
      <c r="D9128" s="5">
        <v>81</v>
      </c>
      <c r="E9128" s="5" t="str">
        <f>_xlfn.XLOOKUP(Orders[[#This Row],[user_id]],Users[user_id],Users[country])</f>
        <v>ES</v>
      </c>
      <c r="F9128" s="5" t="str">
        <f>_xlfn.XLOOKUP(Orders[[#This Row],[country_code]],Countries[country_code],Countries[country_name])</f>
        <v>Spain</v>
      </c>
      <c r="G9128" s="5">
        <f>_xlfn.XLOOKUP(Orders[[#This Row],[user_id]],Users[user_id],Users[is_referral])</f>
        <v>0</v>
      </c>
    </row>
    <row r="9129" spans="1:7">
      <c r="A9129" s="5">
        <v>2148865</v>
      </c>
      <c r="B9129" s="5">
        <v>3188</v>
      </c>
      <c r="C9129" s="6">
        <v>43198</v>
      </c>
      <c r="D9129" s="5">
        <v>56</v>
      </c>
      <c r="E9129" s="5" t="str">
        <f>_xlfn.XLOOKUP(Orders[[#This Row],[user_id]],Users[user_id],Users[country])</f>
        <v>IT</v>
      </c>
      <c r="F9129" s="5" t="str">
        <f>_xlfn.XLOOKUP(Orders[[#This Row],[country_code]],Countries[country_code],Countries[country_name])</f>
        <v>Italy</v>
      </c>
      <c r="G9129" s="5">
        <f>_xlfn.XLOOKUP(Orders[[#This Row],[user_id]],Users[user_id],Users[is_referral])</f>
        <v>0</v>
      </c>
    </row>
    <row r="9130" spans="1:7">
      <c r="A9130" s="5">
        <v>2148867</v>
      </c>
      <c r="B9130" s="5">
        <v>10891</v>
      </c>
      <c r="C9130" s="6">
        <v>43198</v>
      </c>
      <c r="D9130" s="5">
        <v>44</v>
      </c>
      <c r="E9130" s="5" t="str">
        <f>_xlfn.XLOOKUP(Orders[[#This Row],[user_id]],Users[user_id],Users[country])</f>
        <v>FR</v>
      </c>
      <c r="F9130" s="5" t="str">
        <f>_xlfn.XLOOKUP(Orders[[#This Row],[country_code]],Countries[country_code],Countries[country_name])</f>
        <v>France</v>
      </c>
      <c r="G9130" s="5">
        <f>_xlfn.XLOOKUP(Orders[[#This Row],[user_id]],Users[user_id],Users[is_referral])</f>
        <v>1</v>
      </c>
    </row>
    <row r="9131" spans="1:7">
      <c r="A9131" s="5">
        <v>2148869</v>
      </c>
      <c r="B9131" s="5">
        <v>18167</v>
      </c>
      <c r="C9131" s="6">
        <v>43198</v>
      </c>
      <c r="D9131" s="5">
        <v>60</v>
      </c>
      <c r="E9131" s="5" t="str">
        <f>_xlfn.XLOOKUP(Orders[[#This Row],[user_id]],Users[user_id],Users[country])</f>
        <v>FR</v>
      </c>
      <c r="F9131" s="5" t="str">
        <f>_xlfn.XLOOKUP(Orders[[#This Row],[country_code]],Countries[country_code],Countries[country_name])</f>
        <v>France</v>
      </c>
      <c r="G9131" s="5">
        <f>_xlfn.XLOOKUP(Orders[[#This Row],[user_id]],Users[user_id],Users[is_referral])</f>
        <v>1</v>
      </c>
    </row>
    <row r="9132" spans="1:7">
      <c r="A9132" s="5">
        <v>2148872</v>
      </c>
      <c r="B9132" s="5">
        <v>14740</v>
      </c>
      <c r="C9132" s="6">
        <v>43198</v>
      </c>
      <c r="D9132" s="5">
        <v>59</v>
      </c>
      <c r="E9132" s="5" t="str">
        <f>_xlfn.XLOOKUP(Orders[[#This Row],[user_id]],Users[user_id],Users[country])</f>
        <v>IT</v>
      </c>
      <c r="F9132" s="5" t="str">
        <f>_xlfn.XLOOKUP(Orders[[#This Row],[country_code]],Countries[country_code],Countries[country_name])</f>
        <v>Italy</v>
      </c>
      <c r="G9132" s="5">
        <f>_xlfn.XLOOKUP(Orders[[#This Row],[user_id]],Users[user_id],Users[is_referral])</f>
        <v>1</v>
      </c>
    </row>
    <row r="9133" spans="1:7">
      <c r="A9133" s="5">
        <v>2148876</v>
      </c>
      <c r="B9133" s="5">
        <v>7820</v>
      </c>
      <c r="C9133" s="6">
        <v>43198</v>
      </c>
      <c r="D9133" s="5">
        <v>30</v>
      </c>
      <c r="E9133" s="5" t="str">
        <f>_xlfn.XLOOKUP(Orders[[#This Row],[user_id]],Users[user_id],Users[country])</f>
        <v>IT</v>
      </c>
      <c r="F9133" s="5" t="str">
        <f>_xlfn.XLOOKUP(Orders[[#This Row],[country_code]],Countries[country_code],Countries[country_name])</f>
        <v>Italy</v>
      </c>
      <c r="G9133" s="5">
        <f>_xlfn.XLOOKUP(Orders[[#This Row],[user_id]],Users[user_id],Users[is_referral])</f>
        <v>1</v>
      </c>
    </row>
    <row r="9134" spans="1:7">
      <c r="A9134" s="5">
        <v>2148879</v>
      </c>
      <c r="B9134" s="5">
        <v>13560</v>
      </c>
      <c r="C9134" s="6">
        <v>43198</v>
      </c>
      <c r="D9134" s="5">
        <v>20</v>
      </c>
      <c r="E9134" s="5" t="str">
        <f>_xlfn.XLOOKUP(Orders[[#This Row],[user_id]],Users[user_id],Users[country])</f>
        <v>DE</v>
      </c>
      <c r="F9134" s="5" t="str">
        <f>_xlfn.XLOOKUP(Orders[[#This Row],[country_code]],Countries[country_code],Countries[country_name])</f>
        <v>Germany</v>
      </c>
      <c r="G9134" s="5">
        <f>_xlfn.XLOOKUP(Orders[[#This Row],[user_id]],Users[user_id],Users[is_referral])</f>
        <v>1</v>
      </c>
    </row>
    <row r="9135" spans="1:7">
      <c r="A9135" s="5">
        <v>2148882</v>
      </c>
      <c r="B9135" s="5">
        <v>17378</v>
      </c>
      <c r="C9135" s="6">
        <v>43198</v>
      </c>
      <c r="D9135" s="5">
        <v>11</v>
      </c>
      <c r="E9135" s="5" t="str">
        <f>_xlfn.XLOOKUP(Orders[[#This Row],[user_id]],Users[user_id],Users[country])</f>
        <v>DE</v>
      </c>
      <c r="F9135" s="5" t="str">
        <f>_xlfn.XLOOKUP(Orders[[#This Row],[country_code]],Countries[country_code],Countries[country_name])</f>
        <v>Germany</v>
      </c>
      <c r="G9135" s="5">
        <f>_xlfn.XLOOKUP(Orders[[#This Row],[user_id]],Users[user_id],Users[is_referral])</f>
        <v>0</v>
      </c>
    </row>
    <row r="9136" spans="1:7">
      <c r="A9136" s="5">
        <v>2148883</v>
      </c>
      <c r="B9136" s="5">
        <v>11655</v>
      </c>
      <c r="C9136" s="6">
        <v>43198</v>
      </c>
      <c r="D9136" s="5">
        <v>20</v>
      </c>
      <c r="E9136" s="5" t="str">
        <f>_xlfn.XLOOKUP(Orders[[#This Row],[user_id]],Users[user_id],Users[country])</f>
        <v>FR</v>
      </c>
      <c r="F9136" s="5" t="str">
        <f>_xlfn.XLOOKUP(Orders[[#This Row],[country_code]],Countries[country_code],Countries[country_name])</f>
        <v>France</v>
      </c>
      <c r="G9136" s="5">
        <f>_xlfn.XLOOKUP(Orders[[#This Row],[user_id]],Users[user_id],Users[is_referral])</f>
        <v>0</v>
      </c>
    </row>
    <row r="9137" spans="1:7">
      <c r="A9137" s="5">
        <v>2148886</v>
      </c>
      <c r="B9137" s="5">
        <v>4121</v>
      </c>
      <c r="C9137" s="6">
        <v>43198</v>
      </c>
      <c r="D9137" s="5">
        <v>43</v>
      </c>
      <c r="E9137" s="5" t="str">
        <f>_xlfn.XLOOKUP(Orders[[#This Row],[user_id]],Users[user_id],Users[country])</f>
        <v>DE</v>
      </c>
      <c r="F9137" s="5" t="str">
        <f>_xlfn.XLOOKUP(Orders[[#This Row],[country_code]],Countries[country_code],Countries[country_name])</f>
        <v>Germany</v>
      </c>
      <c r="G9137" s="5">
        <f>_xlfn.XLOOKUP(Orders[[#This Row],[user_id]],Users[user_id],Users[is_referral])</f>
        <v>0</v>
      </c>
    </row>
    <row r="9138" spans="1:7">
      <c r="A9138" s="5">
        <v>2148887</v>
      </c>
      <c r="B9138" s="5">
        <v>4474</v>
      </c>
      <c r="C9138" s="6">
        <v>43198</v>
      </c>
      <c r="D9138" s="5">
        <v>49</v>
      </c>
      <c r="E9138" s="5" t="str">
        <f>_xlfn.XLOOKUP(Orders[[#This Row],[user_id]],Users[user_id],Users[country])</f>
        <v>DE</v>
      </c>
      <c r="F9138" s="5" t="str">
        <f>_xlfn.XLOOKUP(Orders[[#This Row],[country_code]],Countries[country_code],Countries[country_name])</f>
        <v>Germany</v>
      </c>
      <c r="G9138" s="5">
        <f>_xlfn.XLOOKUP(Orders[[#This Row],[user_id]],Users[user_id],Users[is_referral])</f>
        <v>0</v>
      </c>
    </row>
    <row r="9139" spans="1:7">
      <c r="A9139" s="5">
        <v>2148888</v>
      </c>
      <c r="B9139" s="5">
        <v>15545</v>
      </c>
      <c r="C9139" s="6">
        <v>43198</v>
      </c>
      <c r="D9139" s="5">
        <v>43</v>
      </c>
      <c r="E9139" s="5" t="str">
        <f>_xlfn.XLOOKUP(Orders[[#This Row],[user_id]],Users[user_id],Users[country])</f>
        <v>FR</v>
      </c>
      <c r="F9139" s="5" t="str">
        <f>_xlfn.XLOOKUP(Orders[[#This Row],[country_code]],Countries[country_code],Countries[country_name])</f>
        <v>France</v>
      </c>
      <c r="G9139" s="5">
        <f>_xlfn.XLOOKUP(Orders[[#This Row],[user_id]],Users[user_id],Users[is_referral])</f>
        <v>1</v>
      </c>
    </row>
    <row r="9140" spans="1:7">
      <c r="A9140" s="5">
        <v>2148889</v>
      </c>
      <c r="B9140" s="5">
        <v>8580</v>
      </c>
      <c r="C9140" s="6">
        <v>43198</v>
      </c>
      <c r="D9140" s="5">
        <v>61</v>
      </c>
      <c r="E9140" s="5" t="str">
        <f>_xlfn.XLOOKUP(Orders[[#This Row],[user_id]],Users[user_id],Users[country])</f>
        <v>IT</v>
      </c>
      <c r="F9140" s="5" t="str">
        <f>_xlfn.XLOOKUP(Orders[[#This Row],[country_code]],Countries[country_code],Countries[country_name])</f>
        <v>Italy</v>
      </c>
      <c r="G9140" s="5">
        <f>_xlfn.XLOOKUP(Orders[[#This Row],[user_id]],Users[user_id],Users[is_referral])</f>
        <v>1</v>
      </c>
    </row>
    <row r="9141" spans="1:7">
      <c r="A9141" s="5">
        <v>2148893</v>
      </c>
      <c r="B9141" s="5">
        <v>12475</v>
      </c>
      <c r="C9141" s="6">
        <v>43198</v>
      </c>
      <c r="D9141" s="5">
        <v>36</v>
      </c>
      <c r="E9141" s="5" t="str">
        <f>_xlfn.XLOOKUP(Orders[[#This Row],[user_id]],Users[user_id],Users[country])</f>
        <v>FR</v>
      </c>
      <c r="F9141" s="5" t="str">
        <f>_xlfn.XLOOKUP(Orders[[#This Row],[country_code]],Countries[country_code],Countries[country_name])</f>
        <v>France</v>
      </c>
      <c r="G9141" s="5">
        <f>_xlfn.XLOOKUP(Orders[[#This Row],[user_id]],Users[user_id],Users[is_referral])</f>
        <v>1</v>
      </c>
    </row>
    <row r="9142" spans="1:7">
      <c r="A9142" s="5">
        <v>2148894</v>
      </c>
      <c r="B9142" s="5">
        <v>12252</v>
      </c>
      <c r="C9142" s="6">
        <v>43198</v>
      </c>
      <c r="D9142" s="5">
        <v>15</v>
      </c>
      <c r="E9142" s="5" t="str">
        <f>_xlfn.XLOOKUP(Orders[[#This Row],[user_id]],Users[user_id],Users[country])</f>
        <v>DE</v>
      </c>
      <c r="F9142" s="5" t="str">
        <f>_xlfn.XLOOKUP(Orders[[#This Row],[country_code]],Countries[country_code],Countries[country_name])</f>
        <v>Germany</v>
      </c>
      <c r="G9142" s="5">
        <f>_xlfn.XLOOKUP(Orders[[#This Row],[user_id]],Users[user_id],Users[is_referral])</f>
        <v>1</v>
      </c>
    </row>
    <row r="9143" spans="1:7">
      <c r="A9143" s="5">
        <v>2148895</v>
      </c>
      <c r="B9143" s="5">
        <v>4032</v>
      </c>
      <c r="C9143" s="6">
        <v>43198</v>
      </c>
      <c r="D9143" s="5">
        <v>36</v>
      </c>
      <c r="E9143" s="5" t="str">
        <f>_xlfn.XLOOKUP(Orders[[#This Row],[user_id]],Users[user_id],Users[country])</f>
        <v>DE</v>
      </c>
      <c r="F9143" s="5" t="str">
        <f>_xlfn.XLOOKUP(Orders[[#This Row],[country_code]],Countries[country_code],Countries[country_name])</f>
        <v>Germany</v>
      </c>
      <c r="G9143" s="5">
        <f>_xlfn.XLOOKUP(Orders[[#This Row],[user_id]],Users[user_id],Users[is_referral])</f>
        <v>0</v>
      </c>
    </row>
    <row r="9144" spans="1:7">
      <c r="A9144" s="5">
        <v>2148896</v>
      </c>
      <c r="B9144" s="5">
        <v>17083</v>
      </c>
      <c r="C9144" s="6">
        <v>43198</v>
      </c>
      <c r="D9144" s="5">
        <v>47</v>
      </c>
      <c r="E9144" s="5" t="str">
        <f>_xlfn.XLOOKUP(Orders[[#This Row],[user_id]],Users[user_id],Users[country])</f>
        <v>DE</v>
      </c>
      <c r="F9144" s="5" t="str">
        <f>_xlfn.XLOOKUP(Orders[[#This Row],[country_code]],Countries[country_code],Countries[country_name])</f>
        <v>Germany</v>
      </c>
      <c r="G9144" s="5">
        <f>_xlfn.XLOOKUP(Orders[[#This Row],[user_id]],Users[user_id],Users[is_referral])</f>
        <v>1</v>
      </c>
    </row>
    <row r="9145" spans="1:7">
      <c r="A9145" s="5">
        <v>2148899</v>
      </c>
      <c r="B9145" s="5">
        <v>13600</v>
      </c>
      <c r="C9145" s="6">
        <v>43198</v>
      </c>
      <c r="D9145" s="5">
        <v>63</v>
      </c>
      <c r="E9145" s="5" t="str">
        <f>_xlfn.XLOOKUP(Orders[[#This Row],[user_id]],Users[user_id],Users[country])</f>
        <v>ES</v>
      </c>
      <c r="F9145" s="5" t="str">
        <f>_xlfn.XLOOKUP(Orders[[#This Row],[country_code]],Countries[country_code],Countries[country_name])</f>
        <v>Spain</v>
      </c>
      <c r="G9145" s="5">
        <f>_xlfn.XLOOKUP(Orders[[#This Row],[user_id]],Users[user_id],Users[is_referral])</f>
        <v>1</v>
      </c>
    </row>
    <row r="9146" spans="1:7">
      <c r="A9146" s="5">
        <v>2148900</v>
      </c>
      <c r="B9146" s="5">
        <v>15607</v>
      </c>
      <c r="C9146" s="6">
        <v>43198</v>
      </c>
      <c r="D9146" s="5">
        <v>40</v>
      </c>
      <c r="E9146" s="5" t="str">
        <f>_xlfn.XLOOKUP(Orders[[#This Row],[user_id]],Users[user_id],Users[country])</f>
        <v>IT</v>
      </c>
      <c r="F9146" s="5" t="str">
        <f>_xlfn.XLOOKUP(Orders[[#This Row],[country_code]],Countries[country_code],Countries[country_name])</f>
        <v>Italy</v>
      </c>
      <c r="G9146" s="5">
        <f>_xlfn.XLOOKUP(Orders[[#This Row],[user_id]],Users[user_id],Users[is_referral])</f>
        <v>1</v>
      </c>
    </row>
    <row r="9147" spans="1:7">
      <c r="A9147" s="5">
        <v>2148901</v>
      </c>
      <c r="B9147" s="5">
        <v>15993</v>
      </c>
      <c r="C9147" s="6">
        <v>43198</v>
      </c>
      <c r="D9147" s="5">
        <v>33</v>
      </c>
      <c r="E9147" s="5" t="str">
        <f>_xlfn.XLOOKUP(Orders[[#This Row],[user_id]],Users[user_id],Users[country])</f>
        <v>DE</v>
      </c>
      <c r="F9147" s="5" t="str">
        <f>_xlfn.XLOOKUP(Orders[[#This Row],[country_code]],Countries[country_code],Countries[country_name])</f>
        <v>Germany</v>
      </c>
      <c r="G9147" s="5">
        <f>_xlfn.XLOOKUP(Orders[[#This Row],[user_id]],Users[user_id],Users[is_referral])</f>
        <v>1</v>
      </c>
    </row>
    <row r="9148" spans="1:7">
      <c r="A9148" s="5">
        <v>2148903</v>
      </c>
      <c r="B9148" s="5">
        <v>2590</v>
      </c>
      <c r="C9148" s="6">
        <v>43198</v>
      </c>
      <c r="D9148" s="5">
        <v>21</v>
      </c>
      <c r="E9148" s="5" t="str">
        <f>_xlfn.XLOOKUP(Orders[[#This Row],[user_id]],Users[user_id],Users[country])</f>
        <v>IT</v>
      </c>
      <c r="F9148" s="5" t="str">
        <f>_xlfn.XLOOKUP(Orders[[#This Row],[country_code]],Countries[country_code],Countries[country_name])</f>
        <v>Italy</v>
      </c>
      <c r="G9148" s="5">
        <f>_xlfn.XLOOKUP(Orders[[#This Row],[user_id]],Users[user_id],Users[is_referral])</f>
        <v>0</v>
      </c>
    </row>
    <row r="9149" spans="1:7">
      <c r="A9149" s="5">
        <v>2148908</v>
      </c>
      <c r="B9149" s="5">
        <v>4242</v>
      </c>
      <c r="C9149" s="6">
        <v>43198</v>
      </c>
      <c r="D9149" s="5">
        <v>11</v>
      </c>
      <c r="E9149" s="5" t="str">
        <f>_xlfn.XLOOKUP(Orders[[#This Row],[user_id]],Users[user_id],Users[country])</f>
        <v>ES</v>
      </c>
      <c r="F9149" s="5" t="str">
        <f>_xlfn.XLOOKUP(Orders[[#This Row],[country_code]],Countries[country_code],Countries[country_name])</f>
        <v>Spain</v>
      </c>
      <c r="G9149" s="5">
        <f>_xlfn.XLOOKUP(Orders[[#This Row],[user_id]],Users[user_id],Users[is_referral])</f>
        <v>0</v>
      </c>
    </row>
    <row r="9150" spans="1:7">
      <c r="A9150" s="5">
        <v>2148909</v>
      </c>
      <c r="B9150" s="5">
        <v>1772</v>
      </c>
      <c r="C9150" s="6">
        <v>43198</v>
      </c>
      <c r="D9150" s="5">
        <v>15</v>
      </c>
      <c r="E9150" s="5" t="str">
        <f>_xlfn.XLOOKUP(Orders[[#This Row],[user_id]],Users[user_id],Users[country])</f>
        <v>IT</v>
      </c>
      <c r="F9150" s="5" t="str">
        <f>_xlfn.XLOOKUP(Orders[[#This Row],[country_code]],Countries[country_code],Countries[country_name])</f>
        <v>Italy</v>
      </c>
      <c r="G9150" s="5">
        <f>_xlfn.XLOOKUP(Orders[[#This Row],[user_id]],Users[user_id],Users[is_referral])</f>
        <v>0</v>
      </c>
    </row>
    <row r="9151" spans="1:7">
      <c r="A9151" s="5">
        <v>2148910</v>
      </c>
      <c r="B9151" s="5">
        <v>3095</v>
      </c>
      <c r="C9151" s="6">
        <v>43198</v>
      </c>
      <c r="D9151" s="5">
        <v>40</v>
      </c>
      <c r="E9151" s="5" t="str">
        <f>_xlfn.XLOOKUP(Orders[[#This Row],[user_id]],Users[user_id],Users[country])</f>
        <v>FR</v>
      </c>
      <c r="F9151" s="5" t="str">
        <f>_xlfn.XLOOKUP(Orders[[#This Row],[country_code]],Countries[country_code],Countries[country_name])</f>
        <v>France</v>
      </c>
      <c r="G9151" s="5">
        <f>_xlfn.XLOOKUP(Orders[[#This Row],[user_id]],Users[user_id],Users[is_referral])</f>
        <v>0</v>
      </c>
    </row>
    <row r="9152" spans="1:7">
      <c r="A9152" s="5">
        <v>2148912</v>
      </c>
      <c r="B9152" s="5">
        <v>13416</v>
      </c>
      <c r="C9152" s="6">
        <v>43198</v>
      </c>
      <c r="D9152" s="5">
        <v>17</v>
      </c>
      <c r="E9152" s="5" t="str">
        <f>_xlfn.XLOOKUP(Orders[[#This Row],[user_id]],Users[user_id],Users[country])</f>
        <v>IT</v>
      </c>
      <c r="F9152" s="5" t="str">
        <f>_xlfn.XLOOKUP(Orders[[#This Row],[country_code]],Countries[country_code],Countries[country_name])</f>
        <v>Italy</v>
      </c>
      <c r="G9152" s="5">
        <f>_xlfn.XLOOKUP(Orders[[#This Row],[user_id]],Users[user_id],Users[is_referral])</f>
        <v>1</v>
      </c>
    </row>
    <row r="9153" spans="1:7">
      <c r="A9153" s="5">
        <v>2148914</v>
      </c>
      <c r="B9153" s="5">
        <v>11198</v>
      </c>
      <c r="C9153" s="6">
        <v>43198</v>
      </c>
      <c r="D9153" s="5">
        <v>41</v>
      </c>
      <c r="E9153" s="5" t="str">
        <f>_xlfn.XLOOKUP(Orders[[#This Row],[user_id]],Users[user_id],Users[country])</f>
        <v>ES</v>
      </c>
      <c r="F9153" s="5" t="str">
        <f>_xlfn.XLOOKUP(Orders[[#This Row],[country_code]],Countries[country_code],Countries[country_name])</f>
        <v>Spain</v>
      </c>
      <c r="G9153" s="5">
        <f>_xlfn.XLOOKUP(Orders[[#This Row],[user_id]],Users[user_id],Users[is_referral])</f>
        <v>1</v>
      </c>
    </row>
    <row r="9154" spans="1:7">
      <c r="A9154" s="5">
        <v>2148915</v>
      </c>
      <c r="B9154" s="5">
        <v>5597</v>
      </c>
      <c r="C9154" s="6">
        <v>43198</v>
      </c>
      <c r="D9154" s="5">
        <v>46</v>
      </c>
      <c r="E9154" s="5" t="str">
        <f>_xlfn.XLOOKUP(Orders[[#This Row],[user_id]],Users[user_id],Users[country])</f>
        <v>ES</v>
      </c>
      <c r="F9154" s="5" t="str">
        <f>_xlfn.XLOOKUP(Orders[[#This Row],[country_code]],Countries[country_code],Countries[country_name])</f>
        <v>Spain</v>
      </c>
      <c r="G9154" s="5">
        <f>_xlfn.XLOOKUP(Orders[[#This Row],[user_id]],Users[user_id],Users[is_referral])</f>
        <v>1</v>
      </c>
    </row>
    <row r="9155" spans="1:7">
      <c r="A9155" s="5">
        <v>2148916</v>
      </c>
      <c r="B9155" s="5">
        <v>1320</v>
      </c>
      <c r="C9155" s="6">
        <v>43198</v>
      </c>
      <c r="D9155" s="5">
        <v>60</v>
      </c>
      <c r="E9155" s="5" t="str">
        <f>_xlfn.XLOOKUP(Orders[[#This Row],[user_id]],Users[user_id],Users[country])</f>
        <v>ES</v>
      </c>
      <c r="F9155" s="5" t="str">
        <f>_xlfn.XLOOKUP(Orders[[#This Row],[country_code]],Countries[country_code],Countries[country_name])</f>
        <v>Spain</v>
      </c>
      <c r="G9155" s="5">
        <f>_xlfn.XLOOKUP(Orders[[#This Row],[user_id]],Users[user_id],Users[is_referral])</f>
        <v>0</v>
      </c>
    </row>
    <row r="9156" spans="1:7">
      <c r="A9156" s="5">
        <v>2148917</v>
      </c>
      <c r="B9156" s="5">
        <v>4491</v>
      </c>
      <c r="C9156" s="6">
        <v>43198</v>
      </c>
      <c r="D9156" s="5">
        <v>68</v>
      </c>
      <c r="E9156" s="5" t="str">
        <f>_xlfn.XLOOKUP(Orders[[#This Row],[user_id]],Users[user_id],Users[country])</f>
        <v>ES</v>
      </c>
      <c r="F9156" s="5" t="str">
        <f>_xlfn.XLOOKUP(Orders[[#This Row],[country_code]],Countries[country_code],Countries[country_name])</f>
        <v>Spain</v>
      </c>
      <c r="G9156" s="5">
        <f>_xlfn.XLOOKUP(Orders[[#This Row],[user_id]],Users[user_id],Users[is_referral])</f>
        <v>0</v>
      </c>
    </row>
    <row r="9157" spans="1:7">
      <c r="A9157" s="5">
        <v>2148918</v>
      </c>
      <c r="B9157" s="5">
        <v>10475</v>
      </c>
      <c r="C9157" s="6">
        <v>43198</v>
      </c>
      <c r="D9157" s="5">
        <v>46</v>
      </c>
      <c r="E9157" s="5" t="str">
        <f>_xlfn.XLOOKUP(Orders[[#This Row],[user_id]],Users[user_id],Users[country])</f>
        <v>FR</v>
      </c>
      <c r="F9157" s="5" t="str">
        <f>_xlfn.XLOOKUP(Orders[[#This Row],[country_code]],Countries[country_code],Countries[country_name])</f>
        <v>France</v>
      </c>
      <c r="G9157" s="5">
        <f>_xlfn.XLOOKUP(Orders[[#This Row],[user_id]],Users[user_id],Users[is_referral])</f>
        <v>1</v>
      </c>
    </row>
    <row r="9158" spans="1:7">
      <c r="A9158" s="5">
        <v>2148924</v>
      </c>
      <c r="B9158" s="5">
        <v>9731</v>
      </c>
      <c r="C9158" s="6">
        <v>43198</v>
      </c>
      <c r="D9158" s="5">
        <v>97</v>
      </c>
      <c r="E9158" s="5" t="str">
        <f>_xlfn.XLOOKUP(Orders[[#This Row],[user_id]],Users[user_id],Users[country])</f>
        <v>FR</v>
      </c>
      <c r="F9158" s="5" t="str">
        <f>_xlfn.XLOOKUP(Orders[[#This Row],[country_code]],Countries[country_code],Countries[country_name])</f>
        <v>France</v>
      </c>
      <c r="G9158" s="5">
        <f>_xlfn.XLOOKUP(Orders[[#This Row],[user_id]],Users[user_id],Users[is_referral])</f>
        <v>1</v>
      </c>
    </row>
    <row r="9159" spans="1:7">
      <c r="A9159" s="5">
        <v>2148925</v>
      </c>
      <c r="B9159" s="5">
        <v>6784</v>
      </c>
      <c r="C9159" s="6">
        <v>43198</v>
      </c>
      <c r="D9159" s="5">
        <v>11</v>
      </c>
      <c r="E9159" s="5" t="str">
        <f>_xlfn.XLOOKUP(Orders[[#This Row],[user_id]],Users[user_id],Users[country])</f>
        <v>IT</v>
      </c>
      <c r="F9159" s="5" t="str">
        <f>_xlfn.XLOOKUP(Orders[[#This Row],[country_code]],Countries[country_code],Countries[country_name])</f>
        <v>Italy</v>
      </c>
      <c r="G9159" s="5">
        <f>_xlfn.XLOOKUP(Orders[[#This Row],[user_id]],Users[user_id],Users[is_referral])</f>
        <v>1</v>
      </c>
    </row>
    <row r="9160" spans="1:7">
      <c r="A9160" s="5">
        <v>2148926</v>
      </c>
      <c r="B9160" s="5">
        <v>6453</v>
      </c>
      <c r="C9160" s="6">
        <v>43198</v>
      </c>
      <c r="D9160" s="5">
        <v>34</v>
      </c>
      <c r="E9160" s="5" t="str">
        <f>_xlfn.XLOOKUP(Orders[[#This Row],[user_id]],Users[user_id],Users[country])</f>
        <v>ES</v>
      </c>
      <c r="F9160" s="5" t="str">
        <f>_xlfn.XLOOKUP(Orders[[#This Row],[country_code]],Countries[country_code],Countries[country_name])</f>
        <v>Spain</v>
      </c>
      <c r="G9160" s="5">
        <f>_xlfn.XLOOKUP(Orders[[#This Row],[user_id]],Users[user_id],Users[is_referral])</f>
        <v>1</v>
      </c>
    </row>
    <row r="9161" spans="1:7">
      <c r="A9161" s="5">
        <v>2148930</v>
      </c>
      <c r="B9161" s="5">
        <v>2509</v>
      </c>
      <c r="C9161" s="6">
        <v>43198</v>
      </c>
      <c r="D9161" s="5">
        <v>12</v>
      </c>
      <c r="E9161" s="5" t="str">
        <f>_xlfn.XLOOKUP(Orders[[#This Row],[user_id]],Users[user_id],Users[country])</f>
        <v>FR</v>
      </c>
      <c r="F9161" s="5" t="str">
        <f>_xlfn.XLOOKUP(Orders[[#This Row],[country_code]],Countries[country_code],Countries[country_name])</f>
        <v>France</v>
      </c>
      <c r="G9161" s="5">
        <f>_xlfn.XLOOKUP(Orders[[#This Row],[user_id]],Users[user_id],Users[is_referral])</f>
        <v>0</v>
      </c>
    </row>
    <row r="9162" spans="1:7">
      <c r="A9162" s="5">
        <v>2148931</v>
      </c>
      <c r="B9162" s="5">
        <v>7368</v>
      </c>
      <c r="C9162" s="6">
        <v>43198</v>
      </c>
      <c r="D9162" s="5">
        <v>54</v>
      </c>
      <c r="E9162" s="5" t="str">
        <f>_xlfn.XLOOKUP(Orders[[#This Row],[user_id]],Users[user_id],Users[country])</f>
        <v>DE</v>
      </c>
      <c r="F9162" s="5" t="str">
        <f>_xlfn.XLOOKUP(Orders[[#This Row],[country_code]],Countries[country_code],Countries[country_name])</f>
        <v>Germany</v>
      </c>
      <c r="G9162" s="5">
        <f>_xlfn.XLOOKUP(Orders[[#This Row],[user_id]],Users[user_id],Users[is_referral])</f>
        <v>1</v>
      </c>
    </row>
    <row r="9163" spans="1:7">
      <c r="A9163" s="5">
        <v>2148933</v>
      </c>
      <c r="B9163" s="5">
        <v>448</v>
      </c>
      <c r="C9163" s="6">
        <v>43198</v>
      </c>
      <c r="D9163" s="5">
        <v>31</v>
      </c>
      <c r="E9163" s="5" t="str">
        <f>_xlfn.XLOOKUP(Orders[[#This Row],[user_id]],Users[user_id],Users[country])</f>
        <v>ES</v>
      </c>
      <c r="F9163" s="5" t="str">
        <f>_xlfn.XLOOKUP(Orders[[#This Row],[country_code]],Countries[country_code],Countries[country_name])</f>
        <v>Spain</v>
      </c>
      <c r="G9163" s="5">
        <f>_xlfn.XLOOKUP(Orders[[#This Row],[user_id]],Users[user_id],Users[is_referral])</f>
        <v>0</v>
      </c>
    </row>
    <row r="9164" spans="1:7">
      <c r="A9164" s="5">
        <v>2148934</v>
      </c>
      <c r="B9164" s="5">
        <v>13497</v>
      </c>
      <c r="C9164" s="6">
        <v>43198</v>
      </c>
      <c r="D9164" s="5">
        <v>28</v>
      </c>
      <c r="E9164" s="5" t="str">
        <f>_xlfn.XLOOKUP(Orders[[#This Row],[user_id]],Users[user_id],Users[country])</f>
        <v>FR</v>
      </c>
      <c r="F9164" s="5" t="str">
        <f>_xlfn.XLOOKUP(Orders[[#This Row],[country_code]],Countries[country_code],Countries[country_name])</f>
        <v>France</v>
      </c>
      <c r="G9164" s="5">
        <f>_xlfn.XLOOKUP(Orders[[#This Row],[user_id]],Users[user_id],Users[is_referral])</f>
        <v>1</v>
      </c>
    </row>
    <row r="9165" spans="1:7">
      <c r="A9165" s="5">
        <v>2148938</v>
      </c>
      <c r="B9165" s="5">
        <v>17563</v>
      </c>
      <c r="C9165" s="6">
        <v>43198</v>
      </c>
      <c r="D9165" s="5">
        <v>34</v>
      </c>
      <c r="E9165" s="5" t="str">
        <f>_xlfn.XLOOKUP(Orders[[#This Row],[user_id]],Users[user_id],Users[country])</f>
        <v>FR</v>
      </c>
      <c r="F9165" s="5" t="str">
        <f>_xlfn.XLOOKUP(Orders[[#This Row],[country_code]],Countries[country_code],Countries[country_name])</f>
        <v>France</v>
      </c>
      <c r="G9165" s="5">
        <f>_xlfn.XLOOKUP(Orders[[#This Row],[user_id]],Users[user_id],Users[is_referral])</f>
        <v>1</v>
      </c>
    </row>
    <row r="9166" spans="1:7">
      <c r="A9166" s="5">
        <v>2148941</v>
      </c>
      <c r="B9166" s="5">
        <v>2335</v>
      </c>
      <c r="C9166" s="6">
        <v>43198</v>
      </c>
      <c r="D9166" s="5">
        <v>42</v>
      </c>
      <c r="E9166" s="5" t="str">
        <f>_xlfn.XLOOKUP(Orders[[#This Row],[user_id]],Users[user_id],Users[country])</f>
        <v>DE</v>
      </c>
      <c r="F9166" s="5" t="str">
        <f>_xlfn.XLOOKUP(Orders[[#This Row],[country_code]],Countries[country_code],Countries[country_name])</f>
        <v>Germany</v>
      </c>
      <c r="G9166" s="5">
        <f>_xlfn.XLOOKUP(Orders[[#This Row],[user_id]],Users[user_id],Users[is_referral])</f>
        <v>0</v>
      </c>
    </row>
    <row r="9167" spans="1:7">
      <c r="A9167" s="5">
        <v>2148943</v>
      </c>
      <c r="B9167" s="5">
        <v>14272</v>
      </c>
      <c r="C9167" s="6">
        <v>43198</v>
      </c>
      <c r="D9167" s="5">
        <v>20</v>
      </c>
      <c r="E9167" s="5" t="str">
        <f>_xlfn.XLOOKUP(Orders[[#This Row],[user_id]],Users[user_id],Users[country])</f>
        <v>DE</v>
      </c>
      <c r="F9167" s="5" t="str">
        <f>_xlfn.XLOOKUP(Orders[[#This Row],[country_code]],Countries[country_code],Countries[country_name])</f>
        <v>Germany</v>
      </c>
      <c r="G9167" s="5">
        <f>_xlfn.XLOOKUP(Orders[[#This Row],[user_id]],Users[user_id],Users[is_referral])</f>
        <v>0</v>
      </c>
    </row>
    <row r="9168" spans="1:7">
      <c r="A9168" s="5">
        <v>2148944</v>
      </c>
      <c r="B9168" s="5">
        <v>9305</v>
      </c>
      <c r="C9168" s="6">
        <v>43198</v>
      </c>
      <c r="D9168" s="5">
        <v>53</v>
      </c>
      <c r="E9168" s="5" t="str">
        <f>_xlfn.XLOOKUP(Orders[[#This Row],[user_id]],Users[user_id],Users[country])</f>
        <v>IT</v>
      </c>
      <c r="F9168" s="5" t="str">
        <f>_xlfn.XLOOKUP(Orders[[#This Row],[country_code]],Countries[country_code],Countries[country_name])</f>
        <v>Italy</v>
      </c>
      <c r="G9168" s="5">
        <f>_xlfn.XLOOKUP(Orders[[#This Row],[user_id]],Users[user_id],Users[is_referral])</f>
        <v>1</v>
      </c>
    </row>
    <row r="9169" spans="1:7">
      <c r="A9169" s="5">
        <v>2148945</v>
      </c>
      <c r="B9169" s="5">
        <v>7263</v>
      </c>
      <c r="C9169" s="6">
        <v>43198</v>
      </c>
      <c r="D9169" s="5">
        <v>12</v>
      </c>
      <c r="E9169" s="5" t="str">
        <f>_xlfn.XLOOKUP(Orders[[#This Row],[user_id]],Users[user_id],Users[country])</f>
        <v>IT</v>
      </c>
      <c r="F9169" s="5" t="str">
        <f>_xlfn.XLOOKUP(Orders[[#This Row],[country_code]],Countries[country_code],Countries[country_name])</f>
        <v>Italy</v>
      </c>
      <c r="G9169" s="5">
        <f>_xlfn.XLOOKUP(Orders[[#This Row],[user_id]],Users[user_id],Users[is_referral])</f>
        <v>1</v>
      </c>
    </row>
    <row r="9170" spans="1:7">
      <c r="A9170" s="5">
        <v>2148946</v>
      </c>
      <c r="B9170" s="5">
        <v>11342</v>
      </c>
      <c r="C9170" s="6">
        <v>43198</v>
      </c>
      <c r="D9170" s="5">
        <v>79</v>
      </c>
      <c r="E9170" s="5" t="str">
        <f>_xlfn.XLOOKUP(Orders[[#This Row],[user_id]],Users[user_id],Users[country])</f>
        <v>FR</v>
      </c>
      <c r="F9170" s="5" t="str">
        <f>_xlfn.XLOOKUP(Orders[[#This Row],[country_code]],Countries[country_code],Countries[country_name])</f>
        <v>France</v>
      </c>
      <c r="G9170" s="5">
        <f>_xlfn.XLOOKUP(Orders[[#This Row],[user_id]],Users[user_id],Users[is_referral])</f>
        <v>1</v>
      </c>
    </row>
    <row r="9171" spans="1:7">
      <c r="A9171" s="5">
        <v>2148947</v>
      </c>
      <c r="B9171" s="5">
        <v>2562</v>
      </c>
      <c r="C9171" s="6">
        <v>43198</v>
      </c>
      <c r="D9171" s="5">
        <v>36</v>
      </c>
      <c r="E9171" s="5" t="str">
        <f>_xlfn.XLOOKUP(Orders[[#This Row],[user_id]],Users[user_id],Users[country])</f>
        <v>DE</v>
      </c>
      <c r="F9171" s="5" t="str">
        <f>_xlfn.XLOOKUP(Orders[[#This Row],[country_code]],Countries[country_code],Countries[country_name])</f>
        <v>Germany</v>
      </c>
      <c r="G9171" s="5">
        <f>_xlfn.XLOOKUP(Orders[[#This Row],[user_id]],Users[user_id],Users[is_referral])</f>
        <v>0</v>
      </c>
    </row>
    <row r="9172" spans="1:7">
      <c r="A9172" s="5">
        <v>2148948</v>
      </c>
      <c r="B9172" s="5">
        <v>15758</v>
      </c>
      <c r="C9172" s="6">
        <v>43198</v>
      </c>
      <c r="D9172" s="5">
        <v>77</v>
      </c>
      <c r="E9172" s="5" t="str">
        <f>_xlfn.XLOOKUP(Orders[[#This Row],[user_id]],Users[user_id],Users[country])</f>
        <v>FR</v>
      </c>
      <c r="F9172" s="5" t="str">
        <f>_xlfn.XLOOKUP(Orders[[#This Row],[country_code]],Countries[country_code],Countries[country_name])</f>
        <v>France</v>
      </c>
      <c r="G9172" s="5">
        <f>_xlfn.XLOOKUP(Orders[[#This Row],[user_id]],Users[user_id],Users[is_referral])</f>
        <v>1</v>
      </c>
    </row>
    <row r="9173" spans="1:7">
      <c r="A9173" s="5">
        <v>2148949</v>
      </c>
      <c r="B9173" s="5">
        <v>7306</v>
      </c>
      <c r="C9173" s="6">
        <v>43198</v>
      </c>
      <c r="D9173" s="5">
        <v>49</v>
      </c>
      <c r="E9173" s="5" t="str">
        <f>_xlfn.XLOOKUP(Orders[[#This Row],[user_id]],Users[user_id],Users[country])</f>
        <v>DE</v>
      </c>
      <c r="F9173" s="5" t="str">
        <f>_xlfn.XLOOKUP(Orders[[#This Row],[country_code]],Countries[country_code],Countries[country_name])</f>
        <v>Germany</v>
      </c>
      <c r="G9173" s="5">
        <f>_xlfn.XLOOKUP(Orders[[#This Row],[user_id]],Users[user_id],Users[is_referral])</f>
        <v>0</v>
      </c>
    </row>
    <row r="9174" spans="1:7">
      <c r="A9174" s="5">
        <v>2148950</v>
      </c>
      <c r="B9174" s="5">
        <v>8298</v>
      </c>
      <c r="C9174" s="6">
        <v>43198</v>
      </c>
      <c r="D9174" s="5">
        <v>31</v>
      </c>
      <c r="E9174" s="5" t="str">
        <f>_xlfn.XLOOKUP(Orders[[#This Row],[user_id]],Users[user_id],Users[country])</f>
        <v>FR</v>
      </c>
      <c r="F9174" s="5" t="str">
        <f>_xlfn.XLOOKUP(Orders[[#This Row],[country_code]],Countries[country_code],Countries[country_name])</f>
        <v>France</v>
      </c>
      <c r="G9174" s="5">
        <f>_xlfn.XLOOKUP(Orders[[#This Row],[user_id]],Users[user_id],Users[is_referral])</f>
        <v>1</v>
      </c>
    </row>
    <row r="9175" spans="1:7">
      <c r="A9175" s="5">
        <v>2148953</v>
      </c>
      <c r="B9175" s="5">
        <v>17743</v>
      </c>
      <c r="C9175" s="6">
        <v>43198</v>
      </c>
      <c r="D9175" s="5">
        <v>45</v>
      </c>
      <c r="E9175" s="5" t="str">
        <f>_xlfn.XLOOKUP(Orders[[#This Row],[user_id]],Users[user_id],Users[country])</f>
        <v>DE</v>
      </c>
      <c r="F9175" s="5" t="str">
        <f>_xlfn.XLOOKUP(Orders[[#This Row],[country_code]],Countries[country_code],Countries[country_name])</f>
        <v>Germany</v>
      </c>
      <c r="G9175" s="5">
        <f>_xlfn.XLOOKUP(Orders[[#This Row],[user_id]],Users[user_id],Users[is_referral])</f>
        <v>1</v>
      </c>
    </row>
    <row r="9176" spans="1:7">
      <c r="A9176" s="5">
        <v>2148955</v>
      </c>
      <c r="B9176" s="5">
        <v>18176</v>
      </c>
      <c r="C9176" s="6">
        <v>43198</v>
      </c>
      <c r="D9176" s="5">
        <v>18</v>
      </c>
      <c r="E9176" s="5" t="str">
        <f>_xlfn.XLOOKUP(Orders[[#This Row],[user_id]],Users[user_id],Users[country])</f>
        <v>DE</v>
      </c>
      <c r="F9176" s="5" t="str">
        <f>_xlfn.XLOOKUP(Orders[[#This Row],[country_code]],Countries[country_code],Countries[country_name])</f>
        <v>Germany</v>
      </c>
      <c r="G9176" s="5">
        <f>_xlfn.XLOOKUP(Orders[[#This Row],[user_id]],Users[user_id],Users[is_referral])</f>
        <v>1</v>
      </c>
    </row>
    <row r="9177" spans="1:7">
      <c r="A9177" s="5">
        <v>2148956</v>
      </c>
      <c r="B9177" s="5">
        <v>4921</v>
      </c>
      <c r="C9177" s="6">
        <v>43198</v>
      </c>
      <c r="D9177" s="5">
        <v>40</v>
      </c>
      <c r="E9177" s="5" t="str">
        <f>_xlfn.XLOOKUP(Orders[[#This Row],[user_id]],Users[user_id],Users[country])</f>
        <v>FR</v>
      </c>
      <c r="F9177" s="5" t="str">
        <f>_xlfn.XLOOKUP(Orders[[#This Row],[country_code]],Countries[country_code],Countries[country_name])</f>
        <v>France</v>
      </c>
      <c r="G9177" s="5">
        <f>_xlfn.XLOOKUP(Orders[[#This Row],[user_id]],Users[user_id],Users[is_referral])</f>
        <v>0</v>
      </c>
    </row>
    <row r="9178" spans="1:7">
      <c r="A9178" s="5">
        <v>2148957</v>
      </c>
      <c r="B9178" s="5">
        <v>2888</v>
      </c>
      <c r="C9178" s="6">
        <v>43198</v>
      </c>
      <c r="D9178" s="5">
        <v>39</v>
      </c>
      <c r="E9178" s="5" t="str">
        <f>_xlfn.XLOOKUP(Orders[[#This Row],[user_id]],Users[user_id],Users[country])</f>
        <v>FR</v>
      </c>
      <c r="F9178" s="5" t="str">
        <f>_xlfn.XLOOKUP(Orders[[#This Row],[country_code]],Countries[country_code],Countries[country_name])</f>
        <v>France</v>
      </c>
      <c r="G9178" s="5">
        <f>_xlfn.XLOOKUP(Orders[[#This Row],[user_id]],Users[user_id],Users[is_referral])</f>
        <v>0</v>
      </c>
    </row>
    <row r="9179" spans="1:7">
      <c r="A9179" s="5">
        <v>2148958</v>
      </c>
      <c r="B9179" s="5">
        <v>5548</v>
      </c>
      <c r="C9179" s="6">
        <v>43198</v>
      </c>
      <c r="D9179" s="5">
        <v>59</v>
      </c>
      <c r="E9179" s="5" t="str">
        <f>_xlfn.XLOOKUP(Orders[[#This Row],[user_id]],Users[user_id],Users[country])</f>
        <v>FR</v>
      </c>
      <c r="F9179" s="5" t="str">
        <f>_xlfn.XLOOKUP(Orders[[#This Row],[country_code]],Countries[country_code],Countries[country_name])</f>
        <v>France</v>
      </c>
      <c r="G9179" s="5">
        <f>_xlfn.XLOOKUP(Orders[[#This Row],[user_id]],Users[user_id],Users[is_referral])</f>
        <v>0</v>
      </c>
    </row>
    <row r="9180" spans="1:7">
      <c r="A9180" s="5">
        <v>2148960</v>
      </c>
      <c r="B9180" s="5">
        <v>3802</v>
      </c>
      <c r="C9180" s="6">
        <v>43198</v>
      </c>
      <c r="D9180" s="5">
        <v>27</v>
      </c>
      <c r="E9180" s="5" t="str">
        <f>_xlfn.XLOOKUP(Orders[[#This Row],[user_id]],Users[user_id],Users[country])</f>
        <v>IT</v>
      </c>
      <c r="F9180" s="5" t="str">
        <f>_xlfn.XLOOKUP(Orders[[#This Row],[country_code]],Countries[country_code],Countries[country_name])</f>
        <v>Italy</v>
      </c>
      <c r="G9180" s="5">
        <f>_xlfn.XLOOKUP(Orders[[#This Row],[user_id]],Users[user_id],Users[is_referral])</f>
        <v>0</v>
      </c>
    </row>
    <row r="9181" spans="1:7">
      <c r="A9181" s="5">
        <v>2148961</v>
      </c>
      <c r="B9181" s="5">
        <v>19808</v>
      </c>
      <c r="C9181" s="6">
        <v>43198</v>
      </c>
      <c r="D9181" s="5">
        <v>54</v>
      </c>
      <c r="E9181" s="5" t="str">
        <f>_xlfn.XLOOKUP(Orders[[#This Row],[user_id]],Users[user_id],Users[country])</f>
        <v>IT</v>
      </c>
      <c r="F9181" s="5" t="str">
        <f>_xlfn.XLOOKUP(Orders[[#This Row],[country_code]],Countries[country_code],Countries[country_name])</f>
        <v>Italy</v>
      </c>
      <c r="G9181" s="5">
        <f>_xlfn.XLOOKUP(Orders[[#This Row],[user_id]],Users[user_id],Users[is_referral])</f>
        <v>1</v>
      </c>
    </row>
    <row r="9182" spans="1:7">
      <c r="A9182" s="5">
        <v>2148962</v>
      </c>
      <c r="B9182" s="5">
        <v>2247</v>
      </c>
      <c r="C9182" s="6">
        <v>43198</v>
      </c>
      <c r="D9182" s="5">
        <v>26</v>
      </c>
      <c r="E9182" s="5" t="str">
        <f>_xlfn.XLOOKUP(Orders[[#This Row],[user_id]],Users[user_id],Users[country])</f>
        <v>IT</v>
      </c>
      <c r="F9182" s="5" t="str">
        <f>_xlfn.XLOOKUP(Orders[[#This Row],[country_code]],Countries[country_code],Countries[country_name])</f>
        <v>Italy</v>
      </c>
      <c r="G9182" s="5">
        <f>_xlfn.XLOOKUP(Orders[[#This Row],[user_id]],Users[user_id],Users[is_referral])</f>
        <v>0</v>
      </c>
    </row>
    <row r="9183" spans="1:7">
      <c r="A9183" s="5">
        <v>2148963</v>
      </c>
      <c r="B9183" s="5">
        <v>5053</v>
      </c>
      <c r="C9183" s="6">
        <v>43198</v>
      </c>
      <c r="D9183" s="5">
        <v>57</v>
      </c>
      <c r="E9183" s="5" t="str">
        <f>_xlfn.XLOOKUP(Orders[[#This Row],[user_id]],Users[user_id],Users[country])</f>
        <v>FR</v>
      </c>
      <c r="F9183" s="5" t="str">
        <f>_xlfn.XLOOKUP(Orders[[#This Row],[country_code]],Countries[country_code],Countries[country_name])</f>
        <v>France</v>
      </c>
      <c r="G9183" s="5">
        <f>_xlfn.XLOOKUP(Orders[[#This Row],[user_id]],Users[user_id],Users[is_referral])</f>
        <v>1</v>
      </c>
    </row>
    <row r="9184" spans="1:7">
      <c r="A9184" s="5">
        <v>2148964</v>
      </c>
      <c r="B9184" s="5">
        <v>3209</v>
      </c>
      <c r="C9184" s="6">
        <v>43198</v>
      </c>
      <c r="D9184" s="5">
        <v>39</v>
      </c>
      <c r="E9184" s="5" t="str">
        <f>_xlfn.XLOOKUP(Orders[[#This Row],[user_id]],Users[user_id],Users[country])</f>
        <v>FR</v>
      </c>
      <c r="F9184" s="5" t="str">
        <f>_xlfn.XLOOKUP(Orders[[#This Row],[country_code]],Countries[country_code],Countries[country_name])</f>
        <v>France</v>
      </c>
      <c r="G9184" s="5">
        <f>_xlfn.XLOOKUP(Orders[[#This Row],[user_id]],Users[user_id],Users[is_referral])</f>
        <v>0</v>
      </c>
    </row>
    <row r="9185" spans="1:7">
      <c r="A9185" s="5">
        <v>2148966</v>
      </c>
      <c r="B9185" s="5">
        <v>15454</v>
      </c>
      <c r="C9185" s="6">
        <v>43198</v>
      </c>
      <c r="D9185" s="5">
        <v>47</v>
      </c>
      <c r="E9185" s="5" t="str">
        <f>_xlfn.XLOOKUP(Orders[[#This Row],[user_id]],Users[user_id],Users[country])</f>
        <v>DE</v>
      </c>
      <c r="F9185" s="5" t="str">
        <f>_xlfn.XLOOKUP(Orders[[#This Row],[country_code]],Countries[country_code],Countries[country_name])</f>
        <v>Germany</v>
      </c>
      <c r="G9185" s="5">
        <f>_xlfn.XLOOKUP(Orders[[#This Row],[user_id]],Users[user_id],Users[is_referral])</f>
        <v>1</v>
      </c>
    </row>
    <row r="9186" spans="1:7">
      <c r="A9186" s="5">
        <v>2148972</v>
      </c>
      <c r="B9186" s="5">
        <v>14984</v>
      </c>
      <c r="C9186" s="6">
        <v>43198</v>
      </c>
      <c r="D9186" s="5">
        <v>68</v>
      </c>
      <c r="E9186" s="5" t="str">
        <f>_xlfn.XLOOKUP(Orders[[#This Row],[user_id]],Users[user_id],Users[country])</f>
        <v>ES</v>
      </c>
      <c r="F9186" s="5" t="str">
        <f>_xlfn.XLOOKUP(Orders[[#This Row],[country_code]],Countries[country_code],Countries[country_name])</f>
        <v>Spain</v>
      </c>
      <c r="G9186" s="5">
        <f>_xlfn.XLOOKUP(Orders[[#This Row],[user_id]],Users[user_id],Users[is_referral])</f>
        <v>1</v>
      </c>
    </row>
    <row r="9187" spans="1:7">
      <c r="A9187" s="5">
        <v>2148973</v>
      </c>
      <c r="B9187" s="5">
        <v>15145</v>
      </c>
      <c r="C9187" s="6">
        <v>43198</v>
      </c>
      <c r="D9187" s="5">
        <v>59</v>
      </c>
      <c r="E9187" s="5" t="str">
        <f>_xlfn.XLOOKUP(Orders[[#This Row],[user_id]],Users[user_id],Users[country])</f>
        <v>FR</v>
      </c>
      <c r="F9187" s="5" t="str">
        <f>_xlfn.XLOOKUP(Orders[[#This Row],[country_code]],Countries[country_code],Countries[country_name])</f>
        <v>France</v>
      </c>
      <c r="G9187" s="5">
        <f>_xlfn.XLOOKUP(Orders[[#This Row],[user_id]],Users[user_id],Users[is_referral])</f>
        <v>1</v>
      </c>
    </row>
    <row r="9188" spans="1:7">
      <c r="A9188" s="5">
        <v>2148975</v>
      </c>
      <c r="B9188" s="5">
        <v>2720</v>
      </c>
      <c r="C9188" s="6">
        <v>43198</v>
      </c>
      <c r="D9188" s="5">
        <v>21</v>
      </c>
      <c r="E9188" s="5" t="str">
        <f>_xlfn.XLOOKUP(Orders[[#This Row],[user_id]],Users[user_id],Users[country])</f>
        <v>DE</v>
      </c>
      <c r="F9188" s="5" t="str">
        <f>_xlfn.XLOOKUP(Orders[[#This Row],[country_code]],Countries[country_code],Countries[country_name])</f>
        <v>Germany</v>
      </c>
      <c r="G9188" s="5">
        <f>_xlfn.XLOOKUP(Orders[[#This Row],[user_id]],Users[user_id],Users[is_referral])</f>
        <v>0</v>
      </c>
    </row>
    <row r="9189" spans="1:7">
      <c r="A9189" s="5">
        <v>2148976</v>
      </c>
      <c r="B9189" s="5">
        <v>5235</v>
      </c>
      <c r="C9189" s="6">
        <v>43198</v>
      </c>
      <c r="D9189" s="5">
        <v>40</v>
      </c>
      <c r="E9189" s="5" t="str">
        <f>_xlfn.XLOOKUP(Orders[[#This Row],[user_id]],Users[user_id],Users[country])</f>
        <v>FR</v>
      </c>
      <c r="F9189" s="5" t="str">
        <f>_xlfn.XLOOKUP(Orders[[#This Row],[country_code]],Countries[country_code],Countries[country_name])</f>
        <v>France</v>
      </c>
      <c r="G9189" s="5">
        <f>_xlfn.XLOOKUP(Orders[[#This Row],[user_id]],Users[user_id],Users[is_referral])</f>
        <v>1</v>
      </c>
    </row>
    <row r="9190" spans="1:7">
      <c r="A9190" s="5">
        <v>2148977</v>
      </c>
      <c r="B9190" s="5">
        <v>13771</v>
      </c>
      <c r="C9190" s="6">
        <v>43198</v>
      </c>
      <c r="D9190" s="5">
        <v>64</v>
      </c>
      <c r="E9190" s="5" t="str">
        <f>_xlfn.XLOOKUP(Orders[[#This Row],[user_id]],Users[user_id],Users[country])</f>
        <v>ES</v>
      </c>
      <c r="F9190" s="5" t="str">
        <f>_xlfn.XLOOKUP(Orders[[#This Row],[country_code]],Countries[country_code],Countries[country_name])</f>
        <v>Spain</v>
      </c>
      <c r="G9190" s="5">
        <f>_xlfn.XLOOKUP(Orders[[#This Row],[user_id]],Users[user_id],Users[is_referral])</f>
        <v>1</v>
      </c>
    </row>
    <row r="9191" spans="1:7">
      <c r="A9191" s="5">
        <v>2148979</v>
      </c>
      <c r="B9191" s="5">
        <v>5159</v>
      </c>
      <c r="C9191" s="6">
        <v>43198</v>
      </c>
      <c r="D9191" s="5">
        <v>31</v>
      </c>
      <c r="E9191" s="5" t="str">
        <f>_xlfn.XLOOKUP(Orders[[#This Row],[user_id]],Users[user_id],Users[country])</f>
        <v>DE</v>
      </c>
      <c r="F9191" s="5" t="str">
        <f>_xlfn.XLOOKUP(Orders[[#This Row],[country_code]],Countries[country_code],Countries[country_name])</f>
        <v>Germany</v>
      </c>
      <c r="G9191" s="5">
        <f>_xlfn.XLOOKUP(Orders[[#This Row],[user_id]],Users[user_id],Users[is_referral])</f>
        <v>1</v>
      </c>
    </row>
    <row r="9192" spans="1:7">
      <c r="A9192" s="5">
        <v>2148981</v>
      </c>
      <c r="B9192" s="5">
        <v>4599</v>
      </c>
      <c r="C9192" s="6">
        <v>43198</v>
      </c>
      <c r="D9192" s="5">
        <v>80</v>
      </c>
      <c r="E9192" s="5" t="str">
        <f>_xlfn.XLOOKUP(Orders[[#This Row],[user_id]],Users[user_id],Users[country])</f>
        <v>FR</v>
      </c>
      <c r="F9192" s="5" t="str">
        <f>_xlfn.XLOOKUP(Orders[[#This Row],[country_code]],Countries[country_code],Countries[country_name])</f>
        <v>France</v>
      </c>
      <c r="G9192" s="5">
        <f>_xlfn.XLOOKUP(Orders[[#This Row],[user_id]],Users[user_id],Users[is_referral])</f>
        <v>0</v>
      </c>
    </row>
    <row r="9193" spans="1:7">
      <c r="A9193" s="5">
        <v>2148983</v>
      </c>
      <c r="B9193" s="5">
        <v>14580</v>
      </c>
      <c r="C9193" s="6">
        <v>43198</v>
      </c>
      <c r="D9193" s="5">
        <v>37</v>
      </c>
      <c r="E9193" s="5" t="str">
        <f>_xlfn.XLOOKUP(Orders[[#This Row],[user_id]],Users[user_id],Users[country])</f>
        <v>ES</v>
      </c>
      <c r="F9193" s="5" t="str">
        <f>_xlfn.XLOOKUP(Orders[[#This Row],[country_code]],Countries[country_code],Countries[country_name])</f>
        <v>Spain</v>
      </c>
      <c r="G9193" s="5">
        <f>_xlfn.XLOOKUP(Orders[[#This Row],[user_id]],Users[user_id],Users[is_referral])</f>
        <v>1</v>
      </c>
    </row>
    <row r="9194" spans="1:7">
      <c r="A9194" s="5">
        <v>2148986</v>
      </c>
      <c r="B9194" s="5">
        <v>9945</v>
      </c>
      <c r="C9194" s="6">
        <v>43198</v>
      </c>
      <c r="D9194" s="5">
        <v>87</v>
      </c>
      <c r="E9194" s="5" t="str">
        <f>_xlfn.XLOOKUP(Orders[[#This Row],[user_id]],Users[user_id],Users[country])</f>
        <v>FR</v>
      </c>
      <c r="F9194" s="5" t="str">
        <f>_xlfn.XLOOKUP(Orders[[#This Row],[country_code]],Countries[country_code],Countries[country_name])</f>
        <v>France</v>
      </c>
      <c r="G9194" s="5">
        <f>_xlfn.XLOOKUP(Orders[[#This Row],[user_id]],Users[user_id],Users[is_referral])</f>
        <v>1</v>
      </c>
    </row>
    <row r="9195" spans="1:7">
      <c r="A9195" s="5">
        <v>2148987</v>
      </c>
      <c r="B9195" s="5">
        <v>16949</v>
      </c>
      <c r="C9195" s="6">
        <v>43198</v>
      </c>
      <c r="D9195" s="5">
        <v>41</v>
      </c>
      <c r="E9195" s="5" t="str">
        <f>_xlfn.XLOOKUP(Orders[[#This Row],[user_id]],Users[user_id],Users[country])</f>
        <v>FR</v>
      </c>
      <c r="F9195" s="5" t="str">
        <f>_xlfn.XLOOKUP(Orders[[#This Row],[country_code]],Countries[country_code],Countries[country_name])</f>
        <v>France</v>
      </c>
      <c r="G9195" s="5">
        <f>_xlfn.XLOOKUP(Orders[[#This Row],[user_id]],Users[user_id],Users[is_referral])</f>
        <v>1</v>
      </c>
    </row>
    <row r="9196" spans="1:7">
      <c r="A9196" s="5">
        <v>2148989</v>
      </c>
      <c r="B9196" s="5">
        <v>2020</v>
      </c>
      <c r="C9196" s="6">
        <v>43198</v>
      </c>
      <c r="D9196" s="5">
        <v>76</v>
      </c>
      <c r="E9196" s="5" t="str">
        <f>_xlfn.XLOOKUP(Orders[[#This Row],[user_id]],Users[user_id],Users[country])</f>
        <v>FR</v>
      </c>
      <c r="F9196" s="5" t="str">
        <f>_xlfn.XLOOKUP(Orders[[#This Row],[country_code]],Countries[country_code],Countries[country_name])</f>
        <v>France</v>
      </c>
      <c r="G9196" s="5">
        <f>_xlfn.XLOOKUP(Orders[[#This Row],[user_id]],Users[user_id],Users[is_referral])</f>
        <v>0</v>
      </c>
    </row>
    <row r="9197" spans="1:7">
      <c r="A9197" s="5">
        <v>2148991</v>
      </c>
      <c r="B9197" s="5">
        <v>4594</v>
      </c>
      <c r="C9197" s="6">
        <v>43198</v>
      </c>
      <c r="D9197" s="5">
        <v>47</v>
      </c>
      <c r="E9197" s="5" t="str">
        <f>_xlfn.XLOOKUP(Orders[[#This Row],[user_id]],Users[user_id],Users[country])</f>
        <v>ES</v>
      </c>
      <c r="F9197" s="5" t="str">
        <f>_xlfn.XLOOKUP(Orders[[#This Row],[country_code]],Countries[country_code],Countries[country_name])</f>
        <v>Spain</v>
      </c>
      <c r="G9197" s="5">
        <f>_xlfn.XLOOKUP(Orders[[#This Row],[user_id]],Users[user_id],Users[is_referral])</f>
        <v>0</v>
      </c>
    </row>
    <row r="9198" spans="1:7">
      <c r="A9198" s="5">
        <v>2148994</v>
      </c>
      <c r="B9198" s="5">
        <v>147</v>
      </c>
      <c r="C9198" s="6">
        <v>43198</v>
      </c>
      <c r="D9198" s="5">
        <v>54</v>
      </c>
      <c r="E9198" s="5" t="str">
        <f>_xlfn.XLOOKUP(Orders[[#This Row],[user_id]],Users[user_id],Users[country])</f>
        <v>ES</v>
      </c>
      <c r="F9198" s="5" t="str">
        <f>_xlfn.XLOOKUP(Orders[[#This Row],[country_code]],Countries[country_code],Countries[country_name])</f>
        <v>Spain</v>
      </c>
      <c r="G9198" s="5">
        <f>_xlfn.XLOOKUP(Orders[[#This Row],[user_id]],Users[user_id],Users[is_referral])</f>
        <v>0</v>
      </c>
    </row>
    <row r="9199" spans="1:7">
      <c r="A9199" s="5">
        <v>2148998</v>
      </c>
      <c r="B9199" s="5">
        <v>13442</v>
      </c>
      <c r="C9199" s="6">
        <v>43198</v>
      </c>
      <c r="D9199" s="5">
        <v>79</v>
      </c>
      <c r="E9199" s="5" t="str">
        <f>_xlfn.XLOOKUP(Orders[[#This Row],[user_id]],Users[user_id],Users[country])</f>
        <v>ES</v>
      </c>
      <c r="F9199" s="5" t="str">
        <f>_xlfn.XLOOKUP(Orders[[#This Row],[country_code]],Countries[country_code],Countries[country_name])</f>
        <v>Spain</v>
      </c>
      <c r="G9199" s="5">
        <f>_xlfn.XLOOKUP(Orders[[#This Row],[user_id]],Users[user_id],Users[is_referral])</f>
        <v>1</v>
      </c>
    </row>
    <row r="9200" spans="1:7">
      <c r="A9200" s="5">
        <v>2148999</v>
      </c>
      <c r="B9200" s="5">
        <v>139</v>
      </c>
      <c r="C9200" s="6">
        <v>43198</v>
      </c>
      <c r="D9200" s="5">
        <v>92</v>
      </c>
      <c r="E9200" s="5" t="str">
        <f>_xlfn.XLOOKUP(Orders[[#This Row],[user_id]],Users[user_id],Users[country])</f>
        <v>FR</v>
      </c>
      <c r="F9200" s="5" t="str">
        <f>_xlfn.XLOOKUP(Orders[[#This Row],[country_code]],Countries[country_code],Countries[country_name])</f>
        <v>France</v>
      </c>
      <c r="G9200" s="5">
        <f>_xlfn.XLOOKUP(Orders[[#This Row],[user_id]],Users[user_id],Users[is_referral])</f>
        <v>0</v>
      </c>
    </row>
    <row r="9201" spans="1:7">
      <c r="A9201" s="5">
        <v>2149000</v>
      </c>
      <c r="B9201" s="5">
        <v>15265</v>
      </c>
      <c r="C9201" s="6">
        <v>43198</v>
      </c>
      <c r="D9201" s="5">
        <v>41</v>
      </c>
      <c r="E9201" s="5" t="str">
        <f>_xlfn.XLOOKUP(Orders[[#This Row],[user_id]],Users[user_id],Users[country])</f>
        <v>FR</v>
      </c>
      <c r="F9201" s="5" t="str">
        <f>_xlfn.XLOOKUP(Orders[[#This Row],[country_code]],Countries[country_code],Countries[country_name])</f>
        <v>France</v>
      </c>
      <c r="G9201" s="5">
        <f>_xlfn.XLOOKUP(Orders[[#This Row],[user_id]],Users[user_id],Users[is_referral])</f>
        <v>1</v>
      </c>
    </row>
    <row r="9202" spans="1:7">
      <c r="A9202" s="5">
        <v>2149002</v>
      </c>
      <c r="B9202" s="5">
        <v>7851</v>
      </c>
      <c r="C9202" s="6">
        <v>43198</v>
      </c>
      <c r="D9202" s="5">
        <v>43</v>
      </c>
      <c r="E9202" s="5" t="str">
        <f>_xlfn.XLOOKUP(Orders[[#This Row],[user_id]],Users[user_id],Users[country])</f>
        <v>IT</v>
      </c>
      <c r="F9202" s="5" t="str">
        <f>_xlfn.XLOOKUP(Orders[[#This Row],[country_code]],Countries[country_code],Countries[country_name])</f>
        <v>Italy</v>
      </c>
      <c r="G9202" s="5">
        <f>_xlfn.XLOOKUP(Orders[[#This Row],[user_id]],Users[user_id],Users[is_referral])</f>
        <v>1</v>
      </c>
    </row>
    <row r="9203" spans="1:7">
      <c r="A9203" s="5">
        <v>2149004</v>
      </c>
      <c r="B9203" s="5">
        <v>3772</v>
      </c>
      <c r="C9203" s="6">
        <v>43198</v>
      </c>
      <c r="D9203" s="5">
        <v>36</v>
      </c>
      <c r="E9203" s="5" t="str">
        <f>_xlfn.XLOOKUP(Orders[[#This Row],[user_id]],Users[user_id],Users[country])</f>
        <v>ES</v>
      </c>
      <c r="F9203" s="5" t="str">
        <f>_xlfn.XLOOKUP(Orders[[#This Row],[country_code]],Countries[country_code],Countries[country_name])</f>
        <v>Spain</v>
      </c>
      <c r="G9203" s="5">
        <f>_xlfn.XLOOKUP(Orders[[#This Row],[user_id]],Users[user_id],Users[is_referral])</f>
        <v>0</v>
      </c>
    </row>
    <row r="9204" spans="1:7">
      <c r="A9204" s="5">
        <v>2149009</v>
      </c>
      <c r="B9204" s="5">
        <v>13331</v>
      </c>
      <c r="C9204" s="6">
        <v>43198</v>
      </c>
      <c r="D9204" s="5">
        <v>52</v>
      </c>
      <c r="E9204" s="5" t="str">
        <f>_xlfn.XLOOKUP(Orders[[#This Row],[user_id]],Users[user_id],Users[country])</f>
        <v>FR</v>
      </c>
      <c r="F9204" s="5" t="str">
        <f>_xlfn.XLOOKUP(Orders[[#This Row],[country_code]],Countries[country_code],Countries[country_name])</f>
        <v>France</v>
      </c>
      <c r="G9204" s="5">
        <f>_xlfn.XLOOKUP(Orders[[#This Row],[user_id]],Users[user_id],Users[is_referral])</f>
        <v>1</v>
      </c>
    </row>
    <row r="9205" spans="1:7">
      <c r="A9205" s="5">
        <v>2149013</v>
      </c>
      <c r="B9205" s="5">
        <v>14642</v>
      </c>
      <c r="C9205" s="6">
        <v>43198</v>
      </c>
      <c r="D9205" s="5">
        <v>57</v>
      </c>
      <c r="E9205" s="5" t="str">
        <f>_xlfn.XLOOKUP(Orders[[#This Row],[user_id]],Users[user_id],Users[country])</f>
        <v>ES</v>
      </c>
      <c r="F9205" s="5" t="str">
        <f>_xlfn.XLOOKUP(Orders[[#This Row],[country_code]],Countries[country_code],Countries[country_name])</f>
        <v>Spain</v>
      </c>
      <c r="G9205" s="5">
        <f>_xlfn.XLOOKUP(Orders[[#This Row],[user_id]],Users[user_id],Users[is_referral])</f>
        <v>1</v>
      </c>
    </row>
    <row r="9206" spans="1:7">
      <c r="A9206" s="5">
        <v>2149014</v>
      </c>
      <c r="B9206" s="5">
        <v>12706</v>
      </c>
      <c r="C9206" s="6">
        <v>43198</v>
      </c>
      <c r="D9206" s="5">
        <v>54</v>
      </c>
      <c r="E9206" s="5" t="str">
        <f>_xlfn.XLOOKUP(Orders[[#This Row],[user_id]],Users[user_id],Users[country])</f>
        <v>FR</v>
      </c>
      <c r="F9206" s="5" t="str">
        <f>_xlfn.XLOOKUP(Orders[[#This Row],[country_code]],Countries[country_code],Countries[country_name])</f>
        <v>France</v>
      </c>
      <c r="G9206" s="5">
        <f>_xlfn.XLOOKUP(Orders[[#This Row],[user_id]],Users[user_id],Users[is_referral])</f>
        <v>1</v>
      </c>
    </row>
    <row r="9207" spans="1:7">
      <c r="A9207" s="5">
        <v>2149017</v>
      </c>
      <c r="B9207" s="5">
        <v>4856</v>
      </c>
      <c r="C9207" s="6">
        <v>43198</v>
      </c>
      <c r="D9207" s="5">
        <v>99</v>
      </c>
      <c r="E9207" s="5" t="str">
        <f>_xlfn.XLOOKUP(Orders[[#This Row],[user_id]],Users[user_id],Users[country])</f>
        <v>FR</v>
      </c>
      <c r="F9207" s="5" t="str">
        <f>_xlfn.XLOOKUP(Orders[[#This Row],[country_code]],Countries[country_code],Countries[country_name])</f>
        <v>France</v>
      </c>
      <c r="G9207" s="5">
        <f>_xlfn.XLOOKUP(Orders[[#This Row],[user_id]],Users[user_id],Users[is_referral])</f>
        <v>0</v>
      </c>
    </row>
    <row r="9208" spans="1:7">
      <c r="A9208" s="5">
        <v>2149018</v>
      </c>
      <c r="B9208" s="5">
        <v>15454</v>
      </c>
      <c r="C9208" s="6">
        <v>43198</v>
      </c>
      <c r="D9208" s="5">
        <v>68</v>
      </c>
      <c r="E9208" s="5" t="str">
        <f>_xlfn.XLOOKUP(Orders[[#This Row],[user_id]],Users[user_id],Users[country])</f>
        <v>DE</v>
      </c>
      <c r="F9208" s="5" t="str">
        <f>_xlfn.XLOOKUP(Orders[[#This Row],[country_code]],Countries[country_code],Countries[country_name])</f>
        <v>Germany</v>
      </c>
      <c r="G9208" s="5">
        <f>_xlfn.XLOOKUP(Orders[[#This Row],[user_id]],Users[user_id],Users[is_referral])</f>
        <v>1</v>
      </c>
    </row>
    <row r="9209" spans="1:7">
      <c r="A9209" s="5">
        <v>2149019</v>
      </c>
      <c r="B9209" s="5">
        <v>2983</v>
      </c>
      <c r="C9209" s="6">
        <v>43198</v>
      </c>
      <c r="D9209" s="5">
        <v>85</v>
      </c>
      <c r="E9209" s="5" t="str">
        <f>_xlfn.XLOOKUP(Orders[[#This Row],[user_id]],Users[user_id],Users[country])</f>
        <v>IT</v>
      </c>
      <c r="F9209" s="5" t="str">
        <f>_xlfn.XLOOKUP(Orders[[#This Row],[country_code]],Countries[country_code],Countries[country_name])</f>
        <v>Italy</v>
      </c>
      <c r="G9209" s="5">
        <f>_xlfn.XLOOKUP(Orders[[#This Row],[user_id]],Users[user_id],Users[is_referral])</f>
        <v>0</v>
      </c>
    </row>
    <row r="9210" spans="1:7">
      <c r="A9210" s="5">
        <v>2149021</v>
      </c>
      <c r="B9210" s="5">
        <v>10253</v>
      </c>
      <c r="C9210" s="6">
        <v>43198</v>
      </c>
      <c r="D9210" s="5">
        <v>31</v>
      </c>
      <c r="E9210" s="5" t="str">
        <f>_xlfn.XLOOKUP(Orders[[#This Row],[user_id]],Users[user_id],Users[country])</f>
        <v>FR</v>
      </c>
      <c r="F9210" s="5" t="str">
        <f>_xlfn.XLOOKUP(Orders[[#This Row],[country_code]],Countries[country_code],Countries[country_name])</f>
        <v>France</v>
      </c>
      <c r="G9210" s="5">
        <f>_xlfn.XLOOKUP(Orders[[#This Row],[user_id]],Users[user_id],Users[is_referral])</f>
        <v>1</v>
      </c>
    </row>
    <row r="9211" spans="1:7">
      <c r="A9211" s="5">
        <v>2149022</v>
      </c>
      <c r="B9211" s="5">
        <v>1584</v>
      </c>
      <c r="C9211" s="6">
        <v>43198</v>
      </c>
      <c r="D9211" s="5">
        <v>76</v>
      </c>
      <c r="E9211" s="5" t="str">
        <f>_xlfn.XLOOKUP(Orders[[#This Row],[user_id]],Users[user_id],Users[country])</f>
        <v>DE</v>
      </c>
      <c r="F9211" s="5" t="str">
        <f>_xlfn.XLOOKUP(Orders[[#This Row],[country_code]],Countries[country_code],Countries[country_name])</f>
        <v>Germany</v>
      </c>
      <c r="G9211" s="5">
        <f>_xlfn.XLOOKUP(Orders[[#This Row],[user_id]],Users[user_id],Users[is_referral])</f>
        <v>0</v>
      </c>
    </row>
    <row r="9212" spans="1:7">
      <c r="A9212" s="5">
        <v>2149023</v>
      </c>
      <c r="B9212" s="5">
        <v>15445</v>
      </c>
      <c r="C9212" s="6">
        <v>43198</v>
      </c>
      <c r="D9212" s="5">
        <v>49</v>
      </c>
      <c r="E9212" s="5" t="str">
        <f>_xlfn.XLOOKUP(Orders[[#This Row],[user_id]],Users[user_id],Users[country])</f>
        <v>FR</v>
      </c>
      <c r="F9212" s="5" t="str">
        <f>_xlfn.XLOOKUP(Orders[[#This Row],[country_code]],Countries[country_code],Countries[country_name])</f>
        <v>France</v>
      </c>
      <c r="G9212" s="5">
        <f>_xlfn.XLOOKUP(Orders[[#This Row],[user_id]],Users[user_id],Users[is_referral])</f>
        <v>1</v>
      </c>
    </row>
    <row r="9213" spans="1:7">
      <c r="A9213" s="5">
        <v>2149024</v>
      </c>
      <c r="B9213" s="5">
        <v>12232</v>
      </c>
      <c r="C9213" s="6">
        <v>43198</v>
      </c>
      <c r="D9213" s="5">
        <v>66</v>
      </c>
      <c r="E9213" s="5" t="str">
        <f>_xlfn.XLOOKUP(Orders[[#This Row],[user_id]],Users[user_id],Users[country])</f>
        <v>ES</v>
      </c>
      <c r="F9213" s="5" t="str">
        <f>_xlfn.XLOOKUP(Orders[[#This Row],[country_code]],Countries[country_code],Countries[country_name])</f>
        <v>Spain</v>
      </c>
      <c r="G9213" s="5">
        <f>_xlfn.XLOOKUP(Orders[[#This Row],[user_id]],Users[user_id],Users[is_referral])</f>
        <v>1</v>
      </c>
    </row>
    <row r="9214" spans="1:7">
      <c r="A9214" s="5">
        <v>2149026</v>
      </c>
      <c r="B9214" s="5">
        <v>12256</v>
      </c>
      <c r="C9214" s="6">
        <v>43198</v>
      </c>
      <c r="D9214" s="5">
        <v>16</v>
      </c>
      <c r="E9214" s="5" t="str">
        <f>_xlfn.XLOOKUP(Orders[[#This Row],[user_id]],Users[user_id],Users[country])</f>
        <v>FR</v>
      </c>
      <c r="F9214" s="5" t="str">
        <f>_xlfn.XLOOKUP(Orders[[#This Row],[country_code]],Countries[country_code],Countries[country_name])</f>
        <v>France</v>
      </c>
      <c r="G9214" s="5">
        <f>_xlfn.XLOOKUP(Orders[[#This Row],[user_id]],Users[user_id],Users[is_referral])</f>
        <v>1</v>
      </c>
    </row>
    <row r="9215" spans="1:7">
      <c r="A9215" s="5">
        <v>2149029</v>
      </c>
      <c r="B9215" s="5">
        <v>4225</v>
      </c>
      <c r="C9215" s="6">
        <v>43198</v>
      </c>
      <c r="D9215" s="5">
        <v>61</v>
      </c>
      <c r="E9215" s="5" t="str">
        <f>_xlfn.XLOOKUP(Orders[[#This Row],[user_id]],Users[user_id],Users[country])</f>
        <v>ES</v>
      </c>
      <c r="F9215" s="5" t="str">
        <f>_xlfn.XLOOKUP(Orders[[#This Row],[country_code]],Countries[country_code],Countries[country_name])</f>
        <v>Spain</v>
      </c>
      <c r="G9215" s="5">
        <f>_xlfn.XLOOKUP(Orders[[#This Row],[user_id]],Users[user_id],Users[is_referral])</f>
        <v>0</v>
      </c>
    </row>
    <row r="9216" spans="1:7">
      <c r="A9216" s="5">
        <v>2149032</v>
      </c>
      <c r="B9216" s="5">
        <v>6523</v>
      </c>
      <c r="C9216" s="6">
        <v>43198</v>
      </c>
      <c r="D9216" s="5">
        <v>68</v>
      </c>
      <c r="E9216" s="5" t="str">
        <f>_xlfn.XLOOKUP(Orders[[#This Row],[user_id]],Users[user_id],Users[country])</f>
        <v>FR</v>
      </c>
      <c r="F9216" s="5" t="str">
        <f>_xlfn.XLOOKUP(Orders[[#This Row],[country_code]],Countries[country_code],Countries[country_name])</f>
        <v>France</v>
      </c>
      <c r="G9216" s="5">
        <f>_xlfn.XLOOKUP(Orders[[#This Row],[user_id]],Users[user_id],Users[is_referral])</f>
        <v>1</v>
      </c>
    </row>
    <row r="9217" spans="1:7">
      <c r="A9217" s="5">
        <v>2149035</v>
      </c>
      <c r="B9217" s="5">
        <v>17061</v>
      </c>
      <c r="C9217" s="6">
        <v>43198</v>
      </c>
      <c r="D9217" s="5">
        <v>66</v>
      </c>
      <c r="E9217" s="5" t="str">
        <f>_xlfn.XLOOKUP(Orders[[#This Row],[user_id]],Users[user_id],Users[country])</f>
        <v>IT</v>
      </c>
      <c r="F9217" s="5" t="str">
        <f>_xlfn.XLOOKUP(Orders[[#This Row],[country_code]],Countries[country_code],Countries[country_name])</f>
        <v>Italy</v>
      </c>
      <c r="G9217" s="5">
        <f>_xlfn.XLOOKUP(Orders[[#This Row],[user_id]],Users[user_id],Users[is_referral])</f>
        <v>0</v>
      </c>
    </row>
    <row r="9218" spans="1:7">
      <c r="A9218" s="5">
        <v>2149036</v>
      </c>
      <c r="B9218" s="5">
        <v>7450</v>
      </c>
      <c r="C9218" s="6">
        <v>43198</v>
      </c>
      <c r="D9218" s="5">
        <v>67</v>
      </c>
      <c r="E9218" s="5" t="str">
        <f>_xlfn.XLOOKUP(Orders[[#This Row],[user_id]],Users[user_id],Users[country])</f>
        <v>DE</v>
      </c>
      <c r="F9218" s="5" t="str">
        <f>_xlfn.XLOOKUP(Orders[[#This Row],[country_code]],Countries[country_code],Countries[country_name])</f>
        <v>Germany</v>
      </c>
      <c r="G9218" s="5">
        <f>_xlfn.XLOOKUP(Orders[[#This Row],[user_id]],Users[user_id],Users[is_referral])</f>
        <v>1</v>
      </c>
    </row>
    <row r="9219" spans="1:7">
      <c r="A9219" s="5">
        <v>2149039</v>
      </c>
      <c r="B9219" s="5">
        <v>12278</v>
      </c>
      <c r="C9219" s="6">
        <v>43198</v>
      </c>
      <c r="D9219" s="5">
        <v>19</v>
      </c>
      <c r="E9219" s="5" t="str">
        <f>_xlfn.XLOOKUP(Orders[[#This Row],[user_id]],Users[user_id],Users[country])</f>
        <v>FR</v>
      </c>
      <c r="F9219" s="5" t="str">
        <f>_xlfn.XLOOKUP(Orders[[#This Row],[country_code]],Countries[country_code],Countries[country_name])</f>
        <v>France</v>
      </c>
      <c r="G9219" s="5">
        <f>_xlfn.XLOOKUP(Orders[[#This Row],[user_id]],Users[user_id],Users[is_referral])</f>
        <v>1</v>
      </c>
    </row>
    <row r="9220" spans="1:7">
      <c r="A9220" s="5">
        <v>2149040</v>
      </c>
      <c r="B9220" s="5">
        <v>17765</v>
      </c>
      <c r="C9220" s="6">
        <v>43198</v>
      </c>
      <c r="D9220" s="5">
        <v>71</v>
      </c>
      <c r="E9220" s="5" t="str">
        <f>_xlfn.XLOOKUP(Orders[[#This Row],[user_id]],Users[user_id],Users[country])</f>
        <v>IT</v>
      </c>
      <c r="F9220" s="5" t="str">
        <f>_xlfn.XLOOKUP(Orders[[#This Row],[country_code]],Countries[country_code],Countries[country_name])</f>
        <v>Italy</v>
      </c>
      <c r="G9220" s="5">
        <f>_xlfn.XLOOKUP(Orders[[#This Row],[user_id]],Users[user_id],Users[is_referral])</f>
        <v>1</v>
      </c>
    </row>
    <row r="9221" spans="1:7">
      <c r="A9221" s="5">
        <v>2149042</v>
      </c>
      <c r="B9221" s="5">
        <v>7290</v>
      </c>
      <c r="C9221" s="6">
        <v>43198</v>
      </c>
      <c r="D9221" s="5">
        <v>11</v>
      </c>
      <c r="E9221" s="5" t="str">
        <f>_xlfn.XLOOKUP(Orders[[#This Row],[user_id]],Users[user_id],Users[country])</f>
        <v>FR</v>
      </c>
      <c r="F9221" s="5" t="str">
        <f>_xlfn.XLOOKUP(Orders[[#This Row],[country_code]],Countries[country_code],Countries[country_name])</f>
        <v>France</v>
      </c>
      <c r="G9221" s="5">
        <f>_xlfn.XLOOKUP(Orders[[#This Row],[user_id]],Users[user_id],Users[is_referral])</f>
        <v>0</v>
      </c>
    </row>
    <row r="9222" spans="1:7">
      <c r="A9222" s="5">
        <v>2149043</v>
      </c>
      <c r="B9222" s="5">
        <v>7689</v>
      </c>
      <c r="C9222" s="6">
        <v>43198</v>
      </c>
      <c r="D9222" s="5">
        <v>33</v>
      </c>
      <c r="E9222" s="5" t="str">
        <f>_xlfn.XLOOKUP(Orders[[#This Row],[user_id]],Users[user_id],Users[country])</f>
        <v>DE</v>
      </c>
      <c r="F9222" s="5" t="str">
        <f>_xlfn.XLOOKUP(Orders[[#This Row],[country_code]],Countries[country_code],Countries[country_name])</f>
        <v>Germany</v>
      </c>
      <c r="G9222" s="5">
        <f>_xlfn.XLOOKUP(Orders[[#This Row],[user_id]],Users[user_id],Users[is_referral])</f>
        <v>1</v>
      </c>
    </row>
    <row r="9223" spans="1:7">
      <c r="A9223" s="5">
        <v>2149046</v>
      </c>
      <c r="B9223" s="5">
        <v>17495</v>
      </c>
      <c r="C9223" s="6">
        <v>43198</v>
      </c>
      <c r="D9223" s="5">
        <v>28</v>
      </c>
      <c r="E9223" s="5" t="str">
        <f>_xlfn.XLOOKUP(Orders[[#This Row],[user_id]],Users[user_id],Users[country])</f>
        <v>ES</v>
      </c>
      <c r="F9223" s="5" t="str">
        <f>_xlfn.XLOOKUP(Orders[[#This Row],[country_code]],Countries[country_code],Countries[country_name])</f>
        <v>Spain</v>
      </c>
      <c r="G9223" s="5">
        <f>_xlfn.XLOOKUP(Orders[[#This Row],[user_id]],Users[user_id],Users[is_referral])</f>
        <v>1</v>
      </c>
    </row>
    <row r="9224" spans="1:7">
      <c r="A9224" s="5">
        <v>2149049</v>
      </c>
      <c r="B9224" s="5">
        <v>8816</v>
      </c>
      <c r="C9224" s="6">
        <v>43198</v>
      </c>
      <c r="D9224" s="5">
        <v>18</v>
      </c>
      <c r="E9224" s="5" t="str">
        <f>_xlfn.XLOOKUP(Orders[[#This Row],[user_id]],Users[user_id],Users[country])</f>
        <v>IT</v>
      </c>
      <c r="F9224" s="5" t="str">
        <f>_xlfn.XLOOKUP(Orders[[#This Row],[country_code]],Countries[country_code],Countries[country_name])</f>
        <v>Italy</v>
      </c>
      <c r="G9224" s="5">
        <f>_xlfn.XLOOKUP(Orders[[#This Row],[user_id]],Users[user_id],Users[is_referral])</f>
        <v>1</v>
      </c>
    </row>
    <row r="9225" spans="1:7">
      <c r="A9225" s="5">
        <v>2149051</v>
      </c>
      <c r="B9225" s="5">
        <v>4603</v>
      </c>
      <c r="C9225" s="6">
        <v>43198</v>
      </c>
      <c r="D9225" s="5">
        <v>33</v>
      </c>
      <c r="E9225" s="5" t="str">
        <f>_xlfn.XLOOKUP(Orders[[#This Row],[user_id]],Users[user_id],Users[country])</f>
        <v>DE</v>
      </c>
      <c r="F9225" s="5" t="str">
        <f>_xlfn.XLOOKUP(Orders[[#This Row],[country_code]],Countries[country_code],Countries[country_name])</f>
        <v>Germany</v>
      </c>
      <c r="G9225" s="5">
        <f>_xlfn.XLOOKUP(Orders[[#This Row],[user_id]],Users[user_id],Users[is_referral])</f>
        <v>0</v>
      </c>
    </row>
    <row r="9226" spans="1:7">
      <c r="A9226" s="5">
        <v>2149052</v>
      </c>
      <c r="B9226" s="5">
        <v>19031</v>
      </c>
      <c r="C9226" s="6">
        <v>43198</v>
      </c>
      <c r="D9226" s="5">
        <v>36</v>
      </c>
      <c r="E9226" s="5" t="str">
        <f>_xlfn.XLOOKUP(Orders[[#This Row],[user_id]],Users[user_id],Users[country])</f>
        <v>IT</v>
      </c>
      <c r="F9226" s="5" t="str">
        <f>_xlfn.XLOOKUP(Orders[[#This Row],[country_code]],Countries[country_code],Countries[country_name])</f>
        <v>Italy</v>
      </c>
      <c r="G9226" s="5">
        <f>_xlfn.XLOOKUP(Orders[[#This Row],[user_id]],Users[user_id],Users[is_referral])</f>
        <v>1</v>
      </c>
    </row>
    <row r="9227" spans="1:7">
      <c r="A9227" s="5">
        <v>2149055</v>
      </c>
      <c r="B9227" s="5">
        <v>6708</v>
      </c>
      <c r="C9227" s="6">
        <v>43198</v>
      </c>
      <c r="D9227" s="5">
        <v>35</v>
      </c>
      <c r="E9227" s="5" t="str">
        <f>_xlfn.XLOOKUP(Orders[[#This Row],[user_id]],Users[user_id],Users[country])</f>
        <v>FR</v>
      </c>
      <c r="F9227" s="5" t="str">
        <f>_xlfn.XLOOKUP(Orders[[#This Row],[country_code]],Countries[country_code],Countries[country_name])</f>
        <v>France</v>
      </c>
      <c r="G9227" s="5">
        <f>_xlfn.XLOOKUP(Orders[[#This Row],[user_id]],Users[user_id],Users[is_referral])</f>
        <v>0</v>
      </c>
    </row>
    <row r="9228" spans="1:7">
      <c r="A9228" s="5">
        <v>2149056</v>
      </c>
      <c r="B9228" s="5">
        <v>12403</v>
      </c>
      <c r="C9228" s="6">
        <v>43198</v>
      </c>
      <c r="D9228" s="5">
        <v>11</v>
      </c>
      <c r="E9228" s="5" t="str">
        <f>_xlfn.XLOOKUP(Orders[[#This Row],[user_id]],Users[user_id],Users[country])</f>
        <v>ES</v>
      </c>
      <c r="F9228" s="5" t="str">
        <f>_xlfn.XLOOKUP(Orders[[#This Row],[country_code]],Countries[country_code],Countries[country_name])</f>
        <v>Spain</v>
      </c>
      <c r="G9228" s="5">
        <f>_xlfn.XLOOKUP(Orders[[#This Row],[user_id]],Users[user_id],Users[is_referral])</f>
        <v>1</v>
      </c>
    </row>
    <row r="9229" spans="1:7">
      <c r="A9229" s="5">
        <v>2149057</v>
      </c>
      <c r="B9229" s="5">
        <v>14206</v>
      </c>
      <c r="C9229" s="6">
        <v>43198</v>
      </c>
      <c r="D9229" s="5">
        <v>87</v>
      </c>
      <c r="E9229" s="5" t="str">
        <f>_xlfn.XLOOKUP(Orders[[#This Row],[user_id]],Users[user_id],Users[country])</f>
        <v>DE</v>
      </c>
      <c r="F9229" s="5" t="str">
        <f>_xlfn.XLOOKUP(Orders[[#This Row],[country_code]],Countries[country_code],Countries[country_name])</f>
        <v>Germany</v>
      </c>
      <c r="G9229" s="5">
        <f>_xlfn.XLOOKUP(Orders[[#This Row],[user_id]],Users[user_id],Users[is_referral])</f>
        <v>1</v>
      </c>
    </row>
    <row r="9230" spans="1:7">
      <c r="A9230" s="5">
        <v>2149059</v>
      </c>
      <c r="B9230" s="5">
        <v>9597</v>
      </c>
      <c r="C9230" s="6">
        <v>43198</v>
      </c>
      <c r="D9230" s="5">
        <v>41</v>
      </c>
      <c r="E9230" s="5" t="str">
        <f>_xlfn.XLOOKUP(Orders[[#This Row],[user_id]],Users[user_id],Users[country])</f>
        <v>FR</v>
      </c>
      <c r="F9230" s="5" t="str">
        <f>_xlfn.XLOOKUP(Orders[[#This Row],[country_code]],Countries[country_code],Countries[country_name])</f>
        <v>France</v>
      </c>
      <c r="G9230" s="5">
        <f>_xlfn.XLOOKUP(Orders[[#This Row],[user_id]],Users[user_id],Users[is_referral])</f>
        <v>0</v>
      </c>
    </row>
    <row r="9231" spans="1:7">
      <c r="A9231" s="5">
        <v>2149062</v>
      </c>
      <c r="B9231" s="5">
        <v>16886</v>
      </c>
      <c r="C9231" s="6">
        <v>43198</v>
      </c>
      <c r="D9231" s="5">
        <v>24</v>
      </c>
      <c r="E9231" s="5" t="str">
        <f>_xlfn.XLOOKUP(Orders[[#This Row],[user_id]],Users[user_id],Users[country])</f>
        <v>ES</v>
      </c>
      <c r="F9231" s="5" t="str">
        <f>_xlfn.XLOOKUP(Orders[[#This Row],[country_code]],Countries[country_code],Countries[country_name])</f>
        <v>Spain</v>
      </c>
      <c r="G9231" s="5">
        <f>_xlfn.XLOOKUP(Orders[[#This Row],[user_id]],Users[user_id],Users[is_referral])</f>
        <v>1</v>
      </c>
    </row>
    <row r="9232" spans="1:7">
      <c r="A9232" s="5">
        <v>2149064</v>
      </c>
      <c r="B9232" s="5">
        <v>5992</v>
      </c>
      <c r="C9232" s="6">
        <v>43198</v>
      </c>
      <c r="D9232" s="5">
        <v>63</v>
      </c>
      <c r="E9232" s="5" t="str">
        <f>_xlfn.XLOOKUP(Orders[[#This Row],[user_id]],Users[user_id],Users[country])</f>
        <v>ES</v>
      </c>
      <c r="F9232" s="5" t="str">
        <f>_xlfn.XLOOKUP(Orders[[#This Row],[country_code]],Countries[country_code],Countries[country_name])</f>
        <v>Spain</v>
      </c>
      <c r="G9232" s="5">
        <f>_xlfn.XLOOKUP(Orders[[#This Row],[user_id]],Users[user_id],Users[is_referral])</f>
        <v>1</v>
      </c>
    </row>
    <row r="9233" spans="1:7">
      <c r="A9233" s="5">
        <v>2149065</v>
      </c>
      <c r="B9233" s="5">
        <v>239</v>
      </c>
      <c r="C9233" s="6">
        <v>43198</v>
      </c>
      <c r="D9233" s="5">
        <v>45</v>
      </c>
      <c r="E9233" s="5" t="str">
        <f>_xlfn.XLOOKUP(Orders[[#This Row],[user_id]],Users[user_id],Users[country])</f>
        <v>IT</v>
      </c>
      <c r="F9233" s="5" t="str">
        <f>_xlfn.XLOOKUP(Orders[[#This Row],[country_code]],Countries[country_code],Countries[country_name])</f>
        <v>Italy</v>
      </c>
      <c r="G9233" s="5">
        <f>_xlfn.XLOOKUP(Orders[[#This Row],[user_id]],Users[user_id],Users[is_referral])</f>
        <v>0</v>
      </c>
    </row>
    <row r="9234" spans="1:7">
      <c r="A9234" s="5">
        <v>2149066</v>
      </c>
      <c r="B9234" s="5">
        <v>1945</v>
      </c>
      <c r="C9234" s="6">
        <v>43198</v>
      </c>
      <c r="D9234" s="5">
        <v>21</v>
      </c>
      <c r="E9234" s="5" t="str">
        <f>_xlfn.XLOOKUP(Orders[[#This Row],[user_id]],Users[user_id],Users[country])</f>
        <v>IT</v>
      </c>
      <c r="F9234" s="5" t="str">
        <f>_xlfn.XLOOKUP(Orders[[#This Row],[country_code]],Countries[country_code],Countries[country_name])</f>
        <v>Italy</v>
      </c>
      <c r="G9234" s="5">
        <f>_xlfn.XLOOKUP(Orders[[#This Row],[user_id]],Users[user_id],Users[is_referral])</f>
        <v>0</v>
      </c>
    </row>
    <row r="9235" spans="1:7">
      <c r="A9235" s="5">
        <v>2149071</v>
      </c>
      <c r="B9235" s="5">
        <v>11219</v>
      </c>
      <c r="C9235" s="6">
        <v>43198</v>
      </c>
      <c r="D9235" s="5">
        <v>47</v>
      </c>
      <c r="E9235" s="5" t="str">
        <f>_xlfn.XLOOKUP(Orders[[#This Row],[user_id]],Users[user_id],Users[country])</f>
        <v>IT</v>
      </c>
      <c r="F9235" s="5" t="str">
        <f>_xlfn.XLOOKUP(Orders[[#This Row],[country_code]],Countries[country_code],Countries[country_name])</f>
        <v>Italy</v>
      </c>
      <c r="G9235" s="5">
        <f>_xlfn.XLOOKUP(Orders[[#This Row],[user_id]],Users[user_id],Users[is_referral])</f>
        <v>1</v>
      </c>
    </row>
    <row r="9236" spans="1:7">
      <c r="A9236" s="5">
        <v>2149080</v>
      </c>
      <c r="B9236" s="5">
        <v>8558</v>
      </c>
      <c r="C9236" s="6">
        <v>43198</v>
      </c>
      <c r="D9236" s="5">
        <v>40</v>
      </c>
      <c r="E9236" s="5" t="str">
        <f>_xlfn.XLOOKUP(Orders[[#This Row],[user_id]],Users[user_id],Users[country])</f>
        <v>IT</v>
      </c>
      <c r="F9236" s="5" t="str">
        <f>_xlfn.XLOOKUP(Orders[[#This Row],[country_code]],Countries[country_code],Countries[country_name])</f>
        <v>Italy</v>
      </c>
      <c r="G9236" s="5">
        <f>_xlfn.XLOOKUP(Orders[[#This Row],[user_id]],Users[user_id],Users[is_referral])</f>
        <v>1</v>
      </c>
    </row>
    <row r="9237" spans="1:7">
      <c r="A9237" s="5">
        <v>2149081</v>
      </c>
      <c r="B9237" s="5">
        <v>17934</v>
      </c>
      <c r="C9237" s="6">
        <v>43198</v>
      </c>
      <c r="D9237" s="5">
        <v>52</v>
      </c>
      <c r="E9237" s="5" t="str">
        <f>_xlfn.XLOOKUP(Orders[[#This Row],[user_id]],Users[user_id],Users[country])</f>
        <v>FR</v>
      </c>
      <c r="F9237" s="5" t="str">
        <f>_xlfn.XLOOKUP(Orders[[#This Row],[country_code]],Countries[country_code],Countries[country_name])</f>
        <v>France</v>
      </c>
      <c r="G9237" s="5">
        <f>_xlfn.XLOOKUP(Orders[[#This Row],[user_id]],Users[user_id],Users[is_referral])</f>
        <v>1</v>
      </c>
    </row>
    <row r="9238" spans="1:7">
      <c r="A9238" s="5">
        <v>2149082</v>
      </c>
      <c r="B9238" s="5">
        <v>2749</v>
      </c>
      <c r="C9238" s="6">
        <v>43198</v>
      </c>
      <c r="D9238" s="5">
        <v>34</v>
      </c>
      <c r="E9238" s="5" t="str">
        <f>_xlfn.XLOOKUP(Orders[[#This Row],[user_id]],Users[user_id],Users[country])</f>
        <v>ES</v>
      </c>
      <c r="F9238" s="5" t="str">
        <f>_xlfn.XLOOKUP(Orders[[#This Row],[country_code]],Countries[country_code],Countries[country_name])</f>
        <v>Spain</v>
      </c>
      <c r="G9238" s="5">
        <f>_xlfn.XLOOKUP(Orders[[#This Row],[user_id]],Users[user_id],Users[is_referral])</f>
        <v>0</v>
      </c>
    </row>
    <row r="9239" spans="1:7">
      <c r="A9239" s="5">
        <v>2149089</v>
      </c>
      <c r="B9239" s="5">
        <v>2266</v>
      </c>
      <c r="C9239" s="6">
        <v>43198</v>
      </c>
      <c r="D9239" s="5">
        <v>35</v>
      </c>
      <c r="E9239" s="5" t="str">
        <f>_xlfn.XLOOKUP(Orders[[#This Row],[user_id]],Users[user_id],Users[country])</f>
        <v>FR</v>
      </c>
      <c r="F9239" s="5" t="str">
        <f>_xlfn.XLOOKUP(Orders[[#This Row],[country_code]],Countries[country_code],Countries[country_name])</f>
        <v>France</v>
      </c>
      <c r="G9239" s="5">
        <f>_xlfn.XLOOKUP(Orders[[#This Row],[user_id]],Users[user_id],Users[is_referral])</f>
        <v>0</v>
      </c>
    </row>
    <row r="9240" spans="1:7">
      <c r="A9240" s="5">
        <v>2149093</v>
      </c>
      <c r="B9240" s="5">
        <v>1875</v>
      </c>
      <c r="C9240" s="6">
        <v>43198</v>
      </c>
      <c r="D9240" s="5">
        <v>75</v>
      </c>
      <c r="E9240" s="5" t="str">
        <f>_xlfn.XLOOKUP(Orders[[#This Row],[user_id]],Users[user_id],Users[country])</f>
        <v>ES</v>
      </c>
      <c r="F9240" s="5" t="str">
        <f>_xlfn.XLOOKUP(Orders[[#This Row],[country_code]],Countries[country_code],Countries[country_name])</f>
        <v>Spain</v>
      </c>
      <c r="G9240" s="5">
        <f>_xlfn.XLOOKUP(Orders[[#This Row],[user_id]],Users[user_id],Users[is_referral])</f>
        <v>0</v>
      </c>
    </row>
    <row r="9241" spans="1:7">
      <c r="A9241" s="5">
        <v>2149095</v>
      </c>
      <c r="B9241" s="5">
        <v>9224</v>
      </c>
      <c r="C9241" s="6">
        <v>43198</v>
      </c>
      <c r="D9241" s="5">
        <v>42</v>
      </c>
      <c r="E9241" s="5" t="str">
        <f>_xlfn.XLOOKUP(Orders[[#This Row],[user_id]],Users[user_id],Users[country])</f>
        <v>IT</v>
      </c>
      <c r="F9241" s="5" t="str">
        <f>_xlfn.XLOOKUP(Orders[[#This Row],[country_code]],Countries[country_code],Countries[country_name])</f>
        <v>Italy</v>
      </c>
      <c r="G9241" s="5">
        <f>_xlfn.XLOOKUP(Orders[[#This Row],[user_id]],Users[user_id],Users[is_referral])</f>
        <v>1</v>
      </c>
    </row>
    <row r="9242" spans="1:7">
      <c r="A9242" s="5">
        <v>2149099</v>
      </c>
      <c r="B9242" s="5">
        <v>14050</v>
      </c>
      <c r="C9242" s="6">
        <v>43198</v>
      </c>
      <c r="D9242" s="5">
        <v>38</v>
      </c>
      <c r="E9242" s="5" t="str">
        <f>_xlfn.XLOOKUP(Orders[[#This Row],[user_id]],Users[user_id],Users[country])</f>
        <v>IT</v>
      </c>
      <c r="F9242" s="5" t="str">
        <f>_xlfn.XLOOKUP(Orders[[#This Row],[country_code]],Countries[country_code],Countries[country_name])</f>
        <v>Italy</v>
      </c>
      <c r="G9242" s="5">
        <f>_xlfn.XLOOKUP(Orders[[#This Row],[user_id]],Users[user_id],Users[is_referral])</f>
        <v>1</v>
      </c>
    </row>
    <row r="9243" spans="1:7">
      <c r="A9243" s="5">
        <v>2149100</v>
      </c>
      <c r="B9243" s="5">
        <v>1315</v>
      </c>
      <c r="C9243" s="6">
        <v>43198</v>
      </c>
      <c r="D9243" s="5">
        <v>50</v>
      </c>
      <c r="E9243" s="5" t="str">
        <f>_xlfn.XLOOKUP(Orders[[#This Row],[user_id]],Users[user_id],Users[country])</f>
        <v>DE</v>
      </c>
      <c r="F9243" s="5" t="str">
        <f>_xlfn.XLOOKUP(Orders[[#This Row],[country_code]],Countries[country_code],Countries[country_name])</f>
        <v>Germany</v>
      </c>
      <c r="G9243" s="5">
        <f>_xlfn.XLOOKUP(Orders[[#This Row],[user_id]],Users[user_id],Users[is_referral])</f>
        <v>0</v>
      </c>
    </row>
    <row r="9244" spans="1:7">
      <c r="A9244" s="5">
        <v>2149101</v>
      </c>
      <c r="B9244" s="5">
        <v>19253</v>
      </c>
      <c r="C9244" s="6">
        <v>43198</v>
      </c>
      <c r="D9244" s="5">
        <v>32</v>
      </c>
      <c r="E9244" s="5" t="str">
        <f>_xlfn.XLOOKUP(Orders[[#This Row],[user_id]],Users[user_id],Users[country])</f>
        <v>FR</v>
      </c>
      <c r="F9244" s="5" t="str">
        <f>_xlfn.XLOOKUP(Orders[[#This Row],[country_code]],Countries[country_code],Countries[country_name])</f>
        <v>France</v>
      </c>
      <c r="G9244" s="5">
        <f>_xlfn.XLOOKUP(Orders[[#This Row],[user_id]],Users[user_id],Users[is_referral])</f>
        <v>0</v>
      </c>
    </row>
    <row r="9245" spans="1:7">
      <c r="A9245" s="5">
        <v>2149102</v>
      </c>
      <c r="B9245" s="5">
        <v>14786</v>
      </c>
      <c r="C9245" s="6">
        <v>43198</v>
      </c>
      <c r="D9245" s="5">
        <v>34</v>
      </c>
      <c r="E9245" s="5" t="str">
        <f>_xlfn.XLOOKUP(Orders[[#This Row],[user_id]],Users[user_id],Users[country])</f>
        <v>ES</v>
      </c>
      <c r="F9245" s="5" t="str">
        <f>_xlfn.XLOOKUP(Orders[[#This Row],[country_code]],Countries[country_code],Countries[country_name])</f>
        <v>Spain</v>
      </c>
      <c r="G9245" s="5">
        <f>_xlfn.XLOOKUP(Orders[[#This Row],[user_id]],Users[user_id],Users[is_referral])</f>
        <v>1</v>
      </c>
    </row>
    <row r="9246" spans="1:7">
      <c r="A9246" s="5">
        <v>2149103</v>
      </c>
      <c r="B9246" s="5">
        <v>1037</v>
      </c>
      <c r="C9246" s="6">
        <v>43198</v>
      </c>
      <c r="D9246" s="5">
        <v>65</v>
      </c>
      <c r="E9246" s="5" t="str">
        <f>_xlfn.XLOOKUP(Orders[[#This Row],[user_id]],Users[user_id],Users[country])</f>
        <v>IT</v>
      </c>
      <c r="F9246" s="5" t="str">
        <f>_xlfn.XLOOKUP(Orders[[#This Row],[country_code]],Countries[country_code],Countries[country_name])</f>
        <v>Italy</v>
      </c>
      <c r="G9246" s="5">
        <f>_xlfn.XLOOKUP(Orders[[#This Row],[user_id]],Users[user_id],Users[is_referral])</f>
        <v>0</v>
      </c>
    </row>
    <row r="9247" spans="1:7">
      <c r="A9247" s="5">
        <v>2149105</v>
      </c>
      <c r="B9247" s="5">
        <v>10326</v>
      </c>
      <c r="C9247" s="6">
        <v>43198</v>
      </c>
      <c r="D9247" s="5">
        <v>40</v>
      </c>
      <c r="E9247" s="5" t="str">
        <f>_xlfn.XLOOKUP(Orders[[#This Row],[user_id]],Users[user_id],Users[country])</f>
        <v>IT</v>
      </c>
      <c r="F9247" s="5" t="str">
        <f>_xlfn.XLOOKUP(Orders[[#This Row],[country_code]],Countries[country_code],Countries[country_name])</f>
        <v>Italy</v>
      </c>
      <c r="G9247" s="5">
        <f>_xlfn.XLOOKUP(Orders[[#This Row],[user_id]],Users[user_id],Users[is_referral])</f>
        <v>1</v>
      </c>
    </row>
    <row r="9248" spans="1:7">
      <c r="A9248" s="5">
        <v>2149108</v>
      </c>
      <c r="B9248" s="5">
        <v>8852</v>
      </c>
      <c r="C9248" s="6">
        <v>43198</v>
      </c>
      <c r="D9248" s="5">
        <v>49</v>
      </c>
      <c r="E9248" s="5" t="str">
        <f>_xlfn.XLOOKUP(Orders[[#This Row],[user_id]],Users[user_id],Users[country])</f>
        <v>FR</v>
      </c>
      <c r="F9248" s="5" t="str">
        <f>_xlfn.XLOOKUP(Orders[[#This Row],[country_code]],Countries[country_code],Countries[country_name])</f>
        <v>France</v>
      </c>
      <c r="G9248" s="5">
        <f>_xlfn.XLOOKUP(Orders[[#This Row],[user_id]],Users[user_id],Users[is_referral])</f>
        <v>1</v>
      </c>
    </row>
    <row r="9249" spans="1:7">
      <c r="A9249" s="5">
        <v>2149109</v>
      </c>
      <c r="B9249" s="5">
        <v>19299</v>
      </c>
      <c r="C9249" s="6">
        <v>43198</v>
      </c>
      <c r="D9249" s="5">
        <v>76</v>
      </c>
      <c r="E9249" s="5" t="str">
        <f>_xlfn.XLOOKUP(Orders[[#This Row],[user_id]],Users[user_id],Users[country])</f>
        <v>IT</v>
      </c>
      <c r="F9249" s="5" t="str">
        <f>_xlfn.XLOOKUP(Orders[[#This Row],[country_code]],Countries[country_code],Countries[country_name])</f>
        <v>Italy</v>
      </c>
      <c r="G9249" s="5">
        <f>_xlfn.XLOOKUP(Orders[[#This Row],[user_id]],Users[user_id],Users[is_referral])</f>
        <v>1</v>
      </c>
    </row>
    <row r="9250" spans="1:7">
      <c r="A9250" s="5">
        <v>2149112</v>
      </c>
      <c r="B9250" s="5">
        <v>12671</v>
      </c>
      <c r="C9250" s="6">
        <v>43198</v>
      </c>
      <c r="D9250" s="5">
        <v>75</v>
      </c>
      <c r="E9250" s="5" t="str">
        <f>_xlfn.XLOOKUP(Orders[[#This Row],[user_id]],Users[user_id],Users[country])</f>
        <v>IT</v>
      </c>
      <c r="F9250" s="5" t="str">
        <f>_xlfn.XLOOKUP(Orders[[#This Row],[country_code]],Countries[country_code],Countries[country_name])</f>
        <v>Italy</v>
      </c>
      <c r="G9250" s="5">
        <f>_xlfn.XLOOKUP(Orders[[#This Row],[user_id]],Users[user_id],Users[is_referral])</f>
        <v>1</v>
      </c>
    </row>
    <row r="9251" spans="1:7">
      <c r="A9251" s="5">
        <v>2149113</v>
      </c>
      <c r="B9251" s="5">
        <v>19553</v>
      </c>
      <c r="C9251" s="6">
        <v>43198</v>
      </c>
      <c r="D9251" s="5">
        <v>36</v>
      </c>
      <c r="E9251" s="5" t="str">
        <f>_xlfn.XLOOKUP(Orders[[#This Row],[user_id]],Users[user_id],Users[country])</f>
        <v>ES</v>
      </c>
      <c r="F9251" s="5" t="str">
        <f>_xlfn.XLOOKUP(Orders[[#This Row],[country_code]],Countries[country_code],Countries[country_name])</f>
        <v>Spain</v>
      </c>
      <c r="G9251" s="5">
        <f>_xlfn.XLOOKUP(Orders[[#This Row],[user_id]],Users[user_id],Users[is_referral])</f>
        <v>1</v>
      </c>
    </row>
    <row r="9252" spans="1:7">
      <c r="A9252" s="5">
        <v>2149114</v>
      </c>
      <c r="B9252" s="5">
        <v>13147</v>
      </c>
      <c r="C9252" s="6">
        <v>43198</v>
      </c>
      <c r="D9252" s="5">
        <v>56</v>
      </c>
      <c r="E9252" s="5" t="str">
        <f>_xlfn.XLOOKUP(Orders[[#This Row],[user_id]],Users[user_id],Users[country])</f>
        <v>ES</v>
      </c>
      <c r="F9252" s="5" t="str">
        <f>_xlfn.XLOOKUP(Orders[[#This Row],[country_code]],Countries[country_code],Countries[country_name])</f>
        <v>Spain</v>
      </c>
      <c r="G9252" s="5">
        <f>_xlfn.XLOOKUP(Orders[[#This Row],[user_id]],Users[user_id],Users[is_referral])</f>
        <v>1</v>
      </c>
    </row>
    <row r="9253" spans="1:7">
      <c r="A9253" s="5">
        <v>2149116</v>
      </c>
      <c r="B9253" s="5">
        <v>10964</v>
      </c>
      <c r="C9253" s="6">
        <v>43198</v>
      </c>
      <c r="D9253" s="5">
        <v>71</v>
      </c>
      <c r="E9253" s="5" t="str">
        <f>_xlfn.XLOOKUP(Orders[[#This Row],[user_id]],Users[user_id],Users[country])</f>
        <v>ES</v>
      </c>
      <c r="F9253" s="5" t="str">
        <f>_xlfn.XLOOKUP(Orders[[#This Row],[country_code]],Countries[country_code],Countries[country_name])</f>
        <v>Spain</v>
      </c>
      <c r="G9253" s="5">
        <f>_xlfn.XLOOKUP(Orders[[#This Row],[user_id]],Users[user_id],Users[is_referral])</f>
        <v>1</v>
      </c>
    </row>
    <row r="9254" spans="1:7">
      <c r="A9254" s="5">
        <v>2149119</v>
      </c>
      <c r="B9254" s="5">
        <v>7818</v>
      </c>
      <c r="C9254" s="6">
        <v>43198</v>
      </c>
      <c r="D9254" s="5">
        <v>53</v>
      </c>
      <c r="E9254" s="5" t="str">
        <f>_xlfn.XLOOKUP(Orders[[#This Row],[user_id]],Users[user_id],Users[country])</f>
        <v>ES</v>
      </c>
      <c r="F9254" s="5" t="str">
        <f>_xlfn.XLOOKUP(Orders[[#This Row],[country_code]],Countries[country_code],Countries[country_name])</f>
        <v>Spain</v>
      </c>
      <c r="G9254" s="5">
        <f>_xlfn.XLOOKUP(Orders[[#This Row],[user_id]],Users[user_id],Users[is_referral])</f>
        <v>1</v>
      </c>
    </row>
    <row r="9255" spans="1:7">
      <c r="A9255" s="5">
        <v>2149121</v>
      </c>
      <c r="B9255" s="5">
        <v>18366</v>
      </c>
      <c r="C9255" s="6">
        <v>43198</v>
      </c>
      <c r="D9255" s="5">
        <v>62</v>
      </c>
      <c r="E9255" s="5" t="str">
        <f>_xlfn.XLOOKUP(Orders[[#This Row],[user_id]],Users[user_id],Users[country])</f>
        <v>FR</v>
      </c>
      <c r="F9255" s="5" t="str">
        <f>_xlfn.XLOOKUP(Orders[[#This Row],[country_code]],Countries[country_code],Countries[country_name])</f>
        <v>France</v>
      </c>
      <c r="G9255" s="5">
        <f>_xlfn.XLOOKUP(Orders[[#This Row],[user_id]],Users[user_id],Users[is_referral])</f>
        <v>1</v>
      </c>
    </row>
    <row r="9256" spans="1:7">
      <c r="A9256" s="5">
        <v>2149122</v>
      </c>
      <c r="B9256" s="5">
        <v>16532</v>
      </c>
      <c r="C9256" s="6">
        <v>43198</v>
      </c>
      <c r="D9256" s="5">
        <v>56</v>
      </c>
      <c r="E9256" s="5" t="str">
        <f>_xlfn.XLOOKUP(Orders[[#This Row],[user_id]],Users[user_id],Users[country])</f>
        <v>FR</v>
      </c>
      <c r="F9256" s="5" t="str">
        <f>_xlfn.XLOOKUP(Orders[[#This Row],[country_code]],Countries[country_code],Countries[country_name])</f>
        <v>France</v>
      </c>
      <c r="G9256" s="5">
        <f>_xlfn.XLOOKUP(Orders[[#This Row],[user_id]],Users[user_id],Users[is_referral])</f>
        <v>1</v>
      </c>
    </row>
    <row r="9257" spans="1:7">
      <c r="A9257" s="5">
        <v>2149124</v>
      </c>
      <c r="B9257" s="5">
        <v>8460</v>
      </c>
      <c r="C9257" s="6">
        <v>43198</v>
      </c>
      <c r="D9257" s="5">
        <v>25</v>
      </c>
      <c r="E9257" s="5" t="str">
        <f>_xlfn.XLOOKUP(Orders[[#This Row],[user_id]],Users[user_id],Users[country])</f>
        <v>FR</v>
      </c>
      <c r="F9257" s="5" t="str">
        <f>_xlfn.XLOOKUP(Orders[[#This Row],[country_code]],Countries[country_code],Countries[country_name])</f>
        <v>France</v>
      </c>
      <c r="G9257" s="5">
        <f>_xlfn.XLOOKUP(Orders[[#This Row],[user_id]],Users[user_id],Users[is_referral])</f>
        <v>1</v>
      </c>
    </row>
    <row r="9258" spans="1:7">
      <c r="A9258" s="5">
        <v>2149125</v>
      </c>
      <c r="B9258" s="5">
        <v>5751</v>
      </c>
      <c r="C9258" s="6">
        <v>43198</v>
      </c>
      <c r="D9258" s="5">
        <v>50</v>
      </c>
      <c r="E9258" s="5" t="str">
        <f>_xlfn.XLOOKUP(Orders[[#This Row],[user_id]],Users[user_id],Users[country])</f>
        <v>IT</v>
      </c>
      <c r="F9258" s="5" t="str">
        <f>_xlfn.XLOOKUP(Orders[[#This Row],[country_code]],Countries[country_code],Countries[country_name])</f>
        <v>Italy</v>
      </c>
      <c r="G9258" s="5">
        <f>_xlfn.XLOOKUP(Orders[[#This Row],[user_id]],Users[user_id],Users[is_referral])</f>
        <v>1</v>
      </c>
    </row>
    <row r="9259" spans="1:7">
      <c r="A9259" s="5">
        <v>2149126</v>
      </c>
      <c r="B9259" s="5">
        <v>15529</v>
      </c>
      <c r="C9259" s="6">
        <v>43198</v>
      </c>
      <c r="D9259" s="5">
        <v>48</v>
      </c>
      <c r="E9259" s="5" t="str">
        <f>_xlfn.XLOOKUP(Orders[[#This Row],[user_id]],Users[user_id],Users[country])</f>
        <v>DE</v>
      </c>
      <c r="F9259" s="5" t="str">
        <f>_xlfn.XLOOKUP(Orders[[#This Row],[country_code]],Countries[country_code],Countries[country_name])</f>
        <v>Germany</v>
      </c>
      <c r="G9259" s="5">
        <f>_xlfn.XLOOKUP(Orders[[#This Row],[user_id]],Users[user_id],Users[is_referral])</f>
        <v>0</v>
      </c>
    </row>
    <row r="9260" spans="1:7">
      <c r="A9260" s="5">
        <v>2149129</v>
      </c>
      <c r="B9260" s="5">
        <v>1721</v>
      </c>
      <c r="C9260" s="6">
        <v>43198</v>
      </c>
      <c r="D9260" s="5">
        <v>52</v>
      </c>
      <c r="E9260" s="5" t="str">
        <f>_xlfn.XLOOKUP(Orders[[#This Row],[user_id]],Users[user_id],Users[country])</f>
        <v>IT</v>
      </c>
      <c r="F9260" s="5" t="str">
        <f>_xlfn.XLOOKUP(Orders[[#This Row],[country_code]],Countries[country_code],Countries[country_name])</f>
        <v>Italy</v>
      </c>
      <c r="G9260" s="5">
        <f>_xlfn.XLOOKUP(Orders[[#This Row],[user_id]],Users[user_id],Users[is_referral])</f>
        <v>0</v>
      </c>
    </row>
    <row r="9261" spans="1:7">
      <c r="A9261" s="5">
        <v>2149130</v>
      </c>
      <c r="B9261" s="5">
        <v>1832</v>
      </c>
      <c r="C9261" s="6">
        <v>43198</v>
      </c>
      <c r="D9261" s="5">
        <v>63</v>
      </c>
      <c r="E9261" s="5" t="str">
        <f>_xlfn.XLOOKUP(Orders[[#This Row],[user_id]],Users[user_id],Users[country])</f>
        <v>ES</v>
      </c>
      <c r="F9261" s="5" t="str">
        <f>_xlfn.XLOOKUP(Orders[[#This Row],[country_code]],Countries[country_code],Countries[country_name])</f>
        <v>Spain</v>
      </c>
      <c r="G9261" s="5">
        <f>_xlfn.XLOOKUP(Orders[[#This Row],[user_id]],Users[user_id],Users[is_referral])</f>
        <v>0</v>
      </c>
    </row>
    <row r="9262" spans="1:7">
      <c r="A9262" s="5">
        <v>2149133</v>
      </c>
      <c r="B9262" s="5">
        <v>12712</v>
      </c>
      <c r="C9262" s="6">
        <v>43198</v>
      </c>
      <c r="D9262" s="5">
        <v>39</v>
      </c>
      <c r="E9262" s="5" t="str">
        <f>_xlfn.XLOOKUP(Orders[[#This Row],[user_id]],Users[user_id],Users[country])</f>
        <v>IT</v>
      </c>
      <c r="F9262" s="5" t="str">
        <f>_xlfn.XLOOKUP(Orders[[#This Row],[country_code]],Countries[country_code],Countries[country_name])</f>
        <v>Italy</v>
      </c>
      <c r="G9262" s="5">
        <f>_xlfn.XLOOKUP(Orders[[#This Row],[user_id]],Users[user_id],Users[is_referral])</f>
        <v>0</v>
      </c>
    </row>
    <row r="9263" spans="1:7">
      <c r="A9263" s="5">
        <v>2149134</v>
      </c>
      <c r="B9263" s="5">
        <v>7375</v>
      </c>
      <c r="C9263" s="6">
        <v>43198</v>
      </c>
      <c r="D9263" s="5">
        <v>63</v>
      </c>
      <c r="E9263" s="5" t="str">
        <f>_xlfn.XLOOKUP(Orders[[#This Row],[user_id]],Users[user_id],Users[country])</f>
        <v>DE</v>
      </c>
      <c r="F9263" s="5" t="str">
        <f>_xlfn.XLOOKUP(Orders[[#This Row],[country_code]],Countries[country_code],Countries[country_name])</f>
        <v>Germany</v>
      </c>
      <c r="G9263" s="5">
        <f>_xlfn.XLOOKUP(Orders[[#This Row],[user_id]],Users[user_id],Users[is_referral])</f>
        <v>1</v>
      </c>
    </row>
    <row r="9264" spans="1:7">
      <c r="A9264" s="5">
        <v>2149139</v>
      </c>
      <c r="B9264" s="5">
        <v>676</v>
      </c>
      <c r="C9264" s="6">
        <v>43198</v>
      </c>
      <c r="D9264" s="5">
        <v>59</v>
      </c>
      <c r="E9264" s="5" t="str">
        <f>_xlfn.XLOOKUP(Orders[[#This Row],[user_id]],Users[user_id],Users[country])</f>
        <v>FR</v>
      </c>
      <c r="F9264" s="5" t="str">
        <f>_xlfn.XLOOKUP(Orders[[#This Row],[country_code]],Countries[country_code],Countries[country_name])</f>
        <v>France</v>
      </c>
      <c r="G9264" s="5">
        <f>_xlfn.XLOOKUP(Orders[[#This Row],[user_id]],Users[user_id],Users[is_referral])</f>
        <v>0</v>
      </c>
    </row>
    <row r="9265" spans="1:7">
      <c r="A9265" s="5">
        <v>2149143</v>
      </c>
      <c r="B9265" s="5">
        <v>5953</v>
      </c>
      <c r="C9265" s="6">
        <v>43198</v>
      </c>
      <c r="D9265" s="5">
        <v>91</v>
      </c>
      <c r="E9265" s="5" t="str">
        <f>_xlfn.XLOOKUP(Orders[[#This Row],[user_id]],Users[user_id],Users[country])</f>
        <v>DE</v>
      </c>
      <c r="F9265" s="5" t="str">
        <f>_xlfn.XLOOKUP(Orders[[#This Row],[country_code]],Countries[country_code],Countries[country_name])</f>
        <v>Germany</v>
      </c>
      <c r="G9265" s="5">
        <f>_xlfn.XLOOKUP(Orders[[#This Row],[user_id]],Users[user_id],Users[is_referral])</f>
        <v>1</v>
      </c>
    </row>
    <row r="9266" spans="1:7">
      <c r="A9266" s="5">
        <v>2149144</v>
      </c>
      <c r="B9266" s="5">
        <v>16560</v>
      </c>
      <c r="C9266" s="6">
        <v>43198</v>
      </c>
      <c r="D9266" s="5">
        <v>62</v>
      </c>
      <c r="E9266" s="5" t="str">
        <f>_xlfn.XLOOKUP(Orders[[#This Row],[user_id]],Users[user_id],Users[country])</f>
        <v>ES</v>
      </c>
      <c r="F9266" s="5" t="str">
        <f>_xlfn.XLOOKUP(Orders[[#This Row],[country_code]],Countries[country_code],Countries[country_name])</f>
        <v>Spain</v>
      </c>
      <c r="G9266" s="5">
        <f>_xlfn.XLOOKUP(Orders[[#This Row],[user_id]],Users[user_id],Users[is_referral])</f>
        <v>1</v>
      </c>
    </row>
    <row r="9267" spans="1:7">
      <c r="A9267" s="5">
        <v>2149145</v>
      </c>
      <c r="B9267" s="5">
        <v>10045</v>
      </c>
      <c r="C9267" s="6">
        <v>43198</v>
      </c>
      <c r="D9267" s="5">
        <v>56</v>
      </c>
      <c r="E9267" s="5" t="str">
        <f>_xlfn.XLOOKUP(Orders[[#This Row],[user_id]],Users[user_id],Users[country])</f>
        <v>IT</v>
      </c>
      <c r="F9267" s="5" t="str">
        <f>_xlfn.XLOOKUP(Orders[[#This Row],[country_code]],Countries[country_code],Countries[country_name])</f>
        <v>Italy</v>
      </c>
      <c r="G9267" s="5">
        <f>_xlfn.XLOOKUP(Orders[[#This Row],[user_id]],Users[user_id],Users[is_referral])</f>
        <v>1</v>
      </c>
    </row>
    <row r="9268" spans="1:7">
      <c r="A9268" s="5">
        <v>2149146</v>
      </c>
      <c r="B9268" s="5">
        <v>6041</v>
      </c>
      <c r="C9268" s="6">
        <v>43198</v>
      </c>
      <c r="D9268" s="5">
        <v>43</v>
      </c>
      <c r="E9268" s="5" t="str">
        <f>_xlfn.XLOOKUP(Orders[[#This Row],[user_id]],Users[user_id],Users[country])</f>
        <v>IT</v>
      </c>
      <c r="F9268" s="5" t="str">
        <f>_xlfn.XLOOKUP(Orders[[#This Row],[country_code]],Countries[country_code],Countries[country_name])</f>
        <v>Italy</v>
      </c>
      <c r="G9268" s="5">
        <f>_xlfn.XLOOKUP(Orders[[#This Row],[user_id]],Users[user_id],Users[is_referral])</f>
        <v>1</v>
      </c>
    </row>
    <row r="9269" spans="1:7">
      <c r="A9269" s="5">
        <v>2149147</v>
      </c>
      <c r="B9269" s="5">
        <v>8938</v>
      </c>
      <c r="C9269" s="6">
        <v>43198</v>
      </c>
      <c r="D9269" s="5">
        <v>47</v>
      </c>
      <c r="E9269" s="5" t="str">
        <f>_xlfn.XLOOKUP(Orders[[#This Row],[user_id]],Users[user_id],Users[country])</f>
        <v>ES</v>
      </c>
      <c r="F9269" s="5" t="str">
        <f>_xlfn.XLOOKUP(Orders[[#This Row],[country_code]],Countries[country_code],Countries[country_name])</f>
        <v>Spain</v>
      </c>
      <c r="G9269" s="5">
        <f>_xlfn.XLOOKUP(Orders[[#This Row],[user_id]],Users[user_id],Users[is_referral])</f>
        <v>0</v>
      </c>
    </row>
    <row r="9270" spans="1:7">
      <c r="A9270" s="5">
        <v>2149150</v>
      </c>
      <c r="B9270" s="5">
        <v>19024</v>
      </c>
      <c r="C9270" s="6">
        <v>43198</v>
      </c>
      <c r="D9270" s="5">
        <v>25</v>
      </c>
      <c r="E9270" s="5" t="str">
        <f>_xlfn.XLOOKUP(Orders[[#This Row],[user_id]],Users[user_id],Users[country])</f>
        <v>IT</v>
      </c>
      <c r="F9270" s="5" t="str">
        <f>_xlfn.XLOOKUP(Orders[[#This Row],[country_code]],Countries[country_code],Countries[country_name])</f>
        <v>Italy</v>
      </c>
      <c r="G9270" s="5">
        <f>_xlfn.XLOOKUP(Orders[[#This Row],[user_id]],Users[user_id],Users[is_referral])</f>
        <v>1</v>
      </c>
    </row>
    <row r="9271" spans="1:7">
      <c r="A9271" s="5">
        <v>2149152</v>
      </c>
      <c r="B9271" s="5">
        <v>9796</v>
      </c>
      <c r="C9271" s="6">
        <v>43198</v>
      </c>
      <c r="D9271" s="5">
        <v>47</v>
      </c>
      <c r="E9271" s="5" t="str">
        <f>_xlfn.XLOOKUP(Orders[[#This Row],[user_id]],Users[user_id],Users[country])</f>
        <v>FR</v>
      </c>
      <c r="F9271" s="5" t="str">
        <f>_xlfn.XLOOKUP(Orders[[#This Row],[country_code]],Countries[country_code],Countries[country_name])</f>
        <v>France</v>
      </c>
      <c r="G9271" s="5">
        <f>_xlfn.XLOOKUP(Orders[[#This Row],[user_id]],Users[user_id],Users[is_referral])</f>
        <v>1</v>
      </c>
    </row>
    <row r="9272" spans="1:7">
      <c r="A9272" s="5">
        <v>2149153</v>
      </c>
      <c r="B9272" s="5">
        <v>12012</v>
      </c>
      <c r="C9272" s="6">
        <v>43198</v>
      </c>
      <c r="D9272" s="5">
        <v>61</v>
      </c>
      <c r="E9272" s="5" t="str">
        <f>_xlfn.XLOOKUP(Orders[[#This Row],[user_id]],Users[user_id],Users[country])</f>
        <v>IT</v>
      </c>
      <c r="F9272" s="5" t="str">
        <f>_xlfn.XLOOKUP(Orders[[#This Row],[country_code]],Countries[country_code],Countries[country_name])</f>
        <v>Italy</v>
      </c>
      <c r="G9272" s="5">
        <f>_xlfn.XLOOKUP(Orders[[#This Row],[user_id]],Users[user_id],Users[is_referral])</f>
        <v>1</v>
      </c>
    </row>
    <row r="9273" spans="1:7">
      <c r="A9273" s="5">
        <v>2149154</v>
      </c>
      <c r="B9273" s="5">
        <v>4787</v>
      </c>
      <c r="C9273" s="6">
        <v>43198</v>
      </c>
      <c r="D9273" s="5">
        <v>69</v>
      </c>
      <c r="E9273" s="5" t="str">
        <f>_xlfn.XLOOKUP(Orders[[#This Row],[user_id]],Users[user_id],Users[country])</f>
        <v>DE</v>
      </c>
      <c r="F9273" s="5" t="str">
        <f>_xlfn.XLOOKUP(Orders[[#This Row],[country_code]],Countries[country_code],Countries[country_name])</f>
        <v>Germany</v>
      </c>
      <c r="G9273" s="5">
        <f>_xlfn.XLOOKUP(Orders[[#This Row],[user_id]],Users[user_id],Users[is_referral])</f>
        <v>0</v>
      </c>
    </row>
    <row r="9274" spans="1:7">
      <c r="A9274" s="5">
        <v>2149155</v>
      </c>
      <c r="B9274" s="5">
        <v>14450</v>
      </c>
      <c r="C9274" s="6">
        <v>43198</v>
      </c>
      <c r="D9274" s="5">
        <v>51</v>
      </c>
      <c r="E9274" s="5" t="str">
        <f>_xlfn.XLOOKUP(Orders[[#This Row],[user_id]],Users[user_id],Users[country])</f>
        <v>IT</v>
      </c>
      <c r="F9274" s="5" t="str">
        <f>_xlfn.XLOOKUP(Orders[[#This Row],[country_code]],Countries[country_code],Countries[country_name])</f>
        <v>Italy</v>
      </c>
      <c r="G9274" s="5">
        <f>_xlfn.XLOOKUP(Orders[[#This Row],[user_id]],Users[user_id],Users[is_referral])</f>
        <v>1</v>
      </c>
    </row>
    <row r="9275" spans="1:7">
      <c r="A9275" s="5">
        <v>2149156</v>
      </c>
      <c r="B9275" s="5">
        <v>7875</v>
      </c>
      <c r="C9275" s="6">
        <v>43198</v>
      </c>
      <c r="D9275" s="5">
        <v>92</v>
      </c>
      <c r="E9275" s="5" t="str">
        <f>_xlfn.XLOOKUP(Orders[[#This Row],[user_id]],Users[user_id],Users[country])</f>
        <v>FR</v>
      </c>
      <c r="F9275" s="5" t="str">
        <f>_xlfn.XLOOKUP(Orders[[#This Row],[country_code]],Countries[country_code],Countries[country_name])</f>
        <v>France</v>
      </c>
      <c r="G9275" s="5">
        <f>_xlfn.XLOOKUP(Orders[[#This Row],[user_id]],Users[user_id],Users[is_referral])</f>
        <v>1</v>
      </c>
    </row>
    <row r="9276" spans="1:7">
      <c r="A9276" s="5">
        <v>2149165</v>
      </c>
      <c r="B9276" s="5">
        <v>1374</v>
      </c>
      <c r="C9276" s="6">
        <v>43198</v>
      </c>
      <c r="D9276" s="5">
        <v>37</v>
      </c>
      <c r="E9276" s="5" t="str">
        <f>_xlfn.XLOOKUP(Orders[[#This Row],[user_id]],Users[user_id],Users[country])</f>
        <v>FR</v>
      </c>
      <c r="F9276" s="5" t="str">
        <f>_xlfn.XLOOKUP(Orders[[#This Row],[country_code]],Countries[country_code],Countries[country_name])</f>
        <v>France</v>
      </c>
      <c r="G9276" s="5">
        <f>_xlfn.XLOOKUP(Orders[[#This Row],[user_id]],Users[user_id],Users[is_referral])</f>
        <v>0</v>
      </c>
    </row>
    <row r="9277" spans="1:7">
      <c r="A9277" s="5">
        <v>2149168</v>
      </c>
      <c r="B9277" s="5">
        <v>17083</v>
      </c>
      <c r="C9277" s="6">
        <v>43198</v>
      </c>
      <c r="D9277" s="5">
        <v>56</v>
      </c>
      <c r="E9277" s="5" t="str">
        <f>_xlfn.XLOOKUP(Orders[[#This Row],[user_id]],Users[user_id],Users[country])</f>
        <v>DE</v>
      </c>
      <c r="F9277" s="5" t="str">
        <f>_xlfn.XLOOKUP(Orders[[#This Row],[country_code]],Countries[country_code],Countries[country_name])</f>
        <v>Germany</v>
      </c>
      <c r="G9277" s="5">
        <f>_xlfn.XLOOKUP(Orders[[#This Row],[user_id]],Users[user_id],Users[is_referral])</f>
        <v>1</v>
      </c>
    </row>
    <row r="9278" spans="1:7">
      <c r="A9278" s="5">
        <v>2149170</v>
      </c>
      <c r="B9278" s="5">
        <v>8491</v>
      </c>
      <c r="C9278" s="6">
        <v>43198</v>
      </c>
      <c r="D9278" s="5">
        <v>29</v>
      </c>
      <c r="E9278" s="5" t="str">
        <f>_xlfn.XLOOKUP(Orders[[#This Row],[user_id]],Users[user_id],Users[country])</f>
        <v>FR</v>
      </c>
      <c r="F9278" s="5" t="str">
        <f>_xlfn.XLOOKUP(Orders[[#This Row],[country_code]],Countries[country_code],Countries[country_name])</f>
        <v>France</v>
      </c>
      <c r="G9278" s="5">
        <f>_xlfn.XLOOKUP(Orders[[#This Row],[user_id]],Users[user_id],Users[is_referral])</f>
        <v>1</v>
      </c>
    </row>
    <row r="9279" spans="1:7">
      <c r="A9279" s="5">
        <v>2149171</v>
      </c>
      <c r="B9279" s="5">
        <v>3374</v>
      </c>
      <c r="C9279" s="6">
        <v>43198</v>
      </c>
      <c r="D9279" s="5">
        <v>26</v>
      </c>
      <c r="E9279" s="5" t="str">
        <f>_xlfn.XLOOKUP(Orders[[#This Row],[user_id]],Users[user_id],Users[country])</f>
        <v>ES</v>
      </c>
      <c r="F9279" s="5" t="str">
        <f>_xlfn.XLOOKUP(Orders[[#This Row],[country_code]],Countries[country_code],Countries[country_name])</f>
        <v>Spain</v>
      </c>
      <c r="G9279" s="5">
        <f>_xlfn.XLOOKUP(Orders[[#This Row],[user_id]],Users[user_id],Users[is_referral])</f>
        <v>0</v>
      </c>
    </row>
    <row r="9280" spans="1:7">
      <c r="A9280" s="5">
        <v>2149175</v>
      </c>
      <c r="B9280" s="5">
        <v>3886</v>
      </c>
      <c r="C9280" s="6">
        <v>43198</v>
      </c>
      <c r="D9280" s="5">
        <v>50</v>
      </c>
      <c r="E9280" s="5" t="str">
        <f>_xlfn.XLOOKUP(Orders[[#This Row],[user_id]],Users[user_id],Users[country])</f>
        <v>FR</v>
      </c>
      <c r="F9280" s="5" t="str">
        <f>_xlfn.XLOOKUP(Orders[[#This Row],[country_code]],Countries[country_code],Countries[country_name])</f>
        <v>France</v>
      </c>
      <c r="G9280" s="5">
        <f>_xlfn.XLOOKUP(Orders[[#This Row],[user_id]],Users[user_id],Users[is_referral])</f>
        <v>0</v>
      </c>
    </row>
    <row r="9281" spans="1:7">
      <c r="A9281" s="5">
        <v>2149176</v>
      </c>
      <c r="B9281" s="5">
        <v>3682</v>
      </c>
      <c r="C9281" s="6">
        <v>43198</v>
      </c>
      <c r="D9281" s="5">
        <v>28</v>
      </c>
      <c r="E9281" s="5" t="str">
        <f>_xlfn.XLOOKUP(Orders[[#This Row],[user_id]],Users[user_id],Users[country])</f>
        <v>IT</v>
      </c>
      <c r="F9281" s="5" t="str">
        <f>_xlfn.XLOOKUP(Orders[[#This Row],[country_code]],Countries[country_code],Countries[country_name])</f>
        <v>Italy</v>
      </c>
      <c r="G9281" s="5">
        <f>_xlfn.XLOOKUP(Orders[[#This Row],[user_id]],Users[user_id],Users[is_referral])</f>
        <v>0</v>
      </c>
    </row>
    <row r="9282" spans="1:7">
      <c r="A9282" s="5">
        <v>2149177</v>
      </c>
      <c r="B9282" s="5">
        <v>8107</v>
      </c>
      <c r="C9282" s="6">
        <v>43198</v>
      </c>
      <c r="D9282" s="5">
        <v>53</v>
      </c>
      <c r="E9282" s="5" t="str">
        <f>_xlfn.XLOOKUP(Orders[[#This Row],[user_id]],Users[user_id],Users[country])</f>
        <v>FR</v>
      </c>
      <c r="F9282" s="5" t="str">
        <f>_xlfn.XLOOKUP(Orders[[#This Row],[country_code]],Countries[country_code],Countries[country_name])</f>
        <v>France</v>
      </c>
      <c r="G9282" s="5">
        <f>_xlfn.XLOOKUP(Orders[[#This Row],[user_id]],Users[user_id],Users[is_referral])</f>
        <v>1</v>
      </c>
    </row>
    <row r="9283" spans="1:7">
      <c r="A9283" s="5">
        <v>2149178</v>
      </c>
      <c r="B9283" s="5">
        <v>4304</v>
      </c>
      <c r="C9283" s="6">
        <v>43198</v>
      </c>
      <c r="D9283" s="5">
        <v>73</v>
      </c>
      <c r="E9283" s="5" t="str">
        <f>_xlfn.XLOOKUP(Orders[[#This Row],[user_id]],Users[user_id],Users[country])</f>
        <v>DE</v>
      </c>
      <c r="F9283" s="5" t="str">
        <f>_xlfn.XLOOKUP(Orders[[#This Row],[country_code]],Countries[country_code],Countries[country_name])</f>
        <v>Germany</v>
      </c>
      <c r="G9283" s="5">
        <f>_xlfn.XLOOKUP(Orders[[#This Row],[user_id]],Users[user_id],Users[is_referral])</f>
        <v>0</v>
      </c>
    </row>
    <row r="9284" spans="1:7">
      <c r="A9284" s="5">
        <v>2149180</v>
      </c>
      <c r="B9284" s="5">
        <v>3264</v>
      </c>
      <c r="C9284" s="6">
        <v>43198</v>
      </c>
      <c r="D9284" s="5">
        <v>37</v>
      </c>
      <c r="E9284" s="5" t="str">
        <f>_xlfn.XLOOKUP(Orders[[#This Row],[user_id]],Users[user_id],Users[country])</f>
        <v>DE</v>
      </c>
      <c r="F9284" s="5" t="str">
        <f>_xlfn.XLOOKUP(Orders[[#This Row],[country_code]],Countries[country_code],Countries[country_name])</f>
        <v>Germany</v>
      </c>
      <c r="G9284" s="5">
        <f>_xlfn.XLOOKUP(Orders[[#This Row],[user_id]],Users[user_id],Users[is_referral])</f>
        <v>0</v>
      </c>
    </row>
    <row r="9285" spans="1:7">
      <c r="A9285" s="5">
        <v>2149182</v>
      </c>
      <c r="B9285" s="5">
        <v>1087</v>
      </c>
      <c r="C9285" s="6">
        <v>43198</v>
      </c>
      <c r="D9285" s="5">
        <v>26</v>
      </c>
      <c r="E9285" s="5" t="str">
        <f>_xlfn.XLOOKUP(Orders[[#This Row],[user_id]],Users[user_id],Users[country])</f>
        <v>FR</v>
      </c>
      <c r="F9285" s="5" t="str">
        <f>_xlfn.XLOOKUP(Orders[[#This Row],[country_code]],Countries[country_code],Countries[country_name])</f>
        <v>France</v>
      </c>
      <c r="G9285" s="5">
        <f>_xlfn.XLOOKUP(Orders[[#This Row],[user_id]],Users[user_id],Users[is_referral])</f>
        <v>0</v>
      </c>
    </row>
    <row r="9286" spans="1:7">
      <c r="A9286" s="5">
        <v>2149183</v>
      </c>
      <c r="B9286" s="5">
        <v>18314</v>
      </c>
      <c r="C9286" s="6">
        <v>43198</v>
      </c>
      <c r="D9286" s="5">
        <v>31</v>
      </c>
      <c r="E9286" s="5" t="str">
        <f>_xlfn.XLOOKUP(Orders[[#This Row],[user_id]],Users[user_id],Users[country])</f>
        <v>FR</v>
      </c>
      <c r="F9286" s="5" t="str">
        <f>_xlfn.XLOOKUP(Orders[[#This Row],[country_code]],Countries[country_code],Countries[country_name])</f>
        <v>France</v>
      </c>
      <c r="G9286" s="5">
        <f>_xlfn.XLOOKUP(Orders[[#This Row],[user_id]],Users[user_id],Users[is_referral])</f>
        <v>1</v>
      </c>
    </row>
    <row r="9287" spans="1:7">
      <c r="A9287" s="5">
        <v>2149187</v>
      </c>
      <c r="B9287" s="5">
        <v>2775</v>
      </c>
      <c r="C9287" s="6">
        <v>43198</v>
      </c>
      <c r="D9287" s="5">
        <v>49</v>
      </c>
      <c r="E9287" s="5" t="str">
        <f>_xlfn.XLOOKUP(Orders[[#This Row],[user_id]],Users[user_id],Users[country])</f>
        <v>FR</v>
      </c>
      <c r="F9287" s="5" t="str">
        <f>_xlfn.XLOOKUP(Orders[[#This Row],[country_code]],Countries[country_code],Countries[country_name])</f>
        <v>France</v>
      </c>
      <c r="G9287" s="5">
        <f>_xlfn.XLOOKUP(Orders[[#This Row],[user_id]],Users[user_id],Users[is_referral])</f>
        <v>0</v>
      </c>
    </row>
    <row r="9288" spans="1:7">
      <c r="A9288" s="5">
        <v>2149189</v>
      </c>
      <c r="B9288" s="5">
        <v>15866</v>
      </c>
      <c r="C9288" s="6">
        <v>43198</v>
      </c>
      <c r="D9288" s="5">
        <v>48</v>
      </c>
      <c r="E9288" s="5" t="str">
        <f>_xlfn.XLOOKUP(Orders[[#This Row],[user_id]],Users[user_id],Users[country])</f>
        <v>IT</v>
      </c>
      <c r="F9288" s="5" t="str">
        <f>_xlfn.XLOOKUP(Orders[[#This Row],[country_code]],Countries[country_code],Countries[country_name])</f>
        <v>Italy</v>
      </c>
      <c r="G9288" s="5">
        <f>_xlfn.XLOOKUP(Orders[[#This Row],[user_id]],Users[user_id],Users[is_referral])</f>
        <v>1</v>
      </c>
    </row>
    <row r="9289" spans="1:7">
      <c r="A9289" s="5">
        <v>2149190</v>
      </c>
      <c r="B9289" s="5">
        <v>2325</v>
      </c>
      <c r="C9289" s="6">
        <v>43198</v>
      </c>
      <c r="D9289" s="5">
        <v>50</v>
      </c>
      <c r="E9289" s="5" t="str">
        <f>_xlfn.XLOOKUP(Orders[[#This Row],[user_id]],Users[user_id],Users[country])</f>
        <v>FR</v>
      </c>
      <c r="F9289" s="5" t="str">
        <f>_xlfn.XLOOKUP(Orders[[#This Row],[country_code]],Countries[country_code],Countries[country_name])</f>
        <v>France</v>
      </c>
      <c r="G9289" s="5">
        <f>_xlfn.XLOOKUP(Orders[[#This Row],[user_id]],Users[user_id],Users[is_referral])</f>
        <v>0</v>
      </c>
    </row>
    <row r="9290" spans="1:7">
      <c r="A9290" s="5">
        <v>2149191</v>
      </c>
      <c r="B9290" s="5">
        <v>10698</v>
      </c>
      <c r="C9290" s="6">
        <v>43198</v>
      </c>
      <c r="D9290" s="5">
        <v>10</v>
      </c>
      <c r="E9290" s="5" t="str">
        <f>_xlfn.XLOOKUP(Orders[[#This Row],[user_id]],Users[user_id],Users[country])</f>
        <v>IT</v>
      </c>
      <c r="F9290" s="5" t="str">
        <f>_xlfn.XLOOKUP(Orders[[#This Row],[country_code]],Countries[country_code],Countries[country_name])</f>
        <v>Italy</v>
      </c>
      <c r="G9290" s="5">
        <f>_xlfn.XLOOKUP(Orders[[#This Row],[user_id]],Users[user_id],Users[is_referral])</f>
        <v>1</v>
      </c>
    </row>
    <row r="9291" spans="1:7">
      <c r="A9291" s="5">
        <v>2149195</v>
      </c>
      <c r="B9291" s="5">
        <v>14725</v>
      </c>
      <c r="C9291" s="6">
        <v>43198</v>
      </c>
      <c r="D9291" s="5">
        <v>63</v>
      </c>
      <c r="E9291" s="5" t="str">
        <f>_xlfn.XLOOKUP(Orders[[#This Row],[user_id]],Users[user_id],Users[country])</f>
        <v>FR</v>
      </c>
      <c r="F9291" s="5" t="str">
        <f>_xlfn.XLOOKUP(Orders[[#This Row],[country_code]],Countries[country_code],Countries[country_name])</f>
        <v>France</v>
      </c>
      <c r="G9291" s="5">
        <f>_xlfn.XLOOKUP(Orders[[#This Row],[user_id]],Users[user_id],Users[is_referral])</f>
        <v>1</v>
      </c>
    </row>
    <row r="9292" spans="1:7">
      <c r="A9292" s="5">
        <v>2149196</v>
      </c>
      <c r="B9292" s="5">
        <v>10168</v>
      </c>
      <c r="C9292" s="6">
        <v>43198</v>
      </c>
      <c r="D9292" s="5">
        <v>29</v>
      </c>
      <c r="E9292" s="5" t="str">
        <f>_xlfn.XLOOKUP(Orders[[#This Row],[user_id]],Users[user_id],Users[country])</f>
        <v>ES</v>
      </c>
      <c r="F9292" s="5" t="str">
        <f>_xlfn.XLOOKUP(Orders[[#This Row],[country_code]],Countries[country_code],Countries[country_name])</f>
        <v>Spain</v>
      </c>
      <c r="G9292" s="5">
        <f>_xlfn.XLOOKUP(Orders[[#This Row],[user_id]],Users[user_id],Users[is_referral])</f>
        <v>0</v>
      </c>
    </row>
    <row r="9293" spans="1:7">
      <c r="A9293" s="5">
        <v>2149197</v>
      </c>
      <c r="B9293" s="5">
        <v>16129</v>
      </c>
      <c r="C9293" s="6">
        <v>43198</v>
      </c>
      <c r="D9293" s="5">
        <v>17</v>
      </c>
      <c r="E9293" s="5" t="str">
        <f>_xlfn.XLOOKUP(Orders[[#This Row],[user_id]],Users[user_id],Users[country])</f>
        <v>DE</v>
      </c>
      <c r="F9293" s="5" t="str">
        <f>_xlfn.XLOOKUP(Orders[[#This Row],[country_code]],Countries[country_code],Countries[country_name])</f>
        <v>Germany</v>
      </c>
      <c r="G9293" s="5">
        <f>_xlfn.XLOOKUP(Orders[[#This Row],[user_id]],Users[user_id],Users[is_referral])</f>
        <v>1</v>
      </c>
    </row>
    <row r="9294" spans="1:7">
      <c r="A9294" s="5">
        <v>2149198</v>
      </c>
      <c r="B9294" s="5">
        <v>11204</v>
      </c>
      <c r="C9294" s="6">
        <v>43198</v>
      </c>
      <c r="D9294" s="5">
        <v>28</v>
      </c>
      <c r="E9294" s="5" t="str">
        <f>_xlfn.XLOOKUP(Orders[[#This Row],[user_id]],Users[user_id],Users[country])</f>
        <v>DE</v>
      </c>
      <c r="F9294" s="5" t="str">
        <f>_xlfn.XLOOKUP(Orders[[#This Row],[country_code]],Countries[country_code],Countries[country_name])</f>
        <v>Germany</v>
      </c>
      <c r="G9294" s="5">
        <f>_xlfn.XLOOKUP(Orders[[#This Row],[user_id]],Users[user_id],Users[is_referral])</f>
        <v>1</v>
      </c>
    </row>
    <row r="9295" spans="1:7">
      <c r="A9295" s="5">
        <v>2149199</v>
      </c>
      <c r="B9295" s="5">
        <v>8737</v>
      </c>
      <c r="C9295" s="6">
        <v>43198</v>
      </c>
      <c r="D9295" s="5">
        <v>60</v>
      </c>
      <c r="E9295" s="5" t="str">
        <f>_xlfn.XLOOKUP(Orders[[#This Row],[user_id]],Users[user_id],Users[country])</f>
        <v>ES</v>
      </c>
      <c r="F9295" s="5" t="str">
        <f>_xlfn.XLOOKUP(Orders[[#This Row],[country_code]],Countries[country_code],Countries[country_name])</f>
        <v>Spain</v>
      </c>
      <c r="G9295" s="5">
        <f>_xlfn.XLOOKUP(Orders[[#This Row],[user_id]],Users[user_id],Users[is_referral])</f>
        <v>1</v>
      </c>
    </row>
    <row r="9296" spans="1:7">
      <c r="A9296" s="5">
        <v>2149201</v>
      </c>
      <c r="B9296" s="5">
        <v>1891</v>
      </c>
      <c r="C9296" s="6">
        <v>43198</v>
      </c>
      <c r="D9296" s="5">
        <v>44</v>
      </c>
      <c r="E9296" s="5" t="str">
        <f>_xlfn.XLOOKUP(Orders[[#This Row],[user_id]],Users[user_id],Users[country])</f>
        <v>DE</v>
      </c>
      <c r="F9296" s="5" t="str">
        <f>_xlfn.XLOOKUP(Orders[[#This Row],[country_code]],Countries[country_code],Countries[country_name])</f>
        <v>Germany</v>
      </c>
      <c r="G9296" s="5">
        <f>_xlfn.XLOOKUP(Orders[[#This Row],[user_id]],Users[user_id],Users[is_referral])</f>
        <v>0</v>
      </c>
    </row>
    <row r="9297" spans="1:7">
      <c r="A9297" s="5">
        <v>2149207</v>
      </c>
      <c r="B9297" s="5">
        <v>3892</v>
      </c>
      <c r="C9297" s="6">
        <v>43198</v>
      </c>
      <c r="D9297" s="5">
        <v>65</v>
      </c>
      <c r="E9297" s="5" t="str">
        <f>_xlfn.XLOOKUP(Orders[[#This Row],[user_id]],Users[user_id],Users[country])</f>
        <v>IT</v>
      </c>
      <c r="F9297" s="5" t="str">
        <f>_xlfn.XLOOKUP(Orders[[#This Row],[country_code]],Countries[country_code],Countries[country_name])</f>
        <v>Italy</v>
      </c>
      <c r="G9297" s="5">
        <f>_xlfn.XLOOKUP(Orders[[#This Row],[user_id]],Users[user_id],Users[is_referral])</f>
        <v>0</v>
      </c>
    </row>
    <row r="9298" spans="1:7">
      <c r="A9298" s="5">
        <v>2149210</v>
      </c>
      <c r="B9298" s="5">
        <v>685</v>
      </c>
      <c r="C9298" s="6">
        <v>43198</v>
      </c>
      <c r="D9298" s="5">
        <v>39</v>
      </c>
      <c r="E9298" s="5" t="str">
        <f>_xlfn.XLOOKUP(Orders[[#This Row],[user_id]],Users[user_id],Users[country])</f>
        <v>FR</v>
      </c>
      <c r="F9298" s="5" t="str">
        <f>_xlfn.XLOOKUP(Orders[[#This Row],[country_code]],Countries[country_code],Countries[country_name])</f>
        <v>France</v>
      </c>
      <c r="G9298" s="5">
        <f>_xlfn.XLOOKUP(Orders[[#This Row],[user_id]],Users[user_id],Users[is_referral])</f>
        <v>0</v>
      </c>
    </row>
    <row r="9299" spans="1:7">
      <c r="A9299" s="5">
        <v>2149213</v>
      </c>
      <c r="B9299" s="5">
        <v>13406</v>
      </c>
      <c r="C9299" s="6">
        <v>43198</v>
      </c>
      <c r="D9299" s="5">
        <v>56</v>
      </c>
      <c r="E9299" s="5" t="str">
        <f>_xlfn.XLOOKUP(Orders[[#This Row],[user_id]],Users[user_id],Users[country])</f>
        <v>FR</v>
      </c>
      <c r="F9299" s="5" t="str">
        <f>_xlfn.XLOOKUP(Orders[[#This Row],[country_code]],Countries[country_code],Countries[country_name])</f>
        <v>France</v>
      </c>
      <c r="G9299" s="5">
        <f>_xlfn.XLOOKUP(Orders[[#This Row],[user_id]],Users[user_id],Users[is_referral])</f>
        <v>1</v>
      </c>
    </row>
    <row r="9300" spans="1:7">
      <c r="A9300" s="5">
        <v>2149215</v>
      </c>
      <c r="B9300" s="5">
        <v>11074</v>
      </c>
      <c r="C9300" s="6">
        <v>43198</v>
      </c>
      <c r="D9300" s="5">
        <v>15</v>
      </c>
      <c r="E9300" s="5" t="str">
        <f>_xlfn.XLOOKUP(Orders[[#This Row],[user_id]],Users[user_id],Users[country])</f>
        <v>FR</v>
      </c>
      <c r="F9300" s="5" t="str">
        <f>_xlfn.XLOOKUP(Orders[[#This Row],[country_code]],Countries[country_code],Countries[country_name])</f>
        <v>France</v>
      </c>
      <c r="G9300" s="5">
        <f>_xlfn.XLOOKUP(Orders[[#This Row],[user_id]],Users[user_id],Users[is_referral])</f>
        <v>1</v>
      </c>
    </row>
    <row r="9301" spans="1:7">
      <c r="A9301" s="5">
        <v>2149217</v>
      </c>
      <c r="B9301" s="5">
        <v>424</v>
      </c>
      <c r="C9301" s="6">
        <v>43198</v>
      </c>
      <c r="D9301" s="5">
        <v>16</v>
      </c>
      <c r="E9301" s="5" t="str">
        <f>_xlfn.XLOOKUP(Orders[[#This Row],[user_id]],Users[user_id],Users[country])</f>
        <v>ES</v>
      </c>
      <c r="F9301" s="5" t="str">
        <f>_xlfn.XLOOKUP(Orders[[#This Row],[country_code]],Countries[country_code],Countries[country_name])</f>
        <v>Spain</v>
      </c>
      <c r="G9301" s="5">
        <f>_xlfn.XLOOKUP(Orders[[#This Row],[user_id]],Users[user_id],Users[is_referral])</f>
        <v>0</v>
      </c>
    </row>
    <row r="9302" spans="1:7">
      <c r="A9302" s="5">
        <v>2149219</v>
      </c>
      <c r="B9302" s="5">
        <v>19167</v>
      </c>
      <c r="C9302" s="6">
        <v>43198</v>
      </c>
      <c r="D9302" s="5">
        <v>49</v>
      </c>
      <c r="E9302" s="5" t="str">
        <f>_xlfn.XLOOKUP(Orders[[#This Row],[user_id]],Users[user_id],Users[country])</f>
        <v>FR</v>
      </c>
      <c r="F9302" s="5" t="str">
        <f>_xlfn.XLOOKUP(Orders[[#This Row],[country_code]],Countries[country_code],Countries[country_name])</f>
        <v>France</v>
      </c>
      <c r="G9302" s="5">
        <f>_xlfn.XLOOKUP(Orders[[#This Row],[user_id]],Users[user_id],Users[is_referral])</f>
        <v>0</v>
      </c>
    </row>
    <row r="9303" spans="1:7">
      <c r="A9303" s="5">
        <v>2149220</v>
      </c>
      <c r="B9303" s="5">
        <v>12841</v>
      </c>
      <c r="C9303" s="6">
        <v>43198</v>
      </c>
      <c r="D9303" s="5">
        <v>57</v>
      </c>
      <c r="E9303" s="5" t="str">
        <f>_xlfn.XLOOKUP(Orders[[#This Row],[user_id]],Users[user_id],Users[country])</f>
        <v>IT</v>
      </c>
      <c r="F9303" s="5" t="str">
        <f>_xlfn.XLOOKUP(Orders[[#This Row],[country_code]],Countries[country_code],Countries[country_name])</f>
        <v>Italy</v>
      </c>
      <c r="G9303" s="5">
        <f>_xlfn.XLOOKUP(Orders[[#This Row],[user_id]],Users[user_id],Users[is_referral])</f>
        <v>1</v>
      </c>
    </row>
    <row r="9304" spans="1:7">
      <c r="A9304" s="5">
        <v>2149221</v>
      </c>
      <c r="B9304" s="5">
        <v>13176</v>
      </c>
      <c r="C9304" s="6">
        <v>43198</v>
      </c>
      <c r="D9304" s="5">
        <v>67</v>
      </c>
      <c r="E9304" s="5" t="str">
        <f>_xlfn.XLOOKUP(Orders[[#This Row],[user_id]],Users[user_id],Users[country])</f>
        <v>IT</v>
      </c>
      <c r="F9304" s="5" t="str">
        <f>_xlfn.XLOOKUP(Orders[[#This Row],[country_code]],Countries[country_code],Countries[country_name])</f>
        <v>Italy</v>
      </c>
      <c r="G9304" s="5">
        <f>_xlfn.XLOOKUP(Orders[[#This Row],[user_id]],Users[user_id],Users[is_referral])</f>
        <v>1</v>
      </c>
    </row>
    <row r="9305" spans="1:7">
      <c r="A9305" s="5">
        <v>2149226</v>
      </c>
      <c r="B9305" s="5">
        <v>19731</v>
      </c>
      <c r="C9305" s="6">
        <v>43198</v>
      </c>
      <c r="D9305" s="5">
        <v>28</v>
      </c>
      <c r="E9305" s="5" t="str">
        <f>_xlfn.XLOOKUP(Orders[[#This Row],[user_id]],Users[user_id],Users[country])</f>
        <v>ES</v>
      </c>
      <c r="F9305" s="5" t="str">
        <f>_xlfn.XLOOKUP(Orders[[#This Row],[country_code]],Countries[country_code],Countries[country_name])</f>
        <v>Spain</v>
      </c>
      <c r="G9305" s="5">
        <f>_xlfn.XLOOKUP(Orders[[#This Row],[user_id]],Users[user_id],Users[is_referral])</f>
        <v>1</v>
      </c>
    </row>
    <row r="9306" spans="1:7">
      <c r="A9306" s="5">
        <v>2149228</v>
      </c>
      <c r="B9306" s="5">
        <v>11047</v>
      </c>
      <c r="C9306" s="6">
        <v>43198</v>
      </c>
      <c r="D9306" s="5">
        <v>57</v>
      </c>
      <c r="E9306" s="5" t="str">
        <f>_xlfn.XLOOKUP(Orders[[#This Row],[user_id]],Users[user_id],Users[country])</f>
        <v>DE</v>
      </c>
      <c r="F9306" s="5" t="str">
        <f>_xlfn.XLOOKUP(Orders[[#This Row],[country_code]],Countries[country_code],Countries[country_name])</f>
        <v>Germany</v>
      </c>
      <c r="G9306" s="5">
        <f>_xlfn.XLOOKUP(Orders[[#This Row],[user_id]],Users[user_id],Users[is_referral])</f>
        <v>1</v>
      </c>
    </row>
    <row r="9307" spans="1:7">
      <c r="A9307" s="5">
        <v>2149230</v>
      </c>
      <c r="B9307" s="5">
        <v>8475</v>
      </c>
      <c r="C9307" s="6">
        <v>43198</v>
      </c>
      <c r="D9307" s="5">
        <v>21</v>
      </c>
      <c r="E9307" s="5" t="str">
        <f>_xlfn.XLOOKUP(Orders[[#This Row],[user_id]],Users[user_id],Users[country])</f>
        <v>DE</v>
      </c>
      <c r="F9307" s="5" t="str">
        <f>_xlfn.XLOOKUP(Orders[[#This Row],[country_code]],Countries[country_code],Countries[country_name])</f>
        <v>Germany</v>
      </c>
      <c r="G9307" s="5">
        <f>_xlfn.XLOOKUP(Orders[[#This Row],[user_id]],Users[user_id],Users[is_referral])</f>
        <v>1</v>
      </c>
    </row>
    <row r="9308" spans="1:7">
      <c r="A9308" s="5">
        <v>2149232</v>
      </c>
      <c r="B9308" s="5">
        <v>18140</v>
      </c>
      <c r="C9308" s="6">
        <v>43198</v>
      </c>
      <c r="D9308" s="5">
        <v>54</v>
      </c>
      <c r="E9308" s="5" t="str">
        <f>_xlfn.XLOOKUP(Orders[[#This Row],[user_id]],Users[user_id],Users[country])</f>
        <v>ES</v>
      </c>
      <c r="F9308" s="5" t="str">
        <f>_xlfn.XLOOKUP(Orders[[#This Row],[country_code]],Countries[country_code],Countries[country_name])</f>
        <v>Spain</v>
      </c>
      <c r="G9308" s="5">
        <f>_xlfn.XLOOKUP(Orders[[#This Row],[user_id]],Users[user_id],Users[is_referral])</f>
        <v>1</v>
      </c>
    </row>
    <row r="9309" spans="1:7">
      <c r="A9309" s="5">
        <v>2149233</v>
      </c>
      <c r="B9309" s="5">
        <v>17138</v>
      </c>
      <c r="C9309" s="6">
        <v>43198</v>
      </c>
      <c r="D9309" s="5">
        <v>44</v>
      </c>
      <c r="E9309" s="5" t="str">
        <f>_xlfn.XLOOKUP(Orders[[#This Row],[user_id]],Users[user_id],Users[country])</f>
        <v>ES</v>
      </c>
      <c r="F9309" s="5" t="str">
        <f>_xlfn.XLOOKUP(Orders[[#This Row],[country_code]],Countries[country_code],Countries[country_name])</f>
        <v>Spain</v>
      </c>
      <c r="G9309" s="5">
        <f>_xlfn.XLOOKUP(Orders[[#This Row],[user_id]],Users[user_id],Users[is_referral])</f>
        <v>1</v>
      </c>
    </row>
    <row r="9310" spans="1:7">
      <c r="A9310" s="5">
        <v>2149235</v>
      </c>
      <c r="B9310" s="5">
        <v>10328</v>
      </c>
      <c r="C9310" s="6">
        <v>43198</v>
      </c>
      <c r="D9310" s="5">
        <v>33</v>
      </c>
      <c r="E9310" s="5" t="str">
        <f>_xlfn.XLOOKUP(Orders[[#This Row],[user_id]],Users[user_id],Users[country])</f>
        <v>ES</v>
      </c>
      <c r="F9310" s="5" t="str">
        <f>_xlfn.XLOOKUP(Orders[[#This Row],[country_code]],Countries[country_code],Countries[country_name])</f>
        <v>Spain</v>
      </c>
      <c r="G9310" s="5">
        <f>_xlfn.XLOOKUP(Orders[[#This Row],[user_id]],Users[user_id],Users[is_referral])</f>
        <v>1</v>
      </c>
    </row>
    <row r="9311" spans="1:7">
      <c r="A9311" s="5">
        <v>2149236</v>
      </c>
      <c r="B9311" s="5">
        <v>19908</v>
      </c>
      <c r="C9311" s="6">
        <v>43198</v>
      </c>
      <c r="D9311" s="5">
        <v>31</v>
      </c>
      <c r="E9311" s="5" t="str">
        <f>_xlfn.XLOOKUP(Orders[[#This Row],[user_id]],Users[user_id],Users[country])</f>
        <v>ES</v>
      </c>
      <c r="F9311" s="5" t="str">
        <f>_xlfn.XLOOKUP(Orders[[#This Row],[country_code]],Countries[country_code],Countries[country_name])</f>
        <v>Spain</v>
      </c>
      <c r="G9311" s="5">
        <f>_xlfn.XLOOKUP(Orders[[#This Row],[user_id]],Users[user_id],Users[is_referral])</f>
        <v>1</v>
      </c>
    </row>
    <row r="9312" spans="1:7">
      <c r="A9312" s="5">
        <v>2149237</v>
      </c>
      <c r="B9312" s="5">
        <v>9966</v>
      </c>
      <c r="C9312" s="6">
        <v>43198</v>
      </c>
      <c r="D9312" s="5">
        <v>14</v>
      </c>
      <c r="E9312" s="5" t="str">
        <f>_xlfn.XLOOKUP(Orders[[#This Row],[user_id]],Users[user_id],Users[country])</f>
        <v>IT</v>
      </c>
      <c r="F9312" s="5" t="str">
        <f>_xlfn.XLOOKUP(Orders[[#This Row],[country_code]],Countries[country_code],Countries[country_name])</f>
        <v>Italy</v>
      </c>
      <c r="G9312" s="5">
        <f>_xlfn.XLOOKUP(Orders[[#This Row],[user_id]],Users[user_id],Users[is_referral])</f>
        <v>1</v>
      </c>
    </row>
    <row r="9313" spans="1:7">
      <c r="A9313" s="5">
        <v>2149238</v>
      </c>
      <c r="B9313" s="5">
        <v>13051</v>
      </c>
      <c r="C9313" s="6">
        <v>43198</v>
      </c>
      <c r="D9313" s="5">
        <v>98</v>
      </c>
      <c r="E9313" s="5" t="str">
        <f>_xlfn.XLOOKUP(Orders[[#This Row],[user_id]],Users[user_id],Users[country])</f>
        <v>FR</v>
      </c>
      <c r="F9313" s="5" t="str">
        <f>_xlfn.XLOOKUP(Orders[[#This Row],[country_code]],Countries[country_code],Countries[country_name])</f>
        <v>France</v>
      </c>
      <c r="G9313" s="5">
        <f>_xlfn.XLOOKUP(Orders[[#This Row],[user_id]],Users[user_id],Users[is_referral])</f>
        <v>1</v>
      </c>
    </row>
    <row r="9314" spans="1:7">
      <c r="A9314" s="5">
        <v>2149239</v>
      </c>
      <c r="B9314" s="5">
        <v>8128</v>
      </c>
      <c r="C9314" s="6">
        <v>43198</v>
      </c>
      <c r="D9314" s="5">
        <v>23</v>
      </c>
      <c r="E9314" s="5" t="str">
        <f>_xlfn.XLOOKUP(Orders[[#This Row],[user_id]],Users[user_id],Users[country])</f>
        <v>ES</v>
      </c>
      <c r="F9314" s="5" t="str">
        <f>_xlfn.XLOOKUP(Orders[[#This Row],[country_code]],Countries[country_code],Countries[country_name])</f>
        <v>Spain</v>
      </c>
      <c r="G9314" s="5">
        <f>_xlfn.XLOOKUP(Orders[[#This Row],[user_id]],Users[user_id],Users[is_referral])</f>
        <v>1</v>
      </c>
    </row>
    <row r="9315" spans="1:7">
      <c r="A9315" s="5">
        <v>2149240</v>
      </c>
      <c r="B9315" s="5">
        <v>111</v>
      </c>
      <c r="C9315" s="6">
        <v>43198</v>
      </c>
      <c r="D9315" s="5">
        <v>69</v>
      </c>
      <c r="E9315" s="5" t="str">
        <f>_xlfn.XLOOKUP(Orders[[#This Row],[user_id]],Users[user_id],Users[country])</f>
        <v>IT</v>
      </c>
      <c r="F9315" s="5" t="str">
        <f>_xlfn.XLOOKUP(Orders[[#This Row],[country_code]],Countries[country_code],Countries[country_name])</f>
        <v>Italy</v>
      </c>
      <c r="G9315" s="5">
        <f>_xlfn.XLOOKUP(Orders[[#This Row],[user_id]],Users[user_id],Users[is_referral])</f>
        <v>0</v>
      </c>
    </row>
    <row r="9316" spans="1:7">
      <c r="A9316" s="5">
        <v>2149241</v>
      </c>
      <c r="B9316" s="5">
        <v>15808</v>
      </c>
      <c r="C9316" s="6">
        <v>43198</v>
      </c>
      <c r="D9316" s="5">
        <v>50</v>
      </c>
      <c r="E9316" s="5" t="str">
        <f>_xlfn.XLOOKUP(Orders[[#This Row],[user_id]],Users[user_id],Users[country])</f>
        <v>DE</v>
      </c>
      <c r="F9316" s="5" t="str">
        <f>_xlfn.XLOOKUP(Orders[[#This Row],[country_code]],Countries[country_code],Countries[country_name])</f>
        <v>Germany</v>
      </c>
      <c r="G9316" s="5">
        <f>_xlfn.XLOOKUP(Orders[[#This Row],[user_id]],Users[user_id],Users[is_referral])</f>
        <v>0</v>
      </c>
    </row>
    <row r="9317" spans="1:7">
      <c r="A9317" s="5">
        <v>2149242</v>
      </c>
      <c r="B9317" s="5">
        <v>8763</v>
      </c>
      <c r="C9317" s="6">
        <v>43198</v>
      </c>
      <c r="D9317" s="5">
        <v>37</v>
      </c>
      <c r="E9317" s="5" t="str">
        <f>_xlfn.XLOOKUP(Orders[[#This Row],[user_id]],Users[user_id],Users[country])</f>
        <v>ES</v>
      </c>
      <c r="F9317" s="5" t="str">
        <f>_xlfn.XLOOKUP(Orders[[#This Row],[country_code]],Countries[country_code],Countries[country_name])</f>
        <v>Spain</v>
      </c>
      <c r="G9317" s="5">
        <f>_xlfn.XLOOKUP(Orders[[#This Row],[user_id]],Users[user_id],Users[is_referral])</f>
        <v>1</v>
      </c>
    </row>
    <row r="9318" spans="1:7">
      <c r="A9318" s="5">
        <v>2149244</v>
      </c>
      <c r="B9318" s="5">
        <v>16571</v>
      </c>
      <c r="C9318" s="6">
        <v>43198</v>
      </c>
      <c r="D9318" s="5">
        <v>18</v>
      </c>
      <c r="E9318" s="5" t="str">
        <f>_xlfn.XLOOKUP(Orders[[#This Row],[user_id]],Users[user_id],Users[country])</f>
        <v>IT</v>
      </c>
      <c r="F9318" s="5" t="str">
        <f>_xlfn.XLOOKUP(Orders[[#This Row],[country_code]],Countries[country_code],Countries[country_name])</f>
        <v>Italy</v>
      </c>
      <c r="G9318" s="5">
        <f>_xlfn.XLOOKUP(Orders[[#This Row],[user_id]],Users[user_id],Users[is_referral])</f>
        <v>1</v>
      </c>
    </row>
    <row r="9319" spans="1:7">
      <c r="A9319" s="5">
        <v>2149245</v>
      </c>
      <c r="B9319" s="5">
        <v>11023</v>
      </c>
      <c r="C9319" s="6">
        <v>43198</v>
      </c>
      <c r="D9319" s="5">
        <v>56</v>
      </c>
      <c r="E9319" s="5" t="str">
        <f>_xlfn.XLOOKUP(Orders[[#This Row],[user_id]],Users[user_id],Users[country])</f>
        <v>IT</v>
      </c>
      <c r="F9319" s="5" t="str">
        <f>_xlfn.XLOOKUP(Orders[[#This Row],[country_code]],Countries[country_code],Countries[country_name])</f>
        <v>Italy</v>
      </c>
      <c r="G9319" s="5">
        <f>_xlfn.XLOOKUP(Orders[[#This Row],[user_id]],Users[user_id],Users[is_referral])</f>
        <v>1</v>
      </c>
    </row>
    <row r="9320" spans="1:7">
      <c r="A9320" s="5">
        <v>2149248</v>
      </c>
      <c r="B9320" s="5">
        <v>7420</v>
      </c>
      <c r="C9320" s="6">
        <v>43198</v>
      </c>
      <c r="D9320" s="5">
        <v>79</v>
      </c>
      <c r="E9320" s="5" t="str">
        <f>_xlfn.XLOOKUP(Orders[[#This Row],[user_id]],Users[user_id],Users[country])</f>
        <v>FR</v>
      </c>
      <c r="F9320" s="5" t="str">
        <f>_xlfn.XLOOKUP(Orders[[#This Row],[country_code]],Countries[country_code],Countries[country_name])</f>
        <v>France</v>
      </c>
      <c r="G9320" s="5">
        <f>_xlfn.XLOOKUP(Orders[[#This Row],[user_id]],Users[user_id],Users[is_referral])</f>
        <v>1</v>
      </c>
    </row>
    <row r="9321" spans="1:7">
      <c r="A9321" s="5">
        <v>2149251</v>
      </c>
      <c r="B9321" s="5">
        <v>2888</v>
      </c>
      <c r="C9321" s="6">
        <v>43198</v>
      </c>
      <c r="D9321" s="5">
        <v>71</v>
      </c>
      <c r="E9321" s="5" t="str">
        <f>_xlfn.XLOOKUP(Orders[[#This Row],[user_id]],Users[user_id],Users[country])</f>
        <v>FR</v>
      </c>
      <c r="F9321" s="5" t="str">
        <f>_xlfn.XLOOKUP(Orders[[#This Row],[country_code]],Countries[country_code],Countries[country_name])</f>
        <v>France</v>
      </c>
      <c r="G9321" s="5">
        <f>_xlfn.XLOOKUP(Orders[[#This Row],[user_id]],Users[user_id],Users[is_referral])</f>
        <v>0</v>
      </c>
    </row>
    <row r="9322" spans="1:7">
      <c r="A9322" s="5">
        <v>2149256</v>
      </c>
      <c r="B9322" s="5">
        <v>3628</v>
      </c>
      <c r="C9322" s="6">
        <v>43198</v>
      </c>
      <c r="D9322" s="5">
        <v>51</v>
      </c>
      <c r="E9322" s="5" t="str">
        <f>_xlfn.XLOOKUP(Orders[[#This Row],[user_id]],Users[user_id],Users[country])</f>
        <v>IT</v>
      </c>
      <c r="F9322" s="5" t="str">
        <f>_xlfn.XLOOKUP(Orders[[#This Row],[country_code]],Countries[country_code],Countries[country_name])</f>
        <v>Italy</v>
      </c>
      <c r="G9322" s="5">
        <f>_xlfn.XLOOKUP(Orders[[#This Row],[user_id]],Users[user_id],Users[is_referral])</f>
        <v>0</v>
      </c>
    </row>
    <row r="9323" spans="1:7">
      <c r="A9323" s="5">
        <v>2149257</v>
      </c>
      <c r="B9323" s="5">
        <v>1701</v>
      </c>
      <c r="C9323" s="6">
        <v>43198</v>
      </c>
      <c r="D9323" s="5">
        <v>11</v>
      </c>
      <c r="E9323" s="5" t="str">
        <f>_xlfn.XLOOKUP(Orders[[#This Row],[user_id]],Users[user_id],Users[country])</f>
        <v>FR</v>
      </c>
      <c r="F9323" s="5" t="str">
        <f>_xlfn.XLOOKUP(Orders[[#This Row],[country_code]],Countries[country_code],Countries[country_name])</f>
        <v>France</v>
      </c>
      <c r="G9323" s="5">
        <f>_xlfn.XLOOKUP(Orders[[#This Row],[user_id]],Users[user_id],Users[is_referral])</f>
        <v>0</v>
      </c>
    </row>
    <row r="9324" spans="1:7">
      <c r="A9324" s="5">
        <v>2149260</v>
      </c>
      <c r="B9324" s="5">
        <v>16652</v>
      </c>
      <c r="C9324" s="6">
        <v>43198</v>
      </c>
      <c r="D9324" s="5">
        <v>25</v>
      </c>
      <c r="E9324" s="5" t="str">
        <f>_xlfn.XLOOKUP(Orders[[#This Row],[user_id]],Users[user_id],Users[country])</f>
        <v>IT</v>
      </c>
      <c r="F9324" s="5" t="str">
        <f>_xlfn.XLOOKUP(Orders[[#This Row],[country_code]],Countries[country_code],Countries[country_name])</f>
        <v>Italy</v>
      </c>
      <c r="G9324" s="5">
        <f>_xlfn.XLOOKUP(Orders[[#This Row],[user_id]],Users[user_id],Users[is_referral])</f>
        <v>1</v>
      </c>
    </row>
    <row r="9325" spans="1:7">
      <c r="A9325" s="5">
        <v>2149262</v>
      </c>
      <c r="B9325" s="5">
        <v>19742</v>
      </c>
      <c r="C9325" s="6">
        <v>43198</v>
      </c>
      <c r="D9325" s="5">
        <v>27</v>
      </c>
      <c r="E9325" s="5" t="str">
        <f>_xlfn.XLOOKUP(Orders[[#This Row],[user_id]],Users[user_id],Users[country])</f>
        <v>ES</v>
      </c>
      <c r="F9325" s="5" t="str">
        <f>_xlfn.XLOOKUP(Orders[[#This Row],[country_code]],Countries[country_code],Countries[country_name])</f>
        <v>Spain</v>
      </c>
      <c r="G9325" s="5">
        <f>_xlfn.XLOOKUP(Orders[[#This Row],[user_id]],Users[user_id],Users[is_referral])</f>
        <v>0</v>
      </c>
    </row>
    <row r="9326" spans="1:7">
      <c r="A9326" s="5">
        <v>2149264</v>
      </c>
      <c r="B9326" s="5">
        <v>12062</v>
      </c>
      <c r="C9326" s="6">
        <v>43198</v>
      </c>
      <c r="D9326" s="5">
        <v>47</v>
      </c>
      <c r="E9326" s="5" t="str">
        <f>_xlfn.XLOOKUP(Orders[[#This Row],[user_id]],Users[user_id],Users[country])</f>
        <v>DE</v>
      </c>
      <c r="F9326" s="5" t="str">
        <f>_xlfn.XLOOKUP(Orders[[#This Row],[country_code]],Countries[country_code],Countries[country_name])</f>
        <v>Germany</v>
      </c>
      <c r="G9326" s="5">
        <f>_xlfn.XLOOKUP(Orders[[#This Row],[user_id]],Users[user_id],Users[is_referral])</f>
        <v>0</v>
      </c>
    </row>
    <row r="9327" spans="1:7">
      <c r="A9327" s="5">
        <v>2149268</v>
      </c>
      <c r="B9327" s="5">
        <v>18496</v>
      </c>
      <c r="C9327" s="6">
        <v>43198</v>
      </c>
      <c r="D9327" s="5">
        <v>41</v>
      </c>
      <c r="E9327" s="5" t="str">
        <f>_xlfn.XLOOKUP(Orders[[#This Row],[user_id]],Users[user_id],Users[country])</f>
        <v>FR</v>
      </c>
      <c r="F9327" s="5" t="str">
        <f>_xlfn.XLOOKUP(Orders[[#This Row],[country_code]],Countries[country_code],Countries[country_name])</f>
        <v>France</v>
      </c>
      <c r="G9327" s="5">
        <f>_xlfn.XLOOKUP(Orders[[#This Row],[user_id]],Users[user_id],Users[is_referral])</f>
        <v>1</v>
      </c>
    </row>
    <row r="9328" spans="1:7">
      <c r="A9328" s="5">
        <v>2149269</v>
      </c>
      <c r="B9328" s="5">
        <v>2735</v>
      </c>
      <c r="C9328" s="6">
        <v>43198</v>
      </c>
      <c r="D9328" s="5">
        <v>19</v>
      </c>
      <c r="E9328" s="5" t="str">
        <f>_xlfn.XLOOKUP(Orders[[#This Row],[user_id]],Users[user_id],Users[country])</f>
        <v>IT</v>
      </c>
      <c r="F9328" s="5" t="str">
        <f>_xlfn.XLOOKUP(Orders[[#This Row],[country_code]],Countries[country_code],Countries[country_name])</f>
        <v>Italy</v>
      </c>
      <c r="G9328" s="5">
        <f>_xlfn.XLOOKUP(Orders[[#This Row],[user_id]],Users[user_id],Users[is_referral])</f>
        <v>0</v>
      </c>
    </row>
    <row r="9329" spans="1:7">
      <c r="A9329" s="5">
        <v>2149270</v>
      </c>
      <c r="B9329" s="5">
        <v>18081</v>
      </c>
      <c r="C9329" s="6">
        <v>43198</v>
      </c>
      <c r="D9329" s="5">
        <v>93</v>
      </c>
      <c r="E9329" s="5" t="str">
        <f>_xlfn.XLOOKUP(Orders[[#This Row],[user_id]],Users[user_id],Users[country])</f>
        <v>DE</v>
      </c>
      <c r="F9329" s="5" t="str">
        <f>_xlfn.XLOOKUP(Orders[[#This Row],[country_code]],Countries[country_code],Countries[country_name])</f>
        <v>Germany</v>
      </c>
      <c r="G9329" s="5">
        <f>_xlfn.XLOOKUP(Orders[[#This Row],[user_id]],Users[user_id],Users[is_referral])</f>
        <v>1</v>
      </c>
    </row>
    <row r="9330" spans="1:7">
      <c r="A9330" s="5">
        <v>2149271</v>
      </c>
      <c r="B9330" s="5">
        <v>18656</v>
      </c>
      <c r="C9330" s="6">
        <v>43198</v>
      </c>
      <c r="D9330" s="5">
        <v>25</v>
      </c>
      <c r="E9330" s="5" t="str">
        <f>_xlfn.XLOOKUP(Orders[[#This Row],[user_id]],Users[user_id],Users[country])</f>
        <v>IT</v>
      </c>
      <c r="F9330" s="5" t="str">
        <f>_xlfn.XLOOKUP(Orders[[#This Row],[country_code]],Countries[country_code],Countries[country_name])</f>
        <v>Italy</v>
      </c>
      <c r="G9330" s="5">
        <f>_xlfn.XLOOKUP(Orders[[#This Row],[user_id]],Users[user_id],Users[is_referral])</f>
        <v>1</v>
      </c>
    </row>
    <row r="9331" spans="1:7">
      <c r="A9331" s="5">
        <v>2149272</v>
      </c>
      <c r="B9331" s="5">
        <v>7021</v>
      </c>
      <c r="C9331" s="6">
        <v>43198</v>
      </c>
      <c r="D9331" s="5">
        <v>51</v>
      </c>
      <c r="E9331" s="5" t="str">
        <f>_xlfn.XLOOKUP(Orders[[#This Row],[user_id]],Users[user_id],Users[country])</f>
        <v>IT</v>
      </c>
      <c r="F9331" s="5" t="str">
        <f>_xlfn.XLOOKUP(Orders[[#This Row],[country_code]],Countries[country_code],Countries[country_name])</f>
        <v>Italy</v>
      </c>
      <c r="G9331" s="5">
        <f>_xlfn.XLOOKUP(Orders[[#This Row],[user_id]],Users[user_id],Users[is_referral])</f>
        <v>1</v>
      </c>
    </row>
    <row r="9332" spans="1:7">
      <c r="A9332" s="5">
        <v>2149274</v>
      </c>
      <c r="B9332" s="5">
        <v>822</v>
      </c>
      <c r="C9332" s="6">
        <v>43198</v>
      </c>
      <c r="D9332" s="5">
        <v>10</v>
      </c>
      <c r="E9332" s="5" t="str">
        <f>_xlfn.XLOOKUP(Orders[[#This Row],[user_id]],Users[user_id],Users[country])</f>
        <v>IT</v>
      </c>
      <c r="F9332" s="5" t="str">
        <f>_xlfn.XLOOKUP(Orders[[#This Row],[country_code]],Countries[country_code],Countries[country_name])</f>
        <v>Italy</v>
      </c>
      <c r="G9332" s="5">
        <f>_xlfn.XLOOKUP(Orders[[#This Row],[user_id]],Users[user_id],Users[is_referral])</f>
        <v>0</v>
      </c>
    </row>
    <row r="9333" spans="1:7">
      <c r="A9333" s="5">
        <v>2149275</v>
      </c>
      <c r="B9333" s="5">
        <v>16532</v>
      </c>
      <c r="C9333" s="6">
        <v>43198</v>
      </c>
      <c r="D9333" s="5">
        <v>27</v>
      </c>
      <c r="E9333" s="5" t="str">
        <f>_xlfn.XLOOKUP(Orders[[#This Row],[user_id]],Users[user_id],Users[country])</f>
        <v>FR</v>
      </c>
      <c r="F9333" s="5" t="str">
        <f>_xlfn.XLOOKUP(Orders[[#This Row],[country_code]],Countries[country_code],Countries[country_name])</f>
        <v>France</v>
      </c>
      <c r="G9333" s="5">
        <f>_xlfn.XLOOKUP(Orders[[#This Row],[user_id]],Users[user_id],Users[is_referral])</f>
        <v>1</v>
      </c>
    </row>
    <row r="9334" spans="1:7">
      <c r="A9334" s="5">
        <v>2149276</v>
      </c>
      <c r="B9334" s="5">
        <v>5394</v>
      </c>
      <c r="C9334" s="6">
        <v>43198</v>
      </c>
      <c r="D9334" s="5">
        <v>17</v>
      </c>
      <c r="E9334" s="5" t="str">
        <f>_xlfn.XLOOKUP(Orders[[#This Row],[user_id]],Users[user_id],Users[country])</f>
        <v>FR</v>
      </c>
      <c r="F9334" s="5" t="str">
        <f>_xlfn.XLOOKUP(Orders[[#This Row],[country_code]],Countries[country_code],Countries[country_name])</f>
        <v>France</v>
      </c>
      <c r="G9334" s="5">
        <f>_xlfn.XLOOKUP(Orders[[#This Row],[user_id]],Users[user_id],Users[is_referral])</f>
        <v>1</v>
      </c>
    </row>
    <row r="9335" spans="1:7">
      <c r="A9335" s="5">
        <v>2149281</v>
      </c>
      <c r="B9335" s="5">
        <v>18484</v>
      </c>
      <c r="C9335" s="6">
        <v>43198</v>
      </c>
      <c r="D9335" s="5">
        <v>46</v>
      </c>
      <c r="E9335" s="5" t="str">
        <f>_xlfn.XLOOKUP(Orders[[#This Row],[user_id]],Users[user_id],Users[country])</f>
        <v>IT</v>
      </c>
      <c r="F9335" s="5" t="str">
        <f>_xlfn.XLOOKUP(Orders[[#This Row],[country_code]],Countries[country_code],Countries[country_name])</f>
        <v>Italy</v>
      </c>
      <c r="G9335" s="5">
        <f>_xlfn.XLOOKUP(Orders[[#This Row],[user_id]],Users[user_id],Users[is_referral])</f>
        <v>1</v>
      </c>
    </row>
    <row r="9336" spans="1:7">
      <c r="A9336" s="5">
        <v>2149283</v>
      </c>
      <c r="B9336" s="5">
        <v>4689</v>
      </c>
      <c r="C9336" s="6">
        <v>43198</v>
      </c>
      <c r="D9336" s="5">
        <v>45</v>
      </c>
      <c r="E9336" s="5" t="str">
        <f>_xlfn.XLOOKUP(Orders[[#This Row],[user_id]],Users[user_id],Users[country])</f>
        <v>IT</v>
      </c>
      <c r="F9336" s="5" t="str">
        <f>_xlfn.XLOOKUP(Orders[[#This Row],[country_code]],Countries[country_code],Countries[country_name])</f>
        <v>Italy</v>
      </c>
      <c r="G9336" s="5">
        <f>_xlfn.XLOOKUP(Orders[[#This Row],[user_id]],Users[user_id],Users[is_referral])</f>
        <v>0</v>
      </c>
    </row>
    <row r="9337" spans="1:7">
      <c r="A9337" s="5">
        <v>2149285</v>
      </c>
      <c r="B9337" s="5">
        <v>18178</v>
      </c>
      <c r="C9337" s="6">
        <v>43198</v>
      </c>
      <c r="D9337" s="5">
        <v>18</v>
      </c>
      <c r="E9337" s="5" t="str">
        <f>_xlfn.XLOOKUP(Orders[[#This Row],[user_id]],Users[user_id],Users[country])</f>
        <v>ES</v>
      </c>
      <c r="F9337" s="5" t="str">
        <f>_xlfn.XLOOKUP(Orders[[#This Row],[country_code]],Countries[country_code],Countries[country_name])</f>
        <v>Spain</v>
      </c>
      <c r="G9337" s="5">
        <f>_xlfn.XLOOKUP(Orders[[#This Row],[user_id]],Users[user_id],Users[is_referral])</f>
        <v>1</v>
      </c>
    </row>
    <row r="9338" spans="1:7">
      <c r="A9338" s="5">
        <v>2149286</v>
      </c>
      <c r="B9338" s="5">
        <v>16391</v>
      </c>
      <c r="C9338" s="6">
        <v>43198</v>
      </c>
      <c r="D9338" s="5">
        <v>40</v>
      </c>
      <c r="E9338" s="5" t="str">
        <f>_xlfn.XLOOKUP(Orders[[#This Row],[user_id]],Users[user_id],Users[country])</f>
        <v>ES</v>
      </c>
      <c r="F9338" s="5" t="str">
        <f>_xlfn.XLOOKUP(Orders[[#This Row],[country_code]],Countries[country_code],Countries[country_name])</f>
        <v>Spain</v>
      </c>
      <c r="G9338" s="5">
        <f>_xlfn.XLOOKUP(Orders[[#This Row],[user_id]],Users[user_id],Users[is_referral])</f>
        <v>1</v>
      </c>
    </row>
    <row r="9339" spans="1:7">
      <c r="A9339" s="5">
        <v>2149287</v>
      </c>
      <c r="B9339" s="5">
        <v>15595</v>
      </c>
      <c r="C9339" s="6">
        <v>43198</v>
      </c>
      <c r="D9339" s="5">
        <v>76</v>
      </c>
      <c r="E9339" s="5" t="str">
        <f>_xlfn.XLOOKUP(Orders[[#This Row],[user_id]],Users[user_id],Users[country])</f>
        <v>IT</v>
      </c>
      <c r="F9339" s="5" t="str">
        <f>_xlfn.XLOOKUP(Orders[[#This Row],[country_code]],Countries[country_code],Countries[country_name])</f>
        <v>Italy</v>
      </c>
      <c r="G9339" s="5">
        <f>_xlfn.XLOOKUP(Orders[[#This Row],[user_id]],Users[user_id],Users[is_referral])</f>
        <v>1</v>
      </c>
    </row>
    <row r="9340" spans="1:7">
      <c r="A9340" s="5">
        <v>2149288</v>
      </c>
      <c r="B9340" s="5">
        <v>14045</v>
      </c>
      <c r="C9340" s="6">
        <v>43198</v>
      </c>
      <c r="D9340" s="5">
        <v>57</v>
      </c>
      <c r="E9340" s="5" t="str">
        <f>_xlfn.XLOOKUP(Orders[[#This Row],[user_id]],Users[user_id],Users[country])</f>
        <v>FR</v>
      </c>
      <c r="F9340" s="5" t="str">
        <f>_xlfn.XLOOKUP(Orders[[#This Row],[country_code]],Countries[country_code],Countries[country_name])</f>
        <v>France</v>
      </c>
      <c r="G9340" s="5">
        <f>_xlfn.XLOOKUP(Orders[[#This Row],[user_id]],Users[user_id],Users[is_referral])</f>
        <v>1</v>
      </c>
    </row>
    <row r="9341" spans="1:7">
      <c r="A9341" s="5">
        <v>2149291</v>
      </c>
      <c r="B9341" s="5">
        <v>16838</v>
      </c>
      <c r="C9341" s="6">
        <v>43198</v>
      </c>
      <c r="D9341" s="5">
        <v>47</v>
      </c>
      <c r="E9341" s="5" t="str">
        <f>_xlfn.XLOOKUP(Orders[[#This Row],[user_id]],Users[user_id],Users[country])</f>
        <v>FR</v>
      </c>
      <c r="F9341" s="5" t="str">
        <f>_xlfn.XLOOKUP(Orders[[#This Row],[country_code]],Countries[country_code],Countries[country_name])</f>
        <v>France</v>
      </c>
      <c r="G9341" s="5">
        <f>_xlfn.XLOOKUP(Orders[[#This Row],[user_id]],Users[user_id],Users[is_referral])</f>
        <v>1</v>
      </c>
    </row>
    <row r="9342" spans="1:7">
      <c r="A9342" s="5">
        <v>2149292</v>
      </c>
      <c r="B9342" s="5">
        <v>11096</v>
      </c>
      <c r="C9342" s="6">
        <v>43198</v>
      </c>
      <c r="D9342" s="5">
        <v>54</v>
      </c>
      <c r="E9342" s="5" t="str">
        <f>_xlfn.XLOOKUP(Orders[[#This Row],[user_id]],Users[user_id],Users[country])</f>
        <v>ES</v>
      </c>
      <c r="F9342" s="5" t="str">
        <f>_xlfn.XLOOKUP(Orders[[#This Row],[country_code]],Countries[country_code],Countries[country_name])</f>
        <v>Spain</v>
      </c>
      <c r="G9342" s="5">
        <f>_xlfn.XLOOKUP(Orders[[#This Row],[user_id]],Users[user_id],Users[is_referral])</f>
        <v>1</v>
      </c>
    </row>
    <row r="9343" spans="1:7">
      <c r="A9343" s="5">
        <v>2149295</v>
      </c>
      <c r="B9343" s="5">
        <v>16156</v>
      </c>
      <c r="C9343" s="6">
        <v>43198</v>
      </c>
      <c r="D9343" s="5">
        <v>93</v>
      </c>
      <c r="E9343" s="5" t="str">
        <f>_xlfn.XLOOKUP(Orders[[#This Row],[user_id]],Users[user_id],Users[country])</f>
        <v>IT</v>
      </c>
      <c r="F9343" s="5" t="str">
        <f>_xlfn.XLOOKUP(Orders[[#This Row],[country_code]],Countries[country_code],Countries[country_name])</f>
        <v>Italy</v>
      </c>
      <c r="G9343" s="5">
        <f>_xlfn.XLOOKUP(Orders[[#This Row],[user_id]],Users[user_id],Users[is_referral])</f>
        <v>1</v>
      </c>
    </row>
    <row r="9344" spans="1:7">
      <c r="A9344" s="5">
        <v>2149298</v>
      </c>
      <c r="B9344" s="5">
        <v>9759</v>
      </c>
      <c r="C9344" s="6">
        <v>43198</v>
      </c>
      <c r="D9344" s="5">
        <v>39</v>
      </c>
      <c r="E9344" s="5" t="str">
        <f>_xlfn.XLOOKUP(Orders[[#This Row],[user_id]],Users[user_id],Users[country])</f>
        <v>IT</v>
      </c>
      <c r="F9344" s="5" t="str">
        <f>_xlfn.XLOOKUP(Orders[[#This Row],[country_code]],Countries[country_code],Countries[country_name])</f>
        <v>Italy</v>
      </c>
      <c r="G9344" s="5">
        <f>_xlfn.XLOOKUP(Orders[[#This Row],[user_id]],Users[user_id],Users[is_referral])</f>
        <v>1</v>
      </c>
    </row>
    <row r="9345" spans="1:7">
      <c r="A9345" s="5">
        <v>2149299</v>
      </c>
      <c r="B9345" s="5">
        <v>18670</v>
      </c>
      <c r="C9345" s="6">
        <v>43198</v>
      </c>
      <c r="D9345" s="5">
        <v>70</v>
      </c>
      <c r="E9345" s="5" t="str">
        <f>_xlfn.XLOOKUP(Orders[[#This Row],[user_id]],Users[user_id],Users[country])</f>
        <v>FR</v>
      </c>
      <c r="F9345" s="5" t="str">
        <f>_xlfn.XLOOKUP(Orders[[#This Row],[country_code]],Countries[country_code],Countries[country_name])</f>
        <v>France</v>
      </c>
      <c r="G9345" s="5">
        <f>_xlfn.XLOOKUP(Orders[[#This Row],[user_id]],Users[user_id],Users[is_referral])</f>
        <v>1</v>
      </c>
    </row>
    <row r="9346" spans="1:7">
      <c r="A9346" s="5">
        <v>2149301</v>
      </c>
      <c r="B9346" s="5">
        <v>3554</v>
      </c>
      <c r="C9346" s="6">
        <v>43198</v>
      </c>
      <c r="D9346" s="5">
        <v>38</v>
      </c>
      <c r="E9346" s="5" t="str">
        <f>_xlfn.XLOOKUP(Orders[[#This Row],[user_id]],Users[user_id],Users[country])</f>
        <v>FR</v>
      </c>
      <c r="F9346" s="5" t="str">
        <f>_xlfn.XLOOKUP(Orders[[#This Row],[country_code]],Countries[country_code],Countries[country_name])</f>
        <v>France</v>
      </c>
      <c r="G9346" s="5">
        <f>_xlfn.XLOOKUP(Orders[[#This Row],[user_id]],Users[user_id],Users[is_referral])</f>
        <v>0</v>
      </c>
    </row>
    <row r="9347" spans="1:7">
      <c r="A9347" s="5">
        <v>2149302</v>
      </c>
      <c r="B9347" s="5">
        <v>13396</v>
      </c>
      <c r="C9347" s="6">
        <v>43198</v>
      </c>
      <c r="D9347" s="5">
        <v>51</v>
      </c>
      <c r="E9347" s="5" t="str">
        <f>_xlfn.XLOOKUP(Orders[[#This Row],[user_id]],Users[user_id],Users[country])</f>
        <v>IT</v>
      </c>
      <c r="F9347" s="5" t="str">
        <f>_xlfn.XLOOKUP(Orders[[#This Row],[country_code]],Countries[country_code],Countries[country_name])</f>
        <v>Italy</v>
      </c>
      <c r="G9347" s="5">
        <f>_xlfn.XLOOKUP(Orders[[#This Row],[user_id]],Users[user_id],Users[is_referral])</f>
        <v>1</v>
      </c>
    </row>
    <row r="9348" spans="1:7">
      <c r="A9348" s="5">
        <v>2149303</v>
      </c>
      <c r="B9348" s="5">
        <v>13812</v>
      </c>
      <c r="C9348" s="6">
        <v>43198</v>
      </c>
      <c r="D9348" s="5">
        <v>33</v>
      </c>
      <c r="E9348" s="5" t="str">
        <f>_xlfn.XLOOKUP(Orders[[#This Row],[user_id]],Users[user_id],Users[country])</f>
        <v>IT</v>
      </c>
      <c r="F9348" s="5" t="str">
        <f>_xlfn.XLOOKUP(Orders[[#This Row],[country_code]],Countries[country_code],Countries[country_name])</f>
        <v>Italy</v>
      </c>
      <c r="G9348" s="5">
        <f>_xlfn.XLOOKUP(Orders[[#This Row],[user_id]],Users[user_id],Users[is_referral])</f>
        <v>1</v>
      </c>
    </row>
    <row r="9349" spans="1:7">
      <c r="A9349" s="5">
        <v>2149304</v>
      </c>
      <c r="B9349" s="5">
        <v>2571</v>
      </c>
      <c r="C9349" s="6">
        <v>43198</v>
      </c>
      <c r="D9349" s="5">
        <v>52</v>
      </c>
      <c r="E9349" s="5" t="str">
        <f>_xlfn.XLOOKUP(Orders[[#This Row],[user_id]],Users[user_id],Users[country])</f>
        <v>IT</v>
      </c>
      <c r="F9349" s="5" t="str">
        <f>_xlfn.XLOOKUP(Orders[[#This Row],[country_code]],Countries[country_code],Countries[country_name])</f>
        <v>Italy</v>
      </c>
      <c r="G9349" s="5">
        <f>_xlfn.XLOOKUP(Orders[[#This Row],[user_id]],Users[user_id],Users[is_referral])</f>
        <v>0</v>
      </c>
    </row>
    <row r="9350" spans="1:7">
      <c r="A9350" s="5">
        <v>2149305</v>
      </c>
      <c r="B9350" s="5">
        <v>19299</v>
      </c>
      <c r="C9350" s="6">
        <v>43198</v>
      </c>
      <c r="D9350" s="5">
        <v>54</v>
      </c>
      <c r="E9350" s="5" t="str">
        <f>_xlfn.XLOOKUP(Orders[[#This Row],[user_id]],Users[user_id],Users[country])</f>
        <v>IT</v>
      </c>
      <c r="F9350" s="5" t="str">
        <f>_xlfn.XLOOKUP(Orders[[#This Row],[country_code]],Countries[country_code],Countries[country_name])</f>
        <v>Italy</v>
      </c>
      <c r="G9350" s="5">
        <f>_xlfn.XLOOKUP(Orders[[#This Row],[user_id]],Users[user_id],Users[is_referral])</f>
        <v>1</v>
      </c>
    </row>
    <row r="9351" spans="1:7">
      <c r="A9351" s="5">
        <v>2149307</v>
      </c>
      <c r="B9351" s="5">
        <v>5462</v>
      </c>
      <c r="C9351" s="6">
        <v>43198</v>
      </c>
      <c r="D9351" s="5">
        <v>61</v>
      </c>
      <c r="E9351" s="5" t="str">
        <f>_xlfn.XLOOKUP(Orders[[#This Row],[user_id]],Users[user_id],Users[country])</f>
        <v>IT</v>
      </c>
      <c r="F9351" s="5" t="str">
        <f>_xlfn.XLOOKUP(Orders[[#This Row],[country_code]],Countries[country_code],Countries[country_name])</f>
        <v>Italy</v>
      </c>
      <c r="G9351" s="5">
        <f>_xlfn.XLOOKUP(Orders[[#This Row],[user_id]],Users[user_id],Users[is_referral])</f>
        <v>1</v>
      </c>
    </row>
    <row r="9352" spans="1:7">
      <c r="A9352" s="5">
        <v>2149308</v>
      </c>
      <c r="B9352" s="5">
        <v>15455</v>
      </c>
      <c r="C9352" s="6">
        <v>43198</v>
      </c>
      <c r="D9352" s="5">
        <v>59</v>
      </c>
      <c r="E9352" s="5" t="str">
        <f>_xlfn.XLOOKUP(Orders[[#This Row],[user_id]],Users[user_id],Users[country])</f>
        <v>FR</v>
      </c>
      <c r="F9352" s="5" t="str">
        <f>_xlfn.XLOOKUP(Orders[[#This Row],[country_code]],Countries[country_code],Countries[country_name])</f>
        <v>France</v>
      </c>
      <c r="G9352" s="5">
        <f>_xlfn.XLOOKUP(Orders[[#This Row],[user_id]],Users[user_id],Users[is_referral])</f>
        <v>1</v>
      </c>
    </row>
    <row r="9353" spans="1:7">
      <c r="A9353" s="5">
        <v>2149310</v>
      </c>
      <c r="B9353" s="5">
        <v>17464</v>
      </c>
      <c r="C9353" s="6">
        <v>43198</v>
      </c>
      <c r="D9353" s="5">
        <v>21</v>
      </c>
      <c r="E9353" s="5" t="str">
        <f>_xlfn.XLOOKUP(Orders[[#This Row],[user_id]],Users[user_id],Users[country])</f>
        <v>DE</v>
      </c>
      <c r="F9353" s="5" t="str">
        <f>_xlfn.XLOOKUP(Orders[[#This Row],[country_code]],Countries[country_code],Countries[country_name])</f>
        <v>Germany</v>
      </c>
      <c r="G9353" s="5">
        <f>_xlfn.XLOOKUP(Orders[[#This Row],[user_id]],Users[user_id],Users[is_referral])</f>
        <v>1</v>
      </c>
    </row>
    <row r="9354" spans="1:7">
      <c r="A9354" s="5">
        <v>2149314</v>
      </c>
      <c r="B9354" s="5">
        <v>8411</v>
      </c>
      <c r="C9354" s="6">
        <v>43198</v>
      </c>
      <c r="D9354" s="5">
        <v>45</v>
      </c>
      <c r="E9354" s="5" t="str">
        <f>_xlfn.XLOOKUP(Orders[[#This Row],[user_id]],Users[user_id],Users[country])</f>
        <v>ES</v>
      </c>
      <c r="F9354" s="5" t="str">
        <f>_xlfn.XLOOKUP(Orders[[#This Row],[country_code]],Countries[country_code],Countries[country_name])</f>
        <v>Spain</v>
      </c>
      <c r="G9354" s="5">
        <f>_xlfn.XLOOKUP(Orders[[#This Row],[user_id]],Users[user_id],Users[is_referral])</f>
        <v>0</v>
      </c>
    </row>
    <row r="9355" spans="1:7">
      <c r="A9355" s="5">
        <v>2149315</v>
      </c>
      <c r="B9355" s="5">
        <v>17894</v>
      </c>
      <c r="C9355" s="6">
        <v>43198</v>
      </c>
      <c r="D9355" s="5">
        <v>69</v>
      </c>
      <c r="E9355" s="5" t="str">
        <f>_xlfn.XLOOKUP(Orders[[#This Row],[user_id]],Users[user_id],Users[country])</f>
        <v>ES</v>
      </c>
      <c r="F9355" s="5" t="str">
        <f>_xlfn.XLOOKUP(Orders[[#This Row],[country_code]],Countries[country_code],Countries[country_name])</f>
        <v>Spain</v>
      </c>
      <c r="G9355" s="5">
        <f>_xlfn.XLOOKUP(Orders[[#This Row],[user_id]],Users[user_id],Users[is_referral])</f>
        <v>1</v>
      </c>
    </row>
    <row r="9356" spans="1:7">
      <c r="A9356" s="5">
        <v>2149316</v>
      </c>
      <c r="B9356" s="5">
        <v>9515</v>
      </c>
      <c r="C9356" s="6">
        <v>43198</v>
      </c>
      <c r="D9356" s="5">
        <v>22</v>
      </c>
      <c r="E9356" s="5" t="str">
        <f>_xlfn.XLOOKUP(Orders[[#This Row],[user_id]],Users[user_id],Users[country])</f>
        <v>ES</v>
      </c>
      <c r="F9356" s="5" t="str">
        <f>_xlfn.XLOOKUP(Orders[[#This Row],[country_code]],Countries[country_code],Countries[country_name])</f>
        <v>Spain</v>
      </c>
      <c r="G9356" s="5">
        <f>_xlfn.XLOOKUP(Orders[[#This Row],[user_id]],Users[user_id],Users[is_referral])</f>
        <v>1</v>
      </c>
    </row>
    <row r="9357" spans="1:7">
      <c r="A9357" s="5">
        <v>2149321</v>
      </c>
      <c r="B9357" s="5">
        <v>10041</v>
      </c>
      <c r="C9357" s="6">
        <v>43198</v>
      </c>
      <c r="D9357" s="5">
        <v>59</v>
      </c>
      <c r="E9357" s="5" t="str">
        <f>_xlfn.XLOOKUP(Orders[[#This Row],[user_id]],Users[user_id],Users[country])</f>
        <v>DE</v>
      </c>
      <c r="F9357" s="5" t="str">
        <f>_xlfn.XLOOKUP(Orders[[#This Row],[country_code]],Countries[country_code],Countries[country_name])</f>
        <v>Germany</v>
      </c>
      <c r="G9357" s="5">
        <f>_xlfn.XLOOKUP(Orders[[#This Row],[user_id]],Users[user_id],Users[is_referral])</f>
        <v>0</v>
      </c>
    </row>
    <row r="9358" spans="1:7">
      <c r="A9358" s="5">
        <v>2149322</v>
      </c>
      <c r="B9358" s="5">
        <v>16603</v>
      </c>
      <c r="C9358" s="6">
        <v>43198</v>
      </c>
      <c r="D9358" s="5">
        <v>40</v>
      </c>
      <c r="E9358" s="5" t="str">
        <f>_xlfn.XLOOKUP(Orders[[#This Row],[user_id]],Users[user_id],Users[country])</f>
        <v>IT</v>
      </c>
      <c r="F9358" s="5" t="str">
        <f>_xlfn.XLOOKUP(Orders[[#This Row],[country_code]],Countries[country_code],Countries[country_name])</f>
        <v>Italy</v>
      </c>
      <c r="G9358" s="5">
        <f>_xlfn.XLOOKUP(Orders[[#This Row],[user_id]],Users[user_id],Users[is_referral])</f>
        <v>1</v>
      </c>
    </row>
    <row r="9359" spans="1:7">
      <c r="A9359" s="5">
        <v>2149323</v>
      </c>
      <c r="B9359" s="5">
        <v>18468</v>
      </c>
      <c r="C9359" s="6">
        <v>43198</v>
      </c>
      <c r="D9359" s="5">
        <v>36</v>
      </c>
      <c r="E9359" s="5" t="str">
        <f>_xlfn.XLOOKUP(Orders[[#This Row],[user_id]],Users[user_id],Users[country])</f>
        <v>ES</v>
      </c>
      <c r="F9359" s="5" t="str">
        <f>_xlfn.XLOOKUP(Orders[[#This Row],[country_code]],Countries[country_code],Countries[country_name])</f>
        <v>Spain</v>
      </c>
      <c r="G9359" s="5">
        <f>_xlfn.XLOOKUP(Orders[[#This Row],[user_id]],Users[user_id],Users[is_referral])</f>
        <v>1</v>
      </c>
    </row>
    <row r="9360" spans="1:7">
      <c r="A9360" s="5">
        <v>2149327</v>
      </c>
      <c r="B9360" s="5">
        <v>9914</v>
      </c>
      <c r="C9360" s="6">
        <v>43198</v>
      </c>
      <c r="D9360" s="5">
        <v>69</v>
      </c>
      <c r="E9360" s="5" t="str">
        <f>_xlfn.XLOOKUP(Orders[[#This Row],[user_id]],Users[user_id],Users[country])</f>
        <v>FR</v>
      </c>
      <c r="F9360" s="5" t="str">
        <f>_xlfn.XLOOKUP(Orders[[#This Row],[country_code]],Countries[country_code],Countries[country_name])</f>
        <v>France</v>
      </c>
      <c r="G9360" s="5">
        <f>_xlfn.XLOOKUP(Orders[[#This Row],[user_id]],Users[user_id],Users[is_referral])</f>
        <v>1</v>
      </c>
    </row>
    <row r="9361" spans="1:7">
      <c r="A9361" s="5">
        <v>2149328</v>
      </c>
      <c r="B9361" s="5">
        <v>8560</v>
      </c>
      <c r="C9361" s="6">
        <v>43198</v>
      </c>
      <c r="D9361" s="5">
        <v>47</v>
      </c>
      <c r="E9361" s="5" t="str">
        <f>_xlfn.XLOOKUP(Orders[[#This Row],[user_id]],Users[user_id],Users[country])</f>
        <v>FR</v>
      </c>
      <c r="F9361" s="5" t="str">
        <f>_xlfn.XLOOKUP(Orders[[#This Row],[country_code]],Countries[country_code],Countries[country_name])</f>
        <v>France</v>
      </c>
      <c r="G9361" s="5">
        <f>_xlfn.XLOOKUP(Orders[[#This Row],[user_id]],Users[user_id],Users[is_referral])</f>
        <v>1</v>
      </c>
    </row>
    <row r="9362" spans="1:7">
      <c r="A9362" s="5">
        <v>2149330</v>
      </c>
      <c r="B9362" s="5">
        <v>9192</v>
      </c>
      <c r="C9362" s="6">
        <v>43198</v>
      </c>
      <c r="D9362" s="5">
        <v>50</v>
      </c>
      <c r="E9362" s="5" t="str">
        <f>_xlfn.XLOOKUP(Orders[[#This Row],[user_id]],Users[user_id],Users[country])</f>
        <v>ES</v>
      </c>
      <c r="F9362" s="5" t="str">
        <f>_xlfn.XLOOKUP(Orders[[#This Row],[country_code]],Countries[country_code],Countries[country_name])</f>
        <v>Spain</v>
      </c>
      <c r="G9362" s="5">
        <f>_xlfn.XLOOKUP(Orders[[#This Row],[user_id]],Users[user_id],Users[is_referral])</f>
        <v>1</v>
      </c>
    </row>
    <row r="9363" spans="1:7">
      <c r="A9363" s="5">
        <v>2149331</v>
      </c>
      <c r="B9363" s="5">
        <v>4021</v>
      </c>
      <c r="C9363" s="6">
        <v>43198</v>
      </c>
      <c r="D9363" s="5">
        <v>25</v>
      </c>
      <c r="E9363" s="5" t="str">
        <f>_xlfn.XLOOKUP(Orders[[#This Row],[user_id]],Users[user_id],Users[country])</f>
        <v>IT</v>
      </c>
      <c r="F9363" s="5" t="str">
        <f>_xlfn.XLOOKUP(Orders[[#This Row],[country_code]],Countries[country_code],Countries[country_name])</f>
        <v>Italy</v>
      </c>
      <c r="G9363" s="5">
        <f>_xlfn.XLOOKUP(Orders[[#This Row],[user_id]],Users[user_id],Users[is_referral])</f>
        <v>0</v>
      </c>
    </row>
    <row r="9364" spans="1:7">
      <c r="A9364" s="5">
        <v>2149332</v>
      </c>
      <c r="B9364" s="5">
        <v>4600</v>
      </c>
      <c r="C9364" s="6">
        <v>43198</v>
      </c>
      <c r="D9364" s="5">
        <v>71</v>
      </c>
      <c r="E9364" s="5" t="str">
        <f>_xlfn.XLOOKUP(Orders[[#This Row],[user_id]],Users[user_id],Users[country])</f>
        <v>FR</v>
      </c>
      <c r="F9364" s="5" t="str">
        <f>_xlfn.XLOOKUP(Orders[[#This Row],[country_code]],Countries[country_code],Countries[country_name])</f>
        <v>France</v>
      </c>
      <c r="G9364" s="5">
        <f>_xlfn.XLOOKUP(Orders[[#This Row],[user_id]],Users[user_id],Users[is_referral])</f>
        <v>0</v>
      </c>
    </row>
    <row r="9365" spans="1:7">
      <c r="A9365" s="5">
        <v>2149333</v>
      </c>
      <c r="B9365" s="5">
        <v>16456</v>
      </c>
      <c r="C9365" s="6">
        <v>43198</v>
      </c>
      <c r="D9365" s="5">
        <v>47</v>
      </c>
      <c r="E9365" s="5" t="str">
        <f>_xlfn.XLOOKUP(Orders[[#This Row],[user_id]],Users[user_id],Users[country])</f>
        <v>FR</v>
      </c>
      <c r="F9365" s="5" t="str">
        <f>_xlfn.XLOOKUP(Orders[[#This Row],[country_code]],Countries[country_code],Countries[country_name])</f>
        <v>France</v>
      </c>
      <c r="G9365" s="5">
        <f>_xlfn.XLOOKUP(Orders[[#This Row],[user_id]],Users[user_id],Users[is_referral])</f>
        <v>1</v>
      </c>
    </row>
    <row r="9366" spans="1:7">
      <c r="A9366" s="5">
        <v>2149334</v>
      </c>
      <c r="B9366" s="5">
        <v>16978</v>
      </c>
      <c r="C9366" s="6">
        <v>43198</v>
      </c>
      <c r="D9366" s="5">
        <v>48</v>
      </c>
      <c r="E9366" s="5" t="str">
        <f>_xlfn.XLOOKUP(Orders[[#This Row],[user_id]],Users[user_id],Users[country])</f>
        <v>IT</v>
      </c>
      <c r="F9366" s="5" t="str">
        <f>_xlfn.XLOOKUP(Orders[[#This Row],[country_code]],Countries[country_code],Countries[country_name])</f>
        <v>Italy</v>
      </c>
      <c r="G9366" s="5">
        <f>_xlfn.XLOOKUP(Orders[[#This Row],[user_id]],Users[user_id],Users[is_referral])</f>
        <v>1</v>
      </c>
    </row>
    <row r="9367" spans="1:7">
      <c r="A9367" s="5">
        <v>2149335</v>
      </c>
      <c r="B9367" s="5">
        <v>6745</v>
      </c>
      <c r="C9367" s="6">
        <v>43198</v>
      </c>
      <c r="D9367" s="5">
        <v>52</v>
      </c>
      <c r="E9367" s="5" t="str">
        <f>_xlfn.XLOOKUP(Orders[[#This Row],[user_id]],Users[user_id],Users[country])</f>
        <v>FR</v>
      </c>
      <c r="F9367" s="5" t="str">
        <f>_xlfn.XLOOKUP(Orders[[#This Row],[country_code]],Countries[country_code],Countries[country_name])</f>
        <v>France</v>
      </c>
      <c r="G9367" s="5">
        <f>_xlfn.XLOOKUP(Orders[[#This Row],[user_id]],Users[user_id],Users[is_referral])</f>
        <v>0</v>
      </c>
    </row>
    <row r="9368" spans="1:7">
      <c r="A9368" s="5">
        <v>2149338</v>
      </c>
      <c r="B9368" s="5">
        <v>5067</v>
      </c>
      <c r="C9368" s="6">
        <v>43198</v>
      </c>
      <c r="D9368" s="5">
        <v>10</v>
      </c>
      <c r="E9368" s="5" t="str">
        <f>_xlfn.XLOOKUP(Orders[[#This Row],[user_id]],Users[user_id],Users[country])</f>
        <v>DE</v>
      </c>
      <c r="F9368" s="5" t="str">
        <f>_xlfn.XLOOKUP(Orders[[#This Row],[country_code]],Countries[country_code],Countries[country_name])</f>
        <v>Germany</v>
      </c>
      <c r="G9368" s="5">
        <f>_xlfn.XLOOKUP(Orders[[#This Row],[user_id]],Users[user_id],Users[is_referral])</f>
        <v>1</v>
      </c>
    </row>
    <row r="9369" spans="1:7">
      <c r="A9369" s="5">
        <v>2149342</v>
      </c>
      <c r="B9369" s="5">
        <v>9586</v>
      </c>
      <c r="C9369" s="6">
        <v>43198</v>
      </c>
      <c r="D9369" s="5">
        <v>46</v>
      </c>
      <c r="E9369" s="5" t="str">
        <f>_xlfn.XLOOKUP(Orders[[#This Row],[user_id]],Users[user_id],Users[country])</f>
        <v>ES</v>
      </c>
      <c r="F9369" s="5" t="str">
        <f>_xlfn.XLOOKUP(Orders[[#This Row],[country_code]],Countries[country_code],Countries[country_name])</f>
        <v>Spain</v>
      </c>
      <c r="G9369" s="5">
        <f>_xlfn.XLOOKUP(Orders[[#This Row],[user_id]],Users[user_id],Users[is_referral])</f>
        <v>1</v>
      </c>
    </row>
    <row r="9370" spans="1:7">
      <c r="A9370" s="5">
        <v>2149343</v>
      </c>
      <c r="B9370" s="5">
        <v>812</v>
      </c>
      <c r="C9370" s="6">
        <v>43198</v>
      </c>
      <c r="D9370" s="5">
        <v>89</v>
      </c>
      <c r="E9370" s="5" t="str">
        <f>_xlfn.XLOOKUP(Orders[[#This Row],[user_id]],Users[user_id],Users[country])</f>
        <v>IT</v>
      </c>
      <c r="F9370" s="5" t="str">
        <f>_xlfn.XLOOKUP(Orders[[#This Row],[country_code]],Countries[country_code],Countries[country_name])</f>
        <v>Italy</v>
      </c>
      <c r="G9370" s="5">
        <f>_xlfn.XLOOKUP(Orders[[#This Row],[user_id]],Users[user_id],Users[is_referral])</f>
        <v>0</v>
      </c>
    </row>
    <row r="9371" spans="1:7">
      <c r="A9371" s="5">
        <v>2149344</v>
      </c>
      <c r="B9371" s="5">
        <v>6159</v>
      </c>
      <c r="C9371" s="6">
        <v>43198</v>
      </c>
      <c r="D9371" s="5">
        <v>56</v>
      </c>
      <c r="E9371" s="5" t="str">
        <f>_xlfn.XLOOKUP(Orders[[#This Row],[user_id]],Users[user_id],Users[country])</f>
        <v>ES</v>
      </c>
      <c r="F9371" s="5" t="str">
        <f>_xlfn.XLOOKUP(Orders[[#This Row],[country_code]],Countries[country_code],Countries[country_name])</f>
        <v>Spain</v>
      </c>
      <c r="G9371" s="5">
        <f>_xlfn.XLOOKUP(Orders[[#This Row],[user_id]],Users[user_id],Users[is_referral])</f>
        <v>1</v>
      </c>
    </row>
    <row r="9372" spans="1:7">
      <c r="A9372" s="5">
        <v>2149348</v>
      </c>
      <c r="B9372" s="5">
        <v>11690</v>
      </c>
      <c r="C9372" s="6">
        <v>43198</v>
      </c>
      <c r="D9372" s="5">
        <v>54</v>
      </c>
      <c r="E9372" s="5" t="str">
        <f>_xlfn.XLOOKUP(Orders[[#This Row],[user_id]],Users[user_id],Users[country])</f>
        <v>IT</v>
      </c>
      <c r="F9372" s="5" t="str">
        <f>_xlfn.XLOOKUP(Orders[[#This Row],[country_code]],Countries[country_code],Countries[country_name])</f>
        <v>Italy</v>
      </c>
      <c r="G9372" s="5">
        <f>_xlfn.XLOOKUP(Orders[[#This Row],[user_id]],Users[user_id],Users[is_referral])</f>
        <v>1</v>
      </c>
    </row>
    <row r="9373" spans="1:7">
      <c r="A9373" s="5">
        <v>2149351</v>
      </c>
      <c r="B9373" s="5">
        <v>12646</v>
      </c>
      <c r="C9373" s="6">
        <v>43198</v>
      </c>
      <c r="D9373" s="5">
        <v>53</v>
      </c>
      <c r="E9373" s="5" t="str">
        <f>_xlfn.XLOOKUP(Orders[[#This Row],[user_id]],Users[user_id],Users[country])</f>
        <v>DE</v>
      </c>
      <c r="F9373" s="5" t="str">
        <f>_xlfn.XLOOKUP(Orders[[#This Row],[country_code]],Countries[country_code],Countries[country_name])</f>
        <v>Germany</v>
      </c>
      <c r="G9373" s="5">
        <f>_xlfn.XLOOKUP(Orders[[#This Row],[user_id]],Users[user_id],Users[is_referral])</f>
        <v>1</v>
      </c>
    </row>
    <row r="9374" spans="1:7">
      <c r="A9374" s="5">
        <v>2149354</v>
      </c>
      <c r="B9374" s="5">
        <v>10629</v>
      </c>
      <c r="C9374" s="6">
        <v>43198</v>
      </c>
      <c r="D9374" s="5">
        <v>66</v>
      </c>
      <c r="E9374" s="5" t="str">
        <f>_xlfn.XLOOKUP(Orders[[#This Row],[user_id]],Users[user_id],Users[country])</f>
        <v>DE</v>
      </c>
      <c r="F9374" s="5" t="str">
        <f>_xlfn.XLOOKUP(Orders[[#This Row],[country_code]],Countries[country_code],Countries[country_name])</f>
        <v>Germany</v>
      </c>
      <c r="G9374" s="5">
        <f>_xlfn.XLOOKUP(Orders[[#This Row],[user_id]],Users[user_id],Users[is_referral])</f>
        <v>0</v>
      </c>
    </row>
    <row r="9375" spans="1:7">
      <c r="A9375" s="5">
        <v>2149357</v>
      </c>
      <c r="B9375" s="5">
        <v>17584</v>
      </c>
      <c r="C9375" s="6">
        <v>43198</v>
      </c>
      <c r="D9375" s="5">
        <v>36</v>
      </c>
      <c r="E9375" s="5" t="str">
        <f>_xlfn.XLOOKUP(Orders[[#This Row],[user_id]],Users[user_id],Users[country])</f>
        <v>DE</v>
      </c>
      <c r="F9375" s="5" t="str">
        <f>_xlfn.XLOOKUP(Orders[[#This Row],[country_code]],Countries[country_code],Countries[country_name])</f>
        <v>Germany</v>
      </c>
      <c r="G9375" s="5">
        <f>_xlfn.XLOOKUP(Orders[[#This Row],[user_id]],Users[user_id],Users[is_referral])</f>
        <v>1</v>
      </c>
    </row>
    <row r="9376" spans="1:7">
      <c r="A9376" s="5">
        <v>2149360</v>
      </c>
      <c r="B9376" s="5">
        <v>610</v>
      </c>
      <c r="C9376" s="6">
        <v>43198</v>
      </c>
      <c r="D9376" s="5">
        <v>35</v>
      </c>
      <c r="E9376" s="5" t="str">
        <f>_xlfn.XLOOKUP(Orders[[#This Row],[user_id]],Users[user_id],Users[country])</f>
        <v>DE</v>
      </c>
      <c r="F9376" s="5" t="str">
        <f>_xlfn.XLOOKUP(Orders[[#This Row],[country_code]],Countries[country_code],Countries[country_name])</f>
        <v>Germany</v>
      </c>
      <c r="G9376" s="5">
        <f>_xlfn.XLOOKUP(Orders[[#This Row],[user_id]],Users[user_id],Users[is_referral])</f>
        <v>0</v>
      </c>
    </row>
    <row r="9377" spans="1:7">
      <c r="A9377" s="5">
        <v>2149361</v>
      </c>
      <c r="B9377" s="5">
        <v>18152</v>
      </c>
      <c r="C9377" s="6">
        <v>43198</v>
      </c>
      <c r="D9377" s="5">
        <v>57</v>
      </c>
      <c r="E9377" s="5" t="str">
        <f>_xlfn.XLOOKUP(Orders[[#This Row],[user_id]],Users[user_id],Users[country])</f>
        <v>ES</v>
      </c>
      <c r="F9377" s="5" t="str">
        <f>_xlfn.XLOOKUP(Orders[[#This Row],[country_code]],Countries[country_code],Countries[country_name])</f>
        <v>Spain</v>
      </c>
      <c r="G9377" s="5">
        <f>_xlfn.XLOOKUP(Orders[[#This Row],[user_id]],Users[user_id],Users[is_referral])</f>
        <v>1</v>
      </c>
    </row>
    <row r="9378" spans="1:7">
      <c r="A9378" s="5">
        <v>2149362</v>
      </c>
      <c r="B9378" s="5">
        <v>11660</v>
      </c>
      <c r="C9378" s="6">
        <v>43198</v>
      </c>
      <c r="D9378" s="5">
        <v>41</v>
      </c>
      <c r="E9378" s="5" t="str">
        <f>_xlfn.XLOOKUP(Orders[[#This Row],[user_id]],Users[user_id],Users[country])</f>
        <v>IT</v>
      </c>
      <c r="F9378" s="5" t="str">
        <f>_xlfn.XLOOKUP(Orders[[#This Row],[country_code]],Countries[country_code],Countries[country_name])</f>
        <v>Italy</v>
      </c>
      <c r="G9378" s="5">
        <f>_xlfn.XLOOKUP(Orders[[#This Row],[user_id]],Users[user_id],Users[is_referral])</f>
        <v>1</v>
      </c>
    </row>
    <row r="9379" spans="1:7">
      <c r="A9379" s="5">
        <v>2149364</v>
      </c>
      <c r="B9379" s="5">
        <v>17460</v>
      </c>
      <c r="C9379" s="6">
        <v>43198</v>
      </c>
      <c r="D9379" s="5">
        <v>55</v>
      </c>
      <c r="E9379" s="5" t="str">
        <f>_xlfn.XLOOKUP(Orders[[#This Row],[user_id]],Users[user_id],Users[country])</f>
        <v>ES</v>
      </c>
      <c r="F9379" s="5" t="str">
        <f>_xlfn.XLOOKUP(Orders[[#This Row],[country_code]],Countries[country_code],Countries[country_name])</f>
        <v>Spain</v>
      </c>
      <c r="G9379" s="5">
        <f>_xlfn.XLOOKUP(Orders[[#This Row],[user_id]],Users[user_id],Users[is_referral])</f>
        <v>1</v>
      </c>
    </row>
    <row r="9380" spans="1:7">
      <c r="A9380" s="5">
        <v>2149368</v>
      </c>
      <c r="B9380" s="5">
        <v>15116</v>
      </c>
      <c r="C9380" s="6">
        <v>43198</v>
      </c>
      <c r="D9380" s="5">
        <v>19</v>
      </c>
      <c r="E9380" s="5" t="str">
        <f>_xlfn.XLOOKUP(Orders[[#This Row],[user_id]],Users[user_id],Users[country])</f>
        <v>ES</v>
      </c>
      <c r="F9380" s="5" t="str">
        <f>_xlfn.XLOOKUP(Orders[[#This Row],[country_code]],Countries[country_code],Countries[country_name])</f>
        <v>Spain</v>
      </c>
      <c r="G9380" s="5">
        <f>_xlfn.XLOOKUP(Orders[[#This Row],[user_id]],Users[user_id],Users[is_referral])</f>
        <v>1</v>
      </c>
    </row>
    <row r="9381" spans="1:7">
      <c r="A9381" s="5">
        <v>2149370</v>
      </c>
      <c r="B9381" s="5">
        <v>6617</v>
      </c>
      <c r="C9381" s="6">
        <v>43198</v>
      </c>
      <c r="D9381" s="5">
        <v>71</v>
      </c>
      <c r="E9381" s="5" t="str">
        <f>_xlfn.XLOOKUP(Orders[[#This Row],[user_id]],Users[user_id],Users[country])</f>
        <v>ES</v>
      </c>
      <c r="F9381" s="5" t="str">
        <f>_xlfn.XLOOKUP(Orders[[#This Row],[country_code]],Countries[country_code],Countries[country_name])</f>
        <v>Spain</v>
      </c>
      <c r="G9381" s="5">
        <f>_xlfn.XLOOKUP(Orders[[#This Row],[user_id]],Users[user_id],Users[is_referral])</f>
        <v>1</v>
      </c>
    </row>
    <row r="9382" spans="1:7">
      <c r="A9382" s="5">
        <v>2149377</v>
      </c>
      <c r="B9382" s="5">
        <v>2353</v>
      </c>
      <c r="C9382" s="6">
        <v>43198</v>
      </c>
      <c r="D9382" s="5">
        <v>38</v>
      </c>
      <c r="E9382" s="5" t="str">
        <f>_xlfn.XLOOKUP(Orders[[#This Row],[user_id]],Users[user_id],Users[country])</f>
        <v>IT</v>
      </c>
      <c r="F9382" s="5" t="str">
        <f>_xlfn.XLOOKUP(Orders[[#This Row],[country_code]],Countries[country_code],Countries[country_name])</f>
        <v>Italy</v>
      </c>
      <c r="G9382" s="5">
        <f>_xlfn.XLOOKUP(Orders[[#This Row],[user_id]],Users[user_id],Users[is_referral])</f>
        <v>0</v>
      </c>
    </row>
    <row r="9383" spans="1:7">
      <c r="A9383" s="5">
        <v>2149379</v>
      </c>
      <c r="B9383" s="5">
        <v>9919</v>
      </c>
      <c r="C9383" s="6">
        <v>43198</v>
      </c>
      <c r="D9383" s="5">
        <v>45</v>
      </c>
      <c r="E9383" s="5" t="str">
        <f>_xlfn.XLOOKUP(Orders[[#This Row],[user_id]],Users[user_id],Users[country])</f>
        <v>IT</v>
      </c>
      <c r="F9383" s="5" t="str">
        <f>_xlfn.XLOOKUP(Orders[[#This Row],[country_code]],Countries[country_code],Countries[country_name])</f>
        <v>Italy</v>
      </c>
      <c r="G9383" s="5">
        <f>_xlfn.XLOOKUP(Orders[[#This Row],[user_id]],Users[user_id],Users[is_referral])</f>
        <v>0</v>
      </c>
    </row>
    <row r="9384" spans="1:7">
      <c r="A9384" s="5">
        <v>2149380</v>
      </c>
      <c r="B9384" s="5">
        <v>13483</v>
      </c>
      <c r="C9384" s="6">
        <v>43198</v>
      </c>
      <c r="D9384" s="5">
        <v>86</v>
      </c>
      <c r="E9384" s="5" t="str">
        <f>_xlfn.XLOOKUP(Orders[[#This Row],[user_id]],Users[user_id],Users[country])</f>
        <v>FR</v>
      </c>
      <c r="F9384" s="5" t="str">
        <f>_xlfn.XLOOKUP(Orders[[#This Row],[country_code]],Countries[country_code],Countries[country_name])</f>
        <v>France</v>
      </c>
      <c r="G9384" s="5">
        <f>_xlfn.XLOOKUP(Orders[[#This Row],[user_id]],Users[user_id],Users[is_referral])</f>
        <v>1</v>
      </c>
    </row>
    <row r="9385" spans="1:7">
      <c r="A9385" s="5">
        <v>2149381</v>
      </c>
      <c r="B9385" s="5">
        <v>5027</v>
      </c>
      <c r="C9385" s="6">
        <v>43198</v>
      </c>
      <c r="D9385" s="5">
        <v>29</v>
      </c>
      <c r="E9385" s="5" t="str">
        <f>_xlfn.XLOOKUP(Orders[[#This Row],[user_id]],Users[user_id],Users[country])</f>
        <v>ES</v>
      </c>
      <c r="F9385" s="5" t="str">
        <f>_xlfn.XLOOKUP(Orders[[#This Row],[country_code]],Countries[country_code],Countries[country_name])</f>
        <v>Spain</v>
      </c>
      <c r="G9385" s="5">
        <f>_xlfn.XLOOKUP(Orders[[#This Row],[user_id]],Users[user_id],Users[is_referral])</f>
        <v>1</v>
      </c>
    </row>
    <row r="9386" spans="1:7">
      <c r="A9386" s="5">
        <v>2149385</v>
      </c>
      <c r="B9386" s="5">
        <v>8757</v>
      </c>
      <c r="C9386" s="6">
        <v>43198</v>
      </c>
      <c r="D9386" s="5">
        <v>35</v>
      </c>
      <c r="E9386" s="5" t="str">
        <f>_xlfn.XLOOKUP(Orders[[#This Row],[user_id]],Users[user_id],Users[country])</f>
        <v>DE</v>
      </c>
      <c r="F9386" s="5" t="str">
        <f>_xlfn.XLOOKUP(Orders[[#This Row],[country_code]],Countries[country_code],Countries[country_name])</f>
        <v>Germany</v>
      </c>
      <c r="G9386" s="5">
        <f>_xlfn.XLOOKUP(Orders[[#This Row],[user_id]],Users[user_id],Users[is_referral])</f>
        <v>1</v>
      </c>
    </row>
    <row r="9387" spans="1:7">
      <c r="A9387" s="5">
        <v>2149386</v>
      </c>
      <c r="B9387" s="5">
        <v>9929</v>
      </c>
      <c r="C9387" s="6">
        <v>43198</v>
      </c>
      <c r="D9387" s="5">
        <v>89</v>
      </c>
      <c r="E9387" s="5" t="str">
        <f>_xlfn.XLOOKUP(Orders[[#This Row],[user_id]],Users[user_id],Users[country])</f>
        <v>FR</v>
      </c>
      <c r="F9387" s="5" t="str">
        <f>_xlfn.XLOOKUP(Orders[[#This Row],[country_code]],Countries[country_code],Countries[country_name])</f>
        <v>France</v>
      </c>
      <c r="G9387" s="5">
        <f>_xlfn.XLOOKUP(Orders[[#This Row],[user_id]],Users[user_id],Users[is_referral])</f>
        <v>0</v>
      </c>
    </row>
    <row r="9388" spans="1:7">
      <c r="A9388" s="5">
        <v>2149387</v>
      </c>
      <c r="B9388" s="5">
        <v>15707</v>
      </c>
      <c r="C9388" s="6">
        <v>43198</v>
      </c>
      <c r="D9388" s="5">
        <v>34</v>
      </c>
      <c r="E9388" s="5" t="str">
        <f>_xlfn.XLOOKUP(Orders[[#This Row],[user_id]],Users[user_id],Users[country])</f>
        <v>ES</v>
      </c>
      <c r="F9388" s="5" t="str">
        <f>_xlfn.XLOOKUP(Orders[[#This Row],[country_code]],Countries[country_code],Countries[country_name])</f>
        <v>Spain</v>
      </c>
      <c r="G9388" s="5">
        <f>_xlfn.XLOOKUP(Orders[[#This Row],[user_id]],Users[user_id],Users[is_referral])</f>
        <v>1</v>
      </c>
    </row>
    <row r="9389" spans="1:7">
      <c r="A9389" s="5">
        <v>2149390</v>
      </c>
      <c r="B9389" s="5">
        <v>1526</v>
      </c>
      <c r="C9389" s="6">
        <v>43198</v>
      </c>
      <c r="D9389" s="5">
        <v>56</v>
      </c>
      <c r="E9389" s="5" t="str">
        <f>_xlfn.XLOOKUP(Orders[[#This Row],[user_id]],Users[user_id],Users[country])</f>
        <v>DE</v>
      </c>
      <c r="F9389" s="5" t="str">
        <f>_xlfn.XLOOKUP(Orders[[#This Row],[country_code]],Countries[country_code],Countries[country_name])</f>
        <v>Germany</v>
      </c>
      <c r="G9389" s="5">
        <f>_xlfn.XLOOKUP(Orders[[#This Row],[user_id]],Users[user_id],Users[is_referral])</f>
        <v>0</v>
      </c>
    </row>
    <row r="9390" spans="1:7">
      <c r="A9390" s="5">
        <v>2149395</v>
      </c>
      <c r="B9390" s="5">
        <v>16018</v>
      </c>
      <c r="C9390" s="6">
        <v>43198</v>
      </c>
      <c r="D9390" s="5">
        <v>32</v>
      </c>
      <c r="E9390" s="5" t="str">
        <f>_xlfn.XLOOKUP(Orders[[#This Row],[user_id]],Users[user_id],Users[country])</f>
        <v>FR</v>
      </c>
      <c r="F9390" s="5" t="str">
        <f>_xlfn.XLOOKUP(Orders[[#This Row],[country_code]],Countries[country_code],Countries[country_name])</f>
        <v>France</v>
      </c>
      <c r="G9390" s="5">
        <f>_xlfn.XLOOKUP(Orders[[#This Row],[user_id]],Users[user_id],Users[is_referral])</f>
        <v>1</v>
      </c>
    </row>
    <row r="9391" spans="1:7">
      <c r="A9391" s="5">
        <v>2149398</v>
      </c>
      <c r="B9391" s="5">
        <v>5950</v>
      </c>
      <c r="C9391" s="6">
        <v>43198</v>
      </c>
      <c r="D9391" s="5">
        <v>67</v>
      </c>
      <c r="E9391" s="5" t="str">
        <f>_xlfn.XLOOKUP(Orders[[#This Row],[user_id]],Users[user_id],Users[country])</f>
        <v>DE</v>
      </c>
      <c r="F9391" s="5" t="str">
        <f>_xlfn.XLOOKUP(Orders[[#This Row],[country_code]],Countries[country_code],Countries[country_name])</f>
        <v>Germany</v>
      </c>
      <c r="G9391" s="5">
        <f>_xlfn.XLOOKUP(Orders[[#This Row],[user_id]],Users[user_id],Users[is_referral])</f>
        <v>1</v>
      </c>
    </row>
    <row r="9392" spans="1:7">
      <c r="A9392" s="5">
        <v>2149401</v>
      </c>
      <c r="B9392" s="5">
        <v>10085</v>
      </c>
      <c r="C9392" s="6">
        <v>43198</v>
      </c>
      <c r="D9392" s="5">
        <v>41</v>
      </c>
      <c r="E9392" s="5" t="str">
        <f>_xlfn.XLOOKUP(Orders[[#This Row],[user_id]],Users[user_id],Users[country])</f>
        <v>DE</v>
      </c>
      <c r="F9392" s="5" t="str">
        <f>_xlfn.XLOOKUP(Orders[[#This Row],[country_code]],Countries[country_code],Countries[country_name])</f>
        <v>Germany</v>
      </c>
      <c r="G9392" s="5">
        <f>_xlfn.XLOOKUP(Orders[[#This Row],[user_id]],Users[user_id],Users[is_referral])</f>
        <v>1</v>
      </c>
    </row>
    <row r="9393" spans="1:7">
      <c r="A9393" s="5">
        <v>2149402</v>
      </c>
      <c r="B9393" s="5">
        <v>5669</v>
      </c>
      <c r="C9393" s="6">
        <v>43198</v>
      </c>
      <c r="D9393" s="5">
        <v>23</v>
      </c>
      <c r="E9393" s="5" t="str">
        <f>_xlfn.XLOOKUP(Orders[[#This Row],[user_id]],Users[user_id],Users[country])</f>
        <v>ES</v>
      </c>
      <c r="F9393" s="5" t="str">
        <f>_xlfn.XLOOKUP(Orders[[#This Row],[country_code]],Countries[country_code],Countries[country_name])</f>
        <v>Spain</v>
      </c>
      <c r="G9393" s="5">
        <f>_xlfn.XLOOKUP(Orders[[#This Row],[user_id]],Users[user_id],Users[is_referral])</f>
        <v>0</v>
      </c>
    </row>
    <row r="9394" spans="1:7">
      <c r="A9394" s="5">
        <v>2149404</v>
      </c>
      <c r="B9394" s="5">
        <v>10417</v>
      </c>
      <c r="C9394" s="6">
        <v>43198</v>
      </c>
      <c r="D9394" s="5">
        <v>56</v>
      </c>
      <c r="E9394" s="5" t="str">
        <f>_xlfn.XLOOKUP(Orders[[#This Row],[user_id]],Users[user_id],Users[country])</f>
        <v>DE</v>
      </c>
      <c r="F9394" s="5" t="str">
        <f>_xlfn.XLOOKUP(Orders[[#This Row],[country_code]],Countries[country_code],Countries[country_name])</f>
        <v>Germany</v>
      </c>
      <c r="G9394" s="5">
        <f>_xlfn.XLOOKUP(Orders[[#This Row],[user_id]],Users[user_id],Users[is_referral])</f>
        <v>1</v>
      </c>
    </row>
    <row r="9395" spans="1:7">
      <c r="A9395" s="5">
        <v>2149406</v>
      </c>
      <c r="B9395" s="5">
        <v>3972</v>
      </c>
      <c r="C9395" s="6">
        <v>43198</v>
      </c>
      <c r="D9395" s="5">
        <v>59</v>
      </c>
      <c r="E9395" s="5" t="str">
        <f>_xlfn.XLOOKUP(Orders[[#This Row],[user_id]],Users[user_id],Users[country])</f>
        <v>FR</v>
      </c>
      <c r="F9395" s="5" t="str">
        <f>_xlfn.XLOOKUP(Orders[[#This Row],[country_code]],Countries[country_code],Countries[country_name])</f>
        <v>France</v>
      </c>
      <c r="G9395" s="5">
        <f>_xlfn.XLOOKUP(Orders[[#This Row],[user_id]],Users[user_id],Users[is_referral])</f>
        <v>0</v>
      </c>
    </row>
    <row r="9396" spans="1:7">
      <c r="A9396" s="5">
        <v>2149407</v>
      </c>
      <c r="B9396" s="5">
        <v>12222</v>
      </c>
      <c r="C9396" s="6">
        <v>43198</v>
      </c>
      <c r="D9396" s="5">
        <v>30</v>
      </c>
      <c r="E9396" s="5" t="str">
        <f>_xlfn.XLOOKUP(Orders[[#This Row],[user_id]],Users[user_id],Users[country])</f>
        <v>ES</v>
      </c>
      <c r="F9396" s="5" t="str">
        <f>_xlfn.XLOOKUP(Orders[[#This Row],[country_code]],Countries[country_code],Countries[country_name])</f>
        <v>Spain</v>
      </c>
      <c r="G9396" s="5">
        <f>_xlfn.XLOOKUP(Orders[[#This Row],[user_id]],Users[user_id],Users[is_referral])</f>
        <v>1</v>
      </c>
    </row>
    <row r="9397" spans="1:7">
      <c r="A9397" s="5">
        <v>2149408</v>
      </c>
      <c r="B9397" s="5">
        <v>19308</v>
      </c>
      <c r="C9397" s="6">
        <v>43198</v>
      </c>
      <c r="D9397" s="5">
        <v>39</v>
      </c>
      <c r="E9397" s="5" t="str">
        <f>_xlfn.XLOOKUP(Orders[[#This Row],[user_id]],Users[user_id],Users[country])</f>
        <v>IT</v>
      </c>
      <c r="F9397" s="5" t="str">
        <f>_xlfn.XLOOKUP(Orders[[#This Row],[country_code]],Countries[country_code],Countries[country_name])</f>
        <v>Italy</v>
      </c>
      <c r="G9397" s="5">
        <f>_xlfn.XLOOKUP(Orders[[#This Row],[user_id]],Users[user_id],Users[is_referral])</f>
        <v>1</v>
      </c>
    </row>
    <row r="9398" spans="1:7">
      <c r="A9398" s="5">
        <v>2149410</v>
      </c>
      <c r="B9398" s="5">
        <v>576</v>
      </c>
      <c r="C9398" s="6">
        <v>43198</v>
      </c>
      <c r="D9398" s="5">
        <v>39</v>
      </c>
      <c r="E9398" s="5" t="str">
        <f>_xlfn.XLOOKUP(Orders[[#This Row],[user_id]],Users[user_id],Users[country])</f>
        <v>ES</v>
      </c>
      <c r="F9398" s="5" t="str">
        <f>_xlfn.XLOOKUP(Orders[[#This Row],[country_code]],Countries[country_code],Countries[country_name])</f>
        <v>Spain</v>
      </c>
      <c r="G9398" s="5">
        <f>_xlfn.XLOOKUP(Orders[[#This Row],[user_id]],Users[user_id],Users[is_referral])</f>
        <v>0</v>
      </c>
    </row>
    <row r="9399" spans="1:7">
      <c r="A9399" s="5">
        <v>2149413</v>
      </c>
      <c r="B9399" s="5">
        <v>11436</v>
      </c>
      <c r="C9399" s="6">
        <v>43198</v>
      </c>
      <c r="D9399" s="5">
        <v>70</v>
      </c>
      <c r="E9399" s="5" t="str">
        <f>_xlfn.XLOOKUP(Orders[[#This Row],[user_id]],Users[user_id],Users[country])</f>
        <v>IT</v>
      </c>
      <c r="F9399" s="5" t="str">
        <f>_xlfn.XLOOKUP(Orders[[#This Row],[country_code]],Countries[country_code],Countries[country_name])</f>
        <v>Italy</v>
      </c>
      <c r="G9399" s="5">
        <f>_xlfn.XLOOKUP(Orders[[#This Row],[user_id]],Users[user_id],Users[is_referral])</f>
        <v>1</v>
      </c>
    </row>
    <row r="9400" spans="1:7">
      <c r="A9400" s="5">
        <v>2149414</v>
      </c>
      <c r="B9400" s="5">
        <v>19852</v>
      </c>
      <c r="C9400" s="6">
        <v>43198</v>
      </c>
      <c r="D9400" s="5">
        <v>52</v>
      </c>
      <c r="E9400" s="5" t="str">
        <f>_xlfn.XLOOKUP(Orders[[#This Row],[user_id]],Users[user_id],Users[country])</f>
        <v>IT</v>
      </c>
      <c r="F9400" s="5" t="str">
        <f>_xlfn.XLOOKUP(Orders[[#This Row],[country_code]],Countries[country_code],Countries[country_name])</f>
        <v>Italy</v>
      </c>
      <c r="G9400" s="5">
        <f>_xlfn.XLOOKUP(Orders[[#This Row],[user_id]],Users[user_id],Users[is_referral])</f>
        <v>1</v>
      </c>
    </row>
    <row r="9401" spans="1:7">
      <c r="A9401" s="5">
        <v>2149415</v>
      </c>
      <c r="B9401" s="5">
        <v>4042</v>
      </c>
      <c r="C9401" s="6">
        <v>43198</v>
      </c>
      <c r="D9401" s="5">
        <v>22</v>
      </c>
      <c r="E9401" s="5" t="str">
        <f>_xlfn.XLOOKUP(Orders[[#This Row],[user_id]],Users[user_id],Users[country])</f>
        <v>DE</v>
      </c>
      <c r="F9401" s="5" t="str">
        <f>_xlfn.XLOOKUP(Orders[[#This Row],[country_code]],Countries[country_code],Countries[country_name])</f>
        <v>Germany</v>
      </c>
      <c r="G9401" s="5">
        <f>_xlfn.XLOOKUP(Orders[[#This Row],[user_id]],Users[user_id],Users[is_referral])</f>
        <v>0</v>
      </c>
    </row>
    <row r="9402" spans="1:7">
      <c r="A9402" s="5">
        <v>2149419</v>
      </c>
      <c r="B9402" s="5">
        <v>11179</v>
      </c>
      <c r="C9402" s="6">
        <v>43198</v>
      </c>
      <c r="D9402" s="5">
        <v>83</v>
      </c>
      <c r="E9402" s="5" t="str">
        <f>_xlfn.XLOOKUP(Orders[[#This Row],[user_id]],Users[user_id],Users[country])</f>
        <v>DE</v>
      </c>
      <c r="F9402" s="5" t="str">
        <f>_xlfn.XLOOKUP(Orders[[#This Row],[country_code]],Countries[country_code],Countries[country_name])</f>
        <v>Germany</v>
      </c>
      <c r="G9402" s="5">
        <f>_xlfn.XLOOKUP(Orders[[#This Row],[user_id]],Users[user_id],Users[is_referral])</f>
        <v>1</v>
      </c>
    </row>
    <row r="9403" spans="1:7">
      <c r="A9403" s="5">
        <v>2149422</v>
      </c>
      <c r="B9403" s="5">
        <v>14528</v>
      </c>
      <c r="C9403" s="6">
        <v>43198</v>
      </c>
      <c r="D9403" s="5">
        <v>48</v>
      </c>
      <c r="E9403" s="5" t="str">
        <f>_xlfn.XLOOKUP(Orders[[#This Row],[user_id]],Users[user_id],Users[country])</f>
        <v>DE</v>
      </c>
      <c r="F9403" s="5" t="str">
        <f>_xlfn.XLOOKUP(Orders[[#This Row],[country_code]],Countries[country_code],Countries[country_name])</f>
        <v>Germany</v>
      </c>
      <c r="G9403" s="5">
        <f>_xlfn.XLOOKUP(Orders[[#This Row],[user_id]],Users[user_id],Users[is_referral])</f>
        <v>1</v>
      </c>
    </row>
    <row r="9404" spans="1:7">
      <c r="A9404" s="5">
        <v>2149424</v>
      </c>
      <c r="B9404" s="5">
        <v>1591</v>
      </c>
      <c r="C9404" s="6">
        <v>43198</v>
      </c>
      <c r="D9404" s="5">
        <v>37</v>
      </c>
      <c r="E9404" s="5" t="str">
        <f>_xlfn.XLOOKUP(Orders[[#This Row],[user_id]],Users[user_id],Users[country])</f>
        <v>FR</v>
      </c>
      <c r="F9404" s="5" t="str">
        <f>_xlfn.XLOOKUP(Orders[[#This Row],[country_code]],Countries[country_code],Countries[country_name])</f>
        <v>France</v>
      </c>
      <c r="G9404" s="5">
        <f>_xlfn.XLOOKUP(Orders[[#This Row],[user_id]],Users[user_id],Users[is_referral])</f>
        <v>0</v>
      </c>
    </row>
    <row r="9405" spans="1:7">
      <c r="A9405" s="5">
        <v>2149426</v>
      </c>
      <c r="B9405" s="5">
        <v>2419</v>
      </c>
      <c r="C9405" s="6">
        <v>43198</v>
      </c>
      <c r="D9405" s="5">
        <v>25</v>
      </c>
      <c r="E9405" s="5" t="str">
        <f>_xlfn.XLOOKUP(Orders[[#This Row],[user_id]],Users[user_id],Users[country])</f>
        <v>IT</v>
      </c>
      <c r="F9405" s="5" t="str">
        <f>_xlfn.XLOOKUP(Orders[[#This Row],[country_code]],Countries[country_code],Countries[country_name])</f>
        <v>Italy</v>
      </c>
      <c r="G9405" s="5">
        <f>_xlfn.XLOOKUP(Orders[[#This Row],[user_id]],Users[user_id],Users[is_referral])</f>
        <v>0</v>
      </c>
    </row>
    <row r="9406" spans="1:7">
      <c r="A9406" s="5">
        <v>2149431</v>
      </c>
      <c r="B9406" s="5">
        <v>13004</v>
      </c>
      <c r="C9406" s="6">
        <v>43198</v>
      </c>
      <c r="D9406" s="5">
        <v>56</v>
      </c>
      <c r="E9406" s="5" t="str">
        <f>_xlfn.XLOOKUP(Orders[[#This Row],[user_id]],Users[user_id],Users[country])</f>
        <v>FR</v>
      </c>
      <c r="F9406" s="5" t="str">
        <f>_xlfn.XLOOKUP(Orders[[#This Row],[country_code]],Countries[country_code],Countries[country_name])</f>
        <v>France</v>
      </c>
      <c r="G9406" s="5">
        <f>_xlfn.XLOOKUP(Orders[[#This Row],[user_id]],Users[user_id],Users[is_referral])</f>
        <v>1</v>
      </c>
    </row>
    <row r="9407" spans="1:7">
      <c r="A9407" s="5">
        <v>2149434</v>
      </c>
      <c r="B9407" s="5">
        <v>2077</v>
      </c>
      <c r="C9407" s="6">
        <v>43198</v>
      </c>
      <c r="D9407" s="5">
        <v>14</v>
      </c>
      <c r="E9407" s="5" t="str">
        <f>_xlfn.XLOOKUP(Orders[[#This Row],[user_id]],Users[user_id],Users[country])</f>
        <v>DE</v>
      </c>
      <c r="F9407" s="5" t="str">
        <f>_xlfn.XLOOKUP(Orders[[#This Row],[country_code]],Countries[country_code],Countries[country_name])</f>
        <v>Germany</v>
      </c>
      <c r="G9407" s="5">
        <f>_xlfn.XLOOKUP(Orders[[#This Row],[user_id]],Users[user_id],Users[is_referral])</f>
        <v>0</v>
      </c>
    </row>
    <row r="9408" spans="1:7">
      <c r="A9408" s="5">
        <v>2149435</v>
      </c>
      <c r="B9408" s="5">
        <v>566</v>
      </c>
      <c r="C9408" s="6">
        <v>43198</v>
      </c>
      <c r="D9408" s="5">
        <v>29</v>
      </c>
      <c r="E9408" s="5" t="str">
        <f>_xlfn.XLOOKUP(Orders[[#This Row],[user_id]],Users[user_id],Users[country])</f>
        <v>ES</v>
      </c>
      <c r="F9408" s="5" t="str">
        <f>_xlfn.XLOOKUP(Orders[[#This Row],[country_code]],Countries[country_code],Countries[country_name])</f>
        <v>Spain</v>
      </c>
      <c r="G9408" s="5">
        <f>_xlfn.XLOOKUP(Orders[[#This Row],[user_id]],Users[user_id],Users[is_referral])</f>
        <v>0</v>
      </c>
    </row>
    <row r="9409" spans="1:7">
      <c r="A9409" s="5">
        <v>2149436</v>
      </c>
      <c r="B9409" s="5">
        <v>16271</v>
      </c>
      <c r="C9409" s="6">
        <v>43198</v>
      </c>
      <c r="D9409" s="5">
        <v>31</v>
      </c>
      <c r="E9409" s="5" t="str">
        <f>_xlfn.XLOOKUP(Orders[[#This Row],[user_id]],Users[user_id],Users[country])</f>
        <v>DE</v>
      </c>
      <c r="F9409" s="5" t="str">
        <f>_xlfn.XLOOKUP(Orders[[#This Row],[country_code]],Countries[country_code],Countries[country_name])</f>
        <v>Germany</v>
      </c>
      <c r="G9409" s="5">
        <f>_xlfn.XLOOKUP(Orders[[#This Row],[user_id]],Users[user_id],Users[is_referral])</f>
        <v>1</v>
      </c>
    </row>
    <row r="9410" spans="1:7">
      <c r="A9410" s="5">
        <v>2149437</v>
      </c>
      <c r="B9410" s="5">
        <v>11024</v>
      </c>
      <c r="C9410" s="6">
        <v>43198</v>
      </c>
      <c r="D9410" s="5">
        <v>29</v>
      </c>
      <c r="E9410" s="5" t="str">
        <f>_xlfn.XLOOKUP(Orders[[#This Row],[user_id]],Users[user_id],Users[country])</f>
        <v>IT</v>
      </c>
      <c r="F9410" s="5" t="str">
        <f>_xlfn.XLOOKUP(Orders[[#This Row],[country_code]],Countries[country_code],Countries[country_name])</f>
        <v>Italy</v>
      </c>
      <c r="G9410" s="5">
        <f>_xlfn.XLOOKUP(Orders[[#This Row],[user_id]],Users[user_id],Users[is_referral])</f>
        <v>1</v>
      </c>
    </row>
    <row r="9411" spans="1:7">
      <c r="A9411" s="5">
        <v>2149440</v>
      </c>
      <c r="B9411" s="5">
        <v>7130</v>
      </c>
      <c r="C9411" s="6">
        <v>43198</v>
      </c>
      <c r="D9411" s="5">
        <v>23</v>
      </c>
      <c r="E9411" s="5" t="str">
        <f>_xlfn.XLOOKUP(Orders[[#This Row],[user_id]],Users[user_id],Users[country])</f>
        <v>FR</v>
      </c>
      <c r="F9411" s="5" t="str">
        <f>_xlfn.XLOOKUP(Orders[[#This Row],[country_code]],Countries[country_code],Countries[country_name])</f>
        <v>France</v>
      </c>
      <c r="G9411" s="5">
        <f>_xlfn.XLOOKUP(Orders[[#This Row],[user_id]],Users[user_id],Users[is_referral])</f>
        <v>1</v>
      </c>
    </row>
    <row r="9412" spans="1:7">
      <c r="A9412" s="5">
        <v>2149441</v>
      </c>
      <c r="B9412" s="5">
        <v>14469</v>
      </c>
      <c r="C9412" s="6">
        <v>43198</v>
      </c>
      <c r="D9412" s="5">
        <v>16</v>
      </c>
      <c r="E9412" s="5" t="str">
        <f>_xlfn.XLOOKUP(Orders[[#This Row],[user_id]],Users[user_id],Users[country])</f>
        <v>IT</v>
      </c>
      <c r="F9412" s="5" t="str">
        <f>_xlfn.XLOOKUP(Orders[[#This Row],[country_code]],Countries[country_code],Countries[country_name])</f>
        <v>Italy</v>
      </c>
      <c r="G9412" s="5">
        <f>_xlfn.XLOOKUP(Orders[[#This Row],[user_id]],Users[user_id],Users[is_referral])</f>
        <v>1</v>
      </c>
    </row>
    <row r="9413" spans="1:7">
      <c r="A9413" s="5">
        <v>2149442</v>
      </c>
      <c r="B9413" s="5">
        <v>17113</v>
      </c>
      <c r="C9413" s="6">
        <v>43198</v>
      </c>
      <c r="D9413" s="5">
        <v>47</v>
      </c>
      <c r="E9413" s="5" t="str">
        <f>_xlfn.XLOOKUP(Orders[[#This Row],[user_id]],Users[user_id],Users[country])</f>
        <v>IT</v>
      </c>
      <c r="F9413" s="5" t="str">
        <f>_xlfn.XLOOKUP(Orders[[#This Row],[country_code]],Countries[country_code],Countries[country_name])</f>
        <v>Italy</v>
      </c>
      <c r="G9413" s="5">
        <f>_xlfn.XLOOKUP(Orders[[#This Row],[user_id]],Users[user_id],Users[is_referral])</f>
        <v>1</v>
      </c>
    </row>
    <row r="9414" spans="1:7">
      <c r="A9414" s="5">
        <v>2149443</v>
      </c>
      <c r="B9414" s="5">
        <v>5887</v>
      </c>
      <c r="C9414" s="6">
        <v>43198</v>
      </c>
      <c r="D9414" s="5">
        <v>60</v>
      </c>
      <c r="E9414" s="5" t="str">
        <f>_xlfn.XLOOKUP(Orders[[#This Row],[user_id]],Users[user_id],Users[country])</f>
        <v>FR</v>
      </c>
      <c r="F9414" s="5" t="str">
        <f>_xlfn.XLOOKUP(Orders[[#This Row],[country_code]],Countries[country_code],Countries[country_name])</f>
        <v>France</v>
      </c>
      <c r="G9414" s="5">
        <f>_xlfn.XLOOKUP(Orders[[#This Row],[user_id]],Users[user_id],Users[is_referral])</f>
        <v>1</v>
      </c>
    </row>
    <row r="9415" spans="1:7">
      <c r="A9415" s="5">
        <v>2149445</v>
      </c>
      <c r="B9415" s="5">
        <v>2599</v>
      </c>
      <c r="C9415" s="6">
        <v>43198</v>
      </c>
      <c r="D9415" s="5">
        <v>18</v>
      </c>
      <c r="E9415" s="5" t="str">
        <f>_xlfn.XLOOKUP(Orders[[#This Row],[user_id]],Users[user_id],Users[country])</f>
        <v>IT</v>
      </c>
      <c r="F9415" s="5" t="str">
        <f>_xlfn.XLOOKUP(Orders[[#This Row],[country_code]],Countries[country_code],Countries[country_name])</f>
        <v>Italy</v>
      </c>
      <c r="G9415" s="5">
        <f>_xlfn.XLOOKUP(Orders[[#This Row],[user_id]],Users[user_id],Users[is_referral])</f>
        <v>0</v>
      </c>
    </row>
    <row r="9416" spans="1:7">
      <c r="A9416" s="5">
        <v>2149446</v>
      </c>
      <c r="B9416" s="5">
        <v>18023</v>
      </c>
      <c r="C9416" s="6">
        <v>43198</v>
      </c>
      <c r="D9416" s="5">
        <v>57</v>
      </c>
      <c r="E9416" s="5" t="str">
        <f>_xlfn.XLOOKUP(Orders[[#This Row],[user_id]],Users[user_id],Users[country])</f>
        <v>FR</v>
      </c>
      <c r="F9416" s="5" t="str">
        <f>_xlfn.XLOOKUP(Orders[[#This Row],[country_code]],Countries[country_code],Countries[country_name])</f>
        <v>France</v>
      </c>
      <c r="G9416" s="5">
        <f>_xlfn.XLOOKUP(Orders[[#This Row],[user_id]],Users[user_id],Users[is_referral])</f>
        <v>1</v>
      </c>
    </row>
    <row r="9417" spans="1:7">
      <c r="A9417" s="5">
        <v>2149448</v>
      </c>
      <c r="B9417" s="5">
        <v>12550</v>
      </c>
      <c r="C9417" s="6">
        <v>43198</v>
      </c>
      <c r="D9417" s="5">
        <v>51</v>
      </c>
      <c r="E9417" s="5" t="str">
        <f>_xlfn.XLOOKUP(Orders[[#This Row],[user_id]],Users[user_id],Users[country])</f>
        <v>IT</v>
      </c>
      <c r="F9417" s="5" t="str">
        <f>_xlfn.XLOOKUP(Orders[[#This Row],[country_code]],Countries[country_code],Countries[country_name])</f>
        <v>Italy</v>
      </c>
      <c r="G9417" s="5">
        <f>_xlfn.XLOOKUP(Orders[[#This Row],[user_id]],Users[user_id],Users[is_referral])</f>
        <v>1</v>
      </c>
    </row>
    <row r="9418" spans="1:7">
      <c r="A9418" s="5">
        <v>2149450</v>
      </c>
      <c r="B9418" s="5">
        <v>7384</v>
      </c>
      <c r="C9418" s="6">
        <v>43198</v>
      </c>
      <c r="D9418" s="5">
        <v>23</v>
      </c>
      <c r="E9418" s="5" t="str">
        <f>_xlfn.XLOOKUP(Orders[[#This Row],[user_id]],Users[user_id],Users[country])</f>
        <v>FR</v>
      </c>
      <c r="F9418" s="5" t="str">
        <f>_xlfn.XLOOKUP(Orders[[#This Row],[country_code]],Countries[country_code],Countries[country_name])</f>
        <v>France</v>
      </c>
      <c r="G9418" s="5">
        <f>_xlfn.XLOOKUP(Orders[[#This Row],[user_id]],Users[user_id],Users[is_referral])</f>
        <v>1</v>
      </c>
    </row>
    <row r="9419" spans="1:7">
      <c r="A9419" s="5">
        <v>2149451</v>
      </c>
      <c r="B9419" s="5">
        <v>16181</v>
      </c>
      <c r="C9419" s="6">
        <v>43198</v>
      </c>
      <c r="D9419" s="5">
        <v>17</v>
      </c>
      <c r="E9419" s="5" t="str">
        <f>_xlfn.XLOOKUP(Orders[[#This Row],[user_id]],Users[user_id],Users[country])</f>
        <v>ES</v>
      </c>
      <c r="F9419" s="5" t="str">
        <f>_xlfn.XLOOKUP(Orders[[#This Row],[country_code]],Countries[country_code],Countries[country_name])</f>
        <v>Spain</v>
      </c>
      <c r="G9419" s="5">
        <f>_xlfn.XLOOKUP(Orders[[#This Row],[user_id]],Users[user_id],Users[is_referral])</f>
        <v>1</v>
      </c>
    </row>
    <row r="9420" spans="1:7">
      <c r="A9420" s="5">
        <v>2149457</v>
      </c>
      <c r="B9420" s="5">
        <v>14671</v>
      </c>
      <c r="C9420" s="6">
        <v>43198</v>
      </c>
      <c r="D9420" s="5">
        <v>33</v>
      </c>
      <c r="E9420" s="5" t="str">
        <f>_xlfn.XLOOKUP(Orders[[#This Row],[user_id]],Users[user_id],Users[country])</f>
        <v>ES</v>
      </c>
      <c r="F9420" s="5" t="str">
        <f>_xlfn.XLOOKUP(Orders[[#This Row],[country_code]],Countries[country_code],Countries[country_name])</f>
        <v>Spain</v>
      </c>
      <c r="G9420" s="5">
        <f>_xlfn.XLOOKUP(Orders[[#This Row],[user_id]],Users[user_id],Users[is_referral])</f>
        <v>1</v>
      </c>
    </row>
    <row r="9421" spans="1:7">
      <c r="A9421" s="5">
        <v>2149464</v>
      </c>
      <c r="B9421" s="5">
        <v>2296</v>
      </c>
      <c r="C9421" s="6">
        <v>43198</v>
      </c>
      <c r="D9421" s="5">
        <v>18</v>
      </c>
      <c r="E9421" s="5" t="str">
        <f>_xlfn.XLOOKUP(Orders[[#This Row],[user_id]],Users[user_id],Users[country])</f>
        <v>DE</v>
      </c>
      <c r="F9421" s="5" t="str">
        <f>_xlfn.XLOOKUP(Orders[[#This Row],[country_code]],Countries[country_code],Countries[country_name])</f>
        <v>Germany</v>
      </c>
      <c r="G9421" s="5">
        <f>_xlfn.XLOOKUP(Orders[[#This Row],[user_id]],Users[user_id],Users[is_referral])</f>
        <v>0</v>
      </c>
    </row>
    <row r="9422" spans="1:7">
      <c r="A9422" s="5">
        <v>2149465</v>
      </c>
      <c r="B9422" s="5">
        <v>15994</v>
      </c>
      <c r="C9422" s="6">
        <v>43198</v>
      </c>
      <c r="D9422" s="5">
        <v>41</v>
      </c>
      <c r="E9422" s="5" t="str">
        <f>_xlfn.XLOOKUP(Orders[[#This Row],[user_id]],Users[user_id],Users[country])</f>
        <v>IT</v>
      </c>
      <c r="F9422" s="5" t="str">
        <f>_xlfn.XLOOKUP(Orders[[#This Row],[country_code]],Countries[country_code],Countries[country_name])</f>
        <v>Italy</v>
      </c>
      <c r="G9422" s="5">
        <f>_xlfn.XLOOKUP(Orders[[#This Row],[user_id]],Users[user_id],Users[is_referral])</f>
        <v>1</v>
      </c>
    </row>
    <row r="9423" spans="1:7">
      <c r="A9423" s="5">
        <v>2149466</v>
      </c>
      <c r="B9423" s="5">
        <v>2820</v>
      </c>
      <c r="C9423" s="6">
        <v>43198</v>
      </c>
      <c r="D9423" s="5">
        <v>40</v>
      </c>
      <c r="E9423" s="5" t="str">
        <f>_xlfn.XLOOKUP(Orders[[#This Row],[user_id]],Users[user_id],Users[country])</f>
        <v>DE</v>
      </c>
      <c r="F9423" s="5" t="str">
        <f>_xlfn.XLOOKUP(Orders[[#This Row],[country_code]],Countries[country_code],Countries[country_name])</f>
        <v>Germany</v>
      </c>
      <c r="G9423" s="5">
        <f>_xlfn.XLOOKUP(Orders[[#This Row],[user_id]],Users[user_id],Users[is_referral])</f>
        <v>0</v>
      </c>
    </row>
    <row r="9424" spans="1:7">
      <c r="A9424" s="5">
        <v>2149467</v>
      </c>
      <c r="B9424" s="5">
        <v>7218</v>
      </c>
      <c r="C9424" s="6">
        <v>43198</v>
      </c>
      <c r="D9424" s="5">
        <v>17</v>
      </c>
      <c r="E9424" s="5" t="str">
        <f>_xlfn.XLOOKUP(Orders[[#This Row],[user_id]],Users[user_id],Users[country])</f>
        <v>ES</v>
      </c>
      <c r="F9424" s="5" t="str">
        <f>_xlfn.XLOOKUP(Orders[[#This Row],[country_code]],Countries[country_code],Countries[country_name])</f>
        <v>Spain</v>
      </c>
      <c r="G9424" s="5">
        <f>_xlfn.XLOOKUP(Orders[[#This Row],[user_id]],Users[user_id],Users[is_referral])</f>
        <v>0</v>
      </c>
    </row>
    <row r="9425" spans="1:7">
      <c r="A9425" s="5">
        <v>2149468</v>
      </c>
      <c r="B9425" s="5">
        <v>7652</v>
      </c>
      <c r="C9425" s="6">
        <v>43198</v>
      </c>
      <c r="D9425" s="5">
        <v>73</v>
      </c>
      <c r="E9425" s="5" t="str">
        <f>_xlfn.XLOOKUP(Orders[[#This Row],[user_id]],Users[user_id],Users[country])</f>
        <v>IT</v>
      </c>
      <c r="F9425" s="5" t="str">
        <f>_xlfn.XLOOKUP(Orders[[#This Row],[country_code]],Countries[country_code],Countries[country_name])</f>
        <v>Italy</v>
      </c>
      <c r="G9425" s="5">
        <f>_xlfn.XLOOKUP(Orders[[#This Row],[user_id]],Users[user_id],Users[is_referral])</f>
        <v>1</v>
      </c>
    </row>
    <row r="9426" spans="1:7">
      <c r="A9426" s="5">
        <v>2149469</v>
      </c>
      <c r="B9426" s="5">
        <v>14371</v>
      </c>
      <c r="C9426" s="6">
        <v>43198</v>
      </c>
      <c r="D9426" s="5">
        <v>34</v>
      </c>
      <c r="E9426" s="5" t="str">
        <f>_xlfn.XLOOKUP(Orders[[#This Row],[user_id]],Users[user_id],Users[country])</f>
        <v>ES</v>
      </c>
      <c r="F9426" s="5" t="str">
        <f>_xlfn.XLOOKUP(Orders[[#This Row],[country_code]],Countries[country_code],Countries[country_name])</f>
        <v>Spain</v>
      </c>
      <c r="G9426" s="5">
        <f>_xlfn.XLOOKUP(Orders[[#This Row],[user_id]],Users[user_id],Users[is_referral])</f>
        <v>1</v>
      </c>
    </row>
    <row r="9427" spans="1:7">
      <c r="A9427" s="5">
        <v>2149471</v>
      </c>
      <c r="B9427" s="5">
        <v>10738</v>
      </c>
      <c r="C9427" s="6">
        <v>43198</v>
      </c>
      <c r="D9427" s="5">
        <v>72</v>
      </c>
      <c r="E9427" s="5" t="str">
        <f>_xlfn.XLOOKUP(Orders[[#This Row],[user_id]],Users[user_id],Users[country])</f>
        <v>DE</v>
      </c>
      <c r="F9427" s="5" t="str">
        <f>_xlfn.XLOOKUP(Orders[[#This Row],[country_code]],Countries[country_code],Countries[country_name])</f>
        <v>Germany</v>
      </c>
      <c r="G9427" s="5">
        <f>_xlfn.XLOOKUP(Orders[[#This Row],[user_id]],Users[user_id],Users[is_referral])</f>
        <v>1</v>
      </c>
    </row>
    <row r="9428" spans="1:7">
      <c r="A9428" s="5">
        <v>2149472</v>
      </c>
      <c r="B9428" s="5">
        <v>7659</v>
      </c>
      <c r="C9428" s="6">
        <v>43198</v>
      </c>
      <c r="D9428" s="5">
        <v>60</v>
      </c>
      <c r="E9428" s="5" t="str">
        <f>_xlfn.XLOOKUP(Orders[[#This Row],[user_id]],Users[user_id],Users[country])</f>
        <v>IT</v>
      </c>
      <c r="F9428" s="5" t="str">
        <f>_xlfn.XLOOKUP(Orders[[#This Row],[country_code]],Countries[country_code],Countries[country_name])</f>
        <v>Italy</v>
      </c>
      <c r="G9428" s="5">
        <f>_xlfn.XLOOKUP(Orders[[#This Row],[user_id]],Users[user_id],Users[is_referral])</f>
        <v>0</v>
      </c>
    </row>
    <row r="9429" spans="1:7">
      <c r="A9429" s="5">
        <v>2149473</v>
      </c>
      <c r="B9429" s="5">
        <v>12657</v>
      </c>
      <c r="C9429" s="6">
        <v>43198</v>
      </c>
      <c r="D9429" s="5">
        <v>36</v>
      </c>
      <c r="E9429" s="5" t="str">
        <f>_xlfn.XLOOKUP(Orders[[#This Row],[user_id]],Users[user_id],Users[country])</f>
        <v>DE</v>
      </c>
      <c r="F9429" s="5" t="str">
        <f>_xlfn.XLOOKUP(Orders[[#This Row],[country_code]],Countries[country_code],Countries[country_name])</f>
        <v>Germany</v>
      </c>
      <c r="G9429" s="5">
        <f>_xlfn.XLOOKUP(Orders[[#This Row],[user_id]],Users[user_id],Users[is_referral])</f>
        <v>1</v>
      </c>
    </row>
    <row r="9430" spans="1:7">
      <c r="A9430" s="5">
        <v>2149474</v>
      </c>
      <c r="B9430" s="5">
        <v>13858</v>
      </c>
      <c r="C9430" s="6">
        <v>43198</v>
      </c>
      <c r="D9430" s="5">
        <v>21</v>
      </c>
      <c r="E9430" s="5" t="str">
        <f>_xlfn.XLOOKUP(Orders[[#This Row],[user_id]],Users[user_id],Users[country])</f>
        <v>IT</v>
      </c>
      <c r="F9430" s="5" t="str">
        <f>_xlfn.XLOOKUP(Orders[[#This Row],[country_code]],Countries[country_code],Countries[country_name])</f>
        <v>Italy</v>
      </c>
      <c r="G9430" s="5">
        <f>_xlfn.XLOOKUP(Orders[[#This Row],[user_id]],Users[user_id],Users[is_referral])</f>
        <v>1</v>
      </c>
    </row>
    <row r="9431" spans="1:7">
      <c r="A9431" s="5">
        <v>2149478</v>
      </c>
      <c r="B9431" s="5">
        <v>6247</v>
      </c>
      <c r="C9431" s="6">
        <v>43198</v>
      </c>
      <c r="D9431" s="5">
        <v>51</v>
      </c>
      <c r="E9431" s="5" t="str">
        <f>_xlfn.XLOOKUP(Orders[[#This Row],[user_id]],Users[user_id],Users[country])</f>
        <v>DE</v>
      </c>
      <c r="F9431" s="5" t="str">
        <f>_xlfn.XLOOKUP(Orders[[#This Row],[country_code]],Countries[country_code],Countries[country_name])</f>
        <v>Germany</v>
      </c>
      <c r="G9431" s="5">
        <f>_xlfn.XLOOKUP(Orders[[#This Row],[user_id]],Users[user_id],Users[is_referral])</f>
        <v>1</v>
      </c>
    </row>
    <row r="9432" spans="1:7">
      <c r="A9432" s="5">
        <v>2149480</v>
      </c>
      <c r="B9432" s="5">
        <v>10512</v>
      </c>
      <c r="C9432" s="6">
        <v>43198</v>
      </c>
      <c r="D9432" s="5">
        <v>79</v>
      </c>
      <c r="E9432" s="5" t="str">
        <f>_xlfn.XLOOKUP(Orders[[#This Row],[user_id]],Users[user_id],Users[country])</f>
        <v>DE</v>
      </c>
      <c r="F9432" s="5" t="str">
        <f>_xlfn.XLOOKUP(Orders[[#This Row],[country_code]],Countries[country_code],Countries[country_name])</f>
        <v>Germany</v>
      </c>
      <c r="G9432" s="5">
        <f>_xlfn.XLOOKUP(Orders[[#This Row],[user_id]],Users[user_id],Users[is_referral])</f>
        <v>1</v>
      </c>
    </row>
    <row r="9433" spans="1:7">
      <c r="A9433" s="5">
        <v>2149481</v>
      </c>
      <c r="B9433" s="5">
        <v>1191</v>
      </c>
      <c r="C9433" s="6">
        <v>43198</v>
      </c>
      <c r="D9433" s="5">
        <v>72</v>
      </c>
      <c r="E9433" s="5" t="str">
        <f>_xlfn.XLOOKUP(Orders[[#This Row],[user_id]],Users[user_id],Users[country])</f>
        <v>FR</v>
      </c>
      <c r="F9433" s="5" t="str">
        <f>_xlfn.XLOOKUP(Orders[[#This Row],[country_code]],Countries[country_code],Countries[country_name])</f>
        <v>France</v>
      </c>
      <c r="G9433" s="5">
        <f>_xlfn.XLOOKUP(Orders[[#This Row],[user_id]],Users[user_id],Users[is_referral])</f>
        <v>0</v>
      </c>
    </row>
    <row r="9434" spans="1:7">
      <c r="A9434" s="5">
        <v>2149483</v>
      </c>
      <c r="B9434" s="5">
        <v>16265</v>
      </c>
      <c r="C9434" s="6">
        <v>43198</v>
      </c>
      <c r="D9434" s="5">
        <v>111</v>
      </c>
      <c r="E9434" s="5" t="str">
        <f>_xlfn.XLOOKUP(Orders[[#This Row],[user_id]],Users[user_id],Users[country])</f>
        <v>DE</v>
      </c>
      <c r="F9434" s="5" t="str">
        <f>_xlfn.XLOOKUP(Orders[[#This Row],[country_code]],Countries[country_code],Countries[country_name])</f>
        <v>Germany</v>
      </c>
      <c r="G9434" s="5">
        <f>_xlfn.XLOOKUP(Orders[[#This Row],[user_id]],Users[user_id],Users[is_referral])</f>
        <v>1</v>
      </c>
    </row>
    <row r="9435" spans="1:7">
      <c r="A9435" s="5">
        <v>2149487</v>
      </c>
      <c r="B9435" s="5">
        <v>17106</v>
      </c>
      <c r="C9435" s="6">
        <v>43198</v>
      </c>
      <c r="D9435" s="5">
        <v>27</v>
      </c>
      <c r="E9435" s="5" t="str">
        <f>_xlfn.XLOOKUP(Orders[[#This Row],[user_id]],Users[user_id],Users[country])</f>
        <v>FR</v>
      </c>
      <c r="F9435" s="5" t="str">
        <f>_xlfn.XLOOKUP(Orders[[#This Row],[country_code]],Countries[country_code],Countries[country_name])</f>
        <v>France</v>
      </c>
      <c r="G9435" s="5">
        <f>_xlfn.XLOOKUP(Orders[[#This Row],[user_id]],Users[user_id],Users[is_referral])</f>
        <v>1</v>
      </c>
    </row>
    <row r="9436" spans="1:7">
      <c r="A9436" s="5">
        <v>2149488</v>
      </c>
      <c r="B9436" s="5">
        <v>1804</v>
      </c>
      <c r="C9436" s="6">
        <v>43198</v>
      </c>
      <c r="D9436" s="5">
        <v>53</v>
      </c>
      <c r="E9436" s="5" t="str">
        <f>_xlfn.XLOOKUP(Orders[[#This Row],[user_id]],Users[user_id],Users[country])</f>
        <v>FR</v>
      </c>
      <c r="F9436" s="5" t="str">
        <f>_xlfn.XLOOKUP(Orders[[#This Row],[country_code]],Countries[country_code],Countries[country_name])</f>
        <v>France</v>
      </c>
      <c r="G9436" s="5">
        <f>_xlfn.XLOOKUP(Orders[[#This Row],[user_id]],Users[user_id],Users[is_referral])</f>
        <v>0</v>
      </c>
    </row>
    <row r="9437" spans="1:7">
      <c r="A9437" s="5">
        <v>2149489</v>
      </c>
      <c r="B9437" s="5">
        <v>7164</v>
      </c>
      <c r="C9437" s="6">
        <v>43198</v>
      </c>
      <c r="D9437" s="5">
        <v>109</v>
      </c>
      <c r="E9437" s="5" t="str">
        <f>_xlfn.XLOOKUP(Orders[[#This Row],[user_id]],Users[user_id],Users[country])</f>
        <v>ES</v>
      </c>
      <c r="F9437" s="5" t="str">
        <f>_xlfn.XLOOKUP(Orders[[#This Row],[country_code]],Countries[country_code],Countries[country_name])</f>
        <v>Spain</v>
      </c>
      <c r="G9437" s="5">
        <f>_xlfn.XLOOKUP(Orders[[#This Row],[user_id]],Users[user_id],Users[is_referral])</f>
        <v>1</v>
      </c>
    </row>
    <row r="9438" spans="1:7">
      <c r="A9438" s="5">
        <v>2149490</v>
      </c>
      <c r="B9438" s="5">
        <v>7327</v>
      </c>
      <c r="C9438" s="6">
        <v>43198</v>
      </c>
      <c r="D9438" s="5">
        <v>71</v>
      </c>
      <c r="E9438" s="5" t="str">
        <f>_xlfn.XLOOKUP(Orders[[#This Row],[user_id]],Users[user_id],Users[country])</f>
        <v>DE</v>
      </c>
      <c r="F9438" s="5" t="str">
        <f>_xlfn.XLOOKUP(Orders[[#This Row],[country_code]],Countries[country_code],Countries[country_name])</f>
        <v>Germany</v>
      </c>
      <c r="G9438" s="5">
        <f>_xlfn.XLOOKUP(Orders[[#This Row],[user_id]],Users[user_id],Users[is_referral])</f>
        <v>1</v>
      </c>
    </row>
    <row r="9439" spans="1:7">
      <c r="A9439" s="5">
        <v>2149491</v>
      </c>
      <c r="B9439" s="5">
        <v>118</v>
      </c>
      <c r="C9439" s="6">
        <v>43198</v>
      </c>
      <c r="D9439" s="5">
        <v>62</v>
      </c>
      <c r="E9439" s="5" t="str">
        <f>_xlfn.XLOOKUP(Orders[[#This Row],[user_id]],Users[user_id],Users[country])</f>
        <v>FR</v>
      </c>
      <c r="F9439" s="5" t="str">
        <f>_xlfn.XLOOKUP(Orders[[#This Row],[country_code]],Countries[country_code],Countries[country_name])</f>
        <v>France</v>
      </c>
      <c r="G9439" s="5">
        <f>_xlfn.XLOOKUP(Orders[[#This Row],[user_id]],Users[user_id],Users[is_referral])</f>
        <v>0</v>
      </c>
    </row>
    <row r="9440" spans="1:7">
      <c r="A9440" s="5">
        <v>2149492</v>
      </c>
      <c r="B9440" s="5">
        <v>1928</v>
      </c>
      <c r="C9440" s="6">
        <v>43198</v>
      </c>
      <c r="D9440" s="5">
        <v>31</v>
      </c>
      <c r="E9440" s="5" t="str">
        <f>_xlfn.XLOOKUP(Orders[[#This Row],[user_id]],Users[user_id],Users[country])</f>
        <v>DE</v>
      </c>
      <c r="F9440" s="5" t="str">
        <f>_xlfn.XLOOKUP(Orders[[#This Row],[country_code]],Countries[country_code],Countries[country_name])</f>
        <v>Germany</v>
      </c>
      <c r="G9440" s="5">
        <f>_xlfn.XLOOKUP(Orders[[#This Row],[user_id]],Users[user_id],Users[is_referral])</f>
        <v>0</v>
      </c>
    </row>
    <row r="9441" spans="1:7">
      <c r="A9441" s="5">
        <v>2149493</v>
      </c>
      <c r="B9441" s="5">
        <v>16935</v>
      </c>
      <c r="C9441" s="6">
        <v>43198</v>
      </c>
      <c r="D9441" s="5">
        <v>28</v>
      </c>
      <c r="E9441" s="5" t="str">
        <f>_xlfn.XLOOKUP(Orders[[#This Row],[user_id]],Users[user_id],Users[country])</f>
        <v>FR</v>
      </c>
      <c r="F9441" s="5" t="str">
        <f>_xlfn.XLOOKUP(Orders[[#This Row],[country_code]],Countries[country_code],Countries[country_name])</f>
        <v>France</v>
      </c>
      <c r="G9441" s="5">
        <f>_xlfn.XLOOKUP(Orders[[#This Row],[user_id]],Users[user_id],Users[is_referral])</f>
        <v>1</v>
      </c>
    </row>
    <row r="9442" spans="1:7">
      <c r="A9442" s="5">
        <v>2149494</v>
      </c>
      <c r="B9442" s="5">
        <v>18359</v>
      </c>
      <c r="C9442" s="6">
        <v>43198</v>
      </c>
      <c r="D9442" s="5">
        <v>67</v>
      </c>
      <c r="E9442" s="5" t="str">
        <f>_xlfn.XLOOKUP(Orders[[#This Row],[user_id]],Users[user_id],Users[country])</f>
        <v>FR</v>
      </c>
      <c r="F9442" s="5" t="str">
        <f>_xlfn.XLOOKUP(Orders[[#This Row],[country_code]],Countries[country_code],Countries[country_name])</f>
        <v>France</v>
      </c>
      <c r="G9442" s="5">
        <f>_xlfn.XLOOKUP(Orders[[#This Row],[user_id]],Users[user_id],Users[is_referral])</f>
        <v>1</v>
      </c>
    </row>
    <row r="9443" spans="1:7">
      <c r="A9443" s="5">
        <v>2149496</v>
      </c>
      <c r="B9443" s="5">
        <v>884</v>
      </c>
      <c r="C9443" s="6">
        <v>43198</v>
      </c>
      <c r="D9443" s="5">
        <v>38</v>
      </c>
      <c r="E9443" s="5" t="str">
        <f>_xlfn.XLOOKUP(Orders[[#This Row],[user_id]],Users[user_id],Users[country])</f>
        <v>IT</v>
      </c>
      <c r="F9443" s="5" t="str">
        <f>_xlfn.XLOOKUP(Orders[[#This Row],[country_code]],Countries[country_code],Countries[country_name])</f>
        <v>Italy</v>
      </c>
      <c r="G9443" s="5">
        <f>_xlfn.XLOOKUP(Orders[[#This Row],[user_id]],Users[user_id],Users[is_referral])</f>
        <v>0</v>
      </c>
    </row>
    <row r="9444" spans="1:7">
      <c r="A9444" s="5">
        <v>2149497</v>
      </c>
      <c r="B9444" s="5">
        <v>9515</v>
      </c>
      <c r="C9444" s="6">
        <v>43198</v>
      </c>
      <c r="D9444" s="5">
        <v>69</v>
      </c>
      <c r="E9444" s="5" t="str">
        <f>_xlfn.XLOOKUP(Orders[[#This Row],[user_id]],Users[user_id],Users[country])</f>
        <v>ES</v>
      </c>
      <c r="F9444" s="5" t="str">
        <f>_xlfn.XLOOKUP(Orders[[#This Row],[country_code]],Countries[country_code],Countries[country_name])</f>
        <v>Spain</v>
      </c>
      <c r="G9444" s="5">
        <f>_xlfn.XLOOKUP(Orders[[#This Row],[user_id]],Users[user_id],Users[is_referral])</f>
        <v>1</v>
      </c>
    </row>
    <row r="9445" spans="1:7">
      <c r="A9445" s="5">
        <v>2149499</v>
      </c>
      <c r="B9445" s="5">
        <v>6237</v>
      </c>
      <c r="C9445" s="6">
        <v>43198</v>
      </c>
      <c r="D9445" s="5">
        <v>46</v>
      </c>
      <c r="E9445" s="5" t="str">
        <f>_xlfn.XLOOKUP(Orders[[#This Row],[user_id]],Users[user_id],Users[country])</f>
        <v>DE</v>
      </c>
      <c r="F9445" s="5" t="str">
        <f>_xlfn.XLOOKUP(Orders[[#This Row],[country_code]],Countries[country_code],Countries[country_name])</f>
        <v>Germany</v>
      </c>
      <c r="G9445" s="5">
        <f>_xlfn.XLOOKUP(Orders[[#This Row],[user_id]],Users[user_id],Users[is_referral])</f>
        <v>1</v>
      </c>
    </row>
    <row r="9446" spans="1:7">
      <c r="A9446" s="5">
        <v>2149500</v>
      </c>
      <c r="B9446" s="5">
        <v>9637</v>
      </c>
      <c r="C9446" s="6">
        <v>43198</v>
      </c>
      <c r="D9446" s="5">
        <v>38</v>
      </c>
      <c r="E9446" s="5" t="str">
        <f>_xlfn.XLOOKUP(Orders[[#This Row],[user_id]],Users[user_id],Users[country])</f>
        <v>FR</v>
      </c>
      <c r="F9446" s="5" t="str">
        <f>_xlfn.XLOOKUP(Orders[[#This Row],[country_code]],Countries[country_code],Countries[country_name])</f>
        <v>France</v>
      </c>
      <c r="G9446" s="5">
        <f>_xlfn.XLOOKUP(Orders[[#This Row],[user_id]],Users[user_id],Users[is_referral])</f>
        <v>1</v>
      </c>
    </row>
    <row r="9447" spans="1:7">
      <c r="A9447" s="5">
        <v>2149503</v>
      </c>
      <c r="B9447" s="5">
        <v>8975</v>
      </c>
      <c r="C9447" s="6">
        <v>43198</v>
      </c>
      <c r="D9447" s="5">
        <v>10</v>
      </c>
      <c r="E9447" s="5" t="str">
        <f>_xlfn.XLOOKUP(Orders[[#This Row],[user_id]],Users[user_id],Users[country])</f>
        <v>ES</v>
      </c>
      <c r="F9447" s="5" t="str">
        <f>_xlfn.XLOOKUP(Orders[[#This Row],[country_code]],Countries[country_code],Countries[country_name])</f>
        <v>Spain</v>
      </c>
      <c r="G9447" s="5">
        <f>_xlfn.XLOOKUP(Orders[[#This Row],[user_id]],Users[user_id],Users[is_referral])</f>
        <v>1</v>
      </c>
    </row>
    <row r="9448" spans="1:7">
      <c r="A9448" s="5">
        <v>2149504</v>
      </c>
      <c r="B9448" s="5">
        <v>2098</v>
      </c>
      <c r="C9448" s="6">
        <v>43198</v>
      </c>
      <c r="D9448" s="5">
        <v>41</v>
      </c>
      <c r="E9448" s="5" t="str">
        <f>_xlfn.XLOOKUP(Orders[[#This Row],[user_id]],Users[user_id],Users[country])</f>
        <v>IT</v>
      </c>
      <c r="F9448" s="5" t="str">
        <f>_xlfn.XLOOKUP(Orders[[#This Row],[country_code]],Countries[country_code],Countries[country_name])</f>
        <v>Italy</v>
      </c>
      <c r="G9448" s="5">
        <f>_xlfn.XLOOKUP(Orders[[#This Row],[user_id]],Users[user_id],Users[is_referral])</f>
        <v>0</v>
      </c>
    </row>
    <row r="9449" spans="1:7">
      <c r="A9449" s="5">
        <v>2149506</v>
      </c>
      <c r="B9449" s="5">
        <v>18800</v>
      </c>
      <c r="C9449" s="6">
        <v>43198</v>
      </c>
      <c r="D9449" s="5">
        <v>115</v>
      </c>
      <c r="E9449" s="5" t="str">
        <f>_xlfn.XLOOKUP(Orders[[#This Row],[user_id]],Users[user_id],Users[country])</f>
        <v>FR</v>
      </c>
      <c r="F9449" s="5" t="str">
        <f>_xlfn.XLOOKUP(Orders[[#This Row],[country_code]],Countries[country_code],Countries[country_name])</f>
        <v>France</v>
      </c>
      <c r="G9449" s="5">
        <f>_xlfn.XLOOKUP(Orders[[#This Row],[user_id]],Users[user_id],Users[is_referral])</f>
        <v>1</v>
      </c>
    </row>
    <row r="9450" spans="1:7">
      <c r="A9450" s="5">
        <v>2149507</v>
      </c>
      <c r="B9450" s="5">
        <v>18013</v>
      </c>
      <c r="C9450" s="6">
        <v>43198</v>
      </c>
      <c r="D9450" s="5">
        <v>42</v>
      </c>
      <c r="E9450" s="5" t="str">
        <f>_xlfn.XLOOKUP(Orders[[#This Row],[user_id]],Users[user_id],Users[country])</f>
        <v>ES</v>
      </c>
      <c r="F9450" s="5" t="str">
        <f>_xlfn.XLOOKUP(Orders[[#This Row],[country_code]],Countries[country_code],Countries[country_name])</f>
        <v>Spain</v>
      </c>
      <c r="G9450" s="5">
        <f>_xlfn.XLOOKUP(Orders[[#This Row],[user_id]],Users[user_id],Users[is_referral])</f>
        <v>0</v>
      </c>
    </row>
    <row r="9451" spans="1:7">
      <c r="A9451" s="5">
        <v>2149509</v>
      </c>
      <c r="B9451" s="5">
        <v>1750</v>
      </c>
      <c r="C9451" s="6">
        <v>43198</v>
      </c>
      <c r="D9451" s="5">
        <v>70</v>
      </c>
      <c r="E9451" s="5" t="str">
        <f>_xlfn.XLOOKUP(Orders[[#This Row],[user_id]],Users[user_id],Users[country])</f>
        <v>DE</v>
      </c>
      <c r="F9451" s="5" t="str">
        <f>_xlfn.XLOOKUP(Orders[[#This Row],[country_code]],Countries[country_code],Countries[country_name])</f>
        <v>Germany</v>
      </c>
      <c r="G9451" s="5">
        <f>_xlfn.XLOOKUP(Orders[[#This Row],[user_id]],Users[user_id],Users[is_referral])</f>
        <v>0</v>
      </c>
    </row>
    <row r="9452" spans="1:7">
      <c r="A9452" s="5">
        <v>2149510</v>
      </c>
      <c r="B9452" s="5">
        <v>12806</v>
      </c>
      <c r="C9452" s="6">
        <v>43198</v>
      </c>
      <c r="D9452" s="5">
        <v>73</v>
      </c>
      <c r="E9452" s="5" t="str">
        <f>_xlfn.XLOOKUP(Orders[[#This Row],[user_id]],Users[user_id],Users[country])</f>
        <v>IT</v>
      </c>
      <c r="F9452" s="5" t="str">
        <f>_xlfn.XLOOKUP(Orders[[#This Row],[country_code]],Countries[country_code],Countries[country_name])</f>
        <v>Italy</v>
      </c>
      <c r="G9452" s="5">
        <f>_xlfn.XLOOKUP(Orders[[#This Row],[user_id]],Users[user_id],Users[is_referral])</f>
        <v>1</v>
      </c>
    </row>
    <row r="9453" spans="1:7">
      <c r="A9453" s="5">
        <v>2149512</v>
      </c>
      <c r="B9453" s="5">
        <v>9600</v>
      </c>
      <c r="C9453" s="6">
        <v>43198</v>
      </c>
      <c r="D9453" s="5">
        <v>23</v>
      </c>
      <c r="E9453" s="5" t="str">
        <f>_xlfn.XLOOKUP(Orders[[#This Row],[user_id]],Users[user_id],Users[country])</f>
        <v>FR</v>
      </c>
      <c r="F9453" s="5" t="str">
        <f>_xlfn.XLOOKUP(Orders[[#This Row],[country_code]],Countries[country_code],Countries[country_name])</f>
        <v>France</v>
      </c>
      <c r="G9453" s="5">
        <f>_xlfn.XLOOKUP(Orders[[#This Row],[user_id]],Users[user_id],Users[is_referral])</f>
        <v>1</v>
      </c>
    </row>
    <row r="9454" spans="1:7">
      <c r="A9454" s="5">
        <v>2149514</v>
      </c>
      <c r="B9454" s="5">
        <v>13982</v>
      </c>
      <c r="C9454" s="6">
        <v>43198</v>
      </c>
      <c r="D9454" s="5">
        <v>34</v>
      </c>
      <c r="E9454" s="5" t="str">
        <f>_xlfn.XLOOKUP(Orders[[#This Row],[user_id]],Users[user_id],Users[country])</f>
        <v>FR</v>
      </c>
      <c r="F9454" s="5" t="str">
        <f>_xlfn.XLOOKUP(Orders[[#This Row],[country_code]],Countries[country_code],Countries[country_name])</f>
        <v>France</v>
      </c>
      <c r="G9454" s="5">
        <f>_xlfn.XLOOKUP(Orders[[#This Row],[user_id]],Users[user_id],Users[is_referral])</f>
        <v>1</v>
      </c>
    </row>
    <row r="9455" spans="1:7">
      <c r="A9455" s="5">
        <v>2149515</v>
      </c>
      <c r="B9455" s="5">
        <v>13930</v>
      </c>
      <c r="C9455" s="6">
        <v>43198</v>
      </c>
      <c r="D9455" s="5">
        <v>50</v>
      </c>
      <c r="E9455" s="5" t="str">
        <f>_xlfn.XLOOKUP(Orders[[#This Row],[user_id]],Users[user_id],Users[country])</f>
        <v>ES</v>
      </c>
      <c r="F9455" s="5" t="str">
        <f>_xlfn.XLOOKUP(Orders[[#This Row],[country_code]],Countries[country_code],Countries[country_name])</f>
        <v>Spain</v>
      </c>
      <c r="G9455" s="5">
        <f>_xlfn.XLOOKUP(Orders[[#This Row],[user_id]],Users[user_id],Users[is_referral])</f>
        <v>1</v>
      </c>
    </row>
    <row r="9456" spans="1:7">
      <c r="A9456" s="5">
        <v>2149516</v>
      </c>
      <c r="B9456" s="5">
        <v>9935</v>
      </c>
      <c r="C9456" s="6">
        <v>43198</v>
      </c>
      <c r="D9456" s="5">
        <v>58</v>
      </c>
      <c r="E9456" s="5" t="str">
        <f>_xlfn.XLOOKUP(Orders[[#This Row],[user_id]],Users[user_id],Users[country])</f>
        <v>FR</v>
      </c>
      <c r="F9456" s="5" t="str">
        <f>_xlfn.XLOOKUP(Orders[[#This Row],[country_code]],Countries[country_code],Countries[country_name])</f>
        <v>France</v>
      </c>
      <c r="G9456" s="5">
        <f>_xlfn.XLOOKUP(Orders[[#This Row],[user_id]],Users[user_id],Users[is_referral])</f>
        <v>1</v>
      </c>
    </row>
    <row r="9457" spans="1:7">
      <c r="A9457" s="5">
        <v>2149518</v>
      </c>
      <c r="B9457" s="5">
        <v>13850</v>
      </c>
      <c r="C9457" s="6">
        <v>43198</v>
      </c>
      <c r="D9457" s="5">
        <v>41</v>
      </c>
      <c r="E9457" s="5" t="str">
        <f>_xlfn.XLOOKUP(Orders[[#This Row],[user_id]],Users[user_id],Users[country])</f>
        <v>IT</v>
      </c>
      <c r="F9457" s="5" t="str">
        <f>_xlfn.XLOOKUP(Orders[[#This Row],[country_code]],Countries[country_code],Countries[country_name])</f>
        <v>Italy</v>
      </c>
      <c r="G9457" s="5">
        <f>_xlfn.XLOOKUP(Orders[[#This Row],[user_id]],Users[user_id],Users[is_referral])</f>
        <v>1</v>
      </c>
    </row>
    <row r="9458" spans="1:7">
      <c r="A9458" s="5">
        <v>2149520</v>
      </c>
      <c r="B9458" s="5">
        <v>11332</v>
      </c>
      <c r="C9458" s="6">
        <v>43198</v>
      </c>
      <c r="D9458" s="5">
        <v>57</v>
      </c>
      <c r="E9458" s="5" t="str">
        <f>_xlfn.XLOOKUP(Orders[[#This Row],[user_id]],Users[user_id],Users[country])</f>
        <v>FR</v>
      </c>
      <c r="F9458" s="5" t="str">
        <f>_xlfn.XLOOKUP(Orders[[#This Row],[country_code]],Countries[country_code],Countries[country_name])</f>
        <v>France</v>
      </c>
      <c r="G9458" s="5">
        <f>_xlfn.XLOOKUP(Orders[[#This Row],[user_id]],Users[user_id],Users[is_referral])</f>
        <v>1</v>
      </c>
    </row>
    <row r="9459" spans="1:7">
      <c r="A9459" s="5">
        <v>2149523</v>
      </c>
      <c r="B9459" s="5">
        <v>9903</v>
      </c>
      <c r="C9459" s="6">
        <v>43198</v>
      </c>
      <c r="D9459" s="5">
        <v>52</v>
      </c>
      <c r="E9459" s="5" t="str">
        <f>_xlfn.XLOOKUP(Orders[[#This Row],[user_id]],Users[user_id],Users[country])</f>
        <v>DE</v>
      </c>
      <c r="F9459" s="5" t="str">
        <f>_xlfn.XLOOKUP(Orders[[#This Row],[country_code]],Countries[country_code],Countries[country_name])</f>
        <v>Germany</v>
      </c>
      <c r="G9459" s="5">
        <f>_xlfn.XLOOKUP(Orders[[#This Row],[user_id]],Users[user_id],Users[is_referral])</f>
        <v>1</v>
      </c>
    </row>
    <row r="9460" spans="1:7">
      <c r="A9460" s="5">
        <v>2149525</v>
      </c>
      <c r="B9460" s="5">
        <v>13403</v>
      </c>
      <c r="C9460" s="6">
        <v>43198</v>
      </c>
      <c r="D9460" s="5">
        <v>25</v>
      </c>
      <c r="E9460" s="5" t="str">
        <f>_xlfn.XLOOKUP(Orders[[#This Row],[user_id]],Users[user_id],Users[country])</f>
        <v>ES</v>
      </c>
      <c r="F9460" s="5" t="str">
        <f>_xlfn.XLOOKUP(Orders[[#This Row],[country_code]],Countries[country_code],Countries[country_name])</f>
        <v>Spain</v>
      </c>
      <c r="G9460" s="5">
        <f>_xlfn.XLOOKUP(Orders[[#This Row],[user_id]],Users[user_id],Users[is_referral])</f>
        <v>1</v>
      </c>
    </row>
    <row r="9461" spans="1:7">
      <c r="A9461" s="5">
        <v>2149527</v>
      </c>
      <c r="B9461" s="5">
        <v>10575</v>
      </c>
      <c r="C9461" s="6">
        <v>43198</v>
      </c>
      <c r="D9461" s="5">
        <v>94</v>
      </c>
      <c r="E9461" s="5" t="str">
        <f>_xlfn.XLOOKUP(Orders[[#This Row],[user_id]],Users[user_id],Users[country])</f>
        <v>FR</v>
      </c>
      <c r="F9461" s="5" t="str">
        <f>_xlfn.XLOOKUP(Orders[[#This Row],[country_code]],Countries[country_code],Countries[country_name])</f>
        <v>France</v>
      </c>
      <c r="G9461" s="5">
        <f>_xlfn.XLOOKUP(Orders[[#This Row],[user_id]],Users[user_id],Users[is_referral])</f>
        <v>1</v>
      </c>
    </row>
    <row r="9462" spans="1:7">
      <c r="A9462" s="5">
        <v>2149528</v>
      </c>
      <c r="B9462" s="5">
        <v>13230</v>
      </c>
      <c r="C9462" s="6">
        <v>43198</v>
      </c>
      <c r="D9462" s="5">
        <v>32</v>
      </c>
      <c r="E9462" s="5" t="str">
        <f>_xlfn.XLOOKUP(Orders[[#This Row],[user_id]],Users[user_id],Users[country])</f>
        <v>ES</v>
      </c>
      <c r="F9462" s="5" t="str">
        <f>_xlfn.XLOOKUP(Orders[[#This Row],[country_code]],Countries[country_code],Countries[country_name])</f>
        <v>Spain</v>
      </c>
      <c r="G9462" s="5">
        <f>_xlfn.XLOOKUP(Orders[[#This Row],[user_id]],Users[user_id],Users[is_referral])</f>
        <v>1</v>
      </c>
    </row>
    <row r="9463" spans="1:7">
      <c r="A9463" s="5">
        <v>2149529</v>
      </c>
      <c r="B9463" s="5">
        <v>8073</v>
      </c>
      <c r="C9463" s="6">
        <v>43198</v>
      </c>
      <c r="D9463" s="5">
        <v>73</v>
      </c>
      <c r="E9463" s="5" t="str">
        <f>_xlfn.XLOOKUP(Orders[[#This Row],[user_id]],Users[user_id],Users[country])</f>
        <v>FR</v>
      </c>
      <c r="F9463" s="5" t="str">
        <f>_xlfn.XLOOKUP(Orders[[#This Row],[country_code]],Countries[country_code],Countries[country_name])</f>
        <v>France</v>
      </c>
      <c r="G9463" s="5">
        <f>_xlfn.XLOOKUP(Orders[[#This Row],[user_id]],Users[user_id],Users[is_referral])</f>
        <v>1</v>
      </c>
    </row>
    <row r="9464" spans="1:7">
      <c r="A9464" s="5">
        <v>2149531</v>
      </c>
      <c r="B9464" s="5">
        <v>8230</v>
      </c>
      <c r="C9464" s="6">
        <v>43198</v>
      </c>
      <c r="D9464" s="5">
        <v>24</v>
      </c>
      <c r="E9464" s="5" t="str">
        <f>_xlfn.XLOOKUP(Orders[[#This Row],[user_id]],Users[user_id],Users[country])</f>
        <v>ES</v>
      </c>
      <c r="F9464" s="5" t="str">
        <f>_xlfn.XLOOKUP(Orders[[#This Row],[country_code]],Countries[country_code],Countries[country_name])</f>
        <v>Spain</v>
      </c>
      <c r="G9464" s="5">
        <f>_xlfn.XLOOKUP(Orders[[#This Row],[user_id]],Users[user_id],Users[is_referral])</f>
        <v>0</v>
      </c>
    </row>
    <row r="9465" spans="1:7">
      <c r="A9465" s="5">
        <v>2149532</v>
      </c>
      <c r="B9465" s="5">
        <v>4342</v>
      </c>
      <c r="C9465" s="6">
        <v>43198</v>
      </c>
      <c r="D9465" s="5">
        <v>56</v>
      </c>
      <c r="E9465" s="5" t="str">
        <f>_xlfn.XLOOKUP(Orders[[#This Row],[user_id]],Users[user_id],Users[country])</f>
        <v>FR</v>
      </c>
      <c r="F9465" s="5" t="str">
        <f>_xlfn.XLOOKUP(Orders[[#This Row],[country_code]],Countries[country_code],Countries[country_name])</f>
        <v>France</v>
      </c>
      <c r="G9465" s="5">
        <f>_xlfn.XLOOKUP(Orders[[#This Row],[user_id]],Users[user_id],Users[is_referral])</f>
        <v>0</v>
      </c>
    </row>
    <row r="9466" spans="1:7">
      <c r="A9466" s="5">
        <v>2149533</v>
      </c>
      <c r="B9466" s="5">
        <v>6045</v>
      </c>
      <c r="C9466" s="6">
        <v>43198</v>
      </c>
      <c r="D9466" s="5">
        <v>65</v>
      </c>
      <c r="E9466" s="5" t="str">
        <f>_xlfn.XLOOKUP(Orders[[#This Row],[user_id]],Users[user_id],Users[country])</f>
        <v>IT</v>
      </c>
      <c r="F9466" s="5" t="str">
        <f>_xlfn.XLOOKUP(Orders[[#This Row],[country_code]],Countries[country_code],Countries[country_name])</f>
        <v>Italy</v>
      </c>
      <c r="G9466" s="5">
        <f>_xlfn.XLOOKUP(Orders[[#This Row],[user_id]],Users[user_id],Users[is_referral])</f>
        <v>1</v>
      </c>
    </row>
    <row r="9467" spans="1:7">
      <c r="A9467" s="5">
        <v>2149536</v>
      </c>
      <c r="B9467" s="5">
        <v>10157</v>
      </c>
      <c r="C9467" s="6">
        <v>43198</v>
      </c>
      <c r="D9467" s="5">
        <v>58</v>
      </c>
      <c r="E9467" s="5" t="str">
        <f>_xlfn.XLOOKUP(Orders[[#This Row],[user_id]],Users[user_id],Users[country])</f>
        <v>FR</v>
      </c>
      <c r="F9467" s="5" t="str">
        <f>_xlfn.XLOOKUP(Orders[[#This Row],[country_code]],Countries[country_code],Countries[country_name])</f>
        <v>France</v>
      </c>
      <c r="G9467" s="5">
        <f>_xlfn.XLOOKUP(Orders[[#This Row],[user_id]],Users[user_id],Users[is_referral])</f>
        <v>1</v>
      </c>
    </row>
    <row r="9468" spans="1:7">
      <c r="A9468" s="5">
        <v>2149542</v>
      </c>
      <c r="B9468" s="5">
        <v>16702</v>
      </c>
      <c r="C9468" s="6">
        <v>43198</v>
      </c>
      <c r="D9468" s="5">
        <v>20</v>
      </c>
      <c r="E9468" s="5" t="str">
        <f>_xlfn.XLOOKUP(Orders[[#This Row],[user_id]],Users[user_id],Users[country])</f>
        <v>ES</v>
      </c>
      <c r="F9468" s="5" t="str">
        <f>_xlfn.XLOOKUP(Orders[[#This Row],[country_code]],Countries[country_code],Countries[country_name])</f>
        <v>Spain</v>
      </c>
      <c r="G9468" s="5">
        <f>_xlfn.XLOOKUP(Orders[[#This Row],[user_id]],Users[user_id],Users[is_referral])</f>
        <v>1</v>
      </c>
    </row>
    <row r="9469" spans="1:7">
      <c r="A9469" s="5">
        <v>2149543</v>
      </c>
      <c r="B9469" s="5">
        <v>12267</v>
      </c>
      <c r="C9469" s="6">
        <v>43198</v>
      </c>
      <c r="D9469" s="5">
        <v>30</v>
      </c>
      <c r="E9469" s="5" t="str">
        <f>_xlfn.XLOOKUP(Orders[[#This Row],[user_id]],Users[user_id],Users[country])</f>
        <v>DE</v>
      </c>
      <c r="F9469" s="5" t="str">
        <f>_xlfn.XLOOKUP(Orders[[#This Row],[country_code]],Countries[country_code],Countries[country_name])</f>
        <v>Germany</v>
      </c>
      <c r="G9469" s="5">
        <f>_xlfn.XLOOKUP(Orders[[#This Row],[user_id]],Users[user_id],Users[is_referral])</f>
        <v>1</v>
      </c>
    </row>
    <row r="9470" spans="1:7">
      <c r="A9470" s="5">
        <v>2149545</v>
      </c>
      <c r="B9470" s="5">
        <v>1742</v>
      </c>
      <c r="C9470" s="6">
        <v>43198</v>
      </c>
      <c r="D9470" s="5">
        <v>68</v>
      </c>
      <c r="E9470" s="5" t="str">
        <f>_xlfn.XLOOKUP(Orders[[#This Row],[user_id]],Users[user_id],Users[country])</f>
        <v>IT</v>
      </c>
      <c r="F9470" s="5" t="str">
        <f>_xlfn.XLOOKUP(Orders[[#This Row],[country_code]],Countries[country_code],Countries[country_name])</f>
        <v>Italy</v>
      </c>
      <c r="G9470" s="5">
        <f>_xlfn.XLOOKUP(Orders[[#This Row],[user_id]],Users[user_id],Users[is_referral])</f>
        <v>0</v>
      </c>
    </row>
    <row r="9471" spans="1:7">
      <c r="A9471" s="5">
        <v>2149546</v>
      </c>
      <c r="B9471" s="5">
        <v>15313</v>
      </c>
      <c r="C9471" s="6">
        <v>43198</v>
      </c>
      <c r="D9471" s="5">
        <v>45</v>
      </c>
      <c r="E9471" s="5" t="str">
        <f>_xlfn.XLOOKUP(Orders[[#This Row],[user_id]],Users[user_id],Users[country])</f>
        <v>IT</v>
      </c>
      <c r="F9471" s="5" t="str">
        <f>_xlfn.XLOOKUP(Orders[[#This Row],[country_code]],Countries[country_code],Countries[country_name])</f>
        <v>Italy</v>
      </c>
      <c r="G9471" s="5">
        <f>_xlfn.XLOOKUP(Orders[[#This Row],[user_id]],Users[user_id],Users[is_referral])</f>
        <v>1</v>
      </c>
    </row>
    <row r="9472" spans="1:7">
      <c r="A9472" s="5">
        <v>2149547</v>
      </c>
      <c r="B9472" s="5">
        <v>15070</v>
      </c>
      <c r="C9472" s="6">
        <v>43198</v>
      </c>
      <c r="D9472" s="5">
        <v>57</v>
      </c>
      <c r="E9472" s="5" t="str">
        <f>_xlfn.XLOOKUP(Orders[[#This Row],[user_id]],Users[user_id],Users[country])</f>
        <v>FR</v>
      </c>
      <c r="F9472" s="5" t="str">
        <f>_xlfn.XLOOKUP(Orders[[#This Row],[country_code]],Countries[country_code],Countries[country_name])</f>
        <v>France</v>
      </c>
      <c r="G9472" s="5">
        <f>_xlfn.XLOOKUP(Orders[[#This Row],[user_id]],Users[user_id],Users[is_referral])</f>
        <v>1</v>
      </c>
    </row>
    <row r="9473" spans="1:7">
      <c r="A9473" s="5">
        <v>2149548</v>
      </c>
      <c r="B9473" s="5">
        <v>16926</v>
      </c>
      <c r="C9473" s="6">
        <v>43198</v>
      </c>
      <c r="D9473" s="5">
        <v>29</v>
      </c>
      <c r="E9473" s="5" t="str">
        <f>_xlfn.XLOOKUP(Orders[[#This Row],[user_id]],Users[user_id],Users[country])</f>
        <v>IT</v>
      </c>
      <c r="F9473" s="5" t="str">
        <f>_xlfn.XLOOKUP(Orders[[#This Row],[country_code]],Countries[country_code],Countries[country_name])</f>
        <v>Italy</v>
      </c>
      <c r="G9473" s="5">
        <f>_xlfn.XLOOKUP(Orders[[#This Row],[user_id]],Users[user_id],Users[is_referral])</f>
        <v>0</v>
      </c>
    </row>
    <row r="9474" spans="1:7">
      <c r="A9474" s="5">
        <v>2149549</v>
      </c>
      <c r="B9474" s="5">
        <v>8149</v>
      </c>
      <c r="C9474" s="6">
        <v>43198</v>
      </c>
      <c r="D9474" s="5">
        <v>21</v>
      </c>
      <c r="E9474" s="5" t="str">
        <f>_xlfn.XLOOKUP(Orders[[#This Row],[user_id]],Users[user_id],Users[country])</f>
        <v>IT</v>
      </c>
      <c r="F9474" s="5" t="str">
        <f>_xlfn.XLOOKUP(Orders[[#This Row],[country_code]],Countries[country_code],Countries[country_name])</f>
        <v>Italy</v>
      </c>
      <c r="G9474" s="5">
        <f>_xlfn.XLOOKUP(Orders[[#This Row],[user_id]],Users[user_id],Users[is_referral])</f>
        <v>1</v>
      </c>
    </row>
    <row r="9475" spans="1:7">
      <c r="A9475" s="5">
        <v>2149551</v>
      </c>
      <c r="B9475" s="5">
        <v>16427</v>
      </c>
      <c r="C9475" s="6">
        <v>43198</v>
      </c>
      <c r="D9475" s="5">
        <v>56</v>
      </c>
      <c r="E9475" s="5" t="str">
        <f>_xlfn.XLOOKUP(Orders[[#This Row],[user_id]],Users[user_id],Users[country])</f>
        <v>FR</v>
      </c>
      <c r="F9475" s="5" t="str">
        <f>_xlfn.XLOOKUP(Orders[[#This Row],[country_code]],Countries[country_code],Countries[country_name])</f>
        <v>France</v>
      </c>
      <c r="G9475" s="5">
        <f>_xlfn.XLOOKUP(Orders[[#This Row],[user_id]],Users[user_id],Users[is_referral])</f>
        <v>1</v>
      </c>
    </row>
    <row r="9476" spans="1:7">
      <c r="A9476" s="5">
        <v>2149555</v>
      </c>
      <c r="B9476" s="5">
        <v>10483</v>
      </c>
      <c r="C9476" s="6">
        <v>43198</v>
      </c>
      <c r="D9476" s="5">
        <v>52</v>
      </c>
      <c r="E9476" s="5" t="str">
        <f>_xlfn.XLOOKUP(Orders[[#This Row],[user_id]],Users[user_id],Users[country])</f>
        <v>DE</v>
      </c>
      <c r="F9476" s="5" t="str">
        <f>_xlfn.XLOOKUP(Orders[[#This Row],[country_code]],Countries[country_code],Countries[country_name])</f>
        <v>Germany</v>
      </c>
      <c r="G9476" s="5">
        <f>_xlfn.XLOOKUP(Orders[[#This Row],[user_id]],Users[user_id],Users[is_referral])</f>
        <v>1</v>
      </c>
    </row>
    <row r="9477" spans="1:7">
      <c r="A9477" s="5">
        <v>2149556</v>
      </c>
      <c r="B9477" s="5">
        <v>8316</v>
      </c>
      <c r="C9477" s="6">
        <v>43198</v>
      </c>
      <c r="D9477" s="5">
        <v>43</v>
      </c>
      <c r="E9477" s="5" t="str">
        <f>_xlfn.XLOOKUP(Orders[[#This Row],[user_id]],Users[user_id],Users[country])</f>
        <v>FR</v>
      </c>
      <c r="F9477" s="5" t="str">
        <f>_xlfn.XLOOKUP(Orders[[#This Row],[country_code]],Countries[country_code],Countries[country_name])</f>
        <v>France</v>
      </c>
      <c r="G9477" s="5">
        <f>_xlfn.XLOOKUP(Orders[[#This Row],[user_id]],Users[user_id],Users[is_referral])</f>
        <v>1</v>
      </c>
    </row>
    <row r="9478" spans="1:7">
      <c r="A9478" s="5">
        <v>2149558</v>
      </c>
      <c r="B9478" s="5">
        <v>17579</v>
      </c>
      <c r="C9478" s="6">
        <v>43198</v>
      </c>
      <c r="D9478" s="5">
        <v>69</v>
      </c>
      <c r="E9478" s="5" t="str">
        <f>_xlfn.XLOOKUP(Orders[[#This Row],[user_id]],Users[user_id],Users[country])</f>
        <v>FR</v>
      </c>
      <c r="F9478" s="5" t="str">
        <f>_xlfn.XLOOKUP(Orders[[#This Row],[country_code]],Countries[country_code],Countries[country_name])</f>
        <v>France</v>
      </c>
      <c r="G9478" s="5">
        <f>_xlfn.XLOOKUP(Orders[[#This Row],[user_id]],Users[user_id],Users[is_referral])</f>
        <v>0</v>
      </c>
    </row>
    <row r="9479" spans="1:7">
      <c r="A9479" s="5">
        <v>2149562</v>
      </c>
      <c r="B9479" s="5">
        <v>3176</v>
      </c>
      <c r="C9479" s="6">
        <v>43199</v>
      </c>
      <c r="D9479" s="5">
        <v>151</v>
      </c>
      <c r="E9479" s="5" t="str">
        <f>_xlfn.XLOOKUP(Orders[[#This Row],[user_id]],Users[user_id],Users[country])</f>
        <v>DE</v>
      </c>
      <c r="F9479" s="5" t="str">
        <f>_xlfn.XLOOKUP(Orders[[#This Row],[country_code]],Countries[country_code],Countries[country_name])</f>
        <v>Germany</v>
      </c>
      <c r="G9479" s="5">
        <f>_xlfn.XLOOKUP(Orders[[#This Row],[user_id]],Users[user_id],Users[is_referral])</f>
        <v>0</v>
      </c>
    </row>
    <row r="9480" spans="1:7">
      <c r="A9480" s="5">
        <v>2149563</v>
      </c>
      <c r="B9480" s="5">
        <v>2638</v>
      </c>
      <c r="C9480" s="6">
        <v>43199</v>
      </c>
      <c r="D9480" s="5">
        <v>49</v>
      </c>
      <c r="E9480" s="5" t="str">
        <f>_xlfn.XLOOKUP(Orders[[#This Row],[user_id]],Users[user_id],Users[country])</f>
        <v>IT</v>
      </c>
      <c r="F9480" s="5" t="str">
        <f>_xlfn.XLOOKUP(Orders[[#This Row],[country_code]],Countries[country_code],Countries[country_name])</f>
        <v>Italy</v>
      </c>
      <c r="G9480" s="5">
        <f>_xlfn.XLOOKUP(Orders[[#This Row],[user_id]],Users[user_id],Users[is_referral])</f>
        <v>0</v>
      </c>
    </row>
    <row r="9481" spans="1:7">
      <c r="A9481" s="5">
        <v>2149568</v>
      </c>
      <c r="B9481" s="5">
        <v>10336</v>
      </c>
      <c r="C9481" s="6">
        <v>43199</v>
      </c>
      <c r="D9481" s="5">
        <v>83</v>
      </c>
      <c r="E9481" s="5" t="str">
        <f>_xlfn.XLOOKUP(Orders[[#This Row],[user_id]],Users[user_id],Users[country])</f>
        <v>DE</v>
      </c>
      <c r="F9481" s="5" t="str">
        <f>_xlfn.XLOOKUP(Orders[[#This Row],[country_code]],Countries[country_code],Countries[country_name])</f>
        <v>Germany</v>
      </c>
      <c r="G9481" s="5">
        <f>_xlfn.XLOOKUP(Orders[[#This Row],[user_id]],Users[user_id],Users[is_referral])</f>
        <v>1</v>
      </c>
    </row>
    <row r="9482" spans="1:7">
      <c r="A9482" s="5">
        <v>2149572</v>
      </c>
      <c r="B9482" s="5">
        <v>4178</v>
      </c>
      <c r="C9482" s="6">
        <v>43199</v>
      </c>
      <c r="D9482" s="5">
        <v>73</v>
      </c>
      <c r="E9482" s="5" t="str">
        <f>_xlfn.XLOOKUP(Orders[[#This Row],[user_id]],Users[user_id],Users[country])</f>
        <v>IT</v>
      </c>
      <c r="F9482" s="5" t="str">
        <f>_xlfn.XLOOKUP(Orders[[#This Row],[country_code]],Countries[country_code],Countries[country_name])</f>
        <v>Italy</v>
      </c>
      <c r="G9482" s="5">
        <f>_xlfn.XLOOKUP(Orders[[#This Row],[user_id]],Users[user_id],Users[is_referral])</f>
        <v>0</v>
      </c>
    </row>
    <row r="9483" spans="1:7">
      <c r="A9483" s="5">
        <v>2149573</v>
      </c>
      <c r="B9483" s="5">
        <v>17947</v>
      </c>
      <c r="C9483" s="6">
        <v>43199</v>
      </c>
      <c r="D9483" s="5">
        <v>32</v>
      </c>
      <c r="E9483" s="5" t="str">
        <f>_xlfn.XLOOKUP(Orders[[#This Row],[user_id]],Users[user_id],Users[country])</f>
        <v>FR</v>
      </c>
      <c r="F9483" s="5" t="str">
        <f>_xlfn.XLOOKUP(Orders[[#This Row],[country_code]],Countries[country_code],Countries[country_name])</f>
        <v>France</v>
      </c>
      <c r="G9483" s="5">
        <f>_xlfn.XLOOKUP(Orders[[#This Row],[user_id]],Users[user_id],Users[is_referral])</f>
        <v>1</v>
      </c>
    </row>
    <row r="9484" spans="1:7">
      <c r="A9484" s="5">
        <v>2149577</v>
      </c>
      <c r="B9484" s="5">
        <v>18027</v>
      </c>
      <c r="C9484" s="6">
        <v>43199</v>
      </c>
      <c r="D9484" s="5">
        <v>60</v>
      </c>
      <c r="E9484" s="5" t="str">
        <f>_xlfn.XLOOKUP(Orders[[#This Row],[user_id]],Users[user_id],Users[country])</f>
        <v>ES</v>
      </c>
      <c r="F9484" s="5" t="str">
        <f>_xlfn.XLOOKUP(Orders[[#This Row],[country_code]],Countries[country_code],Countries[country_name])</f>
        <v>Spain</v>
      </c>
      <c r="G9484" s="5">
        <f>_xlfn.XLOOKUP(Orders[[#This Row],[user_id]],Users[user_id],Users[is_referral])</f>
        <v>1</v>
      </c>
    </row>
    <row r="9485" spans="1:7">
      <c r="A9485" s="5">
        <v>2149578</v>
      </c>
      <c r="B9485" s="5">
        <v>7091</v>
      </c>
      <c r="C9485" s="6">
        <v>43199</v>
      </c>
      <c r="D9485" s="5">
        <v>48</v>
      </c>
      <c r="E9485" s="5" t="str">
        <f>_xlfn.XLOOKUP(Orders[[#This Row],[user_id]],Users[user_id],Users[country])</f>
        <v>ES</v>
      </c>
      <c r="F9485" s="5" t="str">
        <f>_xlfn.XLOOKUP(Orders[[#This Row],[country_code]],Countries[country_code],Countries[country_name])</f>
        <v>Spain</v>
      </c>
      <c r="G9485" s="5">
        <f>_xlfn.XLOOKUP(Orders[[#This Row],[user_id]],Users[user_id],Users[is_referral])</f>
        <v>1</v>
      </c>
    </row>
    <row r="9486" spans="1:7">
      <c r="A9486" s="5">
        <v>2149580</v>
      </c>
      <c r="B9486" s="5">
        <v>18511</v>
      </c>
      <c r="C9486" s="6">
        <v>43199</v>
      </c>
      <c r="D9486" s="5">
        <v>88</v>
      </c>
      <c r="E9486" s="5" t="str">
        <f>_xlfn.XLOOKUP(Orders[[#This Row],[user_id]],Users[user_id],Users[country])</f>
        <v>FR</v>
      </c>
      <c r="F9486" s="5" t="str">
        <f>_xlfn.XLOOKUP(Orders[[#This Row],[country_code]],Countries[country_code],Countries[country_name])</f>
        <v>France</v>
      </c>
      <c r="G9486" s="5">
        <f>_xlfn.XLOOKUP(Orders[[#This Row],[user_id]],Users[user_id],Users[is_referral])</f>
        <v>1</v>
      </c>
    </row>
    <row r="9487" spans="1:7">
      <c r="A9487" s="5">
        <v>2149581</v>
      </c>
      <c r="B9487" s="5">
        <v>8027</v>
      </c>
      <c r="C9487" s="6">
        <v>43199</v>
      </c>
      <c r="D9487" s="5">
        <v>44</v>
      </c>
      <c r="E9487" s="5" t="str">
        <f>_xlfn.XLOOKUP(Orders[[#This Row],[user_id]],Users[user_id],Users[country])</f>
        <v>DE</v>
      </c>
      <c r="F9487" s="5" t="str">
        <f>_xlfn.XLOOKUP(Orders[[#This Row],[country_code]],Countries[country_code],Countries[country_name])</f>
        <v>Germany</v>
      </c>
      <c r="G9487" s="5">
        <f>_xlfn.XLOOKUP(Orders[[#This Row],[user_id]],Users[user_id],Users[is_referral])</f>
        <v>1</v>
      </c>
    </row>
    <row r="9488" spans="1:7">
      <c r="A9488" s="5">
        <v>2149583</v>
      </c>
      <c r="B9488" s="5">
        <v>7034</v>
      </c>
      <c r="C9488" s="6">
        <v>43199</v>
      </c>
      <c r="D9488" s="5">
        <v>50</v>
      </c>
      <c r="E9488" s="5" t="str">
        <f>_xlfn.XLOOKUP(Orders[[#This Row],[user_id]],Users[user_id],Users[country])</f>
        <v>IT</v>
      </c>
      <c r="F9488" s="5" t="str">
        <f>_xlfn.XLOOKUP(Orders[[#This Row],[country_code]],Countries[country_code],Countries[country_name])</f>
        <v>Italy</v>
      </c>
      <c r="G9488" s="5">
        <f>_xlfn.XLOOKUP(Orders[[#This Row],[user_id]],Users[user_id],Users[is_referral])</f>
        <v>0</v>
      </c>
    </row>
    <row r="9489" spans="1:7">
      <c r="A9489" s="5">
        <v>2149584</v>
      </c>
      <c r="B9489" s="5">
        <v>5877</v>
      </c>
      <c r="C9489" s="6">
        <v>43199</v>
      </c>
      <c r="D9489" s="5">
        <v>103</v>
      </c>
      <c r="E9489" s="5" t="str">
        <f>_xlfn.XLOOKUP(Orders[[#This Row],[user_id]],Users[user_id],Users[country])</f>
        <v>DE</v>
      </c>
      <c r="F9489" s="5" t="str">
        <f>_xlfn.XLOOKUP(Orders[[#This Row],[country_code]],Countries[country_code],Countries[country_name])</f>
        <v>Germany</v>
      </c>
      <c r="G9489" s="5">
        <f>_xlfn.XLOOKUP(Orders[[#This Row],[user_id]],Users[user_id],Users[is_referral])</f>
        <v>0</v>
      </c>
    </row>
    <row r="9490" spans="1:7">
      <c r="A9490" s="5">
        <v>2149586</v>
      </c>
      <c r="B9490" s="5">
        <v>18278</v>
      </c>
      <c r="C9490" s="6">
        <v>43199</v>
      </c>
      <c r="D9490" s="5">
        <v>53</v>
      </c>
      <c r="E9490" s="5" t="str">
        <f>_xlfn.XLOOKUP(Orders[[#This Row],[user_id]],Users[user_id],Users[country])</f>
        <v>DE</v>
      </c>
      <c r="F9490" s="5" t="str">
        <f>_xlfn.XLOOKUP(Orders[[#This Row],[country_code]],Countries[country_code],Countries[country_name])</f>
        <v>Germany</v>
      </c>
      <c r="G9490" s="5">
        <f>_xlfn.XLOOKUP(Orders[[#This Row],[user_id]],Users[user_id],Users[is_referral])</f>
        <v>1</v>
      </c>
    </row>
    <row r="9491" spans="1:7">
      <c r="A9491" s="5">
        <v>2149588</v>
      </c>
      <c r="B9491" s="5">
        <v>12131</v>
      </c>
      <c r="C9491" s="6">
        <v>43199</v>
      </c>
      <c r="D9491" s="5">
        <v>87</v>
      </c>
      <c r="E9491" s="5" t="str">
        <f>_xlfn.XLOOKUP(Orders[[#This Row],[user_id]],Users[user_id],Users[country])</f>
        <v>FR</v>
      </c>
      <c r="F9491" s="5" t="str">
        <f>_xlfn.XLOOKUP(Orders[[#This Row],[country_code]],Countries[country_code],Countries[country_name])</f>
        <v>France</v>
      </c>
      <c r="G9491" s="5">
        <f>_xlfn.XLOOKUP(Orders[[#This Row],[user_id]],Users[user_id],Users[is_referral])</f>
        <v>1</v>
      </c>
    </row>
    <row r="9492" spans="1:7">
      <c r="A9492" s="5">
        <v>2149589</v>
      </c>
      <c r="B9492" s="5">
        <v>8644</v>
      </c>
      <c r="C9492" s="6">
        <v>43199</v>
      </c>
      <c r="D9492" s="5">
        <v>14</v>
      </c>
      <c r="E9492" s="5" t="str">
        <f>_xlfn.XLOOKUP(Orders[[#This Row],[user_id]],Users[user_id],Users[country])</f>
        <v>DE</v>
      </c>
      <c r="F9492" s="5" t="str">
        <f>_xlfn.XLOOKUP(Orders[[#This Row],[country_code]],Countries[country_code],Countries[country_name])</f>
        <v>Germany</v>
      </c>
      <c r="G9492" s="5">
        <f>_xlfn.XLOOKUP(Orders[[#This Row],[user_id]],Users[user_id],Users[is_referral])</f>
        <v>1</v>
      </c>
    </row>
    <row r="9493" spans="1:7">
      <c r="A9493" s="5">
        <v>2149590</v>
      </c>
      <c r="B9493" s="5">
        <v>15320</v>
      </c>
      <c r="C9493" s="6">
        <v>43199</v>
      </c>
      <c r="D9493" s="5">
        <v>66</v>
      </c>
      <c r="E9493" s="5" t="str">
        <f>_xlfn.XLOOKUP(Orders[[#This Row],[user_id]],Users[user_id],Users[country])</f>
        <v>FR</v>
      </c>
      <c r="F9493" s="5" t="str">
        <f>_xlfn.XLOOKUP(Orders[[#This Row],[country_code]],Countries[country_code],Countries[country_name])</f>
        <v>France</v>
      </c>
      <c r="G9493" s="5">
        <f>_xlfn.XLOOKUP(Orders[[#This Row],[user_id]],Users[user_id],Users[is_referral])</f>
        <v>1</v>
      </c>
    </row>
    <row r="9494" spans="1:7">
      <c r="A9494" s="5">
        <v>2149591</v>
      </c>
      <c r="B9494" s="5">
        <v>81</v>
      </c>
      <c r="C9494" s="6">
        <v>43199</v>
      </c>
      <c r="D9494" s="5">
        <v>30</v>
      </c>
      <c r="E9494" s="5" t="str">
        <f>_xlfn.XLOOKUP(Orders[[#This Row],[user_id]],Users[user_id],Users[country])</f>
        <v>ES</v>
      </c>
      <c r="F9494" s="5" t="str">
        <f>_xlfn.XLOOKUP(Orders[[#This Row],[country_code]],Countries[country_code],Countries[country_name])</f>
        <v>Spain</v>
      </c>
      <c r="G9494" s="5">
        <f>_xlfn.XLOOKUP(Orders[[#This Row],[user_id]],Users[user_id],Users[is_referral])</f>
        <v>0</v>
      </c>
    </row>
    <row r="9495" spans="1:7">
      <c r="A9495" s="5">
        <v>2149592</v>
      </c>
      <c r="B9495" s="5">
        <v>14798</v>
      </c>
      <c r="C9495" s="6">
        <v>43199</v>
      </c>
      <c r="D9495" s="5">
        <v>55</v>
      </c>
      <c r="E9495" s="5" t="str">
        <f>_xlfn.XLOOKUP(Orders[[#This Row],[user_id]],Users[user_id],Users[country])</f>
        <v>FR</v>
      </c>
      <c r="F9495" s="5" t="str">
        <f>_xlfn.XLOOKUP(Orders[[#This Row],[country_code]],Countries[country_code],Countries[country_name])</f>
        <v>France</v>
      </c>
      <c r="G9495" s="5">
        <f>_xlfn.XLOOKUP(Orders[[#This Row],[user_id]],Users[user_id],Users[is_referral])</f>
        <v>1</v>
      </c>
    </row>
    <row r="9496" spans="1:7">
      <c r="A9496" s="5">
        <v>2149594</v>
      </c>
      <c r="B9496" s="5">
        <v>1486</v>
      </c>
      <c r="C9496" s="6">
        <v>43199</v>
      </c>
      <c r="D9496" s="5">
        <v>40</v>
      </c>
      <c r="E9496" s="5" t="str">
        <f>_xlfn.XLOOKUP(Orders[[#This Row],[user_id]],Users[user_id],Users[country])</f>
        <v>IT</v>
      </c>
      <c r="F9496" s="5" t="str">
        <f>_xlfn.XLOOKUP(Orders[[#This Row],[country_code]],Countries[country_code],Countries[country_name])</f>
        <v>Italy</v>
      </c>
      <c r="G9496" s="5">
        <f>_xlfn.XLOOKUP(Orders[[#This Row],[user_id]],Users[user_id],Users[is_referral])</f>
        <v>0</v>
      </c>
    </row>
    <row r="9497" spans="1:7">
      <c r="A9497" s="5">
        <v>2149595</v>
      </c>
      <c r="B9497" s="5">
        <v>19410</v>
      </c>
      <c r="C9497" s="6">
        <v>43199</v>
      </c>
      <c r="D9497" s="5">
        <v>40</v>
      </c>
      <c r="E9497" s="5" t="str">
        <f>_xlfn.XLOOKUP(Orders[[#This Row],[user_id]],Users[user_id],Users[country])</f>
        <v>ES</v>
      </c>
      <c r="F9497" s="5" t="str">
        <f>_xlfn.XLOOKUP(Orders[[#This Row],[country_code]],Countries[country_code],Countries[country_name])</f>
        <v>Spain</v>
      </c>
      <c r="G9497" s="5">
        <f>_xlfn.XLOOKUP(Orders[[#This Row],[user_id]],Users[user_id],Users[is_referral])</f>
        <v>1</v>
      </c>
    </row>
    <row r="9498" spans="1:7">
      <c r="A9498" s="5">
        <v>2149596</v>
      </c>
      <c r="B9498" s="5">
        <v>15802</v>
      </c>
      <c r="C9498" s="6">
        <v>43199</v>
      </c>
      <c r="D9498" s="5">
        <v>51</v>
      </c>
      <c r="E9498" s="5" t="str">
        <f>_xlfn.XLOOKUP(Orders[[#This Row],[user_id]],Users[user_id],Users[country])</f>
        <v>ES</v>
      </c>
      <c r="F9498" s="5" t="str">
        <f>_xlfn.XLOOKUP(Orders[[#This Row],[country_code]],Countries[country_code],Countries[country_name])</f>
        <v>Spain</v>
      </c>
      <c r="G9498" s="5">
        <f>_xlfn.XLOOKUP(Orders[[#This Row],[user_id]],Users[user_id],Users[is_referral])</f>
        <v>0</v>
      </c>
    </row>
    <row r="9499" spans="1:7">
      <c r="A9499" s="5">
        <v>2149600</v>
      </c>
      <c r="B9499" s="5">
        <v>695</v>
      </c>
      <c r="C9499" s="6">
        <v>43199</v>
      </c>
      <c r="D9499" s="5">
        <v>39</v>
      </c>
      <c r="E9499" s="5" t="str">
        <f>_xlfn.XLOOKUP(Orders[[#This Row],[user_id]],Users[user_id],Users[country])</f>
        <v>IT</v>
      </c>
      <c r="F9499" s="5" t="str">
        <f>_xlfn.XLOOKUP(Orders[[#This Row],[country_code]],Countries[country_code],Countries[country_name])</f>
        <v>Italy</v>
      </c>
      <c r="G9499" s="5">
        <f>_xlfn.XLOOKUP(Orders[[#This Row],[user_id]],Users[user_id],Users[is_referral])</f>
        <v>0</v>
      </c>
    </row>
    <row r="9500" spans="1:7">
      <c r="A9500" s="5">
        <v>2149601</v>
      </c>
      <c r="B9500" s="5">
        <v>8119</v>
      </c>
      <c r="C9500" s="6">
        <v>43199</v>
      </c>
      <c r="D9500" s="5">
        <v>26</v>
      </c>
      <c r="E9500" s="5" t="str">
        <f>_xlfn.XLOOKUP(Orders[[#This Row],[user_id]],Users[user_id],Users[country])</f>
        <v>ES</v>
      </c>
      <c r="F9500" s="5" t="str">
        <f>_xlfn.XLOOKUP(Orders[[#This Row],[country_code]],Countries[country_code],Countries[country_name])</f>
        <v>Spain</v>
      </c>
      <c r="G9500" s="5">
        <f>_xlfn.XLOOKUP(Orders[[#This Row],[user_id]],Users[user_id],Users[is_referral])</f>
        <v>1</v>
      </c>
    </row>
    <row r="9501" spans="1:7">
      <c r="A9501" s="5">
        <v>2149604</v>
      </c>
      <c r="B9501" s="5">
        <v>18148</v>
      </c>
      <c r="C9501" s="6">
        <v>43199</v>
      </c>
      <c r="D9501" s="5">
        <v>33</v>
      </c>
      <c r="E9501" s="5" t="str">
        <f>_xlfn.XLOOKUP(Orders[[#This Row],[user_id]],Users[user_id],Users[country])</f>
        <v>IT</v>
      </c>
      <c r="F9501" s="5" t="str">
        <f>_xlfn.XLOOKUP(Orders[[#This Row],[country_code]],Countries[country_code],Countries[country_name])</f>
        <v>Italy</v>
      </c>
      <c r="G9501" s="5">
        <f>_xlfn.XLOOKUP(Orders[[#This Row],[user_id]],Users[user_id],Users[is_referral])</f>
        <v>1</v>
      </c>
    </row>
    <row r="9502" spans="1:7">
      <c r="A9502" s="5">
        <v>2149606</v>
      </c>
      <c r="B9502" s="5">
        <v>13355</v>
      </c>
      <c r="C9502" s="6">
        <v>43199</v>
      </c>
      <c r="D9502" s="5">
        <v>67</v>
      </c>
      <c r="E9502" s="5" t="str">
        <f>_xlfn.XLOOKUP(Orders[[#This Row],[user_id]],Users[user_id],Users[country])</f>
        <v>FR</v>
      </c>
      <c r="F9502" s="5" t="str">
        <f>_xlfn.XLOOKUP(Orders[[#This Row],[country_code]],Countries[country_code],Countries[country_name])</f>
        <v>France</v>
      </c>
      <c r="G9502" s="5">
        <f>_xlfn.XLOOKUP(Orders[[#This Row],[user_id]],Users[user_id],Users[is_referral])</f>
        <v>1</v>
      </c>
    </row>
    <row r="9503" spans="1:7">
      <c r="A9503" s="5">
        <v>2149607</v>
      </c>
      <c r="B9503" s="5">
        <v>2340</v>
      </c>
      <c r="C9503" s="6">
        <v>43199</v>
      </c>
      <c r="D9503" s="5">
        <v>24</v>
      </c>
      <c r="E9503" s="5" t="str">
        <f>_xlfn.XLOOKUP(Orders[[#This Row],[user_id]],Users[user_id],Users[country])</f>
        <v>IT</v>
      </c>
      <c r="F9503" s="5" t="str">
        <f>_xlfn.XLOOKUP(Orders[[#This Row],[country_code]],Countries[country_code],Countries[country_name])</f>
        <v>Italy</v>
      </c>
      <c r="G9503" s="5">
        <f>_xlfn.XLOOKUP(Orders[[#This Row],[user_id]],Users[user_id],Users[is_referral])</f>
        <v>0</v>
      </c>
    </row>
    <row r="9504" spans="1:7">
      <c r="A9504" s="5">
        <v>2149608</v>
      </c>
      <c r="B9504" s="5">
        <v>8735</v>
      </c>
      <c r="C9504" s="6">
        <v>43199</v>
      </c>
      <c r="D9504" s="5">
        <v>19</v>
      </c>
      <c r="E9504" s="5" t="str">
        <f>_xlfn.XLOOKUP(Orders[[#This Row],[user_id]],Users[user_id],Users[country])</f>
        <v>IT</v>
      </c>
      <c r="F9504" s="5" t="str">
        <f>_xlfn.XLOOKUP(Orders[[#This Row],[country_code]],Countries[country_code],Countries[country_name])</f>
        <v>Italy</v>
      </c>
      <c r="G9504" s="5">
        <f>_xlfn.XLOOKUP(Orders[[#This Row],[user_id]],Users[user_id],Users[is_referral])</f>
        <v>1</v>
      </c>
    </row>
    <row r="9505" spans="1:7">
      <c r="A9505" s="5">
        <v>2149609</v>
      </c>
      <c r="B9505" s="5">
        <v>9285</v>
      </c>
      <c r="C9505" s="6">
        <v>43199</v>
      </c>
      <c r="D9505" s="5">
        <v>44</v>
      </c>
      <c r="E9505" s="5" t="str">
        <f>_xlfn.XLOOKUP(Orders[[#This Row],[user_id]],Users[user_id],Users[country])</f>
        <v>FR</v>
      </c>
      <c r="F9505" s="5" t="str">
        <f>_xlfn.XLOOKUP(Orders[[#This Row],[country_code]],Countries[country_code],Countries[country_name])</f>
        <v>France</v>
      </c>
      <c r="G9505" s="5">
        <f>_xlfn.XLOOKUP(Orders[[#This Row],[user_id]],Users[user_id],Users[is_referral])</f>
        <v>1</v>
      </c>
    </row>
    <row r="9506" spans="1:7">
      <c r="A9506" s="5">
        <v>2149610</v>
      </c>
      <c r="B9506" s="5">
        <v>8602</v>
      </c>
      <c r="C9506" s="6">
        <v>43199</v>
      </c>
      <c r="D9506" s="5">
        <v>84</v>
      </c>
      <c r="E9506" s="5" t="str">
        <f>_xlfn.XLOOKUP(Orders[[#This Row],[user_id]],Users[user_id],Users[country])</f>
        <v>FR</v>
      </c>
      <c r="F9506" s="5" t="str">
        <f>_xlfn.XLOOKUP(Orders[[#This Row],[country_code]],Countries[country_code],Countries[country_name])</f>
        <v>France</v>
      </c>
      <c r="G9506" s="5">
        <f>_xlfn.XLOOKUP(Orders[[#This Row],[user_id]],Users[user_id],Users[is_referral])</f>
        <v>0</v>
      </c>
    </row>
    <row r="9507" spans="1:7">
      <c r="A9507" s="5">
        <v>2149611</v>
      </c>
      <c r="B9507" s="5">
        <v>14609</v>
      </c>
      <c r="C9507" s="6">
        <v>43199</v>
      </c>
      <c r="D9507" s="5">
        <v>49</v>
      </c>
      <c r="E9507" s="5" t="str">
        <f>_xlfn.XLOOKUP(Orders[[#This Row],[user_id]],Users[user_id],Users[country])</f>
        <v>DE</v>
      </c>
      <c r="F9507" s="5" t="str">
        <f>_xlfn.XLOOKUP(Orders[[#This Row],[country_code]],Countries[country_code],Countries[country_name])</f>
        <v>Germany</v>
      </c>
      <c r="G9507" s="5">
        <f>_xlfn.XLOOKUP(Orders[[#This Row],[user_id]],Users[user_id],Users[is_referral])</f>
        <v>1</v>
      </c>
    </row>
    <row r="9508" spans="1:7">
      <c r="A9508" s="5">
        <v>2149612</v>
      </c>
      <c r="B9508" s="5">
        <v>13029</v>
      </c>
      <c r="C9508" s="6">
        <v>43199</v>
      </c>
      <c r="D9508" s="5">
        <v>41</v>
      </c>
      <c r="E9508" s="5" t="str">
        <f>_xlfn.XLOOKUP(Orders[[#This Row],[user_id]],Users[user_id],Users[country])</f>
        <v>FR</v>
      </c>
      <c r="F9508" s="5" t="str">
        <f>_xlfn.XLOOKUP(Orders[[#This Row],[country_code]],Countries[country_code],Countries[country_name])</f>
        <v>France</v>
      </c>
      <c r="G9508" s="5">
        <f>_xlfn.XLOOKUP(Orders[[#This Row],[user_id]],Users[user_id],Users[is_referral])</f>
        <v>1</v>
      </c>
    </row>
    <row r="9509" spans="1:7">
      <c r="A9509" s="5">
        <v>2149616</v>
      </c>
      <c r="B9509" s="5">
        <v>4406</v>
      </c>
      <c r="C9509" s="6">
        <v>43199</v>
      </c>
      <c r="D9509" s="5">
        <v>43</v>
      </c>
      <c r="E9509" s="5" t="str">
        <f>_xlfn.XLOOKUP(Orders[[#This Row],[user_id]],Users[user_id],Users[country])</f>
        <v>FR</v>
      </c>
      <c r="F9509" s="5" t="str">
        <f>_xlfn.XLOOKUP(Orders[[#This Row],[country_code]],Countries[country_code],Countries[country_name])</f>
        <v>France</v>
      </c>
      <c r="G9509" s="5">
        <f>_xlfn.XLOOKUP(Orders[[#This Row],[user_id]],Users[user_id],Users[is_referral])</f>
        <v>0</v>
      </c>
    </row>
    <row r="9510" spans="1:7">
      <c r="A9510" s="5">
        <v>2149619</v>
      </c>
      <c r="B9510" s="5">
        <v>5864</v>
      </c>
      <c r="C9510" s="6">
        <v>43199</v>
      </c>
      <c r="D9510" s="5">
        <v>50</v>
      </c>
      <c r="E9510" s="5" t="str">
        <f>_xlfn.XLOOKUP(Orders[[#This Row],[user_id]],Users[user_id],Users[country])</f>
        <v>FR</v>
      </c>
      <c r="F9510" s="5" t="str">
        <f>_xlfn.XLOOKUP(Orders[[#This Row],[country_code]],Countries[country_code],Countries[country_name])</f>
        <v>France</v>
      </c>
      <c r="G9510" s="5">
        <f>_xlfn.XLOOKUP(Orders[[#This Row],[user_id]],Users[user_id],Users[is_referral])</f>
        <v>1</v>
      </c>
    </row>
    <row r="9511" spans="1:7">
      <c r="A9511" s="5">
        <v>2149620</v>
      </c>
      <c r="B9511" s="5">
        <v>14860</v>
      </c>
      <c r="C9511" s="6">
        <v>43199</v>
      </c>
      <c r="D9511" s="5">
        <v>58</v>
      </c>
      <c r="E9511" s="5" t="str">
        <f>_xlfn.XLOOKUP(Orders[[#This Row],[user_id]],Users[user_id],Users[country])</f>
        <v>FR</v>
      </c>
      <c r="F9511" s="5" t="str">
        <f>_xlfn.XLOOKUP(Orders[[#This Row],[country_code]],Countries[country_code],Countries[country_name])</f>
        <v>France</v>
      </c>
      <c r="G9511" s="5">
        <f>_xlfn.XLOOKUP(Orders[[#This Row],[user_id]],Users[user_id],Users[is_referral])</f>
        <v>1</v>
      </c>
    </row>
    <row r="9512" spans="1:7">
      <c r="A9512" s="5">
        <v>2149622</v>
      </c>
      <c r="B9512" s="5">
        <v>17727</v>
      </c>
      <c r="C9512" s="6">
        <v>43199</v>
      </c>
      <c r="D9512" s="5">
        <v>23</v>
      </c>
      <c r="E9512" s="5" t="str">
        <f>_xlfn.XLOOKUP(Orders[[#This Row],[user_id]],Users[user_id],Users[country])</f>
        <v>IT</v>
      </c>
      <c r="F9512" s="5" t="str">
        <f>_xlfn.XLOOKUP(Orders[[#This Row],[country_code]],Countries[country_code],Countries[country_name])</f>
        <v>Italy</v>
      </c>
      <c r="G9512" s="5">
        <f>_xlfn.XLOOKUP(Orders[[#This Row],[user_id]],Users[user_id],Users[is_referral])</f>
        <v>1</v>
      </c>
    </row>
    <row r="9513" spans="1:7">
      <c r="A9513" s="5">
        <v>2149623</v>
      </c>
      <c r="B9513" s="5">
        <v>1863</v>
      </c>
      <c r="C9513" s="6">
        <v>43199</v>
      </c>
      <c r="D9513" s="5">
        <v>24</v>
      </c>
      <c r="E9513" s="5" t="str">
        <f>_xlfn.XLOOKUP(Orders[[#This Row],[user_id]],Users[user_id],Users[country])</f>
        <v>ES</v>
      </c>
      <c r="F9513" s="5" t="str">
        <f>_xlfn.XLOOKUP(Orders[[#This Row],[country_code]],Countries[country_code],Countries[country_name])</f>
        <v>Spain</v>
      </c>
      <c r="G9513" s="5">
        <f>_xlfn.XLOOKUP(Orders[[#This Row],[user_id]],Users[user_id],Users[is_referral])</f>
        <v>0</v>
      </c>
    </row>
    <row r="9514" spans="1:7">
      <c r="A9514" s="5">
        <v>2149625</v>
      </c>
      <c r="B9514" s="5">
        <v>4604</v>
      </c>
      <c r="C9514" s="6">
        <v>43199</v>
      </c>
      <c r="D9514" s="5">
        <v>24</v>
      </c>
      <c r="E9514" s="5" t="str">
        <f>_xlfn.XLOOKUP(Orders[[#This Row],[user_id]],Users[user_id],Users[country])</f>
        <v>IT</v>
      </c>
      <c r="F9514" s="5" t="str">
        <f>_xlfn.XLOOKUP(Orders[[#This Row],[country_code]],Countries[country_code],Countries[country_name])</f>
        <v>Italy</v>
      </c>
      <c r="G9514" s="5">
        <f>_xlfn.XLOOKUP(Orders[[#This Row],[user_id]],Users[user_id],Users[is_referral])</f>
        <v>0</v>
      </c>
    </row>
    <row r="9515" spans="1:7">
      <c r="A9515" s="5">
        <v>2149626</v>
      </c>
      <c r="B9515" s="5">
        <v>18209</v>
      </c>
      <c r="C9515" s="6">
        <v>43199</v>
      </c>
      <c r="D9515" s="5">
        <v>62</v>
      </c>
      <c r="E9515" s="5" t="str">
        <f>_xlfn.XLOOKUP(Orders[[#This Row],[user_id]],Users[user_id],Users[country])</f>
        <v>DE</v>
      </c>
      <c r="F9515" s="5" t="str">
        <f>_xlfn.XLOOKUP(Orders[[#This Row],[country_code]],Countries[country_code],Countries[country_name])</f>
        <v>Germany</v>
      </c>
      <c r="G9515" s="5">
        <f>_xlfn.XLOOKUP(Orders[[#This Row],[user_id]],Users[user_id],Users[is_referral])</f>
        <v>1</v>
      </c>
    </row>
    <row r="9516" spans="1:7">
      <c r="A9516" s="5">
        <v>2149627</v>
      </c>
      <c r="B9516" s="5">
        <v>2810</v>
      </c>
      <c r="C9516" s="6">
        <v>43199</v>
      </c>
      <c r="D9516" s="5">
        <v>94</v>
      </c>
      <c r="E9516" s="5" t="str">
        <f>_xlfn.XLOOKUP(Orders[[#This Row],[user_id]],Users[user_id],Users[country])</f>
        <v>DE</v>
      </c>
      <c r="F9516" s="5" t="str">
        <f>_xlfn.XLOOKUP(Orders[[#This Row],[country_code]],Countries[country_code],Countries[country_name])</f>
        <v>Germany</v>
      </c>
      <c r="G9516" s="5">
        <f>_xlfn.XLOOKUP(Orders[[#This Row],[user_id]],Users[user_id],Users[is_referral])</f>
        <v>0</v>
      </c>
    </row>
    <row r="9517" spans="1:7">
      <c r="A9517" s="5">
        <v>2149631</v>
      </c>
      <c r="B9517" s="5">
        <v>3373</v>
      </c>
      <c r="C9517" s="6">
        <v>43199</v>
      </c>
      <c r="D9517" s="5">
        <v>60</v>
      </c>
      <c r="E9517" s="5" t="str">
        <f>_xlfn.XLOOKUP(Orders[[#This Row],[user_id]],Users[user_id],Users[country])</f>
        <v>FR</v>
      </c>
      <c r="F9517" s="5" t="str">
        <f>_xlfn.XLOOKUP(Orders[[#This Row],[country_code]],Countries[country_code],Countries[country_name])</f>
        <v>France</v>
      </c>
      <c r="G9517" s="5">
        <f>_xlfn.XLOOKUP(Orders[[#This Row],[user_id]],Users[user_id],Users[is_referral])</f>
        <v>0</v>
      </c>
    </row>
    <row r="9518" spans="1:7">
      <c r="A9518" s="5">
        <v>2149632</v>
      </c>
      <c r="B9518" s="5">
        <v>4403</v>
      </c>
      <c r="C9518" s="6">
        <v>43199</v>
      </c>
      <c r="D9518" s="5">
        <v>91</v>
      </c>
      <c r="E9518" s="5" t="str">
        <f>_xlfn.XLOOKUP(Orders[[#This Row],[user_id]],Users[user_id],Users[country])</f>
        <v>FR</v>
      </c>
      <c r="F9518" s="5" t="str">
        <f>_xlfn.XLOOKUP(Orders[[#This Row],[country_code]],Countries[country_code],Countries[country_name])</f>
        <v>France</v>
      </c>
      <c r="G9518" s="5">
        <f>_xlfn.XLOOKUP(Orders[[#This Row],[user_id]],Users[user_id],Users[is_referral])</f>
        <v>0</v>
      </c>
    </row>
    <row r="9519" spans="1:7">
      <c r="A9519" s="5">
        <v>2149633</v>
      </c>
      <c r="B9519" s="5">
        <v>11557</v>
      </c>
      <c r="C9519" s="6">
        <v>43199</v>
      </c>
      <c r="D9519" s="5">
        <v>60</v>
      </c>
      <c r="E9519" s="5" t="str">
        <f>_xlfn.XLOOKUP(Orders[[#This Row],[user_id]],Users[user_id],Users[country])</f>
        <v>DE</v>
      </c>
      <c r="F9519" s="5" t="str">
        <f>_xlfn.XLOOKUP(Orders[[#This Row],[country_code]],Countries[country_code],Countries[country_name])</f>
        <v>Germany</v>
      </c>
      <c r="G9519" s="5">
        <f>_xlfn.XLOOKUP(Orders[[#This Row],[user_id]],Users[user_id],Users[is_referral])</f>
        <v>0</v>
      </c>
    </row>
    <row r="9520" spans="1:7">
      <c r="A9520" s="5">
        <v>2149634</v>
      </c>
      <c r="B9520" s="5">
        <v>16166</v>
      </c>
      <c r="C9520" s="6">
        <v>43199</v>
      </c>
      <c r="D9520" s="5">
        <v>80</v>
      </c>
      <c r="E9520" s="5" t="str">
        <f>_xlfn.XLOOKUP(Orders[[#This Row],[user_id]],Users[user_id],Users[country])</f>
        <v>ES</v>
      </c>
      <c r="F9520" s="5" t="str">
        <f>_xlfn.XLOOKUP(Orders[[#This Row],[country_code]],Countries[country_code],Countries[country_name])</f>
        <v>Spain</v>
      </c>
      <c r="G9520" s="5">
        <f>_xlfn.XLOOKUP(Orders[[#This Row],[user_id]],Users[user_id],Users[is_referral])</f>
        <v>1</v>
      </c>
    </row>
    <row r="9521" spans="1:7">
      <c r="A9521" s="5">
        <v>2149635</v>
      </c>
      <c r="B9521" s="5">
        <v>2932</v>
      </c>
      <c r="C9521" s="6">
        <v>43199</v>
      </c>
      <c r="D9521" s="5">
        <v>28</v>
      </c>
      <c r="E9521" s="5" t="str">
        <f>_xlfn.XLOOKUP(Orders[[#This Row],[user_id]],Users[user_id],Users[country])</f>
        <v>FR</v>
      </c>
      <c r="F9521" s="5" t="str">
        <f>_xlfn.XLOOKUP(Orders[[#This Row],[country_code]],Countries[country_code],Countries[country_name])</f>
        <v>France</v>
      </c>
      <c r="G9521" s="5">
        <f>_xlfn.XLOOKUP(Orders[[#This Row],[user_id]],Users[user_id],Users[is_referral])</f>
        <v>0</v>
      </c>
    </row>
    <row r="9522" spans="1:7">
      <c r="A9522" s="5">
        <v>2149637</v>
      </c>
      <c r="B9522" s="5">
        <v>4347</v>
      </c>
      <c r="C9522" s="6">
        <v>43199</v>
      </c>
      <c r="D9522" s="5">
        <v>49</v>
      </c>
      <c r="E9522" s="5" t="str">
        <f>_xlfn.XLOOKUP(Orders[[#This Row],[user_id]],Users[user_id],Users[country])</f>
        <v>DE</v>
      </c>
      <c r="F9522" s="5" t="str">
        <f>_xlfn.XLOOKUP(Orders[[#This Row],[country_code]],Countries[country_code],Countries[country_name])</f>
        <v>Germany</v>
      </c>
      <c r="G9522" s="5">
        <f>_xlfn.XLOOKUP(Orders[[#This Row],[user_id]],Users[user_id],Users[is_referral])</f>
        <v>0</v>
      </c>
    </row>
    <row r="9523" spans="1:7">
      <c r="A9523" s="5">
        <v>2149639</v>
      </c>
      <c r="B9523" s="5">
        <v>13525</v>
      </c>
      <c r="C9523" s="6">
        <v>43199</v>
      </c>
      <c r="D9523" s="5">
        <v>55</v>
      </c>
      <c r="E9523" s="5" t="str">
        <f>_xlfn.XLOOKUP(Orders[[#This Row],[user_id]],Users[user_id],Users[country])</f>
        <v>FR</v>
      </c>
      <c r="F9523" s="5" t="str">
        <f>_xlfn.XLOOKUP(Orders[[#This Row],[country_code]],Countries[country_code],Countries[country_name])</f>
        <v>France</v>
      </c>
      <c r="G9523" s="5">
        <f>_xlfn.XLOOKUP(Orders[[#This Row],[user_id]],Users[user_id],Users[is_referral])</f>
        <v>1</v>
      </c>
    </row>
    <row r="9524" spans="1:7">
      <c r="A9524" s="5">
        <v>2149641</v>
      </c>
      <c r="B9524" s="5">
        <v>8086</v>
      </c>
      <c r="C9524" s="6">
        <v>43199</v>
      </c>
      <c r="D9524" s="5">
        <v>46</v>
      </c>
      <c r="E9524" s="5" t="str">
        <f>_xlfn.XLOOKUP(Orders[[#This Row],[user_id]],Users[user_id],Users[country])</f>
        <v>DE</v>
      </c>
      <c r="F9524" s="5" t="str">
        <f>_xlfn.XLOOKUP(Orders[[#This Row],[country_code]],Countries[country_code],Countries[country_name])</f>
        <v>Germany</v>
      </c>
      <c r="G9524" s="5">
        <f>_xlfn.XLOOKUP(Orders[[#This Row],[user_id]],Users[user_id],Users[is_referral])</f>
        <v>1</v>
      </c>
    </row>
    <row r="9525" spans="1:7">
      <c r="A9525" s="5">
        <v>2149643</v>
      </c>
      <c r="B9525" s="5">
        <v>5272</v>
      </c>
      <c r="C9525" s="6">
        <v>43199</v>
      </c>
      <c r="D9525" s="5">
        <v>37</v>
      </c>
      <c r="E9525" s="5" t="str">
        <f>_xlfn.XLOOKUP(Orders[[#This Row],[user_id]],Users[user_id],Users[country])</f>
        <v>ES</v>
      </c>
      <c r="F9525" s="5" t="str">
        <f>_xlfn.XLOOKUP(Orders[[#This Row],[country_code]],Countries[country_code],Countries[country_name])</f>
        <v>Spain</v>
      </c>
      <c r="G9525" s="5">
        <f>_xlfn.XLOOKUP(Orders[[#This Row],[user_id]],Users[user_id],Users[is_referral])</f>
        <v>1</v>
      </c>
    </row>
    <row r="9526" spans="1:7">
      <c r="A9526" s="5">
        <v>2149645</v>
      </c>
      <c r="B9526" s="5">
        <v>15158</v>
      </c>
      <c r="C9526" s="6">
        <v>43199</v>
      </c>
      <c r="D9526" s="5">
        <v>43</v>
      </c>
      <c r="E9526" s="5" t="str">
        <f>_xlfn.XLOOKUP(Orders[[#This Row],[user_id]],Users[user_id],Users[country])</f>
        <v>IT</v>
      </c>
      <c r="F9526" s="5" t="str">
        <f>_xlfn.XLOOKUP(Orders[[#This Row],[country_code]],Countries[country_code],Countries[country_name])</f>
        <v>Italy</v>
      </c>
      <c r="G9526" s="5">
        <f>_xlfn.XLOOKUP(Orders[[#This Row],[user_id]],Users[user_id],Users[is_referral])</f>
        <v>1</v>
      </c>
    </row>
    <row r="9527" spans="1:7">
      <c r="A9527" s="5">
        <v>2149647</v>
      </c>
      <c r="B9527" s="5">
        <v>9428</v>
      </c>
      <c r="C9527" s="6">
        <v>43199</v>
      </c>
      <c r="D9527" s="5">
        <v>37</v>
      </c>
      <c r="E9527" s="5" t="str">
        <f>_xlfn.XLOOKUP(Orders[[#This Row],[user_id]],Users[user_id],Users[country])</f>
        <v>FR</v>
      </c>
      <c r="F9527" s="5" t="str">
        <f>_xlfn.XLOOKUP(Orders[[#This Row],[country_code]],Countries[country_code],Countries[country_name])</f>
        <v>France</v>
      </c>
      <c r="G9527" s="5">
        <f>_xlfn.XLOOKUP(Orders[[#This Row],[user_id]],Users[user_id],Users[is_referral])</f>
        <v>1</v>
      </c>
    </row>
    <row r="9528" spans="1:7">
      <c r="A9528" s="5">
        <v>2149648</v>
      </c>
      <c r="B9528" s="5">
        <v>17524</v>
      </c>
      <c r="C9528" s="6">
        <v>43199</v>
      </c>
      <c r="D9528" s="5">
        <v>34</v>
      </c>
      <c r="E9528" s="5" t="str">
        <f>_xlfn.XLOOKUP(Orders[[#This Row],[user_id]],Users[user_id],Users[country])</f>
        <v>ES</v>
      </c>
      <c r="F9528" s="5" t="str">
        <f>_xlfn.XLOOKUP(Orders[[#This Row],[country_code]],Countries[country_code],Countries[country_name])</f>
        <v>Spain</v>
      </c>
      <c r="G9528" s="5">
        <f>_xlfn.XLOOKUP(Orders[[#This Row],[user_id]],Users[user_id],Users[is_referral])</f>
        <v>1</v>
      </c>
    </row>
    <row r="9529" spans="1:7">
      <c r="A9529" s="5">
        <v>2149650</v>
      </c>
      <c r="B9529" s="5">
        <v>2016</v>
      </c>
      <c r="C9529" s="6">
        <v>43199</v>
      </c>
      <c r="D9529" s="5">
        <v>14</v>
      </c>
      <c r="E9529" s="5" t="str">
        <f>_xlfn.XLOOKUP(Orders[[#This Row],[user_id]],Users[user_id],Users[country])</f>
        <v>IT</v>
      </c>
      <c r="F9529" s="5" t="str">
        <f>_xlfn.XLOOKUP(Orders[[#This Row],[country_code]],Countries[country_code],Countries[country_name])</f>
        <v>Italy</v>
      </c>
      <c r="G9529" s="5">
        <f>_xlfn.XLOOKUP(Orders[[#This Row],[user_id]],Users[user_id],Users[is_referral])</f>
        <v>0</v>
      </c>
    </row>
    <row r="9530" spans="1:7">
      <c r="A9530" s="5">
        <v>2149651</v>
      </c>
      <c r="B9530" s="5">
        <v>10853</v>
      </c>
      <c r="C9530" s="6">
        <v>43199</v>
      </c>
      <c r="D9530" s="5">
        <v>66</v>
      </c>
      <c r="E9530" s="5" t="str">
        <f>_xlfn.XLOOKUP(Orders[[#This Row],[user_id]],Users[user_id],Users[country])</f>
        <v>DE</v>
      </c>
      <c r="F9530" s="5" t="str">
        <f>_xlfn.XLOOKUP(Orders[[#This Row],[country_code]],Countries[country_code],Countries[country_name])</f>
        <v>Germany</v>
      </c>
      <c r="G9530" s="5">
        <f>_xlfn.XLOOKUP(Orders[[#This Row],[user_id]],Users[user_id],Users[is_referral])</f>
        <v>1</v>
      </c>
    </row>
    <row r="9531" spans="1:7">
      <c r="A9531" s="5">
        <v>2149652</v>
      </c>
      <c r="B9531" s="5">
        <v>12319</v>
      </c>
      <c r="C9531" s="6">
        <v>43199</v>
      </c>
      <c r="D9531" s="5">
        <v>48</v>
      </c>
      <c r="E9531" s="5" t="str">
        <f>_xlfn.XLOOKUP(Orders[[#This Row],[user_id]],Users[user_id],Users[country])</f>
        <v>ES</v>
      </c>
      <c r="F9531" s="5" t="str">
        <f>_xlfn.XLOOKUP(Orders[[#This Row],[country_code]],Countries[country_code],Countries[country_name])</f>
        <v>Spain</v>
      </c>
      <c r="G9531" s="5">
        <f>_xlfn.XLOOKUP(Orders[[#This Row],[user_id]],Users[user_id],Users[is_referral])</f>
        <v>1</v>
      </c>
    </row>
    <row r="9532" spans="1:7">
      <c r="A9532" s="5">
        <v>2149654</v>
      </c>
      <c r="B9532" s="5">
        <v>6188</v>
      </c>
      <c r="C9532" s="6">
        <v>43199</v>
      </c>
      <c r="D9532" s="5">
        <v>22</v>
      </c>
      <c r="E9532" s="5" t="str">
        <f>_xlfn.XLOOKUP(Orders[[#This Row],[user_id]],Users[user_id],Users[country])</f>
        <v>DE</v>
      </c>
      <c r="F9532" s="5" t="str">
        <f>_xlfn.XLOOKUP(Orders[[#This Row],[country_code]],Countries[country_code],Countries[country_name])</f>
        <v>Germany</v>
      </c>
      <c r="G9532" s="5">
        <f>_xlfn.XLOOKUP(Orders[[#This Row],[user_id]],Users[user_id],Users[is_referral])</f>
        <v>1</v>
      </c>
    </row>
    <row r="9533" spans="1:7">
      <c r="A9533" s="5">
        <v>2149656</v>
      </c>
      <c r="B9533" s="5">
        <v>380</v>
      </c>
      <c r="C9533" s="6">
        <v>43199</v>
      </c>
      <c r="D9533" s="5">
        <v>33</v>
      </c>
      <c r="E9533" s="5" t="str">
        <f>_xlfn.XLOOKUP(Orders[[#This Row],[user_id]],Users[user_id],Users[country])</f>
        <v>ES</v>
      </c>
      <c r="F9533" s="5" t="str">
        <f>_xlfn.XLOOKUP(Orders[[#This Row],[country_code]],Countries[country_code],Countries[country_name])</f>
        <v>Spain</v>
      </c>
      <c r="G9533" s="5">
        <f>_xlfn.XLOOKUP(Orders[[#This Row],[user_id]],Users[user_id],Users[is_referral])</f>
        <v>0</v>
      </c>
    </row>
    <row r="9534" spans="1:7">
      <c r="A9534" s="5">
        <v>2149658</v>
      </c>
      <c r="B9534" s="5">
        <v>14546</v>
      </c>
      <c r="C9534" s="6">
        <v>43199</v>
      </c>
      <c r="D9534" s="5">
        <v>42</v>
      </c>
      <c r="E9534" s="5" t="str">
        <f>_xlfn.XLOOKUP(Orders[[#This Row],[user_id]],Users[user_id],Users[country])</f>
        <v>ES</v>
      </c>
      <c r="F9534" s="5" t="str">
        <f>_xlfn.XLOOKUP(Orders[[#This Row],[country_code]],Countries[country_code],Countries[country_name])</f>
        <v>Spain</v>
      </c>
      <c r="G9534" s="5">
        <f>_xlfn.XLOOKUP(Orders[[#This Row],[user_id]],Users[user_id],Users[is_referral])</f>
        <v>1</v>
      </c>
    </row>
    <row r="9535" spans="1:7">
      <c r="A9535" s="5">
        <v>2149662</v>
      </c>
      <c r="B9535" s="5">
        <v>18982</v>
      </c>
      <c r="C9535" s="6">
        <v>43199</v>
      </c>
      <c r="D9535" s="5">
        <v>37</v>
      </c>
      <c r="E9535" s="5" t="str">
        <f>_xlfn.XLOOKUP(Orders[[#This Row],[user_id]],Users[user_id],Users[country])</f>
        <v>FR</v>
      </c>
      <c r="F9535" s="5" t="str">
        <f>_xlfn.XLOOKUP(Orders[[#This Row],[country_code]],Countries[country_code],Countries[country_name])</f>
        <v>France</v>
      </c>
      <c r="G9535" s="5">
        <f>_xlfn.XLOOKUP(Orders[[#This Row],[user_id]],Users[user_id],Users[is_referral])</f>
        <v>1</v>
      </c>
    </row>
    <row r="9536" spans="1:7">
      <c r="A9536" s="5">
        <v>2149665</v>
      </c>
      <c r="B9536" s="5">
        <v>5731</v>
      </c>
      <c r="C9536" s="6">
        <v>43199</v>
      </c>
      <c r="D9536" s="5">
        <v>42</v>
      </c>
      <c r="E9536" s="5" t="str">
        <f>_xlfn.XLOOKUP(Orders[[#This Row],[user_id]],Users[user_id],Users[country])</f>
        <v>FR</v>
      </c>
      <c r="F9536" s="5" t="str">
        <f>_xlfn.XLOOKUP(Orders[[#This Row],[country_code]],Countries[country_code],Countries[country_name])</f>
        <v>France</v>
      </c>
      <c r="G9536" s="5">
        <f>_xlfn.XLOOKUP(Orders[[#This Row],[user_id]],Users[user_id],Users[is_referral])</f>
        <v>1</v>
      </c>
    </row>
    <row r="9537" spans="1:7">
      <c r="A9537" s="5">
        <v>2149666</v>
      </c>
      <c r="B9537" s="5">
        <v>8054</v>
      </c>
      <c r="C9537" s="6">
        <v>43199</v>
      </c>
      <c r="D9537" s="5">
        <v>22</v>
      </c>
      <c r="E9537" s="5" t="str">
        <f>_xlfn.XLOOKUP(Orders[[#This Row],[user_id]],Users[user_id],Users[country])</f>
        <v>ES</v>
      </c>
      <c r="F9537" s="5" t="str">
        <f>_xlfn.XLOOKUP(Orders[[#This Row],[country_code]],Countries[country_code],Countries[country_name])</f>
        <v>Spain</v>
      </c>
      <c r="G9537" s="5">
        <f>_xlfn.XLOOKUP(Orders[[#This Row],[user_id]],Users[user_id],Users[is_referral])</f>
        <v>1</v>
      </c>
    </row>
    <row r="9538" spans="1:7">
      <c r="A9538" s="5">
        <v>2149670</v>
      </c>
      <c r="B9538" s="5">
        <v>8502</v>
      </c>
      <c r="C9538" s="6">
        <v>43199</v>
      </c>
      <c r="D9538" s="5">
        <v>47</v>
      </c>
      <c r="E9538" s="5" t="str">
        <f>_xlfn.XLOOKUP(Orders[[#This Row],[user_id]],Users[user_id],Users[country])</f>
        <v>ES</v>
      </c>
      <c r="F9538" s="5" t="str">
        <f>_xlfn.XLOOKUP(Orders[[#This Row],[country_code]],Countries[country_code],Countries[country_name])</f>
        <v>Spain</v>
      </c>
      <c r="G9538" s="5">
        <f>_xlfn.XLOOKUP(Orders[[#This Row],[user_id]],Users[user_id],Users[is_referral])</f>
        <v>1</v>
      </c>
    </row>
    <row r="9539" spans="1:7">
      <c r="A9539" s="5">
        <v>2149671</v>
      </c>
      <c r="B9539" s="5">
        <v>4630</v>
      </c>
      <c r="C9539" s="6">
        <v>43199</v>
      </c>
      <c r="D9539" s="5">
        <v>41</v>
      </c>
      <c r="E9539" s="5" t="str">
        <f>_xlfn.XLOOKUP(Orders[[#This Row],[user_id]],Users[user_id],Users[country])</f>
        <v>IT</v>
      </c>
      <c r="F9539" s="5" t="str">
        <f>_xlfn.XLOOKUP(Orders[[#This Row],[country_code]],Countries[country_code],Countries[country_name])</f>
        <v>Italy</v>
      </c>
      <c r="G9539" s="5">
        <f>_xlfn.XLOOKUP(Orders[[#This Row],[user_id]],Users[user_id],Users[is_referral])</f>
        <v>0</v>
      </c>
    </row>
    <row r="9540" spans="1:7">
      <c r="A9540" s="5">
        <v>2149675</v>
      </c>
      <c r="B9540" s="5">
        <v>3989</v>
      </c>
      <c r="C9540" s="6">
        <v>43199</v>
      </c>
      <c r="D9540" s="5">
        <v>43</v>
      </c>
      <c r="E9540" s="5" t="str">
        <f>_xlfn.XLOOKUP(Orders[[#This Row],[user_id]],Users[user_id],Users[country])</f>
        <v>IT</v>
      </c>
      <c r="F9540" s="5" t="str">
        <f>_xlfn.XLOOKUP(Orders[[#This Row],[country_code]],Countries[country_code],Countries[country_name])</f>
        <v>Italy</v>
      </c>
      <c r="G9540" s="5">
        <f>_xlfn.XLOOKUP(Orders[[#This Row],[user_id]],Users[user_id],Users[is_referral])</f>
        <v>0</v>
      </c>
    </row>
    <row r="9541" spans="1:7">
      <c r="A9541" s="5">
        <v>2149676</v>
      </c>
      <c r="B9541" s="5">
        <v>9705</v>
      </c>
      <c r="C9541" s="6">
        <v>43199</v>
      </c>
      <c r="D9541" s="5">
        <v>64</v>
      </c>
      <c r="E9541" s="5" t="str">
        <f>_xlfn.XLOOKUP(Orders[[#This Row],[user_id]],Users[user_id],Users[country])</f>
        <v>IT</v>
      </c>
      <c r="F9541" s="5" t="str">
        <f>_xlfn.XLOOKUP(Orders[[#This Row],[country_code]],Countries[country_code],Countries[country_name])</f>
        <v>Italy</v>
      </c>
      <c r="G9541" s="5">
        <f>_xlfn.XLOOKUP(Orders[[#This Row],[user_id]],Users[user_id],Users[is_referral])</f>
        <v>1</v>
      </c>
    </row>
    <row r="9542" spans="1:7">
      <c r="A9542" s="5">
        <v>2149677</v>
      </c>
      <c r="B9542" s="5">
        <v>132</v>
      </c>
      <c r="C9542" s="6">
        <v>43199</v>
      </c>
      <c r="D9542" s="5">
        <v>81</v>
      </c>
      <c r="E9542" s="5" t="str">
        <f>_xlfn.XLOOKUP(Orders[[#This Row],[user_id]],Users[user_id],Users[country])</f>
        <v>FR</v>
      </c>
      <c r="F9542" s="5" t="str">
        <f>_xlfn.XLOOKUP(Orders[[#This Row],[country_code]],Countries[country_code],Countries[country_name])</f>
        <v>France</v>
      </c>
      <c r="G9542" s="5">
        <f>_xlfn.XLOOKUP(Orders[[#This Row],[user_id]],Users[user_id],Users[is_referral])</f>
        <v>0</v>
      </c>
    </row>
    <row r="9543" spans="1:7">
      <c r="A9543" s="5">
        <v>2149680</v>
      </c>
      <c r="B9543" s="5">
        <v>3370</v>
      </c>
      <c r="C9543" s="6">
        <v>43199</v>
      </c>
      <c r="D9543" s="5">
        <v>28</v>
      </c>
      <c r="E9543" s="5" t="str">
        <f>_xlfn.XLOOKUP(Orders[[#This Row],[user_id]],Users[user_id],Users[country])</f>
        <v>FR</v>
      </c>
      <c r="F9543" s="5" t="str">
        <f>_xlfn.XLOOKUP(Orders[[#This Row],[country_code]],Countries[country_code],Countries[country_name])</f>
        <v>France</v>
      </c>
      <c r="G9543" s="5">
        <f>_xlfn.XLOOKUP(Orders[[#This Row],[user_id]],Users[user_id],Users[is_referral])</f>
        <v>0</v>
      </c>
    </row>
    <row r="9544" spans="1:7">
      <c r="A9544" s="5">
        <v>2149682</v>
      </c>
      <c r="B9544" s="5">
        <v>2318</v>
      </c>
      <c r="C9544" s="6">
        <v>43199</v>
      </c>
      <c r="D9544" s="5">
        <v>50</v>
      </c>
      <c r="E9544" s="5" t="str">
        <f>_xlfn.XLOOKUP(Orders[[#This Row],[user_id]],Users[user_id],Users[country])</f>
        <v>IT</v>
      </c>
      <c r="F9544" s="5" t="str">
        <f>_xlfn.XLOOKUP(Orders[[#This Row],[country_code]],Countries[country_code],Countries[country_name])</f>
        <v>Italy</v>
      </c>
      <c r="G9544" s="5">
        <f>_xlfn.XLOOKUP(Orders[[#This Row],[user_id]],Users[user_id],Users[is_referral])</f>
        <v>0</v>
      </c>
    </row>
    <row r="9545" spans="1:7">
      <c r="A9545" s="5">
        <v>2149684</v>
      </c>
      <c r="B9545" s="5">
        <v>8360</v>
      </c>
      <c r="C9545" s="6">
        <v>43199</v>
      </c>
      <c r="D9545" s="5">
        <v>14</v>
      </c>
      <c r="E9545" s="5" t="str">
        <f>_xlfn.XLOOKUP(Orders[[#This Row],[user_id]],Users[user_id],Users[country])</f>
        <v>IT</v>
      </c>
      <c r="F9545" s="5" t="str">
        <f>_xlfn.XLOOKUP(Orders[[#This Row],[country_code]],Countries[country_code],Countries[country_name])</f>
        <v>Italy</v>
      </c>
      <c r="G9545" s="5">
        <f>_xlfn.XLOOKUP(Orders[[#This Row],[user_id]],Users[user_id],Users[is_referral])</f>
        <v>1</v>
      </c>
    </row>
    <row r="9546" spans="1:7">
      <c r="A9546" s="5">
        <v>2149685</v>
      </c>
      <c r="B9546" s="5">
        <v>416</v>
      </c>
      <c r="C9546" s="6">
        <v>43199</v>
      </c>
      <c r="D9546" s="5">
        <v>28</v>
      </c>
      <c r="E9546" s="5" t="str">
        <f>_xlfn.XLOOKUP(Orders[[#This Row],[user_id]],Users[user_id],Users[country])</f>
        <v>DE</v>
      </c>
      <c r="F9546" s="5" t="str">
        <f>_xlfn.XLOOKUP(Orders[[#This Row],[country_code]],Countries[country_code],Countries[country_name])</f>
        <v>Germany</v>
      </c>
      <c r="G9546" s="5">
        <f>_xlfn.XLOOKUP(Orders[[#This Row],[user_id]],Users[user_id],Users[is_referral])</f>
        <v>0</v>
      </c>
    </row>
    <row r="9547" spans="1:7">
      <c r="A9547" s="5">
        <v>2149687</v>
      </c>
      <c r="B9547" s="5">
        <v>9701</v>
      </c>
      <c r="C9547" s="6">
        <v>43199</v>
      </c>
      <c r="D9547" s="5">
        <v>36</v>
      </c>
      <c r="E9547" s="5" t="str">
        <f>_xlfn.XLOOKUP(Orders[[#This Row],[user_id]],Users[user_id],Users[country])</f>
        <v>FR</v>
      </c>
      <c r="F9547" s="5" t="str">
        <f>_xlfn.XLOOKUP(Orders[[#This Row],[country_code]],Countries[country_code],Countries[country_name])</f>
        <v>France</v>
      </c>
      <c r="G9547" s="5">
        <f>_xlfn.XLOOKUP(Orders[[#This Row],[user_id]],Users[user_id],Users[is_referral])</f>
        <v>1</v>
      </c>
    </row>
    <row r="9548" spans="1:7">
      <c r="A9548" s="5">
        <v>2149688</v>
      </c>
      <c r="B9548" s="5">
        <v>7321</v>
      </c>
      <c r="C9548" s="6">
        <v>43199</v>
      </c>
      <c r="D9548" s="5">
        <v>47</v>
      </c>
      <c r="E9548" s="5" t="str">
        <f>_xlfn.XLOOKUP(Orders[[#This Row],[user_id]],Users[user_id],Users[country])</f>
        <v>FR</v>
      </c>
      <c r="F9548" s="5" t="str">
        <f>_xlfn.XLOOKUP(Orders[[#This Row],[country_code]],Countries[country_code],Countries[country_name])</f>
        <v>France</v>
      </c>
      <c r="G9548" s="5">
        <f>_xlfn.XLOOKUP(Orders[[#This Row],[user_id]],Users[user_id],Users[is_referral])</f>
        <v>1</v>
      </c>
    </row>
    <row r="9549" spans="1:7">
      <c r="A9549" s="5">
        <v>2149690</v>
      </c>
      <c r="B9549" s="5">
        <v>12935</v>
      </c>
      <c r="C9549" s="6">
        <v>43199</v>
      </c>
      <c r="D9549" s="5">
        <v>77</v>
      </c>
      <c r="E9549" s="5" t="str">
        <f>_xlfn.XLOOKUP(Orders[[#This Row],[user_id]],Users[user_id],Users[country])</f>
        <v>FR</v>
      </c>
      <c r="F9549" s="5" t="str">
        <f>_xlfn.XLOOKUP(Orders[[#This Row],[country_code]],Countries[country_code],Countries[country_name])</f>
        <v>France</v>
      </c>
      <c r="G9549" s="5">
        <f>_xlfn.XLOOKUP(Orders[[#This Row],[user_id]],Users[user_id],Users[is_referral])</f>
        <v>1</v>
      </c>
    </row>
    <row r="9550" spans="1:7">
      <c r="A9550" s="5">
        <v>2149692</v>
      </c>
      <c r="B9550" s="5">
        <v>8519</v>
      </c>
      <c r="C9550" s="6">
        <v>43199</v>
      </c>
      <c r="D9550" s="5">
        <v>44</v>
      </c>
      <c r="E9550" s="5" t="str">
        <f>_xlfn.XLOOKUP(Orders[[#This Row],[user_id]],Users[user_id],Users[country])</f>
        <v>IT</v>
      </c>
      <c r="F9550" s="5" t="str">
        <f>_xlfn.XLOOKUP(Orders[[#This Row],[country_code]],Countries[country_code],Countries[country_name])</f>
        <v>Italy</v>
      </c>
      <c r="G9550" s="5">
        <f>_xlfn.XLOOKUP(Orders[[#This Row],[user_id]],Users[user_id],Users[is_referral])</f>
        <v>1</v>
      </c>
    </row>
    <row r="9551" spans="1:7">
      <c r="A9551" s="5">
        <v>2149695</v>
      </c>
      <c r="B9551" s="5">
        <v>19967</v>
      </c>
      <c r="C9551" s="6">
        <v>43199</v>
      </c>
      <c r="D9551" s="5">
        <v>44</v>
      </c>
      <c r="E9551" s="5" t="str">
        <f>_xlfn.XLOOKUP(Orders[[#This Row],[user_id]],Users[user_id],Users[country])</f>
        <v>DE</v>
      </c>
      <c r="F9551" s="5" t="str">
        <f>_xlfn.XLOOKUP(Orders[[#This Row],[country_code]],Countries[country_code],Countries[country_name])</f>
        <v>Germany</v>
      </c>
      <c r="G9551" s="5">
        <f>_xlfn.XLOOKUP(Orders[[#This Row],[user_id]],Users[user_id],Users[is_referral])</f>
        <v>1</v>
      </c>
    </row>
    <row r="9552" spans="1:7">
      <c r="A9552" s="5">
        <v>2149698</v>
      </c>
      <c r="B9552" s="5">
        <v>17242</v>
      </c>
      <c r="C9552" s="6">
        <v>43199</v>
      </c>
      <c r="D9552" s="5">
        <v>13</v>
      </c>
      <c r="E9552" s="5" t="str">
        <f>_xlfn.XLOOKUP(Orders[[#This Row],[user_id]],Users[user_id],Users[country])</f>
        <v>ES</v>
      </c>
      <c r="F9552" s="5" t="str">
        <f>_xlfn.XLOOKUP(Orders[[#This Row],[country_code]],Countries[country_code],Countries[country_name])</f>
        <v>Spain</v>
      </c>
      <c r="G9552" s="5">
        <f>_xlfn.XLOOKUP(Orders[[#This Row],[user_id]],Users[user_id],Users[is_referral])</f>
        <v>1</v>
      </c>
    </row>
    <row r="9553" spans="1:7">
      <c r="A9553" s="5">
        <v>2149699</v>
      </c>
      <c r="B9553" s="5">
        <v>557</v>
      </c>
      <c r="C9553" s="6">
        <v>43199</v>
      </c>
      <c r="D9553" s="5">
        <v>35</v>
      </c>
      <c r="E9553" s="5" t="str">
        <f>_xlfn.XLOOKUP(Orders[[#This Row],[user_id]],Users[user_id],Users[country])</f>
        <v>IT</v>
      </c>
      <c r="F9553" s="5" t="str">
        <f>_xlfn.XLOOKUP(Orders[[#This Row],[country_code]],Countries[country_code],Countries[country_name])</f>
        <v>Italy</v>
      </c>
      <c r="G9553" s="5">
        <f>_xlfn.XLOOKUP(Orders[[#This Row],[user_id]],Users[user_id],Users[is_referral])</f>
        <v>0</v>
      </c>
    </row>
    <row r="9554" spans="1:7">
      <c r="A9554" s="5">
        <v>2149700</v>
      </c>
      <c r="B9554" s="5">
        <v>13014</v>
      </c>
      <c r="C9554" s="6">
        <v>43199</v>
      </c>
      <c r="D9554" s="5">
        <v>18</v>
      </c>
      <c r="E9554" s="5" t="str">
        <f>_xlfn.XLOOKUP(Orders[[#This Row],[user_id]],Users[user_id],Users[country])</f>
        <v>FR</v>
      </c>
      <c r="F9554" s="5" t="str">
        <f>_xlfn.XLOOKUP(Orders[[#This Row],[country_code]],Countries[country_code],Countries[country_name])</f>
        <v>France</v>
      </c>
      <c r="G9554" s="5">
        <f>_xlfn.XLOOKUP(Orders[[#This Row],[user_id]],Users[user_id],Users[is_referral])</f>
        <v>1</v>
      </c>
    </row>
    <row r="9555" spans="1:7">
      <c r="A9555" s="5">
        <v>2149701</v>
      </c>
      <c r="B9555" s="5">
        <v>10191</v>
      </c>
      <c r="C9555" s="6">
        <v>43199</v>
      </c>
      <c r="D9555" s="5">
        <v>59</v>
      </c>
      <c r="E9555" s="5" t="str">
        <f>_xlfn.XLOOKUP(Orders[[#This Row],[user_id]],Users[user_id],Users[country])</f>
        <v>DE</v>
      </c>
      <c r="F9555" s="5" t="str">
        <f>_xlfn.XLOOKUP(Orders[[#This Row],[country_code]],Countries[country_code],Countries[country_name])</f>
        <v>Germany</v>
      </c>
      <c r="G9555" s="5">
        <f>_xlfn.XLOOKUP(Orders[[#This Row],[user_id]],Users[user_id],Users[is_referral])</f>
        <v>1</v>
      </c>
    </row>
    <row r="9556" spans="1:7">
      <c r="A9556" s="5">
        <v>2149702</v>
      </c>
      <c r="B9556" s="5">
        <v>2201</v>
      </c>
      <c r="C9556" s="6">
        <v>43199</v>
      </c>
      <c r="D9556" s="5">
        <v>18</v>
      </c>
      <c r="E9556" s="5" t="str">
        <f>_xlfn.XLOOKUP(Orders[[#This Row],[user_id]],Users[user_id],Users[country])</f>
        <v>IT</v>
      </c>
      <c r="F9556" s="5" t="str">
        <f>_xlfn.XLOOKUP(Orders[[#This Row],[country_code]],Countries[country_code],Countries[country_name])</f>
        <v>Italy</v>
      </c>
      <c r="G9556" s="5">
        <f>_xlfn.XLOOKUP(Orders[[#This Row],[user_id]],Users[user_id],Users[is_referral])</f>
        <v>0</v>
      </c>
    </row>
    <row r="9557" spans="1:7">
      <c r="A9557" s="5">
        <v>2149703</v>
      </c>
      <c r="B9557" s="5">
        <v>6560</v>
      </c>
      <c r="C9557" s="6">
        <v>43199</v>
      </c>
      <c r="D9557" s="5">
        <v>52</v>
      </c>
      <c r="E9557" s="5" t="str">
        <f>_xlfn.XLOOKUP(Orders[[#This Row],[user_id]],Users[user_id],Users[country])</f>
        <v>FR</v>
      </c>
      <c r="F9557" s="5" t="str">
        <f>_xlfn.XLOOKUP(Orders[[#This Row],[country_code]],Countries[country_code],Countries[country_name])</f>
        <v>France</v>
      </c>
      <c r="G9557" s="5">
        <f>_xlfn.XLOOKUP(Orders[[#This Row],[user_id]],Users[user_id],Users[is_referral])</f>
        <v>1</v>
      </c>
    </row>
    <row r="9558" spans="1:7">
      <c r="A9558" s="5">
        <v>2149705</v>
      </c>
      <c r="B9558" s="5">
        <v>17439</v>
      </c>
      <c r="C9558" s="6">
        <v>43199</v>
      </c>
      <c r="D9558" s="5">
        <v>50</v>
      </c>
      <c r="E9558" s="5" t="str">
        <f>_xlfn.XLOOKUP(Orders[[#This Row],[user_id]],Users[user_id],Users[country])</f>
        <v>IT</v>
      </c>
      <c r="F9558" s="5" t="str">
        <f>_xlfn.XLOOKUP(Orders[[#This Row],[country_code]],Countries[country_code],Countries[country_name])</f>
        <v>Italy</v>
      </c>
      <c r="G9558" s="5">
        <f>_xlfn.XLOOKUP(Orders[[#This Row],[user_id]],Users[user_id],Users[is_referral])</f>
        <v>1</v>
      </c>
    </row>
    <row r="9559" spans="1:7">
      <c r="A9559" s="5">
        <v>2149707</v>
      </c>
      <c r="B9559" s="5">
        <v>1079</v>
      </c>
      <c r="C9559" s="6">
        <v>43199</v>
      </c>
      <c r="D9559" s="5">
        <v>58</v>
      </c>
      <c r="E9559" s="5" t="str">
        <f>_xlfn.XLOOKUP(Orders[[#This Row],[user_id]],Users[user_id],Users[country])</f>
        <v>FR</v>
      </c>
      <c r="F9559" s="5" t="str">
        <f>_xlfn.XLOOKUP(Orders[[#This Row],[country_code]],Countries[country_code],Countries[country_name])</f>
        <v>France</v>
      </c>
      <c r="G9559" s="5">
        <f>_xlfn.XLOOKUP(Orders[[#This Row],[user_id]],Users[user_id],Users[is_referral])</f>
        <v>0</v>
      </c>
    </row>
    <row r="9560" spans="1:7">
      <c r="A9560" s="5">
        <v>2149710</v>
      </c>
      <c r="B9560" s="5">
        <v>1114</v>
      </c>
      <c r="C9560" s="6">
        <v>43199</v>
      </c>
      <c r="D9560" s="5">
        <v>64</v>
      </c>
      <c r="E9560" s="5" t="str">
        <f>_xlfn.XLOOKUP(Orders[[#This Row],[user_id]],Users[user_id],Users[country])</f>
        <v>DE</v>
      </c>
      <c r="F9560" s="5" t="str">
        <f>_xlfn.XLOOKUP(Orders[[#This Row],[country_code]],Countries[country_code],Countries[country_name])</f>
        <v>Germany</v>
      </c>
      <c r="G9560" s="5">
        <f>_xlfn.XLOOKUP(Orders[[#This Row],[user_id]],Users[user_id],Users[is_referral])</f>
        <v>0</v>
      </c>
    </row>
    <row r="9561" spans="1:7">
      <c r="A9561" s="5">
        <v>2149711</v>
      </c>
      <c r="B9561" s="5">
        <v>2477</v>
      </c>
      <c r="C9561" s="6">
        <v>43199</v>
      </c>
      <c r="D9561" s="5">
        <v>49</v>
      </c>
      <c r="E9561" s="5" t="str">
        <f>_xlfn.XLOOKUP(Orders[[#This Row],[user_id]],Users[user_id],Users[country])</f>
        <v>DE</v>
      </c>
      <c r="F9561" s="5" t="str">
        <f>_xlfn.XLOOKUP(Orders[[#This Row],[country_code]],Countries[country_code],Countries[country_name])</f>
        <v>Germany</v>
      </c>
      <c r="G9561" s="5">
        <f>_xlfn.XLOOKUP(Orders[[#This Row],[user_id]],Users[user_id],Users[is_referral])</f>
        <v>0</v>
      </c>
    </row>
    <row r="9562" spans="1:7">
      <c r="A9562" s="5">
        <v>2149713</v>
      </c>
      <c r="B9562" s="5">
        <v>4138</v>
      </c>
      <c r="C9562" s="6">
        <v>43199</v>
      </c>
      <c r="D9562" s="5">
        <v>13</v>
      </c>
      <c r="E9562" s="5" t="str">
        <f>_xlfn.XLOOKUP(Orders[[#This Row],[user_id]],Users[user_id],Users[country])</f>
        <v>IT</v>
      </c>
      <c r="F9562" s="5" t="str">
        <f>_xlfn.XLOOKUP(Orders[[#This Row],[country_code]],Countries[country_code],Countries[country_name])</f>
        <v>Italy</v>
      </c>
      <c r="G9562" s="5">
        <f>_xlfn.XLOOKUP(Orders[[#This Row],[user_id]],Users[user_id],Users[is_referral])</f>
        <v>0</v>
      </c>
    </row>
    <row r="9563" spans="1:7">
      <c r="A9563" s="5">
        <v>2149714</v>
      </c>
      <c r="B9563" s="5">
        <v>1224</v>
      </c>
      <c r="C9563" s="6">
        <v>43199</v>
      </c>
      <c r="D9563" s="5">
        <v>24</v>
      </c>
      <c r="E9563" s="5" t="str">
        <f>_xlfn.XLOOKUP(Orders[[#This Row],[user_id]],Users[user_id],Users[country])</f>
        <v>FR</v>
      </c>
      <c r="F9563" s="5" t="str">
        <f>_xlfn.XLOOKUP(Orders[[#This Row],[country_code]],Countries[country_code],Countries[country_name])</f>
        <v>France</v>
      </c>
      <c r="G9563" s="5">
        <f>_xlfn.XLOOKUP(Orders[[#This Row],[user_id]],Users[user_id],Users[is_referral])</f>
        <v>0</v>
      </c>
    </row>
    <row r="9564" spans="1:7">
      <c r="A9564" s="5">
        <v>2149716</v>
      </c>
      <c r="B9564" s="5">
        <v>9712</v>
      </c>
      <c r="C9564" s="6">
        <v>43199</v>
      </c>
      <c r="D9564" s="5">
        <v>10</v>
      </c>
      <c r="E9564" s="5" t="str">
        <f>_xlfn.XLOOKUP(Orders[[#This Row],[user_id]],Users[user_id],Users[country])</f>
        <v>IT</v>
      </c>
      <c r="F9564" s="5" t="str">
        <f>_xlfn.XLOOKUP(Orders[[#This Row],[country_code]],Countries[country_code],Countries[country_name])</f>
        <v>Italy</v>
      </c>
      <c r="G9564" s="5">
        <f>_xlfn.XLOOKUP(Orders[[#This Row],[user_id]],Users[user_id],Users[is_referral])</f>
        <v>0</v>
      </c>
    </row>
    <row r="9565" spans="1:7">
      <c r="A9565" s="5">
        <v>2149717</v>
      </c>
      <c r="B9565" s="5">
        <v>12899</v>
      </c>
      <c r="C9565" s="6">
        <v>43199</v>
      </c>
      <c r="D9565" s="5">
        <v>50</v>
      </c>
      <c r="E9565" s="5" t="str">
        <f>_xlfn.XLOOKUP(Orders[[#This Row],[user_id]],Users[user_id],Users[country])</f>
        <v>FR</v>
      </c>
      <c r="F9565" s="5" t="str">
        <f>_xlfn.XLOOKUP(Orders[[#This Row],[country_code]],Countries[country_code],Countries[country_name])</f>
        <v>France</v>
      </c>
      <c r="G9565" s="5">
        <f>_xlfn.XLOOKUP(Orders[[#This Row],[user_id]],Users[user_id],Users[is_referral])</f>
        <v>1</v>
      </c>
    </row>
    <row r="9566" spans="1:7">
      <c r="A9566" s="5">
        <v>2149718</v>
      </c>
      <c r="B9566" s="5">
        <v>9005</v>
      </c>
      <c r="C9566" s="6">
        <v>43199</v>
      </c>
      <c r="D9566" s="5">
        <v>57</v>
      </c>
      <c r="E9566" s="5" t="str">
        <f>_xlfn.XLOOKUP(Orders[[#This Row],[user_id]],Users[user_id],Users[country])</f>
        <v>IT</v>
      </c>
      <c r="F9566" s="5" t="str">
        <f>_xlfn.XLOOKUP(Orders[[#This Row],[country_code]],Countries[country_code],Countries[country_name])</f>
        <v>Italy</v>
      </c>
      <c r="G9566" s="5">
        <f>_xlfn.XLOOKUP(Orders[[#This Row],[user_id]],Users[user_id],Users[is_referral])</f>
        <v>1</v>
      </c>
    </row>
    <row r="9567" spans="1:7">
      <c r="A9567" s="5">
        <v>2149720</v>
      </c>
      <c r="B9567" s="5">
        <v>3721</v>
      </c>
      <c r="C9567" s="6">
        <v>43199</v>
      </c>
      <c r="D9567" s="5">
        <v>62</v>
      </c>
      <c r="E9567" s="5" t="str">
        <f>_xlfn.XLOOKUP(Orders[[#This Row],[user_id]],Users[user_id],Users[country])</f>
        <v>IT</v>
      </c>
      <c r="F9567" s="5" t="str">
        <f>_xlfn.XLOOKUP(Orders[[#This Row],[country_code]],Countries[country_code],Countries[country_name])</f>
        <v>Italy</v>
      </c>
      <c r="G9567" s="5">
        <f>_xlfn.XLOOKUP(Orders[[#This Row],[user_id]],Users[user_id],Users[is_referral])</f>
        <v>0</v>
      </c>
    </row>
    <row r="9568" spans="1:7">
      <c r="A9568" s="5">
        <v>2149721</v>
      </c>
      <c r="B9568" s="5">
        <v>3119</v>
      </c>
      <c r="C9568" s="6">
        <v>43199</v>
      </c>
      <c r="D9568" s="5">
        <v>81</v>
      </c>
      <c r="E9568" s="5" t="str">
        <f>_xlfn.XLOOKUP(Orders[[#This Row],[user_id]],Users[user_id],Users[country])</f>
        <v>DE</v>
      </c>
      <c r="F9568" s="5" t="str">
        <f>_xlfn.XLOOKUP(Orders[[#This Row],[country_code]],Countries[country_code],Countries[country_name])</f>
        <v>Germany</v>
      </c>
      <c r="G9568" s="5">
        <f>_xlfn.XLOOKUP(Orders[[#This Row],[user_id]],Users[user_id],Users[is_referral])</f>
        <v>0</v>
      </c>
    </row>
    <row r="9569" spans="1:7">
      <c r="A9569" s="5">
        <v>2149722</v>
      </c>
      <c r="B9569" s="5">
        <v>15162</v>
      </c>
      <c r="C9569" s="6">
        <v>43199</v>
      </c>
      <c r="D9569" s="5">
        <v>70</v>
      </c>
      <c r="E9569" s="5" t="str">
        <f>_xlfn.XLOOKUP(Orders[[#This Row],[user_id]],Users[user_id],Users[country])</f>
        <v>FR</v>
      </c>
      <c r="F9569" s="5" t="str">
        <f>_xlfn.XLOOKUP(Orders[[#This Row],[country_code]],Countries[country_code],Countries[country_name])</f>
        <v>France</v>
      </c>
      <c r="G9569" s="5">
        <f>_xlfn.XLOOKUP(Orders[[#This Row],[user_id]],Users[user_id],Users[is_referral])</f>
        <v>0</v>
      </c>
    </row>
    <row r="9570" spans="1:7">
      <c r="A9570" s="5">
        <v>2149723</v>
      </c>
      <c r="B9570" s="5">
        <v>874</v>
      </c>
      <c r="C9570" s="6">
        <v>43199</v>
      </c>
      <c r="D9570" s="5">
        <v>54</v>
      </c>
      <c r="E9570" s="5" t="str">
        <f>_xlfn.XLOOKUP(Orders[[#This Row],[user_id]],Users[user_id],Users[country])</f>
        <v>IT</v>
      </c>
      <c r="F9570" s="5" t="str">
        <f>_xlfn.XLOOKUP(Orders[[#This Row],[country_code]],Countries[country_code],Countries[country_name])</f>
        <v>Italy</v>
      </c>
      <c r="G9570" s="5">
        <f>_xlfn.XLOOKUP(Orders[[#This Row],[user_id]],Users[user_id],Users[is_referral])</f>
        <v>0</v>
      </c>
    </row>
    <row r="9571" spans="1:7">
      <c r="A9571" s="5">
        <v>2149726</v>
      </c>
      <c r="B9571" s="5">
        <v>4201</v>
      </c>
      <c r="C9571" s="6">
        <v>43199</v>
      </c>
      <c r="D9571" s="5">
        <v>32</v>
      </c>
      <c r="E9571" s="5" t="str">
        <f>_xlfn.XLOOKUP(Orders[[#This Row],[user_id]],Users[user_id],Users[country])</f>
        <v>DE</v>
      </c>
      <c r="F9571" s="5" t="str">
        <f>_xlfn.XLOOKUP(Orders[[#This Row],[country_code]],Countries[country_code],Countries[country_name])</f>
        <v>Germany</v>
      </c>
      <c r="G9571" s="5">
        <f>_xlfn.XLOOKUP(Orders[[#This Row],[user_id]],Users[user_id],Users[is_referral])</f>
        <v>0</v>
      </c>
    </row>
    <row r="9572" spans="1:7">
      <c r="A9572" s="5">
        <v>2149729</v>
      </c>
      <c r="B9572" s="5">
        <v>6079</v>
      </c>
      <c r="C9572" s="6">
        <v>43199</v>
      </c>
      <c r="D9572" s="5">
        <v>37</v>
      </c>
      <c r="E9572" s="5" t="str">
        <f>_xlfn.XLOOKUP(Orders[[#This Row],[user_id]],Users[user_id],Users[country])</f>
        <v>DE</v>
      </c>
      <c r="F9572" s="5" t="str">
        <f>_xlfn.XLOOKUP(Orders[[#This Row],[country_code]],Countries[country_code],Countries[country_name])</f>
        <v>Germany</v>
      </c>
      <c r="G9572" s="5">
        <f>_xlfn.XLOOKUP(Orders[[#This Row],[user_id]],Users[user_id],Users[is_referral])</f>
        <v>1</v>
      </c>
    </row>
    <row r="9573" spans="1:7">
      <c r="A9573" s="5">
        <v>2149733</v>
      </c>
      <c r="B9573" s="5">
        <v>16036</v>
      </c>
      <c r="C9573" s="6">
        <v>43199</v>
      </c>
      <c r="D9573" s="5">
        <v>51</v>
      </c>
      <c r="E9573" s="5" t="str">
        <f>_xlfn.XLOOKUP(Orders[[#This Row],[user_id]],Users[user_id],Users[country])</f>
        <v>ES</v>
      </c>
      <c r="F9573" s="5" t="str">
        <f>_xlfn.XLOOKUP(Orders[[#This Row],[country_code]],Countries[country_code],Countries[country_name])</f>
        <v>Spain</v>
      </c>
      <c r="G9573" s="5">
        <f>_xlfn.XLOOKUP(Orders[[#This Row],[user_id]],Users[user_id],Users[is_referral])</f>
        <v>1</v>
      </c>
    </row>
    <row r="9574" spans="1:7">
      <c r="A9574" s="5">
        <v>2149735</v>
      </c>
      <c r="B9574" s="5">
        <v>18165</v>
      </c>
      <c r="C9574" s="6">
        <v>43199</v>
      </c>
      <c r="D9574" s="5">
        <v>10</v>
      </c>
      <c r="E9574" s="5" t="str">
        <f>_xlfn.XLOOKUP(Orders[[#This Row],[user_id]],Users[user_id],Users[country])</f>
        <v>DE</v>
      </c>
      <c r="F9574" s="5" t="str">
        <f>_xlfn.XLOOKUP(Orders[[#This Row],[country_code]],Countries[country_code],Countries[country_name])</f>
        <v>Germany</v>
      </c>
      <c r="G9574" s="5">
        <f>_xlfn.XLOOKUP(Orders[[#This Row],[user_id]],Users[user_id],Users[is_referral])</f>
        <v>1</v>
      </c>
    </row>
    <row r="9575" spans="1:7">
      <c r="A9575" s="5">
        <v>2149740</v>
      </c>
      <c r="B9575" s="5">
        <v>16024</v>
      </c>
      <c r="C9575" s="6">
        <v>43199</v>
      </c>
      <c r="D9575" s="5">
        <v>74</v>
      </c>
      <c r="E9575" s="5" t="str">
        <f>_xlfn.XLOOKUP(Orders[[#This Row],[user_id]],Users[user_id],Users[country])</f>
        <v>FR</v>
      </c>
      <c r="F9575" s="5" t="str">
        <f>_xlfn.XLOOKUP(Orders[[#This Row],[country_code]],Countries[country_code],Countries[country_name])</f>
        <v>France</v>
      </c>
      <c r="G9575" s="5">
        <f>_xlfn.XLOOKUP(Orders[[#This Row],[user_id]],Users[user_id],Users[is_referral])</f>
        <v>1</v>
      </c>
    </row>
    <row r="9576" spans="1:7">
      <c r="A9576" s="5">
        <v>2149741</v>
      </c>
      <c r="B9576" s="5">
        <v>10812</v>
      </c>
      <c r="C9576" s="6">
        <v>43199</v>
      </c>
      <c r="D9576" s="5">
        <v>38</v>
      </c>
      <c r="E9576" s="5" t="str">
        <f>_xlfn.XLOOKUP(Orders[[#This Row],[user_id]],Users[user_id],Users[country])</f>
        <v>FR</v>
      </c>
      <c r="F9576" s="5" t="str">
        <f>_xlfn.XLOOKUP(Orders[[#This Row],[country_code]],Countries[country_code],Countries[country_name])</f>
        <v>France</v>
      </c>
      <c r="G9576" s="5">
        <f>_xlfn.XLOOKUP(Orders[[#This Row],[user_id]],Users[user_id],Users[is_referral])</f>
        <v>1</v>
      </c>
    </row>
    <row r="9577" spans="1:7">
      <c r="A9577" s="5">
        <v>2149742</v>
      </c>
      <c r="B9577" s="5">
        <v>436</v>
      </c>
      <c r="C9577" s="6">
        <v>43199</v>
      </c>
      <c r="D9577" s="5">
        <v>20</v>
      </c>
      <c r="E9577" s="5" t="str">
        <f>_xlfn.XLOOKUP(Orders[[#This Row],[user_id]],Users[user_id],Users[country])</f>
        <v>IT</v>
      </c>
      <c r="F9577" s="5" t="str">
        <f>_xlfn.XLOOKUP(Orders[[#This Row],[country_code]],Countries[country_code],Countries[country_name])</f>
        <v>Italy</v>
      </c>
      <c r="G9577" s="5">
        <f>_xlfn.XLOOKUP(Orders[[#This Row],[user_id]],Users[user_id],Users[is_referral])</f>
        <v>0</v>
      </c>
    </row>
    <row r="9578" spans="1:7">
      <c r="A9578" s="5">
        <v>2149743</v>
      </c>
      <c r="B9578" s="5">
        <v>14039</v>
      </c>
      <c r="C9578" s="6">
        <v>43199</v>
      </c>
      <c r="D9578" s="5">
        <v>78</v>
      </c>
      <c r="E9578" s="5" t="str">
        <f>_xlfn.XLOOKUP(Orders[[#This Row],[user_id]],Users[user_id],Users[country])</f>
        <v>FR</v>
      </c>
      <c r="F9578" s="5" t="str">
        <f>_xlfn.XLOOKUP(Orders[[#This Row],[country_code]],Countries[country_code],Countries[country_name])</f>
        <v>France</v>
      </c>
      <c r="G9578" s="5">
        <f>_xlfn.XLOOKUP(Orders[[#This Row],[user_id]],Users[user_id],Users[is_referral])</f>
        <v>1</v>
      </c>
    </row>
    <row r="9579" spans="1:7">
      <c r="A9579" s="5">
        <v>2149745</v>
      </c>
      <c r="B9579" s="5">
        <v>17601</v>
      </c>
      <c r="C9579" s="6">
        <v>43199</v>
      </c>
      <c r="D9579" s="5">
        <v>81</v>
      </c>
      <c r="E9579" s="5" t="str">
        <f>_xlfn.XLOOKUP(Orders[[#This Row],[user_id]],Users[user_id],Users[country])</f>
        <v>ES</v>
      </c>
      <c r="F9579" s="5" t="str">
        <f>_xlfn.XLOOKUP(Orders[[#This Row],[country_code]],Countries[country_code],Countries[country_name])</f>
        <v>Spain</v>
      </c>
      <c r="G9579" s="5">
        <f>_xlfn.XLOOKUP(Orders[[#This Row],[user_id]],Users[user_id],Users[is_referral])</f>
        <v>1</v>
      </c>
    </row>
    <row r="9580" spans="1:7">
      <c r="A9580" s="5">
        <v>2149747</v>
      </c>
      <c r="B9580" s="5">
        <v>18477</v>
      </c>
      <c r="C9580" s="6">
        <v>43199</v>
      </c>
      <c r="D9580" s="5">
        <v>61</v>
      </c>
      <c r="E9580" s="5" t="str">
        <f>_xlfn.XLOOKUP(Orders[[#This Row],[user_id]],Users[user_id],Users[country])</f>
        <v>ES</v>
      </c>
      <c r="F9580" s="5" t="str">
        <f>_xlfn.XLOOKUP(Orders[[#This Row],[country_code]],Countries[country_code],Countries[country_name])</f>
        <v>Spain</v>
      </c>
      <c r="G9580" s="5">
        <f>_xlfn.XLOOKUP(Orders[[#This Row],[user_id]],Users[user_id],Users[is_referral])</f>
        <v>1</v>
      </c>
    </row>
    <row r="9581" spans="1:7">
      <c r="A9581" s="5">
        <v>2149748</v>
      </c>
      <c r="B9581" s="5">
        <v>13590</v>
      </c>
      <c r="C9581" s="6">
        <v>43199</v>
      </c>
      <c r="D9581" s="5">
        <v>35</v>
      </c>
      <c r="E9581" s="5" t="str">
        <f>_xlfn.XLOOKUP(Orders[[#This Row],[user_id]],Users[user_id],Users[country])</f>
        <v>ES</v>
      </c>
      <c r="F9581" s="5" t="str">
        <f>_xlfn.XLOOKUP(Orders[[#This Row],[country_code]],Countries[country_code],Countries[country_name])</f>
        <v>Spain</v>
      </c>
      <c r="G9581" s="5">
        <f>_xlfn.XLOOKUP(Orders[[#This Row],[user_id]],Users[user_id],Users[is_referral])</f>
        <v>1</v>
      </c>
    </row>
    <row r="9582" spans="1:7">
      <c r="A9582" s="5">
        <v>2149749</v>
      </c>
      <c r="B9582" s="5">
        <v>11347</v>
      </c>
      <c r="C9582" s="6">
        <v>43199</v>
      </c>
      <c r="D9582" s="5">
        <v>12</v>
      </c>
      <c r="E9582" s="5" t="str">
        <f>_xlfn.XLOOKUP(Orders[[#This Row],[user_id]],Users[user_id],Users[country])</f>
        <v>DE</v>
      </c>
      <c r="F9582" s="5" t="str">
        <f>_xlfn.XLOOKUP(Orders[[#This Row],[country_code]],Countries[country_code],Countries[country_name])</f>
        <v>Germany</v>
      </c>
      <c r="G9582" s="5">
        <f>_xlfn.XLOOKUP(Orders[[#This Row],[user_id]],Users[user_id],Users[is_referral])</f>
        <v>1</v>
      </c>
    </row>
    <row r="9583" spans="1:7">
      <c r="A9583" s="5">
        <v>2149751</v>
      </c>
      <c r="B9583" s="5">
        <v>9435</v>
      </c>
      <c r="C9583" s="6">
        <v>43199</v>
      </c>
      <c r="D9583" s="5">
        <v>12</v>
      </c>
      <c r="E9583" s="5" t="str">
        <f>_xlfn.XLOOKUP(Orders[[#This Row],[user_id]],Users[user_id],Users[country])</f>
        <v>ES</v>
      </c>
      <c r="F9583" s="5" t="str">
        <f>_xlfn.XLOOKUP(Orders[[#This Row],[country_code]],Countries[country_code],Countries[country_name])</f>
        <v>Spain</v>
      </c>
      <c r="G9583" s="5">
        <f>_xlfn.XLOOKUP(Orders[[#This Row],[user_id]],Users[user_id],Users[is_referral])</f>
        <v>1</v>
      </c>
    </row>
    <row r="9584" spans="1:7">
      <c r="A9584" s="5">
        <v>2149757</v>
      </c>
      <c r="B9584" s="5">
        <v>19964</v>
      </c>
      <c r="C9584" s="6">
        <v>43199</v>
      </c>
      <c r="D9584" s="5">
        <v>80</v>
      </c>
      <c r="E9584" s="5" t="str">
        <f>_xlfn.XLOOKUP(Orders[[#This Row],[user_id]],Users[user_id],Users[country])</f>
        <v>FR</v>
      </c>
      <c r="F9584" s="5" t="str">
        <f>_xlfn.XLOOKUP(Orders[[#This Row],[country_code]],Countries[country_code],Countries[country_name])</f>
        <v>France</v>
      </c>
      <c r="G9584" s="5">
        <f>_xlfn.XLOOKUP(Orders[[#This Row],[user_id]],Users[user_id],Users[is_referral])</f>
        <v>1</v>
      </c>
    </row>
    <row r="9585" spans="1:7">
      <c r="A9585" s="5">
        <v>2149758</v>
      </c>
      <c r="B9585" s="5">
        <v>19077</v>
      </c>
      <c r="C9585" s="6">
        <v>43199</v>
      </c>
      <c r="D9585" s="5">
        <v>42</v>
      </c>
      <c r="E9585" s="5" t="str">
        <f>_xlfn.XLOOKUP(Orders[[#This Row],[user_id]],Users[user_id],Users[country])</f>
        <v>IT</v>
      </c>
      <c r="F9585" s="5" t="str">
        <f>_xlfn.XLOOKUP(Orders[[#This Row],[country_code]],Countries[country_code],Countries[country_name])</f>
        <v>Italy</v>
      </c>
      <c r="G9585" s="5">
        <f>_xlfn.XLOOKUP(Orders[[#This Row],[user_id]],Users[user_id],Users[is_referral])</f>
        <v>1</v>
      </c>
    </row>
    <row r="9586" spans="1:7">
      <c r="A9586" s="5">
        <v>2149759</v>
      </c>
      <c r="B9586" s="5">
        <v>12632</v>
      </c>
      <c r="C9586" s="6">
        <v>43199</v>
      </c>
      <c r="D9586" s="5">
        <v>24</v>
      </c>
      <c r="E9586" s="5" t="str">
        <f>_xlfn.XLOOKUP(Orders[[#This Row],[user_id]],Users[user_id],Users[country])</f>
        <v>DE</v>
      </c>
      <c r="F9586" s="5" t="str">
        <f>_xlfn.XLOOKUP(Orders[[#This Row],[country_code]],Countries[country_code],Countries[country_name])</f>
        <v>Germany</v>
      </c>
      <c r="G9586" s="5">
        <f>_xlfn.XLOOKUP(Orders[[#This Row],[user_id]],Users[user_id],Users[is_referral])</f>
        <v>0</v>
      </c>
    </row>
    <row r="9587" spans="1:7">
      <c r="A9587" s="5">
        <v>2149761</v>
      </c>
      <c r="B9587" s="5">
        <v>9517</v>
      </c>
      <c r="C9587" s="6">
        <v>43199</v>
      </c>
      <c r="D9587" s="5">
        <v>29</v>
      </c>
      <c r="E9587" s="5" t="str">
        <f>_xlfn.XLOOKUP(Orders[[#This Row],[user_id]],Users[user_id],Users[country])</f>
        <v>DE</v>
      </c>
      <c r="F9587" s="5" t="str">
        <f>_xlfn.XLOOKUP(Orders[[#This Row],[country_code]],Countries[country_code],Countries[country_name])</f>
        <v>Germany</v>
      </c>
      <c r="G9587" s="5">
        <f>_xlfn.XLOOKUP(Orders[[#This Row],[user_id]],Users[user_id],Users[is_referral])</f>
        <v>1</v>
      </c>
    </row>
    <row r="9588" spans="1:7">
      <c r="A9588" s="5">
        <v>2149764</v>
      </c>
      <c r="B9588" s="5">
        <v>13196</v>
      </c>
      <c r="C9588" s="6">
        <v>43199</v>
      </c>
      <c r="D9588" s="5">
        <v>28</v>
      </c>
      <c r="E9588" s="5" t="str">
        <f>_xlfn.XLOOKUP(Orders[[#This Row],[user_id]],Users[user_id],Users[country])</f>
        <v>FR</v>
      </c>
      <c r="F9588" s="5" t="str">
        <f>_xlfn.XLOOKUP(Orders[[#This Row],[country_code]],Countries[country_code],Countries[country_name])</f>
        <v>France</v>
      </c>
      <c r="G9588" s="5">
        <f>_xlfn.XLOOKUP(Orders[[#This Row],[user_id]],Users[user_id],Users[is_referral])</f>
        <v>1</v>
      </c>
    </row>
    <row r="9589" spans="1:7">
      <c r="A9589" s="5">
        <v>2149767</v>
      </c>
      <c r="B9589" s="5">
        <v>12192</v>
      </c>
      <c r="C9589" s="6">
        <v>43199</v>
      </c>
      <c r="D9589" s="5">
        <v>49</v>
      </c>
      <c r="E9589" s="5" t="str">
        <f>_xlfn.XLOOKUP(Orders[[#This Row],[user_id]],Users[user_id],Users[country])</f>
        <v>IT</v>
      </c>
      <c r="F9589" s="5" t="str">
        <f>_xlfn.XLOOKUP(Orders[[#This Row],[country_code]],Countries[country_code],Countries[country_name])</f>
        <v>Italy</v>
      </c>
      <c r="G9589" s="5">
        <f>_xlfn.XLOOKUP(Orders[[#This Row],[user_id]],Users[user_id],Users[is_referral])</f>
        <v>1</v>
      </c>
    </row>
    <row r="9590" spans="1:7">
      <c r="A9590" s="5">
        <v>2149769</v>
      </c>
      <c r="B9590" s="5">
        <v>2845</v>
      </c>
      <c r="C9590" s="6">
        <v>43199</v>
      </c>
      <c r="D9590" s="5">
        <v>52</v>
      </c>
      <c r="E9590" s="5" t="str">
        <f>_xlfn.XLOOKUP(Orders[[#This Row],[user_id]],Users[user_id],Users[country])</f>
        <v>ES</v>
      </c>
      <c r="F9590" s="5" t="str">
        <f>_xlfn.XLOOKUP(Orders[[#This Row],[country_code]],Countries[country_code],Countries[country_name])</f>
        <v>Spain</v>
      </c>
      <c r="G9590" s="5">
        <f>_xlfn.XLOOKUP(Orders[[#This Row],[user_id]],Users[user_id],Users[is_referral])</f>
        <v>0</v>
      </c>
    </row>
    <row r="9591" spans="1:7">
      <c r="A9591" s="5">
        <v>2149770</v>
      </c>
      <c r="B9591" s="5">
        <v>9780</v>
      </c>
      <c r="C9591" s="6">
        <v>43199</v>
      </c>
      <c r="D9591" s="5">
        <v>33</v>
      </c>
      <c r="E9591" s="5" t="str">
        <f>_xlfn.XLOOKUP(Orders[[#This Row],[user_id]],Users[user_id],Users[country])</f>
        <v>IT</v>
      </c>
      <c r="F9591" s="5" t="str">
        <f>_xlfn.XLOOKUP(Orders[[#This Row],[country_code]],Countries[country_code],Countries[country_name])</f>
        <v>Italy</v>
      </c>
      <c r="G9591" s="5">
        <f>_xlfn.XLOOKUP(Orders[[#This Row],[user_id]],Users[user_id],Users[is_referral])</f>
        <v>0</v>
      </c>
    </row>
    <row r="9592" spans="1:7">
      <c r="A9592" s="5">
        <v>2149773</v>
      </c>
      <c r="B9592" s="5">
        <v>9820</v>
      </c>
      <c r="C9592" s="6">
        <v>43199</v>
      </c>
      <c r="D9592" s="5">
        <v>70</v>
      </c>
      <c r="E9592" s="5" t="str">
        <f>_xlfn.XLOOKUP(Orders[[#This Row],[user_id]],Users[user_id],Users[country])</f>
        <v>IT</v>
      </c>
      <c r="F9592" s="5" t="str">
        <f>_xlfn.XLOOKUP(Orders[[#This Row],[country_code]],Countries[country_code],Countries[country_name])</f>
        <v>Italy</v>
      </c>
      <c r="G9592" s="5">
        <f>_xlfn.XLOOKUP(Orders[[#This Row],[user_id]],Users[user_id],Users[is_referral])</f>
        <v>1</v>
      </c>
    </row>
    <row r="9593" spans="1:7">
      <c r="A9593" s="5">
        <v>2149774</v>
      </c>
      <c r="B9593" s="5">
        <v>12369</v>
      </c>
      <c r="C9593" s="6">
        <v>43199</v>
      </c>
      <c r="D9593" s="5">
        <v>39</v>
      </c>
      <c r="E9593" s="5" t="str">
        <f>_xlfn.XLOOKUP(Orders[[#This Row],[user_id]],Users[user_id],Users[country])</f>
        <v>ES</v>
      </c>
      <c r="F9593" s="5" t="str">
        <f>_xlfn.XLOOKUP(Orders[[#This Row],[country_code]],Countries[country_code],Countries[country_name])</f>
        <v>Spain</v>
      </c>
      <c r="G9593" s="5">
        <f>_xlfn.XLOOKUP(Orders[[#This Row],[user_id]],Users[user_id],Users[is_referral])</f>
        <v>0</v>
      </c>
    </row>
    <row r="9594" spans="1:7">
      <c r="A9594" s="5">
        <v>2149778</v>
      </c>
      <c r="B9594" s="5">
        <v>605</v>
      </c>
      <c r="C9594" s="6">
        <v>43199</v>
      </c>
      <c r="D9594" s="5">
        <v>35</v>
      </c>
      <c r="E9594" s="5" t="str">
        <f>_xlfn.XLOOKUP(Orders[[#This Row],[user_id]],Users[user_id],Users[country])</f>
        <v>FR</v>
      </c>
      <c r="F9594" s="5" t="str">
        <f>_xlfn.XLOOKUP(Orders[[#This Row],[country_code]],Countries[country_code],Countries[country_name])</f>
        <v>France</v>
      </c>
      <c r="G9594" s="5">
        <f>_xlfn.XLOOKUP(Orders[[#This Row],[user_id]],Users[user_id],Users[is_referral])</f>
        <v>0</v>
      </c>
    </row>
    <row r="9595" spans="1:7">
      <c r="A9595" s="5">
        <v>2149781</v>
      </c>
      <c r="B9595" s="5">
        <v>1222</v>
      </c>
      <c r="C9595" s="6">
        <v>43199</v>
      </c>
      <c r="D9595" s="5">
        <v>24</v>
      </c>
      <c r="E9595" s="5" t="str">
        <f>_xlfn.XLOOKUP(Orders[[#This Row],[user_id]],Users[user_id],Users[country])</f>
        <v>IT</v>
      </c>
      <c r="F9595" s="5" t="str">
        <f>_xlfn.XLOOKUP(Orders[[#This Row],[country_code]],Countries[country_code],Countries[country_name])</f>
        <v>Italy</v>
      </c>
      <c r="G9595" s="5">
        <f>_xlfn.XLOOKUP(Orders[[#This Row],[user_id]],Users[user_id],Users[is_referral])</f>
        <v>0</v>
      </c>
    </row>
    <row r="9596" spans="1:7">
      <c r="A9596" s="5">
        <v>2149782</v>
      </c>
      <c r="B9596" s="5">
        <v>6519</v>
      </c>
      <c r="C9596" s="6">
        <v>43199</v>
      </c>
      <c r="D9596" s="5">
        <v>70</v>
      </c>
      <c r="E9596" s="5" t="str">
        <f>_xlfn.XLOOKUP(Orders[[#This Row],[user_id]],Users[user_id],Users[country])</f>
        <v>FR</v>
      </c>
      <c r="F9596" s="5" t="str">
        <f>_xlfn.XLOOKUP(Orders[[#This Row],[country_code]],Countries[country_code],Countries[country_name])</f>
        <v>France</v>
      </c>
      <c r="G9596" s="5">
        <f>_xlfn.XLOOKUP(Orders[[#This Row],[user_id]],Users[user_id],Users[is_referral])</f>
        <v>1</v>
      </c>
    </row>
    <row r="9597" spans="1:7">
      <c r="A9597" s="5">
        <v>2149785</v>
      </c>
      <c r="B9597" s="5">
        <v>6938</v>
      </c>
      <c r="C9597" s="6">
        <v>43199</v>
      </c>
      <c r="D9597" s="5">
        <v>21</v>
      </c>
      <c r="E9597" s="5" t="str">
        <f>_xlfn.XLOOKUP(Orders[[#This Row],[user_id]],Users[user_id],Users[country])</f>
        <v>FR</v>
      </c>
      <c r="F9597" s="5" t="str">
        <f>_xlfn.XLOOKUP(Orders[[#This Row],[country_code]],Countries[country_code],Countries[country_name])</f>
        <v>France</v>
      </c>
      <c r="G9597" s="5">
        <f>_xlfn.XLOOKUP(Orders[[#This Row],[user_id]],Users[user_id],Users[is_referral])</f>
        <v>1</v>
      </c>
    </row>
    <row r="9598" spans="1:7">
      <c r="A9598" s="5">
        <v>2149789</v>
      </c>
      <c r="B9598" s="5">
        <v>17670</v>
      </c>
      <c r="C9598" s="6">
        <v>43199</v>
      </c>
      <c r="D9598" s="5">
        <v>36</v>
      </c>
      <c r="E9598" s="5" t="str">
        <f>_xlfn.XLOOKUP(Orders[[#This Row],[user_id]],Users[user_id],Users[country])</f>
        <v>ES</v>
      </c>
      <c r="F9598" s="5" t="str">
        <f>_xlfn.XLOOKUP(Orders[[#This Row],[country_code]],Countries[country_code],Countries[country_name])</f>
        <v>Spain</v>
      </c>
      <c r="G9598" s="5">
        <f>_xlfn.XLOOKUP(Orders[[#This Row],[user_id]],Users[user_id],Users[is_referral])</f>
        <v>0</v>
      </c>
    </row>
    <row r="9599" spans="1:7">
      <c r="A9599" s="5">
        <v>2149790</v>
      </c>
      <c r="B9599" s="5">
        <v>8766</v>
      </c>
      <c r="C9599" s="6">
        <v>43199</v>
      </c>
      <c r="D9599" s="5">
        <v>54</v>
      </c>
      <c r="E9599" s="5" t="str">
        <f>_xlfn.XLOOKUP(Orders[[#This Row],[user_id]],Users[user_id],Users[country])</f>
        <v>ES</v>
      </c>
      <c r="F9599" s="5" t="str">
        <f>_xlfn.XLOOKUP(Orders[[#This Row],[country_code]],Countries[country_code],Countries[country_name])</f>
        <v>Spain</v>
      </c>
      <c r="G9599" s="5">
        <f>_xlfn.XLOOKUP(Orders[[#This Row],[user_id]],Users[user_id],Users[is_referral])</f>
        <v>1</v>
      </c>
    </row>
    <row r="9600" spans="1:7">
      <c r="A9600" s="5">
        <v>2149791</v>
      </c>
      <c r="B9600" s="5">
        <v>12843</v>
      </c>
      <c r="C9600" s="6">
        <v>43199</v>
      </c>
      <c r="D9600" s="5">
        <v>21</v>
      </c>
      <c r="E9600" s="5" t="str">
        <f>_xlfn.XLOOKUP(Orders[[#This Row],[user_id]],Users[user_id],Users[country])</f>
        <v>DE</v>
      </c>
      <c r="F9600" s="5" t="str">
        <f>_xlfn.XLOOKUP(Orders[[#This Row],[country_code]],Countries[country_code],Countries[country_name])</f>
        <v>Germany</v>
      </c>
      <c r="G9600" s="5">
        <f>_xlfn.XLOOKUP(Orders[[#This Row],[user_id]],Users[user_id],Users[is_referral])</f>
        <v>1</v>
      </c>
    </row>
    <row r="9601" spans="1:7">
      <c r="A9601" s="5">
        <v>2149794</v>
      </c>
      <c r="B9601" s="5">
        <v>12841</v>
      </c>
      <c r="C9601" s="6">
        <v>43199</v>
      </c>
      <c r="D9601" s="5">
        <v>27</v>
      </c>
      <c r="E9601" s="5" t="str">
        <f>_xlfn.XLOOKUP(Orders[[#This Row],[user_id]],Users[user_id],Users[country])</f>
        <v>IT</v>
      </c>
      <c r="F9601" s="5" t="str">
        <f>_xlfn.XLOOKUP(Orders[[#This Row],[country_code]],Countries[country_code],Countries[country_name])</f>
        <v>Italy</v>
      </c>
      <c r="G9601" s="5">
        <f>_xlfn.XLOOKUP(Orders[[#This Row],[user_id]],Users[user_id],Users[is_referral])</f>
        <v>1</v>
      </c>
    </row>
    <row r="9602" spans="1:7">
      <c r="A9602" s="5">
        <v>2149795</v>
      </c>
      <c r="B9602" s="5">
        <v>6806</v>
      </c>
      <c r="C9602" s="6">
        <v>43199</v>
      </c>
      <c r="D9602" s="5">
        <v>26</v>
      </c>
      <c r="E9602" s="5" t="str">
        <f>_xlfn.XLOOKUP(Orders[[#This Row],[user_id]],Users[user_id],Users[country])</f>
        <v>IT</v>
      </c>
      <c r="F9602" s="5" t="str">
        <f>_xlfn.XLOOKUP(Orders[[#This Row],[country_code]],Countries[country_code],Countries[country_name])</f>
        <v>Italy</v>
      </c>
      <c r="G9602" s="5">
        <f>_xlfn.XLOOKUP(Orders[[#This Row],[user_id]],Users[user_id],Users[is_referral])</f>
        <v>1</v>
      </c>
    </row>
    <row r="9603" spans="1:7">
      <c r="A9603" s="5">
        <v>2149796</v>
      </c>
      <c r="B9603" s="5">
        <v>992</v>
      </c>
      <c r="C9603" s="6">
        <v>43199</v>
      </c>
      <c r="D9603" s="5">
        <v>17</v>
      </c>
      <c r="E9603" s="5" t="str">
        <f>_xlfn.XLOOKUP(Orders[[#This Row],[user_id]],Users[user_id],Users[country])</f>
        <v>FR</v>
      </c>
      <c r="F9603" s="5" t="str">
        <f>_xlfn.XLOOKUP(Orders[[#This Row],[country_code]],Countries[country_code],Countries[country_name])</f>
        <v>France</v>
      </c>
      <c r="G9603" s="5">
        <f>_xlfn.XLOOKUP(Orders[[#This Row],[user_id]],Users[user_id],Users[is_referral])</f>
        <v>0</v>
      </c>
    </row>
    <row r="9604" spans="1:7">
      <c r="A9604" s="5">
        <v>2149797</v>
      </c>
      <c r="B9604" s="5">
        <v>13607</v>
      </c>
      <c r="C9604" s="6">
        <v>43199</v>
      </c>
      <c r="D9604" s="5">
        <v>24</v>
      </c>
      <c r="E9604" s="5" t="str">
        <f>_xlfn.XLOOKUP(Orders[[#This Row],[user_id]],Users[user_id],Users[country])</f>
        <v>IT</v>
      </c>
      <c r="F9604" s="5" t="str">
        <f>_xlfn.XLOOKUP(Orders[[#This Row],[country_code]],Countries[country_code],Countries[country_name])</f>
        <v>Italy</v>
      </c>
      <c r="G9604" s="5">
        <f>_xlfn.XLOOKUP(Orders[[#This Row],[user_id]],Users[user_id],Users[is_referral])</f>
        <v>1</v>
      </c>
    </row>
    <row r="9605" spans="1:7">
      <c r="A9605" s="5">
        <v>2149798</v>
      </c>
      <c r="B9605" s="5">
        <v>16573</v>
      </c>
      <c r="C9605" s="6">
        <v>43199</v>
      </c>
      <c r="D9605" s="5">
        <v>93</v>
      </c>
      <c r="E9605" s="5" t="str">
        <f>_xlfn.XLOOKUP(Orders[[#This Row],[user_id]],Users[user_id],Users[country])</f>
        <v>DE</v>
      </c>
      <c r="F9605" s="5" t="str">
        <f>_xlfn.XLOOKUP(Orders[[#This Row],[country_code]],Countries[country_code],Countries[country_name])</f>
        <v>Germany</v>
      </c>
      <c r="G9605" s="5">
        <f>_xlfn.XLOOKUP(Orders[[#This Row],[user_id]],Users[user_id],Users[is_referral])</f>
        <v>1</v>
      </c>
    </row>
    <row r="9606" spans="1:7">
      <c r="A9606" s="5">
        <v>2149799</v>
      </c>
      <c r="B9606" s="5">
        <v>19489</v>
      </c>
      <c r="C9606" s="6">
        <v>43199</v>
      </c>
      <c r="D9606" s="5">
        <v>73</v>
      </c>
      <c r="E9606" s="5" t="str">
        <f>_xlfn.XLOOKUP(Orders[[#This Row],[user_id]],Users[user_id],Users[country])</f>
        <v>FR</v>
      </c>
      <c r="F9606" s="5" t="str">
        <f>_xlfn.XLOOKUP(Orders[[#This Row],[country_code]],Countries[country_code],Countries[country_name])</f>
        <v>France</v>
      </c>
      <c r="G9606" s="5">
        <f>_xlfn.XLOOKUP(Orders[[#This Row],[user_id]],Users[user_id],Users[is_referral])</f>
        <v>1</v>
      </c>
    </row>
    <row r="9607" spans="1:7">
      <c r="A9607" s="5">
        <v>2149800</v>
      </c>
      <c r="B9607" s="5">
        <v>10824</v>
      </c>
      <c r="C9607" s="6">
        <v>43199</v>
      </c>
      <c r="D9607" s="5">
        <v>24</v>
      </c>
      <c r="E9607" s="5" t="str">
        <f>_xlfn.XLOOKUP(Orders[[#This Row],[user_id]],Users[user_id],Users[country])</f>
        <v>FR</v>
      </c>
      <c r="F9607" s="5" t="str">
        <f>_xlfn.XLOOKUP(Orders[[#This Row],[country_code]],Countries[country_code],Countries[country_name])</f>
        <v>France</v>
      </c>
      <c r="G9607" s="5">
        <f>_xlfn.XLOOKUP(Orders[[#This Row],[user_id]],Users[user_id],Users[is_referral])</f>
        <v>1</v>
      </c>
    </row>
    <row r="9608" spans="1:7">
      <c r="A9608" s="5">
        <v>2149803</v>
      </c>
      <c r="B9608" s="5">
        <v>6276</v>
      </c>
      <c r="C9608" s="6">
        <v>43199</v>
      </c>
      <c r="D9608" s="5">
        <v>36</v>
      </c>
      <c r="E9608" s="5" t="str">
        <f>_xlfn.XLOOKUP(Orders[[#This Row],[user_id]],Users[user_id],Users[country])</f>
        <v>FR</v>
      </c>
      <c r="F9608" s="5" t="str">
        <f>_xlfn.XLOOKUP(Orders[[#This Row],[country_code]],Countries[country_code],Countries[country_name])</f>
        <v>France</v>
      </c>
      <c r="G9608" s="5">
        <f>_xlfn.XLOOKUP(Orders[[#This Row],[user_id]],Users[user_id],Users[is_referral])</f>
        <v>1</v>
      </c>
    </row>
    <row r="9609" spans="1:7">
      <c r="A9609" s="5">
        <v>2149812</v>
      </c>
      <c r="B9609" s="5">
        <v>1081</v>
      </c>
      <c r="C9609" s="6">
        <v>43199</v>
      </c>
      <c r="D9609" s="5">
        <v>21</v>
      </c>
      <c r="E9609" s="5" t="str">
        <f>_xlfn.XLOOKUP(Orders[[#This Row],[user_id]],Users[user_id],Users[country])</f>
        <v>IT</v>
      </c>
      <c r="F9609" s="5" t="str">
        <f>_xlfn.XLOOKUP(Orders[[#This Row],[country_code]],Countries[country_code],Countries[country_name])</f>
        <v>Italy</v>
      </c>
      <c r="G9609" s="5">
        <f>_xlfn.XLOOKUP(Orders[[#This Row],[user_id]],Users[user_id],Users[is_referral])</f>
        <v>0</v>
      </c>
    </row>
    <row r="9610" spans="1:7">
      <c r="A9610" s="5">
        <v>2149813</v>
      </c>
      <c r="B9610" s="5">
        <v>13222</v>
      </c>
      <c r="C9610" s="6">
        <v>43199</v>
      </c>
      <c r="D9610" s="5">
        <v>24</v>
      </c>
      <c r="E9610" s="5" t="str">
        <f>_xlfn.XLOOKUP(Orders[[#This Row],[user_id]],Users[user_id],Users[country])</f>
        <v>IT</v>
      </c>
      <c r="F9610" s="5" t="str">
        <f>_xlfn.XLOOKUP(Orders[[#This Row],[country_code]],Countries[country_code],Countries[country_name])</f>
        <v>Italy</v>
      </c>
      <c r="G9610" s="5">
        <f>_xlfn.XLOOKUP(Orders[[#This Row],[user_id]],Users[user_id],Users[is_referral])</f>
        <v>0</v>
      </c>
    </row>
    <row r="9611" spans="1:7">
      <c r="A9611" s="5">
        <v>2149815</v>
      </c>
      <c r="B9611" s="5">
        <v>11630</v>
      </c>
      <c r="C9611" s="6">
        <v>43199</v>
      </c>
      <c r="D9611" s="5">
        <v>67</v>
      </c>
      <c r="E9611" s="5" t="str">
        <f>_xlfn.XLOOKUP(Orders[[#This Row],[user_id]],Users[user_id],Users[country])</f>
        <v>ES</v>
      </c>
      <c r="F9611" s="5" t="str">
        <f>_xlfn.XLOOKUP(Orders[[#This Row],[country_code]],Countries[country_code],Countries[country_name])</f>
        <v>Spain</v>
      </c>
      <c r="G9611" s="5">
        <f>_xlfn.XLOOKUP(Orders[[#This Row],[user_id]],Users[user_id],Users[is_referral])</f>
        <v>1</v>
      </c>
    </row>
    <row r="9612" spans="1:7">
      <c r="A9612" s="5">
        <v>2149817</v>
      </c>
      <c r="B9612" s="5">
        <v>7795</v>
      </c>
      <c r="C9612" s="6">
        <v>43199</v>
      </c>
      <c r="D9612" s="5">
        <v>24</v>
      </c>
      <c r="E9612" s="5" t="str">
        <f>_xlfn.XLOOKUP(Orders[[#This Row],[user_id]],Users[user_id],Users[country])</f>
        <v>FR</v>
      </c>
      <c r="F9612" s="5" t="str">
        <f>_xlfn.XLOOKUP(Orders[[#This Row],[country_code]],Countries[country_code],Countries[country_name])</f>
        <v>France</v>
      </c>
      <c r="G9612" s="5">
        <f>_xlfn.XLOOKUP(Orders[[#This Row],[user_id]],Users[user_id],Users[is_referral])</f>
        <v>1</v>
      </c>
    </row>
    <row r="9613" spans="1:7">
      <c r="A9613" s="5">
        <v>2149818</v>
      </c>
      <c r="B9613" s="5">
        <v>1754</v>
      </c>
      <c r="C9613" s="6">
        <v>43199</v>
      </c>
      <c r="D9613" s="5">
        <v>49</v>
      </c>
      <c r="E9613" s="5" t="str">
        <f>_xlfn.XLOOKUP(Orders[[#This Row],[user_id]],Users[user_id],Users[country])</f>
        <v>FR</v>
      </c>
      <c r="F9613" s="5" t="str">
        <f>_xlfn.XLOOKUP(Orders[[#This Row],[country_code]],Countries[country_code],Countries[country_name])</f>
        <v>France</v>
      </c>
      <c r="G9613" s="5">
        <f>_xlfn.XLOOKUP(Orders[[#This Row],[user_id]],Users[user_id],Users[is_referral])</f>
        <v>0</v>
      </c>
    </row>
    <row r="9614" spans="1:7">
      <c r="A9614" s="5">
        <v>2149820</v>
      </c>
      <c r="B9614" s="5">
        <v>2747</v>
      </c>
      <c r="C9614" s="6">
        <v>43199</v>
      </c>
      <c r="D9614" s="5">
        <v>20</v>
      </c>
      <c r="E9614" s="5" t="str">
        <f>_xlfn.XLOOKUP(Orders[[#This Row],[user_id]],Users[user_id],Users[country])</f>
        <v>FR</v>
      </c>
      <c r="F9614" s="5" t="str">
        <f>_xlfn.XLOOKUP(Orders[[#This Row],[country_code]],Countries[country_code],Countries[country_name])</f>
        <v>France</v>
      </c>
      <c r="G9614" s="5">
        <f>_xlfn.XLOOKUP(Orders[[#This Row],[user_id]],Users[user_id],Users[is_referral])</f>
        <v>0</v>
      </c>
    </row>
    <row r="9615" spans="1:7">
      <c r="A9615" s="5">
        <v>2149821</v>
      </c>
      <c r="B9615" s="5">
        <v>5735</v>
      </c>
      <c r="C9615" s="6">
        <v>43199</v>
      </c>
      <c r="D9615" s="5">
        <v>13</v>
      </c>
      <c r="E9615" s="5" t="str">
        <f>_xlfn.XLOOKUP(Orders[[#This Row],[user_id]],Users[user_id],Users[country])</f>
        <v>IT</v>
      </c>
      <c r="F9615" s="5" t="str">
        <f>_xlfn.XLOOKUP(Orders[[#This Row],[country_code]],Countries[country_code],Countries[country_name])</f>
        <v>Italy</v>
      </c>
      <c r="G9615" s="5">
        <f>_xlfn.XLOOKUP(Orders[[#This Row],[user_id]],Users[user_id],Users[is_referral])</f>
        <v>1</v>
      </c>
    </row>
    <row r="9616" spans="1:7">
      <c r="A9616" s="5">
        <v>2149823</v>
      </c>
      <c r="B9616" s="5">
        <v>16214</v>
      </c>
      <c r="C9616" s="6">
        <v>43199</v>
      </c>
      <c r="D9616" s="5">
        <v>64</v>
      </c>
      <c r="E9616" s="5" t="str">
        <f>_xlfn.XLOOKUP(Orders[[#This Row],[user_id]],Users[user_id],Users[country])</f>
        <v>IT</v>
      </c>
      <c r="F9616" s="5" t="str">
        <f>_xlfn.XLOOKUP(Orders[[#This Row],[country_code]],Countries[country_code],Countries[country_name])</f>
        <v>Italy</v>
      </c>
      <c r="G9616" s="5">
        <f>_xlfn.XLOOKUP(Orders[[#This Row],[user_id]],Users[user_id],Users[is_referral])</f>
        <v>1</v>
      </c>
    </row>
    <row r="9617" spans="1:7">
      <c r="A9617" s="5">
        <v>2149824</v>
      </c>
      <c r="B9617" s="5">
        <v>19631</v>
      </c>
      <c r="C9617" s="6">
        <v>43199</v>
      </c>
      <c r="D9617" s="5">
        <v>43</v>
      </c>
      <c r="E9617" s="5" t="str">
        <f>_xlfn.XLOOKUP(Orders[[#This Row],[user_id]],Users[user_id],Users[country])</f>
        <v>ES</v>
      </c>
      <c r="F9617" s="5" t="str">
        <f>_xlfn.XLOOKUP(Orders[[#This Row],[country_code]],Countries[country_code],Countries[country_name])</f>
        <v>Spain</v>
      </c>
      <c r="G9617" s="5">
        <f>_xlfn.XLOOKUP(Orders[[#This Row],[user_id]],Users[user_id],Users[is_referral])</f>
        <v>1</v>
      </c>
    </row>
    <row r="9618" spans="1:7">
      <c r="A9618" s="5">
        <v>2149825</v>
      </c>
      <c r="B9618" s="5">
        <v>6115</v>
      </c>
      <c r="C9618" s="6">
        <v>43199</v>
      </c>
      <c r="D9618" s="5">
        <v>69</v>
      </c>
      <c r="E9618" s="5" t="str">
        <f>_xlfn.XLOOKUP(Orders[[#This Row],[user_id]],Users[user_id],Users[country])</f>
        <v>FR</v>
      </c>
      <c r="F9618" s="5" t="str">
        <f>_xlfn.XLOOKUP(Orders[[#This Row],[country_code]],Countries[country_code],Countries[country_name])</f>
        <v>France</v>
      </c>
      <c r="G9618" s="5">
        <f>_xlfn.XLOOKUP(Orders[[#This Row],[user_id]],Users[user_id],Users[is_referral])</f>
        <v>0</v>
      </c>
    </row>
    <row r="9619" spans="1:7">
      <c r="A9619" s="5">
        <v>2149830</v>
      </c>
      <c r="B9619" s="5">
        <v>1634</v>
      </c>
      <c r="C9619" s="6">
        <v>43199</v>
      </c>
      <c r="D9619" s="5">
        <v>65</v>
      </c>
      <c r="E9619" s="5" t="str">
        <f>_xlfn.XLOOKUP(Orders[[#This Row],[user_id]],Users[user_id],Users[country])</f>
        <v>ES</v>
      </c>
      <c r="F9619" s="5" t="str">
        <f>_xlfn.XLOOKUP(Orders[[#This Row],[country_code]],Countries[country_code],Countries[country_name])</f>
        <v>Spain</v>
      </c>
      <c r="G9619" s="5">
        <f>_xlfn.XLOOKUP(Orders[[#This Row],[user_id]],Users[user_id],Users[is_referral])</f>
        <v>0</v>
      </c>
    </row>
    <row r="9620" spans="1:7">
      <c r="A9620" s="5">
        <v>2149831</v>
      </c>
      <c r="B9620" s="5">
        <v>18890</v>
      </c>
      <c r="C9620" s="6">
        <v>43199</v>
      </c>
      <c r="D9620" s="5">
        <v>19</v>
      </c>
      <c r="E9620" s="5" t="str">
        <f>_xlfn.XLOOKUP(Orders[[#This Row],[user_id]],Users[user_id],Users[country])</f>
        <v>FR</v>
      </c>
      <c r="F9620" s="5" t="str">
        <f>_xlfn.XLOOKUP(Orders[[#This Row],[country_code]],Countries[country_code],Countries[country_name])</f>
        <v>France</v>
      </c>
      <c r="G9620" s="5">
        <f>_xlfn.XLOOKUP(Orders[[#This Row],[user_id]],Users[user_id],Users[is_referral])</f>
        <v>1</v>
      </c>
    </row>
    <row r="9621" spans="1:7">
      <c r="A9621" s="5">
        <v>2149834</v>
      </c>
      <c r="B9621" s="5">
        <v>4552</v>
      </c>
      <c r="C9621" s="6">
        <v>43199</v>
      </c>
      <c r="D9621" s="5">
        <v>13</v>
      </c>
      <c r="E9621" s="5" t="str">
        <f>_xlfn.XLOOKUP(Orders[[#This Row],[user_id]],Users[user_id],Users[country])</f>
        <v>FR</v>
      </c>
      <c r="F9621" s="5" t="str">
        <f>_xlfn.XLOOKUP(Orders[[#This Row],[country_code]],Countries[country_code],Countries[country_name])</f>
        <v>France</v>
      </c>
      <c r="G9621" s="5">
        <f>_xlfn.XLOOKUP(Orders[[#This Row],[user_id]],Users[user_id],Users[is_referral])</f>
        <v>0</v>
      </c>
    </row>
    <row r="9622" spans="1:7">
      <c r="A9622" s="5">
        <v>2149836</v>
      </c>
      <c r="B9622" s="5">
        <v>11506</v>
      </c>
      <c r="C9622" s="6">
        <v>43199</v>
      </c>
      <c r="D9622" s="5">
        <v>31</v>
      </c>
      <c r="E9622" s="5" t="str">
        <f>_xlfn.XLOOKUP(Orders[[#This Row],[user_id]],Users[user_id],Users[country])</f>
        <v>DE</v>
      </c>
      <c r="F9622" s="5" t="str">
        <f>_xlfn.XLOOKUP(Orders[[#This Row],[country_code]],Countries[country_code],Countries[country_name])</f>
        <v>Germany</v>
      </c>
      <c r="G9622" s="5">
        <f>_xlfn.XLOOKUP(Orders[[#This Row],[user_id]],Users[user_id],Users[is_referral])</f>
        <v>1</v>
      </c>
    </row>
    <row r="9623" spans="1:7">
      <c r="A9623" s="5">
        <v>2149837</v>
      </c>
      <c r="B9623" s="5">
        <v>18584</v>
      </c>
      <c r="C9623" s="6">
        <v>43199</v>
      </c>
      <c r="D9623" s="5">
        <v>67</v>
      </c>
      <c r="E9623" s="5" t="str">
        <f>_xlfn.XLOOKUP(Orders[[#This Row],[user_id]],Users[user_id],Users[country])</f>
        <v>ES</v>
      </c>
      <c r="F9623" s="5" t="str">
        <f>_xlfn.XLOOKUP(Orders[[#This Row],[country_code]],Countries[country_code],Countries[country_name])</f>
        <v>Spain</v>
      </c>
      <c r="G9623" s="5">
        <f>_xlfn.XLOOKUP(Orders[[#This Row],[user_id]],Users[user_id],Users[is_referral])</f>
        <v>1</v>
      </c>
    </row>
    <row r="9624" spans="1:7">
      <c r="A9624" s="5">
        <v>2149840</v>
      </c>
      <c r="B9624" s="5">
        <v>618</v>
      </c>
      <c r="C9624" s="6">
        <v>43199</v>
      </c>
      <c r="D9624" s="5">
        <v>11</v>
      </c>
      <c r="E9624" s="5" t="str">
        <f>_xlfn.XLOOKUP(Orders[[#This Row],[user_id]],Users[user_id],Users[country])</f>
        <v>FR</v>
      </c>
      <c r="F9624" s="5" t="str">
        <f>_xlfn.XLOOKUP(Orders[[#This Row],[country_code]],Countries[country_code],Countries[country_name])</f>
        <v>France</v>
      </c>
      <c r="G9624" s="5">
        <f>_xlfn.XLOOKUP(Orders[[#This Row],[user_id]],Users[user_id],Users[is_referral])</f>
        <v>0</v>
      </c>
    </row>
    <row r="9625" spans="1:7">
      <c r="A9625" s="5">
        <v>2149843</v>
      </c>
      <c r="B9625" s="5">
        <v>8157</v>
      </c>
      <c r="C9625" s="6">
        <v>43199</v>
      </c>
      <c r="D9625" s="5">
        <v>80</v>
      </c>
      <c r="E9625" s="5" t="str">
        <f>_xlfn.XLOOKUP(Orders[[#This Row],[user_id]],Users[user_id],Users[country])</f>
        <v>FR</v>
      </c>
      <c r="F9625" s="5" t="str">
        <f>_xlfn.XLOOKUP(Orders[[#This Row],[country_code]],Countries[country_code],Countries[country_name])</f>
        <v>France</v>
      </c>
      <c r="G9625" s="5">
        <f>_xlfn.XLOOKUP(Orders[[#This Row],[user_id]],Users[user_id],Users[is_referral])</f>
        <v>1</v>
      </c>
    </row>
    <row r="9626" spans="1:7">
      <c r="A9626" s="5">
        <v>2149845</v>
      </c>
      <c r="B9626" s="5">
        <v>14353</v>
      </c>
      <c r="C9626" s="6">
        <v>43199</v>
      </c>
      <c r="D9626" s="5">
        <v>31</v>
      </c>
      <c r="E9626" s="5" t="str">
        <f>_xlfn.XLOOKUP(Orders[[#This Row],[user_id]],Users[user_id],Users[country])</f>
        <v>IT</v>
      </c>
      <c r="F9626" s="5" t="str">
        <f>_xlfn.XLOOKUP(Orders[[#This Row],[country_code]],Countries[country_code],Countries[country_name])</f>
        <v>Italy</v>
      </c>
      <c r="G9626" s="5">
        <f>_xlfn.XLOOKUP(Orders[[#This Row],[user_id]],Users[user_id],Users[is_referral])</f>
        <v>1</v>
      </c>
    </row>
    <row r="9627" spans="1:7">
      <c r="A9627" s="5">
        <v>2149847</v>
      </c>
      <c r="B9627" s="5">
        <v>6671</v>
      </c>
      <c r="C9627" s="6">
        <v>43199</v>
      </c>
      <c r="D9627" s="5">
        <v>73</v>
      </c>
      <c r="E9627" s="5" t="str">
        <f>_xlfn.XLOOKUP(Orders[[#This Row],[user_id]],Users[user_id],Users[country])</f>
        <v>FR</v>
      </c>
      <c r="F9627" s="5" t="str">
        <f>_xlfn.XLOOKUP(Orders[[#This Row],[country_code]],Countries[country_code],Countries[country_name])</f>
        <v>France</v>
      </c>
      <c r="G9627" s="5">
        <f>_xlfn.XLOOKUP(Orders[[#This Row],[user_id]],Users[user_id],Users[is_referral])</f>
        <v>1</v>
      </c>
    </row>
    <row r="9628" spans="1:7">
      <c r="A9628" s="5">
        <v>2149851</v>
      </c>
      <c r="B9628" s="5">
        <v>5974</v>
      </c>
      <c r="C9628" s="6">
        <v>43199</v>
      </c>
      <c r="D9628" s="5">
        <v>37</v>
      </c>
      <c r="E9628" s="5" t="str">
        <f>_xlfn.XLOOKUP(Orders[[#This Row],[user_id]],Users[user_id],Users[country])</f>
        <v>IT</v>
      </c>
      <c r="F9628" s="5" t="str">
        <f>_xlfn.XLOOKUP(Orders[[#This Row],[country_code]],Countries[country_code],Countries[country_name])</f>
        <v>Italy</v>
      </c>
      <c r="G9628" s="5">
        <f>_xlfn.XLOOKUP(Orders[[#This Row],[user_id]],Users[user_id],Users[is_referral])</f>
        <v>1</v>
      </c>
    </row>
    <row r="9629" spans="1:7">
      <c r="A9629" s="5">
        <v>2149855</v>
      </c>
      <c r="B9629" s="5">
        <v>10818</v>
      </c>
      <c r="C9629" s="6">
        <v>43199</v>
      </c>
      <c r="D9629" s="5">
        <v>46</v>
      </c>
      <c r="E9629" s="5" t="str">
        <f>_xlfn.XLOOKUP(Orders[[#This Row],[user_id]],Users[user_id],Users[country])</f>
        <v>ES</v>
      </c>
      <c r="F9629" s="5" t="str">
        <f>_xlfn.XLOOKUP(Orders[[#This Row],[country_code]],Countries[country_code],Countries[country_name])</f>
        <v>Spain</v>
      </c>
      <c r="G9629" s="5">
        <f>_xlfn.XLOOKUP(Orders[[#This Row],[user_id]],Users[user_id],Users[is_referral])</f>
        <v>1</v>
      </c>
    </row>
    <row r="9630" spans="1:7">
      <c r="A9630" s="5">
        <v>2149857</v>
      </c>
      <c r="B9630" s="5">
        <v>3613</v>
      </c>
      <c r="C9630" s="6">
        <v>43199</v>
      </c>
      <c r="D9630" s="5">
        <v>61</v>
      </c>
      <c r="E9630" s="5" t="str">
        <f>_xlfn.XLOOKUP(Orders[[#This Row],[user_id]],Users[user_id],Users[country])</f>
        <v>IT</v>
      </c>
      <c r="F9630" s="5" t="str">
        <f>_xlfn.XLOOKUP(Orders[[#This Row],[country_code]],Countries[country_code],Countries[country_name])</f>
        <v>Italy</v>
      </c>
      <c r="G9630" s="5">
        <f>_xlfn.XLOOKUP(Orders[[#This Row],[user_id]],Users[user_id],Users[is_referral])</f>
        <v>0</v>
      </c>
    </row>
    <row r="9631" spans="1:7">
      <c r="A9631" s="5">
        <v>2149858</v>
      </c>
      <c r="B9631" s="5">
        <v>17607</v>
      </c>
      <c r="C9631" s="6">
        <v>43199</v>
      </c>
      <c r="D9631" s="5">
        <v>41</v>
      </c>
      <c r="E9631" s="5" t="str">
        <f>_xlfn.XLOOKUP(Orders[[#This Row],[user_id]],Users[user_id],Users[country])</f>
        <v>DE</v>
      </c>
      <c r="F9631" s="5" t="str">
        <f>_xlfn.XLOOKUP(Orders[[#This Row],[country_code]],Countries[country_code],Countries[country_name])</f>
        <v>Germany</v>
      </c>
      <c r="G9631" s="5">
        <f>_xlfn.XLOOKUP(Orders[[#This Row],[user_id]],Users[user_id],Users[is_referral])</f>
        <v>1</v>
      </c>
    </row>
    <row r="9632" spans="1:7">
      <c r="A9632" s="5">
        <v>2149860</v>
      </c>
      <c r="B9632" s="5">
        <v>9807</v>
      </c>
      <c r="C9632" s="6">
        <v>43199</v>
      </c>
      <c r="D9632" s="5">
        <v>54</v>
      </c>
      <c r="E9632" s="5" t="str">
        <f>_xlfn.XLOOKUP(Orders[[#This Row],[user_id]],Users[user_id],Users[country])</f>
        <v>DE</v>
      </c>
      <c r="F9632" s="5" t="str">
        <f>_xlfn.XLOOKUP(Orders[[#This Row],[country_code]],Countries[country_code],Countries[country_name])</f>
        <v>Germany</v>
      </c>
      <c r="G9632" s="5">
        <f>_xlfn.XLOOKUP(Orders[[#This Row],[user_id]],Users[user_id],Users[is_referral])</f>
        <v>1</v>
      </c>
    </row>
    <row r="9633" spans="1:7">
      <c r="A9633" s="5">
        <v>2149861</v>
      </c>
      <c r="B9633" s="5">
        <v>1224</v>
      </c>
      <c r="C9633" s="6">
        <v>43199</v>
      </c>
      <c r="D9633" s="5">
        <v>68</v>
      </c>
      <c r="E9633" s="5" t="str">
        <f>_xlfn.XLOOKUP(Orders[[#This Row],[user_id]],Users[user_id],Users[country])</f>
        <v>FR</v>
      </c>
      <c r="F9633" s="5" t="str">
        <f>_xlfn.XLOOKUP(Orders[[#This Row],[country_code]],Countries[country_code],Countries[country_name])</f>
        <v>France</v>
      </c>
      <c r="G9633" s="5">
        <f>_xlfn.XLOOKUP(Orders[[#This Row],[user_id]],Users[user_id],Users[is_referral])</f>
        <v>0</v>
      </c>
    </row>
    <row r="9634" spans="1:7">
      <c r="A9634" s="5">
        <v>2149862</v>
      </c>
      <c r="B9634" s="5">
        <v>18593</v>
      </c>
      <c r="C9634" s="6">
        <v>43199</v>
      </c>
      <c r="D9634" s="5">
        <v>48</v>
      </c>
      <c r="E9634" s="5" t="str">
        <f>_xlfn.XLOOKUP(Orders[[#This Row],[user_id]],Users[user_id],Users[country])</f>
        <v>DE</v>
      </c>
      <c r="F9634" s="5" t="str">
        <f>_xlfn.XLOOKUP(Orders[[#This Row],[country_code]],Countries[country_code],Countries[country_name])</f>
        <v>Germany</v>
      </c>
      <c r="G9634" s="5">
        <f>_xlfn.XLOOKUP(Orders[[#This Row],[user_id]],Users[user_id],Users[is_referral])</f>
        <v>1</v>
      </c>
    </row>
    <row r="9635" spans="1:7">
      <c r="A9635" s="5">
        <v>2149865</v>
      </c>
      <c r="B9635" s="5">
        <v>4369</v>
      </c>
      <c r="C9635" s="6">
        <v>43199</v>
      </c>
      <c r="D9635" s="5">
        <v>41</v>
      </c>
      <c r="E9635" s="5" t="str">
        <f>_xlfn.XLOOKUP(Orders[[#This Row],[user_id]],Users[user_id],Users[country])</f>
        <v>IT</v>
      </c>
      <c r="F9635" s="5" t="str">
        <f>_xlfn.XLOOKUP(Orders[[#This Row],[country_code]],Countries[country_code],Countries[country_name])</f>
        <v>Italy</v>
      </c>
      <c r="G9635" s="5">
        <f>_xlfn.XLOOKUP(Orders[[#This Row],[user_id]],Users[user_id],Users[is_referral])</f>
        <v>0</v>
      </c>
    </row>
    <row r="9636" spans="1:7">
      <c r="A9636" s="5">
        <v>2149867</v>
      </c>
      <c r="B9636" s="5">
        <v>10895</v>
      </c>
      <c r="C9636" s="6">
        <v>43199</v>
      </c>
      <c r="D9636" s="5">
        <v>10</v>
      </c>
      <c r="E9636" s="5" t="str">
        <f>_xlfn.XLOOKUP(Orders[[#This Row],[user_id]],Users[user_id],Users[country])</f>
        <v>FR</v>
      </c>
      <c r="F9636" s="5" t="str">
        <f>_xlfn.XLOOKUP(Orders[[#This Row],[country_code]],Countries[country_code],Countries[country_name])</f>
        <v>France</v>
      </c>
      <c r="G9636" s="5">
        <f>_xlfn.XLOOKUP(Orders[[#This Row],[user_id]],Users[user_id],Users[is_referral])</f>
        <v>1</v>
      </c>
    </row>
    <row r="9637" spans="1:7">
      <c r="A9637" s="5">
        <v>2149871</v>
      </c>
      <c r="B9637" s="5">
        <v>16097</v>
      </c>
      <c r="C9637" s="6">
        <v>43199</v>
      </c>
      <c r="D9637" s="5">
        <v>38</v>
      </c>
      <c r="E9637" s="5" t="str">
        <f>_xlfn.XLOOKUP(Orders[[#This Row],[user_id]],Users[user_id],Users[country])</f>
        <v>IT</v>
      </c>
      <c r="F9637" s="5" t="str">
        <f>_xlfn.XLOOKUP(Orders[[#This Row],[country_code]],Countries[country_code],Countries[country_name])</f>
        <v>Italy</v>
      </c>
      <c r="G9637" s="5">
        <f>_xlfn.XLOOKUP(Orders[[#This Row],[user_id]],Users[user_id],Users[is_referral])</f>
        <v>1</v>
      </c>
    </row>
    <row r="9638" spans="1:7">
      <c r="A9638" s="5">
        <v>2149872</v>
      </c>
      <c r="B9638" s="5">
        <v>17972</v>
      </c>
      <c r="C9638" s="6">
        <v>43199</v>
      </c>
      <c r="D9638" s="5">
        <v>47</v>
      </c>
      <c r="E9638" s="5" t="str">
        <f>_xlfn.XLOOKUP(Orders[[#This Row],[user_id]],Users[user_id],Users[country])</f>
        <v>IT</v>
      </c>
      <c r="F9638" s="5" t="str">
        <f>_xlfn.XLOOKUP(Orders[[#This Row],[country_code]],Countries[country_code],Countries[country_name])</f>
        <v>Italy</v>
      </c>
      <c r="G9638" s="5">
        <f>_xlfn.XLOOKUP(Orders[[#This Row],[user_id]],Users[user_id],Users[is_referral])</f>
        <v>1</v>
      </c>
    </row>
    <row r="9639" spans="1:7">
      <c r="A9639" s="5">
        <v>2149874</v>
      </c>
      <c r="B9639" s="5">
        <v>2701</v>
      </c>
      <c r="C9639" s="6">
        <v>43199</v>
      </c>
      <c r="D9639" s="5">
        <v>63</v>
      </c>
      <c r="E9639" s="5" t="str">
        <f>_xlfn.XLOOKUP(Orders[[#This Row],[user_id]],Users[user_id],Users[country])</f>
        <v>ES</v>
      </c>
      <c r="F9639" s="5" t="str">
        <f>_xlfn.XLOOKUP(Orders[[#This Row],[country_code]],Countries[country_code],Countries[country_name])</f>
        <v>Spain</v>
      </c>
      <c r="G9639" s="5">
        <f>_xlfn.XLOOKUP(Orders[[#This Row],[user_id]],Users[user_id],Users[is_referral])</f>
        <v>0</v>
      </c>
    </row>
    <row r="9640" spans="1:7">
      <c r="A9640" s="5">
        <v>2149876</v>
      </c>
      <c r="B9640" s="5">
        <v>10717</v>
      </c>
      <c r="C9640" s="6">
        <v>43199</v>
      </c>
      <c r="D9640" s="5">
        <v>44</v>
      </c>
      <c r="E9640" s="5" t="str">
        <f>_xlfn.XLOOKUP(Orders[[#This Row],[user_id]],Users[user_id],Users[country])</f>
        <v>ES</v>
      </c>
      <c r="F9640" s="5" t="str">
        <f>_xlfn.XLOOKUP(Orders[[#This Row],[country_code]],Countries[country_code],Countries[country_name])</f>
        <v>Spain</v>
      </c>
      <c r="G9640" s="5">
        <f>_xlfn.XLOOKUP(Orders[[#This Row],[user_id]],Users[user_id],Users[is_referral])</f>
        <v>1</v>
      </c>
    </row>
    <row r="9641" spans="1:7">
      <c r="A9641" s="5">
        <v>2149877</v>
      </c>
      <c r="B9641" s="5">
        <v>15794</v>
      </c>
      <c r="C9641" s="6">
        <v>43199</v>
      </c>
      <c r="D9641" s="5">
        <v>58</v>
      </c>
      <c r="E9641" s="5" t="str">
        <f>_xlfn.XLOOKUP(Orders[[#This Row],[user_id]],Users[user_id],Users[country])</f>
        <v>FR</v>
      </c>
      <c r="F9641" s="5" t="str">
        <f>_xlfn.XLOOKUP(Orders[[#This Row],[country_code]],Countries[country_code],Countries[country_name])</f>
        <v>France</v>
      </c>
      <c r="G9641" s="5">
        <f>_xlfn.XLOOKUP(Orders[[#This Row],[user_id]],Users[user_id],Users[is_referral])</f>
        <v>1</v>
      </c>
    </row>
    <row r="9642" spans="1:7">
      <c r="A9642" s="5">
        <v>2149878</v>
      </c>
      <c r="B9642" s="5">
        <v>15180</v>
      </c>
      <c r="C9642" s="6">
        <v>43199</v>
      </c>
      <c r="D9642" s="5">
        <v>42</v>
      </c>
      <c r="E9642" s="5" t="str">
        <f>_xlfn.XLOOKUP(Orders[[#This Row],[user_id]],Users[user_id],Users[country])</f>
        <v>FR</v>
      </c>
      <c r="F9642" s="5" t="str">
        <f>_xlfn.XLOOKUP(Orders[[#This Row],[country_code]],Countries[country_code],Countries[country_name])</f>
        <v>France</v>
      </c>
      <c r="G9642" s="5">
        <f>_xlfn.XLOOKUP(Orders[[#This Row],[user_id]],Users[user_id],Users[is_referral])</f>
        <v>1</v>
      </c>
    </row>
    <row r="9643" spans="1:7">
      <c r="A9643" s="5">
        <v>2149879</v>
      </c>
      <c r="B9643" s="5">
        <v>3523</v>
      </c>
      <c r="C9643" s="6">
        <v>43199</v>
      </c>
      <c r="D9643" s="5">
        <v>67</v>
      </c>
      <c r="E9643" s="5" t="str">
        <f>_xlfn.XLOOKUP(Orders[[#This Row],[user_id]],Users[user_id],Users[country])</f>
        <v>FR</v>
      </c>
      <c r="F9643" s="5" t="str">
        <f>_xlfn.XLOOKUP(Orders[[#This Row],[country_code]],Countries[country_code],Countries[country_name])</f>
        <v>France</v>
      </c>
      <c r="G9643" s="5">
        <f>_xlfn.XLOOKUP(Orders[[#This Row],[user_id]],Users[user_id],Users[is_referral])</f>
        <v>0</v>
      </c>
    </row>
    <row r="9644" spans="1:7">
      <c r="A9644" s="5">
        <v>2149881</v>
      </c>
      <c r="B9644" s="5">
        <v>18892</v>
      </c>
      <c r="C9644" s="6">
        <v>43199</v>
      </c>
      <c r="D9644" s="5">
        <v>43</v>
      </c>
      <c r="E9644" s="5" t="str">
        <f>_xlfn.XLOOKUP(Orders[[#This Row],[user_id]],Users[user_id],Users[country])</f>
        <v>FR</v>
      </c>
      <c r="F9644" s="5" t="str">
        <f>_xlfn.XLOOKUP(Orders[[#This Row],[country_code]],Countries[country_code],Countries[country_name])</f>
        <v>France</v>
      </c>
      <c r="G9644" s="5">
        <f>_xlfn.XLOOKUP(Orders[[#This Row],[user_id]],Users[user_id],Users[is_referral])</f>
        <v>1</v>
      </c>
    </row>
    <row r="9645" spans="1:7">
      <c r="A9645" s="5">
        <v>2149883</v>
      </c>
      <c r="B9645" s="5">
        <v>12421</v>
      </c>
      <c r="C9645" s="6">
        <v>43199</v>
      </c>
      <c r="D9645" s="5">
        <v>74</v>
      </c>
      <c r="E9645" s="5" t="str">
        <f>_xlfn.XLOOKUP(Orders[[#This Row],[user_id]],Users[user_id],Users[country])</f>
        <v>FR</v>
      </c>
      <c r="F9645" s="5" t="str">
        <f>_xlfn.XLOOKUP(Orders[[#This Row],[country_code]],Countries[country_code],Countries[country_name])</f>
        <v>France</v>
      </c>
      <c r="G9645" s="5">
        <f>_xlfn.XLOOKUP(Orders[[#This Row],[user_id]],Users[user_id],Users[is_referral])</f>
        <v>1</v>
      </c>
    </row>
    <row r="9646" spans="1:7">
      <c r="A9646" s="5">
        <v>2149884</v>
      </c>
      <c r="B9646" s="5">
        <v>8104</v>
      </c>
      <c r="C9646" s="6">
        <v>43199</v>
      </c>
      <c r="D9646" s="5">
        <v>90</v>
      </c>
      <c r="E9646" s="5" t="str">
        <f>_xlfn.XLOOKUP(Orders[[#This Row],[user_id]],Users[user_id],Users[country])</f>
        <v>DE</v>
      </c>
      <c r="F9646" s="5" t="str">
        <f>_xlfn.XLOOKUP(Orders[[#This Row],[country_code]],Countries[country_code],Countries[country_name])</f>
        <v>Germany</v>
      </c>
      <c r="G9646" s="5">
        <f>_xlfn.XLOOKUP(Orders[[#This Row],[user_id]],Users[user_id],Users[is_referral])</f>
        <v>0</v>
      </c>
    </row>
    <row r="9647" spans="1:7">
      <c r="A9647" s="5">
        <v>2149885</v>
      </c>
      <c r="B9647" s="5">
        <v>9883</v>
      </c>
      <c r="C9647" s="6">
        <v>43199</v>
      </c>
      <c r="D9647" s="5">
        <v>98</v>
      </c>
      <c r="E9647" s="5" t="str">
        <f>_xlfn.XLOOKUP(Orders[[#This Row],[user_id]],Users[user_id],Users[country])</f>
        <v>ES</v>
      </c>
      <c r="F9647" s="5" t="str">
        <f>_xlfn.XLOOKUP(Orders[[#This Row],[country_code]],Countries[country_code],Countries[country_name])</f>
        <v>Spain</v>
      </c>
      <c r="G9647" s="5">
        <f>_xlfn.XLOOKUP(Orders[[#This Row],[user_id]],Users[user_id],Users[is_referral])</f>
        <v>0</v>
      </c>
    </row>
    <row r="9648" spans="1:7">
      <c r="A9648" s="5">
        <v>2149890</v>
      </c>
      <c r="B9648" s="5">
        <v>11632</v>
      </c>
      <c r="C9648" s="6">
        <v>43199</v>
      </c>
      <c r="D9648" s="5">
        <v>34</v>
      </c>
      <c r="E9648" s="5" t="str">
        <f>_xlfn.XLOOKUP(Orders[[#This Row],[user_id]],Users[user_id],Users[country])</f>
        <v>FR</v>
      </c>
      <c r="F9648" s="5" t="str">
        <f>_xlfn.XLOOKUP(Orders[[#This Row],[country_code]],Countries[country_code],Countries[country_name])</f>
        <v>France</v>
      </c>
      <c r="G9648" s="5">
        <f>_xlfn.XLOOKUP(Orders[[#This Row],[user_id]],Users[user_id],Users[is_referral])</f>
        <v>1</v>
      </c>
    </row>
    <row r="9649" spans="1:7">
      <c r="A9649" s="5">
        <v>2149892</v>
      </c>
      <c r="B9649" s="5">
        <v>1782</v>
      </c>
      <c r="C9649" s="6">
        <v>43199</v>
      </c>
      <c r="D9649" s="5">
        <v>26</v>
      </c>
      <c r="E9649" s="5" t="str">
        <f>_xlfn.XLOOKUP(Orders[[#This Row],[user_id]],Users[user_id],Users[country])</f>
        <v>IT</v>
      </c>
      <c r="F9649" s="5" t="str">
        <f>_xlfn.XLOOKUP(Orders[[#This Row],[country_code]],Countries[country_code],Countries[country_name])</f>
        <v>Italy</v>
      </c>
      <c r="G9649" s="5">
        <f>_xlfn.XLOOKUP(Orders[[#This Row],[user_id]],Users[user_id],Users[is_referral])</f>
        <v>0</v>
      </c>
    </row>
    <row r="9650" spans="1:7">
      <c r="A9650" s="5">
        <v>2149893</v>
      </c>
      <c r="B9650" s="5">
        <v>8819</v>
      </c>
      <c r="C9650" s="6">
        <v>43199</v>
      </c>
      <c r="D9650" s="5">
        <v>36</v>
      </c>
      <c r="E9650" s="5" t="str">
        <f>_xlfn.XLOOKUP(Orders[[#This Row],[user_id]],Users[user_id],Users[country])</f>
        <v>FR</v>
      </c>
      <c r="F9650" s="5" t="str">
        <f>_xlfn.XLOOKUP(Orders[[#This Row],[country_code]],Countries[country_code],Countries[country_name])</f>
        <v>France</v>
      </c>
      <c r="G9650" s="5">
        <f>_xlfn.XLOOKUP(Orders[[#This Row],[user_id]],Users[user_id],Users[is_referral])</f>
        <v>1</v>
      </c>
    </row>
    <row r="9651" spans="1:7">
      <c r="A9651" s="5">
        <v>2149894</v>
      </c>
      <c r="B9651" s="5">
        <v>8971</v>
      </c>
      <c r="C9651" s="6">
        <v>43199</v>
      </c>
      <c r="D9651" s="5">
        <v>50</v>
      </c>
      <c r="E9651" s="5" t="str">
        <f>_xlfn.XLOOKUP(Orders[[#This Row],[user_id]],Users[user_id],Users[country])</f>
        <v>DE</v>
      </c>
      <c r="F9651" s="5" t="str">
        <f>_xlfn.XLOOKUP(Orders[[#This Row],[country_code]],Countries[country_code],Countries[country_name])</f>
        <v>Germany</v>
      </c>
      <c r="G9651" s="5">
        <f>_xlfn.XLOOKUP(Orders[[#This Row],[user_id]],Users[user_id],Users[is_referral])</f>
        <v>0</v>
      </c>
    </row>
    <row r="9652" spans="1:7">
      <c r="A9652" s="5">
        <v>2149897</v>
      </c>
      <c r="B9652" s="5">
        <v>6937</v>
      </c>
      <c r="C9652" s="6">
        <v>43199</v>
      </c>
      <c r="D9652" s="5">
        <v>36</v>
      </c>
      <c r="E9652" s="5" t="str">
        <f>_xlfn.XLOOKUP(Orders[[#This Row],[user_id]],Users[user_id],Users[country])</f>
        <v>FR</v>
      </c>
      <c r="F9652" s="5" t="str">
        <f>_xlfn.XLOOKUP(Orders[[#This Row],[country_code]],Countries[country_code],Countries[country_name])</f>
        <v>France</v>
      </c>
      <c r="G9652" s="5">
        <f>_xlfn.XLOOKUP(Orders[[#This Row],[user_id]],Users[user_id],Users[is_referral])</f>
        <v>1</v>
      </c>
    </row>
    <row r="9653" spans="1:7">
      <c r="A9653" s="5">
        <v>2149898</v>
      </c>
      <c r="B9653" s="5">
        <v>2106</v>
      </c>
      <c r="C9653" s="6">
        <v>43199</v>
      </c>
      <c r="D9653" s="5">
        <v>22</v>
      </c>
      <c r="E9653" s="5" t="str">
        <f>_xlfn.XLOOKUP(Orders[[#This Row],[user_id]],Users[user_id],Users[country])</f>
        <v>FR</v>
      </c>
      <c r="F9653" s="5" t="str">
        <f>_xlfn.XLOOKUP(Orders[[#This Row],[country_code]],Countries[country_code],Countries[country_name])</f>
        <v>France</v>
      </c>
      <c r="G9653" s="5">
        <f>_xlfn.XLOOKUP(Orders[[#This Row],[user_id]],Users[user_id],Users[is_referral])</f>
        <v>0</v>
      </c>
    </row>
    <row r="9654" spans="1:7">
      <c r="A9654" s="5">
        <v>2149899</v>
      </c>
      <c r="B9654" s="5">
        <v>10961</v>
      </c>
      <c r="C9654" s="6">
        <v>43199</v>
      </c>
      <c r="D9654" s="5">
        <v>43</v>
      </c>
      <c r="E9654" s="5" t="str">
        <f>_xlfn.XLOOKUP(Orders[[#This Row],[user_id]],Users[user_id],Users[country])</f>
        <v>ES</v>
      </c>
      <c r="F9654" s="5" t="str">
        <f>_xlfn.XLOOKUP(Orders[[#This Row],[country_code]],Countries[country_code],Countries[country_name])</f>
        <v>Spain</v>
      </c>
      <c r="G9654" s="5">
        <f>_xlfn.XLOOKUP(Orders[[#This Row],[user_id]],Users[user_id],Users[is_referral])</f>
        <v>1</v>
      </c>
    </row>
    <row r="9655" spans="1:7">
      <c r="A9655" s="5">
        <v>2149904</v>
      </c>
      <c r="B9655" s="5">
        <v>3919</v>
      </c>
      <c r="C9655" s="6">
        <v>43199</v>
      </c>
      <c r="D9655" s="5">
        <v>42</v>
      </c>
      <c r="E9655" s="5" t="str">
        <f>_xlfn.XLOOKUP(Orders[[#This Row],[user_id]],Users[user_id],Users[country])</f>
        <v>FR</v>
      </c>
      <c r="F9655" s="5" t="str">
        <f>_xlfn.XLOOKUP(Orders[[#This Row],[country_code]],Countries[country_code],Countries[country_name])</f>
        <v>France</v>
      </c>
      <c r="G9655" s="5">
        <f>_xlfn.XLOOKUP(Orders[[#This Row],[user_id]],Users[user_id],Users[is_referral])</f>
        <v>0</v>
      </c>
    </row>
    <row r="9656" spans="1:7">
      <c r="A9656" s="5">
        <v>2149906</v>
      </c>
      <c r="B9656" s="5">
        <v>17033</v>
      </c>
      <c r="C9656" s="6">
        <v>43199</v>
      </c>
      <c r="D9656" s="5">
        <v>48</v>
      </c>
      <c r="E9656" s="5" t="str">
        <f>_xlfn.XLOOKUP(Orders[[#This Row],[user_id]],Users[user_id],Users[country])</f>
        <v>IT</v>
      </c>
      <c r="F9656" s="5" t="str">
        <f>_xlfn.XLOOKUP(Orders[[#This Row],[country_code]],Countries[country_code],Countries[country_name])</f>
        <v>Italy</v>
      </c>
      <c r="G9656" s="5">
        <f>_xlfn.XLOOKUP(Orders[[#This Row],[user_id]],Users[user_id],Users[is_referral])</f>
        <v>0</v>
      </c>
    </row>
    <row r="9657" spans="1:7">
      <c r="A9657" s="5">
        <v>2149907</v>
      </c>
      <c r="B9657" s="5">
        <v>9952</v>
      </c>
      <c r="C9657" s="6">
        <v>43199</v>
      </c>
      <c r="D9657" s="5">
        <v>50</v>
      </c>
      <c r="E9657" s="5" t="str">
        <f>_xlfn.XLOOKUP(Orders[[#This Row],[user_id]],Users[user_id],Users[country])</f>
        <v>ES</v>
      </c>
      <c r="F9657" s="5" t="str">
        <f>_xlfn.XLOOKUP(Orders[[#This Row],[country_code]],Countries[country_code],Countries[country_name])</f>
        <v>Spain</v>
      </c>
      <c r="G9657" s="5">
        <f>_xlfn.XLOOKUP(Orders[[#This Row],[user_id]],Users[user_id],Users[is_referral])</f>
        <v>1</v>
      </c>
    </row>
    <row r="9658" spans="1:7">
      <c r="A9658" s="5">
        <v>2149908</v>
      </c>
      <c r="B9658" s="5">
        <v>14170</v>
      </c>
      <c r="C9658" s="6">
        <v>43199</v>
      </c>
      <c r="D9658" s="5">
        <v>11</v>
      </c>
      <c r="E9658" s="5" t="str">
        <f>_xlfn.XLOOKUP(Orders[[#This Row],[user_id]],Users[user_id],Users[country])</f>
        <v>FR</v>
      </c>
      <c r="F9658" s="5" t="str">
        <f>_xlfn.XLOOKUP(Orders[[#This Row],[country_code]],Countries[country_code],Countries[country_name])</f>
        <v>France</v>
      </c>
      <c r="G9658" s="5">
        <f>_xlfn.XLOOKUP(Orders[[#This Row],[user_id]],Users[user_id],Users[is_referral])</f>
        <v>1</v>
      </c>
    </row>
    <row r="9659" spans="1:7">
      <c r="A9659" s="5">
        <v>2149909</v>
      </c>
      <c r="B9659" s="5">
        <v>3895</v>
      </c>
      <c r="C9659" s="6">
        <v>43199</v>
      </c>
      <c r="D9659" s="5">
        <v>38</v>
      </c>
      <c r="E9659" s="5" t="str">
        <f>_xlfn.XLOOKUP(Orders[[#This Row],[user_id]],Users[user_id],Users[country])</f>
        <v>DE</v>
      </c>
      <c r="F9659" s="5" t="str">
        <f>_xlfn.XLOOKUP(Orders[[#This Row],[country_code]],Countries[country_code],Countries[country_name])</f>
        <v>Germany</v>
      </c>
      <c r="G9659" s="5">
        <f>_xlfn.XLOOKUP(Orders[[#This Row],[user_id]],Users[user_id],Users[is_referral])</f>
        <v>0</v>
      </c>
    </row>
    <row r="9660" spans="1:7">
      <c r="A9660" s="5">
        <v>2149910</v>
      </c>
      <c r="B9660" s="5">
        <v>15799</v>
      </c>
      <c r="C9660" s="6">
        <v>43199</v>
      </c>
      <c r="D9660" s="5">
        <v>68</v>
      </c>
      <c r="E9660" s="5" t="str">
        <f>_xlfn.XLOOKUP(Orders[[#This Row],[user_id]],Users[user_id],Users[country])</f>
        <v>DE</v>
      </c>
      <c r="F9660" s="5" t="str">
        <f>_xlfn.XLOOKUP(Orders[[#This Row],[country_code]],Countries[country_code],Countries[country_name])</f>
        <v>Germany</v>
      </c>
      <c r="G9660" s="5">
        <f>_xlfn.XLOOKUP(Orders[[#This Row],[user_id]],Users[user_id],Users[is_referral])</f>
        <v>1</v>
      </c>
    </row>
    <row r="9661" spans="1:7">
      <c r="A9661" s="5">
        <v>2149911</v>
      </c>
      <c r="B9661" s="5">
        <v>4154</v>
      </c>
      <c r="C9661" s="6">
        <v>43199</v>
      </c>
      <c r="D9661" s="5">
        <v>59</v>
      </c>
      <c r="E9661" s="5" t="str">
        <f>_xlfn.XLOOKUP(Orders[[#This Row],[user_id]],Users[user_id],Users[country])</f>
        <v>IT</v>
      </c>
      <c r="F9661" s="5" t="str">
        <f>_xlfn.XLOOKUP(Orders[[#This Row],[country_code]],Countries[country_code],Countries[country_name])</f>
        <v>Italy</v>
      </c>
      <c r="G9661" s="5">
        <f>_xlfn.XLOOKUP(Orders[[#This Row],[user_id]],Users[user_id],Users[is_referral])</f>
        <v>0</v>
      </c>
    </row>
    <row r="9662" spans="1:7">
      <c r="A9662" s="5">
        <v>2149913</v>
      </c>
      <c r="B9662" s="5">
        <v>5765</v>
      </c>
      <c r="C9662" s="6">
        <v>43199</v>
      </c>
      <c r="D9662" s="5">
        <v>49</v>
      </c>
      <c r="E9662" s="5" t="str">
        <f>_xlfn.XLOOKUP(Orders[[#This Row],[user_id]],Users[user_id],Users[country])</f>
        <v>FR</v>
      </c>
      <c r="F9662" s="5" t="str">
        <f>_xlfn.XLOOKUP(Orders[[#This Row],[country_code]],Countries[country_code],Countries[country_name])</f>
        <v>France</v>
      </c>
      <c r="G9662" s="5">
        <f>_xlfn.XLOOKUP(Orders[[#This Row],[user_id]],Users[user_id],Users[is_referral])</f>
        <v>1</v>
      </c>
    </row>
    <row r="9663" spans="1:7">
      <c r="A9663" s="5">
        <v>2149914</v>
      </c>
      <c r="B9663" s="5">
        <v>18637</v>
      </c>
      <c r="C9663" s="6">
        <v>43199</v>
      </c>
      <c r="D9663" s="5">
        <v>40</v>
      </c>
      <c r="E9663" s="5" t="str">
        <f>_xlfn.XLOOKUP(Orders[[#This Row],[user_id]],Users[user_id],Users[country])</f>
        <v>ES</v>
      </c>
      <c r="F9663" s="5" t="str">
        <f>_xlfn.XLOOKUP(Orders[[#This Row],[country_code]],Countries[country_code],Countries[country_name])</f>
        <v>Spain</v>
      </c>
      <c r="G9663" s="5">
        <f>_xlfn.XLOOKUP(Orders[[#This Row],[user_id]],Users[user_id],Users[is_referral])</f>
        <v>1</v>
      </c>
    </row>
    <row r="9664" spans="1:7">
      <c r="A9664" s="5">
        <v>2149919</v>
      </c>
      <c r="B9664" s="5">
        <v>8348</v>
      </c>
      <c r="C9664" s="6">
        <v>43199</v>
      </c>
      <c r="D9664" s="5">
        <v>29</v>
      </c>
      <c r="E9664" s="5" t="str">
        <f>_xlfn.XLOOKUP(Orders[[#This Row],[user_id]],Users[user_id],Users[country])</f>
        <v>FR</v>
      </c>
      <c r="F9664" s="5" t="str">
        <f>_xlfn.XLOOKUP(Orders[[#This Row],[country_code]],Countries[country_code],Countries[country_name])</f>
        <v>France</v>
      </c>
      <c r="G9664" s="5">
        <f>_xlfn.XLOOKUP(Orders[[#This Row],[user_id]],Users[user_id],Users[is_referral])</f>
        <v>1</v>
      </c>
    </row>
    <row r="9665" spans="1:7">
      <c r="A9665" s="5">
        <v>2149920</v>
      </c>
      <c r="B9665" s="5">
        <v>13463</v>
      </c>
      <c r="C9665" s="6">
        <v>43199</v>
      </c>
      <c r="D9665" s="5">
        <v>61</v>
      </c>
      <c r="E9665" s="5" t="str">
        <f>_xlfn.XLOOKUP(Orders[[#This Row],[user_id]],Users[user_id],Users[country])</f>
        <v>ES</v>
      </c>
      <c r="F9665" s="5" t="str">
        <f>_xlfn.XLOOKUP(Orders[[#This Row],[country_code]],Countries[country_code],Countries[country_name])</f>
        <v>Spain</v>
      </c>
      <c r="G9665" s="5">
        <f>_xlfn.XLOOKUP(Orders[[#This Row],[user_id]],Users[user_id],Users[is_referral])</f>
        <v>1</v>
      </c>
    </row>
    <row r="9666" spans="1:7">
      <c r="A9666" s="5">
        <v>2149925</v>
      </c>
      <c r="B9666" s="5">
        <v>13585</v>
      </c>
      <c r="C9666" s="6">
        <v>43199</v>
      </c>
      <c r="D9666" s="5">
        <v>43</v>
      </c>
      <c r="E9666" s="5" t="str">
        <f>_xlfn.XLOOKUP(Orders[[#This Row],[user_id]],Users[user_id],Users[country])</f>
        <v>ES</v>
      </c>
      <c r="F9666" s="5" t="str">
        <f>_xlfn.XLOOKUP(Orders[[#This Row],[country_code]],Countries[country_code],Countries[country_name])</f>
        <v>Spain</v>
      </c>
      <c r="G9666" s="5">
        <f>_xlfn.XLOOKUP(Orders[[#This Row],[user_id]],Users[user_id],Users[is_referral])</f>
        <v>1</v>
      </c>
    </row>
    <row r="9667" spans="1:7">
      <c r="A9667" s="5">
        <v>2149928</v>
      </c>
      <c r="B9667" s="5">
        <v>19221</v>
      </c>
      <c r="C9667" s="6">
        <v>43199</v>
      </c>
      <c r="D9667" s="5">
        <v>46</v>
      </c>
      <c r="E9667" s="5" t="str">
        <f>_xlfn.XLOOKUP(Orders[[#This Row],[user_id]],Users[user_id],Users[country])</f>
        <v>ES</v>
      </c>
      <c r="F9667" s="5" t="str">
        <f>_xlfn.XLOOKUP(Orders[[#This Row],[country_code]],Countries[country_code],Countries[country_name])</f>
        <v>Spain</v>
      </c>
      <c r="G9667" s="5">
        <f>_xlfn.XLOOKUP(Orders[[#This Row],[user_id]],Users[user_id],Users[is_referral])</f>
        <v>1</v>
      </c>
    </row>
    <row r="9668" spans="1:7">
      <c r="A9668" s="5">
        <v>2149929</v>
      </c>
      <c r="B9668" s="5">
        <v>14443</v>
      </c>
      <c r="C9668" s="6">
        <v>43199</v>
      </c>
      <c r="D9668" s="5">
        <v>56</v>
      </c>
      <c r="E9668" s="5" t="str">
        <f>_xlfn.XLOOKUP(Orders[[#This Row],[user_id]],Users[user_id],Users[country])</f>
        <v>IT</v>
      </c>
      <c r="F9668" s="5" t="str">
        <f>_xlfn.XLOOKUP(Orders[[#This Row],[country_code]],Countries[country_code],Countries[country_name])</f>
        <v>Italy</v>
      </c>
      <c r="G9668" s="5">
        <f>_xlfn.XLOOKUP(Orders[[#This Row],[user_id]],Users[user_id],Users[is_referral])</f>
        <v>1</v>
      </c>
    </row>
    <row r="9669" spans="1:7">
      <c r="A9669" s="5">
        <v>2149930</v>
      </c>
      <c r="B9669" s="5">
        <v>13184</v>
      </c>
      <c r="C9669" s="6">
        <v>43199</v>
      </c>
      <c r="D9669" s="5">
        <v>48</v>
      </c>
      <c r="E9669" s="5" t="str">
        <f>_xlfn.XLOOKUP(Orders[[#This Row],[user_id]],Users[user_id],Users[country])</f>
        <v>IT</v>
      </c>
      <c r="F9669" s="5" t="str">
        <f>_xlfn.XLOOKUP(Orders[[#This Row],[country_code]],Countries[country_code],Countries[country_name])</f>
        <v>Italy</v>
      </c>
      <c r="G9669" s="5">
        <f>_xlfn.XLOOKUP(Orders[[#This Row],[user_id]],Users[user_id],Users[is_referral])</f>
        <v>1</v>
      </c>
    </row>
    <row r="9670" spans="1:7">
      <c r="A9670" s="5">
        <v>2149931</v>
      </c>
      <c r="B9670" s="5">
        <v>16507</v>
      </c>
      <c r="C9670" s="6">
        <v>43199</v>
      </c>
      <c r="D9670" s="5">
        <v>24</v>
      </c>
      <c r="E9670" s="5" t="str">
        <f>_xlfn.XLOOKUP(Orders[[#This Row],[user_id]],Users[user_id],Users[country])</f>
        <v>FR</v>
      </c>
      <c r="F9670" s="5" t="str">
        <f>_xlfn.XLOOKUP(Orders[[#This Row],[country_code]],Countries[country_code],Countries[country_name])</f>
        <v>France</v>
      </c>
      <c r="G9670" s="5">
        <f>_xlfn.XLOOKUP(Orders[[#This Row],[user_id]],Users[user_id],Users[is_referral])</f>
        <v>1</v>
      </c>
    </row>
    <row r="9671" spans="1:7">
      <c r="A9671" s="5">
        <v>2149933</v>
      </c>
      <c r="B9671" s="5">
        <v>3471</v>
      </c>
      <c r="C9671" s="6">
        <v>43199</v>
      </c>
      <c r="D9671" s="5">
        <v>14</v>
      </c>
      <c r="E9671" s="5" t="str">
        <f>_xlfn.XLOOKUP(Orders[[#This Row],[user_id]],Users[user_id],Users[country])</f>
        <v>DE</v>
      </c>
      <c r="F9671" s="5" t="str">
        <f>_xlfn.XLOOKUP(Orders[[#This Row],[country_code]],Countries[country_code],Countries[country_name])</f>
        <v>Germany</v>
      </c>
      <c r="G9671" s="5">
        <f>_xlfn.XLOOKUP(Orders[[#This Row],[user_id]],Users[user_id],Users[is_referral])</f>
        <v>0</v>
      </c>
    </row>
    <row r="9672" spans="1:7">
      <c r="A9672" s="5">
        <v>2149936</v>
      </c>
      <c r="B9672" s="5">
        <v>7502</v>
      </c>
      <c r="C9672" s="6">
        <v>43199</v>
      </c>
      <c r="D9672" s="5">
        <v>37</v>
      </c>
      <c r="E9672" s="5" t="str">
        <f>_xlfn.XLOOKUP(Orders[[#This Row],[user_id]],Users[user_id],Users[country])</f>
        <v>IT</v>
      </c>
      <c r="F9672" s="5" t="str">
        <f>_xlfn.XLOOKUP(Orders[[#This Row],[country_code]],Countries[country_code],Countries[country_name])</f>
        <v>Italy</v>
      </c>
      <c r="G9672" s="5">
        <f>_xlfn.XLOOKUP(Orders[[#This Row],[user_id]],Users[user_id],Users[is_referral])</f>
        <v>1</v>
      </c>
    </row>
    <row r="9673" spans="1:7">
      <c r="A9673" s="5">
        <v>2149937</v>
      </c>
      <c r="B9673" s="5">
        <v>8809</v>
      </c>
      <c r="C9673" s="6">
        <v>43199</v>
      </c>
      <c r="D9673" s="5">
        <v>14</v>
      </c>
      <c r="E9673" s="5" t="str">
        <f>_xlfn.XLOOKUP(Orders[[#This Row],[user_id]],Users[user_id],Users[country])</f>
        <v>ES</v>
      </c>
      <c r="F9673" s="5" t="str">
        <f>_xlfn.XLOOKUP(Orders[[#This Row],[country_code]],Countries[country_code],Countries[country_name])</f>
        <v>Spain</v>
      </c>
      <c r="G9673" s="5">
        <f>_xlfn.XLOOKUP(Orders[[#This Row],[user_id]],Users[user_id],Users[is_referral])</f>
        <v>1</v>
      </c>
    </row>
    <row r="9674" spans="1:7">
      <c r="A9674" s="5">
        <v>2149938</v>
      </c>
      <c r="B9674" s="5">
        <v>3081</v>
      </c>
      <c r="C9674" s="6">
        <v>43199</v>
      </c>
      <c r="D9674" s="5">
        <v>62</v>
      </c>
      <c r="E9674" s="5" t="str">
        <f>_xlfn.XLOOKUP(Orders[[#This Row],[user_id]],Users[user_id],Users[country])</f>
        <v>FR</v>
      </c>
      <c r="F9674" s="5" t="str">
        <f>_xlfn.XLOOKUP(Orders[[#This Row],[country_code]],Countries[country_code],Countries[country_name])</f>
        <v>France</v>
      </c>
      <c r="G9674" s="5">
        <f>_xlfn.XLOOKUP(Orders[[#This Row],[user_id]],Users[user_id],Users[is_referral])</f>
        <v>0</v>
      </c>
    </row>
    <row r="9675" spans="1:7">
      <c r="A9675" s="5">
        <v>2149941</v>
      </c>
      <c r="B9675" s="5">
        <v>12736</v>
      </c>
      <c r="C9675" s="6">
        <v>43199</v>
      </c>
      <c r="D9675" s="5">
        <v>42</v>
      </c>
      <c r="E9675" s="5" t="str">
        <f>_xlfn.XLOOKUP(Orders[[#This Row],[user_id]],Users[user_id],Users[country])</f>
        <v>DE</v>
      </c>
      <c r="F9675" s="5" t="str">
        <f>_xlfn.XLOOKUP(Orders[[#This Row],[country_code]],Countries[country_code],Countries[country_name])</f>
        <v>Germany</v>
      </c>
      <c r="G9675" s="5">
        <f>_xlfn.XLOOKUP(Orders[[#This Row],[user_id]],Users[user_id],Users[is_referral])</f>
        <v>1</v>
      </c>
    </row>
    <row r="9676" spans="1:7">
      <c r="A9676" s="5">
        <v>2149942</v>
      </c>
      <c r="B9676" s="5">
        <v>8384</v>
      </c>
      <c r="C9676" s="6">
        <v>43199</v>
      </c>
      <c r="D9676" s="5">
        <v>77</v>
      </c>
      <c r="E9676" s="5" t="str">
        <f>_xlfn.XLOOKUP(Orders[[#This Row],[user_id]],Users[user_id],Users[country])</f>
        <v>ES</v>
      </c>
      <c r="F9676" s="5" t="str">
        <f>_xlfn.XLOOKUP(Orders[[#This Row],[country_code]],Countries[country_code],Countries[country_name])</f>
        <v>Spain</v>
      </c>
      <c r="G9676" s="5">
        <f>_xlfn.XLOOKUP(Orders[[#This Row],[user_id]],Users[user_id],Users[is_referral])</f>
        <v>1</v>
      </c>
    </row>
    <row r="9677" spans="1:7">
      <c r="A9677" s="5">
        <v>2149943</v>
      </c>
      <c r="B9677" s="5">
        <v>12309</v>
      </c>
      <c r="C9677" s="6">
        <v>43199</v>
      </c>
      <c r="D9677" s="5">
        <v>52</v>
      </c>
      <c r="E9677" s="5" t="str">
        <f>_xlfn.XLOOKUP(Orders[[#This Row],[user_id]],Users[user_id],Users[country])</f>
        <v>ES</v>
      </c>
      <c r="F9677" s="5" t="str">
        <f>_xlfn.XLOOKUP(Orders[[#This Row],[country_code]],Countries[country_code],Countries[country_name])</f>
        <v>Spain</v>
      </c>
      <c r="G9677" s="5">
        <f>_xlfn.XLOOKUP(Orders[[#This Row],[user_id]],Users[user_id],Users[is_referral])</f>
        <v>1</v>
      </c>
    </row>
    <row r="9678" spans="1:7">
      <c r="A9678" s="5">
        <v>2149944</v>
      </c>
      <c r="B9678" s="5">
        <v>4700</v>
      </c>
      <c r="C9678" s="6">
        <v>43199</v>
      </c>
      <c r="D9678" s="5">
        <v>48</v>
      </c>
      <c r="E9678" s="5" t="str">
        <f>_xlfn.XLOOKUP(Orders[[#This Row],[user_id]],Users[user_id],Users[country])</f>
        <v>IT</v>
      </c>
      <c r="F9678" s="5" t="str">
        <f>_xlfn.XLOOKUP(Orders[[#This Row],[country_code]],Countries[country_code],Countries[country_name])</f>
        <v>Italy</v>
      </c>
      <c r="G9678" s="5">
        <f>_xlfn.XLOOKUP(Orders[[#This Row],[user_id]],Users[user_id],Users[is_referral])</f>
        <v>0</v>
      </c>
    </row>
    <row r="9679" spans="1:7">
      <c r="A9679" s="5">
        <v>2149945</v>
      </c>
      <c r="B9679" s="5">
        <v>19554</v>
      </c>
      <c r="C9679" s="6">
        <v>43199</v>
      </c>
      <c r="D9679" s="5">
        <v>44</v>
      </c>
      <c r="E9679" s="5" t="str">
        <f>_xlfn.XLOOKUP(Orders[[#This Row],[user_id]],Users[user_id],Users[country])</f>
        <v>ES</v>
      </c>
      <c r="F9679" s="5" t="str">
        <f>_xlfn.XLOOKUP(Orders[[#This Row],[country_code]],Countries[country_code],Countries[country_name])</f>
        <v>Spain</v>
      </c>
      <c r="G9679" s="5">
        <f>_xlfn.XLOOKUP(Orders[[#This Row],[user_id]],Users[user_id],Users[is_referral])</f>
        <v>1</v>
      </c>
    </row>
    <row r="9680" spans="1:7">
      <c r="A9680" s="5">
        <v>2149946</v>
      </c>
      <c r="B9680" s="5">
        <v>19527</v>
      </c>
      <c r="C9680" s="6">
        <v>43199</v>
      </c>
      <c r="D9680" s="5">
        <v>77</v>
      </c>
      <c r="E9680" s="5" t="str">
        <f>_xlfn.XLOOKUP(Orders[[#This Row],[user_id]],Users[user_id],Users[country])</f>
        <v>DE</v>
      </c>
      <c r="F9680" s="5" t="str">
        <f>_xlfn.XLOOKUP(Orders[[#This Row],[country_code]],Countries[country_code],Countries[country_name])</f>
        <v>Germany</v>
      </c>
      <c r="G9680" s="5">
        <f>_xlfn.XLOOKUP(Orders[[#This Row],[user_id]],Users[user_id],Users[is_referral])</f>
        <v>1</v>
      </c>
    </row>
    <row r="9681" spans="1:7">
      <c r="A9681" s="5">
        <v>2149951</v>
      </c>
      <c r="B9681" s="5">
        <v>18216</v>
      </c>
      <c r="C9681" s="6">
        <v>43199</v>
      </c>
      <c r="D9681" s="5">
        <v>15</v>
      </c>
      <c r="E9681" s="5" t="str">
        <f>_xlfn.XLOOKUP(Orders[[#This Row],[user_id]],Users[user_id],Users[country])</f>
        <v>FR</v>
      </c>
      <c r="F9681" s="5" t="str">
        <f>_xlfn.XLOOKUP(Orders[[#This Row],[country_code]],Countries[country_code],Countries[country_name])</f>
        <v>France</v>
      </c>
      <c r="G9681" s="5">
        <f>_xlfn.XLOOKUP(Orders[[#This Row],[user_id]],Users[user_id],Users[is_referral])</f>
        <v>1</v>
      </c>
    </row>
    <row r="9682" spans="1:7">
      <c r="A9682" s="5">
        <v>2149954</v>
      </c>
      <c r="B9682" s="5">
        <v>16761</v>
      </c>
      <c r="C9682" s="6">
        <v>43199</v>
      </c>
      <c r="D9682" s="5">
        <v>59</v>
      </c>
      <c r="E9682" s="5" t="str">
        <f>_xlfn.XLOOKUP(Orders[[#This Row],[user_id]],Users[user_id],Users[country])</f>
        <v>ES</v>
      </c>
      <c r="F9682" s="5" t="str">
        <f>_xlfn.XLOOKUP(Orders[[#This Row],[country_code]],Countries[country_code],Countries[country_name])</f>
        <v>Spain</v>
      </c>
      <c r="G9682" s="5">
        <f>_xlfn.XLOOKUP(Orders[[#This Row],[user_id]],Users[user_id],Users[is_referral])</f>
        <v>1</v>
      </c>
    </row>
    <row r="9683" spans="1:7">
      <c r="A9683" s="5">
        <v>2149956</v>
      </c>
      <c r="B9683" s="5">
        <v>3014</v>
      </c>
      <c r="C9683" s="6">
        <v>43199</v>
      </c>
      <c r="D9683" s="5">
        <v>43</v>
      </c>
      <c r="E9683" s="5" t="str">
        <f>_xlfn.XLOOKUP(Orders[[#This Row],[user_id]],Users[user_id],Users[country])</f>
        <v>IT</v>
      </c>
      <c r="F9683" s="5" t="str">
        <f>_xlfn.XLOOKUP(Orders[[#This Row],[country_code]],Countries[country_code],Countries[country_name])</f>
        <v>Italy</v>
      </c>
      <c r="G9683" s="5">
        <f>_xlfn.XLOOKUP(Orders[[#This Row],[user_id]],Users[user_id],Users[is_referral])</f>
        <v>0</v>
      </c>
    </row>
    <row r="9684" spans="1:7">
      <c r="A9684" s="5">
        <v>2149959</v>
      </c>
      <c r="B9684" s="5">
        <v>11532</v>
      </c>
      <c r="C9684" s="6">
        <v>43199</v>
      </c>
      <c r="D9684" s="5">
        <v>43</v>
      </c>
      <c r="E9684" s="5" t="str">
        <f>_xlfn.XLOOKUP(Orders[[#This Row],[user_id]],Users[user_id],Users[country])</f>
        <v>DE</v>
      </c>
      <c r="F9684" s="5" t="str">
        <f>_xlfn.XLOOKUP(Orders[[#This Row],[country_code]],Countries[country_code],Countries[country_name])</f>
        <v>Germany</v>
      </c>
      <c r="G9684" s="5">
        <f>_xlfn.XLOOKUP(Orders[[#This Row],[user_id]],Users[user_id],Users[is_referral])</f>
        <v>1</v>
      </c>
    </row>
    <row r="9685" spans="1:7">
      <c r="A9685" s="5">
        <v>2149963</v>
      </c>
      <c r="B9685" s="5">
        <v>7551</v>
      </c>
      <c r="C9685" s="6">
        <v>43199</v>
      </c>
      <c r="D9685" s="5">
        <v>60</v>
      </c>
      <c r="E9685" s="5" t="str">
        <f>_xlfn.XLOOKUP(Orders[[#This Row],[user_id]],Users[user_id],Users[country])</f>
        <v>FR</v>
      </c>
      <c r="F9685" s="5" t="str">
        <f>_xlfn.XLOOKUP(Orders[[#This Row],[country_code]],Countries[country_code],Countries[country_name])</f>
        <v>France</v>
      </c>
      <c r="G9685" s="5">
        <f>_xlfn.XLOOKUP(Orders[[#This Row],[user_id]],Users[user_id],Users[is_referral])</f>
        <v>1</v>
      </c>
    </row>
    <row r="9686" spans="1:7">
      <c r="A9686" s="5">
        <v>2149965</v>
      </c>
      <c r="B9686" s="5">
        <v>17526</v>
      </c>
      <c r="C9686" s="6">
        <v>43199</v>
      </c>
      <c r="D9686" s="5">
        <v>54</v>
      </c>
      <c r="E9686" s="5" t="str">
        <f>_xlfn.XLOOKUP(Orders[[#This Row],[user_id]],Users[user_id],Users[country])</f>
        <v>FR</v>
      </c>
      <c r="F9686" s="5" t="str">
        <f>_xlfn.XLOOKUP(Orders[[#This Row],[country_code]],Countries[country_code],Countries[country_name])</f>
        <v>France</v>
      </c>
      <c r="G9686" s="5">
        <f>_xlfn.XLOOKUP(Orders[[#This Row],[user_id]],Users[user_id],Users[is_referral])</f>
        <v>1</v>
      </c>
    </row>
    <row r="9687" spans="1:7">
      <c r="A9687" s="5">
        <v>2149968</v>
      </c>
      <c r="B9687" s="5">
        <v>8612</v>
      </c>
      <c r="C9687" s="6">
        <v>43199</v>
      </c>
      <c r="D9687" s="5">
        <v>57</v>
      </c>
      <c r="E9687" s="5" t="str">
        <f>_xlfn.XLOOKUP(Orders[[#This Row],[user_id]],Users[user_id],Users[country])</f>
        <v>FR</v>
      </c>
      <c r="F9687" s="5" t="str">
        <f>_xlfn.XLOOKUP(Orders[[#This Row],[country_code]],Countries[country_code],Countries[country_name])</f>
        <v>France</v>
      </c>
      <c r="G9687" s="5">
        <f>_xlfn.XLOOKUP(Orders[[#This Row],[user_id]],Users[user_id],Users[is_referral])</f>
        <v>1</v>
      </c>
    </row>
    <row r="9688" spans="1:7">
      <c r="A9688" s="5">
        <v>2149970</v>
      </c>
      <c r="B9688" s="5">
        <v>12708</v>
      </c>
      <c r="C9688" s="6">
        <v>43199</v>
      </c>
      <c r="D9688" s="5">
        <v>44</v>
      </c>
      <c r="E9688" s="5" t="str">
        <f>_xlfn.XLOOKUP(Orders[[#This Row],[user_id]],Users[user_id],Users[country])</f>
        <v>FR</v>
      </c>
      <c r="F9688" s="5" t="str">
        <f>_xlfn.XLOOKUP(Orders[[#This Row],[country_code]],Countries[country_code],Countries[country_name])</f>
        <v>France</v>
      </c>
      <c r="G9688" s="5">
        <f>_xlfn.XLOOKUP(Orders[[#This Row],[user_id]],Users[user_id],Users[is_referral])</f>
        <v>1</v>
      </c>
    </row>
    <row r="9689" spans="1:7">
      <c r="A9689" s="5">
        <v>2149971</v>
      </c>
      <c r="B9689" s="5">
        <v>17467</v>
      </c>
      <c r="C9689" s="6">
        <v>43199</v>
      </c>
      <c r="D9689" s="5">
        <v>54</v>
      </c>
      <c r="E9689" s="5" t="str">
        <f>_xlfn.XLOOKUP(Orders[[#This Row],[user_id]],Users[user_id],Users[country])</f>
        <v>FR</v>
      </c>
      <c r="F9689" s="5" t="str">
        <f>_xlfn.XLOOKUP(Orders[[#This Row],[country_code]],Countries[country_code],Countries[country_name])</f>
        <v>France</v>
      </c>
      <c r="G9689" s="5">
        <f>_xlfn.XLOOKUP(Orders[[#This Row],[user_id]],Users[user_id],Users[is_referral])</f>
        <v>1</v>
      </c>
    </row>
    <row r="9690" spans="1:7">
      <c r="A9690" s="5">
        <v>2149973</v>
      </c>
      <c r="B9690" s="5">
        <v>19901</v>
      </c>
      <c r="C9690" s="6">
        <v>43199</v>
      </c>
      <c r="D9690" s="5">
        <v>80</v>
      </c>
      <c r="E9690" s="5" t="str">
        <f>_xlfn.XLOOKUP(Orders[[#This Row],[user_id]],Users[user_id],Users[country])</f>
        <v>IT</v>
      </c>
      <c r="F9690" s="5" t="str">
        <f>_xlfn.XLOOKUP(Orders[[#This Row],[country_code]],Countries[country_code],Countries[country_name])</f>
        <v>Italy</v>
      </c>
      <c r="G9690" s="5">
        <f>_xlfn.XLOOKUP(Orders[[#This Row],[user_id]],Users[user_id],Users[is_referral])</f>
        <v>1</v>
      </c>
    </row>
    <row r="9691" spans="1:7">
      <c r="A9691" s="5">
        <v>2149976</v>
      </c>
      <c r="B9691" s="5">
        <v>19991</v>
      </c>
      <c r="C9691" s="6">
        <v>43199</v>
      </c>
      <c r="D9691" s="5">
        <v>62</v>
      </c>
      <c r="E9691" s="5" t="str">
        <f>_xlfn.XLOOKUP(Orders[[#This Row],[user_id]],Users[user_id],Users[country])</f>
        <v>IT</v>
      </c>
      <c r="F9691" s="5" t="str">
        <f>_xlfn.XLOOKUP(Orders[[#This Row],[country_code]],Countries[country_code],Countries[country_name])</f>
        <v>Italy</v>
      </c>
      <c r="G9691" s="5">
        <f>_xlfn.XLOOKUP(Orders[[#This Row],[user_id]],Users[user_id],Users[is_referral])</f>
        <v>1</v>
      </c>
    </row>
    <row r="9692" spans="1:7">
      <c r="A9692" s="5">
        <v>2149977</v>
      </c>
      <c r="B9692" s="5">
        <v>19756</v>
      </c>
      <c r="C9692" s="6">
        <v>43199</v>
      </c>
      <c r="D9692" s="5">
        <v>62</v>
      </c>
      <c r="E9692" s="5" t="str">
        <f>_xlfn.XLOOKUP(Orders[[#This Row],[user_id]],Users[user_id],Users[country])</f>
        <v>ES</v>
      </c>
      <c r="F9692" s="5" t="str">
        <f>_xlfn.XLOOKUP(Orders[[#This Row],[country_code]],Countries[country_code],Countries[country_name])</f>
        <v>Spain</v>
      </c>
      <c r="G9692" s="5">
        <f>_xlfn.XLOOKUP(Orders[[#This Row],[user_id]],Users[user_id],Users[is_referral])</f>
        <v>0</v>
      </c>
    </row>
    <row r="9693" spans="1:7">
      <c r="A9693" s="5">
        <v>2149979</v>
      </c>
      <c r="B9693" s="5">
        <v>720</v>
      </c>
      <c r="C9693" s="6">
        <v>43199</v>
      </c>
      <c r="D9693" s="5">
        <v>29</v>
      </c>
      <c r="E9693" s="5" t="str">
        <f>_xlfn.XLOOKUP(Orders[[#This Row],[user_id]],Users[user_id],Users[country])</f>
        <v>ES</v>
      </c>
      <c r="F9693" s="5" t="str">
        <f>_xlfn.XLOOKUP(Orders[[#This Row],[country_code]],Countries[country_code],Countries[country_name])</f>
        <v>Spain</v>
      </c>
      <c r="G9693" s="5">
        <f>_xlfn.XLOOKUP(Orders[[#This Row],[user_id]],Users[user_id],Users[is_referral])</f>
        <v>0</v>
      </c>
    </row>
    <row r="9694" spans="1:7">
      <c r="A9694" s="5">
        <v>2149980</v>
      </c>
      <c r="B9694" s="5">
        <v>3425</v>
      </c>
      <c r="C9694" s="6">
        <v>43199</v>
      </c>
      <c r="D9694" s="5">
        <v>73</v>
      </c>
      <c r="E9694" s="5" t="str">
        <f>_xlfn.XLOOKUP(Orders[[#This Row],[user_id]],Users[user_id],Users[country])</f>
        <v>ES</v>
      </c>
      <c r="F9694" s="5" t="str">
        <f>_xlfn.XLOOKUP(Orders[[#This Row],[country_code]],Countries[country_code],Countries[country_name])</f>
        <v>Spain</v>
      </c>
      <c r="G9694" s="5">
        <f>_xlfn.XLOOKUP(Orders[[#This Row],[user_id]],Users[user_id],Users[is_referral])</f>
        <v>0</v>
      </c>
    </row>
    <row r="9695" spans="1:7">
      <c r="A9695" s="5">
        <v>2149983</v>
      </c>
      <c r="B9695" s="5">
        <v>10036</v>
      </c>
      <c r="C9695" s="6">
        <v>43199</v>
      </c>
      <c r="D9695" s="5">
        <v>37</v>
      </c>
      <c r="E9695" s="5" t="str">
        <f>_xlfn.XLOOKUP(Orders[[#This Row],[user_id]],Users[user_id],Users[country])</f>
        <v>IT</v>
      </c>
      <c r="F9695" s="5" t="str">
        <f>_xlfn.XLOOKUP(Orders[[#This Row],[country_code]],Countries[country_code],Countries[country_name])</f>
        <v>Italy</v>
      </c>
      <c r="G9695" s="5">
        <f>_xlfn.XLOOKUP(Orders[[#This Row],[user_id]],Users[user_id],Users[is_referral])</f>
        <v>1</v>
      </c>
    </row>
    <row r="9696" spans="1:7">
      <c r="A9696" s="5">
        <v>2149985</v>
      </c>
      <c r="B9696" s="5">
        <v>8007</v>
      </c>
      <c r="C9696" s="6">
        <v>43199</v>
      </c>
      <c r="D9696" s="5">
        <v>28</v>
      </c>
      <c r="E9696" s="5" t="str">
        <f>_xlfn.XLOOKUP(Orders[[#This Row],[user_id]],Users[user_id],Users[country])</f>
        <v>DE</v>
      </c>
      <c r="F9696" s="5" t="str">
        <f>_xlfn.XLOOKUP(Orders[[#This Row],[country_code]],Countries[country_code],Countries[country_name])</f>
        <v>Germany</v>
      </c>
      <c r="G9696" s="5">
        <f>_xlfn.XLOOKUP(Orders[[#This Row],[user_id]],Users[user_id],Users[is_referral])</f>
        <v>1</v>
      </c>
    </row>
    <row r="9697" spans="1:7">
      <c r="A9697" s="5">
        <v>2149993</v>
      </c>
      <c r="B9697" s="5">
        <v>4891</v>
      </c>
      <c r="C9697" s="6">
        <v>43199</v>
      </c>
      <c r="D9697" s="5">
        <v>34</v>
      </c>
      <c r="E9697" s="5" t="str">
        <f>_xlfn.XLOOKUP(Orders[[#This Row],[user_id]],Users[user_id],Users[country])</f>
        <v>DE</v>
      </c>
      <c r="F9697" s="5" t="str">
        <f>_xlfn.XLOOKUP(Orders[[#This Row],[country_code]],Countries[country_code],Countries[country_name])</f>
        <v>Germany</v>
      </c>
      <c r="G9697" s="5">
        <f>_xlfn.XLOOKUP(Orders[[#This Row],[user_id]],Users[user_id],Users[is_referral])</f>
        <v>0</v>
      </c>
    </row>
    <row r="9698" spans="1:7">
      <c r="A9698" s="5">
        <v>2149995</v>
      </c>
      <c r="B9698" s="5">
        <v>9068</v>
      </c>
      <c r="C9698" s="6">
        <v>43199</v>
      </c>
      <c r="D9698" s="5">
        <v>34</v>
      </c>
      <c r="E9698" s="5" t="str">
        <f>_xlfn.XLOOKUP(Orders[[#This Row],[user_id]],Users[user_id],Users[country])</f>
        <v>DE</v>
      </c>
      <c r="F9698" s="5" t="str">
        <f>_xlfn.XLOOKUP(Orders[[#This Row],[country_code]],Countries[country_code],Countries[country_name])</f>
        <v>Germany</v>
      </c>
      <c r="G9698" s="5">
        <f>_xlfn.XLOOKUP(Orders[[#This Row],[user_id]],Users[user_id],Users[is_referral])</f>
        <v>1</v>
      </c>
    </row>
    <row r="9699" spans="1:7">
      <c r="A9699" s="5">
        <v>2149997</v>
      </c>
      <c r="B9699" s="5">
        <v>4926</v>
      </c>
      <c r="C9699" s="6">
        <v>43199</v>
      </c>
      <c r="D9699" s="5">
        <v>57</v>
      </c>
      <c r="E9699" s="5" t="str">
        <f>_xlfn.XLOOKUP(Orders[[#This Row],[user_id]],Users[user_id],Users[country])</f>
        <v>FR</v>
      </c>
      <c r="F9699" s="5" t="str">
        <f>_xlfn.XLOOKUP(Orders[[#This Row],[country_code]],Countries[country_code],Countries[country_name])</f>
        <v>France</v>
      </c>
      <c r="G9699" s="5">
        <f>_xlfn.XLOOKUP(Orders[[#This Row],[user_id]],Users[user_id],Users[is_referral])</f>
        <v>0</v>
      </c>
    </row>
    <row r="9700" spans="1:7">
      <c r="A9700" s="5">
        <v>2149998</v>
      </c>
      <c r="B9700" s="5">
        <v>14871</v>
      </c>
      <c r="C9700" s="6">
        <v>43199</v>
      </c>
      <c r="D9700" s="5">
        <v>32</v>
      </c>
      <c r="E9700" s="5" t="str">
        <f>_xlfn.XLOOKUP(Orders[[#This Row],[user_id]],Users[user_id],Users[country])</f>
        <v>ES</v>
      </c>
      <c r="F9700" s="5" t="str">
        <f>_xlfn.XLOOKUP(Orders[[#This Row],[country_code]],Countries[country_code],Countries[country_name])</f>
        <v>Spain</v>
      </c>
      <c r="G9700" s="5">
        <f>_xlfn.XLOOKUP(Orders[[#This Row],[user_id]],Users[user_id],Users[is_referral])</f>
        <v>1</v>
      </c>
    </row>
    <row r="9701" spans="1:7">
      <c r="A9701" s="5">
        <v>2149999</v>
      </c>
      <c r="B9701" s="5">
        <v>4081</v>
      </c>
      <c r="C9701" s="6">
        <v>43199</v>
      </c>
      <c r="D9701" s="5">
        <v>49</v>
      </c>
      <c r="E9701" s="5" t="str">
        <f>_xlfn.XLOOKUP(Orders[[#This Row],[user_id]],Users[user_id],Users[country])</f>
        <v>DE</v>
      </c>
      <c r="F9701" s="5" t="str">
        <f>_xlfn.XLOOKUP(Orders[[#This Row],[country_code]],Countries[country_code],Countries[country_name])</f>
        <v>Germany</v>
      </c>
      <c r="G9701" s="5">
        <f>_xlfn.XLOOKUP(Orders[[#This Row],[user_id]],Users[user_id],Users[is_referral])</f>
        <v>0</v>
      </c>
    </row>
    <row r="9702" spans="1:7">
      <c r="A9702" s="5">
        <v>2150002</v>
      </c>
      <c r="B9702" s="5">
        <v>16872</v>
      </c>
      <c r="C9702" s="6">
        <v>43199</v>
      </c>
      <c r="D9702" s="5">
        <v>42</v>
      </c>
      <c r="E9702" s="5" t="str">
        <f>_xlfn.XLOOKUP(Orders[[#This Row],[user_id]],Users[user_id],Users[country])</f>
        <v>DE</v>
      </c>
      <c r="F9702" s="5" t="str">
        <f>_xlfn.XLOOKUP(Orders[[#This Row],[country_code]],Countries[country_code],Countries[country_name])</f>
        <v>Germany</v>
      </c>
      <c r="G9702" s="5">
        <f>_xlfn.XLOOKUP(Orders[[#This Row],[user_id]],Users[user_id],Users[is_referral])</f>
        <v>1</v>
      </c>
    </row>
    <row r="9703" spans="1:7">
      <c r="A9703" s="5">
        <v>2150004</v>
      </c>
      <c r="B9703" s="5">
        <v>9568</v>
      </c>
      <c r="C9703" s="6">
        <v>43199</v>
      </c>
      <c r="D9703" s="5">
        <v>53</v>
      </c>
      <c r="E9703" s="5" t="str">
        <f>_xlfn.XLOOKUP(Orders[[#This Row],[user_id]],Users[user_id],Users[country])</f>
        <v>DE</v>
      </c>
      <c r="F9703" s="5" t="str">
        <f>_xlfn.XLOOKUP(Orders[[#This Row],[country_code]],Countries[country_code],Countries[country_name])</f>
        <v>Germany</v>
      </c>
      <c r="G9703" s="5">
        <f>_xlfn.XLOOKUP(Orders[[#This Row],[user_id]],Users[user_id],Users[is_referral])</f>
        <v>1</v>
      </c>
    </row>
    <row r="9704" spans="1:7">
      <c r="A9704" s="5">
        <v>2150005</v>
      </c>
      <c r="B9704" s="5">
        <v>13187</v>
      </c>
      <c r="C9704" s="6">
        <v>43199</v>
      </c>
      <c r="D9704" s="5">
        <v>20</v>
      </c>
      <c r="E9704" s="5" t="str">
        <f>_xlfn.XLOOKUP(Orders[[#This Row],[user_id]],Users[user_id],Users[country])</f>
        <v>IT</v>
      </c>
      <c r="F9704" s="5" t="str">
        <f>_xlfn.XLOOKUP(Orders[[#This Row],[country_code]],Countries[country_code],Countries[country_name])</f>
        <v>Italy</v>
      </c>
      <c r="G9704" s="5">
        <f>_xlfn.XLOOKUP(Orders[[#This Row],[user_id]],Users[user_id],Users[is_referral])</f>
        <v>0</v>
      </c>
    </row>
    <row r="9705" spans="1:7">
      <c r="A9705" s="5">
        <v>2150006</v>
      </c>
      <c r="B9705" s="5">
        <v>9107</v>
      </c>
      <c r="C9705" s="6">
        <v>43199</v>
      </c>
      <c r="D9705" s="5">
        <v>45</v>
      </c>
      <c r="E9705" s="5" t="str">
        <f>_xlfn.XLOOKUP(Orders[[#This Row],[user_id]],Users[user_id],Users[country])</f>
        <v>FR</v>
      </c>
      <c r="F9705" s="5" t="str">
        <f>_xlfn.XLOOKUP(Orders[[#This Row],[country_code]],Countries[country_code],Countries[country_name])</f>
        <v>France</v>
      </c>
      <c r="G9705" s="5">
        <f>_xlfn.XLOOKUP(Orders[[#This Row],[user_id]],Users[user_id],Users[is_referral])</f>
        <v>1</v>
      </c>
    </row>
    <row r="9706" spans="1:7">
      <c r="A9706" s="5">
        <v>2150008</v>
      </c>
      <c r="B9706" s="5">
        <v>9803</v>
      </c>
      <c r="C9706" s="6">
        <v>43199</v>
      </c>
      <c r="D9706" s="5">
        <v>52</v>
      </c>
      <c r="E9706" s="5" t="str">
        <f>_xlfn.XLOOKUP(Orders[[#This Row],[user_id]],Users[user_id],Users[country])</f>
        <v>FR</v>
      </c>
      <c r="F9706" s="5" t="str">
        <f>_xlfn.XLOOKUP(Orders[[#This Row],[country_code]],Countries[country_code],Countries[country_name])</f>
        <v>France</v>
      </c>
      <c r="G9706" s="5">
        <f>_xlfn.XLOOKUP(Orders[[#This Row],[user_id]],Users[user_id],Users[is_referral])</f>
        <v>1</v>
      </c>
    </row>
    <row r="9707" spans="1:7">
      <c r="A9707" s="5">
        <v>2150009</v>
      </c>
      <c r="B9707" s="5">
        <v>8614</v>
      </c>
      <c r="C9707" s="6">
        <v>43199</v>
      </c>
      <c r="D9707" s="5">
        <v>37</v>
      </c>
      <c r="E9707" s="5" t="str">
        <f>_xlfn.XLOOKUP(Orders[[#This Row],[user_id]],Users[user_id],Users[country])</f>
        <v>FR</v>
      </c>
      <c r="F9707" s="5" t="str">
        <f>_xlfn.XLOOKUP(Orders[[#This Row],[country_code]],Countries[country_code],Countries[country_name])</f>
        <v>France</v>
      </c>
      <c r="G9707" s="5">
        <f>_xlfn.XLOOKUP(Orders[[#This Row],[user_id]],Users[user_id],Users[is_referral])</f>
        <v>1</v>
      </c>
    </row>
    <row r="9708" spans="1:7">
      <c r="A9708" s="5">
        <v>2150010</v>
      </c>
      <c r="B9708" s="5">
        <v>9762</v>
      </c>
      <c r="C9708" s="6">
        <v>43199</v>
      </c>
      <c r="D9708" s="5">
        <v>81</v>
      </c>
      <c r="E9708" s="5" t="str">
        <f>_xlfn.XLOOKUP(Orders[[#This Row],[user_id]],Users[user_id],Users[country])</f>
        <v>FR</v>
      </c>
      <c r="F9708" s="5" t="str">
        <f>_xlfn.XLOOKUP(Orders[[#This Row],[country_code]],Countries[country_code],Countries[country_name])</f>
        <v>France</v>
      </c>
      <c r="G9708" s="5">
        <f>_xlfn.XLOOKUP(Orders[[#This Row],[user_id]],Users[user_id],Users[is_referral])</f>
        <v>1</v>
      </c>
    </row>
    <row r="9709" spans="1:7">
      <c r="A9709" s="5">
        <v>2150017</v>
      </c>
      <c r="B9709" s="5">
        <v>10381</v>
      </c>
      <c r="C9709" s="6">
        <v>43199</v>
      </c>
      <c r="D9709" s="5">
        <v>24</v>
      </c>
      <c r="E9709" s="5" t="str">
        <f>_xlfn.XLOOKUP(Orders[[#This Row],[user_id]],Users[user_id],Users[country])</f>
        <v>FR</v>
      </c>
      <c r="F9709" s="5" t="str">
        <f>_xlfn.XLOOKUP(Orders[[#This Row],[country_code]],Countries[country_code],Countries[country_name])</f>
        <v>France</v>
      </c>
      <c r="G9709" s="5">
        <f>_xlfn.XLOOKUP(Orders[[#This Row],[user_id]],Users[user_id],Users[is_referral])</f>
        <v>0</v>
      </c>
    </row>
    <row r="9710" spans="1:7">
      <c r="A9710" s="5">
        <v>2150019</v>
      </c>
      <c r="B9710" s="5">
        <v>10668</v>
      </c>
      <c r="C9710" s="6">
        <v>43199</v>
      </c>
      <c r="D9710" s="5">
        <v>54</v>
      </c>
      <c r="E9710" s="5" t="str">
        <f>_xlfn.XLOOKUP(Orders[[#This Row],[user_id]],Users[user_id],Users[country])</f>
        <v>ES</v>
      </c>
      <c r="F9710" s="5" t="str">
        <f>_xlfn.XLOOKUP(Orders[[#This Row],[country_code]],Countries[country_code],Countries[country_name])</f>
        <v>Spain</v>
      </c>
      <c r="G9710" s="5">
        <f>_xlfn.XLOOKUP(Orders[[#This Row],[user_id]],Users[user_id],Users[is_referral])</f>
        <v>1</v>
      </c>
    </row>
    <row r="9711" spans="1:7">
      <c r="A9711" s="5">
        <v>2150023</v>
      </c>
      <c r="B9711" s="5">
        <v>2921</v>
      </c>
      <c r="C9711" s="6">
        <v>43199</v>
      </c>
      <c r="D9711" s="5">
        <v>58</v>
      </c>
      <c r="E9711" s="5" t="str">
        <f>_xlfn.XLOOKUP(Orders[[#This Row],[user_id]],Users[user_id],Users[country])</f>
        <v>FR</v>
      </c>
      <c r="F9711" s="5" t="str">
        <f>_xlfn.XLOOKUP(Orders[[#This Row],[country_code]],Countries[country_code],Countries[country_name])</f>
        <v>France</v>
      </c>
      <c r="G9711" s="5">
        <f>_xlfn.XLOOKUP(Orders[[#This Row],[user_id]],Users[user_id],Users[is_referral])</f>
        <v>0</v>
      </c>
    </row>
    <row r="9712" spans="1:7">
      <c r="A9712" s="5">
        <v>2150024</v>
      </c>
      <c r="B9712" s="5">
        <v>19935</v>
      </c>
      <c r="C9712" s="6">
        <v>43199</v>
      </c>
      <c r="D9712" s="5">
        <v>68</v>
      </c>
      <c r="E9712" s="5" t="str">
        <f>_xlfn.XLOOKUP(Orders[[#This Row],[user_id]],Users[user_id],Users[country])</f>
        <v>ES</v>
      </c>
      <c r="F9712" s="5" t="str">
        <f>_xlfn.XLOOKUP(Orders[[#This Row],[country_code]],Countries[country_code],Countries[country_name])</f>
        <v>Spain</v>
      </c>
      <c r="G9712" s="5">
        <f>_xlfn.XLOOKUP(Orders[[#This Row],[user_id]],Users[user_id],Users[is_referral])</f>
        <v>1</v>
      </c>
    </row>
    <row r="9713" spans="1:7">
      <c r="A9713" s="5">
        <v>2150025</v>
      </c>
      <c r="B9713" s="5">
        <v>10728</v>
      </c>
      <c r="C9713" s="6">
        <v>43199</v>
      </c>
      <c r="D9713" s="5">
        <v>18</v>
      </c>
      <c r="E9713" s="5" t="str">
        <f>_xlfn.XLOOKUP(Orders[[#This Row],[user_id]],Users[user_id],Users[country])</f>
        <v>FR</v>
      </c>
      <c r="F9713" s="5" t="str">
        <f>_xlfn.XLOOKUP(Orders[[#This Row],[country_code]],Countries[country_code],Countries[country_name])</f>
        <v>France</v>
      </c>
      <c r="G9713" s="5">
        <f>_xlfn.XLOOKUP(Orders[[#This Row],[user_id]],Users[user_id],Users[is_referral])</f>
        <v>1</v>
      </c>
    </row>
    <row r="9714" spans="1:7">
      <c r="A9714" s="5">
        <v>2150026</v>
      </c>
      <c r="B9714" s="5">
        <v>11520</v>
      </c>
      <c r="C9714" s="6">
        <v>43199</v>
      </c>
      <c r="D9714" s="5">
        <v>90</v>
      </c>
      <c r="E9714" s="5" t="str">
        <f>_xlfn.XLOOKUP(Orders[[#This Row],[user_id]],Users[user_id],Users[country])</f>
        <v>ES</v>
      </c>
      <c r="F9714" s="5" t="str">
        <f>_xlfn.XLOOKUP(Orders[[#This Row],[country_code]],Countries[country_code],Countries[country_name])</f>
        <v>Spain</v>
      </c>
      <c r="G9714" s="5">
        <f>_xlfn.XLOOKUP(Orders[[#This Row],[user_id]],Users[user_id],Users[is_referral])</f>
        <v>0</v>
      </c>
    </row>
    <row r="9715" spans="1:7">
      <c r="A9715" s="5">
        <v>2150030</v>
      </c>
      <c r="B9715" s="5">
        <v>7928</v>
      </c>
      <c r="C9715" s="6">
        <v>43199</v>
      </c>
      <c r="D9715" s="5">
        <v>18</v>
      </c>
      <c r="E9715" s="5" t="str">
        <f>_xlfn.XLOOKUP(Orders[[#This Row],[user_id]],Users[user_id],Users[country])</f>
        <v>IT</v>
      </c>
      <c r="F9715" s="5" t="str">
        <f>_xlfn.XLOOKUP(Orders[[#This Row],[country_code]],Countries[country_code],Countries[country_name])</f>
        <v>Italy</v>
      </c>
      <c r="G9715" s="5">
        <f>_xlfn.XLOOKUP(Orders[[#This Row],[user_id]],Users[user_id],Users[is_referral])</f>
        <v>1</v>
      </c>
    </row>
    <row r="9716" spans="1:7">
      <c r="A9716" s="5">
        <v>2150031</v>
      </c>
      <c r="B9716" s="5">
        <v>4717</v>
      </c>
      <c r="C9716" s="6">
        <v>43199</v>
      </c>
      <c r="D9716" s="5">
        <v>34</v>
      </c>
      <c r="E9716" s="5" t="str">
        <f>_xlfn.XLOOKUP(Orders[[#This Row],[user_id]],Users[user_id],Users[country])</f>
        <v>ES</v>
      </c>
      <c r="F9716" s="5" t="str">
        <f>_xlfn.XLOOKUP(Orders[[#This Row],[country_code]],Countries[country_code],Countries[country_name])</f>
        <v>Spain</v>
      </c>
      <c r="G9716" s="5">
        <f>_xlfn.XLOOKUP(Orders[[#This Row],[user_id]],Users[user_id],Users[is_referral])</f>
        <v>0</v>
      </c>
    </row>
    <row r="9717" spans="1:7">
      <c r="A9717" s="5">
        <v>2150033</v>
      </c>
      <c r="B9717" s="5">
        <v>17508</v>
      </c>
      <c r="C9717" s="6">
        <v>43199</v>
      </c>
      <c r="D9717" s="5">
        <v>19</v>
      </c>
      <c r="E9717" s="5" t="str">
        <f>_xlfn.XLOOKUP(Orders[[#This Row],[user_id]],Users[user_id],Users[country])</f>
        <v>DE</v>
      </c>
      <c r="F9717" s="5" t="str">
        <f>_xlfn.XLOOKUP(Orders[[#This Row],[country_code]],Countries[country_code],Countries[country_name])</f>
        <v>Germany</v>
      </c>
      <c r="G9717" s="5">
        <f>_xlfn.XLOOKUP(Orders[[#This Row],[user_id]],Users[user_id],Users[is_referral])</f>
        <v>1</v>
      </c>
    </row>
    <row r="9718" spans="1:7">
      <c r="A9718" s="5">
        <v>2150035</v>
      </c>
      <c r="B9718" s="5">
        <v>16505</v>
      </c>
      <c r="C9718" s="6">
        <v>43199</v>
      </c>
      <c r="D9718" s="5">
        <v>93</v>
      </c>
      <c r="E9718" s="5" t="str">
        <f>_xlfn.XLOOKUP(Orders[[#This Row],[user_id]],Users[user_id],Users[country])</f>
        <v>DE</v>
      </c>
      <c r="F9718" s="5" t="str">
        <f>_xlfn.XLOOKUP(Orders[[#This Row],[country_code]],Countries[country_code],Countries[country_name])</f>
        <v>Germany</v>
      </c>
      <c r="G9718" s="5">
        <f>_xlfn.XLOOKUP(Orders[[#This Row],[user_id]],Users[user_id],Users[is_referral])</f>
        <v>1</v>
      </c>
    </row>
    <row r="9719" spans="1:7">
      <c r="A9719" s="5">
        <v>2150038</v>
      </c>
      <c r="B9719" s="5">
        <v>13225</v>
      </c>
      <c r="C9719" s="6">
        <v>43199</v>
      </c>
      <c r="D9719" s="5">
        <v>110</v>
      </c>
      <c r="E9719" s="5" t="str">
        <f>_xlfn.XLOOKUP(Orders[[#This Row],[user_id]],Users[user_id],Users[country])</f>
        <v>FR</v>
      </c>
      <c r="F9719" s="5" t="str">
        <f>_xlfn.XLOOKUP(Orders[[#This Row],[country_code]],Countries[country_code],Countries[country_name])</f>
        <v>France</v>
      </c>
      <c r="G9719" s="5">
        <f>_xlfn.XLOOKUP(Orders[[#This Row],[user_id]],Users[user_id],Users[is_referral])</f>
        <v>1</v>
      </c>
    </row>
    <row r="9720" spans="1:7">
      <c r="A9720" s="5">
        <v>2150040</v>
      </c>
      <c r="B9720" s="5">
        <v>16502</v>
      </c>
      <c r="C9720" s="6">
        <v>43199</v>
      </c>
      <c r="D9720" s="5">
        <v>74</v>
      </c>
      <c r="E9720" s="5" t="str">
        <f>_xlfn.XLOOKUP(Orders[[#This Row],[user_id]],Users[user_id],Users[country])</f>
        <v>ES</v>
      </c>
      <c r="F9720" s="5" t="str">
        <f>_xlfn.XLOOKUP(Orders[[#This Row],[country_code]],Countries[country_code],Countries[country_name])</f>
        <v>Spain</v>
      </c>
      <c r="G9720" s="5">
        <f>_xlfn.XLOOKUP(Orders[[#This Row],[user_id]],Users[user_id],Users[is_referral])</f>
        <v>0</v>
      </c>
    </row>
    <row r="9721" spans="1:7">
      <c r="A9721" s="5">
        <v>2150044</v>
      </c>
      <c r="B9721" s="5">
        <v>8309</v>
      </c>
      <c r="C9721" s="6">
        <v>43199</v>
      </c>
      <c r="D9721" s="5">
        <v>46</v>
      </c>
      <c r="E9721" s="5" t="str">
        <f>_xlfn.XLOOKUP(Orders[[#This Row],[user_id]],Users[user_id],Users[country])</f>
        <v>FR</v>
      </c>
      <c r="F9721" s="5" t="str">
        <f>_xlfn.XLOOKUP(Orders[[#This Row],[country_code]],Countries[country_code],Countries[country_name])</f>
        <v>France</v>
      </c>
      <c r="G9721" s="5">
        <f>_xlfn.XLOOKUP(Orders[[#This Row],[user_id]],Users[user_id],Users[is_referral])</f>
        <v>1</v>
      </c>
    </row>
    <row r="9722" spans="1:7">
      <c r="A9722" s="5">
        <v>2150045</v>
      </c>
      <c r="B9722" s="5">
        <v>18684</v>
      </c>
      <c r="C9722" s="6">
        <v>43199</v>
      </c>
      <c r="D9722" s="5">
        <v>38</v>
      </c>
      <c r="E9722" s="5" t="str">
        <f>_xlfn.XLOOKUP(Orders[[#This Row],[user_id]],Users[user_id],Users[country])</f>
        <v>ES</v>
      </c>
      <c r="F9722" s="5" t="str">
        <f>_xlfn.XLOOKUP(Orders[[#This Row],[country_code]],Countries[country_code],Countries[country_name])</f>
        <v>Spain</v>
      </c>
      <c r="G9722" s="5">
        <f>_xlfn.XLOOKUP(Orders[[#This Row],[user_id]],Users[user_id],Users[is_referral])</f>
        <v>1</v>
      </c>
    </row>
    <row r="9723" spans="1:7">
      <c r="A9723" s="5">
        <v>2150046</v>
      </c>
      <c r="B9723" s="5">
        <v>3591</v>
      </c>
      <c r="C9723" s="6">
        <v>43199</v>
      </c>
      <c r="D9723" s="5">
        <v>44</v>
      </c>
      <c r="E9723" s="5" t="str">
        <f>_xlfn.XLOOKUP(Orders[[#This Row],[user_id]],Users[user_id],Users[country])</f>
        <v>FR</v>
      </c>
      <c r="F9723" s="5" t="str">
        <f>_xlfn.XLOOKUP(Orders[[#This Row],[country_code]],Countries[country_code],Countries[country_name])</f>
        <v>France</v>
      </c>
      <c r="G9723" s="5">
        <f>_xlfn.XLOOKUP(Orders[[#This Row],[user_id]],Users[user_id],Users[is_referral])</f>
        <v>0</v>
      </c>
    </row>
    <row r="9724" spans="1:7">
      <c r="A9724" s="5">
        <v>2150047</v>
      </c>
      <c r="B9724" s="5">
        <v>5386</v>
      </c>
      <c r="C9724" s="6">
        <v>43199</v>
      </c>
      <c r="D9724" s="5">
        <v>12</v>
      </c>
      <c r="E9724" s="5" t="str">
        <f>_xlfn.XLOOKUP(Orders[[#This Row],[user_id]],Users[user_id],Users[country])</f>
        <v>DE</v>
      </c>
      <c r="F9724" s="5" t="str">
        <f>_xlfn.XLOOKUP(Orders[[#This Row],[country_code]],Countries[country_code],Countries[country_name])</f>
        <v>Germany</v>
      </c>
      <c r="G9724" s="5">
        <f>_xlfn.XLOOKUP(Orders[[#This Row],[user_id]],Users[user_id],Users[is_referral])</f>
        <v>1</v>
      </c>
    </row>
    <row r="9725" spans="1:7">
      <c r="A9725" s="5">
        <v>2150048</v>
      </c>
      <c r="B9725" s="5">
        <v>9806</v>
      </c>
      <c r="C9725" s="6">
        <v>43199</v>
      </c>
      <c r="D9725" s="5">
        <v>74</v>
      </c>
      <c r="E9725" s="5" t="str">
        <f>_xlfn.XLOOKUP(Orders[[#This Row],[user_id]],Users[user_id],Users[country])</f>
        <v>DE</v>
      </c>
      <c r="F9725" s="5" t="str">
        <f>_xlfn.XLOOKUP(Orders[[#This Row],[country_code]],Countries[country_code],Countries[country_name])</f>
        <v>Germany</v>
      </c>
      <c r="G9725" s="5">
        <f>_xlfn.XLOOKUP(Orders[[#This Row],[user_id]],Users[user_id],Users[is_referral])</f>
        <v>1</v>
      </c>
    </row>
    <row r="9726" spans="1:7">
      <c r="A9726" s="5">
        <v>2150049</v>
      </c>
      <c r="B9726" s="5">
        <v>6474</v>
      </c>
      <c r="C9726" s="6">
        <v>43199</v>
      </c>
      <c r="D9726" s="5">
        <v>61</v>
      </c>
      <c r="E9726" s="5" t="str">
        <f>_xlfn.XLOOKUP(Orders[[#This Row],[user_id]],Users[user_id],Users[country])</f>
        <v>FR</v>
      </c>
      <c r="F9726" s="5" t="str">
        <f>_xlfn.XLOOKUP(Orders[[#This Row],[country_code]],Countries[country_code],Countries[country_name])</f>
        <v>France</v>
      </c>
      <c r="G9726" s="5">
        <f>_xlfn.XLOOKUP(Orders[[#This Row],[user_id]],Users[user_id],Users[is_referral])</f>
        <v>1</v>
      </c>
    </row>
    <row r="9727" spans="1:7">
      <c r="A9727" s="5">
        <v>2150050</v>
      </c>
      <c r="B9727" s="5">
        <v>9394</v>
      </c>
      <c r="C9727" s="6">
        <v>43199</v>
      </c>
      <c r="D9727" s="5">
        <v>85</v>
      </c>
      <c r="E9727" s="5" t="str">
        <f>_xlfn.XLOOKUP(Orders[[#This Row],[user_id]],Users[user_id],Users[country])</f>
        <v>FR</v>
      </c>
      <c r="F9727" s="5" t="str">
        <f>_xlfn.XLOOKUP(Orders[[#This Row],[country_code]],Countries[country_code],Countries[country_name])</f>
        <v>France</v>
      </c>
      <c r="G9727" s="5">
        <f>_xlfn.XLOOKUP(Orders[[#This Row],[user_id]],Users[user_id],Users[is_referral])</f>
        <v>1</v>
      </c>
    </row>
    <row r="9728" spans="1:7">
      <c r="A9728" s="5">
        <v>2150051</v>
      </c>
      <c r="B9728" s="5">
        <v>13401</v>
      </c>
      <c r="C9728" s="6">
        <v>43199</v>
      </c>
      <c r="D9728" s="5">
        <v>29</v>
      </c>
      <c r="E9728" s="5" t="str">
        <f>_xlfn.XLOOKUP(Orders[[#This Row],[user_id]],Users[user_id],Users[country])</f>
        <v>DE</v>
      </c>
      <c r="F9728" s="5" t="str">
        <f>_xlfn.XLOOKUP(Orders[[#This Row],[country_code]],Countries[country_code],Countries[country_name])</f>
        <v>Germany</v>
      </c>
      <c r="G9728" s="5">
        <f>_xlfn.XLOOKUP(Orders[[#This Row],[user_id]],Users[user_id],Users[is_referral])</f>
        <v>1</v>
      </c>
    </row>
    <row r="9729" spans="1:7">
      <c r="A9729" s="5">
        <v>2150053</v>
      </c>
      <c r="B9729" s="5">
        <v>5350</v>
      </c>
      <c r="C9729" s="6">
        <v>43199</v>
      </c>
      <c r="D9729" s="5">
        <v>59</v>
      </c>
      <c r="E9729" s="5" t="str">
        <f>_xlfn.XLOOKUP(Orders[[#This Row],[user_id]],Users[user_id],Users[country])</f>
        <v>FR</v>
      </c>
      <c r="F9729" s="5" t="str">
        <f>_xlfn.XLOOKUP(Orders[[#This Row],[country_code]],Countries[country_code],Countries[country_name])</f>
        <v>France</v>
      </c>
      <c r="G9729" s="5">
        <f>_xlfn.XLOOKUP(Orders[[#This Row],[user_id]],Users[user_id],Users[is_referral])</f>
        <v>1</v>
      </c>
    </row>
    <row r="9730" spans="1:7">
      <c r="A9730" s="5">
        <v>2150055</v>
      </c>
      <c r="B9730" s="5">
        <v>3747</v>
      </c>
      <c r="C9730" s="6">
        <v>43199</v>
      </c>
      <c r="D9730" s="5">
        <v>43</v>
      </c>
      <c r="E9730" s="5" t="str">
        <f>_xlfn.XLOOKUP(Orders[[#This Row],[user_id]],Users[user_id],Users[country])</f>
        <v>FR</v>
      </c>
      <c r="F9730" s="5" t="str">
        <f>_xlfn.XLOOKUP(Orders[[#This Row],[country_code]],Countries[country_code],Countries[country_name])</f>
        <v>France</v>
      </c>
      <c r="G9730" s="5">
        <f>_xlfn.XLOOKUP(Orders[[#This Row],[user_id]],Users[user_id],Users[is_referral])</f>
        <v>0</v>
      </c>
    </row>
    <row r="9731" spans="1:7">
      <c r="A9731" s="5">
        <v>2150057</v>
      </c>
      <c r="B9731" s="5">
        <v>1510</v>
      </c>
      <c r="C9731" s="6">
        <v>43199</v>
      </c>
      <c r="D9731" s="5">
        <v>24</v>
      </c>
      <c r="E9731" s="5" t="str">
        <f>_xlfn.XLOOKUP(Orders[[#This Row],[user_id]],Users[user_id],Users[country])</f>
        <v>ES</v>
      </c>
      <c r="F9731" s="5" t="str">
        <f>_xlfn.XLOOKUP(Orders[[#This Row],[country_code]],Countries[country_code],Countries[country_name])</f>
        <v>Spain</v>
      </c>
      <c r="G9731" s="5">
        <f>_xlfn.XLOOKUP(Orders[[#This Row],[user_id]],Users[user_id],Users[is_referral])</f>
        <v>0</v>
      </c>
    </row>
    <row r="9732" spans="1:7">
      <c r="A9732" s="5">
        <v>2150058</v>
      </c>
      <c r="B9732" s="5">
        <v>13996</v>
      </c>
      <c r="C9732" s="6">
        <v>43199</v>
      </c>
      <c r="D9732" s="5">
        <v>44</v>
      </c>
      <c r="E9732" s="5" t="str">
        <f>_xlfn.XLOOKUP(Orders[[#This Row],[user_id]],Users[user_id],Users[country])</f>
        <v>FR</v>
      </c>
      <c r="F9732" s="5" t="str">
        <f>_xlfn.XLOOKUP(Orders[[#This Row],[country_code]],Countries[country_code],Countries[country_name])</f>
        <v>France</v>
      </c>
      <c r="G9732" s="5">
        <f>_xlfn.XLOOKUP(Orders[[#This Row],[user_id]],Users[user_id],Users[is_referral])</f>
        <v>0</v>
      </c>
    </row>
    <row r="9733" spans="1:7">
      <c r="A9733" s="5">
        <v>2150059</v>
      </c>
      <c r="B9733" s="5">
        <v>12455</v>
      </c>
      <c r="C9733" s="6">
        <v>43199</v>
      </c>
      <c r="D9733" s="5">
        <v>16</v>
      </c>
      <c r="E9733" s="5" t="str">
        <f>_xlfn.XLOOKUP(Orders[[#This Row],[user_id]],Users[user_id],Users[country])</f>
        <v>FR</v>
      </c>
      <c r="F9733" s="5" t="str">
        <f>_xlfn.XLOOKUP(Orders[[#This Row],[country_code]],Countries[country_code],Countries[country_name])</f>
        <v>France</v>
      </c>
      <c r="G9733" s="5">
        <f>_xlfn.XLOOKUP(Orders[[#This Row],[user_id]],Users[user_id],Users[is_referral])</f>
        <v>1</v>
      </c>
    </row>
    <row r="9734" spans="1:7">
      <c r="A9734" s="5">
        <v>2150060</v>
      </c>
      <c r="B9734" s="5">
        <v>2639</v>
      </c>
      <c r="C9734" s="6">
        <v>43199</v>
      </c>
      <c r="D9734" s="5">
        <v>14</v>
      </c>
      <c r="E9734" s="5" t="str">
        <f>_xlfn.XLOOKUP(Orders[[#This Row],[user_id]],Users[user_id],Users[country])</f>
        <v>DE</v>
      </c>
      <c r="F9734" s="5" t="str">
        <f>_xlfn.XLOOKUP(Orders[[#This Row],[country_code]],Countries[country_code],Countries[country_name])</f>
        <v>Germany</v>
      </c>
      <c r="G9734" s="5">
        <f>_xlfn.XLOOKUP(Orders[[#This Row],[user_id]],Users[user_id],Users[is_referral])</f>
        <v>0</v>
      </c>
    </row>
    <row r="9735" spans="1:7">
      <c r="A9735" s="5">
        <v>2150061</v>
      </c>
      <c r="B9735" s="5">
        <v>6292</v>
      </c>
      <c r="C9735" s="6">
        <v>43199</v>
      </c>
      <c r="D9735" s="5">
        <v>59</v>
      </c>
      <c r="E9735" s="5" t="str">
        <f>_xlfn.XLOOKUP(Orders[[#This Row],[user_id]],Users[user_id],Users[country])</f>
        <v>FR</v>
      </c>
      <c r="F9735" s="5" t="str">
        <f>_xlfn.XLOOKUP(Orders[[#This Row],[country_code]],Countries[country_code],Countries[country_name])</f>
        <v>France</v>
      </c>
      <c r="G9735" s="5">
        <f>_xlfn.XLOOKUP(Orders[[#This Row],[user_id]],Users[user_id],Users[is_referral])</f>
        <v>1</v>
      </c>
    </row>
    <row r="9736" spans="1:7">
      <c r="A9736" s="5">
        <v>2150063</v>
      </c>
      <c r="B9736" s="5">
        <v>5942</v>
      </c>
      <c r="C9736" s="6">
        <v>43199</v>
      </c>
      <c r="D9736" s="5">
        <v>42</v>
      </c>
      <c r="E9736" s="5" t="str">
        <f>_xlfn.XLOOKUP(Orders[[#This Row],[user_id]],Users[user_id],Users[country])</f>
        <v>IT</v>
      </c>
      <c r="F9736" s="5" t="str">
        <f>_xlfn.XLOOKUP(Orders[[#This Row],[country_code]],Countries[country_code],Countries[country_name])</f>
        <v>Italy</v>
      </c>
      <c r="G9736" s="5">
        <f>_xlfn.XLOOKUP(Orders[[#This Row],[user_id]],Users[user_id],Users[is_referral])</f>
        <v>1</v>
      </c>
    </row>
    <row r="9737" spans="1:7">
      <c r="A9737" s="5">
        <v>2150064</v>
      </c>
      <c r="B9737" s="5">
        <v>5304</v>
      </c>
      <c r="C9737" s="6">
        <v>43199</v>
      </c>
      <c r="D9737" s="5">
        <v>10</v>
      </c>
      <c r="E9737" s="5" t="str">
        <f>_xlfn.XLOOKUP(Orders[[#This Row],[user_id]],Users[user_id],Users[country])</f>
        <v>FR</v>
      </c>
      <c r="F9737" s="5" t="str">
        <f>_xlfn.XLOOKUP(Orders[[#This Row],[country_code]],Countries[country_code],Countries[country_name])</f>
        <v>France</v>
      </c>
      <c r="G9737" s="5">
        <f>_xlfn.XLOOKUP(Orders[[#This Row],[user_id]],Users[user_id],Users[is_referral])</f>
        <v>1</v>
      </c>
    </row>
    <row r="9738" spans="1:7">
      <c r="A9738" s="5">
        <v>2150065</v>
      </c>
      <c r="B9738" s="5">
        <v>13511</v>
      </c>
      <c r="C9738" s="6">
        <v>43199</v>
      </c>
      <c r="D9738" s="5">
        <v>20</v>
      </c>
      <c r="E9738" s="5" t="str">
        <f>_xlfn.XLOOKUP(Orders[[#This Row],[user_id]],Users[user_id],Users[country])</f>
        <v>FR</v>
      </c>
      <c r="F9738" s="5" t="str">
        <f>_xlfn.XLOOKUP(Orders[[#This Row],[country_code]],Countries[country_code],Countries[country_name])</f>
        <v>France</v>
      </c>
      <c r="G9738" s="5">
        <f>_xlfn.XLOOKUP(Orders[[#This Row],[user_id]],Users[user_id],Users[is_referral])</f>
        <v>1</v>
      </c>
    </row>
    <row r="9739" spans="1:7">
      <c r="A9739" s="5">
        <v>2150066</v>
      </c>
      <c r="B9739" s="5">
        <v>7204</v>
      </c>
      <c r="C9739" s="6">
        <v>43199</v>
      </c>
      <c r="D9739" s="5">
        <v>68</v>
      </c>
      <c r="E9739" s="5" t="str">
        <f>_xlfn.XLOOKUP(Orders[[#This Row],[user_id]],Users[user_id],Users[country])</f>
        <v>IT</v>
      </c>
      <c r="F9739" s="5" t="str">
        <f>_xlfn.XLOOKUP(Orders[[#This Row],[country_code]],Countries[country_code],Countries[country_name])</f>
        <v>Italy</v>
      </c>
      <c r="G9739" s="5">
        <f>_xlfn.XLOOKUP(Orders[[#This Row],[user_id]],Users[user_id],Users[is_referral])</f>
        <v>0</v>
      </c>
    </row>
    <row r="9740" spans="1:7">
      <c r="A9740" s="5">
        <v>2150068</v>
      </c>
      <c r="B9740" s="5">
        <v>18896</v>
      </c>
      <c r="C9740" s="6">
        <v>43199</v>
      </c>
      <c r="D9740" s="5">
        <v>59</v>
      </c>
      <c r="E9740" s="5" t="str">
        <f>_xlfn.XLOOKUP(Orders[[#This Row],[user_id]],Users[user_id],Users[country])</f>
        <v>FR</v>
      </c>
      <c r="F9740" s="5" t="str">
        <f>_xlfn.XLOOKUP(Orders[[#This Row],[country_code]],Countries[country_code],Countries[country_name])</f>
        <v>France</v>
      </c>
      <c r="G9740" s="5">
        <f>_xlfn.XLOOKUP(Orders[[#This Row],[user_id]],Users[user_id],Users[is_referral])</f>
        <v>1</v>
      </c>
    </row>
    <row r="9741" spans="1:7">
      <c r="A9741" s="5">
        <v>2150069</v>
      </c>
      <c r="B9741" s="5">
        <v>15704</v>
      </c>
      <c r="C9741" s="6">
        <v>43199</v>
      </c>
      <c r="D9741" s="5">
        <v>49</v>
      </c>
      <c r="E9741" s="5" t="str">
        <f>_xlfn.XLOOKUP(Orders[[#This Row],[user_id]],Users[user_id],Users[country])</f>
        <v>ES</v>
      </c>
      <c r="F9741" s="5" t="str">
        <f>_xlfn.XLOOKUP(Orders[[#This Row],[country_code]],Countries[country_code],Countries[country_name])</f>
        <v>Spain</v>
      </c>
      <c r="G9741" s="5">
        <f>_xlfn.XLOOKUP(Orders[[#This Row],[user_id]],Users[user_id],Users[is_referral])</f>
        <v>1</v>
      </c>
    </row>
    <row r="9742" spans="1:7">
      <c r="A9742" s="5">
        <v>2150072</v>
      </c>
      <c r="B9742" s="5">
        <v>223</v>
      </c>
      <c r="C9742" s="6">
        <v>43199</v>
      </c>
      <c r="D9742" s="5">
        <v>29</v>
      </c>
      <c r="E9742" s="5" t="str">
        <f>_xlfn.XLOOKUP(Orders[[#This Row],[user_id]],Users[user_id],Users[country])</f>
        <v>DE</v>
      </c>
      <c r="F9742" s="5" t="str">
        <f>_xlfn.XLOOKUP(Orders[[#This Row],[country_code]],Countries[country_code],Countries[country_name])</f>
        <v>Germany</v>
      </c>
      <c r="G9742" s="5">
        <f>_xlfn.XLOOKUP(Orders[[#This Row],[user_id]],Users[user_id],Users[is_referral])</f>
        <v>0</v>
      </c>
    </row>
    <row r="9743" spans="1:7">
      <c r="A9743" s="5">
        <v>2150073</v>
      </c>
      <c r="B9743" s="5">
        <v>8043</v>
      </c>
      <c r="C9743" s="6">
        <v>43199</v>
      </c>
      <c r="D9743" s="5">
        <v>42</v>
      </c>
      <c r="E9743" s="5" t="str">
        <f>_xlfn.XLOOKUP(Orders[[#This Row],[user_id]],Users[user_id],Users[country])</f>
        <v>ES</v>
      </c>
      <c r="F9743" s="5" t="str">
        <f>_xlfn.XLOOKUP(Orders[[#This Row],[country_code]],Countries[country_code],Countries[country_name])</f>
        <v>Spain</v>
      </c>
      <c r="G9743" s="5">
        <f>_xlfn.XLOOKUP(Orders[[#This Row],[user_id]],Users[user_id],Users[is_referral])</f>
        <v>1</v>
      </c>
    </row>
    <row r="9744" spans="1:7">
      <c r="A9744" s="5">
        <v>2150074</v>
      </c>
      <c r="B9744" s="5">
        <v>3781</v>
      </c>
      <c r="C9744" s="6">
        <v>43199</v>
      </c>
      <c r="D9744" s="5">
        <v>15</v>
      </c>
      <c r="E9744" s="5" t="str">
        <f>_xlfn.XLOOKUP(Orders[[#This Row],[user_id]],Users[user_id],Users[country])</f>
        <v>FR</v>
      </c>
      <c r="F9744" s="5" t="str">
        <f>_xlfn.XLOOKUP(Orders[[#This Row],[country_code]],Countries[country_code],Countries[country_name])</f>
        <v>France</v>
      </c>
      <c r="G9744" s="5">
        <f>_xlfn.XLOOKUP(Orders[[#This Row],[user_id]],Users[user_id],Users[is_referral])</f>
        <v>0</v>
      </c>
    </row>
    <row r="9745" spans="1:7">
      <c r="A9745" s="5">
        <v>2150075</v>
      </c>
      <c r="B9745" s="5">
        <v>9424</v>
      </c>
      <c r="C9745" s="6">
        <v>43199</v>
      </c>
      <c r="D9745" s="5">
        <v>26</v>
      </c>
      <c r="E9745" s="5" t="str">
        <f>_xlfn.XLOOKUP(Orders[[#This Row],[user_id]],Users[user_id],Users[country])</f>
        <v>FR</v>
      </c>
      <c r="F9745" s="5" t="str">
        <f>_xlfn.XLOOKUP(Orders[[#This Row],[country_code]],Countries[country_code],Countries[country_name])</f>
        <v>France</v>
      </c>
      <c r="G9745" s="5">
        <f>_xlfn.XLOOKUP(Orders[[#This Row],[user_id]],Users[user_id],Users[is_referral])</f>
        <v>1</v>
      </c>
    </row>
    <row r="9746" spans="1:7">
      <c r="A9746" s="5">
        <v>2150076</v>
      </c>
      <c r="B9746" s="5">
        <v>3707</v>
      </c>
      <c r="C9746" s="6">
        <v>43199</v>
      </c>
      <c r="D9746" s="5">
        <v>27</v>
      </c>
      <c r="E9746" s="5" t="str">
        <f>_xlfn.XLOOKUP(Orders[[#This Row],[user_id]],Users[user_id],Users[country])</f>
        <v>ES</v>
      </c>
      <c r="F9746" s="5" t="str">
        <f>_xlfn.XLOOKUP(Orders[[#This Row],[country_code]],Countries[country_code],Countries[country_name])</f>
        <v>Spain</v>
      </c>
      <c r="G9746" s="5">
        <f>_xlfn.XLOOKUP(Orders[[#This Row],[user_id]],Users[user_id],Users[is_referral])</f>
        <v>0</v>
      </c>
    </row>
    <row r="9747" spans="1:7">
      <c r="A9747" s="5">
        <v>2150078</v>
      </c>
      <c r="B9747" s="5">
        <v>5888</v>
      </c>
      <c r="C9747" s="6">
        <v>43199</v>
      </c>
      <c r="D9747" s="5">
        <v>31</v>
      </c>
      <c r="E9747" s="5" t="str">
        <f>_xlfn.XLOOKUP(Orders[[#This Row],[user_id]],Users[user_id],Users[country])</f>
        <v>IT</v>
      </c>
      <c r="F9747" s="5" t="str">
        <f>_xlfn.XLOOKUP(Orders[[#This Row],[country_code]],Countries[country_code],Countries[country_name])</f>
        <v>Italy</v>
      </c>
      <c r="G9747" s="5">
        <f>_xlfn.XLOOKUP(Orders[[#This Row],[user_id]],Users[user_id],Users[is_referral])</f>
        <v>1</v>
      </c>
    </row>
    <row r="9748" spans="1:7">
      <c r="A9748" s="5">
        <v>2150079</v>
      </c>
      <c r="B9748" s="5">
        <v>15423</v>
      </c>
      <c r="C9748" s="6">
        <v>43199</v>
      </c>
      <c r="D9748" s="5">
        <v>38</v>
      </c>
      <c r="E9748" s="5" t="str">
        <f>_xlfn.XLOOKUP(Orders[[#This Row],[user_id]],Users[user_id],Users[country])</f>
        <v>ES</v>
      </c>
      <c r="F9748" s="5" t="str">
        <f>_xlfn.XLOOKUP(Orders[[#This Row],[country_code]],Countries[country_code],Countries[country_name])</f>
        <v>Spain</v>
      </c>
      <c r="G9748" s="5">
        <f>_xlfn.XLOOKUP(Orders[[#This Row],[user_id]],Users[user_id],Users[is_referral])</f>
        <v>1</v>
      </c>
    </row>
    <row r="9749" spans="1:7">
      <c r="A9749" s="5">
        <v>2150084</v>
      </c>
      <c r="B9749" s="5">
        <v>5758</v>
      </c>
      <c r="C9749" s="6">
        <v>43199</v>
      </c>
      <c r="D9749" s="5">
        <v>34</v>
      </c>
      <c r="E9749" s="5" t="str">
        <f>_xlfn.XLOOKUP(Orders[[#This Row],[user_id]],Users[user_id],Users[country])</f>
        <v>IT</v>
      </c>
      <c r="F9749" s="5" t="str">
        <f>_xlfn.XLOOKUP(Orders[[#This Row],[country_code]],Countries[country_code],Countries[country_name])</f>
        <v>Italy</v>
      </c>
      <c r="G9749" s="5">
        <f>_xlfn.XLOOKUP(Orders[[#This Row],[user_id]],Users[user_id],Users[is_referral])</f>
        <v>1</v>
      </c>
    </row>
    <row r="9750" spans="1:7">
      <c r="A9750" s="5">
        <v>2150087</v>
      </c>
      <c r="B9750" s="5">
        <v>15732</v>
      </c>
      <c r="C9750" s="6">
        <v>43199</v>
      </c>
      <c r="D9750" s="5">
        <v>36</v>
      </c>
      <c r="E9750" s="5" t="str">
        <f>_xlfn.XLOOKUP(Orders[[#This Row],[user_id]],Users[user_id],Users[country])</f>
        <v>ES</v>
      </c>
      <c r="F9750" s="5" t="str">
        <f>_xlfn.XLOOKUP(Orders[[#This Row],[country_code]],Countries[country_code],Countries[country_name])</f>
        <v>Spain</v>
      </c>
      <c r="G9750" s="5">
        <f>_xlfn.XLOOKUP(Orders[[#This Row],[user_id]],Users[user_id],Users[is_referral])</f>
        <v>1</v>
      </c>
    </row>
    <row r="9751" spans="1:7">
      <c r="A9751" s="5">
        <v>2150091</v>
      </c>
      <c r="B9751" s="5">
        <v>5519</v>
      </c>
      <c r="C9751" s="6">
        <v>43199</v>
      </c>
      <c r="D9751" s="5">
        <v>29</v>
      </c>
      <c r="E9751" s="5" t="str">
        <f>_xlfn.XLOOKUP(Orders[[#This Row],[user_id]],Users[user_id],Users[country])</f>
        <v>ES</v>
      </c>
      <c r="F9751" s="5" t="str">
        <f>_xlfn.XLOOKUP(Orders[[#This Row],[country_code]],Countries[country_code],Countries[country_name])</f>
        <v>Spain</v>
      </c>
      <c r="G9751" s="5">
        <f>_xlfn.XLOOKUP(Orders[[#This Row],[user_id]],Users[user_id],Users[is_referral])</f>
        <v>1</v>
      </c>
    </row>
    <row r="9752" spans="1:7">
      <c r="A9752" s="5">
        <v>2150093</v>
      </c>
      <c r="B9752" s="5">
        <v>19659</v>
      </c>
      <c r="C9752" s="6">
        <v>43199</v>
      </c>
      <c r="D9752" s="5">
        <v>72</v>
      </c>
      <c r="E9752" s="5" t="str">
        <f>_xlfn.XLOOKUP(Orders[[#This Row],[user_id]],Users[user_id],Users[country])</f>
        <v>FR</v>
      </c>
      <c r="F9752" s="5" t="str">
        <f>_xlfn.XLOOKUP(Orders[[#This Row],[country_code]],Countries[country_code],Countries[country_name])</f>
        <v>France</v>
      </c>
      <c r="G9752" s="5">
        <f>_xlfn.XLOOKUP(Orders[[#This Row],[user_id]],Users[user_id],Users[is_referral])</f>
        <v>1</v>
      </c>
    </row>
    <row r="9753" spans="1:7">
      <c r="A9753" s="5">
        <v>2150096</v>
      </c>
      <c r="B9753" s="5">
        <v>11151</v>
      </c>
      <c r="C9753" s="6">
        <v>43199</v>
      </c>
      <c r="D9753" s="5">
        <v>21</v>
      </c>
      <c r="E9753" s="5" t="str">
        <f>_xlfn.XLOOKUP(Orders[[#This Row],[user_id]],Users[user_id],Users[country])</f>
        <v>DE</v>
      </c>
      <c r="F9753" s="5" t="str">
        <f>_xlfn.XLOOKUP(Orders[[#This Row],[country_code]],Countries[country_code],Countries[country_name])</f>
        <v>Germany</v>
      </c>
      <c r="G9753" s="5">
        <f>_xlfn.XLOOKUP(Orders[[#This Row],[user_id]],Users[user_id],Users[is_referral])</f>
        <v>1</v>
      </c>
    </row>
    <row r="9754" spans="1:7">
      <c r="A9754" s="5">
        <v>2150098</v>
      </c>
      <c r="B9754" s="5">
        <v>18131</v>
      </c>
      <c r="C9754" s="6">
        <v>43199</v>
      </c>
      <c r="D9754" s="5">
        <v>49</v>
      </c>
      <c r="E9754" s="5" t="str">
        <f>_xlfn.XLOOKUP(Orders[[#This Row],[user_id]],Users[user_id],Users[country])</f>
        <v>FR</v>
      </c>
      <c r="F9754" s="5" t="str">
        <f>_xlfn.XLOOKUP(Orders[[#This Row],[country_code]],Countries[country_code],Countries[country_name])</f>
        <v>France</v>
      </c>
      <c r="G9754" s="5">
        <f>_xlfn.XLOOKUP(Orders[[#This Row],[user_id]],Users[user_id],Users[is_referral])</f>
        <v>1</v>
      </c>
    </row>
    <row r="9755" spans="1:7">
      <c r="A9755" s="5">
        <v>2150099</v>
      </c>
      <c r="B9755" s="5">
        <v>17337</v>
      </c>
      <c r="C9755" s="6">
        <v>43199</v>
      </c>
      <c r="D9755" s="5">
        <v>57</v>
      </c>
      <c r="E9755" s="5" t="str">
        <f>_xlfn.XLOOKUP(Orders[[#This Row],[user_id]],Users[user_id],Users[country])</f>
        <v>ES</v>
      </c>
      <c r="F9755" s="5" t="str">
        <f>_xlfn.XLOOKUP(Orders[[#This Row],[country_code]],Countries[country_code],Countries[country_name])</f>
        <v>Spain</v>
      </c>
      <c r="G9755" s="5">
        <f>_xlfn.XLOOKUP(Orders[[#This Row],[user_id]],Users[user_id],Users[is_referral])</f>
        <v>1</v>
      </c>
    </row>
    <row r="9756" spans="1:7">
      <c r="A9756" s="5">
        <v>2150100</v>
      </c>
      <c r="B9756" s="5">
        <v>11418</v>
      </c>
      <c r="C9756" s="6">
        <v>43199</v>
      </c>
      <c r="D9756" s="5">
        <v>50</v>
      </c>
      <c r="E9756" s="5" t="str">
        <f>_xlfn.XLOOKUP(Orders[[#This Row],[user_id]],Users[user_id],Users[country])</f>
        <v>DE</v>
      </c>
      <c r="F9756" s="5" t="str">
        <f>_xlfn.XLOOKUP(Orders[[#This Row],[country_code]],Countries[country_code],Countries[country_name])</f>
        <v>Germany</v>
      </c>
      <c r="G9756" s="5">
        <f>_xlfn.XLOOKUP(Orders[[#This Row],[user_id]],Users[user_id],Users[is_referral])</f>
        <v>1</v>
      </c>
    </row>
    <row r="9757" spans="1:7">
      <c r="A9757" s="5">
        <v>2150102</v>
      </c>
      <c r="B9757" s="5">
        <v>16204</v>
      </c>
      <c r="C9757" s="6">
        <v>43199</v>
      </c>
      <c r="D9757" s="5">
        <v>29</v>
      </c>
      <c r="E9757" s="5" t="str">
        <f>_xlfn.XLOOKUP(Orders[[#This Row],[user_id]],Users[user_id],Users[country])</f>
        <v>FR</v>
      </c>
      <c r="F9757" s="5" t="str">
        <f>_xlfn.XLOOKUP(Orders[[#This Row],[country_code]],Countries[country_code],Countries[country_name])</f>
        <v>France</v>
      </c>
      <c r="G9757" s="5">
        <f>_xlfn.XLOOKUP(Orders[[#This Row],[user_id]],Users[user_id],Users[is_referral])</f>
        <v>1</v>
      </c>
    </row>
    <row r="9758" spans="1:7">
      <c r="A9758" s="5">
        <v>2150105</v>
      </c>
      <c r="B9758" s="5">
        <v>14904</v>
      </c>
      <c r="C9758" s="6">
        <v>43199</v>
      </c>
      <c r="D9758" s="5">
        <v>61</v>
      </c>
      <c r="E9758" s="5" t="str">
        <f>_xlfn.XLOOKUP(Orders[[#This Row],[user_id]],Users[user_id],Users[country])</f>
        <v>IT</v>
      </c>
      <c r="F9758" s="5" t="str">
        <f>_xlfn.XLOOKUP(Orders[[#This Row],[country_code]],Countries[country_code],Countries[country_name])</f>
        <v>Italy</v>
      </c>
      <c r="G9758" s="5">
        <f>_xlfn.XLOOKUP(Orders[[#This Row],[user_id]],Users[user_id],Users[is_referral])</f>
        <v>1</v>
      </c>
    </row>
    <row r="9759" spans="1:7">
      <c r="A9759" s="5">
        <v>2150109</v>
      </c>
      <c r="B9759" s="5">
        <v>12426</v>
      </c>
      <c r="C9759" s="6">
        <v>43199</v>
      </c>
      <c r="D9759" s="5">
        <v>53</v>
      </c>
      <c r="E9759" s="5" t="str">
        <f>_xlfn.XLOOKUP(Orders[[#This Row],[user_id]],Users[user_id],Users[country])</f>
        <v>FR</v>
      </c>
      <c r="F9759" s="5" t="str">
        <f>_xlfn.XLOOKUP(Orders[[#This Row],[country_code]],Countries[country_code],Countries[country_name])</f>
        <v>France</v>
      </c>
      <c r="G9759" s="5">
        <f>_xlfn.XLOOKUP(Orders[[#This Row],[user_id]],Users[user_id],Users[is_referral])</f>
        <v>1</v>
      </c>
    </row>
    <row r="9760" spans="1:7">
      <c r="A9760" s="5">
        <v>2150111</v>
      </c>
      <c r="B9760" s="5">
        <v>13384</v>
      </c>
      <c r="C9760" s="6">
        <v>43199</v>
      </c>
      <c r="D9760" s="5">
        <v>101</v>
      </c>
      <c r="E9760" s="5" t="str">
        <f>_xlfn.XLOOKUP(Orders[[#This Row],[user_id]],Users[user_id],Users[country])</f>
        <v>DE</v>
      </c>
      <c r="F9760" s="5" t="str">
        <f>_xlfn.XLOOKUP(Orders[[#This Row],[country_code]],Countries[country_code],Countries[country_name])</f>
        <v>Germany</v>
      </c>
      <c r="G9760" s="5">
        <f>_xlfn.XLOOKUP(Orders[[#This Row],[user_id]],Users[user_id],Users[is_referral])</f>
        <v>1</v>
      </c>
    </row>
    <row r="9761" spans="1:7">
      <c r="A9761" s="5">
        <v>2150113</v>
      </c>
      <c r="B9761" s="5">
        <v>2690</v>
      </c>
      <c r="C9761" s="6">
        <v>43199</v>
      </c>
      <c r="D9761" s="5">
        <v>55</v>
      </c>
      <c r="E9761" s="5" t="str">
        <f>_xlfn.XLOOKUP(Orders[[#This Row],[user_id]],Users[user_id],Users[country])</f>
        <v>DE</v>
      </c>
      <c r="F9761" s="5" t="str">
        <f>_xlfn.XLOOKUP(Orders[[#This Row],[country_code]],Countries[country_code],Countries[country_name])</f>
        <v>Germany</v>
      </c>
      <c r="G9761" s="5">
        <f>_xlfn.XLOOKUP(Orders[[#This Row],[user_id]],Users[user_id],Users[is_referral])</f>
        <v>0</v>
      </c>
    </row>
    <row r="9762" spans="1:7">
      <c r="A9762" s="5">
        <v>2150115</v>
      </c>
      <c r="B9762" s="5">
        <v>1130</v>
      </c>
      <c r="C9762" s="6">
        <v>43199</v>
      </c>
      <c r="D9762" s="5">
        <v>27</v>
      </c>
      <c r="E9762" s="5" t="str">
        <f>_xlfn.XLOOKUP(Orders[[#This Row],[user_id]],Users[user_id],Users[country])</f>
        <v>FR</v>
      </c>
      <c r="F9762" s="5" t="str">
        <f>_xlfn.XLOOKUP(Orders[[#This Row],[country_code]],Countries[country_code],Countries[country_name])</f>
        <v>France</v>
      </c>
      <c r="G9762" s="5">
        <f>_xlfn.XLOOKUP(Orders[[#This Row],[user_id]],Users[user_id],Users[is_referral])</f>
        <v>0</v>
      </c>
    </row>
    <row r="9763" spans="1:7">
      <c r="A9763" s="5">
        <v>2150116</v>
      </c>
      <c r="B9763" s="5">
        <v>15393</v>
      </c>
      <c r="C9763" s="6">
        <v>43199</v>
      </c>
      <c r="D9763" s="5">
        <v>34</v>
      </c>
      <c r="E9763" s="5" t="str">
        <f>_xlfn.XLOOKUP(Orders[[#This Row],[user_id]],Users[user_id],Users[country])</f>
        <v>ES</v>
      </c>
      <c r="F9763" s="5" t="str">
        <f>_xlfn.XLOOKUP(Orders[[#This Row],[country_code]],Countries[country_code],Countries[country_name])</f>
        <v>Spain</v>
      </c>
      <c r="G9763" s="5">
        <f>_xlfn.XLOOKUP(Orders[[#This Row],[user_id]],Users[user_id],Users[is_referral])</f>
        <v>1</v>
      </c>
    </row>
    <row r="9764" spans="1:7">
      <c r="A9764" s="5">
        <v>2150120</v>
      </c>
      <c r="B9764" s="5">
        <v>567</v>
      </c>
      <c r="C9764" s="6">
        <v>43199</v>
      </c>
      <c r="D9764" s="5">
        <v>71</v>
      </c>
      <c r="E9764" s="5" t="str">
        <f>_xlfn.XLOOKUP(Orders[[#This Row],[user_id]],Users[user_id],Users[country])</f>
        <v>IT</v>
      </c>
      <c r="F9764" s="5" t="str">
        <f>_xlfn.XLOOKUP(Orders[[#This Row],[country_code]],Countries[country_code],Countries[country_name])</f>
        <v>Italy</v>
      </c>
      <c r="G9764" s="5">
        <f>_xlfn.XLOOKUP(Orders[[#This Row],[user_id]],Users[user_id],Users[is_referral])</f>
        <v>0</v>
      </c>
    </row>
    <row r="9765" spans="1:7">
      <c r="A9765" s="5">
        <v>2150121</v>
      </c>
      <c r="B9765" s="5">
        <v>14282</v>
      </c>
      <c r="C9765" s="6">
        <v>43199</v>
      </c>
      <c r="D9765" s="5">
        <v>30</v>
      </c>
      <c r="E9765" s="5" t="str">
        <f>_xlfn.XLOOKUP(Orders[[#This Row],[user_id]],Users[user_id],Users[country])</f>
        <v>FR</v>
      </c>
      <c r="F9765" s="5" t="str">
        <f>_xlfn.XLOOKUP(Orders[[#This Row],[country_code]],Countries[country_code],Countries[country_name])</f>
        <v>France</v>
      </c>
      <c r="G9765" s="5">
        <f>_xlfn.XLOOKUP(Orders[[#This Row],[user_id]],Users[user_id],Users[is_referral])</f>
        <v>1</v>
      </c>
    </row>
    <row r="9766" spans="1:7">
      <c r="A9766" s="5">
        <v>2150122</v>
      </c>
      <c r="B9766" s="5">
        <v>19724</v>
      </c>
      <c r="C9766" s="6">
        <v>43199</v>
      </c>
      <c r="D9766" s="5">
        <v>51</v>
      </c>
      <c r="E9766" s="5" t="str">
        <f>_xlfn.XLOOKUP(Orders[[#This Row],[user_id]],Users[user_id],Users[country])</f>
        <v>FR</v>
      </c>
      <c r="F9766" s="5" t="str">
        <f>_xlfn.XLOOKUP(Orders[[#This Row],[country_code]],Countries[country_code],Countries[country_name])</f>
        <v>France</v>
      </c>
      <c r="G9766" s="5">
        <f>_xlfn.XLOOKUP(Orders[[#This Row],[user_id]],Users[user_id],Users[is_referral])</f>
        <v>1</v>
      </c>
    </row>
    <row r="9767" spans="1:7">
      <c r="A9767" s="5">
        <v>2150123</v>
      </c>
      <c r="B9767" s="5">
        <v>4218</v>
      </c>
      <c r="C9767" s="6">
        <v>43199</v>
      </c>
      <c r="D9767" s="5">
        <v>27</v>
      </c>
      <c r="E9767" s="5" t="str">
        <f>_xlfn.XLOOKUP(Orders[[#This Row],[user_id]],Users[user_id],Users[country])</f>
        <v>FR</v>
      </c>
      <c r="F9767" s="5" t="str">
        <f>_xlfn.XLOOKUP(Orders[[#This Row],[country_code]],Countries[country_code],Countries[country_name])</f>
        <v>France</v>
      </c>
      <c r="G9767" s="5">
        <f>_xlfn.XLOOKUP(Orders[[#This Row],[user_id]],Users[user_id],Users[is_referral])</f>
        <v>0</v>
      </c>
    </row>
    <row r="9768" spans="1:7">
      <c r="A9768" s="5">
        <v>2150124</v>
      </c>
      <c r="B9768" s="5">
        <v>13075</v>
      </c>
      <c r="C9768" s="6">
        <v>43199</v>
      </c>
      <c r="D9768" s="5">
        <v>58</v>
      </c>
      <c r="E9768" s="5" t="str">
        <f>_xlfn.XLOOKUP(Orders[[#This Row],[user_id]],Users[user_id],Users[country])</f>
        <v>IT</v>
      </c>
      <c r="F9768" s="5" t="str">
        <f>_xlfn.XLOOKUP(Orders[[#This Row],[country_code]],Countries[country_code],Countries[country_name])</f>
        <v>Italy</v>
      </c>
      <c r="G9768" s="5">
        <f>_xlfn.XLOOKUP(Orders[[#This Row],[user_id]],Users[user_id],Users[is_referral])</f>
        <v>1</v>
      </c>
    </row>
    <row r="9769" spans="1:7">
      <c r="A9769" s="5">
        <v>2150125</v>
      </c>
      <c r="B9769" s="5">
        <v>13879</v>
      </c>
      <c r="C9769" s="6">
        <v>43199</v>
      </c>
      <c r="D9769" s="5">
        <v>47</v>
      </c>
      <c r="E9769" s="5" t="str">
        <f>_xlfn.XLOOKUP(Orders[[#This Row],[user_id]],Users[user_id],Users[country])</f>
        <v>DE</v>
      </c>
      <c r="F9769" s="5" t="str">
        <f>_xlfn.XLOOKUP(Orders[[#This Row],[country_code]],Countries[country_code],Countries[country_name])</f>
        <v>Germany</v>
      </c>
      <c r="G9769" s="5">
        <f>_xlfn.XLOOKUP(Orders[[#This Row],[user_id]],Users[user_id],Users[is_referral])</f>
        <v>0</v>
      </c>
    </row>
    <row r="9770" spans="1:7">
      <c r="A9770" s="5">
        <v>2150127</v>
      </c>
      <c r="B9770" s="5">
        <v>5013</v>
      </c>
      <c r="C9770" s="6">
        <v>43199</v>
      </c>
      <c r="D9770" s="5">
        <v>77</v>
      </c>
      <c r="E9770" s="5" t="str">
        <f>_xlfn.XLOOKUP(Orders[[#This Row],[user_id]],Users[user_id],Users[country])</f>
        <v>DE</v>
      </c>
      <c r="F9770" s="5" t="str">
        <f>_xlfn.XLOOKUP(Orders[[#This Row],[country_code]],Countries[country_code],Countries[country_name])</f>
        <v>Germany</v>
      </c>
      <c r="G9770" s="5">
        <f>_xlfn.XLOOKUP(Orders[[#This Row],[user_id]],Users[user_id],Users[is_referral])</f>
        <v>1</v>
      </c>
    </row>
    <row r="9771" spans="1:7">
      <c r="A9771" s="5">
        <v>2150129</v>
      </c>
      <c r="B9771" s="5">
        <v>19054</v>
      </c>
      <c r="C9771" s="6">
        <v>43199</v>
      </c>
      <c r="D9771" s="5">
        <v>64</v>
      </c>
      <c r="E9771" s="5" t="str">
        <f>_xlfn.XLOOKUP(Orders[[#This Row],[user_id]],Users[user_id],Users[country])</f>
        <v>IT</v>
      </c>
      <c r="F9771" s="5" t="str">
        <f>_xlfn.XLOOKUP(Orders[[#This Row],[country_code]],Countries[country_code],Countries[country_name])</f>
        <v>Italy</v>
      </c>
      <c r="G9771" s="5">
        <f>_xlfn.XLOOKUP(Orders[[#This Row],[user_id]],Users[user_id],Users[is_referral])</f>
        <v>1</v>
      </c>
    </row>
    <row r="9772" spans="1:7">
      <c r="A9772" s="5">
        <v>2150131</v>
      </c>
      <c r="B9772" s="5">
        <v>12925</v>
      </c>
      <c r="C9772" s="6">
        <v>43199</v>
      </c>
      <c r="D9772" s="5">
        <v>50</v>
      </c>
      <c r="E9772" s="5" t="str">
        <f>_xlfn.XLOOKUP(Orders[[#This Row],[user_id]],Users[user_id],Users[country])</f>
        <v>IT</v>
      </c>
      <c r="F9772" s="5" t="str">
        <f>_xlfn.XLOOKUP(Orders[[#This Row],[country_code]],Countries[country_code],Countries[country_name])</f>
        <v>Italy</v>
      </c>
      <c r="G9772" s="5">
        <f>_xlfn.XLOOKUP(Orders[[#This Row],[user_id]],Users[user_id],Users[is_referral])</f>
        <v>1</v>
      </c>
    </row>
    <row r="9773" spans="1:7">
      <c r="A9773" s="5">
        <v>2150135</v>
      </c>
      <c r="B9773" s="5">
        <v>3869</v>
      </c>
      <c r="C9773" s="6">
        <v>43199</v>
      </c>
      <c r="D9773" s="5">
        <v>27</v>
      </c>
      <c r="E9773" s="5" t="str">
        <f>_xlfn.XLOOKUP(Orders[[#This Row],[user_id]],Users[user_id],Users[country])</f>
        <v>ES</v>
      </c>
      <c r="F9773" s="5" t="str">
        <f>_xlfn.XLOOKUP(Orders[[#This Row],[country_code]],Countries[country_code],Countries[country_name])</f>
        <v>Spain</v>
      </c>
      <c r="G9773" s="5">
        <f>_xlfn.XLOOKUP(Orders[[#This Row],[user_id]],Users[user_id],Users[is_referral])</f>
        <v>0</v>
      </c>
    </row>
    <row r="9774" spans="1:7">
      <c r="A9774" s="5">
        <v>2150137</v>
      </c>
      <c r="B9774" s="5">
        <v>9202</v>
      </c>
      <c r="C9774" s="6">
        <v>43199</v>
      </c>
      <c r="D9774" s="5">
        <v>39</v>
      </c>
      <c r="E9774" s="5" t="str">
        <f>_xlfn.XLOOKUP(Orders[[#This Row],[user_id]],Users[user_id],Users[country])</f>
        <v>FR</v>
      </c>
      <c r="F9774" s="5" t="str">
        <f>_xlfn.XLOOKUP(Orders[[#This Row],[country_code]],Countries[country_code],Countries[country_name])</f>
        <v>France</v>
      </c>
      <c r="G9774" s="5">
        <f>_xlfn.XLOOKUP(Orders[[#This Row],[user_id]],Users[user_id],Users[is_referral])</f>
        <v>1</v>
      </c>
    </row>
    <row r="9775" spans="1:7">
      <c r="A9775" s="5">
        <v>2150138</v>
      </c>
      <c r="B9775" s="5">
        <v>6196</v>
      </c>
      <c r="C9775" s="6">
        <v>43199</v>
      </c>
      <c r="D9775" s="5">
        <v>47</v>
      </c>
      <c r="E9775" s="5" t="str">
        <f>_xlfn.XLOOKUP(Orders[[#This Row],[user_id]],Users[user_id],Users[country])</f>
        <v>DE</v>
      </c>
      <c r="F9775" s="5" t="str">
        <f>_xlfn.XLOOKUP(Orders[[#This Row],[country_code]],Countries[country_code],Countries[country_name])</f>
        <v>Germany</v>
      </c>
      <c r="G9775" s="5">
        <f>_xlfn.XLOOKUP(Orders[[#This Row],[user_id]],Users[user_id],Users[is_referral])</f>
        <v>1</v>
      </c>
    </row>
    <row r="9776" spans="1:7">
      <c r="A9776" s="5">
        <v>2150139</v>
      </c>
      <c r="B9776" s="5">
        <v>8369</v>
      </c>
      <c r="C9776" s="6">
        <v>43199</v>
      </c>
      <c r="D9776" s="5">
        <v>78</v>
      </c>
      <c r="E9776" s="5" t="str">
        <f>_xlfn.XLOOKUP(Orders[[#This Row],[user_id]],Users[user_id],Users[country])</f>
        <v>ES</v>
      </c>
      <c r="F9776" s="5" t="str">
        <f>_xlfn.XLOOKUP(Orders[[#This Row],[country_code]],Countries[country_code],Countries[country_name])</f>
        <v>Spain</v>
      </c>
      <c r="G9776" s="5">
        <f>_xlfn.XLOOKUP(Orders[[#This Row],[user_id]],Users[user_id],Users[is_referral])</f>
        <v>1</v>
      </c>
    </row>
    <row r="9777" spans="1:7">
      <c r="A9777" s="5">
        <v>2150144</v>
      </c>
      <c r="B9777" s="5">
        <v>3481</v>
      </c>
      <c r="C9777" s="6">
        <v>43199</v>
      </c>
      <c r="D9777" s="5">
        <v>40</v>
      </c>
      <c r="E9777" s="5" t="str">
        <f>_xlfn.XLOOKUP(Orders[[#This Row],[user_id]],Users[user_id],Users[country])</f>
        <v>FR</v>
      </c>
      <c r="F9777" s="5" t="str">
        <f>_xlfn.XLOOKUP(Orders[[#This Row],[country_code]],Countries[country_code],Countries[country_name])</f>
        <v>France</v>
      </c>
      <c r="G9777" s="5">
        <f>_xlfn.XLOOKUP(Orders[[#This Row],[user_id]],Users[user_id],Users[is_referral])</f>
        <v>0</v>
      </c>
    </row>
    <row r="9778" spans="1:7">
      <c r="A9778" s="5">
        <v>2150146</v>
      </c>
      <c r="B9778" s="5">
        <v>16875</v>
      </c>
      <c r="C9778" s="6">
        <v>43199</v>
      </c>
      <c r="D9778" s="5">
        <v>37</v>
      </c>
      <c r="E9778" s="5" t="str">
        <f>_xlfn.XLOOKUP(Orders[[#This Row],[user_id]],Users[user_id],Users[country])</f>
        <v>FR</v>
      </c>
      <c r="F9778" s="5" t="str">
        <f>_xlfn.XLOOKUP(Orders[[#This Row],[country_code]],Countries[country_code],Countries[country_name])</f>
        <v>France</v>
      </c>
      <c r="G9778" s="5">
        <f>_xlfn.XLOOKUP(Orders[[#This Row],[user_id]],Users[user_id],Users[is_referral])</f>
        <v>1</v>
      </c>
    </row>
    <row r="9779" spans="1:7">
      <c r="A9779" s="5">
        <v>2150147</v>
      </c>
      <c r="B9779" s="5">
        <v>1507</v>
      </c>
      <c r="C9779" s="6">
        <v>43199</v>
      </c>
      <c r="D9779" s="5">
        <v>56</v>
      </c>
      <c r="E9779" s="5" t="str">
        <f>_xlfn.XLOOKUP(Orders[[#This Row],[user_id]],Users[user_id],Users[country])</f>
        <v>IT</v>
      </c>
      <c r="F9779" s="5" t="str">
        <f>_xlfn.XLOOKUP(Orders[[#This Row],[country_code]],Countries[country_code],Countries[country_name])</f>
        <v>Italy</v>
      </c>
      <c r="G9779" s="5">
        <f>_xlfn.XLOOKUP(Orders[[#This Row],[user_id]],Users[user_id],Users[is_referral])</f>
        <v>0</v>
      </c>
    </row>
    <row r="9780" spans="1:7">
      <c r="A9780" s="5">
        <v>2150149</v>
      </c>
      <c r="B9780" s="5">
        <v>4517</v>
      </c>
      <c r="C9780" s="6">
        <v>43199</v>
      </c>
      <c r="D9780" s="5">
        <v>61</v>
      </c>
      <c r="E9780" s="5" t="str">
        <f>_xlfn.XLOOKUP(Orders[[#This Row],[user_id]],Users[user_id],Users[country])</f>
        <v>DE</v>
      </c>
      <c r="F9780" s="5" t="str">
        <f>_xlfn.XLOOKUP(Orders[[#This Row],[country_code]],Countries[country_code],Countries[country_name])</f>
        <v>Germany</v>
      </c>
      <c r="G9780" s="5">
        <f>_xlfn.XLOOKUP(Orders[[#This Row],[user_id]],Users[user_id],Users[is_referral])</f>
        <v>0</v>
      </c>
    </row>
    <row r="9781" spans="1:7">
      <c r="A9781" s="5">
        <v>2150150</v>
      </c>
      <c r="B9781" s="5">
        <v>10085</v>
      </c>
      <c r="C9781" s="6">
        <v>43199</v>
      </c>
      <c r="D9781" s="5">
        <v>29</v>
      </c>
      <c r="E9781" s="5" t="str">
        <f>_xlfn.XLOOKUP(Orders[[#This Row],[user_id]],Users[user_id],Users[country])</f>
        <v>DE</v>
      </c>
      <c r="F9781" s="5" t="str">
        <f>_xlfn.XLOOKUP(Orders[[#This Row],[country_code]],Countries[country_code],Countries[country_name])</f>
        <v>Germany</v>
      </c>
      <c r="G9781" s="5">
        <f>_xlfn.XLOOKUP(Orders[[#This Row],[user_id]],Users[user_id],Users[is_referral])</f>
        <v>1</v>
      </c>
    </row>
    <row r="9782" spans="1:7">
      <c r="A9782" s="5">
        <v>2150152</v>
      </c>
      <c r="B9782" s="5">
        <v>18153</v>
      </c>
      <c r="C9782" s="6">
        <v>43199</v>
      </c>
      <c r="D9782" s="5">
        <v>42</v>
      </c>
      <c r="E9782" s="5" t="str">
        <f>_xlfn.XLOOKUP(Orders[[#This Row],[user_id]],Users[user_id],Users[country])</f>
        <v>FR</v>
      </c>
      <c r="F9782" s="5" t="str">
        <f>_xlfn.XLOOKUP(Orders[[#This Row],[country_code]],Countries[country_code],Countries[country_name])</f>
        <v>France</v>
      </c>
      <c r="G9782" s="5">
        <f>_xlfn.XLOOKUP(Orders[[#This Row],[user_id]],Users[user_id],Users[is_referral])</f>
        <v>1</v>
      </c>
    </row>
    <row r="9783" spans="1:7">
      <c r="A9783" s="5">
        <v>2150154</v>
      </c>
      <c r="B9783" s="5">
        <v>19898</v>
      </c>
      <c r="C9783" s="6">
        <v>43199</v>
      </c>
      <c r="D9783" s="5">
        <v>99</v>
      </c>
      <c r="E9783" s="5" t="str">
        <f>_xlfn.XLOOKUP(Orders[[#This Row],[user_id]],Users[user_id],Users[country])</f>
        <v>FR</v>
      </c>
      <c r="F9783" s="5" t="str">
        <f>_xlfn.XLOOKUP(Orders[[#This Row],[country_code]],Countries[country_code],Countries[country_name])</f>
        <v>France</v>
      </c>
      <c r="G9783" s="5">
        <f>_xlfn.XLOOKUP(Orders[[#This Row],[user_id]],Users[user_id],Users[is_referral])</f>
        <v>1</v>
      </c>
    </row>
    <row r="9784" spans="1:7">
      <c r="A9784" s="5">
        <v>2150157</v>
      </c>
      <c r="B9784" s="5">
        <v>16130</v>
      </c>
      <c r="C9784" s="6">
        <v>43199</v>
      </c>
      <c r="D9784" s="5">
        <v>37</v>
      </c>
      <c r="E9784" s="5" t="str">
        <f>_xlfn.XLOOKUP(Orders[[#This Row],[user_id]],Users[user_id],Users[country])</f>
        <v>ES</v>
      </c>
      <c r="F9784" s="5" t="str">
        <f>_xlfn.XLOOKUP(Orders[[#This Row],[country_code]],Countries[country_code],Countries[country_name])</f>
        <v>Spain</v>
      </c>
      <c r="G9784" s="5">
        <f>_xlfn.XLOOKUP(Orders[[#This Row],[user_id]],Users[user_id],Users[is_referral])</f>
        <v>1</v>
      </c>
    </row>
    <row r="9785" spans="1:7">
      <c r="A9785" s="5">
        <v>2150158</v>
      </c>
      <c r="B9785" s="5">
        <v>8203</v>
      </c>
      <c r="C9785" s="6">
        <v>43199</v>
      </c>
      <c r="D9785" s="5">
        <v>42</v>
      </c>
      <c r="E9785" s="5" t="str">
        <f>_xlfn.XLOOKUP(Orders[[#This Row],[user_id]],Users[user_id],Users[country])</f>
        <v>FR</v>
      </c>
      <c r="F9785" s="5" t="str">
        <f>_xlfn.XLOOKUP(Orders[[#This Row],[country_code]],Countries[country_code],Countries[country_name])</f>
        <v>France</v>
      </c>
      <c r="G9785" s="5">
        <f>_xlfn.XLOOKUP(Orders[[#This Row],[user_id]],Users[user_id],Users[is_referral])</f>
        <v>1</v>
      </c>
    </row>
    <row r="9786" spans="1:7">
      <c r="A9786" s="5">
        <v>2150159</v>
      </c>
      <c r="B9786" s="5">
        <v>19216</v>
      </c>
      <c r="C9786" s="6">
        <v>43199</v>
      </c>
      <c r="D9786" s="5">
        <v>61</v>
      </c>
      <c r="E9786" s="5" t="str">
        <f>_xlfn.XLOOKUP(Orders[[#This Row],[user_id]],Users[user_id],Users[country])</f>
        <v>FR</v>
      </c>
      <c r="F9786" s="5" t="str">
        <f>_xlfn.XLOOKUP(Orders[[#This Row],[country_code]],Countries[country_code],Countries[country_name])</f>
        <v>France</v>
      </c>
      <c r="G9786" s="5">
        <f>_xlfn.XLOOKUP(Orders[[#This Row],[user_id]],Users[user_id],Users[is_referral])</f>
        <v>1</v>
      </c>
    </row>
    <row r="9787" spans="1:7">
      <c r="A9787" s="5">
        <v>2150160</v>
      </c>
      <c r="B9787" s="5">
        <v>96</v>
      </c>
      <c r="C9787" s="6">
        <v>43199</v>
      </c>
      <c r="D9787" s="5">
        <v>45</v>
      </c>
      <c r="E9787" s="5" t="str">
        <f>_xlfn.XLOOKUP(Orders[[#This Row],[user_id]],Users[user_id],Users[country])</f>
        <v>ES</v>
      </c>
      <c r="F9787" s="5" t="str">
        <f>_xlfn.XLOOKUP(Orders[[#This Row],[country_code]],Countries[country_code],Countries[country_name])</f>
        <v>Spain</v>
      </c>
      <c r="G9787" s="5">
        <f>_xlfn.XLOOKUP(Orders[[#This Row],[user_id]],Users[user_id],Users[is_referral])</f>
        <v>0</v>
      </c>
    </row>
    <row r="9788" spans="1:7">
      <c r="A9788" s="5">
        <v>2150161</v>
      </c>
      <c r="B9788" s="5">
        <v>1532</v>
      </c>
      <c r="C9788" s="6">
        <v>43199</v>
      </c>
      <c r="D9788" s="5">
        <v>57</v>
      </c>
      <c r="E9788" s="5" t="str">
        <f>_xlfn.XLOOKUP(Orders[[#This Row],[user_id]],Users[user_id],Users[country])</f>
        <v>ES</v>
      </c>
      <c r="F9788" s="5" t="str">
        <f>_xlfn.XLOOKUP(Orders[[#This Row],[country_code]],Countries[country_code],Countries[country_name])</f>
        <v>Spain</v>
      </c>
      <c r="G9788" s="5">
        <f>_xlfn.XLOOKUP(Orders[[#This Row],[user_id]],Users[user_id],Users[is_referral])</f>
        <v>0</v>
      </c>
    </row>
    <row r="9789" spans="1:7">
      <c r="A9789" s="5">
        <v>2150162</v>
      </c>
      <c r="B9789" s="5">
        <v>13784</v>
      </c>
      <c r="C9789" s="6">
        <v>43199</v>
      </c>
      <c r="D9789" s="5">
        <v>40</v>
      </c>
      <c r="E9789" s="5" t="str">
        <f>_xlfn.XLOOKUP(Orders[[#This Row],[user_id]],Users[user_id],Users[country])</f>
        <v>IT</v>
      </c>
      <c r="F9789" s="5" t="str">
        <f>_xlfn.XLOOKUP(Orders[[#This Row],[country_code]],Countries[country_code],Countries[country_name])</f>
        <v>Italy</v>
      </c>
      <c r="G9789" s="5">
        <f>_xlfn.XLOOKUP(Orders[[#This Row],[user_id]],Users[user_id],Users[is_referral])</f>
        <v>1</v>
      </c>
    </row>
    <row r="9790" spans="1:7">
      <c r="A9790" s="5">
        <v>2150167</v>
      </c>
      <c r="B9790" s="5">
        <v>12176</v>
      </c>
      <c r="C9790" s="6">
        <v>43199</v>
      </c>
      <c r="D9790" s="5">
        <v>12</v>
      </c>
      <c r="E9790" s="5" t="str">
        <f>_xlfn.XLOOKUP(Orders[[#This Row],[user_id]],Users[user_id],Users[country])</f>
        <v>FR</v>
      </c>
      <c r="F9790" s="5" t="str">
        <f>_xlfn.XLOOKUP(Orders[[#This Row],[country_code]],Countries[country_code],Countries[country_name])</f>
        <v>France</v>
      </c>
      <c r="G9790" s="5">
        <f>_xlfn.XLOOKUP(Orders[[#This Row],[user_id]],Users[user_id],Users[is_referral])</f>
        <v>1</v>
      </c>
    </row>
    <row r="9791" spans="1:7">
      <c r="A9791" s="5">
        <v>2150168</v>
      </c>
      <c r="B9791" s="5">
        <v>5848</v>
      </c>
      <c r="C9791" s="6">
        <v>43199</v>
      </c>
      <c r="D9791" s="5">
        <v>64</v>
      </c>
      <c r="E9791" s="5" t="str">
        <f>_xlfn.XLOOKUP(Orders[[#This Row],[user_id]],Users[user_id],Users[country])</f>
        <v>IT</v>
      </c>
      <c r="F9791" s="5" t="str">
        <f>_xlfn.XLOOKUP(Orders[[#This Row],[country_code]],Countries[country_code],Countries[country_name])</f>
        <v>Italy</v>
      </c>
      <c r="G9791" s="5">
        <f>_xlfn.XLOOKUP(Orders[[#This Row],[user_id]],Users[user_id],Users[is_referral])</f>
        <v>1</v>
      </c>
    </row>
    <row r="9792" spans="1:7">
      <c r="A9792" s="5">
        <v>2150174</v>
      </c>
      <c r="B9792" s="5">
        <v>3247</v>
      </c>
      <c r="C9792" s="6">
        <v>43199</v>
      </c>
      <c r="D9792" s="5">
        <v>86</v>
      </c>
      <c r="E9792" s="5" t="str">
        <f>_xlfn.XLOOKUP(Orders[[#This Row],[user_id]],Users[user_id],Users[country])</f>
        <v>IT</v>
      </c>
      <c r="F9792" s="5" t="str">
        <f>_xlfn.XLOOKUP(Orders[[#This Row],[country_code]],Countries[country_code],Countries[country_name])</f>
        <v>Italy</v>
      </c>
      <c r="G9792" s="5">
        <f>_xlfn.XLOOKUP(Orders[[#This Row],[user_id]],Users[user_id],Users[is_referral])</f>
        <v>0</v>
      </c>
    </row>
    <row r="9793" spans="1:7">
      <c r="A9793" s="5">
        <v>2150175</v>
      </c>
      <c r="B9793" s="5">
        <v>6809</v>
      </c>
      <c r="C9793" s="6">
        <v>43199</v>
      </c>
      <c r="D9793" s="5">
        <v>65</v>
      </c>
      <c r="E9793" s="5" t="str">
        <f>_xlfn.XLOOKUP(Orders[[#This Row],[user_id]],Users[user_id],Users[country])</f>
        <v>IT</v>
      </c>
      <c r="F9793" s="5" t="str">
        <f>_xlfn.XLOOKUP(Orders[[#This Row],[country_code]],Countries[country_code],Countries[country_name])</f>
        <v>Italy</v>
      </c>
      <c r="G9793" s="5">
        <f>_xlfn.XLOOKUP(Orders[[#This Row],[user_id]],Users[user_id],Users[is_referral])</f>
        <v>1</v>
      </c>
    </row>
    <row r="9794" spans="1:7">
      <c r="A9794" s="5">
        <v>2150176</v>
      </c>
      <c r="B9794" s="5">
        <v>985</v>
      </c>
      <c r="C9794" s="6">
        <v>43199</v>
      </c>
      <c r="D9794" s="5">
        <v>20</v>
      </c>
      <c r="E9794" s="5" t="str">
        <f>_xlfn.XLOOKUP(Orders[[#This Row],[user_id]],Users[user_id],Users[country])</f>
        <v>ES</v>
      </c>
      <c r="F9794" s="5" t="str">
        <f>_xlfn.XLOOKUP(Orders[[#This Row],[country_code]],Countries[country_code],Countries[country_name])</f>
        <v>Spain</v>
      </c>
      <c r="G9794" s="5">
        <f>_xlfn.XLOOKUP(Orders[[#This Row],[user_id]],Users[user_id],Users[is_referral])</f>
        <v>0</v>
      </c>
    </row>
    <row r="9795" spans="1:7">
      <c r="A9795" s="5">
        <v>2150177</v>
      </c>
      <c r="B9795" s="5">
        <v>15683</v>
      </c>
      <c r="C9795" s="6">
        <v>43199</v>
      </c>
      <c r="D9795" s="5">
        <v>27</v>
      </c>
      <c r="E9795" s="5" t="str">
        <f>_xlfn.XLOOKUP(Orders[[#This Row],[user_id]],Users[user_id],Users[country])</f>
        <v>IT</v>
      </c>
      <c r="F9795" s="5" t="str">
        <f>_xlfn.XLOOKUP(Orders[[#This Row],[country_code]],Countries[country_code],Countries[country_name])</f>
        <v>Italy</v>
      </c>
      <c r="G9795" s="5">
        <f>_xlfn.XLOOKUP(Orders[[#This Row],[user_id]],Users[user_id],Users[is_referral])</f>
        <v>1</v>
      </c>
    </row>
    <row r="9796" spans="1:7">
      <c r="A9796" s="5">
        <v>2150178</v>
      </c>
      <c r="B9796" s="5">
        <v>596</v>
      </c>
      <c r="C9796" s="6">
        <v>43199</v>
      </c>
      <c r="D9796" s="5">
        <v>50</v>
      </c>
      <c r="E9796" s="5" t="str">
        <f>_xlfn.XLOOKUP(Orders[[#This Row],[user_id]],Users[user_id],Users[country])</f>
        <v>DE</v>
      </c>
      <c r="F9796" s="5" t="str">
        <f>_xlfn.XLOOKUP(Orders[[#This Row],[country_code]],Countries[country_code],Countries[country_name])</f>
        <v>Germany</v>
      </c>
      <c r="G9796" s="5">
        <f>_xlfn.XLOOKUP(Orders[[#This Row],[user_id]],Users[user_id],Users[is_referral])</f>
        <v>0</v>
      </c>
    </row>
    <row r="9797" spans="1:7">
      <c r="A9797" s="5">
        <v>2150179</v>
      </c>
      <c r="B9797" s="5">
        <v>13400</v>
      </c>
      <c r="C9797" s="6">
        <v>43199</v>
      </c>
      <c r="D9797" s="5">
        <v>49</v>
      </c>
      <c r="E9797" s="5" t="str">
        <f>_xlfn.XLOOKUP(Orders[[#This Row],[user_id]],Users[user_id],Users[country])</f>
        <v>FR</v>
      </c>
      <c r="F9797" s="5" t="str">
        <f>_xlfn.XLOOKUP(Orders[[#This Row],[country_code]],Countries[country_code],Countries[country_name])</f>
        <v>France</v>
      </c>
      <c r="G9797" s="5">
        <f>_xlfn.XLOOKUP(Orders[[#This Row],[user_id]],Users[user_id],Users[is_referral])</f>
        <v>1</v>
      </c>
    </row>
    <row r="9798" spans="1:7">
      <c r="A9798" s="5">
        <v>2150182</v>
      </c>
      <c r="B9798" s="5">
        <v>16</v>
      </c>
      <c r="C9798" s="6">
        <v>43199</v>
      </c>
      <c r="D9798" s="5">
        <v>88</v>
      </c>
      <c r="E9798" s="5" t="str">
        <f>_xlfn.XLOOKUP(Orders[[#This Row],[user_id]],Users[user_id],Users[country])</f>
        <v>IT</v>
      </c>
      <c r="F9798" s="5" t="str">
        <f>_xlfn.XLOOKUP(Orders[[#This Row],[country_code]],Countries[country_code],Countries[country_name])</f>
        <v>Italy</v>
      </c>
      <c r="G9798" s="5">
        <f>_xlfn.XLOOKUP(Orders[[#This Row],[user_id]],Users[user_id],Users[is_referral])</f>
        <v>0</v>
      </c>
    </row>
    <row r="9799" spans="1:7">
      <c r="A9799" s="5">
        <v>2150183</v>
      </c>
      <c r="B9799" s="5">
        <v>16626</v>
      </c>
      <c r="C9799" s="6">
        <v>43199</v>
      </c>
      <c r="D9799" s="5">
        <v>32</v>
      </c>
      <c r="E9799" s="5" t="str">
        <f>_xlfn.XLOOKUP(Orders[[#This Row],[user_id]],Users[user_id],Users[country])</f>
        <v>DE</v>
      </c>
      <c r="F9799" s="5" t="str">
        <f>_xlfn.XLOOKUP(Orders[[#This Row],[country_code]],Countries[country_code],Countries[country_name])</f>
        <v>Germany</v>
      </c>
      <c r="G9799" s="5">
        <f>_xlfn.XLOOKUP(Orders[[#This Row],[user_id]],Users[user_id],Users[is_referral])</f>
        <v>1</v>
      </c>
    </row>
    <row r="9800" spans="1:7">
      <c r="A9800" s="5">
        <v>2150184</v>
      </c>
      <c r="B9800" s="5">
        <v>11293</v>
      </c>
      <c r="C9800" s="6">
        <v>43199</v>
      </c>
      <c r="D9800" s="5">
        <v>82</v>
      </c>
      <c r="E9800" s="5" t="str">
        <f>_xlfn.XLOOKUP(Orders[[#This Row],[user_id]],Users[user_id],Users[country])</f>
        <v>FR</v>
      </c>
      <c r="F9800" s="5" t="str">
        <f>_xlfn.XLOOKUP(Orders[[#This Row],[country_code]],Countries[country_code],Countries[country_name])</f>
        <v>France</v>
      </c>
      <c r="G9800" s="5">
        <f>_xlfn.XLOOKUP(Orders[[#This Row],[user_id]],Users[user_id],Users[is_referral])</f>
        <v>1</v>
      </c>
    </row>
    <row r="9801" spans="1:7">
      <c r="A9801" s="5">
        <v>2150188</v>
      </c>
      <c r="B9801" s="5">
        <v>19970</v>
      </c>
      <c r="C9801" s="6">
        <v>43199</v>
      </c>
      <c r="D9801" s="5">
        <v>41</v>
      </c>
      <c r="E9801" s="5" t="str">
        <f>_xlfn.XLOOKUP(Orders[[#This Row],[user_id]],Users[user_id],Users[country])</f>
        <v>FR</v>
      </c>
      <c r="F9801" s="5" t="str">
        <f>_xlfn.XLOOKUP(Orders[[#This Row],[country_code]],Countries[country_code],Countries[country_name])</f>
        <v>France</v>
      </c>
      <c r="G9801" s="5">
        <f>_xlfn.XLOOKUP(Orders[[#This Row],[user_id]],Users[user_id],Users[is_referral])</f>
        <v>1</v>
      </c>
    </row>
    <row r="9802" spans="1:7">
      <c r="A9802" s="5">
        <v>2150192</v>
      </c>
      <c r="B9802" s="5">
        <v>17176</v>
      </c>
      <c r="C9802" s="6">
        <v>43199</v>
      </c>
      <c r="D9802" s="5">
        <v>46</v>
      </c>
      <c r="E9802" s="5" t="str">
        <f>_xlfn.XLOOKUP(Orders[[#This Row],[user_id]],Users[user_id],Users[country])</f>
        <v>ES</v>
      </c>
      <c r="F9802" s="5" t="str">
        <f>_xlfn.XLOOKUP(Orders[[#This Row],[country_code]],Countries[country_code],Countries[country_name])</f>
        <v>Spain</v>
      </c>
      <c r="G9802" s="5">
        <f>_xlfn.XLOOKUP(Orders[[#This Row],[user_id]],Users[user_id],Users[is_referral])</f>
        <v>1</v>
      </c>
    </row>
    <row r="9803" spans="1:7">
      <c r="A9803" s="5">
        <v>2150193</v>
      </c>
      <c r="B9803" s="5">
        <v>10213</v>
      </c>
      <c r="C9803" s="6">
        <v>43199</v>
      </c>
      <c r="D9803" s="5">
        <v>25</v>
      </c>
      <c r="E9803" s="5" t="str">
        <f>_xlfn.XLOOKUP(Orders[[#This Row],[user_id]],Users[user_id],Users[country])</f>
        <v>DE</v>
      </c>
      <c r="F9803" s="5" t="str">
        <f>_xlfn.XLOOKUP(Orders[[#This Row],[country_code]],Countries[country_code],Countries[country_name])</f>
        <v>Germany</v>
      </c>
      <c r="G9803" s="5">
        <f>_xlfn.XLOOKUP(Orders[[#This Row],[user_id]],Users[user_id],Users[is_referral])</f>
        <v>1</v>
      </c>
    </row>
    <row r="9804" spans="1:7">
      <c r="A9804" s="5">
        <v>2150196</v>
      </c>
      <c r="B9804" s="5">
        <v>14049</v>
      </c>
      <c r="C9804" s="6">
        <v>43199</v>
      </c>
      <c r="D9804" s="5">
        <v>11</v>
      </c>
      <c r="E9804" s="5" t="str">
        <f>_xlfn.XLOOKUP(Orders[[#This Row],[user_id]],Users[user_id],Users[country])</f>
        <v>FR</v>
      </c>
      <c r="F9804" s="5" t="str">
        <f>_xlfn.XLOOKUP(Orders[[#This Row],[country_code]],Countries[country_code],Countries[country_name])</f>
        <v>France</v>
      </c>
      <c r="G9804" s="5">
        <f>_xlfn.XLOOKUP(Orders[[#This Row],[user_id]],Users[user_id],Users[is_referral])</f>
        <v>1</v>
      </c>
    </row>
    <row r="9805" spans="1:7">
      <c r="A9805" s="5">
        <v>2150198</v>
      </c>
      <c r="B9805" s="5">
        <v>3664</v>
      </c>
      <c r="C9805" s="6">
        <v>43199</v>
      </c>
      <c r="D9805" s="5">
        <v>58</v>
      </c>
      <c r="E9805" s="5" t="str">
        <f>_xlfn.XLOOKUP(Orders[[#This Row],[user_id]],Users[user_id],Users[country])</f>
        <v>FR</v>
      </c>
      <c r="F9805" s="5" t="str">
        <f>_xlfn.XLOOKUP(Orders[[#This Row],[country_code]],Countries[country_code],Countries[country_name])</f>
        <v>France</v>
      </c>
      <c r="G9805" s="5">
        <f>_xlfn.XLOOKUP(Orders[[#This Row],[user_id]],Users[user_id],Users[is_referral])</f>
        <v>0</v>
      </c>
    </row>
    <row r="9806" spans="1:7">
      <c r="A9806" s="5">
        <v>2150200</v>
      </c>
      <c r="B9806" s="5">
        <v>2833</v>
      </c>
      <c r="C9806" s="6">
        <v>43199</v>
      </c>
      <c r="D9806" s="5">
        <v>54</v>
      </c>
      <c r="E9806" s="5" t="str">
        <f>_xlfn.XLOOKUP(Orders[[#This Row],[user_id]],Users[user_id],Users[country])</f>
        <v>IT</v>
      </c>
      <c r="F9806" s="5" t="str">
        <f>_xlfn.XLOOKUP(Orders[[#This Row],[country_code]],Countries[country_code],Countries[country_name])</f>
        <v>Italy</v>
      </c>
      <c r="G9806" s="5">
        <f>_xlfn.XLOOKUP(Orders[[#This Row],[user_id]],Users[user_id],Users[is_referral])</f>
        <v>0</v>
      </c>
    </row>
    <row r="9807" spans="1:7">
      <c r="A9807" s="5">
        <v>2150201</v>
      </c>
      <c r="B9807" s="5">
        <v>481</v>
      </c>
      <c r="C9807" s="6">
        <v>43199</v>
      </c>
      <c r="D9807" s="5">
        <v>60</v>
      </c>
      <c r="E9807" s="5" t="str">
        <f>_xlfn.XLOOKUP(Orders[[#This Row],[user_id]],Users[user_id],Users[country])</f>
        <v>FR</v>
      </c>
      <c r="F9807" s="5" t="str">
        <f>_xlfn.XLOOKUP(Orders[[#This Row],[country_code]],Countries[country_code],Countries[country_name])</f>
        <v>France</v>
      </c>
      <c r="G9807" s="5">
        <f>_xlfn.XLOOKUP(Orders[[#This Row],[user_id]],Users[user_id],Users[is_referral])</f>
        <v>0</v>
      </c>
    </row>
    <row r="9808" spans="1:7">
      <c r="A9808" s="5">
        <v>2150202</v>
      </c>
      <c r="B9808" s="5">
        <v>9851</v>
      </c>
      <c r="C9808" s="6">
        <v>43199</v>
      </c>
      <c r="D9808" s="5">
        <v>13</v>
      </c>
      <c r="E9808" s="5" t="str">
        <f>_xlfn.XLOOKUP(Orders[[#This Row],[user_id]],Users[user_id],Users[country])</f>
        <v>FR</v>
      </c>
      <c r="F9808" s="5" t="str">
        <f>_xlfn.XLOOKUP(Orders[[#This Row],[country_code]],Countries[country_code],Countries[country_name])</f>
        <v>France</v>
      </c>
      <c r="G9808" s="5">
        <f>_xlfn.XLOOKUP(Orders[[#This Row],[user_id]],Users[user_id],Users[is_referral])</f>
        <v>1</v>
      </c>
    </row>
    <row r="9809" spans="1:7">
      <c r="A9809" s="5">
        <v>2150203</v>
      </c>
      <c r="B9809" s="5">
        <v>16069</v>
      </c>
      <c r="C9809" s="6">
        <v>43199</v>
      </c>
      <c r="D9809" s="5">
        <v>28</v>
      </c>
      <c r="E9809" s="5" t="str">
        <f>_xlfn.XLOOKUP(Orders[[#This Row],[user_id]],Users[user_id],Users[country])</f>
        <v>ES</v>
      </c>
      <c r="F9809" s="5" t="str">
        <f>_xlfn.XLOOKUP(Orders[[#This Row],[country_code]],Countries[country_code],Countries[country_name])</f>
        <v>Spain</v>
      </c>
      <c r="G9809" s="5">
        <f>_xlfn.XLOOKUP(Orders[[#This Row],[user_id]],Users[user_id],Users[is_referral])</f>
        <v>1</v>
      </c>
    </row>
    <row r="9810" spans="1:7">
      <c r="A9810" s="5">
        <v>2150205</v>
      </c>
      <c r="B9810" s="5">
        <v>7907</v>
      </c>
      <c r="C9810" s="6">
        <v>43199</v>
      </c>
      <c r="D9810" s="5">
        <v>48</v>
      </c>
      <c r="E9810" s="5" t="str">
        <f>_xlfn.XLOOKUP(Orders[[#This Row],[user_id]],Users[user_id],Users[country])</f>
        <v>DE</v>
      </c>
      <c r="F9810" s="5" t="str">
        <f>_xlfn.XLOOKUP(Orders[[#This Row],[country_code]],Countries[country_code],Countries[country_name])</f>
        <v>Germany</v>
      </c>
      <c r="G9810" s="5">
        <f>_xlfn.XLOOKUP(Orders[[#This Row],[user_id]],Users[user_id],Users[is_referral])</f>
        <v>1</v>
      </c>
    </row>
    <row r="9811" spans="1:7">
      <c r="A9811" s="5">
        <v>2150207</v>
      </c>
      <c r="B9811" s="5">
        <v>7592</v>
      </c>
      <c r="C9811" s="6">
        <v>43199</v>
      </c>
      <c r="D9811" s="5">
        <v>33</v>
      </c>
      <c r="E9811" s="5" t="str">
        <f>_xlfn.XLOOKUP(Orders[[#This Row],[user_id]],Users[user_id],Users[country])</f>
        <v>FR</v>
      </c>
      <c r="F9811" s="5" t="str">
        <f>_xlfn.XLOOKUP(Orders[[#This Row],[country_code]],Countries[country_code],Countries[country_name])</f>
        <v>France</v>
      </c>
      <c r="G9811" s="5">
        <f>_xlfn.XLOOKUP(Orders[[#This Row],[user_id]],Users[user_id],Users[is_referral])</f>
        <v>0</v>
      </c>
    </row>
    <row r="9812" spans="1:7">
      <c r="A9812" s="5">
        <v>2150209</v>
      </c>
      <c r="B9812" s="5">
        <v>4206</v>
      </c>
      <c r="C9812" s="6">
        <v>43199</v>
      </c>
      <c r="D9812" s="5">
        <v>64</v>
      </c>
      <c r="E9812" s="5" t="str">
        <f>_xlfn.XLOOKUP(Orders[[#This Row],[user_id]],Users[user_id],Users[country])</f>
        <v>FR</v>
      </c>
      <c r="F9812" s="5" t="str">
        <f>_xlfn.XLOOKUP(Orders[[#This Row],[country_code]],Countries[country_code],Countries[country_name])</f>
        <v>France</v>
      </c>
      <c r="G9812" s="5">
        <f>_xlfn.XLOOKUP(Orders[[#This Row],[user_id]],Users[user_id],Users[is_referral])</f>
        <v>0</v>
      </c>
    </row>
    <row r="9813" spans="1:7">
      <c r="A9813" s="5">
        <v>2150215</v>
      </c>
      <c r="B9813" s="5">
        <v>2254</v>
      </c>
      <c r="C9813" s="6">
        <v>43199</v>
      </c>
      <c r="D9813" s="5">
        <v>32</v>
      </c>
      <c r="E9813" s="5" t="str">
        <f>_xlfn.XLOOKUP(Orders[[#This Row],[user_id]],Users[user_id],Users[country])</f>
        <v>DE</v>
      </c>
      <c r="F9813" s="5" t="str">
        <f>_xlfn.XLOOKUP(Orders[[#This Row],[country_code]],Countries[country_code],Countries[country_name])</f>
        <v>Germany</v>
      </c>
      <c r="G9813" s="5">
        <f>_xlfn.XLOOKUP(Orders[[#This Row],[user_id]],Users[user_id],Users[is_referral])</f>
        <v>0</v>
      </c>
    </row>
    <row r="9814" spans="1:7">
      <c r="A9814" s="5">
        <v>2150216</v>
      </c>
      <c r="B9814" s="5">
        <v>2066</v>
      </c>
      <c r="C9814" s="6">
        <v>43199</v>
      </c>
      <c r="D9814" s="5">
        <v>22</v>
      </c>
      <c r="E9814" s="5" t="str">
        <f>_xlfn.XLOOKUP(Orders[[#This Row],[user_id]],Users[user_id],Users[country])</f>
        <v>IT</v>
      </c>
      <c r="F9814" s="5" t="str">
        <f>_xlfn.XLOOKUP(Orders[[#This Row],[country_code]],Countries[country_code],Countries[country_name])</f>
        <v>Italy</v>
      </c>
      <c r="G9814" s="5">
        <f>_xlfn.XLOOKUP(Orders[[#This Row],[user_id]],Users[user_id],Users[is_referral])</f>
        <v>0</v>
      </c>
    </row>
    <row r="9815" spans="1:7">
      <c r="A9815" s="5">
        <v>2150218</v>
      </c>
      <c r="B9815" s="5">
        <v>16037</v>
      </c>
      <c r="C9815" s="6">
        <v>43199</v>
      </c>
      <c r="D9815" s="5">
        <v>59</v>
      </c>
      <c r="E9815" s="5" t="str">
        <f>_xlfn.XLOOKUP(Orders[[#This Row],[user_id]],Users[user_id],Users[country])</f>
        <v>FR</v>
      </c>
      <c r="F9815" s="5" t="str">
        <f>_xlfn.XLOOKUP(Orders[[#This Row],[country_code]],Countries[country_code],Countries[country_name])</f>
        <v>France</v>
      </c>
      <c r="G9815" s="5">
        <f>_xlfn.XLOOKUP(Orders[[#This Row],[user_id]],Users[user_id],Users[is_referral])</f>
        <v>1</v>
      </c>
    </row>
    <row r="9816" spans="1:7">
      <c r="A9816" s="5">
        <v>2150219</v>
      </c>
      <c r="B9816" s="5">
        <v>1075</v>
      </c>
      <c r="C9816" s="6">
        <v>43199</v>
      </c>
      <c r="D9816" s="5">
        <v>132</v>
      </c>
      <c r="E9816" s="5" t="str">
        <f>_xlfn.XLOOKUP(Orders[[#This Row],[user_id]],Users[user_id],Users[country])</f>
        <v>DE</v>
      </c>
      <c r="F9816" s="5" t="str">
        <f>_xlfn.XLOOKUP(Orders[[#This Row],[country_code]],Countries[country_code],Countries[country_name])</f>
        <v>Germany</v>
      </c>
      <c r="G9816" s="5">
        <f>_xlfn.XLOOKUP(Orders[[#This Row],[user_id]],Users[user_id],Users[is_referral])</f>
        <v>0</v>
      </c>
    </row>
    <row r="9817" spans="1:7">
      <c r="A9817" s="5">
        <v>2150220</v>
      </c>
      <c r="B9817" s="5">
        <v>7411</v>
      </c>
      <c r="C9817" s="6">
        <v>43199</v>
      </c>
      <c r="D9817" s="5">
        <v>78</v>
      </c>
      <c r="E9817" s="5" t="str">
        <f>_xlfn.XLOOKUP(Orders[[#This Row],[user_id]],Users[user_id],Users[country])</f>
        <v>IT</v>
      </c>
      <c r="F9817" s="5" t="str">
        <f>_xlfn.XLOOKUP(Orders[[#This Row],[country_code]],Countries[country_code],Countries[country_name])</f>
        <v>Italy</v>
      </c>
      <c r="G9817" s="5">
        <f>_xlfn.XLOOKUP(Orders[[#This Row],[user_id]],Users[user_id],Users[is_referral])</f>
        <v>1</v>
      </c>
    </row>
    <row r="9818" spans="1:7">
      <c r="A9818" s="5">
        <v>2150222</v>
      </c>
      <c r="B9818" s="5">
        <v>4850</v>
      </c>
      <c r="C9818" s="6">
        <v>43199</v>
      </c>
      <c r="D9818" s="5">
        <v>57</v>
      </c>
      <c r="E9818" s="5" t="str">
        <f>_xlfn.XLOOKUP(Orders[[#This Row],[user_id]],Users[user_id],Users[country])</f>
        <v>FR</v>
      </c>
      <c r="F9818" s="5" t="str">
        <f>_xlfn.XLOOKUP(Orders[[#This Row],[country_code]],Countries[country_code],Countries[country_name])</f>
        <v>France</v>
      </c>
      <c r="G9818" s="5">
        <f>_xlfn.XLOOKUP(Orders[[#This Row],[user_id]],Users[user_id],Users[is_referral])</f>
        <v>0</v>
      </c>
    </row>
    <row r="9819" spans="1:7">
      <c r="A9819" s="5">
        <v>2150224</v>
      </c>
      <c r="B9819" s="5">
        <v>12495</v>
      </c>
      <c r="C9819" s="6">
        <v>43199</v>
      </c>
      <c r="D9819" s="5">
        <v>32</v>
      </c>
      <c r="E9819" s="5" t="str">
        <f>_xlfn.XLOOKUP(Orders[[#This Row],[user_id]],Users[user_id],Users[country])</f>
        <v>FR</v>
      </c>
      <c r="F9819" s="5" t="str">
        <f>_xlfn.XLOOKUP(Orders[[#This Row],[country_code]],Countries[country_code],Countries[country_name])</f>
        <v>France</v>
      </c>
      <c r="G9819" s="5">
        <f>_xlfn.XLOOKUP(Orders[[#This Row],[user_id]],Users[user_id],Users[is_referral])</f>
        <v>0</v>
      </c>
    </row>
    <row r="9820" spans="1:7">
      <c r="A9820" s="5">
        <v>2150225</v>
      </c>
      <c r="B9820" s="5">
        <v>9070</v>
      </c>
      <c r="C9820" s="6">
        <v>43199</v>
      </c>
      <c r="D9820" s="5">
        <v>62</v>
      </c>
      <c r="E9820" s="5" t="str">
        <f>_xlfn.XLOOKUP(Orders[[#This Row],[user_id]],Users[user_id],Users[country])</f>
        <v>FR</v>
      </c>
      <c r="F9820" s="5" t="str">
        <f>_xlfn.XLOOKUP(Orders[[#This Row],[country_code]],Countries[country_code],Countries[country_name])</f>
        <v>France</v>
      </c>
      <c r="G9820" s="5">
        <f>_xlfn.XLOOKUP(Orders[[#This Row],[user_id]],Users[user_id],Users[is_referral])</f>
        <v>1</v>
      </c>
    </row>
    <row r="9821" spans="1:7">
      <c r="A9821" s="5">
        <v>2150226</v>
      </c>
      <c r="B9821" s="5">
        <v>11949</v>
      </c>
      <c r="C9821" s="6">
        <v>43199</v>
      </c>
      <c r="D9821" s="5">
        <v>50</v>
      </c>
      <c r="E9821" s="5" t="str">
        <f>_xlfn.XLOOKUP(Orders[[#This Row],[user_id]],Users[user_id],Users[country])</f>
        <v>IT</v>
      </c>
      <c r="F9821" s="5" t="str">
        <f>_xlfn.XLOOKUP(Orders[[#This Row],[country_code]],Countries[country_code],Countries[country_name])</f>
        <v>Italy</v>
      </c>
      <c r="G9821" s="5">
        <f>_xlfn.XLOOKUP(Orders[[#This Row],[user_id]],Users[user_id],Users[is_referral])</f>
        <v>1</v>
      </c>
    </row>
    <row r="9822" spans="1:7">
      <c r="A9822" s="5">
        <v>2150227</v>
      </c>
      <c r="B9822" s="5">
        <v>16500</v>
      </c>
      <c r="C9822" s="6">
        <v>43199</v>
      </c>
      <c r="D9822" s="5">
        <v>31</v>
      </c>
      <c r="E9822" s="5" t="str">
        <f>_xlfn.XLOOKUP(Orders[[#This Row],[user_id]],Users[user_id],Users[country])</f>
        <v>IT</v>
      </c>
      <c r="F9822" s="5" t="str">
        <f>_xlfn.XLOOKUP(Orders[[#This Row],[country_code]],Countries[country_code],Countries[country_name])</f>
        <v>Italy</v>
      </c>
      <c r="G9822" s="5">
        <f>_xlfn.XLOOKUP(Orders[[#This Row],[user_id]],Users[user_id],Users[is_referral])</f>
        <v>1</v>
      </c>
    </row>
    <row r="9823" spans="1:7">
      <c r="A9823" s="5">
        <v>2150232</v>
      </c>
      <c r="B9823" s="5">
        <v>12844</v>
      </c>
      <c r="C9823" s="6">
        <v>43199</v>
      </c>
      <c r="D9823" s="5">
        <v>53</v>
      </c>
      <c r="E9823" s="5" t="str">
        <f>_xlfn.XLOOKUP(Orders[[#This Row],[user_id]],Users[user_id],Users[country])</f>
        <v>ES</v>
      </c>
      <c r="F9823" s="5" t="str">
        <f>_xlfn.XLOOKUP(Orders[[#This Row],[country_code]],Countries[country_code],Countries[country_name])</f>
        <v>Spain</v>
      </c>
      <c r="G9823" s="5">
        <f>_xlfn.XLOOKUP(Orders[[#This Row],[user_id]],Users[user_id],Users[is_referral])</f>
        <v>1</v>
      </c>
    </row>
    <row r="9824" spans="1:7">
      <c r="A9824" s="5">
        <v>2150235</v>
      </c>
      <c r="B9824" s="5">
        <v>19456</v>
      </c>
      <c r="C9824" s="6">
        <v>43199</v>
      </c>
      <c r="D9824" s="5">
        <v>38</v>
      </c>
      <c r="E9824" s="5" t="str">
        <f>_xlfn.XLOOKUP(Orders[[#This Row],[user_id]],Users[user_id],Users[country])</f>
        <v>FR</v>
      </c>
      <c r="F9824" s="5" t="str">
        <f>_xlfn.XLOOKUP(Orders[[#This Row],[country_code]],Countries[country_code],Countries[country_name])</f>
        <v>France</v>
      </c>
      <c r="G9824" s="5">
        <f>_xlfn.XLOOKUP(Orders[[#This Row],[user_id]],Users[user_id],Users[is_referral])</f>
        <v>0</v>
      </c>
    </row>
    <row r="9825" spans="1:7">
      <c r="A9825" s="5">
        <v>2150237</v>
      </c>
      <c r="B9825" s="5">
        <v>5026</v>
      </c>
      <c r="C9825" s="6">
        <v>43199</v>
      </c>
      <c r="D9825" s="5">
        <v>73</v>
      </c>
      <c r="E9825" s="5" t="str">
        <f>_xlfn.XLOOKUP(Orders[[#This Row],[user_id]],Users[user_id],Users[country])</f>
        <v>DE</v>
      </c>
      <c r="F9825" s="5" t="str">
        <f>_xlfn.XLOOKUP(Orders[[#This Row],[country_code]],Countries[country_code],Countries[country_name])</f>
        <v>Germany</v>
      </c>
      <c r="G9825" s="5">
        <f>_xlfn.XLOOKUP(Orders[[#This Row],[user_id]],Users[user_id],Users[is_referral])</f>
        <v>1</v>
      </c>
    </row>
    <row r="9826" spans="1:7">
      <c r="A9826" s="5">
        <v>2150239</v>
      </c>
      <c r="B9826" s="5">
        <v>926</v>
      </c>
      <c r="C9826" s="6">
        <v>43199</v>
      </c>
      <c r="D9826" s="5">
        <v>44</v>
      </c>
      <c r="E9826" s="5" t="str">
        <f>_xlfn.XLOOKUP(Orders[[#This Row],[user_id]],Users[user_id],Users[country])</f>
        <v>FR</v>
      </c>
      <c r="F9826" s="5" t="str">
        <f>_xlfn.XLOOKUP(Orders[[#This Row],[country_code]],Countries[country_code],Countries[country_name])</f>
        <v>France</v>
      </c>
      <c r="G9826" s="5">
        <f>_xlfn.XLOOKUP(Orders[[#This Row],[user_id]],Users[user_id],Users[is_referral])</f>
        <v>0</v>
      </c>
    </row>
    <row r="9827" spans="1:7">
      <c r="A9827" s="5">
        <v>2150242</v>
      </c>
      <c r="B9827" s="5">
        <v>778</v>
      </c>
      <c r="C9827" s="6">
        <v>43199</v>
      </c>
      <c r="D9827" s="5">
        <v>142</v>
      </c>
      <c r="E9827" s="5" t="str">
        <f>_xlfn.XLOOKUP(Orders[[#This Row],[user_id]],Users[user_id],Users[country])</f>
        <v>FR</v>
      </c>
      <c r="F9827" s="5" t="str">
        <f>_xlfn.XLOOKUP(Orders[[#This Row],[country_code]],Countries[country_code],Countries[country_name])</f>
        <v>France</v>
      </c>
      <c r="G9827" s="5">
        <f>_xlfn.XLOOKUP(Orders[[#This Row],[user_id]],Users[user_id],Users[is_referral])</f>
        <v>0</v>
      </c>
    </row>
    <row r="9828" spans="1:7">
      <c r="A9828" s="5">
        <v>2150244</v>
      </c>
      <c r="B9828" s="5">
        <v>12374</v>
      </c>
      <c r="C9828" s="6">
        <v>43199</v>
      </c>
      <c r="D9828" s="5">
        <v>21</v>
      </c>
      <c r="E9828" s="5" t="str">
        <f>_xlfn.XLOOKUP(Orders[[#This Row],[user_id]],Users[user_id],Users[country])</f>
        <v>IT</v>
      </c>
      <c r="F9828" s="5" t="str">
        <f>_xlfn.XLOOKUP(Orders[[#This Row],[country_code]],Countries[country_code],Countries[country_name])</f>
        <v>Italy</v>
      </c>
      <c r="G9828" s="5">
        <f>_xlfn.XLOOKUP(Orders[[#This Row],[user_id]],Users[user_id],Users[is_referral])</f>
        <v>1</v>
      </c>
    </row>
    <row r="9829" spans="1:7">
      <c r="A9829" s="5">
        <v>2150245</v>
      </c>
      <c r="B9829" s="5">
        <v>10507</v>
      </c>
      <c r="C9829" s="6">
        <v>43199</v>
      </c>
      <c r="D9829" s="5">
        <v>53</v>
      </c>
      <c r="E9829" s="5" t="str">
        <f>_xlfn.XLOOKUP(Orders[[#This Row],[user_id]],Users[user_id],Users[country])</f>
        <v>FR</v>
      </c>
      <c r="F9829" s="5" t="str">
        <f>_xlfn.XLOOKUP(Orders[[#This Row],[country_code]],Countries[country_code],Countries[country_name])</f>
        <v>France</v>
      </c>
      <c r="G9829" s="5">
        <f>_xlfn.XLOOKUP(Orders[[#This Row],[user_id]],Users[user_id],Users[is_referral])</f>
        <v>1</v>
      </c>
    </row>
    <row r="9830" spans="1:7">
      <c r="A9830" s="5">
        <v>2150246</v>
      </c>
      <c r="B9830" s="5">
        <v>10858</v>
      </c>
      <c r="C9830" s="6">
        <v>43199</v>
      </c>
      <c r="D9830" s="5">
        <v>22</v>
      </c>
      <c r="E9830" s="5" t="str">
        <f>_xlfn.XLOOKUP(Orders[[#This Row],[user_id]],Users[user_id],Users[country])</f>
        <v>DE</v>
      </c>
      <c r="F9830" s="5" t="str">
        <f>_xlfn.XLOOKUP(Orders[[#This Row],[country_code]],Countries[country_code],Countries[country_name])</f>
        <v>Germany</v>
      </c>
      <c r="G9830" s="5">
        <f>_xlfn.XLOOKUP(Orders[[#This Row],[user_id]],Users[user_id],Users[is_referral])</f>
        <v>1</v>
      </c>
    </row>
    <row r="9831" spans="1:7">
      <c r="A9831" s="5">
        <v>2150247</v>
      </c>
      <c r="B9831" s="5">
        <v>15804</v>
      </c>
      <c r="C9831" s="6">
        <v>43199</v>
      </c>
      <c r="D9831" s="5">
        <v>74</v>
      </c>
      <c r="E9831" s="5" t="str">
        <f>_xlfn.XLOOKUP(Orders[[#This Row],[user_id]],Users[user_id],Users[country])</f>
        <v>FR</v>
      </c>
      <c r="F9831" s="5" t="str">
        <f>_xlfn.XLOOKUP(Orders[[#This Row],[country_code]],Countries[country_code],Countries[country_name])</f>
        <v>France</v>
      </c>
      <c r="G9831" s="5">
        <f>_xlfn.XLOOKUP(Orders[[#This Row],[user_id]],Users[user_id],Users[is_referral])</f>
        <v>1</v>
      </c>
    </row>
    <row r="9832" spans="1:7">
      <c r="A9832" s="5">
        <v>2150249</v>
      </c>
      <c r="B9832" s="5">
        <v>2175</v>
      </c>
      <c r="C9832" s="6">
        <v>43199</v>
      </c>
      <c r="D9832" s="5">
        <v>37</v>
      </c>
      <c r="E9832" s="5" t="str">
        <f>_xlfn.XLOOKUP(Orders[[#This Row],[user_id]],Users[user_id],Users[country])</f>
        <v>IT</v>
      </c>
      <c r="F9832" s="5" t="str">
        <f>_xlfn.XLOOKUP(Orders[[#This Row],[country_code]],Countries[country_code],Countries[country_name])</f>
        <v>Italy</v>
      </c>
      <c r="G9832" s="5">
        <f>_xlfn.XLOOKUP(Orders[[#This Row],[user_id]],Users[user_id],Users[is_referral])</f>
        <v>0</v>
      </c>
    </row>
    <row r="9833" spans="1:7">
      <c r="A9833" s="5">
        <v>2150250</v>
      </c>
      <c r="B9833" s="5">
        <v>11115</v>
      </c>
      <c r="C9833" s="6">
        <v>43199</v>
      </c>
      <c r="D9833" s="5">
        <v>55</v>
      </c>
      <c r="E9833" s="5" t="str">
        <f>_xlfn.XLOOKUP(Orders[[#This Row],[user_id]],Users[user_id],Users[country])</f>
        <v>IT</v>
      </c>
      <c r="F9833" s="5" t="str">
        <f>_xlfn.XLOOKUP(Orders[[#This Row],[country_code]],Countries[country_code],Countries[country_name])</f>
        <v>Italy</v>
      </c>
      <c r="G9833" s="5">
        <f>_xlfn.XLOOKUP(Orders[[#This Row],[user_id]],Users[user_id],Users[is_referral])</f>
        <v>1</v>
      </c>
    </row>
    <row r="9834" spans="1:7">
      <c r="A9834" s="5">
        <v>2150251</v>
      </c>
      <c r="B9834" s="5">
        <v>19041</v>
      </c>
      <c r="C9834" s="6">
        <v>43199</v>
      </c>
      <c r="D9834" s="5">
        <v>39</v>
      </c>
      <c r="E9834" s="5" t="str">
        <f>_xlfn.XLOOKUP(Orders[[#This Row],[user_id]],Users[user_id],Users[country])</f>
        <v>ES</v>
      </c>
      <c r="F9834" s="5" t="str">
        <f>_xlfn.XLOOKUP(Orders[[#This Row],[country_code]],Countries[country_code],Countries[country_name])</f>
        <v>Spain</v>
      </c>
      <c r="G9834" s="5">
        <f>_xlfn.XLOOKUP(Orders[[#This Row],[user_id]],Users[user_id],Users[is_referral])</f>
        <v>1</v>
      </c>
    </row>
    <row r="9835" spans="1:7">
      <c r="A9835" s="5">
        <v>2150252</v>
      </c>
      <c r="B9835" s="5">
        <v>3793</v>
      </c>
      <c r="C9835" s="6">
        <v>43199</v>
      </c>
      <c r="D9835" s="5">
        <v>63</v>
      </c>
      <c r="E9835" s="5" t="str">
        <f>_xlfn.XLOOKUP(Orders[[#This Row],[user_id]],Users[user_id],Users[country])</f>
        <v>FR</v>
      </c>
      <c r="F9835" s="5" t="str">
        <f>_xlfn.XLOOKUP(Orders[[#This Row],[country_code]],Countries[country_code],Countries[country_name])</f>
        <v>France</v>
      </c>
      <c r="G9835" s="5">
        <f>_xlfn.XLOOKUP(Orders[[#This Row],[user_id]],Users[user_id],Users[is_referral])</f>
        <v>0</v>
      </c>
    </row>
    <row r="9836" spans="1:7">
      <c r="A9836" s="5">
        <v>2150254</v>
      </c>
      <c r="B9836" s="5">
        <v>14394</v>
      </c>
      <c r="C9836" s="6">
        <v>43199</v>
      </c>
      <c r="D9836" s="5">
        <v>48</v>
      </c>
      <c r="E9836" s="5" t="str">
        <f>_xlfn.XLOOKUP(Orders[[#This Row],[user_id]],Users[user_id],Users[country])</f>
        <v>FR</v>
      </c>
      <c r="F9836" s="5" t="str">
        <f>_xlfn.XLOOKUP(Orders[[#This Row],[country_code]],Countries[country_code],Countries[country_name])</f>
        <v>France</v>
      </c>
      <c r="G9836" s="5">
        <f>_xlfn.XLOOKUP(Orders[[#This Row],[user_id]],Users[user_id],Users[is_referral])</f>
        <v>1</v>
      </c>
    </row>
    <row r="9837" spans="1:7">
      <c r="A9837" s="5">
        <v>2150255</v>
      </c>
      <c r="B9837" s="5">
        <v>9877</v>
      </c>
      <c r="C9837" s="6">
        <v>43199</v>
      </c>
      <c r="D9837" s="5">
        <v>97</v>
      </c>
      <c r="E9837" s="5" t="str">
        <f>_xlfn.XLOOKUP(Orders[[#This Row],[user_id]],Users[user_id],Users[country])</f>
        <v>FR</v>
      </c>
      <c r="F9837" s="5" t="str">
        <f>_xlfn.XLOOKUP(Orders[[#This Row],[country_code]],Countries[country_code],Countries[country_name])</f>
        <v>France</v>
      </c>
      <c r="G9837" s="5">
        <f>_xlfn.XLOOKUP(Orders[[#This Row],[user_id]],Users[user_id],Users[is_referral])</f>
        <v>1</v>
      </c>
    </row>
    <row r="9838" spans="1:7">
      <c r="A9838" s="5">
        <v>2150258</v>
      </c>
      <c r="B9838" s="5">
        <v>7549</v>
      </c>
      <c r="C9838" s="6">
        <v>43199</v>
      </c>
      <c r="D9838" s="5">
        <v>36</v>
      </c>
      <c r="E9838" s="5" t="str">
        <f>_xlfn.XLOOKUP(Orders[[#This Row],[user_id]],Users[user_id],Users[country])</f>
        <v>IT</v>
      </c>
      <c r="F9838" s="5" t="str">
        <f>_xlfn.XLOOKUP(Orders[[#This Row],[country_code]],Countries[country_code],Countries[country_name])</f>
        <v>Italy</v>
      </c>
      <c r="G9838" s="5">
        <f>_xlfn.XLOOKUP(Orders[[#This Row],[user_id]],Users[user_id],Users[is_referral])</f>
        <v>1</v>
      </c>
    </row>
    <row r="9839" spans="1:7">
      <c r="A9839" s="5">
        <v>2150259</v>
      </c>
      <c r="B9839" s="5">
        <v>14444</v>
      </c>
      <c r="C9839" s="6">
        <v>43199</v>
      </c>
      <c r="D9839" s="5">
        <v>27</v>
      </c>
      <c r="E9839" s="5" t="str">
        <f>_xlfn.XLOOKUP(Orders[[#This Row],[user_id]],Users[user_id],Users[country])</f>
        <v>IT</v>
      </c>
      <c r="F9839" s="5" t="str">
        <f>_xlfn.XLOOKUP(Orders[[#This Row],[country_code]],Countries[country_code],Countries[country_name])</f>
        <v>Italy</v>
      </c>
      <c r="G9839" s="5">
        <f>_xlfn.XLOOKUP(Orders[[#This Row],[user_id]],Users[user_id],Users[is_referral])</f>
        <v>1</v>
      </c>
    </row>
    <row r="9840" spans="1:7">
      <c r="A9840" s="5">
        <v>2150263</v>
      </c>
      <c r="B9840" s="5">
        <v>5966</v>
      </c>
      <c r="C9840" s="6">
        <v>43199</v>
      </c>
      <c r="D9840" s="5">
        <v>20</v>
      </c>
      <c r="E9840" s="5" t="str">
        <f>_xlfn.XLOOKUP(Orders[[#This Row],[user_id]],Users[user_id],Users[country])</f>
        <v>IT</v>
      </c>
      <c r="F9840" s="5" t="str">
        <f>_xlfn.XLOOKUP(Orders[[#This Row],[country_code]],Countries[country_code],Countries[country_name])</f>
        <v>Italy</v>
      </c>
      <c r="G9840" s="5">
        <f>_xlfn.XLOOKUP(Orders[[#This Row],[user_id]],Users[user_id],Users[is_referral])</f>
        <v>1</v>
      </c>
    </row>
    <row r="9841" spans="1:7">
      <c r="A9841" s="5">
        <v>2150265</v>
      </c>
      <c r="B9841" s="5">
        <v>14702</v>
      </c>
      <c r="C9841" s="6">
        <v>43199</v>
      </c>
      <c r="D9841" s="5">
        <v>38</v>
      </c>
      <c r="E9841" s="5" t="str">
        <f>_xlfn.XLOOKUP(Orders[[#This Row],[user_id]],Users[user_id],Users[country])</f>
        <v>ES</v>
      </c>
      <c r="F9841" s="5" t="str">
        <f>_xlfn.XLOOKUP(Orders[[#This Row],[country_code]],Countries[country_code],Countries[country_name])</f>
        <v>Spain</v>
      </c>
      <c r="G9841" s="5">
        <f>_xlfn.XLOOKUP(Orders[[#This Row],[user_id]],Users[user_id],Users[is_referral])</f>
        <v>1</v>
      </c>
    </row>
    <row r="9842" spans="1:7">
      <c r="A9842" s="5">
        <v>2150267</v>
      </c>
      <c r="B9842" s="5">
        <v>2962</v>
      </c>
      <c r="C9842" s="6">
        <v>43199</v>
      </c>
      <c r="D9842" s="5">
        <v>70</v>
      </c>
      <c r="E9842" s="5" t="str">
        <f>_xlfn.XLOOKUP(Orders[[#This Row],[user_id]],Users[user_id],Users[country])</f>
        <v>FR</v>
      </c>
      <c r="F9842" s="5" t="str">
        <f>_xlfn.XLOOKUP(Orders[[#This Row],[country_code]],Countries[country_code],Countries[country_name])</f>
        <v>France</v>
      </c>
      <c r="G9842" s="5">
        <f>_xlfn.XLOOKUP(Orders[[#This Row],[user_id]],Users[user_id],Users[is_referral])</f>
        <v>0</v>
      </c>
    </row>
    <row r="9843" spans="1:7">
      <c r="A9843" s="5">
        <v>2150271</v>
      </c>
      <c r="B9843" s="5">
        <v>1975</v>
      </c>
      <c r="C9843" s="6">
        <v>43199</v>
      </c>
      <c r="D9843" s="5">
        <v>20</v>
      </c>
      <c r="E9843" s="5" t="str">
        <f>_xlfn.XLOOKUP(Orders[[#This Row],[user_id]],Users[user_id],Users[country])</f>
        <v>ES</v>
      </c>
      <c r="F9843" s="5" t="str">
        <f>_xlfn.XLOOKUP(Orders[[#This Row],[country_code]],Countries[country_code],Countries[country_name])</f>
        <v>Spain</v>
      </c>
      <c r="G9843" s="5">
        <f>_xlfn.XLOOKUP(Orders[[#This Row],[user_id]],Users[user_id],Users[is_referral])</f>
        <v>0</v>
      </c>
    </row>
    <row r="9844" spans="1:7">
      <c r="A9844" s="5">
        <v>2150274</v>
      </c>
      <c r="B9844" s="5">
        <v>21</v>
      </c>
      <c r="C9844" s="6">
        <v>43199</v>
      </c>
      <c r="D9844" s="5">
        <v>67</v>
      </c>
      <c r="E9844" s="5" t="str">
        <f>_xlfn.XLOOKUP(Orders[[#This Row],[user_id]],Users[user_id],Users[country])</f>
        <v>ES</v>
      </c>
      <c r="F9844" s="5" t="str">
        <f>_xlfn.XLOOKUP(Orders[[#This Row],[country_code]],Countries[country_code],Countries[country_name])</f>
        <v>Spain</v>
      </c>
      <c r="G9844" s="5">
        <f>_xlfn.XLOOKUP(Orders[[#This Row],[user_id]],Users[user_id],Users[is_referral])</f>
        <v>0</v>
      </c>
    </row>
    <row r="9845" spans="1:7">
      <c r="A9845" s="5">
        <v>2150276</v>
      </c>
      <c r="B9845" s="5">
        <v>11912</v>
      </c>
      <c r="C9845" s="6">
        <v>43199</v>
      </c>
      <c r="D9845" s="5">
        <v>28</v>
      </c>
      <c r="E9845" s="5" t="str">
        <f>_xlfn.XLOOKUP(Orders[[#This Row],[user_id]],Users[user_id],Users[country])</f>
        <v>IT</v>
      </c>
      <c r="F9845" s="5" t="str">
        <f>_xlfn.XLOOKUP(Orders[[#This Row],[country_code]],Countries[country_code],Countries[country_name])</f>
        <v>Italy</v>
      </c>
      <c r="G9845" s="5">
        <f>_xlfn.XLOOKUP(Orders[[#This Row],[user_id]],Users[user_id],Users[is_referral])</f>
        <v>1</v>
      </c>
    </row>
    <row r="9846" spans="1:7">
      <c r="A9846" s="5">
        <v>2150277</v>
      </c>
      <c r="B9846" s="5">
        <v>8990</v>
      </c>
      <c r="C9846" s="6">
        <v>43199</v>
      </c>
      <c r="D9846" s="5">
        <v>43</v>
      </c>
      <c r="E9846" s="5" t="str">
        <f>_xlfn.XLOOKUP(Orders[[#This Row],[user_id]],Users[user_id],Users[country])</f>
        <v>ES</v>
      </c>
      <c r="F9846" s="5" t="str">
        <f>_xlfn.XLOOKUP(Orders[[#This Row],[country_code]],Countries[country_code],Countries[country_name])</f>
        <v>Spain</v>
      </c>
      <c r="G9846" s="5">
        <f>_xlfn.XLOOKUP(Orders[[#This Row],[user_id]],Users[user_id],Users[is_referral])</f>
        <v>1</v>
      </c>
    </row>
    <row r="9847" spans="1:7">
      <c r="A9847" s="5">
        <v>2150279</v>
      </c>
      <c r="B9847" s="5">
        <v>11032</v>
      </c>
      <c r="C9847" s="6">
        <v>43199</v>
      </c>
      <c r="D9847" s="5">
        <v>23</v>
      </c>
      <c r="E9847" s="5" t="str">
        <f>_xlfn.XLOOKUP(Orders[[#This Row],[user_id]],Users[user_id],Users[country])</f>
        <v>IT</v>
      </c>
      <c r="F9847" s="5" t="str">
        <f>_xlfn.XLOOKUP(Orders[[#This Row],[country_code]],Countries[country_code],Countries[country_name])</f>
        <v>Italy</v>
      </c>
      <c r="G9847" s="5">
        <f>_xlfn.XLOOKUP(Orders[[#This Row],[user_id]],Users[user_id],Users[is_referral])</f>
        <v>1</v>
      </c>
    </row>
    <row r="9848" spans="1:7">
      <c r="A9848" s="5">
        <v>2150281</v>
      </c>
      <c r="B9848" s="5">
        <v>2471</v>
      </c>
      <c r="C9848" s="6">
        <v>43199</v>
      </c>
      <c r="D9848" s="5">
        <v>55</v>
      </c>
      <c r="E9848" s="5" t="str">
        <f>_xlfn.XLOOKUP(Orders[[#This Row],[user_id]],Users[user_id],Users[country])</f>
        <v>FR</v>
      </c>
      <c r="F9848" s="5" t="str">
        <f>_xlfn.XLOOKUP(Orders[[#This Row],[country_code]],Countries[country_code],Countries[country_name])</f>
        <v>France</v>
      </c>
      <c r="G9848" s="5">
        <f>_xlfn.XLOOKUP(Orders[[#This Row],[user_id]],Users[user_id],Users[is_referral])</f>
        <v>0</v>
      </c>
    </row>
    <row r="9849" spans="1:7">
      <c r="A9849" s="5">
        <v>2150282</v>
      </c>
      <c r="B9849" s="5">
        <v>956</v>
      </c>
      <c r="C9849" s="6">
        <v>43199</v>
      </c>
      <c r="D9849" s="5">
        <v>90</v>
      </c>
      <c r="E9849" s="5" t="str">
        <f>_xlfn.XLOOKUP(Orders[[#This Row],[user_id]],Users[user_id],Users[country])</f>
        <v>DE</v>
      </c>
      <c r="F9849" s="5" t="str">
        <f>_xlfn.XLOOKUP(Orders[[#This Row],[country_code]],Countries[country_code],Countries[country_name])</f>
        <v>Germany</v>
      </c>
      <c r="G9849" s="5">
        <f>_xlfn.XLOOKUP(Orders[[#This Row],[user_id]],Users[user_id],Users[is_referral])</f>
        <v>0</v>
      </c>
    </row>
    <row r="9850" spans="1:7">
      <c r="A9850" s="5">
        <v>2150284</v>
      </c>
      <c r="B9850" s="5">
        <v>11762</v>
      </c>
      <c r="C9850" s="6">
        <v>43199</v>
      </c>
      <c r="D9850" s="5">
        <v>71</v>
      </c>
      <c r="E9850" s="5" t="str">
        <f>_xlfn.XLOOKUP(Orders[[#This Row],[user_id]],Users[user_id],Users[country])</f>
        <v>DE</v>
      </c>
      <c r="F9850" s="5" t="str">
        <f>_xlfn.XLOOKUP(Orders[[#This Row],[country_code]],Countries[country_code],Countries[country_name])</f>
        <v>Germany</v>
      </c>
      <c r="G9850" s="5">
        <f>_xlfn.XLOOKUP(Orders[[#This Row],[user_id]],Users[user_id],Users[is_referral])</f>
        <v>1</v>
      </c>
    </row>
    <row r="9851" spans="1:7">
      <c r="A9851" s="5">
        <v>2150285</v>
      </c>
      <c r="B9851" s="5">
        <v>1950</v>
      </c>
      <c r="C9851" s="6">
        <v>43199</v>
      </c>
      <c r="D9851" s="5">
        <v>47</v>
      </c>
      <c r="E9851" s="5" t="str">
        <f>_xlfn.XLOOKUP(Orders[[#This Row],[user_id]],Users[user_id],Users[country])</f>
        <v>FR</v>
      </c>
      <c r="F9851" s="5" t="str">
        <f>_xlfn.XLOOKUP(Orders[[#This Row],[country_code]],Countries[country_code],Countries[country_name])</f>
        <v>France</v>
      </c>
      <c r="G9851" s="5">
        <f>_xlfn.XLOOKUP(Orders[[#This Row],[user_id]],Users[user_id],Users[is_referral])</f>
        <v>0</v>
      </c>
    </row>
    <row r="9852" spans="1:7">
      <c r="A9852" s="5">
        <v>2150291</v>
      </c>
      <c r="B9852" s="5">
        <v>14650</v>
      </c>
      <c r="C9852" s="6">
        <v>43199</v>
      </c>
      <c r="D9852" s="5">
        <v>39</v>
      </c>
      <c r="E9852" s="5" t="str">
        <f>_xlfn.XLOOKUP(Orders[[#This Row],[user_id]],Users[user_id],Users[country])</f>
        <v>FR</v>
      </c>
      <c r="F9852" s="5" t="str">
        <f>_xlfn.XLOOKUP(Orders[[#This Row],[country_code]],Countries[country_code],Countries[country_name])</f>
        <v>France</v>
      </c>
      <c r="G9852" s="5">
        <f>_xlfn.XLOOKUP(Orders[[#This Row],[user_id]],Users[user_id],Users[is_referral])</f>
        <v>1</v>
      </c>
    </row>
    <row r="9853" spans="1:7">
      <c r="A9853" s="5">
        <v>2150293</v>
      </c>
      <c r="B9853" s="5">
        <v>11975</v>
      </c>
      <c r="C9853" s="6">
        <v>43199</v>
      </c>
      <c r="D9853" s="5">
        <v>48</v>
      </c>
      <c r="E9853" s="5" t="str">
        <f>_xlfn.XLOOKUP(Orders[[#This Row],[user_id]],Users[user_id],Users[country])</f>
        <v>DE</v>
      </c>
      <c r="F9853" s="5" t="str">
        <f>_xlfn.XLOOKUP(Orders[[#This Row],[country_code]],Countries[country_code],Countries[country_name])</f>
        <v>Germany</v>
      </c>
      <c r="G9853" s="5">
        <f>_xlfn.XLOOKUP(Orders[[#This Row],[user_id]],Users[user_id],Users[is_referral])</f>
        <v>1</v>
      </c>
    </row>
    <row r="9854" spans="1:7">
      <c r="A9854" s="5">
        <v>2150296</v>
      </c>
      <c r="B9854" s="5">
        <v>10405</v>
      </c>
      <c r="C9854" s="6">
        <v>43199</v>
      </c>
      <c r="D9854" s="5">
        <v>49</v>
      </c>
      <c r="E9854" s="5" t="str">
        <f>_xlfn.XLOOKUP(Orders[[#This Row],[user_id]],Users[user_id],Users[country])</f>
        <v>IT</v>
      </c>
      <c r="F9854" s="5" t="str">
        <f>_xlfn.XLOOKUP(Orders[[#This Row],[country_code]],Countries[country_code],Countries[country_name])</f>
        <v>Italy</v>
      </c>
      <c r="G9854" s="5">
        <f>_xlfn.XLOOKUP(Orders[[#This Row],[user_id]],Users[user_id],Users[is_referral])</f>
        <v>1</v>
      </c>
    </row>
    <row r="9855" spans="1:7">
      <c r="A9855" s="5">
        <v>2150297</v>
      </c>
      <c r="B9855" s="5">
        <v>4103</v>
      </c>
      <c r="C9855" s="6">
        <v>43199</v>
      </c>
      <c r="D9855" s="5">
        <v>43</v>
      </c>
      <c r="E9855" s="5" t="str">
        <f>_xlfn.XLOOKUP(Orders[[#This Row],[user_id]],Users[user_id],Users[country])</f>
        <v>DE</v>
      </c>
      <c r="F9855" s="5" t="str">
        <f>_xlfn.XLOOKUP(Orders[[#This Row],[country_code]],Countries[country_code],Countries[country_name])</f>
        <v>Germany</v>
      </c>
      <c r="G9855" s="5">
        <f>_xlfn.XLOOKUP(Orders[[#This Row],[user_id]],Users[user_id],Users[is_referral])</f>
        <v>0</v>
      </c>
    </row>
    <row r="9856" spans="1:7">
      <c r="A9856" s="5">
        <v>2150300</v>
      </c>
      <c r="B9856" s="5">
        <v>4631</v>
      </c>
      <c r="C9856" s="6">
        <v>43199</v>
      </c>
      <c r="D9856" s="5">
        <v>25</v>
      </c>
      <c r="E9856" s="5" t="str">
        <f>_xlfn.XLOOKUP(Orders[[#This Row],[user_id]],Users[user_id],Users[country])</f>
        <v>IT</v>
      </c>
      <c r="F9856" s="5" t="str">
        <f>_xlfn.XLOOKUP(Orders[[#This Row],[country_code]],Countries[country_code],Countries[country_name])</f>
        <v>Italy</v>
      </c>
      <c r="G9856" s="5">
        <f>_xlfn.XLOOKUP(Orders[[#This Row],[user_id]],Users[user_id],Users[is_referral])</f>
        <v>0</v>
      </c>
    </row>
    <row r="9857" spans="1:7">
      <c r="A9857" s="5">
        <v>2150301</v>
      </c>
      <c r="B9857" s="5">
        <v>513</v>
      </c>
      <c r="C9857" s="6">
        <v>43199</v>
      </c>
      <c r="D9857" s="5">
        <v>74</v>
      </c>
      <c r="E9857" s="5" t="str">
        <f>_xlfn.XLOOKUP(Orders[[#This Row],[user_id]],Users[user_id],Users[country])</f>
        <v>ES</v>
      </c>
      <c r="F9857" s="5" t="str">
        <f>_xlfn.XLOOKUP(Orders[[#This Row],[country_code]],Countries[country_code],Countries[country_name])</f>
        <v>Spain</v>
      </c>
      <c r="G9857" s="5">
        <f>_xlfn.XLOOKUP(Orders[[#This Row],[user_id]],Users[user_id],Users[is_referral])</f>
        <v>0</v>
      </c>
    </row>
    <row r="9858" spans="1:7">
      <c r="A9858" s="5">
        <v>2150302</v>
      </c>
      <c r="B9858" s="5">
        <v>106</v>
      </c>
      <c r="C9858" s="6">
        <v>43199</v>
      </c>
      <c r="D9858" s="5">
        <v>53</v>
      </c>
      <c r="E9858" s="5" t="str">
        <f>_xlfn.XLOOKUP(Orders[[#This Row],[user_id]],Users[user_id],Users[country])</f>
        <v>ES</v>
      </c>
      <c r="F9858" s="5" t="str">
        <f>_xlfn.XLOOKUP(Orders[[#This Row],[country_code]],Countries[country_code],Countries[country_name])</f>
        <v>Spain</v>
      </c>
      <c r="G9858" s="5">
        <f>_xlfn.XLOOKUP(Orders[[#This Row],[user_id]],Users[user_id],Users[is_referral])</f>
        <v>0</v>
      </c>
    </row>
    <row r="9859" spans="1:7">
      <c r="A9859" s="5">
        <v>2150303</v>
      </c>
      <c r="B9859" s="5">
        <v>13955</v>
      </c>
      <c r="C9859" s="6">
        <v>43199</v>
      </c>
      <c r="D9859" s="5">
        <v>21</v>
      </c>
      <c r="E9859" s="5" t="str">
        <f>_xlfn.XLOOKUP(Orders[[#This Row],[user_id]],Users[user_id],Users[country])</f>
        <v>FR</v>
      </c>
      <c r="F9859" s="5" t="str">
        <f>_xlfn.XLOOKUP(Orders[[#This Row],[country_code]],Countries[country_code],Countries[country_name])</f>
        <v>France</v>
      </c>
      <c r="G9859" s="5">
        <f>_xlfn.XLOOKUP(Orders[[#This Row],[user_id]],Users[user_id],Users[is_referral])</f>
        <v>1</v>
      </c>
    </row>
    <row r="9860" spans="1:7">
      <c r="A9860" s="5">
        <v>2150305</v>
      </c>
      <c r="B9860" s="5">
        <v>8779</v>
      </c>
      <c r="C9860" s="6">
        <v>43199</v>
      </c>
      <c r="D9860" s="5">
        <v>60</v>
      </c>
      <c r="E9860" s="5" t="str">
        <f>_xlfn.XLOOKUP(Orders[[#This Row],[user_id]],Users[user_id],Users[country])</f>
        <v>FR</v>
      </c>
      <c r="F9860" s="5" t="str">
        <f>_xlfn.XLOOKUP(Orders[[#This Row],[country_code]],Countries[country_code],Countries[country_name])</f>
        <v>France</v>
      </c>
      <c r="G9860" s="5">
        <f>_xlfn.XLOOKUP(Orders[[#This Row],[user_id]],Users[user_id],Users[is_referral])</f>
        <v>1</v>
      </c>
    </row>
    <row r="9861" spans="1:7">
      <c r="A9861" s="5">
        <v>2150306</v>
      </c>
      <c r="B9861" s="5">
        <v>2865</v>
      </c>
      <c r="C9861" s="6">
        <v>43199</v>
      </c>
      <c r="D9861" s="5">
        <v>35</v>
      </c>
      <c r="E9861" s="5" t="str">
        <f>_xlfn.XLOOKUP(Orders[[#This Row],[user_id]],Users[user_id],Users[country])</f>
        <v>FR</v>
      </c>
      <c r="F9861" s="5" t="str">
        <f>_xlfn.XLOOKUP(Orders[[#This Row],[country_code]],Countries[country_code],Countries[country_name])</f>
        <v>France</v>
      </c>
      <c r="G9861" s="5">
        <f>_xlfn.XLOOKUP(Orders[[#This Row],[user_id]],Users[user_id],Users[is_referral])</f>
        <v>0</v>
      </c>
    </row>
    <row r="9862" spans="1:7">
      <c r="A9862" s="5">
        <v>2150307</v>
      </c>
      <c r="B9862" s="5">
        <v>12636</v>
      </c>
      <c r="C9862" s="6">
        <v>43199</v>
      </c>
      <c r="D9862" s="5">
        <v>70</v>
      </c>
      <c r="E9862" s="5" t="str">
        <f>_xlfn.XLOOKUP(Orders[[#This Row],[user_id]],Users[user_id],Users[country])</f>
        <v>IT</v>
      </c>
      <c r="F9862" s="5" t="str">
        <f>_xlfn.XLOOKUP(Orders[[#This Row],[country_code]],Countries[country_code],Countries[country_name])</f>
        <v>Italy</v>
      </c>
      <c r="G9862" s="5">
        <f>_xlfn.XLOOKUP(Orders[[#This Row],[user_id]],Users[user_id],Users[is_referral])</f>
        <v>1</v>
      </c>
    </row>
    <row r="9863" spans="1:7">
      <c r="A9863" s="5">
        <v>2150309</v>
      </c>
      <c r="B9863" s="5">
        <v>12781</v>
      </c>
      <c r="C9863" s="6">
        <v>43199</v>
      </c>
      <c r="D9863" s="5">
        <v>34</v>
      </c>
      <c r="E9863" s="5" t="str">
        <f>_xlfn.XLOOKUP(Orders[[#This Row],[user_id]],Users[user_id],Users[country])</f>
        <v>IT</v>
      </c>
      <c r="F9863" s="5" t="str">
        <f>_xlfn.XLOOKUP(Orders[[#This Row],[country_code]],Countries[country_code],Countries[country_name])</f>
        <v>Italy</v>
      </c>
      <c r="G9863" s="5">
        <f>_xlfn.XLOOKUP(Orders[[#This Row],[user_id]],Users[user_id],Users[is_referral])</f>
        <v>1</v>
      </c>
    </row>
    <row r="9864" spans="1:7">
      <c r="A9864" s="5">
        <v>2150310</v>
      </c>
      <c r="B9864" s="5">
        <v>8718</v>
      </c>
      <c r="C9864" s="6">
        <v>43199</v>
      </c>
      <c r="D9864" s="5">
        <v>52</v>
      </c>
      <c r="E9864" s="5" t="str">
        <f>_xlfn.XLOOKUP(Orders[[#This Row],[user_id]],Users[user_id],Users[country])</f>
        <v>FR</v>
      </c>
      <c r="F9864" s="5" t="str">
        <f>_xlfn.XLOOKUP(Orders[[#This Row],[country_code]],Countries[country_code],Countries[country_name])</f>
        <v>France</v>
      </c>
      <c r="G9864" s="5">
        <f>_xlfn.XLOOKUP(Orders[[#This Row],[user_id]],Users[user_id],Users[is_referral])</f>
        <v>1</v>
      </c>
    </row>
    <row r="9865" spans="1:7">
      <c r="A9865" s="5">
        <v>2150312</v>
      </c>
      <c r="B9865" s="5">
        <v>5446</v>
      </c>
      <c r="C9865" s="6">
        <v>43199</v>
      </c>
      <c r="D9865" s="5">
        <v>23</v>
      </c>
      <c r="E9865" s="5" t="str">
        <f>_xlfn.XLOOKUP(Orders[[#This Row],[user_id]],Users[user_id],Users[country])</f>
        <v>IT</v>
      </c>
      <c r="F9865" s="5" t="str">
        <f>_xlfn.XLOOKUP(Orders[[#This Row],[country_code]],Countries[country_code],Countries[country_name])</f>
        <v>Italy</v>
      </c>
      <c r="G9865" s="5">
        <f>_xlfn.XLOOKUP(Orders[[#This Row],[user_id]],Users[user_id],Users[is_referral])</f>
        <v>0</v>
      </c>
    </row>
    <row r="9866" spans="1:7">
      <c r="A9866" s="5">
        <v>2150313</v>
      </c>
      <c r="B9866" s="5">
        <v>11709</v>
      </c>
      <c r="C9866" s="6">
        <v>43199</v>
      </c>
      <c r="D9866" s="5">
        <v>22</v>
      </c>
      <c r="E9866" s="5" t="str">
        <f>_xlfn.XLOOKUP(Orders[[#This Row],[user_id]],Users[user_id],Users[country])</f>
        <v>ES</v>
      </c>
      <c r="F9866" s="5" t="str">
        <f>_xlfn.XLOOKUP(Orders[[#This Row],[country_code]],Countries[country_code],Countries[country_name])</f>
        <v>Spain</v>
      </c>
      <c r="G9866" s="5">
        <f>_xlfn.XLOOKUP(Orders[[#This Row],[user_id]],Users[user_id],Users[is_referral])</f>
        <v>1</v>
      </c>
    </row>
    <row r="9867" spans="1:7">
      <c r="A9867" s="5">
        <v>2150314</v>
      </c>
      <c r="B9867" s="5">
        <v>5013</v>
      </c>
      <c r="C9867" s="6">
        <v>43199</v>
      </c>
      <c r="D9867" s="5">
        <v>41</v>
      </c>
      <c r="E9867" s="5" t="str">
        <f>_xlfn.XLOOKUP(Orders[[#This Row],[user_id]],Users[user_id],Users[country])</f>
        <v>DE</v>
      </c>
      <c r="F9867" s="5" t="str">
        <f>_xlfn.XLOOKUP(Orders[[#This Row],[country_code]],Countries[country_code],Countries[country_name])</f>
        <v>Germany</v>
      </c>
      <c r="G9867" s="5">
        <f>_xlfn.XLOOKUP(Orders[[#This Row],[user_id]],Users[user_id],Users[is_referral])</f>
        <v>1</v>
      </c>
    </row>
    <row r="9868" spans="1:7">
      <c r="A9868" s="5">
        <v>2150315</v>
      </c>
      <c r="B9868" s="5">
        <v>4942</v>
      </c>
      <c r="C9868" s="6">
        <v>43199</v>
      </c>
      <c r="D9868" s="5">
        <v>88</v>
      </c>
      <c r="E9868" s="5" t="str">
        <f>_xlfn.XLOOKUP(Orders[[#This Row],[user_id]],Users[user_id],Users[country])</f>
        <v>ES</v>
      </c>
      <c r="F9868" s="5" t="str">
        <f>_xlfn.XLOOKUP(Orders[[#This Row],[country_code]],Countries[country_code],Countries[country_name])</f>
        <v>Spain</v>
      </c>
      <c r="G9868" s="5">
        <f>_xlfn.XLOOKUP(Orders[[#This Row],[user_id]],Users[user_id],Users[is_referral])</f>
        <v>0</v>
      </c>
    </row>
    <row r="9869" spans="1:7">
      <c r="A9869" s="5">
        <v>2150316</v>
      </c>
      <c r="B9869" s="5">
        <v>13912</v>
      </c>
      <c r="C9869" s="6">
        <v>43199</v>
      </c>
      <c r="D9869" s="5">
        <v>44</v>
      </c>
      <c r="E9869" s="5" t="str">
        <f>_xlfn.XLOOKUP(Orders[[#This Row],[user_id]],Users[user_id],Users[country])</f>
        <v>DE</v>
      </c>
      <c r="F9869" s="5" t="str">
        <f>_xlfn.XLOOKUP(Orders[[#This Row],[country_code]],Countries[country_code],Countries[country_name])</f>
        <v>Germany</v>
      </c>
      <c r="G9869" s="5">
        <f>_xlfn.XLOOKUP(Orders[[#This Row],[user_id]],Users[user_id],Users[is_referral])</f>
        <v>1</v>
      </c>
    </row>
    <row r="9870" spans="1:7">
      <c r="A9870" s="5">
        <v>2150319</v>
      </c>
      <c r="B9870" s="5">
        <v>6805</v>
      </c>
      <c r="C9870" s="6">
        <v>43199</v>
      </c>
      <c r="D9870" s="5">
        <v>36</v>
      </c>
      <c r="E9870" s="5" t="str">
        <f>_xlfn.XLOOKUP(Orders[[#This Row],[user_id]],Users[user_id],Users[country])</f>
        <v>FR</v>
      </c>
      <c r="F9870" s="5" t="str">
        <f>_xlfn.XLOOKUP(Orders[[#This Row],[country_code]],Countries[country_code],Countries[country_name])</f>
        <v>France</v>
      </c>
      <c r="G9870" s="5">
        <f>_xlfn.XLOOKUP(Orders[[#This Row],[user_id]],Users[user_id],Users[is_referral])</f>
        <v>1</v>
      </c>
    </row>
    <row r="9871" spans="1:7">
      <c r="A9871" s="5">
        <v>2150320</v>
      </c>
      <c r="B9871" s="5">
        <v>4548</v>
      </c>
      <c r="C9871" s="6">
        <v>43199</v>
      </c>
      <c r="D9871" s="5">
        <v>40</v>
      </c>
      <c r="E9871" s="5" t="str">
        <f>_xlfn.XLOOKUP(Orders[[#This Row],[user_id]],Users[user_id],Users[country])</f>
        <v>FR</v>
      </c>
      <c r="F9871" s="5" t="str">
        <f>_xlfn.XLOOKUP(Orders[[#This Row],[country_code]],Countries[country_code],Countries[country_name])</f>
        <v>France</v>
      </c>
      <c r="G9871" s="5">
        <f>_xlfn.XLOOKUP(Orders[[#This Row],[user_id]],Users[user_id],Users[is_referral])</f>
        <v>0</v>
      </c>
    </row>
    <row r="9872" spans="1:7">
      <c r="A9872" s="5">
        <v>2150321</v>
      </c>
      <c r="B9872" s="5">
        <v>10683</v>
      </c>
      <c r="C9872" s="6">
        <v>43199</v>
      </c>
      <c r="D9872" s="5">
        <v>35</v>
      </c>
      <c r="E9872" s="5" t="str">
        <f>_xlfn.XLOOKUP(Orders[[#This Row],[user_id]],Users[user_id],Users[country])</f>
        <v>DE</v>
      </c>
      <c r="F9872" s="5" t="str">
        <f>_xlfn.XLOOKUP(Orders[[#This Row],[country_code]],Countries[country_code],Countries[country_name])</f>
        <v>Germany</v>
      </c>
      <c r="G9872" s="5">
        <f>_xlfn.XLOOKUP(Orders[[#This Row],[user_id]],Users[user_id],Users[is_referral])</f>
        <v>1</v>
      </c>
    </row>
    <row r="9873" spans="1:7">
      <c r="A9873" s="5">
        <v>2150322</v>
      </c>
      <c r="B9873" s="5">
        <v>11452</v>
      </c>
      <c r="C9873" s="6">
        <v>43199</v>
      </c>
      <c r="D9873" s="5">
        <v>62</v>
      </c>
      <c r="E9873" s="5" t="str">
        <f>_xlfn.XLOOKUP(Orders[[#This Row],[user_id]],Users[user_id],Users[country])</f>
        <v>IT</v>
      </c>
      <c r="F9873" s="5" t="str">
        <f>_xlfn.XLOOKUP(Orders[[#This Row],[country_code]],Countries[country_code],Countries[country_name])</f>
        <v>Italy</v>
      </c>
      <c r="G9873" s="5">
        <f>_xlfn.XLOOKUP(Orders[[#This Row],[user_id]],Users[user_id],Users[is_referral])</f>
        <v>1</v>
      </c>
    </row>
    <row r="9874" spans="1:7">
      <c r="A9874" s="5">
        <v>2150325</v>
      </c>
      <c r="B9874" s="5">
        <v>7784</v>
      </c>
      <c r="C9874" s="6">
        <v>43199</v>
      </c>
      <c r="D9874" s="5">
        <v>43</v>
      </c>
      <c r="E9874" s="5" t="str">
        <f>_xlfn.XLOOKUP(Orders[[#This Row],[user_id]],Users[user_id],Users[country])</f>
        <v>ES</v>
      </c>
      <c r="F9874" s="5" t="str">
        <f>_xlfn.XLOOKUP(Orders[[#This Row],[country_code]],Countries[country_code],Countries[country_name])</f>
        <v>Spain</v>
      </c>
      <c r="G9874" s="5">
        <f>_xlfn.XLOOKUP(Orders[[#This Row],[user_id]],Users[user_id],Users[is_referral])</f>
        <v>1</v>
      </c>
    </row>
    <row r="9875" spans="1:7">
      <c r="A9875" s="5">
        <v>2150327</v>
      </c>
      <c r="B9875" s="5">
        <v>15315</v>
      </c>
      <c r="C9875" s="6">
        <v>43199</v>
      </c>
      <c r="D9875" s="5">
        <v>51</v>
      </c>
      <c r="E9875" s="5" t="str">
        <f>_xlfn.XLOOKUP(Orders[[#This Row],[user_id]],Users[user_id],Users[country])</f>
        <v>FR</v>
      </c>
      <c r="F9875" s="5" t="str">
        <f>_xlfn.XLOOKUP(Orders[[#This Row],[country_code]],Countries[country_code],Countries[country_name])</f>
        <v>France</v>
      </c>
      <c r="G9875" s="5">
        <f>_xlfn.XLOOKUP(Orders[[#This Row],[user_id]],Users[user_id],Users[is_referral])</f>
        <v>1</v>
      </c>
    </row>
    <row r="9876" spans="1:7">
      <c r="A9876" s="5">
        <v>2150329</v>
      </c>
      <c r="B9876" s="5">
        <v>5005</v>
      </c>
      <c r="C9876" s="6">
        <v>43199</v>
      </c>
      <c r="D9876" s="5">
        <v>16</v>
      </c>
      <c r="E9876" s="5" t="str">
        <f>_xlfn.XLOOKUP(Orders[[#This Row],[user_id]],Users[user_id],Users[country])</f>
        <v>FR</v>
      </c>
      <c r="F9876" s="5" t="str">
        <f>_xlfn.XLOOKUP(Orders[[#This Row],[country_code]],Countries[country_code],Countries[country_name])</f>
        <v>France</v>
      </c>
      <c r="G9876" s="5">
        <f>_xlfn.XLOOKUP(Orders[[#This Row],[user_id]],Users[user_id],Users[is_referral])</f>
        <v>1</v>
      </c>
    </row>
    <row r="9877" spans="1:7">
      <c r="A9877" s="5">
        <v>2150330</v>
      </c>
      <c r="B9877" s="5">
        <v>8058</v>
      </c>
      <c r="C9877" s="6">
        <v>43199</v>
      </c>
      <c r="D9877" s="5">
        <v>30</v>
      </c>
      <c r="E9877" s="5" t="str">
        <f>_xlfn.XLOOKUP(Orders[[#This Row],[user_id]],Users[user_id],Users[country])</f>
        <v>FR</v>
      </c>
      <c r="F9877" s="5" t="str">
        <f>_xlfn.XLOOKUP(Orders[[#This Row],[country_code]],Countries[country_code],Countries[country_name])</f>
        <v>France</v>
      </c>
      <c r="G9877" s="5">
        <f>_xlfn.XLOOKUP(Orders[[#This Row],[user_id]],Users[user_id],Users[is_referral])</f>
        <v>0</v>
      </c>
    </row>
    <row r="9878" spans="1:7">
      <c r="A9878" s="5">
        <v>2150332</v>
      </c>
      <c r="B9878" s="5">
        <v>15083</v>
      </c>
      <c r="C9878" s="6">
        <v>43199</v>
      </c>
      <c r="D9878" s="5">
        <v>81</v>
      </c>
      <c r="E9878" s="5" t="str">
        <f>_xlfn.XLOOKUP(Orders[[#This Row],[user_id]],Users[user_id],Users[country])</f>
        <v>IT</v>
      </c>
      <c r="F9878" s="5" t="str">
        <f>_xlfn.XLOOKUP(Orders[[#This Row],[country_code]],Countries[country_code],Countries[country_name])</f>
        <v>Italy</v>
      </c>
      <c r="G9878" s="5">
        <f>_xlfn.XLOOKUP(Orders[[#This Row],[user_id]],Users[user_id],Users[is_referral])</f>
        <v>1</v>
      </c>
    </row>
    <row r="9879" spans="1:7">
      <c r="A9879" s="5">
        <v>2150334</v>
      </c>
      <c r="B9879" s="5">
        <v>15929</v>
      </c>
      <c r="C9879" s="6">
        <v>43199</v>
      </c>
      <c r="D9879" s="5">
        <v>14</v>
      </c>
      <c r="E9879" s="5" t="str">
        <f>_xlfn.XLOOKUP(Orders[[#This Row],[user_id]],Users[user_id],Users[country])</f>
        <v>ES</v>
      </c>
      <c r="F9879" s="5" t="str">
        <f>_xlfn.XLOOKUP(Orders[[#This Row],[country_code]],Countries[country_code],Countries[country_name])</f>
        <v>Spain</v>
      </c>
      <c r="G9879" s="5">
        <f>_xlfn.XLOOKUP(Orders[[#This Row],[user_id]],Users[user_id],Users[is_referral])</f>
        <v>1</v>
      </c>
    </row>
    <row r="9880" spans="1:7">
      <c r="A9880" s="5">
        <v>2150335</v>
      </c>
      <c r="B9880" s="5">
        <v>15398</v>
      </c>
      <c r="C9880" s="6">
        <v>43199</v>
      </c>
      <c r="D9880" s="5">
        <v>32</v>
      </c>
      <c r="E9880" s="5" t="str">
        <f>_xlfn.XLOOKUP(Orders[[#This Row],[user_id]],Users[user_id],Users[country])</f>
        <v>ES</v>
      </c>
      <c r="F9880" s="5" t="str">
        <f>_xlfn.XLOOKUP(Orders[[#This Row],[country_code]],Countries[country_code],Countries[country_name])</f>
        <v>Spain</v>
      </c>
      <c r="G9880" s="5">
        <f>_xlfn.XLOOKUP(Orders[[#This Row],[user_id]],Users[user_id],Users[is_referral])</f>
        <v>1</v>
      </c>
    </row>
    <row r="9881" spans="1:7">
      <c r="A9881" s="5">
        <v>2150336</v>
      </c>
      <c r="B9881" s="5">
        <v>6011</v>
      </c>
      <c r="C9881" s="6">
        <v>43199</v>
      </c>
      <c r="D9881" s="5">
        <v>31</v>
      </c>
      <c r="E9881" s="5" t="str">
        <f>_xlfn.XLOOKUP(Orders[[#This Row],[user_id]],Users[user_id],Users[country])</f>
        <v>FR</v>
      </c>
      <c r="F9881" s="5" t="str">
        <f>_xlfn.XLOOKUP(Orders[[#This Row],[country_code]],Countries[country_code],Countries[country_name])</f>
        <v>France</v>
      </c>
      <c r="G9881" s="5">
        <f>_xlfn.XLOOKUP(Orders[[#This Row],[user_id]],Users[user_id],Users[is_referral])</f>
        <v>1</v>
      </c>
    </row>
    <row r="9882" spans="1:7">
      <c r="A9882" s="5">
        <v>2150339</v>
      </c>
      <c r="B9882" s="5">
        <v>7574</v>
      </c>
      <c r="C9882" s="6">
        <v>43199</v>
      </c>
      <c r="D9882" s="5">
        <v>21</v>
      </c>
      <c r="E9882" s="5" t="str">
        <f>_xlfn.XLOOKUP(Orders[[#This Row],[user_id]],Users[user_id],Users[country])</f>
        <v>FR</v>
      </c>
      <c r="F9882" s="5" t="str">
        <f>_xlfn.XLOOKUP(Orders[[#This Row],[country_code]],Countries[country_code],Countries[country_name])</f>
        <v>France</v>
      </c>
      <c r="G9882" s="5">
        <f>_xlfn.XLOOKUP(Orders[[#This Row],[user_id]],Users[user_id],Users[is_referral])</f>
        <v>1</v>
      </c>
    </row>
    <row r="9883" spans="1:7">
      <c r="A9883" s="5">
        <v>2150342</v>
      </c>
      <c r="B9883" s="5">
        <v>3906</v>
      </c>
      <c r="C9883" s="6">
        <v>43199</v>
      </c>
      <c r="D9883" s="5">
        <v>50</v>
      </c>
      <c r="E9883" s="5" t="str">
        <f>_xlfn.XLOOKUP(Orders[[#This Row],[user_id]],Users[user_id],Users[country])</f>
        <v>IT</v>
      </c>
      <c r="F9883" s="5" t="str">
        <f>_xlfn.XLOOKUP(Orders[[#This Row],[country_code]],Countries[country_code],Countries[country_name])</f>
        <v>Italy</v>
      </c>
      <c r="G9883" s="5">
        <f>_xlfn.XLOOKUP(Orders[[#This Row],[user_id]],Users[user_id],Users[is_referral])</f>
        <v>0</v>
      </c>
    </row>
    <row r="9884" spans="1:7">
      <c r="A9884" s="5">
        <v>2150343</v>
      </c>
      <c r="B9884" s="5">
        <v>834</v>
      </c>
      <c r="C9884" s="6">
        <v>43199</v>
      </c>
      <c r="D9884" s="5">
        <v>41</v>
      </c>
      <c r="E9884" s="5" t="str">
        <f>_xlfn.XLOOKUP(Orders[[#This Row],[user_id]],Users[user_id],Users[country])</f>
        <v>IT</v>
      </c>
      <c r="F9884" s="5" t="str">
        <f>_xlfn.XLOOKUP(Orders[[#This Row],[country_code]],Countries[country_code],Countries[country_name])</f>
        <v>Italy</v>
      </c>
      <c r="G9884" s="5">
        <f>_xlfn.XLOOKUP(Orders[[#This Row],[user_id]],Users[user_id],Users[is_referral])</f>
        <v>0</v>
      </c>
    </row>
    <row r="9885" spans="1:7">
      <c r="A9885" s="5">
        <v>2150344</v>
      </c>
      <c r="B9885" s="5">
        <v>19947</v>
      </c>
      <c r="C9885" s="6">
        <v>43199</v>
      </c>
      <c r="D9885" s="5">
        <v>56</v>
      </c>
      <c r="E9885" s="5" t="str">
        <f>_xlfn.XLOOKUP(Orders[[#This Row],[user_id]],Users[user_id],Users[country])</f>
        <v>ES</v>
      </c>
      <c r="F9885" s="5" t="str">
        <f>_xlfn.XLOOKUP(Orders[[#This Row],[country_code]],Countries[country_code],Countries[country_name])</f>
        <v>Spain</v>
      </c>
      <c r="G9885" s="5">
        <f>_xlfn.XLOOKUP(Orders[[#This Row],[user_id]],Users[user_id],Users[is_referral])</f>
        <v>1</v>
      </c>
    </row>
    <row r="9886" spans="1:7">
      <c r="A9886" s="5">
        <v>2150345</v>
      </c>
      <c r="B9886" s="5">
        <v>17753</v>
      </c>
      <c r="C9886" s="6">
        <v>43199</v>
      </c>
      <c r="D9886" s="5">
        <v>37</v>
      </c>
      <c r="E9886" s="5" t="str">
        <f>_xlfn.XLOOKUP(Orders[[#This Row],[user_id]],Users[user_id],Users[country])</f>
        <v>IT</v>
      </c>
      <c r="F9886" s="5" t="str">
        <f>_xlfn.XLOOKUP(Orders[[#This Row],[country_code]],Countries[country_code],Countries[country_name])</f>
        <v>Italy</v>
      </c>
      <c r="G9886" s="5">
        <f>_xlfn.XLOOKUP(Orders[[#This Row],[user_id]],Users[user_id],Users[is_referral])</f>
        <v>1</v>
      </c>
    </row>
    <row r="9887" spans="1:7">
      <c r="A9887" s="5">
        <v>2150357</v>
      </c>
      <c r="B9887" s="5">
        <v>5986</v>
      </c>
      <c r="C9887" s="6">
        <v>43199</v>
      </c>
      <c r="D9887" s="5">
        <v>56</v>
      </c>
      <c r="E9887" s="5" t="str">
        <f>_xlfn.XLOOKUP(Orders[[#This Row],[user_id]],Users[user_id],Users[country])</f>
        <v>ES</v>
      </c>
      <c r="F9887" s="5" t="str">
        <f>_xlfn.XLOOKUP(Orders[[#This Row],[country_code]],Countries[country_code],Countries[country_name])</f>
        <v>Spain</v>
      </c>
      <c r="G9887" s="5">
        <f>_xlfn.XLOOKUP(Orders[[#This Row],[user_id]],Users[user_id],Users[is_referral])</f>
        <v>1</v>
      </c>
    </row>
    <row r="9888" spans="1:7">
      <c r="A9888" s="5">
        <v>2150358</v>
      </c>
      <c r="B9888" s="5">
        <v>4606</v>
      </c>
      <c r="C9888" s="6">
        <v>43199</v>
      </c>
      <c r="D9888" s="5">
        <v>41</v>
      </c>
      <c r="E9888" s="5" t="str">
        <f>_xlfn.XLOOKUP(Orders[[#This Row],[user_id]],Users[user_id],Users[country])</f>
        <v>ES</v>
      </c>
      <c r="F9888" s="5" t="str">
        <f>_xlfn.XLOOKUP(Orders[[#This Row],[country_code]],Countries[country_code],Countries[country_name])</f>
        <v>Spain</v>
      </c>
      <c r="G9888" s="5">
        <f>_xlfn.XLOOKUP(Orders[[#This Row],[user_id]],Users[user_id],Users[is_referral])</f>
        <v>0</v>
      </c>
    </row>
    <row r="9889" spans="1:7">
      <c r="A9889" s="5">
        <v>2150359</v>
      </c>
      <c r="B9889" s="5">
        <v>3278</v>
      </c>
      <c r="C9889" s="6">
        <v>43199</v>
      </c>
      <c r="D9889" s="5">
        <v>63</v>
      </c>
      <c r="E9889" s="5" t="str">
        <f>_xlfn.XLOOKUP(Orders[[#This Row],[user_id]],Users[user_id],Users[country])</f>
        <v>FR</v>
      </c>
      <c r="F9889" s="5" t="str">
        <f>_xlfn.XLOOKUP(Orders[[#This Row],[country_code]],Countries[country_code],Countries[country_name])</f>
        <v>France</v>
      </c>
      <c r="G9889" s="5">
        <f>_xlfn.XLOOKUP(Orders[[#This Row],[user_id]],Users[user_id],Users[is_referral])</f>
        <v>0</v>
      </c>
    </row>
    <row r="9890" spans="1:7">
      <c r="A9890" s="5">
        <v>2150360</v>
      </c>
      <c r="B9890" s="5">
        <v>9369</v>
      </c>
      <c r="C9890" s="6">
        <v>43199</v>
      </c>
      <c r="D9890" s="5">
        <v>18</v>
      </c>
      <c r="E9890" s="5" t="str">
        <f>_xlfn.XLOOKUP(Orders[[#This Row],[user_id]],Users[user_id],Users[country])</f>
        <v>DE</v>
      </c>
      <c r="F9890" s="5" t="str">
        <f>_xlfn.XLOOKUP(Orders[[#This Row],[country_code]],Countries[country_code],Countries[country_name])</f>
        <v>Germany</v>
      </c>
      <c r="G9890" s="5">
        <f>_xlfn.XLOOKUP(Orders[[#This Row],[user_id]],Users[user_id],Users[is_referral])</f>
        <v>1</v>
      </c>
    </row>
    <row r="9891" spans="1:7">
      <c r="A9891" s="5">
        <v>2150361</v>
      </c>
      <c r="B9891" s="5">
        <v>16327</v>
      </c>
      <c r="C9891" s="6">
        <v>43199</v>
      </c>
      <c r="D9891" s="5">
        <v>88</v>
      </c>
      <c r="E9891" s="5" t="str">
        <f>_xlfn.XLOOKUP(Orders[[#This Row],[user_id]],Users[user_id],Users[country])</f>
        <v>FR</v>
      </c>
      <c r="F9891" s="5" t="str">
        <f>_xlfn.XLOOKUP(Orders[[#This Row],[country_code]],Countries[country_code],Countries[country_name])</f>
        <v>France</v>
      </c>
      <c r="G9891" s="5">
        <f>_xlfn.XLOOKUP(Orders[[#This Row],[user_id]],Users[user_id],Users[is_referral])</f>
        <v>1</v>
      </c>
    </row>
    <row r="9892" spans="1:7">
      <c r="A9892" s="5">
        <v>2150362</v>
      </c>
      <c r="B9892" s="5">
        <v>14092</v>
      </c>
      <c r="C9892" s="6">
        <v>43199</v>
      </c>
      <c r="D9892" s="5">
        <v>22</v>
      </c>
      <c r="E9892" s="5" t="str">
        <f>_xlfn.XLOOKUP(Orders[[#This Row],[user_id]],Users[user_id],Users[country])</f>
        <v>DE</v>
      </c>
      <c r="F9892" s="5" t="str">
        <f>_xlfn.XLOOKUP(Orders[[#This Row],[country_code]],Countries[country_code],Countries[country_name])</f>
        <v>Germany</v>
      </c>
      <c r="G9892" s="5">
        <f>_xlfn.XLOOKUP(Orders[[#This Row],[user_id]],Users[user_id],Users[is_referral])</f>
        <v>1</v>
      </c>
    </row>
    <row r="9893" spans="1:7">
      <c r="A9893" s="5">
        <v>2150364</v>
      </c>
      <c r="B9893" s="5">
        <v>10774</v>
      </c>
      <c r="C9893" s="6">
        <v>43199</v>
      </c>
      <c r="D9893" s="5">
        <v>49</v>
      </c>
      <c r="E9893" s="5" t="str">
        <f>_xlfn.XLOOKUP(Orders[[#This Row],[user_id]],Users[user_id],Users[country])</f>
        <v>ES</v>
      </c>
      <c r="F9893" s="5" t="str">
        <f>_xlfn.XLOOKUP(Orders[[#This Row],[country_code]],Countries[country_code],Countries[country_name])</f>
        <v>Spain</v>
      </c>
      <c r="G9893" s="5">
        <f>_xlfn.XLOOKUP(Orders[[#This Row],[user_id]],Users[user_id],Users[is_referral])</f>
        <v>1</v>
      </c>
    </row>
    <row r="9894" spans="1:7">
      <c r="A9894" s="5">
        <v>2150366</v>
      </c>
      <c r="B9894" s="5">
        <v>10987</v>
      </c>
      <c r="C9894" s="6">
        <v>43199</v>
      </c>
      <c r="D9894" s="5">
        <v>22</v>
      </c>
      <c r="E9894" s="5" t="str">
        <f>_xlfn.XLOOKUP(Orders[[#This Row],[user_id]],Users[user_id],Users[country])</f>
        <v>FR</v>
      </c>
      <c r="F9894" s="5" t="str">
        <f>_xlfn.XLOOKUP(Orders[[#This Row],[country_code]],Countries[country_code],Countries[country_name])</f>
        <v>France</v>
      </c>
      <c r="G9894" s="5">
        <f>_xlfn.XLOOKUP(Orders[[#This Row],[user_id]],Users[user_id],Users[is_referral])</f>
        <v>1</v>
      </c>
    </row>
    <row r="9895" spans="1:7">
      <c r="A9895" s="5">
        <v>2150371</v>
      </c>
      <c r="B9895" s="5">
        <v>7137</v>
      </c>
      <c r="C9895" s="6">
        <v>43199</v>
      </c>
      <c r="D9895" s="5">
        <v>59</v>
      </c>
      <c r="E9895" s="5" t="str">
        <f>_xlfn.XLOOKUP(Orders[[#This Row],[user_id]],Users[user_id],Users[country])</f>
        <v>FR</v>
      </c>
      <c r="F9895" s="5" t="str">
        <f>_xlfn.XLOOKUP(Orders[[#This Row],[country_code]],Countries[country_code],Countries[country_name])</f>
        <v>France</v>
      </c>
      <c r="G9895" s="5">
        <f>_xlfn.XLOOKUP(Orders[[#This Row],[user_id]],Users[user_id],Users[is_referral])</f>
        <v>1</v>
      </c>
    </row>
    <row r="9896" spans="1:7">
      <c r="A9896" s="5">
        <v>2150372</v>
      </c>
      <c r="B9896" s="5">
        <v>8680</v>
      </c>
      <c r="C9896" s="6">
        <v>43199</v>
      </c>
      <c r="D9896" s="5">
        <v>87</v>
      </c>
      <c r="E9896" s="5" t="str">
        <f>_xlfn.XLOOKUP(Orders[[#This Row],[user_id]],Users[user_id],Users[country])</f>
        <v>ES</v>
      </c>
      <c r="F9896" s="5" t="str">
        <f>_xlfn.XLOOKUP(Orders[[#This Row],[country_code]],Countries[country_code],Countries[country_name])</f>
        <v>Spain</v>
      </c>
      <c r="G9896" s="5">
        <f>_xlfn.XLOOKUP(Orders[[#This Row],[user_id]],Users[user_id],Users[is_referral])</f>
        <v>1</v>
      </c>
    </row>
    <row r="9897" spans="1:7">
      <c r="A9897" s="5">
        <v>2150375</v>
      </c>
      <c r="B9897" s="5">
        <v>769</v>
      </c>
      <c r="C9897" s="6">
        <v>43199</v>
      </c>
      <c r="D9897" s="5">
        <v>67</v>
      </c>
      <c r="E9897" s="5" t="str">
        <f>_xlfn.XLOOKUP(Orders[[#This Row],[user_id]],Users[user_id],Users[country])</f>
        <v>DE</v>
      </c>
      <c r="F9897" s="5" t="str">
        <f>_xlfn.XLOOKUP(Orders[[#This Row],[country_code]],Countries[country_code],Countries[country_name])</f>
        <v>Germany</v>
      </c>
      <c r="G9897" s="5">
        <f>_xlfn.XLOOKUP(Orders[[#This Row],[user_id]],Users[user_id],Users[is_referral])</f>
        <v>0</v>
      </c>
    </row>
    <row r="9898" spans="1:7">
      <c r="A9898" s="5">
        <v>2150381</v>
      </c>
      <c r="B9898" s="5">
        <v>14315</v>
      </c>
      <c r="C9898" s="6">
        <v>43199</v>
      </c>
      <c r="D9898" s="5">
        <v>37</v>
      </c>
      <c r="E9898" s="5" t="str">
        <f>_xlfn.XLOOKUP(Orders[[#This Row],[user_id]],Users[user_id],Users[country])</f>
        <v>IT</v>
      </c>
      <c r="F9898" s="5" t="str">
        <f>_xlfn.XLOOKUP(Orders[[#This Row],[country_code]],Countries[country_code],Countries[country_name])</f>
        <v>Italy</v>
      </c>
      <c r="G9898" s="5">
        <f>_xlfn.XLOOKUP(Orders[[#This Row],[user_id]],Users[user_id],Users[is_referral])</f>
        <v>1</v>
      </c>
    </row>
    <row r="9899" spans="1:7">
      <c r="A9899" s="5">
        <v>2150382</v>
      </c>
      <c r="B9899" s="5">
        <v>19165</v>
      </c>
      <c r="C9899" s="6">
        <v>43199</v>
      </c>
      <c r="D9899" s="5">
        <v>37</v>
      </c>
      <c r="E9899" s="5" t="str">
        <f>_xlfn.XLOOKUP(Orders[[#This Row],[user_id]],Users[user_id],Users[country])</f>
        <v>FR</v>
      </c>
      <c r="F9899" s="5" t="str">
        <f>_xlfn.XLOOKUP(Orders[[#This Row],[country_code]],Countries[country_code],Countries[country_name])</f>
        <v>France</v>
      </c>
      <c r="G9899" s="5">
        <f>_xlfn.XLOOKUP(Orders[[#This Row],[user_id]],Users[user_id],Users[is_referral])</f>
        <v>1</v>
      </c>
    </row>
    <row r="9900" spans="1:7">
      <c r="A9900" s="5">
        <v>2150384</v>
      </c>
      <c r="B9900" s="5">
        <v>6066</v>
      </c>
      <c r="C9900" s="6">
        <v>43199</v>
      </c>
      <c r="D9900" s="5">
        <v>31</v>
      </c>
      <c r="E9900" s="5" t="str">
        <f>_xlfn.XLOOKUP(Orders[[#This Row],[user_id]],Users[user_id],Users[country])</f>
        <v>IT</v>
      </c>
      <c r="F9900" s="5" t="str">
        <f>_xlfn.XLOOKUP(Orders[[#This Row],[country_code]],Countries[country_code],Countries[country_name])</f>
        <v>Italy</v>
      </c>
      <c r="G9900" s="5">
        <f>_xlfn.XLOOKUP(Orders[[#This Row],[user_id]],Users[user_id],Users[is_referral])</f>
        <v>1</v>
      </c>
    </row>
    <row r="9901" spans="1:7">
      <c r="A9901" s="5">
        <v>2150392</v>
      </c>
      <c r="B9901" s="5">
        <v>14813</v>
      </c>
      <c r="C9901" s="6">
        <v>43199</v>
      </c>
      <c r="D9901" s="5">
        <v>79</v>
      </c>
      <c r="E9901" s="5" t="str">
        <f>_xlfn.XLOOKUP(Orders[[#This Row],[user_id]],Users[user_id],Users[country])</f>
        <v>ES</v>
      </c>
      <c r="F9901" s="5" t="str">
        <f>_xlfn.XLOOKUP(Orders[[#This Row],[country_code]],Countries[country_code],Countries[country_name])</f>
        <v>Spain</v>
      </c>
      <c r="G9901" s="5">
        <f>_xlfn.XLOOKUP(Orders[[#This Row],[user_id]],Users[user_id],Users[is_referral])</f>
        <v>1</v>
      </c>
    </row>
    <row r="9902" spans="1:7">
      <c r="A9902" s="5">
        <v>2150395</v>
      </c>
      <c r="B9902" s="5">
        <v>10844</v>
      </c>
      <c r="C9902" s="6">
        <v>43199</v>
      </c>
      <c r="D9902" s="5">
        <v>22</v>
      </c>
      <c r="E9902" s="5" t="str">
        <f>_xlfn.XLOOKUP(Orders[[#This Row],[user_id]],Users[user_id],Users[country])</f>
        <v>IT</v>
      </c>
      <c r="F9902" s="5" t="str">
        <f>_xlfn.XLOOKUP(Orders[[#This Row],[country_code]],Countries[country_code],Countries[country_name])</f>
        <v>Italy</v>
      </c>
      <c r="G9902" s="5">
        <f>_xlfn.XLOOKUP(Orders[[#This Row],[user_id]],Users[user_id],Users[is_referral])</f>
        <v>1</v>
      </c>
    </row>
    <row r="9903" spans="1:7">
      <c r="A9903" s="5">
        <v>2150398</v>
      </c>
      <c r="B9903" s="5">
        <v>3810</v>
      </c>
      <c r="C9903" s="6">
        <v>43199</v>
      </c>
      <c r="D9903" s="5">
        <v>91</v>
      </c>
      <c r="E9903" s="5" t="str">
        <f>_xlfn.XLOOKUP(Orders[[#This Row],[user_id]],Users[user_id],Users[country])</f>
        <v>IT</v>
      </c>
      <c r="F9903" s="5" t="str">
        <f>_xlfn.XLOOKUP(Orders[[#This Row],[country_code]],Countries[country_code],Countries[country_name])</f>
        <v>Italy</v>
      </c>
      <c r="G9903" s="5">
        <f>_xlfn.XLOOKUP(Orders[[#This Row],[user_id]],Users[user_id],Users[is_referral])</f>
        <v>0</v>
      </c>
    </row>
    <row r="9904" spans="1:7">
      <c r="A9904" s="5">
        <v>2150403</v>
      </c>
      <c r="B9904" s="5">
        <v>10493</v>
      </c>
      <c r="C9904" s="6">
        <v>43199</v>
      </c>
      <c r="D9904" s="5">
        <v>41</v>
      </c>
      <c r="E9904" s="5" t="str">
        <f>_xlfn.XLOOKUP(Orders[[#This Row],[user_id]],Users[user_id],Users[country])</f>
        <v>ES</v>
      </c>
      <c r="F9904" s="5" t="str">
        <f>_xlfn.XLOOKUP(Orders[[#This Row],[country_code]],Countries[country_code],Countries[country_name])</f>
        <v>Spain</v>
      </c>
      <c r="G9904" s="5">
        <f>_xlfn.XLOOKUP(Orders[[#This Row],[user_id]],Users[user_id],Users[is_referral])</f>
        <v>1</v>
      </c>
    </row>
    <row r="9905" spans="1:7">
      <c r="A9905" s="5">
        <v>2150404</v>
      </c>
      <c r="B9905" s="5">
        <v>14726</v>
      </c>
      <c r="C9905" s="6">
        <v>43199</v>
      </c>
      <c r="D9905" s="5">
        <v>27</v>
      </c>
      <c r="E9905" s="5" t="str">
        <f>_xlfn.XLOOKUP(Orders[[#This Row],[user_id]],Users[user_id],Users[country])</f>
        <v>FR</v>
      </c>
      <c r="F9905" s="5" t="str">
        <f>_xlfn.XLOOKUP(Orders[[#This Row],[country_code]],Countries[country_code],Countries[country_name])</f>
        <v>France</v>
      </c>
      <c r="G9905" s="5">
        <f>_xlfn.XLOOKUP(Orders[[#This Row],[user_id]],Users[user_id],Users[is_referral])</f>
        <v>1</v>
      </c>
    </row>
    <row r="9906" spans="1:7">
      <c r="A9906" s="5">
        <v>2150405</v>
      </c>
      <c r="B9906" s="5">
        <v>2386</v>
      </c>
      <c r="C9906" s="6">
        <v>43199</v>
      </c>
      <c r="D9906" s="5">
        <v>23</v>
      </c>
      <c r="E9906" s="5" t="str">
        <f>_xlfn.XLOOKUP(Orders[[#This Row],[user_id]],Users[user_id],Users[country])</f>
        <v>FR</v>
      </c>
      <c r="F9906" s="5" t="str">
        <f>_xlfn.XLOOKUP(Orders[[#This Row],[country_code]],Countries[country_code],Countries[country_name])</f>
        <v>France</v>
      </c>
      <c r="G9906" s="5">
        <f>_xlfn.XLOOKUP(Orders[[#This Row],[user_id]],Users[user_id],Users[is_referral])</f>
        <v>0</v>
      </c>
    </row>
    <row r="9907" spans="1:7">
      <c r="A9907" s="5">
        <v>2150407</v>
      </c>
      <c r="B9907" s="5">
        <v>9238</v>
      </c>
      <c r="C9907" s="6">
        <v>43199</v>
      </c>
      <c r="D9907" s="5">
        <v>40</v>
      </c>
      <c r="E9907" s="5" t="str">
        <f>_xlfn.XLOOKUP(Orders[[#This Row],[user_id]],Users[user_id],Users[country])</f>
        <v>DE</v>
      </c>
      <c r="F9907" s="5" t="str">
        <f>_xlfn.XLOOKUP(Orders[[#This Row],[country_code]],Countries[country_code],Countries[country_name])</f>
        <v>Germany</v>
      </c>
      <c r="G9907" s="5">
        <f>_xlfn.XLOOKUP(Orders[[#This Row],[user_id]],Users[user_id],Users[is_referral])</f>
        <v>1</v>
      </c>
    </row>
    <row r="9908" spans="1:7">
      <c r="A9908" s="5">
        <v>2150409</v>
      </c>
      <c r="B9908" s="5">
        <v>12171</v>
      </c>
      <c r="C9908" s="6">
        <v>43199</v>
      </c>
      <c r="D9908" s="5">
        <v>47</v>
      </c>
      <c r="E9908" s="5" t="str">
        <f>_xlfn.XLOOKUP(Orders[[#This Row],[user_id]],Users[user_id],Users[country])</f>
        <v>ES</v>
      </c>
      <c r="F9908" s="5" t="str">
        <f>_xlfn.XLOOKUP(Orders[[#This Row],[country_code]],Countries[country_code],Countries[country_name])</f>
        <v>Spain</v>
      </c>
      <c r="G9908" s="5">
        <f>_xlfn.XLOOKUP(Orders[[#This Row],[user_id]],Users[user_id],Users[is_referral])</f>
        <v>1</v>
      </c>
    </row>
    <row r="9909" spans="1:7">
      <c r="A9909" s="5">
        <v>2150411</v>
      </c>
      <c r="B9909" s="5">
        <v>9122</v>
      </c>
      <c r="C9909" s="6">
        <v>43199</v>
      </c>
      <c r="D9909" s="5">
        <v>34</v>
      </c>
      <c r="E9909" s="5" t="str">
        <f>_xlfn.XLOOKUP(Orders[[#This Row],[user_id]],Users[user_id],Users[country])</f>
        <v>ES</v>
      </c>
      <c r="F9909" s="5" t="str">
        <f>_xlfn.XLOOKUP(Orders[[#This Row],[country_code]],Countries[country_code],Countries[country_name])</f>
        <v>Spain</v>
      </c>
      <c r="G9909" s="5">
        <f>_xlfn.XLOOKUP(Orders[[#This Row],[user_id]],Users[user_id],Users[is_referral])</f>
        <v>1</v>
      </c>
    </row>
    <row r="9910" spans="1:7">
      <c r="A9910" s="5">
        <v>2150412</v>
      </c>
      <c r="B9910" s="5">
        <v>18526</v>
      </c>
      <c r="C9910" s="6">
        <v>43199</v>
      </c>
      <c r="D9910" s="5">
        <v>35</v>
      </c>
      <c r="E9910" s="5" t="str">
        <f>_xlfn.XLOOKUP(Orders[[#This Row],[user_id]],Users[user_id],Users[country])</f>
        <v>FR</v>
      </c>
      <c r="F9910" s="5" t="str">
        <f>_xlfn.XLOOKUP(Orders[[#This Row],[country_code]],Countries[country_code],Countries[country_name])</f>
        <v>France</v>
      </c>
      <c r="G9910" s="5">
        <f>_xlfn.XLOOKUP(Orders[[#This Row],[user_id]],Users[user_id],Users[is_referral])</f>
        <v>1</v>
      </c>
    </row>
    <row r="9911" spans="1:7">
      <c r="A9911" s="5">
        <v>2150413</v>
      </c>
      <c r="B9911" s="5">
        <v>3110</v>
      </c>
      <c r="C9911" s="6">
        <v>43199</v>
      </c>
      <c r="D9911" s="5">
        <v>38</v>
      </c>
      <c r="E9911" s="5" t="str">
        <f>_xlfn.XLOOKUP(Orders[[#This Row],[user_id]],Users[user_id],Users[country])</f>
        <v>ES</v>
      </c>
      <c r="F9911" s="5" t="str">
        <f>_xlfn.XLOOKUP(Orders[[#This Row],[country_code]],Countries[country_code],Countries[country_name])</f>
        <v>Spain</v>
      </c>
      <c r="G9911" s="5">
        <f>_xlfn.XLOOKUP(Orders[[#This Row],[user_id]],Users[user_id],Users[is_referral])</f>
        <v>0</v>
      </c>
    </row>
    <row r="9912" spans="1:7">
      <c r="A9912" s="5">
        <v>2150423</v>
      </c>
      <c r="B9912" s="5">
        <v>7715</v>
      </c>
      <c r="C9912" s="6">
        <v>43199</v>
      </c>
      <c r="D9912" s="5">
        <v>98</v>
      </c>
      <c r="E9912" s="5" t="str">
        <f>_xlfn.XLOOKUP(Orders[[#This Row],[user_id]],Users[user_id],Users[country])</f>
        <v>FR</v>
      </c>
      <c r="F9912" s="5" t="str">
        <f>_xlfn.XLOOKUP(Orders[[#This Row],[country_code]],Countries[country_code],Countries[country_name])</f>
        <v>France</v>
      </c>
      <c r="G9912" s="5">
        <f>_xlfn.XLOOKUP(Orders[[#This Row],[user_id]],Users[user_id],Users[is_referral])</f>
        <v>1</v>
      </c>
    </row>
    <row r="9913" spans="1:7">
      <c r="A9913" s="5">
        <v>2150425</v>
      </c>
      <c r="B9913" s="5">
        <v>13320</v>
      </c>
      <c r="C9913" s="6">
        <v>43199</v>
      </c>
      <c r="D9913" s="5">
        <v>10</v>
      </c>
      <c r="E9913" s="5" t="str">
        <f>_xlfn.XLOOKUP(Orders[[#This Row],[user_id]],Users[user_id],Users[country])</f>
        <v>ES</v>
      </c>
      <c r="F9913" s="5" t="str">
        <f>_xlfn.XLOOKUP(Orders[[#This Row],[country_code]],Countries[country_code],Countries[country_name])</f>
        <v>Spain</v>
      </c>
      <c r="G9913" s="5">
        <f>_xlfn.XLOOKUP(Orders[[#This Row],[user_id]],Users[user_id],Users[is_referral])</f>
        <v>1</v>
      </c>
    </row>
    <row r="9914" spans="1:7">
      <c r="A9914" s="5">
        <v>2150427</v>
      </c>
      <c r="B9914" s="5">
        <v>4925</v>
      </c>
      <c r="C9914" s="6">
        <v>43199</v>
      </c>
      <c r="D9914" s="5">
        <v>47</v>
      </c>
      <c r="E9914" s="5" t="str">
        <f>_xlfn.XLOOKUP(Orders[[#This Row],[user_id]],Users[user_id],Users[country])</f>
        <v>DE</v>
      </c>
      <c r="F9914" s="5" t="str">
        <f>_xlfn.XLOOKUP(Orders[[#This Row],[country_code]],Countries[country_code],Countries[country_name])</f>
        <v>Germany</v>
      </c>
      <c r="G9914" s="5">
        <f>_xlfn.XLOOKUP(Orders[[#This Row],[user_id]],Users[user_id],Users[is_referral])</f>
        <v>0</v>
      </c>
    </row>
    <row r="9915" spans="1:7">
      <c r="A9915" s="5">
        <v>2150430</v>
      </c>
      <c r="B9915" s="5">
        <v>6773</v>
      </c>
      <c r="C9915" s="6">
        <v>43199</v>
      </c>
      <c r="D9915" s="5">
        <v>19</v>
      </c>
      <c r="E9915" s="5" t="str">
        <f>_xlfn.XLOOKUP(Orders[[#This Row],[user_id]],Users[user_id],Users[country])</f>
        <v>IT</v>
      </c>
      <c r="F9915" s="5" t="str">
        <f>_xlfn.XLOOKUP(Orders[[#This Row],[country_code]],Countries[country_code],Countries[country_name])</f>
        <v>Italy</v>
      </c>
      <c r="G9915" s="5">
        <f>_xlfn.XLOOKUP(Orders[[#This Row],[user_id]],Users[user_id],Users[is_referral])</f>
        <v>1</v>
      </c>
    </row>
    <row r="9916" spans="1:7">
      <c r="A9916" s="5">
        <v>2150431</v>
      </c>
      <c r="B9916" s="5">
        <v>5940</v>
      </c>
      <c r="C9916" s="6">
        <v>43199</v>
      </c>
      <c r="D9916" s="5">
        <v>81</v>
      </c>
      <c r="E9916" s="5" t="str">
        <f>_xlfn.XLOOKUP(Orders[[#This Row],[user_id]],Users[user_id],Users[country])</f>
        <v>IT</v>
      </c>
      <c r="F9916" s="5" t="str">
        <f>_xlfn.XLOOKUP(Orders[[#This Row],[country_code]],Countries[country_code],Countries[country_name])</f>
        <v>Italy</v>
      </c>
      <c r="G9916" s="5">
        <f>_xlfn.XLOOKUP(Orders[[#This Row],[user_id]],Users[user_id],Users[is_referral])</f>
        <v>1</v>
      </c>
    </row>
    <row r="9917" spans="1:7">
      <c r="A9917" s="5">
        <v>2150433</v>
      </c>
      <c r="B9917" s="5">
        <v>5131</v>
      </c>
      <c r="C9917" s="6">
        <v>43199</v>
      </c>
      <c r="D9917" s="5">
        <v>44</v>
      </c>
      <c r="E9917" s="5" t="str">
        <f>_xlfn.XLOOKUP(Orders[[#This Row],[user_id]],Users[user_id],Users[country])</f>
        <v>ES</v>
      </c>
      <c r="F9917" s="5" t="str">
        <f>_xlfn.XLOOKUP(Orders[[#This Row],[country_code]],Countries[country_code],Countries[country_name])</f>
        <v>Spain</v>
      </c>
      <c r="G9917" s="5">
        <f>_xlfn.XLOOKUP(Orders[[#This Row],[user_id]],Users[user_id],Users[is_referral])</f>
        <v>1</v>
      </c>
    </row>
    <row r="9918" spans="1:7">
      <c r="A9918" s="5">
        <v>2150434</v>
      </c>
      <c r="B9918" s="5">
        <v>18784</v>
      </c>
      <c r="C9918" s="6">
        <v>43199</v>
      </c>
      <c r="D9918" s="5">
        <v>73</v>
      </c>
      <c r="E9918" s="5" t="str">
        <f>_xlfn.XLOOKUP(Orders[[#This Row],[user_id]],Users[user_id],Users[country])</f>
        <v>DE</v>
      </c>
      <c r="F9918" s="5" t="str">
        <f>_xlfn.XLOOKUP(Orders[[#This Row],[country_code]],Countries[country_code],Countries[country_name])</f>
        <v>Germany</v>
      </c>
      <c r="G9918" s="5">
        <f>_xlfn.XLOOKUP(Orders[[#This Row],[user_id]],Users[user_id],Users[is_referral])</f>
        <v>1</v>
      </c>
    </row>
    <row r="9919" spans="1:7">
      <c r="A9919" s="5">
        <v>2150435</v>
      </c>
      <c r="B9919" s="5">
        <v>4899</v>
      </c>
      <c r="C9919" s="6">
        <v>43199</v>
      </c>
      <c r="D9919" s="5">
        <v>21</v>
      </c>
      <c r="E9919" s="5" t="str">
        <f>_xlfn.XLOOKUP(Orders[[#This Row],[user_id]],Users[user_id],Users[country])</f>
        <v>FR</v>
      </c>
      <c r="F9919" s="5" t="str">
        <f>_xlfn.XLOOKUP(Orders[[#This Row],[country_code]],Countries[country_code],Countries[country_name])</f>
        <v>France</v>
      </c>
      <c r="G9919" s="5">
        <f>_xlfn.XLOOKUP(Orders[[#This Row],[user_id]],Users[user_id],Users[is_referral])</f>
        <v>0</v>
      </c>
    </row>
    <row r="9920" spans="1:7">
      <c r="A9920" s="5">
        <v>2150436</v>
      </c>
      <c r="B9920" s="5">
        <v>11719</v>
      </c>
      <c r="C9920" s="6">
        <v>43199</v>
      </c>
      <c r="D9920" s="5">
        <v>30</v>
      </c>
      <c r="E9920" s="5" t="str">
        <f>_xlfn.XLOOKUP(Orders[[#This Row],[user_id]],Users[user_id],Users[country])</f>
        <v>FR</v>
      </c>
      <c r="F9920" s="5" t="str">
        <f>_xlfn.XLOOKUP(Orders[[#This Row],[country_code]],Countries[country_code],Countries[country_name])</f>
        <v>France</v>
      </c>
      <c r="G9920" s="5">
        <f>_xlfn.XLOOKUP(Orders[[#This Row],[user_id]],Users[user_id],Users[is_referral])</f>
        <v>1</v>
      </c>
    </row>
    <row r="9921" spans="1:7">
      <c r="A9921" s="5">
        <v>2150438</v>
      </c>
      <c r="B9921" s="5">
        <v>6970</v>
      </c>
      <c r="C9921" s="6">
        <v>43199</v>
      </c>
      <c r="D9921" s="5">
        <v>43</v>
      </c>
      <c r="E9921" s="5" t="str">
        <f>_xlfn.XLOOKUP(Orders[[#This Row],[user_id]],Users[user_id],Users[country])</f>
        <v>IT</v>
      </c>
      <c r="F9921" s="5" t="str">
        <f>_xlfn.XLOOKUP(Orders[[#This Row],[country_code]],Countries[country_code],Countries[country_name])</f>
        <v>Italy</v>
      </c>
      <c r="G9921" s="5">
        <f>_xlfn.XLOOKUP(Orders[[#This Row],[user_id]],Users[user_id],Users[is_referral])</f>
        <v>1</v>
      </c>
    </row>
    <row r="9922" spans="1:7">
      <c r="A9922" s="5">
        <v>2150441</v>
      </c>
      <c r="B9922" s="5">
        <v>13957</v>
      </c>
      <c r="C9922" s="6">
        <v>43199</v>
      </c>
      <c r="D9922" s="5">
        <v>49</v>
      </c>
      <c r="E9922" s="5" t="str">
        <f>_xlfn.XLOOKUP(Orders[[#This Row],[user_id]],Users[user_id],Users[country])</f>
        <v>FR</v>
      </c>
      <c r="F9922" s="5" t="str">
        <f>_xlfn.XLOOKUP(Orders[[#This Row],[country_code]],Countries[country_code],Countries[country_name])</f>
        <v>France</v>
      </c>
      <c r="G9922" s="5">
        <f>_xlfn.XLOOKUP(Orders[[#This Row],[user_id]],Users[user_id],Users[is_referral])</f>
        <v>1</v>
      </c>
    </row>
    <row r="9923" spans="1:7">
      <c r="A9923" s="5">
        <v>2150442</v>
      </c>
      <c r="B9923" s="5">
        <v>13548</v>
      </c>
      <c r="C9923" s="6">
        <v>43199</v>
      </c>
      <c r="D9923" s="5">
        <v>17</v>
      </c>
      <c r="E9923" s="5" t="str">
        <f>_xlfn.XLOOKUP(Orders[[#This Row],[user_id]],Users[user_id],Users[country])</f>
        <v>DE</v>
      </c>
      <c r="F9923" s="5" t="str">
        <f>_xlfn.XLOOKUP(Orders[[#This Row],[country_code]],Countries[country_code],Countries[country_name])</f>
        <v>Germany</v>
      </c>
      <c r="G9923" s="5">
        <f>_xlfn.XLOOKUP(Orders[[#This Row],[user_id]],Users[user_id],Users[is_referral])</f>
        <v>1</v>
      </c>
    </row>
    <row r="9924" spans="1:7">
      <c r="A9924" s="5">
        <v>2150443</v>
      </c>
      <c r="B9924" s="5">
        <v>3894</v>
      </c>
      <c r="C9924" s="6">
        <v>43199</v>
      </c>
      <c r="D9924" s="5">
        <v>62</v>
      </c>
      <c r="E9924" s="5" t="str">
        <f>_xlfn.XLOOKUP(Orders[[#This Row],[user_id]],Users[user_id],Users[country])</f>
        <v>IT</v>
      </c>
      <c r="F9924" s="5" t="str">
        <f>_xlfn.XLOOKUP(Orders[[#This Row],[country_code]],Countries[country_code],Countries[country_name])</f>
        <v>Italy</v>
      </c>
      <c r="G9924" s="5">
        <f>_xlfn.XLOOKUP(Orders[[#This Row],[user_id]],Users[user_id],Users[is_referral])</f>
        <v>0</v>
      </c>
    </row>
    <row r="9925" spans="1:7">
      <c r="A9925" s="5">
        <v>2150444</v>
      </c>
      <c r="B9925" s="5">
        <v>5964</v>
      </c>
      <c r="C9925" s="6">
        <v>43199</v>
      </c>
      <c r="D9925" s="5">
        <v>73</v>
      </c>
      <c r="E9925" s="5" t="str">
        <f>_xlfn.XLOOKUP(Orders[[#This Row],[user_id]],Users[user_id],Users[country])</f>
        <v>ES</v>
      </c>
      <c r="F9925" s="5" t="str">
        <f>_xlfn.XLOOKUP(Orders[[#This Row],[country_code]],Countries[country_code],Countries[country_name])</f>
        <v>Spain</v>
      </c>
      <c r="G9925" s="5">
        <f>_xlfn.XLOOKUP(Orders[[#This Row],[user_id]],Users[user_id],Users[is_referral])</f>
        <v>1</v>
      </c>
    </row>
    <row r="9926" spans="1:7">
      <c r="A9926" s="5">
        <v>2150445</v>
      </c>
      <c r="B9926" s="5">
        <v>8694</v>
      </c>
      <c r="C9926" s="6">
        <v>43199</v>
      </c>
      <c r="D9926" s="5">
        <v>57</v>
      </c>
      <c r="E9926" s="5" t="str">
        <f>_xlfn.XLOOKUP(Orders[[#This Row],[user_id]],Users[user_id],Users[country])</f>
        <v>IT</v>
      </c>
      <c r="F9926" s="5" t="str">
        <f>_xlfn.XLOOKUP(Orders[[#This Row],[country_code]],Countries[country_code],Countries[country_name])</f>
        <v>Italy</v>
      </c>
      <c r="G9926" s="5">
        <f>_xlfn.XLOOKUP(Orders[[#This Row],[user_id]],Users[user_id],Users[is_referral])</f>
        <v>0</v>
      </c>
    </row>
    <row r="9927" spans="1:7">
      <c r="A9927" s="5">
        <v>2150446</v>
      </c>
      <c r="B9927" s="5">
        <v>10811</v>
      </c>
      <c r="C9927" s="6">
        <v>43199</v>
      </c>
      <c r="D9927" s="5">
        <v>50</v>
      </c>
      <c r="E9927" s="5" t="str">
        <f>_xlfn.XLOOKUP(Orders[[#This Row],[user_id]],Users[user_id],Users[country])</f>
        <v>DE</v>
      </c>
      <c r="F9927" s="5" t="str">
        <f>_xlfn.XLOOKUP(Orders[[#This Row],[country_code]],Countries[country_code],Countries[country_name])</f>
        <v>Germany</v>
      </c>
      <c r="G9927" s="5">
        <f>_xlfn.XLOOKUP(Orders[[#This Row],[user_id]],Users[user_id],Users[is_referral])</f>
        <v>1</v>
      </c>
    </row>
    <row r="9928" spans="1:7">
      <c r="A9928" s="5">
        <v>2150451</v>
      </c>
      <c r="B9928" s="5">
        <v>10592</v>
      </c>
      <c r="C9928" s="6">
        <v>43199</v>
      </c>
      <c r="D9928" s="5">
        <v>43</v>
      </c>
      <c r="E9928" s="5" t="str">
        <f>_xlfn.XLOOKUP(Orders[[#This Row],[user_id]],Users[user_id],Users[country])</f>
        <v>IT</v>
      </c>
      <c r="F9928" s="5" t="str">
        <f>_xlfn.XLOOKUP(Orders[[#This Row],[country_code]],Countries[country_code],Countries[country_name])</f>
        <v>Italy</v>
      </c>
      <c r="G9928" s="5">
        <f>_xlfn.XLOOKUP(Orders[[#This Row],[user_id]],Users[user_id],Users[is_referral])</f>
        <v>1</v>
      </c>
    </row>
    <row r="9929" spans="1:7">
      <c r="A9929" s="5">
        <v>2150452</v>
      </c>
      <c r="B9929" s="5">
        <v>4079</v>
      </c>
      <c r="C9929" s="6">
        <v>43199</v>
      </c>
      <c r="D9929" s="5">
        <v>18</v>
      </c>
      <c r="E9929" s="5" t="str">
        <f>_xlfn.XLOOKUP(Orders[[#This Row],[user_id]],Users[user_id],Users[country])</f>
        <v>FR</v>
      </c>
      <c r="F9929" s="5" t="str">
        <f>_xlfn.XLOOKUP(Orders[[#This Row],[country_code]],Countries[country_code],Countries[country_name])</f>
        <v>France</v>
      </c>
      <c r="G9929" s="5">
        <f>_xlfn.XLOOKUP(Orders[[#This Row],[user_id]],Users[user_id],Users[is_referral])</f>
        <v>0</v>
      </c>
    </row>
    <row r="9930" spans="1:7">
      <c r="A9930" s="5">
        <v>2150454</v>
      </c>
      <c r="B9930" s="5">
        <v>1434</v>
      </c>
      <c r="C9930" s="6">
        <v>43199</v>
      </c>
      <c r="D9930" s="5">
        <v>36</v>
      </c>
      <c r="E9930" s="5" t="str">
        <f>_xlfn.XLOOKUP(Orders[[#This Row],[user_id]],Users[user_id],Users[country])</f>
        <v>FR</v>
      </c>
      <c r="F9930" s="5" t="str">
        <f>_xlfn.XLOOKUP(Orders[[#This Row],[country_code]],Countries[country_code],Countries[country_name])</f>
        <v>France</v>
      </c>
      <c r="G9930" s="5">
        <f>_xlfn.XLOOKUP(Orders[[#This Row],[user_id]],Users[user_id],Users[is_referral])</f>
        <v>0</v>
      </c>
    </row>
    <row r="9931" spans="1:7">
      <c r="A9931" s="5">
        <v>2150457</v>
      </c>
      <c r="B9931" s="5">
        <v>7627</v>
      </c>
      <c r="C9931" s="6">
        <v>43199</v>
      </c>
      <c r="D9931" s="5">
        <v>29</v>
      </c>
      <c r="E9931" s="5" t="str">
        <f>_xlfn.XLOOKUP(Orders[[#This Row],[user_id]],Users[user_id],Users[country])</f>
        <v>FR</v>
      </c>
      <c r="F9931" s="5" t="str">
        <f>_xlfn.XLOOKUP(Orders[[#This Row],[country_code]],Countries[country_code],Countries[country_name])</f>
        <v>France</v>
      </c>
      <c r="G9931" s="5">
        <f>_xlfn.XLOOKUP(Orders[[#This Row],[user_id]],Users[user_id],Users[is_referral])</f>
        <v>1</v>
      </c>
    </row>
    <row r="9932" spans="1:7">
      <c r="A9932" s="5">
        <v>2150458</v>
      </c>
      <c r="B9932" s="5">
        <v>2181</v>
      </c>
      <c r="C9932" s="6">
        <v>43199</v>
      </c>
      <c r="D9932" s="5">
        <v>22</v>
      </c>
      <c r="E9932" s="5" t="str">
        <f>_xlfn.XLOOKUP(Orders[[#This Row],[user_id]],Users[user_id],Users[country])</f>
        <v>FR</v>
      </c>
      <c r="F9932" s="5" t="str">
        <f>_xlfn.XLOOKUP(Orders[[#This Row],[country_code]],Countries[country_code],Countries[country_name])</f>
        <v>France</v>
      </c>
      <c r="G9932" s="5">
        <f>_xlfn.XLOOKUP(Orders[[#This Row],[user_id]],Users[user_id],Users[is_referral])</f>
        <v>0</v>
      </c>
    </row>
    <row r="9933" spans="1:7">
      <c r="A9933" s="5">
        <v>2150462</v>
      </c>
      <c r="B9933" s="5">
        <v>7448</v>
      </c>
      <c r="C9933" s="6">
        <v>43199</v>
      </c>
      <c r="D9933" s="5">
        <v>19</v>
      </c>
      <c r="E9933" s="5" t="str">
        <f>_xlfn.XLOOKUP(Orders[[#This Row],[user_id]],Users[user_id],Users[country])</f>
        <v>FR</v>
      </c>
      <c r="F9933" s="5" t="str">
        <f>_xlfn.XLOOKUP(Orders[[#This Row],[country_code]],Countries[country_code],Countries[country_name])</f>
        <v>France</v>
      </c>
      <c r="G9933" s="5">
        <f>_xlfn.XLOOKUP(Orders[[#This Row],[user_id]],Users[user_id],Users[is_referral])</f>
        <v>1</v>
      </c>
    </row>
    <row r="9934" spans="1:7">
      <c r="A9934" s="5">
        <v>2150463</v>
      </c>
      <c r="B9934" s="5">
        <v>13132</v>
      </c>
      <c r="C9934" s="6">
        <v>43199</v>
      </c>
      <c r="D9934" s="5">
        <v>19</v>
      </c>
      <c r="E9934" s="5" t="str">
        <f>_xlfn.XLOOKUP(Orders[[#This Row],[user_id]],Users[user_id],Users[country])</f>
        <v>IT</v>
      </c>
      <c r="F9934" s="5" t="str">
        <f>_xlfn.XLOOKUP(Orders[[#This Row],[country_code]],Countries[country_code],Countries[country_name])</f>
        <v>Italy</v>
      </c>
      <c r="G9934" s="5">
        <f>_xlfn.XLOOKUP(Orders[[#This Row],[user_id]],Users[user_id],Users[is_referral])</f>
        <v>1</v>
      </c>
    </row>
    <row r="9935" spans="1:7">
      <c r="A9935" s="5">
        <v>2150466</v>
      </c>
      <c r="B9935" s="5">
        <v>18930</v>
      </c>
      <c r="C9935" s="6">
        <v>43199</v>
      </c>
      <c r="D9935" s="5">
        <v>56</v>
      </c>
      <c r="E9935" s="5" t="str">
        <f>_xlfn.XLOOKUP(Orders[[#This Row],[user_id]],Users[user_id],Users[country])</f>
        <v>ES</v>
      </c>
      <c r="F9935" s="5" t="str">
        <f>_xlfn.XLOOKUP(Orders[[#This Row],[country_code]],Countries[country_code],Countries[country_name])</f>
        <v>Spain</v>
      </c>
      <c r="G9935" s="5">
        <f>_xlfn.XLOOKUP(Orders[[#This Row],[user_id]],Users[user_id],Users[is_referral])</f>
        <v>1</v>
      </c>
    </row>
    <row r="9936" spans="1:7">
      <c r="A9936" s="5">
        <v>2150467</v>
      </c>
      <c r="B9936" s="5">
        <v>8300</v>
      </c>
      <c r="C9936" s="6">
        <v>43199</v>
      </c>
      <c r="D9936" s="5">
        <v>22</v>
      </c>
      <c r="E9936" s="5" t="str">
        <f>_xlfn.XLOOKUP(Orders[[#This Row],[user_id]],Users[user_id],Users[country])</f>
        <v>FR</v>
      </c>
      <c r="F9936" s="5" t="str">
        <f>_xlfn.XLOOKUP(Orders[[#This Row],[country_code]],Countries[country_code],Countries[country_name])</f>
        <v>France</v>
      </c>
      <c r="G9936" s="5">
        <f>_xlfn.XLOOKUP(Orders[[#This Row],[user_id]],Users[user_id],Users[is_referral])</f>
        <v>1</v>
      </c>
    </row>
    <row r="9937" spans="1:7">
      <c r="A9937" s="5">
        <v>2150468</v>
      </c>
      <c r="B9937" s="5">
        <v>1166</v>
      </c>
      <c r="C9937" s="6">
        <v>43199</v>
      </c>
      <c r="D9937" s="5">
        <v>14</v>
      </c>
      <c r="E9937" s="5" t="str">
        <f>_xlfn.XLOOKUP(Orders[[#This Row],[user_id]],Users[user_id],Users[country])</f>
        <v>DE</v>
      </c>
      <c r="F9937" s="5" t="str">
        <f>_xlfn.XLOOKUP(Orders[[#This Row],[country_code]],Countries[country_code],Countries[country_name])</f>
        <v>Germany</v>
      </c>
      <c r="G9937" s="5">
        <f>_xlfn.XLOOKUP(Orders[[#This Row],[user_id]],Users[user_id],Users[is_referral])</f>
        <v>0</v>
      </c>
    </row>
    <row r="9938" spans="1:7">
      <c r="A9938" s="5">
        <v>2150470</v>
      </c>
      <c r="B9938" s="5">
        <v>15040</v>
      </c>
      <c r="C9938" s="6">
        <v>43199</v>
      </c>
      <c r="D9938" s="5">
        <v>67</v>
      </c>
      <c r="E9938" s="5" t="str">
        <f>_xlfn.XLOOKUP(Orders[[#This Row],[user_id]],Users[user_id],Users[country])</f>
        <v>FR</v>
      </c>
      <c r="F9938" s="5" t="str">
        <f>_xlfn.XLOOKUP(Orders[[#This Row],[country_code]],Countries[country_code],Countries[country_name])</f>
        <v>France</v>
      </c>
      <c r="G9938" s="5">
        <f>_xlfn.XLOOKUP(Orders[[#This Row],[user_id]],Users[user_id],Users[is_referral])</f>
        <v>1</v>
      </c>
    </row>
    <row r="9939" spans="1:7">
      <c r="A9939" s="5">
        <v>2150473</v>
      </c>
      <c r="B9939" s="5">
        <v>13888</v>
      </c>
      <c r="C9939" s="6">
        <v>43199</v>
      </c>
      <c r="D9939" s="5">
        <v>54</v>
      </c>
      <c r="E9939" s="5" t="str">
        <f>_xlfn.XLOOKUP(Orders[[#This Row],[user_id]],Users[user_id],Users[country])</f>
        <v>FR</v>
      </c>
      <c r="F9939" s="5" t="str">
        <f>_xlfn.XLOOKUP(Orders[[#This Row],[country_code]],Countries[country_code],Countries[country_name])</f>
        <v>France</v>
      </c>
      <c r="G9939" s="5">
        <f>_xlfn.XLOOKUP(Orders[[#This Row],[user_id]],Users[user_id],Users[is_referral])</f>
        <v>0</v>
      </c>
    </row>
    <row r="9940" spans="1:7">
      <c r="A9940" s="5">
        <v>2150475</v>
      </c>
      <c r="B9940" s="5">
        <v>11574</v>
      </c>
      <c r="C9940" s="6">
        <v>43199</v>
      </c>
      <c r="D9940" s="5">
        <v>12</v>
      </c>
      <c r="E9940" s="5" t="str">
        <f>_xlfn.XLOOKUP(Orders[[#This Row],[user_id]],Users[user_id],Users[country])</f>
        <v>FR</v>
      </c>
      <c r="F9940" s="5" t="str">
        <f>_xlfn.XLOOKUP(Orders[[#This Row],[country_code]],Countries[country_code],Countries[country_name])</f>
        <v>France</v>
      </c>
      <c r="G9940" s="5">
        <f>_xlfn.XLOOKUP(Orders[[#This Row],[user_id]],Users[user_id],Users[is_referral])</f>
        <v>1</v>
      </c>
    </row>
    <row r="9941" spans="1:7">
      <c r="A9941" s="5">
        <v>2150477</v>
      </c>
      <c r="B9941" s="5">
        <v>11273</v>
      </c>
      <c r="C9941" s="6">
        <v>43199</v>
      </c>
      <c r="D9941" s="5">
        <v>62</v>
      </c>
      <c r="E9941" s="5" t="str">
        <f>_xlfn.XLOOKUP(Orders[[#This Row],[user_id]],Users[user_id],Users[country])</f>
        <v>FR</v>
      </c>
      <c r="F9941" s="5" t="str">
        <f>_xlfn.XLOOKUP(Orders[[#This Row],[country_code]],Countries[country_code],Countries[country_name])</f>
        <v>France</v>
      </c>
      <c r="G9941" s="5">
        <f>_xlfn.XLOOKUP(Orders[[#This Row],[user_id]],Users[user_id],Users[is_referral])</f>
        <v>1</v>
      </c>
    </row>
    <row r="9942" spans="1:7">
      <c r="A9942" s="5">
        <v>2150478</v>
      </c>
      <c r="B9942" s="5">
        <v>14164</v>
      </c>
      <c r="C9942" s="6">
        <v>43199</v>
      </c>
      <c r="D9942" s="5">
        <v>75</v>
      </c>
      <c r="E9942" s="5" t="str">
        <f>_xlfn.XLOOKUP(Orders[[#This Row],[user_id]],Users[user_id],Users[country])</f>
        <v>DE</v>
      </c>
      <c r="F9942" s="5" t="str">
        <f>_xlfn.XLOOKUP(Orders[[#This Row],[country_code]],Countries[country_code],Countries[country_name])</f>
        <v>Germany</v>
      </c>
      <c r="G9942" s="5">
        <f>_xlfn.XLOOKUP(Orders[[#This Row],[user_id]],Users[user_id],Users[is_referral])</f>
        <v>1</v>
      </c>
    </row>
    <row r="9943" spans="1:7">
      <c r="A9943" s="5">
        <v>2150479</v>
      </c>
      <c r="B9943" s="5">
        <v>1238</v>
      </c>
      <c r="C9943" s="6">
        <v>43199</v>
      </c>
      <c r="D9943" s="5">
        <v>82</v>
      </c>
      <c r="E9943" s="5" t="str">
        <f>_xlfn.XLOOKUP(Orders[[#This Row],[user_id]],Users[user_id],Users[country])</f>
        <v>ES</v>
      </c>
      <c r="F9943" s="5" t="str">
        <f>_xlfn.XLOOKUP(Orders[[#This Row],[country_code]],Countries[country_code],Countries[country_name])</f>
        <v>Spain</v>
      </c>
      <c r="G9943" s="5">
        <f>_xlfn.XLOOKUP(Orders[[#This Row],[user_id]],Users[user_id],Users[is_referral])</f>
        <v>0</v>
      </c>
    </row>
    <row r="9944" spans="1:7">
      <c r="A9944" s="5">
        <v>2150480</v>
      </c>
      <c r="B9944" s="5">
        <v>18114</v>
      </c>
      <c r="C9944" s="6">
        <v>43199</v>
      </c>
      <c r="D9944" s="5">
        <v>91</v>
      </c>
      <c r="E9944" s="5" t="str">
        <f>_xlfn.XLOOKUP(Orders[[#This Row],[user_id]],Users[user_id],Users[country])</f>
        <v>IT</v>
      </c>
      <c r="F9944" s="5" t="str">
        <f>_xlfn.XLOOKUP(Orders[[#This Row],[country_code]],Countries[country_code],Countries[country_name])</f>
        <v>Italy</v>
      </c>
      <c r="G9944" s="5">
        <f>_xlfn.XLOOKUP(Orders[[#This Row],[user_id]],Users[user_id],Users[is_referral])</f>
        <v>1</v>
      </c>
    </row>
    <row r="9945" spans="1:7">
      <c r="A9945" s="5">
        <v>2150484</v>
      </c>
      <c r="B9945" s="5">
        <v>4805</v>
      </c>
      <c r="C9945" s="6">
        <v>43199</v>
      </c>
      <c r="D9945" s="5">
        <v>86</v>
      </c>
      <c r="E9945" s="5" t="str">
        <f>_xlfn.XLOOKUP(Orders[[#This Row],[user_id]],Users[user_id],Users[country])</f>
        <v>ES</v>
      </c>
      <c r="F9945" s="5" t="str">
        <f>_xlfn.XLOOKUP(Orders[[#This Row],[country_code]],Countries[country_code],Countries[country_name])</f>
        <v>Spain</v>
      </c>
      <c r="G9945" s="5">
        <f>_xlfn.XLOOKUP(Orders[[#This Row],[user_id]],Users[user_id],Users[is_referral])</f>
        <v>0</v>
      </c>
    </row>
    <row r="9946" spans="1:7">
      <c r="A9946" s="5">
        <v>2150487</v>
      </c>
      <c r="B9946" s="5">
        <v>16442</v>
      </c>
      <c r="C9946" s="6">
        <v>43199</v>
      </c>
      <c r="D9946" s="5">
        <v>65</v>
      </c>
      <c r="E9946" s="5" t="str">
        <f>_xlfn.XLOOKUP(Orders[[#This Row],[user_id]],Users[user_id],Users[country])</f>
        <v>ES</v>
      </c>
      <c r="F9946" s="5" t="str">
        <f>_xlfn.XLOOKUP(Orders[[#This Row],[country_code]],Countries[country_code],Countries[country_name])</f>
        <v>Spain</v>
      </c>
      <c r="G9946" s="5">
        <f>_xlfn.XLOOKUP(Orders[[#This Row],[user_id]],Users[user_id],Users[is_referral])</f>
        <v>1</v>
      </c>
    </row>
    <row r="9947" spans="1:7">
      <c r="A9947" s="5">
        <v>2150488</v>
      </c>
      <c r="B9947" s="5">
        <v>1922</v>
      </c>
      <c r="C9947" s="6">
        <v>43199</v>
      </c>
      <c r="D9947" s="5">
        <v>39</v>
      </c>
      <c r="E9947" s="5" t="str">
        <f>_xlfn.XLOOKUP(Orders[[#This Row],[user_id]],Users[user_id],Users[country])</f>
        <v>FR</v>
      </c>
      <c r="F9947" s="5" t="str">
        <f>_xlfn.XLOOKUP(Orders[[#This Row],[country_code]],Countries[country_code],Countries[country_name])</f>
        <v>France</v>
      </c>
      <c r="G9947" s="5">
        <f>_xlfn.XLOOKUP(Orders[[#This Row],[user_id]],Users[user_id],Users[is_referral])</f>
        <v>0</v>
      </c>
    </row>
    <row r="9948" spans="1:7">
      <c r="A9948" s="5">
        <v>2150492</v>
      </c>
      <c r="B9948" s="5">
        <v>19420</v>
      </c>
      <c r="C9948" s="6">
        <v>43199</v>
      </c>
      <c r="D9948" s="5">
        <v>49</v>
      </c>
      <c r="E9948" s="5" t="str">
        <f>_xlfn.XLOOKUP(Orders[[#This Row],[user_id]],Users[user_id],Users[country])</f>
        <v>DE</v>
      </c>
      <c r="F9948" s="5" t="str">
        <f>_xlfn.XLOOKUP(Orders[[#This Row],[country_code]],Countries[country_code],Countries[country_name])</f>
        <v>Germany</v>
      </c>
      <c r="G9948" s="5">
        <f>_xlfn.XLOOKUP(Orders[[#This Row],[user_id]],Users[user_id],Users[is_referral])</f>
        <v>1</v>
      </c>
    </row>
    <row r="9949" spans="1:7">
      <c r="A9949" s="5">
        <v>2150497</v>
      </c>
      <c r="B9949" s="5">
        <v>7969</v>
      </c>
      <c r="C9949" s="6">
        <v>43199</v>
      </c>
      <c r="D9949" s="5">
        <v>70</v>
      </c>
      <c r="E9949" s="5" t="str">
        <f>_xlfn.XLOOKUP(Orders[[#This Row],[user_id]],Users[user_id],Users[country])</f>
        <v>FR</v>
      </c>
      <c r="F9949" s="5" t="str">
        <f>_xlfn.XLOOKUP(Orders[[#This Row],[country_code]],Countries[country_code],Countries[country_name])</f>
        <v>France</v>
      </c>
      <c r="G9949" s="5">
        <f>_xlfn.XLOOKUP(Orders[[#This Row],[user_id]],Users[user_id],Users[is_referral])</f>
        <v>1</v>
      </c>
    </row>
    <row r="9950" spans="1:7">
      <c r="A9950" s="5">
        <v>2150498</v>
      </c>
      <c r="B9950" s="5">
        <v>808</v>
      </c>
      <c r="C9950" s="6">
        <v>43199</v>
      </c>
      <c r="D9950" s="5">
        <v>11</v>
      </c>
      <c r="E9950" s="5" t="str">
        <f>_xlfn.XLOOKUP(Orders[[#This Row],[user_id]],Users[user_id],Users[country])</f>
        <v>ES</v>
      </c>
      <c r="F9950" s="5" t="str">
        <f>_xlfn.XLOOKUP(Orders[[#This Row],[country_code]],Countries[country_code],Countries[country_name])</f>
        <v>Spain</v>
      </c>
      <c r="G9950" s="5">
        <f>_xlfn.XLOOKUP(Orders[[#This Row],[user_id]],Users[user_id],Users[is_referral])</f>
        <v>0</v>
      </c>
    </row>
    <row r="9951" spans="1:7">
      <c r="A9951" s="5">
        <v>2150500</v>
      </c>
      <c r="B9951" s="5">
        <v>16083</v>
      </c>
      <c r="C9951" s="6">
        <v>43199</v>
      </c>
      <c r="D9951" s="5">
        <v>22</v>
      </c>
      <c r="E9951" s="5" t="str">
        <f>_xlfn.XLOOKUP(Orders[[#This Row],[user_id]],Users[user_id],Users[country])</f>
        <v>IT</v>
      </c>
      <c r="F9951" s="5" t="str">
        <f>_xlfn.XLOOKUP(Orders[[#This Row],[country_code]],Countries[country_code],Countries[country_name])</f>
        <v>Italy</v>
      </c>
      <c r="G9951" s="5">
        <f>_xlfn.XLOOKUP(Orders[[#This Row],[user_id]],Users[user_id],Users[is_referral])</f>
        <v>1</v>
      </c>
    </row>
    <row r="9952" spans="1:7">
      <c r="A9952" s="5">
        <v>2150501</v>
      </c>
      <c r="B9952" s="5">
        <v>1330</v>
      </c>
      <c r="C9952" s="6">
        <v>43199</v>
      </c>
      <c r="D9952" s="5">
        <v>69</v>
      </c>
      <c r="E9952" s="5" t="str">
        <f>_xlfn.XLOOKUP(Orders[[#This Row],[user_id]],Users[user_id],Users[country])</f>
        <v>FR</v>
      </c>
      <c r="F9952" s="5" t="str">
        <f>_xlfn.XLOOKUP(Orders[[#This Row],[country_code]],Countries[country_code],Countries[country_name])</f>
        <v>France</v>
      </c>
      <c r="G9952" s="5">
        <f>_xlfn.XLOOKUP(Orders[[#This Row],[user_id]],Users[user_id],Users[is_referral])</f>
        <v>0</v>
      </c>
    </row>
    <row r="9953" spans="1:7">
      <c r="A9953" s="5">
        <v>2150504</v>
      </c>
      <c r="B9953" s="5">
        <v>18767</v>
      </c>
      <c r="C9953" s="6">
        <v>43199</v>
      </c>
      <c r="D9953" s="5">
        <v>68</v>
      </c>
      <c r="E9953" s="5" t="str">
        <f>_xlfn.XLOOKUP(Orders[[#This Row],[user_id]],Users[user_id],Users[country])</f>
        <v>FR</v>
      </c>
      <c r="F9953" s="5" t="str">
        <f>_xlfn.XLOOKUP(Orders[[#This Row],[country_code]],Countries[country_code],Countries[country_name])</f>
        <v>France</v>
      </c>
      <c r="G9953" s="5">
        <f>_xlfn.XLOOKUP(Orders[[#This Row],[user_id]],Users[user_id],Users[is_referral])</f>
        <v>1</v>
      </c>
    </row>
    <row r="9954" spans="1:7">
      <c r="A9954" s="5">
        <v>2150508</v>
      </c>
      <c r="B9954" s="5">
        <v>4874</v>
      </c>
      <c r="C9954" s="6">
        <v>43199</v>
      </c>
      <c r="D9954" s="5">
        <v>56</v>
      </c>
      <c r="E9954" s="5" t="str">
        <f>_xlfn.XLOOKUP(Orders[[#This Row],[user_id]],Users[user_id],Users[country])</f>
        <v>FR</v>
      </c>
      <c r="F9954" s="5" t="str">
        <f>_xlfn.XLOOKUP(Orders[[#This Row],[country_code]],Countries[country_code],Countries[country_name])</f>
        <v>France</v>
      </c>
      <c r="G9954" s="5">
        <f>_xlfn.XLOOKUP(Orders[[#This Row],[user_id]],Users[user_id],Users[is_referral])</f>
        <v>0</v>
      </c>
    </row>
    <row r="9955" spans="1:7">
      <c r="A9955" s="5">
        <v>2150511</v>
      </c>
      <c r="B9955" s="5">
        <v>18078</v>
      </c>
      <c r="C9955" s="6">
        <v>43199</v>
      </c>
      <c r="D9955" s="5">
        <v>22</v>
      </c>
      <c r="E9955" s="5" t="str">
        <f>_xlfn.XLOOKUP(Orders[[#This Row],[user_id]],Users[user_id],Users[country])</f>
        <v>IT</v>
      </c>
      <c r="F9955" s="5" t="str">
        <f>_xlfn.XLOOKUP(Orders[[#This Row],[country_code]],Countries[country_code],Countries[country_name])</f>
        <v>Italy</v>
      </c>
      <c r="G9955" s="5">
        <f>_xlfn.XLOOKUP(Orders[[#This Row],[user_id]],Users[user_id],Users[is_referral])</f>
        <v>1</v>
      </c>
    </row>
    <row r="9956" spans="1:7">
      <c r="A9956" s="5">
        <v>2150512</v>
      </c>
      <c r="B9956" s="5">
        <v>8659</v>
      </c>
      <c r="C9956" s="6">
        <v>43199</v>
      </c>
      <c r="D9956" s="5">
        <v>56</v>
      </c>
      <c r="E9956" s="5" t="str">
        <f>_xlfn.XLOOKUP(Orders[[#This Row],[user_id]],Users[user_id],Users[country])</f>
        <v>DE</v>
      </c>
      <c r="F9956" s="5" t="str">
        <f>_xlfn.XLOOKUP(Orders[[#This Row],[country_code]],Countries[country_code],Countries[country_name])</f>
        <v>Germany</v>
      </c>
      <c r="G9956" s="5">
        <f>_xlfn.XLOOKUP(Orders[[#This Row],[user_id]],Users[user_id],Users[is_referral])</f>
        <v>1</v>
      </c>
    </row>
    <row r="9957" spans="1:7">
      <c r="A9957" s="5">
        <v>2150514</v>
      </c>
      <c r="B9957" s="5">
        <v>16363</v>
      </c>
      <c r="C9957" s="6">
        <v>43199</v>
      </c>
      <c r="D9957" s="5">
        <v>77</v>
      </c>
      <c r="E9957" s="5" t="str">
        <f>_xlfn.XLOOKUP(Orders[[#This Row],[user_id]],Users[user_id],Users[country])</f>
        <v>ES</v>
      </c>
      <c r="F9957" s="5" t="str">
        <f>_xlfn.XLOOKUP(Orders[[#This Row],[country_code]],Countries[country_code],Countries[country_name])</f>
        <v>Spain</v>
      </c>
      <c r="G9957" s="5">
        <f>_xlfn.XLOOKUP(Orders[[#This Row],[user_id]],Users[user_id],Users[is_referral])</f>
        <v>1</v>
      </c>
    </row>
    <row r="9958" spans="1:7">
      <c r="A9958" s="5">
        <v>2150517</v>
      </c>
      <c r="B9958" s="5">
        <v>13482</v>
      </c>
      <c r="C9958" s="6">
        <v>43199</v>
      </c>
      <c r="D9958" s="5">
        <v>45</v>
      </c>
      <c r="E9958" s="5" t="str">
        <f>_xlfn.XLOOKUP(Orders[[#This Row],[user_id]],Users[user_id],Users[country])</f>
        <v>IT</v>
      </c>
      <c r="F9958" s="5" t="str">
        <f>_xlfn.XLOOKUP(Orders[[#This Row],[country_code]],Countries[country_code],Countries[country_name])</f>
        <v>Italy</v>
      </c>
      <c r="G9958" s="5">
        <f>_xlfn.XLOOKUP(Orders[[#This Row],[user_id]],Users[user_id],Users[is_referral])</f>
        <v>1</v>
      </c>
    </row>
    <row r="9959" spans="1:7">
      <c r="A9959" s="5">
        <v>2150521</v>
      </c>
      <c r="B9959" s="5">
        <v>10210</v>
      </c>
      <c r="C9959" s="6">
        <v>43199</v>
      </c>
      <c r="D9959" s="5">
        <v>69</v>
      </c>
      <c r="E9959" s="5" t="str">
        <f>_xlfn.XLOOKUP(Orders[[#This Row],[user_id]],Users[user_id],Users[country])</f>
        <v>IT</v>
      </c>
      <c r="F9959" s="5" t="str">
        <f>_xlfn.XLOOKUP(Orders[[#This Row],[country_code]],Countries[country_code],Countries[country_name])</f>
        <v>Italy</v>
      </c>
      <c r="G9959" s="5">
        <f>_xlfn.XLOOKUP(Orders[[#This Row],[user_id]],Users[user_id],Users[is_referral])</f>
        <v>1</v>
      </c>
    </row>
    <row r="9960" spans="1:7">
      <c r="A9960" s="5">
        <v>2150522</v>
      </c>
      <c r="B9960" s="5">
        <v>16946</v>
      </c>
      <c r="C9960" s="6">
        <v>43199</v>
      </c>
      <c r="D9960" s="5">
        <v>16</v>
      </c>
      <c r="E9960" s="5" t="str">
        <f>_xlfn.XLOOKUP(Orders[[#This Row],[user_id]],Users[user_id],Users[country])</f>
        <v>IT</v>
      </c>
      <c r="F9960" s="5" t="str">
        <f>_xlfn.XLOOKUP(Orders[[#This Row],[country_code]],Countries[country_code],Countries[country_name])</f>
        <v>Italy</v>
      </c>
      <c r="G9960" s="5">
        <f>_xlfn.XLOOKUP(Orders[[#This Row],[user_id]],Users[user_id],Users[is_referral])</f>
        <v>1</v>
      </c>
    </row>
    <row r="9961" spans="1:7">
      <c r="A9961" s="5">
        <v>2150523</v>
      </c>
      <c r="B9961" s="5">
        <v>18953</v>
      </c>
      <c r="C9961" s="6">
        <v>43199</v>
      </c>
      <c r="D9961" s="5">
        <v>81</v>
      </c>
      <c r="E9961" s="5" t="str">
        <f>_xlfn.XLOOKUP(Orders[[#This Row],[user_id]],Users[user_id],Users[country])</f>
        <v>FR</v>
      </c>
      <c r="F9961" s="5" t="str">
        <f>_xlfn.XLOOKUP(Orders[[#This Row],[country_code]],Countries[country_code],Countries[country_name])</f>
        <v>France</v>
      </c>
      <c r="G9961" s="5">
        <f>_xlfn.XLOOKUP(Orders[[#This Row],[user_id]],Users[user_id],Users[is_referral])</f>
        <v>1</v>
      </c>
    </row>
    <row r="9962" spans="1:7">
      <c r="A9962" s="5">
        <v>2150524</v>
      </c>
      <c r="B9962" s="5">
        <v>6941</v>
      </c>
      <c r="C9962" s="6">
        <v>43199</v>
      </c>
      <c r="D9962" s="5">
        <v>59</v>
      </c>
      <c r="E9962" s="5" t="str">
        <f>_xlfn.XLOOKUP(Orders[[#This Row],[user_id]],Users[user_id],Users[country])</f>
        <v>FR</v>
      </c>
      <c r="F9962" s="5" t="str">
        <f>_xlfn.XLOOKUP(Orders[[#This Row],[country_code]],Countries[country_code],Countries[country_name])</f>
        <v>France</v>
      </c>
      <c r="G9962" s="5">
        <f>_xlfn.XLOOKUP(Orders[[#This Row],[user_id]],Users[user_id],Users[is_referral])</f>
        <v>0</v>
      </c>
    </row>
    <row r="9963" spans="1:7">
      <c r="A9963" s="5">
        <v>2150526</v>
      </c>
      <c r="B9963" s="5">
        <v>14288</v>
      </c>
      <c r="C9963" s="6">
        <v>43199</v>
      </c>
      <c r="D9963" s="5">
        <v>17</v>
      </c>
      <c r="E9963" s="5" t="str">
        <f>_xlfn.XLOOKUP(Orders[[#This Row],[user_id]],Users[user_id],Users[country])</f>
        <v>FR</v>
      </c>
      <c r="F9963" s="5" t="str">
        <f>_xlfn.XLOOKUP(Orders[[#This Row],[country_code]],Countries[country_code],Countries[country_name])</f>
        <v>France</v>
      </c>
      <c r="G9963" s="5">
        <f>_xlfn.XLOOKUP(Orders[[#This Row],[user_id]],Users[user_id],Users[is_referral])</f>
        <v>1</v>
      </c>
    </row>
    <row r="9964" spans="1:7">
      <c r="A9964" s="5">
        <v>2150533</v>
      </c>
      <c r="B9964" s="5">
        <v>8169</v>
      </c>
      <c r="C9964" s="6">
        <v>43199</v>
      </c>
      <c r="D9964" s="5">
        <v>58</v>
      </c>
      <c r="E9964" s="5" t="str">
        <f>_xlfn.XLOOKUP(Orders[[#This Row],[user_id]],Users[user_id],Users[country])</f>
        <v>FR</v>
      </c>
      <c r="F9964" s="5" t="str">
        <f>_xlfn.XLOOKUP(Orders[[#This Row],[country_code]],Countries[country_code],Countries[country_name])</f>
        <v>France</v>
      </c>
      <c r="G9964" s="5">
        <f>_xlfn.XLOOKUP(Orders[[#This Row],[user_id]],Users[user_id],Users[is_referral])</f>
        <v>1</v>
      </c>
    </row>
    <row r="9965" spans="1:7">
      <c r="A9965" s="5">
        <v>2150538</v>
      </c>
      <c r="B9965" s="5">
        <v>15069</v>
      </c>
      <c r="C9965" s="6">
        <v>43199</v>
      </c>
      <c r="D9965" s="5">
        <v>27</v>
      </c>
      <c r="E9965" s="5" t="str">
        <f>_xlfn.XLOOKUP(Orders[[#This Row],[user_id]],Users[user_id],Users[country])</f>
        <v>FR</v>
      </c>
      <c r="F9965" s="5" t="str">
        <f>_xlfn.XLOOKUP(Orders[[#This Row],[country_code]],Countries[country_code],Countries[country_name])</f>
        <v>France</v>
      </c>
      <c r="G9965" s="5">
        <f>_xlfn.XLOOKUP(Orders[[#This Row],[user_id]],Users[user_id],Users[is_referral])</f>
        <v>1</v>
      </c>
    </row>
    <row r="9966" spans="1:7">
      <c r="A9966" s="5">
        <v>2150539</v>
      </c>
      <c r="B9966" s="5">
        <v>9782</v>
      </c>
      <c r="C9966" s="6">
        <v>43199</v>
      </c>
      <c r="D9966" s="5">
        <v>48</v>
      </c>
      <c r="E9966" s="5" t="str">
        <f>_xlfn.XLOOKUP(Orders[[#This Row],[user_id]],Users[user_id],Users[country])</f>
        <v>IT</v>
      </c>
      <c r="F9966" s="5" t="str">
        <f>_xlfn.XLOOKUP(Orders[[#This Row],[country_code]],Countries[country_code],Countries[country_name])</f>
        <v>Italy</v>
      </c>
      <c r="G9966" s="5">
        <f>_xlfn.XLOOKUP(Orders[[#This Row],[user_id]],Users[user_id],Users[is_referral])</f>
        <v>1</v>
      </c>
    </row>
    <row r="9967" spans="1:7">
      <c r="A9967" s="5">
        <v>2150541</v>
      </c>
      <c r="B9967" s="5">
        <v>537</v>
      </c>
      <c r="C9967" s="6">
        <v>43199</v>
      </c>
      <c r="D9967" s="5">
        <v>21</v>
      </c>
      <c r="E9967" s="5" t="str">
        <f>_xlfn.XLOOKUP(Orders[[#This Row],[user_id]],Users[user_id],Users[country])</f>
        <v>FR</v>
      </c>
      <c r="F9967" s="5" t="str">
        <f>_xlfn.XLOOKUP(Orders[[#This Row],[country_code]],Countries[country_code],Countries[country_name])</f>
        <v>France</v>
      </c>
      <c r="G9967" s="5">
        <f>_xlfn.XLOOKUP(Orders[[#This Row],[user_id]],Users[user_id],Users[is_referral])</f>
        <v>0</v>
      </c>
    </row>
    <row r="9968" spans="1:7">
      <c r="A9968" s="5">
        <v>2150544</v>
      </c>
      <c r="B9968" s="5">
        <v>19907</v>
      </c>
      <c r="C9968" s="6">
        <v>43199</v>
      </c>
      <c r="D9968" s="5">
        <v>47</v>
      </c>
      <c r="E9968" s="5" t="str">
        <f>_xlfn.XLOOKUP(Orders[[#This Row],[user_id]],Users[user_id],Users[country])</f>
        <v>IT</v>
      </c>
      <c r="F9968" s="5" t="str">
        <f>_xlfn.XLOOKUP(Orders[[#This Row],[country_code]],Countries[country_code],Countries[country_name])</f>
        <v>Italy</v>
      </c>
      <c r="G9968" s="5">
        <f>_xlfn.XLOOKUP(Orders[[#This Row],[user_id]],Users[user_id],Users[is_referral])</f>
        <v>1</v>
      </c>
    </row>
    <row r="9969" spans="1:7">
      <c r="A9969" s="5">
        <v>2150549</v>
      </c>
      <c r="B9969" s="5">
        <v>17519</v>
      </c>
      <c r="C9969" s="6">
        <v>43199</v>
      </c>
      <c r="D9969" s="5">
        <v>64</v>
      </c>
      <c r="E9969" s="5" t="str">
        <f>_xlfn.XLOOKUP(Orders[[#This Row],[user_id]],Users[user_id],Users[country])</f>
        <v>FR</v>
      </c>
      <c r="F9969" s="5" t="str">
        <f>_xlfn.XLOOKUP(Orders[[#This Row],[country_code]],Countries[country_code],Countries[country_name])</f>
        <v>France</v>
      </c>
      <c r="G9969" s="5">
        <f>_xlfn.XLOOKUP(Orders[[#This Row],[user_id]],Users[user_id],Users[is_referral])</f>
        <v>1</v>
      </c>
    </row>
    <row r="9970" spans="1:7">
      <c r="A9970" s="5">
        <v>2150551</v>
      </c>
      <c r="B9970" s="5">
        <v>13352</v>
      </c>
      <c r="C9970" s="6">
        <v>43199</v>
      </c>
      <c r="D9970" s="5">
        <v>60</v>
      </c>
      <c r="E9970" s="5" t="str">
        <f>_xlfn.XLOOKUP(Orders[[#This Row],[user_id]],Users[user_id],Users[country])</f>
        <v>FR</v>
      </c>
      <c r="F9970" s="5" t="str">
        <f>_xlfn.XLOOKUP(Orders[[#This Row],[country_code]],Countries[country_code],Countries[country_name])</f>
        <v>France</v>
      </c>
      <c r="G9970" s="5">
        <f>_xlfn.XLOOKUP(Orders[[#This Row],[user_id]],Users[user_id],Users[is_referral])</f>
        <v>1</v>
      </c>
    </row>
    <row r="9971" spans="1:7">
      <c r="A9971" s="5">
        <v>2150552</v>
      </c>
      <c r="B9971" s="5">
        <v>15060</v>
      </c>
      <c r="C9971" s="6">
        <v>43199</v>
      </c>
      <c r="D9971" s="5">
        <v>50</v>
      </c>
      <c r="E9971" s="5" t="str">
        <f>_xlfn.XLOOKUP(Orders[[#This Row],[user_id]],Users[user_id],Users[country])</f>
        <v>ES</v>
      </c>
      <c r="F9971" s="5" t="str">
        <f>_xlfn.XLOOKUP(Orders[[#This Row],[country_code]],Countries[country_code],Countries[country_name])</f>
        <v>Spain</v>
      </c>
      <c r="G9971" s="5">
        <f>_xlfn.XLOOKUP(Orders[[#This Row],[user_id]],Users[user_id],Users[is_referral])</f>
        <v>1</v>
      </c>
    </row>
    <row r="9972" spans="1:7">
      <c r="A9972" s="5">
        <v>2150553</v>
      </c>
      <c r="B9972" s="5">
        <v>14892</v>
      </c>
      <c r="C9972" s="6">
        <v>43199</v>
      </c>
      <c r="D9972" s="5">
        <v>25</v>
      </c>
      <c r="E9972" s="5" t="str">
        <f>_xlfn.XLOOKUP(Orders[[#This Row],[user_id]],Users[user_id],Users[country])</f>
        <v>DE</v>
      </c>
      <c r="F9972" s="5" t="str">
        <f>_xlfn.XLOOKUP(Orders[[#This Row],[country_code]],Countries[country_code],Countries[country_name])</f>
        <v>Germany</v>
      </c>
      <c r="G9972" s="5">
        <f>_xlfn.XLOOKUP(Orders[[#This Row],[user_id]],Users[user_id],Users[is_referral])</f>
        <v>1</v>
      </c>
    </row>
    <row r="9973" spans="1:7">
      <c r="A9973" s="5">
        <v>2150555</v>
      </c>
      <c r="B9973" s="5">
        <v>18714</v>
      </c>
      <c r="C9973" s="6">
        <v>43199</v>
      </c>
      <c r="D9973" s="5">
        <v>47</v>
      </c>
      <c r="E9973" s="5" t="str">
        <f>_xlfn.XLOOKUP(Orders[[#This Row],[user_id]],Users[user_id],Users[country])</f>
        <v>ES</v>
      </c>
      <c r="F9973" s="5" t="str">
        <f>_xlfn.XLOOKUP(Orders[[#This Row],[country_code]],Countries[country_code],Countries[country_name])</f>
        <v>Spain</v>
      </c>
      <c r="G9973" s="5">
        <f>_xlfn.XLOOKUP(Orders[[#This Row],[user_id]],Users[user_id],Users[is_referral])</f>
        <v>1</v>
      </c>
    </row>
    <row r="9974" spans="1:7">
      <c r="A9974" s="5">
        <v>2150556</v>
      </c>
      <c r="B9974" s="5">
        <v>4674</v>
      </c>
      <c r="C9974" s="6">
        <v>43199</v>
      </c>
      <c r="D9974" s="5">
        <v>29</v>
      </c>
      <c r="E9974" s="5" t="str">
        <f>_xlfn.XLOOKUP(Orders[[#This Row],[user_id]],Users[user_id],Users[country])</f>
        <v>IT</v>
      </c>
      <c r="F9974" s="5" t="str">
        <f>_xlfn.XLOOKUP(Orders[[#This Row],[country_code]],Countries[country_code],Countries[country_name])</f>
        <v>Italy</v>
      </c>
      <c r="G9974" s="5">
        <f>_xlfn.XLOOKUP(Orders[[#This Row],[user_id]],Users[user_id],Users[is_referral])</f>
        <v>0</v>
      </c>
    </row>
    <row r="9975" spans="1:7">
      <c r="A9975" s="5">
        <v>2150562</v>
      </c>
      <c r="B9975" s="5">
        <v>10612</v>
      </c>
      <c r="C9975" s="6">
        <v>43199</v>
      </c>
      <c r="D9975" s="5">
        <v>13</v>
      </c>
      <c r="E9975" s="5" t="str">
        <f>_xlfn.XLOOKUP(Orders[[#This Row],[user_id]],Users[user_id],Users[country])</f>
        <v>ES</v>
      </c>
      <c r="F9975" s="5" t="str">
        <f>_xlfn.XLOOKUP(Orders[[#This Row],[country_code]],Countries[country_code],Countries[country_name])</f>
        <v>Spain</v>
      </c>
      <c r="G9975" s="5">
        <f>_xlfn.XLOOKUP(Orders[[#This Row],[user_id]],Users[user_id],Users[is_referral])</f>
        <v>1</v>
      </c>
    </row>
    <row r="9976" spans="1:7">
      <c r="A9976" s="5">
        <v>2150563</v>
      </c>
      <c r="B9976" s="5">
        <v>17888</v>
      </c>
      <c r="C9976" s="6">
        <v>43199</v>
      </c>
      <c r="D9976" s="5">
        <v>83</v>
      </c>
      <c r="E9976" s="5" t="str">
        <f>_xlfn.XLOOKUP(Orders[[#This Row],[user_id]],Users[user_id],Users[country])</f>
        <v>IT</v>
      </c>
      <c r="F9976" s="5" t="str">
        <f>_xlfn.XLOOKUP(Orders[[#This Row],[country_code]],Countries[country_code],Countries[country_name])</f>
        <v>Italy</v>
      </c>
      <c r="G9976" s="5">
        <f>_xlfn.XLOOKUP(Orders[[#This Row],[user_id]],Users[user_id],Users[is_referral])</f>
        <v>1</v>
      </c>
    </row>
    <row r="9977" spans="1:7">
      <c r="A9977" s="5">
        <v>2150564</v>
      </c>
      <c r="B9977" s="5">
        <v>9577</v>
      </c>
      <c r="C9977" s="6">
        <v>43199</v>
      </c>
      <c r="D9977" s="5">
        <v>68</v>
      </c>
      <c r="E9977" s="5" t="str">
        <f>_xlfn.XLOOKUP(Orders[[#This Row],[user_id]],Users[user_id],Users[country])</f>
        <v>ES</v>
      </c>
      <c r="F9977" s="5" t="str">
        <f>_xlfn.XLOOKUP(Orders[[#This Row],[country_code]],Countries[country_code],Countries[country_name])</f>
        <v>Spain</v>
      </c>
      <c r="G9977" s="5">
        <f>_xlfn.XLOOKUP(Orders[[#This Row],[user_id]],Users[user_id],Users[is_referral])</f>
        <v>1</v>
      </c>
    </row>
    <row r="9978" spans="1:7">
      <c r="A9978" s="5">
        <v>2150567</v>
      </c>
      <c r="B9978" s="5">
        <v>17774</v>
      </c>
      <c r="C9978" s="6">
        <v>43199</v>
      </c>
      <c r="D9978" s="5">
        <v>69</v>
      </c>
      <c r="E9978" s="5" t="str">
        <f>_xlfn.XLOOKUP(Orders[[#This Row],[user_id]],Users[user_id],Users[country])</f>
        <v>FR</v>
      </c>
      <c r="F9978" s="5" t="str">
        <f>_xlfn.XLOOKUP(Orders[[#This Row],[country_code]],Countries[country_code],Countries[country_name])</f>
        <v>France</v>
      </c>
      <c r="G9978" s="5">
        <f>_xlfn.XLOOKUP(Orders[[#This Row],[user_id]],Users[user_id],Users[is_referral])</f>
        <v>1</v>
      </c>
    </row>
    <row r="9979" spans="1:7">
      <c r="A9979" s="5">
        <v>2150568</v>
      </c>
      <c r="B9979" s="5">
        <v>4754</v>
      </c>
      <c r="C9979" s="6">
        <v>43199</v>
      </c>
      <c r="D9979" s="5">
        <v>59</v>
      </c>
      <c r="E9979" s="5" t="str">
        <f>_xlfn.XLOOKUP(Orders[[#This Row],[user_id]],Users[user_id],Users[country])</f>
        <v>FR</v>
      </c>
      <c r="F9979" s="5" t="str">
        <f>_xlfn.XLOOKUP(Orders[[#This Row],[country_code]],Countries[country_code],Countries[country_name])</f>
        <v>France</v>
      </c>
      <c r="G9979" s="5">
        <f>_xlfn.XLOOKUP(Orders[[#This Row],[user_id]],Users[user_id],Users[is_referral])</f>
        <v>0</v>
      </c>
    </row>
    <row r="9980" spans="1:7">
      <c r="A9980" s="5">
        <v>2150569</v>
      </c>
      <c r="B9980" s="5">
        <v>8157</v>
      </c>
      <c r="C9980" s="6">
        <v>43199</v>
      </c>
      <c r="D9980" s="5">
        <v>45</v>
      </c>
      <c r="E9980" s="5" t="str">
        <f>_xlfn.XLOOKUP(Orders[[#This Row],[user_id]],Users[user_id],Users[country])</f>
        <v>FR</v>
      </c>
      <c r="F9980" s="5" t="str">
        <f>_xlfn.XLOOKUP(Orders[[#This Row],[country_code]],Countries[country_code],Countries[country_name])</f>
        <v>France</v>
      </c>
      <c r="G9980" s="5">
        <f>_xlfn.XLOOKUP(Orders[[#This Row],[user_id]],Users[user_id],Users[is_referral])</f>
        <v>1</v>
      </c>
    </row>
    <row r="9981" spans="1:7">
      <c r="A9981" s="5">
        <v>2150570</v>
      </c>
      <c r="B9981" s="5">
        <v>2353</v>
      </c>
      <c r="C9981" s="6">
        <v>43199</v>
      </c>
      <c r="D9981" s="5">
        <v>91</v>
      </c>
      <c r="E9981" s="5" t="str">
        <f>_xlfn.XLOOKUP(Orders[[#This Row],[user_id]],Users[user_id],Users[country])</f>
        <v>IT</v>
      </c>
      <c r="F9981" s="5" t="str">
        <f>_xlfn.XLOOKUP(Orders[[#This Row],[country_code]],Countries[country_code],Countries[country_name])</f>
        <v>Italy</v>
      </c>
      <c r="G9981" s="5">
        <f>_xlfn.XLOOKUP(Orders[[#This Row],[user_id]],Users[user_id],Users[is_referral])</f>
        <v>0</v>
      </c>
    </row>
    <row r="9982" spans="1:7">
      <c r="A9982" s="5">
        <v>2150572</v>
      </c>
      <c r="B9982" s="5">
        <v>4051</v>
      </c>
      <c r="C9982" s="6">
        <v>43199</v>
      </c>
      <c r="D9982" s="5">
        <v>44</v>
      </c>
      <c r="E9982" s="5" t="str">
        <f>_xlfn.XLOOKUP(Orders[[#This Row],[user_id]],Users[user_id],Users[country])</f>
        <v>ES</v>
      </c>
      <c r="F9982" s="5" t="str">
        <f>_xlfn.XLOOKUP(Orders[[#This Row],[country_code]],Countries[country_code],Countries[country_name])</f>
        <v>Spain</v>
      </c>
      <c r="G9982" s="5">
        <f>_xlfn.XLOOKUP(Orders[[#This Row],[user_id]],Users[user_id],Users[is_referral])</f>
        <v>0</v>
      </c>
    </row>
    <row r="9983" spans="1:7">
      <c r="A9983" s="5">
        <v>2150573</v>
      </c>
      <c r="B9983" s="5">
        <v>1563</v>
      </c>
      <c r="C9983" s="6">
        <v>43199</v>
      </c>
      <c r="D9983" s="5">
        <v>35</v>
      </c>
      <c r="E9983" s="5" t="str">
        <f>_xlfn.XLOOKUP(Orders[[#This Row],[user_id]],Users[user_id],Users[country])</f>
        <v>IT</v>
      </c>
      <c r="F9983" s="5" t="str">
        <f>_xlfn.XLOOKUP(Orders[[#This Row],[country_code]],Countries[country_code],Countries[country_name])</f>
        <v>Italy</v>
      </c>
      <c r="G9983" s="5">
        <f>_xlfn.XLOOKUP(Orders[[#This Row],[user_id]],Users[user_id],Users[is_referral])</f>
        <v>0</v>
      </c>
    </row>
    <row r="9984" spans="1:7">
      <c r="A9984" s="5">
        <v>2150578</v>
      </c>
      <c r="B9984" s="5">
        <v>7758</v>
      </c>
      <c r="C9984" s="6">
        <v>43199</v>
      </c>
      <c r="D9984" s="5">
        <v>41</v>
      </c>
      <c r="E9984" s="5" t="str">
        <f>_xlfn.XLOOKUP(Orders[[#This Row],[user_id]],Users[user_id],Users[country])</f>
        <v>DE</v>
      </c>
      <c r="F9984" s="5" t="str">
        <f>_xlfn.XLOOKUP(Orders[[#This Row],[country_code]],Countries[country_code],Countries[country_name])</f>
        <v>Germany</v>
      </c>
      <c r="G9984" s="5">
        <f>_xlfn.XLOOKUP(Orders[[#This Row],[user_id]],Users[user_id],Users[is_referral])</f>
        <v>1</v>
      </c>
    </row>
    <row r="9985" spans="1:7">
      <c r="A9985" s="5">
        <v>2150581</v>
      </c>
      <c r="B9985" s="5">
        <v>1617</v>
      </c>
      <c r="C9985" s="6">
        <v>43199</v>
      </c>
      <c r="D9985" s="5">
        <v>44</v>
      </c>
      <c r="E9985" s="5" t="str">
        <f>_xlfn.XLOOKUP(Orders[[#This Row],[user_id]],Users[user_id],Users[country])</f>
        <v>IT</v>
      </c>
      <c r="F9985" s="5" t="str">
        <f>_xlfn.XLOOKUP(Orders[[#This Row],[country_code]],Countries[country_code],Countries[country_name])</f>
        <v>Italy</v>
      </c>
      <c r="G9985" s="5">
        <f>_xlfn.XLOOKUP(Orders[[#This Row],[user_id]],Users[user_id],Users[is_referral])</f>
        <v>0</v>
      </c>
    </row>
    <row r="9986" spans="1:7">
      <c r="A9986" s="5">
        <v>2150582</v>
      </c>
      <c r="B9986" s="5">
        <v>17711</v>
      </c>
      <c r="C9986" s="6">
        <v>43199</v>
      </c>
      <c r="D9986" s="5">
        <v>29</v>
      </c>
      <c r="E9986" s="5" t="str">
        <f>_xlfn.XLOOKUP(Orders[[#This Row],[user_id]],Users[user_id],Users[country])</f>
        <v>DE</v>
      </c>
      <c r="F9986" s="5" t="str">
        <f>_xlfn.XLOOKUP(Orders[[#This Row],[country_code]],Countries[country_code],Countries[country_name])</f>
        <v>Germany</v>
      </c>
      <c r="G9986" s="5">
        <f>_xlfn.XLOOKUP(Orders[[#This Row],[user_id]],Users[user_id],Users[is_referral])</f>
        <v>1</v>
      </c>
    </row>
    <row r="9987" spans="1:7">
      <c r="A9987" s="5">
        <v>2150583</v>
      </c>
      <c r="B9987" s="5">
        <v>17393</v>
      </c>
      <c r="C9987" s="6">
        <v>43199</v>
      </c>
      <c r="D9987" s="5">
        <v>68</v>
      </c>
      <c r="E9987" s="5" t="str">
        <f>_xlfn.XLOOKUP(Orders[[#This Row],[user_id]],Users[user_id],Users[country])</f>
        <v>IT</v>
      </c>
      <c r="F9987" s="5" t="str">
        <f>_xlfn.XLOOKUP(Orders[[#This Row],[country_code]],Countries[country_code],Countries[country_name])</f>
        <v>Italy</v>
      </c>
      <c r="G9987" s="5">
        <f>_xlfn.XLOOKUP(Orders[[#This Row],[user_id]],Users[user_id],Users[is_referral])</f>
        <v>0</v>
      </c>
    </row>
    <row r="9988" spans="1:7">
      <c r="A9988" s="5">
        <v>2150584</v>
      </c>
      <c r="B9988" s="5">
        <v>11357</v>
      </c>
      <c r="C9988" s="6">
        <v>43199</v>
      </c>
      <c r="D9988" s="5">
        <v>37</v>
      </c>
      <c r="E9988" s="5" t="str">
        <f>_xlfn.XLOOKUP(Orders[[#This Row],[user_id]],Users[user_id],Users[country])</f>
        <v>FR</v>
      </c>
      <c r="F9988" s="5" t="str">
        <f>_xlfn.XLOOKUP(Orders[[#This Row],[country_code]],Countries[country_code],Countries[country_name])</f>
        <v>France</v>
      </c>
      <c r="G9988" s="5">
        <f>_xlfn.XLOOKUP(Orders[[#This Row],[user_id]],Users[user_id],Users[is_referral])</f>
        <v>1</v>
      </c>
    </row>
    <row r="9989" spans="1:7">
      <c r="A9989" s="5">
        <v>2150586</v>
      </c>
      <c r="B9989" s="5">
        <v>2387</v>
      </c>
      <c r="C9989" s="6">
        <v>43199</v>
      </c>
      <c r="D9989" s="5">
        <v>46</v>
      </c>
      <c r="E9989" s="5" t="str">
        <f>_xlfn.XLOOKUP(Orders[[#This Row],[user_id]],Users[user_id],Users[country])</f>
        <v>IT</v>
      </c>
      <c r="F9989" s="5" t="str">
        <f>_xlfn.XLOOKUP(Orders[[#This Row],[country_code]],Countries[country_code],Countries[country_name])</f>
        <v>Italy</v>
      </c>
      <c r="G9989" s="5">
        <f>_xlfn.XLOOKUP(Orders[[#This Row],[user_id]],Users[user_id],Users[is_referral])</f>
        <v>0</v>
      </c>
    </row>
    <row r="9990" spans="1:7">
      <c r="A9990" s="5">
        <v>2150587</v>
      </c>
      <c r="B9990" s="5">
        <v>9812</v>
      </c>
      <c r="C9990" s="6">
        <v>43199</v>
      </c>
      <c r="D9990" s="5">
        <v>106</v>
      </c>
      <c r="E9990" s="5" t="str">
        <f>_xlfn.XLOOKUP(Orders[[#This Row],[user_id]],Users[user_id],Users[country])</f>
        <v>IT</v>
      </c>
      <c r="F9990" s="5" t="str">
        <f>_xlfn.XLOOKUP(Orders[[#This Row],[country_code]],Countries[country_code],Countries[country_name])</f>
        <v>Italy</v>
      </c>
      <c r="G9990" s="5">
        <f>_xlfn.XLOOKUP(Orders[[#This Row],[user_id]],Users[user_id],Users[is_referral])</f>
        <v>1</v>
      </c>
    </row>
    <row r="9991" spans="1:7">
      <c r="A9991" s="5">
        <v>2150594</v>
      </c>
      <c r="B9991" s="5">
        <v>6621</v>
      </c>
      <c r="C9991" s="6">
        <v>43199</v>
      </c>
      <c r="D9991" s="5">
        <v>15</v>
      </c>
      <c r="E9991" s="5" t="str">
        <f>_xlfn.XLOOKUP(Orders[[#This Row],[user_id]],Users[user_id],Users[country])</f>
        <v>FR</v>
      </c>
      <c r="F9991" s="5" t="str">
        <f>_xlfn.XLOOKUP(Orders[[#This Row],[country_code]],Countries[country_code],Countries[country_name])</f>
        <v>France</v>
      </c>
      <c r="G9991" s="5">
        <f>_xlfn.XLOOKUP(Orders[[#This Row],[user_id]],Users[user_id],Users[is_referral])</f>
        <v>1</v>
      </c>
    </row>
    <row r="9992" spans="1:7">
      <c r="A9992" s="5">
        <v>2150595</v>
      </c>
      <c r="B9992" s="5">
        <v>19646</v>
      </c>
      <c r="C9992" s="6">
        <v>43199</v>
      </c>
      <c r="D9992" s="5">
        <v>19</v>
      </c>
      <c r="E9992" s="5" t="str">
        <f>_xlfn.XLOOKUP(Orders[[#This Row],[user_id]],Users[user_id],Users[country])</f>
        <v>IT</v>
      </c>
      <c r="F9992" s="5" t="str">
        <f>_xlfn.XLOOKUP(Orders[[#This Row],[country_code]],Countries[country_code],Countries[country_name])</f>
        <v>Italy</v>
      </c>
      <c r="G9992" s="5">
        <f>_xlfn.XLOOKUP(Orders[[#This Row],[user_id]],Users[user_id],Users[is_referral])</f>
        <v>1</v>
      </c>
    </row>
    <row r="9993" spans="1:7">
      <c r="A9993" s="5">
        <v>2150596</v>
      </c>
      <c r="B9993" s="5">
        <v>7898</v>
      </c>
      <c r="C9993" s="6">
        <v>43199</v>
      </c>
      <c r="D9993" s="5">
        <v>26</v>
      </c>
      <c r="E9993" s="5" t="str">
        <f>_xlfn.XLOOKUP(Orders[[#This Row],[user_id]],Users[user_id],Users[country])</f>
        <v>ES</v>
      </c>
      <c r="F9993" s="5" t="str">
        <f>_xlfn.XLOOKUP(Orders[[#This Row],[country_code]],Countries[country_code],Countries[country_name])</f>
        <v>Spain</v>
      </c>
      <c r="G9993" s="5">
        <f>_xlfn.XLOOKUP(Orders[[#This Row],[user_id]],Users[user_id],Users[is_referral])</f>
        <v>1</v>
      </c>
    </row>
    <row r="9994" spans="1:7">
      <c r="A9994" s="5">
        <v>2150598</v>
      </c>
      <c r="B9994" s="5">
        <v>11757</v>
      </c>
      <c r="C9994" s="6">
        <v>43199</v>
      </c>
      <c r="D9994" s="5">
        <v>23</v>
      </c>
      <c r="E9994" s="5" t="str">
        <f>_xlfn.XLOOKUP(Orders[[#This Row],[user_id]],Users[user_id],Users[country])</f>
        <v>IT</v>
      </c>
      <c r="F9994" s="5" t="str">
        <f>_xlfn.XLOOKUP(Orders[[#This Row],[country_code]],Countries[country_code],Countries[country_name])</f>
        <v>Italy</v>
      </c>
      <c r="G9994" s="5">
        <f>_xlfn.XLOOKUP(Orders[[#This Row],[user_id]],Users[user_id],Users[is_referral])</f>
        <v>1</v>
      </c>
    </row>
    <row r="9995" spans="1:7">
      <c r="A9995" s="5">
        <v>2150602</v>
      </c>
      <c r="B9995" s="5">
        <v>12025</v>
      </c>
      <c r="C9995" s="6">
        <v>43199</v>
      </c>
      <c r="D9995" s="5">
        <v>13</v>
      </c>
      <c r="E9995" s="5" t="str">
        <f>_xlfn.XLOOKUP(Orders[[#This Row],[user_id]],Users[user_id],Users[country])</f>
        <v>ES</v>
      </c>
      <c r="F9995" s="5" t="str">
        <f>_xlfn.XLOOKUP(Orders[[#This Row],[country_code]],Countries[country_code],Countries[country_name])</f>
        <v>Spain</v>
      </c>
      <c r="G9995" s="5">
        <f>_xlfn.XLOOKUP(Orders[[#This Row],[user_id]],Users[user_id],Users[is_referral])</f>
        <v>1</v>
      </c>
    </row>
    <row r="9996" spans="1:7">
      <c r="A9996" s="5">
        <v>2150603</v>
      </c>
      <c r="B9996" s="5">
        <v>13774</v>
      </c>
      <c r="C9996" s="6">
        <v>43199</v>
      </c>
      <c r="D9996" s="5">
        <v>92</v>
      </c>
      <c r="E9996" s="5" t="str">
        <f>_xlfn.XLOOKUP(Orders[[#This Row],[user_id]],Users[user_id],Users[country])</f>
        <v>ES</v>
      </c>
      <c r="F9996" s="5" t="str">
        <f>_xlfn.XLOOKUP(Orders[[#This Row],[country_code]],Countries[country_code],Countries[country_name])</f>
        <v>Spain</v>
      </c>
      <c r="G9996" s="5">
        <f>_xlfn.XLOOKUP(Orders[[#This Row],[user_id]],Users[user_id],Users[is_referral])</f>
        <v>1</v>
      </c>
    </row>
    <row r="9997" spans="1:7">
      <c r="A9997" s="5">
        <v>2150604</v>
      </c>
      <c r="B9997" s="5">
        <v>7482</v>
      </c>
      <c r="C9997" s="6">
        <v>43199</v>
      </c>
      <c r="D9997" s="5">
        <v>15</v>
      </c>
      <c r="E9997" s="5" t="str">
        <f>_xlfn.XLOOKUP(Orders[[#This Row],[user_id]],Users[user_id],Users[country])</f>
        <v>IT</v>
      </c>
      <c r="F9997" s="5" t="str">
        <f>_xlfn.XLOOKUP(Orders[[#This Row],[country_code]],Countries[country_code],Countries[country_name])</f>
        <v>Italy</v>
      </c>
      <c r="G9997" s="5">
        <f>_xlfn.XLOOKUP(Orders[[#This Row],[user_id]],Users[user_id],Users[is_referral])</f>
        <v>1</v>
      </c>
    </row>
    <row r="9998" spans="1:7">
      <c r="A9998" s="5">
        <v>2150606</v>
      </c>
      <c r="B9998" s="5">
        <v>4447</v>
      </c>
      <c r="C9998" s="6">
        <v>43199</v>
      </c>
      <c r="D9998" s="5">
        <v>26</v>
      </c>
      <c r="E9998" s="5" t="str">
        <f>_xlfn.XLOOKUP(Orders[[#This Row],[user_id]],Users[user_id],Users[country])</f>
        <v>ES</v>
      </c>
      <c r="F9998" s="5" t="str">
        <f>_xlfn.XLOOKUP(Orders[[#This Row],[country_code]],Countries[country_code],Countries[country_name])</f>
        <v>Spain</v>
      </c>
      <c r="G9998" s="5">
        <f>_xlfn.XLOOKUP(Orders[[#This Row],[user_id]],Users[user_id],Users[is_referral])</f>
        <v>0</v>
      </c>
    </row>
    <row r="9999" spans="1:7">
      <c r="A9999" s="5">
        <v>2150607</v>
      </c>
      <c r="B9999" s="5">
        <v>19263</v>
      </c>
      <c r="C9999" s="6">
        <v>43199</v>
      </c>
      <c r="D9999" s="5">
        <v>30</v>
      </c>
      <c r="E9999" s="5" t="str">
        <f>_xlfn.XLOOKUP(Orders[[#This Row],[user_id]],Users[user_id],Users[country])</f>
        <v>IT</v>
      </c>
      <c r="F9999" s="5" t="str">
        <f>_xlfn.XLOOKUP(Orders[[#This Row],[country_code]],Countries[country_code],Countries[country_name])</f>
        <v>Italy</v>
      </c>
      <c r="G9999" s="5">
        <f>_xlfn.XLOOKUP(Orders[[#This Row],[user_id]],Users[user_id],Users[is_referral])</f>
        <v>1</v>
      </c>
    </row>
    <row r="10000" spans="1:7">
      <c r="A10000" s="5">
        <v>2150609</v>
      </c>
      <c r="B10000" s="5">
        <v>6679</v>
      </c>
      <c r="C10000" s="6">
        <v>43199</v>
      </c>
      <c r="D10000" s="5">
        <v>58</v>
      </c>
      <c r="E10000" s="5" t="str">
        <f>_xlfn.XLOOKUP(Orders[[#This Row],[user_id]],Users[user_id],Users[country])</f>
        <v>DE</v>
      </c>
      <c r="F10000" s="5" t="str">
        <f>_xlfn.XLOOKUP(Orders[[#This Row],[country_code]],Countries[country_code],Countries[country_name])</f>
        <v>Germany</v>
      </c>
      <c r="G10000" s="5">
        <f>_xlfn.XLOOKUP(Orders[[#This Row],[user_id]],Users[user_id],Users[is_referral])</f>
        <v>1</v>
      </c>
    </row>
    <row r="10001" spans="1:7">
      <c r="A10001" s="5">
        <v>2150611</v>
      </c>
      <c r="B10001" s="5">
        <v>589</v>
      </c>
      <c r="C10001" s="6">
        <v>43199</v>
      </c>
      <c r="D10001" s="5">
        <v>19</v>
      </c>
      <c r="E10001" s="5" t="str">
        <f>_xlfn.XLOOKUP(Orders[[#This Row],[user_id]],Users[user_id],Users[country])</f>
        <v>IT</v>
      </c>
      <c r="F10001" s="5" t="str">
        <f>_xlfn.XLOOKUP(Orders[[#This Row],[country_code]],Countries[country_code],Countries[country_name])</f>
        <v>Italy</v>
      </c>
      <c r="G10001" s="5">
        <f>_xlfn.XLOOKUP(Orders[[#This Row],[user_id]],Users[user_id],Users[is_referral])</f>
        <v>0</v>
      </c>
    </row>
    <row r="10002" spans="1:7">
      <c r="A10002" s="5">
        <v>2150613</v>
      </c>
      <c r="B10002" s="5">
        <v>18260</v>
      </c>
      <c r="C10002" s="6">
        <v>43199</v>
      </c>
      <c r="D10002" s="5">
        <v>28</v>
      </c>
      <c r="E10002" s="5" t="str">
        <f>_xlfn.XLOOKUP(Orders[[#This Row],[user_id]],Users[user_id],Users[country])</f>
        <v>FR</v>
      </c>
      <c r="F10002" s="5" t="str">
        <f>_xlfn.XLOOKUP(Orders[[#This Row],[country_code]],Countries[country_code],Countries[country_name])</f>
        <v>France</v>
      </c>
      <c r="G10002" s="5">
        <f>_xlfn.XLOOKUP(Orders[[#This Row],[user_id]],Users[user_id],Users[is_referral])</f>
        <v>1</v>
      </c>
    </row>
    <row r="10003" spans="1:7">
      <c r="A10003" s="5">
        <v>2150615</v>
      </c>
      <c r="B10003" s="5">
        <v>9603</v>
      </c>
      <c r="C10003" s="6">
        <v>43199</v>
      </c>
      <c r="D10003" s="5">
        <v>26</v>
      </c>
      <c r="E10003" s="5" t="str">
        <f>_xlfn.XLOOKUP(Orders[[#This Row],[user_id]],Users[user_id],Users[country])</f>
        <v>IT</v>
      </c>
      <c r="F10003" s="5" t="str">
        <f>_xlfn.XLOOKUP(Orders[[#This Row],[country_code]],Countries[country_code],Countries[country_name])</f>
        <v>Italy</v>
      </c>
      <c r="G10003" s="5">
        <f>_xlfn.XLOOKUP(Orders[[#This Row],[user_id]],Users[user_id],Users[is_referral])</f>
        <v>1</v>
      </c>
    </row>
    <row r="10004" spans="1:7">
      <c r="A10004" s="5">
        <v>2150617</v>
      </c>
      <c r="B10004" s="5">
        <v>19634</v>
      </c>
      <c r="C10004" s="6">
        <v>43199</v>
      </c>
      <c r="D10004" s="5">
        <v>17</v>
      </c>
      <c r="E10004" s="5" t="str">
        <f>_xlfn.XLOOKUP(Orders[[#This Row],[user_id]],Users[user_id],Users[country])</f>
        <v>DE</v>
      </c>
      <c r="F10004" s="5" t="str">
        <f>_xlfn.XLOOKUP(Orders[[#This Row],[country_code]],Countries[country_code],Countries[country_name])</f>
        <v>Germany</v>
      </c>
      <c r="G10004" s="5">
        <f>_xlfn.XLOOKUP(Orders[[#This Row],[user_id]],Users[user_id],Users[is_referral])</f>
        <v>1</v>
      </c>
    </row>
    <row r="10005" spans="1:7">
      <c r="A10005" s="5">
        <v>2150618</v>
      </c>
      <c r="B10005" s="5">
        <v>8869</v>
      </c>
      <c r="C10005" s="6">
        <v>43199</v>
      </c>
      <c r="D10005" s="5">
        <v>31</v>
      </c>
      <c r="E10005" s="5" t="str">
        <f>_xlfn.XLOOKUP(Orders[[#This Row],[user_id]],Users[user_id],Users[country])</f>
        <v>IT</v>
      </c>
      <c r="F10005" s="5" t="str">
        <f>_xlfn.XLOOKUP(Orders[[#This Row],[country_code]],Countries[country_code],Countries[country_name])</f>
        <v>Italy</v>
      </c>
      <c r="G10005" s="5">
        <f>_xlfn.XLOOKUP(Orders[[#This Row],[user_id]],Users[user_id],Users[is_referral])</f>
        <v>0</v>
      </c>
    </row>
    <row r="10006" spans="1:7">
      <c r="A10006" s="5">
        <v>2150622</v>
      </c>
      <c r="B10006" s="5">
        <v>16575</v>
      </c>
      <c r="C10006" s="6">
        <v>43199</v>
      </c>
      <c r="D10006" s="5">
        <v>61</v>
      </c>
      <c r="E10006" s="5" t="str">
        <f>_xlfn.XLOOKUP(Orders[[#This Row],[user_id]],Users[user_id],Users[country])</f>
        <v>FR</v>
      </c>
      <c r="F10006" s="5" t="str">
        <f>_xlfn.XLOOKUP(Orders[[#This Row],[country_code]],Countries[country_code],Countries[country_name])</f>
        <v>France</v>
      </c>
      <c r="G10006" s="5">
        <f>_xlfn.XLOOKUP(Orders[[#This Row],[user_id]],Users[user_id],Users[is_referral])</f>
        <v>1</v>
      </c>
    </row>
    <row r="10007" spans="1:7">
      <c r="A10007" s="5">
        <v>2150623</v>
      </c>
      <c r="B10007" s="5">
        <v>9476</v>
      </c>
      <c r="C10007" s="6">
        <v>43199</v>
      </c>
      <c r="D10007" s="5">
        <v>18</v>
      </c>
      <c r="E10007" s="5" t="str">
        <f>_xlfn.XLOOKUP(Orders[[#This Row],[user_id]],Users[user_id],Users[country])</f>
        <v>IT</v>
      </c>
      <c r="F10007" s="5" t="str">
        <f>_xlfn.XLOOKUP(Orders[[#This Row],[country_code]],Countries[country_code],Countries[country_name])</f>
        <v>Italy</v>
      </c>
      <c r="G10007" s="5">
        <f>_xlfn.XLOOKUP(Orders[[#This Row],[user_id]],Users[user_id],Users[is_referral])</f>
        <v>1</v>
      </c>
    </row>
    <row r="10008" spans="1:7">
      <c r="A10008" s="5">
        <v>2150625</v>
      </c>
      <c r="B10008" s="5">
        <v>7225</v>
      </c>
      <c r="C10008" s="6">
        <v>43199</v>
      </c>
      <c r="D10008" s="5">
        <v>31</v>
      </c>
      <c r="E10008" s="5" t="str">
        <f>_xlfn.XLOOKUP(Orders[[#This Row],[user_id]],Users[user_id],Users[country])</f>
        <v>FR</v>
      </c>
      <c r="F10008" s="5" t="str">
        <f>_xlfn.XLOOKUP(Orders[[#This Row],[country_code]],Countries[country_code],Countries[country_name])</f>
        <v>France</v>
      </c>
      <c r="G10008" s="5">
        <f>_xlfn.XLOOKUP(Orders[[#This Row],[user_id]],Users[user_id],Users[is_referral])</f>
        <v>1</v>
      </c>
    </row>
    <row r="10009" spans="1:7">
      <c r="A10009" s="5">
        <v>2150626</v>
      </c>
      <c r="B10009" s="5">
        <v>13567</v>
      </c>
      <c r="C10009" s="6">
        <v>43199</v>
      </c>
      <c r="D10009" s="5">
        <v>52</v>
      </c>
      <c r="E10009" s="5" t="str">
        <f>_xlfn.XLOOKUP(Orders[[#This Row],[user_id]],Users[user_id],Users[country])</f>
        <v>DE</v>
      </c>
      <c r="F10009" s="5" t="str">
        <f>_xlfn.XLOOKUP(Orders[[#This Row],[country_code]],Countries[country_code],Countries[country_name])</f>
        <v>Germany</v>
      </c>
      <c r="G10009" s="5">
        <f>_xlfn.XLOOKUP(Orders[[#This Row],[user_id]],Users[user_id],Users[is_referral])</f>
        <v>1</v>
      </c>
    </row>
    <row r="10010" spans="1:7">
      <c r="A10010" s="5">
        <v>2150627</v>
      </c>
      <c r="B10010" s="5">
        <v>9916</v>
      </c>
      <c r="C10010" s="6">
        <v>43199</v>
      </c>
      <c r="D10010" s="5">
        <v>10</v>
      </c>
      <c r="E10010" s="5" t="str">
        <f>_xlfn.XLOOKUP(Orders[[#This Row],[user_id]],Users[user_id],Users[country])</f>
        <v>DE</v>
      </c>
      <c r="F10010" s="5" t="str">
        <f>_xlfn.XLOOKUP(Orders[[#This Row],[country_code]],Countries[country_code],Countries[country_name])</f>
        <v>Germany</v>
      </c>
      <c r="G10010" s="5">
        <f>_xlfn.XLOOKUP(Orders[[#This Row],[user_id]],Users[user_id],Users[is_referral])</f>
        <v>0</v>
      </c>
    </row>
    <row r="10011" spans="1:7">
      <c r="A10011" s="5">
        <v>2150633</v>
      </c>
      <c r="B10011" s="5">
        <v>1946</v>
      </c>
      <c r="C10011" s="6">
        <v>43199</v>
      </c>
      <c r="D10011" s="5">
        <v>64</v>
      </c>
      <c r="E10011" s="5" t="str">
        <f>_xlfn.XLOOKUP(Orders[[#This Row],[user_id]],Users[user_id],Users[country])</f>
        <v>IT</v>
      </c>
      <c r="F10011" s="5" t="str">
        <f>_xlfn.XLOOKUP(Orders[[#This Row],[country_code]],Countries[country_code],Countries[country_name])</f>
        <v>Italy</v>
      </c>
      <c r="G10011" s="5">
        <f>_xlfn.XLOOKUP(Orders[[#This Row],[user_id]],Users[user_id],Users[is_referral])</f>
        <v>0</v>
      </c>
    </row>
    <row r="10012" spans="1:7">
      <c r="A10012" s="5">
        <v>2150638</v>
      </c>
      <c r="B10012" s="5">
        <v>6239</v>
      </c>
      <c r="C10012" s="6">
        <v>43199</v>
      </c>
      <c r="D10012" s="5">
        <v>92</v>
      </c>
      <c r="E10012" s="5" t="str">
        <f>_xlfn.XLOOKUP(Orders[[#This Row],[user_id]],Users[user_id],Users[country])</f>
        <v>FR</v>
      </c>
      <c r="F10012" s="5" t="str">
        <f>_xlfn.XLOOKUP(Orders[[#This Row],[country_code]],Countries[country_code],Countries[country_name])</f>
        <v>France</v>
      </c>
      <c r="G10012" s="5">
        <f>_xlfn.XLOOKUP(Orders[[#This Row],[user_id]],Users[user_id],Users[is_referral])</f>
        <v>1</v>
      </c>
    </row>
    <row r="10013" spans="1:7">
      <c r="A10013" s="5">
        <v>2150640</v>
      </c>
      <c r="B10013" s="5">
        <v>10476</v>
      </c>
      <c r="C10013" s="6">
        <v>43199</v>
      </c>
      <c r="D10013" s="5">
        <v>51</v>
      </c>
      <c r="E10013" s="5" t="str">
        <f>_xlfn.XLOOKUP(Orders[[#This Row],[user_id]],Users[user_id],Users[country])</f>
        <v>FR</v>
      </c>
      <c r="F10013" s="5" t="str">
        <f>_xlfn.XLOOKUP(Orders[[#This Row],[country_code]],Countries[country_code],Countries[country_name])</f>
        <v>France</v>
      </c>
      <c r="G10013" s="5">
        <f>_xlfn.XLOOKUP(Orders[[#This Row],[user_id]],Users[user_id],Users[is_referral])</f>
        <v>0</v>
      </c>
    </row>
    <row r="10014" spans="1:7">
      <c r="A10014" s="5">
        <v>2150642</v>
      </c>
      <c r="B10014" s="5">
        <v>8589</v>
      </c>
      <c r="C10014" s="6">
        <v>43199</v>
      </c>
      <c r="D10014" s="5">
        <v>94</v>
      </c>
      <c r="E10014" s="5" t="str">
        <f>_xlfn.XLOOKUP(Orders[[#This Row],[user_id]],Users[user_id],Users[country])</f>
        <v>ES</v>
      </c>
      <c r="F10014" s="5" t="str">
        <f>_xlfn.XLOOKUP(Orders[[#This Row],[country_code]],Countries[country_code],Countries[country_name])</f>
        <v>Spain</v>
      </c>
      <c r="G10014" s="5">
        <f>_xlfn.XLOOKUP(Orders[[#This Row],[user_id]],Users[user_id],Users[is_referral])</f>
        <v>1</v>
      </c>
    </row>
    <row r="10015" spans="1:7">
      <c r="A10015" s="5">
        <v>2150643</v>
      </c>
      <c r="B10015" s="5">
        <v>10871</v>
      </c>
      <c r="C10015" s="6">
        <v>43199</v>
      </c>
      <c r="D10015" s="5">
        <v>52</v>
      </c>
      <c r="E10015" s="5" t="str">
        <f>_xlfn.XLOOKUP(Orders[[#This Row],[user_id]],Users[user_id],Users[country])</f>
        <v>FR</v>
      </c>
      <c r="F10015" s="5" t="str">
        <f>_xlfn.XLOOKUP(Orders[[#This Row],[country_code]],Countries[country_code],Countries[country_name])</f>
        <v>France</v>
      </c>
      <c r="G10015" s="5">
        <f>_xlfn.XLOOKUP(Orders[[#This Row],[user_id]],Users[user_id],Users[is_referral])</f>
        <v>1</v>
      </c>
    </row>
    <row r="10016" spans="1:7">
      <c r="A10016" s="5">
        <v>2150646</v>
      </c>
      <c r="B10016" s="5">
        <v>15564</v>
      </c>
      <c r="C10016" s="6">
        <v>43199</v>
      </c>
      <c r="D10016" s="5">
        <v>98</v>
      </c>
      <c r="E10016" s="5" t="str">
        <f>_xlfn.XLOOKUP(Orders[[#This Row],[user_id]],Users[user_id],Users[country])</f>
        <v>FR</v>
      </c>
      <c r="F10016" s="5" t="str">
        <f>_xlfn.XLOOKUP(Orders[[#This Row],[country_code]],Countries[country_code],Countries[country_name])</f>
        <v>France</v>
      </c>
      <c r="G10016" s="5">
        <f>_xlfn.XLOOKUP(Orders[[#This Row],[user_id]],Users[user_id],Users[is_referral])</f>
        <v>0</v>
      </c>
    </row>
    <row r="10017" spans="1:7">
      <c r="A10017" s="5">
        <v>2150647</v>
      </c>
      <c r="B10017" s="5">
        <v>10801</v>
      </c>
      <c r="C10017" s="6">
        <v>43199</v>
      </c>
      <c r="D10017" s="5">
        <v>25</v>
      </c>
      <c r="E10017" s="5" t="str">
        <f>_xlfn.XLOOKUP(Orders[[#This Row],[user_id]],Users[user_id],Users[country])</f>
        <v>ES</v>
      </c>
      <c r="F10017" s="5" t="str">
        <f>_xlfn.XLOOKUP(Orders[[#This Row],[country_code]],Countries[country_code],Countries[country_name])</f>
        <v>Spain</v>
      </c>
      <c r="G10017" s="5">
        <f>_xlfn.XLOOKUP(Orders[[#This Row],[user_id]],Users[user_id],Users[is_referral])</f>
        <v>1</v>
      </c>
    </row>
    <row r="10018" spans="1:7">
      <c r="A10018" s="5">
        <v>2150648</v>
      </c>
      <c r="B10018" s="5">
        <v>7434</v>
      </c>
      <c r="C10018" s="6">
        <v>43199</v>
      </c>
      <c r="D10018" s="5">
        <v>47</v>
      </c>
      <c r="E10018" s="5" t="str">
        <f>_xlfn.XLOOKUP(Orders[[#This Row],[user_id]],Users[user_id],Users[country])</f>
        <v>ES</v>
      </c>
      <c r="F10018" s="5" t="str">
        <f>_xlfn.XLOOKUP(Orders[[#This Row],[country_code]],Countries[country_code],Countries[country_name])</f>
        <v>Spain</v>
      </c>
      <c r="G10018" s="5">
        <f>_xlfn.XLOOKUP(Orders[[#This Row],[user_id]],Users[user_id],Users[is_referral])</f>
        <v>1</v>
      </c>
    </row>
    <row r="10019" spans="1:7">
      <c r="A10019" s="5">
        <v>2150650</v>
      </c>
      <c r="B10019" s="5">
        <v>8089</v>
      </c>
      <c r="C10019" s="6">
        <v>43199</v>
      </c>
      <c r="D10019" s="5">
        <v>37</v>
      </c>
      <c r="E10019" s="5" t="str">
        <f>_xlfn.XLOOKUP(Orders[[#This Row],[user_id]],Users[user_id],Users[country])</f>
        <v>IT</v>
      </c>
      <c r="F10019" s="5" t="str">
        <f>_xlfn.XLOOKUP(Orders[[#This Row],[country_code]],Countries[country_code],Countries[country_name])</f>
        <v>Italy</v>
      </c>
      <c r="G10019" s="5">
        <f>_xlfn.XLOOKUP(Orders[[#This Row],[user_id]],Users[user_id],Users[is_referral])</f>
        <v>1</v>
      </c>
    </row>
    <row r="10020" spans="1:7">
      <c r="A10020" s="5">
        <v>2150653</v>
      </c>
      <c r="B10020" s="5">
        <v>17884</v>
      </c>
      <c r="C10020" s="6">
        <v>43199</v>
      </c>
      <c r="D10020" s="5">
        <v>27</v>
      </c>
      <c r="E10020" s="5" t="str">
        <f>_xlfn.XLOOKUP(Orders[[#This Row],[user_id]],Users[user_id],Users[country])</f>
        <v>FR</v>
      </c>
      <c r="F10020" s="5" t="str">
        <f>_xlfn.XLOOKUP(Orders[[#This Row],[country_code]],Countries[country_code],Countries[country_name])</f>
        <v>France</v>
      </c>
      <c r="G10020" s="5">
        <f>_xlfn.XLOOKUP(Orders[[#This Row],[user_id]],Users[user_id],Users[is_referral])</f>
        <v>1</v>
      </c>
    </row>
    <row r="10021" spans="1:7">
      <c r="A10021" s="5">
        <v>2150654</v>
      </c>
      <c r="B10021" s="5">
        <v>7923</v>
      </c>
      <c r="C10021" s="6">
        <v>43199</v>
      </c>
      <c r="D10021" s="5">
        <v>18</v>
      </c>
      <c r="E10021" s="5" t="str">
        <f>_xlfn.XLOOKUP(Orders[[#This Row],[user_id]],Users[user_id],Users[country])</f>
        <v>FR</v>
      </c>
      <c r="F10021" s="5" t="str">
        <f>_xlfn.XLOOKUP(Orders[[#This Row],[country_code]],Countries[country_code],Countries[country_name])</f>
        <v>France</v>
      </c>
      <c r="G10021" s="5">
        <f>_xlfn.XLOOKUP(Orders[[#This Row],[user_id]],Users[user_id],Users[is_referral])</f>
        <v>1</v>
      </c>
    </row>
    <row r="10022" spans="1:7">
      <c r="A10022" s="5">
        <v>2150657</v>
      </c>
      <c r="B10022" s="5">
        <v>9806</v>
      </c>
      <c r="C10022" s="6">
        <v>43199</v>
      </c>
      <c r="D10022" s="5">
        <v>26</v>
      </c>
      <c r="E10022" s="5" t="str">
        <f>_xlfn.XLOOKUP(Orders[[#This Row],[user_id]],Users[user_id],Users[country])</f>
        <v>DE</v>
      </c>
      <c r="F10022" s="5" t="str">
        <f>_xlfn.XLOOKUP(Orders[[#This Row],[country_code]],Countries[country_code],Countries[country_name])</f>
        <v>Germany</v>
      </c>
      <c r="G10022" s="5">
        <f>_xlfn.XLOOKUP(Orders[[#This Row],[user_id]],Users[user_id],Users[is_referral])</f>
        <v>1</v>
      </c>
    </row>
    <row r="10023" spans="1:7">
      <c r="A10023" s="5">
        <v>2150659</v>
      </c>
      <c r="B10023" s="5">
        <v>6110</v>
      </c>
      <c r="C10023" s="6">
        <v>43199</v>
      </c>
      <c r="D10023" s="5">
        <v>40</v>
      </c>
      <c r="E10023" s="5" t="str">
        <f>_xlfn.XLOOKUP(Orders[[#This Row],[user_id]],Users[user_id],Users[country])</f>
        <v>FR</v>
      </c>
      <c r="F10023" s="5" t="str">
        <f>_xlfn.XLOOKUP(Orders[[#This Row],[country_code]],Countries[country_code],Countries[country_name])</f>
        <v>France</v>
      </c>
      <c r="G10023" s="5">
        <f>_xlfn.XLOOKUP(Orders[[#This Row],[user_id]],Users[user_id],Users[is_referral])</f>
        <v>1</v>
      </c>
    </row>
    <row r="10024" spans="1:7">
      <c r="A10024" s="5">
        <v>2150660</v>
      </c>
      <c r="B10024" s="5">
        <v>6326</v>
      </c>
      <c r="C10024" s="6">
        <v>43199</v>
      </c>
      <c r="D10024" s="5">
        <v>15</v>
      </c>
      <c r="E10024" s="5" t="str">
        <f>_xlfn.XLOOKUP(Orders[[#This Row],[user_id]],Users[user_id],Users[country])</f>
        <v>ES</v>
      </c>
      <c r="F10024" s="5" t="str">
        <f>_xlfn.XLOOKUP(Orders[[#This Row],[country_code]],Countries[country_code],Countries[country_name])</f>
        <v>Spain</v>
      </c>
      <c r="G10024" s="5">
        <f>_xlfn.XLOOKUP(Orders[[#This Row],[user_id]],Users[user_id],Users[is_referral])</f>
        <v>1</v>
      </c>
    </row>
    <row r="10025" spans="1:7">
      <c r="A10025" s="5">
        <v>2150662</v>
      </c>
      <c r="B10025" s="5">
        <v>15821</v>
      </c>
      <c r="C10025" s="6">
        <v>43199</v>
      </c>
      <c r="D10025" s="5">
        <v>26</v>
      </c>
      <c r="E10025" s="5" t="str">
        <f>_xlfn.XLOOKUP(Orders[[#This Row],[user_id]],Users[user_id],Users[country])</f>
        <v>IT</v>
      </c>
      <c r="F10025" s="5" t="str">
        <f>_xlfn.XLOOKUP(Orders[[#This Row],[country_code]],Countries[country_code],Countries[country_name])</f>
        <v>Italy</v>
      </c>
      <c r="G10025" s="5">
        <f>_xlfn.XLOOKUP(Orders[[#This Row],[user_id]],Users[user_id],Users[is_referral])</f>
        <v>1</v>
      </c>
    </row>
    <row r="10026" spans="1:7">
      <c r="A10026" s="5">
        <v>2150665</v>
      </c>
      <c r="B10026" s="5">
        <v>1548</v>
      </c>
      <c r="C10026" s="6">
        <v>43199</v>
      </c>
      <c r="D10026" s="5">
        <v>17</v>
      </c>
      <c r="E10026" s="5" t="str">
        <f>_xlfn.XLOOKUP(Orders[[#This Row],[user_id]],Users[user_id],Users[country])</f>
        <v>FR</v>
      </c>
      <c r="F10026" s="5" t="str">
        <f>_xlfn.XLOOKUP(Orders[[#This Row],[country_code]],Countries[country_code],Countries[country_name])</f>
        <v>France</v>
      </c>
      <c r="G10026" s="5">
        <f>_xlfn.XLOOKUP(Orders[[#This Row],[user_id]],Users[user_id],Users[is_referral])</f>
        <v>0</v>
      </c>
    </row>
    <row r="10027" spans="1:7">
      <c r="A10027" s="5">
        <v>2150666</v>
      </c>
      <c r="B10027" s="5">
        <v>65</v>
      </c>
      <c r="C10027" s="6">
        <v>43199</v>
      </c>
      <c r="D10027" s="5">
        <v>50</v>
      </c>
      <c r="E10027" s="5" t="str">
        <f>_xlfn.XLOOKUP(Orders[[#This Row],[user_id]],Users[user_id],Users[country])</f>
        <v>IT</v>
      </c>
      <c r="F10027" s="5" t="str">
        <f>_xlfn.XLOOKUP(Orders[[#This Row],[country_code]],Countries[country_code],Countries[country_name])</f>
        <v>Italy</v>
      </c>
      <c r="G10027" s="5">
        <f>_xlfn.XLOOKUP(Orders[[#This Row],[user_id]],Users[user_id],Users[is_referral])</f>
        <v>0</v>
      </c>
    </row>
    <row r="10028" spans="1:7">
      <c r="A10028" s="5">
        <v>2150667</v>
      </c>
      <c r="B10028" s="5">
        <v>13042</v>
      </c>
      <c r="C10028" s="6">
        <v>43199</v>
      </c>
      <c r="D10028" s="5">
        <v>11</v>
      </c>
      <c r="E10028" s="5" t="str">
        <f>_xlfn.XLOOKUP(Orders[[#This Row],[user_id]],Users[user_id],Users[country])</f>
        <v>IT</v>
      </c>
      <c r="F10028" s="5" t="str">
        <f>_xlfn.XLOOKUP(Orders[[#This Row],[country_code]],Countries[country_code],Countries[country_name])</f>
        <v>Italy</v>
      </c>
      <c r="G10028" s="5">
        <f>_xlfn.XLOOKUP(Orders[[#This Row],[user_id]],Users[user_id],Users[is_referral])</f>
        <v>1</v>
      </c>
    </row>
    <row r="10029" spans="1:7">
      <c r="A10029" s="5">
        <v>2150669</v>
      </c>
      <c r="B10029" s="5">
        <v>8862</v>
      </c>
      <c r="C10029" s="6">
        <v>43199</v>
      </c>
      <c r="D10029" s="5">
        <v>41</v>
      </c>
      <c r="E10029" s="5" t="str">
        <f>_xlfn.XLOOKUP(Orders[[#This Row],[user_id]],Users[user_id],Users[country])</f>
        <v>ES</v>
      </c>
      <c r="F10029" s="5" t="str">
        <f>_xlfn.XLOOKUP(Orders[[#This Row],[country_code]],Countries[country_code],Countries[country_name])</f>
        <v>Spain</v>
      </c>
      <c r="G10029" s="5">
        <f>_xlfn.XLOOKUP(Orders[[#This Row],[user_id]],Users[user_id],Users[is_referral])</f>
        <v>1</v>
      </c>
    </row>
    <row r="10030" spans="1:7">
      <c r="A10030" s="5">
        <v>2150671</v>
      </c>
      <c r="B10030" s="5">
        <v>4857</v>
      </c>
      <c r="C10030" s="6">
        <v>43199</v>
      </c>
      <c r="D10030" s="5">
        <v>55</v>
      </c>
      <c r="E10030" s="5" t="str">
        <f>_xlfn.XLOOKUP(Orders[[#This Row],[user_id]],Users[user_id],Users[country])</f>
        <v>FR</v>
      </c>
      <c r="F10030" s="5" t="str">
        <f>_xlfn.XLOOKUP(Orders[[#This Row],[country_code]],Countries[country_code],Countries[country_name])</f>
        <v>France</v>
      </c>
      <c r="G10030" s="5">
        <f>_xlfn.XLOOKUP(Orders[[#This Row],[user_id]],Users[user_id],Users[is_referral])</f>
        <v>0</v>
      </c>
    </row>
    <row r="10031" spans="1:7">
      <c r="A10031" s="5">
        <v>2150672</v>
      </c>
      <c r="B10031" s="5">
        <v>15648</v>
      </c>
      <c r="C10031" s="6">
        <v>43199</v>
      </c>
      <c r="D10031" s="5">
        <v>34</v>
      </c>
      <c r="E10031" s="5" t="str">
        <f>_xlfn.XLOOKUP(Orders[[#This Row],[user_id]],Users[user_id],Users[country])</f>
        <v>IT</v>
      </c>
      <c r="F10031" s="5" t="str">
        <f>_xlfn.XLOOKUP(Orders[[#This Row],[country_code]],Countries[country_code],Countries[country_name])</f>
        <v>Italy</v>
      </c>
      <c r="G10031" s="5">
        <f>_xlfn.XLOOKUP(Orders[[#This Row],[user_id]],Users[user_id],Users[is_referral])</f>
        <v>1</v>
      </c>
    </row>
    <row r="10032" spans="1:7">
      <c r="A10032" s="5">
        <v>2150674</v>
      </c>
      <c r="B10032" s="5">
        <v>15670</v>
      </c>
      <c r="C10032" s="6">
        <v>43199</v>
      </c>
      <c r="D10032" s="5">
        <v>31</v>
      </c>
      <c r="E10032" s="5" t="str">
        <f>_xlfn.XLOOKUP(Orders[[#This Row],[user_id]],Users[user_id],Users[country])</f>
        <v>ES</v>
      </c>
      <c r="F10032" s="5" t="str">
        <f>_xlfn.XLOOKUP(Orders[[#This Row],[country_code]],Countries[country_code],Countries[country_name])</f>
        <v>Spain</v>
      </c>
      <c r="G10032" s="5">
        <f>_xlfn.XLOOKUP(Orders[[#This Row],[user_id]],Users[user_id],Users[is_referral])</f>
        <v>1</v>
      </c>
    </row>
    <row r="10033" spans="1:7">
      <c r="A10033" s="5">
        <v>2150678</v>
      </c>
      <c r="B10033" s="5">
        <v>19707</v>
      </c>
      <c r="C10033" s="6">
        <v>43199</v>
      </c>
      <c r="D10033" s="5">
        <v>34</v>
      </c>
      <c r="E10033" s="5" t="str">
        <f>_xlfn.XLOOKUP(Orders[[#This Row],[user_id]],Users[user_id],Users[country])</f>
        <v>DE</v>
      </c>
      <c r="F10033" s="5" t="str">
        <f>_xlfn.XLOOKUP(Orders[[#This Row],[country_code]],Countries[country_code],Countries[country_name])</f>
        <v>Germany</v>
      </c>
      <c r="G10033" s="5">
        <f>_xlfn.XLOOKUP(Orders[[#This Row],[user_id]],Users[user_id],Users[is_referral])</f>
        <v>1</v>
      </c>
    </row>
    <row r="10034" spans="1:7">
      <c r="A10034" s="5">
        <v>2150680</v>
      </c>
      <c r="B10034" s="5">
        <v>10042</v>
      </c>
      <c r="C10034" s="6">
        <v>43199</v>
      </c>
      <c r="D10034" s="5">
        <v>27</v>
      </c>
      <c r="E10034" s="5" t="str">
        <f>_xlfn.XLOOKUP(Orders[[#This Row],[user_id]],Users[user_id],Users[country])</f>
        <v>FR</v>
      </c>
      <c r="F10034" s="5" t="str">
        <f>_xlfn.XLOOKUP(Orders[[#This Row],[country_code]],Countries[country_code],Countries[country_name])</f>
        <v>France</v>
      </c>
      <c r="G10034" s="5">
        <f>_xlfn.XLOOKUP(Orders[[#This Row],[user_id]],Users[user_id],Users[is_referral])</f>
        <v>1</v>
      </c>
    </row>
    <row r="10035" spans="1:7">
      <c r="A10035" s="5">
        <v>2150681</v>
      </c>
      <c r="B10035" s="5">
        <v>3071</v>
      </c>
      <c r="C10035" s="6">
        <v>43199</v>
      </c>
      <c r="D10035" s="5">
        <v>25</v>
      </c>
      <c r="E10035" s="5" t="str">
        <f>_xlfn.XLOOKUP(Orders[[#This Row],[user_id]],Users[user_id],Users[country])</f>
        <v>IT</v>
      </c>
      <c r="F10035" s="5" t="str">
        <f>_xlfn.XLOOKUP(Orders[[#This Row],[country_code]],Countries[country_code],Countries[country_name])</f>
        <v>Italy</v>
      </c>
      <c r="G10035" s="5">
        <f>_xlfn.XLOOKUP(Orders[[#This Row],[user_id]],Users[user_id],Users[is_referral])</f>
        <v>0</v>
      </c>
    </row>
    <row r="10036" spans="1:7">
      <c r="A10036" s="5">
        <v>2150683</v>
      </c>
      <c r="B10036" s="5">
        <v>19001</v>
      </c>
      <c r="C10036" s="6">
        <v>43199</v>
      </c>
      <c r="D10036" s="5">
        <v>52</v>
      </c>
      <c r="E10036" s="5" t="str">
        <f>_xlfn.XLOOKUP(Orders[[#This Row],[user_id]],Users[user_id],Users[country])</f>
        <v>IT</v>
      </c>
      <c r="F10036" s="5" t="str">
        <f>_xlfn.XLOOKUP(Orders[[#This Row],[country_code]],Countries[country_code],Countries[country_name])</f>
        <v>Italy</v>
      </c>
      <c r="G10036" s="5">
        <f>_xlfn.XLOOKUP(Orders[[#This Row],[user_id]],Users[user_id],Users[is_referral])</f>
        <v>0</v>
      </c>
    </row>
    <row r="10037" spans="1:7">
      <c r="A10037" s="5">
        <v>2150685</v>
      </c>
      <c r="B10037" s="5">
        <v>3129</v>
      </c>
      <c r="C10037" s="6">
        <v>43199</v>
      </c>
      <c r="D10037" s="5">
        <v>37</v>
      </c>
      <c r="E10037" s="5" t="str">
        <f>_xlfn.XLOOKUP(Orders[[#This Row],[user_id]],Users[user_id],Users[country])</f>
        <v>FR</v>
      </c>
      <c r="F10037" s="5" t="str">
        <f>_xlfn.XLOOKUP(Orders[[#This Row],[country_code]],Countries[country_code],Countries[country_name])</f>
        <v>France</v>
      </c>
      <c r="G10037" s="5">
        <f>_xlfn.XLOOKUP(Orders[[#This Row],[user_id]],Users[user_id],Users[is_referral])</f>
        <v>0</v>
      </c>
    </row>
    <row r="10038" spans="1:7">
      <c r="A10038" s="5">
        <v>2150686</v>
      </c>
      <c r="B10038" s="5">
        <v>11029</v>
      </c>
      <c r="C10038" s="6">
        <v>43199</v>
      </c>
      <c r="D10038" s="5">
        <v>26</v>
      </c>
      <c r="E10038" s="5" t="str">
        <f>_xlfn.XLOOKUP(Orders[[#This Row],[user_id]],Users[user_id],Users[country])</f>
        <v>FR</v>
      </c>
      <c r="F10038" s="5" t="str">
        <f>_xlfn.XLOOKUP(Orders[[#This Row],[country_code]],Countries[country_code],Countries[country_name])</f>
        <v>France</v>
      </c>
      <c r="G10038" s="5">
        <f>_xlfn.XLOOKUP(Orders[[#This Row],[user_id]],Users[user_id],Users[is_referral])</f>
        <v>0</v>
      </c>
    </row>
    <row r="10039" spans="1:7">
      <c r="A10039" s="5">
        <v>2150688</v>
      </c>
      <c r="B10039" s="5">
        <v>4387</v>
      </c>
      <c r="C10039" s="6">
        <v>43199</v>
      </c>
      <c r="D10039" s="5">
        <v>47</v>
      </c>
      <c r="E10039" s="5" t="str">
        <f>_xlfn.XLOOKUP(Orders[[#This Row],[user_id]],Users[user_id],Users[country])</f>
        <v>DE</v>
      </c>
      <c r="F10039" s="5" t="str">
        <f>_xlfn.XLOOKUP(Orders[[#This Row],[country_code]],Countries[country_code],Countries[country_name])</f>
        <v>Germany</v>
      </c>
      <c r="G10039" s="5">
        <f>_xlfn.XLOOKUP(Orders[[#This Row],[user_id]],Users[user_id],Users[is_referral])</f>
        <v>0</v>
      </c>
    </row>
    <row r="10040" spans="1:7">
      <c r="A10040" s="5">
        <v>2150689</v>
      </c>
      <c r="B10040" s="5">
        <v>19487</v>
      </c>
      <c r="C10040" s="6">
        <v>43199</v>
      </c>
      <c r="D10040" s="5">
        <v>23</v>
      </c>
      <c r="E10040" s="5" t="str">
        <f>_xlfn.XLOOKUP(Orders[[#This Row],[user_id]],Users[user_id],Users[country])</f>
        <v>ES</v>
      </c>
      <c r="F10040" s="5" t="str">
        <f>_xlfn.XLOOKUP(Orders[[#This Row],[country_code]],Countries[country_code],Countries[country_name])</f>
        <v>Spain</v>
      </c>
      <c r="G10040" s="5">
        <f>_xlfn.XLOOKUP(Orders[[#This Row],[user_id]],Users[user_id],Users[is_referral])</f>
        <v>1</v>
      </c>
    </row>
    <row r="10041" spans="1:7">
      <c r="A10041" s="5">
        <v>2150690</v>
      </c>
      <c r="B10041" s="5">
        <v>3791</v>
      </c>
      <c r="C10041" s="6">
        <v>43199</v>
      </c>
      <c r="D10041" s="5">
        <v>57</v>
      </c>
      <c r="E10041" s="5" t="str">
        <f>_xlfn.XLOOKUP(Orders[[#This Row],[user_id]],Users[user_id],Users[country])</f>
        <v>IT</v>
      </c>
      <c r="F10041" s="5" t="str">
        <f>_xlfn.XLOOKUP(Orders[[#This Row],[country_code]],Countries[country_code],Countries[country_name])</f>
        <v>Italy</v>
      </c>
      <c r="G10041" s="5">
        <f>_xlfn.XLOOKUP(Orders[[#This Row],[user_id]],Users[user_id],Users[is_referral])</f>
        <v>0</v>
      </c>
    </row>
    <row r="10042" spans="1:7">
      <c r="A10042" s="5">
        <v>2150691</v>
      </c>
      <c r="B10042" s="5">
        <v>1884</v>
      </c>
      <c r="C10042" s="6">
        <v>43199</v>
      </c>
      <c r="D10042" s="5">
        <v>34</v>
      </c>
      <c r="E10042" s="5" t="str">
        <f>_xlfn.XLOOKUP(Orders[[#This Row],[user_id]],Users[user_id],Users[country])</f>
        <v>FR</v>
      </c>
      <c r="F10042" s="5" t="str">
        <f>_xlfn.XLOOKUP(Orders[[#This Row],[country_code]],Countries[country_code],Countries[country_name])</f>
        <v>France</v>
      </c>
      <c r="G10042" s="5">
        <f>_xlfn.XLOOKUP(Orders[[#This Row],[user_id]],Users[user_id],Users[is_referral])</f>
        <v>0</v>
      </c>
    </row>
    <row r="10043" spans="1:7">
      <c r="A10043" s="5">
        <v>2150696</v>
      </c>
      <c r="B10043" s="5">
        <v>5</v>
      </c>
      <c r="C10043" s="6">
        <v>43199</v>
      </c>
      <c r="D10043" s="5">
        <v>38</v>
      </c>
      <c r="E10043" s="5" t="str">
        <f>_xlfn.XLOOKUP(Orders[[#This Row],[user_id]],Users[user_id],Users[country])</f>
        <v>IT</v>
      </c>
      <c r="F10043" s="5" t="str">
        <f>_xlfn.XLOOKUP(Orders[[#This Row],[country_code]],Countries[country_code],Countries[country_name])</f>
        <v>Italy</v>
      </c>
      <c r="G10043" s="5">
        <f>_xlfn.XLOOKUP(Orders[[#This Row],[user_id]],Users[user_id],Users[is_referral])</f>
        <v>0</v>
      </c>
    </row>
    <row r="10044" spans="1:7">
      <c r="A10044" s="5">
        <v>2150697</v>
      </c>
      <c r="B10044" s="5">
        <v>14619</v>
      </c>
      <c r="C10044" s="6">
        <v>43199</v>
      </c>
      <c r="D10044" s="5">
        <v>21</v>
      </c>
      <c r="E10044" s="5" t="str">
        <f>_xlfn.XLOOKUP(Orders[[#This Row],[user_id]],Users[user_id],Users[country])</f>
        <v>IT</v>
      </c>
      <c r="F10044" s="5" t="str">
        <f>_xlfn.XLOOKUP(Orders[[#This Row],[country_code]],Countries[country_code],Countries[country_name])</f>
        <v>Italy</v>
      </c>
      <c r="G10044" s="5">
        <f>_xlfn.XLOOKUP(Orders[[#This Row],[user_id]],Users[user_id],Users[is_referral])</f>
        <v>1</v>
      </c>
    </row>
    <row r="10045" spans="1:7">
      <c r="A10045" s="5">
        <v>2150701</v>
      </c>
      <c r="B10045" s="5">
        <v>4882</v>
      </c>
      <c r="C10045" s="6">
        <v>43199</v>
      </c>
      <c r="D10045" s="5">
        <v>75</v>
      </c>
      <c r="E10045" s="5" t="str">
        <f>_xlfn.XLOOKUP(Orders[[#This Row],[user_id]],Users[user_id],Users[country])</f>
        <v>FR</v>
      </c>
      <c r="F10045" s="5" t="str">
        <f>_xlfn.XLOOKUP(Orders[[#This Row],[country_code]],Countries[country_code],Countries[country_name])</f>
        <v>France</v>
      </c>
      <c r="G10045" s="5">
        <f>_xlfn.XLOOKUP(Orders[[#This Row],[user_id]],Users[user_id],Users[is_referral])</f>
        <v>0</v>
      </c>
    </row>
    <row r="10046" spans="1:7">
      <c r="A10046" s="5">
        <v>2150702</v>
      </c>
      <c r="B10046" s="5">
        <v>936</v>
      </c>
      <c r="C10046" s="6">
        <v>43199</v>
      </c>
      <c r="D10046" s="5">
        <v>26</v>
      </c>
      <c r="E10046" s="5" t="str">
        <f>_xlfn.XLOOKUP(Orders[[#This Row],[user_id]],Users[user_id],Users[country])</f>
        <v>ES</v>
      </c>
      <c r="F10046" s="5" t="str">
        <f>_xlfn.XLOOKUP(Orders[[#This Row],[country_code]],Countries[country_code],Countries[country_name])</f>
        <v>Spain</v>
      </c>
      <c r="G10046" s="5">
        <f>_xlfn.XLOOKUP(Orders[[#This Row],[user_id]],Users[user_id],Users[is_referral])</f>
        <v>0</v>
      </c>
    </row>
    <row r="10047" spans="1:7">
      <c r="A10047" s="5">
        <v>2150704</v>
      </c>
      <c r="B10047" s="5">
        <v>2977</v>
      </c>
      <c r="C10047" s="6">
        <v>43199</v>
      </c>
      <c r="D10047" s="5">
        <v>36</v>
      </c>
      <c r="E10047" s="5" t="str">
        <f>_xlfn.XLOOKUP(Orders[[#This Row],[user_id]],Users[user_id],Users[country])</f>
        <v>ES</v>
      </c>
      <c r="F10047" s="5" t="str">
        <f>_xlfn.XLOOKUP(Orders[[#This Row],[country_code]],Countries[country_code],Countries[country_name])</f>
        <v>Spain</v>
      </c>
      <c r="G10047" s="5">
        <f>_xlfn.XLOOKUP(Orders[[#This Row],[user_id]],Users[user_id],Users[is_referral])</f>
        <v>0</v>
      </c>
    </row>
    <row r="10048" spans="1:7">
      <c r="A10048" s="5">
        <v>2150705</v>
      </c>
      <c r="B10048" s="5">
        <v>15412</v>
      </c>
      <c r="C10048" s="6">
        <v>43199</v>
      </c>
      <c r="D10048" s="5">
        <v>66</v>
      </c>
      <c r="E10048" s="5" t="str">
        <f>_xlfn.XLOOKUP(Orders[[#This Row],[user_id]],Users[user_id],Users[country])</f>
        <v>ES</v>
      </c>
      <c r="F10048" s="5" t="str">
        <f>_xlfn.XLOOKUP(Orders[[#This Row],[country_code]],Countries[country_code],Countries[country_name])</f>
        <v>Spain</v>
      </c>
      <c r="G10048" s="5">
        <f>_xlfn.XLOOKUP(Orders[[#This Row],[user_id]],Users[user_id],Users[is_referral])</f>
        <v>0</v>
      </c>
    </row>
    <row r="10049" spans="1:7">
      <c r="A10049" s="5">
        <v>2150706</v>
      </c>
      <c r="B10049" s="5">
        <v>4718</v>
      </c>
      <c r="C10049" s="6">
        <v>43199</v>
      </c>
      <c r="D10049" s="5">
        <v>52</v>
      </c>
      <c r="E10049" s="5" t="str">
        <f>_xlfn.XLOOKUP(Orders[[#This Row],[user_id]],Users[user_id],Users[country])</f>
        <v>IT</v>
      </c>
      <c r="F10049" s="5" t="str">
        <f>_xlfn.XLOOKUP(Orders[[#This Row],[country_code]],Countries[country_code],Countries[country_name])</f>
        <v>Italy</v>
      </c>
      <c r="G10049" s="5">
        <f>_xlfn.XLOOKUP(Orders[[#This Row],[user_id]],Users[user_id],Users[is_referral])</f>
        <v>0</v>
      </c>
    </row>
    <row r="10050" spans="1:7">
      <c r="A10050" s="5">
        <v>2150707</v>
      </c>
      <c r="B10050" s="5">
        <v>3905</v>
      </c>
      <c r="C10050" s="6">
        <v>43199</v>
      </c>
      <c r="D10050" s="5">
        <v>70</v>
      </c>
      <c r="E10050" s="5" t="str">
        <f>_xlfn.XLOOKUP(Orders[[#This Row],[user_id]],Users[user_id],Users[country])</f>
        <v>DE</v>
      </c>
      <c r="F10050" s="5" t="str">
        <f>_xlfn.XLOOKUP(Orders[[#This Row],[country_code]],Countries[country_code],Countries[country_name])</f>
        <v>Germany</v>
      </c>
      <c r="G10050" s="5">
        <f>_xlfn.XLOOKUP(Orders[[#This Row],[user_id]],Users[user_id],Users[is_referral])</f>
        <v>0</v>
      </c>
    </row>
    <row r="10051" spans="1:7">
      <c r="A10051" s="5">
        <v>2150709</v>
      </c>
      <c r="B10051" s="5">
        <v>18204</v>
      </c>
      <c r="C10051" s="6">
        <v>43199</v>
      </c>
      <c r="D10051" s="5">
        <v>20</v>
      </c>
      <c r="E10051" s="5" t="str">
        <f>_xlfn.XLOOKUP(Orders[[#This Row],[user_id]],Users[user_id],Users[country])</f>
        <v>FR</v>
      </c>
      <c r="F10051" s="5" t="str">
        <f>_xlfn.XLOOKUP(Orders[[#This Row],[country_code]],Countries[country_code],Countries[country_name])</f>
        <v>France</v>
      </c>
      <c r="G10051" s="5">
        <f>_xlfn.XLOOKUP(Orders[[#This Row],[user_id]],Users[user_id],Users[is_referral])</f>
        <v>1</v>
      </c>
    </row>
    <row r="10052" spans="1:7">
      <c r="A10052" s="5">
        <v>2150710</v>
      </c>
      <c r="B10052" s="5">
        <v>17682</v>
      </c>
      <c r="C10052" s="6">
        <v>43199</v>
      </c>
      <c r="D10052" s="5">
        <v>37</v>
      </c>
      <c r="E10052" s="5" t="str">
        <f>_xlfn.XLOOKUP(Orders[[#This Row],[user_id]],Users[user_id],Users[country])</f>
        <v>DE</v>
      </c>
      <c r="F10052" s="5" t="str">
        <f>_xlfn.XLOOKUP(Orders[[#This Row],[country_code]],Countries[country_code],Countries[country_name])</f>
        <v>Germany</v>
      </c>
      <c r="G10052" s="5">
        <f>_xlfn.XLOOKUP(Orders[[#This Row],[user_id]],Users[user_id],Users[is_referral])</f>
        <v>1</v>
      </c>
    </row>
    <row r="10053" spans="1:7">
      <c r="A10053" s="5">
        <v>2150712</v>
      </c>
      <c r="B10053" s="5">
        <v>9643</v>
      </c>
      <c r="C10053" s="6">
        <v>43199</v>
      </c>
      <c r="D10053" s="5">
        <v>41</v>
      </c>
      <c r="E10053" s="5" t="str">
        <f>_xlfn.XLOOKUP(Orders[[#This Row],[user_id]],Users[user_id],Users[country])</f>
        <v>FR</v>
      </c>
      <c r="F10053" s="5" t="str">
        <f>_xlfn.XLOOKUP(Orders[[#This Row],[country_code]],Countries[country_code],Countries[country_name])</f>
        <v>France</v>
      </c>
      <c r="G10053" s="5">
        <f>_xlfn.XLOOKUP(Orders[[#This Row],[user_id]],Users[user_id],Users[is_referral])</f>
        <v>1</v>
      </c>
    </row>
    <row r="10054" spans="1:7">
      <c r="A10054" s="5">
        <v>2150714</v>
      </c>
      <c r="B10054" s="5">
        <v>5992</v>
      </c>
      <c r="C10054" s="6">
        <v>43199</v>
      </c>
      <c r="D10054" s="5">
        <v>60</v>
      </c>
      <c r="E10054" s="5" t="str">
        <f>_xlfn.XLOOKUP(Orders[[#This Row],[user_id]],Users[user_id],Users[country])</f>
        <v>ES</v>
      </c>
      <c r="F10054" s="5" t="str">
        <f>_xlfn.XLOOKUP(Orders[[#This Row],[country_code]],Countries[country_code],Countries[country_name])</f>
        <v>Spain</v>
      </c>
      <c r="G10054" s="5">
        <f>_xlfn.XLOOKUP(Orders[[#This Row],[user_id]],Users[user_id],Users[is_referral])</f>
        <v>1</v>
      </c>
    </row>
    <row r="10055" spans="1:7">
      <c r="A10055" s="5">
        <v>2150715</v>
      </c>
      <c r="B10055" s="5">
        <v>3468</v>
      </c>
      <c r="C10055" s="6">
        <v>43199</v>
      </c>
      <c r="D10055" s="5">
        <v>68</v>
      </c>
      <c r="E10055" s="5" t="str">
        <f>_xlfn.XLOOKUP(Orders[[#This Row],[user_id]],Users[user_id],Users[country])</f>
        <v>FR</v>
      </c>
      <c r="F10055" s="5" t="str">
        <f>_xlfn.XLOOKUP(Orders[[#This Row],[country_code]],Countries[country_code],Countries[country_name])</f>
        <v>France</v>
      </c>
      <c r="G10055" s="5">
        <f>_xlfn.XLOOKUP(Orders[[#This Row],[user_id]],Users[user_id],Users[is_referral])</f>
        <v>0</v>
      </c>
    </row>
    <row r="10056" spans="1:7">
      <c r="A10056" s="5">
        <v>2150716</v>
      </c>
      <c r="B10056" s="5">
        <v>1443</v>
      </c>
      <c r="C10056" s="6">
        <v>43199</v>
      </c>
      <c r="D10056" s="5">
        <v>47</v>
      </c>
      <c r="E10056" s="5" t="str">
        <f>_xlfn.XLOOKUP(Orders[[#This Row],[user_id]],Users[user_id],Users[country])</f>
        <v>FR</v>
      </c>
      <c r="F10056" s="5" t="str">
        <f>_xlfn.XLOOKUP(Orders[[#This Row],[country_code]],Countries[country_code],Countries[country_name])</f>
        <v>France</v>
      </c>
      <c r="G10056" s="5">
        <f>_xlfn.XLOOKUP(Orders[[#This Row],[user_id]],Users[user_id],Users[is_referral])</f>
        <v>0</v>
      </c>
    </row>
    <row r="10057" spans="1:7">
      <c r="A10057" s="5">
        <v>2150718</v>
      </c>
      <c r="B10057" s="5">
        <v>12907</v>
      </c>
      <c r="C10057" s="6">
        <v>43199</v>
      </c>
      <c r="D10057" s="5">
        <v>41</v>
      </c>
      <c r="E10057" s="5" t="str">
        <f>_xlfn.XLOOKUP(Orders[[#This Row],[user_id]],Users[user_id],Users[country])</f>
        <v>ES</v>
      </c>
      <c r="F10057" s="5" t="str">
        <f>_xlfn.XLOOKUP(Orders[[#This Row],[country_code]],Countries[country_code],Countries[country_name])</f>
        <v>Spain</v>
      </c>
      <c r="G10057" s="5">
        <f>_xlfn.XLOOKUP(Orders[[#This Row],[user_id]],Users[user_id],Users[is_referral])</f>
        <v>1</v>
      </c>
    </row>
    <row r="10058" spans="1:7">
      <c r="A10058" s="5">
        <v>2150720</v>
      </c>
      <c r="B10058" s="5">
        <v>10868</v>
      </c>
      <c r="C10058" s="6">
        <v>43199</v>
      </c>
      <c r="D10058" s="5">
        <v>30</v>
      </c>
      <c r="E10058" s="5" t="str">
        <f>_xlfn.XLOOKUP(Orders[[#This Row],[user_id]],Users[user_id],Users[country])</f>
        <v>IT</v>
      </c>
      <c r="F10058" s="5" t="str">
        <f>_xlfn.XLOOKUP(Orders[[#This Row],[country_code]],Countries[country_code],Countries[country_name])</f>
        <v>Italy</v>
      </c>
      <c r="G10058" s="5">
        <f>_xlfn.XLOOKUP(Orders[[#This Row],[user_id]],Users[user_id],Users[is_referral])</f>
        <v>1</v>
      </c>
    </row>
    <row r="10059" spans="1:7">
      <c r="A10059" s="5">
        <v>2150721</v>
      </c>
      <c r="B10059" s="5">
        <v>19826</v>
      </c>
      <c r="C10059" s="6">
        <v>43199</v>
      </c>
      <c r="D10059" s="5">
        <v>41</v>
      </c>
      <c r="E10059" s="5" t="str">
        <f>_xlfn.XLOOKUP(Orders[[#This Row],[user_id]],Users[user_id],Users[country])</f>
        <v>DE</v>
      </c>
      <c r="F10059" s="5" t="str">
        <f>_xlfn.XLOOKUP(Orders[[#This Row],[country_code]],Countries[country_code],Countries[country_name])</f>
        <v>Germany</v>
      </c>
      <c r="G10059" s="5">
        <f>_xlfn.XLOOKUP(Orders[[#This Row],[user_id]],Users[user_id],Users[is_referral])</f>
        <v>1</v>
      </c>
    </row>
    <row r="10060" spans="1:7">
      <c r="A10060" s="5">
        <v>2150722</v>
      </c>
      <c r="B10060" s="5">
        <v>18700</v>
      </c>
      <c r="C10060" s="6">
        <v>43199</v>
      </c>
      <c r="D10060" s="5">
        <v>44</v>
      </c>
      <c r="E10060" s="5" t="str">
        <f>_xlfn.XLOOKUP(Orders[[#This Row],[user_id]],Users[user_id],Users[country])</f>
        <v>DE</v>
      </c>
      <c r="F10060" s="5" t="str">
        <f>_xlfn.XLOOKUP(Orders[[#This Row],[country_code]],Countries[country_code],Countries[country_name])</f>
        <v>Germany</v>
      </c>
      <c r="G10060" s="5">
        <f>_xlfn.XLOOKUP(Orders[[#This Row],[user_id]],Users[user_id],Users[is_referral])</f>
        <v>1</v>
      </c>
    </row>
    <row r="10061" spans="1:7">
      <c r="A10061" s="5">
        <v>2150723</v>
      </c>
      <c r="B10061" s="5">
        <v>18500</v>
      </c>
      <c r="C10061" s="6">
        <v>43199</v>
      </c>
      <c r="D10061" s="5">
        <v>26</v>
      </c>
      <c r="E10061" s="5" t="str">
        <f>_xlfn.XLOOKUP(Orders[[#This Row],[user_id]],Users[user_id],Users[country])</f>
        <v>IT</v>
      </c>
      <c r="F10061" s="5" t="str">
        <f>_xlfn.XLOOKUP(Orders[[#This Row],[country_code]],Countries[country_code],Countries[country_name])</f>
        <v>Italy</v>
      </c>
      <c r="G10061" s="5">
        <f>_xlfn.XLOOKUP(Orders[[#This Row],[user_id]],Users[user_id],Users[is_referral])</f>
        <v>1</v>
      </c>
    </row>
    <row r="10062" spans="1:7">
      <c r="A10062" s="5">
        <v>2150724</v>
      </c>
      <c r="B10062" s="5">
        <v>12930</v>
      </c>
      <c r="C10062" s="6">
        <v>43199</v>
      </c>
      <c r="D10062" s="5">
        <v>31</v>
      </c>
      <c r="E10062" s="5" t="str">
        <f>_xlfn.XLOOKUP(Orders[[#This Row],[user_id]],Users[user_id],Users[country])</f>
        <v>ES</v>
      </c>
      <c r="F10062" s="5" t="str">
        <f>_xlfn.XLOOKUP(Orders[[#This Row],[country_code]],Countries[country_code],Countries[country_name])</f>
        <v>Spain</v>
      </c>
      <c r="G10062" s="5">
        <f>_xlfn.XLOOKUP(Orders[[#This Row],[user_id]],Users[user_id],Users[is_referral])</f>
        <v>1</v>
      </c>
    </row>
    <row r="10063" spans="1:7">
      <c r="A10063" s="5">
        <v>2150725</v>
      </c>
      <c r="B10063" s="5">
        <v>12969</v>
      </c>
      <c r="C10063" s="6">
        <v>43199</v>
      </c>
      <c r="D10063" s="5">
        <v>76</v>
      </c>
      <c r="E10063" s="5" t="str">
        <f>_xlfn.XLOOKUP(Orders[[#This Row],[user_id]],Users[user_id],Users[country])</f>
        <v>ES</v>
      </c>
      <c r="F10063" s="5" t="str">
        <f>_xlfn.XLOOKUP(Orders[[#This Row],[country_code]],Countries[country_code],Countries[country_name])</f>
        <v>Spain</v>
      </c>
      <c r="G10063" s="5">
        <f>_xlfn.XLOOKUP(Orders[[#This Row],[user_id]],Users[user_id],Users[is_referral])</f>
        <v>1</v>
      </c>
    </row>
    <row r="10064" spans="1:7">
      <c r="A10064" s="5">
        <v>2150726</v>
      </c>
      <c r="B10064" s="5">
        <v>17996</v>
      </c>
      <c r="C10064" s="6">
        <v>43199</v>
      </c>
      <c r="D10064" s="5">
        <v>64</v>
      </c>
      <c r="E10064" s="5" t="str">
        <f>_xlfn.XLOOKUP(Orders[[#This Row],[user_id]],Users[user_id],Users[country])</f>
        <v>IT</v>
      </c>
      <c r="F10064" s="5" t="str">
        <f>_xlfn.XLOOKUP(Orders[[#This Row],[country_code]],Countries[country_code],Countries[country_name])</f>
        <v>Italy</v>
      </c>
      <c r="G10064" s="5">
        <f>_xlfn.XLOOKUP(Orders[[#This Row],[user_id]],Users[user_id],Users[is_referral])</f>
        <v>1</v>
      </c>
    </row>
    <row r="10065" spans="1:7">
      <c r="A10065" s="5">
        <v>2150727</v>
      </c>
      <c r="B10065" s="5">
        <v>7401</v>
      </c>
      <c r="C10065" s="6">
        <v>43199</v>
      </c>
      <c r="D10065" s="5">
        <v>41</v>
      </c>
      <c r="E10065" s="5" t="str">
        <f>_xlfn.XLOOKUP(Orders[[#This Row],[user_id]],Users[user_id],Users[country])</f>
        <v>DE</v>
      </c>
      <c r="F10065" s="5" t="str">
        <f>_xlfn.XLOOKUP(Orders[[#This Row],[country_code]],Countries[country_code],Countries[country_name])</f>
        <v>Germany</v>
      </c>
      <c r="G10065" s="5">
        <f>_xlfn.XLOOKUP(Orders[[#This Row],[user_id]],Users[user_id],Users[is_referral])</f>
        <v>1</v>
      </c>
    </row>
    <row r="10066" spans="1:7">
      <c r="A10066" s="5">
        <v>2150728</v>
      </c>
      <c r="B10066" s="5">
        <v>3614</v>
      </c>
      <c r="C10066" s="6">
        <v>43199</v>
      </c>
      <c r="D10066" s="5">
        <v>48</v>
      </c>
      <c r="E10066" s="5" t="str">
        <f>_xlfn.XLOOKUP(Orders[[#This Row],[user_id]],Users[user_id],Users[country])</f>
        <v>FR</v>
      </c>
      <c r="F10066" s="5" t="str">
        <f>_xlfn.XLOOKUP(Orders[[#This Row],[country_code]],Countries[country_code],Countries[country_name])</f>
        <v>France</v>
      </c>
      <c r="G10066" s="5">
        <f>_xlfn.XLOOKUP(Orders[[#This Row],[user_id]],Users[user_id],Users[is_referral])</f>
        <v>0</v>
      </c>
    </row>
    <row r="10067" spans="1:7">
      <c r="A10067" s="5">
        <v>2150730</v>
      </c>
      <c r="B10067" s="5">
        <v>15652</v>
      </c>
      <c r="C10067" s="6">
        <v>43199</v>
      </c>
      <c r="D10067" s="5">
        <v>46</v>
      </c>
      <c r="E10067" s="5" t="str">
        <f>_xlfn.XLOOKUP(Orders[[#This Row],[user_id]],Users[user_id],Users[country])</f>
        <v>ES</v>
      </c>
      <c r="F10067" s="5" t="str">
        <f>_xlfn.XLOOKUP(Orders[[#This Row],[country_code]],Countries[country_code],Countries[country_name])</f>
        <v>Spain</v>
      </c>
      <c r="G10067" s="5">
        <f>_xlfn.XLOOKUP(Orders[[#This Row],[user_id]],Users[user_id],Users[is_referral])</f>
        <v>1</v>
      </c>
    </row>
    <row r="10068" spans="1:7">
      <c r="A10068" s="5">
        <v>2150731</v>
      </c>
      <c r="B10068" s="5">
        <v>19282</v>
      </c>
      <c r="C10068" s="6">
        <v>43199</v>
      </c>
      <c r="D10068" s="5">
        <v>76</v>
      </c>
      <c r="E10068" s="5" t="str">
        <f>_xlfn.XLOOKUP(Orders[[#This Row],[user_id]],Users[user_id],Users[country])</f>
        <v>IT</v>
      </c>
      <c r="F10068" s="5" t="str">
        <f>_xlfn.XLOOKUP(Orders[[#This Row],[country_code]],Countries[country_code],Countries[country_name])</f>
        <v>Italy</v>
      </c>
      <c r="G10068" s="5">
        <f>_xlfn.XLOOKUP(Orders[[#This Row],[user_id]],Users[user_id],Users[is_referral])</f>
        <v>1</v>
      </c>
    </row>
    <row r="10069" spans="1:7">
      <c r="A10069" s="5">
        <v>2150733</v>
      </c>
      <c r="B10069" s="5">
        <v>7831</v>
      </c>
      <c r="C10069" s="6">
        <v>43199</v>
      </c>
      <c r="D10069" s="5">
        <v>34</v>
      </c>
      <c r="E10069" s="5" t="str">
        <f>_xlfn.XLOOKUP(Orders[[#This Row],[user_id]],Users[user_id],Users[country])</f>
        <v>FR</v>
      </c>
      <c r="F10069" s="5" t="str">
        <f>_xlfn.XLOOKUP(Orders[[#This Row],[country_code]],Countries[country_code],Countries[country_name])</f>
        <v>France</v>
      </c>
      <c r="G10069" s="5">
        <f>_xlfn.XLOOKUP(Orders[[#This Row],[user_id]],Users[user_id],Users[is_referral])</f>
        <v>1</v>
      </c>
    </row>
    <row r="10070" spans="1:7">
      <c r="A10070" s="5">
        <v>2150738</v>
      </c>
      <c r="B10070" s="5">
        <v>6784</v>
      </c>
      <c r="C10070" s="6">
        <v>43199</v>
      </c>
      <c r="D10070" s="5">
        <v>69</v>
      </c>
      <c r="E10070" s="5" t="str">
        <f>_xlfn.XLOOKUP(Orders[[#This Row],[user_id]],Users[user_id],Users[country])</f>
        <v>IT</v>
      </c>
      <c r="F10070" s="5" t="str">
        <f>_xlfn.XLOOKUP(Orders[[#This Row],[country_code]],Countries[country_code],Countries[country_name])</f>
        <v>Italy</v>
      </c>
      <c r="G10070" s="5">
        <f>_xlfn.XLOOKUP(Orders[[#This Row],[user_id]],Users[user_id],Users[is_referral])</f>
        <v>1</v>
      </c>
    </row>
    <row r="10071" spans="1:7">
      <c r="A10071" s="5">
        <v>2150739</v>
      </c>
      <c r="B10071" s="5">
        <v>15303</v>
      </c>
      <c r="C10071" s="6">
        <v>43199</v>
      </c>
      <c r="D10071" s="5">
        <v>33</v>
      </c>
      <c r="E10071" s="5" t="str">
        <f>_xlfn.XLOOKUP(Orders[[#This Row],[user_id]],Users[user_id],Users[country])</f>
        <v>IT</v>
      </c>
      <c r="F10071" s="5" t="str">
        <f>_xlfn.XLOOKUP(Orders[[#This Row],[country_code]],Countries[country_code],Countries[country_name])</f>
        <v>Italy</v>
      </c>
      <c r="G10071" s="5">
        <f>_xlfn.XLOOKUP(Orders[[#This Row],[user_id]],Users[user_id],Users[is_referral])</f>
        <v>1</v>
      </c>
    </row>
    <row r="10072" spans="1:7">
      <c r="A10072" s="5">
        <v>2150740</v>
      </c>
      <c r="B10072" s="5">
        <v>18031</v>
      </c>
      <c r="C10072" s="6">
        <v>43199</v>
      </c>
      <c r="D10072" s="5">
        <v>57</v>
      </c>
      <c r="E10072" s="5" t="str">
        <f>_xlfn.XLOOKUP(Orders[[#This Row],[user_id]],Users[user_id],Users[country])</f>
        <v>ES</v>
      </c>
      <c r="F10072" s="5" t="str">
        <f>_xlfn.XLOOKUP(Orders[[#This Row],[country_code]],Countries[country_code],Countries[country_name])</f>
        <v>Spain</v>
      </c>
      <c r="G10072" s="5">
        <f>_xlfn.XLOOKUP(Orders[[#This Row],[user_id]],Users[user_id],Users[is_referral])</f>
        <v>1</v>
      </c>
    </row>
    <row r="10073" spans="1:7">
      <c r="A10073" s="5">
        <v>2150741</v>
      </c>
      <c r="B10073" s="5">
        <v>1987</v>
      </c>
      <c r="C10073" s="6">
        <v>43199</v>
      </c>
      <c r="D10073" s="5">
        <v>47</v>
      </c>
      <c r="E10073" s="5" t="str">
        <f>_xlfn.XLOOKUP(Orders[[#This Row],[user_id]],Users[user_id],Users[country])</f>
        <v>IT</v>
      </c>
      <c r="F10073" s="5" t="str">
        <f>_xlfn.XLOOKUP(Orders[[#This Row],[country_code]],Countries[country_code],Countries[country_name])</f>
        <v>Italy</v>
      </c>
      <c r="G10073" s="5">
        <f>_xlfn.XLOOKUP(Orders[[#This Row],[user_id]],Users[user_id],Users[is_referral])</f>
        <v>0</v>
      </c>
    </row>
    <row r="10074" spans="1:7">
      <c r="A10074" s="5">
        <v>2150744</v>
      </c>
      <c r="B10074" s="5">
        <v>1126</v>
      </c>
      <c r="C10074" s="6">
        <v>43199</v>
      </c>
      <c r="D10074" s="5">
        <v>53</v>
      </c>
      <c r="E10074" s="5" t="str">
        <f>_xlfn.XLOOKUP(Orders[[#This Row],[user_id]],Users[user_id],Users[country])</f>
        <v>IT</v>
      </c>
      <c r="F10074" s="5" t="str">
        <f>_xlfn.XLOOKUP(Orders[[#This Row],[country_code]],Countries[country_code],Countries[country_name])</f>
        <v>Italy</v>
      </c>
      <c r="G10074" s="5">
        <f>_xlfn.XLOOKUP(Orders[[#This Row],[user_id]],Users[user_id],Users[is_referral])</f>
        <v>0</v>
      </c>
    </row>
    <row r="10075" spans="1:7">
      <c r="A10075" s="5">
        <v>2150746</v>
      </c>
      <c r="B10075" s="5">
        <v>15998</v>
      </c>
      <c r="C10075" s="6">
        <v>43199</v>
      </c>
      <c r="D10075" s="5">
        <v>30</v>
      </c>
      <c r="E10075" s="5" t="str">
        <f>_xlfn.XLOOKUP(Orders[[#This Row],[user_id]],Users[user_id],Users[country])</f>
        <v>FR</v>
      </c>
      <c r="F10075" s="5" t="str">
        <f>_xlfn.XLOOKUP(Orders[[#This Row],[country_code]],Countries[country_code],Countries[country_name])</f>
        <v>France</v>
      </c>
      <c r="G10075" s="5">
        <f>_xlfn.XLOOKUP(Orders[[#This Row],[user_id]],Users[user_id],Users[is_referral])</f>
        <v>1</v>
      </c>
    </row>
    <row r="10076" spans="1:7">
      <c r="A10076" s="5">
        <v>2150747</v>
      </c>
      <c r="B10076" s="5">
        <v>10862</v>
      </c>
      <c r="C10076" s="6">
        <v>43199</v>
      </c>
      <c r="D10076" s="5">
        <v>79</v>
      </c>
      <c r="E10076" s="5" t="str">
        <f>_xlfn.XLOOKUP(Orders[[#This Row],[user_id]],Users[user_id],Users[country])</f>
        <v>IT</v>
      </c>
      <c r="F10076" s="5" t="str">
        <f>_xlfn.XLOOKUP(Orders[[#This Row],[country_code]],Countries[country_code],Countries[country_name])</f>
        <v>Italy</v>
      </c>
      <c r="G10076" s="5">
        <f>_xlfn.XLOOKUP(Orders[[#This Row],[user_id]],Users[user_id],Users[is_referral])</f>
        <v>1</v>
      </c>
    </row>
    <row r="10077" spans="1:7">
      <c r="A10077" s="5">
        <v>2150748</v>
      </c>
      <c r="B10077" s="5">
        <v>115</v>
      </c>
      <c r="C10077" s="6">
        <v>43199</v>
      </c>
      <c r="D10077" s="5">
        <v>55</v>
      </c>
      <c r="E10077" s="5" t="str">
        <f>_xlfn.XLOOKUP(Orders[[#This Row],[user_id]],Users[user_id],Users[country])</f>
        <v>FR</v>
      </c>
      <c r="F10077" s="5" t="str">
        <f>_xlfn.XLOOKUP(Orders[[#This Row],[country_code]],Countries[country_code],Countries[country_name])</f>
        <v>France</v>
      </c>
      <c r="G10077" s="5">
        <f>_xlfn.XLOOKUP(Orders[[#This Row],[user_id]],Users[user_id],Users[is_referral])</f>
        <v>0</v>
      </c>
    </row>
    <row r="10078" spans="1:7">
      <c r="A10078" s="5">
        <v>2150749</v>
      </c>
      <c r="B10078" s="5">
        <v>7938</v>
      </c>
      <c r="C10078" s="6">
        <v>43199</v>
      </c>
      <c r="D10078" s="5">
        <v>74</v>
      </c>
      <c r="E10078" s="5" t="str">
        <f>_xlfn.XLOOKUP(Orders[[#This Row],[user_id]],Users[user_id],Users[country])</f>
        <v>IT</v>
      </c>
      <c r="F10078" s="5" t="str">
        <f>_xlfn.XLOOKUP(Orders[[#This Row],[country_code]],Countries[country_code],Countries[country_name])</f>
        <v>Italy</v>
      </c>
      <c r="G10078" s="5">
        <f>_xlfn.XLOOKUP(Orders[[#This Row],[user_id]],Users[user_id],Users[is_referral])</f>
        <v>1</v>
      </c>
    </row>
    <row r="10079" spans="1:7">
      <c r="A10079" s="5">
        <v>2150751</v>
      </c>
      <c r="B10079" s="5">
        <v>5312</v>
      </c>
      <c r="C10079" s="6">
        <v>43199</v>
      </c>
      <c r="D10079" s="5">
        <v>49</v>
      </c>
      <c r="E10079" s="5" t="str">
        <f>_xlfn.XLOOKUP(Orders[[#This Row],[user_id]],Users[user_id],Users[country])</f>
        <v>FR</v>
      </c>
      <c r="F10079" s="5" t="str">
        <f>_xlfn.XLOOKUP(Orders[[#This Row],[country_code]],Countries[country_code],Countries[country_name])</f>
        <v>France</v>
      </c>
      <c r="G10079" s="5">
        <f>_xlfn.XLOOKUP(Orders[[#This Row],[user_id]],Users[user_id],Users[is_referral])</f>
        <v>1</v>
      </c>
    </row>
    <row r="10080" spans="1:7">
      <c r="A10080" s="5">
        <v>2150753</v>
      </c>
      <c r="B10080" s="5">
        <v>13717</v>
      </c>
      <c r="C10080" s="6">
        <v>43199</v>
      </c>
      <c r="D10080" s="5">
        <v>33</v>
      </c>
      <c r="E10080" s="5" t="str">
        <f>_xlfn.XLOOKUP(Orders[[#This Row],[user_id]],Users[user_id],Users[country])</f>
        <v>ES</v>
      </c>
      <c r="F10080" s="5" t="str">
        <f>_xlfn.XLOOKUP(Orders[[#This Row],[country_code]],Countries[country_code],Countries[country_name])</f>
        <v>Spain</v>
      </c>
      <c r="G10080" s="5">
        <f>_xlfn.XLOOKUP(Orders[[#This Row],[user_id]],Users[user_id],Users[is_referral])</f>
        <v>1</v>
      </c>
    </row>
    <row r="10081" spans="1:7">
      <c r="A10081" s="5">
        <v>2150755</v>
      </c>
      <c r="B10081" s="5">
        <v>16911</v>
      </c>
      <c r="C10081" s="6">
        <v>43200</v>
      </c>
      <c r="D10081" s="5">
        <v>45</v>
      </c>
      <c r="E10081" s="5" t="str">
        <f>_xlfn.XLOOKUP(Orders[[#This Row],[user_id]],Users[user_id],Users[country])</f>
        <v>ES</v>
      </c>
      <c r="F10081" s="5" t="str">
        <f>_xlfn.XLOOKUP(Orders[[#This Row],[country_code]],Countries[country_code],Countries[country_name])</f>
        <v>Spain</v>
      </c>
      <c r="G10081" s="5">
        <f>_xlfn.XLOOKUP(Orders[[#This Row],[user_id]],Users[user_id],Users[is_referral])</f>
        <v>1</v>
      </c>
    </row>
    <row r="10082" spans="1:7">
      <c r="A10082" s="5">
        <v>2150757</v>
      </c>
      <c r="B10082" s="5">
        <v>5230</v>
      </c>
      <c r="C10082" s="6">
        <v>43200</v>
      </c>
      <c r="D10082" s="5">
        <v>26</v>
      </c>
      <c r="E10082" s="5" t="str">
        <f>_xlfn.XLOOKUP(Orders[[#This Row],[user_id]],Users[user_id],Users[country])</f>
        <v>FR</v>
      </c>
      <c r="F10082" s="5" t="str">
        <f>_xlfn.XLOOKUP(Orders[[#This Row],[country_code]],Countries[country_code],Countries[country_name])</f>
        <v>France</v>
      </c>
      <c r="G10082" s="5">
        <f>_xlfn.XLOOKUP(Orders[[#This Row],[user_id]],Users[user_id],Users[is_referral])</f>
        <v>1</v>
      </c>
    </row>
    <row r="10083" spans="1:7">
      <c r="A10083" s="5">
        <v>2150761</v>
      </c>
      <c r="B10083" s="5">
        <v>188</v>
      </c>
      <c r="C10083" s="6">
        <v>43200</v>
      </c>
      <c r="D10083" s="5">
        <v>35</v>
      </c>
      <c r="E10083" s="5" t="str">
        <f>_xlfn.XLOOKUP(Orders[[#This Row],[user_id]],Users[user_id],Users[country])</f>
        <v>ES</v>
      </c>
      <c r="F10083" s="5" t="str">
        <f>_xlfn.XLOOKUP(Orders[[#This Row],[country_code]],Countries[country_code],Countries[country_name])</f>
        <v>Spain</v>
      </c>
      <c r="G10083" s="5">
        <f>_xlfn.XLOOKUP(Orders[[#This Row],[user_id]],Users[user_id],Users[is_referral])</f>
        <v>0</v>
      </c>
    </row>
    <row r="10084" spans="1:7">
      <c r="A10084" s="5">
        <v>2150763</v>
      </c>
      <c r="B10084" s="5">
        <v>1777</v>
      </c>
      <c r="C10084" s="6">
        <v>43200</v>
      </c>
      <c r="D10084" s="5">
        <v>49</v>
      </c>
      <c r="E10084" s="5" t="str">
        <f>_xlfn.XLOOKUP(Orders[[#This Row],[user_id]],Users[user_id],Users[country])</f>
        <v>DE</v>
      </c>
      <c r="F10084" s="5" t="str">
        <f>_xlfn.XLOOKUP(Orders[[#This Row],[country_code]],Countries[country_code],Countries[country_name])</f>
        <v>Germany</v>
      </c>
      <c r="G10084" s="5">
        <f>_xlfn.XLOOKUP(Orders[[#This Row],[user_id]],Users[user_id],Users[is_referral])</f>
        <v>0</v>
      </c>
    </row>
    <row r="10085" spans="1:7">
      <c r="A10085" s="5">
        <v>2150765</v>
      </c>
      <c r="B10085" s="5">
        <v>8732</v>
      </c>
      <c r="C10085" s="6">
        <v>43200</v>
      </c>
      <c r="D10085" s="5">
        <v>53</v>
      </c>
      <c r="E10085" s="5" t="str">
        <f>_xlfn.XLOOKUP(Orders[[#This Row],[user_id]],Users[user_id],Users[country])</f>
        <v>FR</v>
      </c>
      <c r="F10085" s="5" t="str">
        <f>_xlfn.XLOOKUP(Orders[[#This Row],[country_code]],Countries[country_code],Countries[country_name])</f>
        <v>France</v>
      </c>
      <c r="G10085" s="5">
        <f>_xlfn.XLOOKUP(Orders[[#This Row],[user_id]],Users[user_id],Users[is_referral])</f>
        <v>1</v>
      </c>
    </row>
    <row r="10086" spans="1:7">
      <c r="A10086" s="5">
        <v>2150767</v>
      </c>
      <c r="B10086" s="5">
        <v>19215</v>
      </c>
      <c r="C10086" s="6">
        <v>43200</v>
      </c>
      <c r="D10086" s="5">
        <v>63</v>
      </c>
      <c r="E10086" s="5" t="str">
        <f>_xlfn.XLOOKUP(Orders[[#This Row],[user_id]],Users[user_id],Users[country])</f>
        <v>FR</v>
      </c>
      <c r="F10086" s="5" t="str">
        <f>_xlfn.XLOOKUP(Orders[[#This Row],[country_code]],Countries[country_code],Countries[country_name])</f>
        <v>France</v>
      </c>
      <c r="G10086" s="5">
        <f>_xlfn.XLOOKUP(Orders[[#This Row],[user_id]],Users[user_id],Users[is_referral])</f>
        <v>1</v>
      </c>
    </row>
    <row r="10087" spans="1:7">
      <c r="A10087" s="5">
        <v>2150768</v>
      </c>
      <c r="B10087" s="5">
        <v>3981</v>
      </c>
      <c r="C10087" s="6">
        <v>43200</v>
      </c>
      <c r="D10087" s="5">
        <v>36</v>
      </c>
      <c r="E10087" s="5" t="str">
        <f>_xlfn.XLOOKUP(Orders[[#This Row],[user_id]],Users[user_id],Users[country])</f>
        <v>DE</v>
      </c>
      <c r="F10087" s="5" t="str">
        <f>_xlfn.XLOOKUP(Orders[[#This Row],[country_code]],Countries[country_code],Countries[country_name])</f>
        <v>Germany</v>
      </c>
      <c r="G10087" s="5">
        <f>_xlfn.XLOOKUP(Orders[[#This Row],[user_id]],Users[user_id],Users[is_referral])</f>
        <v>0</v>
      </c>
    </row>
    <row r="10088" spans="1:7">
      <c r="A10088" s="5">
        <v>2150769</v>
      </c>
      <c r="B10088" s="5">
        <v>1999</v>
      </c>
      <c r="C10088" s="6">
        <v>43200</v>
      </c>
      <c r="D10088" s="5">
        <v>26</v>
      </c>
      <c r="E10088" s="5" t="str">
        <f>_xlfn.XLOOKUP(Orders[[#This Row],[user_id]],Users[user_id],Users[country])</f>
        <v>FR</v>
      </c>
      <c r="F10088" s="5" t="str">
        <f>_xlfn.XLOOKUP(Orders[[#This Row],[country_code]],Countries[country_code],Countries[country_name])</f>
        <v>France</v>
      </c>
      <c r="G10088" s="5">
        <f>_xlfn.XLOOKUP(Orders[[#This Row],[user_id]],Users[user_id],Users[is_referral])</f>
        <v>0</v>
      </c>
    </row>
    <row r="10089" spans="1:7">
      <c r="A10089" s="5">
        <v>2150771</v>
      </c>
      <c r="B10089" s="5">
        <v>9870</v>
      </c>
      <c r="C10089" s="6">
        <v>43200</v>
      </c>
      <c r="D10089" s="5">
        <v>36</v>
      </c>
      <c r="E10089" s="5" t="str">
        <f>_xlfn.XLOOKUP(Orders[[#This Row],[user_id]],Users[user_id],Users[country])</f>
        <v>ES</v>
      </c>
      <c r="F10089" s="5" t="str">
        <f>_xlfn.XLOOKUP(Orders[[#This Row],[country_code]],Countries[country_code],Countries[country_name])</f>
        <v>Spain</v>
      </c>
      <c r="G10089" s="5">
        <f>_xlfn.XLOOKUP(Orders[[#This Row],[user_id]],Users[user_id],Users[is_referral])</f>
        <v>0</v>
      </c>
    </row>
    <row r="10090" spans="1:7">
      <c r="A10090" s="5">
        <v>2150773</v>
      </c>
      <c r="B10090" s="5">
        <v>5718</v>
      </c>
      <c r="C10090" s="6">
        <v>43200</v>
      </c>
      <c r="D10090" s="5">
        <v>35</v>
      </c>
      <c r="E10090" s="5" t="str">
        <f>_xlfn.XLOOKUP(Orders[[#This Row],[user_id]],Users[user_id],Users[country])</f>
        <v>DE</v>
      </c>
      <c r="F10090" s="5" t="str">
        <f>_xlfn.XLOOKUP(Orders[[#This Row],[country_code]],Countries[country_code],Countries[country_name])</f>
        <v>Germany</v>
      </c>
      <c r="G10090" s="5">
        <f>_xlfn.XLOOKUP(Orders[[#This Row],[user_id]],Users[user_id],Users[is_referral])</f>
        <v>1</v>
      </c>
    </row>
    <row r="10091" spans="1:7">
      <c r="A10091" s="5">
        <v>2150774</v>
      </c>
      <c r="B10091" s="5">
        <v>7634</v>
      </c>
      <c r="C10091" s="6">
        <v>43200</v>
      </c>
      <c r="D10091" s="5">
        <v>59</v>
      </c>
      <c r="E10091" s="5" t="str">
        <f>_xlfn.XLOOKUP(Orders[[#This Row],[user_id]],Users[user_id],Users[country])</f>
        <v>IT</v>
      </c>
      <c r="F10091" s="5" t="str">
        <f>_xlfn.XLOOKUP(Orders[[#This Row],[country_code]],Countries[country_code],Countries[country_name])</f>
        <v>Italy</v>
      </c>
      <c r="G10091" s="5">
        <f>_xlfn.XLOOKUP(Orders[[#This Row],[user_id]],Users[user_id],Users[is_referral])</f>
        <v>1</v>
      </c>
    </row>
    <row r="10092" spans="1:7">
      <c r="A10092" s="5">
        <v>2150776</v>
      </c>
      <c r="B10092" s="5">
        <v>15837</v>
      </c>
      <c r="C10092" s="6">
        <v>43200</v>
      </c>
      <c r="D10092" s="5">
        <v>55</v>
      </c>
      <c r="E10092" s="5" t="str">
        <f>_xlfn.XLOOKUP(Orders[[#This Row],[user_id]],Users[user_id],Users[country])</f>
        <v>ES</v>
      </c>
      <c r="F10092" s="5" t="str">
        <f>_xlfn.XLOOKUP(Orders[[#This Row],[country_code]],Countries[country_code],Countries[country_name])</f>
        <v>Spain</v>
      </c>
      <c r="G10092" s="5">
        <f>_xlfn.XLOOKUP(Orders[[#This Row],[user_id]],Users[user_id],Users[is_referral])</f>
        <v>1</v>
      </c>
    </row>
    <row r="10093" spans="1:7">
      <c r="A10093" s="5">
        <v>2150777</v>
      </c>
      <c r="B10093" s="5">
        <v>13617</v>
      </c>
      <c r="C10093" s="6">
        <v>43200</v>
      </c>
      <c r="D10093" s="5">
        <v>19</v>
      </c>
      <c r="E10093" s="5" t="str">
        <f>_xlfn.XLOOKUP(Orders[[#This Row],[user_id]],Users[user_id],Users[country])</f>
        <v>IT</v>
      </c>
      <c r="F10093" s="5" t="str">
        <f>_xlfn.XLOOKUP(Orders[[#This Row],[country_code]],Countries[country_code],Countries[country_name])</f>
        <v>Italy</v>
      </c>
      <c r="G10093" s="5">
        <f>_xlfn.XLOOKUP(Orders[[#This Row],[user_id]],Users[user_id],Users[is_referral])</f>
        <v>1</v>
      </c>
    </row>
    <row r="10094" spans="1:7">
      <c r="A10094" s="5">
        <v>2150780</v>
      </c>
      <c r="B10094" s="5">
        <v>1826</v>
      </c>
      <c r="C10094" s="6">
        <v>43200</v>
      </c>
      <c r="D10094" s="5">
        <v>47</v>
      </c>
      <c r="E10094" s="5" t="str">
        <f>_xlfn.XLOOKUP(Orders[[#This Row],[user_id]],Users[user_id],Users[country])</f>
        <v>FR</v>
      </c>
      <c r="F10094" s="5" t="str">
        <f>_xlfn.XLOOKUP(Orders[[#This Row],[country_code]],Countries[country_code],Countries[country_name])</f>
        <v>France</v>
      </c>
      <c r="G10094" s="5">
        <f>_xlfn.XLOOKUP(Orders[[#This Row],[user_id]],Users[user_id],Users[is_referral])</f>
        <v>0</v>
      </c>
    </row>
    <row r="10095" spans="1:7">
      <c r="A10095" s="5">
        <v>2150781</v>
      </c>
      <c r="B10095" s="5">
        <v>12142</v>
      </c>
      <c r="C10095" s="6">
        <v>43200</v>
      </c>
      <c r="D10095" s="5">
        <v>52</v>
      </c>
      <c r="E10095" s="5" t="str">
        <f>_xlfn.XLOOKUP(Orders[[#This Row],[user_id]],Users[user_id],Users[country])</f>
        <v>FR</v>
      </c>
      <c r="F10095" s="5" t="str">
        <f>_xlfn.XLOOKUP(Orders[[#This Row],[country_code]],Countries[country_code],Countries[country_name])</f>
        <v>France</v>
      </c>
      <c r="G10095" s="5">
        <f>_xlfn.XLOOKUP(Orders[[#This Row],[user_id]],Users[user_id],Users[is_referral])</f>
        <v>1</v>
      </c>
    </row>
    <row r="10096" spans="1:7">
      <c r="A10096" s="5">
        <v>2150785</v>
      </c>
      <c r="B10096" s="5">
        <v>14622</v>
      </c>
      <c r="C10096" s="6">
        <v>43200</v>
      </c>
      <c r="D10096" s="5">
        <v>20</v>
      </c>
      <c r="E10096" s="5" t="str">
        <f>_xlfn.XLOOKUP(Orders[[#This Row],[user_id]],Users[user_id],Users[country])</f>
        <v>IT</v>
      </c>
      <c r="F10096" s="5" t="str">
        <f>_xlfn.XLOOKUP(Orders[[#This Row],[country_code]],Countries[country_code],Countries[country_name])</f>
        <v>Italy</v>
      </c>
      <c r="G10096" s="5">
        <f>_xlfn.XLOOKUP(Orders[[#This Row],[user_id]],Users[user_id],Users[is_referral])</f>
        <v>1</v>
      </c>
    </row>
    <row r="10097" spans="1:7">
      <c r="A10097" s="5">
        <v>2150786</v>
      </c>
      <c r="B10097" s="5">
        <v>4551</v>
      </c>
      <c r="C10097" s="6">
        <v>43200</v>
      </c>
      <c r="D10097" s="5">
        <v>36</v>
      </c>
      <c r="E10097" s="5" t="str">
        <f>_xlfn.XLOOKUP(Orders[[#This Row],[user_id]],Users[user_id],Users[country])</f>
        <v>FR</v>
      </c>
      <c r="F10097" s="5" t="str">
        <f>_xlfn.XLOOKUP(Orders[[#This Row],[country_code]],Countries[country_code],Countries[country_name])</f>
        <v>France</v>
      </c>
      <c r="G10097" s="5">
        <f>_xlfn.XLOOKUP(Orders[[#This Row],[user_id]],Users[user_id],Users[is_referral])</f>
        <v>0</v>
      </c>
    </row>
    <row r="10098" spans="1:7">
      <c r="A10098" s="5">
        <v>2150788</v>
      </c>
      <c r="B10098" s="5">
        <v>4413</v>
      </c>
      <c r="C10098" s="6">
        <v>43200</v>
      </c>
      <c r="D10098" s="5">
        <v>25</v>
      </c>
      <c r="E10098" s="5" t="str">
        <f>_xlfn.XLOOKUP(Orders[[#This Row],[user_id]],Users[user_id],Users[country])</f>
        <v>FR</v>
      </c>
      <c r="F10098" s="5" t="str">
        <f>_xlfn.XLOOKUP(Orders[[#This Row],[country_code]],Countries[country_code],Countries[country_name])</f>
        <v>France</v>
      </c>
      <c r="G10098" s="5">
        <f>_xlfn.XLOOKUP(Orders[[#This Row],[user_id]],Users[user_id],Users[is_referral])</f>
        <v>0</v>
      </c>
    </row>
    <row r="10099" spans="1:7">
      <c r="A10099" s="5">
        <v>2150790</v>
      </c>
      <c r="B10099" s="5">
        <v>17925</v>
      </c>
      <c r="C10099" s="6">
        <v>43200</v>
      </c>
      <c r="D10099" s="5">
        <v>57</v>
      </c>
      <c r="E10099" s="5" t="str">
        <f>_xlfn.XLOOKUP(Orders[[#This Row],[user_id]],Users[user_id],Users[country])</f>
        <v>ES</v>
      </c>
      <c r="F10099" s="5" t="str">
        <f>_xlfn.XLOOKUP(Orders[[#This Row],[country_code]],Countries[country_code],Countries[country_name])</f>
        <v>Spain</v>
      </c>
      <c r="G10099" s="5">
        <f>_xlfn.XLOOKUP(Orders[[#This Row],[user_id]],Users[user_id],Users[is_referral])</f>
        <v>1</v>
      </c>
    </row>
    <row r="10100" spans="1:7">
      <c r="A10100" s="5">
        <v>2150791</v>
      </c>
      <c r="B10100" s="5">
        <v>2901</v>
      </c>
      <c r="C10100" s="6">
        <v>43200</v>
      </c>
      <c r="D10100" s="5">
        <v>62</v>
      </c>
      <c r="E10100" s="5" t="str">
        <f>_xlfn.XLOOKUP(Orders[[#This Row],[user_id]],Users[user_id],Users[country])</f>
        <v>ES</v>
      </c>
      <c r="F10100" s="5" t="str">
        <f>_xlfn.XLOOKUP(Orders[[#This Row],[country_code]],Countries[country_code],Countries[country_name])</f>
        <v>Spain</v>
      </c>
      <c r="G10100" s="5">
        <f>_xlfn.XLOOKUP(Orders[[#This Row],[user_id]],Users[user_id],Users[is_referral])</f>
        <v>0</v>
      </c>
    </row>
    <row r="10101" spans="1:7">
      <c r="A10101" s="5">
        <v>2150793</v>
      </c>
      <c r="B10101" s="5">
        <v>2110</v>
      </c>
      <c r="C10101" s="6">
        <v>43200</v>
      </c>
      <c r="D10101" s="5">
        <v>84</v>
      </c>
      <c r="E10101" s="5" t="str">
        <f>_xlfn.XLOOKUP(Orders[[#This Row],[user_id]],Users[user_id],Users[country])</f>
        <v>IT</v>
      </c>
      <c r="F10101" s="5" t="str">
        <f>_xlfn.XLOOKUP(Orders[[#This Row],[country_code]],Countries[country_code],Countries[country_name])</f>
        <v>Italy</v>
      </c>
      <c r="G10101" s="5">
        <f>_xlfn.XLOOKUP(Orders[[#This Row],[user_id]],Users[user_id],Users[is_referral])</f>
        <v>0</v>
      </c>
    </row>
    <row r="10102" spans="1:7">
      <c r="A10102" s="5">
        <v>2150794</v>
      </c>
      <c r="B10102" s="5">
        <v>7443</v>
      </c>
      <c r="C10102" s="6">
        <v>43200</v>
      </c>
      <c r="D10102" s="5">
        <v>33</v>
      </c>
      <c r="E10102" s="5" t="str">
        <f>_xlfn.XLOOKUP(Orders[[#This Row],[user_id]],Users[user_id],Users[country])</f>
        <v>ES</v>
      </c>
      <c r="F10102" s="5" t="str">
        <f>_xlfn.XLOOKUP(Orders[[#This Row],[country_code]],Countries[country_code],Countries[country_name])</f>
        <v>Spain</v>
      </c>
      <c r="G10102" s="5">
        <f>_xlfn.XLOOKUP(Orders[[#This Row],[user_id]],Users[user_id],Users[is_referral])</f>
        <v>1</v>
      </c>
    </row>
    <row r="10103" spans="1:7">
      <c r="A10103" s="5">
        <v>2150795</v>
      </c>
      <c r="B10103" s="5">
        <v>9721</v>
      </c>
      <c r="C10103" s="6">
        <v>43200</v>
      </c>
      <c r="D10103" s="5">
        <v>25</v>
      </c>
      <c r="E10103" s="5" t="str">
        <f>_xlfn.XLOOKUP(Orders[[#This Row],[user_id]],Users[user_id],Users[country])</f>
        <v>ES</v>
      </c>
      <c r="F10103" s="5" t="str">
        <f>_xlfn.XLOOKUP(Orders[[#This Row],[country_code]],Countries[country_code],Countries[country_name])</f>
        <v>Spain</v>
      </c>
      <c r="G10103" s="5">
        <f>_xlfn.XLOOKUP(Orders[[#This Row],[user_id]],Users[user_id],Users[is_referral])</f>
        <v>1</v>
      </c>
    </row>
    <row r="10104" spans="1:7">
      <c r="A10104" s="5">
        <v>2150797</v>
      </c>
      <c r="B10104" s="5">
        <v>6222</v>
      </c>
      <c r="C10104" s="6">
        <v>43200</v>
      </c>
      <c r="D10104" s="5">
        <v>46</v>
      </c>
      <c r="E10104" s="5" t="str">
        <f>_xlfn.XLOOKUP(Orders[[#This Row],[user_id]],Users[user_id],Users[country])</f>
        <v>IT</v>
      </c>
      <c r="F10104" s="5" t="str">
        <f>_xlfn.XLOOKUP(Orders[[#This Row],[country_code]],Countries[country_code],Countries[country_name])</f>
        <v>Italy</v>
      </c>
      <c r="G10104" s="5">
        <f>_xlfn.XLOOKUP(Orders[[#This Row],[user_id]],Users[user_id],Users[is_referral])</f>
        <v>1</v>
      </c>
    </row>
    <row r="10105" spans="1:7">
      <c r="A10105" s="5">
        <v>2150798</v>
      </c>
      <c r="B10105" s="5">
        <v>13745</v>
      </c>
      <c r="C10105" s="6">
        <v>43200</v>
      </c>
      <c r="D10105" s="5">
        <v>78</v>
      </c>
      <c r="E10105" s="5" t="str">
        <f>_xlfn.XLOOKUP(Orders[[#This Row],[user_id]],Users[user_id],Users[country])</f>
        <v>ES</v>
      </c>
      <c r="F10105" s="5" t="str">
        <f>_xlfn.XLOOKUP(Orders[[#This Row],[country_code]],Countries[country_code],Countries[country_name])</f>
        <v>Spain</v>
      </c>
      <c r="G10105" s="5">
        <f>_xlfn.XLOOKUP(Orders[[#This Row],[user_id]],Users[user_id],Users[is_referral])</f>
        <v>1</v>
      </c>
    </row>
    <row r="10106" spans="1:7">
      <c r="A10106" s="5">
        <v>2150799</v>
      </c>
      <c r="B10106" s="5">
        <v>6891</v>
      </c>
      <c r="C10106" s="6">
        <v>43200</v>
      </c>
      <c r="D10106" s="5">
        <v>16</v>
      </c>
      <c r="E10106" s="5" t="str">
        <f>_xlfn.XLOOKUP(Orders[[#This Row],[user_id]],Users[user_id],Users[country])</f>
        <v>FR</v>
      </c>
      <c r="F10106" s="5" t="str">
        <f>_xlfn.XLOOKUP(Orders[[#This Row],[country_code]],Countries[country_code],Countries[country_name])</f>
        <v>France</v>
      </c>
      <c r="G10106" s="5">
        <f>_xlfn.XLOOKUP(Orders[[#This Row],[user_id]],Users[user_id],Users[is_referral])</f>
        <v>1</v>
      </c>
    </row>
    <row r="10107" spans="1:7">
      <c r="A10107" s="5">
        <v>2150803</v>
      </c>
      <c r="B10107" s="5">
        <v>16800</v>
      </c>
      <c r="C10107" s="6">
        <v>43200</v>
      </c>
      <c r="D10107" s="5">
        <v>37</v>
      </c>
      <c r="E10107" s="5" t="str">
        <f>_xlfn.XLOOKUP(Orders[[#This Row],[user_id]],Users[user_id],Users[country])</f>
        <v>FR</v>
      </c>
      <c r="F10107" s="5" t="str">
        <f>_xlfn.XLOOKUP(Orders[[#This Row],[country_code]],Countries[country_code],Countries[country_name])</f>
        <v>France</v>
      </c>
      <c r="G10107" s="5">
        <f>_xlfn.XLOOKUP(Orders[[#This Row],[user_id]],Users[user_id],Users[is_referral])</f>
        <v>1</v>
      </c>
    </row>
    <row r="10108" spans="1:7">
      <c r="A10108" s="5">
        <v>2150807</v>
      </c>
      <c r="B10108" s="5">
        <v>14158</v>
      </c>
      <c r="C10108" s="6">
        <v>43200</v>
      </c>
      <c r="D10108" s="5">
        <v>66</v>
      </c>
      <c r="E10108" s="5" t="str">
        <f>_xlfn.XLOOKUP(Orders[[#This Row],[user_id]],Users[user_id],Users[country])</f>
        <v>ES</v>
      </c>
      <c r="F10108" s="5" t="str">
        <f>_xlfn.XLOOKUP(Orders[[#This Row],[country_code]],Countries[country_code],Countries[country_name])</f>
        <v>Spain</v>
      </c>
      <c r="G10108" s="5">
        <f>_xlfn.XLOOKUP(Orders[[#This Row],[user_id]],Users[user_id],Users[is_referral])</f>
        <v>1</v>
      </c>
    </row>
    <row r="10109" spans="1:7">
      <c r="A10109" s="5">
        <v>2150812</v>
      </c>
      <c r="B10109" s="5">
        <v>18198</v>
      </c>
      <c r="C10109" s="6">
        <v>43200</v>
      </c>
      <c r="D10109" s="5">
        <v>17</v>
      </c>
      <c r="E10109" s="5" t="str">
        <f>_xlfn.XLOOKUP(Orders[[#This Row],[user_id]],Users[user_id],Users[country])</f>
        <v>FR</v>
      </c>
      <c r="F10109" s="5" t="str">
        <f>_xlfn.XLOOKUP(Orders[[#This Row],[country_code]],Countries[country_code],Countries[country_name])</f>
        <v>France</v>
      </c>
      <c r="G10109" s="5">
        <f>_xlfn.XLOOKUP(Orders[[#This Row],[user_id]],Users[user_id],Users[is_referral])</f>
        <v>1</v>
      </c>
    </row>
    <row r="10110" spans="1:7">
      <c r="A10110" s="5">
        <v>2150814</v>
      </c>
      <c r="B10110" s="5">
        <v>8435</v>
      </c>
      <c r="C10110" s="6">
        <v>43200</v>
      </c>
      <c r="D10110" s="5">
        <v>63</v>
      </c>
      <c r="E10110" s="5" t="str">
        <f>_xlfn.XLOOKUP(Orders[[#This Row],[user_id]],Users[user_id],Users[country])</f>
        <v>DE</v>
      </c>
      <c r="F10110" s="5" t="str">
        <f>_xlfn.XLOOKUP(Orders[[#This Row],[country_code]],Countries[country_code],Countries[country_name])</f>
        <v>Germany</v>
      </c>
      <c r="G10110" s="5">
        <f>_xlfn.XLOOKUP(Orders[[#This Row],[user_id]],Users[user_id],Users[is_referral])</f>
        <v>1</v>
      </c>
    </row>
    <row r="10111" spans="1:7">
      <c r="A10111" s="5">
        <v>2150817</v>
      </c>
      <c r="B10111" s="5">
        <v>15164</v>
      </c>
      <c r="C10111" s="6">
        <v>43200</v>
      </c>
      <c r="D10111" s="5">
        <v>28</v>
      </c>
      <c r="E10111" s="5" t="str">
        <f>_xlfn.XLOOKUP(Orders[[#This Row],[user_id]],Users[user_id],Users[country])</f>
        <v>ES</v>
      </c>
      <c r="F10111" s="5" t="str">
        <f>_xlfn.XLOOKUP(Orders[[#This Row],[country_code]],Countries[country_code],Countries[country_name])</f>
        <v>Spain</v>
      </c>
      <c r="G10111" s="5">
        <f>_xlfn.XLOOKUP(Orders[[#This Row],[user_id]],Users[user_id],Users[is_referral])</f>
        <v>1</v>
      </c>
    </row>
    <row r="10112" spans="1:7">
      <c r="A10112" s="5">
        <v>2150818</v>
      </c>
      <c r="B10112" s="5">
        <v>9969</v>
      </c>
      <c r="C10112" s="6">
        <v>43200</v>
      </c>
      <c r="D10112" s="5">
        <v>29</v>
      </c>
      <c r="E10112" s="5" t="str">
        <f>_xlfn.XLOOKUP(Orders[[#This Row],[user_id]],Users[user_id],Users[country])</f>
        <v>ES</v>
      </c>
      <c r="F10112" s="5" t="str">
        <f>_xlfn.XLOOKUP(Orders[[#This Row],[country_code]],Countries[country_code],Countries[country_name])</f>
        <v>Spain</v>
      </c>
      <c r="G10112" s="5">
        <f>_xlfn.XLOOKUP(Orders[[#This Row],[user_id]],Users[user_id],Users[is_referral])</f>
        <v>1</v>
      </c>
    </row>
    <row r="10113" spans="1:7">
      <c r="A10113" s="5">
        <v>2150819</v>
      </c>
      <c r="B10113" s="5">
        <v>12405</v>
      </c>
      <c r="C10113" s="6">
        <v>43200</v>
      </c>
      <c r="D10113" s="5">
        <v>28</v>
      </c>
      <c r="E10113" s="5" t="str">
        <f>_xlfn.XLOOKUP(Orders[[#This Row],[user_id]],Users[user_id],Users[country])</f>
        <v>DE</v>
      </c>
      <c r="F10113" s="5" t="str">
        <f>_xlfn.XLOOKUP(Orders[[#This Row],[country_code]],Countries[country_code],Countries[country_name])</f>
        <v>Germany</v>
      </c>
      <c r="G10113" s="5">
        <f>_xlfn.XLOOKUP(Orders[[#This Row],[user_id]],Users[user_id],Users[is_referral])</f>
        <v>1</v>
      </c>
    </row>
    <row r="10114" spans="1:7">
      <c r="A10114" s="5">
        <v>2150821</v>
      </c>
      <c r="B10114" s="5">
        <v>17447</v>
      </c>
      <c r="C10114" s="6">
        <v>43200</v>
      </c>
      <c r="D10114" s="5">
        <v>41</v>
      </c>
      <c r="E10114" s="5" t="str">
        <f>_xlfn.XLOOKUP(Orders[[#This Row],[user_id]],Users[user_id],Users[country])</f>
        <v>IT</v>
      </c>
      <c r="F10114" s="5" t="str">
        <f>_xlfn.XLOOKUP(Orders[[#This Row],[country_code]],Countries[country_code],Countries[country_name])</f>
        <v>Italy</v>
      </c>
      <c r="G10114" s="5">
        <f>_xlfn.XLOOKUP(Orders[[#This Row],[user_id]],Users[user_id],Users[is_referral])</f>
        <v>1</v>
      </c>
    </row>
    <row r="10115" spans="1:7">
      <c r="A10115" s="5">
        <v>2150823</v>
      </c>
      <c r="B10115" s="5">
        <v>7964</v>
      </c>
      <c r="C10115" s="6">
        <v>43200</v>
      </c>
      <c r="D10115" s="5">
        <v>45</v>
      </c>
      <c r="E10115" s="5" t="str">
        <f>_xlfn.XLOOKUP(Orders[[#This Row],[user_id]],Users[user_id],Users[country])</f>
        <v>FR</v>
      </c>
      <c r="F10115" s="5" t="str">
        <f>_xlfn.XLOOKUP(Orders[[#This Row],[country_code]],Countries[country_code],Countries[country_name])</f>
        <v>France</v>
      </c>
      <c r="G10115" s="5">
        <f>_xlfn.XLOOKUP(Orders[[#This Row],[user_id]],Users[user_id],Users[is_referral])</f>
        <v>1</v>
      </c>
    </row>
    <row r="10116" spans="1:7">
      <c r="A10116" s="5">
        <v>2150825</v>
      </c>
      <c r="B10116" s="5">
        <v>1064</v>
      </c>
      <c r="C10116" s="6">
        <v>43200</v>
      </c>
      <c r="D10116" s="5">
        <v>54</v>
      </c>
      <c r="E10116" s="5" t="str">
        <f>_xlfn.XLOOKUP(Orders[[#This Row],[user_id]],Users[user_id],Users[country])</f>
        <v>DE</v>
      </c>
      <c r="F10116" s="5" t="str">
        <f>_xlfn.XLOOKUP(Orders[[#This Row],[country_code]],Countries[country_code],Countries[country_name])</f>
        <v>Germany</v>
      </c>
      <c r="G10116" s="5">
        <f>_xlfn.XLOOKUP(Orders[[#This Row],[user_id]],Users[user_id],Users[is_referral])</f>
        <v>0</v>
      </c>
    </row>
    <row r="10117" spans="1:7">
      <c r="A10117" s="5">
        <v>2150826</v>
      </c>
      <c r="B10117" s="5">
        <v>19358</v>
      </c>
      <c r="C10117" s="6">
        <v>43200</v>
      </c>
      <c r="D10117" s="5">
        <v>68</v>
      </c>
      <c r="E10117" s="5" t="str">
        <f>_xlfn.XLOOKUP(Orders[[#This Row],[user_id]],Users[user_id],Users[country])</f>
        <v>FR</v>
      </c>
      <c r="F10117" s="5" t="str">
        <f>_xlfn.XLOOKUP(Orders[[#This Row],[country_code]],Countries[country_code],Countries[country_name])</f>
        <v>France</v>
      </c>
      <c r="G10117" s="5">
        <f>_xlfn.XLOOKUP(Orders[[#This Row],[user_id]],Users[user_id],Users[is_referral])</f>
        <v>1</v>
      </c>
    </row>
    <row r="10118" spans="1:7">
      <c r="A10118" s="5">
        <v>2150827</v>
      </c>
      <c r="B10118" s="5">
        <v>18756</v>
      </c>
      <c r="C10118" s="6">
        <v>43200</v>
      </c>
      <c r="D10118" s="5">
        <v>79</v>
      </c>
      <c r="E10118" s="5" t="str">
        <f>_xlfn.XLOOKUP(Orders[[#This Row],[user_id]],Users[user_id],Users[country])</f>
        <v>FR</v>
      </c>
      <c r="F10118" s="5" t="str">
        <f>_xlfn.XLOOKUP(Orders[[#This Row],[country_code]],Countries[country_code],Countries[country_name])</f>
        <v>France</v>
      </c>
      <c r="G10118" s="5">
        <f>_xlfn.XLOOKUP(Orders[[#This Row],[user_id]],Users[user_id],Users[is_referral])</f>
        <v>1</v>
      </c>
    </row>
    <row r="10119" spans="1:7">
      <c r="A10119" s="5">
        <v>2150828</v>
      </c>
      <c r="B10119" s="5">
        <v>13178</v>
      </c>
      <c r="C10119" s="6">
        <v>43200</v>
      </c>
      <c r="D10119" s="5">
        <v>41</v>
      </c>
      <c r="E10119" s="5" t="str">
        <f>_xlfn.XLOOKUP(Orders[[#This Row],[user_id]],Users[user_id],Users[country])</f>
        <v>DE</v>
      </c>
      <c r="F10119" s="5" t="str">
        <f>_xlfn.XLOOKUP(Orders[[#This Row],[country_code]],Countries[country_code],Countries[country_name])</f>
        <v>Germany</v>
      </c>
      <c r="G10119" s="5">
        <f>_xlfn.XLOOKUP(Orders[[#This Row],[user_id]],Users[user_id],Users[is_referral])</f>
        <v>1</v>
      </c>
    </row>
    <row r="10120" spans="1:7">
      <c r="A10120" s="5">
        <v>2150829</v>
      </c>
      <c r="B10120" s="5">
        <v>8760</v>
      </c>
      <c r="C10120" s="6">
        <v>43200</v>
      </c>
      <c r="D10120" s="5">
        <v>51</v>
      </c>
      <c r="E10120" s="5" t="str">
        <f>_xlfn.XLOOKUP(Orders[[#This Row],[user_id]],Users[user_id],Users[country])</f>
        <v>FR</v>
      </c>
      <c r="F10120" s="5" t="str">
        <f>_xlfn.XLOOKUP(Orders[[#This Row],[country_code]],Countries[country_code],Countries[country_name])</f>
        <v>France</v>
      </c>
      <c r="G10120" s="5">
        <f>_xlfn.XLOOKUP(Orders[[#This Row],[user_id]],Users[user_id],Users[is_referral])</f>
        <v>1</v>
      </c>
    </row>
    <row r="10121" spans="1:7">
      <c r="A10121" s="5">
        <v>2150831</v>
      </c>
      <c r="B10121" s="5">
        <v>8995</v>
      </c>
      <c r="C10121" s="6">
        <v>43200</v>
      </c>
      <c r="D10121" s="5">
        <v>68</v>
      </c>
      <c r="E10121" s="5" t="str">
        <f>_xlfn.XLOOKUP(Orders[[#This Row],[user_id]],Users[user_id],Users[country])</f>
        <v>IT</v>
      </c>
      <c r="F10121" s="5" t="str">
        <f>_xlfn.XLOOKUP(Orders[[#This Row],[country_code]],Countries[country_code],Countries[country_name])</f>
        <v>Italy</v>
      </c>
      <c r="G10121" s="5">
        <f>_xlfn.XLOOKUP(Orders[[#This Row],[user_id]],Users[user_id],Users[is_referral])</f>
        <v>1</v>
      </c>
    </row>
    <row r="10122" spans="1:7">
      <c r="A10122" s="5">
        <v>2150837</v>
      </c>
      <c r="B10122" s="5">
        <v>2338</v>
      </c>
      <c r="C10122" s="6">
        <v>43200</v>
      </c>
      <c r="D10122" s="5">
        <v>40</v>
      </c>
      <c r="E10122" s="5" t="str">
        <f>_xlfn.XLOOKUP(Orders[[#This Row],[user_id]],Users[user_id],Users[country])</f>
        <v>FR</v>
      </c>
      <c r="F10122" s="5" t="str">
        <f>_xlfn.XLOOKUP(Orders[[#This Row],[country_code]],Countries[country_code],Countries[country_name])</f>
        <v>France</v>
      </c>
      <c r="G10122" s="5">
        <f>_xlfn.XLOOKUP(Orders[[#This Row],[user_id]],Users[user_id],Users[is_referral])</f>
        <v>0</v>
      </c>
    </row>
    <row r="10123" spans="1:7">
      <c r="A10123" s="5">
        <v>2150838</v>
      </c>
      <c r="B10123" s="5">
        <v>1732</v>
      </c>
      <c r="C10123" s="6">
        <v>43200</v>
      </c>
      <c r="D10123" s="5">
        <v>22</v>
      </c>
      <c r="E10123" s="5" t="str">
        <f>_xlfn.XLOOKUP(Orders[[#This Row],[user_id]],Users[user_id],Users[country])</f>
        <v>DE</v>
      </c>
      <c r="F10123" s="5" t="str">
        <f>_xlfn.XLOOKUP(Orders[[#This Row],[country_code]],Countries[country_code],Countries[country_name])</f>
        <v>Germany</v>
      </c>
      <c r="G10123" s="5">
        <f>_xlfn.XLOOKUP(Orders[[#This Row],[user_id]],Users[user_id],Users[is_referral])</f>
        <v>0</v>
      </c>
    </row>
    <row r="10124" spans="1:7">
      <c r="A10124" s="5">
        <v>2150839</v>
      </c>
      <c r="B10124" s="5">
        <v>13136</v>
      </c>
      <c r="C10124" s="6">
        <v>43200</v>
      </c>
      <c r="D10124" s="5">
        <v>70</v>
      </c>
      <c r="E10124" s="5" t="str">
        <f>_xlfn.XLOOKUP(Orders[[#This Row],[user_id]],Users[user_id],Users[country])</f>
        <v>DE</v>
      </c>
      <c r="F10124" s="5" t="str">
        <f>_xlfn.XLOOKUP(Orders[[#This Row],[country_code]],Countries[country_code],Countries[country_name])</f>
        <v>Germany</v>
      </c>
      <c r="G10124" s="5">
        <f>_xlfn.XLOOKUP(Orders[[#This Row],[user_id]],Users[user_id],Users[is_referral])</f>
        <v>1</v>
      </c>
    </row>
    <row r="10125" spans="1:7">
      <c r="A10125" s="5">
        <v>2150840</v>
      </c>
      <c r="B10125" s="5">
        <v>944</v>
      </c>
      <c r="C10125" s="6">
        <v>43200</v>
      </c>
      <c r="D10125" s="5">
        <v>51</v>
      </c>
      <c r="E10125" s="5" t="str">
        <f>_xlfn.XLOOKUP(Orders[[#This Row],[user_id]],Users[user_id],Users[country])</f>
        <v>ES</v>
      </c>
      <c r="F10125" s="5" t="str">
        <f>_xlfn.XLOOKUP(Orders[[#This Row],[country_code]],Countries[country_code],Countries[country_name])</f>
        <v>Spain</v>
      </c>
      <c r="G10125" s="5">
        <f>_xlfn.XLOOKUP(Orders[[#This Row],[user_id]],Users[user_id],Users[is_referral])</f>
        <v>0</v>
      </c>
    </row>
    <row r="10126" spans="1:7">
      <c r="A10126" s="5">
        <v>2150842</v>
      </c>
      <c r="B10126" s="5">
        <v>11896</v>
      </c>
      <c r="C10126" s="6">
        <v>43200</v>
      </c>
      <c r="D10126" s="5">
        <v>36</v>
      </c>
      <c r="E10126" s="5" t="str">
        <f>_xlfn.XLOOKUP(Orders[[#This Row],[user_id]],Users[user_id],Users[country])</f>
        <v>ES</v>
      </c>
      <c r="F10126" s="5" t="str">
        <f>_xlfn.XLOOKUP(Orders[[#This Row],[country_code]],Countries[country_code],Countries[country_name])</f>
        <v>Spain</v>
      </c>
      <c r="G10126" s="5">
        <f>_xlfn.XLOOKUP(Orders[[#This Row],[user_id]],Users[user_id],Users[is_referral])</f>
        <v>1</v>
      </c>
    </row>
    <row r="10127" spans="1:7">
      <c r="A10127" s="5">
        <v>2150844</v>
      </c>
      <c r="B10127" s="5">
        <v>18786</v>
      </c>
      <c r="C10127" s="6">
        <v>43200</v>
      </c>
      <c r="D10127" s="5">
        <v>16</v>
      </c>
      <c r="E10127" s="5" t="str">
        <f>_xlfn.XLOOKUP(Orders[[#This Row],[user_id]],Users[user_id],Users[country])</f>
        <v>DE</v>
      </c>
      <c r="F10127" s="5" t="str">
        <f>_xlfn.XLOOKUP(Orders[[#This Row],[country_code]],Countries[country_code],Countries[country_name])</f>
        <v>Germany</v>
      </c>
      <c r="G10127" s="5">
        <f>_xlfn.XLOOKUP(Orders[[#This Row],[user_id]],Users[user_id],Users[is_referral])</f>
        <v>1</v>
      </c>
    </row>
    <row r="10128" spans="1:7">
      <c r="A10128" s="5">
        <v>2150845</v>
      </c>
      <c r="B10128" s="5">
        <v>19334</v>
      </c>
      <c r="C10128" s="6">
        <v>43200</v>
      </c>
      <c r="D10128" s="5">
        <v>28</v>
      </c>
      <c r="E10128" s="5" t="str">
        <f>_xlfn.XLOOKUP(Orders[[#This Row],[user_id]],Users[user_id],Users[country])</f>
        <v>ES</v>
      </c>
      <c r="F10128" s="5" t="str">
        <f>_xlfn.XLOOKUP(Orders[[#This Row],[country_code]],Countries[country_code],Countries[country_name])</f>
        <v>Spain</v>
      </c>
      <c r="G10128" s="5">
        <f>_xlfn.XLOOKUP(Orders[[#This Row],[user_id]],Users[user_id],Users[is_referral])</f>
        <v>1</v>
      </c>
    </row>
    <row r="10129" spans="1:7">
      <c r="A10129" s="5">
        <v>2150847</v>
      </c>
      <c r="B10129" s="5">
        <v>16793</v>
      </c>
      <c r="C10129" s="6">
        <v>43200</v>
      </c>
      <c r="D10129" s="5">
        <v>68</v>
      </c>
      <c r="E10129" s="5" t="str">
        <f>_xlfn.XLOOKUP(Orders[[#This Row],[user_id]],Users[user_id],Users[country])</f>
        <v>FR</v>
      </c>
      <c r="F10129" s="5" t="str">
        <f>_xlfn.XLOOKUP(Orders[[#This Row],[country_code]],Countries[country_code],Countries[country_name])</f>
        <v>France</v>
      </c>
      <c r="G10129" s="5">
        <f>_xlfn.XLOOKUP(Orders[[#This Row],[user_id]],Users[user_id],Users[is_referral])</f>
        <v>1</v>
      </c>
    </row>
    <row r="10130" spans="1:7">
      <c r="A10130" s="5">
        <v>2150849</v>
      </c>
      <c r="B10130" s="5">
        <v>17643</v>
      </c>
      <c r="C10130" s="6">
        <v>43200</v>
      </c>
      <c r="D10130" s="5">
        <v>26</v>
      </c>
      <c r="E10130" s="5" t="str">
        <f>_xlfn.XLOOKUP(Orders[[#This Row],[user_id]],Users[user_id],Users[country])</f>
        <v>FR</v>
      </c>
      <c r="F10130" s="5" t="str">
        <f>_xlfn.XLOOKUP(Orders[[#This Row],[country_code]],Countries[country_code],Countries[country_name])</f>
        <v>France</v>
      </c>
      <c r="G10130" s="5">
        <f>_xlfn.XLOOKUP(Orders[[#This Row],[user_id]],Users[user_id],Users[is_referral])</f>
        <v>1</v>
      </c>
    </row>
    <row r="10131" spans="1:7">
      <c r="A10131" s="5">
        <v>2150850</v>
      </c>
      <c r="B10131" s="5">
        <v>17154</v>
      </c>
      <c r="C10131" s="6">
        <v>43200</v>
      </c>
      <c r="D10131" s="5">
        <v>55</v>
      </c>
      <c r="E10131" s="5" t="str">
        <f>_xlfn.XLOOKUP(Orders[[#This Row],[user_id]],Users[user_id],Users[country])</f>
        <v>IT</v>
      </c>
      <c r="F10131" s="5" t="str">
        <f>_xlfn.XLOOKUP(Orders[[#This Row],[country_code]],Countries[country_code],Countries[country_name])</f>
        <v>Italy</v>
      </c>
      <c r="G10131" s="5">
        <f>_xlfn.XLOOKUP(Orders[[#This Row],[user_id]],Users[user_id],Users[is_referral])</f>
        <v>1</v>
      </c>
    </row>
    <row r="10132" spans="1:7">
      <c r="A10132" s="5">
        <v>2150851</v>
      </c>
      <c r="B10132" s="5">
        <v>1620</v>
      </c>
      <c r="C10132" s="6">
        <v>43200</v>
      </c>
      <c r="D10132" s="5">
        <v>85</v>
      </c>
      <c r="E10132" s="5" t="str">
        <f>_xlfn.XLOOKUP(Orders[[#This Row],[user_id]],Users[user_id],Users[country])</f>
        <v>ES</v>
      </c>
      <c r="F10132" s="5" t="str">
        <f>_xlfn.XLOOKUP(Orders[[#This Row],[country_code]],Countries[country_code],Countries[country_name])</f>
        <v>Spain</v>
      </c>
      <c r="G10132" s="5">
        <f>_xlfn.XLOOKUP(Orders[[#This Row],[user_id]],Users[user_id],Users[is_referral])</f>
        <v>0</v>
      </c>
    </row>
    <row r="10133" spans="1:7">
      <c r="A10133" s="5">
        <v>2150852</v>
      </c>
      <c r="B10133" s="5">
        <v>15245</v>
      </c>
      <c r="C10133" s="6">
        <v>43200</v>
      </c>
      <c r="D10133" s="5">
        <v>43</v>
      </c>
      <c r="E10133" s="5" t="str">
        <f>_xlfn.XLOOKUP(Orders[[#This Row],[user_id]],Users[user_id],Users[country])</f>
        <v>FR</v>
      </c>
      <c r="F10133" s="5" t="str">
        <f>_xlfn.XLOOKUP(Orders[[#This Row],[country_code]],Countries[country_code],Countries[country_name])</f>
        <v>France</v>
      </c>
      <c r="G10133" s="5">
        <f>_xlfn.XLOOKUP(Orders[[#This Row],[user_id]],Users[user_id],Users[is_referral])</f>
        <v>1</v>
      </c>
    </row>
    <row r="10134" spans="1:7">
      <c r="A10134" s="5">
        <v>2150854</v>
      </c>
      <c r="B10134" s="5">
        <v>17743</v>
      </c>
      <c r="C10134" s="6">
        <v>43200</v>
      </c>
      <c r="D10134" s="5">
        <v>25</v>
      </c>
      <c r="E10134" s="5" t="str">
        <f>_xlfn.XLOOKUP(Orders[[#This Row],[user_id]],Users[user_id],Users[country])</f>
        <v>DE</v>
      </c>
      <c r="F10134" s="5" t="str">
        <f>_xlfn.XLOOKUP(Orders[[#This Row],[country_code]],Countries[country_code],Countries[country_name])</f>
        <v>Germany</v>
      </c>
      <c r="G10134" s="5">
        <f>_xlfn.XLOOKUP(Orders[[#This Row],[user_id]],Users[user_id],Users[is_referral])</f>
        <v>1</v>
      </c>
    </row>
    <row r="10135" spans="1:7">
      <c r="A10135" s="5">
        <v>2150856</v>
      </c>
      <c r="B10135" s="5">
        <v>5721</v>
      </c>
      <c r="C10135" s="6">
        <v>43200</v>
      </c>
      <c r="D10135" s="5">
        <v>95</v>
      </c>
      <c r="E10135" s="5" t="str">
        <f>_xlfn.XLOOKUP(Orders[[#This Row],[user_id]],Users[user_id],Users[country])</f>
        <v>FR</v>
      </c>
      <c r="F10135" s="5" t="str">
        <f>_xlfn.XLOOKUP(Orders[[#This Row],[country_code]],Countries[country_code],Countries[country_name])</f>
        <v>France</v>
      </c>
      <c r="G10135" s="5">
        <f>_xlfn.XLOOKUP(Orders[[#This Row],[user_id]],Users[user_id],Users[is_referral])</f>
        <v>1</v>
      </c>
    </row>
    <row r="10136" spans="1:7">
      <c r="A10136" s="5">
        <v>2150858</v>
      </c>
      <c r="B10136" s="5">
        <v>5485</v>
      </c>
      <c r="C10136" s="6">
        <v>43200</v>
      </c>
      <c r="D10136" s="5">
        <v>66</v>
      </c>
      <c r="E10136" s="5" t="str">
        <f>_xlfn.XLOOKUP(Orders[[#This Row],[user_id]],Users[user_id],Users[country])</f>
        <v>FR</v>
      </c>
      <c r="F10136" s="5" t="str">
        <f>_xlfn.XLOOKUP(Orders[[#This Row],[country_code]],Countries[country_code],Countries[country_name])</f>
        <v>France</v>
      </c>
      <c r="G10136" s="5">
        <f>_xlfn.XLOOKUP(Orders[[#This Row],[user_id]],Users[user_id],Users[is_referral])</f>
        <v>1</v>
      </c>
    </row>
    <row r="10137" spans="1:7">
      <c r="A10137" s="5">
        <v>2150860</v>
      </c>
      <c r="B10137" s="5">
        <v>18058</v>
      </c>
      <c r="C10137" s="6">
        <v>43200</v>
      </c>
      <c r="D10137" s="5">
        <v>16</v>
      </c>
      <c r="E10137" s="5" t="str">
        <f>_xlfn.XLOOKUP(Orders[[#This Row],[user_id]],Users[user_id],Users[country])</f>
        <v>ES</v>
      </c>
      <c r="F10137" s="5" t="str">
        <f>_xlfn.XLOOKUP(Orders[[#This Row],[country_code]],Countries[country_code],Countries[country_name])</f>
        <v>Spain</v>
      </c>
      <c r="G10137" s="5">
        <f>_xlfn.XLOOKUP(Orders[[#This Row],[user_id]],Users[user_id],Users[is_referral])</f>
        <v>0</v>
      </c>
    </row>
    <row r="10138" spans="1:7">
      <c r="A10138" s="5">
        <v>2150865</v>
      </c>
      <c r="B10138" s="5">
        <v>16458</v>
      </c>
      <c r="C10138" s="6">
        <v>43200</v>
      </c>
      <c r="D10138" s="5">
        <v>46</v>
      </c>
      <c r="E10138" s="5" t="str">
        <f>_xlfn.XLOOKUP(Orders[[#This Row],[user_id]],Users[user_id],Users[country])</f>
        <v>FR</v>
      </c>
      <c r="F10138" s="5" t="str">
        <f>_xlfn.XLOOKUP(Orders[[#This Row],[country_code]],Countries[country_code],Countries[country_name])</f>
        <v>France</v>
      </c>
      <c r="G10138" s="5">
        <f>_xlfn.XLOOKUP(Orders[[#This Row],[user_id]],Users[user_id],Users[is_referral])</f>
        <v>1</v>
      </c>
    </row>
    <row r="10139" spans="1:7">
      <c r="A10139" s="5">
        <v>2150866</v>
      </c>
      <c r="B10139" s="5">
        <v>7150</v>
      </c>
      <c r="C10139" s="6">
        <v>43200</v>
      </c>
      <c r="D10139" s="5">
        <v>32</v>
      </c>
      <c r="E10139" s="5" t="str">
        <f>_xlfn.XLOOKUP(Orders[[#This Row],[user_id]],Users[user_id],Users[country])</f>
        <v>DE</v>
      </c>
      <c r="F10139" s="5" t="str">
        <f>_xlfn.XLOOKUP(Orders[[#This Row],[country_code]],Countries[country_code],Countries[country_name])</f>
        <v>Germany</v>
      </c>
      <c r="G10139" s="5">
        <f>_xlfn.XLOOKUP(Orders[[#This Row],[user_id]],Users[user_id],Users[is_referral])</f>
        <v>1</v>
      </c>
    </row>
    <row r="10140" spans="1:7">
      <c r="A10140" s="5">
        <v>2150867</v>
      </c>
      <c r="B10140" s="5">
        <v>14275</v>
      </c>
      <c r="C10140" s="6">
        <v>43200</v>
      </c>
      <c r="D10140" s="5">
        <v>85</v>
      </c>
      <c r="E10140" s="5" t="str">
        <f>_xlfn.XLOOKUP(Orders[[#This Row],[user_id]],Users[user_id],Users[country])</f>
        <v>FR</v>
      </c>
      <c r="F10140" s="5" t="str">
        <f>_xlfn.XLOOKUP(Orders[[#This Row],[country_code]],Countries[country_code],Countries[country_name])</f>
        <v>France</v>
      </c>
      <c r="G10140" s="5">
        <f>_xlfn.XLOOKUP(Orders[[#This Row],[user_id]],Users[user_id],Users[is_referral])</f>
        <v>1</v>
      </c>
    </row>
    <row r="10141" spans="1:7">
      <c r="A10141" s="5">
        <v>2150870</v>
      </c>
      <c r="B10141" s="5">
        <v>17387</v>
      </c>
      <c r="C10141" s="6">
        <v>43200</v>
      </c>
      <c r="D10141" s="5">
        <v>35</v>
      </c>
      <c r="E10141" s="5" t="str">
        <f>_xlfn.XLOOKUP(Orders[[#This Row],[user_id]],Users[user_id],Users[country])</f>
        <v>FR</v>
      </c>
      <c r="F10141" s="5" t="str">
        <f>_xlfn.XLOOKUP(Orders[[#This Row],[country_code]],Countries[country_code],Countries[country_name])</f>
        <v>France</v>
      </c>
      <c r="G10141" s="5">
        <f>_xlfn.XLOOKUP(Orders[[#This Row],[user_id]],Users[user_id],Users[is_referral])</f>
        <v>1</v>
      </c>
    </row>
    <row r="10142" spans="1:7">
      <c r="A10142" s="5">
        <v>2150871</v>
      </c>
      <c r="B10142" s="5">
        <v>12335</v>
      </c>
      <c r="C10142" s="6">
        <v>43200</v>
      </c>
      <c r="D10142" s="5">
        <v>38</v>
      </c>
      <c r="E10142" s="5" t="str">
        <f>_xlfn.XLOOKUP(Orders[[#This Row],[user_id]],Users[user_id],Users[country])</f>
        <v>FR</v>
      </c>
      <c r="F10142" s="5" t="str">
        <f>_xlfn.XLOOKUP(Orders[[#This Row],[country_code]],Countries[country_code],Countries[country_name])</f>
        <v>France</v>
      </c>
      <c r="G10142" s="5">
        <f>_xlfn.XLOOKUP(Orders[[#This Row],[user_id]],Users[user_id],Users[is_referral])</f>
        <v>1</v>
      </c>
    </row>
    <row r="10143" spans="1:7">
      <c r="A10143" s="5">
        <v>2150872</v>
      </c>
      <c r="B10143" s="5">
        <v>6194</v>
      </c>
      <c r="C10143" s="6">
        <v>43200</v>
      </c>
      <c r="D10143" s="5">
        <v>20</v>
      </c>
      <c r="E10143" s="5" t="str">
        <f>_xlfn.XLOOKUP(Orders[[#This Row],[user_id]],Users[user_id],Users[country])</f>
        <v>FR</v>
      </c>
      <c r="F10143" s="5" t="str">
        <f>_xlfn.XLOOKUP(Orders[[#This Row],[country_code]],Countries[country_code],Countries[country_name])</f>
        <v>France</v>
      </c>
      <c r="G10143" s="5">
        <f>_xlfn.XLOOKUP(Orders[[#This Row],[user_id]],Users[user_id],Users[is_referral])</f>
        <v>1</v>
      </c>
    </row>
    <row r="10144" spans="1:7">
      <c r="A10144" s="5">
        <v>2150874</v>
      </c>
      <c r="B10144" s="5">
        <v>14499</v>
      </c>
      <c r="C10144" s="6">
        <v>43200</v>
      </c>
      <c r="D10144" s="5">
        <v>30</v>
      </c>
      <c r="E10144" s="5" t="str">
        <f>_xlfn.XLOOKUP(Orders[[#This Row],[user_id]],Users[user_id],Users[country])</f>
        <v>DE</v>
      </c>
      <c r="F10144" s="5" t="str">
        <f>_xlfn.XLOOKUP(Orders[[#This Row],[country_code]],Countries[country_code],Countries[country_name])</f>
        <v>Germany</v>
      </c>
      <c r="G10144" s="5">
        <f>_xlfn.XLOOKUP(Orders[[#This Row],[user_id]],Users[user_id],Users[is_referral])</f>
        <v>1</v>
      </c>
    </row>
    <row r="10145" spans="1:7">
      <c r="A10145" s="5">
        <v>2150875</v>
      </c>
      <c r="B10145" s="5">
        <v>19725</v>
      </c>
      <c r="C10145" s="6">
        <v>43200</v>
      </c>
      <c r="D10145" s="5">
        <v>32</v>
      </c>
      <c r="E10145" s="5" t="str">
        <f>_xlfn.XLOOKUP(Orders[[#This Row],[user_id]],Users[user_id],Users[country])</f>
        <v>FR</v>
      </c>
      <c r="F10145" s="5" t="str">
        <f>_xlfn.XLOOKUP(Orders[[#This Row],[country_code]],Countries[country_code],Countries[country_name])</f>
        <v>France</v>
      </c>
      <c r="G10145" s="5">
        <f>_xlfn.XLOOKUP(Orders[[#This Row],[user_id]],Users[user_id],Users[is_referral])</f>
        <v>1</v>
      </c>
    </row>
    <row r="10146" spans="1:7">
      <c r="A10146" s="5">
        <v>2150876</v>
      </c>
      <c r="B10146" s="5">
        <v>2068</v>
      </c>
      <c r="C10146" s="6">
        <v>43200</v>
      </c>
      <c r="D10146" s="5">
        <v>22</v>
      </c>
      <c r="E10146" s="5" t="str">
        <f>_xlfn.XLOOKUP(Orders[[#This Row],[user_id]],Users[user_id],Users[country])</f>
        <v>FR</v>
      </c>
      <c r="F10146" s="5" t="str">
        <f>_xlfn.XLOOKUP(Orders[[#This Row],[country_code]],Countries[country_code],Countries[country_name])</f>
        <v>France</v>
      </c>
      <c r="G10146" s="5">
        <f>_xlfn.XLOOKUP(Orders[[#This Row],[user_id]],Users[user_id],Users[is_referral])</f>
        <v>0</v>
      </c>
    </row>
    <row r="10147" spans="1:7">
      <c r="A10147" s="5">
        <v>2150877</v>
      </c>
      <c r="B10147" s="5">
        <v>10756</v>
      </c>
      <c r="C10147" s="6">
        <v>43200</v>
      </c>
      <c r="D10147" s="5">
        <v>36</v>
      </c>
      <c r="E10147" s="5" t="str">
        <f>_xlfn.XLOOKUP(Orders[[#This Row],[user_id]],Users[user_id],Users[country])</f>
        <v>IT</v>
      </c>
      <c r="F10147" s="5" t="str">
        <f>_xlfn.XLOOKUP(Orders[[#This Row],[country_code]],Countries[country_code],Countries[country_name])</f>
        <v>Italy</v>
      </c>
      <c r="G10147" s="5">
        <f>_xlfn.XLOOKUP(Orders[[#This Row],[user_id]],Users[user_id],Users[is_referral])</f>
        <v>1</v>
      </c>
    </row>
    <row r="10148" spans="1:7">
      <c r="A10148" s="5">
        <v>2150879</v>
      </c>
      <c r="B10148" s="5">
        <v>6086</v>
      </c>
      <c r="C10148" s="6">
        <v>43200</v>
      </c>
      <c r="D10148" s="5">
        <v>41</v>
      </c>
      <c r="E10148" s="5" t="str">
        <f>_xlfn.XLOOKUP(Orders[[#This Row],[user_id]],Users[user_id],Users[country])</f>
        <v>ES</v>
      </c>
      <c r="F10148" s="5" t="str">
        <f>_xlfn.XLOOKUP(Orders[[#This Row],[country_code]],Countries[country_code],Countries[country_name])</f>
        <v>Spain</v>
      </c>
      <c r="G10148" s="5">
        <f>_xlfn.XLOOKUP(Orders[[#This Row],[user_id]],Users[user_id],Users[is_referral])</f>
        <v>1</v>
      </c>
    </row>
    <row r="10149" spans="1:7">
      <c r="A10149" s="5">
        <v>2150881</v>
      </c>
      <c r="B10149" s="5">
        <v>19685</v>
      </c>
      <c r="C10149" s="6">
        <v>43200</v>
      </c>
      <c r="D10149" s="5">
        <v>36</v>
      </c>
      <c r="E10149" s="5" t="str">
        <f>_xlfn.XLOOKUP(Orders[[#This Row],[user_id]],Users[user_id],Users[country])</f>
        <v>ES</v>
      </c>
      <c r="F10149" s="5" t="str">
        <f>_xlfn.XLOOKUP(Orders[[#This Row],[country_code]],Countries[country_code],Countries[country_name])</f>
        <v>Spain</v>
      </c>
      <c r="G10149" s="5">
        <f>_xlfn.XLOOKUP(Orders[[#This Row],[user_id]],Users[user_id],Users[is_referral])</f>
        <v>1</v>
      </c>
    </row>
    <row r="10150" spans="1:7">
      <c r="A10150" s="5">
        <v>2150884</v>
      </c>
      <c r="B10150" s="5">
        <v>17160</v>
      </c>
      <c r="C10150" s="6">
        <v>43200</v>
      </c>
      <c r="D10150" s="5">
        <v>74</v>
      </c>
      <c r="E10150" s="5" t="str">
        <f>_xlfn.XLOOKUP(Orders[[#This Row],[user_id]],Users[user_id],Users[country])</f>
        <v>DE</v>
      </c>
      <c r="F10150" s="5" t="str">
        <f>_xlfn.XLOOKUP(Orders[[#This Row],[country_code]],Countries[country_code],Countries[country_name])</f>
        <v>Germany</v>
      </c>
      <c r="G10150" s="5">
        <f>_xlfn.XLOOKUP(Orders[[#This Row],[user_id]],Users[user_id],Users[is_referral])</f>
        <v>1</v>
      </c>
    </row>
    <row r="10151" spans="1:7">
      <c r="A10151" s="5">
        <v>2150885</v>
      </c>
      <c r="B10151" s="5">
        <v>2031</v>
      </c>
      <c r="C10151" s="6">
        <v>43200</v>
      </c>
      <c r="D10151" s="5">
        <v>69</v>
      </c>
      <c r="E10151" s="5" t="str">
        <f>_xlfn.XLOOKUP(Orders[[#This Row],[user_id]],Users[user_id],Users[country])</f>
        <v>IT</v>
      </c>
      <c r="F10151" s="5" t="str">
        <f>_xlfn.XLOOKUP(Orders[[#This Row],[country_code]],Countries[country_code],Countries[country_name])</f>
        <v>Italy</v>
      </c>
      <c r="G10151" s="5">
        <f>_xlfn.XLOOKUP(Orders[[#This Row],[user_id]],Users[user_id],Users[is_referral])</f>
        <v>0</v>
      </c>
    </row>
    <row r="10152" spans="1:7">
      <c r="A10152" s="5">
        <v>2150888</v>
      </c>
      <c r="B10152" s="5">
        <v>14390</v>
      </c>
      <c r="C10152" s="6">
        <v>43200</v>
      </c>
      <c r="D10152" s="5">
        <v>36</v>
      </c>
      <c r="E10152" s="5" t="str">
        <f>_xlfn.XLOOKUP(Orders[[#This Row],[user_id]],Users[user_id],Users[country])</f>
        <v>DE</v>
      </c>
      <c r="F10152" s="5" t="str">
        <f>_xlfn.XLOOKUP(Orders[[#This Row],[country_code]],Countries[country_code],Countries[country_name])</f>
        <v>Germany</v>
      </c>
      <c r="G10152" s="5">
        <f>_xlfn.XLOOKUP(Orders[[#This Row],[user_id]],Users[user_id],Users[is_referral])</f>
        <v>1</v>
      </c>
    </row>
    <row r="10153" spans="1:7">
      <c r="A10153" s="5">
        <v>2150891</v>
      </c>
      <c r="B10153" s="5">
        <v>9371</v>
      </c>
      <c r="C10153" s="6">
        <v>43200</v>
      </c>
      <c r="D10153" s="5">
        <v>40</v>
      </c>
      <c r="E10153" s="5" t="str">
        <f>_xlfn.XLOOKUP(Orders[[#This Row],[user_id]],Users[user_id],Users[country])</f>
        <v>IT</v>
      </c>
      <c r="F10153" s="5" t="str">
        <f>_xlfn.XLOOKUP(Orders[[#This Row],[country_code]],Countries[country_code],Countries[country_name])</f>
        <v>Italy</v>
      </c>
      <c r="G10153" s="5">
        <f>_xlfn.XLOOKUP(Orders[[#This Row],[user_id]],Users[user_id],Users[is_referral])</f>
        <v>1</v>
      </c>
    </row>
    <row r="10154" spans="1:7">
      <c r="A10154" s="5">
        <v>2150894</v>
      </c>
      <c r="B10154" s="5">
        <v>2599</v>
      </c>
      <c r="C10154" s="6">
        <v>43200</v>
      </c>
      <c r="D10154" s="5">
        <v>48</v>
      </c>
      <c r="E10154" s="5" t="str">
        <f>_xlfn.XLOOKUP(Orders[[#This Row],[user_id]],Users[user_id],Users[country])</f>
        <v>IT</v>
      </c>
      <c r="F10154" s="5" t="str">
        <f>_xlfn.XLOOKUP(Orders[[#This Row],[country_code]],Countries[country_code],Countries[country_name])</f>
        <v>Italy</v>
      </c>
      <c r="G10154" s="5">
        <f>_xlfn.XLOOKUP(Orders[[#This Row],[user_id]],Users[user_id],Users[is_referral])</f>
        <v>0</v>
      </c>
    </row>
    <row r="10155" spans="1:7">
      <c r="A10155" s="5">
        <v>2150896</v>
      </c>
      <c r="B10155" s="5">
        <v>8174</v>
      </c>
      <c r="C10155" s="6">
        <v>43200</v>
      </c>
      <c r="D10155" s="5">
        <v>22</v>
      </c>
      <c r="E10155" s="5" t="str">
        <f>_xlfn.XLOOKUP(Orders[[#This Row],[user_id]],Users[user_id],Users[country])</f>
        <v>IT</v>
      </c>
      <c r="F10155" s="5" t="str">
        <f>_xlfn.XLOOKUP(Orders[[#This Row],[country_code]],Countries[country_code],Countries[country_name])</f>
        <v>Italy</v>
      </c>
      <c r="G10155" s="5">
        <f>_xlfn.XLOOKUP(Orders[[#This Row],[user_id]],Users[user_id],Users[is_referral])</f>
        <v>1</v>
      </c>
    </row>
    <row r="10156" spans="1:7">
      <c r="A10156" s="5">
        <v>2150897</v>
      </c>
      <c r="B10156" s="5">
        <v>15290</v>
      </c>
      <c r="C10156" s="6">
        <v>43200</v>
      </c>
      <c r="D10156" s="5">
        <v>34</v>
      </c>
      <c r="E10156" s="5" t="str">
        <f>_xlfn.XLOOKUP(Orders[[#This Row],[user_id]],Users[user_id],Users[country])</f>
        <v>DE</v>
      </c>
      <c r="F10156" s="5" t="str">
        <f>_xlfn.XLOOKUP(Orders[[#This Row],[country_code]],Countries[country_code],Countries[country_name])</f>
        <v>Germany</v>
      </c>
      <c r="G10156" s="5">
        <f>_xlfn.XLOOKUP(Orders[[#This Row],[user_id]],Users[user_id],Users[is_referral])</f>
        <v>1</v>
      </c>
    </row>
    <row r="10157" spans="1:7">
      <c r="A10157" s="5">
        <v>2150899</v>
      </c>
      <c r="B10157" s="5">
        <v>5063</v>
      </c>
      <c r="C10157" s="6">
        <v>43200</v>
      </c>
      <c r="D10157" s="5">
        <v>53</v>
      </c>
      <c r="E10157" s="5" t="str">
        <f>_xlfn.XLOOKUP(Orders[[#This Row],[user_id]],Users[user_id],Users[country])</f>
        <v>DE</v>
      </c>
      <c r="F10157" s="5" t="str">
        <f>_xlfn.XLOOKUP(Orders[[#This Row],[country_code]],Countries[country_code],Countries[country_name])</f>
        <v>Germany</v>
      </c>
      <c r="G10157" s="5">
        <f>_xlfn.XLOOKUP(Orders[[#This Row],[user_id]],Users[user_id],Users[is_referral])</f>
        <v>1</v>
      </c>
    </row>
    <row r="10158" spans="1:7">
      <c r="A10158" s="5">
        <v>2150900</v>
      </c>
      <c r="B10158" s="5">
        <v>16202</v>
      </c>
      <c r="C10158" s="6">
        <v>43200</v>
      </c>
      <c r="D10158" s="5">
        <v>22</v>
      </c>
      <c r="E10158" s="5" t="str">
        <f>_xlfn.XLOOKUP(Orders[[#This Row],[user_id]],Users[user_id],Users[country])</f>
        <v>IT</v>
      </c>
      <c r="F10158" s="5" t="str">
        <f>_xlfn.XLOOKUP(Orders[[#This Row],[country_code]],Countries[country_code],Countries[country_name])</f>
        <v>Italy</v>
      </c>
      <c r="G10158" s="5">
        <f>_xlfn.XLOOKUP(Orders[[#This Row],[user_id]],Users[user_id],Users[is_referral])</f>
        <v>1</v>
      </c>
    </row>
    <row r="10159" spans="1:7">
      <c r="A10159" s="5">
        <v>2150901</v>
      </c>
      <c r="B10159" s="5">
        <v>2657</v>
      </c>
      <c r="C10159" s="6">
        <v>43200</v>
      </c>
      <c r="D10159" s="5">
        <v>58</v>
      </c>
      <c r="E10159" s="5" t="str">
        <f>_xlfn.XLOOKUP(Orders[[#This Row],[user_id]],Users[user_id],Users[country])</f>
        <v>IT</v>
      </c>
      <c r="F10159" s="5" t="str">
        <f>_xlfn.XLOOKUP(Orders[[#This Row],[country_code]],Countries[country_code],Countries[country_name])</f>
        <v>Italy</v>
      </c>
      <c r="G10159" s="5">
        <f>_xlfn.XLOOKUP(Orders[[#This Row],[user_id]],Users[user_id],Users[is_referral])</f>
        <v>0</v>
      </c>
    </row>
    <row r="10160" spans="1:7">
      <c r="A10160" s="5">
        <v>2150903</v>
      </c>
      <c r="B10160" s="5">
        <v>16121</v>
      </c>
      <c r="C10160" s="6">
        <v>43200</v>
      </c>
      <c r="D10160" s="5">
        <v>28</v>
      </c>
      <c r="E10160" s="5" t="str">
        <f>_xlfn.XLOOKUP(Orders[[#This Row],[user_id]],Users[user_id],Users[country])</f>
        <v>IT</v>
      </c>
      <c r="F10160" s="5" t="str">
        <f>_xlfn.XLOOKUP(Orders[[#This Row],[country_code]],Countries[country_code],Countries[country_name])</f>
        <v>Italy</v>
      </c>
      <c r="G10160" s="5">
        <f>_xlfn.XLOOKUP(Orders[[#This Row],[user_id]],Users[user_id],Users[is_referral])</f>
        <v>1</v>
      </c>
    </row>
    <row r="10161" spans="1:7">
      <c r="A10161" s="5">
        <v>2150904</v>
      </c>
      <c r="B10161" s="5">
        <v>4754</v>
      </c>
      <c r="C10161" s="6">
        <v>43200</v>
      </c>
      <c r="D10161" s="5">
        <v>36</v>
      </c>
      <c r="E10161" s="5" t="str">
        <f>_xlfn.XLOOKUP(Orders[[#This Row],[user_id]],Users[user_id],Users[country])</f>
        <v>FR</v>
      </c>
      <c r="F10161" s="5" t="str">
        <f>_xlfn.XLOOKUP(Orders[[#This Row],[country_code]],Countries[country_code],Countries[country_name])</f>
        <v>France</v>
      </c>
      <c r="G10161" s="5">
        <f>_xlfn.XLOOKUP(Orders[[#This Row],[user_id]],Users[user_id],Users[is_referral])</f>
        <v>0</v>
      </c>
    </row>
    <row r="10162" spans="1:7">
      <c r="A10162" s="5">
        <v>2150905</v>
      </c>
      <c r="B10162" s="5">
        <v>17716</v>
      </c>
      <c r="C10162" s="6">
        <v>43200</v>
      </c>
      <c r="D10162" s="5">
        <v>73</v>
      </c>
      <c r="E10162" s="5" t="str">
        <f>_xlfn.XLOOKUP(Orders[[#This Row],[user_id]],Users[user_id],Users[country])</f>
        <v>ES</v>
      </c>
      <c r="F10162" s="5" t="str">
        <f>_xlfn.XLOOKUP(Orders[[#This Row],[country_code]],Countries[country_code],Countries[country_name])</f>
        <v>Spain</v>
      </c>
      <c r="G10162" s="5">
        <f>_xlfn.XLOOKUP(Orders[[#This Row],[user_id]],Users[user_id],Users[is_referral])</f>
        <v>1</v>
      </c>
    </row>
    <row r="10163" spans="1:7">
      <c r="A10163" s="5">
        <v>2150906</v>
      </c>
      <c r="B10163" s="5">
        <v>9580</v>
      </c>
      <c r="C10163" s="6">
        <v>43200</v>
      </c>
      <c r="D10163" s="5">
        <v>44</v>
      </c>
      <c r="E10163" s="5" t="str">
        <f>_xlfn.XLOOKUP(Orders[[#This Row],[user_id]],Users[user_id],Users[country])</f>
        <v>FR</v>
      </c>
      <c r="F10163" s="5" t="str">
        <f>_xlfn.XLOOKUP(Orders[[#This Row],[country_code]],Countries[country_code],Countries[country_name])</f>
        <v>France</v>
      </c>
      <c r="G10163" s="5">
        <f>_xlfn.XLOOKUP(Orders[[#This Row],[user_id]],Users[user_id],Users[is_referral])</f>
        <v>1</v>
      </c>
    </row>
    <row r="10164" spans="1:7">
      <c r="A10164" s="5">
        <v>2150908</v>
      </c>
      <c r="B10164" s="5">
        <v>6189</v>
      </c>
      <c r="C10164" s="6">
        <v>43200</v>
      </c>
      <c r="D10164" s="5">
        <v>13</v>
      </c>
      <c r="E10164" s="5" t="str">
        <f>_xlfn.XLOOKUP(Orders[[#This Row],[user_id]],Users[user_id],Users[country])</f>
        <v>FR</v>
      </c>
      <c r="F10164" s="5" t="str">
        <f>_xlfn.XLOOKUP(Orders[[#This Row],[country_code]],Countries[country_code],Countries[country_name])</f>
        <v>France</v>
      </c>
      <c r="G10164" s="5">
        <f>_xlfn.XLOOKUP(Orders[[#This Row],[user_id]],Users[user_id],Users[is_referral])</f>
        <v>1</v>
      </c>
    </row>
    <row r="10165" spans="1:7">
      <c r="A10165" s="5">
        <v>2150909</v>
      </c>
      <c r="B10165" s="5">
        <v>10241</v>
      </c>
      <c r="C10165" s="6">
        <v>43200</v>
      </c>
      <c r="D10165" s="5">
        <v>30</v>
      </c>
      <c r="E10165" s="5" t="str">
        <f>_xlfn.XLOOKUP(Orders[[#This Row],[user_id]],Users[user_id],Users[country])</f>
        <v>FR</v>
      </c>
      <c r="F10165" s="5" t="str">
        <f>_xlfn.XLOOKUP(Orders[[#This Row],[country_code]],Countries[country_code],Countries[country_name])</f>
        <v>France</v>
      </c>
      <c r="G10165" s="5">
        <f>_xlfn.XLOOKUP(Orders[[#This Row],[user_id]],Users[user_id],Users[is_referral])</f>
        <v>1</v>
      </c>
    </row>
    <row r="10166" spans="1:7">
      <c r="A10166" s="5">
        <v>2150910</v>
      </c>
      <c r="B10166" s="5">
        <v>2747</v>
      </c>
      <c r="C10166" s="6">
        <v>43200</v>
      </c>
      <c r="D10166" s="5">
        <v>62</v>
      </c>
      <c r="E10166" s="5" t="str">
        <f>_xlfn.XLOOKUP(Orders[[#This Row],[user_id]],Users[user_id],Users[country])</f>
        <v>FR</v>
      </c>
      <c r="F10166" s="5" t="str">
        <f>_xlfn.XLOOKUP(Orders[[#This Row],[country_code]],Countries[country_code],Countries[country_name])</f>
        <v>France</v>
      </c>
      <c r="G10166" s="5">
        <f>_xlfn.XLOOKUP(Orders[[#This Row],[user_id]],Users[user_id],Users[is_referral])</f>
        <v>0</v>
      </c>
    </row>
    <row r="10167" spans="1:7">
      <c r="A10167" s="5">
        <v>2150915</v>
      </c>
      <c r="B10167" s="5">
        <v>7765</v>
      </c>
      <c r="C10167" s="6">
        <v>43200</v>
      </c>
      <c r="D10167" s="5">
        <v>54</v>
      </c>
      <c r="E10167" s="5" t="str">
        <f>_xlfn.XLOOKUP(Orders[[#This Row],[user_id]],Users[user_id],Users[country])</f>
        <v>ES</v>
      </c>
      <c r="F10167" s="5" t="str">
        <f>_xlfn.XLOOKUP(Orders[[#This Row],[country_code]],Countries[country_code],Countries[country_name])</f>
        <v>Spain</v>
      </c>
      <c r="G10167" s="5">
        <f>_xlfn.XLOOKUP(Orders[[#This Row],[user_id]],Users[user_id],Users[is_referral])</f>
        <v>1</v>
      </c>
    </row>
    <row r="10168" spans="1:7">
      <c r="A10168" s="5">
        <v>2150916</v>
      </c>
      <c r="B10168" s="5">
        <v>12016</v>
      </c>
      <c r="C10168" s="6">
        <v>43200</v>
      </c>
      <c r="D10168" s="5">
        <v>45</v>
      </c>
      <c r="E10168" s="5" t="str">
        <f>_xlfn.XLOOKUP(Orders[[#This Row],[user_id]],Users[user_id],Users[country])</f>
        <v>ES</v>
      </c>
      <c r="F10168" s="5" t="str">
        <f>_xlfn.XLOOKUP(Orders[[#This Row],[country_code]],Countries[country_code],Countries[country_name])</f>
        <v>Spain</v>
      </c>
      <c r="G10168" s="5">
        <f>_xlfn.XLOOKUP(Orders[[#This Row],[user_id]],Users[user_id],Users[is_referral])</f>
        <v>1</v>
      </c>
    </row>
    <row r="10169" spans="1:7">
      <c r="A10169" s="5">
        <v>2150917</v>
      </c>
      <c r="B10169" s="5">
        <v>1071</v>
      </c>
      <c r="C10169" s="6">
        <v>43200</v>
      </c>
      <c r="D10169" s="5">
        <v>35</v>
      </c>
      <c r="E10169" s="5" t="str">
        <f>_xlfn.XLOOKUP(Orders[[#This Row],[user_id]],Users[user_id],Users[country])</f>
        <v>ES</v>
      </c>
      <c r="F10169" s="5" t="str">
        <f>_xlfn.XLOOKUP(Orders[[#This Row],[country_code]],Countries[country_code],Countries[country_name])</f>
        <v>Spain</v>
      </c>
      <c r="G10169" s="5">
        <f>_xlfn.XLOOKUP(Orders[[#This Row],[user_id]],Users[user_id],Users[is_referral])</f>
        <v>0</v>
      </c>
    </row>
    <row r="10170" spans="1:7">
      <c r="A10170" s="5">
        <v>2150918</v>
      </c>
      <c r="B10170" s="5">
        <v>10354</v>
      </c>
      <c r="C10170" s="6">
        <v>43200</v>
      </c>
      <c r="D10170" s="5">
        <v>31</v>
      </c>
      <c r="E10170" s="5" t="str">
        <f>_xlfn.XLOOKUP(Orders[[#This Row],[user_id]],Users[user_id],Users[country])</f>
        <v>IT</v>
      </c>
      <c r="F10170" s="5" t="str">
        <f>_xlfn.XLOOKUP(Orders[[#This Row],[country_code]],Countries[country_code],Countries[country_name])</f>
        <v>Italy</v>
      </c>
      <c r="G10170" s="5">
        <f>_xlfn.XLOOKUP(Orders[[#This Row],[user_id]],Users[user_id],Users[is_referral])</f>
        <v>1</v>
      </c>
    </row>
    <row r="10171" spans="1:7">
      <c r="A10171" s="5">
        <v>2150919</v>
      </c>
      <c r="B10171" s="5">
        <v>4030</v>
      </c>
      <c r="C10171" s="6">
        <v>43200</v>
      </c>
      <c r="D10171" s="5">
        <v>17</v>
      </c>
      <c r="E10171" s="5" t="str">
        <f>_xlfn.XLOOKUP(Orders[[#This Row],[user_id]],Users[user_id],Users[country])</f>
        <v>FR</v>
      </c>
      <c r="F10171" s="5" t="str">
        <f>_xlfn.XLOOKUP(Orders[[#This Row],[country_code]],Countries[country_code],Countries[country_name])</f>
        <v>France</v>
      </c>
      <c r="G10171" s="5">
        <f>_xlfn.XLOOKUP(Orders[[#This Row],[user_id]],Users[user_id],Users[is_referral])</f>
        <v>0</v>
      </c>
    </row>
    <row r="10172" spans="1:7">
      <c r="A10172" s="5">
        <v>2150922</v>
      </c>
      <c r="B10172" s="5">
        <v>355</v>
      </c>
      <c r="C10172" s="6">
        <v>43200</v>
      </c>
      <c r="D10172" s="5">
        <v>33</v>
      </c>
      <c r="E10172" s="5" t="str">
        <f>_xlfn.XLOOKUP(Orders[[#This Row],[user_id]],Users[user_id],Users[country])</f>
        <v>IT</v>
      </c>
      <c r="F10172" s="5" t="str">
        <f>_xlfn.XLOOKUP(Orders[[#This Row],[country_code]],Countries[country_code],Countries[country_name])</f>
        <v>Italy</v>
      </c>
      <c r="G10172" s="5">
        <f>_xlfn.XLOOKUP(Orders[[#This Row],[user_id]],Users[user_id],Users[is_referral])</f>
        <v>0</v>
      </c>
    </row>
    <row r="10173" spans="1:7">
      <c r="A10173" s="5">
        <v>2150925</v>
      </c>
      <c r="B10173" s="5">
        <v>17857</v>
      </c>
      <c r="C10173" s="6">
        <v>43200</v>
      </c>
      <c r="D10173" s="5">
        <v>70</v>
      </c>
      <c r="E10173" s="5" t="str">
        <f>_xlfn.XLOOKUP(Orders[[#This Row],[user_id]],Users[user_id],Users[country])</f>
        <v>IT</v>
      </c>
      <c r="F10173" s="5" t="str">
        <f>_xlfn.XLOOKUP(Orders[[#This Row],[country_code]],Countries[country_code],Countries[country_name])</f>
        <v>Italy</v>
      </c>
      <c r="G10173" s="5">
        <f>_xlfn.XLOOKUP(Orders[[#This Row],[user_id]],Users[user_id],Users[is_referral])</f>
        <v>1</v>
      </c>
    </row>
    <row r="10174" spans="1:7">
      <c r="A10174" s="5">
        <v>2150926</v>
      </c>
      <c r="B10174" s="5">
        <v>3789</v>
      </c>
      <c r="C10174" s="6">
        <v>43200</v>
      </c>
      <c r="D10174" s="5">
        <v>29</v>
      </c>
      <c r="E10174" s="5" t="str">
        <f>_xlfn.XLOOKUP(Orders[[#This Row],[user_id]],Users[user_id],Users[country])</f>
        <v>DE</v>
      </c>
      <c r="F10174" s="5" t="str">
        <f>_xlfn.XLOOKUP(Orders[[#This Row],[country_code]],Countries[country_code],Countries[country_name])</f>
        <v>Germany</v>
      </c>
      <c r="G10174" s="5">
        <f>_xlfn.XLOOKUP(Orders[[#This Row],[user_id]],Users[user_id],Users[is_referral])</f>
        <v>0</v>
      </c>
    </row>
    <row r="10175" spans="1:7">
      <c r="A10175" s="5">
        <v>2150929</v>
      </c>
      <c r="B10175" s="5">
        <v>8957</v>
      </c>
      <c r="C10175" s="6">
        <v>43200</v>
      </c>
      <c r="D10175" s="5">
        <v>24</v>
      </c>
      <c r="E10175" s="5" t="str">
        <f>_xlfn.XLOOKUP(Orders[[#This Row],[user_id]],Users[user_id],Users[country])</f>
        <v>FR</v>
      </c>
      <c r="F10175" s="5" t="str">
        <f>_xlfn.XLOOKUP(Orders[[#This Row],[country_code]],Countries[country_code],Countries[country_name])</f>
        <v>France</v>
      </c>
      <c r="G10175" s="5">
        <f>_xlfn.XLOOKUP(Orders[[#This Row],[user_id]],Users[user_id],Users[is_referral])</f>
        <v>0</v>
      </c>
    </row>
    <row r="10176" spans="1:7">
      <c r="A10176" s="5">
        <v>2150930</v>
      </c>
      <c r="B10176" s="5">
        <v>16367</v>
      </c>
      <c r="C10176" s="6">
        <v>43200</v>
      </c>
      <c r="D10176" s="5">
        <v>18</v>
      </c>
      <c r="E10176" s="5" t="str">
        <f>_xlfn.XLOOKUP(Orders[[#This Row],[user_id]],Users[user_id],Users[country])</f>
        <v>IT</v>
      </c>
      <c r="F10176" s="5" t="str">
        <f>_xlfn.XLOOKUP(Orders[[#This Row],[country_code]],Countries[country_code],Countries[country_name])</f>
        <v>Italy</v>
      </c>
      <c r="G10176" s="5">
        <f>_xlfn.XLOOKUP(Orders[[#This Row],[user_id]],Users[user_id],Users[is_referral])</f>
        <v>1</v>
      </c>
    </row>
    <row r="10177" spans="1:7">
      <c r="A10177" s="5">
        <v>2150936</v>
      </c>
      <c r="B10177" s="5">
        <v>1524</v>
      </c>
      <c r="C10177" s="6">
        <v>43200</v>
      </c>
      <c r="D10177" s="5">
        <v>83</v>
      </c>
      <c r="E10177" s="5" t="str">
        <f>_xlfn.XLOOKUP(Orders[[#This Row],[user_id]],Users[user_id],Users[country])</f>
        <v>FR</v>
      </c>
      <c r="F10177" s="5" t="str">
        <f>_xlfn.XLOOKUP(Orders[[#This Row],[country_code]],Countries[country_code],Countries[country_name])</f>
        <v>France</v>
      </c>
      <c r="G10177" s="5">
        <f>_xlfn.XLOOKUP(Orders[[#This Row],[user_id]],Users[user_id],Users[is_referral])</f>
        <v>0</v>
      </c>
    </row>
    <row r="10178" spans="1:7">
      <c r="A10178" s="5">
        <v>2150937</v>
      </c>
      <c r="B10178" s="5">
        <v>18724</v>
      </c>
      <c r="C10178" s="6">
        <v>43200</v>
      </c>
      <c r="D10178" s="5">
        <v>44</v>
      </c>
      <c r="E10178" s="5" t="str">
        <f>_xlfn.XLOOKUP(Orders[[#This Row],[user_id]],Users[user_id],Users[country])</f>
        <v>DE</v>
      </c>
      <c r="F10178" s="5" t="str">
        <f>_xlfn.XLOOKUP(Orders[[#This Row],[country_code]],Countries[country_code],Countries[country_name])</f>
        <v>Germany</v>
      </c>
      <c r="G10178" s="5">
        <f>_xlfn.XLOOKUP(Orders[[#This Row],[user_id]],Users[user_id],Users[is_referral])</f>
        <v>1</v>
      </c>
    </row>
    <row r="10179" spans="1:7">
      <c r="A10179" s="5">
        <v>2150938</v>
      </c>
      <c r="B10179" s="5">
        <v>14692</v>
      </c>
      <c r="C10179" s="6">
        <v>43200</v>
      </c>
      <c r="D10179" s="5">
        <v>21</v>
      </c>
      <c r="E10179" s="5" t="str">
        <f>_xlfn.XLOOKUP(Orders[[#This Row],[user_id]],Users[user_id],Users[country])</f>
        <v>ES</v>
      </c>
      <c r="F10179" s="5" t="str">
        <f>_xlfn.XLOOKUP(Orders[[#This Row],[country_code]],Countries[country_code],Countries[country_name])</f>
        <v>Spain</v>
      </c>
      <c r="G10179" s="5">
        <f>_xlfn.XLOOKUP(Orders[[#This Row],[user_id]],Users[user_id],Users[is_referral])</f>
        <v>1</v>
      </c>
    </row>
    <row r="10180" spans="1:7">
      <c r="A10180" s="5">
        <v>2150939</v>
      </c>
      <c r="B10180" s="5">
        <v>9492</v>
      </c>
      <c r="C10180" s="6">
        <v>43200</v>
      </c>
      <c r="D10180" s="5">
        <v>46</v>
      </c>
      <c r="E10180" s="5" t="str">
        <f>_xlfn.XLOOKUP(Orders[[#This Row],[user_id]],Users[user_id],Users[country])</f>
        <v>FR</v>
      </c>
      <c r="F10180" s="5" t="str">
        <f>_xlfn.XLOOKUP(Orders[[#This Row],[country_code]],Countries[country_code],Countries[country_name])</f>
        <v>France</v>
      </c>
      <c r="G10180" s="5">
        <f>_xlfn.XLOOKUP(Orders[[#This Row],[user_id]],Users[user_id],Users[is_referral])</f>
        <v>1</v>
      </c>
    </row>
    <row r="10181" spans="1:7">
      <c r="A10181" s="5">
        <v>2150941</v>
      </c>
      <c r="B10181" s="5">
        <v>5223</v>
      </c>
      <c r="C10181" s="6">
        <v>43200</v>
      </c>
      <c r="D10181" s="5">
        <v>17</v>
      </c>
      <c r="E10181" s="5" t="str">
        <f>_xlfn.XLOOKUP(Orders[[#This Row],[user_id]],Users[user_id],Users[country])</f>
        <v>FR</v>
      </c>
      <c r="F10181" s="5" t="str">
        <f>_xlfn.XLOOKUP(Orders[[#This Row],[country_code]],Countries[country_code],Countries[country_name])</f>
        <v>France</v>
      </c>
      <c r="G10181" s="5">
        <f>_xlfn.XLOOKUP(Orders[[#This Row],[user_id]],Users[user_id],Users[is_referral])</f>
        <v>1</v>
      </c>
    </row>
    <row r="10182" spans="1:7">
      <c r="A10182" s="5">
        <v>2150945</v>
      </c>
      <c r="B10182" s="5">
        <v>15570</v>
      </c>
      <c r="C10182" s="6">
        <v>43200</v>
      </c>
      <c r="D10182" s="5">
        <v>47</v>
      </c>
      <c r="E10182" s="5" t="str">
        <f>_xlfn.XLOOKUP(Orders[[#This Row],[user_id]],Users[user_id],Users[country])</f>
        <v>FR</v>
      </c>
      <c r="F10182" s="5" t="str">
        <f>_xlfn.XLOOKUP(Orders[[#This Row],[country_code]],Countries[country_code],Countries[country_name])</f>
        <v>France</v>
      </c>
      <c r="G10182" s="5">
        <f>_xlfn.XLOOKUP(Orders[[#This Row],[user_id]],Users[user_id],Users[is_referral])</f>
        <v>1</v>
      </c>
    </row>
    <row r="10183" spans="1:7">
      <c r="A10183" s="5">
        <v>2150949</v>
      </c>
      <c r="B10183" s="5">
        <v>21</v>
      </c>
      <c r="C10183" s="6">
        <v>43200</v>
      </c>
      <c r="D10183" s="5">
        <v>28</v>
      </c>
      <c r="E10183" s="5" t="str">
        <f>_xlfn.XLOOKUP(Orders[[#This Row],[user_id]],Users[user_id],Users[country])</f>
        <v>ES</v>
      </c>
      <c r="F10183" s="5" t="str">
        <f>_xlfn.XLOOKUP(Orders[[#This Row],[country_code]],Countries[country_code],Countries[country_name])</f>
        <v>Spain</v>
      </c>
      <c r="G10183" s="5">
        <f>_xlfn.XLOOKUP(Orders[[#This Row],[user_id]],Users[user_id],Users[is_referral])</f>
        <v>0</v>
      </c>
    </row>
    <row r="10184" spans="1:7">
      <c r="A10184" s="5">
        <v>2150955</v>
      </c>
      <c r="B10184" s="5">
        <v>8512</v>
      </c>
      <c r="C10184" s="6">
        <v>43200</v>
      </c>
      <c r="D10184" s="5">
        <v>53</v>
      </c>
      <c r="E10184" s="5" t="str">
        <f>_xlfn.XLOOKUP(Orders[[#This Row],[user_id]],Users[user_id],Users[country])</f>
        <v>ES</v>
      </c>
      <c r="F10184" s="5" t="str">
        <f>_xlfn.XLOOKUP(Orders[[#This Row],[country_code]],Countries[country_code],Countries[country_name])</f>
        <v>Spain</v>
      </c>
      <c r="G10184" s="5">
        <f>_xlfn.XLOOKUP(Orders[[#This Row],[user_id]],Users[user_id],Users[is_referral])</f>
        <v>1</v>
      </c>
    </row>
    <row r="10185" spans="1:7">
      <c r="A10185" s="5">
        <v>2150958</v>
      </c>
      <c r="B10185" s="5">
        <v>17964</v>
      </c>
      <c r="C10185" s="6">
        <v>43200</v>
      </c>
      <c r="D10185" s="5">
        <v>34</v>
      </c>
      <c r="E10185" s="5" t="str">
        <f>_xlfn.XLOOKUP(Orders[[#This Row],[user_id]],Users[user_id],Users[country])</f>
        <v>DE</v>
      </c>
      <c r="F10185" s="5" t="str">
        <f>_xlfn.XLOOKUP(Orders[[#This Row],[country_code]],Countries[country_code],Countries[country_name])</f>
        <v>Germany</v>
      </c>
      <c r="G10185" s="5">
        <f>_xlfn.XLOOKUP(Orders[[#This Row],[user_id]],Users[user_id],Users[is_referral])</f>
        <v>1</v>
      </c>
    </row>
    <row r="10186" spans="1:7">
      <c r="A10186" s="5">
        <v>2150960</v>
      </c>
      <c r="B10186" s="5">
        <v>3924</v>
      </c>
      <c r="C10186" s="6">
        <v>43200</v>
      </c>
      <c r="D10186" s="5">
        <v>65</v>
      </c>
      <c r="E10186" s="5" t="str">
        <f>_xlfn.XLOOKUP(Orders[[#This Row],[user_id]],Users[user_id],Users[country])</f>
        <v>ES</v>
      </c>
      <c r="F10186" s="5" t="str">
        <f>_xlfn.XLOOKUP(Orders[[#This Row],[country_code]],Countries[country_code],Countries[country_name])</f>
        <v>Spain</v>
      </c>
      <c r="G10186" s="5">
        <f>_xlfn.XLOOKUP(Orders[[#This Row],[user_id]],Users[user_id],Users[is_referral])</f>
        <v>0</v>
      </c>
    </row>
    <row r="10187" spans="1:7">
      <c r="A10187" s="5">
        <v>2150963</v>
      </c>
      <c r="B10187" s="5">
        <v>12943</v>
      </c>
      <c r="C10187" s="6">
        <v>43200</v>
      </c>
      <c r="D10187" s="5">
        <v>50</v>
      </c>
      <c r="E10187" s="5" t="str">
        <f>_xlfn.XLOOKUP(Orders[[#This Row],[user_id]],Users[user_id],Users[country])</f>
        <v>ES</v>
      </c>
      <c r="F10187" s="5" t="str">
        <f>_xlfn.XLOOKUP(Orders[[#This Row],[country_code]],Countries[country_code],Countries[country_name])</f>
        <v>Spain</v>
      </c>
      <c r="G10187" s="5">
        <f>_xlfn.XLOOKUP(Orders[[#This Row],[user_id]],Users[user_id],Users[is_referral])</f>
        <v>1</v>
      </c>
    </row>
    <row r="10188" spans="1:7">
      <c r="A10188" s="5">
        <v>2150965</v>
      </c>
      <c r="B10188" s="5">
        <v>17739</v>
      </c>
      <c r="C10188" s="6">
        <v>43200</v>
      </c>
      <c r="D10188" s="5">
        <v>55</v>
      </c>
      <c r="E10188" s="5" t="str">
        <f>_xlfn.XLOOKUP(Orders[[#This Row],[user_id]],Users[user_id],Users[country])</f>
        <v>ES</v>
      </c>
      <c r="F10188" s="5" t="str">
        <f>_xlfn.XLOOKUP(Orders[[#This Row],[country_code]],Countries[country_code],Countries[country_name])</f>
        <v>Spain</v>
      </c>
      <c r="G10188" s="5">
        <f>_xlfn.XLOOKUP(Orders[[#This Row],[user_id]],Users[user_id],Users[is_referral])</f>
        <v>0</v>
      </c>
    </row>
    <row r="10189" spans="1:7">
      <c r="A10189" s="5">
        <v>2150966</v>
      </c>
      <c r="B10189" s="5">
        <v>1493</v>
      </c>
      <c r="C10189" s="6">
        <v>43200</v>
      </c>
      <c r="D10189" s="5">
        <v>37</v>
      </c>
      <c r="E10189" s="5" t="str">
        <f>_xlfn.XLOOKUP(Orders[[#This Row],[user_id]],Users[user_id],Users[country])</f>
        <v>ES</v>
      </c>
      <c r="F10189" s="5" t="str">
        <f>_xlfn.XLOOKUP(Orders[[#This Row],[country_code]],Countries[country_code],Countries[country_name])</f>
        <v>Spain</v>
      </c>
      <c r="G10189" s="5">
        <f>_xlfn.XLOOKUP(Orders[[#This Row],[user_id]],Users[user_id],Users[is_referral])</f>
        <v>0</v>
      </c>
    </row>
    <row r="10190" spans="1:7">
      <c r="A10190" s="5">
        <v>2150967</v>
      </c>
      <c r="B10190" s="5">
        <v>19607</v>
      </c>
      <c r="C10190" s="6">
        <v>43200</v>
      </c>
      <c r="D10190" s="5">
        <v>42</v>
      </c>
      <c r="E10190" s="5" t="str">
        <f>_xlfn.XLOOKUP(Orders[[#This Row],[user_id]],Users[user_id],Users[country])</f>
        <v>DE</v>
      </c>
      <c r="F10190" s="5" t="str">
        <f>_xlfn.XLOOKUP(Orders[[#This Row],[country_code]],Countries[country_code],Countries[country_name])</f>
        <v>Germany</v>
      </c>
      <c r="G10190" s="5">
        <f>_xlfn.XLOOKUP(Orders[[#This Row],[user_id]],Users[user_id],Users[is_referral])</f>
        <v>1</v>
      </c>
    </row>
    <row r="10191" spans="1:7">
      <c r="A10191" s="5">
        <v>2150968</v>
      </c>
      <c r="B10191" s="5">
        <v>1427</v>
      </c>
      <c r="C10191" s="6">
        <v>43200</v>
      </c>
      <c r="D10191" s="5">
        <v>45</v>
      </c>
      <c r="E10191" s="5" t="str">
        <f>_xlfn.XLOOKUP(Orders[[#This Row],[user_id]],Users[user_id],Users[country])</f>
        <v>IT</v>
      </c>
      <c r="F10191" s="5" t="str">
        <f>_xlfn.XLOOKUP(Orders[[#This Row],[country_code]],Countries[country_code],Countries[country_name])</f>
        <v>Italy</v>
      </c>
      <c r="G10191" s="5">
        <f>_xlfn.XLOOKUP(Orders[[#This Row],[user_id]],Users[user_id],Users[is_referral])</f>
        <v>0</v>
      </c>
    </row>
    <row r="10192" spans="1:7">
      <c r="A10192" s="5">
        <v>2150971</v>
      </c>
      <c r="B10192" s="5">
        <v>8836</v>
      </c>
      <c r="C10192" s="6">
        <v>43200</v>
      </c>
      <c r="D10192" s="5">
        <v>65</v>
      </c>
      <c r="E10192" s="5" t="str">
        <f>_xlfn.XLOOKUP(Orders[[#This Row],[user_id]],Users[user_id],Users[country])</f>
        <v>IT</v>
      </c>
      <c r="F10192" s="5" t="str">
        <f>_xlfn.XLOOKUP(Orders[[#This Row],[country_code]],Countries[country_code],Countries[country_name])</f>
        <v>Italy</v>
      </c>
      <c r="G10192" s="5">
        <f>_xlfn.XLOOKUP(Orders[[#This Row],[user_id]],Users[user_id],Users[is_referral])</f>
        <v>1</v>
      </c>
    </row>
    <row r="10193" spans="1:7">
      <c r="A10193" s="5">
        <v>2150972</v>
      </c>
      <c r="B10193" s="5">
        <v>8530</v>
      </c>
      <c r="C10193" s="6">
        <v>43200</v>
      </c>
      <c r="D10193" s="5">
        <v>52</v>
      </c>
      <c r="E10193" s="5" t="str">
        <f>_xlfn.XLOOKUP(Orders[[#This Row],[user_id]],Users[user_id],Users[country])</f>
        <v>DE</v>
      </c>
      <c r="F10193" s="5" t="str">
        <f>_xlfn.XLOOKUP(Orders[[#This Row],[country_code]],Countries[country_code],Countries[country_name])</f>
        <v>Germany</v>
      </c>
      <c r="G10193" s="5">
        <f>_xlfn.XLOOKUP(Orders[[#This Row],[user_id]],Users[user_id],Users[is_referral])</f>
        <v>1</v>
      </c>
    </row>
    <row r="10194" spans="1:7">
      <c r="A10194" s="5">
        <v>2150973</v>
      </c>
      <c r="B10194" s="5">
        <v>18251</v>
      </c>
      <c r="C10194" s="6">
        <v>43200</v>
      </c>
      <c r="D10194" s="5">
        <v>25</v>
      </c>
      <c r="E10194" s="5" t="str">
        <f>_xlfn.XLOOKUP(Orders[[#This Row],[user_id]],Users[user_id],Users[country])</f>
        <v>ES</v>
      </c>
      <c r="F10194" s="5" t="str">
        <f>_xlfn.XLOOKUP(Orders[[#This Row],[country_code]],Countries[country_code],Countries[country_name])</f>
        <v>Spain</v>
      </c>
      <c r="G10194" s="5">
        <f>_xlfn.XLOOKUP(Orders[[#This Row],[user_id]],Users[user_id],Users[is_referral])</f>
        <v>1</v>
      </c>
    </row>
    <row r="10195" spans="1:7">
      <c r="A10195" s="5">
        <v>2150978</v>
      </c>
      <c r="B10195" s="5">
        <v>6200</v>
      </c>
      <c r="C10195" s="6">
        <v>43200</v>
      </c>
      <c r="D10195" s="5">
        <v>40</v>
      </c>
      <c r="E10195" s="5" t="str">
        <f>_xlfn.XLOOKUP(Orders[[#This Row],[user_id]],Users[user_id],Users[country])</f>
        <v>ES</v>
      </c>
      <c r="F10195" s="5" t="str">
        <f>_xlfn.XLOOKUP(Orders[[#This Row],[country_code]],Countries[country_code],Countries[country_name])</f>
        <v>Spain</v>
      </c>
      <c r="G10195" s="5">
        <f>_xlfn.XLOOKUP(Orders[[#This Row],[user_id]],Users[user_id],Users[is_referral])</f>
        <v>1</v>
      </c>
    </row>
    <row r="10196" spans="1:7">
      <c r="A10196" s="5">
        <v>2150979</v>
      </c>
      <c r="B10196" s="5">
        <v>3319</v>
      </c>
      <c r="C10196" s="6">
        <v>43200</v>
      </c>
      <c r="D10196" s="5">
        <v>34</v>
      </c>
      <c r="E10196" s="5" t="str">
        <f>_xlfn.XLOOKUP(Orders[[#This Row],[user_id]],Users[user_id],Users[country])</f>
        <v>FR</v>
      </c>
      <c r="F10196" s="5" t="str">
        <f>_xlfn.XLOOKUP(Orders[[#This Row],[country_code]],Countries[country_code],Countries[country_name])</f>
        <v>France</v>
      </c>
      <c r="G10196" s="5">
        <f>_xlfn.XLOOKUP(Orders[[#This Row],[user_id]],Users[user_id],Users[is_referral])</f>
        <v>0</v>
      </c>
    </row>
    <row r="10197" spans="1:7">
      <c r="A10197" s="5">
        <v>2150981</v>
      </c>
      <c r="B10197" s="5">
        <v>7333</v>
      </c>
      <c r="C10197" s="6">
        <v>43200</v>
      </c>
      <c r="D10197" s="5">
        <v>10</v>
      </c>
      <c r="E10197" s="5" t="str">
        <f>_xlfn.XLOOKUP(Orders[[#This Row],[user_id]],Users[user_id],Users[country])</f>
        <v>IT</v>
      </c>
      <c r="F10197" s="5" t="str">
        <f>_xlfn.XLOOKUP(Orders[[#This Row],[country_code]],Countries[country_code],Countries[country_name])</f>
        <v>Italy</v>
      </c>
      <c r="G10197" s="5">
        <f>_xlfn.XLOOKUP(Orders[[#This Row],[user_id]],Users[user_id],Users[is_referral])</f>
        <v>1</v>
      </c>
    </row>
    <row r="10198" spans="1:7">
      <c r="A10198" s="5">
        <v>2150982</v>
      </c>
      <c r="B10198" s="5">
        <v>9080</v>
      </c>
      <c r="C10198" s="6">
        <v>43200</v>
      </c>
      <c r="D10198" s="5">
        <v>47</v>
      </c>
      <c r="E10198" s="5" t="str">
        <f>_xlfn.XLOOKUP(Orders[[#This Row],[user_id]],Users[user_id],Users[country])</f>
        <v>ES</v>
      </c>
      <c r="F10198" s="5" t="str">
        <f>_xlfn.XLOOKUP(Orders[[#This Row],[country_code]],Countries[country_code],Countries[country_name])</f>
        <v>Spain</v>
      </c>
      <c r="G10198" s="5">
        <f>_xlfn.XLOOKUP(Orders[[#This Row],[user_id]],Users[user_id],Users[is_referral])</f>
        <v>1</v>
      </c>
    </row>
    <row r="10199" spans="1:7">
      <c r="A10199" s="5">
        <v>2150983</v>
      </c>
      <c r="B10199" s="5">
        <v>10493</v>
      </c>
      <c r="C10199" s="6">
        <v>43200</v>
      </c>
      <c r="D10199" s="5">
        <v>65</v>
      </c>
      <c r="E10199" s="5" t="str">
        <f>_xlfn.XLOOKUP(Orders[[#This Row],[user_id]],Users[user_id],Users[country])</f>
        <v>ES</v>
      </c>
      <c r="F10199" s="5" t="str">
        <f>_xlfn.XLOOKUP(Orders[[#This Row],[country_code]],Countries[country_code],Countries[country_name])</f>
        <v>Spain</v>
      </c>
      <c r="G10199" s="5">
        <f>_xlfn.XLOOKUP(Orders[[#This Row],[user_id]],Users[user_id],Users[is_referral])</f>
        <v>1</v>
      </c>
    </row>
    <row r="10200" spans="1:7">
      <c r="A10200" s="5">
        <v>2150989</v>
      </c>
      <c r="B10200" s="5">
        <v>15968</v>
      </c>
      <c r="C10200" s="6">
        <v>43200</v>
      </c>
      <c r="D10200" s="5">
        <v>21</v>
      </c>
      <c r="E10200" s="5" t="str">
        <f>_xlfn.XLOOKUP(Orders[[#This Row],[user_id]],Users[user_id],Users[country])</f>
        <v>IT</v>
      </c>
      <c r="F10200" s="5" t="str">
        <f>_xlfn.XLOOKUP(Orders[[#This Row],[country_code]],Countries[country_code],Countries[country_name])</f>
        <v>Italy</v>
      </c>
      <c r="G10200" s="5">
        <f>_xlfn.XLOOKUP(Orders[[#This Row],[user_id]],Users[user_id],Users[is_referral])</f>
        <v>1</v>
      </c>
    </row>
    <row r="10201" spans="1:7">
      <c r="A10201" s="5">
        <v>2150990</v>
      </c>
      <c r="B10201" s="5">
        <v>15893</v>
      </c>
      <c r="C10201" s="6">
        <v>43200</v>
      </c>
      <c r="D10201" s="5">
        <v>64</v>
      </c>
      <c r="E10201" s="5" t="str">
        <f>_xlfn.XLOOKUP(Orders[[#This Row],[user_id]],Users[user_id],Users[country])</f>
        <v>IT</v>
      </c>
      <c r="F10201" s="5" t="str">
        <f>_xlfn.XLOOKUP(Orders[[#This Row],[country_code]],Countries[country_code],Countries[country_name])</f>
        <v>Italy</v>
      </c>
      <c r="G10201" s="5">
        <f>_xlfn.XLOOKUP(Orders[[#This Row],[user_id]],Users[user_id],Users[is_referral])</f>
        <v>1</v>
      </c>
    </row>
    <row r="10202" spans="1:7">
      <c r="A10202" s="5">
        <v>2150992</v>
      </c>
      <c r="B10202" s="5">
        <v>225</v>
      </c>
      <c r="C10202" s="6">
        <v>43200</v>
      </c>
      <c r="D10202" s="5">
        <v>105</v>
      </c>
      <c r="E10202" s="5" t="str">
        <f>_xlfn.XLOOKUP(Orders[[#This Row],[user_id]],Users[user_id],Users[country])</f>
        <v>IT</v>
      </c>
      <c r="F10202" s="5" t="str">
        <f>_xlfn.XLOOKUP(Orders[[#This Row],[country_code]],Countries[country_code],Countries[country_name])</f>
        <v>Italy</v>
      </c>
      <c r="G10202" s="5">
        <f>_xlfn.XLOOKUP(Orders[[#This Row],[user_id]],Users[user_id],Users[is_referral])</f>
        <v>0</v>
      </c>
    </row>
    <row r="10203" spans="1:7">
      <c r="A10203" s="5">
        <v>2150993</v>
      </c>
      <c r="B10203" s="5">
        <v>11734</v>
      </c>
      <c r="C10203" s="6">
        <v>43200</v>
      </c>
      <c r="D10203" s="5">
        <v>53</v>
      </c>
      <c r="E10203" s="5" t="str">
        <f>_xlfn.XLOOKUP(Orders[[#This Row],[user_id]],Users[user_id],Users[country])</f>
        <v>FR</v>
      </c>
      <c r="F10203" s="5" t="str">
        <f>_xlfn.XLOOKUP(Orders[[#This Row],[country_code]],Countries[country_code],Countries[country_name])</f>
        <v>France</v>
      </c>
      <c r="G10203" s="5">
        <f>_xlfn.XLOOKUP(Orders[[#This Row],[user_id]],Users[user_id],Users[is_referral])</f>
        <v>1</v>
      </c>
    </row>
    <row r="10204" spans="1:7">
      <c r="A10204" s="5">
        <v>2150997</v>
      </c>
      <c r="B10204" s="5">
        <v>14170</v>
      </c>
      <c r="C10204" s="6">
        <v>43200</v>
      </c>
      <c r="D10204" s="5">
        <v>39</v>
      </c>
      <c r="E10204" s="5" t="str">
        <f>_xlfn.XLOOKUP(Orders[[#This Row],[user_id]],Users[user_id],Users[country])</f>
        <v>FR</v>
      </c>
      <c r="F10204" s="5" t="str">
        <f>_xlfn.XLOOKUP(Orders[[#This Row],[country_code]],Countries[country_code],Countries[country_name])</f>
        <v>France</v>
      </c>
      <c r="G10204" s="5">
        <f>_xlfn.XLOOKUP(Orders[[#This Row],[user_id]],Users[user_id],Users[is_referral])</f>
        <v>1</v>
      </c>
    </row>
    <row r="10205" spans="1:7">
      <c r="A10205" s="5">
        <v>2150999</v>
      </c>
      <c r="B10205" s="5">
        <v>13350</v>
      </c>
      <c r="C10205" s="6">
        <v>43200</v>
      </c>
      <c r="D10205" s="5">
        <v>41</v>
      </c>
      <c r="E10205" s="5" t="str">
        <f>_xlfn.XLOOKUP(Orders[[#This Row],[user_id]],Users[user_id],Users[country])</f>
        <v>IT</v>
      </c>
      <c r="F10205" s="5" t="str">
        <f>_xlfn.XLOOKUP(Orders[[#This Row],[country_code]],Countries[country_code],Countries[country_name])</f>
        <v>Italy</v>
      </c>
      <c r="G10205" s="5">
        <f>_xlfn.XLOOKUP(Orders[[#This Row],[user_id]],Users[user_id],Users[is_referral])</f>
        <v>1</v>
      </c>
    </row>
    <row r="10206" spans="1:7">
      <c r="A10206" s="5">
        <v>2151000</v>
      </c>
      <c r="B10206" s="5">
        <v>1800</v>
      </c>
      <c r="C10206" s="6">
        <v>43200</v>
      </c>
      <c r="D10206" s="5">
        <v>38</v>
      </c>
      <c r="E10206" s="5" t="str">
        <f>_xlfn.XLOOKUP(Orders[[#This Row],[user_id]],Users[user_id],Users[country])</f>
        <v>FR</v>
      </c>
      <c r="F10206" s="5" t="str">
        <f>_xlfn.XLOOKUP(Orders[[#This Row],[country_code]],Countries[country_code],Countries[country_name])</f>
        <v>France</v>
      </c>
      <c r="G10206" s="5">
        <f>_xlfn.XLOOKUP(Orders[[#This Row],[user_id]],Users[user_id],Users[is_referral])</f>
        <v>0</v>
      </c>
    </row>
    <row r="10207" spans="1:7">
      <c r="A10207" s="5">
        <v>2151001</v>
      </c>
      <c r="B10207" s="5">
        <v>17655</v>
      </c>
      <c r="C10207" s="6">
        <v>43200</v>
      </c>
      <c r="D10207" s="5">
        <v>11</v>
      </c>
      <c r="E10207" s="5" t="str">
        <f>_xlfn.XLOOKUP(Orders[[#This Row],[user_id]],Users[user_id],Users[country])</f>
        <v>DE</v>
      </c>
      <c r="F10207" s="5" t="str">
        <f>_xlfn.XLOOKUP(Orders[[#This Row],[country_code]],Countries[country_code],Countries[country_name])</f>
        <v>Germany</v>
      </c>
      <c r="G10207" s="5">
        <f>_xlfn.XLOOKUP(Orders[[#This Row],[user_id]],Users[user_id],Users[is_referral])</f>
        <v>1</v>
      </c>
    </row>
    <row r="10208" spans="1:7">
      <c r="A10208" s="5">
        <v>2151003</v>
      </c>
      <c r="B10208" s="5">
        <v>2783</v>
      </c>
      <c r="C10208" s="6">
        <v>43200</v>
      </c>
      <c r="D10208" s="5">
        <v>60</v>
      </c>
      <c r="E10208" s="5" t="str">
        <f>_xlfn.XLOOKUP(Orders[[#This Row],[user_id]],Users[user_id],Users[country])</f>
        <v>FR</v>
      </c>
      <c r="F10208" s="5" t="str">
        <f>_xlfn.XLOOKUP(Orders[[#This Row],[country_code]],Countries[country_code],Countries[country_name])</f>
        <v>France</v>
      </c>
      <c r="G10208" s="5">
        <f>_xlfn.XLOOKUP(Orders[[#This Row],[user_id]],Users[user_id],Users[is_referral])</f>
        <v>0</v>
      </c>
    </row>
    <row r="10209" spans="1:7">
      <c r="A10209" s="5">
        <v>2151004</v>
      </c>
      <c r="B10209" s="5">
        <v>12192</v>
      </c>
      <c r="C10209" s="6">
        <v>43200</v>
      </c>
      <c r="D10209" s="5">
        <v>11</v>
      </c>
      <c r="E10209" s="5" t="str">
        <f>_xlfn.XLOOKUP(Orders[[#This Row],[user_id]],Users[user_id],Users[country])</f>
        <v>IT</v>
      </c>
      <c r="F10209" s="5" t="str">
        <f>_xlfn.XLOOKUP(Orders[[#This Row],[country_code]],Countries[country_code],Countries[country_name])</f>
        <v>Italy</v>
      </c>
      <c r="G10209" s="5">
        <f>_xlfn.XLOOKUP(Orders[[#This Row],[user_id]],Users[user_id],Users[is_referral])</f>
        <v>1</v>
      </c>
    </row>
    <row r="10210" spans="1:7">
      <c r="A10210" s="5">
        <v>2151005</v>
      </c>
      <c r="B10210" s="5">
        <v>18255</v>
      </c>
      <c r="C10210" s="6">
        <v>43200</v>
      </c>
      <c r="D10210" s="5">
        <v>32</v>
      </c>
      <c r="E10210" s="5" t="str">
        <f>_xlfn.XLOOKUP(Orders[[#This Row],[user_id]],Users[user_id],Users[country])</f>
        <v>FR</v>
      </c>
      <c r="F10210" s="5" t="str">
        <f>_xlfn.XLOOKUP(Orders[[#This Row],[country_code]],Countries[country_code],Countries[country_name])</f>
        <v>France</v>
      </c>
      <c r="G10210" s="5">
        <f>_xlfn.XLOOKUP(Orders[[#This Row],[user_id]],Users[user_id],Users[is_referral])</f>
        <v>1</v>
      </c>
    </row>
    <row r="10211" spans="1:7">
      <c r="A10211" s="5">
        <v>2151007</v>
      </c>
      <c r="B10211" s="5">
        <v>14168</v>
      </c>
      <c r="C10211" s="6">
        <v>43200</v>
      </c>
      <c r="D10211" s="5">
        <v>148</v>
      </c>
      <c r="E10211" s="5" t="str">
        <f>_xlfn.XLOOKUP(Orders[[#This Row],[user_id]],Users[user_id],Users[country])</f>
        <v>DE</v>
      </c>
      <c r="F10211" s="5" t="str">
        <f>_xlfn.XLOOKUP(Orders[[#This Row],[country_code]],Countries[country_code],Countries[country_name])</f>
        <v>Germany</v>
      </c>
      <c r="G10211" s="5">
        <f>_xlfn.XLOOKUP(Orders[[#This Row],[user_id]],Users[user_id],Users[is_referral])</f>
        <v>0</v>
      </c>
    </row>
    <row r="10212" spans="1:7">
      <c r="A10212" s="5">
        <v>2151008</v>
      </c>
      <c r="B10212" s="5">
        <v>10153</v>
      </c>
      <c r="C10212" s="6">
        <v>43200</v>
      </c>
      <c r="D10212" s="5">
        <v>34</v>
      </c>
      <c r="E10212" s="5" t="str">
        <f>_xlfn.XLOOKUP(Orders[[#This Row],[user_id]],Users[user_id],Users[country])</f>
        <v>IT</v>
      </c>
      <c r="F10212" s="5" t="str">
        <f>_xlfn.XLOOKUP(Orders[[#This Row],[country_code]],Countries[country_code],Countries[country_name])</f>
        <v>Italy</v>
      </c>
      <c r="G10212" s="5">
        <f>_xlfn.XLOOKUP(Orders[[#This Row],[user_id]],Users[user_id],Users[is_referral])</f>
        <v>1</v>
      </c>
    </row>
    <row r="10213" spans="1:7">
      <c r="A10213" s="5">
        <v>2151009</v>
      </c>
      <c r="B10213" s="5">
        <v>14373</v>
      </c>
      <c r="C10213" s="6">
        <v>43200</v>
      </c>
      <c r="D10213" s="5">
        <v>28</v>
      </c>
      <c r="E10213" s="5" t="str">
        <f>_xlfn.XLOOKUP(Orders[[#This Row],[user_id]],Users[user_id],Users[country])</f>
        <v>IT</v>
      </c>
      <c r="F10213" s="5" t="str">
        <f>_xlfn.XLOOKUP(Orders[[#This Row],[country_code]],Countries[country_code],Countries[country_name])</f>
        <v>Italy</v>
      </c>
      <c r="G10213" s="5">
        <f>_xlfn.XLOOKUP(Orders[[#This Row],[user_id]],Users[user_id],Users[is_referral])</f>
        <v>1</v>
      </c>
    </row>
    <row r="10214" spans="1:7">
      <c r="A10214" s="5">
        <v>2151010</v>
      </c>
      <c r="B10214" s="5">
        <v>8112</v>
      </c>
      <c r="C10214" s="6">
        <v>43200</v>
      </c>
      <c r="D10214" s="5">
        <v>53</v>
      </c>
      <c r="E10214" s="5" t="str">
        <f>_xlfn.XLOOKUP(Orders[[#This Row],[user_id]],Users[user_id],Users[country])</f>
        <v>FR</v>
      </c>
      <c r="F10214" s="5" t="str">
        <f>_xlfn.XLOOKUP(Orders[[#This Row],[country_code]],Countries[country_code],Countries[country_name])</f>
        <v>France</v>
      </c>
      <c r="G10214" s="5">
        <f>_xlfn.XLOOKUP(Orders[[#This Row],[user_id]],Users[user_id],Users[is_referral])</f>
        <v>1</v>
      </c>
    </row>
    <row r="10215" spans="1:7">
      <c r="A10215" s="5">
        <v>2151013</v>
      </c>
      <c r="B10215" s="5">
        <v>12466</v>
      </c>
      <c r="C10215" s="6">
        <v>43200</v>
      </c>
      <c r="D10215" s="5">
        <v>78</v>
      </c>
      <c r="E10215" s="5" t="str">
        <f>_xlfn.XLOOKUP(Orders[[#This Row],[user_id]],Users[user_id],Users[country])</f>
        <v>ES</v>
      </c>
      <c r="F10215" s="5" t="str">
        <f>_xlfn.XLOOKUP(Orders[[#This Row],[country_code]],Countries[country_code],Countries[country_name])</f>
        <v>Spain</v>
      </c>
      <c r="G10215" s="5">
        <f>_xlfn.XLOOKUP(Orders[[#This Row],[user_id]],Users[user_id],Users[is_referral])</f>
        <v>1</v>
      </c>
    </row>
    <row r="10216" spans="1:7">
      <c r="A10216" s="5">
        <v>2151014</v>
      </c>
      <c r="B10216" s="5">
        <v>4498</v>
      </c>
      <c r="C10216" s="6">
        <v>43200</v>
      </c>
      <c r="D10216" s="5">
        <v>73</v>
      </c>
      <c r="E10216" s="5" t="str">
        <f>_xlfn.XLOOKUP(Orders[[#This Row],[user_id]],Users[user_id],Users[country])</f>
        <v>IT</v>
      </c>
      <c r="F10216" s="5" t="str">
        <f>_xlfn.XLOOKUP(Orders[[#This Row],[country_code]],Countries[country_code],Countries[country_name])</f>
        <v>Italy</v>
      </c>
      <c r="G10216" s="5">
        <f>_xlfn.XLOOKUP(Orders[[#This Row],[user_id]],Users[user_id],Users[is_referral])</f>
        <v>0</v>
      </c>
    </row>
    <row r="10217" spans="1:7">
      <c r="A10217" s="5">
        <v>2151015</v>
      </c>
      <c r="B10217" s="5">
        <v>19703</v>
      </c>
      <c r="C10217" s="6">
        <v>43200</v>
      </c>
      <c r="D10217" s="5">
        <v>28</v>
      </c>
      <c r="E10217" s="5" t="str">
        <f>_xlfn.XLOOKUP(Orders[[#This Row],[user_id]],Users[user_id],Users[country])</f>
        <v>FR</v>
      </c>
      <c r="F10217" s="5" t="str">
        <f>_xlfn.XLOOKUP(Orders[[#This Row],[country_code]],Countries[country_code],Countries[country_name])</f>
        <v>France</v>
      </c>
      <c r="G10217" s="5">
        <f>_xlfn.XLOOKUP(Orders[[#This Row],[user_id]],Users[user_id],Users[is_referral])</f>
        <v>1</v>
      </c>
    </row>
    <row r="10218" spans="1:7">
      <c r="A10218" s="5">
        <v>2151018</v>
      </c>
      <c r="B10218" s="5">
        <v>7707</v>
      </c>
      <c r="C10218" s="6">
        <v>43200</v>
      </c>
      <c r="D10218" s="5">
        <v>23</v>
      </c>
      <c r="E10218" s="5" t="str">
        <f>_xlfn.XLOOKUP(Orders[[#This Row],[user_id]],Users[user_id],Users[country])</f>
        <v>FR</v>
      </c>
      <c r="F10218" s="5" t="str">
        <f>_xlfn.XLOOKUP(Orders[[#This Row],[country_code]],Countries[country_code],Countries[country_name])</f>
        <v>France</v>
      </c>
      <c r="G10218" s="5">
        <f>_xlfn.XLOOKUP(Orders[[#This Row],[user_id]],Users[user_id],Users[is_referral])</f>
        <v>1</v>
      </c>
    </row>
    <row r="10219" spans="1:7">
      <c r="A10219" s="5">
        <v>2151019</v>
      </c>
      <c r="B10219" s="5">
        <v>18114</v>
      </c>
      <c r="C10219" s="6">
        <v>43200</v>
      </c>
      <c r="D10219" s="5">
        <v>36</v>
      </c>
      <c r="E10219" s="5" t="str">
        <f>_xlfn.XLOOKUP(Orders[[#This Row],[user_id]],Users[user_id],Users[country])</f>
        <v>IT</v>
      </c>
      <c r="F10219" s="5" t="str">
        <f>_xlfn.XLOOKUP(Orders[[#This Row],[country_code]],Countries[country_code],Countries[country_name])</f>
        <v>Italy</v>
      </c>
      <c r="G10219" s="5">
        <f>_xlfn.XLOOKUP(Orders[[#This Row],[user_id]],Users[user_id],Users[is_referral])</f>
        <v>1</v>
      </c>
    </row>
    <row r="10220" spans="1:7">
      <c r="A10220" s="5">
        <v>2151020</v>
      </c>
      <c r="B10220" s="5">
        <v>7784</v>
      </c>
      <c r="C10220" s="6">
        <v>43200</v>
      </c>
      <c r="D10220" s="5">
        <v>20</v>
      </c>
      <c r="E10220" s="5" t="str">
        <f>_xlfn.XLOOKUP(Orders[[#This Row],[user_id]],Users[user_id],Users[country])</f>
        <v>ES</v>
      </c>
      <c r="F10220" s="5" t="str">
        <f>_xlfn.XLOOKUP(Orders[[#This Row],[country_code]],Countries[country_code],Countries[country_name])</f>
        <v>Spain</v>
      </c>
      <c r="G10220" s="5">
        <f>_xlfn.XLOOKUP(Orders[[#This Row],[user_id]],Users[user_id],Users[is_referral])</f>
        <v>1</v>
      </c>
    </row>
    <row r="10221" spans="1:7">
      <c r="A10221" s="5">
        <v>2151021</v>
      </c>
      <c r="B10221" s="5">
        <v>7304</v>
      </c>
      <c r="C10221" s="6">
        <v>43200</v>
      </c>
      <c r="D10221" s="5">
        <v>41</v>
      </c>
      <c r="E10221" s="5" t="str">
        <f>_xlfn.XLOOKUP(Orders[[#This Row],[user_id]],Users[user_id],Users[country])</f>
        <v>ES</v>
      </c>
      <c r="F10221" s="5" t="str">
        <f>_xlfn.XLOOKUP(Orders[[#This Row],[country_code]],Countries[country_code],Countries[country_name])</f>
        <v>Spain</v>
      </c>
      <c r="G10221" s="5">
        <f>_xlfn.XLOOKUP(Orders[[#This Row],[user_id]],Users[user_id],Users[is_referral])</f>
        <v>1</v>
      </c>
    </row>
    <row r="10222" spans="1:7">
      <c r="A10222" s="5">
        <v>2151025</v>
      </c>
      <c r="B10222" s="5">
        <v>4097</v>
      </c>
      <c r="C10222" s="6">
        <v>43200</v>
      </c>
      <c r="D10222" s="5">
        <v>44</v>
      </c>
      <c r="E10222" s="5" t="str">
        <f>_xlfn.XLOOKUP(Orders[[#This Row],[user_id]],Users[user_id],Users[country])</f>
        <v>ES</v>
      </c>
      <c r="F10222" s="5" t="str">
        <f>_xlfn.XLOOKUP(Orders[[#This Row],[country_code]],Countries[country_code],Countries[country_name])</f>
        <v>Spain</v>
      </c>
      <c r="G10222" s="5">
        <f>_xlfn.XLOOKUP(Orders[[#This Row],[user_id]],Users[user_id],Users[is_referral])</f>
        <v>0</v>
      </c>
    </row>
    <row r="10223" spans="1:7">
      <c r="A10223" s="5">
        <v>2151027</v>
      </c>
      <c r="B10223" s="5">
        <v>9369</v>
      </c>
      <c r="C10223" s="6">
        <v>43200</v>
      </c>
      <c r="D10223" s="5">
        <v>42</v>
      </c>
      <c r="E10223" s="5" t="str">
        <f>_xlfn.XLOOKUP(Orders[[#This Row],[user_id]],Users[user_id],Users[country])</f>
        <v>DE</v>
      </c>
      <c r="F10223" s="5" t="str">
        <f>_xlfn.XLOOKUP(Orders[[#This Row],[country_code]],Countries[country_code],Countries[country_name])</f>
        <v>Germany</v>
      </c>
      <c r="G10223" s="5">
        <f>_xlfn.XLOOKUP(Orders[[#This Row],[user_id]],Users[user_id],Users[is_referral])</f>
        <v>1</v>
      </c>
    </row>
    <row r="10224" spans="1:7">
      <c r="A10224" s="5">
        <v>2151028</v>
      </c>
      <c r="B10224" s="5">
        <v>17909</v>
      </c>
      <c r="C10224" s="6">
        <v>43200</v>
      </c>
      <c r="D10224" s="5">
        <v>61</v>
      </c>
      <c r="E10224" s="5" t="str">
        <f>_xlfn.XLOOKUP(Orders[[#This Row],[user_id]],Users[user_id],Users[country])</f>
        <v>FR</v>
      </c>
      <c r="F10224" s="5" t="str">
        <f>_xlfn.XLOOKUP(Orders[[#This Row],[country_code]],Countries[country_code],Countries[country_name])</f>
        <v>France</v>
      </c>
      <c r="G10224" s="5">
        <f>_xlfn.XLOOKUP(Orders[[#This Row],[user_id]],Users[user_id],Users[is_referral])</f>
        <v>0</v>
      </c>
    </row>
    <row r="10225" spans="1:7">
      <c r="A10225" s="5">
        <v>2151029</v>
      </c>
      <c r="B10225" s="5">
        <v>10714</v>
      </c>
      <c r="C10225" s="6">
        <v>43200</v>
      </c>
      <c r="D10225" s="5">
        <v>18</v>
      </c>
      <c r="E10225" s="5" t="str">
        <f>_xlfn.XLOOKUP(Orders[[#This Row],[user_id]],Users[user_id],Users[country])</f>
        <v>IT</v>
      </c>
      <c r="F10225" s="5" t="str">
        <f>_xlfn.XLOOKUP(Orders[[#This Row],[country_code]],Countries[country_code],Countries[country_name])</f>
        <v>Italy</v>
      </c>
      <c r="G10225" s="5">
        <f>_xlfn.XLOOKUP(Orders[[#This Row],[user_id]],Users[user_id],Users[is_referral])</f>
        <v>1</v>
      </c>
    </row>
    <row r="10226" spans="1:7">
      <c r="A10226" s="5">
        <v>2151031</v>
      </c>
      <c r="B10226" s="5">
        <v>18384</v>
      </c>
      <c r="C10226" s="6">
        <v>43200</v>
      </c>
      <c r="D10226" s="5">
        <v>10</v>
      </c>
      <c r="E10226" s="5" t="str">
        <f>_xlfn.XLOOKUP(Orders[[#This Row],[user_id]],Users[user_id],Users[country])</f>
        <v>FR</v>
      </c>
      <c r="F10226" s="5" t="str">
        <f>_xlfn.XLOOKUP(Orders[[#This Row],[country_code]],Countries[country_code],Countries[country_name])</f>
        <v>France</v>
      </c>
      <c r="G10226" s="5">
        <f>_xlfn.XLOOKUP(Orders[[#This Row],[user_id]],Users[user_id],Users[is_referral])</f>
        <v>1</v>
      </c>
    </row>
    <row r="10227" spans="1:7">
      <c r="A10227" s="5">
        <v>2151032</v>
      </c>
      <c r="B10227" s="5">
        <v>4446</v>
      </c>
      <c r="C10227" s="6">
        <v>43200</v>
      </c>
      <c r="D10227" s="5">
        <v>70</v>
      </c>
      <c r="E10227" s="5" t="str">
        <f>_xlfn.XLOOKUP(Orders[[#This Row],[user_id]],Users[user_id],Users[country])</f>
        <v>DE</v>
      </c>
      <c r="F10227" s="5" t="str">
        <f>_xlfn.XLOOKUP(Orders[[#This Row],[country_code]],Countries[country_code],Countries[country_name])</f>
        <v>Germany</v>
      </c>
      <c r="G10227" s="5">
        <f>_xlfn.XLOOKUP(Orders[[#This Row],[user_id]],Users[user_id],Users[is_referral])</f>
        <v>0</v>
      </c>
    </row>
    <row r="10228" spans="1:7">
      <c r="A10228" s="5">
        <v>2151034</v>
      </c>
      <c r="B10228" s="5">
        <v>3399</v>
      </c>
      <c r="C10228" s="6">
        <v>43200</v>
      </c>
      <c r="D10228" s="5">
        <v>52</v>
      </c>
      <c r="E10228" s="5" t="str">
        <f>_xlfn.XLOOKUP(Orders[[#This Row],[user_id]],Users[user_id],Users[country])</f>
        <v>FR</v>
      </c>
      <c r="F10228" s="5" t="str">
        <f>_xlfn.XLOOKUP(Orders[[#This Row],[country_code]],Countries[country_code],Countries[country_name])</f>
        <v>France</v>
      </c>
      <c r="G10228" s="5">
        <f>_xlfn.XLOOKUP(Orders[[#This Row],[user_id]],Users[user_id],Users[is_referral])</f>
        <v>0</v>
      </c>
    </row>
    <row r="10229" spans="1:7">
      <c r="A10229" s="5">
        <v>2151036</v>
      </c>
      <c r="B10229" s="5">
        <v>5845</v>
      </c>
      <c r="C10229" s="6">
        <v>43200</v>
      </c>
      <c r="D10229" s="5">
        <v>36</v>
      </c>
      <c r="E10229" s="5" t="str">
        <f>_xlfn.XLOOKUP(Orders[[#This Row],[user_id]],Users[user_id],Users[country])</f>
        <v>IT</v>
      </c>
      <c r="F10229" s="5" t="str">
        <f>_xlfn.XLOOKUP(Orders[[#This Row],[country_code]],Countries[country_code],Countries[country_name])</f>
        <v>Italy</v>
      </c>
      <c r="G10229" s="5">
        <f>_xlfn.XLOOKUP(Orders[[#This Row],[user_id]],Users[user_id],Users[is_referral])</f>
        <v>0</v>
      </c>
    </row>
    <row r="10230" spans="1:7">
      <c r="A10230" s="5">
        <v>2151038</v>
      </c>
      <c r="B10230" s="5">
        <v>18517</v>
      </c>
      <c r="C10230" s="6">
        <v>43200</v>
      </c>
      <c r="D10230" s="5">
        <v>44</v>
      </c>
      <c r="E10230" s="5" t="str">
        <f>_xlfn.XLOOKUP(Orders[[#This Row],[user_id]],Users[user_id],Users[country])</f>
        <v>DE</v>
      </c>
      <c r="F10230" s="5" t="str">
        <f>_xlfn.XLOOKUP(Orders[[#This Row],[country_code]],Countries[country_code],Countries[country_name])</f>
        <v>Germany</v>
      </c>
      <c r="G10230" s="5">
        <f>_xlfn.XLOOKUP(Orders[[#This Row],[user_id]],Users[user_id],Users[is_referral])</f>
        <v>1</v>
      </c>
    </row>
    <row r="10231" spans="1:7">
      <c r="A10231" s="5">
        <v>2151039</v>
      </c>
      <c r="B10231" s="5">
        <v>315</v>
      </c>
      <c r="C10231" s="6">
        <v>43200</v>
      </c>
      <c r="D10231" s="5">
        <v>59</v>
      </c>
      <c r="E10231" s="5" t="str">
        <f>_xlfn.XLOOKUP(Orders[[#This Row],[user_id]],Users[user_id],Users[country])</f>
        <v>IT</v>
      </c>
      <c r="F10231" s="5" t="str">
        <f>_xlfn.XLOOKUP(Orders[[#This Row],[country_code]],Countries[country_code],Countries[country_name])</f>
        <v>Italy</v>
      </c>
      <c r="G10231" s="5">
        <f>_xlfn.XLOOKUP(Orders[[#This Row],[user_id]],Users[user_id],Users[is_referral])</f>
        <v>0</v>
      </c>
    </row>
    <row r="10232" spans="1:7">
      <c r="A10232" s="5">
        <v>2151040</v>
      </c>
      <c r="B10232" s="5">
        <v>9098</v>
      </c>
      <c r="C10232" s="6">
        <v>43200</v>
      </c>
      <c r="D10232" s="5">
        <v>46</v>
      </c>
      <c r="E10232" s="5" t="str">
        <f>_xlfn.XLOOKUP(Orders[[#This Row],[user_id]],Users[user_id],Users[country])</f>
        <v>IT</v>
      </c>
      <c r="F10232" s="5" t="str">
        <f>_xlfn.XLOOKUP(Orders[[#This Row],[country_code]],Countries[country_code],Countries[country_name])</f>
        <v>Italy</v>
      </c>
      <c r="G10232" s="5">
        <f>_xlfn.XLOOKUP(Orders[[#This Row],[user_id]],Users[user_id],Users[is_referral])</f>
        <v>1</v>
      </c>
    </row>
    <row r="10233" spans="1:7">
      <c r="A10233" s="5">
        <v>2151042</v>
      </c>
      <c r="B10233" s="5">
        <v>16436</v>
      </c>
      <c r="C10233" s="6">
        <v>43200</v>
      </c>
      <c r="D10233" s="5">
        <v>50</v>
      </c>
      <c r="E10233" s="5" t="str">
        <f>_xlfn.XLOOKUP(Orders[[#This Row],[user_id]],Users[user_id],Users[country])</f>
        <v>FR</v>
      </c>
      <c r="F10233" s="5" t="str">
        <f>_xlfn.XLOOKUP(Orders[[#This Row],[country_code]],Countries[country_code],Countries[country_name])</f>
        <v>France</v>
      </c>
      <c r="G10233" s="5">
        <f>_xlfn.XLOOKUP(Orders[[#This Row],[user_id]],Users[user_id],Users[is_referral])</f>
        <v>1</v>
      </c>
    </row>
    <row r="10234" spans="1:7">
      <c r="A10234" s="5">
        <v>2151043</v>
      </c>
      <c r="B10234" s="5">
        <v>9961</v>
      </c>
      <c r="C10234" s="6">
        <v>43200</v>
      </c>
      <c r="D10234" s="5">
        <v>89</v>
      </c>
      <c r="E10234" s="5" t="str">
        <f>_xlfn.XLOOKUP(Orders[[#This Row],[user_id]],Users[user_id],Users[country])</f>
        <v>DE</v>
      </c>
      <c r="F10234" s="5" t="str">
        <f>_xlfn.XLOOKUP(Orders[[#This Row],[country_code]],Countries[country_code],Countries[country_name])</f>
        <v>Germany</v>
      </c>
      <c r="G10234" s="5">
        <f>_xlfn.XLOOKUP(Orders[[#This Row],[user_id]],Users[user_id],Users[is_referral])</f>
        <v>1</v>
      </c>
    </row>
    <row r="10235" spans="1:7">
      <c r="A10235" s="5">
        <v>2151044</v>
      </c>
      <c r="B10235" s="5">
        <v>8022</v>
      </c>
      <c r="C10235" s="6">
        <v>43200</v>
      </c>
      <c r="D10235" s="5">
        <v>24</v>
      </c>
      <c r="E10235" s="5" t="str">
        <f>_xlfn.XLOOKUP(Orders[[#This Row],[user_id]],Users[user_id],Users[country])</f>
        <v>DE</v>
      </c>
      <c r="F10235" s="5" t="str">
        <f>_xlfn.XLOOKUP(Orders[[#This Row],[country_code]],Countries[country_code],Countries[country_name])</f>
        <v>Germany</v>
      </c>
      <c r="G10235" s="5">
        <f>_xlfn.XLOOKUP(Orders[[#This Row],[user_id]],Users[user_id],Users[is_referral])</f>
        <v>1</v>
      </c>
    </row>
    <row r="10236" spans="1:7">
      <c r="A10236" s="5">
        <v>2151045</v>
      </c>
      <c r="B10236" s="5">
        <v>745</v>
      </c>
      <c r="C10236" s="6">
        <v>43200</v>
      </c>
      <c r="D10236" s="5">
        <v>36</v>
      </c>
      <c r="E10236" s="5" t="str">
        <f>_xlfn.XLOOKUP(Orders[[#This Row],[user_id]],Users[user_id],Users[country])</f>
        <v>IT</v>
      </c>
      <c r="F10236" s="5" t="str">
        <f>_xlfn.XLOOKUP(Orders[[#This Row],[country_code]],Countries[country_code],Countries[country_name])</f>
        <v>Italy</v>
      </c>
      <c r="G10236" s="5">
        <f>_xlfn.XLOOKUP(Orders[[#This Row],[user_id]],Users[user_id],Users[is_referral])</f>
        <v>0</v>
      </c>
    </row>
    <row r="10237" spans="1:7">
      <c r="A10237" s="5">
        <v>2151047</v>
      </c>
      <c r="B10237" s="5">
        <v>15417</v>
      </c>
      <c r="C10237" s="6">
        <v>43200</v>
      </c>
      <c r="D10237" s="5">
        <v>74</v>
      </c>
      <c r="E10237" s="5" t="str">
        <f>_xlfn.XLOOKUP(Orders[[#This Row],[user_id]],Users[user_id],Users[country])</f>
        <v>ES</v>
      </c>
      <c r="F10237" s="5" t="str">
        <f>_xlfn.XLOOKUP(Orders[[#This Row],[country_code]],Countries[country_code],Countries[country_name])</f>
        <v>Spain</v>
      </c>
      <c r="G10237" s="5">
        <f>_xlfn.XLOOKUP(Orders[[#This Row],[user_id]],Users[user_id],Users[is_referral])</f>
        <v>1</v>
      </c>
    </row>
    <row r="10238" spans="1:7">
      <c r="A10238" s="5">
        <v>2151049</v>
      </c>
      <c r="B10238" s="5">
        <v>3123</v>
      </c>
      <c r="C10238" s="6">
        <v>43200</v>
      </c>
      <c r="D10238" s="5">
        <v>48</v>
      </c>
      <c r="E10238" s="5" t="str">
        <f>_xlfn.XLOOKUP(Orders[[#This Row],[user_id]],Users[user_id],Users[country])</f>
        <v>FR</v>
      </c>
      <c r="F10238" s="5" t="str">
        <f>_xlfn.XLOOKUP(Orders[[#This Row],[country_code]],Countries[country_code],Countries[country_name])</f>
        <v>France</v>
      </c>
      <c r="G10238" s="5">
        <f>_xlfn.XLOOKUP(Orders[[#This Row],[user_id]],Users[user_id],Users[is_referral])</f>
        <v>0</v>
      </c>
    </row>
    <row r="10239" spans="1:7">
      <c r="A10239" s="5">
        <v>2151050</v>
      </c>
      <c r="B10239" s="5">
        <v>17819</v>
      </c>
      <c r="C10239" s="6">
        <v>43200</v>
      </c>
      <c r="D10239" s="5">
        <v>46</v>
      </c>
      <c r="E10239" s="5" t="str">
        <f>_xlfn.XLOOKUP(Orders[[#This Row],[user_id]],Users[user_id],Users[country])</f>
        <v>ES</v>
      </c>
      <c r="F10239" s="5" t="str">
        <f>_xlfn.XLOOKUP(Orders[[#This Row],[country_code]],Countries[country_code],Countries[country_name])</f>
        <v>Spain</v>
      </c>
      <c r="G10239" s="5">
        <f>_xlfn.XLOOKUP(Orders[[#This Row],[user_id]],Users[user_id],Users[is_referral])</f>
        <v>1</v>
      </c>
    </row>
    <row r="10240" spans="1:7">
      <c r="A10240" s="5">
        <v>2151051</v>
      </c>
      <c r="B10240" s="5">
        <v>13449</v>
      </c>
      <c r="C10240" s="6">
        <v>43200</v>
      </c>
      <c r="D10240" s="5">
        <v>42</v>
      </c>
      <c r="E10240" s="5" t="str">
        <f>_xlfn.XLOOKUP(Orders[[#This Row],[user_id]],Users[user_id],Users[country])</f>
        <v>FR</v>
      </c>
      <c r="F10240" s="5" t="str">
        <f>_xlfn.XLOOKUP(Orders[[#This Row],[country_code]],Countries[country_code],Countries[country_name])</f>
        <v>France</v>
      </c>
      <c r="G10240" s="5">
        <f>_xlfn.XLOOKUP(Orders[[#This Row],[user_id]],Users[user_id],Users[is_referral])</f>
        <v>1</v>
      </c>
    </row>
    <row r="10241" spans="1:7">
      <c r="A10241" s="5">
        <v>2151055</v>
      </c>
      <c r="B10241" s="5">
        <v>8247</v>
      </c>
      <c r="C10241" s="6">
        <v>43200</v>
      </c>
      <c r="D10241" s="5">
        <v>33</v>
      </c>
      <c r="E10241" s="5" t="str">
        <f>_xlfn.XLOOKUP(Orders[[#This Row],[user_id]],Users[user_id],Users[country])</f>
        <v>DE</v>
      </c>
      <c r="F10241" s="5" t="str">
        <f>_xlfn.XLOOKUP(Orders[[#This Row],[country_code]],Countries[country_code],Countries[country_name])</f>
        <v>Germany</v>
      </c>
      <c r="G10241" s="5">
        <f>_xlfn.XLOOKUP(Orders[[#This Row],[user_id]],Users[user_id],Users[is_referral])</f>
        <v>1</v>
      </c>
    </row>
    <row r="10242" spans="1:7">
      <c r="A10242" s="5">
        <v>2151058</v>
      </c>
      <c r="B10242" s="5">
        <v>9000</v>
      </c>
      <c r="C10242" s="6">
        <v>43200</v>
      </c>
      <c r="D10242" s="5">
        <v>33</v>
      </c>
      <c r="E10242" s="5" t="str">
        <f>_xlfn.XLOOKUP(Orders[[#This Row],[user_id]],Users[user_id],Users[country])</f>
        <v>FR</v>
      </c>
      <c r="F10242" s="5" t="str">
        <f>_xlfn.XLOOKUP(Orders[[#This Row],[country_code]],Countries[country_code],Countries[country_name])</f>
        <v>France</v>
      </c>
      <c r="G10242" s="5">
        <f>_xlfn.XLOOKUP(Orders[[#This Row],[user_id]],Users[user_id],Users[is_referral])</f>
        <v>1</v>
      </c>
    </row>
    <row r="10243" spans="1:7">
      <c r="A10243" s="5">
        <v>2151062</v>
      </c>
      <c r="B10243" s="5">
        <v>12680</v>
      </c>
      <c r="C10243" s="6">
        <v>43200</v>
      </c>
      <c r="D10243" s="5">
        <v>31</v>
      </c>
      <c r="E10243" s="5" t="str">
        <f>_xlfn.XLOOKUP(Orders[[#This Row],[user_id]],Users[user_id],Users[country])</f>
        <v>FR</v>
      </c>
      <c r="F10243" s="5" t="str">
        <f>_xlfn.XLOOKUP(Orders[[#This Row],[country_code]],Countries[country_code],Countries[country_name])</f>
        <v>France</v>
      </c>
      <c r="G10243" s="5">
        <f>_xlfn.XLOOKUP(Orders[[#This Row],[user_id]],Users[user_id],Users[is_referral])</f>
        <v>1</v>
      </c>
    </row>
    <row r="10244" spans="1:7">
      <c r="A10244" s="5">
        <v>2151063</v>
      </c>
      <c r="B10244" s="5">
        <v>2123</v>
      </c>
      <c r="C10244" s="6">
        <v>43200</v>
      </c>
      <c r="D10244" s="5">
        <v>14</v>
      </c>
      <c r="E10244" s="5" t="str">
        <f>_xlfn.XLOOKUP(Orders[[#This Row],[user_id]],Users[user_id],Users[country])</f>
        <v>FR</v>
      </c>
      <c r="F10244" s="5" t="str">
        <f>_xlfn.XLOOKUP(Orders[[#This Row],[country_code]],Countries[country_code],Countries[country_name])</f>
        <v>France</v>
      </c>
      <c r="G10244" s="5">
        <f>_xlfn.XLOOKUP(Orders[[#This Row],[user_id]],Users[user_id],Users[is_referral])</f>
        <v>0</v>
      </c>
    </row>
    <row r="10245" spans="1:7">
      <c r="A10245" s="5">
        <v>2151066</v>
      </c>
      <c r="B10245" s="5">
        <v>15159</v>
      </c>
      <c r="C10245" s="6">
        <v>43200</v>
      </c>
      <c r="D10245" s="5">
        <v>67</v>
      </c>
      <c r="E10245" s="5" t="str">
        <f>_xlfn.XLOOKUP(Orders[[#This Row],[user_id]],Users[user_id],Users[country])</f>
        <v>ES</v>
      </c>
      <c r="F10245" s="5" t="str">
        <f>_xlfn.XLOOKUP(Orders[[#This Row],[country_code]],Countries[country_code],Countries[country_name])</f>
        <v>Spain</v>
      </c>
      <c r="G10245" s="5">
        <f>_xlfn.XLOOKUP(Orders[[#This Row],[user_id]],Users[user_id],Users[is_referral])</f>
        <v>1</v>
      </c>
    </row>
    <row r="10246" spans="1:7">
      <c r="A10246" s="5">
        <v>2151067</v>
      </c>
      <c r="B10246" s="5">
        <v>11587</v>
      </c>
      <c r="C10246" s="6">
        <v>43200</v>
      </c>
      <c r="D10246" s="5">
        <v>51</v>
      </c>
      <c r="E10246" s="5" t="str">
        <f>_xlfn.XLOOKUP(Orders[[#This Row],[user_id]],Users[user_id],Users[country])</f>
        <v>DE</v>
      </c>
      <c r="F10246" s="5" t="str">
        <f>_xlfn.XLOOKUP(Orders[[#This Row],[country_code]],Countries[country_code],Countries[country_name])</f>
        <v>Germany</v>
      </c>
      <c r="G10246" s="5">
        <f>_xlfn.XLOOKUP(Orders[[#This Row],[user_id]],Users[user_id],Users[is_referral])</f>
        <v>1</v>
      </c>
    </row>
    <row r="10247" spans="1:7">
      <c r="A10247" s="5">
        <v>2151070</v>
      </c>
      <c r="B10247" s="5">
        <v>7890</v>
      </c>
      <c r="C10247" s="6">
        <v>43200</v>
      </c>
      <c r="D10247" s="5">
        <v>30</v>
      </c>
      <c r="E10247" s="5" t="str">
        <f>_xlfn.XLOOKUP(Orders[[#This Row],[user_id]],Users[user_id],Users[country])</f>
        <v>DE</v>
      </c>
      <c r="F10247" s="5" t="str">
        <f>_xlfn.XLOOKUP(Orders[[#This Row],[country_code]],Countries[country_code],Countries[country_name])</f>
        <v>Germany</v>
      </c>
      <c r="G10247" s="5">
        <f>_xlfn.XLOOKUP(Orders[[#This Row],[user_id]],Users[user_id],Users[is_referral])</f>
        <v>0</v>
      </c>
    </row>
    <row r="10248" spans="1:7">
      <c r="A10248" s="5">
        <v>2151071</v>
      </c>
      <c r="B10248" s="5">
        <v>11735</v>
      </c>
      <c r="C10248" s="6">
        <v>43200</v>
      </c>
      <c r="D10248" s="5">
        <v>42</v>
      </c>
      <c r="E10248" s="5" t="str">
        <f>_xlfn.XLOOKUP(Orders[[#This Row],[user_id]],Users[user_id],Users[country])</f>
        <v>FR</v>
      </c>
      <c r="F10248" s="5" t="str">
        <f>_xlfn.XLOOKUP(Orders[[#This Row],[country_code]],Countries[country_code],Countries[country_name])</f>
        <v>France</v>
      </c>
      <c r="G10248" s="5">
        <f>_xlfn.XLOOKUP(Orders[[#This Row],[user_id]],Users[user_id],Users[is_referral])</f>
        <v>1</v>
      </c>
    </row>
    <row r="10249" spans="1:7">
      <c r="A10249" s="5">
        <v>2151072</v>
      </c>
      <c r="B10249" s="5">
        <v>14572</v>
      </c>
      <c r="C10249" s="6">
        <v>43200</v>
      </c>
      <c r="D10249" s="5">
        <v>20</v>
      </c>
      <c r="E10249" s="5" t="str">
        <f>_xlfn.XLOOKUP(Orders[[#This Row],[user_id]],Users[user_id],Users[country])</f>
        <v>DE</v>
      </c>
      <c r="F10249" s="5" t="str">
        <f>_xlfn.XLOOKUP(Orders[[#This Row],[country_code]],Countries[country_code],Countries[country_name])</f>
        <v>Germany</v>
      </c>
      <c r="G10249" s="5">
        <f>_xlfn.XLOOKUP(Orders[[#This Row],[user_id]],Users[user_id],Users[is_referral])</f>
        <v>1</v>
      </c>
    </row>
    <row r="10250" spans="1:7">
      <c r="A10250" s="5">
        <v>2151073</v>
      </c>
      <c r="B10250" s="5">
        <v>16852</v>
      </c>
      <c r="C10250" s="6">
        <v>43200</v>
      </c>
      <c r="D10250" s="5">
        <v>99</v>
      </c>
      <c r="E10250" s="5" t="str">
        <f>_xlfn.XLOOKUP(Orders[[#This Row],[user_id]],Users[user_id],Users[country])</f>
        <v>ES</v>
      </c>
      <c r="F10250" s="5" t="str">
        <f>_xlfn.XLOOKUP(Orders[[#This Row],[country_code]],Countries[country_code],Countries[country_name])</f>
        <v>Spain</v>
      </c>
      <c r="G10250" s="5">
        <f>_xlfn.XLOOKUP(Orders[[#This Row],[user_id]],Users[user_id],Users[is_referral])</f>
        <v>1</v>
      </c>
    </row>
    <row r="10251" spans="1:7">
      <c r="A10251" s="5">
        <v>2151074</v>
      </c>
      <c r="B10251" s="5">
        <v>18074</v>
      </c>
      <c r="C10251" s="6">
        <v>43200</v>
      </c>
      <c r="D10251" s="5">
        <v>58</v>
      </c>
      <c r="E10251" s="5" t="str">
        <f>_xlfn.XLOOKUP(Orders[[#This Row],[user_id]],Users[user_id],Users[country])</f>
        <v>DE</v>
      </c>
      <c r="F10251" s="5" t="str">
        <f>_xlfn.XLOOKUP(Orders[[#This Row],[country_code]],Countries[country_code],Countries[country_name])</f>
        <v>Germany</v>
      </c>
      <c r="G10251" s="5">
        <f>_xlfn.XLOOKUP(Orders[[#This Row],[user_id]],Users[user_id],Users[is_referral])</f>
        <v>1</v>
      </c>
    </row>
    <row r="10252" spans="1:7">
      <c r="A10252" s="5">
        <v>2151078</v>
      </c>
      <c r="B10252" s="5">
        <v>2887</v>
      </c>
      <c r="C10252" s="6">
        <v>43200</v>
      </c>
      <c r="D10252" s="5">
        <v>45</v>
      </c>
      <c r="E10252" s="5" t="str">
        <f>_xlfn.XLOOKUP(Orders[[#This Row],[user_id]],Users[user_id],Users[country])</f>
        <v>DE</v>
      </c>
      <c r="F10252" s="5" t="str">
        <f>_xlfn.XLOOKUP(Orders[[#This Row],[country_code]],Countries[country_code],Countries[country_name])</f>
        <v>Germany</v>
      </c>
      <c r="G10252" s="5">
        <f>_xlfn.XLOOKUP(Orders[[#This Row],[user_id]],Users[user_id],Users[is_referral])</f>
        <v>0</v>
      </c>
    </row>
    <row r="10253" spans="1:7">
      <c r="A10253" s="5">
        <v>2151082</v>
      </c>
      <c r="B10253" s="5">
        <v>14958</v>
      </c>
      <c r="C10253" s="6">
        <v>43200</v>
      </c>
      <c r="D10253" s="5">
        <v>68</v>
      </c>
      <c r="E10253" s="5" t="str">
        <f>_xlfn.XLOOKUP(Orders[[#This Row],[user_id]],Users[user_id],Users[country])</f>
        <v>IT</v>
      </c>
      <c r="F10253" s="5" t="str">
        <f>_xlfn.XLOOKUP(Orders[[#This Row],[country_code]],Countries[country_code],Countries[country_name])</f>
        <v>Italy</v>
      </c>
      <c r="G10253" s="5">
        <f>_xlfn.XLOOKUP(Orders[[#This Row],[user_id]],Users[user_id],Users[is_referral])</f>
        <v>0</v>
      </c>
    </row>
    <row r="10254" spans="1:7">
      <c r="A10254" s="5">
        <v>2151085</v>
      </c>
      <c r="B10254" s="5">
        <v>16291</v>
      </c>
      <c r="C10254" s="6">
        <v>43200</v>
      </c>
      <c r="D10254" s="5">
        <v>22</v>
      </c>
      <c r="E10254" s="5" t="str">
        <f>_xlfn.XLOOKUP(Orders[[#This Row],[user_id]],Users[user_id],Users[country])</f>
        <v>DE</v>
      </c>
      <c r="F10254" s="5" t="str">
        <f>_xlfn.XLOOKUP(Orders[[#This Row],[country_code]],Countries[country_code],Countries[country_name])</f>
        <v>Germany</v>
      </c>
      <c r="G10254" s="5">
        <f>_xlfn.XLOOKUP(Orders[[#This Row],[user_id]],Users[user_id],Users[is_referral])</f>
        <v>1</v>
      </c>
    </row>
    <row r="10255" spans="1:7">
      <c r="A10255" s="5">
        <v>2151091</v>
      </c>
      <c r="B10255" s="5">
        <v>15296</v>
      </c>
      <c r="C10255" s="6">
        <v>43200</v>
      </c>
      <c r="D10255" s="5">
        <v>37</v>
      </c>
      <c r="E10255" s="5" t="str">
        <f>_xlfn.XLOOKUP(Orders[[#This Row],[user_id]],Users[user_id],Users[country])</f>
        <v>IT</v>
      </c>
      <c r="F10255" s="5" t="str">
        <f>_xlfn.XLOOKUP(Orders[[#This Row],[country_code]],Countries[country_code],Countries[country_name])</f>
        <v>Italy</v>
      </c>
      <c r="G10255" s="5">
        <f>_xlfn.XLOOKUP(Orders[[#This Row],[user_id]],Users[user_id],Users[is_referral])</f>
        <v>1</v>
      </c>
    </row>
    <row r="10256" spans="1:7">
      <c r="A10256" s="5">
        <v>2151092</v>
      </c>
      <c r="B10256" s="5">
        <v>3517</v>
      </c>
      <c r="C10256" s="6">
        <v>43200</v>
      </c>
      <c r="D10256" s="5">
        <v>75</v>
      </c>
      <c r="E10256" s="5" t="str">
        <f>_xlfn.XLOOKUP(Orders[[#This Row],[user_id]],Users[user_id],Users[country])</f>
        <v>IT</v>
      </c>
      <c r="F10256" s="5" t="str">
        <f>_xlfn.XLOOKUP(Orders[[#This Row],[country_code]],Countries[country_code],Countries[country_name])</f>
        <v>Italy</v>
      </c>
      <c r="G10256" s="5">
        <f>_xlfn.XLOOKUP(Orders[[#This Row],[user_id]],Users[user_id],Users[is_referral])</f>
        <v>0</v>
      </c>
    </row>
    <row r="10257" spans="1:7">
      <c r="A10257" s="5">
        <v>2151093</v>
      </c>
      <c r="B10257" s="5">
        <v>9859</v>
      </c>
      <c r="C10257" s="6">
        <v>43200</v>
      </c>
      <c r="D10257" s="5">
        <v>17</v>
      </c>
      <c r="E10257" s="5" t="str">
        <f>_xlfn.XLOOKUP(Orders[[#This Row],[user_id]],Users[user_id],Users[country])</f>
        <v>FR</v>
      </c>
      <c r="F10257" s="5" t="str">
        <f>_xlfn.XLOOKUP(Orders[[#This Row],[country_code]],Countries[country_code],Countries[country_name])</f>
        <v>France</v>
      </c>
      <c r="G10257" s="5">
        <f>_xlfn.XLOOKUP(Orders[[#This Row],[user_id]],Users[user_id],Users[is_referral])</f>
        <v>1</v>
      </c>
    </row>
    <row r="10258" spans="1:7">
      <c r="A10258" s="5">
        <v>2151096</v>
      </c>
      <c r="B10258" s="5">
        <v>9312</v>
      </c>
      <c r="C10258" s="6">
        <v>43200</v>
      </c>
      <c r="D10258" s="5">
        <v>45</v>
      </c>
      <c r="E10258" s="5" t="str">
        <f>_xlfn.XLOOKUP(Orders[[#This Row],[user_id]],Users[user_id],Users[country])</f>
        <v>IT</v>
      </c>
      <c r="F10258" s="5" t="str">
        <f>_xlfn.XLOOKUP(Orders[[#This Row],[country_code]],Countries[country_code],Countries[country_name])</f>
        <v>Italy</v>
      </c>
      <c r="G10258" s="5">
        <f>_xlfn.XLOOKUP(Orders[[#This Row],[user_id]],Users[user_id],Users[is_referral])</f>
        <v>1</v>
      </c>
    </row>
    <row r="10259" spans="1:7">
      <c r="A10259" s="5">
        <v>2151099</v>
      </c>
      <c r="B10259" s="5">
        <v>19522</v>
      </c>
      <c r="C10259" s="6">
        <v>43200</v>
      </c>
      <c r="D10259" s="5">
        <v>40</v>
      </c>
      <c r="E10259" s="5" t="str">
        <f>_xlfn.XLOOKUP(Orders[[#This Row],[user_id]],Users[user_id],Users[country])</f>
        <v>FR</v>
      </c>
      <c r="F10259" s="5" t="str">
        <f>_xlfn.XLOOKUP(Orders[[#This Row],[country_code]],Countries[country_code],Countries[country_name])</f>
        <v>France</v>
      </c>
      <c r="G10259" s="5">
        <f>_xlfn.XLOOKUP(Orders[[#This Row],[user_id]],Users[user_id],Users[is_referral])</f>
        <v>1</v>
      </c>
    </row>
    <row r="10260" spans="1:7">
      <c r="A10260" s="5">
        <v>2151100</v>
      </c>
      <c r="B10260" s="5">
        <v>7802</v>
      </c>
      <c r="C10260" s="6">
        <v>43200</v>
      </c>
      <c r="D10260" s="5">
        <v>45</v>
      </c>
      <c r="E10260" s="5" t="str">
        <f>_xlfn.XLOOKUP(Orders[[#This Row],[user_id]],Users[user_id],Users[country])</f>
        <v>DE</v>
      </c>
      <c r="F10260" s="5" t="str">
        <f>_xlfn.XLOOKUP(Orders[[#This Row],[country_code]],Countries[country_code],Countries[country_name])</f>
        <v>Germany</v>
      </c>
      <c r="G10260" s="5">
        <f>_xlfn.XLOOKUP(Orders[[#This Row],[user_id]],Users[user_id],Users[is_referral])</f>
        <v>1</v>
      </c>
    </row>
    <row r="10261" spans="1:7">
      <c r="A10261" s="5">
        <v>2151101</v>
      </c>
      <c r="B10261" s="5">
        <v>12854</v>
      </c>
      <c r="C10261" s="6">
        <v>43200</v>
      </c>
      <c r="D10261" s="5">
        <v>62</v>
      </c>
      <c r="E10261" s="5" t="str">
        <f>_xlfn.XLOOKUP(Orders[[#This Row],[user_id]],Users[user_id],Users[country])</f>
        <v>FR</v>
      </c>
      <c r="F10261" s="5" t="str">
        <f>_xlfn.XLOOKUP(Orders[[#This Row],[country_code]],Countries[country_code],Countries[country_name])</f>
        <v>France</v>
      </c>
      <c r="G10261" s="5">
        <f>_xlfn.XLOOKUP(Orders[[#This Row],[user_id]],Users[user_id],Users[is_referral])</f>
        <v>1</v>
      </c>
    </row>
    <row r="10262" spans="1:7">
      <c r="A10262" s="5">
        <v>2151102</v>
      </c>
      <c r="B10262" s="5">
        <v>5528</v>
      </c>
      <c r="C10262" s="6">
        <v>43200</v>
      </c>
      <c r="D10262" s="5">
        <v>22</v>
      </c>
      <c r="E10262" s="5" t="str">
        <f>_xlfn.XLOOKUP(Orders[[#This Row],[user_id]],Users[user_id],Users[country])</f>
        <v>DE</v>
      </c>
      <c r="F10262" s="5" t="str">
        <f>_xlfn.XLOOKUP(Orders[[#This Row],[country_code]],Countries[country_code],Countries[country_name])</f>
        <v>Germany</v>
      </c>
      <c r="G10262" s="5">
        <f>_xlfn.XLOOKUP(Orders[[#This Row],[user_id]],Users[user_id],Users[is_referral])</f>
        <v>0</v>
      </c>
    </row>
    <row r="10263" spans="1:7">
      <c r="A10263" s="5">
        <v>2151103</v>
      </c>
      <c r="B10263" s="5">
        <v>5487</v>
      </c>
      <c r="C10263" s="6">
        <v>43200</v>
      </c>
      <c r="D10263" s="5">
        <v>99</v>
      </c>
      <c r="E10263" s="5" t="str">
        <f>_xlfn.XLOOKUP(Orders[[#This Row],[user_id]],Users[user_id],Users[country])</f>
        <v>FR</v>
      </c>
      <c r="F10263" s="5" t="str">
        <f>_xlfn.XLOOKUP(Orders[[#This Row],[country_code]],Countries[country_code],Countries[country_name])</f>
        <v>France</v>
      </c>
      <c r="G10263" s="5">
        <f>_xlfn.XLOOKUP(Orders[[#This Row],[user_id]],Users[user_id],Users[is_referral])</f>
        <v>1</v>
      </c>
    </row>
    <row r="10264" spans="1:7">
      <c r="A10264" s="5">
        <v>2151106</v>
      </c>
      <c r="B10264" s="5">
        <v>13665</v>
      </c>
      <c r="C10264" s="6">
        <v>43200</v>
      </c>
      <c r="D10264" s="5">
        <v>55</v>
      </c>
      <c r="E10264" s="5" t="str">
        <f>_xlfn.XLOOKUP(Orders[[#This Row],[user_id]],Users[user_id],Users[country])</f>
        <v>IT</v>
      </c>
      <c r="F10264" s="5" t="str">
        <f>_xlfn.XLOOKUP(Orders[[#This Row],[country_code]],Countries[country_code],Countries[country_name])</f>
        <v>Italy</v>
      </c>
      <c r="G10264" s="5">
        <f>_xlfn.XLOOKUP(Orders[[#This Row],[user_id]],Users[user_id],Users[is_referral])</f>
        <v>1</v>
      </c>
    </row>
    <row r="10265" spans="1:7">
      <c r="A10265" s="5">
        <v>2151109</v>
      </c>
      <c r="B10265" s="5">
        <v>3996</v>
      </c>
      <c r="C10265" s="6">
        <v>43200</v>
      </c>
      <c r="D10265" s="5">
        <v>51</v>
      </c>
      <c r="E10265" s="5" t="str">
        <f>_xlfn.XLOOKUP(Orders[[#This Row],[user_id]],Users[user_id],Users[country])</f>
        <v>DE</v>
      </c>
      <c r="F10265" s="5" t="str">
        <f>_xlfn.XLOOKUP(Orders[[#This Row],[country_code]],Countries[country_code],Countries[country_name])</f>
        <v>Germany</v>
      </c>
      <c r="G10265" s="5">
        <f>_xlfn.XLOOKUP(Orders[[#This Row],[user_id]],Users[user_id],Users[is_referral])</f>
        <v>0</v>
      </c>
    </row>
    <row r="10266" spans="1:7">
      <c r="A10266" s="5">
        <v>2151110</v>
      </c>
      <c r="B10266" s="5">
        <v>11796</v>
      </c>
      <c r="C10266" s="6">
        <v>43200</v>
      </c>
      <c r="D10266" s="5">
        <v>84</v>
      </c>
      <c r="E10266" s="5" t="str">
        <f>_xlfn.XLOOKUP(Orders[[#This Row],[user_id]],Users[user_id],Users[country])</f>
        <v>IT</v>
      </c>
      <c r="F10266" s="5" t="str">
        <f>_xlfn.XLOOKUP(Orders[[#This Row],[country_code]],Countries[country_code],Countries[country_name])</f>
        <v>Italy</v>
      </c>
      <c r="G10266" s="5">
        <f>_xlfn.XLOOKUP(Orders[[#This Row],[user_id]],Users[user_id],Users[is_referral])</f>
        <v>0</v>
      </c>
    </row>
    <row r="10267" spans="1:7">
      <c r="A10267" s="5">
        <v>2151111</v>
      </c>
      <c r="B10267" s="5">
        <v>11284</v>
      </c>
      <c r="C10267" s="6">
        <v>43200</v>
      </c>
      <c r="D10267" s="5">
        <v>35</v>
      </c>
      <c r="E10267" s="5" t="str">
        <f>_xlfn.XLOOKUP(Orders[[#This Row],[user_id]],Users[user_id],Users[country])</f>
        <v>IT</v>
      </c>
      <c r="F10267" s="5" t="str">
        <f>_xlfn.XLOOKUP(Orders[[#This Row],[country_code]],Countries[country_code],Countries[country_name])</f>
        <v>Italy</v>
      </c>
      <c r="G10267" s="5">
        <f>_xlfn.XLOOKUP(Orders[[#This Row],[user_id]],Users[user_id],Users[is_referral])</f>
        <v>1</v>
      </c>
    </row>
    <row r="10268" spans="1:7">
      <c r="A10268" s="5">
        <v>2151112</v>
      </c>
      <c r="B10268" s="5">
        <v>15279</v>
      </c>
      <c r="C10268" s="6">
        <v>43200</v>
      </c>
      <c r="D10268" s="5">
        <v>33</v>
      </c>
      <c r="E10268" s="5" t="str">
        <f>_xlfn.XLOOKUP(Orders[[#This Row],[user_id]],Users[user_id],Users[country])</f>
        <v>FR</v>
      </c>
      <c r="F10268" s="5" t="str">
        <f>_xlfn.XLOOKUP(Orders[[#This Row],[country_code]],Countries[country_code],Countries[country_name])</f>
        <v>France</v>
      </c>
      <c r="G10268" s="5">
        <f>_xlfn.XLOOKUP(Orders[[#This Row],[user_id]],Users[user_id],Users[is_referral])</f>
        <v>1</v>
      </c>
    </row>
    <row r="10269" spans="1:7">
      <c r="A10269" s="5">
        <v>2151113</v>
      </c>
      <c r="B10269" s="5">
        <v>13205</v>
      </c>
      <c r="C10269" s="6">
        <v>43200</v>
      </c>
      <c r="D10269" s="5">
        <v>58</v>
      </c>
      <c r="E10269" s="5" t="str">
        <f>_xlfn.XLOOKUP(Orders[[#This Row],[user_id]],Users[user_id],Users[country])</f>
        <v>DE</v>
      </c>
      <c r="F10269" s="5" t="str">
        <f>_xlfn.XLOOKUP(Orders[[#This Row],[country_code]],Countries[country_code],Countries[country_name])</f>
        <v>Germany</v>
      </c>
      <c r="G10269" s="5">
        <f>_xlfn.XLOOKUP(Orders[[#This Row],[user_id]],Users[user_id],Users[is_referral])</f>
        <v>1</v>
      </c>
    </row>
    <row r="10270" spans="1:7">
      <c r="A10270" s="5">
        <v>2151114</v>
      </c>
      <c r="B10270" s="5">
        <v>2117</v>
      </c>
      <c r="C10270" s="6">
        <v>43200</v>
      </c>
      <c r="D10270" s="5">
        <v>63</v>
      </c>
      <c r="E10270" s="5" t="str">
        <f>_xlfn.XLOOKUP(Orders[[#This Row],[user_id]],Users[user_id],Users[country])</f>
        <v>IT</v>
      </c>
      <c r="F10270" s="5" t="str">
        <f>_xlfn.XLOOKUP(Orders[[#This Row],[country_code]],Countries[country_code],Countries[country_name])</f>
        <v>Italy</v>
      </c>
      <c r="G10270" s="5">
        <f>_xlfn.XLOOKUP(Orders[[#This Row],[user_id]],Users[user_id],Users[is_referral])</f>
        <v>0</v>
      </c>
    </row>
    <row r="10271" spans="1:7">
      <c r="A10271" s="5">
        <v>2151121</v>
      </c>
      <c r="B10271" s="5">
        <v>19831</v>
      </c>
      <c r="C10271" s="6">
        <v>43200</v>
      </c>
      <c r="D10271" s="5">
        <v>59</v>
      </c>
      <c r="E10271" s="5" t="str">
        <f>_xlfn.XLOOKUP(Orders[[#This Row],[user_id]],Users[user_id],Users[country])</f>
        <v>ES</v>
      </c>
      <c r="F10271" s="5" t="str">
        <f>_xlfn.XLOOKUP(Orders[[#This Row],[country_code]],Countries[country_code],Countries[country_name])</f>
        <v>Spain</v>
      </c>
      <c r="G10271" s="5">
        <f>_xlfn.XLOOKUP(Orders[[#This Row],[user_id]],Users[user_id],Users[is_referral])</f>
        <v>1</v>
      </c>
    </row>
    <row r="10272" spans="1:7">
      <c r="A10272" s="5">
        <v>2151122</v>
      </c>
      <c r="B10272" s="5">
        <v>12710</v>
      </c>
      <c r="C10272" s="6">
        <v>43200</v>
      </c>
      <c r="D10272" s="5">
        <v>20</v>
      </c>
      <c r="E10272" s="5" t="str">
        <f>_xlfn.XLOOKUP(Orders[[#This Row],[user_id]],Users[user_id],Users[country])</f>
        <v>ES</v>
      </c>
      <c r="F10272" s="5" t="str">
        <f>_xlfn.XLOOKUP(Orders[[#This Row],[country_code]],Countries[country_code],Countries[country_name])</f>
        <v>Spain</v>
      </c>
      <c r="G10272" s="5">
        <f>_xlfn.XLOOKUP(Orders[[#This Row],[user_id]],Users[user_id],Users[is_referral])</f>
        <v>1</v>
      </c>
    </row>
    <row r="10273" spans="1:7">
      <c r="A10273" s="5">
        <v>2151123</v>
      </c>
      <c r="B10273" s="5">
        <v>12439</v>
      </c>
      <c r="C10273" s="6">
        <v>43200</v>
      </c>
      <c r="D10273" s="5">
        <v>14</v>
      </c>
      <c r="E10273" s="5" t="str">
        <f>_xlfn.XLOOKUP(Orders[[#This Row],[user_id]],Users[user_id],Users[country])</f>
        <v>FR</v>
      </c>
      <c r="F10273" s="5" t="str">
        <f>_xlfn.XLOOKUP(Orders[[#This Row],[country_code]],Countries[country_code],Countries[country_name])</f>
        <v>France</v>
      </c>
      <c r="G10273" s="5">
        <f>_xlfn.XLOOKUP(Orders[[#This Row],[user_id]],Users[user_id],Users[is_referral])</f>
        <v>1</v>
      </c>
    </row>
    <row r="10274" spans="1:7">
      <c r="A10274" s="5">
        <v>2151126</v>
      </c>
      <c r="B10274" s="5">
        <v>16826</v>
      </c>
      <c r="C10274" s="6">
        <v>43200</v>
      </c>
      <c r="D10274" s="5">
        <v>44</v>
      </c>
      <c r="E10274" s="5" t="str">
        <f>_xlfn.XLOOKUP(Orders[[#This Row],[user_id]],Users[user_id],Users[country])</f>
        <v>IT</v>
      </c>
      <c r="F10274" s="5" t="str">
        <f>_xlfn.XLOOKUP(Orders[[#This Row],[country_code]],Countries[country_code],Countries[country_name])</f>
        <v>Italy</v>
      </c>
      <c r="G10274" s="5">
        <f>_xlfn.XLOOKUP(Orders[[#This Row],[user_id]],Users[user_id],Users[is_referral])</f>
        <v>1</v>
      </c>
    </row>
    <row r="10275" spans="1:7">
      <c r="A10275" s="5">
        <v>2151128</v>
      </c>
      <c r="B10275" s="5">
        <v>15948</v>
      </c>
      <c r="C10275" s="6">
        <v>43200</v>
      </c>
      <c r="D10275" s="5">
        <v>51</v>
      </c>
      <c r="E10275" s="5" t="str">
        <f>_xlfn.XLOOKUP(Orders[[#This Row],[user_id]],Users[user_id],Users[country])</f>
        <v>FR</v>
      </c>
      <c r="F10275" s="5" t="str">
        <f>_xlfn.XLOOKUP(Orders[[#This Row],[country_code]],Countries[country_code],Countries[country_name])</f>
        <v>France</v>
      </c>
      <c r="G10275" s="5">
        <f>_xlfn.XLOOKUP(Orders[[#This Row],[user_id]],Users[user_id],Users[is_referral])</f>
        <v>1</v>
      </c>
    </row>
    <row r="10276" spans="1:7">
      <c r="A10276" s="5">
        <v>2151130</v>
      </c>
      <c r="B10276" s="5">
        <v>8257</v>
      </c>
      <c r="C10276" s="6">
        <v>43200</v>
      </c>
      <c r="D10276" s="5">
        <v>26</v>
      </c>
      <c r="E10276" s="5" t="str">
        <f>_xlfn.XLOOKUP(Orders[[#This Row],[user_id]],Users[user_id],Users[country])</f>
        <v>FR</v>
      </c>
      <c r="F10276" s="5" t="str">
        <f>_xlfn.XLOOKUP(Orders[[#This Row],[country_code]],Countries[country_code],Countries[country_name])</f>
        <v>France</v>
      </c>
      <c r="G10276" s="5">
        <f>_xlfn.XLOOKUP(Orders[[#This Row],[user_id]],Users[user_id],Users[is_referral])</f>
        <v>1</v>
      </c>
    </row>
    <row r="10277" spans="1:7">
      <c r="A10277" s="5">
        <v>2151136</v>
      </c>
      <c r="B10277" s="5">
        <v>2725</v>
      </c>
      <c r="C10277" s="6">
        <v>43200</v>
      </c>
      <c r="D10277" s="5">
        <v>77</v>
      </c>
      <c r="E10277" s="5" t="str">
        <f>_xlfn.XLOOKUP(Orders[[#This Row],[user_id]],Users[user_id],Users[country])</f>
        <v>FR</v>
      </c>
      <c r="F10277" s="5" t="str">
        <f>_xlfn.XLOOKUP(Orders[[#This Row],[country_code]],Countries[country_code],Countries[country_name])</f>
        <v>France</v>
      </c>
      <c r="G10277" s="5">
        <f>_xlfn.XLOOKUP(Orders[[#This Row],[user_id]],Users[user_id],Users[is_referral])</f>
        <v>0</v>
      </c>
    </row>
    <row r="10278" spans="1:7">
      <c r="A10278" s="5">
        <v>2151138</v>
      </c>
      <c r="B10278" s="5">
        <v>2775</v>
      </c>
      <c r="C10278" s="6">
        <v>43200</v>
      </c>
      <c r="D10278" s="5">
        <v>39</v>
      </c>
      <c r="E10278" s="5" t="str">
        <f>_xlfn.XLOOKUP(Orders[[#This Row],[user_id]],Users[user_id],Users[country])</f>
        <v>FR</v>
      </c>
      <c r="F10278" s="5" t="str">
        <f>_xlfn.XLOOKUP(Orders[[#This Row],[country_code]],Countries[country_code],Countries[country_name])</f>
        <v>France</v>
      </c>
      <c r="G10278" s="5">
        <f>_xlfn.XLOOKUP(Orders[[#This Row],[user_id]],Users[user_id],Users[is_referral])</f>
        <v>0</v>
      </c>
    </row>
    <row r="10279" spans="1:7">
      <c r="A10279" s="5">
        <v>2151139</v>
      </c>
      <c r="B10279" s="5">
        <v>9336</v>
      </c>
      <c r="C10279" s="6">
        <v>43200</v>
      </c>
      <c r="D10279" s="5">
        <v>76</v>
      </c>
      <c r="E10279" s="5" t="str">
        <f>_xlfn.XLOOKUP(Orders[[#This Row],[user_id]],Users[user_id],Users[country])</f>
        <v>DE</v>
      </c>
      <c r="F10279" s="5" t="str">
        <f>_xlfn.XLOOKUP(Orders[[#This Row],[country_code]],Countries[country_code],Countries[country_name])</f>
        <v>Germany</v>
      </c>
      <c r="G10279" s="5">
        <f>_xlfn.XLOOKUP(Orders[[#This Row],[user_id]],Users[user_id],Users[is_referral])</f>
        <v>1</v>
      </c>
    </row>
    <row r="10280" spans="1:7">
      <c r="A10280" s="5">
        <v>2151142</v>
      </c>
      <c r="B10280" s="5">
        <v>6978</v>
      </c>
      <c r="C10280" s="6">
        <v>43200</v>
      </c>
      <c r="D10280" s="5">
        <v>25</v>
      </c>
      <c r="E10280" s="5" t="str">
        <f>_xlfn.XLOOKUP(Orders[[#This Row],[user_id]],Users[user_id],Users[country])</f>
        <v>FR</v>
      </c>
      <c r="F10280" s="5" t="str">
        <f>_xlfn.XLOOKUP(Orders[[#This Row],[country_code]],Countries[country_code],Countries[country_name])</f>
        <v>France</v>
      </c>
      <c r="G10280" s="5">
        <f>_xlfn.XLOOKUP(Orders[[#This Row],[user_id]],Users[user_id],Users[is_referral])</f>
        <v>1</v>
      </c>
    </row>
    <row r="10281" spans="1:7">
      <c r="A10281" s="5">
        <v>2151145</v>
      </c>
      <c r="B10281" s="5">
        <v>9166</v>
      </c>
      <c r="C10281" s="6">
        <v>43200</v>
      </c>
      <c r="D10281" s="5">
        <v>51</v>
      </c>
      <c r="E10281" s="5" t="str">
        <f>_xlfn.XLOOKUP(Orders[[#This Row],[user_id]],Users[user_id],Users[country])</f>
        <v>IT</v>
      </c>
      <c r="F10281" s="5" t="str">
        <f>_xlfn.XLOOKUP(Orders[[#This Row],[country_code]],Countries[country_code],Countries[country_name])</f>
        <v>Italy</v>
      </c>
      <c r="G10281" s="5">
        <f>_xlfn.XLOOKUP(Orders[[#This Row],[user_id]],Users[user_id],Users[is_referral])</f>
        <v>1</v>
      </c>
    </row>
    <row r="10282" spans="1:7">
      <c r="A10282" s="5">
        <v>2151146</v>
      </c>
      <c r="B10282" s="5">
        <v>2561</v>
      </c>
      <c r="C10282" s="6">
        <v>43200</v>
      </c>
      <c r="D10282" s="5">
        <v>38</v>
      </c>
      <c r="E10282" s="5" t="str">
        <f>_xlfn.XLOOKUP(Orders[[#This Row],[user_id]],Users[user_id],Users[country])</f>
        <v>ES</v>
      </c>
      <c r="F10282" s="5" t="str">
        <f>_xlfn.XLOOKUP(Orders[[#This Row],[country_code]],Countries[country_code],Countries[country_name])</f>
        <v>Spain</v>
      </c>
      <c r="G10282" s="5">
        <f>_xlfn.XLOOKUP(Orders[[#This Row],[user_id]],Users[user_id],Users[is_referral])</f>
        <v>0</v>
      </c>
    </row>
    <row r="10283" spans="1:7">
      <c r="A10283" s="5">
        <v>2151147</v>
      </c>
      <c r="B10283" s="5">
        <v>15771</v>
      </c>
      <c r="C10283" s="6">
        <v>43200</v>
      </c>
      <c r="D10283" s="5">
        <v>46</v>
      </c>
      <c r="E10283" s="5" t="str">
        <f>_xlfn.XLOOKUP(Orders[[#This Row],[user_id]],Users[user_id],Users[country])</f>
        <v>IT</v>
      </c>
      <c r="F10283" s="5" t="str">
        <f>_xlfn.XLOOKUP(Orders[[#This Row],[country_code]],Countries[country_code],Countries[country_name])</f>
        <v>Italy</v>
      </c>
      <c r="G10283" s="5">
        <f>_xlfn.XLOOKUP(Orders[[#This Row],[user_id]],Users[user_id],Users[is_referral])</f>
        <v>1</v>
      </c>
    </row>
    <row r="10284" spans="1:7">
      <c r="A10284" s="5">
        <v>2151150</v>
      </c>
      <c r="B10284" s="5">
        <v>7577</v>
      </c>
      <c r="C10284" s="6">
        <v>43200</v>
      </c>
      <c r="D10284" s="5">
        <v>39</v>
      </c>
      <c r="E10284" s="5" t="str">
        <f>_xlfn.XLOOKUP(Orders[[#This Row],[user_id]],Users[user_id],Users[country])</f>
        <v>ES</v>
      </c>
      <c r="F10284" s="5" t="str">
        <f>_xlfn.XLOOKUP(Orders[[#This Row],[country_code]],Countries[country_code],Countries[country_name])</f>
        <v>Spain</v>
      </c>
      <c r="G10284" s="5">
        <f>_xlfn.XLOOKUP(Orders[[#This Row],[user_id]],Users[user_id],Users[is_referral])</f>
        <v>1</v>
      </c>
    </row>
    <row r="10285" spans="1:7">
      <c r="A10285" s="5">
        <v>2151152</v>
      </c>
      <c r="B10285" s="5">
        <v>15199</v>
      </c>
      <c r="C10285" s="6">
        <v>43200</v>
      </c>
      <c r="D10285" s="5">
        <v>60</v>
      </c>
      <c r="E10285" s="5" t="str">
        <f>_xlfn.XLOOKUP(Orders[[#This Row],[user_id]],Users[user_id],Users[country])</f>
        <v>FR</v>
      </c>
      <c r="F10285" s="5" t="str">
        <f>_xlfn.XLOOKUP(Orders[[#This Row],[country_code]],Countries[country_code],Countries[country_name])</f>
        <v>France</v>
      </c>
      <c r="G10285" s="5">
        <f>_xlfn.XLOOKUP(Orders[[#This Row],[user_id]],Users[user_id],Users[is_referral])</f>
        <v>1</v>
      </c>
    </row>
    <row r="10286" spans="1:7">
      <c r="A10286" s="5">
        <v>2151154</v>
      </c>
      <c r="B10286" s="5">
        <v>14746</v>
      </c>
      <c r="C10286" s="6">
        <v>43200</v>
      </c>
      <c r="D10286" s="5">
        <v>38</v>
      </c>
      <c r="E10286" s="5" t="str">
        <f>_xlfn.XLOOKUP(Orders[[#This Row],[user_id]],Users[user_id],Users[country])</f>
        <v>FR</v>
      </c>
      <c r="F10286" s="5" t="str">
        <f>_xlfn.XLOOKUP(Orders[[#This Row],[country_code]],Countries[country_code],Countries[country_name])</f>
        <v>France</v>
      </c>
      <c r="G10286" s="5">
        <f>_xlfn.XLOOKUP(Orders[[#This Row],[user_id]],Users[user_id],Users[is_referral])</f>
        <v>1</v>
      </c>
    </row>
    <row r="10287" spans="1:7">
      <c r="A10287" s="5">
        <v>2151155</v>
      </c>
      <c r="B10287" s="5">
        <v>18885</v>
      </c>
      <c r="C10287" s="6">
        <v>43200</v>
      </c>
      <c r="D10287" s="5">
        <v>35</v>
      </c>
      <c r="E10287" s="5" t="str">
        <f>_xlfn.XLOOKUP(Orders[[#This Row],[user_id]],Users[user_id],Users[country])</f>
        <v>FR</v>
      </c>
      <c r="F10287" s="5" t="str">
        <f>_xlfn.XLOOKUP(Orders[[#This Row],[country_code]],Countries[country_code],Countries[country_name])</f>
        <v>France</v>
      </c>
      <c r="G10287" s="5">
        <f>_xlfn.XLOOKUP(Orders[[#This Row],[user_id]],Users[user_id],Users[is_referral])</f>
        <v>1</v>
      </c>
    </row>
    <row r="10288" spans="1:7">
      <c r="A10288" s="5">
        <v>2151156</v>
      </c>
      <c r="B10288" s="5">
        <v>19107</v>
      </c>
      <c r="C10288" s="6">
        <v>43200</v>
      </c>
      <c r="D10288" s="5">
        <v>72</v>
      </c>
      <c r="E10288" s="5" t="str">
        <f>_xlfn.XLOOKUP(Orders[[#This Row],[user_id]],Users[user_id],Users[country])</f>
        <v>IT</v>
      </c>
      <c r="F10288" s="5" t="str">
        <f>_xlfn.XLOOKUP(Orders[[#This Row],[country_code]],Countries[country_code],Countries[country_name])</f>
        <v>Italy</v>
      </c>
      <c r="G10288" s="5">
        <f>_xlfn.XLOOKUP(Orders[[#This Row],[user_id]],Users[user_id],Users[is_referral])</f>
        <v>1</v>
      </c>
    </row>
    <row r="10289" spans="1:7">
      <c r="A10289" s="5">
        <v>2151157</v>
      </c>
      <c r="B10289" s="5">
        <v>93</v>
      </c>
      <c r="C10289" s="6">
        <v>43200</v>
      </c>
      <c r="D10289" s="5">
        <v>36</v>
      </c>
      <c r="E10289" s="5" t="str">
        <f>_xlfn.XLOOKUP(Orders[[#This Row],[user_id]],Users[user_id],Users[country])</f>
        <v>IT</v>
      </c>
      <c r="F10289" s="5" t="str">
        <f>_xlfn.XLOOKUP(Orders[[#This Row],[country_code]],Countries[country_code],Countries[country_name])</f>
        <v>Italy</v>
      </c>
      <c r="G10289" s="5">
        <f>_xlfn.XLOOKUP(Orders[[#This Row],[user_id]],Users[user_id],Users[is_referral])</f>
        <v>0</v>
      </c>
    </row>
    <row r="10290" spans="1:7">
      <c r="A10290" s="5">
        <v>2151160</v>
      </c>
      <c r="B10290" s="5">
        <v>19651</v>
      </c>
      <c r="C10290" s="6">
        <v>43200</v>
      </c>
      <c r="D10290" s="5">
        <v>81</v>
      </c>
      <c r="E10290" s="5" t="str">
        <f>_xlfn.XLOOKUP(Orders[[#This Row],[user_id]],Users[user_id],Users[country])</f>
        <v>FR</v>
      </c>
      <c r="F10290" s="5" t="str">
        <f>_xlfn.XLOOKUP(Orders[[#This Row],[country_code]],Countries[country_code],Countries[country_name])</f>
        <v>France</v>
      </c>
      <c r="G10290" s="5">
        <f>_xlfn.XLOOKUP(Orders[[#This Row],[user_id]],Users[user_id],Users[is_referral])</f>
        <v>1</v>
      </c>
    </row>
    <row r="10291" spans="1:7">
      <c r="A10291" s="5">
        <v>2151161</v>
      </c>
      <c r="B10291" s="5">
        <v>18470</v>
      </c>
      <c r="C10291" s="6">
        <v>43200</v>
      </c>
      <c r="D10291" s="5">
        <v>81</v>
      </c>
      <c r="E10291" s="5" t="str">
        <f>_xlfn.XLOOKUP(Orders[[#This Row],[user_id]],Users[user_id],Users[country])</f>
        <v>DE</v>
      </c>
      <c r="F10291" s="5" t="str">
        <f>_xlfn.XLOOKUP(Orders[[#This Row],[country_code]],Countries[country_code],Countries[country_name])</f>
        <v>Germany</v>
      </c>
      <c r="G10291" s="5">
        <f>_xlfn.XLOOKUP(Orders[[#This Row],[user_id]],Users[user_id],Users[is_referral])</f>
        <v>1</v>
      </c>
    </row>
    <row r="10292" spans="1:7">
      <c r="A10292" s="5">
        <v>2151162</v>
      </c>
      <c r="B10292" s="5">
        <v>18783</v>
      </c>
      <c r="C10292" s="6">
        <v>43200</v>
      </c>
      <c r="D10292" s="5">
        <v>30</v>
      </c>
      <c r="E10292" s="5" t="str">
        <f>_xlfn.XLOOKUP(Orders[[#This Row],[user_id]],Users[user_id],Users[country])</f>
        <v>DE</v>
      </c>
      <c r="F10292" s="5" t="str">
        <f>_xlfn.XLOOKUP(Orders[[#This Row],[country_code]],Countries[country_code],Countries[country_name])</f>
        <v>Germany</v>
      </c>
      <c r="G10292" s="5">
        <f>_xlfn.XLOOKUP(Orders[[#This Row],[user_id]],Users[user_id],Users[is_referral])</f>
        <v>1</v>
      </c>
    </row>
    <row r="10293" spans="1:7">
      <c r="A10293" s="5">
        <v>2151163</v>
      </c>
      <c r="B10293" s="5">
        <v>16049</v>
      </c>
      <c r="C10293" s="6">
        <v>43200</v>
      </c>
      <c r="D10293" s="5">
        <v>48</v>
      </c>
      <c r="E10293" s="5" t="str">
        <f>_xlfn.XLOOKUP(Orders[[#This Row],[user_id]],Users[user_id],Users[country])</f>
        <v>DE</v>
      </c>
      <c r="F10293" s="5" t="str">
        <f>_xlfn.XLOOKUP(Orders[[#This Row],[country_code]],Countries[country_code],Countries[country_name])</f>
        <v>Germany</v>
      </c>
      <c r="G10293" s="5">
        <f>_xlfn.XLOOKUP(Orders[[#This Row],[user_id]],Users[user_id],Users[is_referral])</f>
        <v>1</v>
      </c>
    </row>
    <row r="10294" spans="1:7">
      <c r="A10294" s="5">
        <v>2151166</v>
      </c>
      <c r="B10294" s="5">
        <v>1484</v>
      </c>
      <c r="C10294" s="6">
        <v>43200</v>
      </c>
      <c r="D10294" s="5">
        <v>72</v>
      </c>
      <c r="E10294" s="5" t="str">
        <f>_xlfn.XLOOKUP(Orders[[#This Row],[user_id]],Users[user_id],Users[country])</f>
        <v>DE</v>
      </c>
      <c r="F10294" s="5" t="str">
        <f>_xlfn.XLOOKUP(Orders[[#This Row],[country_code]],Countries[country_code],Countries[country_name])</f>
        <v>Germany</v>
      </c>
      <c r="G10294" s="5">
        <f>_xlfn.XLOOKUP(Orders[[#This Row],[user_id]],Users[user_id],Users[is_referral])</f>
        <v>0</v>
      </c>
    </row>
    <row r="10295" spans="1:7">
      <c r="A10295" s="5">
        <v>2151167</v>
      </c>
      <c r="B10295" s="5">
        <v>12529</v>
      </c>
      <c r="C10295" s="6">
        <v>43200</v>
      </c>
      <c r="D10295" s="5">
        <v>34</v>
      </c>
      <c r="E10295" s="5" t="str">
        <f>_xlfn.XLOOKUP(Orders[[#This Row],[user_id]],Users[user_id],Users[country])</f>
        <v>FR</v>
      </c>
      <c r="F10295" s="5" t="str">
        <f>_xlfn.XLOOKUP(Orders[[#This Row],[country_code]],Countries[country_code],Countries[country_name])</f>
        <v>France</v>
      </c>
      <c r="G10295" s="5">
        <f>_xlfn.XLOOKUP(Orders[[#This Row],[user_id]],Users[user_id],Users[is_referral])</f>
        <v>1</v>
      </c>
    </row>
    <row r="10296" spans="1:7">
      <c r="A10296" s="5">
        <v>2151168</v>
      </c>
      <c r="B10296" s="5">
        <v>4270</v>
      </c>
      <c r="C10296" s="6">
        <v>43200</v>
      </c>
      <c r="D10296" s="5">
        <v>46</v>
      </c>
      <c r="E10296" s="5" t="str">
        <f>_xlfn.XLOOKUP(Orders[[#This Row],[user_id]],Users[user_id],Users[country])</f>
        <v>FR</v>
      </c>
      <c r="F10296" s="5" t="str">
        <f>_xlfn.XLOOKUP(Orders[[#This Row],[country_code]],Countries[country_code],Countries[country_name])</f>
        <v>France</v>
      </c>
      <c r="G10296" s="5">
        <f>_xlfn.XLOOKUP(Orders[[#This Row],[user_id]],Users[user_id],Users[is_referral])</f>
        <v>0</v>
      </c>
    </row>
    <row r="10297" spans="1:7">
      <c r="A10297" s="5">
        <v>2151169</v>
      </c>
      <c r="B10297" s="5">
        <v>14581</v>
      </c>
      <c r="C10297" s="6">
        <v>43200</v>
      </c>
      <c r="D10297" s="5">
        <v>33</v>
      </c>
      <c r="E10297" s="5" t="str">
        <f>_xlfn.XLOOKUP(Orders[[#This Row],[user_id]],Users[user_id],Users[country])</f>
        <v>FR</v>
      </c>
      <c r="F10297" s="5" t="str">
        <f>_xlfn.XLOOKUP(Orders[[#This Row],[country_code]],Countries[country_code],Countries[country_name])</f>
        <v>France</v>
      </c>
      <c r="G10297" s="5">
        <f>_xlfn.XLOOKUP(Orders[[#This Row],[user_id]],Users[user_id],Users[is_referral])</f>
        <v>1</v>
      </c>
    </row>
    <row r="10298" spans="1:7">
      <c r="A10298" s="5">
        <v>2151171</v>
      </c>
      <c r="B10298" s="5">
        <v>15378</v>
      </c>
      <c r="C10298" s="6">
        <v>43200</v>
      </c>
      <c r="D10298" s="5">
        <v>61</v>
      </c>
      <c r="E10298" s="5" t="str">
        <f>_xlfn.XLOOKUP(Orders[[#This Row],[user_id]],Users[user_id],Users[country])</f>
        <v>FR</v>
      </c>
      <c r="F10298" s="5" t="str">
        <f>_xlfn.XLOOKUP(Orders[[#This Row],[country_code]],Countries[country_code],Countries[country_name])</f>
        <v>France</v>
      </c>
      <c r="G10298" s="5">
        <f>_xlfn.XLOOKUP(Orders[[#This Row],[user_id]],Users[user_id],Users[is_referral])</f>
        <v>1</v>
      </c>
    </row>
    <row r="10299" spans="1:7">
      <c r="A10299" s="5">
        <v>2151173</v>
      </c>
      <c r="B10299" s="5">
        <v>11740</v>
      </c>
      <c r="C10299" s="6">
        <v>43200</v>
      </c>
      <c r="D10299" s="5">
        <v>57</v>
      </c>
      <c r="E10299" s="5" t="str">
        <f>_xlfn.XLOOKUP(Orders[[#This Row],[user_id]],Users[user_id],Users[country])</f>
        <v>DE</v>
      </c>
      <c r="F10299" s="5" t="str">
        <f>_xlfn.XLOOKUP(Orders[[#This Row],[country_code]],Countries[country_code],Countries[country_name])</f>
        <v>Germany</v>
      </c>
      <c r="G10299" s="5">
        <f>_xlfn.XLOOKUP(Orders[[#This Row],[user_id]],Users[user_id],Users[is_referral])</f>
        <v>1</v>
      </c>
    </row>
    <row r="10300" spans="1:7">
      <c r="A10300" s="5">
        <v>2151174</v>
      </c>
      <c r="B10300" s="5">
        <v>12469</v>
      </c>
      <c r="C10300" s="6">
        <v>43200</v>
      </c>
      <c r="D10300" s="5">
        <v>52</v>
      </c>
      <c r="E10300" s="5" t="str">
        <f>_xlfn.XLOOKUP(Orders[[#This Row],[user_id]],Users[user_id],Users[country])</f>
        <v>FR</v>
      </c>
      <c r="F10300" s="5" t="str">
        <f>_xlfn.XLOOKUP(Orders[[#This Row],[country_code]],Countries[country_code],Countries[country_name])</f>
        <v>France</v>
      </c>
      <c r="G10300" s="5">
        <f>_xlfn.XLOOKUP(Orders[[#This Row],[user_id]],Users[user_id],Users[is_referral])</f>
        <v>1</v>
      </c>
    </row>
    <row r="10301" spans="1:7">
      <c r="A10301" s="5">
        <v>2151177</v>
      </c>
      <c r="B10301" s="5">
        <v>8780</v>
      </c>
      <c r="C10301" s="6">
        <v>43200</v>
      </c>
      <c r="D10301" s="5">
        <v>40</v>
      </c>
      <c r="E10301" s="5" t="str">
        <f>_xlfn.XLOOKUP(Orders[[#This Row],[user_id]],Users[user_id],Users[country])</f>
        <v>FR</v>
      </c>
      <c r="F10301" s="5" t="str">
        <f>_xlfn.XLOOKUP(Orders[[#This Row],[country_code]],Countries[country_code],Countries[country_name])</f>
        <v>France</v>
      </c>
      <c r="G10301" s="5">
        <f>_xlfn.XLOOKUP(Orders[[#This Row],[user_id]],Users[user_id],Users[is_referral])</f>
        <v>1</v>
      </c>
    </row>
    <row r="10302" spans="1:7">
      <c r="A10302" s="5">
        <v>2151178</v>
      </c>
      <c r="B10302" s="5">
        <v>15294</v>
      </c>
      <c r="C10302" s="6">
        <v>43200</v>
      </c>
      <c r="D10302" s="5">
        <v>45</v>
      </c>
      <c r="E10302" s="5" t="str">
        <f>_xlfn.XLOOKUP(Orders[[#This Row],[user_id]],Users[user_id],Users[country])</f>
        <v>IT</v>
      </c>
      <c r="F10302" s="5" t="str">
        <f>_xlfn.XLOOKUP(Orders[[#This Row],[country_code]],Countries[country_code],Countries[country_name])</f>
        <v>Italy</v>
      </c>
      <c r="G10302" s="5">
        <f>_xlfn.XLOOKUP(Orders[[#This Row],[user_id]],Users[user_id],Users[is_referral])</f>
        <v>1</v>
      </c>
    </row>
    <row r="10303" spans="1:7">
      <c r="A10303" s="5">
        <v>2151180</v>
      </c>
      <c r="B10303" s="5">
        <v>9268</v>
      </c>
      <c r="C10303" s="6">
        <v>43200</v>
      </c>
      <c r="D10303" s="5">
        <v>21</v>
      </c>
      <c r="E10303" s="5" t="str">
        <f>_xlfn.XLOOKUP(Orders[[#This Row],[user_id]],Users[user_id],Users[country])</f>
        <v>IT</v>
      </c>
      <c r="F10303" s="5" t="str">
        <f>_xlfn.XLOOKUP(Orders[[#This Row],[country_code]],Countries[country_code],Countries[country_name])</f>
        <v>Italy</v>
      </c>
      <c r="G10303" s="5">
        <f>_xlfn.XLOOKUP(Orders[[#This Row],[user_id]],Users[user_id],Users[is_referral])</f>
        <v>1</v>
      </c>
    </row>
    <row r="10304" spans="1:7">
      <c r="A10304" s="5">
        <v>2151184</v>
      </c>
      <c r="B10304" s="5">
        <v>12657</v>
      </c>
      <c r="C10304" s="6">
        <v>43200</v>
      </c>
      <c r="D10304" s="5">
        <v>23</v>
      </c>
      <c r="E10304" s="5" t="str">
        <f>_xlfn.XLOOKUP(Orders[[#This Row],[user_id]],Users[user_id],Users[country])</f>
        <v>DE</v>
      </c>
      <c r="F10304" s="5" t="str">
        <f>_xlfn.XLOOKUP(Orders[[#This Row],[country_code]],Countries[country_code],Countries[country_name])</f>
        <v>Germany</v>
      </c>
      <c r="G10304" s="5">
        <f>_xlfn.XLOOKUP(Orders[[#This Row],[user_id]],Users[user_id],Users[is_referral])</f>
        <v>1</v>
      </c>
    </row>
    <row r="10305" spans="1:7">
      <c r="A10305" s="5">
        <v>2151192</v>
      </c>
      <c r="B10305" s="5">
        <v>6485</v>
      </c>
      <c r="C10305" s="6">
        <v>43200</v>
      </c>
      <c r="D10305" s="5">
        <v>51</v>
      </c>
      <c r="E10305" s="5" t="str">
        <f>_xlfn.XLOOKUP(Orders[[#This Row],[user_id]],Users[user_id],Users[country])</f>
        <v>FR</v>
      </c>
      <c r="F10305" s="5" t="str">
        <f>_xlfn.XLOOKUP(Orders[[#This Row],[country_code]],Countries[country_code],Countries[country_name])</f>
        <v>France</v>
      </c>
      <c r="G10305" s="5">
        <f>_xlfn.XLOOKUP(Orders[[#This Row],[user_id]],Users[user_id],Users[is_referral])</f>
        <v>1</v>
      </c>
    </row>
    <row r="10306" spans="1:7">
      <c r="A10306" s="5">
        <v>2151193</v>
      </c>
      <c r="B10306" s="5">
        <v>19909</v>
      </c>
      <c r="C10306" s="6">
        <v>43200</v>
      </c>
      <c r="D10306" s="5">
        <v>57</v>
      </c>
      <c r="E10306" s="5" t="str">
        <f>_xlfn.XLOOKUP(Orders[[#This Row],[user_id]],Users[user_id],Users[country])</f>
        <v>ES</v>
      </c>
      <c r="F10306" s="5" t="str">
        <f>_xlfn.XLOOKUP(Orders[[#This Row],[country_code]],Countries[country_code],Countries[country_name])</f>
        <v>Spain</v>
      </c>
      <c r="G10306" s="5">
        <f>_xlfn.XLOOKUP(Orders[[#This Row],[user_id]],Users[user_id],Users[is_referral])</f>
        <v>1</v>
      </c>
    </row>
    <row r="10307" spans="1:7">
      <c r="A10307" s="5">
        <v>2151194</v>
      </c>
      <c r="B10307" s="5">
        <v>10926</v>
      </c>
      <c r="C10307" s="6">
        <v>43200</v>
      </c>
      <c r="D10307" s="5">
        <v>61</v>
      </c>
      <c r="E10307" s="5" t="str">
        <f>_xlfn.XLOOKUP(Orders[[#This Row],[user_id]],Users[user_id],Users[country])</f>
        <v>ES</v>
      </c>
      <c r="F10307" s="5" t="str">
        <f>_xlfn.XLOOKUP(Orders[[#This Row],[country_code]],Countries[country_code],Countries[country_name])</f>
        <v>Spain</v>
      </c>
      <c r="G10307" s="5">
        <f>_xlfn.XLOOKUP(Orders[[#This Row],[user_id]],Users[user_id],Users[is_referral])</f>
        <v>1</v>
      </c>
    </row>
    <row r="10308" spans="1:7">
      <c r="A10308" s="5">
        <v>2151195</v>
      </c>
      <c r="B10308" s="5">
        <v>4120</v>
      </c>
      <c r="C10308" s="6">
        <v>43200</v>
      </c>
      <c r="D10308" s="5">
        <v>52</v>
      </c>
      <c r="E10308" s="5" t="str">
        <f>_xlfn.XLOOKUP(Orders[[#This Row],[user_id]],Users[user_id],Users[country])</f>
        <v>IT</v>
      </c>
      <c r="F10308" s="5" t="str">
        <f>_xlfn.XLOOKUP(Orders[[#This Row],[country_code]],Countries[country_code],Countries[country_name])</f>
        <v>Italy</v>
      </c>
      <c r="G10308" s="5">
        <f>_xlfn.XLOOKUP(Orders[[#This Row],[user_id]],Users[user_id],Users[is_referral])</f>
        <v>0</v>
      </c>
    </row>
    <row r="10309" spans="1:7">
      <c r="A10309" s="5">
        <v>2151196</v>
      </c>
      <c r="B10309" s="5">
        <v>11565</v>
      </c>
      <c r="C10309" s="6">
        <v>43200</v>
      </c>
      <c r="D10309" s="5">
        <v>69</v>
      </c>
      <c r="E10309" s="5" t="str">
        <f>_xlfn.XLOOKUP(Orders[[#This Row],[user_id]],Users[user_id],Users[country])</f>
        <v>ES</v>
      </c>
      <c r="F10309" s="5" t="str">
        <f>_xlfn.XLOOKUP(Orders[[#This Row],[country_code]],Countries[country_code],Countries[country_name])</f>
        <v>Spain</v>
      </c>
      <c r="G10309" s="5">
        <f>_xlfn.XLOOKUP(Orders[[#This Row],[user_id]],Users[user_id],Users[is_referral])</f>
        <v>1</v>
      </c>
    </row>
    <row r="10310" spans="1:7">
      <c r="A10310" s="5">
        <v>2151198</v>
      </c>
      <c r="B10310" s="5">
        <v>19560</v>
      </c>
      <c r="C10310" s="6">
        <v>43200</v>
      </c>
      <c r="D10310" s="5">
        <v>46</v>
      </c>
      <c r="E10310" s="5" t="str">
        <f>_xlfn.XLOOKUP(Orders[[#This Row],[user_id]],Users[user_id],Users[country])</f>
        <v>FR</v>
      </c>
      <c r="F10310" s="5" t="str">
        <f>_xlfn.XLOOKUP(Orders[[#This Row],[country_code]],Countries[country_code],Countries[country_name])</f>
        <v>France</v>
      </c>
      <c r="G10310" s="5">
        <f>_xlfn.XLOOKUP(Orders[[#This Row],[user_id]],Users[user_id],Users[is_referral])</f>
        <v>0</v>
      </c>
    </row>
    <row r="10311" spans="1:7">
      <c r="A10311" s="5">
        <v>2151201</v>
      </c>
      <c r="B10311" s="5">
        <v>13245</v>
      </c>
      <c r="C10311" s="6">
        <v>43200</v>
      </c>
      <c r="D10311" s="5">
        <v>59</v>
      </c>
      <c r="E10311" s="5" t="str">
        <f>_xlfn.XLOOKUP(Orders[[#This Row],[user_id]],Users[user_id],Users[country])</f>
        <v>FR</v>
      </c>
      <c r="F10311" s="5" t="str">
        <f>_xlfn.XLOOKUP(Orders[[#This Row],[country_code]],Countries[country_code],Countries[country_name])</f>
        <v>France</v>
      </c>
      <c r="G10311" s="5">
        <f>_xlfn.XLOOKUP(Orders[[#This Row],[user_id]],Users[user_id],Users[is_referral])</f>
        <v>1</v>
      </c>
    </row>
    <row r="10312" spans="1:7">
      <c r="A10312" s="5">
        <v>2151202</v>
      </c>
      <c r="B10312" s="5">
        <v>8199</v>
      </c>
      <c r="C10312" s="6">
        <v>43200</v>
      </c>
      <c r="D10312" s="5">
        <v>74</v>
      </c>
      <c r="E10312" s="5" t="str">
        <f>_xlfn.XLOOKUP(Orders[[#This Row],[user_id]],Users[user_id],Users[country])</f>
        <v>FR</v>
      </c>
      <c r="F10312" s="5" t="str">
        <f>_xlfn.XLOOKUP(Orders[[#This Row],[country_code]],Countries[country_code],Countries[country_name])</f>
        <v>France</v>
      </c>
      <c r="G10312" s="5">
        <f>_xlfn.XLOOKUP(Orders[[#This Row],[user_id]],Users[user_id],Users[is_referral])</f>
        <v>1</v>
      </c>
    </row>
    <row r="10313" spans="1:7">
      <c r="A10313" s="5">
        <v>2151206</v>
      </c>
      <c r="B10313" s="5">
        <v>763</v>
      </c>
      <c r="C10313" s="6">
        <v>43200</v>
      </c>
      <c r="D10313" s="5">
        <v>44</v>
      </c>
      <c r="E10313" s="5" t="str">
        <f>_xlfn.XLOOKUP(Orders[[#This Row],[user_id]],Users[user_id],Users[country])</f>
        <v>FR</v>
      </c>
      <c r="F10313" s="5" t="str">
        <f>_xlfn.XLOOKUP(Orders[[#This Row],[country_code]],Countries[country_code],Countries[country_name])</f>
        <v>France</v>
      </c>
      <c r="G10313" s="5">
        <f>_xlfn.XLOOKUP(Orders[[#This Row],[user_id]],Users[user_id],Users[is_referral])</f>
        <v>0</v>
      </c>
    </row>
    <row r="10314" spans="1:7">
      <c r="A10314" s="5">
        <v>2151209</v>
      </c>
      <c r="B10314" s="5">
        <v>16236</v>
      </c>
      <c r="C10314" s="6">
        <v>43200</v>
      </c>
      <c r="D10314" s="5">
        <v>21</v>
      </c>
      <c r="E10314" s="5" t="str">
        <f>_xlfn.XLOOKUP(Orders[[#This Row],[user_id]],Users[user_id],Users[country])</f>
        <v>FR</v>
      </c>
      <c r="F10314" s="5" t="str">
        <f>_xlfn.XLOOKUP(Orders[[#This Row],[country_code]],Countries[country_code],Countries[country_name])</f>
        <v>France</v>
      </c>
      <c r="G10314" s="5">
        <f>_xlfn.XLOOKUP(Orders[[#This Row],[user_id]],Users[user_id],Users[is_referral])</f>
        <v>1</v>
      </c>
    </row>
    <row r="10315" spans="1:7">
      <c r="A10315" s="5">
        <v>2151213</v>
      </c>
      <c r="B10315" s="5">
        <v>1035</v>
      </c>
      <c r="C10315" s="6">
        <v>43200</v>
      </c>
      <c r="D10315" s="5">
        <v>46</v>
      </c>
      <c r="E10315" s="5" t="str">
        <f>_xlfn.XLOOKUP(Orders[[#This Row],[user_id]],Users[user_id],Users[country])</f>
        <v>IT</v>
      </c>
      <c r="F10315" s="5" t="str">
        <f>_xlfn.XLOOKUP(Orders[[#This Row],[country_code]],Countries[country_code],Countries[country_name])</f>
        <v>Italy</v>
      </c>
      <c r="G10315" s="5">
        <f>_xlfn.XLOOKUP(Orders[[#This Row],[user_id]],Users[user_id],Users[is_referral])</f>
        <v>0</v>
      </c>
    </row>
    <row r="10316" spans="1:7">
      <c r="A10316" s="5">
        <v>2151214</v>
      </c>
      <c r="B10316" s="5">
        <v>1351</v>
      </c>
      <c r="C10316" s="6">
        <v>43200</v>
      </c>
      <c r="D10316" s="5">
        <v>22</v>
      </c>
      <c r="E10316" s="5" t="str">
        <f>_xlfn.XLOOKUP(Orders[[#This Row],[user_id]],Users[user_id],Users[country])</f>
        <v>FR</v>
      </c>
      <c r="F10316" s="5" t="str">
        <f>_xlfn.XLOOKUP(Orders[[#This Row],[country_code]],Countries[country_code],Countries[country_name])</f>
        <v>France</v>
      </c>
      <c r="G10316" s="5">
        <f>_xlfn.XLOOKUP(Orders[[#This Row],[user_id]],Users[user_id],Users[is_referral])</f>
        <v>0</v>
      </c>
    </row>
    <row r="10317" spans="1:7">
      <c r="A10317" s="5">
        <v>2151215</v>
      </c>
      <c r="B10317" s="5">
        <v>19982</v>
      </c>
      <c r="C10317" s="6">
        <v>43200</v>
      </c>
      <c r="D10317" s="5">
        <v>50</v>
      </c>
      <c r="E10317" s="5" t="str">
        <f>_xlfn.XLOOKUP(Orders[[#This Row],[user_id]],Users[user_id],Users[country])</f>
        <v>IT</v>
      </c>
      <c r="F10317" s="5" t="str">
        <f>_xlfn.XLOOKUP(Orders[[#This Row],[country_code]],Countries[country_code],Countries[country_name])</f>
        <v>Italy</v>
      </c>
      <c r="G10317" s="5">
        <f>_xlfn.XLOOKUP(Orders[[#This Row],[user_id]],Users[user_id],Users[is_referral])</f>
        <v>1</v>
      </c>
    </row>
    <row r="10318" spans="1:7">
      <c r="A10318" s="5">
        <v>2151216</v>
      </c>
      <c r="B10318" s="5">
        <v>2581</v>
      </c>
      <c r="C10318" s="6">
        <v>43200</v>
      </c>
      <c r="D10318" s="5">
        <v>135</v>
      </c>
      <c r="E10318" s="5" t="str">
        <f>_xlfn.XLOOKUP(Orders[[#This Row],[user_id]],Users[user_id],Users[country])</f>
        <v>ES</v>
      </c>
      <c r="F10318" s="5" t="str">
        <f>_xlfn.XLOOKUP(Orders[[#This Row],[country_code]],Countries[country_code],Countries[country_name])</f>
        <v>Spain</v>
      </c>
      <c r="G10318" s="5">
        <f>_xlfn.XLOOKUP(Orders[[#This Row],[user_id]],Users[user_id],Users[is_referral])</f>
        <v>0</v>
      </c>
    </row>
    <row r="10319" spans="1:7">
      <c r="A10319" s="5">
        <v>2151220</v>
      </c>
      <c r="B10319" s="5">
        <v>11995</v>
      </c>
      <c r="C10319" s="6">
        <v>43200</v>
      </c>
      <c r="D10319" s="5">
        <v>63</v>
      </c>
      <c r="E10319" s="5" t="str">
        <f>_xlfn.XLOOKUP(Orders[[#This Row],[user_id]],Users[user_id],Users[country])</f>
        <v>FR</v>
      </c>
      <c r="F10319" s="5" t="str">
        <f>_xlfn.XLOOKUP(Orders[[#This Row],[country_code]],Countries[country_code],Countries[country_name])</f>
        <v>France</v>
      </c>
      <c r="G10319" s="5">
        <f>_xlfn.XLOOKUP(Orders[[#This Row],[user_id]],Users[user_id],Users[is_referral])</f>
        <v>1</v>
      </c>
    </row>
    <row r="10320" spans="1:7">
      <c r="A10320" s="5">
        <v>2151221</v>
      </c>
      <c r="B10320" s="5">
        <v>245</v>
      </c>
      <c r="C10320" s="6">
        <v>43200</v>
      </c>
      <c r="D10320" s="5">
        <v>41</v>
      </c>
      <c r="E10320" s="5" t="str">
        <f>_xlfn.XLOOKUP(Orders[[#This Row],[user_id]],Users[user_id],Users[country])</f>
        <v>IT</v>
      </c>
      <c r="F10320" s="5" t="str">
        <f>_xlfn.XLOOKUP(Orders[[#This Row],[country_code]],Countries[country_code],Countries[country_name])</f>
        <v>Italy</v>
      </c>
      <c r="G10320" s="5">
        <f>_xlfn.XLOOKUP(Orders[[#This Row],[user_id]],Users[user_id],Users[is_referral])</f>
        <v>0</v>
      </c>
    </row>
    <row r="10321" spans="1:7">
      <c r="A10321" s="5">
        <v>2151225</v>
      </c>
      <c r="B10321" s="5">
        <v>14234</v>
      </c>
      <c r="C10321" s="6">
        <v>43200</v>
      </c>
      <c r="D10321" s="5">
        <v>27</v>
      </c>
      <c r="E10321" s="5" t="str">
        <f>_xlfn.XLOOKUP(Orders[[#This Row],[user_id]],Users[user_id],Users[country])</f>
        <v>FR</v>
      </c>
      <c r="F10321" s="5" t="str">
        <f>_xlfn.XLOOKUP(Orders[[#This Row],[country_code]],Countries[country_code],Countries[country_name])</f>
        <v>France</v>
      </c>
      <c r="G10321" s="5">
        <f>_xlfn.XLOOKUP(Orders[[#This Row],[user_id]],Users[user_id],Users[is_referral])</f>
        <v>1</v>
      </c>
    </row>
    <row r="10322" spans="1:7">
      <c r="A10322" s="5">
        <v>2151226</v>
      </c>
      <c r="B10322" s="5">
        <v>16250</v>
      </c>
      <c r="C10322" s="6">
        <v>43200</v>
      </c>
      <c r="D10322" s="5">
        <v>14</v>
      </c>
      <c r="E10322" s="5" t="str">
        <f>_xlfn.XLOOKUP(Orders[[#This Row],[user_id]],Users[user_id],Users[country])</f>
        <v>FR</v>
      </c>
      <c r="F10322" s="5" t="str">
        <f>_xlfn.XLOOKUP(Orders[[#This Row],[country_code]],Countries[country_code],Countries[country_name])</f>
        <v>France</v>
      </c>
      <c r="G10322" s="5">
        <f>_xlfn.XLOOKUP(Orders[[#This Row],[user_id]],Users[user_id],Users[is_referral])</f>
        <v>1</v>
      </c>
    </row>
    <row r="10323" spans="1:7">
      <c r="A10323" s="5">
        <v>2151231</v>
      </c>
      <c r="B10323" s="5">
        <v>9998</v>
      </c>
      <c r="C10323" s="6">
        <v>43200</v>
      </c>
      <c r="D10323" s="5">
        <v>29</v>
      </c>
      <c r="E10323" s="5" t="str">
        <f>_xlfn.XLOOKUP(Orders[[#This Row],[user_id]],Users[user_id],Users[country])</f>
        <v>FR</v>
      </c>
      <c r="F10323" s="5" t="str">
        <f>_xlfn.XLOOKUP(Orders[[#This Row],[country_code]],Countries[country_code],Countries[country_name])</f>
        <v>France</v>
      </c>
      <c r="G10323" s="5">
        <f>_xlfn.XLOOKUP(Orders[[#This Row],[user_id]],Users[user_id],Users[is_referral])</f>
        <v>1</v>
      </c>
    </row>
    <row r="10324" spans="1:7">
      <c r="A10324" s="5">
        <v>2151233</v>
      </c>
      <c r="B10324" s="5">
        <v>9411</v>
      </c>
      <c r="C10324" s="6">
        <v>43200</v>
      </c>
      <c r="D10324" s="5">
        <v>36</v>
      </c>
      <c r="E10324" s="5" t="str">
        <f>_xlfn.XLOOKUP(Orders[[#This Row],[user_id]],Users[user_id],Users[country])</f>
        <v>ES</v>
      </c>
      <c r="F10324" s="5" t="str">
        <f>_xlfn.XLOOKUP(Orders[[#This Row],[country_code]],Countries[country_code],Countries[country_name])</f>
        <v>Spain</v>
      </c>
      <c r="G10324" s="5">
        <f>_xlfn.XLOOKUP(Orders[[#This Row],[user_id]],Users[user_id],Users[is_referral])</f>
        <v>1</v>
      </c>
    </row>
    <row r="10325" spans="1:7">
      <c r="A10325" s="5">
        <v>2151238</v>
      </c>
      <c r="B10325" s="5">
        <v>2376</v>
      </c>
      <c r="C10325" s="6">
        <v>43200</v>
      </c>
      <c r="D10325" s="5">
        <v>70</v>
      </c>
      <c r="E10325" s="5" t="str">
        <f>_xlfn.XLOOKUP(Orders[[#This Row],[user_id]],Users[user_id],Users[country])</f>
        <v>IT</v>
      </c>
      <c r="F10325" s="5" t="str">
        <f>_xlfn.XLOOKUP(Orders[[#This Row],[country_code]],Countries[country_code],Countries[country_name])</f>
        <v>Italy</v>
      </c>
      <c r="G10325" s="5">
        <f>_xlfn.XLOOKUP(Orders[[#This Row],[user_id]],Users[user_id],Users[is_referral])</f>
        <v>0</v>
      </c>
    </row>
    <row r="10326" spans="1:7">
      <c r="A10326" s="5">
        <v>2151239</v>
      </c>
      <c r="B10326" s="5">
        <v>11171</v>
      </c>
      <c r="C10326" s="6">
        <v>43200</v>
      </c>
      <c r="D10326" s="5">
        <v>65</v>
      </c>
      <c r="E10326" s="5" t="str">
        <f>_xlfn.XLOOKUP(Orders[[#This Row],[user_id]],Users[user_id],Users[country])</f>
        <v>FR</v>
      </c>
      <c r="F10326" s="5" t="str">
        <f>_xlfn.XLOOKUP(Orders[[#This Row],[country_code]],Countries[country_code],Countries[country_name])</f>
        <v>France</v>
      </c>
      <c r="G10326" s="5">
        <f>_xlfn.XLOOKUP(Orders[[#This Row],[user_id]],Users[user_id],Users[is_referral])</f>
        <v>1</v>
      </c>
    </row>
    <row r="10327" spans="1:7">
      <c r="A10327" s="5">
        <v>2151240</v>
      </c>
      <c r="B10327" s="5">
        <v>5549</v>
      </c>
      <c r="C10327" s="6">
        <v>43200</v>
      </c>
      <c r="D10327" s="5">
        <v>86</v>
      </c>
      <c r="E10327" s="5" t="str">
        <f>_xlfn.XLOOKUP(Orders[[#This Row],[user_id]],Users[user_id],Users[country])</f>
        <v>ES</v>
      </c>
      <c r="F10327" s="5" t="str">
        <f>_xlfn.XLOOKUP(Orders[[#This Row],[country_code]],Countries[country_code],Countries[country_name])</f>
        <v>Spain</v>
      </c>
      <c r="G10327" s="5">
        <f>_xlfn.XLOOKUP(Orders[[#This Row],[user_id]],Users[user_id],Users[is_referral])</f>
        <v>1</v>
      </c>
    </row>
    <row r="10328" spans="1:7">
      <c r="A10328" s="5">
        <v>2151241</v>
      </c>
      <c r="B10328" s="5">
        <v>19668</v>
      </c>
      <c r="C10328" s="6">
        <v>43200</v>
      </c>
      <c r="D10328" s="5">
        <v>26</v>
      </c>
      <c r="E10328" s="5" t="str">
        <f>_xlfn.XLOOKUP(Orders[[#This Row],[user_id]],Users[user_id],Users[country])</f>
        <v>DE</v>
      </c>
      <c r="F10328" s="5" t="str">
        <f>_xlfn.XLOOKUP(Orders[[#This Row],[country_code]],Countries[country_code],Countries[country_name])</f>
        <v>Germany</v>
      </c>
      <c r="G10328" s="5">
        <f>_xlfn.XLOOKUP(Orders[[#This Row],[user_id]],Users[user_id],Users[is_referral])</f>
        <v>1</v>
      </c>
    </row>
    <row r="10329" spans="1:7">
      <c r="A10329" s="5">
        <v>2151242</v>
      </c>
      <c r="B10329" s="5">
        <v>9011</v>
      </c>
      <c r="C10329" s="6">
        <v>43200</v>
      </c>
      <c r="D10329" s="5">
        <v>57</v>
      </c>
      <c r="E10329" s="5" t="str">
        <f>_xlfn.XLOOKUP(Orders[[#This Row],[user_id]],Users[user_id],Users[country])</f>
        <v>FR</v>
      </c>
      <c r="F10329" s="5" t="str">
        <f>_xlfn.XLOOKUP(Orders[[#This Row],[country_code]],Countries[country_code],Countries[country_name])</f>
        <v>France</v>
      </c>
      <c r="G10329" s="5">
        <f>_xlfn.XLOOKUP(Orders[[#This Row],[user_id]],Users[user_id],Users[is_referral])</f>
        <v>1</v>
      </c>
    </row>
    <row r="10330" spans="1:7">
      <c r="A10330" s="5">
        <v>2151243</v>
      </c>
      <c r="B10330" s="5">
        <v>18130</v>
      </c>
      <c r="C10330" s="6">
        <v>43200</v>
      </c>
      <c r="D10330" s="5">
        <v>17</v>
      </c>
      <c r="E10330" s="5" t="str">
        <f>_xlfn.XLOOKUP(Orders[[#This Row],[user_id]],Users[user_id],Users[country])</f>
        <v>FR</v>
      </c>
      <c r="F10330" s="5" t="str">
        <f>_xlfn.XLOOKUP(Orders[[#This Row],[country_code]],Countries[country_code],Countries[country_name])</f>
        <v>France</v>
      </c>
      <c r="G10330" s="5">
        <f>_xlfn.XLOOKUP(Orders[[#This Row],[user_id]],Users[user_id],Users[is_referral])</f>
        <v>1</v>
      </c>
    </row>
    <row r="10331" spans="1:7">
      <c r="A10331" s="5">
        <v>2151247</v>
      </c>
      <c r="B10331" s="5">
        <v>1431</v>
      </c>
      <c r="C10331" s="6">
        <v>43200</v>
      </c>
      <c r="D10331" s="5">
        <v>38</v>
      </c>
      <c r="E10331" s="5" t="str">
        <f>_xlfn.XLOOKUP(Orders[[#This Row],[user_id]],Users[user_id],Users[country])</f>
        <v>FR</v>
      </c>
      <c r="F10331" s="5" t="str">
        <f>_xlfn.XLOOKUP(Orders[[#This Row],[country_code]],Countries[country_code],Countries[country_name])</f>
        <v>France</v>
      </c>
      <c r="G10331" s="5">
        <f>_xlfn.XLOOKUP(Orders[[#This Row],[user_id]],Users[user_id],Users[is_referral])</f>
        <v>0</v>
      </c>
    </row>
    <row r="10332" spans="1:7">
      <c r="A10332" s="5">
        <v>2151248</v>
      </c>
      <c r="B10332" s="5">
        <v>12510</v>
      </c>
      <c r="C10332" s="6">
        <v>43200</v>
      </c>
      <c r="D10332" s="5">
        <v>71</v>
      </c>
      <c r="E10332" s="5" t="str">
        <f>_xlfn.XLOOKUP(Orders[[#This Row],[user_id]],Users[user_id],Users[country])</f>
        <v>FR</v>
      </c>
      <c r="F10332" s="5" t="str">
        <f>_xlfn.XLOOKUP(Orders[[#This Row],[country_code]],Countries[country_code],Countries[country_name])</f>
        <v>France</v>
      </c>
      <c r="G10332" s="5">
        <f>_xlfn.XLOOKUP(Orders[[#This Row],[user_id]],Users[user_id],Users[is_referral])</f>
        <v>1</v>
      </c>
    </row>
    <row r="10333" spans="1:7">
      <c r="A10333" s="5">
        <v>2151252</v>
      </c>
      <c r="B10333" s="5">
        <v>13757</v>
      </c>
      <c r="C10333" s="6">
        <v>43200</v>
      </c>
      <c r="D10333" s="5">
        <v>49</v>
      </c>
      <c r="E10333" s="5" t="str">
        <f>_xlfn.XLOOKUP(Orders[[#This Row],[user_id]],Users[user_id],Users[country])</f>
        <v>FR</v>
      </c>
      <c r="F10333" s="5" t="str">
        <f>_xlfn.XLOOKUP(Orders[[#This Row],[country_code]],Countries[country_code],Countries[country_name])</f>
        <v>France</v>
      </c>
      <c r="G10333" s="5">
        <f>_xlfn.XLOOKUP(Orders[[#This Row],[user_id]],Users[user_id],Users[is_referral])</f>
        <v>0</v>
      </c>
    </row>
    <row r="10334" spans="1:7">
      <c r="A10334" s="5">
        <v>2151253</v>
      </c>
      <c r="B10334" s="5">
        <v>4988</v>
      </c>
      <c r="C10334" s="6">
        <v>43200</v>
      </c>
      <c r="D10334" s="5">
        <v>110</v>
      </c>
      <c r="E10334" s="5" t="str">
        <f>_xlfn.XLOOKUP(Orders[[#This Row],[user_id]],Users[user_id],Users[country])</f>
        <v>FR</v>
      </c>
      <c r="F10334" s="5" t="str">
        <f>_xlfn.XLOOKUP(Orders[[#This Row],[country_code]],Countries[country_code],Countries[country_name])</f>
        <v>France</v>
      </c>
      <c r="G10334" s="5">
        <f>_xlfn.XLOOKUP(Orders[[#This Row],[user_id]],Users[user_id],Users[is_referral])</f>
        <v>0</v>
      </c>
    </row>
    <row r="10335" spans="1:7">
      <c r="A10335" s="5">
        <v>2151254</v>
      </c>
      <c r="B10335" s="5">
        <v>8676</v>
      </c>
      <c r="C10335" s="6">
        <v>43200</v>
      </c>
      <c r="D10335" s="5">
        <v>61</v>
      </c>
      <c r="E10335" s="5" t="str">
        <f>_xlfn.XLOOKUP(Orders[[#This Row],[user_id]],Users[user_id],Users[country])</f>
        <v>FR</v>
      </c>
      <c r="F10335" s="5" t="str">
        <f>_xlfn.XLOOKUP(Orders[[#This Row],[country_code]],Countries[country_code],Countries[country_name])</f>
        <v>France</v>
      </c>
      <c r="G10335" s="5">
        <f>_xlfn.XLOOKUP(Orders[[#This Row],[user_id]],Users[user_id],Users[is_referral])</f>
        <v>1</v>
      </c>
    </row>
    <row r="10336" spans="1:7">
      <c r="A10336" s="5">
        <v>2151255</v>
      </c>
      <c r="B10336" s="5">
        <v>2846</v>
      </c>
      <c r="C10336" s="6">
        <v>43200</v>
      </c>
      <c r="D10336" s="5">
        <v>67</v>
      </c>
      <c r="E10336" s="5" t="str">
        <f>_xlfn.XLOOKUP(Orders[[#This Row],[user_id]],Users[user_id],Users[country])</f>
        <v>FR</v>
      </c>
      <c r="F10336" s="5" t="str">
        <f>_xlfn.XLOOKUP(Orders[[#This Row],[country_code]],Countries[country_code],Countries[country_name])</f>
        <v>France</v>
      </c>
      <c r="G10336" s="5">
        <f>_xlfn.XLOOKUP(Orders[[#This Row],[user_id]],Users[user_id],Users[is_referral])</f>
        <v>0</v>
      </c>
    </row>
    <row r="10337" spans="1:7">
      <c r="A10337" s="5">
        <v>2151256</v>
      </c>
      <c r="B10337" s="5">
        <v>7917</v>
      </c>
      <c r="C10337" s="6">
        <v>43200</v>
      </c>
      <c r="D10337" s="5">
        <v>48</v>
      </c>
      <c r="E10337" s="5" t="str">
        <f>_xlfn.XLOOKUP(Orders[[#This Row],[user_id]],Users[user_id],Users[country])</f>
        <v>DE</v>
      </c>
      <c r="F10337" s="5" t="str">
        <f>_xlfn.XLOOKUP(Orders[[#This Row],[country_code]],Countries[country_code],Countries[country_name])</f>
        <v>Germany</v>
      </c>
      <c r="G10337" s="5">
        <f>_xlfn.XLOOKUP(Orders[[#This Row],[user_id]],Users[user_id],Users[is_referral])</f>
        <v>0</v>
      </c>
    </row>
    <row r="10338" spans="1:7">
      <c r="A10338" s="5">
        <v>2151258</v>
      </c>
      <c r="B10338" s="5">
        <v>14573</v>
      </c>
      <c r="C10338" s="6">
        <v>43200</v>
      </c>
      <c r="D10338" s="5">
        <v>68</v>
      </c>
      <c r="E10338" s="5" t="str">
        <f>_xlfn.XLOOKUP(Orders[[#This Row],[user_id]],Users[user_id],Users[country])</f>
        <v>FR</v>
      </c>
      <c r="F10338" s="5" t="str">
        <f>_xlfn.XLOOKUP(Orders[[#This Row],[country_code]],Countries[country_code],Countries[country_name])</f>
        <v>France</v>
      </c>
      <c r="G10338" s="5">
        <f>_xlfn.XLOOKUP(Orders[[#This Row],[user_id]],Users[user_id],Users[is_referral])</f>
        <v>1</v>
      </c>
    </row>
    <row r="10339" spans="1:7">
      <c r="A10339" s="5">
        <v>2151259</v>
      </c>
      <c r="B10339" s="5">
        <v>1337</v>
      </c>
      <c r="C10339" s="6">
        <v>43200</v>
      </c>
      <c r="D10339" s="5">
        <v>58</v>
      </c>
      <c r="E10339" s="5" t="str">
        <f>_xlfn.XLOOKUP(Orders[[#This Row],[user_id]],Users[user_id],Users[country])</f>
        <v>FR</v>
      </c>
      <c r="F10339" s="5" t="str">
        <f>_xlfn.XLOOKUP(Orders[[#This Row],[country_code]],Countries[country_code],Countries[country_name])</f>
        <v>France</v>
      </c>
      <c r="G10339" s="5">
        <f>_xlfn.XLOOKUP(Orders[[#This Row],[user_id]],Users[user_id],Users[is_referral])</f>
        <v>0</v>
      </c>
    </row>
    <row r="10340" spans="1:7">
      <c r="A10340" s="5">
        <v>2151260</v>
      </c>
      <c r="B10340" s="5">
        <v>11057</v>
      </c>
      <c r="C10340" s="6">
        <v>43200</v>
      </c>
      <c r="D10340" s="5">
        <v>48</v>
      </c>
      <c r="E10340" s="5" t="str">
        <f>_xlfn.XLOOKUP(Orders[[#This Row],[user_id]],Users[user_id],Users[country])</f>
        <v>ES</v>
      </c>
      <c r="F10340" s="5" t="str">
        <f>_xlfn.XLOOKUP(Orders[[#This Row],[country_code]],Countries[country_code],Countries[country_name])</f>
        <v>Spain</v>
      </c>
      <c r="G10340" s="5">
        <f>_xlfn.XLOOKUP(Orders[[#This Row],[user_id]],Users[user_id],Users[is_referral])</f>
        <v>1</v>
      </c>
    </row>
    <row r="10341" spans="1:7">
      <c r="A10341" s="5">
        <v>2151261</v>
      </c>
      <c r="B10341" s="5">
        <v>6044</v>
      </c>
      <c r="C10341" s="6">
        <v>43200</v>
      </c>
      <c r="D10341" s="5">
        <v>68</v>
      </c>
      <c r="E10341" s="5" t="str">
        <f>_xlfn.XLOOKUP(Orders[[#This Row],[user_id]],Users[user_id],Users[country])</f>
        <v>FR</v>
      </c>
      <c r="F10341" s="5" t="str">
        <f>_xlfn.XLOOKUP(Orders[[#This Row],[country_code]],Countries[country_code],Countries[country_name])</f>
        <v>France</v>
      </c>
      <c r="G10341" s="5">
        <f>_xlfn.XLOOKUP(Orders[[#This Row],[user_id]],Users[user_id],Users[is_referral])</f>
        <v>1</v>
      </c>
    </row>
    <row r="10342" spans="1:7">
      <c r="A10342" s="5">
        <v>2151262</v>
      </c>
      <c r="B10342" s="5">
        <v>10874</v>
      </c>
      <c r="C10342" s="6">
        <v>43200</v>
      </c>
      <c r="D10342" s="5">
        <v>44</v>
      </c>
      <c r="E10342" s="5" t="str">
        <f>_xlfn.XLOOKUP(Orders[[#This Row],[user_id]],Users[user_id],Users[country])</f>
        <v>FR</v>
      </c>
      <c r="F10342" s="5" t="str">
        <f>_xlfn.XLOOKUP(Orders[[#This Row],[country_code]],Countries[country_code],Countries[country_name])</f>
        <v>France</v>
      </c>
      <c r="G10342" s="5">
        <f>_xlfn.XLOOKUP(Orders[[#This Row],[user_id]],Users[user_id],Users[is_referral])</f>
        <v>1</v>
      </c>
    </row>
    <row r="10343" spans="1:7">
      <c r="A10343" s="5">
        <v>2151263</v>
      </c>
      <c r="B10343" s="5">
        <v>6725</v>
      </c>
      <c r="C10343" s="6">
        <v>43200</v>
      </c>
      <c r="D10343" s="5">
        <v>59</v>
      </c>
      <c r="E10343" s="5" t="str">
        <f>_xlfn.XLOOKUP(Orders[[#This Row],[user_id]],Users[user_id],Users[country])</f>
        <v>IT</v>
      </c>
      <c r="F10343" s="5" t="str">
        <f>_xlfn.XLOOKUP(Orders[[#This Row],[country_code]],Countries[country_code],Countries[country_name])</f>
        <v>Italy</v>
      </c>
      <c r="G10343" s="5">
        <f>_xlfn.XLOOKUP(Orders[[#This Row],[user_id]],Users[user_id],Users[is_referral])</f>
        <v>1</v>
      </c>
    </row>
    <row r="10344" spans="1:7">
      <c r="A10344" s="5">
        <v>2151264</v>
      </c>
      <c r="B10344" s="5">
        <v>6763</v>
      </c>
      <c r="C10344" s="6">
        <v>43200</v>
      </c>
      <c r="D10344" s="5">
        <v>58</v>
      </c>
      <c r="E10344" s="5" t="str">
        <f>_xlfn.XLOOKUP(Orders[[#This Row],[user_id]],Users[user_id],Users[country])</f>
        <v>ES</v>
      </c>
      <c r="F10344" s="5" t="str">
        <f>_xlfn.XLOOKUP(Orders[[#This Row],[country_code]],Countries[country_code],Countries[country_name])</f>
        <v>Spain</v>
      </c>
      <c r="G10344" s="5">
        <f>_xlfn.XLOOKUP(Orders[[#This Row],[user_id]],Users[user_id],Users[is_referral])</f>
        <v>1</v>
      </c>
    </row>
    <row r="10345" spans="1:7">
      <c r="A10345" s="5">
        <v>2151268</v>
      </c>
      <c r="B10345" s="5">
        <v>3599</v>
      </c>
      <c r="C10345" s="6">
        <v>43200</v>
      </c>
      <c r="D10345" s="5">
        <v>47</v>
      </c>
      <c r="E10345" s="5" t="str">
        <f>_xlfn.XLOOKUP(Orders[[#This Row],[user_id]],Users[user_id],Users[country])</f>
        <v>IT</v>
      </c>
      <c r="F10345" s="5" t="str">
        <f>_xlfn.XLOOKUP(Orders[[#This Row],[country_code]],Countries[country_code],Countries[country_name])</f>
        <v>Italy</v>
      </c>
      <c r="G10345" s="5">
        <f>_xlfn.XLOOKUP(Orders[[#This Row],[user_id]],Users[user_id],Users[is_referral])</f>
        <v>0</v>
      </c>
    </row>
    <row r="10346" spans="1:7">
      <c r="A10346" s="5">
        <v>2151269</v>
      </c>
      <c r="B10346" s="5">
        <v>13788</v>
      </c>
      <c r="C10346" s="6">
        <v>43200</v>
      </c>
      <c r="D10346" s="5">
        <v>25</v>
      </c>
      <c r="E10346" s="5" t="str">
        <f>_xlfn.XLOOKUP(Orders[[#This Row],[user_id]],Users[user_id],Users[country])</f>
        <v>IT</v>
      </c>
      <c r="F10346" s="5" t="str">
        <f>_xlfn.XLOOKUP(Orders[[#This Row],[country_code]],Countries[country_code],Countries[country_name])</f>
        <v>Italy</v>
      </c>
      <c r="G10346" s="5">
        <f>_xlfn.XLOOKUP(Orders[[#This Row],[user_id]],Users[user_id],Users[is_referral])</f>
        <v>1</v>
      </c>
    </row>
    <row r="10347" spans="1:7">
      <c r="A10347" s="5">
        <v>2151272</v>
      </c>
      <c r="B10347" s="5">
        <v>19054</v>
      </c>
      <c r="C10347" s="6">
        <v>43200</v>
      </c>
      <c r="D10347" s="5">
        <v>46</v>
      </c>
      <c r="E10347" s="5" t="str">
        <f>_xlfn.XLOOKUP(Orders[[#This Row],[user_id]],Users[user_id],Users[country])</f>
        <v>IT</v>
      </c>
      <c r="F10347" s="5" t="str">
        <f>_xlfn.XLOOKUP(Orders[[#This Row],[country_code]],Countries[country_code],Countries[country_name])</f>
        <v>Italy</v>
      </c>
      <c r="G10347" s="5">
        <f>_xlfn.XLOOKUP(Orders[[#This Row],[user_id]],Users[user_id],Users[is_referral])</f>
        <v>1</v>
      </c>
    </row>
    <row r="10348" spans="1:7">
      <c r="A10348" s="5">
        <v>2151274</v>
      </c>
      <c r="B10348" s="5">
        <v>13141</v>
      </c>
      <c r="C10348" s="6">
        <v>43200</v>
      </c>
      <c r="D10348" s="5">
        <v>77</v>
      </c>
      <c r="E10348" s="5" t="str">
        <f>_xlfn.XLOOKUP(Orders[[#This Row],[user_id]],Users[user_id],Users[country])</f>
        <v>DE</v>
      </c>
      <c r="F10348" s="5" t="str">
        <f>_xlfn.XLOOKUP(Orders[[#This Row],[country_code]],Countries[country_code],Countries[country_name])</f>
        <v>Germany</v>
      </c>
      <c r="G10348" s="5">
        <f>_xlfn.XLOOKUP(Orders[[#This Row],[user_id]],Users[user_id],Users[is_referral])</f>
        <v>1</v>
      </c>
    </row>
    <row r="10349" spans="1:7">
      <c r="A10349" s="5">
        <v>2151280</v>
      </c>
      <c r="B10349" s="5">
        <v>6076</v>
      </c>
      <c r="C10349" s="6">
        <v>43200</v>
      </c>
      <c r="D10349" s="5">
        <v>52</v>
      </c>
      <c r="E10349" s="5" t="str">
        <f>_xlfn.XLOOKUP(Orders[[#This Row],[user_id]],Users[user_id],Users[country])</f>
        <v>DE</v>
      </c>
      <c r="F10349" s="5" t="str">
        <f>_xlfn.XLOOKUP(Orders[[#This Row],[country_code]],Countries[country_code],Countries[country_name])</f>
        <v>Germany</v>
      </c>
      <c r="G10349" s="5">
        <f>_xlfn.XLOOKUP(Orders[[#This Row],[user_id]],Users[user_id],Users[is_referral])</f>
        <v>1</v>
      </c>
    </row>
    <row r="10350" spans="1:7">
      <c r="A10350" s="5">
        <v>2151281</v>
      </c>
      <c r="B10350" s="5">
        <v>18461</v>
      </c>
      <c r="C10350" s="6">
        <v>43200</v>
      </c>
      <c r="D10350" s="5">
        <v>39</v>
      </c>
      <c r="E10350" s="5" t="str">
        <f>_xlfn.XLOOKUP(Orders[[#This Row],[user_id]],Users[user_id],Users[country])</f>
        <v>FR</v>
      </c>
      <c r="F10350" s="5" t="str">
        <f>_xlfn.XLOOKUP(Orders[[#This Row],[country_code]],Countries[country_code],Countries[country_name])</f>
        <v>France</v>
      </c>
      <c r="G10350" s="5">
        <f>_xlfn.XLOOKUP(Orders[[#This Row],[user_id]],Users[user_id],Users[is_referral])</f>
        <v>1</v>
      </c>
    </row>
    <row r="10351" spans="1:7">
      <c r="A10351" s="5">
        <v>2151285</v>
      </c>
      <c r="B10351" s="5">
        <v>17402</v>
      </c>
      <c r="C10351" s="6">
        <v>43200</v>
      </c>
      <c r="D10351" s="5">
        <v>58</v>
      </c>
      <c r="E10351" s="5" t="str">
        <f>_xlfn.XLOOKUP(Orders[[#This Row],[user_id]],Users[user_id],Users[country])</f>
        <v>ES</v>
      </c>
      <c r="F10351" s="5" t="str">
        <f>_xlfn.XLOOKUP(Orders[[#This Row],[country_code]],Countries[country_code],Countries[country_name])</f>
        <v>Spain</v>
      </c>
      <c r="G10351" s="5">
        <f>_xlfn.XLOOKUP(Orders[[#This Row],[user_id]],Users[user_id],Users[is_referral])</f>
        <v>1</v>
      </c>
    </row>
    <row r="10352" spans="1:7">
      <c r="A10352" s="5">
        <v>2151286</v>
      </c>
      <c r="B10352" s="5">
        <v>9409</v>
      </c>
      <c r="C10352" s="6">
        <v>43200</v>
      </c>
      <c r="D10352" s="5">
        <v>76</v>
      </c>
      <c r="E10352" s="5" t="str">
        <f>_xlfn.XLOOKUP(Orders[[#This Row],[user_id]],Users[user_id],Users[country])</f>
        <v>FR</v>
      </c>
      <c r="F10352" s="5" t="str">
        <f>_xlfn.XLOOKUP(Orders[[#This Row],[country_code]],Countries[country_code],Countries[country_name])</f>
        <v>France</v>
      </c>
      <c r="G10352" s="5">
        <f>_xlfn.XLOOKUP(Orders[[#This Row],[user_id]],Users[user_id],Users[is_referral])</f>
        <v>1</v>
      </c>
    </row>
    <row r="10353" spans="1:7">
      <c r="A10353" s="5">
        <v>2151288</v>
      </c>
      <c r="B10353" s="5">
        <v>8358</v>
      </c>
      <c r="C10353" s="6">
        <v>43200</v>
      </c>
      <c r="D10353" s="5">
        <v>16</v>
      </c>
      <c r="E10353" s="5" t="str">
        <f>_xlfn.XLOOKUP(Orders[[#This Row],[user_id]],Users[user_id],Users[country])</f>
        <v>DE</v>
      </c>
      <c r="F10353" s="5" t="str">
        <f>_xlfn.XLOOKUP(Orders[[#This Row],[country_code]],Countries[country_code],Countries[country_name])</f>
        <v>Germany</v>
      </c>
      <c r="G10353" s="5">
        <f>_xlfn.XLOOKUP(Orders[[#This Row],[user_id]],Users[user_id],Users[is_referral])</f>
        <v>1</v>
      </c>
    </row>
    <row r="10354" spans="1:7">
      <c r="A10354" s="5">
        <v>2151290</v>
      </c>
      <c r="B10354" s="5">
        <v>14390</v>
      </c>
      <c r="C10354" s="6">
        <v>43200</v>
      </c>
      <c r="D10354" s="5">
        <v>44</v>
      </c>
      <c r="E10354" s="5" t="str">
        <f>_xlfn.XLOOKUP(Orders[[#This Row],[user_id]],Users[user_id],Users[country])</f>
        <v>DE</v>
      </c>
      <c r="F10354" s="5" t="str">
        <f>_xlfn.XLOOKUP(Orders[[#This Row],[country_code]],Countries[country_code],Countries[country_name])</f>
        <v>Germany</v>
      </c>
      <c r="G10354" s="5">
        <f>_xlfn.XLOOKUP(Orders[[#This Row],[user_id]],Users[user_id],Users[is_referral])</f>
        <v>1</v>
      </c>
    </row>
    <row r="10355" spans="1:7">
      <c r="A10355" s="5">
        <v>2151294</v>
      </c>
      <c r="B10355" s="5">
        <v>12521</v>
      </c>
      <c r="C10355" s="6">
        <v>43200</v>
      </c>
      <c r="D10355" s="5">
        <v>61</v>
      </c>
      <c r="E10355" s="5" t="str">
        <f>_xlfn.XLOOKUP(Orders[[#This Row],[user_id]],Users[user_id],Users[country])</f>
        <v>ES</v>
      </c>
      <c r="F10355" s="5" t="str">
        <f>_xlfn.XLOOKUP(Orders[[#This Row],[country_code]],Countries[country_code],Countries[country_name])</f>
        <v>Spain</v>
      </c>
      <c r="G10355" s="5">
        <f>_xlfn.XLOOKUP(Orders[[#This Row],[user_id]],Users[user_id],Users[is_referral])</f>
        <v>1</v>
      </c>
    </row>
    <row r="10356" spans="1:7">
      <c r="A10356" s="5">
        <v>2151295</v>
      </c>
      <c r="B10356" s="5">
        <v>11129</v>
      </c>
      <c r="C10356" s="6">
        <v>43200</v>
      </c>
      <c r="D10356" s="5">
        <v>43</v>
      </c>
      <c r="E10356" s="5" t="str">
        <f>_xlfn.XLOOKUP(Orders[[#This Row],[user_id]],Users[user_id],Users[country])</f>
        <v>IT</v>
      </c>
      <c r="F10356" s="5" t="str">
        <f>_xlfn.XLOOKUP(Orders[[#This Row],[country_code]],Countries[country_code],Countries[country_name])</f>
        <v>Italy</v>
      </c>
      <c r="G10356" s="5">
        <f>_xlfn.XLOOKUP(Orders[[#This Row],[user_id]],Users[user_id],Users[is_referral])</f>
        <v>0</v>
      </c>
    </row>
    <row r="10357" spans="1:7">
      <c r="A10357" s="5">
        <v>2151296</v>
      </c>
      <c r="B10357" s="5">
        <v>18028</v>
      </c>
      <c r="C10357" s="6">
        <v>43200</v>
      </c>
      <c r="D10357" s="5">
        <v>30</v>
      </c>
      <c r="E10357" s="5" t="str">
        <f>_xlfn.XLOOKUP(Orders[[#This Row],[user_id]],Users[user_id],Users[country])</f>
        <v>IT</v>
      </c>
      <c r="F10357" s="5" t="str">
        <f>_xlfn.XLOOKUP(Orders[[#This Row],[country_code]],Countries[country_code],Countries[country_name])</f>
        <v>Italy</v>
      </c>
      <c r="G10357" s="5">
        <f>_xlfn.XLOOKUP(Orders[[#This Row],[user_id]],Users[user_id],Users[is_referral])</f>
        <v>1</v>
      </c>
    </row>
    <row r="10358" spans="1:7">
      <c r="A10358" s="5">
        <v>2151297</v>
      </c>
      <c r="B10358" s="5">
        <v>11565</v>
      </c>
      <c r="C10358" s="6">
        <v>43200</v>
      </c>
      <c r="D10358" s="5">
        <v>63</v>
      </c>
      <c r="E10358" s="5" t="str">
        <f>_xlfn.XLOOKUP(Orders[[#This Row],[user_id]],Users[user_id],Users[country])</f>
        <v>ES</v>
      </c>
      <c r="F10358" s="5" t="str">
        <f>_xlfn.XLOOKUP(Orders[[#This Row],[country_code]],Countries[country_code],Countries[country_name])</f>
        <v>Spain</v>
      </c>
      <c r="G10358" s="5">
        <f>_xlfn.XLOOKUP(Orders[[#This Row],[user_id]],Users[user_id],Users[is_referral])</f>
        <v>1</v>
      </c>
    </row>
    <row r="10359" spans="1:7">
      <c r="A10359" s="5">
        <v>2151298</v>
      </c>
      <c r="B10359" s="5">
        <v>5706</v>
      </c>
      <c r="C10359" s="6">
        <v>43200</v>
      </c>
      <c r="D10359" s="5">
        <v>67</v>
      </c>
      <c r="E10359" s="5" t="str">
        <f>_xlfn.XLOOKUP(Orders[[#This Row],[user_id]],Users[user_id],Users[country])</f>
        <v>ES</v>
      </c>
      <c r="F10359" s="5" t="str">
        <f>_xlfn.XLOOKUP(Orders[[#This Row],[country_code]],Countries[country_code],Countries[country_name])</f>
        <v>Spain</v>
      </c>
      <c r="G10359" s="5">
        <f>_xlfn.XLOOKUP(Orders[[#This Row],[user_id]],Users[user_id],Users[is_referral])</f>
        <v>1</v>
      </c>
    </row>
    <row r="10360" spans="1:7">
      <c r="A10360" s="5">
        <v>2151299</v>
      </c>
      <c r="B10360" s="5">
        <v>2647</v>
      </c>
      <c r="C10360" s="6">
        <v>43200</v>
      </c>
      <c r="D10360" s="5">
        <v>36</v>
      </c>
      <c r="E10360" s="5" t="str">
        <f>_xlfn.XLOOKUP(Orders[[#This Row],[user_id]],Users[user_id],Users[country])</f>
        <v>IT</v>
      </c>
      <c r="F10360" s="5" t="str">
        <f>_xlfn.XLOOKUP(Orders[[#This Row],[country_code]],Countries[country_code],Countries[country_name])</f>
        <v>Italy</v>
      </c>
      <c r="G10360" s="5">
        <f>_xlfn.XLOOKUP(Orders[[#This Row],[user_id]],Users[user_id],Users[is_referral])</f>
        <v>0</v>
      </c>
    </row>
    <row r="10361" spans="1:7">
      <c r="A10361" s="5">
        <v>2151300</v>
      </c>
      <c r="B10361" s="5">
        <v>19342</v>
      </c>
      <c r="C10361" s="6">
        <v>43200</v>
      </c>
      <c r="D10361" s="5">
        <v>54</v>
      </c>
      <c r="E10361" s="5" t="str">
        <f>_xlfn.XLOOKUP(Orders[[#This Row],[user_id]],Users[user_id],Users[country])</f>
        <v>FR</v>
      </c>
      <c r="F10361" s="5" t="str">
        <f>_xlfn.XLOOKUP(Orders[[#This Row],[country_code]],Countries[country_code],Countries[country_name])</f>
        <v>France</v>
      </c>
      <c r="G10361" s="5">
        <f>_xlfn.XLOOKUP(Orders[[#This Row],[user_id]],Users[user_id],Users[is_referral])</f>
        <v>1</v>
      </c>
    </row>
    <row r="10362" spans="1:7">
      <c r="A10362" s="5">
        <v>2151301</v>
      </c>
      <c r="B10362" s="5">
        <v>2090</v>
      </c>
      <c r="C10362" s="6">
        <v>43200</v>
      </c>
      <c r="D10362" s="5">
        <v>71</v>
      </c>
      <c r="E10362" s="5" t="str">
        <f>_xlfn.XLOOKUP(Orders[[#This Row],[user_id]],Users[user_id],Users[country])</f>
        <v>DE</v>
      </c>
      <c r="F10362" s="5" t="str">
        <f>_xlfn.XLOOKUP(Orders[[#This Row],[country_code]],Countries[country_code],Countries[country_name])</f>
        <v>Germany</v>
      </c>
      <c r="G10362" s="5">
        <f>_xlfn.XLOOKUP(Orders[[#This Row],[user_id]],Users[user_id],Users[is_referral])</f>
        <v>0</v>
      </c>
    </row>
    <row r="10363" spans="1:7">
      <c r="A10363" s="5">
        <v>2151306</v>
      </c>
      <c r="B10363" s="5">
        <v>18414</v>
      </c>
      <c r="C10363" s="6">
        <v>43200</v>
      </c>
      <c r="D10363" s="5">
        <v>30</v>
      </c>
      <c r="E10363" s="5" t="str">
        <f>_xlfn.XLOOKUP(Orders[[#This Row],[user_id]],Users[user_id],Users[country])</f>
        <v>IT</v>
      </c>
      <c r="F10363" s="5" t="str">
        <f>_xlfn.XLOOKUP(Orders[[#This Row],[country_code]],Countries[country_code],Countries[country_name])</f>
        <v>Italy</v>
      </c>
      <c r="G10363" s="5">
        <f>_xlfn.XLOOKUP(Orders[[#This Row],[user_id]],Users[user_id],Users[is_referral])</f>
        <v>1</v>
      </c>
    </row>
    <row r="10364" spans="1:7">
      <c r="A10364" s="5">
        <v>2151309</v>
      </c>
      <c r="B10364" s="5">
        <v>3499</v>
      </c>
      <c r="C10364" s="6">
        <v>43200</v>
      </c>
      <c r="D10364" s="5">
        <v>18</v>
      </c>
      <c r="E10364" s="5" t="str">
        <f>_xlfn.XLOOKUP(Orders[[#This Row],[user_id]],Users[user_id],Users[country])</f>
        <v>FR</v>
      </c>
      <c r="F10364" s="5" t="str">
        <f>_xlfn.XLOOKUP(Orders[[#This Row],[country_code]],Countries[country_code],Countries[country_name])</f>
        <v>France</v>
      </c>
      <c r="G10364" s="5">
        <f>_xlfn.XLOOKUP(Orders[[#This Row],[user_id]],Users[user_id],Users[is_referral])</f>
        <v>0</v>
      </c>
    </row>
    <row r="10365" spans="1:7">
      <c r="A10365" s="5">
        <v>2151312</v>
      </c>
      <c r="B10365" s="5">
        <v>7530</v>
      </c>
      <c r="C10365" s="6">
        <v>43200</v>
      </c>
      <c r="D10365" s="5">
        <v>46</v>
      </c>
      <c r="E10365" s="5" t="str">
        <f>_xlfn.XLOOKUP(Orders[[#This Row],[user_id]],Users[user_id],Users[country])</f>
        <v>ES</v>
      </c>
      <c r="F10365" s="5" t="str">
        <f>_xlfn.XLOOKUP(Orders[[#This Row],[country_code]],Countries[country_code],Countries[country_name])</f>
        <v>Spain</v>
      </c>
      <c r="G10365" s="5">
        <f>_xlfn.XLOOKUP(Orders[[#This Row],[user_id]],Users[user_id],Users[is_referral])</f>
        <v>1</v>
      </c>
    </row>
    <row r="10366" spans="1:7">
      <c r="A10366" s="5">
        <v>2151314</v>
      </c>
      <c r="B10366" s="5">
        <v>14361</v>
      </c>
      <c r="C10366" s="6">
        <v>43200</v>
      </c>
      <c r="D10366" s="5">
        <v>45</v>
      </c>
      <c r="E10366" s="5" t="str">
        <f>_xlfn.XLOOKUP(Orders[[#This Row],[user_id]],Users[user_id],Users[country])</f>
        <v>IT</v>
      </c>
      <c r="F10366" s="5" t="str">
        <f>_xlfn.XLOOKUP(Orders[[#This Row],[country_code]],Countries[country_code],Countries[country_name])</f>
        <v>Italy</v>
      </c>
      <c r="G10366" s="5">
        <f>_xlfn.XLOOKUP(Orders[[#This Row],[user_id]],Users[user_id],Users[is_referral])</f>
        <v>1</v>
      </c>
    </row>
    <row r="10367" spans="1:7">
      <c r="A10367" s="5">
        <v>2151315</v>
      </c>
      <c r="B10367" s="5">
        <v>12213</v>
      </c>
      <c r="C10367" s="6">
        <v>43200</v>
      </c>
      <c r="D10367" s="5">
        <v>48</v>
      </c>
      <c r="E10367" s="5" t="str">
        <f>_xlfn.XLOOKUP(Orders[[#This Row],[user_id]],Users[user_id],Users[country])</f>
        <v>IT</v>
      </c>
      <c r="F10367" s="5" t="str">
        <f>_xlfn.XLOOKUP(Orders[[#This Row],[country_code]],Countries[country_code],Countries[country_name])</f>
        <v>Italy</v>
      </c>
      <c r="G10367" s="5">
        <f>_xlfn.XLOOKUP(Orders[[#This Row],[user_id]],Users[user_id],Users[is_referral])</f>
        <v>1</v>
      </c>
    </row>
    <row r="10368" spans="1:7">
      <c r="A10368" s="5">
        <v>2151316</v>
      </c>
      <c r="B10368" s="5">
        <v>19576</v>
      </c>
      <c r="C10368" s="6">
        <v>43200</v>
      </c>
      <c r="D10368" s="5">
        <v>36</v>
      </c>
      <c r="E10368" s="5" t="str">
        <f>_xlfn.XLOOKUP(Orders[[#This Row],[user_id]],Users[user_id],Users[country])</f>
        <v>IT</v>
      </c>
      <c r="F10368" s="5" t="str">
        <f>_xlfn.XLOOKUP(Orders[[#This Row],[country_code]],Countries[country_code],Countries[country_name])</f>
        <v>Italy</v>
      </c>
      <c r="G10368" s="5">
        <f>_xlfn.XLOOKUP(Orders[[#This Row],[user_id]],Users[user_id],Users[is_referral])</f>
        <v>1</v>
      </c>
    </row>
    <row r="10369" spans="1:7">
      <c r="A10369" s="5">
        <v>2151317</v>
      </c>
      <c r="B10369" s="5">
        <v>4762</v>
      </c>
      <c r="C10369" s="6">
        <v>43200</v>
      </c>
      <c r="D10369" s="5">
        <v>39</v>
      </c>
      <c r="E10369" s="5" t="str">
        <f>_xlfn.XLOOKUP(Orders[[#This Row],[user_id]],Users[user_id],Users[country])</f>
        <v>FR</v>
      </c>
      <c r="F10369" s="5" t="str">
        <f>_xlfn.XLOOKUP(Orders[[#This Row],[country_code]],Countries[country_code],Countries[country_name])</f>
        <v>France</v>
      </c>
      <c r="G10369" s="5">
        <f>_xlfn.XLOOKUP(Orders[[#This Row],[user_id]],Users[user_id],Users[is_referral])</f>
        <v>0</v>
      </c>
    </row>
    <row r="10370" spans="1:7">
      <c r="A10370" s="5">
        <v>2151319</v>
      </c>
      <c r="B10370" s="5">
        <v>17185</v>
      </c>
      <c r="C10370" s="6">
        <v>43200</v>
      </c>
      <c r="D10370" s="5">
        <v>37</v>
      </c>
      <c r="E10370" s="5" t="str">
        <f>_xlfn.XLOOKUP(Orders[[#This Row],[user_id]],Users[user_id],Users[country])</f>
        <v>FR</v>
      </c>
      <c r="F10370" s="5" t="str">
        <f>_xlfn.XLOOKUP(Orders[[#This Row],[country_code]],Countries[country_code],Countries[country_name])</f>
        <v>France</v>
      </c>
      <c r="G10370" s="5">
        <f>_xlfn.XLOOKUP(Orders[[#This Row],[user_id]],Users[user_id],Users[is_referral])</f>
        <v>1</v>
      </c>
    </row>
    <row r="10371" spans="1:7">
      <c r="A10371" s="5">
        <v>2151320</v>
      </c>
      <c r="B10371" s="5">
        <v>19498</v>
      </c>
      <c r="C10371" s="6">
        <v>43200</v>
      </c>
      <c r="D10371" s="5">
        <v>57</v>
      </c>
      <c r="E10371" s="5" t="str">
        <f>_xlfn.XLOOKUP(Orders[[#This Row],[user_id]],Users[user_id],Users[country])</f>
        <v>FR</v>
      </c>
      <c r="F10371" s="5" t="str">
        <f>_xlfn.XLOOKUP(Orders[[#This Row],[country_code]],Countries[country_code],Countries[country_name])</f>
        <v>France</v>
      </c>
      <c r="G10371" s="5">
        <f>_xlfn.XLOOKUP(Orders[[#This Row],[user_id]],Users[user_id],Users[is_referral])</f>
        <v>1</v>
      </c>
    </row>
    <row r="10372" spans="1:7">
      <c r="A10372" s="5">
        <v>2151321</v>
      </c>
      <c r="B10372" s="5">
        <v>1587</v>
      </c>
      <c r="C10372" s="6">
        <v>43200</v>
      </c>
      <c r="D10372" s="5">
        <v>61</v>
      </c>
      <c r="E10372" s="5" t="str">
        <f>_xlfn.XLOOKUP(Orders[[#This Row],[user_id]],Users[user_id],Users[country])</f>
        <v>ES</v>
      </c>
      <c r="F10372" s="5" t="str">
        <f>_xlfn.XLOOKUP(Orders[[#This Row],[country_code]],Countries[country_code],Countries[country_name])</f>
        <v>Spain</v>
      </c>
      <c r="G10372" s="5">
        <f>_xlfn.XLOOKUP(Orders[[#This Row],[user_id]],Users[user_id],Users[is_referral])</f>
        <v>0</v>
      </c>
    </row>
    <row r="10373" spans="1:7">
      <c r="A10373" s="5">
        <v>2151322</v>
      </c>
      <c r="B10373" s="5">
        <v>5409</v>
      </c>
      <c r="C10373" s="6">
        <v>43200</v>
      </c>
      <c r="D10373" s="5">
        <v>47</v>
      </c>
      <c r="E10373" s="5" t="str">
        <f>_xlfn.XLOOKUP(Orders[[#This Row],[user_id]],Users[user_id],Users[country])</f>
        <v>ES</v>
      </c>
      <c r="F10373" s="5" t="str">
        <f>_xlfn.XLOOKUP(Orders[[#This Row],[country_code]],Countries[country_code],Countries[country_name])</f>
        <v>Spain</v>
      </c>
      <c r="G10373" s="5">
        <f>_xlfn.XLOOKUP(Orders[[#This Row],[user_id]],Users[user_id],Users[is_referral])</f>
        <v>1</v>
      </c>
    </row>
    <row r="10374" spans="1:7">
      <c r="A10374" s="5">
        <v>2151325</v>
      </c>
      <c r="B10374" s="5">
        <v>13607</v>
      </c>
      <c r="C10374" s="6">
        <v>43200</v>
      </c>
      <c r="D10374" s="5">
        <v>75</v>
      </c>
      <c r="E10374" s="5" t="str">
        <f>_xlfn.XLOOKUP(Orders[[#This Row],[user_id]],Users[user_id],Users[country])</f>
        <v>IT</v>
      </c>
      <c r="F10374" s="5" t="str">
        <f>_xlfn.XLOOKUP(Orders[[#This Row],[country_code]],Countries[country_code],Countries[country_name])</f>
        <v>Italy</v>
      </c>
      <c r="G10374" s="5">
        <f>_xlfn.XLOOKUP(Orders[[#This Row],[user_id]],Users[user_id],Users[is_referral])</f>
        <v>1</v>
      </c>
    </row>
    <row r="10375" spans="1:7">
      <c r="A10375" s="5">
        <v>2151331</v>
      </c>
      <c r="B10375" s="5">
        <v>694</v>
      </c>
      <c r="C10375" s="6">
        <v>43200</v>
      </c>
      <c r="D10375" s="5">
        <v>44</v>
      </c>
      <c r="E10375" s="5" t="str">
        <f>_xlfn.XLOOKUP(Orders[[#This Row],[user_id]],Users[user_id],Users[country])</f>
        <v>IT</v>
      </c>
      <c r="F10375" s="5" t="str">
        <f>_xlfn.XLOOKUP(Orders[[#This Row],[country_code]],Countries[country_code],Countries[country_name])</f>
        <v>Italy</v>
      </c>
      <c r="G10375" s="5">
        <f>_xlfn.XLOOKUP(Orders[[#This Row],[user_id]],Users[user_id],Users[is_referral])</f>
        <v>0</v>
      </c>
    </row>
    <row r="10376" spans="1:7">
      <c r="A10376" s="5">
        <v>2151333</v>
      </c>
      <c r="B10376" s="5">
        <v>14732</v>
      </c>
      <c r="C10376" s="6">
        <v>43200</v>
      </c>
      <c r="D10376" s="5">
        <v>52</v>
      </c>
      <c r="E10376" s="5" t="str">
        <f>_xlfn.XLOOKUP(Orders[[#This Row],[user_id]],Users[user_id],Users[country])</f>
        <v>ES</v>
      </c>
      <c r="F10376" s="5" t="str">
        <f>_xlfn.XLOOKUP(Orders[[#This Row],[country_code]],Countries[country_code],Countries[country_name])</f>
        <v>Spain</v>
      </c>
      <c r="G10376" s="5">
        <f>_xlfn.XLOOKUP(Orders[[#This Row],[user_id]],Users[user_id],Users[is_referral])</f>
        <v>1</v>
      </c>
    </row>
    <row r="10377" spans="1:7">
      <c r="A10377" s="5">
        <v>2151335</v>
      </c>
      <c r="B10377" s="5">
        <v>6748</v>
      </c>
      <c r="C10377" s="6">
        <v>43200</v>
      </c>
      <c r="D10377" s="5">
        <v>42</v>
      </c>
      <c r="E10377" s="5" t="str">
        <f>_xlfn.XLOOKUP(Orders[[#This Row],[user_id]],Users[user_id],Users[country])</f>
        <v>FR</v>
      </c>
      <c r="F10377" s="5" t="str">
        <f>_xlfn.XLOOKUP(Orders[[#This Row],[country_code]],Countries[country_code],Countries[country_name])</f>
        <v>France</v>
      </c>
      <c r="G10377" s="5">
        <f>_xlfn.XLOOKUP(Orders[[#This Row],[user_id]],Users[user_id],Users[is_referral])</f>
        <v>1</v>
      </c>
    </row>
    <row r="10378" spans="1:7">
      <c r="A10378" s="5">
        <v>2151336</v>
      </c>
      <c r="B10378" s="5">
        <v>4248</v>
      </c>
      <c r="C10378" s="6">
        <v>43200</v>
      </c>
      <c r="D10378" s="5">
        <v>34</v>
      </c>
      <c r="E10378" s="5" t="str">
        <f>_xlfn.XLOOKUP(Orders[[#This Row],[user_id]],Users[user_id],Users[country])</f>
        <v>IT</v>
      </c>
      <c r="F10378" s="5" t="str">
        <f>_xlfn.XLOOKUP(Orders[[#This Row],[country_code]],Countries[country_code],Countries[country_name])</f>
        <v>Italy</v>
      </c>
      <c r="G10378" s="5">
        <f>_xlfn.XLOOKUP(Orders[[#This Row],[user_id]],Users[user_id],Users[is_referral])</f>
        <v>0</v>
      </c>
    </row>
    <row r="10379" spans="1:7">
      <c r="A10379" s="5">
        <v>2151338</v>
      </c>
      <c r="B10379" s="5">
        <v>7232</v>
      </c>
      <c r="C10379" s="6">
        <v>43200</v>
      </c>
      <c r="D10379" s="5">
        <v>64</v>
      </c>
      <c r="E10379" s="5" t="str">
        <f>_xlfn.XLOOKUP(Orders[[#This Row],[user_id]],Users[user_id],Users[country])</f>
        <v>IT</v>
      </c>
      <c r="F10379" s="5" t="str">
        <f>_xlfn.XLOOKUP(Orders[[#This Row],[country_code]],Countries[country_code],Countries[country_name])</f>
        <v>Italy</v>
      </c>
      <c r="G10379" s="5">
        <f>_xlfn.XLOOKUP(Orders[[#This Row],[user_id]],Users[user_id],Users[is_referral])</f>
        <v>0</v>
      </c>
    </row>
    <row r="10380" spans="1:7">
      <c r="A10380" s="5">
        <v>2151340</v>
      </c>
      <c r="B10380" s="5">
        <v>6225</v>
      </c>
      <c r="C10380" s="6">
        <v>43200</v>
      </c>
      <c r="D10380" s="5">
        <v>48</v>
      </c>
      <c r="E10380" s="5" t="str">
        <f>_xlfn.XLOOKUP(Orders[[#This Row],[user_id]],Users[user_id],Users[country])</f>
        <v>FR</v>
      </c>
      <c r="F10380" s="5" t="str">
        <f>_xlfn.XLOOKUP(Orders[[#This Row],[country_code]],Countries[country_code],Countries[country_name])</f>
        <v>France</v>
      </c>
      <c r="G10380" s="5">
        <f>_xlfn.XLOOKUP(Orders[[#This Row],[user_id]],Users[user_id],Users[is_referral])</f>
        <v>1</v>
      </c>
    </row>
    <row r="10381" spans="1:7">
      <c r="A10381" s="5">
        <v>2151344</v>
      </c>
      <c r="B10381" s="5">
        <v>10405</v>
      </c>
      <c r="C10381" s="6">
        <v>43200</v>
      </c>
      <c r="D10381" s="5">
        <v>48</v>
      </c>
      <c r="E10381" s="5" t="str">
        <f>_xlfn.XLOOKUP(Orders[[#This Row],[user_id]],Users[user_id],Users[country])</f>
        <v>IT</v>
      </c>
      <c r="F10381" s="5" t="str">
        <f>_xlfn.XLOOKUP(Orders[[#This Row],[country_code]],Countries[country_code],Countries[country_name])</f>
        <v>Italy</v>
      </c>
      <c r="G10381" s="5">
        <f>_xlfn.XLOOKUP(Orders[[#This Row],[user_id]],Users[user_id],Users[is_referral])</f>
        <v>1</v>
      </c>
    </row>
    <row r="10382" spans="1:7">
      <c r="A10382" s="5">
        <v>2151345</v>
      </c>
      <c r="B10382" s="5">
        <v>11577</v>
      </c>
      <c r="C10382" s="6">
        <v>43200</v>
      </c>
      <c r="D10382" s="5">
        <v>46</v>
      </c>
      <c r="E10382" s="5" t="str">
        <f>_xlfn.XLOOKUP(Orders[[#This Row],[user_id]],Users[user_id],Users[country])</f>
        <v>FR</v>
      </c>
      <c r="F10382" s="5" t="str">
        <f>_xlfn.XLOOKUP(Orders[[#This Row],[country_code]],Countries[country_code],Countries[country_name])</f>
        <v>France</v>
      </c>
      <c r="G10382" s="5">
        <f>_xlfn.XLOOKUP(Orders[[#This Row],[user_id]],Users[user_id],Users[is_referral])</f>
        <v>1</v>
      </c>
    </row>
    <row r="10383" spans="1:7">
      <c r="A10383" s="5">
        <v>2151346</v>
      </c>
      <c r="B10383" s="5">
        <v>4038</v>
      </c>
      <c r="C10383" s="6">
        <v>43200</v>
      </c>
      <c r="D10383" s="5">
        <v>42</v>
      </c>
      <c r="E10383" s="5" t="str">
        <f>_xlfn.XLOOKUP(Orders[[#This Row],[user_id]],Users[user_id],Users[country])</f>
        <v>FR</v>
      </c>
      <c r="F10383" s="5" t="str">
        <f>_xlfn.XLOOKUP(Orders[[#This Row],[country_code]],Countries[country_code],Countries[country_name])</f>
        <v>France</v>
      </c>
      <c r="G10383" s="5">
        <f>_xlfn.XLOOKUP(Orders[[#This Row],[user_id]],Users[user_id],Users[is_referral])</f>
        <v>0</v>
      </c>
    </row>
    <row r="10384" spans="1:7">
      <c r="A10384" s="5">
        <v>2151347</v>
      </c>
      <c r="B10384" s="5">
        <v>6686</v>
      </c>
      <c r="C10384" s="6">
        <v>43200</v>
      </c>
      <c r="D10384" s="5">
        <v>56</v>
      </c>
      <c r="E10384" s="5" t="str">
        <f>_xlfn.XLOOKUP(Orders[[#This Row],[user_id]],Users[user_id],Users[country])</f>
        <v>FR</v>
      </c>
      <c r="F10384" s="5" t="str">
        <f>_xlfn.XLOOKUP(Orders[[#This Row],[country_code]],Countries[country_code],Countries[country_name])</f>
        <v>France</v>
      </c>
      <c r="G10384" s="5">
        <f>_xlfn.XLOOKUP(Orders[[#This Row],[user_id]],Users[user_id],Users[is_referral])</f>
        <v>0</v>
      </c>
    </row>
    <row r="10385" spans="1:7">
      <c r="A10385" s="5">
        <v>2151352</v>
      </c>
      <c r="B10385" s="5">
        <v>7890</v>
      </c>
      <c r="C10385" s="6">
        <v>43200</v>
      </c>
      <c r="D10385" s="5">
        <v>54</v>
      </c>
      <c r="E10385" s="5" t="str">
        <f>_xlfn.XLOOKUP(Orders[[#This Row],[user_id]],Users[user_id],Users[country])</f>
        <v>DE</v>
      </c>
      <c r="F10385" s="5" t="str">
        <f>_xlfn.XLOOKUP(Orders[[#This Row],[country_code]],Countries[country_code],Countries[country_name])</f>
        <v>Germany</v>
      </c>
      <c r="G10385" s="5">
        <f>_xlfn.XLOOKUP(Orders[[#This Row],[user_id]],Users[user_id],Users[is_referral])</f>
        <v>0</v>
      </c>
    </row>
    <row r="10386" spans="1:7">
      <c r="A10386" s="5">
        <v>2151356</v>
      </c>
      <c r="B10386" s="5">
        <v>19714</v>
      </c>
      <c r="C10386" s="6">
        <v>43200</v>
      </c>
      <c r="D10386" s="5">
        <v>44</v>
      </c>
      <c r="E10386" s="5" t="str">
        <f>_xlfn.XLOOKUP(Orders[[#This Row],[user_id]],Users[user_id],Users[country])</f>
        <v>IT</v>
      </c>
      <c r="F10386" s="5" t="str">
        <f>_xlfn.XLOOKUP(Orders[[#This Row],[country_code]],Countries[country_code],Countries[country_name])</f>
        <v>Italy</v>
      </c>
      <c r="G10386" s="5">
        <f>_xlfn.XLOOKUP(Orders[[#This Row],[user_id]],Users[user_id],Users[is_referral])</f>
        <v>1</v>
      </c>
    </row>
    <row r="10387" spans="1:7">
      <c r="A10387" s="5">
        <v>2151359</v>
      </c>
      <c r="B10387" s="5">
        <v>15806</v>
      </c>
      <c r="C10387" s="6">
        <v>43200</v>
      </c>
      <c r="D10387" s="5">
        <v>16</v>
      </c>
      <c r="E10387" s="5" t="str">
        <f>_xlfn.XLOOKUP(Orders[[#This Row],[user_id]],Users[user_id],Users[country])</f>
        <v>FR</v>
      </c>
      <c r="F10387" s="5" t="str">
        <f>_xlfn.XLOOKUP(Orders[[#This Row],[country_code]],Countries[country_code],Countries[country_name])</f>
        <v>France</v>
      </c>
      <c r="G10387" s="5">
        <f>_xlfn.XLOOKUP(Orders[[#This Row],[user_id]],Users[user_id],Users[is_referral])</f>
        <v>1</v>
      </c>
    </row>
    <row r="10388" spans="1:7">
      <c r="A10388" s="5">
        <v>2151360</v>
      </c>
      <c r="B10388" s="5">
        <v>3555</v>
      </c>
      <c r="C10388" s="6">
        <v>43200</v>
      </c>
      <c r="D10388" s="5">
        <v>40</v>
      </c>
      <c r="E10388" s="5" t="str">
        <f>_xlfn.XLOOKUP(Orders[[#This Row],[user_id]],Users[user_id],Users[country])</f>
        <v>FR</v>
      </c>
      <c r="F10388" s="5" t="str">
        <f>_xlfn.XLOOKUP(Orders[[#This Row],[country_code]],Countries[country_code],Countries[country_name])</f>
        <v>France</v>
      </c>
      <c r="G10388" s="5">
        <f>_xlfn.XLOOKUP(Orders[[#This Row],[user_id]],Users[user_id],Users[is_referral])</f>
        <v>0</v>
      </c>
    </row>
    <row r="10389" spans="1:7">
      <c r="A10389" s="5">
        <v>2151362</v>
      </c>
      <c r="B10389" s="5">
        <v>15795</v>
      </c>
      <c r="C10389" s="6">
        <v>43200</v>
      </c>
      <c r="D10389" s="5">
        <v>22</v>
      </c>
      <c r="E10389" s="5" t="str">
        <f>_xlfn.XLOOKUP(Orders[[#This Row],[user_id]],Users[user_id],Users[country])</f>
        <v>FR</v>
      </c>
      <c r="F10389" s="5" t="str">
        <f>_xlfn.XLOOKUP(Orders[[#This Row],[country_code]],Countries[country_code],Countries[country_name])</f>
        <v>France</v>
      </c>
      <c r="G10389" s="5">
        <f>_xlfn.XLOOKUP(Orders[[#This Row],[user_id]],Users[user_id],Users[is_referral])</f>
        <v>1</v>
      </c>
    </row>
    <row r="10390" spans="1:7">
      <c r="A10390" s="5">
        <v>2151363</v>
      </c>
      <c r="B10390" s="5">
        <v>19925</v>
      </c>
      <c r="C10390" s="6">
        <v>43200</v>
      </c>
      <c r="D10390" s="5">
        <v>43</v>
      </c>
      <c r="E10390" s="5" t="str">
        <f>_xlfn.XLOOKUP(Orders[[#This Row],[user_id]],Users[user_id],Users[country])</f>
        <v>IT</v>
      </c>
      <c r="F10390" s="5" t="str">
        <f>_xlfn.XLOOKUP(Orders[[#This Row],[country_code]],Countries[country_code],Countries[country_name])</f>
        <v>Italy</v>
      </c>
      <c r="G10390" s="5">
        <f>_xlfn.XLOOKUP(Orders[[#This Row],[user_id]],Users[user_id],Users[is_referral])</f>
        <v>1</v>
      </c>
    </row>
    <row r="10391" spans="1:7">
      <c r="A10391" s="5">
        <v>2151364</v>
      </c>
      <c r="B10391" s="5">
        <v>16123</v>
      </c>
      <c r="C10391" s="6">
        <v>43200</v>
      </c>
      <c r="D10391" s="5">
        <v>46</v>
      </c>
      <c r="E10391" s="5" t="str">
        <f>_xlfn.XLOOKUP(Orders[[#This Row],[user_id]],Users[user_id],Users[country])</f>
        <v>FR</v>
      </c>
      <c r="F10391" s="5" t="str">
        <f>_xlfn.XLOOKUP(Orders[[#This Row],[country_code]],Countries[country_code],Countries[country_name])</f>
        <v>France</v>
      </c>
      <c r="G10391" s="5">
        <f>_xlfn.XLOOKUP(Orders[[#This Row],[user_id]],Users[user_id],Users[is_referral])</f>
        <v>1</v>
      </c>
    </row>
    <row r="10392" spans="1:7">
      <c r="A10392" s="5">
        <v>2151365</v>
      </c>
      <c r="B10392" s="5">
        <v>9191</v>
      </c>
      <c r="C10392" s="6">
        <v>43200</v>
      </c>
      <c r="D10392" s="5">
        <v>45</v>
      </c>
      <c r="E10392" s="5" t="str">
        <f>_xlfn.XLOOKUP(Orders[[#This Row],[user_id]],Users[user_id],Users[country])</f>
        <v>IT</v>
      </c>
      <c r="F10392" s="5" t="str">
        <f>_xlfn.XLOOKUP(Orders[[#This Row],[country_code]],Countries[country_code],Countries[country_name])</f>
        <v>Italy</v>
      </c>
      <c r="G10392" s="5">
        <f>_xlfn.XLOOKUP(Orders[[#This Row],[user_id]],Users[user_id],Users[is_referral])</f>
        <v>1</v>
      </c>
    </row>
    <row r="10393" spans="1:7">
      <c r="A10393" s="5">
        <v>2151366</v>
      </c>
      <c r="B10393" s="5">
        <v>3591</v>
      </c>
      <c r="C10393" s="6">
        <v>43200</v>
      </c>
      <c r="D10393" s="5">
        <v>82</v>
      </c>
      <c r="E10393" s="5" t="str">
        <f>_xlfn.XLOOKUP(Orders[[#This Row],[user_id]],Users[user_id],Users[country])</f>
        <v>FR</v>
      </c>
      <c r="F10393" s="5" t="str">
        <f>_xlfn.XLOOKUP(Orders[[#This Row],[country_code]],Countries[country_code],Countries[country_name])</f>
        <v>France</v>
      </c>
      <c r="G10393" s="5">
        <f>_xlfn.XLOOKUP(Orders[[#This Row],[user_id]],Users[user_id],Users[is_referral])</f>
        <v>0</v>
      </c>
    </row>
    <row r="10394" spans="1:7">
      <c r="A10394" s="5">
        <v>2151368</v>
      </c>
      <c r="B10394" s="5">
        <v>15610</v>
      </c>
      <c r="C10394" s="6">
        <v>43200</v>
      </c>
      <c r="D10394" s="5">
        <v>44</v>
      </c>
      <c r="E10394" s="5" t="str">
        <f>_xlfn.XLOOKUP(Orders[[#This Row],[user_id]],Users[user_id],Users[country])</f>
        <v>IT</v>
      </c>
      <c r="F10394" s="5" t="str">
        <f>_xlfn.XLOOKUP(Orders[[#This Row],[country_code]],Countries[country_code],Countries[country_name])</f>
        <v>Italy</v>
      </c>
      <c r="G10394" s="5">
        <f>_xlfn.XLOOKUP(Orders[[#This Row],[user_id]],Users[user_id],Users[is_referral])</f>
        <v>1</v>
      </c>
    </row>
    <row r="10395" spans="1:7">
      <c r="A10395" s="5">
        <v>2151369</v>
      </c>
      <c r="B10395" s="5">
        <v>3547</v>
      </c>
      <c r="C10395" s="6">
        <v>43200</v>
      </c>
      <c r="D10395" s="5">
        <v>10</v>
      </c>
      <c r="E10395" s="5" t="str">
        <f>_xlfn.XLOOKUP(Orders[[#This Row],[user_id]],Users[user_id],Users[country])</f>
        <v>ES</v>
      </c>
      <c r="F10395" s="5" t="str">
        <f>_xlfn.XLOOKUP(Orders[[#This Row],[country_code]],Countries[country_code],Countries[country_name])</f>
        <v>Spain</v>
      </c>
      <c r="G10395" s="5">
        <f>_xlfn.XLOOKUP(Orders[[#This Row],[user_id]],Users[user_id],Users[is_referral])</f>
        <v>0</v>
      </c>
    </row>
    <row r="10396" spans="1:7">
      <c r="A10396" s="5">
        <v>2151371</v>
      </c>
      <c r="B10396" s="5">
        <v>10291</v>
      </c>
      <c r="C10396" s="6">
        <v>43200</v>
      </c>
      <c r="D10396" s="5">
        <v>65</v>
      </c>
      <c r="E10396" s="5" t="str">
        <f>_xlfn.XLOOKUP(Orders[[#This Row],[user_id]],Users[user_id],Users[country])</f>
        <v>IT</v>
      </c>
      <c r="F10396" s="5" t="str">
        <f>_xlfn.XLOOKUP(Orders[[#This Row],[country_code]],Countries[country_code],Countries[country_name])</f>
        <v>Italy</v>
      </c>
      <c r="G10396" s="5">
        <f>_xlfn.XLOOKUP(Orders[[#This Row],[user_id]],Users[user_id],Users[is_referral])</f>
        <v>1</v>
      </c>
    </row>
    <row r="10397" spans="1:7">
      <c r="A10397" s="5">
        <v>2151372</v>
      </c>
      <c r="B10397" s="5">
        <v>1942</v>
      </c>
      <c r="C10397" s="6">
        <v>43200</v>
      </c>
      <c r="D10397" s="5">
        <v>12</v>
      </c>
      <c r="E10397" s="5" t="str">
        <f>_xlfn.XLOOKUP(Orders[[#This Row],[user_id]],Users[user_id],Users[country])</f>
        <v>ES</v>
      </c>
      <c r="F10397" s="5" t="str">
        <f>_xlfn.XLOOKUP(Orders[[#This Row],[country_code]],Countries[country_code],Countries[country_name])</f>
        <v>Spain</v>
      </c>
      <c r="G10397" s="5">
        <f>_xlfn.XLOOKUP(Orders[[#This Row],[user_id]],Users[user_id],Users[is_referral])</f>
        <v>0</v>
      </c>
    </row>
    <row r="10398" spans="1:7">
      <c r="A10398" s="5">
        <v>2151376</v>
      </c>
      <c r="B10398" s="5">
        <v>19199</v>
      </c>
      <c r="C10398" s="6">
        <v>43200</v>
      </c>
      <c r="D10398" s="5">
        <v>33</v>
      </c>
      <c r="E10398" s="5" t="str">
        <f>_xlfn.XLOOKUP(Orders[[#This Row],[user_id]],Users[user_id],Users[country])</f>
        <v>ES</v>
      </c>
      <c r="F10398" s="5" t="str">
        <f>_xlfn.XLOOKUP(Orders[[#This Row],[country_code]],Countries[country_code],Countries[country_name])</f>
        <v>Spain</v>
      </c>
      <c r="G10398" s="5">
        <f>_xlfn.XLOOKUP(Orders[[#This Row],[user_id]],Users[user_id],Users[is_referral])</f>
        <v>1</v>
      </c>
    </row>
    <row r="10399" spans="1:7">
      <c r="A10399" s="5">
        <v>2151387</v>
      </c>
      <c r="B10399" s="5">
        <v>12173</v>
      </c>
      <c r="C10399" s="6">
        <v>43200</v>
      </c>
      <c r="D10399" s="5">
        <v>49</v>
      </c>
      <c r="E10399" s="5" t="str">
        <f>_xlfn.XLOOKUP(Orders[[#This Row],[user_id]],Users[user_id],Users[country])</f>
        <v>FR</v>
      </c>
      <c r="F10399" s="5" t="str">
        <f>_xlfn.XLOOKUP(Orders[[#This Row],[country_code]],Countries[country_code],Countries[country_name])</f>
        <v>France</v>
      </c>
      <c r="G10399" s="5">
        <f>_xlfn.XLOOKUP(Orders[[#This Row],[user_id]],Users[user_id],Users[is_referral])</f>
        <v>1</v>
      </c>
    </row>
    <row r="10400" spans="1:7">
      <c r="A10400" s="5">
        <v>2151388</v>
      </c>
      <c r="B10400" s="5">
        <v>19701</v>
      </c>
      <c r="C10400" s="6">
        <v>43200</v>
      </c>
      <c r="D10400" s="5">
        <v>33</v>
      </c>
      <c r="E10400" s="5" t="str">
        <f>_xlfn.XLOOKUP(Orders[[#This Row],[user_id]],Users[user_id],Users[country])</f>
        <v>ES</v>
      </c>
      <c r="F10400" s="5" t="str">
        <f>_xlfn.XLOOKUP(Orders[[#This Row],[country_code]],Countries[country_code],Countries[country_name])</f>
        <v>Spain</v>
      </c>
      <c r="G10400" s="5">
        <f>_xlfn.XLOOKUP(Orders[[#This Row],[user_id]],Users[user_id],Users[is_referral])</f>
        <v>1</v>
      </c>
    </row>
    <row r="10401" spans="1:7">
      <c r="A10401" s="5">
        <v>2151391</v>
      </c>
      <c r="B10401" s="5">
        <v>6042</v>
      </c>
      <c r="C10401" s="6">
        <v>43200</v>
      </c>
      <c r="D10401" s="5">
        <v>21</v>
      </c>
      <c r="E10401" s="5" t="str">
        <f>_xlfn.XLOOKUP(Orders[[#This Row],[user_id]],Users[user_id],Users[country])</f>
        <v>ES</v>
      </c>
      <c r="F10401" s="5" t="str">
        <f>_xlfn.XLOOKUP(Orders[[#This Row],[country_code]],Countries[country_code],Countries[country_name])</f>
        <v>Spain</v>
      </c>
      <c r="G10401" s="5">
        <f>_xlfn.XLOOKUP(Orders[[#This Row],[user_id]],Users[user_id],Users[is_referral])</f>
        <v>1</v>
      </c>
    </row>
    <row r="10402" spans="1:7">
      <c r="A10402" s="5">
        <v>2151395</v>
      </c>
      <c r="B10402" s="5">
        <v>8272</v>
      </c>
      <c r="C10402" s="6">
        <v>43200</v>
      </c>
      <c r="D10402" s="5">
        <v>52</v>
      </c>
      <c r="E10402" s="5" t="str">
        <f>_xlfn.XLOOKUP(Orders[[#This Row],[user_id]],Users[user_id],Users[country])</f>
        <v>FR</v>
      </c>
      <c r="F10402" s="5" t="str">
        <f>_xlfn.XLOOKUP(Orders[[#This Row],[country_code]],Countries[country_code],Countries[country_name])</f>
        <v>France</v>
      </c>
      <c r="G10402" s="5">
        <f>_xlfn.XLOOKUP(Orders[[#This Row],[user_id]],Users[user_id],Users[is_referral])</f>
        <v>1</v>
      </c>
    </row>
    <row r="10403" spans="1:7">
      <c r="A10403" s="5">
        <v>2151398</v>
      </c>
      <c r="B10403" s="5">
        <v>16415</v>
      </c>
      <c r="C10403" s="6">
        <v>43200</v>
      </c>
      <c r="D10403" s="5">
        <v>25</v>
      </c>
      <c r="E10403" s="5" t="str">
        <f>_xlfn.XLOOKUP(Orders[[#This Row],[user_id]],Users[user_id],Users[country])</f>
        <v>IT</v>
      </c>
      <c r="F10403" s="5" t="str">
        <f>_xlfn.XLOOKUP(Orders[[#This Row],[country_code]],Countries[country_code],Countries[country_name])</f>
        <v>Italy</v>
      </c>
      <c r="G10403" s="5">
        <f>_xlfn.XLOOKUP(Orders[[#This Row],[user_id]],Users[user_id],Users[is_referral])</f>
        <v>1</v>
      </c>
    </row>
    <row r="10404" spans="1:7">
      <c r="A10404" s="5">
        <v>2151400</v>
      </c>
      <c r="B10404" s="5">
        <v>9568</v>
      </c>
      <c r="C10404" s="6">
        <v>43200</v>
      </c>
      <c r="D10404" s="5">
        <v>34</v>
      </c>
      <c r="E10404" s="5" t="str">
        <f>_xlfn.XLOOKUP(Orders[[#This Row],[user_id]],Users[user_id],Users[country])</f>
        <v>DE</v>
      </c>
      <c r="F10404" s="5" t="str">
        <f>_xlfn.XLOOKUP(Orders[[#This Row],[country_code]],Countries[country_code],Countries[country_name])</f>
        <v>Germany</v>
      </c>
      <c r="G10404" s="5">
        <f>_xlfn.XLOOKUP(Orders[[#This Row],[user_id]],Users[user_id],Users[is_referral])</f>
        <v>1</v>
      </c>
    </row>
    <row r="10405" spans="1:7">
      <c r="A10405" s="5">
        <v>2151401</v>
      </c>
      <c r="B10405" s="5">
        <v>12492</v>
      </c>
      <c r="C10405" s="6">
        <v>43200</v>
      </c>
      <c r="D10405" s="5">
        <v>32</v>
      </c>
      <c r="E10405" s="5" t="str">
        <f>_xlfn.XLOOKUP(Orders[[#This Row],[user_id]],Users[user_id],Users[country])</f>
        <v>FR</v>
      </c>
      <c r="F10405" s="5" t="str">
        <f>_xlfn.XLOOKUP(Orders[[#This Row],[country_code]],Countries[country_code],Countries[country_name])</f>
        <v>France</v>
      </c>
      <c r="G10405" s="5">
        <f>_xlfn.XLOOKUP(Orders[[#This Row],[user_id]],Users[user_id],Users[is_referral])</f>
        <v>1</v>
      </c>
    </row>
    <row r="10406" spans="1:7">
      <c r="A10406" s="5">
        <v>2151404</v>
      </c>
      <c r="B10406" s="5">
        <v>5641</v>
      </c>
      <c r="C10406" s="6">
        <v>43200</v>
      </c>
      <c r="D10406" s="5">
        <v>95</v>
      </c>
      <c r="E10406" s="5" t="str">
        <f>_xlfn.XLOOKUP(Orders[[#This Row],[user_id]],Users[user_id],Users[country])</f>
        <v>ES</v>
      </c>
      <c r="F10406" s="5" t="str">
        <f>_xlfn.XLOOKUP(Orders[[#This Row],[country_code]],Countries[country_code],Countries[country_name])</f>
        <v>Spain</v>
      </c>
      <c r="G10406" s="5">
        <f>_xlfn.XLOOKUP(Orders[[#This Row],[user_id]],Users[user_id],Users[is_referral])</f>
        <v>1</v>
      </c>
    </row>
    <row r="10407" spans="1:7">
      <c r="A10407" s="5">
        <v>2151406</v>
      </c>
      <c r="B10407" s="5">
        <v>18476</v>
      </c>
      <c r="C10407" s="6">
        <v>43200</v>
      </c>
      <c r="D10407" s="5">
        <v>33</v>
      </c>
      <c r="E10407" s="5" t="str">
        <f>_xlfn.XLOOKUP(Orders[[#This Row],[user_id]],Users[user_id],Users[country])</f>
        <v>ES</v>
      </c>
      <c r="F10407" s="5" t="str">
        <f>_xlfn.XLOOKUP(Orders[[#This Row],[country_code]],Countries[country_code],Countries[country_name])</f>
        <v>Spain</v>
      </c>
      <c r="G10407" s="5">
        <f>_xlfn.XLOOKUP(Orders[[#This Row],[user_id]],Users[user_id],Users[is_referral])</f>
        <v>1</v>
      </c>
    </row>
    <row r="10408" spans="1:7">
      <c r="A10408" s="5">
        <v>2151409</v>
      </c>
      <c r="B10408" s="5">
        <v>9087</v>
      </c>
      <c r="C10408" s="6">
        <v>43200</v>
      </c>
      <c r="D10408" s="5">
        <v>45</v>
      </c>
      <c r="E10408" s="5" t="str">
        <f>_xlfn.XLOOKUP(Orders[[#This Row],[user_id]],Users[user_id],Users[country])</f>
        <v>IT</v>
      </c>
      <c r="F10408" s="5" t="str">
        <f>_xlfn.XLOOKUP(Orders[[#This Row],[country_code]],Countries[country_code],Countries[country_name])</f>
        <v>Italy</v>
      </c>
      <c r="G10408" s="5">
        <f>_xlfn.XLOOKUP(Orders[[#This Row],[user_id]],Users[user_id],Users[is_referral])</f>
        <v>1</v>
      </c>
    </row>
    <row r="10409" spans="1:7">
      <c r="A10409" s="5">
        <v>2151410</v>
      </c>
      <c r="B10409" s="5">
        <v>9697</v>
      </c>
      <c r="C10409" s="6">
        <v>43200</v>
      </c>
      <c r="D10409" s="5">
        <v>41</v>
      </c>
      <c r="E10409" s="5" t="str">
        <f>_xlfn.XLOOKUP(Orders[[#This Row],[user_id]],Users[user_id],Users[country])</f>
        <v>FR</v>
      </c>
      <c r="F10409" s="5" t="str">
        <f>_xlfn.XLOOKUP(Orders[[#This Row],[country_code]],Countries[country_code],Countries[country_name])</f>
        <v>France</v>
      </c>
      <c r="G10409" s="5">
        <f>_xlfn.XLOOKUP(Orders[[#This Row],[user_id]],Users[user_id],Users[is_referral])</f>
        <v>1</v>
      </c>
    </row>
    <row r="10410" spans="1:7">
      <c r="A10410" s="5">
        <v>2151415</v>
      </c>
      <c r="B10410" s="5">
        <v>18335</v>
      </c>
      <c r="C10410" s="6">
        <v>43200</v>
      </c>
      <c r="D10410" s="5">
        <v>46</v>
      </c>
      <c r="E10410" s="5" t="str">
        <f>_xlfn.XLOOKUP(Orders[[#This Row],[user_id]],Users[user_id],Users[country])</f>
        <v>ES</v>
      </c>
      <c r="F10410" s="5" t="str">
        <f>_xlfn.XLOOKUP(Orders[[#This Row],[country_code]],Countries[country_code],Countries[country_name])</f>
        <v>Spain</v>
      </c>
      <c r="G10410" s="5">
        <f>_xlfn.XLOOKUP(Orders[[#This Row],[user_id]],Users[user_id],Users[is_referral])</f>
        <v>1</v>
      </c>
    </row>
    <row r="10411" spans="1:7">
      <c r="A10411" s="5">
        <v>2151416</v>
      </c>
      <c r="B10411" s="5">
        <v>3880</v>
      </c>
      <c r="C10411" s="6">
        <v>43200</v>
      </c>
      <c r="D10411" s="5">
        <v>34</v>
      </c>
      <c r="E10411" s="5" t="str">
        <f>_xlfn.XLOOKUP(Orders[[#This Row],[user_id]],Users[user_id],Users[country])</f>
        <v>ES</v>
      </c>
      <c r="F10411" s="5" t="str">
        <f>_xlfn.XLOOKUP(Orders[[#This Row],[country_code]],Countries[country_code],Countries[country_name])</f>
        <v>Spain</v>
      </c>
      <c r="G10411" s="5">
        <f>_xlfn.XLOOKUP(Orders[[#This Row],[user_id]],Users[user_id],Users[is_referral])</f>
        <v>0</v>
      </c>
    </row>
    <row r="10412" spans="1:7">
      <c r="A10412" s="5">
        <v>2151418</v>
      </c>
      <c r="B10412" s="5">
        <v>11901</v>
      </c>
      <c r="C10412" s="6">
        <v>43200</v>
      </c>
      <c r="D10412" s="5">
        <v>75</v>
      </c>
      <c r="E10412" s="5" t="str">
        <f>_xlfn.XLOOKUP(Orders[[#This Row],[user_id]],Users[user_id],Users[country])</f>
        <v>DE</v>
      </c>
      <c r="F10412" s="5" t="str">
        <f>_xlfn.XLOOKUP(Orders[[#This Row],[country_code]],Countries[country_code],Countries[country_name])</f>
        <v>Germany</v>
      </c>
      <c r="G10412" s="5">
        <f>_xlfn.XLOOKUP(Orders[[#This Row],[user_id]],Users[user_id],Users[is_referral])</f>
        <v>1</v>
      </c>
    </row>
    <row r="10413" spans="1:7">
      <c r="A10413" s="5">
        <v>2151420</v>
      </c>
      <c r="B10413" s="5">
        <v>16784</v>
      </c>
      <c r="C10413" s="6">
        <v>43200</v>
      </c>
      <c r="D10413" s="5">
        <v>34</v>
      </c>
      <c r="E10413" s="5" t="str">
        <f>_xlfn.XLOOKUP(Orders[[#This Row],[user_id]],Users[user_id],Users[country])</f>
        <v>ES</v>
      </c>
      <c r="F10413" s="5" t="str">
        <f>_xlfn.XLOOKUP(Orders[[#This Row],[country_code]],Countries[country_code],Countries[country_name])</f>
        <v>Spain</v>
      </c>
      <c r="G10413" s="5">
        <f>_xlfn.XLOOKUP(Orders[[#This Row],[user_id]],Users[user_id],Users[is_referral])</f>
        <v>1</v>
      </c>
    </row>
    <row r="10414" spans="1:7">
      <c r="A10414" s="5">
        <v>2151421</v>
      </c>
      <c r="B10414" s="5">
        <v>15721</v>
      </c>
      <c r="C10414" s="6">
        <v>43200</v>
      </c>
      <c r="D10414" s="5">
        <v>65</v>
      </c>
      <c r="E10414" s="5" t="str">
        <f>_xlfn.XLOOKUP(Orders[[#This Row],[user_id]],Users[user_id],Users[country])</f>
        <v>ES</v>
      </c>
      <c r="F10414" s="5" t="str">
        <f>_xlfn.XLOOKUP(Orders[[#This Row],[country_code]],Countries[country_code],Countries[country_name])</f>
        <v>Spain</v>
      </c>
      <c r="G10414" s="5">
        <f>_xlfn.XLOOKUP(Orders[[#This Row],[user_id]],Users[user_id],Users[is_referral])</f>
        <v>1</v>
      </c>
    </row>
    <row r="10415" spans="1:7">
      <c r="A10415" s="5">
        <v>2151422</v>
      </c>
      <c r="B10415" s="5">
        <v>14671</v>
      </c>
      <c r="C10415" s="6">
        <v>43200</v>
      </c>
      <c r="D10415" s="5">
        <v>28</v>
      </c>
      <c r="E10415" s="5" t="str">
        <f>_xlfn.XLOOKUP(Orders[[#This Row],[user_id]],Users[user_id],Users[country])</f>
        <v>ES</v>
      </c>
      <c r="F10415" s="5" t="str">
        <f>_xlfn.XLOOKUP(Orders[[#This Row],[country_code]],Countries[country_code],Countries[country_name])</f>
        <v>Spain</v>
      </c>
      <c r="G10415" s="5">
        <f>_xlfn.XLOOKUP(Orders[[#This Row],[user_id]],Users[user_id],Users[is_referral])</f>
        <v>1</v>
      </c>
    </row>
    <row r="10416" spans="1:7">
      <c r="A10416" s="5">
        <v>2151426</v>
      </c>
      <c r="B10416" s="5">
        <v>14014</v>
      </c>
      <c r="C10416" s="6">
        <v>43200</v>
      </c>
      <c r="D10416" s="5">
        <v>20</v>
      </c>
      <c r="E10416" s="5" t="str">
        <f>_xlfn.XLOOKUP(Orders[[#This Row],[user_id]],Users[user_id],Users[country])</f>
        <v>ES</v>
      </c>
      <c r="F10416" s="5" t="str">
        <f>_xlfn.XLOOKUP(Orders[[#This Row],[country_code]],Countries[country_code],Countries[country_name])</f>
        <v>Spain</v>
      </c>
      <c r="G10416" s="5">
        <f>_xlfn.XLOOKUP(Orders[[#This Row],[user_id]],Users[user_id],Users[is_referral])</f>
        <v>1</v>
      </c>
    </row>
    <row r="10417" spans="1:7">
      <c r="A10417" s="5">
        <v>2151428</v>
      </c>
      <c r="B10417" s="5">
        <v>17380</v>
      </c>
      <c r="C10417" s="6">
        <v>43200</v>
      </c>
      <c r="D10417" s="5">
        <v>59</v>
      </c>
      <c r="E10417" s="5" t="str">
        <f>_xlfn.XLOOKUP(Orders[[#This Row],[user_id]],Users[user_id],Users[country])</f>
        <v>IT</v>
      </c>
      <c r="F10417" s="5" t="str">
        <f>_xlfn.XLOOKUP(Orders[[#This Row],[country_code]],Countries[country_code],Countries[country_name])</f>
        <v>Italy</v>
      </c>
      <c r="G10417" s="5">
        <f>_xlfn.XLOOKUP(Orders[[#This Row],[user_id]],Users[user_id],Users[is_referral])</f>
        <v>1</v>
      </c>
    </row>
    <row r="10418" spans="1:7">
      <c r="A10418" s="5">
        <v>2151429</v>
      </c>
      <c r="B10418" s="5">
        <v>17847</v>
      </c>
      <c r="C10418" s="6">
        <v>43200</v>
      </c>
      <c r="D10418" s="5">
        <v>23</v>
      </c>
      <c r="E10418" s="5" t="str">
        <f>_xlfn.XLOOKUP(Orders[[#This Row],[user_id]],Users[user_id],Users[country])</f>
        <v>FR</v>
      </c>
      <c r="F10418" s="5" t="str">
        <f>_xlfn.XLOOKUP(Orders[[#This Row],[country_code]],Countries[country_code],Countries[country_name])</f>
        <v>France</v>
      </c>
      <c r="G10418" s="5">
        <f>_xlfn.XLOOKUP(Orders[[#This Row],[user_id]],Users[user_id],Users[is_referral])</f>
        <v>0</v>
      </c>
    </row>
    <row r="10419" spans="1:7">
      <c r="A10419" s="5">
        <v>2151430</v>
      </c>
      <c r="B10419" s="5">
        <v>6198</v>
      </c>
      <c r="C10419" s="6">
        <v>43200</v>
      </c>
      <c r="D10419" s="5">
        <v>64</v>
      </c>
      <c r="E10419" s="5" t="str">
        <f>_xlfn.XLOOKUP(Orders[[#This Row],[user_id]],Users[user_id],Users[country])</f>
        <v>FR</v>
      </c>
      <c r="F10419" s="5" t="str">
        <f>_xlfn.XLOOKUP(Orders[[#This Row],[country_code]],Countries[country_code],Countries[country_name])</f>
        <v>France</v>
      </c>
      <c r="G10419" s="5">
        <f>_xlfn.XLOOKUP(Orders[[#This Row],[user_id]],Users[user_id],Users[is_referral])</f>
        <v>1</v>
      </c>
    </row>
    <row r="10420" spans="1:7">
      <c r="A10420" s="5">
        <v>2151431</v>
      </c>
      <c r="B10420" s="5">
        <v>16075</v>
      </c>
      <c r="C10420" s="6">
        <v>43200</v>
      </c>
      <c r="D10420" s="5">
        <v>38</v>
      </c>
      <c r="E10420" s="5" t="str">
        <f>_xlfn.XLOOKUP(Orders[[#This Row],[user_id]],Users[user_id],Users[country])</f>
        <v>DE</v>
      </c>
      <c r="F10420" s="5" t="str">
        <f>_xlfn.XLOOKUP(Orders[[#This Row],[country_code]],Countries[country_code],Countries[country_name])</f>
        <v>Germany</v>
      </c>
      <c r="G10420" s="5">
        <f>_xlfn.XLOOKUP(Orders[[#This Row],[user_id]],Users[user_id],Users[is_referral])</f>
        <v>1</v>
      </c>
    </row>
    <row r="10421" spans="1:7">
      <c r="A10421" s="5">
        <v>2151432</v>
      </c>
      <c r="B10421" s="5">
        <v>13315</v>
      </c>
      <c r="C10421" s="6">
        <v>43200</v>
      </c>
      <c r="D10421" s="5">
        <v>52</v>
      </c>
      <c r="E10421" s="5" t="str">
        <f>_xlfn.XLOOKUP(Orders[[#This Row],[user_id]],Users[user_id],Users[country])</f>
        <v>FR</v>
      </c>
      <c r="F10421" s="5" t="str">
        <f>_xlfn.XLOOKUP(Orders[[#This Row],[country_code]],Countries[country_code],Countries[country_name])</f>
        <v>France</v>
      </c>
      <c r="G10421" s="5">
        <f>_xlfn.XLOOKUP(Orders[[#This Row],[user_id]],Users[user_id],Users[is_referral])</f>
        <v>1</v>
      </c>
    </row>
    <row r="10422" spans="1:7">
      <c r="A10422" s="5">
        <v>2151433</v>
      </c>
      <c r="B10422" s="5">
        <v>18802</v>
      </c>
      <c r="C10422" s="6">
        <v>43200</v>
      </c>
      <c r="D10422" s="5">
        <v>59</v>
      </c>
      <c r="E10422" s="5" t="str">
        <f>_xlfn.XLOOKUP(Orders[[#This Row],[user_id]],Users[user_id],Users[country])</f>
        <v>ES</v>
      </c>
      <c r="F10422" s="5" t="str">
        <f>_xlfn.XLOOKUP(Orders[[#This Row],[country_code]],Countries[country_code],Countries[country_name])</f>
        <v>Spain</v>
      </c>
      <c r="G10422" s="5">
        <f>_xlfn.XLOOKUP(Orders[[#This Row],[user_id]],Users[user_id],Users[is_referral])</f>
        <v>1</v>
      </c>
    </row>
    <row r="10423" spans="1:7">
      <c r="A10423" s="5">
        <v>2151434</v>
      </c>
      <c r="B10423" s="5">
        <v>2425</v>
      </c>
      <c r="C10423" s="6">
        <v>43200</v>
      </c>
      <c r="D10423" s="5">
        <v>58</v>
      </c>
      <c r="E10423" s="5" t="str">
        <f>_xlfn.XLOOKUP(Orders[[#This Row],[user_id]],Users[user_id],Users[country])</f>
        <v>FR</v>
      </c>
      <c r="F10423" s="5" t="str">
        <f>_xlfn.XLOOKUP(Orders[[#This Row],[country_code]],Countries[country_code],Countries[country_name])</f>
        <v>France</v>
      </c>
      <c r="G10423" s="5">
        <f>_xlfn.XLOOKUP(Orders[[#This Row],[user_id]],Users[user_id],Users[is_referral])</f>
        <v>0</v>
      </c>
    </row>
    <row r="10424" spans="1:7">
      <c r="A10424" s="5">
        <v>2151436</v>
      </c>
      <c r="B10424" s="5">
        <v>1552</v>
      </c>
      <c r="C10424" s="6">
        <v>43200</v>
      </c>
      <c r="D10424" s="5">
        <v>87</v>
      </c>
      <c r="E10424" s="5" t="str">
        <f>_xlfn.XLOOKUP(Orders[[#This Row],[user_id]],Users[user_id],Users[country])</f>
        <v>FR</v>
      </c>
      <c r="F10424" s="5" t="str">
        <f>_xlfn.XLOOKUP(Orders[[#This Row],[country_code]],Countries[country_code],Countries[country_name])</f>
        <v>France</v>
      </c>
      <c r="G10424" s="5">
        <f>_xlfn.XLOOKUP(Orders[[#This Row],[user_id]],Users[user_id],Users[is_referral])</f>
        <v>0</v>
      </c>
    </row>
    <row r="10425" spans="1:7">
      <c r="A10425" s="5">
        <v>2151437</v>
      </c>
      <c r="B10425" s="5">
        <v>1808</v>
      </c>
      <c r="C10425" s="6">
        <v>43200</v>
      </c>
      <c r="D10425" s="5">
        <v>89</v>
      </c>
      <c r="E10425" s="5" t="str">
        <f>_xlfn.XLOOKUP(Orders[[#This Row],[user_id]],Users[user_id],Users[country])</f>
        <v>DE</v>
      </c>
      <c r="F10425" s="5" t="str">
        <f>_xlfn.XLOOKUP(Orders[[#This Row],[country_code]],Countries[country_code],Countries[country_name])</f>
        <v>Germany</v>
      </c>
      <c r="G10425" s="5">
        <f>_xlfn.XLOOKUP(Orders[[#This Row],[user_id]],Users[user_id],Users[is_referral])</f>
        <v>0</v>
      </c>
    </row>
    <row r="10426" spans="1:7">
      <c r="A10426" s="5">
        <v>2151438</v>
      </c>
      <c r="B10426" s="5">
        <v>5458</v>
      </c>
      <c r="C10426" s="6">
        <v>43200</v>
      </c>
      <c r="D10426" s="5">
        <v>20</v>
      </c>
      <c r="E10426" s="5" t="str">
        <f>_xlfn.XLOOKUP(Orders[[#This Row],[user_id]],Users[user_id],Users[country])</f>
        <v>FR</v>
      </c>
      <c r="F10426" s="5" t="str">
        <f>_xlfn.XLOOKUP(Orders[[#This Row],[country_code]],Countries[country_code],Countries[country_name])</f>
        <v>France</v>
      </c>
      <c r="G10426" s="5">
        <f>_xlfn.XLOOKUP(Orders[[#This Row],[user_id]],Users[user_id],Users[is_referral])</f>
        <v>1</v>
      </c>
    </row>
    <row r="10427" spans="1:7">
      <c r="A10427" s="5">
        <v>2151439</v>
      </c>
      <c r="B10427" s="5">
        <v>12130</v>
      </c>
      <c r="C10427" s="6">
        <v>43200</v>
      </c>
      <c r="D10427" s="5">
        <v>23</v>
      </c>
      <c r="E10427" s="5" t="str">
        <f>_xlfn.XLOOKUP(Orders[[#This Row],[user_id]],Users[user_id],Users[country])</f>
        <v>ES</v>
      </c>
      <c r="F10427" s="5" t="str">
        <f>_xlfn.XLOOKUP(Orders[[#This Row],[country_code]],Countries[country_code],Countries[country_name])</f>
        <v>Spain</v>
      </c>
      <c r="G10427" s="5">
        <f>_xlfn.XLOOKUP(Orders[[#This Row],[user_id]],Users[user_id],Users[is_referral])</f>
        <v>1</v>
      </c>
    </row>
    <row r="10428" spans="1:7">
      <c r="A10428" s="5">
        <v>2151440</v>
      </c>
      <c r="B10428" s="5">
        <v>9383</v>
      </c>
      <c r="C10428" s="6">
        <v>43200</v>
      </c>
      <c r="D10428" s="5">
        <v>27</v>
      </c>
      <c r="E10428" s="5" t="str">
        <f>_xlfn.XLOOKUP(Orders[[#This Row],[user_id]],Users[user_id],Users[country])</f>
        <v>ES</v>
      </c>
      <c r="F10428" s="5" t="str">
        <f>_xlfn.XLOOKUP(Orders[[#This Row],[country_code]],Countries[country_code],Countries[country_name])</f>
        <v>Spain</v>
      </c>
      <c r="G10428" s="5">
        <f>_xlfn.XLOOKUP(Orders[[#This Row],[user_id]],Users[user_id],Users[is_referral])</f>
        <v>1</v>
      </c>
    </row>
    <row r="10429" spans="1:7">
      <c r="A10429" s="5">
        <v>2151441</v>
      </c>
      <c r="B10429" s="5">
        <v>9548</v>
      </c>
      <c r="C10429" s="6">
        <v>43200</v>
      </c>
      <c r="D10429" s="5">
        <v>39</v>
      </c>
      <c r="E10429" s="5" t="str">
        <f>_xlfn.XLOOKUP(Orders[[#This Row],[user_id]],Users[user_id],Users[country])</f>
        <v>IT</v>
      </c>
      <c r="F10429" s="5" t="str">
        <f>_xlfn.XLOOKUP(Orders[[#This Row],[country_code]],Countries[country_code],Countries[country_name])</f>
        <v>Italy</v>
      </c>
      <c r="G10429" s="5">
        <f>_xlfn.XLOOKUP(Orders[[#This Row],[user_id]],Users[user_id],Users[is_referral])</f>
        <v>1</v>
      </c>
    </row>
    <row r="10430" spans="1:7">
      <c r="A10430" s="5">
        <v>2151443</v>
      </c>
      <c r="B10430" s="5">
        <v>1650</v>
      </c>
      <c r="C10430" s="6">
        <v>43200</v>
      </c>
      <c r="D10430" s="5">
        <v>36</v>
      </c>
      <c r="E10430" s="5" t="str">
        <f>_xlfn.XLOOKUP(Orders[[#This Row],[user_id]],Users[user_id],Users[country])</f>
        <v>IT</v>
      </c>
      <c r="F10430" s="5" t="str">
        <f>_xlfn.XLOOKUP(Orders[[#This Row],[country_code]],Countries[country_code],Countries[country_name])</f>
        <v>Italy</v>
      </c>
      <c r="G10430" s="5">
        <f>_xlfn.XLOOKUP(Orders[[#This Row],[user_id]],Users[user_id],Users[is_referral])</f>
        <v>0</v>
      </c>
    </row>
    <row r="10431" spans="1:7">
      <c r="A10431" s="5">
        <v>2151445</v>
      </c>
      <c r="B10431" s="5">
        <v>11683</v>
      </c>
      <c r="C10431" s="6">
        <v>43200</v>
      </c>
      <c r="D10431" s="5">
        <v>68</v>
      </c>
      <c r="E10431" s="5" t="str">
        <f>_xlfn.XLOOKUP(Orders[[#This Row],[user_id]],Users[user_id],Users[country])</f>
        <v>ES</v>
      </c>
      <c r="F10431" s="5" t="str">
        <f>_xlfn.XLOOKUP(Orders[[#This Row],[country_code]],Countries[country_code],Countries[country_name])</f>
        <v>Spain</v>
      </c>
      <c r="G10431" s="5">
        <f>_xlfn.XLOOKUP(Orders[[#This Row],[user_id]],Users[user_id],Users[is_referral])</f>
        <v>1</v>
      </c>
    </row>
    <row r="10432" spans="1:7">
      <c r="A10432" s="5">
        <v>2151446</v>
      </c>
      <c r="B10432" s="5">
        <v>5911</v>
      </c>
      <c r="C10432" s="6">
        <v>43200</v>
      </c>
      <c r="D10432" s="5">
        <v>55</v>
      </c>
      <c r="E10432" s="5" t="str">
        <f>_xlfn.XLOOKUP(Orders[[#This Row],[user_id]],Users[user_id],Users[country])</f>
        <v>DE</v>
      </c>
      <c r="F10432" s="5" t="str">
        <f>_xlfn.XLOOKUP(Orders[[#This Row],[country_code]],Countries[country_code],Countries[country_name])</f>
        <v>Germany</v>
      </c>
      <c r="G10432" s="5">
        <f>_xlfn.XLOOKUP(Orders[[#This Row],[user_id]],Users[user_id],Users[is_referral])</f>
        <v>1</v>
      </c>
    </row>
    <row r="10433" spans="1:7">
      <c r="A10433" s="5">
        <v>2151447</v>
      </c>
      <c r="B10433" s="5">
        <v>522</v>
      </c>
      <c r="C10433" s="6">
        <v>43200</v>
      </c>
      <c r="D10433" s="5">
        <v>17</v>
      </c>
      <c r="E10433" s="5" t="str">
        <f>_xlfn.XLOOKUP(Orders[[#This Row],[user_id]],Users[user_id],Users[country])</f>
        <v>FR</v>
      </c>
      <c r="F10433" s="5" t="str">
        <f>_xlfn.XLOOKUP(Orders[[#This Row],[country_code]],Countries[country_code],Countries[country_name])</f>
        <v>France</v>
      </c>
      <c r="G10433" s="5">
        <f>_xlfn.XLOOKUP(Orders[[#This Row],[user_id]],Users[user_id],Users[is_referral])</f>
        <v>0</v>
      </c>
    </row>
    <row r="10434" spans="1:7">
      <c r="A10434" s="5">
        <v>2151448</v>
      </c>
      <c r="B10434" s="5">
        <v>17332</v>
      </c>
      <c r="C10434" s="6">
        <v>43200</v>
      </c>
      <c r="D10434" s="5">
        <v>14</v>
      </c>
      <c r="E10434" s="5" t="str">
        <f>_xlfn.XLOOKUP(Orders[[#This Row],[user_id]],Users[user_id],Users[country])</f>
        <v>DE</v>
      </c>
      <c r="F10434" s="5" t="str">
        <f>_xlfn.XLOOKUP(Orders[[#This Row],[country_code]],Countries[country_code],Countries[country_name])</f>
        <v>Germany</v>
      </c>
      <c r="G10434" s="5">
        <f>_xlfn.XLOOKUP(Orders[[#This Row],[user_id]],Users[user_id],Users[is_referral])</f>
        <v>1</v>
      </c>
    </row>
    <row r="10435" spans="1:7">
      <c r="A10435" s="5">
        <v>2151451</v>
      </c>
      <c r="B10435" s="5">
        <v>18550</v>
      </c>
      <c r="C10435" s="6">
        <v>43200</v>
      </c>
      <c r="D10435" s="5">
        <v>40</v>
      </c>
      <c r="E10435" s="5" t="str">
        <f>_xlfn.XLOOKUP(Orders[[#This Row],[user_id]],Users[user_id],Users[country])</f>
        <v>FR</v>
      </c>
      <c r="F10435" s="5" t="str">
        <f>_xlfn.XLOOKUP(Orders[[#This Row],[country_code]],Countries[country_code],Countries[country_name])</f>
        <v>France</v>
      </c>
      <c r="G10435" s="5">
        <f>_xlfn.XLOOKUP(Orders[[#This Row],[user_id]],Users[user_id],Users[is_referral])</f>
        <v>1</v>
      </c>
    </row>
    <row r="10436" spans="1:7">
      <c r="A10436" s="5">
        <v>2151453</v>
      </c>
      <c r="B10436" s="5">
        <v>4049</v>
      </c>
      <c r="C10436" s="6">
        <v>43200</v>
      </c>
      <c r="D10436" s="5">
        <v>43</v>
      </c>
      <c r="E10436" s="5" t="str">
        <f>_xlfn.XLOOKUP(Orders[[#This Row],[user_id]],Users[user_id],Users[country])</f>
        <v>ES</v>
      </c>
      <c r="F10436" s="5" t="str">
        <f>_xlfn.XLOOKUP(Orders[[#This Row],[country_code]],Countries[country_code],Countries[country_name])</f>
        <v>Spain</v>
      </c>
      <c r="G10436" s="5">
        <f>_xlfn.XLOOKUP(Orders[[#This Row],[user_id]],Users[user_id],Users[is_referral])</f>
        <v>0</v>
      </c>
    </row>
    <row r="10437" spans="1:7">
      <c r="A10437" s="5">
        <v>2151457</v>
      </c>
      <c r="B10437" s="5">
        <v>13737</v>
      </c>
      <c r="C10437" s="6">
        <v>43200</v>
      </c>
      <c r="D10437" s="5">
        <v>29</v>
      </c>
      <c r="E10437" s="5" t="str">
        <f>_xlfn.XLOOKUP(Orders[[#This Row],[user_id]],Users[user_id],Users[country])</f>
        <v>DE</v>
      </c>
      <c r="F10437" s="5" t="str">
        <f>_xlfn.XLOOKUP(Orders[[#This Row],[country_code]],Countries[country_code],Countries[country_name])</f>
        <v>Germany</v>
      </c>
      <c r="G10437" s="5">
        <f>_xlfn.XLOOKUP(Orders[[#This Row],[user_id]],Users[user_id],Users[is_referral])</f>
        <v>1</v>
      </c>
    </row>
    <row r="10438" spans="1:7">
      <c r="A10438" s="5">
        <v>2151458</v>
      </c>
      <c r="B10438" s="5">
        <v>12940</v>
      </c>
      <c r="C10438" s="6">
        <v>43200</v>
      </c>
      <c r="D10438" s="5">
        <v>21</v>
      </c>
      <c r="E10438" s="5" t="str">
        <f>_xlfn.XLOOKUP(Orders[[#This Row],[user_id]],Users[user_id],Users[country])</f>
        <v>FR</v>
      </c>
      <c r="F10438" s="5" t="str">
        <f>_xlfn.XLOOKUP(Orders[[#This Row],[country_code]],Countries[country_code],Countries[country_name])</f>
        <v>France</v>
      </c>
      <c r="G10438" s="5">
        <f>_xlfn.XLOOKUP(Orders[[#This Row],[user_id]],Users[user_id],Users[is_referral])</f>
        <v>1</v>
      </c>
    </row>
    <row r="10439" spans="1:7">
      <c r="A10439" s="5">
        <v>2151461</v>
      </c>
      <c r="B10439" s="5">
        <v>17728</v>
      </c>
      <c r="C10439" s="6">
        <v>43200</v>
      </c>
      <c r="D10439" s="5">
        <v>39</v>
      </c>
      <c r="E10439" s="5" t="str">
        <f>_xlfn.XLOOKUP(Orders[[#This Row],[user_id]],Users[user_id],Users[country])</f>
        <v>ES</v>
      </c>
      <c r="F10439" s="5" t="str">
        <f>_xlfn.XLOOKUP(Orders[[#This Row],[country_code]],Countries[country_code],Countries[country_name])</f>
        <v>Spain</v>
      </c>
      <c r="G10439" s="5">
        <f>_xlfn.XLOOKUP(Orders[[#This Row],[user_id]],Users[user_id],Users[is_referral])</f>
        <v>1</v>
      </c>
    </row>
    <row r="10440" spans="1:7">
      <c r="A10440" s="5">
        <v>2151462</v>
      </c>
      <c r="B10440" s="5">
        <v>1559</v>
      </c>
      <c r="C10440" s="6">
        <v>43200</v>
      </c>
      <c r="D10440" s="5">
        <v>27</v>
      </c>
      <c r="E10440" s="5" t="str">
        <f>_xlfn.XLOOKUP(Orders[[#This Row],[user_id]],Users[user_id],Users[country])</f>
        <v>ES</v>
      </c>
      <c r="F10440" s="5" t="str">
        <f>_xlfn.XLOOKUP(Orders[[#This Row],[country_code]],Countries[country_code],Countries[country_name])</f>
        <v>Spain</v>
      </c>
      <c r="G10440" s="5">
        <f>_xlfn.XLOOKUP(Orders[[#This Row],[user_id]],Users[user_id],Users[is_referral])</f>
        <v>0</v>
      </c>
    </row>
    <row r="10441" spans="1:7">
      <c r="A10441" s="5">
        <v>2151464</v>
      </c>
      <c r="B10441" s="5">
        <v>2029</v>
      </c>
      <c r="C10441" s="6">
        <v>43200</v>
      </c>
      <c r="D10441" s="5">
        <v>74</v>
      </c>
      <c r="E10441" s="5" t="str">
        <f>_xlfn.XLOOKUP(Orders[[#This Row],[user_id]],Users[user_id],Users[country])</f>
        <v>ES</v>
      </c>
      <c r="F10441" s="5" t="str">
        <f>_xlfn.XLOOKUP(Orders[[#This Row],[country_code]],Countries[country_code],Countries[country_name])</f>
        <v>Spain</v>
      </c>
      <c r="G10441" s="5">
        <f>_xlfn.XLOOKUP(Orders[[#This Row],[user_id]],Users[user_id],Users[is_referral])</f>
        <v>0</v>
      </c>
    </row>
    <row r="10442" spans="1:7">
      <c r="A10442" s="5">
        <v>2151465</v>
      </c>
      <c r="B10442" s="5">
        <v>13494</v>
      </c>
      <c r="C10442" s="6">
        <v>43200</v>
      </c>
      <c r="D10442" s="5">
        <v>93</v>
      </c>
      <c r="E10442" s="5" t="str">
        <f>_xlfn.XLOOKUP(Orders[[#This Row],[user_id]],Users[user_id],Users[country])</f>
        <v>IT</v>
      </c>
      <c r="F10442" s="5" t="str">
        <f>_xlfn.XLOOKUP(Orders[[#This Row],[country_code]],Countries[country_code],Countries[country_name])</f>
        <v>Italy</v>
      </c>
      <c r="G10442" s="5">
        <f>_xlfn.XLOOKUP(Orders[[#This Row],[user_id]],Users[user_id],Users[is_referral])</f>
        <v>1</v>
      </c>
    </row>
    <row r="10443" spans="1:7">
      <c r="A10443" s="5">
        <v>2151470</v>
      </c>
      <c r="B10443" s="5">
        <v>13296</v>
      </c>
      <c r="C10443" s="6">
        <v>43200</v>
      </c>
      <c r="D10443" s="5">
        <v>36</v>
      </c>
      <c r="E10443" s="5" t="str">
        <f>_xlfn.XLOOKUP(Orders[[#This Row],[user_id]],Users[user_id],Users[country])</f>
        <v>FR</v>
      </c>
      <c r="F10443" s="5" t="str">
        <f>_xlfn.XLOOKUP(Orders[[#This Row],[country_code]],Countries[country_code],Countries[country_name])</f>
        <v>France</v>
      </c>
      <c r="G10443" s="5">
        <f>_xlfn.XLOOKUP(Orders[[#This Row],[user_id]],Users[user_id],Users[is_referral])</f>
        <v>1</v>
      </c>
    </row>
    <row r="10444" spans="1:7">
      <c r="A10444" s="5">
        <v>2151471</v>
      </c>
      <c r="B10444" s="5">
        <v>6684</v>
      </c>
      <c r="C10444" s="6">
        <v>43200</v>
      </c>
      <c r="D10444" s="5">
        <v>48</v>
      </c>
      <c r="E10444" s="5" t="str">
        <f>_xlfn.XLOOKUP(Orders[[#This Row],[user_id]],Users[user_id],Users[country])</f>
        <v>ES</v>
      </c>
      <c r="F10444" s="5" t="str">
        <f>_xlfn.XLOOKUP(Orders[[#This Row],[country_code]],Countries[country_code],Countries[country_name])</f>
        <v>Spain</v>
      </c>
      <c r="G10444" s="5">
        <f>_xlfn.XLOOKUP(Orders[[#This Row],[user_id]],Users[user_id],Users[is_referral])</f>
        <v>1</v>
      </c>
    </row>
    <row r="10445" spans="1:7">
      <c r="A10445" s="5">
        <v>2151473</v>
      </c>
      <c r="B10445" s="5">
        <v>8923</v>
      </c>
      <c r="C10445" s="6">
        <v>43200</v>
      </c>
      <c r="D10445" s="5">
        <v>26</v>
      </c>
      <c r="E10445" s="5" t="str">
        <f>_xlfn.XLOOKUP(Orders[[#This Row],[user_id]],Users[user_id],Users[country])</f>
        <v>FR</v>
      </c>
      <c r="F10445" s="5" t="str">
        <f>_xlfn.XLOOKUP(Orders[[#This Row],[country_code]],Countries[country_code],Countries[country_name])</f>
        <v>France</v>
      </c>
      <c r="G10445" s="5">
        <f>_xlfn.XLOOKUP(Orders[[#This Row],[user_id]],Users[user_id],Users[is_referral])</f>
        <v>1</v>
      </c>
    </row>
    <row r="10446" spans="1:7">
      <c r="A10446" s="5">
        <v>2151474</v>
      </c>
      <c r="B10446" s="5">
        <v>19994</v>
      </c>
      <c r="C10446" s="6">
        <v>43200</v>
      </c>
      <c r="D10446" s="5">
        <v>86</v>
      </c>
      <c r="E10446" s="5" t="str">
        <f>_xlfn.XLOOKUP(Orders[[#This Row],[user_id]],Users[user_id],Users[country])</f>
        <v>IT</v>
      </c>
      <c r="F10446" s="5" t="str">
        <f>_xlfn.XLOOKUP(Orders[[#This Row],[country_code]],Countries[country_code],Countries[country_name])</f>
        <v>Italy</v>
      </c>
      <c r="G10446" s="5">
        <f>_xlfn.XLOOKUP(Orders[[#This Row],[user_id]],Users[user_id],Users[is_referral])</f>
        <v>1</v>
      </c>
    </row>
    <row r="10447" spans="1:7">
      <c r="A10447" s="5">
        <v>2151475</v>
      </c>
      <c r="B10447" s="5">
        <v>9997</v>
      </c>
      <c r="C10447" s="6">
        <v>43200</v>
      </c>
      <c r="D10447" s="5">
        <v>24</v>
      </c>
      <c r="E10447" s="5" t="str">
        <f>_xlfn.XLOOKUP(Orders[[#This Row],[user_id]],Users[user_id],Users[country])</f>
        <v>FR</v>
      </c>
      <c r="F10447" s="5" t="str">
        <f>_xlfn.XLOOKUP(Orders[[#This Row],[country_code]],Countries[country_code],Countries[country_name])</f>
        <v>France</v>
      </c>
      <c r="G10447" s="5">
        <f>_xlfn.XLOOKUP(Orders[[#This Row],[user_id]],Users[user_id],Users[is_referral])</f>
        <v>1</v>
      </c>
    </row>
    <row r="10448" spans="1:7">
      <c r="A10448" s="5">
        <v>2151476</v>
      </c>
      <c r="B10448" s="5">
        <v>7707</v>
      </c>
      <c r="C10448" s="6">
        <v>43200</v>
      </c>
      <c r="D10448" s="5">
        <v>40</v>
      </c>
      <c r="E10448" s="5" t="str">
        <f>_xlfn.XLOOKUP(Orders[[#This Row],[user_id]],Users[user_id],Users[country])</f>
        <v>FR</v>
      </c>
      <c r="F10448" s="5" t="str">
        <f>_xlfn.XLOOKUP(Orders[[#This Row],[country_code]],Countries[country_code],Countries[country_name])</f>
        <v>France</v>
      </c>
      <c r="G10448" s="5">
        <f>_xlfn.XLOOKUP(Orders[[#This Row],[user_id]],Users[user_id],Users[is_referral])</f>
        <v>1</v>
      </c>
    </row>
    <row r="10449" spans="1:7">
      <c r="A10449" s="5">
        <v>2151478</v>
      </c>
      <c r="B10449" s="5">
        <v>10378</v>
      </c>
      <c r="C10449" s="6">
        <v>43200</v>
      </c>
      <c r="D10449" s="5">
        <v>25</v>
      </c>
      <c r="E10449" s="5" t="str">
        <f>_xlfn.XLOOKUP(Orders[[#This Row],[user_id]],Users[user_id],Users[country])</f>
        <v>DE</v>
      </c>
      <c r="F10449" s="5" t="str">
        <f>_xlfn.XLOOKUP(Orders[[#This Row],[country_code]],Countries[country_code],Countries[country_name])</f>
        <v>Germany</v>
      </c>
      <c r="G10449" s="5">
        <f>_xlfn.XLOOKUP(Orders[[#This Row],[user_id]],Users[user_id],Users[is_referral])</f>
        <v>0</v>
      </c>
    </row>
    <row r="10450" spans="1:7">
      <c r="A10450" s="5">
        <v>2151480</v>
      </c>
      <c r="B10450" s="5">
        <v>15205</v>
      </c>
      <c r="C10450" s="6">
        <v>43200</v>
      </c>
      <c r="D10450" s="5">
        <v>39</v>
      </c>
      <c r="E10450" s="5" t="str">
        <f>_xlfn.XLOOKUP(Orders[[#This Row],[user_id]],Users[user_id],Users[country])</f>
        <v>FR</v>
      </c>
      <c r="F10450" s="5" t="str">
        <f>_xlfn.XLOOKUP(Orders[[#This Row],[country_code]],Countries[country_code],Countries[country_name])</f>
        <v>France</v>
      </c>
      <c r="G10450" s="5">
        <f>_xlfn.XLOOKUP(Orders[[#This Row],[user_id]],Users[user_id],Users[is_referral])</f>
        <v>1</v>
      </c>
    </row>
    <row r="10451" spans="1:7">
      <c r="A10451" s="5">
        <v>2151481</v>
      </c>
      <c r="B10451" s="5">
        <v>11058</v>
      </c>
      <c r="C10451" s="6">
        <v>43200</v>
      </c>
      <c r="D10451" s="5">
        <v>88</v>
      </c>
      <c r="E10451" s="5" t="str">
        <f>_xlfn.XLOOKUP(Orders[[#This Row],[user_id]],Users[user_id],Users[country])</f>
        <v>DE</v>
      </c>
      <c r="F10451" s="5" t="str">
        <f>_xlfn.XLOOKUP(Orders[[#This Row],[country_code]],Countries[country_code],Countries[country_name])</f>
        <v>Germany</v>
      </c>
      <c r="G10451" s="5">
        <f>_xlfn.XLOOKUP(Orders[[#This Row],[user_id]],Users[user_id],Users[is_referral])</f>
        <v>1</v>
      </c>
    </row>
    <row r="10452" spans="1:7">
      <c r="A10452" s="5">
        <v>2151482</v>
      </c>
      <c r="B10452" s="5">
        <v>9068</v>
      </c>
      <c r="C10452" s="6">
        <v>43200</v>
      </c>
      <c r="D10452" s="5">
        <v>47</v>
      </c>
      <c r="E10452" s="5" t="str">
        <f>_xlfn.XLOOKUP(Orders[[#This Row],[user_id]],Users[user_id],Users[country])</f>
        <v>DE</v>
      </c>
      <c r="F10452" s="5" t="str">
        <f>_xlfn.XLOOKUP(Orders[[#This Row],[country_code]],Countries[country_code],Countries[country_name])</f>
        <v>Germany</v>
      </c>
      <c r="G10452" s="5">
        <f>_xlfn.XLOOKUP(Orders[[#This Row],[user_id]],Users[user_id],Users[is_referral])</f>
        <v>1</v>
      </c>
    </row>
    <row r="10453" spans="1:7">
      <c r="A10453" s="5">
        <v>2151485</v>
      </c>
      <c r="B10453" s="5">
        <v>5453</v>
      </c>
      <c r="C10453" s="6">
        <v>43200</v>
      </c>
      <c r="D10453" s="5">
        <v>70</v>
      </c>
      <c r="E10453" s="5" t="str">
        <f>_xlfn.XLOOKUP(Orders[[#This Row],[user_id]],Users[user_id],Users[country])</f>
        <v>FR</v>
      </c>
      <c r="F10453" s="5" t="str">
        <f>_xlfn.XLOOKUP(Orders[[#This Row],[country_code]],Countries[country_code],Countries[country_name])</f>
        <v>France</v>
      </c>
      <c r="G10453" s="5">
        <f>_xlfn.XLOOKUP(Orders[[#This Row],[user_id]],Users[user_id],Users[is_referral])</f>
        <v>1</v>
      </c>
    </row>
    <row r="10454" spans="1:7">
      <c r="A10454" s="5">
        <v>2151486</v>
      </c>
      <c r="B10454" s="5">
        <v>10635</v>
      </c>
      <c r="C10454" s="6">
        <v>43200</v>
      </c>
      <c r="D10454" s="5">
        <v>41</v>
      </c>
      <c r="E10454" s="5" t="str">
        <f>_xlfn.XLOOKUP(Orders[[#This Row],[user_id]],Users[user_id],Users[country])</f>
        <v>IT</v>
      </c>
      <c r="F10454" s="5" t="str">
        <f>_xlfn.XLOOKUP(Orders[[#This Row],[country_code]],Countries[country_code],Countries[country_name])</f>
        <v>Italy</v>
      </c>
      <c r="G10454" s="5">
        <f>_xlfn.XLOOKUP(Orders[[#This Row],[user_id]],Users[user_id],Users[is_referral])</f>
        <v>1</v>
      </c>
    </row>
    <row r="10455" spans="1:7">
      <c r="A10455" s="5">
        <v>2151488</v>
      </c>
      <c r="B10455" s="5">
        <v>16297</v>
      </c>
      <c r="C10455" s="6">
        <v>43200</v>
      </c>
      <c r="D10455" s="5">
        <v>71</v>
      </c>
      <c r="E10455" s="5" t="str">
        <f>_xlfn.XLOOKUP(Orders[[#This Row],[user_id]],Users[user_id],Users[country])</f>
        <v>IT</v>
      </c>
      <c r="F10455" s="5" t="str">
        <f>_xlfn.XLOOKUP(Orders[[#This Row],[country_code]],Countries[country_code],Countries[country_name])</f>
        <v>Italy</v>
      </c>
      <c r="G10455" s="5">
        <f>_xlfn.XLOOKUP(Orders[[#This Row],[user_id]],Users[user_id],Users[is_referral])</f>
        <v>1</v>
      </c>
    </row>
    <row r="10456" spans="1:7">
      <c r="A10456" s="5">
        <v>2151490</v>
      </c>
      <c r="B10456" s="5">
        <v>847</v>
      </c>
      <c r="C10456" s="6">
        <v>43200</v>
      </c>
      <c r="D10456" s="5">
        <v>65</v>
      </c>
      <c r="E10456" s="5" t="str">
        <f>_xlfn.XLOOKUP(Orders[[#This Row],[user_id]],Users[user_id],Users[country])</f>
        <v>IT</v>
      </c>
      <c r="F10456" s="5" t="str">
        <f>_xlfn.XLOOKUP(Orders[[#This Row],[country_code]],Countries[country_code],Countries[country_name])</f>
        <v>Italy</v>
      </c>
      <c r="G10456" s="5">
        <f>_xlfn.XLOOKUP(Orders[[#This Row],[user_id]],Users[user_id],Users[is_referral])</f>
        <v>0</v>
      </c>
    </row>
    <row r="10457" spans="1:7">
      <c r="A10457" s="5">
        <v>2151491</v>
      </c>
      <c r="B10457" s="5">
        <v>7682</v>
      </c>
      <c r="C10457" s="6">
        <v>43200</v>
      </c>
      <c r="D10457" s="5">
        <v>47</v>
      </c>
      <c r="E10457" s="5" t="str">
        <f>_xlfn.XLOOKUP(Orders[[#This Row],[user_id]],Users[user_id],Users[country])</f>
        <v>IT</v>
      </c>
      <c r="F10457" s="5" t="str">
        <f>_xlfn.XLOOKUP(Orders[[#This Row],[country_code]],Countries[country_code],Countries[country_name])</f>
        <v>Italy</v>
      </c>
      <c r="G10457" s="5">
        <f>_xlfn.XLOOKUP(Orders[[#This Row],[user_id]],Users[user_id],Users[is_referral])</f>
        <v>0</v>
      </c>
    </row>
    <row r="10458" spans="1:7">
      <c r="A10458" s="5">
        <v>2151497</v>
      </c>
      <c r="B10458" s="5">
        <v>7893</v>
      </c>
      <c r="C10458" s="6">
        <v>43200</v>
      </c>
      <c r="D10458" s="5">
        <v>86</v>
      </c>
      <c r="E10458" s="5" t="str">
        <f>_xlfn.XLOOKUP(Orders[[#This Row],[user_id]],Users[user_id],Users[country])</f>
        <v>IT</v>
      </c>
      <c r="F10458" s="5" t="str">
        <f>_xlfn.XLOOKUP(Orders[[#This Row],[country_code]],Countries[country_code],Countries[country_name])</f>
        <v>Italy</v>
      </c>
      <c r="G10458" s="5">
        <f>_xlfn.XLOOKUP(Orders[[#This Row],[user_id]],Users[user_id],Users[is_referral])</f>
        <v>1</v>
      </c>
    </row>
    <row r="10459" spans="1:7">
      <c r="A10459" s="5">
        <v>2151498</v>
      </c>
      <c r="B10459" s="5">
        <v>9109</v>
      </c>
      <c r="C10459" s="6">
        <v>43200</v>
      </c>
      <c r="D10459" s="5">
        <v>67</v>
      </c>
      <c r="E10459" s="5" t="str">
        <f>_xlfn.XLOOKUP(Orders[[#This Row],[user_id]],Users[user_id],Users[country])</f>
        <v>DE</v>
      </c>
      <c r="F10459" s="5" t="str">
        <f>_xlfn.XLOOKUP(Orders[[#This Row],[country_code]],Countries[country_code],Countries[country_name])</f>
        <v>Germany</v>
      </c>
      <c r="G10459" s="5">
        <f>_xlfn.XLOOKUP(Orders[[#This Row],[user_id]],Users[user_id],Users[is_referral])</f>
        <v>1</v>
      </c>
    </row>
    <row r="10460" spans="1:7">
      <c r="A10460" s="5">
        <v>2151499</v>
      </c>
      <c r="B10460" s="5">
        <v>19293</v>
      </c>
      <c r="C10460" s="6">
        <v>43200</v>
      </c>
      <c r="D10460" s="5">
        <v>23</v>
      </c>
      <c r="E10460" s="5" t="str">
        <f>_xlfn.XLOOKUP(Orders[[#This Row],[user_id]],Users[user_id],Users[country])</f>
        <v>ES</v>
      </c>
      <c r="F10460" s="5" t="str">
        <f>_xlfn.XLOOKUP(Orders[[#This Row],[country_code]],Countries[country_code],Countries[country_name])</f>
        <v>Spain</v>
      </c>
      <c r="G10460" s="5">
        <f>_xlfn.XLOOKUP(Orders[[#This Row],[user_id]],Users[user_id],Users[is_referral])</f>
        <v>1</v>
      </c>
    </row>
    <row r="10461" spans="1:7">
      <c r="A10461" s="5">
        <v>2151500</v>
      </c>
      <c r="B10461" s="5">
        <v>4056</v>
      </c>
      <c r="C10461" s="6">
        <v>43200</v>
      </c>
      <c r="D10461" s="5">
        <v>31</v>
      </c>
      <c r="E10461" s="5" t="str">
        <f>_xlfn.XLOOKUP(Orders[[#This Row],[user_id]],Users[user_id],Users[country])</f>
        <v>DE</v>
      </c>
      <c r="F10461" s="5" t="str">
        <f>_xlfn.XLOOKUP(Orders[[#This Row],[country_code]],Countries[country_code],Countries[country_name])</f>
        <v>Germany</v>
      </c>
      <c r="G10461" s="5">
        <f>_xlfn.XLOOKUP(Orders[[#This Row],[user_id]],Users[user_id],Users[is_referral])</f>
        <v>0</v>
      </c>
    </row>
    <row r="10462" spans="1:7">
      <c r="A10462" s="5">
        <v>2151505</v>
      </c>
      <c r="B10462" s="5">
        <v>17846</v>
      </c>
      <c r="C10462" s="6">
        <v>43200</v>
      </c>
      <c r="D10462" s="5">
        <v>60</v>
      </c>
      <c r="E10462" s="5" t="str">
        <f>_xlfn.XLOOKUP(Orders[[#This Row],[user_id]],Users[user_id],Users[country])</f>
        <v>IT</v>
      </c>
      <c r="F10462" s="5" t="str">
        <f>_xlfn.XLOOKUP(Orders[[#This Row],[country_code]],Countries[country_code],Countries[country_name])</f>
        <v>Italy</v>
      </c>
      <c r="G10462" s="5">
        <f>_xlfn.XLOOKUP(Orders[[#This Row],[user_id]],Users[user_id],Users[is_referral])</f>
        <v>1</v>
      </c>
    </row>
    <row r="10463" spans="1:7">
      <c r="A10463" s="5">
        <v>2151506</v>
      </c>
      <c r="B10463" s="5">
        <v>14442</v>
      </c>
      <c r="C10463" s="6">
        <v>43200</v>
      </c>
      <c r="D10463" s="5">
        <v>64</v>
      </c>
      <c r="E10463" s="5" t="str">
        <f>_xlfn.XLOOKUP(Orders[[#This Row],[user_id]],Users[user_id],Users[country])</f>
        <v>FR</v>
      </c>
      <c r="F10463" s="5" t="str">
        <f>_xlfn.XLOOKUP(Orders[[#This Row],[country_code]],Countries[country_code],Countries[country_name])</f>
        <v>France</v>
      </c>
      <c r="G10463" s="5">
        <f>_xlfn.XLOOKUP(Orders[[#This Row],[user_id]],Users[user_id],Users[is_referral])</f>
        <v>1</v>
      </c>
    </row>
    <row r="10464" spans="1:7">
      <c r="A10464" s="5">
        <v>2151507</v>
      </c>
      <c r="B10464" s="5">
        <v>12872</v>
      </c>
      <c r="C10464" s="6">
        <v>43200</v>
      </c>
      <c r="D10464" s="5">
        <v>48</v>
      </c>
      <c r="E10464" s="5" t="str">
        <f>_xlfn.XLOOKUP(Orders[[#This Row],[user_id]],Users[user_id],Users[country])</f>
        <v>FR</v>
      </c>
      <c r="F10464" s="5" t="str">
        <f>_xlfn.XLOOKUP(Orders[[#This Row],[country_code]],Countries[country_code],Countries[country_name])</f>
        <v>France</v>
      </c>
      <c r="G10464" s="5">
        <f>_xlfn.XLOOKUP(Orders[[#This Row],[user_id]],Users[user_id],Users[is_referral])</f>
        <v>0</v>
      </c>
    </row>
    <row r="10465" spans="1:7">
      <c r="A10465" s="5">
        <v>2151509</v>
      </c>
      <c r="B10465" s="5">
        <v>5521</v>
      </c>
      <c r="C10465" s="6">
        <v>43200</v>
      </c>
      <c r="D10465" s="5">
        <v>60</v>
      </c>
      <c r="E10465" s="5" t="str">
        <f>_xlfn.XLOOKUP(Orders[[#This Row],[user_id]],Users[user_id],Users[country])</f>
        <v>DE</v>
      </c>
      <c r="F10465" s="5" t="str">
        <f>_xlfn.XLOOKUP(Orders[[#This Row],[country_code]],Countries[country_code],Countries[country_name])</f>
        <v>Germany</v>
      </c>
      <c r="G10465" s="5">
        <f>_xlfn.XLOOKUP(Orders[[#This Row],[user_id]],Users[user_id],Users[is_referral])</f>
        <v>1</v>
      </c>
    </row>
    <row r="10466" spans="1:7">
      <c r="A10466" s="5">
        <v>2151522</v>
      </c>
      <c r="B10466" s="5">
        <v>2566</v>
      </c>
      <c r="C10466" s="6">
        <v>43200</v>
      </c>
      <c r="D10466" s="5">
        <v>37</v>
      </c>
      <c r="E10466" s="5" t="str">
        <f>_xlfn.XLOOKUP(Orders[[#This Row],[user_id]],Users[user_id],Users[country])</f>
        <v>FR</v>
      </c>
      <c r="F10466" s="5" t="str">
        <f>_xlfn.XLOOKUP(Orders[[#This Row],[country_code]],Countries[country_code],Countries[country_name])</f>
        <v>France</v>
      </c>
      <c r="G10466" s="5">
        <f>_xlfn.XLOOKUP(Orders[[#This Row],[user_id]],Users[user_id],Users[is_referral])</f>
        <v>0</v>
      </c>
    </row>
    <row r="10467" spans="1:7">
      <c r="A10467" s="5">
        <v>2151526</v>
      </c>
      <c r="B10467" s="5">
        <v>10996</v>
      </c>
      <c r="C10467" s="6">
        <v>43200</v>
      </c>
      <c r="D10467" s="5">
        <v>62</v>
      </c>
      <c r="E10467" s="5" t="str">
        <f>_xlfn.XLOOKUP(Orders[[#This Row],[user_id]],Users[user_id],Users[country])</f>
        <v>IT</v>
      </c>
      <c r="F10467" s="5" t="str">
        <f>_xlfn.XLOOKUP(Orders[[#This Row],[country_code]],Countries[country_code],Countries[country_name])</f>
        <v>Italy</v>
      </c>
      <c r="G10467" s="5">
        <f>_xlfn.XLOOKUP(Orders[[#This Row],[user_id]],Users[user_id],Users[is_referral])</f>
        <v>1</v>
      </c>
    </row>
    <row r="10468" spans="1:7">
      <c r="A10468" s="5">
        <v>2151528</v>
      </c>
      <c r="B10468" s="5">
        <v>2733</v>
      </c>
      <c r="C10468" s="6">
        <v>43200</v>
      </c>
      <c r="D10468" s="5">
        <v>55</v>
      </c>
      <c r="E10468" s="5" t="str">
        <f>_xlfn.XLOOKUP(Orders[[#This Row],[user_id]],Users[user_id],Users[country])</f>
        <v>FR</v>
      </c>
      <c r="F10468" s="5" t="str">
        <f>_xlfn.XLOOKUP(Orders[[#This Row],[country_code]],Countries[country_code],Countries[country_name])</f>
        <v>France</v>
      </c>
      <c r="G10468" s="5">
        <f>_xlfn.XLOOKUP(Orders[[#This Row],[user_id]],Users[user_id],Users[is_referral])</f>
        <v>0</v>
      </c>
    </row>
    <row r="10469" spans="1:7">
      <c r="A10469" s="5">
        <v>2151529</v>
      </c>
      <c r="B10469" s="5">
        <v>2202</v>
      </c>
      <c r="C10469" s="6">
        <v>43200</v>
      </c>
      <c r="D10469" s="5">
        <v>71</v>
      </c>
      <c r="E10469" s="5" t="str">
        <f>_xlfn.XLOOKUP(Orders[[#This Row],[user_id]],Users[user_id],Users[country])</f>
        <v>IT</v>
      </c>
      <c r="F10469" s="5" t="str">
        <f>_xlfn.XLOOKUP(Orders[[#This Row],[country_code]],Countries[country_code],Countries[country_name])</f>
        <v>Italy</v>
      </c>
      <c r="G10469" s="5">
        <f>_xlfn.XLOOKUP(Orders[[#This Row],[user_id]],Users[user_id],Users[is_referral])</f>
        <v>0</v>
      </c>
    </row>
    <row r="10470" spans="1:7">
      <c r="A10470" s="5">
        <v>2151530</v>
      </c>
      <c r="B10470" s="5">
        <v>1463</v>
      </c>
      <c r="C10470" s="6">
        <v>43200</v>
      </c>
      <c r="D10470" s="5">
        <v>31</v>
      </c>
      <c r="E10470" s="5" t="str">
        <f>_xlfn.XLOOKUP(Orders[[#This Row],[user_id]],Users[user_id],Users[country])</f>
        <v>FR</v>
      </c>
      <c r="F10470" s="5" t="str">
        <f>_xlfn.XLOOKUP(Orders[[#This Row],[country_code]],Countries[country_code],Countries[country_name])</f>
        <v>France</v>
      </c>
      <c r="G10470" s="5">
        <f>_xlfn.XLOOKUP(Orders[[#This Row],[user_id]],Users[user_id],Users[is_referral])</f>
        <v>0</v>
      </c>
    </row>
    <row r="10471" spans="1:7">
      <c r="A10471" s="5">
        <v>2151531</v>
      </c>
      <c r="B10471" s="5">
        <v>11345</v>
      </c>
      <c r="C10471" s="6">
        <v>43200</v>
      </c>
      <c r="D10471" s="5">
        <v>23</v>
      </c>
      <c r="E10471" s="5" t="str">
        <f>_xlfn.XLOOKUP(Orders[[#This Row],[user_id]],Users[user_id],Users[country])</f>
        <v>ES</v>
      </c>
      <c r="F10471" s="5" t="str">
        <f>_xlfn.XLOOKUP(Orders[[#This Row],[country_code]],Countries[country_code],Countries[country_name])</f>
        <v>Spain</v>
      </c>
      <c r="G10471" s="5">
        <f>_xlfn.XLOOKUP(Orders[[#This Row],[user_id]],Users[user_id],Users[is_referral])</f>
        <v>1</v>
      </c>
    </row>
    <row r="10472" spans="1:7">
      <c r="A10472" s="5">
        <v>2151532</v>
      </c>
      <c r="B10472" s="5">
        <v>13056</v>
      </c>
      <c r="C10472" s="6">
        <v>43200</v>
      </c>
      <c r="D10472" s="5">
        <v>33</v>
      </c>
      <c r="E10472" s="5" t="str">
        <f>_xlfn.XLOOKUP(Orders[[#This Row],[user_id]],Users[user_id],Users[country])</f>
        <v>DE</v>
      </c>
      <c r="F10472" s="5" t="str">
        <f>_xlfn.XLOOKUP(Orders[[#This Row],[country_code]],Countries[country_code],Countries[country_name])</f>
        <v>Germany</v>
      </c>
      <c r="G10472" s="5">
        <f>_xlfn.XLOOKUP(Orders[[#This Row],[user_id]],Users[user_id],Users[is_referral])</f>
        <v>0</v>
      </c>
    </row>
    <row r="10473" spans="1:7">
      <c r="A10473" s="5">
        <v>2151533</v>
      </c>
      <c r="B10473" s="5">
        <v>10898</v>
      </c>
      <c r="C10473" s="6">
        <v>43200</v>
      </c>
      <c r="D10473" s="5">
        <v>79</v>
      </c>
      <c r="E10473" s="5" t="str">
        <f>_xlfn.XLOOKUP(Orders[[#This Row],[user_id]],Users[user_id],Users[country])</f>
        <v>DE</v>
      </c>
      <c r="F10473" s="5" t="str">
        <f>_xlfn.XLOOKUP(Orders[[#This Row],[country_code]],Countries[country_code],Countries[country_name])</f>
        <v>Germany</v>
      </c>
      <c r="G10473" s="5">
        <f>_xlfn.XLOOKUP(Orders[[#This Row],[user_id]],Users[user_id],Users[is_referral])</f>
        <v>0</v>
      </c>
    </row>
    <row r="10474" spans="1:7">
      <c r="A10474" s="5">
        <v>2151534</v>
      </c>
      <c r="B10474" s="5">
        <v>19979</v>
      </c>
      <c r="C10474" s="6">
        <v>43200</v>
      </c>
      <c r="D10474" s="5">
        <v>19</v>
      </c>
      <c r="E10474" s="5" t="str">
        <f>_xlfn.XLOOKUP(Orders[[#This Row],[user_id]],Users[user_id],Users[country])</f>
        <v>IT</v>
      </c>
      <c r="F10474" s="5" t="str">
        <f>_xlfn.XLOOKUP(Orders[[#This Row],[country_code]],Countries[country_code],Countries[country_name])</f>
        <v>Italy</v>
      </c>
      <c r="G10474" s="5">
        <f>_xlfn.XLOOKUP(Orders[[#This Row],[user_id]],Users[user_id],Users[is_referral])</f>
        <v>1</v>
      </c>
    </row>
    <row r="10475" spans="1:7">
      <c r="A10475" s="5">
        <v>2151535</v>
      </c>
      <c r="B10475" s="5">
        <v>18243</v>
      </c>
      <c r="C10475" s="6">
        <v>43200</v>
      </c>
      <c r="D10475" s="5">
        <v>11</v>
      </c>
      <c r="E10475" s="5" t="str">
        <f>_xlfn.XLOOKUP(Orders[[#This Row],[user_id]],Users[user_id],Users[country])</f>
        <v>FR</v>
      </c>
      <c r="F10475" s="5" t="str">
        <f>_xlfn.XLOOKUP(Orders[[#This Row],[country_code]],Countries[country_code],Countries[country_name])</f>
        <v>France</v>
      </c>
      <c r="G10475" s="5">
        <f>_xlfn.XLOOKUP(Orders[[#This Row],[user_id]],Users[user_id],Users[is_referral])</f>
        <v>0</v>
      </c>
    </row>
    <row r="10476" spans="1:7">
      <c r="A10476" s="5">
        <v>2151536</v>
      </c>
      <c r="B10476" s="5">
        <v>8766</v>
      </c>
      <c r="C10476" s="6">
        <v>43200</v>
      </c>
      <c r="D10476" s="5">
        <v>46</v>
      </c>
      <c r="E10476" s="5" t="str">
        <f>_xlfn.XLOOKUP(Orders[[#This Row],[user_id]],Users[user_id],Users[country])</f>
        <v>ES</v>
      </c>
      <c r="F10476" s="5" t="str">
        <f>_xlfn.XLOOKUP(Orders[[#This Row],[country_code]],Countries[country_code],Countries[country_name])</f>
        <v>Spain</v>
      </c>
      <c r="G10476" s="5">
        <f>_xlfn.XLOOKUP(Orders[[#This Row],[user_id]],Users[user_id],Users[is_referral])</f>
        <v>1</v>
      </c>
    </row>
    <row r="10477" spans="1:7">
      <c r="A10477" s="5">
        <v>2151542</v>
      </c>
      <c r="B10477" s="5">
        <v>1653</v>
      </c>
      <c r="C10477" s="6">
        <v>43200</v>
      </c>
      <c r="D10477" s="5">
        <v>108</v>
      </c>
      <c r="E10477" s="5" t="str">
        <f>_xlfn.XLOOKUP(Orders[[#This Row],[user_id]],Users[user_id],Users[country])</f>
        <v>DE</v>
      </c>
      <c r="F10477" s="5" t="str">
        <f>_xlfn.XLOOKUP(Orders[[#This Row],[country_code]],Countries[country_code],Countries[country_name])</f>
        <v>Germany</v>
      </c>
      <c r="G10477" s="5">
        <f>_xlfn.XLOOKUP(Orders[[#This Row],[user_id]],Users[user_id],Users[is_referral])</f>
        <v>0</v>
      </c>
    </row>
    <row r="10478" spans="1:7">
      <c r="A10478" s="5">
        <v>2151544</v>
      </c>
      <c r="B10478" s="5">
        <v>9892</v>
      </c>
      <c r="C10478" s="6">
        <v>43200</v>
      </c>
      <c r="D10478" s="5">
        <v>70</v>
      </c>
      <c r="E10478" s="5" t="str">
        <f>_xlfn.XLOOKUP(Orders[[#This Row],[user_id]],Users[user_id],Users[country])</f>
        <v>FR</v>
      </c>
      <c r="F10478" s="5" t="str">
        <f>_xlfn.XLOOKUP(Orders[[#This Row],[country_code]],Countries[country_code],Countries[country_name])</f>
        <v>France</v>
      </c>
      <c r="G10478" s="5">
        <f>_xlfn.XLOOKUP(Orders[[#This Row],[user_id]],Users[user_id],Users[is_referral])</f>
        <v>1</v>
      </c>
    </row>
    <row r="10479" spans="1:7">
      <c r="A10479" s="5">
        <v>2151545</v>
      </c>
      <c r="B10479" s="5">
        <v>13780</v>
      </c>
      <c r="C10479" s="6">
        <v>43200</v>
      </c>
      <c r="D10479" s="5">
        <v>47</v>
      </c>
      <c r="E10479" s="5" t="str">
        <f>_xlfn.XLOOKUP(Orders[[#This Row],[user_id]],Users[user_id],Users[country])</f>
        <v>ES</v>
      </c>
      <c r="F10479" s="5" t="str">
        <f>_xlfn.XLOOKUP(Orders[[#This Row],[country_code]],Countries[country_code],Countries[country_name])</f>
        <v>Spain</v>
      </c>
      <c r="G10479" s="5">
        <f>_xlfn.XLOOKUP(Orders[[#This Row],[user_id]],Users[user_id],Users[is_referral])</f>
        <v>1</v>
      </c>
    </row>
    <row r="10480" spans="1:7">
      <c r="A10480" s="5">
        <v>2151546</v>
      </c>
      <c r="B10480" s="5">
        <v>15697</v>
      </c>
      <c r="C10480" s="6">
        <v>43200</v>
      </c>
      <c r="D10480" s="5">
        <v>60</v>
      </c>
      <c r="E10480" s="5" t="str">
        <f>_xlfn.XLOOKUP(Orders[[#This Row],[user_id]],Users[user_id],Users[country])</f>
        <v>IT</v>
      </c>
      <c r="F10480" s="5" t="str">
        <f>_xlfn.XLOOKUP(Orders[[#This Row],[country_code]],Countries[country_code],Countries[country_name])</f>
        <v>Italy</v>
      </c>
      <c r="G10480" s="5">
        <f>_xlfn.XLOOKUP(Orders[[#This Row],[user_id]],Users[user_id],Users[is_referral])</f>
        <v>1</v>
      </c>
    </row>
    <row r="10481" spans="1:7">
      <c r="A10481" s="5">
        <v>2151547</v>
      </c>
      <c r="B10481" s="5">
        <v>1878</v>
      </c>
      <c r="C10481" s="6">
        <v>43200</v>
      </c>
      <c r="D10481" s="5">
        <v>53</v>
      </c>
      <c r="E10481" s="5" t="str">
        <f>_xlfn.XLOOKUP(Orders[[#This Row],[user_id]],Users[user_id],Users[country])</f>
        <v>IT</v>
      </c>
      <c r="F10481" s="5" t="str">
        <f>_xlfn.XLOOKUP(Orders[[#This Row],[country_code]],Countries[country_code],Countries[country_name])</f>
        <v>Italy</v>
      </c>
      <c r="G10481" s="5">
        <f>_xlfn.XLOOKUP(Orders[[#This Row],[user_id]],Users[user_id],Users[is_referral])</f>
        <v>0</v>
      </c>
    </row>
    <row r="10482" spans="1:7">
      <c r="A10482" s="5">
        <v>2151548</v>
      </c>
      <c r="B10482" s="5">
        <v>16597</v>
      </c>
      <c r="C10482" s="6">
        <v>43200</v>
      </c>
      <c r="D10482" s="5">
        <v>59</v>
      </c>
      <c r="E10482" s="5" t="str">
        <f>_xlfn.XLOOKUP(Orders[[#This Row],[user_id]],Users[user_id],Users[country])</f>
        <v>ES</v>
      </c>
      <c r="F10482" s="5" t="str">
        <f>_xlfn.XLOOKUP(Orders[[#This Row],[country_code]],Countries[country_code],Countries[country_name])</f>
        <v>Spain</v>
      </c>
      <c r="G10482" s="5">
        <f>_xlfn.XLOOKUP(Orders[[#This Row],[user_id]],Users[user_id],Users[is_referral])</f>
        <v>1</v>
      </c>
    </row>
    <row r="10483" spans="1:7">
      <c r="A10483" s="5">
        <v>2151551</v>
      </c>
      <c r="B10483" s="5">
        <v>7893</v>
      </c>
      <c r="C10483" s="6">
        <v>43200</v>
      </c>
      <c r="D10483" s="5">
        <v>45</v>
      </c>
      <c r="E10483" s="5" t="str">
        <f>_xlfn.XLOOKUP(Orders[[#This Row],[user_id]],Users[user_id],Users[country])</f>
        <v>IT</v>
      </c>
      <c r="F10483" s="5" t="str">
        <f>_xlfn.XLOOKUP(Orders[[#This Row],[country_code]],Countries[country_code],Countries[country_name])</f>
        <v>Italy</v>
      </c>
      <c r="G10483" s="5">
        <f>_xlfn.XLOOKUP(Orders[[#This Row],[user_id]],Users[user_id],Users[is_referral])</f>
        <v>1</v>
      </c>
    </row>
    <row r="10484" spans="1:7">
      <c r="A10484" s="5">
        <v>2151553</v>
      </c>
      <c r="B10484" s="5">
        <v>18707</v>
      </c>
      <c r="C10484" s="6">
        <v>43200</v>
      </c>
      <c r="D10484" s="5">
        <v>35</v>
      </c>
      <c r="E10484" s="5" t="str">
        <f>_xlfn.XLOOKUP(Orders[[#This Row],[user_id]],Users[user_id],Users[country])</f>
        <v>ES</v>
      </c>
      <c r="F10484" s="5" t="str">
        <f>_xlfn.XLOOKUP(Orders[[#This Row],[country_code]],Countries[country_code],Countries[country_name])</f>
        <v>Spain</v>
      </c>
      <c r="G10484" s="5">
        <f>_xlfn.XLOOKUP(Orders[[#This Row],[user_id]],Users[user_id],Users[is_referral])</f>
        <v>0</v>
      </c>
    </row>
    <row r="10485" spans="1:7">
      <c r="A10485" s="5">
        <v>2151554</v>
      </c>
      <c r="B10485" s="5">
        <v>12230</v>
      </c>
      <c r="C10485" s="6">
        <v>43200</v>
      </c>
      <c r="D10485" s="5">
        <v>13</v>
      </c>
      <c r="E10485" s="5" t="str">
        <f>_xlfn.XLOOKUP(Orders[[#This Row],[user_id]],Users[user_id],Users[country])</f>
        <v>FR</v>
      </c>
      <c r="F10485" s="5" t="str">
        <f>_xlfn.XLOOKUP(Orders[[#This Row],[country_code]],Countries[country_code],Countries[country_name])</f>
        <v>France</v>
      </c>
      <c r="G10485" s="5">
        <f>_xlfn.XLOOKUP(Orders[[#This Row],[user_id]],Users[user_id],Users[is_referral])</f>
        <v>1</v>
      </c>
    </row>
    <row r="10486" spans="1:7">
      <c r="A10486" s="5">
        <v>2151555</v>
      </c>
      <c r="B10486" s="5">
        <v>4831</v>
      </c>
      <c r="C10486" s="6">
        <v>43200</v>
      </c>
      <c r="D10486" s="5">
        <v>50</v>
      </c>
      <c r="E10486" s="5" t="str">
        <f>_xlfn.XLOOKUP(Orders[[#This Row],[user_id]],Users[user_id],Users[country])</f>
        <v>ES</v>
      </c>
      <c r="F10486" s="5" t="str">
        <f>_xlfn.XLOOKUP(Orders[[#This Row],[country_code]],Countries[country_code],Countries[country_name])</f>
        <v>Spain</v>
      </c>
      <c r="G10486" s="5">
        <f>_xlfn.XLOOKUP(Orders[[#This Row],[user_id]],Users[user_id],Users[is_referral])</f>
        <v>0</v>
      </c>
    </row>
    <row r="10487" spans="1:7">
      <c r="A10487" s="5">
        <v>2151556</v>
      </c>
      <c r="B10487" s="5">
        <v>13261</v>
      </c>
      <c r="C10487" s="6">
        <v>43200</v>
      </c>
      <c r="D10487" s="5">
        <v>34</v>
      </c>
      <c r="E10487" s="5" t="str">
        <f>_xlfn.XLOOKUP(Orders[[#This Row],[user_id]],Users[user_id],Users[country])</f>
        <v>IT</v>
      </c>
      <c r="F10487" s="5" t="str">
        <f>_xlfn.XLOOKUP(Orders[[#This Row],[country_code]],Countries[country_code],Countries[country_name])</f>
        <v>Italy</v>
      </c>
      <c r="G10487" s="5">
        <f>_xlfn.XLOOKUP(Orders[[#This Row],[user_id]],Users[user_id],Users[is_referral])</f>
        <v>1</v>
      </c>
    </row>
    <row r="10488" spans="1:7">
      <c r="A10488" s="5">
        <v>2151561</v>
      </c>
      <c r="B10488" s="5">
        <v>4609</v>
      </c>
      <c r="C10488" s="6">
        <v>43200</v>
      </c>
      <c r="D10488" s="5">
        <v>22</v>
      </c>
      <c r="E10488" s="5" t="str">
        <f>_xlfn.XLOOKUP(Orders[[#This Row],[user_id]],Users[user_id],Users[country])</f>
        <v>ES</v>
      </c>
      <c r="F10488" s="5" t="str">
        <f>_xlfn.XLOOKUP(Orders[[#This Row],[country_code]],Countries[country_code],Countries[country_name])</f>
        <v>Spain</v>
      </c>
      <c r="G10488" s="5">
        <f>_xlfn.XLOOKUP(Orders[[#This Row],[user_id]],Users[user_id],Users[is_referral])</f>
        <v>0</v>
      </c>
    </row>
    <row r="10489" spans="1:7">
      <c r="A10489" s="5">
        <v>2151565</v>
      </c>
      <c r="B10489" s="5">
        <v>10176</v>
      </c>
      <c r="C10489" s="6">
        <v>43200</v>
      </c>
      <c r="D10489" s="5">
        <v>14</v>
      </c>
      <c r="E10489" s="5" t="str">
        <f>_xlfn.XLOOKUP(Orders[[#This Row],[user_id]],Users[user_id],Users[country])</f>
        <v>ES</v>
      </c>
      <c r="F10489" s="5" t="str">
        <f>_xlfn.XLOOKUP(Orders[[#This Row],[country_code]],Countries[country_code],Countries[country_name])</f>
        <v>Spain</v>
      </c>
      <c r="G10489" s="5">
        <f>_xlfn.XLOOKUP(Orders[[#This Row],[user_id]],Users[user_id],Users[is_referral])</f>
        <v>1</v>
      </c>
    </row>
    <row r="10490" spans="1:7">
      <c r="A10490" s="5">
        <v>2151567</v>
      </c>
      <c r="B10490" s="5">
        <v>4342</v>
      </c>
      <c r="C10490" s="6">
        <v>43200</v>
      </c>
      <c r="D10490" s="5">
        <v>29</v>
      </c>
      <c r="E10490" s="5" t="str">
        <f>_xlfn.XLOOKUP(Orders[[#This Row],[user_id]],Users[user_id],Users[country])</f>
        <v>FR</v>
      </c>
      <c r="F10490" s="5" t="str">
        <f>_xlfn.XLOOKUP(Orders[[#This Row],[country_code]],Countries[country_code],Countries[country_name])</f>
        <v>France</v>
      </c>
      <c r="G10490" s="5">
        <f>_xlfn.XLOOKUP(Orders[[#This Row],[user_id]],Users[user_id],Users[is_referral])</f>
        <v>0</v>
      </c>
    </row>
    <row r="10491" spans="1:7">
      <c r="A10491" s="5">
        <v>2151569</v>
      </c>
      <c r="B10491" s="5">
        <v>10855</v>
      </c>
      <c r="C10491" s="6">
        <v>43200</v>
      </c>
      <c r="D10491" s="5">
        <v>37</v>
      </c>
      <c r="E10491" s="5" t="str">
        <f>_xlfn.XLOOKUP(Orders[[#This Row],[user_id]],Users[user_id],Users[country])</f>
        <v>FR</v>
      </c>
      <c r="F10491" s="5" t="str">
        <f>_xlfn.XLOOKUP(Orders[[#This Row],[country_code]],Countries[country_code],Countries[country_name])</f>
        <v>France</v>
      </c>
      <c r="G10491" s="5">
        <f>_xlfn.XLOOKUP(Orders[[#This Row],[user_id]],Users[user_id],Users[is_referral])</f>
        <v>1</v>
      </c>
    </row>
    <row r="10492" spans="1:7">
      <c r="A10492" s="5">
        <v>2151570</v>
      </c>
      <c r="B10492" s="5">
        <v>2583</v>
      </c>
      <c r="C10492" s="6">
        <v>43200</v>
      </c>
      <c r="D10492" s="5">
        <v>68</v>
      </c>
      <c r="E10492" s="5" t="str">
        <f>_xlfn.XLOOKUP(Orders[[#This Row],[user_id]],Users[user_id],Users[country])</f>
        <v>FR</v>
      </c>
      <c r="F10492" s="5" t="str">
        <f>_xlfn.XLOOKUP(Orders[[#This Row],[country_code]],Countries[country_code],Countries[country_name])</f>
        <v>France</v>
      </c>
      <c r="G10492" s="5">
        <f>_xlfn.XLOOKUP(Orders[[#This Row],[user_id]],Users[user_id],Users[is_referral])</f>
        <v>0</v>
      </c>
    </row>
    <row r="10493" spans="1:7">
      <c r="A10493" s="5">
        <v>2151571</v>
      </c>
      <c r="B10493" s="5">
        <v>6412</v>
      </c>
      <c r="C10493" s="6">
        <v>43200</v>
      </c>
      <c r="D10493" s="5">
        <v>22</v>
      </c>
      <c r="E10493" s="5" t="str">
        <f>_xlfn.XLOOKUP(Orders[[#This Row],[user_id]],Users[user_id],Users[country])</f>
        <v>FR</v>
      </c>
      <c r="F10493" s="5" t="str">
        <f>_xlfn.XLOOKUP(Orders[[#This Row],[country_code]],Countries[country_code],Countries[country_name])</f>
        <v>France</v>
      </c>
      <c r="G10493" s="5">
        <f>_xlfn.XLOOKUP(Orders[[#This Row],[user_id]],Users[user_id],Users[is_referral])</f>
        <v>1</v>
      </c>
    </row>
    <row r="10494" spans="1:7">
      <c r="A10494" s="5">
        <v>2151572</v>
      </c>
      <c r="B10494" s="5">
        <v>15930</v>
      </c>
      <c r="C10494" s="6">
        <v>43200</v>
      </c>
      <c r="D10494" s="5">
        <v>59</v>
      </c>
      <c r="E10494" s="5" t="str">
        <f>_xlfn.XLOOKUP(Orders[[#This Row],[user_id]],Users[user_id],Users[country])</f>
        <v>FR</v>
      </c>
      <c r="F10494" s="5" t="str">
        <f>_xlfn.XLOOKUP(Orders[[#This Row],[country_code]],Countries[country_code],Countries[country_name])</f>
        <v>France</v>
      </c>
      <c r="G10494" s="5">
        <f>_xlfn.XLOOKUP(Orders[[#This Row],[user_id]],Users[user_id],Users[is_referral])</f>
        <v>1</v>
      </c>
    </row>
    <row r="10495" spans="1:7">
      <c r="A10495" s="5">
        <v>2151573</v>
      </c>
      <c r="B10495" s="5">
        <v>12660</v>
      </c>
      <c r="C10495" s="6">
        <v>43200</v>
      </c>
      <c r="D10495" s="5">
        <v>35</v>
      </c>
      <c r="E10495" s="5" t="str">
        <f>_xlfn.XLOOKUP(Orders[[#This Row],[user_id]],Users[user_id],Users[country])</f>
        <v>FR</v>
      </c>
      <c r="F10495" s="5" t="str">
        <f>_xlfn.XLOOKUP(Orders[[#This Row],[country_code]],Countries[country_code],Countries[country_name])</f>
        <v>France</v>
      </c>
      <c r="G10495" s="5">
        <f>_xlfn.XLOOKUP(Orders[[#This Row],[user_id]],Users[user_id],Users[is_referral])</f>
        <v>1</v>
      </c>
    </row>
    <row r="10496" spans="1:7">
      <c r="A10496" s="5">
        <v>2151574</v>
      </c>
      <c r="B10496" s="5">
        <v>2872</v>
      </c>
      <c r="C10496" s="6">
        <v>43200</v>
      </c>
      <c r="D10496" s="5">
        <v>57</v>
      </c>
      <c r="E10496" s="5" t="str">
        <f>_xlfn.XLOOKUP(Orders[[#This Row],[user_id]],Users[user_id],Users[country])</f>
        <v>IT</v>
      </c>
      <c r="F10496" s="5" t="str">
        <f>_xlfn.XLOOKUP(Orders[[#This Row],[country_code]],Countries[country_code],Countries[country_name])</f>
        <v>Italy</v>
      </c>
      <c r="G10496" s="5">
        <f>_xlfn.XLOOKUP(Orders[[#This Row],[user_id]],Users[user_id],Users[is_referral])</f>
        <v>0</v>
      </c>
    </row>
    <row r="10497" spans="1:7">
      <c r="A10497" s="5">
        <v>2151575</v>
      </c>
      <c r="B10497" s="5">
        <v>3195</v>
      </c>
      <c r="C10497" s="6">
        <v>43200</v>
      </c>
      <c r="D10497" s="5">
        <v>47</v>
      </c>
      <c r="E10497" s="5" t="str">
        <f>_xlfn.XLOOKUP(Orders[[#This Row],[user_id]],Users[user_id],Users[country])</f>
        <v>IT</v>
      </c>
      <c r="F10497" s="5" t="str">
        <f>_xlfn.XLOOKUP(Orders[[#This Row],[country_code]],Countries[country_code],Countries[country_name])</f>
        <v>Italy</v>
      </c>
      <c r="G10497" s="5">
        <f>_xlfn.XLOOKUP(Orders[[#This Row],[user_id]],Users[user_id],Users[is_referral])</f>
        <v>0</v>
      </c>
    </row>
    <row r="10498" spans="1:7">
      <c r="A10498" s="5">
        <v>2151578</v>
      </c>
      <c r="B10498" s="5">
        <v>5742</v>
      </c>
      <c r="C10498" s="6">
        <v>43200</v>
      </c>
      <c r="D10498" s="5">
        <v>64</v>
      </c>
      <c r="E10498" s="5" t="str">
        <f>_xlfn.XLOOKUP(Orders[[#This Row],[user_id]],Users[user_id],Users[country])</f>
        <v>FR</v>
      </c>
      <c r="F10498" s="5" t="str">
        <f>_xlfn.XLOOKUP(Orders[[#This Row],[country_code]],Countries[country_code],Countries[country_name])</f>
        <v>France</v>
      </c>
      <c r="G10498" s="5">
        <f>_xlfn.XLOOKUP(Orders[[#This Row],[user_id]],Users[user_id],Users[is_referral])</f>
        <v>1</v>
      </c>
    </row>
    <row r="10499" spans="1:7">
      <c r="A10499" s="5">
        <v>2151581</v>
      </c>
      <c r="B10499" s="5">
        <v>15048</v>
      </c>
      <c r="C10499" s="6">
        <v>43200</v>
      </c>
      <c r="D10499" s="5">
        <v>15</v>
      </c>
      <c r="E10499" s="5" t="str">
        <f>_xlfn.XLOOKUP(Orders[[#This Row],[user_id]],Users[user_id],Users[country])</f>
        <v>IT</v>
      </c>
      <c r="F10499" s="5" t="str">
        <f>_xlfn.XLOOKUP(Orders[[#This Row],[country_code]],Countries[country_code],Countries[country_name])</f>
        <v>Italy</v>
      </c>
      <c r="G10499" s="5">
        <f>_xlfn.XLOOKUP(Orders[[#This Row],[user_id]],Users[user_id],Users[is_referral])</f>
        <v>1</v>
      </c>
    </row>
    <row r="10500" spans="1:7">
      <c r="A10500" s="5">
        <v>2151583</v>
      </c>
      <c r="B10500" s="5">
        <v>8292</v>
      </c>
      <c r="C10500" s="6">
        <v>43200</v>
      </c>
      <c r="D10500" s="5">
        <v>22</v>
      </c>
      <c r="E10500" s="5" t="str">
        <f>_xlfn.XLOOKUP(Orders[[#This Row],[user_id]],Users[user_id],Users[country])</f>
        <v>IT</v>
      </c>
      <c r="F10500" s="5" t="str">
        <f>_xlfn.XLOOKUP(Orders[[#This Row],[country_code]],Countries[country_code],Countries[country_name])</f>
        <v>Italy</v>
      </c>
      <c r="G10500" s="5">
        <f>_xlfn.XLOOKUP(Orders[[#This Row],[user_id]],Users[user_id],Users[is_referral])</f>
        <v>1</v>
      </c>
    </row>
    <row r="10501" spans="1:7">
      <c r="A10501" s="5">
        <v>2151585</v>
      </c>
      <c r="B10501" s="5">
        <v>466</v>
      </c>
      <c r="C10501" s="6">
        <v>43200</v>
      </c>
      <c r="D10501" s="5">
        <v>86</v>
      </c>
      <c r="E10501" s="5" t="str">
        <f>_xlfn.XLOOKUP(Orders[[#This Row],[user_id]],Users[user_id],Users[country])</f>
        <v>FR</v>
      </c>
      <c r="F10501" s="5" t="str">
        <f>_xlfn.XLOOKUP(Orders[[#This Row],[country_code]],Countries[country_code],Countries[country_name])</f>
        <v>France</v>
      </c>
      <c r="G10501" s="5">
        <f>_xlfn.XLOOKUP(Orders[[#This Row],[user_id]],Users[user_id],Users[is_referral])</f>
        <v>0</v>
      </c>
    </row>
    <row r="10502" spans="1:7">
      <c r="A10502" s="5">
        <v>2151587</v>
      </c>
      <c r="B10502" s="5">
        <v>3948</v>
      </c>
      <c r="C10502" s="6">
        <v>43200</v>
      </c>
      <c r="D10502" s="5">
        <v>49</v>
      </c>
      <c r="E10502" s="5" t="str">
        <f>_xlfn.XLOOKUP(Orders[[#This Row],[user_id]],Users[user_id],Users[country])</f>
        <v>FR</v>
      </c>
      <c r="F10502" s="5" t="str">
        <f>_xlfn.XLOOKUP(Orders[[#This Row],[country_code]],Countries[country_code],Countries[country_name])</f>
        <v>France</v>
      </c>
      <c r="G10502" s="5">
        <f>_xlfn.XLOOKUP(Orders[[#This Row],[user_id]],Users[user_id],Users[is_referral])</f>
        <v>0</v>
      </c>
    </row>
    <row r="10503" spans="1:7">
      <c r="A10503" s="5">
        <v>2151590</v>
      </c>
      <c r="B10503" s="5">
        <v>4243</v>
      </c>
      <c r="C10503" s="6">
        <v>43200</v>
      </c>
      <c r="D10503" s="5">
        <v>43</v>
      </c>
      <c r="E10503" s="5" t="str">
        <f>_xlfn.XLOOKUP(Orders[[#This Row],[user_id]],Users[user_id],Users[country])</f>
        <v>FR</v>
      </c>
      <c r="F10503" s="5" t="str">
        <f>_xlfn.XLOOKUP(Orders[[#This Row],[country_code]],Countries[country_code],Countries[country_name])</f>
        <v>France</v>
      </c>
      <c r="G10503" s="5">
        <f>_xlfn.XLOOKUP(Orders[[#This Row],[user_id]],Users[user_id],Users[is_referral])</f>
        <v>0</v>
      </c>
    </row>
    <row r="10504" spans="1:7">
      <c r="A10504" s="5">
        <v>2151592</v>
      </c>
      <c r="B10504" s="5">
        <v>12198</v>
      </c>
      <c r="C10504" s="6">
        <v>43200</v>
      </c>
      <c r="D10504" s="5">
        <v>26</v>
      </c>
      <c r="E10504" s="5" t="str">
        <f>_xlfn.XLOOKUP(Orders[[#This Row],[user_id]],Users[user_id],Users[country])</f>
        <v>IT</v>
      </c>
      <c r="F10504" s="5" t="str">
        <f>_xlfn.XLOOKUP(Orders[[#This Row],[country_code]],Countries[country_code],Countries[country_name])</f>
        <v>Italy</v>
      </c>
      <c r="G10504" s="5">
        <f>_xlfn.XLOOKUP(Orders[[#This Row],[user_id]],Users[user_id],Users[is_referral])</f>
        <v>1</v>
      </c>
    </row>
    <row r="10505" spans="1:7">
      <c r="A10505" s="5">
        <v>2151593</v>
      </c>
      <c r="B10505" s="5">
        <v>2606</v>
      </c>
      <c r="C10505" s="6">
        <v>43200</v>
      </c>
      <c r="D10505" s="5">
        <v>32</v>
      </c>
      <c r="E10505" s="5" t="str">
        <f>_xlfn.XLOOKUP(Orders[[#This Row],[user_id]],Users[user_id],Users[country])</f>
        <v>DE</v>
      </c>
      <c r="F10505" s="5" t="str">
        <f>_xlfn.XLOOKUP(Orders[[#This Row],[country_code]],Countries[country_code],Countries[country_name])</f>
        <v>Germany</v>
      </c>
      <c r="G10505" s="5">
        <f>_xlfn.XLOOKUP(Orders[[#This Row],[user_id]],Users[user_id],Users[is_referral])</f>
        <v>0</v>
      </c>
    </row>
    <row r="10506" spans="1:7">
      <c r="A10506" s="5">
        <v>2151595</v>
      </c>
      <c r="B10506" s="5">
        <v>6759</v>
      </c>
      <c r="C10506" s="6">
        <v>43200</v>
      </c>
      <c r="D10506" s="5">
        <v>40</v>
      </c>
      <c r="E10506" s="5" t="str">
        <f>_xlfn.XLOOKUP(Orders[[#This Row],[user_id]],Users[user_id],Users[country])</f>
        <v>FR</v>
      </c>
      <c r="F10506" s="5" t="str">
        <f>_xlfn.XLOOKUP(Orders[[#This Row],[country_code]],Countries[country_code],Countries[country_name])</f>
        <v>France</v>
      </c>
      <c r="G10506" s="5">
        <f>_xlfn.XLOOKUP(Orders[[#This Row],[user_id]],Users[user_id],Users[is_referral])</f>
        <v>1</v>
      </c>
    </row>
    <row r="10507" spans="1:7">
      <c r="A10507" s="5">
        <v>2151598</v>
      </c>
      <c r="B10507" s="5">
        <v>13925</v>
      </c>
      <c r="C10507" s="6">
        <v>43200</v>
      </c>
      <c r="D10507" s="5">
        <v>92</v>
      </c>
      <c r="E10507" s="5" t="str">
        <f>_xlfn.XLOOKUP(Orders[[#This Row],[user_id]],Users[user_id],Users[country])</f>
        <v>IT</v>
      </c>
      <c r="F10507" s="5" t="str">
        <f>_xlfn.XLOOKUP(Orders[[#This Row],[country_code]],Countries[country_code],Countries[country_name])</f>
        <v>Italy</v>
      </c>
      <c r="G10507" s="5">
        <f>_xlfn.XLOOKUP(Orders[[#This Row],[user_id]],Users[user_id],Users[is_referral])</f>
        <v>1</v>
      </c>
    </row>
    <row r="10508" spans="1:7">
      <c r="A10508" s="5">
        <v>2151599</v>
      </c>
      <c r="B10508" s="5">
        <v>18080</v>
      </c>
      <c r="C10508" s="6">
        <v>43200</v>
      </c>
      <c r="D10508" s="5">
        <v>23</v>
      </c>
      <c r="E10508" s="5" t="str">
        <f>_xlfn.XLOOKUP(Orders[[#This Row],[user_id]],Users[user_id],Users[country])</f>
        <v>DE</v>
      </c>
      <c r="F10508" s="5" t="str">
        <f>_xlfn.XLOOKUP(Orders[[#This Row],[country_code]],Countries[country_code],Countries[country_name])</f>
        <v>Germany</v>
      </c>
      <c r="G10508" s="5">
        <f>_xlfn.XLOOKUP(Orders[[#This Row],[user_id]],Users[user_id],Users[is_referral])</f>
        <v>1</v>
      </c>
    </row>
    <row r="10509" spans="1:7">
      <c r="A10509" s="5">
        <v>2151600</v>
      </c>
      <c r="B10509" s="5">
        <v>7662</v>
      </c>
      <c r="C10509" s="6">
        <v>43200</v>
      </c>
      <c r="D10509" s="5">
        <v>48</v>
      </c>
      <c r="E10509" s="5" t="str">
        <f>_xlfn.XLOOKUP(Orders[[#This Row],[user_id]],Users[user_id],Users[country])</f>
        <v>DE</v>
      </c>
      <c r="F10509" s="5" t="str">
        <f>_xlfn.XLOOKUP(Orders[[#This Row],[country_code]],Countries[country_code],Countries[country_name])</f>
        <v>Germany</v>
      </c>
      <c r="G10509" s="5">
        <f>_xlfn.XLOOKUP(Orders[[#This Row],[user_id]],Users[user_id],Users[is_referral])</f>
        <v>1</v>
      </c>
    </row>
    <row r="10510" spans="1:7">
      <c r="A10510" s="5">
        <v>2151602</v>
      </c>
      <c r="B10510" s="5">
        <v>12645</v>
      </c>
      <c r="C10510" s="6">
        <v>43200</v>
      </c>
      <c r="D10510" s="5">
        <v>67</v>
      </c>
      <c r="E10510" s="5" t="str">
        <f>_xlfn.XLOOKUP(Orders[[#This Row],[user_id]],Users[user_id],Users[country])</f>
        <v>ES</v>
      </c>
      <c r="F10510" s="5" t="str">
        <f>_xlfn.XLOOKUP(Orders[[#This Row],[country_code]],Countries[country_code],Countries[country_name])</f>
        <v>Spain</v>
      </c>
      <c r="G10510" s="5">
        <f>_xlfn.XLOOKUP(Orders[[#This Row],[user_id]],Users[user_id],Users[is_referral])</f>
        <v>1</v>
      </c>
    </row>
    <row r="10511" spans="1:7">
      <c r="A10511" s="5">
        <v>2151603</v>
      </c>
      <c r="B10511" s="5">
        <v>9196</v>
      </c>
      <c r="C10511" s="6">
        <v>43200</v>
      </c>
      <c r="D10511" s="5">
        <v>71</v>
      </c>
      <c r="E10511" s="5" t="str">
        <f>_xlfn.XLOOKUP(Orders[[#This Row],[user_id]],Users[user_id],Users[country])</f>
        <v>IT</v>
      </c>
      <c r="F10511" s="5" t="str">
        <f>_xlfn.XLOOKUP(Orders[[#This Row],[country_code]],Countries[country_code],Countries[country_name])</f>
        <v>Italy</v>
      </c>
      <c r="G10511" s="5">
        <f>_xlfn.XLOOKUP(Orders[[#This Row],[user_id]],Users[user_id],Users[is_referral])</f>
        <v>1</v>
      </c>
    </row>
    <row r="10512" spans="1:7">
      <c r="A10512" s="5">
        <v>2151604</v>
      </c>
      <c r="B10512" s="5">
        <v>16808</v>
      </c>
      <c r="C10512" s="6">
        <v>43200</v>
      </c>
      <c r="D10512" s="5">
        <v>38</v>
      </c>
      <c r="E10512" s="5" t="str">
        <f>_xlfn.XLOOKUP(Orders[[#This Row],[user_id]],Users[user_id],Users[country])</f>
        <v>ES</v>
      </c>
      <c r="F10512" s="5" t="str">
        <f>_xlfn.XLOOKUP(Orders[[#This Row],[country_code]],Countries[country_code],Countries[country_name])</f>
        <v>Spain</v>
      </c>
      <c r="G10512" s="5">
        <f>_xlfn.XLOOKUP(Orders[[#This Row],[user_id]],Users[user_id],Users[is_referral])</f>
        <v>1</v>
      </c>
    </row>
    <row r="10513" spans="1:7">
      <c r="A10513" s="5">
        <v>2151608</v>
      </c>
      <c r="B10513" s="5">
        <v>1664</v>
      </c>
      <c r="C10513" s="6">
        <v>43200</v>
      </c>
      <c r="D10513" s="5">
        <v>32</v>
      </c>
      <c r="E10513" s="5" t="str">
        <f>_xlfn.XLOOKUP(Orders[[#This Row],[user_id]],Users[user_id],Users[country])</f>
        <v>FR</v>
      </c>
      <c r="F10513" s="5" t="str">
        <f>_xlfn.XLOOKUP(Orders[[#This Row],[country_code]],Countries[country_code],Countries[country_name])</f>
        <v>France</v>
      </c>
      <c r="G10513" s="5">
        <f>_xlfn.XLOOKUP(Orders[[#This Row],[user_id]],Users[user_id],Users[is_referral])</f>
        <v>0</v>
      </c>
    </row>
    <row r="10514" spans="1:7">
      <c r="A10514" s="5">
        <v>2151613</v>
      </c>
      <c r="B10514" s="5">
        <v>16220</v>
      </c>
      <c r="C10514" s="6">
        <v>43200</v>
      </c>
      <c r="D10514" s="5">
        <v>33</v>
      </c>
      <c r="E10514" s="5" t="str">
        <f>_xlfn.XLOOKUP(Orders[[#This Row],[user_id]],Users[user_id],Users[country])</f>
        <v>FR</v>
      </c>
      <c r="F10514" s="5" t="str">
        <f>_xlfn.XLOOKUP(Orders[[#This Row],[country_code]],Countries[country_code],Countries[country_name])</f>
        <v>France</v>
      </c>
      <c r="G10514" s="5">
        <f>_xlfn.XLOOKUP(Orders[[#This Row],[user_id]],Users[user_id],Users[is_referral])</f>
        <v>1</v>
      </c>
    </row>
    <row r="10515" spans="1:7">
      <c r="A10515" s="5">
        <v>2151614</v>
      </c>
      <c r="B10515" s="5">
        <v>11464</v>
      </c>
      <c r="C10515" s="6">
        <v>43200</v>
      </c>
      <c r="D10515" s="5">
        <v>49</v>
      </c>
      <c r="E10515" s="5" t="str">
        <f>_xlfn.XLOOKUP(Orders[[#This Row],[user_id]],Users[user_id],Users[country])</f>
        <v>IT</v>
      </c>
      <c r="F10515" s="5" t="str">
        <f>_xlfn.XLOOKUP(Orders[[#This Row],[country_code]],Countries[country_code],Countries[country_name])</f>
        <v>Italy</v>
      </c>
      <c r="G10515" s="5">
        <f>_xlfn.XLOOKUP(Orders[[#This Row],[user_id]],Users[user_id],Users[is_referral])</f>
        <v>1</v>
      </c>
    </row>
    <row r="10516" spans="1:7">
      <c r="A10516" s="5">
        <v>2151624</v>
      </c>
      <c r="B10516" s="5">
        <v>5356</v>
      </c>
      <c r="C10516" s="6">
        <v>43200</v>
      </c>
      <c r="D10516" s="5">
        <v>77</v>
      </c>
      <c r="E10516" s="5" t="str">
        <f>_xlfn.XLOOKUP(Orders[[#This Row],[user_id]],Users[user_id],Users[country])</f>
        <v>ES</v>
      </c>
      <c r="F10516" s="5" t="str">
        <f>_xlfn.XLOOKUP(Orders[[#This Row],[country_code]],Countries[country_code],Countries[country_name])</f>
        <v>Spain</v>
      </c>
      <c r="G10516" s="5">
        <f>_xlfn.XLOOKUP(Orders[[#This Row],[user_id]],Users[user_id],Users[is_referral])</f>
        <v>1</v>
      </c>
    </row>
    <row r="10517" spans="1:7">
      <c r="A10517" s="5">
        <v>2151626</v>
      </c>
      <c r="B10517" s="5">
        <v>16040</v>
      </c>
      <c r="C10517" s="6">
        <v>43200</v>
      </c>
      <c r="D10517" s="5">
        <v>24</v>
      </c>
      <c r="E10517" s="5" t="str">
        <f>_xlfn.XLOOKUP(Orders[[#This Row],[user_id]],Users[user_id],Users[country])</f>
        <v>ES</v>
      </c>
      <c r="F10517" s="5" t="str">
        <f>_xlfn.XLOOKUP(Orders[[#This Row],[country_code]],Countries[country_code],Countries[country_name])</f>
        <v>Spain</v>
      </c>
      <c r="G10517" s="5">
        <f>_xlfn.XLOOKUP(Orders[[#This Row],[user_id]],Users[user_id],Users[is_referral])</f>
        <v>1</v>
      </c>
    </row>
    <row r="10518" spans="1:7">
      <c r="A10518" s="5">
        <v>2151627</v>
      </c>
      <c r="B10518" s="5">
        <v>14793</v>
      </c>
      <c r="C10518" s="6">
        <v>43200</v>
      </c>
      <c r="D10518" s="5">
        <v>52</v>
      </c>
      <c r="E10518" s="5" t="str">
        <f>_xlfn.XLOOKUP(Orders[[#This Row],[user_id]],Users[user_id],Users[country])</f>
        <v>FR</v>
      </c>
      <c r="F10518" s="5" t="str">
        <f>_xlfn.XLOOKUP(Orders[[#This Row],[country_code]],Countries[country_code],Countries[country_name])</f>
        <v>France</v>
      </c>
      <c r="G10518" s="5">
        <f>_xlfn.XLOOKUP(Orders[[#This Row],[user_id]],Users[user_id],Users[is_referral])</f>
        <v>1</v>
      </c>
    </row>
    <row r="10519" spans="1:7">
      <c r="A10519" s="5">
        <v>2151628</v>
      </c>
      <c r="B10519" s="5">
        <v>15841</v>
      </c>
      <c r="C10519" s="6">
        <v>43200</v>
      </c>
      <c r="D10519" s="5">
        <v>27</v>
      </c>
      <c r="E10519" s="5" t="str">
        <f>_xlfn.XLOOKUP(Orders[[#This Row],[user_id]],Users[user_id],Users[country])</f>
        <v>IT</v>
      </c>
      <c r="F10519" s="5" t="str">
        <f>_xlfn.XLOOKUP(Orders[[#This Row],[country_code]],Countries[country_code],Countries[country_name])</f>
        <v>Italy</v>
      </c>
      <c r="G10519" s="5">
        <f>_xlfn.XLOOKUP(Orders[[#This Row],[user_id]],Users[user_id],Users[is_referral])</f>
        <v>1</v>
      </c>
    </row>
    <row r="10520" spans="1:7">
      <c r="A10520" s="5">
        <v>2151629</v>
      </c>
      <c r="B10520" s="5">
        <v>8145</v>
      </c>
      <c r="C10520" s="6">
        <v>43200</v>
      </c>
      <c r="D10520" s="5">
        <v>72</v>
      </c>
      <c r="E10520" s="5" t="str">
        <f>_xlfn.XLOOKUP(Orders[[#This Row],[user_id]],Users[user_id],Users[country])</f>
        <v>FR</v>
      </c>
      <c r="F10520" s="5" t="str">
        <f>_xlfn.XLOOKUP(Orders[[#This Row],[country_code]],Countries[country_code],Countries[country_name])</f>
        <v>France</v>
      </c>
      <c r="G10520" s="5">
        <f>_xlfn.XLOOKUP(Orders[[#This Row],[user_id]],Users[user_id],Users[is_referral])</f>
        <v>1</v>
      </c>
    </row>
    <row r="10521" spans="1:7">
      <c r="A10521" s="5">
        <v>2151631</v>
      </c>
      <c r="B10521" s="5">
        <v>5716</v>
      </c>
      <c r="C10521" s="6">
        <v>43200</v>
      </c>
      <c r="D10521" s="5">
        <v>26</v>
      </c>
      <c r="E10521" s="5" t="str">
        <f>_xlfn.XLOOKUP(Orders[[#This Row],[user_id]],Users[user_id],Users[country])</f>
        <v>FR</v>
      </c>
      <c r="F10521" s="5" t="str">
        <f>_xlfn.XLOOKUP(Orders[[#This Row],[country_code]],Countries[country_code],Countries[country_name])</f>
        <v>France</v>
      </c>
      <c r="G10521" s="5">
        <f>_xlfn.XLOOKUP(Orders[[#This Row],[user_id]],Users[user_id],Users[is_referral])</f>
        <v>1</v>
      </c>
    </row>
    <row r="10522" spans="1:7">
      <c r="A10522" s="5">
        <v>2151637</v>
      </c>
      <c r="B10522" s="5">
        <v>18131</v>
      </c>
      <c r="C10522" s="6">
        <v>43200</v>
      </c>
      <c r="D10522" s="5">
        <v>11</v>
      </c>
      <c r="E10522" s="5" t="str">
        <f>_xlfn.XLOOKUP(Orders[[#This Row],[user_id]],Users[user_id],Users[country])</f>
        <v>FR</v>
      </c>
      <c r="F10522" s="5" t="str">
        <f>_xlfn.XLOOKUP(Orders[[#This Row],[country_code]],Countries[country_code],Countries[country_name])</f>
        <v>France</v>
      </c>
      <c r="G10522" s="5">
        <f>_xlfn.XLOOKUP(Orders[[#This Row],[user_id]],Users[user_id],Users[is_referral])</f>
        <v>1</v>
      </c>
    </row>
    <row r="10523" spans="1:7">
      <c r="A10523" s="5">
        <v>2151638</v>
      </c>
      <c r="B10523" s="5">
        <v>4999</v>
      </c>
      <c r="C10523" s="6">
        <v>43200</v>
      </c>
      <c r="D10523" s="5">
        <v>35</v>
      </c>
      <c r="E10523" s="5" t="str">
        <f>_xlfn.XLOOKUP(Orders[[#This Row],[user_id]],Users[user_id],Users[country])</f>
        <v>ES</v>
      </c>
      <c r="F10523" s="5" t="str">
        <f>_xlfn.XLOOKUP(Orders[[#This Row],[country_code]],Countries[country_code],Countries[country_name])</f>
        <v>Spain</v>
      </c>
      <c r="G10523" s="5">
        <f>_xlfn.XLOOKUP(Orders[[#This Row],[user_id]],Users[user_id],Users[is_referral])</f>
        <v>0</v>
      </c>
    </row>
    <row r="10524" spans="1:7">
      <c r="A10524" s="5">
        <v>2151639</v>
      </c>
      <c r="B10524" s="5">
        <v>14040</v>
      </c>
      <c r="C10524" s="6">
        <v>43200</v>
      </c>
      <c r="D10524" s="5">
        <v>51</v>
      </c>
      <c r="E10524" s="5" t="str">
        <f>_xlfn.XLOOKUP(Orders[[#This Row],[user_id]],Users[user_id],Users[country])</f>
        <v>IT</v>
      </c>
      <c r="F10524" s="5" t="str">
        <f>_xlfn.XLOOKUP(Orders[[#This Row],[country_code]],Countries[country_code],Countries[country_name])</f>
        <v>Italy</v>
      </c>
      <c r="G10524" s="5">
        <f>_xlfn.XLOOKUP(Orders[[#This Row],[user_id]],Users[user_id],Users[is_referral])</f>
        <v>1</v>
      </c>
    </row>
    <row r="10525" spans="1:7">
      <c r="A10525" s="5">
        <v>2151641</v>
      </c>
      <c r="B10525" s="5">
        <v>10088</v>
      </c>
      <c r="C10525" s="6">
        <v>43200</v>
      </c>
      <c r="D10525" s="5">
        <v>30</v>
      </c>
      <c r="E10525" s="5" t="str">
        <f>_xlfn.XLOOKUP(Orders[[#This Row],[user_id]],Users[user_id],Users[country])</f>
        <v>ES</v>
      </c>
      <c r="F10525" s="5" t="str">
        <f>_xlfn.XLOOKUP(Orders[[#This Row],[country_code]],Countries[country_code],Countries[country_name])</f>
        <v>Spain</v>
      </c>
      <c r="G10525" s="5">
        <f>_xlfn.XLOOKUP(Orders[[#This Row],[user_id]],Users[user_id],Users[is_referral])</f>
        <v>1</v>
      </c>
    </row>
    <row r="10526" spans="1:7">
      <c r="A10526" s="5">
        <v>2151645</v>
      </c>
      <c r="B10526" s="5">
        <v>2200</v>
      </c>
      <c r="C10526" s="6">
        <v>43200</v>
      </c>
      <c r="D10526" s="5">
        <v>14</v>
      </c>
      <c r="E10526" s="5" t="str">
        <f>_xlfn.XLOOKUP(Orders[[#This Row],[user_id]],Users[user_id],Users[country])</f>
        <v>FR</v>
      </c>
      <c r="F10526" s="5" t="str">
        <f>_xlfn.XLOOKUP(Orders[[#This Row],[country_code]],Countries[country_code],Countries[country_name])</f>
        <v>France</v>
      </c>
      <c r="G10526" s="5">
        <f>_xlfn.XLOOKUP(Orders[[#This Row],[user_id]],Users[user_id],Users[is_referral])</f>
        <v>0</v>
      </c>
    </row>
    <row r="10527" spans="1:7">
      <c r="A10527" s="5">
        <v>2151647</v>
      </c>
      <c r="B10527" s="5">
        <v>9770</v>
      </c>
      <c r="C10527" s="6">
        <v>43200</v>
      </c>
      <c r="D10527" s="5">
        <v>54</v>
      </c>
      <c r="E10527" s="5" t="str">
        <f>_xlfn.XLOOKUP(Orders[[#This Row],[user_id]],Users[user_id],Users[country])</f>
        <v>ES</v>
      </c>
      <c r="F10527" s="5" t="str">
        <f>_xlfn.XLOOKUP(Orders[[#This Row],[country_code]],Countries[country_code],Countries[country_name])</f>
        <v>Spain</v>
      </c>
      <c r="G10527" s="5">
        <f>_xlfn.XLOOKUP(Orders[[#This Row],[user_id]],Users[user_id],Users[is_referral])</f>
        <v>1</v>
      </c>
    </row>
    <row r="10528" spans="1:7">
      <c r="A10528" s="5">
        <v>2151652</v>
      </c>
      <c r="B10528" s="5">
        <v>3422</v>
      </c>
      <c r="C10528" s="6">
        <v>43200</v>
      </c>
      <c r="D10528" s="5">
        <v>16</v>
      </c>
      <c r="E10528" s="5" t="str">
        <f>_xlfn.XLOOKUP(Orders[[#This Row],[user_id]],Users[user_id],Users[country])</f>
        <v>ES</v>
      </c>
      <c r="F10528" s="5" t="str">
        <f>_xlfn.XLOOKUP(Orders[[#This Row],[country_code]],Countries[country_code],Countries[country_name])</f>
        <v>Spain</v>
      </c>
      <c r="G10528" s="5">
        <f>_xlfn.XLOOKUP(Orders[[#This Row],[user_id]],Users[user_id],Users[is_referral])</f>
        <v>0</v>
      </c>
    </row>
    <row r="10529" spans="1:7">
      <c r="A10529" s="5">
        <v>2151653</v>
      </c>
      <c r="B10529" s="5">
        <v>2101</v>
      </c>
      <c r="C10529" s="6">
        <v>43200</v>
      </c>
      <c r="D10529" s="5">
        <v>28</v>
      </c>
      <c r="E10529" s="5" t="str">
        <f>_xlfn.XLOOKUP(Orders[[#This Row],[user_id]],Users[user_id],Users[country])</f>
        <v>FR</v>
      </c>
      <c r="F10529" s="5" t="str">
        <f>_xlfn.XLOOKUP(Orders[[#This Row],[country_code]],Countries[country_code],Countries[country_name])</f>
        <v>France</v>
      </c>
      <c r="G10529" s="5">
        <f>_xlfn.XLOOKUP(Orders[[#This Row],[user_id]],Users[user_id],Users[is_referral])</f>
        <v>0</v>
      </c>
    </row>
    <row r="10530" spans="1:7">
      <c r="A10530" s="5">
        <v>2151654</v>
      </c>
      <c r="B10530" s="5">
        <v>12653</v>
      </c>
      <c r="C10530" s="6">
        <v>43200</v>
      </c>
      <c r="D10530" s="5">
        <v>18</v>
      </c>
      <c r="E10530" s="5" t="str">
        <f>_xlfn.XLOOKUP(Orders[[#This Row],[user_id]],Users[user_id],Users[country])</f>
        <v>FR</v>
      </c>
      <c r="F10530" s="5" t="str">
        <f>_xlfn.XLOOKUP(Orders[[#This Row],[country_code]],Countries[country_code],Countries[country_name])</f>
        <v>France</v>
      </c>
      <c r="G10530" s="5">
        <f>_xlfn.XLOOKUP(Orders[[#This Row],[user_id]],Users[user_id],Users[is_referral])</f>
        <v>1</v>
      </c>
    </row>
    <row r="10531" spans="1:7">
      <c r="A10531" s="5">
        <v>2151656</v>
      </c>
      <c r="B10531" s="5">
        <v>13658</v>
      </c>
      <c r="C10531" s="6">
        <v>43200</v>
      </c>
      <c r="D10531" s="5">
        <v>21</v>
      </c>
      <c r="E10531" s="5" t="str">
        <f>_xlfn.XLOOKUP(Orders[[#This Row],[user_id]],Users[user_id],Users[country])</f>
        <v>DE</v>
      </c>
      <c r="F10531" s="5" t="str">
        <f>_xlfn.XLOOKUP(Orders[[#This Row],[country_code]],Countries[country_code],Countries[country_name])</f>
        <v>Germany</v>
      </c>
      <c r="G10531" s="5">
        <f>_xlfn.XLOOKUP(Orders[[#This Row],[user_id]],Users[user_id],Users[is_referral])</f>
        <v>1</v>
      </c>
    </row>
    <row r="10532" spans="1:7">
      <c r="A10532" s="5">
        <v>2151657</v>
      </c>
      <c r="B10532" s="5">
        <v>6885</v>
      </c>
      <c r="C10532" s="6">
        <v>43200</v>
      </c>
      <c r="D10532" s="5">
        <v>56</v>
      </c>
      <c r="E10532" s="5" t="str">
        <f>_xlfn.XLOOKUP(Orders[[#This Row],[user_id]],Users[user_id],Users[country])</f>
        <v>DE</v>
      </c>
      <c r="F10532" s="5" t="str">
        <f>_xlfn.XLOOKUP(Orders[[#This Row],[country_code]],Countries[country_code],Countries[country_name])</f>
        <v>Germany</v>
      </c>
      <c r="G10532" s="5">
        <f>_xlfn.XLOOKUP(Orders[[#This Row],[user_id]],Users[user_id],Users[is_referral])</f>
        <v>1</v>
      </c>
    </row>
    <row r="10533" spans="1:7">
      <c r="A10533" s="5">
        <v>2151661</v>
      </c>
      <c r="B10533" s="5">
        <v>1938</v>
      </c>
      <c r="C10533" s="6">
        <v>43200</v>
      </c>
      <c r="D10533" s="5">
        <v>52</v>
      </c>
      <c r="E10533" s="5" t="str">
        <f>_xlfn.XLOOKUP(Orders[[#This Row],[user_id]],Users[user_id],Users[country])</f>
        <v>ES</v>
      </c>
      <c r="F10533" s="5" t="str">
        <f>_xlfn.XLOOKUP(Orders[[#This Row],[country_code]],Countries[country_code],Countries[country_name])</f>
        <v>Spain</v>
      </c>
      <c r="G10533" s="5">
        <f>_xlfn.XLOOKUP(Orders[[#This Row],[user_id]],Users[user_id],Users[is_referral])</f>
        <v>0</v>
      </c>
    </row>
    <row r="10534" spans="1:7">
      <c r="A10534" s="5">
        <v>2151663</v>
      </c>
      <c r="B10534" s="5">
        <v>19370</v>
      </c>
      <c r="C10534" s="6">
        <v>43200</v>
      </c>
      <c r="D10534" s="5">
        <v>50</v>
      </c>
      <c r="E10534" s="5" t="str">
        <f>_xlfn.XLOOKUP(Orders[[#This Row],[user_id]],Users[user_id],Users[country])</f>
        <v>FR</v>
      </c>
      <c r="F10534" s="5" t="str">
        <f>_xlfn.XLOOKUP(Orders[[#This Row],[country_code]],Countries[country_code],Countries[country_name])</f>
        <v>France</v>
      </c>
      <c r="G10534" s="5">
        <f>_xlfn.XLOOKUP(Orders[[#This Row],[user_id]],Users[user_id],Users[is_referral])</f>
        <v>1</v>
      </c>
    </row>
    <row r="10535" spans="1:7">
      <c r="A10535" s="5">
        <v>2151664</v>
      </c>
      <c r="B10535" s="5">
        <v>15686</v>
      </c>
      <c r="C10535" s="6">
        <v>43200</v>
      </c>
      <c r="D10535" s="5">
        <v>26</v>
      </c>
      <c r="E10535" s="5" t="str">
        <f>_xlfn.XLOOKUP(Orders[[#This Row],[user_id]],Users[user_id],Users[country])</f>
        <v>IT</v>
      </c>
      <c r="F10535" s="5" t="str">
        <f>_xlfn.XLOOKUP(Orders[[#This Row],[country_code]],Countries[country_code],Countries[country_name])</f>
        <v>Italy</v>
      </c>
      <c r="G10535" s="5">
        <f>_xlfn.XLOOKUP(Orders[[#This Row],[user_id]],Users[user_id],Users[is_referral])</f>
        <v>1</v>
      </c>
    </row>
    <row r="10536" spans="1:7">
      <c r="A10536" s="5">
        <v>2151666</v>
      </c>
      <c r="B10536" s="5">
        <v>6518</v>
      </c>
      <c r="C10536" s="6">
        <v>43200</v>
      </c>
      <c r="D10536" s="5">
        <v>61</v>
      </c>
      <c r="E10536" s="5" t="str">
        <f>_xlfn.XLOOKUP(Orders[[#This Row],[user_id]],Users[user_id],Users[country])</f>
        <v>IT</v>
      </c>
      <c r="F10536" s="5" t="str">
        <f>_xlfn.XLOOKUP(Orders[[#This Row],[country_code]],Countries[country_code],Countries[country_name])</f>
        <v>Italy</v>
      </c>
      <c r="G10536" s="5">
        <f>_xlfn.XLOOKUP(Orders[[#This Row],[user_id]],Users[user_id],Users[is_referral])</f>
        <v>1</v>
      </c>
    </row>
    <row r="10537" spans="1:7">
      <c r="A10537" s="5">
        <v>2151668</v>
      </c>
      <c r="B10537" s="5">
        <v>14686</v>
      </c>
      <c r="C10537" s="6">
        <v>43200</v>
      </c>
      <c r="D10537" s="5">
        <v>26</v>
      </c>
      <c r="E10537" s="5" t="str">
        <f>_xlfn.XLOOKUP(Orders[[#This Row],[user_id]],Users[user_id],Users[country])</f>
        <v>IT</v>
      </c>
      <c r="F10537" s="5" t="str">
        <f>_xlfn.XLOOKUP(Orders[[#This Row],[country_code]],Countries[country_code],Countries[country_name])</f>
        <v>Italy</v>
      </c>
      <c r="G10537" s="5">
        <f>_xlfn.XLOOKUP(Orders[[#This Row],[user_id]],Users[user_id],Users[is_referral])</f>
        <v>1</v>
      </c>
    </row>
    <row r="10538" spans="1:7">
      <c r="A10538" s="5">
        <v>2151669</v>
      </c>
      <c r="B10538" s="5">
        <v>4025</v>
      </c>
      <c r="C10538" s="6">
        <v>43200</v>
      </c>
      <c r="D10538" s="5">
        <v>26</v>
      </c>
      <c r="E10538" s="5" t="str">
        <f>_xlfn.XLOOKUP(Orders[[#This Row],[user_id]],Users[user_id],Users[country])</f>
        <v>IT</v>
      </c>
      <c r="F10538" s="5" t="str">
        <f>_xlfn.XLOOKUP(Orders[[#This Row],[country_code]],Countries[country_code],Countries[country_name])</f>
        <v>Italy</v>
      </c>
      <c r="G10538" s="5">
        <f>_xlfn.XLOOKUP(Orders[[#This Row],[user_id]],Users[user_id],Users[is_referral])</f>
        <v>0</v>
      </c>
    </row>
    <row r="10539" spans="1:7">
      <c r="A10539" s="5">
        <v>2151670</v>
      </c>
      <c r="B10539" s="5">
        <v>18470</v>
      </c>
      <c r="C10539" s="6">
        <v>43200</v>
      </c>
      <c r="D10539" s="5">
        <v>44</v>
      </c>
      <c r="E10539" s="5" t="str">
        <f>_xlfn.XLOOKUP(Orders[[#This Row],[user_id]],Users[user_id],Users[country])</f>
        <v>DE</v>
      </c>
      <c r="F10539" s="5" t="str">
        <f>_xlfn.XLOOKUP(Orders[[#This Row],[country_code]],Countries[country_code],Countries[country_name])</f>
        <v>Germany</v>
      </c>
      <c r="G10539" s="5">
        <f>_xlfn.XLOOKUP(Orders[[#This Row],[user_id]],Users[user_id],Users[is_referral])</f>
        <v>1</v>
      </c>
    </row>
    <row r="10540" spans="1:7">
      <c r="A10540" s="5">
        <v>2151672</v>
      </c>
      <c r="B10540" s="5">
        <v>4926</v>
      </c>
      <c r="C10540" s="6">
        <v>43200</v>
      </c>
      <c r="D10540" s="5">
        <v>44</v>
      </c>
      <c r="E10540" s="5" t="str">
        <f>_xlfn.XLOOKUP(Orders[[#This Row],[user_id]],Users[user_id],Users[country])</f>
        <v>FR</v>
      </c>
      <c r="F10540" s="5" t="str">
        <f>_xlfn.XLOOKUP(Orders[[#This Row],[country_code]],Countries[country_code],Countries[country_name])</f>
        <v>France</v>
      </c>
      <c r="G10540" s="5">
        <f>_xlfn.XLOOKUP(Orders[[#This Row],[user_id]],Users[user_id],Users[is_referral])</f>
        <v>0</v>
      </c>
    </row>
    <row r="10541" spans="1:7">
      <c r="A10541" s="5">
        <v>2151674</v>
      </c>
      <c r="B10541" s="5">
        <v>16723</v>
      </c>
      <c r="C10541" s="6">
        <v>43200</v>
      </c>
      <c r="D10541" s="5">
        <v>30</v>
      </c>
      <c r="E10541" s="5" t="str">
        <f>_xlfn.XLOOKUP(Orders[[#This Row],[user_id]],Users[user_id],Users[country])</f>
        <v>DE</v>
      </c>
      <c r="F10541" s="5" t="str">
        <f>_xlfn.XLOOKUP(Orders[[#This Row],[country_code]],Countries[country_code],Countries[country_name])</f>
        <v>Germany</v>
      </c>
      <c r="G10541" s="5">
        <f>_xlfn.XLOOKUP(Orders[[#This Row],[user_id]],Users[user_id],Users[is_referral])</f>
        <v>1</v>
      </c>
    </row>
    <row r="10542" spans="1:7">
      <c r="A10542" s="5">
        <v>2151675</v>
      </c>
      <c r="B10542" s="5">
        <v>16174</v>
      </c>
      <c r="C10542" s="6">
        <v>43200</v>
      </c>
      <c r="D10542" s="5">
        <v>67</v>
      </c>
      <c r="E10542" s="5" t="str">
        <f>_xlfn.XLOOKUP(Orders[[#This Row],[user_id]],Users[user_id],Users[country])</f>
        <v>DE</v>
      </c>
      <c r="F10542" s="5" t="str">
        <f>_xlfn.XLOOKUP(Orders[[#This Row],[country_code]],Countries[country_code],Countries[country_name])</f>
        <v>Germany</v>
      </c>
      <c r="G10542" s="5">
        <f>_xlfn.XLOOKUP(Orders[[#This Row],[user_id]],Users[user_id],Users[is_referral])</f>
        <v>1</v>
      </c>
    </row>
    <row r="10543" spans="1:7">
      <c r="A10543" s="5">
        <v>2151676</v>
      </c>
      <c r="B10543" s="5">
        <v>4822</v>
      </c>
      <c r="C10543" s="6">
        <v>43200</v>
      </c>
      <c r="D10543" s="5">
        <v>26</v>
      </c>
      <c r="E10543" s="5" t="str">
        <f>_xlfn.XLOOKUP(Orders[[#This Row],[user_id]],Users[user_id],Users[country])</f>
        <v>FR</v>
      </c>
      <c r="F10543" s="5" t="str">
        <f>_xlfn.XLOOKUP(Orders[[#This Row],[country_code]],Countries[country_code],Countries[country_name])</f>
        <v>France</v>
      </c>
      <c r="G10543" s="5">
        <f>_xlfn.XLOOKUP(Orders[[#This Row],[user_id]],Users[user_id],Users[is_referral])</f>
        <v>0</v>
      </c>
    </row>
    <row r="10544" spans="1:7">
      <c r="A10544" s="5">
        <v>2151677</v>
      </c>
      <c r="B10544" s="5">
        <v>8359</v>
      </c>
      <c r="C10544" s="6">
        <v>43200</v>
      </c>
      <c r="D10544" s="5">
        <v>29</v>
      </c>
      <c r="E10544" s="5" t="str">
        <f>_xlfn.XLOOKUP(Orders[[#This Row],[user_id]],Users[user_id],Users[country])</f>
        <v>DE</v>
      </c>
      <c r="F10544" s="5" t="str">
        <f>_xlfn.XLOOKUP(Orders[[#This Row],[country_code]],Countries[country_code],Countries[country_name])</f>
        <v>Germany</v>
      </c>
      <c r="G10544" s="5">
        <f>_xlfn.XLOOKUP(Orders[[#This Row],[user_id]],Users[user_id],Users[is_referral])</f>
        <v>1</v>
      </c>
    </row>
    <row r="10545" spans="1:7">
      <c r="A10545" s="5">
        <v>2151679</v>
      </c>
      <c r="B10545" s="5">
        <v>19860</v>
      </c>
      <c r="C10545" s="6">
        <v>43200</v>
      </c>
      <c r="D10545" s="5">
        <v>13</v>
      </c>
      <c r="E10545" s="5" t="str">
        <f>_xlfn.XLOOKUP(Orders[[#This Row],[user_id]],Users[user_id],Users[country])</f>
        <v>FR</v>
      </c>
      <c r="F10545" s="5" t="str">
        <f>_xlfn.XLOOKUP(Orders[[#This Row],[country_code]],Countries[country_code],Countries[country_name])</f>
        <v>France</v>
      </c>
      <c r="G10545" s="5">
        <f>_xlfn.XLOOKUP(Orders[[#This Row],[user_id]],Users[user_id],Users[is_referral])</f>
        <v>1</v>
      </c>
    </row>
    <row r="10546" spans="1:7">
      <c r="A10546" s="5">
        <v>2151681</v>
      </c>
      <c r="B10546" s="5">
        <v>13802</v>
      </c>
      <c r="C10546" s="6">
        <v>43200</v>
      </c>
      <c r="D10546" s="5">
        <v>31</v>
      </c>
      <c r="E10546" s="5" t="str">
        <f>_xlfn.XLOOKUP(Orders[[#This Row],[user_id]],Users[user_id],Users[country])</f>
        <v>FR</v>
      </c>
      <c r="F10546" s="5" t="str">
        <f>_xlfn.XLOOKUP(Orders[[#This Row],[country_code]],Countries[country_code],Countries[country_name])</f>
        <v>France</v>
      </c>
      <c r="G10546" s="5">
        <f>_xlfn.XLOOKUP(Orders[[#This Row],[user_id]],Users[user_id],Users[is_referral])</f>
        <v>1</v>
      </c>
    </row>
    <row r="10547" spans="1:7">
      <c r="A10547" s="5">
        <v>2151685</v>
      </c>
      <c r="B10547" s="5">
        <v>4754</v>
      </c>
      <c r="C10547" s="6">
        <v>43200</v>
      </c>
      <c r="D10547" s="5">
        <v>19</v>
      </c>
      <c r="E10547" s="5" t="str">
        <f>_xlfn.XLOOKUP(Orders[[#This Row],[user_id]],Users[user_id],Users[country])</f>
        <v>FR</v>
      </c>
      <c r="F10547" s="5" t="str">
        <f>_xlfn.XLOOKUP(Orders[[#This Row],[country_code]],Countries[country_code],Countries[country_name])</f>
        <v>France</v>
      </c>
      <c r="G10547" s="5">
        <f>_xlfn.XLOOKUP(Orders[[#This Row],[user_id]],Users[user_id],Users[is_referral])</f>
        <v>0</v>
      </c>
    </row>
    <row r="10548" spans="1:7">
      <c r="A10548" s="5">
        <v>2151688</v>
      </c>
      <c r="B10548" s="5">
        <v>18744</v>
      </c>
      <c r="C10548" s="6">
        <v>43200</v>
      </c>
      <c r="D10548" s="5">
        <v>52</v>
      </c>
      <c r="E10548" s="5" t="str">
        <f>_xlfn.XLOOKUP(Orders[[#This Row],[user_id]],Users[user_id],Users[country])</f>
        <v>FR</v>
      </c>
      <c r="F10548" s="5" t="str">
        <f>_xlfn.XLOOKUP(Orders[[#This Row],[country_code]],Countries[country_code],Countries[country_name])</f>
        <v>France</v>
      </c>
      <c r="G10548" s="5">
        <f>_xlfn.XLOOKUP(Orders[[#This Row],[user_id]],Users[user_id],Users[is_referral])</f>
        <v>0</v>
      </c>
    </row>
    <row r="10549" spans="1:7">
      <c r="A10549" s="5">
        <v>2151689</v>
      </c>
      <c r="B10549" s="5">
        <v>6075</v>
      </c>
      <c r="C10549" s="6">
        <v>43200</v>
      </c>
      <c r="D10549" s="5">
        <v>22</v>
      </c>
      <c r="E10549" s="5" t="str">
        <f>_xlfn.XLOOKUP(Orders[[#This Row],[user_id]],Users[user_id],Users[country])</f>
        <v>IT</v>
      </c>
      <c r="F10549" s="5" t="str">
        <f>_xlfn.XLOOKUP(Orders[[#This Row],[country_code]],Countries[country_code],Countries[country_name])</f>
        <v>Italy</v>
      </c>
      <c r="G10549" s="5">
        <f>_xlfn.XLOOKUP(Orders[[#This Row],[user_id]],Users[user_id],Users[is_referral])</f>
        <v>1</v>
      </c>
    </row>
    <row r="10550" spans="1:7">
      <c r="A10550" s="5">
        <v>2151692</v>
      </c>
      <c r="B10550" s="5">
        <v>8782</v>
      </c>
      <c r="C10550" s="6">
        <v>43200</v>
      </c>
      <c r="D10550" s="5">
        <v>62</v>
      </c>
      <c r="E10550" s="5" t="str">
        <f>_xlfn.XLOOKUP(Orders[[#This Row],[user_id]],Users[user_id],Users[country])</f>
        <v>IT</v>
      </c>
      <c r="F10550" s="5" t="str">
        <f>_xlfn.XLOOKUP(Orders[[#This Row],[country_code]],Countries[country_code],Countries[country_name])</f>
        <v>Italy</v>
      </c>
      <c r="G10550" s="5">
        <f>_xlfn.XLOOKUP(Orders[[#This Row],[user_id]],Users[user_id],Users[is_referral])</f>
        <v>1</v>
      </c>
    </row>
    <row r="10551" spans="1:7">
      <c r="A10551" s="5">
        <v>2151693</v>
      </c>
      <c r="B10551" s="5">
        <v>3292</v>
      </c>
      <c r="C10551" s="6">
        <v>43200</v>
      </c>
      <c r="D10551" s="5">
        <v>21</v>
      </c>
      <c r="E10551" s="5" t="str">
        <f>_xlfn.XLOOKUP(Orders[[#This Row],[user_id]],Users[user_id],Users[country])</f>
        <v>FR</v>
      </c>
      <c r="F10551" s="5" t="str">
        <f>_xlfn.XLOOKUP(Orders[[#This Row],[country_code]],Countries[country_code],Countries[country_name])</f>
        <v>France</v>
      </c>
      <c r="G10551" s="5">
        <f>_xlfn.XLOOKUP(Orders[[#This Row],[user_id]],Users[user_id],Users[is_referral])</f>
        <v>0</v>
      </c>
    </row>
    <row r="10552" spans="1:7">
      <c r="A10552" s="5">
        <v>2151694</v>
      </c>
      <c r="B10552" s="5">
        <v>16793</v>
      </c>
      <c r="C10552" s="6">
        <v>43200</v>
      </c>
      <c r="D10552" s="5">
        <v>43</v>
      </c>
      <c r="E10552" s="5" t="str">
        <f>_xlfn.XLOOKUP(Orders[[#This Row],[user_id]],Users[user_id],Users[country])</f>
        <v>FR</v>
      </c>
      <c r="F10552" s="5" t="str">
        <f>_xlfn.XLOOKUP(Orders[[#This Row],[country_code]],Countries[country_code],Countries[country_name])</f>
        <v>France</v>
      </c>
      <c r="G10552" s="5">
        <f>_xlfn.XLOOKUP(Orders[[#This Row],[user_id]],Users[user_id],Users[is_referral])</f>
        <v>1</v>
      </c>
    </row>
    <row r="10553" spans="1:7">
      <c r="A10553" s="5">
        <v>2151695</v>
      </c>
      <c r="B10553" s="5">
        <v>17901</v>
      </c>
      <c r="C10553" s="6">
        <v>43200</v>
      </c>
      <c r="D10553" s="5">
        <v>32</v>
      </c>
      <c r="E10553" s="5" t="str">
        <f>_xlfn.XLOOKUP(Orders[[#This Row],[user_id]],Users[user_id],Users[country])</f>
        <v>FR</v>
      </c>
      <c r="F10553" s="5" t="str">
        <f>_xlfn.XLOOKUP(Orders[[#This Row],[country_code]],Countries[country_code],Countries[country_name])</f>
        <v>France</v>
      </c>
      <c r="G10553" s="5">
        <f>_xlfn.XLOOKUP(Orders[[#This Row],[user_id]],Users[user_id],Users[is_referral])</f>
        <v>1</v>
      </c>
    </row>
    <row r="10554" spans="1:7">
      <c r="A10554" s="5">
        <v>2151697</v>
      </c>
      <c r="B10554" s="5">
        <v>12340</v>
      </c>
      <c r="C10554" s="6">
        <v>43200</v>
      </c>
      <c r="D10554" s="5">
        <v>74</v>
      </c>
      <c r="E10554" s="5" t="str">
        <f>_xlfn.XLOOKUP(Orders[[#This Row],[user_id]],Users[user_id],Users[country])</f>
        <v>ES</v>
      </c>
      <c r="F10554" s="5" t="str">
        <f>_xlfn.XLOOKUP(Orders[[#This Row],[country_code]],Countries[country_code],Countries[country_name])</f>
        <v>Spain</v>
      </c>
      <c r="G10554" s="5">
        <f>_xlfn.XLOOKUP(Orders[[#This Row],[user_id]],Users[user_id],Users[is_referral])</f>
        <v>1</v>
      </c>
    </row>
    <row r="10555" spans="1:7">
      <c r="A10555" s="5">
        <v>2151698</v>
      </c>
      <c r="B10555" s="5">
        <v>760</v>
      </c>
      <c r="C10555" s="6">
        <v>43200</v>
      </c>
      <c r="D10555" s="5">
        <v>57</v>
      </c>
      <c r="E10555" s="5" t="str">
        <f>_xlfn.XLOOKUP(Orders[[#This Row],[user_id]],Users[user_id],Users[country])</f>
        <v>DE</v>
      </c>
      <c r="F10555" s="5" t="str">
        <f>_xlfn.XLOOKUP(Orders[[#This Row],[country_code]],Countries[country_code],Countries[country_name])</f>
        <v>Germany</v>
      </c>
      <c r="G10555" s="5">
        <f>_xlfn.XLOOKUP(Orders[[#This Row],[user_id]],Users[user_id],Users[is_referral])</f>
        <v>0</v>
      </c>
    </row>
    <row r="10556" spans="1:7">
      <c r="A10556" s="5">
        <v>2151700</v>
      </c>
      <c r="B10556" s="5">
        <v>13634</v>
      </c>
      <c r="C10556" s="6">
        <v>43200</v>
      </c>
      <c r="D10556" s="5">
        <v>77</v>
      </c>
      <c r="E10556" s="5" t="str">
        <f>_xlfn.XLOOKUP(Orders[[#This Row],[user_id]],Users[user_id],Users[country])</f>
        <v>FR</v>
      </c>
      <c r="F10556" s="5" t="str">
        <f>_xlfn.XLOOKUP(Orders[[#This Row],[country_code]],Countries[country_code],Countries[country_name])</f>
        <v>France</v>
      </c>
      <c r="G10556" s="5">
        <f>_xlfn.XLOOKUP(Orders[[#This Row],[user_id]],Users[user_id],Users[is_referral])</f>
        <v>1</v>
      </c>
    </row>
    <row r="10557" spans="1:7">
      <c r="A10557" s="5">
        <v>2151701</v>
      </c>
      <c r="B10557" s="5">
        <v>4986</v>
      </c>
      <c r="C10557" s="6">
        <v>43200</v>
      </c>
      <c r="D10557" s="5">
        <v>37</v>
      </c>
      <c r="E10557" s="5" t="str">
        <f>_xlfn.XLOOKUP(Orders[[#This Row],[user_id]],Users[user_id],Users[country])</f>
        <v>DE</v>
      </c>
      <c r="F10557" s="5" t="str">
        <f>_xlfn.XLOOKUP(Orders[[#This Row],[country_code]],Countries[country_code],Countries[country_name])</f>
        <v>Germany</v>
      </c>
      <c r="G10557" s="5">
        <f>_xlfn.XLOOKUP(Orders[[#This Row],[user_id]],Users[user_id],Users[is_referral])</f>
        <v>0</v>
      </c>
    </row>
    <row r="10558" spans="1:7">
      <c r="A10558" s="5">
        <v>2151703</v>
      </c>
      <c r="B10558" s="5">
        <v>12946</v>
      </c>
      <c r="C10558" s="6">
        <v>43200</v>
      </c>
      <c r="D10558" s="5">
        <v>21</v>
      </c>
      <c r="E10558" s="5" t="str">
        <f>_xlfn.XLOOKUP(Orders[[#This Row],[user_id]],Users[user_id],Users[country])</f>
        <v>FR</v>
      </c>
      <c r="F10558" s="5" t="str">
        <f>_xlfn.XLOOKUP(Orders[[#This Row],[country_code]],Countries[country_code],Countries[country_name])</f>
        <v>France</v>
      </c>
      <c r="G10558" s="5">
        <f>_xlfn.XLOOKUP(Orders[[#This Row],[user_id]],Users[user_id],Users[is_referral])</f>
        <v>1</v>
      </c>
    </row>
    <row r="10559" spans="1:7">
      <c r="A10559" s="5">
        <v>2151704</v>
      </c>
      <c r="B10559" s="5">
        <v>8370</v>
      </c>
      <c r="C10559" s="6">
        <v>43200</v>
      </c>
      <c r="D10559" s="5">
        <v>69</v>
      </c>
      <c r="E10559" s="5" t="str">
        <f>_xlfn.XLOOKUP(Orders[[#This Row],[user_id]],Users[user_id],Users[country])</f>
        <v>DE</v>
      </c>
      <c r="F10559" s="5" t="str">
        <f>_xlfn.XLOOKUP(Orders[[#This Row],[country_code]],Countries[country_code],Countries[country_name])</f>
        <v>Germany</v>
      </c>
      <c r="G10559" s="5">
        <f>_xlfn.XLOOKUP(Orders[[#This Row],[user_id]],Users[user_id],Users[is_referral])</f>
        <v>1</v>
      </c>
    </row>
    <row r="10560" spans="1:7">
      <c r="A10560" s="5">
        <v>2151706</v>
      </c>
      <c r="B10560" s="5">
        <v>16678</v>
      </c>
      <c r="C10560" s="6">
        <v>43200</v>
      </c>
      <c r="D10560" s="5">
        <v>20</v>
      </c>
      <c r="E10560" s="5" t="str">
        <f>_xlfn.XLOOKUP(Orders[[#This Row],[user_id]],Users[user_id],Users[country])</f>
        <v>FR</v>
      </c>
      <c r="F10560" s="5" t="str">
        <f>_xlfn.XLOOKUP(Orders[[#This Row],[country_code]],Countries[country_code],Countries[country_name])</f>
        <v>France</v>
      </c>
      <c r="G10560" s="5">
        <f>_xlfn.XLOOKUP(Orders[[#This Row],[user_id]],Users[user_id],Users[is_referral])</f>
        <v>0</v>
      </c>
    </row>
    <row r="10561" spans="1:7">
      <c r="A10561" s="5">
        <v>2151707</v>
      </c>
      <c r="B10561" s="5">
        <v>15213</v>
      </c>
      <c r="C10561" s="6">
        <v>43200</v>
      </c>
      <c r="D10561" s="5">
        <v>15</v>
      </c>
      <c r="E10561" s="5" t="str">
        <f>_xlfn.XLOOKUP(Orders[[#This Row],[user_id]],Users[user_id],Users[country])</f>
        <v>FR</v>
      </c>
      <c r="F10561" s="5" t="str">
        <f>_xlfn.XLOOKUP(Orders[[#This Row],[country_code]],Countries[country_code],Countries[country_name])</f>
        <v>France</v>
      </c>
      <c r="G10561" s="5">
        <f>_xlfn.XLOOKUP(Orders[[#This Row],[user_id]],Users[user_id],Users[is_referral])</f>
        <v>1</v>
      </c>
    </row>
    <row r="10562" spans="1:7">
      <c r="A10562" s="5">
        <v>2151713</v>
      </c>
      <c r="B10562" s="5">
        <v>1059</v>
      </c>
      <c r="C10562" s="6">
        <v>43200</v>
      </c>
      <c r="D10562" s="5">
        <v>51</v>
      </c>
      <c r="E10562" s="5" t="str">
        <f>_xlfn.XLOOKUP(Orders[[#This Row],[user_id]],Users[user_id],Users[country])</f>
        <v>FR</v>
      </c>
      <c r="F10562" s="5" t="str">
        <f>_xlfn.XLOOKUP(Orders[[#This Row],[country_code]],Countries[country_code],Countries[country_name])</f>
        <v>France</v>
      </c>
      <c r="G10562" s="5">
        <f>_xlfn.XLOOKUP(Orders[[#This Row],[user_id]],Users[user_id],Users[is_referral])</f>
        <v>0</v>
      </c>
    </row>
    <row r="10563" spans="1:7">
      <c r="A10563" s="5">
        <v>2151715</v>
      </c>
      <c r="B10563" s="5">
        <v>9488</v>
      </c>
      <c r="C10563" s="6">
        <v>43200</v>
      </c>
      <c r="D10563" s="5">
        <v>37</v>
      </c>
      <c r="E10563" s="5" t="str">
        <f>_xlfn.XLOOKUP(Orders[[#This Row],[user_id]],Users[user_id],Users[country])</f>
        <v>DE</v>
      </c>
      <c r="F10563" s="5" t="str">
        <f>_xlfn.XLOOKUP(Orders[[#This Row],[country_code]],Countries[country_code],Countries[country_name])</f>
        <v>Germany</v>
      </c>
      <c r="G10563" s="5">
        <f>_xlfn.XLOOKUP(Orders[[#This Row],[user_id]],Users[user_id],Users[is_referral])</f>
        <v>1</v>
      </c>
    </row>
    <row r="10564" spans="1:7">
      <c r="A10564" s="5">
        <v>2151719</v>
      </c>
      <c r="B10564" s="5">
        <v>9045</v>
      </c>
      <c r="C10564" s="6">
        <v>43200</v>
      </c>
      <c r="D10564" s="5">
        <v>68</v>
      </c>
      <c r="E10564" s="5" t="str">
        <f>_xlfn.XLOOKUP(Orders[[#This Row],[user_id]],Users[user_id],Users[country])</f>
        <v>FR</v>
      </c>
      <c r="F10564" s="5" t="str">
        <f>_xlfn.XLOOKUP(Orders[[#This Row],[country_code]],Countries[country_code],Countries[country_name])</f>
        <v>France</v>
      </c>
      <c r="G10564" s="5">
        <f>_xlfn.XLOOKUP(Orders[[#This Row],[user_id]],Users[user_id],Users[is_referral])</f>
        <v>1</v>
      </c>
    </row>
    <row r="10565" spans="1:7">
      <c r="A10565" s="5">
        <v>2151721</v>
      </c>
      <c r="B10565" s="5">
        <v>19106</v>
      </c>
      <c r="C10565" s="6">
        <v>43200</v>
      </c>
      <c r="D10565" s="5">
        <v>10</v>
      </c>
      <c r="E10565" s="5" t="str">
        <f>_xlfn.XLOOKUP(Orders[[#This Row],[user_id]],Users[user_id],Users[country])</f>
        <v>ES</v>
      </c>
      <c r="F10565" s="5" t="str">
        <f>_xlfn.XLOOKUP(Orders[[#This Row],[country_code]],Countries[country_code],Countries[country_name])</f>
        <v>Spain</v>
      </c>
      <c r="G10565" s="5">
        <f>_xlfn.XLOOKUP(Orders[[#This Row],[user_id]],Users[user_id],Users[is_referral])</f>
        <v>1</v>
      </c>
    </row>
    <row r="10566" spans="1:7">
      <c r="A10566" s="5">
        <v>2151722</v>
      </c>
      <c r="B10566" s="5">
        <v>12226</v>
      </c>
      <c r="C10566" s="6">
        <v>43200</v>
      </c>
      <c r="D10566" s="5">
        <v>68</v>
      </c>
      <c r="E10566" s="5" t="str">
        <f>_xlfn.XLOOKUP(Orders[[#This Row],[user_id]],Users[user_id],Users[country])</f>
        <v>IT</v>
      </c>
      <c r="F10566" s="5" t="str">
        <f>_xlfn.XLOOKUP(Orders[[#This Row],[country_code]],Countries[country_code],Countries[country_name])</f>
        <v>Italy</v>
      </c>
      <c r="G10566" s="5">
        <f>_xlfn.XLOOKUP(Orders[[#This Row],[user_id]],Users[user_id],Users[is_referral])</f>
        <v>1</v>
      </c>
    </row>
    <row r="10567" spans="1:7">
      <c r="A10567" s="5">
        <v>2151725</v>
      </c>
      <c r="B10567" s="5">
        <v>16243</v>
      </c>
      <c r="C10567" s="6">
        <v>43200</v>
      </c>
      <c r="D10567" s="5">
        <v>22</v>
      </c>
      <c r="E10567" s="5" t="str">
        <f>_xlfn.XLOOKUP(Orders[[#This Row],[user_id]],Users[user_id],Users[country])</f>
        <v>IT</v>
      </c>
      <c r="F10567" s="5" t="str">
        <f>_xlfn.XLOOKUP(Orders[[#This Row],[country_code]],Countries[country_code],Countries[country_name])</f>
        <v>Italy</v>
      </c>
      <c r="G10567" s="5">
        <f>_xlfn.XLOOKUP(Orders[[#This Row],[user_id]],Users[user_id],Users[is_referral])</f>
        <v>1</v>
      </c>
    </row>
    <row r="10568" spans="1:7">
      <c r="A10568" s="5">
        <v>2151726</v>
      </c>
      <c r="B10568" s="5">
        <v>9543</v>
      </c>
      <c r="C10568" s="6">
        <v>43200</v>
      </c>
      <c r="D10568" s="5">
        <v>65</v>
      </c>
      <c r="E10568" s="5" t="str">
        <f>_xlfn.XLOOKUP(Orders[[#This Row],[user_id]],Users[user_id],Users[country])</f>
        <v>IT</v>
      </c>
      <c r="F10568" s="5" t="str">
        <f>_xlfn.XLOOKUP(Orders[[#This Row],[country_code]],Countries[country_code],Countries[country_name])</f>
        <v>Italy</v>
      </c>
      <c r="G10568" s="5">
        <f>_xlfn.XLOOKUP(Orders[[#This Row],[user_id]],Users[user_id],Users[is_referral])</f>
        <v>0</v>
      </c>
    </row>
    <row r="10569" spans="1:7">
      <c r="A10569" s="5">
        <v>2151729</v>
      </c>
      <c r="B10569" s="5">
        <v>7693</v>
      </c>
      <c r="C10569" s="6">
        <v>43200</v>
      </c>
      <c r="D10569" s="5">
        <v>62</v>
      </c>
      <c r="E10569" s="5" t="str">
        <f>_xlfn.XLOOKUP(Orders[[#This Row],[user_id]],Users[user_id],Users[country])</f>
        <v>FR</v>
      </c>
      <c r="F10569" s="5" t="str">
        <f>_xlfn.XLOOKUP(Orders[[#This Row],[country_code]],Countries[country_code],Countries[country_name])</f>
        <v>France</v>
      </c>
      <c r="G10569" s="5">
        <f>_xlfn.XLOOKUP(Orders[[#This Row],[user_id]],Users[user_id],Users[is_referral])</f>
        <v>1</v>
      </c>
    </row>
    <row r="10570" spans="1:7">
      <c r="A10570" s="5">
        <v>2151730</v>
      </c>
      <c r="B10570" s="5">
        <v>11052</v>
      </c>
      <c r="C10570" s="6">
        <v>43200</v>
      </c>
      <c r="D10570" s="5">
        <v>70</v>
      </c>
      <c r="E10570" s="5" t="str">
        <f>_xlfn.XLOOKUP(Orders[[#This Row],[user_id]],Users[user_id],Users[country])</f>
        <v>IT</v>
      </c>
      <c r="F10570" s="5" t="str">
        <f>_xlfn.XLOOKUP(Orders[[#This Row],[country_code]],Countries[country_code],Countries[country_name])</f>
        <v>Italy</v>
      </c>
      <c r="G10570" s="5">
        <f>_xlfn.XLOOKUP(Orders[[#This Row],[user_id]],Users[user_id],Users[is_referral])</f>
        <v>1</v>
      </c>
    </row>
    <row r="10571" spans="1:7">
      <c r="A10571" s="5">
        <v>2151735</v>
      </c>
      <c r="B10571" s="5">
        <v>3164</v>
      </c>
      <c r="C10571" s="6">
        <v>43200</v>
      </c>
      <c r="D10571" s="5">
        <v>42</v>
      </c>
      <c r="E10571" s="5" t="str">
        <f>_xlfn.XLOOKUP(Orders[[#This Row],[user_id]],Users[user_id],Users[country])</f>
        <v>IT</v>
      </c>
      <c r="F10571" s="5" t="str">
        <f>_xlfn.XLOOKUP(Orders[[#This Row],[country_code]],Countries[country_code],Countries[country_name])</f>
        <v>Italy</v>
      </c>
      <c r="G10571" s="5">
        <f>_xlfn.XLOOKUP(Orders[[#This Row],[user_id]],Users[user_id],Users[is_referral])</f>
        <v>0</v>
      </c>
    </row>
    <row r="10572" spans="1:7">
      <c r="A10572" s="5">
        <v>2151739</v>
      </c>
      <c r="B10572" s="5">
        <v>13519</v>
      </c>
      <c r="C10572" s="6">
        <v>43200</v>
      </c>
      <c r="D10572" s="5">
        <v>39</v>
      </c>
      <c r="E10572" s="5" t="str">
        <f>_xlfn.XLOOKUP(Orders[[#This Row],[user_id]],Users[user_id],Users[country])</f>
        <v>IT</v>
      </c>
      <c r="F10572" s="5" t="str">
        <f>_xlfn.XLOOKUP(Orders[[#This Row],[country_code]],Countries[country_code],Countries[country_name])</f>
        <v>Italy</v>
      </c>
      <c r="G10572" s="5">
        <f>_xlfn.XLOOKUP(Orders[[#This Row],[user_id]],Users[user_id],Users[is_referral])</f>
        <v>0</v>
      </c>
    </row>
    <row r="10573" spans="1:7">
      <c r="A10573" s="5">
        <v>2151740</v>
      </c>
      <c r="B10573" s="5">
        <v>2145</v>
      </c>
      <c r="C10573" s="6">
        <v>43200</v>
      </c>
      <c r="D10573" s="5">
        <v>62</v>
      </c>
      <c r="E10573" s="5" t="str">
        <f>_xlfn.XLOOKUP(Orders[[#This Row],[user_id]],Users[user_id],Users[country])</f>
        <v>ES</v>
      </c>
      <c r="F10573" s="5" t="str">
        <f>_xlfn.XLOOKUP(Orders[[#This Row],[country_code]],Countries[country_code],Countries[country_name])</f>
        <v>Spain</v>
      </c>
      <c r="G10573" s="5">
        <f>_xlfn.XLOOKUP(Orders[[#This Row],[user_id]],Users[user_id],Users[is_referral])</f>
        <v>0</v>
      </c>
    </row>
    <row r="10574" spans="1:7">
      <c r="A10574" s="5">
        <v>2151742</v>
      </c>
      <c r="B10574" s="5">
        <v>15979</v>
      </c>
      <c r="C10574" s="6">
        <v>43200</v>
      </c>
      <c r="D10574" s="5">
        <v>27</v>
      </c>
      <c r="E10574" s="5" t="str">
        <f>_xlfn.XLOOKUP(Orders[[#This Row],[user_id]],Users[user_id],Users[country])</f>
        <v>IT</v>
      </c>
      <c r="F10574" s="5" t="str">
        <f>_xlfn.XLOOKUP(Orders[[#This Row],[country_code]],Countries[country_code],Countries[country_name])</f>
        <v>Italy</v>
      </c>
      <c r="G10574" s="5">
        <f>_xlfn.XLOOKUP(Orders[[#This Row],[user_id]],Users[user_id],Users[is_referral])</f>
        <v>1</v>
      </c>
    </row>
    <row r="10575" spans="1:7">
      <c r="A10575" s="5">
        <v>2151746</v>
      </c>
      <c r="B10575" s="5">
        <v>13155</v>
      </c>
      <c r="C10575" s="6">
        <v>43200</v>
      </c>
      <c r="D10575" s="5">
        <v>83</v>
      </c>
      <c r="E10575" s="5" t="str">
        <f>_xlfn.XLOOKUP(Orders[[#This Row],[user_id]],Users[user_id],Users[country])</f>
        <v>FR</v>
      </c>
      <c r="F10575" s="5" t="str">
        <f>_xlfn.XLOOKUP(Orders[[#This Row],[country_code]],Countries[country_code],Countries[country_name])</f>
        <v>France</v>
      </c>
      <c r="G10575" s="5">
        <f>_xlfn.XLOOKUP(Orders[[#This Row],[user_id]],Users[user_id],Users[is_referral])</f>
        <v>1</v>
      </c>
    </row>
    <row r="10576" spans="1:7">
      <c r="A10576" s="5">
        <v>2151747</v>
      </c>
      <c r="B10576" s="5">
        <v>813</v>
      </c>
      <c r="C10576" s="6">
        <v>43200</v>
      </c>
      <c r="D10576" s="5">
        <v>52</v>
      </c>
      <c r="E10576" s="5" t="str">
        <f>_xlfn.XLOOKUP(Orders[[#This Row],[user_id]],Users[user_id],Users[country])</f>
        <v>FR</v>
      </c>
      <c r="F10576" s="5" t="str">
        <f>_xlfn.XLOOKUP(Orders[[#This Row],[country_code]],Countries[country_code],Countries[country_name])</f>
        <v>France</v>
      </c>
      <c r="G10576" s="5">
        <f>_xlfn.XLOOKUP(Orders[[#This Row],[user_id]],Users[user_id],Users[is_referral])</f>
        <v>0</v>
      </c>
    </row>
    <row r="10577" spans="1:7">
      <c r="A10577" s="5">
        <v>2151748</v>
      </c>
      <c r="B10577" s="5">
        <v>13464</v>
      </c>
      <c r="C10577" s="6">
        <v>43200</v>
      </c>
      <c r="D10577" s="5">
        <v>84</v>
      </c>
      <c r="E10577" s="5" t="str">
        <f>_xlfn.XLOOKUP(Orders[[#This Row],[user_id]],Users[user_id],Users[country])</f>
        <v>IT</v>
      </c>
      <c r="F10577" s="5" t="str">
        <f>_xlfn.XLOOKUP(Orders[[#This Row],[country_code]],Countries[country_code],Countries[country_name])</f>
        <v>Italy</v>
      </c>
      <c r="G10577" s="5">
        <f>_xlfn.XLOOKUP(Orders[[#This Row],[user_id]],Users[user_id],Users[is_referral])</f>
        <v>1</v>
      </c>
    </row>
    <row r="10578" spans="1:7">
      <c r="A10578" s="5">
        <v>2151751</v>
      </c>
      <c r="B10578" s="5">
        <v>5900</v>
      </c>
      <c r="C10578" s="6">
        <v>43200</v>
      </c>
      <c r="D10578" s="5">
        <v>19</v>
      </c>
      <c r="E10578" s="5" t="str">
        <f>_xlfn.XLOOKUP(Orders[[#This Row],[user_id]],Users[user_id],Users[country])</f>
        <v>DE</v>
      </c>
      <c r="F10578" s="5" t="str">
        <f>_xlfn.XLOOKUP(Orders[[#This Row],[country_code]],Countries[country_code],Countries[country_name])</f>
        <v>Germany</v>
      </c>
      <c r="G10578" s="5">
        <f>_xlfn.XLOOKUP(Orders[[#This Row],[user_id]],Users[user_id],Users[is_referral])</f>
        <v>1</v>
      </c>
    </row>
    <row r="10579" spans="1:7">
      <c r="A10579" s="5">
        <v>2151753</v>
      </c>
      <c r="B10579" s="5">
        <v>10649</v>
      </c>
      <c r="C10579" s="6">
        <v>43200</v>
      </c>
      <c r="D10579" s="5">
        <v>42</v>
      </c>
      <c r="E10579" s="5" t="str">
        <f>_xlfn.XLOOKUP(Orders[[#This Row],[user_id]],Users[user_id],Users[country])</f>
        <v>IT</v>
      </c>
      <c r="F10579" s="5" t="str">
        <f>_xlfn.XLOOKUP(Orders[[#This Row],[country_code]],Countries[country_code],Countries[country_name])</f>
        <v>Italy</v>
      </c>
      <c r="G10579" s="5">
        <f>_xlfn.XLOOKUP(Orders[[#This Row],[user_id]],Users[user_id],Users[is_referral])</f>
        <v>1</v>
      </c>
    </row>
    <row r="10580" spans="1:7">
      <c r="A10580" s="5">
        <v>2151761</v>
      </c>
      <c r="B10580" s="5">
        <v>2193</v>
      </c>
      <c r="C10580" s="6">
        <v>43200</v>
      </c>
      <c r="D10580" s="5">
        <v>86</v>
      </c>
      <c r="E10580" s="5" t="str">
        <f>_xlfn.XLOOKUP(Orders[[#This Row],[user_id]],Users[user_id],Users[country])</f>
        <v>ES</v>
      </c>
      <c r="F10580" s="5" t="str">
        <f>_xlfn.XLOOKUP(Orders[[#This Row],[country_code]],Countries[country_code],Countries[country_name])</f>
        <v>Spain</v>
      </c>
      <c r="G10580" s="5">
        <f>_xlfn.XLOOKUP(Orders[[#This Row],[user_id]],Users[user_id],Users[is_referral])</f>
        <v>0</v>
      </c>
    </row>
    <row r="10581" spans="1:7">
      <c r="A10581" s="5">
        <v>2151763</v>
      </c>
      <c r="B10581" s="5">
        <v>9365</v>
      </c>
      <c r="C10581" s="6">
        <v>43200</v>
      </c>
      <c r="D10581" s="5">
        <v>25</v>
      </c>
      <c r="E10581" s="5" t="str">
        <f>_xlfn.XLOOKUP(Orders[[#This Row],[user_id]],Users[user_id],Users[country])</f>
        <v>IT</v>
      </c>
      <c r="F10581" s="5" t="str">
        <f>_xlfn.XLOOKUP(Orders[[#This Row],[country_code]],Countries[country_code],Countries[country_name])</f>
        <v>Italy</v>
      </c>
      <c r="G10581" s="5">
        <f>_xlfn.XLOOKUP(Orders[[#This Row],[user_id]],Users[user_id],Users[is_referral])</f>
        <v>1</v>
      </c>
    </row>
    <row r="10582" spans="1:7">
      <c r="A10582" s="5">
        <v>2151764</v>
      </c>
      <c r="B10582" s="5">
        <v>5823</v>
      </c>
      <c r="C10582" s="6">
        <v>43200</v>
      </c>
      <c r="D10582" s="5">
        <v>84</v>
      </c>
      <c r="E10582" s="5" t="str">
        <f>_xlfn.XLOOKUP(Orders[[#This Row],[user_id]],Users[user_id],Users[country])</f>
        <v>ES</v>
      </c>
      <c r="F10582" s="5" t="str">
        <f>_xlfn.XLOOKUP(Orders[[#This Row],[country_code]],Countries[country_code],Countries[country_name])</f>
        <v>Spain</v>
      </c>
      <c r="G10582" s="5">
        <f>_xlfn.XLOOKUP(Orders[[#This Row],[user_id]],Users[user_id],Users[is_referral])</f>
        <v>1</v>
      </c>
    </row>
    <row r="10583" spans="1:7">
      <c r="A10583" s="5">
        <v>2151767</v>
      </c>
      <c r="B10583" s="5">
        <v>2369</v>
      </c>
      <c r="C10583" s="6">
        <v>43200</v>
      </c>
      <c r="D10583" s="5">
        <v>56</v>
      </c>
      <c r="E10583" s="5" t="str">
        <f>_xlfn.XLOOKUP(Orders[[#This Row],[user_id]],Users[user_id],Users[country])</f>
        <v>FR</v>
      </c>
      <c r="F10583" s="5" t="str">
        <f>_xlfn.XLOOKUP(Orders[[#This Row],[country_code]],Countries[country_code],Countries[country_name])</f>
        <v>France</v>
      </c>
      <c r="G10583" s="5">
        <f>_xlfn.XLOOKUP(Orders[[#This Row],[user_id]],Users[user_id],Users[is_referral])</f>
        <v>0</v>
      </c>
    </row>
    <row r="10584" spans="1:7">
      <c r="A10584" s="5">
        <v>2151768</v>
      </c>
      <c r="B10584" s="5">
        <v>8993</v>
      </c>
      <c r="C10584" s="6">
        <v>43200</v>
      </c>
      <c r="D10584" s="5">
        <v>60</v>
      </c>
      <c r="E10584" s="5" t="str">
        <f>_xlfn.XLOOKUP(Orders[[#This Row],[user_id]],Users[user_id],Users[country])</f>
        <v>IT</v>
      </c>
      <c r="F10584" s="5" t="str">
        <f>_xlfn.XLOOKUP(Orders[[#This Row],[country_code]],Countries[country_code],Countries[country_name])</f>
        <v>Italy</v>
      </c>
      <c r="G10584" s="5">
        <f>_xlfn.XLOOKUP(Orders[[#This Row],[user_id]],Users[user_id],Users[is_referral])</f>
        <v>1</v>
      </c>
    </row>
    <row r="10585" spans="1:7">
      <c r="A10585" s="5">
        <v>2151773</v>
      </c>
      <c r="B10585" s="5">
        <v>6815</v>
      </c>
      <c r="C10585" s="6">
        <v>43200</v>
      </c>
      <c r="D10585" s="5">
        <v>44</v>
      </c>
      <c r="E10585" s="5" t="str">
        <f>_xlfn.XLOOKUP(Orders[[#This Row],[user_id]],Users[user_id],Users[country])</f>
        <v>IT</v>
      </c>
      <c r="F10585" s="5" t="str">
        <f>_xlfn.XLOOKUP(Orders[[#This Row],[country_code]],Countries[country_code],Countries[country_name])</f>
        <v>Italy</v>
      </c>
      <c r="G10585" s="5">
        <f>_xlfn.XLOOKUP(Orders[[#This Row],[user_id]],Users[user_id],Users[is_referral])</f>
        <v>1</v>
      </c>
    </row>
    <row r="10586" spans="1:7">
      <c r="A10586" s="5">
        <v>2151774</v>
      </c>
      <c r="B10586" s="5">
        <v>11144</v>
      </c>
      <c r="C10586" s="6">
        <v>43200</v>
      </c>
      <c r="D10586" s="5">
        <v>24</v>
      </c>
      <c r="E10586" s="5" t="str">
        <f>_xlfn.XLOOKUP(Orders[[#This Row],[user_id]],Users[user_id],Users[country])</f>
        <v>ES</v>
      </c>
      <c r="F10586" s="5" t="str">
        <f>_xlfn.XLOOKUP(Orders[[#This Row],[country_code]],Countries[country_code],Countries[country_name])</f>
        <v>Spain</v>
      </c>
      <c r="G10586" s="5">
        <f>_xlfn.XLOOKUP(Orders[[#This Row],[user_id]],Users[user_id],Users[is_referral])</f>
        <v>1</v>
      </c>
    </row>
    <row r="10587" spans="1:7">
      <c r="A10587" s="5">
        <v>2151776</v>
      </c>
      <c r="B10587" s="5">
        <v>14448</v>
      </c>
      <c r="C10587" s="6">
        <v>43200</v>
      </c>
      <c r="D10587" s="5">
        <v>62</v>
      </c>
      <c r="E10587" s="5" t="str">
        <f>_xlfn.XLOOKUP(Orders[[#This Row],[user_id]],Users[user_id],Users[country])</f>
        <v>FR</v>
      </c>
      <c r="F10587" s="5" t="str">
        <f>_xlfn.XLOOKUP(Orders[[#This Row],[country_code]],Countries[country_code],Countries[country_name])</f>
        <v>France</v>
      </c>
      <c r="G10587" s="5">
        <f>_xlfn.XLOOKUP(Orders[[#This Row],[user_id]],Users[user_id],Users[is_referral])</f>
        <v>0</v>
      </c>
    </row>
    <row r="10588" spans="1:7">
      <c r="A10588" s="5">
        <v>2151777</v>
      </c>
      <c r="B10588" s="5">
        <v>7830</v>
      </c>
      <c r="C10588" s="6">
        <v>43200</v>
      </c>
      <c r="D10588" s="5">
        <v>59</v>
      </c>
      <c r="E10588" s="5" t="str">
        <f>_xlfn.XLOOKUP(Orders[[#This Row],[user_id]],Users[user_id],Users[country])</f>
        <v>ES</v>
      </c>
      <c r="F10588" s="5" t="str">
        <f>_xlfn.XLOOKUP(Orders[[#This Row],[country_code]],Countries[country_code],Countries[country_name])</f>
        <v>Spain</v>
      </c>
      <c r="G10588" s="5">
        <f>_xlfn.XLOOKUP(Orders[[#This Row],[user_id]],Users[user_id],Users[is_referral])</f>
        <v>1</v>
      </c>
    </row>
    <row r="10589" spans="1:7">
      <c r="A10589" s="5">
        <v>2151778</v>
      </c>
      <c r="B10589" s="5">
        <v>19004</v>
      </c>
      <c r="C10589" s="6">
        <v>43200</v>
      </c>
      <c r="D10589" s="5">
        <v>54</v>
      </c>
      <c r="E10589" s="5" t="str">
        <f>_xlfn.XLOOKUP(Orders[[#This Row],[user_id]],Users[user_id],Users[country])</f>
        <v>IT</v>
      </c>
      <c r="F10589" s="5" t="str">
        <f>_xlfn.XLOOKUP(Orders[[#This Row],[country_code]],Countries[country_code],Countries[country_name])</f>
        <v>Italy</v>
      </c>
      <c r="G10589" s="5">
        <f>_xlfn.XLOOKUP(Orders[[#This Row],[user_id]],Users[user_id],Users[is_referral])</f>
        <v>1</v>
      </c>
    </row>
    <row r="10590" spans="1:7">
      <c r="A10590" s="5">
        <v>2151780</v>
      </c>
      <c r="B10590" s="5">
        <v>1657</v>
      </c>
      <c r="C10590" s="6">
        <v>43200</v>
      </c>
      <c r="D10590" s="5">
        <v>39</v>
      </c>
      <c r="E10590" s="5" t="str">
        <f>_xlfn.XLOOKUP(Orders[[#This Row],[user_id]],Users[user_id],Users[country])</f>
        <v>DE</v>
      </c>
      <c r="F10590" s="5" t="str">
        <f>_xlfn.XLOOKUP(Orders[[#This Row],[country_code]],Countries[country_code],Countries[country_name])</f>
        <v>Germany</v>
      </c>
      <c r="G10590" s="5">
        <f>_xlfn.XLOOKUP(Orders[[#This Row],[user_id]],Users[user_id],Users[is_referral])</f>
        <v>0</v>
      </c>
    </row>
    <row r="10591" spans="1:7">
      <c r="A10591" s="5">
        <v>2151781</v>
      </c>
      <c r="B10591" s="5">
        <v>9070</v>
      </c>
      <c r="C10591" s="6">
        <v>43200</v>
      </c>
      <c r="D10591" s="5">
        <v>28</v>
      </c>
      <c r="E10591" s="5" t="str">
        <f>_xlfn.XLOOKUP(Orders[[#This Row],[user_id]],Users[user_id],Users[country])</f>
        <v>FR</v>
      </c>
      <c r="F10591" s="5" t="str">
        <f>_xlfn.XLOOKUP(Orders[[#This Row],[country_code]],Countries[country_code],Countries[country_name])</f>
        <v>France</v>
      </c>
      <c r="G10591" s="5">
        <f>_xlfn.XLOOKUP(Orders[[#This Row],[user_id]],Users[user_id],Users[is_referral])</f>
        <v>1</v>
      </c>
    </row>
    <row r="10592" spans="1:7">
      <c r="A10592" s="5">
        <v>2151784</v>
      </c>
      <c r="B10592" s="5">
        <v>9055</v>
      </c>
      <c r="C10592" s="6">
        <v>43200</v>
      </c>
      <c r="D10592" s="5">
        <v>42</v>
      </c>
      <c r="E10592" s="5" t="str">
        <f>_xlfn.XLOOKUP(Orders[[#This Row],[user_id]],Users[user_id],Users[country])</f>
        <v>FR</v>
      </c>
      <c r="F10592" s="5" t="str">
        <f>_xlfn.XLOOKUP(Orders[[#This Row],[country_code]],Countries[country_code],Countries[country_name])</f>
        <v>France</v>
      </c>
      <c r="G10592" s="5">
        <f>_xlfn.XLOOKUP(Orders[[#This Row],[user_id]],Users[user_id],Users[is_referral])</f>
        <v>1</v>
      </c>
    </row>
    <row r="10593" spans="1:7">
      <c r="A10593" s="5">
        <v>2151785</v>
      </c>
      <c r="B10593" s="5">
        <v>4411</v>
      </c>
      <c r="C10593" s="6">
        <v>43200</v>
      </c>
      <c r="D10593" s="5">
        <v>46</v>
      </c>
      <c r="E10593" s="5" t="str">
        <f>_xlfn.XLOOKUP(Orders[[#This Row],[user_id]],Users[user_id],Users[country])</f>
        <v>ES</v>
      </c>
      <c r="F10593" s="5" t="str">
        <f>_xlfn.XLOOKUP(Orders[[#This Row],[country_code]],Countries[country_code],Countries[country_name])</f>
        <v>Spain</v>
      </c>
      <c r="G10593" s="5">
        <f>_xlfn.XLOOKUP(Orders[[#This Row],[user_id]],Users[user_id],Users[is_referral])</f>
        <v>0</v>
      </c>
    </row>
    <row r="10594" spans="1:7">
      <c r="A10594" s="5">
        <v>2151788</v>
      </c>
      <c r="B10594" s="5">
        <v>19283</v>
      </c>
      <c r="C10594" s="6">
        <v>43200</v>
      </c>
      <c r="D10594" s="5">
        <v>21</v>
      </c>
      <c r="E10594" s="5" t="str">
        <f>_xlfn.XLOOKUP(Orders[[#This Row],[user_id]],Users[user_id],Users[country])</f>
        <v>IT</v>
      </c>
      <c r="F10594" s="5" t="str">
        <f>_xlfn.XLOOKUP(Orders[[#This Row],[country_code]],Countries[country_code],Countries[country_name])</f>
        <v>Italy</v>
      </c>
      <c r="G10594" s="5">
        <f>_xlfn.XLOOKUP(Orders[[#This Row],[user_id]],Users[user_id],Users[is_referral])</f>
        <v>1</v>
      </c>
    </row>
    <row r="10595" spans="1:7">
      <c r="A10595" s="5">
        <v>2151790</v>
      </c>
      <c r="B10595" s="5">
        <v>13179</v>
      </c>
      <c r="C10595" s="6">
        <v>43200</v>
      </c>
      <c r="D10595" s="5">
        <v>46</v>
      </c>
      <c r="E10595" s="5" t="str">
        <f>_xlfn.XLOOKUP(Orders[[#This Row],[user_id]],Users[user_id],Users[country])</f>
        <v>FR</v>
      </c>
      <c r="F10595" s="5" t="str">
        <f>_xlfn.XLOOKUP(Orders[[#This Row],[country_code]],Countries[country_code],Countries[country_name])</f>
        <v>France</v>
      </c>
      <c r="G10595" s="5">
        <f>_xlfn.XLOOKUP(Orders[[#This Row],[user_id]],Users[user_id],Users[is_referral])</f>
        <v>1</v>
      </c>
    </row>
    <row r="10596" spans="1:7">
      <c r="A10596" s="5">
        <v>2151792</v>
      </c>
      <c r="B10596" s="5">
        <v>1261</v>
      </c>
      <c r="C10596" s="6">
        <v>43200</v>
      </c>
      <c r="D10596" s="5">
        <v>34</v>
      </c>
      <c r="E10596" s="5" t="str">
        <f>_xlfn.XLOOKUP(Orders[[#This Row],[user_id]],Users[user_id],Users[country])</f>
        <v>ES</v>
      </c>
      <c r="F10596" s="5" t="str">
        <f>_xlfn.XLOOKUP(Orders[[#This Row],[country_code]],Countries[country_code],Countries[country_name])</f>
        <v>Spain</v>
      </c>
      <c r="G10596" s="5">
        <f>_xlfn.XLOOKUP(Orders[[#This Row],[user_id]],Users[user_id],Users[is_referral])</f>
        <v>0</v>
      </c>
    </row>
    <row r="10597" spans="1:7">
      <c r="A10597" s="5">
        <v>2151795</v>
      </c>
      <c r="B10597" s="5">
        <v>7883</v>
      </c>
      <c r="C10597" s="6">
        <v>43200</v>
      </c>
      <c r="D10597" s="5">
        <v>14</v>
      </c>
      <c r="E10597" s="5" t="str">
        <f>_xlfn.XLOOKUP(Orders[[#This Row],[user_id]],Users[user_id],Users[country])</f>
        <v>FR</v>
      </c>
      <c r="F10597" s="5" t="str">
        <f>_xlfn.XLOOKUP(Orders[[#This Row],[country_code]],Countries[country_code],Countries[country_name])</f>
        <v>France</v>
      </c>
      <c r="G10597" s="5">
        <f>_xlfn.XLOOKUP(Orders[[#This Row],[user_id]],Users[user_id],Users[is_referral])</f>
        <v>0</v>
      </c>
    </row>
    <row r="10598" spans="1:7">
      <c r="A10598" s="5">
        <v>2151796</v>
      </c>
      <c r="B10598" s="5">
        <v>11794</v>
      </c>
      <c r="C10598" s="6">
        <v>43200</v>
      </c>
      <c r="D10598" s="5">
        <v>30</v>
      </c>
      <c r="E10598" s="5" t="str">
        <f>_xlfn.XLOOKUP(Orders[[#This Row],[user_id]],Users[user_id],Users[country])</f>
        <v>ES</v>
      </c>
      <c r="F10598" s="5" t="str">
        <f>_xlfn.XLOOKUP(Orders[[#This Row],[country_code]],Countries[country_code],Countries[country_name])</f>
        <v>Spain</v>
      </c>
      <c r="G10598" s="5">
        <f>_xlfn.XLOOKUP(Orders[[#This Row],[user_id]],Users[user_id],Users[is_referral])</f>
        <v>1</v>
      </c>
    </row>
    <row r="10599" spans="1:7">
      <c r="A10599" s="5">
        <v>2151798</v>
      </c>
      <c r="B10599" s="5">
        <v>6338</v>
      </c>
      <c r="C10599" s="6">
        <v>43200</v>
      </c>
      <c r="D10599" s="5">
        <v>53</v>
      </c>
      <c r="E10599" s="5" t="str">
        <f>_xlfn.XLOOKUP(Orders[[#This Row],[user_id]],Users[user_id],Users[country])</f>
        <v>IT</v>
      </c>
      <c r="F10599" s="5" t="str">
        <f>_xlfn.XLOOKUP(Orders[[#This Row],[country_code]],Countries[country_code],Countries[country_name])</f>
        <v>Italy</v>
      </c>
      <c r="G10599" s="5">
        <f>_xlfn.XLOOKUP(Orders[[#This Row],[user_id]],Users[user_id],Users[is_referral])</f>
        <v>1</v>
      </c>
    </row>
    <row r="10600" spans="1:7">
      <c r="A10600" s="5">
        <v>2151802</v>
      </c>
      <c r="B10600" s="5">
        <v>4077</v>
      </c>
      <c r="C10600" s="6">
        <v>43200</v>
      </c>
      <c r="D10600" s="5">
        <v>88</v>
      </c>
      <c r="E10600" s="5" t="str">
        <f>_xlfn.XLOOKUP(Orders[[#This Row],[user_id]],Users[user_id],Users[country])</f>
        <v>FR</v>
      </c>
      <c r="F10600" s="5" t="str">
        <f>_xlfn.XLOOKUP(Orders[[#This Row],[country_code]],Countries[country_code],Countries[country_name])</f>
        <v>France</v>
      </c>
      <c r="G10600" s="5">
        <f>_xlfn.XLOOKUP(Orders[[#This Row],[user_id]],Users[user_id],Users[is_referral])</f>
        <v>0</v>
      </c>
    </row>
    <row r="10601" spans="1:7">
      <c r="A10601" s="5">
        <v>2151803</v>
      </c>
      <c r="B10601" s="5">
        <v>4449</v>
      </c>
      <c r="C10601" s="6">
        <v>43200</v>
      </c>
      <c r="D10601" s="5">
        <v>38</v>
      </c>
      <c r="E10601" s="5" t="str">
        <f>_xlfn.XLOOKUP(Orders[[#This Row],[user_id]],Users[user_id],Users[country])</f>
        <v>FR</v>
      </c>
      <c r="F10601" s="5" t="str">
        <f>_xlfn.XLOOKUP(Orders[[#This Row],[country_code]],Countries[country_code],Countries[country_name])</f>
        <v>France</v>
      </c>
      <c r="G10601" s="5">
        <f>_xlfn.XLOOKUP(Orders[[#This Row],[user_id]],Users[user_id],Users[is_referral])</f>
        <v>0</v>
      </c>
    </row>
    <row r="10602" spans="1:7">
      <c r="A10602" s="5">
        <v>2151804</v>
      </c>
      <c r="B10602" s="5">
        <v>13040</v>
      </c>
      <c r="C10602" s="6">
        <v>43200</v>
      </c>
      <c r="D10602" s="5">
        <v>31</v>
      </c>
      <c r="E10602" s="5" t="str">
        <f>_xlfn.XLOOKUP(Orders[[#This Row],[user_id]],Users[user_id],Users[country])</f>
        <v>DE</v>
      </c>
      <c r="F10602" s="5" t="str">
        <f>_xlfn.XLOOKUP(Orders[[#This Row],[country_code]],Countries[country_code],Countries[country_name])</f>
        <v>Germany</v>
      </c>
      <c r="G10602" s="5">
        <f>_xlfn.XLOOKUP(Orders[[#This Row],[user_id]],Users[user_id],Users[is_referral])</f>
        <v>1</v>
      </c>
    </row>
    <row r="10603" spans="1:7">
      <c r="A10603" s="5">
        <v>2151805</v>
      </c>
      <c r="B10603" s="5">
        <v>317</v>
      </c>
      <c r="C10603" s="6">
        <v>43200</v>
      </c>
      <c r="D10603" s="5">
        <v>16</v>
      </c>
      <c r="E10603" s="5" t="str">
        <f>_xlfn.XLOOKUP(Orders[[#This Row],[user_id]],Users[user_id],Users[country])</f>
        <v>ES</v>
      </c>
      <c r="F10603" s="5" t="str">
        <f>_xlfn.XLOOKUP(Orders[[#This Row],[country_code]],Countries[country_code],Countries[country_name])</f>
        <v>Spain</v>
      </c>
      <c r="G10603" s="5">
        <f>_xlfn.XLOOKUP(Orders[[#This Row],[user_id]],Users[user_id],Users[is_referral])</f>
        <v>0</v>
      </c>
    </row>
    <row r="10604" spans="1:7">
      <c r="A10604" s="5">
        <v>2151808</v>
      </c>
      <c r="B10604" s="5">
        <v>19707</v>
      </c>
      <c r="C10604" s="6">
        <v>43200</v>
      </c>
      <c r="D10604" s="5">
        <v>38</v>
      </c>
      <c r="E10604" s="5" t="str">
        <f>_xlfn.XLOOKUP(Orders[[#This Row],[user_id]],Users[user_id],Users[country])</f>
        <v>DE</v>
      </c>
      <c r="F10604" s="5" t="str">
        <f>_xlfn.XLOOKUP(Orders[[#This Row],[country_code]],Countries[country_code],Countries[country_name])</f>
        <v>Germany</v>
      </c>
      <c r="G10604" s="5">
        <f>_xlfn.XLOOKUP(Orders[[#This Row],[user_id]],Users[user_id],Users[is_referral])</f>
        <v>1</v>
      </c>
    </row>
    <row r="10605" spans="1:7">
      <c r="A10605" s="5">
        <v>2151809</v>
      </c>
      <c r="B10605" s="5">
        <v>15914</v>
      </c>
      <c r="C10605" s="6">
        <v>43200</v>
      </c>
      <c r="D10605" s="5">
        <v>42</v>
      </c>
      <c r="E10605" s="5" t="str">
        <f>_xlfn.XLOOKUP(Orders[[#This Row],[user_id]],Users[user_id],Users[country])</f>
        <v>IT</v>
      </c>
      <c r="F10605" s="5" t="str">
        <f>_xlfn.XLOOKUP(Orders[[#This Row],[country_code]],Countries[country_code],Countries[country_name])</f>
        <v>Italy</v>
      </c>
      <c r="G10605" s="5">
        <f>_xlfn.XLOOKUP(Orders[[#This Row],[user_id]],Users[user_id],Users[is_referral])</f>
        <v>1</v>
      </c>
    </row>
    <row r="10606" spans="1:7">
      <c r="A10606" s="5">
        <v>2151810</v>
      </c>
      <c r="B10606" s="5">
        <v>16595</v>
      </c>
      <c r="C10606" s="6">
        <v>43200</v>
      </c>
      <c r="D10606" s="5">
        <v>56</v>
      </c>
      <c r="E10606" s="5" t="str">
        <f>_xlfn.XLOOKUP(Orders[[#This Row],[user_id]],Users[user_id],Users[country])</f>
        <v>FR</v>
      </c>
      <c r="F10606" s="5" t="str">
        <f>_xlfn.XLOOKUP(Orders[[#This Row],[country_code]],Countries[country_code],Countries[country_name])</f>
        <v>France</v>
      </c>
      <c r="G10606" s="5">
        <f>_xlfn.XLOOKUP(Orders[[#This Row],[user_id]],Users[user_id],Users[is_referral])</f>
        <v>1</v>
      </c>
    </row>
    <row r="10607" spans="1:7">
      <c r="A10607" s="5">
        <v>2151816</v>
      </c>
      <c r="B10607" s="5">
        <v>13615</v>
      </c>
      <c r="C10607" s="6">
        <v>43200</v>
      </c>
      <c r="D10607" s="5">
        <v>25</v>
      </c>
      <c r="E10607" s="5" t="str">
        <f>_xlfn.XLOOKUP(Orders[[#This Row],[user_id]],Users[user_id],Users[country])</f>
        <v>IT</v>
      </c>
      <c r="F10607" s="5" t="str">
        <f>_xlfn.XLOOKUP(Orders[[#This Row],[country_code]],Countries[country_code],Countries[country_name])</f>
        <v>Italy</v>
      </c>
      <c r="G10607" s="5">
        <f>_xlfn.XLOOKUP(Orders[[#This Row],[user_id]],Users[user_id],Users[is_referral])</f>
        <v>1</v>
      </c>
    </row>
    <row r="10608" spans="1:7">
      <c r="A10608" s="5">
        <v>2151820</v>
      </c>
      <c r="B10608" s="5">
        <v>10368</v>
      </c>
      <c r="C10608" s="6">
        <v>43200</v>
      </c>
      <c r="D10608" s="5">
        <v>47</v>
      </c>
      <c r="E10608" s="5" t="str">
        <f>_xlfn.XLOOKUP(Orders[[#This Row],[user_id]],Users[user_id],Users[country])</f>
        <v>IT</v>
      </c>
      <c r="F10608" s="5" t="str">
        <f>_xlfn.XLOOKUP(Orders[[#This Row],[country_code]],Countries[country_code],Countries[country_name])</f>
        <v>Italy</v>
      </c>
      <c r="G10608" s="5">
        <f>_xlfn.XLOOKUP(Orders[[#This Row],[user_id]],Users[user_id],Users[is_referral])</f>
        <v>1</v>
      </c>
    </row>
    <row r="10609" spans="1:7">
      <c r="A10609" s="5">
        <v>2151821</v>
      </c>
      <c r="B10609" s="5">
        <v>7646</v>
      </c>
      <c r="C10609" s="6">
        <v>43200</v>
      </c>
      <c r="D10609" s="5">
        <v>74</v>
      </c>
      <c r="E10609" s="5" t="str">
        <f>_xlfn.XLOOKUP(Orders[[#This Row],[user_id]],Users[user_id],Users[country])</f>
        <v>DE</v>
      </c>
      <c r="F10609" s="5" t="str">
        <f>_xlfn.XLOOKUP(Orders[[#This Row],[country_code]],Countries[country_code],Countries[country_name])</f>
        <v>Germany</v>
      </c>
      <c r="G10609" s="5">
        <f>_xlfn.XLOOKUP(Orders[[#This Row],[user_id]],Users[user_id],Users[is_referral])</f>
        <v>1</v>
      </c>
    </row>
    <row r="10610" spans="1:7">
      <c r="A10610" s="5">
        <v>2151822</v>
      </c>
      <c r="B10610" s="5">
        <v>19751</v>
      </c>
      <c r="C10610" s="6">
        <v>43200</v>
      </c>
      <c r="D10610" s="5">
        <v>58</v>
      </c>
      <c r="E10610" s="5" t="str">
        <f>_xlfn.XLOOKUP(Orders[[#This Row],[user_id]],Users[user_id],Users[country])</f>
        <v>IT</v>
      </c>
      <c r="F10610" s="5" t="str">
        <f>_xlfn.XLOOKUP(Orders[[#This Row],[country_code]],Countries[country_code],Countries[country_name])</f>
        <v>Italy</v>
      </c>
      <c r="G10610" s="5">
        <f>_xlfn.XLOOKUP(Orders[[#This Row],[user_id]],Users[user_id],Users[is_referral])</f>
        <v>1</v>
      </c>
    </row>
    <row r="10611" spans="1:7">
      <c r="A10611" s="5">
        <v>2151825</v>
      </c>
      <c r="B10611" s="5">
        <v>2710</v>
      </c>
      <c r="C10611" s="6">
        <v>43200</v>
      </c>
      <c r="D10611" s="5">
        <v>20</v>
      </c>
      <c r="E10611" s="5" t="str">
        <f>_xlfn.XLOOKUP(Orders[[#This Row],[user_id]],Users[user_id],Users[country])</f>
        <v>IT</v>
      </c>
      <c r="F10611" s="5" t="str">
        <f>_xlfn.XLOOKUP(Orders[[#This Row],[country_code]],Countries[country_code],Countries[country_name])</f>
        <v>Italy</v>
      </c>
      <c r="G10611" s="5">
        <f>_xlfn.XLOOKUP(Orders[[#This Row],[user_id]],Users[user_id],Users[is_referral])</f>
        <v>0</v>
      </c>
    </row>
    <row r="10612" spans="1:7">
      <c r="A10612" s="5">
        <v>2151826</v>
      </c>
      <c r="B10612" s="5">
        <v>11766</v>
      </c>
      <c r="C10612" s="6">
        <v>43200</v>
      </c>
      <c r="D10612" s="5">
        <v>87</v>
      </c>
      <c r="E10612" s="5" t="str">
        <f>_xlfn.XLOOKUP(Orders[[#This Row],[user_id]],Users[user_id],Users[country])</f>
        <v>FR</v>
      </c>
      <c r="F10612" s="5" t="str">
        <f>_xlfn.XLOOKUP(Orders[[#This Row],[country_code]],Countries[country_code],Countries[country_name])</f>
        <v>France</v>
      </c>
      <c r="G10612" s="5">
        <f>_xlfn.XLOOKUP(Orders[[#This Row],[user_id]],Users[user_id],Users[is_referral])</f>
        <v>1</v>
      </c>
    </row>
    <row r="10613" spans="1:7">
      <c r="A10613" s="5">
        <v>2151827</v>
      </c>
      <c r="B10613" s="5">
        <v>10905</v>
      </c>
      <c r="C10613" s="6">
        <v>43200</v>
      </c>
      <c r="D10613" s="5">
        <v>36</v>
      </c>
      <c r="E10613" s="5" t="str">
        <f>_xlfn.XLOOKUP(Orders[[#This Row],[user_id]],Users[user_id],Users[country])</f>
        <v>IT</v>
      </c>
      <c r="F10613" s="5" t="str">
        <f>_xlfn.XLOOKUP(Orders[[#This Row],[country_code]],Countries[country_code],Countries[country_name])</f>
        <v>Italy</v>
      </c>
      <c r="G10613" s="5">
        <f>_xlfn.XLOOKUP(Orders[[#This Row],[user_id]],Users[user_id],Users[is_referral])</f>
        <v>1</v>
      </c>
    </row>
    <row r="10614" spans="1:7">
      <c r="A10614" s="5">
        <v>2151829</v>
      </c>
      <c r="B10614" s="5">
        <v>3369</v>
      </c>
      <c r="C10614" s="6">
        <v>43200</v>
      </c>
      <c r="D10614" s="5">
        <v>23</v>
      </c>
      <c r="E10614" s="5" t="str">
        <f>_xlfn.XLOOKUP(Orders[[#This Row],[user_id]],Users[user_id],Users[country])</f>
        <v>FR</v>
      </c>
      <c r="F10614" s="5" t="str">
        <f>_xlfn.XLOOKUP(Orders[[#This Row],[country_code]],Countries[country_code],Countries[country_name])</f>
        <v>France</v>
      </c>
      <c r="G10614" s="5">
        <f>_xlfn.XLOOKUP(Orders[[#This Row],[user_id]],Users[user_id],Users[is_referral])</f>
        <v>0</v>
      </c>
    </row>
    <row r="10615" spans="1:7">
      <c r="A10615" s="5">
        <v>2151830</v>
      </c>
      <c r="B10615" s="5">
        <v>10837</v>
      </c>
      <c r="C10615" s="6">
        <v>43200</v>
      </c>
      <c r="D10615" s="5">
        <v>29</v>
      </c>
      <c r="E10615" s="5" t="str">
        <f>_xlfn.XLOOKUP(Orders[[#This Row],[user_id]],Users[user_id],Users[country])</f>
        <v>IT</v>
      </c>
      <c r="F10615" s="5" t="str">
        <f>_xlfn.XLOOKUP(Orders[[#This Row],[country_code]],Countries[country_code],Countries[country_name])</f>
        <v>Italy</v>
      </c>
      <c r="G10615" s="5">
        <f>_xlfn.XLOOKUP(Orders[[#This Row],[user_id]],Users[user_id],Users[is_referral])</f>
        <v>1</v>
      </c>
    </row>
    <row r="10616" spans="1:7">
      <c r="A10616" s="5">
        <v>2151831</v>
      </c>
      <c r="B10616" s="5">
        <v>1145</v>
      </c>
      <c r="C10616" s="6">
        <v>43200</v>
      </c>
      <c r="D10616" s="5">
        <v>85</v>
      </c>
      <c r="E10616" s="5" t="str">
        <f>_xlfn.XLOOKUP(Orders[[#This Row],[user_id]],Users[user_id],Users[country])</f>
        <v>IT</v>
      </c>
      <c r="F10616" s="5" t="str">
        <f>_xlfn.XLOOKUP(Orders[[#This Row],[country_code]],Countries[country_code],Countries[country_name])</f>
        <v>Italy</v>
      </c>
      <c r="G10616" s="5">
        <f>_xlfn.XLOOKUP(Orders[[#This Row],[user_id]],Users[user_id],Users[is_referral])</f>
        <v>0</v>
      </c>
    </row>
    <row r="10617" spans="1:7">
      <c r="A10617" s="5">
        <v>2151832</v>
      </c>
      <c r="B10617" s="5">
        <v>13910</v>
      </c>
      <c r="C10617" s="6">
        <v>43200</v>
      </c>
      <c r="D10617" s="5">
        <v>30</v>
      </c>
      <c r="E10617" s="5" t="str">
        <f>_xlfn.XLOOKUP(Orders[[#This Row],[user_id]],Users[user_id],Users[country])</f>
        <v>IT</v>
      </c>
      <c r="F10617" s="5" t="str">
        <f>_xlfn.XLOOKUP(Orders[[#This Row],[country_code]],Countries[country_code],Countries[country_name])</f>
        <v>Italy</v>
      </c>
      <c r="G10617" s="5">
        <f>_xlfn.XLOOKUP(Orders[[#This Row],[user_id]],Users[user_id],Users[is_referral])</f>
        <v>1</v>
      </c>
    </row>
    <row r="10618" spans="1:7">
      <c r="A10618" s="5">
        <v>2151834</v>
      </c>
      <c r="B10618" s="5">
        <v>18366</v>
      </c>
      <c r="C10618" s="6">
        <v>43200</v>
      </c>
      <c r="D10618" s="5">
        <v>33</v>
      </c>
      <c r="E10618" s="5" t="str">
        <f>_xlfn.XLOOKUP(Orders[[#This Row],[user_id]],Users[user_id],Users[country])</f>
        <v>FR</v>
      </c>
      <c r="F10618" s="5" t="str">
        <f>_xlfn.XLOOKUP(Orders[[#This Row],[country_code]],Countries[country_code],Countries[country_name])</f>
        <v>France</v>
      </c>
      <c r="G10618" s="5">
        <f>_xlfn.XLOOKUP(Orders[[#This Row],[user_id]],Users[user_id],Users[is_referral])</f>
        <v>1</v>
      </c>
    </row>
    <row r="10619" spans="1:7">
      <c r="A10619" s="5">
        <v>2151837</v>
      </c>
      <c r="B10619" s="5">
        <v>18507</v>
      </c>
      <c r="C10619" s="6">
        <v>43200</v>
      </c>
      <c r="D10619" s="5">
        <v>29</v>
      </c>
      <c r="E10619" s="5" t="str">
        <f>_xlfn.XLOOKUP(Orders[[#This Row],[user_id]],Users[user_id],Users[country])</f>
        <v>ES</v>
      </c>
      <c r="F10619" s="5" t="str">
        <f>_xlfn.XLOOKUP(Orders[[#This Row],[country_code]],Countries[country_code],Countries[country_name])</f>
        <v>Spain</v>
      </c>
      <c r="G10619" s="5">
        <f>_xlfn.XLOOKUP(Orders[[#This Row],[user_id]],Users[user_id],Users[is_referral])</f>
        <v>1</v>
      </c>
    </row>
    <row r="10620" spans="1:7">
      <c r="A10620" s="5">
        <v>2151839</v>
      </c>
      <c r="B10620" s="5">
        <v>14577</v>
      </c>
      <c r="C10620" s="6">
        <v>43200</v>
      </c>
      <c r="D10620" s="5">
        <v>50</v>
      </c>
      <c r="E10620" s="5" t="str">
        <f>_xlfn.XLOOKUP(Orders[[#This Row],[user_id]],Users[user_id],Users[country])</f>
        <v>ES</v>
      </c>
      <c r="F10620" s="5" t="str">
        <f>_xlfn.XLOOKUP(Orders[[#This Row],[country_code]],Countries[country_code],Countries[country_name])</f>
        <v>Spain</v>
      </c>
      <c r="G10620" s="5">
        <f>_xlfn.XLOOKUP(Orders[[#This Row],[user_id]],Users[user_id],Users[is_referral])</f>
        <v>1</v>
      </c>
    </row>
    <row r="10621" spans="1:7">
      <c r="A10621" s="5">
        <v>2151841</v>
      </c>
      <c r="B10621" s="5">
        <v>17996</v>
      </c>
      <c r="C10621" s="6">
        <v>43200</v>
      </c>
      <c r="D10621" s="5">
        <v>72</v>
      </c>
      <c r="E10621" s="5" t="str">
        <f>_xlfn.XLOOKUP(Orders[[#This Row],[user_id]],Users[user_id],Users[country])</f>
        <v>IT</v>
      </c>
      <c r="F10621" s="5" t="str">
        <f>_xlfn.XLOOKUP(Orders[[#This Row],[country_code]],Countries[country_code],Countries[country_name])</f>
        <v>Italy</v>
      </c>
      <c r="G10621" s="5">
        <f>_xlfn.XLOOKUP(Orders[[#This Row],[user_id]],Users[user_id],Users[is_referral])</f>
        <v>1</v>
      </c>
    </row>
    <row r="10622" spans="1:7">
      <c r="A10622" s="5">
        <v>2151843</v>
      </c>
      <c r="B10622" s="5">
        <v>974</v>
      </c>
      <c r="C10622" s="6">
        <v>43200</v>
      </c>
      <c r="D10622" s="5">
        <v>72</v>
      </c>
      <c r="E10622" s="5" t="str">
        <f>_xlfn.XLOOKUP(Orders[[#This Row],[user_id]],Users[user_id],Users[country])</f>
        <v>FR</v>
      </c>
      <c r="F10622" s="5" t="str">
        <f>_xlfn.XLOOKUP(Orders[[#This Row],[country_code]],Countries[country_code],Countries[country_name])</f>
        <v>France</v>
      </c>
      <c r="G10622" s="5">
        <f>_xlfn.XLOOKUP(Orders[[#This Row],[user_id]],Users[user_id],Users[is_referral])</f>
        <v>0</v>
      </c>
    </row>
    <row r="10623" spans="1:7">
      <c r="A10623" s="5">
        <v>2151845</v>
      </c>
      <c r="B10623" s="5">
        <v>16163</v>
      </c>
      <c r="C10623" s="6">
        <v>43200</v>
      </c>
      <c r="D10623" s="5">
        <v>42</v>
      </c>
      <c r="E10623" s="5" t="str">
        <f>_xlfn.XLOOKUP(Orders[[#This Row],[user_id]],Users[user_id],Users[country])</f>
        <v>FR</v>
      </c>
      <c r="F10623" s="5" t="str">
        <f>_xlfn.XLOOKUP(Orders[[#This Row],[country_code]],Countries[country_code],Countries[country_name])</f>
        <v>France</v>
      </c>
      <c r="G10623" s="5">
        <f>_xlfn.XLOOKUP(Orders[[#This Row],[user_id]],Users[user_id],Users[is_referral])</f>
        <v>1</v>
      </c>
    </row>
    <row r="10624" spans="1:7">
      <c r="A10624" s="5">
        <v>2151846</v>
      </c>
      <c r="B10624" s="5">
        <v>9304</v>
      </c>
      <c r="C10624" s="6">
        <v>43200</v>
      </c>
      <c r="D10624" s="5">
        <v>70</v>
      </c>
      <c r="E10624" s="5" t="str">
        <f>_xlfn.XLOOKUP(Orders[[#This Row],[user_id]],Users[user_id],Users[country])</f>
        <v>ES</v>
      </c>
      <c r="F10624" s="5" t="str">
        <f>_xlfn.XLOOKUP(Orders[[#This Row],[country_code]],Countries[country_code],Countries[country_name])</f>
        <v>Spain</v>
      </c>
      <c r="G10624" s="5">
        <f>_xlfn.XLOOKUP(Orders[[#This Row],[user_id]],Users[user_id],Users[is_referral])</f>
        <v>1</v>
      </c>
    </row>
    <row r="10625" spans="1:7">
      <c r="A10625" s="5">
        <v>2151847</v>
      </c>
      <c r="B10625" s="5">
        <v>15387</v>
      </c>
      <c r="C10625" s="6">
        <v>43200</v>
      </c>
      <c r="D10625" s="5">
        <v>68</v>
      </c>
      <c r="E10625" s="5" t="str">
        <f>_xlfn.XLOOKUP(Orders[[#This Row],[user_id]],Users[user_id],Users[country])</f>
        <v>ES</v>
      </c>
      <c r="F10625" s="5" t="str">
        <f>_xlfn.XLOOKUP(Orders[[#This Row],[country_code]],Countries[country_code],Countries[country_name])</f>
        <v>Spain</v>
      </c>
      <c r="G10625" s="5">
        <f>_xlfn.XLOOKUP(Orders[[#This Row],[user_id]],Users[user_id],Users[is_referral])</f>
        <v>1</v>
      </c>
    </row>
    <row r="10626" spans="1:7">
      <c r="A10626" s="5">
        <v>2151849</v>
      </c>
      <c r="B10626" s="5">
        <v>7981</v>
      </c>
      <c r="C10626" s="6">
        <v>43200</v>
      </c>
      <c r="D10626" s="5">
        <v>72</v>
      </c>
      <c r="E10626" s="5" t="str">
        <f>_xlfn.XLOOKUP(Orders[[#This Row],[user_id]],Users[user_id],Users[country])</f>
        <v>IT</v>
      </c>
      <c r="F10626" s="5" t="str">
        <f>_xlfn.XLOOKUP(Orders[[#This Row],[country_code]],Countries[country_code],Countries[country_name])</f>
        <v>Italy</v>
      </c>
      <c r="G10626" s="5">
        <f>_xlfn.XLOOKUP(Orders[[#This Row],[user_id]],Users[user_id],Users[is_referral])</f>
        <v>1</v>
      </c>
    </row>
    <row r="10627" spans="1:7">
      <c r="A10627" s="5">
        <v>2151850</v>
      </c>
      <c r="B10627" s="5">
        <v>11809</v>
      </c>
      <c r="C10627" s="6">
        <v>43200</v>
      </c>
      <c r="D10627" s="5">
        <v>37</v>
      </c>
      <c r="E10627" s="5" t="str">
        <f>_xlfn.XLOOKUP(Orders[[#This Row],[user_id]],Users[user_id],Users[country])</f>
        <v>ES</v>
      </c>
      <c r="F10627" s="5" t="str">
        <f>_xlfn.XLOOKUP(Orders[[#This Row],[country_code]],Countries[country_code],Countries[country_name])</f>
        <v>Spain</v>
      </c>
      <c r="G10627" s="5">
        <f>_xlfn.XLOOKUP(Orders[[#This Row],[user_id]],Users[user_id],Users[is_referral])</f>
        <v>1</v>
      </c>
    </row>
    <row r="10628" spans="1:7">
      <c r="A10628" s="5">
        <v>2151856</v>
      </c>
      <c r="B10628" s="5">
        <v>17948</v>
      </c>
      <c r="C10628" s="6">
        <v>43200</v>
      </c>
      <c r="D10628" s="5">
        <v>90</v>
      </c>
      <c r="E10628" s="5" t="str">
        <f>_xlfn.XLOOKUP(Orders[[#This Row],[user_id]],Users[user_id],Users[country])</f>
        <v>DE</v>
      </c>
      <c r="F10628" s="5" t="str">
        <f>_xlfn.XLOOKUP(Orders[[#This Row],[country_code]],Countries[country_code],Countries[country_name])</f>
        <v>Germany</v>
      </c>
      <c r="G10628" s="5">
        <f>_xlfn.XLOOKUP(Orders[[#This Row],[user_id]],Users[user_id],Users[is_referral])</f>
        <v>1</v>
      </c>
    </row>
    <row r="10629" spans="1:7">
      <c r="A10629" s="5">
        <v>2151860</v>
      </c>
      <c r="B10629" s="5">
        <v>6410</v>
      </c>
      <c r="C10629" s="6">
        <v>43200</v>
      </c>
      <c r="D10629" s="5">
        <v>29</v>
      </c>
      <c r="E10629" s="5" t="str">
        <f>_xlfn.XLOOKUP(Orders[[#This Row],[user_id]],Users[user_id],Users[country])</f>
        <v>FR</v>
      </c>
      <c r="F10629" s="5" t="str">
        <f>_xlfn.XLOOKUP(Orders[[#This Row],[country_code]],Countries[country_code],Countries[country_name])</f>
        <v>France</v>
      </c>
      <c r="G10629" s="5">
        <f>_xlfn.XLOOKUP(Orders[[#This Row],[user_id]],Users[user_id],Users[is_referral])</f>
        <v>1</v>
      </c>
    </row>
    <row r="10630" spans="1:7">
      <c r="A10630" s="5">
        <v>2151862</v>
      </c>
      <c r="B10630" s="5">
        <v>706</v>
      </c>
      <c r="C10630" s="6">
        <v>43200</v>
      </c>
      <c r="D10630" s="5">
        <v>23</v>
      </c>
      <c r="E10630" s="5" t="str">
        <f>_xlfn.XLOOKUP(Orders[[#This Row],[user_id]],Users[user_id],Users[country])</f>
        <v>FR</v>
      </c>
      <c r="F10630" s="5" t="str">
        <f>_xlfn.XLOOKUP(Orders[[#This Row],[country_code]],Countries[country_code],Countries[country_name])</f>
        <v>France</v>
      </c>
      <c r="G10630" s="5">
        <f>_xlfn.XLOOKUP(Orders[[#This Row],[user_id]],Users[user_id],Users[is_referral])</f>
        <v>0</v>
      </c>
    </row>
    <row r="10631" spans="1:7">
      <c r="A10631" s="5">
        <v>2151863</v>
      </c>
      <c r="B10631" s="5">
        <v>16553</v>
      </c>
      <c r="C10631" s="6">
        <v>43200</v>
      </c>
      <c r="D10631" s="5">
        <v>21</v>
      </c>
      <c r="E10631" s="5" t="str">
        <f>_xlfn.XLOOKUP(Orders[[#This Row],[user_id]],Users[user_id],Users[country])</f>
        <v>FR</v>
      </c>
      <c r="F10631" s="5" t="str">
        <f>_xlfn.XLOOKUP(Orders[[#This Row],[country_code]],Countries[country_code],Countries[country_name])</f>
        <v>France</v>
      </c>
      <c r="G10631" s="5">
        <f>_xlfn.XLOOKUP(Orders[[#This Row],[user_id]],Users[user_id],Users[is_referral])</f>
        <v>1</v>
      </c>
    </row>
    <row r="10632" spans="1:7">
      <c r="A10632" s="5">
        <v>2151869</v>
      </c>
      <c r="B10632" s="5">
        <v>5398</v>
      </c>
      <c r="C10632" s="6">
        <v>43200</v>
      </c>
      <c r="D10632" s="5">
        <v>59</v>
      </c>
      <c r="E10632" s="5" t="str">
        <f>_xlfn.XLOOKUP(Orders[[#This Row],[user_id]],Users[user_id],Users[country])</f>
        <v>ES</v>
      </c>
      <c r="F10632" s="5" t="str">
        <f>_xlfn.XLOOKUP(Orders[[#This Row],[country_code]],Countries[country_code],Countries[country_name])</f>
        <v>Spain</v>
      </c>
      <c r="G10632" s="5">
        <f>_xlfn.XLOOKUP(Orders[[#This Row],[user_id]],Users[user_id],Users[is_referral])</f>
        <v>1</v>
      </c>
    </row>
    <row r="10633" spans="1:7">
      <c r="A10633" s="5">
        <v>2151871</v>
      </c>
      <c r="B10633" s="5">
        <v>8952</v>
      </c>
      <c r="C10633" s="6">
        <v>43200</v>
      </c>
      <c r="D10633" s="5">
        <v>59</v>
      </c>
      <c r="E10633" s="5" t="str">
        <f>_xlfn.XLOOKUP(Orders[[#This Row],[user_id]],Users[user_id],Users[country])</f>
        <v>ES</v>
      </c>
      <c r="F10633" s="5" t="str">
        <f>_xlfn.XLOOKUP(Orders[[#This Row],[country_code]],Countries[country_code],Countries[country_name])</f>
        <v>Spain</v>
      </c>
      <c r="G10633" s="5">
        <f>_xlfn.XLOOKUP(Orders[[#This Row],[user_id]],Users[user_id],Users[is_referral])</f>
        <v>1</v>
      </c>
    </row>
    <row r="10634" spans="1:7">
      <c r="A10634" s="5">
        <v>2151874</v>
      </c>
      <c r="B10634" s="5">
        <v>11106</v>
      </c>
      <c r="C10634" s="6">
        <v>43200</v>
      </c>
      <c r="D10634" s="5">
        <v>47</v>
      </c>
      <c r="E10634" s="5" t="str">
        <f>_xlfn.XLOOKUP(Orders[[#This Row],[user_id]],Users[user_id],Users[country])</f>
        <v>FR</v>
      </c>
      <c r="F10634" s="5" t="str">
        <f>_xlfn.XLOOKUP(Orders[[#This Row],[country_code]],Countries[country_code],Countries[country_name])</f>
        <v>France</v>
      </c>
      <c r="G10634" s="5">
        <f>_xlfn.XLOOKUP(Orders[[#This Row],[user_id]],Users[user_id],Users[is_referral])</f>
        <v>1</v>
      </c>
    </row>
    <row r="10635" spans="1:7">
      <c r="A10635" s="5">
        <v>2151876</v>
      </c>
      <c r="B10635" s="5">
        <v>19991</v>
      </c>
      <c r="C10635" s="6">
        <v>43200</v>
      </c>
      <c r="D10635" s="5">
        <v>15</v>
      </c>
      <c r="E10635" s="5" t="str">
        <f>_xlfn.XLOOKUP(Orders[[#This Row],[user_id]],Users[user_id],Users[country])</f>
        <v>IT</v>
      </c>
      <c r="F10635" s="5" t="str">
        <f>_xlfn.XLOOKUP(Orders[[#This Row],[country_code]],Countries[country_code],Countries[country_name])</f>
        <v>Italy</v>
      </c>
      <c r="G10635" s="5">
        <f>_xlfn.XLOOKUP(Orders[[#This Row],[user_id]],Users[user_id],Users[is_referral])</f>
        <v>1</v>
      </c>
    </row>
    <row r="10636" spans="1:7">
      <c r="A10636" s="5">
        <v>2151878</v>
      </c>
      <c r="B10636" s="5">
        <v>14415</v>
      </c>
      <c r="C10636" s="6">
        <v>43200</v>
      </c>
      <c r="D10636" s="5">
        <v>73</v>
      </c>
      <c r="E10636" s="5" t="str">
        <f>_xlfn.XLOOKUP(Orders[[#This Row],[user_id]],Users[user_id],Users[country])</f>
        <v>DE</v>
      </c>
      <c r="F10636" s="5" t="str">
        <f>_xlfn.XLOOKUP(Orders[[#This Row],[country_code]],Countries[country_code],Countries[country_name])</f>
        <v>Germany</v>
      </c>
      <c r="G10636" s="5">
        <f>_xlfn.XLOOKUP(Orders[[#This Row],[user_id]],Users[user_id],Users[is_referral])</f>
        <v>1</v>
      </c>
    </row>
    <row r="10637" spans="1:7">
      <c r="A10637" s="5">
        <v>2151879</v>
      </c>
      <c r="B10637" s="5">
        <v>14858</v>
      </c>
      <c r="C10637" s="6">
        <v>43200</v>
      </c>
      <c r="D10637" s="5">
        <v>23</v>
      </c>
      <c r="E10637" s="5" t="str">
        <f>_xlfn.XLOOKUP(Orders[[#This Row],[user_id]],Users[user_id],Users[country])</f>
        <v>ES</v>
      </c>
      <c r="F10637" s="5" t="str">
        <f>_xlfn.XLOOKUP(Orders[[#This Row],[country_code]],Countries[country_code],Countries[country_name])</f>
        <v>Spain</v>
      </c>
      <c r="G10637" s="5">
        <f>_xlfn.XLOOKUP(Orders[[#This Row],[user_id]],Users[user_id],Users[is_referral])</f>
        <v>0</v>
      </c>
    </row>
    <row r="10638" spans="1:7">
      <c r="A10638" s="5">
        <v>2151880</v>
      </c>
      <c r="B10638" s="5">
        <v>15121</v>
      </c>
      <c r="C10638" s="6">
        <v>43200</v>
      </c>
      <c r="D10638" s="5">
        <v>67</v>
      </c>
      <c r="E10638" s="5" t="str">
        <f>_xlfn.XLOOKUP(Orders[[#This Row],[user_id]],Users[user_id],Users[country])</f>
        <v>DE</v>
      </c>
      <c r="F10638" s="5" t="str">
        <f>_xlfn.XLOOKUP(Orders[[#This Row],[country_code]],Countries[country_code],Countries[country_name])</f>
        <v>Germany</v>
      </c>
      <c r="G10638" s="5">
        <f>_xlfn.XLOOKUP(Orders[[#This Row],[user_id]],Users[user_id],Users[is_referral])</f>
        <v>1</v>
      </c>
    </row>
    <row r="10639" spans="1:7">
      <c r="A10639" s="5">
        <v>2151881</v>
      </c>
      <c r="B10639" s="5">
        <v>4588</v>
      </c>
      <c r="C10639" s="6">
        <v>43200</v>
      </c>
      <c r="D10639" s="5">
        <v>55</v>
      </c>
      <c r="E10639" s="5" t="str">
        <f>_xlfn.XLOOKUP(Orders[[#This Row],[user_id]],Users[user_id],Users[country])</f>
        <v>DE</v>
      </c>
      <c r="F10639" s="5" t="str">
        <f>_xlfn.XLOOKUP(Orders[[#This Row],[country_code]],Countries[country_code],Countries[country_name])</f>
        <v>Germany</v>
      </c>
      <c r="G10639" s="5">
        <f>_xlfn.XLOOKUP(Orders[[#This Row],[user_id]],Users[user_id],Users[is_referral])</f>
        <v>0</v>
      </c>
    </row>
    <row r="10640" spans="1:7">
      <c r="A10640" s="5">
        <v>2151882</v>
      </c>
      <c r="B10640" s="5">
        <v>10347</v>
      </c>
      <c r="C10640" s="6">
        <v>43200</v>
      </c>
      <c r="D10640" s="5">
        <v>39</v>
      </c>
      <c r="E10640" s="5" t="str">
        <f>_xlfn.XLOOKUP(Orders[[#This Row],[user_id]],Users[user_id],Users[country])</f>
        <v>FR</v>
      </c>
      <c r="F10640" s="5" t="str">
        <f>_xlfn.XLOOKUP(Orders[[#This Row],[country_code]],Countries[country_code],Countries[country_name])</f>
        <v>France</v>
      </c>
      <c r="G10640" s="5">
        <f>_xlfn.XLOOKUP(Orders[[#This Row],[user_id]],Users[user_id],Users[is_referral])</f>
        <v>1</v>
      </c>
    </row>
    <row r="10641" spans="1:7">
      <c r="A10641" s="5">
        <v>2151883</v>
      </c>
      <c r="B10641" s="5">
        <v>3870</v>
      </c>
      <c r="C10641" s="6">
        <v>43200</v>
      </c>
      <c r="D10641" s="5">
        <v>61</v>
      </c>
      <c r="E10641" s="5" t="str">
        <f>_xlfn.XLOOKUP(Orders[[#This Row],[user_id]],Users[user_id],Users[country])</f>
        <v>ES</v>
      </c>
      <c r="F10641" s="5" t="str">
        <f>_xlfn.XLOOKUP(Orders[[#This Row],[country_code]],Countries[country_code],Countries[country_name])</f>
        <v>Spain</v>
      </c>
      <c r="G10641" s="5">
        <f>_xlfn.XLOOKUP(Orders[[#This Row],[user_id]],Users[user_id],Users[is_referral])</f>
        <v>0</v>
      </c>
    </row>
    <row r="10642" spans="1:7">
      <c r="A10642" s="5">
        <v>2151884</v>
      </c>
      <c r="B10642" s="5">
        <v>13074</v>
      </c>
      <c r="C10642" s="6">
        <v>43200</v>
      </c>
      <c r="D10642" s="5">
        <v>86</v>
      </c>
      <c r="E10642" s="5" t="str">
        <f>_xlfn.XLOOKUP(Orders[[#This Row],[user_id]],Users[user_id],Users[country])</f>
        <v>FR</v>
      </c>
      <c r="F10642" s="5" t="str">
        <f>_xlfn.XLOOKUP(Orders[[#This Row],[country_code]],Countries[country_code],Countries[country_name])</f>
        <v>France</v>
      </c>
      <c r="G10642" s="5">
        <f>_xlfn.XLOOKUP(Orders[[#This Row],[user_id]],Users[user_id],Users[is_referral])</f>
        <v>0</v>
      </c>
    </row>
    <row r="10643" spans="1:7">
      <c r="A10643" s="5">
        <v>2151886</v>
      </c>
      <c r="B10643" s="5">
        <v>5874</v>
      </c>
      <c r="C10643" s="6">
        <v>43200</v>
      </c>
      <c r="D10643" s="5">
        <v>46</v>
      </c>
      <c r="E10643" s="5" t="str">
        <f>_xlfn.XLOOKUP(Orders[[#This Row],[user_id]],Users[user_id],Users[country])</f>
        <v>FR</v>
      </c>
      <c r="F10643" s="5" t="str">
        <f>_xlfn.XLOOKUP(Orders[[#This Row],[country_code]],Countries[country_code],Countries[country_name])</f>
        <v>France</v>
      </c>
      <c r="G10643" s="5">
        <f>_xlfn.XLOOKUP(Orders[[#This Row],[user_id]],Users[user_id],Users[is_referral])</f>
        <v>0</v>
      </c>
    </row>
    <row r="10644" spans="1:7">
      <c r="A10644" s="5">
        <v>2151887</v>
      </c>
      <c r="B10644" s="5">
        <v>17798</v>
      </c>
      <c r="C10644" s="6">
        <v>43200</v>
      </c>
      <c r="D10644" s="5">
        <v>37</v>
      </c>
      <c r="E10644" s="5" t="str">
        <f>_xlfn.XLOOKUP(Orders[[#This Row],[user_id]],Users[user_id],Users[country])</f>
        <v>IT</v>
      </c>
      <c r="F10644" s="5" t="str">
        <f>_xlfn.XLOOKUP(Orders[[#This Row],[country_code]],Countries[country_code],Countries[country_name])</f>
        <v>Italy</v>
      </c>
      <c r="G10644" s="5">
        <f>_xlfn.XLOOKUP(Orders[[#This Row],[user_id]],Users[user_id],Users[is_referral])</f>
        <v>1</v>
      </c>
    </row>
    <row r="10645" spans="1:7">
      <c r="A10645" s="5">
        <v>2151889</v>
      </c>
      <c r="B10645" s="5">
        <v>7579</v>
      </c>
      <c r="C10645" s="6">
        <v>43200</v>
      </c>
      <c r="D10645" s="5">
        <v>48</v>
      </c>
      <c r="E10645" s="5" t="str">
        <f>_xlfn.XLOOKUP(Orders[[#This Row],[user_id]],Users[user_id],Users[country])</f>
        <v>ES</v>
      </c>
      <c r="F10645" s="5" t="str">
        <f>_xlfn.XLOOKUP(Orders[[#This Row],[country_code]],Countries[country_code],Countries[country_name])</f>
        <v>Spain</v>
      </c>
      <c r="G10645" s="5">
        <f>_xlfn.XLOOKUP(Orders[[#This Row],[user_id]],Users[user_id],Users[is_referral])</f>
        <v>1</v>
      </c>
    </row>
    <row r="10646" spans="1:7">
      <c r="A10646" s="5">
        <v>2151890</v>
      </c>
      <c r="B10646" s="5">
        <v>12227</v>
      </c>
      <c r="C10646" s="6">
        <v>43200</v>
      </c>
      <c r="D10646" s="5">
        <v>44</v>
      </c>
      <c r="E10646" s="5" t="str">
        <f>_xlfn.XLOOKUP(Orders[[#This Row],[user_id]],Users[user_id],Users[country])</f>
        <v>FR</v>
      </c>
      <c r="F10646" s="5" t="str">
        <f>_xlfn.XLOOKUP(Orders[[#This Row],[country_code]],Countries[country_code],Countries[country_name])</f>
        <v>France</v>
      </c>
      <c r="G10646" s="5">
        <f>_xlfn.XLOOKUP(Orders[[#This Row],[user_id]],Users[user_id],Users[is_referral])</f>
        <v>1</v>
      </c>
    </row>
    <row r="10647" spans="1:7">
      <c r="A10647" s="5">
        <v>2151891</v>
      </c>
      <c r="B10647" s="5">
        <v>17567</v>
      </c>
      <c r="C10647" s="6">
        <v>43200</v>
      </c>
      <c r="D10647" s="5">
        <v>70</v>
      </c>
      <c r="E10647" s="5" t="str">
        <f>_xlfn.XLOOKUP(Orders[[#This Row],[user_id]],Users[user_id],Users[country])</f>
        <v>DE</v>
      </c>
      <c r="F10647" s="5" t="str">
        <f>_xlfn.XLOOKUP(Orders[[#This Row],[country_code]],Countries[country_code],Countries[country_name])</f>
        <v>Germany</v>
      </c>
      <c r="G10647" s="5">
        <f>_xlfn.XLOOKUP(Orders[[#This Row],[user_id]],Users[user_id],Users[is_referral])</f>
        <v>0</v>
      </c>
    </row>
    <row r="10648" spans="1:7">
      <c r="A10648" s="5">
        <v>2151894</v>
      </c>
      <c r="B10648" s="5">
        <v>4500</v>
      </c>
      <c r="C10648" s="6">
        <v>43200</v>
      </c>
      <c r="D10648" s="5">
        <v>38</v>
      </c>
      <c r="E10648" s="5" t="str">
        <f>_xlfn.XLOOKUP(Orders[[#This Row],[user_id]],Users[user_id],Users[country])</f>
        <v>DE</v>
      </c>
      <c r="F10648" s="5" t="str">
        <f>_xlfn.XLOOKUP(Orders[[#This Row],[country_code]],Countries[country_code],Countries[country_name])</f>
        <v>Germany</v>
      </c>
      <c r="G10648" s="5">
        <f>_xlfn.XLOOKUP(Orders[[#This Row],[user_id]],Users[user_id],Users[is_referral])</f>
        <v>0</v>
      </c>
    </row>
    <row r="10649" spans="1:7">
      <c r="A10649" s="5">
        <v>2151895</v>
      </c>
      <c r="B10649" s="5">
        <v>14963</v>
      </c>
      <c r="C10649" s="6">
        <v>43200</v>
      </c>
      <c r="D10649" s="5">
        <v>26</v>
      </c>
      <c r="E10649" s="5" t="str">
        <f>_xlfn.XLOOKUP(Orders[[#This Row],[user_id]],Users[user_id],Users[country])</f>
        <v>IT</v>
      </c>
      <c r="F10649" s="5" t="str">
        <f>_xlfn.XLOOKUP(Orders[[#This Row],[country_code]],Countries[country_code],Countries[country_name])</f>
        <v>Italy</v>
      </c>
      <c r="G10649" s="5">
        <f>_xlfn.XLOOKUP(Orders[[#This Row],[user_id]],Users[user_id],Users[is_referral])</f>
        <v>1</v>
      </c>
    </row>
    <row r="10650" spans="1:7">
      <c r="A10650" s="5">
        <v>2151896</v>
      </c>
      <c r="B10650" s="5">
        <v>6276</v>
      </c>
      <c r="C10650" s="6">
        <v>43200</v>
      </c>
      <c r="D10650" s="5">
        <v>84</v>
      </c>
      <c r="E10650" s="5" t="str">
        <f>_xlfn.XLOOKUP(Orders[[#This Row],[user_id]],Users[user_id],Users[country])</f>
        <v>FR</v>
      </c>
      <c r="F10650" s="5" t="str">
        <f>_xlfn.XLOOKUP(Orders[[#This Row],[country_code]],Countries[country_code],Countries[country_name])</f>
        <v>France</v>
      </c>
      <c r="G10650" s="5">
        <f>_xlfn.XLOOKUP(Orders[[#This Row],[user_id]],Users[user_id],Users[is_referral])</f>
        <v>1</v>
      </c>
    </row>
    <row r="10651" spans="1:7">
      <c r="A10651" s="5">
        <v>2151901</v>
      </c>
      <c r="B10651" s="5">
        <v>12482</v>
      </c>
      <c r="C10651" s="6">
        <v>43200</v>
      </c>
      <c r="D10651" s="5">
        <v>84</v>
      </c>
      <c r="E10651" s="5" t="str">
        <f>_xlfn.XLOOKUP(Orders[[#This Row],[user_id]],Users[user_id],Users[country])</f>
        <v>ES</v>
      </c>
      <c r="F10651" s="5" t="str">
        <f>_xlfn.XLOOKUP(Orders[[#This Row],[country_code]],Countries[country_code],Countries[country_name])</f>
        <v>Spain</v>
      </c>
      <c r="G10651" s="5">
        <f>_xlfn.XLOOKUP(Orders[[#This Row],[user_id]],Users[user_id],Users[is_referral])</f>
        <v>1</v>
      </c>
    </row>
    <row r="10652" spans="1:7">
      <c r="A10652" s="5">
        <v>2151904</v>
      </c>
      <c r="B10652" s="5">
        <v>18795</v>
      </c>
      <c r="C10652" s="6">
        <v>43200</v>
      </c>
      <c r="D10652" s="5">
        <v>17</v>
      </c>
      <c r="E10652" s="5" t="str">
        <f>_xlfn.XLOOKUP(Orders[[#This Row],[user_id]],Users[user_id],Users[country])</f>
        <v>ES</v>
      </c>
      <c r="F10652" s="5" t="str">
        <f>_xlfn.XLOOKUP(Orders[[#This Row],[country_code]],Countries[country_code],Countries[country_name])</f>
        <v>Spain</v>
      </c>
      <c r="G10652" s="5">
        <f>_xlfn.XLOOKUP(Orders[[#This Row],[user_id]],Users[user_id],Users[is_referral])</f>
        <v>1</v>
      </c>
    </row>
    <row r="10653" spans="1:7">
      <c r="A10653" s="5">
        <v>2151905</v>
      </c>
      <c r="B10653" s="5">
        <v>2163</v>
      </c>
      <c r="C10653" s="6">
        <v>43200</v>
      </c>
      <c r="D10653" s="5">
        <v>21</v>
      </c>
      <c r="E10653" s="5" t="str">
        <f>_xlfn.XLOOKUP(Orders[[#This Row],[user_id]],Users[user_id],Users[country])</f>
        <v>DE</v>
      </c>
      <c r="F10653" s="5" t="str">
        <f>_xlfn.XLOOKUP(Orders[[#This Row],[country_code]],Countries[country_code],Countries[country_name])</f>
        <v>Germany</v>
      </c>
      <c r="G10653" s="5">
        <f>_xlfn.XLOOKUP(Orders[[#This Row],[user_id]],Users[user_id],Users[is_referral])</f>
        <v>0</v>
      </c>
    </row>
    <row r="10654" spans="1:7">
      <c r="A10654" s="5">
        <v>2151910</v>
      </c>
      <c r="B10654" s="5">
        <v>2634</v>
      </c>
      <c r="C10654" s="6">
        <v>43200</v>
      </c>
      <c r="D10654" s="5">
        <v>91</v>
      </c>
      <c r="E10654" s="5" t="str">
        <f>_xlfn.XLOOKUP(Orders[[#This Row],[user_id]],Users[user_id],Users[country])</f>
        <v>FR</v>
      </c>
      <c r="F10654" s="5" t="str">
        <f>_xlfn.XLOOKUP(Orders[[#This Row],[country_code]],Countries[country_code],Countries[country_name])</f>
        <v>France</v>
      </c>
      <c r="G10654" s="5">
        <f>_xlfn.XLOOKUP(Orders[[#This Row],[user_id]],Users[user_id],Users[is_referral])</f>
        <v>0</v>
      </c>
    </row>
    <row r="10655" spans="1:7">
      <c r="A10655" s="5">
        <v>2151911</v>
      </c>
      <c r="B10655" s="5">
        <v>10510</v>
      </c>
      <c r="C10655" s="6">
        <v>43200</v>
      </c>
      <c r="D10655" s="5">
        <v>14</v>
      </c>
      <c r="E10655" s="5" t="str">
        <f>_xlfn.XLOOKUP(Orders[[#This Row],[user_id]],Users[user_id],Users[country])</f>
        <v>FR</v>
      </c>
      <c r="F10655" s="5" t="str">
        <f>_xlfn.XLOOKUP(Orders[[#This Row],[country_code]],Countries[country_code],Countries[country_name])</f>
        <v>France</v>
      </c>
      <c r="G10655" s="5">
        <f>_xlfn.XLOOKUP(Orders[[#This Row],[user_id]],Users[user_id],Users[is_referral])</f>
        <v>1</v>
      </c>
    </row>
    <row r="10656" spans="1:7">
      <c r="A10656" s="5">
        <v>2151916</v>
      </c>
      <c r="B10656" s="5">
        <v>8173</v>
      </c>
      <c r="C10656" s="6">
        <v>43200</v>
      </c>
      <c r="D10656" s="5">
        <v>35</v>
      </c>
      <c r="E10656" s="5" t="str">
        <f>_xlfn.XLOOKUP(Orders[[#This Row],[user_id]],Users[user_id],Users[country])</f>
        <v>IT</v>
      </c>
      <c r="F10656" s="5" t="str">
        <f>_xlfn.XLOOKUP(Orders[[#This Row],[country_code]],Countries[country_code],Countries[country_name])</f>
        <v>Italy</v>
      </c>
      <c r="G10656" s="5">
        <f>_xlfn.XLOOKUP(Orders[[#This Row],[user_id]],Users[user_id],Users[is_referral])</f>
        <v>1</v>
      </c>
    </row>
    <row r="10657" spans="1:7">
      <c r="A10657" s="5">
        <v>2151919</v>
      </c>
      <c r="B10657" s="5">
        <v>15323</v>
      </c>
      <c r="C10657" s="6">
        <v>43200</v>
      </c>
      <c r="D10657" s="5">
        <v>29</v>
      </c>
      <c r="E10657" s="5" t="str">
        <f>_xlfn.XLOOKUP(Orders[[#This Row],[user_id]],Users[user_id],Users[country])</f>
        <v>IT</v>
      </c>
      <c r="F10657" s="5" t="str">
        <f>_xlfn.XLOOKUP(Orders[[#This Row],[country_code]],Countries[country_code],Countries[country_name])</f>
        <v>Italy</v>
      </c>
      <c r="G10657" s="5">
        <f>_xlfn.XLOOKUP(Orders[[#This Row],[user_id]],Users[user_id],Users[is_referral])</f>
        <v>1</v>
      </c>
    </row>
    <row r="10658" spans="1:7">
      <c r="A10658" s="5">
        <v>2151920</v>
      </c>
      <c r="B10658" s="5">
        <v>8642</v>
      </c>
      <c r="C10658" s="6">
        <v>43200</v>
      </c>
      <c r="D10658" s="5">
        <v>48</v>
      </c>
      <c r="E10658" s="5" t="str">
        <f>_xlfn.XLOOKUP(Orders[[#This Row],[user_id]],Users[user_id],Users[country])</f>
        <v>IT</v>
      </c>
      <c r="F10658" s="5" t="str">
        <f>_xlfn.XLOOKUP(Orders[[#This Row],[country_code]],Countries[country_code],Countries[country_name])</f>
        <v>Italy</v>
      </c>
      <c r="G10658" s="5">
        <f>_xlfn.XLOOKUP(Orders[[#This Row],[user_id]],Users[user_id],Users[is_referral])</f>
        <v>1</v>
      </c>
    </row>
    <row r="10659" spans="1:7">
      <c r="A10659" s="5">
        <v>2151922</v>
      </c>
      <c r="B10659" s="5">
        <v>17232</v>
      </c>
      <c r="C10659" s="6">
        <v>43200</v>
      </c>
      <c r="D10659" s="5">
        <v>41</v>
      </c>
      <c r="E10659" s="5" t="str">
        <f>_xlfn.XLOOKUP(Orders[[#This Row],[user_id]],Users[user_id],Users[country])</f>
        <v>FR</v>
      </c>
      <c r="F10659" s="5" t="str">
        <f>_xlfn.XLOOKUP(Orders[[#This Row],[country_code]],Countries[country_code],Countries[country_name])</f>
        <v>France</v>
      </c>
      <c r="G10659" s="5">
        <f>_xlfn.XLOOKUP(Orders[[#This Row],[user_id]],Users[user_id],Users[is_referral])</f>
        <v>1</v>
      </c>
    </row>
    <row r="10660" spans="1:7">
      <c r="A10660" s="5">
        <v>2151923</v>
      </c>
      <c r="B10660" s="5">
        <v>1694</v>
      </c>
      <c r="C10660" s="6">
        <v>43200</v>
      </c>
      <c r="D10660" s="5">
        <v>56</v>
      </c>
      <c r="E10660" s="5" t="str">
        <f>_xlfn.XLOOKUP(Orders[[#This Row],[user_id]],Users[user_id],Users[country])</f>
        <v>FR</v>
      </c>
      <c r="F10660" s="5" t="str">
        <f>_xlfn.XLOOKUP(Orders[[#This Row],[country_code]],Countries[country_code],Countries[country_name])</f>
        <v>France</v>
      </c>
      <c r="G10660" s="5">
        <f>_xlfn.XLOOKUP(Orders[[#This Row],[user_id]],Users[user_id],Users[is_referral])</f>
        <v>0</v>
      </c>
    </row>
    <row r="10661" spans="1:7">
      <c r="A10661" s="5">
        <v>2151925</v>
      </c>
      <c r="B10661" s="5">
        <v>16258</v>
      </c>
      <c r="C10661" s="6">
        <v>43200</v>
      </c>
      <c r="D10661" s="5">
        <v>87</v>
      </c>
      <c r="E10661" s="5" t="str">
        <f>_xlfn.XLOOKUP(Orders[[#This Row],[user_id]],Users[user_id],Users[country])</f>
        <v>DE</v>
      </c>
      <c r="F10661" s="5" t="str">
        <f>_xlfn.XLOOKUP(Orders[[#This Row],[country_code]],Countries[country_code],Countries[country_name])</f>
        <v>Germany</v>
      </c>
      <c r="G10661" s="5">
        <f>_xlfn.XLOOKUP(Orders[[#This Row],[user_id]],Users[user_id],Users[is_referral])</f>
        <v>1</v>
      </c>
    </row>
    <row r="10662" spans="1:7">
      <c r="A10662" s="5">
        <v>2151927</v>
      </c>
      <c r="B10662" s="5">
        <v>9626</v>
      </c>
      <c r="C10662" s="6">
        <v>43200</v>
      </c>
      <c r="D10662" s="5">
        <v>56</v>
      </c>
      <c r="E10662" s="5" t="str">
        <f>_xlfn.XLOOKUP(Orders[[#This Row],[user_id]],Users[user_id],Users[country])</f>
        <v>IT</v>
      </c>
      <c r="F10662" s="5" t="str">
        <f>_xlfn.XLOOKUP(Orders[[#This Row],[country_code]],Countries[country_code],Countries[country_name])</f>
        <v>Italy</v>
      </c>
      <c r="G10662" s="5">
        <f>_xlfn.XLOOKUP(Orders[[#This Row],[user_id]],Users[user_id],Users[is_referral])</f>
        <v>1</v>
      </c>
    </row>
    <row r="10663" spans="1:7">
      <c r="A10663" s="5">
        <v>2151929</v>
      </c>
      <c r="B10663" s="5">
        <v>9575</v>
      </c>
      <c r="C10663" s="6">
        <v>43200</v>
      </c>
      <c r="D10663" s="5">
        <v>53</v>
      </c>
      <c r="E10663" s="5" t="str">
        <f>_xlfn.XLOOKUP(Orders[[#This Row],[user_id]],Users[user_id],Users[country])</f>
        <v>FR</v>
      </c>
      <c r="F10663" s="5" t="str">
        <f>_xlfn.XLOOKUP(Orders[[#This Row],[country_code]],Countries[country_code],Countries[country_name])</f>
        <v>France</v>
      </c>
      <c r="G10663" s="5">
        <f>_xlfn.XLOOKUP(Orders[[#This Row],[user_id]],Users[user_id],Users[is_referral])</f>
        <v>1</v>
      </c>
    </row>
    <row r="10664" spans="1:7">
      <c r="A10664" s="5">
        <v>2151930</v>
      </c>
      <c r="B10664" s="5">
        <v>15780</v>
      </c>
      <c r="C10664" s="6">
        <v>43200</v>
      </c>
      <c r="D10664" s="5">
        <v>43</v>
      </c>
      <c r="E10664" s="5" t="str">
        <f>_xlfn.XLOOKUP(Orders[[#This Row],[user_id]],Users[user_id],Users[country])</f>
        <v>FR</v>
      </c>
      <c r="F10664" s="5" t="str">
        <f>_xlfn.XLOOKUP(Orders[[#This Row],[country_code]],Countries[country_code],Countries[country_name])</f>
        <v>France</v>
      </c>
      <c r="G10664" s="5">
        <f>_xlfn.XLOOKUP(Orders[[#This Row],[user_id]],Users[user_id],Users[is_referral])</f>
        <v>1</v>
      </c>
    </row>
    <row r="10665" spans="1:7">
      <c r="A10665" s="5">
        <v>2151932</v>
      </c>
      <c r="B10665" s="5">
        <v>7396</v>
      </c>
      <c r="C10665" s="6">
        <v>43200</v>
      </c>
      <c r="D10665" s="5">
        <v>39</v>
      </c>
      <c r="E10665" s="5" t="str">
        <f>_xlfn.XLOOKUP(Orders[[#This Row],[user_id]],Users[user_id],Users[country])</f>
        <v>IT</v>
      </c>
      <c r="F10665" s="5" t="str">
        <f>_xlfn.XLOOKUP(Orders[[#This Row],[country_code]],Countries[country_code],Countries[country_name])</f>
        <v>Italy</v>
      </c>
      <c r="G10665" s="5">
        <f>_xlfn.XLOOKUP(Orders[[#This Row],[user_id]],Users[user_id],Users[is_referral])</f>
        <v>1</v>
      </c>
    </row>
    <row r="10666" spans="1:7">
      <c r="A10666" s="5">
        <v>2151933</v>
      </c>
      <c r="B10666" s="5">
        <v>1066</v>
      </c>
      <c r="C10666" s="6">
        <v>43200</v>
      </c>
      <c r="D10666" s="5">
        <v>38</v>
      </c>
      <c r="E10666" s="5" t="str">
        <f>_xlfn.XLOOKUP(Orders[[#This Row],[user_id]],Users[user_id],Users[country])</f>
        <v>DE</v>
      </c>
      <c r="F10666" s="5" t="str">
        <f>_xlfn.XLOOKUP(Orders[[#This Row],[country_code]],Countries[country_code],Countries[country_name])</f>
        <v>Germany</v>
      </c>
      <c r="G10666" s="5">
        <f>_xlfn.XLOOKUP(Orders[[#This Row],[user_id]],Users[user_id],Users[is_referral])</f>
        <v>0</v>
      </c>
    </row>
    <row r="10667" spans="1:7">
      <c r="A10667" s="5">
        <v>2151934</v>
      </c>
      <c r="B10667" s="5">
        <v>16689</v>
      </c>
      <c r="C10667" s="6">
        <v>43200</v>
      </c>
      <c r="D10667" s="5">
        <v>25</v>
      </c>
      <c r="E10667" s="5" t="str">
        <f>_xlfn.XLOOKUP(Orders[[#This Row],[user_id]],Users[user_id],Users[country])</f>
        <v>IT</v>
      </c>
      <c r="F10667" s="5" t="str">
        <f>_xlfn.XLOOKUP(Orders[[#This Row],[country_code]],Countries[country_code],Countries[country_name])</f>
        <v>Italy</v>
      </c>
      <c r="G10667" s="5">
        <f>_xlfn.XLOOKUP(Orders[[#This Row],[user_id]],Users[user_id],Users[is_referral])</f>
        <v>1</v>
      </c>
    </row>
    <row r="10668" spans="1:7">
      <c r="A10668" s="5">
        <v>2151936</v>
      </c>
      <c r="B10668" s="5">
        <v>3155</v>
      </c>
      <c r="C10668" s="6">
        <v>43200</v>
      </c>
      <c r="D10668" s="5">
        <v>40</v>
      </c>
      <c r="E10668" s="5" t="str">
        <f>_xlfn.XLOOKUP(Orders[[#This Row],[user_id]],Users[user_id],Users[country])</f>
        <v>ES</v>
      </c>
      <c r="F10668" s="5" t="str">
        <f>_xlfn.XLOOKUP(Orders[[#This Row],[country_code]],Countries[country_code],Countries[country_name])</f>
        <v>Spain</v>
      </c>
      <c r="G10668" s="5">
        <f>_xlfn.XLOOKUP(Orders[[#This Row],[user_id]],Users[user_id],Users[is_referral])</f>
        <v>0</v>
      </c>
    </row>
    <row r="10669" spans="1:7">
      <c r="A10669" s="5">
        <v>2151938</v>
      </c>
      <c r="B10669" s="5">
        <v>17571</v>
      </c>
      <c r="C10669" s="6">
        <v>43200</v>
      </c>
      <c r="D10669" s="5">
        <v>49</v>
      </c>
      <c r="E10669" s="5" t="str">
        <f>_xlfn.XLOOKUP(Orders[[#This Row],[user_id]],Users[user_id],Users[country])</f>
        <v>FR</v>
      </c>
      <c r="F10669" s="5" t="str">
        <f>_xlfn.XLOOKUP(Orders[[#This Row],[country_code]],Countries[country_code],Countries[country_name])</f>
        <v>France</v>
      </c>
      <c r="G10669" s="5">
        <f>_xlfn.XLOOKUP(Orders[[#This Row],[user_id]],Users[user_id],Users[is_referral])</f>
        <v>1</v>
      </c>
    </row>
    <row r="10670" spans="1:7">
      <c r="A10670" s="5">
        <v>2151939</v>
      </c>
      <c r="B10670" s="5">
        <v>11654</v>
      </c>
      <c r="C10670" s="6">
        <v>43200</v>
      </c>
      <c r="D10670" s="5">
        <v>83</v>
      </c>
      <c r="E10670" s="5" t="str">
        <f>_xlfn.XLOOKUP(Orders[[#This Row],[user_id]],Users[user_id],Users[country])</f>
        <v>IT</v>
      </c>
      <c r="F10670" s="5" t="str">
        <f>_xlfn.XLOOKUP(Orders[[#This Row],[country_code]],Countries[country_code],Countries[country_name])</f>
        <v>Italy</v>
      </c>
      <c r="G10670" s="5">
        <f>_xlfn.XLOOKUP(Orders[[#This Row],[user_id]],Users[user_id],Users[is_referral])</f>
        <v>1</v>
      </c>
    </row>
    <row r="10671" spans="1:7">
      <c r="A10671" s="5">
        <v>2151943</v>
      </c>
      <c r="B10671" s="5">
        <v>11316</v>
      </c>
      <c r="C10671" s="6">
        <v>43200</v>
      </c>
      <c r="D10671" s="5">
        <v>50</v>
      </c>
      <c r="E10671" s="5" t="str">
        <f>_xlfn.XLOOKUP(Orders[[#This Row],[user_id]],Users[user_id],Users[country])</f>
        <v>DE</v>
      </c>
      <c r="F10671" s="5" t="str">
        <f>_xlfn.XLOOKUP(Orders[[#This Row],[country_code]],Countries[country_code],Countries[country_name])</f>
        <v>Germany</v>
      </c>
      <c r="G10671" s="5">
        <f>_xlfn.XLOOKUP(Orders[[#This Row],[user_id]],Users[user_id],Users[is_referral])</f>
        <v>1</v>
      </c>
    </row>
    <row r="10672" spans="1:7">
      <c r="A10672" s="5">
        <v>2151945</v>
      </c>
      <c r="B10672" s="5">
        <v>15951</v>
      </c>
      <c r="C10672" s="6">
        <v>43200</v>
      </c>
      <c r="D10672" s="5">
        <v>35</v>
      </c>
      <c r="E10672" s="5" t="str">
        <f>_xlfn.XLOOKUP(Orders[[#This Row],[user_id]],Users[user_id],Users[country])</f>
        <v>DE</v>
      </c>
      <c r="F10672" s="5" t="str">
        <f>_xlfn.XLOOKUP(Orders[[#This Row],[country_code]],Countries[country_code],Countries[country_name])</f>
        <v>Germany</v>
      </c>
      <c r="G10672" s="5">
        <f>_xlfn.XLOOKUP(Orders[[#This Row],[user_id]],Users[user_id],Users[is_referral])</f>
        <v>1</v>
      </c>
    </row>
    <row r="10673" spans="1:7">
      <c r="A10673" s="5">
        <v>2151947</v>
      </c>
      <c r="B10673" s="5">
        <v>8003</v>
      </c>
      <c r="C10673" s="6">
        <v>43200</v>
      </c>
      <c r="D10673" s="5">
        <v>46</v>
      </c>
      <c r="E10673" s="5" t="str">
        <f>_xlfn.XLOOKUP(Orders[[#This Row],[user_id]],Users[user_id],Users[country])</f>
        <v>DE</v>
      </c>
      <c r="F10673" s="5" t="str">
        <f>_xlfn.XLOOKUP(Orders[[#This Row],[country_code]],Countries[country_code],Countries[country_name])</f>
        <v>Germany</v>
      </c>
      <c r="G10673" s="5">
        <f>_xlfn.XLOOKUP(Orders[[#This Row],[user_id]],Users[user_id],Users[is_referral])</f>
        <v>1</v>
      </c>
    </row>
    <row r="10674" spans="1:7">
      <c r="A10674" s="5">
        <v>2151949</v>
      </c>
      <c r="B10674" s="5">
        <v>15153</v>
      </c>
      <c r="C10674" s="6">
        <v>43200</v>
      </c>
      <c r="D10674" s="5">
        <v>73</v>
      </c>
      <c r="E10674" s="5" t="str">
        <f>_xlfn.XLOOKUP(Orders[[#This Row],[user_id]],Users[user_id],Users[country])</f>
        <v>IT</v>
      </c>
      <c r="F10674" s="5" t="str">
        <f>_xlfn.XLOOKUP(Orders[[#This Row],[country_code]],Countries[country_code],Countries[country_name])</f>
        <v>Italy</v>
      </c>
      <c r="G10674" s="5">
        <f>_xlfn.XLOOKUP(Orders[[#This Row],[user_id]],Users[user_id],Users[is_referral])</f>
        <v>1</v>
      </c>
    </row>
    <row r="10675" spans="1:7">
      <c r="A10675" s="5">
        <v>2151955</v>
      </c>
      <c r="B10675" s="5">
        <v>12013</v>
      </c>
      <c r="C10675" s="6">
        <v>43200</v>
      </c>
      <c r="D10675" s="5">
        <v>41</v>
      </c>
      <c r="E10675" s="5" t="str">
        <f>_xlfn.XLOOKUP(Orders[[#This Row],[user_id]],Users[user_id],Users[country])</f>
        <v>FR</v>
      </c>
      <c r="F10675" s="5" t="str">
        <f>_xlfn.XLOOKUP(Orders[[#This Row],[country_code]],Countries[country_code],Countries[country_name])</f>
        <v>France</v>
      </c>
      <c r="G10675" s="5">
        <f>_xlfn.XLOOKUP(Orders[[#This Row],[user_id]],Users[user_id],Users[is_referral])</f>
        <v>1</v>
      </c>
    </row>
    <row r="10676" spans="1:7">
      <c r="A10676" s="5">
        <v>2151960</v>
      </c>
      <c r="B10676" s="5">
        <v>12830</v>
      </c>
      <c r="C10676" s="6">
        <v>43200</v>
      </c>
      <c r="D10676" s="5">
        <v>58</v>
      </c>
      <c r="E10676" s="5" t="str">
        <f>_xlfn.XLOOKUP(Orders[[#This Row],[user_id]],Users[user_id],Users[country])</f>
        <v>ES</v>
      </c>
      <c r="F10676" s="5" t="str">
        <f>_xlfn.XLOOKUP(Orders[[#This Row],[country_code]],Countries[country_code],Countries[country_name])</f>
        <v>Spain</v>
      </c>
      <c r="G10676" s="5">
        <f>_xlfn.XLOOKUP(Orders[[#This Row],[user_id]],Users[user_id],Users[is_referral])</f>
        <v>1</v>
      </c>
    </row>
    <row r="10677" spans="1:7">
      <c r="A10677" s="5">
        <v>2151961</v>
      </c>
      <c r="B10677" s="5">
        <v>11902</v>
      </c>
      <c r="C10677" s="6">
        <v>43200</v>
      </c>
      <c r="D10677" s="5">
        <v>23</v>
      </c>
      <c r="E10677" s="5" t="str">
        <f>_xlfn.XLOOKUP(Orders[[#This Row],[user_id]],Users[user_id],Users[country])</f>
        <v>FR</v>
      </c>
      <c r="F10677" s="5" t="str">
        <f>_xlfn.XLOOKUP(Orders[[#This Row],[country_code]],Countries[country_code],Countries[country_name])</f>
        <v>France</v>
      </c>
      <c r="G10677" s="5">
        <f>_xlfn.XLOOKUP(Orders[[#This Row],[user_id]],Users[user_id],Users[is_referral])</f>
        <v>1</v>
      </c>
    </row>
    <row r="10678" spans="1:7">
      <c r="A10678" s="5">
        <v>2151964</v>
      </c>
      <c r="B10678" s="5">
        <v>338</v>
      </c>
      <c r="C10678" s="6">
        <v>43200</v>
      </c>
      <c r="D10678" s="5">
        <v>50</v>
      </c>
      <c r="E10678" s="5" t="str">
        <f>_xlfn.XLOOKUP(Orders[[#This Row],[user_id]],Users[user_id],Users[country])</f>
        <v>IT</v>
      </c>
      <c r="F10678" s="5" t="str">
        <f>_xlfn.XLOOKUP(Orders[[#This Row],[country_code]],Countries[country_code],Countries[country_name])</f>
        <v>Italy</v>
      </c>
      <c r="G10678" s="5">
        <f>_xlfn.XLOOKUP(Orders[[#This Row],[user_id]],Users[user_id],Users[is_referral])</f>
        <v>0</v>
      </c>
    </row>
    <row r="10679" spans="1:7">
      <c r="A10679" s="5">
        <v>2151965</v>
      </c>
      <c r="B10679" s="5">
        <v>14973</v>
      </c>
      <c r="C10679" s="6">
        <v>43200</v>
      </c>
      <c r="D10679" s="5">
        <v>64</v>
      </c>
      <c r="E10679" s="5" t="str">
        <f>_xlfn.XLOOKUP(Orders[[#This Row],[user_id]],Users[user_id],Users[country])</f>
        <v>DE</v>
      </c>
      <c r="F10679" s="5" t="str">
        <f>_xlfn.XLOOKUP(Orders[[#This Row],[country_code]],Countries[country_code],Countries[country_name])</f>
        <v>Germany</v>
      </c>
      <c r="G10679" s="5">
        <f>_xlfn.XLOOKUP(Orders[[#This Row],[user_id]],Users[user_id],Users[is_referral])</f>
        <v>1</v>
      </c>
    </row>
    <row r="10680" spans="1:7">
      <c r="A10680" s="5">
        <v>2151967</v>
      </c>
      <c r="B10680" s="5">
        <v>16189</v>
      </c>
      <c r="C10680" s="6">
        <v>43200</v>
      </c>
      <c r="D10680" s="5">
        <v>44</v>
      </c>
      <c r="E10680" s="5" t="str">
        <f>_xlfn.XLOOKUP(Orders[[#This Row],[user_id]],Users[user_id],Users[country])</f>
        <v>ES</v>
      </c>
      <c r="F10680" s="5" t="str">
        <f>_xlfn.XLOOKUP(Orders[[#This Row],[country_code]],Countries[country_code],Countries[country_name])</f>
        <v>Spain</v>
      </c>
      <c r="G10680" s="5">
        <f>_xlfn.XLOOKUP(Orders[[#This Row],[user_id]],Users[user_id],Users[is_referral])</f>
        <v>1</v>
      </c>
    </row>
    <row r="10681" spans="1:7">
      <c r="A10681" s="5">
        <v>2151968</v>
      </c>
      <c r="B10681" s="5">
        <v>15125</v>
      </c>
      <c r="C10681" s="6">
        <v>43200</v>
      </c>
      <c r="D10681" s="5">
        <v>35</v>
      </c>
      <c r="E10681" s="5" t="str">
        <f>_xlfn.XLOOKUP(Orders[[#This Row],[user_id]],Users[user_id],Users[country])</f>
        <v>ES</v>
      </c>
      <c r="F10681" s="5" t="str">
        <f>_xlfn.XLOOKUP(Orders[[#This Row],[country_code]],Countries[country_code],Countries[country_name])</f>
        <v>Spain</v>
      </c>
      <c r="G10681" s="5">
        <f>_xlfn.XLOOKUP(Orders[[#This Row],[user_id]],Users[user_id],Users[is_referral])</f>
        <v>1</v>
      </c>
    </row>
    <row r="10682" spans="1:7">
      <c r="A10682" s="5">
        <v>2151970</v>
      </c>
      <c r="B10682" s="5">
        <v>11444</v>
      </c>
      <c r="C10682" s="6">
        <v>43200</v>
      </c>
      <c r="D10682" s="5">
        <v>53</v>
      </c>
      <c r="E10682" s="5" t="str">
        <f>_xlfn.XLOOKUP(Orders[[#This Row],[user_id]],Users[user_id],Users[country])</f>
        <v>ES</v>
      </c>
      <c r="F10682" s="5" t="str">
        <f>_xlfn.XLOOKUP(Orders[[#This Row],[country_code]],Countries[country_code],Countries[country_name])</f>
        <v>Spain</v>
      </c>
      <c r="G10682" s="5">
        <f>_xlfn.XLOOKUP(Orders[[#This Row],[user_id]],Users[user_id],Users[is_referral])</f>
        <v>1</v>
      </c>
    </row>
    <row r="10683" spans="1:7">
      <c r="A10683" s="5">
        <v>2151973</v>
      </c>
      <c r="B10683" s="5">
        <v>8087</v>
      </c>
      <c r="C10683" s="6">
        <v>43200</v>
      </c>
      <c r="D10683" s="5">
        <v>45</v>
      </c>
      <c r="E10683" s="5" t="str">
        <f>_xlfn.XLOOKUP(Orders[[#This Row],[user_id]],Users[user_id],Users[country])</f>
        <v>DE</v>
      </c>
      <c r="F10683" s="5" t="str">
        <f>_xlfn.XLOOKUP(Orders[[#This Row],[country_code]],Countries[country_code],Countries[country_name])</f>
        <v>Germany</v>
      </c>
      <c r="G10683" s="5">
        <f>_xlfn.XLOOKUP(Orders[[#This Row],[user_id]],Users[user_id],Users[is_referral])</f>
        <v>1</v>
      </c>
    </row>
    <row r="10684" spans="1:7">
      <c r="A10684" s="5">
        <v>2151975</v>
      </c>
      <c r="B10684" s="5">
        <v>175</v>
      </c>
      <c r="C10684" s="6">
        <v>43200</v>
      </c>
      <c r="D10684" s="5">
        <v>44</v>
      </c>
      <c r="E10684" s="5" t="str">
        <f>_xlfn.XLOOKUP(Orders[[#This Row],[user_id]],Users[user_id],Users[country])</f>
        <v>FR</v>
      </c>
      <c r="F10684" s="5" t="str">
        <f>_xlfn.XLOOKUP(Orders[[#This Row],[country_code]],Countries[country_code],Countries[country_name])</f>
        <v>France</v>
      </c>
      <c r="G10684" s="5">
        <f>_xlfn.XLOOKUP(Orders[[#This Row],[user_id]],Users[user_id],Users[is_referral])</f>
        <v>0</v>
      </c>
    </row>
    <row r="10685" spans="1:7">
      <c r="A10685" s="5">
        <v>2151976</v>
      </c>
      <c r="B10685" s="5">
        <v>15071</v>
      </c>
      <c r="C10685" s="6">
        <v>43200</v>
      </c>
      <c r="D10685" s="5">
        <v>48</v>
      </c>
      <c r="E10685" s="5" t="str">
        <f>_xlfn.XLOOKUP(Orders[[#This Row],[user_id]],Users[user_id],Users[country])</f>
        <v>DE</v>
      </c>
      <c r="F10685" s="5" t="str">
        <f>_xlfn.XLOOKUP(Orders[[#This Row],[country_code]],Countries[country_code],Countries[country_name])</f>
        <v>Germany</v>
      </c>
      <c r="G10685" s="5">
        <f>_xlfn.XLOOKUP(Orders[[#This Row],[user_id]],Users[user_id],Users[is_referral])</f>
        <v>1</v>
      </c>
    </row>
    <row r="10686" spans="1:7">
      <c r="A10686" s="5">
        <v>2151977</v>
      </c>
      <c r="B10686" s="5">
        <v>6151</v>
      </c>
      <c r="C10686" s="6">
        <v>43200</v>
      </c>
      <c r="D10686" s="5">
        <v>12</v>
      </c>
      <c r="E10686" s="5" t="str">
        <f>_xlfn.XLOOKUP(Orders[[#This Row],[user_id]],Users[user_id],Users[country])</f>
        <v>FR</v>
      </c>
      <c r="F10686" s="5" t="str">
        <f>_xlfn.XLOOKUP(Orders[[#This Row],[country_code]],Countries[country_code],Countries[country_name])</f>
        <v>France</v>
      </c>
      <c r="G10686" s="5">
        <f>_xlfn.XLOOKUP(Orders[[#This Row],[user_id]],Users[user_id],Users[is_referral])</f>
        <v>0</v>
      </c>
    </row>
    <row r="10687" spans="1:7">
      <c r="A10687" s="5">
        <v>2151984</v>
      </c>
      <c r="B10687" s="5">
        <v>12747</v>
      </c>
      <c r="C10687" s="6">
        <v>43200</v>
      </c>
      <c r="D10687" s="5">
        <v>61</v>
      </c>
      <c r="E10687" s="5" t="str">
        <f>_xlfn.XLOOKUP(Orders[[#This Row],[user_id]],Users[user_id],Users[country])</f>
        <v>IT</v>
      </c>
      <c r="F10687" s="5" t="str">
        <f>_xlfn.XLOOKUP(Orders[[#This Row],[country_code]],Countries[country_code],Countries[country_name])</f>
        <v>Italy</v>
      </c>
      <c r="G10687" s="5">
        <f>_xlfn.XLOOKUP(Orders[[#This Row],[user_id]],Users[user_id],Users[is_referral])</f>
        <v>1</v>
      </c>
    </row>
    <row r="10688" spans="1:7">
      <c r="A10688" s="5">
        <v>2151987</v>
      </c>
      <c r="B10688" s="5">
        <v>2035</v>
      </c>
      <c r="C10688" s="6">
        <v>43200</v>
      </c>
      <c r="D10688" s="5">
        <v>77</v>
      </c>
      <c r="E10688" s="5" t="str">
        <f>_xlfn.XLOOKUP(Orders[[#This Row],[user_id]],Users[user_id],Users[country])</f>
        <v>IT</v>
      </c>
      <c r="F10688" s="5" t="str">
        <f>_xlfn.XLOOKUP(Orders[[#This Row],[country_code]],Countries[country_code],Countries[country_name])</f>
        <v>Italy</v>
      </c>
      <c r="G10688" s="5">
        <f>_xlfn.XLOOKUP(Orders[[#This Row],[user_id]],Users[user_id],Users[is_referral])</f>
        <v>0</v>
      </c>
    </row>
    <row r="10689" spans="1:7">
      <c r="A10689" s="5">
        <v>2151989</v>
      </c>
      <c r="B10689" s="5">
        <v>11708</v>
      </c>
      <c r="C10689" s="6">
        <v>43200</v>
      </c>
      <c r="D10689" s="5">
        <v>30</v>
      </c>
      <c r="E10689" s="5" t="str">
        <f>_xlfn.XLOOKUP(Orders[[#This Row],[user_id]],Users[user_id],Users[country])</f>
        <v>DE</v>
      </c>
      <c r="F10689" s="5" t="str">
        <f>_xlfn.XLOOKUP(Orders[[#This Row],[country_code]],Countries[country_code],Countries[country_name])</f>
        <v>Germany</v>
      </c>
      <c r="G10689" s="5">
        <f>_xlfn.XLOOKUP(Orders[[#This Row],[user_id]],Users[user_id],Users[is_referral])</f>
        <v>0</v>
      </c>
    </row>
    <row r="10690" spans="1:7">
      <c r="A10690" s="5">
        <v>2151990</v>
      </c>
      <c r="B10690" s="5">
        <v>583</v>
      </c>
      <c r="C10690" s="6">
        <v>43200</v>
      </c>
      <c r="D10690" s="5">
        <v>96</v>
      </c>
      <c r="E10690" s="5" t="str">
        <f>_xlfn.XLOOKUP(Orders[[#This Row],[user_id]],Users[user_id],Users[country])</f>
        <v>IT</v>
      </c>
      <c r="F10690" s="5" t="str">
        <f>_xlfn.XLOOKUP(Orders[[#This Row],[country_code]],Countries[country_code],Countries[country_name])</f>
        <v>Italy</v>
      </c>
      <c r="G10690" s="5">
        <f>_xlfn.XLOOKUP(Orders[[#This Row],[user_id]],Users[user_id],Users[is_referral])</f>
        <v>0</v>
      </c>
    </row>
    <row r="10691" spans="1:7">
      <c r="A10691" s="5">
        <v>2151991</v>
      </c>
      <c r="B10691" s="5">
        <v>11253</v>
      </c>
      <c r="C10691" s="6">
        <v>43200</v>
      </c>
      <c r="D10691" s="5">
        <v>53</v>
      </c>
      <c r="E10691" s="5" t="str">
        <f>_xlfn.XLOOKUP(Orders[[#This Row],[user_id]],Users[user_id],Users[country])</f>
        <v>FR</v>
      </c>
      <c r="F10691" s="5" t="str">
        <f>_xlfn.XLOOKUP(Orders[[#This Row],[country_code]],Countries[country_code],Countries[country_name])</f>
        <v>France</v>
      </c>
      <c r="G10691" s="5">
        <f>_xlfn.XLOOKUP(Orders[[#This Row],[user_id]],Users[user_id],Users[is_referral])</f>
        <v>1</v>
      </c>
    </row>
    <row r="10692" spans="1:7">
      <c r="A10692" s="5">
        <v>2151992</v>
      </c>
      <c r="B10692" s="5">
        <v>9030</v>
      </c>
      <c r="C10692" s="6">
        <v>43200</v>
      </c>
      <c r="D10692" s="5">
        <v>53</v>
      </c>
      <c r="E10692" s="5" t="str">
        <f>_xlfn.XLOOKUP(Orders[[#This Row],[user_id]],Users[user_id],Users[country])</f>
        <v>DE</v>
      </c>
      <c r="F10692" s="5" t="str">
        <f>_xlfn.XLOOKUP(Orders[[#This Row],[country_code]],Countries[country_code],Countries[country_name])</f>
        <v>Germany</v>
      </c>
      <c r="G10692" s="5">
        <f>_xlfn.XLOOKUP(Orders[[#This Row],[user_id]],Users[user_id],Users[is_referral])</f>
        <v>0</v>
      </c>
    </row>
    <row r="10693" spans="1:7">
      <c r="A10693" s="5">
        <v>2151993</v>
      </c>
      <c r="B10693" s="5">
        <v>13791</v>
      </c>
      <c r="C10693" s="6">
        <v>43200</v>
      </c>
      <c r="D10693" s="5">
        <v>14</v>
      </c>
      <c r="E10693" s="5" t="str">
        <f>_xlfn.XLOOKUP(Orders[[#This Row],[user_id]],Users[user_id],Users[country])</f>
        <v>DE</v>
      </c>
      <c r="F10693" s="5" t="str">
        <f>_xlfn.XLOOKUP(Orders[[#This Row],[country_code]],Countries[country_code],Countries[country_name])</f>
        <v>Germany</v>
      </c>
      <c r="G10693" s="5">
        <f>_xlfn.XLOOKUP(Orders[[#This Row],[user_id]],Users[user_id],Users[is_referral])</f>
        <v>1</v>
      </c>
    </row>
    <row r="10694" spans="1:7">
      <c r="A10694" s="5">
        <v>2151994</v>
      </c>
      <c r="B10694" s="5">
        <v>10718</v>
      </c>
      <c r="C10694" s="6">
        <v>43200</v>
      </c>
      <c r="D10694" s="5">
        <v>40</v>
      </c>
      <c r="E10694" s="5" t="str">
        <f>_xlfn.XLOOKUP(Orders[[#This Row],[user_id]],Users[user_id],Users[country])</f>
        <v>IT</v>
      </c>
      <c r="F10694" s="5" t="str">
        <f>_xlfn.XLOOKUP(Orders[[#This Row],[country_code]],Countries[country_code],Countries[country_name])</f>
        <v>Italy</v>
      </c>
      <c r="G10694" s="5">
        <f>_xlfn.XLOOKUP(Orders[[#This Row],[user_id]],Users[user_id],Users[is_referral])</f>
        <v>1</v>
      </c>
    </row>
    <row r="10695" spans="1:7">
      <c r="A10695" s="5">
        <v>2151997</v>
      </c>
      <c r="B10695" s="5">
        <v>19827</v>
      </c>
      <c r="C10695" s="6">
        <v>43200</v>
      </c>
      <c r="D10695" s="5">
        <v>17</v>
      </c>
      <c r="E10695" s="5" t="str">
        <f>_xlfn.XLOOKUP(Orders[[#This Row],[user_id]],Users[user_id],Users[country])</f>
        <v>FR</v>
      </c>
      <c r="F10695" s="5" t="str">
        <f>_xlfn.XLOOKUP(Orders[[#This Row],[country_code]],Countries[country_code],Countries[country_name])</f>
        <v>France</v>
      </c>
      <c r="G10695" s="5">
        <f>_xlfn.XLOOKUP(Orders[[#This Row],[user_id]],Users[user_id],Users[is_referral])</f>
        <v>1</v>
      </c>
    </row>
    <row r="10696" spans="1:7">
      <c r="A10696" s="5">
        <v>2151999</v>
      </c>
      <c r="B10696" s="5">
        <v>8122</v>
      </c>
      <c r="C10696" s="6">
        <v>43201</v>
      </c>
      <c r="D10696" s="5">
        <v>40</v>
      </c>
      <c r="E10696" s="5" t="str">
        <f>_xlfn.XLOOKUP(Orders[[#This Row],[user_id]],Users[user_id],Users[country])</f>
        <v>FR</v>
      </c>
      <c r="F10696" s="5" t="str">
        <f>_xlfn.XLOOKUP(Orders[[#This Row],[country_code]],Countries[country_code],Countries[country_name])</f>
        <v>France</v>
      </c>
      <c r="G10696" s="5">
        <f>_xlfn.XLOOKUP(Orders[[#This Row],[user_id]],Users[user_id],Users[is_referral])</f>
        <v>1</v>
      </c>
    </row>
    <row r="10697" spans="1:7">
      <c r="A10697" s="5">
        <v>2152000</v>
      </c>
      <c r="B10697" s="5">
        <v>17388</v>
      </c>
      <c r="C10697" s="6">
        <v>43201</v>
      </c>
      <c r="D10697" s="5">
        <v>27</v>
      </c>
      <c r="E10697" s="5" t="str">
        <f>_xlfn.XLOOKUP(Orders[[#This Row],[user_id]],Users[user_id],Users[country])</f>
        <v>ES</v>
      </c>
      <c r="F10697" s="5" t="str">
        <f>_xlfn.XLOOKUP(Orders[[#This Row],[country_code]],Countries[country_code],Countries[country_name])</f>
        <v>Spain</v>
      </c>
      <c r="G10697" s="5">
        <f>_xlfn.XLOOKUP(Orders[[#This Row],[user_id]],Users[user_id],Users[is_referral])</f>
        <v>1</v>
      </c>
    </row>
    <row r="10698" spans="1:7">
      <c r="A10698" s="5">
        <v>2152001</v>
      </c>
      <c r="B10698" s="5">
        <v>17957</v>
      </c>
      <c r="C10698" s="6">
        <v>43201</v>
      </c>
      <c r="D10698" s="5">
        <v>16</v>
      </c>
      <c r="E10698" s="5" t="str">
        <f>_xlfn.XLOOKUP(Orders[[#This Row],[user_id]],Users[user_id],Users[country])</f>
        <v>FR</v>
      </c>
      <c r="F10698" s="5" t="str">
        <f>_xlfn.XLOOKUP(Orders[[#This Row],[country_code]],Countries[country_code],Countries[country_name])</f>
        <v>France</v>
      </c>
      <c r="G10698" s="5">
        <f>_xlfn.XLOOKUP(Orders[[#This Row],[user_id]],Users[user_id],Users[is_referral])</f>
        <v>1</v>
      </c>
    </row>
    <row r="10699" spans="1:7">
      <c r="A10699" s="5">
        <v>2152002</v>
      </c>
      <c r="B10699" s="5">
        <v>9182</v>
      </c>
      <c r="C10699" s="6">
        <v>43201</v>
      </c>
      <c r="D10699" s="5">
        <v>33</v>
      </c>
      <c r="E10699" s="5" t="str">
        <f>_xlfn.XLOOKUP(Orders[[#This Row],[user_id]],Users[user_id],Users[country])</f>
        <v>IT</v>
      </c>
      <c r="F10699" s="5" t="str">
        <f>_xlfn.XLOOKUP(Orders[[#This Row],[country_code]],Countries[country_code],Countries[country_name])</f>
        <v>Italy</v>
      </c>
      <c r="G10699" s="5">
        <f>_xlfn.XLOOKUP(Orders[[#This Row],[user_id]],Users[user_id],Users[is_referral])</f>
        <v>1</v>
      </c>
    </row>
    <row r="10700" spans="1:7">
      <c r="A10700" s="5">
        <v>2152009</v>
      </c>
      <c r="B10700" s="5">
        <v>4426</v>
      </c>
      <c r="C10700" s="6">
        <v>43201</v>
      </c>
      <c r="D10700" s="5">
        <v>51</v>
      </c>
      <c r="E10700" s="5" t="str">
        <f>_xlfn.XLOOKUP(Orders[[#This Row],[user_id]],Users[user_id],Users[country])</f>
        <v>DE</v>
      </c>
      <c r="F10700" s="5" t="str">
        <f>_xlfn.XLOOKUP(Orders[[#This Row],[country_code]],Countries[country_code],Countries[country_name])</f>
        <v>Germany</v>
      </c>
      <c r="G10700" s="5">
        <f>_xlfn.XLOOKUP(Orders[[#This Row],[user_id]],Users[user_id],Users[is_referral])</f>
        <v>0</v>
      </c>
    </row>
    <row r="10701" spans="1:7">
      <c r="A10701" s="5">
        <v>2152012</v>
      </c>
      <c r="B10701" s="5">
        <v>11878</v>
      </c>
      <c r="C10701" s="6">
        <v>43201</v>
      </c>
      <c r="D10701" s="5">
        <v>31</v>
      </c>
      <c r="E10701" s="5" t="str">
        <f>_xlfn.XLOOKUP(Orders[[#This Row],[user_id]],Users[user_id],Users[country])</f>
        <v>FR</v>
      </c>
      <c r="F10701" s="5" t="str">
        <f>_xlfn.XLOOKUP(Orders[[#This Row],[country_code]],Countries[country_code],Countries[country_name])</f>
        <v>France</v>
      </c>
      <c r="G10701" s="5">
        <f>_xlfn.XLOOKUP(Orders[[#This Row],[user_id]],Users[user_id],Users[is_referral])</f>
        <v>1</v>
      </c>
    </row>
    <row r="10702" spans="1:7">
      <c r="A10702" s="5">
        <v>2152013</v>
      </c>
      <c r="B10702" s="5">
        <v>6030</v>
      </c>
      <c r="C10702" s="6">
        <v>43201</v>
      </c>
      <c r="D10702" s="5">
        <v>29</v>
      </c>
      <c r="E10702" s="5" t="str">
        <f>_xlfn.XLOOKUP(Orders[[#This Row],[user_id]],Users[user_id],Users[country])</f>
        <v>DE</v>
      </c>
      <c r="F10702" s="5" t="str">
        <f>_xlfn.XLOOKUP(Orders[[#This Row],[country_code]],Countries[country_code],Countries[country_name])</f>
        <v>Germany</v>
      </c>
      <c r="G10702" s="5">
        <f>_xlfn.XLOOKUP(Orders[[#This Row],[user_id]],Users[user_id],Users[is_referral])</f>
        <v>1</v>
      </c>
    </row>
    <row r="10703" spans="1:7">
      <c r="A10703" s="5">
        <v>2152014</v>
      </c>
      <c r="B10703" s="5">
        <v>10269</v>
      </c>
      <c r="C10703" s="6">
        <v>43201</v>
      </c>
      <c r="D10703" s="5">
        <v>14</v>
      </c>
      <c r="E10703" s="5" t="str">
        <f>_xlfn.XLOOKUP(Orders[[#This Row],[user_id]],Users[user_id],Users[country])</f>
        <v>FR</v>
      </c>
      <c r="F10703" s="5" t="str">
        <f>_xlfn.XLOOKUP(Orders[[#This Row],[country_code]],Countries[country_code],Countries[country_name])</f>
        <v>France</v>
      </c>
      <c r="G10703" s="5">
        <f>_xlfn.XLOOKUP(Orders[[#This Row],[user_id]],Users[user_id],Users[is_referral])</f>
        <v>1</v>
      </c>
    </row>
    <row r="10704" spans="1:7">
      <c r="A10704" s="5">
        <v>2152016</v>
      </c>
      <c r="B10704" s="5">
        <v>4542</v>
      </c>
      <c r="C10704" s="6">
        <v>43201</v>
      </c>
      <c r="D10704" s="5">
        <v>45</v>
      </c>
      <c r="E10704" s="5" t="str">
        <f>_xlfn.XLOOKUP(Orders[[#This Row],[user_id]],Users[user_id],Users[country])</f>
        <v>DE</v>
      </c>
      <c r="F10704" s="5" t="str">
        <f>_xlfn.XLOOKUP(Orders[[#This Row],[country_code]],Countries[country_code],Countries[country_name])</f>
        <v>Germany</v>
      </c>
      <c r="G10704" s="5">
        <f>_xlfn.XLOOKUP(Orders[[#This Row],[user_id]],Users[user_id],Users[is_referral])</f>
        <v>0</v>
      </c>
    </row>
    <row r="10705" spans="1:7">
      <c r="A10705" s="5">
        <v>2152019</v>
      </c>
      <c r="B10705" s="5">
        <v>10992</v>
      </c>
      <c r="C10705" s="6">
        <v>43201</v>
      </c>
      <c r="D10705" s="5">
        <v>16</v>
      </c>
      <c r="E10705" s="5" t="str">
        <f>_xlfn.XLOOKUP(Orders[[#This Row],[user_id]],Users[user_id],Users[country])</f>
        <v>DE</v>
      </c>
      <c r="F10705" s="5" t="str">
        <f>_xlfn.XLOOKUP(Orders[[#This Row],[country_code]],Countries[country_code],Countries[country_name])</f>
        <v>Germany</v>
      </c>
      <c r="G10705" s="5">
        <f>_xlfn.XLOOKUP(Orders[[#This Row],[user_id]],Users[user_id],Users[is_referral])</f>
        <v>1</v>
      </c>
    </row>
    <row r="10706" spans="1:7">
      <c r="A10706" s="5">
        <v>2152020</v>
      </c>
      <c r="B10706" s="5">
        <v>13357</v>
      </c>
      <c r="C10706" s="6">
        <v>43201</v>
      </c>
      <c r="D10706" s="5">
        <v>54</v>
      </c>
      <c r="E10706" s="5" t="str">
        <f>_xlfn.XLOOKUP(Orders[[#This Row],[user_id]],Users[user_id],Users[country])</f>
        <v>DE</v>
      </c>
      <c r="F10706" s="5" t="str">
        <f>_xlfn.XLOOKUP(Orders[[#This Row],[country_code]],Countries[country_code],Countries[country_name])</f>
        <v>Germany</v>
      </c>
      <c r="G10706" s="5">
        <f>_xlfn.XLOOKUP(Orders[[#This Row],[user_id]],Users[user_id],Users[is_referral])</f>
        <v>1</v>
      </c>
    </row>
    <row r="10707" spans="1:7">
      <c r="A10707" s="5">
        <v>2152026</v>
      </c>
      <c r="B10707" s="5">
        <v>5092</v>
      </c>
      <c r="C10707" s="6">
        <v>43201</v>
      </c>
      <c r="D10707" s="5">
        <v>71</v>
      </c>
      <c r="E10707" s="5" t="str">
        <f>_xlfn.XLOOKUP(Orders[[#This Row],[user_id]],Users[user_id],Users[country])</f>
        <v>FR</v>
      </c>
      <c r="F10707" s="5" t="str">
        <f>_xlfn.XLOOKUP(Orders[[#This Row],[country_code]],Countries[country_code],Countries[country_name])</f>
        <v>France</v>
      </c>
      <c r="G10707" s="5">
        <f>_xlfn.XLOOKUP(Orders[[#This Row],[user_id]],Users[user_id],Users[is_referral])</f>
        <v>1</v>
      </c>
    </row>
    <row r="10708" spans="1:7">
      <c r="A10708" s="5">
        <v>2152027</v>
      </c>
      <c r="B10708" s="5">
        <v>8439</v>
      </c>
      <c r="C10708" s="6">
        <v>43201</v>
      </c>
      <c r="D10708" s="5">
        <v>31</v>
      </c>
      <c r="E10708" s="5" t="str">
        <f>_xlfn.XLOOKUP(Orders[[#This Row],[user_id]],Users[user_id],Users[country])</f>
        <v>DE</v>
      </c>
      <c r="F10708" s="5" t="str">
        <f>_xlfn.XLOOKUP(Orders[[#This Row],[country_code]],Countries[country_code],Countries[country_name])</f>
        <v>Germany</v>
      </c>
      <c r="G10708" s="5">
        <f>_xlfn.XLOOKUP(Orders[[#This Row],[user_id]],Users[user_id],Users[is_referral])</f>
        <v>1</v>
      </c>
    </row>
    <row r="10709" spans="1:7">
      <c r="A10709" s="5">
        <v>2152028</v>
      </c>
      <c r="B10709" s="5">
        <v>7795</v>
      </c>
      <c r="C10709" s="6">
        <v>43201</v>
      </c>
      <c r="D10709" s="5">
        <v>19</v>
      </c>
      <c r="E10709" s="5" t="str">
        <f>_xlfn.XLOOKUP(Orders[[#This Row],[user_id]],Users[user_id],Users[country])</f>
        <v>FR</v>
      </c>
      <c r="F10709" s="5" t="str">
        <f>_xlfn.XLOOKUP(Orders[[#This Row],[country_code]],Countries[country_code],Countries[country_name])</f>
        <v>France</v>
      </c>
      <c r="G10709" s="5">
        <f>_xlfn.XLOOKUP(Orders[[#This Row],[user_id]],Users[user_id],Users[is_referral])</f>
        <v>1</v>
      </c>
    </row>
    <row r="10710" spans="1:7">
      <c r="A10710" s="5">
        <v>2152031</v>
      </c>
      <c r="B10710" s="5">
        <v>15850</v>
      </c>
      <c r="C10710" s="6">
        <v>43201</v>
      </c>
      <c r="D10710" s="5">
        <v>38</v>
      </c>
      <c r="E10710" s="5" t="str">
        <f>_xlfn.XLOOKUP(Orders[[#This Row],[user_id]],Users[user_id],Users[country])</f>
        <v>IT</v>
      </c>
      <c r="F10710" s="5" t="str">
        <f>_xlfn.XLOOKUP(Orders[[#This Row],[country_code]],Countries[country_code],Countries[country_name])</f>
        <v>Italy</v>
      </c>
      <c r="G10710" s="5">
        <f>_xlfn.XLOOKUP(Orders[[#This Row],[user_id]],Users[user_id],Users[is_referral])</f>
        <v>1</v>
      </c>
    </row>
    <row r="10711" spans="1:7">
      <c r="A10711" s="5">
        <v>2152032</v>
      </c>
      <c r="B10711" s="5">
        <v>11310</v>
      </c>
      <c r="C10711" s="6">
        <v>43201</v>
      </c>
      <c r="D10711" s="5">
        <v>46</v>
      </c>
      <c r="E10711" s="5" t="str">
        <f>_xlfn.XLOOKUP(Orders[[#This Row],[user_id]],Users[user_id],Users[country])</f>
        <v>FR</v>
      </c>
      <c r="F10711" s="5" t="str">
        <f>_xlfn.XLOOKUP(Orders[[#This Row],[country_code]],Countries[country_code],Countries[country_name])</f>
        <v>France</v>
      </c>
      <c r="G10711" s="5">
        <f>_xlfn.XLOOKUP(Orders[[#This Row],[user_id]],Users[user_id],Users[is_referral])</f>
        <v>1</v>
      </c>
    </row>
    <row r="10712" spans="1:7">
      <c r="A10712" s="5">
        <v>2152033</v>
      </c>
      <c r="B10712" s="5">
        <v>6903</v>
      </c>
      <c r="C10712" s="6">
        <v>43201</v>
      </c>
      <c r="D10712" s="5">
        <v>72</v>
      </c>
      <c r="E10712" s="5" t="str">
        <f>_xlfn.XLOOKUP(Orders[[#This Row],[user_id]],Users[user_id],Users[country])</f>
        <v>IT</v>
      </c>
      <c r="F10712" s="5" t="str">
        <f>_xlfn.XLOOKUP(Orders[[#This Row],[country_code]],Countries[country_code],Countries[country_name])</f>
        <v>Italy</v>
      </c>
      <c r="G10712" s="5">
        <f>_xlfn.XLOOKUP(Orders[[#This Row],[user_id]],Users[user_id],Users[is_referral])</f>
        <v>1</v>
      </c>
    </row>
    <row r="10713" spans="1:7">
      <c r="A10713" s="5">
        <v>2152035</v>
      </c>
      <c r="B10713" s="5">
        <v>1240</v>
      </c>
      <c r="C10713" s="6">
        <v>43201</v>
      </c>
      <c r="D10713" s="5">
        <v>43</v>
      </c>
      <c r="E10713" s="5" t="str">
        <f>_xlfn.XLOOKUP(Orders[[#This Row],[user_id]],Users[user_id],Users[country])</f>
        <v>FR</v>
      </c>
      <c r="F10713" s="5" t="str">
        <f>_xlfn.XLOOKUP(Orders[[#This Row],[country_code]],Countries[country_code],Countries[country_name])</f>
        <v>France</v>
      </c>
      <c r="G10713" s="5">
        <f>_xlfn.XLOOKUP(Orders[[#This Row],[user_id]],Users[user_id],Users[is_referral])</f>
        <v>0</v>
      </c>
    </row>
    <row r="10714" spans="1:7">
      <c r="A10714" s="5">
        <v>2152036</v>
      </c>
      <c r="B10714" s="5">
        <v>9509</v>
      </c>
      <c r="C10714" s="6">
        <v>43201</v>
      </c>
      <c r="D10714" s="5">
        <v>48</v>
      </c>
      <c r="E10714" s="5" t="str">
        <f>_xlfn.XLOOKUP(Orders[[#This Row],[user_id]],Users[user_id],Users[country])</f>
        <v>FR</v>
      </c>
      <c r="F10714" s="5" t="str">
        <f>_xlfn.XLOOKUP(Orders[[#This Row],[country_code]],Countries[country_code],Countries[country_name])</f>
        <v>France</v>
      </c>
      <c r="G10714" s="5">
        <f>_xlfn.XLOOKUP(Orders[[#This Row],[user_id]],Users[user_id],Users[is_referral])</f>
        <v>1</v>
      </c>
    </row>
    <row r="10715" spans="1:7">
      <c r="A10715" s="5">
        <v>2152038</v>
      </c>
      <c r="B10715" s="5">
        <v>5301</v>
      </c>
      <c r="C10715" s="6">
        <v>43201</v>
      </c>
      <c r="D10715" s="5">
        <v>33</v>
      </c>
      <c r="E10715" s="5" t="str">
        <f>_xlfn.XLOOKUP(Orders[[#This Row],[user_id]],Users[user_id],Users[country])</f>
        <v>ES</v>
      </c>
      <c r="F10715" s="5" t="str">
        <f>_xlfn.XLOOKUP(Orders[[#This Row],[country_code]],Countries[country_code],Countries[country_name])</f>
        <v>Spain</v>
      </c>
      <c r="G10715" s="5">
        <f>_xlfn.XLOOKUP(Orders[[#This Row],[user_id]],Users[user_id],Users[is_referral])</f>
        <v>1</v>
      </c>
    </row>
    <row r="10716" spans="1:7">
      <c r="A10716" s="5">
        <v>2152040</v>
      </c>
      <c r="B10716" s="5">
        <v>533</v>
      </c>
      <c r="C10716" s="6">
        <v>43201</v>
      </c>
      <c r="D10716" s="5">
        <v>22</v>
      </c>
      <c r="E10716" s="5" t="str">
        <f>_xlfn.XLOOKUP(Orders[[#This Row],[user_id]],Users[user_id],Users[country])</f>
        <v>ES</v>
      </c>
      <c r="F10716" s="5" t="str">
        <f>_xlfn.XLOOKUP(Orders[[#This Row],[country_code]],Countries[country_code],Countries[country_name])</f>
        <v>Spain</v>
      </c>
      <c r="G10716" s="5">
        <f>_xlfn.XLOOKUP(Orders[[#This Row],[user_id]],Users[user_id],Users[is_referral])</f>
        <v>0</v>
      </c>
    </row>
    <row r="10717" spans="1:7">
      <c r="A10717" s="5">
        <v>2152041</v>
      </c>
      <c r="B10717" s="5">
        <v>6949</v>
      </c>
      <c r="C10717" s="6">
        <v>43201</v>
      </c>
      <c r="D10717" s="5">
        <v>40</v>
      </c>
      <c r="E10717" s="5" t="str">
        <f>_xlfn.XLOOKUP(Orders[[#This Row],[user_id]],Users[user_id],Users[country])</f>
        <v>IT</v>
      </c>
      <c r="F10717" s="5" t="str">
        <f>_xlfn.XLOOKUP(Orders[[#This Row],[country_code]],Countries[country_code],Countries[country_name])</f>
        <v>Italy</v>
      </c>
      <c r="G10717" s="5">
        <f>_xlfn.XLOOKUP(Orders[[#This Row],[user_id]],Users[user_id],Users[is_referral])</f>
        <v>1</v>
      </c>
    </row>
    <row r="10718" spans="1:7">
      <c r="A10718" s="5">
        <v>2152044</v>
      </c>
      <c r="B10718" s="5">
        <v>169</v>
      </c>
      <c r="C10718" s="6">
        <v>43201</v>
      </c>
      <c r="D10718" s="5">
        <v>35</v>
      </c>
      <c r="E10718" s="5" t="str">
        <f>_xlfn.XLOOKUP(Orders[[#This Row],[user_id]],Users[user_id],Users[country])</f>
        <v>FR</v>
      </c>
      <c r="F10718" s="5" t="str">
        <f>_xlfn.XLOOKUP(Orders[[#This Row],[country_code]],Countries[country_code],Countries[country_name])</f>
        <v>France</v>
      </c>
      <c r="G10718" s="5">
        <f>_xlfn.XLOOKUP(Orders[[#This Row],[user_id]],Users[user_id],Users[is_referral])</f>
        <v>0</v>
      </c>
    </row>
    <row r="10719" spans="1:7">
      <c r="A10719" s="5">
        <v>2152045</v>
      </c>
      <c r="B10719" s="5">
        <v>2994</v>
      </c>
      <c r="C10719" s="6">
        <v>43201</v>
      </c>
      <c r="D10719" s="5">
        <v>78</v>
      </c>
      <c r="E10719" s="5" t="str">
        <f>_xlfn.XLOOKUP(Orders[[#This Row],[user_id]],Users[user_id],Users[country])</f>
        <v>FR</v>
      </c>
      <c r="F10719" s="5" t="str">
        <f>_xlfn.XLOOKUP(Orders[[#This Row],[country_code]],Countries[country_code],Countries[country_name])</f>
        <v>France</v>
      </c>
      <c r="G10719" s="5">
        <f>_xlfn.XLOOKUP(Orders[[#This Row],[user_id]],Users[user_id],Users[is_referral])</f>
        <v>0</v>
      </c>
    </row>
    <row r="10720" spans="1:7">
      <c r="A10720" s="5">
        <v>2152046</v>
      </c>
      <c r="B10720" s="5">
        <v>19033</v>
      </c>
      <c r="C10720" s="6">
        <v>43201</v>
      </c>
      <c r="D10720" s="5">
        <v>47</v>
      </c>
      <c r="E10720" s="5" t="str">
        <f>_xlfn.XLOOKUP(Orders[[#This Row],[user_id]],Users[user_id],Users[country])</f>
        <v>DE</v>
      </c>
      <c r="F10720" s="5" t="str">
        <f>_xlfn.XLOOKUP(Orders[[#This Row],[country_code]],Countries[country_code],Countries[country_name])</f>
        <v>Germany</v>
      </c>
      <c r="G10720" s="5">
        <f>_xlfn.XLOOKUP(Orders[[#This Row],[user_id]],Users[user_id],Users[is_referral])</f>
        <v>1</v>
      </c>
    </row>
    <row r="10721" spans="1:7">
      <c r="A10721" s="5">
        <v>2152047</v>
      </c>
      <c r="B10721" s="5">
        <v>329</v>
      </c>
      <c r="C10721" s="6">
        <v>43201</v>
      </c>
      <c r="D10721" s="5">
        <v>45</v>
      </c>
      <c r="E10721" s="5" t="str">
        <f>_xlfn.XLOOKUP(Orders[[#This Row],[user_id]],Users[user_id],Users[country])</f>
        <v>ES</v>
      </c>
      <c r="F10721" s="5" t="str">
        <f>_xlfn.XLOOKUP(Orders[[#This Row],[country_code]],Countries[country_code],Countries[country_name])</f>
        <v>Spain</v>
      </c>
      <c r="G10721" s="5">
        <f>_xlfn.XLOOKUP(Orders[[#This Row],[user_id]],Users[user_id],Users[is_referral])</f>
        <v>0</v>
      </c>
    </row>
    <row r="10722" spans="1:7">
      <c r="A10722" s="5">
        <v>2152049</v>
      </c>
      <c r="B10722" s="5">
        <v>9246</v>
      </c>
      <c r="C10722" s="6">
        <v>43201</v>
      </c>
      <c r="D10722" s="5">
        <v>71</v>
      </c>
      <c r="E10722" s="5" t="str">
        <f>_xlfn.XLOOKUP(Orders[[#This Row],[user_id]],Users[user_id],Users[country])</f>
        <v>FR</v>
      </c>
      <c r="F10722" s="5" t="str">
        <f>_xlfn.XLOOKUP(Orders[[#This Row],[country_code]],Countries[country_code],Countries[country_name])</f>
        <v>France</v>
      </c>
      <c r="G10722" s="5">
        <f>_xlfn.XLOOKUP(Orders[[#This Row],[user_id]],Users[user_id],Users[is_referral])</f>
        <v>1</v>
      </c>
    </row>
    <row r="10723" spans="1:7">
      <c r="A10723" s="5">
        <v>2152050</v>
      </c>
      <c r="B10723" s="5">
        <v>15446</v>
      </c>
      <c r="C10723" s="6">
        <v>43201</v>
      </c>
      <c r="D10723" s="5">
        <v>25</v>
      </c>
      <c r="E10723" s="5" t="str">
        <f>_xlfn.XLOOKUP(Orders[[#This Row],[user_id]],Users[user_id],Users[country])</f>
        <v>DE</v>
      </c>
      <c r="F10723" s="5" t="str">
        <f>_xlfn.XLOOKUP(Orders[[#This Row],[country_code]],Countries[country_code],Countries[country_name])</f>
        <v>Germany</v>
      </c>
      <c r="G10723" s="5">
        <f>_xlfn.XLOOKUP(Orders[[#This Row],[user_id]],Users[user_id],Users[is_referral])</f>
        <v>1</v>
      </c>
    </row>
    <row r="10724" spans="1:7">
      <c r="A10724" s="5">
        <v>2152052</v>
      </c>
      <c r="B10724" s="5">
        <v>15301</v>
      </c>
      <c r="C10724" s="6">
        <v>43201</v>
      </c>
      <c r="D10724" s="5">
        <v>91</v>
      </c>
      <c r="E10724" s="5" t="str">
        <f>_xlfn.XLOOKUP(Orders[[#This Row],[user_id]],Users[user_id],Users[country])</f>
        <v>IT</v>
      </c>
      <c r="F10724" s="5" t="str">
        <f>_xlfn.XLOOKUP(Orders[[#This Row],[country_code]],Countries[country_code],Countries[country_name])</f>
        <v>Italy</v>
      </c>
      <c r="G10724" s="5">
        <f>_xlfn.XLOOKUP(Orders[[#This Row],[user_id]],Users[user_id],Users[is_referral])</f>
        <v>1</v>
      </c>
    </row>
    <row r="10725" spans="1:7">
      <c r="A10725" s="5">
        <v>2152055</v>
      </c>
      <c r="B10725" s="5">
        <v>3494</v>
      </c>
      <c r="C10725" s="6">
        <v>43201</v>
      </c>
      <c r="D10725" s="5">
        <v>20</v>
      </c>
      <c r="E10725" s="5" t="str">
        <f>_xlfn.XLOOKUP(Orders[[#This Row],[user_id]],Users[user_id],Users[country])</f>
        <v>FR</v>
      </c>
      <c r="F10725" s="5" t="str">
        <f>_xlfn.XLOOKUP(Orders[[#This Row],[country_code]],Countries[country_code],Countries[country_name])</f>
        <v>France</v>
      </c>
      <c r="G10725" s="5">
        <f>_xlfn.XLOOKUP(Orders[[#This Row],[user_id]],Users[user_id],Users[is_referral])</f>
        <v>0</v>
      </c>
    </row>
    <row r="10726" spans="1:7">
      <c r="A10726" s="5">
        <v>2152061</v>
      </c>
      <c r="B10726" s="5">
        <v>858</v>
      </c>
      <c r="C10726" s="6">
        <v>43201</v>
      </c>
      <c r="D10726" s="5">
        <v>53</v>
      </c>
      <c r="E10726" s="5" t="str">
        <f>_xlfn.XLOOKUP(Orders[[#This Row],[user_id]],Users[user_id],Users[country])</f>
        <v>ES</v>
      </c>
      <c r="F10726" s="5" t="str">
        <f>_xlfn.XLOOKUP(Orders[[#This Row],[country_code]],Countries[country_code],Countries[country_name])</f>
        <v>Spain</v>
      </c>
      <c r="G10726" s="5">
        <f>_xlfn.XLOOKUP(Orders[[#This Row],[user_id]],Users[user_id],Users[is_referral])</f>
        <v>0</v>
      </c>
    </row>
    <row r="10727" spans="1:7">
      <c r="A10727" s="5">
        <v>2152064</v>
      </c>
      <c r="B10727" s="5">
        <v>18647</v>
      </c>
      <c r="C10727" s="6">
        <v>43201</v>
      </c>
      <c r="D10727" s="5">
        <v>47</v>
      </c>
      <c r="E10727" s="5" t="str">
        <f>_xlfn.XLOOKUP(Orders[[#This Row],[user_id]],Users[user_id],Users[country])</f>
        <v>ES</v>
      </c>
      <c r="F10727" s="5" t="str">
        <f>_xlfn.XLOOKUP(Orders[[#This Row],[country_code]],Countries[country_code],Countries[country_name])</f>
        <v>Spain</v>
      </c>
      <c r="G10727" s="5">
        <f>_xlfn.XLOOKUP(Orders[[#This Row],[user_id]],Users[user_id],Users[is_referral])</f>
        <v>1</v>
      </c>
    </row>
    <row r="10728" spans="1:7">
      <c r="A10728" s="5">
        <v>2152065</v>
      </c>
      <c r="B10728" s="5">
        <v>3635</v>
      </c>
      <c r="C10728" s="6">
        <v>43201</v>
      </c>
      <c r="D10728" s="5">
        <v>54</v>
      </c>
      <c r="E10728" s="5" t="str">
        <f>_xlfn.XLOOKUP(Orders[[#This Row],[user_id]],Users[user_id],Users[country])</f>
        <v>FR</v>
      </c>
      <c r="F10728" s="5" t="str">
        <f>_xlfn.XLOOKUP(Orders[[#This Row],[country_code]],Countries[country_code],Countries[country_name])</f>
        <v>France</v>
      </c>
      <c r="G10728" s="5">
        <f>_xlfn.XLOOKUP(Orders[[#This Row],[user_id]],Users[user_id],Users[is_referral])</f>
        <v>0</v>
      </c>
    </row>
    <row r="10729" spans="1:7">
      <c r="A10729" s="5">
        <v>2152068</v>
      </c>
      <c r="B10729" s="5">
        <v>2576</v>
      </c>
      <c r="C10729" s="6">
        <v>43201</v>
      </c>
      <c r="D10729" s="5">
        <v>11</v>
      </c>
      <c r="E10729" s="5" t="str">
        <f>_xlfn.XLOOKUP(Orders[[#This Row],[user_id]],Users[user_id],Users[country])</f>
        <v>IT</v>
      </c>
      <c r="F10729" s="5" t="str">
        <f>_xlfn.XLOOKUP(Orders[[#This Row],[country_code]],Countries[country_code],Countries[country_name])</f>
        <v>Italy</v>
      </c>
      <c r="G10729" s="5">
        <f>_xlfn.XLOOKUP(Orders[[#This Row],[user_id]],Users[user_id],Users[is_referral])</f>
        <v>0</v>
      </c>
    </row>
    <row r="10730" spans="1:7">
      <c r="A10730" s="5">
        <v>2152070</v>
      </c>
      <c r="B10730" s="5">
        <v>16918</v>
      </c>
      <c r="C10730" s="6">
        <v>43201</v>
      </c>
      <c r="D10730" s="5">
        <v>79</v>
      </c>
      <c r="E10730" s="5" t="str">
        <f>_xlfn.XLOOKUP(Orders[[#This Row],[user_id]],Users[user_id],Users[country])</f>
        <v>FR</v>
      </c>
      <c r="F10730" s="5" t="str">
        <f>_xlfn.XLOOKUP(Orders[[#This Row],[country_code]],Countries[country_code],Countries[country_name])</f>
        <v>France</v>
      </c>
      <c r="G10730" s="5">
        <f>_xlfn.XLOOKUP(Orders[[#This Row],[user_id]],Users[user_id],Users[is_referral])</f>
        <v>1</v>
      </c>
    </row>
    <row r="10731" spans="1:7">
      <c r="A10731" s="5">
        <v>2152072</v>
      </c>
      <c r="B10731" s="5">
        <v>16555</v>
      </c>
      <c r="C10731" s="6">
        <v>43201</v>
      </c>
      <c r="D10731" s="5">
        <v>26</v>
      </c>
      <c r="E10731" s="5" t="str">
        <f>_xlfn.XLOOKUP(Orders[[#This Row],[user_id]],Users[user_id],Users[country])</f>
        <v>DE</v>
      </c>
      <c r="F10731" s="5" t="str">
        <f>_xlfn.XLOOKUP(Orders[[#This Row],[country_code]],Countries[country_code],Countries[country_name])</f>
        <v>Germany</v>
      </c>
      <c r="G10731" s="5">
        <f>_xlfn.XLOOKUP(Orders[[#This Row],[user_id]],Users[user_id],Users[is_referral])</f>
        <v>1</v>
      </c>
    </row>
    <row r="10732" spans="1:7">
      <c r="A10732" s="5">
        <v>2152073</v>
      </c>
      <c r="B10732" s="5">
        <v>10306</v>
      </c>
      <c r="C10732" s="6">
        <v>43201</v>
      </c>
      <c r="D10732" s="5">
        <v>60</v>
      </c>
      <c r="E10732" s="5" t="str">
        <f>_xlfn.XLOOKUP(Orders[[#This Row],[user_id]],Users[user_id],Users[country])</f>
        <v>DE</v>
      </c>
      <c r="F10732" s="5" t="str">
        <f>_xlfn.XLOOKUP(Orders[[#This Row],[country_code]],Countries[country_code],Countries[country_name])</f>
        <v>Germany</v>
      </c>
      <c r="G10732" s="5">
        <f>_xlfn.XLOOKUP(Orders[[#This Row],[user_id]],Users[user_id],Users[is_referral])</f>
        <v>1</v>
      </c>
    </row>
    <row r="10733" spans="1:7">
      <c r="A10733" s="5">
        <v>2152074</v>
      </c>
      <c r="B10733" s="5">
        <v>3474</v>
      </c>
      <c r="C10733" s="6">
        <v>43201</v>
      </c>
      <c r="D10733" s="5">
        <v>37</v>
      </c>
      <c r="E10733" s="5" t="str">
        <f>_xlfn.XLOOKUP(Orders[[#This Row],[user_id]],Users[user_id],Users[country])</f>
        <v>IT</v>
      </c>
      <c r="F10733" s="5" t="str">
        <f>_xlfn.XLOOKUP(Orders[[#This Row],[country_code]],Countries[country_code],Countries[country_name])</f>
        <v>Italy</v>
      </c>
      <c r="G10733" s="5">
        <f>_xlfn.XLOOKUP(Orders[[#This Row],[user_id]],Users[user_id],Users[is_referral])</f>
        <v>0</v>
      </c>
    </row>
    <row r="10734" spans="1:7">
      <c r="A10734" s="5">
        <v>2152076</v>
      </c>
      <c r="B10734" s="5">
        <v>13793</v>
      </c>
      <c r="C10734" s="6">
        <v>43201</v>
      </c>
      <c r="D10734" s="5">
        <v>50</v>
      </c>
      <c r="E10734" s="5" t="str">
        <f>_xlfn.XLOOKUP(Orders[[#This Row],[user_id]],Users[user_id],Users[country])</f>
        <v>IT</v>
      </c>
      <c r="F10734" s="5" t="str">
        <f>_xlfn.XLOOKUP(Orders[[#This Row],[country_code]],Countries[country_code],Countries[country_name])</f>
        <v>Italy</v>
      </c>
      <c r="G10734" s="5">
        <f>_xlfn.XLOOKUP(Orders[[#This Row],[user_id]],Users[user_id],Users[is_referral])</f>
        <v>0</v>
      </c>
    </row>
    <row r="10735" spans="1:7">
      <c r="A10735" s="5">
        <v>2152079</v>
      </c>
      <c r="B10735" s="5">
        <v>8858</v>
      </c>
      <c r="C10735" s="6">
        <v>43201</v>
      </c>
      <c r="D10735" s="5">
        <v>37</v>
      </c>
      <c r="E10735" s="5" t="str">
        <f>_xlfn.XLOOKUP(Orders[[#This Row],[user_id]],Users[user_id],Users[country])</f>
        <v>ES</v>
      </c>
      <c r="F10735" s="5" t="str">
        <f>_xlfn.XLOOKUP(Orders[[#This Row],[country_code]],Countries[country_code],Countries[country_name])</f>
        <v>Spain</v>
      </c>
      <c r="G10735" s="5">
        <f>_xlfn.XLOOKUP(Orders[[#This Row],[user_id]],Users[user_id],Users[is_referral])</f>
        <v>1</v>
      </c>
    </row>
    <row r="10736" spans="1:7">
      <c r="A10736" s="5">
        <v>2152082</v>
      </c>
      <c r="B10736" s="5">
        <v>14943</v>
      </c>
      <c r="C10736" s="6">
        <v>43201</v>
      </c>
      <c r="D10736" s="5">
        <v>16</v>
      </c>
      <c r="E10736" s="5" t="str">
        <f>_xlfn.XLOOKUP(Orders[[#This Row],[user_id]],Users[user_id],Users[country])</f>
        <v>DE</v>
      </c>
      <c r="F10736" s="5" t="str">
        <f>_xlfn.XLOOKUP(Orders[[#This Row],[country_code]],Countries[country_code],Countries[country_name])</f>
        <v>Germany</v>
      </c>
      <c r="G10736" s="5">
        <f>_xlfn.XLOOKUP(Orders[[#This Row],[user_id]],Users[user_id],Users[is_referral])</f>
        <v>1</v>
      </c>
    </row>
    <row r="10737" spans="1:7">
      <c r="A10737" s="5">
        <v>2152085</v>
      </c>
      <c r="B10737" s="5">
        <v>6126</v>
      </c>
      <c r="C10737" s="6">
        <v>43201</v>
      </c>
      <c r="D10737" s="5">
        <v>52</v>
      </c>
      <c r="E10737" s="5" t="str">
        <f>_xlfn.XLOOKUP(Orders[[#This Row],[user_id]],Users[user_id],Users[country])</f>
        <v>IT</v>
      </c>
      <c r="F10737" s="5" t="str">
        <f>_xlfn.XLOOKUP(Orders[[#This Row],[country_code]],Countries[country_code],Countries[country_name])</f>
        <v>Italy</v>
      </c>
      <c r="G10737" s="5">
        <f>_xlfn.XLOOKUP(Orders[[#This Row],[user_id]],Users[user_id],Users[is_referral])</f>
        <v>1</v>
      </c>
    </row>
    <row r="10738" spans="1:7">
      <c r="A10738" s="5">
        <v>2152086</v>
      </c>
      <c r="B10738" s="5">
        <v>4617</v>
      </c>
      <c r="C10738" s="6">
        <v>43201</v>
      </c>
      <c r="D10738" s="5">
        <v>56</v>
      </c>
      <c r="E10738" s="5" t="str">
        <f>_xlfn.XLOOKUP(Orders[[#This Row],[user_id]],Users[user_id],Users[country])</f>
        <v>FR</v>
      </c>
      <c r="F10738" s="5" t="str">
        <f>_xlfn.XLOOKUP(Orders[[#This Row],[country_code]],Countries[country_code],Countries[country_name])</f>
        <v>France</v>
      </c>
      <c r="G10738" s="5">
        <f>_xlfn.XLOOKUP(Orders[[#This Row],[user_id]],Users[user_id],Users[is_referral])</f>
        <v>0</v>
      </c>
    </row>
    <row r="10739" spans="1:7">
      <c r="A10739" s="5">
        <v>2152087</v>
      </c>
      <c r="B10739" s="5">
        <v>15707</v>
      </c>
      <c r="C10739" s="6">
        <v>43201</v>
      </c>
      <c r="D10739" s="5">
        <v>34</v>
      </c>
      <c r="E10739" s="5" t="str">
        <f>_xlfn.XLOOKUP(Orders[[#This Row],[user_id]],Users[user_id],Users[country])</f>
        <v>ES</v>
      </c>
      <c r="F10739" s="5" t="str">
        <f>_xlfn.XLOOKUP(Orders[[#This Row],[country_code]],Countries[country_code],Countries[country_name])</f>
        <v>Spain</v>
      </c>
      <c r="G10739" s="5">
        <f>_xlfn.XLOOKUP(Orders[[#This Row],[user_id]],Users[user_id],Users[is_referral])</f>
        <v>1</v>
      </c>
    </row>
    <row r="10740" spans="1:7">
      <c r="A10740" s="5">
        <v>2152091</v>
      </c>
      <c r="B10740" s="5">
        <v>17350</v>
      </c>
      <c r="C10740" s="6">
        <v>43201</v>
      </c>
      <c r="D10740" s="5">
        <v>63</v>
      </c>
      <c r="E10740" s="5" t="str">
        <f>_xlfn.XLOOKUP(Orders[[#This Row],[user_id]],Users[user_id],Users[country])</f>
        <v>FR</v>
      </c>
      <c r="F10740" s="5" t="str">
        <f>_xlfn.XLOOKUP(Orders[[#This Row],[country_code]],Countries[country_code],Countries[country_name])</f>
        <v>France</v>
      </c>
      <c r="G10740" s="5">
        <f>_xlfn.XLOOKUP(Orders[[#This Row],[user_id]],Users[user_id],Users[is_referral])</f>
        <v>0</v>
      </c>
    </row>
    <row r="10741" spans="1:7">
      <c r="A10741" s="5">
        <v>2152092</v>
      </c>
      <c r="B10741" s="5">
        <v>1031</v>
      </c>
      <c r="C10741" s="6">
        <v>43201</v>
      </c>
      <c r="D10741" s="5">
        <v>35</v>
      </c>
      <c r="E10741" s="5" t="str">
        <f>_xlfn.XLOOKUP(Orders[[#This Row],[user_id]],Users[user_id],Users[country])</f>
        <v>DE</v>
      </c>
      <c r="F10741" s="5" t="str">
        <f>_xlfn.XLOOKUP(Orders[[#This Row],[country_code]],Countries[country_code],Countries[country_name])</f>
        <v>Germany</v>
      </c>
      <c r="G10741" s="5">
        <f>_xlfn.XLOOKUP(Orders[[#This Row],[user_id]],Users[user_id],Users[is_referral])</f>
        <v>0</v>
      </c>
    </row>
    <row r="10742" spans="1:7">
      <c r="A10742" s="5">
        <v>2152094</v>
      </c>
      <c r="B10742" s="5">
        <v>17547</v>
      </c>
      <c r="C10742" s="6">
        <v>43201</v>
      </c>
      <c r="D10742" s="5">
        <v>31</v>
      </c>
      <c r="E10742" s="5" t="str">
        <f>_xlfn.XLOOKUP(Orders[[#This Row],[user_id]],Users[user_id],Users[country])</f>
        <v>IT</v>
      </c>
      <c r="F10742" s="5" t="str">
        <f>_xlfn.XLOOKUP(Orders[[#This Row],[country_code]],Countries[country_code],Countries[country_name])</f>
        <v>Italy</v>
      </c>
      <c r="G10742" s="5">
        <f>_xlfn.XLOOKUP(Orders[[#This Row],[user_id]],Users[user_id],Users[is_referral])</f>
        <v>1</v>
      </c>
    </row>
    <row r="10743" spans="1:7">
      <c r="A10743" s="5">
        <v>2152095</v>
      </c>
      <c r="B10743" s="5">
        <v>8031</v>
      </c>
      <c r="C10743" s="6">
        <v>43201</v>
      </c>
      <c r="D10743" s="5">
        <v>81</v>
      </c>
      <c r="E10743" s="5" t="str">
        <f>_xlfn.XLOOKUP(Orders[[#This Row],[user_id]],Users[user_id],Users[country])</f>
        <v>DE</v>
      </c>
      <c r="F10743" s="5" t="str">
        <f>_xlfn.XLOOKUP(Orders[[#This Row],[country_code]],Countries[country_code],Countries[country_name])</f>
        <v>Germany</v>
      </c>
      <c r="G10743" s="5">
        <f>_xlfn.XLOOKUP(Orders[[#This Row],[user_id]],Users[user_id],Users[is_referral])</f>
        <v>1</v>
      </c>
    </row>
    <row r="10744" spans="1:7">
      <c r="A10744" s="5">
        <v>2152097</v>
      </c>
      <c r="B10744" s="5">
        <v>565</v>
      </c>
      <c r="C10744" s="6">
        <v>43201</v>
      </c>
      <c r="D10744" s="5">
        <v>33</v>
      </c>
      <c r="E10744" s="5" t="str">
        <f>_xlfn.XLOOKUP(Orders[[#This Row],[user_id]],Users[user_id],Users[country])</f>
        <v>FR</v>
      </c>
      <c r="F10744" s="5" t="str">
        <f>_xlfn.XLOOKUP(Orders[[#This Row],[country_code]],Countries[country_code],Countries[country_name])</f>
        <v>France</v>
      </c>
      <c r="G10744" s="5">
        <f>_xlfn.XLOOKUP(Orders[[#This Row],[user_id]],Users[user_id],Users[is_referral])</f>
        <v>0</v>
      </c>
    </row>
    <row r="10745" spans="1:7">
      <c r="A10745" s="5">
        <v>2152101</v>
      </c>
      <c r="B10745" s="5">
        <v>4122</v>
      </c>
      <c r="C10745" s="6">
        <v>43201</v>
      </c>
      <c r="D10745" s="5">
        <v>101</v>
      </c>
      <c r="E10745" s="5" t="str">
        <f>_xlfn.XLOOKUP(Orders[[#This Row],[user_id]],Users[user_id],Users[country])</f>
        <v>FR</v>
      </c>
      <c r="F10745" s="5" t="str">
        <f>_xlfn.XLOOKUP(Orders[[#This Row],[country_code]],Countries[country_code],Countries[country_name])</f>
        <v>France</v>
      </c>
      <c r="G10745" s="5">
        <f>_xlfn.XLOOKUP(Orders[[#This Row],[user_id]],Users[user_id],Users[is_referral])</f>
        <v>0</v>
      </c>
    </row>
    <row r="10746" spans="1:7">
      <c r="A10746" s="5">
        <v>2152103</v>
      </c>
      <c r="B10746" s="5">
        <v>2422</v>
      </c>
      <c r="C10746" s="6">
        <v>43201</v>
      </c>
      <c r="D10746" s="5">
        <v>62</v>
      </c>
      <c r="E10746" s="5" t="str">
        <f>_xlfn.XLOOKUP(Orders[[#This Row],[user_id]],Users[user_id],Users[country])</f>
        <v>IT</v>
      </c>
      <c r="F10746" s="5" t="str">
        <f>_xlfn.XLOOKUP(Orders[[#This Row],[country_code]],Countries[country_code],Countries[country_name])</f>
        <v>Italy</v>
      </c>
      <c r="G10746" s="5">
        <f>_xlfn.XLOOKUP(Orders[[#This Row],[user_id]],Users[user_id],Users[is_referral])</f>
        <v>0</v>
      </c>
    </row>
    <row r="10747" spans="1:7">
      <c r="A10747" s="5">
        <v>2152104</v>
      </c>
      <c r="B10747" s="5">
        <v>1546</v>
      </c>
      <c r="C10747" s="6">
        <v>43201</v>
      </c>
      <c r="D10747" s="5">
        <v>39</v>
      </c>
      <c r="E10747" s="5" t="str">
        <f>_xlfn.XLOOKUP(Orders[[#This Row],[user_id]],Users[user_id],Users[country])</f>
        <v>DE</v>
      </c>
      <c r="F10747" s="5" t="str">
        <f>_xlfn.XLOOKUP(Orders[[#This Row],[country_code]],Countries[country_code],Countries[country_name])</f>
        <v>Germany</v>
      </c>
      <c r="G10747" s="5">
        <f>_xlfn.XLOOKUP(Orders[[#This Row],[user_id]],Users[user_id],Users[is_referral])</f>
        <v>0</v>
      </c>
    </row>
    <row r="10748" spans="1:7">
      <c r="A10748" s="5">
        <v>2152106</v>
      </c>
      <c r="B10748" s="5">
        <v>15022</v>
      </c>
      <c r="C10748" s="6">
        <v>43201</v>
      </c>
      <c r="D10748" s="5">
        <v>12</v>
      </c>
      <c r="E10748" s="5" t="str">
        <f>_xlfn.XLOOKUP(Orders[[#This Row],[user_id]],Users[user_id],Users[country])</f>
        <v>FR</v>
      </c>
      <c r="F10748" s="5" t="str">
        <f>_xlfn.XLOOKUP(Orders[[#This Row],[country_code]],Countries[country_code],Countries[country_name])</f>
        <v>France</v>
      </c>
      <c r="G10748" s="5">
        <f>_xlfn.XLOOKUP(Orders[[#This Row],[user_id]],Users[user_id],Users[is_referral])</f>
        <v>1</v>
      </c>
    </row>
    <row r="10749" spans="1:7">
      <c r="A10749" s="5">
        <v>2152110</v>
      </c>
      <c r="B10749" s="5">
        <v>3346</v>
      </c>
      <c r="C10749" s="6">
        <v>43201</v>
      </c>
      <c r="D10749" s="5">
        <v>61</v>
      </c>
      <c r="E10749" s="5" t="str">
        <f>_xlfn.XLOOKUP(Orders[[#This Row],[user_id]],Users[user_id],Users[country])</f>
        <v>IT</v>
      </c>
      <c r="F10749" s="5" t="str">
        <f>_xlfn.XLOOKUP(Orders[[#This Row],[country_code]],Countries[country_code],Countries[country_name])</f>
        <v>Italy</v>
      </c>
      <c r="G10749" s="5">
        <f>_xlfn.XLOOKUP(Orders[[#This Row],[user_id]],Users[user_id],Users[is_referral])</f>
        <v>0</v>
      </c>
    </row>
    <row r="10750" spans="1:7">
      <c r="A10750" s="5">
        <v>2152113</v>
      </c>
      <c r="B10750" s="5">
        <v>10620</v>
      </c>
      <c r="C10750" s="6">
        <v>43201</v>
      </c>
      <c r="D10750" s="5">
        <v>37</v>
      </c>
      <c r="E10750" s="5" t="str">
        <f>_xlfn.XLOOKUP(Orders[[#This Row],[user_id]],Users[user_id],Users[country])</f>
        <v>FR</v>
      </c>
      <c r="F10750" s="5" t="str">
        <f>_xlfn.XLOOKUP(Orders[[#This Row],[country_code]],Countries[country_code],Countries[country_name])</f>
        <v>France</v>
      </c>
      <c r="G10750" s="5">
        <f>_xlfn.XLOOKUP(Orders[[#This Row],[user_id]],Users[user_id],Users[is_referral])</f>
        <v>1</v>
      </c>
    </row>
    <row r="10751" spans="1:7">
      <c r="A10751" s="5">
        <v>2152117</v>
      </c>
      <c r="B10751" s="5">
        <v>13672</v>
      </c>
      <c r="C10751" s="6">
        <v>43201</v>
      </c>
      <c r="D10751" s="5">
        <v>36</v>
      </c>
      <c r="E10751" s="5" t="str">
        <f>_xlfn.XLOOKUP(Orders[[#This Row],[user_id]],Users[user_id],Users[country])</f>
        <v>ES</v>
      </c>
      <c r="F10751" s="5" t="str">
        <f>_xlfn.XLOOKUP(Orders[[#This Row],[country_code]],Countries[country_code],Countries[country_name])</f>
        <v>Spain</v>
      </c>
      <c r="G10751" s="5">
        <f>_xlfn.XLOOKUP(Orders[[#This Row],[user_id]],Users[user_id],Users[is_referral])</f>
        <v>1</v>
      </c>
    </row>
    <row r="10752" spans="1:7">
      <c r="A10752" s="5">
        <v>2152118</v>
      </c>
      <c r="B10752" s="5">
        <v>14960</v>
      </c>
      <c r="C10752" s="6">
        <v>43201</v>
      </c>
      <c r="D10752" s="5">
        <v>75</v>
      </c>
      <c r="E10752" s="5" t="str">
        <f>_xlfn.XLOOKUP(Orders[[#This Row],[user_id]],Users[user_id],Users[country])</f>
        <v>IT</v>
      </c>
      <c r="F10752" s="5" t="str">
        <f>_xlfn.XLOOKUP(Orders[[#This Row],[country_code]],Countries[country_code],Countries[country_name])</f>
        <v>Italy</v>
      </c>
      <c r="G10752" s="5">
        <f>_xlfn.XLOOKUP(Orders[[#This Row],[user_id]],Users[user_id],Users[is_referral])</f>
        <v>1</v>
      </c>
    </row>
    <row r="10753" spans="1:7">
      <c r="A10753" s="5">
        <v>2152120</v>
      </c>
      <c r="B10753" s="5">
        <v>4993</v>
      </c>
      <c r="C10753" s="6">
        <v>43201</v>
      </c>
      <c r="D10753" s="5">
        <v>24</v>
      </c>
      <c r="E10753" s="5" t="str">
        <f>_xlfn.XLOOKUP(Orders[[#This Row],[user_id]],Users[user_id],Users[country])</f>
        <v>DE</v>
      </c>
      <c r="F10753" s="5" t="str">
        <f>_xlfn.XLOOKUP(Orders[[#This Row],[country_code]],Countries[country_code],Countries[country_name])</f>
        <v>Germany</v>
      </c>
      <c r="G10753" s="5">
        <f>_xlfn.XLOOKUP(Orders[[#This Row],[user_id]],Users[user_id],Users[is_referral])</f>
        <v>0</v>
      </c>
    </row>
    <row r="10754" spans="1:7">
      <c r="A10754" s="5">
        <v>2152122</v>
      </c>
      <c r="B10754" s="5">
        <v>13283</v>
      </c>
      <c r="C10754" s="6">
        <v>43201</v>
      </c>
      <c r="D10754" s="5">
        <v>58</v>
      </c>
      <c r="E10754" s="5" t="str">
        <f>_xlfn.XLOOKUP(Orders[[#This Row],[user_id]],Users[user_id],Users[country])</f>
        <v>FR</v>
      </c>
      <c r="F10754" s="5" t="str">
        <f>_xlfn.XLOOKUP(Orders[[#This Row],[country_code]],Countries[country_code],Countries[country_name])</f>
        <v>France</v>
      </c>
      <c r="G10754" s="5">
        <f>_xlfn.XLOOKUP(Orders[[#This Row],[user_id]],Users[user_id],Users[is_referral])</f>
        <v>1</v>
      </c>
    </row>
    <row r="10755" spans="1:7">
      <c r="A10755" s="5">
        <v>2152124</v>
      </c>
      <c r="B10755" s="5">
        <v>19735</v>
      </c>
      <c r="C10755" s="6">
        <v>43201</v>
      </c>
      <c r="D10755" s="5">
        <v>26</v>
      </c>
      <c r="E10755" s="5" t="str">
        <f>_xlfn.XLOOKUP(Orders[[#This Row],[user_id]],Users[user_id],Users[country])</f>
        <v>FR</v>
      </c>
      <c r="F10755" s="5" t="str">
        <f>_xlfn.XLOOKUP(Orders[[#This Row],[country_code]],Countries[country_code],Countries[country_name])</f>
        <v>France</v>
      </c>
      <c r="G10755" s="5">
        <f>_xlfn.XLOOKUP(Orders[[#This Row],[user_id]],Users[user_id],Users[is_referral])</f>
        <v>1</v>
      </c>
    </row>
    <row r="10756" spans="1:7">
      <c r="A10756" s="5">
        <v>2152126</v>
      </c>
      <c r="B10756" s="5">
        <v>12834</v>
      </c>
      <c r="C10756" s="6">
        <v>43201</v>
      </c>
      <c r="D10756" s="5">
        <v>71</v>
      </c>
      <c r="E10756" s="5" t="str">
        <f>_xlfn.XLOOKUP(Orders[[#This Row],[user_id]],Users[user_id],Users[country])</f>
        <v>FR</v>
      </c>
      <c r="F10756" s="5" t="str">
        <f>_xlfn.XLOOKUP(Orders[[#This Row],[country_code]],Countries[country_code],Countries[country_name])</f>
        <v>France</v>
      </c>
      <c r="G10756" s="5">
        <f>_xlfn.XLOOKUP(Orders[[#This Row],[user_id]],Users[user_id],Users[is_referral])</f>
        <v>1</v>
      </c>
    </row>
    <row r="10757" spans="1:7">
      <c r="A10757" s="5">
        <v>2152127</v>
      </c>
      <c r="B10757" s="5">
        <v>3578</v>
      </c>
      <c r="C10757" s="6">
        <v>43201</v>
      </c>
      <c r="D10757" s="5">
        <v>57</v>
      </c>
      <c r="E10757" s="5" t="str">
        <f>_xlfn.XLOOKUP(Orders[[#This Row],[user_id]],Users[user_id],Users[country])</f>
        <v>FR</v>
      </c>
      <c r="F10757" s="5" t="str">
        <f>_xlfn.XLOOKUP(Orders[[#This Row],[country_code]],Countries[country_code],Countries[country_name])</f>
        <v>France</v>
      </c>
      <c r="G10757" s="5">
        <f>_xlfn.XLOOKUP(Orders[[#This Row],[user_id]],Users[user_id],Users[is_referral])</f>
        <v>0</v>
      </c>
    </row>
    <row r="10758" spans="1:7">
      <c r="A10758" s="5">
        <v>2152128</v>
      </c>
      <c r="B10758" s="5">
        <v>17754</v>
      </c>
      <c r="C10758" s="6">
        <v>43201</v>
      </c>
      <c r="D10758" s="5">
        <v>23</v>
      </c>
      <c r="E10758" s="5" t="str">
        <f>_xlfn.XLOOKUP(Orders[[#This Row],[user_id]],Users[user_id],Users[country])</f>
        <v>FR</v>
      </c>
      <c r="F10758" s="5" t="str">
        <f>_xlfn.XLOOKUP(Orders[[#This Row],[country_code]],Countries[country_code],Countries[country_name])</f>
        <v>France</v>
      </c>
      <c r="G10758" s="5">
        <f>_xlfn.XLOOKUP(Orders[[#This Row],[user_id]],Users[user_id],Users[is_referral])</f>
        <v>0</v>
      </c>
    </row>
    <row r="10759" spans="1:7">
      <c r="A10759" s="5">
        <v>2152130</v>
      </c>
      <c r="B10759" s="5">
        <v>14089</v>
      </c>
      <c r="C10759" s="6">
        <v>43201</v>
      </c>
      <c r="D10759" s="5">
        <v>116</v>
      </c>
      <c r="E10759" s="5" t="str">
        <f>_xlfn.XLOOKUP(Orders[[#This Row],[user_id]],Users[user_id],Users[country])</f>
        <v>FR</v>
      </c>
      <c r="F10759" s="5" t="str">
        <f>_xlfn.XLOOKUP(Orders[[#This Row],[country_code]],Countries[country_code],Countries[country_name])</f>
        <v>France</v>
      </c>
      <c r="G10759" s="5">
        <f>_xlfn.XLOOKUP(Orders[[#This Row],[user_id]],Users[user_id],Users[is_referral])</f>
        <v>1</v>
      </c>
    </row>
    <row r="10760" spans="1:7">
      <c r="A10760" s="5">
        <v>2152134</v>
      </c>
      <c r="B10760" s="5">
        <v>2557</v>
      </c>
      <c r="C10760" s="6">
        <v>43201</v>
      </c>
      <c r="D10760" s="5">
        <v>69</v>
      </c>
      <c r="E10760" s="5" t="str">
        <f>_xlfn.XLOOKUP(Orders[[#This Row],[user_id]],Users[user_id],Users[country])</f>
        <v>FR</v>
      </c>
      <c r="F10760" s="5" t="str">
        <f>_xlfn.XLOOKUP(Orders[[#This Row],[country_code]],Countries[country_code],Countries[country_name])</f>
        <v>France</v>
      </c>
      <c r="G10760" s="5">
        <f>_xlfn.XLOOKUP(Orders[[#This Row],[user_id]],Users[user_id],Users[is_referral])</f>
        <v>0</v>
      </c>
    </row>
    <row r="10761" spans="1:7">
      <c r="A10761" s="5">
        <v>2152135</v>
      </c>
      <c r="B10761" s="5">
        <v>17460</v>
      </c>
      <c r="C10761" s="6">
        <v>43201</v>
      </c>
      <c r="D10761" s="5">
        <v>29</v>
      </c>
      <c r="E10761" s="5" t="str">
        <f>_xlfn.XLOOKUP(Orders[[#This Row],[user_id]],Users[user_id],Users[country])</f>
        <v>ES</v>
      </c>
      <c r="F10761" s="5" t="str">
        <f>_xlfn.XLOOKUP(Orders[[#This Row],[country_code]],Countries[country_code],Countries[country_name])</f>
        <v>Spain</v>
      </c>
      <c r="G10761" s="5">
        <f>_xlfn.XLOOKUP(Orders[[#This Row],[user_id]],Users[user_id],Users[is_referral])</f>
        <v>1</v>
      </c>
    </row>
    <row r="10762" spans="1:7">
      <c r="A10762" s="5">
        <v>2152137</v>
      </c>
      <c r="B10762" s="5">
        <v>1706</v>
      </c>
      <c r="C10762" s="6">
        <v>43201</v>
      </c>
      <c r="D10762" s="5">
        <v>90</v>
      </c>
      <c r="E10762" s="5" t="str">
        <f>_xlfn.XLOOKUP(Orders[[#This Row],[user_id]],Users[user_id],Users[country])</f>
        <v>IT</v>
      </c>
      <c r="F10762" s="5" t="str">
        <f>_xlfn.XLOOKUP(Orders[[#This Row],[country_code]],Countries[country_code],Countries[country_name])</f>
        <v>Italy</v>
      </c>
      <c r="G10762" s="5">
        <f>_xlfn.XLOOKUP(Orders[[#This Row],[user_id]],Users[user_id],Users[is_referral])</f>
        <v>0</v>
      </c>
    </row>
    <row r="10763" spans="1:7">
      <c r="A10763" s="5">
        <v>2152139</v>
      </c>
      <c r="B10763" s="5">
        <v>19076</v>
      </c>
      <c r="C10763" s="6">
        <v>43201</v>
      </c>
      <c r="D10763" s="5">
        <v>111</v>
      </c>
      <c r="E10763" s="5" t="str">
        <f>_xlfn.XLOOKUP(Orders[[#This Row],[user_id]],Users[user_id],Users[country])</f>
        <v>ES</v>
      </c>
      <c r="F10763" s="5" t="str">
        <f>_xlfn.XLOOKUP(Orders[[#This Row],[country_code]],Countries[country_code],Countries[country_name])</f>
        <v>Spain</v>
      </c>
      <c r="G10763" s="5">
        <f>_xlfn.XLOOKUP(Orders[[#This Row],[user_id]],Users[user_id],Users[is_referral])</f>
        <v>1</v>
      </c>
    </row>
    <row r="10764" spans="1:7">
      <c r="A10764" s="5">
        <v>2152152</v>
      </c>
      <c r="B10764" s="5">
        <v>5588</v>
      </c>
      <c r="C10764" s="6">
        <v>43201</v>
      </c>
      <c r="D10764" s="5">
        <v>43</v>
      </c>
      <c r="E10764" s="5" t="str">
        <f>_xlfn.XLOOKUP(Orders[[#This Row],[user_id]],Users[user_id],Users[country])</f>
        <v>IT</v>
      </c>
      <c r="F10764" s="5" t="str">
        <f>_xlfn.XLOOKUP(Orders[[#This Row],[country_code]],Countries[country_code],Countries[country_name])</f>
        <v>Italy</v>
      </c>
      <c r="G10764" s="5">
        <f>_xlfn.XLOOKUP(Orders[[#This Row],[user_id]],Users[user_id],Users[is_referral])</f>
        <v>1</v>
      </c>
    </row>
    <row r="10765" spans="1:7">
      <c r="A10765" s="5">
        <v>2152153</v>
      </c>
      <c r="B10765" s="5">
        <v>3458</v>
      </c>
      <c r="C10765" s="6">
        <v>43201</v>
      </c>
      <c r="D10765" s="5">
        <v>46</v>
      </c>
      <c r="E10765" s="5" t="str">
        <f>_xlfn.XLOOKUP(Orders[[#This Row],[user_id]],Users[user_id],Users[country])</f>
        <v>FR</v>
      </c>
      <c r="F10765" s="5" t="str">
        <f>_xlfn.XLOOKUP(Orders[[#This Row],[country_code]],Countries[country_code],Countries[country_name])</f>
        <v>France</v>
      </c>
      <c r="G10765" s="5">
        <f>_xlfn.XLOOKUP(Orders[[#This Row],[user_id]],Users[user_id],Users[is_referral])</f>
        <v>0</v>
      </c>
    </row>
    <row r="10766" spans="1:7">
      <c r="A10766" s="5">
        <v>2152154</v>
      </c>
      <c r="B10766" s="5">
        <v>3879</v>
      </c>
      <c r="C10766" s="6">
        <v>43201</v>
      </c>
      <c r="D10766" s="5">
        <v>29</v>
      </c>
      <c r="E10766" s="5" t="str">
        <f>_xlfn.XLOOKUP(Orders[[#This Row],[user_id]],Users[user_id],Users[country])</f>
        <v>DE</v>
      </c>
      <c r="F10766" s="5" t="str">
        <f>_xlfn.XLOOKUP(Orders[[#This Row],[country_code]],Countries[country_code],Countries[country_name])</f>
        <v>Germany</v>
      </c>
      <c r="G10766" s="5">
        <f>_xlfn.XLOOKUP(Orders[[#This Row],[user_id]],Users[user_id],Users[is_referral])</f>
        <v>0</v>
      </c>
    </row>
    <row r="10767" spans="1:7">
      <c r="A10767" s="5">
        <v>2152156</v>
      </c>
      <c r="B10767" s="5">
        <v>16733</v>
      </c>
      <c r="C10767" s="6">
        <v>43201</v>
      </c>
      <c r="D10767" s="5">
        <v>58</v>
      </c>
      <c r="E10767" s="5" t="str">
        <f>_xlfn.XLOOKUP(Orders[[#This Row],[user_id]],Users[user_id],Users[country])</f>
        <v>IT</v>
      </c>
      <c r="F10767" s="5" t="str">
        <f>_xlfn.XLOOKUP(Orders[[#This Row],[country_code]],Countries[country_code],Countries[country_name])</f>
        <v>Italy</v>
      </c>
      <c r="G10767" s="5">
        <f>_xlfn.XLOOKUP(Orders[[#This Row],[user_id]],Users[user_id],Users[is_referral])</f>
        <v>1</v>
      </c>
    </row>
    <row r="10768" spans="1:7">
      <c r="A10768" s="5">
        <v>2152157</v>
      </c>
      <c r="B10768" s="5">
        <v>14846</v>
      </c>
      <c r="C10768" s="6">
        <v>43201</v>
      </c>
      <c r="D10768" s="5">
        <v>51</v>
      </c>
      <c r="E10768" s="5" t="str">
        <f>_xlfn.XLOOKUP(Orders[[#This Row],[user_id]],Users[user_id],Users[country])</f>
        <v>DE</v>
      </c>
      <c r="F10768" s="5" t="str">
        <f>_xlfn.XLOOKUP(Orders[[#This Row],[country_code]],Countries[country_code],Countries[country_name])</f>
        <v>Germany</v>
      </c>
      <c r="G10768" s="5">
        <f>_xlfn.XLOOKUP(Orders[[#This Row],[user_id]],Users[user_id],Users[is_referral])</f>
        <v>1</v>
      </c>
    </row>
    <row r="10769" spans="1:7">
      <c r="A10769" s="5">
        <v>2152162</v>
      </c>
      <c r="B10769" s="5">
        <v>16708</v>
      </c>
      <c r="C10769" s="6">
        <v>43201</v>
      </c>
      <c r="D10769" s="5">
        <v>10</v>
      </c>
      <c r="E10769" s="5" t="str">
        <f>_xlfn.XLOOKUP(Orders[[#This Row],[user_id]],Users[user_id],Users[country])</f>
        <v>DE</v>
      </c>
      <c r="F10769" s="5" t="str">
        <f>_xlfn.XLOOKUP(Orders[[#This Row],[country_code]],Countries[country_code],Countries[country_name])</f>
        <v>Germany</v>
      </c>
      <c r="G10769" s="5">
        <f>_xlfn.XLOOKUP(Orders[[#This Row],[user_id]],Users[user_id],Users[is_referral])</f>
        <v>1</v>
      </c>
    </row>
    <row r="10770" spans="1:7">
      <c r="A10770" s="5">
        <v>2152163</v>
      </c>
      <c r="B10770" s="5">
        <v>9925</v>
      </c>
      <c r="C10770" s="6">
        <v>43201</v>
      </c>
      <c r="D10770" s="5">
        <v>45</v>
      </c>
      <c r="E10770" s="5" t="str">
        <f>_xlfn.XLOOKUP(Orders[[#This Row],[user_id]],Users[user_id],Users[country])</f>
        <v>IT</v>
      </c>
      <c r="F10770" s="5" t="str">
        <f>_xlfn.XLOOKUP(Orders[[#This Row],[country_code]],Countries[country_code],Countries[country_name])</f>
        <v>Italy</v>
      </c>
      <c r="G10770" s="5">
        <f>_xlfn.XLOOKUP(Orders[[#This Row],[user_id]],Users[user_id],Users[is_referral])</f>
        <v>1</v>
      </c>
    </row>
    <row r="10771" spans="1:7">
      <c r="A10771" s="5">
        <v>2152164</v>
      </c>
      <c r="B10771" s="5">
        <v>15336</v>
      </c>
      <c r="C10771" s="6">
        <v>43201</v>
      </c>
      <c r="D10771" s="5">
        <v>76</v>
      </c>
      <c r="E10771" s="5" t="str">
        <f>_xlfn.XLOOKUP(Orders[[#This Row],[user_id]],Users[user_id],Users[country])</f>
        <v>IT</v>
      </c>
      <c r="F10771" s="5" t="str">
        <f>_xlfn.XLOOKUP(Orders[[#This Row],[country_code]],Countries[country_code],Countries[country_name])</f>
        <v>Italy</v>
      </c>
      <c r="G10771" s="5">
        <f>_xlfn.XLOOKUP(Orders[[#This Row],[user_id]],Users[user_id],Users[is_referral])</f>
        <v>1</v>
      </c>
    </row>
    <row r="10772" spans="1:7">
      <c r="A10772" s="5">
        <v>2152167</v>
      </c>
      <c r="B10772" s="5">
        <v>11815</v>
      </c>
      <c r="C10772" s="6">
        <v>43201</v>
      </c>
      <c r="D10772" s="5">
        <v>82</v>
      </c>
      <c r="E10772" s="5" t="str">
        <f>_xlfn.XLOOKUP(Orders[[#This Row],[user_id]],Users[user_id],Users[country])</f>
        <v>DE</v>
      </c>
      <c r="F10772" s="5" t="str">
        <f>_xlfn.XLOOKUP(Orders[[#This Row],[country_code]],Countries[country_code],Countries[country_name])</f>
        <v>Germany</v>
      </c>
      <c r="G10772" s="5">
        <f>_xlfn.XLOOKUP(Orders[[#This Row],[user_id]],Users[user_id],Users[is_referral])</f>
        <v>1</v>
      </c>
    </row>
    <row r="10773" spans="1:7">
      <c r="A10773" s="5">
        <v>2152168</v>
      </c>
      <c r="B10773" s="5">
        <v>7020</v>
      </c>
      <c r="C10773" s="6">
        <v>43201</v>
      </c>
      <c r="D10773" s="5">
        <v>42</v>
      </c>
      <c r="E10773" s="5" t="str">
        <f>_xlfn.XLOOKUP(Orders[[#This Row],[user_id]],Users[user_id],Users[country])</f>
        <v>FR</v>
      </c>
      <c r="F10773" s="5" t="str">
        <f>_xlfn.XLOOKUP(Orders[[#This Row],[country_code]],Countries[country_code],Countries[country_name])</f>
        <v>France</v>
      </c>
      <c r="G10773" s="5">
        <f>_xlfn.XLOOKUP(Orders[[#This Row],[user_id]],Users[user_id],Users[is_referral])</f>
        <v>1</v>
      </c>
    </row>
    <row r="10774" spans="1:7">
      <c r="A10774" s="5">
        <v>2152170</v>
      </c>
      <c r="B10774" s="5">
        <v>18414</v>
      </c>
      <c r="C10774" s="6">
        <v>43201</v>
      </c>
      <c r="D10774" s="5">
        <v>44</v>
      </c>
      <c r="E10774" s="5" t="str">
        <f>_xlfn.XLOOKUP(Orders[[#This Row],[user_id]],Users[user_id],Users[country])</f>
        <v>IT</v>
      </c>
      <c r="F10774" s="5" t="str">
        <f>_xlfn.XLOOKUP(Orders[[#This Row],[country_code]],Countries[country_code],Countries[country_name])</f>
        <v>Italy</v>
      </c>
      <c r="G10774" s="5">
        <f>_xlfn.XLOOKUP(Orders[[#This Row],[user_id]],Users[user_id],Users[is_referral])</f>
        <v>1</v>
      </c>
    </row>
    <row r="10775" spans="1:7">
      <c r="A10775" s="5">
        <v>2152171</v>
      </c>
      <c r="B10775" s="5">
        <v>4260</v>
      </c>
      <c r="C10775" s="6">
        <v>43201</v>
      </c>
      <c r="D10775" s="5">
        <v>115</v>
      </c>
      <c r="E10775" s="5" t="str">
        <f>_xlfn.XLOOKUP(Orders[[#This Row],[user_id]],Users[user_id],Users[country])</f>
        <v>DE</v>
      </c>
      <c r="F10775" s="5" t="str">
        <f>_xlfn.XLOOKUP(Orders[[#This Row],[country_code]],Countries[country_code],Countries[country_name])</f>
        <v>Germany</v>
      </c>
      <c r="G10775" s="5">
        <f>_xlfn.XLOOKUP(Orders[[#This Row],[user_id]],Users[user_id],Users[is_referral])</f>
        <v>0</v>
      </c>
    </row>
    <row r="10776" spans="1:7">
      <c r="A10776" s="5">
        <v>2152172</v>
      </c>
      <c r="B10776" s="5">
        <v>15160</v>
      </c>
      <c r="C10776" s="6">
        <v>43201</v>
      </c>
      <c r="D10776" s="5">
        <v>48</v>
      </c>
      <c r="E10776" s="5" t="str">
        <f>_xlfn.XLOOKUP(Orders[[#This Row],[user_id]],Users[user_id],Users[country])</f>
        <v>IT</v>
      </c>
      <c r="F10776" s="5" t="str">
        <f>_xlfn.XLOOKUP(Orders[[#This Row],[country_code]],Countries[country_code],Countries[country_name])</f>
        <v>Italy</v>
      </c>
      <c r="G10776" s="5">
        <f>_xlfn.XLOOKUP(Orders[[#This Row],[user_id]],Users[user_id],Users[is_referral])</f>
        <v>1</v>
      </c>
    </row>
    <row r="10777" spans="1:7">
      <c r="A10777" s="5">
        <v>2152173</v>
      </c>
      <c r="B10777" s="5">
        <v>13514</v>
      </c>
      <c r="C10777" s="6">
        <v>43201</v>
      </c>
      <c r="D10777" s="5">
        <v>12</v>
      </c>
      <c r="E10777" s="5" t="str">
        <f>_xlfn.XLOOKUP(Orders[[#This Row],[user_id]],Users[user_id],Users[country])</f>
        <v>IT</v>
      </c>
      <c r="F10777" s="5" t="str">
        <f>_xlfn.XLOOKUP(Orders[[#This Row],[country_code]],Countries[country_code],Countries[country_name])</f>
        <v>Italy</v>
      </c>
      <c r="G10777" s="5">
        <f>_xlfn.XLOOKUP(Orders[[#This Row],[user_id]],Users[user_id],Users[is_referral])</f>
        <v>1</v>
      </c>
    </row>
    <row r="10778" spans="1:7">
      <c r="A10778" s="5">
        <v>2152176</v>
      </c>
      <c r="B10778" s="5">
        <v>10125</v>
      </c>
      <c r="C10778" s="6">
        <v>43201</v>
      </c>
      <c r="D10778" s="5">
        <v>75</v>
      </c>
      <c r="E10778" s="5" t="str">
        <f>_xlfn.XLOOKUP(Orders[[#This Row],[user_id]],Users[user_id],Users[country])</f>
        <v>DE</v>
      </c>
      <c r="F10778" s="5" t="str">
        <f>_xlfn.XLOOKUP(Orders[[#This Row],[country_code]],Countries[country_code],Countries[country_name])</f>
        <v>Germany</v>
      </c>
      <c r="G10778" s="5">
        <f>_xlfn.XLOOKUP(Orders[[#This Row],[user_id]],Users[user_id],Users[is_referral])</f>
        <v>1</v>
      </c>
    </row>
    <row r="10779" spans="1:7">
      <c r="A10779" s="5">
        <v>2152179</v>
      </c>
      <c r="B10779" s="5">
        <v>428</v>
      </c>
      <c r="C10779" s="6">
        <v>43201</v>
      </c>
      <c r="D10779" s="5">
        <v>28</v>
      </c>
      <c r="E10779" s="5" t="str">
        <f>_xlfn.XLOOKUP(Orders[[#This Row],[user_id]],Users[user_id],Users[country])</f>
        <v>IT</v>
      </c>
      <c r="F10779" s="5" t="str">
        <f>_xlfn.XLOOKUP(Orders[[#This Row],[country_code]],Countries[country_code],Countries[country_name])</f>
        <v>Italy</v>
      </c>
      <c r="G10779" s="5">
        <f>_xlfn.XLOOKUP(Orders[[#This Row],[user_id]],Users[user_id],Users[is_referral])</f>
        <v>0</v>
      </c>
    </row>
    <row r="10780" spans="1:7">
      <c r="A10780" s="5">
        <v>2152183</v>
      </c>
      <c r="B10780" s="5">
        <v>4197</v>
      </c>
      <c r="C10780" s="6">
        <v>43201</v>
      </c>
      <c r="D10780" s="5">
        <v>68</v>
      </c>
      <c r="E10780" s="5" t="str">
        <f>_xlfn.XLOOKUP(Orders[[#This Row],[user_id]],Users[user_id],Users[country])</f>
        <v>ES</v>
      </c>
      <c r="F10780" s="5" t="str">
        <f>_xlfn.XLOOKUP(Orders[[#This Row],[country_code]],Countries[country_code],Countries[country_name])</f>
        <v>Spain</v>
      </c>
      <c r="G10780" s="5">
        <f>_xlfn.XLOOKUP(Orders[[#This Row],[user_id]],Users[user_id],Users[is_referral])</f>
        <v>0</v>
      </c>
    </row>
    <row r="10781" spans="1:7">
      <c r="A10781" s="5">
        <v>2152184</v>
      </c>
      <c r="B10781" s="5">
        <v>12081</v>
      </c>
      <c r="C10781" s="6">
        <v>43201</v>
      </c>
      <c r="D10781" s="5">
        <v>53</v>
      </c>
      <c r="E10781" s="5" t="str">
        <f>_xlfn.XLOOKUP(Orders[[#This Row],[user_id]],Users[user_id],Users[country])</f>
        <v>DE</v>
      </c>
      <c r="F10781" s="5" t="str">
        <f>_xlfn.XLOOKUP(Orders[[#This Row],[country_code]],Countries[country_code],Countries[country_name])</f>
        <v>Germany</v>
      </c>
      <c r="G10781" s="5">
        <f>_xlfn.XLOOKUP(Orders[[#This Row],[user_id]],Users[user_id],Users[is_referral])</f>
        <v>1</v>
      </c>
    </row>
    <row r="10782" spans="1:7">
      <c r="A10782" s="5">
        <v>2152187</v>
      </c>
      <c r="B10782" s="5">
        <v>9159</v>
      </c>
      <c r="C10782" s="6">
        <v>43201</v>
      </c>
      <c r="D10782" s="5">
        <v>73</v>
      </c>
      <c r="E10782" s="5" t="str">
        <f>_xlfn.XLOOKUP(Orders[[#This Row],[user_id]],Users[user_id],Users[country])</f>
        <v>IT</v>
      </c>
      <c r="F10782" s="5" t="str">
        <f>_xlfn.XLOOKUP(Orders[[#This Row],[country_code]],Countries[country_code],Countries[country_name])</f>
        <v>Italy</v>
      </c>
      <c r="G10782" s="5">
        <f>_xlfn.XLOOKUP(Orders[[#This Row],[user_id]],Users[user_id],Users[is_referral])</f>
        <v>1</v>
      </c>
    </row>
    <row r="10783" spans="1:7">
      <c r="A10783" s="5">
        <v>2152189</v>
      </c>
      <c r="B10783" s="5">
        <v>18902</v>
      </c>
      <c r="C10783" s="6">
        <v>43201</v>
      </c>
      <c r="D10783" s="5">
        <v>50</v>
      </c>
      <c r="E10783" s="5" t="str">
        <f>_xlfn.XLOOKUP(Orders[[#This Row],[user_id]],Users[user_id],Users[country])</f>
        <v>ES</v>
      </c>
      <c r="F10783" s="5" t="str">
        <f>_xlfn.XLOOKUP(Orders[[#This Row],[country_code]],Countries[country_code],Countries[country_name])</f>
        <v>Spain</v>
      </c>
      <c r="G10783" s="5">
        <f>_xlfn.XLOOKUP(Orders[[#This Row],[user_id]],Users[user_id],Users[is_referral])</f>
        <v>1</v>
      </c>
    </row>
    <row r="10784" spans="1:7">
      <c r="A10784" s="5">
        <v>2152194</v>
      </c>
      <c r="B10784" s="5">
        <v>7491</v>
      </c>
      <c r="C10784" s="6">
        <v>43201</v>
      </c>
      <c r="D10784" s="5">
        <v>84</v>
      </c>
      <c r="E10784" s="5" t="str">
        <f>_xlfn.XLOOKUP(Orders[[#This Row],[user_id]],Users[user_id],Users[country])</f>
        <v>IT</v>
      </c>
      <c r="F10784" s="5" t="str">
        <f>_xlfn.XLOOKUP(Orders[[#This Row],[country_code]],Countries[country_code],Countries[country_name])</f>
        <v>Italy</v>
      </c>
      <c r="G10784" s="5">
        <f>_xlfn.XLOOKUP(Orders[[#This Row],[user_id]],Users[user_id],Users[is_referral])</f>
        <v>1</v>
      </c>
    </row>
    <row r="10785" spans="1:7">
      <c r="A10785" s="5">
        <v>2152195</v>
      </c>
      <c r="B10785" s="5">
        <v>4156</v>
      </c>
      <c r="C10785" s="6">
        <v>43201</v>
      </c>
      <c r="D10785" s="5">
        <v>36</v>
      </c>
      <c r="E10785" s="5" t="str">
        <f>_xlfn.XLOOKUP(Orders[[#This Row],[user_id]],Users[user_id],Users[country])</f>
        <v>ES</v>
      </c>
      <c r="F10785" s="5" t="str">
        <f>_xlfn.XLOOKUP(Orders[[#This Row],[country_code]],Countries[country_code],Countries[country_name])</f>
        <v>Spain</v>
      </c>
      <c r="G10785" s="5">
        <f>_xlfn.XLOOKUP(Orders[[#This Row],[user_id]],Users[user_id],Users[is_referral])</f>
        <v>0</v>
      </c>
    </row>
    <row r="10786" spans="1:7">
      <c r="A10786" s="5">
        <v>2152196</v>
      </c>
      <c r="B10786" s="5">
        <v>5107</v>
      </c>
      <c r="C10786" s="6">
        <v>43201</v>
      </c>
      <c r="D10786" s="5">
        <v>34</v>
      </c>
      <c r="E10786" s="5" t="str">
        <f>_xlfn.XLOOKUP(Orders[[#This Row],[user_id]],Users[user_id],Users[country])</f>
        <v>DE</v>
      </c>
      <c r="F10786" s="5" t="str">
        <f>_xlfn.XLOOKUP(Orders[[#This Row],[country_code]],Countries[country_code],Countries[country_name])</f>
        <v>Germany</v>
      </c>
      <c r="G10786" s="5">
        <f>_xlfn.XLOOKUP(Orders[[#This Row],[user_id]],Users[user_id],Users[is_referral])</f>
        <v>1</v>
      </c>
    </row>
    <row r="10787" spans="1:7">
      <c r="A10787" s="5">
        <v>2152197</v>
      </c>
      <c r="B10787" s="5">
        <v>13641</v>
      </c>
      <c r="C10787" s="6">
        <v>43201</v>
      </c>
      <c r="D10787" s="5">
        <v>28</v>
      </c>
      <c r="E10787" s="5" t="str">
        <f>_xlfn.XLOOKUP(Orders[[#This Row],[user_id]],Users[user_id],Users[country])</f>
        <v>FR</v>
      </c>
      <c r="F10787" s="5" t="str">
        <f>_xlfn.XLOOKUP(Orders[[#This Row],[country_code]],Countries[country_code],Countries[country_name])</f>
        <v>France</v>
      </c>
      <c r="G10787" s="5">
        <f>_xlfn.XLOOKUP(Orders[[#This Row],[user_id]],Users[user_id],Users[is_referral])</f>
        <v>1</v>
      </c>
    </row>
    <row r="10788" spans="1:7">
      <c r="A10788" s="5">
        <v>2152198</v>
      </c>
      <c r="B10788" s="5">
        <v>5170</v>
      </c>
      <c r="C10788" s="6">
        <v>43201</v>
      </c>
      <c r="D10788" s="5">
        <v>72</v>
      </c>
      <c r="E10788" s="5" t="str">
        <f>_xlfn.XLOOKUP(Orders[[#This Row],[user_id]],Users[user_id],Users[country])</f>
        <v>DE</v>
      </c>
      <c r="F10788" s="5" t="str">
        <f>_xlfn.XLOOKUP(Orders[[#This Row],[country_code]],Countries[country_code],Countries[country_name])</f>
        <v>Germany</v>
      </c>
      <c r="G10788" s="5">
        <f>_xlfn.XLOOKUP(Orders[[#This Row],[user_id]],Users[user_id],Users[is_referral])</f>
        <v>1</v>
      </c>
    </row>
    <row r="10789" spans="1:7">
      <c r="A10789" s="5">
        <v>2152199</v>
      </c>
      <c r="B10789" s="5">
        <v>14503</v>
      </c>
      <c r="C10789" s="6">
        <v>43201</v>
      </c>
      <c r="D10789" s="5">
        <v>30</v>
      </c>
      <c r="E10789" s="5" t="str">
        <f>_xlfn.XLOOKUP(Orders[[#This Row],[user_id]],Users[user_id],Users[country])</f>
        <v>IT</v>
      </c>
      <c r="F10789" s="5" t="str">
        <f>_xlfn.XLOOKUP(Orders[[#This Row],[country_code]],Countries[country_code],Countries[country_name])</f>
        <v>Italy</v>
      </c>
      <c r="G10789" s="5">
        <f>_xlfn.XLOOKUP(Orders[[#This Row],[user_id]],Users[user_id],Users[is_referral])</f>
        <v>1</v>
      </c>
    </row>
    <row r="10790" spans="1:7">
      <c r="A10790" s="5">
        <v>2152200</v>
      </c>
      <c r="B10790" s="5">
        <v>2662</v>
      </c>
      <c r="C10790" s="6">
        <v>43201</v>
      </c>
      <c r="D10790" s="5">
        <v>31</v>
      </c>
      <c r="E10790" s="5" t="str">
        <f>_xlfn.XLOOKUP(Orders[[#This Row],[user_id]],Users[user_id],Users[country])</f>
        <v>IT</v>
      </c>
      <c r="F10790" s="5" t="str">
        <f>_xlfn.XLOOKUP(Orders[[#This Row],[country_code]],Countries[country_code],Countries[country_name])</f>
        <v>Italy</v>
      </c>
      <c r="G10790" s="5">
        <f>_xlfn.XLOOKUP(Orders[[#This Row],[user_id]],Users[user_id],Users[is_referral])</f>
        <v>0</v>
      </c>
    </row>
    <row r="10791" spans="1:7">
      <c r="A10791" s="5">
        <v>2152201</v>
      </c>
      <c r="B10791" s="5">
        <v>1808</v>
      </c>
      <c r="C10791" s="6">
        <v>43201</v>
      </c>
      <c r="D10791" s="5">
        <v>63</v>
      </c>
      <c r="E10791" s="5" t="str">
        <f>_xlfn.XLOOKUP(Orders[[#This Row],[user_id]],Users[user_id],Users[country])</f>
        <v>DE</v>
      </c>
      <c r="F10791" s="5" t="str">
        <f>_xlfn.XLOOKUP(Orders[[#This Row],[country_code]],Countries[country_code],Countries[country_name])</f>
        <v>Germany</v>
      </c>
      <c r="G10791" s="5">
        <f>_xlfn.XLOOKUP(Orders[[#This Row],[user_id]],Users[user_id],Users[is_referral])</f>
        <v>0</v>
      </c>
    </row>
    <row r="10792" spans="1:7">
      <c r="A10792" s="5">
        <v>2152203</v>
      </c>
      <c r="B10792" s="5">
        <v>17010</v>
      </c>
      <c r="C10792" s="6">
        <v>43201</v>
      </c>
      <c r="D10792" s="5">
        <v>28</v>
      </c>
      <c r="E10792" s="5" t="str">
        <f>_xlfn.XLOOKUP(Orders[[#This Row],[user_id]],Users[user_id],Users[country])</f>
        <v>DE</v>
      </c>
      <c r="F10792" s="5" t="str">
        <f>_xlfn.XLOOKUP(Orders[[#This Row],[country_code]],Countries[country_code],Countries[country_name])</f>
        <v>Germany</v>
      </c>
      <c r="G10792" s="5">
        <f>_xlfn.XLOOKUP(Orders[[#This Row],[user_id]],Users[user_id],Users[is_referral])</f>
        <v>1</v>
      </c>
    </row>
    <row r="10793" spans="1:7">
      <c r="A10793" s="5">
        <v>2152204</v>
      </c>
      <c r="B10793" s="5">
        <v>8487</v>
      </c>
      <c r="C10793" s="6">
        <v>43201</v>
      </c>
      <c r="D10793" s="5">
        <v>21</v>
      </c>
      <c r="E10793" s="5" t="str">
        <f>_xlfn.XLOOKUP(Orders[[#This Row],[user_id]],Users[user_id],Users[country])</f>
        <v>ES</v>
      </c>
      <c r="F10793" s="5" t="str">
        <f>_xlfn.XLOOKUP(Orders[[#This Row],[country_code]],Countries[country_code],Countries[country_name])</f>
        <v>Spain</v>
      </c>
      <c r="G10793" s="5">
        <f>_xlfn.XLOOKUP(Orders[[#This Row],[user_id]],Users[user_id],Users[is_referral])</f>
        <v>1</v>
      </c>
    </row>
    <row r="10794" spans="1:7">
      <c r="A10794" s="5">
        <v>2152206</v>
      </c>
      <c r="B10794" s="5">
        <v>8845</v>
      </c>
      <c r="C10794" s="6">
        <v>43201</v>
      </c>
      <c r="D10794" s="5">
        <v>74</v>
      </c>
      <c r="E10794" s="5" t="str">
        <f>_xlfn.XLOOKUP(Orders[[#This Row],[user_id]],Users[user_id],Users[country])</f>
        <v>FR</v>
      </c>
      <c r="F10794" s="5" t="str">
        <f>_xlfn.XLOOKUP(Orders[[#This Row],[country_code]],Countries[country_code],Countries[country_name])</f>
        <v>France</v>
      </c>
      <c r="G10794" s="5">
        <f>_xlfn.XLOOKUP(Orders[[#This Row],[user_id]],Users[user_id],Users[is_referral])</f>
        <v>1</v>
      </c>
    </row>
    <row r="10795" spans="1:7">
      <c r="A10795" s="5">
        <v>2152207</v>
      </c>
      <c r="B10795" s="5">
        <v>18050</v>
      </c>
      <c r="C10795" s="6">
        <v>43201</v>
      </c>
      <c r="D10795" s="5">
        <v>19</v>
      </c>
      <c r="E10795" s="5" t="str">
        <f>_xlfn.XLOOKUP(Orders[[#This Row],[user_id]],Users[user_id],Users[country])</f>
        <v>FR</v>
      </c>
      <c r="F10795" s="5" t="str">
        <f>_xlfn.XLOOKUP(Orders[[#This Row],[country_code]],Countries[country_code],Countries[country_name])</f>
        <v>France</v>
      </c>
      <c r="G10795" s="5">
        <f>_xlfn.XLOOKUP(Orders[[#This Row],[user_id]],Users[user_id],Users[is_referral])</f>
        <v>1</v>
      </c>
    </row>
    <row r="10796" spans="1:7">
      <c r="A10796" s="5">
        <v>2152208</v>
      </c>
      <c r="B10796" s="5">
        <v>18930</v>
      </c>
      <c r="C10796" s="6">
        <v>43201</v>
      </c>
      <c r="D10796" s="5">
        <v>54</v>
      </c>
      <c r="E10796" s="5" t="str">
        <f>_xlfn.XLOOKUP(Orders[[#This Row],[user_id]],Users[user_id],Users[country])</f>
        <v>ES</v>
      </c>
      <c r="F10796" s="5" t="str">
        <f>_xlfn.XLOOKUP(Orders[[#This Row],[country_code]],Countries[country_code],Countries[country_name])</f>
        <v>Spain</v>
      </c>
      <c r="G10796" s="5">
        <f>_xlfn.XLOOKUP(Orders[[#This Row],[user_id]],Users[user_id],Users[is_referral])</f>
        <v>1</v>
      </c>
    </row>
    <row r="10797" spans="1:7">
      <c r="A10797" s="5">
        <v>2152209</v>
      </c>
      <c r="B10797" s="5">
        <v>1888</v>
      </c>
      <c r="C10797" s="6">
        <v>43201</v>
      </c>
      <c r="D10797" s="5">
        <v>40</v>
      </c>
      <c r="E10797" s="5" t="str">
        <f>_xlfn.XLOOKUP(Orders[[#This Row],[user_id]],Users[user_id],Users[country])</f>
        <v>FR</v>
      </c>
      <c r="F10797" s="5" t="str">
        <f>_xlfn.XLOOKUP(Orders[[#This Row],[country_code]],Countries[country_code],Countries[country_name])</f>
        <v>France</v>
      </c>
      <c r="G10797" s="5">
        <f>_xlfn.XLOOKUP(Orders[[#This Row],[user_id]],Users[user_id],Users[is_referral])</f>
        <v>0</v>
      </c>
    </row>
    <row r="10798" spans="1:7">
      <c r="A10798" s="5">
        <v>2152212</v>
      </c>
      <c r="B10798" s="5">
        <v>5328</v>
      </c>
      <c r="C10798" s="6">
        <v>43201</v>
      </c>
      <c r="D10798" s="5">
        <v>75</v>
      </c>
      <c r="E10798" s="5" t="str">
        <f>_xlfn.XLOOKUP(Orders[[#This Row],[user_id]],Users[user_id],Users[country])</f>
        <v>DE</v>
      </c>
      <c r="F10798" s="5" t="str">
        <f>_xlfn.XLOOKUP(Orders[[#This Row],[country_code]],Countries[country_code],Countries[country_name])</f>
        <v>Germany</v>
      </c>
      <c r="G10798" s="5">
        <f>_xlfn.XLOOKUP(Orders[[#This Row],[user_id]],Users[user_id],Users[is_referral])</f>
        <v>1</v>
      </c>
    </row>
    <row r="10799" spans="1:7">
      <c r="A10799" s="5">
        <v>2152214</v>
      </c>
      <c r="B10799" s="5">
        <v>19838</v>
      </c>
      <c r="C10799" s="6">
        <v>43201</v>
      </c>
      <c r="D10799" s="5">
        <v>34</v>
      </c>
      <c r="E10799" s="5" t="str">
        <f>_xlfn.XLOOKUP(Orders[[#This Row],[user_id]],Users[user_id],Users[country])</f>
        <v>IT</v>
      </c>
      <c r="F10799" s="5" t="str">
        <f>_xlfn.XLOOKUP(Orders[[#This Row],[country_code]],Countries[country_code],Countries[country_name])</f>
        <v>Italy</v>
      </c>
      <c r="G10799" s="5">
        <f>_xlfn.XLOOKUP(Orders[[#This Row],[user_id]],Users[user_id],Users[is_referral])</f>
        <v>1</v>
      </c>
    </row>
    <row r="10800" spans="1:7">
      <c r="A10800" s="5">
        <v>2152217</v>
      </c>
      <c r="B10800" s="5">
        <v>6999</v>
      </c>
      <c r="C10800" s="6">
        <v>43201</v>
      </c>
      <c r="D10800" s="5">
        <v>38</v>
      </c>
      <c r="E10800" s="5" t="str">
        <f>_xlfn.XLOOKUP(Orders[[#This Row],[user_id]],Users[user_id],Users[country])</f>
        <v>ES</v>
      </c>
      <c r="F10800" s="5" t="str">
        <f>_xlfn.XLOOKUP(Orders[[#This Row],[country_code]],Countries[country_code],Countries[country_name])</f>
        <v>Spain</v>
      </c>
      <c r="G10800" s="5">
        <f>_xlfn.XLOOKUP(Orders[[#This Row],[user_id]],Users[user_id],Users[is_referral])</f>
        <v>1</v>
      </c>
    </row>
    <row r="10801" spans="1:7">
      <c r="A10801" s="5">
        <v>2152219</v>
      </c>
      <c r="B10801" s="5">
        <v>12214</v>
      </c>
      <c r="C10801" s="6">
        <v>43201</v>
      </c>
      <c r="D10801" s="5">
        <v>43</v>
      </c>
      <c r="E10801" s="5" t="str">
        <f>_xlfn.XLOOKUP(Orders[[#This Row],[user_id]],Users[user_id],Users[country])</f>
        <v>ES</v>
      </c>
      <c r="F10801" s="5" t="str">
        <f>_xlfn.XLOOKUP(Orders[[#This Row],[country_code]],Countries[country_code],Countries[country_name])</f>
        <v>Spain</v>
      </c>
      <c r="G10801" s="5">
        <f>_xlfn.XLOOKUP(Orders[[#This Row],[user_id]],Users[user_id],Users[is_referral])</f>
        <v>1</v>
      </c>
    </row>
    <row r="10802" spans="1:7">
      <c r="A10802" s="5">
        <v>2152221</v>
      </c>
      <c r="B10802" s="5">
        <v>19785</v>
      </c>
      <c r="C10802" s="6">
        <v>43201</v>
      </c>
      <c r="D10802" s="5">
        <v>57</v>
      </c>
      <c r="E10802" s="5" t="str">
        <f>_xlfn.XLOOKUP(Orders[[#This Row],[user_id]],Users[user_id],Users[country])</f>
        <v>FR</v>
      </c>
      <c r="F10802" s="5" t="str">
        <f>_xlfn.XLOOKUP(Orders[[#This Row],[country_code]],Countries[country_code],Countries[country_name])</f>
        <v>France</v>
      </c>
      <c r="G10802" s="5">
        <f>_xlfn.XLOOKUP(Orders[[#This Row],[user_id]],Users[user_id],Users[is_referral])</f>
        <v>1</v>
      </c>
    </row>
    <row r="10803" spans="1:7">
      <c r="A10803" s="5">
        <v>2152222</v>
      </c>
      <c r="B10803" s="5">
        <v>7130</v>
      </c>
      <c r="C10803" s="6">
        <v>43201</v>
      </c>
      <c r="D10803" s="5">
        <v>76</v>
      </c>
      <c r="E10803" s="5" t="str">
        <f>_xlfn.XLOOKUP(Orders[[#This Row],[user_id]],Users[user_id],Users[country])</f>
        <v>FR</v>
      </c>
      <c r="F10803" s="5" t="str">
        <f>_xlfn.XLOOKUP(Orders[[#This Row],[country_code]],Countries[country_code],Countries[country_name])</f>
        <v>France</v>
      </c>
      <c r="G10803" s="5">
        <f>_xlfn.XLOOKUP(Orders[[#This Row],[user_id]],Users[user_id],Users[is_referral])</f>
        <v>1</v>
      </c>
    </row>
    <row r="10804" spans="1:7">
      <c r="A10804" s="5">
        <v>2152224</v>
      </c>
      <c r="B10804" s="5">
        <v>16427</v>
      </c>
      <c r="C10804" s="6">
        <v>43201</v>
      </c>
      <c r="D10804" s="5">
        <v>48</v>
      </c>
      <c r="E10804" s="5" t="str">
        <f>_xlfn.XLOOKUP(Orders[[#This Row],[user_id]],Users[user_id],Users[country])</f>
        <v>FR</v>
      </c>
      <c r="F10804" s="5" t="str">
        <f>_xlfn.XLOOKUP(Orders[[#This Row],[country_code]],Countries[country_code],Countries[country_name])</f>
        <v>France</v>
      </c>
      <c r="G10804" s="5">
        <f>_xlfn.XLOOKUP(Orders[[#This Row],[user_id]],Users[user_id],Users[is_referral])</f>
        <v>1</v>
      </c>
    </row>
    <row r="10805" spans="1:7">
      <c r="A10805" s="5">
        <v>2152225</v>
      </c>
      <c r="B10805" s="5">
        <v>13151</v>
      </c>
      <c r="C10805" s="6">
        <v>43201</v>
      </c>
      <c r="D10805" s="5">
        <v>36</v>
      </c>
      <c r="E10805" s="5" t="str">
        <f>_xlfn.XLOOKUP(Orders[[#This Row],[user_id]],Users[user_id],Users[country])</f>
        <v>DE</v>
      </c>
      <c r="F10805" s="5" t="str">
        <f>_xlfn.XLOOKUP(Orders[[#This Row],[country_code]],Countries[country_code],Countries[country_name])</f>
        <v>Germany</v>
      </c>
      <c r="G10805" s="5">
        <f>_xlfn.XLOOKUP(Orders[[#This Row],[user_id]],Users[user_id],Users[is_referral])</f>
        <v>1</v>
      </c>
    </row>
    <row r="10806" spans="1:7">
      <c r="A10806" s="5">
        <v>2152227</v>
      </c>
      <c r="B10806" s="5">
        <v>11988</v>
      </c>
      <c r="C10806" s="6">
        <v>43201</v>
      </c>
      <c r="D10806" s="5">
        <v>46</v>
      </c>
      <c r="E10806" s="5" t="str">
        <f>_xlfn.XLOOKUP(Orders[[#This Row],[user_id]],Users[user_id],Users[country])</f>
        <v>ES</v>
      </c>
      <c r="F10806" s="5" t="str">
        <f>_xlfn.XLOOKUP(Orders[[#This Row],[country_code]],Countries[country_code],Countries[country_name])</f>
        <v>Spain</v>
      </c>
      <c r="G10806" s="5">
        <f>_xlfn.XLOOKUP(Orders[[#This Row],[user_id]],Users[user_id],Users[is_referral])</f>
        <v>1</v>
      </c>
    </row>
    <row r="10807" spans="1:7">
      <c r="A10807" s="5">
        <v>2152231</v>
      </c>
      <c r="B10807" s="5">
        <v>2453</v>
      </c>
      <c r="C10807" s="6">
        <v>43201</v>
      </c>
      <c r="D10807" s="5">
        <v>17</v>
      </c>
      <c r="E10807" s="5" t="str">
        <f>_xlfn.XLOOKUP(Orders[[#This Row],[user_id]],Users[user_id],Users[country])</f>
        <v>ES</v>
      </c>
      <c r="F10807" s="5" t="str">
        <f>_xlfn.XLOOKUP(Orders[[#This Row],[country_code]],Countries[country_code],Countries[country_name])</f>
        <v>Spain</v>
      </c>
      <c r="G10807" s="5">
        <f>_xlfn.XLOOKUP(Orders[[#This Row],[user_id]],Users[user_id],Users[is_referral])</f>
        <v>0</v>
      </c>
    </row>
    <row r="10808" spans="1:7">
      <c r="A10808" s="5">
        <v>2152235</v>
      </c>
      <c r="B10808" s="5">
        <v>13785</v>
      </c>
      <c r="C10808" s="6">
        <v>43201</v>
      </c>
      <c r="D10808" s="5">
        <v>43</v>
      </c>
      <c r="E10808" s="5" t="str">
        <f>_xlfn.XLOOKUP(Orders[[#This Row],[user_id]],Users[user_id],Users[country])</f>
        <v>FR</v>
      </c>
      <c r="F10808" s="5" t="str">
        <f>_xlfn.XLOOKUP(Orders[[#This Row],[country_code]],Countries[country_code],Countries[country_name])</f>
        <v>France</v>
      </c>
      <c r="G10808" s="5">
        <f>_xlfn.XLOOKUP(Orders[[#This Row],[user_id]],Users[user_id],Users[is_referral])</f>
        <v>1</v>
      </c>
    </row>
    <row r="10809" spans="1:7">
      <c r="A10809" s="5">
        <v>2152236</v>
      </c>
      <c r="B10809" s="5">
        <v>12545</v>
      </c>
      <c r="C10809" s="6">
        <v>43201</v>
      </c>
      <c r="D10809" s="5">
        <v>31</v>
      </c>
      <c r="E10809" s="5" t="str">
        <f>_xlfn.XLOOKUP(Orders[[#This Row],[user_id]],Users[user_id],Users[country])</f>
        <v>FR</v>
      </c>
      <c r="F10809" s="5" t="str">
        <f>_xlfn.XLOOKUP(Orders[[#This Row],[country_code]],Countries[country_code],Countries[country_name])</f>
        <v>France</v>
      </c>
      <c r="G10809" s="5">
        <f>_xlfn.XLOOKUP(Orders[[#This Row],[user_id]],Users[user_id],Users[is_referral])</f>
        <v>1</v>
      </c>
    </row>
    <row r="10810" spans="1:7">
      <c r="A10810" s="5">
        <v>2152237</v>
      </c>
      <c r="B10810" s="5">
        <v>15858</v>
      </c>
      <c r="C10810" s="6">
        <v>43201</v>
      </c>
      <c r="D10810" s="5">
        <v>16</v>
      </c>
      <c r="E10810" s="5" t="str">
        <f>_xlfn.XLOOKUP(Orders[[#This Row],[user_id]],Users[user_id],Users[country])</f>
        <v>FR</v>
      </c>
      <c r="F10810" s="5" t="str">
        <f>_xlfn.XLOOKUP(Orders[[#This Row],[country_code]],Countries[country_code],Countries[country_name])</f>
        <v>France</v>
      </c>
      <c r="G10810" s="5">
        <f>_xlfn.XLOOKUP(Orders[[#This Row],[user_id]],Users[user_id],Users[is_referral])</f>
        <v>1</v>
      </c>
    </row>
    <row r="10811" spans="1:7">
      <c r="A10811" s="5">
        <v>2152239</v>
      </c>
      <c r="B10811" s="5">
        <v>5101</v>
      </c>
      <c r="C10811" s="6">
        <v>43201</v>
      </c>
      <c r="D10811" s="5">
        <v>57</v>
      </c>
      <c r="E10811" s="5" t="str">
        <f>_xlfn.XLOOKUP(Orders[[#This Row],[user_id]],Users[user_id],Users[country])</f>
        <v>FR</v>
      </c>
      <c r="F10811" s="5" t="str">
        <f>_xlfn.XLOOKUP(Orders[[#This Row],[country_code]],Countries[country_code],Countries[country_name])</f>
        <v>France</v>
      </c>
      <c r="G10811" s="5">
        <f>_xlfn.XLOOKUP(Orders[[#This Row],[user_id]],Users[user_id],Users[is_referral])</f>
        <v>0</v>
      </c>
    </row>
    <row r="10812" spans="1:7">
      <c r="A10812" s="5">
        <v>2152240</v>
      </c>
      <c r="B10812" s="5">
        <v>18611</v>
      </c>
      <c r="C10812" s="6">
        <v>43201</v>
      </c>
      <c r="D10812" s="5">
        <v>60</v>
      </c>
      <c r="E10812" s="5" t="str">
        <f>_xlfn.XLOOKUP(Orders[[#This Row],[user_id]],Users[user_id],Users[country])</f>
        <v>IT</v>
      </c>
      <c r="F10812" s="5" t="str">
        <f>_xlfn.XLOOKUP(Orders[[#This Row],[country_code]],Countries[country_code],Countries[country_name])</f>
        <v>Italy</v>
      </c>
      <c r="G10812" s="5">
        <f>_xlfn.XLOOKUP(Orders[[#This Row],[user_id]],Users[user_id],Users[is_referral])</f>
        <v>1</v>
      </c>
    </row>
    <row r="10813" spans="1:7">
      <c r="A10813" s="5">
        <v>2152241</v>
      </c>
      <c r="B10813" s="5">
        <v>5081</v>
      </c>
      <c r="C10813" s="6">
        <v>43201</v>
      </c>
      <c r="D10813" s="5">
        <v>59</v>
      </c>
      <c r="E10813" s="5" t="str">
        <f>_xlfn.XLOOKUP(Orders[[#This Row],[user_id]],Users[user_id],Users[country])</f>
        <v>FR</v>
      </c>
      <c r="F10813" s="5" t="str">
        <f>_xlfn.XLOOKUP(Orders[[#This Row],[country_code]],Countries[country_code],Countries[country_name])</f>
        <v>France</v>
      </c>
      <c r="G10813" s="5">
        <f>_xlfn.XLOOKUP(Orders[[#This Row],[user_id]],Users[user_id],Users[is_referral])</f>
        <v>0</v>
      </c>
    </row>
    <row r="10814" spans="1:7">
      <c r="A10814" s="5">
        <v>2152242</v>
      </c>
      <c r="B10814" s="5">
        <v>19156</v>
      </c>
      <c r="C10814" s="6">
        <v>43201</v>
      </c>
      <c r="D10814" s="5">
        <v>23</v>
      </c>
      <c r="E10814" s="5" t="str">
        <f>_xlfn.XLOOKUP(Orders[[#This Row],[user_id]],Users[user_id],Users[country])</f>
        <v>ES</v>
      </c>
      <c r="F10814" s="5" t="str">
        <f>_xlfn.XLOOKUP(Orders[[#This Row],[country_code]],Countries[country_code],Countries[country_name])</f>
        <v>Spain</v>
      </c>
      <c r="G10814" s="5">
        <f>_xlfn.XLOOKUP(Orders[[#This Row],[user_id]],Users[user_id],Users[is_referral])</f>
        <v>1</v>
      </c>
    </row>
    <row r="10815" spans="1:7">
      <c r="A10815" s="5">
        <v>2152244</v>
      </c>
      <c r="B10815" s="5">
        <v>7988</v>
      </c>
      <c r="C10815" s="6">
        <v>43201</v>
      </c>
      <c r="D10815" s="5">
        <v>44</v>
      </c>
      <c r="E10815" s="5" t="str">
        <f>_xlfn.XLOOKUP(Orders[[#This Row],[user_id]],Users[user_id],Users[country])</f>
        <v>FR</v>
      </c>
      <c r="F10815" s="5" t="str">
        <f>_xlfn.XLOOKUP(Orders[[#This Row],[country_code]],Countries[country_code],Countries[country_name])</f>
        <v>France</v>
      </c>
      <c r="G10815" s="5">
        <f>_xlfn.XLOOKUP(Orders[[#This Row],[user_id]],Users[user_id],Users[is_referral])</f>
        <v>1</v>
      </c>
    </row>
    <row r="10816" spans="1:7">
      <c r="A10816" s="5">
        <v>2152245</v>
      </c>
      <c r="B10816" s="5">
        <v>15333</v>
      </c>
      <c r="C10816" s="6">
        <v>43201</v>
      </c>
      <c r="D10816" s="5">
        <v>75</v>
      </c>
      <c r="E10816" s="5" t="str">
        <f>_xlfn.XLOOKUP(Orders[[#This Row],[user_id]],Users[user_id],Users[country])</f>
        <v>FR</v>
      </c>
      <c r="F10816" s="5" t="str">
        <f>_xlfn.XLOOKUP(Orders[[#This Row],[country_code]],Countries[country_code],Countries[country_name])</f>
        <v>France</v>
      </c>
      <c r="G10816" s="5">
        <f>_xlfn.XLOOKUP(Orders[[#This Row],[user_id]],Users[user_id],Users[is_referral])</f>
        <v>1</v>
      </c>
    </row>
    <row r="10817" spans="1:7">
      <c r="A10817" s="5">
        <v>2152246</v>
      </c>
      <c r="B10817" s="5">
        <v>17002</v>
      </c>
      <c r="C10817" s="6">
        <v>43201</v>
      </c>
      <c r="D10817" s="5">
        <v>30</v>
      </c>
      <c r="E10817" s="5" t="str">
        <f>_xlfn.XLOOKUP(Orders[[#This Row],[user_id]],Users[user_id],Users[country])</f>
        <v>FR</v>
      </c>
      <c r="F10817" s="5" t="str">
        <f>_xlfn.XLOOKUP(Orders[[#This Row],[country_code]],Countries[country_code],Countries[country_name])</f>
        <v>France</v>
      </c>
      <c r="G10817" s="5">
        <f>_xlfn.XLOOKUP(Orders[[#This Row],[user_id]],Users[user_id],Users[is_referral])</f>
        <v>1</v>
      </c>
    </row>
    <row r="10818" spans="1:7">
      <c r="A10818" s="5">
        <v>2152247</v>
      </c>
      <c r="B10818" s="5">
        <v>14228</v>
      </c>
      <c r="C10818" s="6">
        <v>43201</v>
      </c>
      <c r="D10818" s="5">
        <v>63</v>
      </c>
      <c r="E10818" s="5" t="str">
        <f>_xlfn.XLOOKUP(Orders[[#This Row],[user_id]],Users[user_id],Users[country])</f>
        <v>DE</v>
      </c>
      <c r="F10818" s="5" t="str">
        <f>_xlfn.XLOOKUP(Orders[[#This Row],[country_code]],Countries[country_code],Countries[country_name])</f>
        <v>Germany</v>
      </c>
      <c r="G10818" s="5">
        <f>_xlfn.XLOOKUP(Orders[[#This Row],[user_id]],Users[user_id],Users[is_referral])</f>
        <v>1</v>
      </c>
    </row>
    <row r="10819" spans="1:7">
      <c r="A10819" s="5">
        <v>2152249</v>
      </c>
      <c r="B10819" s="5">
        <v>7971</v>
      </c>
      <c r="C10819" s="6">
        <v>43201</v>
      </c>
      <c r="D10819" s="5">
        <v>56</v>
      </c>
      <c r="E10819" s="5" t="str">
        <f>_xlfn.XLOOKUP(Orders[[#This Row],[user_id]],Users[user_id],Users[country])</f>
        <v>DE</v>
      </c>
      <c r="F10819" s="5" t="str">
        <f>_xlfn.XLOOKUP(Orders[[#This Row],[country_code]],Countries[country_code],Countries[country_name])</f>
        <v>Germany</v>
      </c>
      <c r="G10819" s="5">
        <f>_xlfn.XLOOKUP(Orders[[#This Row],[user_id]],Users[user_id],Users[is_referral])</f>
        <v>1</v>
      </c>
    </row>
    <row r="10820" spans="1:7">
      <c r="A10820" s="5">
        <v>2152250</v>
      </c>
      <c r="B10820" s="5">
        <v>9390</v>
      </c>
      <c r="C10820" s="6">
        <v>43201</v>
      </c>
      <c r="D10820" s="5">
        <v>12</v>
      </c>
      <c r="E10820" s="5" t="str">
        <f>_xlfn.XLOOKUP(Orders[[#This Row],[user_id]],Users[user_id],Users[country])</f>
        <v>FR</v>
      </c>
      <c r="F10820" s="5" t="str">
        <f>_xlfn.XLOOKUP(Orders[[#This Row],[country_code]],Countries[country_code],Countries[country_name])</f>
        <v>France</v>
      </c>
      <c r="G10820" s="5">
        <f>_xlfn.XLOOKUP(Orders[[#This Row],[user_id]],Users[user_id],Users[is_referral])</f>
        <v>1</v>
      </c>
    </row>
    <row r="10821" spans="1:7">
      <c r="A10821" s="5">
        <v>2152251</v>
      </c>
      <c r="B10821" s="5">
        <v>4430</v>
      </c>
      <c r="C10821" s="6">
        <v>43201</v>
      </c>
      <c r="D10821" s="5">
        <v>56</v>
      </c>
      <c r="E10821" s="5" t="str">
        <f>_xlfn.XLOOKUP(Orders[[#This Row],[user_id]],Users[user_id],Users[country])</f>
        <v>FR</v>
      </c>
      <c r="F10821" s="5" t="str">
        <f>_xlfn.XLOOKUP(Orders[[#This Row],[country_code]],Countries[country_code],Countries[country_name])</f>
        <v>France</v>
      </c>
      <c r="G10821" s="5">
        <f>_xlfn.XLOOKUP(Orders[[#This Row],[user_id]],Users[user_id],Users[is_referral])</f>
        <v>0</v>
      </c>
    </row>
    <row r="10822" spans="1:7">
      <c r="A10822" s="5">
        <v>2152255</v>
      </c>
      <c r="B10822" s="5">
        <v>8734</v>
      </c>
      <c r="C10822" s="6">
        <v>43201</v>
      </c>
      <c r="D10822" s="5">
        <v>31</v>
      </c>
      <c r="E10822" s="5" t="str">
        <f>_xlfn.XLOOKUP(Orders[[#This Row],[user_id]],Users[user_id],Users[country])</f>
        <v>FR</v>
      </c>
      <c r="F10822" s="5" t="str">
        <f>_xlfn.XLOOKUP(Orders[[#This Row],[country_code]],Countries[country_code],Countries[country_name])</f>
        <v>France</v>
      </c>
      <c r="G10822" s="5">
        <f>_xlfn.XLOOKUP(Orders[[#This Row],[user_id]],Users[user_id],Users[is_referral])</f>
        <v>1</v>
      </c>
    </row>
    <row r="10823" spans="1:7">
      <c r="A10823" s="5">
        <v>2152257</v>
      </c>
      <c r="B10823" s="5">
        <v>19145</v>
      </c>
      <c r="C10823" s="6">
        <v>43201</v>
      </c>
      <c r="D10823" s="5">
        <v>58</v>
      </c>
      <c r="E10823" s="5" t="str">
        <f>_xlfn.XLOOKUP(Orders[[#This Row],[user_id]],Users[user_id],Users[country])</f>
        <v>FR</v>
      </c>
      <c r="F10823" s="5" t="str">
        <f>_xlfn.XLOOKUP(Orders[[#This Row],[country_code]],Countries[country_code],Countries[country_name])</f>
        <v>France</v>
      </c>
      <c r="G10823" s="5">
        <f>_xlfn.XLOOKUP(Orders[[#This Row],[user_id]],Users[user_id],Users[is_referral])</f>
        <v>1</v>
      </c>
    </row>
    <row r="10824" spans="1:7">
      <c r="A10824" s="5">
        <v>2152258</v>
      </c>
      <c r="B10824" s="5">
        <v>1642</v>
      </c>
      <c r="C10824" s="6">
        <v>43201</v>
      </c>
      <c r="D10824" s="5">
        <v>50</v>
      </c>
      <c r="E10824" s="5" t="str">
        <f>_xlfn.XLOOKUP(Orders[[#This Row],[user_id]],Users[user_id],Users[country])</f>
        <v>FR</v>
      </c>
      <c r="F10824" s="5" t="str">
        <f>_xlfn.XLOOKUP(Orders[[#This Row],[country_code]],Countries[country_code],Countries[country_name])</f>
        <v>France</v>
      </c>
      <c r="G10824" s="5">
        <f>_xlfn.XLOOKUP(Orders[[#This Row],[user_id]],Users[user_id],Users[is_referral])</f>
        <v>0</v>
      </c>
    </row>
    <row r="10825" spans="1:7">
      <c r="A10825" s="5">
        <v>2152260</v>
      </c>
      <c r="B10825" s="5">
        <v>74</v>
      </c>
      <c r="C10825" s="6">
        <v>43201</v>
      </c>
      <c r="D10825" s="5">
        <v>115</v>
      </c>
      <c r="E10825" s="5" t="str">
        <f>_xlfn.XLOOKUP(Orders[[#This Row],[user_id]],Users[user_id],Users[country])</f>
        <v>ES</v>
      </c>
      <c r="F10825" s="5" t="str">
        <f>_xlfn.XLOOKUP(Orders[[#This Row],[country_code]],Countries[country_code],Countries[country_name])</f>
        <v>Spain</v>
      </c>
      <c r="G10825" s="5">
        <f>_xlfn.XLOOKUP(Orders[[#This Row],[user_id]],Users[user_id],Users[is_referral])</f>
        <v>0</v>
      </c>
    </row>
    <row r="10826" spans="1:7">
      <c r="A10826" s="5">
        <v>2152261</v>
      </c>
      <c r="B10826" s="5">
        <v>7166</v>
      </c>
      <c r="C10826" s="6">
        <v>43201</v>
      </c>
      <c r="D10826" s="5">
        <v>102</v>
      </c>
      <c r="E10826" s="5" t="str">
        <f>_xlfn.XLOOKUP(Orders[[#This Row],[user_id]],Users[user_id],Users[country])</f>
        <v>DE</v>
      </c>
      <c r="F10826" s="5" t="str">
        <f>_xlfn.XLOOKUP(Orders[[#This Row],[country_code]],Countries[country_code],Countries[country_name])</f>
        <v>Germany</v>
      </c>
      <c r="G10826" s="5">
        <f>_xlfn.XLOOKUP(Orders[[#This Row],[user_id]],Users[user_id],Users[is_referral])</f>
        <v>1</v>
      </c>
    </row>
    <row r="10827" spans="1:7">
      <c r="A10827" s="5">
        <v>2152262</v>
      </c>
      <c r="B10827" s="5">
        <v>12207</v>
      </c>
      <c r="C10827" s="6">
        <v>43201</v>
      </c>
      <c r="D10827" s="5">
        <v>91</v>
      </c>
      <c r="E10827" s="5" t="str">
        <f>_xlfn.XLOOKUP(Orders[[#This Row],[user_id]],Users[user_id],Users[country])</f>
        <v>IT</v>
      </c>
      <c r="F10827" s="5" t="str">
        <f>_xlfn.XLOOKUP(Orders[[#This Row],[country_code]],Countries[country_code],Countries[country_name])</f>
        <v>Italy</v>
      </c>
      <c r="G10827" s="5">
        <f>_xlfn.XLOOKUP(Orders[[#This Row],[user_id]],Users[user_id],Users[is_referral])</f>
        <v>0</v>
      </c>
    </row>
    <row r="10828" spans="1:7">
      <c r="A10828" s="5">
        <v>2152264</v>
      </c>
      <c r="B10828" s="5">
        <v>1709</v>
      </c>
      <c r="C10828" s="6">
        <v>43201</v>
      </c>
      <c r="D10828" s="5">
        <v>20</v>
      </c>
      <c r="E10828" s="5" t="str">
        <f>_xlfn.XLOOKUP(Orders[[#This Row],[user_id]],Users[user_id],Users[country])</f>
        <v>FR</v>
      </c>
      <c r="F10828" s="5" t="str">
        <f>_xlfn.XLOOKUP(Orders[[#This Row],[country_code]],Countries[country_code],Countries[country_name])</f>
        <v>France</v>
      </c>
      <c r="G10828" s="5">
        <f>_xlfn.XLOOKUP(Orders[[#This Row],[user_id]],Users[user_id],Users[is_referral])</f>
        <v>0</v>
      </c>
    </row>
    <row r="10829" spans="1:7">
      <c r="A10829" s="5">
        <v>2152265</v>
      </c>
      <c r="B10829" s="5">
        <v>19468</v>
      </c>
      <c r="C10829" s="6">
        <v>43201</v>
      </c>
      <c r="D10829" s="5">
        <v>65</v>
      </c>
      <c r="E10829" s="5" t="str">
        <f>_xlfn.XLOOKUP(Orders[[#This Row],[user_id]],Users[user_id],Users[country])</f>
        <v>FR</v>
      </c>
      <c r="F10829" s="5" t="str">
        <f>_xlfn.XLOOKUP(Orders[[#This Row],[country_code]],Countries[country_code],Countries[country_name])</f>
        <v>France</v>
      </c>
      <c r="G10829" s="5">
        <f>_xlfn.XLOOKUP(Orders[[#This Row],[user_id]],Users[user_id],Users[is_referral])</f>
        <v>1</v>
      </c>
    </row>
    <row r="10830" spans="1:7">
      <c r="A10830" s="5">
        <v>2152268</v>
      </c>
      <c r="B10830" s="5">
        <v>12175</v>
      </c>
      <c r="C10830" s="6">
        <v>43201</v>
      </c>
      <c r="D10830" s="5">
        <v>98</v>
      </c>
      <c r="E10830" s="5" t="str">
        <f>_xlfn.XLOOKUP(Orders[[#This Row],[user_id]],Users[user_id],Users[country])</f>
        <v>DE</v>
      </c>
      <c r="F10830" s="5" t="str">
        <f>_xlfn.XLOOKUP(Orders[[#This Row],[country_code]],Countries[country_code],Countries[country_name])</f>
        <v>Germany</v>
      </c>
      <c r="G10830" s="5">
        <f>_xlfn.XLOOKUP(Orders[[#This Row],[user_id]],Users[user_id],Users[is_referral])</f>
        <v>1</v>
      </c>
    </row>
    <row r="10831" spans="1:7">
      <c r="A10831" s="5">
        <v>2152273</v>
      </c>
      <c r="B10831" s="5">
        <v>10668</v>
      </c>
      <c r="C10831" s="6">
        <v>43201</v>
      </c>
      <c r="D10831" s="5">
        <v>62</v>
      </c>
      <c r="E10831" s="5" t="str">
        <f>_xlfn.XLOOKUP(Orders[[#This Row],[user_id]],Users[user_id],Users[country])</f>
        <v>ES</v>
      </c>
      <c r="F10831" s="5" t="str">
        <f>_xlfn.XLOOKUP(Orders[[#This Row],[country_code]],Countries[country_code],Countries[country_name])</f>
        <v>Spain</v>
      </c>
      <c r="G10831" s="5">
        <f>_xlfn.XLOOKUP(Orders[[#This Row],[user_id]],Users[user_id],Users[is_referral])</f>
        <v>1</v>
      </c>
    </row>
    <row r="10832" spans="1:7">
      <c r="A10832" s="5">
        <v>2152278</v>
      </c>
      <c r="B10832" s="5">
        <v>51</v>
      </c>
      <c r="C10832" s="6">
        <v>43201</v>
      </c>
      <c r="D10832" s="5">
        <v>32</v>
      </c>
      <c r="E10832" s="5" t="str">
        <f>_xlfn.XLOOKUP(Orders[[#This Row],[user_id]],Users[user_id],Users[country])</f>
        <v>FR</v>
      </c>
      <c r="F10832" s="5" t="str">
        <f>_xlfn.XLOOKUP(Orders[[#This Row],[country_code]],Countries[country_code],Countries[country_name])</f>
        <v>France</v>
      </c>
      <c r="G10832" s="5">
        <f>_xlfn.XLOOKUP(Orders[[#This Row],[user_id]],Users[user_id],Users[is_referral])</f>
        <v>0</v>
      </c>
    </row>
    <row r="10833" spans="1:7">
      <c r="A10833" s="5">
        <v>2152279</v>
      </c>
      <c r="B10833" s="5">
        <v>3454</v>
      </c>
      <c r="C10833" s="6">
        <v>43201</v>
      </c>
      <c r="D10833" s="5">
        <v>45</v>
      </c>
      <c r="E10833" s="5" t="str">
        <f>_xlfn.XLOOKUP(Orders[[#This Row],[user_id]],Users[user_id],Users[country])</f>
        <v>ES</v>
      </c>
      <c r="F10833" s="5" t="str">
        <f>_xlfn.XLOOKUP(Orders[[#This Row],[country_code]],Countries[country_code],Countries[country_name])</f>
        <v>Spain</v>
      </c>
      <c r="G10833" s="5">
        <f>_xlfn.XLOOKUP(Orders[[#This Row],[user_id]],Users[user_id],Users[is_referral])</f>
        <v>0</v>
      </c>
    </row>
    <row r="10834" spans="1:7">
      <c r="A10834" s="5">
        <v>2152281</v>
      </c>
      <c r="B10834" s="5">
        <v>17433</v>
      </c>
      <c r="C10834" s="6">
        <v>43201</v>
      </c>
      <c r="D10834" s="5">
        <v>55</v>
      </c>
      <c r="E10834" s="5" t="str">
        <f>_xlfn.XLOOKUP(Orders[[#This Row],[user_id]],Users[user_id],Users[country])</f>
        <v>FR</v>
      </c>
      <c r="F10834" s="5" t="str">
        <f>_xlfn.XLOOKUP(Orders[[#This Row],[country_code]],Countries[country_code],Countries[country_name])</f>
        <v>France</v>
      </c>
      <c r="G10834" s="5">
        <f>_xlfn.XLOOKUP(Orders[[#This Row],[user_id]],Users[user_id],Users[is_referral])</f>
        <v>1</v>
      </c>
    </row>
    <row r="10835" spans="1:7">
      <c r="A10835" s="5">
        <v>2152284</v>
      </c>
      <c r="B10835" s="5">
        <v>13376</v>
      </c>
      <c r="C10835" s="6">
        <v>43201</v>
      </c>
      <c r="D10835" s="5">
        <v>26</v>
      </c>
      <c r="E10835" s="5" t="str">
        <f>_xlfn.XLOOKUP(Orders[[#This Row],[user_id]],Users[user_id],Users[country])</f>
        <v>IT</v>
      </c>
      <c r="F10835" s="5" t="str">
        <f>_xlfn.XLOOKUP(Orders[[#This Row],[country_code]],Countries[country_code],Countries[country_name])</f>
        <v>Italy</v>
      </c>
      <c r="G10835" s="5">
        <f>_xlfn.XLOOKUP(Orders[[#This Row],[user_id]],Users[user_id],Users[is_referral])</f>
        <v>1</v>
      </c>
    </row>
    <row r="10836" spans="1:7">
      <c r="A10836" s="5">
        <v>2152288</v>
      </c>
      <c r="B10836" s="5">
        <v>1768</v>
      </c>
      <c r="C10836" s="6">
        <v>43201</v>
      </c>
      <c r="D10836" s="5">
        <v>58</v>
      </c>
      <c r="E10836" s="5" t="str">
        <f>_xlfn.XLOOKUP(Orders[[#This Row],[user_id]],Users[user_id],Users[country])</f>
        <v>ES</v>
      </c>
      <c r="F10836" s="5" t="str">
        <f>_xlfn.XLOOKUP(Orders[[#This Row],[country_code]],Countries[country_code],Countries[country_name])</f>
        <v>Spain</v>
      </c>
      <c r="G10836" s="5">
        <f>_xlfn.XLOOKUP(Orders[[#This Row],[user_id]],Users[user_id],Users[is_referral])</f>
        <v>0</v>
      </c>
    </row>
    <row r="10837" spans="1:7">
      <c r="A10837" s="5">
        <v>2152289</v>
      </c>
      <c r="B10837" s="5">
        <v>13389</v>
      </c>
      <c r="C10837" s="6">
        <v>43201</v>
      </c>
      <c r="D10837" s="5">
        <v>42</v>
      </c>
      <c r="E10837" s="5" t="str">
        <f>_xlfn.XLOOKUP(Orders[[#This Row],[user_id]],Users[user_id],Users[country])</f>
        <v>ES</v>
      </c>
      <c r="F10837" s="5" t="str">
        <f>_xlfn.XLOOKUP(Orders[[#This Row],[country_code]],Countries[country_code],Countries[country_name])</f>
        <v>Spain</v>
      </c>
      <c r="G10837" s="5">
        <f>_xlfn.XLOOKUP(Orders[[#This Row],[user_id]],Users[user_id],Users[is_referral])</f>
        <v>1</v>
      </c>
    </row>
    <row r="10838" spans="1:7">
      <c r="A10838" s="5">
        <v>2152290</v>
      </c>
      <c r="B10838" s="5">
        <v>11552</v>
      </c>
      <c r="C10838" s="6">
        <v>43201</v>
      </c>
      <c r="D10838" s="5">
        <v>60</v>
      </c>
      <c r="E10838" s="5" t="str">
        <f>_xlfn.XLOOKUP(Orders[[#This Row],[user_id]],Users[user_id],Users[country])</f>
        <v>DE</v>
      </c>
      <c r="F10838" s="5" t="str">
        <f>_xlfn.XLOOKUP(Orders[[#This Row],[country_code]],Countries[country_code],Countries[country_name])</f>
        <v>Germany</v>
      </c>
      <c r="G10838" s="5">
        <f>_xlfn.XLOOKUP(Orders[[#This Row],[user_id]],Users[user_id],Users[is_referral])</f>
        <v>0</v>
      </c>
    </row>
    <row r="10839" spans="1:7">
      <c r="A10839" s="5">
        <v>2152291</v>
      </c>
      <c r="B10839" s="5">
        <v>14942</v>
      </c>
      <c r="C10839" s="6">
        <v>43201</v>
      </c>
      <c r="D10839" s="5">
        <v>89</v>
      </c>
      <c r="E10839" s="5" t="str">
        <f>_xlfn.XLOOKUP(Orders[[#This Row],[user_id]],Users[user_id],Users[country])</f>
        <v>IT</v>
      </c>
      <c r="F10839" s="5" t="str">
        <f>_xlfn.XLOOKUP(Orders[[#This Row],[country_code]],Countries[country_code],Countries[country_name])</f>
        <v>Italy</v>
      </c>
      <c r="G10839" s="5">
        <f>_xlfn.XLOOKUP(Orders[[#This Row],[user_id]],Users[user_id],Users[is_referral])</f>
        <v>0</v>
      </c>
    </row>
    <row r="10840" spans="1:7">
      <c r="A10840" s="5">
        <v>2152295</v>
      </c>
      <c r="B10840" s="5">
        <v>14255</v>
      </c>
      <c r="C10840" s="6">
        <v>43201</v>
      </c>
      <c r="D10840" s="5">
        <v>54</v>
      </c>
      <c r="E10840" s="5" t="str">
        <f>_xlfn.XLOOKUP(Orders[[#This Row],[user_id]],Users[user_id],Users[country])</f>
        <v>IT</v>
      </c>
      <c r="F10840" s="5" t="str">
        <f>_xlfn.XLOOKUP(Orders[[#This Row],[country_code]],Countries[country_code],Countries[country_name])</f>
        <v>Italy</v>
      </c>
      <c r="G10840" s="5">
        <f>_xlfn.XLOOKUP(Orders[[#This Row],[user_id]],Users[user_id],Users[is_referral])</f>
        <v>0</v>
      </c>
    </row>
    <row r="10841" spans="1:7">
      <c r="A10841" s="5">
        <v>2152296</v>
      </c>
      <c r="B10841" s="5">
        <v>16472</v>
      </c>
      <c r="C10841" s="6">
        <v>43201</v>
      </c>
      <c r="D10841" s="5">
        <v>23</v>
      </c>
      <c r="E10841" s="5" t="str">
        <f>_xlfn.XLOOKUP(Orders[[#This Row],[user_id]],Users[user_id],Users[country])</f>
        <v>DE</v>
      </c>
      <c r="F10841" s="5" t="str">
        <f>_xlfn.XLOOKUP(Orders[[#This Row],[country_code]],Countries[country_code],Countries[country_name])</f>
        <v>Germany</v>
      </c>
      <c r="G10841" s="5">
        <f>_xlfn.XLOOKUP(Orders[[#This Row],[user_id]],Users[user_id],Users[is_referral])</f>
        <v>0</v>
      </c>
    </row>
    <row r="10842" spans="1:7">
      <c r="A10842" s="5">
        <v>2152297</v>
      </c>
      <c r="B10842" s="5">
        <v>5996</v>
      </c>
      <c r="C10842" s="6">
        <v>43201</v>
      </c>
      <c r="D10842" s="5">
        <v>26</v>
      </c>
      <c r="E10842" s="5" t="str">
        <f>_xlfn.XLOOKUP(Orders[[#This Row],[user_id]],Users[user_id],Users[country])</f>
        <v>IT</v>
      </c>
      <c r="F10842" s="5" t="str">
        <f>_xlfn.XLOOKUP(Orders[[#This Row],[country_code]],Countries[country_code],Countries[country_name])</f>
        <v>Italy</v>
      </c>
      <c r="G10842" s="5">
        <f>_xlfn.XLOOKUP(Orders[[#This Row],[user_id]],Users[user_id],Users[is_referral])</f>
        <v>1</v>
      </c>
    </row>
    <row r="10843" spans="1:7">
      <c r="A10843" s="5">
        <v>2152299</v>
      </c>
      <c r="B10843" s="5">
        <v>35</v>
      </c>
      <c r="C10843" s="6">
        <v>43201</v>
      </c>
      <c r="D10843" s="5">
        <v>27</v>
      </c>
      <c r="E10843" s="5" t="str">
        <f>_xlfn.XLOOKUP(Orders[[#This Row],[user_id]],Users[user_id],Users[country])</f>
        <v>FR</v>
      </c>
      <c r="F10843" s="5" t="str">
        <f>_xlfn.XLOOKUP(Orders[[#This Row],[country_code]],Countries[country_code],Countries[country_name])</f>
        <v>France</v>
      </c>
      <c r="G10843" s="5">
        <f>_xlfn.XLOOKUP(Orders[[#This Row],[user_id]],Users[user_id],Users[is_referral])</f>
        <v>0</v>
      </c>
    </row>
    <row r="10844" spans="1:7">
      <c r="A10844" s="5">
        <v>2152304</v>
      </c>
      <c r="B10844" s="5">
        <v>7729</v>
      </c>
      <c r="C10844" s="6">
        <v>43201</v>
      </c>
      <c r="D10844" s="5">
        <v>33</v>
      </c>
      <c r="E10844" s="5" t="str">
        <f>_xlfn.XLOOKUP(Orders[[#This Row],[user_id]],Users[user_id],Users[country])</f>
        <v>IT</v>
      </c>
      <c r="F10844" s="5" t="str">
        <f>_xlfn.XLOOKUP(Orders[[#This Row],[country_code]],Countries[country_code],Countries[country_name])</f>
        <v>Italy</v>
      </c>
      <c r="G10844" s="5">
        <f>_xlfn.XLOOKUP(Orders[[#This Row],[user_id]],Users[user_id],Users[is_referral])</f>
        <v>1</v>
      </c>
    </row>
    <row r="10845" spans="1:7">
      <c r="A10845" s="5">
        <v>2152307</v>
      </c>
      <c r="B10845" s="5">
        <v>6100</v>
      </c>
      <c r="C10845" s="6">
        <v>43201</v>
      </c>
      <c r="D10845" s="5">
        <v>32</v>
      </c>
      <c r="E10845" s="5" t="str">
        <f>_xlfn.XLOOKUP(Orders[[#This Row],[user_id]],Users[user_id],Users[country])</f>
        <v>IT</v>
      </c>
      <c r="F10845" s="5" t="str">
        <f>_xlfn.XLOOKUP(Orders[[#This Row],[country_code]],Countries[country_code],Countries[country_name])</f>
        <v>Italy</v>
      </c>
      <c r="G10845" s="5">
        <f>_xlfn.XLOOKUP(Orders[[#This Row],[user_id]],Users[user_id],Users[is_referral])</f>
        <v>1</v>
      </c>
    </row>
    <row r="10846" spans="1:7">
      <c r="A10846" s="5">
        <v>2152308</v>
      </c>
      <c r="B10846" s="5">
        <v>430</v>
      </c>
      <c r="C10846" s="6">
        <v>43201</v>
      </c>
      <c r="D10846" s="5">
        <v>57</v>
      </c>
      <c r="E10846" s="5" t="str">
        <f>_xlfn.XLOOKUP(Orders[[#This Row],[user_id]],Users[user_id],Users[country])</f>
        <v>DE</v>
      </c>
      <c r="F10846" s="5" t="str">
        <f>_xlfn.XLOOKUP(Orders[[#This Row],[country_code]],Countries[country_code],Countries[country_name])</f>
        <v>Germany</v>
      </c>
      <c r="G10846" s="5">
        <f>_xlfn.XLOOKUP(Orders[[#This Row],[user_id]],Users[user_id],Users[is_referral])</f>
        <v>0</v>
      </c>
    </row>
    <row r="10847" spans="1:7">
      <c r="A10847" s="5">
        <v>2152310</v>
      </c>
      <c r="B10847" s="5">
        <v>10295</v>
      </c>
      <c r="C10847" s="6">
        <v>43201</v>
      </c>
      <c r="D10847" s="5">
        <v>80</v>
      </c>
      <c r="E10847" s="5" t="str">
        <f>_xlfn.XLOOKUP(Orders[[#This Row],[user_id]],Users[user_id],Users[country])</f>
        <v>DE</v>
      </c>
      <c r="F10847" s="5" t="str">
        <f>_xlfn.XLOOKUP(Orders[[#This Row],[country_code]],Countries[country_code],Countries[country_name])</f>
        <v>Germany</v>
      </c>
      <c r="G10847" s="5">
        <f>_xlfn.XLOOKUP(Orders[[#This Row],[user_id]],Users[user_id],Users[is_referral])</f>
        <v>1</v>
      </c>
    </row>
    <row r="10848" spans="1:7">
      <c r="A10848" s="5">
        <v>2152314</v>
      </c>
      <c r="B10848" s="5">
        <v>3328</v>
      </c>
      <c r="C10848" s="6">
        <v>43201</v>
      </c>
      <c r="D10848" s="5">
        <v>87</v>
      </c>
      <c r="E10848" s="5" t="str">
        <f>_xlfn.XLOOKUP(Orders[[#This Row],[user_id]],Users[user_id],Users[country])</f>
        <v>FR</v>
      </c>
      <c r="F10848" s="5" t="str">
        <f>_xlfn.XLOOKUP(Orders[[#This Row],[country_code]],Countries[country_code],Countries[country_name])</f>
        <v>France</v>
      </c>
      <c r="G10848" s="5">
        <f>_xlfn.XLOOKUP(Orders[[#This Row],[user_id]],Users[user_id],Users[is_referral])</f>
        <v>0</v>
      </c>
    </row>
    <row r="10849" spans="1:7">
      <c r="A10849" s="5">
        <v>2152315</v>
      </c>
      <c r="B10849" s="5">
        <v>8506</v>
      </c>
      <c r="C10849" s="6">
        <v>43201</v>
      </c>
      <c r="D10849" s="5">
        <v>64</v>
      </c>
      <c r="E10849" s="5" t="str">
        <f>_xlfn.XLOOKUP(Orders[[#This Row],[user_id]],Users[user_id],Users[country])</f>
        <v>FR</v>
      </c>
      <c r="F10849" s="5" t="str">
        <f>_xlfn.XLOOKUP(Orders[[#This Row],[country_code]],Countries[country_code],Countries[country_name])</f>
        <v>France</v>
      </c>
      <c r="G10849" s="5">
        <f>_xlfn.XLOOKUP(Orders[[#This Row],[user_id]],Users[user_id],Users[is_referral])</f>
        <v>1</v>
      </c>
    </row>
    <row r="10850" spans="1:7">
      <c r="A10850" s="5">
        <v>2152316</v>
      </c>
      <c r="B10850" s="5">
        <v>8072</v>
      </c>
      <c r="C10850" s="6">
        <v>43201</v>
      </c>
      <c r="D10850" s="5">
        <v>11</v>
      </c>
      <c r="E10850" s="5" t="str">
        <f>_xlfn.XLOOKUP(Orders[[#This Row],[user_id]],Users[user_id],Users[country])</f>
        <v>FR</v>
      </c>
      <c r="F10850" s="5" t="str">
        <f>_xlfn.XLOOKUP(Orders[[#This Row],[country_code]],Countries[country_code],Countries[country_name])</f>
        <v>France</v>
      </c>
      <c r="G10850" s="5">
        <f>_xlfn.XLOOKUP(Orders[[#This Row],[user_id]],Users[user_id],Users[is_referral])</f>
        <v>1</v>
      </c>
    </row>
    <row r="10851" spans="1:7">
      <c r="A10851" s="5">
        <v>2152317</v>
      </c>
      <c r="B10851" s="5">
        <v>7075</v>
      </c>
      <c r="C10851" s="6">
        <v>43201</v>
      </c>
      <c r="D10851" s="5">
        <v>26</v>
      </c>
      <c r="E10851" s="5" t="str">
        <f>_xlfn.XLOOKUP(Orders[[#This Row],[user_id]],Users[user_id],Users[country])</f>
        <v>ES</v>
      </c>
      <c r="F10851" s="5" t="str">
        <f>_xlfn.XLOOKUP(Orders[[#This Row],[country_code]],Countries[country_code],Countries[country_name])</f>
        <v>Spain</v>
      </c>
      <c r="G10851" s="5">
        <f>_xlfn.XLOOKUP(Orders[[#This Row],[user_id]],Users[user_id],Users[is_referral])</f>
        <v>1</v>
      </c>
    </row>
    <row r="10852" spans="1:7">
      <c r="A10852" s="5">
        <v>2152319</v>
      </c>
      <c r="B10852" s="5">
        <v>12285</v>
      </c>
      <c r="C10852" s="6">
        <v>43201</v>
      </c>
      <c r="D10852" s="5">
        <v>42</v>
      </c>
      <c r="E10852" s="5" t="str">
        <f>_xlfn.XLOOKUP(Orders[[#This Row],[user_id]],Users[user_id],Users[country])</f>
        <v>ES</v>
      </c>
      <c r="F10852" s="5" t="str">
        <f>_xlfn.XLOOKUP(Orders[[#This Row],[country_code]],Countries[country_code],Countries[country_name])</f>
        <v>Spain</v>
      </c>
      <c r="G10852" s="5">
        <f>_xlfn.XLOOKUP(Orders[[#This Row],[user_id]],Users[user_id],Users[is_referral])</f>
        <v>1</v>
      </c>
    </row>
    <row r="10853" spans="1:7">
      <c r="A10853" s="5">
        <v>2152322</v>
      </c>
      <c r="B10853" s="5">
        <v>3533</v>
      </c>
      <c r="C10853" s="6">
        <v>43201</v>
      </c>
      <c r="D10853" s="5">
        <v>50</v>
      </c>
      <c r="E10853" s="5" t="str">
        <f>_xlfn.XLOOKUP(Orders[[#This Row],[user_id]],Users[user_id],Users[country])</f>
        <v>DE</v>
      </c>
      <c r="F10853" s="5" t="str">
        <f>_xlfn.XLOOKUP(Orders[[#This Row],[country_code]],Countries[country_code],Countries[country_name])</f>
        <v>Germany</v>
      </c>
      <c r="G10853" s="5">
        <f>_xlfn.XLOOKUP(Orders[[#This Row],[user_id]],Users[user_id],Users[is_referral])</f>
        <v>0</v>
      </c>
    </row>
    <row r="10854" spans="1:7">
      <c r="A10854" s="5">
        <v>2152323</v>
      </c>
      <c r="B10854" s="5">
        <v>3635</v>
      </c>
      <c r="C10854" s="6">
        <v>43201</v>
      </c>
      <c r="D10854" s="5">
        <v>26</v>
      </c>
      <c r="E10854" s="5" t="str">
        <f>_xlfn.XLOOKUP(Orders[[#This Row],[user_id]],Users[user_id],Users[country])</f>
        <v>FR</v>
      </c>
      <c r="F10854" s="5" t="str">
        <f>_xlfn.XLOOKUP(Orders[[#This Row],[country_code]],Countries[country_code],Countries[country_name])</f>
        <v>France</v>
      </c>
      <c r="G10854" s="5">
        <f>_xlfn.XLOOKUP(Orders[[#This Row],[user_id]],Users[user_id],Users[is_referral])</f>
        <v>0</v>
      </c>
    </row>
    <row r="10855" spans="1:7">
      <c r="A10855" s="5">
        <v>2152325</v>
      </c>
      <c r="B10855" s="5">
        <v>17940</v>
      </c>
      <c r="C10855" s="6">
        <v>43201</v>
      </c>
      <c r="D10855" s="5">
        <v>51</v>
      </c>
      <c r="E10855" s="5" t="str">
        <f>_xlfn.XLOOKUP(Orders[[#This Row],[user_id]],Users[user_id],Users[country])</f>
        <v>FR</v>
      </c>
      <c r="F10855" s="5" t="str">
        <f>_xlfn.XLOOKUP(Orders[[#This Row],[country_code]],Countries[country_code],Countries[country_name])</f>
        <v>France</v>
      </c>
      <c r="G10855" s="5">
        <f>_xlfn.XLOOKUP(Orders[[#This Row],[user_id]],Users[user_id],Users[is_referral])</f>
        <v>1</v>
      </c>
    </row>
    <row r="10856" spans="1:7">
      <c r="A10856" s="5">
        <v>2152327</v>
      </c>
      <c r="B10856" s="5">
        <v>17918</v>
      </c>
      <c r="C10856" s="6">
        <v>43201</v>
      </c>
      <c r="D10856" s="5">
        <v>64</v>
      </c>
      <c r="E10856" s="5" t="str">
        <f>_xlfn.XLOOKUP(Orders[[#This Row],[user_id]],Users[user_id],Users[country])</f>
        <v>DE</v>
      </c>
      <c r="F10856" s="5" t="str">
        <f>_xlfn.XLOOKUP(Orders[[#This Row],[country_code]],Countries[country_code],Countries[country_name])</f>
        <v>Germany</v>
      </c>
      <c r="G10856" s="5">
        <f>_xlfn.XLOOKUP(Orders[[#This Row],[user_id]],Users[user_id],Users[is_referral])</f>
        <v>1</v>
      </c>
    </row>
    <row r="10857" spans="1:7">
      <c r="A10857" s="5">
        <v>2152328</v>
      </c>
      <c r="B10857" s="5">
        <v>19450</v>
      </c>
      <c r="C10857" s="6">
        <v>43201</v>
      </c>
      <c r="D10857" s="5">
        <v>58</v>
      </c>
      <c r="E10857" s="5" t="str">
        <f>_xlfn.XLOOKUP(Orders[[#This Row],[user_id]],Users[user_id],Users[country])</f>
        <v>DE</v>
      </c>
      <c r="F10857" s="5" t="str">
        <f>_xlfn.XLOOKUP(Orders[[#This Row],[country_code]],Countries[country_code],Countries[country_name])</f>
        <v>Germany</v>
      </c>
      <c r="G10857" s="5">
        <f>_xlfn.XLOOKUP(Orders[[#This Row],[user_id]],Users[user_id],Users[is_referral])</f>
        <v>1</v>
      </c>
    </row>
    <row r="10858" spans="1:7">
      <c r="A10858" s="5">
        <v>2152330</v>
      </c>
      <c r="B10858" s="5">
        <v>1063</v>
      </c>
      <c r="C10858" s="6">
        <v>43201</v>
      </c>
      <c r="D10858" s="5">
        <v>27</v>
      </c>
      <c r="E10858" s="5" t="str">
        <f>_xlfn.XLOOKUP(Orders[[#This Row],[user_id]],Users[user_id],Users[country])</f>
        <v>ES</v>
      </c>
      <c r="F10858" s="5" t="str">
        <f>_xlfn.XLOOKUP(Orders[[#This Row],[country_code]],Countries[country_code],Countries[country_name])</f>
        <v>Spain</v>
      </c>
      <c r="G10858" s="5">
        <f>_xlfn.XLOOKUP(Orders[[#This Row],[user_id]],Users[user_id],Users[is_referral])</f>
        <v>0</v>
      </c>
    </row>
    <row r="10859" spans="1:7">
      <c r="A10859" s="5">
        <v>2152334</v>
      </c>
      <c r="B10859" s="5">
        <v>15572</v>
      </c>
      <c r="C10859" s="6">
        <v>43201</v>
      </c>
      <c r="D10859" s="5">
        <v>74</v>
      </c>
      <c r="E10859" s="5" t="str">
        <f>_xlfn.XLOOKUP(Orders[[#This Row],[user_id]],Users[user_id],Users[country])</f>
        <v>ES</v>
      </c>
      <c r="F10859" s="5" t="str">
        <f>_xlfn.XLOOKUP(Orders[[#This Row],[country_code]],Countries[country_code],Countries[country_name])</f>
        <v>Spain</v>
      </c>
      <c r="G10859" s="5">
        <f>_xlfn.XLOOKUP(Orders[[#This Row],[user_id]],Users[user_id],Users[is_referral])</f>
        <v>1</v>
      </c>
    </row>
    <row r="10860" spans="1:7">
      <c r="A10860" s="5">
        <v>2152337</v>
      </c>
      <c r="B10860" s="5">
        <v>13558</v>
      </c>
      <c r="C10860" s="6">
        <v>43201</v>
      </c>
      <c r="D10860" s="5">
        <v>63</v>
      </c>
      <c r="E10860" s="5" t="str">
        <f>_xlfn.XLOOKUP(Orders[[#This Row],[user_id]],Users[user_id],Users[country])</f>
        <v>FR</v>
      </c>
      <c r="F10860" s="5" t="str">
        <f>_xlfn.XLOOKUP(Orders[[#This Row],[country_code]],Countries[country_code],Countries[country_name])</f>
        <v>France</v>
      </c>
      <c r="G10860" s="5">
        <f>_xlfn.XLOOKUP(Orders[[#This Row],[user_id]],Users[user_id],Users[is_referral])</f>
        <v>1</v>
      </c>
    </row>
    <row r="10861" spans="1:7">
      <c r="A10861" s="5">
        <v>2152338</v>
      </c>
      <c r="B10861" s="5">
        <v>15578</v>
      </c>
      <c r="C10861" s="6">
        <v>43201</v>
      </c>
      <c r="D10861" s="5">
        <v>48</v>
      </c>
      <c r="E10861" s="5" t="str">
        <f>_xlfn.XLOOKUP(Orders[[#This Row],[user_id]],Users[user_id],Users[country])</f>
        <v>ES</v>
      </c>
      <c r="F10861" s="5" t="str">
        <f>_xlfn.XLOOKUP(Orders[[#This Row],[country_code]],Countries[country_code],Countries[country_name])</f>
        <v>Spain</v>
      </c>
      <c r="G10861" s="5">
        <f>_xlfn.XLOOKUP(Orders[[#This Row],[user_id]],Users[user_id],Users[is_referral])</f>
        <v>1</v>
      </c>
    </row>
    <row r="10862" spans="1:7">
      <c r="A10862" s="5">
        <v>2152339</v>
      </c>
      <c r="B10862" s="5">
        <v>10589</v>
      </c>
      <c r="C10862" s="6">
        <v>43201</v>
      </c>
      <c r="D10862" s="5">
        <v>20</v>
      </c>
      <c r="E10862" s="5" t="str">
        <f>_xlfn.XLOOKUP(Orders[[#This Row],[user_id]],Users[user_id],Users[country])</f>
        <v>FR</v>
      </c>
      <c r="F10862" s="5" t="str">
        <f>_xlfn.XLOOKUP(Orders[[#This Row],[country_code]],Countries[country_code],Countries[country_name])</f>
        <v>France</v>
      </c>
      <c r="G10862" s="5">
        <f>_xlfn.XLOOKUP(Orders[[#This Row],[user_id]],Users[user_id],Users[is_referral])</f>
        <v>0</v>
      </c>
    </row>
    <row r="10863" spans="1:7">
      <c r="A10863" s="5">
        <v>2152341</v>
      </c>
      <c r="B10863" s="5">
        <v>18895</v>
      </c>
      <c r="C10863" s="6">
        <v>43201</v>
      </c>
      <c r="D10863" s="5">
        <v>53</v>
      </c>
      <c r="E10863" s="5" t="str">
        <f>_xlfn.XLOOKUP(Orders[[#This Row],[user_id]],Users[user_id],Users[country])</f>
        <v>IT</v>
      </c>
      <c r="F10863" s="5" t="str">
        <f>_xlfn.XLOOKUP(Orders[[#This Row],[country_code]],Countries[country_code],Countries[country_name])</f>
        <v>Italy</v>
      </c>
      <c r="G10863" s="5">
        <f>_xlfn.XLOOKUP(Orders[[#This Row],[user_id]],Users[user_id],Users[is_referral])</f>
        <v>1</v>
      </c>
    </row>
    <row r="10864" spans="1:7">
      <c r="A10864" s="5">
        <v>2152344</v>
      </c>
      <c r="B10864" s="5">
        <v>13771</v>
      </c>
      <c r="C10864" s="6">
        <v>43201</v>
      </c>
      <c r="D10864" s="5">
        <v>35</v>
      </c>
      <c r="E10864" s="5" t="str">
        <f>_xlfn.XLOOKUP(Orders[[#This Row],[user_id]],Users[user_id],Users[country])</f>
        <v>ES</v>
      </c>
      <c r="F10864" s="5" t="str">
        <f>_xlfn.XLOOKUP(Orders[[#This Row],[country_code]],Countries[country_code],Countries[country_name])</f>
        <v>Spain</v>
      </c>
      <c r="G10864" s="5">
        <f>_xlfn.XLOOKUP(Orders[[#This Row],[user_id]],Users[user_id],Users[is_referral])</f>
        <v>1</v>
      </c>
    </row>
    <row r="10865" spans="1:7">
      <c r="A10865" s="5">
        <v>2152347</v>
      </c>
      <c r="B10865" s="5">
        <v>9352</v>
      </c>
      <c r="C10865" s="6">
        <v>43201</v>
      </c>
      <c r="D10865" s="5">
        <v>58</v>
      </c>
      <c r="E10865" s="5" t="str">
        <f>_xlfn.XLOOKUP(Orders[[#This Row],[user_id]],Users[user_id],Users[country])</f>
        <v>ES</v>
      </c>
      <c r="F10865" s="5" t="str">
        <f>_xlfn.XLOOKUP(Orders[[#This Row],[country_code]],Countries[country_code],Countries[country_name])</f>
        <v>Spain</v>
      </c>
      <c r="G10865" s="5">
        <f>_xlfn.XLOOKUP(Orders[[#This Row],[user_id]],Users[user_id],Users[is_referral])</f>
        <v>1</v>
      </c>
    </row>
    <row r="10866" spans="1:7">
      <c r="A10866" s="5">
        <v>2152348</v>
      </c>
      <c r="B10866" s="5">
        <v>10604</v>
      </c>
      <c r="C10866" s="6">
        <v>43201</v>
      </c>
      <c r="D10866" s="5">
        <v>27</v>
      </c>
      <c r="E10866" s="5" t="str">
        <f>_xlfn.XLOOKUP(Orders[[#This Row],[user_id]],Users[user_id],Users[country])</f>
        <v>FR</v>
      </c>
      <c r="F10866" s="5" t="str">
        <f>_xlfn.XLOOKUP(Orders[[#This Row],[country_code]],Countries[country_code],Countries[country_name])</f>
        <v>France</v>
      </c>
      <c r="G10866" s="5">
        <f>_xlfn.XLOOKUP(Orders[[#This Row],[user_id]],Users[user_id],Users[is_referral])</f>
        <v>1</v>
      </c>
    </row>
    <row r="10867" spans="1:7">
      <c r="A10867" s="5">
        <v>2152350</v>
      </c>
      <c r="B10867" s="5">
        <v>16386</v>
      </c>
      <c r="C10867" s="6">
        <v>43201</v>
      </c>
      <c r="D10867" s="5">
        <v>83</v>
      </c>
      <c r="E10867" s="5" t="str">
        <f>_xlfn.XLOOKUP(Orders[[#This Row],[user_id]],Users[user_id],Users[country])</f>
        <v>IT</v>
      </c>
      <c r="F10867" s="5" t="str">
        <f>_xlfn.XLOOKUP(Orders[[#This Row],[country_code]],Countries[country_code],Countries[country_name])</f>
        <v>Italy</v>
      </c>
      <c r="G10867" s="5">
        <f>_xlfn.XLOOKUP(Orders[[#This Row],[user_id]],Users[user_id],Users[is_referral])</f>
        <v>1</v>
      </c>
    </row>
    <row r="10868" spans="1:7">
      <c r="A10868" s="5">
        <v>2152351</v>
      </c>
      <c r="B10868" s="5">
        <v>11909</v>
      </c>
      <c r="C10868" s="6">
        <v>43201</v>
      </c>
      <c r="D10868" s="5">
        <v>40</v>
      </c>
      <c r="E10868" s="5" t="str">
        <f>_xlfn.XLOOKUP(Orders[[#This Row],[user_id]],Users[user_id],Users[country])</f>
        <v>DE</v>
      </c>
      <c r="F10868" s="5" t="str">
        <f>_xlfn.XLOOKUP(Orders[[#This Row],[country_code]],Countries[country_code],Countries[country_name])</f>
        <v>Germany</v>
      </c>
      <c r="G10868" s="5">
        <f>_xlfn.XLOOKUP(Orders[[#This Row],[user_id]],Users[user_id],Users[is_referral])</f>
        <v>1</v>
      </c>
    </row>
    <row r="10869" spans="1:7">
      <c r="A10869" s="5">
        <v>2152352</v>
      </c>
      <c r="B10869" s="5">
        <v>9228</v>
      </c>
      <c r="C10869" s="6">
        <v>43201</v>
      </c>
      <c r="D10869" s="5">
        <v>57</v>
      </c>
      <c r="E10869" s="5" t="str">
        <f>_xlfn.XLOOKUP(Orders[[#This Row],[user_id]],Users[user_id],Users[country])</f>
        <v>DE</v>
      </c>
      <c r="F10869" s="5" t="str">
        <f>_xlfn.XLOOKUP(Orders[[#This Row],[country_code]],Countries[country_code],Countries[country_name])</f>
        <v>Germany</v>
      </c>
      <c r="G10869" s="5">
        <f>_xlfn.XLOOKUP(Orders[[#This Row],[user_id]],Users[user_id],Users[is_referral])</f>
        <v>1</v>
      </c>
    </row>
    <row r="10870" spans="1:7">
      <c r="A10870" s="5">
        <v>2152353</v>
      </c>
      <c r="B10870" s="5">
        <v>3927</v>
      </c>
      <c r="C10870" s="6">
        <v>43201</v>
      </c>
      <c r="D10870" s="5">
        <v>63</v>
      </c>
      <c r="E10870" s="5" t="str">
        <f>_xlfn.XLOOKUP(Orders[[#This Row],[user_id]],Users[user_id],Users[country])</f>
        <v>ES</v>
      </c>
      <c r="F10870" s="5" t="str">
        <f>_xlfn.XLOOKUP(Orders[[#This Row],[country_code]],Countries[country_code],Countries[country_name])</f>
        <v>Spain</v>
      </c>
      <c r="G10870" s="5">
        <f>_xlfn.XLOOKUP(Orders[[#This Row],[user_id]],Users[user_id],Users[is_referral])</f>
        <v>0</v>
      </c>
    </row>
    <row r="10871" spans="1:7">
      <c r="A10871" s="5">
        <v>2152356</v>
      </c>
      <c r="B10871" s="5">
        <v>1080</v>
      </c>
      <c r="C10871" s="6">
        <v>43201</v>
      </c>
      <c r="D10871" s="5">
        <v>80</v>
      </c>
      <c r="E10871" s="5" t="str">
        <f>_xlfn.XLOOKUP(Orders[[#This Row],[user_id]],Users[user_id],Users[country])</f>
        <v>IT</v>
      </c>
      <c r="F10871" s="5" t="str">
        <f>_xlfn.XLOOKUP(Orders[[#This Row],[country_code]],Countries[country_code],Countries[country_name])</f>
        <v>Italy</v>
      </c>
      <c r="G10871" s="5">
        <f>_xlfn.XLOOKUP(Orders[[#This Row],[user_id]],Users[user_id],Users[is_referral])</f>
        <v>0</v>
      </c>
    </row>
    <row r="10872" spans="1:7">
      <c r="A10872" s="5">
        <v>2152357</v>
      </c>
      <c r="B10872" s="5">
        <v>11246</v>
      </c>
      <c r="C10872" s="6">
        <v>43201</v>
      </c>
      <c r="D10872" s="5">
        <v>43</v>
      </c>
      <c r="E10872" s="5" t="str">
        <f>_xlfn.XLOOKUP(Orders[[#This Row],[user_id]],Users[user_id],Users[country])</f>
        <v>ES</v>
      </c>
      <c r="F10872" s="5" t="str">
        <f>_xlfn.XLOOKUP(Orders[[#This Row],[country_code]],Countries[country_code],Countries[country_name])</f>
        <v>Spain</v>
      </c>
      <c r="G10872" s="5">
        <f>_xlfn.XLOOKUP(Orders[[#This Row],[user_id]],Users[user_id],Users[is_referral])</f>
        <v>1</v>
      </c>
    </row>
    <row r="10873" spans="1:7">
      <c r="A10873" s="5">
        <v>2152359</v>
      </c>
      <c r="B10873" s="5">
        <v>6406</v>
      </c>
      <c r="C10873" s="6">
        <v>43201</v>
      </c>
      <c r="D10873" s="5">
        <v>80</v>
      </c>
      <c r="E10873" s="5" t="str">
        <f>_xlfn.XLOOKUP(Orders[[#This Row],[user_id]],Users[user_id],Users[country])</f>
        <v>DE</v>
      </c>
      <c r="F10873" s="5" t="str">
        <f>_xlfn.XLOOKUP(Orders[[#This Row],[country_code]],Countries[country_code],Countries[country_name])</f>
        <v>Germany</v>
      </c>
      <c r="G10873" s="5">
        <f>_xlfn.XLOOKUP(Orders[[#This Row],[user_id]],Users[user_id],Users[is_referral])</f>
        <v>1</v>
      </c>
    </row>
    <row r="10874" spans="1:7">
      <c r="A10874" s="5">
        <v>2152362</v>
      </c>
      <c r="B10874" s="5">
        <v>10281</v>
      </c>
      <c r="C10874" s="6">
        <v>43201</v>
      </c>
      <c r="D10874" s="5">
        <v>10</v>
      </c>
      <c r="E10874" s="5" t="str">
        <f>_xlfn.XLOOKUP(Orders[[#This Row],[user_id]],Users[user_id],Users[country])</f>
        <v>FR</v>
      </c>
      <c r="F10874" s="5" t="str">
        <f>_xlfn.XLOOKUP(Orders[[#This Row],[country_code]],Countries[country_code],Countries[country_name])</f>
        <v>France</v>
      </c>
      <c r="G10874" s="5">
        <f>_xlfn.XLOOKUP(Orders[[#This Row],[user_id]],Users[user_id],Users[is_referral])</f>
        <v>1</v>
      </c>
    </row>
    <row r="10875" spans="1:7">
      <c r="A10875" s="5">
        <v>2152364</v>
      </c>
      <c r="B10875" s="5">
        <v>10841</v>
      </c>
      <c r="C10875" s="6">
        <v>43201</v>
      </c>
      <c r="D10875" s="5">
        <v>49</v>
      </c>
      <c r="E10875" s="5" t="str">
        <f>_xlfn.XLOOKUP(Orders[[#This Row],[user_id]],Users[user_id],Users[country])</f>
        <v>IT</v>
      </c>
      <c r="F10875" s="5" t="str">
        <f>_xlfn.XLOOKUP(Orders[[#This Row],[country_code]],Countries[country_code],Countries[country_name])</f>
        <v>Italy</v>
      </c>
      <c r="G10875" s="5">
        <f>_xlfn.XLOOKUP(Orders[[#This Row],[user_id]],Users[user_id],Users[is_referral])</f>
        <v>1</v>
      </c>
    </row>
    <row r="10876" spans="1:7">
      <c r="A10876" s="5">
        <v>2152365</v>
      </c>
      <c r="B10876" s="5">
        <v>4055</v>
      </c>
      <c r="C10876" s="6">
        <v>43201</v>
      </c>
      <c r="D10876" s="5">
        <v>77</v>
      </c>
      <c r="E10876" s="5" t="str">
        <f>_xlfn.XLOOKUP(Orders[[#This Row],[user_id]],Users[user_id],Users[country])</f>
        <v>ES</v>
      </c>
      <c r="F10876" s="5" t="str">
        <f>_xlfn.XLOOKUP(Orders[[#This Row],[country_code]],Countries[country_code],Countries[country_name])</f>
        <v>Spain</v>
      </c>
      <c r="G10876" s="5">
        <f>_xlfn.XLOOKUP(Orders[[#This Row],[user_id]],Users[user_id],Users[is_referral])</f>
        <v>0</v>
      </c>
    </row>
    <row r="10877" spans="1:7">
      <c r="A10877" s="5">
        <v>2152366</v>
      </c>
      <c r="B10877" s="5">
        <v>11604</v>
      </c>
      <c r="C10877" s="6">
        <v>43201</v>
      </c>
      <c r="D10877" s="5">
        <v>36</v>
      </c>
      <c r="E10877" s="5" t="str">
        <f>_xlfn.XLOOKUP(Orders[[#This Row],[user_id]],Users[user_id],Users[country])</f>
        <v>FR</v>
      </c>
      <c r="F10877" s="5" t="str">
        <f>_xlfn.XLOOKUP(Orders[[#This Row],[country_code]],Countries[country_code],Countries[country_name])</f>
        <v>France</v>
      </c>
      <c r="G10877" s="5">
        <f>_xlfn.XLOOKUP(Orders[[#This Row],[user_id]],Users[user_id],Users[is_referral])</f>
        <v>1</v>
      </c>
    </row>
    <row r="10878" spans="1:7">
      <c r="A10878" s="5">
        <v>2152367</v>
      </c>
      <c r="B10878" s="5">
        <v>7994</v>
      </c>
      <c r="C10878" s="6">
        <v>43201</v>
      </c>
      <c r="D10878" s="5">
        <v>49</v>
      </c>
      <c r="E10878" s="5" t="str">
        <f>_xlfn.XLOOKUP(Orders[[#This Row],[user_id]],Users[user_id],Users[country])</f>
        <v>FR</v>
      </c>
      <c r="F10878" s="5" t="str">
        <f>_xlfn.XLOOKUP(Orders[[#This Row],[country_code]],Countries[country_code],Countries[country_name])</f>
        <v>France</v>
      </c>
      <c r="G10878" s="5">
        <f>_xlfn.XLOOKUP(Orders[[#This Row],[user_id]],Users[user_id],Users[is_referral])</f>
        <v>1</v>
      </c>
    </row>
    <row r="10879" spans="1:7">
      <c r="A10879" s="5">
        <v>2152368</v>
      </c>
      <c r="B10879" s="5">
        <v>12787</v>
      </c>
      <c r="C10879" s="6">
        <v>43201</v>
      </c>
      <c r="D10879" s="5">
        <v>47</v>
      </c>
      <c r="E10879" s="5" t="str">
        <f>_xlfn.XLOOKUP(Orders[[#This Row],[user_id]],Users[user_id],Users[country])</f>
        <v>IT</v>
      </c>
      <c r="F10879" s="5" t="str">
        <f>_xlfn.XLOOKUP(Orders[[#This Row],[country_code]],Countries[country_code],Countries[country_name])</f>
        <v>Italy</v>
      </c>
      <c r="G10879" s="5">
        <f>_xlfn.XLOOKUP(Orders[[#This Row],[user_id]],Users[user_id],Users[is_referral])</f>
        <v>1</v>
      </c>
    </row>
    <row r="10880" spans="1:7">
      <c r="A10880" s="5">
        <v>2152370</v>
      </c>
      <c r="B10880" s="5">
        <v>2348</v>
      </c>
      <c r="C10880" s="6">
        <v>43201</v>
      </c>
      <c r="D10880" s="5">
        <v>64</v>
      </c>
      <c r="E10880" s="5" t="str">
        <f>_xlfn.XLOOKUP(Orders[[#This Row],[user_id]],Users[user_id],Users[country])</f>
        <v>IT</v>
      </c>
      <c r="F10880" s="5" t="str">
        <f>_xlfn.XLOOKUP(Orders[[#This Row],[country_code]],Countries[country_code],Countries[country_name])</f>
        <v>Italy</v>
      </c>
      <c r="G10880" s="5">
        <f>_xlfn.XLOOKUP(Orders[[#This Row],[user_id]],Users[user_id],Users[is_referral])</f>
        <v>0</v>
      </c>
    </row>
    <row r="10881" spans="1:7">
      <c r="A10881" s="5">
        <v>2152371</v>
      </c>
      <c r="B10881" s="5">
        <v>3818</v>
      </c>
      <c r="C10881" s="6">
        <v>43201</v>
      </c>
      <c r="D10881" s="5">
        <v>43</v>
      </c>
      <c r="E10881" s="5" t="str">
        <f>_xlfn.XLOOKUP(Orders[[#This Row],[user_id]],Users[user_id],Users[country])</f>
        <v>DE</v>
      </c>
      <c r="F10881" s="5" t="str">
        <f>_xlfn.XLOOKUP(Orders[[#This Row],[country_code]],Countries[country_code],Countries[country_name])</f>
        <v>Germany</v>
      </c>
      <c r="G10881" s="5">
        <f>_xlfn.XLOOKUP(Orders[[#This Row],[user_id]],Users[user_id],Users[is_referral])</f>
        <v>0</v>
      </c>
    </row>
    <row r="10882" spans="1:7">
      <c r="A10882" s="5">
        <v>2152372</v>
      </c>
      <c r="B10882" s="5">
        <v>18364</v>
      </c>
      <c r="C10882" s="6">
        <v>43201</v>
      </c>
      <c r="D10882" s="5">
        <v>90</v>
      </c>
      <c r="E10882" s="5" t="str">
        <f>_xlfn.XLOOKUP(Orders[[#This Row],[user_id]],Users[user_id],Users[country])</f>
        <v>IT</v>
      </c>
      <c r="F10882" s="5" t="str">
        <f>_xlfn.XLOOKUP(Orders[[#This Row],[country_code]],Countries[country_code],Countries[country_name])</f>
        <v>Italy</v>
      </c>
      <c r="G10882" s="5">
        <f>_xlfn.XLOOKUP(Orders[[#This Row],[user_id]],Users[user_id],Users[is_referral])</f>
        <v>1</v>
      </c>
    </row>
    <row r="10883" spans="1:7">
      <c r="A10883" s="5">
        <v>2152374</v>
      </c>
      <c r="B10883" s="5">
        <v>11451</v>
      </c>
      <c r="C10883" s="6">
        <v>43201</v>
      </c>
      <c r="D10883" s="5">
        <v>49</v>
      </c>
      <c r="E10883" s="5" t="str">
        <f>_xlfn.XLOOKUP(Orders[[#This Row],[user_id]],Users[user_id],Users[country])</f>
        <v>DE</v>
      </c>
      <c r="F10883" s="5" t="str">
        <f>_xlfn.XLOOKUP(Orders[[#This Row],[country_code]],Countries[country_code],Countries[country_name])</f>
        <v>Germany</v>
      </c>
      <c r="G10883" s="5">
        <f>_xlfn.XLOOKUP(Orders[[#This Row],[user_id]],Users[user_id],Users[is_referral])</f>
        <v>1</v>
      </c>
    </row>
    <row r="10884" spans="1:7">
      <c r="A10884" s="5">
        <v>2152378</v>
      </c>
      <c r="B10884" s="5">
        <v>4861</v>
      </c>
      <c r="C10884" s="6">
        <v>43201</v>
      </c>
      <c r="D10884" s="5">
        <v>30</v>
      </c>
      <c r="E10884" s="5" t="str">
        <f>_xlfn.XLOOKUP(Orders[[#This Row],[user_id]],Users[user_id],Users[country])</f>
        <v>ES</v>
      </c>
      <c r="F10884" s="5" t="str">
        <f>_xlfn.XLOOKUP(Orders[[#This Row],[country_code]],Countries[country_code],Countries[country_name])</f>
        <v>Spain</v>
      </c>
      <c r="G10884" s="5">
        <f>_xlfn.XLOOKUP(Orders[[#This Row],[user_id]],Users[user_id],Users[is_referral])</f>
        <v>0</v>
      </c>
    </row>
    <row r="10885" spans="1:7">
      <c r="A10885" s="5">
        <v>2152379</v>
      </c>
      <c r="B10885" s="5">
        <v>16290</v>
      </c>
      <c r="C10885" s="6">
        <v>43201</v>
      </c>
      <c r="D10885" s="5">
        <v>57</v>
      </c>
      <c r="E10885" s="5" t="str">
        <f>_xlfn.XLOOKUP(Orders[[#This Row],[user_id]],Users[user_id],Users[country])</f>
        <v>IT</v>
      </c>
      <c r="F10885" s="5" t="str">
        <f>_xlfn.XLOOKUP(Orders[[#This Row],[country_code]],Countries[country_code],Countries[country_name])</f>
        <v>Italy</v>
      </c>
      <c r="G10885" s="5">
        <f>_xlfn.XLOOKUP(Orders[[#This Row],[user_id]],Users[user_id],Users[is_referral])</f>
        <v>1</v>
      </c>
    </row>
    <row r="10886" spans="1:7">
      <c r="A10886" s="5">
        <v>2152382</v>
      </c>
      <c r="B10886" s="5">
        <v>7035</v>
      </c>
      <c r="C10886" s="6">
        <v>43201</v>
      </c>
      <c r="D10886" s="5">
        <v>13</v>
      </c>
      <c r="E10886" s="5" t="str">
        <f>_xlfn.XLOOKUP(Orders[[#This Row],[user_id]],Users[user_id],Users[country])</f>
        <v>ES</v>
      </c>
      <c r="F10886" s="5" t="str">
        <f>_xlfn.XLOOKUP(Orders[[#This Row],[country_code]],Countries[country_code],Countries[country_name])</f>
        <v>Spain</v>
      </c>
      <c r="G10886" s="5">
        <f>_xlfn.XLOOKUP(Orders[[#This Row],[user_id]],Users[user_id],Users[is_referral])</f>
        <v>1</v>
      </c>
    </row>
    <row r="10887" spans="1:7">
      <c r="A10887" s="5">
        <v>2152387</v>
      </c>
      <c r="B10887" s="5">
        <v>15898</v>
      </c>
      <c r="C10887" s="6">
        <v>43201</v>
      </c>
      <c r="D10887" s="5">
        <v>29</v>
      </c>
      <c r="E10887" s="5" t="str">
        <f>_xlfn.XLOOKUP(Orders[[#This Row],[user_id]],Users[user_id],Users[country])</f>
        <v>DE</v>
      </c>
      <c r="F10887" s="5" t="str">
        <f>_xlfn.XLOOKUP(Orders[[#This Row],[country_code]],Countries[country_code],Countries[country_name])</f>
        <v>Germany</v>
      </c>
      <c r="G10887" s="5">
        <f>_xlfn.XLOOKUP(Orders[[#This Row],[user_id]],Users[user_id],Users[is_referral])</f>
        <v>1</v>
      </c>
    </row>
    <row r="10888" spans="1:7">
      <c r="A10888" s="5">
        <v>2152388</v>
      </c>
      <c r="B10888" s="5">
        <v>314</v>
      </c>
      <c r="C10888" s="6">
        <v>43201</v>
      </c>
      <c r="D10888" s="5">
        <v>44</v>
      </c>
      <c r="E10888" s="5" t="str">
        <f>_xlfn.XLOOKUP(Orders[[#This Row],[user_id]],Users[user_id],Users[country])</f>
        <v>DE</v>
      </c>
      <c r="F10888" s="5" t="str">
        <f>_xlfn.XLOOKUP(Orders[[#This Row],[country_code]],Countries[country_code],Countries[country_name])</f>
        <v>Germany</v>
      </c>
      <c r="G10888" s="5">
        <f>_xlfn.XLOOKUP(Orders[[#This Row],[user_id]],Users[user_id],Users[is_referral])</f>
        <v>0</v>
      </c>
    </row>
    <row r="10889" spans="1:7">
      <c r="A10889" s="5">
        <v>2152389</v>
      </c>
      <c r="B10889" s="5">
        <v>2353</v>
      </c>
      <c r="C10889" s="6">
        <v>43201</v>
      </c>
      <c r="D10889" s="5">
        <v>74</v>
      </c>
      <c r="E10889" s="5" t="str">
        <f>_xlfn.XLOOKUP(Orders[[#This Row],[user_id]],Users[user_id],Users[country])</f>
        <v>IT</v>
      </c>
      <c r="F10889" s="5" t="str">
        <f>_xlfn.XLOOKUP(Orders[[#This Row],[country_code]],Countries[country_code],Countries[country_name])</f>
        <v>Italy</v>
      </c>
      <c r="G10889" s="5">
        <f>_xlfn.XLOOKUP(Orders[[#This Row],[user_id]],Users[user_id],Users[is_referral])</f>
        <v>0</v>
      </c>
    </row>
    <row r="10890" spans="1:7">
      <c r="A10890" s="5">
        <v>2152391</v>
      </c>
      <c r="B10890" s="5">
        <v>12009</v>
      </c>
      <c r="C10890" s="6">
        <v>43201</v>
      </c>
      <c r="D10890" s="5">
        <v>29</v>
      </c>
      <c r="E10890" s="5" t="str">
        <f>_xlfn.XLOOKUP(Orders[[#This Row],[user_id]],Users[user_id],Users[country])</f>
        <v>ES</v>
      </c>
      <c r="F10890" s="5" t="str">
        <f>_xlfn.XLOOKUP(Orders[[#This Row],[country_code]],Countries[country_code],Countries[country_name])</f>
        <v>Spain</v>
      </c>
      <c r="G10890" s="5">
        <f>_xlfn.XLOOKUP(Orders[[#This Row],[user_id]],Users[user_id],Users[is_referral])</f>
        <v>0</v>
      </c>
    </row>
    <row r="10891" spans="1:7">
      <c r="A10891" s="5">
        <v>2152392</v>
      </c>
      <c r="B10891" s="5">
        <v>10406</v>
      </c>
      <c r="C10891" s="6">
        <v>43201</v>
      </c>
      <c r="D10891" s="5">
        <v>49</v>
      </c>
      <c r="E10891" s="5" t="str">
        <f>_xlfn.XLOOKUP(Orders[[#This Row],[user_id]],Users[user_id],Users[country])</f>
        <v>ES</v>
      </c>
      <c r="F10891" s="5" t="str">
        <f>_xlfn.XLOOKUP(Orders[[#This Row],[country_code]],Countries[country_code],Countries[country_name])</f>
        <v>Spain</v>
      </c>
      <c r="G10891" s="5">
        <f>_xlfn.XLOOKUP(Orders[[#This Row],[user_id]],Users[user_id],Users[is_referral])</f>
        <v>1</v>
      </c>
    </row>
    <row r="10892" spans="1:7">
      <c r="A10892" s="5">
        <v>2152394</v>
      </c>
      <c r="B10892" s="5">
        <v>4038</v>
      </c>
      <c r="C10892" s="6">
        <v>43201</v>
      </c>
      <c r="D10892" s="5">
        <v>72</v>
      </c>
      <c r="E10892" s="5" t="str">
        <f>_xlfn.XLOOKUP(Orders[[#This Row],[user_id]],Users[user_id],Users[country])</f>
        <v>FR</v>
      </c>
      <c r="F10892" s="5" t="str">
        <f>_xlfn.XLOOKUP(Orders[[#This Row],[country_code]],Countries[country_code],Countries[country_name])</f>
        <v>France</v>
      </c>
      <c r="G10892" s="5">
        <f>_xlfn.XLOOKUP(Orders[[#This Row],[user_id]],Users[user_id],Users[is_referral])</f>
        <v>0</v>
      </c>
    </row>
    <row r="10893" spans="1:7">
      <c r="A10893" s="5">
        <v>2152395</v>
      </c>
      <c r="B10893" s="5">
        <v>2885</v>
      </c>
      <c r="C10893" s="6">
        <v>43201</v>
      </c>
      <c r="D10893" s="5">
        <v>30</v>
      </c>
      <c r="E10893" s="5" t="str">
        <f>_xlfn.XLOOKUP(Orders[[#This Row],[user_id]],Users[user_id],Users[country])</f>
        <v>DE</v>
      </c>
      <c r="F10893" s="5" t="str">
        <f>_xlfn.XLOOKUP(Orders[[#This Row],[country_code]],Countries[country_code],Countries[country_name])</f>
        <v>Germany</v>
      </c>
      <c r="G10893" s="5">
        <f>_xlfn.XLOOKUP(Orders[[#This Row],[user_id]],Users[user_id],Users[is_referral])</f>
        <v>0</v>
      </c>
    </row>
    <row r="10894" spans="1:7">
      <c r="A10894" s="5">
        <v>2152397</v>
      </c>
      <c r="B10894" s="5">
        <v>6749</v>
      </c>
      <c r="C10894" s="6">
        <v>43201</v>
      </c>
      <c r="D10894" s="5">
        <v>10</v>
      </c>
      <c r="E10894" s="5" t="str">
        <f>_xlfn.XLOOKUP(Orders[[#This Row],[user_id]],Users[user_id],Users[country])</f>
        <v>FR</v>
      </c>
      <c r="F10894" s="5" t="str">
        <f>_xlfn.XLOOKUP(Orders[[#This Row],[country_code]],Countries[country_code],Countries[country_name])</f>
        <v>France</v>
      </c>
      <c r="G10894" s="5">
        <f>_xlfn.XLOOKUP(Orders[[#This Row],[user_id]],Users[user_id],Users[is_referral])</f>
        <v>1</v>
      </c>
    </row>
    <row r="10895" spans="1:7">
      <c r="A10895" s="5">
        <v>2152399</v>
      </c>
      <c r="B10895" s="5">
        <v>3791</v>
      </c>
      <c r="C10895" s="6">
        <v>43201</v>
      </c>
      <c r="D10895" s="5">
        <v>29</v>
      </c>
      <c r="E10895" s="5" t="str">
        <f>_xlfn.XLOOKUP(Orders[[#This Row],[user_id]],Users[user_id],Users[country])</f>
        <v>IT</v>
      </c>
      <c r="F10895" s="5" t="str">
        <f>_xlfn.XLOOKUP(Orders[[#This Row],[country_code]],Countries[country_code],Countries[country_name])</f>
        <v>Italy</v>
      </c>
      <c r="G10895" s="5">
        <f>_xlfn.XLOOKUP(Orders[[#This Row],[user_id]],Users[user_id],Users[is_referral])</f>
        <v>0</v>
      </c>
    </row>
    <row r="10896" spans="1:7">
      <c r="A10896" s="5">
        <v>2152400</v>
      </c>
      <c r="B10896" s="5">
        <v>10555</v>
      </c>
      <c r="C10896" s="6">
        <v>43201</v>
      </c>
      <c r="D10896" s="5">
        <v>62</v>
      </c>
      <c r="E10896" s="5" t="str">
        <f>_xlfn.XLOOKUP(Orders[[#This Row],[user_id]],Users[user_id],Users[country])</f>
        <v>FR</v>
      </c>
      <c r="F10896" s="5" t="str">
        <f>_xlfn.XLOOKUP(Orders[[#This Row],[country_code]],Countries[country_code],Countries[country_name])</f>
        <v>France</v>
      </c>
      <c r="G10896" s="5">
        <f>_xlfn.XLOOKUP(Orders[[#This Row],[user_id]],Users[user_id],Users[is_referral])</f>
        <v>1</v>
      </c>
    </row>
    <row r="10897" spans="1:7">
      <c r="A10897" s="5">
        <v>2152401</v>
      </c>
      <c r="B10897" s="5">
        <v>19066</v>
      </c>
      <c r="C10897" s="6">
        <v>43201</v>
      </c>
      <c r="D10897" s="5">
        <v>49</v>
      </c>
      <c r="E10897" s="5" t="str">
        <f>_xlfn.XLOOKUP(Orders[[#This Row],[user_id]],Users[user_id],Users[country])</f>
        <v>FR</v>
      </c>
      <c r="F10897" s="5" t="str">
        <f>_xlfn.XLOOKUP(Orders[[#This Row],[country_code]],Countries[country_code],Countries[country_name])</f>
        <v>France</v>
      </c>
      <c r="G10897" s="5">
        <f>_xlfn.XLOOKUP(Orders[[#This Row],[user_id]],Users[user_id],Users[is_referral])</f>
        <v>1</v>
      </c>
    </row>
    <row r="10898" spans="1:7">
      <c r="A10898" s="5">
        <v>2152404</v>
      </c>
      <c r="B10898" s="5">
        <v>19838</v>
      </c>
      <c r="C10898" s="6">
        <v>43201</v>
      </c>
      <c r="D10898" s="5">
        <v>69</v>
      </c>
      <c r="E10898" s="5" t="str">
        <f>_xlfn.XLOOKUP(Orders[[#This Row],[user_id]],Users[user_id],Users[country])</f>
        <v>IT</v>
      </c>
      <c r="F10898" s="5" t="str">
        <f>_xlfn.XLOOKUP(Orders[[#This Row],[country_code]],Countries[country_code],Countries[country_name])</f>
        <v>Italy</v>
      </c>
      <c r="G10898" s="5">
        <f>_xlfn.XLOOKUP(Orders[[#This Row],[user_id]],Users[user_id],Users[is_referral])</f>
        <v>1</v>
      </c>
    </row>
    <row r="10899" spans="1:7">
      <c r="A10899" s="5">
        <v>2152406</v>
      </c>
      <c r="B10899" s="5">
        <v>5174</v>
      </c>
      <c r="C10899" s="6">
        <v>43201</v>
      </c>
      <c r="D10899" s="5">
        <v>44</v>
      </c>
      <c r="E10899" s="5" t="str">
        <f>_xlfn.XLOOKUP(Orders[[#This Row],[user_id]],Users[user_id],Users[country])</f>
        <v>FR</v>
      </c>
      <c r="F10899" s="5" t="str">
        <f>_xlfn.XLOOKUP(Orders[[#This Row],[country_code]],Countries[country_code],Countries[country_name])</f>
        <v>France</v>
      </c>
      <c r="G10899" s="5">
        <f>_xlfn.XLOOKUP(Orders[[#This Row],[user_id]],Users[user_id],Users[is_referral])</f>
        <v>1</v>
      </c>
    </row>
    <row r="10900" spans="1:7">
      <c r="A10900" s="5">
        <v>2152407</v>
      </c>
      <c r="B10900" s="5">
        <v>17821</v>
      </c>
      <c r="C10900" s="6">
        <v>43201</v>
      </c>
      <c r="D10900" s="5">
        <v>28</v>
      </c>
      <c r="E10900" s="5" t="str">
        <f>_xlfn.XLOOKUP(Orders[[#This Row],[user_id]],Users[user_id],Users[country])</f>
        <v>DE</v>
      </c>
      <c r="F10900" s="5" t="str">
        <f>_xlfn.XLOOKUP(Orders[[#This Row],[country_code]],Countries[country_code],Countries[country_name])</f>
        <v>Germany</v>
      </c>
      <c r="G10900" s="5">
        <f>_xlfn.XLOOKUP(Orders[[#This Row],[user_id]],Users[user_id],Users[is_referral])</f>
        <v>1</v>
      </c>
    </row>
    <row r="10901" spans="1:7">
      <c r="A10901" s="5">
        <v>2152410</v>
      </c>
      <c r="B10901" s="5">
        <v>10582</v>
      </c>
      <c r="C10901" s="6">
        <v>43201</v>
      </c>
      <c r="D10901" s="5">
        <v>107</v>
      </c>
      <c r="E10901" s="5" t="str">
        <f>_xlfn.XLOOKUP(Orders[[#This Row],[user_id]],Users[user_id],Users[country])</f>
        <v>FR</v>
      </c>
      <c r="F10901" s="5" t="str">
        <f>_xlfn.XLOOKUP(Orders[[#This Row],[country_code]],Countries[country_code],Countries[country_name])</f>
        <v>France</v>
      </c>
      <c r="G10901" s="5">
        <f>_xlfn.XLOOKUP(Orders[[#This Row],[user_id]],Users[user_id],Users[is_referral])</f>
        <v>1</v>
      </c>
    </row>
    <row r="10902" spans="1:7">
      <c r="A10902" s="5">
        <v>2152412</v>
      </c>
      <c r="B10902" s="5">
        <v>11493</v>
      </c>
      <c r="C10902" s="6">
        <v>43201</v>
      </c>
      <c r="D10902" s="5">
        <v>44</v>
      </c>
      <c r="E10902" s="5" t="str">
        <f>_xlfn.XLOOKUP(Orders[[#This Row],[user_id]],Users[user_id],Users[country])</f>
        <v>FR</v>
      </c>
      <c r="F10902" s="5" t="str">
        <f>_xlfn.XLOOKUP(Orders[[#This Row],[country_code]],Countries[country_code],Countries[country_name])</f>
        <v>France</v>
      </c>
      <c r="G10902" s="5">
        <f>_xlfn.XLOOKUP(Orders[[#This Row],[user_id]],Users[user_id],Users[is_referral])</f>
        <v>1</v>
      </c>
    </row>
    <row r="10903" spans="1:7">
      <c r="A10903" s="5">
        <v>2152414</v>
      </c>
      <c r="B10903" s="5">
        <v>12975</v>
      </c>
      <c r="C10903" s="6">
        <v>43201</v>
      </c>
      <c r="D10903" s="5">
        <v>88</v>
      </c>
      <c r="E10903" s="5" t="str">
        <f>_xlfn.XLOOKUP(Orders[[#This Row],[user_id]],Users[user_id],Users[country])</f>
        <v>DE</v>
      </c>
      <c r="F10903" s="5" t="str">
        <f>_xlfn.XLOOKUP(Orders[[#This Row],[country_code]],Countries[country_code],Countries[country_name])</f>
        <v>Germany</v>
      </c>
      <c r="G10903" s="5">
        <f>_xlfn.XLOOKUP(Orders[[#This Row],[user_id]],Users[user_id],Users[is_referral])</f>
        <v>1</v>
      </c>
    </row>
    <row r="10904" spans="1:7">
      <c r="A10904" s="5">
        <v>2152415</v>
      </c>
      <c r="B10904" s="5">
        <v>511</v>
      </c>
      <c r="C10904" s="6">
        <v>43201</v>
      </c>
      <c r="D10904" s="5">
        <v>37</v>
      </c>
      <c r="E10904" s="5" t="str">
        <f>_xlfn.XLOOKUP(Orders[[#This Row],[user_id]],Users[user_id],Users[country])</f>
        <v>DE</v>
      </c>
      <c r="F10904" s="5" t="str">
        <f>_xlfn.XLOOKUP(Orders[[#This Row],[country_code]],Countries[country_code],Countries[country_name])</f>
        <v>Germany</v>
      </c>
      <c r="G10904" s="5">
        <f>_xlfn.XLOOKUP(Orders[[#This Row],[user_id]],Users[user_id],Users[is_referral])</f>
        <v>0</v>
      </c>
    </row>
    <row r="10905" spans="1:7">
      <c r="A10905" s="5">
        <v>2152417</v>
      </c>
      <c r="B10905" s="5">
        <v>4235</v>
      </c>
      <c r="C10905" s="6">
        <v>43201</v>
      </c>
      <c r="D10905" s="5">
        <v>25</v>
      </c>
      <c r="E10905" s="5" t="str">
        <f>_xlfn.XLOOKUP(Orders[[#This Row],[user_id]],Users[user_id],Users[country])</f>
        <v>ES</v>
      </c>
      <c r="F10905" s="5" t="str">
        <f>_xlfn.XLOOKUP(Orders[[#This Row],[country_code]],Countries[country_code],Countries[country_name])</f>
        <v>Spain</v>
      </c>
      <c r="G10905" s="5">
        <f>_xlfn.XLOOKUP(Orders[[#This Row],[user_id]],Users[user_id],Users[is_referral])</f>
        <v>0</v>
      </c>
    </row>
    <row r="10906" spans="1:7">
      <c r="A10906" s="5">
        <v>2152419</v>
      </c>
      <c r="B10906" s="5">
        <v>18819</v>
      </c>
      <c r="C10906" s="6">
        <v>43201</v>
      </c>
      <c r="D10906" s="5">
        <v>29</v>
      </c>
      <c r="E10906" s="5" t="str">
        <f>_xlfn.XLOOKUP(Orders[[#This Row],[user_id]],Users[user_id],Users[country])</f>
        <v>IT</v>
      </c>
      <c r="F10906" s="5" t="str">
        <f>_xlfn.XLOOKUP(Orders[[#This Row],[country_code]],Countries[country_code],Countries[country_name])</f>
        <v>Italy</v>
      </c>
      <c r="G10906" s="5">
        <f>_xlfn.XLOOKUP(Orders[[#This Row],[user_id]],Users[user_id],Users[is_referral])</f>
        <v>1</v>
      </c>
    </row>
    <row r="10907" spans="1:7">
      <c r="A10907" s="5">
        <v>2152420</v>
      </c>
      <c r="B10907" s="5">
        <v>18220</v>
      </c>
      <c r="C10907" s="6">
        <v>43201</v>
      </c>
      <c r="D10907" s="5">
        <v>78</v>
      </c>
      <c r="E10907" s="5" t="str">
        <f>_xlfn.XLOOKUP(Orders[[#This Row],[user_id]],Users[user_id],Users[country])</f>
        <v>FR</v>
      </c>
      <c r="F10907" s="5" t="str">
        <f>_xlfn.XLOOKUP(Orders[[#This Row],[country_code]],Countries[country_code],Countries[country_name])</f>
        <v>France</v>
      </c>
      <c r="G10907" s="5">
        <f>_xlfn.XLOOKUP(Orders[[#This Row],[user_id]],Users[user_id],Users[is_referral])</f>
        <v>1</v>
      </c>
    </row>
    <row r="10908" spans="1:7">
      <c r="A10908" s="5">
        <v>2152422</v>
      </c>
      <c r="B10908" s="5">
        <v>17477</v>
      </c>
      <c r="C10908" s="6">
        <v>43201</v>
      </c>
      <c r="D10908" s="5">
        <v>59</v>
      </c>
      <c r="E10908" s="5" t="str">
        <f>_xlfn.XLOOKUP(Orders[[#This Row],[user_id]],Users[user_id],Users[country])</f>
        <v>IT</v>
      </c>
      <c r="F10908" s="5" t="str">
        <f>_xlfn.XLOOKUP(Orders[[#This Row],[country_code]],Countries[country_code],Countries[country_name])</f>
        <v>Italy</v>
      </c>
      <c r="G10908" s="5">
        <f>_xlfn.XLOOKUP(Orders[[#This Row],[user_id]],Users[user_id],Users[is_referral])</f>
        <v>1</v>
      </c>
    </row>
    <row r="10909" spans="1:7">
      <c r="A10909" s="5">
        <v>2152423</v>
      </c>
      <c r="B10909" s="5">
        <v>13547</v>
      </c>
      <c r="C10909" s="6">
        <v>43201</v>
      </c>
      <c r="D10909" s="5">
        <v>62</v>
      </c>
      <c r="E10909" s="5" t="str">
        <f>_xlfn.XLOOKUP(Orders[[#This Row],[user_id]],Users[user_id],Users[country])</f>
        <v>IT</v>
      </c>
      <c r="F10909" s="5" t="str">
        <f>_xlfn.XLOOKUP(Orders[[#This Row],[country_code]],Countries[country_code],Countries[country_name])</f>
        <v>Italy</v>
      </c>
      <c r="G10909" s="5">
        <f>_xlfn.XLOOKUP(Orders[[#This Row],[user_id]],Users[user_id],Users[is_referral])</f>
        <v>1</v>
      </c>
    </row>
    <row r="10910" spans="1:7">
      <c r="A10910" s="5">
        <v>2152425</v>
      </c>
      <c r="B10910" s="5">
        <v>12710</v>
      </c>
      <c r="C10910" s="6">
        <v>43201</v>
      </c>
      <c r="D10910" s="5">
        <v>57</v>
      </c>
      <c r="E10910" s="5" t="str">
        <f>_xlfn.XLOOKUP(Orders[[#This Row],[user_id]],Users[user_id],Users[country])</f>
        <v>ES</v>
      </c>
      <c r="F10910" s="5" t="str">
        <f>_xlfn.XLOOKUP(Orders[[#This Row],[country_code]],Countries[country_code],Countries[country_name])</f>
        <v>Spain</v>
      </c>
      <c r="G10910" s="5">
        <f>_xlfn.XLOOKUP(Orders[[#This Row],[user_id]],Users[user_id],Users[is_referral])</f>
        <v>1</v>
      </c>
    </row>
    <row r="10911" spans="1:7">
      <c r="A10911" s="5">
        <v>2152426</v>
      </c>
      <c r="B10911" s="5">
        <v>12729</v>
      </c>
      <c r="C10911" s="6">
        <v>43201</v>
      </c>
      <c r="D10911" s="5">
        <v>33</v>
      </c>
      <c r="E10911" s="5" t="str">
        <f>_xlfn.XLOOKUP(Orders[[#This Row],[user_id]],Users[user_id],Users[country])</f>
        <v>DE</v>
      </c>
      <c r="F10911" s="5" t="str">
        <f>_xlfn.XLOOKUP(Orders[[#This Row],[country_code]],Countries[country_code],Countries[country_name])</f>
        <v>Germany</v>
      </c>
      <c r="G10911" s="5">
        <f>_xlfn.XLOOKUP(Orders[[#This Row],[user_id]],Users[user_id],Users[is_referral])</f>
        <v>1</v>
      </c>
    </row>
    <row r="10912" spans="1:7">
      <c r="A10912" s="5">
        <v>2152427</v>
      </c>
      <c r="B10912" s="5">
        <v>13783</v>
      </c>
      <c r="C10912" s="6">
        <v>43201</v>
      </c>
      <c r="D10912" s="5">
        <v>38</v>
      </c>
      <c r="E10912" s="5" t="str">
        <f>_xlfn.XLOOKUP(Orders[[#This Row],[user_id]],Users[user_id],Users[country])</f>
        <v>IT</v>
      </c>
      <c r="F10912" s="5" t="str">
        <f>_xlfn.XLOOKUP(Orders[[#This Row],[country_code]],Countries[country_code],Countries[country_name])</f>
        <v>Italy</v>
      </c>
      <c r="G10912" s="5">
        <f>_xlfn.XLOOKUP(Orders[[#This Row],[user_id]],Users[user_id],Users[is_referral])</f>
        <v>1</v>
      </c>
    </row>
    <row r="10913" spans="1:7">
      <c r="A10913" s="5">
        <v>2152428</v>
      </c>
      <c r="B10913" s="5">
        <v>11792</v>
      </c>
      <c r="C10913" s="6">
        <v>43201</v>
      </c>
      <c r="D10913" s="5">
        <v>34</v>
      </c>
      <c r="E10913" s="5" t="str">
        <f>_xlfn.XLOOKUP(Orders[[#This Row],[user_id]],Users[user_id],Users[country])</f>
        <v>ES</v>
      </c>
      <c r="F10913" s="5" t="str">
        <f>_xlfn.XLOOKUP(Orders[[#This Row],[country_code]],Countries[country_code],Countries[country_name])</f>
        <v>Spain</v>
      </c>
      <c r="G10913" s="5">
        <f>_xlfn.XLOOKUP(Orders[[#This Row],[user_id]],Users[user_id],Users[is_referral])</f>
        <v>1</v>
      </c>
    </row>
    <row r="10914" spans="1:7">
      <c r="A10914" s="5">
        <v>2152430</v>
      </c>
      <c r="B10914" s="5">
        <v>7988</v>
      </c>
      <c r="C10914" s="6">
        <v>43201</v>
      </c>
      <c r="D10914" s="5">
        <v>46</v>
      </c>
      <c r="E10914" s="5" t="str">
        <f>_xlfn.XLOOKUP(Orders[[#This Row],[user_id]],Users[user_id],Users[country])</f>
        <v>FR</v>
      </c>
      <c r="F10914" s="5" t="str">
        <f>_xlfn.XLOOKUP(Orders[[#This Row],[country_code]],Countries[country_code],Countries[country_name])</f>
        <v>France</v>
      </c>
      <c r="G10914" s="5">
        <f>_xlfn.XLOOKUP(Orders[[#This Row],[user_id]],Users[user_id],Users[is_referral])</f>
        <v>1</v>
      </c>
    </row>
    <row r="10915" spans="1:7">
      <c r="A10915" s="5">
        <v>2152432</v>
      </c>
      <c r="B10915" s="5">
        <v>16629</v>
      </c>
      <c r="C10915" s="6">
        <v>43201</v>
      </c>
      <c r="D10915" s="5">
        <v>42</v>
      </c>
      <c r="E10915" s="5" t="str">
        <f>_xlfn.XLOOKUP(Orders[[#This Row],[user_id]],Users[user_id],Users[country])</f>
        <v>FR</v>
      </c>
      <c r="F10915" s="5" t="str">
        <f>_xlfn.XLOOKUP(Orders[[#This Row],[country_code]],Countries[country_code],Countries[country_name])</f>
        <v>France</v>
      </c>
      <c r="G10915" s="5">
        <f>_xlfn.XLOOKUP(Orders[[#This Row],[user_id]],Users[user_id],Users[is_referral])</f>
        <v>1</v>
      </c>
    </row>
    <row r="10916" spans="1:7">
      <c r="A10916" s="5">
        <v>2152433</v>
      </c>
      <c r="B10916" s="5">
        <v>3368</v>
      </c>
      <c r="C10916" s="6">
        <v>43201</v>
      </c>
      <c r="D10916" s="5">
        <v>71</v>
      </c>
      <c r="E10916" s="5" t="str">
        <f>_xlfn.XLOOKUP(Orders[[#This Row],[user_id]],Users[user_id],Users[country])</f>
        <v>FR</v>
      </c>
      <c r="F10916" s="5" t="str">
        <f>_xlfn.XLOOKUP(Orders[[#This Row],[country_code]],Countries[country_code],Countries[country_name])</f>
        <v>France</v>
      </c>
      <c r="G10916" s="5">
        <f>_xlfn.XLOOKUP(Orders[[#This Row],[user_id]],Users[user_id],Users[is_referral])</f>
        <v>0</v>
      </c>
    </row>
    <row r="10917" spans="1:7">
      <c r="A10917" s="5">
        <v>2152434</v>
      </c>
      <c r="B10917" s="5">
        <v>13271</v>
      </c>
      <c r="C10917" s="6">
        <v>43201</v>
      </c>
      <c r="D10917" s="5">
        <v>27</v>
      </c>
      <c r="E10917" s="5" t="str">
        <f>_xlfn.XLOOKUP(Orders[[#This Row],[user_id]],Users[user_id],Users[country])</f>
        <v>FR</v>
      </c>
      <c r="F10917" s="5" t="str">
        <f>_xlfn.XLOOKUP(Orders[[#This Row],[country_code]],Countries[country_code],Countries[country_name])</f>
        <v>France</v>
      </c>
      <c r="G10917" s="5">
        <f>_xlfn.XLOOKUP(Orders[[#This Row],[user_id]],Users[user_id],Users[is_referral])</f>
        <v>1</v>
      </c>
    </row>
    <row r="10918" spans="1:7">
      <c r="A10918" s="5">
        <v>2152438</v>
      </c>
      <c r="B10918" s="5">
        <v>14617</v>
      </c>
      <c r="C10918" s="6">
        <v>43201</v>
      </c>
      <c r="D10918" s="5">
        <v>70</v>
      </c>
      <c r="E10918" s="5" t="str">
        <f>_xlfn.XLOOKUP(Orders[[#This Row],[user_id]],Users[user_id],Users[country])</f>
        <v>IT</v>
      </c>
      <c r="F10918" s="5" t="str">
        <f>_xlfn.XLOOKUP(Orders[[#This Row],[country_code]],Countries[country_code],Countries[country_name])</f>
        <v>Italy</v>
      </c>
      <c r="G10918" s="5">
        <f>_xlfn.XLOOKUP(Orders[[#This Row],[user_id]],Users[user_id],Users[is_referral])</f>
        <v>1</v>
      </c>
    </row>
    <row r="10919" spans="1:7">
      <c r="A10919" s="5">
        <v>2152443</v>
      </c>
      <c r="B10919" s="5">
        <v>3574</v>
      </c>
      <c r="C10919" s="6">
        <v>43201</v>
      </c>
      <c r="D10919" s="5">
        <v>57</v>
      </c>
      <c r="E10919" s="5" t="str">
        <f>_xlfn.XLOOKUP(Orders[[#This Row],[user_id]],Users[user_id],Users[country])</f>
        <v>FR</v>
      </c>
      <c r="F10919" s="5" t="str">
        <f>_xlfn.XLOOKUP(Orders[[#This Row],[country_code]],Countries[country_code],Countries[country_name])</f>
        <v>France</v>
      </c>
      <c r="G10919" s="5">
        <f>_xlfn.XLOOKUP(Orders[[#This Row],[user_id]],Users[user_id],Users[is_referral])</f>
        <v>0</v>
      </c>
    </row>
    <row r="10920" spans="1:7">
      <c r="A10920" s="5">
        <v>2152445</v>
      </c>
      <c r="B10920" s="5">
        <v>18412</v>
      </c>
      <c r="C10920" s="6">
        <v>43201</v>
      </c>
      <c r="D10920" s="5">
        <v>63</v>
      </c>
      <c r="E10920" s="5" t="str">
        <f>_xlfn.XLOOKUP(Orders[[#This Row],[user_id]],Users[user_id],Users[country])</f>
        <v>IT</v>
      </c>
      <c r="F10920" s="5" t="str">
        <f>_xlfn.XLOOKUP(Orders[[#This Row],[country_code]],Countries[country_code],Countries[country_name])</f>
        <v>Italy</v>
      </c>
      <c r="G10920" s="5">
        <f>_xlfn.XLOOKUP(Orders[[#This Row],[user_id]],Users[user_id],Users[is_referral])</f>
        <v>1</v>
      </c>
    </row>
    <row r="10921" spans="1:7">
      <c r="A10921" s="5">
        <v>2152446</v>
      </c>
      <c r="B10921" s="5">
        <v>8590</v>
      </c>
      <c r="C10921" s="6">
        <v>43201</v>
      </c>
      <c r="D10921" s="5">
        <v>27</v>
      </c>
      <c r="E10921" s="5" t="str">
        <f>_xlfn.XLOOKUP(Orders[[#This Row],[user_id]],Users[user_id],Users[country])</f>
        <v>ES</v>
      </c>
      <c r="F10921" s="5" t="str">
        <f>_xlfn.XLOOKUP(Orders[[#This Row],[country_code]],Countries[country_code],Countries[country_name])</f>
        <v>Spain</v>
      </c>
      <c r="G10921" s="5">
        <f>_xlfn.XLOOKUP(Orders[[#This Row],[user_id]],Users[user_id],Users[is_referral])</f>
        <v>1</v>
      </c>
    </row>
    <row r="10922" spans="1:7">
      <c r="A10922" s="5">
        <v>2152453</v>
      </c>
      <c r="B10922" s="5">
        <v>13086</v>
      </c>
      <c r="C10922" s="6">
        <v>43201</v>
      </c>
      <c r="D10922" s="5">
        <v>34</v>
      </c>
      <c r="E10922" s="5" t="str">
        <f>_xlfn.XLOOKUP(Orders[[#This Row],[user_id]],Users[user_id],Users[country])</f>
        <v>ES</v>
      </c>
      <c r="F10922" s="5" t="str">
        <f>_xlfn.XLOOKUP(Orders[[#This Row],[country_code]],Countries[country_code],Countries[country_name])</f>
        <v>Spain</v>
      </c>
      <c r="G10922" s="5">
        <f>_xlfn.XLOOKUP(Orders[[#This Row],[user_id]],Users[user_id],Users[is_referral])</f>
        <v>1</v>
      </c>
    </row>
    <row r="10923" spans="1:7">
      <c r="A10923" s="5">
        <v>2152454</v>
      </c>
      <c r="B10923" s="5">
        <v>19657</v>
      </c>
      <c r="C10923" s="6">
        <v>43201</v>
      </c>
      <c r="D10923" s="5">
        <v>63</v>
      </c>
      <c r="E10923" s="5" t="str">
        <f>_xlfn.XLOOKUP(Orders[[#This Row],[user_id]],Users[user_id],Users[country])</f>
        <v>IT</v>
      </c>
      <c r="F10923" s="5" t="str">
        <f>_xlfn.XLOOKUP(Orders[[#This Row],[country_code]],Countries[country_code],Countries[country_name])</f>
        <v>Italy</v>
      </c>
      <c r="G10923" s="5">
        <f>_xlfn.XLOOKUP(Orders[[#This Row],[user_id]],Users[user_id],Users[is_referral])</f>
        <v>1</v>
      </c>
    </row>
    <row r="10924" spans="1:7">
      <c r="A10924" s="5">
        <v>2152455</v>
      </c>
      <c r="B10924" s="5">
        <v>10455</v>
      </c>
      <c r="C10924" s="6">
        <v>43201</v>
      </c>
      <c r="D10924" s="5">
        <v>52</v>
      </c>
      <c r="E10924" s="5" t="str">
        <f>_xlfn.XLOOKUP(Orders[[#This Row],[user_id]],Users[user_id],Users[country])</f>
        <v>ES</v>
      </c>
      <c r="F10924" s="5" t="str">
        <f>_xlfn.XLOOKUP(Orders[[#This Row],[country_code]],Countries[country_code],Countries[country_name])</f>
        <v>Spain</v>
      </c>
      <c r="G10924" s="5">
        <f>_xlfn.XLOOKUP(Orders[[#This Row],[user_id]],Users[user_id],Users[is_referral])</f>
        <v>1</v>
      </c>
    </row>
    <row r="10925" spans="1:7">
      <c r="A10925" s="5">
        <v>2152459</v>
      </c>
      <c r="B10925" s="5">
        <v>14349</v>
      </c>
      <c r="C10925" s="6">
        <v>43201</v>
      </c>
      <c r="D10925" s="5">
        <v>14</v>
      </c>
      <c r="E10925" s="5" t="str">
        <f>_xlfn.XLOOKUP(Orders[[#This Row],[user_id]],Users[user_id],Users[country])</f>
        <v>DE</v>
      </c>
      <c r="F10925" s="5" t="str">
        <f>_xlfn.XLOOKUP(Orders[[#This Row],[country_code]],Countries[country_code],Countries[country_name])</f>
        <v>Germany</v>
      </c>
      <c r="G10925" s="5">
        <f>_xlfn.XLOOKUP(Orders[[#This Row],[user_id]],Users[user_id],Users[is_referral])</f>
        <v>1</v>
      </c>
    </row>
    <row r="10926" spans="1:7">
      <c r="A10926" s="5">
        <v>2152461</v>
      </c>
      <c r="B10926" s="5">
        <v>12394</v>
      </c>
      <c r="C10926" s="6">
        <v>43201</v>
      </c>
      <c r="D10926" s="5">
        <v>13</v>
      </c>
      <c r="E10926" s="5" t="str">
        <f>_xlfn.XLOOKUP(Orders[[#This Row],[user_id]],Users[user_id],Users[country])</f>
        <v>DE</v>
      </c>
      <c r="F10926" s="5" t="str">
        <f>_xlfn.XLOOKUP(Orders[[#This Row],[country_code]],Countries[country_code],Countries[country_name])</f>
        <v>Germany</v>
      </c>
      <c r="G10926" s="5">
        <f>_xlfn.XLOOKUP(Orders[[#This Row],[user_id]],Users[user_id],Users[is_referral])</f>
        <v>1</v>
      </c>
    </row>
    <row r="10927" spans="1:7">
      <c r="A10927" s="5">
        <v>2152463</v>
      </c>
      <c r="B10927" s="5">
        <v>19831</v>
      </c>
      <c r="C10927" s="6">
        <v>43201</v>
      </c>
      <c r="D10927" s="5">
        <v>108</v>
      </c>
      <c r="E10927" s="5" t="str">
        <f>_xlfn.XLOOKUP(Orders[[#This Row],[user_id]],Users[user_id],Users[country])</f>
        <v>ES</v>
      </c>
      <c r="F10927" s="5" t="str">
        <f>_xlfn.XLOOKUP(Orders[[#This Row],[country_code]],Countries[country_code],Countries[country_name])</f>
        <v>Spain</v>
      </c>
      <c r="G10927" s="5">
        <f>_xlfn.XLOOKUP(Orders[[#This Row],[user_id]],Users[user_id],Users[is_referral])</f>
        <v>1</v>
      </c>
    </row>
    <row r="10928" spans="1:7">
      <c r="A10928" s="5">
        <v>2152464</v>
      </c>
      <c r="B10928" s="5">
        <v>19652</v>
      </c>
      <c r="C10928" s="6">
        <v>43201</v>
      </c>
      <c r="D10928" s="5">
        <v>20</v>
      </c>
      <c r="E10928" s="5" t="str">
        <f>_xlfn.XLOOKUP(Orders[[#This Row],[user_id]],Users[user_id],Users[country])</f>
        <v>DE</v>
      </c>
      <c r="F10928" s="5" t="str">
        <f>_xlfn.XLOOKUP(Orders[[#This Row],[country_code]],Countries[country_code],Countries[country_name])</f>
        <v>Germany</v>
      </c>
      <c r="G10928" s="5">
        <f>_xlfn.XLOOKUP(Orders[[#This Row],[user_id]],Users[user_id],Users[is_referral])</f>
        <v>1</v>
      </c>
    </row>
    <row r="10929" spans="1:7">
      <c r="A10929" s="5">
        <v>2152467</v>
      </c>
      <c r="B10929" s="5">
        <v>5873</v>
      </c>
      <c r="C10929" s="6">
        <v>43201</v>
      </c>
      <c r="D10929" s="5">
        <v>85</v>
      </c>
      <c r="E10929" s="5" t="str">
        <f>_xlfn.XLOOKUP(Orders[[#This Row],[user_id]],Users[user_id],Users[country])</f>
        <v>IT</v>
      </c>
      <c r="F10929" s="5" t="str">
        <f>_xlfn.XLOOKUP(Orders[[#This Row],[country_code]],Countries[country_code],Countries[country_name])</f>
        <v>Italy</v>
      </c>
      <c r="G10929" s="5">
        <f>_xlfn.XLOOKUP(Orders[[#This Row],[user_id]],Users[user_id],Users[is_referral])</f>
        <v>1</v>
      </c>
    </row>
    <row r="10930" spans="1:7">
      <c r="A10930" s="5">
        <v>2152471</v>
      </c>
      <c r="B10930" s="5">
        <v>4207</v>
      </c>
      <c r="C10930" s="6">
        <v>43201</v>
      </c>
      <c r="D10930" s="5">
        <v>73</v>
      </c>
      <c r="E10930" s="5" t="str">
        <f>_xlfn.XLOOKUP(Orders[[#This Row],[user_id]],Users[user_id],Users[country])</f>
        <v>FR</v>
      </c>
      <c r="F10930" s="5" t="str">
        <f>_xlfn.XLOOKUP(Orders[[#This Row],[country_code]],Countries[country_code],Countries[country_name])</f>
        <v>France</v>
      </c>
      <c r="G10930" s="5">
        <f>_xlfn.XLOOKUP(Orders[[#This Row],[user_id]],Users[user_id],Users[is_referral])</f>
        <v>0</v>
      </c>
    </row>
    <row r="10931" spans="1:7">
      <c r="A10931" s="5">
        <v>2152473</v>
      </c>
      <c r="B10931" s="5">
        <v>13278</v>
      </c>
      <c r="C10931" s="6">
        <v>43201</v>
      </c>
      <c r="D10931" s="5">
        <v>62</v>
      </c>
      <c r="E10931" s="5" t="str">
        <f>_xlfn.XLOOKUP(Orders[[#This Row],[user_id]],Users[user_id],Users[country])</f>
        <v>IT</v>
      </c>
      <c r="F10931" s="5" t="str">
        <f>_xlfn.XLOOKUP(Orders[[#This Row],[country_code]],Countries[country_code],Countries[country_name])</f>
        <v>Italy</v>
      </c>
      <c r="G10931" s="5">
        <f>_xlfn.XLOOKUP(Orders[[#This Row],[user_id]],Users[user_id],Users[is_referral])</f>
        <v>0</v>
      </c>
    </row>
    <row r="10932" spans="1:7">
      <c r="A10932" s="5">
        <v>2152474</v>
      </c>
      <c r="B10932" s="5">
        <v>8925</v>
      </c>
      <c r="C10932" s="6">
        <v>43201</v>
      </c>
      <c r="D10932" s="5">
        <v>55</v>
      </c>
      <c r="E10932" s="5" t="str">
        <f>_xlfn.XLOOKUP(Orders[[#This Row],[user_id]],Users[user_id],Users[country])</f>
        <v>DE</v>
      </c>
      <c r="F10932" s="5" t="str">
        <f>_xlfn.XLOOKUP(Orders[[#This Row],[country_code]],Countries[country_code],Countries[country_name])</f>
        <v>Germany</v>
      </c>
      <c r="G10932" s="5">
        <f>_xlfn.XLOOKUP(Orders[[#This Row],[user_id]],Users[user_id],Users[is_referral])</f>
        <v>1</v>
      </c>
    </row>
    <row r="10933" spans="1:7">
      <c r="A10933" s="5">
        <v>2152475</v>
      </c>
      <c r="B10933" s="5">
        <v>18443</v>
      </c>
      <c r="C10933" s="6">
        <v>43201</v>
      </c>
      <c r="D10933" s="5">
        <v>52</v>
      </c>
      <c r="E10933" s="5" t="str">
        <f>_xlfn.XLOOKUP(Orders[[#This Row],[user_id]],Users[user_id],Users[country])</f>
        <v>IT</v>
      </c>
      <c r="F10933" s="5" t="str">
        <f>_xlfn.XLOOKUP(Orders[[#This Row],[country_code]],Countries[country_code],Countries[country_name])</f>
        <v>Italy</v>
      </c>
      <c r="G10933" s="5">
        <f>_xlfn.XLOOKUP(Orders[[#This Row],[user_id]],Users[user_id],Users[is_referral])</f>
        <v>1</v>
      </c>
    </row>
    <row r="10934" spans="1:7">
      <c r="A10934" s="5">
        <v>2152476</v>
      </c>
      <c r="B10934" s="5">
        <v>18415</v>
      </c>
      <c r="C10934" s="6">
        <v>43201</v>
      </c>
      <c r="D10934" s="5">
        <v>37</v>
      </c>
      <c r="E10934" s="5" t="str">
        <f>_xlfn.XLOOKUP(Orders[[#This Row],[user_id]],Users[user_id],Users[country])</f>
        <v>IT</v>
      </c>
      <c r="F10934" s="5" t="str">
        <f>_xlfn.XLOOKUP(Orders[[#This Row],[country_code]],Countries[country_code],Countries[country_name])</f>
        <v>Italy</v>
      </c>
      <c r="G10934" s="5">
        <f>_xlfn.XLOOKUP(Orders[[#This Row],[user_id]],Users[user_id],Users[is_referral])</f>
        <v>1</v>
      </c>
    </row>
    <row r="10935" spans="1:7">
      <c r="A10935" s="5">
        <v>2152477</v>
      </c>
      <c r="B10935" s="5">
        <v>9999</v>
      </c>
      <c r="C10935" s="6">
        <v>43201</v>
      </c>
      <c r="D10935" s="5">
        <v>38</v>
      </c>
      <c r="E10935" s="5" t="str">
        <f>_xlfn.XLOOKUP(Orders[[#This Row],[user_id]],Users[user_id],Users[country])</f>
        <v>ES</v>
      </c>
      <c r="F10935" s="5" t="str">
        <f>_xlfn.XLOOKUP(Orders[[#This Row],[country_code]],Countries[country_code],Countries[country_name])</f>
        <v>Spain</v>
      </c>
      <c r="G10935" s="5">
        <f>_xlfn.XLOOKUP(Orders[[#This Row],[user_id]],Users[user_id],Users[is_referral])</f>
        <v>1</v>
      </c>
    </row>
    <row r="10936" spans="1:7">
      <c r="A10936" s="5">
        <v>2152481</v>
      </c>
      <c r="B10936" s="5">
        <v>14283</v>
      </c>
      <c r="C10936" s="6">
        <v>43201</v>
      </c>
      <c r="D10936" s="5">
        <v>59</v>
      </c>
      <c r="E10936" s="5" t="str">
        <f>_xlfn.XLOOKUP(Orders[[#This Row],[user_id]],Users[user_id],Users[country])</f>
        <v>ES</v>
      </c>
      <c r="F10936" s="5" t="str">
        <f>_xlfn.XLOOKUP(Orders[[#This Row],[country_code]],Countries[country_code],Countries[country_name])</f>
        <v>Spain</v>
      </c>
      <c r="G10936" s="5">
        <f>_xlfn.XLOOKUP(Orders[[#This Row],[user_id]],Users[user_id],Users[is_referral])</f>
        <v>1</v>
      </c>
    </row>
    <row r="10937" spans="1:7">
      <c r="A10937" s="5">
        <v>2152484</v>
      </c>
      <c r="B10937" s="5">
        <v>12461</v>
      </c>
      <c r="C10937" s="6">
        <v>43201</v>
      </c>
      <c r="D10937" s="5">
        <v>58</v>
      </c>
      <c r="E10937" s="5" t="str">
        <f>_xlfn.XLOOKUP(Orders[[#This Row],[user_id]],Users[user_id],Users[country])</f>
        <v>FR</v>
      </c>
      <c r="F10937" s="5" t="str">
        <f>_xlfn.XLOOKUP(Orders[[#This Row],[country_code]],Countries[country_code],Countries[country_name])</f>
        <v>France</v>
      </c>
      <c r="G10937" s="5">
        <f>_xlfn.XLOOKUP(Orders[[#This Row],[user_id]],Users[user_id],Users[is_referral])</f>
        <v>1</v>
      </c>
    </row>
    <row r="10938" spans="1:7">
      <c r="A10938" s="5">
        <v>2152485</v>
      </c>
      <c r="B10938" s="5">
        <v>901</v>
      </c>
      <c r="C10938" s="6">
        <v>43201</v>
      </c>
      <c r="D10938" s="5">
        <v>85</v>
      </c>
      <c r="E10938" s="5" t="str">
        <f>_xlfn.XLOOKUP(Orders[[#This Row],[user_id]],Users[user_id],Users[country])</f>
        <v>FR</v>
      </c>
      <c r="F10938" s="5" t="str">
        <f>_xlfn.XLOOKUP(Orders[[#This Row],[country_code]],Countries[country_code],Countries[country_name])</f>
        <v>France</v>
      </c>
      <c r="G10938" s="5">
        <f>_xlfn.XLOOKUP(Orders[[#This Row],[user_id]],Users[user_id],Users[is_referral])</f>
        <v>0</v>
      </c>
    </row>
    <row r="10939" spans="1:7">
      <c r="A10939" s="5">
        <v>2152486</v>
      </c>
      <c r="B10939" s="5">
        <v>12433</v>
      </c>
      <c r="C10939" s="6">
        <v>43201</v>
      </c>
      <c r="D10939" s="5">
        <v>29</v>
      </c>
      <c r="E10939" s="5" t="str">
        <f>_xlfn.XLOOKUP(Orders[[#This Row],[user_id]],Users[user_id],Users[country])</f>
        <v>FR</v>
      </c>
      <c r="F10939" s="5" t="str">
        <f>_xlfn.XLOOKUP(Orders[[#This Row],[country_code]],Countries[country_code],Countries[country_name])</f>
        <v>France</v>
      </c>
      <c r="G10939" s="5">
        <f>_xlfn.XLOOKUP(Orders[[#This Row],[user_id]],Users[user_id],Users[is_referral])</f>
        <v>1</v>
      </c>
    </row>
    <row r="10940" spans="1:7">
      <c r="A10940" s="5">
        <v>2152487</v>
      </c>
      <c r="B10940" s="5">
        <v>19978</v>
      </c>
      <c r="C10940" s="6">
        <v>43201</v>
      </c>
      <c r="D10940" s="5">
        <v>76</v>
      </c>
      <c r="E10940" s="5" t="str">
        <f>_xlfn.XLOOKUP(Orders[[#This Row],[user_id]],Users[user_id],Users[country])</f>
        <v>IT</v>
      </c>
      <c r="F10940" s="5" t="str">
        <f>_xlfn.XLOOKUP(Orders[[#This Row],[country_code]],Countries[country_code],Countries[country_name])</f>
        <v>Italy</v>
      </c>
      <c r="G10940" s="5">
        <f>_xlfn.XLOOKUP(Orders[[#This Row],[user_id]],Users[user_id],Users[is_referral])</f>
        <v>1</v>
      </c>
    </row>
    <row r="10941" spans="1:7">
      <c r="A10941" s="5">
        <v>2152488</v>
      </c>
      <c r="B10941" s="5">
        <v>6186</v>
      </c>
      <c r="C10941" s="6">
        <v>43201</v>
      </c>
      <c r="D10941" s="5">
        <v>68</v>
      </c>
      <c r="E10941" s="5" t="str">
        <f>_xlfn.XLOOKUP(Orders[[#This Row],[user_id]],Users[user_id],Users[country])</f>
        <v>IT</v>
      </c>
      <c r="F10941" s="5" t="str">
        <f>_xlfn.XLOOKUP(Orders[[#This Row],[country_code]],Countries[country_code],Countries[country_name])</f>
        <v>Italy</v>
      </c>
      <c r="G10941" s="5">
        <f>_xlfn.XLOOKUP(Orders[[#This Row],[user_id]],Users[user_id],Users[is_referral])</f>
        <v>1</v>
      </c>
    </row>
    <row r="10942" spans="1:7">
      <c r="A10942" s="5">
        <v>2152492</v>
      </c>
      <c r="B10942" s="5">
        <v>1762</v>
      </c>
      <c r="C10942" s="6">
        <v>43201</v>
      </c>
      <c r="D10942" s="5">
        <v>63</v>
      </c>
      <c r="E10942" s="5" t="str">
        <f>_xlfn.XLOOKUP(Orders[[#This Row],[user_id]],Users[user_id],Users[country])</f>
        <v>ES</v>
      </c>
      <c r="F10942" s="5" t="str">
        <f>_xlfn.XLOOKUP(Orders[[#This Row],[country_code]],Countries[country_code],Countries[country_name])</f>
        <v>Spain</v>
      </c>
      <c r="G10942" s="5">
        <f>_xlfn.XLOOKUP(Orders[[#This Row],[user_id]],Users[user_id],Users[is_referral])</f>
        <v>0</v>
      </c>
    </row>
    <row r="10943" spans="1:7">
      <c r="A10943" s="5">
        <v>2152493</v>
      </c>
      <c r="B10943" s="5">
        <v>3857</v>
      </c>
      <c r="C10943" s="6">
        <v>43201</v>
      </c>
      <c r="D10943" s="5">
        <v>37</v>
      </c>
      <c r="E10943" s="5" t="str">
        <f>_xlfn.XLOOKUP(Orders[[#This Row],[user_id]],Users[user_id],Users[country])</f>
        <v>ES</v>
      </c>
      <c r="F10943" s="5" t="str">
        <f>_xlfn.XLOOKUP(Orders[[#This Row],[country_code]],Countries[country_code],Countries[country_name])</f>
        <v>Spain</v>
      </c>
      <c r="G10943" s="5">
        <f>_xlfn.XLOOKUP(Orders[[#This Row],[user_id]],Users[user_id],Users[is_referral])</f>
        <v>0</v>
      </c>
    </row>
    <row r="10944" spans="1:7">
      <c r="A10944" s="5">
        <v>2152494</v>
      </c>
      <c r="B10944" s="5">
        <v>3968</v>
      </c>
      <c r="C10944" s="6">
        <v>43201</v>
      </c>
      <c r="D10944" s="5">
        <v>24</v>
      </c>
      <c r="E10944" s="5" t="str">
        <f>_xlfn.XLOOKUP(Orders[[#This Row],[user_id]],Users[user_id],Users[country])</f>
        <v>FR</v>
      </c>
      <c r="F10944" s="5" t="str">
        <f>_xlfn.XLOOKUP(Orders[[#This Row],[country_code]],Countries[country_code],Countries[country_name])</f>
        <v>France</v>
      </c>
      <c r="G10944" s="5">
        <f>_xlfn.XLOOKUP(Orders[[#This Row],[user_id]],Users[user_id],Users[is_referral])</f>
        <v>0</v>
      </c>
    </row>
    <row r="10945" spans="1:7">
      <c r="A10945" s="5">
        <v>2152497</v>
      </c>
      <c r="B10945" s="5">
        <v>1653</v>
      </c>
      <c r="C10945" s="6">
        <v>43201</v>
      </c>
      <c r="D10945" s="5">
        <v>23</v>
      </c>
      <c r="E10945" s="5" t="str">
        <f>_xlfn.XLOOKUP(Orders[[#This Row],[user_id]],Users[user_id],Users[country])</f>
        <v>DE</v>
      </c>
      <c r="F10945" s="5" t="str">
        <f>_xlfn.XLOOKUP(Orders[[#This Row],[country_code]],Countries[country_code],Countries[country_name])</f>
        <v>Germany</v>
      </c>
      <c r="G10945" s="5">
        <f>_xlfn.XLOOKUP(Orders[[#This Row],[user_id]],Users[user_id],Users[is_referral])</f>
        <v>0</v>
      </c>
    </row>
    <row r="10946" spans="1:7">
      <c r="A10946" s="5">
        <v>2152499</v>
      </c>
      <c r="B10946" s="5">
        <v>15147</v>
      </c>
      <c r="C10946" s="6">
        <v>43201</v>
      </c>
      <c r="D10946" s="5">
        <v>46</v>
      </c>
      <c r="E10946" s="5" t="str">
        <f>_xlfn.XLOOKUP(Orders[[#This Row],[user_id]],Users[user_id],Users[country])</f>
        <v>IT</v>
      </c>
      <c r="F10946" s="5" t="str">
        <f>_xlfn.XLOOKUP(Orders[[#This Row],[country_code]],Countries[country_code],Countries[country_name])</f>
        <v>Italy</v>
      </c>
      <c r="G10946" s="5">
        <f>_xlfn.XLOOKUP(Orders[[#This Row],[user_id]],Users[user_id],Users[is_referral])</f>
        <v>1</v>
      </c>
    </row>
    <row r="10947" spans="1:7">
      <c r="A10947" s="5">
        <v>2152502</v>
      </c>
      <c r="B10947" s="5">
        <v>5581</v>
      </c>
      <c r="C10947" s="6">
        <v>43201</v>
      </c>
      <c r="D10947" s="5">
        <v>59</v>
      </c>
      <c r="E10947" s="5" t="str">
        <f>_xlfn.XLOOKUP(Orders[[#This Row],[user_id]],Users[user_id],Users[country])</f>
        <v>FR</v>
      </c>
      <c r="F10947" s="5" t="str">
        <f>_xlfn.XLOOKUP(Orders[[#This Row],[country_code]],Countries[country_code],Countries[country_name])</f>
        <v>France</v>
      </c>
      <c r="G10947" s="5">
        <f>_xlfn.XLOOKUP(Orders[[#This Row],[user_id]],Users[user_id],Users[is_referral])</f>
        <v>1</v>
      </c>
    </row>
    <row r="10948" spans="1:7">
      <c r="A10948" s="5">
        <v>2152505</v>
      </c>
      <c r="B10948" s="5">
        <v>12128</v>
      </c>
      <c r="C10948" s="6">
        <v>43201</v>
      </c>
      <c r="D10948" s="5">
        <v>29</v>
      </c>
      <c r="E10948" s="5" t="str">
        <f>_xlfn.XLOOKUP(Orders[[#This Row],[user_id]],Users[user_id],Users[country])</f>
        <v>IT</v>
      </c>
      <c r="F10948" s="5" t="str">
        <f>_xlfn.XLOOKUP(Orders[[#This Row],[country_code]],Countries[country_code],Countries[country_name])</f>
        <v>Italy</v>
      </c>
      <c r="G10948" s="5">
        <f>_xlfn.XLOOKUP(Orders[[#This Row],[user_id]],Users[user_id],Users[is_referral])</f>
        <v>1</v>
      </c>
    </row>
    <row r="10949" spans="1:7">
      <c r="A10949" s="5">
        <v>2152506</v>
      </c>
      <c r="B10949" s="5">
        <v>9082</v>
      </c>
      <c r="C10949" s="6">
        <v>43201</v>
      </c>
      <c r="D10949" s="5">
        <v>17</v>
      </c>
      <c r="E10949" s="5" t="str">
        <f>_xlfn.XLOOKUP(Orders[[#This Row],[user_id]],Users[user_id],Users[country])</f>
        <v>IT</v>
      </c>
      <c r="F10949" s="5" t="str">
        <f>_xlfn.XLOOKUP(Orders[[#This Row],[country_code]],Countries[country_code],Countries[country_name])</f>
        <v>Italy</v>
      </c>
      <c r="G10949" s="5">
        <f>_xlfn.XLOOKUP(Orders[[#This Row],[user_id]],Users[user_id],Users[is_referral])</f>
        <v>1</v>
      </c>
    </row>
    <row r="10950" spans="1:7">
      <c r="A10950" s="5">
        <v>2152507</v>
      </c>
      <c r="B10950" s="5">
        <v>5871</v>
      </c>
      <c r="C10950" s="6">
        <v>43201</v>
      </c>
      <c r="D10950" s="5">
        <v>38</v>
      </c>
      <c r="E10950" s="5" t="str">
        <f>_xlfn.XLOOKUP(Orders[[#This Row],[user_id]],Users[user_id],Users[country])</f>
        <v>FR</v>
      </c>
      <c r="F10950" s="5" t="str">
        <f>_xlfn.XLOOKUP(Orders[[#This Row],[country_code]],Countries[country_code],Countries[country_name])</f>
        <v>France</v>
      </c>
      <c r="G10950" s="5">
        <f>_xlfn.XLOOKUP(Orders[[#This Row],[user_id]],Users[user_id],Users[is_referral])</f>
        <v>1</v>
      </c>
    </row>
    <row r="10951" spans="1:7">
      <c r="A10951" s="5">
        <v>2152508</v>
      </c>
      <c r="B10951" s="5">
        <v>9557</v>
      </c>
      <c r="C10951" s="6">
        <v>43201</v>
      </c>
      <c r="D10951" s="5">
        <v>48</v>
      </c>
      <c r="E10951" s="5" t="str">
        <f>_xlfn.XLOOKUP(Orders[[#This Row],[user_id]],Users[user_id],Users[country])</f>
        <v>FR</v>
      </c>
      <c r="F10951" s="5" t="str">
        <f>_xlfn.XLOOKUP(Orders[[#This Row],[country_code]],Countries[country_code],Countries[country_name])</f>
        <v>France</v>
      </c>
      <c r="G10951" s="5">
        <f>_xlfn.XLOOKUP(Orders[[#This Row],[user_id]],Users[user_id],Users[is_referral])</f>
        <v>1</v>
      </c>
    </row>
    <row r="10952" spans="1:7">
      <c r="A10952" s="5">
        <v>2152509</v>
      </c>
      <c r="B10952" s="5">
        <v>13936</v>
      </c>
      <c r="C10952" s="6">
        <v>43201</v>
      </c>
      <c r="D10952" s="5">
        <v>13</v>
      </c>
      <c r="E10952" s="5" t="str">
        <f>_xlfn.XLOOKUP(Orders[[#This Row],[user_id]],Users[user_id],Users[country])</f>
        <v>DE</v>
      </c>
      <c r="F10952" s="5" t="str">
        <f>_xlfn.XLOOKUP(Orders[[#This Row],[country_code]],Countries[country_code],Countries[country_name])</f>
        <v>Germany</v>
      </c>
      <c r="G10952" s="5">
        <f>_xlfn.XLOOKUP(Orders[[#This Row],[user_id]],Users[user_id],Users[is_referral])</f>
        <v>1</v>
      </c>
    </row>
    <row r="10953" spans="1:7">
      <c r="A10953" s="5">
        <v>2152510</v>
      </c>
      <c r="B10953" s="5">
        <v>17352</v>
      </c>
      <c r="C10953" s="6">
        <v>43201</v>
      </c>
      <c r="D10953" s="5">
        <v>29</v>
      </c>
      <c r="E10953" s="5" t="str">
        <f>_xlfn.XLOOKUP(Orders[[#This Row],[user_id]],Users[user_id],Users[country])</f>
        <v>ES</v>
      </c>
      <c r="F10953" s="5" t="str">
        <f>_xlfn.XLOOKUP(Orders[[#This Row],[country_code]],Countries[country_code],Countries[country_name])</f>
        <v>Spain</v>
      </c>
      <c r="G10953" s="5">
        <f>_xlfn.XLOOKUP(Orders[[#This Row],[user_id]],Users[user_id],Users[is_referral])</f>
        <v>1</v>
      </c>
    </row>
    <row r="10954" spans="1:7">
      <c r="A10954" s="5">
        <v>2152513</v>
      </c>
      <c r="B10954" s="5">
        <v>2977</v>
      </c>
      <c r="C10954" s="6">
        <v>43201</v>
      </c>
      <c r="D10954" s="5">
        <v>33</v>
      </c>
      <c r="E10954" s="5" t="str">
        <f>_xlfn.XLOOKUP(Orders[[#This Row],[user_id]],Users[user_id],Users[country])</f>
        <v>ES</v>
      </c>
      <c r="F10954" s="5" t="str">
        <f>_xlfn.XLOOKUP(Orders[[#This Row],[country_code]],Countries[country_code],Countries[country_name])</f>
        <v>Spain</v>
      </c>
      <c r="G10954" s="5">
        <f>_xlfn.XLOOKUP(Orders[[#This Row],[user_id]],Users[user_id],Users[is_referral])</f>
        <v>0</v>
      </c>
    </row>
    <row r="10955" spans="1:7">
      <c r="A10955" s="5">
        <v>2152515</v>
      </c>
      <c r="B10955" s="5">
        <v>1049</v>
      </c>
      <c r="C10955" s="6">
        <v>43201</v>
      </c>
      <c r="D10955" s="5">
        <v>28</v>
      </c>
      <c r="E10955" s="5" t="str">
        <f>_xlfn.XLOOKUP(Orders[[#This Row],[user_id]],Users[user_id],Users[country])</f>
        <v>FR</v>
      </c>
      <c r="F10955" s="5" t="str">
        <f>_xlfn.XLOOKUP(Orders[[#This Row],[country_code]],Countries[country_code],Countries[country_name])</f>
        <v>France</v>
      </c>
      <c r="G10955" s="5">
        <f>_xlfn.XLOOKUP(Orders[[#This Row],[user_id]],Users[user_id],Users[is_referral])</f>
        <v>0</v>
      </c>
    </row>
    <row r="10956" spans="1:7">
      <c r="A10956" s="5">
        <v>2152518</v>
      </c>
      <c r="B10956" s="5">
        <v>18240</v>
      </c>
      <c r="C10956" s="6">
        <v>43201</v>
      </c>
      <c r="D10956" s="5">
        <v>56</v>
      </c>
      <c r="E10956" s="5" t="str">
        <f>_xlfn.XLOOKUP(Orders[[#This Row],[user_id]],Users[user_id],Users[country])</f>
        <v>IT</v>
      </c>
      <c r="F10956" s="5" t="str">
        <f>_xlfn.XLOOKUP(Orders[[#This Row],[country_code]],Countries[country_code],Countries[country_name])</f>
        <v>Italy</v>
      </c>
      <c r="G10956" s="5">
        <f>_xlfn.XLOOKUP(Orders[[#This Row],[user_id]],Users[user_id],Users[is_referral])</f>
        <v>1</v>
      </c>
    </row>
    <row r="10957" spans="1:7">
      <c r="A10957" s="5">
        <v>2152521</v>
      </c>
      <c r="B10957" s="5">
        <v>10147</v>
      </c>
      <c r="C10957" s="6">
        <v>43201</v>
      </c>
      <c r="D10957" s="5">
        <v>50</v>
      </c>
      <c r="E10957" s="5" t="str">
        <f>_xlfn.XLOOKUP(Orders[[#This Row],[user_id]],Users[user_id],Users[country])</f>
        <v>ES</v>
      </c>
      <c r="F10957" s="5" t="str">
        <f>_xlfn.XLOOKUP(Orders[[#This Row],[country_code]],Countries[country_code],Countries[country_name])</f>
        <v>Spain</v>
      </c>
      <c r="G10957" s="5">
        <f>_xlfn.XLOOKUP(Orders[[#This Row],[user_id]],Users[user_id],Users[is_referral])</f>
        <v>1</v>
      </c>
    </row>
    <row r="10958" spans="1:7">
      <c r="A10958" s="5">
        <v>2152522</v>
      </c>
      <c r="B10958" s="5">
        <v>16403</v>
      </c>
      <c r="C10958" s="6">
        <v>43201</v>
      </c>
      <c r="D10958" s="5">
        <v>32</v>
      </c>
      <c r="E10958" s="5" t="str">
        <f>_xlfn.XLOOKUP(Orders[[#This Row],[user_id]],Users[user_id],Users[country])</f>
        <v>FR</v>
      </c>
      <c r="F10958" s="5" t="str">
        <f>_xlfn.XLOOKUP(Orders[[#This Row],[country_code]],Countries[country_code],Countries[country_name])</f>
        <v>France</v>
      </c>
      <c r="G10958" s="5">
        <f>_xlfn.XLOOKUP(Orders[[#This Row],[user_id]],Users[user_id],Users[is_referral])</f>
        <v>1</v>
      </c>
    </row>
    <row r="10959" spans="1:7">
      <c r="A10959" s="5">
        <v>2152523</v>
      </c>
      <c r="B10959" s="5">
        <v>12146</v>
      </c>
      <c r="C10959" s="6">
        <v>43201</v>
      </c>
      <c r="D10959" s="5">
        <v>68</v>
      </c>
      <c r="E10959" s="5" t="str">
        <f>_xlfn.XLOOKUP(Orders[[#This Row],[user_id]],Users[user_id],Users[country])</f>
        <v>FR</v>
      </c>
      <c r="F10959" s="5" t="str">
        <f>_xlfn.XLOOKUP(Orders[[#This Row],[country_code]],Countries[country_code],Countries[country_name])</f>
        <v>France</v>
      </c>
      <c r="G10959" s="5">
        <f>_xlfn.XLOOKUP(Orders[[#This Row],[user_id]],Users[user_id],Users[is_referral])</f>
        <v>0</v>
      </c>
    </row>
    <row r="10960" spans="1:7">
      <c r="A10960" s="5">
        <v>2152524</v>
      </c>
      <c r="B10960" s="5">
        <v>14504</v>
      </c>
      <c r="C10960" s="6">
        <v>43201</v>
      </c>
      <c r="D10960" s="5">
        <v>68</v>
      </c>
      <c r="E10960" s="5" t="str">
        <f>_xlfn.XLOOKUP(Orders[[#This Row],[user_id]],Users[user_id],Users[country])</f>
        <v>IT</v>
      </c>
      <c r="F10960" s="5" t="str">
        <f>_xlfn.XLOOKUP(Orders[[#This Row],[country_code]],Countries[country_code],Countries[country_name])</f>
        <v>Italy</v>
      </c>
      <c r="G10960" s="5">
        <f>_xlfn.XLOOKUP(Orders[[#This Row],[user_id]],Users[user_id],Users[is_referral])</f>
        <v>1</v>
      </c>
    </row>
    <row r="10961" spans="1:7">
      <c r="A10961" s="5">
        <v>2152527</v>
      </c>
      <c r="B10961" s="5">
        <v>5562</v>
      </c>
      <c r="C10961" s="6">
        <v>43201</v>
      </c>
      <c r="D10961" s="5">
        <v>57</v>
      </c>
      <c r="E10961" s="5" t="str">
        <f>_xlfn.XLOOKUP(Orders[[#This Row],[user_id]],Users[user_id],Users[country])</f>
        <v>ES</v>
      </c>
      <c r="F10961" s="5" t="str">
        <f>_xlfn.XLOOKUP(Orders[[#This Row],[country_code]],Countries[country_code],Countries[country_name])</f>
        <v>Spain</v>
      </c>
      <c r="G10961" s="5">
        <f>_xlfn.XLOOKUP(Orders[[#This Row],[user_id]],Users[user_id],Users[is_referral])</f>
        <v>1</v>
      </c>
    </row>
    <row r="10962" spans="1:7">
      <c r="A10962" s="5">
        <v>2152529</v>
      </c>
      <c r="B10962" s="5">
        <v>11832</v>
      </c>
      <c r="C10962" s="6">
        <v>43201</v>
      </c>
      <c r="D10962" s="5">
        <v>25</v>
      </c>
      <c r="E10962" s="5" t="str">
        <f>_xlfn.XLOOKUP(Orders[[#This Row],[user_id]],Users[user_id],Users[country])</f>
        <v>ES</v>
      </c>
      <c r="F10962" s="5" t="str">
        <f>_xlfn.XLOOKUP(Orders[[#This Row],[country_code]],Countries[country_code],Countries[country_name])</f>
        <v>Spain</v>
      </c>
      <c r="G10962" s="5">
        <f>_xlfn.XLOOKUP(Orders[[#This Row],[user_id]],Users[user_id],Users[is_referral])</f>
        <v>1</v>
      </c>
    </row>
    <row r="10963" spans="1:7">
      <c r="A10963" s="5">
        <v>2152530</v>
      </c>
      <c r="B10963" s="5">
        <v>6916</v>
      </c>
      <c r="C10963" s="6">
        <v>43201</v>
      </c>
      <c r="D10963" s="5">
        <v>15</v>
      </c>
      <c r="E10963" s="5" t="str">
        <f>_xlfn.XLOOKUP(Orders[[#This Row],[user_id]],Users[user_id],Users[country])</f>
        <v>ES</v>
      </c>
      <c r="F10963" s="5" t="str">
        <f>_xlfn.XLOOKUP(Orders[[#This Row],[country_code]],Countries[country_code],Countries[country_name])</f>
        <v>Spain</v>
      </c>
      <c r="G10963" s="5">
        <f>_xlfn.XLOOKUP(Orders[[#This Row],[user_id]],Users[user_id],Users[is_referral])</f>
        <v>1</v>
      </c>
    </row>
    <row r="10964" spans="1:7">
      <c r="A10964" s="5">
        <v>2152533</v>
      </c>
      <c r="B10964" s="5">
        <v>4587</v>
      </c>
      <c r="C10964" s="6">
        <v>43201</v>
      </c>
      <c r="D10964" s="5">
        <v>28</v>
      </c>
      <c r="E10964" s="5" t="str">
        <f>_xlfn.XLOOKUP(Orders[[#This Row],[user_id]],Users[user_id],Users[country])</f>
        <v>ES</v>
      </c>
      <c r="F10964" s="5" t="str">
        <f>_xlfn.XLOOKUP(Orders[[#This Row],[country_code]],Countries[country_code],Countries[country_name])</f>
        <v>Spain</v>
      </c>
      <c r="G10964" s="5">
        <f>_xlfn.XLOOKUP(Orders[[#This Row],[user_id]],Users[user_id],Users[is_referral])</f>
        <v>0</v>
      </c>
    </row>
    <row r="10965" spans="1:7">
      <c r="A10965" s="5">
        <v>2152534</v>
      </c>
      <c r="B10965" s="5">
        <v>6918</v>
      </c>
      <c r="C10965" s="6">
        <v>43201</v>
      </c>
      <c r="D10965" s="5">
        <v>65</v>
      </c>
      <c r="E10965" s="5" t="str">
        <f>_xlfn.XLOOKUP(Orders[[#This Row],[user_id]],Users[user_id],Users[country])</f>
        <v>ES</v>
      </c>
      <c r="F10965" s="5" t="str">
        <f>_xlfn.XLOOKUP(Orders[[#This Row],[country_code]],Countries[country_code],Countries[country_name])</f>
        <v>Spain</v>
      </c>
      <c r="G10965" s="5">
        <f>_xlfn.XLOOKUP(Orders[[#This Row],[user_id]],Users[user_id],Users[is_referral])</f>
        <v>1</v>
      </c>
    </row>
    <row r="10966" spans="1:7">
      <c r="A10966" s="5">
        <v>2152535</v>
      </c>
      <c r="B10966" s="5">
        <v>12830</v>
      </c>
      <c r="C10966" s="6">
        <v>43201</v>
      </c>
      <c r="D10966" s="5">
        <v>38</v>
      </c>
      <c r="E10966" s="5" t="str">
        <f>_xlfn.XLOOKUP(Orders[[#This Row],[user_id]],Users[user_id],Users[country])</f>
        <v>ES</v>
      </c>
      <c r="F10966" s="5" t="str">
        <f>_xlfn.XLOOKUP(Orders[[#This Row],[country_code]],Countries[country_code],Countries[country_name])</f>
        <v>Spain</v>
      </c>
      <c r="G10966" s="5">
        <f>_xlfn.XLOOKUP(Orders[[#This Row],[user_id]],Users[user_id],Users[is_referral])</f>
        <v>1</v>
      </c>
    </row>
    <row r="10967" spans="1:7">
      <c r="A10967" s="5">
        <v>2152536</v>
      </c>
      <c r="B10967" s="5">
        <v>10671</v>
      </c>
      <c r="C10967" s="6">
        <v>43201</v>
      </c>
      <c r="D10967" s="5">
        <v>15</v>
      </c>
      <c r="E10967" s="5" t="str">
        <f>_xlfn.XLOOKUP(Orders[[#This Row],[user_id]],Users[user_id],Users[country])</f>
        <v>FR</v>
      </c>
      <c r="F10967" s="5" t="str">
        <f>_xlfn.XLOOKUP(Orders[[#This Row],[country_code]],Countries[country_code],Countries[country_name])</f>
        <v>France</v>
      </c>
      <c r="G10967" s="5">
        <f>_xlfn.XLOOKUP(Orders[[#This Row],[user_id]],Users[user_id],Users[is_referral])</f>
        <v>1</v>
      </c>
    </row>
    <row r="10968" spans="1:7">
      <c r="A10968" s="5">
        <v>2152537</v>
      </c>
      <c r="B10968" s="5">
        <v>15231</v>
      </c>
      <c r="C10968" s="6">
        <v>43201</v>
      </c>
      <c r="D10968" s="5">
        <v>82</v>
      </c>
      <c r="E10968" s="5" t="str">
        <f>_xlfn.XLOOKUP(Orders[[#This Row],[user_id]],Users[user_id],Users[country])</f>
        <v>IT</v>
      </c>
      <c r="F10968" s="5" t="str">
        <f>_xlfn.XLOOKUP(Orders[[#This Row],[country_code]],Countries[country_code],Countries[country_name])</f>
        <v>Italy</v>
      </c>
      <c r="G10968" s="5">
        <f>_xlfn.XLOOKUP(Orders[[#This Row],[user_id]],Users[user_id],Users[is_referral])</f>
        <v>1</v>
      </c>
    </row>
    <row r="10969" spans="1:7">
      <c r="A10969" s="5">
        <v>2152538</v>
      </c>
      <c r="B10969" s="5">
        <v>8607</v>
      </c>
      <c r="C10969" s="6">
        <v>43201</v>
      </c>
      <c r="D10969" s="5">
        <v>38</v>
      </c>
      <c r="E10969" s="5" t="str">
        <f>_xlfn.XLOOKUP(Orders[[#This Row],[user_id]],Users[user_id],Users[country])</f>
        <v>IT</v>
      </c>
      <c r="F10969" s="5" t="str">
        <f>_xlfn.XLOOKUP(Orders[[#This Row],[country_code]],Countries[country_code],Countries[country_name])</f>
        <v>Italy</v>
      </c>
      <c r="G10969" s="5">
        <f>_xlfn.XLOOKUP(Orders[[#This Row],[user_id]],Users[user_id],Users[is_referral])</f>
        <v>1</v>
      </c>
    </row>
    <row r="10970" spans="1:7">
      <c r="A10970" s="5">
        <v>2152539</v>
      </c>
      <c r="B10970" s="5">
        <v>10594</v>
      </c>
      <c r="C10970" s="6">
        <v>43201</v>
      </c>
      <c r="D10970" s="5">
        <v>31</v>
      </c>
      <c r="E10970" s="5" t="str">
        <f>_xlfn.XLOOKUP(Orders[[#This Row],[user_id]],Users[user_id],Users[country])</f>
        <v>ES</v>
      </c>
      <c r="F10970" s="5" t="str">
        <f>_xlfn.XLOOKUP(Orders[[#This Row],[country_code]],Countries[country_code],Countries[country_name])</f>
        <v>Spain</v>
      </c>
      <c r="G10970" s="5">
        <f>_xlfn.XLOOKUP(Orders[[#This Row],[user_id]],Users[user_id],Users[is_referral])</f>
        <v>1</v>
      </c>
    </row>
    <row r="10971" spans="1:7">
      <c r="A10971" s="5">
        <v>2152549</v>
      </c>
      <c r="B10971" s="5">
        <v>10140</v>
      </c>
      <c r="C10971" s="6">
        <v>43201</v>
      </c>
      <c r="D10971" s="5">
        <v>29</v>
      </c>
      <c r="E10971" s="5" t="str">
        <f>_xlfn.XLOOKUP(Orders[[#This Row],[user_id]],Users[user_id],Users[country])</f>
        <v>FR</v>
      </c>
      <c r="F10971" s="5" t="str">
        <f>_xlfn.XLOOKUP(Orders[[#This Row],[country_code]],Countries[country_code],Countries[country_name])</f>
        <v>France</v>
      </c>
      <c r="G10971" s="5">
        <f>_xlfn.XLOOKUP(Orders[[#This Row],[user_id]],Users[user_id],Users[is_referral])</f>
        <v>1</v>
      </c>
    </row>
    <row r="10972" spans="1:7">
      <c r="A10972" s="5">
        <v>2152552</v>
      </c>
      <c r="B10972" s="5">
        <v>10547</v>
      </c>
      <c r="C10972" s="6">
        <v>43201</v>
      </c>
      <c r="D10972" s="5">
        <v>54</v>
      </c>
      <c r="E10972" s="5" t="str">
        <f>_xlfn.XLOOKUP(Orders[[#This Row],[user_id]],Users[user_id],Users[country])</f>
        <v>FR</v>
      </c>
      <c r="F10972" s="5" t="str">
        <f>_xlfn.XLOOKUP(Orders[[#This Row],[country_code]],Countries[country_code],Countries[country_name])</f>
        <v>France</v>
      </c>
      <c r="G10972" s="5">
        <f>_xlfn.XLOOKUP(Orders[[#This Row],[user_id]],Users[user_id],Users[is_referral])</f>
        <v>1</v>
      </c>
    </row>
    <row r="10973" spans="1:7">
      <c r="A10973" s="5">
        <v>2152553</v>
      </c>
      <c r="B10973" s="5">
        <v>7304</v>
      </c>
      <c r="C10973" s="6">
        <v>43201</v>
      </c>
      <c r="D10973" s="5">
        <v>21</v>
      </c>
      <c r="E10973" s="5" t="str">
        <f>_xlfn.XLOOKUP(Orders[[#This Row],[user_id]],Users[user_id],Users[country])</f>
        <v>ES</v>
      </c>
      <c r="F10973" s="5" t="str">
        <f>_xlfn.XLOOKUP(Orders[[#This Row],[country_code]],Countries[country_code],Countries[country_name])</f>
        <v>Spain</v>
      </c>
      <c r="G10973" s="5">
        <f>_xlfn.XLOOKUP(Orders[[#This Row],[user_id]],Users[user_id],Users[is_referral])</f>
        <v>1</v>
      </c>
    </row>
    <row r="10974" spans="1:7">
      <c r="A10974" s="5">
        <v>2152555</v>
      </c>
      <c r="B10974" s="5">
        <v>18803</v>
      </c>
      <c r="C10974" s="6">
        <v>43201</v>
      </c>
      <c r="D10974" s="5">
        <v>56</v>
      </c>
      <c r="E10974" s="5" t="str">
        <f>_xlfn.XLOOKUP(Orders[[#This Row],[user_id]],Users[user_id],Users[country])</f>
        <v>DE</v>
      </c>
      <c r="F10974" s="5" t="str">
        <f>_xlfn.XLOOKUP(Orders[[#This Row],[country_code]],Countries[country_code],Countries[country_name])</f>
        <v>Germany</v>
      </c>
      <c r="G10974" s="5">
        <f>_xlfn.XLOOKUP(Orders[[#This Row],[user_id]],Users[user_id],Users[is_referral])</f>
        <v>1</v>
      </c>
    </row>
    <row r="10975" spans="1:7">
      <c r="A10975" s="5">
        <v>2152556</v>
      </c>
      <c r="B10975" s="5">
        <v>19894</v>
      </c>
      <c r="C10975" s="6">
        <v>43201</v>
      </c>
      <c r="D10975" s="5">
        <v>24</v>
      </c>
      <c r="E10975" s="5" t="str">
        <f>_xlfn.XLOOKUP(Orders[[#This Row],[user_id]],Users[user_id],Users[country])</f>
        <v>IT</v>
      </c>
      <c r="F10975" s="5" t="str">
        <f>_xlfn.XLOOKUP(Orders[[#This Row],[country_code]],Countries[country_code],Countries[country_name])</f>
        <v>Italy</v>
      </c>
      <c r="G10975" s="5">
        <f>_xlfn.XLOOKUP(Orders[[#This Row],[user_id]],Users[user_id],Users[is_referral])</f>
        <v>1</v>
      </c>
    </row>
    <row r="10976" spans="1:7">
      <c r="A10976" s="5">
        <v>2152557</v>
      </c>
      <c r="B10976" s="5">
        <v>15815</v>
      </c>
      <c r="C10976" s="6">
        <v>43201</v>
      </c>
      <c r="D10976" s="5">
        <v>79</v>
      </c>
      <c r="E10976" s="5" t="str">
        <f>_xlfn.XLOOKUP(Orders[[#This Row],[user_id]],Users[user_id],Users[country])</f>
        <v>FR</v>
      </c>
      <c r="F10976" s="5" t="str">
        <f>_xlfn.XLOOKUP(Orders[[#This Row],[country_code]],Countries[country_code],Countries[country_name])</f>
        <v>France</v>
      </c>
      <c r="G10976" s="5">
        <f>_xlfn.XLOOKUP(Orders[[#This Row],[user_id]],Users[user_id],Users[is_referral])</f>
        <v>1</v>
      </c>
    </row>
    <row r="10977" spans="1:7">
      <c r="A10977" s="5">
        <v>2152558</v>
      </c>
      <c r="B10977" s="5">
        <v>11037</v>
      </c>
      <c r="C10977" s="6">
        <v>43201</v>
      </c>
      <c r="D10977" s="5">
        <v>53</v>
      </c>
      <c r="E10977" s="5" t="str">
        <f>_xlfn.XLOOKUP(Orders[[#This Row],[user_id]],Users[user_id],Users[country])</f>
        <v>ES</v>
      </c>
      <c r="F10977" s="5" t="str">
        <f>_xlfn.XLOOKUP(Orders[[#This Row],[country_code]],Countries[country_code],Countries[country_name])</f>
        <v>Spain</v>
      </c>
      <c r="G10977" s="5">
        <f>_xlfn.XLOOKUP(Orders[[#This Row],[user_id]],Users[user_id],Users[is_referral])</f>
        <v>1</v>
      </c>
    </row>
    <row r="10978" spans="1:7">
      <c r="A10978" s="5">
        <v>2152561</v>
      </c>
      <c r="B10978" s="5">
        <v>19463</v>
      </c>
      <c r="C10978" s="6">
        <v>43201</v>
      </c>
      <c r="D10978" s="5">
        <v>67</v>
      </c>
      <c r="E10978" s="5" t="str">
        <f>_xlfn.XLOOKUP(Orders[[#This Row],[user_id]],Users[user_id],Users[country])</f>
        <v>ES</v>
      </c>
      <c r="F10978" s="5" t="str">
        <f>_xlfn.XLOOKUP(Orders[[#This Row],[country_code]],Countries[country_code],Countries[country_name])</f>
        <v>Spain</v>
      </c>
      <c r="G10978" s="5">
        <f>_xlfn.XLOOKUP(Orders[[#This Row],[user_id]],Users[user_id],Users[is_referral])</f>
        <v>0</v>
      </c>
    </row>
    <row r="10979" spans="1:7">
      <c r="A10979" s="5">
        <v>2152563</v>
      </c>
      <c r="B10979" s="5">
        <v>9895</v>
      </c>
      <c r="C10979" s="6">
        <v>43201</v>
      </c>
      <c r="D10979" s="5">
        <v>33</v>
      </c>
      <c r="E10979" s="5" t="str">
        <f>_xlfn.XLOOKUP(Orders[[#This Row],[user_id]],Users[user_id],Users[country])</f>
        <v>FR</v>
      </c>
      <c r="F10979" s="5" t="str">
        <f>_xlfn.XLOOKUP(Orders[[#This Row],[country_code]],Countries[country_code],Countries[country_name])</f>
        <v>France</v>
      </c>
      <c r="G10979" s="5">
        <f>_xlfn.XLOOKUP(Orders[[#This Row],[user_id]],Users[user_id],Users[is_referral])</f>
        <v>1</v>
      </c>
    </row>
    <row r="10980" spans="1:7">
      <c r="A10980" s="5">
        <v>2152565</v>
      </c>
      <c r="B10980" s="5">
        <v>13854</v>
      </c>
      <c r="C10980" s="6">
        <v>43201</v>
      </c>
      <c r="D10980" s="5">
        <v>51</v>
      </c>
      <c r="E10980" s="5" t="str">
        <f>_xlfn.XLOOKUP(Orders[[#This Row],[user_id]],Users[user_id],Users[country])</f>
        <v>FR</v>
      </c>
      <c r="F10980" s="5" t="str">
        <f>_xlfn.XLOOKUP(Orders[[#This Row],[country_code]],Countries[country_code],Countries[country_name])</f>
        <v>France</v>
      </c>
      <c r="G10980" s="5">
        <f>_xlfn.XLOOKUP(Orders[[#This Row],[user_id]],Users[user_id],Users[is_referral])</f>
        <v>1</v>
      </c>
    </row>
    <row r="10981" spans="1:7">
      <c r="A10981" s="5">
        <v>2152566</v>
      </c>
      <c r="B10981" s="5">
        <v>15037</v>
      </c>
      <c r="C10981" s="6">
        <v>43201</v>
      </c>
      <c r="D10981" s="5">
        <v>44</v>
      </c>
      <c r="E10981" s="5" t="str">
        <f>_xlfn.XLOOKUP(Orders[[#This Row],[user_id]],Users[user_id],Users[country])</f>
        <v>ES</v>
      </c>
      <c r="F10981" s="5" t="str">
        <f>_xlfn.XLOOKUP(Orders[[#This Row],[country_code]],Countries[country_code],Countries[country_name])</f>
        <v>Spain</v>
      </c>
      <c r="G10981" s="5">
        <f>_xlfn.XLOOKUP(Orders[[#This Row],[user_id]],Users[user_id],Users[is_referral])</f>
        <v>1</v>
      </c>
    </row>
    <row r="10982" spans="1:7">
      <c r="A10982" s="5">
        <v>2152567</v>
      </c>
      <c r="B10982" s="5">
        <v>17805</v>
      </c>
      <c r="C10982" s="6">
        <v>43201</v>
      </c>
      <c r="D10982" s="5">
        <v>19</v>
      </c>
      <c r="E10982" s="5" t="str">
        <f>_xlfn.XLOOKUP(Orders[[#This Row],[user_id]],Users[user_id],Users[country])</f>
        <v>FR</v>
      </c>
      <c r="F10982" s="5" t="str">
        <f>_xlfn.XLOOKUP(Orders[[#This Row],[country_code]],Countries[country_code],Countries[country_name])</f>
        <v>France</v>
      </c>
      <c r="G10982" s="5">
        <f>_xlfn.XLOOKUP(Orders[[#This Row],[user_id]],Users[user_id],Users[is_referral])</f>
        <v>1</v>
      </c>
    </row>
    <row r="10983" spans="1:7">
      <c r="A10983" s="5">
        <v>2152568</v>
      </c>
      <c r="B10983" s="5">
        <v>7334</v>
      </c>
      <c r="C10983" s="6">
        <v>43201</v>
      </c>
      <c r="D10983" s="5">
        <v>23</v>
      </c>
      <c r="E10983" s="5" t="str">
        <f>_xlfn.XLOOKUP(Orders[[#This Row],[user_id]],Users[user_id],Users[country])</f>
        <v>FR</v>
      </c>
      <c r="F10983" s="5" t="str">
        <f>_xlfn.XLOOKUP(Orders[[#This Row],[country_code]],Countries[country_code],Countries[country_name])</f>
        <v>France</v>
      </c>
      <c r="G10983" s="5">
        <f>_xlfn.XLOOKUP(Orders[[#This Row],[user_id]],Users[user_id],Users[is_referral])</f>
        <v>0</v>
      </c>
    </row>
    <row r="10984" spans="1:7">
      <c r="A10984" s="5">
        <v>2152570</v>
      </c>
      <c r="B10984" s="5">
        <v>19751</v>
      </c>
      <c r="C10984" s="6">
        <v>43201</v>
      </c>
      <c r="D10984" s="5">
        <v>40</v>
      </c>
      <c r="E10984" s="5" t="str">
        <f>_xlfn.XLOOKUP(Orders[[#This Row],[user_id]],Users[user_id],Users[country])</f>
        <v>IT</v>
      </c>
      <c r="F10984" s="5" t="str">
        <f>_xlfn.XLOOKUP(Orders[[#This Row],[country_code]],Countries[country_code],Countries[country_name])</f>
        <v>Italy</v>
      </c>
      <c r="G10984" s="5">
        <f>_xlfn.XLOOKUP(Orders[[#This Row],[user_id]],Users[user_id],Users[is_referral])</f>
        <v>1</v>
      </c>
    </row>
    <row r="10985" spans="1:7">
      <c r="A10985" s="5">
        <v>2152572</v>
      </c>
      <c r="B10985" s="5">
        <v>13849</v>
      </c>
      <c r="C10985" s="6">
        <v>43201</v>
      </c>
      <c r="D10985" s="5">
        <v>31</v>
      </c>
      <c r="E10985" s="5" t="str">
        <f>_xlfn.XLOOKUP(Orders[[#This Row],[user_id]],Users[user_id],Users[country])</f>
        <v>IT</v>
      </c>
      <c r="F10985" s="5" t="str">
        <f>_xlfn.XLOOKUP(Orders[[#This Row],[country_code]],Countries[country_code],Countries[country_name])</f>
        <v>Italy</v>
      </c>
      <c r="G10985" s="5">
        <f>_xlfn.XLOOKUP(Orders[[#This Row],[user_id]],Users[user_id],Users[is_referral])</f>
        <v>1</v>
      </c>
    </row>
    <row r="10986" spans="1:7">
      <c r="A10986" s="5">
        <v>2152575</v>
      </c>
      <c r="B10986" s="5">
        <v>19647</v>
      </c>
      <c r="C10986" s="6">
        <v>43201</v>
      </c>
      <c r="D10986" s="5">
        <v>23</v>
      </c>
      <c r="E10986" s="5" t="str">
        <f>_xlfn.XLOOKUP(Orders[[#This Row],[user_id]],Users[user_id],Users[country])</f>
        <v>IT</v>
      </c>
      <c r="F10986" s="5" t="str">
        <f>_xlfn.XLOOKUP(Orders[[#This Row],[country_code]],Countries[country_code],Countries[country_name])</f>
        <v>Italy</v>
      </c>
      <c r="G10986" s="5">
        <f>_xlfn.XLOOKUP(Orders[[#This Row],[user_id]],Users[user_id],Users[is_referral])</f>
        <v>1</v>
      </c>
    </row>
    <row r="10987" spans="1:7">
      <c r="A10987" s="5">
        <v>2152576</v>
      </c>
      <c r="B10987" s="5">
        <v>14505</v>
      </c>
      <c r="C10987" s="6">
        <v>43201</v>
      </c>
      <c r="D10987" s="5">
        <v>48</v>
      </c>
      <c r="E10987" s="5" t="str">
        <f>_xlfn.XLOOKUP(Orders[[#This Row],[user_id]],Users[user_id],Users[country])</f>
        <v>DE</v>
      </c>
      <c r="F10987" s="5" t="str">
        <f>_xlfn.XLOOKUP(Orders[[#This Row],[country_code]],Countries[country_code],Countries[country_name])</f>
        <v>Germany</v>
      </c>
      <c r="G10987" s="5">
        <f>_xlfn.XLOOKUP(Orders[[#This Row],[user_id]],Users[user_id],Users[is_referral])</f>
        <v>1</v>
      </c>
    </row>
    <row r="10988" spans="1:7">
      <c r="A10988" s="5">
        <v>2152578</v>
      </c>
      <c r="B10988" s="5">
        <v>3694</v>
      </c>
      <c r="C10988" s="6">
        <v>43201</v>
      </c>
      <c r="D10988" s="5">
        <v>25</v>
      </c>
      <c r="E10988" s="5" t="str">
        <f>_xlfn.XLOOKUP(Orders[[#This Row],[user_id]],Users[user_id],Users[country])</f>
        <v>IT</v>
      </c>
      <c r="F10988" s="5" t="str">
        <f>_xlfn.XLOOKUP(Orders[[#This Row],[country_code]],Countries[country_code],Countries[country_name])</f>
        <v>Italy</v>
      </c>
      <c r="G10988" s="5">
        <f>_xlfn.XLOOKUP(Orders[[#This Row],[user_id]],Users[user_id],Users[is_referral])</f>
        <v>0</v>
      </c>
    </row>
    <row r="10989" spans="1:7">
      <c r="A10989" s="5">
        <v>2152579</v>
      </c>
      <c r="B10989" s="5">
        <v>3500</v>
      </c>
      <c r="C10989" s="6">
        <v>43201</v>
      </c>
      <c r="D10989" s="5">
        <v>71</v>
      </c>
      <c r="E10989" s="5" t="str">
        <f>_xlfn.XLOOKUP(Orders[[#This Row],[user_id]],Users[user_id],Users[country])</f>
        <v>IT</v>
      </c>
      <c r="F10989" s="5" t="str">
        <f>_xlfn.XLOOKUP(Orders[[#This Row],[country_code]],Countries[country_code],Countries[country_name])</f>
        <v>Italy</v>
      </c>
      <c r="G10989" s="5">
        <f>_xlfn.XLOOKUP(Orders[[#This Row],[user_id]],Users[user_id],Users[is_referral])</f>
        <v>0</v>
      </c>
    </row>
    <row r="10990" spans="1:7">
      <c r="A10990" s="5">
        <v>2152582</v>
      </c>
      <c r="B10990" s="5">
        <v>2253</v>
      </c>
      <c r="C10990" s="6">
        <v>43201</v>
      </c>
      <c r="D10990" s="5">
        <v>47</v>
      </c>
      <c r="E10990" s="5" t="str">
        <f>_xlfn.XLOOKUP(Orders[[#This Row],[user_id]],Users[user_id],Users[country])</f>
        <v>FR</v>
      </c>
      <c r="F10990" s="5" t="str">
        <f>_xlfn.XLOOKUP(Orders[[#This Row],[country_code]],Countries[country_code],Countries[country_name])</f>
        <v>France</v>
      </c>
      <c r="G10990" s="5">
        <f>_xlfn.XLOOKUP(Orders[[#This Row],[user_id]],Users[user_id],Users[is_referral])</f>
        <v>0</v>
      </c>
    </row>
    <row r="10991" spans="1:7">
      <c r="A10991" s="5">
        <v>2152585</v>
      </c>
      <c r="B10991" s="5">
        <v>2506</v>
      </c>
      <c r="C10991" s="6">
        <v>43201</v>
      </c>
      <c r="D10991" s="5">
        <v>34</v>
      </c>
      <c r="E10991" s="5" t="str">
        <f>_xlfn.XLOOKUP(Orders[[#This Row],[user_id]],Users[user_id],Users[country])</f>
        <v>ES</v>
      </c>
      <c r="F10991" s="5" t="str">
        <f>_xlfn.XLOOKUP(Orders[[#This Row],[country_code]],Countries[country_code],Countries[country_name])</f>
        <v>Spain</v>
      </c>
      <c r="G10991" s="5">
        <f>_xlfn.XLOOKUP(Orders[[#This Row],[user_id]],Users[user_id],Users[is_referral])</f>
        <v>0</v>
      </c>
    </row>
    <row r="10992" spans="1:7">
      <c r="A10992" s="5">
        <v>2152586</v>
      </c>
      <c r="B10992" s="5">
        <v>18787</v>
      </c>
      <c r="C10992" s="6">
        <v>43201</v>
      </c>
      <c r="D10992" s="5">
        <v>74</v>
      </c>
      <c r="E10992" s="5" t="str">
        <f>_xlfn.XLOOKUP(Orders[[#This Row],[user_id]],Users[user_id],Users[country])</f>
        <v>DE</v>
      </c>
      <c r="F10992" s="5" t="str">
        <f>_xlfn.XLOOKUP(Orders[[#This Row],[country_code]],Countries[country_code],Countries[country_name])</f>
        <v>Germany</v>
      </c>
      <c r="G10992" s="5">
        <f>_xlfn.XLOOKUP(Orders[[#This Row],[user_id]],Users[user_id],Users[is_referral])</f>
        <v>1</v>
      </c>
    </row>
    <row r="10993" spans="1:7">
      <c r="A10993" s="5">
        <v>2152587</v>
      </c>
      <c r="B10993" s="5">
        <v>14339</v>
      </c>
      <c r="C10993" s="6">
        <v>43201</v>
      </c>
      <c r="D10993" s="5">
        <v>63</v>
      </c>
      <c r="E10993" s="5" t="str">
        <f>_xlfn.XLOOKUP(Orders[[#This Row],[user_id]],Users[user_id],Users[country])</f>
        <v>FR</v>
      </c>
      <c r="F10993" s="5" t="str">
        <f>_xlfn.XLOOKUP(Orders[[#This Row],[country_code]],Countries[country_code],Countries[country_name])</f>
        <v>France</v>
      </c>
      <c r="G10993" s="5">
        <f>_xlfn.XLOOKUP(Orders[[#This Row],[user_id]],Users[user_id],Users[is_referral])</f>
        <v>0</v>
      </c>
    </row>
    <row r="10994" spans="1:7">
      <c r="A10994" s="5">
        <v>2152589</v>
      </c>
      <c r="B10994" s="5">
        <v>10864</v>
      </c>
      <c r="C10994" s="6">
        <v>43201</v>
      </c>
      <c r="D10994" s="5">
        <v>35</v>
      </c>
      <c r="E10994" s="5" t="str">
        <f>_xlfn.XLOOKUP(Orders[[#This Row],[user_id]],Users[user_id],Users[country])</f>
        <v>ES</v>
      </c>
      <c r="F10994" s="5" t="str">
        <f>_xlfn.XLOOKUP(Orders[[#This Row],[country_code]],Countries[country_code],Countries[country_name])</f>
        <v>Spain</v>
      </c>
      <c r="G10994" s="5">
        <f>_xlfn.XLOOKUP(Orders[[#This Row],[user_id]],Users[user_id],Users[is_referral])</f>
        <v>1</v>
      </c>
    </row>
    <row r="10995" spans="1:7">
      <c r="A10995" s="5">
        <v>2152592</v>
      </c>
      <c r="B10995" s="5">
        <v>9877</v>
      </c>
      <c r="C10995" s="6">
        <v>43201</v>
      </c>
      <c r="D10995" s="5">
        <v>41</v>
      </c>
      <c r="E10995" s="5" t="str">
        <f>_xlfn.XLOOKUP(Orders[[#This Row],[user_id]],Users[user_id],Users[country])</f>
        <v>FR</v>
      </c>
      <c r="F10995" s="5" t="str">
        <f>_xlfn.XLOOKUP(Orders[[#This Row],[country_code]],Countries[country_code],Countries[country_name])</f>
        <v>France</v>
      </c>
      <c r="G10995" s="5">
        <f>_xlfn.XLOOKUP(Orders[[#This Row],[user_id]],Users[user_id],Users[is_referral])</f>
        <v>1</v>
      </c>
    </row>
    <row r="10996" spans="1:7">
      <c r="A10996" s="5">
        <v>2152594</v>
      </c>
      <c r="B10996" s="5">
        <v>11434</v>
      </c>
      <c r="C10996" s="6">
        <v>43201</v>
      </c>
      <c r="D10996" s="5">
        <v>47</v>
      </c>
      <c r="E10996" s="5" t="str">
        <f>_xlfn.XLOOKUP(Orders[[#This Row],[user_id]],Users[user_id],Users[country])</f>
        <v>FR</v>
      </c>
      <c r="F10996" s="5" t="str">
        <f>_xlfn.XLOOKUP(Orders[[#This Row],[country_code]],Countries[country_code],Countries[country_name])</f>
        <v>France</v>
      </c>
      <c r="G10996" s="5">
        <f>_xlfn.XLOOKUP(Orders[[#This Row],[user_id]],Users[user_id],Users[is_referral])</f>
        <v>1</v>
      </c>
    </row>
    <row r="10997" spans="1:7">
      <c r="A10997" s="5">
        <v>2152603</v>
      </c>
      <c r="B10997" s="5">
        <v>15538</v>
      </c>
      <c r="C10997" s="6">
        <v>43201</v>
      </c>
      <c r="D10997" s="5">
        <v>88</v>
      </c>
      <c r="E10997" s="5" t="str">
        <f>_xlfn.XLOOKUP(Orders[[#This Row],[user_id]],Users[user_id],Users[country])</f>
        <v>FR</v>
      </c>
      <c r="F10997" s="5" t="str">
        <f>_xlfn.XLOOKUP(Orders[[#This Row],[country_code]],Countries[country_code],Countries[country_name])</f>
        <v>France</v>
      </c>
      <c r="G10997" s="5">
        <f>_xlfn.XLOOKUP(Orders[[#This Row],[user_id]],Users[user_id],Users[is_referral])</f>
        <v>1</v>
      </c>
    </row>
    <row r="10998" spans="1:7">
      <c r="A10998" s="5">
        <v>2152604</v>
      </c>
      <c r="B10998" s="5">
        <v>5164</v>
      </c>
      <c r="C10998" s="6">
        <v>43201</v>
      </c>
      <c r="D10998" s="5">
        <v>60</v>
      </c>
      <c r="E10998" s="5" t="str">
        <f>_xlfn.XLOOKUP(Orders[[#This Row],[user_id]],Users[user_id],Users[country])</f>
        <v>IT</v>
      </c>
      <c r="F10998" s="5" t="str">
        <f>_xlfn.XLOOKUP(Orders[[#This Row],[country_code]],Countries[country_code],Countries[country_name])</f>
        <v>Italy</v>
      </c>
      <c r="G10998" s="5">
        <f>_xlfn.XLOOKUP(Orders[[#This Row],[user_id]],Users[user_id],Users[is_referral])</f>
        <v>1</v>
      </c>
    </row>
    <row r="10999" spans="1:7">
      <c r="A10999" s="5">
        <v>2152607</v>
      </c>
      <c r="B10999" s="5">
        <v>5216</v>
      </c>
      <c r="C10999" s="6">
        <v>43201</v>
      </c>
      <c r="D10999" s="5">
        <v>42</v>
      </c>
      <c r="E10999" s="5" t="str">
        <f>_xlfn.XLOOKUP(Orders[[#This Row],[user_id]],Users[user_id],Users[country])</f>
        <v>FR</v>
      </c>
      <c r="F10999" s="5" t="str">
        <f>_xlfn.XLOOKUP(Orders[[#This Row],[country_code]],Countries[country_code],Countries[country_name])</f>
        <v>France</v>
      </c>
      <c r="G10999" s="5">
        <f>_xlfn.XLOOKUP(Orders[[#This Row],[user_id]],Users[user_id],Users[is_referral])</f>
        <v>1</v>
      </c>
    </row>
    <row r="11000" spans="1:7">
      <c r="A11000" s="5">
        <v>2152608</v>
      </c>
      <c r="B11000" s="5">
        <v>6085</v>
      </c>
      <c r="C11000" s="6">
        <v>43201</v>
      </c>
      <c r="D11000" s="5">
        <v>22</v>
      </c>
      <c r="E11000" s="5" t="str">
        <f>_xlfn.XLOOKUP(Orders[[#This Row],[user_id]],Users[user_id],Users[country])</f>
        <v>IT</v>
      </c>
      <c r="F11000" s="5" t="str">
        <f>_xlfn.XLOOKUP(Orders[[#This Row],[country_code]],Countries[country_code],Countries[country_name])</f>
        <v>Italy</v>
      </c>
      <c r="G11000" s="5">
        <f>_xlfn.XLOOKUP(Orders[[#This Row],[user_id]],Users[user_id],Users[is_referral])</f>
        <v>1</v>
      </c>
    </row>
    <row r="11001" spans="1:7">
      <c r="A11001" s="5">
        <v>2152610</v>
      </c>
      <c r="B11001" s="5">
        <v>18874</v>
      </c>
      <c r="C11001" s="6">
        <v>43201</v>
      </c>
      <c r="D11001" s="5">
        <v>13</v>
      </c>
      <c r="E11001" s="5" t="str">
        <f>_xlfn.XLOOKUP(Orders[[#This Row],[user_id]],Users[user_id],Users[country])</f>
        <v>ES</v>
      </c>
      <c r="F11001" s="5" t="str">
        <f>_xlfn.XLOOKUP(Orders[[#This Row],[country_code]],Countries[country_code],Countries[country_name])</f>
        <v>Spain</v>
      </c>
      <c r="G11001" s="5">
        <f>_xlfn.XLOOKUP(Orders[[#This Row],[user_id]],Users[user_id],Users[is_referral])</f>
        <v>0</v>
      </c>
    </row>
    <row r="11002" spans="1:7">
      <c r="A11002" s="5">
        <v>2152613</v>
      </c>
      <c r="B11002" s="5">
        <v>4246</v>
      </c>
      <c r="C11002" s="6">
        <v>43201</v>
      </c>
      <c r="D11002" s="5">
        <v>33</v>
      </c>
      <c r="E11002" s="5" t="str">
        <f>_xlfn.XLOOKUP(Orders[[#This Row],[user_id]],Users[user_id],Users[country])</f>
        <v>FR</v>
      </c>
      <c r="F11002" s="5" t="str">
        <f>_xlfn.XLOOKUP(Orders[[#This Row],[country_code]],Countries[country_code],Countries[country_name])</f>
        <v>France</v>
      </c>
      <c r="G11002" s="5">
        <f>_xlfn.XLOOKUP(Orders[[#This Row],[user_id]],Users[user_id],Users[is_referral])</f>
        <v>0</v>
      </c>
    </row>
    <row r="11003" spans="1:7">
      <c r="A11003" s="5">
        <v>2152618</v>
      </c>
      <c r="B11003" s="5">
        <v>16848</v>
      </c>
      <c r="C11003" s="6">
        <v>43201</v>
      </c>
      <c r="D11003" s="5">
        <v>102</v>
      </c>
      <c r="E11003" s="5" t="str">
        <f>_xlfn.XLOOKUP(Orders[[#This Row],[user_id]],Users[user_id],Users[country])</f>
        <v>DE</v>
      </c>
      <c r="F11003" s="5" t="str">
        <f>_xlfn.XLOOKUP(Orders[[#This Row],[country_code]],Countries[country_code],Countries[country_name])</f>
        <v>Germany</v>
      </c>
      <c r="G11003" s="5">
        <f>_xlfn.XLOOKUP(Orders[[#This Row],[user_id]],Users[user_id],Users[is_referral])</f>
        <v>1</v>
      </c>
    </row>
    <row r="11004" spans="1:7">
      <c r="A11004" s="5">
        <v>2152619</v>
      </c>
      <c r="B11004" s="5">
        <v>6940</v>
      </c>
      <c r="C11004" s="6">
        <v>43201</v>
      </c>
      <c r="D11004" s="5">
        <v>35</v>
      </c>
      <c r="E11004" s="5" t="str">
        <f>_xlfn.XLOOKUP(Orders[[#This Row],[user_id]],Users[user_id],Users[country])</f>
        <v>IT</v>
      </c>
      <c r="F11004" s="5" t="str">
        <f>_xlfn.XLOOKUP(Orders[[#This Row],[country_code]],Countries[country_code],Countries[country_name])</f>
        <v>Italy</v>
      </c>
      <c r="G11004" s="5">
        <f>_xlfn.XLOOKUP(Orders[[#This Row],[user_id]],Users[user_id],Users[is_referral])</f>
        <v>1</v>
      </c>
    </row>
    <row r="11005" spans="1:7">
      <c r="A11005" s="5">
        <v>2152621</v>
      </c>
      <c r="B11005" s="5">
        <v>16567</v>
      </c>
      <c r="C11005" s="6">
        <v>43201</v>
      </c>
      <c r="D11005" s="5">
        <v>41</v>
      </c>
      <c r="E11005" s="5" t="str">
        <f>_xlfn.XLOOKUP(Orders[[#This Row],[user_id]],Users[user_id],Users[country])</f>
        <v>DE</v>
      </c>
      <c r="F11005" s="5" t="str">
        <f>_xlfn.XLOOKUP(Orders[[#This Row],[country_code]],Countries[country_code],Countries[country_name])</f>
        <v>Germany</v>
      </c>
      <c r="G11005" s="5">
        <f>_xlfn.XLOOKUP(Orders[[#This Row],[user_id]],Users[user_id],Users[is_referral])</f>
        <v>1</v>
      </c>
    </row>
    <row r="11006" spans="1:7">
      <c r="A11006" s="5">
        <v>2152622</v>
      </c>
      <c r="B11006" s="5">
        <v>9967</v>
      </c>
      <c r="C11006" s="6">
        <v>43201</v>
      </c>
      <c r="D11006" s="5">
        <v>42</v>
      </c>
      <c r="E11006" s="5" t="str">
        <f>_xlfn.XLOOKUP(Orders[[#This Row],[user_id]],Users[user_id],Users[country])</f>
        <v>IT</v>
      </c>
      <c r="F11006" s="5" t="str">
        <f>_xlfn.XLOOKUP(Orders[[#This Row],[country_code]],Countries[country_code],Countries[country_name])</f>
        <v>Italy</v>
      </c>
      <c r="G11006" s="5">
        <f>_xlfn.XLOOKUP(Orders[[#This Row],[user_id]],Users[user_id],Users[is_referral])</f>
        <v>1</v>
      </c>
    </row>
    <row r="11007" spans="1:7">
      <c r="A11007" s="5">
        <v>2152623</v>
      </c>
      <c r="B11007" s="5">
        <v>6539</v>
      </c>
      <c r="C11007" s="6">
        <v>43201</v>
      </c>
      <c r="D11007" s="5">
        <v>48</v>
      </c>
      <c r="E11007" s="5" t="str">
        <f>_xlfn.XLOOKUP(Orders[[#This Row],[user_id]],Users[user_id],Users[country])</f>
        <v>ES</v>
      </c>
      <c r="F11007" s="5" t="str">
        <f>_xlfn.XLOOKUP(Orders[[#This Row],[country_code]],Countries[country_code],Countries[country_name])</f>
        <v>Spain</v>
      </c>
      <c r="G11007" s="5">
        <f>_xlfn.XLOOKUP(Orders[[#This Row],[user_id]],Users[user_id],Users[is_referral])</f>
        <v>1</v>
      </c>
    </row>
    <row r="11008" spans="1:7">
      <c r="A11008" s="5">
        <v>2152624</v>
      </c>
      <c r="B11008" s="5">
        <v>11975</v>
      </c>
      <c r="C11008" s="6">
        <v>43201</v>
      </c>
      <c r="D11008" s="5">
        <v>59</v>
      </c>
      <c r="E11008" s="5" t="str">
        <f>_xlfn.XLOOKUP(Orders[[#This Row],[user_id]],Users[user_id],Users[country])</f>
        <v>DE</v>
      </c>
      <c r="F11008" s="5" t="str">
        <f>_xlfn.XLOOKUP(Orders[[#This Row],[country_code]],Countries[country_code],Countries[country_name])</f>
        <v>Germany</v>
      </c>
      <c r="G11008" s="5">
        <f>_xlfn.XLOOKUP(Orders[[#This Row],[user_id]],Users[user_id],Users[is_referral])</f>
        <v>1</v>
      </c>
    </row>
    <row r="11009" spans="1:7">
      <c r="A11009" s="5">
        <v>2152625</v>
      </c>
      <c r="B11009" s="5">
        <v>7674</v>
      </c>
      <c r="C11009" s="6">
        <v>43201</v>
      </c>
      <c r="D11009" s="5">
        <v>71</v>
      </c>
      <c r="E11009" s="5" t="str">
        <f>_xlfn.XLOOKUP(Orders[[#This Row],[user_id]],Users[user_id],Users[country])</f>
        <v>IT</v>
      </c>
      <c r="F11009" s="5" t="str">
        <f>_xlfn.XLOOKUP(Orders[[#This Row],[country_code]],Countries[country_code],Countries[country_name])</f>
        <v>Italy</v>
      </c>
      <c r="G11009" s="5">
        <f>_xlfn.XLOOKUP(Orders[[#This Row],[user_id]],Users[user_id],Users[is_referral])</f>
        <v>1</v>
      </c>
    </row>
    <row r="11010" spans="1:7">
      <c r="A11010" s="5">
        <v>2152626</v>
      </c>
      <c r="B11010" s="5">
        <v>7920</v>
      </c>
      <c r="C11010" s="6">
        <v>43201</v>
      </c>
      <c r="D11010" s="5">
        <v>94</v>
      </c>
      <c r="E11010" s="5" t="str">
        <f>_xlfn.XLOOKUP(Orders[[#This Row],[user_id]],Users[user_id],Users[country])</f>
        <v>FR</v>
      </c>
      <c r="F11010" s="5" t="str">
        <f>_xlfn.XLOOKUP(Orders[[#This Row],[country_code]],Countries[country_code],Countries[country_name])</f>
        <v>France</v>
      </c>
      <c r="G11010" s="5">
        <f>_xlfn.XLOOKUP(Orders[[#This Row],[user_id]],Users[user_id],Users[is_referral])</f>
        <v>1</v>
      </c>
    </row>
    <row r="11011" spans="1:7">
      <c r="A11011" s="5">
        <v>2152629</v>
      </c>
      <c r="B11011" s="5">
        <v>19902</v>
      </c>
      <c r="C11011" s="6">
        <v>43201</v>
      </c>
      <c r="D11011" s="5">
        <v>58</v>
      </c>
      <c r="E11011" s="5" t="str">
        <f>_xlfn.XLOOKUP(Orders[[#This Row],[user_id]],Users[user_id],Users[country])</f>
        <v>DE</v>
      </c>
      <c r="F11011" s="5" t="str">
        <f>_xlfn.XLOOKUP(Orders[[#This Row],[country_code]],Countries[country_code],Countries[country_name])</f>
        <v>Germany</v>
      </c>
      <c r="G11011" s="5">
        <f>_xlfn.XLOOKUP(Orders[[#This Row],[user_id]],Users[user_id],Users[is_referral])</f>
        <v>1</v>
      </c>
    </row>
    <row r="11012" spans="1:7">
      <c r="A11012" s="5">
        <v>2152630</v>
      </c>
      <c r="B11012" s="5">
        <v>17073</v>
      </c>
      <c r="C11012" s="6">
        <v>43201</v>
      </c>
      <c r="D11012" s="5">
        <v>58</v>
      </c>
      <c r="E11012" s="5" t="str">
        <f>_xlfn.XLOOKUP(Orders[[#This Row],[user_id]],Users[user_id],Users[country])</f>
        <v>IT</v>
      </c>
      <c r="F11012" s="5" t="str">
        <f>_xlfn.XLOOKUP(Orders[[#This Row],[country_code]],Countries[country_code],Countries[country_name])</f>
        <v>Italy</v>
      </c>
      <c r="G11012" s="5">
        <f>_xlfn.XLOOKUP(Orders[[#This Row],[user_id]],Users[user_id],Users[is_referral])</f>
        <v>1</v>
      </c>
    </row>
    <row r="11013" spans="1:7">
      <c r="A11013" s="5">
        <v>2152631</v>
      </c>
      <c r="B11013" s="5">
        <v>13487</v>
      </c>
      <c r="C11013" s="6">
        <v>43201</v>
      </c>
      <c r="D11013" s="5">
        <v>38</v>
      </c>
      <c r="E11013" s="5" t="str">
        <f>_xlfn.XLOOKUP(Orders[[#This Row],[user_id]],Users[user_id],Users[country])</f>
        <v>DE</v>
      </c>
      <c r="F11013" s="5" t="str">
        <f>_xlfn.XLOOKUP(Orders[[#This Row],[country_code]],Countries[country_code],Countries[country_name])</f>
        <v>Germany</v>
      </c>
      <c r="G11013" s="5">
        <f>_xlfn.XLOOKUP(Orders[[#This Row],[user_id]],Users[user_id],Users[is_referral])</f>
        <v>1</v>
      </c>
    </row>
    <row r="11014" spans="1:7">
      <c r="A11014" s="5">
        <v>2152632</v>
      </c>
      <c r="B11014" s="5">
        <v>364</v>
      </c>
      <c r="C11014" s="6">
        <v>43201</v>
      </c>
      <c r="D11014" s="5">
        <v>39</v>
      </c>
      <c r="E11014" s="5" t="str">
        <f>_xlfn.XLOOKUP(Orders[[#This Row],[user_id]],Users[user_id],Users[country])</f>
        <v>DE</v>
      </c>
      <c r="F11014" s="5" t="str">
        <f>_xlfn.XLOOKUP(Orders[[#This Row],[country_code]],Countries[country_code],Countries[country_name])</f>
        <v>Germany</v>
      </c>
      <c r="G11014" s="5">
        <f>_xlfn.XLOOKUP(Orders[[#This Row],[user_id]],Users[user_id],Users[is_referral])</f>
        <v>0</v>
      </c>
    </row>
    <row r="11015" spans="1:7">
      <c r="A11015" s="5">
        <v>2152633</v>
      </c>
      <c r="B11015" s="5">
        <v>9047</v>
      </c>
      <c r="C11015" s="6">
        <v>43201</v>
      </c>
      <c r="D11015" s="5">
        <v>31</v>
      </c>
      <c r="E11015" s="5" t="str">
        <f>_xlfn.XLOOKUP(Orders[[#This Row],[user_id]],Users[user_id],Users[country])</f>
        <v>FR</v>
      </c>
      <c r="F11015" s="5" t="str">
        <f>_xlfn.XLOOKUP(Orders[[#This Row],[country_code]],Countries[country_code],Countries[country_name])</f>
        <v>France</v>
      </c>
      <c r="G11015" s="5">
        <f>_xlfn.XLOOKUP(Orders[[#This Row],[user_id]],Users[user_id],Users[is_referral])</f>
        <v>1</v>
      </c>
    </row>
    <row r="11016" spans="1:7">
      <c r="A11016" s="5">
        <v>2152634</v>
      </c>
      <c r="B11016" s="5">
        <v>8273</v>
      </c>
      <c r="C11016" s="6">
        <v>43201</v>
      </c>
      <c r="D11016" s="5">
        <v>35</v>
      </c>
      <c r="E11016" s="5" t="str">
        <f>_xlfn.XLOOKUP(Orders[[#This Row],[user_id]],Users[user_id],Users[country])</f>
        <v>FR</v>
      </c>
      <c r="F11016" s="5" t="str">
        <f>_xlfn.XLOOKUP(Orders[[#This Row],[country_code]],Countries[country_code],Countries[country_name])</f>
        <v>France</v>
      </c>
      <c r="G11016" s="5">
        <f>_xlfn.XLOOKUP(Orders[[#This Row],[user_id]],Users[user_id],Users[is_referral])</f>
        <v>1</v>
      </c>
    </row>
    <row r="11017" spans="1:7">
      <c r="A11017" s="5">
        <v>2152635</v>
      </c>
      <c r="B11017" s="5">
        <v>7630</v>
      </c>
      <c r="C11017" s="6">
        <v>43201</v>
      </c>
      <c r="D11017" s="5">
        <v>31</v>
      </c>
      <c r="E11017" s="5" t="str">
        <f>_xlfn.XLOOKUP(Orders[[#This Row],[user_id]],Users[user_id],Users[country])</f>
        <v>FR</v>
      </c>
      <c r="F11017" s="5" t="str">
        <f>_xlfn.XLOOKUP(Orders[[#This Row],[country_code]],Countries[country_code],Countries[country_name])</f>
        <v>France</v>
      </c>
      <c r="G11017" s="5">
        <f>_xlfn.XLOOKUP(Orders[[#This Row],[user_id]],Users[user_id],Users[is_referral])</f>
        <v>1</v>
      </c>
    </row>
    <row r="11018" spans="1:7">
      <c r="A11018" s="5">
        <v>2152636</v>
      </c>
      <c r="B11018" s="5">
        <v>18658</v>
      </c>
      <c r="C11018" s="6">
        <v>43201</v>
      </c>
      <c r="D11018" s="5">
        <v>29</v>
      </c>
      <c r="E11018" s="5" t="str">
        <f>_xlfn.XLOOKUP(Orders[[#This Row],[user_id]],Users[user_id],Users[country])</f>
        <v>ES</v>
      </c>
      <c r="F11018" s="5" t="str">
        <f>_xlfn.XLOOKUP(Orders[[#This Row],[country_code]],Countries[country_code],Countries[country_name])</f>
        <v>Spain</v>
      </c>
      <c r="G11018" s="5">
        <f>_xlfn.XLOOKUP(Orders[[#This Row],[user_id]],Users[user_id],Users[is_referral])</f>
        <v>1</v>
      </c>
    </row>
    <row r="11019" spans="1:7">
      <c r="A11019" s="5">
        <v>2152638</v>
      </c>
      <c r="B11019" s="5">
        <v>6176</v>
      </c>
      <c r="C11019" s="6">
        <v>43201</v>
      </c>
      <c r="D11019" s="5">
        <v>72</v>
      </c>
      <c r="E11019" s="5" t="str">
        <f>_xlfn.XLOOKUP(Orders[[#This Row],[user_id]],Users[user_id],Users[country])</f>
        <v>IT</v>
      </c>
      <c r="F11019" s="5" t="str">
        <f>_xlfn.XLOOKUP(Orders[[#This Row],[country_code]],Countries[country_code],Countries[country_name])</f>
        <v>Italy</v>
      </c>
      <c r="G11019" s="5">
        <f>_xlfn.XLOOKUP(Orders[[#This Row],[user_id]],Users[user_id],Users[is_referral])</f>
        <v>1</v>
      </c>
    </row>
    <row r="11020" spans="1:7">
      <c r="A11020" s="5">
        <v>2152640</v>
      </c>
      <c r="B11020" s="5">
        <v>1068</v>
      </c>
      <c r="C11020" s="6">
        <v>43201</v>
      </c>
      <c r="D11020" s="5">
        <v>38</v>
      </c>
      <c r="E11020" s="5" t="str">
        <f>_xlfn.XLOOKUP(Orders[[#This Row],[user_id]],Users[user_id],Users[country])</f>
        <v>ES</v>
      </c>
      <c r="F11020" s="5" t="str">
        <f>_xlfn.XLOOKUP(Orders[[#This Row],[country_code]],Countries[country_code],Countries[country_name])</f>
        <v>Spain</v>
      </c>
      <c r="G11020" s="5">
        <f>_xlfn.XLOOKUP(Orders[[#This Row],[user_id]],Users[user_id],Users[is_referral])</f>
        <v>0</v>
      </c>
    </row>
    <row r="11021" spans="1:7">
      <c r="A11021" s="5">
        <v>2152642</v>
      </c>
      <c r="B11021" s="5">
        <v>4425</v>
      </c>
      <c r="C11021" s="6">
        <v>43201</v>
      </c>
      <c r="D11021" s="5">
        <v>13</v>
      </c>
      <c r="E11021" s="5" t="str">
        <f>_xlfn.XLOOKUP(Orders[[#This Row],[user_id]],Users[user_id],Users[country])</f>
        <v>DE</v>
      </c>
      <c r="F11021" s="5" t="str">
        <f>_xlfn.XLOOKUP(Orders[[#This Row],[country_code]],Countries[country_code],Countries[country_name])</f>
        <v>Germany</v>
      </c>
      <c r="G11021" s="5">
        <f>_xlfn.XLOOKUP(Orders[[#This Row],[user_id]],Users[user_id],Users[is_referral])</f>
        <v>0</v>
      </c>
    </row>
    <row r="11022" spans="1:7">
      <c r="A11022" s="5">
        <v>2152645</v>
      </c>
      <c r="B11022" s="5">
        <v>11257</v>
      </c>
      <c r="C11022" s="6">
        <v>43201</v>
      </c>
      <c r="D11022" s="5">
        <v>22</v>
      </c>
      <c r="E11022" s="5" t="str">
        <f>_xlfn.XLOOKUP(Orders[[#This Row],[user_id]],Users[user_id],Users[country])</f>
        <v>IT</v>
      </c>
      <c r="F11022" s="5" t="str">
        <f>_xlfn.XLOOKUP(Orders[[#This Row],[country_code]],Countries[country_code],Countries[country_name])</f>
        <v>Italy</v>
      </c>
      <c r="G11022" s="5">
        <f>_xlfn.XLOOKUP(Orders[[#This Row],[user_id]],Users[user_id],Users[is_referral])</f>
        <v>1</v>
      </c>
    </row>
    <row r="11023" spans="1:7">
      <c r="A11023" s="5">
        <v>2152647</v>
      </c>
      <c r="B11023" s="5">
        <v>12194</v>
      </c>
      <c r="C11023" s="6">
        <v>43201</v>
      </c>
      <c r="D11023" s="5">
        <v>99</v>
      </c>
      <c r="E11023" s="5" t="str">
        <f>_xlfn.XLOOKUP(Orders[[#This Row],[user_id]],Users[user_id],Users[country])</f>
        <v>FR</v>
      </c>
      <c r="F11023" s="5" t="str">
        <f>_xlfn.XLOOKUP(Orders[[#This Row],[country_code]],Countries[country_code],Countries[country_name])</f>
        <v>France</v>
      </c>
      <c r="G11023" s="5">
        <f>_xlfn.XLOOKUP(Orders[[#This Row],[user_id]],Users[user_id],Users[is_referral])</f>
        <v>1</v>
      </c>
    </row>
    <row r="11024" spans="1:7">
      <c r="A11024" s="5">
        <v>2152651</v>
      </c>
      <c r="B11024" s="5">
        <v>10473</v>
      </c>
      <c r="C11024" s="6">
        <v>43201</v>
      </c>
      <c r="D11024" s="5">
        <v>54</v>
      </c>
      <c r="E11024" s="5" t="str">
        <f>_xlfn.XLOOKUP(Orders[[#This Row],[user_id]],Users[user_id],Users[country])</f>
        <v>DE</v>
      </c>
      <c r="F11024" s="5" t="str">
        <f>_xlfn.XLOOKUP(Orders[[#This Row],[country_code]],Countries[country_code],Countries[country_name])</f>
        <v>Germany</v>
      </c>
      <c r="G11024" s="5">
        <f>_xlfn.XLOOKUP(Orders[[#This Row],[user_id]],Users[user_id],Users[is_referral])</f>
        <v>1</v>
      </c>
    </row>
    <row r="11025" spans="1:7">
      <c r="A11025" s="5">
        <v>2152654</v>
      </c>
      <c r="B11025" s="5">
        <v>2336</v>
      </c>
      <c r="C11025" s="6">
        <v>43201</v>
      </c>
      <c r="D11025" s="5">
        <v>46</v>
      </c>
      <c r="E11025" s="5" t="str">
        <f>_xlfn.XLOOKUP(Orders[[#This Row],[user_id]],Users[user_id],Users[country])</f>
        <v>DE</v>
      </c>
      <c r="F11025" s="5" t="str">
        <f>_xlfn.XLOOKUP(Orders[[#This Row],[country_code]],Countries[country_code],Countries[country_name])</f>
        <v>Germany</v>
      </c>
      <c r="G11025" s="5">
        <f>_xlfn.XLOOKUP(Orders[[#This Row],[user_id]],Users[user_id],Users[is_referral])</f>
        <v>0</v>
      </c>
    </row>
    <row r="11026" spans="1:7">
      <c r="A11026" s="5">
        <v>2152656</v>
      </c>
      <c r="B11026" s="5">
        <v>19302</v>
      </c>
      <c r="C11026" s="6">
        <v>43201</v>
      </c>
      <c r="D11026" s="5">
        <v>54</v>
      </c>
      <c r="E11026" s="5" t="str">
        <f>_xlfn.XLOOKUP(Orders[[#This Row],[user_id]],Users[user_id],Users[country])</f>
        <v>FR</v>
      </c>
      <c r="F11026" s="5" t="str">
        <f>_xlfn.XLOOKUP(Orders[[#This Row],[country_code]],Countries[country_code],Countries[country_name])</f>
        <v>France</v>
      </c>
      <c r="G11026" s="5">
        <f>_xlfn.XLOOKUP(Orders[[#This Row],[user_id]],Users[user_id],Users[is_referral])</f>
        <v>1</v>
      </c>
    </row>
    <row r="11027" spans="1:7">
      <c r="A11027" s="5">
        <v>2152658</v>
      </c>
      <c r="B11027" s="5">
        <v>10478</v>
      </c>
      <c r="C11027" s="6">
        <v>43201</v>
      </c>
      <c r="D11027" s="5">
        <v>31</v>
      </c>
      <c r="E11027" s="5" t="str">
        <f>_xlfn.XLOOKUP(Orders[[#This Row],[user_id]],Users[user_id],Users[country])</f>
        <v>ES</v>
      </c>
      <c r="F11027" s="5" t="str">
        <f>_xlfn.XLOOKUP(Orders[[#This Row],[country_code]],Countries[country_code],Countries[country_name])</f>
        <v>Spain</v>
      </c>
      <c r="G11027" s="5">
        <f>_xlfn.XLOOKUP(Orders[[#This Row],[user_id]],Users[user_id],Users[is_referral])</f>
        <v>1</v>
      </c>
    </row>
    <row r="11028" spans="1:7">
      <c r="A11028" s="5">
        <v>2152659</v>
      </c>
      <c r="B11028" s="5">
        <v>7084</v>
      </c>
      <c r="C11028" s="6">
        <v>43201</v>
      </c>
      <c r="D11028" s="5">
        <v>82</v>
      </c>
      <c r="E11028" s="5" t="str">
        <f>_xlfn.XLOOKUP(Orders[[#This Row],[user_id]],Users[user_id],Users[country])</f>
        <v>ES</v>
      </c>
      <c r="F11028" s="5" t="str">
        <f>_xlfn.XLOOKUP(Orders[[#This Row],[country_code]],Countries[country_code],Countries[country_name])</f>
        <v>Spain</v>
      </c>
      <c r="G11028" s="5">
        <f>_xlfn.XLOOKUP(Orders[[#This Row],[user_id]],Users[user_id],Users[is_referral])</f>
        <v>1</v>
      </c>
    </row>
    <row r="11029" spans="1:7">
      <c r="A11029" s="5">
        <v>2152664</v>
      </c>
      <c r="B11029" s="5">
        <v>6366</v>
      </c>
      <c r="C11029" s="6">
        <v>43201</v>
      </c>
      <c r="D11029" s="5">
        <v>28</v>
      </c>
      <c r="E11029" s="5" t="str">
        <f>_xlfn.XLOOKUP(Orders[[#This Row],[user_id]],Users[user_id],Users[country])</f>
        <v>IT</v>
      </c>
      <c r="F11029" s="5" t="str">
        <f>_xlfn.XLOOKUP(Orders[[#This Row],[country_code]],Countries[country_code],Countries[country_name])</f>
        <v>Italy</v>
      </c>
      <c r="G11029" s="5">
        <f>_xlfn.XLOOKUP(Orders[[#This Row],[user_id]],Users[user_id],Users[is_referral])</f>
        <v>0</v>
      </c>
    </row>
    <row r="11030" spans="1:7">
      <c r="A11030" s="5">
        <v>2152665</v>
      </c>
      <c r="B11030" s="5">
        <v>2232</v>
      </c>
      <c r="C11030" s="6">
        <v>43201</v>
      </c>
      <c r="D11030" s="5">
        <v>10</v>
      </c>
      <c r="E11030" s="5" t="str">
        <f>_xlfn.XLOOKUP(Orders[[#This Row],[user_id]],Users[user_id],Users[country])</f>
        <v>IT</v>
      </c>
      <c r="F11030" s="5" t="str">
        <f>_xlfn.XLOOKUP(Orders[[#This Row],[country_code]],Countries[country_code],Countries[country_name])</f>
        <v>Italy</v>
      </c>
      <c r="G11030" s="5">
        <f>_xlfn.XLOOKUP(Orders[[#This Row],[user_id]],Users[user_id],Users[is_referral])</f>
        <v>0</v>
      </c>
    </row>
    <row r="11031" spans="1:7">
      <c r="A11031" s="5">
        <v>2152667</v>
      </c>
      <c r="B11031" s="5">
        <v>13980</v>
      </c>
      <c r="C11031" s="6">
        <v>43201</v>
      </c>
      <c r="D11031" s="5">
        <v>37</v>
      </c>
      <c r="E11031" s="5" t="str">
        <f>_xlfn.XLOOKUP(Orders[[#This Row],[user_id]],Users[user_id],Users[country])</f>
        <v>ES</v>
      </c>
      <c r="F11031" s="5" t="str">
        <f>_xlfn.XLOOKUP(Orders[[#This Row],[country_code]],Countries[country_code],Countries[country_name])</f>
        <v>Spain</v>
      </c>
      <c r="G11031" s="5">
        <f>_xlfn.XLOOKUP(Orders[[#This Row],[user_id]],Users[user_id],Users[is_referral])</f>
        <v>1</v>
      </c>
    </row>
    <row r="11032" spans="1:7">
      <c r="A11032" s="5">
        <v>2152668</v>
      </c>
      <c r="B11032" s="5">
        <v>7901</v>
      </c>
      <c r="C11032" s="6">
        <v>43201</v>
      </c>
      <c r="D11032" s="5">
        <v>26</v>
      </c>
      <c r="E11032" s="5" t="str">
        <f>_xlfn.XLOOKUP(Orders[[#This Row],[user_id]],Users[user_id],Users[country])</f>
        <v>DE</v>
      </c>
      <c r="F11032" s="5" t="str">
        <f>_xlfn.XLOOKUP(Orders[[#This Row],[country_code]],Countries[country_code],Countries[country_name])</f>
        <v>Germany</v>
      </c>
      <c r="G11032" s="5">
        <f>_xlfn.XLOOKUP(Orders[[#This Row],[user_id]],Users[user_id],Users[is_referral])</f>
        <v>1</v>
      </c>
    </row>
    <row r="11033" spans="1:7">
      <c r="A11033" s="5">
        <v>2152669</v>
      </c>
      <c r="B11033" s="5">
        <v>9625</v>
      </c>
      <c r="C11033" s="6">
        <v>43201</v>
      </c>
      <c r="D11033" s="5">
        <v>61</v>
      </c>
      <c r="E11033" s="5" t="str">
        <f>_xlfn.XLOOKUP(Orders[[#This Row],[user_id]],Users[user_id],Users[country])</f>
        <v>DE</v>
      </c>
      <c r="F11033" s="5" t="str">
        <f>_xlfn.XLOOKUP(Orders[[#This Row],[country_code]],Countries[country_code],Countries[country_name])</f>
        <v>Germany</v>
      </c>
      <c r="G11033" s="5">
        <f>_xlfn.XLOOKUP(Orders[[#This Row],[user_id]],Users[user_id],Users[is_referral])</f>
        <v>1</v>
      </c>
    </row>
    <row r="11034" spans="1:7">
      <c r="A11034" s="5">
        <v>2152671</v>
      </c>
      <c r="B11034" s="5">
        <v>15874</v>
      </c>
      <c r="C11034" s="6">
        <v>43201</v>
      </c>
      <c r="D11034" s="5">
        <v>16</v>
      </c>
      <c r="E11034" s="5" t="str">
        <f>_xlfn.XLOOKUP(Orders[[#This Row],[user_id]],Users[user_id],Users[country])</f>
        <v>IT</v>
      </c>
      <c r="F11034" s="5" t="str">
        <f>_xlfn.XLOOKUP(Orders[[#This Row],[country_code]],Countries[country_code],Countries[country_name])</f>
        <v>Italy</v>
      </c>
      <c r="G11034" s="5">
        <f>_xlfn.XLOOKUP(Orders[[#This Row],[user_id]],Users[user_id],Users[is_referral])</f>
        <v>0</v>
      </c>
    </row>
    <row r="11035" spans="1:7">
      <c r="A11035" s="5">
        <v>2152673</v>
      </c>
      <c r="B11035" s="5">
        <v>8325</v>
      </c>
      <c r="C11035" s="6">
        <v>43201</v>
      </c>
      <c r="D11035" s="5">
        <v>28</v>
      </c>
      <c r="E11035" s="5" t="str">
        <f>_xlfn.XLOOKUP(Orders[[#This Row],[user_id]],Users[user_id],Users[country])</f>
        <v>DE</v>
      </c>
      <c r="F11035" s="5" t="str">
        <f>_xlfn.XLOOKUP(Orders[[#This Row],[country_code]],Countries[country_code],Countries[country_name])</f>
        <v>Germany</v>
      </c>
      <c r="G11035" s="5">
        <f>_xlfn.XLOOKUP(Orders[[#This Row],[user_id]],Users[user_id],Users[is_referral])</f>
        <v>1</v>
      </c>
    </row>
    <row r="11036" spans="1:7">
      <c r="A11036" s="5">
        <v>2152678</v>
      </c>
      <c r="B11036" s="5">
        <v>4754</v>
      </c>
      <c r="C11036" s="6">
        <v>43201</v>
      </c>
      <c r="D11036" s="5">
        <v>86</v>
      </c>
      <c r="E11036" s="5" t="str">
        <f>_xlfn.XLOOKUP(Orders[[#This Row],[user_id]],Users[user_id],Users[country])</f>
        <v>FR</v>
      </c>
      <c r="F11036" s="5" t="str">
        <f>_xlfn.XLOOKUP(Orders[[#This Row],[country_code]],Countries[country_code],Countries[country_name])</f>
        <v>France</v>
      </c>
      <c r="G11036" s="5">
        <f>_xlfn.XLOOKUP(Orders[[#This Row],[user_id]],Users[user_id],Users[is_referral])</f>
        <v>0</v>
      </c>
    </row>
    <row r="11037" spans="1:7">
      <c r="A11037" s="5">
        <v>2152680</v>
      </c>
      <c r="B11037" s="5">
        <v>17822</v>
      </c>
      <c r="C11037" s="6">
        <v>43201</v>
      </c>
      <c r="D11037" s="5">
        <v>23</v>
      </c>
      <c r="E11037" s="5" t="str">
        <f>_xlfn.XLOOKUP(Orders[[#This Row],[user_id]],Users[user_id],Users[country])</f>
        <v>FR</v>
      </c>
      <c r="F11037" s="5" t="str">
        <f>_xlfn.XLOOKUP(Orders[[#This Row],[country_code]],Countries[country_code],Countries[country_name])</f>
        <v>France</v>
      </c>
      <c r="G11037" s="5">
        <f>_xlfn.XLOOKUP(Orders[[#This Row],[user_id]],Users[user_id],Users[is_referral])</f>
        <v>1</v>
      </c>
    </row>
    <row r="11038" spans="1:7">
      <c r="A11038" s="5">
        <v>2152684</v>
      </c>
      <c r="B11038" s="5">
        <v>19654</v>
      </c>
      <c r="C11038" s="6">
        <v>43201</v>
      </c>
      <c r="D11038" s="5">
        <v>72</v>
      </c>
      <c r="E11038" s="5" t="str">
        <f>_xlfn.XLOOKUP(Orders[[#This Row],[user_id]],Users[user_id],Users[country])</f>
        <v>DE</v>
      </c>
      <c r="F11038" s="5" t="str">
        <f>_xlfn.XLOOKUP(Orders[[#This Row],[country_code]],Countries[country_code],Countries[country_name])</f>
        <v>Germany</v>
      </c>
      <c r="G11038" s="5">
        <f>_xlfn.XLOOKUP(Orders[[#This Row],[user_id]],Users[user_id],Users[is_referral])</f>
        <v>1</v>
      </c>
    </row>
    <row r="11039" spans="1:7">
      <c r="A11039" s="5">
        <v>2152685</v>
      </c>
      <c r="B11039" s="5">
        <v>16327</v>
      </c>
      <c r="C11039" s="6">
        <v>43201</v>
      </c>
      <c r="D11039" s="5">
        <v>65</v>
      </c>
      <c r="E11039" s="5" t="str">
        <f>_xlfn.XLOOKUP(Orders[[#This Row],[user_id]],Users[user_id],Users[country])</f>
        <v>FR</v>
      </c>
      <c r="F11039" s="5" t="str">
        <f>_xlfn.XLOOKUP(Orders[[#This Row],[country_code]],Countries[country_code],Countries[country_name])</f>
        <v>France</v>
      </c>
      <c r="G11039" s="5">
        <f>_xlfn.XLOOKUP(Orders[[#This Row],[user_id]],Users[user_id],Users[is_referral])</f>
        <v>1</v>
      </c>
    </row>
    <row r="11040" spans="1:7">
      <c r="A11040" s="5">
        <v>2152687</v>
      </c>
      <c r="B11040" s="5">
        <v>6671</v>
      </c>
      <c r="C11040" s="6">
        <v>43201</v>
      </c>
      <c r="D11040" s="5">
        <v>53</v>
      </c>
      <c r="E11040" s="5" t="str">
        <f>_xlfn.XLOOKUP(Orders[[#This Row],[user_id]],Users[user_id],Users[country])</f>
        <v>FR</v>
      </c>
      <c r="F11040" s="5" t="str">
        <f>_xlfn.XLOOKUP(Orders[[#This Row],[country_code]],Countries[country_code],Countries[country_name])</f>
        <v>France</v>
      </c>
      <c r="G11040" s="5">
        <f>_xlfn.XLOOKUP(Orders[[#This Row],[user_id]],Users[user_id],Users[is_referral])</f>
        <v>1</v>
      </c>
    </row>
    <row r="11041" spans="1:7">
      <c r="A11041" s="5">
        <v>2152688</v>
      </c>
      <c r="B11041" s="5">
        <v>12202</v>
      </c>
      <c r="C11041" s="6">
        <v>43201</v>
      </c>
      <c r="D11041" s="5">
        <v>66</v>
      </c>
      <c r="E11041" s="5" t="str">
        <f>_xlfn.XLOOKUP(Orders[[#This Row],[user_id]],Users[user_id],Users[country])</f>
        <v>FR</v>
      </c>
      <c r="F11041" s="5" t="str">
        <f>_xlfn.XLOOKUP(Orders[[#This Row],[country_code]],Countries[country_code],Countries[country_name])</f>
        <v>France</v>
      </c>
      <c r="G11041" s="5">
        <f>_xlfn.XLOOKUP(Orders[[#This Row],[user_id]],Users[user_id],Users[is_referral])</f>
        <v>1</v>
      </c>
    </row>
    <row r="11042" spans="1:7">
      <c r="A11042" s="5">
        <v>2152690</v>
      </c>
      <c r="B11042" s="5">
        <v>479</v>
      </c>
      <c r="C11042" s="6">
        <v>43201</v>
      </c>
      <c r="D11042" s="5">
        <v>34</v>
      </c>
      <c r="E11042" s="5" t="str">
        <f>_xlfn.XLOOKUP(Orders[[#This Row],[user_id]],Users[user_id],Users[country])</f>
        <v>FR</v>
      </c>
      <c r="F11042" s="5" t="str">
        <f>_xlfn.XLOOKUP(Orders[[#This Row],[country_code]],Countries[country_code],Countries[country_name])</f>
        <v>France</v>
      </c>
      <c r="G11042" s="5">
        <f>_xlfn.XLOOKUP(Orders[[#This Row],[user_id]],Users[user_id],Users[is_referral])</f>
        <v>0</v>
      </c>
    </row>
    <row r="11043" spans="1:7">
      <c r="A11043" s="5">
        <v>2152693</v>
      </c>
      <c r="B11043" s="5">
        <v>12033</v>
      </c>
      <c r="C11043" s="6">
        <v>43201</v>
      </c>
      <c r="D11043" s="5">
        <v>58</v>
      </c>
      <c r="E11043" s="5" t="str">
        <f>_xlfn.XLOOKUP(Orders[[#This Row],[user_id]],Users[user_id],Users[country])</f>
        <v>FR</v>
      </c>
      <c r="F11043" s="5" t="str">
        <f>_xlfn.XLOOKUP(Orders[[#This Row],[country_code]],Countries[country_code],Countries[country_name])</f>
        <v>France</v>
      </c>
      <c r="G11043" s="5">
        <f>_xlfn.XLOOKUP(Orders[[#This Row],[user_id]],Users[user_id],Users[is_referral])</f>
        <v>1</v>
      </c>
    </row>
    <row r="11044" spans="1:7">
      <c r="A11044" s="5">
        <v>2152694</v>
      </c>
      <c r="B11044" s="5">
        <v>14688</v>
      </c>
      <c r="C11044" s="6">
        <v>43201</v>
      </c>
      <c r="D11044" s="5">
        <v>78</v>
      </c>
      <c r="E11044" s="5" t="str">
        <f>_xlfn.XLOOKUP(Orders[[#This Row],[user_id]],Users[user_id],Users[country])</f>
        <v>ES</v>
      </c>
      <c r="F11044" s="5" t="str">
        <f>_xlfn.XLOOKUP(Orders[[#This Row],[country_code]],Countries[country_code],Countries[country_name])</f>
        <v>Spain</v>
      </c>
      <c r="G11044" s="5">
        <f>_xlfn.XLOOKUP(Orders[[#This Row],[user_id]],Users[user_id],Users[is_referral])</f>
        <v>1</v>
      </c>
    </row>
    <row r="11045" spans="1:7">
      <c r="A11045" s="5">
        <v>2152698</v>
      </c>
      <c r="B11045" s="5">
        <v>7769</v>
      </c>
      <c r="C11045" s="6">
        <v>43201</v>
      </c>
      <c r="D11045" s="5">
        <v>34</v>
      </c>
      <c r="E11045" s="5" t="str">
        <f>_xlfn.XLOOKUP(Orders[[#This Row],[user_id]],Users[user_id],Users[country])</f>
        <v>IT</v>
      </c>
      <c r="F11045" s="5" t="str">
        <f>_xlfn.XLOOKUP(Orders[[#This Row],[country_code]],Countries[country_code],Countries[country_name])</f>
        <v>Italy</v>
      </c>
      <c r="G11045" s="5">
        <f>_xlfn.XLOOKUP(Orders[[#This Row],[user_id]],Users[user_id],Users[is_referral])</f>
        <v>1</v>
      </c>
    </row>
    <row r="11046" spans="1:7">
      <c r="A11046" s="5">
        <v>2152701</v>
      </c>
      <c r="B11046" s="5">
        <v>19094</v>
      </c>
      <c r="C11046" s="6">
        <v>43201</v>
      </c>
      <c r="D11046" s="5">
        <v>51</v>
      </c>
      <c r="E11046" s="5" t="str">
        <f>_xlfn.XLOOKUP(Orders[[#This Row],[user_id]],Users[user_id],Users[country])</f>
        <v>FR</v>
      </c>
      <c r="F11046" s="5" t="str">
        <f>_xlfn.XLOOKUP(Orders[[#This Row],[country_code]],Countries[country_code],Countries[country_name])</f>
        <v>France</v>
      </c>
      <c r="G11046" s="5">
        <f>_xlfn.XLOOKUP(Orders[[#This Row],[user_id]],Users[user_id],Users[is_referral])</f>
        <v>1</v>
      </c>
    </row>
    <row r="11047" spans="1:7">
      <c r="A11047" s="5">
        <v>2152703</v>
      </c>
      <c r="B11047" s="5">
        <v>350</v>
      </c>
      <c r="C11047" s="6">
        <v>43201</v>
      </c>
      <c r="D11047" s="5">
        <v>52</v>
      </c>
      <c r="E11047" s="5" t="str">
        <f>_xlfn.XLOOKUP(Orders[[#This Row],[user_id]],Users[user_id],Users[country])</f>
        <v>ES</v>
      </c>
      <c r="F11047" s="5" t="str">
        <f>_xlfn.XLOOKUP(Orders[[#This Row],[country_code]],Countries[country_code],Countries[country_name])</f>
        <v>Spain</v>
      </c>
      <c r="G11047" s="5">
        <f>_xlfn.XLOOKUP(Orders[[#This Row],[user_id]],Users[user_id],Users[is_referral])</f>
        <v>0</v>
      </c>
    </row>
    <row r="11048" spans="1:7">
      <c r="A11048" s="5">
        <v>2152707</v>
      </c>
      <c r="B11048" s="5">
        <v>13739</v>
      </c>
      <c r="C11048" s="6">
        <v>43201</v>
      </c>
      <c r="D11048" s="5">
        <v>83</v>
      </c>
      <c r="E11048" s="5" t="str">
        <f>_xlfn.XLOOKUP(Orders[[#This Row],[user_id]],Users[user_id],Users[country])</f>
        <v>IT</v>
      </c>
      <c r="F11048" s="5" t="str">
        <f>_xlfn.XLOOKUP(Orders[[#This Row],[country_code]],Countries[country_code],Countries[country_name])</f>
        <v>Italy</v>
      </c>
      <c r="G11048" s="5">
        <f>_xlfn.XLOOKUP(Orders[[#This Row],[user_id]],Users[user_id],Users[is_referral])</f>
        <v>1</v>
      </c>
    </row>
    <row r="11049" spans="1:7">
      <c r="A11049" s="5">
        <v>2152709</v>
      </c>
      <c r="B11049" s="5">
        <v>13499</v>
      </c>
      <c r="C11049" s="6">
        <v>43201</v>
      </c>
      <c r="D11049" s="5">
        <v>23</v>
      </c>
      <c r="E11049" s="5" t="str">
        <f>_xlfn.XLOOKUP(Orders[[#This Row],[user_id]],Users[user_id],Users[country])</f>
        <v>DE</v>
      </c>
      <c r="F11049" s="5" t="str">
        <f>_xlfn.XLOOKUP(Orders[[#This Row],[country_code]],Countries[country_code],Countries[country_name])</f>
        <v>Germany</v>
      </c>
      <c r="G11049" s="5">
        <f>_xlfn.XLOOKUP(Orders[[#This Row],[user_id]],Users[user_id],Users[is_referral])</f>
        <v>1</v>
      </c>
    </row>
    <row r="11050" spans="1:7">
      <c r="A11050" s="5">
        <v>2152710</v>
      </c>
      <c r="B11050" s="5">
        <v>11222</v>
      </c>
      <c r="C11050" s="6">
        <v>43201</v>
      </c>
      <c r="D11050" s="5">
        <v>64</v>
      </c>
      <c r="E11050" s="5" t="str">
        <f>_xlfn.XLOOKUP(Orders[[#This Row],[user_id]],Users[user_id],Users[country])</f>
        <v>FR</v>
      </c>
      <c r="F11050" s="5" t="str">
        <f>_xlfn.XLOOKUP(Orders[[#This Row],[country_code]],Countries[country_code],Countries[country_name])</f>
        <v>France</v>
      </c>
      <c r="G11050" s="5">
        <f>_xlfn.XLOOKUP(Orders[[#This Row],[user_id]],Users[user_id],Users[is_referral])</f>
        <v>1</v>
      </c>
    </row>
    <row r="11051" spans="1:7">
      <c r="A11051" s="5">
        <v>2152712</v>
      </c>
      <c r="B11051" s="5">
        <v>10539</v>
      </c>
      <c r="C11051" s="6">
        <v>43201</v>
      </c>
      <c r="D11051" s="5">
        <v>22</v>
      </c>
      <c r="E11051" s="5" t="str">
        <f>_xlfn.XLOOKUP(Orders[[#This Row],[user_id]],Users[user_id],Users[country])</f>
        <v>ES</v>
      </c>
      <c r="F11051" s="5" t="str">
        <f>_xlfn.XLOOKUP(Orders[[#This Row],[country_code]],Countries[country_code],Countries[country_name])</f>
        <v>Spain</v>
      </c>
      <c r="G11051" s="5">
        <f>_xlfn.XLOOKUP(Orders[[#This Row],[user_id]],Users[user_id],Users[is_referral])</f>
        <v>1</v>
      </c>
    </row>
    <row r="11052" spans="1:7">
      <c r="A11052" s="5">
        <v>2152713</v>
      </c>
      <c r="B11052" s="5">
        <v>10268</v>
      </c>
      <c r="C11052" s="6">
        <v>43201</v>
      </c>
      <c r="D11052" s="5">
        <v>67</v>
      </c>
      <c r="E11052" s="5" t="str">
        <f>_xlfn.XLOOKUP(Orders[[#This Row],[user_id]],Users[user_id],Users[country])</f>
        <v>IT</v>
      </c>
      <c r="F11052" s="5" t="str">
        <f>_xlfn.XLOOKUP(Orders[[#This Row],[country_code]],Countries[country_code],Countries[country_name])</f>
        <v>Italy</v>
      </c>
      <c r="G11052" s="5">
        <f>_xlfn.XLOOKUP(Orders[[#This Row],[user_id]],Users[user_id],Users[is_referral])</f>
        <v>0</v>
      </c>
    </row>
    <row r="11053" spans="1:7">
      <c r="A11053" s="5">
        <v>2152714</v>
      </c>
      <c r="B11053" s="5">
        <v>16489</v>
      </c>
      <c r="C11053" s="6">
        <v>43201</v>
      </c>
      <c r="D11053" s="5">
        <v>13</v>
      </c>
      <c r="E11053" s="5" t="str">
        <f>_xlfn.XLOOKUP(Orders[[#This Row],[user_id]],Users[user_id],Users[country])</f>
        <v>FR</v>
      </c>
      <c r="F11053" s="5" t="str">
        <f>_xlfn.XLOOKUP(Orders[[#This Row],[country_code]],Countries[country_code],Countries[country_name])</f>
        <v>France</v>
      </c>
      <c r="G11053" s="5">
        <f>_xlfn.XLOOKUP(Orders[[#This Row],[user_id]],Users[user_id],Users[is_referral])</f>
        <v>0</v>
      </c>
    </row>
    <row r="11054" spans="1:7">
      <c r="A11054" s="5">
        <v>2152716</v>
      </c>
      <c r="B11054" s="5">
        <v>5385</v>
      </c>
      <c r="C11054" s="6">
        <v>43201</v>
      </c>
      <c r="D11054" s="5">
        <v>34</v>
      </c>
      <c r="E11054" s="5" t="str">
        <f>_xlfn.XLOOKUP(Orders[[#This Row],[user_id]],Users[user_id],Users[country])</f>
        <v>FR</v>
      </c>
      <c r="F11054" s="5" t="str">
        <f>_xlfn.XLOOKUP(Orders[[#This Row],[country_code]],Countries[country_code],Countries[country_name])</f>
        <v>France</v>
      </c>
      <c r="G11054" s="5">
        <f>_xlfn.XLOOKUP(Orders[[#This Row],[user_id]],Users[user_id],Users[is_referral])</f>
        <v>1</v>
      </c>
    </row>
    <row r="11055" spans="1:7">
      <c r="A11055" s="5">
        <v>2152717</v>
      </c>
      <c r="B11055" s="5">
        <v>10252</v>
      </c>
      <c r="C11055" s="6">
        <v>43201</v>
      </c>
      <c r="D11055" s="5">
        <v>40</v>
      </c>
      <c r="E11055" s="5" t="str">
        <f>_xlfn.XLOOKUP(Orders[[#This Row],[user_id]],Users[user_id],Users[country])</f>
        <v>IT</v>
      </c>
      <c r="F11055" s="5" t="str">
        <f>_xlfn.XLOOKUP(Orders[[#This Row],[country_code]],Countries[country_code],Countries[country_name])</f>
        <v>Italy</v>
      </c>
      <c r="G11055" s="5">
        <f>_xlfn.XLOOKUP(Orders[[#This Row],[user_id]],Users[user_id],Users[is_referral])</f>
        <v>1</v>
      </c>
    </row>
    <row r="11056" spans="1:7">
      <c r="A11056" s="5">
        <v>2152718</v>
      </c>
      <c r="B11056" s="5">
        <v>12125</v>
      </c>
      <c r="C11056" s="6">
        <v>43201</v>
      </c>
      <c r="D11056" s="5">
        <v>16</v>
      </c>
      <c r="E11056" s="5" t="str">
        <f>_xlfn.XLOOKUP(Orders[[#This Row],[user_id]],Users[user_id],Users[country])</f>
        <v>IT</v>
      </c>
      <c r="F11056" s="5" t="str">
        <f>_xlfn.XLOOKUP(Orders[[#This Row],[country_code]],Countries[country_code],Countries[country_name])</f>
        <v>Italy</v>
      </c>
      <c r="G11056" s="5">
        <f>_xlfn.XLOOKUP(Orders[[#This Row],[user_id]],Users[user_id],Users[is_referral])</f>
        <v>1</v>
      </c>
    </row>
    <row r="11057" spans="1:7">
      <c r="A11057" s="5">
        <v>2152721</v>
      </c>
      <c r="B11057" s="5">
        <v>8237</v>
      </c>
      <c r="C11057" s="6">
        <v>43201</v>
      </c>
      <c r="D11057" s="5">
        <v>54</v>
      </c>
      <c r="E11057" s="5" t="str">
        <f>_xlfn.XLOOKUP(Orders[[#This Row],[user_id]],Users[user_id],Users[country])</f>
        <v>FR</v>
      </c>
      <c r="F11057" s="5" t="str">
        <f>_xlfn.XLOOKUP(Orders[[#This Row],[country_code]],Countries[country_code],Countries[country_name])</f>
        <v>France</v>
      </c>
      <c r="G11057" s="5">
        <f>_xlfn.XLOOKUP(Orders[[#This Row],[user_id]],Users[user_id],Users[is_referral])</f>
        <v>1</v>
      </c>
    </row>
    <row r="11058" spans="1:7">
      <c r="A11058" s="5">
        <v>2152723</v>
      </c>
      <c r="B11058" s="5">
        <v>19411</v>
      </c>
      <c r="C11058" s="6">
        <v>43201</v>
      </c>
      <c r="D11058" s="5">
        <v>46</v>
      </c>
      <c r="E11058" s="5" t="str">
        <f>_xlfn.XLOOKUP(Orders[[#This Row],[user_id]],Users[user_id],Users[country])</f>
        <v>FR</v>
      </c>
      <c r="F11058" s="5" t="str">
        <f>_xlfn.XLOOKUP(Orders[[#This Row],[country_code]],Countries[country_code],Countries[country_name])</f>
        <v>France</v>
      </c>
      <c r="G11058" s="5">
        <f>_xlfn.XLOOKUP(Orders[[#This Row],[user_id]],Users[user_id],Users[is_referral])</f>
        <v>1</v>
      </c>
    </row>
    <row r="11059" spans="1:7">
      <c r="A11059" s="5">
        <v>2152724</v>
      </c>
      <c r="B11059" s="5">
        <v>19373</v>
      </c>
      <c r="C11059" s="6">
        <v>43201</v>
      </c>
      <c r="D11059" s="5">
        <v>31</v>
      </c>
      <c r="E11059" s="5" t="str">
        <f>_xlfn.XLOOKUP(Orders[[#This Row],[user_id]],Users[user_id],Users[country])</f>
        <v>FR</v>
      </c>
      <c r="F11059" s="5" t="str">
        <f>_xlfn.XLOOKUP(Orders[[#This Row],[country_code]],Countries[country_code],Countries[country_name])</f>
        <v>France</v>
      </c>
      <c r="G11059" s="5">
        <f>_xlfn.XLOOKUP(Orders[[#This Row],[user_id]],Users[user_id],Users[is_referral])</f>
        <v>1</v>
      </c>
    </row>
    <row r="11060" spans="1:7">
      <c r="A11060" s="5">
        <v>2152726</v>
      </c>
      <c r="B11060" s="5">
        <v>16524</v>
      </c>
      <c r="C11060" s="6">
        <v>43201</v>
      </c>
      <c r="D11060" s="5">
        <v>30</v>
      </c>
      <c r="E11060" s="5" t="str">
        <f>_xlfn.XLOOKUP(Orders[[#This Row],[user_id]],Users[user_id],Users[country])</f>
        <v>IT</v>
      </c>
      <c r="F11060" s="5" t="str">
        <f>_xlfn.XLOOKUP(Orders[[#This Row],[country_code]],Countries[country_code],Countries[country_name])</f>
        <v>Italy</v>
      </c>
      <c r="G11060" s="5">
        <f>_xlfn.XLOOKUP(Orders[[#This Row],[user_id]],Users[user_id],Users[is_referral])</f>
        <v>1</v>
      </c>
    </row>
    <row r="11061" spans="1:7">
      <c r="A11061" s="5">
        <v>2152728</v>
      </c>
      <c r="B11061" s="5">
        <v>6936</v>
      </c>
      <c r="C11061" s="6">
        <v>43201</v>
      </c>
      <c r="D11061" s="5">
        <v>41</v>
      </c>
      <c r="E11061" s="5" t="str">
        <f>_xlfn.XLOOKUP(Orders[[#This Row],[user_id]],Users[user_id],Users[country])</f>
        <v>ES</v>
      </c>
      <c r="F11061" s="5" t="str">
        <f>_xlfn.XLOOKUP(Orders[[#This Row],[country_code]],Countries[country_code],Countries[country_name])</f>
        <v>Spain</v>
      </c>
      <c r="G11061" s="5">
        <f>_xlfn.XLOOKUP(Orders[[#This Row],[user_id]],Users[user_id],Users[is_referral])</f>
        <v>1</v>
      </c>
    </row>
    <row r="11062" spans="1:7">
      <c r="A11062" s="5">
        <v>2152730</v>
      </c>
      <c r="B11062" s="5">
        <v>15137</v>
      </c>
      <c r="C11062" s="6">
        <v>43201</v>
      </c>
      <c r="D11062" s="5">
        <v>14</v>
      </c>
      <c r="E11062" s="5" t="str">
        <f>_xlfn.XLOOKUP(Orders[[#This Row],[user_id]],Users[user_id],Users[country])</f>
        <v>FR</v>
      </c>
      <c r="F11062" s="5" t="str">
        <f>_xlfn.XLOOKUP(Orders[[#This Row],[country_code]],Countries[country_code],Countries[country_name])</f>
        <v>France</v>
      </c>
      <c r="G11062" s="5">
        <f>_xlfn.XLOOKUP(Orders[[#This Row],[user_id]],Users[user_id],Users[is_referral])</f>
        <v>1</v>
      </c>
    </row>
    <row r="11063" spans="1:7">
      <c r="A11063" s="5">
        <v>2152731</v>
      </c>
      <c r="B11063" s="5">
        <v>8750</v>
      </c>
      <c r="C11063" s="6">
        <v>43201</v>
      </c>
      <c r="D11063" s="5">
        <v>46</v>
      </c>
      <c r="E11063" s="5" t="str">
        <f>_xlfn.XLOOKUP(Orders[[#This Row],[user_id]],Users[user_id],Users[country])</f>
        <v>ES</v>
      </c>
      <c r="F11063" s="5" t="str">
        <f>_xlfn.XLOOKUP(Orders[[#This Row],[country_code]],Countries[country_code],Countries[country_name])</f>
        <v>Spain</v>
      </c>
      <c r="G11063" s="5">
        <f>_xlfn.XLOOKUP(Orders[[#This Row],[user_id]],Users[user_id],Users[is_referral])</f>
        <v>1</v>
      </c>
    </row>
    <row r="11064" spans="1:7">
      <c r="A11064" s="5">
        <v>2152732</v>
      </c>
      <c r="B11064" s="5">
        <v>2289</v>
      </c>
      <c r="C11064" s="6">
        <v>43201</v>
      </c>
      <c r="D11064" s="5">
        <v>34</v>
      </c>
      <c r="E11064" s="5" t="str">
        <f>_xlfn.XLOOKUP(Orders[[#This Row],[user_id]],Users[user_id],Users[country])</f>
        <v>IT</v>
      </c>
      <c r="F11064" s="5" t="str">
        <f>_xlfn.XLOOKUP(Orders[[#This Row],[country_code]],Countries[country_code],Countries[country_name])</f>
        <v>Italy</v>
      </c>
      <c r="G11064" s="5">
        <f>_xlfn.XLOOKUP(Orders[[#This Row],[user_id]],Users[user_id],Users[is_referral])</f>
        <v>0</v>
      </c>
    </row>
    <row r="11065" spans="1:7">
      <c r="A11065" s="5">
        <v>2152734</v>
      </c>
      <c r="B11065" s="5">
        <v>18155</v>
      </c>
      <c r="C11065" s="6">
        <v>43201</v>
      </c>
      <c r="D11065" s="5">
        <v>42</v>
      </c>
      <c r="E11065" s="5" t="str">
        <f>_xlfn.XLOOKUP(Orders[[#This Row],[user_id]],Users[user_id],Users[country])</f>
        <v>FR</v>
      </c>
      <c r="F11065" s="5" t="str">
        <f>_xlfn.XLOOKUP(Orders[[#This Row],[country_code]],Countries[country_code],Countries[country_name])</f>
        <v>France</v>
      </c>
      <c r="G11065" s="5">
        <f>_xlfn.XLOOKUP(Orders[[#This Row],[user_id]],Users[user_id],Users[is_referral])</f>
        <v>1</v>
      </c>
    </row>
    <row r="11066" spans="1:7">
      <c r="A11066" s="5">
        <v>2152736</v>
      </c>
      <c r="B11066" s="5">
        <v>7733</v>
      </c>
      <c r="C11066" s="6">
        <v>43201</v>
      </c>
      <c r="D11066" s="5">
        <v>18</v>
      </c>
      <c r="E11066" s="5" t="str">
        <f>_xlfn.XLOOKUP(Orders[[#This Row],[user_id]],Users[user_id],Users[country])</f>
        <v>ES</v>
      </c>
      <c r="F11066" s="5" t="str">
        <f>_xlfn.XLOOKUP(Orders[[#This Row],[country_code]],Countries[country_code],Countries[country_name])</f>
        <v>Spain</v>
      </c>
      <c r="G11066" s="5">
        <f>_xlfn.XLOOKUP(Orders[[#This Row],[user_id]],Users[user_id],Users[is_referral])</f>
        <v>1</v>
      </c>
    </row>
    <row r="11067" spans="1:7">
      <c r="A11067" s="5">
        <v>2152737</v>
      </c>
      <c r="B11067" s="5">
        <v>13334</v>
      </c>
      <c r="C11067" s="6">
        <v>43201</v>
      </c>
      <c r="D11067" s="5">
        <v>26</v>
      </c>
      <c r="E11067" s="5" t="str">
        <f>_xlfn.XLOOKUP(Orders[[#This Row],[user_id]],Users[user_id],Users[country])</f>
        <v>IT</v>
      </c>
      <c r="F11067" s="5" t="str">
        <f>_xlfn.XLOOKUP(Orders[[#This Row],[country_code]],Countries[country_code],Countries[country_name])</f>
        <v>Italy</v>
      </c>
      <c r="G11067" s="5">
        <f>_xlfn.XLOOKUP(Orders[[#This Row],[user_id]],Users[user_id],Users[is_referral])</f>
        <v>1</v>
      </c>
    </row>
    <row r="11068" spans="1:7">
      <c r="A11068" s="5">
        <v>2152739</v>
      </c>
      <c r="B11068" s="5">
        <v>14630</v>
      </c>
      <c r="C11068" s="6">
        <v>43201</v>
      </c>
      <c r="D11068" s="5">
        <v>37</v>
      </c>
      <c r="E11068" s="5" t="str">
        <f>_xlfn.XLOOKUP(Orders[[#This Row],[user_id]],Users[user_id],Users[country])</f>
        <v>IT</v>
      </c>
      <c r="F11068" s="5" t="str">
        <f>_xlfn.XLOOKUP(Orders[[#This Row],[country_code]],Countries[country_code],Countries[country_name])</f>
        <v>Italy</v>
      </c>
      <c r="G11068" s="5">
        <f>_xlfn.XLOOKUP(Orders[[#This Row],[user_id]],Users[user_id],Users[is_referral])</f>
        <v>1</v>
      </c>
    </row>
    <row r="11069" spans="1:7">
      <c r="A11069" s="5">
        <v>2152740</v>
      </c>
      <c r="B11069" s="5">
        <v>12048</v>
      </c>
      <c r="C11069" s="6">
        <v>43201</v>
      </c>
      <c r="D11069" s="5">
        <v>42</v>
      </c>
      <c r="E11069" s="5" t="str">
        <f>_xlfn.XLOOKUP(Orders[[#This Row],[user_id]],Users[user_id],Users[country])</f>
        <v>IT</v>
      </c>
      <c r="F11069" s="5" t="str">
        <f>_xlfn.XLOOKUP(Orders[[#This Row],[country_code]],Countries[country_code],Countries[country_name])</f>
        <v>Italy</v>
      </c>
      <c r="G11069" s="5">
        <f>_xlfn.XLOOKUP(Orders[[#This Row],[user_id]],Users[user_id],Users[is_referral])</f>
        <v>1</v>
      </c>
    </row>
    <row r="11070" spans="1:7">
      <c r="A11070" s="5">
        <v>2152741</v>
      </c>
      <c r="B11070" s="5">
        <v>5309</v>
      </c>
      <c r="C11070" s="6">
        <v>43201</v>
      </c>
      <c r="D11070" s="5">
        <v>51</v>
      </c>
      <c r="E11070" s="5" t="str">
        <f>_xlfn.XLOOKUP(Orders[[#This Row],[user_id]],Users[user_id],Users[country])</f>
        <v>ES</v>
      </c>
      <c r="F11070" s="5" t="str">
        <f>_xlfn.XLOOKUP(Orders[[#This Row],[country_code]],Countries[country_code],Countries[country_name])</f>
        <v>Spain</v>
      </c>
      <c r="G11070" s="5">
        <f>_xlfn.XLOOKUP(Orders[[#This Row],[user_id]],Users[user_id],Users[is_referral])</f>
        <v>1</v>
      </c>
    </row>
    <row r="11071" spans="1:7">
      <c r="A11071" s="5">
        <v>2152742</v>
      </c>
      <c r="B11071" s="5">
        <v>10533</v>
      </c>
      <c r="C11071" s="6">
        <v>43201</v>
      </c>
      <c r="D11071" s="5">
        <v>55</v>
      </c>
      <c r="E11071" s="5" t="str">
        <f>_xlfn.XLOOKUP(Orders[[#This Row],[user_id]],Users[user_id],Users[country])</f>
        <v>FR</v>
      </c>
      <c r="F11071" s="5" t="str">
        <f>_xlfn.XLOOKUP(Orders[[#This Row],[country_code]],Countries[country_code],Countries[country_name])</f>
        <v>France</v>
      </c>
      <c r="G11071" s="5">
        <f>_xlfn.XLOOKUP(Orders[[#This Row],[user_id]],Users[user_id],Users[is_referral])</f>
        <v>1</v>
      </c>
    </row>
    <row r="11072" spans="1:7">
      <c r="A11072" s="5">
        <v>2152745</v>
      </c>
      <c r="B11072" s="5">
        <v>9801</v>
      </c>
      <c r="C11072" s="6">
        <v>43201</v>
      </c>
      <c r="D11072" s="5">
        <v>40</v>
      </c>
      <c r="E11072" s="5" t="str">
        <f>_xlfn.XLOOKUP(Orders[[#This Row],[user_id]],Users[user_id],Users[country])</f>
        <v>IT</v>
      </c>
      <c r="F11072" s="5" t="str">
        <f>_xlfn.XLOOKUP(Orders[[#This Row],[country_code]],Countries[country_code],Countries[country_name])</f>
        <v>Italy</v>
      </c>
      <c r="G11072" s="5">
        <f>_xlfn.XLOOKUP(Orders[[#This Row],[user_id]],Users[user_id],Users[is_referral])</f>
        <v>1</v>
      </c>
    </row>
    <row r="11073" spans="1:7">
      <c r="A11073" s="5">
        <v>2152746</v>
      </c>
      <c r="B11073" s="5">
        <v>2725</v>
      </c>
      <c r="C11073" s="6">
        <v>43201</v>
      </c>
      <c r="D11073" s="5">
        <v>74</v>
      </c>
      <c r="E11073" s="5" t="str">
        <f>_xlfn.XLOOKUP(Orders[[#This Row],[user_id]],Users[user_id],Users[country])</f>
        <v>FR</v>
      </c>
      <c r="F11073" s="5" t="str">
        <f>_xlfn.XLOOKUP(Orders[[#This Row],[country_code]],Countries[country_code],Countries[country_name])</f>
        <v>France</v>
      </c>
      <c r="G11073" s="5">
        <f>_xlfn.XLOOKUP(Orders[[#This Row],[user_id]],Users[user_id],Users[is_referral])</f>
        <v>0</v>
      </c>
    </row>
    <row r="11074" spans="1:7">
      <c r="A11074" s="5">
        <v>2152747</v>
      </c>
      <c r="B11074" s="5">
        <v>428</v>
      </c>
      <c r="C11074" s="6">
        <v>43201</v>
      </c>
      <c r="D11074" s="5">
        <v>47</v>
      </c>
      <c r="E11074" s="5" t="str">
        <f>_xlfn.XLOOKUP(Orders[[#This Row],[user_id]],Users[user_id],Users[country])</f>
        <v>IT</v>
      </c>
      <c r="F11074" s="5" t="str">
        <f>_xlfn.XLOOKUP(Orders[[#This Row],[country_code]],Countries[country_code],Countries[country_name])</f>
        <v>Italy</v>
      </c>
      <c r="G11074" s="5">
        <f>_xlfn.XLOOKUP(Orders[[#This Row],[user_id]],Users[user_id],Users[is_referral])</f>
        <v>0</v>
      </c>
    </row>
    <row r="11075" spans="1:7">
      <c r="A11075" s="5">
        <v>2152756</v>
      </c>
      <c r="B11075" s="5">
        <v>3463</v>
      </c>
      <c r="C11075" s="6">
        <v>43201</v>
      </c>
      <c r="D11075" s="5">
        <v>33</v>
      </c>
      <c r="E11075" s="5" t="str">
        <f>_xlfn.XLOOKUP(Orders[[#This Row],[user_id]],Users[user_id],Users[country])</f>
        <v>IT</v>
      </c>
      <c r="F11075" s="5" t="str">
        <f>_xlfn.XLOOKUP(Orders[[#This Row],[country_code]],Countries[country_code],Countries[country_name])</f>
        <v>Italy</v>
      </c>
      <c r="G11075" s="5">
        <f>_xlfn.XLOOKUP(Orders[[#This Row],[user_id]],Users[user_id],Users[is_referral])</f>
        <v>0</v>
      </c>
    </row>
    <row r="11076" spans="1:7">
      <c r="A11076" s="5">
        <v>2152757</v>
      </c>
      <c r="B11076" s="5">
        <v>892</v>
      </c>
      <c r="C11076" s="6">
        <v>43201</v>
      </c>
      <c r="D11076" s="5">
        <v>28</v>
      </c>
      <c r="E11076" s="5" t="str">
        <f>_xlfn.XLOOKUP(Orders[[#This Row],[user_id]],Users[user_id],Users[country])</f>
        <v>DE</v>
      </c>
      <c r="F11076" s="5" t="str">
        <f>_xlfn.XLOOKUP(Orders[[#This Row],[country_code]],Countries[country_code],Countries[country_name])</f>
        <v>Germany</v>
      </c>
      <c r="G11076" s="5">
        <f>_xlfn.XLOOKUP(Orders[[#This Row],[user_id]],Users[user_id],Users[is_referral])</f>
        <v>0</v>
      </c>
    </row>
    <row r="11077" spans="1:7">
      <c r="A11077" s="5">
        <v>2152758</v>
      </c>
      <c r="B11077" s="5">
        <v>1264</v>
      </c>
      <c r="C11077" s="6">
        <v>43201</v>
      </c>
      <c r="D11077" s="5">
        <v>46</v>
      </c>
      <c r="E11077" s="5" t="str">
        <f>_xlfn.XLOOKUP(Orders[[#This Row],[user_id]],Users[user_id],Users[country])</f>
        <v>IT</v>
      </c>
      <c r="F11077" s="5" t="str">
        <f>_xlfn.XLOOKUP(Orders[[#This Row],[country_code]],Countries[country_code],Countries[country_name])</f>
        <v>Italy</v>
      </c>
      <c r="G11077" s="5">
        <f>_xlfn.XLOOKUP(Orders[[#This Row],[user_id]],Users[user_id],Users[is_referral])</f>
        <v>0</v>
      </c>
    </row>
    <row r="11078" spans="1:7">
      <c r="A11078" s="5">
        <v>2152760</v>
      </c>
      <c r="B11078" s="5">
        <v>19460</v>
      </c>
      <c r="C11078" s="6">
        <v>43201</v>
      </c>
      <c r="D11078" s="5">
        <v>43</v>
      </c>
      <c r="E11078" s="5" t="str">
        <f>_xlfn.XLOOKUP(Orders[[#This Row],[user_id]],Users[user_id],Users[country])</f>
        <v>FR</v>
      </c>
      <c r="F11078" s="5" t="str">
        <f>_xlfn.XLOOKUP(Orders[[#This Row],[country_code]],Countries[country_code],Countries[country_name])</f>
        <v>France</v>
      </c>
      <c r="G11078" s="5">
        <f>_xlfn.XLOOKUP(Orders[[#This Row],[user_id]],Users[user_id],Users[is_referral])</f>
        <v>1</v>
      </c>
    </row>
    <row r="11079" spans="1:7">
      <c r="A11079" s="5">
        <v>2152762</v>
      </c>
      <c r="B11079" s="5">
        <v>16978</v>
      </c>
      <c r="C11079" s="6">
        <v>43201</v>
      </c>
      <c r="D11079" s="5">
        <v>16</v>
      </c>
      <c r="E11079" s="5" t="str">
        <f>_xlfn.XLOOKUP(Orders[[#This Row],[user_id]],Users[user_id],Users[country])</f>
        <v>IT</v>
      </c>
      <c r="F11079" s="5" t="str">
        <f>_xlfn.XLOOKUP(Orders[[#This Row],[country_code]],Countries[country_code],Countries[country_name])</f>
        <v>Italy</v>
      </c>
      <c r="G11079" s="5">
        <f>_xlfn.XLOOKUP(Orders[[#This Row],[user_id]],Users[user_id],Users[is_referral])</f>
        <v>1</v>
      </c>
    </row>
    <row r="11080" spans="1:7">
      <c r="A11080" s="5">
        <v>2152763</v>
      </c>
      <c r="B11080" s="5">
        <v>7979</v>
      </c>
      <c r="C11080" s="6">
        <v>43201</v>
      </c>
      <c r="D11080" s="5">
        <v>47</v>
      </c>
      <c r="E11080" s="5" t="str">
        <f>_xlfn.XLOOKUP(Orders[[#This Row],[user_id]],Users[user_id],Users[country])</f>
        <v>DE</v>
      </c>
      <c r="F11080" s="5" t="str">
        <f>_xlfn.XLOOKUP(Orders[[#This Row],[country_code]],Countries[country_code],Countries[country_name])</f>
        <v>Germany</v>
      </c>
      <c r="G11080" s="5">
        <f>_xlfn.XLOOKUP(Orders[[#This Row],[user_id]],Users[user_id],Users[is_referral])</f>
        <v>1</v>
      </c>
    </row>
    <row r="11081" spans="1:7">
      <c r="A11081" s="5">
        <v>2152766</v>
      </c>
      <c r="B11081" s="5">
        <v>7313</v>
      </c>
      <c r="C11081" s="6">
        <v>43201</v>
      </c>
      <c r="D11081" s="5">
        <v>39</v>
      </c>
      <c r="E11081" s="5" t="str">
        <f>_xlfn.XLOOKUP(Orders[[#This Row],[user_id]],Users[user_id],Users[country])</f>
        <v>DE</v>
      </c>
      <c r="F11081" s="5" t="str">
        <f>_xlfn.XLOOKUP(Orders[[#This Row],[country_code]],Countries[country_code],Countries[country_name])</f>
        <v>Germany</v>
      </c>
      <c r="G11081" s="5">
        <f>_xlfn.XLOOKUP(Orders[[#This Row],[user_id]],Users[user_id],Users[is_referral])</f>
        <v>1</v>
      </c>
    </row>
    <row r="11082" spans="1:7">
      <c r="A11082" s="5">
        <v>2152767</v>
      </c>
      <c r="B11082" s="5">
        <v>17508</v>
      </c>
      <c r="C11082" s="6">
        <v>43201</v>
      </c>
      <c r="D11082" s="5">
        <v>35</v>
      </c>
      <c r="E11082" s="5" t="str">
        <f>_xlfn.XLOOKUP(Orders[[#This Row],[user_id]],Users[user_id],Users[country])</f>
        <v>DE</v>
      </c>
      <c r="F11082" s="5" t="str">
        <f>_xlfn.XLOOKUP(Orders[[#This Row],[country_code]],Countries[country_code],Countries[country_name])</f>
        <v>Germany</v>
      </c>
      <c r="G11082" s="5">
        <f>_xlfn.XLOOKUP(Orders[[#This Row],[user_id]],Users[user_id],Users[is_referral])</f>
        <v>1</v>
      </c>
    </row>
    <row r="11083" spans="1:7">
      <c r="A11083" s="5">
        <v>2152769</v>
      </c>
      <c r="B11083" s="5">
        <v>14784</v>
      </c>
      <c r="C11083" s="6">
        <v>43201</v>
      </c>
      <c r="D11083" s="5">
        <v>41</v>
      </c>
      <c r="E11083" s="5" t="str">
        <f>_xlfn.XLOOKUP(Orders[[#This Row],[user_id]],Users[user_id],Users[country])</f>
        <v>IT</v>
      </c>
      <c r="F11083" s="5" t="str">
        <f>_xlfn.XLOOKUP(Orders[[#This Row],[country_code]],Countries[country_code],Countries[country_name])</f>
        <v>Italy</v>
      </c>
      <c r="G11083" s="5">
        <f>_xlfn.XLOOKUP(Orders[[#This Row],[user_id]],Users[user_id],Users[is_referral])</f>
        <v>0</v>
      </c>
    </row>
    <row r="11084" spans="1:7">
      <c r="A11084" s="5">
        <v>2152772</v>
      </c>
      <c r="B11084" s="5">
        <v>1853</v>
      </c>
      <c r="C11084" s="6">
        <v>43201</v>
      </c>
      <c r="D11084" s="5">
        <v>12</v>
      </c>
      <c r="E11084" s="5" t="str">
        <f>_xlfn.XLOOKUP(Orders[[#This Row],[user_id]],Users[user_id],Users[country])</f>
        <v>ES</v>
      </c>
      <c r="F11084" s="5" t="str">
        <f>_xlfn.XLOOKUP(Orders[[#This Row],[country_code]],Countries[country_code],Countries[country_name])</f>
        <v>Spain</v>
      </c>
      <c r="G11084" s="5">
        <f>_xlfn.XLOOKUP(Orders[[#This Row],[user_id]],Users[user_id],Users[is_referral])</f>
        <v>0</v>
      </c>
    </row>
    <row r="11085" spans="1:7">
      <c r="A11085" s="5">
        <v>2152775</v>
      </c>
      <c r="B11085" s="5">
        <v>1920</v>
      </c>
      <c r="C11085" s="6">
        <v>43201</v>
      </c>
      <c r="D11085" s="5">
        <v>52</v>
      </c>
      <c r="E11085" s="5" t="str">
        <f>_xlfn.XLOOKUP(Orders[[#This Row],[user_id]],Users[user_id],Users[country])</f>
        <v>IT</v>
      </c>
      <c r="F11085" s="5" t="str">
        <f>_xlfn.XLOOKUP(Orders[[#This Row],[country_code]],Countries[country_code],Countries[country_name])</f>
        <v>Italy</v>
      </c>
      <c r="G11085" s="5">
        <f>_xlfn.XLOOKUP(Orders[[#This Row],[user_id]],Users[user_id],Users[is_referral])</f>
        <v>0</v>
      </c>
    </row>
    <row r="11086" spans="1:7">
      <c r="A11086" s="5">
        <v>2152778</v>
      </c>
      <c r="B11086" s="5">
        <v>14053</v>
      </c>
      <c r="C11086" s="6">
        <v>43201</v>
      </c>
      <c r="D11086" s="5">
        <v>41</v>
      </c>
      <c r="E11086" s="5" t="str">
        <f>_xlfn.XLOOKUP(Orders[[#This Row],[user_id]],Users[user_id],Users[country])</f>
        <v>ES</v>
      </c>
      <c r="F11086" s="5" t="str">
        <f>_xlfn.XLOOKUP(Orders[[#This Row],[country_code]],Countries[country_code],Countries[country_name])</f>
        <v>Spain</v>
      </c>
      <c r="G11086" s="5">
        <f>_xlfn.XLOOKUP(Orders[[#This Row],[user_id]],Users[user_id],Users[is_referral])</f>
        <v>1</v>
      </c>
    </row>
    <row r="11087" spans="1:7">
      <c r="A11087" s="5">
        <v>2152779</v>
      </c>
      <c r="B11087" s="5">
        <v>9691</v>
      </c>
      <c r="C11087" s="6">
        <v>43201</v>
      </c>
      <c r="D11087" s="5">
        <v>49</v>
      </c>
      <c r="E11087" s="5" t="str">
        <f>_xlfn.XLOOKUP(Orders[[#This Row],[user_id]],Users[user_id],Users[country])</f>
        <v>DE</v>
      </c>
      <c r="F11087" s="5" t="str">
        <f>_xlfn.XLOOKUP(Orders[[#This Row],[country_code]],Countries[country_code],Countries[country_name])</f>
        <v>Germany</v>
      </c>
      <c r="G11087" s="5">
        <f>_xlfn.XLOOKUP(Orders[[#This Row],[user_id]],Users[user_id],Users[is_referral])</f>
        <v>1</v>
      </c>
    </row>
    <row r="11088" spans="1:7">
      <c r="A11088" s="5">
        <v>2152780</v>
      </c>
      <c r="B11088" s="5">
        <v>5786</v>
      </c>
      <c r="C11088" s="6">
        <v>43201</v>
      </c>
      <c r="D11088" s="5">
        <v>90</v>
      </c>
      <c r="E11088" s="5" t="str">
        <f>_xlfn.XLOOKUP(Orders[[#This Row],[user_id]],Users[user_id],Users[country])</f>
        <v>FR</v>
      </c>
      <c r="F11088" s="5" t="str">
        <f>_xlfn.XLOOKUP(Orders[[#This Row],[country_code]],Countries[country_code],Countries[country_name])</f>
        <v>France</v>
      </c>
      <c r="G11088" s="5">
        <f>_xlfn.XLOOKUP(Orders[[#This Row],[user_id]],Users[user_id],Users[is_referral])</f>
        <v>1</v>
      </c>
    </row>
    <row r="11089" spans="1:7">
      <c r="A11089" s="5">
        <v>2152781</v>
      </c>
      <c r="B11089" s="5">
        <v>18280</v>
      </c>
      <c r="C11089" s="6">
        <v>43201</v>
      </c>
      <c r="D11089" s="5">
        <v>39</v>
      </c>
      <c r="E11089" s="5" t="str">
        <f>_xlfn.XLOOKUP(Orders[[#This Row],[user_id]],Users[user_id],Users[country])</f>
        <v>ES</v>
      </c>
      <c r="F11089" s="5" t="str">
        <f>_xlfn.XLOOKUP(Orders[[#This Row],[country_code]],Countries[country_code],Countries[country_name])</f>
        <v>Spain</v>
      </c>
      <c r="G11089" s="5">
        <f>_xlfn.XLOOKUP(Orders[[#This Row],[user_id]],Users[user_id],Users[is_referral])</f>
        <v>1</v>
      </c>
    </row>
    <row r="11090" spans="1:7">
      <c r="A11090" s="5">
        <v>2152785</v>
      </c>
      <c r="B11090" s="5">
        <v>18227</v>
      </c>
      <c r="C11090" s="6">
        <v>43201</v>
      </c>
      <c r="D11090" s="5">
        <v>23</v>
      </c>
      <c r="E11090" s="5" t="str">
        <f>_xlfn.XLOOKUP(Orders[[#This Row],[user_id]],Users[user_id],Users[country])</f>
        <v>IT</v>
      </c>
      <c r="F11090" s="5" t="str">
        <f>_xlfn.XLOOKUP(Orders[[#This Row],[country_code]],Countries[country_code],Countries[country_name])</f>
        <v>Italy</v>
      </c>
      <c r="G11090" s="5">
        <f>_xlfn.XLOOKUP(Orders[[#This Row],[user_id]],Users[user_id],Users[is_referral])</f>
        <v>1</v>
      </c>
    </row>
    <row r="11091" spans="1:7">
      <c r="A11091" s="5">
        <v>2152787</v>
      </c>
      <c r="B11091" s="5">
        <v>5597</v>
      </c>
      <c r="C11091" s="6">
        <v>43201</v>
      </c>
      <c r="D11091" s="5">
        <v>40</v>
      </c>
      <c r="E11091" s="5" t="str">
        <f>_xlfn.XLOOKUP(Orders[[#This Row],[user_id]],Users[user_id],Users[country])</f>
        <v>ES</v>
      </c>
      <c r="F11091" s="5" t="str">
        <f>_xlfn.XLOOKUP(Orders[[#This Row],[country_code]],Countries[country_code],Countries[country_name])</f>
        <v>Spain</v>
      </c>
      <c r="G11091" s="5">
        <f>_xlfn.XLOOKUP(Orders[[#This Row],[user_id]],Users[user_id],Users[is_referral])</f>
        <v>1</v>
      </c>
    </row>
    <row r="11092" spans="1:7">
      <c r="A11092" s="5">
        <v>2152795</v>
      </c>
      <c r="B11092" s="5">
        <v>17135</v>
      </c>
      <c r="C11092" s="6">
        <v>43201</v>
      </c>
      <c r="D11092" s="5">
        <v>36</v>
      </c>
      <c r="E11092" s="5" t="str">
        <f>_xlfn.XLOOKUP(Orders[[#This Row],[user_id]],Users[user_id],Users[country])</f>
        <v>ES</v>
      </c>
      <c r="F11092" s="5" t="str">
        <f>_xlfn.XLOOKUP(Orders[[#This Row],[country_code]],Countries[country_code],Countries[country_name])</f>
        <v>Spain</v>
      </c>
      <c r="G11092" s="5">
        <f>_xlfn.XLOOKUP(Orders[[#This Row],[user_id]],Users[user_id],Users[is_referral])</f>
        <v>1</v>
      </c>
    </row>
    <row r="11093" spans="1:7">
      <c r="A11093" s="5">
        <v>2152798</v>
      </c>
      <c r="B11093" s="5">
        <v>7020</v>
      </c>
      <c r="C11093" s="6">
        <v>43201</v>
      </c>
      <c r="D11093" s="5">
        <v>13</v>
      </c>
      <c r="E11093" s="5" t="str">
        <f>_xlfn.XLOOKUP(Orders[[#This Row],[user_id]],Users[user_id],Users[country])</f>
        <v>FR</v>
      </c>
      <c r="F11093" s="5" t="str">
        <f>_xlfn.XLOOKUP(Orders[[#This Row],[country_code]],Countries[country_code],Countries[country_name])</f>
        <v>France</v>
      </c>
      <c r="G11093" s="5">
        <f>_xlfn.XLOOKUP(Orders[[#This Row],[user_id]],Users[user_id],Users[is_referral])</f>
        <v>1</v>
      </c>
    </row>
    <row r="11094" spans="1:7">
      <c r="A11094" s="5">
        <v>2152805</v>
      </c>
      <c r="B11094" s="5">
        <v>12920</v>
      </c>
      <c r="C11094" s="6">
        <v>43201</v>
      </c>
      <c r="D11094" s="5">
        <v>16</v>
      </c>
      <c r="E11094" s="5" t="str">
        <f>_xlfn.XLOOKUP(Orders[[#This Row],[user_id]],Users[user_id],Users[country])</f>
        <v>ES</v>
      </c>
      <c r="F11094" s="5" t="str">
        <f>_xlfn.XLOOKUP(Orders[[#This Row],[country_code]],Countries[country_code],Countries[country_name])</f>
        <v>Spain</v>
      </c>
      <c r="G11094" s="5">
        <f>_xlfn.XLOOKUP(Orders[[#This Row],[user_id]],Users[user_id],Users[is_referral])</f>
        <v>1</v>
      </c>
    </row>
    <row r="11095" spans="1:7">
      <c r="A11095" s="5">
        <v>2152807</v>
      </c>
      <c r="B11095" s="5">
        <v>5678</v>
      </c>
      <c r="C11095" s="6">
        <v>43201</v>
      </c>
      <c r="D11095" s="5">
        <v>59</v>
      </c>
      <c r="E11095" s="5" t="str">
        <f>_xlfn.XLOOKUP(Orders[[#This Row],[user_id]],Users[user_id],Users[country])</f>
        <v>FR</v>
      </c>
      <c r="F11095" s="5" t="str">
        <f>_xlfn.XLOOKUP(Orders[[#This Row],[country_code]],Countries[country_code],Countries[country_name])</f>
        <v>France</v>
      </c>
      <c r="G11095" s="5">
        <f>_xlfn.XLOOKUP(Orders[[#This Row],[user_id]],Users[user_id],Users[is_referral])</f>
        <v>1</v>
      </c>
    </row>
    <row r="11096" spans="1:7">
      <c r="A11096" s="5">
        <v>2152810</v>
      </c>
      <c r="B11096" s="5">
        <v>10882</v>
      </c>
      <c r="C11096" s="6">
        <v>43201</v>
      </c>
      <c r="D11096" s="5">
        <v>52</v>
      </c>
      <c r="E11096" s="5" t="str">
        <f>_xlfn.XLOOKUP(Orders[[#This Row],[user_id]],Users[user_id],Users[country])</f>
        <v>IT</v>
      </c>
      <c r="F11096" s="5" t="str">
        <f>_xlfn.XLOOKUP(Orders[[#This Row],[country_code]],Countries[country_code],Countries[country_name])</f>
        <v>Italy</v>
      </c>
      <c r="G11096" s="5">
        <f>_xlfn.XLOOKUP(Orders[[#This Row],[user_id]],Users[user_id],Users[is_referral])</f>
        <v>1</v>
      </c>
    </row>
    <row r="11097" spans="1:7">
      <c r="A11097" s="5">
        <v>2152818</v>
      </c>
      <c r="B11097" s="5">
        <v>16864</v>
      </c>
      <c r="C11097" s="6">
        <v>43201</v>
      </c>
      <c r="D11097" s="5">
        <v>46</v>
      </c>
      <c r="E11097" s="5" t="str">
        <f>_xlfn.XLOOKUP(Orders[[#This Row],[user_id]],Users[user_id],Users[country])</f>
        <v>ES</v>
      </c>
      <c r="F11097" s="5" t="str">
        <f>_xlfn.XLOOKUP(Orders[[#This Row],[country_code]],Countries[country_code],Countries[country_name])</f>
        <v>Spain</v>
      </c>
      <c r="G11097" s="5">
        <f>_xlfn.XLOOKUP(Orders[[#This Row],[user_id]],Users[user_id],Users[is_referral])</f>
        <v>0</v>
      </c>
    </row>
    <row r="11098" spans="1:7">
      <c r="A11098" s="5">
        <v>2152819</v>
      </c>
      <c r="B11098" s="5">
        <v>3363</v>
      </c>
      <c r="C11098" s="6">
        <v>43201</v>
      </c>
      <c r="D11098" s="5">
        <v>83</v>
      </c>
      <c r="E11098" s="5" t="str">
        <f>_xlfn.XLOOKUP(Orders[[#This Row],[user_id]],Users[user_id],Users[country])</f>
        <v>IT</v>
      </c>
      <c r="F11098" s="5" t="str">
        <f>_xlfn.XLOOKUP(Orders[[#This Row],[country_code]],Countries[country_code],Countries[country_name])</f>
        <v>Italy</v>
      </c>
      <c r="G11098" s="5">
        <f>_xlfn.XLOOKUP(Orders[[#This Row],[user_id]],Users[user_id],Users[is_referral])</f>
        <v>0</v>
      </c>
    </row>
    <row r="11099" spans="1:7">
      <c r="A11099" s="5">
        <v>2152820</v>
      </c>
      <c r="B11099" s="5">
        <v>843</v>
      </c>
      <c r="C11099" s="6">
        <v>43201</v>
      </c>
      <c r="D11099" s="5">
        <v>75</v>
      </c>
      <c r="E11099" s="5" t="str">
        <f>_xlfn.XLOOKUP(Orders[[#This Row],[user_id]],Users[user_id],Users[country])</f>
        <v>IT</v>
      </c>
      <c r="F11099" s="5" t="str">
        <f>_xlfn.XLOOKUP(Orders[[#This Row],[country_code]],Countries[country_code],Countries[country_name])</f>
        <v>Italy</v>
      </c>
      <c r="G11099" s="5">
        <f>_xlfn.XLOOKUP(Orders[[#This Row],[user_id]],Users[user_id],Users[is_referral])</f>
        <v>0</v>
      </c>
    </row>
    <row r="11100" spans="1:7">
      <c r="A11100" s="5">
        <v>2152821</v>
      </c>
      <c r="B11100" s="5">
        <v>5566</v>
      </c>
      <c r="C11100" s="6">
        <v>43201</v>
      </c>
      <c r="D11100" s="5">
        <v>46</v>
      </c>
      <c r="E11100" s="5" t="str">
        <f>_xlfn.XLOOKUP(Orders[[#This Row],[user_id]],Users[user_id],Users[country])</f>
        <v>FR</v>
      </c>
      <c r="F11100" s="5" t="str">
        <f>_xlfn.XLOOKUP(Orders[[#This Row],[country_code]],Countries[country_code],Countries[country_name])</f>
        <v>France</v>
      </c>
      <c r="G11100" s="5">
        <f>_xlfn.XLOOKUP(Orders[[#This Row],[user_id]],Users[user_id],Users[is_referral])</f>
        <v>1</v>
      </c>
    </row>
    <row r="11101" spans="1:7">
      <c r="A11101" s="5">
        <v>2152822</v>
      </c>
      <c r="B11101" s="5">
        <v>418</v>
      </c>
      <c r="C11101" s="6">
        <v>43201</v>
      </c>
      <c r="D11101" s="5">
        <v>12</v>
      </c>
      <c r="E11101" s="5" t="str">
        <f>_xlfn.XLOOKUP(Orders[[#This Row],[user_id]],Users[user_id],Users[country])</f>
        <v>ES</v>
      </c>
      <c r="F11101" s="5" t="str">
        <f>_xlfn.XLOOKUP(Orders[[#This Row],[country_code]],Countries[country_code],Countries[country_name])</f>
        <v>Spain</v>
      </c>
      <c r="G11101" s="5">
        <f>_xlfn.XLOOKUP(Orders[[#This Row],[user_id]],Users[user_id],Users[is_referral])</f>
        <v>0</v>
      </c>
    </row>
    <row r="11102" spans="1:7">
      <c r="A11102" s="5">
        <v>2152823</v>
      </c>
      <c r="B11102" s="5">
        <v>14526</v>
      </c>
      <c r="C11102" s="6">
        <v>43201</v>
      </c>
      <c r="D11102" s="5">
        <v>29</v>
      </c>
      <c r="E11102" s="5" t="str">
        <f>_xlfn.XLOOKUP(Orders[[#This Row],[user_id]],Users[user_id],Users[country])</f>
        <v>FR</v>
      </c>
      <c r="F11102" s="5" t="str">
        <f>_xlfn.XLOOKUP(Orders[[#This Row],[country_code]],Countries[country_code],Countries[country_name])</f>
        <v>France</v>
      </c>
      <c r="G11102" s="5">
        <f>_xlfn.XLOOKUP(Orders[[#This Row],[user_id]],Users[user_id],Users[is_referral])</f>
        <v>1</v>
      </c>
    </row>
    <row r="11103" spans="1:7">
      <c r="A11103" s="5">
        <v>2152824</v>
      </c>
      <c r="B11103" s="5">
        <v>4209</v>
      </c>
      <c r="C11103" s="6">
        <v>43201</v>
      </c>
      <c r="D11103" s="5">
        <v>91</v>
      </c>
      <c r="E11103" s="5" t="str">
        <f>_xlfn.XLOOKUP(Orders[[#This Row],[user_id]],Users[user_id],Users[country])</f>
        <v>DE</v>
      </c>
      <c r="F11103" s="5" t="str">
        <f>_xlfn.XLOOKUP(Orders[[#This Row],[country_code]],Countries[country_code],Countries[country_name])</f>
        <v>Germany</v>
      </c>
      <c r="G11103" s="5">
        <f>_xlfn.XLOOKUP(Orders[[#This Row],[user_id]],Users[user_id],Users[is_referral])</f>
        <v>0</v>
      </c>
    </row>
    <row r="11104" spans="1:7">
      <c r="A11104" s="5">
        <v>2152825</v>
      </c>
      <c r="B11104" s="5">
        <v>11806</v>
      </c>
      <c r="C11104" s="6">
        <v>43201</v>
      </c>
      <c r="D11104" s="5">
        <v>31</v>
      </c>
      <c r="E11104" s="5" t="str">
        <f>_xlfn.XLOOKUP(Orders[[#This Row],[user_id]],Users[user_id],Users[country])</f>
        <v>FR</v>
      </c>
      <c r="F11104" s="5" t="str">
        <f>_xlfn.XLOOKUP(Orders[[#This Row],[country_code]],Countries[country_code],Countries[country_name])</f>
        <v>France</v>
      </c>
      <c r="G11104" s="5">
        <f>_xlfn.XLOOKUP(Orders[[#This Row],[user_id]],Users[user_id],Users[is_referral])</f>
        <v>1</v>
      </c>
    </row>
    <row r="11105" spans="1:7">
      <c r="A11105" s="5">
        <v>2152829</v>
      </c>
      <c r="B11105" s="5">
        <v>10135</v>
      </c>
      <c r="C11105" s="6">
        <v>43201</v>
      </c>
      <c r="D11105" s="5">
        <v>23</v>
      </c>
      <c r="E11105" s="5" t="str">
        <f>_xlfn.XLOOKUP(Orders[[#This Row],[user_id]],Users[user_id],Users[country])</f>
        <v>ES</v>
      </c>
      <c r="F11105" s="5" t="str">
        <f>_xlfn.XLOOKUP(Orders[[#This Row],[country_code]],Countries[country_code],Countries[country_name])</f>
        <v>Spain</v>
      </c>
      <c r="G11105" s="5">
        <f>_xlfn.XLOOKUP(Orders[[#This Row],[user_id]],Users[user_id],Users[is_referral])</f>
        <v>1</v>
      </c>
    </row>
    <row r="11106" spans="1:7">
      <c r="A11106" s="5">
        <v>2152830</v>
      </c>
      <c r="B11106" s="5">
        <v>9495</v>
      </c>
      <c r="C11106" s="6">
        <v>43201</v>
      </c>
      <c r="D11106" s="5">
        <v>37</v>
      </c>
      <c r="E11106" s="5" t="str">
        <f>_xlfn.XLOOKUP(Orders[[#This Row],[user_id]],Users[user_id],Users[country])</f>
        <v>IT</v>
      </c>
      <c r="F11106" s="5" t="str">
        <f>_xlfn.XLOOKUP(Orders[[#This Row],[country_code]],Countries[country_code],Countries[country_name])</f>
        <v>Italy</v>
      </c>
      <c r="G11106" s="5">
        <f>_xlfn.XLOOKUP(Orders[[#This Row],[user_id]],Users[user_id],Users[is_referral])</f>
        <v>1</v>
      </c>
    </row>
    <row r="11107" spans="1:7">
      <c r="A11107" s="5">
        <v>2152832</v>
      </c>
      <c r="B11107" s="5">
        <v>15098</v>
      </c>
      <c r="C11107" s="6">
        <v>43201</v>
      </c>
      <c r="D11107" s="5">
        <v>49</v>
      </c>
      <c r="E11107" s="5" t="str">
        <f>_xlfn.XLOOKUP(Orders[[#This Row],[user_id]],Users[user_id],Users[country])</f>
        <v>IT</v>
      </c>
      <c r="F11107" s="5" t="str">
        <f>_xlfn.XLOOKUP(Orders[[#This Row],[country_code]],Countries[country_code],Countries[country_name])</f>
        <v>Italy</v>
      </c>
      <c r="G11107" s="5">
        <f>_xlfn.XLOOKUP(Orders[[#This Row],[user_id]],Users[user_id],Users[is_referral])</f>
        <v>0</v>
      </c>
    </row>
    <row r="11108" spans="1:7">
      <c r="A11108" s="5">
        <v>2152836</v>
      </c>
      <c r="B11108" s="5">
        <v>11752</v>
      </c>
      <c r="C11108" s="6">
        <v>43201</v>
      </c>
      <c r="D11108" s="5">
        <v>38</v>
      </c>
      <c r="E11108" s="5" t="str">
        <f>_xlfn.XLOOKUP(Orders[[#This Row],[user_id]],Users[user_id],Users[country])</f>
        <v>DE</v>
      </c>
      <c r="F11108" s="5" t="str">
        <f>_xlfn.XLOOKUP(Orders[[#This Row],[country_code]],Countries[country_code],Countries[country_name])</f>
        <v>Germany</v>
      </c>
      <c r="G11108" s="5">
        <f>_xlfn.XLOOKUP(Orders[[#This Row],[user_id]],Users[user_id],Users[is_referral])</f>
        <v>1</v>
      </c>
    </row>
    <row r="11109" spans="1:7">
      <c r="A11109" s="5">
        <v>2152837</v>
      </c>
      <c r="B11109" s="5">
        <v>16451</v>
      </c>
      <c r="C11109" s="6">
        <v>43201</v>
      </c>
      <c r="D11109" s="5">
        <v>31</v>
      </c>
      <c r="E11109" s="5" t="str">
        <f>_xlfn.XLOOKUP(Orders[[#This Row],[user_id]],Users[user_id],Users[country])</f>
        <v>FR</v>
      </c>
      <c r="F11109" s="5" t="str">
        <f>_xlfn.XLOOKUP(Orders[[#This Row],[country_code]],Countries[country_code],Countries[country_name])</f>
        <v>France</v>
      </c>
      <c r="G11109" s="5">
        <f>_xlfn.XLOOKUP(Orders[[#This Row],[user_id]],Users[user_id],Users[is_referral])</f>
        <v>1</v>
      </c>
    </row>
    <row r="11110" spans="1:7">
      <c r="A11110" s="5">
        <v>2152839</v>
      </c>
      <c r="B11110" s="5">
        <v>6871</v>
      </c>
      <c r="C11110" s="6">
        <v>43201</v>
      </c>
      <c r="D11110" s="5">
        <v>15</v>
      </c>
      <c r="E11110" s="5" t="str">
        <f>_xlfn.XLOOKUP(Orders[[#This Row],[user_id]],Users[user_id],Users[country])</f>
        <v>DE</v>
      </c>
      <c r="F11110" s="5" t="str">
        <f>_xlfn.XLOOKUP(Orders[[#This Row],[country_code]],Countries[country_code],Countries[country_name])</f>
        <v>Germany</v>
      </c>
      <c r="G11110" s="5">
        <f>_xlfn.XLOOKUP(Orders[[#This Row],[user_id]],Users[user_id],Users[is_referral])</f>
        <v>1</v>
      </c>
    </row>
    <row r="11111" spans="1:7">
      <c r="A11111" s="5">
        <v>2152840</v>
      </c>
      <c r="B11111" s="5">
        <v>10543</v>
      </c>
      <c r="C11111" s="6">
        <v>43201</v>
      </c>
      <c r="D11111" s="5">
        <v>25</v>
      </c>
      <c r="E11111" s="5" t="str">
        <f>_xlfn.XLOOKUP(Orders[[#This Row],[user_id]],Users[user_id],Users[country])</f>
        <v>ES</v>
      </c>
      <c r="F11111" s="5" t="str">
        <f>_xlfn.XLOOKUP(Orders[[#This Row],[country_code]],Countries[country_code],Countries[country_name])</f>
        <v>Spain</v>
      </c>
      <c r="G11111" s="5">
        <f>_xlfn.XLOOKUP(Orders[[#This Row],[user_id]],Users[user_id],Users[is_referral])</f>
        <v>1</v>
      </c>
    </row>
    <row r="11112" spans="1:7">
      <c r="A11112" s="5">
        <v>2152842</v>
      </c>
      <c r="B11112" s="5">
        <v>1781</v>
      </c>
      <c r="C11112" s="6">
        <v>43201</v>
      </c>
      <c r="D11112" s="5">
        <v>16</v>
      </c>
      <c r="E11112" s="5" t="str">
        <f>_xlfn.XLOOKUP(Orders[[#This Row],[user_id]],Users[user_id],Users[country])</f>
        <v>ES</v>
      </c>
      <c r="F11112" s="5" t="str">
        <f>_xlfn.XLOOKUP(Orders[[#This Row],[country_code]],Countries[country_code],Countries[country_name])</f>
        <v>Spain</v>
      </c>
      <c r="G11112" s="5">
        <f>_xlfn.XLOOKUP(Orders[[#This Row],[user_id]],Users[user_id],Users[is_referral])</f>
        <v>0</v>
      </c>
    </row>
    <row r="11113" spans="1:7">
      <c r="A11113" s="5">
        <v>2152843</v>
      </c>
      <c r="B11113" s="5">
        <v>7662</v>
      </c>
      <c r="C11113" s="6">
        <v>43201</v>
      </c>
      <c r="D11113" s="5">
        <v>13</v>
      </c>
      <c r="E11113" s="5" t="str">
        <f>_xlfn.XLOOKUP(Orders[[#This Row],[user_id]],Users[user_id],Users[country])</f>
        <v>DE</v>
      </c>
      <c r="F11113" s="5" t="str">
        <f>_xlfn.XLOOKUP(Orders[[#This Row],[country_code]],Countries[country_code],Countries[country_name])</f>
        <v>Germany</v>
      </c>
      <c r="G11113" s="5">
        <f>_xlfn.XLOOKUP(Orders[[#This Row],[user_id]],Users[user_id],Users[is_referral])</f>
        <v>1</v>
      </c>
    </row>
    <row r="11114" spans="1:7">
      <c r="A11114" s="5">
        <v>2152844</v>
      </c>
      <c r="B11114" s="5">
        <v>5310</v>
      </c>
      <c r="C11114" s="6">
        <v>43201</v>
      </c>
      <c r="D11114" s="5">
        <v>32</v>
      </c>
      <c r="E11114" s="5" t="str">
        <f>_xlfn.XLOOKUP(Orders[[#This Row],[user_id]],Users[user_id],Users[country])</f>
        <v>FR</v>
      </c>
      <c r="F11114" s="5" t="str">
        <f>_xlfn.XLOOKUP(Orders[[#This Row],[country_code]],Countries[country_code],Countries[country_name])</f>
        <v>France</v>
      </c>
      <c r="G11114" s="5">
        <f>_xlfn.XLOOKUP(Orders[[#This Row],[user_id]],Users[user_id],Users[is_referral])</f>
        <v>1</v>
      </c>
    </row>
    <row r="11115" spans="1:7">
      <c r="A11115" s="5">
        <v>2152845</v>
      </c>
      <c r="B11115" s="5">
        <v>13507</v>
      </c>
      <c r="C11115" s="6">
        <v>43201</v>
      </c>
      <c r="D11115" s="5">
        <v>24</v>
      </c>
      <c r="E11115" s="5" t="str">
        <f>_xlfn.XLOOKUP(Orders[[#This Row],[user_id]],Users[user_id],Users[country])</f>
        <v>IT</v>
      </c>
      <c r="F11115" s="5" t="str">
        <f>_xlfn.XLOOKUP(Orders[[#This Row],[country_code]],Countries[country_code],Countries[country_name])</f>
        <v>Italy</v>
      </c>
      <c r="G11115" s="5">
        <f>_xlfn.XLOOKUP(Orders[[#This Row],[user_id]],Users[user_id],Users[is_referral])</f>
        <v>1</v>
      </c>
    </row>
    <row r="11116" spans="1:7">
      <c r="A11116" s="5">
        <v>2152846</v>
      </c>
      <c r="B11116" s="5">
        <v>13407</v>
      </c>
      <c r="C11116" s="6">
        <v>43201</v>
      </c>
      <c r="D11116" s="5">
        <v>78</v>
      </c>
      <c r="E11116" s="5" t="str">
        <f>_xlfn.XLOOKUP(Orders[[#This Row],[user_id]],Users[user_id],Users[country])</f>
        <v>DE</v>
      </c>
      <c r="F11116" s="5" t="str">
        <f>_xlfn.XLOOKUP(Orders[[#This Row],[country_code]],Countries[country_code],Countries[country_name])</f>
        <v>Germany</v>
      </c>
      <c r="G11116" s="5">
        <f>_xlfn.XLOOKUP(Orders[[#This Row],[user_id]],Users[user_id],Users[is_referral])</f>
        <v>1</v>
      </c>
    </row>
    <row r="11117" spans="1:7">
      <c r="A11117" s="5">
        <v>2152850</v>
      </c>
      <c r="B11117" s="5">
        <v>12738</v>
      </c>
      <c r="C11117" s="6">
        <v>43201</v>
      </c>
      <c r="D11117" s="5">
        <v>31</v>
      </c>
      <c r="E11117" s="5" t="str">
        <f>_xlfn.XLOOKUP(Orders[[#This Row],[user_id]],Users[user_id],Users[country])</f>
        <v>DE</v>
      </c>
      <c r="F11117" s="5" t="str">
        <f>_xlfn.XLOOKUP(Orders[[#This Row],[country_code]],Countries[country_code],Countries[country_name])</f>
        <v>Germany</v>
      </c>
      <c r="G11117" s="5">
        <f>_xlfn.XLOOKUP(Orders[[#This Row],[user_id]],Users[user_id],Users[is_referral])</f>
        <v>1</v>
      </c>
    </row>
    <row r="11118" spans="1:7">
      <c r="A11118" s="5">
        <v>2152852</v>
      </c>
      <c r="B11118" s="5">
        <v>9138</v>
      </c>
      <c r="C11118" s="6">
        <v>43201</v>
      </c>
      <c r="D11118" s="5">
        <v>74</v>
      </c>
      <c r="E11118" s="5" t="str">
        <f>_xlfn.XLOOKUP(Orders[[#This Row],[user_id]],Users[user_id],Users[country])</f>
        <v>IT</v>
      </c>
      <c r="F11118" s="5" t="str">
        <f>_xlfn.XLOOKUP(Orders[[#This Row],[country_code]],Countries[country_code],Countries[country_name])</f>
        <v>Italy</v>
      </c>
      <c r="G11118" s="5">
        <f>_xlfn.XLOOKUP(Orders[[#This Row],[user_id]],Users[user_id],Users[is_referral])</f>
        <v>1</v>
      </c>
    </row>
    <row r="11119" spans="1:7">
      <c r="A11119" s="5">
        <v>2152853</v>
      </c>
      <c r="B11119" s="5">
        <v>1257</v>
      </c>
      <c r="C11119" s="6">
        <v>43201</v>
      </c>
      <c r="D11119" s="5">
        <v>47</v>
      </c>
      <c r="E11119" s="5" t="str">
        <f>_xlfn.XLOOKUP(Orders[[#This Row],[user_id]],Users[user_id],Users[country])</f>
        <v>ES</v>
      </c>
      <c r="F11119" s="5" t="str">
        <f>_xlfn.XLOOKUP(Orders[[#This Row],[country_code]],Countries[country_code],Countries[country_name])</f>
        <v>Spain</v>
      </c>
      <c r="G11119" s="5">
        <f>_xlfn.XLOOKUP(Orders[[#This Row],[user_id]],Users[user_id],Users[is_referral])</f>
        <v>0</v>
      </c>
    </row>
    <row r="11120" spans="1:7">
      <c r="A11120" s="5">
        <v>2152854</v>
      </c>
      <c r="B11120" s="5">
        <v>5888</v>
      </c>
      <c r="C11120" s="6">
        <v>43201</v>
      </c>
      <c r="D11120" s="5">
        <v>75</v>
      </c>
      <c r="E11120" s="5" t="str">
        <f>_xlfn.XLOOKUP(Orders[[#This Row],[user_id]],Users[user_id],Users[country])</f>
        <v>IT</v>
      </c>
      <c r="F11120" s="5" t="str">
        <f>_xlfn.XLOOKUP(Orders[[#This Row],[country_code]],Countries[country_code],Countries[country_name])</f>
        <v>Italy</v>
      </c>
      <c r="G11120" s="5">
        <f>_xlfn.XLOOKUP(Orders[[#This Row],[user_id]],Users[user_id],Users[is_referral])</f>
        <v>1</v>
      </c>
    </row>
    <row r="11121" spans="1:7">
      <c r="A11121" s="5">
        <v>2152855</v>
      </c>
      <c r="B11121" s="5">
        <v>11265</v>
      </c>
      <c r="C11121" s="6">
        <v>43201</v>
      </c>
      <c r="D11121" s="5">
        <v>39</v>
      </c>
      <c r="E11121" s="5" t="str">
        <f>_xlfn.XLOOKUP(Orders[[#This Row],[user_id]],Users[user_id],Users[country])</f>
        <v>ES</v>
      </c>
      <c r="F11121" s="5" t="str">
        <f>_xlfn.XLOOKUP(Orders[[#This Row],[country_code]],Countries[country_code],Countries[country_name])</f>
        <v>Spain</v>
      </c>
      <c r="G11121" s="5">
        <f>_xlfn.XLOOKUP(Orders[[#This Row],[user_id]],Users[user_id],Users[is_referral])</f>
        <v>1</v>
      </c>
    </row>
    <row r="11122" spans="1:7">
      <c r="A11122" s="5">
        <v>2152860</v>
      </c>
      <c r="B11122" s="5">
        <v>13250</v>
      </c>
      <c r="C11122" s="6">
        <v>43201</v>
      </c>
      <c r="D11122" s="5">
        <v>42</v>
      </c>
      <c r="E11122" s="5" t="str">
        <f>_xlfn.XLOOKUP(Orders[[#This Row],[user_id]],Users[user_id],Users[country])</f>
        <v>FR</v>
      </c>
      <c r="F11122" s="5" t="str">
        <f>_xlfn.XLOOKUP(Orders[[#This Row],[country_code]],Countries[country_code],Countries[country_name])</f>
        <v>France</v>
      </c>
      <c r="G11122" s="5">
        <f>_xlfn.XLOOKUP(Orders[[#This Row],[user_id]],Users[user_id],Users[is_referral])</f>
        <v>1</v>
      </c>
    </row>
    <row r="11123" spans="1:7">
      <c r="A11123" s="5">
        <v>2152862</v>
      </c>
      <c r="B11123" s="5">
        <v>7160</v>
      </c>
      <c r="C11123" s="6">
        <v>43201</v>
      </c>
      <c r="D11123" s="5">
        <v>28</v>
      </c>
      <c r="E11123" s="5" t="str">
        <f>_xlfn.XLOOKUP(Orders[[#This Row],[user_id]],Users[user_id],Users[country])</f>
        <v>FR</v>
      </c>
      <c r="F11123" s="5" t="str">
        <f>_xlfn.XLOOKUP(Orders[[#This Row],[country_code]],Countries[country_code],Countries[country_name])</f>
        <v>France</v>
      </c>
      <c r="G11123" s="5">
        <f>_xlfn.XLOOKUP(Orders[[#This Row],[user_id]],Users[user_id],Users[is_referral])</f>
        <v>1</v>
      </c>
    </row>
    <row r="11124" spans="1:7">
      <c r="A11124" s="5">
        <v>2152864</v>
      </c>
      <c r="B11124" s="5">
        <v>17030</v>
      </c>
      <c r="C11124" s="6">
        <v>43201</v>
      </c>
      <c r="D11124" s="5">
        <v>37</v>
      </c>
      <c r="E11124" s="5" t="str">
        <f>_xlfn.XLOOKUP(Orders[[#This Row],[user_id]],Users[user_id],Users[country])</f>
        <v>FR</v>
      </c>
      <c r="F11124" s="5" t="str">
        <f>_xlfn.XLOOKUP(Orders[[#This Row],[country_code]],Countries[country_code],Countries[country_name])</f>
        <v>France</v>
      </c>
      <c r="G11124" s="5">
        <f>_xlfn.XLOOKUP(Orders[[#This Row],[user_id]],Users[user_id],Users[is_referral])</f>
        <v>1</v>
      </c>
    </row>
    <row r="11125" spans="1:7">
      <c r="A11125" s="5">
        <v>2152865</v>
      </c>
      <c r="B11125" s="5">
        <v>15281</v>
      </c>
      <c r="C11125" s="6">
        <v>43201</v>
      </c>
      <c r="D11125" s="5">
        <v>51</v>
      </c>
      <c r="E11125" s="5" t="str">
        <f>_xlfn.XLOOKUP(Orders[[#This Row],[user_id]],Users[user_id],Users[country])</f>
        <v>FR</v>
      </c>
      <c r="F11125" s="5" t="str">
        <f>_xlfn.XLOOKUP(Orders[[#This Row],[country_code]],Countries[country_code],Countries[country_name])</f>
        <v>France</v>
      </c>
      <c r="G11125" s="5">
        <f>_xlfn.XLOOKUP(Orders[[#This Row],[user_id]],Users[user_id],Users[is_referral])</f>
        <v>1</v>
      </c>
    </row>
    <row r="11126" spans="1:7">
      <c r="A11126" s="5">
        <v>2152866</v>
      </c>
      <c r="B11126" s="5">
        <v>1430</v>
      </c>
      <c r="C11126" s="6">
        <v>43201</v>
      </c>
      <c r="D11126" s="5">
        <v>24</v>
      </c>
      <c r="E11126" s="5" t="str">
        <f>_xlfn.XLOOKUP(Orders[[#This Row],[user_id]],Users[user_id],Users[country])</f>
        <v>FR</v>
      </c>
      <c r="F11126" s="5" t="str">
        <f>_xlfn.XLOOKUP(Orders[[#This Row],[country_code]],Countries[country_code],Countries[country_name])</f>
        <v>France</v>
      </c>
      <c r="G11126" s="5">
        <f>_xlfn.XLOOKUP(Orders[[#This Row],[user_id]],Users[user_id],Users[is_referral])</f>
        <v>0</v>
      </c>
    </row>
    <row r="11127" spans="1:7">
      <c r="A11127" s="5">
        <v>2152869</v>
      </c>
      <c r="B11127" s="5">
        <v>19748</v>
      </c>
      <c r="C11127" s="6">
        <v>43201</v>
      </c>
      <c r="D11127" s="5">
        <v>34</v>
      </c>
      <c r="E11127" s="5" t="str">
        <f>_xlfn.XLOOKUP(Orders[[#This Row],[user_id]],Users[user_id],Users[country])</f>
        <v>FR</v>
      </c>
      <c r="F11127" s="5" t="str">
        <f>_xlfn.XLOOKUP(Orders[[#This Row],[country_code]],Countries[country_code],Countries[country_name])</f>
        <v>France</v>
      </c>
      <c r="G11127" s="5">
        <f>_xlfn.XLOOKUP(Orders[[#This Row],[user_id]],Users[user_id],Users[is_referral])</f>
        <v>0</v>
      </c>
    </row>
    <row r="11128" spans="1:7">
      <c r="A11128" s="5">
        <v>2152870</v>
      </c>
      <c r="B11128" s="5">
        <v>19853</v>
      </c>
      <c r="C11128" s="6">
        <v>43201</v>
      </c>
      <c r="D11128" s="5">
        <v>40</v>
      </c>
      <c r="E11128" s="5" t="str">
        <f>_xlfn.XLOOKUP(Orders[[#This Row],[user_id]],Users[user_id],Users[country])</f>
        <v>DE</v>
      </c>
      <c r="F11128" s="5" t="str">
        <f>_xlfn.XLOOKUP(Orders[[#This Row],[country_code]],Countries[country_code],Countries[country_name])</f>
        <v>Germany</v>
      </c>
      <c r="G11128" s="5">
        <f>_xlfn.XLOOKUP(Orders[[#This Row],[user_id]],Users[user_id],Users[is_referral])</f>
        <v>1</v>
      </c>
    </row>
    <row r="11129" spans="1:7">
      <c r="A11129" s="5">
        <v>2152871</v>
      </c>
      <c r="B11129" s="5">
        <v>10390</v>
      </c>
      <c r="C11129" s="6">
        <v>43201</v>
      </c>
      <c r="D11129" s="5">
        <v>10</v>
      </c>
      <c r="E11129" s="5" t="str">
        <f>_xlfn.XLOOKUP(Orders[[#This Row],[user_id]],Users[user_id],Users[country])</f>
        <v>IT</v>
      </c>
      <c r="F11129" s="5" t="str">
        <f>_xlfn.XLOOKUP(Orders[[#This Row],[country_code]],Countries[country_code],Countries[country_name])</f>
        <v>Italy</v>
      </c>
      <c r="G11129" s="5">
        <f>_xlfn.XLOOKUP(Orders[[#This Row],[user_id]],Users[user_id],Users[is_referral])</f>
        <v>1</v>
      </c>
    </row>
    <row r="11130" spans="1:7">
      <c r="A11130" s="5">
        <v>2152873</v>
      </c>
      <c r="B11130" s="5">
        <v>5695</v>
      </c>
      <c r="C11130" s="6">
        <v>43201</v>
      </c>
      <c r="D11130" s="5">
        <v>27</v>
      </c>
      <c r="E11130" s="5" t="str">
        <f>_xlfn.XLOOKUP(Orders[[#This Row],[user_id]],Users[user_id],Users[country])</f>
        <v>ES</v>
      </c>
      <c r="F11130" s="5" t="str">
        <f>_xlfn.XLOOKUP(Orders[[#This Row],[country_code]],Countries[country_code],Countries[country_name])</f>
        <v>Spain</v>
      </c>
      <c r="G11130" s="5">
        <f>_xlfn.XLOOKUP(Orders[[#This Row],[user_id]],Users[user_id],Users[is_referral])</f>
        <v>1</v>
      </c>
    </row>
    <row r="11131" spans="1:7">
      <c r="A11131" s="5">
        <v>2152874</v>
      </c>
      <c r="B11131" s="5">
        <v>2184</v>
      </c>
      <c r="C11131" s="6">
        <v>43201</v>
      </c>
      <c r="D11131" s="5">
        <v>43</v>
      </c>
      <c r="E11131" s="5" t="str">
        <f>_xlfn.XLOOKUP(Orders[[#This Row],[user_id]],Users[user_id],Users[country])</f>
        <v>ES</v>
      </c>
      <c r="F11131" s="5" t="str">
        <f>_xlfn.XLOOKUP(Orders[[#This Row],[country_code]],Countries[country_code],Countries[country_name])</f>
        <v>Spain</v>
      </c>
      <c r="G11131" s="5">
        <f>_xlfn.XLOOKUP(Orders[[#This Row],[user_id]],Users[user_id],Users[is_referral])</f>
        <v>0</v>
      </c>
    </row>
    <row r="11132" spans="1:7">
      <c r="A11132" s="5">
        <v>2152875</v>
      </c>
      <c r="B11132" s="5">
        <v>15852</v>
      </c>
      <c r="C11132" s="6">
        <v>43201</v>
      </c>
      <c r="D11132" s="5">
        <v>29</v>
      </c>
      <c r="E11132" s="5" t="str">
        <f>_xlfn.XLOOKUP(Orders[[#This Row],[user_id]],Users[user_id],Users[country])</f>
        <v>DE</v>
      </c>
      <c r="F11132" s="5" t="str">
        <f>_xlfn.XLOOKUP(Orders[[#This Row],[country_code]],Countries[country_code],Countries[country_name])</f>
        <v>Germany</v>
      </c>
      <c r="G11132" s="5">
        <f>_xlfn.XLOOKUP(Orders[[#This Row],[user_id]],Users[user_id],Users[is_referral])</f>
        <v>1</v>
      </c>
    </row>
    <row r="11133" spans="1:7">
      <c r="A11133" s="5">
        <v>2152878</v>
      </c>
      <c r="B11133" s="5">
        <v>18960</v>
      </c>
      <c r="C11133" s="6">
        <v>43201</v>
      </c>
      <c r="D11133" s="5">
        <v>76</v>
      </c>
      <c r="E11133" s="5" t="str">
        <f>_xlfn.XLOOKUP(Orders[[#This Row],[user_id]],Users[user_id],Users[country])</f>
        <v>FR</v>
      </c>
      <c r="F11133" s="5" t="str">
        <f>_xlfn.XLOOKUP(Orders[[#This Row],[country_code]],Countries[country_code],Countries[country_name])</f>
        <v>France</v>
      </c>
      <c r="G11133" s="5">
        <f>_xlfn.XLOOKUP(Orders[[#This Row],[user_id]],Users[user_id],Users[is_referral])</f>
        <v>1</v>
      </c>
    </row>
    <row r="11134" spans="1:7">
      <c r="A11134" s="5">
        <v>2152879</v>
      </c>
      <c r="B11134" s="5">
        <v>18072</v>
      </c>
      <c r="C11134" s="6">
        <v>43201</v>
      </c>
      <c r="D11134" s="5">
        <v>31</v>
      </c>
      <c r="E11134" s="5" t="str">
        <f>_xlfn.XLOOKUP(Orders[[#This Row],[user_id]],Users[user_id],Users[country])</f>
        <v>IT</v>
      </c>
      <c r="F11134" s="5" t="str">
        <f>_xlfn.XLOOKUP(Orders[[#This Row],[country_code]],Countries[country_code],Countries[country_name])</f>
        <v>Italy</v>
      </c>
      <c r="G11134" s="5">
        <f>_xlfn.XLOOKUP(Orders[[#This Row],[user_id]],Users[user_id],Users[is_referral])</f>
        <v>1</v>
      </c>
    </row>
    <row r="11135" spans="1:7">
      <c r="A11135" s="5">
        <v>2152881</v>
      </c>
      <c r="B11135" s="5">
        <v>18445</v>
      </c>
      <c r="C11135" s="6">
        <v>43201</v>
      </c>
      <c r="D11135" s="5">
        <v>78</v>
      </c>
      <c r="E11135" s="5" t="str">
        <f>_xlfn.XLOOKUP(Orders[[#This Row],[user_id]],Users[user_id],Users[country])</f>
        <v>ES</v>
      </c>
      <c r="F11135" s="5" t="str">
        <f>_xlfn.XLOOKUP(Orders[[#This Row],[country_code]],Countries[country_code],Countries[country_name])</f>
        <v>Spain</v>
      </c>
      <c r="G11135" s="5">
        <f>_xlfn.XLOOKUP(Orders[[#This Row],[user_id]],Users[user_id],Users[is_referral])</f>
        <v>1</v>
      </c>
    </row>
    <row r="11136" spans="1:7">
      <c r="A11136" s="5">
        <v>2152882</v>
      </c>
      <c r="B11136" s="5">
        <v>19258</v>
      </c>
      <c r="C11136" s="6">
        <v>43201</v>
      </c>
      <c r="D11136" s="5">
        <v>89</v>
      </c>
      <c r="E11136" s="5" t="str">
        <f>_xlfn.XLOOKUP(Orders[[#This Row],[user_id]],Users[user_id],Users[country])</f>
        <v>ES</v>
      </c>
      <c r="F11136" s="5" t="str">
        <f>_xlfn.XLOOKUP(Orders[[#This Row],[country_code]],Countries[country_code],Countries[country_name])</f>
        <v>Spain</v>
      </c>
      <c r="G11136" s="5">
        <f>_xlfn.XLOOKUP(Orders[[#This Row],[user_id]],Users[user_id],Users[is_referral])</f>
        <v>1</v>
      </c>
    </row>
    <row r="11137" spans="1:7">
      <c r="A11137" s="5">
        <v>2152885</v>
      </c>
      <c r="B11137" s="5">
        <v>8006</v>
      </c>
      <c r="C11137" s="6">
        <v>43201</v>
      </c>
      <c r="D11137" s="5">
        <v>69</v>
      </c>
      <c r="E11137" s="5" t="str">
        <f>_xlfn.XLOOKUP(Orders[[#This Row],[user_id]],Users[user_id],Users[country])</f>
        <v>IT</v>
      </c>
      <c r="F11137" s="5" t="str">
        <f>_xlfn.XLOOKUP(Orders[[#This Row],[country_code]],Countries[country_code],Countries[country_name])</f>
        <v>Italy</v>
      </c>
      <c r="G11137" s="5">
        <f>_xlfn.XLOOKUP(Orders[[#This Row],[user_id]],Users[user_id],Users[is_referral])</f>
        <v>1</v>
      </c>
    </row>
    <row r="11138" spans="1:7">
      <c r="A11138" s="5">
        <v>2152888</v>
      </c>
      <c r="B11138" s="5">
        <v>15709</v>
      </c>
      <c r="C11138" s="6">
        <v>43201</v>
      </c>
      <c r="D11138" s="5">
        <v>32</v>
      </c>
      <c r="E11138" s="5" t="str">
        <f>_xlfn.XLOOKUP(Orders[[#This Row],[user_id]],Users[user_id],Users[country])</f>
        <v>IT</v>
      </c>
      <c r="F11138" s="5" t="str">
        <f>_xlfn.XLOOKUP(Orders[[#This Row],[country_code]],Countries[country_code],Countries[country_name])</f>
        <v>Italy</v>
      </c>
      <c r="G11138" s="5">
        <f>_xlfn.XLOOKUP(Orders[[#This Row],[user_id]],Users[user_id],Users[is_referral])</f>
        <v>1</v>
      </c>
    </row>
    <row r="11139" spans="1:7">
      <c r="A11139" s="5">
        <v>2152889</v>
      </c>
      <c r="B11139" s="5">
        <v>14829</v>
      </c>
      <c r="C11139" s="6">
        <v>43201</v>
      </c>
      <c r="D11139" s="5">
        <v>55</v>
      </c>
      <c r="E11139" s="5" t="str">
        <f>_xlfn.XLOOKUP(Orders[[#This Row],[user_id]],Users[user_id],Users[country])</f>
        <v>ES</v>
      </c>
      <c r="F11139" s="5" t="str">
        <f>_xlfn.XLOOKUP(Orders[[#This Row],[country_code]],Countries[country_code],Countries[country_name])</f>
        <v>Spain</v>
      </c>
      <c r="G11139" s="5">
        <f>_xlfn.XLOOKUP(Orders[[#This Row],[user_id]],Users[user_id],Users[is_referral])</f>
        <v>1</v>
      </c>
    </row>
    <row r="11140" spans="1:7">
      <c r="A11140" s="5">
        <v>2152892</v>
      </c>
      <c r="B11140" s="5">
        <v>12819</v>
      </c>
      <c r="C11140" s="6">
        <v>43201</v>
      </c>
      <c r="D11140" s="5">
        <v>32</v>
      </c>
      <c r="E11140" s="5" t="str">
        <f>_xlfn.XLOOKUP(Orders[[#This Row],[user_id]],Users[user_id],Users[country])</f>
        <v>DE</v>
      </c>
      <c r="F11140" s="5" t="str">
        <f>_xlfn.XLOOKUP(Orders[[#This Row],[country_code]],Countries[country_code],Countries[country_name])</f>
        <v>Germany</v>
      </c>
      <c r="G11140" s="5">
        <f>_xlfn.XLOOKUP(Orders[[#This Row],[user_id]],Users[user_id],Users[is_referral])</f>
        <v>1</v>
      </c>
    </row>
    <row r="11141" spans="1:7">
      <c r="A11141" s="5">
        <v>2152894</v>
      </c>
      <c r="B11141" s="5">
        <v>12014</v>
      </c>
      <c r="C11141" s="6">
        <v>43201</v>
      </c>
      <c r="D11141" s="5">
        <v>80</v>
      </c>
      <c r="E11141" s="5" t="str">
        <f>_xlfn.XLOOKUP(Orders[[#This Row],[user_id]],Users[user_id],Users[country])</f>
        <v>ES</v>
      </c>
      <c r="F11141" s="5" t="str">
        <f>_xlfn.XLOOKUP(Orders[[#This Row],[country_code]],Countries[country_code],Countries[country_name])</f>
        <v>Spain</v>
      </c>
      <c r="G11141" s="5">
        <f>_xlfn.XLOOKUP(Orders[[#This Row],[user_id]],Users[user_id],Users[is_referral])</f>
        <v>1</v>
      </c>
    </row>
    <row r="11142" spans="1:7">
      <c r="A11142" s="5">
        <v>2152895</v>
      </c>
      <c r="B11142" s="5">
        <v>1011</v>
      </c>
      <c r="C11142" s="6">
        <v>43201</v>
      </c>
      <c r="D11142" s="5">
        <v>54</v>
      </c>
      <c r="E11142" s="5" t="str">
        <f>_xlfn.XLOOKUP(Orders[[#This Row],[user_id]],Users[user_id],Users[country])</f>
        <v>FR</v>
      </c>
      <c r="F11142" s="5" t="str">
        <f>_xlfn.XLOOKUP(Orders[[#This Row],[country_code]],Countries[country_code],Countries[country_name])</f>
        <v>France</v>
      </c>
      <c r="G11142" s="5">
        <f>_xlfn.XLOOKUP(Orders[[#This Row],[user_id]],Users[user_id],Users[is_referral])</f>
        <v>0</v>
      </c>
    </row>
    <row r="11143" spans="1:7">
      <c r="A11143" s="5">
        <v>2152896</v>
      </c>
      <c r="B11143" s="5">
        <v>1141</v>
      </c>
      <c r="C11143" s="6">
        <v>43201</v>
      </c>
      <c r="D11143" s="5">
        <v>31</v>
      </c>
      <c r="E11143" s="5" t="str">
        <f>_xlfn.XLOOKUP(Orders[[#This Row],[user_id]],Users[user_id],Users[country])</f>
        <v>DE</v>
      </c>
      <c r="F11143" s="5" t="str">
        <f>_xlfn.XLOOKUP(Orders[[#This Row],[country_code]],Countries[country_code],Countries[country_name])</f>
        <v>Germany</v>
      </c>
      <c r="G11143" s="5">
        <f>_xlfn.XLOOKUP(Orders[[#This Row],[user_id]],Users[user_id],Users[is_referral])</f>
        <v>0</v>
      </c>
    </row>
    <row r="11144" spans="1:7">
      <c r="A11144" s="5">
        <v>2152897</v>
      </c>
      <c r="B11144" s="5">
        <v>8670</v>
      </c>
      <c r="C11144" s="6">
        <v>43201</v>
      </c>
      <c r="D11144" s="5">
        <v>70</v>
      </c>
      <c r="E11144" s="5" t="str">
        <f>_xlfn.XLOOKUP(Orders[[#This Row],[user_id]],Users[user_id],Users[country])</f>
        <v>DE</v>
      </c>
      <c r="F11144" s="5" t="str">
        <f>_xlfn.XLOOKUP(Orders[[#This Row],[country_code]],Countries[country_code],Countries[country_name])</f>
        <v>Germany</v>
      </c>
      <c r="G11144" s="5">
        <f>_xlfn.XLOOKUP(Orders[[#This Row],[user_id]],Users[user_id],Users[is_referral])</f>
        <v>1</v>
      </c>
    </row>
    <row r="11145" spans="1:7">
      <c r="A11145" s="5">
        <v>2152899</v>
      </c>
      <c r="B11145" s="5">
        <v>17639</v>
      </c>
      <c r="C11145" s="6">
        <v>43201</v>
      </c>
      <c r="D11145" s="5">
        <v>60</v>
      </c>
      <c r="E11145" s="5" t="str">
        <f>_xlfn.XLOOKUP(Orders[[#This Row],[user_id]],Users[user_id],Users[country])</f>
        <v>FR</v>
      </c>
      <c r="F11145" s="5" t="str">
        <f>_xlfn.XLOOKUP(Orders[[#This Row],[country_code]],Countries[country_code],Countries[country_name])</f>
        <v>France</v>
      </c>
      <c r="G11145" s="5">
        <f>_xlfn.XLOOKUP(Orders[[#This Row],[user_id]],Users[user_id],Users[is_referral])</f>
        <v>1</v>
      </c>
    </row>
    <row r="11146" spans="1:7">
      <c r="A11146" s="5">
        <v>2152902</v>
      </c>
      <c r="B11146" s="5">
        <v>17035</v>
      </c>
      <c r="C11146" s="6">
        <v>43201</v>
      </c>
      <c r="D11146" s="5">
        <v>57</v>
      </c>
      <c r="E11146" s="5" t="str">
        <f>_xlfn.XLOOKUP(Orders[[#This Row],[user_id]],Users[user_id],Users[country])</f>
        <v>FR</v>
      </c>
      <c r="F11146" s="5" t="str">
        <f>_xlfn.XLOOKUP(Orders[[#This Row],[country_code]],Countries[country_code],Countries[country_name])</f>
        <v>France</v>
      </c>
      <c r="G11146" s="5">
        <f>_xlfn.XLOOKUP(Orders[[#This Row],[user_id]],Users[user_id],Users[is_referral])</f>
        <v>1</v>
      </c>
    </row>
    <row r="11147" spans="1:7">
      <c r="A11147" s="5">
        <v>2152903</v>
      </c>
      <c r="B11147" s="5">
        <v>3534</v>
      </c>
      <c r="C11147" s="6">
        <v>43201</v>
      </c>
      <c r="D11147" s="5">
        <v>26</v>
      </c>
      <c r="E11147" s="5" t="str">
        <f>_xlfn.XLOOKUP(Orders[[#This Row],[user_id]],Users[user_id],Users[country])</f>
        <v>FR</v>
      </c>
      <c r="F11147" s="5" t="str">
        <f>_xlfn.XLOOKUP(Orders[[#This Row],[country_code]],Countries[country_code],Countries[country_name])</f>
        <v>France</v>
      </c>
      <c r="G11147" s="5">
        <f>_xlfn.XLOOKUP(Orders[[#This Row],[user_id]],Users[user_id],Users[is_referral])</f>
        <v>0</v>
      </c>
    </row>
    <row r="11148" spans="1:7">
      <c r="A11148" s="5">
        <v>2152908</v>
      </c>
      <c r="B11148" s="5">
        <v>15839</v>
      </c>
      <c r="C11148" s="6">
        <v>43201</v>
      </c>
      <c r="D11148" s="5">
        <v>22</v>
      </c>
      <c r="E11148" s="5" t="str">
        <f>_xlfn.XLOOKUP(Orders[[#This Row],[user_id]],Users[user_id],Users[country])</f>
        <v>ES</v>
      </c>
      <c r="F11148" s="5" t="str">
        <f>_xlfn.XLOOKUP(Orders[[#This Row],[country_code]],Countries[country_code],Countries[country_name])</f>
        <v>Spain</v>
      </c>
      <c r="G11148" s="5">
        <f>_xlfn.XLOOKUP(Orders[[#This Row],[user_id]],Users[user_id],Users[is_referral])</f>
        <v>1</v>
      </c>
    </row>
    <row r="11149" spans="1:7">
      <c r="A11149" s="5">
        <v>2152909</v>
      </c>
      <c r="B11149" s="5">
        <v>17399</v>
      </c>
      <c r="C11149" s="6">
        <v>43201</v>
      </c>
      <c r="D11149" s="5">
        <v>51</v>
      </c>
      <c r="E11149" s="5" t="str">
        <f>_xlfn.XLOOKUP(Orders[[#This Row],[user_id]],Users[user_id],Users[country])</f>
        <v>DE</v>
      </c>
      <c r="F11149" s="5" t="str">
        <f>_xlfn.XLOOKUP(Orders[[#This Row],[country_code]],Countries[country_code],Countries[country_name])</f>
        <v>Germany</v>
      </c>
      <c r="G11149" s="5">
        <f>_xlfn.XLOOKUP(Orders[[#This Row],[user_id]],Users[user_id],Users[is_referral])</f>
        <v>1</v>
      </c>
    </row>
    <row r="11150" spans="1:7">
      <c r="A11150" s="5">
        <v>2152911</v>
      </c>
      <c r="B11150" s="5">
        <v>19265</v>
      </c>
      <c r="C11150" s="6">
        <v>43201</v>
      </c>
      <c r="D11150" s="5">
        <v>31</v>
      </c>
      <c r="E11150" s="5" t="str">
        <f>_xlfn.XLOOKUP(Orders[[#This Row],[user_id]],Users[user_id],Users[country])</f>
        <v>IT</v>
      </c>
      <c r="F11150" s="5" t="str">
        <f>_xlfn.XLOOKUP(Orders[[#This Row],[country_code]],Countries[country_code],Countries[country_name])</f>
        <v>Italy</v>
      </c>
      <c r="G11150" s="5">
        <f>_xlfn.XLOOKUP(Orders[[#This Row],[user_id]],Users[user_id],Users[is_referral])</f>
        <v>1</v>
      </c>
    </row>
    <row r="11151" spans="1:7">
      <c r="A11151" s="5">
        <v>2152913</v>
      </c>
      <c r="B11151" s="5">
        <v>15139</v>
      </c>
      <c r="C11151" s="6">
        <v>43201</v>
      </c>
      <c r="D11151" s="5">
        <v>26</v>
      </c>
      <c r="E11151" s="5" t="str">
        <f>_xlfn.XLOOKUP(Orders[[#This Row],[user_id]],Users[user_id],Users[country])</f>
        <v>IT</v>
      </c>
      <c r="F11151" s="5" t="str">
        <f>_xlfn.XLOOKUP(Orders[[#This Row],[country_code]],Countries[country_code],Countries[country_name])</f>
        <v>Italy</v>
      </c>
      <c r="G11151" s="5">
        <f>_xlfn.XLOOKUP(Orders[[#This Row],[user_id]],Users[user_id],Users[is_referral])</f>
        <v>1</v>
      </c>
    </row>
    <row r="11152" spans="1:7">
      <c r="A11152" s="5">
        <v>2152914</v>
      </c>
      <c r="B11152" s="5">
        <v>14818</v>
      </c>
      <c r="C11152" s="6">
        <v>43201</v>
      </c>
      <c r="D11152" s="5">
        <v>48</v>
      </c>
      <c r="E11152" s="5" t="str">
        <f>_xlfn.XLOOKUP(Orders[[#This Row],[user_id]],Users[user_id],Users[country])</f>
        <v>FR</v>
      </c>
      <c r="F11152" s="5" t="str">
        <f>_xlfn.XLOOKUP(Orders[[#This Row],[country_code]],Countries[country_code],Countries[country_name])</f>
        <v>France</v>
      </c>
      <c r="G11152" s="5">
        <f>_xlfn.XLOOKUP(Orders[[#This Row],[user_id]],Users[user_id],Users[is_referral])</f>
        <v>1</v>
      </c>
    </row>
    <row r="11153" spans="1:7">
      <c r="A11153" s="5">
        <v>2152916</v>
      </c>
      <c r="B11153" s="5">
        <v>12741</v>
      </c>
      <c r="C11153" s="6">
        <v>43201</v>
      </c>
      <c r="D11153" s="5">
        <v>63</v>
      </c>
      <c r="E11153" s="5" t="str">
        <f>_xlfn.XLOOKUP(Orders[[#This Row],[user_id]],Users[user_id],Users[country])</f>
        <v>IT</v>
      </c>
      <c r="F11153" s="5" t="str">
        <f>_xlfn.XLOOKUP(Orders[[#This Row],[country_code]],Countries[country_code],Countries[country_name])</f>
        <v>Italy</v>
      </c>
      <c r="G11153" s="5">
        <f>_xlfn.XLOOKUP(Orders[[#This Row],[user_id]],Users[user_id],Users[is_referral])</f>
        <v>1</v>
      </c>
    </row>
    <row r="11154" spans="1:7">
      <c r="A11154" s="5">
        <v>2152917</v>
      </c>
      <c r="B11154" s="5">
        <v>2591</v>
      </c>
      <c r="C11154" s="6">
        <v>43201</v>
      </c>
      <c r="D11154" s="5">
        <v>43</v>
      </c>
      <c r="E11154" s="5" t="str">
        <f>_xlfn.XLOOKUP(Orders[[#This Row],[user_id]],Users[user_id],Users[country])</f>
        <v>ES</v>
      </c>
      <c r="F11154" s="5" t="str">
        <f>_xlfn.XLOOKUP(Orders[[#This Row],[country_code]],Countries[country_code],Countries[country_name])</f>
        <v>Spain</v>
      </c>
      <c r="G11154" s="5">
        <f>_xlfn.XLOOKUP(Orders[[#This Row],[user_id]],Users[user_id],Users[is_referral])</f>
        <v>0</v>
      </c>
    </row>
    <row r="11155" spans="1:7">
      <c r="A11155" s="5">
        <v>2152918</v>
      </c>
      <c r="B11155" s="5">
        <v>12773</v>
      </c>
      <c r="C11155" s="6">
        <v>43201</v>
      </c>
      <c r="D11155" s="5">
        <v>26</v>
      </c>
      <c r="E11155" s="5" t="str">
        <f>_xlfn.XLOOKUP(Orders[[#This Row],[user_id]],Users[user_id],Users[country])</f>
        <v>IT</v>
      </c>
      <c r="F11155" s="5" t="str">
        <f>_xlfn.XLOOKUP(Orders[[#This Row],[country_code]],Countries[country_code],Countries[country_name])</f>
        <v>Italy</v>
      </c>
      <c r="G11155" s="5">
        <f>_xlfn.XLOOKUP(Orders[[#This Row],[user_id]],Users[user_id],Users[is_referral])</f>
        <v>1</v>
      </c>
    </row>
    <row r="11156" spans="1:7">
      <c r="A11156" s="5">
        <v>2152919</v>
      </c>
      <c r="B11156" s="5">
        <v>11490</v>
      </c>
      <c r="C11156" s="6">
        <v>43201</v>
      </c>
      <c r="D11156" s="5">
        <v>54</v>
      </c>
      <c r="E11156" s="5" t="str">
        <f>_xlfn.XLOOKUP(Orders[[#This Row],[user_id]],Users[user_id],Users[country])</f>
        <v>FR</v>
      </c>
      <c r="F11156" s="5" t="str">
        <f>_xlfn.XLOOKUP(Orders[[#This Row],[country_code]],Countries[country_code],Countries[country_name])</f>
        <v>France</v>
      </c>
      <c r="G11156" s="5">
        <f>_xlfn.XLOOKUP(Orders[[#This Row],[user_id]],Users[user_id],Users[is_referral])</f>
        <v>1</v>
      </c>
    </row>
    <row r="11157" spans="1:7">
      <c r="A11157" s="5">
        <v>2152921</v>
      </c>
      <c r="B11157" s="5">
        <v>18493</v>
      </c>
      <c r="C11157" s="6">
        <v>43201</v>
      </c>
      <c r="D11157" s="5">
        <v>21</v>
      </c>
      <c r="E11157" s="5" t="str">
        <f>_xlfn.XLOOKUP(Orders[[#This Row],[user_id]],Users[user_id],Users[country])</f>
        <v>ES</v>
      </c>
      <c r="F11157" s="5" t="str">
        <f>_xlfn.XLOOKUP(Orders[[#This Row],[country_code]],Countries[country_code],Countries[country_name])</f>
        <v>Spain</v>
      </c>
      <c r="G11157" s="5">
        <f>_xlfn.XLOOKUP(Orders[[#This Row],[user_id]],Users[user_id],Users[is_referral])</f>
        <v>1</v>
      </c>
    </row>
    <row r="11158" spans="1:7">
      <c r="A11158" s="5">
        <v>2152922</v>
      </c>
      <c r="B11158" s="5">
        <v>4137</v>
      </c>
      <c r="C11158" s="6">
        <v>43201</v>
      </c>
      <c r="D11158" s="5">
        <v>31</v>
      </c>
      <c r="E11158" s="5" t="str">
        <f>_xlfn.XLOOKUP(Orders[[#This Row],[user_id]],Users[user_id],Users[country])</f>
        <v>DE</v>
      </c>
      <c r="F11158" s="5" t="str">
        <f>_xlfn.XLOOKUP(Orders[[#This Row],[country_code]],Countries[country_code],Countries[country_name])</f>
        <v>Germany</v>
      </c>
      <c r="G11158" s="5">
        <f>_xlfn.XLOOKUP(Orders[[#This Row],[user_id]],Users[user_id],Users[is_referral])</f>
        <v>0</v>
      </c>
    </row>
    <row r="11159" spans="1:7">
      <c r="A11159" s="5">
        <v>2152925</v>
      </c>
      <c r="B11159" s="5">
        <v>5973</v>
      </c>
      <c r="C11159" s="6">
        <v>43201</v>
      </c>
      <c r="D11159" s="5">
        <v>47</v>
      </c>
      <c r="E11159" s="5" t="str">
        <f>_xlfn.XLOOKUP(Orders[[#This Row],[user_id]],Users[user_id],Users[country])</f>
        <v>FR</v>
      </c>
      <c r="F11159" s="5" t="str">
        <f>_xlfn.XLOOKUP(Orders[[#This Row],[country_code]],Countries[country_code],Countries[country_name])</f>
        <v>France</v>
      </c>
      <c r="G11159" s="5">
        <f>_xlfn.XLOOKUP(Orders[[#This Row],[user_id]],Users[user_id],Users[is_referral])</f>
        <v>1</v>
      </c>
    </row>
    <row r="11160" spans="1:7">
      <c r="A11160" s="5">
        <v>2152926</v>
      </c>
      <c r="B11160" s="5">
        <v>291</v>
      </c>
      <c r="C11160" s="6">
        <v>43201</v>
      </c>
      <c r="D11160" s="5">
        <v>59</v>
      </c>
      <c r="E11160" s="5" t="str">
        <f>_xlfn.XLOOKUP(Orders[[#This Row],[user_id]],Users[user_id],Users[country])</f>
        <v>FR</v>
      </c>
      <c r="F11160" s="5" t="str">
        <f>_xlfn.XLOOKUP(Orders[[#This Row],[country_code]],Countries[country_code],Countries[country_name])</f>
        <v>France</v>
      </c>
      <c r="G11160" s="5">
        <f>_xlfn.XLOOKUP(Orders[[#This Row],[user_id]],Users[user_id],Users[is_referral])</f>
        <v>0</v>
      </c>
    </row>
    <row r="11161" spans="1:7">
      <c r="A11161" s="5">
        <v>2152930</v>
      </c>
      <c r="B11161" s="5">
        <v>8940</v>
      </c>
      <c r="C11161" s="6">
        <v>43201</v>
      </c>
      <c r="D11161" s="5">
        <v>41</v>
      </c>
      <c r="E11161" s="5" t="str">
        <f>_xlfn.XLOOKUP(Orders[[#This Row],[user_id]],Users[user_id],Users[country])</f>
        <v>ES</v>
      </c>
      <c r="F11161" s="5" t="str">
        <f>_xlfn.XLOOKUP(Orders[[#This Row],[country_code]],Countries[country_code],Countries[country_name])</f>
        <v>Spain</v>
      </c>
      <c r="G11161" s="5">
        <f>_xlfn.XLOOKUP(Orders[[#This Row],[user_id]],Users[user_id],Users[is_referral])</f>
        <v>1</v>
      </c>
    </row>
    <row r="11162" spans="1:7">
      <c r="A11162" s="5">
        <v>2152931</v>
      </c>
      <c r="B11162" s="5">
        <v>12123</v>
      </c>
      <c r="C11162" s="6">
        <v>43201</v>
      </c>
      <c r="D11162" s="5">
        <v>110</v>
      </c>
      <c r="E11162" s="5" t="str">
        <f>_xlfn.XLOOKUP(Orders[[#This Row],[user_id]],Users[user_id],Users[country])</f>
        <v>DE</v>
      </c>
      <c r="F11162" s="5" t="str">
        <f>_xlfn.XLOOKUP(Orders[[#This Row],[country_code]],Countries[country_code],Countries[country_name])</f>
        <v>Germany</v>
      </c>
      <c r="G11162" s="5">
        <f>_xlfn.XLOOKUP(Orders[[#This Row],[user_id]],Users[user_id],Users[is_referral])</f>
        <v>1</v>
      </c>
    </row>
    <row r="11163" spans="1:7">
      <c r="A11163" s="5">
        <v>2152937</v>
      </c>
      <c r="B11163" s="5">
        <v>10772</v>
      </c>
      <c r="C11163" s="6">
        <v>43201</v>
      </c>
      <c r="D11163" s="5">
        <v>27</v>
      </c>
      <c r="E11163" s="5" t="str">
        <f>_xlfn.XLOOKUP(Orders[[#This Row],[user_id]],Users[user_id],Users[country])</f>
        <v>FR</v>
      </c>
      <c r="F11163" s="5" t="str">
        <f>_xlfn.XLOOKUP(Orders[[#This Row],[country_code]],Countries[country_code],Countries[country_name])</f>
        <v>France</v>
      </c>
      <c r="G11163" s="5">
        <f>_xlfn.XLOOKUP(Orders[[#This Row],[user_id]],Users[user_id],Users[is_referral])</f>
        <v>1</v>
      </c>
    </row>
    <row r="11164" spans="1:7">
      <c r="A11164" s="5">
        <v>2152938</v>
      </c>
      <c r="B11164" s="5">
        <v>18292</v>
      </c>
      <c r="C11164" s="6">
        <v>43201</v>
      </c>
      <c r="D11164" s="5">
        <v>48</v>
      </c>
      <c r="E11164" s="5" t="str">
        <f>_xlfn.XLOOKUP(Orders[[#This Row],[user_id]],Users[user_id],Users[country])</f>
        <v>FR</v>
      </c>
      <c r="F11164" s="5" t="str">
        <f>_xlfn.XLOOKUP(Orders[[#This Row],[country_code]],Countries[country_code],Countries[country_name])</f>
        <v>France</v>
      </c>
      <c r="G11164" s="5">
        <f>_xlfn.XLOOKUP(Orders[[#This Row],[user_id]],Users[user_id],Users[is_referral])</f>
        <v>1</v>
      </c>
    </row>
    <row r="11165" spans="1:7">
      <c r="A11165" s="5">
        <v>2152943</v>
      </c>
      <c r="B11165" s="5">
        <v>16815</v>
      </c>
      <c r="C11165" s="6">
        <v>43201</v>
      </c>
      <c r="D11165" s="5">
        <v>54</v>
      </c>
      <c r="E11165" s="5" t="str">
        <f>_xlfn.XLOOKUP(Orders[[#This Row],[user_id]],Users[user_id],Users[country])</f>
        <v>FR</v>
      </c>
      <c r="F11165" s="5" t="str">
        <f>_xlfn.XLOOKUP(Orders[[#This Row],[country_code]],Countries[country_code],Countries[country_name])</f>
        <v>France</v>
      </c>
      <c r="G11165" s="5">
        <f>_xlfn.XLOOKUP(Orders[[#This Row],[user_id]],Users[user_id],Users[is_referral])</f>
        <v>1</v>
      </c>
    </row>
    <row r="11166" spans="1:7">
      <c r="A11166" s="5">
        <v>2152947</v>
      </c>
      <c r="B11166" s="5">
        <v>5974</v>
      </c>
      <c r="C11166" s="6">
        <v>43201</v>
      </c>
      <c r="D11166" s="5">
        <v>48</v>
      </c>
      <c r="E11166" s="5" t="str">
        <f>_xlfn.XLOOKUP(Orders[[#This Row],[user_id]],Users[user_id],Users[country])</f>
        <v>IT</v>
      </c>
      <c r="F11166" s="5" t="str">
        <f>_xlfn.XLOOKUP(Orders[[#This Row],[country_code]],Countries[country_code],Countries[country_name])</f>
        <v>Italy</v>
      </c>
      <c r="G11166" s="5">
        <f>_xlfn.XLOOKUP(Orders[[#This Row],[user_id]],Users[user_id],Users[is_referral])</f>
        <v>1</v>
      </c>
    </row>
    <row r="11167" spans="1:7">
      <c r="A11167" s="5">
        <v>2152950</v>
      </c>
      <c r="B11167" s="5">
        <v>14980</v>
      </c>
      <c r="C11167" s="6">
        <v>43201</v>
      </c>
      <c r="D11167" s="5">
        <v>46</v>
      </c>
      <c r="E11167" s="5" t="str">
        <f>_xlfn.XLOOKUP(Orders[[#This Row],[user_id]],Users[user_id],Users[country])</f>
        <v>FR</v>
      </c>
      <c r="F11167" s="5" t="str">
        <f>_xlfn.XLOOKUP(Orders[[#This Row],[country_code]],Countries[country_code],Countries[country_name])</f>
        <v>France</v>
      </c>
      <c r="G11167" s="5">
        <f>_xlfn.XLOOKUP(Orders[[#This Row],[user_id]],Users[user_id],Users[is_referral])</f>
        <v>1</v>
      </c>
    </row>
    <row r="11168" spans="1:7">
      <c r="A11168" s="5">
        <v>2152951</v>
      </c>
      <c r="B11168" s="5">
        <v>10956</v>
      </c>
      <c r="C11168" s="6">
        <v>43201</v>
      </c>
      <c r="D11168" s="5">
        <v>25</v>
      </c>
      <c r="E11168" s="5" t="str">
        <f>_xlfn.XLOOKUP(Orders[[#This Row],[user_id]],Users[user_id],Users[country])</f>
        <v>IT</v>
      </c>
      <c r="F11168" s="5" t="str">
        <f>_xlfn.XLOOKUP(Orders[[#This Row],[country_code]],Countries[country_code],Countries[country_name])</f>
        <v>Italy</v>
      </c>
      <c r="G11168" s="5">
        <f>_xlfn.XLOOKUP(Orders[[#This Row],[user_id]],Users[user_id],Users[is_referral])</f>
        <v>1</v>
      </c>
    </row>
    <row r="11169" spans="1:7">
      <c r="A11169" s="5">
        <v>2152952</v>
      </c>
      <c r="B11169" s="5">
        <v>7609</v>
      </c>
      <c r="C11169" s="6">
        <v>43201</v>
      </c>
      <c r="D11169" s="5">
        <v>19</v>
      </c>
      <c r="E11169" s="5" t="str">
        <f>_xlfn.XLOOKUP(Orders[[#This Row],[user_id]],Users[user_id],Users[country])</f>
        <v>IT</v>
      </c>
      <c r="F11169" s="5" t="str">
        <f>_xlfn.XLOOKUP(Orders[[#This Row],[country_code]],Countries[country_code],Countries[country_name])</f>
        <v>Italy</v>
      </c>
      <c r="G11169" s="5">
        <f>_xlfn.XLOOKUP(Orders[[#This Row],[user_id]],Users[user_id],Users[is_referral])</f>
        <v>1</v>
      </c>
    </row>
    <row r="11170" spans="1:7">
      <c r="A11170" s="5">
        <v>2152953</v>
      </c>
      <c r="B11170" s="5">
        <v>9225</v>
      </c>
      <c r="C11170" s="6">
        <v>43201</v>
      </c>
      <c r="D11170" s="5">
        <v>12</v>
      </c>
      <c r="E11170" s="5" t="str">
        <f>_xlfn.XLOOKUP(Orders[[#This Row],[user_id]],Users[user_id],Users[country])</f>
        <v>IT</v>
      </c>
      <c r="F11170" s="5" t="str">
        <f>_xlfn.XLOOKUP(Orders[[#This Row],[country_code]],Countries[country_code],Countries[country_name])</f>
        <v>Italy</v>
      </c>
      <c r="G11170" s="5">
        <f>_xlfn.XLOOKUP(Orders[[#This Row],[user_id]],Users[user_id],Users[is_referral])</f>
        <v>1</v>
      </c>
    </row>
    <row r="11171" spans="1:7">
      <c r="A11171" s="5">
        <v>2152962</v>
      </c>
      <c r="B11171" s="5">
        <v>8495</v>
      </c>
      <c r="C11171" s="6">
        <v>43201</v>
      </c>
      <c r="D11171" s="5">
        <v>16</v>
      </c>
      <c r="E11171" s="5" t="str">
        <f>_xlfn.XLOOKUP(Orders[[#This Row],[user_id]],Users[user_id],Users[country])</f>
        <v>FR</v>
      </c>
      <c r="F11171" s="5" t="str">
        <f>_xlfn.XLOOKUP(Orders[[#This Row],[country_code]],Countries[country_code],Countries[country_name])</f>
        <v>France</v>
      </c>
      <c r="G11171" s="5">
        <f>_xlfn.XLOOKUP(Orders[[#This Row],[user_id]],Users[user_id],Users[is_referral])</f>
        <v>1</v>
      </c>
    </row>
    <row r="11172" spans="1:7">
      <c r="A11172" s="5">
        <v>2152964</v>
      </c>
      <c r="B11172" s="5">
        <v>759</v>
      </c>
      <c r="C11172" s="6">
        <v>43201</v>
      </c>
      <c r="D11172" s="5">
        <v>58</v>
      </c>
      <c r="E11172" s="5" t="str">
        <f>_xlfn.XLOOKUP(Orders[[#This Row],[user_id]],Users[user_id],Users[country])</f>
        <v>IT</v>
      </c>
      <c r="F11172" s="5" t="str">
        <f>_xlfn.XLOOKUP(Orders[[#This Row],[country_code]],Countries[country_code],Countries[country_name])</f>
        <v>Italy</v>
      </c>
      <c r="G11172" s="5">
        <f>_xlfn.XLOOKUP(Orders[[#This Row],[user_id]],Users[user_id],Users[is_referral])</f>
        <v>0</v>
      </c>
    </row>
    <row r="11173" spans="1:7">
      <c r="A11173" s="5">
        <v>2152965</v>
      </c>
      <c r="B11173" s="5">
        <v>7981</v>
      </c>
      <c r="C11173" s="6">
        <v>43201</v>
      </c>
      <c r="D11173" s="5">
        <v>54</v>
      </c>
      <c r="E11173" s="5" t="str">
        <f>_xlfn.XLOOKUP(Orders[[#This Row],[user_id]],Users[user_id],Users[country])</f>
        <v>IT</v>
      </c>
      <c r="F11173" s="5" t="str">
        <f>_xlfn.XLOOKUP(Orders[[#This Row],[country_code]],Countries[country_code],Countries[country_name])</f>
        <v>Italy</v>
      </c>
      <c r="G11173" s="5">
        <f>_xlfn.XLOOKUP(Orders[[#This Row],[user_id]],Users[user_id],Users[is_referral])</f>
        <v>1</v>
      </c>
    </row>
    <row r="11174" spans="1:7">
      <c r="A11174" s="5">
        <v>2152968</v>
      </c>
      <c r="B11174" s="5">
        <v>609</v>
      </c>
      <c r="C11174" s="6">
        <v>43201</v>
      </c>
      <c r="D11174" s="5">
        <v>53</v>
      </c>
      <c r="E11174" s="5" t="str">
        <f>_xlfn.XLOOKUP(Orders[[#This Row],[user_id]],Users[user_id],Users[country])</f>
        <v>FR</v>
      </c>
      <c r="F11174" s="5" t="str">
        <f>_xlfn.XLOOKUP(Orders[[#This Row],[country_code]],Countries[country_code],Countries[country_name])</f>
        <v>France</v>
      </c>
      <c r="G11174" s="5">
        <f>_xlfn.XLOOKUP(Orders[[#This Row],[user_id]],Users[user_id],Users[is_referral])</f>
        <v>0</v>
      </c>
    </row>
    <row r="11175" spans="1:7">
      <c r="A11175" s="5">
        <v>2152976</v>
      </c>
      <c r="B11175" s="5">
        <v>6487</v>
      </c>
      <c r="C11175" s="6">
        <v>43201</v>
      </c>
      <c r="D11175" s="5">
        <v>24</v>
      </c>
      <c r="E11175" s="5" t="str">
        <f>_xlfn.XLOOKUP(Orders[[#This Row],[user_id]],Users[user_id],Users[country])</f>
        <v>FR</v>
      </c>
      <c r="F11175" s="5" t="str">
        <f>_xlfn.XLOOKUP(Orders[[#This Row],[country_code]],Countries[country_code],Countries[country_name])</f>
        <v>France</v>
      </c>
      <c r="G11175" s="5">
        <f>_xlfn.XLOOKUP(Orders[[#This Row],[user_id]],Users[user_id],Users[is_referral])</f>
        <v>1</v>
      </c>
    </row>
    <row r="11176" spans="1:7">
      <c r="A11176" s="5">
        <v>2152978</v>
      </c>
      <c r="B11176" s="5">
        <v>6271</v>
      </c>
      <c r="C11176" s="6">
        <v>43201</v>
      </c>
      <c r="D11176" s="5">
        <v>74</v>
      </c>
      <c r="E11176" s="5" t="str">
        <f>_xlfn.XLOOKUP(Orders[[#This Row],[user_id]],Users[user_id],Users[country])</f>
        <v>FR</v>
      </c>
      <c r="F11176" s="5" t="str">
        <f>_xlfn.XLOOKUP(Orders[[#This Row],[country_code]],Countries[country_code],Countries[country_name])</f>
        <v>France</v>
      </c>
      <c r="G11176" s="5">
        <f>_xlfn.XLOOKUP(Orders[[#This Row],[user_id]],Users[user_id],Users[is_referral])</f>
        <v>1</v>
      </c>
    </row>
    <row r="11177" spans="1:7">
      <c r="A11177" s="5">
        <v>2152979</v>
      </c>
      <c r="B11177" s="5">
        <v>2473</v>
      </c>
      <c r="C11177" s="6">
        <v>43201</v>
      </c>
      <c r="D11177" s="5">
        <v>18</v>
      </c>
      <c r="E11177" s="5" t="str">
        <f>_xlfn.XLOOKUP(Orders[[#This Row],[user_id]],Users[user_id],Users[country])</f>
        <v>FR</v>
      </c>
      <c r="F11177" s="5" t="str">
        <f>_xlfn.XLOOKUP(Orders[[#This Row],[country_code]],Countries[country_code],Countries[country_name])</f>
        <v>France</v>
      </c>
      <c r="G11177" s="5">
        <f>_xlfn.XLOOKUP(Orders[[#This Row],[user_id]],Users[user_id],Users[is_referral])</f>
        <v>0</v>
      </c>
    </row>
    <row r="11178" spans="1:7">
      <c r="A11178" s="5">
        <v>2152981</v>
      </c>
      <c r="B11178" s="5">
        <v>2417</v>
      </c>
      <c r="C11178" s="6">
        <v>43201</v>
      </c>
      <c r="D11178" s="5">
        <v>18</v>
      </c>
      <c r="E11178" s="5" t="str">
        <f>_xlfn.XLOOKUP(Orders[[#This Row],[user_id]],Users[user_id],Users[country])</f>
        <v>FR</v>
      </c>
      <c r="F11178" s="5" t="str">
        <f>_xlfn.XLOOKUP(Orders[[#This Row],[country_code]],Countries[country_code],Countries[country_name])</f>
        <v>France</v>
      </c>
      <c r="G11178" s="5">
        <f>_xlfn.XLOOKUP(Orders[[#This Row],[user_id]],Users[user_id],Users[is_referral])</f>
        <v>0</v>
      </c>
    </row>
    <row r="11179" spans="1:7">
      <c r="A11179" s="5">
        <v>2152982</v>
      </c>
      <c r="B11179" s="5">
        <v>14066</v>
      </c>
      <c r="C11179" s="6">
        <v>43201</v>
      </c>
      <c r="D11179" s="5">
        <v>55</v>
      </c>
      <c r="E11179" s="5" t="str">
        <f>_xlfn.XLOOKUP(Orders[[#This Row],[user_id]],Users[user_id],Users[country])</f>
        <v>ES</v>
      </c>
      <c r="F11179" s="5" t="str">
        <f>_xlfn.XLOOKUP(Orders[[#This Row],[country_code]],Countries[country_code],Countries[country_name])</f>
        <v>Spain</v>
      </c>
      <c r="G11179" s="5">
        <f>_xlfn.XLOOKUP(Orders[[#This Row],[user_id]],Users[user_id],Users[is_referral])</f>
        <v>1</v>
      </c>
    </row>
    <row r="11180" spans="1:7">
      <c r="A11180" s="5">
        <v>2152984</v>
      </c>
      <c r="B11180" s="5">
        <v>4229</v>
      </c>
      <c r="C11180" s="6">
        <v>43201</v>
      </c>
      <c r="D11180" s="5">
        <v>45</v>
      </c>
      <c r="E11180" s="5" t="str">
        <f>_xlfn.XLOOKUP(Orders[[#This Row],[user_id]],Users[user_id],Users[country])</f>
        <v>ES</v>
      </c>
      <c r="F11180" s="5" t="str">
        <f>_xlfn.XLOOKUP(Orders[[#This Row],[country_code]],Countries[country_code],Countries[country_name])</f>
        <v>Spain</v>
      </c>
      <c r="G11180" s="5">
        <f>_xlfn.XLOOKUP(Orders[[#This Row],[user_id]],Users[user_id],Users[is_referral])</f>
        <v>0</v>
      </c>
    </row>
    <row r="11181" spans="1:7">
      <c r="A11181" s="5">
        <v>2152986</v>
      </c>
      <c r="B11181" s="5">
        <v>592</v>
      </c>
      <c r="C11181" s="6">
        <v>43201</v>
      </c>
      <c r="D11181" s="5">
        <v>58</v>
      </c>
      <c r="E11181" s="5" t="str">
        <f>_xlfn.XLOOKUP(Orders[[#This Row],[user_id]],Users[user_id],Users[country])</f>
        <v>FR</v>
      </c>
      <c r="F11181" s="5" t="str">
        <f>_xlfn.XLOOKUP(Orders[[#This Row],[country_code]],Countries[country_code],Countries[country_name])</f>
        <v>France</v>
      </c>
      <c r="G11181" s="5">
        <f>_xlfn.XLOOKUP(Orders[[#This Row],[user_id]],Users[user_id],Users[is_referral])</f>
        <v>0</v>
      </c>
    </row>
    <row r="11182" spans="1:7">
      <c r="A11182" s="5">
        <v>2152987</v>
      </c>
      <c r="B11182" s="5">
        <v>6541</v>
      </c>
      <c r="C11182" s="6">
        <v>43201</v>
      </c>
      <c r="D11182" s="5">
        <v>42</v>
      </c>
      <c r="E11182" s="5" t="str">
        <f>_xlfn.XLOOKUP(Orders[[#This Row],[user_id]],Users[user_id],Users[country])</f>
        <v>IT</v>
      </c>
      <c r="F11182" s="5" t="str">
        <f>_xlfn.XLOOKUP(Orders[[#This Row],[country_code]],Countries[country_code],Countries[country_name])</f>
        <v>Italy</v>
      </c>
      <c r="G11182" s="5">
        <f>_xlfn.XLOOKUP(Orders[[#This Row],[user_id]],Users[user_id],Users[is_referral])</f>
        <v>1</v>
      </c>
    </row>
    <row r="11183" spans="1:7">
      <c r="A11183" s="5">
        <v>2152988</v>
      </c>
      <c r="B11183" s="5">
        <v>12042</v>
      </c>
      <c r="C11183" s="6">
        <v>43201</v>
      </c>
      <c r="D11183" s="5">
        <v>15</v>
      </c>
      <c r="E11183" s="5" t="str">
        <f>_xlfn.XLOOKUP(Orders[[#This Row],[user_id]],Users[user_id],Users[country])</f>
        <v>FR</v>
      </c>
      <c r="F11183" s="5" t="str">
        <f>_xlfn.XLOOKUP(Orders[[#This Row],[country_code]],Countries[country_code],Countries[country_name])</f>
        <v>France</v>
      </c>
      <c r="G11183" s="5">
        <f>_xlfn.XLOOKUP(Orders[[#This Row],[user_id]],Users[user_id],Users[is_referral])</f>
        <v>1</v>
      </c>
    </row>
    <row r="11184" spans="1:7">
      <c r="A11184" s="5">
        <v>2152989</v>
      </c>
      <c r="B11184" s="5">
        <v>3284</v>
      </c>
      <c r="C11184" s="6">
        <v>43201</v>
      </c>
      <c r="D11184" s="5">
        <v>39</v>
      </c>
      <c r="E11184" s="5" t="str">
        <f>_xlfn.XLOOKUP(Orders[[#This Row],[user_id]],Users[user_id],Users[country])</f>
        <v>FR</v>
      </c>
      <c r="F11184" s="5" t="str">
        <f>_xlfn.XLOOKUP(Orders[[#This Row],[country_code]],Countries[country_code],Countries[country_name])</f>
        <v>France</v>
      </c>
      <c r="G11184" s="5">
        <f>_xlfn.XLOOKUP(Orders[[#This Row],[user_id]],Users[user_id],Users[is_referral])</f>
        <v>0</v>
      </c>
    </row>
    <row r="11185" spans="1:7">
      <c r="A11185" s="5">
        <v>2152993</v>
      </c>
      <c r="B11185" s="5">
        <v>14914</v>
      </c>
      <c r="C11185" s="6">
        <v>43201</v>
      </c>
      <c r="D11185" s="5">
        <v>12</v>
      </c>
      <c r="E11185" s="5" t="str">
        <f>_xlfn.XLOOKUP(Orders[[#This Row],[user_id]],Users[user_id],Users[country])</f>
        <v>IT</v>
      </c>
      <c r="F11185" s="5" t="str">
        <f>_xlfn.XLOOKUP(Orders[[#This Row],[country_code]],Countries[country_code],Countries[country_name])</f>
        <v>Italy</v>
      </c>
      <c r="G11185" s="5">
        <f>_xlfn.XLOOKUP(Orders[[#This Row],[user_id]],Users[user_id],Users[is_referral])</f>
        <v>1</v>
      </c>
    </row>
    <row r="11186" spans="1:7">
      <c r="A11186" s="5">
        <v>2152996</v>
      </c>
      <c r="B11186" s="5">
        <v>7170</v>
      </c>
      <c r="C11186" s="6">
        <v>43201</v>
      </c>
      <c r="D11186" s="5">
        <v>31</v>
      </c>
      <c r="E11186" s="5" t="str">
        <f>_xlfn.XLOOKUP(Orders[[#This Row],[user_id]],Users[user_id],Users[country])</f>
        <v>DE</v>
      </c>
      <c r="F11186" s="5" t="str">
        <f>_xlfn.XLOOKUP(Orders[[#This Row],[country_code]],Countries[country_code],Countries[country_name])</f>
        <v>Germany</v>
      </c>
      <c r="G11186" s="5">
        <f>_xlfn.XLOOKUP(Orders[[#This Row],[user_id]],Users[user_id],Users[is_referral])</f>
        <v>1</v>
      </c>
    </row>
    <row r="11187" spans="1:7">
      <c r="A11187" s="5">
        <v>2152997</v>
      </c>
      <c r="B11187" s="5">
        <v>7022</v>
      </c>
      <c r="C11187" s="6">
        <v>43201</v>
      </c>
      <c r="D11187" s="5">
        <v>16</v>
      </c>
      <c r="E11187" s="5" t="str">
        <f>_xlfn.XLOOKUP(Orders[[#This Row],[user_id]],Users[user_id],Users[country])</f>
        <v>FR</v>
      </c>
      <c r="F11187" s="5" t="str">
        <f>_xlfn.XLOOKUP(Orders[[#This Row],[country_code]],Countries[country_code],Countries[country_name])</f>
        <v>France</v>
      </c>
      <c r="G11187" s="5">
        <f>_xlfn.XLOOKUP(Orders[[#This Row],[user_id]],Users[user_id],Users[is_referral])</f>
        <v>1</v>
      </c>
    </row>
    <row r="11188" spans="1:7">
      <c r="A11188" s="5">
        <v>2153001</v>
      </c>
      <c r="B11188" s="5">
        <v>18683</v>
      </c>
      <c r="C11188" s="6">
        <v>43201</v>
      </c>
      <c r="D11188" s="5">
        <v>52</v>
      </c>
      <c r="E11188" s="5" t="str">
        <f>_xlfn.XLOOKUP(Orders[[#This Row],[user_id]],Users[user_id],Users[country])</f>
        <v>ES</v>
      </c>
      <c r="F11188" s="5" t="str">
        <f>_xlfn.XLOOKUP(Orders[[#This Row],[country_code]],Countries[country_code],Countries[country_name])</f>
        <v>Spain</v>
      </c>
      <c r="G11188" s="5">
        <f>_xlfn.XLOOKUP(Orders[[#This Row],[user_id]],Users[user_id],Users[is_referral])</f>
        <v>1</v>
      </c>
    </row>
    <row r="11189" spans="1:7">
      <c r="A11189" s="5">
        <v>2153004</v>
      </c>
      <c r="B11189" s="5">
        <v>1749</v>
      </c>
      <c r="C11189" s="6">
        <v>43201</v>
      </c>
      <c r="D11189" s="5">
        <v>26</v>
      </c>
      <c r="E11189" s="5" t="str">
        <f>_xlfn.XLOOKUP(Orders[[#This Row],[user_id]],Users[user_id],Users[country])</f>
        <v>FR</v>
      </c>
      <c r="F11189" s="5" t="str">
        <f>_xlfn.XLOOKUP(Orders[[#This Row],[country_code]],Countries[country_code],Countries[country_name])</f>
        <v>France</v>
      </c>
      <c r="G11189" s="5">
        <f>_xlfn.XLOOKUP(Orders[[#This Row],[user_id]],Users[user_id],Users[is_referral])</f>
        <v>0</v>
      </c>
    </row>
    <row r="11190" spans="1:7">
      <c r="A11190" s="5">
        <v>2153005</v>
      </c>
      <c r="B11190" s="5">
        <v>5714</v>
      </c>
      <c r="C11190" s="6">
        <v>43201</v>
      </c>
      <c r="D11190" s="5">
        <v>21</v>
      </c>
      <c r="E11190" s="5" t="str">
        <f>_xlfn.XLOOKUP(Orders[[#This Row],[user_id]],Users[user_id],Users[country])</f>
        <v>ES</v>
      </c>
      <c r="F11190" s="5" t="str">
        <f>_xlfn.XLOOKUP(Orders[[#This Row],[country_code]],Countries[country_code],Countries[country_name])</f>
        <v>Spain</v>
      </c>
      <c r="G11190" s="5">
        <f>_xlfn.XLOOKUP(Orders[[#This Row],[user_id]],Users[user_id],Users[is_referral])</f>
        <v>1</v>
      </c>
    </row>
    <row r="11191" spans="1:7">
      <c r="A11191" s="5">
        <v>2153014</v>
      </c>
      <c r="B11191" s="5">
        <v>18201</v>
      </c>
      <c r="C11191" s="6">
        <v>43201</v>
      </c>
      <c r="D11191" s="5">
        <v>23</v>
      </c>
      <c r="E11191" s="5" t="str">
        <f>_xlfn.XLOOKUP(Orders[[#This Row],[user_id]],Users[user_id],Users[country])</f>
        <v>ES</v>
      </c>
      <c r="F11191" s="5" t="str">
        <f>_xlfn.XLOOKUP(Orders[[#This Row],[country_code]],Countries[country_code],Countries[country_name])</f>
        <v>Spain</v>
      </c>
      <c r="G11191" s="5">
        <f>_xlfn.XLOOKUP(Orders[[#This Row],[user_id]],Users[user_id],Users[is_referral])</f>
        <v>1</v>
      </c>
    </row>
    <row r="11192" spans="1:7">
      <c r="A11192" s="5">
        <v>2153015</v>
      </c>
      <c r="B11192" s="5">
        <v>4804</v>
      </c>
      <c r="C11192" s="6">
        <v>43201</v>
      </c>
      <c r="D11192" s="5">
        <v>17</v>
      </c>
      <c r="E11192" s="5" t="str">
        <f>_xlfn.XLOOKUP(Orders[[#This Row],[user_id]],Users[user_id],Users[country])</f>
        <v>DE</v>
      </c>
      <c r="F11192" s="5" t="str">
        <f>_xlfn.XLOOKUP(Orders[[#This Row],[country_code]],Countries[country_code],Countries[country_name])</f>
        <v>Germany</v>
      </c>
      <c r="G11192" s="5">
        <f>_xlfn.XLOOKUP(Orders[[#This Row],[user_id]],Users[user_id],Users[is_referral])</f>
        <v>0</v>
      </c>
    </row>
    <row r="11193" spans="1:7">
      <c r="A11193" s="5">
        <v>2153016</v>
      </c>
      <c r="B11193" s="5">
        <v>16809</v>
      </c>
      <c r="C11193" s="6">
        <v>43201</v>
      </c>
      <c r="D11193" s="5">
        <v>49</v>
      </c>
      <c r="E11193" s="5" t="str">
        <f>_xlfn.XLOOKUP(Orders[[#This Row],[user_id]],Users[user_id],Users[country])</f>
        <v>ES</v>
      </c>
      <c r="F11193" s="5" t="str">
        <f>_xlfn.XLOOKUP(Orders[[#This Row],[country_code]],Countries[country_code],Countries[country_name])</f>
        <v>Spain</v>
      </c>
      <c r="G11193" s="5">
        <f>_xlfn.XLOOKUP(Orders[[#This Row],[user_id]],Users[user_id],Users[is_referral])</f>
        <v>1</v>
      </c>
    </row>
    <row r="11194" spans="1:7">
      <c r="A11194" s="5">
        <v>2153020</v>
      </c>
      <c r="B11194" s="5">
        <v>486</v>
      </c>
      <c r="C11194" s="6">
        <v>43201</v>
      </c>
      <c r="D11194" s="5">
        <v>40</v>
      </c>
      <c r="E11194" s="5" t="str">
        <f>_xlfn.XLOOKUP(Orders[[#This Row],[user_id]],Users[user_id],Users[country])</f>
        <v>IT</v>
      </c>
      <c r="F11194" s="5" t="str">
        <f>_xlfn.XLOOKUP(Orders[[#This Row],[country_code]],Countries[country_code],Countries[country_name])</f>
        <v>Italy</v>
      </c>
      <c r="G11194" s="5">
        <f>_xlfn.XLOOKUP(Orders[[#This Row],[user_id]],Users[user_id],Users[is_referral])</f>
        <v>0</v>
      </c>
    </row>
    <row r="11195" spans="1:7">
      <c r="A11195" s="5">
        <v>2153024</v>
      </c>
      <c r="B11195" s="5">
        <v>148</v>
      </c>
      <c r="C11195" s="6">
        <v>43201</v>
      </c>
      <c r="D11195" s="5">
        <v>35</v>
      </c>
      <c r="E11195" s="5" t="str">
        <f>_xlfn.XLOOKUP(Orders[[#This Row],[user_id]],Users[user_id],Users[country])</f>
        <v>FR</v>
      </c>
      <c r="F11195" s="5" t="str">
        <f>_xlfn.XLOOKUP(Orders[[#This Row],[country_code]],Countries[country_code],Countries[country_name])</f>
        <v>France</v>
      </c>
      <c r="G11195" s="5">
        <f>_xlfn.XLOOKUP(Orders[[#This Row],[user_id]],Users[user_id],Users[is_referral])</f>
        <v>0</v>
      </c>
    </row>
    <row r="11196" spans="1:7">
      <c r="A11196" s="5">
        <v>2153027</v>
      </c>
      <c r="B11196" s="5">
        <v>15565</v>
      </c>
      <c r="C11196" s="6">
        <v>43201</v>
      </c>
      <c r="D11196" s="5">
        <v>50</v>
      </c>
      <c r="E11196" s="5" t="str">
        <f>_xlfn.XLOOKUP(Orders[[#This Row],[user_id]],Users[user_id],Users[country])</f>
        <v>FR</v>
      </c>
      <c r="F11196" s="5" t="str">
        <f>_xlfn.XLOOKUP(Orders[[#This Row],[country_code]],Countries[country_code],Countries[country_name])</f>
        <v>France</v>
      </c>
      <c r="G11196" s="5">
        <f>_xlfn.XLOOKUP(Orders[[#This Row],[user_id]],Users[user_id],Users[is_referral])</f>
        <v>0</v>
      </c>
    </row>
    <row r="11197" spans="1:7">
      <c r="A11197" s="5">
        <v>2153028</v>
      </c>
      <c r="B11197" s="5">
        <v>18113</v>
      </c>
      <c r="C11197" s="6">
        <v>43201</v>
      </c>
      <c r="D11197" s="5">
        <v>90</v>
      </c>
      <c r="E11197" s="5" t="str">
        <f>_xlfn.XLOOKUP(Orders[[#This Row],[user_id]],Users[user_id],Users[country])</f>
        <v>IT</v>
      </c>
      <c r="F11197" s="5" t="str">
        <f>_xlfn.XLOOKUP(Orders[[#This Row],[country_code]],Countries[country_code],Countries[country_name])</f>
        <v>Italy</v>
      </c>
      <c r="G11197" s="5">
        <f>_xlfn.XLOOKUP(Orders[[#This Row],[user_id]],Users[user_id],Users[is_referral])</f>
        <v>1</v>
      </c>
    </row>
    <row r="11198" spans="1:7">
      <c r="A11198" s="5">
        <v>2153029</v>
      </c>
      <c r="B11198" s="5">
        <v>10473</v>
      </c>
      <c r="C11198" s="6">
        <v>43201</v>
      </c>
      <c r="D11198" s="5">
        <v>53</v>
      </c>
      <c r="E11198" s="5" t="str">
        <f>_xlfn.XLOOKUP(Orders[[#This Row],[user_id]],Users[user_id],Users[country])</f>
        <v>DE</v>
      </c>
      <c r="F11198" s="5" t="str">
        <f>_xlfn.XLOOKUP(Orders[[#This Row],[country_code]],Countries[country_code],Countries[country_name])</f>
        <v>Germany</v>
      </c>
      <c r="G11198" s="5">
        <f>_xlfn.XLOOKUP(Orders[[#This Row],[user_id]],Users[user_id],Users[is_referral])</f>
        <v>1</v>
      </c>
    </row>
    <row r="11199" spans="1:7">
      <c r="A11199" s="5">
        <v>2153030</v>
      </c>
      <c r="B11199" s="5">
        <v>3048</v>
      </c>
      <c r="C11199" s="6">
        <v>43201</v>
      </c>
      <c r="D11199" s="5">
        <v>39</v>
      </c>
      <c r="E11199" s="5" t="str">
        <f>_xlfn.XLOOKUP(Orders[[#This Row],[user_id]],Users[user_id],Users[country])</f>
        <v>ES</v>
      </c>
      <c r="F11199" s="5" t="str">
        <f>_xlfn.XLOOKUP(Orders[[#This Row],[country_code]],Countries[country_code],Countries[country_name])</f>
        <v>Spain</v>
      </c>
      <c r="G11199" s="5">
        <f>_xlfn.XLOOKUP(Orders[[#This Row],[user_id]],Users[user_id],Users[is_referral])</f>
        <v>0</v>
      </c>
    </row>
    <row r="11200" spans="1:7">
      <c r="A11200" s="5">
        <v>2153032</v>
      </c>
      <c r="B11200" s="5">
        <v>17981</v>
      </c>
      <c r="C11200" s="6">
        <v>43201</v>
      </c>
      <c r="D11200" s="5">
        <v>115</v>
      </c>
      <c r="E11200" s="5" t="str">
        <f>_xlfn.XLOOKUP(Orders[[#This Row],[user_id]],Users[user_id],Users[country])</f>
        <v>DE</v>
      </c>
      <c r="F11200" s="5" t="str">
        <f>_xlfn.XLOOKUP(Orders[[#This Row],[country_code]],Countries[country_code],Countries[country_name])</f>
        <v>Germany</v>
      </c>
      <c r="G11200" s="5">
        <f>_xlfn.XLOOKUP(Orders[[#This Row],[user_id]],Users[user_id],Users[is_referral])</f>
        <v>1</v>
      </c>
    </row>
    <row r="11201" spans="1:7">
      <c r="A11201" s="5">
        <v>2153033</v>
      </c>
      <c r="B11201" s="5">
        <v>7413</v>
      </c>
      <c r="C11201" s="6">
        <v>43201</v>
      </c>
      <c r="D11201" s="5">
        <v>40</v>
      </c>
      <c r="E11201" s="5" t="str">
        <f>_xlfn.XLOOKUP(Orders[[#This Row],[user_id]],Users[user_id],Users[country])</f>
        <v>FR</v>
      </c>
      <c r="F11201" s="5" t="str">
        <f>_xlfn.XLOOKUP(Orders[[#This Row],[country_code]],Countries[country_code],Countries[country_name])</f>
        <v>France</v>
      </c>
      <c r="G11201" s="5">
        <f>_xlfn.XLOOKUP(Orders[[#This Row],[user_id]],Users[user_id],Users[is_referral])</f>
        <v>0</v>
      </c>
    </row>
    <row r="11202" spans="1:7">
      <c r="A11202" s="5">
        <v>2153037</v>
      </c>
      <c r="B11202" s="5">
        <v>19246</v>
      </c>
      <c r="C11202" s="6">
        <v>43201</v>
      </c>
      <c r="D11202" s="5">
        <v>14</v>
      </c>
      <c r="E11202" s="5" t="str">
        <f>_xlfn.XLOOKUP(Orders[[#This Row],[user_id]],Users[user_id],Users[country])</f>
        <v>DE</v>
      </c>
      <c r="F11202" s="5" t="str">
        <f>_xlfn.XLOOKUP(Orders[[#This Row],[country_code]],Countries[country_code],Countries[country_name])</f>
        <v>Germany</v>
      </c>
      <c r="G11202" s="5">
        <f>_xlfn.XLOOKUP(Orders[[#This Row],[user_id]],Users[user_id],Users[is_referral])</f>
        <v>1</v>
      </c>
    </row>
    <row r="11203" spans="1:7">
      <c r="A11203" s="5">
        <v>2153040</v>
      </c>
      <c r="B11203" s="5">
        <v>9926</v>
      </c>
      <c r="C11203" s="6">
        <v>43201</v>
      </c>
      <c r="D11203" s="5">
        <v>30</v>
      </c>
      <c r="E11203" s="5" t="str">
        <f>_xlfn.XLOOKUP(Orders[[#This Row],[user_id]],Users[user_id],Users[country])</f>
        <v>IT</v>
      </c>
      <c r="F11203" s="5" t="str">
        <f>_xlfn.XLOOKUP(Orders[[#This Row],[country_code]],Countries[country_code],Countries[country_name])</f>
        <v>Italy</v>
      </c>
      <c r="G11203" s="5">
        <f>_xlfn.XLOOKUP(Orders[[#This Row],[user_id]],Users[user_id],Users[is_referral])</f>
        <v>1</v>
      </c>
    </row>
    <row r="11204" spans="1:7">
      <c r="A11204" s="5">
        <v>2153045</v>
      </c>
      <c r="B11204" s="5">
        <v>3184</v>
      </c>
      <c r="C11204" s="6">
        <v>43201</v>
      </c>
      <c r="D11204" s="5">
        <v>89</v>
      </c>
      <c r="E11204" s="5" t="str">
        <f>_xlfn.XLOOKUP(Orders[[#This Row],[user_id]],Users[user_id],Users[country])</f>
        <v>FR</v>
      </c>
      <c r="F11204" s="5" t="str">
        <f>_xlfn.XLOOKUP(Orders[[#This Row],[country_code]],Countries[country_code],Countries[country_name])</f>
        <v>France</v>
      </c>
      <c r="G11204" s="5">
        <f>_xlfn.XLOOKUP(Orders[[#This Row],[user_id]],Users[user_id],Users[is_referral])</f>
        <v>0</v>
      </c>
    </row>
    <row r="11205" spans="1:7">
      <c r="A11205" s="5">
        <v>2153048</v>
      </c>
      <c r="B11205" s="5">
        <v>11722</v>
      </c>
      <c r="C11205" s="6">
        <v>43201</v>
      </c>
      <c r="D11205" s="5">
        <v>28</v>
      </c>
      <c r="E11205" s="5" t="str">
        <f>_xlfn.XLOOKUP(Orders[[#This Row],[user_id]],Users[user_id],Users[country])</f>
        <v>FR</v>
      </c>
      <c r="F11205" s="5" t="str">
        <f>_xlfn.XLOOKUP(Orders[[#This Row],[country_code]],Countries[country_code],Countries[country_name])</f>
        <v>France</v>
      </c>
      <c r="G11205" s="5">
        <f>_xlfn.XLOOKUP(Orders[[#This Row],[user_id]],Users[user_id],Users[is_referral])</f>
        <v>1</v>
      </c>
    </row>
    <row r="11206" spans="1:7">
      <c r="A11206" s="5">
        <v>2153050</v>
      </c>
      <c r="B11206" s="5">
        <v>18992</v>
      </c>
      <c r="C11206" s="6">
        <v>43201</v>
      </c>
      <c r="D11206" s="5">
        <v>41</v>
      </c>
      <c r="E11206" s="5" t="str">
        <f>_xlfn.XLOOKUP(Orders[[#This Row],[user_id]],Users[user_id],Users[country])</f>
        <v>ES</v>
      </c>
      <c r="F11206" s="5" t="str">
        <f>_xlfn.XLOOKUP(Orders[[#This Row],[country_code]],Countries[country_code],Countries[country_name])</f>
        <v>Spain</v>
      </c>
      <c r="G11206" s="5">
        <f>_xlfn.XLOOKUP(Orders[[#This Row],[user_id]],Users[user_id],Users[is_referral])</f>
        <v>1</v>
      </c>
    </row>
    <row r="11207" spans="1:7">
      <c r="A11207" s="5">
        <v>2153054</v>
      </c>
      <c r="B11207" s="5">
        <v>12078</v>
      </c>
      <c r="C11207" s="6">
        <v>43201</v>
      </c>
      <c r="D11207" s="5">
        <v>94</v>
      </c>
      <c r="E11207" s="5" t="str">
        <f>_xlfn.XLOOKUP(Orders[[#This Row],[user_id]],Users[user_id],Users[country])</f>
        <v>FR</v>
      </c>
      <c r="F11207" s="5" t="str">
        <f>_xlfn.XLOOKUP(Orders[[#This Row],[country_code]],Countries[country_code],Countries[country_name])</f>
        <v>France</v>
      </c>
      <c r="G11207" s="5">
        <f>_xlfn.XLOOKUP(Orders[[#This Row],[user_id]],Users[user_id],Users[is_referral])</f>
        <v>1</v>
      </c>
    </row>
    <row r="11208" spans="1:7">
      <c r="A11208" s="5">
        <v>2153058</v>
      </c>
      <c r="B11208" s="5">
        <v>14890</v>
      </c>
      <c r="C11208" s="6">
        <v>43201</v>
      </c>
      <c r="D11208" s="5">
        <v>41</v>
      </c>
      <c r="E11208" s="5" t="str">
        <f>_xlfn.XLOOKUP(Orders[[#This Row],[user_id]],Users[user_id],Users[country])</f>
        <v>IT</v>
      </c>
      <c r="F11208" s="5" t="str">
        <f>_xlfn.XLOOKUP(Orders[[#This Row],[country_code]],Countries[country_code],Countries[country_name])</f>
        <v>Italy</v>
      </c>
      <c r="G11208" s="5">
        <f>_xlfn.XLOOKUP(Orders[[#This Row],[user_id]],Users[user_id],Users[is_referral])</f>
        <v>1</v>
      </c>
    </row>
    <row r="11209" spans="1:7">
      <c r="A11209" s="5">
        <v>2153061</v>
      </c>
      <c r="B11209" s="5">
        <v>14685</v>
      </c>
      <c r="C11209" s="6">
        <v>43201</v>
      </c>
      <c r="D11209" s="5">
        <v>47</v>
      </c>
      <c r="E11209" s="5" t="str">
        <f>_xlfn.XLOOKUP(Orders[[#This Row],[user_id]],Users[user_id],Users[country])</f>
        <v>FR</v>
      </c>
      <c r="F11209" s="5" t="str">
        <f>_xlfn.XLOOKUP(Orders[[#This Row],[country_code]],Countries[country_code],Countries[country_name])</f>
        <v>France</v>
      </c>
      <c r="G11209" s="5">
        <f>_xlfn.XLOOKUP(Orders[[#This Row],[user_id]],Users[user_id],Users[is_referral])</f>
        <v>0</v>
      </c>
    </row>
    <row r="11210" spans="1:7">
      <c r="A11210" s="5">
        <v>2153064</v>
      </c>
      <c r="B11210" s="5">
        <v>13457</v>
      </c>
      <c r="C11210" s="6">
        <v>43201</v>
      </c>
      <c r="D11210" s="5">
        <v>82</v>
      </c>
      <c r="E11210" s="5" t="str">
        <f>_xlfn.XLOOKUP(Orders[[#This Row],[user_id]],Users[user_id],Users[country])</f>
        <v>FR</v>
      </c>
      <c r="F11210" s="5" t="str">
        <f>_xlfn.XLOOKUP(Orders[[#This Row],[country_code]],Countries[country_code],Countries[country_name])</f>
        <v>France</v>
      </c>
      <c r="G11210" s="5">
        <f>_xlfn.XLOOKUP(Orders[[#This Row],[user_id]],Users[user_id],Users[is_referral])</f>
        <v>1</v>
      </c>
    </row>
    <row r="11211" spans="1:7">
      <c r="A11211" s="5">
        <v>2153067</v>
      </c>
      <c r="B11211" s="5">
        <v>8824</v>
      </c>
      <c r="C11211" s="6">
        <v>43201</v>
      </c>
      <c r="D11211" s="5">
        <v>35</v>
      </c>
      <c r="E11211" s="5" t="str">
        <f>_xlfn.XLOOKUP(Orders[[#This Row],[user_id]],Users[user_id],Users[country])</f>
        <v>FR</v>
      </c>
      <c r="F11211" s="5" t="str">
        <f>_xlfn.XLOOKUP(Orders[[#This Row],[country_code]],Countries[country_code],Countries[country_name])</f>
        <v>France</v>
      </c>
      <c r="G11211" s="5">
        <f>_xlfn.XLOOKUP(Orders[[#This Row],[user_id]],Users[user_id],Users[is_referral])</f>
        <v>1</v>
      </c>
    </row>
    <row r="11212" spans="1:7">
      <c r="A11212" s="5">
        <v>2153068</v>
      </c>
      <c r="B11212" s="5">
        <v>6875</v>
      </c>
      <c r="C11212" s="6">
        <v>43201</v>
      </c>
      <c r="D11212" s="5">
        <v>28</v>
      </c>
      <c r="E11212" s="5" t="str">
        <f>_xlfn.XLOOKUP(Orders[[#This Row],[user_id]],Users[user_id],Users[country])</f>
        <v>IT</v>
      </c>
      <c r="F11212" s="5" t="str">
        <f>_xlfn.XLOOKUP(Orders[[#This Row],[country_code]],Countries[country_code],Countries[country_name])</f>
        <v>Italy</v>
      </c>
      <c r="G11212" s="5">
        <f>_xlfn.XLOOKUP(Orders[[#This Row],[user_id]],Users[user_id],Users[is_referral])</f>
        <v>0</v>
      </c>
    </row>
    <row r="11213" spans="1:7">
      <c r="A11213" s="5">
        <v>2153069</v>
      </c>
      <c r="B11213" s="5">
        <v>16595</v>
      </c>
      <c r="C11213" s="6">
        <v>43201</v>
      </c>
      <c r="D11213" s="5">
        <v>20</v>
      </c>
      <c r="E11213" s="5" t="str">
        <f>_xlfn.XLOOKUP(Orders[[#This Row],[user_id]],Users[user_id],Users[country])</f>
        <v>FR</v>
      </c>
      <c r="F11213" s="5" t="str">
        <f>_xlfn.XLOOKUP(Orders[[#This Row],[country_code]],Countries[country_code],Countries[country_name])</f>
        <v>France</v>
      </c>
      <c r="G11213" s="5">
        <f>_xlfn.XLOOKUP(Orders[[#This Row],[user_id]],Users[user_id],Users[is_referral])</f>
        <v>1</v>
      </c>
    </row>
    <row r="11214" spans="1:7">
      <c r="A11214" s="5">
        <v>2153070</v>
      </c>
      <c r="B11214" s="5">
        <v>7984</v>
      </c>
      <c r="C11214" s="6">
        <v>43201</v>
      </c>
      <c r="D11214" s="5">
        <v>56</v>
      </c>
      <c r="E11214" s="5" t="str">
        <f>_xlfn.XLOOKUP(Orders[[#This Row],[user_id]],Users[user_id],Users[country])</f>
        <v>IT</v>
      </c>
      <c r="F11214" s="5" t="str">
        <f>_xlfn.XLOOKUP(Orders[[#This Row],[country_code]],Countries[country_code],Countries[country_name])</f>
        <v>Italy</v>
      </c>
      <c r="G11214" s="5">
        <f>_xlfn.XLOOKUP(Orders[[#This Row],[user_id]],Users[user_id],Users[is_referral])</f>
        <v>1</v>
      </c>
    </row>
    <row r="11215" spans="1:7">
      <c r="A11215" s="5">
        <v>2153071</v>
      </c>
      <c r="B11215" s="5">
        <v>15505</v>
      </c>
      <c r="C11215" s="6">
        <v>43201</v>
      </c>
      <c r="D11215" s="5">
        <v>100</v>
      </c>
      <c r="E11215" s="5" t="str">
        <f>_xlfn.XLOOKUP(Orders[[#This Row],[user_id]],Users[user_id],Users[country])</f>
        <v>IT</v>
      </c>
      <c r="F11215" s="5" t="str">
        <f>_xlfn.XLOOKUP(Orders[[#This Row],[country_code]],Countries[country_code],Countries[country_name])</f>
        <v>Italy</v>
      </c>
      <c r="G11215" s="5">
        <f>_xlfn.XLOOKUP(Orders[[#This Row],[user_id]],Users[user_id],Users[is_referral])</f>
        <v>1</v>
      </c>
    </row>
    <row r="11216" spans="1:7">
      <c r="A11216" s="5">
        <v>2153072</v>
      </c>
      <c r="B11216" s="5">
        <v>18639</v>
      </c>
      <c r="C11216" s="6">
        <v>43201</v>
      </c>
      <c r="D11216" s="5">
        <v>43</v>
      </c>
      <c r="E11216" s="5" t="str">
        <f>_xlfn.XLOOKUP(Orders[[#This Row],[user_id]],Users[user_id],Users[country])</f>
        <v>IT</v>
      </c>
      <c r="F11216" s="5" t="str">
        <f>_xlfn.XLOOKUP(Orders[[#This Row],[country_code]],Countries[country_code],Countries[country_name])</f>
        <v>Italy</v>
      </c>
      <c r="G11216" s="5">
        <f>_xlfn.XLOOKUP(Orders[[#This Row],[user_id]],Users[user_id],Users[is_referral])</f>
        <v>1</v>
      </c>
    </row>
    <row r="11217" spans="1:7">
      <c r="A11217" s="5">
        <v>2153073</v>
      </c>
      <c r="B11217" s="5">
        <v>14694</v>
      </c>
      <c r="C11217" s="6">
        <v>43201</v>
      </c>
      <c r="D11217" s="5">
        <v>54</v>
      </c>
      <c r="E11217" s="5" t="str">
        <f>_xlfn.XLOOKUP(Orders[[#This Row],[user_id]],Users[user_id],Users[country])</f>
        <v>ES</v>
      </c>
      <c r="F11217" s="5" t="str">
        <f>_xlfn.XLOOKUP(Orders[[#This Row],[country_code]],Countries[country_code],Countries[country_name])</f>
        <v>Spain</v>
      </c>
      <c r="G11217" s="5">
        <f>_xlfn.XLOOKUP(Orders[[#This Row],[user_id]],Users[user_id],Users[is_referral])</f>
        <v>1</v>
      </c>
    </row>
    <row r="11218" spans="1:7">
      <c r="A11218" s="5">
        <v>2153076</v>
      </c>
      <c r="B11218" s="5">
        <v>13725</v>
      </c>
      <c r="C11218" s="6">
        <v>43201</v>
      </c>
      <c r="D11218" s="5">
        <v>31</v>
      </c>
      <c r="E11218" s="5" t="str">
        <f>_xlfn.XLOOKUP(Orders[[#This Row],[user_id]],Users[user_id],Users[country])</f>
        <v>FR</v>
      </c>
      <c r="F11218" s="5" t="str">
        <f>_xlfn.XLOOKUP(Orders[[#This Row],[country_code]],Countries[country_code],Countries[country_name])</f>
        <v>France</v>
      </c>
      <c r="G11218" s="5">
        <f>_xlfn.XLOOKUP(Orders[[#This Row],[user_id]],Users[user_id],Users[is_referral])</f>
        <v>1</v>
      </c>
    </row>
    <row r="11219" spans="1:7">
      <c r="A11219" s="5">
        <v>2153079</v>
      </c>
      <c r="B11219" s="5">
        <v>8894</v>
      </c>
      <c r="C11219" s="6">
        <v>43201</v>
      </c>
      <c r="D11219" s="5">
        <v>46</v>
      </c>
      <c r="E11219" s="5" t="str">
        <f>_xlfn.XLOOKUP(Orders[[#This Row],[user_id]],Users[user_id],Users[country])</f>
        <v>DE</v>
      </c>
      <c r="F11219" s="5" t="str">
        <f>_xlfn.XLOOKUP(Orders[[#This Row],[country_code]],Countries[country_code],Countries[country_name])</f>
        <v>Germany</v>
      </c>
      <c r="G11219" s="5">
        <f>_xlfn.XLOOKUP(Orders[[#This Row],[user_id]],Users[user_id],Users[is_referral])</f>
        <v>1</v>
      </c>
    </row>
    <row r="11220" spans="1:7">
      <c r="A11220" s="5">
        <v>2153080</v>
      </c>
      <c r="B11220" s="5">
        <v>14949</v>
      </c>
      <c r="C11220" s="6">
        <v>43201</v>
      </c>
      <c r="D11220" s="5">
        <v>17</v>
      </c>
      <c r="E11220" s="5" t="str">
        <f>_xlfn.XLOOKUP(Orders[[#This Row],[user_id]],Users[user_id],Users[country])</f>
        <v>ES</v>
      </c>
      <c r="F11220" s="5" t="str">
        <f>_xlfn.XLOOKUP(Orders[[#This Row],[country_code]],Countries[country_code],Countries[country_name])</f>
        <v>Spain</v>
      </c>
      <c r="G11220" s="5">
        <f>_xlfn.XLOOKUP(Orders[[#This Row],[user_id]],Users[user_id],Users[is_referral])</f>
        <v>1</v>
      </c>
    </row>
    <row r="11221" spans="1:7">
      <c r="A11221" s="5">
        <v>2153082</v>
      </c>
      <c r="B11221" s="5">
        <v>8363</v>
      </c>
      <c r="C11221" s="6">
        <v>43201</v>
      </c>
      <c r="D11221" s="5">
        <v>58</v>
      </c>
      <c r="E11221" s="5" t="str">
        <f>_xlfn.XLOOKUP(Orders[[#This Row],[user_id]],Users[user_id],Users[country])</f>
        <v>ES</v>
      </c>
      <c r="F11221" s="5" t="str">
        <f>_xlfn.XLOOKUP(Orders[[#This Row],[country_code]],Countries[country_code],Countries[country_name])</f>
        <v>Spain</v>
      </c>
      <c r="G11221" s="5">
        <f>_xlfn.XLOOKUP(Orders[[#This Row],[user_id]],Users[user_id],Users[is_referral])</f>
        <v>1</v>
      </c>
    </row>
    <row r="11222" spans="1:7">
      <c r="A11222" s="5">
        <v>2153083</v>
      </c>
      <c r="B11222" s="5">
        <v>19643</v>
      </c>
      <c r="C11222" s="6">
        <v>43201</v>
      </c>
      <c r="D11222" s="5">
        <v>37</v>
      </c>
      <c r="E11222" s="5" t="str">
        <f>_xlfn.XLOOKUP(Orders[[#This Row],[user_id]],Users[user_id],Users[country])</f>
        <v>IT</v>
      </c>
      <c r="F11222" s="5" t="str">
        <f>_xlfn.XLOOKUP(Orders[[#This Row],[country_code]],Countries[country_code],Countries[country_name])</f>
        <v>Italy</v>
      </c>
      <c r="G11222" s="5">
        <f>_xlfn.XLOOKUP(Orders[[#This Row],[user_id]],Users[user_id],Users[is_referral])</f>
        <v>1</v>
      </c>
    </row>
    <row r="11223" spans="1:7">
      <c r="A11223" s="5">
        <v>2153086</v>
      </c>
      <c r="B11223" s="5">
        <v>18539</v>
      </c>
      <c r="C11223" s="6">
        <v>43201</v>
      </c>
      <c r="D11223" s="5">
        <v>77</v>
      </c>
      <c r="E11223" s="5" t="str">
        <f>_xlfn.XLOOKUP(Orders[[#This Row],[user_id]],Users[user_id],Users[country])</f>
        <v>DE</v>
      </c>
      <c r="F11223" s="5" t="str">
        <f>_xlfn.XLOOKUP(Orders[[#This Row],[country_code]],Countries[country_code],Countries[country_name])</f>
        <v>Germany</v>
      </c>
      <c r="G11223" s="5">
        <f>_xlfn.XLOOKUP(Orders[[#This Row],[user_id]],Users[user_id],Users[is_referral])</f>
        <v>1</v>
      </c>
    </row>
    <row r="11224" spans="1:7">
      <c r="A11224" s="5">
        <v>2153087</v>
      </c>
      <c r="B11224" s="5">
        <v>1178</v>
      </c>
      <c r="C11224" s="6">
        <v>43201</v>
      </c>
      <c r="D11224" s="5">
        <v>53</v>
      </c>
      <c r="E11224" s="5" t="str">
        <f>_xlfn.XLOOKUP(Orders[[#This Row],[user_id]],Users[user_id],Users[country])</f>
        <v>FR</v>
      </c>
      <c r="F11224" s="5" t="str">
        <f>_xlfn.XLOOKUP(Orders[[#This Row],[country_code]],Countries[country_code],Countries[country_name])</f>
        <v>France</v>
      </c>
      <c r="G11224" s="5">
        <f>_xlfn.XLOOKUP(Orders[[#This Row],[user_id]],Users[user_id],Users[is_referral])</f>
        <v>0</v>
      </c>
    </row>
    <row r="11225" spans="1:7">
      <c r="A11225" s="5">
        <v>2153088</v>
      </c>
      <c r="B11225" s="5">
        <v>12566</v>
      </c>
      <c r="C11225" s="6">
        <v>43201</v>
      </c>
      <c r="D11225" s="5">
        <v>60</v>
      </c>
      <c r="E11225" s="5" t="str">
        <f>_xlfn.XLOOKUP(Orders[[#This Row],[user_id]],Users[user_id],Users[country])</f>
        <v>ES</v>
      </c>
      <c r="F11225" s="5" t="str">
        <f>_xlfn.XLOOKUP(Orders[[#This Row],[country_code]],Countries[country_code],Countries[country_name])</f>
        <v>Spain</v>
      </c>
      <c r="G11225" s="5">
        <f>_xlfn.XLOOKUP(Orders[[#This Row],[user_id]],Users[user_id],Users[is_referral])</f>
        <v>1</v>
      </c>
    </row>
    <row r="11226" spans="1:7">
      <c r="A11226" s="5">
        <v>2153091</v>
      </c>
      <c r="B11226" s="5">
        <v>5417</v>
      </c>
      <c r="C11226" s="6">
        <v>43201</v>
      </c>
      <c r="D11226" s="5">
        <v>46</v>
      </c>
      <c r="E11226" s="5" t="str">
        <f>_xlfn.XLOOKUP(Orders[[#This Row],[user_id]],Users[user_id],Users[country])</f>
        <v>ES</v>
      </c>
      <c r="F11226" s="5" t="str">
        <f>_xlfn.XLOOKUP(Orders[[#This Row],[country_code]],Countries[country_code],Countries[country_name])</f>
        <v>Spain</v>
      </c>
      <c r="G11226" s="5">
        <f>_xlfn.XLOOKUP(Orders[[#This Row],[user_id]],Users[user_id],Users[is_referral])</f>
        <v>1</v>
      </c>
    </row>
    <row r="11227" spans="1:7">
      <c r="A11227" s="5">
        <v>2153092</v>
      </c>
      <c r="B11227" s="5">
        <v>955</v>
      </c>
      <c r="C11227" s="6">
        <v>43201</v>
      </c>
      <c r="D11227" s="5">
        <v>65</v>
      </c>
      <c r="E11227" s="5" t="str">
        <f>_xlfn.XLOOKUP(Orders[[#This Row],[user_id]],Users[user_id],Users[country])</f>
        <v>FR</v>
      </c>
      <c r="F11227" s="5" t="str">
        <f>_xlfn.XLOOKUP(Orders[[#This Row],[country_code]],Countries[country_code],Countries[country_name])</f>
        <v>France</v>
      </c>
      <c r="G11227" s="5">
        <f>_xlfn.XLOOKUP(Orders[[#This Row],[user_id]],Users[user_id],Users[is_referral])</f>
        <v>0</v>
      </c>
    </row>
    <row r="11228" spans="1:7">
      <c r="A11228" s="5">
        <v>2153094</v>
      </c>
      <c r="B11228" s="5">
        <v>16337</v>
      </c>
      <c r="C11228" s="6">
        <v>43201</v>
      </c>
      <c r="D11228" s="5">
        <v>15</v>
      </c>
      <c r="E11228" s="5" t="str">
        <f>_xlfn.XLOOKUP(Orders[[#This Row],[user_id]],Users[user_id],Users[country])</f>
        <v>FR</v>
      </c>
      <c r="F11228" s="5" t="str">
        <f>_xlfn.XLOOKUP(Orders[[#This Row],[country_code]],Countries[country_code],Countries[country_name])</f>
        <v>France</v>
      </c>
      <c r="G11228" s="5">
        <f>_xlfn.XLOOKUP(Orders[[#This Row],[user_id]],Users[user_id],Users[is_referral])</f>
        <v>1</v>
      </c>
    </row>
    <row r="11229" spans="1:7">
      <c r="A11229" s="5">
        <v>2153098</v>
      </c>
      <c r="B11229" s="5">
        <v>757</v>
      </c>
      <c r="C11229" s="6">
        <v>43201</v>
      </c>
      <c r="D11229" s="5">
        <v>56</v>
      </c>
      <c r="E11229" s="5" t="str">
        <f>_xlfn.XLOOKUP(Orders[[#This Row],[user_id]],Users[user_id],Users[country])</f>
        <v>ES</v>
      </c>
      <c r="F11229" s="5" t="str">
        <f>_xlfn.XLOOKUP(Orders[[#This Row],[country_code]],Countries[country_code],Countries[country_name])</f>
        <v>Spain</v>
      </c>
      <c r="G11229" s="5">
        <f>_xlfn.XLOOKUP(Orders[[#This Row],[user_id]],Users[user_id],Users[is_referral])</f>
        <v>0</v>
      </c>
    </row>
    <row r="11230" spans="1:7">
      <c r="A11230" s="5">
        <v>2153099</v>
      </c>
      <c r="B11230" s="5">
        <v>1142</v>
      </c>
      <c r="C11230" s="6">
        <v>43201</v>
      </c>
      <c r="D11230" s="5">
        <v>44</v>
      </c>
      <c r="E11230" s="5" t="str">
        <f>_xlfn.XLOOKUP(Orders[[#This Row],[user_id]],Users[user_id],Users[country])</f>
        <v>FR</v>
      </c>
      <c r="F11230" s="5" t="str">
        <f>_xlfn.XLOOKUP(Orders[[#This Row],[country_code]],Countries[country_code],Countries[country_name])</f>
        <v>France</v>
      </c>
      <c r="G11230" s="5">
        <f>_xlfn.XLOOKUP(Orders[[#This Row],[user_id]],Users[user_id],Users[is_referral])</f>
        <v>0</v>
      </c>
    </row>
    <row r="11231" spans="1:7">
      <c r="A11231" s="5">
        <v>2153101</v>
      </c>
      <c r="B11231" s="5">
        <v>3206</v>
      </c>
      <c r="C11231" s="6">
        <v>43201</v>
      </c>
      <c r="D11231" s="5">
        <v>15</v>
      </c>
      <c r="E11231" s="5" t="str">
        <f>_xlfn.XLOOKUP(Orders[[#This Row],[user_id]],Users[user_id],Users[country])</f>
        <v>DE</v>
      </c>
      <c r="F11231" s="5" t="str">
        <f>_xlfn.XLOOKUP(Orders[[#This Row],[country_code]],Countries[country_code],Countries[country_name])</f>
        <v>Germany</v>
      </c>
      <c r="G11231" s="5">
        <f>_xlfn.XLOOKUP(Orders[[#This Row],[user_id]],Users[user_id],Users[is_referral])</f>
        <v>0</v>
      </c>
    </row>
    <row r="11232" spans="1:7">
      <c r="A11232" s="5">
        <v>2153102</v>
      </c>
      <c r="B11232" s="5">
        <v>14498</v>
      </c>
      <c r="C11232" s="6">
        <v>43201</v>
      </c>
      <c r="D11232" s="5">
        <v>66</v>
      </c>
      <c r="E11232" s="5" t="str">
        <f>_xlfn.XLOOKUP(Orders[[#This Row],[user_id]],Users[user_id],Users[country])</f>
        <v>ES</v>
      </c>
      <c r="F11232" s="5" t="str">
        <f>_xlfn.XLOOKUP(Orders[[#This Row],[country_code]],Countries[country_code],Countries[country_name])</f>
        <v>Spain</v>
      </c>
      <c r="G11232" s="5">
        <f>_xlfn.XLOOKUP(Orders[[#This Row],[user_id]],Users[user_id],Users[is_referral])</f>
        <v>1</v>
      </c>
    </row>
    <row r="11233" spans="1:7">
      <c r="A11233" s="5">
        <v>2153103</v>
      </c>
      <c r="B11233" s="5">
        <v>4614</v>
      </c>
      <c r="C11233" s="6">
        <v>43201</v>
      </c>
      <c r="D11233" s="5">
        <v>64</v>
      </c>
      <c r="E11233" s="5" t="str">
        <f>_xlfn.XLOOKUP(Orders[[#This Row],[user_id]],Users[user_id],Users[country])</f>
        <v>ES</v>
      </c>
      <c r="F11233" s="5" t="str">
        <f>_xlfn.XLOOKUP(Orders[[#This Row],[country_code]],Countries[country_code],Countries[country_name])</f>
        <v>Spain</v>
      </c>
      <c r="G11233" s="5">
        <f>_xlfn.XLOOKUP(Orders[[#This Row],[user_id]],Users[user_id],Users[is_referral])</f>
        <v>0</v>
      </c>
    </row>
    <row r="11234" spans="1:7">
      <c r="A11234" s="5">
        <v>2153105</v>
      </c>
      <c r="B11234" s="5">
        <v>6916</v>
      </c>
      <c r="C11234" s="6">
        <v>43201</v>
      </c>
      <c r="D11234" s="5">
        <v>22</v>
      </c>
      <c r="E11234" s="5" t="str">
        <f>_xlfn.XLOOKUP(Orders[[#This Row],[user_id]],Users[user_id],Users[country])</f>
        <v>ES</v>
      </c>
      <c r="F11234" s="5" t="str">
        <f>_xlfn.XLOOKUP(Orders[[#This Row],[country_code]],Countries[country_code],Countries[country_name])</f>
        <v>Spain</v>
      </c>
      <c r="G11234" s="5">
        <f>_xlfn.XLOOKUP(Orders[[#This Row],[user_id]],Users[user_id],Users[is_referral])</f>
        <v>1</v>
      </c>
    </row>
    <row r="11235" spans="1:7">
      <c r="A11235" s="5">
        <v>2153108</v>
      </c>
      <c r="B11235" s="5">
        <v>8061</v>
      </c>
      <c r="C11235" s="6">
        <v>43201</v>
      </c>
      <c r="D11235" s="5">
        <v>54</v>
      </c>
      <c r="E11235" s="5" t="str">
        <f>_xlfn.XLOOKUP(Orders[[#This Row],[user_id]],Users[user_id],Users[country])</f>
        <v>ES</v>
      </c>
      <c r="F11235" s="5" t="str">
        <f>_xlfn.XLOOKUP(Orders[[#This Row],[country_code]],Countries[country_code],Countries[country_name])</f>
        <v>Spain</v>
      </c>
      <c r="G11235" s="5">
        <f>_xlfn.XLOOKUP(Orders[[#This Row],[user_id]],Users[user_id],Users[is_referral])</f>
        <v>1</v>
      </c>
    </row>
    <row r="11236" spans="1:7">
      <c r="A11236" s="5">
        <v>2153110</v>
      </c>
      <c r="B11236" s="5">
        <v>3290</v>
      </c>
      <c r="C11236" s="6">
        <v>43201</v>
      </c>
      <c r="D11236" s="5">
        <v>42</v>
      </c>
      <c r="E11236" s="5" t="str">
        <f>_xlfn.XLOOKUP(Orders[[#This Row],[user_id]],Users[user_id],Users[country])</f>
        <v>ES</v>
      </c>
      <c r="F11236" s="5" t="str">
        <f>_xlfn.XLOOKUP(Orders[[#This Row],[country_code]],Countries[country_code],Countries[country_name])</f>
        <v>Spain</v>
      </c>
      <c r="G11236" s="5">
        <f>_xlfn.XLOOKUP(Orders[[#This Row],[user_id]],Users[user_id],Users[is_referral])</f>
        <v>0</v>
      </c>
    </row>
    <row r="11237" spans="1:7">
      <c r="A11237" s="5">
        <v>2153113</v>
      </c>
      <c r="B11237" s="5">
        <v>190</v>
      </c>
      <c r="C11237" s="6">
        <v>43201</v>
      </c>
      <c r="D11237" s="5">
        <v>41</v>
      </c>
      <c r="E11237" s="5" t="str">
        <f>_xlfn.XLOOKUP(Orders[[#This Row],[user_id]],Users[user_id],Users[country])</f>
        <v>IT</v>
      </c>
      <c r="F11237" s="5" t="str">
        <f>_xlfn.XLOOKUP(Orders[[#This Row],[country_code]],Countries[country_code],Countries[country_name])</f>
        <v>Italy</v>
      </c>
      <c r="G11237" s="5">
        <f>_xlfn.XLOOKUP(Orders[[#This Row],[user_id]],Users[user_id],Users[is_referral])</f>
        <v>0</v>
      </c>
    </row>
    <row r="11238" spans="1:7">
      <c r="A11238" s="5">
        <v>2153116</v>
      </c>
      <c r="B11238" s="5">
        <v>9102</v>
      </c>
      <c r="C11238" s="6">
        <v>43201</v>
      </c>
      <c r="D11238" s="5">
        <v>60</v>
      </c>
      <c r="E11238" s="5" t="str">
        <f>_xlfn.XLOOKUP(Orders[[#This Row],[user_id]],Users[user_id],Users[country])</f>
        <v>FR</v>
      </c>
      <c r="F11238" s="5" t="str">
        <f>_xlfn.XLOOKUP(Orders[[#This Row],[country_code]],Countries[country_code],Countries[country_name])</f>
        <v>France</v>
      </c>
      <c r="G11238" s="5">
        <f>_xlfn.XLOOKUP(Orders[[#This Row],[user_id]],Users[user_id],Users[is_referral])</f>
        <v>1</v>
      </c>
    </row>
    <row r="11239" spans="1:7">
      <c r="A11239" s="5">
        <v>2153117</v>
      </c>
      <c r="B11239" s="5">
        <v>16575</v>
      </c>
      <c r="C11239" s="6">
        <v>43201</v>
      </c>
      <c r="D11239" s="5">
        <v>49</v>
      </c>
      <c r="E11239" s="5" t="str">
        <f>_xlfn.XLOOKUP(Orders[[#This Row],[user_id]],Users[user_id],Users[country])</f>
        <v>FR</v>
      </c>
      <c r="F11239" s="5" t="str">
        <f>_xlfn.XLOOKUP(Orders[[#This Row],[country_code]],Countries[country_code],Countries[country_name])</f>
        <v>France</v>
      </c>
      <c r="G11239" s="5">
        <f>_xlfn.XLOOKUP(Orders[[#This Row],[user_id]],Users[user_id],Users[is_referral])</f>
        <v>1</v>
      </c>
    </row>
    <row r="11240" spans="1:7">
      <c r="A11240" s="5">
        <v>2153118</v>
      </c>
      <c r="B11240" s="5">
        <v>15955</v>
      </c>
      <c r="C11240" s="6">
        <v>43201</v>
      </c>
      <c r="D11240" s="5">
        <v>12</v>
      </c>
      <c r="E11240" s="5" t="str">
        <f>_xlfn.XLOOKUP(Orders[[#This Row],[user_id]],Users[user_id],Users[country])</f>
        <v>DE</v>
      </c>
      <c r="F11240" s="5" t="str">
        <f>_xlfn.XLOOKUP(Orders[[#This Row],[country_code]],Countries[country_code],Countries[country_name])</f>
        <v>Germany</v>
      </c>
      <c r="G11240" s="5">
        <f>_xlfn.XLOOKUP(Orders[[#This Row],[user_id]],Users[user_id],Users[is_referral])</f>
        <v>1</v>
      </c>
    </row>
    <row r="11241" spans="1:7">
      <c r="A11241" s="5">
        <v>2153120</v>
      </c>
      <c r="B11241" s="5">
        <v>4590</v>
      </c>
      <c r="C11241" s="6">
        <v>43201</v>
      </c>
      <c r="D11241" s="5">
        <v>36</v>
      </c>
      <c r="E11241" s="5" t="str">
        <f>_xlfn.XLOOKUP(Orders[[#This Row],[user_id]],Users[user_id],Users[country])</f>
        <v>FR</v>
      </c>
      <c r="F11241" s="5" t="str">
        <f>_xlfn.XLOOKUP(Orders[[#This Row],[country_code]],Countries[country_code],Countries[country_name])</f>
        <v>France</v>
      </c>
      <c r="G11241" s="5">
        <f>_xlfn.XLOOKUP(Orders[[#This Row],[user_id]],Users[user_id],Users[is_referral])</f>
        <v>0</v>
      </c>
    </row>
    <row r="11242" spans="1:7">
      <c r="A11242" s="5">
        <v>2153122</v>
      </c>
      <c r="B11242" s="5">
        <v>11775</v>
      </c>
      <c r="C11242" s="6">
        <v>43201</v>
      </c>
      <c r="D11242" s="5">
        <v>77</v>
      </c>
      <c r="E11242" s="5" t="str">
        <f>_xlfn.XLOOKUP(Orders[[#This Row],[user_id]],Users[user_id],Users[country])</f>
        <v>ES</v>
      </c>
      <c r="F11242" s="5" t="str">
        <f>_xlfn.XLOOKUP(Orders[[#This Row],[country_code]],Countries[country_code],Countries[country_name])</f>
        <v>Spain</v>
      </c>
      <c r="G11242" s="5">
        <f>_xlfn.XLOOKUP(Orders[[#This Row],[user_id]],Users[user_id],Users[is_referral])</f>
        <v>0</v>
      </c>
    </row>
    <row r="11243" spans="1:7">
      <c r="A11243" s="5">
        <v>2153123</v>
      </c>
      <c r="B11243" s="5">
        <v>2708</v>
      </c>
      <c r="C11243" s="6">
        <v>43201</v>
      </c>
      <c r="D11243" s="5">
        <v>63</v>
      </c>
      <c r="E11243" s="5" t="str">
        <f>_xlfn.XLOOKUP(Orders[[#This Row],[user_id]],Users[user_id],Users[country])</f>
        <v>IT</v>
      </c>
      <c r="F11243" s="5" t="str">
        <f>_xlfn.XLOOKUP(Orders[[#This Row],[country_code]],Countries[country_code],Countries[country_name])</f>
        <v>Italy</v>
      </c>
      <c r="G11243" s="5">
        <f>_xlfn.XLOOKUP(Orders[[#This Row],[user_id]],Users[user_id],Users[is_referral])</f>
        <v>0</v>
      </c>
    </row>
    <row r="11244" spans="1:7">
      <c r="A11244" s="5">
        <v>2153126</v>
      </c>
      <c r="B11244" s="5">
        <v>15304</v>
      </c>
      <c r="C11244" s="6">
        <v>43201</v>
      </c>
      <c r="D11244" s="5">
        <v>33</v>
      </c>
      <c r="E11244" s="5" t="str">
        <f>_xlfn.XLOOKUP(Orders[[#This Row],[user_id]],Users[user_id],Users[country])</f>
        <v>FR</v>
      </c>
      <c r="F11244" s="5" t="str">
        <f>_xlfn.XLOOKUP(Orders[[#This Row],[country_code]],Countries[country_code],Countries[country_name])</f>
        <v>France</v>
      </c>
      <c r="G11244" s="5">
        <f>_xlfn.XLOOKUP(Orders[[#This Row],[user_id]],Users[user_id],Users[is_referral])</f>
        <v>1</v>
      </c>
    </row>
    <row r="11245" spans="1:7">
      <c r="A11245" s="5">
        <v>2153127</v>
      </c>
      <c r="B11245" s="5">
        <v>17954</v>
      </c>
      <c r="C11245" s="6">
        <v>43201</v>
      </c>
      <c r="D11245" s="5">
        <v>48</v>
      </c>
      <c r="E11245" s="5" t="str">
        <f>_xlfn.XLOOKUP(Orders[[#This Row],[user_id]],Users[user_id],Users[country])</f>
        <v>FR</v>
      </c>
      <c r="F11245" s="5" t="str">
        <f>_xlfn.XLOOKUP(Orders[[#This Row],[country_code]],Countries[country_code],Countries[country_name])</f>
        <v>France</v>
      </c>
      <c r="G11245" s="5">
        <f>_xlfn.XLOOKUP(Orders[[#This Row],[user_id]],Users[user_id],Users[is_referral])</f>
        <v>1</v>
      </c>
    </row>
    <row r="11246" spans="1:7">
      <c r="A11246" s="5">
        <v>2153128</v>
      </c>
      <c r="B11246" s="5">
        <v>9637</v>
      </c>
      <c r="C11246" s="6">
        <v>43201</v>
      </c>
      <c r="D11246" s="5">
        <v>38</v>
      </c>
      <c r="E11246" s="5" t="str">
        <f>_xlfn.XLOOKUP(Orders[[#This Row],[user_id]],Users[user_id],Users[country])</f>
        <v>FR</v>
      </c>
      <c r="F11246" s="5" t="str">
        <f>_xlfn.XLOOKUP(Orders[[#This Row],[country_code]],Countries[country_code],Countries[country_name])</f>
        <v>France</v>
      </c>
      <c r="G11246" s="5">
        <f>_xlfn.XLOOKUP(Orders[[#This Row],[user_id]],Users[user_id],Users[is_referral])</f>
        <v>1</v>
      </c>
    </row>
    <row r="11247" spans="1:7">
      <c r="A11247" s="5">
        <v>2153129</v>
      </c>
      <c r="B11247" s="5">
        <v>12318</v>
      </c>
      <c r="C11247" s="6">
        <v>43201</v>
      </c>
      <c r="D11247" s="5">
        <v>37</v>
      </c>
      <c r="E11247" s="5" t="str">
        <f>_xlfn.XLOOKUP(Orders[[#This Row],[user_id]],Users[user_id],Users[country])</f>
        <v>DE</v>
      </c>
      <c r="F11247" s="5" t="str">
        <f>_xlfn.XLOOKUP(Orders[[#This Row],[country_code]],Countries[country_code],Countries[country_name])</f>
        <v>Germany</v>
      </c>
      <c r="G11247" s="5">
        <f>_xlfn.XLOOKUP(Orders[[#This Row],[user_id]],Users[user_id],Users[is_referral])</f>
        <v>1</v>
      </c>
    </row>
    <row r="11248" spans="1:7">
      <c r="A11248" s="5">
        <v>2153130</v>
      </c>
      <c r="B11248" s="5">
        <v>19241</v>
      </c>
      <c r="C11248" s="6">
        <v>43201</v>
      </c>
      <c r="D11248" s="5">
        <v>28</v>
      </c>
      <c r="E11248" s="5" t="str">
        <f>_xlfn.XLOOKUP(Orders[[#This Row],[user_id]],Users[user_id],Users[country])</f>
        <v>IT</v>
      </c>
      <c r="F11248" s="5" t="str">
        <f>_xlfn.XLOOKUP(Orders[[#This Row],[country_code]],Countries[country_code],Countries[country_name])</f>
        <v>Italy</v>
      </c>
      <c r="G11248" s="5">
        <f>_xlfn.XLOOKUP(Orders[[#This Row],[user_id]],Users[user_id],Users[is_referral])</f>
        <v>1</v>
      </c>
    </row>
    <row r="11249" spans="1:7">
      <c r="A11249" s="5">
        <v>2153132</v>
      </c>
      <c r="B11249" s="5">
        <v>399</v>
      </c>
      <c r="C11249" s="6">
        <v>43201</v>
      </c>
      <c r="D11249" s="5">
        <v>22</v>
      </c>
      <c r="E11249" s="5" t="str">
        <f>_xlfn.XLOOKUP(Orders[[#This Row],[user_id]],Users[user_id],Users[country])</f>
        <v>FR</v>
      </c>
      <c r="F11249" s="5" t="str">
        <f>_xlfn.XLOOKUP(Orders[[#This Row],[country_code]],Countries[country_code],Countries[country_name])</f>
        <v>France</v>
      </c>
      <c r="G11249" s="5">
        <f>_xlfn.XLOOKUP(Orders[[#This Row],[user_id]],Users[user_id],Users[is_referral])</f>
        <v>0</v>
      </c>
    </row>
    <row r="11250" spans="1:7">
      <c r="A11250" s="5">
        <v>2153134</v>
      </c>
      <c r="B11250" s="5">
        <v>4955</v>
      </c>
      <c r="C11250" s="6">
        <v>43201</v>
      </c>
      <c r="D11250" s="5">
        <v>69</v>
      </c>
      <c r="E11250" s="5" t="str">
        <f>_xlfn.XLOOKUP(Orders[[#This Row],[user_id]],Users[user_id],Users[country])</f>
        <v>DE</v>
      </c>
      <c r="F11250" s="5" t="str">
        <f>_xlfn.XLOOKUP(Orders[[#This Row],[country_code]],Countries[country_code],Countries[country_name])</f>
        <v>Germany</v>
      </c>
      <c r="G11250" s="5">
        <f>_xlfn.XLOOKUP(Orders[[#This Row],[user_id]],Users[user_id],Users[is_referral])</f>
        <v>0</v>
      </c>
    </row>
    <row r="11251" spans="1:7">
      <c r="A11251" s="5">
        <v>2153137</v>
      </c>
      <c r="B11251" s="5">
        <v>2144</v>
      </c>
      <c r="C11251" s="6">
        <v>43201</v>
      </c>
      <c r="D11251" s="5">
        <v>51</v>
      </c>
      <c r="E11251" s="5" t="str">
        <f>_xlfn.XLOOKUP(Orders[[#This Row],[user_id]],Users[user_id],Users[country])</f>
        <v>FR</v>
      </c>
      <c r="F11251" s="5" t="str">
        <f>_xlfn.XLOOKUP(Orders[[#This Row],[country_code]],Countries[country_code],Countries[country_name])</f>
        <v>France</v>
      </c>
      <c r="G11251" s="5">
        <f>_xlfn.XLOOKUP(Orders[[#This Row],[user_id]],Users[user_id],Users[is_referral])</f>
        <v>0</v>
      </c>
    </row>
    <row r="11252" spans="1:7">
      <c r="A11252" s="5">
        <v>2153138</v>
      </c>
      <c r="B11252" s="5">
        <v>18074</v>
      </c>
      <c r="C11252" s="6">
        <v>43201</v>
      </c>
      <c r="D11252" s="5">
        <v>26</v>
      </c>
      <c r="E11252" s="5" t="str">
        <f>_xlfn.XLOOKUP(Orders[[#This Row],[user_id]],Users[user_id],Users[country])</f>
        <v>DE</v>
      </c>
      <c r="F11252" s="5" t="str">
        <f>_xlfn.XLOOKUP(Orders[[#This Row],[country_code]],Countries[country_code],Countries[country_name])</f>
        <v>Germany</v>
      </c>
      <c r="G11252" s="5">
        <f>_xlfn.XLOOKUP(Orders[[#This Row],[user_id]],Users[user_id],Users[is_referral])</f>
        <v>1</v>
      </c>
    </row>
    <row r="11253" spans="1:7">
      <c r="A11253" s="5">
        <v>2153139</v>
      </c>
      <c r="B11253" s="5">
        <v>17069</v>
      </c>
      <c r="C11253" s="6">
        <v>43201</v>
      </c>
      <c r="D11253" s="5">
        <v>37</v>
      </c>
      <c r="E11253" s="5" t="str">
        <f>_xlfn.XLOOKUP(Orders[[#This Row],[user_id]],Users[user_id],Users[country])</f>
        <v>IT</v>
      </c>
      <c r="F11253" s="5" t="str">
        <f>_xlfn.XLOOKUP(Orders[[#This Row],[country_code]],Countries[country_code],Countries[country_name])</f>
        <v>Italy</v>
      </c>
      <c r="G11253" s="5">
        <f>_xlfn.XLOOKUP(Orders[[#This Row],[user_id]],Users[user_id],Users[is_referral])</f>
        <v>1</v>
      </c>
    </row>
    <row r="11254" spans="1:7">
      <c r="A11254" s="5">
        <v>2153140</v>
      </c>
      <c r="B11254" s="5">
        <v>3990</v>
      </c>
      <c r="C11254" s="6">
        <v>43201</v>
      </c>
      <c r="D11254" s="5">
        <v>85</v>
      </c>
      <c r="E11254" s="5" t="str">
        <f>_xlfn.XLOOKUP(Orders[[#This Row],[user_id]],Users[user_id],Users[country])</f>
        <v>FR</v>
      </c>
      <c r="F11254" s="5" t="str">
        <f>_xlfn.XLOOKUP(Orders[[#This Row],[country_code]],Countries[country_code],Countries[country_name])</f>
        <v>France</v>
      </c>
      <c r="G11254" s="5">
        <f>_xlfn.XLOOKUP(Orders[[#This Row],[user_id]],Users[user_id],Users[is_referral])</f>
        <v>0</v>
      </c>
    </row>
    <row r="11255" spans="1:7">
      <c r="A11255" s="5">
        <v>2153141</v>
      </c>
      <c r="B11255" s="5">
        <v>15872</v>
      </c>
      <c r="C11255" s="6">
        <v>43201</v>
      </c>
      <c r="D11255" s="5">
        <v>29</v>
      </c>
      <c r="E11255" s="5" t="str">
        <f>_xlfn.XLOOKUP(Orders[[#This Row],[user_id]],Users[user_id],Users[country])</f>
        <v>FR</v>
      </c>
      <c r="F11255" s="5" t="str">
        <f>_xlfn.XLOOKUP(Orders[[#This Row],[country_code]],Countries[country_code],Countries[country_name])</f>
        <v>France</v>
      </c>
      <c r="G11255" s="5">
        <f>_xlfn.XLOOKUP(Orders[[#This Row],[user_id]],Users[user_id],Users[is_referral])</f>
        <v>1</v>
      </c>
    </row>
    <row r="11256" spans="1:7">
      <c r="A11256" s="5">
        <v>2153145</v>
      </c>
      <c r="B11256" s="5">
        <v>17489</v>
      </c>
      <c r="C11256" s="6">
        <v>43201</v>
      </c>
      <c r="D11256" s="5">
        <v>24</v>
      </c>
      <c r="E11256" s="5" t="str">
        <f>_xlfn.XLOOKUP(Orders[[#This Row],[user_id]],Users[user_id],Users[country])</f>
        <v>ES</v>
      </c>
      <c r="F11256" s="5" t="str">
        <f>_xlfn.XLOOKUP(Orders[[#This Row],[country_code]],Countries[country_code],Countries[country_name])</f>
        <v>Spain</v>
      </c>
      <c r="G11256" s="5">
        <f>_xlfn.XLOOKUP(Orders[[#This Row],[user_id]],Users[user_id],Users[is_referral])</f>
        <v>1</v>
      </c>
    </row>
    <row r="11257" spans="1:7">
      <c r="A11257" s="5">
        <v>2153148</v>
      </c>
      <c r="B11257" s="5">
        <v>18052</v>
      </c>
      <c r="C11257" s="6">
        <v>43201</v>
      </c>
      <c r="D11257" s="5">
        <v>15</v>
      </c>
      <c r="E11257" s="5" t="str">
        <f>_xlfn.XLOOKUP(Orders[[#This Row],[user_id]],Users[user_id],Users[country])</f>
        <v>ES</v>
      </c>
      <c r="F11257" s="5" t="str">
        <f>_xlfn.XLOOKUP(Orders[[#This Row],[country_code]],Countries[country_code],Countries[country_name])</f>
        <v>Spain</v>
      </c>
      <c r="G11257" s="5">
        <f>_xlfn.XLOOKUP(Orders[[#This Row],[user_id]],Users[user_id],Users[is_referral])</f>
        <v>0</v>
      </c>
    </row>
    <row r="11258" spans="1:7">
      <c r="A11258" s="5">
        <v>2153149</v>
      </c>
      <c r="B11258" s="5">
        <v>7026</v>
      </c>
      <c r="C11258" s="6">
        <v>43201</v>
      </c>
      <c r="D11258" s="5">
        <v>47</v>
      </c>
      <c r="E11258" s="5" t="str">
        <f>_xlfn.XLOOKUP(Orders[[#This Row],[user_id]],Users[user_id],Users[country])</f>
        <v>IT</v>
      </c>
      <c r="F11258" s="5" t="str">
        <f>_xlfn.XLOOKUP(Orders[[#This Row],[country_code]],Countries[country_code],Countries[country_name])</f>
        <v>Italy</v>
      </c>
      <c r="G11258" s="5">
        <f>_xlfn.XLOOKUP(Orders[[#This Row],[user_id]],Users[user_id],Users[is_referral])</f>
        <v>1</v>
      </c>
    </row>
    <row r="11259" spans="1:7">
      <c r="A11259" s="5">
        <v>2153151</v>
      </c>
      <c r="B11259" s="5">
        <v>16987</v>
      </c>
      <c r="C11259" s="6">
        <v>43201</v>
      </c>
      <c r="D11259" s="5">
        <v>34</v>
      </c>
      <c r="E11259" s="5" t="str">
        <f>_xlfn.XLOOKUP(Orders[[#This Row],[user_id]],Users[user_id],Users[country])</f>
        <v>IT</v>
      </c>
      <c r="F11259" s="5" t="str">
        <f>_xlfn.XLOOKUP(Orders[[#This Row],[country_code]],Countries[country_code],Countries[country_name])</f>
        <v>Italy</v>
      </c>
      <c r="G11259" s="5">
        <f>_xlfn.XLOOKUP(Orders[[#This Row],[user_id]],Users[user_id],Users[is_referral])</f>
        <v>1</v>
      </c>
    </row>
    <row r="11260" spans="1:7">
      <c r="A11260" s="5">
        <v>2153155</v>
      </c>
      <c r="B11260" s="5">
        <v>350</v>
      </c>
      <c r="C11260" s="6">
        <v>43201</v>
      </c>
      <c r="D11260" s="5">
        <v>68</v>
      </c>
      <c r="E11260" s="5" t="str">
        <f>_xlfn.XLOOKUP(Orders[[#This Row],[user_id]],Users[user_id],Users[country])</f>
        <v>ES</v>
      </c>
      <c r="F11260" s="5" t="str">
        <f>_xlfn.XLOOKUP(Orders[[#This Row],[country_code]],Countries[country_code],Countries[country_name])</f>
        <v>Spain</v>
      </c>
      <c r="G11260" s="5">
        <f>_xlfn.XLOOKUP(Orders[[#This Row],[user_id]],Users[user_id],Users[is_referral])</f>
        <v>0</v>
      </c>
    </row>
    <row r="11261" spans="1:7">
      <c r="A11261" s="5">
        <v>2153158</v>
      </c>
      <c r="B11261" s="5">
        <v>12058</v>
      </c>
      <c r="C11261" s="6">
        <v>43201</v>
      </c>
      <c r="D11261" s="5">
        <v>46</v>
      </c>
      <c r="E11261" s="5" t="str">
        <f>_xlfn.XLOOKUP(Orders[[#This Row],[user_id]],Users[user_id],Users[country])</f>
        <v>FR</v>
      </c>
      <c r="F11261" s="5" t="str">
        <f>_xlfn.XLOOKUP(Orders[[#This Row],[country_code]],Countries[country_code],Countries[country_name])</f>
        <v>France</v>
      </c>
      <c r="G11261" s="5">
        <f>_xlfn.XLOOKUP(Orders[[#This Row],[user_id]],Users[user_id],Users[is_referral])</f>
        <v>1</v>
      </c>
    </row>
    <row r="11262" spans="1:7">
      <c r="A11262" s="5">
        <v>2153161</v>
      </c>
      <c r="B11262" s="5">
        <v>5375</v>
      </c>
      <c r="C11262" s="6">
        <v>43201</v>
      </c>
      <c r="D11262" s="5">
        <v>38</v>
      </c>
      <c r="E11262" s="5" t="str">
        <f>_xlfn.XLOOKUP(Orders[[#This Row],[user_id]],Users[user_id],Users[country])</f>
        <v>FR</v>
      </c>
      <c r="F11262" s="5" t="str">
        <f>_xlfn.XLOOKUP(Orders[[#This Row],[country_code]],Countries[country_code],Countries[country_name])</f>
        <v>France</v>
      </c>
      <c r="G11262" s="5">
        <f>_xlfn.XLOOKUP(Orders[[#This Row],[user_id]],Users[user_id],Users[is_referral])</f>
        <v>1</v>
      </c>
    </row>
    <row r="11263" spans="1:7">
      <c r="A11263" s="5">
        <v>2153163</v>
      </c>
      <c r="B11263" s="5">
        <v>2748</v>
      </c>
      <c r="C11263" s="6">
        <v>43202</v>
      </c>
      <c r="D11263" s="5">
        <v>46</v>
      </c>
      <c r="E11263" s="5" t="str">
        <f>_xlfn.XLOOKUP(Orders[[#This Row],[user_id]],Users[user_id],Users[country])</f>
        <v>ES</v>
      </c>
      <c r="F11263" s="5" t="str">
        <f>_xlfn.XLOOKUP(Orders[[#This Row],[country_code]],Countries[country_code],Countries[country_name])</f>
        <v>Spain</v>
      </c>
      <c r="G11263" s="5">
        <f>_xlfn.XLOOKUP(Orders[[#This Row],[user_id]],Users[user_id],Users[is_referral])</f>
        <v>0</v>
      </c>
    </row>
    <row r="11264" spans="1:7">
      <c r="A11264" s="5">
        <v>2153164</v>
      </c>
      <c r="B11264" s="5">
        <v>3169</v>
      </c>
      <c r="C11264" s="6">
        <v>43202</v>
      </c>
      <c r="D11264" s="5">
        <v>55</v>
      </c>
      <c r="E11264" s="5" t="str">
        <f>_xlfn.XLOOKUP(Orders[[#This Row],[user_id]],Users[user_id],Users[country])</f>
        <v>FR</v>
      </c>
      <c r="F11264" s="5" t="str">
        <f>_xlfn.XLOOKUP(Orders[[#This Row],[country_code]],Countries[country_code],Countries[country_name])</f>
        <v>France</v>
      </c>
      <c r="G11264" s="5">
        <f>_xlfn.XLOOKUP(Orders[[#This Row],[user_id]],Users[user_id],Users[is_referral])</f>
        <v>0</v>
      </c>
    </row>
    <row r="11265" spans="1:7">
      <c r="A11265" s="5">
        <v>2153165</v>
      </c>
      <c r="B11265" s="5">
        <v>17852</v>
      </c>
      <c r="C11265" s="6">
        <v>43202</v>
      </c>
      <c r="D11265" s="5">
        <v>33</v>
      </c>
      <c r="E11265" s="5" t="str">
        <f>_xlfn.XLOOKUP(Orders[[#This Row],[user_id]],Users[user_id],Users[country])</f>
        <v>ES</v>
      </c>
      <c r="F11265" s="5" t="str">
        <f>_xlfn.XLOOKUP(Orders[[#This Row],[country_code]],Countries[country_code],Countries[country_name])</f>
        <v>Spain</v>
      </c>
      <c r="G11265" s="5">
        <f>_xlfn.XLOOKUP(Orders[[#This Row],[user_id]],Users[user_id],Users[is_referral])</f>
        <v>1</v>
      </c>
    </row>
    <row r="11266" spans="1:7">
      <c r="A11266" s="5">
        <v>2153171</v>
      </c>
      <c r="B11266" s="5">
        <v>14518</v>
      </c>
      <c r="C11266" s="6">
        <v>43202</v>
      </c>
      <c r="D11266" s="5">
        <v>26</v>
      </c>
      <c r="E11266" s="5" t="str">
        <f>_xlfn.XLOOKUP(Orders[[#This Row],[user_id]],Users[user_id],Users[country])</f>
        <v>FR</v>
      </c>
      <c r="F11266" s="5" t="str">
        <f>_xlfn.XLOOKUP(Orders[[#This Row],[country_code]],Countries[country_code],Countries[country_name])</f>
        <v>France</v>
      </c>
      <c r="G11266" s="5">
        <f>_xlfn.XLOOKUP(Orders[[#This Row],[user_id]],Users[user_id],Users[is_referral])</f>
        <v>1</v>
      </c>
    </row>
    <row r="11267" spans="1:7">
      <c r="A11267" s="5">
        <v>2153172</v>
      </c>
      <c r="B11267" s="5">
        <v>4332</v>
      </c>
      <c r="C11267" s="6">
        <v>43202</v>
      </c>
      <c r="D11267" s="5">
        <v>92</v>
      </c>
      <c r="E11267" s="5" t="str">
        <f>_xlfn.XLOOKUP(Orders[[#This Row],[user_id]],Users[user_id],Users[country])</f>
        <v>ES</v>
      </c>
      <c r="F11267" s="5" t="str">
        <f>_xlfn.XLOOKUP(Orders[[#This Row],[country_code]],Countries[country_code],Countries[country_name])</f>
        <v>Spain</v>
      </c>
      <c r="G11267" s="5">
        <f>_xlfn.XLOOKUP(Orders[[#This Row],[user_id]],Users[user_id],Users[is_referral])</f>
        <v>0</v>
      </c>
    </row>
    <row r="11268" spans="1:7">
      <c r="A11268" s="5">
        <v>2153174</v>
      </c>
      <c r="B11268" s="5">
        <v>14468</v>
      </c>
      <c r="C11268" s="6">
        <v>43202</v>
      </c>
      <c r="D11268" s="5">
        <v>62</v>
      </c>
      <c r="E11268" s="5" t="str">
        <f>_xlfn.XLOOKUP(Orders[[#This Row],[user_id]],Users[user_id],Users[country])</f>
        <v>ES</v>
      </c>
      <c r="F11268" s="5" t="str">
        <f>_xlfn.XLOOKUP(Orders[[#This Row],[country_code]],Countries[country_code],Countries[country_name])</f>
        <v>Spain</v>
      </c>
      <c r="G11268" s="5">
        <f>_xlfn.XLOOKUP(Orders[[#This Row],[user_id]],Users[user_id],Users[is_referral])</f>
        <v>0</v>
      </c>
    </row>
    <row r="11269" spans="1:7">
      <c r="A11269" s="5">
        <v>2153175</v>
      </c>
      <c r="B11269" s="5">
        <v>3187</v>
      </c>
      <c r="C11269" s="6">
        <v>43202</v>
      </c>
      <c r="D11269" s="5">
        <v>98</v>
      </c>
      <c r="E11269" s="5" t="str">
        <f>_xlfn.XLOOKUP(Orders[[#This Row],[user_id]],Users[user_id],Users[country])</f>
        <v>FR</v>
      </c>
      <c r="F11269" s="5" t="str">
        <f>_xlfn.XLOOKUP(Orders[[#This Row],[country_code]],Countries[country_code],Countries[country_name])</f>
        <v>France</v>
      </c>
      <c r="G11269" s="5">
        <f>_xlfn.XLOOKUP(Orders[[#This Row],[user_id]],Users[user_id],Users[is_referral])</f>
        <v>0</v>
      </c>
    </row>
    <row r="11270" spans="1:7">
      <c r="A11270" s="5">
        <v>2153179</v>
      </c>
      <c r="B11270" s="5">
        <v>18945</v>
      </c>
      <c r="C11270" s="6">
        <v>43202</v>
      </c>
      <c r="D11270" s="5">
        <v>20</v>
      </c>
      <c r="E11270" s="5" t="str">
        <f>_xlfn.XLOOKUP(Orders[[#This Row],[user_id]],Users[user_id],Users[country])</f>
        <v>DE</v>
      </c>
      <c r="F11270" s="5" t="str">
        <f>_xlfn.XLOOKUP(Orders[[#This Row],[country_code]],Countries[country_code],Countries[country_name])</f>
        <v>Germany</v>
      </c>
      <c r="G11270" s="5">
        <f>_xlfn.XLOOKUP(Orders[[#This Row],[user_id]],Users[user_id],Users[is_referral])</f>
        <v>1</v>
      </c>
    </row>
    <row r="11271" spans="1:7">
      <c r="A11271" s="5">
        <v>2153183</v>
      </c>
      <c r="B11271" s="5">
        <v>14372</v>
      </c>
      <c r="C11271" s="6">
        <v>43202</v>
      </c>
      <c r="D11271" s="5">
        <v>16</v>
      </c>
      <c r="E11271" s="5" t="str">
        <f>_xlfn.XLOOKUP(Orders[[#This Row],[user_id]],Users[user_id],Users[country])</f>
        <v>FR</v>
      </c>
      <c r="F11271" s="5" t="str">
        <f>_xlfn.XLOOKUP(Orders[[#This Row],[country_code]],Countries[country_code],Countries[country_name])</f>
        <v>France</v>
      </c>
      <c r="G11271" s="5">
        <f>_xlfn.XLOOKUP(Orders[[#This Row],[user_id]],Users[user_id],Users[is_referral])</f>
        <v>1</v>
      </c>
    </row>
    <row r="11272" spans="1:7">
      <c r="A11272" s="5">
        <v>2153184</v>
      </c>
      <c r="B11272" s="5">
        <v>7037</v>
      </c>
      <c r="C11272" s="6">
        <v>43202</v>
      </c>
      <c r="D11272" s="5">
        <v>36</v>
      </c>
      <c r="E11272" s="5" t="str">
        <f>_xlfn.XLOOKUP(Orders[[#This Row],[user_id]],Users[user_id],Users[country])</f>
        <v>ES</v>
      </c>
      <c r="F11272" s="5" t="str">
        <f>_xlfn.XLOOKUP(Orders[[#This Row],[country_code]],Countries[country_code],Countries[country_name])</f>
        <v>Spain</v>
      </c>
      <c r="G11272" s="5">
        <f>_xlfn.XLOOKUP(Orders[[#This Row],[user_id]],Users[user_id],Users[is_referral])</f>
        <v>1</v>
      </c>
    </row>
    <row r="11273" spans="1:7">
      <c r="A11273" s="5">
        <v>2153185</v>
      </c>
      <c r="B11273" s="5">
        <v>17873</v>
      </c>
      <c r="C11273" s="6">
        <v>43202</v>
      </c>
      <c r="D11273" s="5">
        <v>18</v>
      </c>
      <c r="E11273" s="5" t="str">
        <f>_xlfn.XLOOKUP(Orders[[#This Row],[user_id]],Users[user_id],Users[country])</f>
        <v>DE</v>
      </c>
      <c r="F11273" s="5" t="str">
        <f>_xlfn.XLOOKUP(Orders[[#This Row],[country_code]],Countries[country_code],Countries[country_name])</f>
        <v>Germany</v>
      </c>
      <c r="G11273" s="5">
        <f>_xlfn.XLOOKUP(Orders[[#This Row],[user_id]],Users[user_id],Users[is_referral])</f>
        <v>1</v>
      </c>
    </row>
    <row r="11274" spans="1:7">
      <c r="A11274" s="5">
        <v>2153189</v>
      </c>
      <c r="B11274" s="5">
        <v>713</v>
      </c>
      <c r="C11274" s="6">
        <v>43202</v>
      </c>
      <c r="D11274" s="5">
        <v>99</v>
      </c>
      <c r="E11274" s="5" t="str">
        <f>_xlfn.XLOOKUP(Orders[[#This Row],[user_id]],Users[user_id],Users[country])</f>
        <v>ES</v>
      </c>
      <c r="F11274" s="5" t="str">
        <f>_xlfn.XLOOKUP(Orders[[#This Row],[country_code]],Countries[country_code],Countries[country_name])</f>
        <v>Spain</v>
      </c>
      <c r="G11274" s="5">
        <f>_xlfn.XLOOKUP(Orders[[#This Row],[user_id]],Users[user_id],Users[is_referral])</f>
        <v>0</v>
      </c>
    </row>
    <row r="11275" spans="1:7">
      <c r="A11275" s="5">
        <v>2153192</v>
      </c>
      <c r="B11275" s="5">
        <v>2294</v>
      </c>
      <c r="C11275" s="6">
        <v>43202</v>
      </c>
      <c r="D11275" s="5">
        <v>68</v>
      </c>
      <c r="E11275" s="5" t="str">
        <f>_xlfn.XLOOKUP(Orders[[#This Row],[user_id]],Users[user_id],Users[country])</f>
        <v>IT</v>
      </c>
      <c r="F11275" s="5" t="str">
        <f>_xlfn.XLOOKUP(Orders[[#This Row],[country_code]],Countries[country_code],Countries[country_name])</f>
        <v>Italy</v>
      </c>
      <c r="G11275" s="5">
        <f>_xlfn.XLOOKUP(Orders[[#This Row],[user_id]],Users[user_id],Users[is_referral])</f>
        <v>0</v>
      </c>
    </row>
    <row r="11276" spans="1:7">
      <c r="A11276" s="5">
        <v>2153195</v>
      </c>
      <c r="B11276" s="5">
        <v>694</v>
      </c>
      <c r="C11276" s="6">
        <v>43202</v>
      </c>
      <c r="D11276" s="5">
        <v>46</v>
      </c>
      <c r="E11276" s="5" t="str">
        <f>_xlfn.XLOOKUP(Orders[[#This Row],[user_id]],Users[user_id],Users[country])</f>
        <v>IT</v>
      </c>
      <c r="F11276" s="5" t="str">
        <f>_xlfn.XLOOKUP(Orders[[#This Row],[country_code]],Countries[country_code],Countries[country_name])</f>
        <v>Italy</v>
      </c>
      <c r="G11276" s="5">
        <f>_xlfn.XLOOKUP(Orders[[#This Row],[user_id]],Users[user_id],Users[is_referral])</f>
        <v>0</v>
      </c>
    </row>
    <row r="11277" spans="1:7">
      <c r="A11277" s="5">
        <v>2153202</v>
      </c>
      <c r="B11277" s="5">
        <v>2185</v>
      </c>
      <c r="C11277" s="6">
        <v>43202</v>
      </c>
      <c r="D11277" s="5">
        <v>29</v>
      </c>
      <c r="E11277" s="5" t="str">
        <f>_xlfn.XLOOKUP(Orders[[#This Row],[user_id]],Users[user_id],Users[country])</f>
        <v>FR</v>
      </c>
      <c r="F11277" s="5" t="str">
        <f>_xlfn.XLOOKUP(Orders[[#This Row],[country_code]],Countries[country_code],Countries[country_name])</f>
        <v>France</v>
      </c>
      <c r="G11277" s="5">
        <f>_xlfn.XLOOKUP(Orders[[#This Row],[user_id]],Users[user_id],Users[is_referral])</f>
        <v>0</v>
      </c>
    </row>
    <row r="11278" spans="1:7">
      <c r="A11278" s="5">
        <v>2153205</v>
      </c>
      <c r="B11278" s="5">
        <v>2153</v>
      </c>
      <c r="C11278" s="6">
        <v>43202</v>
      </c>
      <c r="D11278" s="5">
        <v>53</v>
      </c>
      <c r="E11278" s="5" t="str">
        <f>_xlfn.XLOOKUP(Orders[[#This Row],[user_id]],Users[user_id],Users[country])</f>
        <v>FR</v>
      </c>
      <c r="F11278" s="5" t="str">
        <f>_xlfn.XLOOKUP(Orders[[#This Row],[country_code]],Countries[country_code],Countries[country_name])</f>
        <v>France</v>
      </c>
      <c r="G11278" s="5">
        <f>_xlfn.XLOOKUP(Orders[[#This Row],[user_id]],Users[user_id],Users[is_referral])</f>
        <v>0</v>
      </c>
    </row>
    <row r="11279" spans="1:7">
      <c r="A11279" s="5">
        <v>2153206</v>
      </c>
      <c r="B11279" s="5">
        <v>17671</v>
      </c>
      <c r="C11279" s="6">
        <v>43202</v>
      </c>
      <c r="D11279" s="5">
        <v>42</v>
      </c>
      <c r="E11279" s="5" t="str">
        <f>_xlfn.XLOOKUP(Orders[[#This Row],[user_id]],Users[user_id],Users[country])</f>
        <v>ES</v>
      </c>
      <c r="F11279" s="5" t="str">
        <f>_xlfn.XLOOKUP(Orders[[#This Row],[country_code]],Countries[country_code],Countries[country_name])</f>
        <v>Spain</v>
      </c>
      <c r="G11279" s="5">
        <f>_xlfn.XLOOKUP(Orders[[#This Row],[user_id]],Users[user_id],Users[is_referral])</f>
        <v>1</v>
      </c>
    </row>
    <row r="11280" spans="1:7">
      <c r="A11280" s="5">
        <v>2153207</v>
      </c>
      <c r="B11280" s="5">
        <v>16118</v>
      </c>
      <c r="C11280" s="6">
        <v>43202</v>
      </c>
      <c r="D11280" s="5">
        <v>35</v>
      </c>
      <c r="E11280" s="5" t="str">
        <f>_xlfn.XLOOKUP(Orders[[#This Row],[user_id]],Users[user_id],Users[country])</f>
        <v>IT</v>
      </c>
      <c r="F11280" s="5" t="str">
        <f>_xlfn.XLOOKUP(Orders[[#This Row],[country_code]],Countries[country_code],Countries[country_name])</f>
        <v>Italy</v>
      </c>
      <c r="G11280" s="5">
        <f>_xlfn.XLOOKUP(Orders[[#This Row],[user_id]],Users[user_id],Users[is_referral])</f>
        <v>1</v>
      </c>
    </row>
    <row r="11281" spans="1:7">
      <c r="A11281" s="5">
        <v>2153208</v>
      </c>
      <c r="B11281" s="5">
        <v>15311</v>
      </c>
      <c r="C11281" s="6">
        <v>43202</v>
      </c>
      <c r="D11281" s="5">
        <v>47</v>
      </c>
      <c r="E11281" s="5" t="str">
        <f>_xlfn.XLOOKUP(Orders[[#This Row],[user_id]],Users[user_id],Users[country])</f>
        <v>FR</v>
      </c>
      <c r="F11281" s="5" t="str">
        <f>_xlfn.XLOOKUP(Orders[[#This Row],[country_code]],Countries[country_code],Countries[country_name])</f>
        <v>France</v>
      </c>
      <c r="G11281" s="5">
        <f>_xlfn.XLOOKUP(Orders[[#This Row],[user_id]],Users[user_id],Users[is_referral])</f>
        <v>1</v>
      </c>
    </row>
    <row r="11282" spans="1:7">
      <c r="A11282" s="5">
        <v>2153209</v>
      </c>
      <c r="B11282" s="5">
        <v>5485</v>
      </c>
      <c r="C11282" s="6">
        <v>43202</v>
      </c>
      <c r="D11282" s="5">
        <v>57</v>
      </c>
      <c r="E11282" s="5" t="str">
        <f>_xlfn.XLOOKUP(Orders[[#This Row],[user_id]],Users[user_id],Users[country])</f>
        <v>FR</v>
      </c>
      <c r="F11282" s="5" t="str">
        <f>_xlfn.XLOOKUP(Orders[[#This Row],[country_code]],Countries[country_code],Countries[country_name])</f>
        <v>France</v>
      </c>
      <c r="G11282" s="5">
        <f>_xlfn.XLOOKUP(Orders[[#This Row],[user_id]],Users[user_id],Users[is_referral])</f>
        <v>1</v>
      </c>
    </row>
    <row r="11283" spans="1:7">
      <c r="A11283" s="5">
        <v>2153211</v>
      </c>
      <c r="B11283" s="5">
        <v>12105</v>
      </c>
      <c r="C11283" s="6">
        <v>43202</v>
      </c>
      <c r="D11283" s="5">
        <v>41</v>
      </c>
      <c r="E11283" s="5" t="str">
        <f>_xlfn.XLOOKUP(Orders[[#This Row],[user_id]],Users[user_id],Users[country])</f>
        <v>FR</v>
      </c>
      <c r="F11283" s="5" t="str">
        <f>_xlfn.XLOOKUP(Orders[[#This Row],[country_code]],Countries[country_code],Countries[country_name])</f>
        <v>France</v>
      </c>
      <c r="G11283" s="5">
        <f>_xlfn.XLOOKUP(Orders[[#This Row],[user_id]],Users[user_id],Users[is_referral])</f>
        <v>1</v>
      </c>
    </row>
    <row r="11284" spans="1:7">
      <c r="A11284" s="5">
        <v>2153212</v>
      </c>
      <c r="B11284" s="5">
        <v>4738</v>
      </c>
      <c r="C11284" s="6">
        <v>43202</v>
      </c>
      <c r="D11284" s="5">
        <v>79</v>
      </c>
      <c r="E11284" s="5" t="str">
        <f>_xlfn.XLOOKUP(Orders[[#This Row],[user_id]],Users[user_id],Users[country])</f>
        <v>ES</v>
      </c>
      <c r="F11284" s="5" t="str">
        <f>_xlfn.XLOOKUP(Orders[[#This Row],[country_code]],Countries[country_code],Countries[country_name])</f>
        <v>Spain</v>
      </c>
      <c r="G11284" s="5">
        <f>_xlfn.XLOOKUP(Orders[[#This Row],[user_id]],Users[user_id],Users[is_referral])</f>
        <v>0</v>
      </c>
    </row>
    <row r="11285" spans="1:7">
      <c r="A11285" s="5">
        <v>2153214</v>
      </c>
      <c r="B11285" s="5">
        <v>13504</v>
      </c>
      <c r="C11285" s="6">
        <v>43202</v>
      </c>
      <c r="D11285" s="5">
        <v>18</v>
      </c>
      <c r="E11285" s="5" t="str">
        <f>_xlfn.XLOOKUP(Orders[[#This Row],[user_id]],Users[user_id],Users[country])</f>
        <v>FR</v>
      </c>
      <c r="F11285" s="5" t="str">
        <f>_xlfn.XLOOKUP(Orders[[#This Row],[country_code]],Countries[country_code],Countries[country_name])</f>
        <v>France</v>
      </c>
      <c r="G11285" s="5">
        <f>_xlfn.XLOOKUP(Orders[[#This Row],[user_id]],Users[user_id],Users[is_referral])</f>
        <v>1</v>
      </c>
    </row>
    <row r="11286" spans="1:7">
      <c r="A11286" s="5">
        <v>2153215</v>
      </c>
      <c r="B11286" s="5">
        <v>2025</v>
      </c>
      <c r="C11286" s="6">
        <v>43202</v>
      </c>
      <c r="D11286" s="5">
        <v>88</v>
      </c>
      <c r="E11286" s="5" t="str">
        <f>_xlfn.XLOOKUP(Orders[[#This Row],[user_id]],Users[user_id],Users[country])</f>
        <v>IT</v>
      </c>
      <c r="F11286" s="5" t="str">
        <f>_xlfn.XLOOKUP(Orders[[#This Row],[country_code]],Countries[country_code],Countries[country_name])</f>
        <v>Italy</v>
      </c>
      <c r="G11286" s="5">
        <f>_xlfn.XLOOKUP(Orders[[#This Row],[user_id]],Users[user_id],Users[is_referral])</f>
        <v>0</v>
      </c>
    </row>
    <row r="11287" spans="1:7">
      <c r="A11287" s="5">
        <v>2153216</v>
      </c>
      <c r="B11287" s="5">
        <v>6415</v>
      </c>
      <c r="C11287" s="6">
        <v>43202</v>
      </c>
      <c r="D11287" s="5">
        <v>14</v>
      </c>
      <c r="E11287" s="5" t="str">
        <f>_xlfn.XLOOKUP(Orders[[#This Row],[user_id]],Users[user_id],Users[country])</f>
        <v>IT</v>
      </c>
      <c r="F11287" s="5" t="str">
        <f>_xlfn.XLOOKUP(Orders[[#This Row],[country_code]],Countries[country_code],Countries[country_name])</f>
        <v>Italy</v>
      </c>
      <c r="G11287" s="5">
        <f>_xlfn.XLOOKUP(Orders[[#This Row],[user_id]],Users[user_id],Users[is_referral])</f>
        <v>1</v>
      </c>
    </row>
    <row r="11288" spans="1:7">
      <c r="A11288" s="5">
        <v>2153218</v>
      </c>
      <c r="B11288" s="5">
        <v>8796</v>
      </c>
      <c r="C11288" s="6">
        <v>43202</v>
      </c>
      <c r="D11288" s="5">
        <v>67</v>
      </c>
      <c r="E11288" s="5" t="str">
        <f>_xlfn.XLOOKUP(Orders[[#This Row],[user_id]],Users[user_id],Users[country])</f>
        <v>ES</v>
      </c>
      <c r="F11288" s="5" t="str">
        <f>_xlfn.XLOOKUP(Orders[[#This Row],[country_code]],Countries[country_code],Countries[country_name])</f>
        <v>Spain</v>
      </c>
      <c r="G11288" s="5">
        <f>_xlfn.XLOOKUP(Orders[[#This Row],[user_id]],Users[user_id],Users[is_referral])</f>
        <v>1</v>
      </c>
    </row>
    <row r="11289" spans="1:7">
      <c r="A11289" s="5">
        <v>2153221</v>
      </c>
      <c r="B11289" s="5">
        <v>1220</v>
      </c>
      <c r="C11289" s="6">
        <v>43202</v>
      </c>
      <c r="D11289" s="5">
        <v>57</v>
      </c>
      <c r="E11289" s="5" t="str">
        <f>_xlfn.XLOOKUP(Orders[[#This Row],[user_id]],Users[user_id],Users[country])</f>
        <v>DE</v>
      </c>
      <c r="F11289" s="5" t="str">
        <f>_xlfn.XLOOKUP(Orders[[#This Row],[country_code]],Countries[country_code],Countries[country_name])</f>
        <v>Germany</v>
      </c>
      <c r="G11289" s="5">
        <f>_xlfn.XLOOKUP(Orders[[#This Row],[user_id]],Users[user_id],Users[is_referral])</f>
        <v>0</v>
      </c>
    </row>
    <row r="11290" spans="1:7">
      <c r="A11290" s="5">
        <v>2153222</v>
      </c>
      <c r="B11290" s="5">
        <v>13381</v>
      </c>
      <c r="C11290" s="6">
        <v>43202</v>
      </c>
      <c r="D11290" s="5">
        <v>47</v>
      </c>
      <c r="E11290" s="5" t="str">
        <f>_xlfn.XLOOKUP(Orders[[#This Row],[user_id]],Users[user_id],Users[country])</f>
        <v>IT</v>
      </c>
      <c r="F11290" s="5" t="str">
        <f>_xlfn.XLOOKUP(Orders[[#This Row],[country_code]],Countries[country_code],Countries[country_name])</f>
        <v>Italy</v>
      </c>
      <c r="G11290" s="5">
        <f>_xlfn.XLOOKUP(Orders[[#This Row],[user_id]],Users[user_id],Users[is_referral])</f>
        <v>1</v>
      </c>
    </row>
    <row r="11291" spans="1:7">
      <c r="A11291" s="5">
        <v>2153223</v>
      </c>
      <c r="B11291" s="5">
        <v>10482</v>
      </c>
      <c r="C11291" s="6">
        <v>43202</v>
      </c>
      <c r="D11291" s="5">
        <v>11</v>
      </c>
      <c r="E11291" s="5" t="str">
        <f>_xlfn.XLOOKUP(Orders[[#This Row],[user_id]],Users[user_id],Users[country])</f>
        <v>FR</v>
      </c>
      <c r="F11291" s="5" t="str">
        <f>_xlfn.XLOOKUP(Orders[[#This Row],[country_code]],Countries[country_code],Countries[country_name])</f>
        <v>France</v>
      </c>
      <c r="G11291" s="5">
        <f>_xlfn.XLOOKUP(Orders[[#This Row],[user_id]],Users[user_id],Users[is_referral])</f>
        <v>1</v>
      </c>
    </row>
    <row r="11292" spans="1:7">
      <c r="A11292" s="5">
        <v>2153226</v>
      </c>
      <c r="B11292" s="5">
        <v>15634</v>
      </c>
      <c r="C11292" s="6">
        <v>43202</v>
      </c>
      <c r="D11292" s="5">
        <v>20</v>
      </c>
      <c r="E11292" s="5" t="str">
        <f>_xlfn.XLOOKUP(Orders[[#This Row],[user_id]],Users[user_id],Users[country])</f>
        <v>ES</v>
      </c>
      <c r="F11292" s="5" t="str">
        <f>_xlfn.XLOOKUP(Orders[[#This Row],[country_code]],Countries[country_code],Countries[country_name])</f>
        <v>Spain</v>
      </c>
      <c r="G11292" s="5">
        <f>_xlfn.XLOOKUP(Orders[[#This Row],[user_id]],Users[user_id],Users[is_referral])</f>
        <v>1</v>
      </c>
    </row>
    <row r="11293" spans="1:7">
      <c r="A11293" s="5">
        <v>2153228</v>
      </c>
      <c r="B11293" s="5">
        <v>5033</v>
      </c>
      <c r="C11293" s="6">
        <v>43202</v>
      </c>
      <c r="D11293" s="5">
        <v>54</v>
      </c>
      <c r="E11293" s="5" t="str">
        <f>_xlfn.XLOOKUP(Orders[[#This Row],[user_id]],Users[user_id],Users[country])</f>
        <v>ES</v>
      </c>
      <c r="F11293" s="5" t="str">
        <f>_xlfn.XLOOKUP(Orders[[#This Row],[country_code]],Countries[country_code],Countries[country_name])</f>
        <v>Spain</v>
      </c>
      <c r="G11293" s="5">
        <f>_xlfn.XLOOKUP(Orders[[#This Row],[user_id]],Users[user_id],Users[is_referral])</f>
        <v>1</v>
      </c>
    </row>
    <row r="11294" spans="1:7">
      <c r="A11294" s="5">
        <v>2153232</v>
      </c>
      <c r="B11294" s="5">
        <v>17609</v>
      </c>
      <c r="C11294" s="6">
        <v>43202</v>
      </c>
      <c r="D11294" s="5">
        <v>39</v>
      </c>
      <c r="E11294" s="5" t="str">
        <f>_xlfn.XLOOKUP(Orders[[#This Row],[user_id]],Users[user_id],Users[country])</f>
        <v>FR</v>
      </c>
      <c r="F11294" s="5" t="str">
        <f>_xlfn.XLOOKUP(Orders[[#This Row],[country_code]],Countries[country_code],Countries[country_name])</f>
        <v>France</v>
      </c>
      <c r="G11294" s="5">
        <f>_xlfn.XLOOKUP(Orders[[#This Row],[user_id]],Users[user_id],Users[is_referral])</f>
        <v>1</v>
      </c>
    </row>
    <row r="11295" spans="1:7">
      <c r="A11295" s="5">
        <v>2153233</v>
      </c>
      <c r="B11295" s="5">
        <v>17798</v>
      </c>
      <c r="C11295" s="6">
        <v>43202</v>
      </c>
      <c r="D11295" s="5">
        <v>66</v>
      </c>
      <c r="E11295" s="5" t="str">
        <f>_xlfn.XLOOKUP(Orders[[#This Row],[user_id]],Users[user_id],Users[country])</f>
        <v>IT</v>
      </c>
      <c r="F11295" s="5" t="str">
        <f>_xlfn.XLOOKUP(Orders[[#This Row],[country_code]],Countries[country_code],Countries[country_name])</f>
        <v>Italy</v>
      </c>
      <c r="G11295" s="5">
        <f>_xlfn.XLOOKUP(Orders[[#This Row],[user_id]],Users[user_id],Users[is_referral])</f>
        <v>1</v>
      </c>
    </row>
    <row r="11296" spans="1:7">
      <c r="A11296" s="5">
        <v>2153235</v>
      </c>
      <c r="B11296" s="5">
        <v>13812</v>
      </c>
      <c r="C11296" s="6">
        <v>43202</v>
      </c>
      <c r="D11296" s="5">
        <v>56</v>
      </c>
      <c r="E11296" s="5" t="str">
        <f>_xlfn.XLOOKUP(Orders[[#This Row],[user_id]],Users[user_id],Users[country])</f>
        <v>IT</v>
      </c>
      <c r="F11296" s="5" t="str">
        <f>_xlfn.XLOOKUP(Orders[[#This Row],[country_code]],Countries[country_code],Countries[country_name])</f>
        <v>Italy</v>
      </c>
      <c r="G11296" s="5">
        <f>_xlfn.XLOOKUP(Orders[[#This Row],[user_id]],Users[user_id],Users[is_referral])</f>
        <v>1</v>
      </c>
    </row>
    <row r="11297" spans="1:7">
      <c r="A11297" s="5">
        <v>2153240</v>
      </c>
      <c r="B11297" s="5">
        <v>3184</v>
      </c>
      <c r="C11297" s="6">
        <v>43202</v>
      </c>
      <c r="D11297" s="5">
        <v>33</v>
      </c>
      <c r="E11297" s="5" t="str">
        <f>_xlfn.XLOOKUP(Orders[[#This Row],[user_id]],Users[user_id],Users[country])</f>
        <v>FR</v>
      </c>
      <c r="F11297" s="5" t="str">
        <f>_xlfn.XLOOKUP(Orders[[#This Row],[country_code]],Countries[country_code],Countries[country_name])</f>
        <v>France</v>
      </c>
      <c r="G11297" s="5">
        <f>_xlfn.XLOOKUP(Orders[[#This Row],[user_id]],Users[user_id],Users[is_referral])</f>
        <v>0</v>
      </c>
    </row>
    <row r="11298" spans="1:7">
      <c r="A11298" s="5">
        <v>2153243</v>
      </c>
      <c r="B11298" s="5">
        <v>12400</v>
      </c>
      <c r="C11298" s="6">
        <v>43202</v>
      </c>
      <c r="D11298" s="5">
        <v>52</v>
      </c>
      <c r="E11298" s="5" t="str">
        <f>_xlfn.XLOOKUP(Orders[[#This Row],[user_id]],Users[user_id],Users[country])</f>
        <v>IT</v>
      </c>
      <c r="F11298" s="5" t="str">
        <f>_xlfn.XLOOKUP(Orders[[#This Row],[country_code]],Countries[country_code],Countries[country_name])</f>
        <v>Italy</v>
      </c>
      <c r="G11298" s="5">
        <f>_xlfn.XLOOKUP(Orders[[#This Row],[user_id]],Users[user_id],Users[is_referral])</f>
        <v>1</v>
      </c>
    </row>
    <row r="11299" spans="1:7">
      <c r="A11299" s="5">
        <v>2153248</v>
      </c>
      <c r="B11299" s="5">
        <v>220</v>
      </c>
      <c r="C11299" s="6">
        <v>43202</v>
      </c>
      <c r="D11299" s="5">
        <v>65</v>
      </c>
      <c r="E11299" s="5" t="str">
        <f>_xlfn.XLOOKUP(Orders[[#This Row],[user_id]],Users[user_id],Users[country])</f>
        <v>FR</v>
      </c>
      <c r="F11299" s="5" t="str">
        <f>_xlfn.XLOOKUP(Orders[[#This Row],[country_code]],Countries[country_code],Countries[country_name])</f>
        <v>France</v>
      </c>
      <c r="G11299" s="5">
        <f>_xlfn.XLOOKUP(Orders[[#This Row],[user_id]],Users[user_id],Users[is_referral])</f>
        <v>0</v>
      </c>
    </row>
    <row r="11300" spans="1:7">
      <c r="A11300" s="5">
        <v>2153250</v>
      </c>
      <c r="B11300" s="5">
        <v>17396</v>
      </c>
      <c r="C11300" s="6">
        <v>43202</v>
      </c>
      <c r="D11300" s="5">
        <v>86</v>
      </c>
      <c r="E11300" s="5" t="str">
        <f>_xlfn.XLOOKUP(Orders[[#This Row],[user_id]],Users[user_id],Users[country])</f>
        <v>FR</v>
      </c>
      <c r="F11300" s="5" t="str">
        <f>_xlfn.XLOOKUP(Orders[[#This Row],[country_code]],Countries[country_code],Countries[country_name])</f>
        <v>France</v>
      </c>
      <c r="G11300" s="5">
        <f>_xlfn.XLOOKUP(Orders[[#This Row],[user_id]],Users[user_id],Users[is_referral])</f>
        <v>1</v>
      </c>
    </row>
    <row r="11301" spans="1:7">
      <c r="A11301" s="5">
        <v>2153252</v>
      </c>
      <c r="B11301" s="5">
        <v>19062</v>
      </c>
      <c r="C11301" s="6">
        <v>43202</v>
      </c>
      <c r="D11301" s="5">
        <v>23</v>
      </c>
      <c r="E11301" s="5" t="str">
        <f>_xlfn.XLOOKUP(Orders[[#This Row],[user_id]],Users[user_id],Users[country])</f>
        <v>IT</v>
      </c>
      <c r="F11301" s="5" t="str">
        <f>_xlfn.XLOOKUP(Orders[[#This Row],[country_code]],Countries[country_code],Countries[country_name])</f>
        <v>Italy</v>
      </c>
      <c r="G11301" s="5">
        <f>_xlfn.XLOOKUP(Orders[[#This Row],[user_id]],Users[user_id],Users[is_referral])</f>
        <v>1</v>
      </c>
    </row>
    <row r="11302" spans="1:7">
      <c r="A11302" s="5">
        <v>2153253</v>
      </c>
      <c r="B11302" s="5">
        <v>19566</v>
      </c>
      <c r="C11302" s="6">
        <v>43202</v>
      </c>
      <c r="D11302" s="5">
        <v>57</v>
      </c>
      <c r="E11302" s="5" t="str">
        <f>_xlfn.XLOOKUP(Orders[[#This Row],[user_id]],Users[user_id],Users[country])</f>
        <v>DE</v>
      </c>
      <c r="F11302" s="5" t="str">
        <f>_xlfn.XLOOKUP(Orders[[#This Row],[country_code]],Countries[country_code],Countries[country_name])</f>
        <v>Germany</v>
      </c>
      <c r="G11302" s="5">
        <f>_xlfn.XLOOKUP(Orders[[#This Row],[user_id]],Users[user_id],Users[is_referral])</f>
        <v>1</v>
      </c>
    </row>
    <row r="11303" spans="1:7">
      <c r="A11303" s="5">
        <v>2153254</v>
      </c>
      <c r="B11303" s="5">
        <v>16751</v>
      </c>
      <c r="C11303" s="6">
        <v>43202</v>
      </c>
      <c r="D11303" s="5">
        <v>19</v>
      </c>
      <c r="E11303" s="5" t="str">
        <f>_xlfn.XLOOKUP(Orders[[#This Row],[user_id]],Users[user_id],Users[country])</f>
        <v>FR</v>
      </c>
      <c r="F11303" s="5" t="str">
        <f>_xlfn.XLOOKUP(Orders[[#This Row],[country_code]],Countries[country_code],Countries[country_name])</f>
        <v>France</v>
      </c>
      <c r="G11303" s="5">
        <f>_xlfn.XLOOKUP(Orders[[#This Row],[user_id]],Users[user_id],Users[is_referral])</f>
        <v>1</v>
      </c>
    </row>
    <row r="11304" spans="1:7">
      <c r="A11304" s="5">
        <v>2153256</v>
      </c>
      <c r="B11304" s="5">
        <v>12403</v>
      </c>
      <c r="C11304" s="6">
        <v>43202</v>
      </c>
      <c r="D11304" s="5">
        <v>27</v>
      </c>
      <c r="E11304" s="5" t="str">
        <f>_xlfn.XLOOKUP(Orders[[#This Row],[user_id]],Users[user_id],Users[country])</f>
        <v>ES</v>
      </c>
      <c r="F11304" s="5" t="str">
        <f>_xlfn.XLOOKUP(Orders[[#This Row],[country_code]],Countries[country_code],Countries[country_name])</f>
        <v>Spain</v>
      </c>
      <c r="G11304" s="5">
        <f>_xlfn.XLOOKUP(Orders[[#This Row],[user_id]],Users[user_id],Users[is_referral])</f>
        <v>1</v>
      </c>
    </row>
    <row r="11305" spans="1:7">
      <c r="A11305" s="5">
        <v>2153258</v>
      </c>
      <c r="B11305" s="5">
        <v>5555</v>
      </c>
      <c r="C11305" s="6">
        <v>43202</v>
      </c>
      <c r="D11305" s="5">
        <v>25</v>
      </c>
      <c r="E11305" s="5" t="str">
        <f>_xlfn.XLOOKUP(Orders[[#This Row],[user_id]],Users[user_id],Users[country])</f>
        <v>IT</v>
      </c>
      <c r="F11305" s="5" t="str">
        <f>_xlfn.XLOOKUP(Orders[[#This Row],[country_code]],Countries[country_code],Countries[country_name])</f>
        <v>Italy</v>
      </c>
      <c r="G11305" s="5">
        <f>_xlfn.XLOOKUP(Orders[[#This Row],[user_id]],Users[user_id],Users[is_referral])</f>
        <v>1</v>
      </c>
    </row>
    <row r="11306" spans="1:7">
      <c r="A11306" s="5">
        <v>2153261</v>
      </c>
      <c r="B11306" s="5">
        <v>12558</v>
      </c>
      <c r="C11306" s="6">
        <v>43202</v>
      </c>
      <c r="D11306" s="5">
        <v>31</v>
      </c>
      <c r="E11306" s="5" t="str">
        <f>_xlfn.XLOOKUP(Orders[[#This Row],[user_id]],Users[user_id],Users[country])</f>
        <v>FR</v>
      </c>
      <c r="F11306" s="5" t="str">
        <f>_xlfn.XLOOKUP(Orders[[#This Row],[country_code]],Countries[country_code],Countries[country_name])</f>
        <v>France</v>
      </c>
      <c r="G11306" s="5">
        <f>_xlfn.XLOOKUP(Orders[[#This Row],[user_id]],Users[user_id],Users[is_referral])</f>
        <v>1</v>
      </c>
    </row>
    <row r="11307" spans="1:7">
      <c r="A11307" s="5">
        <v>2153265</v>
      </c>
      <c r="B11307" s="5">
        <v>7182</v>
      </c>
      <c r="C11307" s="6">
        <v>43202</v>
      </c>
      <c r="D11307" s="5">
        <v>16</v>
      </c>
      <c r="E11307" s="5" t="str">
        <f>_xlfn.XLOOKUP(Orders[[#This Row],[user_id]],Users[user_id],Users[country])</f>
        <v>FR</v>
      </c>
      <c r="F11307" s="5" t="str">
        <f>_xlfn.XLOOKUP(Orders[[#This Row],[country_code]],Countries[country_code],Countries[country_name])</f>
        <v>France</v>
      </c>
      <c r="G11307" s="5">
        <f>_xlfn.XLOOKUP(Orders[[#This Row],[user_id]],Users[user_id],Users[is_referral])</f>
        <v>0</v>
      </c>
    </row>
    <row r="11308" spans="1:7">
      <c r="A11308" s="5">
        <v>2153269</v>
      </c>
      <c r="B11308" s="5">
        <v>18619</v>
      </c>
      <c r="C11308" s="6">
        <v>43202</v>
      </c>
      <c r="D11308" s="5">
        <v>24</v>
      </c>
      <c r="E11308" s="5" t="str">
        <f>_xlfn.XLOOKUP(Orders[[#This Row],[user_id]],Users[user_id],Users[country])</f>
        <v>DE</v>
      </c>
      <c r="F11308" s="5" t="str">
        <f>_xlfn.XLOOKUP(Orders[[#This Row],[country_code]],Countries[country_code],Countries[country_name])</f>
        <v>Germany</v>
      </c>
      <c r="G11308" s="5">
        <f>_xlfn.XLOOKUP(Orders[[#This Row],[user_id]],Users[user_id],Users[is_referral])</f>
        <v>1</v>
      </c>
    </row>
    <row r="11309" spans="1:7">
      <c r="A11309" s="5">
        <v>2153271</v>
      </c>
      <c r="B11309" s="5">
        <v>9326</v>
      </c>
      <c r="C11309" s="6">
        <v>43202</v>
      </c>
      <c r="D11309" s="5">
        <v>13</v>
      </c>
      <c r="E11309" s="5" t="str">
        <f>_xlfn.XLOOKUP(Orders[[#This Row],[user_id]],Users[user_id],Users[country])</f>
        <v>ES</v>
      </c>
      <c r="F11309" s="5" t="str">
        <f>_xlfn.XLOOKUP(Orders[[#This Row],[country_code]],Countries[country_code],Countries[country_name])</f>
        <v>Spain</v>
      </c>
      <c r="G11309" s="5">
        <f>_xlfn.XLOOKUP(Orders[[#This Row],[user_id]],Users[user_id],Users[is_referral])</f>
        <v>1</v>
      </c>
    </row>
    <row r="11310" spans="1:7">
      <c r="A11310" s="5">
        <v>2153273</v>
      </c>
      <c r="B11310" s="5">
        <v>19875</v>
      </c>
      <c r="C11310" s="6">
        <v>43202</v>
      </c>
      <c r="D11310" s="5">
        <v>56</v>
      </c>
      <c r="E11310" s="5" t="str">
        <f>_xlfn.XLOOKUP(Orders[[#This Row],[user_id]],Users[user_id],Users[country])</f>
        <v>FR</v>
      </c>
      <c r="F11310" s="5" t="str">
        <f>_xlfn.XLOOKUP(Orders[[#This Row],[country_code]],Countries[country_code],Countries[country_name])</f>
        <v>France</v>
      </c>
      <c r="G11310" s="5">
        <f>_xlfn.XLOOKUP(Orders[[#This Row],[user_id]],Users[user_id],Users[is_referral])</f>
        <v>1</v>
      </c>
    </row>
    <row r="11311" spans="1:7">
      <c r="A11311" s="5">
        <v>2153274</v>
      </c>
      <c r="B11311" s="5">
        <v>3064</v>
      </c>
      <c r="C11311" s="6">
        <v>43202</v>
      </c>
      <c r="D11311" s="5">
        <v>42</v>
      </c>
      <c r="E11311" s="5" t="str">
        <f>_xlfn.XLOOKUP(Orders[[#This Row],[user_id]],Users[user_id],Users[country])</f>
        <v>ES</v>
      </c>
      <c r="F11311" s="5" t="str">
        <f>_xlfn.XLOOKUP(Orders[[#This Row],[country_code]],Countries[country_code],Countries[country_name])</f>
        <v>Spain</v>
      </c>
      <c r="G11311" s="5">
        <f>_xlfn.XLOOKUP(Orders[[#This Row],[user_id]],Users[user_id],Users[is_referral])</f>
        <v>0</v>
      </c>
    </row>
    <row r="11312" spans="1:7">
      <c r="A11312" s="5">
        <v>2153275</v>
      </c>
      <c r="B11312" s="5">
        <v>617</v>
      </c>
      <c r="C11312" s="6">
        <v>43202</v>
      </c>
      <c r="D11312" s="5">
        <v>70</v>
      </c>
      <c r="E11312" s="5" t="str">
        <f>_xlfn.XLOOKUP(Orders[[#This Row],[user_id]],Users[user_id],Users[country])</f>
        <v>ES</v>
      </c>
      <c r="F11312" s="5" t="str">
        <f>_xlfn.XLOOKUP(Orders[[#This Row],[country_code]],Countries[country_code],Countries[country_name])</f>
        <v>Spain</v>
      </c>
      <c r="G11312" s="5">
        <f>_xlfn.XLOOKUP(Orders[[#This Row],[user_id]],Users[user_id],Users[is_referral])</f>
        <v>0</v>
      </c>
    </row>
    <row r="11313" spans="1:7">
      <c r="A11313" s="5">
        <v>2153278</v>
      </c>
      <c r="B11313" s="5">
        <v>4618</v>
      </c>
      <c r="C11313" s="6">
        <v>43202</v>
      </c>
      <c r="D11313" s="5">
        <v>38</v>
      </c>
      <c r="E11313" s="5" t="str">
        <f>_xlfn.XLOOKUP(Orders[[#This Row],[user_id]],Users[user_id],Users[country])</f>
        <v>IT</v>
      </c>
      <c r="F11313" s="5" t="str">
        <f>_xlfn.XLOOKUP(Orders[[#This Row],[country_code]],Countries[country_code],Countries[country_name])</f>
        <v>Italy</v>
      </c>
      <c r="G11313" s="5">
        <f>_xlfn.XLOOKUP(Orders[[#This Row],[user_id]],Users[user_id],Users[is_referral])</f>
        <v>0</v>
      </c>
    </row>
    <row r="11314" spans="1:7">
      <c r="A11314" s="5">
        <v>2153282</v>
      </c>
      <c r="B11314" s="5">
        <v>9072</v>
      </c>
      <c r="C11314" s="6">
        <v>43202</v>
      </c>
      <c r="D11314" s="5">
        <v>55</v>
      </c>
      <c r="E11314" s="5" t="str">
        <f>_xlfn.XLOOKUP(Orders[[#This Row],[user_id]],Users[user_id],Users[country])</f>
        <v>IT</v>
      </c>
      <c r="F11314" s="5" t="str">
        <f>_xlfn.XLOOKUP(Orders[[#This Row],[country_code]],Countries[country_code],Countries[country_name])</f>
        <v>Italy</v>
      </c>
      <c r="G11314" s="5">
        <f>_xlfn.XLOOKUP(Orders[[#This Row],[user_id]],Users[user_id],Users[is_referral])</f>
        <v>0</v>
      </c>
    </row>
    <row r="11315" spans="1:7">
      <c r="A11315" s="5">
        <v>2153286</v>
      </c>
      <c r="B11315" s="5">
        <v>9647</v>
      </c>
      <c r="C11315" s="6">
        <v>43202</v>
      </c>
      <c r="D11315" s="5">
        <v>38</v>
      </c>
      <c r="E11315" s="5" t="str">
        <f>_xlfn.XLOOKUP(Orders[[#This Row],[user_id]],Users[user_id],Users[country])</f>
        <v>DE</v>
      </c>
      <c r="F11315" s="5" t="str">
        <f>_xlfn.XLOOKUP(Orders[[#This Row],[country_code]],Countries[country_code],Countries[country_name])</f>
        <v>Germany</v>
      </c>
      <c r="G11315" s="5">
        <f>_xlfn.XLOOKUP(Orders[[#This Row],[user_id]],Users[user_id],Users[is_referral])</f>
        <v>1</v>
      </c>
    </row>
    <row r="11316" spans="1:7">
      <c r="A11316" s="5">
        <v>2153287</v>
      </c>
      <c r="B11316" s="5">
        <v>11212</v>
      </c>
      <c r="C11316" s="6">
        <v>43202</v>
      </c>
      <c r="D11316" s="5">
        <v>58</v>
      </c>
      <c r="E11316" s="5" t="str">
        <f>_xlfn.XLOOKUP(Orders[[#This Row],[user_id]],Users[user_id],Users[country])</f>
        <v>IT</v>
      </c>
      <c r="F11316" s="5" t="str">
        <f>_xlfn.XLOOKUP(Orders[[#This Row],[country_code]],Countries[country_code],Countries[country_name])</f>
        <v>Italy</v>
      </c>
      <c r="G11316" s="5">
        <f>_xlfn.XLOOKUP(Orders[[#This Row],[user_id]],Users[user_id],Users[is_referral])</f>
        <v>1</v>
      </c>
    </row>
    <row r="11317" spans="1:7">
      <c r="A11317" s="5">
        <v>2153288</v>
      </c>
      <c r="B11317" s="5">
        <v>3101</v>
      </c>
      <c r="C11317" s="6">
        <v>43202</v>
      </c>
      <c r="D11317" s="5">
        <v>28</v>
      </c>
      <c r="E11317" s="5" t="str">
        <f>_xlfn.XLOOKUP(Orders[[#This Row],[user_id]],Users[user_id],Users[country])</f>
        <v>FR</v>
      </c>
      <c r="F11317" s="5" t="str">
        <f>_xlfn.XLOOKUP(Orders[[#This Row],[country_code]],Countries[country_code],Countries[country_name])</f>
        <v>France</v>
      </c>
      <c r="G11317" s="5">
        <f>_xlfn.XLOOKUP(Orders[[#This Row],[user_id]],Users[user_id],Users[is_referral])</f>
        <v>0</v>
      </c>
    </row>
    <row r="11318" spans="1:7">
      <c r="A11318" s="5">
        <v>2153290</v>
      </c>
      <c r="B11318" s="5">
        <v>19135</v>
      </c>
      <c r="C11318" s="6">
        <v>43202</v>
      </c>
      <c r="D11318" s="5">
        <v>35</v>
      </c>
      <c r="E11318" s="5" t="str">
        <f>_xlfn.XLOOKUP(Orders[[#This Row],[user_id]],Users[user_id],Users[country])</f>
        <v>DE</v>
      </c>
      <c r="F11318" s="5" t="str">
        <f>_xlfn.XLOOKUP(Orders[[#This Row],[country_code]],Countries[country_code],Countries[country_name])</f>
        <v>Germany</v>
      </c>
      <c r="G11318" s="5">
        <f>_xlfn.XLOOKUP(Orders[[#This Row],[user_id]],Users[user_id],Users[is_referral])</f>
        <v>1</v>
      </c>
    </row>
    <row r="11319" spans="1:7">
      <c r="A11319" s="5">
        <v>2153291</v>
      </c>
      <c r="B11319" s="5">
        <v>13651</v>
      </c>
      <c r="C11319" s="6">
        <v>43202</v>
      </c>
      <c r="D11319" s="5">
        <v>40</v>
      </c>
      <c r="E11319" s="5" t="str">
        <f>_xlfn.XLOOKUP(Orders[[#This Row],[user_id]],Users[user_id],Users[country])</f>
        <v>ES</v>
      </c>
      <c r="F11319" s="5" t="str">
        <f>_xlfn.XLOOKUP(Orders[[#This Row],[country_code]],Countries[country_code],Countries[country_name])</f>
        <v>Spain</v>
      </c>
      <c r="G11319" s="5">
        <f>_xlfn.XLOOKUP(Orders[[#This Row],[user_id]],Users[user_id],Users[is_referral])</f>
        <v>1</v>
      </c>
    </row>
    <row r="11320" spans="1:7">
      <c r="A11320" s="5">
        <v>2153292</v>
      </c>
      <c r="B11320" s="5">
        <v>1041</v>
      </c>
      <c r="C11320" s="6">
        <v>43202</v>
      </c>
      <c r="D11320" s="5">
        <v>54</v>
      </c>
      <c r="E11320" s="5" t="str">
        <f>_xlfn.XLOOKUP(Orders[[#This Row],[user_id]],Users[user_id],Users[country])</f>
        <v>DE</v>
      </c>
      <c r="F11320" s="5" t="str">
        <f>_xlfn.XLOOKUP(Orders[[#This Row],[country_code]],Countries[country_code],Countries[country_name])</f>
        <v>Germany</v>
      </c>
      <c r="G11320" s="5">
        <f>_xlfn.XLOOKUP(Orders[[#This Row],[user_id]],Users[user_id],Users[is_referral])</f>
        <v>0</v>
      </c>
    </row>
    <row r="11321" spans="1:7">
      <c r="A11321" s="5">
        <v>2153293</v>
      </c>
      <c r="B11321" s="5">
        <v>6833</v>
      </c>
      <c r="C11321" s="6">
        <v>43202</v>
      </c>
      <c r="D11321" s="5">
        <v>109</v>
      </c>
      <c r="E11321" s="5" t="str">
        <f>_xlfn.XLOOKUP(Orders[[#This Row],[user_id]],Users[user_id],Users[country])</f>
        <v>FR</v>
      </c>
      <c r="F11321" s="5" t="str">
        <f>_xlfn.XLOOKUP(Orders[[#This Row],[country_code]],Countries[country_code],Countries[country_name])</f>
        <v>France</v>
      </c>
      <c r="G11321" s="5">
        <f>_xlfn.XLOOKUP(Orders[[#This Row],[user_id]],Users[user_id],Users[is_referral])</f>
        <v>0</v>
      </c>
    </row>
    <row r="11322" spans="1:7">
      <c r="A11322" s="5">
        <v>2153294</v>
      </c>
      <c r="B11322" s="5">
        <v>1097</v>
      </c>
      <c r="C11322" s="6">
        <v>43202</v>
      </c>
      <c r="D11322" s="5">
        <v>58</v>
      </c>
      <c r="E11322" s="5" t="str">
        <f>_xlfn.XLOOKUP(Orders[[#This Row],[user_id]],Users[user_id],Users[country])</f>
        <v>FR</v>
      </c>
      <c r="F11322" s="5" t="str">
        <f>_xlfn.XLOOKUP(Orders[[#This Row],[country_code]],Countries[country_code],Countries[country_name])</f>
        <v>France</v>
      </c>
      <c r="G11322" s="5">
        <f>_xlfn.XLOOKUP(Orders[[#This Row],[user_id]],Users[user_id],Users[is_referral])</f>
        <v>0</v>
      </c>
    </row>
    <row r="11323" spans="1:7">
      <c r="A11323" s="5">
        <v>2153301</v>
      </c>
      <c r="B11323" s="5">
        <v>16349</v>
      </c>
      <c r="C11323" s="6">
        <v>43202</v>
      </c>
      <c r="D11323" s="5">
        <v>32</v>
      </c>
      <c r="E11323" s="5" t="str">
        <f>_xlfn.XLOOKUP(Orders[[#This Row],[user_id]],Users[user_id],Users[country])</f>
        <v>IT</v>
      </c>
      <c r="F11323" s="5" t="str">
        <f>_xlfn.XLOOKUP(Orders[[#This Row],[country_code]],Countries[country_code],Countries[country_name])</f>
        <v>Italy</v>
      </c>
      <c r="G11323" s="5">
        <f>_xlfn.XLOOKUP(Orders[[#This Row],[user_id]],Users[user_id],Users[is_referral])</f>
        <v>1</v>
      </c>
    </row>
    <row r="11324" spans="1:7">
      <c r="A11324" s="5">
        <v>2153306</v>
      </c>
      <c r="B11324" s="5">
        <v>11755</v>
      </c>
      <c r="C11324" s="6">
        <v>43202</v>
      </c>
      <c r="D11324" s="5">
        <v>43</v>
      </c>
      <c r="E11324" s="5" t="str">
        <f>_xlfn.XLOOKUP(Orders[[#This Row],[user_id]],Users[user_id],Users[country])</f>
        <v>ES</v>
      </c>
      <c r="F11324" s="5" t="str">
        <f>_xlfn.XLOOKUP(Orders[[#This Row],[country_code]],Countries[country_code],Countries[country_name])</f>
        <v>Spain</v>
      </c>
      <c r="G11324" s="5">
        <f>_xlfn.XLOOKUP(Orders[[#This Row],[user_id]],Users[user_id],Users[is_referral])</f>
        <v>1</v>
      </c>
    </row>
    <row r="11325" spans="1:7">
      <c r="A11325" s="5">
        <v>2153307</v>
      </c>
      <c r="B11325" s="5">
        <v>17128</v>
      </c>
      <c r="C11325" s="6">
        <v>43202</v>
      </c>
      <c r="D11325" s="5">
        <v>38</v>
      </c>
      <c r="E11325" s="5" t="str">
        <f>_xlfn.XLOOKUP(Orders[[#This Row],[user_id]],Users[user_id],Users[country])</f>
        <v>DE</v>
      </c>
      <c r="F11325" s="5" t="str">
        <f>_xlfn.XLOOKUP(Orders[[#This Row],[country_code]],Countries[country_code],Countries[country_name])</f>
        <v>Germany</v>
      </c>
      <c r="G11325" s="5">
        <f>_xlfn.XLOOKUP(Orders[[#This Row],[user_id]],Users[user_id],Users[is_referral])</f>
        <v>1</v>
      </c>
    </row>
    <row r="11326" spans="1:7">
      <c r="A11326" s="5">
        <v>2153311</v>
      </c>
      <c r="B11326" s="5">
        <v>11143</v>
      </c>
      <c r="C11326" s="6">
        <v>43202</v>
      </c>
      <c r="D11326" s="5">
        <v>67</v>
      </c>
      <c r="E11326" s="5" t="str">
        <f>_xlfn.XLOOKUP(Orders[[#This Row],[user_id]],Users[user_id],Users[country])</f>
        <v>FR</v>
      </c>
      <c r="F11326" s="5" t="str">
        <f>_xlfn.XLOOKUP(Orders[[#This Row],[country_code]],Countries[country_code],Countries[country_name])</f>
        <v>France</v>
      </c>
      <c r="G11326" s="5">
        <f>_xlfn.XLOOKUP(Orders[[#This Row],[user_id]],Users[user_id],Users[is_referral])</f>
        <v>1</v>
      </c>
    </row>
    <row r="11327" spans="1:7">
      <c r="A11327" s="5">
        <v>2153312</v>
      </c>
      <c r="B11327" s="5">
        <v>9515</v>
      </c>
      <c r="C11327" s="6">
        <v>43202</v>
      </c>
      <c r="D11327" s="5">
        <v>55</v>
      </c>
      <c r="E11327" s="5" t="str">
        <f>_xlfn.XLOOKUP(Orders[[#This Row],[user_id]],Users[user_id],Users[country])</f>
        <v>ES</v>
      </c>
      <c r="F11327" s="5" t="str">
        <f>_xlfn.XLOOKUP(Orders[[#This Row],[country_code]],Countries[country_code],Countries[country_name])</f>
        <v>Spain</v>
      </c>
      <c r="G11327" s="5">
        <f>_xlfn.XLOOKUP(Orders[[#This Row],[user_id]],Users[user_id],Users[is_referral])</f>
        <v>1</v>
      </c>
    </row>
    <row r="11328" spans="1:7">
      <c r="A11328" s="5">
        <v>2153314</v>
      </c>
      <c r="B11328" s="5">
        <v>4491</v>
      </c>
      <c r="C11328" s="6">
        <v>43202</v>
      </c>
      <c r="D11328" s="5">
        <v>64</v>
      </c>
      <c r="E11328" s="5" t="str">
        <f>_xlfn.XLOOKUP(Orders[[#This Row],[user_id]],Users[user_id],Users[country])</f>
        <v>ES</v>
      </c>
      <c r="F11328" s="5" t="str">
        <f>_xlfn.XLOOKUP(Orders[[#This Row],[country_code]],Countries[country_code],Countries[country_name])</f>
        <v>Spain</v>
      </c>
      <c r="G11328" s="5">
        <f>_xlfn.XLOOKUP(Orders[[#This Row],[user_id]],Users[user_id],Users[is_referral])</f>
        <v>0</v>
      </c>
    </row>
    <row r="11329" spans="1:7">
      <c r="A11329" s="5">
        <v>2153315</v>
      </c>
      <c r="B11329" s="5">
        <v>16447</v>
      </c>
      <c r="C11329" s="6">
        <v>43202</v>
      </c>
      <c r="D11329" s="5">
        <v>15</v>
      </c>
      <c r="E11329" s="5" t="str">
        <f>_xlfn.XLOOKUP(Orders[[#This Row],[user_id]],Users[user_id],Users[country])</f>
        <v>ES</v>
      </c>
      <c r="F11329" s="5" t="str">
        <f>_xlfn.XLOOKUP(Orders[[#This Row],[country_code]],Countries[country_code],Countries[country_name])</f>
        <v>Spain</v>
      </c>
      <c r="G11329" s="5">
        <f>_xlfn.XLOOKUP(Orders[[#This Row],[user_id]],Users[user_id],Users[is_referral])</f>
        <v>1</v>
      </c>
    </row>
    <row r="11330" spans="1:7">
      <c r="A11330" s="5">
        <v>2153316</v>
      </c>
      <c r="B11330" s="5">
        <v>18225</v>
      </c>
      <c r="C11330" s="6">
        <v>43202</v>
      </c>
      <c r="D11330" s="5">
        <v>70</v>
      </c>
      <c r="E11330" s="5" t="str">
        <f>_xlfn.XLOOKUP(Orders[[#This Row],[user_id]],Users[user_id],Users[country])</f>
        <v>FR</v>
      </c>
      <c r="F11330" s="5" t="str">
        <f>_xlfn.XLOOKUP(Orders[[#This Row],[country_code]],Countries[country_code],Countries[country_name])</f>
        <v>France</v>
      </c>
      <c r="G11330" s="5">
        <f>_xlfn.XLOOKUP(Orders[[#This Row],[user_id]],Users[user_id],Users[is_referral])</f>
        <v>0</v>
      </c>
    </row>
    <row r="11331" spans="1:7">
      <c r="A11331" s="5">
        <v>2153318</v>
      </c>
      <c r="B11331" s="5">
        <v>4937</v>
      </c>
      <c r="C11331" s="6">
        <v>43202</v>
      </c>
      <c r="D11331" s="5">
        <v>16</v>
      </c>
      <c r="E11331" s="5" t="str">
        <f>_xlfn.XLOOKUP(Orders[[#This Row],[user_id]],Users[user_id],Users[country])</f>
        <v>DE</v>
      </c>
      <c r="F11331" s="5" t="str">
        <f>_xlfn.XLOOKUP(Orders[[#This Row],[country_code]],Countries[country_code],Countries[country_name])</f>
        <v>Germany</v>
      </c>
      <c r="G11331" s="5">
        <f>_xlfn.XLOOKUP(Orders[[#This Row],[user_id]],Users[user_id],Users[is_referral])</f>
        <v>0</v>
      </c>
    </row>
    <row r="11332" spans="1:7">
      <c r="A11332" s="5">
        <v>2153320</v>
      </c>
      <c r="B11332" s="5">
        <v>16791</v>
      </c>
      <c r="C11332" s="6">
        <v>43202</v>
      </c>
      <c r="D11332" s="5">
        <v>110</v>
      </c>
      <c r="E11332" s="5" t="str">
        <f>_xlfn.XLOOKUP(Orders[[#This Row],[user_id]],Users[user_id],Users[country])</f>
        <v>FR</v>
      </c>
      <c r="F11332" s="5" t="str">
        <f>_xlfn.XLOOKUP(Orders[[#This Row],[country_code]],Countries[country_code],Countries[country_name])</f>
        <v>France</v>
      </c>
      <c r="G11332" s="5">
        <f>_xlfn.XLOOKUP(Orders[[#This Row],[user_id]],Users[user_id],Users[is_referral])</f>
        <v>1</v>
      </c>
    </row>
    <row r="11333" spans="1:7">
      <c r="A11333" s="5">
        <v>2153321</v>
      </c>
      <c r="B11333" s="5">
        <v>13461</v>
      </c>
      <c r="C11333" s="6">
        <v>43202</v>
      </c>
      <c r="D11333" s="5">
        <v>64</v>
      </c>
      <c r="E11333" s="5" t="str">
        <f>_xlfn.XLOOKUP(Orders[[#This Row],[user_id]],Users[user_id],Users[country])</f>
        <v>ES</v>
      </c>
      <c r="F11333" s="5" t="str">
        <f>_xlfn.XLOOKUP(Orders[[#This Row],[country_code]],Countries[country_code],Countries[country_name])</f>
        <v>Spain</v>
      </c>
      <c r="G11333" s="5">
        <f>_xlfn.XLOOKUP(Orders[[#This Row],[user_id]],Users[user_id],Users[is_referral])</f>
        <v>1</v>
      </c>
    </row>
    <row r="11334" spans="1:7">
      <c r="A11334" s="5">
        <v>2153322</v>
      </c>
      <c r="B11334" s="5">
        <v>13929</v>
      </c>
      <c r="C11334" s="6">
        <v>43202</v>
      </c>
      <c r="D11334" s="5">
        <v>99</v>
      </c>
      <c r="E11334" s="5" t="str">
        <f>_xlfn.XLOOKUP(Orders[[#This Row],[user_id]],Users[user_id],Users[country])</f>
        <v>IT</v>
      </c>
      <c r="F11334" s="5" t="str">
        <f>_xlfn.XLOOKUP(Orders[[#This Row],[country_code]],Countries[country_code],Countries[country_name])</f>
        <v>Italy</v>
      </c>
      <c r="G11334" s="5">
        <f>_xlfn.XLOOKUP(Orders[[#This Row],[user_id]],Users[user_id],Users[is_referral])</f>
        <v>1</v>
      </c>
    </row>
    <row r="11335" spans="1:7">
      <c r="A11335" s="5">
        <v>2153323</v>
      </c>
      <c r="B11335" s="5">
        <v>7581</v>
      </c>
      <c r="C11335" s="6">
        <v>43202</v>
      </c>
      <c r="D11335" s="5">
        <v>85</v>
      </c>
      <c r="E11335" s="5" t="str">
        <f>_xlfn.XLOOKUP(Orders[[#This Row],[user_id]],Users[user_id],Users[country])</f>
        <v>FR</v>
      </c>
      <c r="F11335" s="5" t="str">
        <f>_xlfn.XLOOKUP(Orders[[#This Row],[country_code]],Countries[country_code],Countries[country_name])</f>
        <v>France</v>
      </c>
      <c r="G11335" s="5">
        <f>_xlfn.XLOOKUP(Orders[[#This Row],[user_id]],Users[user_id],Users[is_referral])</f>
        <v>1</v>
      </c>
    </row>
    <row r="11336" spans="1:7">
      <c r="A11336" s="5">
        <v>2153324</v>
      </c>
      <c r="B11336" s="5">
        <v>10523</v>
      </c>
      <c r="C11336" s="6">
        <v>43202</v>
      </c>
      <c r="D11336" s="5">
        <v>39</v>
      </c>
      <c r="E11336" s="5" t="str">
        <f>_xlfn.XLOOKUP(Orders[[#This Row],[user_id]],Users[user_id],Users[country])</f>
        <v>FR</v>
      </c>
      <c r="F11336" s="5" t="str">
        <f>_xlfn.XLOOKUP(Orders[[#This Row],[country_code]],Countries[country_code],Countries[country_name])</f>
        <v>France</v>
      </c>
      <c r="G11336" s="5">
        <f>_xlfn.XLOOKUP(Orders[[#This Row],[user_id]],Users[user_id],Users[is_referral])</f>
        <v>1</v>
      </c>
    </row>
    <row r="11337" spans="1:7">
      <c r="A11337" s="5">
        <v>2153326</v>
      </c>
      <c r="B11337" s="5">
        <v>17175</v>
      </c>
      <c r="C11337" s="6">
        <v>43202</v>
      </c>
      <c r="D11337" s="5">
        <v>27</v>
      </c>
      <c r="E11337" s="5" t="str">
        <f>_xlfn.XLOOKUP(Orders[[#This Row],[user_id]],Users[user_id],Users[country])</f>
        <v>IT</v>
      </c>
      <c r="F11337" s="5" t="str">
        <f>_xlfn.XLOOKUP(Orders[[#This Row],[country_code]],Countries[country_code],Countries[country_name])</f>
        <v>Italy</v>
      </c>
      <c r="G11337" s="5">
        <f>_xlfn.XLOOKUP(Orders[[#This Row],[user_id]],Users[user_id],Users[is_referral])</f>
        <v>1</v>
      </c>
    </row>
    <row r="11338" spans="1:7">
      <c r="A11338" s="5">
        <v>2153330</v>
      </c>
      <c r="B11338" s="5">
        <v>12205</v>
      </c>
      <c r="C11338" s="6">
        <v>43202</v>
      </c>
      <c r="D11338" s="5">
        <v>70</v>
      </c>
      <c r="E11338" s="5" t="str">
        <f>_xlfn.XLOOKUP(Orders[[#This Row],[user_id]],Users[user_id],Users[country])</f>
        <v>IT</v>
      </c>
      <c r="F11338" s="5" t="str">
        <f>_xlfn.XLOOKUP(Orders[[#This Row],[country_code]],Countries[country_code],Countries[country_name])</f>
        <v>Italy</v>
      </c>
      <c r="G11338" s="5">
        <f>_xlfn.XLOOKUP(Orders[[#This Row],[user_id]],Users[user_id],Users[is_referral])</f>
        <v>1</v>
      </c>
    </row>
    <row r="11339" spans="1:7">
      <c r="A11339" s="5">
        <v>2153331</v>
      </c>
      <c r="B11339" s="5">
        <v>19895</v>
      </c>
      <c r="C11339" s="6">
        <v>43202</v>
      </c>
      <c r="D11339" s="5">
        <v>16</v>
      </c>
      <c r="E11339" s="5" t="str">
        <f>_xlfn.XLOOKUP(Orders[[#This Row],[user_id]],Users[user_id],Users[country])</f>
        <v>DE</v>
      </c>
      <c r="F11339" s="5" t="str">
        <f>_xlfn.XLOOKUP(Orders[[#This Row],[country_code]],Countries[country_code],Countries[country_name])</f>
        <v>Germany</v>
      </c>
      <c r="G11339" s="5">
        <f>_xlfn.XLOOKUP(Orders[[#This Row],[user_id]],Users[user_id],Users[is_referral])</f>
        <v>1</v>
      </c>
    </row>
    <row r="11340" spans="1:7">
      <c r="A11340" s="5">
        <v>2153334</v>
      </c>
      <c r="B11340" s="5">
        <v>19697</v>
      </c>
      <c r="C11340" s="6">
        <v>43202</v>
      </c>
      <c r="D11340" s="5">
        <v>33</v>
      </c>
      <c r="E11340" s="5" t="str">
        <f>_xlfn.XLOOKUP(Orders[[#This Row],[user_id]],Users[user_id],Users[country])</f>
        <v>FR</v>
      </c>
      <c r="F11340" s="5" t="str">
        <f>_xlfn.XLOOKUP(Orders[[#This Row],[country_code]],Countries[country_code],Countries[country_name])</f>
        <v>France</v>
      </c>
      <c r="G11340" s="5">
        <f>_xlfn.XLOOKUP(Orders[[#This Row],[user_id]],Users[user_id],Users[is_referral])</f>
        <v>1</v>
      </c>
    </row>
    <row r="11341" spans="1:7">
      <c r="A11341" s="5">
        <v>2153340</v>
      </c>
      <c r="B11341" s="5">
        <v>11307</v>
      </c>
      <c r="C11341" s="6">
        <v>43202</v>
      </c>
      <c r="D11341" s="5">
        <v>32</v>
      </c>
      <c r="E11341" s="5" t="str">
        <f>_xlfn.XLOOKUP(Orders[[#This Row],[user_id]],Users[user_id],Users[country])</f>
        <v>ES</v>
      </c>
      <c r="F11341" s="5" t="str">
        <f>_xlfn.XLOOKUP(Orders[[#This Row],[country_code]],Countries[country_code],Countries[country_name])</f>
        <v>Spain</v>
      </c>
      <c r="G11341" s="5">
        <f>_xlfn.XLOOKUP(Orders[[#This Row],[user_id]],Users[user_id],Users[is_referral])</f>
        <v>1</v>
      </c>
    </row>
    <row r="11342" spans="1:7">
      <c r="A11342" s="5">
        <v>2153342</v>
      </c>
      <c r="B11342" s="5">
        <v>4848</v>
      </c>
      <c r="C11342" s="6">
        <v>43202</v>
      </c>
      <c r="D11342" s="5">
        <v>38</v>
      </c>
      <c r="E11342" s="5" t="str">
        <f>_xlfn.XLOOKUP(Orders[[#This Row],[user_id]],Users[user_id],Users[country])</f>
        <v>FR</v>
      </c>
      <c r="F11342" s="5" t="str">
        <f>_xlfn.XLOOKUP(Orders[[#This Row],[country_code]],Countries[country_code],Countries[country_name])</f>
        <v>France</v>
      </c>
      <c r="G11342" s="5">
        <f>_xlfn.XLOOKUP(Orders[[#This Row],[user_id]],Users[user_id],Users[is_referral])</f>
        <v>0</v>
      </c>
    </row>
    <row r="11343" spans="1:7">
      <c r="A11343" s="5">
        <v>2153345</v>
      </c>
      <c r="B11343" s="5">
        <v>3167</v>
      </c>
      <c r="C11343" s="6">
        <v>43202</v>
      </c>
      <c r="D11343" s="5">
        <v>57</v>
      </c>
      <c r="E11343" s="5" t="str">
        <f>_xlfn.XLOOKUP(Orders[[#This Row],[user_id]],Users[user_id],Users[country])</f>
        <v>FR</v>
      </c>
      <c r="F11343" s="5" t="str">
        <f>_xlfn.XLOOKUP(Orders[[#This Row],[country_code]],Countries[country_code],Countries[country_name])</f>
        <v>France</v>
      </c>
      <c r="G11343" s="5">
        <f>_xlfn.XLOOKUP(Orders[[#This Row],[user_id]],Users[user_id],Users[is_referral])</f>
        <v>0</v>
      </c>
    </row>
    <row r="11344" spans="1:7">
      <c r="A11344" s="5">
        <v>2153348</v>
      </c>
      <c r="B11344" s="5">
        <v>10800</v>
      </c>
      <c r="C11344" s="6">
        <v>43202</v>
      </c>
      <c r="D11344" s="5">
        <v>48</v>
      </c>
      <c r="E11344" s="5" t="str">
        <f>_xlfn.XLOOKUP(Orders[[#This Row],[user_id]],Users[user_id],Users[country])</f>
        <v>FR</v>
      </c>
      <c r="F11344" s="5" t="str">
        <f>_xlfn.XLOOKUP(Orders[[#This Row],[country_code]],Countries[country_code],Countries[country_name])</f>
        <v>France</v>
      </c>
      <c r="G11344" s="5">
        <f>_xlfn.XLOOKUP(Orders[[#This Row],[user_id]],Users[user_id],Users[is_referral])</f>
        <v>1</v>
      </c>
    </row>
    <row r="11345" spans="1:7">
      <c r="A11345" s="5">
        <v>2153349</v>
      </c>
      <c r="B11345" s="5">
        <v>79</v>
      </c>
      <c r="C11345" s="6">
        <v>43202</v>
      </c>
      <c r="D11345" s="5">
        <v>39</v>
      </c>
      <c r="E11345" s="5" t="str">
        <f>_xlfn.XLOOKUP(Orders[[#This Row],[user_id]],Users[user_id],Users[country])</f>
        <v>FR</v>
      </c>
      <c r="F11345" s="5" t="str">
        <f>_xlfn.XLOOKUP(Orders[[#This Row],[country_code]],Countries[country_code],Countries[country_name])</f>
        <v>France</v>
      </c>
      <c r="G11345" s="5">
        <f>_xlfn.XLOOKUP(Orders[[#This Row],[user_id]],Users[user_id],Users[is_referral])</f>
        <v>0</v>
      </c>
    </row>
    <row r="11346" spans="1:7">
      <c r="A11346" s="5">
        <v>2153350</v>
      </c>
      <c r="B11346" s="5">
        <v>8124</v>
      </c>
      <c r="C11346" s="6">
        <v>43202</v>
      </c>
      <c r="D11346" s="5">
        <v>66</v>
      </c>
      <c r="E11346" s="5" t="str">
        <f>_xlfn.XLOOKUP(Orders[[#This Row],[user_id]],Users[user_id],Users[country])</f>
        <v>DE</v>
      </c>
      <c r="F11346" s="5" t="str">
        <f>_xlfn.XLOOKUP(Orders[[#This Row],[country_code]],Countries[country_code],Countries[country_name])</f>
        <v>Germany</v>
      </c>
      <c r="G11346" s="5">
        <f>_xlfn.XLOOKUP(Orders[[#This Row],[user_id]],Users[user_id],Users[is_referral])</f>
        <v>1</v>
      </c>
    </row>
    <row r="11347" spans="1:7">
      <c r="A11347" s="5">
        <v>2153351</v>
      </c>
      <c r="B11347" s="5">
        <v>12941</v>
      </c>
      <c r="C11347" s="6">
        <v>43202</v>
      </c>
      <c r="D11347" s="5">
        <v>74</v>
      </c>
      <c r="E11347" s="5" t="str">
        <f>_xlfn.XLOOKUP(Orders[[#This Row],[user_id]],Users[user_id],Users[country])</f>
        <v>IT</v>
      </c>
      <c r="F11347" s="5" t="str">
        <f>_xlfn.XLOOKUP(Orders[[#This Row],[country_code]],Countries[country_code],Countries[country_name])</f>
        <v>Italy</v>
      </c>
      <c r="G11347" s="5">
        <f>_xlfn.XLOOKUP(Orders[[#This Row],[user_id]],Users[user_id],Users[is_referral])</f>
        <v>1</v>
      </c>
    </row>
    <row r="11348" spans="1:7">
      <c r="A11348" s="5">
        <v>2153353</v>
      </c>
      <c r="B11348" s="5">
        <v>13125</v>
      </c>
      <c r="C11348" s="6">
        <v>43202</v>
      </c>
      <c r="D11348" s="5">
        <v>37</v>
      </c>
      <c r="E11348" s="5" t="str">
        <f>_xlfn.XLOOKUP(Orders[[#This Row],[user_id]],Users[user_id],Users[country])</f>
        <v>IT</v>
      </c>
      <c r="F11348" s="5" t="str">
        <f>_xlfn.XLOOKUP(Orders[[#This Row],[country_code]],Countries[country_code],Countries[country_name])</f>
        <v>Italy</v>
      </c>
      <c r="G11348" s="5">
        <f>_xlfn.XLOOKUP(Orders[[#This Row],[user_id]],Users[user_id],Users[is_referral])</f>
        <v>1</v>
      </c>
    </row>
    <row r="11349" spans="1:7">
      <c r="A11349" s="5">
        <v>2153356</v>
      </c>
      <c r="B11349" s="5">
        <v>1490</v>
      </c>
      <c r="C11349" s="6">
        <v>43202</v>
      </c>
      <c r="D11349" s="5">
        <v>19</v>
      </c>
      <c r="E11349" s="5" t="str">
        <f>_xlfn.XLOOKUP(Orders[[#This Row],[user_id]],Users[user_id],Users[country])</f>
        <v>FR</v>
      </c>
      <c r="F11349" s="5" t="str">
        <f>_xlfn.XLOOKUP(Orders[[#This Row],[country_code]],Countries[country_code],Countries[country_name])</f>
        <v>France</v>
      </c>
      <c r="G11349" s="5">
        <f>_xlfn.XLOOKUP(Orders[[#This Row],[user_id]],Users[user_id],Users[is_referral])</f>
        <v>0</v>
      </c>
    </row>
    <row r="11350" spans="1:7">
      <c r="A11350" s="5">
        <v>2153358</v>
      </c>
      <c r="B11350" s="5">
        <v>19645</v>
      </c>
      <c r="C11350" s="6">
        <v>43202</v>
      </c>
      <c r="D11350" s="5">
        <v>16</v>
      </c>
      <c r="E11350" s="5" t="str">
        <f>_xlfn.XLOOKUP(Orders[[#This Row],[user_id]],Users[user_id],Users[country])</f>
        <v>IT</v>
      </c>
      <c r="F11350" s="5" t="str">
        <f>_xlfn.XLOOKUP(Orders[[#This Row],[country_code]],Countries[country_code],Countries[country_name])</f>
        <v>Italy</v>
      </c>
      <c r="G11350" s="5">
        <f>_xlfn.XLOOKUP(Orders[[#This Row],[user_id]],Users[user_id],Users[is_referral])</f>
        <v>1</v>
      </c>
    </row>
    <row r="11351" spans="1:7">
      <c r="A11351" s="5">
        <v>2153360</v>
      </c>
      <c r="B11351" s="5">
        <v>14859</v>
      </c>
      <c r="C11351" s="6">
        <v>43202</v>
      </c>
      <c r="D11351" s="5">
        <v>26</v>
      </c>
      <c r="E11351" s="5" t="str">
        <f>_xlfn.XLOOKUP(Orders[[#This Row],[user_id]],Users[user_id],Users[country])</f>
        <v>ES</v>
      </c>
      <c r="F11351" s="5" t="str">
        <f>_xlfn.XLOOKUP(Orders[[#This Row],[country_code]],Countries[country_code],Countries[country_name])</f>
        <v>Spain</v>
      </c>
      <c r="G11351" s="5">
        <f>_xlfn.XLOOKUP(Orders[[#This Row],[user_id]],Users[user_id],Users[is_referral])</f>
        <v>1</v>
      </c>
    </row>
    <row r="11352" spans="1:7">
      <c r="A11352" s="5">
        <v>2153363</v>
      </c>
      <c r="B11352" s="5">
        <v>3019</v>
      </c>
      <c r="C11352" s="6">
        <v>43202</v>
      </c>
      <c r="D11352" s="5">
        <v>110</v>
      </c>
      <c r="E11352" s="5" t="str">
        <f>_xlfn.XLOOKUP(Orders[[#This Row],[user_id]],Users[user_id],Users[country])</f>
        <v>FR</v>
      </c>
      <c r="F11352" s="5" t="str">
        <f>_xlfn.XLOOKUP(Orders[[#This Row],[country_code]],Countries[country_code],Countries[country_name])</f>
        <v>France</v>
      </c>
      <c r="G11352" s="5">
        <f>_xlfn.XLOOKUP(Orders[[#This Row],[user_id]],Users[user_id],Users[is_referral])</f>
        <v>0</v>
      </c>
    </row>
    <row r="11353" spans="1:7">
      <c r="A11353" s="5">
        <v>2153365</v>
      </c>
      <c r="B11353" s="5">
        <v>19548</v>
      </c>
      <c r="C11353" s="6">
        <v>43202</v>
      </c>
      <c r="D11353" s="5">
        <v>58</v>
      </c>
      <c r="E11353" s="5" t="str">
        <f>_xlfn.XLOOKUP(Orders[[#This Row],[user_id]],Users[user_id],Users[country])</f>
        <v>DE</v>
      </c>
      <c r="F11353" s="5" t="str">
        <f>_xlfn.XLOOKUP(Orders[[#This Row],[country_code]],Countries[country_code],Countries[country_name])</f>
        <v>Germany</v>
      </c>
      <c r="G11353" s="5">
        <f>_xlfn.XLOOKUP(Orders[[#This Row],[user_id]],Users[user_id],Users[is_referral])</f>
        <v>1</v>
      </c>
    </row>
    <row r="11354" spans="1:7">
      <c r="A11354" s="5">
        <v>2153366</v>
      </c>
      <c r="B11354" s="5">
        <v>3421</v>
      </c>
      <c r="C11354" s="6">
        <v>43202</v>
      </c>
      <c r="D11354" s="5">
        <v>63</v>
      </c>
      <c r="E11354" s="5" t="str">
        <f>_xlfn.XLOOKUP(Orders[[#This Row],[user_id]],Users[user_id],Users[country])</f>
        <v>IT</v>
      </c>
      <c r="F11354" s="5" t="str">
        <f>_xlfn.XLOOKUP(Orders[[#This Row],[country_code]],Countries[country_code],Countries[country_name])</f>
        <v>Italy</v>
      </c>
      <c r="G11354" s="5">
        <f>_xlfn.XLOOKUP(Orders[[#This Row],[user_id]],Users[user_id],Users[is_referral])</f>
        <v>0</v>
      </c>
    </row>
    <row r="11355" spans="1:7">
      <c r="A11355" s="5">
        <v>2153368</v>
      </c>
      <c r="B11355" s="5">
        <v>1391</v>
      </c>
      <c r="C11355" s="6">
        <v>43202</v>
      </c>
      <c r="D11355" s="5">
        <v>70</v>
      </c>
      <c r="E11355" s="5" t="str">
        <f>_xlfn.XLOOKUP(Orders[[#This Row],[user_id]],Users[user_id],Users[country])</f>
        <v>ES</v>
      </c>
      <c r="F11355" s="5" t="str">
        <f>_xlfn.XLOOKUP(Orders[[#This Row],[country_code]],Countries[country_code],Countries[country_name])</f>
        <v>Spain</v>
      </c>
      <c r="G11355" s="5">
        <f>_xlfn.XLOOKUP(Orders[[#This Row],[user_id]],Users[user_id],Users[is_referral])</f>
        <v>0</v>
      </c>
    </row>
    <row r="11356" spans="1:7">
      <c r="A11356" s="5">
        <v>2153371</v>
      </c>
      <c r="B11356" s="5">
        <v>19155</v>
      </c>
      <c r="C11356" s="6">
        <v>43202</v>
      </c>
      <c r="D11356" s="5">
        <v>78</v>
      </c>
      <c r="E11356" s="5" t="str">
        <f>_xlfn.XLOOKUP(Orders[[#This Row],[user_id]],Users[user_id],Users[country])</f>
        <v>IT</v>
      </c>
      <c r="F11356" s="5" t="str">
        <f>_xlfn.XLOOKUP(Orders[[#This Row],[country_code]],Countries[country_code],Countries[country_name])</f>
        <v>Italy</v>
      </c>
      <c r="G11356" s="5">
        <f>_xlfn.XLOOKUP(Orders[[#This Row],[user_id]],Users[user_id],Users[is_referral])</f>
        <v>1</v>
      </c>
    </row>
    <row r="11357" spans="1:7">
      <c r="A11357" s="5">
        <v>2153372</v>
      </c>
      <c r="B11357" s="5">
        <v>14593</v>
      </c>
      <c r="C11357" s="6">
        <v>43202</v>
      </c>
      <c r="D11357" s="5">
        <v>15</v>
      </c>
      <c r="E11357" s="5" t="str">
        <f>_xlfn.XLOOKUP(Orders[[#This Row],[user_id]],Users[user_id],Users[country])</f>
        <v>DE</v>
      </c>
      <c r="F11357" s="5" t="str">
        <f>_xlfn.XLOOKUP(Orders[[#This Row],[country_code]],Countries[country_code],Countries[country_name])</f>
        <v>Germany</v>
      </c>
      <c r="G11357" s="5">
        <f>_xlfn.XLOOKUP(Orders[[#This Row],[user_id]],Users[user_id],Users[is_referral])</f>
        <v>1</v>
      </c>
    </row>
    <row r="11358" spans="1:7">
      <c r="A11358" s="5">
        <v>2153374</v>
      </c>
      <c r="B11358" s="5">
        <v>6701</v>
      </c>
      <c r="C11358" s="6">
        <v>43202</v>
      </c>
      <c r="D11358" s="5">
        <v>30</v>
      </c>
      <c r="E11358" s="5" t="str">
        <f>_xlfn.XLOOKUP(Orders[[#This Row],[user_id]],Users[user_id],Users[country])</f>
        <v>DE</v>
      </c>
      <c r="F11358" s="5" t="str">
        <f>_xlfn.XLOOKUP(Orders[[#This Row],[country_code]],Countries[country_code],Countries[country_name])</f>
        <v>Germany</v>
      </c>
      <c r="G11358" s="5">
        <f>_xlfn.XLOOKUP(Orders[[#This Row],[user_id]],Users[user_id],Users[is_referral])</f>
        <v>1</v>
      </c>
    </row>
    <row r="11359" spans="1:7">
      <c r="A11359" s="5">
        <v>2153377</v>
      </c>
      <c r="B11359" s="5">
        <v>13675</v>
      </c>
      <c r="C11359" s="6">
        <v>43202</v>
      </c>
      <c r="D11359" s="5">
        <v>44</v>
      </c>
      <c r="E11359" s="5" t="str">
        <f>_xlfn.XLOOKUP(Orders[[#This Row],[user_id]],Users[user_id],Users[country])</f>
        <v>IT</v>
      </c>
      <c r="F11359" s="5" t="str">
        <f>_xlfn.XLOOKUP(Orders[[#This Row],[country_code]],Countries[country_code],Countries[country_name])</f>
        <v>Italy</v>
      </c>
      <c r="G11359" s="5">
        <f>_xlfn.XLOOKUP(Orders[[#This Row],[user_id]],Users[user_id],Users[is_referral])</f>
        <v>1</v>
      </c>
    </row>
    <row r="11360" spans="1:7">
      <c r="A11360" s="5">
        <v>2153379</v>
      </c>
      <c r="B11360" s="5">
        <v>5743</v>
      </c>
      <c r="C11360" s="6">
        <v>43202</v>
      </c>
      <c r="D11360" s="5">
        <v>10</v>
      </c>
      <c r="E11360" s="5" t="str">
        <f>_xlfn.XLOOKUP(Orders[[#This Row],[user_id]],Users[user_id],Users[country])</f>
        <v>FR</v>
      </c>
      <c r="F11360" s="5" t="str">
        <f>_xlfn.XLOOKUP(Orders[[#This Row],[country_code]],Countries[country_code],Countries[country_name])</f>
        <v>France</v>
      </c>
      <c r="G11360" s="5">
        <f>_xlfn.XLOOKUP(Orders[[#This Row],[user_id]],Users[user_id],Users[is_referral])</f>
        <v>1</v>
      </c>
    </row>
    <row r="11361" spans="1:7">
      <c r="A11361" s="5">
        <v>2153381</v>
      </c>
      <c r="B11361" s="5">
        <v>13545</v>
      </c>
      <c r="C11361" s="6">
        <v>43202</v>
      </c>
      <c r="D11361" s="5">
        <v>39</v>
      </c>
      <c r="E11361" s="5" t="str">
        <f>_xlfn.XLOOKUP(Orders[[#This Row],[user_id]],Users[user_id],Users[country])</f>
        <v>ES</v>
      </c>
      <c r="F11361" s="5" t="str">
        <f>_xlfn.XLOOKUP(Orders[[#This Row],[country_code]],Countries[country_code],Countries[country_name])</f>
        <v>Spain</v>
      </c>
      <c r="G11361" s="5">
        <f>_xlfn.XLOOKUP(Orders[[#This Row],[user_id]],Users[user_id],Users[is_referral])</f>
        <v>1</v>
      </c>
    </row>
    <row r="11362" spans="1:7">
      <c r="A11362" s="5">
        <v>2153382</v>
      </c>
      <c r="B11362" s="5">
        <v>15265</v>
      </c>
      <c r="C11362" s="6">
        <v>43202</v>
      </c>
      <c r="D11362" s="5">
        <v>57</v>
      </c>
      <c r="E11362" s="5" t="str">
        <f>_xlfn.XLOOKUP(Orders[[#This Row],[user_id]],Users[user_id],Users[country])</f>
        <v>FR</v>
      </c>
      <c r="F11362" s="5" t="str">
        <f>_xlfn.XLOOKUP(Orders[[#This Row],[country_code]],Countries[country_code],Countries[country_name])</f>
        <v>France</v>
      </c>
      <c r="G11362" s="5">
        <f>_xlfn.XLOOKUP(Orders[[#This Row],[user_id]],Users[user_id],Users[is_referral])</f>
        <v>1</v>
      </c>
    </row>
    <row r="11363" spans="1:7">
      <c r="A11363" s="5">
        <v>2153384</v>
      </c>
      <c r="B11363" s="5">
        <v>17879</v>
      </c>
      <c r="C11363" s="6">
        <v>43202</v>
      </c>
      <c r="D11363" s="5">
        <v>40</v>
      </c>
      <c r="E11363" s="5" t="str">
        <f>_xlfn.XLOOKUP(Orders[[#This Row],[user_id]],Users[user_id],Users[country])</f>
        <v>FR</v>
      </c>
      <c r="F11363" s="5" t="str">
        <f>_xlfn.XLOOKUP(Orders[[#This Row],[country_code]],Countries[country_code],Countries[country_name])</f>
        <v>France</v>
      </c>
      <c r="G11363" s="5">
        <f>_xlfn.XLOOKUP(Orders[[#This Row],[user_id]],Users[user_id],Users[is_referral])</f>
        <v>1</v>
      </c>
    </row>
    <row r="11364" spans="1:7">
      <c r="A11364" s="5">
        <v>2153385</v>
      </c>
      <c r="B11364" s="5">
        <v>14606</v>
      </c>
      <c r="C11364" s="6">
        <v>43202</v>
      </c>
      <c r="D11364" s="5">
        <v>70</v>
      </c>
      <c r="E11364" s="5" t="str">
        <f>_xlfn.XLOOKUP(Orders[[#This Row],[user_id]],Users[user_id],Users[country])</f>
        <v>DE</v>
      </c>
      <c r="F11364" s="5" t="str">
        <f>_xlfn.XLOOKUP(Orders[[#This Row],[country_code]],Countries[country_code],Countries[country_name])</f>
        <v>Germany</v>
      </c>
      <c r="G11364" s="5">
        <f>_xlfn.XLOOKUP(Orders[[#This Row],[user_id]],Users[user_id],Users[is_referral])</f>
        <v>1</v>
      </c>
    </row>
    <row r="11365" spans="1:7">
      <c r="A11365" s="5">
        <v>2153387</v>
      </c>
      <c r="B11365" s="5">
        <v>354</v>
      </c>
      <c r="C11365" s="6">
        <v>43202</v>
      </c>
      <c r="D11365" s="5">
        <v>42</v>
      </c>
      <c r="E11365" s="5" t="str">
        <f>_xlfn.XLOOKUP(Orders[[#This Row],[user_id]],Users[user_id],Users[country])</f>
        <v>IT</v>
      </c>
      <c r="F11365" s="5" t="str">
        <f>_xlfn.XLOOKUP(Orders[[#This Row],[country_code]],Countries[country_code],Countries[country_name])</f>
        <v>Italy</v>
      </c>
      <c r="G11365" s="5">
        <f>_xlfn.XLOOKUP(Orders[[#This Row],[user_id]],Users[user_id],Users[is_referral])</f>
        <v>0</v>
      </c>
    </row>
    <row r="11366" spans="1:7">
      <c r="A11366" s="5">
        <v>2153389</v>
      </c>
      <c r="B11366" s="5">
        <v>2804</v>
      </c>
      <c r="C11366" s="6">
        <v>43202</v>
      </c>
      <c r="D11366" s="5">
        <v>47</v>
      </c>
      <c r="E11366" s="5" t="str">
        <f>_xlfn.XLOOKUP(Orders[[#This Row],[user_id]],Users[user_id],Users[country])</f>
        <v>IT</v>
      </c>
      <c r="F11366" s="5" t="str">
        <f>_xlfn.XLOOKUP(Orders[[#This Row],[country_code]],Countries[country_code],Countries[country_name])</f>
        <v>Italy</v>
      </c>
      <c r="G11366" s="5">
        <f>_xlfn.XLOOKUP(Orders[[#This Row],[user_id]],Users[user_id],Users[is_referral])</f>
        <v>0</v>
      </c>
    </row>
    <row r="11367" spans="1:7">
      <c r="A11367" s="5">
        <v>2153391</v>
      </c>
      <c r="B11367" s="5">
        <v>10530</v>
      </c>
      <c r="C11367" s="6">
        <v>43202</v>
      </c>
      <c r="D11367" s="5">
        <v>91</v>
      </c>
      <c r="E11367" s="5" t="str">
        <f>_xlfn.XLOOKUP(Orders[[#This Row],[user_id]],Users[user_id],Users[country])</f>
        <v>DE</v>
      </c>
      <c r="F11367" s="5" t="str">
        <f>_xlfn.XLOOKUP(Orders[[#This Row],[country_code]],Countries[country_code],Countries[country_name])</f>
        <v>Germany</v>
      </c>
      <c r="G11367" s="5">
        <f>_xlfn.XLOOKUP(Orders[[#This Row],[user_id]],Users[user_id],Users[is_referral])</f>
        <v>1</v>
      </c>
    </row>
    <row r="11368" spans="1:7">
      <c r="A11368" s="5">
        <v>2153395</v>
      </c>
      <c r="B11368" s="5">
        <v>1988</v>
      </c>
      <c r="C11368" s="6">
        <v>43202</v>
      </c>
      <c r="D11368" s="5">
        <v>40</v>
      </c>
      <c r="E11368" s="5" t="str">
        <f>_xlfn.XLOOKUP(Orders[[#This Row],[user_id]],Users[user_id],Users[country])</f>
        <v>FR</v>
      </c>
      <c r="F11368" s="5" t="str">
        <f>_xlfn.XLOOKUP(Orders[[#This Row],[country_code]],Countries[country_code],Countries[country_name])</f>
        <v>France</v>
      </c>
      <c r="G11368" s="5">
        <f>_xlfn.XLOOKUP(Orders[[#This Row],[user_id]],Users[user_id],Users[is_referral])</f>
        <v>0</v>
      </c>
    </row>
    <row r="11369" spans="1:7">
      <c r="A11369" s="5">
        <v>2153396</v>
      </c>
      <c r="B11369" s="5">
        <v>6451</v>
      </c>
      <c r="C11369" s="6">
        <v>43202</v>
      </c>
      <c r="D11369" s="5">
        <v>53</v>
      </c>
      <c r="E11369" s="5" t="str">
        <f>_xlfn.XLOOKUP(Orders[[#This Row],[user_id]],Users[user_id],Users[country])</f>
        <v>FR</v>
      </c>
      <c r="F11369" s="5" t="str">
        <f>_xlfn.XLOOKUP(Orders[[#This Row],[country_code]],Countries[country_code],Countries[country_name])</f>
        <v>France</v>
      </c>
      <c r="G11369" s="5">
        <f>_xlfn.XLOOKUP(Orders[[#This Row],[user_id]],Users[user_id],Users[is_referral])</f>
        <v>1</v>
      </c>
    </row>
    <row r="11370" spans="1:7">
      <c r="A11370" s="5">
        <v>2153397</v>
      </c>
      <c r="B11370" s="5">
        <v>17576</v>
      </c>
      <c r="C11370" s="6">
        <v>43202</v>
      </c>
      <c r="D11370" s="5">
        <v>17</v>
      </c>
      <c r="E11370" s="5" t="str">
        <f>_xlfn.XLOOKUP(Orders[[#This Row],[user_id]],Users[user_id],Users[country])</f>
        <v>FR</v>
      </c>
      <c r="F11370" s="5" t="str">
        <f>_xlfn.XLOOKUP(Orders[[#This Row],[country_code]],Countries[country_code],Countries[country_name])</f>
        <v>France</v>
      </c>
      <c r="G11370" s="5">
        <f>_xlfn.XLOOKUP(Orders[[#This Row],[user_id]],Users[user_id],Users[is_referral])</f>
        <v>1</v>
      </c>
    </row>
    <row r="11371" spans="1:7">
      <c r="A11371" s="5">
        <v>2153400</v>
      </c>
      <c r="B11371" s="5">
        <v>4808</v>
      </c>
      <c r="C11371" s="6">
        <v>43202</v>
      </c>
      <c r="D11371" s="5">
        <v>38</v>
      </c>
      <c r="E11371" s="5" t="str">
        <f>_xlfn.XLOOKUP(Orders[[#This Row],[user_id]],Users[user_id],Users[country])</f>
        <v>FR</v>
      </c>
      <c r="F11371" s="5" t="str">
        <f>_xlfn.XLOOKUP(Orders[[#This Row],[country_code]],Countries[country_code],Countries[country_name])</f>
        <v>France</v>
      </c>
      <c r="G11371" s="5">
        <f>_xlfn.XLOOKUP(Orders[[#This Row],[user_id]],Users[user_id],Users[is_referral])</f>
        <v>0</v>
      </c>
    </row>
    <row r="11372" spans="1:7">
      <c r="A11372" s="5">
        <v>2153407</v>
      </c>
      <c r="B11372" s="5">
        <v>4555</v>
      </c>
      <c r="C11372" s="6">
        <v>43202</v>
      </c>
      <c r="D11372" s="5">
        <v>71</v>
      </c>
      <c r="E11372" s="5" t="str">
        <f>_xlfn.XLOOKUP(Orders[[#This Row],[user_id]],Users[user_id],Users[country])</f>
        <v>DE</v>
      </c>
      <c r="F11372" s="5" t="str">
        <f>_xlfn.XLOOKUP(Orders[[#This Row],[country_code]],Countries[country_code],Countries[country_name])</f>
        <v>Germany</v>
      </c>
      <c r="G11372" s="5">
        <f>_xlfn.XLOOKUP(Orders[[#This Row],[user_id]],Users[user_id],Users[is_referral])</f>
        <v>0</v>
      </c>
    </row>
    <row r="11373" spans="1:7">
      <c r="A11373" s="5">
        <v>2153408</v>
      </c>
      <c r="B11373" s="5">
        <v>2606</v>
      </c>
      <c r="C11373" s="6">
        <v>43202</v>
      </c>
      <c r="D11373" s="5">
        <v>50</v>
      </c>
      <c r="E11373" s="5" t="str">
        <f>_xlfn.XLOOKUP(Orders[[#This Row],[user_id]],Users[user_id],Users[country])</f>
        <v>DE</v>
      </c>
      <c r="F11373" s="5" t="str">
        <f>_xlfn.XLOOKUP(Orders[[#This Row],[country_code]],Countries[country_code],Countries[country_name])</f>
        <v>Germany</v>
      </c>
      <c r="G11373" s="5">
        <f>_xlfn.XLOOKUP(Orders[[#This Row],[user_id]],Users[user_id],Users[is_referral])</f>
        <v>0</v>
      </c>
    </row>
    <row r="11374" spans="1:7">
      <c r="A11374" s="5">
        <v>2153409</v>
      </c>
      <c r="B11374" s="5">
        <v>8182</v>
      </c>
      <c r="C11374" s="6">
        <v>43202</v>
      </c>
      <c r="D11374" s="5">
        <v>13</v>
      </c>
      <c r="E11374" s="5" t="str">
        <f>_xlfn.XLOOKUP(Orders[[#This Row],[user_id]],Users[user_id],Users[country])</f>
        <v>ES</v>
      </c>
      <c r="F11374" s="5" t="str">
        <f>_xlfn.XLOOKUP(Orders[[#This Row],[country_code]],Countries[country_code],Countries[country_name])</f>
        <v>Spain</v>
      </c>
      <c r="G11374" s="5">
        <f>_xlfn.XLOOKUP(Orders[[#This Row],[user_id]],Users[user_id],Users[is_referral])</f>
        <v>1</v>
      </c>
    </row>
    <row r="11375" spans="1:7">
      <c r="A11375" s="5">
        <v>2153411</v>
      </c>
      <c r="B11375" s="5">
        <v>2822</v>
      </c>
      <c r="C11375" s="6">
        <v>43202</v>
      </c>
      <c r="D11375" s="5">
        <v>111</v>
      </c>
      <c r="E11375" s="5" t="str">
        <f>_xlfn.XLOOKUP(Orders[[#This Row],[user_id]],Users[user_id],Users[country])</f>
        <v>DE</v>
      </c>
      <c r="F11375" s="5" t="str">
        <f>_xlfn.XLOOKUP(Orders[[#This Row],[country_code]],Countries[country_code],Countries[country_name])</f>
        <v>Germany</v>
      </c>
      <c r="G11375" s="5">
        <f>_xlfn.XLOOKUP(Orders[[#This Row],[user_id]],Users[user_id],Users[is_referral])</f>
        <v>0</v>
      </c>
    </row>
    <row r="11376" spans="1:7">
      <c r="A11376" s="5">
        <v>2153414</v>
      </c>
      <c r="B11376" s="5">
        <v>3332</v>
      </c>
      <c r="C11376" s="6">
        <v>43202</v>
      </c>
      <c r="D11376" s="5">
        <v>102</v>
      </c>
      <c r="E11376" s="5" t="str">
        <f>_xlfn.XLOOKUP(Orders[[#This Row],[user_id]],Users[user_id],Users[country])</f>
        <v>IT</v>
      </c>
      <c r="F11376" s="5" t="str">
        <f>_xlfn.XLOOKUP(Orders[[#This Row],[country_code]],Countries[country_code],Countries[country_name])</f>
        <v>Italy</v>
      </c>
      <c r="G11376" s="5">
        <f>_xlfn.XLOOKUP(Orders[[#This Row],[user_id]],Users[user_id],Users[is_referral])</f>
        <v>0</v>
      </c>
    </row>
    <row r="11377" spans="1:7">
      <c r="A11377" s="5">
        <v>2153415</v>
      </c>
      <c r="B11377" s="5">
        <v>16838</v>
      </c>
      <c r="C11377" s="6">
        <v>43202</v>
      </c>
      <c r="D11377" s="5">
        <v>78</v>
      </c>
      <c r="E11377" s="5" t="str">
        <f>_xlfn.XLOOKUP(Orders[[#This Row],[user_id]],Users[user_id],Users[country])</f>
        <v>FR</v>
      </c>
      <c r="F11377" s="5" t="str">
        <f>_xlfn.XLOOKUP(Orders[[#This Row],[country_code]],Countries[country_code],Countries[country_name])</f>
        <v>France</v>
      </c>
      <c r="G11377" s="5">
        <f>_xlfn.XLOOKUP(Orders[[#This Row],[user_id]],Users[user_id],Users[is_referral])</f>
        <v>1</v>
      </c>
    </row>
    <row r="11378" spans="1:7">
      <c r="A11378" s="5">
        <v>2153420</v>
      </c>
      <c r="B11378" s="5">
        <v>7312</v>
      </c>
      <c r="C11378" s="6">
        <v>43202</v>
      </c>
      <c r="D11378" s="5">
        <v>71</v>
      </c>
      <c r="E11378" s="5" t="str">
        <f>_xlfn.XLOOKUP(Orders[[#This Row],[user_id]],Users[user_id],Users[country])</f>
        <v>IT</v>
      </c>
      <c r="F11378" s="5" t="str">
        <f>_xlfn.XLOOKUP(Orders[[#This Row],[country_code]],Countries[country_code],Countries[country_name])</f>
        <v>Italy</v>
      </c>
      <c r="G11378" s="5">
        <f>_xlfn.XLOOKUP(Orders[[#This Row],[user_id]],Users[user_id],Users[is_referral])</f>
        <v>1</v>
      </c>
    </row>
    <row r="11379" spans="1:7">
      <c r="A11379" s="5">
        <v>2153422</v>
      </c>
      <c r="B11379" s="5">
        <v>10246</v>
      </c>
      <c r="C11379" s="6">
        <v>43202</v>
      </c>
      <c r="D11379" s="5">
        <v>23</v>
      </c>
      <c r="E11379" s="5" t="str">
        <f>_xlfn.XLOOKUP(Orders[[#This Row],[user_id]],Users[user_id],Users[country])</f>
        <v>IT</v>
      </c>
      <c r="F11379" s="5" t="str">
        <f>_xlfn.XLOOKUP(Orders[[#This Row],[country_code]],Countries[country_code],Countries[country_name])</f>
        <v>Italy</v>
      </c>
      <c r="G11379" s="5">
        <f>_xlfn.XLOOKUP(Orders[[#This Row],[user_id]],Users[user_id],Users[is_referral])</f>
        <v>1</v>
      </c>
    </row>
    <row r="11380" spans="1:7">
      <c r="A11380" s="5">
        <v>2153423</v>
      </c>
      <c r="B11380" s="5">
        <v>14104</v>
      </c>
      <c r="C11380" s="6">
        <v>43202</v>
      </c>
      <c r="D11380" s="5">
        <v>59</v>
      </c>
      <c r="E11380" s="5" t="str">
        <f>_xlfn.XLOOKUP(Orders[[#This Row],[user_id]],Users[user_id],Users[country])</f>
        <v>ES</v>
      </c>
      <c r="F11380" s="5" t="str">
        <f>_xlfn.XLOOKUP(Orders[[#This Row],[country_code]],Countries[country_code],Countries[country_name])</f>
        <v>Spain</v>
      </c>
      <c r="G11380" s="5">
        <f>_xlfn.XLOOKUP(Orders[[#This Row],[user_id]],Users[user_id],Users[is_referral])</f>
        <v>1</v>
      </c>
    </row>
    <row r="11381" spans="1:7">
      <c r="A11381" s="5">
        <v>2153424</v>
      </c>
      <c r="B11381" s="5">
        <v>16512</v>
      </c>
      <c r="C11381" s="6">
        <v>43202</v>
      </c>
      <c r="D11381" s="5">
        <v>73</v>
      </c>
      <c r="E11381" s="5" t="str">
        <f>_xlfn.XLOOKUP(Orders[[#This Row],[user_id]],Users[user_id],Users[country])</f>
        <v>DE</v>
      </c>
      <c r="F11381" s="5" t="str">
        <f>_xlfn.XLOOKUP(Orders[[#This Row],[country_code]],Countries[country_code],Countries[country_name])</f>
        <v>Germany</v>
      </c>
      <c r="G11381" s="5">
        <f>_xlfn.XLOOKUP(Orders[[#This Row],[user_id]],Users[user_id],Users[is_referral])</f>
        <v>1</v>
      </c>
    </row>
    <row r="11382" spans="1:7">
      <c r="A11382" s="5">
        <v>2153425</v>
      </c>
      <c r="B11382" s="5">
        <v>3022</v>
      </c>
      <c r="C11382" s="6">
        <v>43202</v>
      </c>
      <c r="D11382" s="5">
        <v>30</v>
      </c>
      <c r="E11382" s="5" t="str">
        <f>_xlfn.XLOOKUP(Orders[[#This Row],[user_id]],Users[user_id],Users[country])</f>
        <v>FR</v>
      </c>
      <c r="F11382" s="5" t="str">
        <f>_xlfn.XLOOKUP(Orders[[#This Row],[country_code]],Countries[country_code],Countries[country_name])</f>
        <v>France</v>
      </c>
      <c r="G11382" s="5">
        <f>_xlfn.XLOOKUP(Orders[[#This Row],[user_id]],Users[user_id],Users[is_referral])</f>
        <v>0</v>
      </c>
    </row>
    <row r="11383" spans="1:7">
      <c r="A11383" s="5">
        <v>2153427</v>
      </c>
      <c r="B11383" s="5">
        <v>5819</v>
      </c>
      <c r="C11383" s="6">
        <v>43202</v>
      </c>
      <c r="D11383" s="5">
        <v>34</v>
      </c>
      <c r="E11383" s="5" t="str">
        <f>_xlfn.XLOOKUP(Orders[[#This Row],[user_id]],Users[user_id],Users[country])</f>
        <v>IT</v>
      </c>
      <c r="F11383" s="5" t="str">
        <f>_xlfn.XLOOKUP(Orders[[#This Row],[country_code]],Countries[country_code],Countries[country_name])</f>
        <v>Italy</v>
      </c>
      <c r="G11383" s="5">
        <f>_xlfn.XLOOKUP(Orders[[#This Row],[user_id]],Users[user_id],Users[is_referral])</f>
        <v>1</v>
      </c>
    </row>
    <row r="11384" spans="1:7">
      <c r="A11384" s="5">
        <v>2153431</v>
      </c>
      <c r="B11384" s="5">
        <v>14132</v>
      </c>
      <c r="C11384" s="6">
        <v>43202</v>
      </c>
      <c r="D11384" s="5">
        <v>16</v>
      </c>
      <c r="E11384" s="5" t="str">
        <f>_xlfn.XLOOKUP(Orders[[#This Row],[user_id]],Users[user_id],Users[country])</f>
        <v>FR</v>
      </c>
      <c r="F11384" s="5" t="str">
        <f>_xlfn.XLOOKUP(Orders[[#This Row],[country_code]],Countries[country_code],Countries[country_name])</f>
        <v>France</v>
      </c>
      <c r="G11384" s="5">
        <f>_xlfn.XLOOKUP(Orders[[#This Row],[user_id]],Users[user_id],Users[is_referral])</f>
        <v>0</v>
      </c>
    </row>
    <row r="11385" spans="1:7">
      <c r="A11385" s="5">
        <v>2153435</v>
      </c>
      <c r="B11385" s="5">
        <v>17265</v>
      </c>
      <c r="C11385" s="6">
        <v>43202</v>
      </c>
      <c r="D11385" s="5">
        <v>46</v>
      </c>
      <c r="E11385" s="5" t="str">
        <f>_xlfn.XLOOKUP(Orders[[#This Row],[user_id]],Users[user_id],Users[country])</f>
        <v>IT</v>
      </c>
      <c r="F11385" s="5" t="str">
        <f>_xlfn.XLOOKUP(Orders[[#This Row],[country_code]],Countries[country_code],Countries[country_name])</f>
        <v>Italy</v>
      </c>
      <c r="G11385" s="5">
        <f>_xlfn.XLOOKUP(Orders[[#This Row],[user_id]],Users[user_id],Users[is_referral])</f>
        <v>1</v>
      </c>
    </row>
    <row r="11386" spans="1:7">
      <c r="A11386" s="5">
        <v>2153436</v>
      </c>
      <c r="B11386" s="5">
        <v>3041</v>
      </c>
      <c r="C11386" s="6">
        <v>43202</v>
      </c>
      <c r="D11386" s="5">
        <v>41</v>
      </c>
      <c r="E11386" s="5" t="str">
        <f>_xlfn.XLOOKUP(Orders[[#This Row],[user_id]],Users[user_id],Users[country])</f>
        <v>IT</v>
      </c>
      <c r="F11386" s="5" t="str">
        <f>_xlfn.XLOOKUP(Orders[[#This Row],[country_code]],Countries[country_code],Countries[country_name])</f>
        <v>Italy</v>
      </c>
      <c r="G11386" s="5">
        <f>_xlfn.XLOOKUP(Orders[[#This Row],[user_id]],Users[user_id],Users[is_referral])</f>
        <v>0</v>
      </c>
    </row>
    <row r="11387" spans="1:7">
      <c r="A11387" s="5">
        <v>2153437</v>
      </c>
      <c r="B11387" s="5">
        <v>13308</v>
      </c>
      <c r="C11387" s="6">
        <v>43202</v>
      </c>
      <c r="D11387" s="5">
        <v>48</v>
      </c>
      <c r="E11387" s="5" t="str">
        <f>_xlfn.XLOOKUP(Orders[[#This Row],[user_id]],Users[user_id],Users[country])</f>
        <v>FR</v>
      </c>
      <c r="F11387" s="5" t="str">
        <f>_xlfn.XLOOKUP(Orders[[#This Row],[country_code]],Countries[country_code],Countries[country_name])</f>
        <v>France</v>
      </c>
      <c r="G11387" s="5">
        <f>_xlfn.XLOOKUP(Orders[[#This Row],[user_id]],Users[user_id],Users[is_referral])</f>
        <v>1</v>
      </c>
    </row>
    <row r="11388" spans="1:7">
      <c r="A11388" s="5">
        <v>2153439</v>
      </c>
      <c r="B11388" s="5">
        <v>16906</v>
      </c>
      <c r="C11388" s="6">
        <v>43202</v>
      </c>
      <c r="D11388" s="5">
        <v>86</v>
      </c>
      <c r="E11388" s="5" t="str">
        <f>_xlfn.XLOOKUP(Orders[[#This Row],[user_id]],Users[user_id],Users[country])</f>
        <v>DE</v>
      </c>
      <c r="F11388" s="5" t="str">
        <f>_xlfn.XLOOKUP(Orders[[#This Row],[country_code]],Countries[country_code],Countries[country_name])</f>
        <v>Germany</v>
      </c>
      <c r="G11388" s="5">
        <f>_xlfn.XLOOKUP(Orders[[#This Row],[user_id]],Users[user_id],Users[is_referral])</f>
        <v>1</v>
      </c>
    </row>
    <row r="11389" spans="1:7">
      <c r="A11389" s="5">
        <v>2153440</v>
      </c>
      <c r="B11389" s="5">
        <v>11022</v>
      </c>
      <c r="C11389" s="6">
        <v>43202</v>
      </c>
      <c r="D11389" s="5">
        <v>37</v>
      </c>
      <c r="E11389" s="5" t="str">
        <f>_xlfn.XLOOKUP(Orders[[#This Row],[user_id]],Users[user_id],Users[country])</f>
        <v>IT</v>
      </c>
      <c r="F11389" s="5" t="str">
        <f>_xlfn.XLOOKUP(Orders[[#This Row],[country_code]],Countries[country_code],Countries[country_name])</f>
        <v>Italy</v>
      </c>
      <c r="G11389" s="5">
        <f>_xlfn.XLOOKUP(Orders[[#This Row],[user_id]],Users[user_id],Users[is_referral])</f>
        <v>1</v>
      </c>
    </row>
    <row r="11390" spans="1:7">
      <c r="A11390" s="5">
        <v>2153441</v>
      </c>
      <c r="B11390" s="5">
        <v>19111</v>
      </c>
      <c r="C11390" s="6">
        <v>43202</v>
      </c>
      <c r="D11390" s="5">
        <v>20</v>
      </c>
      <c r="E11390" s="5" t="str">
        <f>_xlfn.XLOOKUP(Orders[[#This Row],[user_id]],Users[user_id],Users[country])</f>
        <v>ES</v>
      </c>
      <c r="F11390" s="5" t="str">
        <f>_xlfn.XLOOKUP(Orders[[#This Row],[country_code]],Countries[country_code],Countries[country_name])</f>
        <v>Spain</v>
      </c>
      <c r="G11390" s="5">
        <f>_xlfn.XLOOKUP(Orders[[#This Row],[user_id]],Users[user_id],Users[is_referral])</f>
        <v>1</v>
      </c>
    </row>
    <row r="11391" spans="1:7">
      <c r="A11391" s="5">
        <v>2153442</v>
      </c>
      <c r="B11391" s="5">
        <v>1804</v>
      </c>
      <c r="C11391" s="6">
        <v>43202</v>
      </c>
      <c r="D11391" s="5">
        <v>40</v>
      </c>
      <c r="E11391" s="5" t="str">
        <f>_xlfn.XLOOKUP(Orders[[#This Row],[user_id]],Users[user_id],Users[country])</f>
        <v>FR</v>
      </c>
      <c r="F11391" s="5" t="str">
        <f>_xlfn.XLOOKUP(Orders[[#This Row],[country_code]],Countries[country_code],Countries[country_name])</f>
        <v>France</v>
      </c>
      <c r="G11391" s="5">
        <f>_xlfn.XLOOKUP(Orders[[#This Row],[user_id]],Users[user_id],Users[is_referral])</f>
        <v>0</v>
      </c>
    </row>
    <row r="11392" spans="1:7">
      <c r="A11392" s="5">
        <v>2153443</v>
      </c>
      <c r="B11392" s="5">
        <v>7943</v>
      </c>
      <c r="C11392" s="6">
        <v>43202</v>
      </c>
      <c r="D11392" s="5">
        <v>66</v>
      </c>
      <c r="E11392" s="5" t="str">
        <f>_xlfn.XLOOKUP(Orders[[#This Row],[user_id]],Users[user_id],Users[country])</f>
        <v>ES</v>
      </c>
      <c r="F11392" s="5" t="str">
        <f>_xlfn.XLOOKUP(Orders[[#This Row],[country_code]],Countries[country_code],Countries[country_name])</f>
        <v>Spain</v>
      </c>
      <c r="G11392" s="5">
        <f>_xlfn.XLOOKUP(Orders[[#This Row],[user_id]],Users[user_id],Users[is_referral])</f>
        <v>0</v>
      </c>
    </row>
    <row r="11393" spans="1:7">
      <c r="A11393" s="5">
        <v>2153446</v>
      </c>
      <c r="B11393" s="5">
        <v>3458</v>
      </c>
      <c r="C11393" s="6">
        <v>43202</v>
      </c>
      <c r="D11393" s="5">
        <v>78</v>
      </c>
      <c r="E11393" s="5" t="str">
        <f>_xlfn.XLOOKUP(Orders[[#This Row],[user_id]],Users[user_id],Users[country])</f>
        <v>FR</v>
      </c>
      <c r="F11393" s="5" t="str">
        <f>_xlfn.XLOOKUP(Orders[[#This Row],[country_code]],Countries[country_code],Countries[country_name])</f>
        <v>France</v>
      </c>
      <c r="G11393" s="5">
        <f>_xlfn.XLOOKUP(Orders[[#This Row],[user_id]],Users[user_id],Users[is_referral])</f>
        <v>0</v>
      </c>
    </row>
    <row r="11394" spans="1:7">
      <c r="A11394" s="5">
        <v>2153449</v>
      </c>
      <c r="B11394" s="5">
        <v>3758</v>
      </c>
      <c r="C11394" s="6">
        <v>43202</v>
      </c>
      <c r="D11394" s="5">
        <v>44</v>
      </c>
      <c r="E11394" s="5" t="str">
        <f>_xlfn.XLOOKUP(Orders[[#This Row],[user_id]],Users[user_id],Users[country])</f>
        <v>IT</v>
      </c>
      <c r="F11394" s="5" t="str">
        <f>_xlfn.XLOOKUP(Orders[[#This Row],[country_code]],Countries[country_code],Countries[country_name])</f>
        <v>Italy</v>
      </c>
      <c r="G11394" s="5">
        <f>_xlfn.XLOOKUP(Orders[[#This Row],[user_id]],Users[user_id],Users[is_referral])</f>
        <v>0</v>
      </c>
    </row>
    <row r="11395" spans="1:7">
      <c r="A11395" s="5">
        <v>2153450</v>
      </c>
      <c r="B11395" s="5">
        <v>3597</v>
      </c>
      <c r="C11395" s="6">
        <v>43202</v>
      </c>
      <c r="D11395" s="5">
        <v>96</v>
      </c>
      <c r="E11395" s="5" t="str">
        <f>_xlfn.XLOOKUP(Orders[[#This Row],[user_id]],Users[user_id],Users[country])</f>
        <v>ES</v>
      </c>
      <c r="F11395" s="5" t="str">
        <f>_xlfn.XLOOKUP(Orders[[#This Row],[country_code]],Countries[country_code],Countries[country_name])</f>
        <v>Spain</v>
      </c>
      <c r="G11395" s="5">
        <f>_xlfn.XLOOKUP(Orders[[#This Row],[user_id]],Users[user_id],Users[is_referral])</f>
        <v>0</v>
      </c>
    </row>
    <row r="11396" spans="1:7">
      <c r="A11396" s="5">
        <v>2153451</v>
      </c>
      <c r="B11396" s="5">
        <v>790</v>
      </c>
      <c r="C11396" s="6">
        <v>43202</v>
      </c>
      <c r="D11396" s="5">
        <v>82</v>
      </c>
      <c r="E11396" s="5" t="str">
        <f>_xlfn.XLOOKUP(Orders[[#This Row],[user_id]],Users[user_id],Users[country])</f>
        <v>IT</v>
      </c>
      <c r="F11396" s="5" t="str">
        <f>_xlfn.XLOOKUP(Orders[[#This Row],[country_code]],Countries[country_code],Countries[country_name])</f>
        <v>Italy</v>
      </c>
      <c r="G11396" s="5">
        <f>_xlfn.XLOOKUP(Orders[[#This Row],[user_id]],Users[user_id],Users[is_referral])</f>
        <v>0</v>
      </c>
    </row>
    <row r="11397" spans="1:7">
      <c r="A11397" s="5">
        <v>2153453</v>
      </c>
      <c r="B11397" s="5">
        <v>12121</v>
      </c>
      <c r="C11397" s="6">
        <v>43202</v>
      </c>
      <c r="D11397" s="5">
        <v>52</v>
      </c>
      <c r="E11397" s="5" t="str">
        <f>_xlfn.XLOOKUP(Orders[[#This Row],[user_id]],Users[user_id],Users[country])</f>
        <v>IT</v>
      </c>
      <c r="F11397" s="5" t="str">
        <f>_xlfn.XLOOKUP(Orders[[#This Row],[country_code]],Countries[country_code],Countries[country_name])</f>
        <v>Italy</v>
      </c>
      <c r="G11397" s="5">
        <f>_xlfn.XLOOKUP(Orders[[#This Row],[user_id]],Users[user_id],Users[is_referral])</f>
        <v>1</v>
      </c>
    </row>
    <row r="11398" spans="1:7">
      <c r="A11398" s="5">
        <v>2153460</v>
      </c>
      <c r="B11398" s="5">
        <v>11116</v>
      </c>
      <c r="C11398" s="6">
        <v>43202</v>
      </c>
      <c r="D11398" s="5">
        <v>26</v>
      </c>
      <c r="E11398" s="5" t="str">
        <f>_xlfn.XLOOKUP(Orders[[#This Row],[user_id]],Users[user_id],Users[country])</f>
        <v>ES</v>
      </c>
      <c r="F11398" s="5" t="str">
        <f>_xlfn.XLOOKUP(Orders[[#This Row],[country_code]],Countries[country_code],Countries[country_name])</f>
        <v>Spain</v>
      </c>
      <c r="G11398" s="5">
        <f>_xlfn.XLOOKUP(Orders[[#This Row],[user_id]],Users[user_id],Users[is_referral])</f>
        <v>1</v>
      </c>
    </row>
    <row r="11399" spans="1:7">
      <c r="A11399" s="5">
        <v>2153463</v>
      </c>
      <c r="B11399" s="5">
        <v>16652</v>
      </c>
      <c r="C11399" s="6">
        <v>43202</v>
      </c>
      <c r="D11399" s="5">
        <v>48</v>
      </c>
      <c r="E11399" s="5" t="str">
        <f>_xlfn.XLOOKUP(Orders[[#This Row],[user_id]],Users[user_id],Users[country])</f>
        <v>IT</v>
      </c>
      <c r="F11399" s="5" t="str">
        <f>_xlfn.XLOOKUP(Orders[[#This Row],[country_code]],Countries[country_code],Countries[country_name])</f>
        <v>Italy</v>
      </c>
      <c r="G11399" s="5">
        <f>_xlfn.XLOOKUP(Orders[[#This Row],[user_id]],Users[user_id],Users[is_referral])</f>
        <v>1</v>
      </c>
    </row>
    <row r="11400" spans="1:7">
      <c r="A11400" s="5">
        <v>2153464</v>
      </c>
      <c r="B11400" s="5">
        <v>3034</v>
      </c>
      <c r="C11400" s="6">
        <v>43202</v>
      </c>
      <c r="D11400" s="5">
        <v>35</v>
      </c>
      <c r="E11400" s="5" t="str">
        <f>_xlfn.XLOOKUP(Orders[[#This Row],[user_id]],Users[user_id],Users[country])</f>
        <v>IT</v>
      </c>
      <c r="F11400" s="5" t="str">
        <f>_xlfn.XLOOKUP(Orders[[#This Row],[country_code]],Countries[country_code],Countries[country_name])</f>
        <v>Italy</v>
      </c>
      <c r="G11400" s="5">
        <f>_xlfn.XLOOKUP(Orders[[#This Row],[user_id]],Users[user_id],Users[is_referral])</f>
        <v>0</v>
      </c>
    </row>
    <row r="11401" spans="1:7">
      <c r="A11401" s="5">
        <v>2153465</v>
      </c>
      <c r="B11401" s="5">
        <v>6419</v>
      </c>
      <c r="C11401" s="6">
        <v>43202</v>
      </c>
      <c r="D11401" s="5">
        <v>21</v>
      </c>
      <c r="E11401" s="5" t="str">
        <f>_xlfn.XLOOKUP(Orders[[#This Row],[user_id]],Users[user_id],Users[country])</f>
        <v>FR</v>
      </c>
      <c r="F11401" s="5" t="str">
        <f>_xlfn.XLOOKUP(Orders[[#This Row],[country_code]],Countries[country_code],Countries[country_name])</f>
        <v>France</v>
      </c>
      <c r="G11401" s="5">
        <f>_xlfn.XLOOKUP(Orders[[#This Row],[user_id]],Users[user_id],Users[is_referral])</f>
        <v>1</v>
      </c>
    </row>
    <row r="11402" spans="1:7">
      <c r="A11402" s="5">
        <v>2153466</v>
      </c>
      <c r="B11402" s="5">
        <v>5972</v>
      </c>
      <c r="C11402" s="6">
        <v>43202</v>
      </c>
      <c r="D11402" s="5">
        <v>51</v>
      </c>
      <c r="E11402" s="5" t="str">
        <f>_xlfn.XLOOKUP(Orders[[#This Row],[user_id]],Users[user_id],Users[country])</f>
        <v>ES</v>
      </c>
      <c r="F11402" s="5" t="str">
        <f>_xlfn.XLOOKUP(Orders[[#This Row],[country_code]],Countries[country_code],Countries[country_name])</f>
        <v>Spain</v>
      </c>
      <c r="G11402" s="5">
        <f>_xlfn.XLOOKUP(Orders[[#This Row],[user_id]],Users[user_id],Users[is_referral])</f>
        <v>1</v>
      </c>
    </row>
    <row r="11403" spans="1:7">
      <c r="A11403" s="5">
        <v>2153467</v>
      </c>
      <c r="B11403" s="5">
        <v>8476</v>
      </c>
      <c r="C11403" s="6">
        <v>43202</v>
      </c>
      <c r="D11403" s="5">
        <v>29</v>
      </c>
      <c r="E11403" s="5" t="str">
        <f>_xlfn.XLOOKUP(Orders[[#This Row],[user_id]],Users[user_id],Users[country])</f>
        <v>DE</v>
      </c>
      <c r="F11403" s="5" t="str">
        <f>_xlfn.XLOOKUP(Orders[[#This Row],[country_code]],Countries[country_code],Countries[country_name])</f>
        <v>Germany</v>
      </c>
      <c r="G11403" s="5">
        <f>_xlfn.XLOOKUP(Orders[[#This Row],[user_id]],Users[user_id],Users[is_referral])</f>
        <v>0</v>
      </c>
    </row>
    <row r="11404" spans="1:7">
      <c r="A11404" s="5">
        <v>2153468</v>
      </c>
      <c r="B11404" s="5">
        <v>7379</v>
      </c>
      <c r="C11404" s="6">
        <v>43202</v>
      </c>
      <c r="D11404" s="5">
        <v>34</v>
      </c>
      <c r="E11404" s="5" t="str">
        <f>_xlfn.XLOOKUP(Orders[[#This Row],[user_id]],Users[user_id],Users[country])</f>
        <v>DE</v>
      </c>
      <c r="F11404" s="5" t="str">
        <f>_xlfn.XLOOKUP(Orders[[#This Row],[country_code]],Countries[country_code],Countries[country_name])</f>
        <v>Germany</v>
      </c>
      <c r="G11404" s="5">
        <f>_xlfn.XLOOKUP(Orders[[#This Row],[user_id]],Users[user_id],Users[is_referral])</f>
        <v>1</v>
      </c>
    </row>
    <row r="11405" spans="1:7">
      <c r="A11405" s="5">
        <v>2153469</v>
      </c>
      <c r="B11405" s="5">
        <v>17119</v>
      </c>
      <c r="C11405" s="6">
        <v>43202</v>
      </c>
      <c r="D11405" s="5">
        <v>22</v>
      </c>
      <c r="E11405" s="5" t="str">
        <f>_xlfn.XLOOKUP(Orders[[#This Row],[user_id]],Users[user_id],Users[country])</f>
        <v>FR</v>
      </c>
      <c r="F11405" s="5" t="str">
        <f>_xlfn.XLOOKUP(Orders[[#This Row],[country_code]],Countries[country_code],Countries[country_name])</f>
        <v>France</v>
      </c>
      <c r="G11405" s="5">
        <f>_xlfn.XLOOKUP(Orders[[#This Row],[user_id]],Users[user_id],Users[is_referral])</f>
        <v>1</v>
      </c>
    </row>
    <row r="11406" spans="1:7">
      <c r="A11406" s="5">
        <v>2153471</v>
      </c>
      <c r="B11406" s="5">
        <v>6012</v>
      </c>
      <c r="C11406" s="6">
        <v>43202</v>
      </c>
      <c r="D11406" s="5">
        <v>27</v>
      </c>
      <c r="E11406" s="5" t="str">
        <f>_xlfn.XLOOKUP(Orders[[#This Row],[user_id]],Users[user_id],Users[country])</f>
        <v>IT</v>
      </c>
      <c r="F11406" s="5" t="str">
        <f>_xlfn.XLOOKUP(Orders[[#This Row],[country_code]],Countries[country_code],Countries[country_name])</f>
        <v>Italy</v>
      </c>
      <c r="G11406" s="5">
        <f>_xlfn.XLOOKUP(Orders[[#This Row],[user_id]],Users[user_id],Users[is_referral])</f>
        <v>1</v>
      </c>
    </row>
    <row r="11407" spans="1:7">
      <c r="A11407" s="5">
        <v>2153473</v>
      </c>
      <c r="B11407" s="5">
        <v>4497</v>
      </c>
      <c r="C11407" s="6">
        <v>43202</v>
      </c>
      <c r="D11407" s="5">
        <v>80</v>
      </c>
      <c r="E11407" s="5" t="str">
        <f>_xlfn.XLOOKUP(Orders[[#This Row],[user_id]],Users[user_id],Users[country])</f>
        <v>ES</v>
      </c>
      <c r="F11407" s="5" t="str">
        <f>_xlfn.XLOOKUP(Orders[[#This Row],[country_code]],Countries[country_code],Countries[country_name])</f>
        <v>Spain</v>
      </c>
      <c r="G11407" s="5">
        <f>_xlfn.XLOOKUP(Orders[[#This Row],[user_id]],Users[user_id],Users[is_referral])</f>
        <v>0</v>
      </c>
    </row>
    <row r="11408" spans="1:7">
      <c r="A11408" s="5">
        <v>2153474</v>
      </c>
      <c r="B11408" s="5">
        <v>15440</v>
      </c>
      <c r="C11408" s="6">
        <v>43202</v>
      </c>
      <c r="D11408" s="5">
        <v>33</v>
      </c>
      <c r="E11408" s="5" t="str">
        <f>_xlfn.XLOOKUP(Orders[[#This Row],[user_id]],Users[user_id],Users[country])</f>
        <v>FR</v>
      </c>
      <c r="F11408" s="5" t="str">
        <f>_xlfn.XLOOKUP(Orders[[#This Row],[country_code]],Countries[country_code],Countries[country_name])</f>
        <v>France</v>
      </c>
      <c r="G11408" s="5">
        <f>_xlfn.XLOOKUP(Orders[[#This Row],[user_id]],Users[user_id],Users[is_referral])</f>
        <v>1</v>
      </c>
    </row>
    <row r="11409" spans="1:7">
      <c r="A11409" s="5">
        <v>2153479</v>
      </c>
      <c r="B11409" s="5">
        <v>18691</v>
      </c>
      <c r="C11409" s="6">
        <v>43202</v>
      </c>
      <c r="D11409" s="5">
        <v>24</v>
      </c>
      <c r="E11409" s="5" t="str">
        <f>_xlfn.XLOOKUP(Orders[[#This Row],[user_id]],Users[user_id],Users[country])</f>
        <v>IT</v>
      </c>
      <c r="F11409" s="5" t="str">
        <f>_xlfn.XLOOKUP(Orders[[#This Row],[country_code]],Countries[country_code],Countries[country_name])</f>
        <v>Italy</v>
      </c>
      <c r="G11409" s="5">
        <f>_xlfn.XLOOKUP(Orders[[#This Row],[user_id]],Users[user_id],Users[is_referral])</f>
        <v>1</v>
      </c>
    </row>
    <row r="11410" spans="1:7">
      <c r="A11410" s="5">
        <v>2153480</v>
      </c>
      <c r="B11410" s="5">
        <v>17544</v>
      </c>
      <c r="C11410" s="6">
        <v>43202</v>
      </c>
      <c r="D11410" s="5">
        <v>51</v>
      </c>
      <c r="E11410" s="5" t="str">
        <f>_xlfn.XLOOKUP(Orders[[#This Row],[user_id]],Users[user_id],Users[country])</f>
        <v>FR</v>
      </c>
      <c r="F11410" s="5" t="str">
        <f>_xlfn.XLOOKUP(Orders[[#This Row],[country_code]],Countries[country_code],Countries[country_name])</f>
        <v>France</v>
      </c>
      <c r="G11410" s="5">
        <f>_xlfn.XLOOKUP(Orders[[#This Row],[user_id]],Users[user_id],Users[is_referral])</f>
        <v>1</v>
      </c>
    </row>
    <row r="11411" spans="1:7">
      <c r="A11411" s="5">
        <v>2153485</v>
      </c>
      <c r="B11411" s="5">
        <v>17589</v>
      </c>
      <c r="C11411" s="6">
        <v>43202</v>
      </c>
      <c r="D11411" s="5">
        <v>51</v>
      </c>
      <c r="E11411" s="5" t="str">
        <f>_xlfn.XLOOKUP(Orders[[#This Row],[user_id]],Users[user_id],Users[country])</f>
        <v>DE</v>
      </c>
      <c r="F11411" s="5" t="str">
        <f>_xlfn.XLOOKUP(Orders[[#This Row],[country_code]],Countries[country_code],Countries[country_name])</f>
        <v>Germany</v>
      </c>
      <c r="G11411" s="5">
        <f>_xlfn.XLOOKUP(Orders[[#This Row],[user_id]],Users[user_id],Users[is_referral])</f>
        <v>1</v>
      </c>
    </row>
    <row r="11412" spans="1:7">
      <c r="A11412" s="5">
        <v>2153486</v>
      </c>
      <c r="B11412" s="5">
        <v>17608</v>
      </c>
      <c r="C11412" s="6">
        <v>43202</v>
      </c>
      <c r="D11412" s="5">
        <v>48</v>
      </c>
      <c r="E11412" s="5" t="str">
        <f>_xlfn.XLOOKUP(Orders[[#This Row],[user_id]],Users[user_id],Users[country])</f>
        <v>IT</v>
      </c>
      <c r="F11412" s="5" t="str">
        <f>_xlfn.XLOOKUP(Orders[[#This Row],[country_code]],Countries[country_code],Countries[country_name])</f>
        <v>Italy</v>
      </c>
      <c r="G11412" s="5">
        <f>_xlfn.XLOOKUP(Orders[[#This Row],[user_id]],Users[user_id],Users[is_referral])</f>
        <v>1</v>
      </c>
    </row>
    <row r="11413" spans="1:7">
      <c r="A11413" s="5">
        <v>2153487</v>
      </c>
      <c r="B11413" s="5">
        <v>19345</v>
      </c>
      <c r="C11413" s="6">
        <v>43202</v>
      </c>
      <c r="D11413" s="5">
        <v>18</v>
      </c>
      <c r="E11413" s="5" t="str">
        <f>_xlfn.XLOOKUP(Orders[[#This Row],[user_id]],Users[user_id],Users[country])</f>
        <v>IT</v>
      </c>
      <c r="F11413" s="5" t="str">
        <f>_xlfn.XLOOKUP(Orders[[#This Row],[country_code]],Countries[country_code],Countries[country_name])</f>
        <v>Italy</v>
      </c>
      <c r="G11413" s="5">
        <f>_xlfn.XLOOKUP(Orders[[#This Row],[user_id]],Users[user_id],Users[is_referral])</f>
        <v>1</v>
      </c>
    </row>
    <row r="11414" spans="1:7">
      <c r="A11414" s="5">
        <v>2153488</v>
      </c>
      <c r="B11414" s="5">
        <v>19262</v>
      </c>
      <c r="C11414" s="6">
        <v>43202</v>
      </c>
      <c r="D11414" s="5">
        <v>34</v>
      </c>
      <c r="E11414" s="5" t="str">
        <f>_xlfn.XLOOKUP(Orders[[#This Row],[user_id]],Users[user_id],Users[country])</f>
        <v>ES</v>
      </c>
      <c r="F11414" s="5" t="str">
        <f>_xlfn.XLOOKUP(Orders[[#This Row],[country_code]],Countries[country_code],Countries[country_name])</f>
        <v>Spain</v>
      </c>
      <c r="G11414" s="5">
        <f>_xlfn.XLOOKUP(Orders[[#This Row],[user_id]],Users[user_id],Users[is_referral])</f>
        <v>1</v>
      </c>
    </row>
    <row r="11415" spans="1:7">
      <c r="A11415" s="5">
        <v>2153491</v>
      </c>
      <c r="B11415" s="5">
        <v>19489</v>
      </c>
      <c r="C11415" s="6">
        <v>43202</v>
      </c>
      <c r="D11415" s="5">
        <v>43</v>
      </c>
      <c r="E11415" s="5" t="str">
        <f>_xlfn.XLOOKUP(Orders[[#This Row],[user_id]],Users[user_id],Users[country])</f>
        <v>FR</v>
      </c>
      <c r="F11415" s="5" t="str">
        <f>_xlfn.XLOOKUP(Orders[[#This Row],[country_code]],Countries[country_code],Countries[country_name])</f>
        <v>France</v>
      </c>
      <c r="G11415" s="5">
        <f>_xlfn.XLOOKUP(Orders[[#This Row],[user_id]],Users[user_id],Users[is_referral])</f>
        <v>1</v>
      </c>
    </row>
    <row r="11416" spans="1:7">
      <c r="A11416" s="5">
        <v>2153492</v>
      </c>
      <c r="B11416" s="5">
        <v>11553</v>
      </c>
      <c r="C11416" s="6">
        <v>43202</v>
      </c>
      <c r="D11416" s="5">
        <v>15</v>
      </c>
      <c r="E11416" s="5" t="str">
        <f>_xlfn.XLOOKUP(Orders[[#This Row],[user_id]],Users[user_id],Users[country])</f>
        <v>IT</v>
      </c>
      <c r="F11416" s="5" t="str">
        <f>_xlfn.XLOOKUP(Orders[[#This Row],[country_code]],Countries[country_code],Countries[country_name])</f>
        <v>Italy</v>
      </c>
      <c r="G11416" s="5">
        <f>_xlfn.XLOOKUP(Orders[[#This Row],[user_id]],Users[user_id],Users[is_referral])</f>
        <v>1</v>
      </c>
    </row>
    <row r="11417" spans="1:7">
      <c r="A11417" s="5">
        <v>2153493</v>
      </c>
      <c r="B11417" s="5">
        <v>5420</v>
      </c>
      <c r="C11417" s="6">
        <v>43202</v>
      </c>
      <c r="D11417" s="5">
        <v>34</v>
      </c>
      <c r="E11417" s="5" t="str">
        <f>_xlfn.XLOOKUP(Orders[[#This Row],[user_id]],Users[user_id],Users[country])</f>
        <v>FR</v>
      </c>
      <c r="F11417" s="5" t="str">
        <f>_xlfn.XLOOKUP(Orders[[#This Row],[country_code]],Countries[country_code],Countries[country_name])</f>
        <v>France</v>
      </c>
      <c r="G11417" s="5">
        <f>_xlfn.XLOOKUP(Orders[[#This Row],[user_id]],Users[user_id],Users[is_referral])</f>
        <v>1</v>
      </c>
    </row>
    <row r="11418" spans="1:7">
      <c r="A11418" s="5">
        <v>2153494</v>
      </c>
      <c r="B11418" s="5">
        <v>13850</v>
      </c>
      <c r="C11418" s="6">
        <v>43202</v>
      </c>
      <c r="D11418" s="5">
        <v>26</v>
      </c>
      <c r="E11418" s="5" t="str">
        <f>_xlfn.XLOOKUP(Orders[[#This Row],[user_id]],Users[user_id],Users[country])</f>
        <v>IT</v>
      </c>
      <c r="F11418" s="5" t="str">
        <f>_xlfn.XLOOKUP(Orders[[#This Row],[country_code]],Countries[country_code],Countries[country_name])</f>
        <v>Italy</v>
      </c>
      <c r="G11418" s="5">
        <f>_xlfn.XLOOKUP(Orders[[#This Row],[user_id]],Users[user_id],Users[is_referral])</f>
        <v>1</v>
      </c>
    </row>
    <row r="11419" spans="1:7">
      <c r="A11419" s="5">
        <v>2153495</v>
      </c>
      <c r="B11419" s="5">
        <v>17364</v>
      </c>
      <c r="C11419" s="6">
        <v>43202</v>
      </c>
      <c r="D11419" s="5">
        <v>27</v>
      </c>
      <c r="E11419" s="5" t="str">
        <f>_xlfn.XLOOKUP(Orders[[#This Row],[user_id]],Users[user_id],Users[country])</f>
        <v>DE</v>
      </c>
      <c r="F11419" s="5" t="str">
        <f>_xlfn.XLOOKUP(Orders[[#This Row],[country_code]],Countries[country_code],Countries[country_name])</f>
        <v>Germany</v>
      </c>
      <c r="G11419" s="5">
        <f>_xlfn.XLOOKUP(Orders[[#This Row],[user_id]],Users[user_id],Users[is_referral])</f>
        <v>1</v>
      </c>
    </row>
    <row r="11420" spans="1:7">
      <c r="A11420" s="5">
        <v>2153496</v>
      </c>
      <c r="B11420" s="5">
        <v>4707</v>
      </c>
      <c r="C11420" s="6">
        <v>43202</v>
      </c>
      <c r="D11420" s="5">
        <v>27</v>
      </c>
      <c r="E11420" s="5" t="str">
        <f>_xlfn.XLOOKUP(Orders[[#This Row],[user_id]],Users[user_id],Users[country])</f>
        <v>ES</v>
      </c>
      <c r="F11420" s="5" t="str">
        <f>_xlfn.XLOOKUP(Orders[[#This Row],[country_code]],Countries[country_code],Countries[country_name])</f>
        <v>Spain</v>
      </c>
      <c r="G11420" s="5">
        <f>_xlfn.XLOOKUP(Orders[[#This Row],[user_id]],Users[user_id],Users[is_referral])</f>
        <v>0</v>
      </c>
    </row>
    <row r="11421" spans="1:7">
      <c r="A11421" s="5">
        <v>2153498</v>
      </c>
      <c r="B11421" s="5">
        <v>2486</v>
      </c>
      <c r="C11421" s="6">
        <v>43202</v>
      </c>
      <c r="D11421" s="5">
        <v>32</v>
      </c>
      <c r="E11421" s="5" t="str">
        <f>_xlfn.XLOOKUP(Orders[[#This Row],[user_id]],Users[user_id],Users[country])</f>
        <v>IT</v>
      </c>
      <c r="F11421" s="5" t="str">
        <f>_xlfn.XLOOKUP(Orders[[#This Row],[country_code]],Countries[country_code],Countries[country_name])</f>
        <v>Italy</v>
      </c>
      <c r="G11421" s="5">
        <f>_xlfn.XLOOKUP(Orders[[#This Row],[user_id]],Users[user_id],Users[is_referral])</f>
        <v>0</v>
      </c>
    </row>
    <row r="11422" spans="1:7">
      <c r="A11422" s="5">
        <v>2153499</v>
      </c>
      <c r="B11422" s="5">
        <v>18715</v>
      </c>
      <c r="C11422" s="6">
        <v>43202</v>
      </c>
      <c r="D11422" s="5">
        <v>31</v>
      </c>
      <c r="E11422" s="5" t="str">
        <f>_xlfn.XLOOKUP(Orders[[#This Row],[user_id]],Users[user_id],Users[country])</f>
        <v>ES</v>
      </c>
      <c r="F11422" s="5" t="str">
        <f>_xlfn.XLOOKUP(Orders[[#This Row],[country_code]],Countries[country_code],Countries[country_name])</f>
        <v>Spain</v>
      </c>
      <c r="G11422" s="5">
        <f>_xlfn.XLOOKUP(Orders[[#This Row],[user_id]],Users[user_id],Users[is_referral])</f>
        <v>1</v>
      </c>
    </row>
    <row r="11423" spans="1:7">
      <c r="A11423" s="5">
        <v>2153502</v>
      </c>
      <c r="B11423" s="5">
        <v>10880</v>
      </c>
      <c r="C11423" s="6">
        <v>43202</v>
      </c>
      <c r="D11423" s="5">
        <v>61</v>
      </c>
      <c r="E11423" s="5" t="str">
        <f>_xlfn.XLOOKUP(Orders[[#This Row],[user_id]],Users[user_id],Users[country])</f>
        <v>IT</v>
      </c>
      <c r="F11423" s="5" t="str">
        <f>_xlfn.XLOOKUP(Orders[[#This Row],[country_code]],Countries[country_code],Countries[country_name])</f>
        <v>Italy</v>
      </c>
      <c r="G11423" s="5">
        <f>_xlfn.XLOOKUP(Orders[[#This Row],[user_id]],Users[user_id],Users[is_referral])</f>
        <v>1</v>
      </c>
    </row>
    <row r="11424" spans="1:7">
      <c r="A11424" s="5">
        <v>2153503</v>
      </c>
      <c r="B11424" s="5">
        <v>1730</v>
      </c>
      <c r="C11424" s="6">
        <v>43202</v>
      </c>
      <c r="D11424" s="5">
        <v>89</v>
      </c>
      <c r="E11424" s="5" t="str">
        <f>_xlfn.XLOOKUP(Orders[[#This Row],[user_id]],Users[user_id],Users[country])</f>
        <v>IT</v>
      </c>
      <c r="F11424" s="5" t="str">
        <f>_xlfn.XLOOKUP(Orders[[#This Row],[country_code]],Countries[country_code],Countries[country_name])</f>
        <v>Italy</v>
      </c>
      <c r="G11424" s="5">
        <f>_xlfn.XLOOKUP(Orders[[#This Row],[user_id]],Users[user_id],Users[is_referral])</f>
        <v>0</v>
      </c>
    </row>
    <row r="11425" spans="1:7">
      <c r="A11425" s="5">
        <v>2153504</v>
      </c>
      <c r="B11425" s="5">
        <v>10353</v>
      </c>
      <c r="C11425" s="6">
        <v>43202</v>
      </c>
      <c r="D11425" s="5">
        <v>47</v>
      </c>
      <c r="E11425" s="5" t="str">
        <f>_xlfn.XLOOKUP(Orders[[#This Row],[user_id]],Users[user_id],Users[country])</f>
        <v>FR</v>
      </c>
      <c r="F11425" s="5" t="str">
        <f>_xlfn.XLOOKUP(Orders[[#This Row],[country_code]],Countries[country_code],Countries[country_name])</f>
        <v>France</v>
      </c>
      <c r="G11425" s="5">
        <f>_xlfn.XLOOKUP(Orders[[#This Row],[user_id]],Users[user_id],Users[is_referral])</f>
        <v>1</v>
      </c>
    </row>
    <row r="11426" spans="1:7">
      <c r="A11426" s="5">
        <v>2153505</v>
      </c>
      <c r="B11426" s="5">
        <v>2741</v>
      </c>
      <c r="C11426" s="6">
        <v>43202</v>
      </c>
      <c r="D11426" s="5">
        <v>20</v>
      </c>
      <c r="E11426" s="5" t="str">
        <f>_xlfn.XLOOKUP(Orders[[#This Row],[user_id]],Users[user_id],Users[country])</f>
        <v>ES</v>
      </c>
      <c r="F11426" s="5" t="str">
        <f>_xlfn.XLOOKUP(Orders[[#This Row],[country_code]],Countries[country_code],Countries[country_name])</f>
        <v>Spain</v>
      </c>
      <c r="G11426" s="5">
        <f>_xlfn.XLOOKUP(Orders[[#This Row],[user_id]],Users[user_id],Users[is_referral])</f>
        <v>0</v>
      </c>
    </row>
    <row r="11427" spans="1:7">
      <c r="A11427" s="5">
        <v>2153506</v>
      </c>
      <c r="B11427" s="5">
        <v>4459</v>
      </c>
      <c r="C11427" s="6">
        <v>43202</v>
      </c>
      <c r="D11427" s="5">
        <v>20</v>
      </c>
      <c r="E11427" s="5" t="str">
        <f>_xlfn.XLOOKUP(Orders[[#This Row],[user_id]],Users[user_id],Users[country])</f>
        <v>FR</v>
      </c>
      <c r="F11427" s="5" t="str">
        <f>_xlfn.XLOOKUP(Orders[[#This Row],[country_code]],Countries[country_code],Countries[country_name])</f>
        <v>France</v>
      </c>
      <c r="G11427" s="5">
        <f>_xlfn.XLOOKUP(Orders[[#This Row],[user_id]],Users[user_id],Users[is_referral])</f>
        <v>0</v>
      </c>
    </row>
    <row r="11428" spans="1:7">
      <c r="A11428" s="5">
        <v>2153508</v>
      </c>
      <c r="B11428" s="5">
        <v>13856</v>
      </c>
      <c r="C11428" s="6">
        <v>43202</v>
      </c>
      <c r="D11428" s="5">
        <v>27</v>
      </c>
      <c r="E11428" s="5" t="str">
        <f>_xlfn.XLOOKUP(Orders[[#This Row],[user_id]],Users[user_id],Users[country])</f>
        <v>ES</v>
      </c>
      <c r="F11428" s="5" t="str">
        <f>_xlfn.XLOOKUP(Orders[[#This Row],[country_code]],Countries[country_code],Countries[country_name])</f>
        <v>Spain</v>
      </c>
      <c r="G11428" s="5">
        <f>_xlfn.XLOOKUP(Orders[[#This Row],[user_id]],Users[user_id],Users[is_referral])</f>
        <v>1</v>
      </c>
    </row>
    <row r="11429" spans="1:7">
      <c r="A11429" s="5">
        <v>2153509</v>
      </c>
      <c r="B11429" s="5">
        <v>13749</v>
      </c>
      <c r="C11429" s="6">
        <v>43202</v>
      </c>
      <c r="D11429" s="5">
        <v>31</v>
      </c>
      <c r="E11429" s="5" t="str">
        <f>_xlfn.XLOOKUP(Orders[[#This Row],[user_id]],Users[user_id],Users[country])</f>
        <v>IT</v>
      </c>
      <c r="F11429" s="5" t="str">
        <f>_xlfn.XLOOKUP(Orders[[#This Row],[country_code]],Countries[country_code],Countries[country_name])</f>
        <v>Italy</v>
      </c>
      <c r="G11429" s="5">
        <f>_xlfn.XLOOKUP(Orders[[#This Row],[user_id]],Users[user_id],Users[is_referral])</f>
        <v>1</v>
      </c>
    </row>
    <row r="11430" spans="1:7">
      <c r="A11430" s="5">
        <v>2153515</v>
      </c>
      <c r="B11430" s="5">
        <v>2511</v>
      </c>
      <c r="C11430" s="6">
        <v>43202</v>
      </c>
      <c r="D11430" s="5">
        <v>36</v>
      </c>
      <c r="E11430" s="5" t="str">
        <f>_xlfn.XLOOKUP(Orders[[#This Row],[user_id]],Users[user_id],Users[country])</f>
        <v>DE</v>
      </c>
      <c r="F11430" s="5" t="str">
        <f>_xlfn.XLOOKUP(Orders[[#This Row],[country_code]],Countries[country_code],Countries[country_name])</f>
        <v>Germany</v>
      </c>
      <c r="G11430" s="5">
        <f>_xlfn.XLOOKUP(Orders[[#This Row],[user_id]],Users[user_id],Users[is_referral])</f>
        <v>0</v>
      </c>
    </row>
    <row r="11431" spans="1:7">
      <c r="A11431" s="5">
        <v>2153516</v>
      </c>
      <c r="B11431" s="5">
        <v>11197</v>
      </c>
      <c r="C11431" s="6">
        <v>43202</v>
      </c>
      <c r="D11431" s="5">
        <v>43</v>
      </c>
      <c r="E11431" s="5" t="str">
        <f>_xlfn.XLOOKUP(Orders[[#This Row],[user_id]],Users[user_id],Users[country])</f>
        <v>IT</v>
      </c>
      <c r="F11431" s="5" t="str">
        <f>_xlfn.XLOOKUP(Orders[[#This Row],[country_code]],Countries[country_code],Countries[country_name])</f>
        <v>Italy</v>
      </c>
      <c r="G11431" s="5">
        <f>_xlfn.XLOOKUP(Orders[[#This Row],[user_id]],Users[user_id],Users[is_referral])</f>
        <v>1</v>
      </c>
    </row>
    <row r="11432" spans="1:7">
      <c r="A11432" s="5">
        <v>2153517</v>
      </c>
      <c r="B11432" s="5">
        <v>872</v>
      </c>
      <c r="C11432" s="6">
        <v>43202</v>
      </c>
      <c r="D11432" s="5">
        <v>54</v>
      </c>
      <c r="E11432" s="5" t="str">
        <f>_xlfn.XLOOKUP(Orders[[#This Row],[user_id]],Users[user_id],Users[country])</f>
        <v>ES</v>
      </c>
      <c r="F11432" s="5" t="str">
        <f>_xlfn.XLOOKUP(Orders[[#This Row],[country_code]],Countries[country_code],Countries[country_name])</f>
        <v>Spain</v>
      </c>
      <c r="G11432" s="5">
        <f>_xlfn.XLOOKUP(Orders[[#This Row],[user_id]],Users[user_id],Users[is_referral])</f>
        <v>0</v>
      </c>
    </row>
    <row r="11433" spans="1:7">
      <c r="A11433" s="5">
        <v>2153518</v>
      </c>
      <c r="B11433" s="5">
        <v>17161</v>
      </c>
      <c r="C11433" s="6">
        <v>43202</v>
      </c>
      <c r="D11433" s="5">
        <v>14</v>
      </c>
      <c r="E11433" s="5" t="str">
        <f>_xlfn.XLOOKUP(Orders[[#This Row],[user_id]],Users[user_id],Users[country])</f>
        <v>DE</v>
      </c>
      <c r="F11433" s="5" t="str">
        <f>_xlfn.XLOOKUP(Orders[[#This Row],[country_code]],Countries[country_code],Countries[country_name])</f>
        <v>Germany</v>
      </c>
      <c r="G11433" s="5">
        <f>_xlfn.XLOOKUP(Orders[[#This Row],[user_id]],Users[user_id],Users[is_referral])</f>
        <v>1</v>
      </c>
    </row>
    <row r="11434" spans="1:7">
      <c r="A11434" s="5">
        <v>2153519</v>
      </c>
      <c r="B11434" s="5">
        <v>18767</v>
      </c>
      <c r="C11434" s="6">
        <v>43202</v>
      </c>
      <c r="D11434" s="5">
        <v>21</v>
      </c>
      <c r="E11434" s="5" t="str">
        <f>_xlfn.XLOOKUP(Orders[[#This Row],[user_id]],Users[user_id],Users[country])</f>
        <v>FR</v>
      </c>
      <c r="F11434" s="5" t="str">
        <f>_xlfn.XLOOKUP(Orders[[#This Row],[country_code]],Countries[country_code],Countries[country_name])</f>
        <v>France</v>
      </c>
      <c r="G11434" s="5">
        <f>_xlfn.XLOOKUP(Orders[[#This Row],[user_id]],Users[user_id],Users[is_referral])</f>
        <v>1</v>
      </c>
    </row>
    <row r="11435" spans="1:7">
      <c r="A11435" s="5">
        <v>2153520</v>
      </c>
      <c r="B11435" s="5">
        <v>5504</v>
      </c>
      <c r="C11435" s="6">
        <v>43202</v>
      </c>
      <c r="D11435" s="5">
        <v>38</v>
      </c>
      <c r="E11435" s="5" t="str">
        <f>_xlfn.XLOOKUP(Orders[[#This Row],[user_id]],Users[user_id],Users[country])</f>
        <v>FR</v>
      </c>
      <c r="F11435" s="5" t="str">
        <f>_xlfn.XLOOKUP(Orders[[#This Row],[country_code]],Countries[country_code],Countries[country_name])</f>
        <v>France</v>
      </c>
      <c r="G11435" s="5">
        <f>_xlfn.XLOOKUP(Orders[[#This Row],[user_id]],Users[user_id],Users[is_referral])</f>
        <v>1</v>
      </c>
    </row>
    <row r="11436" spans="1:7">
      <c r="A11436" s="5">
        <v>2153521</v>
      </c>
      <c r="B11436" s="5">
        <v>19442</v>
      </c>
      <c r="C11436" s="6">
        <v>43202</v>
      </c>
      <c r="D11436" s="5">
        <v>51</v>
      </c>
      <c r="E11436" s="5" t="str">
        <f>_xlfn.XLOOKUP(Orders[[#This Row],[user_id]],Users[user_id],Users[country])</f>
        <v>ES</v>
      </c>
      <c r="F11436" s="5" t="str">
        <f>_xlfn.XLOOKUP(Orders[[#This Row],[country_code]],Countries[country_code],Countries[country_name])</f>
        <v>Spain</v>
      </c>
      <c r="G11436" s="5">
        <f>_xlfn.XLOOKUP(Orders[[#This Row],[user_id]],Users[user_id],Users[is_referral])</f>
        <v>1</v>
      </c>
    </row>
    <row r="11437" spans="1:7">
      <c r="A11437" s="5">
        <v>2153524</v>
      </c>
      <c r="B11437" s="5">
        <v>12983</v>
      </c>
      <c r="C11437" s="6">
        <v>43202</v>
      </c>
      <c r="D11437" s="5">
        <v>60</v>
      </c>
      <c r="E11437" s="5" t="str">
        <f>_xlfn.XLOOKUP(Orders[[#This Row],[user_id]],Users[user_id],Users[country])</f>
        <v>DE</v>
      </c>
      <c r="F11437" s="5" t="str">
        <f>_xlfn.XLOOKUP(Orders[[#This Row],[country_code]],Countries[country_code],Countries[country_name])</f>
        <v>Germany</v>
      </c>
      <c r="G11437" s="5">
        <f>_xlfn.XLOOKUP(Orders[[#This Row],[user_id]],Users[user_id],Users[is_referral])</f>
        <v>1</v>
      </c>
    </row>
    <row r="11438" spans="1:7">
      <c r="A11438" s="5">
        <v>2153525</v>
      </c>
      <c r="B11438" s="5">
        <v>14598</v>
      </c>
      <c r="C11438" s="6">
        <v>43202</v>
      </c>
      <c r="D11438" s="5">
        <v>32</v>
      </c>
      <c r="E11438" s="5" t="str">
        <f>_xlfn.XLOOKUP(Orders[[#This Row],[user_id]],Users[user_id],Users[country])</f>
        <v>FR</v>
      </c>
      <c r="F11438" s="5" t="str">
        <f>_xlfn.XLOOKUP(Orders[[#This Row],[country_code]],Countries[country_code],Countries[country_name])</f>
        <v>France</v>
      </c>
      <c r="G11438" s="5">
        <f>_xlfn.XLOOKUP(Orders[[#This Row],[user_id]],Users[user_id],Users[is_referral])</f>
        <v>1</v>
      </c>
    </row>
    <row r="11439" spans="1:7">
      <c r="A11439" s="5">
        <v>2153528</v>
      </c>
      <c r="B11439" s="5">
        <v>19651</v>
      </c>
      <c r="C11439" s="6">
        <v>43202</v>
      </c>
      <c r="D11439" s="5">
        <v>42</v>
      </c>
      <c r="E11439" s="5" t="str">
        <f>_xlfn.XLOOKUP(Orders[[#This Row],[user_id]],Users[user_id],Users[country])</f>
        <v>FR</v>
      </c>
      <c r="F11439" s="5" t="str">
        <f>_xlfn.XLOOKUP(Orders[[#This Row],[country_code]],Countries[country_code],Countries[country_name])</f>
        <v>France</v>
      </c>
      <c r="G11439" s="5">
        <f>_xlfn.XLOOKUP(Orders[[#This Row],[user_id]],Users[user_id],Users[is_referral])</f>
        <v>1</v>
      </c>
    </row>
    <row r="11440" spans="1:7">
      <c r="A11440" s="5">
        <v>2153531</v>
      </c>
      <c r="B11440" s="5">
        <v>19755</v>
      </c>
      <c r="C11440" s="6">
        <v>43202</v>
      </c>
      <c r="D11440" s="5">
        <v>37</v>
      </c>
      <c r="E11440" s="5" t="str">
        <f>_xlfn.XLOOKUP(Orders[[#This Row],[user_id]],Users[user_id],Users[country])</f>
        <v>ES</v>
      </c>
      <c r="F11440" s="5" t="str">
        <f>_xlfn.XLOOKUP(Orders[[#This Row],[country_code]],Countries[country_code],Countries[country_name])</f>
        <v>Spain</v>
      </c>
      <c r="G11440" s="5">
        <f>_xlfn.XLOOKUP(Orders[[#This Row],[user_id]],Users[user_id],Users[is_referral])</f>
        <v>0</v>
      </c>
    </row>
    <row r="11441" spans="1:7">
      <c r="A11441" s="5">
        <v>2153533</v>
      </c>
      <c r="B11441" s="5">
        <v>18802</v>
      </c>
      <c r="C11441" s="6">
        <v>43202</v>
      </c>
      <c r="D11441" s="5">
        <v>42</v>
      </c>
      <c r="E11441" s="5" t="str">
        <f>_xlfn.XLOOKUP(Orders[[#This Row],[user_id]],Users[user_id],Users[country])</f>
        <v>ES</v>
      </c>
      <c r="F11441" s="5" t="str">
        <f>_xlfn.XLOOKUP(Orders[[#This Row],[country_code]],Countries[country_code],Countries[country_name])</f>
        <v>Spain</v>
      </c>
      <c r="G11441" s="5">
        <f>_xlfn.XLOOKUP(Orders[[#This Row],[user_id]],Users[user_id],Users[is_referral])</f>
        <v>1</v>
      </c>
    </row>
    <row r="11442" spans="1:7">
      <c r="A11442" s="5">
        <v>2153535</v>
      </c>
      <c r="B11442" s="5">
        <v>14916</v>
      </c>
      <c r="C11442" s="6">
        <v>43202</v>
      </c>
      <c r="D11442" s="5">
        <v>32</v>
      </c>
      <c r="E11442" s="5" t="str">
        <f>_xlfn.XLOOKUP(Orders[[#This Row],[user_id]],Users[user_id],Users[country])</f>
        <v>DE</v>
      </c>
      <c r="F11442" s="5" t="str">
        <f>_xlfn.XLOOKUP(Orders[[#This Row],[country_code]],Countries[country_code],Countries[country_name])</f>
        <v>Germany</v>
      </c>
      <c r="G11442" s="5">
        <f>_xlfn.XLOOKUP(Orders[[#This Row],[user_id]],Users[user_id],Users[is_referral])</f>
        <v>1</v>
      </c>
    </row>
    <row r="11443" spans="1:7">
      <c r="A11443" s="5">
        <v>2153536</v>
      </c>
      <c r="B11443" s="5">
        <v>2981</v>
      </c>
      <c r="C11443" s="6">
        <v>43202</v>
      </c>
      <c r="D11443" s="5">
        <v>52</v>
      </c>
      <c r="E11443" s="5" t="str">
        <f>_xlfn.XLOOKUP(Orders[[#This Row],[user_id]],Users[user_id],Users[country])</f>
        <v>ES</v>
      </c>
      <c r="F11443" s="5" t="str">
        <f>_xlfn.XLOOKUP(Orders[[#This Row],[country_code]],Countries[country_code],Countries[country_name])</f>
        <v>Spain</v>
      </c>
      <c r="G11443" s="5">
        <f>_xlfn.XLOOKUP(Orders[[#This Row],[user_id]],Users[user_id],Users[is_referral])</f>
        <v>0</v>
      </c>
    </row>
    <row r="11444" spans="1:7">
      <c r="A11444" s="5">
        <v>2153539</v>
      </c>
      <c r="B11444" s="5">
        <v>8430</v>
      </c>
      <c r="C11444" s="6">
        <v>43202</v>
      </c>
      <c r="D11444" s="5">
        <v>66</v>
      </c>
      <c r="E11444" s="5" t="str">
        <f>_xlfn.XLOOKUP(Orders[[#This Row],[user_id]],Users[user_id],Users[country])</f>
        <v>ES</v>
      </c>
      <c r="F11444" s="5" t="str">
        <f>_xlfn.XLOOKUP(Orders[[#This Row],[country_code]],Countries[country_code],Countries[country_name])</f>
        <v>Spain</v>
      </c>
      <c r="G11444" s="5">
        <f>_xlfn.XLOOKUP(Orders[[#This Row],[user_id]],Users[user_id],Users[is_referral])</f>
        <v>1</v>
      </c>
    </row>
    <row r="11445" spans="1:7">
      <c r="A11445" s="5">
        <v>2153541</v>
      </c>
      <c r="B11445" s="5">
        <v>14569</v>
      </c>
      <c r="C11445" s="6">
        <v>43202</v>
      </c>
      <c r="D11445" s="5">
        <v>38</v>
      </c>
      <c r="E11445" s="5" t="str">
        <f>_xlfn.XLOOKUP(Orders[[#This Row],[user_id]],Users[user_id],Users[country])</f>
        <v>FR</v>
      </c>
      <c r="F11445" s="5" t="str">
        <f>_xlfn.XLOOKUP(Orders[[#This Row],[country_code]],Countries[country_code],Countries[country_name])</f>
        <v>France</v>
      </c>
      <c r="G11445" s="5">
        <f>_xlfn.XLOOKUP(Orders[[#This Row],[user_id]],Users[user_id],Users[is_referral])</f>
        <v>1</v>
      </c>
    </row>
    <row r="11446" spans="1:7">
      <c r="A11446" s="5">
        <v>2153543</v>
      </c>
      <c r="B11446" s="5">
        <v>8404</v>
      </c>
      <c r="C11446" s="6">
        <v>43202</v>
      </c>
      <c r="D11446" s="5">
        <v>25</v>
      </c>
      <c r="E11446" s="5" t="str">
        <f>_xlfn.XLOOKUP(Orders[[#This Row],[user_id]],Users[user_id],Users[country])</f>
        <v>IT</v>
      </c>
      <c r="F11446" s="5" t="str">
        <f>_xlfn.XLOOKUP(Orders[[#This Row],[country_code]],Countries[country_code],Countries[country_name])</f>
        <v>Italy</v>
      </c>
      <c r="G11446" s="5">
        <f>_xlfn.XLOOKUP(Orders[[#This Row],[user_id]],Users[user_id],Users[is_referral])</f>
        <v>1</v>
      </c>
    </row>
    <row r="11447" spans="1:7">
      <c r="A11447" s="5">
        <v>2153545</v>
      </c>
      <c r="B11447" s="5">
        <v>3967</v>
      </c>
      <c r="C11447" s="6">
        <v>43202</v>
      </c>
      <c r="D11447" s="5">
        <v>54</v>
      </c>
      <c r="E11447" s="5" t="str">
        <f>_xlfn.XLOOKUP(Orders[[#This Row],[user_id]],Users[user_id],Users[country])</f>
        <v>DE</v>
      </c>
      <c r="F11447" s="5" t="str">
        <f>_xlfn.XLOOKUP(Orders[[#This Row],[country_code]],Countries[country_code],Countries[country_name])</f>
        <v>Germany</v>
      </c>
      <c r="G11447" s="5">
        <f>_xlfn.XLOOKUP(Orders[[#This Row],[user_id]],Users[user_id],Users[is_referral])</f>
        <v>0</v>
      </c>
    </row>
    <row r="11448" spans="1:7">
      <c r="A11448" s="5">
        <v>2153548</v>
      </c>
      <c r="B11448" s="5">
        <v>11626</v>
      </c>
      <c r="C11448" s="6">
        <v>43202</v>
      </c>
      <c r="D11448" s="5">
        <v>42</v>
      </c>
      <c r="E11448" s="5" t="str">
        <f>_xlfn.XLOOKUP(Orders[[#This Row],[user_id]],Users[user_id],Users[country])</f>
        <v>FR</v>
      </c>
      <c r="F11448" s="5" t="str">
        <f>_xlfn.XLOOKUP(Orders[[#This Row],[country_code]],Countries[country_code],Countries[country_name])</f>
        <v>France</v>
      </c>
      <c r="G11448" s="5">
        <f>_xlfn.XLOOKUP(Orders[[#This Row],[user_id]],Users[user_id],Users[is_referral])</f>
        <v>0</v>
      </c>
    </row>
    <row r="11449" spans="1:7">
      <c r="A11449" s="5">
        <v>2153549</v>
      </c>
      <c r="B11449" s="5">
        <v>9844</v>
      </c>
      <c r="C11449" s="6">
        <v>43202</v>
      </c>
      <c r="D11449" s="5">
        <v>82</v>
      </c>
      <c r="E11449" s="5" t="str">
        <f>_xlfn.XLOOKUP(Orders[[#This Row],[user_id]],Users[user_id],Users[country])</f>
        <v>FR</v>
      </c>
      <c r="F11449" s="5" t="str">
        <f>_xlfn.XLOOKUP(Orders[[#This Row],[country_code]],Countries[country_code],Countries[country_name])</f>
        <v>France</v>
      </c>
      <c r="G11449" s="5">
        <f>_xlfn.XLOOKUP(Orders[[#This Row],[user_id]],Users[user_id],Users[is_referral])</f>
        <v>1</v>
      </c>
    </row>
    <row r="11450" spans="1:7">
      <c r="A11450" s="5">
        <v>2153550</v>
      </c>
      <c r="B11450" s="5">
        <v>4456</v>
      </c>
      <c r="C11450" s="6">
        <v>43202</v>
      </c>
      <c r="D11450" s="5">
        <v>68</v>
      </c>
      <c r="E11450" s="5" t="str">
        <f>_xlfn.XLOOKUP(Orders[[#This Row],[user_id]],Users[user_id],Users[country])</f>
        <v>IT</v>
      </c>
      <c r="F11450" s="5" t="str">
        <f>_xlfn.XLOOKUP(Orders[[#This Row],[country_code]],Countries[country_code],Countries[country_name])</f>
        <v>Italy</v>
      </c>
      <c r="G11450" s="5">
        <f>_xlfn.XLOOKUP(Orders[[#This Row],[user_id]],Users[user_id],Users[is_referral])</f>
        <v>0</v>
      </c>
    </row>
    <row r="11451" spans="1:7">
      <c r="A11451" s="5">
        <v>2153551</v>
      </c>
      <c r="B11451" s="5">
        <v>10368</v>
      </c>
      <c r="C11451" s="6">
        <v>43202</v>
      </c>
      <c r="D11451" s="5">
        <v>53</v>
      </c>
      <c r="E11451" s="5" t="str">
        <f>_xlfn.XLOOKUP(Orders[[#This Row],[user_id]],Users[user_id],Users[country])</f>
        <v>IT</v>
      </c>
      <c r="F11451" s="5" t="str">
        <f>_xlfn.XLOOKUP(Orders[[#This Row],[country_code]],Countries[country_code],Countries[country_name])</f>
        <v>Italy</v>
      </c>
      <c r="G11451" s="5">
        <f>_xlfn.XLOOKUP(Orders[[#This Row],[user_id]],Users[user_id],Users[is_referral])</f>
        <v>1</v>
      </c>
    </row>
    <row r="11452" spans="1:7">
      <c r="A11452" s="5">
        <v>2153553</v>
      </c>
      <c r="B11452" s="5">
        <v>9576</v>
      </c>
      <c r="C11452" s="6">
        <v>43202</v>
      </c>
      <c r="D11452" s="5">
        <v>24</v>
      </c>
      <c r="E11452" s="5" t="str">
        <f>_xlfn.XLOOKUP(Orders[[#This Row],[user_id]],Users[user_id],Users[country])</f>
        <v>FR</v>
      </c>
      <c r="F11452" s="5" t="str">
        <f>_xlfn.XLOOKUP(Orders[[#This Row],[country_code]],Countries[country_code],Countries[country_name])</f>
        <v>France</v>
      </c>
      <c r="G11452" s="5">
        <f>_xlfn.XLOOKUP(Orders[[#This Row],[user_id]],Users[user_id],Users[is_referral])</f>
        <v>1</v>
      </c>
    </row>
    <row r="11453" spans="1:7">
      <c r="A11453" s="5">
        <v>2153554</v>
      </c>
      <c r="B11453" s="5">
        <v>1161</v>
      </c>
      <c r="C11453" s="6">
        <v>43202</v>
      </c>
      <c r="D11453" s="5">
        <v>12</v>
      </c>
      <c r="E11453" s="5" t="str">
        <f>_xlfn.XLOOKUP(Orders[[#This Row],[user_id]],Users[user_id],Users[country])</f>
        <v>FR</v>
      </c>
      <c r="F11453" s="5" t="str">
        <f>_xlfn.XLOOKUP(Orders[[#This Row],[country_code]],Countries[country_code],Countries[country_name])</f>
        <v>France</v>
      </c>
      <c r="G11453" s="5">
        <f>_xlfn.XLOOKUP(Orders[[#This Row],[user_id]],Users[user_id],Users[is_referral])</f>
        <v>0</v>
      </c>
    </row>
    <row r="11454" spans="1:7">
      <c r="A11454" s="5">
        <v>2153555</v>
      </c>
      <c r="B11454" s="5">
        <v>19228</v>
      </c>
      <c r="C11454" s="6">
        <v>43202</v>
      </c>
      <c r="D11454" s="5">
        <v>75</v>
      </c>
      <c r="E11454" s="5" t="str">
        <f>_xlfn.XLOOKUP(Orders[[#This Row],[user_id]],Users[user_id],Users[country])</f>
        <v>DE</v>
      </c>
      <c r="F11454" s="5" t="str">
        <f>_xlfn.XLOOKUP(Orders[[#This Row],[country_code]],Countries[country_code],Countries[country_name])</f>
        <v>Germany</v>
      </c>
      <c r="G11454" s="5">
        <f>_xlfn.XLOOKUP(Orders[[#This Row],[user_id]],Users[user_id],Users[is_referral])</f>
        <v>1</v>
      </c>
    </row>
    <row r="11455" spans="1:7">
      <c r="A11455" s="5">
        <v>2153556</v>
      </c>
      <c r="B11455" s="5">
        <v>1157</v>
      </c>
      <c r="C11455" s="6">
        <v>43202</v>
      </c>
      <c r="D11455" s="5">
        <v>56</v>
      </c>
      <c r="E11455" s="5" t="str">
        <f>_xlfn.XLOOKUP(Orders[[#This Row],[user_id]],Users[user_id],Users[country])</f>
        <v>ES</v>
      </c>
      <c r="F11455" s="5" t="str">
        <f>_xlfn.XLOOKUP(Orders[[#This Row],[country_code]],Countries[country_code],Countries[country_name])</f>
        <v>Spain</v>
      </c>
      <c r="G11455" s="5">
        <f>_xlfn.XLOOKUP(Orders[[#This Row],[user_id]],Users[user_id],Users[is_referral])</f>
        <v>0</v>
      </c>
    </row>
    <row r="11456" spans="1:7">
      <c r="A11456" s="5">
        <v>2153557</v>
      </c>
      <c r="B11456" s="5">
        <v>18193</v>
      </c>
      <c r="C11456" s="6">
        <v>43202</v>
      </c>
      <c r="D11456" s="5">
        <v>31</v>
      </c>
      <c r="E11456" s="5" t="str">
        <f>_xlfn.XLOOKUP(Orders[[#This Row],[user_id]],Users[user_id],Users[country])</f>
        <v>IT</v>
      </c>
      <c r="F11456" s="5" t="str">
        <f>_xlfn.XLOOKUP(Orders[[#This Row],[country_code]],Countries[country_code],Countries[country_name])</f>
        <v>Italy</v>
      </c>
      <c r="G11456" s="5">
        <f>_xlfn.XLOOKUP(Orders[[#This Row],[user_id]],Users[user_id],Users[is_referral])</f>
        <v>1</v>
      </c>
    </row>
    <row r="11457" spans="1:7">
      <c r="A11457" s="5">
        <v>2153559</v>
      </c>
      <c r="B11457" s="5">
        <v>12675</v>
      </c>
      <c r="C11457" s="6">
        <v>43202</v>
      </c>
      <c r="D11457" s="5">
        <v>32</v>
      </c>
      <c r="E11457" s="5" t="str">
        <f>_xlfn.XLOOKUP(Orders[[#This Row],[user_id]],Users[user_id],Users[country])</f>
        <v>FR</v>
      </c>
      <c r="F11457" s="5" t="str">
        <f>_xlfn.XLOOKUP(Orders[[#This Row],[country_code]],Countries[country_code],Countries[country_name])</f>
        <v>France</v>
      </c>
      <c r="G11457" s="5">
        <f>_xlfn.XLOOKUP(Orders[[#This Row],[user_id]],Users[user_id],Users[is_referral])</f>
        <v>1</v>
      </c>
    </row>
    <row r="11458" spans="1:7">
      <c r="A11458" s="5">
        <v>2153564</v>
      </c>
      <c r="B11458" s="5">
        <v>5584</v>
      </c>
      <c r="C11458" s="6">
        <v>43202</v>
      </c>
      <c r="D11458" s="5">
        <v>34</v>
      </c>
      <c r="E11458" s="5" t="str">
        <f>_xlfn.XLOOKUP(Orders[[#This Row],[user_id]],Users[user_id],Users[country])</f>
        <v>FR</v>
      </c>
      <c r="F11458" s="5" t="str">
        <f>_xlfn.XLOOKUP(Orders[[#This Row],[country_code]],Countries[country_code],Countries[country_name])</f>
        <v>France</v>
      </c>
      <c r="G11458" s="5">
        <f>_xlfn.XLOOKUP(Orders[[#This Row],[user_id]],Users[user_id],Users[is_referral])</f>
        <v>1</v>
      </c>
    </row>
    <row r="11459" spans="1:7">
      <c r="A11459" s="5">
        <v>2153565</v>
      </c>
      <c r="B11459" s="5">
        <v>9127</v>
      </c>
      <c r="C11459" s="6">
        <v>43202</v>
      </c>
      <c r="D11459" s="5">
        <v>56</v>
      </c>
      <c r="E11459" s="5" t="str">
        <f>_xlfn.XLOOKUP(Orders[[#This Row],[user_id]],Users[user_id],Users[country])</f>
        <v>ES</v>
      </c>
      <c r="F11459" s="5" t="str">
        <f>_xlfn.XLOOKUP(Orders[[#This Row],[country_code]],Countries[country_code],Countries[country_name])</f>
        <v>Spain</v>
      </c>
      <c r="G11459" s="5">
        <f>_xlfn.XLOOKUP(Orders[[#This Row],[user_id]],Users[user_id],Users[is_referral])</f>
        <v>1</v>
      </c>
    </row>
    <row r="11460" spans="1:7">
      <c r="A11460" s="5">
        <v>2153566</v>
      </c>
      <c r="B11460" s="5">
        <v>153</v>
      </c>
      <c r="C11460" s="6">
        <v>43202</v>
      </c>
      <c r="D11460" s="5">
        <v>41</v>
      </c>
      <c r="E11460" s="5" t="str">
        <f>_xlfn.XLOOKUP(Orders[[#This Row],[user_id]],Users[user_id],Users[country])</f>
        <v>IT</v>
      </c>
      <c r="F11460" s="5" t="str">
        <f>_xlfn.XLOOKUP(Orders[[#This Row],[country_code]],Countries[country_code],Countries[country_name])</f>
        <v>Italy</v>
      </c>
      <c r="G11460" s="5">
        <f>_xlfn.XLOOKUP(Orders[[#This Row],[user_id]],Users[user_id],Users[is_referral])</f>
        <v>0</v>
      </c>
    </row>
    <row r="11461" spans="1:7">
      <c r="A11461" s="5">
        <v>2153571</v>
      </c>
      <c r="B11461" s="5">
        <v>136</v>
      </c>
      <c r="C11461" s="6">
        <v>43202</v>
      </c>
      <c r="D11461" s="5">
        <v>62</v>
      </c>
      <c r="E11461" s="5" t="str">
        <f>_xlfn.XLOOKUP(Orders[[#This Row],[user_id]],Users[user_id],Users[country])</f>
        <v>IT</v>
      </c>
      <c r="F11461" s="5" t="str">
        <f>_xlfn.XLOOKUP(Orders[[#This Row],[country_code]],Countries[country_code],Countries[country_name])</f>
        <v>Italy</v>
      </c>
      <c r="G11461" s="5">
        <f>_xlfn.XLOOKUP(Orders[[#This Row],[user_id]],Users[user_id],Users[is_referral])</f>
        <v>0</v>
      </c>
    </row>
    <row r="11462" spans="1:7">
      <c r="A11462" s="5">
        <v>2153573</v>
      </c>
      <c r="B11462" s="5">
        <v>19627</v>
      </c>
      <c r="C11462" s="6">
        <v>43202</v>
      </c>
      <c r="D11462" s="5">
        <v>48</v>
      </c>
      <c r="E11462" s="5" t="str">
        <f>_xlfn.XLOOKUP(Orders[[#This Row],[user_id]],Users[user_id],Users[country])</f>
        <v>FR</v>
      </c>
      <c r="F11462" s="5" t="str">
        <f>_xlfn.XLOOKUP(Orders[[#This Row],[country_code]],Countries[country_code],Countries[country_name])</f>
        <v>France</v>
      </c>
      <c r="G11462" s="5">
        <f>_xlfn.XLOOKUP(Orders[[#This Row],[user_id]],Users[user_id],Users[is_referral])</f>
        <v>1</v>
      </c>
    </row>
    <row r="11463" spans="1:7">
      <c r="A11463" s="5">
        <v>2153575</v>
      </c>
      <c r="B11463" s="5">
        <v>17850</v>
      </c>
      <c r="C11463" s="6">
        <v>43202</v>
      </c>
      <c r="D11463" s="5">
        <v>73</v>
      </c>
      <c r="E11463" s="5" t="str">
        <f>_xlfn.XLOOKUP(Orders[[#This Row],[user_id]],Users[user_id],Users[country])</f>
        <v>FR</v>
      </c>
      <c r="F11463" s="5" t="str">
        <f>_xlfn.XLOOKUP(Orders[[#This Row],[country_code]],Countries[country_code],Countries[country_name])</f>
        <v>France</v>
      </c>
      <c r="G11463" s="5">
        <f>_xlfn.XLOOKUP(Orders[[#This Row],[user_id]],Users[user_id],Users[is_referral])</f>
        <v>1</v>
      </c>
    </row>
    <row r="11464" spans="1:7">
      <c r="A11464" s="5">
        <v>2153581</v>
      </c>
      <c r="B11464" s="5">
        <v>19015</v>
      </c>
      <c r="C11464" s="6">
        <v>43202</v>
      </c>
      <c r="D11464" s="5">
        <v>11</v>
      </c>
      <c r="E11464" s="5" t="str">
        <f>_xlfn.XLOOKUP(Orders[[#This Row],[user_id]],Users[user_id],Users[country])</f>
        <v>DE</v>
      </c>
      <c r="F11464" s="5" t="str">
        <f>_xlfn.XLOOKUP(Orders[[#This Row],[country_code]],Countries[country_code],Countries[country_name])</f>
        <v>Germany</v>
      </c>
      <c r="G11464" s="5">
        <f>_xlfn.XLOOKUP(Orders[[#This Row],[user_id]],Users[user_id],Users[is_referral])</f>
        <v>1</v>
      </c>
    </row>
    <row r="11465" spans="1:7">
      <c r="A11465" s="5">
        <v>2153583</v>
      </c>
      <c r="B11465" s="5">
        <v>3674</v>
      </c>
      <c r="C11465" s="6">
        <v>43202</v>
      </c>
      <c r="D11465" s="5">
        <v>58</v>
      </c>
      <c r="E11465" s="5" t="str">
        <f>_xlfn.XLOOKUP(Orders[[#This Row],[user_id]],Users[user_id],Users[country])</f>
        <v>ES</v>
      </c>
      <c r="F11465" s="5" t="str">
        <f>_xlfn.XLOOKUP(Orders[[#This Row],[country_code]],Countries[country_code],Countries[country_name])</f>
        <v>Spain</v>
      </c>
      <c r="G11465" s="5">
        <f>_xlfn.XLOOKUP(Orders[[#This Row],[user_id]],Users[user_id],Users[is_referral])</f>
        <v>0</v>
      </c>
    </row>
    <row r="11466" spans="1:7">
      <c r="A11466" s="5">
        <v>2153585</v>
      </c>
      <c r="B11466" s="5">
        <v>12155</v>
      </c>
      <c r="C11466" s="6">
        <v>43202</v>
      </c>
      <c r="D11466" s="5">
        <v>66</v>
      </c>
      <c r="E11466" s="5" t="str">
        <f>_xlfn.XLOOKUP(Orders[[#This Row],[user_id]],Users[user_id],Users[country])</f>
        <v>IT</v>
      </c>
      <c r="F11466" s="5" t="str">
        <f>_xlfn.XLOOKUP(Orders[[#This Row],[country_code]],Countries[country_code],Countries[country_name])</f>
        <v>Italy</v>
      </c>
      <c r="G11466" s="5">
        <f>_xlfn.XLOOKUP(Orders[[#This Row],[user_id]],Users[user_id],Users[is_referral])</f>
        <v>1</v>
      </c>
    </row>
    <row r="11467" spans="1:7">
      <c r="A11467" s="5">
        <v>2153587</v>
      </c>
      <c r="B11467" s="5">
        <v>6265</v>
      </c>
      <c r="C11467" s="6">
        <v>43202</v>
      </c>
      <c r="D11467" s="5">
        <v>27</v>
      </c>
      <c r="E11467" s="5" t="str">
        <f>_xlfn.XLOOKUP(Orders[[#This Row],[user_id]],Users[user_id],Users[country])</f>
        <v>IT</v>
      </c>
      <c r="F11467" s="5" t="str">
        <f>_xlfn.XLOOKUP(Orders[[#This Row],[country_code]],Countries[country_code],Countries[country_name])</f>
        <v>Italy</v>
      </c>
      <c r="G11467" s="5">
        <f>_xlfn.XLOOKUP(Orders[[#This Row],[user_id]],Users[user_id],Users[is_referral])</f>
        <v>1</v>
      </c>
    </row>
    <row r="11468" spans="1:7">
      <c r="A11468" s="5">
        <v>2153588</v>
      </c>
      <c r="B11468" s="5">
        <v>1213</v>
      </c>
      <c r="C11468" s="6">
        <v>43202</v>
      </c>
      <c r="D11468" s="5">
        <v>28</v>
      </c>
      <c r="E11468" s="5" t="str">
        <f>_xlfn.XLOOKUP(Orders[[#This Row],[user_id]],Users[user_id],Users[country])</f>
        <v>FR</v>
      </c>
      <c r="F11468" s="5" t="str">
        <f>_xlfn.XLOOKUP(Orders[[#This Row],[country_code]],Countries[country_code],Countries[country_name])</f>
        <v>France</v>
      </c>
      <c r="G11468" s="5">
        <f>_xlfn.XLOOKUP(Orders[[#This Row],[user_id]],Users[user_id],Users[is_referral])</f>
        <v>0</v>
      </c>
    </row>
    <row r="11469" spans="1:7">
      <c r="A11469" s="5">
        <v>2153589</v>
      </c>
      <c r="B11469" s="5">
        <v>17535</v>
      </c>
      <c r="C11469" s="6">
        <v>43202</v>
      </c>
      <c r="D11469" s="5">
        <v>47</v>
      </c>
      <c r="E11469" s="5" t="str">
        <f>_xlfn.XLOOKUP(Orders[[#This Row],[user_id]],Users[user_id],Users[country])</f>
        <v>DE</v>
      </c>
      <c r="F11469" s="5" t="str">
        <f>_xlfn.XLOOKUP(Orders[[#This Row],[country_code]],Countries[country_code],Countries[country_name])</f>
        <v>Germany</v>
      </c>
      <c r="G11469" s="5">
        <f>_xlfn.XLOOKUP(Orders[[#This Row],[user_id]],Users[user_id],Users[is_referral])</f>
        <v>1</v>
      </c>
    </row>
    <row r="11470" spans="1:7">
      <c r="A11470" s="5">
        <v>2153590</v>
      </c>
      <c r="B11470" s="5">
        <v>7984</v>
      </c>
      <c r="C11470" s="6">
        <v>43202</v>
      </c>
      <c r="D11470" s="5">
        <v>35</v>
      </c>
      <c r="E11470" s="5" t="str">
        <f>_xlfn.XLOOKUP(Orders[[#This Row],[user_id]],Users[user_id],Users[country])</f>
        <v>IT</v>
      </c>
      <c r="F11470" s="5" t="str">
        <f>_xlfn.XLOOKUP(Orders[[#This Row],[country_code]],Countries[country_code],Countries[country_name])</f>
        <v>Italy</v>
      </c>
      <c r="G11470" s="5">
        <f>_xlfn.XLOOKUP(Orders[[#This Row],[user_id]],Users[user_id],Users[is_referral])</f>
        <v>1</v>
      </c>
    </row>
    <row r="11471" spans="1:7">
      <c r="A11471" s="5">
        <v>2153592</v>
      </c>
      <c r="B11471" s="5">
        <v>12663</v>
      </c>
      <c r="C11471" s="6">
        <v>43202</v>
      </c>
      <c r="D11471" s="5">
        <v>57</v>
      </c>
      <c r="E11471" s="5" t="str">
        <f>_xlfn.XLOOKUP(Orders[[#This Row],[user_id]],Users[user_id],Users[country])</f>
        <v>IT</v>
      </c>
      <c r="F11471" s="5" t="str">
        <f>_xlfn.XLOOKUP(Orders[[#This Row],[country_code]],Countries[country_code],Countries[country_name])</f>
        <v>Italy</v>
      </c>
      <c r="G11471" s="5">
        <f>_xlfn.XLOOKUP(Orders[[#This Row],[user_id]],Users[user_id],Users[is_referral])</f>
        <v>1</v>
      </c>
    </row>
    <row r="11472" spans="1:7">
      <c r="A11472" s="5">
        <v>2153593</v>
      </c>
      <c r="B11472" s="5">
        <v>4608</v>
      </c>
      <c r="C11472" s="6">
        <v>43202</v>
      </c>
      <c r="D11472" s="5">
        <v>60</v>
      </c>
      <c r="E11472" s="5" t="str">
        <f>_xlfn.XLOOKUP(Orders[[#This Row],[user_id]],Users[user_id],Users[country])</f>
        <v>DE</v>
      </c>
      <c r="F11472" s="5" t="str">
        <f>_xlfn.XLOOKUP(Orders[[#This Row],[country_code]],Countries[country_code],Countries[country_name])</f>
        <v>Germany</v>
      </c>
      <c r="G11472" s="5">
        <f>_xlfn.XLOOKUP(Orders[[#This Row],[user_id]],Users[user_id],Users[is_referral])</f>
        <v>0</v>
      </c>
    </row>
    <row r="11473" spans="1:7">
      <c r="A11473" s="5">
        <v>2153598</v>
      </c>
      <c r="B11473" s="5">
        <v>12044</v>
      </c>
      <c r="C11473" s="6">
        <v>43202</v>
      </c>
      <c r="D11473" s="5">
        <v>56</v>
      </c>
      <c r="E11473" s="5" t="str">
        <f>_xlfn.XLOOKUP(Orders[[#This Row],[user_id]],Users[user_id],Users[country])</f>
        <v>IT</v>
      </c>
      <c r="F11473" s="5" t="str">
        <f>_xlfn.XLOOKUP(Orders[[#This Row],[country_code]],Countries[country_code],Countries[country_name])</f>
        <v>Italy</v>
      </c>
      <c r="G11473" s="5">
        <f>_xlfn.XLOOKUP(Orders[[#This Row],[user_id]],Users[user_id],Users[is_referral])</f>
        <v>0</v>
      </c>
    </row>
    <row r="11474" spans="1:7">
      <c r="A11474" s="5">
        <v>2153599</v>
      </c>
      <c r="B11474" s="5">
        <v>4642</v>
      </c>
      <c r="C11474" s="6">
        <v>43202</v>
      </c>
      <c r="D11474" s="5">
        <v>46</v>
      </c>
      <c r="E11474" s="5" t="str">
        <f>_xlfn.XLOOKUP(Orders[[#This Row],[user_id]],Users[user_id],Users[country])</f>
        <v>FR</v>
      </c>
      <c r="F11474" s="5" t="str">
        <f>_xlfn.XLOOKUP(Orders[[#This Row],[country_code]],Countries[country_code],Countries[country_name])</f>
        <v>France</v>
      </c>
      <c r="G11474" s="5">
        <f>_xlfn.XLOOKUP(Orders[[#This Row],[user_id]],Users[user_id],Users[is_referral])</f>
        <v>0</v>
      </c>
    </row>
    <row r="11475" spans="1:7">
      <c r="A11475" s="5">
        <v>2153601</v>
      </c>
      <c r="B11475" s="5">
        <v>6181</v>
      </c>
      <c r="C11475" s="6">
        <v>43202</v>
      </c>
      <c r="D11475" s="5">
        <v>29</v>
      </c>
      <c r="E11475" s="5" t="str">
        <f>_xlfn.XLOOKUP(Orders[[#This Row],[user_id]],Users[user_id],Users[country])</f>
        <v>FR</v>
      </c>
      <c r="F11475" s="5" t="str">
        <f>_xlfn.XLOOKUP(Orders[[#This Row],[country_code]],Countries[country_code],Countries[country_name])</f>
        <v>France</v>
      </c>
      <c r="G11475" s="5">
        <f>_xlfn.XLOOKUP(Orders[[#This Row],[user_id]],Users[user_id],Users[is_referral])</f>
        <v>1</v>
      </c>
    </row>
    <row r="11476" spans="1:7">
      <c r="A11476" s="5">
        <v>2153602</v>
      </c>
      <c r="B11476" s="5">
        <v>17297</v>
      </c>
      <c r="C11476" s="6">
        <v>43202</v>
      </c>
      <c r="D11476" s="5">
        <v>76</v>
      </c>
      <c r="E11476" s="5" t="str">
        <f>_xlfn.XLOOKUP(Orders[[#This Row],[user_id]],Users[user_id],Users[country])</f>
        <v>DE</v>
      </c>
      <c r="F11476" s="5" t="str">
        <f>_xlfn.XLOOKUP(Orders[[#This Row],[country_code]],Countries[country_code],Countries[country_name])</f>
        <v>Germany</v>
      </c>
      <c r="G11476" s="5">
        <f>_xlfn.XLOOKUP(Orders[[#This Row],[user_id]],Users[user_id],Users[is_referral])</f>
        <v>1</v>
      </c>
    </row>
    <row r="11477" spans="1:7">
      <c r="A11477" s="5">
        <v>2153604</v>
      </c>
      <c r="B11477" s="5">
        <v>6092</v>
      </c>
      <c r="C11477" s="6">
        <v>43202</v>
      </c>
      <c r="D11477" s="5">
        <v>27</v>
      </c>
      <c r="E11477" s="5" t="str">
        <f>_xlfn.XLOOKUP(Orders[[#This Row],[user_id]],Users[user_id],Users[country])</f>
        <v>FR</v>
      </c>
      <c r="F11477" s="5" t="str">
        <f>_xlfn.XLOOKUP(Orders[[#This Row],[country_code]],Countries[country_code],Countries[country_name])</f>
        <v>France</v>
      </c>
      <c r="G11477" s="5">
        <f>_xlfn.XLOOKUP(Orders[[#This Row],[user_id]],Users[user_id],Users[is_referral])</f>
        <v>0</v>
      </c>
    </row>
    <row r="11478" spans="1:7">
      <c r="A11478" s="5">
        <v>2153605</v>
      </c>
      <c r="B11478" s="5">
        <v>6274</v>
      </c>
      <c r="C11478" s="6">
        <v>43202</v>
      </c>
      <c r="D11478" s="5">
        <v>45</v>
      </c>
      <c r="E11478" s="5" t="str">
        <f>_xlfn.XLOOKUP(Orders[[#This Row],[user_id]],Users[user_id],Users[country])</f>
        <v>IT</v>
      </c>
      <c r="F11478" s="5" t="str">
        <f>_xlfn.XLOOKUP(Orders[[#This Row],[country_code]],Countries[country_code],Countries[country_name])</f>
        <v>Italy</v>
      </c>
      <c r="G11478" s="5">
        <f>_xlfn.XLOOKUP(Orders[[#This Row],[user_id]],Users[user_id],Users[is_referral])</f>
        <v>1</v>
      </c>
    </row>
    <row r="11479" spans="1:7">
      <c r="A11479" s="5">
        <v>2153606</v>
      </c>
      <c r="B11479" s="5">
        <v>4425</v>
      </c>
      <c r="C11479" s="6">
        <v>43202</v>
      </c>
      <c r="D11479" s="5">
        <v>115</v>
      </c>
      <c r="E11479" s="5" t="str">
        <f>_xlfn.XLOOKUP(Orders[[#This Row],[user_id]],Users[user_id],Users[country])</f>
        <v>DE</v>
      </c>
      <c r="F11479" s="5" t="str">
        <f>_xlfn.XLOOKUP(Orders[[#This Row],[country_code]],Countries[country_code],Countries[country_name])</f>
        <v>Germany</v>
      </c>
      <c r="G11479" s="5">
        <f>_xlfn.XLOOKUP(Orders[[#This Row],[user_id]],Users[user_id],Users[is_referral])</f>
        <v>0</v>
      </c>
    </row>
    <row r="11480" spans="1:7">
      <c r="A11480" s="5">
        <v>2153607</v>
      </c>
      <c r="B11480" s="5">
        <v>13111</v>
      </c>
      <c r="C11480" s="6">
        <v>43202</v>
      </c>
      <c r="D11480" s="5">
        <v>12</v>
      </c>
      <c r="E11480" s="5" t="str">
        <f>_xlfn.XLOOKUP(Orders[[#This Row],[user_id]],Users[user_id],Users[country])</f>
        <v>DE</v>
      </c>
      <c r="F11480" s="5" t="str">
        <f>_xlfn.XLOOKUP(Orders[[#This Row],[country_code]],Countries[country_code],Countries[country_name])</f>
        <v>Germany</v>
      </c>
      <c r="G11480" s="5">
        <f>_xlfn.XLOOKUP(Orders[[#This Row],[user_id]],Users[user_id],Users[is_referral])</f>
        <v>1</v>
      </c>
    </row>
    <row r="11481" spans="1:7">
      <c r="A11481" s="5">
        <v>2153609</v>
      </c>
      <c r="B11481" s="5">
        <v>4771</v>
      </c>
      <c r="C11481" s="6">
        <v>43202</v>
      </c>
      <c r="D11481" s="5">
        <v>73</v>
      </c>
      <c r="E11481" s="5" t="str">
        <f>_xlfn.XLOOKUP(Orders[[#This Row],[user_id]],Users[user_id],Users[country])</f>
        <v>IT</v>
      </c>
      <c r="F11481" s="5" t="str">
        <f>_xlfn.XLOOKUP(Orders[[#This Row],[country_code]],Countries[country_code],Countries[country_name])</f>
        <v>Italy</v>
      </c>
      <c r="G11481" s="5">
        <f>_xlfn.XLOOKUP(Orders[[#This Row],[user_id]],Users[user_id],Users[is_referral])</f>
        <v>0</v>
      </c>
    </row>
    <row r="11482" spans="1:7">
      <c r="A11482" s="5">
        <v>2153612</v>
      </c>
      <c r="B11482" s="5">
        <v>15305</v>
      </c>
      <c r="C11482" s="6">
        <v>43202</v>
      </c>
      <c r="D11482" s="5">
        <v>71</v>
      </c>
      <c r="E11482" s="5" t="str">
        <f>_xlfn.XLOOKUP(Orders[[#This Row],[user_id]],Users[user_id],Users[country])</f>
        <v>FR</v>
      </c>
      <c r="F11482" s="5" t="str">
        <f>_xlfn.XLOOKUP(Orders[[#This Row],[country_code]],Countries[country_code],Countries[country_name])</f>
        <v>France</v>
      </c>
      <c r="G11482" s="5">
        <f>_xlfn.XLOOKUP(Orders[[#This Row],[user_id]],Users[user_id],Users[is_referral])</f>
        <v>1</v>
      </c>
    </row>
    <row r="11483" spans="1:7">
      <c r="A11483" s="5">
        <v>2153617</v>
      </c>
      <c r="B11483" s="5">
        <v>2112</v>
      </c>
      <c r="C11483" s="6">
        <v>43202</v>
      </c>
      <c r="D11483" s="5">
        <v>23</v>
      </c>
      <c r="E11483" s="5" t="str">
        <f>_xlfn.XLOOKUP(Orders[[#This Row],[user_id]],Users[user_id],Users[country])</f>
        <v>FR</v>
      </c>
      <c r="F11483" s="5" t="str">
        <f>_xlfn.XLOOKUP(Orders[[#This Row],[country_code]],Countries[country_code],Countries[country_name])</f>
        <v>France</v>
      </c>
      <c r="G11483" s="5">
        <f>_xlfn.XLOOKUP(Orders[[#This Row],[user_id]],Users[user_id],Users[is_referral])</f>
        <v>0</v>
      </c>
    </row>
    <row r="11484" spans="1:7">
      <c r="A11484" s="5">
        <v>2153621</v>
      </c>
      <c r="B11484" s="5">
        <v>16339</v>
      </c>
      <c r="C11484" s="6">
        <v>43202</v>
      </c>
      <c r="D11484" s="5">
        <v>72</v>
      </c>
      <c r="E11484" s="5" t="str">
        <f>_xlfn.XLOOKUP(Orders[[#This Row],[user_id]],Users[user_id],Users[country])</f>
        <v>IT</v>
      </c>
      <c r="F11484" s="5" t="str">
        <f>_xlfn.XLOOKUP(Orders[[#This Row],[country_code]],Countries[country_code],Countries[country_name])</f>
        <v>Italy</v>
      </c>
      <c r="G11484" s="5">
        <f>_xlfn.XLOOKUP(Orders[[#This Row],[user_id]],Users[user_id],Users[is_referral])</f>
        <v>1</v>
      </c>
    </row>
    <row r="11485" spans="1:7">
      <c r="A11485" s="5">
        <v>2153623</v>
      </c>
      <c r="B11485" s="5">
        <v>982</v>
      </c>
      <c r="C11485" s="6">
        <v>43202</v>
      </c>
      <c r="D11485" s="5">
        <v>45</v>
      </c>
      <c r="E11485" s="5" t="str">
        <f>_xlfn.XLOOKUP(Orders[[#This Row],[user_id]],Users[user_id],Users[country])</f>
        <v>DE</v>
      </c>
      <c r="F11485" s="5" t="str">
        <f>_xlfn.XLOOKUP(Orders[[#This Row],[country_code]],Countries[country_code],Countries[country_name])</f>
        <v>Germany</v>
      </c>
      <c r="G11485" s="5">
        <f>_xlfn.XLOOKUP(Orders[[#This Row],[user_id]],Users[user_id],Users[is_referral])</f>
        <v>0</v>
      </c>
    </row>
    <row r="11486" spans="1:7">
      <c r="A11486" s="5">
        <v>2153626</v>
      </c>
      <c r="B11486" s="5">
        <v>875</v>
      </c>
      <c r="C11486" s="6">
        <v>43202</v>
      </c>
      <c r="D11486" s="5">
        <v>62</v>
      </c>
      <c r="E11486" s="5" t="str">
        <f>_xlfn.XLOOKUP(Orders[[#This Row],[user_id]],Users[user_id],Users[country])</f>
        <v>DE</v>
      </c>
      <c r="F11486" s="5" t="str">
        <f>_xlfn.XLOOKUP(Orders[[#This Row],[country_code]],Countries[country_code],Countries[country_name])</f>
        <v>Germany</v>
      </c>
      <c r="G11486" s="5">
        <f>_xlfn.XLOOKUP(Orders[[#This Row],[user_id]],Users[user_id],Users[is_referral])</f>
        <v>0</v>
      </c>
    </row>
    <row r="11487" spans="1:7">
      <c r="A11487" s="5">
        <v>2153630</v>
      </c>
      <c r="B11487" s="5">
        <v>11311</v>
      </c>
      <c r="C11487" s="6">
        <v>43202</v>
      </c>
      <c r="D11487" s="5">
        <v>13</v>
      </c>
      <c r="E11487" s="5" t="str">
        <f>_xlfn.XLOOKUP(Orders[[#This Row],[user_id]],Users[user_id],Users[country])</f>
        <v>IT</v>
      </c>
      <c r="F11487" s="5" t="str">
        <f>_xlfn.XLOOKUP(Orders[[#This Row],[country_code]],Countries[country_code],Countries[country_name])</f>
        <v>Italy</v>
      </c>
      <c r="G11487" s="5">
        <f>_xlfn.XLOOKUP(Orders[[#This Row],[user_id]],Users[user_id],Users[is_referral])</f>
        <v>1</v>
      </c>
    </row>
    <row r="11488" spans="1:7">
      <c r="A11488" s="5">
        <v>2153631</v>
      </c>
      <c r="B11488" s="5">
        <v>3800</v>
      </c>
      <c r="C11488" s="6">
        <v>43202</v>
      </c>
      <c r="D11488" s="5">
        <v>43</v>
      </c>
      <c r="E11488" s="5" t="str">
        <f>_xlfn.XLOOKUP(Orders[[#This Row],[user_id]],Users[user_id],Users[country])</f>
        <v>FR</v>
      </c>
      <c r="F11488" s="5" t="str">
        <f>_xlfn.XLOOKUP(Orders[[#This Row],[country_code]],Countries[country_code],Countries[country_name])</f>
        <v>France</v>
      </c>
      <c r="G11488" s="5">
        <f>_xlfn.XLOOKUP(Orders[[#This Row],[user_id]],Users[user_id],Users[is_referral])</f>
        <v>0</v>
      </c>
    </row>
    <row r="11489" spans="1:7">
      <c r="A11489" s="5">
        <v>2153634</v>
      </c>
      <c r="B11489" s="5">
        <v>16343</v>
      </c>
      <c r="C11489" s="6">
        <v>43202</v>
      </c>
      <c r="D11489" s="5">
        <v>32</v>
      </c>
      <c r="E11489" s="5" t="str">
        <f>_xlfn.XLOOKUP(Orders[[#This Row],[user_id]],Users[user_id],Users[country])</f>
        <v>IT</v>
      </c>
      <c r="F11489" s="5" t="str">
        <f>_xlfn.XLOOKUP(Orders[[#This Row],[country_code]],Countries[country_code],Countries[country_name])</f>
        <v>Italy</v>
      </c>
      <c r="G11489" s="5">
        <f>_xlfn.XLOOKUP(Orders[[#This Row],[user_id]],Users[user_id],Users[is_referral])</f>
        <v>1</v>
      </c>
    </row>
    <row r="11490" spans="1:7">
      <c r="A11490" s="5">
        <v>2153638</v>
      </c>
      <c r="B11490" s="5">
        <v>3174</v>
      </c>
      <c r="C11490" s="6">
        <v>43202</v>
      </c>
      <c r="D11490" s="5">
        <v>33</v>
      </c>
      <c r="E11490" s="5" t="str">
        <f>_xlfn.XLOOKUP(Orders[[#This Row],[user_id]],Users[user_id],Users[country])</f>
        <v>DE</v>
      </c>
      <c r="F11490" s="5" t="str">
        <f>_xlfn.XLOOKUP(Orders[[#This Row],[country_code]],Countries[country_code],Countries[country_name])</f>
        <v>Germany</v>
      </c>
      <c r="G11490" s="5">
        <f>_xlfn.XLOOKUP(Orders[[#This Row],[user_id]],Users[user_id],Users[is_referral])</f>
        <v>0</v>
      </c>
    </row>
    <row r="11491" spans="1:7">
      <c r="A11491" s="5">
        <v>2153642</v>
      </c>
      <c r="B11491" s="5">
        <v>3378</v>
      </c>
      <c r="C11491" s="6">
        <v>43202</v>
      </c>
      <c r="D11491" s="5">
        <v>46</v>
      </c>
      <c r="E11491" s="5" t="str">
        <f>_xlfn.XLOOKUP(Orders[[#This Row],[user_id]],Users[user_id],Users[country])</f>
        <v>IT</v>
      </c>
      <c r="F11491" s="5" t="str">
        <f>_xlfn.XLOOKUP(Orders[[#This Row],[country_code]],Countries[country_code],Countries[country_name])</f>
        <v>Italy</v>
      </c>
      <c r="G11491" s="5">
        <f>_xlfn.XLOOKUP(Orders[[#This Row],[user_id]],Users[user_id],Users[is_referral])</f>
        <v>0</v>
      </c>
    </row>
    <row r="11492" spans="1:7">
      <c r="A11492" s="5">
        <v>2153643</v>
      </c>
      <c r="B11492" s="5">
        <v>12115</v>
      </c>
      <c r="C11492" s="6">
        <v>43202</v>
      </c>
      <c r="D11492" s="5">
        <v>13</v>
      </c>
      <c r="E11492" s="5" t="str">
        <f>_xlfn.XLOOKUP(Orders[[#This Row],[user_id]],Users[user_id],Users[country])</f>
        <v>FR</v>
      </c>
      <c r="F11492" s="5" t="str">
        <f>_xlfn.XLOOKUP(Orders[[#This Row],[country_code]],Countries[country_code],Countries[country_name])</f>
        <v>France</v>
      </c>
      <c r="G11492" s="5">
        <f>_xlfn.XLOOKUP(Orders[[#This Row],[user_id]],Users[user_id],Users[is_referral])</f>
        <v>0</v>
      </c>
    </row>
    <row r="11493" spans="1:7">
      <c r="A11493" s="5">
        <v>2153645</v>
      </c>
      <c r="B11493" s="5">
        <v>17691</v>
      </c>
      <c r="C11493" s="6">
        <v>43202</v>
      </c>
      <c r="D11493" s="5">
        <v>57</v>
      </c>
      <c r="E11493" s="5" t="str">
        <f>_xlfn.XLOOKUP(Orders[[#This Row],[user_id]],Users[user_id],Users[country])</f>
        <v>ES</v>
      </c>
      <c r="F11493" s="5" t="str">
        <f>_xlfn.XLOOKUP(Orders[[#This Row],[country_code]],Countries[country_code],Countries[country_name])</f>
        <v>Spain</v>
      </c>
      <c r="G11493" s="5">
        <f>_xlfn.XLOOKUP(Orders[[#This Row],[user_id]],Users[user_id],Users[is_referral])</f>
        <v>1</v>
      </c>
    </row>
    <row r="11494" spans="1:7">
      <c r="A11494" s="5">
        <v>2153646</v>
      </c>
      <c r="B11494" s="5">
        <v>1401</v>
      </c>
      <c r="C11494" s="6">
        <v>43202</v>
      </c>
      <c r="D11494" s="5">
        <v>33</v>
      </c>
      <c r="E11494" s="5" t="str">
        <f>_xlfn.XLOOKUP(Orders[[#This Row],[user_id]],Users[user_id],Users[country])</f>
        <v>ES</v>
      </c>
      <c r="F11494" s="5" t="str">
        <f>_xlfn.XLOOKUP(Orders[[#This Row],[country_code]],Countries[country_code],Countries[country_name])</f>
        <v>Spain</v>
      </c>
      <c r="G11494" s="5">
        <f>_xlfn.XLOOKUP(Orders[[#This Row],[user_id]],Users[user_id],Users[is_referral])</f>
        <v>0</v>
      </c>
    </row>
    <row r="11495" spans="1:7">
      <c r="A11495" s="5">
        <v>2153647</v>
      </c>
      <c r="B11495" s="5">
        <v>15742</v>
      </c>
      <c r="C11495" s="6">
        <v>43202</v>
      </c>
      <c r="D11495" s="5">
        <v>32</v>
      </c>
      <c r="E11495" s="5" t="str">
        <f>_xlfn.XLOOKUP(Orders[[#This Row],[user_id]],Users[user_id],Users[country])</f>
        <v>DE</v>
      </c>
      <c r="F11495" s="5" t="str">
        <f>_xlfn.XLOOKUP(Orders[[#This Row],[country_code]],Countries[country_code],Countries[country_name])</f>
        <v>Germany</v>
      </c>
      <c r="G11495" s="5">
        <f>_xlfn.XLOOKUP(Orders[[#This Row],[user_id]],Users[user_id],Users[is_referral])</f>
        <v>1</v>
      </c>
    </row>
    <row r="11496" spans="1:7">
      <c r="A11496" s="5">
        <v>2153649</v>
      </c>
      <c r="B11496" s="5">
        <v>6368</v>
      </c>
      <c r="C11496" s="6">
        <v>43202</v>
      </c>
      <c r="D11496" s="5">
        <v>62</v>
      </c>
      <c r="E11496" s="5" t="str">
        <f>_xlfn.XLOOKUP(Orders[[#This Row],[user_id]],Users[user_id],Users[country])</f>
        <v>IT</v>
      </c>
      <c r="F11496" s="5" t="str">
        <f>_xlfn.XLOOKUP(Orders[[#This Row],[country_code]],Countries[country_code],Countries[country_name])</f>
        <v>Italy</v>
      </c>
      <c r="G11496" s="5">
        <f>_xlfn.XLOOKUP(Orders[[#This Row],[user_id]],Users[user_id],Users[is_referral])</f>
        <v>1</v>
      </c>
    </row>
    <row r="11497" spans="1:7">
      <c r="A11497" s="5">
        <v>2153650</v>
      </c>
      <c r="B11497" s="5">
        <v>10347</v>
      </c>
      <c r="C11497" s="6">
        <v>43202</v>
      </c>
      <c r="D11497" s="5">
        <v>13</v>
      </c>
      <c r="E11497" s="5" t="str">
        <f>_xlfn.XLOOKUP(Orders[[#This Row],[user_id]],Users[user_id],Users[country])</f>
        <v>FR</v>
      </c>
      <c r="F11497" s="5" t="str">
        <f>_xlfn.XLOOKUP(Orders[[#This Row],[country_code]],Countries[country_code],Countries[country_name])</f>
        <v>France</v>
      </c>
      <c r="G11497" s="5">
        <f>_xlfn.XLOOKUP(Orders[[#This Row],[user_id]],Users[user_id],Users[is_referral])</f>
        <v>1</v>
      </c>
    </row>
    <row r="11498" spans="1:7">
      <c r="A11498" s="5">
        <v>2153651</v>
      </c>
      <c r="B11498" s="5">
        <v>12744</v>
      </c>
      <c r="C11498" s="6">
        <v>43202</v>
      </c>
      <c r="D11498" s="5">
        <v>61</v>
      </c>
      <c r="E11498" s="5" t="str">
        <f>_xlfn.XLOOKUP(Orders[[#This Row],[user_id]],Users[user_id],Users[country])</f>
        <v>IT</v>
      </c>
      <c r="F11498" s="5" t="str">
        <f>_xlfn.XLOOKUP(Orders[[#This Row],[country_code]],Countries[country_code],Countries[country_name])</f>
        <v>Italy</v>
      </c>
      <c r="G11498" s="5">
        <f>_xlfn.XLOOKUP(Orders[[#This Row],[user_id]],Users[user_id],Users[is_referral])</f>
        <v>1</v>
      </c>
    </row>
    <row r="11499" spans="1:7">
      <c r="A11499" s="5">
        <v>2153652</v>
      </c>
      <c r="B11499" s="5">
        <v>12710</v>
      </c>
      <c r="C11499" s="6">
        <v>43202</v>
      </c>
      <c r="D11499" s="5">
        <v>32</v>
      </c>
      <c r="E11499" s="5" t="str">
        <f>_xlfn.XLOOKUP(Orders[[#This Row],[user_id]],Users[user_id],Users[country])</f>
        <v>ES</v>
      </c>
      <c r="F11499" s="5" t="str">
        <f>_xlfn.XLOOKUP(Orders[[#This Row],[country_code]],Countries[country_code],Countries[country_name])</f>
        <v>Spain</v>
      </c>
      <c r="G11499" s="5">
        <f>_xlfn.XLOOKUP(Orders[[#This Row],[user_id]],Users[user_id],Users[is_referral])</f>
        <v>1</v>
      </c>
    </row>
    <row r="11500" spans="1:7">
      <c r="A11500" s="5">
        <v>2153655</v>
      </c>
      <c r="B11500" s="5">
        <v>8202</v>
      </c>
      <c r="C11500" s="6">
        <v>43202</v>
      </c>
      <c r="D11500" s="5">
        <v>25</v>
      </c>
      <c r="E11500" s="5" t="str">
        <f>_xlfn.XLOOKUP(Orders[[#This Row],[user_id]],Users[user_id],Users[country])</f>
        <v>IT</v>
      </c>
      <c r="F11500" s="5" t="str">
        <f>_xlfn.XLOOKUP(Orders[[#This Row],[country_code]],Countries[country_code],Countries[country_name])</f>
        <v>Italy</v>
      </c>
      <c r="G11500" s="5">
        <f>_xlfn.XLOOKUP(Orders[[#This Row],[user_id]],Users[user_id],Users[is_referral])</f>
        <v>1</v>
      </c>
    </row>
    <row r="11501" spans="1:7">
      <c r="A11501" s="5">
        <v>2153656</v>
      </c>
      <c r="B11501" s="5">
        <v>1164</v>
      </c>
      <c r="C11501" s="6">
        <v>43202</v>
      </c>
      <c r="D11501" s="5">
        <v>37</v>
      </c>
      <c r="E11501" s="5" t="str">
        <f>_xlfn.XLOOKUP(Orders[[#This Row],[user_id]],Users[user_id],Users[country])</f>
        <v>IT</v>
      </c>
      <c r="F11501" s="5" t="str">
        <f>_xlfn.XLOOKUP(Orders[[#This Row],[country_code]],Countries[country_code],Countries[country_name])</f>
        <v>Italy</v>
      </c>
      <c r="G11501" s="5">
        <f>_xlfn.XLOOKUP(Orders[[#This Row],[user_id]],Users[user_id],Users[is_referral])</f>
        <v>0</v>
      </c>
    </row>
    <row r="11502" spans="1:7">
      <c r="A11502" s="5">
        <v>2153658</v>
      </c>
      <c r="B11502" s="5">
        <v>15618</v>
      </c>
      <c r="C11502" s="6">
        <v>43202</v>
      </c>
      <c r="D11502" s="5">
        <v>36</v>
      </c>
      <c r="E11502" s="5" t="str">
        <f>_xlfn.XLOOKUP(Orders[[#This Row],[user_id]],Users[user_id],Users[country])</f>
        <v>IT</v>
      </c>
      <c r="F11502" s="5" t="str">
        <f>_xlfn.XLOOKUP(Orders[[#This Row],[country_code]],Countries[country_code],Countries[country_name])</f>
        <v>Italy</v>
      </c>
      <c r="G11502" s="5">
        <f>_xlfn.XLOOKUP(Orders[[#This Row],[user_id]],Users[user_id],Users[is_referral])</f>
        <v>0</v>
      </c>
    </row>
    <row r="11503" spans="1:7">
      <c r="A11503" s="5">
        <v>2153659</v>
      </c>
      <c r="B11503" s="5">
        <v>18278</v>
      </c>
      <c r="C11503" s="6">
        <v>43202</v>
      </c>
      <c r="D11503" s="5">
        <v>23</v>
      </c>
      <c r="E11503" s="5" t="str">
        <f>_xlfn.XLOOKUP(Orders[[#This Row],[user_id]],Users[user_id],Users[country])</f>
        <v>DE</v>
      </c>
      <c r="F11503" s="5" t="str">
        <f>_xlfn.XLOOKUP(Orders[[#This Row],[country_code]],Countries[country_code],Countries[country_name])</f>
        <v>Germany</v>
      </c>
      <c r="G11503" s="5">
        <f>_xlfn.XLOOKUP(Orders[[#This Row],[user_id]],Users[user_id],Users[is_referral])</f>
        <v>1</v>
      </c>
    </row>
    <row r="11504" spans="1:7">
      <c r="A11504" s="5">
        <v>2153660</v>
      </c>
      <c r="B11504" s="5">
        <v>1511</v>
      </c>
      <c r="C11504" s="6">
        <v>43202</v>
      </c>
      <c r="D11504" s="5">
        <v>112</v>
      </c>
      <c r="E11504" s="5" t="str">
        <f>_xlfn.XLOOKUP(Orders[[#This Row],[user_id]],Users[user_id],Users[country])</f>
        <v>IT</v>
      </c>
      <c r="F11504" s="5" t="str">
        <f>_xlfn.XLOOKUP(Orders[[#This Row],[country_code]],Countries[country_code],Countries[country_name])</f>
        <v>Italy</v>
      </c>
      <c r="G11504" s="5">
        <f>_xlfn.XLOOKUP(Orders[[#This Row],[user_id]],Users[user_id],Users[is_referral])</f>
        <v>0</v>
      </c>
    </row>
    <row r="11505" spans="1:7">
      <c r="A11505" s="5">
        <v>2153662</v>
      </c>
      <c r="B11505" s="5">
        <v>1724</v>
      </c>
      <c r="C11505" s="6">
        <v>43202</v>
      </c>
      <c r="D11505" s="5">
        <v>14</v>
      </c>
      <c r="E11505" s="5" t="str">
        <f>_xlfn.XLOOKUP(Orders[[#This Row],[user_id]],Users[user_id],Users[country])</f>
        <v>IT</v>
      </c>
      <c r="F11505" s="5" t="str">
        <f>_xlfn.XLOOKUP(Orders[[#This Row],[country_code]],Countries[country_code],Countries[country_name])</f>
        <v>Italy</v>
      </c>
      <c r="G11505" s="5">
        <f>_xlfn.XLOOKUP(Orders[[#This Row],[user_id]],Users[user_id],Users[is_referral])</f>
        <v>0</v>
      </c>
    </row>
    <row r="11506" spans="1:7">
      <c r="A11506" s="5">
        <v>2153663</v>
      </c>
      <c r="B11506" s="5">
        <v>8706</v>
      </c>
      <c r="C11506" s="6">
        <v>43202</v>
      </c>
      <c r="D11506" s="5">
        <v>16</v>
      </c>
      <c r="E11506" s="5" t="str">
        <f>_xlfn.XLOOKUP(Orders[[#This Row],[user_id]],Users[user_id],Users[country])</f>
        <v>IT</v>
      </c>
      <c r="F11506" s="5" t="str">
        <f>_xlfn.XLOOKUP(Orders[[#This Row],[country_code]],Countries[country_code],Countries[country_name])</f>
        <v>Italy</v>
      </c>
      <c r="G11506" s="5">
        <f>_xlfn.XLOOKUP(Orders[[#This Row],[user_id]],Users[user_id],Users[is_referral])</f>
        <v>1</v>
      </c>
    </row>
    <row r="11507" spans="1:7">
      <c r="A11507" s="5">
        <v>2153664</v>
      </c>
      <c r="B11507" s="5">
        <v>8038</v>
      </c>
      <c r="C11507" s="6">
        <v>43202</v>
      </c>
      <c r="D11507" s="5">
        <v>71</v>
      </c>
      <c r="E11507" s="5" t="str">
        <f>_xlfn.XLOOKUP(Orders[[#This Row],[user_id]],Users[user_id],Users[country])</f>
        <v>IT</v>
      </c>
      <c r="F11507" s="5" t="str">
        <f>_xlfn.XLOOKUP(Orders[[#This Row],[country_code]],Countries[country_code],Countries[country_name])</f>
        <v>Italy</v>
      </c>
      <c r="G11507" s="5">
        <f>_xlfn.XLOOKUP(Orders[[#This Row],[user_id]],Users[user_id],Users[is_referral])</f>
        <v>1</v>
      </c>
    </row>
    <row r="11508" spans="1:7">
      <c r="A11508" s="5">
        <v>2153668</v>
      </c>
      <c r="B11508" s="5">
        <v>6403</v>
      </c>
      <c r="C11508" s="6">
        <v>43202</v>
      </c>
      <c r="D11508" s="5">
        <v>43</v>
      </c>
      <c r="E11508" s="5" t="str">
        <f>_xlfn.XLOOKUP(Orders[[#This Row],[user_id]],Users[user_id],Users[country])</f>
        <v>DE</v>
      </c>
      <c r="F11508" s="5" t="str">
        <f>_xlfn.XLOOKUP(Orders[[#This Row],[country_code]],Countries[country_code],Countries[country_name])</f>
        <v>Germany</v>
      </c>
      <c r="G11508" s="5">
        <f>_xlfn.XLOOKUP(Orders[[#This Row],[user_id]],Users[user_id],Users[is_referral])</f>
        <v>1</v>
      </c>
    </row>
    <row r="11509" spans="1:7">
      <c r="A11509" s="5">
        <v>2153670</v>
      </c>
      <c r="B11509" s="5">
        <v>11428</v>
      </c>
      <c r="C11509" s="6">
        <v>43202</v>
      </c>
      <c r="D11509" s="5">
        <v>44</v>
      </c>
      <c r="E11509" s="5" t="str">
        <f>_xlfn.XLOOKUP(Orders[[#This Row],[user_id]],Users[user_id],Users[country])</f>
        <v>ES</v>
      </c>
      <c r="F11509" s="5" t="str">
        <f>_xlfn.XLOOKUP(Orders[[#This Row],[country_code]],Countries[country_code],Countries[country_name])</f>
        <v>Spain</v>
      </c>
      <c r="G11509" s="5">
        <f>_xlfn.XLOOKUP(Orders[[#This Row],[user_id]],Users[user_id],Users[is_referral])</f>
        <v>1</v>
      </c>
    </row>
    <row r="11510" spans="1:7">
      <c r="A11510" s="5">
        <v>2153671</v>
      </c>
      <c r="B11510" s="5">
        <v>17178</v>
      </c>
      <c r="C11510" s="6">
        <v>43202</v>
      </c>
      <c r="D11510" s="5">
        <v>14</v>
      </c>
      <c r="E11510" s="5" t="str">
        <f>_xlfn.XLOOKUP(Orders[[#This Row],[user_id]],Users[user_id],Users[country])</f>
        <v>ES</v>
      </c>
      <c r="F11510" s="5" t="str">
        <f>_xlfn.XLOOKUP(Orders[[#This Row],[country_code]],Countries[country_code],Countries[country_name])</f>
        <v>Spain</v>
      </c>
      <c r="G11510" s="5">
        <f>_xlfn.XLOOKUP(Orders[[#This Row],[user_id]],Users[user_id],Users[is_referral])</f>
        <v>1</v>
      </c>
    </row>
    <row r="11511" spans="1:7">
      <c r="A11511" s="5">
        <v>2153672</v>
      </c>
      <c r="B11511" s="5">
        <v>19174</v>
      </c>
      <c r="C11511" s="6">
        <v>43202</v>
      </c>
      <c r="D11511" s="5">
        <v>68</v>
      </c>
      <c r="E11511" s="5" t="str">
        <f>_xlfn.XLOOKUP(Orders[[#This Row],[user_id]],Users[user_id],Users[country])</f>
        <v>FR</v>
      </c>
      <c r="F11511" s="5" t="str">
        <f>_xlfn.XLOOKUP(Orders[[#This Row],[country_code]],Countries[country_code],Countries[country_name])</f>
        <v>France</v>
      </c>
      <c r="G11511" s="5">
        <f>_xlfn.XLOOKUP(Orders[[#This Row],[user_id]],Users[user_id],Users[is_referral])</f>
        <v>1</v>
      </c>
    </row>
    <row r="11512" spans="1:7">
      <c r="A11512" s="5">
        <v>2153674</v>
      </c>
      <c r="B11512" s="5">
        <v>4842</v>
      </c>
      <c r="C11512" s="6">
        <v>43202</v>
      </c>
      <c r="D11512" s="5">
        <v>49</v>
      </c>
      <c r="E11512" s="5" t="str">
        <f>_xlfn.XLOOKUP(Orders[[#This Row],[user_id]],Users[user_id],Users[country])</f>
        <v>FR</v>
      </c>
      <c r="F11512" s="5" t="str">
        <f>_xlfn.XLOOKUP(Orders[[#This Row],[country_code]],Countries[country_code],Countries[country_name])</f>
        <v>France</v>
      </c>
      <c r="G11512" s="5">
        <f>_xlfn.XLOOKUP(Orders[[#This Row],[user_id]],Users[user_id],Users[is_referral])</f>
        <v>0</v>
      </c>
    </row>
    <row r="11513" spans="1:7">
      <c r="A11513" s="5">
        <v>2153675</v>
      </c>
      <c r="B11513" s="5">
        <v>4013</v>
      </c>
      <c r="C11513" s="6">
        <v>43202</v>
      </c>
      <c r="D11513" s="5">
        <v>72</v>
      </c>
      <c r="E11513" s="5" t="str">
        <f>_xlfn.XLOOKUP(Orders[[#This Row],[user_id]],Users[user_id],Users[country])</f>
        <v>IT</v>
      </c>
      <c r="F11513" s="5" t="str">
        <f>_xlfn.XLOOKUP(Orders[[#This Row],[country_code]],Countries[country_code],Countries[country_name])</f>
        <v>Italy</v>
      </c>
      <c r="G11513" s="5">
        <f>_xlfn.XLOOKUP(Orders[[#This Row],[user_id]],Users[user_id],Users[is_referral])</f>
        <v>0</v>
      </c>
    </row>
    <row r="11514" spans="1:7">
      <c r="A11514" s="5">
        <v>2153677</v>
      </c>
      <c r="B11514" s="5">
        <v>4724</v>
      </c>
      <c r="C11514" s="6">
        <v>43202</v>
      </c>
      <c r="D11514" s="5">
        <v>95</v>
      </c>
      <c r="E11514" s="5" t="str">
        <f>_xlfn.XLOOKUP(Orders[[#This Row],[user_id]],Users[user_id],Users[country])</f>
        <v>ES</v>
      </c>
      <c r="F11514" s="5" t="str">
        <f>_xlfn.XLOOKUP(Orders[[#This Row],[country_code]],Countries[country_code],Countries[country_name])</f>
        <v>Spain</v>
      </c>
      <c r="G11514" s="5">
        <f>_xlfn.XLOOKUP(Orders[[#This Row],[user_id]],Users[user_id],Users[is_referral])</f>
        <v>0</v>
      </c>
    </row>
    <row r="11515" spans="1:7">
      <c r="A11515" s="5">
        <v>2153678</v>
      </c>
      <c r="B11515" s="5">
        <v>877</v>
      </c>
      <c r="C11515" s="6">
        <v>43202</v>
      </c>
      <c r="D11515" s="5">
        <v>52</v>
      </c>
      <c r="E11515" s="5" t="str">
        <f>_xlfn.XLOOKUP(Orders[[#This Row],[user_id]],Users[user_id],Users[country])</f>
        <v>ES</v>
      </c>
      <c r="F11515" s="5" t="str">
        <f>_xlfn.XLOOKUP(Orders[[#This Row],[country_code]],Countries[country_code],Countries[country_name])</f>
        <v>Spain</v>
      </c>
      <c r="G11515" s="5">
        <f>_xlfn.XLOOKUP(Orders[[#This Row],[user_id]],Users[user_id],Users[is_referral])</f>
        <v>0</v>
      </c>
    </row>
    <row r="11516" spans="1:7">
      <c r="A11516" s="5">
        <v>2153683</v>
      </c>
      <c r="B11516" s="5">
        <v>13972</v>
      </c>
      <c r="C11516" s="6">
        <v>43202</v>
      </c>
      <c r="D11516" s="5">
        <v>39</v>
      </c>
      <c r="E11516" s="5" t="str">
        <f>_xlfn.XLOOKUP(Orders[[#This Row],[user_id]],Users[user_id],Users[country])</f>
        <v>IT</v>
      </c>
      <c r="F11516" s="5" t="str">
        <f>_xlfn.XLOOKUP(Orders[[#This Row],[country_code]],Countries[country_code],Countries[country_name])</f>
        <v>Italy</v>
      </c>
      <c r="G11516" s="5">
        <f>_xlfn.XLOOKUP(Orders[[#This Row],[user_id]],Users[user_id],Users[is_referral])</f>
        <v>1</v>
      </c>
    </row>
    <row r="11517" spans="1:7">
      <c r="A11517" s="5">
        <v>2153684</v>
      </c>
      <c r="B11517" s="5">
        <v>6936</v>
      </c>
      <c r="C11517" s="6">
        <v>43202</v>
      </c>
      <c r="D11517" s="5">
        <v>54</v>
      </c>
      <c r="E11517" s="5" t="str">
        <f>_xlfn.XLOOKUP(Orders[[#This Row],[user_id]],Users[user_id],Users[country])</f>
        <v>ES</v>
      </c>
      <c r="F11517" s="5" t="str">
        <f>_xlfn.XLOOKUP(Orders[[#This Row],[country_code]],Countries[country_code],Countries[country_name])</f>
        <v>Spain</v>
      </c>
      <c r="G11517" s="5">
        <f>_xlfn.XLOOKUP(Orders[[#This Row],[user_id]],Users[user_id],Users[is_referral])</f>
        <v>1</v>
      </c>
    </row>
    <row r="11518" spans="1:7">
      <c r="A11518" s="5">
        <v>2153686</v>
      </c>
      <c r="B11518" s="5">
        <v>4316</v>
      </c>
      <c r="C11518" s="6">
        <v>43202</v>
      </c>
      <c r="D11518" s="5">
        <v>12</v>
      </c>
      <c r="E11518" s="5" t="str">
        <f>_xlfn.XLOOKUP(Orders[[#This Row],[user_id]],Users[user_id],Users[country])</f>
        <v>FR</v>
      </c>
      <c r="F11518" s="5" t="str">
        <f>_xlfn.XLOOKUP(Orders[[#This Row],[country_code]],Countries[country_code],Countries[country_name])</f>
        <v>France</v>
      </c>
      <c r="G11518" s="5">
        <f>_xlfn.XLOOKUP(Orders[[#This Row],[user_id]],Users[user_id],Users[is_referral])</f>
        <v>0</v>
      </c>
    </row>
    <row r="11519" spans="1:7">
      <c r="A11519" s="5">
        <v>2153688</v>
      </c>
      <c r="B11519" s="5">
        <v>12613</v>
      </c>
      <c r="C11519" s="6">
        <v>43202</v>
      </c>
      <c r="D11519" s="5">
        <v>83</v>
      </c>
      <c r="E11519" s="5" t="str">
        <f>_xlfn.XLOOKUP(Orders[[#This Row],[user_id]],Users[user_id],Users[country])</f>
        <v>FR</v>
      </c>
      <c r="F11519" s="5" t="str">
        <f>_xlfn.XLOOKUP(Orders[[#This Row],[country_code]],Countries[country_code],Countries[country_name])</f>
        <v>France</v>
      </c>
      <c r="G11519" s="5">
        <f>_xlfn.XLOOKUP(Orders[[#This Row],[user_id]],Users[user_id],Users[is_referral])</f>
        <v>1</v>
      </c>
    </row>
    <row r="11520" spans="1:7">
      <c r="A11520" s="5">
        <v>2153690</v>
      </c>
      <c r="B11520" s="5">
        <v>19047</v>
      </c>
      <c r="C11520" s="6">
        <v>43202</v>
      </c>
      <c r="D11520" s="5">
        <v>13</v>
      </c>
      <c r="E11520" s="5" t="str">
        <f>_xlfn.XLOOKUP(Orders[[#This Row],[user_id]],Users[user_id],Users[country])</f>
        <v>FR</v>
      </c>
      <c r="F11520" s="5" t="str">
        <f>_xlfn.XLOOKUP(Orders[[#This Row],[country_code]],Countries[country_code],Countries[country_name])</f>
        <v>France</v>
      </c>
      <c r="G11520" s="5">
        <f>_xlfn.XLOOKUP(Orders[[#This Row],[user_id]],Users[user_id],Users[is_referral])</f>
        <v>1</v>
      </c>
    </row>
    <row r="11521" spans="1:7">
      <c r="A11521" s="5">
        <v>2153691</v>
      </c>
      <c r="B11521" s="5">
        <v>12885</v>
      </c>
      <c r="C11521" s="6">
        <v>43202</v>
      </c>
      <c r="D11521" s="5">
        <v>20</v>
      </c>
      <c r="E11521" s="5" t="str">
        <f>_xlfn.XLOOKUP(Orders[[#This Row],[user_id]],Users[user_id],Users[country])</f>
        <v>FR</v>
      </c>
      <c r="F11521" s="5" t="str">
        <f>_xlfn.XLOOKUP(Orders[[#This Row],[country_code]],Countries[country_code],Countries[country_name])</f>
        <v>France</v>
      </c>
      <c r="G11521" s="5">
        <f>_xlfn.XLOOKUP(Orders[[#This Row],[user_id]],Users[user_id],Users[is_referral])</f>
        <v>1</v>
      </c>
    </row>
    <row r="11522" spans="1:7">
      <c r="A11522" s="5">
        <v>2153693</v>
      </c>
      <c r="B11522" s="5">
        <v>4296</v>
      </c>
      <c r="C11522" s="6">
        <v>43202</v>
      </c>
      <c r="D11522" s="5">
        <v>79</v>
      </c>
      <c r="E11522" s="5" t="str">
        <f>_xlfn.XLOOKUP(Orders[[#This Row],[user_id]],Users[user_id],Users[country])</f>
        <v>ES</v>
      </c>
      <c r="F11522" s="5" t="str">
        <f>_xlfn.XLOOKUP(Orders[[#This Row],[country_code]],Countries[country_code],Countries[country_name])</f>
        <v>Spain</v>
      </c>
      <c r="G11522" s="5">
        <f>_xlfn.XLOOKUP(Orders[[#This Row],[user_id]],Users[user_id],Users[is_referral])</f>
        <v>0</v>
      </c>
    </row>
    <row r="11523" spans="1:7">
      <c r="A11523" s="5">
        <v>2153695</v>
      </c>
      <c r="B11523" s="5">
        <v>10377</v>
      </c>
      <c r="C11523" s="6">
        <v>43202</v>
      </c>
      <c r="D11523" s="5">
        <v>37</v>
      </c>
      <c r="E11523" s="5" t="str">
        <f>_xlfn.XLOOKUP(Orders[[#This Row],[user_id]],Users[user_id],Users[country])</f>
        <v>IT</v>
      </c>
      <c r="F11523" s="5" t="str">
        <f>_xlfn.XLOOKUP(Orders[[#This Row],[country_code]],Countries[country_code],Countries[country_name])</f>
        <v>Italy</v>
      </c>
      <c r="G11523" s="5">
        <f>_xlfn.XLOOKUP(Orders[[#This Row],[user_id]],Users[user_id],Users[is_referral])</f>
        <v>1</v>
      </c>
    </row>
    <row r="11524" spans="1:7">
      <c r="A11524" s="5">
        <v>2153698</v>
      </c>
      <c r="B11524" s="5">
        <v>18032</v>
      </c>
      <c r="C11524" s="6">
        <v>43202</v>
      </c>
      <c r="D11524" s="5">
        <v>40</v>
      </c>
      <c r="E11524" s="5" t="str">
        <f>_xlfn.XLOOKUP(Orders[[#This Row],[user_id]],Users[user_id],Users[country])</f>
        <v>DE</v>
      </c>
      <c r="F11524" s="5" t="str">
        <f>_xlfn.XLOOKUP(Orders[[#This Row],[country_code]],Countries[country_code],Countries[country_name])</f>
        <v>Germany</v>
      </c>
      <c r="G11524" s="5">
        <f>_xlfn.XLOOKUP(Orders[[#This Row],[user_id]],Users[user_id],Users[is_referral])</f>
        <v>1</v>
      </c>
    </row>
    <row r="11525" spans="1:7">
      <c r="A11525" s="5">
        <v>2153700</v>
      </c>
      <c r="B11525" s="5">
        <v>13689</v>
      </c>
      <c r="C11525" s="6">
        <v>43202</v>
      </c>
      <c r="D11525" s="5">
        <v>24</v>
      </c>
      <c r="E11525" s="5" t="str">
        <f>_xlfn.XLOOKUP(Orders[[#This Row],[user_id]],Users[user_id],Users[country])</f>
        <v>FR</v>
      </c>
      <c r="F11525" s="5" t="str">
        <f>_xlfn.XLOOKUP(Orders[[#This Row],[country_code]],Countries[country_code],Countries[country_name])</f>
        <v>France</v>
      </c>
      <c r="G11525" s="5">
        <f>_xlfn.XLOOKUP(Orders[[#This Row],[user_id]],Users[user_id],Users[is_referral])</f>
        <v>1</v>
      </c>
    </row>
    <row r="11526" spans="1:7">
      <c r="A11526" s="5">
        <v>2153701</v>
      </c>
      <c r="B11526" s="5">
        <v>3430</v>
      </c>
      <c r="C11526" s="6">
        <v>43202</v>
      </c>
      <c r="D11526" s="5">
        <v>36</v>
      </c>
      <c r="E11526" s="5" t="str">
        <f>_xlfn.XLOOKUP(Orders[[#This Row],[user_id]],Users[user_id],Users[country])</f>
        <v>ES</v>
      </c>
      <c r="F11526" s="5" t="str">
        <f>_xlfn.XLOOKUP(Orders[[#This Row],[country_code]],Countries[country_code],Countries[country_name])</f>
        <v>Spain</v>
      </c>
      <c r="G11526" s="5">
        <f>_xlfn.XLOOKUP(Orders[[#This Row],[user_id]],Users[user_id],Users[is_referral])</f>
        <v>0</v>
      </c>
    </row>
    <row r="11527" spans="1:7">
      <c r="A11527" s="5">
        <v>2153704</v>
      </c>
      <c r="B11527" s="5">
        <v>614</v>
      </c>
      <c r="C11527" s="6">
        <v>43202</v>
      </c>
      <c r="D11527" s="5">
        <v>31</v>
      </c>
      <c r="E11527" s="5" t="str">
        <f>_xlfn.XLOOKUP(Orders[[#This Row],[user_id]],Users[user_id],Users[country])</f>
        <v>IT</v>
      </c>
      <c r="F11527" s="5" t="str">
        <f>_xlfn.XLOOKUP(Orders[[#This Row],[country_code]],Countries[country_code],Countries[country_name])</f>
        <v>Italy</v>
      </c>
      <c r="G11527" s="5">
        <f>_xlfn.XLOOKUP(Orders[[#This Row],[user_id]],Users[user_id],Users[is_referral])</f>
        <v>0</v>
      </c>
    </row>
    <row r="11528" spans="1:7">
      <c r="A11528" s="5">
        <v>2153707</v>
      </c>
      <c r="B11528" s="5">
        <v>10945</v>
      </c>
      <c r="C11528" s="6">
        <v>43202</v>
      </c>
      <c r="D11528" s="5">
        <v>21</v>
      </c>
      <c r="E11528" s="5" t="str">
        <f>_xlfn.XLOOKUP(Orders[[#This Row],[user_id]],Users[user_id],Users[country])</f>
        <v>IT</v>
      </c>
      <c r="F11528" s="5" t="str">
        <f>_xlfn.XLOOKUP(Orders[[#This Row],[country_code]],Countries[country_code],Countries[country_name])</f>
        <v>Italy</v>
      </c>
      <c r="G11528" s="5">
        <f>_xlfn.XLOOKUP(Orders[[#This Row],[user_id]],Users[user_id],Users[is_referral])</f>
        <v>1</v>
      </c>
    </row>
    <row r="11529" spans="1:7">
      <c r="A11529" s="5">
        <v>2153709</v>
      </c>
      <c r="B11529" s="5">
        <v>12905</v>
      </c>
      <c r="C11529" s="6">
        <v>43202</v>
      </c>
      <c r="D11529" s="5">
        <v>62</v>
      </c>
      <c r="E11529" s="5" t="str">
        <f>_xlfn.XLOOKUP(Orders[[#This Row],[user_id]],Users[user_id],Users[country])</f>
        <v>ES</v>
      </c>
      <c r="F11529" s="5" t="str">
        <f>_xlfn.XLOOKUP(Orders[[#This Row],[country_code]],Countries[country_code],Countries[country_name])</f>
        <v>Spain</v>
      </c>
      <c r="G11529" s="5">
        <f>_xlfn.XLOOKUP(Orders[[#This Row],[user_id]],Users[user_id],Users[is_referral])</f>
        <v>1</v>
      </c>
    </row>
    <row r="11530" spans="1:7">
      <c r="A11530" s="5">
        <v>2153711</v>
      </c>
      <c r="B11530" s="5">
        <v>3519</v>
      </c>
      <c r="C11530" s="6">
        <v>43202</v>
      </c>
      <c r="D11530" s="5">
        <v>28</v>
      </c>
      <c r="E11530" s="5" t="str">
        <f>_xlfn.XLOOKUP(Orders[[#This Row],[user_id]],Users[user_id],Users[country])</f>
        <v>FR</v>
      </c>
      <c r="F11530" s="5" t="str">
        <f>_xlfn.XLOOKUP(Orders[[#This Row],[country_code]],Countries[country_code],Countries[country_name])</f>
        <v>France</v>
      </c>
      <c r="G11530" s="5">
        <f>_xlfn.XLOOKUP(Orders[[#This Row],[user_id]],Users[user_id],Users[is_referral])</f>
        <v>0</v>
      </c>
    </row>
    <row r="11531" spans="1:7">
      <c r="A11531" s="5">
        <v>2153713</v>
      </c>
      <c r="B11531" s="5">
        <v>11934</v>
      </c>
      <c r="C11531" s="6">
        <v>43202</v>
      </c>
      <c r="D11531" s="5">
        <v>78</v>
      </c>
      <c r="E11531" s="5" t="str">
        <f>_xlfn.XLOOKUP(Orders[[#This Row],[user_id]],Users[user_id],Users[country])</f>
        <v>IT</v>
      </c>
      <c r="F11531" s="5" t="str">
        <f>_xlfn.XLOOKUP(Orders[[#This Row],[country_code]],Countries[country_code],Countries[country_name])</f>
        <v>Italy</v>
      </c>
      <c r="G11531" s="5">
        <f>_xlfn.XLOOKUP(Orders[[#This Row],[user_id]],Users[user_id],Users[is_referral])</f>
        <v>0</v>
      </c>
    </row>
    <row r="11532" spans="1:7">
      <c r="A11532" s="5">
        <v>2153715</v>
      </c>
      <c r="B11532" s="5">
        <v>2194</v>
      </c>
      <c r="C11532" s="6">
        <v>43202</v>
      </c>
      <c r="D11532" s="5">
        <v>37</v>
      </c>
      <c r="E11532" s="5" t="str">
        <f>_xlfn.XLOOKUP(Orders[[#This Row],[user_id]],Users[user_id],Users[country])</f>
        <v>FR</v>
      </c>
      <c r="F11532" s="5" t="str">
        <f>_xlfn.XLOOKUP(Orders[[#This Row],[country_code]],Countries[country_code],Countries[country_name])</f>
        <v>France</v>
      </c>
      <c r="G11532" s="5">
        <f>_xlfn.XLOOKUP(Orders[[#This Row],[user_id]],Users[user_id],Users[is_referral])</f>
        <v>0</v>
      </c>
    </row>
    <row r="11533" spans="1:7">
      <c r="A11533" s="5">
        <v>2153717</v>
      </c>
      <c r="B11533" s="5">
        <v>3970</v>
      </c>
      <c r="C11533" s="6">
        <v>43202</v>
      </c>
      <c r="D11533" s="5">
        <v>52</v>
      </c>
      <c r="E11533" s="5" t="str">
        <f>_xlfn.XLOOKUP(Orders[[#This Row],[user_id]],Users[user_id],Users[country])</f>
        <v>DE</v>
      </c>
      <c r="F11533" s="5" t="str">
        <f>_xlfn.XLOOKUP(Orders[[#This Row],[country_code]],Countries[country_code],Countries[country_name])</f>
        <v>Germany</v>
      </c>
      <c r="G11533" s="5">
        <f>_xlfn.XLOOKUP(Orders[[#This Row],[user_id]],Users[user_id],Users[is_referral])</f>
        <v>0</v>
      </c>
    </row>
    <row r="11534" spans="1:7">
      <c r="A11534" s="5">
        <v>2153718</v>
      </c>
      <c r="B11534" s="5">
        <v>11661</v>
      </c>
      <c r="C11534" s="6">
        <v>43202</v>
      </c>
      <c r="D11534" s="5">
        <v>41</v>
      </c>
      <c r="E11534" s="5" t="str">
        <f>_xlfn.XLOOKUP(Orders[[#This Row],[user_id]],Users[user_id],Users[country])</f>
        <v>FR</v>
      </c>
      <c r="F11534" s="5" t="str">
        <f>_xlfn.XLOOKUP(Orders[[#This Row],[country_code]],Countries[country_code],Countries[country_name])</f>
        <v>France</v>
      </c>
      <c r="G11534" s="5">
        <f>_xlfn.XLOOKUP(Orders[[#This Row],[user_id]],Users[user_id],Users[is_referral])</f>
        <v>1</v>
      </c>
    </row>
    <row r="11535" spans="1:7">
      <c r="A11535" s="5">
        <v>2153719</v>
      </c>
      <c r="B11535" s="5">
        <v>1293</v>
      </c>
      <c r="C11535" s="6">
        <v>43202</v>
      </c>
      <c r="D11535" s="5">
        <v>62</v>
      </c>
      <c r="E11535" s="5" t="str">
        <f>_xlfn.XLOOKUP(Orders[[#This Row],[user_id]],Users[user_id],Users[country])</f>
        <v>DE</v>
      </c>
      <c r="F11535" s="5" t="str">
        <f>_xlfn.XLOOKUP(Orders[[#This Row],[country_code]],Countries[country_code],Countries[country_name])</f>
        <v>Germany</v>
      </c>
      <c r="G11535" s="5">
        <f>_xlfn.XLOOKUP(Orders[[#This Row],[user_id]],Users[user_id],Users[is_referral])</f>
        <v>0</v>
      </c>
    </row>
    <row r="11536" spans="1:7">
      <c r="A11536" s="5">
        <v>2153724</v>
      </c>
      <c r="B11536" s="5">
        <v>11300</v>
      </c>
      <c r="C11536" s="6">
        <v>43202</v>
      </c>
      <c r="D11536" s="5">
        <v>68</v>
      </c>
      <c r="E11536" s="5" t="str">
        <f>_xlfn.XLOOKUP(Orders[[#This Row],[user_id]],Users[user_id],Users[country])</f>
        <v>IT</v>
      </c>
      <c r="F11536" s="5" t="str">
        <f>_xlfn.XLOOKUP(Orders[[#This Row],[country_code]],Countries[country_code],Countries[country_name])</f>
        <v>Italy</v>
      </c>
      <c r="G11536" s="5">
        <f>_xlfn.XLOOKUP(Orders[[#This Row],[user_id]],Users[user_id],Users[is_referral])</f>
        <v>1</v>
      </c>
    </row>
    <row r="11537" spans="1:7">
      <c r="A11537" s="5">
        <v>2153726</v>
      </c>
      <c r="B11537" s="5">
        <v>18942</v>
      </c>
      <c r="C11537" s="6">
        <v>43202</v>
      </c>
      <c r="D11537" s="5">
        <v>58</v>
      </c>
      <c r="E11537" s="5" t="str">
        <f>_xlfn.XLOOKUP(Orders[[#This Row],[user_id]],Users[user_id],Users[country])</f>
        <v>DE</v>
      </c>
      <c r="F11537" s="5" t="str">
        <f>_xlfn.XLOOKUP(Orders[[#This Row],[country_code]],Countries[country_code],Countries[country_name])</f>
        <v>Germany</v>
      </c>
      <c r="G11537" s="5">
        <f>_xlfn.XLOOKUP(Orders[[#This Row],[user_id]],Users[user_id],Users[is_referral])</f>
        <v>1</v>
      </c>
    </row>
    <row r="11538" spans="1:7">
      <c r="A11538" s="5">
        <v>2153727</v>
      </c>
      <c r="B11538" s="5">
        <v>15539</v>
      </c>
      <c r="C11538" s="6">
        <v>43202</v>
      </c>
      <c r="D11538" s="5">
        <v>34</v>
      </c>
      <c r="E11538" s="5" t="str">
        <f>_xlfn.XLOOKUP(Orders[[#This Row],[user_id]],Users[user_id],Users[country])</f>
        <v>FR</v>
      </c>
      <c r="F11538" s="5" t="str">
        <f>_xlfn.XLOOKUP(Orders[[#This Row],[country_code]],Countries[country_code],Countries[country_name])</f>
        <v>France</v>
      </c>
      <c r="G11538" s="5">
        <f>_xlfn.XLOOKUP(Orders[[#This Row],[user_id]],Users[user_id],Users[is_referral])</f>
        <v>1</v>
      </c>
    </row>
    <row r="11539" spans="1:7">
      <c r="A11539" s="5">
        <v>2153728</v>
      </c>
      <c r="B11539" s="5">
        <v>5002</v>
      </c>
      <c r="C11539" s="6">
        <v>43202</v>
      </c>
      <c r="D11539" s="5">
        <v>22</v>
      </c>
      <c r="E11539" s="5" t="str">
        <f>_xlfn.XLOOKUP(Orders[[#This Row],[user_id]],Users[user_id],Users[country])</f>
        <v>FR</v>
      </c>
      <c r="F11539" s="5" t="str">
        <f>_xlfn.XLOOKUP(Orders[[#This Row],[country_code]],Countries[country_code],Countries[country_name])</f>
        <v>France</v>
      </c>
      <c r="G11539" s="5">
        <f>_xlfn.XLOOKUP(Orders[[#This Row],[user_id]],Users[user_id],Users[is_referral])</f>
        <v>1</v>
      </c>
    </row>
    <row r="11540" spans="1:7">
      <c r="A11540" s="5">
        <v>2153729</v>
      </c>
      <c r="B11540" s="5">
        <v>4860</v>
      </c>
      <c r="C11540" s="6">
        <v>43202</v>
      </c>
      <c r="D11540" s="5">
        <v>34</v>
      </c>
      <c r="E11540" s="5" t="str">
        <f>_xlfn.XLOOKUP(Orders[[#This Row],[user_id]],Users[user_id],Users[country])</f>
        <v>FR</v>
      </c>
      <c r="F11540" s="5" t="str">
        <f>_xlfn.XLOOKUP(Orders[[#This Row],[country_code]],Countries[country_code],Countries[country_name])</f>
        <v>France</v>
      </c>
      <c r="G11540" s="5">
        <f>_xlfn.XLOOKUP(Orders[[#This Row],[user_id]],Users[user_id],Users[is_referral])</f>
        <v>0</v>
      </c>
    </row>
    <row r="11541" spans="1:7">
      <c r="A11541" s="5">
        <v>2153731</v>
      </c>
      <c r="B11541" s="5">
        <v>15639</v>
      </c>
      <c r="C11541" s="6">
        <v>43202</v>
      </c>
      <c r="D11541" s="5">
        <v>24</v>
      </c>
      <c r="E11541" s="5" t="str">
        <f>_xlfn.XLOOKUP(Orders[[#This Row],[user_id]],Users[user_id],Users[country])</f>
        <v>IT</v>
      </c>
      <c r="F11541" s="5" t="str">
        <f>_xlfn.XLOOKUP(Orders[[#This Row],[country_code]],Countries[country_code],Countries[country_name])</f>
        <v>Italy</v>
      </c>
      <c r="G11541" s="5">
        <f>_xlfn.XLOOKUP(Orders[[#This Row],[user_id]],Users[user_id],Users[is_referral])</f>
        <v>1</v>
      </c>
    </row>
    <row r="11542" spans="1:7">
      <c r="A11542" s="5">
        <v>2153732</v>
      </c>
      <c r="B11542" s="5">
        <v>8664</v>
      </c>
      <c r="C11542" s="6">
        <v>43202</v>
      </c>
      <c r="D11542" s="5">
        <v>28</v>
      </c>
      <c r="E11542" s="5" t="str">
        <f>_xlfn.XLOOKUP(Orders[[#This Row],[user_id]],Users[user_id],Users[country])</f>
        <v>IT</v>
      </c>
      <c r="F11542" s="5" t="str">
        <f>_xlfn.XLOOKUP(Orders[[#This Row],[country_code]],Countries[country_code],Countries[country_name])</f>
        <v>Italy</v>
      </c>
      <c r="G11542" s="5">
        <f>_xlfn.XLOOKUP(Orders[[#This Row],[user_id]],Users[user_id],Users[is_referral])</f>
        <v>1</v>
      </c>
    </row>
    <row r="11543" spans="1:7">
      <c r="A11543" s="5">
        <v>2153735</v>
      </c>
      <c r="B11543" s="5">
        <v>6094</v>
      </c>
      <c r="C11543" s="6">
        <v>43202</v>
      </c>
      <c r="D11543" s="5">
        <v>10</v>
      </c>
      <c r="E11543" s="5" t="str">
        <f>_xlfn.XLOOKUP(Orders[[#This Row],[user_id]],Users[user_id],Users[country])</f>
        <v>FR</v>
      </c>
      <c r="F11543" s="5" t="str">
        <f>_xlfn.XLOOKUP(Orders[[#This Row],[country_code]],Countries[country_code],Countries[country_name])</f>
        <v>France</v>
      </c>
      <c r="G11543" s="5">
        <f>_xlfn.XLOOKUP(Orders[[#This Row],[user_id]],Users[user_id],Users[is_referral])</f>
        <v>1</v>
      </c>
    </row>
    <row r="11544" spans="1:7">
      <c r="A11544" s="5">
        <v>2153737</v>
      </c>
      <c r="B11544" s="5">
        <v>4217</v>
      </c>
      <c r="C11544" s="6">
        <v>43202</v>
      </c>
      <c r="D11544" s="5">
        <v>41</v>
      </c>
      <c r="E11544" s="5" t="str">
        <f>_xlfn.XLOOKUP(Orders[[#This Row],[user_id]],Users[user_id],Users[country])</f>
        <v>ES</v>
      </c>
      <c r="F11544" s="5" t="str">
        <f>_xlfn.XLOOKUP(Orders[[#This Row],[country_code]],Countries[country_code],Countries[country_name])</f>
        <v>Spain</v>
      </c>
      <c r="G11544" s="5">
        <f>_xlfn.XLOOKUP(Orders[[#This Row],[user_id]],Users[user_id],Users[is_referral])</f>
        <v>0</v>
      </c>
    </row>
    <row r="11545" spans="1:7">
      <c r="A11545" s="5">
        <v>2153738</v>
      </c>
      <c r="B11545" s="5">
        <v>8179</v>
      </c>
      <c r="C11545" s="6">
        <v>43202</v>
      </c>
      <c r="D11545" s="5">
        <v>71</v>
      </c>
      <c r="E11545" s="5" t="str">
        <f>_xlfn.XLOOKUP(Orders[[#This Row],[user_id]],Users[user_id],Users[country])</f>
        <v>FR</v>
      </c>
      <c r="F11545" s="5" t="str">
        <f>_xlfn.XLOOKUP(Orders[[#This Row],[country_code]],Countries[country_code],Countries[country_name])</f>
        <v>France</v>
      </c>
      <c r="G11545" s="5">
        <f>_xlfn.XLOOKUP(Orders[[#This Row],[user_id]],Users[user_id],Users[is_referral])</f>
        <v>1</v>
      </c>
    </row>
    <row r="11546" spans="1:7">
      <c r="A11546" s="5">
        <v>2153739</v>
      </c>
      <c r="B11546" s="5">
        <v>6434</v>
      </c>
      <c r="C11546" s="6">
        <v>43202</v>
      </c>
      <c r="D11546" s="5">
        <v>58</v>
      </c>
      <c r="E11546" s="5" t="str">
        <f>_xlfn.XLOOKUP(Orders[[#This Row],[user_id]],Users[user_id],Users[country])</f>
        <v>FR</v>
      </c>
      <c r="F11546" s="5" t="str">
        <f>_xlfn.XLOOKUP(Orders[[#This Row],[country_code]],Countries[country_code],Countries[country_name])</f>
        <v>France</v>
      </c>
      <c r="G11546" s="5">
        <f>_xlfn.XLOOKUP(Orders[[#This Row],[user_id]],Users[user_id],Users[is_referral])</f>
        <v>1</v>
      </c>
    </row>
    <row r="11547" spans="1:7">
      <c r="A11547" s="5">
        <v>2153742</v>
      </c>
      <c r="B11547" s="5">
        <v>8494</v>
      </c>
      <c r="C11547" s="6">
        <v>43202</v>
      </c>
      <c r="D11547" s="5">
        <v>56</v>
      </c>
      <c r="E11547" s="5" t="str">
        <f>_xlfn.XLOOKUP(Orders[[#This Row],[user_id]],Users[user_id],Users[country])</f>
        <v>FR</v>
      </c>
      <c r="F11547" s="5" t="str">
        <f>_xlfn.XLOOKUP(Orders[[#This Row],[country_code]],Countries[country_code],Countries[country_name])</f>
        <v>France</v>
      </c>
      <c r="G11547" s="5">
        <f>_xlfn.XLOOKUP(Orders[[#This Row],[user_id]],Users[user_id],Users[is_referral])</f>
        <v>1</v>
      </c>
    </row>
    <row r="11548" spans="1:7">
      <c r="A11548" s="5">
        <v>2153743</v>
      </c>
      <c r="B11548" s="5">
        <v>1765</v>
      </c>
      <c r="C11548" s="6">
        <v>43202</v>
      </c>
      <c r="D11548" s="5">
        <v>34</v>
      </c>
      <c r="E11548" s="5" t="str">
        <f>_xlfn.XLOOKUP(Orders[[#This Row],[user_id]],Users[user_id],Users[country])</f>
        <v>ES</v>
      </c>
      <c r="F11548" s="5" t="str">
        <f>_xlfn.XLOOKUP(Orders[[#This Row],[country_code]],Countries[country_code],Countries[country_name])</f>
        <v>Spain</v>
      </c>
      <c r="G11548" s="5">
        <f>_xlfn.XLOOKUP(Orders[[#This Row],[user_id]],Users[user_id],Users[is_referral])</f>
        <v>0</v>
      </c>
    </row>
    <row r="11549" spans="1:7">
      <c r="A11549" s="5">
        <v>2153744</v>
      </c>
      <c r="B11549" s="5">
        <v>4406</v>
      </c>
      <c r="C11549" s="6">
        <v>43202</v>
      </c>
      <c r="D11549" s="5">
        <v>32</v>
      </c>
      <c r="E11549" s="5" t="str">
        <f>_xlfn.XLOOKUP(Orders[[#This Row],[user_id]],Users[user_id],Users[country])</f>
        <v>FR</v>
      </c>
      <c r="F11549" s="5" t="str">
        <f>_xlfn.XLOOKUP(Orders[[#This Row],[country_code]],Countries[country_code],Countries[country_name])</f>
        <v>France</v>
      </c>
      <c r="G11549" s="5">
        <f>_xlfn.XLOOKUP(Orders[[#This Row],[user_id]],Users[user_id],Users[is_referral])</f>
        <v>0</v>
      </c>
    </row>
    <row r="11550" spans="1:7">
      <c r="A11550" s="5">
        <v>2153745</v>
      </c>
      <c r="B11550" s="5">
        <v>2634</v>
      </c>
      <c r="C11550" s="6">
        <v>43202</v>
      </c>
      <c r="D11550" s="5">
        <v>30</v>
      </c>
      <c r="E11550" s="5" t="str">
        <f>_xlfn.XLOOKUP(Orders[[#This Row],[user_id]],Users[user_id],Users[country])</f>
        <v>FR</v>
      </c>
      <c r="F11550" s="5" t="str">
        <f>_xlfn.XLOOKUP(Orders[[#This Row],[country_code]],Countries[country_code],Countries[country_name])</f>
        <v>France</v>
      </c>
      <c r="G11550" s="5">
        <f>_xlfn.XLOOKUP(Orders[[#This Row],[user_id]],Users[user_id],Users[is_referral])</f>
        <v>0</v>
      </c>
    </row>
    <row r="11551" spans="1:7">
      <c r="A11551" s="5">
        <v>2153748</v>
      </c>
      <c r="B11551" s="5">
        <v>13163</v>
      </c>
      <c r="C11551" s="6">
        <v>43202</v>
      </c>
      <c r="D11551" s="5">
        <v>58</v>
      </c>
      <c r="E11551" s="5" t="str">
        <f>_xlfn.XLOOKUP(Orders[[#This Row],[user_id]],Users[user_id],Users[country])</f>
        <v>IT</v>
      </c>
      <c r="F11551" s="5" t="str">
        <f>_xlfn.XLOOKUP(Orders[[#This Row],[country_code]],Countries[country_code],Countries[country_name])</f>
        <v>Italy</v>
      </c>
      <c r="G11551" s="5">
        <f>_xlfn.XLOOKUP(Orders[[#This Row],[user_id]],Users[user_id],Users[is_referral])</f>
        <v>1</v>
      </c>
    </row>
    <row r="11552" spans="1:7">
      <c r="A11552" s="5">
        <v>2153751</v>
      </c>
      <c r="B11552" s="5">
        <v>7654</v>
      </c>
      <c r="C11552" s="6">
        <v>43202</v>
      </c>
      <c r="D11552" s="5">
        <v>32</v>
      </c>
      <c r="E11552" s="5" t="str">
        <f>_xlfn.XLOOKUP(Orders[[#This Row],[user_id]],Users[user_id],Users[country])</f>
        <v>IT</v>
      </c>
      <c r="F11552" s="5" t="str">
        <f>_xlfn.XLOOKUP(Orders[[#This Row],[country_code]],Countries[country_code],Countries[country_name])</f>
        <v>Italy</v>
      </c>
      <c r="G11552" s="5">
        <f>_xlfn.XLOOKUP(Orders[[#This Row],[user_id]],Users[user_id],Users[is_referral])</f>
        <v>0</v>
      </c>
    </row>
    <row r="11553" spans="1:7">
      <c r="A11553" s="5">
        <v>2153753</v>
      </c>
      <c r="B11553" s="5">
        <v>952</v>
      </c>
      <c r="C11553" s="6">
        <v>43202</v>
      </c>
      <c r="D11553" s="5">
        <v>52</v>
      </c>
      <c r="E11553" s="5" t="str">
        <f>_xlfn.XLOOKUP(Orders[[#This Row],[user_id]],Users[user_id],Users[country])</f>
        <v>FR</v>
      </c>
      <c r="F11553" s="5" t="str">
        <f>_xlfn.XLOOKUP(Orders[[#This Row],[country_code]],Countries[country_code],Countries[country_name])</f>
        <v>France</v>
      </c>
      <c r="G11553" s="5">
        <f>_xlfn.XLOOKUP(Orders[[#This Row],[user_id]],Users[user_id],Users[is_referral])</f>
        <v>0</v>
      </c>
    </row>
    <row r="11554" spans="1:7">
      <c r="A11554" s="5">
        <v>2153754</v>
      </c>
      <c r="B11554" s="5">
        <v>16158</v>
      </c>
      <c r="C11554" s="6">
        <v>43202</v>
      </c>
      <c r="D11554" s="5">
        <v>41</v>
      </c>
      <c r="E11554" s="5" t="str">
        <f>_xlfn.XLOOKUP(Orders[[#This Row],[user_id]],Users[user_id],Users[country])</f>
        <v>FR</v>
      </c>
      <c r="F11554" s="5" t="str">
        <f>_xlfn.XLOOKUP(Orders[[#This Row],[country_code]],Countries[country_code],Countries[country_name])</f>
        <v>France</v>
      </c>
      <c r="G11554" s="5">
        <f>_xlfn.XLOOKUP(Orders[[#This Row],[user_id]],Users[user_id],Users[is_referral])</f>
        <v>1</v>
      </c>
    </row>
    <row r="11555" spans="1:7">
      <c r="A11555" s="5">
        <v>2153755</v>
      </c>
      <c r="B11555" s="5">
        <v>8680</v>
      </c>
      <c r="C11555" s="6">
        <v>43202</v>
      </c>
      <c r="D11555" s="5">
        <v>66</v>
      </c>
      <c r="E11555" s="5" t="str">
        <f>_xlfn.XLOOKUP(Orders[[#This Row],[user_id]],Users[user_id],Users[country])</f>
        <v>ES</v>
      </c>
      <c r="F11555" s="5" t="str">
        <f>_xlfn.XLOOKUP(Orders[[#This Row],[country_code]],Countries[country_code],Countries[country_name])</f>
        <v>Spain</v>
      </c>
      <c r="G11555" s="5">
        <f>_xlfn.XLOOKUP(Orders[[#This Row],[user_id]],Users[user_id],Users[is_referral])</f>
        <v>1</v>
      </c>
    </row>
    <row r="11556" spans="1:7">
      <c r="A11556" s="5">
        <v>2153760</v>
      </c>
      <c r="B11556" s="5">
        <v>5312</v>
      </c>
      <c r="C11556" s="6">
        <v>43202</v>
      </c>
      <c r="D11556" s="5">
        <v>43</v>
      </c>
      <c r="E11556" s="5" t="str">
        <f>_xlfn.XLOOKUP(Orders[[#This Row],[user_id]],Users[user_id],Users[country])</f>
        <v>FR</v>
      </c>
      <c r="F11556" s="5" t="str">
        <f>_xlfn.XLOOKUP(Orders[[#This Row],[country_code]],Countries[country_code],Countries[country_name])</f>
        <v>France</v>
      </c>
      <c r="G11556" s="5">
        <f>_xlfn.XLOOKUP(Orders[[#This Row],[user_id]],Users[user_id],Users[is_referral])</f>
        <v>1</v>
      </c>
    </row>
    <row r="11557" spans="1:7">
      <c r="A11557" s="5">
        <v>2153761</v>
      </c>
      <c r="B11557" s="5">
        <v>6751</v>
      </c>
      <c r="C11557" s="6">
        <v>43202</v>
      </c>
      <c r="D11557" s="5">
        <v>17</v>
      </c>
      <c r="E11557" s="5" t="str">
        <f>_xlfn.XLOOKUP(Orders[[#This Row],[user_id]],Users[user_id],Users[country])</f>
        <v>FR</v>
      </c>
      <c r="F11557" s="5" t="str">
        <f>_xlfn.XLOOKUP(Orders[[#This Row],[country_code]],Countries[country_code],Countries[country_name])</f>
        <v>France</v>
      </c>
      <c r="G11557" s="5">
        <f>_xlfn.XLOOKUP(Orders[[#This Row],[user_id]],Users[user_id],Users[is_referral])</f>
        <v>1</v>
      </c>
    </row>
    <row r="11558" spans="1:7">
      <c r="A11558" s="5">
        <v>2153762</v>
      </c>
      <c r="B11558" s="5">
        <v>17880</v>
      </c>
      <c r="C11558" s="6">
        <v>43202</v>
      </c>
      <c r="D11558" s="5">
        <v>106</v>
      </c>
      <c r="E11558" s="5" t="str">
        <f>_xlfn.XLOOKUP(Orders[[#This Row],[user_id]],Users[user_id],Users[country])</f>
        <v>ES</v>
      </c>
      <c r="F11558" s="5" t="str">
        <f>_xlfn.XLOOKUP(Orders[[#This Row],[country_code]],Countries[country_code],Countries[country_name])</f>
        <v>Spain</v>
      </c>
      <c r="G11558" s="5">
        <f>_xlfn.XLOOKUP(Orders[[#This Row],[user_id]],Users[user_id],Users[is_referral])</f>
        <v>1</v>
      </c>
    </row>
    <row r="11559" spans="1:7">
      <c r="A11559" s="5">
        <v>2153765</v>
      </c>
      <c r="B11559" s="5">
        <v>14456</v>
      </c>
      <c r="C11559" s="6">
        <v>43202</v>
      </c>
      <c r="D11559" s="5">
        <v>101</v>
      </c>
      <c r="E11559" s="5" t="str">
        <f>_xlfn.XLOOKUP(Orders[[#This Row],[user_id]],Users[user_id],Users[country])</f>
        <v>DE</v>
      </c>
      <c r="F11559" s="5" t="str">
        <f>_xlfn.XLOOKUP(Orders[[#This Row],[country_code]],Countries[country_code],Countries[country_name])</f>
        <v>Germany</v>
      </c>
      <c r="G11559" s="5">
        <f>_xlfn.XLOOKUP(Orders[[#This Row],[user_id]],Users[user_id],Users[is_referral])</f>
        <v>1</v>
      </c>
    </row>
    <row r="11560" spans="1:7">
      <c r="A11560" s="5">
        <v>2153768</v>
      </c>
      <c r="B11560" s="5">
        <v>19306</v>
      </c>
      <c r="C11560" s="6">
        <v>43202</v>
      </c>
      <c r="D11560" s="5">
        <v>11</v>
      </c>
      <c r="E11560" s="5" t="str">
        <f>_xlfn.XLOOKUP(Orders[[#This Row],[user_id]],Users[user_id],Users[country])</f>
        <v>DE</v>
      </c>
      <c r="F11560" s="5" t="str">
        <f>_xlfn.XLOOKUP(Orders[[#This Row],[country_code]],Countries[country_code],Countries[country_name])</f>
        <v>Germany</v>
      </c>
      <c r="G11560" s="5">
        <f>_xlfn.XLOOKUP(Orders[[#This Row],[user_id]],Users[user_id],Users[is_referral])</f>
        <v>1</v>
      </c>
    </row>
    <row r="11561" spans="1:7">
      <c r="A11561" s="5">
        <v>2153769</v>
      </c>
      <c r="B11561" s="5">
        <v>2566</v>
      </c>
      <c r="C11561" s="6">
        <v>43202</v>
      </c>
      <c r="D11561" s="5">
        <v>24</v>
      </c>
      <c r="E11561" s="5" t="str">
        <f>_xlfn.XLOOKUP(Orders[[#This Row],[user_id]],Users[user_id],Users[country])</f>
        <v>FR</v>
      </c>
      <c r="F11561" s="5" t="str">
        <f>_xlfn.XLOOKUP(Orders[[#This Row],[country_code]],Countries[country_code],Countries[country_name])</f>
        <v>France</v>
      </c>
      <c r="G11561" s="5">
        <f>_xlfn.XLOOKUP(Orders[[#This Row],[user_id]],Users[user_id],Users[is_referral])</f>
        <v>0</v>
      </c>
    </row>
    <row r="11562" spans="1:7">
      <c r="A11562" s="5">
        <v>2153770</v>
      </c>
      <c r="B11562" s="5">
        <v>10447</v>
      </c>
      <c r="C11562" s="6">
        <v>43202</v>
      </c>
      <c r="D11562" s="5">
        <v>41</v>
      </c>
      <c r="E11562" s="5" t="str">
        <f>_xlfn.XLOOKUP(Orders[[#This Row],[user_id]],Users[user_id],Users[country])</f>
        <v>FR</v>
      </c>
      <c r="F11562" s="5" t="str">
        <f>_xlfn.XLOOKUP(Orders[[#This Row],[country_code]],Countries[country_code],Countries[country_name])</f>
        <v>France</v>
      </c>
      <c r="G11562" s="5">
        <f>_xlfn.XLOOKUP(Orders[[#This Row],[user_id]],Users[user_id],Users[is_referral])</f>
        <v>0</v>
      </c>
    </row>
    <row r="11563" spans="1:7">
      <c r="A11563" s="5">
        <v>2153774</v>
      </c>
      <c r="B11563" s="5">
        <v>5875</v>
      </c>
      <c r="C11563" s="6">
        <v>43202</v>
      </c>
      <c r="D11563" s="5">
        <v>28</v>
      </c>
      <c r="E11563" s="5" t="str">
        <f>_xlfn.XLOOKUP(Orders[[#This Row],[user_id]],Users[user_id],Users[country])</f>
        <v>ES</v>
      </c>
      <c r="F11563" s="5" t="str">
        <f>_xlfn.XLOOKUP(Orders[[#This Row],[country_code]],Countries[country_code],Countries[country_name])</f>
        <v>Spain</v>
      </c>
      <c r="G11563" s="5">
        <f>_xlfn.XLOOKUP(Orders[[#This Row],[user_id]],Users[user_id],Users[is_referral])</f>
        <v>0</v>
      </c>
    </row>
    <row r="11564" spans="1:7">
      <c r="A11564" s="5">
        <v>2153775</v>
      </c>
      <c r="B11564" s="5">
        <v>17917</v>
      </c>
      <c r="C11564" s="6">
        <v>43202</v>
      </c>
      <c r="D11564" s="5">
        <v>41</v>
      </c>
      <c r="E11564" s="5" t="str">
        <f>_xlfn.XLOOKUP(Orders[[#This Row],[user_id]],Users[user_id],Users[country])</f>
        <v>IT</v>
      </c>
      <c r="F11564" s="5" t="str">
        <f>_xlfn.XLOOKUP(Orders[[#This Row],[country_code]],Countries[country_code],Countries[country_name])</f>
        <v>Italy</v>
      </c>
      <c r="G11564" s="5">
        <f>_xlfn.XLOOKUP(Orders[[#This Row],[user_id]],Users[user_id],Users[is_referral])</f>
        <v>1</v>
      </c>
    </row>
    <row r="11565" spans="1:7">
      <c r="A11565" s="5">
        <v>2153778</v>
      </c>
      <c r="B11565" s="5">
        <v>15558</v>
      </c>
      <c r="C11565" s="6">
        <v>43202</v>
      </c>
      <c r="D11565" s="5">
        <v>32</v>
      </c>
      <c r="E11565" s="5" t="str">
        <f>_xlfn.XLOOKUP(Orders[[#This Row],[user_id]],Users[user_id],Users[country])</f>
        <v>FR</v>
      </c>
      <c r="F11565" s="5" t="str">
        <f>_xlfn.XLOOKUP(Orders[[#This Row],[country_code]],Countries[country_code],Countries[country_name])</f>
        <v>France</v>
      </c>
      <c r="G11565" s="5">
        <f>_xlfn.XLOOKUP(Orders[[#This Row],[user_id]],Users[user_id],Users[is_referral])</f>
        <v>1</v>
      </c>
    </row>
    <row r="11566" spans="1:7">
      <c r="A11566" s="5">
        <v>2153779</v>
      </c>
      <c r="B11566" s="5">
        <v>7672</v>
      </c>
      <c r="C11566" s="6">
        <v>43202</v>
      </c>
      <c r="D11566" s="5">
        <v>32</v>
      </c>
      <c r="E11566" s="5" t="str">
        <f>_xlfn.XLOOKUP(Orders[[#This Row],[user_id]],Users[user_id],Users[country])</f>
        <v>IT</v>
      </c>
      <c r="F11566" s="5" t="str">
        <f>_xlfn.XLOOKUP(Orders[[#This Row],[country_code]],Countries[country_code],Countries[country_name])</f>
        <v>Italy</v>
      </c>
      <c r="G11566" s="5">
        <f>_xlfn.XLOOKUP(Orders[[#This Row],[user_id]],Users[user_id],Users[is_referral])</f>
        <v>0</v>
      </c>
    </row>
    <row r="11567" spans="1:7">
      <c r="A11567" s="5">
        <v>2153780</v>
      </c>
      <c r="B11567" s="5">
        <v>17244</v>
      </c>
      <c r="C11567" s="6">
        <v>43202</v>
      </c>
      <c r="D11567" s="5">
        <v>28</v>
      </c>
      <c r="E11567" s="5" t="str">
        <f>_xlfn.XLOOKUP(Orders[[#This Row],[user_id]],Users[user_id],Users[country])</f>
        <v>FR</v>
      </c>
      <c r="F11567" s="5" t="str">
        <f>_xlfn.XLOOKUP(Orders[[#This Row],[country_code]],Countries[country_code],Countries[country_name])</f>
        <v>France</v>
      </c>
      <c r="G11567" s="5">
        <f>_xlfn.XLOOKUP(Orders[[#This Row],[user_id]],Users[user_id],Users[is_referral])</f>
        <v>1</v>
      </c>
    </row>
    <row r="11568" spans="1:7">
      <c r="A11568" s="5">
        <v>2153781</v>
      </c>
      <c r="B11568" s="5">
        <v>19194</v>
      </c>
      <c r="C11568" s="6">
        <v>43202</v>
      </c>
      <c r="D11568" s="5">
        <v>46</v>
      </c>
      <c r="E11568" s="5" t="str">
        <f>_xlfn.XLOOKUP(Orders[[#This Row],[user_id]],Users[user_id],Users[country])</f>
        <v>FR</v>
      </c>
      <c r="F11568" s="5" t="str">
        <f>_xlfn.XLOOKUP(Orders[[#This Row],[country_code]],Countries[country_code],Countries[country_name])</f>
        <v>France</v>
      </c>
      <c r="G11568" s="5">
        <f>_xlfn.XLOOKUP(Orders[[#This Row],[user_id]],Users[user_id],Users[is_referral])</f>
        <v>1</v>
      </c>
    </row>
    <row r="11569" spans="1:7">
      <c r="A11569" s="5">
        <v>2153784</v>
      </c>
      <c r="B11569" s="5">
        <v>14103</v>
      </c>
      <c r="C11569" s="6">
        <v>43202</v>
      </c>
      <c r="D11569" s="5">
        <v>48</v>
      </c>
      <c r="E11569" s="5" t="str">
        <f>_xlfn.XLOOKUP(Orders[[#This Row],[user_id]],Users[user_id],Users[country])</f>
        <v>DE</v>
      </c>
      <c r="F11569" s="5" t="str">
        <f>_xlfn.XLOOKUP(Orders[[#This Row],[country_code]],Countries[country_code],Countries[country_name])</f>
        <v>Germany</v>
      </c>
      <c r="G11569" s="5">
        <f>_xlfn.XLOOKUP(Orders[[#This Row],[user_id]],Users[user_id],Users[is_referral])</f>
        <v>1</v>
      </c>
    </row>
    <row r="11570" spans="1:7">
      <c r="A11570" s="5">
        <v>2153788</v>
      </c>
      <c r="B11570" s="5">
        <v>4400</v>
      </c>
      <c r="C11570" s="6">
        <v>43202</v>
      </c>
      <c r="D11570" s="5">
        <v>42</v>
      </c>
      <c r="E11570" s="5" t="str">
        <f>_xlfn.XLOOKUP(Orders[[#This Row],[user_id]],Users[user_id],Users[country])</f>
        <v>FR</v>
      </c>
      <c r="F11570" s="5" t="str">
        <f>_xlfn.XLOOKUP(Orders[[#This Row],[country_code]],Countries[country_code],Countries[country_name])</f>
        <v>France</v>
      </c>
      <c r="G11570" s="5">
        <f>_xlfn.XLOOKUP(Orders[[#This Row],[user_id]],Users[user_id],Users[is_referral])</f>
        <v>0</v>
      </c>
    </row>
    <row r="11571" spans="1:7">
      <c r="A11571" s="5">
        <v>2153789</v>
      </c>
      <c r="B11571" s="5">
        <v>4261</v>
      </c>
      <c r="C11571" s="6">
        <v>43202</v>
      </c>
      <c r="D11571" s="5">
        <v>83</v>
      </c>
      <c r="E11571" s="5" t="str">
        <f>_xlfn.XLOOKUP(Orders[[#This Row],[user_id]],Users[user_id],Users[country])</f>
        <v>ES</v>
      </c>
      <c r="F11571" s="5" t="str">
        <f>_xlfn.XLOOKUP(Orders[[#This Row],[country_code]],Countries[country_code],Countries[country_name])</f>
        <v>Spain</v>
      </c>
      <c r="G11571" s="5">
        <f>_xlfn.XLOOKUP(Orders[[#This Row],[user_id]],Users[user_id],Users[is_referral])</f>
        <v>0</v>
      </c>
    </row>
    <row r="11572" spans="1:7">
      <c r="A11572" s="5">
        <v>2153794</v>
      </c>
      <c r="B11572" s="5">
        <v>4881</v>
      </c>
      <c r="C11572" s="6">
        <v>43202</v>
      </c>
      <c r="D11572" s="5">
        <v>29</v>
      </c>
      <c r="E11572" s="5" t="str">
        <f>_xlfn.XLOOKUP(Orders[[#This Row],[user_id]],Users[user_id],Users[country])</f>
        <v>IT</v>
      </c>
      <c r="F11572" s="5" t="str">
        <f>_xlfn.XLOOKUP(Orders[[#This Row],[country_code]],Countries[country_code],Countries[country_name])</f>
        <v>Italy</v>
      </c>
      <c r="G11572" s="5">
        <f>_xlfn.XLOOKUP(Orders[[#This Row],[user_id]],Users[user_id],Users[is_referral])</f>
        <v>0</v>
      </c>
    </row>
    <row r="11573" spans="1:7">
      <c r="A11573" s="5">
        <v>2153796</v>
      </c>
      <c r="B11573" s="5">
        <v>14807</v>
      </c>
      <c r="C11573" s="6">
        <v>43202</v>
      </c>
      <c r="D11573" s="5">
        <v>73</v>
      </c>
      <c r="E11573" s="5" t="str">
        <f>_xlfn.XLOOKUP(Orders[[#This Row],[user_id]],Users[user_id],Users[country])</f>
        <v>IT</v>
      </c>
      <c r="F11573" s="5" t="str">
        <f>_xlfn.XLOOKUP(Orders[[#This Row],[country_code]],Countries[country_code],Countries[country_name])</f>
        <v>Italy</v>
      </c>
      <c r="G11573" s="5">
        <f>_xlfn.XLOOKUP(Orders[[#This Row],[user_id]],Users[user_id],Users[is_referral])</f>
        <v>1</v>
      </c>
    </row>
    <row r="11574" spans="1:7">
      <c r="A11574" s="5">
        <v>2153798</v>
      </c>
      <c r="B11574" s="5">
        <v>19540</v>
      </c>
      <c r="C11574" s="6">
        <v>43202</v>
      </c>
      <c r="D11574" s="5">
        <v>26</v>
      </c>
      <c r="E11574" s="5" t="str">
        <f>_xlfn.XLOOKUP(Orders[[#This Row],[user_id]],Users[user_id],Users[country])</f>
        <v>IT</v>
      </c>
      <c r="F11574" s="5" t="str">
        <f>_xlfn.XLOOKUP(Orders[[#This Row],[country_code]],Countries[country_code],Countries[country_name])</f>
        <v>Italy</v>
      </c>
      <c r="G11574" s="5">
        <f>_xlfn.XLOOKUP(Orders[[#This Row],[user_id]],Users[user_id],Users[is_referral])</f>
        <v>1</v>
      </c>
    </row>
    <row r="11575" spans="1:7">
      <c r="A11575" s="5">
        <v>2153799</v>
      </c>
      <c r="B11575" s="5">
        <v>6472</v>
      </c>
      <c r="C11575" s="6">
        <v>43202</v>
      </c>
      <c r="D11575" s="5">
        <v>53</v>
      </c>
      <c r="E11575" s="5" t="str">
        <f>_xlfn.XLOOKUP(Orders[[#This Row],[user_id]],Users[user_id],Users[country])</f>
        <v>ES</v>
      </c>
      <c r="F11575" s="5" t="str">
        <f>_xlfn.XLOOKUP(Orders[[#This Row],[country_code]],Countries[country_code],Countries[country_name])</f>
        <v>Spain</v>
      </c>
      <c r="G11575" s="5">
        <f>_xlfn.XLOOKUP(Orders[[#This Row],[user_id]],Users[user_id],Users[is_referral])</f>
        <v>1</v>
      </c>
    </row>
    <row r="11576" spans="1:7">
      <c r="A11576" s="5">
        <v>2153800</v>
      </c>
      <c r="B11576" s="5">
        <v>10868</v>
      </c>
      <c r="C11576" s="6">
        <v>43202</v>
      </c>
      <c r="D11576" s="5">
        <v>38</v>
      </c>
      <c r="E11576" s="5" t="str">
        <f>_xlfn.XLOOKUP(Orders[[#This Row],[user_id]],Users[user_id],Users[country])</f>
        <v>IT</v>
      </c>
      <c r="F11576" s="5" t="str">
        <f>_xlfn.XLOOKUP(Orders[[#This Row],[country_code]],Countries[country_code],Countries[country_name])</f>
        <v>Italy</v>
      </c>
      <c r="G11576" s="5">
        <f>_xlfn.XLOOKUP(Orders[[#This Row],[user_id]],Users[user_id],Users[is_referral])</f>
        <v>1</v>
      </c>
    </row>
    <row r="11577" spans="1:7">
      <c r="A11577" s="5">
        <v>2153801</v>
      </c>
      <c r="B11577" s="5">
        <v>4600</v>
      </c>
      <c r="C11577" s="6">
        <v>43202</v>
      </c>
      <c r="D11577" s="5">
        <v>45</v>
      </c>
      <c r="E11577" s="5" t="str">
        <f>_xlfn.XLOOKUP(Orders[[#This Row],[user_id]],Users[user_id],Users[country])</f>
        <v>FR</v>
      </c>
      <c r="F11577" s="5" t="str">
        <f>_xlfn.XLOOKUP(Orders[[#This Row],[country_code]],Countries[country_code],Countries[country_name])</f>
        <v>France</v>
      </c>
      <c r="G11577" s="5">
        <f>_xlfn.XLOOKUP(Orders[[#This Row],[user_id]],Users[user_id],Users[is_referral])</f>
        <v>0</v>
      </c>
    </row>
    <row r="11578" spans="1:7">
      <c r="A11578" s="5">
        <v>2153803</v>
      </c>
      <c r="B11578" s="5">
        <v>14658</v>
      </c>
      <c r="C11578" s="6">
        <v>43202</v>
      </c>
      <c r="D11578" s="5">
        <v>136</v>
      </c>
      <c r="E11578" s="5" t="str">
        <f>_xlfn.XLOOKUP(Orders[[#This Row],[user_id]],Users[user_id],Users[country])</f>
        <v>DE</v>
      </c>
      <c r="F11578" s="5" t="str">
        <f>_xlfn.XLOOKUP(Orders[[#This Row],[country_code]],Countries[country_code],Countries[country_name])</f>
        <v>Germany</v>
      </c>
      <c r="G11578" s="5">
        <f>_xlfn.XLOOKUP(Orders[[#This Row],[user_id]],Users[user_id],Users[is_referral])</f>
        <v>1</v>
      </c>
    </row>
    <row r="11579" spans="1:7">
      <c r="A11579" s="5">
        <v>2153806</v>
      </c>
      <c r="B11579" s="5">
        <v>17124</v>
      </c>
      <c r="C11579" s="6">
        <v>43202</v>
      </c>
      <c r="D11579" s="5">
        <v>34</v>
      </c>
      <c r="E11579" s="5" t="str">
        <f>_xlfn.XLOOKUP(Orders[[#This Row],[user_id]],Users[user_id],Users[country])</f>
        <v>ES</v>
      </c>
      <c r="F11579" s="5" t="str">
        <f>_xlfn.XLOOKUP(Orders[[#This Row],[country_code]],Countries[country_code],Countries[country_name])</f>
        <v>Spain</v>
      </c>
      <c r="G11579" s="5">
        <f>_xlfn.XLOOKUP(Orders[[#This Row],[user_id]],Users[user_id],Users[is_referral])</f>
        <v>1</v>
      </c>
    </row>
    <row r="11580" spans="1:7">
      <c r="A11580" s="5">
        <v>2153810</v>
      </c>
      <c r="B11580" s="5">
        <v>11438</v>
      </c>
      <c r="C11580" s="6">
        <v>43202</v>
      </c>
      <c r="D11580" s="5">
        <v>20</v>
      </c>
      <c r="E11580" s="5" t="str">
        <f>_xlfn.XLOOKUP(Orders[[#This Row],[user_id]],Users[user_id],Users[country])</f>
        <v>FR</v>
      </c>
      <c r="F11580" s="5" t="str">
        <f>_xlfn.XLOOKUP(Orders[[#This Row],[country_code]],Countries[country_code],Countries[country_name])</f>
        <v>France</v>
      </c>
      <c r="G11580" s="5">
        <f>_xlfn.XLOOKUP(Orders[[#This Row],[user_id]],Users[user_id],Users[is_referral])</f>
        <v>1</v>
      </c>
    </row>
    <row r="11581" spans="1:7">
      <c r="A11581" s="5">
        <v>2153812</v>
      </c>
      <c r="B11581" s="5">
        <v>12499</v>
      </c>
      <c r="C11581" s="6">
        <v>43202</v>
      </c>
      <c r="D11581" s="5">
        <v>13</v>
      </c>
      <c r="E11581" s="5" t="str">
        <f>_xlfn.XLOOKUP(Orders[[#This Row],[user_id]],Users[user_id],Users[country])</f>
        <v>IT</v>
      </c>
      <c r="F11581" s="5" t="str">
        <f>_xlfn.XLOOKUP(Orders[[#This Row],[country_code]],Countries[country_code],Countries[country_name])</f>
        <v>Italy</v>
      </c>
      <c r="G11581" s="5">
        <f>_xlfn.XLOOKUP(Orders[[#This Row],[user_id]],Users[user_id],Users[is_referral])</f>
        <v>1</v>
      </c>
    </row>
    <row r="11582" spans="1:7">
      <c r="A11582" s="5">
        <v>2153815</v>
      </c>
      <c r="B11582" s="5">
        <v>18602</v>
      </c>
      <c r="C11582" s="6">
        <v>43202</v>
      </c>
      <c r="D11582" s="5">
        <v>33</v>
      </c>
      <c r="E11582" s="5" t="str">
        <f>_xlfn.XLOOKUP(Orders[[#This Row],[user_id]],Users[user_id],Users[country])</f>
        <v>IT</v>
      </c>
      <c r="F11582" s="5" t="str">
        <f>_xlfn.XLOOKUP(Orders[[#This Row],[country_code]],Countries[country_code],Countries[country_name])</f>
        <v>Italy</v>
      </c>
      <c r="G11582" s="5">
        <f>_xlfn.XLOOKUP(Orders[[#This Row],[user_id]],Users[user_id],Users[is_referral])</f>
        <v>1</v>
      </c>
    </row>
    <row r="11583" spans="1:7">
      <c r="A11583" s="5">
        <v>2153818</v>
      </c>
      <c r="B11583" s="5">
        <v>18726</v>
      </c>
      <c r="C11583" s="6">
        <v>43202</v>
      </c>
      <c r="D11583" s="5">
        <v>17</v>
      </c>
      <c r="E11583" s="5" t="str">
        <f>_xlfn.XLOOKUP(Orders[[#This Row],[user_id]],Users[user_id],Users[country])</f>
        <v>IT</v>
      </c>
      <c r="F11583" s="5" t="str">
        <f>_xlfn.XLOOKUP(Orders[[#This Row],[country_code]],Countries[country_code],Countries[country_name])</f>
        <v>Italy</v>
      </c>
      <c r="G11583" s="5">
        <f>_xlfn.XLOOKUP(Orders[[#This Row],[user_id]],Users[user_id],Users[is_referral])</f>
        <v>1</v>
      </c>
    </row>
    <row r="11584" spans="1:7">
      <c r="A11584" s="5">
        <v>2153822</v>
      </c>
      <c r="B11584" s="5">
        <v>4407</v>
      </c>
      <c r="C11584" s="6">
        <v>43202</v>
      </c>
      <c r="D11584" s="5">
        <v>66</v>
      </c>
      <c r="E11584" s="5" t="str">
        <f>_xlfn.XLOOKUP(Orders[[#This Row],[user_id]],Users[user_id],Users[country])</f>
        <v>ES</v>
      </c>
      <c r="F11584" s="5" t="str">
        <f>_xlfn.XLOOKUP(Orders[[#This Row],[country_code]],Countries[country_code],Countries[country_name])</f>
        <v>Spain</v>
      </c>
      <c r="G11584" s="5">
        <f>_xlfn.XLOOKUP(Orders[[#This Row],[user_id]],Users[user_id],Users[is_referral])</f>
        <v>0</v>
      </c>
    </row>
    <row r="11585" spans="1:7">
      <c r="A11585" s="5">
        <v>2153824</v>
      </c>
      <c r="B11585" s="5">
        <v>7263</v>
      </c>
      <c r="C11585" s="6">
        <v>43202</v>
      </c>
      <c r="D11585" s="5">
        <v>25</v>
      </c>
      <c r="E11585" s="5" t="str">
        <f>_xlfn.XLOOKUP(Orders[[#This Row],[user_id]],Users[user_id],Users[country])</f>
        <v>IT</v>
      </c>
      <c r="F11585" s="5" t="str">
        <f>_xlfn.XLOOKUP(Orders[[#This Row],[country_code]],Countries[country_code],Countries[country_name])</f>
        <v>Italy</v>
      </c>
      <c r="G11585" s="5">
        <f>_xlfn.XLOOKUP(Orders[[#This Row],[user_id]],Users[user_id],Users[is_referral])</f>
        <v>1</v>
      </c>
    </row>
    <row r="11586" spans="1:7">
      <c r="A11586" s="5">
        <v>2153825</v>
      </c>
      <c r="B11586" s="5">
        <v>18154</v>
      </c>
      <c r="C11586" s="6">
        <v>43202</v>
      </c>
      <c r="D11586" s="5">
        <v>68</v>
      </c>
      <c r="E11586" s="5" t="str">
        <f>_xlfn.XLOOKUP(Orders[[#This Row],[user_id]],Users[user_id],Users[country])</f>
        <v>IT</v>
      </c>
      <c r="F11586" s="5" t="str">
        <f>_xlfn.XLOOKUP(Orders[[#This Row],[country_code]],Countries[country_code],Countries[country_name])</f>
        <v>Italy</v>
      </c>
      <c r="G11586" s="5">
        <f>_xlfn.XLOOKUP(Orders[[#This Row],[user_id]],Users[user_id],Users[is_referral])</f>
        <v>1</v>
      </c>
    </row>
    <row r="11587" spans="1:7">
      <c r="A11587" s="5">
        <v>2153829</v>
      </c>
      <c r="B11587" s="5">
        <v>11213</v>
      </c>
      <c r="C11587" s="6">
        <v>43202</v>
      </c>
      <c r="D11587" s="5">
        <v>71</v>
      </c>
      <c r="E11587" s="5" t="str">
        <f>_xlfn.XLOOKUP(Orders[[#This Row],[user_id]],Users[user_id],Users[country])</f>
        <v>IT</v>
      </c>
      <c r="F11587" s="5" t="str">
        <f>_xlfn.XLOOKUP(Orders[[#This Row],[country_code]],Countries[country_code],Countries[country_name])</f>
        <v>Italy</v>
      </c>
      <c r="G11587" s="5">
        <f>_xlfn.XLOOKUP(Orders[[#This Row],[user_id]],Users[user_id],Users[is_referral])</f>
        <v>0</v>
      </c>
    </row>
    <row r="11588" spans="1:7">
      <c r="A11588" s="5">
        <v>2153836</v>
      </c>
      <c r="B11588" s="5">
        <v>19175</v>
      </c>
      <c r="C11588" s="6">
        <v>43202</v>
      </c>
      <c r="D11588" s="5">
        <v>35</v>
      </c>
      <c r="E11588" s="5" t="str">
        <f>_xlfn.XLOOKUP(Orders[[#This Row],[user_id]],Users[user_id],Users[country])</f>
        <v>FR</v>
      </c>
      <c r="F11588" s="5" t="str">
        <f>_xlfn.XLOOKUP(Orders[[#This Row],[country_code]],Countries[country_code],Countries[country_name])</f>
        <v>France</v>
      </c>
      <c r="G11588" s="5">
        <f>_xlfn.XLOOKUP(Orders[[#This Row],[user_id]],Users[user_id],Users[is_referral])</f>
        <v>1</v>
      </c>
    </row>
    <row r="11589" spans="1:7">
      <c r="A11589" s="5">
        <v>2153838</v>
      </c>
      <c r="B11589" s="5">
        <v>4072</v>
      </c>
      <c r="C11589" s="6">
        <v>43202</v>
      </c>
      <c r="D11589" s="5">
        <v>35</v>
      </c>
      <c r="E11589" s="5" t="str">
        <f>_xlfn.XLOOKUP(Orders[[#This Row],[user_id]],Users[user_id],Users[country])</f>
        <v>IT</v>
      </c>
      <c r="F11589" s="5" t="str">
        <f>_xlfn.XLOOKUP(Orders[[#This Row],[country_code]],Countries[country_code],Countries[country_name])</f>
        <v>Italy</v>
      </c>
      <c r="G11589" s="5">
        <f>_xlfn.XLOOKUP(Orders[[#This Row],[user_id]],Users[user_id],Users[is_referral])</f>
        <v>0</v>
      </c>
    </row>
    <row r="11590" spans="1:7">
      <c r="A11590" s="5">
        <v>2153841</v>
      </c>
      <c r="B11590" s="5">
        <v>4350</v>
      </c>
      <c r="C11590" s="6">
        <v>43202</v>
      </c>
      <c r="D11590" s="5">
        <v>49</v>
      </c>
      <c r="E11590" s="5" t="str">
        <f>_xlfn.XLOOKUP(Orders[[#This Row],[user_id]],Users[user_id],Users[country])</f>
        <v>FR</v>
      </c>
      <c r="F11590" s="5" t="str">
        <f>_xlfn.XLOOKUP(Orders[[#This Row],[country_code]],Countries[country_code],Countries[country_name])</f>
        <v>France</v>
      </c>
      <c r="G11590" s="5">
        <f>_xlfn.XLOOKUP(Orders[[#This Row],[user_id]],Users[user_id],Users[is_referral])</f>
        <v>0</v>
      </c>
    </row>
    <row r="11591" spans="1:7">
      <c r="A11591" s="5">
        <v>2153842</v>
      </c>
      <c r="B11591" s="5">
        <v>9137</v>
      </c>
      <c r="C11591" s="6">
        <v>43202</v>
      </c>
      <c r="D11591" s="5">
        <v>44</v>
      </c>
      <c r="E11591" s="5" t="str">
        <f>_xlfn.XLOOKUP(Orders[[#This Row],[user_id]],Users[user_id],Users[country])</f>
        <v>IT</v>
      </c>
      <c r="F11591" s="5" t="str">
        <f>_xlfn.XLOOKUP(Orders[[#This Row],[country_code]],Countries[country_code],Countries[country_name])</f>
        <v>Italy</v>
      </c>
      <c r="G11591" s="5">
        <f>_xlfn.XLOOKUP(Orders[[#This Row],[user_id]],Users[user_id],Users[is_referral])</f>
        <v>1</v>
      </c>
    </row>
    <row r="11592" spans="1:7">
      <c r="A11592" s="5">
        <v>2153843</v>
      </c>
      <c r="B11592" s="5">
        <v>12743</v>
      </c>
      <c r="C11592" s="6">
        <v>43202</v>
      </c>
      <c r="D11592" s="5">
        <v>24</v>
      </c>
      <c r="E11592" s="5" t="str">
        <f>_xlfn.XLOOKUP(Orders[[#This Row],[user_id]],Users[user_id],Users[country])</f>
        <v>FR</v>
      </c>
      <c r="F11592" s="5" t="str">
        <f>_xlfn.XLOOKUP(Orders[[#This Row],[country_code]],Countries[country_code],Countries[country_name])</f>
        <v>France</v>
      </c>
      <c r="G11592" s="5">
        <f>_xlfn.XLOOKUP(Orders[[#This Row],[user_id]],Users[user_id],Users[is_referral])</f>
        <v>1</v>
      </c>
    </row>
    <row r="11593" spans="1:7">
      <c r="A11593" s="5">
        <v>2153844</v>
      </c>
      <c r="B11593" s="5">
        <v>10943</v>
      </c>
      <c r="C11593" s="6">
        <v>43202</v>
      </c>
      <c r="D11593" s="5">
        <v>62</v>
      </c>
      <c r="E11593" s="5" t="str">
        <f>_xlfn.XLOOKUP(Orders[[#This Row],[user_id]],Users[user_id],Users[country])</f>
        <v>FR</v>
      </c>
      <c r="F11593" s="5" t="str">
        <f>_xlfn.XLOOKUP(Orders[[#This Row],[country_code]],Countries[country_code],Countries[country_name])</f>
        <v>France</v>
      </c>
      <c r="G11593" s="5">
        <f>_xlfn.XLOOKUP(Orders[[#This Row],[user_id]],Users[user_id],Users[is_referral])</f>
        <v>1</v>
      </c>
    </row>
    <row r="11594" spans="1:7">
      <c r="A11594" s="5">
        <v>2153845</v>
      </c>
      <c r="B11594" s="5">
        <v>18433</v>
      </c>
      <c r="C11594" s="6">
        <v>43202</v>
      </c>
      <c r="D11594" s="5">
        <v>62</v>
      </c>
      <c r="E11594" s="5" t="str">
        <f>_xlfn.XLOOKUP(Orders[[#This Row],[user_id]],Users[user_id],Users[country])</f>
        <v>ES</v>
      </c>
      <c r="F11594" s="5" t="str">
        <f>_xlfn.XLOOKUP(Orders[[#This Row],[country_code]],Countries[country_code],Countries[country_name])</f>
        <v>Spain</v>
      </c>
      <c r="G11594" s="5">
        <f>_xlfn.XLOOKUP(Orders[[#This Row],[user_id]],Users[user_id],Users[is_referral])</f>
        <v>1</v>
      </c>
    </row>
    <row r="11595" spans="1:7">
      <c r="A11595" s="5">
        <v>2153846</v>
      </c>
      <c r="B11595" s="5">
        <v>10585</v>
      </c>
      <c r="C11595" s="6">
        <v>43202</v>
      </c>
      <c r="D11595" s="5">
        <v>60</v>
      </c>
      <c r="E11595" s="5" t="str">
        <f>_xlfn.XLOOKUP(Orders[[#This Row],[user_id]],Users[user_id],Users[country])</f>
        <v>ES</v>
      </c>
      <c r="F11595" s="5" t="str">
        <f>_xlfn.XLOOKUP(Orders[[#This Row],[country_code]],Countries[country_code],Countries[country_name])</f>
        <v>Spain</v>
      </c>
      <c r="G11595" s="5">
        <f>_xlfn.XLOOKUP(Orders[[#This Row],[user_id]],Users[user_id],Users[is_referral])</f>
        <v>1</v>
      </c>
    </row>
    <row r="11596" spans="1:7">
      <c r="A11596" s="5">
        <v>2153849</v>
      </c>
      <c r="B11596" s="5">
        <v>15374</v>
      </c>
      <c r="C11596" s="6">
        <v>43202</v>
      </c>
      <c r="D11596" s="5">
        <v>64</v>
      </c>
      <c r="E11596" s="5" t="str">
        <f>_xlfn.XLOOKUP(Orders[[#This Row],[user_id]],Users[user_id],Users[country])</f>
        <v>ES</v>
      </c>
      <c r="F11596" s="5" t="str">
        <f>_xlfn.XLOOKUP(Orders[[#This Row],[country_code]],Countries[country_code],Countries[country_name])</f>
        <v>Spain</v>
      </c>
      <c r="G11596" s="5">
        <f>_xlfn.XLOOKUP(Orders[[#This Row],[user_id]],Users[user_id],Users[is_referral])</f>
        <v>1</v>
      </c>
    </row>
    <row r="11597" spans="1:7">
      <c r="A11597" s="5">
        <v>2153851</v>
      </c>
      <c r="B11597" s="5">
        <v>17861</v>
      </c>
      <c r="C11597" s="6">
        <v>43202</v>
      </c>
      <c r="D11597" s="5">
        <v>94</v>
      </c>
      <c r="E11597" s="5" t="str">
        <f>_xlfn.XLOOKUP(Orders[[#This Row],[user_id]],Users[user_id],Users[country])</f>
        <v>DE</v>
      </c>
      <c r="F11597" s="5" t="str">
        <f>_xlfn.XLOOKUP(Orders[[#This Row],[country_code]],Countries[country_code],Countries[country_name])</f>
        <v>Germany</v>
      </c>
      <c r="G11597" s="5">
        <f>_xlfn.XLOOKUP(Orders[[#This Row],[user_id]],Users[user_id],Users[is_referral])</f>
        <v>0</v>
      </c>
    </row>
    <row r="11598" spans="1:7">
      <c r="A11598" s="5">
        <v>2153853</v>
      </c>
      <c r="B11598" s="5">
        <v>2725</v>
      </c>
      <c r="C11598" s="6">
        <v>43202</v>
      </c>
      <c r="D11598" s="5">
        <v>55</v>
      </c>
      <c r="E11598" s="5" t="str">
        <f>_xlfn.XLOOKUP(Orders[[#This Row],[user_id]],Users[user_id],Users[country])</f>
        <v>FR</v>
      </c>
      <c r="F11598" s="5" t="str">
        <f>_xlfn.XLOOKUP(Orders[[#This Row],[country_code]],Countries[country_code],Countries[country_name])</f>
        <v>France</v>
      </c>
      <c r="G11598" s="5">
        <f>_xlfn.XLOOKUP(Orders[[#This Row],[user_id]],Users[user_id],Users[is_referral])</f>
        <v>0</v>
      </c>
    </row>
    <row r="11599" spans="1:7">
      <c r="A11599" s="5">
        <v>2153856</v>
      </c>
      <c r="B11599" s="5">
        <v>2011</v>
      </c>
      <c r="C11599" s="6">
        <v>43202</v>
      </c>
      <c r="D11599" s="5">
        <v>12</v>
      </c>
      <c r="E11599" s="5" t="str">
        <f>_xlfn.XLOOKUP(Orders[[#This Row],[user_id]],Users[user_id],Users[country])</f>
        <v>DE</v>
      </c>
      <c r="F11599" s="5" t="str">
        <f>_xlfn.XLOOKUP(Orders[[#This Row],[country_code]],Countries[country_code],Countries[country_name])</f>
        <v>Germany</v>
      </c>
      <c r="G11599" s="5">
        <f>_xlfn.XLOOKUP(Orders[[#This Row],[user_id]],Users[user_id],Users[is_referral])</f>
        <v>0</v>
      </c>
    </row>
    <row r="11600" spans="1:7">
      <c r="A11600" s="5">
        <v>2153858</v>
      </c>
      <c r="B11600" s="5">
        <v>18182</v>
      </c>
      <c r="C11600" s="6">
        <v>43202</v>
      </c>
      <c r="D11600" s="5">
        <v>19</v>
      </c>
      <c r="E11600" s="5" t="str">
        <f>_xlfn.XLOOKUP(Orders[[#This Row],[user_id]],Users[user_id],Users[country])</f>
        <v>ES</v>
      </c>
      <c r="F11600" s="5" t="str">
        <f>_xlfn.XLOOKUP(Orders[[#This Row],[country_code]],Countries[country_code],Countries[country_name])</f>
        <v>Spain</v>
      </c>
      <c r="G11600" s="5">
        <f>_xlfn.XLOOKUP(Orders[[#This Row],[user_id]],Users[user_id],Users[is_referral])</f>
        <v>0</v>
      </c>
    </row>
    <row r="11601" spans="1:7">
      <c r="A11601" s="5">
        <v>2153862</v>
      </c>
      <c r="B11601" s="5">
        <v>15431</v>
      </c>
      <c r="C11601" s="6">
        <v>43202</v>
      </c>
      <c r="D11601" s="5">
        <v>41</v>
      </c>
      <c r="E11601" s="5" t="str">
        <f>_xlfn.XLOOKUP(Orders[[#This Row],[user_id]],Users[user_id],Users[country])</f>
        <v>DE</v>
      </c>
      <c r="F11601" s="5" t="str">
        <f>_xlfn.XLOOKUP(Orders[[#This Row],[country_code]],Countries[country_code],Countries[country_name])</f>
        <v>Germany</v>
      </c>
      <c r="G11601" s="5">
        <f>_xlfn.XLOOKUP(Orders[[#This Row],[user_id]],Users[user_id],Users[is_referral])</f>
        <v>1</v>
      </c>
    </row>
    <row r="11602" spans="1:7">
      <c r="A11602" s="5">
        <v>2153864</v>
      </c>
      <c r="B11602" s="5">
        <v>18472</v>
      </c>
      <c r="C11602" s="6">
        <v>43202</v>
      </c>
      <c r="D11602" s="5">
        <v>71</v>
      </c>
      <c r="E11602" s="5" t="str">
        <f>_xlfn.XLOOKUP(Orders[[#This Row],[user_id]],Users[user_id],Users[country])</f>
        <v>FR</v>
      </c>
      <c r="F11602" s="5" t="str">
        <f>_xlfn.XLOOKUP(Orders[[#This Row],[country_code]],Countries[country_code],Countries[country_name])</f>
        <v>France</v>
      </c>
      <c r="G11602" s="5">
        <f>_xlfn.XLOOKUP(Orders[[#This Row],[user_id]],Users[user_id],Users[is_referral])</f>
        <v>1</v>
      </c>
    </row>
    <row r="11603" spans="1:7">
      <c r="A11603" s="5">
        <v>2153865</v>
      </c>
      <c r="B11603" s="5">
        <v>7079</v>
      </c>
      <c r="C11603" s="6">
        <v>43202</v>
      </c>
      <c r="D11603" s="5">
        <v>25</v>
      </c>
      <c r="E11603" s="5" t="str">
        <f>_xlfn.XLOOKUP(Orders[[#This Row],[user_id]],Users[user_id],Users[country])</f>
        <v>ES</v>
      </c>
      <c r="F11603" s="5" t="str">
        <f>_xlfn.XLOOKUP(Orders[[#This Row],[country_code]],Countries[country_code],Countries[country_name])</f>
        <v>Spain</v>
      </c>
      <c r="G11603" s="5">
        <f>_xlfn.XLOOKUP(Orders[[#This Row],[user_id]],Users[user_id],Users[is_referral])</f>
        <v>0</v>
      </c>
    </row>
    <row r="11604" spans="1:7">
      <c r="A11604" s="5">
        <v>2153866</v>
      </c>
      <c r="B11604" s="5">
        <v>6587</v>
      </c>
      <c r="C11604" s="6">
        <v>43202</v>
      </c>
      <c r="D11604" s="5">
        <v>39</v>
      </c>
      <c r="E11604" s="5" t="str">
        <f>_xlfn.XLOOKUP(Orders[[#This Row],[user_id]],Users[user_id],Users[country])</f>
        <v>IT</v>
      </c>
      <c r="F11604" s="5" t="str">
        <f>_xlfn.XLOOKUP(Orders[[#This Row],[country_code]],Countries[country_code],Countries[country_name])</f>
        <v>Italy</v>
      </c>
      <c r="G11604" s="5">
        <f>_xlfn.XLOOKUP(Orders[[#This Row],[user_id]],Users[user_id],Users[is_referral])</f>
        <v>1</v>
      </c>
    </row>
    <row r="11605" spans="1:7">
      <c r="A11605" s="5">
        <v>2153867</v>
      </c>
      <c r="B11605" s="5">
        <v>7751</v>
      </c>
      <c r="C11605" s="6">
        <v>43202</v>
      </c>
      <c r="D11605" s="5">
        <v>32</v>
      </c>
      <c r="E11605" s="5" t="str">
        <f>_xlfn.XLOOKUP(Orders[[#This Row],[user_id]],Users[user_id],Users[country])</f>
        <v>DE</v>
      </c>
      <c r="F11605" s="5" t="str">
        <f>_xlfn.XLOOKUP(Orders[[#This Row],[country_code]],Countries[country_code],Countries[country_name])</f>
        <v>Germany</v>
      </c>
      <c r="G11605" s="5">
        <f>_xlfn.XLOOKUP(Orders[[#This Row],[user_id]],Users[user_id],Users[is_referral])</f>
        <v>1</v>
      </c>
    </row>
    <row r="11606" spans="1:7">
      <c r="A11606" s="5">
        <v>2153869</v>
      </c>
      <c r="B11606" s="5">
        <v>5307</v>
      </c>
      <c r="C11606" s="6">
        <v>43202</v>
      </c>
      <c r="D11606" s="5">
        <v>72</v>
      </c>
      <c r="E11606" s="5" t="str">
        <f>_xlfn.XLOOKUP(Orders[[#This Row],[user_id]],Users[user_id],Users[country])</f>
        <v>ES</v>
      </c>
      <c r="F11606" s="5" t="str">
        <f>_xlfn.XLOOKUP(Orders[[#This Row],[country_code]],Countries[country_code],Countries[country_name])</f>
        <v>Spain</v>
      </c>
      <c r="G11606" s="5">
        <f>_xlfn.XLOOKUP(Orders[[#This Row],[user_id]],Users[user_id],Users[is_referral])</f>
        <v>1</v>
      </c>
    </row>
    <row r="11607" spans="1:7">
      <c r="A11607" s="5">
        <v>2153871</v>
      </c>
      <c r="B11607" s="5">
        <v>3521</v>
      </c>
      <c r="C11607" s="6">
        <v>43202</v>
      </c>
      <c r="D11607" s="5">
        <v>58</v>
      </c>
      <c r="E11607" s="5" t="str">
        <f>_xlfn.XLOOKUP(Orders[[#This Row],[user_id]],Users[user_id],Users[country])</f>
        <v>FR</v>
      </c>
      <c r="F11607" s="5" t="str">
        <f>_xlfn.XLOOKUP(Orders[[#This Row],[country_code]],Countries[country_code],Countries[country_name])</f>
        <v>France</v>
      </c>
      <c r="G11607" s="5">
        <f>_xlfn.XLOOKUP(Orders[[#This Row],[user_id]],Users[user_id],Users[is_referral])</f>
        <v>0</v>
      </c>
    </row>
    <row r="11608" spans="1:7">
      <c r="A11608" s="5">
        <v>2153877</v>
      </c>
      <c r="B11608" s="5">
        <v>5453</v>
      </c>
      <c r="C11608" s="6">
        <v>43202</v>
      </c>
      <c r="D11608" s="5">
        <v>61</v>
      </c>
      <c r="E11608" s="5" t="str">
        <f>_xlfn.XLOOKUP(Orders[[#This Row],[user_id]],Users[user_id],Users[country])</f>
        <v>FR</v>
      </c>
      <c r="F11608" s="5" t="str">
        <f>_xlfn.XLOOKUP(Orders[[#This Row],[country_code]],Countries[country_code],Countries[country_name])</f>
        <v>France</v>
      </c>
      <c r="G11608" s="5">
        <f>_xlfn.XLOOKUP(Orders[[#This Row],[user_id]],Users[user_id],Users[is_referral])</f>
        <v>1</v>
      </c>
    </row>
    <row r="11609" spans="1:7">
      <c r="A11609" s="5">
        <v>2153879</v>
      </c>
      <c r="B11609" s="5">
        <v>9981</v>
      </c>
      <c r="C11609" s="6">
        <v>43202</v>
      </c>
      <c r="D11609" s="5">
        <v>13</v>
      </c>
      <c r="E11609" s="5" t="str">
        <f>_xlfn.XLOOKUP(Orders[[#This Row],[user_id]],Users[user_id],Users[country])</f>
        <v>DE</v>
      </c>
      <c r="F11609" s="5" t="str">
        <f>_xlfn.XLOOKUP(Orders[[#This Row],[country_code]],Countries[country_code],Countries[country_name])</f>
        <v>Germany</v>
      </c>
      <c r="G11609" s="5">
        <f>_xlfn.XLOOKUP(Orders[[#This Row],[user_id]],Users[user_id],Users[is_referral])</f>
        <v>1</v>
      </c>
    </row>
    <row r="11610" spans="1:7">
      <c r="A11610" s="5">
        <v>2153880</v>
      </c>
      <c r="B11610" s="5">
        <v>999</v>
      </c>
      <c r="C11610" s="6">
        <v>43202</v>
      </c>
      <c r="D11610" s="5">
        <v>32</v>
      </c>
      <c r="E11610" s="5" t="str">
        <f>_xlfn.XLOOKUP(Orders[[#This Row],[user_id]],Users[user_id],Users[country])</f>
        <v>IT</v>
      </c>
      <c r="F11610" s="5" t="str">
        <f>_xlfn.XLOOKUP(Orders[[#This Row],[country_code]],Countries[country_code],Countries[country_name])</f>
        <v>Italy</v>
      </c>
      <c r="G11610" s="5">
        <f>_xlfn.XLOOKUP(Orders[[#This Row],[user_id]],Users[user_id],Users[is_referral])</f>
        <v>0</v>
      </c>
    </row>
    <row r="11611" spans="1:7">
      <c r="A11611" s="5">
        <v>2153881</v>
      </c>
      <c r="B11611" s="5">
        <v>6188</v>
      </c>
      <c r="C11611" s="6">
        <v>43202</v>
      </c>
      <c r="D11611" s="5">
        <v>27</v>
      </c>
      <c r="E11611" s="5" t="str">
        <f>_xlfn.XLOOKUP(Orders[[#This Row],[user_id]],Users[user_id],Users[country])</f>
        <v>DE</v>
      </c>
      <c r="F11611" s="5" t="str">
        <f>_xlfn.XLOOKUP(Orders[[#This Row],[country_code]],Countries[country_code],Countries[country_name])</f>
        <v>Germany</v>
      </c>
      <c r="G11611" s="5">
        <f>_xlfn.XLOOKUP(Orders[[#This Row],[user_id]],Users[user_id],Users[is_referral])</f>
        <v>1</v>
      </c>
    </row>
    <row r="11612" spans="1:7">
      <c r="A11612" s="5">
        <v>2153882</v>
      </c>
      <c r="B11612" s="5">
        <v>9467</v>
      </c>
      <c r="C11612" s="6">
        <v>43202</v>
      </c>
      <c r="D11612" s="5">
        <v>41</v>
      </c>
      <c r="E11612" s="5" t="str">
        <f>_xlfn.XLOOKUP(Orders[[#This Row],[user_id]],Users[user_id],Users[country])</f>
        <v>ES</v>
      </c>
      <c r="F11612" s="5" t="str">
        <f>_xlfn.XLOOKUP(Orders[[#This Row],[country_code]],Countries[country_code],Countries[country_name])</f>
        <v>Spain</v>
      </c>
      <c r="G11612" s="5">
        <f>_xlfn.XLOOKUP(Orders[[#This Row],[user_id]],Users[user_id],Users[is_referral])</f>
        <v>1</v>
      </c>
    </row>
    <row r="11613" spans="1:7">
      <c r="A11613" s="5">
        <v>2153883</v>
      </c>
      <c r="B11613" s="5">
        <v>14825</v>
      </c>
      <c r="C11613" s="6">
        <v>43202</v>
      </c>
      <c r="D11613" s="5">
        <v>18</v>
      </c>
      <c r="E11613" s="5" t="str">
        <f>_xlfn.XLOOKUP(Orders[[#This Row],[user_id]],Users[user_id],Users[country])</f>
        <v>FR</v>
      </c>
      <c r="F11613" s="5" t="str">
        <f>_xlfn.XLOOKUP(Orders[[#This Row],[country_code]],Countries[country_code],Countries[country_name])</f>
        <v>France</v>
      </c>
      <c r="G11613" s="5">
        <f>_xlfn.XLOOKUP(Orders[[#This Row],[user_id]],Users[user_id],Users[is_referral])</f>
        <v>1</v>
      </c>
    </row>
    <row r="11614" spans="1:7">
      <c r="A11614" s="5">
        <v>2153884</v>
      </c>
      <c r="B11614" s="5">
        <v>9975</v>
      </c>
      <c r="C11614" s="6">
        <v>43202</v>
      </c>
      <c r="D11614" s="5">
        <v>47</v>
      </c>
      <c r="E11614" s="5" t="str">
        <f>_xlfn.XLOOKUP(Orders[[#This Row],[user_id]],Users[user_id],Users[country])</f>
        <v>IT</v>
      </c>
      <c r="F11614" s="5" t="str">
        <f>_xlfn.XLOOKUP(Orders[[#This Row],[country_code]],Countries[country_code],Countries[country_name])</f>
        <v>Italy</v>
      </c>
      <c r="G11614" s="5">
        <f>_xlfn.XLOOKUP(Orders[[#This Row],[user_id]],Users[user_id],Users[is_referral])</f>
        <v>1</v>
      </c>
    </row>
    <row r="11615" spans="1:7">
      <c r="A11615" s="5">
        <v>2153885</v>
      </c>
      <c r="B11615" s="5">
        <v>17945</v>
      </c>
      <c r="C11615" s="6">
        <v>43202</v>
      </c>
      <c r="D11615" s="5">
        <v>43</v>
      </c>
      <c r="E11615" s="5" t="str">
        <f>_xlfn.XLOOKUP(Orders[[#This Row],[user_id]],Users[user_id],Users[country])</f>
        <v>ES</v>
      </c>
      <c r="F11615" s="5" t="str">
        <f>_xlfn.XLOOKUP(Orders[[#This Row],[country_code]],Countries[country_code],Countries[country_name])</f>
        <v>Spain</v>
      </c>
      <c r="G11615" s="5">
        <f>_xlfn.XLOOKUP(Orders[[#This Row],[user_id]],Users[user_id],Users[is_referral])</f>
        <v>1</v>
      </c>
    </row>
    <row r="11616" spans="1:7">
      <c r="A11616" s="5">
        <v>2153888</v>
      </c>
      <c r="B11616" s="5">
        <v>19392</v>
      </c>
      <c r="C11616" s="6">
        <v>43202</v>
      </c>
      <c r="D11616" s="5">
        <v>95</v>
      </c>
      <c r="E11616" s="5" t="str">
        <f>_xlfn.XLOOKUP(Orders[[#This Row],[user_id]],Users[user_id],Users[country])</f>
        <v>FR</v>
      </c>
      <c r="F11616" s="5" t="str">
        <f>_xlfn.XLOOKUP(Orders[[#This Row],[country_code]],Countries[country_code],Countries[country_name])</f>
        <v>France</v>
      </c>
      <c r="G11616" s="5">
        <f>_xlfn.XLOOKUP(Orders[[#This Row],[user_id]],Users[user_id],Users[is_referral])</f>
        <v>1</v>
      </c>
    </row>
    <row r="11617" spans="1:7">
      <c r="A11617" s="5">
        <v>2153889</v>
      </c>
      <c r="B11617" s="5">
        <v>11947</v>
      </c>
      <c r="C11617" s="6">
        <v>43202</v>
      </c>
      <c r="D11617" s="5">
        <v>45</v>
      </c>
      <c r="E11617" s="5" t="str">
        <f>_xlfn.XLOOKUP(Orders[[#This Row],[user_id]],Users[user_id],Users[country])</f>
        <v>IT</v>
      </c>
      <c r="F11617" s="5" t="str">
        <f>_xlfn.XLOOKUP(Orders[[#This Row],[country_code]],Countries[country_code],Countries[country_name])</f>
        <v>Italy</v>
      </c>
      <c r="G11617" s="5">
        <f>_xlfn.XLOOKUP(Orders[[#This Row],[user_id]],Users[user_id],Users[is_referral])</f>
        <v>1</v>
      </c>
    </row>
    <row r="11618" spans="1:7">
      <c r="A11618" s="5">
        <v>2153893</v>
      </c>
      <c r="B11618" s="5">
        <v>12909</v>
      </c>
      <c r="C11618" s="6">
        <v>43202</v>
      </c>
      <c r="D11618" s="5">
        <v>35</v>
      </c>
      <c r="E11618" s="5" t="str">
        <f>_xlfn.XLOOKUP(Orders[[#This Row],[user_id]],Users[user_id],Users[country])</f>
        <v>DE</v>
      </c>
      <c r="F11618" s="5" t="str">
        <f>_xlfn.XLOOKUP(Orders[[#This Row],[country_code]],Countries[country_code],Countries[country_name])</f>
        <v>Germany</v>
      </c>
      <c r="G11618" s="5">
        <f>_xlfn.XLOOKUP(Orders[[#This Row],[user_id]],Users[user_id],Users[is_referral])</f>
        <v>0</v>
      </c>
    </row>
    <row r="11619" spans="1:7">
      <c r="A11619" s="5">
        <v>2153894</v>
      </c>
      <c r="B11619" s="5">
        <v>17282</v>
      </c>
      <c r="C11619" s="6">
        <v>43202</v>
      </c>
      <c r="D11619" s="5">
        <v>35</v>
      </c>
      <c r="E11619" s="5" t="str">
        <f>_xlfn.XLOOKUP(Orders[[#This Row],[user_id]],Users[user_id],Users[country])</f>
        <v>FR</v>
      </c>
      <c r="F11619" s="5" t="str">
        <f>_xlfn.XLOOKUP(Orders[[#This Row],[country_code]],Countries[country_code],Countries[country_name])</f>
        <v>France</v>
      </c>
      <c r="G11619" s="5">
        <f>_xlfn.XLOOKUP(Orders[[#This Row],[user_id]],Users[user_id],Users[is_referral])</f>
        <v>1</v>
      </c>
    </row>
    <row r="11620" spans="1:7">
      <c r="A11620" s="5">
        <v>2153895</v>
      </c>
      <c r="B11620" s="5">
        <v>9216</v>
      </c>
      <c r="C11620" s="6">
        <v>43202</v>
      </c>
      <c r="D11620" s="5">
        <v>33</v>
      </c>
      <c r="E11620" s="5" t="str">
        <f>_xlfn.XLOOKUP(Orders[[#This Row],[user_id]],Users[user_id],Users[country])</f>
        <v>ES</v>
      </c>
      <c r="F11620" s="5" t="str">
        <f>_xlfn.XLOOKUP(Orders[[#This Row],[country_code]],Countries[country_code],Countries[country_name])</f>
        <v>Spain</v>
      </c>
      <c r="G11620" s="5">
        <f>_xlfn.XLOOKUP(Orders[[#This Row],[user_id]],Users[user_id],Users[is_referral])</f>
        <v>1</v>
      </c>
    </row>
    <row r="11621" spans="1:7">
      <c r="A11621" s="5">
        <v>2153900</v>
      </c>
      <c r="B11621" s="5">
        <v>15748</v>
      </c>
      <c r="C11621" s="6">
        <v>43202</v>
      </c>
      <c r="D11621" s="5">
        <v>34</v>
      </c>
      <c r="E11621" s="5" t="str">
        <f>_xlfn.XLOOKUP(Orders[[#This Row],[user_id]],Users[user_id],Users[country])</f>
        <v>ES</v>
      </c>
      <c r="F11621" s="5" t="str">
        <f>_xlfn.XLOOKUP(Orders[[#This Row],[country_code]],Countries[country_code],Countries[country_name])</f>
        <v>Spain</v>
      </c>
      <c r="G11621" s="5">
        <f>_xlfn.XLOOKUP(Orders[[#This Row],[user_id]],Users[user_id],Users[is_referral])</f>
        <v>1</v>
      </c>
    </row>
    <row r="11622" spans="1:7">
      <c r="A11622" s="5">
        <v>2153901</v>
      </c>
      <c r="B11622" s="5">
        <v>12855</v>
      </c>
      <c r="C11622" s="6">
        <v>43202</v>
      </c>
      <c r="D11622" s="5">
        <v>80</v>
      </c>
      <c r="E11622" s="5" t="str">
        <f>_xlfn.XLOOKUP(Orders[[#This Row],[user_id]],Users[user_id],Users[country])</f>
        <v>IT</v>
      </c>
      <c r="F11622" s="5" t="str">
        <f>_xlfn.XLOOKUP(Orders[[#This Row],[country_code]],Countries[country_code],Countries[country_name])</f>
        <v>Italy</v>
      </c>
      <c r="G11622" s="5">
        <f>_xlfn.XLOOKUP(Orders[[#This Row],[user_id]],Users[user_id],Users[is_referral])</f>
        <v>1</v>
      </c>
    </row>
    <row r="11623" spans="1:7">
      <c r="A11623" s="5">
        <v>2153902</v>
      </c>
      <c r="B11623" s="5">
        <v>8301</v>
      </c>
      <c r="C11623" s="6">
        <v>43202</v>
      </c>
      <c r="D11623" s="5">
        <v>28</v>
      </c>
      <c r="E11623" s="5" t="str">
        <f>_xlfn.XLOOKUP(Orders[[#This Row],[user_id]],Users[user_id],Users[country])</f>
        <v>ES</v>
      </c>
      <c r="F11623" s="5" t="str">
        <f>_xlfn.XLOOKUP(Orders[[#This Row],[country_code]],Countries[country_code],Countries[country_name])</f>
        <v>Spain</v>
      </c>
      <c r="G11623" s="5">
        <f>_xlfn.XLOOKUP(Orders[[#This Row],[user_id]],Users[user_id],Users[is_referral])</f>
        <v>1</v>
      </c>
    </row>
    <row r="11624" spans="1:7">
      <c r="A11624" s="5">
        <v>2153904</v>
      </c>
      <c r="B11624" s="5">
        <v>515</v>
      </c>
      <c r="C11624" s="6">
        <v>43202</v>
      </c>
      <c r="D11624" s="5">
        <v>49</v>
      </c>
      <c r="E11624" s="5" t="str">
        <f>_xlfn.XLOOKUP(Orders[[#This Row],[user_id]],Users[user_id],Users[country])</f>
        <v>DE</v>
      </c>
      <c r="F11624" s="5" t="str">
        <f>_xlfn.XLOOKUP(Orders[[#This Row],[country_code]],Countries[country_code],Countries[country_name])</f>
        <v>Germany</v>
      </c>
      <c r="G11624" s="5">
        <f>_xlfn.XLOOKUP(Orders[[#This Row],[user_id]],Users[user_id],Users[is_referral])</f>
        <v>0</v>
      </c>
    </row>
    <row r="11625" spans="1:7">
      <c r="A11625" s="5">
        <v>2153905</v>
      </c>
      <c r="B11625" s="5">
        <v>6710</v>
      </c>
      <c r="C11625" s="6">
        <v>43202</v>
      </c>
      <c r="D11625" s="5">
        <v>62</v>
      </c>
      <c r="E11625" s="5" t="str">
        <f>_xlfn.XLOOKUP(Orders[[#This Row],[user_id]],Users[user_id],Users[country])</f>
        <v>FR</v>
      </c>
      <c r="F11625" s="5" t="str">
        <f>_xlfn.XLOOKUP(Orders[[#This Row],[country_code]],Countries[country_code],Countries[country_name])</f>
        <v>France</v>
      </c>
      <c r="G11625" s="5">
        <f>_xlfn.XLOOKUP(Orders[[#This Row],[user_id]],Users[user_id],Users[is_referral])</f>
        <v>1</v>
      </c>
    </row>
    <row r="11626" spans="1:7">
      <c r="A11626" s="5">
        <v>2153906</v>
      </c>
      <c r="B11626" s="5">
        <v>1906</v>
      </c>
      <c r="C11626" s="6">
        <v>43202</v>
      </c>
      <c r="D11626" s="5">
        <v>41</v>
      </c>
      <c r="E11626" s="5" t="str">
        <f>_xlfn.XLOOKUP(Orders[[#This Row],[user_id]],Users[user_id],Users[country])</f>
        <v>DE</v>
      </c>
      <c r="F11626" s="5" t="str">
        <f>_xlfn.XLOOKUP(Orders[[#This Row],[country_code]],Countries[country_code],Countries[country_name])</f>
        <v>Germany</v>
      </c>
      <c r="G11626" s="5">
        <f>_xlfn.XLOOKUP(Orders[[#This Row],[user_id]],Users[user_id],Users[is_referral])</f>
        <v>0</v>
      </c>
    </row>
    <row r="11627" spans="1:7">
      <c r="A11627" s="5">
        <v>2153910</v>
      </c>
      <c r="B11627" s="5">
        <v>10009</v>
      </c>
      <c r="C11627" s="6">
        <v>43202</v>
      </c>
      <c r="D11627" s="5">
        <v>20</v>
      </c>
      <c r="E11627" s="5" t="str">
        <f>_xlfn.XLOOKUP(Orders[[#This Row],[user_id]],Users[user_id],Users[country])</f>
        <v>IT</v>
      </c>
      <c r="F11627" s="5" t="str">
        <f>_xlfn.XLOOKUP(Orders[[#This Row],[country_code]],Countries[country_code],Countries[country_name])</f>
        <v>Italy</v>
      </c>
      <c r="G11627" s="5">
        <f>_xlfn.XLOOKUP(Orders[[#This Row],[user_id]],Users[user_id],Users[is_referral])</f>
        <v>1</v>
      </c>
    </row>
    <row r="11628" spans="1:7">
      <c r="A11628" s="5">
        <v>2153913</v>
      </c>
      <c r="B11628" s="5">
        <v>19018</v>
      </c>
      <c r="C11628" s="6">
        <v>43202</v>
      </c>
      <c r="D11628" s="5">
        <v>45</v>
      </c>
      <c r="E11628" s="5" t="str">
        <f>_xlfn.XLOOKUP(Orders[[#This Row],[user_id]],Users[user_id],Users[country])</f>
        <v>DE</v>
      </c>
      <c r="F11628" s="5" t="str">
        <f>_xlfn.XLOOKUP(Orders[[#This Row],[country_code]],Countries[country_code],Countries[country_name])</f>
        <v>Germany</v>
      </c>
      <c r="G11628" s="5">
        <f>_xlfn.XLOOKUP(Orders[[#This Row],[user_id]],Users[user_id],Users[is_referral])</f>
        <v>0</v>
      </c>
    </row>
    <row r="11629" spans="1:7">
      <c r="A11629" s="5">
        <v>2153914</v>
      </c>
      <c r="B11629" s="5">
        <v>5044</v>
      </c>
      <c r="C11629" s="6">
        <v>43202</v>
      </c>
      <c r="D11629" s="5">
        <v>75</v>
      </c>
      <c r="E11629" s="5" t="str">
        <f>_xlfn.XLOOKUP(Orders[[#This Row],[user_id]],Users[user_id],Users[country])</f>
        <v>DE</v>
      </c>
      <c r="F11629" s="5" t="str">
        <f>_xlfn.XLOOKUP(Orders[[#This Row],[country_code]],Countries[country_code],Countries[country_name])</f>
        <v>Germany</v>
      </c>
      <c r="G11629" s="5">
        <f>_xlfn.XLOOKUP(Orders[[#This Row],[user_id]],Users[user_id],Users[is_referral])</f>
        <v>1</v>
      </c>
    </row>
    <row r="11630" spans="1:7">
      <c r="A11630" s="5">
        <v>2153915</v>
      </c>
      <c r="B11630" s="5">
        <v>13155</v>
      </c>
      <c r="C11630" s="6">
        <v>43202</v>
      </c>
      <c r="D11630" s="5">
        <v>47</v>
      </c>
      <c r="E11630" s="5" t="str">
        <f>_xlfn.XLOOKUP(Orders[[#This Row],[user_id]],Users[user_id],Users[country])</f>
        <v>FR</v>
      </c>
      <c r="F11630" s="5" t="str">
        <f>_xlfn.XLOOKUP(Orders[[#This Row],[country_code]],Countries[country_code],Countries[country_name])</f>
        <v>France</v>
      </c>
      <c r="G11630" s="5">
        <f>_xlfn.XLOOKUP(Orders[[#This Row],[user_id]],Users[user_id],Users[is_referral])</f>
        <v>1</v>
      </c>
    </row>
    <row r="11631" spans="1:7">
      <c r="A11631" s="5">
        <v>2153918</v>
      </c>
      <c r="B11631" s="5">
        <v>19634</v>
      </c>
      <c r="C11631" s="6">
        <v>43202</v>
      </c>
      <c r="D11631" s="5">
        <v>37</v>
      </c>
      <c r="E11631" s="5" t="str">
        <f>_xlfn.XLOOKUP(Orders[[#This Row],[user_id]],Users[user_id],Users[country])</f>
        <v>DE</v>
      </c>
      <c r="F11631" s="5" t="str">
        <f>_xlfn.XLOOKUP(Orders[[#This Row],[country_code]],Countries[country_code],Countries[country_name])</f>
        <v>Germany</v>
      </c>
      <c r="G11631" s="5">
        <f>_xlfn.XLOOKUP(Orders[[#This Row],[user_id]],Users[user_id],Users[is_referral])</f>
        <v>1</v>
      </c>
    </row>
    <row r="11632" spans="1:7">
      <c r="A11632" s="5">
        <v>2153926</v>
      </c>
      <c r="B11632" s="5">
        <v>11211</v>
      </c>
      <c r="C11632" s="6">
        <v>43202</v>
      </c>
      <c r="D11632" s="5">
        <v>42</v>
      </c>
      <c r="E11632" s="5" t="str">
        <f>_xlfn.XLOOKUP(Orders[[#This Row],[user_id]],Users[user_id],Users[country])</f>
        <v>DE</v>
      </c>
      <c r="F11632" s="5" t="str">
        <f>_xlfn.XLOOKUP(Orders[[#This Row],[country_code]],Countries[country_code],Countries[country_name])</f>
        <v>Germany</v>
      </c>
      <c r="G11632" s="5">
        <f>_xlfn.XLOOKUP(Orders[[#This Row],[user_id]],Users[user_id],Users[is_referral])</f>
        <v>1</v>
      </c>
    </row>
    <row r="11633" spans="1:7">
      <c r="A11633" s="5">
        <v>2153927</v>
      </c>
      <c r="B11633" s="5">
        <v>5609</v>
      </c>
      <c r="C11633" s="6">
        <v>43202</v>
      </c>
      <c r="D11633" s="5">
        <v>34</v>
      </c>
      <c r="E11633" s="5" t="str">
        <f>_xlfn.XLOOKUP(Orders[[#This Row],[user_id]],Users[user_id],Users[country])</f>
        <v>IT</v>
      </c>
      <c r="F11633" s="5" t="str">
        <f>_xlfn.XLOOKUP(Orders[[#This Row],[country_code]],Countries[country_code],Countries[country_name])</f>
        <v>Italy</v>
      </c>
      <c r="G11633" s="5">
        <f>_xlfn.XLOOKUP(Orders[[#This Row],[user_id]],Users[user_id],Users[is_referral])</f>
        <v>1</v>
      </c>
    </row>
    <row r="11634" spans="1:7">
      <c r="A11634" s="5">
        <v>2153928</v>
      </c>
      <c r="B11634" s="5">
        <v>18189</v>
      </c>
      <c r="C11634" s="6">
        <v>43202</v>
      </c>
      <c r="D11634" s="5">
        <v>29</v>
      </c>
      <c r="E11634" s="5" t="str">
        <f>_xlfn.XLOOKUP(Orders[[#This Row],[user_id]],Users[user_id],Users[country])</f>
        <v>FR</v>
      </c>
      <c r="F11634" s="5" t="str">
        <f>_xlfn.XLOOKUP(Orders[[#This Row],[country_code]],Countries[country_code],Countries[country_name])</f>
        <v>France</v>
      </c>
      <c r="G11634" s="5">
        <f>_xlfn.XLOOKUP(Orders[[#This Row],[user_id]],Users[user_id],Users[is_referral])</f>
        <v>1</v>
      </c>
    </row>
    <row r="11635" spans="1:7">
      <c r="A11635" s="5">
        <v>2153930</v>
      </c>
      <c r="B11635" s="5">
        <v>5113</v>
      </c>
      <c r="C11635" s="6">
        <v>43202</v>
      </c>
      <c r="D11635" s="5">
        <v>14</v>
      </c>
      <c r="E11635" s="5" t="str">
        <f>_xlfn.XLOOKUP(Orders[[#This Row],[user_id]],Users[user_id],Users[country])</f>
        <v>IT</v>
      </c>
      <c r="F11635" s="5" t="str">
        <f>_xlfn.XLOOKUP(Orders[[#This Row],[country_code]],Countries[country_code],Countries[country_name])</f>
        <v>Italy</v>
      </c>
      <c r="G11635" s="5">
        <f>_xlfn.XLOOKUP(Orders[[#This Row],[user_id]],Users[user_id],Users[is_referral])</f>
        <v>1</v>
      </c>
    </row>
    <row r="11636" spans="1:7">
      <c r="A11636" s="5">
        <v>2153933</v>
      </c>
      <c r="B11636" s="5">
        <v>18265</v>
      </c>
      <c r="C11636" s="6">
        <v>43202</v>
      </c>
      <c r="D11636" s="5">
        <v>47</v>
      </c>
      <c r="E11636" s="5" t="str">
        <f>_xlfn.XLOOKUP(Orders[[#This Row],[user_id]],Users[user_id],Users[country])</f>
        <v>ES</v>
      </c>
      <c r="F11636" s="5" t="str">
        <f>_xlfn.XLOOKUP(Orders[[#This Row],[country_code]],Countries[country_code],Countries[country_name])</f>
        <v>Spain</v>
      </c>
      <c r="G11636" s="5">
        <f>_xlfn.XLOOKUP(Orders[[#This Row],[user_id]],Users[user_id],Users[is_referral])</f>
        <v>1</v>
      </c>
    </row>
    <row r="11637" spans="1:7">
      <c r="A11637" s="5">
        <v>2153935</v>
      </c>
      <c r="B11637" s="5">
        <v>874</v>
      </c>
      <c r="C11637" s="6">
        <v>43202</v>
      </c>
      <c r="D11637" s="5">
        <v>63</v>
      </c>
      <c r="E11637" s="5" t="str">
        <f>_xlfn.XLOOKUP(Orders[[#This Row],[user_id]],Users[user_id],Users[country])</f>
        <v>IT</v>
      </c>
      <c r="F11637" s="5" t="str">
        <f>_xlfn.XLOOKUP(Orders[[#This Row],[country_code]],Countries[country_code],Countries[country_name])</f>
        <v>Italy</v>
      </c>
      <c r="G11637" s="5">
        <f>_xlfn.XLOOKUP(Orders[[#This Row],[user_id]],Users[user_id],Users[is_referral])</f>
        <v>0</v>
      </c>
    </row>
    <row r="11638" spans="1:7">
      <c r="A11638" s="5">
        <v>2153936</v>
      </c>
      <c r="B11638" s="5">
        <v>8509</v>
      </c>
      <c r="C11638" s="6">
        <v>43202</v>
      </c>
      <c r="D11638" s="5">
        <v>15</v>
      </c>
      <c r="E11638" s="5" t="str">
        <f>_xlfn.XLOOKUP(Orders[[#This Row],[user_id]],Users[user_id],Users[country])</f>
        <v>ES</v>
      </c>
      <c r="F11638" s="5" t="str">
        <f>_xlfn.XLOOKUP(Orders[[#This Row],[country_code]],Countries[country_code],Countries[country_name])</f>
        <v>Spain</v>
      </c>
      <c r="G11638" s="5">
        <f>_xlfn.XLOOKUP(Orders[[#This Row],[user_id]],Users[user_id],Users[is_referral])</f>
        <v>1</v>
      </c>
    </row>
    <row r="11639" spans="1:7">
      <c r="A11639" s="5">
        <v>2153937</v>
      </c>
      <c r="B11639" s="5">
        <v>9607</v>
      </c>
      <c r="C11639" s="6">
        <v>43202</v>
      </c>
      <c r="D11639" s="5">
        <v>42</v>
      </c>
      <c r="E11639" s="5" t="str">
        <f>_xlfn.XLOOKUP(Orders[[#This Row],[user_id]],Users[user_id],Users[country])</f>
        <v>DE</v>
      </c>
      <c r="F11639" s="5" t="str">
        <f>_xlfn.XLOOKUP(Orders[[#This Row],[country_code]],Countries[country_code],Countries[country_name])</f>
        <v>Germany</v>
      </c>
      <c r="G11639" s="5">
        <f>_xlfn.XLOOKUP(Orders[[#This Row],[user_id]],Users[user_id],Users[is_referral])</f>
        <v>1</v>
      </c>
    </row>
    <row r="11640" spans="1:7">
      <c r="A11640" s="5">
        <v>2153939</v>
      </c>
      <c r="B11640" s="5">
        <v>8239</v>
      </c>
      <c r="C11640" s="6">
        <v>43202</v>
      </c>
      <c r="D11640" s="5">
        <v>90</v>
      </c>
      <c r="E11640" s="5" t="str">
        <f>_xlfn.XLOOKUP(Orders[[#This Row],[user_id]],Users[user_id],Users[country])</f>
        <v>IT</v>
      </c>
      <c r="F11640" s="5" t="str">
        <f>_xlfn.XLOOKUP(Orders[[#This Row],[country_code]],Countries[country_code],Countries[country_name])</f>
        <v>Italy</v>
      </c>
      <c r="G11640" s="5">
        <f>_xlfn.XLOOKUP(Orders[[#This Row],[user_id]],Users[user_id],Users[is_referral])</f>
        <v>1</v>
      </c>
    </row>
    <row r="11641" spans="1:7">
      <c r="A11641" s="5">
        <v>2153940</v>
      </c>
      <c r="B11641" s="5">
        <v>2933</v>
      </c>
      <c r="C11641" s="6">
        <v>43202</v>
      </c>
      <c r="D11641" s="5">
        <v>36</v>
      </c>
      <c r="E11641" s="5" t="str">
        <f>_xlfn.XLOOKUP(Orders[[#This Row],[user_id]],Users[user_id],Users[country])</f>
        <v>DE</v>
      </c>
      <c r="F11641" s="5" t="str">
        <f>_xlfn.XLOOKUP(Orders[[#This Row],[country_code]],Countries[country_code],Countries[country_name])</f>
        <v>Germany</v>
      </c>
      <c r="G11641" s="5">
        <f>_xlfn.XLOOKUP(Orders[[#This Row],[user_id]],Users[user_id],Users[is_referral])</f>
        <v>0</v>
      </c>
    </row>
    <row r="11642" spans="1:7">
      <c r="A11642" s="5">
        <v>2153941</v>
      </c>
      <c r="B11642" s="5">
        <v>7561</v>
      </c>
      <c r="C11642" s="6">
        <v>43202</v>
      </c>
      <c r="D11642" s="5">
        <v>34</v>
      </c>
      <c r="E11642" s="5" t="str">
        <f>_xlfn.XLOOKUP(Orders[[#This Row],[user_id]],Users[user_id],Users[country])</f>
        <v>ES</v>
      </c>
      <c r="F11642" s="5" t="str">
        <f>_xlfn.XLOOKUP(Orders[[#This Row],[country_code]],Countries[country_code],Countries[country_name])</f>
        <v>Spain</v>
      </c>
      <c r="G11642" s="5">
        <f>_xlfn.XLOOKUP(Orders[[#This Row],[user_id]],Users[user_id],Users[is_referral])</f>
        <v>1</v>
      </c>
    </row>
    <row r="11643" spans="1:7">
      <c r="A11643" s="5">
        <v>2153942</v>
      </c>
      <c r="B11643" s="5">
        <v>11347</v>
      </c>
      <c r="C11643" s="6">
        <v>43202</v>
      </c>
      <c r="D11643" s="5">
        <v>41</v>
      </c>
      <c r="E11643" s="5" t="str">
        <f>_xlfn.XLOOKUP(Orders[[#This Row],[user_id]],Users[user_id],Users[country])</f>
        <v>DE</v>
      </c>
      <c r="F11643" s="5" t="str">
        <f>_xlfn.XLOOKUP(Orders[[#This Row],[country_code]],Countries[country_code],Countries[country_name])</f>
        <v>Germany</v>
      </c>
      <c r="G11643" s="5">
        <f>_xlfn.XLOOKUP(Orders[[#This Row],[user_id]],Users[user_id],Users[is_referral])</f>
        <v>1</v>
      </c>
    </row>
    <row r="11644" spans="1:7">
      <c r="A11644" s="5">
        <v>2153948</v>
      </c>
      <c r="B11644" s="5">
        <v>16988</v>
      </c>
      <c r="C11644" s="6">
        <v>43202</v>
      </c>
      <c r="D11644" s="5">
        <v>75</v>
      </c>
      <c r="E11644" s="5" t="str">
        <f>_xlfn.XLOOKUP(Orders[[#This Row],[user_id]],Users[user_id],Users[country])</f>
        <v>IT</v>
      </c>
      <c r="F11644" s="5" t="str">
        <f>_xlfn.XLOOKUP(Orders[[#This Row],[country_code]],Countries[country_code],Countries[country_name])</f>
        <v>Italy</v>
      </c>
      <c r="G11644" s="5">
        <f>_xlfn.XLOOKUP(Orders[[#This Row],[user_id]],Users[user_id],Users[is_referral])</f>
        <v>1</v>
      </c>
    </row>
    <row r="11645" spans="1:7">
      <c r="A11645" s="5">
        <v>2153950</v>
      </c>
      <c r="B11645" s="5">
        <v>12626</v>
      </c>
      <c r="C11645" s="6">
        <v>43202</v>
      </c>
      <c r="D11645" s="5">
        <v>61</v>
      </c>
      <c r="E11645" s="5" t="str">
        <f>_xlfn.XLOOKUP(Orders[[#This Row],[user_id]],Users[user_id],Users[country])</f>
        <v>FR</v>
      </c>
      <c r="F11645" s="5" t="str">
        <f>_xlfn.XLOOKUP(Orders[[#This Row],[country_code]],Countries[country_code],Countries[country_name])</f>
        <v>France</v>
      </c>
      <c r="G11645" s="5">
        <f>_xlfn.XLOOKUP(Orders[[#This Row],[user_id]],Users[user_id],Users[is_referral])</f>
        <v>1</v>
      </c>
    </row>
    <row r="11646" spans="1:7">
      <c r="A11646" s="5">
        <v>2153952</v>
      </c>
      <c r="B11646" s="5">
        <v>19254</v>
      </c>
      <c r="C11646" s="6">
        <v>43202</v>
      </c>
      <c r="D11646" s="5">
        <v>29</v>
      </c>
      <c r="E11646" s="5" t="str">
        <f>_xlfn.XLOOKUP(Orders[[#This Row],[user_id]],Users[user_id],Users[country])</f>
        <v>FR</v>
      </c>
      <c r="F11646" s="5" t="str">
        <f>_xlfn.XLOOKUP(Orders[[#This Row],[country_code]],Countries[country_code],Countries[country_name])</f>
        <v>France</v>
      </c>
      <c r="G11646" s="5">
        <f>_xlfn.XLOOKUP(Orders[[#This Row],[user_id]],Users[user_id],Users[is_referral])</f>
        <v>1</v>
      </c>
    </row>
    <row r="11647" spans="1:7">
      <c r="A11647" s="5">
        <v>2153953</v>
      </c>
      <c r="B11647" s="5">
        <v>4602</v>
      </c>
      <c r="C11647" s="6">
        <v>43202</v>
      </c>
      <c r="D11647" s="5">
        <v>41</v>
      </c>
      <c r="E11647" s="5" t="str">
        <f>_xlfn.XLOOKUP(Orders[[#This Row],[user_id]],Users[user_id],Users[country])</f>
        <v>IT</v>
      </c>
      <c r="F11647" s="5" t="str">
        <f>_xlfn.XLOOKUP(Orders[[#This Row],[country_code]],Countries[country_code],Countries[country_name])</f>
        <v>Italy</v>
      </c>
      <c r="G11647" s="5">
        <f>_xlfn.XLOOKUP(Orders[[#This Row],[user_id]],Users[user_id],Users[is_referral])</f>
        <v>0</v>
      </c>
    </row>
    <row r="11648" spans="1:7">
      <c r="A11648" s="5">
        <v>2153955</v>
      </c>
      <c r="B11648" s="5">
        <v>15927</v>
      </c>
      <c r="C11648" s="6">
        <v>43202</v>
      </c>
      <c r="D11648" s="5">
        <v>84</v>
      </c>
      <c r="E11648" s="5" t="str">
        <f>_xlfn.XLOOKUP(Orders[[#This Row],[user_id]],Users[user_id],Users[country])</f>
        <v>DE</v>
      </c>
      <c r="F11648" s="5" t="str">
        <f>_xlfn.XLOOKUP(Orders[[#This Row],[country_code]],Countries[country_code],Countries[country_name])</f>
        <v>Germany</v>
      </c>
      <c r="G11648" s="5">
        <f>_xlfn.XLOOKUP(Orders[[#This Row],[user_id]],Users[user_id],Users[is_referral])</f>
        <v>1</v>
      </c>
    </row>
    <row r="11649" spans="1:7">
      <c r="A11649" s="5">
        <v>2153959</v>
      </c>
      <c r="B11649" s="5">
        <v>11730</v>
      </c>
      <c r="C11649" s="6">
        <v>43202</v>
      </c>
      <c r="D11649" s="5">
        <v>36</v>
      </c>
      <c r="E11649" s="5" t="str">
        <f>_xlfn.XLOOKUP(Orders[[#This Row],[user_id]],Users[user_id],Users[country])</f>
        <v>IT</v>
      </c>
      <c r="F11649" s="5" t="str">
        <f>_xlfn.XLOOKUP(Orders[[#This Row],[country_code]],Countries[country_code],Countries[country_name])</f>
        <v>Italy</v>
      </c>
      <c r="G11649" s="5">
        <f>_xlfn.XLOOKUP(Orders[[#This Row],[user_id]],Users[user_id],Users[is_referral])</f>
        <v>1</v>
      </c>
    </row>
    <row r="11650" spans="1:7">
      <c r="A11650" s="5">
        <v>2153966</v>
      </c>
      <c r="B11650" s="5">
        <v>4800</v>
      </c>
      <c r="C11650" s="6">
        <v>43202</v>
      </c>
      <c r="D11650" s="5">
        <v>64</v>
      </c>
      <c r="E11650" s="5" t="str">
        <f>_xlfn.XLOOKUP(Orders[[#This Row],[user_id]],Users[user_id],Users[country])</f>
        <v>FR</v>
      </c>
      <c r="F11650" s="5" t="str">
        <f>_xlfn.XLOOKUP(Orders[[#This Row],[country_code]],Countries[country_code],Countries[country_name])</f>
        <v>France</v>
      </c>
      <c r="G11650" s="5">
        <f>_xlfn.XLOOKUP(Orders[[#This Row],[user_id]],Users[user_id],Users[is_referral])</f>
        <v>0</v>
      </c>
    </row>
    <row r="11651" spans="1:7">
      <c r="A11651" s="5">
        <v>2153968</v>
      </c>
      <c r="B11651" s="5">
        <v>16407</v>
      </c>
      <c r="C11651" s="6">
        <v>43202</v>
      </c>
      <c r="D11651" s="5">
        <v>57</v>
      </c>
      <c r="E11651" s="5" t="str">
        <f>_xlfn.XLOOKUP(Orders[[#This Row],[user_id]],Users[user_id],Users[country])</f>
        <v>ES</v>
      </c>
      <c r="F11651" s="5" t="str">
        <f>_xlfn.XLOOKUP(Orders[[#This Row],[country_code]],Countries[country_code],Countries[country_name])</f>
        <v>Spain</v>
      </c>
      <c r="G11651" s="5">
        <f>_xlfn.XLOOKUP(Orders[[#This Row],[user_id]],Users[user_id],Users[is_referral])</f>
        <v>1</v>
      </c>
    </row>
    <row r="11652" spans="1:7">
      <c r="A11652" s="5">
        <v>2153969</v>
      </c>
      <c r="B11652" s="5">
        <v>11084</v>
      </c>
      <c r="C11652" s="6">
        <v>43202</v>
      </c>
      <c r="D11652" s="5">
        <v>54</v>
      </c>
      <c r="E11652" s="5" t="str">
        <f>_xlfn.XLOOKUP(Orders[[#This Row],[user_id]],Users[user_id],Users[country])</f>
        <v>DE</v>
      </c>
      <c r="F11652" s="5" t="str">
        <f>_xlfn.XLOOKUP(Orders[[#This Row],[country_code]],Countries[country_code],Countries[country_name])</f>
        <v>Germany</v>
      </c>
      <c r="G11652" s="5">
        <f>_xlfn.XLOOKUP(Orders[[#This Row],[user_id]],Users[user_id],Users[is_referral])</f>
        <v>0</v>
      </c>
    </row>
    <row r="11653" spans="1:7">
      <c r="A11653" s="5">
        <v>2153970</v>
      </c>
      <c r="B11653" s="5">
        <v>9237</v>
      </c>
      <c r="C11653" s="6">
        <v>43202</v>
      </c>
      <c r="D11653" s="5">
        <v>52</v>
      </c>
      <c r="E11653" s="5" t="str">
        <f>_xlfn.XLOOKUP(Orders[[#This Row],[user_id]],Users[user_id],Users[country])</f>
        <v>ES</v>
      </c>
      <c r="F11653" s="5" t="str">
        <f>_xlfn.XLOOKUP(Orders[[#This Row],[country_code]],Countries[country_code],Countries[country_name])</f>
        <v>Spain</v>
      </c>
      <c r="G11653" s="5">
        <f>_xlfn.XLOOKUP(Orders[[#This Row],[user_id]],Users[user_id],Users[is_referral])</f>
        <v>0</v>
      </c>
    </row>
    <row r="11654" spans="1:7">
      <c r="A11654" s="5">
        <v>2153971</v>
      </c>
      <c r="B11654" s="5">
        <v>15574</v>
      </c>
      <c r="C11654" s="6">
        <v>43202</v>
      </c>
      <c r="D11654" s="5">
        <v>72</v>
      </c>
      <c r="E11654" s="5" t="str">
        <f>_xlfn.XLOOKUP(Orders[[#This Row],[user_id]],Users[user_id],Users[country])</f>
        <v>ES</v>
      </c>
      <c r="F11654" s="5" t="str">
        <f>_xlfn.XLOOKUP(Orders[[#This Row],[country_code]],Countries[country_code],Countries[country_name])</f>
        <v>Spain</v>
      </c>
      <c r="G11654" s="5">
        <f>_xlfn.XLOOKUP(Orders[[#This Row],[user_id]],Users[user_id],Users[is_referral])</f>
        <v>1</v>
      </c>
    </row>
    <row r="11655" spans="1:7">
      <c r="A11655" s="5">
        <v>2153972</v>
      </c>
      <c r="B11655" s="5">
        <v>15797</v>
      </c>
      <c r="C11655" s="6">
        <v>43202</v>
      </c>
      <c r="D11655" s="5">
        <v>65</v>
      </c>
      <c r="E11655" s="5" t="str">
        <f>_xlfn.XLOOKUP(Orders[[#This Row],[user_id]],Users[user_id],Users[country])</f>
        <v>DE</v>
      </c>
      <c r="F11655" s="5" t="str">
        <f>_xlfn.XLOOKUP(Orders[[#This Row],[country_code]],Countries[country_code],Countries[country_name])</f>
        <v>Germany</v>
      </c>
      <c r="G11655" s="5">
        <f>_xlfn.XLOOKUP(Orders[[#This Row],[user_id]],Users[user_id],Users[is_referral])</f>
        <v>1</v>
      </c>
    </row>
    <row r="11656" spans="1:7">
      <c r="A11656" s="5">
        <v>2153973</v>
      </c>
      <c r="B11656" s="5">
        <v>8681</v>
      </c>
      <c r="C11656" s="6">
        <v>43202</v>
      </c>
      <c r="D11656" s="5">
        <v>32</v>
      </c>
      <c r="E11656" s="5" t="str">
        <f>_xlfn.XLOOKUP(Orders[[#This Row],[user_id]],Users[user_id],Users[country])</f>
        <v>FR</v>
      </c>
      <c r="F11656" s="5" t="str">
        <f>_xlfn.XLOOKUP(Orders[[#This Row],[country_code]],Countries[country_code],Countries[country_name])</f>
        <v>France</v>
      </c>
      <c r="G11656" s="5">
        <f>_xlfn.XLOOKUP(Orders[[#This Row],[user_id]],Users[user_id],Users[is_referral])</f>
        <v>0</v>
      </c>
    </row>
    <row r="11657" spans="1:7">
      <c r="A11657" s="5">
        <v>2153974</v>
      </c>
      <c r="B11657" s="5">
        <v>17929</v>
      </c>
      <c r="C11657" s="6">
        <v>43202</v>
      </c>
      <c r="D11657" s="5">
        <v>21</v>
      </c>
      <c r="E11657" s="5" t="str">
        <f>_xlfn.XLOOKUP(Orders[[#This Row],[user_id]],Users[user_id],Users[country])</f>
        <v>IT</v>
      </c>
      <c r="F11657" s="5" t="str">
        <f>_xlfn.XLOOKUP(Orders[[#This Row],[country_code]],Countries[country_code],Countries[country_name])</f>
        <v>Italy</v>
      </c>
      <c r="G11657" s="5">
        <f>_xlfn.XLOOKUP(Orders[[#This Row],[user_id]],Users[user_id],Users[is_referral])</f>
        <v>1</v>
      </c>
    </row>
    <row r="11658" spans="1:7">
      <c r="A11658" s="5">
        <v>2153981</v>
      </c>
      <c r="B11658" s="5">
        <v>3997</v>
      </c>
      <c r="C11658" s="6">
        <v>43202</v>
      </c>
      <c r="D11658" s="5">
        <v>15</v>
      </c>
      <c r="E11658" s="5" t="str">
        <f>_xlfn.XLOOKUP(Orders[[#This Row],[user_id]],Users[user_id],Users[country])</f>
        <v>DE</v>
      </c>
      <c r="F11658" s="5" t="str">
        <f>_xlfn.XLOOKUP(Orders[[#This Row],[country_code]],Countries[country_code],Countries[country_name])</f>
        <v>Germany</v>
      </c>
      <c r="G11658" s="5">
        <f>_xlfn.XLOOKUP(Orders[[#This Row],[user_id]],Users[user_id],Users[is_referral])</f>
        <v>0</v>
      </c>
    </row>
    <row r="11659" spans="1:7">
      <c r="A11659" s="5">
        <v>2153982</v>
      </c>
      <c r="B11659" s="5">
        <v>1071</v>
      </c>
      <c r="C11659" s="6">
        <v>43202</v>
      </c>
      <c r="D11659" s="5">
        <v>28</v>
      </c>
      <c r="E11659" s="5" t="str">
        <f>_xlfn.XLOOKUP(Orders[[#This Row],[user_id]],Users[user_id],Users[country])</f>
        <v>ES</v>
      </c>
      <c r="F11659" s="5" t="str">
        <f>_xlfn.XLOOKUP(Orders[[#This Row],[country_code]],Countries[country_code],Countries[country_name])</f>
        <v>Spain</v>
      </c>
      <c r="G11659" s="5">
        <f>_xlfn.XLOOKUP(Orders[[#This Row],[user_id]],Users[user_id],Users[is_referral])</f>
        <v>0</v>
      </c>
    </row>
    <row r="11660" spans="1:7">
      <c r="A11660" s="5">
        <v>2153983</v>
      </c>
      <c r="B11660" s="5">
        <v>19710</v>
      </c>
      <c r="C11660" s="6">
        <v>43202</v>
      </c>
      <c r="D11660" s="5">
        <v>48</v>
      </c>
      <c r="E11660" s="5" t="str">
        <f>_xlfn.XLOOKUP(Orders[[#This Row],[user_id]],Users[user_id],Users[country])</f>
        <v>ES</v>
      </c>
      <c r="F11660" s="5" t="str">
        <f>_xlfn.XLOOKUP(Orders[[#This Row],[country_code]],Countries[country_code],Countries[country_name])</f>
        <v>Spain</v>
      </c>
      <c r="G11660" s="5">
        <f>_xlfn.XLOOKUP(Orders[[#This Row],[user_id]],Users[user_id],Users[is_referral])</f>
        <v>1</v>
      </c>
    </row>
    <row r="11661" spans="1:7">
      <c r="A11661" s="5">
        <v>2153985</v>
      </c>
      <c r="B11661" s="5">
        <v>19147</v>
      </c>
      <c r="C11661" s="6">
        <v>43202</v>
      </c>
      <c r="D11661" s="5">
        <v>19</v>
      </c>
      <c r="E11661" s="5" t="str">
        <f>_xlfn.XLOOKUP(Orders[[#This Row],[user_id]],Users[user_id],Users[country])</f>
        <v>ES</v>
      </c>
      <c r="F11661" s="5" t="str">
        <f>_xlfn.XLOOKUP(Orders[[#This Row],[country_code]],Countries[country_code],Countries[country_name])</f>
        <v>Spain</v>
      </c>
      <c r="G11661" s="5">
        <f>_xlfn.XLOOKUP(Orders[[#This Row],[user_id]],Users[user_id],Users[is_referral])</f>
        <v>1</v>
      </c>
    </row>
    <row r="11662" spans="1:7">
      <c r="A11662" s="5">
        <v>2153988</v>
      </c>
      <c r="B11662" s="5">
        <v>16833</v>
      </c>
      <c r="C11662" s="6">
        <v>43202</v>
      </c>
      <c r="D11662" s="5">
        <v>62</v>
      </c>
      <c r="E11662" s="5" t="str">
        <f>_xlfn.XLOOKUP(Orders[[#This Row],[user_id]],Users[user_id],Users[country])</f>
        <v>ES</v>
      </c>
      <c r="F11662" s="5" t="str">
        <f>_xlfn.XLOOKUP(Orders[[#This Row],[country_code]],Countries[country_code],Countries[country_name])</f>
        <v>Spain</v>
      </c>
      <c r="G11662" s="5">
        <f>_xlfn.XLOOKUP(Orders[[#This Row],[user_id]],Users[user_id],Users[is_referral])</f>
        <v>1</v>
      </c>
    </row>
    <row r="11663" spans="1:7">
      <c r="A11663" s="5">
        <v>2153990</v>
      </c>
      <c r="B11663" s="5">
        <v>5103</v>
      </c>
      <c r="C11663" s="6">
        <v>43202</v>
      </c>
      <c r="D11663" s="5">
        <v>39</v>
      </c>
      <c r="E11663" s="5" t="str">
        <f>_xlfn.XLOOKUP(Orders[[#This Row],[user_id]],Users[user_id],Users[country])</f>
        <v>FR</v>
      </c>
      <c r="F11663" s="5" t="str">
        <f>_xlfn.XLOOKUP(Orders[[#This Row],[country_code]],Countries[country_code],Countries[country_name])</f>
        <v>France</v>
      </c>
      <c r="G11663" s="5">
        <f>_xlfn.XLOOKUP(Orders[[#This Row],[user_id]],Users[user_id],Users[is_referral])</f>
        <v>1</v>
      </c>
    </row>
    <row r="11664" spans="1:7">
      <c r="A11664" s="5">
        <v>2153991</v>
      </c>
      <c r="B11664" s="5">
        <v>15513</v>
      </c>
      <c r="C11664" s="6">
        <v>43202</v>
      </c>
      <c r="D11664" s="5">
        <v>55</v>
      </c>
      <c r="E11664" s="5" t="str">
        <f>_xlfn.XLOOKUP(Orders[[#This Row],[user_id]],Users[user_id],Users[country])</f>
        <v>ES</v>
      </c>
      <c r="F11664" s="5" t="str">
        <f>_xlfn.XLOOKUP(Orders[[#This Row],[country_code]],Countries[country_code],Countries[country_name])</f>
        <v>Spain</v>
      </c>
      <c r="G11664" s="5">
        <f>_xlfn.XLOOKUP(Orders[[#This Row],[user_id]],Users[user_id],Users[is_referral])</f>
        <v>1</v>
      </c>
    </row>
    <row r="11665" spans="1:7">
      <c r="A11665" s="5">
        <v>2153993</v>
      </c>
      <c r="B11665" s="5">
        <v>10051</v>
      </c>
      <c r="C11665" s="6">
        <v>43202</v>
      </c>
      <c r="D11665" s="5">
        <v>40</v>
      </c>
      <c r="E11665" s="5" t="str">
        <f>_xlfn.XLOOKUP(Orders[[#This Row],[user_id]],Users[user_id],Users[country])</f>
        <v>DE</v>
      </c>
      <c r="F11665" s="5" t="str">
        <f>_xlfn.XLOOKUP(Orders[[#This Row],[country_code]],Countries[country_code],Countries[country_name])</f>
        <v>Germany</v>
      </c>
      <c r="G11665" s="5">
        <f>_xlfn.XLOOKUP(Orders[[#This Row],[user_id]],Users[user_id],Users[is_referral])</f>
        <v>1</v>
      </c>
    </row>
    <row r="11666" spans="1:7">
      <c r="A11666" s="5">
        <v>2153996</v>
      </c>
      <c r="B11666" s="5">
        <v>7516</v>
      </c>
      <c r="C11666" s="6">
        <v>43202</v>
      </c>
      <c r="D11666" s="5">
        <v>17</v>
      </c>
      <c r="E11666" s="5" t="str">
        <f>_xlfn.XLOOKUP(Orders[[#This Row],[user_id]],Users[user_id],Users[country])</f>
        <v>IT</v>
      </c>
      <c r="F11666" s="5" t="str">
        <f>_xlfn.XLOOKUP(Orders[[#This Row],[country_code]],Countries[country_code],Countries[country_name])</f>
        <v>Italy</v>
      </c>
      <c r="G11666" s="5">
        <f>_xlfn.XLOOKUP(Orders[[#This Row],[user_id]],Users[user_id],Users[is_referral])</f>
        <v>1</v>
      </c>
    </row>
    <row r="11667" spans="1:7">
      <c r="A11667" s="5">
        <v>2153997</v>
      </c>
      <c r="B11667" s="5">
        <v>15330</v>
      </c>
      <c r="C11667" s="6">
        <v>43202</v>
      </c>
      <c r="D11667" s="5">
        <v>20</v>
      </c>
      <c r="E11667" s="5" t="str">
        <f>_xlfn.XLOOKUP(Orders[[#This Row],[user_id]],Users[user_id],Users[country])</f>
        <v>DE</v>
      </c>
      <c r="F11667" s="5" t="str">
        <f>_xlfn.XLOOKUP(Orders[[#This Row],[country_code]],Countries[country_code],Countries[country_name])</f>
        <v>Germany</v>
      </c>
      <c r="G11667" s="5">
        <f>_xlfn.XLOOKUP(Orders[[#This Row],[user_id]],Users[user_id],Users[is_referral])</f>
        <v>1</v>
      </c>
    </row>
    <row r="11668" spans="1:7">
      <c r="A11668" s="5">
        <v>2153999</v>
      </c>
      <c r="B11668" s="5">
        <v>6668</v>
      </c>
      <c r="C11668" s="6">
        <v>43202</v>
      </c>
      <c r="D11668" s="5">
        <v>53</v>
      </c>
      <c r="E11668" s="5" t="str">
        <f>_xlfn.XLOOKUP(Orders[[#This Row],[user_id]],Users[user_id],Users[country])</f>
        <v>FR</v>
      </c>
      <c r="F11668" s="5" t="str">
        <f>_xlfn.XLOOKUP(Orders[[#This Row],[country_code]],Countries[country_code],Countries[country_name])</f>
        <v>France</v>
      </c>
      <c r="G11668" s="5">
        <f>_xlfn.XLOOKUP(Orders[[#This Row],[user_id]],Users[user_id],Users[is_referral])</f>
        <v>1</v>
      </c>
    </row>
    <row r="11669" spans="1:7">
      <c r="A11669" s="5">
        <v>2154000</v>
      </c>
      <c r="B11669" s="5">
        <v>15917</v>
      </c>
      <c r="C11669" s="6">
        <v>43202</v>
      </c>
      <c r="D11669" s="5">
        <v>27</v>
      </c>
      <c r="E11669" s="5" t="str">
        <f>_xlfn.XLOOKUP(Orders[[#This Row],[user_id]],Users[user_id],Users[country])</f>
        <v>FR</v>
      </c>
      <c r="F11669" s="5" t="str">
        <f>_xlfn.XLOOKUP(Orders[[#This Row],[country_code]],Countries[country_code],Countries[country_name])</f>
        <v>France</v>
      </c>
      <c r="G11669" s="5">
        <f>_xlfn.XLOOKUP(Orders[[#This Row],[user_id]],Users[user_id],Users[is_referral])</f>
        <v>1</v>
      </c>
    </row>
    <row r="11670" spans="1:7">
      <c r="A11670" s="5">
        <v>2154001</v>
      </c>
      <c r="B11670" s="5">
        <v>18354</v>
      </c>
      <c r="C11670" s="6">
        <v>43202</v>
      </c>
      <c r="D11670" s="5">
        <v>50</v>
      </c>
      <c r="E11670" s="5" t="str">
        <f>_xlfn.XLOOKUP(Orders[[#This Row],[user_id]],Users[user_id],Users[country])</f>
        <v>ES</v>
      </c>
      <c r="F11670" s="5" t="str">
        <f>_xlfn.XLOOKUP(Orders[[#This Row],[country_code]],Countries[country_code],Countries[country_name])</f>
        <v>Spain</v>
      </c>
      <c r="G11670" s="5">
        <f>_xlfn.XLOOKUP(Orders[[#This Row],[user_id]],Users[user_id],Users[is_referral])</f>
        <v>1</v>
      </c>
    </row>
    <row r="11671" spans="1:7">
      <c r="A11671" s="5">
        <v>2154003</v>
      </c>
      <c r="B11671" s="5">
        <v>12364</v>
      </c>
      <c r="C11671" s="6">
        <v>43202</v>
      </c>
      <c r="D11671" s="5">
        <v>73</v>
      </c>
      <c r="E11671" s="5" t="str">
        <f>_xlfn.XLOOKUP(Orders[[#This Row],[user_id]],Users[user_id],Users[country])</f>
        <v>IT</v>
      </c>
      <c r="F11671" s="5" t="str">
        <f>_xlfn.XLOOKUP(Orders[[#This Row],[country_code]],Countries[country_code],Countries[country_name])</f>
        <v>Italy</v>
      </c>
      <c r="G11671" s="5">
        <f>_xlfn.XLOOKUP(Orders[[#This Row],[user_id]],Users[user_id],Users[is_referral])</f>
        <v>1</v>
      </c>
    </row>
    <row r="11672" spans="1:7">
      <c r="A11672" s="5">
        <v>2154004</v>
      </c>
      <c r="B11672" s="5">
        <v>3497</v>
      </c>
      <c r="C11672" s="6">
        <v>43202</v>
      </c>
      <c r="D11672" s="5">
        <v>14</v>
      </c>
      <c r="E11672" s="5" t="str">
        <f>_xlfn.XLOOKUP(Orders[[#This Row],[user_id]],Users[user_id],Users[country])</f>
        <v>FR</v>
      </c>
      <c r="F11672" s="5" t="str">
        <f>_xlfn.XLOOKUP(Orders[[#This Row],[country_code]],Countries[country_code],Countries[country_name])</f>
        <v>France</v>
      </c>
      <c r="G11672" s="5">
        <f>_xlfn.XLOOKUP(Orders[[#This Row],[user_id]],Users[user_id],Users[is_referral])</f>
        <v>0</v>
      </c>
    </row>
    <row r="11673" spans="1:7">
      <c r="A11673" s="5">
        <v>2154007</v>
      </c>
      <c r="B11673" s="5">
        <v>18592</v>
      </c>
      <c r="C11673" s="6">
        <v>43202</v>
      </c>
      <c r="D11673" s="5">
        <v>19</v>
      </c>
      <c r="E11673" s="5" t="str">
        <f>_xlfn.XLOOKUP(Orders[[#This Row],[user_id]],Users[user_id],Users[country])</f>
        <v>FR</v>
      </c>
      <c r="F11673" s="5" t="str">
        <f>_xlfn.XLOOKUP(Orders[[#This Row],[country_code]],Countries[country_code],Countries[country_name])</f>
        <v>France</v>
      </c>
      <c r="G11673" s="5">
        <f>_xlfn.XLOOKUP(Orders[[#This Row],[user_id]],Users[user_id],Users[is_referral])</f>
        <v>1</v>
      </c>
    </row>
    <row r="11674" spans="1:7">
      <c r="A11674" s="5">
        <v>2154008</v>
      </c>
      <c r="B11674" s="5">
        <v>10649</v>
      </c>
      <c r="C11674" s="6">
        <v>43202</v>
      </c>
      <c r="D11674" s="5">
        <v>70</v>
      </c>
      <c r="E11674" s="5" t="str">
        <f>_xlfn.XLOOKUP(Orders[[#This Row],[user_id]],Users[user_id],Users[country])</f>
        <v>IT</v>
      </c>
      <c r="F11674" s="5" t="str">
        <f>_xlfn.XLOOKUP(Orders[[#This Row],[country_code]],Countries[country_code],Countries[country_name])</f>
        <v>Italy</v>
      </c>
      <c r="G11674" s="5">
        <f>_xlfn.XLOOKUP(Orders[[#This Row],[user_id]],Users[user_id],Users[is_referral])</f>
        <v>1</v>
      </c>
    </row>
    <row r="11675" spans="1:7">
      <c r="A11675" s="5">
        <v>2154010</v>
      </c>
      <c r="B11675" s="5">
        <v>18566</v>
      </c>
      <c r="C11675" s="6">
        <v>43202</v>
      </c>
      <c r="D11675" s="5">
        <v>60</v>
      </c>
      <c r="E11675" s="5" t="str">
        <f>_xlfn.XLOOKUP(Orders[[#This Row],[user_id]],Users[user_id],Users[country])</f>
        <v>ES</v>
      </c>
      <c r="F11675" s="5" t="str">
        <f>_xlfn.XLOOKUP(Orders[[#This Row],[country_code]],Countries[country_code],Countries[country_name])</f>
        <v>Spain</v>
      </c>
      <c r="G11675" s="5">
        <f>_xlfn.XLOOKUP(Orders[[#This Row],[user_id]],Users[user_id],Users[is_referral])</f>
        <v>1</v>
      </c>
    </row>
    <row r="11676" spans="1:7">
      <c r="A11676" s="5">
        <v>2154020</v>
      </c>
      <c r="B11676" s="5">
        <v>3863</v>
      </c>
      <c r="C11676" s="6">
        <v>43202</v>
      </c>
      <c r="D11676" s="5">
        <v>41</v>
      </c>
      <c r="E11676" s="5" t="str">
        <f>_xlfn.XLOOKUP(Orders[[#This Row],[user_id]],Users[user_id],Users[country])</f>
        <v>FR</v>
      </c>
      <c r="F11676" s="5" t="str">
        <f>_xlfn.XLOOKUP(Orders[[#This Row],[country_code]],Countries[country_code],Countries[country_name])</f>
        <v>France</v>
      </c>
      <c r="G11676" s="5">
        <f>_xlfn.XLOOKUP(Orders[[#This Row],[user_id]],Users[user_id],Users[is_referral])</f>
        <v>0</v>
      </c>
    </row>
    <row r="11677" spans="1:7">
      <c r="A11677" s="5">
        <v>2154021</v>
      </c>
      <c r="B11677" s="5">
        <v>14059</v>
      </c>
      <c r="C11677" s="6">
        <v>43202</v>
      </c>
      <c r="D11677" s="5">
        <v>27</v>
      </c>
      <c r="E11677" s="5" t="str">
        <f>_xlfn.XLOOKUP(Orders[[#This Row],[user_id]],Users[user_id],Users[country])</f>
        <v>IT</v>
      </c>
      <c r="F11677" s="5" t="str">
        <f>_xlfn.XLOOKUP(Orders[[#This Row],[country_code]],Countries[country_code],Countries[country_name])</f>
        <v>Italy</v>
      </c>
      <c r="G11677" s="5">
        <f>_xlfn.XLOOKUP(Orders[[#This Row],[user_id]],Users[user_id],Users[is_referral])</f>
        <v>1</v>
      </c>
    </row>
    <row r="11678" spans="1:7">
      <c r="A11678" s="5">
        <v>2154023</v>
      </c>
      <c r="B11678" s="5">
        <v>10992</v>
      </c>
      <c r="C11678" s="6">
        <v>43202</v>
      </c>
      <c r="D11678" s="5">
        <v>17</v>
      </c>
      <c r="E11678" s="5" t="str">
        <f>_xlfn.XLOOKUP(Orders[[#This Row],[user_id]],Users[user_id],Users[country])</f>
        <v>DE</v>
      </c>
      <c r="F11678" s="5" t="str">
        <f>_xlfn.XLOOKUP(Orders[[#This Row],[country_code]],Countries[country_code],Countries[country_name])</f>
        <v>Germany</v>
      </c>
      <c r="G11678" s="5">
        <f>_xlfn.XLOOKUP(Orders[[#This Row],[user_id]],Users[user_id],Users[is_referral])</f>
        <v>1</v>
      </c>
    </row>
    <row r="11679" spans="1:7">
      <c r="A11679" s="5">
        <v>2154027</v>
      </c>
      <c r="B11679" s="5">
        <v>17274</v>
      </c>
      <c r="C11679" s="6">
        <v>43202</v>
      </c>
      <c r="D11679" s="5">
        <v>32</v>
      </c>
      <c r="E11679" s="5" t="str">
        <f>_xlfn.XLOOKUP(Orders[[#This Row],[user_id]],Users[user_id],Users[country])</f>
        <v>DE</v>
      </c>
      <c r="F11679" s="5" t="str">
        <f>_xlfn.XLOOKUP(Orders[[#This Row],[country_code]],Countries[country_code],Countries[country_name])</f>
        <v>Germany</v>
      </c>
      <c r="G11679" s="5">
        <f>_xlfn.XLOOKUP(Orders[[#This Row],[user_id]],Users[user_id],Users[is_referral])</f>
        <v>1</v>
      </c>
    </row>
    <row r="11680" spans="1:7">
      <c r="A11680" s="5">
        <v>2154030</v>
      </c>
      <c r="B11680" s="5">
        <v>14552</v>
      </c>
      <c r="C11680" s="6">
        <v>43202</v>
      </c>
      <c r="D11680" s="5">
        <v>38</v>
      </c>
      <c r="E11680" s="5" t="str">
        <f>_xlfn.XLOOKUP(Orders[[#This Row],[user_id]],Users[user_id],Users[country])</f>
        <v>FR</v>
      </c>
      <c r="F11680" s="5" t="str">
        <f>_xlfn.XLOOKUP(Orders[[#This Row],[country_code]],Countries[country_code],Countries[country_name])</f>
        <v>France</v>
      </c>
      <c r="G11680" s="5">
        <f>_xlfn.XLOOKUP(Orders[[#This Row],[user_id]],Users[user_id],Users[is_referral])</f>
        <v>0</v>
      </c>
    </row>
    <row r="11681" spans="1:7">
      <c r="A11681" s="5">
        <v>2154032</v>
      </c>
      <c r="B11681" s="5">
        <v>14289</v>
      </c>
      <c r="C11681" s="6">
        <v>43202</v>
      </c>
      <c r="D11681" s="5">
        <v>34</v>
      </c>
      <c r="E11681" s="5" t="str">
        <f>_xlfn.XLOOKUP(Orders[[#This Row],[user_id]],Users[user_id],Users[country])</f>
        <v>IT</v>
      </c>
      <c r="F11681" s="5" t="str">
        <f>_xlfn.XLOOKUP(Orders[[#This Row],[country_code]],Countries[country_code],Countries[country_name])</f>
        <v>Italy</v>
      </c>
      <c r="G11681" s="5">
        <f>_xlfn.XLOOKUP(Orders[[#This Row],[user_id]],Users[user_id],Users[is_referral])</f>
        <v>1</v>
      </c>
    </row>
    <row r="11682" spans="1:7">
      <c r="A11682" s="5">
        <v>2154034</v>
      </c>
      <c r="B11682" s="5">
        <v>9667</v>
      </c>
      <c r="C11682" s="6">
        <v>43202</v>
      </c>
      <c r="D11682" s="5">
        <v>44</v>
      </c>
      <c r="E11682" s="5" t="str">
        <f>_xlfn.XLOOKUP(Orders[[#This Row],[user_id]],Users[user_id],Users[country])</f>
        <v>IT</v>
      </c>
      <c r="F11682" s="5" t="str">
        <f>_xlfn.XLOOKUP(Orders[[#This Row],[country_code]],Countries[country_code],Countries[country_name])</f>
        <v>Italy</v>
      </c>
      <c r="G11682" s="5">
        <f>_xlfn.XLOOKUP(Orders[[#This Row],[user_id]],Users[user_id],Users[is_referral])</f>
        <v>1</v>
      </c>
    </row>
    <row r="11683" spans="1:7">
      <c r="A11683" s="5">
        <v>2154038</v>
      </c>
      <c r="B11683" s="5">
        <v>10000</v>
      </c>
      <c r="C11683" s="6">
        <v>43202</v>
      </c>
      <c r="D11683" s="5">
        <v>37</v>
      </c>
      <c r="E11683" s="5" t="str">
        <f>_xlfn.XLOOKUP(Orders[[#This Row],[user_id]],Users[user_id],Users[country])</f>
        <v>ES</v>
      </c>
      <c r="F11683" s="5" t="str">
        <f>_xlfn.XLOOKUP(Orders[[#This Row],[country_code]],Countries[country_code],Countries[country_name])</f>
        <v>Spain</v>
      </c>
      <c r="G11683" s="5">
        <f>_xlfn.XLOOKUP(Orders[[#This Row],[user_id]],Users[user_id],Users[is_referral])</f>
        <v>1</v>
      </c>
    </row>
    <row r="11684" spans="1:7">
      <c r="A11684" s="5">
        <v>2154042</v>
      </c>
      <c r="B11684" s="5">
        <v>7387</v>
      </c>
      <c r="C11684" s="6">
        <v>43202</v>
      </c>
      <c r="D11684" s="5">
        <v>57</v>
      </c>
      <c r="E11684" s="5" t="str">
        <f>_xlfn.XLOOKUP(Orders[[#This Row],[user_id]],Users[user_id],Users[country])</f>
        <v>DE</v>
      </c>
      <c r="F11684" s="5" t="str">
        <f>_xlfn.XLOOKUP(Orders[[#This Row],[country_code]],Countries[country_code],Countries[country_name])</f>
        <v>Germany</v>
      </c>
      <c r="G11684" s="5">
        <f>_xlfn.XLOOKUP(Orders[[#This Row],[user_id]],Users[user_id],Users[is_referral])</f>
        <v>1</v>
      </c>
    </row>
    <row r="11685" spans="1:7">
      <c r="A11685" s="5">
        <v>2154043</v>
      </c>
      <c r="B11685" s="5">
        <v>15944</v>
      </c>
      <c r="C11685" s="6">
        <v>43202</v>
      </c>
      <c r="D11685" s="5">
        <v>36</v>
      </c>
      <c r="E11685" s="5" t="str">
        <f>_xlfn.XLOOKUP(Orders[[#This Row],[user_id]],Users[user_id],Users[country])</f>
        <v>IT</v>
      </c>
      <c r="F11685" s="5" t="str">
        <f>_xlfn.XLOOKUP(Orders[[#This Row],[country_code]],Countries[country_code],Countries[country_name])</f>
        <v>Italy</v>
      </c>
      <c r="G11685" s="5">
        <f>_xlfn.XLOOKUP(Orders[[#This Row],[user_id]],Users[user_id],Users[is_referral])</f>
        <v>1</v>
      </c>
    </row>
    <row r="11686" spans="1:7">
      <c r="A11686" s="5">
        <v>2154046</v>
      </c>
      <c r="B11686" s="5">
        <v>4827</v>
      </c>
      <c r="C11686" s="6">
        <v>43202</v>
      </c>
      <c r="D11686" s="5">
        <v>46</v>
      </c>
      <c r="E11686" s="5" t="str">
        <f>_xlfn.XLOOKUP(Orders[[#This Row],[user_id]],Users[user_id],Users[country])</f>
        <v>ES</v>
      </c>
      <c r="F11686" s="5" t="str">
        <f>_xlfn.XLOOKUP(Orders[[#This Row],[country_code]],Countries[country_code],Countries[country_name])</f>
        <v>Spain</v>
      </c>
      <c r="G11686" s="5">
        <f>_xlfn.XLOOKUP(Orders[[#This Row],[user_id]],Users[user_id],Users[is_referral])</f>
        <v>0</v>
      </c>
    </row>
    <row r="11687" spans="1:7">
      <c r="A11687" s="5">
        <v>2154048</v>
      </c>
      <c r="B11687" s="5">
        <v>7905</v>
      </c>
      <c r="C11687" s="6">
        <v>43202</v>
      </c>
      <c r="D11687" s="5">
        <v>56</v>
      </c>
      <c r="E11687" s="5" t="str">
        <f>_xlfn.XLOOKUP(Orders[[#This Row],[user_id]],Users[user_id],Users[country])</f>
        <v>IT</v>
      </c>
      <c r="F11687" s="5" t="str">
        <f>_xlfn.XLOOKUP(Orders[[#This Row],[country_code]],Countries[country_code],Countries[country_name])</f>
        <v>Italy</v>
      </c>
      <c r="G11687" s="5">
        <f>_xlfn.XLOOKUP(Orders[[#This Row],[user_id]],Users[user_id],Users[is_referral])</f>
        <v>1</v>
      </c>
    </row>
    <row r="11688" spans="1:7">
      <c r="A11688" s="5">
        <v>2154049</v>
      </c>
      <c r="B11688" s="5">
        <v>4669</v>
      </c>
      <c r="C11688" s="6">
        <v>43202</v>
      </c>
      <c r="D11688" s="5">
        <v>28</v>
      </c>
      <c r="E11688" s="5" t="str">
        <f>_xlfn.XLOOKUP(Orders[[#This Row],[user_id]],Users[user_id],Users[country])</f>
        <v>IT</v>
      </c>
      <c r="F11688" s="5" t="str">
        <f>_xlfn.XLOOKUP(Orders[[#This Row],[country_code]],Countries[country_code],Countries[country_name])</f>
        <v>Italy</v>
      </c>
      <c r="G11688" s="5">
        <f>_xlfn.XLOOKUP(Orders[[#This Row],[user_id]],Users[user_id],Users[is_referral])</f>
        <v>0</v>
      </c>
    </row>
    <row r="11689" spans="1:7">
      <c r="A11689" s="5">
        <v>2154050</v>
      </c>
      <c r="B11689" s="5">
        <v>15699</v>
      </c>
      <c r="C11689" s="6">
        <v>43202</v>
      </c>
      <c r="D11689" s="5">
        <v>60</v>
      </c>
      <c r="E11689" s="5" t="str">
        <f>_xlfn.XLOOKUP(Orders[[#This Row],[user_id]],Users[user_id],Users[country])</f>
        <v>FR</v>
      </c>
      <c r="F11689" s="5" t="str">
        <f>_xlfn.XLOOKUP(Orders[[#This Row],[country_code]],Countries[country_code],Countries[country_name])</f>
        <v>France</v>
      </c>
      <c r="G11689" s="5">
        <f>_xlfn.XLOOKUP(Orders[[#This Row],[user_id]],Users[user_id],Users[is_referral])</f>
        <v>1</v>
      </c>
    </row>
    <row r="11690" spans="1:7">
      <c r="A11690" s="5">
        <v>2154051</v>
      </c>
      <c r="B11690" s="5">
        <v>7588</v>
      </c>
      <c r="C11690" s="6">
        <v>43202</v>
      </c>
      <c r="D11690" s="5">
        <v>49</v>
      </c>
      <c r="E11690" s="5" t="str">
        <f>_xlfn.XLOOKUP(Orders[[#This Row],[user_id]],Users[user_id],Users[country])</f>
        <v>FR</v>
      </c>
      <c r="F11690" s="5" t="str">
        <f>_xlfn.XLOOKUP(Orders[[#This Row],[country_code]],Countries[country_code],Countries[country_name])</f>
        <v>France</v>
      </c>
      <c r="G11690" s="5">
        <f>_xlfn.XLOOKUP(Orders[[#This Row],[user_id]],Users[user_id],Users[is_referral])</f>
        <v>1</v>
      </c>
    </row>
    <row r="11691" spans="1:7">
      <c r="A11691" s="5">
        <v>2154054</v>
      </c>
      <c r="B11691" s="5">
        <v>9147</v>
      </c>
      <c r="C11691" s="6">
        <v>43202</v>
      </c>
      <c r="D11691" s="5">
        <v>52</v>
      </c>
      <c r="E11691" s="5" t="str">
        <f>_xlfn.XLOOKUP(Orders[[#This Row],[user_id]],Users[user_id],Users[country])</f>
        <v>IT</v>
      </c>
      <c r="F11691" s="5" t="str">
        <f>_xlfn.XLOOKUP(Orders[[#This Row],[country_code]],Countries[country_code],Countries[country_name])</f>
        <v>Italy</v>
      </c>
      <c r="G11691" s="5">
        <f>_xlfn.XLOOKUP(Orders[[#This Row],[user_id]],Users[user_id],Users[is_referral])</f>
        <v>1</v>
      </c>
    </row>
    <row r="11692" spans="1:7">
      <c r="A11692" s="5">
        <v>2154056</v>
      </c>
      <c r="B11692" s="5">
        <v>5181</v>
      </c>
      <c r="C11692" s="6">
        <v>43202</v>
      </c>
      <c r="D11692" s="5">
        <v>27</v>
      </c>
      <c r="E11692" s="5" t="str">
        <f>_xlfn.XLOOKUP(Orders[[#This Row],[user_id]],Users[user_id],Users[country])</f>
        <v>IT</v>
      </c>
      <c r="F11692" s="5" t="str">
        <f>_xlfn.XLOOKUP(Orders[[#This Row],[country_code]],Countries[country_code],Countries[country_name])</f>
        <v>Italy</v>
      </c>
      <c r="G11692" s="5">
        <f>_xlfn.XLOOKUP(Orders[[#This Row],[user_id]],Users[user_id],Users[is_referral])</f>
        <v>1</v>
      </c>
    </row>
    <row r="11693" spans="1:7">
      <c r="A11693" s="5">
        <v>2154058</v>
      </c>
      <c r="B11693" s="5">
        <v>11565</v>
      </c>
      <c r="C11693" s="6">
        <v>43202</v>
      </c>
      <c r="D11693" s="5">
        <v>80</v>
      </c>
      <c r="E11693" s="5" t="str">
        <f>_xlfn.XLOOKUP(Orders[[#This Row],[user_id]],Users[user_id],Users[country])</f>
        <v>ES</v>
      </c>
      <c r="F11693" s="5" t="str">
        <f>_xlfn.XLOOKUP(Orders[[#This Row],[country_code]],Countries[country_code],Countries[country_name])</f>
        <v>Spain</v>
      </c>
      <c r="G11693" s="5">
        <f>_xlfn.XLOOKUP(Orders[[#This Row],[user_id]],Users[user_id],Users[is_referral])</f>
        <v>1</v>
      </c>
    </row>
    <row r="11694" spans="1:7">
      <c r="A11694" s="5">
        <v>2154061</v>
      </c>
      <c r="B11694" s="5">
        <v>5444</v>
      </c>
      <c r="C11694" s="6">
        <v>43202</v>
      </c>
      <c r="D11694" s="5">
        <v>85</v>
      </c>
      <c r="E11694" s="5" t="str">
        <f>_xlfn.XLOOKUP(Orders[[#This Row],[user_id]],Users[user_id],Users[country])</f>
        <v>IT</v>
      </c>
      <c r="F11694" s="5" t="str">
        <f>_xlfn.XLOOKUP(Orders[[#This Row],[country_code]],Countries[country_code],Countries[country_name])</f>
        <v>Italy</v>
      </c>
      <c r="G11694" s="5">
        <f>_xlfn.XLOOKUP(Orders[[#This Row],[user_id]],Users[user_id],Users[is_referral])</f>
        <v>1</v>
      </c>
    </row>
    <row r="11695" spans="1:7">
      <c r="A11695" s="5">
        <v>2154062</v>
      </c>
      <c r="B11695" s="5">
        <v>1132</v>
      </c>
      <c r="C11695" s="6">
        <v>43202</v>
      </c>
      <c r="D11695" s="5">
        <v>35</v>
      </c>
      <c r="E11695" s="5" t="str">
        <f>_xlfn.XLOOKUP(Orders[[#This Row],[user_id]],Users[user_id],Users[country])</f>
        <v>IT</v>
      </c>
      <c r="F11695" s="5" t="str">
        <f>_xlfn.XLOOKUP(Orders[[#This Row],[country_code]],Countries[country_code],Countries[country_name])</f>
        <v>Italy</v>
      </c>
      <c r="G11695" s="5">
        <f>_xlfn.XLOOKUP(Orders[[#This Row],[user_id]],Users[user_id],Users[is_referral])</f>
        <v>0</v>
      </c>
    </row>
    <row r="11696" spans="1:7">
      <c r="A11696" s="5">
        <v>2154063</v>
      </c>
      <c r="B11696" s="5">
        <v>10281</v>
      </c>
      <c r="C11696" s="6">
        <v>43202</v>
      </c>
      <c r="D11696" s="5">
        <v>78</v>
      </c>
      <c r="E11696" s="5" t="str">
        <f>_xlfn.XLOOKUP(Orders[[#This Row],[user_id]],Users[user_id],Users[country])</f>
        <v>FR</v>
      </c>
      <c r="F11696" s="5" t="str">
        <f>_xlfn.XLOOKUP(Orders[[#This Row],[country_code]],Countries[country_code],Countries[country_name])</f>
        <v>France</v>
      </c>
      <c r="G11696" s="5">
        <f>_xlfn.XLOOKUP(Orders[[#This Row],[user_id]],Users[user_id],Users[is_referral])</f>
        <v>1</v>
      </c>
    </row>
    <row r="11697" spans="1:7">
      <c r="A11697" s="5">
        <v>2154064</v>
      </c>
      <c r="B11697" s="5">
        <v>4707</v>
      </c>
      <c r="C11697" s="6">
        <v>43202</v>
      </c>
      <c r="D11697" s="5">
        <v>102</v>
      </c>
      <c r="E11697" s="5" t="str">
        <f>_xlfn.XLOOKUP(Orders[[#This Row],[user_id]],Users[user_id],Users[country])</f>
        <v>ES</v>
      </c>
      <c r="F11697" s="5" t="str">
        <f>_xlfn.XLOOKUP(Orders[[#This Row],[country_code]],Countries[country_code],Countries[country_name])</f>
        <v>Spain</v>
      </c>
      <c r="G11697" s="5">
        <f>_xlfn.XLOOKUP(Orders[[#This Row],[user_id]],Users[user_id],Users[is_referral])</f>
        <v>0</v>
      </c>
    </row>
    <row r="11698" spans="1:7">
      <c r="A11698" s="5">
        <v>2154065</v>
      </c>
      <c r="B11698" s="5">
        <v>14951</v>
      </c>
      <c r="C11698" s="6">
        <v>43202</v>
      </c>
      <c r="D11698" s="5">
        <v>46</v>
      </c>
      <c r="E11698" s="5" t="str">
        <f>_xlfn.XLOOKUP(Orders[[#This Row],[user_id]],Users[user_id],Users[country])</f>
        <v>ES</v>
      </c>
      <c r="F11698" s="5" t="str">
        <f>_xlfn.XLOOKUP(Orders[[#This Row],[country_code]],Countries[country_code],Countries[country_name])</f>
        <v>Spain</v>
      </c>
      <c r="G11698" s="5">
        <f>_xlfn.XLOOKUP(Orders[[#This Row],[user_id]],Users[user_id],Users[is_referral])</f>
        <v>1</v>
      </c>
    </row>
    <row r="11699" spans="1:7">
      <c r="A11699" s="5">
        <v>2154066</v>
      </c>
      <c r="B11699" s="5">
        <v>9963</v>
      </c>
      <c r="C11699" s="6">
        <v>43202</v>
      </c>
      <c r="D11699" s="5">
        <v>56</v>
      </c>
      <c r="E11699" s="5" t="str">
        <f>_xlfn.XLOOKUP(Orders[[#This Row],[user_id]],Users[user_id],Users[country])</f>
        <v>FR</v>
      </c>
      <c r="F11699" s="5" t="str">
        <f>_xlfn.XLOOKUP(Orders[[#This Row],[country_code]],Countries[country_code],Countries[country_name])</f>
        <v>France</v>
      </c>
      <c r="G11699" s="5">
        <f>_xlfn.XLOOKUP(Orders[[#This Row],[user_id]],Users[user_id],Users[is_referral])</f>
        <v>0</v>
      </c>
    </row>
    <row r="11700" spans="1:7">
      <c r="A11700" s="5">
        <v>2154067</v>
      </c>
      <c r="B11700" s="5">
        <v>7475</v>
      </c>
      <c r="C11700" s="6">
        <v>43202</v>
      </c>
      <c r="D11700" s="5">
        <v>57</v>
      </c>
      <c r="E11700" s="5" t="str">
        <f>_xlfn.XLOOKUP(Orders[[#This Row],[user_id]],Users[user_id],Users[country])</f>
        <v>ES</v>
      </c>
      <c r="F11700" s="5" t="str">
        <f>_xlfn.XLOOKUP(Orders[[#This Row],[country_code]],Countries[country_code],Countries[country_name])</f>
        <v>Spain</v>
      </c>
      <c r="G11700" s="5">
        <f>_xlfn.XLOOKUP(Orders[[#This Row],[user_id]],Users[user_id],Users[is_referral])</f>
        <v>1</v>
      </c>
    </row>
    <row r="11701" spans="1:7">
      <c r="A11701" s="5">
        <v>2154068</v>
      </c>
      <c r="B11701" s="5">
        <v>7864</v>
      </c>
      <c r="C11701" s="6">
        <v>43202</v>
      </c>
      <c r="D11701" s="5">
        <v>21</v>
      </c>
      <c r="E11701" s="5" t="str">
        <f>_xlfn.XLOOKUP(Orders[[#This Row],[user_id]],Users[user_id],Users[country])</f>
        <v>DE</v>
      </c>
      <c r="F11701" s="5" t="str">
        <f>_xlfn.XLOOKUP(Orders[[#This Row],[country_code]],Countries[country_code],Countries[country_name])</f>
        <v>Germany</v>
      </c>
      <c r="G11701" s="5">
        <f>_xlfn.XLOOKUP(Orders[[#This Row],[user_id]],Users[user_id],Users[is_referral])</f>
        <v>1</v>
      </c>
    </row>
    <row r="11702" spans="1:7">
      <c r="A11702" s="5">
        <v>2154069</v>
      </c>
      <c r="B11702" s="5">
        <v>17070</v>
      </c>
      <c r="C11702" s="6">
        <v>43202</v>
      </c>
      <c r="D11702" s="5">
        <v>33</v>
      </c>
      <c r="E11702" s="5" t="str">
        <f>_xlfn.XLOOKUP(Orders[[#This Row],[user_id]],Users[user_id],Users[country])</f>
        <v>FR</v>
      </c>
      <c r="F11702" s="5" t="str">
        <f>_xlfn.XLOOKUP(Orders[[#This Row],[country_code]],Countries[country_code],Countries[country_name])</f>
        <v>France</v>
      </c>
      <c r="G11702" s="5">
        <f>_xlfn.XLOOKUP(Orders[[#This Row],[user_id]],Users[user_id],Users[is_referral])</f>
        <v>1</v>
      </c>
    </row>
    <row r="11703" spans="1:7">
      <c r="A11703" s="5">
        <v>2154070</v>
      </c>
      <c r="B11703" s="5">
        <v>14013</v>
      </c>
      <c r="C11703" s="6">
        <v>43202</v>
      </c>
      <c r="D11703" s="5">
        <v>69</v>
      </c>
      <c r="E11703" s="5" t="str">
        <f>_xlfn.XLOOKUP(Orders[[#This Row],[user_id]],Users[user_id],Users[country])</f>
        <v>IT</v>
      </c>
      <c r="F11703" s="5" t="str">
        <f>_xlfn.XLOOKUP(Orders[[#This Row],[country_code]],Countries[country_code],Countries[country_name])</f>
        <v>Italy</v>
      </c>
      <c r="G11703" s="5">
        <f>_xlfn.XLOOKUP(Orders[[#This Row],[user_id]],Users[user_id],Users[is_referral])</f>
        <v>1</v>
      </c>
    </row>
    <row r="11704" spans="1:7">
      <c r="A11704" s="5">
        <v>2154071</v>
      </c>
      <c r="B11704" s="5">
        <v>13738</v>
      </c>
      <c r="C11704" s="6">
        <v>43202</v>
      </c>
      <c r="D11704" s="5">
        <v>77</v>
      </c>
      <c r="E11704" s="5" t="str">
        <f>_xlfn.XLOOKUP(Orders[[#This Row],[user_id]],Users[user_id],Users[country])</f>
        <v>DE</v>
      </c>
      <c r="F11704" s="5" t="str">
        <f>_xlfn.XLOOKUP(Orders[[#This Row],[country_code]],Countries[country_code],Countries[country_name])</f>
        <v>Germany</v>
      </c>
      <c r="G11704" s="5">
        <f>_xlfn.XLOOKUP(Orders[[#This Row],[user_id]],Users[user_id],Users[is_referral])</f>
        <v>1</v>
      </c>
    </row>
    <row r="11705" spans="1:7">
      <c r="A11705" s="5">
        <v>2154072</v>
      </c>
      <c r="B11705" s="5">
        <v>3431</v>
      </c>
      <c r="C11705" s="6">
        <v>43202</v>
      </c>
      <c r="D11705" s="5">
        <v>76</v>
      </c>
      <c r="E11705" s="5" t="str">
        <f>_xlfn.XLOOKUP(Orders[[#This Row],[user_id]],Users[user_id],Users[country])</f>
        <v>ES</v>
      </c>
      <c r="F11705" s="5" t="str">
        <f>_xlfn.XLOOKUP(Orders[[#This Row],[country_code]],Countries[country_code],Countries[country_name])</f>
        <v>Spain</v>
      </c>
      <c r="G11705" s="5">
        <f>_xlfn.XLOOKUP(Orders[[#This Row],[user_id]],Users[user_id],Users[is_referral])</f>
        <v>0</v>
      </c>
    </row>
    <row r="11706" spans="1:7">
      <c r="A11706" s="5">
        <v>2154073</v>
      </c>
      <c r="B11706" s="5">
        <v>13109</v>
      </c>
      <c r="C11706" s="6">
        <v>43202</v>
      </c>
      <c r="D11706" s="5">
        <v>57</v>
      </c>
      <c r="E11706" s="5" t="str">
        <f>_xlfn.XLOOKUP(Orders[[#This Row],[user_id]],Users[user_id],Users[country])</f>
        <v>ES</v>
      </c>
      <c r="F11706" s="5" t="str">
        <f>_xlfn.XLOOKUP(Orders[[#This Row],[country_code]],Countries[country_code],Countries[country_name])</f>
        <v>Spain</v>
      </c>
      <c r="G11706" s="5">
        <f>_xlfn.XLOOKUP(Orders[[#This Row],[user_id]],Users[user_id],Users[is_referral])</f>
        <v>1</v>
      </c>
    </row>
    <row r="11707" spans="1:7">
      <c r="A11707" s="5">
        <v>2154074</v>
      </c>
      <c r="B11707" s="5">
        <v>4411</v>
      </c>
      <c r="C11707" s="6">
        <v>43202</v>
      </c>
      <c r="D11707" s="5">
        <v>44</v>
      </c>
      <c r="E11707" s="5" t="str">
        <f>_xlfn.XLOOKUP(Orders[[#This Row],[user_id]],Users[user_id],Users[country])</f>
        <v>ES</v>
      </c>
      <c r="F11707" s="5" t="str">
        <f>_xlfn.XLOOKUP(Orders[[#This Row],[country_code]],Countries[country_code],Countries[country_name])</f>
        <v>Spain</v>
      </c>
      <c r="G11707" s="5">
        <f>_xlfn.XLOOKUP(Orders[[#This Row],[user_id]],Users[user_id],Users[is_referral])</f>
        <v>0</v>
      </c>
    </row>
    <row r="11708" spans="1:7">
      <c r="A11708" s="5">
        <v>2154077</v>
      </c>
      <c r="B11708" s="5">
        <v>10568</v>
      </c>
      <c r="C11708" s="6">
        <v>43202</v>
      </c>
      <c r="D11708" s="5">
        <v>47</v>
      </c>
      <c r="E11708" s="5" t="str">
        <f>_xlfn.XLOOKUP(Orders[[#This Row],[user_id]],Users[user_id],Users[country])</f>
        <v>ES</v>
      </c>
      <c r="F11708" s="5" t="str">
        <f>_xlfn.XLOOKUP(Orders[[#This Row],[country_code]],Countries[country_code],Countries[country_name])</f>
        <v>Spain</v>
      </c>
      <c r="G11708" s="5">
        <f>_xlfn.XLOOKUP(Orders[[#This Row],[user_id]],Users[user_id],Users[is_referral])</f>
        <v>1</v>
      </c>
    </row>
    <row r="11709" spans="1:7">
      <c r="A11709" s="5">
        <v>2154078</v>
      </c>
      <c r="B11709" s="5">
        <v>17085</v>
      </c>
      <c r="C11709" s="6">
        <v>43202</v>
      </c>
      <c r="D11709" s="5">
        <v>10</v>
      </c>
      <c r="E11709" s="5" t="str">
        <f>_xlfn.XLOOKUP(Orders[[#This Row],[user_id]],Users[user_id],Users[country])</f>
        <v>FR</v>
      </c>
      <c r="F11709" s="5" t="str">
        <f>_xlfn.XLOOKUP(Orders[[#This Row],[country_code]],Countries[country_code],Countries[country_name])</f>
        <v>France</v>
      </c>
      <c r="G11709" s="5">
        <f>_xlfn.XLOOKUP(Orders[[#This Row],[user_id]],Users[user_id],Users[is_referral])</f>
        <v>1</v>
      </c>
    </row>
    <row r="11710" spans="1:7">
      <c r="A11710" s="5">
        <v>2154079</v>
      </c>
      <c r="B11710" s="5">
        <v>2908</v>
      </c>
      <c r="C11710" s="6">
        <v>43202</v>
      </c>
      <c r="D11710" s="5">
        <v>65</v>
      </c>
      <c r="E11710" s="5" t="str">
        <f>_xlfn.XLOOKUP(Orders[[#This Row],[user_id]],Users[user_id],Users[country])</f>
        <v>FR</v>
      </c>
      <c r="F11710" s="5" t="str">
        <f>_xlfn.XLOOKUP(Orders[[#This Row],[country_code]],Countries[country_code],Countries[country_name])</f>
        <v>France</v>
      </c>
      <c r="G11710" s="5">
        <f>_xlfn.XLOOKUP(Orders[[#This Row],[user_id]],Users[user_id],Users[is_referral])</f>
        <v>0</v>
      </c>
    </row>
    <row r="11711" spans="1:7">
      <c r="A11711" s="5">
        <v>2154082</v>
      </c>
      <c r="B11711" s="5">
        <v>15544</v>
      </c>
      <c r="C11711" s="6">
        <v>43202</v>
      </c>
      <c r="D11711" s="5">
        <v>18</v>
      </c>
      <c r="E11711" s="5" t="str">
        <f>_xlfn.XLOOKUP(Orders[[#This Row],[user_id]],Users[user_id],Users[country])</f>
        <v>FR</v>
      </c>
      <c r="F11711" s="5" t="str">
        <f>_xlfn.XLOOKUP(Orders[[#This Row],[country_code]],Countries[country_code],Countries[country_name])</f>
        <v>France</v>
      </c>
      <c r="G11711" s="5">
        <f>_xlfn.XLOOKUP(Orders[[#This Row],[user_id]],Users[user_id],Users[is_referral])</f>
        <v>1</v>
      </c>
    </row>
    <row r="11712" spans="1:7">
      <c r="A11712" s="5">
        <v>2154084</v>
      </c>
      <c r="B11712" s="5">
        <v>2406</v>
      </c>
      <c r="C11712" s="6">
        <v>43202</v>
      </c>
      <c r="D11712" s="5">
        <v>57</v>
      </c>
      <c r="E11712" s="5" t="str">
        <f>_xlfn.XLOOKUP(Orders[[#This Row],[user_id]],Users[user_id],Users[country])</f>
        <v>FR</v>
      </c>
      <c r="F11712" s="5" t="str">
        <f>_xlfn.XLOOKUP(Orders[[#This Row],[country_code]],Countries[country_code],Countries[country_name])</f>
        <v>France</v>
      </c>
      <c r="G11712" s="5">
        <f>_xlfn.XLOOKUP(Orders[[#This Row],[user_id]],Users[user_id],Users[is_referral])</f>
        <v>0</v>
      </c>
    </row>
    <row r="11713" spans="1:7">
      <c r="A11713" s="5">
        <v>2154086</v>
      </c>
      <c r="B11713" s="5">
        <v>16638</v>
      </c>
      <c r="C11713" s="6">
        <v>43202</v>
      </c>
      <c r="D11713" s="5">
        <v>35</v>
      </c>
      <c r="E11713" s="5" t="str">
        <f>_xlfn.XLOOKUP(Orders[[#This Row],[user_id]],Users[user_id],Users[country])</f>
        <v>DE</v>
      </c>
      <c r="F11713" s="5" t="str">
        <f>_xlfn.XLOOKUP(Orders[[#This Row],[country_code]],Countries[country_code],Countries[country_name])</f>
        <v>Germany</v>
      </c>
      <c r="G11713" s="5">
        <f>_xlfn.XLOOKUP(Orders[[#This Row],[user_id]],Users[user_id],Users[is_referral])</f>
        <v>1</v>
      </c>
    </row>
    <row r="11714" spans="1:7">
      <c r="A11714" s="5">
        <v>2154098</v>
      </c>
      <c r="B11714" s="5">
        <v>8761</v>
      </c>
      <c r="C11714" s="6">
        <v>43202</v>
      </c>
      <c r="D11714" s="5">
        <v>47</v>
      </c>
      <c r="E11714" s="5" t="str">
        <f>_xlfn.XLOOKUP(Orders[[#This Row],[user_id]],Users[user_id],Users[country])</f>
        <v>DE</v>
      </c>
      <c r="F11714" s="5" t="str">
        <f>_xlfn.XLOOKUP(Orders[[#This Row],[country_code]],Countries[country_code],Countries[country_name])</f>
        <v>Germany</v>
      </c>
      <c r="G11714" s="5">
        <f>_xlfn.XLOOKUP(Orders[[#This Row],[user_id]],Users[user_id],Users[is_referral])</f>
        <v>1</v>
      </c>
    </row>
    <row r="11715" spans="1:7">
      <c r="A11715" s="5">
        <v>2154100</v>
      </c>
      <c r="B11715" s="5">
        <v>4440</v>
      </c>
      <c r="C11715" s="6">
        <v>43202</v>
      </c>
      <c r="D11715" s="5">
        <v>43</v>
      </c>
      <c r="E11715" s="5" t="str">
        <f>_xlfn.XLOOKUP(Orders[[#This Row],[user_id]],Users[user_id],Users[country])</f>
        <v>IT</v>
      </c>
      <c r="F11715" s="5" t="str">
        <f>_xlfn.XLOOKUP(Orders[[#This Row],[country_code]],Countries[country_code],Countries[country_name])</f>
        <v>Italy</v>
      </c>
      <c r="G11715" s="5">
        <f>_xlfn.XLOOKUP(Orders[[#This Row],[user_id]],Users[user_id],Users[is_referral])</f>
        <v>0</v>
      </c>
    </row>
    <row r="11716" spans="1:7">
      <c r="A11716" s="5">
        <v>2154103</v>
      </c>
      <c r="B11716" s="5">
        <v>5722</v>
      </c>
      <c r="C11716" s="6">
        <v>43202</v>
      </c>
      <c r="D11716" s="5">
        <v>21</v>
      </c>
      <c r="E11716" s="5" t="str">
        <f>_xlfn.XLOOKUP(Orders[[#This Row],[user_id]],Users[user_id],Users[country])</f>
        <v>DE</v>
      </c>
      <c r="F11716" s="5" t="str">
        <f>_xlfn.XLOOKUP(Orders[[#This Row],[country_code]],Countries[country_code],Countries[country_name])</f>
        <v>Germany</v>
      </c>
      <c r="G11716" s="5">
        <f>_xlfn.XLOOKUP(Orders[[#This Row],[user_id]],Users[user_id],Users[is_referral])</f>
        <v>1</v>
      </c>
    </row>
    <row r="11717" spans="1:7">
      <c r="A11717" s="5">
        <v>2154104</v>
      </c>
      <c r="B11717" s="5">
        <v>13201</v>
      </c>
      <c r="C11717" s="6">
        <v>43202</v>
      </c>
      <c r="D11717" s="5">
        <v>37</v>
      </c>
      <c r="E11717" s="5" t="str">
        <f>_xlfn.XLOOKUP(Orders[[#This Row],[user_id]],Users[user_id],Users[country])</f>
        <v>IT</v>
      </c>
      <c r="F11717" s="5" t="str">
        <f>_xlfn.XLOOKUP(Orders[[#This Row],[country_code]],Countries[country_code],Countries[country_name])</f>
        <v>Italy</v>
      </c>
      <c r="G11717" s="5">
        <f>_xlfn.XLOOKUP(Orders[[#This Row],[user_id]],Users[user_id],Users[is_referral])</f>
        <v>1</v>
      </c>
    </row>
    <row r="11718" spans="1:7">
      <c r="A11718" s="5">
        <v>2154106</v>
      </c>
      <c r="B11718" s="5">
        <v>6511</v>
      </c>
      <c r="C11718" s="6">
        <v>43202</v>
      </c>
      <c r="D11718" s="5">
        <v>30</v>
      </c>
      <c r="E11718" s="5" t="str">
        <f>_xlfn.XLOOKUP(Orders[[#This Row],[user_id]],Users[user_id],Users[country])</f>
        <v>ES</v>
      </c>
      <c r="F11718" s="5" t="str">
        <f>_xlfn.XLOOKUP(Orders[[#This Row],[country_code]],Countries[country_code],Countries[country_name])</f>
        <v>Spain</v>
      </c>
      <c r="G11718" s="5">
        <f>_xlfn.XLOOKUP(Orders[[#This Row],[user_id]],Users[user_id],Users[is_referral])</f>
        <v>1</v>
      </c>
    </row>
    <row r="11719" spans="1:7">
      <c r="A11719" s="5">
        <v>2154107</v>
      </c>
      <c r="B11719" s="5">
        <v>6154</v>
      </c>
      <c r="C11719" s="6">
        <v>43202</v>
      </c>
      <c r="D11719" s="5">
        <v>18</v>
      </c>
      <c r="E11719" s="5" t="str">
        <f>_xlfn.XLOOKUP(Orders[[#This Row],[user_id]],Users[user_id],Users[country])</f>
        <v>ES</v>
      </c>
      <c r="F11719" s="5" t="str">
        <f>_xlfn.XLOOKUP(Orders[[#This Row],[country_code]],Countries[country_code],Countries[country_name])</f>
        <v>Spain</v>
      </c>
      <c r="G11719" s="5">
        <f>_xlfn.XLOOKUP(Orders[[#This Row],[user_id]],Users[user_id],Users[is_referral])</f>
        <v>0</v>
      </c>
    </row>
    <row r="11720" spans="1:7">
      <c r="A11720" s="5">
        <v>2154108</v>
      </c>
      <c r="B11720" s="5">
        <v>19563</v>
      </c>
      <c r="C11720" s="6">
        <v>43202</v>
      </c>
      <c r="D11720" s="5">
        <v>84</v>
      </c>
      <c r="E11720" s="5" t="str">
        <f>_xlfn.XLOOKUP(Orders[[#This Row],[user_id]],Users[user_id],Users[country])</f>
        <v>FR</v>
      </c>
      <c r="F11720" s="5" t="str">
        <f>_xlfn.XLOOKUP(Orders[[#This Row],[country_code]],Countries[country_code],Countries[country_name])</f>
        <v>France</v>
      </c>
      <c r="G11720" s="5">
        <f>_xlfn.XLOOKUP(Orders[[#This Row],[user_id]],Users[user_id],Users[is_referral])</f>
        <v>1</v>
      </c>
    </row>
    <row r="11721" spans="1:7">
      <c r="A11721" s="5">
        <v>2154110</v>
      </c>
      <c r="B11721" s="5">
        <v>16697</v>
      </c>
      <c r="C11721" s="6">
        <v>43202</v>
      </c>
      <c r="D11721" s="5">
        <v>104</v>
      </c>
      <c r="E11721" s="5" t="str">
        <f>_xlfn.XLOOKUP(Orders[[#This Row],[user_id]],Users[user_id],Users[country])</f>
        <v>DE</v>
      </c>
      <c r="F11721" s="5" t="str">
        <f>_xlfn.XLOOKUP(Orders[[#This Row],[country_code]],Countries[country_code],Countries[country_name])</f>
        <v>Germany</v>
      </c>
      <c r="G11721" s="5">
        <f>_xlfn.XLOOKUP(Orders[[#This Row],[user_id]],Users[user_id],Users[is_referral])</f>
        <v>1</v>
      </c>
    </row>
    <row r="11722" spans="1:7">
      <c r="A11722" s="5">
        <v>2154111</v>
      </c>
      <c r="B11722" s="5">
        <v>8459</v>
      </c>
      <c r="C11722" s="6">
        <v>43202</v>
      </c>
      <c r="D11722" s="5">
        <v>45</v>
      </c>
      <c r="E11722" s="5" t="str">
        <f>_xlfn.XLOOKUP(Orders[[#This Row],[user_id]],Users[user_id],Users[country])</f>
        <v>FR</v>
      </c>
      <c r="F11722" s="5" t="str">
        <f>_xlfn.XLOOKUP(Orders[[#This Row],[country_code]],Countries[country_code],Countries[country_name])</f>
        <v>France</v>
      </c>
      <c r="G11722" s="5">
        <f>_xlfn.XLOOKUP(Orders[[#This Row],[user_id]],Users[user_id],Users[is_referral])</f>
        <v>1</v>
      </c>
    </row>
    <row r="11723" spans="1:7">
      <c r="A11723" s="5">
        <v>2154112</v>
      </c>
      <c r="B11723" s="5">
        <v>12390</v>
      </c>
      <c r="C11723" s="6">
        <v>43202</v>
      </c>
      <c r="D11723" s="5">
        <v>19</v>
      </c>
      <c r="E11723" s="5" t="str">
        <f>_xlfn.XLOOKUP(Orders[[#This Row],[user_id]],Users[user_id],Users[country])</f>
        <v>ES</v>
      </c>
      <c r="F11723" s="5" t="str">
        <f>_xlfn.XLOOKUP(Orders[[#This Row],[country_code]],Countries[country_code],Countries[country_name])</f>
        <v>Spain</v>
      </c>
      <c r="G11723" s="5">
        <f>_xlfn.XLOOKUP(Orders[[#This Row],[user_id]],Users[user_id],Users[is_referral])</f>
        <v>1</v>
      </c>
    </row>
    <row r="11724" spans="1:7">
      <c r="A11724" s="5">
        <v>2154115</v>
      </c>
      <c r="B11724" s="5">
        <v>17137</v>
      </c>
      <c r="C11724" s="6">
        <v>43202</v>
      </c>
      <c r="D11724" s="5">
        <v>49</v>
      </c>
      <c r="E11724" s="5" t="str">
        <f>_xlfn.XLOOKUP(Orders[[#This Row],[user_id]],Users[user_id],Users[country])</f>
        <v>ES</v>
      </c>
      <c r="F11724" s="5" t="str">
        <f>_xlfn.XLOOKUP(Orders[[#This Row],[country_code]],Countries[country_code],Countries[country_name])</f>
        <v>Spain</v>
      </c>
      <c r="G11724" s="5">
        <f>_xlfn.XLOOKUP(Orders[[#This Row],[user_id]],Users[user_id],Users[is_referral])</f>
        <v>1</v>
      </c>
    </row>
    <row r="11725" spans="1:7">
      <c r="A11725" s="5">
        <v>2154119</v>
      </c>
      <c r="B11725" s="5">
        <v>3129</v>
      </c>
      <c r="C11725" s="6">
        <v>43202</v>
      </c>
      <c r="D11725" s="5">
        <v>36</v>
      </c>
      <c r="E11725" s="5" t="str">
        <f>_xlfn.XLOOKUP(Orders[[#This Row],[user_id]],Users[user_id],Users[country])</f>
        <v>FR</v>
      </c>
      <c r="F11725" s="5" t="str">
        <f>_xlfn.XLOOKUP(Orders[[#This Row],[country_code]],Countries[country_code],Countries[country_name])</f>
        <v>France</v>
      </c>
      <c r="G11725" s="5">
        <f>_xlfn.XLOOKUP(Orders[[#This Row],[user_id]],Users[user_id],Users[is_referral])</f>
        <v>0</v>
      </c>
    </row>
    <row r="11726" spans="1:7">
      <c r="A11726" s="5">
        <v>2154121</v>
      </c>
      <c r="B11726" s="5">
        <v>2870</v>
      </c>
      <c r="C11726" s="6">
        <v>43202</v>
      </c>
      <c r="D11726" s="5">
        <v>62</v>
      </c>
      <c r="E11726" s="5" t="str">
        <f>_xlfn.XLOOKUP(Orders[[#This Row],[user_id]],Users[user_id],Users[country])</f>
        <v>ES</v>
      </c>
      <c r="F11726" s="5" t="str">
        <f>_xlfn.XLOOKUP(Orders[[#This Row],[country_code]],Countries[country_code],Countries[country_name])</f>
        <v>Spain</v>
      </c>
      <c r="G11726" s="5">
        <f>_xlfn.XLOOKUP(Orders[[#This Row],[user_id]],Users[user_id],Users[is_referral])</f>
        <v>0</v>
      </c>
    </row>
    <row r="11727" spans="1:7">
      <c r="A11727" s="5">
        <v>2154123</v>
      </c>
      <c r="B11727" s="5">
        <v>16810</v>
      </c>
      <c r="C11727" s="6">
        <v>43202</v>
      </c>
      <c r="D11727" s="5">
        <v>67</v>
      </c>
      <c r="E11727" s="5" t="str">
        <f>_xlfn.XLOOKUP(Orders[[#This Row],[user_id]],Users[user_id],Users[country])</f>
        <v>DE</v>
      </c>
      <c r="F11727" s="5" t="str">
        <f>_xlfn.XLOOKUP(Orders[[#This Row],[country_code]],Countries[country_code],Countries[country_name])</f>
        <v>Germany</v>
      </c>
      <c r="G11727" s="5">
        <f>_xlfn.XLOOKUP(Orders[[#This Row],[user_id]],Users[user_id],Users[is_referral])</f>
        <v>0</v>
      </c>
    </row>
    <row r="11728" spans="1:7">
      <c r="A11728" s="5">
        <v>2154124</v>
      </c>
      <c r="B11728" s="5">
        <v>7439</v>
      </c>
      <c r="C11728" s="6">
        <v>43202</v>
      </c>
      <c r="D11728" s="5">
        <v>18</v>
      </c>
      <c r="E11728" s="5" t="str">
        <f>_xlfn.XLOOKUP(Orders[[#This Row],[user_id]],Users[user_id],Users[country])</f>
        <v>IT</v>
      </c>
      <c r="F11728" s="5" t="str">
        <f>_xlfn.XLOOKUP(Orders[[#This Row],[country_code]],Countries[country_code],Countries[country_name])</f>
        <v>Italy</v>
      </c>
      <c r="G11728" s="5">
        <f>_xlfn.XLOOKUP(Orders[[#This Row],[user_id]],Users[user_id],Users[is_referral])</f>
        <v>1</v>
      </c>
    </row>
    <row r="11729" spans="1:7">
      <c r="A11729" s="5">
        <v>2154132</v>
      </c>
      <c r="B11729" s="5">
        <v>4105</v>
      </c>
      <c r="C11729" s="6">
        <v>43202</v>
      </c>
      <c r="D11729" s="5">
        <v>72</v>
      </c>
      <c r="E11729" s="5" t="str">
        <f>_xlfn.XLOOKUP(Orders[[#This Row],[user_id]],Users[user_id],Users[country])</f>
        <v>IT</v>
      </c>
      <c r="F11729" s="5" t="str">
        <f>_xlfn.XLOOKUP(Orders[[#This Row],[country_code]],Countries[country_code],Countries[country_name])</f>
        <v>Italy</v>
      </c>
      <c r="G11729" s="5">
        <f>_xlfn.XLOOKUP(Orders[[#This Row],[user_id]],Users[user_id],Users[is_referral])</f>
        <v>0</v>
      </c>
    </row>
    <row r="11730" spans="1:7">
      <c r="A11730" s="5">
        <v>2154136</v>
      </c>
      <c r="B11730" s="5">
        <v>7359</v>
      </c>
      <c r="C11730" s="6">
        <v>43202</v>
      </c>
      <c r="D11730" s="5">
        <v>40</v>
      </c>
      <c r="E11730" s="5" t="str">
        <f>_xlfn.XLOOKUP(Orders[[#This Row],[user_id]],Users[user_id],Users[country])</f>
        <v>IT</v>
      </c>
      <c r="F11730" s="5" t="str">
        <f>_xlfn.XLOOKUP(Orders[[#This Row],[country_code]],Countries[country_code],Countries[country_name])</f>
        <v>Italy</v>
      </c>
      <c r="G11730" s="5">
        <f>_xlfn.XLOOKUP(Orders[[#This Row],[user_id]],Users[user_id],Users[is_referral])</f>
        <v>1</v>
      </c>
    </row>
    <row r="11731" spans="1:7">
      <c r="A11731" s="5">
        <v>2154137</v>
      </c>
      <c r="B11731" s="5">
        <v>16163</v>
      </c>
      <c r="C11731" s="6">
        <v>43202</v>
      </c>
      <c r="D11731" s="5">
        <v>11</v>
      </c>
      <c r="E11731" s="5" t="str">
        <f>_xlfn.XLOOKUP(Orders[[#This Row],[user_id]],Users[user_id],Users[country])</f>
        <v>FR</v>
      </c>
      <c r="F11731" s="5" t="str">
        <f>_xlfn.XLOOKUP(Orders[[#This Row],[country_code]],Countries[country_code],Countries[country_name])</f>
        <v>France</v>
      </c>
      <c r="G11731" s="5">
        <f>_xlfn.XLOOKUP(Orders[[#This Row],[user_id]],Users[user_id],Users[is_referral])</f>
        <v>1</v>
      </c>
    </row>
    <row r="11732" spans="1:7">
      <c r="A11732" s="5">
        <v>2154138</v>
      </c>
      <c r="B11732" s="5">
        <v>12082</v>
      </c>
      <c r="C11732" s="6">
        <v>43202</v>
      </c>
      <c r="D11732" s="5">
        <v>26</v>
      </c>
      <c r="E11732" s="5" t="str">
        <f>_xlfn.XLOOKUP(Orders[[#This Row],[user_id]],Users[user_id],Users[country])</f>
        <v>FR</v>
      </c>
      <c r="F11732" s="5" t="str">
        <f>_xlfn.XLOOKUP(Orders[[#This Row],[country_code]],Countries[country_code],Countries[country_name])</f>
        <v>France</v>
      </c>
      <c r="G11732" s="5">
        <f>_xlfn.XLOOKUP(Orders[[#This Row],[user_id]],Users[user_id],Users[is_referral])</f>
        <v>1</v>
      </c>
    </row>
    <row r="11733" spans="1:7">
      <c r="A11733" s="5">
        <v>2154139</v>
      </c>
      <c r="B11733" s="5">
        <v>4919</v>
      </c>
      <c r="C11733" s="6">
        <v>43202</v>
      </c>
      <c r="D11733" s="5">
        <v>47</v>
      </c>
      <c r="E11733" s="5" t="str">
        <f>_xlfn.XLOOKUP(Orders[[#This Row],[user_id]],Users[user_id],Users[country])</f>
        <v>IT</v>
      </c>
      <c r="F11733" s="5" t="str">
        <f>_xlfn.XLOOKUP(Orders[[#This Row],[country_code]],Countries[country_code],Countries[country_name])</f>
        <v>Italy</v>
      </c>
      <c r="G11733" s="5">
        <f>_xlfn.XLOOKUP(Orders[[#This Row],[user_id]],Users[user_id],Users[is_referral])</f>
        <v>0</v>
      </c>
    </row>
    <row r="11734" spans="1:7">
      <c r="A11734" s="5">
        <v>2154140</v>
      </c>
      <c r="B11734" s="5">
        <v>6498</v>
      </c>
      <c r="C11734" s="6">
        <v>43202</v>
      </c>
      <c r="D11734" s="5">
        <v>36</v>
      </c>
      <c r="E11734" s="5" t="str">
        <f>_xlfn.XLOOKUP(Orders[[#This Row],[user_id]],Users[user_id],Users[country])</f>
        <v>IT</v>
      </c>
      <c r="F11734" s="5" t="str">
        <f>_xlfn.XLOOKUP(Orders[[#This Row],[country_code]],Countries[country_code],Countries[country_name])</f>
        <v>Italy</v>
      </c>
      <c r="G11734" s="5">
        <f>_xlfn.XLOOKUP(Orders[[#This Row],[user_id]],Users[user_id],Users[is_referral])</f>
        <v>1</v>
      </c>
    </row>
    <row r="11735" spans="1:7">
      <c r="A11735" s="5">
        <v>2154141</v>
      </c>
      <c r="B11735" s="5">
        <v>16118</v>
      </c>
      <c r="C11735" s="6">
        <v>43202</v>
      </c>
      <c r="D11735" s="5">
        <v>53</v>
      </c>
      <c r="E11735" s="5" t="str">
        <f>_xlfn.XLOOKUP(Orders[[#This Row],[user_id]],Users[user_id],Users[country])</f>
        <v>IT</v>
      </c>
      <c r="F11735" s="5" t="str">
        <f>_xlfn.XLOOKUP(Orders[[#This Row],[country_code]],Countries[country_code],Countries[country_name])</f>
        <v>Italy</v>
      </c>
      <c r="G11735" s="5">
        <f>_xlfn.XLOOKUP(Orders[[#This Row],[user_id]],Users[user_id],Users[is_referral])</f>
        <v>1</v>
      </c>
    </row>
    <row r="11736" spans="1:7">
      <c r="A11736" s="5">
        <v>2154143</v>
      </c>
      <c r="B11736" s="5">
        <v>12409</v>
      </c>
      <c r="C11736" s="6">
        <v>43202</v>
      </c>
      <c r="D11736" s="5">
        <v>35</v>
      </c>
      <c r="E11736" s="5" t="str">
        <f>_xlfn.XLOOKUP(Orders[[#This Row],[user_id]],Users[user_id],Users[country])</f>
        <v>DE</v>
      </c>
      <c r="F11736" s="5" t="str">
        <f>_xlfn.XLOOKUP(Orders[[#This Row],[country_code]],Countries[country_code],Countries[country_name])</f>
        <v>Germany</v>
      </c>
      <c r="G11736" s="5">
        <f>_xlfn.XLOOKUP(Orders[[#This Row],[user_id]],Users[user_id],Users[is_referral])</f>
        <v>1</v>
      </c>
    </row>
    <row r="11737" spans="1:7">
      <c r="A11737" s="5">
        <v>2154145</v>
      </c>
      <c r="B11737" s="5">
        <v>2001</v>
      </c>
      <c r="C11737" s="6">
        <v>43202</v>
      </c>
      <c r="D11737" s="5">
        <v>104</v>
      </c>
      <c r="E11737" s="5" t="str">
        <f>_xlfn.XLOOKUP(Orders[[#This Row],[user_id]],Users[user_id],Users[country])</f>
        <v>FR</v>
      </c>
      <c r="F11737" s="5" t="str">
        <f>_xlfn.XLOOKUP(Orders[[#This Row],[country_code]],Countries[country_code],Countries[country_name])</f>
        <v>France</v>
      </c>
      <c r="G11737" s="5">
        <f>_xlfn.XLOOKUP(Orders[[#This Row],[user_id]],Users[user_id],Users[is_referral])</f>
        <v>0</v>
      </c>
    </row>
    <row r="11738" spans="1:7">
      <c r="A11738" s="5">
        <v>2154146</v>
      </c>
      <c r="B11738" s="5">
        <v>8254</v>
      </c>
      <c r="C11738" s="6">
        <v>43202</v>
      </c>
      <c r="D11738" s="5">
        <v>13</v>
      </c>
      <c r="E11738" s="5" t="str">
        <f>_xlfn.XLOOKUP(Orders[[#This Row],[user_id]],Users[user_id],Users[country])</f>
        <v>FR</v>
      </c>
      <c r="F11738" s="5" t="str">
        <f>_xlfn.XLOOKUP(Orders[[#This Row],[country_code]],Countries[country_code],Countries[country_name])</f>
        <v>France</v>
      </c>
      <c r="G11738" s="5">
        <f>_xlfn.XLOOKUP(Orders[[#This Row],[user_id]],Users[user_id],Users[is_referral])</f>
        <v>1</v>
      </c>
    </row>
    <row r="11739" spans="1:7">
      <c r="A11739" s="5">
        <v>2154147</v>
      </c>
      <c r="B11739" s="5">
        <v>1873</v>
      </c>
      <c r="C11739" s="6">
        <v>43202</v>
      </c>
      <c r="D11739" s="5">
        <v>53</v>
      </c>
      <c r="E11739" s="5" t="str">
        <f>_xlfn.XLOOKUP(Orders[[#This Row],[user_id]],Users[user_id],Users[country])</f>
        <v>IT</v>
      </c>
      <c r="F11739" s="5" t="str">
        <f>_xlfn.XLOOKUP(Orders[[#This Row],[country_code]],Countries[country_code],Countries[country_name])</f>
        <v>Italy</v>
      </c>
      <c r="G11739" s="5">
        <f>_xlfn.XLOOKUP(Orders[[#This Row],[user_id]],Users[user_id],Users[is_referral])</f>
        <v>0</v>
      </c>
    </row>
    <row r="11740" spans="1:7">
      <c r="A11740" s="5">
        <v>2154149</v>
      </c>
      <c r="B11740" s="5">
        <v>12150</v>
      </c>
      <c r="C11740" s="6">
        <v>43202</v>
      </c>
      <c r="D11740" s="5">
        <v>35</v>
      </c>
      <c r="E11740" s="5" t="str">
        <f>_xlfn.XLOOKUP(Orders[[#This Row],[user_id]],Users[user_id],Users[country])</f>
        <v>DE</v>
      </c>
      <c r="F11740" s="5" t="str">
        <f>_xlfn.XLOOKUP(Orders[[#This Row],[country_code]],Countries[country_code],Countries[country_name])</f>
        <v>Germany</v>
      </c>
      <c r="G11740" s="5">
        <f>_xlfn.XLOOKUP(Orders[[#This Row],[user_id]],Users[user_id],Users[is_referral])</f>
        <v>0</v>
      </c>
    </row>
    <row r="11741" spans="1:7">
      <c r="A11741" s="5">
        <v>2154150</v>
      </c>
      <c r="B11741" s="5">
        <v>5209</v>
      </c>
      <c r="C11741" s="6">
        <v>43202</v>
      </c>
      <c r="D11741" s="5">
        <v>38</v>
      </c>
      <c r="E11741" s="5" t="str">
        <f>_xlfn.XLOOKUP(Orders[[#This Row],[user_id]],Users[user_id],Users[country])</f>
        <v>ES</v>
      </c>
      <c r="F11741" s="5" t="str">
        <f>_xlfn.XLOOKUP(Orders[[#This Row],[country_code]],Countries[country_code],Countries[country_name])</f>
        <v>Spain</v>
      </c>
      <c r="G11741" s="5">
        <f>_xlfn.XLOOKUP(Orders[[#This Row],[user_id]],Users[user_id],Users[is_referral])</f>
        <v>1</v>
      </c>
    </row>
    <row r="11742" spans="1:7">
      <c r="A11742" s="5">
        <v>2154152</v>
      </c>
      <c r="B11742" s="5">
        <v>11222</v>
      </c>
      <c r="C11742" s="6">
        <v>43202</v>
      </c>
      <c r="D11742" s="5">
        <v>19</v>
      </c>
      <c r="E11742" s="5" t="str">
        <f>_xlfn.XLOOKUP(Orders[[#This Row],[user_id]],Users[user_id],Users[country])</f>
        <v>FR</v>
      </c>
      <c r="F11742" s="5" t="str">
        <f>_xlfn.XLOOKUP(Orders[[#This Row],[country_code]],Countries[country_code],Countries[country_name])</f>
        <v>France</v>
      </c>
      <c r="G11742" s="5">
        <f>_xlfn.XLOOKUP(Orders[[#This Row],[user_id]],Users[user_id],Users[is_referral])</f>
        <v>1</v>
      </c>
    </row>
    <row r="11743" spans="1:7">
      <c r="A11743" s="5">
        <v>2154153</v>
      </c>
      <c r="B11743" s="5">
        <v>10428</v>
      </c>
      <c r="C11743" s="6">
        <v>43202</v>
      </c>
      <c r="D11743" s="5">
        <v>12</v>
      </c>
      <c r="E11743" s="5" t="str">
        <f>_xlfn.XLOOKUP(Orders[[#This Row],[user_id]],Users[user_id],Users[country])</f>
        <v>IT</v>
      </c>
      <c r="F11743" s="5" t="str">
        <f>_xlfn.XLOOKUP(Orders[[#This Row],[country_code]],Countries[country_code],Countries[country_name])</f>
        <v>Italy</v>
      </c>
      <c r="G11743" s="5">
        <f>_xlfn.XLOOKUP(Orders[[#This Row],[user_id]],Users[user_id],Users[is_referral])</f>
        <v>0</v>
      </c>
    </row>
    <row r="11744" spans="1:7">
      <c r="A11744" s="5">
        <v>2154156</v>
      </c>
      <c r="B11744" s="5">
        <v>498</v>
      </c>
      <c r="C11744" s="6">
        <v>43202</v>
      </c>
      <c r="D11744" s="5">
        <v>15</v>
      </c>
      <c r="E11744" s="5" t="str">
        <f>_xlfn.XLOOKUP(Orders[[#This Row],[user_id]],Users[user_id],Users[country])</f>
        <v>IT</v>
      </c>
      <c r="F11744" s="5" t="str">
        <f>_xlfn.XLOOKUP(Orders[[#This Row],[country_code]],Countries[country_code],Countries[country_name])</f>
        <v>Italy</v>
      </c>
      <c r="G11744" s="5">
        <f>_xlfn.XLOOKUP(Orders[[#This Row],[user_id]],Users[user_id],Users[is_referral])</f>
        <v>0</v>
      </c>
    </row>
    <row r="11745" spans="1:7">
      <c r="A11745" s="5">
        <v>2154158</v>
      </c>
      <c r="B11745" s="5">
        <v>6466</v>
      </c>
      <c r="C11745" s="6">
        <v>43202</v>
      </c>
      <c r="D11745" s="5">
        <v>73</v>
      </c>
      <c r="E11745" s="5" t="str">
        <f>_xlfn.XLOOKUP(Orders[[#This Row],[user_id]],Users[user_id],Users[country])</f>
        <v>IT</v>
      </c>
      <c r="F11745" s="5" t="str">
        <f>_xlfn.XLOOKUP(Orders[[#This Row],[country_code]],Countries[country_code],Countries[country_name])</f>
        <v>Italy</v>
      </c>
      <c r="G11745" s="5">
        <f>_xlfn.XLOOKUP(Orders[[#This Row],[user_id]],Users[user_id],Users[is_referral])</f>
        <v>1</v>
      </c>
    </row>
    <row r="11746" spans="1:7">
      <c r="A11746" s="5">
        <v>2154159</v>
      </c>
      <c r="B11746" s="5">
        <v>1608</v>
      </c>
      <c r="C11746" s="6">
        <v>43202</v>
      </c>
      <c r="D11746" s="5">
        <v>22</v>
      </c>
      <c r="E11746" s="5" t="str">
        <f>_xlfn.XLOOKUP(Orders[[#This Row],[user_id]],Users[user_id],Users[country])</f>
        <v>DE</v>
      </c>
      <c r="F11746" s="5" t="str">
        <f>_xlfn.XLOOKUP(Orders[[#This Row],[country_code]],Countries[country_code],Countries[country_name])</f>
        <v>Germany</v>
      </c>
      <c r="G11746" s="5">
        <f>_xlfn.XLOOKUP(Orders[[#This Row],[user_id]],Users[user_id],Users[is_referral])</f>
        <v>0</v>
      </c>
    </row>
    <row r="11747" spans="1:7">
      <c r="A11747" s="5">
        <v>2154160</v>
      </c>
      <c r="B11747" s="5">
        <v>10987</v>
      </c>
      <c r="C11747" s="6">
        <v>43202</v>
      </c>
      <c r="D11747" s="5">
        <v>63</v>
      </c>
      <c r="E11747" s="5" t="str">
        <f>_xlfn.XLOOKUP(Orders[[#This Row],[user_id]],Users[user_id],Users[country])</f>
        <v>FR</v>
      </c>
      <c r="F11747" s="5" t="str">
        <f>_xlfn.XLOOKUP(Orders[[#This Row],[country_code]],Countries[country_code],Countries[country_name])</f>
        <v>France</v>
      </c>
      <c r="G11747" s="5">
        <f>_xlfn.XLOOKUP(Orders[[#This Row],[user_id]],Users[user_id],Users[is_referral])</f>
        <v>1</v>
      </c>
    </row>
    <row r="11748" spans="1:7">
      <c r="A11748" s="5">
        <v>2154164</v>
      </c>
      <c r="B11748" s="5">
        <v>34</v>
      </c>
      <c r="C11748" s="6">
        <v>43202</v>
      </c>
      <c r="D11748" s="5">
        <v>32</v>
      </c>
      <c r="E11748" s="5" t="str">
        <f>_xlfn.XLOOKUP(Orders[[#This Row],[user_id]],Users[user_id],Users[country])</f>
        <v>IT</v>
      </c>
      <c r="F11748" s="5" t="str">
        <f>_xlfn.XLOOKUP(Orders[[#This Row],[country_code]],Countries[country_code],Countries[country_name])</f>
        <v>Italy</v>
      </c>
      <c r="G11748" s="5">
        <f>_xlfn.XLOOKUP(Orders[[#This Row],[user_id]],Users[user_id],Users[is_referral])</f>
        <v>0</v>
      </c>
    </row>
    <row r="11749" spans="1:7">
      <c r="A11749" s="5">
        <v>2154165</v>
      </c>
      <c r="B11749" s="5">
        <v>15396</v>
      </c>
      <c r="C11749" s="6">
        <v>43202</v>
      </c>
      <c r="D11749" s="5">
        <v>60</v>
      </c>
      <c r="E11749" s="5" t="str">
        <f>_xlfn.XLOOKUP(Orders[[#This Row],[user_id]],Users[user_id],Users[country])</f>
        <v>IT</v>
      </c>
      <c r="F11749" s="5" t="str">
        <f>_xlfn.XLOOKUP(Orders[[#This Row],[country_code]],Countries[country_code],Countries[country_name])</f>
        <v>Italy</v>
      </c>
      <c r="G11749" s="5">
        <f>_xlfn.XLOOKUP(Orders[[#This Row],[user_id]],Users[user_id],Users[is_referral])</f>
        <v>1</v>
      </c>
    </row>
    <row r="11750" spans="1:7">
      <c r="A11750" s="5">
        <v>2154167</v>
      </c>
      <c r="B11750" s="5">
        <v>3159</v>
      </c>
      <c r="C11750" s="6">
        <v>43202</v>
      </c>
      <c r="D11750" s="5">
        <v>23</v>
      </c>
      <c r="E11750" s="5" t="str">
        <f>_xlfn.XLOOKUP(Orders[[#This Row],[user_id]],Users[user_id],Users[country])</f>
        <v>DE</v>
      </c>
      <c r="F11750" s="5" t="str">
        <f>_xlfn.XLOOKUP(Orders[[#This Row],[country_code]],Countries[country_code],Countries[country_name])</f>
        <v>Germany</v>
      </c>
      <c r="G11750" s="5">
        <f>_xlfn.XLOOKUP(Orders[[#This Row],[user_id]],Users[user_id],Users[is_referral])</f>
        <v>0</v>
      </c>
    </row>
    <row r="11751" spans="1:7">
      <c r="A11751" s="5">
        <v>2154172</v>
      </c>
      <c r="B11751" s="5">
        <v>6486</v>
      </c>
      <c r="C11751" s="6">
        <v>43202</v>
      </c>
      <c r="D11751" s="5">
        <v>48</v>
      </c>
      <c r="E11751" s="5" t="str">
        <f>_xlfn.XLOOKUP(Orders[[#This Row],[user_id]],Users[user_id],Users[country])</f>
        <v>DE</v>
      </c>
      <c r="F11751" s="5" t="str">
        <f>_xlfn.XLOOKUP(Orders[[#This Row],[country_code]],Countries[country_code],Countries[country_name])</f>
        <v>Germany</v>
      </c>
      <c r="G11751" s="5">
        <f>_xlfn.XLOOKUP(Orders[[#This Row],[user_id]],Users[user_id],Users[is_referral])</f>
        <v>1</v>
      </c>
    </row>
    <row r="11752" spans="1:7">
      <c r="A11752" s="5">
        <v>2154173</v>
      </c>
      <c r="B11752" s="5">
        <v>9886</v>
      </c>
      <c r="C11752" s="6">
        <v>43202</v>
      </c>
      <c r="D11752" s="5">
        <v>21</v>
      </c>
      <c r="E11752" s="5" t="str">
        <f>_xlfn.XLOOKUP(Orders[[#This Row],[user_id]],Users[user_id],Users[country])</f>
        <v>DE</v>
      </c>
      <c r="F11752" s="5" t="str">
        <f>_xlfn.XLOOKUP(Orders[[#This Row],[country_code]],Countries[country_code],Countries[country_name])</f>
        <v>Germany</v>
      </c>
      <c r="G11752" s="5">
        <f>_xlfn.XLOOKUP(Orders[[#This Row],[user_id]],Users[user_id],Users[is_referral])</f>
        <v>1</v>
      </c>
    </row>
    <row r="11753" spans="1:7">
      <c r="A11753" s="5">
        <v>2154174</v>
      </c>
      <c r="B11753" s="5">
        <v>19071</v>
      </c>
      <c r="C11753" s="6">
        <v>43202</v>
      </c>
      <c r="D11753" s="5">
        <v>65</v>
      </c>
      <c r="E11753" s="5" t="str">
        <f>_xlfn.XLOOKUP(Orders[[#This Row],[user_id]],Users[user_id],Users[country])</f>
        <v>FR</v>
      </c>
      <c r="F11753" s="5" t="str">
        <f>_xlfn.XLOOKUP(Orders[[#This Row],[country_code]],Countries[country_code],Countries[country_name])</f>
        <v>France</v>
      </c>
      <c r="G11753" s="5">
        <f>_xlfn.XLOOKUP(Orders[[#This Row],[user_id]],Users[user_id],Users[is_referral])</f>
        <v>1</v>
      </c>
    </row>
    <row r="11754" spans="1:7">
      <c r="A11754" s="5">
        <v>2154176</v>
      </c>
      <c r="B11754" s="5">
        <v>10481</v>
      </c>
      <c r="C11754" s="6">
        <v>43202</v>
      </c>
      <c r="D11754" s="5">
        <v>72</v>
      </c>
      <c r="E11754" s="5" t="str">
        <f>_xlfn.XLOOKUP(Orders[[#This Row],[user_id]],Users[user_id],Users[country])</f>
        <v>IT</v>
      </c>
      <c r="F11754" s="5" t="str">
        <f>_xlfn.XLOOKUP(Orders[[#This Row],[country_code]],Countries[country_code],Countries[country_name])</f>
        <v>Italy</v>
      </c>
      <c r="G11754" s="5">
        <f>_xlfn.XLOOKUP(Orders[[#This Row],[user_id]],Users[user_id],Users[is_referral])</f>
        <v>1</v>
      </c>
    </row>
    <row r="11755" spans="1:7">
      <c r="A11755" s="5">
        <v>2154179</v>
      </c>
      <c r="B11755" s="5">
        <v>10409</v>
      </c>
      <c r="C11755" s="6">
        <v>43202</v>
      </c>
      <c r="D11755" s="5">
        <v>18</v>
      </c>
      <c r="E11755" s="5" t="str">
        <f>_xlfn.XLOOKUP(Orders[[#This Row],[user_id]],Users[user_id],Users[country])</f>
        <v>IT</v>
      </c>
      <c r="F11755" s="5" t="str">
        <f>_xlfn.XLOOKUP(Orders[[#This Row],[country_code]],Countries[country_code],Countries[country_name])</f>
        <v>Italy</v>
      </c>
      <c r="G11755" s="5">
        <f>_xlfn.XLOOKUP(Orders[[#This Row],[user_id]],Users[user_id],Users[is_referral])</f>
        <v>1</v>
      </c>
    </row>
    <row r="11756" spans="1:7">
      <c r="A11756" s="5">
        <v>2154180</v>
      </c>
      <c r="B11756" s="5">
        <v>3351</v>
      </c>
      <c r="C11756" s="6">
        <v>43202</v>
      </c>
      <c r="D11756" s="5">
        <v>54</v>
      </c>
      <c r="E11756" s="5" t="str">
        <f>_xlfn.XLOOKUP(Orders[[#This Row],[user_id]],Users[user_id],Users[country])</f>
        <v>FR</v>
      </c>
      <c r="F11756" s="5" t="str">
        <f>_xlfn.XLOOKUP(Orders[[#This Row],[country_code]],Countries[country_code],Countries[country_name])</f>
        <v>France</v>
      </c>
      <c r="G11756" s="5">
        <f>_xlfn.XLOOKUP(Orders[[#This Row],[user_id]],Users[user_id],Users[is_referral])</f>
        <v>0</v>
      </c>
    </row>
    <row r="11757" spans="1:7">
      <c r="A11757" s="5">
        <v>2154182</v>
      </c>
      <c r="B11757" s="5">
        <v>8343</v>
      </c>
      <c r="C11757" s="6">
        <v>43202</v>
      </c>
      <c r="D11757" s="5">
        <v>35</v>
      </c>
      <c r="E11757" s="5" t="str">
        <f>_xlfn.XLOOKUP(Orders[[#This Row],[user_id]],Users[user_id],Users[country])</f>
        <v>IT</v>
      </c>
      <c r="F11757" s="5" t="str">
        <f>_xlfn.XLOOKUP(Orders[[#This Row],[country_code]],Countries[country_code],Countries[country_name])</f>
        <v>Italy</v>
      </c>
      <c r="G11757" s="5">
        <f>_xlfn.XLOOKUP(Orders[[#This Row],[user_id]],Users[user_id],Users[is_referral])</f>
        <v>1</v>
      </c>
    </row>
    <row r="11758" spans="1:7">
      <c r="A11758" s="5">
        <v>2154183</v>
      </c>
      <c r="B11758" s="5">
        <v>19799</v>
      </c>
      <c r="C11758" s="6">
        <v>43202</v>
      </c>
      <c r="D11758" s="5">
        <v>10</v>
      </c>
      <c r="E11758" s="5" t="str">
        <f>_xlfn.XLOOKUP(Orders[[#This Row],[user_id]],Users[user_id],Users[country])</f>
        <v>DE</v>
      </c>
      <c r="F11758" s="5" t="str">
        <f>_xlfn.XLOOKUP(Orders[[#This Row],[country_code]],Countries[country_code],Countries[country_name])</f>
        <v>Germany</v>
      </c>
      <c r="G11758" s="5">
        <f>_xlfn.XLOOKUP(Orders[[#This Row],[user_id]],Users[user_id],Users[is_referral])</f>
        <v>1</v>
      </c>
    </row>
    <row r="11759" spans="1:7">
      <c r="A11759" s="5">
        <v>2154185</v>
      </c>
      <c r="B11759" s="5">
        <v>9936</v>
      </c>
      <c r="C11759" s="6">
        <v>43202</v>
      </c>
      <c r="D11759" s="5">
        <v>32</v>
      </c>
      <c r="E11759" s="5" t="str">
        <f>_xlfn.XLOOKUP(Orders[[#This Row],[user_id]],Users[user_id],Users[country])</f>
        <v>IT</v>
      </c>
      <c r="F11759" s="5" t="str">
        <f>_xlfn.XLOOKUP(Orders[[#This Row],[country_code]],Countries[country_code],Countries[country_name])</f>
        <v>Italy</v>
      </c>
      <c r="G11759" s="5">
        <f>_xlfn.XLOOKUP(Orders[[#This Row],[user_id]],Users[user_id],Users[is_referral])</f>
        <v>1</v>
      </c>
    </row>
    <row r="11760" spans="1:7">
      <c r="A11760" s="5">
        <v>2154189</v>
      </c>
      <c r="B11760" s="5">
        <v>19925</v>
      </c>
      <c r="C11760" s="6">
        <v>43202</v>
      </c>
      <c r="D11760" s="5">
        <v>27</v>
      </c>
      <c r="E11760" s="5" t="str">
        <f>_xlfn.XLOOKUP(Orders[[#This Row],[user_id]],Users[user_id],Users[country])</f>
        <v>IT</v>
      </c>
      <c r="F11760" s="5" t="str">
        <f>_xlfn.XLOOKUP(Orders[[#This Row],[country_code]],Countries[country_code],Countries[country_name])</f>
        <v>Italy</v>
      </c>
      <c r="G11760" s="5">
        <f>_xlfn.XLOOKUP(Orders[[#This Row],[user_id]],Users[user_id],Users[is_referral])</f>
        <v>1</v>
      </c>
    </row>
    <row r="11761" spans="1:7">
      <c r="A11761" s="5">
        <v>2154193</v>
      </c>
      <c r="B11761" s="5">
        <v>11330</v>
      </c>
      <c r="C11761" s="6">
        <v>43202</v>
      </c>
      <c r="D11761" s="5">
        <v>88</v>
      </c>
      <c r="E11761" s="5" t="str">
        <f>_xlfn.XLOOKUP(Orders[[#This Row],[user_id]],Users[user_id],Users[country])</f>
        <v>FR</v>
      </c>
      <c r="F11761" s="5" t="str">
        <f>_xlfn.XLOOKUP(Orders[[#This Row],[country_code]],Countries[country_code],Countries[country_name])</f>
        <v>France</v>
      </c>
      <c r="G11761" s="5">
        <f>_xlfn.XLOOKUP(Orders[[#This Row],[user_id]],Users[user_id],Users[is_referral])</f>
        <v>1</v>
      </c>
    </row>
    <row r="11762" spans="1:7">
      <c r="A11762" s="5">
        <v>2154194</v>
      </c>
      <c r="B11762" s="5">
        <v>302</v>
      </c>
      <c r="C11762" s="6">
        <v>43202</v>
      </c>
      <c r="D11762" s="5">
        <v>13</v>
      </c>
      <c r="E11762" s="5" t="str">
        <f>_xlfn.XLOOKUP(Orders[[#This Row],[user_id]],Users[user_id],Users[country])</f>
        <v>FR</v>
      </c>
      <c r="F11762" s="5" t="str">
        <f>_xlfn.XLOOKUP(Orders[[#This Row],[country_code]],Countries[country_code],Countries[country_name])</f>
        <v>France</v>
      </c>
      <c r="G11762" s="5">
        <f>_xlfn.XLOOKUP(Orders[[#This Row],[user_id]],Users[user_id],Users[is_referral])</f>
        <v>0</v>
      </c>
    </row>
    <row r="11763" spans="1:7">
      <c r="A11763" s="5">
        <v>2154195</v>
      </c>
      <c r="B11763" s="5">
        <v>14237</v>
      </c>
      <c r="C11763" s="6">
        <v>43202</v>
      </c>
      <c r="D11763" s="5">
        <v>82</v>
      </c>
      <c r="E11763" s="5" t="str">
        <f>_xlfn.XLOOKUP(Orders[[#This Row],[user_id]],Users[user_id],Users[country])</f>
        <v>ES</v>
      </c>
      <c r="F11763" s="5" t="str">
        <f>_xlfn.XLOOKUP(Orders[[#This Row],[country_code]],Countries[country_code],Countries[country_name])</f>
        <v>Spain</v>
      </c>
      <c r="G11763" s="5">
        <f>_xlfn.XLOOKUP(Orders[[#This Row],[user_id]],Users[user_id],Users[is_referral])</f>
        <v>1</v>
      </c>
    </row>
    <row r="11764" spans="1:7">
      <c r="A11764" s="5">
        <v>2154197</v>
      </c>
      <c r="B11764" s="5">
        <v>1088</v>
      </c>
      <c r="C11764" s="6">
        <v>43202</v>
      </c>
      <c r="D11764" s="5">
        <v>29</v>
      </c>
      <c r="E11764" s="5" t="str">
        <f>_xlfn.XLOOKUP(Orders[[#This Row],[user_id]],Users[user_id],Users[country])</f>
        <v>ES</v>
      </c>
      <c r="F11764" s="5" t="str">
        <f>_xlfn.XLOOKUP(Orders[[#This Row],[country_code]],Countries[country_code],Countries[country_name])</f>
        <v>Spain</v>
      </c>
      <c r="G11764" s="5">
        <f>_xlfn.XLOOKUP(Orders[[#This Row],[user_id]],Users[user_id],Users[is_referral])</f>
        <v>0</v>
      </c>
    </row>
    <row r="11765" spans="1:7">
      <c r="A11765" s="5">
        <v>2154198</v>
      </c>
      <c r="B11765" s="5">
        <v>3987</v>
      </c>
      <c r="C11765" s="6">
        <v>43202</v>
      </c>
      <c r="D11765" s="5">
        <v>34</v>
      </c>
      <c r="E11765" s="5" t="str">
        <f>_xlfn.XLOOKUP(Orders[[#This Row],[user_id]],Users[user_id],Users[country])</f>
        <v>IT</v>
      </c>
      <c r="F11765" s="5" t="str">
        <f>_xlfn.XLOOKUP(Orders[[#This Row],[country_code]],Countries[country_code],Countries[country_name])</f>
        <v>Italy</v>
      </c>
      <c r="G11765" s="5">
        <f>_xlfn.XLOOKUP(Orders[[#This Row],[user_id]],Users[user_id],Users[is_referral])</f>
        <v>0</v>
      </c>
    </row>
    <row r="11766" spans="1:7">
      <c r="A11766" s="5">
        <v>2154199</v>
      </c>
      <c r="B11766" s="5">
        <v>11438</v>
      </c>
      <c r="C11766" s="6">
        <v>43202</v>
      </c>
      <c r="D11766" s="5">
        <v>88</v>
      </c>
      <c r="E11766" s="5" t="str">
        <f>_xlfn.XLOOKUP(Orders[[#This Row],[user_id]],Users[user_id],Users[country])</f>
        <v>FR</v>
      </c>
      <c r="F11766" s="5" t="str">
        <f>_xlfn.XLOOKUP(Orders[[#This Row],[country_code]],Countries[country_code],Countries[country_name])</f>
        <v>France</v>
      </c>
      <c r="G11766" s="5">
        <f>_xlfn.XLOOKUP(Orders[[#This Row],[user_id]],Users[user_id],Users[is_referral])</f>
        <v>1</v>
      </c>
    </row>
    <row r="11767" spans="1:7">
      <c r="A11767" s="5">
        <v>2154201</v>
      </c>
      <c r="B11767" s="5">
        <v>13454</v>
      </c>
      <c r="C11767" s="6">
        <v>43202</v>
      </c>
      <c r="D11767" s="5">
        <v>50</v>
      </c>
      <c r="E11767" s="5" t="str">
        <f>_xlfn.XLOOKUP(Orders[[#This Row],[user_id]],Users[user_id],Users[country])</f>
        <v>ES</v>
      </c>
      <c r="F11767" s="5" t="str">
        <f>_xlfn.XLOOKUP(Orders[[#This Row],[country_code]],Countries[country_code],Countries[country_name])</f>
        <v>Spain</v>
      </c>
      <c r="G11767" s="5">
        <f>_xlfn.XLOOKUP(Orders[[#This Row],[user_id]],Users[user_id],Users[is_referral])</f>
        <v>1</v>
      </c>
    </row>
    <row r="11768" spans="1:7">
      <c r="A11768" s="5">
        <v>2154203</v>
      </c>
      <c r="B11768" s="5">
        <v>13802</v>
      </c>
      <c r="C11768" s="6">
        <v>43202</v>
      </c>
      <c r="D11768" s="5">
        <v>69</v>
      </c>
      <c r="E11768" s="5" t="str">
        <f>_xlfn.XLOOKUP(Orders[[#This Row],[user_id]],Users[user_id],Users[country])</f>
        <v>FR</v>
      </c>
      <c r="F11768" s="5" t="str">
        <f>_xlfn.XLOOKUP(Orders[[#This Row],[country_code]],Countries[country_code],Countries[country_name])</f>
        <v>France</v>
      </c>
      <c r="G11768" s="5">
        <f>_xlfn.XLOOKUP(Orders[[#This Row],[user_id]],Users[user_id],Users[is_referral])</f>
        <v>1</v>
      </c>
    </row>
    <row r="11769" spans="1:7">
      <c r="A11769" s="5">
        <v>2154207</v>
      </c>
      <c r="B11769" s="5">
        <v>8345</v>
      </c>
      <c r="C11769" s="6">
        <v>43202</v>
      </c>
      <c r="D11769" s="5">
        <v>71</v>
      </c>
      <c r="E11769" s="5" t="str">
        <f>_xlfn.XLOOKUP(Orders[[#This Row],[user_id]],Users[user_id],Users[country])</f>
        <v>DE</v>
      </c>
      <c r="F11769" s="5" t="str">
        <f>_xlfn.XLOOKUP(Orders[[#This Row],[country_code]],Countries[country_code],Countries[country_name])</f>
        <v>Germany</v>
      </c>
      <c r="G11769" s="5">
        <f>_xlfn.XLOOKUP(Orders[[#This Row],[user_id]],Users[user_id],Users[is_referral])</f>
        <v>1</v>
      </c>
    </row>
    <row r="11770" spans="1:7">
      <c r="A11770" s="5">
        <v>2154208</v>
      </c>
      <c r="B11770" s="5">
        <v>14654</v>
      </c>
      <c r="C11770" s="6">
        <v>43202</v>
      </c>
      <c r="D11770" s="5">
        <v>18</v>
      </c>
      <c r="E11770" s="5" t="str">
        <f>_xlfn.XLOOKUP(Orders[[#This Row],[user_id]],Users[user_id],Users[country])</f>
        <v>DE</v>
      </c>
      <c r="F11770" s="5" t="str">
        <f>_xlfn.XLOOKUP(Orders[[#This Row],[country_code]],Countries[country_code],Countries[country_name])</f>
        <v>Germany</v>
      </c>
      <c r="G11770" s="5">
        <f>_xlfn.XLOOKUP(Orders[[#This Row],[user_id]],Users[user_id],Users[is_referral])</f>
        <v>0</v>
      </c>
    </row>
    <row r="11771" spans="1:7">
      <c r="A11771" s="5">
        <v>2154212</v>
      </c>
      <c r="B11771" s="5">
        <v>5858</v>
      </c>
      <c r="C11771" s="6">
        <v>43202</v>
      </c>
      <c r="D11771" s="5">
        <v>39</v>
      </c>
      <c r="E11771" s="5" t="str">
        <f>_xlfn.XLOOKUP(Orders[[#This Row],[user_id]],Users[user_id],Users[country])</f>
        <v>FR</v>
      </c>
      <c r="F11771" s="5" t="str">
        <f>_xlfn.XLOOKUP(Orders[[#This Row],[country_code]],Countries[country_code],Countries[country_name])</f>
        <v>France</v>
      </c>
      <c r="G11771" s="5">
        <f>_xlfn.XLOOKUP(Orders[[#This Row],[user_id]],Users[user_id],Users[is_referral])</f>
        <v>1</v>
      </c>
    </row>
    <row r="11772" spans="1:7">
      <c r="A11772" s="5">
        <v>2154213</v>
      </c>
      <c r="B11772" s="5">
        <v>8472</v>
      </c>
      <c r="C11772" s="6">
        <v>43202</v>
      </c>
      <c r="D11772" s="5">
        <v>64</v>
      </c>
      <c r="E11772" s="5" t="str">
        <f>_xlfn.XLOOKUP(Orders[[#This Row],[user_id]],Users[user_id],Users[country])</f>
        <v>DE</v>
      </c>
      <c r="F11772" s="5" t="str">
        <f>_xlfn.XLOOKUP(Orders[[#This Row],[country_code]],Countries[country_code],Countries[country_name])</f>
        <v>Germany</v>
      </c>
      <c r="G11772" s="5">
        <f>_xlfn.XLOOKUP(Orders[[#This Row],[user_id]],Users[user_id],Users[is_referral])</f>
        <v>1</v>
      </c>
    </row>
    <row r="11773" spans="1:7">
      <c r="A11773" s="5">
        <v>2154218</v>
      </c>
      <c r="B11773" s="5">
        <v>2727</v>
      </c>
      <c r="C11773" s="6">
        <v>43202</v>
      </c>
      <c r="D11773" s="5">
        <v>38</v>
      </c>
      <c r="E11773" s="5" t="str">
        <f>_xlfn.XLOOKUP(Orders[[#This Row],[user_id]],Users[user_id],Users[country])</f>
        <v>DE</v>
      </c>
      <c r="F11773" s="5" t="str">
        <f>_xlfn.XLOOKUP(Orders[[#This Row],[country_code]],Countries[country_code],Countries[country_name])</f>
        <v>Germany</v>
      </c>
      <c r="G11773" s="5">
        <f>_xlfn.XLOOKUP(Orders[[#This Row],[user_id]],Users[user_id],Users[is_referral])</f>
        <v>0</v>
      </c>
    </row>
    <row r="11774" spans="1:7">
      <c r="A11774" s="5">
        <v>2154219</v>
      </c>
      <c r="B11774" s="5">
        <v>12252</v>
      </c>
      <c r="C11774" s="6">
        <v>43202</v>
      </c>
      <c r="D11774" s="5">
        <v>58</v>
      </c>
      <c r="E11774" s="5" t="str">
        <f>_xlfn.XLOOKUP(Orders[[#This Row],[user_id]],Users[user_id],Users[country])</f>
        <v>DE</v>
      </c>
      <c r="F11774" s="5" t="str">
        <f>_xlfn.XLOOKUP(Orders[[#This Row],[country_code]],Countries[country_code],Countries[country_name])</f>
        <v>Germany</v>
      </c>
      <c r="G11774" s="5">
        <f>_xlfn.XLOOKUP(Orders[[#This Row],[user_id]],Users[user_id],Users[is_referral])</f>
        <v>1</v>
      </c>
    </row>
    <row r="11775" spans="1:7">
      <c r="A11775" s="5">
        <v>2154221</v>
      </c>
      <c r="B11775" s="5">
        <v>17501</v>
      </c>
      <c r="C11775" s="6">
        <v>43202</v>
      </c>
      <c r="D11775" s="5">
        <v>63</v>
      </c>
      <c r="E11775" s="5" t="str">
        <f>_xlfn.XLOOKUP(Orders[[#This Row],[user_id]],Users[user_id],Users[country])</f>
        <v>IT</v>
      </c>
      <c r="F11775" s="5" t="str">
        <f>_xlfn.XLOOKUP(Orders[[#This Row],[country_code]],Countries[country_code],Countries[country_name])</f>
        <v>Italy</v>
      </c>
      <c r="G11775" s="5">
        <f>_xlfn.XLOOKUP(Orders[[#This Row],[user_id]],Users[user_id],Users[is_referral])</f>
        <v>1</v>
      </c>
    </row>
    <row r="11776" spans="1:7">
      <c r="A11776" s="5">
        <v>2154222</v>
      </c>
      <c r="B11776" s="5">
        <v>3174</v>
      </c>
      <c r="C11776" s="6">
        <v>43202</v>
      </c>
      <c r="D11776" s="5">
        <v>46</v>
      </c>
      <c r="E11776" s="5" t="str">
        <f>_xlfn.XLOOKUP(Orders[[#This Row],[user_id]],Users[user_id],Users[country])</f>
        <v>DE</v>
      </c>
      <c r="F11776" s="5" t="str">
        <f>_xlfn.XLOOKUP(Orders[[#This Row],[country_code]],Countries[country_code],Countries[country_name])</f>
        <v>Germany</v>
      </c>
      <c r="G11776" s="5">
        <f>_xlfn.XLOOKUP(Orders[[#This Row],[user_id]],Users[user_id],Users[is_referral])</f>
        <v>0</v>
      </c>
    </row>
    <row r="11777" spans="1:7">
      <c r="A11777" s="5">
        <v>2154223</v>
      </c>
      <c r="B11777" s="5">
        <v>4997</v>
      </c>
      <c r="C11777" s="6">
        <v>43202</v>
      </c>
      <c r="D11777" s="5">
        <v>40</v>
      </c>
      <c r="E11777" s="5" t="str">
        <f>_xlfn.XLOOKUP(Orders[[#This Row],[user_id]],Users[user_id],Users[country])</f>
        <v>DE</v>
      </c>
      <c r="F11777" s="5" t="str">
        <f>_xlfn.XLOOKUP(Orders[[#This Row],[country_code]],Countries[country_code],Countries[country_name])</f>
        <v>Germany</v>
      </c>
      <c r="G11777" s="5">
        <f>_xlfn.XLOOKUP(Orders[[#This Row],[user_id]],Users[user_id],Users[is_referral])</f>
        <v>0</v>
      </c>
    </row>
    <row r="11778" spans="1:7">
      <c r="A11778" s="5">
        <v>2154224</v>
      </c>
      <c r="B11778" s="5">
        <v>10927</v>
      </c>
      <c r="C11778" s="6">
        <v>43202</v>
      </c>
      <c r="D11778" s="5">
        <v>62</v>
      </c>
      <c r="E11778" s="5" t="str">
        <f>_xlfn.XLOOKUP(Orders[[#This Row],[user_id]],Users[user_id],Users[country])</f>
        <v>FR</v>
      </c>
      <c r="F11778" s="5" t="str">
        <f>_xlfn.XLOOKUP(Orders[[#This Row],[country_code]],Countries[country_code],Countries[country_name])</f>
        <v>France</v>
      </c>
      <c r="G11778" s="5">
        <f>_xlfn.XLOOKUP(Orders[[#This Row],[user_id]],Users[user_id],Users[is_referral])</f>
        <v>1</v>
      </c>
    </row>
    <row r="11779" spans="1:7">
      <c r="A11779" s="5">
        <v>2154225</v>
      </c>
      <c r="B11779" s="5">
        <v>3019</v>
      </c>
      <c r="C11779" s="6">
        <v>43202</v>
      </c>
      <c r="D11779" s="5">
        <v>49</v>
      </c>
      <c r="E11779" s="5" t="str">
        <f>_xlfn.XLOOKUP(Orders[[#This Row],[user_id]],Users[user_id],Users[country])</f>
        <v>FR</v>
      </c>
      <c r="F11779" s="5" t="str">
        <f>_xlfn.XLOOKUP(Orders[[#This Row],[country_code]],Countries[country_code],Countries[country_name])</f>
        <v>France</v>
      </c>
      <c r="G11779" s="5">
        <f>_xlfn.XLOOKUP(Orders[[#This Row],[user_id]],Users[user_id],Users[is_referral])</f>
        <v>0</v>
      </c>
    </row>
    <row r="11780" spans="1:7">
      <c r="A11780" s="5">
        <v>2154226</v>
      </c>
      <c r="B11780" s="5">
        <v>286</v>
      </c>
      <c r="C11780" s="6">
        <v>43202</v>
      </c>
      <c r="D11780" s="5">
        <v>43</v>
      </c>
      <c r="E11780" s="5" t="str">
        <f>_xlfn.XLOOKUP(Orders[[#This Row],[user_id]],Users[user_id],Users[country])</f>
        <v>FR</v>
      </c>
      <c r="F11780" s="5" t="str">
        <f>_xlfn.XLOOKUP(Orders[[#This Row],[country_code]],Countries[country_code],Countries[country_name])</f>
        <v>France</v>
      </c>
      <c r="G11780" s="5">
        <f>_xlfn.XLOOKUP(Orders[[#This Row],[user_id]],Users[user_id],Users[is_referral])</f>
        <v>0</v>
      </c>
    </row>
    <row r="11781" spans="1:7">
      <c r="A11781" s="5">
        <v>2154227</v>
      </c>
      <c r="B11781" s="5">
        <v>7302</v>
      </c>
      <c r="C11781" s="6">
        <v>43202</v>
      </c>
      <c r="D11781" s="5">
        <v>18</v>
      </c>
      <c r="E11781" s="5" t="str">
        <f>_xlfn.XLOOKUP(Orders[[#This Row],[user_id]],Users[user_id],Users[country])</f>
        <v>DE</v>
      </c>
      <c r="F11781" s="5" t="str">
        <f>_xlfn.XLOOKUP(Orders[[#This Row],[country_code]],Countries[country_code],Countries[country_name])</f>
        <v>Germany</v>
      </c>
      <c r="G11781" s="5">
        <f>_xlfn.XLOOKUP(Orders[[#This Row],[user_id]],Users[user_id],Users[is_referral])</f>
        <v>1</v>
      </c>
    </row>
    <row r="11782" spans="1:7">
      <c r="A11782" s="5">
        <v>2154228</v>
      </c>
      <c r="B11782" s="5">
        <v>9841</v>
      </c>
      <c r="C11782" s="6">
        <v>43202</v>
      </c>
      <c r="D11782" s="5">
        <v>12</v>
      </c>
      <c r="E11782" s="5" t="str">
        <f>_xlfn.XLOOKUP(Orders[[#This Row],[user_id]],Users[user_id],Users[country])</f>
        <v>DE</v>
      </c>
      <c r="F11782" s="5" t="str">
        <f>_xlfn.XLOOKUP(Orders[[#This Row],[country_code]],Countries[country_code],Countries[country_name])</f>
        <v>Germany</v>
      </c>
      <c r="G11782" s="5">
        <f>_xlfn.XLOOKUP(Orders[[#This Row],[user_id]],Users[user_id],Users[is_referral])</f>
        <v>1</v>
      </c>
    </row>
    <row r="11783" spans="1:7">
      <c r="A11783" s="5">
        <v>2154229</v>
      </c>
      <c r="B11783" s="5">
        <v>764</v>
      </c>
      <c r="C11783" s="6">
        <v>43202</v>
      </c>
      <c r="D11783" s="5">
        <v>44</v>
      </c>
      <c r="E11783" s="5" t="str">
        <f>_xlfn.XLOOKUP(Orders[[#This Row],[user_id]],Users[user_id],Users[country])</f>
        <v>FR</v>
      </c>
      <c r="F11783" s="5" t="str">
        <f>_xlfn.XLOOKUP(Orders[[#This Row],[country_code]],Countries[country_code],Countries[country_name])</f>
        <v>France</v>
      </c>
      <c r="G11783" s="5">
        <f>_xlfn.XLOOKUP(Orders[[#This Row],[user_id]],Users[user_id],Users[is_referral])</f>
        <v>0</v>
      </c>
    </row>
    <row r="11784" spans="1:7">
      <c r="A11784" s="5">
        <v>2154230</v>
      </c>
      <c r="B11784" s="5">
        <v>15835</v>
      </c>
      <c r="C11784" s="6">
        <v>43202</v>
      </c>
      <c r="D11784" s="5">
        <v>70</v>
      </c>
      <c r="E11784" s="5" t="str">
        <f>_xlfn.XLOOKUP(Orders[[#This Row],[user_id]],Users[user_id],Users[country])</f>
        <v>IT</v>
      </c>
      <c r="F11784" s="5" t="str">
        <f>_xlfn.XLOOKUP(Orders[[#This Row],[country_code]],Countries[country_code],Countries[country_name])</f>
        <v>Italy</v>
      </c>
      <c r="G11784" s="5">
        <f>_xlfn.XLOOKUP(Orders[[#This Row],[user_id]],Users[user_id],Users[is_referral])</f>
        <v>1</v>
      </c>
    </row>
    <row r="11785" spans="1:7">
      <c r="A11785" s="5">
        <v>2154231</v>
      </c>
      <c r="B11785" s="5">
        <v>2001</v>
      </c>
      <c r="C11785" s="6">
        <v>43202</v>
      </c>
      <c r="D11785" s="5">
        <v>71</v>
      </c>
      <c r="E11785" s="5" t="str">
        <f>_xlfn.XLOOKUP(Orders[[#This Row],[user_id]],Users[user_id],Users[country])</f>
        <v>FR</v>
      </c>
      <c r="F11785" s="5" t="str">
        <f>_xlfn.XLOOKUP(Orders[[#This Row],[country_code]],Countries[country_code],Countries[country_name])</f>
        <v>France</v>
      </c>
      <c r="G11785" s="5">
        <f>_xlfn.XLOOKUP(Orders[[#This Row],[user_id]],Users[user_id],Users[is_referral])</f>
        <v>0</v>
      </c>
    </row>
    <row r="11786" spans="1:7">
      <c r="A11786" s="5">
        <v>2154232</v>
      </c>
      <c r="B11786" s="5">
        <v>5844</v>
      </c>
      <c r="C11786" s="6">
        <v>43202</v>
      </c>
      <c r="D11786" s="5">
        <v>86</v>
      </c>
      <c r="E11786" s="5" t="str">
        <f>_xlfn.XLOOKUP(Orders[[#This Row],[user_id]],Users[user_id],Users[country])</f>
        <v>FR</v>
      </c>
      <c r="F11786" s="5" t="str">
        <f>_xlfn.XLOOKUP(Orders[[#This Row],[country_code]],Countries[country_code],Countries[country_name])</f>
        <v>France</v>
      </c>
      <c r="G11786" s="5">
        <f>_xlfn.XLOOKUP(Orders[[#This Row],[user_id]],Users[user_id],Users[is_referral])</f>
        <v>1</v>
      </c>
    </row>
    <row r="11787" spans="1:7">
      <c r="A11787" s="5">
        <v>2154235</v>
      </c>
      <c r="B11787" s="5">
        <v>2811</v>
      </c>
      <c r="C11787" s="6">
        <v>43202</v>
      </c>
      <c r="D11787" s="5">
        <v>68</v>
      </c>
      <c r="E11787" s="5" t="str">
        <f>_xlfn.XLOOKUP(Orders[[#This Row],[user_id]],Users[user_id],Users[country])</f>
        <v>IT</v>
      </c>
      <c r="F11787" s="5" t="str">
        <f>_xlfn.XLOOKUP(Orders[[#This Row],[country_code]],Countries[country_code],Countries[country_name])</f>
        <v>Italy</v>
      </c>
      <c r="G11787" s="5">
        <f>_xlfn.XLOOKUP(Orders[[#This Row],[user_id]],Users[user_id],Users[is_referral])</f>
        <v>0</v>
      </c>
    </row>
    <row r="11788" spans="1:7">
      <c r="A11788" s="5">
        <v>2154239</v>
      </c>
      <c r="B11788" s="5">
        <v>43</v>
      </c>
      <c r="C11788" s="6">
        <v>43202</v>
      </c>
      <c r="D11788" s="5">
        <v>13</v>
      </c>
      <c r="E11788" s="5" t="str">
        <f>_xlfn.XLOOKUP(Orders[[#This Row],[user_id]],Users[user_id],Users[country])</f>
        <v>ES</v>
      </c>
      <c r="F11788" s="5" t="str">
        <f>_xlfn.XLOOKUP(Orders[[#This Row],[country_code]],Countries[country_code],Countries[country_name])</f>
        <v>Spain</v>
      </c>
      <c r="G11788" s="5">
        <f>_xlfn.XLOOKUP(Orders[[#This Row],[user_id]],Users[user_id],Users[is_referral])</f>
        <v>0</v>
      </c>
    </row>
    <row r="11789" spans="1:7">
      <c r="A11789" s="5">
        <v>2154243</v>
      </c>
      <c r="B11789" s="5">
        <v>5441</v>
      </c>
      <c r="C11789" s="6">
        <v>43202</v>
      </c>
      <c r="D11789" s="5">
        <v>47</v>
      </c>
      <c r="E11789" s="5" t="str">
        <f>_xlfn.XLOOKUP(Orders[[#This Row],[user_id]],Users[user_id],Users[country])</f>
        <v>IT</v>
      </c>
      <c r="F11789" s="5" t="str">
        <f>_xlfn.XLOOKUP(Orders[[#This Row],[country_code]],Countries[country_code],Countries[country_name])</f>
        <v>Italy</v>
      </c>
      <c r="G11789" s="5">
        <f>_xlfn.XLOOKUP(Orders[[#This Row],[user_id]],Users[user_id],Users[is_referral])</f>
        <v>1</v>
      </c>
    </row>
    <row r="11790" spans="1:7">
      <c r="A11790" s="5">
        <v>2154245</v>
      </c>
      <c r="B11790" s="5">
        <v>15894</v>
      </c>
      <c r="C11790" s="6">
        <v>43202</v>
      </c>
      <c r="D11790" s="5">
        <v>47</v>
      </c>
      <c r="E11790" s="5" t="str">
        <f>_xlfn.XLOOKUP(Orders[[#This Row],[user_id]],Users[user_id],Users[country])</f>
        <v>DE</v>
      </c>
      <c r="F11790" s="5" t="str">
        <f>_xlfn.XLOOKUP(Orders[[#This Row],[country_code]],Countries[country_code],Countries[country_name])</f>
        <v>Germany</v>
      </c>
      <c r="G11790" s="5">
        <f>_xlfn.XLOOKUP(Orders[[#This Row],[user_id]],Users[user_id],Users[is_referral])</f>
        <v>1</v>
      </c>
    </row>
    <row r="11791" spans="1:7">
      <c r="A11791" s="5">
        <v>2154247</v>
      </c>
      <c r="B11791" s="5">
        <v>5053</v>
      </c>
      <c r="C11791" s="6">
        <v>43202</v>
      </c>
      <c r="D11791" s="5">
        <v>125</v>
      </c>
      <c r="E11791" s="5" t="str">
        <f>_xlfn.XLOOKUP(Orders[[#This Row],[user_id]],Users[user_id],Users[country])</f>
        <v>FR</v>
      </c>
      <c r="F11791" s="5" t="str">
        <f>_xlfn.XLOOKUP(Orders[[#This Row],[country_code]],Countries[country_code],Countries[country_name])</f>
        <v>France</v>
      </c>
      <c r="G11791" s="5">
        <f>_xlfn.XLOOKUP(Orders[[#This Row],[user_id]],Users[user_id],Users[is_referral])</f>
        <v>1</v>
      </c>
    </row>
    <row r="11792" spans="1:7">
      <c r="A11792" s="5">
        <v>2154248</v>
      </c>
      <c r="B11792" s="5">
        <v>17695</v>
      </c>
      <c r="C11792" s="6">
        <v>43202</v>
      </c>
      <c r="D11792" s="5">
        <v>19</v>
      </c>
      <c r="E11792" s="5" t="str">
        <f>_xlfn.XLOOKUP(Orders[[#This Row],[user_id]],Users[user_id],Users[country])</f>
        <v>FR</v>
      </c>
      <c r="F11792" s="5" t="str">
        <f>_xlfn.XLOOKUP(Orders[[#This Row],[country_code]],Countries[country_code],Countries[country_name])</f>
        <v>France</v>
      </c>
      <c r="G11792" s="5">
        <f>_xlfn.XLOOKUP(Orders[[#This Row],[user_id]],Users[user_id],Users[is_referral])</f>
        <v>1</v>
      </c>
    </row>
    <row r="11793" spans="1:7">
      <c r="A11793" s="5">
        <v>2154249</v>
      </c>
      <c r="B11793" s="5">
        <v>6790</v>
      </c>
      <c r="C11793" s="6">
        <v>43202</v>
      </c>
      <c r="D11793" s="5">
        <v>23</v>
      </c>
      <c r="E11793" s="5" t="str">
        <f>_xlfn.XLOOKUP(Orders[[#This Row],[user_id]],Users[user_id],Users[country])</f>
        <v>DE</v>
      </c>
      <c r="F11793" s="5" t="str">
        <f>_xlfn.XLOOKUP(Orders[[#This Row],[country_code]],Countries[country_code],Countries[country_name])</f>
        <v>Germany</v>
      </c>
      <c r="G11793" s="5">
        <f>_xlfn.XLOOKUP(Orders[[#This Row],[user_id]],Users[user_id],Users[is_referral])</f>
        <v>1</v>
      </c>
    </row>
    <row r="11794" spans="1:7">
      <c r="A11794" s="5">
        <v>2154250</v>
      </c>
      <c r="B11794" s="5">
        <v>82</v>
      </c>
      <c r="C11794" s="6">
        <v>43202</v>
      </c>
      <c r="D11794" s="5">
        <v>40</v>
      </c>
      <c r="E11794" s="5" t="str">
        <f>_xlfn.XLOOKUP(Orders[[#This Row],[user_id]],Users[user_id],Users[country])</f>
        <v>FR</v>
      </c>
      <c r="F11794" s="5" t="str">
        <f>_xlfn.XLOOKUP(Orders[[#This Row],[country_code]],Countries[country_code],Countries[country_name])</f>
        <v>France</v>
      </c>
      <c r="G11794" s="5">
        <f>_xlfn.XLOOKUP(Orders[[#This Row],[user_id]],Users[user_id],Users[is_referral])</f>
        <v>0</v>
      </c>
    </row>
    <row r="11795" spans="1:7">
      <c r="A11795" s="5">
        <v>2154251</v>
      </c>
      <c r="B11795" s="5">
        <v>7856</v>
      </c>
      <c r="C11795" s="6">
        <v>43202</v>
      </c>
      <c r="D11795" s="5">
        <v>27</v>
      </c>
      <c r="E11795" s="5" t="str">
        <f>_xlfn.XLOOKUP(Orders[[#This Row],[user_id]],Users[user_id],Users[country])</f>
        <v>FR</v>
      </c>
      <c r="F11795" s="5" t="str">
        <f>_xlfn.XLOOKUP(Orders[[#This Row],[country_code]],Countries[country_code],Countries[country_name])</f>
        <v>France</v>
      </c>
      <c r="G11795" s="5">
        <f>_xlfn.XLOOKUP(Orders[[#This Row],[user_id]],Users[user_id],Users[is_referral])</f>
        <v>1</v>
      </c>
    </row>
    <row r="11796" spans="1:7">
      <c r="A11796" s="5">
        <v>2154255</v>
      </c>
      <c r="B11796" s="5">
        <v>12678</v>
      </c>
      <c r="C11796" s="6">
        <v>43202</v>
      </c>
      <c r="D11796" s="5">
        <v>30</v>
      </c>
      <c r="E11796" s="5" t="str">
        <f>_xlfn.XLOOKUP(Orders[[#This Row],[user_id]],Users[user_id],Users[country])</f>
        <v>ES</v>
      </c>
      <c r="F11796" s="5" t="str">
        <f>_xlfn.XLOOKUP(Orders[[#This Row],[country_code]],Countries[country_code],Countries[country_name])</f>
        <v>Spain</v>
      </c>
      <c r="G11796" s="5">
        <f>_xlfn.XLOOKUP(Orders[[#This Row],[user_id]],Users[user_id],Users[is_referral])</f>
        <v>1</v>
      </c>
    </row>
    <row r="11797" spans="1:7">
      <c r="A11797" s="5">
        <v>2154257</v>
      </c>
      <c r="B11797" s="5">
        <v>14222</v>
      </c>
      <c r="C11797" s="6">
        <v>43202</v>
      </c>
      <c r="D11797" s="5">
        <v>29</v>
      </c>
      <c r="E11797" s="5" t="str">
        <f>_xlfn.XLOOKUP(Orders[[#This Row],[user_id]],Users[user_id],Users[country])</f>
        <v>FR</v>
      </c>
      <c r="F11797" s="5" t="str">
        <f>_xlfn.XLOOKUP(Orders[[#This Row],[country_code]],Countries[country_code],Countries[country_name])</f>
        <v>France</v>
      </c>
      <c r="G11797" s="5">
        <f>_xlfn.XLOOKUP(Orders[[#This Row],[user_id]],Users[user_id],Users[is_referral])</f>
        <v>1</v>
      </c>
    </row>
    <row r="11798" spans="1:7">
      <c r="A11798" s="5">
        <v>2154258</v>
      </c>
      <c r="B11798" s="5">
        <v>18989</v>
      </c>
      <c r="C11798" s="6">
        <v>43202</v>
      </c>
      <c r="D11798" s="5">
        <v>44</v>
      </c>
      <c r="E11798" s="5" t="str">
        <f>_xlfn.XLOOKUP(Orders[[#This Row],[user_id]],Users[user_id],Users[country])</f>
        <v>FR</v>
      </c>
      <c r="F11798" s="5" t="str">
        <f>_xlfn.XLOOKUP(Orders[[#This Row],[country_code]],Countries[country_code],Countries[country_name])</f>
        <v>France</v>
      </c>
      <c r="G11798" s="5">
        <f>_xlfn.XLOOKUP(Orders[[#This Row],[user_id]],Users[user_id],Users[is_referral])</f>
        <v>1</v>
      </c>
    </row>
    <row r="11799" spans="1:7">
      <c r="A11799" s="5">
        <v>2154259</v>
      </c>
      <c r="B11799" s="5">
        <v>17259</v>
      </c>
      <c r="C11799" s="6">
        <v>43202</v>
      </c>
      <c r="D11799" s="5">
        <v>95</v>
      </c>
      <c r="E11799" s="5" t="str">
        <f>_xlfn.XLOOKUP(Orders[[#This Row],[user_id]],Users[user_id],Users[country])</f>
        <v>IT</v>
      </c>
      <c r="F11799" s="5" t="str">
        <f>_xlfn.XLOOKUP(Orders[[#This Row],[country_code]],Countries[country_code],Countries[country_name])</f>
        <v>Italy</v>
      </c>
      <c r="G11799" s="5">
        <f>_xlfn.XLOOKUP(Orders[[#This Row],[user_id]],Users[user_id],Users[is_referral])</f>
        <v>1</v>
      </c>
    </row>
    <row r="11800" spans="1:7">
      <c r="A11800" s="5">
        <v>2154262</v>
      </c>
      <c r="B11800" s="5">
        <v>14797</v>
      </c>
      <c r="C11800" s="6">
        <v>43202</v>
      </c>
      <c r="D11800" s="5">
        <v>14</v>
      </c>
      <c r="E11800" s="5" t="str">
        <f>_xlfn.XLOOKUP(Orders[[#This Row],[user_id]],Users[user_id],Users[country])</f>
        <v>FR</v>
      </c>
      <c r="F11800" s="5" t="str">
        <f>_xlfn.XLOOKUP(Orders[[#This Row],[country_code]],Countries[country_code],Countries[country_name])</f>
        <v>France</v>
      </c>
      <c r="G11800" s="5">
        <f>_xlfn.XLOOKUP(Orders[[#This Row],[user_id]],Users[user_id],Users[is_referral])</f>
        <v>1</v>
      </c>
    </row>
    <row r="11801" spans="1:7">
      <c r="A11801" s="5">
        <v>2154263</v>
      </c>
      <c r="B11801" s="5">
        <v>14262</v>
      </c>
      <c r="C11801" s="6">
        <v>43202</v>
      </c>
      <c r="D11801" s="5">
        <v>35</v>
      </c>
      <c r="E11801" s="5" t="str">
        <f>_xlfn.XLOOKUP(Orders[[#This Row],[user_id]],Users[user_id],Users[country])</f>
        <v>IT</v>
      </c>
      <c r="F11801" s="5" t="str">
        <f>_xlfn.XLOOKUP(Orders[[#This Row],[country_code]],Countries[country_code],Countries[country_name])</f>
        <v>Italy</v>
      </c>
      <c r="G11801" s="5">
        <f>_xlfn.XLOOKUP(Orders[[#This Row],[user_id]],Users[user_id],Users[is_referral])</f>
        <v>1</v>
      </c>
    </row>
    <row r="11802" spans="1:7">
      <c r="A11802" s="5">
        <v>2154264</v>
      </c>
      <c r="B11802" s="5">
        <v>14926</v>
      </c>
      <c r="C11802" s="6">
        <v>43202</v>
      </c>
      <c r="D11802" s="5">
        <v>35</v>
      </c>
      <c r="E11802" s="5" t="str">
        <f>_xlfn.XLOOKUP(Orders[[#This Row],[user_id]],Users[user_id],Users[country])</f>
        <v>ES</v>
      </c>
      <c r="F11802" s="5" t="str">
        <f>_xlfn.XLOOKUP(Orders[[#This Row],[country_code]],Countries[country_code],Countries[country_name])</f>
        <v>Spain</v>
      </c>
      <c r="G11802" s="5">
        <f>_xlfn.XLOOKUP(Orders[[#This Row],[user_id]],Users[user_id],Users[is_referral])</f>
        <v>1</v>
      </c>
    </row>
    <row r="11803" spans="1:7">
      <c r="A11803" s="5">
        <v>2154265</v>
      </c>
      <c r="B11803" s="5">
        <v>17770</v>
      </c>
      <c r="C11803" s="6">
        <v>43202</v>
      </c>
      <c r="D11803" s="5">
        <v>62</v>
      </c>
      <c r="E11803" s="5" t="str">
        <f>_xlfn.XLOOKUP(Orders[[#This Row],[user_id]],Users[user_id],Users[country])</f>
        <v>FR</v>
      </c>
      <c r="F11803" s="5" t="str">
        <f>_xlfn.XLOOKUP(Orders[[#This Row],[country_code]],Countries[country_code],Countries[country_name])</f>
        <v>France</v>
      </c>
      <c r="G11803" s="5">
        <f>_xlfn.XLOOKUP(Orders[[#This Row],[user_id]],Users[user_id],Users[is_referral])</f>
        <v>1</v>
      </c>
    </row>
    <row r="11804" spans="1:7">
      <c r="A11804" s="5">
        <v>2154267</v>
      </c>
      <c r="B11804" s="5">
        <v>17160</v>
      </c>
      <c r="C11804" s="6">
        <v>43202</v>
      </c>
      <c r="D11804" s="5">
        <v>55</v>
      </c>
      <c r="E11804" s="5" t="str">
        <f>_xlfn.XLOOKUP(Orders[[#This Row],[user_id]],Users[user_id],Users[country])</f>
        <v>DE</v>
      </c>
      <c r="F11804" s="5" t="str">
        <f>_xlfn.XLOOKUP(Orders[[#This Row],[country_code]],Countries[country_code],Countries[country_name])</f>
        <v>Germany</v>
      </c>
      <c r="G11804" s="5">
        <f>_xlfn.XLOOKUP(Orders[[#This Row],[user_id]],Users[user_id],Users[is_referral])</f>
        <v>1</v>
      </c>
    </row>
    <row r="11805" spans="1:7">
      <c r="A11805" s="5">
        <v>2154271</v>
      </c>
      <c r="B11805" s="5">
        <v>4778</v>
      </c>
      <c r="C11805" s="6">
        <v>43202</v>
      </c>
      <c r="D11805" s="5">
        <v>68</v>
      </c>
      <c r="E11805" s="5" t="str">
        <f>_xlfn.XLOOKUP(Orders[[#This Row],[user_id]],Users[user_id],Users[country])</f>
        <v>FR</v>
      </c>
      <c r="F11805" s="5" t="str">
        <f>_xlfn.XLOOKUP(Orders[[#This Row],[country_code]],Countries[country_code],Countries[country_name])</f>
        <v>France</v>
      </c>
      <c r="G11805" s="5">
        <f>_xlfn.XLOOKUP(Orders[[#This Row],[user_id]],Users[user_id],Users[is_referral])</f>
        <v>0</v>
      </c>
    </row>
    <row r="11806" spans="1:7">
      <c r="A11806" s="5">
        <v>2154272</v>
      </c>
      <c r="B11806" s="5">
        <v>644</v>
      </c>
      <c r="C11806" s="6">
        <v>43202</v>
      </c>
      <c r="D11806" s="5">
        <v>12</v>
      </c>
      <c r="E11806" s="5" t="str">
        <f>_xlfn.XLOOKUP(Orders[[#This Row],[user_id]],Users[user_id],Users[country])</f>
        <v>ES</v>
      </c>
      <c r="F11806" s="5" t="str">
        <f>_xlfn.XLOOKUP(Orders[[#This Row],[country_code]],Countries[country_code],Countries[country_name])</f>
        <v>Spain</v>
      </c>
      <c r="G11806" s="5">
        <f>_xlfn.XLOOKUP(Orders[[#This Row],[user_id]],Users[user_id],Users[is_referral])</f>
        <v>0</v>
      </c>
    </row>
    <row r="11807" spans="1:7">
      <c r="A11807" s="5">
        <v>2154273</v>
      </c>
      <c r="B11807" s="5">
        <v>4910</v>
      </c>
      <c r="C11807" s="6">
        <v>43202</v>
      </c>
      <c r="D11807" s="5">
        <v>67</v>
      </c>
      <c r="E11807" s="5" t="str">
        <f>_xlfn.XLOOKUP(Orders[[#This Row],[user_id]],Users[user_id],Users[country])</f>
        <v>FR</v>
      </c>
      <c r="F11807" s="5" t="str">
        <f>_xlfn.XLOOKUP(Orders[[#This Row],[country_code]],Countries[country_code],Countries[country_name])</f>
        <v>France</v>
      </c>
      <c r="G11807" s="5">
        <f>_xlfn.XLOOKUP(Orders[[#This Row],[user_id]],Users[user_id],Users[is_referral])</f>
        <v>0</v>
      </c>
    </row>
    <row r="11808" spans="1:7">
      <c r="A11808" s="5">
        <v>2154274</v>
      </c>
      <c r="B11808" s="5">
        <v>14236</v>
      </c>
      <c r="C11808" s="6">
        <v>43202</v>
      </c>
      <c r="D11808" s="5">
        <v>46</v>
      </c>
      <c r="E11808" s="5" t="str">
        <f>_xlfn.XLOOKUP(Orders[[#This Row],[user_id]],Users[user_id],Users[country])</f>
        <v>FR</v>
      </c>
      <c r="F11808" s="5" t="str">
        <f>_xlfn.XLOOKUP(Orders[[#This Row],[country_code]],Countries[country_code],Countries[country_name])</f>
        <v>France</v>
      </c>
      <c r="G11808" s="5">
        <f>_xlfn.XLOOKUP(Orders[[#This Row],[user_id]],Users[user_id],Users[is_referral])</f>
        <v>1</v>
      </c>
    </row>
    <row r="11809" spans="1:7">
      <c r="A11809" s="5">
        <v>2154276</v>
      </c>
      <c r="B11809" s="5">
        <v>9383</v>
      </c>
      <c r="C11809" s="6">
        <v>43202</v>
      </c>
      <c r="D11809" s="5">
        <v>42</v>
      </c>
      <c r="E11809" s="5" t="str">
        <f>_xlfn.XLOOKUP(Orders[[#This Row],[user_id]],Users[user_id],Users[country])</f>
        <v>ES</v>
      </c>
      <c r="F11809" s="5" t="str">
        <f>_xlfn.XLOOKUP(Orders[[#This Row],[country_code]],Countries[country_code],Countries[country_name])</f>
        <v>Spain</v>
      </c>
      <c r="G11809" s="5">
        <f>_xlfn.XLOOKUP(Orders[[#This Row],[user_id]],Users[user_id],Users[is_referral])</f>
        <v>1</v>
      </c>
    </row>
    <row r="11810" spans="1:7">
      <c r="A11810" s="5">
        <v>2154277</v>
      </c>
      <c r="B11810" s="5">
        <v>4624</v>
      </c>
      <c r="C11810" s="6">
        <v>43202</v>
      </c>
      <c r="D11810" s="5">
        <v>42</v>
      </c>
      <c r="E11810" s="5" t="str">
        <f>_xlfn.XLOOKUP(Orders[[#This Row],[user_id]],Users[user_id],Users[country])</f>
        <v>FR</v>
      </c>
      <c r="F11810" s="5" t="str">
        <f>_xlfn.XLOOKUP(Orders[[#This Row],[country_code]],Countries[country_code],Countries[country_name])</f>
        <v>France</v>
      </c>
      <c r="G11810" s="5">
        <f>_xlfn.XLOOKUP(Orders[[#This Row],[user_id]],Users[user_id],Users[is_referral])</f>
        <v>0</v>
      </c>
    </row>
    <row r="11811" spans="1:7">
      <c r="A11811" s="5">
        <v>2154281</v>
      </c>
      <c r="B11811" s="5">
        <v>15727</v>
      </c>
      <c r="C11811" s="6">
        <v>43202</v>
      </c>
      <c r="D11811" s="5">
        <v>50</v>
      </c>
      <c r="E11811" s="5" t="str">
        <f>_xlfn.XLOOKUP(Orders[[#This Row],[user_id]],Users[user_id],Users[country])</f>
        <v>ES</v>
      </c>
      <c r="F11811" s="5" t="str">
        <f>_xlfn.XLOOKUP(Orders[[#This Row],[country_code]],Countries[country_code],Countries[country_name])</f>
        <v>Spain</v>
      </c>
      <c r="G11811" s="5">
        <f>_xlfn.XLOOKUP(Orders[[#This Row],[user_id]],Users[user_id],Users[is_referral])</f>
        <v>0</v>
      </c>
    </row>
    <row r="11812" spans="1:7">
      <c r="A11812" s="5">
        <v>2154283</v>
      </c>
      <c r="B11812" s="5">
        <v>16448</v>
      </c>
      <c r="C11812" s="6">
        <v>43202</v>
      </c>
      <c r="D11812" s="5">
        <v>94</v>
      </c>
      <c r="E11812" s="5" t="str">
        <f>_xlfn.XLOOKUP(Orders[[#This Row],[user_id]],Users[user_id],Users[country])</f>
        <v>ES</v>
      </c>
      <c r="F11812" s="5" t="str">
        <f>_xlfn.XLOOKUP(Orders[[#This Row],[country_code]],Countries[country_code],Countries[country_name])</f>
        <v>Spain</v>
      </c>
      <c r="G11812" s="5">
        <f>_xlfn.XLOOKUP(Orders[[#This Row],[user_id]],Users[user_id],Users[is_referral])</f>
        <v>1</v>
      </c>
    </row>
    <row r="11813" spans="1:7">
      <c r="A11813" s="5">
        <v>2154285</v>
      </c>
      <c r="B11813" s="5">
        <v>18489</v>
      </c>
      <c r="C11813" s="6">
        <v>43202</v>
      </c>
      <c r="D11813" s="5">
        <v>33</v>
      </c>
      <c r="E11813" s="5" t="str">
        <f>_xlfn.XLOOKUP(Orders[[#This Row],[user_id]],Users[user_id],Users[country])</f>
        <v>IT</v>
      </c>
      <c r="F11813" s="5" t="str">
        <f>_xlfn.XLOOKUP(Orders[[#This Row],[country_code]],Countries[country_code],Countries[country_name])</f>
        <v>Italy</v>
      </c>
      <c r="G11813" s="5">
        <f>_xlfn.XLOOKUP(Orders[[#This Row],[user_id]],Users[user_id],Users[is_referral])</f>
        <v>1</v>
      </c>
    </row>
    <row r="11814" spans="1:7">
      <c r="A11814" s="5">
        <v>2154286</v>
      </c>
      <c r="B11814" s="5">
        <v>12811</v>
      </c>
      <c r="C11814" s="6">
        <v>43202</v>
      </c>
      <c r="D11814" s="5">
        <v>42</v>
      </c>
      <c r="E11814" s="5" t="str">
        <f>_xlfn.XLOOKUP(Orders[[#This Row],[user_id]],Users[user_id],Users[country])</f>
        <v>ES</v>
      </c>
      <c r="F11814" s="5" t="str">
        <f>_xlfn.XLOOKUP(Orders[[#This Row],[country_code]],Countries[country_code],Countries[country_name])</f>
        <v>Spain</v>
      </c>
      <c r="G11814" s="5">
        <f>_xlfn.XLOOKUP(Orders[[#This Row],[user_id]],Users[user_id],Users[is_referral])</f>
        <v>0</v>
      </c>
    </row>
    <row r="11815" spans="1:7">
      <c r="A11815" s="5">
        <v>2154289</v>
      </c>
      <c r="B11815" s="5">
        <v>13183</v>
      </c>
      <c r="C11815" s="6">
        <v>43202</v>
      </c>
      <c r="D11815" s="5">
        <v>54</v>
      </c>
      <c r="E11815" s="5" t="str">
        <f>_xlfn.XLOOKUP(Orders[[#This Row],[user_id]],Users[user_id],Users[country])</f>
        <v>ES</v>
      </c>
      <c r="F11815" s="5" t="str">
        <f>_xlfn.XLOOKUP(Orders[[#This Row],[country_code]],Countries[country_code],Countries[country_name])</f>
        <v>Spain</v>
      </c>
      <c r="G11815" s="5">
        <f>_xlfn.XLOOKUP(Orders[[#This Row],[user_id]],Users[user_id],Users[is_referral])</f>
        <v>0</v>
      </c>
    </row>
    <row r="11816" spans="1:7">
      <c r="A11816" s="5">
        <v>2154290</v>
      </c>
      <c r="B11816" s="5">
        <v>6863</v>
      </c>
      <c r="C11816" s="6">
        <v>43202</v>
      </c>
      <c r="D11816" s="5">
        <v>56</v>
      </c>
      <c r="E11816" s="5" t="str">
        <f>_xlfn.XLOOKUP(Orders[[#This Row],[user_id]],Users[user_id],Users[country])</f>
        <v>ES</v>
      </c>
      <c r="F11816" s="5" t="str">
        <f>_xlfn.XLOOKUP(Orders[[#This Row],[country_code]],Countries[country_code],Countries[country_name])</f>
        <v>Spain</v>
      </c>
      <c r="G11816" s="5">
        <f>_xlfn.XLOOKUP(Orders[[#This Row],[user_id]],Users[user_id],Users[is_referral])</f>
        <v>1</v>
      </c>
    </row>
    <row r="11817" spans="1:7">
      <c r="A11817" s="5">
        <v>2154291</v>
      </c>
      <c r="B11817" s="5">
        <v>11448</v>
      </c>
      <c r="C11817" s="6">
        <v>43202</v>
      </c>
      <c r="D11817" s="5">
        <v>29</v>
      </c>
      <c r="E11817" s="5" t="str">
        <f>_xlfn.XLOOKUP(Orders[[#This Row],[user_id]],Users[user_id],Users[country])</f>
        <v>FR</v>
      </c>
      <c r="F11817" s="5" t="str">
        <f>_xlfn.XLOOKUP(Orders[[#This Row],[country_code]],Countries[country_code],Countries[country_name])</f>
        <v>France</v>
      </c>
      <c r="G11817" s="5">
        <f>_xlfn.XLOOKUP(Orders[[#This Row],[user_id]],Users[user_id],Users[is_referral])</f>
        <v>1</v>
      </c>
    </row>
    <row r="11818" spans="1:7">
      <c r="A11818" s="5">
        <v>2154292</v>
      </c>
      <c r="B11818" s="5">
        <v>2095</v>
      </c>
      <c r="C11818" s="6">
        <v>43202</v>
      </c>
      <c r="D11818" s="5">
        <v>38</v>
      </c>
      <c r="E11818" s="5" t="str">
        <f>_xlfn.XLOOKUP(Orders[[#This Row],[user_id]],Users[user_id],Users[country])</f>
        <v>FR</v>
      </c>
      <c r="F11818" s="5" t="str">
        <f>_xlfn.XLOOKUP(Orders[[#This Row],[country_code]],Countries[country_code],Countries[country_name])</f>
        <v>France</v>
      </c>
      <c r="G11818" s="5">
        <f>_xlfn.XLOOKUP(Orders[[#This Row],[user_id]],Users[user_id],Users[is_referral])</f>
        <v>0</v>
      </c>
    </row>
    <row r="11819" spans="1:7">
      <c r="A11819" s="5">
        <v>2154296</v>
      </c>
      <c r="B11819" s="5">
        <v>13871</v>
      </c>
      <c r="C11819" s="6">
        <v>43202</v>
      </c>
      <c r="D11819" s="5">
        <v>80</v>
      </c>
      <c r="E11819" s="5" t="str">
        <f>_xlfn.XLOOKUP(Orders[[#This Row],[user_id]],Users[user_id],Users[country])</f>
        <v>DE</v>
      </c>
      <c r="F11819" s="5" t="str">
        <f>_xlfn.XLOOKUP(Orders[[#This Row],[country_code]],Countries[country_code],Countries[country_name])</f>
        <v>Germany</v>
      </c>
      <c r="G11819" s="5">
        <f>_xlfn.XLOOKUP(Orders[[#This Row],[user_id]],Users[user_id],Users[is_referral])</f>
        <v>0</v>
      </c>
    </row>
    <row r="11820" spans="1:7">
      <c r="A11820" s="5">
        <v>2154297</v>
      </c>
      <c r="B11820" s="5">
        <v>12947</v>
      </c>
      <c r="C11820" s="6">
        <v>43202</v>
      </c>
      <c r="D11820" s="5">
        <v>20</v>
      </c>
      <c r="E11820" s="5" t="str">
        <f>_xlfn.XLOOKUP(Orders[[#This Row],[user_id]],Users[user_id],Users[country])</f>
        <v>ES</v>
      </c>
      <c r="F11820" s="5" t="str">
        <f>_xlfn.XLOOKUP(Orders[[#This Row],[country_code]],Countries[country_code],Countries[country_name])</f>
        <v>Spain</v>
      </c>
      <c r="G11820" s="5">
        <f>_xlfn.XLOOKUP(Orders[[#This Row],[user_id]],Users[user_id],Users[is_referral])</f>
        <v>1</v>
      </c>
    </row>
    <row r="11821" spans="1:7">
      <c r="A11821" s="5">
        <v>2154300</v>
      </c>
      <c r="B11821" s="5">
        <v>725</v>
      </c>
      <c r="C11821" s="6">
        <v>43202</v>
      </c>
      <c r="D11821" s="5">
        <v>37</v>
      </c>
      <c r="E11821" s="5" t="str">
        <f>_xlfn.XLOOKUP(Orders[[#This Row],[user_id]],Users[user_id],Users[country])</f>
        <v>FR</v>
      </c>
      <c r="F11821" s="5" t="str">
        <f>_xlfn.XLOOKUP(Orders[[#This Row],[country_code]],Countries[country_code],Countries[country_name])</f>
        <v>France</v>
      </c>
      <c r="G11821" s="5">
        <f>_xlfn.XLOOKUP(Orders[[#This Row],[user_id]],Users[user_id],Users[is_referral])</f>
        <v>0</v>
      </c>
    </row>
    <row r="11822" spans="1:7">
      <c r="A11822" s="5">
        <v>2154304</v>
      </c>
      <c r="B11822" s="5">
        <v>8688</v>
      </c>
      <c r="C11822" s="6">
        <v>43202</v>
      </c>
      <c r="D11822" s="5">
        <v>50</v>
      </c>
      <c r="E11822" s="5" t="str">
        <f>_xlfn.XLOOKUP(Orders[[#This Row],[user_id]],Users[user_id],Users[country])</f>
        <v>ES</v>
      </c>
      <c r="F11822" s="5" t="str">
        <f>_xlfn.XLOOKUP(Orders[[#This Row],[country_code]],Countries[country_code],Countries[country_name])</f>
        <v>Spain</v>
      </c>
      <c r="G11822" s="5">
        <f>_xlfn.XLOOKUP(Orders[[#This Row],[user_id]],Users[user_id],Users[is_referral])</f>
        <v>1</v>
      </c>
    </row>
    <row r="11823" spans="1:7">
      <c r="A11823" s="5">
        <v>2154305</v>
      </c>
      <c r="B11823" s="5">
        <v>4707</v>
      </c>
      <c r="C11823" s="6">
        <v>43202</v>
      </c>
      <c r="D11823" s="5">
        <v>84</v>
      </c>
      <c r="E11823" s="5" t="str">
        <f>_xlfn.XLOOKUP(Orders[[#This Row],[user_id]],Users[user_id],Users[country])</f>
        <v>ES</v>
      </c>
      <c r="F11823" s="5" t="str">
        <f>_xlfn.XLOOKUP(Orders[[#This Row],[country_code]],Countries[country_code],Countries[country_name])</f>
        <v>Spain</v>
      </c>
      <c r="G11823" s="5">
        <f>_xlfn.XLOOKUP(Orders[[#This Row],[user_id]],Users[user_id],Users[is_referral])</f>
        <v>0</v>
      </c>
    </row>
    <row r="11824" spans="1:7">
      <c r="A11824" s="5">
        <v>2154306</v>
      </c>
      <c r="B11824" s="5">
        <v>9676</v>
      </c>
      <c r="C11824" s="6">
        <v>43202</v>
      </c>
      <c r="D11824" s="5">
        <v>33</v>
      </c>
      <c r="E11824" s="5" t="str">
        <f>_xlfn.XLOOKUP(Orders[[#This Row],[user_id]],Users[user_id],Users[country])</f>
        <v>FR</v>
      </c>
      <c r="F11824" s="5" t="str">
        <f>_xlfn.XLOOKUP(Orders[[#This Row],[country_code]],Countries[country_code],Countries[country_name])</f>
        <v>France</v>
      </c>
      <c r="G11824" s="5">
        <f>_xlfn.XLOOKUP(Orders[[#This Row],[user_id]],Users[user_id],Users[is_referral])</f>
        <v>0</v>
      </c>
    </row>
    <row r="11825" spans="1:7">
      <c r="A11825" s="5">
        <v>2154307</v>
      </c>
      <c r="B11825" s="5">
        <v>4027</v>
      </c>
      <c r="C11825" s="6">
        <v>43202</v>
      </c>
      <c r="D11825" s="5">
        <v>15</v>
      </c>
      <c r="E11825" s="5" t="str">
        <f>_xlfn.XLOOKUP(Orders[[#This Row],[user_id]],Users[user_id],Users[country])</f>
        <v>FR</v>
      </c>
      <c r="F11825" s="5" t="str">
        <f>_xlfn.XLOOKUP(Orders[[#This Row],[country_code]],Countries[country_code],Countries[country_name])</f>
        <v>France</v>
      </c>
      <c r="G11825" s="5">
        <f>_xlfn.XLOOKUP(Orders[[#This Row],[user_id]],Users[user_id],Users[is_referral])</f>
        <v>0</v>
      </c>
    </row>
    <row r="11826" spans="1:7">
      <c r="A11826" s="5">
        <v>2154311</v>
      </c>
      <c r="B11826" s="5">
        <v>8342</v>
      </c>
      <c r="C11826" s="6">
        <v>43202</v>
      </c>
      <c r="D11826" s="5">
        <v>32</v>
      </c>
      <c r="E11826" s="5" t="str">
        <f>_xlfn.XLOOKUP(Orders[[#This Row],[user_id]],Users[user_id],Users[country])</f>
        <v>FR</v>
      </c>
      <c r="F11826" s="5" t="str">
        <f>_xlfn.XLOOKUP(Orders[[#This Row],[country_code]],Countries[country_code],Countries[country_name])</f>
        <v>France</v>
      </c>
      <c r="G11826" s="5">
        <f>_xlfn.XLOOKUP(Orders[[#This Row],[user_id]],Users[user_id],Users[is_referral])</f>
        <v>1</v>
      </c>
    </row>
    <row r="11827" spans="1:7">
      <c r="A11827" s="5">
        <v>2154312</v>
      </c>
      <c r="B11827" s="5">
        <v>7049</v>
      </c>
      <c r="C11827" s="6">
        <v>43202</v>
      </c>
      <c r="D11827" s="5">
        <v>36</v>
      </c>
      <c r="E11827" s="5" t="str">
        <f>_xlfn.XLOOKUP(Orders[[#This Row],[user_id]],Users[user_id],Users[country])</f>
        <v>FR</v>
      </c>
      <c r="F11827" s="5" t="str">
        <f>_xlfn.XLOOKUP(Orders[[#This Row],[country_code]],Countries[country_code],Countries[country_name])</f>
        <v>France</v>
      </c>
      <c r="G11827" s="5">
        <f>_xlfn.XLOOKUP(Orders[[#This Row],[user_id]],Users[user_id],Users[is_referral])</f>
        <v>1</v>
      </c>
    </row>
    <row r="11828" spans="1:7">
      <c r="A11828" s="5">
        <v>2154313</v>
      </c>
      <c r="B11828" s="5">
        <v>10219</v>
      </c>
      <c r="C11828" s="6">
        <v>43202</v>
      </c>
      <c r="D11828" s="5">
        <v>31</v>
      </c>
      <c r="E11828" s="5" t="str">
        <f>_xlfn.XLOOKUP(Orders[[#This Row],[user_id]],Users[user_id],Users[country])</f>
        <v>DE</v>
      </c>
      <c r="F11828" s="5" t="str">
        <f>_xlfn.XLOOKUP(Orders[[#This Row],[country_code]],Countries[country_code],Countries[country_name])</f>
        <v>Germany</v>
      </c>
      <c r="G11828" s="5">
        <f>_xlfn.XLOOKUP(Orders[[#This Row],[user_id]],Users[user_id],Users[is_referral])</f>
        <v>1</v>
      </c>
    </row>
    <row r="11829" spans="1:7">
      <c r="A11829" s="5">
        <v>2154315</v>
      </c>
      <c r="B11829" s="5">
        <v>5923</v>
      </c>
      <c r="C11829" s="6">
        <v>43202</v>
      </c>
      <c r="D11829" s="5">
        <v>56</v>
      </c>
      <c r="E11829" s="5" t="str">
        <f>_xlfn.XLOOKUP(Orders[[#This Row],[user_id]],Users[user_id],Users[country])</f>
        <v>ES</v>
      </c>
      <c r="F11829" s="5" t="str">
        <f>_xlfn.XLOOKUP(Orders[[#This Row],[country_code]],Countries[country_code],Countries[country_name])</f>
        <v>Spain</v>
      </c>
      <c r="G11829" s="5">
        <f>_xlfn.XLOOKUP(Orders[[#This Row],[user_id]],Users[user_id],Users[is_referral])</f>
        <v>1</v>
      </c>
    </row>
    <row r="11830" spans="1:7">
      <c r="A11830" s="5">
        <v>2154318</v>
      </c>
      <c r="B11830" s="5">
        <v>11318</v>
      </c>
      <c r="C11830" s="6">
        <v>43202</v>
      </c>
      <c r="D11830" s="5">
        <v>31</v>
      </c>
      <c r="E11830" s="5" t="str">
        <f>_xlfn.XLOOKUP(Orders[[#This Row],[user_id]],Users[user_id],Users[country])</f>
        <v>IT</v>
      </c>
      <c r="F11830" s="5" t="str">
        <f>_xlfn.XLOOKUP(Orders[[#This Row],[country_code]],Countries[country_code],Countries[country_name])</f>
        <v>Italy</v>
      </c>
      <c r="G11830" s="5">
        <f>_xlfn.XLOOKUP(Orders[[#This Row],[user_id]],Users[user_id],Users[is_referral])</f>
        <v>1</v>
      </c>
    </row>
    <row r="11831" spans="1:7">
      <c r="A11831" s="5">
        <v>2154326</v>
      </c>
      <c r="B11831" s="5">
        <v>10490</v>
      </c>
      <c r="C11831" s="6">
        <v>43202</v>
      </c>
      <c r="D11831" s="5">
        <v>83</v>
      </c>
      <c r="E11831" s="5" t="str">
        <f>_xlfn.XLOOKUP(Orders[[#This Row],[user_id]],Users[user_id],Users[country])</f>
        <v>FR</v>
      </c>
      <c r="F11831" s="5" t="str">
        <f>_xlfn.XLOOKUP(Orders[[#This Row],[country_code]],Countries[country_code],Countries[country_name])</f>
        <v>France</v>
      </c>
      <c r="G11831" s="5">
        <f>_xlfn.XLOOKUP(Orders[[#This Row],[user_id]],Users[user_id],Users[is_referral])</f>
        <v>1</v>
      </c>
    </row>
    <row r="11832" spans="1:7">
      <c r="A11832" s="5">
        <v>2154329</v>
      </c>
      <c r="B11832" s="5">
        <v>6580</v>
      </c>
      <c r="C11832" s="6">
        <v>43202</v>
      </c>
      <c r="D11832" s="5">
        <v>30</v>
      </c>
      <c r="E11832" s="5" t="str">
        <f>_xlfn.XLOOKUP(Orders[[#This Row],[user_id]],Users[user_id],Users[country])</f>
        <v>IT</v>
      </c>
      <c r="F11832" s="5" t="str">
        <f>_xlfn.XLOOKUP(Orders[[#This Row],[country_code]],Countries[country_code],Countries[country_name])</f>
        <v>Italy</v>
      </c>
      <c r="G11832" s="5">
        <f>_xlfn.XLOOKUP(Orders[[#This Row],[user_id]],Users[user_id],Users[is_referral])</f>
        <v>0</v>
      </c>
    </row>
    <row r="11833" spans="1:7">
      <c r="A11833" s="5">
        <v>2154331</v>
      </c>
      <c r="B11833" s="5">
        <v>14848</v>
      </c>
      <c r="C11833" s="6">
        <v>43202</v>
      </c>
      <c r="D11833" s="5">
        <v>24</v>
      </c>
      <c r="E11833" s="5" t="str">
        <f>_xlfn.XLOOKUP(Orders[[#This Row],[user_id]],Users[user_id],Users[country])</f>
        <v>FR</v>
      </c>
      <c r="F11833" s="5" t="str">
        <f>_xlfn.XLOOKUP(Orders[[#This Row],[country_code]],Countries[country_code],Countries[country_name])</f>
        <v>France</v>
      </c>
      <c r="G11833" s="5">
        <f>_xlfn.XLOOKUP(Orders[[#This Row],[user_id]],Users[user_id],Users[is_referral])</f>
        <v>1</v>
      </c>
    </row>
    <row r="11834" spans="1:7">
      <c r="A11834" s="5">
        <v>2154332</v>
      </c>
      <c r="B11834" s="5">
        <v>2252</v>
      </c>
      <c r="C11834" s="6">
        <v>43202</v>
      </c>
      <c r="D11834" s="5">
        <v>44</v>
      </c>
      <c r="E11834" s="5" t="str">
        <f>_xlfn.XLOOKUP(Orders[[#This Row],[user_id]],Users[user_id],Users[country])</f>
        <v>ES</v>
      </c>
      <c r="F11834" s="5" t="str">
        <f>_xlfn.XLOOKUP(Orders[[#This Row],[country_code]],Countries[country_code],Countries[country_name])</f>
        <v>Spain</v>
      </c>
      <c r="G11834" s="5">
        <f>_xlfn.XLOOKUP(Orders[[#This Row],[user_id]],Users[user_id],Users[is_referral])</f>
        <v>0</v>
      </c>
    </row>
    <row r="11835" spans="1:7">
      <c r="A11835" s="5">
        <v>2154333</v>
      </c>
      <c r="B11835" s="5">
        <v>927</v>
      </c>
      <c r="C11835" s="6">
        <v>43202</v>
      </c>
      <c r="D11835" s="5">
        <v>72</v>
      </c>
      <c r="E11835" s="5" t="str">
        <f>_xlfn.XLOOKUP(Orders[[#This Row],[user_id]],Users[user_id],Users[country])</f>
        <v>DE</v>
      </c>
      <c r="F11835" s="5" t="str">
        <f>_xlfn.XLOOKUP(Orders[[#This Row],[country_code]],Countries[country_code],Countries[country_name])</f>
        <v>Germany</v>
      </c>
      <c r="G11835" s="5">
        <f>_xlfn.XLOOKUP(Orders[[#This Row],[user_id]],Users[user_id],Users[is_referral])</f>
        <v>0</v>
      </c>
    </row>
    <row r="11836" spans="1:7">
      <c r="A11836" s="5">
        <v>2154335</v>
      </c>
      <c r="B11836" s="5">
        <v>14814</v>
      </c>
      <c r="C11836" s="6">
        <v>43202</v>
      </c>
      <c r="D11836" s="5">
        <v>47</v>
      </c>
      <c r="E11836" s="5" t="str">
        <f>_xlfn.XLOOKUP(Orders[[#This Row],[user_id]],Users[user_id],Users[country])</f>
        <v>FR</v>
      </c>
      <c r="F11836" s="5" t="str">
        <f>_xlfn.XLOOKUP(Orders[[#This Row],[country_code]],Countries[country_code],Countries[country_name])</f>
        <v>France</v>
      </c>
      <c r="G11836" s="5">
        <f>_xlfn.XLOOKUP(Orders[[#This Row],[user_id]],Users[user_id],Users[is_referral])</f>
        <v>1</v>
      </c>
    </row>
    <row r="11837" spans="1:7">
      <c r="A11837" s="5">
        <v>2154336</v>
      </c>
      <c r="B11837" s="5">
        <v>14121</v>
      </c>
      <c r="C11837" s="6">
        <v>43202</v>
      </c>
      <c r="D11837" s="5">
        <v>36</v>
      </c>
      <c r="E11837" s="5" t="str">
        <f>_xlfn.XLOOKUP(Orders[[#This Row],[user_id]],Users[user_id],Users[country])</f>
        <v>DE</v>
      </c>
      <c r="F11837" s="5" t="str">
        <f>_xlfn.XLOOKUP(Orders[[#This Row],[country_code]],Countries[country_code],Countries[country_name])</f>
        <v>Germany</v>
      </c>
      <c r="G11837" s="5">
        <f>_xlfn.XLOOKUP(Orders[[#This Row],[user_id]],Users[user_id],Users[is_referral])</f>
        <v>1</v>
      </c>
    </row>
    <row r="11838" spans="1:7">
      <c r="A11838" s="5">
        <v>2154337</v>
      </c>
      <c r="B11838" s="5">
        <v>14343</v>
      </c>
      <c r="C11838" s="6">
        <v>43202</v>
      </c>
      <c r="D11838" s="5">
        <v>40</v>
      </c>
      <c r="E11838" s="5" t="str">
        <f>_xlfn.XLOOKUP(Orders[[#This Row],[user_id]],Users[user_id],Users[country])</f>
        <v>ES</v>
      </c>
      <c r="F11838" s="5" t="str">
        <f>_xlfn.XLOOKUP(Orders[[#This Row],[country_code]],Countries[country_code],Countries[country_name])</f>
        <v>Spain</v>
      </c>
      <c r="G11838" s="5">
        <f>_xlfn.XLOOKUP(Orders[[#This Row],[user_id]],Users[user_id],Users[is_referral])</f>
        <v>1</v>
      </c>
    </row>
    <row r="11839" spans="1:7">
      <c r="A11839" s="5">
        <v>2154339</v>
      </c>
      <c r="B11839" s="5">
        <v>190</v>
      </c>
      <c r="C11839" s="6">
        <v>43202</v>
      </c>
      <c r="D11839" s="5">
        <v>58</v>
      </c>
      <c r="E11839" s="5" t="str">
        <f>_xlfn.XLOOKUP(Orders[[#This Row],[user_id]],Users[user_id],Users[country])</f>
        <v>IT</v>
      </c>
      <c r="F11839" s="5" t="str">
        <f>_xlfn.XLOOKUP(Orders[[#This Row],[country_code]],Countries[country_code],Countries[country_name])</f>
        <v>Italy</v>
      </c>
      <c r="G11839" s="5">
        <f>_xlfn.XLOOKUP(Orders[[#This Row],[user_id]],Users[user_id],Users[is_referral])</f>
        <v>0</v>
      </c>
    </row>
    <row r="11840" spans="1:7">
      <c r="A11840" s="5">
        <v>2154343</v>
      </c>
      <c r="B11840" s="5">
        <v>2382</v>
      </c>
      <c r="C11840" s="6">
        <v>43202</v>
      </c>
      <c r="D11840" s="5">
        <v>11</v>
      </c>
      <c r="E11840" s="5" t="str">
        <f>_xlfn.XLOOKUP(Orders[[#This Row],[user_id]],Users[user_id],Users[country])</f>
        <v>IT</v>
      </c>
      <c r="F11840" s="5" t="str">
        <f>_xlfn.XLOOKUP(Orders[[#This Row],[country_code]],Countries[country_code],Countries[country_name])</f>
        <v>Italy</v>
      </c>
      <c r="G11840" s="5">
        <f>_xlfn.XLOOKUP(Orders[[#This Row],[user_id]],Users[user_id],Users[is_referral])</f>
        <v>0</v>
      </c>
    </row>
    <row r="11841" spans="1:7">
      <c r="A11841" s="5">
        <v>2154344</v>
      </c>
      <c r="B11841" s="5">
        <v>1043</v>
      </c>
      <c r="C11841" s="6">
        <v>43202</v>
      </c>
      <c r="D11841" s="5">
        <v>80</v>
      </c>
      <c r="E11841" s="5" t="str">
        <f>_xlfn.XLOOKUP(Orders[[#This Row],[user_id]],Users[user_id],Users[country])</f>
        <v>ES</v>
      </c>
      <c r="F11841" s="5" t="str">
        <f>_xlfn.XLOOKUP(Orders[[#This Row],[country_code]],Countries[country_code],Countries[country_name])</f>
        <v>Spain</v>
      </c>
      <c r="G11841" s="5">
        <f>_xlfn.XLOOKUP(Orders[[#This Row],[user_id]],Users[user_id],Users[is_referral])</f>
        <v>0</v>
      </c>
    </row>
    <row r="11842" spans="1:7">
      <c r="A11842" s="5">
        <v>2154347</v>
      </c>
      <c r="B11842" s="5">
        <v>19503</v>
      </c>
      <c r="C11842" s="6">
        <v>43202</v>
      </c>
      <c r="D11842" s="5">
        <v>39</v>
      </c>
      <c r="E11842" s="5" t="str">
        <f>_xlfn.XLOOKUP(Orders[[#This Row],[user_id]],Users[user_id],Users[country])</f>
        <v>DE</v>
      </c>
      <c r="F11842" s="5" t="str">
        <f>_xlfn.XLOOKUP(Orders[[#This Row],[country_code]],Countries[country_code],Countries[country_name])</f>
        <v>Germany</v>
      </c>
      <c r="G11842" s="5">
        <f>_xlfn.XLOOKUP(Orders[[#This Row],[user_id]],Users[user_id],Users[is_referral])</f>
        <v>1</v>
      </c>
    </row>
    <row r="11843" spans="1:7">
      <c r="A11843" s="5">
        <v>2154348</v>
      </c>
      <c r="B11843" s="5">
        <v>11627</v>
      </c>
      <c r="C11843" s="6">
        <v>43202</v>
      </c>
      <c r="D11843" s="5">
        <v>27</v>
      </c>
      <c r="E11843" s="5" t="str">
        <f>_xlfn.XLOOKUP(Orders[[#This Row],[user_id]],Users[user_id],Users[country])</f>
        <v>IT</v>
      </c>
      <c r="F11843" s="5" t="str">
        <f>_xlfn.XLOOKUP(Orders[[#This Row],[country_code]],Countries[country_code],Countries[country_name])</f>
        <v>Italy</v>
      </c>
      <c r="G11843" s="5">
        <f>_xlfn.XLOOKUP(Orders[[#This Row],[user_id]],Users[user_id],Users[is_referral])</f>
        <v>0</v>
      </c>
    </row>
    <row r="11844" spans="1:7">
      <c r="A11844" s="5">
        <v>2154351</v>
      </c>
      <c r="B11844" s="5">
        <v>6330</v>
      </c>
      <c r="C11844" s="6">
        <v>43202</v>
      </c>
      <c r="D11844" s="5">
        <v>66</v>
      </c>
      <c r="E11844" s="5" t="str">
        <f>_xlfn.XLOOKUP(Orders[[#This Row],[user_id]],Users[user_id],Users[country])</f>
        <v>ES</v>
      </c>
      <c r="F11844" s="5" t="str">
        <f>_xlfn.XLOOKUP(Orders[[#This Row],[country_code]],Countries[country_code],Countries[country_name])</f>
        <v>Spain</v>
      </c>
      <c r="G11844" s="5">
        <f>_xlfn.XLOOKUP(Orders[[#This Row],[user_id]],Users[user_id],Users[is_referral])</f>
        <v>0</v>
      </c>
    </row>
    <row r="11845" spans="1:7">
      <c r="A11845" s="5">
        <v>2154352</v>
      </c>
      <c r="B11845" s="5">
        <v>9447</v>
      </c>
      <c r="C11845" s="6">
        <v>43202</v>
      </c>
      <c r="D11845" s="5">
        <v>36</v>
      </c>
      <c r="E11845" s="5" t="str">
        <f>_xlfn.XLOOKUP(Orders[[#This Row],[user_id]],Users[user_id],Users[country])</f>
        <v>IT</v>
      </c>
      <c r="F11845" s="5" t="str">
        <f>_xlfn.XLOOKUP(Orders[[#This Row],[country_code]],Countries[country_code],Countries[country_name])</f>
        <v>Italy</v>
      </c>
      <c r="G11845" s="5">
        <f>_xlfn.XLOOKUP(Orders[[#This Row],[user_id]],Users[user_id],Users[is_referral])</f>
        <v>1</v>
      </c>
    </row>
    <row r="11846" spans="1:7">
      <c r="A11846" s="5">
        <v>2154357</v>
      </c>
      <c r="B11846" s="5">
        <v>5475</v>
      </c>
      <c r="C11846" s="6">
        <v>43202</v>
      </c>
      <c r="D11846" s="5">
        <v>60</v>
      </c>
      <c r="E11846" s="5" t="str">
        <f>_xlfn.XLOOKUP(Orders[[#This Row],[user_id]],Users[user_id],Users[country])</f>
        <v>IT</v>
      </c>
      <c r="F11846" s="5" t="str">
        <f>_xlfn.XLOOKUP(Orders[[#This Row],[country_code]],Countries[country_code],Countries[country_name])</f>
        <v>Italy</v>
      </c>
      <c r="G11846" s="5">
        <f>_xlfn.XLOOKUP(Orders[[#This Row],[user_id]],Users[user_id],Users[is_referral])</f>
        <v>1</v>
      </c>
    </row>
    <row r="11847" spans="1:7">
      <c r="A11847" s="5">
        <v>2154358</v>
      </c>
      <c r="B11847" s="5">
        <v>12278</v>
      </c>
      <c r="C11847" s="6">
        <v>43202</v>
      </c>
      <c r="D11847" s="5">
        <v>47</v>
      </c>
      <c r="E11847" s="5" t="str">
        <f>_xlfn.XLOOKUP(Orders[[#This Row],[user_id]],Users[user_id],Users[country])</f>
        <v>FR</v>
      </c>
      <c r="F11847" s="5" t="str">
        <f>_xlfn.XLOOKUP(Orders[[#This Row],[country_code]],Countries[country_code],Countries[country_name])</f>
        <v>France</v>
      </c>
      <c r="G11847" s="5">
        <f>_xlfn.XLOOKUP(Orders[[#This Row],[user_id]],Users[user_id],Users[is_referral])</f>
        <v>1</v>
      </c>
    </row>
    <row r="11848" spans="1:7">
      <c r="A11848" s="5">
        <v>2154361</v>
      </c>
      <c r="B11848" s="5">
        <v>11610</v>
      </c>
      <c r="C11848" s="6">
        <v>43202</v>
      </c>
      <c r="D11848" s="5">
        <v>70</v>
      </c>
      <c r="E11848" s="5" t="str">
        <f>_xlfn.XLOOKUP(Orders[[#This Row],[user_id]],Users[user_id],Users[country])</f>
        <v>ES</v>
      </c>
      <c r="F11848" s="5" t="str">
        <f>_xlfn.XLOOKUP(Orders[[#This Row],[country_code]],Countries[country_code],Countries[country_name])</f>
        <v>Spain</v>
      </c>
      <c r="G11848" s="5">
        <f>_xlfn.XLOOKUP(Orders[[#This Row],[user_id]],Users[user_id],Users[is_referral])</f>
        <v>1</v>
      </c>
    </row>
    <row r="11849" spans="1:7">
      <c r="A11849" s="5">
        <v>2154362</v>
      </c>
      <c r="B11849" s="5">
        <v>13352</v>
      </c>
      <c r="C11849" s="6">
        <v>43202</v>
      </c>
      <c r="D11849" s="5">
        <v>47</v>
      </c>
      <c r="E11849" s="5" t="str">
        <f>_xlfn.XLOOKUP(Orders[[#This Row],[user_id]],Users[user_id],Users[country])</f>
        <v>FR</v>
      </c>
      <c r="F11849" s="5" t="str">
        <f>_xlfn.XLOOKUP(Orders[[#This Row],[country_code]],Countries[country_code],Countries[country_name])</f>
        <v>France</v>
      </c>
      <c r="G11849" s="5">
        <f>_xlfn.XLOOKUP(Orders[[#This Row],[user_id]],Users[user_id],Users[is_referral])</f>
        <v>1</v>
      </c>
    </row>
    <row r="11850" spans="1:7">
      <c r="A11850" s="5">
        <v>2154363</v>
      </c>
      <c r="B11850" s="5">
        <v>7522</v>
      </c>
      <c r="C11850" s="6">
        <v>43202</v>
      </c>
      <c r="D11850" s="5">
        <v>37</v>
      </c>
      <c r="E11850" s="5" t="str">
        <f>_xlfn.XLOOKUP(Orders[[#This Row],[user_id]],Users[user_id],Users[country])</f>
        <v>ES</v>
      </c>
      <c r="F11850" s="5" t="str">
        <f>_xlfn.XLOOKUP(Orders[[#This Row],[country_code]],Countries[country_code],Countries[country_name])</f>
        <v>Spain</v>
      </c>
      <c r="G11850" s="5">
        <f>_xlfn.XLOOKUP(Orders[[#This Row],[user_id]],Users[user_id],Users[is_referral])</f>
        <v>0</v>
      </c>
    </row>
    <row r="11851" spans="1:7">
      <c r="A11851" s="5">
        <v>2154365</v>
      </c>
      <c r="B11851" s="5">
        <v>16560</v>
      </c>
      <c r="C11851" s="6">
        <v>43202</v>
      </c>
      <c r="D11851" s="5">
        <v>23</v>
      </c>
      <c r="E11851" s="5" t="str">
        <f>_xlfn.XLOOKUP(Orders[[#This Row],[user_id]],Users[user_id],Users[country])</f>
        <v>ES</v>
      </c>
      <c r="F11851" s="5" t="str">
        <f>_xlfn.XLOOKUP(Orders[[#This Row],[country_code]],Countries[country_code],Countries[country_name])</f>
        <v>Spain</v>
      </c>
      <c r="G11851" s="5">
        <f>_xlfn.XLOOKUP(Orders[[#This Row],[user_id]],Users[user_id],Users[is_referral])</f>
        <v>1</v>
      </c>
    </row>
    <row r="11852" spans="1:7">
      <c r="A11852" s="5">
        <v>2154366</v>
      </c>
      <c r="B11852" s="5">
        <v>13356</v>
      </c>
      <c r="C11852" s="6">
        <v>43202</v>
      </c>
      <c r="D11852" s="5">
        <v>45</v>
      </c>
      <c r="E11852" s="5" t="str">
        <f>_xlfn.XLOOKUP(Orders[[#This Row],[user_id]],Users[user_id],Users[country])</f>
        <v>FR</v>
      </c>
      <c r="F11852" s="5" t="str">
        <f>_xlfn.XLOOKUP(Orders[[#This Row],[country_code]],Countries[country_code],Countries[country_name])</f>
        <v>France</v>
      </c>
      <c r="G11852" s="5">
        <f>_xlfn.XLOOKUP(Orders[[#This Row],[user_id]],Users[user_id],Users[is_referral])</f>
        <v>1</v>
      </c>
    </row>
    <row r="11853" spans="1:7">
      <c r="A11853" s="5">
        <v>2154370</v>
      </c>
      <c r="B11853" s="5">
        <v>14398</v>
      </c>
      <c r="C11853" s="6">
        <v>43202</v>
      </c>
      <c r="D11853" s="5">
        <v>28</v>
      </c>
      <c r="E11853" s="5" t="str">
        <f>_xlfn.XLOOKUP(Orders[[#This Row],[user_id]],Users[user_id],Users[country])</f>
        <v>IT</v>
      </c>
      <c r="F11853" s="5" t="str">
        <f>_xlfn.XLOOKUP(Orders[[#This Row],[country_code]],Countries[country_code],Countries[country_name])</f>
        <v>Italy</v>
      </c>
      <c r="G11853" s="5">
        <f>_xlfn.XLOOKUP(Orders[[#This Row],[user_id]],Users[user_id],Users[is_referral])</f>
        <v>1</v>
      </c>
    </row>
    <row r="11854" spans="1:7">
      <c r="A11854" s="5">
        <v>2154372</v>
      </c>
      <c r="B11854" s="5">
        <v>15000</v>
      </c>
      <c r="C11854" s="6">
        <v>43202</v>
      </c>
      <c r="D11854" s="5">
        <v>87</v>
      </c>
      <c r="E11854" s="5" t="str">
        <f>_xlfn.XLOOKUP(Orders[[#This Row],[user_id]],Users[user_id],Users[country])</f>
        <v>IT</v>
      </c>
      <c r="F11854" s="5" t="str">
        <f>_xlfn.XLOOKUP(Orders[[#This Row],[country_code]],Countries[country_code],Countries[country_name])</f>
        <v>Italy</v>
      </c>
      <c r="G11854" s="5">
        <f>_xlfn.XLOOKUP(Orders[[#This Row],[user_id]],Users[user_id],Users[is_referral])</f>
        <v>1</v>
      </c>
    </row>
    <row r="11855" spans="1:7">
      <c r="A11855" s="5">
        <v>2154374</v>
      </c>
      <c r="B11855" s="5">
        <v>8659</v>
      </c>
      <c r="C11855" s="6">
        <v>43202</v>
      </c>
      <c r="D11855" s="5">
        <v>77</v>
      </c>
      <c r="E11855" s="5" t="str">
        <f>_xlfn.XLOOKUP(Orders[[#This Row],[user_id]],Users[user_id],Users[country])</f>
        <v>DE</v>
      </c>
      <c r="F11855" s="5" t="str">
        <f>_xlfn.XLOOKUP(Orders[[#This Row],[country_code]],Countries[country_code],Countries[country_name])</f>
        <v>Germany</v>
      </c>
      <c r="G11855" s="5">
        <f>_xlfn.XLOOKUP(Orders[[#This Row],[user_id]],Users[user_id],Users[is_referral])</f>
        <v>1</v>
      </c>
    </row>
    <row r="11856" spans="1:7">
      <c r="A11856" s="5">
        <v>2154376</v>
      </c>
      <c r="B11856" s="5">
        <v>8443</v>
      </c>
      <c r="C11856" s="6">
        <v>43202</v>
      </c>
      <c r="D11856" s="5">
        <v>23</v>
      </c>
      <c r="E11856" s="5" t="str">
        <f>_xlfn.XLOOKUP(Orders[[#This Row],[user_id]],Users[user_id],Users[country])</f>
        <v>FR</v>
      </c>
      <c r="F11856" s="5" t="str">
        <f>_xlfn.XLOOKUP(Orders[[#This Row],[country_code]],Countries[country_code],Countries[country_name])</f>
        <v>France</v>
      </c>
      <c r="G11856" s="5">
        <f>_xlfn.XLOOKUP(Orders[[#This Row],[user_id]],Users[user_id],Users[is_referral])</f>
        <v>1</v>
      </c>
    </row>
    <row r="11857" spans="1:7">
      <c r="A11857" s="5">
        <v>2154379</v>
      </c>
      <c r="B11857" s="5">
        <v>12786</v>
      </c>
      <c r="C11857" s="6">
        <v>43202</v>
      </c>
      <c r="D11857" s="5">
        <v>17</v>
      </c>
      <c r="E11857" s="5" t="str">
        <f>_xlfn.XLOOKUP(Orders[[#This Row],[user_id]],Users[user_id],Users[country])</f>
        <v>IT</v>
      </c>
      <c r="F11857" s="5" t="str">
        <f>_xlfn.XLOOKUP(Orders[[#This Row],[country_code]],Countries[country_code],Countries[country_name])</f>
        <v>Italy</v>
      </c>
      <c r="G11857" s="5">
        <f>_xlfn.XLOOKUP(Orders[[#This Row],[user_id]],Users[user_id],Users[is_referral])</f>
        <v>1</v>
      </c>
    </row>
    <row r="11858" spans="1:7">
      <c r="A11858" s="5">
        <v>2154380</v>
      </c>
      <c r="B11858" s="5">
        <v>6651</v>
      </c>
      <c r="C11858" s="6">
        <v>43202</v>
      </c>
      <c r="D11858" s="5">
        <v>26</v>
      </c>
      <c r="E11858" s="5" t="str">
        <f>_xlfn.XLOOKUP(Orders[[#This Row],[user_id]],Users[user_id],Users[country])</f>
        <v>DE</v>
      </c>
      <c r="F11858" s="5" t="str">
        <f>_xlfn.XLOOKUP(Orders[[#This Row],[country_code]],Countries[country_code],Countries[country_name])</f>
        <v>Germany</v>
      </c>
      <c r="G11858" s="5">
        <f>_xlfn.XLOOKUP(Orders[[#This Row],[user_id]],Users[user_id],Users[is_referral])</f>
        <v>1</v>
      </c>
    </row>
    <row r="11859" spans="1:7">
      <c r="A11859" s="5">
        <v>2154381</v>
      </c>
      <c r="B11859" s="5">
        <v>174</v>
      </c>
      <c r="C11859" s="6">
        <v>43202</v>
      </c>
      <c r="D11859" s="5">
        <v>36</v>
      </c>
      <c r="E11859" s="5" t="str">
        <f>_xlfn.XLOOKUP(Orders[[#This Row],[user_id]],Users[user_id],Users[country])</f>
        <v>IT</v>
      </c>
      <c r="F11859" s="5" t="str">
        <f>_xlfn.XLOOKUP(Orders[[#This Row],[country_code]],Countries[country_code],Countries[country_name])</f>
        <v>Italy</v>
      </c>
      <c r="G11859" s="5">
        <f>_xlfn.XLOOKUP(Orders[[#This Row],[user_id]],Users[user_id],Users[is_referral])</f>
        <v>0</v>
      </c>
    </row>
    <row r="11860" spans="1:7">
      <c r="A11860" s="5">
        <v>2154383</v>
      </c>
      <c r="B11860" s="5">
        <v>9613</v>
      </c>
      <c r="C11860" s="6">
        <v>43202</v>
      </c>
      <c r="D11860" s="5">
        <v>67</v>
      </c>
      <c r="E11860" s="5" t="str">
        <f>_xlfn.XLOOKUP(Orders[[#This Row],[user_id]],Users[user_id],Users[country])</f>
        <v>IT</v>
      </c>
      <c r="F11860" s="5" t="str">
        <f>_xlfn.XLOOKUP(Orders[[#This Row],[country_code]],Countries[country_code],Countries[country_name])</f>
        <v>Italy</v>
      </c>
      <c r="G11860" s="5">
        <f>_xlfn.XLOOKUP(Orders[[#This Row],[user_id]],Users[user_id],Users[is_referral])</f>
        <v>1</v>
      </c>
    </row>
    <row r="11861" spans="1:7">
      <c r="A11861" s="5">
        <v>2154384</v>
      </c>
      <c r="B11861" s="5">
        <v>7490</v>
      </c>
      <c r="C11861" s="6">
        <v>43202</v>
      </c>
      <c r="D11861" s="5">
        <v>20</v>
      </c>
      <c r="E11861" s="5" t="str">
        <f>_xlfn.XLOOKUP(Orders[[#This Row],[user_id]],Users[user_id],Users[country])</f>
        <v>DE</v>
      </c>
      <c r="F11861" s="5" t="str">
        <f>_xlfn.XLOOKUP(Orders[[#This Row],[country_code]],Countries[country_code],Countries[country_name])</f>
        <v>Germany</v>
      </c>
      <c r="G11861" s="5">
        <f>_xlfn.XLOOKUP(Orders[[#This Row],[user_id]],Users[user_id],Users[is_referral])</f>
        <v>1</v>
      </c>
    </row>
    <row r="11862" spans="1:7">
      <c r="A11862" s="5">
        <v>2154385</v>
      </c>
      <c r="B11862" s="5">
        <v>5147</v>
      </c>
      <c r="C11862" s="6">
        <v>43202</v>
      </c>
      <c r="D11862" s="5">
        <v>63</v>
      </c>
      <c r="E11862" s="5" t="str">
        <f>_xlfn.XLOOKUP(Orders[[#This Row],[user_id]],Users[user_id],Users[country])</f>
        <v>DE</v>
      </c>
      <c r="F11862" s="5" t="str">
        <f>_xlfn.XLOOKUP(Orders[[#This Row],[country_code]],Countries[country_code],Countries[country_name])</f>
        <v>Germany</v>
      </c>
      <c r="G11862" s="5">
        <f>_xlfn.XLOOKUP(Orders[[#This Row],[user_id]],Users[user_id],Users[is_referral])</f>
        <v>1</v>
      </c>
    </row>
    <row r="11863" spans="1:7">
      <c r="A11863" s="5">
        <v>2154386</v>
      </c>
      <c r="B11863" s="5">
        <v>1974</v>
      </c>
      <c r="C11863" s="6">
        <v>43202</v>
      </c>
      <c r="D11863" s="5">
        <v>57</v>
      </c>
      <c r="E11863" s="5" t="str">
        <f>_xlfn.XLOOKUP(Orders[[#This Row],[user_id]],Users[user_id],Users[country])</f>
        <v>ES</v>
      </c>
      <c r="F11863" s="5" t="str">
        <f>_xlfn.XLOOKUP(Orders[[#This Row],[country_code]],Countries[country_code],Countries[country_name])</f>
        <v>Spain</v>
      </c>
      <c r="G11863" s="5">
        <f>_xlfn.XLOOKUP(Orders[[#This Row],[user_id]],Users[user_id],Users[is_referral])</f>
        <v>0</v>
      </c>
    </row>
    <row r="11864" spans="1:7">
      <c r="A11864" s="5">
        <v>2154388</v>
      </c>
      <c r="B11864" s="5">
        <v>8243</v>
      </c>
      <c r="C11864" s="6">
        <v>43202</v>
      </c>
      <c r="D11864" s="5">
        <v>34</v>
      </c>
      <c r="E11864" s="5" t="str">
        <f>_xlfn.XLOOKUP(Orders[[#This Row],[user_id]],Users[user_id],Users[country])</f>
        <v>FR</v>
      </c>
      <c r="F11864" s="5" t="str">
        <f>_xlfn.XLOOKUP(Orders[[#This Row],[country_code]],Countries[country_code],Countries[country_name])</f>
        <v>France</v>
      </c>
      <c r="G11864" s="5">
        <f>_xlfn.XLOOKUP(Orders[[#This Row],[user_id]],Users[user_id],Users[is_referral])</f>
        <v>1</v>
      </c>
    </row>
    <row r="11865" spans="1:7">
      <c r="A11865" s="5">
        <v>2154390</v>
      </c>
      <c r="B11865" s="5">
        <v>15073</v>
      </c>
      <c r="C11865" s="6">
        <v>43202</v>
      </c>
      <c r="D11865" s="5">
        <v>26</v>
      </c>
      <c r="E11865" s="5" t="str">
        <f>_xlfn.XLOOKUP(Orders[[#This Row],[user_id]],Users[user_id],Users[country])</f>
        <v>ES</v>
      </c>
      <c r="F11865" s="5" t="str">
        <f>_xlfn.XLOOKUP(Orders[[#This Row],[country_code]],Countries[country_code],Countries[country_name])</f>
        <v>Spain</v>
      </c>
      <c r="G11865" s="5">
        <f>_xlfn.XLOOKUP(Orders[[#This Row],[user_id]],Users[user_id],Users[is_referral])</f>
        <v>1</v>
      </c>
    </row>
    <row r="11866" spans="1:7">
      <c r="A11866" s="5">
        <v>2154391</v>
      </c>
      <c r="B11866" s="5">
        <v>14094</v>
      </c>
      <c r="C11866" s="6">
        <v>43202</v>
      </c>
      <c r="D11866" s="5">
        <v>36</v>
      </c>
      <c r="E11866" s="5" t="str">
        <f>_xlfn.XLOOKUP(Orders[[#This Row],[user_id]],Users[user_id],Users[country])</f>
        <v>IT</v>
      </c>
      <c r="F11866" s="5" t="str">
        <f>_xlfn.XLOOKUP(Orders[[#This Row],[country_code]],Countries[country_code],Countries[country_name])</f>
        <v>Italy</v>
      </c>
      <c r="G11866" s="5">
        <f>_xlfn.XLOOKUP(Orders[[#This Row],[user_id]],Users[user_id],Users[is_referral])</f>
        <v>1</v>
      </c>
    </row>
    <row r="11867" spans="1:7">
      <c r="A11867" s="5">
        <v>2154392</v>
      </c>
      <c r="B11867" s="5">
        <v>19548</v>
      </c>
      <c r="C11867" s="6">
        <v>43202</v>
      </c>
      <c r="D11867" s="5">
        <v>55</v>
      </c>
      <c r="E11867" s="5" t="str">
        <f>_xlfn.XLOOKUP(Orders[[#This Row],[user_id]],Users[user_id],Users[country])</f>
        <v>DE</v>
      </c>
      <c r="F11867" s="5" t="str">
        <f>_xlfn.XLOOKUP(Orders[[#This Row],[country_code]],Countries[country_code],Countries[country_name])</f>
        <v>Germany</v>
      </c>
      <c r="G11867" s="5">
        <f>_xlfn.XLOOKUP(Orders[[#This Row],[user_id]],Users[user_id],Users[is_referral])</f>
        <v>1</v>
      </c>
    </row>
    <row r="11868" spans="1:7">
      <c r="A11868" s="5">
        <v>2154393</v>
      </c>
      <c r="B11868" s="5">
        <v>545</v>
      </c>
      <c r="C11868" s="6">
        <v>43202</v>
      </c>
      <c r="D11868" s="5">
        <v>72</v>
      </c>
      <c r="E11868" s="5" t="str">
        <f>_xlfn.XLOOKUP(Orders[[#This Row],[user_id]],Users[user_id],Users[country])</f>
        <v>FR</v>
      </c>
      <c r="F11868" s="5" t="str">
        <f>_xlfn.XLOOKUP(Orders[[#This Row],[country_code]],Countries[country_code],Countries[country_name])</f>
        <v>France</v>
      </c>
      <c r="G11868" s="5">
        <f>_xlfn.XLOOKUP(Orders[[#This Row],[user_id]],Users[user_id],Users[is_referral])</f>
        <v>0</v>
      </c>
    </row>
    <row r="11869" spans="1:7">
      <c r="A11869" s="5">
        <v>2154394</v>
      </c>
      <c r="B11869" s="5">
        <v>15398</v>
      </c>
      <c r="C11869" s="6">
        <v>43202</v>
      </c>
      <c r="D11869" s="5">
        <v>52</v>
      </c>
      <c r="E11869" s="5" t="str">
        <f>_xlfn.XLOOKUP(Orders[[#This Row],[user_id]],Users[user_id],Users[country])</f>
        <v>ES</v>
      </c>
      <c r="F11869" s="5" t="str">
        <f>_xlfn.XLOOKUP(Orders[[#This Row],[country_code]],Countries[country_code],Countries[country_name])</f>
        <v>Spain</v>
      </c>
      <c r="G11869" s="5">
        <f>_xlfn.XLOOKUP(Orders[[#This Row],[user_id]],Users[user_id],Users[is_referral])</f>
        <v>1</v>
      </c>
    </row>
    <row r="11870" spans="1:7">
      <c r="A11870" s="5">
        <v>2154396</v>
      </c>
      <c r="B11870" s="5">
        <v>13875</v>
      </c>
      <c r="C11870" s="6">
        <v>43202</v>
      </c>
      <c r="D11870" s="5">
        <v>51</v>
      </c>
      <c r="E11870" s="5" t="str">
        <f>_xlfn.XLOOKUP(Orders[[#This Row],[user_id]],Users[user_id],Users[country])</f>
        <v>FR</v>
      </c>
      <c r="F11870" s="5" t="str">
        <f>_xlfn.XLOOKUP(Orders[[#This Row],[country_code]],Countries[country_code],Countries[country_name])</f>
        <v>France</v>
      </c>
      <c r="G11870" s="5">
        <f>_xlfn.XLOOKUP(Orders[[#This Row],[user_id]],Users[user_id],Users[is_referral])</f>
        <v>1</v>
      </c>
    </row>
    <row r="11871" spans="1:7">
      <c r="A11871" s="5">
        <v>2154398</v>
      </c>
      <c r="B11871" s="5">
        <v>15135</v>
      </c>
      <c r="C11871" s="6">
        <v>43202</v>
      </c>
      <c r="D11871" s="5">
        <v>31</v>
      </c>
      <c r="E11871" s="5" t="str">
        <f>_xlfn.XLOOKUP(Orders[[#This Row],[user_id]],Users[user_id],Users[country])</f>
        <v>ES</v>
      </c>
      <c r="F11871" s="5" t="str">
        <f>_xlfn.XLOOKUP(Orders[[#This Row],[country_code]],Countries[country_code],Countries[country_name])</f>
        <v>Spain</v>
      </c>
      <c r="G11871" s="5">
        <f>_xlfn.XLOOKUP(Orders[[#This Row],[user_id]],Users[user_id],Users[is_referral])</f>
        <v>1</v>
      </c>
    </row>
    <row r="11872" spans="1:7">
      <c r="A11872" s="5">
        <v>2154399</v>
      </c>
      <c r="B11872" s="5">
        <v>3465</v>
      </c>
      <c r="C11872" s="6">
        <v>43202</v>
      </c>
      <c r="D11872" s="5">
        <v>13</v>
      </c>
      <c r="E11872" s="5" t="str">
        <f>_xlfn.XLOOKUP(Orders[[#This Row],[user_id]],Users[user_id],Users[country])</f>
        <v>FR</v>
      </c>
      <c r="F11872" s="5" t="str">
        <f>_xlfn.XLOOKUP(Orders[[#This Row],[country_code]],Countries[country_code],Countries[country_name])</f>
        <v>France</v>
      </c>
      <c r="G11872" s="5">
        <f>_xlfn.XLOOKUP(Orders[[#This Row],[user_id]],Users[user_id],Users[is_referral])</f>
        <v>0</v>
      </c>
    </row>
    <row r="11873" spans="1:7">
      <c r="A11873" s="5">
        <v>2154402</v>
      </c>
      <c r="B11873" s="5">
        <v>2443</v>
      </c>
      <c r="C11873" s="6">
        <v>43202</v>
      </c>
      <c r="D11873" s="5">
        <v>73</v>
      </c>
      <c r="E11873" s="5" t="str">
        <f>_xlfn.XLOOKUP(Orders[[#This Row],[user_id]],Users[user_id],Users[country])</f>
        <v>FR</v>
      </c>
      <c r="F11873" s="5" t="str">
        <f>_xlfn.XLOOKUP(Orders[[#This Row],[country_code]],Countries[country_code],Countries[country_name])</f>
        <v>France</v>
      </c>
      <c r="G11873" s="5">
        <f>_xlfn.XLOOKUP(Orders[[#This Row],[user_id]],Users[user_id],Users[is_referral])</f>
        <v>0</v>
      </c>
    </row>
    <row r="11874" spans="1:7">
      <c r="A11874" s="5">
        <v>2154404</v>
      </c>
      <c r="B11874" s="5">
        <v>5401</v>
      </c>
      <c r="C11874" s="6">
        <v>43202</v>
      </c>
      <c r="D11874" s="5">
        <v>63</v>
      </c>
      <c r="E11874" s="5" t="str">
        <f>_xlfn.XLOOKUP(Orders[[#This Row],[user_id]],Users[user_id],Users[country])</f>
        <v>DE</v>
      </c>
      <c r="F11874" s="5" t="str">
        <f>_xlfn.XLOOKUP(Orders[[#This Row],[country_code]],Countries[country_code],Countries[country_name])</f>
        <v>Germany</v>
      </c>
      <c r="G11874" s="5">
        <f>_xlfn.XLOOKUP(Orders[[#This Row],[user_id]],Users[user_id],Users[is_referral])</f>
        <v>1</v>
      </c>
    </row>
    <row r="11875" spans="1:7">
      <c r="A11875" s="5">
        <v>2154406</v>
      </c>
      <c r="B11875" s="5">
        <v>19057</v>
      </c>
      <c r="C11875" s="6">
        <v>43202</v>
      </c>
      <c r="D11875" s="5">
        <v>59</v>
      </c>
      <c r="E11875" s="5" t="str">
        <f>_xlfn.XLOOKUP(Orders[[#This Row],[user_id]],Users[user_id],Users[country])</f>
        <v>IT</v>
      </c>
      <c r="F11875" s="5" t="str">
        <f>_xlfn.XLOOKUP(Orders[[#This Row],[country_code]],Countries[country_code],Countries[country_name])</f>
        <v>Italy</v>
      </c>
      <c r="G11875" s="5">
        <f>_xlfn.XLOOKUP(Orders[[#This Row],[user_id]],Users[user_id],Users[is_referral])</f>
        <v>1</v>
      </c>
    </row>
    <row r="11876" spans="1:7">
      <c r="A11876" s="5">
        <v>2154408</v>
      </c>
      <c r="B11876" s="5">
        <v>7476</v>
      </c>
      <c r="C11876" s="6">
        <v>43202</v>
      </c>
      <c r="D11876" s="5">
        <v>38</v>
      </c>
      <c r="E11876" s="5" t="str">
        <f>_xlfn.XLOOKUP(Orders[[#This Row],[user_id]],Users[user_id],Users[country])</f>
        <v>FR</v>
      </c>
      <c r="F11876" s="5" t="str">
        <f>_xlfn.XLOOKUP(Orders[[#This Row],[country_code]],Countries[country_code],Countries[country_name])</f>
        <v>France</v>
      </c>
      <c r="G11876" s="5">
        <f>_xlfn.XLOOKUP(Orders[[#This Row],[user_id]],Users[user_id],Users[is_referral])</f>
        <v>1</v>
      </c>
    </row>
    <row r="11877" spans="1:7">
      <c r="A11877" s="5">
        <v>2154409</v>
      </c>
      <c r="B11877" s="5">
        <v>2197</v>
      </c>
      <c r="C11877" s="6">
        <v>43202</v>
      </c>
      <c r="D11877" s="5">
        <v>42</v>
      </c>
      <c r="E11877" s="5" t="str">
        <f>_xlfn.XLOOKUP(Orders[[#This Row],[user_id]],Users[user_id],Users[country])</f>
        <v>IT</v>
      </c>
      <c r="F11877" s="5" t="str">
        <f>_xlfn.XLOOKUP(Orders[[#This Row],[country_code]],Countries[country_code],Countries[country_name])</f>
        <v>Italy</v>
      </c>
      <c r="G11877" s="5">
        <f>_xlfn.XLOOKUP(Orders[[#This Row],[user_id]],Users[user_id],Users[is_referral])</f>
        <v>0</v>
      </c>
    </row>
    <row r="11878" spans="1:7">
      <c r="A11878" s="5">
        <v>2154412</v>
      </c>
      <c r="B11878" s="5">
        <v>16481</v>
      </c>
      <c r="C11878" s="6">
        <v>43202</v>
      </c>
      <c r="D11878" s="5">
        <v>85</v>
      </c>
      <c r="E11878" s="5" t="str">
        <f>_xlfn.XLOOKUP(Orders[[#This Row],[user_id]],Users[user_id],Users[country])</f>
        <v>FR</v>
      </c>
      <c r="F11878" s="5" t="str">
        <f>_xlfn.XLOOKUP(Orders[[#This Row],[country_code]],Countries[country_code],Countries[country_name])</f>
        <v>France</v>
      </c>
      <c r="G11878" s="5">
        <f>_xlfn.XLOOKUP(Orders[[#This Row],[user_id]],Users[user_id],Users[is_referral])</f>
        <v>1</v>
      </c>
    </row>
    <row r="11879" spans="1:7">
      <c r="A11879" s="5">
        <v>2154413</v>
      </c>
      <c r="B11879" s="5">
        <v>12284</v>
      </c>
      <c r="C11879" s="6">
        <v>43202</v>
      </c>
      <c r="D11879" s="5">
        <v>22</v>
      </c>
      <c r="E11879" s="5" t="str">
        <f>_xlfn.XLOOKUP(Orders[[#This Row],[user_id]],Users[user_id],Users[country])</f>
        <v>DE</v>
      </c>
      <c r="F11879" s="5" t="str">
        <f>_xlfn.XLOOKUP(Orders[[#This Row],[country_code]],Countries[country_code],Countries[country_name])</f>
        <v>Germany</v>
      </c>
      <c r="G11879" s="5">
        <f>_xlfn.XLOOKUP(Orders[[#This Row],[user_id]],Users[user_id],Users[is_referral])</f>
        <v>1</v>
      </c>
    </row>
    <row r="11880" spans="1:7">
      <c r="A11880" s="5">
        <v>2154416</v>
      </c>
      <c r="B11880" s="5">
        <v>7991</v>
      </c>
      <c r="C11880" s="6">
        <v>43202</v>
      </c>
      <c r="D11880" s="5">
        <v>36</v>
      </c>
      <c r="E11880" s="5" t="str">
        <f>_xlfn.XLOOKUP(Orders[[#This Row],[user_id]],Users[user_id],Users[country])</f>
        <v>IT</v>
      </c>
      <c r="F11880" s="5" t="str">
        <f>_xlfn.XLOOKUP(Orders[[#This Row],[country_code]],Countries[country_code],Countries[country_name])</f>
        <v>Italy</v>
      </c>
      <c r="G11880" s="5">
        <f>_xlfn.XLOOKUP(Orders[[#This Row],[user_id]],Users[user_id],Users[is_referral])</f>
        <v>1</v>
      </c>
    </row>
    <row r="11881" spans="1:7">
      <c r="A11881" s="5">
        <v>2154419</v>
      </c>
      <c r="B11881" s="5">
        <v>8358</v>
      </c>
      <c r="C11881" s="6">
        <v>43202</v>
      </c>
      <c r="D11881" s="5">
        <v>89</v>
      </c>
      <c r="E11881" s="5" t="str">
        <f>_xlfn.XLOOKUP(Orders[[#This Row],[user_id]],Users[user_id],Users[country])</f>
        <v>DE</v>
      </c>
      <c r="F11881" s="5" t="str">
        <f>_xlfn.XLOOKUP(Orders[[#This Row],[country_code]],Countries[country_code],Countries[country_name])</f>
        <v>Germany</v>
      </c>
      <c r="G11881" s="5">
        <f>_xlfn.XLOOKUP(Orders[[#This Row],[user_id]],Users[user_id],Users[is_referral])</f>
        <v>1</v>
      </c>
    </row>
    <row r="11882" spans="1:7">
      <c r="A11882" s="5">
        <v>2154423</v>
      </c>
      <c r="B11882" s="5">
        <v>4845</v>
      </c>
      <c r="C11882" s="6">
        <v>43202</v>
      </c>
      <c r="D11882" s="5">
        <v>18</v>
      </c>
      <c r="E11882" s="5" t="str">
        <f>_xlfn.XLOOKUP(Orders[[#This Row],[user_id]],Users[user_id],Users[country])</f>
        <v>IT</v>
      </c>
      <c r="F11882" s="5" t="str">
        <f>_xlfn.XLOOKUP(Orders[[#This Row],[country_code]],Countries[country_code],Countries[country_name])</f>
        <v>Italy</v>
      </c>
      <c r="G11882" s="5">
        <f>_xlfn.XLOOKUP(Orders[[#This Row],[user_id]],Users[user_id],Users[is_referral])</f>
        <v>0</v>
      </c>
    </row>
    <row r="11883" spans="1:7">
      <c r="A11883" s="5">
        <v>2154424</v>
      </c>
      <c r="B11883" s="5">
        <v>16838</v>
      </c>
      <c r="C11883" s="6">
        <v>43202</v>
      </c>
      <c r="D11883" s="5">
        <v>18</v>
      </c>
      <c r="E11883" s="5" t="str">
        <f>_xlfn.XLOOKUP(Orders[[#This Row],[user_id]],Users[user_id],Users[country])</f>
        <v>FR</v>
      </c>
      <c r="F11883" s="5" t="str">
        <f>_xlfn.XLOOKUP(Orders[[#This Row],[country_code]],Countries[country_code],Countries[country_name])</f>
        <v>France</v>
      </c>
      <c r="G11883" s="5">
        <f>_xlfn.XLOOKUP(Orders[[#This Row],[user_id]],Users[user_id],Users[is_referral])</f>
        <v>1</v>
      </c>
    </row>
    <row r="11884" spans="1:7">
      <c r="A11884" s="5">
        <v>2154429</v>
      </c>
      <c r="B11884" s="5">
        <v>4306</v>
      </c>
      <c r="C11884" s="6">
        <v>43202</v>
      </c>
      <c r="D11884" s="5">
        <v>40</v>
      </c>
      <c r="E11884" s="5" t="str">
        <f>_xlfn.XLOOKUP(Orders[[#This Row],[user_id]],Users[user_id],Users[country])</f>
        <v>ES</v>
      </c>
      <c r="F11884" s="5" t="str">
        <f>_xlfn.XLOOKUP(Orders[[#This Row],[country_code]],Countries[country_code],Countries[country_name])</f>
        <v>Spain</v>
      </c>
      <c r="G11884" s="5">
        <f>_xlfn.XLOOKUP(Orders[[#This Row],[user_id]],Users[user_id],Users[is_referral])</f>
        <v>0</v>
      </c>
    </row>
    <row r="11885" spans="1:7">
      <c r="A11885" s="5">
        <v>2154431</v>
      </c>
      <c r="B11885" s="5">
        <v>1265</v>
      </c>
      <c r="C11885" s="6">
        <v>43202</v>
      </c>
      <c r="D11885" s="5">
        <v>64</v>
      </c>
      <c r="E11885" s="5" t="str">
        <f>_xlfn.XLOOKUP(Orders[[#This Row],[user_id]],Users[user_id],Users[country])</f>
        <v>IT</v>
      </c>
      <c r="F11885" s="5" t="str">
        <f>_xlfn.XLOOKUP(Orders[[#This Row],[country_code]],Countries[country_code],Countries[country_name])</f>
        <v>Italy</v>
      </c>
      <c r="G11885" s="5">
        <f>_xlfn.XLOOKUP(Orders[[#This Row],[user_id]],Users[user_id],Users[is_referral])</f>
        <v>0</v>
      </c>
    </row>
    <row r="11886" spans="1:7">
      <c r="A11886" s="5">
        <v>2154433</v>
      </c>
      <c r="B11886" s="5">
        <v>4508</v>
      </c>
      <c r="C11886" s="6">
        <v>43202</v>
      </c>
      <c r="D11886" s="5">
        <v>66</v>
      </c>
      <c r="E11886" s="5" t="str">
        <f>_xlfn.XLOOKUP(Orders[[#This Row],[user_id]],Users[user_id],Users[country])</f>
        <v>ES</v>
      </c>
      <c r="F11886" s="5" t="str">
        <f>_xlfn.XLOOKUP(Orders[[#This Row],[country_code]],Countries[country_code],Countries[country_name])</f>
        <v>Spain</v>
      </c>
      <c r="G11886" s="5">
        <f>_xlfn.XLOOKUP(Orders[[#This Row],[user_id]],Users[user_id],Users[is_referral])</f>
        <v>0</v>
      </c>
    </row>
    <row r="11887" spans="1:7">
      <c r="A11887" s="5">
        <v>2154434</v>
      </c>
      <c r="B11887" s="5">
        <v>5958</v>
      </c>
      <c r="C11887" s="6">
        <v>43202</v>
      </c>
      <c r="D11887" s="5">
        <v>25</v>
      </c>
      <c r="E11887" s="5" t="str">
        <f>_xlfn.XLOOKUP(Orders[[#This Row],[user_id]],Users[user_id],Users[country])</f>
        <v>ES</v>
      </c>
      <c r="F11887" s="5" t="str">
        <f>_xlfn.XLOOKUP(Orders[[#This Row],[country_code]],Countries[country_code],Countries[country_name])</f>
        <v>Spain</v>
      </c>
      <c r="G11887" s="5">
        <f>_xlfn.XLOOKUP(Orders[[#This Row],[user_id]],Users[user_id],Users[is_referral])</f>
        <v>1</v>
      </c>
    </row>
    <row r="11888" spans="1:7">
      <c r="A11888" s="5">
        <v>2154435</v>
      </c>
      <c r="B11888" s="5">
        <v>9354</v>
      </c>
      <c r="C11888" s="6">
        <v>43203</v>
      </c>
      <c r="D11888" s="5">
        <v>28</v>
      </c>
      <c r="E11888" s="5" t="str">
        <f>_xlfn.XLOOKUP(Orders[[#This Row],[user_id]],Users[user_id],Users[country])</f>
        <v>DE</v>
      </c>
      <c r="F11888" s="5" t="str">
        <f>_xlfn.XLOOKUP(Orders[[#This Row],[country_code]],Countries[country_code],Countries[country_name])</f>
        <v>Germany</v>
      </c>
      <c r="G11888" s="5">
        <f>_xlfn.XLOOKUP(Orders[[#This Row],[user_id]],Users[user_id],Users[is_referral])</f>
        <v>1</v>
      </c>
    </row>
    <row r="11889" spans="1:7">
      <c r="A11889" s="5">
        <v>2154436</v>
      </c>
      <c r="B11889" s="5">
        <v>17804</v>
      </c>
      <c r="C11889" s="6">
        <v>43203</v>
      </c>
      <c r="D11889" s="5">
        <v>29</v>
      </c>
      <c r="E11889" s="5" t="str">
        <f>_xlfn.XLOOKUP(Orders[[#This Row],[user_id]],Users[user_id],Users[country])</f>
        <v>FR</v>
      </c>
      <c r="F11889" s="5" t="str">
        <f>_xlfn.XLOOKUP(Orders[[#This Row],[country_code]],Countries[country_code],Countries[country_name])</f>
        <v>France</v>
      </c>
      <c r="G11889" s="5">
        <f>_xlfn.XLOOKUP(Orders[[#This Row],[user_id]],Users[user_id],Users[is_referral])</f>
        <v>1</v>
      </c>
    </row>
    <row r="11890" spans="1:7">
      <c r="A11890" s="5">
        <v>2154437</v>
      </c>
      <c r="B11890" s="5">
        <v>10674</v>
      </c>
      <c r="C11890" s="6">
        <v>43203</v>
      </c>
      <c r="D11890" s="5">
        <v>56</v>
      </c>
      <c r="E11890" s="5" t="str">
        <f>_xlfn.XLOOKUP(Orders[[#This Row],[user_id]],Users[user_id],Users[country])</f>
        <v>FR</v>
      </c>
      <c r="F11890" s="5" t="str">
        <f>_xlfn.XLOOKUP(Orders[[#This Row],[country_code]],Countries[country_code],Countries[country_name])</f>
        <v>France</v>
      </c>
      <c r="G11890" s="5">
        <f>_xlfn.XLOOKUP(Orders[[#This Row],[user_id]],Users[user_id],Users[is_referral])</f>
        <v>1</v>
      </c>
    </row>
    <row r="11891" spans="1:7">
      <c r="A11891" s="5">
        <v>2154440</v>
      </c>
      <c r="B11891" s="5">
        <v>3426</v>
      </c>
      <c r="C11891" s="6">
        <v>43203</v>
      </c>
      <c r="D11891" s="5">
        <v>22</v>
      </c>
      <c r="E11891" s="5" t="str">
        <f>_xlfn.XLOOKUP(Orders[[#This Row],[user_id]],Users[user_id],Users[country])</f>
        <v>DE</v>
      </c>
      <c r="F11891" s="5" t="str">
        <f>_xlfn.XLOOKUP(Orders[[#This Row],[country_code]],Countries[country_code],Countries[country_name])</f>
        <v>Germany</v>
      </c>
      <c r="G11891" s="5">
        <f>_xlfn.XLOOKUP(Orders[[#This Row],[user_id]],Users[user_id],Users[is_referral])</f>
        <v>0</v>
      </c>
    </row>
    <row r="11892" spans="1:7">
      <c r="A11892" s="5">
        <v>2154441</v>
      </c>
      <c r="B11892" s="5">
        <v>17354</v>
      </c>
      <c r="C11892" s="6">
        <v>43203</v>
      </c>
      <c r="D11892" s="5">
        <v>38</v>
      </c>
      <c r="E11892" s="5" t="str">
        <f>_xlfn.XLOOKUP(Orders[[#This Row],[user_id]],Users[user_id],Users[country])</f>
        <v>FR</v>
      </c>
      <c r="F11892" s="5" t="str">
        <f>_xlfn.XLOOKUP(Orders[[#This Row],[country_code]],Countries[country_code],Countries[country_name])</f>
        <v>France</v>
      </c>
      <c r="G11892" s="5">
        <f>_xlfn.XLOOKUP(Orders[[#This Row],[user_id]],Users[user_id],Users[is_referral])</f>
        <v>1</v>
      </c>
    </row>
    <row r="11893" spans="1:7">
      <c r="A11893" s="5">
        <v>2154445</v>
      </c>
      <c r="B11893" s="5">
        <v>5196</v>
      </c>
      <c r="C11893" s="6">
        <v>43203</v>
      </c>
      <c r="D11893" s="5">
        <v>56</v>
      </c>
      <c r="E11893" s="5" t="str">
        <f>_xlfn.XLOOKUP(Orders[[#This Row],[user_id]],Users[user_id],Users[country])</f>
        <v>FR</v>
      </c>
      <c r="F11893" s="5" t="str">
        <f>_xlfn.XLOOKUP(Orders[[#This Row],[country_code]],Countries[country_code],Countries[country_name])</f>
        <v>France</v>
      </c>
      <c r="G11893" s="5">
        <f>_xlfn.XLOOKUP(Orders[[#This Row],[user_id]],Users[user_id],Users[is_referral])</f>
        <v>1</v>
      </c>
    </row>
    <row r="11894" spans="1:7">
      <c r="A11894" s="5">
        <v>2154447</v>
      </c>
      <c r="B11894" s="5">
        <v>8360</v>
      </c>
      <c r="C11894" s="6">
        <v>43203</v>
      </c>
      <c r="D11894" s="5">
        <v>27</v>
      </c>
      <c r="E11894" s="5" t="str">
        <f>_xlfn.XLOOKUP(Orders[[#This Row],[user_id]],Users[user_id],Users[country])</f>
        <v>IT</v>
      </c>
      <c r="F11894" s="5" t="str">
        <f>_xlfn.XLOOKUP(Orders[[#This Row],[country_code]],Countries[country_code],Countries[country_name])</f>
        <v>Italy</v>
      </c>
      <c r="G11894" s="5">
        <f>_xlfn.XLOOKUP(Orders[[#This Row],[user_id]],Users[user_id],Users[is_referral])</f>
        <v>1</v>
      </c>
    </row>
    <row r="11895" spans="1:7">
      <c r="A11895" s="5">
        <v>2154449</v>
      </c>
      <c r="B11895" s="5">
        <v>3162</v>
      </c>
      <c r="C11895" s="6">
        <v>43203</v>
      </c>
      <c r="D11895" s="5">
        <v>10</v>
      </c>
      <c r="E11895" s="5" t="str">
        <f>_xlfn.XLOOKUP(Orders[[#This Row],[user_id]],Users[user_id],Users[country])</f>
        <v>IT</v>
      </c>
      <c r="F11895" s="5" t="str">
        <f>_xlfn.XLOOKUP(Orders[[#This Row],[country_code]],Countries[country_code],Countries[country_name])</f>
        <v>Italy</v>
      </c>
      <c r="G11895" s="5">
        <f>_xlfn.XLOOKUP(Orders[[#This Row],[user_id]],Users[user_id],Users[is_referral])</f>
        <v>0</v>
      </c>
    </row>
    <row r="11896" spans="1:7">
      <c r="A11896" s="5">
        <v>2154454</v>
      </c>
      <c r="B11896" s="5">
        <v>3311</v>
      </c>
      <c r="C11896" s="6">
        <v>43203</v>
      </c>
      <c r="D11896" s="5">
        <v>68</v>
      </c>
      <c r="E11896" s="5" t="str">
        <f>_xlfn.XLOOKUP(Orders[[#This Row],[user_id]],Users[user_id],Users[country])</f>
        <v>FR</v>
      </c>
      <c r="F11896" s="5" t="str">
        <f>_xlfn.XLOOKUP(Orders[[#This Row],[country_code]],Countries[country_code],Countries[country_name])</f>
        <v>France</v>
      </c>
      <c r="G11896" s="5">
        <f>_xlfn.XLOOKUP(Orders[[#This Row],[user_id]],Users[user_id],Users[is_referral])</f>
        <v>0</v>
      </c>
    </row>
    <row r="11897" spans="1:7">
      <c r="A11897" s="5">
        <v>2154456</v>
      </c>
      <c r="B11897" s="5">
        <v>18247</v>
      </c>
      <c r="C11897" s="6">
        <v>43203</v>
      </c>
      <c r="D11897" s="5">
        <v>23</v>
      </c>
      <c r="E11897" s="5" t="str">
        <f>_xlfn.XLOOKUP(Orders[[#This Row],[user_id]],Users[user_id],Users[country])</f>
        <v>ES</v>
      </c>
      <c r="F11897" s="5" t="str">
        <f>_xlfn.XLOOKUP(Orders[[#This Row],[country_code]],Countries[country_code],Countries[country_name])</f>
        <v>Spain</v>
      </c>
      <c r="G11897" s="5">
        <f>_xlfn.XLOOKUP(Orders[[#This Row],[user_id]],Users[user_id],Users[is_referral])</f>
        <v>1</v>
      </c>
    </row>
    <row r="11898" spans="1:7">
      <c r="A11898" s="5">
        <v>2154458</v>
      </c>
      <c r="B11898" s="5">
        <v>6910</v>
      </c>
      <c r="C11898" s="6">
        <v>43203</v>
      </c>
      <c r="D11898" s="5">
        <v>23</v>
      </c>
      <c r="E11898" s="5" t="str">
        <f>_xlfn.XLOOKUP(Orders[[#This Row],[user_id]],Users[user_id],Users[country])</f>
        <v>IT</v>
      </c>
      <c r="F11898" s="5" t="str">
        <f>_xlfn.XLOOKUP(Orders[[#This Row],[country_code]],Countries[country_code],Countries[country_name])</f>
        <v>Italy</v>
      </c>
      <c r="G11898" s="5">
        <f>_xlfn.XLOOKUP(Orders[[#This Row],[user_id]],Users[user_id],Users[is_referral])</f>
        <v>1</v>
      </c>
    </row>
    <row r="11899" spans="1:7">
      <c r="A11899" s="5">
        <v>2154460</v>
      </c>
      <c r="B11899" s="5">
        <v>5693</v>
      </c>
      <c r="C11899" s="6">
        <v>43203</v>
      </c>
      <c r="D11899" s="5">
        <v>70</v>
      </c>
      <c r="E11899" s="5" t="str">
        <f>_xlfn.XLOOKUP(Orders[[#This Row],[user_id]],Users[user_id],Users[country])</f>
        <v>DE</v>
      </c>
      <c r="F11899" s="5" t="str">
        <f>_xlfn.XLOOKUP(Orders[[#This Row],[country_code]],Countries[country_code],Countries[country_name])</f>
        <v>Germany</v>
      </c>
      <c r="G11899" s="5">
        <f>_xlfn.XLOOKUP(Orders[[#This Row],[user_id]],Users[user_id],Users[is_referral])</f>
        <v>1</v>
      </c>
    </row>
    <row r="11900" spans="1:7">
      <c r="A11900" s="5">
        <v>2154461</v>
      </c>
      <c r="B11900" s="5">
        <v>12720</v>
      </c>
      <c r="C11900" s="6">
        <v>43203</v>
      </c>
      <c r="D11900" s="5">
        <v>25</v>
      </c>
      <c r="E11900" s="5" t="str">
        <f>_xlfn.XLOOKUP(Orders[[#This Row],[user_id]],Users[user_id],Users[country])</f>
        <v>IT</v>
      </c>
      <c r="F11900" s="5" t="str">
        <f>_xlfn.XLOOKUP(Orders[[#This Row],[country_code]],Countries[country_code],Countries[country_name])</f>
        <v>Italy</v>
      </c>
      <c r="G11900" s="5">
        <f>_xlfn.XLOOKUP(Orders[[#This Row],[user_id]],Users[user_id],Users[is_referral])</f>
        <v>1</v>
      </c>
    </row>
    <row r="11901" spans="1:7">
      <c r="A11901" s="5">
        <v>2154463</v>
      </c>
      <c r="B11901" s="5">
        <v>9697</v>
      </c>
      <c r="C11901" s="6">
        <v>43203</v>
      </c>
      <c r="D11901" s="5">
        <v>55</v>
      </c>
      <c r="E11901" s="5" t="str">
        <f>_xlfn.XLOOKUP(Orders[[#This Row],[user_id]],Users[user_id],Users[country])</f>
        <v>FR</v>
      </c>
      <c r="F11901" s="5" t="str">
        <f>_xlfn.XLOOKUP(Orders[[#This Row],[country_code]],Countries[country_code],Countries[country_name])</f>
        <v>France</v>
      </c>
      <c r="G11901" s="5">
        <f>_xlfn.XLOOKUP(Orders[[#This Row],[user_id]],Users[user_id],Users[is_referral])</f>
        <v>1</v>
      </c>
    </row>
    <row r="11902" spans="1:7">
      <c r="A11902" s="5">
        <v>2154464</v>
      </c>
      <c r="B11902" s="5">
        <v>11824</v>
      </c>
      <c r="C11902" s="6">
        <v>43203</v>
      </c>
      <c r="D11902" s="5">
        <v>41</v>
      </c>
      <c r="E11902" s="5" t="str">
        <f>_xlfn.XLOOKUP(Orders[[#This Row],[user_id]],Users[user_id],Users[country])</f>
        <v>DE</v>
      </c>
      <c r="F11902" s="5" t="str">
        <f>_xlfn.XLOOKUP(Orders[[#This Row],[country_code]],Countries[country_code],Countries[country_name])</f>
        <v>Germany</v>
      </c>
      <c r="G11902" s="5">
        <f>_xlfn.XLOOKUP(Orders[[#This Row],[user_id]],Users[user_id],Users[is_referral])</f>
        <v>1</v>
      </c>
    </row>
    <row r="11903" spans="1:7">
      <c r="A11903" s="5">
        <v>2154467</v>
      </c>
      <c r="B11903" s="5">
        <v>16226</v>
      </c>
      <c r="C11903" s="6">
        <v>43203</v>
      </c>
      <c r="D11903" s="5">
        <v>64</v>
      </c>
      <c r="E11903" s="5" t="str">
        <f>_xlfn.XLOOKUP(Orders[[#This Row],[user_id]],Users[user_id],Users[country])</f>
        <v>FR</v>
      </c>
      <c r="F11903" s="5" t="str">
        <f>_xlfn.XLOOKUP(Orders[[#This Row],[country_code]],Countries[country_code],Countries[country_name])</f>
        <v>France</v>
      </c>
      <c r="G11903" s="5">
        <f>_xlfn.XLOOKUP(Orders[[#This Row],[user_id]],Users[user_id],Users[is_referral])</f>
        <v>1</v>
      </c>
    </row>
    <row r="11904" spans="1:7">
      <c r="A11904" s="5">
        <v>2154471</v>
      </c>
      <c r="B11904" s="5">
        <v>5124</v>
      </c>
      <c r="C11904" s="6">
        <v>43203</v>
      </c>
      <c r="D11904" s="5">
        <v>82</v>
      </c>
      <c r="E11904" s="5" t="str">
        <f>_xlfn.XLOOKUP(Orders[[#This Row],[user_id]],Users[user_id],Users[country])</f>
        <v>FR</v>
      </c>
      <c r="F11904" s="5" t="str">
        <f>_xlfn.XLOOKUP(Orders[[#This Row],[country_code]],Countries[country_code],Countries[country_name])</f>
        <v>France</v>
      </c>
      <c r="G11904" s="5">
        <f>_xlfn.XLOOKUP(Orders[[#This Row],[user_id]],Users[user_id],Users[is_referral])</f>
        <v>0</v>
      </c>
    </row>
    <row r="11905" spans="1:7">
      <c r="A11905" s="5">
        <v>2154472</v>
      </c>
      <c r="B11905" s="5">
        <v>1642</v>
      </c>
      <c r="C11905" s="6">
        <v>43203</v>
      </c>
      <c r="D11905" s="5">
        <v>58</v>
      </c>
      <c r="E11905" s="5" t="str">
        <f>_xlfn.XLOOKUP(Orders[[#This Row],[user_id]],Users[user_id],Users[country])</f>
        <v>FR</v>
      </c>
      <c r="F11905" s="5" t="str">
        <f>_xlfn.XLOOKUP(Orders[[#This Row],[country_code]],Countries[country_code],Countries[country_name])</f>
        <v>France</v>
      </c>
      <c r="G11905" s="5">
        <f>_xlfn.XLOOKUP(Orders[[#This Row],[user_id]],Users[user_id],Users[is_referral])</f>
        <v>0</v>
      </c>
    </row>
    <row r="11906" spans="1:7">
      <c r="A11906" s="5">
        <v>2154477</v>
      </c>
      <c r="B11906" s="5">
        <v>7930</v>
      </c>
      <c r="C11906" s="6">
        <v>43203</v>
      </c>
      <c r="D11906" s="5">
        <v>30</v>
      </c>
      <c r="E11906" s="5" t="str">
        <f>_xlfn.XLOOKUP(Orders[[#This Row],[user_id]],Users[user_id],Users[country])</f>
        <v>DE</v>
      </c>
      <c r="F11906" s="5" t="str">
        <f>_xlfn.XLOOKUP(Orders[[#This Row],[country_code]],Countries[country_code],Countries[country_name])</f>
        <v>Germany</v>
      </c>
      <c r="G11906" s="5">
        <f>_xlfn.XLOOKUP(Orders[[#This Row],[user_id]],Users[user_id],Users[is_referral])</f>
        <v>1</v>
      </c>
    </row>
    <row r="11907" spans="1:7">
      <c r="A11907" s="5">
        <v>2154478</v>
      </c>
      <c r="B11907" s="5">
        <v>9050</v>
      </c>
      <c r="C11907" s="6">
        <v>43203</v>
      </c>
      <c r="D11907" s="5">
        <v>64</v>
      </c>
      <c r="E11907" s="5" t="str">
        <f>_xlfn.XLOOKUP(Orders[[#This Row],[user_id]],Users[user_id],Users[country])</f>
        <v>FR</v>
      </c>
      <c r="F11907" s="5" t="str">
        <f>_xlfn.XLOOKUP(Orders[[#This Row],[country_code]],Countries[country_code],Countries[country_name])</f>
        <v>France</v>
      </c>
      <c r="G11907" s="5">
        <f>_xlfn.XLOOKUP(Orders[[#This Row],[user_id]],Users[user_id],Users[is_referral])</f>
        <v>1</v>
      </c>
    </row>
    <row r="11908" spans="1:7">
      <c r="A11908" s="5">
        <v>2154479</v>
      </c>
      <c r="B11908" s="5">
        <v>3096</v>
      </c>
      <c r="C11908" s="6">
        <v>43203</v>
      </c>
      <c r="D11908" s="5">
        <v>55</v>
      </c>
      <c r="E11908" s="5" t="str">
        <f>_xlfn.XLOOKUP(Orders[[#This Row],[user_id]],Users[user_id],Users[country])</f>
        <v>FR</v>
      </c>
      <c r="F11908" s="5" t="str">
        <f>_xlfn.XLOOKUP(Orders[[#This Row],[country_code]],Countries[country_code],Countries[country_name])</f>
        <v>France</v>
      </c>
      <c r="G11908" s="5">
        <f>_xlfn.XLOOKUP(Orders[[#This Row],[user_id]],Users[user_id],Users[is_referral])</f>
        <v>0</v>
      </c>
    </row>
    <row r="11909" spans="1:7">
      <c r="A11909" s="5">
        <v>2154483</v>
      </c>
      <c r="B11909" s="5">
        <v>8179</v>
      </c>
      <c r="C11909" s="6">
        <v>43203</v>
      </c>
      <c r="D11909" s="5">
        <v>13</v>
      </c>
      <c r="E11909" s="5" t="str">
        <f>_xlfn.XLOOKUP(Orders[[#This Row],[user_id]],Users[user_id],Users[country])</f>
        <v>FR</v>
      </c>
      <c r="F11909" s="5" t="str">
        <f>_xlfn.XLOOKUP(Orders[[#This Row],[country_code]],Countries[country_code],Countries[country_name])</f>
        <v>France</v>
      </c>
      <c r="G11909" s="5">
        <f>_xlfn.XLOOKUP(Orders[[#This Row],[user_id]],Users[user_id],Users[is_referral])</f>
        <v>1</v>
      </c>
    </row>
    <row r="11910" spans="1:7">
      <c r="A11910" s="5">
        <v>2154485</v>
      </c>
      <c r="B11910" s="5">
        <v>10460</v>
      </c>
      <c r="C11910" s="6">
        <v>43203</v>
      </c>
      <c r="D11910" s="5">
        <v>66</v>
      </c>
      <c r="E11910" s="5" t="str">
        <f>_xlfn.XLOOKUP(Orders[[#This Row],[user_id]],Users[user_id],Users[country])</f>
        <v>ES</v>
      </c>
      <c r="F11910" s="5" t="str">
        <f>_xlfn.XLOOKUP(Orders[[#This Row],[country_code]],Countries[country_code],Countries[country_name])</f>
        <v>Spain</v>
      </c>
      <c r="G11910" s="5">
        <f>_xlfn.XLOOKUP(Orders[[#This Row],[user_id]],Users[user_id],Users[is_referral])</f>
        <v>1</v>
      </c>
    </row>
    <row r="11911" spans="1:7">
      <c r="A11911" s="5">
        <v>2154491</v>
      </c>
      <c r="B11911" s="5">
        <v>1944</v>
      </c>
      <c r="C11911" s="6">
        <v>43203</v>
      </c>
      <c r="D11911" s="5">
        <v>104</v>
      </c>
      <c r="E11911" s="5" t="str">
        <f>_xlfn.XLOOKUP(Orders[[#This Row],[user_id]],Users[user_id],Users[country])</f>
        <v>ES</v>
      </c>
      <c r="F11911" s="5" t="str">
        <f>_xlfn.XLOOKUP(Orders[[#This Row],[country_code]],Countries[country_code],Countries[country_name])</f>
        <v>Spain</v>
      </c>
      <c r="G11911" s="5">
        <f>_xlfn.XLOOKUP(Orders[[#This Row],[user_id]],Users[user_id],Users[is_referral])</f>
        <v>0</v>
      </c>
    </row>
    <row r="11912" spans="1:7">
      <c r="A11912" s="5">
        <v>2154494</v>
      </c>
      <c r="B11912" s="5">
        <v>18952</v>
      </c>
      <c r="C11912" s="6">
        <v>43203</v>
      </c>
      <c r="D11912" s="5">
        <v>18</v>
      </c>
      <c r="E11912" s="5" t="str">
        <f>_xlfn.XLOOKUP(Orders[[#This Row],[user_id]],Users[user_id],Users[country])</f>
        <v>DE</v>
      </c>
      <c r="F11912" s="5" t="str">
        <f>_xlfn.XLOOKUP(Orders[[#This Row],[country_code]],Countries[country_code],Countries[country_name])</f>
        <v>Germany</v>
      </c>
      <c r="G11912" s="5">
        <f>_xlfn.XLOOKUP(Orders[[#This Row],[user_id]],Users[user_id],Users[is_referral])</f>
        <v>1</v>
      </c>
    </row>
    <row r="11913" spans="1:7">
      <c r="A11913" s="5">
        <v>2154495</v>
      </c>
      <c r="B11913" s="5">
        <v>13372</v>
      </c>
      <c r="C11913" s="6">
        <v>43203</v>
      </c>
      <c r="D11913" s="5">
        <v>13</v>
      </c>
      <c r="E11913" s="5" t="str">
        <f>_xlfn.XLOOKUP(Orders[[#This Row],[user_id]],Users[user_id],Users[country])</f>
        <v>FR</v>
      </c>
      <c r="F11913" s="5" t="str">
        <f>_xlfn.XLOOKUP(Orders[[#This Row],[country_code]],Countries[country_code],Countries[country_name])</f>
        <v>France</v>
      </c>
      <c r="G11913" s="5">
        <f>_xlfn.XLOOKUP(Orders[[#This Row],[user_id]],Users[user_id],Users[is_referral])</f>
        <v>1</v>
      </c>
    </row>
    <row r="11914" spans="1:7">
      <c r="A11914" s="5">
        <v>2154497</v>
      </c>
      <c r="B11914" s="5">
        <v>11514</v>
      </c>
      <c r="C11914" s="6">
        <v>43203</v>
      </c>
      <c r="D11914" s="5">
        <v>92</v>
      </c>
      <c r="E11914" s="5" t="str">
        <f>_xlfn.XLOOKUP(Orders[[#This Row],[user_id]],Users[user_id],Users[country])</f>
        <v>ES</v>
      </c>
      <c r="F11914" s="5" t="str">
        <f>_xlfn.XLOOKUP(Orders[[#This Row],[country_code]],Countries[country_code],Countries[country_name])</f>
        <v>Spain</v>
      </c>
      <c r="G11914" s="5">
        <f>_xlfn.XLOOKUP(Orders[[#This Row],[user_id]],Users[user_id],Users[is_referral])</f>
        <v>1</v>
      </c>
    </row>
    <row r="11915" spans="1:7">
      <c r="A11915" s="5">
        <v>2154499</v>
      </c>
      <c r="B11915" s="5">
        <v>6259</v>
      </c>
      <c r="C11915" s="6">
        <v>43203</v>
      </c>
      <c r="D11915" s="5">
        <v>10</v>
      </c>
      <c r="E11915" s="5" t="str">
        <f>_xlfn.XLOOKUP(Orders[[#This Row],[user_id]],Users[user_id],Users[country])</f>
        <v>ES</v>
      </c>
      <c r="F11915" s="5" t="str">
        <f>_xlfn.XLOOKUP(Orders[[#This Row],[country_code]],Countries[country_code],Countries[country_name])</f>
        <v>Spain</v>
      </c>
      <c r="G11915" s="5">
        <f>_xlfn.XLOOKUP(Orders[[#This Row],[user_id]],Users[user_id],Users[is_referral])</f>
        <v>1</v>
      </c>
    </row>
    <row r="11916" spans="1:7">
      <c r="A11916" s="5">
        <v>2154500</v>
      </c>
      <c r="B11916" s="5">
        <v>10216</v>
      </c>
      <c r="C11916" s="6">
        <v>43203</v>
      </c>
      <c r="D11916" s="5">
        <v>88</v>
      </c>
      <c r="E11916" s="5" t="str">
        <f>_xlfn.XLOOKUP(Orders[[#This Row],[user_id]],Users[user_id],Users[country])</f>
        <v>DE</v>
      </c>
      <c r="F11916" s="5" t="str">
        <f>_xlfn.XLOOKUP(Orders[[#This Row],[country_code]],Countries[country_code],Countries[country_name])</f>
        <v>Germany</v>
      </c>
      <c r="G11916" s="5">
        <f>_xlfn.XLOOKUP(Orders[[#This Row],[user_id]],Users[user_id],Users[is_referral])</f>
        <v>0</v>
      </c>
    </row>
    <row r="11917" spans="1:7">
      <c r="A11917" s="5">
        <v>2154501</v>
      </c>
      <c r="B11917" s="5">
        <v>14877</v>
      </c>
      <c r="C11917" s="6">
        <v>43203</v>
      </c>
      <c r="D11917" s="5">
        <v>67</v>
      </c>
      <c r="E11917" s="5" t="str">
        <f>_xlfn.XLOOKUP(Orders[[#This Row],[user_id]],Users[user_id],Users[country])</f>
        <v>IT</v>
      </c>
      <c r="F11917" s="5" t="str">
        <f>_xlfn.XLOOKUP(Orders[[#This Row],[country_code]],Countries[country_code],Countries[country_name])</f>
        <v>Italy</v>
      </c>
      <c r="G11917" s="5">
        <f>_xlfn.XLOOKUP(Orders[[#This Row],[user_id]],Users[user_id],Users[is_referral])</f>
        <v>1</v>
      </c>
    </row>
    <row r="11918" spans="1:7">
      <c r="A11918" s="5">
        <v>2154502</v>
      </c>
      <c r="B11918" s="5">
        <v>6340</v>
      </c>
      <c r="C11918" s="6">
        <v>43203</v>
      </c>
      <c r="D11918" s="5">
        <v>92</v>
      </c>
      <c r="E11918" s="5" t="str">
        <f>_xlfn.XLOOKUP(Orders[[#This Row],[user_id]],Users[user_id],Users[country])</f>
        <v>IT</v>
      </c>
      <c r="F11918" s="5" t="str">
        <f>_xlfn.XLOOKUP(Orders[[#This Row],[country_code]],Countries[country_code],Countries[country_name])</f>
        <v>Italy</v>
      </c>
      <c r="G11918" s="5">
        <f>_xlfn.XLOOKUP(Orders[[#This Row],[user_id]],Users[user_id],Users[is_referral])</f>
        <v>1</v>
      </c>
    </row>
    <row r="11919" spans="1:7">
      <c r="A11919" s="5">
        <v>2154503</v>
      </c>
      <c r="B11919" s="5">
        <v>7344</v>
      </c>
      <c r="C11919" s="6">
        <v>43203</v>
      </c>
      <c r="D11919" s="5">
        <v>39</v>
      </c>
      <c r="E11919" s="5" t="str">
        <f>_xlfn.XLOOKUP(Orders[[#This Row],[user_id]],Users[user_id],Users[country])</f>
        <v>ES</v>
      </c>
      <c r="F11919" s="5" t="str">
        <f>_xlfn.XLOOKUP(Orders[[#This Row],[country_code]],Countries[country_code],Countries[country_name])</f>
        <v>Spain</v>
      </c>
      <c r="G11919" s="5">
        <f>_xlfn.XLOOKUP(Orders[[#This Row],[user_id]],Users[user_id],Users[is_referral])</f>
        <v>1</v>
      </c>
    </row>
    <row r="11920" spans="1:7">
      <c r="A11920" s="5">
        <v>2154504</v>
      </c>
      <c r="B11920" s="5">
        <v>17864</v>
      </c>
      <c r="C11920" s="6">
        <v>43203</v>
      </c>
      <c r="D11920" s="5">
        <v>138</v>
      </c>
      <c r="E11920" s="5" t="str">
        <f>_xlfn.XLOOKUP(Orders[[#This Row],[user_id]],Users[user_id],Users[country])</f>
        <v>DE</v>
      </c>
      <c r="F11920" s="5" t="str">
        <f>_xlfn.XLOOKUP(Orders[[#This Row],[country_code]],Countries[country_code],Countries[country_name])</f>
        <v>Germany</v>
      </c>
      <c r="G11920" s="5">
        <f>_xlfn.XLOOKUP(Orders[[#This Row],[user_id]],Users[user_id],Users[is_referral])</f>
        <v>1</v>
      </c>
    </row>
    <row r="11921" spans="1:7">
      <c r="A11921" s="5">
        <v>2154509</v>
      </c>
      <c r="B11921" s="5">
        <v>15392</v>
      </c>
      <c r="C11921" s="6">
        <v>43203</v>
      </c>
      <c r="D11921" s="5">
        <v>44</v>
      </c>
      <c r="E11921" s="5" t="str">
        <f>_xlfn.XLOOKUP(Orders[[#This Row],[user_id]],Users[user_id],Users[country])</f>
        <v>FR</v>
      </c>
      <c r="F11921" s="5" t="str">
        <f>_xlfn.XLOOKUP(Orders[[#This Row],[country_code]],Countries[country_code],Countries[country_name])</f>
        <v>France</v>
      </c>
      <c r="G11921" s="5">
        <f>_xlfn.XLOOKUP(Orders[[#This Row],[user_id]],Users[user_id],Users[is_referral])</f>
        <v>1</v>
      </c>
    </row>
    <row r="11922" spans="1:7">
      <c r="A11922" s="5">
        <v>2154511</v>
      </c>
      <c r="B11922" s="5">
        <v>14560</v>
      </c>
      <c r="C11922" s="6">
        <v>43203</v>
      </c>
      <c r="D11922" s="5">
        <v>24</v>
      </c>
      <c r="E11922" s="5" t="str">
        <f>_xlfn.XLOOKUP(Orders[[#This Row],[user_id]],Users[user_id],Users[country])</f>
        <v>FR</v>
      </c>
      <c r="F11922" s="5" t="str">
        <f>_xlfn.XLOOKUP(Orders[[#This Row],[country_code]],Countries[country_code],Countries[country_name])</f>
        <v>France</v>
      </c>
      <c r="G11922" s="5">
        <f>_xlfn.XLOOKUP(Orders[[#This Row],[user_id]],Users[user_id],Users[is_referral])</f>
        <v>0</v>
      </c>
    </row>
    <row r="11923" spans="1:7">
      <c r="A11923" s="5">
        <v>2154512</v>
      </c>
      <c r="B11923" s="5">
        <v>78</v>
      </c>
      <c r="C11923" s="6">
        <v>43203</v>
      </c>
      <c r="D11923" s="5">
        <v>62</v>
      </c>
      <c r="E11923" s="5" t="str">
        <f>_xlfn.XLOOKUP(Orders[[#This Row],[user_id]],Users[user_id],Users[country])</f>
        <v>ES</v>
      </c>
      <c r="F11923" s="5" t="str">
        <f>_xlfn.XLOOKUP(Orders[[#This Row],[country_code]],Countries[country_code],Countries[country_name])</f>
        <v>Spain</v>
      </c>
      <c r="G11923" s="5">
        <f>_xlfn.XLOOKUP(Orders[[#This Row],[user_id]],Users[user_id],Users[is_referral])</f>
        <v>0</v>
      </c>
    </row>
    <row r="11924" spans="1:7">
      <c r="A11924" s="5">
        <v>2154514</v>
      </c>
      <c r="B11924" s="5">
        <v>4434</v>
      </c>
      <c r="C11924" s="6">
        <v>43203</v>
      </c>
      <c r="D11924" s="5">
        <v>66</v>
      </c>
      <c r="E11924" s="5" t="str">
        <f>_xlfn.XLOOKUP(Orders[[#This Row],[user_id]],Users[user_id],Users[country])</f>
        <v>DE</v>
      </c>
      <c r="F11924" s="5" t="str">
        <f>_xlfn.XLOOKUP(Orders[[#This Row],[country_code]],Countries[country_code],Countries[country_name])</f>
        <v>Germany</v>
      </c>
      <c r="G11924" s="5">
        <f>_xlfn.XLOOKUP(Orders[[#This Row],[user_id]],Users[user_id],Users[is_referral])</f>
        <v>0</v>
      </c>
    </row>
    <row r="11925" spans="1:7">
      <c r="A11925" s="5">
        <v>2154515</v>
      </c>
      <c r="B11925" s="5">
        <v>18614</v>
      </c>
      <c r="C11925" s="6">
        <v>43203</v>
      </c>
      <c r="D11925" s="5">
        <v>51</v>
      </c>
      <c r="E11925" s="5" t="str">
        <f>_xlfn.XLOOKUP(Orders[[#This Row],[user_id]],Users[user_id],Users[country])</f>
        <v>FR</v>
      </c>
      <c r="F11925" s="5" t="str">
        <f>_xlfn.XLOOKUP(Orders[[#This Row],[country_code]],Countries[country_code],Countries[country_name])</f>
        <v>France</v>
      </c>
      <c r="G11925" s="5">
        <f>_xlfn.XLOOKUP(Orders[[#This Row],[user_id]],Users[user_id],Users[is_referral])</f>
        <v>1</v>
      </c>
    </row>
    <row r="11926" spans="1:7">
      <c r="A11926" s="5">
        <v>2154516</v>
      </c>
      <c r="B11926" s="5">
        <v>1379</v>
      </c>
      <c r="C11926" s="6">
        <v>43203</v>
      </c>
      <c r="D11926" s="5">
        <v>50</v>
      </c>
      <c r="E11926" s="5" t="str">
        <f>_xlfn.XLOOKUP(Orders[[#This Row],[user_id]],Users[user_id],Users[country])</f>
        <v>DE</v>
      </c>
      <c r="F11926" s="5" t="str">
        <f>_xlfn.XLOOKUP(Orders[[#This Row],[country_code]],Countries[country_code],Countries[country_name])</f>
        <v>Germany</v>
      </c>
      <c r="G11926" s="5">
        <f>_xlfn.XLOOKUP(Orders[[#This Row],[user_id]],Users[user_id],Users[is_referral])</f>
        <v>0</v>
      </c>
    </row>
    <row r="11927" spans="1:7">
      <c r="A11927" s="5">
        <v>2154518</v>
      </c>
      <c r="B11927" s="5">
        <v>4366</v>
      </c>
      <c r="C11927" s="6">
        <v>43203</v>
      </c>
      <c r="D11927" s="5">
        <v>32</v>
      </c>
      <c r="E11927" s="5" t="str">
        <f>_xlfn.XLOOKUP(Orders[[#This Row],[user_id]],Users[user_id],Users[country])</f>
        <v>IT</v>
      </c>
      <c r="F11927" s="5" t="str">
        <f>_xlfn.XLOOKUP(Orders[[#This Row],[country_code]],Countries[country_code],Countries[country_name])</f>
        <v>Italy</v>
      </c>
      <c r="G11927" s="5">
        <f>_xlfn.XLOOKUP(Orders[[#This Row],[user_id]],Users[user_id],Users[is_referral])</f>
        <v>0</v>
      </c>
    </row>
    <row r="11928" spans="1:7">
      <c r="A11928" s="5">
        <v>2154520</v>
      </c>
      <c r="B11928" s="5">
        <v>5904</v>
      </c>
      <c r="C11928" s="6">
        <v>43203</v>
      </c>
      <c r="D11928" s="5">
        <v>49</v>
      </c>
      <c r="E11928" s="5" t="str">
        <f>_xlfn.XLOOKUP(Orders[[#This Row],[user_id]],Users[user_id],Users[country])</f>
        <v>FR</v>
      </c>
      <c r="F11928" s="5" t="str">
        <f>_xlfn.XLOOKUP(Orders[[#This Row],[country_code]],Countries[country_code],Countries[country_name])</f>
        <v>France</v>
      </c>
      <c r="G11928" s="5">
        <f>_xlfn.XLOOKUP(Orders[[#This Row],[user_id]],Users[user_id],Users[is_referral])</f>
        <v>1</v>
      </c>
    </row>
    <row r="11929" spans="1:7">
      <c r="A11929" s="5">
        <v>2154522</v>
      </c>
      <c r="B11929" s="5">
        <v>3269</v>
      </c>
      <c r="C11929" s="6">
        <v>43203</v>
      </c>
      <c r="D11929" s="5">
        <v>51</v>
      </c>
      <c r="E11929" s="5" t="str">
        <f>_xlfn.XLOOKUP(Orders[[#This Row],[user_id]],Users[user_id],Users[country])</f>
        <v>ES</v>
      </c>
      <c r="F11929" s="5" t="str">
        <f>_xlfn.XLOOKUP(Orders[[#This Row],[country_code]],Countries[country_code],Countries[country_name])</f>
        <v>Spain</v>
      </c>
      <c r="G11929" s="5">
        <f>_xlfn.XLOOKUP(Orders[[#This Row],[user_id]],Users[user_id],Users[is_referral])</f>
        <v>0</v>
      </c>
    </row>
    <row r="11930" spans="1:7">
      <c r="A11930" s="5">
        <v>2154523</v>
      </c>
      <c r="B11930" s="5">
        <v>10418</v>
      </c>
      <c r="C11930" s="6">
        <v>43203</v>
      </c>
      <c r="D11930" s="5">
        <v>20</v>
      </c>
      <c r="E11930" s="5" t="str">
        <f>_xlfn.XLOOKUP(Orders[[#This Row],[user_id]],Users[user_id],Users[country])</f>
        <v>DE</v>
      </c>
      <c r="F11930" s="5" t="str">
        <f>_xlfn.XLOOKUP(Orders[[#This Row],[country_code]],Countries[country_code],Countries[country_name])</f>
        <v>Germany</v>
      </c>
      <c r="G11930" s="5">
        <f>_xlfn.XLOOKUP(Orders[[#This Row],[user_id]],Users[user_id],Users[is_referral])</f>
        <v>1</v>
      </c>
    </row>
    <row r="11931" spans="1:7">
      <c r="A11931" s="5">
        <v>2154525</v>
      </c>
      <c r="B11931" s="5">
        <v>18321</v>
      </c>
      <c r="C11931" s="6">
        <v>43203</v>
      </c>
      <c r="D11931" s="5">
        <v>13</v>
      </c>
      <c r="E11931" s="5" t="str">
        <f>_xlfn.XLOOKUP(Orders[[#This Row],[user_id]],Users[user_id],Users[country])</f>
        <v>FR</v>
      </c>
      <c r="F11931" s="5" t="str">
        <f>_xlfn.XLOOKUP(Orders[[#This Row],[country_code]],Countries[country_code],Countries[country_name])</f>
        <v>France</v>
      </c>
      <c r="G11931" s="5">
        <f>_xlfn.XLOOKUP(Orders[[#This Row],[user_id]],Users[user_id],Users[is_referral])</f>
        <v>1</v>
      </c>
    </row>
    <row r="11932" spans="1:7">
      <c r="A11932" s="5">
        <v>2154526</v>
      </c>
      <c r="B11932" s="5">
        <v>19785</v>
      </c>
      <c r="C11932" s="6">
        <v>43203</v>
      </c>
      <c r="D11932" s="5">
        <v>56</v>
      </c>
      <c r="E11932" s="5" t="str">
        <f>_xlfn.XLOOKUP(Orders[[#This Row],[user_id]],Users[user_id],Users[country])</f>
        <v>FR</v>
      </c>
      <c r="F11932" s="5" t="str">
        <f>_xlfn.XLOOKUP(Orders[[#This Row],[country_code]],Countries[country_code],Countries[country_name])</f>
        <v>France</v>
      </c>
      <c r="G11932" s="5">
        <f>_xlfn.XLOOKUP(Orders[[#This Row],[user_id]],Users[user_id],Users[is_referral])</f>
        <v>1</v>
      </c>
    </row>
    <row r="11933" spans="1:7">
      <c r="A11933" s="5">
        <v>2154534</v>
      </c>
      <c r="B11933" s="5">
        <v>1198</v>
      </c>
      <c r="C11933" s="6">
        <v>43203</v>
      </c>
      <c r="D11933" s="5">
        <v>71</v>
      </c>
      <c r="E11933" s="5" t="str">
        <f>_xlfn.XLOOKUP(Orders[[#This Row],[user_id]],Users[user_id],Users[country])</f>
        <v>DE</v>
      </c>
      <c r="F11933" s="5" t="str">
        <f>_xlfn.XLOOKUP(Orders[[#This Row],[country_code]],Countries[country_code],Countries[country_name])</f>
        <v>Germany</v>
      </c>
      <c r="G11933" s="5">
        <f>_xlfn.XLOOKUP(Orders[[#This Row],[user_id]],Users[user_id],Users[is_referral])</f>
        <v>0</v>
      </c>
    </row>
    <row r="11934" spans="1:7">
      <c r="A11934" s="5">
        <v>2154537</v>
      </c>
      <c r="B11934" s="5">
        <v>12807</v>
      </c>
      <c r="C11934" s="6">
        <v>43203</v>
      </c>
      <c r="D11934" s="5">
        <v>39</v>
      </c>
      <c r="E11934" s="5" t="str">
        <f>_xlfn.XLOOKUP(Orders[[#This Row],[user_id]],Users[user_id],Users[country])</f>
        <v>IT</v>
      </c>
      <c r="F11934" s="5" t="str">
        <f>_xlfn.XLOOKUP(Orders[[#This Row],[country_code]],Countries[country_code],Countries[country_name])</f>
        <v>Italy</v>
      </c>
      <c r="G11934" s="5">
        <f>_xlfn.XLOOKUP(Orders[[#This Row],[user_id]],Users[user_id],Users[is_referral])</f>
        <v>1</v>
      </c>
    </row>
    <row r="11935" spans="1:7">
      <c r="A11935" s="5">
        <v>2154539</v>
      </c>
      <c r="B11935" s="5">
        <v>12334</v>
      </c>
      <c r="C11935" s="6">
        <v>43203</v>
      </c>
      <c r="D11935" s="5">
        <v>58</v>
      </c>
      <c r="E11935" s="5" t="str">
        <f>_xlfn.XLOOKUP(Orders[[#This Row],[user_id]],Users[user_id],Users[country])</f>
        <v>DE</v>
      </c>
      <c r="F11935" s="5" t="str">
        <f>_xlfn.XLOOKUP(Orders[[#This Row],[country_code]],Countries[country_code],Countries[country_name])</f>
        <v>Germany</v>
      </c>
      <c r="G11935" s="5">
        <f>_xlfn.XLOOKUP(Orders[[#This Row],[user_id]],Users[user_id],Users[is_referral])</f>
        <v>1</v>
      </c>
    </row>
    <row r="11936" spans="1:7">
      <c r="A11936" s="5">
        <v>2154540</v>
      </c>
      <c r="B11936" s="5">
        <v>4342</v>
      </c>
      <c r="C11936" s="6">
        <v>43203</v>
      </c>
      <c r="D11936" s="5">
        <v>50</v>
      </c>
      <c r="E11936" s="5" t="str">
        <f>_xlfn.XLOOKUP(Orders[[#This Row],[user_id]],Users[user_id],Users[country])</f>
        <v>FR</v>
      </c>
      <c r="F11936" s="5" t="str">
        <f>_xlfn.XLOOKUP(Orders[[#This Row],[country_code]],Countries[country_code],Countries[country_name])</f>
        <v>France</v>
      </c>
      <c r="G11936" s="5">
        <f>_xlfn.XLOOKUP(Orders[[#This Row],[user_id]],Users[user_id],Users[is_referral])</f>
        <v>0</v>
      </c>
    </row>
    <row r="11937" spans="1:7">
      <c r="A11937" s="5">
        <v>2154542</v>
      </c>
      <c r="B11937" s="5">
        <v>7010</v>
      </c>
      <c r="C11937" s="6">
        <v>43203</v>
      </c>
      <c r="D11937" s="5">
        <v>25</v>
      </c>
      <c r="E11937" s="5" t="str">
        <f>_xlfn.XLOOKUP(Orders[[#This Row],[user_id]],Users[user_id],Users[country])</f>
        <v>ES</v>
      </c>
      <c r="F11937" s="5" t="str">
        <f>_xlfn.XLOOKUP(Orders[[#This Row],[country_code]],Countries[country_code],Countries[country_name])</f>
        <v>Spain</v>
      </c>
      <c r="G11937" s="5">
        <f>_xlfn.XLOOKUP(Orders[[#This Row],[user_id]],Users[user_id],Users[is_referral])</f>
        <v>1</v>
      </c>
    </row>
    <row r="11938" spans="1:7">
      <c r="A11938" s="5">
        <v>2154543</v>
      </c>
      <c r="B11938" s="5">
        <v>1557</v>
      </c>
      <c r="C11938" s="6">
        <v>43203</v>
      </c>
      <c r="D11938" s="5">
        <v>85</v>
      </c>
      <c r="E11938" s="5" t="str">
        <f>_xlfn.XLOOKUP(Orders[[#This Row],[user_id]],Users[user_id],Users[country])</f>
        <v>IT</v>
      </c>
      <c r="F11938" s="5" t="str">
        <f>_xlfn.XLOOKUP(Orders[[#This Row],[country_code]],Countries[country_code],Countries[country_name])</f>
        <v>Italy</v>
      </c>
      <c r="G11938" s="5">
        <f>_xlfn.XLOOKUP(Orders[[#This Row],[user_id]],Users[user_id],Users[is_referral])</f>
        <v>0</v>
      </c>
    </row>
    <row r="11939" spans="1:7">
      <c r="A11939" s="5">
        <v>2154544</v>
      </c>
      <c r="B11939" s="5">
        <v>3926</v>
      </c>
      <c r="C11939" s="6">
        <v>43203</v>
      </c>
      <c r="D11939" s="5">
        <v>41</v>
      </c>
      <c r="E11939" s="5" t="str">
        <f>_xlfn.XLOOKUP(Orders[[#This Row],[user_id]],Users[user_id],Users[country])</f>
        <v>DE</v>
      </c>
      <c r="F11939" s="5" t="str">
        <f>_xlfn.XLOOKUP(Orders[[#This Row],[country_code]],Countries[country_code],Countries[country_name])</f>
        <v>Germany</v>
      </c>
      <c r="G11939" s="5">
        <f>_xlfn.XLOOKUP(Orders[[#This Row],[user_id]],Users[user_id],Users[is_referral])</f>
        <v>0</v>
      </c>
    </row>
    <row r="11940" spans="1:7">
      <c r="A11940" s="5">
        <v>2154545</v>
      </c>
      <c r="B11940" s="5">
        <v>18945</v>
      </c>
      <c r="C11940" s="6">
        <v>43203</v>
      </c>
      <c r="D11940" s="5">
        <v>73</v>
      </c>
      <c r="E11940" s="5" t="str">
        <f>_xlfn.XLOOKUP(Orders[[#This Row],[user_id]],Users[user_id],Users[country])</f>
        <v>DE</v>
      </c>
      <c r="F11940" s="5" t="str">
        <f>_xlfn.XLOOKUP(Orders[[#This Row],[country_code]],Countries[country_code],Countries[country_name])</f>
        <v>Germany</v>
      </c>
      <c r="G11940" s="5">
        <f>_xlfn.XLOOKUP(Orders[[#This Row],[user_id]],Users[user_id],Users[is_referral])</f>
        <v>1</v>
      </c>
    </row>
    <row r="11941" spans="1:7">
      <c r="A11941" s="5">
        <v>2154547</v>
      </c>
      <c r="B11941" s="5">
        <v>4617</v>
      </c>
      <c r="C11941" s="6">
        <v>43203</v>
      </c>
      <c r="D11941" s="5">
        <v>58</v>
      </c>
      <c r="E11941" s="5" t="str">
        <f>_xlfn.XLOOKUP(Orders[[#This Row],[user_id]],Users[user_id],Users[country])</f>
        <v>FR</v>
      </c>
      <c r="F11941" s="5" t="str">
        <f>_xlfn.XLOOKUP(Orders[[#This Row],[country_code]],Countries[country_code],Countries[country_name])</f>
        <v>France</v>
      </c>
      <c r="G11941" s="5">
        <f>_xlfn.XLOOKUP(Orders[[#This Row],[user_id]],Users[user_id],Users[is_referral])</f>
        <v>0</v>
      </c>
    </row>
    <row r="11942" spans="1:7">
      <c r="A11942" s="5">
        <v>2154550</v>
      </c>
      <c r="B11942" s="5">
        <v>1310</v>
      </c>
      <c r="C11942" s="6">
        <v>43203</v>
      </c>
      <c r="D11942" s="5">
        <v>50</v>
      </c>
      <c r="E11942" s="5" t="str">
        <f>_xlfn.XLOOKUP(Orders[[#This Row],[user_id]],Users[user_id],Users[country])</f>
        <v>FR</v>
      </c>
      <c r="F11942" s="5" t="str">
        <f>_xlfn.XLOOKUP(Orders[[#This Row],[country_code]],Countries[country_code],Countries[country_name])</f>
        <v>France</v>
      </c>
      <c r="G11942" s="5">
        <f>_xlfn.XLOOKUP(Orders[[#This Row],[user_id]],Users[user_id],Users[is_referral])</f>
        <v>0</v>
      </c>
    </row>
    <row r="11943" spans="1:7">
      <c r="A11943" s="5">
        <v>2154551</v>
      </c>
      <c r="B11943" s="5">
        <v>9642</v>
      </c>
      <c r="C11943" s="6">
        <v>43203</v>
      </c>
      <c r="D11943" s="5">
        <v>19</v>
      </c>
      <c r="E11943" s="5" t="str">
        <f>_xlfn.XLOOKUP(Orders[[#This Row],[user_id]],Users[user_id],Users[country])</f>
        <v>FR</v>
      </c>
      <c r="F11943" s="5" t="str">
        <f>_xlfn.XLOOKUP(Orders[[#This Row],[country_code]],Countries[country_code],Countries[country_name])</f>
        <v>France</v>
      </c>
      <c r="G11943" s="5">
        <f>_xlfn.XLOOKUP(Orders[[#This Row],[user_id]],Users[user_id],Users[is_referral])</f>
        <v>1</v>
      </c>
    </row>
    <row r="11944" spans="1:7">
      <c r="A11944" s="5">
        <v>2154554</v>
      </c>
      <c r="B11944" s="5">
        <v>5938</v>
      </c>
      <c r="C11944" s="6">
        <v>43203</v>
      </c>
      <c r="D11944" s="5">
        <v>43</v>
      </c>
      <c r="E11944" s="5" t="str">
        <f>_xlfn.XLOOKUP(Orders[[#This Row],[user_id]],Users[user_id],Users[country])</f>
        <v>DE</v>
      </c>
      <c r="F11944" s="5" t="str">
        <f>_xlfn.XLOOKUP(Orders[[#This Row],[country_code]],Countries[country_code],Countries[country_name])</f>
        <v>Germany</v>
      </c>
      <c r="G11944" s="5">
        <f>_xlfn.XLOOKUP(Orders[[#This Row],[user_id]],Users[user_id],Users[is_referral])</f>
        <v>1</v>
      </c>
    </row>
    <row r="11945" spans="1:7">
      <c r="A11945" s="5">
        <v>2154556</v>
      </c>
      <c r="B11945" s="5">
        <v>16484</v>
      </c>
      <c r="C11945" s="6">
        <v>43203</v>
      </c>
      <c r="D11945" s="5">
        <v>59</v>
      </c>
      <c r="E11945" s="5" t="str">
        <f>_xlfn.XLOOKUP(Orders[[#This Row],[user_id]],Users[user_id],Users[country])</f>
        <v>IT</v>
      </c>
      <c r="F11945" s="5" t="str">
        <f>_xlfn.XLOOKUP(Orders[[#This Row],[country_code]],Countries[country_code],Countries[country_name])</f>
        <v>Italy</v>
      </c>
      <c r="G11945" s="5">
        <f>_xlfn.XLOOKUP(Orders[[#This Row],[user_id]],Users[user_id],Users[is_referral])</f>
        <v>0</v>
      </c>
    </row>
    <row r="11946" spans="1:7">
      <c r="A11946" s="5">
        <v>2154560</v>
      </c>
      <c r="B11946" s="5">
        <v>10322</v>
      </c>
      <c r="C11946" s="6">
        <v>43203</v>
      </c>
      <c r="D11946" s="5">
        <v>39</v>
      </c>
      <c r="E11946" s="5" t="str">
        <f>_xlfn.XLOOKUP(Orders[[#This Row],[user_id]],Users[user_id],Users[country])</f>
        <v>ES</v>
      </c>
      <c r="F11946" s="5" t="str">
        <f>_xlfn.XLOOKUP(Orders[[#This Row],[country_code]],Countries[country_code],Countries[country_name])</f>
        <v>Spain</v>
      </c>
      <c r="G11946" s="5">
        <f>_xlfn.XLOOKUP(Orders[[#This Row],[user_id]],Users[user_id],Users[is_referral])</f>
        <v>1</v>
      </c>
    </row>
    <row r="11947" spans="1:7">
      <c r="A11947" s="5">
        <v>2154564</v>
      </c>
      <c r="B11947" s="5">
        <v>15539</v>
      </c>
      <c r="C11947" s="6">
        <v>43203</v>
      </c>
      <c r="D11947" s="5">
        <v>33</v>
      </c>
      <c r="E11947" s="5" t="str">
        <f>_xlfn.XLOOKUP(Orders[[#This Row],[user_id]],Users[user_id],Users[country])</f>
        <v>FR</v>
      </c>
      <c r="F11947" s="5" t="str">
        <f>_xlfn.XLOOKUP(Orders[[#This Row],[country_code]],Countries[country_code],Countries[country_name])</f>
        <v>France</v>
      </c>
      <c r="G11947" s="5">
        <f>_xlfn.XLOOKUP(Orders[[#This Row],[user_id]],Users[user_id],Users[is_referral])</f>
        <v>1</v>
      </c>
    </row>
    <row r="11948" spans="1:7">
      <c r="A11948" s="5">
        <v>2154565</v>
      </c>
      <c r="B11948" s="5">
        <v>14575</v>
      </c>
      <c r="C11948" s="6">
        <v>43203</v>
      </c>
      <c r="D11948" s="5">
        <v>34</v>
      </c>
      <c r="E11948" s="5" t="str">
        <f>_xlfn.XLOOKUP(Orders[[#This Row],[user_id]],Users[user_id],Users[country])</f>
        <v>IT</v>
      </c>
      <c r="F11948" s="5" t="str">
        <f>_xlfn.XLOOKUP(Orders[[#This Row],[country_code]],Countries[country_code],Countries[country_name])</f>
        <v>Italy</v>
      </c>
      <c r="G11948" s="5">
        <f>_xlfn.XLOOKUP(Orders[[#This Row],[user_id]],Users[user_id],Users[is_referral])</f>
        <v>1</v>
      </c>
    </row>
    <row r="11949" spans="1:7">
      <c r="A11949" s="5">
        <v>2154566</v>
      </c>
      <c r="B11949" s="5">
        <v>15047</v>
      </c>
      <c r="C11949" s="6">
        <v>43203</v>
      </c>
      <c r="D11949" s="5">
        <v>33</v>
      </c>
      <c r="E11949" s="5" t="str">
        <f>_xlfn.XLOOKUP(Orders[[#This Row],[user_id]],Users[user_id],Users[country])</f>
        <v>IT</v>
      </c>
      <c r="F11949" s="5" t="str">
        <f>_xlfn.XLOOKUP(Orders[[#This Row],[country_code]],Countries[country_code],Countries[country_name])</f>
        <v>Italy</v>
      </c>
      <c r="G11949" s="5">
        <f>_xlfn.XLOOKUP(Orders[[#This Row],[user_id]],Users[user_id],Users[is_referral])</f>
        <v>1</v>
      </c>
    </row>
    <row r="11950" spans="1:7">
      <c r="A11950" s="5">
        <v>2154572</v>
      </c>
      <c r="B11950" s="5">
        <v>16758</v>
      </c>
      <c r="C11950" s="6">
        <v>43203</v>
      </c>
      <c r="D11950" s="5">
        <v>74</v>
      </c>
      <c r="E11950" s="5" t="str">
        <f>_xlfn.XLOOKUP(Orders[[#This Row],[user_id]],Users[user_id],Users[country])</f>
        <v>ES</v>
      </c>
      <c r="F11950" s="5" t="str">
        <f>_xlfn.XLOOKUP(Orders[[#This Row],[country_code]],Countries[country_code],Countries[country_name])</f>
        <v>Spain</v>
      </c>
      <c r="G11950" s="5">
        <f>_xlfn.XLOOKUP(Orders[[#This Row],[user_id]],Users[user_id],Users[is_referral])</f>
        <v>0</v>
      </c>
    </row>
    <row r="11951" spans="1:7">
      <c r="A11951" s="5">
        <v>2154573</v>
      </c>
      <c r="B11951" s="5">
        <v>7844</v>
      </c>
      <c r="C11951" s="6">
        <v>43203</v>
      </c>
      <c r="D11951" s="5">
        <v>36</v>
      </c>
      <c r="E11951" s="5" t="str">
        <f>_xlfn.XLOOKUP(Orders[[#This Row],[user_id]],Users[user_id],Users[country])</f>
        <v>FR</v>
      </c>
      <c r="F11951" s="5" t="str">
        <f>_xlfn.XLOOKUP(Orders[[#This Row],[country_code]],Countries[country_code],Countries[country_name])</f>
        <v>France</v>
      </c>
      <c r="G11951" s="5">
        <f>_xlfn.XLOOKUP(Orders[[#This Row],[user_id]],Users[user_id],Users[is_referral])</f>
        <v>1</v>
      </c>
    </row>
    <row r="11952" spans="1:7">
      <c r="A11952" s="5">
        <v>2154574</v>
      </c>
      <c r="B11952" s="5">
        <v>1296</v>
      </c>
      <c r="C11952" s="6">
        <v>43203</v>
      </c>
      <c r="D11952" s="5">
        <v>40</v>
      </c>
      <c r="E11952" s="5" t="str">
        <f>_xlfn.XLOOKUP(Orders[[#This Row],[user_id]],Users[user_id],Users[country])</f>
        <v>FR</v>
      </c>
      <c r="F11952" s="5" t="str">
        <f>_xlfn.XLOOKUP(Orders[[#This Row],[country_code]],Countries[country_code],Countries[country_name])</f>
        <v>France</v>
      </c>
      <c r="G11952" s="5">
        <f>_xlfn.XLOOKUP(Orders[[#This Row],[user_id]],Users[user_id],Users[is_referral])</f>
        <v>0</v>
      </c>
    </row>
    <row r="11953" spans="1:7">
      <c r="A11953" s="5">
        <v>2154577</v>
      </c>
      <c r="B11953" s="5">
        <v>7324</v>
      </c>
      <c r="C11953" s="6">
        <v>43203</v>
      </c>
      <c r="D11953" s="5">
        <v>47</v>
      </c>
      <c r="E11953" s="5" t="str">
        <f>_xlfn.XLOOKUP(Orders[[#This Row],[user_id]],Users[user_id],Users[country])</f>
        <v>ES</v>
      </c>
      <c r="F11953" s="5" t="str">
        <f>_xlfn.XLOOKUP(Orders[[#This Row],[country_code]],Countries[country_code],Countries[country_name])</f>
        <v>Spain</v>
      </c>
      <c r="G11953" s="5">
        <f>_xlfn.XLOOKUP(Orders[[#This Row],[user_id]],Users[user_id],Users[is_referral])</f>
        <v>1</v>
      </c>
    </row>
    <row r="11954" spans="1:7">
      <c r="A11954" s="5">
        <v>2154579</v>
      </c>
      <c r="B11954" s="5">
        <v>16544</v>
      </c>
      <c r="C11954" s="6">
        <v>43203</v>
      </c>
      <c r="D11954" s="5">
        <v>80</v>
      </c>
      <c r="E11954" s="5" t="str">
        <f>_xlfn.XLOOKUP(Orders[[#This Row],[user_id]],Users[user_id],Users[country])</f>
        <v>ES</v>
      </c>
      <c r="F11954" s="5" t="str">
        <f>_xlfn.XLOOKUP(Orders[[#This Row],[country_code]],Countries[country_code],Countries[country_name])</f>
        <v>Spain</v>
      </c>
      <c r="G11954" s="5">
        <f>_xlfn.XLOOKUP(Orders[[#This Row],[user_id]],Users[user_id],Users[is_referral])</f>
        <v>0</v>
      </c>
    </row>
    <row r="11955" spans="1:7">
      <c r="A11955" s="5">
        <v>2154580</v>
      </c>
      <c r="B11955" s="5">
        <v>6915</v>
      </c>
      <c r="C11955" s="6">
        <v>43203</v>
      </c>
      <c r="D11955" s="5">
        <v>98</v>
      </c>
      <c r="E11955" s="5" t="str">
        <f>_xlfn.XLOOKUP(Orders[[#This Row],[user_id]],Users[user_id],Users[country])</f>
        <v>DE</v>
      </c>
      <c r="F11955" s="5" t="str">
        <f>_xlfn.XLOOKUP(Orders[[#This Row],[country_code]],Countries[country_code],Countries[country_name])</f>
        <v>Germany</v>
      </c>
      <c r="G11955" s="5">
        <f>_xlfn.XLOOKUP(Orders[[#This Row],[user_id]],Users[user_id],Users[is_referral])</f>
        <v>1</v>
      </c>
    </row>
    <row r="11956" spans="1:7">
      <c r="A11956" s="5">
        <v>2154581</v>
      </c>
      <c r="B11956" s="5">
        <v>6389</v>
      </c>
      <c r="C11956" s="6">
        <v>43203</v>
      </c>
      <c r="D11956" s="5">
        <v>40</v>
      </c>
      <c r="E11956" s="5" t="str">
        <f>_xlfn.XLOOKUP(Orders[[#This Row],[user_id]],Users[user_id],Users[country])</f>
        <v>IT</v>
      </c>
      <c r="F11956" s="5" t="str">
        <f>_xlfn.XLOOKUP(Orders[[#This Row],[country_code]],Countries[country_code],Countries[country_name])</f>
        <v>Italy</v>
      </c>
      <c r="G11956" s="5">
        <f>_xlfn.XLOOKUP(Orders[[#This Row],[user_id]],Users[user_id],Users[is_referral])</f>
        <v>1</v>
      </c>
    </row>
    <row r="11957" spans="1:7">
      <c r="A11957" s="5">
        <v>2154583</v>
      </c>
      <c r="B11957" s="5">
        <v>12081</v>
      </c>
      <c r="C11957" s="6">
        <v>43203</v>
      </c>
      <c r="D11957" s="5">
        <v>23</v>
      </c>
      <c r="E11957" s="5" t="str">
        <f>_xlfn.XLOOKUP(Orders[[#This Row],[user_id]],Users[user_id],Users[country])</f>
        <v>DE</v>
      </c>
      <c r="F11957" s="5" t="str">
        <f>_xlfn.XLOOKUP(Orders[[#This Row],[country_code]],Countries[country_code],Countries[country_name])</f>
        <v>Germany</v>
      </c>
      <c r="G11957" s="5">
        <f>_xlfn.XLOOKUP(Orders[[#This Row],[user_id]],Users[user_id],Users[is_referral])</f>
        <v>1</v>
      </c>
    </row>
    <row r="11958" spans="1:7">
      <c r="A11958" s="5">
        <v>2154588</v>
      </c>
      <c r="B11958" s="5">
        <v>5357</v>
      </c>
      <c r="C11958" s="6">
        <v>43203</v>
      </c>
      <c r="D11958" s="5">
        <v>36</v>
      </c>
      <c r="E11958" s="5" t="str">
        <f>_xlfn.XLOOKUP(Orders[[#This Row],[user_id]],Users[user_id],Users[country])</f>
        <v>DE</v>
      </c>
      <c r="F11958" s="5" t="str">
        <f>_xlfn.XLOOKUP(Orders[[#This Row],[country_code]],Countries[country_code],Countries[country_name])</f>
        <v>Germany</v>
      </c>
      <c r="G11958" s="5">
        <f>_xlfn.XLOOKUP(Orders[[#This Row],[user_id]],Users[user_id],Users[is_referral])</f>
        <v>1</v>
      </c>
    </row>
    <row r="11959" spans="1:7">
      <c r="A11959" s="5">
        <v>2154592</v>
      </c>
      <c r="B11959" s="5">
        <v>14024</v>
      </c>
      <c r="C11959" s="6">
        <v>43203</v>
      </c>
      <c r="D11959" s="5">
        <v>46</v>
      </c>
      <c r="E11959" s="5" t="str">
        <f>_xlfn.XLOOKUP(Orders[[#This Row],[user_id]],Users[user_id],Users[country])</f>
        <v>IT</v>
      </c>
      <c r="F11959" s="5" t="str">
        <f>_xlfn.XLOOKUP(Orders[[#This Row],[country_code]],Countries[country_code],Countries[country_name])</f>
        <v>Italy</v>
      </c>
      <c r="G11959" s="5">
        <f>_xlfn.XLOOKUP(Orders[[#This Row],[user_id]],Users[user_id],Users[is_referral])</f>
        <v>1</v>
      </c>
    </row>
    <row r="11960" spans="1:7">
      <c r="A11960" s="5">
        <v>2154593</v>
      </c>
      <c r="B11960" s="5">
        <v>6619</v>
      </c>
      <c r="C11960" s="6">
        <v>43203</v>
      </c>
      <c r="D11960" s="5">
        <v>19</v>
      </c>
      <c r="E11960" s="5" t="str">
        <f>_xlfn.XLOOKUP(Orders[[#This Row],[user_id]],Users[user_id],Users[country])</f>
        <v>FR</v>
      </c>
      <c r="F11960" s="5" t="str">
        <f>_xlfn.XLOOKUP(Orders[[#This Row],[country_code]],Countries[country_code],Countries[country_name])</f>
        <v>France</v>
      </c>
      <c r="G11960" s="5">
        <f>_xlfn.XLOOKUP(Orders[[#This Row],[user_id]],Users[user_id],Users[is_referral])</f>
        <v>1</v>
      </c>
    </row>
    <row r="11961" spans="1:7">
      <c r="A11961" s="5">
        <v>2154595</v>
      </c>
      <c r="B11961" s="5">
        <v>17380</v>
      </c>
      <c r="C11961" s="6">
        <v>43203</v>
      </c>
      <c r="D11961" s="5">
        <v>56</v>
      </c>
      <c r="E11961" s="5" t="str">
        <f>_xlfn.XLOOKUP(Orders[[#This Row],[user_id]],Users[user_id],Users[country])</f>
        <v>IT</v>
      </c>
      <c r="F11961" s="5" t="str">
        <f>_xlfn.XLOOKUP(Orders[[#This Row],[country_code]],Countries[country_code],Countries[country_name])</f>
        <v>Italy</v>
      </c>
      <c r="G11961" s="5">
        <f>_xlfn.XLOOKUP(Orders[[#This Row],[user_id]],Users[user_id],Users[is_referral])</f>
        <v>1</v>
      </c>
    </row>
    <row r="11962" spans="1:7">
      <c r="A11962" s="5">
        <v>2154596</v>
      </c>
      <c r="B11962" s="5">
        <v>15991</v>
      </c>
      <c r="C11962" s="6">
        <v>43203</v>
      </c>
      <c r="D11962" s="5">
        <v>53</v>
      </c>
      <c r="E11962" s="5" t="str">
        <f>_xlfn.XLOOKUP(Orders[[#This Row],[user_id]],Users[user_id],Users[country])</f>
        <v>IT</v>
      </c>
      <c r="F11962" s="5" t="str">
        <f>_xlfn.XLOOKUP(Orders[[#This Row],[country_code]],Countries[country_code],Countries[country_name])</f>
        <v>Italy</v>
      </c>
      <c r="G11962" s="5">
        <f>_xlfn.XLOOKUP(Orders[[#This Row],[user_id]],Users[user_id],Users[is_referral])</f>
        <v>1</v>
      </c>
    </row>
    <row r="11963" spans="1:7">
      <c r="A11963" s="5">
        <v>2154597</v>
      </c>
      <c r="B11963" s="5">
        <v>9042</v>
      </c>
      <c r="C11963" s="6">
        <v>43203</v>
      </c>
      <c r="D11963" s="5">
        <v>26</v>
      </c>
      <c r="E11963" s="5" t="str">
        <f>_xlfn.XLOOKUP(Orders[[#This Row],[user_id]],Users[user_id],Users[country])</f>
        <v>FR</v>
      </c>
      <c r="F11963" s="5" t="str">
        <f>_xlfn.XLOOKUP(Orders[[#This Row],[country_code]],Countries[country_code],Countries[country_name])</f>
        <v>France</v>
      </c>
      <c r="G11963" s="5">
        <f>_xlfn.XLOOKUP(Orders[[#This Row],[user_id]],Users[user_id],Users[is_referral])</f>
        <v>1</v>
      </c>
    </row>
    <row r="11964" spans="1:7">
      <c r="A11964" s="5">
        <v>2154601</v>
      </c>
      <c r="B11964" s="5">
        <v>9554</v>
      </c>
      <c r="C11964" s="6">
        <v>43203</v>
      </c>
      <c r="D11964" s="5">
        <v>50</v>
      </c>
      <c r="E11964" s="5" t="str">
        <f>_xlfn.XLOOKUP(Orders[[#This Row],[user_id]],Users[user_id],Users[country])</f>
        <v>FR</v>
      </c>
      <c r="F11964" s="5" t="str">
        <f>_xlfn.XLOOKUP(Orders[[#This Row],[country_code]],Countries[country_code],Countries[country_name])</f>
        <v>France</v>
      </c>
      <c r="G11964" s="5">
        <f>_xlfn.XLOOKUP(Orders[[#This Row],[user_id]],Users[user_id],Users[is_referral])</f>
        <v>1</v>
      </c>
    </row>
    <row r="11965" spans="1:7">
      <c r="A11965" s="5">
        <v>2154602</v>
      </c>
      <c r="B11965" s="5">
        <v>6117</v>
      </c>
      <c r="C11965" s="6">
        <v>43203</v>
      </c>
      <c r="D11965" s="5">
        <v>78</v>
      </c>
      <c r="E11965" s="5" t="str">
        <f>_xlfn.XLOOKUP(Orders[[#This Row],[user_id]],Users[user_id],Users[country])</f>
        <v>IT</v>
      </c>
      <c r="F11965" s="5" t="str">
        <f>_xlfn.XLOOKUP(Orders[[#This Row],[country_code]],Countries[country_code],Countries[country_name])</f>
        <v>Italy</v>
      </c>
      <c r="G11965" s="5">
        <f>_xlfn.XLOOKUP(Orders[[#This Row],[user_id]],Users[user_id],Users[is_referral])</f>
        <v>1</v>
      </c>
    </row>
    <row r="11966" spans="1:7">
      <c r="A11966" s="5">
        <v>2154603</v>
      </c>
      <c r="B11966" s="5">
        <v>816</v>
      </c>
      <c r="C11966" s="6">
        <v>43203</v>
      </c>
      <c r="D11966" s="5">
        <v>64</v>
      </c>
      <c r="E11966" s="5" t="str">
        <f>_xlfn.XLOOKUP(Orders[[#This Row],[user_id]],Users[user_id],Users[country])</f>
        <v>FR</v>
      </c>
      <c r="F11966" s="5" t="str">
        <f>_xlfn.XLOOKUP(Orders[[#This Row],[country_code]],Countries[country_code],Countries[country_name])</f>
        <v>France</v>
      </c>
      <c r="G11966" s="5">
        <f>_xlfn.XLOOKUP(Orders[[#This Row],[user_id]],Users[user_id],Users[is_referral])</f>
        <v>0</v>
      </c>
    </row>
    <row r="11967" spans="1:7">
      <c r="A11967" s="5">
        <v>2154604</v>
      </c>
      <c r="B11967" s="5">
        <v>8064</v>
      </c>
      <c r="C11967" s="6">
        <v>43203</v>
      </c>
      <c r="D11967" s="5">
        <v>29</v>
      </c>
      <c r="E11967" s="5" t="str">
        <f>_xlfn.XLOOKUP(Orders[[#This Row],[user_id]],Users[user_id],Users[country])</f>
        <v>ES</v>
      </c>
      <c r="F11967" s="5" t="str">
        <f>_xlfn.XLOOKUP(Orders[[#This Row],[country_code]],Countries[country_code],Countries[country_name])</f>
        <v>Spain</v>
      </c>
      <c r="G11967" s="5">
        <f>_xlfn.XLOOKUP(Orders[[#This Row],[user_id]],Users[user_id],Users[is_referral])</f>
        <v>1</v>
      </c>
    </row>
    <row r="11968" spans="1:7">
      <c r="A11968" s="5">
        <v>2154607</v>
      </c>
      <c r="B11968" s="5">
        <v>4622</v>
      </c>
      <c r="C11968" s="6">
        <v>43203</v>
      </c>
      <c r="D11968" s="5">
        <v>25</v>
      </c>
      <c r="E11968" s="5" t="str">
        <f>_xlfn.XLOOKUP(Orders[[#This Row],[user_id]],Users[user_id],Users[country])</f>
        <v>FR</v>
      </c>
      <c r="F11968" s="5" t="str">
        <f>_xlfn.XLOOKUP(Orders[[#This Row],[country_code]],Countries[country_code],Countries[country_name])</f>
        <v>France</v>
      </c>
      <c r="G11968" s="5">
        <f>_xlfn.XLOOKUP(Orders[[#This Row],[user_id]],Users[user_id],Users[is_referral])</f>
        <v>0</v>
      </c>
    </row>
    <row r="11969" spans="1:7">
      <c r="A11969" s="5">
        <v>2154608</v>
      </c>
      <c r="B11969" s="5">
        <v>13838</v>
      </c>
      <c r="C11969" s="6">
        <v>43203</v>
      </c>
      <c r="D11969" s="5">
        <v>26</v>
      </c>
      <c r="E11969" s="5" t="str">
        <f>_xlfn.XLOOKUP(Orders[[#This Row],[user_id]],Users[user_id],Users[country])</f>
        <v>FR</v>
      </c>
      <c r="F11969" s="5" t="str">
        <f>_xlfn.XLOOKUP(Orders[[#This Row],[country_code]],Countries[country_code],Countries[country_name])</f>
        <v>France</v>
      </c>
      <c r="G11969" s="5">
        <f>_xlfn.XLOOKUP(Orders[[#This Row],[user_id]],Users[user_id],Users[is_referral])</f>
        <v>1</v>
      </c>
    </row>
    <row r="11970" spans="1:7">
      <c r="A11970" s="5">
        <v>2154610</v>
      </c>
      <c r="B11970" s="5">
        <v>4700</v>
      </c>
      <c r="C11970" s="6">
        <v>43203</v>
      </c>
      <c r="D11970" s="5">
        <v>57</v>
      </c>
      <c r="E11970" s="5" t="str">
        <f>_xlfn.XLOOKUP(Orders[[#This Row],[user_id]],Users[user_id],Users[country])</f>
        <v>IT</v>
      </c>
      <c r="F11970" s="5" t="str">
        <f>_xlfn.XLOOKUP(Orders[[#This Row],[country_code]],Countries[country_code],Countries[country_name])</f>
        <v>Italy</v>
      </c>
      <c r="G11970" s="5">
        <f>_xlfn.XLOOKUP(Orders[[#This Row],[user_id]],Users[user_id],Users[is_referral])</f>
        <v>0</v>
      </c>
    </row>
    <row r="11971" spans="1:7">
      <c r="A11971" s="5">
        <v>2154612</v>
      </c>
      <c r="B11971" s="5">
        <v>15996</v>
      </c>
      <c r="C11971" s="6">
        <v>43203</v>
      </c>
      <c r="D11971" s="5">
        <v>42</v>
      </c>
      <c r="E11971" s="5" t="str">
        <f>_xlfn.XLOOKUP(Orders[[#This Row],[user_id]],Users[user_id],Users[country])</f>
        <v>DE</v>
      </c>
      <c r="F11971" s="5" t="str">
        <f>_xlfn.XLOOKUP(Orders[[#This Row],[country_code]],Countries[country_code],Countries[country_name])</f>
        <v>Germany</v>
      </c>
      <c r="G11971" s="5">
        <f>_xlfn.XLOOKUP(Orders[[#This Row],[user_id]],Users[user_id],Users[is_referral])</f>
        <v>1</v>
      </c>
    </row>
    <row r="11972" spans="1:7">
      <c r="A11972" s="5">
        <v>2154614</v>
      </c>
      <c r="B11972" s="5">
        <v>9767</v>
      </c>
      <c r="C11972" s="6">
        <v>43203</v>
      </c>
      <c r="D11972" s="5">
        <v>21</v>
      </c>
      <c r="E11972" s="5" t="str">
        <f>_xlfn.XLOOKUP(Orders[[#This Row],[user_id]],Users[user_id],Users[country])</f>
        <v>IT</v>
      </c>
      <c r="F11972" s="5" t="str">
        <f>_xlfn.XLOOKUP(Orders[[#This Row],[country_code]],Countries[country_code],Countries[country_name])</f>
        <v>Italy</v>
      </c>
      <c r="G11972" s="5">
        <f>_xlfn.XLOOKUP(Orders[[#This Row],[user_id]],Users[user_id],Users[is_referral])</f>
        <v>1</v>
      </c>
    </row>
    <row r="11973" spans="1:7">
      <c r="A11973" s="5">
        <v>2154620</v>
      </c>
      <c r="B11973" s="5">
        <v>17160</v>
      </c>
      <c r="C11973" s="6">
        <v>43203</v>
      </c>
      <c r="D11973" s="5">
        <v>71</v>
      </c>
      <c r="E11973" s="5" t="str">
        <f>_xlfn.XLOOKUP(Orders[[#This Row],[user_id]],Users[user_id],Users[country])</f>
        <v>DE</v>
      </c>
      <c r="F11973" s="5" t="str">
        <f>_xlfn.XLOOKUP(Orders[[#This Row],[country_code]],Countries[country_code],Countries[country_name])</f>
        <v>Germany</v>
      </c>
      <c r="G11973" s="5">
        <f>_xlfn.XLOOKUP(Orders[[#This Row],[user_id]],Users[user_id],Users[is_referral])</f>
        <v>1</v>
      </c>
    </row>
    <row r="11974" spans="1:7">
      <c r="A11974" s="5">
        <v>2154623</v>
      </c>
      <c r="B11974" s="5">
        <v>3212</v>
      </c>
      <c r="C11974" s="6">
        <v>43203</v>
      </c>
      <c r="D11974" s="5">
        <v>12</v>
      </c>
      <c r="E11974" s="5" t="str">
        <f>_xlfn.XLOOKUP(Orders[[#This Row],[user_id]],Users[user_id],Users[country])</f>
        <v>DE</v>
      </c>
      <c r="F11974" s="5" t="str">
        <f>_xlfn.XLOOKUP(Orders[[#This Row],[country_code]],Countries[country_code],Countries[country_name])</f>
        <v>Germany</v>
      </c>
      <c r="G11974" s="5">
        <f>_xlfn.XLOOKUP(Orders[[#This Row],[user_id]],Users[user_id],Users[is_referral])</f>
        <v>0</v>
      </c>
    </row>
    <row r="11975" spans="1:7">
      <c r="A11975" s="5">
        <v>2154625</v>
      </c>
      <c r="B11975" s="5">
        <v>15579</v>
      </c>
      <c r="C11975" s="6">
        <v>43203</v>
      </c>
      <c r="D11975" s="5">
        <v>82</v>
      </c>
      <c r="E11975" s="5" t="str">
        <f>_xlfn.XLOOKUP(Orders[[#This Row],[user_id]],Users[user_id],Users[country])</f>
        <v>DE</v>
      </c>
      <c r="F11975" s="5" t="str">
        <f>_xlfn.XLOOKUP(Orders[[#This Row],[country_code]],Countries[country_code],Countries[country_name])</f>
        <v>Germany</v>
      </c>
      <c r="G11975" s="5">
        <f>_xlfn.XLOOKUP(Orders[[#This Row],[user_id]],Users[user_id],Users[is_referral])</f>
        <v>0</v>
      </c>
    </row>
    <row r="11976" spans="1:7">
      <c r="A11976" s="5">
        <v>2154626</v>
      </c>
      <c r="B11976" s="5">
        <v>704</v>
      </c>
      <c r="C11976" s="6">
        <v>43203</v>
      </c>
      <c r="D11976" s="5">
        <v>34</v>
      </c>
      <c r="E11976" s="5" t="str">
        <f>_xlfn.XLOOKUP(Orders[[#This Row],[user_id]],Users[user_id],Users[country])</f>
        <v>ES</v>
      </c>
      <c r="F11976" s="5" t="str">
        <f>_xlfn.XLOOKUP(Orders[[#This Row],[country_code]],Countries[country_code],Countries[country_name])</f>
        <v>Spain</v>
      </c>
      <c r="G11976" s="5">
        <f>_xlfn.XLOOKUP(Orders[[#This Row],[user_id]],Users[user_id],Users[is_referral])</f>
        <v>0</v>
      </c>
    </row>
    <row r="11977" spans="1:7">
      <c r="A11977" s="5">
        <v>2154628</v>
      </c>
      <c r="B11977" s="5">
        <v>13872</v>
      </c>
      <c r="C11977" s="6">
        <v>43203</v>
      </c>
      <c r="D11977" s="5">
        <v>35</v>
      </c>
      <c r="E11977" s="5" t="str">
        <f>_xlfn.XLOOKUP(Orders[[#This Row],[user_id]],Users[user_id],Users[country])</f>
        <v>IT</v>
      </c>
      <c r="F11977" s="5" t="str">
        <f>_xlfn.XLOOKUP(Orders[[#This Row],[country_code]],Countries[country_code],Countries[country_name])</f>
        <v>Italy</v>
      </c>
      <c r="G11977" s="5">
        <f>_xlfn.XLOOKUP(Orders[[#This Row],[user_id]],Users[user_id],Users[is_referral])</f>
        <v>1</v>
      </c>
    </row>
    <row r="11978" spans="1:7">
      <c r="A11978" s="5">
        <v>2154631</v>
      </c>
      <c r="B11978" s="5">
        <v>7736</v>
      </c>
      <c r="C11978" s="6">
        <v>43203</v>
      </c>
      <c r="D11978" s="5">
        <v>75</v>
      </c>
      <c r="E11978" s="5" t="str">
        <f>_xlfn.XLOOKUP(Orders[[#This Row],[user_id]],Users[user_id],Users[country])</f>
        <v>FR</v>
      </c>
      <c r="F11978" s="5" t="str">
        <f>_xlfn.XLOOKUP(Orders[[#This Row],[country_code]],Countries[country_code],Countries[country_name])</f>
        <v>France</v>
      </c>
      <c r="G11978" s="5">
        <f>_xlfn.XLOOKUP(Orders[[#This Row],[user_id]],Users[user_id],Users[is_referral])</f>
        <v>1</v>
      </c>
    </row>
    <row r="11979" spans="1:7">
      <c r="A11979" s="5">
        <v>2154633</v>
      </c>
      <c r="B11979" s="5">
        <v>19662</v>
      </c>
      <c r="C11979" s="6">
        <v>43203</v>
      </c>
      <c r="D11979" s="5">
        <v>51</v>
      </c>
      <c r="E11979" s="5" t="str">
        <f>_xlfn.XLOOKUP(Orders[[#This Row],[user_id]],Users[user_id],Users[country])</f>
        <v>ES</v>
      </c>
      <c r="F11979" s="5" t="str">
        <f>_xlfn.XLOOKUP(Orders[[#This Row],[country_code]],Countries[country_code],Countries[country_name])</f>
        <v>Spain</v>
      </c>
      <c r="G11979" s="5">
        <f>_xlfn.XLOOKUP(Orders[[#This Row],[user_id]],Users[user_id],Users[is_referral])</f>
        <v>1</v>
      </c>
    </row>
    <row r="11980" spans="1:7">
      <c r="A11980" s="5">
        <v>2154635</v>
      </c>
      <c r="B11980" s="5">
        <v>5979</v>
      </c>
      <c r="C11980" s="6">
        <v>43203</v>
      </c>
      <c r="D11980" s="5">
        <v>71</v>
      </c>
      <c r="E11980" s="5" t="str">
        <f>_xlfn.XLOOKUP(Orders[[#This Row],[user_id]],Users[user_id],Users[country])</f>
        <v>FR</v>
      </c>
      <c r="F11980" s="5" t="str">
        <f>_xlfn.XLOOKUP(Orders[[#This Row],[country_code]],Countries[country_code],Countries[country_name])</f>
        <v>France</v>
      </c>
      <c r="G11980" s="5">
        <f>_xlfn.XLOOKUP(Orders[[#This Row],[user_id]],Users[user_id],Users[is_referral])</f>
        <v>1</v>
      </c>
    </row>
    <row r="11981" spans="1:7">
      <c r="A11981" s="5">
        <v>2154639</v>
      </c>
      <c r="B11981" s="5">
        <v>8405</v>
      </c>
      <c r="C11981" s="6">
        <v>43203</v>
      </c>
      <c r="D11981" s="5">
        <v>19</v>
      </c>
      <c r="E11981" s="5" t="str">
        <f>_xlfn.XLOOKUP(Orders[[#This Row],[user_id]],Users[user_id],Users[country])</f>
        <v>FR</v>
      </c>
      <c r="F11981" s="5" t="str">
        <f>_xlfn.XLOOKUP(Orders[[#This Row],[country_code]],Countries[country_code],Countries[country_name])</f>
        <v>France</v>
      </c>
      <c r="G11981" s="5">
        <f>_xlfn.XLOOKUP(Orders[[#This Row],[user_id]],Users[user_id],Users[is_referral])</f>
        <v>1</v>
      </c>
    </row>
    <row r="11982" spans="1:7">
      <c r="A11982" s="5">
        <v>2154640</v>
      </c>
      <c r="B11982" s="5">
        <v>12567</v>
      </c>
      <c r="C11982" s="6">
        <v>43203</v>
      </c>
      <c r="D11982" s="5">
        <v>64</v>
      </c>
      <c r="E11982" s="5" t="str">
        <f>_xlfn.XLOOKUP(Orders[[#This Row],[user_id]],Users[user_id],Users[country])</f>
        <v>FR</v>
      </c>
      <c r="F11982" s="5" t="str">
        <f>_xlfn.XLOOKUP(Orders[[#This Row],[country_code]],Countries[country_code],Countries[country_name])</f>
        <v>France</v>
      </c>
      <c r="G11982" s="5">
        <f>_xlfn.XLOOKUP(Orders[[#This Row],[user_id]],Users[user_id],Users[is_referral])</f>
        <v>1</v>
      </c>
    </row>
    <row r="11983" spans="1:7">
      <c r="A11983" s="5">
        <v>2154642</v>
      </c>
      <c r="B11983" s="5">
        <v>13682</v>
      </c>
      <c r="C11983" s="6">
        <v>43203</v>
      </c>
      <c r="D11983" s="5">
        <v>88</v>
      </c>
      <c r="E11983" s="5" t="str">
        <f>_xlfn.XLOOKUP(Orders[[#This Row],[user_id]],Users[user_id],Users[country])</f>
        <v>IT</v>
      </c>
      <c r="F11983" s="5" t="str">
        <f>_xlfn.XLOOKUP(Orders[[#This Row],[country_code]],Countries[country_code],Countries[country_name])</f>
        <v>Italy</v>
      </c>
      <c r="G11983" s="5">
        <f>_xlfn.XLOOKUP(Orders[[#This Row],[user_id]],Users[user_id],Users[is_referral])</f>
        <v>1</v>
      </c>
    </row>
    <row r="11984" spans="1:7">
      <c r="A11984" s="5">
        <v>2154643</v>
      </c>
      <c r="B11984" s="5">
        <v>3531</v>
      </c>
      <c r="C11984" s="6">
        <v>43203</v>
      </c>
      <c r="D11984" s="5">
        <v>73</v>
      </c>
      <c r="E11984" s="5" t="str">
        <f>_xlfn.XLOOKUP(Orders[[#This Row],[user_id]],Users[user_id],Users[country])</f>
        <v>ES</v>
      </c>
      <c r="F11984" s="5" t="str">
        <f>_xlfn.XLOOKUP(Orders[[#This Row],[country_code]],Countries[country_code],Countries[country_name])</f>
        <v>Spain</v>
      </c>
      <c r="G11984" s="5">
        <f>_xlfn.XLOOKUP(Orders[[#This Row],[user_id]],Users[user_id],Users[is_referral])</f>
        <v>0</v>
      </c>
    </row>
    <row r="11985" spans="1:7">
      <c r="A11985" s="5">
        <v>2154646</v>
      </c>
      <c r="B11985" s="5">
        <v>2384</v>
      </c>
      <c r="C11985" s="6">
        <v>43203</v>
      </c>
      <c r="D11985" s="5">
        <v>13</v>
      </c>
      <c r="E11985" s="5" t="str">
        <f>_xlfn.XLOOKUP(Orders[[#This Row],[user_id]],Users[user_id],Users[country])</f>
        <v>ES</v>
      </c>
      <c r="F11985" s="5" t="str">
        <f>_xlfn.XLOOKUP(Orders[[#This Row],[country_code]],Countries[country_code],Countries[country_name])</f>
        <v>Spain</v>
      </c>
      <c r="G11985" s="5">
        <f>_xlfn.XLOOKUP(Orders[[#This Row],[user_id]],Users[user_id],Users[is_referral])</f>
        <v>0</v>
      </c>
    </row>
    <row r="11986" spans="1:7">
      <c r="A11986" s="5">
        <v>2154648</v>
      </c>
      <c r="B11986" s="5">
        <v>8898</v>
      </c>
      <c r="C11986" s="6">
        <v>43203</v>
      </c>
      <c r="D11986" s="5">
        <v>70</v>
      </c>
      <c r="E11986" s="5" t="str">
        <f>_xlfn.XLOOKUP(Orders[[#This Row],[user_id]],Users[user_id],Users[country])</f>
        <v>FR</v>
      </c>
      <c r="F11986" s="5" t="str">
        <f>_xlfn.XLOOKUP(Orders[[#This Row],[country_code]],Countries[country_code],Countries[country_name])</f>
        <v>France</v>
      </c>
      <c r="G11986" s="5">
        <f>_xlfn.XLOOKUP(Orders[[#This Row],[user_id]],Users[user_id],Users[is_referral])</f>
        <v>1</v>
      </c>
    </row>
    <row r="11987" spans="1:7">
      <c r="A11987" s="5">
        <v>2154649</v>
      </c>
      <c r="B11987" s="5">
        <v>9579</v>
      </c>
      <c r="C11987" s="6">
        <v>43203</v>
      </c>
      <c r="D11987" s="5">
        <v>77</v>
      </c>
      <c r="E11987" s="5" t="str">
        <f>_xlfn.XLOOKUP(Orders[[#This Row],[user_id]],Users[user_id],Users[country])</f>
        <v>IT</v>
      </c>
      <c r="F11987" s="5" t="str">
        <f>_xlfn.XLOOKUP(Orders[[#This Row],[country_code]],Countries[country_code],Countries[country_name])</f>
        <v>Italy</v>
      </c>
      <c r="G11987" s="5">
        <f>_xlfn.XLOOKUP(Orders[[#This Row],[user_id]],Users[user_id],Users[is_referral])</f>
        <v>1</v>
      </c>
    </row>
    <row r="11988" spans="1:7">
      <c r="A11988" s="5">
        <v>2154650</v>
      </c>
      <c r="B11988" s="5">
        <v>9367</v>
      </c>
      <c r="C11988" s="6">
        <v>43203</v>
      </c>
      <c r="D11988" s="5">
        <v>43</v>
      </c>
      <c r="E11988" s="5" t="str">
        <f>_xlfn.XLOOKUP(Orders[[#This Row],[user_id]],Users[user_id],Users[country])</f>
        <v>IT</v>
      </c>
      <c r="F11988" s="5" t="str">
        <f>_xlfn.XLOOKUP(Orders[[#This Row],[country_code]],Countries[country_code],Countries[country_name])</f>
        <v>Italy</v>
      </c>
      <c r="G11988" s="5">
        <f>_xlfn.XLOOKUP(Orders[[#This Row],[user_id]],Users[user_id],Users[is_referral])</f>
        <v>1</v>
      </c>
    </row>
    <row r="11989" spans="1:7">
      <c r="A11989" s="5">
        <v>2154651</v>
      </c>
      <c r="B11989" s="5">
        <v>16564</v>
      </c>
      <c r="C11989" s="6">
        <v>43203</v>
      </c>
      <c r="D11989" s="5">
        <v>45</v>
      </c>
      <c r="E11989" s="5" t="str">
        <f>_xlfn.XLOOKUP(Orders[[#This Row],[user_id]],Users[user_id],Users[country])</f>
        <v>IT</v>
      </c>
      <c r="F11989" s="5" t="str">
        <f>_xlfn.XLOOKUP(Orders[[#This Row],[country_code]],Countries[country_code],Countries[country_name])</f>
        <v>Italy</v>
      </c>
      <c r="G11989" s="5">
        <f>_xlfn.XLOOKUP(Orders[[#This Row],[user_id]],Users[user_id],Users[is_referral])</f>
        <v>1</v>
      </c>
    </row>
    <row r="11990" spans="1:7">
      <c r="A11990" s="5">
        <v>2154655</v>
      </c>
      <c r="B11990" s="5">
        <v>11954</v>
      </c>
      <c r="C11990" s="6">
        <v>43203</v>
      </c>
      <c r="D11990" s="5">
        <v>51</v>
      </c>
      <c r="E11990" s="5" t="str">
        <f>_xlfn.XLOOKUP(Orders[[#This Row],[user_id]],Users[user_id],Users[country])</f>
        <v>FR</v>
      </c>
      <c r="F11990" s="5" t="str">
        <f>_xlfn.XLOOKUP(Orders[[#This Row],[country_code]],Countries[country_code],Countries[country_name])</f>
        <v>France</v>
      </c>
      <c r="G11990" s="5">
        <f>_xlfn.XLOOKUP(Orders[[#This Row],[user_id]],Users[user_id],Users[is_referral])</f>
        <v>1</v>
      </c>
    </row>
    <row r="11991" spans="1:7">
      <c r="A11991" s="5">
        <v>2154656</v>
      </c>
      <c r="B11991" s="5">
        <v>11189</v>
      </c>
      <c r="C11991" s="6">
        <v>43203</v>
      </c>
      <c r="D11991" s="5">
        <v>12</v>
      </c>
      <c r="E11991" s="5" t="str">
        <f>_xlfn.XLOOKUP(Orders[[#This Row],[user_id]],Users[user_id],Users[country])</f>
        <v>FR</v>
      </c>
      <c r="F11991" s="5" t="str">
        <f>_xlfn.XLOOKUP(Orders[[#This Row],[country_code]],Countries[country_code],Countries[country_name])</f>
        <v>France</v>
      </c>
      <c r="G11991" s="5">
        <f>_xlfn.XLOOKUP(Orders[[#This Row],[user_id]],Users[user_id],Users[is_referral])</f>
        <v>1</v>
      </c>
    </row>
    <row r="11992" spans="1:7">
      <c r="A11992" s="5">
        <v>2154658</v>
      </c>
      <c r="B11992" s="5">
        <v>7091</v>
      </c>
      <c r="C11992" s="6">
        <v>43203</v>
      </c>
      <c r="D11992" s="5">
        <v>73</v>
      </c>
      <c r="E11992" s="5" t="str">
        <f>_xlfn.XLOOKUP(Orders[[#This Row],[user_id]],Users[user_id],Users[country])</f>
        <v>ES</v>
      </c>
      <c r="F11992" s="5" t="str">
        <f>_xlfn.XLOOKUP(Orders[[#This Row],[country_code]],Countries[country_code],Countries[country_name])</f>
        <v>Spain</v>
      </c>
      <c r="G11992" s="5">
        <f>_xlfn.XLOOKUP(Orders[[#This Row],[user_id]],Users[user_id],Users[is_referral])</f>
        <v>1</v>
      </c>
    </row>
    <row r="11993" spans="1:7">
      <c r="A11993" s="5">
        <v>2154660</v>
      </c>
      <c r="B11993" s="5">
        <v>5689</v>
      </c>
      <c r="C11993" s="6">
        <v>43203</v>
      </c>
      <c r="D11993" s="5">
        <v>25</v>
      </c>
      <c r="E11993" s="5" t="str">
        <f>_xlfn.XLOOKUP(Orders[[#This Row],[user_id]],Users[user_id],Users[country])</f>
        <v>DE</v>
      </c>
      <c r="F11993" s="5" t="str">
        <f>_xlfn.XLOOKUP(Orders[[#This Row],[country_code]],Countries[country_code],Countries[country_name])</f>
        <v>Germany</v>
      </c>
      <c r="G11993" s="5">
        <f>_xlfn.XLOOKUP(Orders[[#This Row],[user_id]],Users[user_id],Users[is_referral])</f>
        <v>1</v>
      </c>
    </row>
    <row r="11994" spans="1:7">
      <c r="A11994" s="5">
        <v>2154668</v>
      </c>
      <c r="B11994" s="5">
        <v>19695</v>
      </c>
      <c r="C11994" s="6">
        <v>43203</v>
      </c>
      <c r="D11994" s="5">
        <v>32</v>
      </c>
      <c r="E11994" s="5" t="str">
        <f>_xlfn.XLOOKUP(Orders[[#This Row],[user_id]],Users[user_id],Users[country])</f>
        <v>DE</v>
      </c>
      <c r="F11994" s="5" t="str">
        <f>_xlfn.XLOOKUP(Orders[[#This Row],[country_code]],Countries[country_code],Countries[country_name])</f>
        <v>Germany</v>
      </c>
      <c r="G11994" s="5">
        <f>_xlfn.XLOOKUP(Orders[[#This Row],[user_id]],Users[user_id],Users[is_referral])</f>
        <v>1</v>
      </c>
    </row>
    <row r="11995" spans="1:7">
      <c r="A11995" s="5">
        <v>2154669</v>
      </c>
      <c r="B11995" s="5">
        <v>18564</v>
      </c>
      <c r="C11995" s="6">
        <v>43203</v>
      </c>
      <c r="D11995" s="5">
        <v>10</v>
      </c>
      <c r="E11995" s="5" t="str">
        <f>_xlfn.XLOOKUP(Orders[[#This Row],[user_id]],Users[user_id],Users[country])</f>
        <v>DE</v>
      </c>
      <c r="F11995" s="5" t="str">
        <f>_xlfn.XLOOKUP(Orders[[#This Row],[country_code]],Countries[country_code],Countries[country_name])</f>
        <v>Germany</v>
      </c>
      <c r="G11995" s="5">
        <f>_xlfn.XLOOKUP(Orders[[#This Row],[user_id]],Users[user_id],Users[is_referral])</f>
        <v>1</v>
      </c>
    </row>
    <row r="11996" spans="1:7">
      <c r="A11996" s="5">
        <v>2154671</v>
      </c>
      <c r="B11996" s="5">
        <v>16042</v>
      </c>
      <c r="C11996" s="6">
        <v>43203</v>
      </c>
      <c r="D11996" s="5">
        <v>11</v>
      </c>
      <c r="E11996" s="5" t="str">
        <f>_xlfn.XLOOKUP(Orders[[#This Row],[user_id]],Users[user_id],Users[country])</f>
        <v>FR</v>
      </c>
      <c r="F11996" s="5" t="str">
        <f>_xlfn.XLOOKUP(Orders[[#This Row],[country_code]],Countries[country_code],Countries[country_name])</f>
        <v>France</v>
      </c>
      <c r="G11996" s="5">
        <f>_xlfn.XLOOKUP(Orders[[#This Row],[user_id]],Users[user_id],Users[is_referral])</f>
        <v>1</v>
      </c>
    </row>
    <row r="11997" spans="1:7">
      <c r="A11997" s="5">
        <v>2154672</v>
      </c>
      <c r="B11997" s="5">
        <v>18186</v>
      </c>
      <c r="C11997" s="6">
        <v>43203</v>
      </c>
      <c r="D11997" s="5">
        <v>13</v>
      </c>
      <c r="E11997" s="5" t="str">
        <f>_xlfn.XLOOKUP(Orders[[#This Row],[user_id]],Users[user_id],Users[country])</f>
        <v>ES</v>
      </c>
      <c r="F11997" s="5" t="str">
        <f>_xlfn.XLOOKUP(Orders[[#This Row],[country_code]],Countries[country_code],Countries[country_name])</f>
        <v>Spain</v>
      </c>
      <c r="G11997" s="5">
        <f>_xlfn.XLOOKUP(Orders[[#This Row],[user_id]],Users[user_id],Users[is_referral])</f>
        <v>1</v>
      </c>
    </row>
    <row r="11998" spans="1:7">
      <c r="A11998" s="5">
        <v>2154674</v>
      </c>
      <c r="B11998" s="5">
        <v>18628</v>
      </c>
      <c r="C11998" s="6">
        <v>43203</v>
      </c>
      <c r="D11998" s="5">
        <v>49</v>
      </c>
      <c r="E11998" s="5" t="str">
        <f>_xlfn.XLOOKUP(Orders[[#This Row],[user_id]],Users[user_id],Users[country])</f>
        <v>IT</v>
      </c>
      <c r="F11998" s="5" t="str">
        <f>_xlfn.XLOOKUP(Orders[[#This Row],[country_code]],Countries[country_code],Countries[country_name])</f>
        <v>Italy</v>
      </c>
      <c r="G11998" s="5">
        <f>_xlfn.XLOOKUP(Orders[[#This Row],[user_id]],Users[user_id],Users[is_referral])</f>
        <v>1</v>
      </c>
    </row>
    <row r="11999" spans="1:7">
      <c r="A11999" s="5">
        <v>2154679</v>
      </c>
      <c r="B11999" s="5">
        <v>11581</v>
      </c>
      <c r="C11999" s="6">
        <v>43203</v>
      </c>
      <c r="D11999" s="5">
        <v>17</v>
      </c>
      <c r="E11999" s="5" t="str">
        <f>_xlfn.XLOOKUP(Orders[[#This Row],[user_id]],Users[user_id],Users[country])</f>
        <v>ES</v>
      </c>
      <c r="F11999" s="5" t="str">
        <f>_xlfn.XLOOKUP(Orders[[#This Row],[country_code]],Countries[country_code],Countries[country_name])</f>
        <v>Spain</v>
      </c>
      <c r="G11999" s="5">
        <f>_xlfn.XLOOKUP(Orders[[#This Row],[user_id]],Users[user_id],Users[is_referral])</f>
        <v>1</v>
      </c>
    </row>
    <row r="12000" spans="1:7">
      <c r="A12000" s="5">
        <v>2154681</v>
      </c>
      <c r="B12000" s="5">
        <v>10570</v>
      </c>
      <c r="C12000" s="6">
        <v>43203</v>
      </c>
      <c r="D12000" s="5">
        <v>36</v>
      </c>
      <c r="E12000" s="5" t="str">
        <f>_xlfn.XLOOKUP(Orders[[#This Row],[user_id]],Users[user_id],Users[country])</f>
        <v>FR</v>
      </c>
      <c r="F12000" s="5" t="str">
        <f>_xlfn.XLOOKUP(Orders[[#This Row],[country_code]],Countries[country_code],Countries[country_name])</f>
        <v>France</v>
      </c>
      <c r="G12000" s="5">
        <f>_xlfn.XLOOKUP(Orders[[#This Row],[user_id]],Users[user_id],Users[is_referral])</f>
        <v>1</v>
      </c>
    </row>
    <row r="12001" spans="1:7">
      <c r="A12001" s="5">
        <v>2154686</v>
      </c>
      <c r="B12001" s="5">
        <v>1213</v>
      </c>
      <c r="C12001" s="6">
        <v>43203</v>
      </c>
      <c r="D12001" s="5">
        <v>18</v>
      </c>
      <c r="E12001" s="5" t="str">
        <f>_xlfn.XLOOKUP(Orders[[#This Row],[user_id]],Users[user_id],Users[country])</f>
        <v>FR</v>
      </c>
      <c r="F12001" s="5" t="str">
        <f>_xlfn.XLOOKUP(Orders[[#This Row],[country_code]],Countries[country_code],Countries[country_name])</f>
        <v>France</v>
      </c>
      <c r="G12001" s="5">
        <f>_xlfn.XLOOKUP(Orders[[#This Row],[user_id]],Users[user_id],Users[is_referral])</f>
        <v>0</v>
      </c>
    </row>
    <row r="12002" spans="1:7">
      <c r="A12002" s="5">
        <v>2154687</v>
      </c>
      <c r="B12002" s="5">
        <v>15651</v>
      </c>
      <c r="C12002" s="6">
        <v>43203</v>
      </c>
      <c r="D12002" s="5">
        <v>95</v>
      </c>
      <c r="E12002" s="5" t="str">
        <f>_xlfn.XLOOKUP(Orders[[#This Row],[user_id]],Users[user_id],Users[country])</f>
        <v>IT</v>
      </c>
      <c r="F12002" s="5" t="str">
        <f>_xlfn.XLOOKUP(Orders[[#This Row],[country_code]],Countries[country_code],Countries[country_name])</f>
        <v>Italy</v>
      </c>
      <c r="G12002" s="5">
        <f>_xlfn.XLOOKUP(Orders[[#This Row],[user_id]],Users[user_id],Users[is_referral])</f>
        <v>1</v>
      </c>
    </row>
    <row r="12003" spans="1:7">
      <c r="A12003" s="5">
        <v>2154688</v>
      </c>
      <c r="B12003" s="5">
        <v>9218</v>
      </c>
      <c r="C12003" s="6">
        <v>43203</v>
      </c>
      <c r="D12003" s="5">
        <v>16</v>
      </c>
      <c r="E12003" s="5" t="str">
        <f>_xlfn.XLOOKUP(Orders[[#This Row],[user_id]],Users[user_id],Users[country])</f>
        <v>FR</v>
      </c>
      <c r="F12003" s="5" t="str">
        <f>_xlfn.XLOOKUP(Orders[[#This Row],[country_code]],Countries[country_code],Countries[country_name])</f>
        <v>France</v>
      </c>
      <c r="G12003" s="5">
        <f>_xlfn.XLOOKUP(Orders[[#This Row],[user_id]],Users[user_id],Users[is_referral])</f>
        <v>1</v>
      </c>
    </row>
    <row r="12004" spans="1:7">
      <c r="A12004" s="5">
        <v>2154689</v>
      </c>
      <c r="B12004" s="5">
        <v>13438</v>
      </c>
      <c r="C12004" s="6">
        <v>43203</v>
      </c>
      <c r="D12004" s="5">
        <v>12</v>
      </c>
      <c r="E12004" s="5" t="str">
        <f>_xlfn.XLOOKUP(Orders[[#This Row],[user_id]],Users[user_id],Users[country])</f>
        <v>DE</v>
      </c>
      <c r="F12004" s="5" t="str">
        <f>_xlfn.XLOOKUP(Orders[[#This Row],[country_code]],Countries[country_code],Countries[country_name])</f>
        <v>Germany</v>
      </c>
      <c r="G12004" s="5">
        <f>_xlfn.XLOOKUP(Orders[[#This Row],[user_id]],Users[user_id],Users[is_referral])</f>
        <v>1</v>
      </c>
    </row>
    <row r="12005" spans="1:7">
      <c r="A12005" s="5">
        <v>2154691</v>
      </c>
      <c r="B12005" s="5">
        <v>13895</v>
      </c>
      <c r="C12005" s="6">
        <v>43203</v>
      </c>
      <c r="D12005" s="5">
        <v>65</v>
      </c>
      <c r="E12005" s="5" t="str">
        <f>_xlfn.XLOOKUP(Orders[[#This Row],[user_id]],Users[user_id],Users[country])</f>
        <v>ES</v>
      </c>
      <c r="F12005" s="5" t="str">
        <f>_xlfn.XLOOKUP(Orders[[#This Row],[country_code]],Countries[country_code],Countries[country_name])</f>
        <v>Spain</v>
      </c>
      <c r="G12005" s="5">
        <f>_xlfn.XLOOKUP(Orders[[#This Row],[user_id]],Users[user_id],Users[is_referral])</f>
        <v>1</v>
      </c>
    </row>
    <row r="12006" spans="1:7">
      <c r="A12006" s="5">
        <v>2154692</v>
      </c>
      <c r="B12006" s="5">
        <v>4925</v>
      </c>
      <c r="C12006" s="6">
        <v>43203</v>
      </c>
      <c r="D12006" s="5">
        <v>41</v>
      </c>
      <c r="E12006" s="5" t="str">
        <f>_xlfn.XLOOKUP(Orders[[#This Row],[user_id]],Users[user_id],Users[country])</f>
        <v>DE</v>
      </c>
      <c r="F12006" s="5" t="str">
        <f>_xlfn.XLOOKUP(Orders[[#This Row],[country_code]],Countries[country_code],Countries[country_name])</f>
        <v>Germany</v>
      </c>
      <c r="G12006" s="5">
        <f>_xlfn.XLOOKUP(Orders[[#This Row],[user_id]],Users[user_id],Users[is_referral])</f>
        <v>0</v>
      </c>
    </row>
    <row r="12007" spans="1:7">
      <c r="A12007" s="5">
        <v>2154696</v>
      </c>
      <c r="B12007" s="5">
        <v>1667</v>
      </c>
      <c r="C12007" s="6">
        <v>43203</v>
      </c>
      <c r="D12007" s="5">
        <v>35</v>
      </c>
      <c r="E12007" s="5" t="str">
        <f>_xlfn.XLOOKUP(Orders[[#This Row],[user_id]],Users[user_id],Users[country])</f>
        <v>IT</v>
      </c>
      <c r="F12007" s="5" t="str">
        <f>_xlfn.XLOOKUP(Orders[[#This Row],[country_code]],Countries[country_code],Countries[country_name])</f>
        <v>Italy</v>
      </c>
      <c r="G12007" s="5">
        <f>_xlfn.XLOOKUP(Orders[[#This Row],[user_id]],Users[user_id],Users[is_referral])</f>
        <v>0</v>
      </c>
    </row>
    <row r="12008" spans="1:7">
      <c r="A12008" s="5">
        <v>2154697</v>
      </c>
      <c r="B12008" s="5">
        <v>2232</v>
      </c>
      <c r="C12008" s="6">
        <v>43203</v>
      </c>
      <c r="D12008" s="5">
        <v>33</v>
      </c>
      <c r="E12008" s="5" t="str">
        <f>_xlfn.XLOOKUP(Orders[[#This Row],[user_id]],Users[user_id],Users[country])</f>
        <v>IT</v>
      </c>
      <c r="F12008" s="5" t="str">
        <f>_xlfn.XLOOKUP(Orders[[#This Row],[country_code]],Countries[country_code],Countries[country_name])</f>
        <v>Italy</v>
      </c>
      <c r="G12008" s="5">
        <f>_xlfn.XLOOKUP(Orders[[#This Row],[user_id]],Users[user_id],Users[is_referral])</f>
        <v>0</v>
      </c>
    </row>
    <row r="12009" spans="1:7">
      <c r="A12009" s="5">
        <v>2154702</v>
      </c>
      <c r="B12009" s="5">
        <v>11947</v>
      </c>
      <c r="C12009" s="6">
        <v>43203</v>
      </c>
      <c r="D12009" s="5">
        <v>75</v>
      </c>
      <c r="E12009" s="5" t="str">
        <f>_xlfn.XLOOKUP(Orders[[#This Row],[user_id]],Users[user_id],Users[country])</f>
        <v>IT</v>
      </c>
      <c r="F12009" s="5" t="str">
        <f>_xlfn.XLOOKUP(Orders[[#This Row],[country_code]],Countries[country_code],Countries[country_name])</f>
        <v>Italy</v>
      </c>
      <c r="G12009" s="5">
        <f>_xlfn.XLOOKUP(Orders[[#This Row],[user_id]],Users[user_id],Users[is_referral])</f>
        <v>1</v>
      </c>
    </row>
    <row r="12010" spans="1:7">
      <c r="A12010" s="5">
        <v>2154703</v>
      </c>
      <c r="B12010" s="5">
        <v>6904</v>
      </c>
      <c r="C12010" s="6">
        <v>43203</v>
      </c>
      <c r="D12010" s="5">
        <v>57</v>
      </c>
      <c r="E12010" s="5" t="str">
        <f>_xlfn.XLOOKUP(Orders[[#This Row],[user_id]],Users[user_id],Users[country])</f>
        <v>FR</v>
      </c>
      <c r="F12010" s="5" t="str">
        <f>_xlfn.XLOOKUP(Orders[[#This Row],[country_code]],Countries[country_code],Countries[country_name])</f>
        <v>France</v>
      </c>
      <c r="G12010" s="5">
        <f>_xlfn.XLOOKUP(Orders[[#This Row],[user_id]],Users[user_id],Users[is_referral])</f>
        <v>1</v>
      </c>
    </row>
    <row r="12011" spans="1:7">
      <c r="A12011" s="5">
        <v>2154706</v>
      </c>
      <c r="B12011" s="5">
        <v>8540</v>
      </c>
      <c r="C12011" s="6">
        <v>43203</v>
      </c>
      <c r="D12011" s="5">
        <v>54</v>
      </c>
      <c r="E12011" s="5" t="str">
        <f>_xlfn.XLOOKUP(Orders[[#This Row],[user_id]],Users[user_id],Users[country])</f>
        <v>ES</v>
      </c>
      <c r="F12011" s="5" t="str">
        <f>_xlfn.XLOOKUP(Orders[[#This Row],[country_code]],Countries[country_code],Countries[country_name])</f>
        <v>Spain</v>
      </c>
      <c r="G12011" s="5">
        <f>_xlfn.XLOOKUP(Orders[[#This Row],[user_id]],Users[user_id],Users[is_referral])</f>
        <v>1</v>
      </c>
    </row>
    <row r="12012" spans="1:7">
      <c r="A12012" s="5">
        <v>2154710</v>
      </c>
      <c r="B12012" s="5">
        <v>11500</v>
      </c>
      <c r="C12012" s="6">
        <v>43203</v>
      </c>
      <c r="D12012" s="5">
        <v>38</v>
      </c>
      <c r="E12012" s="5" t="str">
        <f>_xlfn.XLOOKUP(Orders[[#This Row],[user_id]],Users[user_id],Users[country])</f>
        <v>ES</v>
      </c>
      <c r="F12012" s="5" t="str">
        <f>_xlfn.XLOOKUP(Orders[[#This Row],[country_code]],Countries[country_code],Countries[country_name])</f>
        <v>Spain</v>
      </c>
      <c r="G12012" s="5">
        <f>_xlfn.XLOOKUP(Orders[[#This Row],[user_id]],Users[user_id],Users[is_referral])</f>
        <v>1</v>
      </c>
    </row>
    <row r="12013" spans="1:7">
      <c r="A12013" s="5">
        <v>2154713</v>
      </c>
      <c r="B12013" s="5">
        <v>15337</v>
      </c>
      <c r="C12013" s="6">
        <v>43203</v>
      </c>
      <c r="D12013" s="5">
        <v>76</v>
      </c>
      <c r="E12013" s="5" t="str">
        <f>_xlfn.XLOOKUP(Orders[[#This Row],[user_id]],Users[user_id],Users[country])</f>
        <v>DE</v>
      </c>
      <c r="F12013" s="5" t="str">
        <f>_xlfn.XLOOKUP(Orders[[#This Row],[country_code]],Countries[country_code],Countries[country_name])</f>
        <v>Germany</v>
      </c>
      <c r="G12013" s="5">
        <f>_xlfn.XLOOKUP(Orders[[#This Row],[user_id]],Users[user_id],Users[is_referral])</f>
        <v>1</v>
      </c>
    </row>
    <row r="12014" spans="1:7">
      <c r="A12014" s="5">
        <v>2154715</v>
      </c>
      <c r="B12014" s="5">
        <v>15823</v>
      </c>
      <c r="C12014" s="6">
        <v>43203</v>
      </c>
      <c r="D12014" s="5">
        <v>28</v>
      </c>
      <c r="E12014" s="5" t="str">
        <f>_xlfn.XLOOKUP(Orders[[#This Row],[user_id]],Users[user_id],Users[country])</f>
        <v>ES</v>
      </c>
      <c r="F12014" s="5" t="str">
        <f>_xlfn.XLOOKUP(Orders[[#This Row],[country_code]],Countries[country_code],Countries[country_name])</f>
        <v>Spain</v>
      </c>
      <c r="G12014" s="5">
        <f>_xlfn.XLOOKUP(Orders[[#This Row],[user_id]],Users[user_id],Users[is_referral])</f>
        <v>1</v>
      </c>
    </row>
    <row r="12015" spans="1:7">
      <c r="A12015" s="5">
        <v>2154717</v>
      </c>
      <c r="B12015" s="5">
        <v>15261</v>
      </c>
      <c r="C12015" s="6">
        <v>43203</v>
      </c>
      <c r="D12015" s="5">
        <v>46</v>
      </c>
      <c r="E12015" s="5" t="str">
        <f>_xlfn.XLOOKUP(Orders[[#This Row],[user_id]],Users[user_id],Users[country])</f>
        <v>FR</v>
      </c>
      <c r="F12015" s="5" t="str">
        <f>_xlfn.XLOOKUP(Orders[[#This Row],[country_code]],Countries[country_code],Countries[country_name])</f>
        <v>France</v>
      </c>
      <c r="G12015" s="5">
        <f>_xlfn.XLOOKUP(Orders[[#This Row],[user_id]],Users[user_id],Users[is_referral])</f>
        <v>1</v>
      </c>
    </row>
    <row r="12016" spans="1:7">
      <c r="A12016" s="5">
        <v>2154718</v>
      </c>
      <c r="B12016" s="5">
        <v>10532</v>
      </c>
      <c r="C12016" s="6">
        <v>43203</v>
      </c>
      <c r="D12016" s="5">
        <v>20</v>
      </c>
      <c r="E12016" s="5" t="str">
        <f>_xlfn.XLOOKUP(Orders[[#This Row],[user_id]],Users[user_id],Users[country])</f>
        <v>ES</v>
      </c>
      <c r="F12016" s="5" t="str">
        <f>_xlfn.XLOOKUP(Orders[[#This Row],[country_code]],Countries[country_code],Countries[country_name])</f>
        <v>Spain</v>
      </c>
      <c r="G12016" s="5">
        <f>_xlfn.XLOOKUP(Orders[[#This Row],[user_id]],Users[user_id],Users[is_referral])</f>
        <v>1</v>
      </c>
    </row>
    <row r="12017" spans="1:7">
      <c r="A12017" s="5">
        <v>2154719</v>
      </c>
      <c r="B12017" s="5">
        <v>7501</v>
      </c>
      <c r="C12017" s="6">
        <v>43203</v>
      </c>
      <c r="D12017" s="5">
        <v>96</v>
      </c>
      <c r="E12017" s="5" t="str">
        <f>_xlfn.XLOOKUP(Orders[[#This Row],[user_id]],Users[user_id],Users[country])</f>
        <v>ES</v>
      </c>
      <c r="F12017" s="5" t="str">
        <f>_xlfn.XLOOKUP(Orders[[#This Row],[country_code]],Countries[country_code],Countries[country_name])</f>
        <v>Spain</v>
      </c>
      <c r="G12017" s="5">
        <f>_xlfn.XLOOKUP(Orders[[#This Row],[user_id]],Users[user_id],Users[is_referral])</f>
        <v>1</v>
      </c>
    </row>
    <row r="12018" spans="1:7">
      <c r="A12018" s="5">
        <v>2154720</v>
      </c>
      <c r="B12018" s="5">
        <v>5453</v>
      </c>
      <c r="C12018" s="6">
        <v>43203</v>
      </c>
      <c r="D12018" s="5">
        <v>12</v>
      </c>
      <c r="E12018" s="5" t="str">
        <f>_xlfn.XLOOKUP(Orders[[#This Row],[user_id]],Users[user_id],Users[country])</f>
        <v>FR</v>
      </c>
      <c r="F12018" s="5" t="str">
        <f>_xlfn.XLOOKUP(Orders[[#This Row],[country_code]],Countries[country_code],Countries[country_name])</f>
        <v>France</v>
      </c>
      <c r="G12018" s="5">
        <f>_xlfn.XLOOKUP(Orders[[#This Row],[user_id]],Users[user_id],Users[is_referral])</f>
        <v>1</v>
      </c>
    </row>
    <row r="12019" spans="1:7">
      <c r="A12019" s="5">
        <v>2154721</v>
      </c>
      <c r="B12019" s="5">
        <v>14592</v>
      </c>
      <c r="C12019" s="6">
        <v>43203</v>
      </c>
      <c r="D12019" s="5">
        <v>111</v>
      </c>
      <c r="E12019" s="5" t="str">
        <f>_xlfn.XLOOKUP(Orders[[#This Row],[user_id]],Users[user_id],Users[country])</f>
        <v>DE</v>
      </c>
      <c r="F12019" s="5" t="str">
        <f>_xlfn.XLOOKUP(Orders[[#This Row],[country_code]],Countries[country_code],Countries[country_name])</f>
        <v>Germany</v>
      </c>
      <c r="G12019" s="5">
        <f>_xlfn.XLOOKUP(Orders[[#This Row],[user_id]],Users[user_id],Users[is_referral])</f>
        <v>1</v>
      </c>
    </row>
    <row r="12020" spans="1:7">
      <c r="A12020" s="5">
        <v>2154724</v>
      </c>
      <c r="B12020" s="5">
        <v>2012</v>
      </c>
      <c r="C12020" s="6">
        <v>43203</v>
      </c>
      <c r="D12020" s="5">
        <v>53</v>
      </c>
      <c r="E12020" s="5" t="str">
        <f>_xlfn.XLOOKUP(Orders[[#This Row],[user_id]],Users[user_id],Users[country])</f>
        <v>FR</v>
      </c>
      <c r="F12020" s="5" t="str">
        <f>_xlfn.XLOOKUP(Orders[[#This Row],[country_code]],Countries[country_code],Countries[country_name])</f>
        <v>France</v>
      </c>
      <c r="G12020" s="5">
        <f>_xlfn.XLOOKUP(Orders[[#This Row],[user_id]],Users[user_id],Users[is_referral])</f>
        <v>0</v>
      </c>
    </row>
    <row r="12021" spans="1:7">
      <c r="A12021" s="5">
        <v>2154725</v>
      </c>
      <c r="B12021" s="5">
        <v>19950</v>
      </c>
      <c r="C12021" s="6">
        <v>43203</v>
      </c>
      <c r="D12021" s="5">
        <v>30</v>
      </c>
      <c r="E12021" s="5" t="str">
        <f>_xlfn.XLOOKUP(Orders[[#This Row],[user_id]],Users[user_id],Users[country])</f>
        <v>FR</v>
      </c>
      <c r="F12021" s="5" t="str">
        <f>_xlfn.XLOOKUP(Orders[[#This Row],[country_code]],Countries[country_code],Countries[country_name])</f>
        <v>France</v>
      </c>
      <c r="G12021" s="5">
        <f>_xlfn.XLOOKUP(Orders[[#This Row],[user_id]],Users[user_id],Users[is_referral])</f>
        <v>0</v>
      </c>
    </row>
    <row r="12022" spans="1:7">
      <c r="A12022" s="5">
        <v>2154733</v>
      </c>
      <c r="B12022" s="5">
        <v>4642</v>
      </c>
      <c r="C12022" s="6">
        <v>43203</v>
      </c>
      <c r="D12022" s="5">
        <v>27</v>
      </c>
      <c r="E12022" s="5" t="str">
        <f>_xlfn.XLOOKUP(Orders[[#This Row],[user_id]],Users[user_id],Users[country])</f>
        <v>FR</v>
      </c>
      <c r="F12022" s="5" t="str">
        <f>_xlfn.XLOOKUP(Orders[[#This Row],[country_code]],Countries[country_code],Countries[country_name])</f>
        <v>France</v>
      </c>
      <c r="G12022" s="5">
        <f>_xlfn.XLOOKUP(Orders[[#This Row],[user_id]],Users[user_id],Users[is_referral])</f>
        <v>0</v>
      </c>
    </row>
    <row r="12023" spans="1:7">
      <c r="A12023" s="5">
        <v>2154737</v>
      </c>
      <c r="B12023" s="5">
        <v>13027</v>
      </c>
      <c r="C12023" s="6">
        <v>43203</v>
      </c>
      <c r="D12023" s="5">
        <v>69</v>
      </c>
      <c r="E12023" s="5" t="str">
        <f>_xlfn.XLOOKUP(Orders[[#This Row],[user_id]],Users[user_id],Users[country])</f>
        <v>IT</v>
      </c>
      <c r="F12023" s="5" t="str">
        <f>_xlfn.XLOOKUP(Orders[[#This Row],[country_code]],Countries[country_code],Countries[country_name])</f>
        <v>Italy</v>
      </c>
      <c r="G12023" s="5">
        <f>_xlfn.XLOOKUP(Orders[[#This Row],[user_id]],Users[user_id],Users[is_referral])</f>
        <v>1</v>
      </c>
    </row>
    <row r="12024" spans="1:7">
      <c r="A12024" s="5">
        <v>2154738</v>
      </c>
      <c r="B12024" s="5">
        <v>9782</v>
      </c>
      <c r="C12024" s="6">
        <v>43203</v>
      </c>
      <c r="D12024" s="5">
        <v>11</v>
      </c>
      <c r="E12024" s="5" t="str">
        <f>_xlfn.XLOOKUP(Orders[[#This Row],[user_id]],Users[user_id],Users[country])</f>
        <v>IT</v>
      </c>
      <c r="F12024" s="5" t="str">
        <f>_xlfn.XLOOKUP(Orders[[#This Row],[country_code]],Countries[country_code],Countries[country_name])</f>
        <v>Italy</v>
      </c>
      <c r="G12024" s="5">
        <f>_xlfn.XLOOKUP(Orders[[#This Row],[user_id]],Users[user_id],Users[is_referral])</f>
        <v>1</v>
      </c>
    </row>
    <row r="12025" spans="1:7">
      <c r="A12025" s="5">
        <v>2154742</v>
      </c>
      <c r="B12025" s="5">
        <v>11247</v>
      </c>
      <c r="C12025" s="6">
        <v>43203</v>
      </c>
      <c r="D12025" s="5">
        <v>18</v>
      </c>
      <c r="E12025" s="5" t="str">
        <f>_xlfn.XLOOKUP(Orders[[#This Row],[user_id]],Users[user_id],Users[country])</f>
        <v>DE</v>
      </c>
      <c r="F12025" s="5" t="str">
        <f>_xlfn.XLOOKUP(Orders[[#This Row],[country_code]],Countries[country_code],Countries[country_name])</f>
        <v>Germany</v>
      </c>
      <c r="G12025" s="5">
        <f>_xlfn.XLOOKUP(Orders[[#This Row],[user_id]],Users[user_id],Users[is_referral])</f>
        <v>1</v>
      </c>
    </row>
    <row r="12026" spans="1:7">
      <c r="A12026" s="5">
        <v>2154743</v>
      </c>
      <c r="B12026" s="5">
        <v>14663</v>
      </c>
      <c r="C12026" s="6">
        <v>43203</v>
      </c>
      <c r="D12026" s="5">
        <v>37</v>
      </c>
      <c r="E12026" s="5" t="str">
        <f>_xlfn.XLOOKUP(Orders[[#This Row],[user_id]],Users[user_id],Users[country])</f>
        <v>FR</v>
      </c>
      <c r="F12026" s="5" t="str">
        <f>_xlfn.XLOOKUP(Orders[[#This Row],[country_code]],Countries[country_code],Countries[country_name])</f>
        <v>France</v>
      </c>
      <c r="G12026" s="5">
        <f>_xlfn.XLOOKUP(Orders[[#This Row],[user_id]],Users[user_id],Users[is_referral])</f>
        <v>1</v>
      </c>
    </row>
    <row r="12027" spans="1:7">
      <c r="A12027" s="5">
        <v>2154747</v>
      </c>
      <c r="B12027" s="5">
        <v>16906</v>
      </c>
      <c r="C12027" s="6">
        <v>43203</v>
      </c>
      <c r="D12027" s="5">
        <v>71</v>
      </c>
      <c r="E12027" s="5" t="str">
        <f>_xlfn.XLOOKUP(Orders[[#This Row],[user_id]],Users[user_id],Users[country])</f>
        <v>DE</v>
      </c>
      <c r="F12027" s="5" t="str">
        <f>_xlfn.XLOOKUP(Orders[[#This Row],[country_code]],Countries[country_code],Countries[country_name])</f>
        <v>Germany</v>
      </c>
      <c r="G12027" s="5">
        <f>_xlfn.XLOOKUP(Orders[[#This Row],[user_id]],Users[user_id],Users[is_referral])</f>
        <v>1</v>
      </c>
    </row>
    <row r="12028" spans="1:7">
      <c r="A12028" s="5">
        <v>2154750</v>
      </c>
      <c r="B12028" s="5">
        <v>2403</v>
      </c>
      <c r="C12028" s="6">
        <v>43203</v>
      </c>
      <c r="D12028" s="5">
        <v>54</v>
      </c>
      <c r="E12028" s="5" t="str">
        <f>_xlfn.XLOOKUP(Orders[[#This Row],[user_id]],Users[user_id],Users[country])</f>
        <v>ES</v>
      </c>
      <c r="F12028" s="5" t="str">
        <f>_xlfn.XLOOKUP(Orders[[#This Row],[country_code]],Countries[country_code],Countries[country_name])</f>
        <v>Spain</v>
      </c>
      <c r="G12028" s="5">
        <f>_xlfn.XLOOKUP(Orders[[#This Row],[user_id]],Users[user_id],Users[is_referral])</f>
        <v>0</v>
      </c>
    </row>
    <row r="12029" spans="1:7">
      <c r="A12029" s="5">
        <v>2154753</v>
      </c>
      <c r="B12029" s="5">
        <v>8164</v>
      </c>
      <c r="C12029" s="6">
        <v>43203</v>
      </c>
      <c r="D12029" s="5">
        <v>34</v>
      </c>
      <c r="E12029" s="5" t="str">
        <f>_xlfn.XLOOKUP(Orders[[#This Row],[user_id]],Users[user_id],Users[country])</f>
        <v>ES</v>
      </c>
      <c r="F12029" s="5" t="str">
        <f>_xlfn.XLOOKUP(Orders[[#This Row],[country_code]],Countries[country_code],Countries[country_name])</f>
        <v>Spain</v>
      </c>
      <c r="G12029" s="5">
        <f>_xlfn.XLOOKUP(Orders[[#This Row],[user_id]],Users[user_id],Users[is_referral])</f>
        <v>0</v>
      </c>
    </row>
    <row r="12030" spans="1:7">
      <c r="A12030" s="5">
        <v>2154756</v>
      </c>
      <c r="B12030" s="5">
        <v>4868</v>
      </c>
      <c r="C12030" s="6">
        <v>43203</v>
      </c>
      <c r="D12030" s="5">
        <v>47</v>
      </c>
      <c r="E12030" s="5" t="str">
        <f>_xlfn.XLOOKUP(Orders[[#This Row],[user_id]],Users[user_id],Users[country])</f>
        <v>DE</v>
      </c>
      <c r="F12030" s="5" t="str">
        <f>_xlfn.XLOOKUP(Orders[[#This Row],[country_code]],Countries[country_code],Countries[country_name])</f>
        <v>Germany</v>
      </c>
      <c r="G12030" s="5">
        <f>_xlfn.XLOOKUP(Orders[[#This Row],[user_id]],Users[user_id],Users[is_referral])</f>
        <v>0</v>
      </c>
    </row>
    <row r="12031" spans="1:7">
      <c r="A12031" s="5">
        <v>2154757</v>
      </c>
      <c r="B12031" s="5">
        <v>80</v>
      </c>
      <c r="C12031" s="6">
        <v>43203</v>
      </c>
      <c r="D12031" s="5">
        <v>59</v>
      </c>
      <c r="E12031" s="5" t="str">
        <f>_xlfn.XLOOKUP(Orders[[#This Row],[user_id]],Users[user_id],Users[country])</f>
        <v>IT</v>
      </c>
      <c r="F12031" s="5" t="str">
        <f>_xlfn.XLOOKUP(Orders[[#This Row],[country_code]],Countries[country_code],Countries[country_name])</f>
        <v>Italy</v>
      </c>
      <c r="G12031" s="5">
        <f>_xlfn.XLOOKUP(Orders[[#This Row],[user_id]],Users[user_id],Users[is_referral])</f>
        <v>0</v>
      </c>
    </row>
    <row r="12032" spans="1:7">
      <c r="A12032" s="5">
        <v>2154758</v>
      </c>
      <c r="B12032" s="5">
        <v>286</v>
      </c>
      <c r="C12032" s="6">
        <v>43203</v>
      </c>
      <c r="D12032" s="5">
        <v>47</v>
      </c>
      <c r="E12032" s="5" t="str">
        <f>_xlfn.XLOOKUP(Orders[[#This Row],[user_id]],Users[user_id],Users[country])</f>
        <v>FR</v>
      </c>
      <c r="F12032" s="5" t="str">
        <f>_xlfn.XLOOKUP(Orders[[#This Row],[country_code]],Countries[country_code],Countries[country_name])</f>
        <v>France</v>
      </c>
      <c r="G12032" s="5">
        <f>_xlfn.XLOOKUP(Orders[[#This Row],[user_id]],Users[user_id],Users[is_referral])</f>
        <v>0</v>
      </c>
    </row>
    <row r="12033" spans="1:7">
      <c r="A12033" s="5">
        <v>2154760</v>
      </c>
      <c r="B12033" s="5">
        <v>2848</v>
      </c>
      <c r="C12033" s="6">
        <v>43203</v>
      </c>
      <c r="D12033" s="5">
        <v>52</v>
      </c>
      <c r="E12033" s="5" t="str">
        <f>_xlfn.XLOOKUP(Orders[[#This Row],[user_id]],Users[user_id],Users[country])</f>
        <v>DE</v>
      </c>
      <c r="F12033" s="5" t="str">
        <f>_xlfn.XLOOKUP(Orders[[#This Row],[country_code]],Countries[country_code],Countries[country_name])</f>
        <v>Germany</v>
      </c>
      <c r="G12033" s="5">
        <f>_xlfn.XLOOKUP(Orders[[#This Row],[user_id]],Users[user_id],Users[is_referral])</f>
        <v>0</v>
      </c>
    </row>
    <row r="12034" spans="1:7">
      <c r="A12034" s="5">
        <v>2154762</v>
      </c>
      <c r="B12034" s="5">
        <v>9488</v>
      </c>
      <c r="C12034" s="6">
        <v>43203</v>
      </c>
      <c r="D12034" s="5">
        <v>36</v>
      </c>
      <c r="E12034" s="5" t="str">
        <f>_xlfn.XLOOKUP(Orders[[#This Row],[user_id]],Users[user_id],Users[country])</f>
        <v>DE</v>
      </c>
      <c r="F12034" s="5" t="str">
        <f>_xlfn.XLOOKUP(Orders[[#This Row],[country_code]],Countries[country_code],Countries[country_name])</f>
        <v>Germany</v>
      </c>
      <c r="G12034" s="5">
        <f>_xlfn.XLOOKUP(Orders[[#This Row],[user_id]],Users[user_id],Users[is_referral])</f>
        <v>1</v>
      </c>
    </row>
    <row r="12035" spans="1:7">
      <c r="A12035" s="5">
        <v>2154768</v>
      </c>
      <c r="B12035" s="5">
        <v>11529</v>
      </c>
      <c r="C12035" s="6">
        <v>43203</v>
      </c>
      <c r="D12035" s="5">
        <v>55</v>
      </c>
      <c r="E12035" s="5" t="str">
        <f>_xlfn.XLOOKUP(Orders[[#This Row],[user_id]],Users[user_id],Users[country])</f>
        <v>ES</v>
      </c>
      <c r="F12035" s="5" t="str">
        <f>_xlfn.XLOOKUP(Orders[[#This Row],[country_code]],Countries[country_code],Countries[country_name])</f>
        <v>Spain</v>
      </c>
      <c r="G12035" s="5">
        <f>_xlfn.XLOOKUP(Orders[[#This Row],[user_id]],Users[user_id],Users[is_referral])</f>
        <v>1</v>
      </c>
    </row>
    <row r="12036" spans="1:7">
      <c r="A12036" s="5">
        <v>2154770</v>
      </c>
      <c r="B12036" s="5">
        <v>9216</v>
      </c>
      <c r="C12036" s="6">
        <v>43203</v>
      </c>
      <c r="D12036" s="5">
        <v>46</v>
      </c>
      <c r="E12036" s="5" t="str">
        <f>_xlfn.XLOOKUP(Orders[[#This Row],[user_id]],Users[user_id],Users[country])</f>
        <v>ES</v>
      </c>
      <c r="F12036" s="5" t="str">
        <f>_xlfn.XLOOKUP(Orders[[#This Row],[country_code]],Countries[country_code],Countries[country_name])</f>
        <v>Spain</v>
      </c>
      <c r="G12036" s="5">
        <f>_xlfn.XLOOKUP(Orders[[#This Row],[user_id]],Users[user_id],Users[is_referral])</f>
        <v>1</v>
      </c>
    </row>
    <row r="12037" spans="1:7">
      <c r="A12037" s="5">
        <v>2154775</v>
      </c>
      <c r="B12037" s="5">
        <v>8861</v>
      </c>
      <c r="C12037" s="6">
        <v>43203</v>
      </c>
      <c r="D12037" s="5">
        <v>24</v>
      </c>
      <c r="E12037" s="5" t="str">
        <f>_xlfn.XLOOKUP(Orders[[#This Row],[user_id]],Users[user_id],Users[country])</f>
        <v>FR</v>
      </c>
      <c r="F12037" s="5" t="str">
        <f>_xlfn.XLOOKUP(Orders[[#This Row],[country_code]],Countries[country_code],Countries[country_name])</f>
        <v>France</v>
      </c>
      <c r="G12037" s="5">
        <f>_xlfn.XLOOKUP(Orders[[#This Row],[user_id]],Users[user_id],Users[is_referral])</f>
        <v>1</v>
      </c>
    </row>
    <row r="12038" spans="1:7">
      <c r="A12038" s="5">
        <v>2154777</v>
      </c>
      <c r="B12038" s="5">
        <v>1592</v>
      </c>
      <c r="C12038" s="6">
        <v>43203</v>
      </c>
      <c r="D12038" s="5">
        <v>23</v>
      </c>
      <c r="E12038" s="5" t="str">
        <f>_xlfn.XLOOKUP(Orders[[#This Row],[user_id]],Users[user_id],Users[country])</f>
        <v>DE</v>
      </c>
      <c r="F12038" s="5" t="str">
        <f>_xlfn.XLOOKUP(Orders[[#This Row],[country_code]],Countries[country_code],Countries[country_name])</f>
        <v>Germany</v>
      </c>
      <c r="G12038" s="5">
        <f>_xlfn.XLOOKUP(Orders[[#This Row],[user_id]],Users[user_id],Users[is_referral])</f>
        <v>0</v>
      </c>
    </row>
    <row r="12039" spans="1:7">
      <c r="A12039" s="5">
        <v>2154778</v>
      </c>
      <c r="B12039" s="5">
        <v>17443</v>
      </c>
      <c r="C12039" s="6">
        <v>43203</v>
      </c>
      <c r="D12039" s="5">
        <v>11</v>
      </c>
      <c r="E12039" s="5" t="str">
        <f>_xlfn.XLOOKUP(Orders[[#This Row],[user_id]],Users[user_id],Users[country])</f>
        <v>DE</v>
      </c>
      <c r="F12039" s="5" t="str">
        <f>_xlfn.XLOOKUP(Orders[[#This Row],[country_code]],Countries[country_code],Countries[country_name])</f>
        <v>Germany</v>
      </c>
      <c r="G12039" s="5">
        <f>_xlfn.XLOOKUP(Orders[[#This Row],[user_id]],Users[user_id],Users[is_referral])</f>
        <v>1</v>
      </c>
    </row>
    <row r="12040" spans="1:7">
      <c r="A12040" s="5">
        <v>2154781</v>
      </c>
      <c r="B12040" s="5">
        <v>3823</v>
      </c>
      <c r="C12040" s="6">
        <v>43203</v>
      </c>
      <c r="D12040" s="5">
        <v>20</v>
      </c>
      <c r="E12040" s="5" t="str">
        <f>_xlfn.XLOOKUP(Orders[[#This Row],[user_id]],Users[user_id],Users[country])</f>
        <v>FR</v>
      </c>
      <c r="F12040" s="5" t="str">
        <f>_xlfn.XLOOKUP(Orders[[#This Row],[country_code]],Countries[country_code],Countries[country_name])</f>
        <v>France</v>
      </c>
      <c r="G12040" s="5">
        <f>_xlfn.XLOOKUP(Orders[[#This Row],[user_id]],Users[user_id],Users[is_referral])</f>
        <v>0</v>
      </c>
    </row>
    <row r="12041" spans="1:7">
      <c r="A12041" s="5">
        <v>2154784</v>
      </c>
      <c r="B12041" s="5">
        <v>10412</v>
      </c>
      <c r="C12041" s="6">
        <v>43203</v>
      </c>
      <c r="D12041" s="5">
        <v>56</v>
      </c>
      <c r="E12041" s="5" t="str">
        <f>_xlfn.XLOOKUP(Orders[[#This Row],[user_id]],Users[user_id],Users[country])</f>
        <v>ES</v>
      </c>
      <c r="F12041" s="5" t="str">
        <f>_xlfn.XLOOKUP(Orders[[#This Row],[country_code]],Countries[country_code],Countries[country_name])</f>
        <v>Spain</v>
      </c>
      <c r="G12041" s="5">
        <f>_xlfn.XLOOKUP(Orders[[#This Row],[user_id]],Users[user_id],Users[is_referral])</f>
        <v>1</v>
      </c>
    </row>
    <row r="12042" spans="1:7">
      <c r="A12042" s="5">
        <v>2154786</v>
      </c>
      <c r="B12042" s="5">
        <v>8286</v>
      </c>
      <c r="C12042" s="6">
        <v>43203</v>
      </c>
      <c r="D12042" s="5">
        <v>30</v>
      </c>
      <c r="E12042" s="5" t="str">
        <f>_xlfn.XLOOKUP(Orders[[#This Row],[user_id]],Users[user_id],Users[country])</f>
        <v>DE</v>
      </c>
      <c r="F12042" s="5" t="str">
        <f>_xlfn.XLOOKUP(Orders[[#This Row],[country_code]],Countries[country_code],Countries[country_name])</f>
        <v>Germany</v>
      </c>
      <c r="G12042" s="5">
        <f>_xlfn.XLOOKUP(Orders[[#This Row],[user_id]],Users[user_id],Users[is_referral])</f>
        <v>1</v>
      </c>
    </row>
    <row r="12043" spans="1:7">
      <c r="A12043" s="5">
        <v>2154788</v>
      </c>
      <c r="B12043" s="5">
        <v>15770</v>
      </c>
      <c r="C12043" s="6">
        <v>43203</v>
      </c>
      <c r="D12043" s="5">
        <v>36</v>
      </c>
      <c r="E12043" s="5" t="str">
        <f>_xlfn.XLOOKUP(Orders[[#This Row],[user_id]],Users[user_id],Users[country])</f>
        <v>IT</v>
      </c>
      <c r="F12043" s="5" t="str">
        <f>_xlfn.XLOOKUP(Orders[[#This Row],[country_code]],Countries[country_code],Countries[country_name])</f>
        <v>Italy</v>
      </c>
      <c r="G12043" s="5">
        <f>_xlfn.XLOOKUP(Orders[[#This Row],[user_id]],Users[user_id],Users[is_referral])</f>
        <v>1</v>
      </c>
    </row>
    <row r="12044" spans="1:7">
      <c r="A12044" s="5">
        <v>2154789</v>
      </c>
      <c r="B12044" s="5">
        <v>9857</v>
      </c>
      <c r="C12044" s="6">
        <v>43203</v>
      </c>
      <c r="D12044" s="5">
        <v>68</v>
      </c>
      <c r="E12044" s="5" t="str">
        <f>_xlfn.XLOOKUP(Orders[[#This Row],[user_id]],Users[user_id],Users[country])</f>
        <v>IT</v>
      </c>
      <c r="F12044" s="5" t="str">
        <f>_xlfn.XLOOKUP(Orders[[#This Row],[country_code]],Countries[country_code],Countries[country_name])</f>
        <v>Italy</v>
      </c>
      <c r="G12044" s="5">
        <f>_xlfn.XLOOKUP(Orders[[#This Row],[user_id]],Users[user_id],Users[is_referral])</f>
        <v>1</v>
      </c>
    </row>
    <row r="12045" spans="1:7">
      <c r="A12045" s="5">
        <v>2154791</v>
      </c>
      <c r="B12045" s="5">
        <v>7105</v>
      </c>
      <c r="C12045" s="6">
        <v>43203</v>
      </c>
      <c r="D12045" s="5">
        <v>44</v>
      </c>
      <c r="E12045" s="5" t="str">
        <f>_xlfn.XLOOKUP(Orders[[#This Row],[user_id]],Users[user_id],Users[country])</f>
        <v>FR</v>
      </c>
      <c r="F12045" s="5" t="str">
        <f>_xlfn.XLOOKUP(Orders[[#This Row],[country_code]],Countries[country_code],Countries[country_name])</f>
        <v>France</v>
      </c>
      <c r="G12045" s="5">
        <f>_xlfn.XLOOKUP(Orders[[#This Row],[user_id]],Users[user_id],Users[is_referral])</f>
        <v>1</v>
      </c>
    </row>
    <row r="12046" spans="1:7">
      <c r="A12046" s="5">
        <v>2154795</v>
      </c>
      <c r="B12046" s="5">
        <v>19922</v>
      </c>
      <c r="C12046" s="6">
        <v>43203</v>
      </c>
      <c r="D12046" s="5">
        <v>21</v>
      </c>
      <c r="E12046" s="5" t="str">
        <f>_xlfn.XLOOKUP(Orders[[#This Row],[user_id]],Users[user_id],Users[country])</f>
        <v>FR</v>
      </c>
      <c r="F12046" s="5" t="str">
        <f>_xlfn.XLOOKUP(Orders[[#This Row],[country_code]],Countries[country_code],Countries[country_name])</f>
        <v>France</v>
      </c>
      <c r="G12046" s="5">
        <f>_xlfn.XLOOKUP(Orders[[#This Row],[user_id]],Users[user_id],Users[is_referral])</f>
        <v>1</v>
      </c>
    </row>
    <row r="12047" spans="1:7">
      <c r="A12047" s="5">
        <v>2154800</v>
      </c>
      <c r="B12047" s="5">
        <v>7677</v>
      </c>
      <c r="C12047" s="6">
        <v>43203</v>
      </c>
      <c r="D12047" s="5">
        <v>18</v>
      </c>
      <c r="E12047" s="5" t="str">
        <f>_xlfn.XLOOKUP(Orders[[#This Row],[user_id]],Users[user_id],Users[country])</f>
        <v>DE</v>
      </c>
      <c r="F12047" s="5" t="str">
        <f>_xlfn.XLOOKUP(Orders[[#This Row],[country_code]],Countries[country_code],Countries[country_name])</f>
        <v>Germany</v>
      </c>
      <c r="G12047" s="5">
        <f>_xlfn.XLOOKUP(Orders[[#This Row],[user_id]],Users[user_id],Users[is_referral])</f>
        <v>0</v>
      </c>
    </row>
    <row r="12048" spans="1:7">
      <c r="A12048" s="5">
        <v>2154801</v>
      </c>
      <c r="B12048" s="5">
        <v>16775</v>
      </c>
      <c r="C12048" s="6">
        <v>43203</v>
      </c>
      <c r="D12048" s="5">
        <v>74</v>
      </c>
      <c r="E12048" s="5" t="str">
        <f>_xlfn.XLOOKUP(Orders[[#This Row],[user_id]],Users[user_id],Users[country])</f>
        <v>IT</v>
      </c>
      <c r="F12048" s="5" t="str">
        <f>_xlfn.XLOOKUP(Orders[[#This Row],[country_code]],Countries[country_code],Countries[country_name])</f>
        <v>Italy</v>
      </c>
      <c r="G12048" s="5">
        <f>_xlfn.XLOOKUP(Orders[[#This Row],[user_id]],Users[user_id],Users[is_referral])</f>
        <v>0</v>
      </c>
    </row>
    <row r="12049" spans="1:7">
      <c r="A12049" s="5">
        <v>2154802</v>
      </c>
      <c r="B12049" s="5">
        <v>17328</v>
      </c>
      <c r="C12049" s="6">
        <v>43203</v>
      </c>
      <c r="D12049" s="5">
        <v>46</v>
      </c>
      <c r="E12049" s="5" t="str">
        <f>_xlfn.XLOOKUP(Orders[[#This Row],[user_id]],Users[user_id],Users[country])</f>
        <v>ES</v>
      </c>
      <c r="F12049" s="5" t="str">
        <f>_xlfn.XLOOKUP(Orders[[#This Row],[country_code]],Countries[country_code],Countries[country_name])</f>
        <v>Spain</v>
      </c>
      <c r="G12049" s="5">
        <f>_xlfn.XLOOKUP(Orders[[#This Row],[user_id]],Users[user_id],Users[is_referral])</f>
        <v>1</v>
      </c>
    </row>
    <row r="12050" spans="1:7">
      <c r="A12050" s="5">
        <v>2154803</v>
      </c>
      <c r="B12050" s="5">
        <v>18688</v>
      </c>
      <c r="C12050" s="6">
        <v>43203</v>
      </c>
      <c r="D12050" s="5">
        <v>68</v>
      </c>
      <c r="E12050" s="5" t="str">
        <f>_xlfn.XLOOKUP(Orders[[#This Row],[user_id]],Users[user_id],Users[country])</f>
        <v>ES</v>
      </c>
      <c r="F12050" s="5" t="str">
        <f>_xlfn.XLOOKUP(Orders[[#This Row],[country_code]],Countries[country_code],Countries[country_name])</f>
        <v>Spain</v>
      </c>
      <c r="G12050" s="5">
        <f>_xlfn.XLOOKUP(Orders[[#This Row],[user_id]],Users[user_id],Users[is_referral])</f>
        <v>1</v>
      </c>
    </row>
    <row r="12051" spans="1:7">
      <c r="A12051" s="5">
        <v>2154804</v>
      </c>
      <c r="B12051" s="5">
        <v>14312</v>
      </c>
      <c r="C12051" s="6">
        <v>43203</v>
      </c>
      <c r="D12051" s="5">
        <v>78</v>
      </c>
      <c r="E12051" s="5" t="str">
        <f>_xlfn.XLOOKUP(Orders[[#This Row],[user_id]],Users[user_id],Users[country])</f>
        <v>IT</v>
      </c>
      <c r="F12051" s="5" t="str">
        <f>_xlfn.XLOOKUP(Orders[[#This Row],[country_code]],Countries[country_code],Countries[country_name])</f>
        <v>Italy</v>
      </c>
      <c r="G12051" s="5">
        <f>_xlfn.XLOOKUP(Orders[[#This Row],[user_id]],Users[user_id],Users[is_referral])</f>
        <v>1</v>
      </c>
    </row>
    <row r="12052" spans="1:7">
      <c r="A12052" s="5">
        <v>2154807</v>
      </c>
      <c r="B12052" s="5">
        <v>10460</v>
      </c>
      <c r="C12052" s="6">
        <v>43203</v>
      </c>
      <c r="D12052" s="5">
        <v>63</v>
      </c>
      <c r="E12052" s="5" t="str">
        <f>_xlfn.XLOOKUP(Orders[[#This Row],[user_id]],Users[user_id],Users[country])</f>
        <v>ES</v>
      </c>
      <c r="F12052" s="5" t="str">
        <f>_xlfn.XLOOKUP(Orders[[#This Row],[country_code]],Countries[country_code],Countries[country_name])</f>
        <v>Spain</v>
      </c>
      <c r="G12052" s="5">
        <f>_xlfn.XLOOKUP(Orders[[#This Row],[user_id]],Users[user_id],Users[is_referral])</f>
        <v>1</v>
      </c>
    </row>
    <row r="12053" spans="1:7">
      <c r="A12053" s="5">
        <v>2154808</v>
      </c>
      <c r="B12053" s="5">
        <v>14997</v>
      </c>
      <c r="C12053" s="6">
        <v>43203</v>
      </c>
      <c r="D12053" s="5">
        <v>34</v>
      </c>
      <c r="E12053" s="5" t="str">
        <f>_xlfn.XLOOKUP(Orders[[#This Row],[user_id]],Users[user_id],Users[country])</f>
        <v>FR</v>
      </c>
      <c r="F12053" s="5" t="str">
        <f>_xlfn.XLOOKUP(Orders[[#This Row],[country_code]],Countries[country_code],Countries[country_name])</f>
        <v>France</v>
      </c>
      <c r="G12053" s="5">
        <f>_xlfn.XLOOKUP(Orders[[#This Row],[user_id]],Users[user_id],Users[is_referral])</f>
        <v>1</v>
      </c>
    </row>
    <row r="12054" spans="1:7">
      <c r="A12054" s="5">
        <v>2154810</v>
      </c>
      <c r="B12054" s="5">
        <v>10257</v>
      </c>
      <c r="C12054" s="6">
        <v>43203</v>
      </c>
      <c r="D12054" s="5">
        <v>78</v>
      </c>
      <c r="E12054" s="5" t="str">
        <f>_xlfn.XLOOKUP(Orders[[#This Row],[user_id]],Users[user_id],Users[country])</f>
        <v>FR</v>
      </c>
      <c r="F12054" s="5" t="str">
        <f>_xlfn.XLOOKUP(Orders[[#This Row],[country_code]],Countries[country_code],Countries[country_name])</f>
        <v>France</v>
      </c>
      <c r="G12054" s="5">
        <f>_xlfn.XLOOKUP(Orders[[#This Row],[user_id]],Users[user_id],Users[is_referral])</f>
        <v>1</v>
      </c>
    </row>
    <row r="12055" spans="1:7">
      <c r="A12055" s="5">
        <v>2154812</v>
      </c>
      <c r="B12055" s="5">
        <v>7246</v>
      </c>
      <c r="C12055" s="6">
        <v>43203</v>
      </c>
      <c r="D12055" s="5">
        <v>19</v>
      </c>
      <c r="E12055" s="5" t="str">
        <f>_xlfn.XLOOKUP(Orders[[#This Row],[user_id]],Users[user_id],Users[country])</f>
        <v>DE</v>
      </c>
      <c r="F12055" s="5" t="str">
        <f>_xlfn.XLOOKUP(Orders[[#This Row],[country_code]],Countries[country_code],Countries[country_name])</f>
        <v>Germany</v>
      </c>
      <c r="G12055" s="5">
        <f>_xlfn.XLOOKUP(Orders[[#This Row],[user_id]],Users[user_id],Users[is_referral])</f>
        <v>1</v>
      </c>
    </row>
    <row r="12056" spans="1:7">
      <c r="A12056" s="5">
        <v>2154813</v>
      </c>
      <c r="B12056" s="5">
        <v>6519</v>
      </c>
      <c r="C12056" s="6">
        <v>43203</v>
      </c>
      <c r="D12056" s="5">
        <v>27</v>
      </c>
      <c r="E12056" s="5" t="str">
        <f>_xlfn.XLOOKUP(Orders[[#This Row],[user_id]],Users[user_id],Users[country])</f>
        <v>FR</v>
      </c>
      <c r="F12056" s="5" t="str">
        <f>_xlfn.XLOOKUP(Orders[[#This Row],[country_code]],Countries[country_code],Countries[country_name])</f>
        <v>France</v>
      </c>
      <c r="G12056" s="5">
        <f>_xlfn.XLOOKUP(Orders[[#This Row],[user_id]],Users[user_id],Users[is_referral])</f>
        <v>1</v>
      </c>
    </row>
    <row r="12057" spans="1:7">
      <c r="A12057" s="5">
        <v>2154817</v>
      </c>
      <c r="B12057" s="5">
        <v>14191</v>
      </c>
      <c r="C12057" s="6">
        <v>43203</v>
      </c>
      <c r="D12057" s="5">
        <v>19</v>
      </c>
      <c r="E12057" s="5" t="str">
        <f>_xlfn.XLOOKUP(Orders[[#This Row],[user_id]],Users[user_id],Users[country])</f>
        <v>ES</v>
      </c>
      <c r="F12057" s="5" t="str">
        <f>_xlfn.XLOOKUP(Orders[[#This Row],[country_code]],Countries[country_code],Countries[country_name])</f>
        <v>Spain</v>
      </c>
      <c r="G12057" s="5">
        <f>_xlfn.XLOOKUP(Orders[[#This Row],[user_id]],Users[user_id],Users[is_referral])</f>
        <v>1</v>
      </c>
    </row>
    <row r="12058" spans="1:7">
      <c r="A12058" s="5">
        <v>2154820</v>
      </c>
      <c r="B12058" s="5">
        <v>11608</v>
      </c>
      <c r="C12058" s="6">
        <v>43203</v>
      </c>
      <c r="D12058" s="5">
        <v>43</v>
      </c>
      <c r="E12058" s="5" t="str">
        <f>_xlfn.XLOOKUP(Orders[[#This Row],[user_id]],Users[user_id],Users[country])</f>
        <v>DE</v>
      </c>
      <c r="F12058" s="5" t="str">
        <f>_xlfn.XLOOKUP(Orders[[#This Row],[country_code]],Countries[country_code],Countries[country_name])</f>
        <v>Germany</v>
      </c>
      <c r="G12058" s="5">
        <f>_xlfn.XLOOKUP(Orders[[#This Row],[user_id]],Users[user_id],Users[is_referral])</f>
        <v>1</v>
      </c>
    </row>
    <row r="12059" spans="1:7">
      <c r="A12059" s="5">
        <v>2154821</v>
      </c>
      <c r="B12059" s="5">
        <v>15025</v>
      </c>
      <c r="C12059" s="6">
        <v>43203</v>
      </c>
      <c r="D12059" s="5">
        <v>34</v>
      </c>
      <c r="E12059" s="5" t="str">
        <f>_xlfn.XLOOKUP(Orders[[#This Row],[user_id]],Users[user_id],Users[country])</f>
        <v>IT</v>
      </c>
      <c r="F12059" s="5" t="str">
        <f>_xlfn.XLOOKUP(Orders[[#This Row],[country_code]],Countries[country_code],Countries[country_name])</f>
        <v>Italy</v>
      </c>
      <c r="G12059" s="5">
        <f>_xlfn.XLOOKUP(Orders[[#This Row],[user_id]],Users[user_id],Users[is_referral])</f>
        <v>1</v>
      </c>
    </row>
    <row r="12060" spans="1:7">
      <c r="A12060" s="5">
        <v>2154822</v>
      </c>
      <c r="B12060" s="5">
        <v>4054</v>
      </c>
      <c r="C12060" s="6">
        <v>43203</v>
      </c>
      <c r="D12060" s="5">
        <v>16</v>
      </c>
      <c r="E12060" s="5" t="str">
        <f>_xlfn.XLOOKUP(Orders[[#This Row],[user_id]],Users[user_id],Users[country])</f>
        <v>DE</v>
      </c>
      <c r="F12060" s="5" t="str">
        <f>_xlfn.XLOOKUP(Orders[[#This Row],[country_code]],Countries[country_code],Countries[country_name])</f>
        <v>Germany</v>
      </c>
      <c r="G12060" s="5">
        <f>_xlfn.XLOOKUP(Orders[[#This Row],[user_id]],Users[user_id],Users[is_referral])</f>
        <v>0</v>
      </c>
    </row>
    <row r="12061" spans="1:7">
      <c r="A12061" s="5">
        <v>2154823</v>
      </c>
      <c r="B12061" s="5">
        <v>15970</v>
      </c>
      <c r="C12061" s="6">
        <v>43203</v>
      </c>
      <c r="D12061" s="5">
        <v>26</v>
      </c>
      <c r="E12061" s="5" t="str">
        <f>_xlfn.XLOOKUP(Orders[[#This Row],[user_id]],Users[user_id],Users[country])</f>
        <v>DE</v>
      </c>
      <c r="F12061" s="5" t="str">
        <f>_xlfn.XLOOKUP(Orders[[#This Row],[country_code]],Countries[country_code],Countries[country_name])</f>
        <v>Germany</v>
      </c>
      <c r="G12061" s="5">
        <f>_xlfn.XLOOKUP(Orders[[#This Row],[user_id]],Users[user_id],Users[is_referral])</f>
        <v>1</v>
      </c>
    </row>
    <row r="12062" spans="1:7">
      <c r="A12062" s="5">
        <v>2154824</v>
      </c>
      <c r="B12062" s="5">
        <v>12239</v>
      </c>
      <c r="C12062" s="6">
        <v>43203</v>
      </c>
      <c r="D12062" s="5">
        <v>58</v>
      </c>
      <c r="E12062" s="5" t="str">
        <f>_xlfn.XLOOKUP(Orders[[#This Row],[user_id]],Users[user_id],Users[country])</f>
        <v>FR</v>
      </c>
      <c r="F12062" s="5" t="str">
        <f>_xlfn.XLOOKUP(Orders[[#This Row],[country_code]],Countries[country_code],Countries[country_name])</f>
        <v>France</v>
      </c>
      <c r="G12062" s="5">
        <f>_xlfn.XLOOKUP(Orders[[#This Row],[user_id]],Users[user_id],Users[is_referral])</f>
        <v>1</v>
      </c>
    </row>
    <row r="12063" spans="1:7">
      <c r="A12063" s="5">
        <v>2154825</v>
      </c>
      <c r="B12063" s="5">
        <v>11696</v>
      </c>
      <c r="C12063" s="6">
        <v>43203</v>
      </c>
      <c r="D12063" s="5">
        <v>24</v>
      </c>
      <c r="E12063" s="5" t="str">
        <f>_xlfn.XLOOKUP(Orders[[#This Row],[user_id]],Users[user_id],Users[country])</f>
        <v>IT</v>
      </c>
      <c r="F12063" s="5" t="str">
        <f>_xlfn.XLOOKUP(Orders[[#This Row],[country_code]],Countries[country_code],Countries[country_name])</f>
        <v>Italy</v>
      </c>
      <c r="G12063" s="5">
        <f>_xlfn.XLOOKUP(Orders[[#This Row],[user_id]],Users[user_id],Users[is_referral])</f>
        <v>1</v>
      </c>
    </row>
    <row r="12064" spans="1:7">
      <c r="A12064" s="5">
        <v>2154827</v>
      </c>
      <c r="B12064" s="5">
        <v>15313</v>
      </c>
      <c r="C12064" s="6">
        <v>43203</v>
      </c>
      <c r="D12064" s="5">
        <v>76</v>
      </c>
      <c r="E12064" s="5" t="str">
        <f>_xlfn.XLOOKUP(Orders[[#This Row],[user_id]],Users[user_id],Users[country])</f>
        <v>IT</v>
      </c>
      <c r="F12064" s="5" t="str">
        <f>_xlfn.XLOOKUP(Orders[[#This Row],[country_code]],Countries[country_code],Countries[country_name])</f>
        <v>Italy</v>
      </c>
      <c r="G12064" s="5">
        <f>_xlfn.XLOOKUP(Orders[[#This Row],[user_id]],Users[user_id],Users[is_referral])</f>
        <v>1</v>
      </c>
    </row>
    <row r="12065" spans="1:7">
      <c r="A12065" s="5">
        <v>2154829</v>
      </c>
      <c r="B12065" s="5">
        <v>15836</v>
      </c>
      <c r="C12065" s="6">
        <v>43203</v>
      </c>
      <c r="D12065" s="5">
        <v>63</v>
      </c>
      <c r="E12065" s="5" t="str">
        <f>_xlfn.XLOOKUP(Orders[[#This Row],[user_id]],Users[user_id],Users[country])</f>
        <v>FR</v>
      </c>
      <c r="F12065" s="5" t="str">
        <f>_xlfn.XLOOKUP(Orders[[#This Row],[country_code]],Countries[country_code],Countries[country_name])</f>
        <v>France</v>
      </c>
      <c r="G12065" s="5">
        <f>_xlfn.XLOOKUP(Orders[[#This Row],[user_id]],Users[user_id],Users[is_referral])</f>
        <v>1</v>
      </c>
    </row>
    <row r="12066" spans="1:7">
      <c r="A12066" s="5">
        <v>2154832</v>
      </c>
      <c r="B12066" s="5">
        <v>10524</v>
      </c>
      <c r="C12066" s="6">
        <v>43203</v>
      </c>
      <c r="D12066" s="5">
        <v>38</v>
      </c>
      <c r="E12066" s="5" t="str">
        <f>_xlfn.XLOOKUP(Orders[[#This Row],[user_id]],Users[user_id],Users[country])</f>
        <v>DE</v>
      </c>
      <c r="F12066" s="5" t="str">
        <f>_xlfn.XLOOKUP(Orders[[#This Row],[country_code]],Countries[country_code],Countries[country_name])</f>
        <v>Germany</v>
      </c>
      <c r="G12066" s="5">
        <f>_xlfn.XLOOKUP(Orders[[#This Row],[user_id]],Users[user_id],Users[is_referral])</f>
        <v>1</v>
      </c>
    </row>
    <row r="12067" spans="1:7">
      <c r="A12067" s="5">
        <v>2154833</v>
      </c>
      <c r="B12067" s="5">
        <v>14191</v>
      </c>
      <c r="C12067" s="6">
        <v>43203</v>
      </c>
      <c r="D12067" s="5">
        <v>58</v>
      </c>
      <c r="E12067" s="5" t="str">
        <f>_xlfn.XLOOKUP(Orders[[#This Row],[user_id]],Users[user_id],Users[country])</f>
        <v>ES</v>
      </c>
      <c r="F12067" s="5" t="str">
        <f>_xlfn.XLOOKUP(Orders[[#This Row],[country_code]],Countries[country_code],Countries[country_name])</f>
        <v>Spain</v>
      </c>
      <c r="G12067" s="5">
        <f>_xlfn.XLOOKUP(Orders[[#This Row],[user_id]],Users[user_id],Users[is_referral])</f>
        <v>1</v>
      </c>
    </row>
    <row r="12068" spans="1:7">
      <c r="A12068" s="5">
        <v>2154834</v>
      </c>
      <c r="B12068" s="5">
        <v>15730</v>
      </c>
      <c r="C12068" s="6">
        <v>43203</v>
      </c>
      <c r="D12068" s="5">
        <v>115</v>
      </c>
      <c r="E12068" s="5" t="str">
        <f>_xlfn.XLOOKUP(Orders[[#This Row],[user_id]],Users[user_id],Users[country])</f>
        <v>DE</v>
      </c>
      <c r="F12068" s="5" t="str">
        <f>_xlfn.XLOOKUP(Orders[[#This Row],[country_code]],Countries[country_code],Countries[country_name])</f>
        <v>Germany</v>
      </c>
      <c r="G12068" s="5">
        <f>_xlfn.XLOOKUP(Orders[[#This Row],[user_id]],Users[user_id],Users[is_referral])</f>
        <v>1</v>
      </c>
    </row>
    <row r="12069" spans="1:7">
      <c r="A12069" s="5">
        <v>2154835</v>
      </c>
      <c r="B12069" s="5">
        <v>8121</v>
      </c>
      <c r="C12069" s="6">
        <v>43203</v>
      </c>
      <c r="D12069" s="5">
        <v>60</v>
      </c>
      <c r="E12069" s="5" t="str">
        <f>_xlfn.XLOOKUP(Orders[[#This Row],[user_id]],Users[user_id],Users[country])</f>
        <v>DE</v>
      </c>
      <c r="F12069" s="5" t="str">
        <f>_xlfn.XLOOKUP(Orders[[#This Row],[country_code]],Countries[country_code],Countries[country_name])</f>
        <v>Germany</v>
      </c>
      <c r="G12069" s="5">
        <f>_xlfn.XLOOKUP(Orders[[#This Row],[user_id]],Users[user_id],Users[is_referral])</f>
        <v>1</v>
      </c>
    </row>
    <row r="12070" spans="1:7">
      <c r="A12070" s="5">
        <v>2154838</v>
      </c>
      <c r="B12070" s="5">
        <v>13724</v>
      </c>
      <c r="C12070" s="6">
        <v>43203</v>
      </c>
      <c r="D12070" s="5">
        <v>48</v>
      </c>
      <c r="E12070" s="5" t="str">
        <f>_xlfn.XLOOKUP(Orders[[#This Row],[user_id]],Users[user_id],Users[country])</f>
        <v>DE</v>
      </c>
      <c r="F12070" s="5" t="str">
        <f>_xlfn.XLOOKUP(Orders[[#This Row],[country_code]],Countries[country_code],Countries[country_name])</f>
        <v>Germany</v>
      </c>
      <c r="G12070" s="5">
        <f>_xlfn.XLOOKUP(Orders[[#This Row],[user_id]],Users[user_id],Users[is_referral])</f>
        <v>1</v>
      </c>
    </row>
    <row r="12071" spans="1:7">
      <c r="A12071" s="5">
        <v>2154844</v>
      </c>
      <c r="B12071" s="5">
        <v>8800</v>
      </c>
      <c r="C12071" s="6">
        <v>43203</v>
      </c>
      <c r="D12071" s="5">
        <v>43</v>
      </c>
      <c r="E12071" s="5" t="str">
        <f>_xlfn.XLOOKUP(Orders[[#This Row],[user_id]],Users[user_id],Users[country])</f>
        <v>ES</v>
      </c>
      <c r="F12071" s="5" t="str">
        <f>_xlfn.XLOOKUP(Orders[[#This Row],[country_code]],Countries[country_code],Countries[country_name])</f>
        <v>Spain</v>
      </c>
      <c r="G12071" s="5">
        <f>_xlfn.XLOOKUP(Orders[[#This Row],[user_id]],Users[user_id],Users[is_referral])</f>
        <v>1</v>
      </c>
    </row>
    <row r="12072" spans="1:7">
      <c r="A12072" s="5">
        <v>2154845</v>
      </c>
      <c r="B12072" s="5">
        <v>13063</v>
      </c>
      <c r="C12072" s="6">
        <v>43203</v>
      </c>
      <c r="D12072" s="5">
        <v>33</v>
      </c>
      <c r="E12072" s="5" t="str">
        <f>_xlfn.XLOOKUP(Orders[[#This Row],[user_id]],Users[user_id],Users[country])</f>
        <v>FR</v>
      </c>
      <c r="F12072" s="5" t="str">
        <f>_xlfn.XLOOKUP(Orders[[#This Row],[country_code]],Countries[country_code],Countries[country_name])</f>
        <v>France</v>
      </c>
      <c r="G12072" s="5">
        <f>_xlfn.XLOOKUP(Orders[[#This Row],[user_id]],Users[user_id],Users[is_referral])</f>
        <v>1</v>
      </c>
    </row>
    <row r="12073" spans="1:7">
      <c r="A12073" s="5">
        <v>2154847</v>
      </c>
      <c r="B12073" s="5">
        <v>7051</v>
      </c>
      <c r="C12073" s="6">
        <v>43203</v>
      </c>
      <c r="D12073" s="5">
        <v>55</v>
      </c>
      <c r="E12073" s="5" t="str">
        <f>_xlfn.XLOOKUP(Orders[[#This Row],[user_id]],Users[user_id],Users[country])</f>
        <v>DE</v>
      </c>
      <c r="F12073" s="5" t="str">
        <f>_xlfn.XLOOKUP(Orders[[#This Row],[country_code]],Countries[country_code],Countries[country_name])</f>
        <v>Germany</v>
      </c>
      <c r="G12073" s="5">
        <f>_xlfn.XLOOKUP(Orders[[#This Row],[user_id]],Users[user_id],Users[is_referral])</f>
        <v>1</v>
      </c>
    </row>
    <row r="12074" spans="1:7">
      <c r="A12074" s="5">
        <v>2154848</v>
      </c>
      <c r="B12074" s="5">
        <v>5306</v>
      </c>
      <c r="C12074" s="6">
        <v>43203</v>
      </c>
      <c r="D12074" s="5">
        <v>75</v>
      </c>
      <c r="E12074" s="5" t="str">
        <f>_xlfn.XLOOKUP(Orders[[#This Row],[user_id]],Users[user_id],Users[country])</f>
        <v>FR</v>
      </c>
      <c r="F12074" s="5" t="str">
        <f>_xlfn.XLOOKUP(Orders[[#This Row],[country_code]],Countries[country_code],Countries[country_name])</f>
        <v>France</v>
      </c>
      <c r="G12074" s="5">
        <f>_xlfn.XLOOKUP(Orders[[#This Row],[user_id]],Users[user_id],Users[is_referral])</f>
        <v>1</v>
      </c>
    </row>
    <row r="12075" spans="1:7">
      <c r="A12075" s="5">
        <v>2154850</v>
      </c>
      <c r="B12075" s="5">
        <v>1011</v>
      </c>
      <c r="C12075" s="6">
        <v>43203</v>
      </c>
      <c r="D12075" s="5">
        <v>60</v>
      </c>
      <c r="E12075" s="5" t="str">
        <f>_xlfn.XLOOKUP(Orders[[#This Row],[user_id]],Users[user_id],Users[country])</f>
        <v>FR</v>
      </c>
      <c r="F12075" s="5" t="str">
        <f>_xlfn.XLOOKUP(Orders[[#This Row],[country_code]],Countries[country_code],Countries[country_name])</f>
        <v>France</v>
      </c>
      <c r="G12075" s="5">
        <f>_xlfn.XLOOKUP(Orders[[#This Row],[user_id]],Users[user_id],Users[is_referral])</f>
        <v>0</v>
      </c>
    </row>
    <row r="12076" spans="1:7">
      <c r="A12076" s="5">
        <v>2154851</v>
      </c>
      <c r="B12076" s="5">
        <v>4408</v>
      </c>
      <c r="C12076" s="6">
        <v>43203</v>
      </c>
      <c r="D12076" s="5">
        <v>20</v>
      </c>
      <c r="E12076" s="5" t="str">
        <f>_xlfn.XLOOKUP(Orders[[#This Row],[user_id]],Users[user_id],Users[country])</f>
        <v>IT</v>
      </c>
      <c r="F12076" s="5" t="str">
        <f>_xlfn.XLOOKUP(Orders[[#This Row],[country_code]],Countries[country_code],Countries[country_name])</f>
        <v>Italy</v>
      </c>
      <c r="G12076" s="5">
        <f>_xlfn.XLOOKUP(Orders[[#This Row],[user_id]],Users[user_id],Users[is_referral])</f>
        <v>0</v>
      </c>
    </row>
    <row r="12077" spans="1:7">
      <c r="A12077" s="5">
        <v>2154852</v>
      </c>
      <c r="B12077" s="5">
        <v>22</v>
      </c>
      <c r="C12077" s="6">
        <v>43203</v>
      </c>
      <c r="D12077" s="5">
        <v>53</v>
      </c>
      <c r="E12077" s="5" t="str">
        <f>_xlfn.XLOOKUP(Orders[[#This Row],[user_id]],Users[user_id],Users[country])</f>
        <v>ES</v>
      </c>
      <c r="F12077" s="5" t="str">
        <f>_xlfn.XLOOKUP(Orders[[#This Row],[country_code]],Countries[country_code],Countries[country_name])</f>
        <v>Spain</v>
      </c>
      <c r="G12077" s="5">
        <f>_xlfn.XLOOKUP(Orders[[#This Row],[user_id]],Users[user_id],Users[is_referral])</f>
        <v>0</v>
      </c>
    </row>
    <row r="12078" spans="1:7">
      <c r="A12078" s="5">
        <v>2154855</v>
      </c>
      <c r="B12078" s="5">
        <v>2912</v>
      </c>
      <c r="C12078" s="6">
        <v>43203</v>
      </c>
      <c r="D12078" s="5">
        <v>57</v>
      </c>
      <c r="E12078" s="5" t="str">
        <f>_xlfn.XLOOKUP(Orders[[#This Row],[user_id]],Users[user_id],Users[country])</f>
        <v>ES</v>
      </c>
      <c r="F12078" s="5" t="str">
        <f>_xlfn.XLOOKUP(Orders[[#This Row],[country_code]],Countries[country_code],Countries[country_name])</f>
        <v>Spain</v>
      </c>
      <c r="G12078" s="5">
        <f>_xlfn.XLOOKUP(Orders[[#This Row],[user_id]],Users[user_id],Users[is_referral])</f>
        <v>0</v>
      </c>
    </row>
    <row r="12079" spans="1:7">
      <c r="A12079" s="5">
        <v>2154856</v>
      </c>
      <c r="B12079" s="5">
        <v>18567</v>
      </c>
      <c r="C12079" s="6">
        <v>43203</v>
      </c>
      <c r="D12079" s="5">
        <v>41</v>
      </c>
      <c r="E12079" s="5" t="str">
        <f>_xlfn.XLOOKUP(Orders[[#This Row],[user_id]],Users[user_id],Users[country])</f>
        <v>IT</v>
      </c>
      <c r="F12079" s="5" t="str">
        <f>_xlfn.XLOOKUP(Orders[[#This Row],[country_code]],Countries[country_code],Countries[country_name])</f>
        <v>Italy</v>
      </c>
      <c r="G12079" s="5">
        <f>_xlfn.XLOOKUP(Orders[[#This Row],[user_id]],Users[user_id],Users[is_referral])</f>
        <v>1</v>
      </c>
    </row>
    <row r="12080" spans="1:7">
      <c r="A12080" s="5">
        <v>2154857</v>
      </c>
      <c r="B12080" s="5">
        <v>8246</v>
      </c>
      <c r="C12080" s="6">
        <v>43203</v>
      </c>
      <c r="D12080" s="5">
        <v>36</v>
      </c>
      <c r="E12080" s="5" t="str">
        <f>_xlfn.XLOOKUP(Orders[[#This Row],[user_id]],Users[user_id],Users[country])</f>
        <v>DE</v>
      </c>
      <c r="F12080" s="5" t="str">
        <f>_xlfn.XLOOKUP(Orders[[#This Row],[country_code]],Countries[country_code],Countries[country_name])</f>
        <v>Germany</v>
      </c>
      <c r="G12080" s="5">
        <f>_xlfn.XLOOKUP(Orders[[#This Row],[user_id]],Users[user_id],Users[is_referral])</f>
        <v>1</v>
      </c>
    </row>
    <row r="12081" spans="1:7">
      <c r="A12081" s="5">
        <v>2154861</v>
      </c>
      <c r="B12081" s="5">
        <v>18336</v>
      </c>
      <c r="C12081" s="6">
        <v>43203</v>
      </c>
      <c r="D12081" s="5">
        <v>59</v>
      </c>
      <c r="E12081" s="5" t="str">
        <f>_xlfn.XLOOKUP(Orders[[#This Row],[user_id]],Users[user_id],Users[country])</f>
        <v>FR</v>
      </c>
      <c r="F12081" s="5" t="str">
        <f>_xlfn.XLOOKUP(Orders[[#This Row],[country_code]],Countries[country_code],Countries[country_name])</f>
        <v>France</v>
      </c>
      <c r="G12081" s="5">
        <f>_xlfn.XLOOKUP(Orders[[#This Row],[user_id]],Users[user_id],Users[is_referral])</f>
        <v>1</v>
      </c>
    </row>
    <row r="12082" spans="1:7">
      <c r="A12082" s="5">
        <v>2154863</v>
      </c>
      <c r="B12082" s="5">
        <v>16561</v>
      </c>
      <c r="C12082" s="6">
        <v>43203</v>
      </c>
      <c r="D12082" s="5">
        <v>28</v>
      </c>
      <c r="E12082" s="5" t="str">
        <f>_xlfn.XLOOKUP(Orders[[#This Row],[user_id]],Users[user_id],Users[country])</f>
        <v>ES</v>
      </c>
      <c r="F12082" s="5" t="str">
        <f>_xlfn.XLOOKUP(Orders[[#This Row],[country_code]],Countries[country_code],Countries[country_name])</f>
        <v>Spain</v>
      </c>
      <c r="G12082" s="5">
        <f>_xlfn.XLOOKUP(Orders[[#This Row],[user_id]],Users[user_id],Users[is_referral])</f>
        <v>0</v>
      </c>
    </row>
    <row r="12083" spans="1:7">
      <c r="A12083" s="5">
        <v>2154864</v>
      </c>
      <c r="B12083" s="5">
        <v>9134</v>
      </c>
      <c r="C12083" s="6">
        <v>43203</v>
      </c>
      <c r="D12083" s="5">
        <v>19</v>
      </c>
      <c r="E12083" s="5" t="str">
        <f>_xlfn.XLOOKUP(Orders[[#This Row],[user_id]],Users[user_id],Users[country])</f>
        <v>ES</v>
      </c>
      <c r="F12083" s="5" t="str">
        <f>_xlfn.XLOOKUP(Orders[[#This Row],[country_code]],Countries[country_code],Countries[country_name])</f>
        <v>Spain</v>
      </c>
      <c r="G12083" s="5">
        <f>_xlfn.XLOOKUP(Orders[[#This Row],[user_id]],Users[user_id],Users[is_referral])</f>
        <v>1</v>
      </c>
    </row>
    <row r="12084" spans="1:7">
      <c r="A12084" s="5">
        <v>2154865</v>
      </c>
      <c r="B12084" s="5">
        <v>11406</v>
      </c>
      <c r="C12084" s="6">
        <v>43203</v>
      </c>
      <c r="D12084" s="5">
        <v>41</v>
      </c>
      <c r="E12084" s="5" t="str">
        <f>_xlfn.XLOOKUP(Orders[[#This Row],[user_id]],Users[user_id],Users[country])</f>
        <v>ES</v>
      </c>
      <c r="F12084" s="5" t="str">
        <f>_xlfn.XLOOKUP(Orders[[#This Row],[country_code]],Countries[country_code],Countries[country_name])</f>
        <v>Spain</v>
      </c>
      <c r="G12084" s="5">
        <f>_xlfn.XLOOKUP(Orders[[#This Row],[user_id]],Users[user_id],Users[is_referral])</f>
        <v>1</v>
      </c>
    </row>
    <row r="12085" spans="1:7">
      <c r="A12085" s="5">
        <v>2154866</v>
      </c>
      <c r="B12085" s="5">
        <v>16149</v>
      </c>
      <c r="C12085" s="6">
        <v>43203</v>
      </c>
      <c r="D12085" s="5">
        <v>50</v>
      </c>
      <c r="E12085" s="5" t="str">
        <f>_xlfn.XLOOKUP(Orders[[#This Row],[user_id]],Users[user_id],Users[country])</f>
        <v>FR</v>
      </c>
      <c r="F12085" s="5" t="str">
        <f>_xlfn.XLOOKUP(Orders[[#This Row],[country_code]],Countries[country_code],Countries[country_name])</f>
        <v>France</v>
      </c>
      <c r="G12085" s="5">
        <f>_xlfn.XLOOKUP(Orders[[#This Row],[user_id]],Users[user_id],Users[is_referral])</f>
        <v>1</v>
      </c>
    </row>
    <row r="12086" spans="1:7">
      <c r="A12086" s="5">
        <v>2154868</v>
      </c>
      <c r="B12086" s="5">
        <v>13632</v>
      </c>
      <c r="C12086" s="6">
        <v>43203</v>
      </c>
      <c r="D12086" s="5">
        <v>62</v>
      </c>
      <c r="E12086" s="5" t="str">
        <f>_xlfn.XLOOKUP(Orders[[#This Row],[user_id]],Users[user_id],Users[country])</f>
        <v>FR</v>
      </c>
      <c r="F12086" s="5" t="str">
        <f>_xlfn.XLOOKUP(Orders[[#This Row],[country_code]],Countries[country_code],Countries[country_name])</f>
        <v>France</v>
      </c>
      <c r="G12086" s="5">
        <f>_xlfn.XLOOKUP(Orders[[#This Row],[user_id]],Users[user_id],Users[is_referral])</f>
        <v>1</v>
      </c>
    </row>
    <row r="12087" spans="1:7">
      <c r="A12087" s="5">
        <v>2154869</v>
      </c>
      <c r="B12087" s="5">
        <v>2672</v>
      </c>
      <c r="C12087" s="6">
        <v>43203</v>
      </c>
      <c r="D12087" s="5">
        <v>52</v>
      </c>
      <c r="E12087" s="5" t="str">
        <f>_xlfn.XLOOKUP(Orders[[#This Row],[user_id]],Users[user_id],Users[country])</f>
        <v>ES</v>
      </c>
      <c r="F12087" s="5" t="str">
        <f>_xlfn.XLOOKUP(Orders[[#This Row],[country_code]],Countries[country_code],Countries[country_name])</f>
        <v>Spain</v>
      </c>
      <c r="G12087" s="5">
        <f>_xlfn.XLOOKUP(Orders[[#This Row],[user_id]],Users[user_id],Users[is_referral])</f>
        <v>0</v>
      </c>
    </row>
    <row r="12088" spans="1:7">
      <c r="A12088" s="5">
        <v>2154871</v>
      </c>
      <c r="B12088" s="5">
        <v>9595</v>
      </c>
      <c r="C12088" s="6">
        <v>43203</v>
      </c>
      <c r="D12088" s="5">
        <v>13</v>
      </c>
      <c r="E12088" s="5" t="str">
        <f>_xlfn.XLOOKUP(Orders[[#This Row],[user_id]],Users[user_id],Users[country])</f>
        <v>IT</v>
      </c>
      <c r="F12088" s="5" t="str">
        <f>_xlfn.XLOOKUP(Orders[[#This Row],[country_code]],Countries[country_code],Countries[country_name])</f>
        <v>Italy</v>
      </c>
      <c r="G12088" s="5">
        <f>_xlfn.XLOOKUP(Orders[[#This Row],[user_id]],Users[user_id],Users[is_referral])</f>
        <v>1</v>
      </c>
    </row>
    <row r="12089" spans="1:7">
      <c r="A12089" s="5">
        <v>2154873</v>
      </c>
      <c r="B12089" s="5">
        <v>10139</v>
      </c>
      <c r="C12089" s="6">
        <v>43203</v>
      </c>
      <c r="D12089" s="5">
        <v>29</v>
      </c>
      <c r="E12089" s="5" t="str">
        <f>_xlfn.XLOOKUP(Orders[[#This Row],[user_id]],Users[user_id],Users[country])</f>
        <v>FR</v>
      </c>
      <c r="F12089" s="5" t="str">
        <f>_xlfn.XLOOKUP(Orders[[#This Row],[country_code]],Countries[country_code],Countries[country_name])</f>
        <v>France</v>
      </c>
      <c r="G12089" s="5">
        <f>_xlfn.XLOOKUP(Orders[[#This Row],[user_id]],Users[user_id],Users[is_referral])</f>
        <v>1</v>
      </c>
    </row>
    <row r="12090" spans="1:7">
      <c r="A12090" s="5">
        <v>2154876</v>
      </c>
      <c r="B12090" s="5">
        <v>873</v>
      </c>
      <c r="C12090" s="6">
        <v>43203</v>
      </c>
      <c r="D12090" s="5">
        <v>47</v>
      </c>
      <c r="E12090" s="5" t="str">
        <f>_xlfn.XLOOKUP(Orders[[#This Row],[user_id]],Users[user_id],Users[country])</f>
        <v>IT</v>
      </c>
      <c r="F12090" s="5" t="str">
        <f>_xlfn.XLOOKUP(Orders[[#This Row],[country_code]],Countries[country_code],Countries[country_name])</f>
        <v>Italy</v>
      </c>
      <c r="G12090" s="5">
        <f>_xlfn.XLOOKUP(Orders[[#This Row],[user_id]],Users[user_id],Users[is_referral])</f>
        <v>0</v>
      </c>
    </row>
    <row r="12091" spans="1:7">
      <c r="A12091" s="5">
        <v>2154878</v>
      </c>
      <c r="B12091" s="5">
        <v>16806</v>
      </c>
      <c r="C12091" s="6">
        <v>43203</v>
      </c>
      <c r="D12091" s="5">
        <v>60</v>
      </c>
      <c r="E12091" s="5" t="str">
        <f>_xlfn.XLOOKUP(Orders[[#This Row],[user_id]],Users[user_id],Users[country])</f>
        <v>ES</v>
      </c>
      <c r="F12091" s="5" t="str">
        <f>_xlfn.XLOOKUP(Orders[[#This Row],[country_code]],Countries[country_code],Countries[country_name])</f>
        <v>Spain</v>
      </c>
      <c r="G12091" s="5">
        <f>_xlfn.XLOOKUP(Orders[[#This Row],[user_id]],Users[user_id],Users[is_referral])</f>
        <v>1</v>
      </c>
    </row>
    <row r="12092" spans="1:7">
      <c r="A12092" s="5">
        <v>2154881</v>
      </c>
      <c r="B12092" s="5">
        <v>18814</v>
      </c>
      <c r="C12092" s="6">
        <v>43203</v>
      </c>
      <c r="D12092" s="5">
        <v>88</v>
      </c>
      <c r="E12092" s="5" t="str">
        <f>_xlfn.XLOOKUP(Orders[[#This Row],[user_id]],Users[user_id],Users[country])</f>
        <v>ES</v>
      </c>
      <c r="F12092" s="5" t="str">
        <f>_xlfn.XLOOKUP(Orders[[#This Row],[country_code]],Countries[country_code],Countries[country_name])</f>
        <v>Spain</v>
      </c>
      <c r="G12092" s="5">
        <f>_xlfn.XLOOKUP(Orders[[#This Row],[user_id]],Users[user_id],Users[is_referral])</f>
        <v>1</v>
      </c>
    </row>
    <row r="12093" spans="1:7">
      <c r="A12093" s="5">
        <v>2154885</v>
      </c>
      <c r="B12093" s="5">
        <v>3029</v>
      </c>
      <c r="C12093" s="6">
        <v>43203</v>
      </c>
      <c r="D12093" s="5">
        <v>72</v>
      </c>
      <c r="E12093" s="5" t="str">
        <f>_xlfn.XLOOKUP(Orders[[#This Row],[user_id]],Users[user_id],Users[country])</f>
        <v>DE</v>
      </c>
      <c r="F12093" s="5" t="str">
        <f>_xlfn.XLOOKUP(Orders[[#This Row],[country_code]],Countries[country_code],Countries[country_name])</f>
        <v>Germany</v>
      </c>
      <c r="G12093" s="5">
        <f>_xlfn.XLOOKUP(Orders[[#This Row],[user_id]],Users[user_id],Users[is_referral])</f>
        <v>0</v>
      </c>
    </row>
    <row r="12094" spans="1:7">
      <c r="A12094" s="5">
        <v>2154888</v>
      </c>
      <c r="B12094" s="5">
        <v>4226</v>
      </c>
      <c r="C12094" s="6">
        <v>43203</v>
      </c>
      <c r="D12094" s="5">
        <v>63</v>
      </c>
      <c r="E12094" s="5" t="str">
        <f>_xlfn.XLOOKUP(Orders[[#This Row],[user_id]],Users[user_id],Users[country])</f>
        <v>IT</v>
      </c>
      <c r="F12094" s="5" t="str">
        <f>_xlfn.XLOOKUP(Orders[[#This Row],[country_code]],Countries[country_code],Countries[country_name])</f>
        <v>Italy</v>
      </c>
      <c r="G12094" s="5">
        <f>_xlfn.XLOOKUP(Orders[[#This Row],[user_id]],Users[user_id],Users[is_referral])</f>
        <v>0</v>
      </c>
    </row>
    <row r="12095" spans="1:7">
      <c r="A12095" s="5">
        <v>2154889</v>
      </c>
      <c r="B12095" s="5">
        <v>4415</v>
      </c>
      <c r="C12095" s="6">
        <v>43203</v>
      </c>
      <c r="D12095" s="5">
        <v>55</v>
      </c>
      <c r="E12095" s="5" t="str">
        <f>_xlfn.XLOOKUP(Orders[[#This Row],[user_id]],Users[user_id],Users[country])</f>
        <v>FR</v>
      </c>
      <c r="F12095" s="5" t="str">
        <f>_xlfn.XLOOKUP(Orders[[#This Row],[country_code]],Countries[country_code],Countries[country_name])</f>
        <v>France</v>
      </c>
      <c r="G12095" s="5">
        <f>_xlfn.XLOOKUP(Orders[[#This Row],[user_id]],Users[user_id],Users[is_referral])</f>
        <v>0</v>
      </c>
    </row>
    <row r="12096" spans="1:7">
      <c r="A12096" s="5">
        <v>2154892</v>
      </c>
      <c r="B12096" s="5">
        <v>9000</v>
      </c>
      <c r="C12096" s="6">
        <v>43203</v>
      </c>
      <c r="D12096" s="5">
        <v>26</v>
      </c>
      <c r="E12096" s="5" t="str">
        <f>_xlfn.XLOOKUP(Orders[[#This Row],[user_id]],Users[user_id],Users[country])</f>
        <v>FR</v>
      </c>
      <c r="F12096" s="5" t="str">
        <f>_xlfn.XLOOKUP(Orders[[#This Row],[country_code]],Countries[country_code],Countries[country_name])</f>
        <v>France</v>
      </c>
      <c r="G12096" s="5">
        <f>_xlfn.XLOOKUP(Orders[[#This Row],[user_id]],Users[user_id],Users[is_referral])</f>
        <v>1</v>
      </c>
    </row>
    <row r="12097" spans="1:7">
      <c r="A12097" s="5">
        <v>2154896</v>
      </c>
      <c r="B12097" s="5">
        <v>11371</v>
      </c>
      <c r="C12097" s="6">
        <v>43203</v>
      </c>
      <c r="D12097" s="5">
        <v>41</v>
      </c>
      <c r="E12097" s="5" t="str">
        <f>_xlfn.XLOOKUP(Orders[[#This Row],[user_id]],Users[user_id],Users[country])</f>
        <v>IT</v>
      </c>
      <c r="F12097" s="5" t="str">
        <f>_xlfn.XLOOKUP(Orders[[#This Row],[country_code]],Countries[country_code],Countries[country_name])</f>
        <v>Italy</v>
      </c>
      <c r="G12097" s="5">
        <f>_xlfn.XLOOKUP(Orders[[#This Row],[user_id]],Users[user_id],Users[is_referral])</f>
        <v>1</v>
      </c>
    </row>
    <row r="12098" spans="1:7">
      <c r="A12098" s="5">
        <v>2154899</v>
      </c>
      <c r="B12098" s="5">
        <v>12589</v>
      </c>
      <c r="C12098" s="6">
        <v>43203</v>
      </c>
      <c r="D12098" s="5">
        <v>98</v>
      </c>
      <c r="E12098" s="5" t="str">
        <f>_xlfn.XLOOKUP(Orders[[#This Row],[user_id]],Users[user_id],Users[country])</f>
        <v>IT</v>
      </c>
      <c r="F12098" s="5" t="str">
        <f>_xlfn.XLOOKUP(Orders[[#This Row],[country_code]],Countries[country_code],Countries[country_name])</f>
        <v>Italy</v>
      </c>
      <c r="G12098" s="5">
        <f>_xlfn.XLOOKUP(Orders[[#This Row],[user_id]],Users[user_id],Users[is_referral])</f>
        <v>0</v>
      </c>
    </row>
    <row r="12099" spans="1:7">
      <c r="A12099" s="5">
        <v>2154900</v>
      </c>
      <c r="B12099" s="5">
        <v>15224</v>
      </c>
      <c r="C12099" s="6">
        <v>43203</v>
      </c>
      <c r="D12099" s="5">
        <v>25</v>
      </c>
      <c r="E12099" s="5" t="str">
        <f>_xlfn.XLOOKUP(Orders[[#This Row],[user_id]],Users[user_id],Users[country])</f>
        <v>ES</v>
      </c>
      <c r="F12099" s="5" t="str">
        <f>_xlfn.XLOOKUP(Orders[[#This Row],[country_code]],Countries[country_code],Countries[country_name])</f>
        <v>Spain</v>
      </c>
      <c r="G12099" s="5">
        <f>_xlfn.XLOOKUP(Orders[[#This Row],[user_id]],Users[user_id],Users[is_referral])</f>
        <v>1</v>
      </c>
    </row>
    <row r="12100" spans="1:7">
      <c r="A12100" s="5">
        <v>2154901</v>
      </c>
      <c r="B12100" s="5">
        <v>931</v>
      </c>
      <c r="C12100" s="6">
        <v>43203</v>
      </c>
      <c r="D12100" s="5">
        <v>22</v>
      </c>
      <c r="E12100" s="5" t="str">
        <f>_xlfn.XLOOKUP(Orders[[#This Row],[user_id]],Users[user_id],Users[country])</f>
        <v>ES</v>
      </c>
      <c r="F12100" s="5" t="str">
        <f>_xlfn.XLOOKUP(Orders[[#This Row],[country_code]],Countries[country_code],Countries[country_name])</f>
        <v>Spain</v>
      </c>
      <c r="G12100" s="5">
        <f>_xlfn.XLOOKUP(Orders[[#This Row],[user_id]],Users[user_id],Users[is_referral])</f>
        <v>0</v>
      </c>
    </row>
    <row r="12101" spans="1:7">
      <c r="A12101" s="5">
        <v>2154903</v>
      </c>
      <c r="B12101" s="5">
        <v>9238</v>
      </c>
      <c r="C12101" s="6">
        <v>43203</v>
      </c>
      <c r="D12101" s="5">
        <v>45</v>
      </c>
      <c r="E12101" s="5" t="str">
        <f>_xlfn.XLOOKUP(Orders[[#This Row],[user_id]],Users[user_id],Users[country])</f>
        <v>DE</v>
      </c>
      <c r="F12101" s="5" t="str">
        <f>_xlfn.XLOOKUP(Orders[[#This Row],[country_code]],Countries[country_code],Countries[country_name])</f>
        <v>Germany</v>
      </c>
      <c r="G12101" s="5">
        <f>_xlfn.XLOOKUP(Orders[[#This Row],[user_id]],Users[user_id],Users[is_referral])</f>
        <v>1</v>
      </c>
    </row>
    <row r="12102" spans="1:7">
      <c r="A12102" s="5">
        <v>2154907</v>
      </c>
      <c r="B12102" s="5">
        <v>6956</v>
      </c>
      <c r="C12102" s="6">
        <v>43203</v>
      </c>
      <c r="D12102" s="5">
        <v>43</v>
      </c>
      <c r="E12102" s="5" t="str">
        <f>_xlfn.XLOOKUP(Orders[[#This Row],[user_id]],Users[user_id],Users[country])</f>
        <v>IT</v>
      </c>
      <c r="F12102" s="5" t="str">
        <f>_xlfn.XLOOKUP(Orders[[#This Row],[country_code]],Countries[country_code],Countries[country_name])</f>
        <v>Italy</v>
      </c>
      <c r="G12102" s="5">
        <f>_xlfn.XLOOKUP(Orders[[#This Row],[user_id]],Users[user_id],Users[is_referral])</f>
        <v>1</v>
      </c>
    </row>
    <row r="12103" spans="1:7">
      <c r="A12103" s="5">
        <v>2154908</v>
      </c>
      <c r="B12103" s="5">
        <v>10004</v>
      </c>
      <c r="C12103" s="6">
        <v>43203</v>
      </c>
      <c r="D12103" s="5">
        <v>78</v>
      </c>
      <c r="E12103" s="5" t="str">
        <f>_xlfn.XLOOKUP(Orders[[#This Row],[user_id]],Users[user_id],Users[country])</f>
        <v>IT</v>
      </c>
      <c r="F12103" s="5" t="str">
        <f>_xlfn.XLOOKUP(Orders[[#This Row],[country_code]],Countries[country_code],Countries[country_name])</f>
        <v>Italy</v>
      </c>
      <c r="G12103" s="5">
        <f>_xlfn.XLOOKUP(Orders[[#This Row],[user_id]],Users[user_id],Users[is_referral])</f>
        <v>1</v>
      </c>
    </row>
    <row r="12104" spans="1:7">
      <c r="A12104" s="5">
        <v>2154913</v>
      </c>
      <c r="B12104" s="5">
        <v>8114</v>
      </c>
      <c r="C12104" s="6">
        <v>43203</v>
      </c>
      <c r="D12104" s="5">
        <v>33</v>
      </c>
      <c r="E12104" s="5" t="str">
        <f>_xlfn.XLOOKUP(Orders[[#This Row],[user_id]],Users[user_id],Users[country])</f>
        <v>DE</v>
      </c>
      <c r="F12104" s="5" t="str">
        <f>_xlfn.XLOOKUP(Orders[[#This Row],[country_code]],Countries[country_code],Countries[country_name])</f>
        <v>Germany</v>
      </c>
      <c r="G12104" s="5">
        <f>_xlfn.XLOOKUP(Orders[[#This Row],[user_id]],Users[user_id],Users[is_referral])</f>
        <v>1</v>
      </c>
    </row>
    <row r="12105" spans="1:7">
      <c r="A12105" s="5">
        <v>2154915</v>
      </c>
      <c r="B12105" s="5">
        <v>11171</v>
      </c>
      <c r="C12105" s="6">
        <v>43203</v>
      </c>
      <c r="D12105" s="5">
        <v>16</v>
      </c>
      <c r="E12105" s="5" t="str">
        <f>_xlfn.XLOOKUP(Orders[[#This Row],[user_id]],Users[user_id],Users[country])</f>
        <v>FR</v>
      </c>
      <c r="F12105" s="5" t="str">
        <f>_xlfn.XLOOKUP(Orders[[#This Row],[country_code]],Countries[country_code],Countries[country_name])</f>
        <v>France</v>
      </c>
      <c r="G12105" s="5">
        <f>_xlfn.XLOOKUP(Orders[[#This Row],[user_id]],Users[user_id],Users[is_referral])</f>
        <v>1</v>
      </c>
    </row>
    <row r="12106" spans="1:7">
      <c r="A12106" s="5">
        <v>2154916</v>
      </c>
      <c r="B12106" s="5">
        <v>18644</v>
      </c>
      <c r="C12106" s="6">
        <v>43203</v>
      </c>
      <c r="D12106" s="5">
        <v>34</v>
      </c>
      <c r="E12106" s="5" t="str">
        <f>_xlfn.XLOOKUP(Orders[[#This Row],[user_id]],Users[user_id],Users[country])</f>
        <v>IT</v>
      </c>
      <c r="F12106" s="5" t="str">
        <f>_xlfn.XLOOKUP(Orders[[#This Row],[country_code]],Countries[country_code],Countries[country_name])</f>
        <v>Italy</v>
      </c>
      <c r="G12106" s="5">
        <f>_xlfn.XLOOKUP(Orders[[#This Row],[user_id]],Users[user_id],Users[is_referral])</f>
        <v>1</v>
      </c>
    </row>
    <row r="12107" spans="1:7">
      <c r="A12107" s="5">
        <v>2154920</v>
      </c>
      <c r="B12107" s="5">
        <v>9737</v>
      </c>
      <c r="C12107" s="6">
        <v>43203</v>
      </c>
      <c r="D12107" s="5">
        <v>15</v>
      </c>
      <c r="E12107" s="5" t="str">
        <f>_xlfn.XLOOKUP(Orders[[#This Row],[user_id]],Users[user_id],Users[country])</f>
        <v>ES</v>
      </c>
      <c r="F12107" s="5" t="str">
        <f>_xlfn.XLOOKUP(Orders[[#This Row],[country_code]],Countries[country_code],Countries[country_name])</f>
        <v>Spain</v>
      </c>
      <c r="G12107" s="5">
        <f>_xlfn.XLOOKUP(Orders[[#This Row],[user_id]],Users[user_id],Users[is_referral])</f>
        <v>1</v>
      </c>
    </row>
    <row r="12108" spans="1:7">
      <c r="A12108" s="5">
        <v>2154921</v>
      </c>
      <c r="B12108" s="5">
        <v>746</v>
      </c>
      <c r="C12108" s="6">
        <v>43203</v>
      </c>
      <c r="D12108" s="5">
        <v>39</v>
      </c>
      <c r="E12108" s="5" t="str">
        <f>_xlfn.XLOOKUP(Orders[[#This Row],[user_id]],Users[user_id],Users[country])</f>
        <v>DE</v>
      </c>
      <c r="F12108" s="5" t="str">
        <f>_xlfn.XLOOKUP(Orders[[#This Row],[country_code]],Countries[country_code],Countries[country_name])</f>
        <v>Germany</v>
      </c>
      <c r="G12108" s="5">
        <f>_xlfn.XLOOKUP(Orders[[#This Row],[user_id]],Users[user_id],Users[is_referral])</f>
        <v>0</v>
      </c>
    </row>
    <row r="12109" spans="1:7">
      <c r="A12109" s="5">
        <v>2154923</v>
      </c>
      <c r="B12109" s="5">
        <v>16226</v>
      </c>
      <c r="C12109" s="6">
        <v>43203</v>
      </c>
      <c r="D12109" s="5">
        <v>55</v>
      </c>
      <c r="E12109" s="5" t="str">
        <f>_xlfn.XLOOKUP(Orders[[#This Row],[user_id]],Users[user_id],Users[country])</f>
        <v>FR</v>
      </c>
      <c r="F12109" s="5" t="str">
        <f>_xlfn.XLOOKUP(Orders[[#This Row],[country_code]],Countries[country_code],Countries[country_name])</f>
        <v>France</v>
      </c>
      <c r="G12109" s="5">
        <f>_xlfn.XLOOKUP(Orders[[#This Row],[user_id]],Users[user_id],Users[is_referral])</f>
        <v>1</v>
      </c>
    </row>
    <row r="12110" spans="1:7">
      <c r="A12110" s="5">
        <v>2154925</v>
      </c>
      <c r="B12110" s="5">
        <v>4087</v>
      </c>
      <c r="C12110" s="6">
        <v>43203</v>
      </c>
      <c r="D12110" s="5">
        <v>23</v>
      </c>
      <c r="E12110" s="5" t="str">
        <f>_xlfn.XLOOKUP(Orders[[#This Row],[user_id]],Users[user_id],Users[country])</f>
        <v>IT</v>
      </c>
      <c r="F12110" s="5" t="str">
        <f>_xlfn.XLOOKUP(Orders[[#This Row],[country_code]],Countries[country_code],Countries[country_name])</f>
        <v>Italy</v>
      </c>
      <c r="G12110" s="5">
        <f>_xlfn.XLOOKUP(Orders[[#This Row],[user_id]],Users[user_id],Users[is_referral])</f>
        <v>0</v>
      </c>
    </row>
    <row r="12111" spans="1:7">
      <c r="A12111" s="5">
        <v>2154926</v>
      </c>
      <c r="B12111" s="5">
        <v>4654</v>
      </c>
      <c r="C12111" s="6">
        <v>43203</v>
      </c>
      <c r="D12111" s="5">
        <v>27</v>
      </c>
      <c r="E12111" s="5" t="str">
        <f>_xlfn.XLOOKUP(Orders[[#This Row],[user_id]],Users[user_id],Users[country])</f>
        <v>IT</v>
      </c>
      <c r="F12111" s="5" t="str">
        <f>_xlfn.XLOOKUP(Orders[[#This Row],[country_code]],Countries[country_code],Countries[country_name])</f>
        <v>Italy</v>
      </c>
      <c r="G12111" s="5">
        <f>_xlfn.XLOOKUP(Orders[[#This Row],[user_id]],Users[user_id],Users[is_referral])</f>
        <v>0</v>
      </c>
    </row>
    <row r="12112" spans="1:7">
      <c r="A12112" s="5">
        <v>2154928</v>
      </c>
      <c r="B12112" s="5">
        <v>2199</v>
      </c>
      <c r="C12112" s="6">
        <v>43203</v>
      </c>
      <c r="D12112" s="5">
        <v>44</v>
      </c>
      <c r="E12112" s="5" t="str">
        <f>_xlfn.XLOOKUP(Orders[[#This Row],[user_id]],Users[user_id],Users[country])</f>
        <v>DE</v>
      </c>
      <c r="F12112" s="5" t="str">
        <f>_xlfn.XLOOKUP(Orders[[#This Row],[country_code]],Countries[country_code],Countries[country_name])</f>
        <v>Germany</v>
      </c>
      <c r="G12112" s="5">
        <f>_xlfn.XLOOKUP(Orders[[#This Row],[user_id]],Users[user_id],Users[is_referral])</f>
        <v>0</v>
      </c>
    </row>
    <row r="12113" spans="1:7">
      <c r="A12113" s="5">
        <v>2154932</v>
      </c>
      <c r="B12113" s="5">
        <v>2811</v>
      </c>
      <c r="C12113" s="6">
        <v>43203</v>
      </c>
      <c r="D12113" s="5">
        <v>69</v>
      </c>
      <c r="E12113" s="5" t="str">
        <f>_xlfn.XLOOKUP(Orders[[#This Row],[user_id]],Users[user_id],Users[country])</f>
        <v>IT</v>
      </c>
      <c r="F12113" s="5" t="str">
        <f>_xlfn.XLOOKUP(Orders[[#This Row],[country_code]],Countries[country_code],Countries[country_name])</f>
        <v>Italy</v>
      </c>
      <c r="G12113" s="5">
        <f>_xlfn.XLOOKUP(Orders[[#This Row],[user_id]],Users[user_id],Users[is_referral])</f>
        <v>0</v>
      </c>
    </row>
    <row r="12114" spans="1:7">
      <c r="A12114" s="5">
        <v>2154935</v>
      </c>
      <c r="B12114" s="5">
        <v>13801</v>
      </c>
      <c r="C12114" s="6">
        <v>43203</v>
      </c>
      <c r="D12114" s="5">
        <v>60</v>
      </c>
      <c r="E12114" s="5" t="str">
        <f>_xlfn.XLOOKUP(Orders[[#This Row],[user_id]],Users[user_id],Users[country])</f>
        <v>IT</v>
      </c>
      <c r="F12114" s="5" t="str">
        <f>_xlfn.XLOOKUP(Orders[[#This Row],[country_code]],Countries[country_code],Countries[country_name])</f>
        <v>Italy</v>
      </c>
      <c r="G12114" s="5">
        <f>_xlfn.XLOOKUP(Orders[[#This Row],[user_id]],Users[user_id],Users[is_referral])</f>
        <v>1</v>
      </c>
    </row>
    <row r="12115" spans="1:7">
      <c r="A12115" s="5">
        <v>2154937</v>
      </c>
      <c r="B12115" s="5">
        <v>7935</v>
      </c>
      <c r="C12115" s="6">
        <v>43203</v>
      </c>
      <c r="D12115" s="5">
        <v>68</v>
      </c>
      <c r="E12115" s="5" t="str">
        <f>_xlfn.XLOOKUP(Orders[[#This Row],[user_id]],Users[user_id],Users[country])</f>
        <v>FR</v>
      </c>
      <c r="F12115" s="5" t="str">
        <f>_xlfn.XLOOKUP(Orders[[#This Row],[country_code]],Countries[country_code],Countries[country_name])</f>
        <v>France</v>
      </c>
      <c r="G12115" s="5">
        <f>_xlfn.XLOOKUP(Orders[[#This Row],[user_id]],Users[user_id],Users[is_referral])</f>
        <v>1</v>
      </c>
    </row>
    <row r="12116" spans="1:7">
      <c r="A12116" s="5">
        <v>2154939</v>
      </c>
      <c r="B12116" s="5">
        <v>84</v>
      </c>
      <c r="C12116" s="6">
        <v>43203</v>
      </c>
      <c r="D12116" s="5">
        <v>67</v>
      </c>
      <c r="E12116" s="5" t="str">
        <f>_xlfn.XLOOKUP(Orders[[#This Row],[user_id]],Users[user_id],Users[country])</f>
        <v>FR</v>
      </c>
      <c r="F12116" s="5" t="str">
        <f>_xlfn.XLOOKUP(Orders[[#This Row],[country_code]],Countries[country_code],Countries[country_name])</f>
        <v>France</v>
      </c>
      <c r="G12116" s="5">
        <f>_xlfn.XLOOKUP(Orders[[#This Row],[user_id]],Users[user_id],Users[is_referral])</f>
        <v>0</v>
      </c>
    </row>
    <row r="12117" spans="1:7">
      <c r="A12117" s="5">
        <v>2154942</v>
      </c>
      <c r="B12117" s="5">
        <v>116</v>
      </c>
      <c r="C12117" s="6">
        <v>43203</v>
      </c>
      <c r="D12117" s="5">
        <v>24</v>
      </c>
      <c r="E12117" s="5" t="str">
        <f>_xlfn.XLOOKUP(Orders[[#This Row],[user_id]],Users[user_id],Users[country])</f>
        <v>DE</v>
      </c>
      <c r="F12117" s="5" t="str">
        <f>_xlfn.XLOOKUP(Orders[[#This Row],[country_code]],Countries[country_code],Countries[country_name])</f>
        <v>Germany</v>
      </c>
      <c r="G12117" s="5">
        <f>_xlfn.XLOOKUP(Orders[[#This Row],[user_id]],Users[user_id],Users[is_referral])</f>
        <v>0</v>
      </c>
    </row>
    <row r="12118" spans="1:7">
      <c r="A12118" s="5">
        <v>2154944</v>
      </c>
      <c r="B12118" s="5">
        <v>33</v>
      </c>
      <c r="C12118" s="6">
        <v>43203</v>
      </c>
      <c r="D12118" s="5">
        <v>18</v>
      </c>
      <c r="E12118" s="5" t="str">
        <f>_xlfn.XLOOKUP(Orders[[#This Row],[user_id]],Users[user_id],Users[country])</f>
        <v>FR</v>
      </c>
      <c r="F12118" s="5" t="str">
        <f>_xlfn.XLOOKUP(Orders[[#This Row],[country_code]],Countries[country_code],Countries[country_name])</f>
        <v>France</v>
      </c>
      <c r="G12118" s="5">
        <f>_xlfn.XLOOKUP(Orders[[#This Row],[user_id]],Users[user_id],Users[is_referral])</f>
        <v>0</v>
      </c>
    </row>
    <row r="12119" spans="1:7">
      <c r="A12119" s="5">
        <v>2154945</v>
      </c>
      <c r="B12119" s="5">
        <v>12260</v>
      </c>
      <c r="C12119" s="6">
        <v>43203</v>
      </c>
      <c r="D12119" s="5">
        <v>56</v>
      </c>
      <c r="E12119" s="5" t="str">
        <f>_xlfn.XLOOKUP(Orders[[#This Row],[user_id]],Users[user_id],Users[country])</f>
        <v>IT</v>
      </c>
      <c r="F12119" s="5" t="str">
        <f>_xlfn.XLOOKUP(Orders[[#This Row],[country_code]],Countries[country_code],Countries[country_name])</f>
        <v>Italy</v>
      </c>
      <c r="G12119" s="5">
        <f>_xlfn.XLOOKUP(Orders[[#This Row],[user_id]],Users[user_id],Users[is_referral])</f>
        <v>1</v>
      </c>
    </row>
    <row r="12120" spans="1:7">
      <c r="A12120" s="5">
        <v>2154946</v>
      </c>
      <c r="B12120" s="5">
        <v>3745</v>
      </c>
      <c r="C12120" s="6">
        <v>43203</v>
      </c>
      <c r="D12120" s="5">
        <v>35</v>
      </c>
      <c r="E12120" s="5" t="str">
        <f>_xlfn.XLOOKUP(Orders[[#This Row],[user_id]],Users[user_id],Users[country])</f>
        <v>FR</v>
      </c>
      <c r="F12120" s="5" t="str">
        <f>_xlfn.XLOOKUP(Orders[[#This Row],[country_code]],Countries[country_code],Countries[country_name])</f>
        <v>France</v>
      </c>
      <c r="G12120" s="5">
        <f>_xlfn.XLOOKUP(Orders[[#This Row],[user_id]],Users[user_id],Users[is_referral])</f>
        <v>0</v>
      </c>
    </row>
    <row r="12121" spans="1:7">
      <c r="A12121" s="5">
        <v>2154947</v>
      </c>
      <c r="B12121" s="5">
        <v>17870</v>
      </c>
      <c r="C12121" s="6">
        <v>43203</v>
      </c>
      <c r="D12121" s="5">
        <v>53</v>
      </c>
      <c r="E12121" s="5" t="str">
        <f>_xlfn.XLOOKUP(Orders[[#This Row],[user_id]],Users[user_id],Users[country])</f>
        <v>ES</v>
      </c>
      <c r="F12121" s="5" t="str">
        <f>_xlfn.XLOOKUP(Orders[[#This Row],[country_code]],Countries[country_code],Countries[country_name])</f>
        <v>Spain</v>
      </c>
      <c r="G12121" s="5">
        <f>_xlfn.XLOOKUP(Orders[[#This Row],[user_id]],Users[user_id],Users[is_referral])</f>
        <v>1</v>
      </c>
    </row>
    <row r="12122" spans="1:7">
      <c r="A12122" s="5">
        <v>2154954</v>
      </c>
      <c r="B12122" s="5">
        <v>14439</v>
      </c>
      <c r="C12122" s="6">
        <v>43203</v>
      </c>
      <c r="D12122" s="5">
        <v>26</v>
      </c>
      <c r="E12122" s="5" t="str">
        <f>_xlfn.XLOOKUP(Orders[[#This Row],[user_id]],Users[user_id],Users[country])</f>
        <v>IT</v>
      </c>
      <c r="F12122" s="5" t="str">
        <f>_xlfn.XLOOKUP(Orders[[#This Row],[country_code]],Countries[country_code],Countries[country_name])</f>
        <v>Italy</v>
      </c>
      <c r="G12122" s="5">
        <f>_xlfn.XLOOKUP(Orders[[#This Row],[user_id]],Users[user_id],Users[is_referral])</f>
        <v>0</v>
      </c>
    </row>
    <row r="12123" spans="1:7">
      <c r="A12123" s="5">
        <v>2154955</v>
      </c>
      <c r="B12123" s="5">
        <v>99</v>
      </c>
      <c r="C12123" s="6">
        <v>43203</v>
      </c>
      <c r="D12123" s="5">
        <v>33</v>
      </c>
      <c r="E12123" s="5" t="str">
        <f>_xlfn.XLOOKUP(Orders[[#This Row],[user_id]],Users[user_id],Users[country])</f>
        <v>DE</v>
      </c>
      <c r="F12123" s="5" t="str">
        <f>_xlfn.XLOOKUP(Orders[[#This Row],[country_code]],Countries[country_code],Countries[country_name])</f>
        <v>Germany</v>
      </c>
      <c r="G12123" s="5">
        <f>_xlfn.XLOOKUP(Orders[[#This Row],[user_id]],Users[user_id],Users[is_referral])</f>
        <v>0</v>
      </c>
    </row>
    <row r="12124" spans="1:7">
      <c r="A12124" s="5">
        <v>2154956</v>
      </c>
      <c r="B12124" s="5">
        <v>3374</v>
      </c>
      <c r="C12124" s="6">
        <v>43203</v>
      </c>
      <c r="D12124" s="5">
        <v>24</v>
      </c>
      <c r="E12124" s="5" t="str">
        <f>_xlfn.XLOOKUP(Orders[[#This Row],[user_id]],Users[user_id],Users[country])</f>
        <v>ES</v>
      </c>
      <c r="F12124" s="5" t="str">
        <f>_xlfn.XLOOKUP(Orders[[#This Row],[country_code]],Countries[country_code],Countries[country_name])</f>
        <v>Spain</v>
      </c>
      <c r="G12124" s="5">
        <f>_xlfn.XLOOKUP(Orders[[#This Row],[user_id]],Users[user_id],Users[is_referral])</f>
        <v>0</v>
      </c>
    </row>
    <row r="12125" spans="1:7">
      <c r="A12125" s="5">
        <v>2154958</v>
      </c>
      <c r="B12125" s="5">
        <v>2298</v>
      </c>
      <c r="C12125" s="6">
        <v>43203</v>
      </c>
      <c r="D12125" s="5">
        <v>40</v>
      </c>
      <c r="E12125" s="5" t="str">
        <f>_xlfn.XLOOKUP(Orders[[#This Row],[user_id]],Users[user_id],Users[country])</f>
        <v>ES</v>
      </c>
      <c r="F12125" s="5" t="str">
        <f>_xlfn.XLOOKUP(Orders[[#This Row],[country_code]],Countries[country_code],Countries[country_name])</f>
        <v>Spain</v>
      </c>
      <c r="G12125" s="5">
        <f>_xlfn.XLOOKUP(Orders[[#This Row],[user_id]],Users[user_id],Users[is_referral])</f>
        <v>0</v>
      </c>
    </row>
    <row r="12126" spans="1:7">
      <c r="A12126" s="5">
        <v>2154959</v>
      </c>
      <c r="B12126" s="5">
        <v>5001</v>
      </c>
      <c r="C12126" s="6">
        <v>43203</v>
      </c>
      <c r="D12126" s="5">
        <v>28</v>
      </c>
      <c r="E12126" s="5" t="str">
        <f>_xlfn.XLOOKUP(Orders[[#This Row],[user_id]],Users[user_id],Users[country])</f>
        <v>IT</v>
      </c>
      <c r="F12126" s="5" t="str">
        <f>_xlfn.XLOOKUP(Orders[[#This Row],[country_code]],Countries[country_code],Countries[country_name])</f>
        <v>Italy</v>
      </c>
      <c r="G12126" s="5">
        <f>_xlfn.XLOOKUP(Orders[[#This Row],[user_id]],Users[user_id],Users[is_referral])</f>
        <v>1</v>
      </c>
    </row>
    <row r="12127" spans="1:7">
      <c r="A12127" s="5">
        <v>2154960</v>
      </c>
      <c r="B12127" s="5">
        <v>2249</v>
      </c>
      <c r="C12127" s="6">
        <v>43203</v>
      </c>
      <c r="D12127" s="5">
        <v>22</v>
      </c>
      <c r="E12127" s="5" t="str">
        <f>_xlfn.XLOOKUP(Orders[[#This Row],[user_id]],Users[user_id],Users[country])</f>
        <v>IT</v>
      </c>
      <c r="F12127" s="5" t="str">
        <f>_xlfn.XLOOKUP(Orders[[#This Row],[country_code]],Countries[country_code],Countries[country_name])</f>
        <v>Italy</v>
      </c>
      <c r="G12127" s="5">
        <f>_xlfn.XLOOKUP(Orders[[#This Row],[user_id]],Users[user_id],Users[is_referral])</f>
        <v>0</v>
      </c>
    </row>
    <row r="12128" spans="1:7">
      <c r="A12128" s="5">
        <v>2154962</v>
      </c>
      <c r="B12128" s="5">
        <v>10886</v>
      </c>
      <c r="C12128" s="6">
        <v>43203</v>
      </c>
      <c r="D12128" s="5">
        <v>24</v>
      </c>
      <c r="E12128" s="5" t="str">
        <f>_xlfn.XLOOKUP(Orders[[#This Row],[user_id]],Users[user_id],Users[country])</f>
        <v>DE</v>
      </c>
      <c r="F12128" s="5" t="str">
        <f>_xlfn.XLOOKUP(Orders[[#This Row],[country_code]],Countries[country_code],Countries[country_name])</f>
        <v>Germany</v>
      </c>
      <c r="G12128" s="5">
        <f>_xlfn.XLOOKUP(Orders[[#This Row],[user_id]],Users[user_id],Users[is_referral])</f>
        <v>1</v>
      </c>
    </row>
    <row r="12129" spans="1:7">
      <c r="A12129" s="5">
        <v>2154963</v>
      </c>
      <c r="B12129" s="5">
        <v>13846</v>
      </c>
      <c r="C12129" s="6">
        <v>43203</v>
      </c>
      <c r="D12129" s="5">
        <v>67</v>
      </c>
      <c r="E12129" s="5" t="str">
        <f>_xlfn.XLOOKUP(Orders[[#This Row],[user_id]],Users[user_id],Users[country])</f>
        <v>ES</v>
      </c>
      <c r="F12129" s="5" t="str">
        <f>_xlfn.XLOOKUP(Orders[[#This Row],[country_code]],Countries[country_code],Countries[country_name])</f>
        <v>Spain</v>
      </c>
      <c r="G12129" s="5">
        <f>_xlfn.XLOOKUP(Orders[[#This Row],[user_id]],Users[user_id],Users[is_referral])</f>
        <v>1</v>
      </c>
    </row>
    <row r="12130" spans="1:7">
      <c r="A12130" s="5">
        <v>2154964</v>
      </c>
      <c r="B12130" s="5">
        <v>4318</v>
      </c>
      <c r="C12130" s="6">
        <v>43203</v>
      </c>
      <c r="D12130" s="5">
        <v>66</v>
      </c>
      <c r="E12130" s="5" t="str">
        <f>_xlfn.XLOOKUP(Orders[[#This Row],[user_id]],Users[user_id],Users[country])</f>
        <v>FR</v>
      </c>
      <c r="F12130" s="5" t="str">
        <f>_xlfn.XLOOKUP(Orders[[#This Row],[country_code]],Countries[country_code],Countries[country_name])</f>
        <v>France</v>
      </c>
      <c r="G12130" s="5">
        <f>_xlfn.XLOOKUP(Orders[[#This Row],[user_id]],Users[user_id],Users[is_referral])</f>
        <v>0</v>
      </c>
    </row>
    <row r="12131" spans="1:7">
      <c r="A12131" s="5">
        <v>2154967</v>
      </c>
      <c r="B12131" s="5">
        <v>2041</v>
      </c>
      <c r="C12131" s="6">
        <v>43203</v>
      </c>
      <c r="D12131" s="5">
        <v>39</v>
      </c>
      <c r="E12131" s="5" t="str">
        <f>_xlfn.XLOOKUP(Orders[[#This Row],[user_id]],Users[user_id],Users[country])</f>
        <v>FR</v>
      </c>
      <c r="F12131" s="5" t="str">
        <f>_xlfn.XLOOKUP(Orders[[#This Row],[country_code]],Countries[country_code],Countries[country_name])</f>
        <v>France</v>
      </c>
      <c r="G12131" s="5">
        <f>_xlfn.XLOOKUP(Orders[[#This Row],[user_id]],Users[user_id],Users[is_referral])</f>
        <v>0</v>
      </c>
    </row>
    <row r="12132" spans="1:7">
      <c r="A12132" s="5">
        <v>2154968</v>
      </c>
      <c r="B12132" s="5">
        <v>10582</v>
      </c>
      <c r="C12132" s="6">
        <v>43203</v>
      </c>
      <c r="D12132" s="5">
        <v>66</v>
      </c>
      <c r="E12132" s="5" t="str">
        <f>_xlfn.XLOOKUP(Orders[[#This Row],[user_id]],Users[user_id],Users[country])</f>
        <v>FR</v>
      </c>
      <c r="F12132" s="5" t="str">
        <f>_xlfn.XLOOKUP(Orders[[#This Row],[country_code]],Countries[country_code],Countries[country_name])</f>
        <v>France</v>
      </c>
      <c r="G12132" s="5">
        <f>_xlfn.XLOOKUP(Orders[[#This Row],[user_id]],Users[user_id],Users[is_referral])</f>
        <v>1</v>
      </c>
    </row>
    <row r="12133" spans="1:7">
      <c r="A12133" s="5">
        <v>2154969</v>
      </c>
      <c r="B12133" s="5">
        <v>8092</v>
      </c>
      <c r="C12133" s="6">
        <v>43203</v>
      </c>
      <c r="D12133" s="5">
        <v>18</v>
      </c>
      <c r="E12133" s="5" t="str">
        <f>_xlfn.XLOOKUP(Orders[[#This Row],[user_id]],Users[user_id],Users[country])</f>
        <v>IT</v>
      </c>
      <c r="F12133" s="5" t="str">
        <f>_xlfn.XLOOKUP(Orders[[#This Row],[country_code]],Countries[country_code],Countries[country_name])</f>
        <v>Italy</v>
      </c>
      <c r="G12133" s="5">
        <f>_xlfn.XLOOKUP(Orders[[#This Row],[user_id]],Users[user_id],Users[is_referral])</f>
        <v>1</v>
      </c>
    </row>
    <row r="12134" spans="1:7">
      <c r="A12134" s="5">
        <v>2154972</v>
      </c>
      <c r="B12134" s="5">
        <v>18271</v>
      </c>
      <c r="C12134" s="6">
        <v>43203</v>
      </c>
      <c r="D12134" s="5">
        <v>34</v>
      </c>
      <c r="E12134" s="5" t="str">
        <f>_xlfn.XLOOKUP(Orders[[#This Row],[user_id]],Users[user_id],Users[country])</f>
        <v>IT</v>
      </c>
      <c r="F12134" s="5" t="str">
        <f>_xlfn.XLOOKUP(Orders[[#This Row],[country_code]],Countries[country_code],Countries[country_name])</f>
        <v>Italy</v>
      </c>
      <c r="G12134" s="5">
        <f>_xlfn.XLOOKUP(Orders[[#This Row],[user_id]],Users[user_id],Users[is_referral])</f>
        <v>1</v>
      </c>
    </row>
    <row r="12135" spans="1:7">
      <c r="A12135" s="5">
        <v>2154973</v>
      </c>
      <c r="B12135" s="5">
        <v>2251</v>
      </c>
      <c r="C12135" s="6">
        <v>43203</v>
      </c>
      <c r="D12135" s="5">
        <v>12</v>
      </c>
      <c r="E12135" s="5" t="str">
        <f>_xlfn.XLOOKUP(Orders[[#This Row],[user_id]],Users[user_id],Users[country])</f>
        <v>IT</v>
      </c>
      <c r="F12135" s="5" t="str">
        <f>_xlfn.XLOOKUP(Orders[[#This Row],[country_code]],Countries[country_code],Countries[country_name])</f>
        <v>Italy</v>
      </c>
      <c r="G12135" s="5">
        <f>_xlfn.XLOOKUP(Orders[[#This Row],[user_id]],Users[user_id],Users[is_referral])</f>
        <v>0</v>
      </c>
    </row>
    <row r="12136" spans="1:7">
      <c r="A12136" s="5">
        <v>2154974</v>
      </c>
      <c r="B12136" s="5">
        <v>19707</v>
      </c>
      <c r="C12136" s="6">
        <v>43203</v>
      </c>
      <c r="D12136" s="5">
        <v>18</v>
      </c>
      <c r="E12136" s="5" t="str">
        <f>_xlfn.XLOOKUP(Orders[[#This Row],[user_id]],Users[user_id],Users[country])</f>
        <v>DE</v>
      </c>
      <c r="F12136" s="5" t="str">
        <f>_xlfn.XLOOKUP(Orders[[#This Row],[country_code]],Countries[country_code],Countries[country_name])</f>
        <v>Germany</v>
      </c>
      <c r="G12136" s="5">
        <f>_xlfn.XLOOKUP(Orders[[#This Row],[user_id]],Users[user_id],Users[is_referral])</f>
        <v>1</v>
      </c>
    </row>
    <row r="12137" spans="1:7">
      <c r="A12137" s="5">
        <v>2154976</v>
      </c>
      <c r="B12137" s="5">
        <v>12802</v>
      </c>
      <c r="C12137" s="6">
        <v>43203</v>
      </c>
      <c r="D12137" s="5">
        <v>75</v>
      </c>
      <c r="E12137" s="5" t="str">
        <f>_xlfn.XLOOKUP(Orders[[#This Row],[user_id]],Users[user_id],Users[country])</f>
        <v>ES</v>
      </c>
      <c r="F12137" s="5" t="str">
        <f>_xlfn.XLOOKUP(Orders[[#This Row],[country_code]],Countries[country_code],Countries[country_name])</f>
        <v>Spain</v>
      </c>
      <c r="G12137" s="5">
        <f>_xlfn.XLOOKUP(Orders[[#This Row],[user_id]],Users[user_id],Users[is_referral])</f>
        <v>1</v>
      </c>
    </row>
    <row r="12138" spans="1:7">
      <c r="A12138" s="5">
        <v>2154977</v>
      </c>
      <c r="B12138" s="5">
        <v>7045</v>
      </c>
      <c r="C12138" s="6">
        <v>43203</v>
      </c>
      <c r="D12138" s="5">
        <v>81</v>
      </c>
      <c r="E12138" s="5" t="str">
        <f>_xlfn.XLOOKUP(Orders[[#This Row],[user_id]],Users[user_id],Users[country])</f>
        <v>FR</v>
      </c>
      <c r="F12138" s="5" t="str">
        <f>_xlfn.XLOOKUP(Orders[[#This Row],[country_code]],Countries[country_code],Countries[country_name])</f>
        <v>France</v>
      </c>
      <c r="G12138" s="5">
        <f>_xlfn.XLOOKUP(Orders[[#This Row],[user_id]],Users[user_id],Users[is_referral])</f>
        <v>1</v>
      </c>
    </row>
    <row r="12139" spans="1:7">
      <c r="A12139" s="5">
        <v>2154979</v>
      </c>
      <c r="B12139" s="5">
        <v>14821</v>
      </c>
      <c r="C12139" s="6">
        <v>43203</v>
      </c>
      <c r="D12139" s="5">
        <v>24</v>
      </c>
      <c r="E12139" s="5" t="str">
        <f>_xlfn.XLOOKUP(Orders[[#This Row],[user_id]],Users[user_id],Users[country])</f>
        <v>FR</v>
      </c>
      <c r="F12139" s="5" t="str">
        <f>_xlfn.XLOOKUP(Orders[[#This Row],[country_code]],Countries[country_code],Countries[country_name])</f>
        <v>France</v>
      </c>
      <c r="G12139" s="5">
        <f>_xlfn.XLOOKUP(Orders[[#This Row],[user_id]],Users[user_id],Users[is_referral])</f>
        <v>1</v>
      </c>
    </row>
    <row r="12140" spans="1:7">
      <c r="A12140" s="5">
        <v>2154982</v>
      </c>
      <c r="B12140" s="5">
        <v>8086</v>
      </c>
      <c r="C12140" s="6">
        <v>43203</v>
      </c>
      <c r="D12140" s="5">
        <v>14</v>
      </c>
      <c r="E12140" s="5" t="str">
        <f>_xlfn.XLOOKUP(Orders[[#This Row],[user_id]],Users[user_id],Users[country])</f>
        <v>DE</v>
      </c>
      <c r="F12140" s="5" t="str">
        <f>_xlfn.XLOOKUP(Orders[[#This Row],[country_code]],Countries[country_code],Countries[country_name])</f>
        <v>Germany</v>
      </c>
      <c r="G12140" s="5">
        <f>_xlfn.XLOOKUP(Orders[[#This Row],[user_id]],Users[user_id],Users[is_referral])</f>
        <v>1</v>
      </c>
    </row>
    <row r="12141" spans="1:7">
      <c r="A12141" s="5">
        <v>2154984</v>
      </c>
      <c r="B12141" s="5">
        <v>16916</v>
      </c>
      <c r="C12141" s="6">
        <v>43203</v>
      </c>
      <c r="D12141" s="5">
        <v>44</v>
      </c>
      <c r="E12141" s="5" t="str">
        <f>_xlfn.XLOOKUP(Orders[[#This Row],[user_id]],Users[user_id],Users[country])</f>
        <v>IT</v>
      </c>
      <c r="F12141" s="5" t="str">
        <f>_xlfn.XLOOKUP(Orders[[#This Row],[country_code]],Countries[country_code],Countries[country_name])</f>
        <v>Italy</v>
      </c>
      <c r="G12141" s="5">
        <f>_xlfn.XLOOKUP(Orders[[#This Row],[user_id]],Users[user_id],Users[is_referral])</f>
        <v>1</v>
      </c>
    </row>
    <row r="12142" spans="1:7">
      <c r="A12142" s="5">
        <v>2154987</v>
      </c>
      <c r="B12142" s="5">
        <v>6184</v>
      </c>
      <c r="C12142" s="6">
        <v>43203</v>
      </c>
      <c r="D12142" s="5">
        <v>54</v>
      </c>
      <c r="E12142" s="5" t="str">
        <f>_xlfn.XLOOKUP(Orders[[#This Row],[user_id]],Users[user_id],Users[country])</f>
        <v>ES</v>
      </c>
      <c r="F12142" s="5" t="str">
        <f>_xlfn.XLOOKUP(Orders[[#This Row],[country_code]],Countries[country_code],Countries[country_name])</f>
        <v>Spain</v>
      </c>
      <c r="G12142" s="5">
        <f>_xlfn.XLOOKUP(Orders[[#This Row],[user_id]],Users[user_id],Users[is_referral])</f>
        <v>1</v>
      </c>
    </row>
    <row r="12143" spans="1:7">
      <c r="A12143" s="5">
        <v>2154989</v>
      </c>
      <c r="B12143" s="5">
        <v>10651</v>
      </c>
      <c r="C12143" s="6">
        <v>43203</v>
      </c>
      <c r="D12143" s="5">
        <v>41</v>
      </c>
      <c r="E12143" s="5" t="str">
        <f>_xlfn.XLOOKUP(Orders[[#This Row],[user_id]],Users[user_id],Users[country])</f>
        <v>FR</v>
      </c>
      <c r="F12143" s="5" t="str">
        <f>_xlfn.XLOOKUP(Orders[[#This Row],[country_code]],Countries[country_code],Countries[country_name])</f>
        <v>France</v>
      </c>
      <c r="G12143" s="5">
        <f>_xlfn.XLOOKUP(Orders[[#This Row],[user_id]],Users[user_id],Users[is_referral])</f>
        <v>1</v>
      </c>
    </row>
    <row r="12144" spans="1:7">
      <c r="A12144" s="5">
        <v>2154990</v>
      </c>
      <c r="B12144" s="5">
        <v>10376</v>
      </c>
      <c r="C12144" s="6">
        <v>43203</v>
      </c>
      <c r="D12144" s="5">
        <v>62</v>
      </c>
      <c r="E12144" s="5" t="str">
        <f>_xlfn.XLOOKUP(Orders[[#This Row],[user_id]],Users[user_id],Users[country])</f>
        <v>FR</v>
      </c>
      <c r="F12144" s="5" t="str">
        <f>_xlfn.XLOOKUP(Orders[[#This Row],[country_code]],Countries[country_code],Countries[country_name])</f>
        <v>France</v>
      </c>
      <c r="G12144" s="5">
        <f>_xlfn.XLOOKUP(Orders[[#This Row],[user_id]],Users[user_id],Users[is_referral])</f>
        <v>1</v>
      </c>
    </row>
    <row r="12145" spans="1:7">
      <c r="A12145" s="5">
        <v>2154991</v>
      </c>
      <c r="B12145" s="5">
        <v>12462</v>
      </c>
      <c r="C12145" s="6">
        <v>43203</v>
      </c>
      <c r="D12145" s="5">
        <v>10</v>
      </c>
      <c r="E12145" s="5" t="str">
        <f>_xlfn.XLOOKUP(Orders[[#This Row],[user_id]],Users[user_id],Users[country])</f>
        <v>FR</v>
      </c>
      <c r="F12145" s="5" t="str">
        <f>_xlfn.XLOOKUP(Orders[[#This Row],[country_code]],Countries[country_code],Countries[country_name])</f>
        <v>France</v>
      </c>
      <c r="G12145" s="5">
        <f>_xlfn.XLOOKUP(Orders[[#This Row],[user_id]],Users[user_id],Users[is_referral])</f>
        <v>1</v>
      </c>
    </row>
    <row r="12146" spans="1:7">
      <c r="A12146" s="5">
        <v>2154992</v>
      </c>
      <c r="B12146" s="5">
        <v>14789</v>
      </c>
      <c r="C12146" s="6">
        <v>43203</v>
      </c>
      <c r="D12146" s="5">
        <v>98</v>
      </c>
      <c r="E12146" s="5" t="str">
        <f>_xlfn.XLOOKUP(Orders[[#This Row],[user_id]],Users[user_id],Users[country])</f>
        <v>IT</v>
      </c>
      <c r="F12146" s="5" t="str">
        <f>_xlfn.XLOOKUP(Orders[[#This Row],[country_code]],Countries[country_code],Countries[country_name])</f>
        <v>Italy</v>
      </c>
      <c r="G12146" s="5">
        <f>_xlfn.XLOOKUP(Orders[[#This Row],[user_id]],Users[user_id],Users[is_referral])</f>
        <v>1</v>
      </c>
    </row>
    <row r="12147" spans="1:7">
      <c r="A12147" s="5">
        <v>2154994</v>
      </c>
      <c r="B12147" s="5">
        <v>19917</v>
      </c>
      <c r="C12147" s="6">
        <v>43203</v>
      </c>
      <c r="D12147" s="5">
        <v>20</v>
      </c>
      <c r="E12147" s="5" t="str">
        <f>_xlfn.XLOOKUP(Orders[[#This Row],[user_id]],Users[user_id],Users[country])</f>
        <v>FR</v>
      </c>
      <c r="F12147" s="5" t="str">
        <f>_xlfn.XLOOKUP(Orders[[#This Row],[country_code]],Countries[country_code],Countries[country_name])</f>
        <v>France</v>
      </c>
      <c r="G12147" s="5">
        <f>_xlfn.XLOOKUP(Orders[[#This Row],[user_id]],Users[user_id],Users[is_referral])</f>
        <v>1</v>
      </c>
    </row>
    <row r="12148" spans="1:7">
      <c r="A12148" s="5">
        <v>2154995</v>
      </c>
      <c r="B12148" s="5">
        <v>14161</v>
      </c>
      <c r="C12148" s="6">
        <v>43203</v>
      </c>
      <c r="D12148" s="5">
        <v>63</v>
      </c>
      <c r="E12148" s="5" t="str">
        <f>_xlfn.XLOOKUP(Orders[[#This Row],[user_id]],Users[user_id],Users[country])</f>
        <v>ES</v>
      </c>
      <c r="F12148" s="5" t="str">
        <f>_xlfn.XLOOKUP(Orders[[#This Row],[country_code]],Countries[country_code],Countries[country_name])</f>
        <v>Spain</v>
      </c>
      <c r="G12148" s="5">
        <f>_xlfn.XLOOKUP(Orders[[#This Row],[user_id]],Users[user_id],Users[is_referral])</f>
        <v>1</v>
      </c>
    </row>
    <row r="12149" spans="1:7">
      <c r="A12149" s="5">
        <v>2154996</v>
      </c>
      <c r="B12149" s="5">
        <v>13261</v>
      </c>
      <c r="C12149" s="6">
        <v>43203</v>
      </c>
      <c r="D12149" s="5">
        <v>61</v>
      </c>
      <c r="E12149" s="5" t="str">
        <f>_xlfn.XLOOKUP(Orders[[#This Row],[user_id]],Users[user_id],Users[country])</f>
        <v>IT</v>
      </c>
      <c r="F12149" s="5" t="str">
        <f>_xlfn.XLOOKUP(Orders[[#This Row],[country_code]],Countries[country_code],Countries[country_name])</f>
        <v>Italy</v>
      </c>
      <c r="G12149" s="5">
        <f>_xlfn.XLOOKUP(Orders[[#This Row],[user_id]],Users[user_id],Users[is_referral])</f>
        <v>1</v>
      </c>
    </row>
    <row r="12150" spans="1:7">
      <c r="A12150" s="5">
        <v>2154997</v>
      </c>
      <c r="B12150" s="5">
        <v>289</v>
      </c>
      <c r="C12150" s="6">
        <v>43203</v>
      </c>
      <c r="D12150" s="5">
        <v>60</v>
      </c>
      <c r="E12150" s="5" t="str">
        <f>_xlfn.XLOOKUP(Orders[[#This Row],[user_id]],Users[user_id],Users[country])</f>
        <v>FR</v>
      </c>
      <c r="F12150" s="5" t="str">
        <f>_xlfn.XLOOKUP(Orders[[#This Row],[country_code]],Countries[country_code],Countries[country_name])</f>
        <v>France</v>
      </c>
      <c r="G12150" s="5">
        <f>_xlfn.XLOOKUP(Orders[[#This Row],[user_id]],Users[user_id],Users[is_referral])</f>
        <v>0</v>
      </c>
    </row>
    <row r="12151" spans="1:7">
      <c r="A12151" s="5">
        <v>2154998</v>
      </c>
      <c r="B12151" s="5">
        <v>11001</v>
      </c>
      <c r="C12151" s="6">
        <v>43203</v>
      </c>
      <c r="D12151" s="5">
        <v>87</v>
      </c>
      <c r="E12151" s="5" t="str">
        <f>_xlfn.XLOOKUP(Orders[[#This Row],[user_id]],Users[user_id],Users[country])</f>
        <v>DE</v>
      </c>
      <c r="F12151" s="5" t="str">
        <f>_xlfn.XLOOKUP(Orders[[#This Row],[country_code]],Countries[country_code],Countries[country_name])</f>
        <v>Germany</v>
      </c>
      <c r="G12151" s="5">
        <f>_xlfn.XLOOKUP(Orders[[#This Row],[user_id]],Users[user_id],Users[is_referral])</f>
        <v>1</v>
      </c>
    </row>
    <row r="12152" spans="1:7">
      <c r="A12152" s="5">
        <v>2154999</v>
      </c>
      <c r="B12152" s="5">
        <v>3024</v>
      </c>
      <c r="C12152" s="6">
        <v>43203</v>
      </c>
      <c r="D12152" s="5">
        <v>36</v>
      </c>
      <c r="E12152" s="5" t="str">
        <f>_xlfn.XLOOKUP(Orders[[#This Row],[user_id]],Users[user_id],Users[country])</f>
        <v>IT</v>
      </c>
      <c r="F12152" s="5" t="str">
        <f>_xlfn.XLOOKUP(Orders[[#This Row],[country_code]],Countries[country_code],Countries[country_name])</f>
        <v>Italy</v>
      </c>
      <c r="G12152" s="5">
        <f>_xlfn.XLOOKUP(Orders[[#This Row],[user_id]],Users[user_id],Users[is_referral])</f>
        <v>0</v>
      </c>
    </row>
    <row r="12153" spans="1:7">
      <c r="A12153" s="5">
        <v>2155001</v>
      </c>
      <c r="B12153" s="5">
        <v>11279</v>
      </c>
      <c r="C12153" s="6">
        <v>43203</v>
      </c>
      <c r="D12153" s="5">
        <v>23</v>
      </c>
      <c r="E12153" s="5" t="str">
        <f>_xlfn.XLOOKUP(Orders[[#This Row],[user_id]],Users[user_id],Users[country])</f>
        <v>FR</v>
      </c>
      <c r="F12153" s="5" t="str">
        <f>_xlfn.XLOOKUP(Orders[[#This Row],[country_code]],Countries[country_code],Countries[country_name])</f>
        <v>France</v>
      </c>
      <c r="G12153" s="5">
        <f>_xlfn.XLOOKUP(Orders[[#This Row],[user_id]],Users[user_id],Users[is_referral])</f>
        <v>1</v>
      </c>
    </row>
    <row r="12154" spans="1:7">
      <c r="A12154" s="5">
        <v>2155002</v>
      </c>
      <c r="B12154" s="5">
        <v>6601</v>
      </c>
      <c r="C12154" s="6">
        <v>43203</v>
      </c>
      <c r="D12154" s="5">
        <v>23</v>
      </c>
      <c r="E12154" s="5" t="str">
        <f>_xlfn.XLOOKUP(Orders[[#This Row],[user_id]],Users[user_id],Users[country])</f>
        <v>ES</v>
      </c>
      <c r="F12154" s="5" t="str">
        <f>_xlfn.XLOOKUP(Orders[[#This Row],[country_code]],Countries[country_code],Countries[country_name])</f>
        <v>Spain</v>
      </c>
      <c r="G12154" s="5">
        <f>_xlfn.XLOOKUP(Orders[[#This Row],[user_id]],Users[user_id],Users[is_referral])</f>
        <v>1</v>
      </c>
    </row>
    <row r="12155" spans="1:7">
      <c r="A12155" s="5">
        <v>2155004</v>
      </c>
      <c r="B12155" s="5">
        <v>12359</v>
      </c>
      <c r="C12155" s="6">
        <v>43203</v>
      </c>
      <c r="D12155" s="5">
        <v>74</v>
      </c>
      <c r="E12155" s="5" t="str">
        <f>_xlfn.XLOOKUP(Orders[[#This Row],[user_id]],Users[user_id],Users[country])</f>
        <v>ES</v>
      </c>
      <c r="F12155" s="5" t="str">
        <f>_xlfn.XLOOKUP(Orders[[#This Row],[country_code]],Countries[country_code],Countries[country_name])</f>
        <v>Spain</v>
      </c>
      <c r="G12155" s="5">
        <f>_xlfn.XLOOKUP(Orders[[#This Row],[user_id]],Users[user_id],Users[is_referral])</f>
        <v>1</v>
      </c>
    </row>
    <row r="12156" spans="1:7">
      <c r="A12156" s="5">
        <v>2155006</v>
      </c>
      <c r="B12156" s="5">
        <v>11218</v>
      </c>
      <c r="C12156" s="6">
        <v>43203</v>
      </c>
      <c r="D12156" s="5">
        <v>72</v>
      </c>
      <c r="E12156" s="5" t="str">
        <f>_xlfn.XLOOKUP(Orders[[#This Row],[user_id]],Users[user_id],Users[country])</f>
        <v>DE</v>
      </c>
      <c r="F12156" s="5" t="str">
        <f>_xlfn.XLOOKUP(Orders[[#This Row],[country_code]],Countries[country_code],Countries[country_name])</f>
        <v>Germany</v>
      </c>
      <c r="G12156" s="5">
        <f>_xlfn.XLOOKUP(Orders[[#This Row],[user_id]],Users[user_id],Users[is_referral])</f>
        <v>1</v>
      </c>
    </row>
    <row r="12157" spans="1:7">
      <c r="A12157" s="5">
        <v>2155009</v>
      </c>
      <c r="B12157" s="5">
        <v>14776</v>
      </c>
      <c r="C12157" s="6">
        <v>43203</v>
      </c>
      <c r="D12157" s="5">
        <v>41</v>
      </c>
      <c r="E12157" s="5" t="str">
        <f>_xlfn.XLOOKUP(Orders[[#This Row],[user_id]],Users[user_id],Users[country])</f>
        <v>FR</v>
      </c>
      <c r="F12157" s="5" t="str">
        <f>_xlfn.XLOOKUP(Orders[[#This Row],[country_code]],Countries[country_code],Countries[country_name])</f>
        <v>France</v>
      </c>
      <c r="G12157" s="5">
        <f>_xlfn.XLOOKUP(Orders[[#This Row],[user_id]],Users[user_id],Users[is_referral])</f>
        <v>1</v>
      </c>
    </row>
    <row r="12158" spans="1:7">
      <c r="A12158" s="5">
        <v>2155011</v>
      </c>
      <c r="B12158" s="5">
        <v>1123</v>
      </c>
      <c r="C12158" s="6">
        <v>43203</v>
      </c>
      <c r="D12158" s="5">
        <v>70</v>
      </c>
      <c r="E12158" s="5" t="str">
        <f>_xlfn.XLOOKUP(Orders[[#This Row],[user_id]],Users[user_id],Users[country])</f>
        <v>FR</v>
      </c>
      <c r="F12158" s="5" t="str">
        <f>_xlfn.XLOOKUP(Orders[[#This Row],[country_code]],Countries[country_code],Countries[country_name])</f>
        <v>France</v>
      </c>
      <c r="G12158" s="5">
        <f>_xlfn.XLOOKUP(Orders[[#This Row],[user_id]],Users[user_id],Users[is_referral])</f>
        <v>0</v>
      </c>
    </row>
    <row r="12159" spans="1:7">
      <c r="A12159" s="5">
        <v>2155012</v>
      </c>
      <c r="B12159" s="5">
        <v>1556</v>
      </c>
      <c r="C12159" s="6">
        <v>43203</v>
      </c>
      <c r="D12159" s="5">
        <v>35</v>
      </c>
      <c r="E12159" s="5" t="str">
        <f>_xlfn.XLOOKUP(Orders[[#This Row],[user_id]],Users[user_id],Users[country])</f>
        <v>FR</v>
      </c>
      <c r="F12159" s="5" t="str">
        <f>_xlfn.XLOOKUP(Orders[[#This Row],[country_code]],Countries[country_code],Countries[country_name])</f>
        <v>France</v>
      </c>
      <c r="G12159" s="5">
        <f>_xlfn.XLOOKUP(Orders[[#This Row],[user_id]],Users[user_id],Users[is_referral])</f>
        <v>0</v>
      </c>
    </row>
    <row r="12160" spans="1:7">
      <c r="A12160" s="5">
        <v>2155014</v>
      </c>
      <c r="B12160" s="5">
        <v>9486</v>
      </c>
      <c r="C12160" s="6">
        <v>43203</v>
      </c>
      <c r="D12160" s="5">
        <v>91</v>
      </c>
      <c r="E12160" s="5" t="str">
        <f>_xlfn.XLOOKUP(Orders[[#This Row],[user_id]],Users[user_id],Users[country])</f>
        <v>ES</v>
      </c>
      <c r="F12160" s="5" t="str">
        <f>_xlfn.XLOOKUP(Orders[[#This Row],[country_code]],Countries[country_code],Countries[country_name])</f>
        <v>Spain</v>
      </c>
      <c r="G12160" s="5">
        <f>_xlfn.XLOOKUP(Orders[[#This Row],[user_id]],Users[user_id],Users[is_referral])</f>
        <v>1</v>
      </c>
    </row>
    <row r="12161" spans="1:7">
      <c r="A12161" s="5">
        <v>2155015</v>
      </c>
      <c r="B12161" s="5">
        <v>9028</v>
      </c>
      <c r="C12161" s="6">
        <v>43203</v>
      </c>
      <c r="D12161" s="5">
        <v>19</v>
      </c>
      <c r="E12161" s="5" t="str">
        <f>_xlfn.XLOOKUP(Orders[[#This Row],[user_id]],Users[user_id],Users[country])</f>
        <v>IT</v>
      </c>
      <c r="F12161" s="5" t="str">
        <f>_xlfn.XLOOKUP(Orders[[#This Row],[country_code]],Countries[country_code],Countries[country_name])</f>
        <v>Italy</v>
      </c>
      <c r="G12161" s="5">
        <f>_xlfn.XLOOKUP(Orders[[#This Row],[user_id]],Users[user_id],Users[is_referral])</f>
        <v>1</v>
      </c>
    </row>
    <row r="12162" spans="1:7">
      <c r="A12162" s="5">
        <v>2155016</v>
      </c>
      <c r="B12162" s="5">
        <v>17814</v>
      </c>
      <c r="C12162" s="6">
        <v>43203</v>
      </c>
      <c r="D12162" s="5">
        <v>96</v>
      </c>
      <c r="E12162" s="5" t="str">
        <f>_xlfn.XLOOKUP(Orders[[#This Row],[user_id]],Users[user_id],Users[country])</f>
        <v>FR</v>
      </c>
      <c r="F12162" s="5" t="str">
        <f>_xlfn.XLOOKUP(Orders[[#This Row],[country_code]],Countries[country_code],Countries[country_name])</f>
        <v>France</v>
      </c>
      <c r="G12162" s="5">
        <f>_xlfn.XLOOKUP(Orders[[#This Row],[user_id]],Users[user_id],Users[is_referral])</f>
        <v>1</v>
      </c>
    </row>
    <row r="12163" spans="1:7">
      <c r="A12163" s="5">
        <v>2155017</v>
      </c>
      <c r="B12163" s="5">
        <v>14879</v>
      </c>
      <c r="C12163" s="6">
        <v>43203</v>
      </c>
      <c r="D12163" s="5">
        <v>70</v>
      </c>
      <c r="E12163" s="5" t="str">
        <f>_xlfn.XLOOKUP(Orders[[#This Row],[user_id]],Users[user_id],Users[country])</f>
        <v>ES</v>
      </c>
      <c r="F12163" s="5" t="str">
        <f>_xlfn.XLOOKUP(Orders[[#This Row],[country_code]],Countries[country_code],Countries[country_name])</f>
        <v>Spain</v>
      </c>
      <c r="G12163" s="5">
        <f>_xlfn.XLOOKUP(Orders[[#This Row],[user_id]],Users[user_id],Users[is_referral])</f>
        <v>1</v>
      </c>
    </row>
    <row r="12164" spans="1:7">
      <c r="A12164" s="5">
        <v>2155018</v>
      </c>
      <c r="B12164" s="5">
        <v>12564</v>
      </c>
      <c r="C12164" s="6">
        <v>43203</v>
      </c>
      <c r="D12164" s="5">
        <v>48</v>
      </c>
      <c r="E12164" s="5" t="str">
        <f>_xlfn.XLOOKUP(Orders[[#This Row],[user_id]],Users[user_id],Users[country])</f>
        <v>ES</v>
      </c>
      <c r="F12164" s="5" t="str">
        <f>_xlfn.XLOOKUP(Orders[[#This Row],[country_code]],Countries[country_code],Countries[country_name])</f>
        <v>Spain</v>
      </c>
      <c r="G12164" s="5">
        <f>_xlfn.XLOOKUP(Orders[[#This Row],[user_id]],Users[user_id],Users[is_referral])</f>
        <v>1</v>
      </c>
    </row>
    <row r="12165" spans="1:7">
      <c r="A12165" s="5">
        <v>2155019</v>
      </c>
      <c r="B12165" s="5">
        <v>7271</v>
      </c>
      <c r="C12165" s="6">
        <v>43203</v>
      </c>
      <c r="D12165" s="5">
        <v>21</v>
      </c>
      <c r="E12165" s="5" t="str">
        <f>_xlfn.XLOOKUP(Orders[[#This Row],[user_id]],Users[user_id],Users[country])</f>
        <v>DE</v>
      </c>
      <c r="F12165" s="5" t="str">
        <f>_xlfn.XLOOKUP(Orders[[#This Row],[country_code]],Countries[country_code],Countries[country_name])</f>
        <v>Germany</v>
      </c>
      <c r="G12165" s="5">
        <f>_xlfn.XLOOKUP(Orders[[#This Row],[user_id]],Users[user_id],Users[is_referral])</f>
        <v>1</v>
      </c>
    </row>
    <row r="12166" spans="1:7">
      <c r="A12166" s="5">
        <v>2155021</v>
      </c>
      <c r="B12166" s="5">
        <v>3022</v>
      </c>
      <c r="C12166" s="6">
        <v>43203</v>
      </c>
      <c r="D12166" s="5">
        <v>45</v>
      </c>
      <c r="E12166" s="5" t="str">
        <f>_xlfn.XLOOKUP(Orders[[#This Row],[user_id]],Users[user_id],Users[country])</f>
        <v>FR</v>
      </c>
      <c r="F12166" s="5" t="str">
        <f>_xlfn.XLOOKUP(Orders[[#This Row],[country_code]],Countries[country_code],Countries[country_name])</f>
        <v>France</v>
      </c>
      <c r="G12166" s="5">
        <f>_xlfn.XLOOKUP(Orders[[#This Row],[user_id]],Users[user_id],Users[is_referral])</f>
        <v>0</v>
      </c>
    </row>
    <row r="12167" spans="1:7">
      <c r="A12167" s="5">
        <v>2155022</v>
      </c>
      <c r="B12167" s="5">
        <v>10304</v>
      </c>
      <c r="C12167" s="6">
        <v>43203</v>
      </c>
      <c r="D12167" s="5">
        <v>99</v>
      </c>
      <c r="E12167" s="5" t="str">
        <f>_xlfn.XLOOKUP(Orders[[#This Row],[user_id]],Users[user_id],Users[country])</f>
        <v>FR</v>
      </c>
      <c r="F12167" s="5" t="str">
        <f>_xlfn.XLOOKUP(Orders[[#This Row],[country_code]],Countries[country_code],Countries[country_name])</f>
        <v>France</v>
      </c>
      <c r="G12167" s="5">
        <f>_xlfn.XLOOKUP(Orders[[#This Row],[user_id]],Users[user_id],Users[is_referral])</f>
        <v>0</v>
      </c>
    </row>
    <row r="12168" spans="1:7">
      <c r="A12168" s="5">
        <v>2155023</v>
      </c>
      <c r="B12168" s="5">
        <v>15995</v>
      </c>
      <c r="C12168" s="6">
        <v>43203</v>
      </c>
      <c r="D12168" s="5">
        <v>37</v>
      </c>
      <c r="E12168" s="5" t="str">
        <f>_xlfn.XLOOKUP(Orders[[#This Row],[user_id]],Users[user_id],Users[country])</f>
        <v>ES</v>
      </c>
      <c r="F12168" s="5" t="str">
        <f>_xlfn.XLOOKUP(Orders[[#This Row],[country_code]],Countries[country_code],Countries[country_name])</f>
        <v>Spain</v>
      </c>
      <c r="G12168" s="5">
        <f>_xlfn.XLOOKUP(Orders[[#This Row],[user_id]],Users[user_id],Users[is_referral])</f>
        <v>1</v>
      </c>
    </row>
    <row r="12169" spans="1:7">
      <c r="A12169" s="5">
        <v>2155024</v>
      </c>
      <c r="B12169" s="5">
        <v>12855</v>
      </c>
      <c r="C12169" s="6">
        <v>43203</v>
      </c>
      <c r="D12169" s="5">
        <v>15</v>
      </c>
      <c r="E12169" s="5" t="str">
        <f>_xlfn.XLOOKUP(Orders[[#This Row],[user_id]],Users[user_id],Users[country])</f>
        <v>IT</v>
      </c>
      <c r="F12169" s="5" t="str">
        <f>_xlfn.XLOOKUP(Orders[[#This Row],[country_code]],Countries[country_code],Countries[country_name])</f>
        <v>Italy</v>
      </c>
      <c r="G12169" s="5">
        <f>_xlfn.XLOOKUP(Orders[[#This Row],[user_id]],Users[user_id],Users[is_referral])</f>
        <v>1</v>
      </c>
    </row>
    <row r="12170" spans="1:7">
      <c r="A12170" s="5">
        <v>2155026</v>
      </c>
      <c r="B12170" s="5">
        <v>8091</v>
      </c>
      <c r="C12170" s="6">
        <v>43203</v>
      </c>
      <c r="D12170" s="5">
        <v>64</v>
      </c>
      <c r="E12170" s="5" t="str">
        <f>_xlfn.XLOOKUP(Orders[[#This Row],[user_id]],Users[user_id],Users[country])</f>
        <v>FR</v>
      </c>
      <c r="F12170" s="5" t="str">
        <f>_xlfn.XLOOKUP(Orders[[#This Row],[country_code]],Countries[country_code],Countries[country_name])</f>
        <v>France</v>
      </c>
      <c r="G12170" s="5">
        <f>_xlfn.XLOOKUP(Orders[[#This Row],[user_id]],Users[user_id],Users[is_referral])</f>
        <v>1</v>
      </c>
    </row>
    <row r="12171" spans="1:7">
      <c r="A12171" s="5">
        <v>2155027</v>
      </c>
      <c r="B12171" s="5">
        <v>598</v>
      </c>
      <c r="C12171" s="6">
        <v>43203</v>
      </c>
      <c r="D12171" s="5">
        <v>36</v>
      </c>
      <c r="E12171" s="5" t="str">
        <f>_xlfn.XLOOKUP(Orders[[#This Row],[user_id]],Users[user_id],Users[country])</f>
        <v>ES</v>
      </c>
      <c r="F12171" s="5" t="str">
        <f>_xlfn.XLOOKUP(Orders[[#This Row],[country_code]],Countries[country_code],Countries[country_name])</f>
        <v>Spain</v>
      </c>
      <c r="G12171" s="5">
        <f>_xlfn.XLOOKUP(Orders[[#This Row],[user_id]],Users[user_id],Users[is_referral])</f>
        <v>0</v>
      </c>
    </row>
    <row r="12172" spans="1:7">
      <c r="A12172" s="5">
        <v>2155028</v>
      </c>
      <c r="B12172" s="5">
        <v>4353</v>
      </c>
      <c r="C12172" s="6">
        <v>43203</v>
      </c>
      <c r="D12172" s="5">
        <v>14</v>
      </c>
      <c r="E12172" s="5" t="str">
        <f>_xlfn.XLOOKUP(Orders[[#This Row],[user_id]],Users[user_id],Users[country])</f>
        <v>FR</v>
      </c>
      <c r="F12172" s="5" t="str">
        <f>_xlfn.XLOOKUP(Orders[[#This Row],[country_code]],Countries[country_code],Countries[country_name])</f>
        <v>France</v>
      </c>
      <c r="G12172" s="5">
        <f>_xlfn.XLOOKUP(Orders[[#This Row],[user_id]],Users[user_id],Users[is_referral])</f>
        <v>0</v>
      </c>
    </row>
    <row r="12173" spans="1:7">
      <c r="A12173" s="5">
        <v>2155029</v>
      </c>
      <c r="B12173" s="5">
        <v>18217</v>
      </c>
      <c r="C12173" s="6">
        <v>43203</v>
      </c>
      <c r="D12173" s="5">
        <v>28</v>
      </c>
      <c r="E12173" s="5" t="str">
        <f>_xlfn.XLOOKUP(Orders[[#This Row],[user_id]],Users[user_id],Users[country])</f>
        <v>IT</v>
      </c>
      <c r="F12173" s="5" t="str">
        <f>_xlfn.XLOOKUP(Orders[[#This Row],[country_code]],Countries[country_code],Countries[country_name])</f>
        <v>Italy</v>
      </c>
      <c r="G12173" s="5">
        <f>_xlfn.XLOOKUP(Orders[[#This Row],[user_id]],Users[user_id],Users[is_referral])</f>
        <v>1</v>
      </c>
    </row>
    <row r="12174" spans="1:7">
      <c r="A12174" s="5">
        <v>2155030</v>
      </c>
      <c r="B12174" s="5">
        <v>19438</v>
      </c>
      <c r="C12174" s="6">
        <v>43203</v>
      </c>
      <c r="D12174" s="5">
        <v>50</v>
      </c>
      <c r="E12174" s="5" t="str">
        <f>_xlfn.XLOOKUP(Orders[[#This Row],[user_id]],Users[user_id],Users[country])</f>
        <v>FR</v>
      </c>
      <c r="F12174" s="5" t="str">
        <f>_xlfn.XLOOKUP(Orders[[#This Row],[country_code]],Countries[country_code],Countries[country_name])</f>
        <v>France</v>
      </c>
      <c r="G12174" s="5">
        <f>_xlfn.XLOOKUP(Orders[[#This Row],[user_id]],Users[user_id],Users[is_referral])</f>
        <v>1</v>
      </c>
    </row>
    <row r="12175" spans="1:7">
      <c r="A12175" s="5">
        <v>2155031</v>
      </c>
      <c r="B12175" s="5">
        <v>2619</v>
      </c>
      <c r="C12175" s="6">
        <v>43203</v>
      </c>
      <c r="D12175" s="5">
        <v>36</v>
      </c>
      <c r="E12175" s="5" t="str">
        <f>_xlfn.XLOOKUP(Orders[[#This Row],[user_id]],Users[user_id],Users[country])</f>
        <v>FR</v>
      </c>
      <c r="F12175" s="5" t="str">
        <f>_xlfn.XLOOKUP(Orders[[#This Row],[country_code]],Countries[country_code],Countries[country_name])</f>
        <v>France</v>
      </c>
      <c r="G12175" s="5">
        <f>_xlfn.XLOOKUP(Orders[[#This Row],[user_id]],Users[user_id],Users[is_referral])</f>
        <v>0</v>
      </c>
    </row>
    <row r="12176" spans="1:7">
      <c r="A12176" s="5">
        <v>2155033</v>
      </c>
      <c r="B12176" s="5">
        <v>2725</v>
      </c>
      <c r="C12176" s="6">
        <v>43203</v>
      </c>
      <c r="D12176" s="5">
        <v>24</v>
      </c>
      <c r="E12176" s="5" t="str">
        <f>_xlfn.XLOOKUP(Orders[[#This Row],[user_id]],Users[user_id],Users[country])</f>
        <v>FR</v>
      </c>
      <c r="F12176" s="5" t="str">
        <f>_xlfn.XLOOKUP(Orders[[#This Row],[country_code]],Countries[country_code],Countries[country_name])</f>
        <v>France</v>
      </c>
      <c r="G12176" s="5">
        <f>_xlfn.XLOOKUP(Orders[[#This Row],[user_id]],Users[user_id],Users[is_referral])</f>
        <v>0</v>
      </c>
    </row>
    <row r="12177" spans="1:7">
      <c r="A12177" s="5">
        <v>2155034</v>
      </c>
      <c r="B12177" s="5">
        <v>4728</v>
      </c>
      <c r="C12177" s="6">
        <v>43203</v>
      </c>
      <c r="D12177" s="5">
        <v>76</v>
      </c>
      <c r="E12177" s="5" t="str">
        <f>_xlfn.XLOOKUP(Orders[[#This Row],[user_id]],Users[user_id],Users[country])</f>
        <v>ES</v>
      </c>
      <c r="F12177" s="5" t="str">
        <f>_xlfn.XLOOKUP(Orders[[#This Row],[country_code]],Countries[country_code],Countries[country_name])</f>
        <v>Spain</v>
      </c>
      <c r="G12177" s="5">
        <f>_xlfn.XLOOKUP(Orders[[#This Row],[user_id]],Users[user_id],Users[is_referral])</f>
        <v>0</v>
      </c>
    </row>
    <row r="12178" spans="1:7">
      <c r="A12178" s="5">
        <v>2155036</v>
      </c>
      <c r="B12178" s="5">
        <v>18485</v>
      </c>
      <c r="C12178" s="6">
        <v>43203</v>
      </c>
      <c r="D12178" s="5">
        <v>62</v>
      </c>
      <c r="E12178" s="5" t="str">
        <f>_xlfn.XLOOKUP(Orders[[#This Row],[user_id]],Users[user_id],Users[country])</f>
        <v>ES</v>
      </c>
      <c r="F12178" s="5" t="str">
        <f>_xlfn.XLOOKUP(Orders[[#This Row],[country_code]],Countries[country_code],Countries[country_name])</f>
        <v>Spain</v>
      </c>
      <c r="G12178" s="5">
        <f>_xlfn.XLOOKUP(Orders[[#This Row],[user_id]],Users[user_id],Users[is_referral])</f>
        <v>1</v>
      </c>
    </row>
    <row r="12179" spans="1:7">
      <c r="A12179" s="5">
        <v>2155038</v>
      </c>
      <c r="B12179" s="5">
        <v>7252</v>
      </c>
      <c r="C12179" s="6">
        <v>43203</v>
      </c>
      <c r="D12179" s="5">
        <v>29</v>
      </c>
      <c r="E12179" s="5" t="str">
        <f>_xlfn.XLOOKUP(Orders[[#This Row],[user_id]],Users[user_id],Users[country])</f>
        <v>FR</v>
      </c>
      <c r="F12179" s="5" t="str">
        <f>_xlfn.XLOOKUP(Orders[[#This Row],[country_code]],Countries[country_code],Countries[country_name])</f>
        <v>France</v>
      </c>
      <c r="G12179" s="5">
        <f>_xlfn.XLOOKUP(Orders[[#This Row],[user_id]],Users[user_id],Users[is_referral])</f>
        <v>1</v>
      </c>
    </row>
    <row r="12180" spans="1:7">
      <c r="A12180" s="5">
        <v>2155039</v>
      </c>
      <c r="B12180" s="5">
        <v>5735</v>
      </c>
      <c r="C12180" s="6">
        <v>43203</v>
      </c>
      <c r="D12180" s="5">
        <v>38</v>
      </c>
      <c r="E12180" s="5" t="str">
        <f>_xlfn.XLOOKUP(Orders[[#This Row],[user_id]],Users[user_id],Users[country])</f>
        <v>IT</v>
      </c>
      <c r="F12180" s="5" t="str">
        <f>_xlfn.XLOOKUP(Orders[[#This Row],[country_code]],Countries[country_code],Countries[country_name])</f>
        <v>Italy</v>
      </c>
      <c r="G12180" s="5">
        <f>_xlfn.XLOOKUP(Orders[[#This Row],[user_id]],Users[user_id],Users[is_referral])</f>
        <v>1</v>
      </c>
    </row>
    <row r="12181" spans="1:7">
      <c r="A12181" s="5">
        <v>2155042</v>
      </c>
      <c r="B12181" s="5">
        <v>6540</v>
      </c>
      <c r="C12181" s="6">
        <v>43203</v>
      </c>
      <c r="D12181" s="5">
        <v>43</v>
      </c>
      <c r="E12181" s="5" t="str">
        <f>_xlfn.XLOOKUP(Orders[[#This Row],[user_id]],Users[user_id],Users[country])</f>
        <v>FR</v>
      </c>
      <c r="F12181" s="5" t="str">
        <f>_xlfn.XLOOKUP(Orders[[#This Row],[country_code]],Countries[country_code],Countries[country_name])</f>
        <v>France</v>
      </c>
      <c r="G12181" s="5">
        <f>_xlfn.XLOOKUP(Orders[[#This Row],[user_id]],Users[user_id],Users[is_referral])</f>
        <v>1</v>
      </c>
    </row>
    <row r="12182" spans="1:7">
      <c r="A12182" s="5">
        <v>2155043</v>
      </c>
      <c r="B12182" s="5">
        <v>19344</v>
      </c>
      <c r="C12182" s="6">
        <v>43203</v>
      </c>
      <c r="D12182" s="5">
        <v>25</v>
      </c>
      <c r="E12182" s="5" t="str">
        <f>_xlfn.XLOOKUP(Orders[[#This Row],[user_id]],Users[user_id],Users[country])</f>
        <v>DE</v>
      </c>
      <c r="F12182" s="5" t="str">
        <f>_xlfn.XLOOKUP(Orders[[#This Row],[country_code]],Countries[country_code],Countries[country_name])</f>
        <v>Germany</v>
      </c>
      <c r="G12182" s="5">
        <f>_xlfn.XLOOKUP(Orders[[#This Row],[user_id]],Users[user_id],Users[is_referral])</f>
        <v>1</v>
      </c>
    </row>
    <row r="12183" spans="1:7">
      <c r="A12183" s="5">
        <v>2155048</v>
      </c>
      <c r="B12183" s="5">
        <v>12273</v>
      </c>
      <c r="C12183" s="6">
        <v>43203</v>
      </c>
      <c r="D12183" s="5">
        <v>32</v>
      </c>
      <c r="E12183" s="5" t="str">
        <f>_xlfn.XLOOKUP(Orders[[#This Row],[user_id]],Users[user_id],Users[country])</f>
        <v>IT</v>
      </c>
      <c r="F12183" s="5" t="str">
        <f>_xlfn.XLOOKUP(Orders[[#This Row],[country_code]],Countries[country_code],Countries[country_name])</f>
        <v>Italy</v>
      </c>
      <c r="G12183" s="5">
        <f>_xlfn.XLOOKUP(Orders[[#This Row],[user_id]],Users[user_id],Users[is_referral])</f>
        <v>1</v>
      </c>
    </row>
    <row r="12184" spans="1:7">
      <c r="A12184" s="5">
        <v>2155049</v>
      </c>
      <c r="B12184" s="5">
        <v>10583</v>
      </c>
      <c r="C12184" s="6">
        <v>43203</v>
      </c>
      <c r="D12184" s="5">
        <v>56</v>
      </c>
      <c r="E12184" s="5" t="str">
        <f>_xlfn.XLOOKUP(Orders[[#This Row],[user_id]],Users[user_id],Users[country])</f>
        <v>FR</v>
      </c>
      <c r="F12184" s="5" t="str">
        <f>_xlfn.XLOOKUP(Orders[[#This Row],[country_code]],Countries[country_code],Countries[country_name])</f>
        <v>France</v>
      </c>
      <c r="G12184" s="5">
        <f>_xlfn.XLOOKUP(Orders[[#This Row],[user_id]],Users[user_id],Users[is_referral])</f>
        <v>1</v>
      </c>
    </row>
    <row r="12185" spans="1:7">
      <c r="A12185" s="5">
        <v>2155050</v>
      </c>
      <c r="B12185" s="5">
        <v>16545</v>
      </c>
      <c r="C12185" s="6">
        <v>43203</v>
      </c>
      <c r="D12185" s="5">
        <v>118</v>
      </c>
      <c r="E12185" s="5" t="str">
        <f>_xlfn.XLOOKUP(Orders[[#This Row],[user_id]],Users[user_id],Users[country])</f>
        <v>DE</v>
      </c>
      <c r="F12185" s="5" t="str">
        <f>_xlfn.XLOOKUP(Orders[[#This Row],[country_code]],Countries[country_code],Countries[country_name])</f>
        <v>Germany</v>
      </c>
      <c r="G12185" s="5">
        <f>_xlfn.XLOOKUP(Orders[[#This Row],[user_id]],Users[user_id],Users[is_referral])</f>
        <v>1</v>
      </c>
    </row>
    <row r="12186" spans="1:7">
      <c r="A12186" s="5">
        <v>2155053</v>
      </c>
      <c r="B12186" s="5">
        <v>17824</v>
      </c>
      <c r="C12186" s="6">
        <v>43203</v>
      </c>
      <c r="D12186" s="5">
        <v>113</v>
      </c>
      <c r="E12186" s="5" t="str">
        <f>_xlfn.XLOOKUP(Orders[[#This Row],[user_id]],Users[user_id],Users[country])</f>
        <v>DE</v>
      </c>
      <c r="F12186" s="5" t="str">
        <f>_xlfn.XLOOKUP(Orders[[#This Row],[country_code]],Countries[country_code],Countries[country_name])</f>
        <v>Germany</v>
      </c>
      <c r="G12186" s="5">
        <f>_xlfn.XLOOKUP(Orders[[#This Row],[user_id]],Users[user_id],Users[is_referral])</f>
        <v>1</v>
      </c>
    </row>
    <row r="12187" spans="1:7">
      <c r="A12187" s="5">
        <v>2155054</v>
      </c>
      <c r="B12187" s="5">
        <v>8670</v>
      </c>
      <c r="C12187" s="6">
        <v>43203</v>
      </c>
      <c r="D12187" s="5">
        <v>39</v>
      </c>
      <c r="E12187" s="5" t="str">
        <f>_xlfn.XLOOKUP(Orders[[#This Row],[user_id]],Users[user_id],Users[country])</f>
        <v>DE</v>
      </c>
      <c r="F12187" s="5" t="str">
        <f>_xlfn.XLOOKUP(Orders[[#This Row],[country_code]],Countries[country_code],Countries[country_name])</f>
        <v>Germany</v>
      </c>
      <c r="G12187" s="5">
        <f>_xlfn.XLOOKUP(Orders[[#This Row],[user_id]],Users[user_id],Users[is_referral])</f>
        <v>1</v>
      </c>
    </row>
    <row r="12188" spans="1:7">
      <c r="A12188" s="5">
        <v>2155057</v>
      </c>
      <c r="B12188" s="5">
        <v>12966</v>
      </c>
      <c r="C12188" s="6">
        <v>43203</v>
      </c>
      <c r="D12188" s="5">
        <v>84</v>
      </c>
      <c r="E12188" s="5" t="str">
        <f>_xlfn.XLOOKUP(Orders[[#This Row],[user_id]],Users[user_id],Users[country])</f>
        <v>IT</v>
      </c>
      <c r="F12188" s="5" t="str">
        <f>_xlfn.XLOOKUP(Orders[[#This Row],[country_code]],Countries[country_code],Countries[country_name])</f>
        <v>Italy</v>
      </c>
      <c r="G12188" s="5">
        <f>_xlfn.XLOOKUP(Orders[[#This Row],[user_id]],Users[user_id],Users[is_referral])</f>
        <v>1</v>
      </c>
    </row>
    <row r="12189" spans="1:7">
      <c r="A12189" s="5">
        <v>2155060</v>
      </c>
      <c r="B12189" s="5">
        <v>12525</v>
      </c>
      <c r="C12189" s="6">
        <v>43203</v>
      </c>
      <c r="D12189" s="5">
        <v>79</v>
      </c>
      <c r="E12189" s="5" t="str">
        <f>_xlfn.XLOOKUP(Orders[[#This Row],[user_id]],Users[user_id],Users[country])</f>
        <v>IT</v>
      </c>
      <c r="F12189" s="5" t="str">
        <f>_xlfn.XLOOKUP(Orders[[#This Row],[country_code]],Countries[country_code],Countries[country_name])</f>
        <v>Italy</v>
      </c>
      <c r="G12189" s="5">
        <f>_xlfn.XLOOKUP(Orders[[#This Row],[user_id]],Users[user_id],Users[is_referral])</f>
        <v>1</v>
      </c>
    </row>
    <row r="12190" spans="1:7">
      <c r="A12190" s="5">
        <v>2155062</v>
      </c>
      <c r="B12190" s="5">
        <v>6384</v>
      </c>
      <c r="C12190" s="6">
        <v>43203</v>
      </c>
      <c r="D12190" s="5">
        <v>16</v>
      </c>
      <c r="E12190" s="5" t="str">
        <f>_xlfn.XLOOKUP(Orders[[#This Row],[user_id]],Users[user_id],Users[country])</f>
        <v>ES</v>
      </c>
      <c r="F12190" s="5" t="str">
        <f>_xlfn.XLOOKUP(Orders[[#This Row],[country_code]],Countries[country_code],Countries[country_name])</f>
        <v>Spain</v>
      </c>
      <c r="G12190" s="5">
        <f>_xlfn.XLOOKUP(Orders[[#This Row],[user_id]],Users[user_id],Users[is_referral])</f>
        <v>1</v>
      </c>
    </row>
    <row r="12191" spans="1:7">
      <c r="A12191" s="5">
        <v>2155063</v>
      </c>
      <c r="B12191" s="5">
        <v>5955</v>
      </c>
      <c r="C12191" s="6">
        <v>43203</v>
      </c>
      <c r="D12191" s="5">
        <v>58</v>
      </c>
      <c r="E12191" s="5" t="str">
        <f>_xlfn.XLOOKUP(Orders[[#This Row],[user_id]],Users[user_id],Users[country])</f>
        <v>IT</v>
      </c>
      <c r="F12191" s="5" t="str">
        <f>_xlfn.XLOOKUP(Orders[[#This Row],[country_code]],Countries[country_code],Countries[country_name])</f>
        <v>Italy</v>
      </c>
      <c r="G12191" s="5">
        <f>_xlfn.XLOOKUP(Orders[[#This Row],[user_id]],Users[user_id],Users[is_referral])</f>
        <v>1</v>
      </c>
    </row>
    <row r="12192" spans="1:7">
      <c r="A12192" s="5">
        <v>2155064</v>
      </c>
      <c r="B12192" s="5">
        <v>6526</v>
      </c>
      <c r="C12192" s="6">
        <v>43203</v>
      </c>
      <c r="D12192" s="5">
        <v>48</v>
      </c>
      <c r="E12192" s="5" t="str">
        <f>_xlfn.XLOOKUP(Orders[[#This Row],[user_id]],Users[user_id],Users[country])</f>
        <v>FR</v>
      </c>
      <c r="F12192" s="5" t="str">
        <f>_xlfn.XLOOKUP(Orders[[#This Row],[country_code]],Countries[country_code],Countries[country_name])</f>
        <v>France</v>
      </c>
      <c r="G12192" s="5">
        <f>_xlfn.XLOOKUP(Orders[[#This Row],[user_id]],Users[user_id],Users[is_referral])</f>
        <v>1</v>
      </c>
    </row>
    <row r="12193" spans="1:7">
      <c r="A12193" s="5">
        <v>2155065</v>
      </c>
      <c r="B12193" s="5">
        <v>788</v>
      </c>
      <c r="C12193" s="6">
        <v>43203</v>
      </c>
      <c r="D12193" s="5">
        <v>18</v>
      </c>
      <c r="E12193" s="5" t="str">
        <f>_xlfn.XLOOKUP(Orders[[#This Row],[user_id]],Users[user_id],Users[country])</f>
        <v>DE</v>
      </c>
      <c r="F12193" s="5" t="str">
        <f>_xlfn.XLOOKUP(Orders[[#This Row],[country_code]],Countries[country_code],Countries[country_name])</f>
        <v>Germany</v>
      </c>
      <c r="G12193" s="5">
        <f>_xlfn.XLOOKUP(Orders[[#This Row],[user_id]],Users[user_id],Users[is_referral])</f>
        <v>0</v>
      </c>
    </row>
    <row r="12194" spans="1:7">
      <c r="A12194" s="5">
        <v>2155066</v>
      </c>
      <c r="B12194" s="5">
        <v>1023</v>
      </c>
      <c r="C12194" s="6">
        <v>43203</v>
      </c>
      <c r="D12194" s="5">
        <v>47</v>
      </c>
      <c r="E12194" s="5" t="str">
        <f>_xlfn.XLOOKUP(Orders[[#This Row],[user_id]],Users[user_id],Users[country])</f>
        <v>FR</v>
      </c>
      <c r="F12194" s="5" t="str">
        <f>_xlfn.XLOOKUP(Orders[[#This Row],[country_code]],Countries[country_code],Countries[country_name])</f>
        <v>France</v>
      </c>
      <c r="G12194" s="5">
        <f>_xlfn.XLOOKUP(Orders[[#This Row],[user_id]],Users[user_id],Users[is_referral])</f>
        <v>0</v>
      </c>
    </row>
    <row r="12195" spans="1:7">
      <c r="A12195" s="5">
        <v>2155067</v>
      </c>
      <c r="B12195" s="5">
        <v>2416</v>
      </c>
      <c r="C12195" s="6">
        <v>43203</v>
      </c>
      <c r="D12195" s="5">
        <v>40</v>
      </c>
      <c r="E12195" s="5" t="str">
        <f>_xlfn.XLOOKUP(Orders[[#This Row],[user_id]],Users[user_id],Users[country])</f>
        <v>ES</v>
      </c>
      <c r="F12195" s="5" t="str">
        <f>_xlfn.XLOOKUP(Orders[[#This Row],[country_code]],Countries[country_code],Countries[country_name])</f>
        <v>Spain</v>
      </c>
      <c r="G12195" s="5">
        <f>_xlfn.XLOOKUP(Orders[[#This Row],[user_id]],Users[user_id],Users[is_referral])</f>
        <v>0</v>
      </c>
    </row>
    <row r="12196" spans="1:7">
      <c r="A12196" s="5">
        <v>2155070</v>
      </c>
      <c r="B12196" s="5">
        <v>1941</v>
      </c>
      <c r="C12196" s="6">
        <v>43203</v>
      </c>
      <c r="D12196" s="5">
        <v>34</v>
      </c>
      <c r="E12196" s="5" t="str">
        <f>_xlfn.XLOOKUP(Orders[[#This Row],[user_id]],Users[user_id],Users[country])</f>
        <v>FR</v>
      </c>
      <c r="F12196" s="5" t="str">
        <f>_xlfn.XLOOKUP(Orders[[#This Row],[country_code]],Countries[country_code],Countries[country_name])</f>
        <v>France</v>
      </c>
      <c r="G12196" s="5">
        <f>_xlfn.XLOOKUP(Orders[[#This Row],[user_id]],Users[user_id],Users[is_referral])</f>
        <v>0</v>
      </c>
    </row>
    <row r="12197" spans="1:7">
      <c r="A12197" s="5">
        <v>2155073</v>
      </c>
      <c r="B12197" s="5">
        <v>13796</v>
      </c>
      <c r="C12197" s="6">
        <v>43203</v>
      </c>
      <c r="D12197" s="5">
        <v>73</v>
      </c>
      <c r="E12197" s="5" t="str">
        <f>_xlfn.XLOOKUP(Orders[[#This Row],[user_id]],Users[user_id],Users[country])</f>
        <v>IT</v>
      </c>
      <c r="F12197" s="5" t="str">
        <f>_xlfn.XLOOKUP(Orders[[#This Row],[country_code]],Countries[country_code],Countries[country_name])</f>
        <v>Italy</v>
      </c>
      <c r="G12197" s="5">
        <f>_xlfn.XLOOKUP(Orders[[#This Row],[user_id]],Users[user_id],Users[is_referral])</f>
        <v>1</v>
      </c>
    </row>
    <row r="12198" spans="1:7">
      <c r="A12198" s="5">
        <v>2155074</v>
      </c>
      <c r="B12198" s="5">
        <v>3139</v>
      </c>
      <c r="C12198" s="6">
        <v>43203</v>
      </c>
      <c r="D12198" s="5">
        <v>18</v>
      </c>
      <c r="E12198" s="5" t="str">
        <f>_xlfn.XLOOKUP(Orders[[#This Row],[user_id]],Users[user_id],Users[country])</f>
        <v>DE</v>
      </c>
      <c r="F12198" s="5" t="str">
        <f>_xlfn.XLOOKUP(Orders[[#This Row],[country_code]],Countries[country_code],Countries[country_name])</f>
        <v>Germany</v>
      </c>
      <c r="G12198" s="5">
        <f>_xlfn.XLOOKUP(Orders[[#This Row],[user_id]],Users[user_id],Users[is_referral])</f>
        <v>0</v>
      </c>
    </row>
    <row r="12199" spans="1:7">
      <c r="A12199" s="5">
        <v>2155076</v>
      </c>
      <c r="B12199" s="5">
        <v>3590</v>
      </c>
      <c r="C12199" s="6">
        <v>43203</v>
      </c>
      <c r="D12199" s="5">
        <v>30</v>
      </c>
      <c r="E12199" s="5" t="str">
        <f>_xlfn.XLOOKUP(Orders[[#This Row],[user_id]],Users[user_id],Users[country])</f>
        <v>FR</v>
      </c>
      <c r="F12199" s="5" t="str">
        <f>_xlfn.XLOOKUP(Orders[[#This Row],[country_code]],Countries[country_code],Countries[country_name])</f>
        <v>France</v>
      </c>
      <c r="G12199" s="5">
        <f>_xlfn.XLOOKUP(Orders[[#This Row],[user_id]],Users[user_id],Users[is_referral])</f>
        <v>0</v>
      </c>
    </row>
    <row r="12200" spans="1:7">
      <c r="A12200" s="5">
        <v>2155079</v>
      </c>
      <c r="B12200" s="5">
        <v>15130</v>
      </c>
      <c r="C12200" s="6">
        <v>43203</v>
      </c>
      <c r="D12200" s="5">
        <v>66</v>
      </c>
      <c r="E12200" s="5" t="str">
        <f>_xlfn.XLOOKUP(Orders[[#This Row],[user_id]],Users[user_id],Users[country])</f>
        <v>ES</v>
      </c>
      <c r="F12200" s="5" t="str">
        <f>_xlfn.XLOOKUP(Orders[[#This Row],[country_code]],Countries[country_code],Countries[country_name])</f>
        <v>Spain</v>
      </c>
      <c r="G12200" s="5">
        <f>_xlfn.XLOOKUP(Orders[[#This Row],[user_id]],Users[user_id],Users[is_referral])</f>
        <v>1</v>
      </c>
    </row>
    <row r="12201" spans="1:7">
      <c r="A12201" s="5">
        <v>2155080</v>
      </c>
      <c r="B12201" s="5">
        <v>8145</v>
      </c>
      <c r="C12201" s="6">
        <v>43203</v>
      </c>
      <c r="D12201" s="5">
        <v>51</v>
      </c>
      <c r="E12201" s="5" t="str">
        <f>_xlfn.XLOOKUP(Orders[[#This Row],[user_id]],Users[user_id],Users[country])</f>
        <v>FR</v>
      </c>
      <c r="F12201" s="5" t="str">
        <f>_xlfn.XLOOKUP(Orders[[#This Row],[country_code]],Countries[country_code],Countries[country_name])</f>
        <v>France</v>
      </c>
      <c r="G12201" s="5">
        <f>_xlfn.XLOOKUP(Orders[[#This Row],[user_id]],Users[user_id],Users[is_referral])</f>
        <v>1</v>
      </c>
    </row>
    <row r="12202" spans="1:7">
      <c r="A12202" s="5">
        <v>2155082</v>
      </c>
      <c r="B12202" s="5">
        <v>13267</v>
      </c>
      <c r="C12202" s="6">
        <v>43203</v>
      </c>
      <c r="D12202" s="5">
        <v>41</v>
      </c>
      <c r="E12202" s="5" t="str">
        <f>_xlfn.XLOOKUP(Orders[[#This Row],[user_id]],Users[user_id],Users[country])</f>
        <v>DE</v>
      </c>
      <c r="F12202" s="5" t="str">
        <f>_xlfn.XLOOKUP(Orders[[#This Row],[country_code]],Countries[country_code],Countries[country_name])</f>
        <v>Germany</v>
      </c>
      <c r="G12202" s="5">
        <f>_xlfn.XLOOKUP(Orders[[#This Row],[user_id]],Users[user_id],Users[is_referral])</f>
        <v>1</v>
      </c>
    </row>
    <row r="12203" spans="1:7">
      <c r="A12203" s="5">
        <v>2155085</v>
      </c>
      <c r="B12203" s="5">
        <v>2296</v>
      </c>
      <c r="C12203" s="6">
        <v>43203</v>
      </c>
      <c r="D12203" s="5">
        <v>38</v>
      </c>
      <c r="E12203" s="5" t="str">
        <f>_xlfn.XLOOKUP(Orders[[#This Row],[user_id]],Users[user_id],Users[country])</f>
        <v>DE</v>
      </c>
      <c r="F12203" s="5" t="str">
        <f>_xlfn.XLOOKUP(Orders[[#This Row],[country_code]],Countries[country_code],Countries[country_name])</f>
        <v>Germany</v>
      </c>
      <c r="G12203" s="5">
        <f>_xlfn.XLOOKUP(Orders[[#This Row],[user_id]],Users[user_id],Users[is_referral])</f>
        <v>0</v>
      </c>
    </row>
    <row r="12204" spans="1:7">
      <c r="A12204" s="5">
        <v>2155086</v>
      </c>
      <c r="B12204" s="5">
        <v>15329</v>
      </c>
      <c r="C12204" s="6">
        <v>43203</v>
      </c>
      <c r="D12204" s="5">
        <v>17</v>
      </c>
      <c r="E12204" s="5" t="str">
        <f>_xlfn.XLOOKUP(Orders[[#This Row],[user_id]],Users[user_id],Users[country])</f>
        <v>FR</v>
      </c>
      <c r="F12204" s="5" t="str">
        <f>_xlfn.XLOOKUP(Orders[[#This Row],[country_code]],Countries[country_code],Countries[country_name])</f>
        <v>France</v>
      </c>
      <c r="G12204" s="5">
        <f>_xlfn.XLOOKUP(Orders[[#This Row],[user_id]],Users[user_id],Users[is_referral])</f>
        <v>1</v>
      </c>
    </row>
    <row r="12205" spans="1:7">
      <c r="A12205" s="5">
        <v>2155088</v>
      </c>
      <c r="B12205" s="5">
        <v>2828</v>
      </c>
      <c r="C12205" s="6">
        <v>43203</v>
      </c>
      <c r="D12205" s="5">
        <v>19</v>
      </c>
      <c r="E12205" s="5" t="str">
        <f>_xlfn.XLOOKUP(Orders[[#This Row],[user_id]],Users[user_id],Users[country])</f>
        <v>ES</v>
      </c>
      <c r="F12205" s="5" t="str">
        <f>_xlfn.XLOOKUP(Orders[[#This Row],[country_code]],Countries[country_code],Countries[country_name])</f>
        <v>Spain</v>
      </c>
      <c r="G12205" s="5">
        <f>_xlfn.XLOOKUP(Orders[[#This Row],[user_id]],Users[user_id],Users[is_referral])</f>
        <v>0</v>
      </c>
    </row>
    <row r="12206" spans="1:7">
      <c r="A12206" s="5">
        <v>2155089</v>
      </c>
      <c r="B12206" s="5">
        <v>15973</v>
      </c>
      <c r="C12206" s="6">
        <v>43203</v>
      </c>
      <c r="D12206" s="5">
        <v>55</v>
      </c>
      <c r="E12206" s="5" t="str">
        <f>_xlfn.XLOOKUP(Orders[[#This Row],[user_id]],Users[user_id],Users[country])</f>
        <v>ES</v>
      </c>
      <c r="F12206" s="5" t="str">
        <f>_xlfn.XLOOKUP(Orders[[#This Row],[country_code]],Countries[country_code],Countries[country_name])</f>
        <v>Spain</v>
      </c>
      <c r="G12206" s="5">
        <f>_xlfn.XLOOKUP(Orders[[#This Row],[user_id]],Users[user_id],Users[is_referral])</f>
        <v>1</v>
      </c>
    </row>
    <row r="12207" spans="1:7">
      <c r="A12207" s="5">
        <v>2155090</v>
      </c>
      <c r="B12207" s="5">
        <v>8425</v>
      </c>
      <c r="C12207" s="6">
        <v>43203</v>
      </c>
      <c r="D12207" s="5">
        <v>28</v>
      </c>
      <c r="E12207" s="5" t="str">
        <f>_xlfn.XLOOKUP(Orders[[#This Row],[user_id]],Users[user_id],Users[country])</f>
        <v>FR</v>
      </c>
      <c r="F12207" s="5" t="str">
        <f>_xlfn.XLOOKUP(Orders[[#This Row],[country_code]],Countries[country_code],Countries[country_name])</f>
        <v>France</v>
      </c>
      <c r="G12207" s="5">
        <f>_xlfn.XLOOKUP(Orders[[#This Row],[user_id]],Users[user_id],Users[is_referral])</f>
        <v>1</v>
      </c>
    </row>
    <row r="12208" spans="1:7">
      <c r="A12208" s="5">
        <v>2155091</v>
      </c>
      <c r="B12208" s="5">
        <v>5385</v>
      </c>
      <c r="C12208" s="6">
        <v>43203</v>
      </c>
      <c r="D12208" s="5">
        <v>14</v>
      </c>
      <c r="E12208" s="5" t="str">
        <f>_xlfn.XLOOKUP(Orders[[#This Row],[user_id]],Users[user_id],Users[country])</f>
        <v>FR</v>
      </c>
      <c r="F12208" s="5" t="str">
        <f>_xlfn.XLOOKUP(Orders[[#This Row],[country_code]],Countries[country_code],Countries[country_name])</f>
        <v>France</v>
      </c>
      <c r="G12208" s="5">
        <f>_xlfn.XLOOKUP(Orders[[#This Row],[user_id]],Users[user_id],Users[is_referral])</f>
        <v>1</v>
      </c>
    </row>
    <row r="12209" spans="1:7">
      <c r="A12209" s="5">
        <v>2155092</v>
      </c>
      <c r="B12209" s="5">
        <v>16092</v>
      </c>
      <c r="C12209" s="6">
        <v>43203</v>
      </c>
      <c r="D12209" s="5">
        <v>34</v>
      </c>
      <c r="E12209" s="5" t="str">
        <f>_xlfn.XLOOKUP(Orders[[#This Row],[user_id]],Users[user_id],Users[country])</f>
        <v>IT</v>
      </c>
      <c r="F12209" s="5" t="str">
        <f>_xlfn.XLOOKUP(Orders[[#This Row],[country_code]],Countries[country_code],Countries[country_name])</f>
        <v>Italy</v>
      </c>
      <c r="G12209" s="5">
        <f>_xlfn.XLOOKUP(Orders[[#This Row],[user_id]],Users[user_id],Users[is_referral])</f>
        <v>1</v>
      </c>
    </row>
    <row r="12210" spans="1:7">
      <c r="A12210" s="5">
        <v>2155094</v>
      </c>
      <c r="B12210" s="5">
        <v>8270</v>
      </c>
      <c r="C12210" s="6">
        <v>43203</v>
      </c>
      <c r="D12210" s="5">
        <v>90</v>
      </c>
      <c r="E12210" s="5" t="str">
        <f>_xlfn.XLOOKUP(Orders[[#This Row],[user_id]],Users[user_id],Users[country])</f>
        <v>DE</v>
      </c>
      <c r="F12210" s="5" t="str">
        <f>_xlfn.XLOOKUP(Orders[[#This Row],[country_code]],Countries[country_code],Countries[country_name])</f>
        <v>Germany</v>
      </c>
      <c r="G12210" s="5">
        <f>_xlfn.XLOOKUP(Orders[[#This Row],[user_id]],Users[user_id],Users[is_referral])</f>
        <v>1</v>
      </c>
    </row>
    <row r="12211" spans="1:7">
      <c r="A12211" s="5">
        <v>2155096</v>
      </c>
      <c r="B12211" s="5">
        <v>7559</v>
      </c>
      <c r="C12211" s="6">
        <v>43203</v>
      </c>
      <c r="D12211" s="5">
        <v>62</v>
      </c>
      <c r="E12211" s="5" t="str">
        <f>_xlfn.XLOOKUP(Orders[[#This Row],[user_id]],Users[user_id],Users[country])</f>
        <v>ES</v>
      </c>
      <c r="F12211" s="5" t="str">
        <f>_xlfn.XLOOKUP(Orders[[#This Row],[country_code]],Countries[country_code],Countries[country_name])</f>
        <v>Spain</v>
      </c>
      <c r="G12211" s="5">
        <f>_xlfn.XLOOKUP(Orders[[#This Row],[user_id]],Users[user_id],Users[is_referral])</f>
        <v>1</v>
      </c>
    </row>
    <row r="12212" spans="1:7">
      <c r="A12212" s="5">
        <v>2155097</v>
      </c>
      <c r="B12212" s="5">
        <v>599</v>
      </c>
      <c r="C12212" s="6">
        <v>43203</v>
      </c>
      <c r="D12212" s="5">
        <v>23</v>
      </c>
      <c r="E12212" s="5" t="str">
        <f>_xlfn.XLOOKUP(Orders[[#This Row],[user_id]],Users[user_id],Users[country])</f>
        <v>DE</v>
      </c>
      <c r="F12212" s="5" t="str">
        <f>_xlfn.XLOOKUP(Orders[[#This Row],[country_code]],Countries[country_code],Countries[country_name])</f>
        <v>Germany</v>
      </c>
      <c r="G12212" s="5">
        <f>_xlfn.XLOOKUP(Orders[[#This Row],[user_id]],Users[user_id],Users[is_referral])</f>
        <v>0</v>
      </c>
    </row>
    <row r="12213" spans="1:7">
      <c r="A12213" s="5">
        <v>2155099</v>
      </c>
      <c r="B12213" s="5">
        <v>5887</v>
      </c>
      <c r="C12213" s="6">
        <v>43203</v>
      </c>
      <c r="D12213" s="5">
        <v>42</v>
      </c>
      <c r="E12213" s="5" t="str">
        <f>_xlfn.XLOOKUP(Orders[[#This Row],[user_id]],Users[user_id],Users[country])</f>
        <v>FR</v>
      </c>
      <c r="F12213" s="5" t="str">
        <f>_xlfn.XLOOKUP(Orders[[#This Row],[country_code]],Countries[country_code],Countries[country_name])</f>
        <v>France</v>
      </c>
      <c r="G12213" s="5">
        <f>_xlfn.XLOOKUP(Orders[[#This Row],[user_id]],Users[user_id],Users[is_referral])</f>
        <v>1</v>
      </c>
    </row>
    <row r="12214" spans="1:7">
      <c r="A12214" s="5">
        <v>2155100</v>
      </c>
      <c r="B12214" s="5">
        <v>7805</v>
      </c>
      <c r="C12214" s="6">
        <v>43203</v>
      </c>
      <c r="D12214" s="5">
        <v>83</v>
      </c>
      <c r="E12214" s="5" t="str">
        <f>_xlfn.XLOOKUP(Orders[[#This Row],[user_id]],Users[user_id],Users[country])</f>
        <v>DE</v>
      </c>
      <c r="F12214" s="5" t="str">
        <f>_xlfn.XLOOKUP(Orders[[#This Row],[country_code]],Countries[country_code],Countries[country_name])</f>
        <v>Germany</v>
      </c>
      <c r="G12214" s="5">
        <f>_xlfn.XLOOKUP(Orders[[#This Row],[user_id]],Users[user_id],Users[is_referral])</f>
        <v>1</v>
      </c>
    </row>
    <row r="12215" spans="1:7">
      <c r="A12215" s="5">
        <v>2155101</v>
      </c>
      <c r="B12215" s="5">
        <v>3038</v>
      </c>
      <c r="C12215" s="6">
        <v>43203</v>
      </c>
      <c r="D12215" s="5">
        <v>28</v>
      </c>
      <c r="E12215" s="5" t="str">
        <f>_xlfn.XLOOKUP(Orders[[#This Row],[user_id]],Users[user_id],Users[country])</f>
        <v>ES</v>
      </c>
      <c r="F12215" s="5" t="str">
        <f>_xlfn.XLOOKUP(Orders[[#This Row],[country_code]],Countries[country_code],Countries[country_name])</f>
        <v>Spain</v>
      </c>
      <c r="G12215" s="5">
        <f>_xlfn.XLOOKUP(Orders[[#This Row],[user_id]],Users[user_id],Users[is_referral])</f>
        <v>0</v>
      </c>
    </row>
    <row r="12216" spans="1:7">
      <c r="A12216" s="5">
        <v>2155106</v>
      </c>
      <c r="B12216" s="5">
        <v>558</v>
      </c>
      <c r="C12216" s="6">
        <v>43203</v>
      </c>
      <c r="D12216" s="5">
        <v>25</v>
      </c>
      <c r="E12216" s="5" t="str">
        <f>_xlfn.XLOOKUP(Orders[[#This Row],[user_id]],Users[user_id],Users[country])</f>
        <v>FR</v>
      </c>
      <c r="F12216" s="5" t="str">
        <f>_xlfn.XLOOKUP(Orders[[#This Row],[country_code]],Countries[country_code],Countries[country_name])</f>
        <v>France</v>
      </c>
      <c r="G12216" s="5">
        <f>_xlfn.XLOOKUP(Orders[[#This Row],[user_id]],Users[user_id],Users[is_referral])</f>
        <v>0</v>
      </c>
    </row>
    <row r="12217" spans="1:7">
      <c r="A12217" s="5">
        <v>2155108</v>
      </c>
      <c r="B12217" s="5">
        <v>17026</v>
      </c>
      <c r="C12217" s="6">
        <v>43203</v>
      </c>
      <c r="D12217" s="5">
        <v>35</v>
      </c>
      <c r="E12217" s="5" t="str">
        <f>_xlfn.XLOOKUP(Orders[[#This Row],[user_id]],Users[user_id],Users[country])</f>
        <v>IT</v>
      </c>
      <c r="F12217" s="5" t="str">
        <f>_xlfn.XLOOKUP(Orders[[#This Row],[country_code]],Countries[country_code],Countries[country_name])</f>
        <v>Italy</v>
      </c>
      <c r="G12217" s="5">
        <f>_xlfn.XLOOKUP(Orders[[#This Row],[user_id]],Users[user_id],Users[is_referral])</f>
        <v>1</v>
      </c>
    </row>
    <row r="12218" spans="1:7">
      <c r="A12218" s="5">
        <v>2155111</v>
      </c>
      <c r="B12218" s="5">
        <v>15245</v>
      </c>
      <c r="C12218" s="6">
        <v>43203</v>
      </c>
      <c r="D12218" s="5">
        <v>38</v>
      </c>
      <c r="E12218" s="5" t="str">
        <f>_xlfn.XLOOKUP(Orders[[#This Row],[user_id]],Users[user_id],Users[country])</f>
        <v>FR</v>
      </c>
      <c r="F12218" s="5" t="str">
        <f>_xlfn.XLOOKUP(Orders[[#This Row],[country_code]],Countries[country_code],Countries[country_name])</f>
        <v>France</v>
      </c>
      <c r="G12218" s="5">
        <f>_xlfn.XLOOKUP(Orders[[#This Row],[user_id]],Users[user_id],Users[is_referral])</f>
        <v>1</v>
      </c>
    </row>
    <row r="12219" spans="1:7">
      <c r="A12219" s="5">
        <v>2155116</v>
      </c>
      <c r="B12219" s="5">
        <v>10527</v>
      </c>
      <c r="C12219" s="6">
        <v>43203</v>
      </c>
      <c r="D12219" s="5">
        <v>36</v>
      </c>
      <c r="E12219" s="5" t="str">
        <f>_xlfn.XLOOKUP(Orders[[#This Row],[user_id]],Users[user_id],Users[country])</f>
        <v>IT</v>
      </c>
      <c r="F12219" s="5" t="str">
        <f>_xlfn.XLOOKUP(Orders[[#This Row],[country_code]],Countries[country_code],Countries[country_name])</f>
        <v>Italy</v>
      </c>
      <c r="G12219" s="5">
        <f>_xlfn.XLOOKUP(Orders[[#This Row],[user_id]],Users[user_id],Users[is_referral])</f>
        <v>1</v>
      </c>
    </row>
    <row r="12220" spans="1:7">
      <c r="A12220" s="5">
        <v>2155119</v>
      </c>
      <c r="B12220" s="5">
        <v>13709</v>
      </c>
      <c r="C12220" s="6">
        <v>43203</v>
      </c>
      <c r="D12220" s="5">
        <v>35</v>
      </c>
      <c r="E12220" s="5" t="str">
        <f>_xlfn.XLOOKUP(Orders[[#This Row],[user_id]],Users[user_id],Users[country])</f>
        <v>IT</v>
      </c>
      <c r="F12220" s="5" t="str">
        <f>_xlfn.XLOOKUP(Orders[[#This Row],[country_code]],Countries[country_code],Countries[country_name])</f>
        <v>Italy</v>
      </c>
      <c r="G12220" s="5">
        <f>_xlfn.XLOOKUP(Orders[[#This Row],[user_id]],Users[user_id],Users[is_referral])</f>
        <v>1</v>
      </c>
    </row>
    <row r="12221" spans="1:7">
      <c r="A12221" s="5">
        <v>2155123</v>
      </c>
      <c r="B12221" s="5">
        <v>16294</v>
      </c>
      <c r="C12221" s="6">
        <v>43203</v>
      </c>
      <c r="D12221" s="5">
        <v>68</v>
      </c>
      <c r="E12221" s="5" t="str">
        <f>_xlfn.XLOOKUP(Orders[[#This Row],[user_id]],Users[user_id],Users[country])</f>
        <v>IT</v>
      </c>
      <c r="F12221" s="5" t="str">
        <f>_xlfn.XLOOKUP(Orders[[#This Row],[country_code]],Countries[country_code],Countries[country_name])</f>
        <v>Italy</v>
      </c>
      <c r="G12221" s="5">
        <f>_xlfn.XLOOKUP(Orders[[#This Row],[user_id]],Users[user_id],Users[is_referral])</f>
        <v>1</v>
      </c>
    </row>
    <row r="12222" spans="1:7">
      <c r="A12222" s="5">
        <v>2155126</v>
      </c>
      <c r="B12222" s="5">
        <v>16619</v>
      </c>
      <c r="C12222" s="6">
        <v>43203</v>
      </c>
      <c r="D12222" s="5">
        <v>45</v>
      </c>
      <c r="E12222" s="5" t="str">
        <f>_xlfn.XLOOKUP(Orders[[#This Row],[user_id]],Users[user_id],Users[country])</f>
        <v>ES</v>
      </c>
      <c r="F12222" s="5" t="str">
        <f>_xlfn.XLOOKUP(Orders[[#This Row],[country_code]],Countries[country_code],Countries[country_name])</f>
        <v>Spain</v>
      </c>
      <c r="G12222" s="5">
        <f>_xlfn.XLOOKUP(Orders[[#This Row],[user_id]],Users[user_id],Users[is_referral])</f>
        <v>1</v>
      </c>
    </row>
    <row r="12223" spans="1:7">
      <c r="A12223" s="5">
        <v>2155129</v>
      </c>
      <c r="B12223" s="5">
        <v>7263</v>
      </c>
      <c r="C12223" s="6">
        <v>43203</v>
      </c>
      <c r="D12223" s="5">
        <v>10</v>
      </c>
      <c r="E12223" s="5" t="str">
        <f>_xlfn.XLOOKUP(Orders[[#This Row],[user_id]],Users[user_id],Users[country])</f>
        <v>IT</v>
      </c>
      <c r="F12223" s="5" t="str">
        <f>_xlfn.XLOOKUP(Orders[[#This Row],[country_code]],Countries[country_code],Countries[country_name])</f>
        <v>Italy</v>
      </c>
      <c r="G12223" s="5">
        <f>_xlfn.XLOOKUP(Orders[[#This Row],[user_id]],Users[user_id],Users[is_referral])</f>
        <v>1</v>
      </c>
    </row>
    <row r="12224" spans="1:7">
      <c r="A12224" s="5">
        <v>2155130</v>
      </c>
      <c r="B12224" s="5">
        <v>12126</v>
      </c>
      <c r="C12224" s="6">
        <v>43203</v>
      </c>
      <c r="D12224" s="5">
        <v>14</v>
      </c>
      <c r="E12224" s="5" t="str">
        <f>_xlfn.XLOOKUP(Orders[[#This Row],[user_id]],Users[user_id],Users[country])</f>
        <v>IT</v>
      </c>
      <c r="F12224" s="5" t="str">
        <f>_xlfn.XLOOKUP(Orders[[#This Row],[country_code]],Countries[country_code],Countries[country_name])</f>
        <v>Italy</v>
      </c>
      <c r="G12224" s="5">
        <f>_xlfn.XLOOKUP(Orders[[#This Row],[user_id]],Users[user_id],Users[is_referral])</f>
        <v>1</v>
      </c>
    </row>
    <row r="12225" spans="1:7">
      <c r="A12225" s="5">
        <v>2155131</v>
      </c>
      <c r="B12225" s="5">
        <v>17587</v>
      </c>
      <c r="C12225" s="6">
        <v>43203</v>
      </c>
      <c r="D12225" s="5">
        <v>63</v>
      </c>
      <c r="E12225" s="5" t="str">
        <f>_xlfn.XLOOKUP(Orders[[#This Row],[user_id]],Users[user_id],Users[country])</f>
        <v>FR</v>
      </c>
      <c r="F12225" s="5" t="str">
        <f>_xlfn.XLOOKUP(Orders[[#This Row],[country_code]],Countries[country_code],Countries[country_name])</f>
        <v>France</v>
      </c>
      <c r="G12225" s="5">
        <f>_xlfn.XLOOKUP(Orders[[#This Row],[user_id]],Users[user_id],Users[is_referral])</f>
        <v>1</v>
      </c>
    </row>
    <row r="12226" spans="1:7">
      <c r="A12226" s="5">
        <v>2155134</v>
      </c>
      <c r="B12226" s="5">
        <v>6310</v>
      </c>
      <c r="C12226" s="6">
        <v>43203</v>
      </c>
      <c r="D12226" s="5">
        <v>87</v>
      </c>
      <c r="E12226" s="5" t="str">
        <f>_xlfn.XLOOKUP(Orders[[#This Row],[user_id]],Users[user_id],Users[country])</f>
        <v>FR</v>
      </c>
      <c r="F12226" s="5" t="str">
        <f>_xlfn.XLOOKUP(Orders[[#This Row],[country_code]],Countries[country_code],Countries[country_name])</f>
        <v>France</v>
      </c>
      <c r="G12226" s="5">
        <f>_xlfn.XLOOKUP(Orders[[#This Row],[user_id]],Users[user_id],Users[is_referral])</f>
        <v>1</v>
      </c>
    </row>
    <row r="12227" spans="1:7">
      <c r="A12227" s="5">
        <v>2155135</v>
      </c>
      <c r="B12227" s="5">
        <v>7352</v>
      </c>
      <c r="C12227" s="6">
        <v>43203</v>
      </c>
      <c r="D12227" s="5">
        <v>63</v>
      </c>
      <c r="E12227" s="5" t="str">
        <f>_xlfn.XLOOKUP(Orders[[#This Row],[user_id]],Users[user_id],Users[country])</f>
        <v>FR</v>
      </c>
      <c r="F12227" s="5" t="str">
        <f>_xlfn.XLOOKUP(Orders[[#This Row],[country_code]],Countries[country_code],Countries[country_name])</f>
        <v>France</v>
      </c>
      <c r="G12227" s="5">
        <f>_xlfn.XLOOKUP(Orders[[#This Row],[user_id]],Users[user_id],Users[is_referral])</f>
        <v>1</v>
      </c>
    </row>
    <row r="12228" spans="1:7">
      <c r="A12228" s="5">
        <v>2155136</v>
      </c>
      <c r="B12228" s="5">
        <v>3383</v>
      </c>
      <c r="C12228" s="6">
        <v>43203</v>
      </c>
      <c r="D12228" s="5">
        <v>49</v>
      </c>
      <c r="E12228" s="5" t="str">
        <f>_xlfn.XLOOKUP(Orders[[#This Row],[user_id]],Users[user_id],Users[country])</f>
        <v>IT</v>
      </c>
      <c r="F12228" s="5" t="str">
        <f>_xlfn.XLOOKUP(Orders[[#This Row],[country_code]],Countries[country_code],Countries[country_name])</f>
        <v>Italy</v>
      </c>
      <c r="G12228" s="5">
        <f>_xlfn.XLOOKUP(Orders[[#This Row],[user_id]],Users[user_id],Users[is_referral])</f>
        <v>0</v>
      </c>
    </row>
    <row r="12229" spans="1:7">
      <c r="A12229" s="5">
        <v>2155137</v>
      </c>
      <c r="B12229" s="5">
        <v>18482</v>
      </c>
      <c r="C12229" s="6">
        <v>43203</v>
      </c>
      <c r="D12229" s="5">
        <v>10</v>
      </c>
      <c r="E12229" s="5" t="str">
        <f>_xlfn.XLOOKUP(Orders[[#This Row],[user_id]],Users[user_id],Users[country])</f>
        <v>DE</v>
      </c>
      <c r="F12229" s="5" t="str">
        <f>_xlfn.XLOOKUP(Orders[[#This Row],[country_code]],Countries[country_code],Countries[country_name])</f>
        <v>Germany</v>
      </c>
      <c r="G12229" s="5">
        <f>_xlfn.XLOOKUP(Orders[[#This Row],[user_id]],Users[user_id],Users[is_referral])</f>
        <v>1</v>
      </c>
    </row>
    <row r="12230" spans="1:7">
      <c r="A12230" s="5">
        <v>2155139</v>
      </c>
      <c r="B12230" s="5">
        <v>19862</v>
      </c>
      <c r="C12230" s="6">
        <v>43203</v>
      </c>
      <c r="D12230" s="5">
        <v>50</v>
      </c>
      <c r="E12230" s="5" t="str">
        <f>_xlfn.XLOOKUP(Orders[[#This Row],[user_id]],Users[user_id],Users[country])</f>
        <v>ES</v>
      </c>
      <c r="F12230" s="5" t="str">
        <f>_xlfn.XLOOKUP(Orders[[#This Row],[country_code]],Countries[country_code],Countries[country_name])</f>
        <v>Spain</v>
      </c>
      <c r="G12230" s="5">
        <f>_xlfn.XLOOKUP(Orders[[#This Row],[user_id]],Users[user_id],Users[is_referral])</f>
        <v>1</v>
      </c>
    </row>
    <row r="12231" spans="1:7">
      <c r="A12231" s="5">
        <v>2155141</v>
      </c>
      <c r="B12231" s="5">
        <v>16558</v>
      </c>
      <c r="C12231" s="6">
        <v>43203</v>
      </c>
      <c r="D12231" s="5">
        <v>42</v>
      </c>
      <c r="E12231" s="5" t="str">
        <f>_xlfn.XLOOKUP(Orders[[#This Row],[user_id]],Users[user_id],Users[country])</f>
        <v>FR</v>
      </c>
      <c r="F12231" s="5" t="str">
        <f>_xlfn.XLOOKUP(Orders[[#This Row],[country_code]],Countries[country_code],Countries[country_name])</f>
        <v>France</v>
      </c>
      <c r="G12231" s="5">
        <f>_xlfn.XLOOKUP(Orders[[#This Row],[user_id]],Users[user_id],Users[is_referral])</f>
        <v>1</v>
      </c>
    </row>
    <row r="12232" spans="1:7">
      <c r="A12232" s="5">
        <v>2155146</v>
      </c>
      <c r="B12232" s="5">
        <v>16868</v>
      </c>
      <c r="C12232" s="6">
        <v>43203</v>
      </c>
      <c r="D12232" s="5">
        <v>30</v>
      </c>
      <c r="E12232" s="5" t="str">
        <f>_xlfn.XLOOKUP(Orders[[#This Row],[user_id]],Users[user_id],Users[country])</f>
        <v>ES</v>
      </c>
      <c r="F12232" s="5" t="str">
        <f>_xlfn.XLOOKUP(Orders[[#This Row],[country_code]],Countries[country_code],Countries[country_name])</f>
        <v>Spain</v>
      </c>
      <c r="G12232" s="5">
        <f>_xlfn.XLOOKUP(Orders[[#This Row],[user_id]],Users[user_id],Users[is_referral])</f>
        <v>1</v>
      </c>
    </row>
    <row r="12233" spans="1:7">
      <c r="A12233" s="5">
        <v>2155148</v>
      </c>
      <c r="B12233" s="5">
        <v>13063</v>
      </c>
      <c r="C12233" s="6">
        <v>43203</v>
      </c>
      <c r="D12233" s="5">
        <v>26</v>
      </c>
      <c r="E12233" s="5" t="str">
        <f>_xlfn.XLOOKUP(Orders[[#This Row],[user_id]],Users[user_id],Users[country])</f>
        <v>FR</v>
      </c>
      <c r="F12233" s="5" t="str">
        <f>_xlfn.XLOOKUP(Orders[[#This Row],[country_code]],Countries[country_code],Countries[country_name])</f>
        <v>France</v>
      </c>
      <c r="G12233" s="5">
        <f>_xlfn.XLOOKUP(Orders[[#This Row],[user_id]],Users[user_id],Users[is_referral])</f>
        <v>1</v>
      </c>
    </row>
    <row r="12234" spans="1:7">
      <c r="A12234" s="5">
        <v>2155151</v>
      </c>
      <c r="B12234" s="5">
        <v>9386</v>
      </c>
      <c r="C12234" s="6">
        <v>43203</v>
      </c>
      <c r="D12234" s="5">
        <v>70</v>
      </c>
      <c r="E12234" s="5" t="str">
        <f>_xlfn.XLOOKUP(Orders[[#This Row],[user_id]],Users[user_id],Users[country])</f>
        <v>ES</v>
      </c>
      <c r="F12234" s="5" t="str">
        <f>_xlfn.XLOOKUP(Orders[[#This Row],[country_code]],Countries[country_code],Countries[country_name])</f>
        <v>Spain</v>
      </c>
      <c r="G12234" s="5">
        <f>_xlfn.XLOOKUP(Orders[[#This Row],[user_id]],Users[user_id],Users[is_referral])</f>
        <v>0</v>
      </c>
    </row>
    <row r="12235" spans="1:7">
      <c r="A12235" s="5">
        <v>2155152</v>
      </c>
      <c r="B12235" s="5">
        <v>18092</v>
      </c>
      <c r="C12235" s="6">
        <v>43203</v>
      </c>
      <c r="D12235" s="5">
        <v>63</v>
      </c>
      <c r="E12235" s="5" t="str">
        <f>_xlfn.XLOOKUP(Orders[[#This Row],[user_id]],Users[user_id],Users[country])</f>
        <v>IT</v>
      </c>
      <c r="F12235" s="5" t="str">
        <f>_xlfn.XLOOKUP(Orders[[#This Row],[country_code]],Countries[country_code],Countries[country_name])</f>
        <v>Italy</v>
      </c>
      <c r="G12235" s="5">
        <f>_xlfn.XLOOKUP(Orders[[#This Row],[user_id]],Users[user_id],Users[is_referral])</f>
        <v>1</v>
      </c>
    </row>
    <row r="12236" spans="1:7">
      <c r="A12236" s="5">
        <v>2155154</v>
      </c>
      <c r="B12236" s="5">
        <v>5532</v>
      </c>
      <c r="C12236" s="6">
        <v>43203</v>
      </c>
      <c r="D12236" s="5">
        <v>54</v>
      </c>
      <c r="E12236" s="5" t="str">
        <f>_xlfn.XLOOKUP(Orders[[#This Row],[user_id]],Users[user_id],Users[country])</f>
        <v>DE</v>
      </c>
      <c r="F12236" s="5" t="str">
        <f>_xlfn.XLOOKUP(Orders[[#This Row],[country_code]],Countries[country_code],Countries[country_name])</f>
        <v>Germany</v>
      </c>
      <c r="G12236" s="5">
        <f>_xlfn.XLOOKUP(Orders[[#This Row],[user_id]],Users[user_id],Users[is_referral])</f>
        <v>1</v>
      </c>
    </row>
    <row r="12237" spans="1:7">
      <c r="A12237" s="5">
        <v>2155157</v>
      </c>
      <c r="B12237" s="5">
        <v>13486</v>
      </c>
      <c r="C12237" s="6">
        <v>43203</v>
      </c>
      <c r="D12237" s="5">
        <v>21</v>
      </c>
      <c r="E12237" s="5" t="str">
        <f>_xlfn.XLOOKUP(Orders[[#This Row],[user_id]],Users[user_id],Users[country])</f>
        <v>FR</v>
      </c>
      <c r="F12237" s="5" t="str">
        <f>_xlfn.XLOOKUP(Orders[[#This Row],[country_code]],Countries[country_code],Countries[country_name])</f>
        <v>France</v>
      </c>
      <c r="G12237" s="5">
        <f>_xlfn.XLOOKUP(Orders[[#This Row],[user_id]],Users[user_id],Users[is_referral])</f>
        <v>1</v>
      </c>
    </row>
    <row r="12238" spans="1:7">
      <c r="A12238" s="5">
        <v>2155159</v>
      </c>
      <c r="B12238" s="5">
        <v>6468</v>
      </c>
      <c r="C12238" s="6">
        <v>43203</v>
      </c>
      <c r="D12238" s="5">
        <v>20</v>
      </c>
      <c r="E12238" s="5" t="str">
        <f>_xlfn.XLOOKUP(Orders[[#This Row],[user_id]],Users[user_id],Users[country])</f>
        <v>ES</v>
      </c>
      <c r="F12238" s="5" t="str">
        <f>_xlfn.XLOOKUP(Orders[[#This Row],[country_code]],Countries[country_code],Countries[country_name])</f>
        <v>Spain</v>
      </c>
      <c r="G12238" s="5">
        <f>_xlfn.XLOOKUP(Orders[[#This Row],[user_id]],Users[user_id],Users[is_referral])</f>
        <v>1</v>
      </c>
    </row>
    <row r="12239" spans="1:7">
      <c r="A12239" s="5">
        <v>2155160</v>
      </c>
      <c r="B12239" s="5">
        <v>14779</v>
      </c>
      <c r="C12239" s="6">
        <v>43203</v>
      </c>
      <c r="D12239" s="5">
        <v>35</v>
      </c>
      <c r="E12239" s="5" t="str">
        <f>_xlfn.XLOOKUP(Orders[[#This Row],[user_id]],Users[user_id],Users[country])</f>
        <v>FR</v>
      </c>
      <c r="F12239" s="5" t="str">
        <f>_xlfn.XLOOKUP(Orders[[#This Row],[country_code]],Countries[country_code],Countries[country_name])</f>
        <v>France</v>
      </c>
      <c r="G12239" s="5">
        <f>_xlfn.XLOOKUP(Orders[[#This Row],[user_id]],Users[user_id],Users[is_referral])</f>
        <v>1</v>
      </c>
    </row>
    <row r="12240" spans="1:7">
      <c r="A12240" s="5">
        <v>2155161</v>
      </c>
      <c r="B12240" s="5">
        <v>2059</v>
      </c>
      <c r="C12240" s="6">
        <v>43203</v>
      </c>
      <c r="D12240" s="5">
        <v>36</v>
      </c>
      <c r="E12240" s="5" t="str">
        <f>_xlfn.XLOOKUP(Orders[[#This Row],[user_id]],Users[user_id],Users[country])</f>
        <v>DE</v>
      </c>
      <c r="F12240" s="5" t="str">
        <f>_xlfn.XLOOKUP(Orders[[#This Row],[country_code]],Countries[country_code],Countries[country_name])</f>
        <v>Germany</v>
      </c>
      <c r="G12240" s="5">
        <f>_xlfn.XLOOKUP(Orders[[#This Row],[user_id]],Users[user_id],Users[is_referral])</f>
        <v>0</v>
      </c>
    </row>
    <row r="12241" spans="1:7">
      <c r="A12241" s="5">
        <v>2155162</v>
      </c>
      <c r="B12241" s="5">
        <v>18618</v>
      </c>
      <c r="C12241" s="6">
        <v>43203</v>
      </c>
      <c r="D12241" s="5">
        <v>92</v>
      </c>
      <c r="E12241" s="5" t="str">
        <f>_xlfn.XLOOKUP(Orders[[#This Row],[user_id]],Users[user_id],Users[country])</f>
        <v>FR</v>
      </c>
      <c r="F12241" s="5" t="str">
        <f>_xlfn.XLOOKUP(Orders[[#This Row],[country_code]],Countries[country_code],Countries[country_name])</f>
        <v>France</v>
      </c>
      <c r="G12241" s="5">
        <f>_xlfn.XLOOKUP(Orders[[#This Row],[user_id]],Users[user_id],Users[is_referral])</f>
        <v>1</v>
      </c>
    </row>
    <row r="12242" spans="1:7">
      <c r="A12242" s="5">
        <v>2155164</v>
      </c>
      <c r="B12242" s="5">
        <v>2300</v>
      </c>
      <c r="C12242" s="6">
        <v>43203</v>
      </c>
      <c r="D12242" s="5">
        <v>85</v>
      </c>
      <c r="E12242" s="5" t="str">
        <f>_xlfn.XLOOKUP(Orders[[#This Row],[user_id]],Users[user_id],Users[country])</f>
        <v>FR</v>
      </c>
      <c r="F12242" s="5" t="str">
        <f>_xlfn.XLOOKUP(Orders[[#This Row],[country_code]],Countries[country_code],Countries[country_name])</f>
        <v>France</v>
      </c>
      <c r="G12242" s="5">
        <f>_xlfn.XLOOKUP(Orders[[#This Row],[user_id]],Users[user_id],Users[is_referral])</f>
        <v>0</v>
      </c>
    </row>
    <row r="12243" spans="1:7">
      <c r="A12243" s="5">
        <v>2155166</v>
      </c>
      <c r="B12243" s="5">
        <v>14888</v>
      </c>
      <c r="C12243" s="6">
        <v>43203</v>
      </c>
      <c r="D12243" s="5">
        <v>51</v>
      </c>
      <c r="E12243" s="5" t="str">
        <f>_xlfn.XLOOKUP(Orders[[#This Row],[user_id]],Users[user_id],Users[country])</f>
        <v>ES</v>
      </c>
      <c r="F12243" s="5" t="str">
        <f>_xlfn.XLOOKUP(Orders[[#This Row],[country_code]],Countries[country_code],Countries[country_name])</f>
        <v>Spain</v>
      </c>
      <c r="G12243" s="5">
        <f>_xlfn.XLOOKUP(Orders[[#This Row],[user_id]],Users[user_id],Users[is_referral])</f>
        <v>1</v>
      </c>
    </row>
    <row r="12244" spans="1:7">
      <c r="A12244" s="5">
        <v>2155167</v>
      </c>
      <c r="B12244" s="5">
        <v>6289</v>
      </c>
      <c r="C12244" s="6">
        <v>43203</v>
      </c>
      <c r="D12244" s="5">
        <v>43</v>
      </c>
      <c r="E12244" s="5" t="str">
        <f>_xlfn.XLOOKUP(Orders[[#This Row],[user_id]],Users[user_id],Users[country])</f>
        <v>FR</v>
      </c>
      <c r="F12244" s="5" t="str">
        <f>_xlfn.XLOOKUP(Orders[[#This Row],[country_code]],Countries[country_code],Countries[country_name])</f>
        <v>France</v>
      </c>
      <c r="G12244" s="5">
        <f>_xlfn.XLOOKUP(Orders[[#This Row],[user_id]],Users[user_id],Users[is_referral])</f>
        <v>1</v>
      </c>
    </row>
    <row r="12245" spans="1:7">
      <c r="A12245" s="5">
        <v>2155168</v>
      </c>
      <c r="B12245" s="5">
        <v>9111</v>
      </c>
      <c r="C12245" s="6">
        <v>43203</v>
      </c>
      <c r="D12245" s="5">
        <v>33</v>
      </c>
      <c r="E12245" s="5" t="str">
        <f>_xlfn.XLOOKUP(Orders[[#This Row],[user_id]],Users[user_id],Users[country])</f>
        <v>ES</v>
      </c>
      <c r="F12245" s="5" t="str">
        <f>_xlfn.XLOOKUP(Orders[[#This Row],[country_code]],Countries[country_code],Countries[country_name])</f>
        <v>Spain</v>
      </c>
      <c r="G12245" s="5">
        <f>_xlfn.XLOOKUP(Orders[[#This Row],[user_id]],Users[user_id],Users[is_referral])</f>
        <v>1</v>
      </c>
    </row>
    <row r="12246" spans="1:7">
      <c r="A12246" s="5">
        <v>2155174</v>
      </c>
      <c r="B12246" s="5">
        <v>12553</v>
      </c>
      <c r="C12246" s="6">
        <v>43203</v>
      </c>
      <c r="D12246" s="5">
        <v>30</v>
      </c>
      <c r="E12246" s="5" t="str">
        <f>_xlfn.XLOOKUP(Orders[[#This Row],[user_id]],Users[user_id],Users[country])</f>
        <v>ES</v>
      </c>
      <c r="F12246" s="5" t="str">
        <f>_xlfn.XLOOKUP(Orders[[#This Row],[country_code]],Countries[country_code],Countries[country_name])</f>
        <v>Spain</v>
      </c>
      <c r="G12246" s="5">
        <f>_xlfn.XLOOKUP(Orders[[#This Row],[user_id]],Users[user_id],Users[is_referral])</f>
        <v>1</v>
      </c>
    </row>
    <row r="12247" spans="1:7">
      <c r="A12247" s="5">
        <v>2155175</v>
      </c>
      <c r="B12247" s="5">
        <v>16632</v>
      </c>
      <c r="C12247" s="6">
        <v>43203</v>
      </c>
      <c r="D12247" s="5">
        <v>23</v>
      </c>
      <c r="E12247" s="5" t="str">
        <f>_xlfn.XLOOKUP(Orders[[#This Row],[user_id]],Users[user_id],Users[country])</f>
        <v>DE</v>
      </c>
      <c r="F12247" s="5" t="str">
        <f>_xlfn.XLOOKUP(Orders[[#This Row],[country_code]],Countries[country_code],Countries[country_name])</f>
        <v>Germany</v>
      </c>
      <c r="G12247" s="5">
        <f>_xlfn.XLOOKUP(Orders[[#This Row],[user_id]],Users[user_id],Users[is_referral])</f>
        <v>1</v>
      </c>
    </row>
    <row r="12248" spans="1:7">
      <c r="A12248" s="5">
        <v>2155181</v>
      </c>
      <c r="B12248" s="5">
        <v>10162</v>
      </c>
      <c r="C12248" s="6">
        <v>43203</v>
      </c>
      <c r="D12248" s="5">
        <v>79</v>
      </c>
      <c r="E12248" s="5" t="str">
        <f>_xlfn.XLOOKUP(Orders[[#This Row],[user_id]],Users[user_id],Users[country])</f>
        <v>IT</v>
      </c>
      <c r="F12248" s="5" t="str">
        <f>_xlfn.XLOOKUP(Orders[[#This Row],[country_code]],Countries[country_code],Countries[country_name])</f>
        <v>Italy</v>
      </c>
      <c r="G12248" s="5">
        <f>_xlfn.XLOOKUP(Orders[[#This Row],[user_id]],Users[user_id],Users[is_referral])</f>
        <v>1</v>
      </c>
    </row>
    <row r="12249" spans="1:7">
      <c r="A12249" s="5">
        <v>2155183</v>
      </c>
      <c r="B12249" s="5">
        <v>18615</v>
      </c>
      <c r="C12249" s="6">
        <v>43203</v>
      </c>
      <c r="D12249" s="5">
        <v>33</v>
      </c>
      <c r="E12249" s="5" t="str">
        <f>_xlfn.XLOOKUP(Orders[[#This Row],[user_id]],Users[user_id],Users[country])</f>
        <v>FR</v>
      </c>
      <c r="F12249" s="5" t="str">
        <f>_xlfn.XLOOKUP(Orders[[#This Row],[country_code]],Countries[country_code],Countries[country_name])</f>
        <v>France</v>
      </c>
      <c r="G12249" s="5">
        <f>_xlfn.XLOOKUP(Orders[[#This Row],[user_id]],Users[user_id],Users[is_referral])</f>
        <v>1</v>
      </c>
    </row>
    <row r="12250" spans="1:7">
      <c r="A12250" s="5">
        <v>2155184</v>
      </c>
      <c r="B12250" s="5">
        <v>937</v>
      </c>
      <c r="C12250" s="6">
        <v>43203</v>
      </c>
      <c r="D12250" s="5">
        <v>20</v>
      </c>
      <c r="E12250" s="5" t="str">
        <f>_xlfn.XLOOKUP(Orders[[#This Row],[user_id]],Users[user_id],Users[country])</f>
        <v>IT</v>
      </c>
      <c r="F12250" s="5" t="str">
        <f>_xlfn.XLOOKUP(Orders[[#This Row],[country_code]],Countries[country_code],Countries[country_name])</f>
        <v>Italy</v>
      </c>
      <c r="G12250" s="5">
        <f>_xlfn.XLOOKUP(Orders[[#This Row],[user_id]],Users[user_id],Users[is_referral])</f>
        <v>0</v>
      </c>
    </row>
    <row r="12251" spans="1:7">
      <c r="A12251" s="5">
        <v>2155190</v>
      </c>
      <c r="B12251" s="5">
        <v>10636</v>
      </c>
      <c r="C12251" s="6">
        <v>43203</v>
      </c>
      <c r="D12251" s="5">
        <v>75</v>
      </c>
      <c r="E12251" s="5" t="str">
        <f>_xlfn.XLOOKUP(Orders[[#This Row],[user_id]],Users[user_id],Users[country])</f>
        <v>FR</v>
      </c>
      <c r="F12251" s="5" t="str">
        <f>_xlfn.XLOOKUP(Orders[[#This Row],[country_code]],Countries[country_code],Countries[country_name])</f>
        <v>France</v>
      </c>
      <c r="G12251" s="5">
        <f>_xlfn.XLOOKUP(Orders[[#This Row],[user_id]],Users[user_id],Users[is_referral])</f>
        <v>0</v>
      </c>
    </row>
    <row r="12252" spans="1:7">
      <c r="A12252" s="5">
        <v>2155192</v>
      </c>
      <c r="B12252" s="5">
        <v>17571</v>
      </c>
      <c r="C12252" s="6">
        <v>43203</v>
      </c>
      <c r="D12252" s="5">
        <v>13</v>
      </c>
      <c r="E12252" s="5" t="str">
        <f>_xlfn.XLOOKUP(Orders[[#This Row],[user_id]],Users[user_id],Users[country])</f>
        <v>FR</v>
      </c>
      <c r="F12252" s="5" t="str">
        <f>_xlfn.XLOOKUP(Orders[[#This Row],[country_code]],Countries[country_code],Countries[country_name])</f>
        <v>France</v>
      </c>
      <c r="G12252" s="5">
        <f>_xlfn.XLOOKUP(Orders[[#This Row],[user_id]],Users[user_id],Users[is_referral])</f>
        <v>1</v>
      </c>
    </row>
    <row r="12253" spans="1:7">
      <c r="A12253" s="5">
        <v>2155194</v>
      </c>
      <c r="B12253" s="5">
        <v>3360</v>
      </c>
      <c r="C12253" s="6">
        <v>43203</v>
      </c>
      <c r="D12253" s="5">
        <v>99</v>
      </c>
      <c r="E12253" s="5" t="str">
        <f>_xlfn.XLOOKUP(Orders[[#This Row],[user_id]],Users[user_id],Users[country])</f>
        <v>ES</v>
      </c>
      <c r="F12253" s="5" t="str">
        <f>_xlfn.XLOOKUP(Orders[[#This Row],[country_code]],Countries[country_code],Countries[country_name])</f>
        <v>Spain</v>
      </c>
      <c r="G12253" s="5">
        <f>_xlfn.XLOOKUP(Orders[[#This Row],[user_id]],Users[user_id],Users[is_referral])</f>
        <v>0</v>
      </c>
    </row>
    <row r="12254" spans="1:7">
      <c r="A12254" s="5">
        <v>2155196</v>
      </c>
      <c r="B12254" s="5">
        <v>6389</v>
      </c>
      <c r="C12254" s="6">
        <v>43203</v>
      </c>
      <c r="D12254" s="5">
        <v>46</v>
      </c>
      <c r="E12254" s="5" t="str">
        <f>_xlfn.XLOOKUP(Orders[[#This Row],[user_id]],Users[user_id],Users[country])</f>
        <v>IT</v>
      </c>
      <c r="F12254" s="5" t="str">
        <f>_xlfn.XLOOKUP(Orders[[#This Row],[country_code]],Countries[country_code],Countries[country_name])</f>
        <v>Italy</v>
      </c>
      <c r="G12254" s="5">
        <f>_xlfn.XLOOKUP(Orders[[#This Row],[user_id]],Users[user_id],Users[is_referral])</f>
        <v>1</v>
      </c>
    </row>
    <row r="12255" spans="1:7">
      <c r="A12255" s="5">
        <v>2155201</v>
      </c>
      <c r="B12255" s="5">
        <v>5369</v>
      </c>
      <c r="C12255" s="6">
        <v>43203</v>
      </c>
      <c r="D12255" s="5">
        <v>62</v>
      </c>
      <c r="E12255" s="5" t="str">
        <f>_xlfn.XLOOKUP(Orders[[#This Row],[user_id]],Users[user_id],Users[country])</f>
        <v>DE</v>
      </c>
      <c r="F12255" s="5" t="str">
        <f>_xlfn.XLOOKUP(Orders[[#This Row],[country_code]],Countries[country_code],Countries[country_name])</f>
        <v>Germany</v>
      </c>
      <c r="G12255" s="5">
        <f>_xlfn.XLOOKUP(Orders[[#This Row],[user_id]],Users[user_id],Users[is_referral])</f>
        <v>1</v>
      </c>
    </row>
    <row r="12256" spans="1:7">
      <c r="A12256" s="5">
        <v>2155203</v>
      </c>
      <c r="B12256" s="5">
        <v>2444</v>
      </c>
      <c r="C12256" s="6">
        <v>43203</v>
      </c>
      <c r="D12256" s="5">
        <v>36</v>
      </c>
      <c r="E12256" s="5" t="str">
        <f>_xlfn.XLOOKUP(Orders[[#This Row],[user_id]],Users[user_id],Users[country])</f>
        <v>ES</v>
      </c>
      <c r="F12256" s="5" t="str">
        <f>_xlfn.XLOOKUP(Orders[[#This Row],[country_code]],Countries[country_code],Countries[country_name])</f>
        <v>Spain</v>
      </c>
      <c r="G12256" s="5">
        <f>_xlfn.XLOOKUP(Orders[[#This Row],[user_id]],Users[user_id],Users[is_referral])</f>
        <v>0</v>
      </c>
    </row>
    <row r="12257" spans="1:7">
      <c r="A12257" s="5">
        <v>2155207</v>
      </c>
      <c r="B12257" s="5">
        <v>8763</v>
      </c>
      <c r="C12257" s="6">
        <v>43203</v>
      </c>
      <c r="D12257" s="5">
        <v>45</v>
      </c>
      <c r="E12257" s="5" t="str">
        <f>_xlfn.XLOOKUP(Orders[[#This Row],[user_id]],Users[user_id],Users[country])</f>
        <v>ES</v>
      </c>
      <c r="F12257" s="5" t="str">
        <f>_xlfn.XLOOKUP(Orders[[#This Row],[country_code]],Countries[country_code],Countries[country_name])</f>
        <v>Spain</v>
      </c>
      <c r="G12257" s="5">
        <f>_xlfn.XLOOKUP(Orders[[#This Row],[user_id]],Users[user_id],Users[is_referral])</f>
        <v>1</v>
      </c>
    </row>
    <row r="12258" spans="1:7">
      <c r="A12258" s="5">
        <v>2155208</v>
      </c>
      <c r="B12258" s="5">
        <v>4805</v>
      </c>
      <c r="C12258" s="6">
        <v>43203</v>
      </c>
      <c r="D12258" s="5">
        <v>47</v>
      </c>
      <c r="E12258" s="5" t="str">
        <f>_xlfn.XLOOKUP(Orders[[#This Row],[user_id]],Users[user_id],Users[country])</f>
        <v>ES</v>
      </c>
      <c r="F12258" s="5" t="str">
        <f>_xlfn.XLOOKUP(Orders[[#This Row],[country_code]],Countries[country_code],Countries[country_name])</f>
        <v>Spain</v>
      </c>
      <c r="G12258" s="5">
        <f>_xlfn.XLOOKUP(Orders[[#This Row],[user_id]],Users[user_id],Users[is_referral])</f>
        <v>0</v>
      </c>
    </row>
    <row r="12259" spans="1:7">
      <c r="A12259" s="5">
        <v>2155209</v>
      </c>
      <c r="B12259" s="5">
        <v>7215</v>
      </c>
      <c r="C12259" s="6">
        <v>43203</v>
      </c>
      <c r="D12259" s="5">
        <v>55</v>
      </c>
      <c r="E12259" s="5" t="str">
        <f>_xlfn.XLOOKUP(Orders[[#This Row],[user_id]],Users[user_id],Users[country])</f>
        <v>IT</v>
      </c>
      <c r="F12259" s="5" t="str">
        <f>_xlfn.XLOOKUP(Orders[[#This Row],[country_code]],Countries[country_code],Countries[country_name])</f>
        <v>Italy</v>
      </c>
      <c r="G12259" s="5">
        <f>_xlfn.XLOOKUP(Orders[[#This Row],[user_id]],Users[user_id],Users[is_referral])</f>
        <v>1</v>
      </c>
    </row>
    <row r="12260" spans="1:7">
      <c r="A12260" s="5">
        <v>2155210</v>
      </c>
      <c r="B12260" s="5">
        <v>15784</v>
      </c>
      <c r="C12260" s="6">
        <v>43203</v>
      </c>
      <c r="D12260" s="5">
        <v>53</v>
      </c>
      <c r="E12260" s="5" t="str">
        <f>_xlfn.XLOOKUP(Orders[[#This Row],[user_id]],Users[user_id],Users[country])</f>
        <v>DE</v>
      </c>
      <c r="F12260" s="5" t="str">
        <f>_xlfn.XLOOKUP(Orders[[#This Row],[country_code]],Countries[country_code],Countries[country_name])</f>
        <v>Germany</v>
      </c>
      <c r="G12260" s="5">
        <f>_xlfn.XLOOKUP(Orders[[#This Row],[user_id]],Users[user_id],Users[is_referral])</f>
        <v>1</v>
      </c>
    </row>
    <row r="12261" spans="1:7">
      <c r="A12261" s="5">
        <v>2155213</v>
      </c>
      <c r="B12261" s="5">
        <v>197</v>
      </c>
      <c r="C12261" s="6">
        <v>43203</v>
      </c>
      <c r="D12261" s="5">
        <v>28</v>
      </c>
      <c r="E12261" s="5" t="str">
        <f>_xlfn.XLOOKUP(Orders[[#This Row],[user_id]],Users[user_id],Users[country])</f>
        <v>IT</v>
      </c>
      <c r="F12261" s="5" t="str">
        <f>_xlfn.XLOOKUP(Orders[[#This Row],[country_code]],Countries[country_code],Countries[country_name])</f>
        <v>Italy</v>
      </c>
      <c r="G12261" s="5">
        <f>_xlfn.XLOOKUP(Orders[[#This Row],[user_id]],Users[user_id],Users[is_referral])</f>
        <v>0</v>
      </c>
    </row>
    <row r="12262" spans="1:7">
      <c r="A12262" s="5">
        <v>2155214</v>
      </c>
      <c r="B12262" s="5">
        <v>2365</v>
      </c>
      <c r="C12262" s="6">
        <v>43203</v>
      </c>
      <c r="D12262" s="5">
        <v>31</v>
      </c>
      <c r="E12262" s="5" t="str">
        <f>_xlfn.XLOOKUP(Orders[[#This Row],[user_id]],Users[user_id],Users[country])</f>
        <v>IT</v>
      </c>
      <c r="F12262" s="5" t="str">
        <f>_xlfn.XLOOKUP(Orders[[#This Row],[country_code]],Countries[country_code],Countries[country_name])</f>
        <v>Italy</v>
      </c>
      <c r="G12262" s="5">
        <f>_xlfn.XLOOKUP(Orders[[#This Row],[user_id]],Users[user_id],Users[is_referral])</f>
        <v>0</v>
      </c>
    </row>
    <row r="12263" spans="1:7">
      <c r="A12263" s="5">
        <v>2155216</v>
      </c>
      <c r="B12263" s="5">
        <v>17877</v>
      </c>
      <c r="C12263" s="6">
        <v>43203</v>
      </c>
      <c r="D12263" s="5">
        <v>44</v>
      </c>
      <c r="E12263" s="5" t="str">
        <f>_xlfn.XLOOKUP(Orders[[#This Row],[user_id]],Users[user_id],Users[country])</f>
        <v>ES</v>
      </c>
      <c r="F12263" s="5" t="str">
        <f>_xlfn.XLOOKUP(Orders[[#This Row],[country_code]],Countries[country_code],Countries[country_name])</f>
        <v>Spain</v>
      </c>
      <c r="G12263" s="5">
        <f>_xlfn.XLOOKUP(Orders[[#This Row],[user_id]],Users[user_id],Users[is_referral])</f>
        <v>1</v>
      </c>
    </row>
    <row r="12264" spans="1:7">
      <c r="A12264" s="5">
        <v>2155220</v>
      </c>
      <c r="B12264" s="5">
        <v>10123</v>
      </c>
      <c r="C12264" s="6">
        <v>43203</v>
      </c>
      <c r="D12264" s="5">
        <v>48</v>
      </c>
      <c r="E12264" s="5" t="str">
        <f>_xlfn.XLOOKUP(Orders[[#This Row],[user_id]],Users[user_id],Users[country])</f>
        <v>FR</v>
      </c>
      <c r="F12264" s="5" t="str">
        <f>_xlfn.XLOOKUP(Orders[[#This Row],[country_code]],Countries[country_code],Countries[country_name])</f>
        <v>France</v>
      </c>
      <c r="G12264" s="5">
        <f>_xlfn.XLOOKUP(Orders[[#This Row],[user_id]],Users[user_id],Users[is_referral])</f>
        <v>1</v>
      </c>
    </row>
    <row r="12265" spans="1:7">
      <c r="A12265" s="5">
        <v>2155222</v>
      </c>
      <c r="B12265" s="5">
        <v>13983</v>
      </c>
      <c r="C12265" s="6">
        <v>43203</v>
      </c>
      <c r="D12265" s="5">
        <v>24</v>
      </c>
      <c r="E12265" s="5" t="str">
        <f>_xlfn.XLOOKUP(Orders[[#This Row],[user_id]],Users[user_id],Users[country])</f>
        <v>FR</v>
      </c>
      <c r="F12265" s="5" t="str">
        <f>_xlfn.XLOOKUP(Orders[[#This Row],[country_code]],Countries[country_code],Countries[country_name])</f>
        <v>France</v>
      </c>
      <c r="G12265" s="5">
        <f>_xlfn.XLOOKUP(Orders[[#This Row],[user_id]],Users[user_id],Users[is_referral])</f>
        <v>1</v>
      </c>
    </row>
    <row r="12266" spans="1:7">
      <c r="A12266" s="5">
        <v>2155223</v>
      </c>
      <c r="B12266" s="5">
        <v>18436</v>
      </c>
      <c r="C12266" s="6">
        <v>43203</v>
      </c>
      <c r="D12266" s="5">
        <v>58</v>
      </c>
      <c r="E12266" s="5" t="str">
        <f>_xlfn.XLOOKUP(Orders[[#This Row],[user_id]],Users[user_id],Users[country])</f>
        <v>ES</v>
      </c>
      <c r="F12266" s="5" t="str">
        <f>_xlfn.XLOOKUP(Orders[[#This Row],[country_code]],Countries[country_code],Countries[country_name])</f>
        <v>Spain</v>
      </c>
      <c r="G12266" s="5">
        <f>_xlfn.XLOOKUP(Orders[[#This Row],[user_id]],Users[user_id],Users[is_referral])</f>
        <v>1</v>
      </c>
    </row>
    <row r="12267" spans="1:7">
      <c r="A12267" s="5">
        <v>2155224</v>
      </c>
      <c r="B12267" s="5">
        <v>4904</v>
      </c>
      <c r="C12267" s="6">
        <v>43203</v>
      </c>
      <c r="D12267" s="5">
        <v>38</v>
      </c>
      <c r="E12267" s="5" t="str">
        <f>_xlfn.XLOOKUP(Orders[[#This Row],[user_id]],Users[user_id],Users[country])</f>
        <v>DE</v>
      </c>
      <c r="F12267" s="5" t="str">
        <f>_xlfn.XLOOKUP(Orders[[#This Row],[country_code]],Countries[country_code],Countries[country_name])</f>
        <v>Germany</v>
      </c>
      <c r="G12267" s="5">
        <f>_xlfn.XLOOKUP(Orders[[#This Row],[user_id]],Users[user_id],Users[is_referral])</f>
        <v>0</v>
      </c>
    </row>
    <row r="12268" spans="1:7">
      <c r="A12268" s="5">
        <v>2155226</v>
      </c>
      <c r="B12268" s="5">
        <v>15234</v>
      </c>
      <c r="C12268" s="6">
        <v>43203</v>
      </c>
      <c r="D12268" s="5">
        <v>105</v>
      </c>
      <c r="E12268" s="5" t="str">
        <f>_xlfn.XLOOKUP(Orders[[#This Row],[user_id]],Users[user_id],Users[country])</f>
        <v>ES</v>
      </c>
      <c r="F12268" s="5" t="str">
        <f>_xlfn.XLOOKUP(Orders[[#This Row],[country_code]],Countries[country_code],Countries[country_name])</f>
        <v>Spain</v>
      </c>
      <c r="G12268" s="5">
        <f>_xlfn.XLOOKUP(Orders[[#This Row],[user_id]],Users[user_id],Users[is_referral])</f>
        <v>1</v>
      </c>
    </row>
    <row r="12269" spans="1:7">
      <c r="A12269" s="5">
        <v>2155227</v>
      </c>
      <c r="B12269" s="5">
        <v>5637</v>
      </c>
      <c r="C12269" s="6">
        <v>43203</v>
      </c>
      <c r="D12269" s="5">
        <v>15</v>
      </c>
      <c r="E12269" s="5" t="str">
        <f>_xlfn.XLOOKUP(Orders[[#This Row],[user_id]],Users[user_id],Users[country])</f>
        <v>FR</v>
      </c>
      <c r="F12269" s="5" t="str">
        <f>_xlfn.XLOOKUP(Orders[[#This Row],[country_code]],Countries[country_code],Countries[country_name])</f>
        <v>France</v>
      </c>
      <c r="G12269" s="5">
        <f>_xlfn.XLOOKUP(Orders[[#This Row],[user_id]],Users[user_id],Users[is_referral])</f>
        <v>1</v>
      </c>
    </row>
    <row r="12270" spans="1:7">
      <c r="A12270" s="5">
        <v>2155230</v>
      </c>
      <c r="B12270" s="5">
        <v>16732</v>
      </c>
      <c r="C12270" s="6">
        <v>43203</v>
      </c>
      <c r="D12270" s="5">
        <v>40</v>
      </c>
      <c r="E12270" s="5" t="str">
        <f>_xlfn.XLOOKUP(Orders[[#This Row],[user_id]],Users[user_id],Users[country])</f>
        <v>ES</v>
      </c>
      <c r="F12270" s="5" t="str">
        <f>_xlfn.XLOOKUP(Orders[[#This Row],[country_code]],Countries[country_code],Countries[country_name])</f>
        <v>Spain</v>
      </c>
      <c r="G12270" s="5">
        <f>_xlfn.XLOOKUP(Orders[[#This Row],[user_id]],Users[user_id],Users[is_referral])</f>
        <v>1</v>
      </c>
    </row>
    <row r="12271" spans="1:7">
      <c r="A12271" s="5">
        <v>2155236</v>
      </c>
      <c r="B12271" s="5">
        <v>15069</v>
      </c>
      <c r="C12271" s="6">
        <v>43203</v>
      </c>
      <c r="D12271" s="5">
        <v>22</v>
      </c>
      <c r="E12271" s="5" t="str">
        <f>_xlfn.XLOOKUP(Orders[[#This Row],[user_id]],Users[user_id],Users[country])</f>
        <v>FR</v>
      </c>
      <c r="F12271" s="5" t="str">
        <f>_xlfn.XLOOKUP(Orders[[#This Row],[country_code]],Countries[country_code],Countries[country_name])</f>
        <v>France</v>
      </c>
      <c r="G12271" s="5">
        <f>_xlfn.XLOOKUP(Orders[[#This Row],[user_id]],Users[user_id],Users[is_referral])</f>
        <v>1</v>
      </c>
    </row>
    <row r="12272" spans="1:7">
      <c r="A12272" s="5">
        <v>2155237</v>
      </c>
      <c r="B12272" s="5">
        <v>15572</v>
      </c>
      <c r="C12272" s="6">
        <v>43203</v>
      </c>
      <c r="D12272" s="5">
        <v>64</v>
      </c>
      <c r="E12272" s="5" t="str">
        <f>_xlfn.XLOOKUP(Orders[[#This Row],[user_id]],Users[user_id],Users[country])</f>
        <v>ES</v>
      </c>
      <c r="F12272" s="5" t="str">
        <f>_xlfn.XLOOKUP(Orders[[#This Row],[country_code]],Countries[country_code],Countries[country_name])</f>
        <v>Spain</v>
      </c>
      <c r="G12272" s="5">
        <f>_xlfn.XLOOKUP(Orders[[#This Row],[user_id]],Users[user_id],Users[is_referral])</f>
        <v>1</v>
      </c>
    </row>
    <row r="12273" spans="1:7">
      <c r="A12273" s="5">
        <v>2155238</v>
      </c>
      <c r="B12273" s="5">
        <v>2697</v>
      </c>
      <c r="C12273" s="6">
        <v>43203</v>
      </c>
      <c r="D12273" s="5">
        <v>50</v>
      </c>
      <c r="E12273" s="5" t="str">
        <f>_xlfn.XLOOKUP(Orders[[#This Row],[user_id]],Users[user_id],Users[country])</f>
        <v>FR</v>
      </c>
      <c r="F12273" s="5" t="str">
        <f>_xlfn.XLOOKUP(Orders[[#This Row],[country_code]],Countries[country_code],Countries[country_name])</f>
        <v>France</v>
      </c>
      <c r="G12273" s="5">
        <f>_xlfn.XLOOKUP(Orders[[#This Row],[user_id]],Users[user_id],Users[is_referral])</f>
        <v>0</v>
      </c>
    </row>
    <row r="12274" spans="1:7">
      <c r="A12274" s="5">
        <v>2155239</v>
      </c>
      <c r="B12274" s="5">
        <v>7101</v>
      </c>
      <c r="C12274" s="6">
        <v>43203</v>
      </c>
      <c r="D12274" s="5">
        <v>37</v>
      </c>
      <c r="E12274" s="5" t="str">
        <f>_xlfn.XLOOKUP(Orders[[#This Row],[user_id]],Users[user_id],Users[country])</f>
        <v>IT</v>
      </c>
      <c r="F12274" s="5" t="str">
        <f>_xlfn.XLOOKUP(Orders[[#This Row],[country_code]],Countries[country_code],Countries[country_name])</f>
        <v>Italy</v>
      </c>
      <c r="G12274" s="5">
        <f>_xlfn.XLOOKUP(Orders[[#This Row],[user_id]],Users[user_id],Users[is_referral])</f>
        <v>0</v>
      </c>
    </row>
    <row r="12275" spans="1:7">
      <c r="A12275" s="5">
        <v>2155240</v>
      </c>
      <c r="B12275" s="5">
        <v>10799</v>
      </c>
      <c r="C12275" s="6">
        <v>43203</v>
      </c>
      <c r="D12275" s="5">
        <v>54</v>
      </c>
      <c r="E12275" s="5" t="str">
        <f>_xlfn.XLOOKUP(Orders[[#This Row],[user_id]],Users[user_id],Users[country])</f>
        <v>IT</v>
      </c>
      <c r="F12275" s="5" t="str">
        <f>_xlfn.XLOOKUP(Orders[[#This Row],[country_code]],Countries[country_code],Countries[country_name])</f>
        <v>Italy</v>
      </c>
      <c r="G12275" s="5">
        <f>_xlfn.XLOOKUP(Orders[[#This Row],[user_id]],Users[user_id],Users[is_referral])</f>
        <v>1</v>
      </c>
    </row>
    <row r="12276" spans="1:7">
      <c r="A12276" s="5">
        <v>2155243</v>
      </c>
      <c r="B12276" s="5">
        <v>17854</v>
      </c>
      <c r="C12276" s="6">
        <v>43203</v>
      </c>
      <c r="D12276" s="5">
        <v>20</v>
      </c>
      <c r="E12276" s="5" t="str">
        <f>_xlfn.XLOOKUP(Orders[[#This Row],[user_id]],Users[user_id],Users[country])</f>
        <v>FR</v>
      </c>
      <c r="F12276" s="5" t="str">
        <f>_xlfn.XLOOKUP(Orders[[#This Row],[country_code]],Countries[country_code],Countries[country_name])</f>
        <v>France</v>
      </c>
      <c r="G12276" s="5">
        <f>_xlfn.XLOOKUP(Orders[[#This Row],[user_id]],Users[user_id],Users[is_referral])</f>
        <v>1</v>
      </c>
    </row>
    <row r="12277" spans="1:7">
      <c r="A12277" s="5">
        <v>2155244</v>
      </c>
      <c r="B12277" s="5">
        <v>3700</v>
      </c>
      <c r="C12277" s="6">
        <v>43203</v>
      </c>
      <c r="D12277" s="5">
        <v>70</v>
      </c>
      <c r="E12277" s="5" t="str">
        <f>_xlfn.XLOOKUP(Orders[[#This Row],[user_id]],Users[user_id],Users[country])</f>
        <v>DE</v>
      </c>
      <c r="F12277" s="5" t="str">
        <f>_xlfn.XLOOKUP(Orders[[#This Row],[country_code]],Countries[country_code],Countries[country_name])</f>
        <v>Germany</v>
      </c>
      <c r="G12277" s="5">
        <f>_xlfn.XLOOKUP(Orders[[#This Row],[user_id]],Users[user_id],Users[is_referral])</f>
        <v>0</v>
      </c>
    </row>
    <row r="12278" spans="1:7">
      <c r="A12278" s="5">
        <v>2155245</v>
      </c>
      <c r="B12278" s="5">
        <v>6521</v>
      </c>
      <c r="C12278" s="6">
        <v>43203</v>
      </c>
      <c r="D12278" s="5">
        <v>23</v>
      </c>
      <c r="E12278" s="5" t="str">
        <f>_xlfn.XLOOKUP(Orders[[#This Row],[user_id]],Users[user_id],Users[country])</f>
        <v>DE</v>
      </c>
      <c r="F12278" s="5" t="str">
        <f>_xlfn.XLOOKUP(Orders[[#This Row],[country_code]],Countries[country_code],Countries[country_name])</f>
        <v>Germany</v>
      </c>
      <c r="G12278" s="5">
        <f>_xlfn.XLOOKUP(Orders[[#This Row],[user_id]],Users[user_id],Users[is_referral])</f>
        <v>1</v>
      </c>
    </row>
    <row r="12279" spans="1:7">
      <c r="A12279" s="5">
        <v>2155248</v>
      </c>
      <c r="B12279" s="5">
        <v>10646</v>
      </c>
      <c r="C12279" s="6">
        <v>43203</v>
      </c>
      <c r="D12279" s="5">
        <v>18</v>
      </c>
      <c r="E12279" s="5" t="str">
        <f>_xlfn.XLOOKUP(Orders[[#This Row],[user_id]],Users[user_id],Users[country])</f>
        <v>ES</v>
      </c>
      <c r="F12279" s="5" t="str">
        <f>_xlfn.XLOOKUP(Orders[[#This Row],[country_code]],Countries[country_code],Countries[country_name])</f>
        <v>Spain</v>
      </c>
      <c r="G12279" s="5">
        <f>_xlfn.XLOOKUP(Orders[[#This Row],[user_id]],Users[user_id],Users[is_referral])</f>
        <v>0</v>
      </c>
    </row>
    <row r="12280" spans="1:7">
      <c r="A12280" s="5">
        <v>2155254</v>
      </c>
      <c r="B12280" s="5">
        <v>11118</v>
      </c>
      <c r="C12280" s="6">
        <v>43203</v>
      </c>
      <c r="D12280" s="5">
        <v>52</v>
      </c>
      <c r="E12280" s="5" t="str">
        <f>_xlfn.XLOOKUP(Orders[[#This Row],[user_id]],Users[user_id],Users[country])</f>
        <v>IT</v>
      </c>
      <c r="F12280" s="5" t="str">
        <f>_xlfn.XLOOKUP(Orders[[#This Row],[country_code]],Countries[country_code],Countries[country_name])</f>
        <v>Italy</v>
      </c>
      <c r="G12280" s="5">
        <f>_xlfn.XLOOKUP(Orders[[#This Row],[user_id]],Users[user_id],Users[is_referral])</f>
        <v>1</v>
      </c>
    </row>
    <row r="12281" spans="1:7">
      <c r="A12281" s="5">
        <v>2155257</v>
      </c>
      <c r="B12281" s="5">
        <v>8108</v>
      </c>
      <c r="C12281" s="6">
        <v>43203</v>
      </c>
      <c r="D12281" s="5">
        <v>41</v>
      </c>
      <c r="E12281" s="5" t="str">
        <f>_xlfn.XLOOKUP(Orders[[#This Row],[user_id]],Users[user_id],Users[country])</f>
        <v>ES</v>
      </c>
      <c r="F12281" s="5" t="str">
        <f>_xlfn.XLOOKUP(Orders[[#This Row],[country_code]],Countries[country_code],Countries[country_name])</f>
        <v>Spain</v>
      </c>
      <c r="G12281" s="5">
        <f>_xlfn.XLOOKUP(Orders[[#This Row],[user_id]],Users[user_id],Users[is_referral])</f>
        <v>1</v>
      </c>
    </row>
    <row r="12282" spans="1:7">
      <c r="A12282" s="5">
        <v>2155262</v>
      </c>
      <c r="B12282" s="5">
        <v>9234</v>
      </c>
      <c r="C12282" s="6">
        <v>43203</v>
      </c>
      <c r="D12282" s="5">
        <v>12</v>
      </c>
      <c r="E12282" s="5" t="str">
        <f>_xlfn.XLOOKUP(Orders[[#This Row],[user_id]],Users[user_id],Users[country])</f>
        <v>FR</v>
      </c>
      <c r="F12282" s="5" t="str">
        <f>_xlfn.XLOOKUP(Orders[[#This Row],[country_code]],Countries[country_code],Countries[country_name])</f>
        <v>France</v>
      </c>
      <c r="G12282" s="5">
        <f>_xlfn.XLOOKUP(Orders[[#This Row],[user_id]],Users[user_id],Users[is_referral])</f>
        <v>1</v>
      </c>
    </row>
    <row r="12283" spans="1:7">
      <c r="A12283" s="5">
        <v>2155264</v>
      </c>
      <c r="B12283" s="5">
        <v>16375</v>
      </c>
      <c r="C12283" s="6">
        <v>43203</v>
      </c>
      <c r="D12283" s="5">
        <v>43</v>
      </c>
      <c r="E12283" s="5" t="str">
        <f>_xlfn.XLOOKUP(Orders[[#This Row],[user_id]],Users[user_id],Users[country])</f>
        <v>FR</v>
      </c>
      <c r="F12283" s="5" t="str">
        <f>_xlfn.XLOOKUP(Orders[[#This Row],[country_code]],Countries[country_code],Countries[country_name])</f>
        <v>France</v>
      </c>
      <c r="G12283" s="5">
        <f>_xlfn.XLOOKUP(Orders[[#This Row],[user_id]],Users[user_id],Users[is_referral])</f>
        <v>1</v>
      </c>
    </row>
    <row r="12284" spans="1:7">
      <c r="A12284" s="5">
        <v>2155266</v>
      </c>
      <c r="B12284" s="5">
        <v>13498</v>
      </c>
      <c r="C12284" s="6">
        <v>43203</v>
      </c>
      <c r="D12284" s="5">
        <v>49</v>
      </c>
      <c r="E12284" s="5" t="str">
        <f>_xlfn.XLOOKUP(Orders[[#This Row],[user_id]],Users[user_id],Users[country])</f>
        <v>IT</v>
      </c>
      <c r="F12284" s="5" t="str">
        <f>_xlfn.XLOOKUP(Orders[[#This Row],[country_code]],Countries[country_code],Countries[country_name])</f>
        <v>Italy</v>
      </c>
      <c r="G12284" s="5">
        <f>_xlfn.XLOOKUP(Orders[[#This Row],[user_id]],Users[user_id],Users[is_referral])</f>
        <v>1</v>
      </c>
    </row>
    <row r="12285" spans="1:7">
      <c r="A12285" s="5">
        <v>2155267</v>
      </c>
      <c r="B12285" s="5">
        <v>16509</v>
      </c>
      <c r="C12285" s="6">
        <v>43203</v>
      </c>
      <c r="D12285" s="5">
        <v>44</v>
      </c>
      <c r="E12285" s="5" t="str">
        <f>_xlfn.XLOOKUP(Orders[[#This Row],[user_id]],Users[user_id],Users[country])</f>
        <v>IT</v>
      </c>
      <c r="F12285" s="5" t="str">
        <f>_xlfn.XLOOKUP(Orders[[#This Row],[country_code]],Countries[country_code],Countries[country_name])</f>
        <v>Italy</v>
      </c>
      <c r="G12285" s="5">
        <f>_xlfn.XLOOKUP(Orders[[#This Row],[user_id]],Users[user_id],Users[is_referral])</f>
        <v>1</v>
      </c>
    </row>
    <row r="12286" spans="1:7">
      <c r="A12286" s="5">
        <v>2155274</v>
      </c>
      <c r="B12286" s="5">
        <v>3584</v>
      </c>
      <c r="C12286" s="6">
        <v>43203</v>
      </c>
      <c r="D12286" s="5">
        <v>39</v>
      </c>
      <c r="E12286" s="5" t="str">
        <f>_xlfn.XLOOKUP(Orders[[#This Row],[user_id]],Users[user_id],Users[country])</f>
        <v>IT</v>
      </c>
      <c r="F12286" s="5" t="str">
        <f>_xlfn.XLOOKUP(Orders[[#This Row],[country_code]],Countries[country_code],Countries[country_name])</f>
        <v>Italy</v>
      </c>
      <c r="G12286" s="5">
        <f>_xlfn.XLOOKUP(Orders[[#This Row],[user_id]],Users[user_id],Users[is_referral])</f>
        <v>0</v>
      </c>
    </row>
    <row r="12287" spans="1:7">
      <c r="A12287" s="5">
        <v>2155276</v>
      </c>
      <c r="B12287" s="5">
        <v>19808</v>
      </c>
      <c r="C12287" s="6">
        <v>43203</v>
      </c>
      <c r="D12287" s="5">
        <v>79</v>
      </c>
      <c r="E12287" s="5" t="str">
        <f>_xlfn.XLOOKUP(Orders[[#This Row],[user_id]],Users[user_id],Users[country])</f>
        <v>IT</v>
      </c>
      <c r="F12287" s="5" t="str">
        <f>_xlfn.XLOOKUP(Orders[[#This Row],[country_code]],Countries[country_code],Countries[country_name])</f>
        <v>Italy</v>
      </c>
      <c r="G12287" s="5">
        <f>_xlfn.XLOOKUP(Orders[[#This Row],[user_id]],Users[user_id],Users[is_referral])</f>
        <v>1</v>
      </c>
    </row>
    <row r="12288" spans="1:7">
      <c r="A12288" s="5">
        <v>2155280</v>
      </c>
      <c r="B12288" s="5">
        <v>15788</v>
      </c>
      <c r="C12288" s="6">
        <v>43203</v>
      </c>
      <c r="D12288" s="5">
        <v>87</v>
      </c>
      <c r="E12288" s="5" t="str">
        <f>_xlfn.XLOOKUP(Orders[[#This Row],[user_id]],Users[user_id],Users[country])</f>
        <v>IT</v>
      </c>
      <c r="F12288" s="5" t="str">
        <f>_xlfn.XLOOKUP(Orders[[#This Row],[country_code]],Countries[country_code],Countries[country_name])</f>
        <v>Italy</v>
      </c>
      <c r="G12288" s="5">
        <f>_xlfn.XLOOKUP(Orders[[#This Row],[user_id]],Users[user_id],Users[is_referral])</f>
        <v>0</v>
      </c>
    </row>
    <row r="12289" spans="1:7">
      <c r="A12289" s="5">
        <v>2155281</v>
      </c>
      <c r="B12289" s="5">
        <v>11834</v>
      </c>
      <c r="C12289" s="6">
        <v>43203</v>
      </c>
      <c r="D12289" s="5">
        <v>62</v>
      </c>
      <c r="E12289" s="5" t="str">
        <f>_xlfn.XLOOKUP(Orders[[#This Row],[user_id]],Users[user_id],Users[country])</f>
        <v>FR</v>
      </c>
      <c r="F12289" s="5" t="str">
        <f>_xlfn.XLOOKUP(Orders[[#This Row],[country_code]],Countries[country_code],Countries[country_name])</f>
        <v>France</v>
      </c>
      <c r="G12289" s="5">
        <f>_xlfn.XLOOKUP(Orders[[#This Row],[user_id]],Users[user_id],Users[is_referral])</f>
        <v>1</v>
      </c>
    </row>
    <row r="12290" spans="1:7">
      <c r="A12290" s="5">
        <v>2155282</v>
      </c>
      <c r="B12290" s="5">
        <v>19371</v>
      </c>
      <c r="C12290" s="6">
        <v>43203</v>
      </c>
      <c r="D12290" s="5">
        <v>33</v>
      </c>
      <c r="E12290" s="5" t="str">
        <f>_xlfn.XLOOKUP(Orders[[#This Row],[user_id]],Users[user_id],Users[country])</f>
        <v>FR</v>
      </c>
      <c r="F12290" s="5" t="str">
        <f>_xlfn.XLOOKUP(Orders[[#This Row],[country_code]],Countries[country_code],Countries[country_name])</f>
        <v>France</v>
      </c>
      <c r="G12290" s="5">
        <f>_xlfn.XLOOKUP(Orders[[#This Row],[user_id]],Users[user_id],Users[is_referral])</f>
        <v>0</v>
      </c>
    </row>
    <row r="12291" spans="1:7">
      <c r="A12291" s="5">
        <v>2155283</v>
      </c>
      <c r="B12291" s="5">
        <v>19983</v>
      </c>
      <c r="C12291" s="6">
        <v>43203</v>
      </c>
      <c r="D12291" s="5">
        <v>49</v>
      </c>
      <c r="E12291" s="5" t="str">
        <f>_xlfn.XLOOKUP(Orders[[#This Row],[user_id]],Users[user_id],Users[country])</f>
        <v>IT</v>
      </c>
      <c r="F12291" s="5" t="str">
        <f>_xlfn.XLOOKUP(Orders[[#This Row],[country_code]],Countries[country_code],Countries[country_name])</f>
        <v>Italy</v>
      </c>
      <c r="G12291" s="5">
        <f>_xlfn.XLOOKUP(Orders[[#This Row],[user_id]],Users[user_id],Users[is_referral])</f>
        <v>1</v>
      </c>
    </row>
    <row r="12292" spans="1:7">
      <c r="A12292" s="5">
        <v>2155284</v>
      </c>
      <c r="B12292" s="5">
        <v>11101</v>
      </c>
      <c r="C12292" s="6">
        <v>43203</v>
      </c>
      <c r="D12292" s="5">
        <v>43</v>
      </c>
      <c r="E12292" s="5" t="str">
        <f>_xlfn.XLOOKUP(Orders[[#This Row],[user_id]],Users[user_id],Users[country])</f>
        <v>IT</v>
      </c>
      <c r="F12292" s="5" t="str">
        <f>_xlfn.XLOOKUP(Orders[[#This Row],[country_code]],Countries[country_code],Countries[country_name])</f>
        <v>Italy</v>
      </c>
      <c r="G12292" s="5">
        <f>_xlfn.XLOOKUP(Orders[[#This Row],[user_id]],Users[user_id],Users[is_referral])</f>
        <v>1</v>
      </c>
    </row>
    <row r="12293" spans="1:7">
      <c r="A12293" s="5">
        <v>2155286</v>
      </c>
      <c r="B12293" s="5">
        <v>19386</v>
      </c>
      <c r="C12293" s="6">
        <v>43203</v>
      </c>
      <c r="D12293" s="5">
        <v>32</v>
      </c>
      <c r="E12293" s="5" t="str">
        <f>_xlfn.XLOOKUP(Orders[[#This Row],[user_id]],Users[user_id],Users[country])</f>
        <v>FR</v>
      </c>
      <c r="F12293" s="5" t="str">
        <f>_xlfn.XLOOKUP(Orders[[#This Row],[country_code]],Countries[country_code],Countries[country_name])</f>
        <v>France</v>
      </c>
      <c r="G12293" s="5">
        <f>_xlfn.XLOOKUP(Orders[[#This Row],[user_id]],Users[user_id],Users[is_referral])</f>
        <v>1</v>
      </c>
    </row>
    <row r="12294" spans="1:7">
      <c r="A12294" s="5">
        <v>2155287</v>
      </c>
      <c r="B12294" s="5">
        <v>13436</v>
      </c>
      <c r="C12294" s="6">
        <v>43203</v>
      </c>
      <c r="D12294" s="5">
        <v>13</v>
      </c>
      <c r="E12294" s="5" t="str">
        <f>_xlfn.XLOOKUP(Orders[[#This Row],[user_id]],Users[user_id],Users[country])</f>
        <v>IT</v>
      </c>
      <c r="F12294" s="5" t="str">
        <f>_xlfn.XLOOKUP(Orders[[#This Row],[country_code]],Countries[country_code],Countries[country_name])</f>
        <v>Italy</v>
      </c>
      <c r="G12294" s="5">
        <f>_xlfn.XLOOKUP(Orders[[#This Row],[user_id]],Users[user_id],Users[is_referral])</f>
        <v>1</v>
      </c>
    </row>
    <row r="12295" spans="1:7">
      <c r="A12295" s="5">
        <v>2155290</v>
      </c>
      <c r="B12295" s="5">
        <v>13494</v>
      </c>
      <c r="C12295" s="6">
        <v>43203</v>
      </c>
      <c r="D12295" s="5">
        <v>50</v>
      </c>
      <c r="E12295" s="5" t="str">
        <f>_xlfn.XLOOKUP(Orders[[#This Row],[user_id]],Users[user_id],Users[country])</f>
        <v>IT</v>
      </c>
      <c r="F12295" s="5" t="str">
        <f>_xlfn.XLOOKUP(Orders[[#This Row],[country_code]],Countries[country_code],Countries[country_name])</f>
        <v>Italy</v>
      </c>
      <c r="G12295" s="5">
        <f>_xlfn.XLOOKUP(Orders[[#This Row],[user_id]],Users[user_id],Users[is_referral])</f>
        <v>1</v>
      </c>
    </row>
    <row r="12296" spans="1:7">
      <c r="A12296" s="5">
        <v>2155291</v>
      </c>
      <c r="B12296" s="5">
        <v>18475</v>
      </c>
      <c r="C12296" s="6">
        <v>43203</v>
      </c>
      <c r="D12296" s="5">
        <v>41</v>
      </c>
      <c r="E12296" s="5" t="str">
        <f>_xlfn.XLOOKUP(Orders[[#This Row],[user_id]],Users[user_id],Users[country])</f>
        <v>ES</v>
      </c>
      <c r="F12296" s="5" t="str">
        <f>_xlfn.XLOOKUP(Orders[[#This Row],[country_code]],Countries[country_code],Countries[country_name])</f>
        <v>Spain</v>
      </c>
      <c r="G12296" s="5">
        <f>_xlfn.XLOOKUP(Orders[[#This Row],[user_id]],Users[user_id],Users[is_referral])</f>
        <v>1</v>
      </c>
    </row>
    <row r="12297" spans="1:7">
      <c r="A12297" s="5">
        <v>2155293</v>
      </c>
      <c r="B12297" s="5">
        <v>19706</v>
      </c>
      <c r="C12297" s="6">
        <v>43203</v>
      </c>
      <c r="D12297" s="5">
        <v>90</v>
      </c>
      <c r="E12297" s="5" t="str">
        <f>_xlfn.XLOOKUP(Orders[[#This Row],[user_id]],Users[user_id],Users[country])</f>
        <v>FR</v>
      </c>
      <c r="F12297" s="5" t="str">
        <f>_xlfn.XLOOKUP(Orders[[#This Row],[country_code]],Countries[country_code],Countries[country_name])</f>
        <v>France</v>
      </c>
      <c r="G12297" s="5">
        <f>_xlfn.XLOOKUP(Orders[[#This Row],[user_id]],Users[user_id],Users[is_referral])</f>
        <v>1</v>
      </c>
    </row>
    <row r="12298" spans="1:7">
      <c r="A12298" s="5">
        <v>2155294</v>
      </c>
      <c r="B12298" s="5">
        <v>12886</v>
      </c>
      <c r="C12298" s="6">
        <v>43203</v>
      </c>
      <c r="D12298" s="5">
        <v>64</v>
      </c>
      <c r="E12298" s="5" t="str">
        <f>_xlfn.XLOOKUP(Orders[[#This Row],[user_id]],Users[user_id],Users[country])</f>
        <v>FR</v>
      </c>
      <c r="F12298" s="5" t="str">
        <f>_xlfn.XLOOKUP(Orders[[#This Row],[country_code]],Countries[country_code],Countries[country_name])</f>
        <v>France</v>
      </c>
      <c r="G12298" s="5">
        <f>_xlfn.XLOOKUP(Orders[[#This Row],[user_id]],Users[user_id],Users[is_referral])</f>
        <v>1</v>
      </c>
    </row>
    <row r="12299" spans="1:7">
      <c r="A12299" s="5">
        <v>2155297</v>
      </c>
      <c r="B12299" s="5">
        <v>1254</v>
      </c>
      <c r="C12299" s="6">
        <v>43203</v>
      </c>
      <c r="D12299" s="5">
        <v>38</v>
      </c>
      <c r="E12299" s="5" t="str">
        <f>_xlfn.XLOOKUP(Orders[[#This Row],[user_id]],Users[user_id],Users[country])</f>
        <v>FR</v>
      </c>
      <c r="F12299" s="5" t="str">
        <f>_xlfn.XLOOKUP(Orders[[#This Row],[country_code]],Countries[country_code],Countries[country_name])</f>
        <v>France</v>
      </c>
      <c r="G12299" s="5">
        <f>_xlfn.XLOOKUP(Orders[[#This Row],[user_id]],Users[user_id],Users[is_referral])</f>
        <v>0</v>
      </c>
    </row>
    <row r="12300" spans="1:7">
      <c r="A12300" s="5">
        <v>2155299</v>
      </c>
      <c r="B12300" s="5">
        <v>8701</v>
      </c>
      <c r="C12300" s="6">
        <v>43203</v>
      </c>
      <c r="D12300" s="5">
        <v>38</v>
      </c>
      <c r="E12300" s="5" t="str">
        <f>_xlfn.XLOOKUP(Orders[[#This Row],[user_id]],Users[user_id],Users[country])</f>
        <v>FR</v>
      </c>
      <c r="F12300" s="5" t="str">
        <f>_xlfn.XLOOKUP(Orders[[#This Row],[country_code]],Countries[country_code],Countries[country_name])</f>
        <v>France</v>
      </c>
      <c r="G12300" s="5">
        <f>_xlfn.XLOOKUP(Orders[[#This Row],[user_id]],Users[user_id],Users[is_referral])</f>
        <v>1</v>
      </c>
    </row>
    <row r="12301" spans="1:7">
      <c r="A12301" s="5">
        <v>2155301</v>
      </c>
      <c r="B12301" s="5">
        <v>4945</v>
      </c>
      <c r="C12301" s="6">
        <v>43203</v>
      </c>
      <c r="D12301" s="5">
        <v>31</v>
      </c>
      <c r="E12301" s="5" t="str">
        <f>_xlfn.XLOOKUP(Orders[[#This Row],[user_id]],Users[user_id],Users[country])</f>
        <v>IT</v>
      </c>
      <c r="F12301" s="5" t="str">
        <f>_xlfn.XLOOKUP(Orders[[#This Row],[country_code]],Countries[country_code],Countries[country_name])</f>
        <v>Italy</v>
      </c>
      <c r="G12301" s="5">
        <f>_xlfn.XLOOKUP(Orders[[#This Row],[user_id]],Users[user_id],Users[is_referral])</f>
        <v>0</v>
      </c>
    </row>
    <row r="12302" spans="1:7">
      <c r="A12302" s="5">
        <v>2155303</v>
      </c>
      <c r="B12302" s="5">
        <v>16194</v>
      </c>
      <c r="C12302" s="6">
        <v>43203</v>
      </c>
      <c r="D12302" s="5">
        <v>56</v>
      </c>
      <c r="E12302" s="5" t="str">
        <f>_xlfn.XLOOKUP(Orders[[#This Row],[user_id]],Users[user_id],Users[country])</f>
        <v>DE</v>
      </c>
      <c r="F12302" s="5" t="str">
        <f>_xlfn.XLOOKUP(Orders[[#This Row],[country_code]],Countries[country_code],Countries[country_name])</f>
        <v>Germany</v>
      </c>
      <c r="G12302" s="5">
        <f>_xlfn.XLOOKUP(Orders[[#This Row],[user_id]],Users[user_id],Users[is_referral])</f>
        <v>1</v>
      </c>
    </row>
    <row r="12303" spans="1:7">
      <c r="A12303" s="5">
        <v>2155304</v>
      </c>
      <c r="B12303" s="5">
        <v>7344</v>
      </c>
      <c r="C12303" s="6">
        <v>43203</v>
      </c>
      <c r="D12303" s="5">
        <v>51</v>
      </c>
      <c r="E12303" s="5" t="str">
        <f>_xlfn.XLOOKUP(Orders[[#This Row],[user_id]],Users[user_id],Users[country])</f>
        <v>ES</v>
      </c>
      <c r="F12303" s="5" t="str">
        <f>_xlfn.XLOOKUP(Orders[[#This Row],[country_code]],Countries[country_code],Countries[country_name])</f>
        <v>Spain</v>
      </c>
      <c r="G12303" s="5">
        <f>_xlfn.XLOOKUP(Orders[[#This Row],[user_id]],Users[user_id],Users[is_referral])</f>
        <v>1</v>
      </c>
    </row>
    <row r="12304" spans="1:7">
      <c r="A12304" s="5">
        <v>2155305</v>
      </c>
      <c r="B12304" s="5">
        <v>17116</v>
      </c>
      <c r="C12304" s="6">
        <v>43203</v>
      </c>
      <c r="D12304" s="5">
        <v>90</v>
      </c>
      <c r="E12304" s="5" t="str">
        <f>_xlfn.XLOOKUP(Orders[[#This Row],[user_id]],Users[user_id],Users[country])</f>
        <v>ES</v>
      </c>
      <c r="F12304" s="5" t="str">
        <f>_xlfn.XLOOKUP(Orders[[#This Row],[country_code]],Countries[country_code],Countries[country_name])</f>
        <v>Spain</v>
      </c>
      <c r="G12304" s="5">
        <f>_xlfn.XLOOKUP(Orders[[#This Row],[user_id]],Users[user_id],Users[is_referral])</f>
        <v>1</v>
      </c>
    </row>
    <row r="12305" spans="1:7">
      <c r="A12305" s="5">
        <v>2155307</v>
      </c>
      <c r="B12305" s="5">
        <v>11228</v>
      </c>
      <c r="C12305" s="6">
        <v>43203</v>
      </c>
      <c r="D12305" s="5">
        <v>21</v>
      </c>
      <c r="E12305" s="5" t="str">
        <f>_xlfn.XLOOKUP(Orders[[#This Row],[user_id]],Users[user_id],Users[country])</f>
        <v>FR</v>
      </c>
      <c r="F12305" s="5" t="str">
        <f>_xlfn.XLOOKUP(Orders[[#This Row],[country_code]],Countries[country_code],Countries[country_name])</f>
        <v>France</v>
      </c>
      <c r="G12305" s="5">
        <f>_xlfn.XLOOKUP(Orders[[#This Row],[user_id]],Users[user_id],Users[is_referral])</f>
        <v>1</v>
      </c>
    </row>
    <row r="12306" spans="1:7">
      <c r="A12306" s="5">
        <v>2155312</v>
      </c>
      <c r="B12306" s="5">
        <v>9289</v>
      </c>
      <c r="C12306" s="6">
        <v>43203</v>
      </c>
      <c r="D12306" s="5">
        <v>71</v>
      </c>
      <c r="E12306" s="5" t="str">
        <f>_xlfn.XLOOKUP(Orders[[#This Row],[user_id]],Users[user_id],Users[country])</f>
        <v>ES</v>
      </c>
      <c r="F12306" s="5" t="str">
        <f>_xlfn.XLOOKUP(Orders[[#This Row],[country_code]],Countries[country_code],Countries[country_name])</f>
        <v>Spain</v>
      </c>
      <c r="G12306" s="5">
        <f>_xlfn.XLOOKUP(Orders[[#This Row],[user_id]],Users[user_id],Users[is_referral])</f>
        <v>1</v>
      </c>
    </row>
    <row r="12307" spans="1:7">
      <c r="A12307" s="5">
        <v>2155315</v>
      </c>
      <c r="B12307" s="5">
        <v>15086</v>
      </c>
      <c r="C12307" s="6">
        <v>43203</v>
      </c>
      <c r="D12307" s="5">
        <v>73</v>
      </c>
      <c r="E12307" s="5" t="str">
        <f>_xlfn.XLOOKUP(Orders[[#This Row],[user_id]],Users[user_id],Users[country])</f>
        <v>FR</v>
      </c>
      <c r="F12307" s="5" t="str">
        <f>_xlfn.XLOOKUP(Orders[[#This Row],[country_code]],Countries[country_code],Countries[country_name])</f>
        <v>France</v>
      </c>
      <c r="G12307" s="5">
        <f>_xlfn.XLOOKUP(Orders[[#This Row],[user_id]],Users[user_id],Users[is_referral])</f>
        <v>1</v>
      </c>
    </row>
    <row r="12308" spans="1:7">
      <c r="A12308" s="5">
        <v>2155318</v>
      </c>
      <c r="B12308" s="5">
        <v>4798</v>
      </c>
      <c r="C12308" s="6">
        <v>43203</v>
      </c>
      <c r="D12308" s="5">
        <v>28</v>
      </c>
      <c r="E12308" s="5" t="str">
        <f>_xlfn.XLOOKUP(Orders[[#This Row],[user_id]],Users[user_id],Users[country])</f>
        <v>DE</v>
      </c>
      <c r="F12308" s="5" t="str">
        <f>_xlfn.XLOOKUP(Orders[[#This Row],[country_code]],Countries[country_code],Countries[country_name])</f>
        <v>Germany</v>
      </c>
      <c r="G12308" s="5">
        <f>_xlfn.XLOOKUP(Orders[[#This Row],[user_id]],Users[user_id],Users[is_referral])</f>
        <v>0</v>
      </c>
    </row>
    <row r="12309" spans="1:7">
      <c r="A12309" s="5">
        <v>2155319</v>
      </c>
      <c r="B12309" s="5">
        <v>9338</v>
      </c>
      <c r="C12309" s="6">
        <v>43203</v>
      </c>
      <c r="D12309" s="5">
        <v>48</v>
      </c>
      <c r="E12309" s="5" t="str">
        <f>_xlfn.XLOOKUP(Orders[[#This Row],[user_id]],Users[user_id],Users[country])</f>
        <v>FR</v>
      </c>
      <c r="F12309" s="5" t="str">
        <f>_xlfn.XLOOKUP(Orders[[#This Row],[country_code]],Countries[country_code],Countries[country_name])</f>
        <v>France</v>
      </c>
      <c r="G12309" s="5">
        <f>_xlfn.XLOOKUP(Orders[[#This Row],[user_id]],Users[user_id],Users[is_referral])</f>
        <v>1</v>
      </c>
    </row>
    <row r="12310" spans="1:7">
      <c r="A12310" s="5">
        <v>2155321</v>
      </c>
      <c r="B12310" s="5">
        <v>13950</v>
      </c>
      <c r="C12310" s="6">
        <v>43203</v>
      </c>
      <c r="D12310" s="5">
        <v>18</v>
      </c>
      <c r="E12310" s="5" t="str">
        <f>_xlfn.XLOOKUP(Orders[[#This Row],[user_id]],Users[user_id],Users[country])</f>
        <v>ES</v>
      </c>
      <c r="F12310" s="5" t="str">
        <f>_xlfn.XLOOKUP(Orders[[#This Row],[country_code]],Countries[country_code],Countries[country_name])</f>
        <v>Spain</v>
      </c>
      <c r="G12310" s="5">
        <f>_xlfn.XLOOKUP(Orders[[#This Row],[user_id]],Users[user_id],Users[is_referral])</f>
        <v>0</v>
      </c>
    </row>
    <row r="12311" spans="1:7">
      <c r="A12311" s="5">
        <v>2155324</v>
      </c>
      <c r="B12311" s="5">
        <v>15893</v>
      </c>
      <c r="C12311" s="6">
        <v>43203</v>
      </c>
      <c r="D12311" s="5">
        <v>26</v>
      </c>
      <c r="E12311" s="5" t="str">
        <f>_xlfn.XLOOKUP(Orders[[#This Row],[user_id]],Users[user_id],Users[country])</f>
        <v>IT</v>
      </c>
      <c r="F12311" s="5" t="str">
        <f>_xlfn.XLOOKUP(Orders[[#This Row],[country_code]],Countries[country_code],Countries[country_name])</f>
        <v>Italy</v>
      </c>
      <c r="G12311" s="5">
        <f>_xlfn.XLOOKUP(Orders[[#This Row],[user_id]],Users[user_id],Users[is_referral])</f>
        <v>1</v>
      </c>
    </row>
    <row r="12312" spans="1:7">
      <c r="A12312" s="5">
        <v>2155334</v>
      </c>
      <c r="B12312" s="5">
        <v>475</v>
      </c>
      <c r="C12312" s="6">
        <v>43203</v>
      </c>
      <c r="D12312" s="5">
        <v>32</v>
      </c>
      <c r="E12312" s="5" t="str">
        <f>_xlfn.XLOOKUP(Orders[[#This Row],[user_id]],Users[user_id],Users[country])</f>
        <v>FR</v>
      </c>
      <c r="F12312" s="5" t="str">
        <f>_xlfn.XLOOKUP(Orders[[#This Row],[country_code]],Countries[country_code],Countries[country_name])</f>
        <v>France</v>
      </c>
      <c r="G12312" s="5">
        <f>_xlfn.XLOOKUP(Orders[[#This Row],[user_id]],Users[user_id],Users[is_referral])</f>
        <v>0</v>
      </c>
    </row>
    <row r="12313" spans="1:7">
      <c r="A12313" s="5">
        <v>2155335</v>
      </c>
      <c r="B12313" s="5">
        <v>10139</v>
      </c>
      <c r="C12313" s="6">
        <v>43203</v>
      </c>
      <c r="D12313" s="5">
        <v>52</v>
      </c>
      <c r="E12313" s="5" t="str">
        <f>_xlfn.XLOOKUP(Orders[[#This Row],[user_id]],Users[user_id],Users[country])</f>
        <v>FR</v>
      </c>
      <c r="F12313" s="5" t="str">
        <f>_xlfn.XLOOKUP(Orders[[#This Row],[country_code]],Countries[country_code],Countries[country_name])</f>
        <v>France</v>
      </c>
      <c r="G12313" s="5">
        <f>_xlfn.XLOOKUP(Orders[[#This Row],[user_id]],Users[user_id],Users[is_referral])</f>
        <v>1</v>
      </c>
    </row>
    <row r="12314" spans="1:7">
      <c r="A12314" s="5">
        <v>2155336</v>
      </c>
      <c r="B12314" s="5">
        <v>12006</v>
      </c>
      <c r="C12314" s="6">
        <v>43203</v>
      </c>
      <c r="D12314" s="5">
        <v>20</v>
      </c>
      <c r="E12314" s="5" t="str">
        <f>_xlfn.XLOOKUP(Orders[[#This Row],[user_id]],Users[user_id],Users[country])</f>
        <v>ES</v>
      </c>
      <c r="F12314" s="5" t="str">
        <f>_xlfn.XLOOKUP(Orders[[#This Row],[country_code]],Countries[country_code],Countries[country_name])</f>
        <v>Spain</v>
      </c>
      <c r="G12314" s="5">
        <f>_xlfn.XLOOKUP(Orders[[#This Row],[user_id]],Users[user_id],Users[is_referral])</f>
        <v>1</v>
      </c>
    </row>
    <row r="12315" spans="1:7">
      <c r="A12315" s="5">
        <v>2155338</v>
      </c>
      <c r="B12315" s="5">
        <v>10540</v>
      </c>
      <c r="C12315" s="6">
        <v>43203</v>
      </c>
      <c r="D12315" s="5">
        <v>52</v>
      </c>
      <c r="E12315" s="5" t="str">
        <f>_xlfn.XLOOKUP(Orders[[#This Row],[user_id]],Users[user_id],Users[country])</f>
        <v>FR</v>
      </c>
      <c r="F12315" s="5" t="str">
        <f>_xlfn.XLOOKUP(Orders[[#This Row],[country_code]],Countries[country_code],Countries[country_name])</f>
        <v>France</v>
      </c>
      <c r="G12315" s="5">
        <f>_xlfn.XLOOKUP(Orders[[#This Row],[user_id]],Users[user_id],Users[is_referral])</f>
        <v>1</v>
      </c>
    </row>
    <row r="12316" spans="1:7">
      <c r="A12316" s="5">
        <v>2155342</v>
      </c>
      <c r="B12316" s="5">
        <v>5109</v>
      </c>
      <c r="C12316" s="6">
        <v>43203</v>
      </c>
      <c r="D12316" s="5">
        <v>68</v>
      </c>
      <c r="E12316" s="5" t="str">
        <f>_xlfn.XLOOKUP(Orders[[#This Row],[user_id]],Users[user_id],Users[country])</f>
        <v>DE</v>
      </c>
      <c r="F12316" s="5" t="str">
        <f>_xlfn.XLOOKUP(Orders[[#This Row],[country_code]],Countries[country_code],Countries[country_name])</f>
        <v>Germany</v>
      </c>
      <c r="G12316" s="5">
        <f>_xlfn.XLOOKUP(Orders[[#This Row],[user_id]],Users[user_id],Users[is_referral])</f>
        <v>1</v>
      </c>
    </row>
    <row r="12317" spans="1:7">
      <c r="A12317" s="5">
        <v>2155345</v>
      </c>
      <c r="B12317" s="5">
        <v>17159</v>
      </c>
      <c r="C12317" s="6">
        <v>43203</v>
      </c>
      <c r="D12317" s="5">
        <v>30</v>
      </c>
      <c r="E12317" s="5" t="str">
        <f>_xlfn.XLOOKUP(Orders[[#This Row],[user_id]],Users[user_id],Users[country])</f>
        <v>ES</v>
      </c>
      <c r="F12317" s="5" t="str">
        <f>_xlfn.XLOOKUP(Orders[[#This Row],[country_code]],Countries[country_code],Countries[country_name])</f>
        <v>Spain</v>
      </c>
      <c r="G12317" s="5">
        <f>_xlfn.XLOOKUP(Orders[[#This Row],[user_id]],Users[user_id],Users[is_referral])</f>
        <v>1</v>
      </c>
    </row>
    <row r="12318" spans="1:7">
      <c r="A12318" s="5">
        <v>2155346</v>
      </c>
      <c r="B12318" s="5">
        <v>13749</v>
      </c>
      <c r="C12318" s="6">
        <v>43203</v>
      </c>
      <c r="D12318" s="5">
        <v>71</v>
      </c>
      <c r="E12318" s="5" t="str">
        <f>_xlfn.XLOOKUP(Orders[[#This Row],[user_id]],Users[user_id],Users[country])</f>
        <v>IT</v>
      </c>
      <c r="F12318" s="5" t="str">
        <f>_xlfn.XLOOKUP(Orders[[#This Row],[country_code]],Countries[country_code],Countries[country_name])</f>
        <v>Italy</v>
      </c>
      <c r="G12318" s="5">
        <f>_xlfn.XLOOKUP(Orders[[#This Row],[user_id]],Users[user_id],Users[is_referral])</f>
        <v>1</v>
      </c>
    </row>
    <row r="12319" spans="1:7">
      <c r="A12319" s="5">
        <v>2155347</v>
      </c>
      <c r="B12319" s="5">
        <v>9735</v>
      </c>
      <c r="C12319" s="6">
        <v>43203</v>
      </c>
      <c r="D12319" s="5">
        <v>29</v>
      </c>
      <c r="E12319" s="5" t="str">
        <f>_xlfn.XLOOKUP(Orders[[#This Row],[user_id]],Users[user_id],Users[country])</f>
        <v>DE</v>
      </c>
      <c r="F12319" s="5" t="str">
        <f>_xlfn.XLOOKUP(Orders[[#This Row],[country_code]],Countries[country_code],Countries[country_name])</f>
        <v>Germany</v>
      </c>
      <c r="G12319" s="5">
        <f>_xlfn.XLOOKUP(Orders[[#This Row],[user_id]],Users[user_id],Users[is_referral])</f>
        <v>1</v>
      </c>
    </row>
    <row r="12320" spans="1:7">
      <c r="A12320" s="5">
        <v>2155349</v>
      </c>
      <c r="B12320" s="5">
        <v>5614</v>
      </c>
      <c r="C12320" s="6">
        <v>43203</v>
      </c>
      <c r="D12320" s="5">
        <v>30</v>
      </c>
      <c r="E12320" s="5" t="str">
        <f>_xlfn.XLOOKUP(Orders[[#This Row],[user_id]],Users[user_id],Users[country])</f>
        <v>FR</v>
      </c>
      <c r="F12320" s="5" t="str">
        <f>_xlfn.XLOOKUP(Orders[[#This Row],[country_code]],Countries[country_code],Countries[country_name])</f>
        <v>France</v>
      </c>
      <c r="G12320" s="5">
        <f>_xlfn.XLOOKUP(Orders[[#This Row],[user_id]],Users[user_id],Users[is_referral])</f>
        <v>1</v>
      </c>
    </row>
    <row r="12321" spans="1:7">
      <c r="A12321" s="5">
        <v>2155350</v>
      </c>
      <c r="B12321" s="5">
        <v>6140</v>
      </c>
      <c r="C12321" s="6">
        <v>43203</v>
      </c>
      <c r="D12321" s="5">
        <v>24</v>
      </c>
      <c r="E12321" s="5" t="str">
        <f>_xlfn.XLOOKUP(Orders[[#This Row],[user_id]],Users[user_id],Users[country])</f>
        <v>DE</v>
      </c>
      <c r="F12321" s="5" t="str">
        <f>_xlfn.XLOOKUP(Orders[[#This Row],[country_code]],Countries[country_code],Countries[country_name])</f>
        <v>Germany</v>
      </c>
      <c r="G12321" s="5">
        <f>_xlfn.XLOOKUP(Orders[[#This Row],[user_id]],Users[user_id],Users[is_referral])</f>
        <v>1</v>
      </c>
    </row>
    <row r="12322" spans="1:7">
      <c r="A12322" s="5">
        <v>2155351</v>
      </c>
      <c r="B12322" s="5">
        <v>12357</v>
      </c>
      <c r="C12322" s="6">
        <v>43203</v>
      </c>
      <c r="D12322" s="5">
        <v>65</v>
      </c>
      <c r="E12322" s="5" t="str">
        <f>_xlfn.XLOOKUP(Orders[[#This Row],[user_id]],Users[user_id],Users[country])</f>
        <v>FR</v>
      </c>
      <c r="F12322" s="5" t="str">
        <f>_xlfn.XLOOKUP(Orders[[#This Row],[country_code]],Countries[country_code],Countries[country_name])</f>
        <v>France</v>
      </c>
      <c r="G12322" s="5">
        <f>_xlfn.XLOOKUP(Orders[[#This Row],[user_id]],Users[user_id],Users[is_referral])</f>
        <v>1</v>
      </c>
    </row>
    <row r="12323" spans="1:7">
      <c r="A12323" s="5">
        <v>2155356</v>
      </c>
      <c r="B12323" s="5">
        <v>12788</v>
      </c>
      <c r="C12323" s="6">
        <v>43203</v>
      </c>
      <c r="D12323" s="5">
        <v>70</v>
      </c>
      <c r="E12323" s="5" t="str">
        <f>_xlfn.XLOOKUP(Orders[[#This Row],[user_id]],Users[user_id],Users[country])</f>
        <v>FR</v>
      </c>
      <c r="F12323" s="5" t="str">
        <f>_xlfn.XLOOKUP(Orders[[#This Row],[country_code]],Countries[country_code],Countries[country_name])</f>
        <v>France</v>
      </c>
      <c r="G12323" s="5">
        <f>_xlfn.XLOOKUP(Orders[[#This Row],[user_id]],Users[user_id],Users[is_referral])</f>
        <v>1</v>
      </c>
    </row>
    <row r="12324" spans="1:7">
      <c r="A12324" s="5">
        <v>2155358</v>
      </c>
      <c r="B12324" s="5">
        <v>10570</v>
      </c>
      <c r="C12324" s="6">
        <v>43203</v>
      </c>
      <c r="D12324" s="5">
        <v>44</v>
      </c>
      <c r="E12324" s="5" t="str">
        <f>_xlfn.XLOOKUP(Orders[[#This Row],[user_id]],Users[user_id],Users[country])</f>
        <v>FR</v>
      </c>
      <c r="F12324" s="5" t="str">
        <f>_xlfn.XLOOKUP(Orders[[#This Row],[country_code]],Countries[country_code],Countries[country_name])</f>
        <v>France</v>
      </c>
      <c r="G12324" s="5">
        <f>_xlfn.XLOOKUP(Orders[[#This Row],[user_id]],Users[user_id],Users[is_referral])</f>
        <v>1</v>
      </c>
    </row>
    <row r="12325" spans="1:7">
      <c r="A12325" s="5">
        <v>2155361</v>
      </c>
      <c r="B12325" s="5">
        <v>10525</v>
      </c>
      <c r="C12325" s="6">
        <v>43203</v>
      </c>
      <c r="D12325" s="5">
        <v>58</v>
      </c>
      <c r="E12325" s="5" t="str">
        <f>_xlfn.XLOOKUP(Orders[[#This Row],[user_id]],Users[user_id],Users[country])</f>
        <v>ES</v>
      </c>
      <c r="F12325" s="5" t="str">
        <f>_xlfn.XLOOKUP(Orders[[#This Row],[country_code]],Countries[country_code],Countries[country_name])</f>
        <v>Spain</v>
      </c>
      <c r="G12325" s="5">
        <f>_xlfn.XLOOKUP(Orders[[#This Row],[user_id]],Users[user_id],Users[is_referral])</f>
        <v>1</v>
      </c>
    </row>
    <row r="12326" spans="1:7">
      <c r="A12326" s="5">
        <v>2155362</v>
      </c>
      <c r="B12326" s="5">
        <v>15415</v>
      </c>
      <c r="C12326" s="6">
        <v>43203</v>
      </c>
      <c r="D12326" s="5">
        <v>54</v>
      </c>
      <c r="E12326" s="5" t="str">
        <f>_xlfn.XLOOKUP(Orders[[#This Row],[user_id]],Users[user_id],Users[country])</f>
        <v>IT</v>
      </c>
      <c r="F12326" s="5" t="str">
        <f>_xlfn.XLOOKUP(Orders[[#This Row],[country_code]],Countries[country_code],Countries[country_name])</f>
        <v>Italy</v>
      </c>
      <c r="G12326" s="5">
        <f>_xlfn.XLOOKUP(Orders[[#This Row],[user_id]],Users[user_id],Users[is_referral])</f>
        <v>1</v>
      </c>
    </row>
    <row r="12327" spans="1:7">
      <c r="A12327" s="5">
        <v>2155363</v>
      </c>
      <c r="B12327" s="5">
        <v>13465</v>
      </c>
      <c r="C12327" s="6">
        <v>43203</v>
      </c>
      <c r="D12327" s="5">
        <v>43</v>
      </c>
      <c r="E12327" s="5" t="str">
        <f>_xlfn.XLOOKUP(Orders[[#This Row],[user_id]],Users[user_id],Users[country])</f>
        <v>IT</v>
      </c>
      <c r="F12327" s="5" t="str">
        <f>_xlfn.XLOOKUP(Orders[[#This Row],[country_code]],Countries[country_code],Countries[country_name])</f>
        <v>Italy</v>
      </c>
      <c r="G12327" s="5">
        <f>_xlfn.XLOOKUP(Orders[[#This Row],[user_id]],Users[user_id],Users[is_referral])</f>
        <v>0</v>
      </c>
    </row>
    <row r="12328" spans="1:7">
      <c r="A12328" s="5">
        <v>2155367</v>
      </c>
      <c r="B12328" s="5">
        <v>17562</v>
      </c>
      <c r="C12328" s="6">
        <v>43203</v>
      </c>
      <c r="D12328" s="5">
        <v>20</v>
      </c>
      <c r="E12328" s="5" t="str">
        <f>_xlfn.XLOOKUP(Orders[[#This Row],[user_id]],Users[user_id],Users[country])</f>
        <v>FR</v>
      </c>
      <c r="F12328" s="5" t="str">
        <f>_xlfn.XLOOKUP(Orders[[#This Row],[country_code]],Countries[country_code],Countries[country_name])</f>
        <v>France</v>
      </c>
      <c r="G12328" s="5">
        <f>_xlfn.XLOOKUP(Orders[[#This Row],[user_id]],Users[user_id],Users[is_referral])</f>
        <v>1</v>
      </c>
    </row>
    <row r="12329" spans="1:7">
      <c r="A12329" s="5">
        <v>2155368</v>
      </c>
      <c r="B12329" s="5">
        <v>7103</v>
      </c>
      <c r="C12329" s="6">
        <v>43203</v>
      </c>
      <c r="D12329" s="5">
        <v>52</v>
      </c>
      <c r="E12329" s="5" t="str">
        <f>_xlfn.XLOOKUP(Orders[[#This Row],[user_id]],Users[user_id],Users[country])</f>
        <v>FR</v>
      </c>
      <c r="F12329" s="5" t="str">
        <f>_xlfn.XLOOKUP(Orders[[#This Row],[country_code]],Countries[country_code],Countries[country_name])</f>
        <v>France</v>
      </c>
      <c r="G12329" s="5">
        <f>_xlfn.XLOOKUP(Orders[[#This Row],[user_id]],Users[user_id],Users[is_referral])</f>
        <v>1</v>
      </c>
    </row>
    <row r="12330" spans="1:7">
      <c r="A12330" s="5">
        <v>2155370</v>
      </c>
      <c r="B12330" s="5">
        <v>316</v>
      </c>
      <c r="C12330" s="6">
        <v>43203</v>
      </c>
      <c r="D12330" s="5">
        <v>56</v>
      </c>
      <c r="E12330" s="5" t="str">
        <f>_xlfn.XLOOKUP(Orders[[#This Row],[user_id]],Users[user_id],Users[country])</f>
        <v>FR</v>
      </c>
      <c r="F12330" s="5" t="str">
        <f>_xlfn.XLOOKUP(Orders[[#This Row],[country_code]],Countries[country_code],Countries[country_name])</f>
        <v>France</v>
      </c>
      <c r="G12330" s="5">
        <f>_xlfn.XLOOKUP(Orders[[#This Row],[user_id]],Users[user_id],Users[is_referral])</f>
        <v>0</v>
      </c>
    </row>
    <row r="12331" spans="1:7">
      <c r="A12331" s="5">
        <v>2155371</v>
      </c>
      <c r="B12331" s="5">
        <v>12729</v>
      </c>
      <c r="C12331" s="6">
        <v>43203</v>
      </c>
      <c r="D12331" s="5">
        <v>44</v>
      </c>
      <c r="E12331" s="5" t="str">
        <f>_xlfn.XLOOKUP(Orders[[#This Row],[user_id]],Users[user_id],Users[country])</f>
        <v>DE</v>
      </c>
      <c r="F12331" s="5" t="str">
        <f>_xlfn.XLOOKUP(Orders[[#This Row],[country_code]],Countries[country_code],Countries[country_name])</f>
        <v>Germany</v>
      </c>
      <c r="G12331" s="5">
        <f>_xlfn.XLOOKUP(Orders[[#This Row],[user_id]],Users[user_id],Users[is_referral])</f>
        <v>1</v>
      </c>
    </row>
    <row r="12332" spans="1:7">
      <c r="A12332" s="5">
        <v>2155373</v>
      </c>
      <c r="B12332" s="5">
        <v>4406</v>
      </c>
      <c r="C12332" s="6">
        <v>43203</v>
      </c>
      <c r="D12332" s="5">
        <v>28</v>
      </c>
      <c r="E12332" s="5" t="str">
        <f>_xlfn.XLOOKUP(Orders[[#This Row],[user_id]],Users[user_id],Users[country])</f>
        <v>FR</v>
      </c>
      <c r="F12332" s="5" t="str">
        <f>_xlfn.XLOOKUP(Orders[[#This Row],[country_code]],Countries[country_code],Countries[country_name])</f>
        <v>France</v>
      </c>
      <c r="G12332" s="5">
        <f>_xlfn.XLOOKUP(Orders[[#This Row],[user_id]],Users[user_id],Users[is_referral])</f>
        <v>0</v>
      </c>
    </row>
    <row r="12333" spans="1:7">
      <c r="A12333" s="5">
        <v>2155374</v>
      </c>
      <c r="B12333" s="5">
        <v>13293</v>
      </c>
      <c r="C12333" s="6">
        <v>43203</v>
      </c>
      <c r="D12333" s="5">
        <v>32</v>
      </c>
      <c r="E12333" s="5" t="str">
        <f>_xlfn.XLOOKUP(Orders[[#This Row],[user_id]],Users[user_id],Users[country])</f>
        <v>FR</v>
      </c>
      <c r="F12333" s="5" t="str">
        <f>_xlfn.XLOOKUP(Orders[[#This Row],[country_code]],Countries[country_code],Countries[country_name])</f>
        <v>France</v>
      </c>
      <c r="G12333" s="5">
        <f>_xlfn.XLOOKUP(Orders[[#This Row],[user_id]],Users[user_id],Users[is_referral])</f>
        <v>0</v>
      </c>
    </row>
    <row r="12334" spans="1:7">
      <c r="A12334" s="5">
        <v>2155375</v>
      </c>
      <c r="B12334" s="5">
        <v>5795</v>
      </c>
      <c r="C12334" s="6">
        <v>43203</v>
      </c>
      <c r="D12334" s="5">
        <v>83</v>
      </c>
      <c r="E12334" s="5" t="str">
        <f>_xlfn.XLOOKUP(Orders[[#This Row],[user_id]],Users[user_id],Users[country])</f>
        <v>IT</v>
      </c>
      <c r="F12334" s="5" t="str">
        <f>_xlfn.XLOOKUP(Orders[[#This Row],[country_code]],Countries[country_code],Countries[country_name])</f>
        <v>Italy</v>
      </c>
      <c r="G12334" s="5">
        <f>_xlfn.XLOOKUP(Orders[[#This Row],[user_id]],Users[user_id],Users[is_referral])</f>
        <v>1</v>
      </c>
    </row>
    <row r="12335" spans="1:7">
      <c r="A12335" s="5">
        <v>2155378</v>
      </c>
      <c r="B12335" s="5">
        <v>13061</v>
      </c>
      <c r="C12335" s="6">
        <v>43203</v>
      </c>
      <c r="D12335" s="5">
        <v>32</v>
      </c>
      <c r="E12335" s="5" t="str">
        <f>_xlfn.XLOOKUP(Orders[[#This Row],[user_id]],Users[user_id],Users[country])</f>
        <v>ES</v>
      </c>
      <c r="F12335" s="5" t="str">
        <f>_xlfn.XLOOKUP(Orders[[#This Row],[country_code]],Countries[country_code],Countries[country_name])</f>
        <v>Spain</v>
      </c>
      <c r="G12335" s="5">
        <f>_xlfn.XLOOKUP(Orders[[#This Row],[user_id]],Users[user_id],Users[is_referral])</f>
        <v>1</v>
      </c>
    </row>
    <row r="12336" spans="1:7">
      <c r="A12336" s="5">
        <v>2155379</v>
      </c>
      <c r="B12336" s="5">
        <v>19926</v>
      </c>
      <c r="C12336" s="6">
        <v>43203</v>
      </c>
      <c r="D12336" s="5">
        <v>85</v>
      </c>
      <c r="E12336" s="5" t="str">
        <f>_xlfn.XLOOKUP(Orders[[#This Row],[user_id]],Users[user_id],Users[country])</f>
        <v>IT</v>
      </c>
      <c r="F12336" s="5" t="str">
        <f>_xlfn.XLOOKUP(Orders[[#This Row],[country_code]],Countries[country_code],Countries[country_name])</f>
        <v>Italy</v>
      </c>
      <c r="G12336" s="5">
        <f>_xlfn.XLOOKUP(Orders[[#This Row],[user_id]],Users[user_id],Users[is_referral])</f>
        <v>1</v>
      </c>
    </row>
    <row r="12337" spans="1:7">
      <c r="A12337" s="5">
        <v>2155380</v>
      </c>
      <c r="B12337" s="5">
        <v>4334</v>
      </c>
      <c r="C12337" s="6">
        <v>43203</v>
      </c>
      <c r="D12337" s="5">
        <v>24</v>
      </c>
      <c r="E12337" s="5" t="str">
        <f>_xlfn.XLOOKUP(Orders[[#This Row],[user_id]],Users[user_id],Users[country])</f>
        <v>DE</v>
      </c>
      <c r="F12337" s="5" t="str">
        <f>_xlfn.XLOOKUP(Orders[[#This Row],[country_code]],Countries[country_code],Countries[country_name])</f>
        <v>Germany</v>
      </c>
      <c r="G12337" s="5">
        <f>_xlfn.XLOOKUP(Orders[[#This Row],[user_id]],Users[user_id],Users[is_referral])</f>
        <v>0</v>
      </c>
    </row>
    <row r="12338" spans="1:7">
      <c r="A12338" s="5">
        <v>2155382</v>
      </c>
      <c r="B12338" s="5">
        <v>16223</v>
      </c>
      <c r="C12338" s="6">
        <v>43203</v>
      </c>
      <c r="D12338" s="5">
        <v>18</v>
      </c>
      <c r="E12338" s="5" t="str">
        <f>_xlfn.XLOOKUP(Orders[[#This Row],[user_id]],Users[user_id],Users[country])</f>
        <v>IT</v>
      </c>
      <c r="F12338" s="5" t="str">
        <f>_xlfn.XLOOKUP(Orders[[#This Row],[country_code]],Countries[country_code],Countries[country_name])</f>
        <v>Italy</v>
      </c>
      <c r="G12338" s="5">
        <f>_xlfn.XLOOKUP(Orders[[#This Row],[user_id]],Users[user_id],Users[is_referral])</f>
        <v>0</v>
      </c>
    </row>
    <row r="12339" spans="1:7">
      <c r="A12339" s="5">
        <v>2155384</v>
      </c>
      <c r="B12339" s="5">
        <v>10841</v>
      </c>
      <c r="C12339" s="6">
        <v>43203</v>
      </c>
      <c r="D12339" s="5">
        <v>57</v>
      </c>
      <c r="E12339" s="5" t="str">
        <f>_xlfn.XLOOKUP(Orders[[#This Row],[user_id]],Users[user_id],Users[country])</f>
        <v>IT</v>
      </c>
      <c r="F12339" s="5" t="str">
        <f>_xlfn.XLOOKUP(Orders[[#This Row],[country_code]],Countries[country_code],Countries[country_name])</f>
        <v>Italy</v>
      </c>
      <c r="G12339" s="5">
        <f>_xlfn.XLOOKUP(Orders[[#This Row],[user_id]],Users[user_id],Users[is_referral])</f>
        <v>1</v>
      </c>
    </row>
    <row r="12340" spans="1:7">
      <c r="A12340" s="5">
        <v>2155385</v>
      </c>
      <c r="B12340" s="5">
        <v>1322</v>
      </c>
      <c r="C12340" s="6">
        <v>43203</v>
      </c>
      <c r="D12340" s="5">
        <v>44</v>
      </c>
      <c r="E12340" s="5" t="str">
        <f>_xlfn.XLOOKUP(Orders[[#This Row],[user_id]],Users[user_id],Users[country])</f>
        <v>ES</v>
      </c>
      <c r="F12340" s="5" t="str">
        <f>_xlfn.XLOOKUP(Orders[[#This Row],[country_code]],Countries[country_code],Countries[country_name])</f>
        <v>Spain</v>
      </c>
      <c r="G12340" s="5">
        <f>_xlfn.XLOOKUP(Orders[[#This Row],[user_id]],Users[user_id],Users[is_referral])</f>
        <v>0</v>
      </c>
    </row>
    <row r="12341" spans="1:7">
      <c r="A12341" s="5">
        <v>2155387</v>
      </c>
      <c r="B12341" s="5">
        <v>15916</v>
      </c>
      <c r="C12341" s="6">
        <v>43203</v>
      </c>
      <c r="D12341" s="5">
        <v>61</v>
      </c>
      <c r="E12341" s="5" t="str">
        <f>_xlfn.XLOOKUP(Orders[[#This Row],[user_id]],Users[user_id],Users[country])</f>
        <v>DE</v>
      </c>
      <c r="F12341" s="5" t="str">
        <f>_xlfn.XLOOKUP(Orders[[#This Row],[country_code]],Countries[country_code],Countries[country_name])</f>
        <v>Germany</v>
      </c>
      <c r="G12341" s="5">
        <f>_xlfn.XLOOKUP(Orders[[#This Row],[user_id]],Users[user_id],Users[is_referral])</f>
        <v>1</v>
      </c>
    </row>
    <row r="12342" spans="1:7">
      <c r="A12342" s="5">
        <v>2155389</v>
      </c>
      <c r="B12342" s="5">
        <v>18493</v>
      </c>
      <c r="C12342" s="6">
        <v>43203</v>
      </c>
      <c r="D12342" s="5">
        <v>30</v>
      </c>
      <c r="E12342" s="5" t="str">
        <f>_xlfn.XLOOKUP(Orders[[#This Row],[user_id]],Users[user_id],Users[country])</f>
        <v>ES</v>
      </c>
      <c r="F12342" s="5" t="str">
        <f>_xlfn.XLOOKUP(Orders[[#This Row],[country_code]],Countries[country_code],Countries[country_name])</f>
        <v>Spain</v>
      </c>
      <c r="G12342" s="5">
        <f>_xlfn.XLOOKUP(Orders[[#This Row],[user_id]],Users[user_id],Users[is_referral])</f>
        <v>1</v>
      </c>
    </row>
    <row r="12343" spans="1:7">
      <c r="A12343" s="5">
        <v>2155391</v>
      </c>
      <c r="B12343" s="5">
        <v>3702</v>
      </c>
      <c r="C12343" s="6">
        <v>43203</v>
      </c>
      <c r="D12343" s="5">
        <v>24</v>
      </c>
      <c r="E12343" s="5" t="str">
        <f>_xlfn.XLOOKUP(Orders[[#This Row],[user_id]],Users[user_id],Users[country])</f>
        <v>IT</v>
      </c>
      <c r="F12343" s="5" t="str">
        <f>_xlfn.XLOOKUP(Orders[[#This Row],[country_code]],Countries[country_code],Countries[country_name])</f>
        <v>Italy</v>
      </c>
      <c r="G12343" s="5">
        <f>_xlfn.XLOOKUP(Orders[[#This Row],[user_id]],Users[user_id],Users[is_referral])</f>
        <v>0</v>
      </c>
    </row>
    <row r="12344" spans="1:7">
      <c r="A12344" s="5">
        <v>2155392</v>
      </c>
      <c r="B12344" s="5">
        <v>9110</v>
      </c>
      <c r="C12344" s="6">
        <v>43203</v>
      </c>
      <c r="D12344" s="5">
        <v>21</v>
      </c>
      <c r="E12344" s="5" t="str">
        <f>_xlfn.XLOOKUP(Orders[[#This Row],[user_id]],Users[user_id],Users[country])</f>
        <v>DE</v>
      </c>
      <c r="F12344" s="5" t="str">
        <f>_xlfn.XLOOKUP(Orders[[#This Row],[country_code]],Countries[country_code],Countries[country_name])</f>
        <v>Germany</v>
      </c>
      <c r="G12344" s="5">
        <f>_xlfn.XLOOKUP(Orders[[#This Row],[user_id]],Users[user_id],Users[is_referral])</f>
        <v>1</v>
      </c>
    </row>
    <row r="12345" spans="1:7">
      <c r="A12345" s="5">
        <v>2155393</v>
      </c>
      <c r="B12345" s="5">
        <v>12494</v>
      </c>
      <c r="C12345" s="6">
        <v>43203</v>
      </c>
      <c r="D12345" s="5">
        <v>13</v>
      </c>
      <c r="E12345" s="5" t="str">
        <f>_xlfn.XLOOKUP(Orders[[#This Row],[user_id]],Users[user_id],Users[country])</f>
        <v>ES</v>
      </c>
      <c r="F12345" s="5" t="str">
        <f>_xlfn.XLOOKUP(Orders[[#This Row],[country_code]],Countries[country_code],Countries[country_name])</f>
        <v>Spain</v>
      </c>
      <c r="G12345" s="5">
        <f>_xlfn.XLOOKUP(Orders[[#This Row],[user_id]],Users[user_id],Users[is_referral])</f>
        <v>0</v>
      </c>
    </row>
    <row r="12346" spans="1:7">
      <c r="A12346" s="5">
        <v>2155397</v>
      </c>
      <c r="B12346" s="5">
        <v>18343</v>
      </c>
      <c r="C12346" s="6">
        <v>43203</v>
      </c>
      <c r="D12346" s="5">
        <v>28</v>
      </c>
      <c r="E12346" s="5" t="str">
        <f>_xlfn.XLOOKUP(Orders[[#This Row],[user_id]],Users[user_id],Users[country])</f>
        <v>DE</v>
      </c>
      <c r="F12346" s="5" t="str">
        <f>_xlfn.XLOOKUP(Orders[[#This Row],[country_code]],Countries[country_code],Countries[country_name])</f>
        <v>Germany</v>
      </c>
      <c r="G12346" s="5">
        <f>_xlfn.XLOOKUP(Orders[[#This Row],[user_id]],Users[user_id],Users[is_referral])</f>
        <v>1</v>
      </c>
    </row>
    <row r="12347" spans="1:7">
      <c r="A12347" s="5">
        <v>2155398</v>
      </c>
      <c r="B12347" s="5">
        <v>4386</v>
      </c>
      <c r="C12347" s="6">
        <v>43203</v>
      </c>
      <c r="D12347" s="5">
        <v>11</v>
      </c>
      <c r="E12347" s="5" t="str">
        <f>_xlfn.XLOOKUP(Orders[[#This Row],[user_id]],Users[user_id],Users[country])</f>
        <v>DE</v>
      </c>
      <c r="F12347" s="5" t="str">
        <f>_xlfn.XLOOKUP(Orders[[#This Row],[country_code]],Countries[country_code],Countries[country_name])</f>
        <v>Germany</v>
      </c>
      <c r="G12347" s="5">
        <f>_xlfn.XLOOKUP(Orders[[#This Row],[user_id]],Users[user_id],Users[is_referral])</f>
        <v>0</v>
      </c>
    </row>
    <row r="12348" spans="1:7">
      <c r="A12348" s="5">
        <v>2155400</v>
      </c>
      <c r="B12348" s="5">
        <v>3368</v>
      </c>
      <c r="C12348" s="6">
        <v>43203</v>
      </c>
      <c r="D12348" s="5">
        <v>51</v>
      </c>
      <c r="E12348" s="5" t="str">
        <f>_xlfn.XLOOKUP(Orders[[#This Row],[user_id]],Users[user_id],Users[country])</f>
        <v>FR</v>
      </c>
      <c r="F12348" s="5" t="str">
        <f>_xlfn.XLOOKUP(Orders[[#This Row],[country_code]],Countries[country_code],Countries[country_name])</f>
        <v>France</v>
      </c>
      <c r="G12348" s="5">
        <f>_xlfn.XLOOKUP(Orders[[#This Row],[user_id]],Users[user_id],Users[is_referral])</f>
        <v>0</v>
      </c>
    </row>
    <row r="12349" spans="1:7">
      <c r="A12349" s="5">
        <v>2155401</v>
      </c>
      <c r="B12349" s="5">
        <v>8571</v>
      </c>
      <c r="C12349" s="6">
        <v>43203</v>
      </c>
      <c r="D12349" s="5">
        <v>14</v>
      </c>
      <c r="E12349" s="5" t="str">
        <f>_xlfn.XLOOKUP(Orders[[#This Row],[user_id]],Users[user_id],Users[country])</f>
        <v>FR</v>
      </c>
      <c r="F12349" s="5" t="str">
        <f>_xlfn.XLOOKUP(Orders[[#This Row],[country_code]],Countries[country_code],Countries[country_name])</f>
        <v>France</v>
      </c>
      <c r="G12349" s="5">
        <f>_xlfn.XLOOKUP(Orders[[#This Row],[user_id]],Users[user_id],Users[is_referral])</f>
        <v>1</v>
      </c>
    </row>
    <row r="12350" spans="1:7">
      <c r="A12350" s="5">
        <v>2155407</v>
      </c>
      <c r="B12350" s="5">
        <v>15734</v>
      </c>
      <c r="C12350" s="6">
        <v>43203</v>
      </c>
      <c r="D12350" s="5">
        <v>50</v>
      </c>
      <c r="E12350" s="5" t="str">
        <f>_xlfn.XLOOKUP(Orders[[#This Row],[user_id]],Users[user_id],Users[country])</f>
        <v>ES</v>
      </c>
      <c r="F12350" s="5" t="str">
        <f>_xlfn.XLOOKUP(Orders[[#This Row],[country_code]],Countries[country_code],Countries[country_name])</f>
        <v>Spain</v>
      </c>
      <c r="G12350" s="5">
        <f>_xlfn.XLOOKUP(Orders[[#This Row],[user_id]],Users[user_id],Users[is_referral])</f>
        <v>1</v>
      </c>
    </row>
    <row r="12351" spans="1:7">
      <c r="A12351" s="5">
        <v>2155409</v>
      </c>
      <c r="B12351" s="5">
        <v>5737</v>
      </c>
      <c r="C12351" s="6">
        <v>43203</v>
      </c>
      <c r="D12351" s="5">
        <v>39</v>
      </c>
      <c r="E12351" s="5" t="str">
        <f>_xlfn.XLOOKUP(Orders[[#This Row],[user_id]],Users[user_id],Users[country])</f>
        <v>FR</v>
      </c>
      <c r="F12351" s="5" t="str">
        <f>_xlfn.XLOOKUP(Orders[[#This Row],[country_code]],Countries[country_code],Countries[country_name])</f>
        <v>France</v>
      </c>
      <c r="G12351" s="5">
        <f>_xlfn.XLOOKUP(Orders[[#This Row],[user_id]],Users[user_id],Users[is_referral])</f>
        <v>1</v>
      </c>
    </row>
    <row r="12352" spans="1:7">
      <c r="A12352" s="5">
        <v>2155410</v>
      </c>
      <c r="B12352" s="5">
        <v>10042</v>
      </c>
      <c r="C12352" s="6">
        <v>43203</v>
      </c>
      <c r="D12352" s="5">
        <v>62</v>
      </c>
      <c r="E12352" s="5" t="str">
        <f>_xlfn.XLOOKUP(Orders[[#This Row],[user_id]],Users[user_id],Users[country])</f>
        <v>FR</v>
      </c>
      <c r="F12352" s="5" t="str">
        <f>_xlfn.XLOOKUP(Orders[[#This Row],[country_code]],Countries[country_code],Countries[country_name])</f>
        <v>France</v>
      </c>
      <c r="G12352" s="5">
        <f>_xlfn.XLOOKUP(Orders[[#This Row],[user_id]],Users[user_id],Users[is_referral])</f>
        <v>1</v>
      </c>
    </row>
    <row r="12353" spans="1:7">
      <c r="A12353" s="5">
        <v>2155412</v>
      </c>
      <c r="B12353" s="5">
        <v>12426</v>
      </c>
      <c r="C12353" s="6">
        <v>43203</v>
      </c>
      <c r="D12353" s="5">
        <v>63</v>
      </c>
      <c r="E12353" s="5" t="str">
        <f>_xlfn.XLOOKUP(Orders[[#This Row],[user_id]],Users[user_id],Users[country])</f>
        <v>FR</v>
      </c>
      <c r="F12353" s="5" t="str">
        <f>_xlfn.XLOOKUP(Orders[[#This Row],[country_code]],Countries[country_code],Countries[country_name])</f>
        <v>France</v>
      </c>
      <c r="G12353" s="5">
        <f>_xlfn.XLOOKUP(Orders[[#This Row],[user_id]],Users[user_id],Users[is_referral])</f>
        <v>1</v>
      </c>
    </row>
    <row r="12354" spans="1:7">
      <c r="A12354" s="5">
        <v>2155416</v>
      </c>
      <c r="B12354" s="5">
        <v>8163</v>
      </c>
      <c r="C12354" s="6">
        <v>43203</v>
      </c>
      <c r="D12354" s="5">
        <v>43</v>
      </c>
      <c r="E12354" s="5" t="str">
        <f>_xlfn.XLOOKUP(Orders[[#This Row],[user_id]],Users[user_id],Users[country])</f>
        <v>FR</v>
      </c>
      <c r="F12354" s="5" t="str">
        <f>_xlfn.XLOOKUP(Orders[[#This Row],[country_code]],Countries[country_code],Countries[country_name])</f>
        <v>France</v>
      </c>
      <c r="G12354" s="5">
        <f>_xlfn.XLOOKUP(Orders[[#This Row],[user_id]],Users[user_id],Users[is_referral])</f>
        <v>1</v>
      </c>
    </row>
    <row r="12355" spans="1:7">
      <c r="A12355" s="5">
        <v>2155417</v>
      </c>
      <c r="B12355" s="5">
        <v>16381</v>
      </c>
      <c r="C12355" s="6">
        <v>43203</v>
      </c>
      <c r="D12355" s="5">
        <v>25</v>
      </c>
      <c r="E12355" s="5" t="str">
        <f>_xlfn.XLOOKUP(Orders[[#This Row],[user_id]],Users[user_id],Users[country])</f>
        <v>ES</v>
      </c>
      <c r="F12355" s="5" t="str">
        <f>_xlfn.XLOOKUP(Orders[[#This Row],[country_code]],Countries[country_code],Countries[country_name])</f>
        <v>Spain</v>
      </c>
      <c r="G12355" s="5">
        <f>_xlfn.XLOOKUP(Orders[[#This Row],[user_id]],Users[user_id],Users[is_referral])</f>
        <v>1</v>
      </c>
    </row>
    <row r="12356" spans="1:7">
      <c r="A12356" s="5">
        <v>2155418</v>
      </c>
      <c r="B12356" s="5">
        <v>18372</v>
      </c>
      <c r="C12356" s="6">
        <v>43203</v>
      </c>
      <c r="D12356" s="5">
        <v>39</v>
      </c>
      <c r="E12356" s="5" t="str">
        <f>_xlfn.XLOOKUP(Orders[[#This Row],[user_id]],Users[user_id],Users[country])</f>
        <v>IT</v>
      </c>
      <c r="F12356" s="5" t="str">
        <f>_xlfn.XLOOKUP(Orders[[#This Row],[country_code]],Countries[country_code],Countries[country_name])</f>
        <v>Italy</v>
      </c>
      <c r="G12356" s="5">
        <f>_xlfn.XLOOKUP(Orders[[#This Row],[user_id]],Users[user_id],Users[is_referral])</f>
        <v>1</v>
      </c>
    </row>
    <row r="12357" spans="1:7">
      <c r="A12357" s="5">
        <v>2155420</v>
      </c>
      <c r="B12357" s="5">
        <v>7436</v>
      </c>
      <c r="C12357" s="6">
        <v>43203</v>
      </c>
      <c r="D12357" s="5">
        <v>47</v>
      </c>
      <c r="E12357" s="5" t="str">
        <f>_xlfn.XLOOKUP(Orders[[#This Row],[user_id]],Users[user_id],Users[country])</f>
        <v>FR</v>
      </c>
      <c r="F12357" s="5" t="str">
        <f>_xlfn.XLOOKUP(Orders[[#This Row],[country_code]],Countries[country_code],Countries[country_name])</f>
        <v>France</v>
      </c>
      <c r="G12357" s="5">
        <f>_xlfn.XLOOKUP(Orders[[#This Row],[user_id]],Users[user_id],Users[is_referral])</f>
        <v>1</v>
      </c>
    </row>
    <row r="12358" spans="1:7">
      <c r="A12358" s="5">
        <v>2155422</v>
      </c>
      <c r="B12358" s="5">
        <v>13633</v>
      </c>
      <c r="C12358" s="6">
        <v>43203</v>
      </c>
      <c r="D12358" s="5">
        <v>80</v>
      </c>
      <c r="E12358" s="5" t="str">
        <f>_xlfn.XLOOKUP(Orders[[#This Row],[user_id]],Users[user_id],Users[country])</f>
        <v>IT</v>
      </c>
      <c r="F12358" s="5" t="str">
        <f>_xlfn.XLOOKUP(Orders[[#This Row],[country_code]],Countries[country_code],Countries[country_name])</f>
        <v>Italy</v>
      </c>
      <c r="G12358" s="5">
        <f>_xlfn.XLOOKUP(Orders[[#This Row],[user_id]],Users[user_id],Users[is_referral])</f>
        <v>1</v>
      </c>
    </row>
    <row r="12359" spans="1:7">
      <c r="A12359" s="5">
        <v>2155423</v>
      </c>
      <c r="B12359" s="5">
        <v>2437</v>
      </c>
      <c r="C12359" s="6">
        <v>43203</v>
      </c>
      <c r="D12359" s="5">
        <v>18</v>
      </c>
      <c r="E12359" s="5" t="str">
        <f>_xlfn.XLOOKUP(Orders[[#This Row],[user_id]],Users[user_id],Users[country])</f>
        <v>ES</v>
      </c>
      <c r="F12359" s="5" t="str">
        <f>_xlfn.XLOOKUP(Orders[[#This Row],[country_code]],Countries[country_code],Countries[country_name])</f>
        <v>Spain</v>
      </c>
      <c r="G12359" s="5">
        <f>_xlfn.XLOOKUP(Orders[[#This Row],[user_id]],Users[user_id],Users[is_referral])</f>
        <v>0</v>
      </c>
    </row>
    <row r="12360" spans="1:7">
      <c r="A12360" s="5">
        <v>2155426</v>
      </c>
      <c r="B12360" s="5">
        <v>5017</v>
      </c>
      <c r="C12360" s="6">
        <v>43203</v>
      </c>
      <c r="D12360" s="5">
        <v>16</v>
      </c>
      <c r="E12360" s="5" t="str">
        <f>_xlfn.XLOOKUP(Orders[[#This Row],[user_id]],Users[user_id],Users[country])</f>
        <v>FR</v>
      </c>
      <c r="F12360" s="5" t="str">
        <f>_xlfn.XLOOKUP(Orders[[#This Row],[country_code]],Countries[country_code],Countries[country_name])</f>
        <v>France</v>
      </c>
      <c r="G12360" s="5">
        <f>_xlfn.XLOOKUP(Orders[[#This Row],[user_id]],Users[user_id],Users[is_referral])</f>
        <v>1</v>
      </c>
    </row>
    <row r="12361" spans="1:7">
      <c r="A12361" s="5">
        <v>2155427</v>
      </c>
      <c r="B12361" s="5">
        <v>4450</v>
      </c>
      <c r="C12361" s="6">
        <v>43203</v>
      </c>
      <c r="D12361" s="5">
        <v>38</v>
      </c>
      <c r="E12361" s="5" t="str">
        <f>_xlfn.XLOOKUP(Orders[[#This Row],[user_id]],Users[user_id],Users[country])</f>
        <v>DE</v>
      </c>
      <c r="F12361" s="5" t="str">
        <f>_xlfn.XLOOKUP(Orders[[#This Row],[country_code]],Countries[country_code],Countries[country_name])</f>
        <v>Germany</v>
      </c>
      <c r="G12361" s="5">
        <f>_xlfn.XLOOKUP(Orders[[#This Row],[user_id]],Users[user_id],Users[is_referral])</f>
        <v>0</v>
      </c>
    </row>
    <row r="12362" spans="1:7">
      <c r="A12362" s="5">
        <v>2155432</v>
      </c>
      <c r="B12362" s="5">
        <v>3181</v>
      </c>
      <c r="C12362" s="6">
        <v>43203</v>
      </c>
      <c r="D12362" s="5">
        <v>15</v>
      </c>
      <c r="E12362" s="5" t="str">
        <f>_xlfn.XLOOKUP(Orders[[#This Row],[user_id]],Users[user_id],Users[country])</f>
        <v>FR</v>
      </c>
      <c r="F12362" s="5" t="str">
        <f>_xlfn.XLOOKUP(Orders[[#This Row],[country_code]],Countries[country_code],Countries[country_name])</f>
        <v>France</v>
      </c>
      <c r="G12362" s="5">
        <f>_xlfn.XLOOKUP(Orders[[#This Row],[user_id]],Users[user_id],Users[is_referral])</f>
        <v>0</v>
      </c>
    </row>
    <row r="12363" spans="1:7">
      <c r="A12363" s="5">
        <v>2155433</v>
      </c>
      <c r="B12363" s="5">
        <v>6729</v>
      </c>
      <c r="C12363" s="6">
        <v>43203</v>
      </c>
      <c r="D12363" s="5">
        <v>25</v>
      </c>
      <c r="E12363" s="5" t="str">
        <f>_xlfn.XLOOKUP(Orders[[#This Row],[user_id]],Users[user_id],Users[country])</f>
        <v>FR</v>
      </c>
      <c r="F12363" s="5" t="str">
        <f>_xlfn.XLOOKUP(Orders[[#This Row],[country_code]],Countries[country_code],Countries[country_name])</f>
        <v>France</v>
      </c>
      <c r="G12363" s="5">
        <f>_xlfn.XLOOKUP(Orders[[#This Row],[user_id]],Users[user_id],Users[is_referral])</f>
        <v>1</v>
      </c>
    </row>
    <row r="12364" spans="1:7">
      <c r="A12364" s="5">
        <v>2155434</v>
      </c>
      <c r="B12364" s="5">
        <v>1308</v>
      </c>
      <c r="C12364" s="6">
        <v>43203</v>
      </c>
      <c r="D12364" s="5">
        <v>52</v>
      </c>
      <c r="E12364" s="5" t="str">
        <f>_xlfn.XLOOKUP(Orders[[#This Row],[user_id]],Users[user_id],Users[country])</f>
        <v>DE</v>
      </c>
      <c r="F12364" s="5" t="str">
        <f>_xlfn.XLOOKUP(Orders[[#This Row],[country_code]],Countries[country_code],Countries[country_name])</f>
        <v>Germany</v>
      </c>
      <c r="G12364" s="5">
        <f>_xlfn.XLOOKUP(Orders[[#This Row],[user_id]],Users[user_id],Users[is_referral])</f>
        <v>0</v>
      </c>
    </row>
    <row r="12365" spans="1:7">
      <c r="A12365" s="5">
        <v>2155435</v>
      </c>
      <c r="B12365" s="5">
        <v>5381</v>
      </c>
      <c r="C12365" s="6">
        <v>43203</v>
      </c>
      <c r="D12365" s="5">
        <v>51</v>
      </c>
      <c r="E12365" s="5" t="str">
        <f>_xlfn.XLOOKUP(Orders[[#This Row],[user_id]],Users[user_id],Users[country])</f>
        <v>DE</v>
      </c>
      <c r="F12365" s="5" t="str">
        <f>_xlfn.XLOOKUP(Orders[[#This Row],[country_code]],Countries[country_code],Countries[country_name])</f>
        <v>Germany</v>
      </c>
      <c r="G12365" s="5">
        <f>_xlfn.XLOOKUP(Orders[[#This Row],[user_id]],Users[user_id],Users[is_referral])</f>
        <v>1</v>
      </c>
    </row>
    <row r="12366" spans="1:7">
      <c r="A12366" s="5">
        <v>2155437</v>
      </c>
      <c r="B12366" s="5">
        <v>17881</v>
      </c>
      <c r="C12366" s="6">
        <v>43203</v>
      </c>
      <c r="D12366" s="5">
        <v>39</v>
      </c>
      <c r="E12366" s="5" t="str">
        <f>_xlfn.XLOOKUP(Orders[[#This Row],[user_id]],Users[user_id],Users[country])</f>
        <v>IT</v>
      </c>
      <c r="F12366" s="5" t="str">
        <f>_xlfn.XLOOKUP(Orders[[#This Row],[country_code]],Countries[country_code],Countries[country_name])</f>
        <v>Italy</v>
      </c>
      <c r="G12366" s="5">
        <f>_xlfn.XLOOKUP(Orders[[#This Row],[user_id]],Users[user_id],Users[is_referral])</f>
        <v>1</v>
      </c>
    </row>
    <row r="12367" spans="1:7">
      <c r="A12367" s="5">
        <v>2155438</v>
      </c>
      <c r="B12367" s="5">
        <v>9531</v>
      </c>
      <c r="C12367" s="6">
        <v>43203</v>
      </c>
      <c r="D12367" s="5">
        <v>58</v>
      </c>
      <c r="E12367" s="5" t="str">
        <f>_xlfn.XLOOKUP(Orders[[#This Row],[user_id]],Users[user_id],Users[country])</f>
        <v>FR</v>
      </c>
      <c r="F12367" s="5" t="str">
        <f>_xlfn.XLOOKUP(Orders[[#This Row],[country_code]],Countries[country_code],Countries[country_name])</f>
        <v>France</v>
      </c>
      <c r="G12367" s="5">
        <f>_xlfn.XLOOKUP(Orders[[#This Row],[user_id]],Users[user_id],Users[is_referral])</f>
        <v>1</v>
      </c>
    </row>
    <row r="12368" spans="1:7">
      <c r="A12368" s="5">
        <v>2155439</v>
      </c>
      <c r="B12368" s="5">
        <v>19106</v>
      </c>
      <c r="C12368" s="6">
        <v>43203</v>
      </c>
      <c r="D12368" s="5">
        <v>44</v>
      </c>
      <c r="E12368" s="5" t="str">
        <f>_xlfn.XLOOKUP(Orders[[#This Row],[user_id]],Users[user_id],Users[country])</f>
        <v>ES</v>
      </c>
      <c r="F12368" s="5" t="str">
        <f>_xlfn.XLOOKUP(Orders[[#This Row],[country_code]],Countries[country_code],Countries[country_name])</f>
        <v>Spain</v>
      </c>
      <c r="G12368" s="5">
        <f>_xlfn.XLOOKUP(Orders[[#This Row],[user_id]],Users[user_id],Users[is_referral])</f>
        <v>1</v>
      </c>
    </row>
    <row r="12369" spans="1:7">
      <c r="A12369" s="5">
        <v>2155442</v>
      </c>
      <c r="B12369" s="5">
        <v>7118</v>
      </c>
      <c r="C12369" s="6">
        <v>43203</v>
      </c>
      <c r="D12369" s="5">
        <v>40</v>
      </c>
      <c r="E12369" s="5" t="str">
        <f>_xlfn.XLOOKUP(Orders[[#This Row],[user_id]],Users[user_id],Users[country])</f>
        <v>DE</v>
      </c>
      <c r="F12369" s="5" t="str">
        <f>_xlfn.XLOOKUP(Orders[[#This Row],[country_code]],Countries[country_code],Countries[country_name])</f>
        <v>Germany</v>
      </c>
      <c r="G12369" s="5">
        <f>_xlfn.XLOOKUP(Orders[[#This Row],[user_id]],Users[user_id],Users[is_referral])</f>
        <v>1</v>
      </c>
    </row>
    <row r="12370" spans="1:7">
      <c r="A12370" s="5">
        <v>2155443</v>
      </c>
      <c r="B12370" s="5">
        <v>13076</v>
      </c>
      <c r="C12370" s="6">
        <v>43203</v>
      </c>
      <c r="D12370" s="5">
        <v>63</v>
      </c>
      <c r="E12370" s="5" t="str">
        <f>_xlfn.XLOOKUP(Orders[[#This Row],[user_id]],Users[user_id],Users[country])</f>
        <v>IT</v>
      </c>
      <c r="F12370" s="5" t="str">
        <f>_xlfn.XLOOKUP(Orders[[#This Row],[country_code]],Countries[country_code],Countries[country_name])</f>
        <v>Italy</v>
      </c>
      <c r="G12370" s="5">
        <f>_xlfn.XLOOKUP(Orders[[#This Row],[user_id]],Users[user_id],Users[is_referral])</f>
        <v>1</v>
      </c>
    </row>
    <row r="12371" spans="1:7">
      <c r="A12371" s="5">
        <v>2155444</v>
      </c>
      <c r="B12371" s="5">
        <v>1789</v>
      </c>
      <c r="C12371" s="6">
        <v>43203</v>
      </c>
      <c r="D12371" s="5">
        <v>26</v>
      </c>
      <c r="E12371" s="5" t="str">
        <f>_xlfn.XLOOKUP(Orders[[#This Row],[user_id]],Users[user_id],Users[country])</f>
        <v>ES</v>
      </c>
      <c r="F12371" s="5" t="str">
        <f>_xlfn.XLOOKUP(Orders[[#This Row],[country_code]],Countries[country_code],Countries[country_name])</f>
        <v>Spain</v>
      </c>
      <c r="G12371" s="5">
        <f>_xlfn.XLOOKUP(Orders[[#This Row],[user_id]],Users[user_id],Users[is_referral])</f>
        <v>0</v>
      </c>
    </row>
    <row r="12372" spans="1:7">
      <c r="A12372" s="5">
        <v>2155446</v>
      </c>
      <c r="B12372" s="5">
        <v>6426</v>
      </c>
      <c r="C12372" s="6">
        <v>43203</v>
      </c>
      <c r="D12372" s="5">
        <v>39</v>
      </c>
      <c r="E12372" s="5" t="str">
        <f>_xlfn.XLOOKUP(Orders[[#This Row],[user_id]],Users[user_id],Users[country])</f>
        <v>IT</v>
      </c>
      <c r="F12372" s="5" t="str">
        <f>_xlfn.XLOOKUP(Orders[[#This Row],[country_code]],Countries[country_code],Countries[country_name])</f>
        <v>Italy</v>
      </c>
      <c r="G12372" s="5">
        <f>_xlfn.XLOOKUP(Orders[[#This Row],[user_id]],Users[user_id],Users[is_referral])</f>
        <v>1</v>
      </c>
    </row>
    <row r="12373" spans="1:7">
      <c r="A12373" s="5">
        <v>2155452</v>
      </c>
      <c r="B12373" s="5">
        <v>10285</v>
      </c>
      <c r="C12373" s="6">
        <v>43203</v>
      </c>
      <c r="D12373" s="5">
        <v>38</v>
      </c>
      <c r="E12373" s="5" t="str">
        <f>_xlfn.XLOOKUP(Orders[[#This Row],[user_id]],Users[user_id],Users[country])</f>
        <v>DE</v>
      </c>
      <c r="F12373" s="5" t="str">
        <f>_xlfn.XLOOKUP(Orders[[#This Row],[country_code]],Countries[country_code],Countries[country_name])</f>
        <v>Germany</v>
      </c>
      <c r="G12373" s="5">
        <f>_xlfn.XLOOKUP(Orders[[#This Row],[user_id]],Users[user_id],Users[is_referral])</f>
        <v>1</v>
      </c>
    </row>
    <row r="12374" spans="1:7">
      <c r="A12374" s="5">
        <v>2155453</v>
      </c>
      <c r="B12374" s="5">
        <v>17458</v>
      </c>
      <c r="C12374" s="6">
        <v>43203</v>
      </c>
      <c r="D12374" s="5">
        <v>29</v>
      </c>
      <c r="E12374" s="5" t="str">
        <f>_xlfn.XLOOKUP(Orders[[#This Row],[user_id]],Users[user_id],Users[country])</f>
        <v>FR</v>
      </c>
      <c r="F12374" s="5" t="str">
        <f>_xlfn.XLOOKUP(Orders[[#This Row],[country_code]],Countries[country_code],Countries[country_name])</f>
        <v>France</v>
      </c>
      <c r="G12374" s="5">
        <f>_xlfn.XLOOKUP(Orders[[#This Row],[user_id]],Users[user_id],Users[is_referral])</f>
        <v>0</v>
      </c>
    </row>
    <row r="12375" spans="1:7">
      <c r="A12375" s="5">
        <v>2155454</v>
      </c>
      <c r="B12375" s="5">
        <v>833</v>
      </c>
      <c r="C12375" s="6">
        <v>43203</v>
      </c>
      <c r="D12375" s="5">
        <v>60</v>
      </c>
      <c r="E12375" s="5" t="str">
        <f>_xlfn.XLOOKUP(Orders[[#This Row],[user_id]],Users[user_id],Users[country])</f>
        <v>ES</v>
      </c>
      <c r="F12375" s="5" t="str">
        <f>_xlfn.XLOOKUP(Orders[[#This Row],[country_code]],Countries[country_code],Countries[country_name])</f>
        <v>Spain</v>
      </c>
      <c r="G12375" s="5">
        <f>_xlfn.XLOOKUP(Orders[[#This Row],[user_id]],Users[user_id],Users[is_referral])</f>
        <v>0</v>
      </c>
    </row>
    <row r="12376" spans="1:7">
      <c r="A12376" s="5">
        <v>2155458</v>
      </c>
      <c r="B12376" s="5">
        <v>16002</v>
      </c>
      <c r="C12376" s="6">
        <v>43203</v>
      </c>
      <c r="D12376" s="5">
        <v>34</v>
      </c>
      <c r="E12376" s="5" t="str">
        <f>_xlfn.XLOOKUP(Orders[[#This Row],[user_id]],Users[user_id],Users[country])</f>
        <v>FR</v>
      </c>
      <c r="F12376" s="5" t="str">
        <f>_xlfn.XLOOKUP(Orders[[#This Row],[country_code]],Countries[country_code],Countries[country_name])</f>
        <v>France</v>
      </c>
      <c r="G12376" s="5">
        <f>_xlfn.XLOOKUP(Orders[[#This Row],[user_id]],Users[user_id],Users[is_referral])</f>
        <v>1</v>
      </c>
    </row>
    <row r="12377" spans="1:7">
      <c r="A12377" s="5">
        <v>2155459</v>
      </c>
      <c r="B12377" s="5">
        <v>12095</v>
      </c>
      <c r="C12377" s="6">
        <v>43203</v>
      </c>
      <c r="D12377" s="5">
        <v>33</v>
      </c>
      <c r="E12377" s="5" t="str">
        <f>_xlfn.XLOOKUP(Orders[[#This Row],[user_id]],Users[user_id],Users[country])</f>
        <v>FR</v>
      </c>
      <c r="F12377" s="5" t="str">
        <f>_xlfn.XLOOKUP(Orders[[#This Row],[country_code]],Countries[country_code],Countries[country_name])</f>
        <v>France</v>
      </c>
      <c r="G12377" s="5">
        <f>_xlfn.XLOOKUP(Orders[[#This Row],[user_id]],Users[user_id],Users[is_referral])</f>
        <v>1</v>
      </c>
    </row>
    <row r="12378" spans="1:7">
      <c r="A12378" s="5">
        <v>2155460</v>
      </c>
      <c r="B12378" s="5">
        <v>6885</v>
      </c>
      <c r="C12378" s="6">
        <v>43203</v>
      </c>
      <c r="D12378" s="5">
        <v>60</v>
      </c>
      <c r="E12378" s="5" t="str">
        <f>_xlfn.XLOOKUP(Orders[[#This Row],[user_id]],Users[user_id],Users[country])</f>
        <v>DE</v>
      </c>
      <c r="F12378" s="5" t="str">
        <f>_xlfn.XLOOKUP(Orders[[#This Row],[country_code]],Countries[country_code],Countries[country_name])</f>
        <v>Germany</v>
      </c>
      <c r="G12378" s="5">
        <f>_xlfn.XLOOKUP(Orders[[#This Row],[user_id]],Users[user_id],Users[is_referral])</f>
        <v>1</v>
      </c>
    </row>
    <row r="12379" spans="1:7">
      <c r="A12379" s="5">
        <v>2155463</v>
      </c>
      <c r="B12379" s="5">
        <v>8852</v>
      </c>
      <c r="C12379" s="6">
        <v>43203</v>
      </c>
      <c r="D12379" s="5">
        <v>40</v>
      </c>
      <c r="E12379" s="5" t="str">
        <f>_xlfn.XLOOKUP(Orders[[#This Row],[user_id]],Users[user_id],Users[country])</f>
        <v>FR</v>
      </c>
      <c r="F12379" s="5" t="str">
        <f>_xlfn.XLOOKUP(Orders[[#This Row],[country_code]],Countries[country_code],Countries[country_name])</f>
        <v>France</v>
      </c>
      <c r="G12379" s="5">
        <f>_xlfn.XLOOKUP(Orders[[#This Row],[user_id]],Users[user_id],Users[is_referral])</f>
        <v>1</v>
      </c>
    </row>
    <row r="12380" spans="1:7">
      <c r="A12380" s="5">
        <v>2155468</v>
      </c>
      <c r="B12380" s="5">
        <v>17685</v>
      </c>
      <c r="C12380" s="6">
        <v>43203</v>
      </c>
      <c r="D12380" s="5">
        <v>17</v>
      </c>
      <c r="E12380" s="5" t="str">
        <f>_xlfn.XLOOKUP(Orders[[#This Row],[user_id]],Users[user_id],Users[country])</f>
        <v>ES</v>
      </c>
      <c r="F12380" s="5" t="str">
        <f>_xlfn.XLOOKUP(Orders[[#This Row],[country_code]],Countries[country_code],Countries[country_name])</f>
        <v>Spain</v>
      </c>
      <c r="G12380" s="5">
        <f>_xlfn.XLOOKUP(Orders[[#This Row],[user_id]],Users[user_id],Users[is_referral])</f>
        <v>1</v>
      </c>
    </row>
    <row r="12381" spans="1:7">
      <c r="A12381" s="5">
        <v>2155472</v>
      </c>
      <c r="B12381" s="5">
        <v>842</v>
      </c>
      <c r="C12381" s="6">
        <v>43203</v>
      </c>
      <c r="D12381" s="5">
        <v>61</v>
      </c>
      <c r="E12381" s="5" t="str">
        <f>_xlfn.XLOOKUP(Orders[[#This Row],[user_id]],Users[user_id],Users[country])</f>
        <v>ES</v>
      </c>
      <c r="F12381" s="5" t="str">
        <f>_xlfn.XLOOKUP(Orders[[#This Row],[country_code]],Countries[country_code],Countries[country_name])</f>
        <v>Spain</v>
      </c>
      <c r="G12381" s="5">
        <f>_xlfn.XLOOKUP(Orders[[#This Row],[user_id]],Users[user_id],Users[is_referral])</f>
        <v>0</v>
      </c>
    </row>
    <row r="12382" spans="1:7">
      <c r="A12382" s="5">
        <v>2155473</v>
      </c>
      <c r="B12382" s="5">
        <v>1611</v>
      </c>
      <c r="C12382" s="6">
        <v>43203</v>
      </c>
      <c r="D12382" s="5">
        <v>35</v>
      </c>
      <c r="E12382" s="5" t="str">
        <f>_xlfn.XLOOKUP(Orders[[#This Row],[user_id]],Users[user_id],Users[country])</f>
        <v>DE</v>
      </c>
      <c r="F12382" s="5" t="str">
        <f>_xlfn.XLOOKUP(Orders[[#This Row],[country_code]],Countries[country_code],Countries[country_name])</f>
        <v>Germany</v>
      </c>
      <c r="G12382" s="5">
        <f>_xlfn.XLOOKUP(Orders[[#This Row],[user_id]],Users[user_id],Users[is_referral])</f>
        <v>0</v>
      </c>
    </row>
    <row r="12383" spans="1:7">
      <c r="A12383" s="5">
        <v>2155474</v>
      </c>
      <c r="B12383" s="5">
        <v>2561</v>
      </c>
      <c r="C12383" s="6">
        <v>43203</v>
      </c>
      <c r="D12383" s="5">
        <v>49</v>
      </c>
      <c r="E12383" s="5" t="str">
        <f>_xlfn.XLOOKUP(Orders[[#This Row],[user_id]],Users[user_id],Users[country])</f>
        <v>ES</v>
      </c>
      <c r="F12383" s="5" t="str">
        <f>_xlfn.XLOOKUP(Orders[[#This Row],[country_code]],Countries[country_code],Countries[country_name])</f>
        <v>Spain</v>
      </c>
      <c r="G12383" s="5">
        <f>_xlfn.XLOOKUP(Orders[[#This Row],[user_id]],Users[user_id],Users[is_referral])</f>
        <v>0</v>
      </c>
    </row>
    <row r="12384" spans="1:7">
      <c r="A12384" s="5">
        <v>2155476</v>
      </c>
      <c r="B12384" s="5">
        <v>6117</v>
      </c>
      <c r="C12384" s="6">
        <v>43203</v>
      </c>
      <c r="D12384" s="5">
        <v>61</v>
      </c>
      <c r="E12384" s="5" t="str">
        <f>_xlfn.XLOOKUP(Orders[[#This Row],[user_id]],Users[user_id],Users[country])</f>
        <v>IT</v>
      </c>
      <c r="F12384" s="5" t="str">
        <f>_xlfn.XLOOKUP(Orders[[#This Row],[country_code]],Countries[country_code],Countries[country_name])</f>
        <v>Italy</v>
      </c>
      <c r="G12384" s="5">
        <f>_xlfn.XLOOKUP(Orders[[#This Row],[user_id]],Users[user_id],Users[is_referral])</f>
        <v>1</v>
      </c>
    </row>
    <row r="12385" spans="1:7">
      <c r="A12385" s="5">
        <v>2155477</v>
      </c>
      <c r="B12385" s="5">
        <v>5957</v>
      </c>
      <c r="C12385" s="6">
        <v>43203</v>
      </c>
      <c r="D12385" s="5">
        <v>45</v>
      </c>
      <c r="E12385" s="5" t="str">
        <f>_xlfn.XLOOKUP(Orders[[#This Row],[user_id]],Users[user_id],Users[country])</f>
        <v>ES</v>
      </c>
      <c r="F12385" s="5" t="str">
        <f>_xlfn.XLOOKUP(Orders[[#This Row],[country_code]],Countries[country_code],Countries[country_name])</f>
        <v>Spain</v>
      </c>
      <c r="G12385" s="5">
        <f>_xlfn.XLOOKUP(Orders[[#This Row],[user_id]],Users[user_id],Users[is_referral])</f>
        <v>1</v>
      </c>
    </row>
    <row r="12386" spans="1:7">
      <c r="A12386" s="5">
        <v>2155479</v>
      </c>
      <c r="B12386" s="5">
        <v>9023</v>
      </c>
      <c r="C12386" s="6">
        <v>43203</v>
      </c>
      <c r="D12386" s="5">
        <v>47</v>
      </c>
      <c r="E12386" s="5" t="str">
        <f>_xlfn.XLOOKUP(Orders[[#This Row],[user_id]],Users[user_id],Users[country])</f>
        <v>FR</v>
      </c>
      <c r="F12386" s="5" t="str">
        <f>_xlfn.XLOOKUP(Orders[[#This Row],[country_code]],Countries[country_code],Countries[country_name])</f>
        <v>France</v>
      </c>
      <c r="G12386" s="5">
        <f>_xlfn.XLOOKUP(Orders[[#This Row],[user_id]],Users[user_id],Users[is_referral])</f>
        <v>1</v>
      </c>
    </row>
    <row r="12387" spans="1:7">
      <c r="A12387" s="5">
        <v>2155483</v>
      </c>
      <c r="B12387" s="5">
        <v>19546</v>
      </c>
      <c r="C12387" s="6">
        <v>43203</v>
      </c>
      <c r="D12387" s="5">
        <v>12</v>
      </c>
      <c r="E12387" s="5" t="str">
        <f>_xlfn.XLOOKUP(Orders[[#This Row],[user_id]],Users[user_id],Users[country])</f>
        <v>DE</v>
      </c>
      <c r="F12387" s="5" t="str">
        <f>_xlfn.XLOOKUP(Orders[[#This Row],[country_code]],Countries[country_code],Countries[country_name])</f>
        <v>Germany</v>
      </c>
      <c r="G12387" s="5">
        <f>_xlfn.XLOOKUP(Orders[[#This Row],[user_id]],Users[user_id],Users[is_referral])</f>
        <v>1</v>
      </c>
    </row>
    <row r="12388" spans="1:7">
      <c r="A12388" s="5">
        <v>2155486</v>
      </c>
      <c r="B12388" s="5">
        <v>15155</v>
      </c>
      <c r="C12388" s="6">
        <v>43203</v>
      </c>
      <c r="D12388" s="5">
        <v>46</v>
      </c>
      <c r="E12388" s="5" t="str">
        <f>_xlfn.XLOOKUP(Orders[[#This Row],[user_id]],Users[user_id],Users[country])</f>
        <v>FR</v>
      </c>
      <c r="F12388" s="5" t="str">
        <f>_xlfn.XLOOKUP(Orders[[#This Row],[country_code]],Countries[country_code],Countries[country_name])</f>
        <v>France</v>
      </c>
      <c r="G12388" s="5">
        <f>_xlfn.XLOOKUP(Orders[[#This Row],[user_id]],Users[user_id],Users[is_referral])</f>
        <v>1</v>
      </c>
    </row>
    <row r="12389" spans="1:7">
      <c r="A12389" s="5">
        <v>2155488</v>
      </c>
      <c r="B12389" s="5">
        <v>11199</v>
      </c>
      <c r="C12389" s="6">
        <v>43203</v>
      </c>
      <c r="D12389" s="5">
        <v>79</v>
      </c>
      <c r="E12389" s="5" t="str">
        <f>_xlfn.XLOOKUP(Orders[[#This Row],[user_id]],Users[user_id],Users[country])</f>
        <v>IT</v>
      </c>
      <c r="F12389" s="5" t="str">
        <f>_xlfn.XLOOKUP(Orders[[#This Row],[country_code]],Countries[country_code],Countries[country_name])</f>
        <v>Italy</v>
      </c>
      <c r="G12389" s="5">
        <f>_xlfn.XLOOKUP(Orders[[#This Row],[user_id]],Users[user_id],Users[is_referral])</f>
        <v>1</v>
      </c>
    </row>
    <row r="12390" spans="1:7">
      <c r="A12390" s="5">
        <v>2155490</v>
      </c>
      <c r="B12390" s="5">
        <v>4306</v>
      </c>
      <c r="C12390" s="6">
        <v>43203</v>
      </c>
      <c r="D12390" s="5">
        <v>75</v>
      </c>
      <c r="E12390" s="5" t="str">
        <f>_xlfn.XLOOKUP(Orders[[#This Row],[user_id]],Users[user_id],Users[country])</f>
        <v>ES</v>
      </c>
      <c r="F12390" s="5" t="str">
        <f>_xlfn.XLOOKUP(Orders[[#This Row],[country_code]],Countries[country_code],Countries[country_name])</f>
        <v>Spain</v>
      </c>
      <c r="G12390" s="5">
        <f>_xlfn.XLOOKUP(Orders[[#This Row],[user_id]],Users[user_id],Users[is_referral])</f>
        <v>0</v>
      </c>
    </row>
    <row r="12391" spans="1:7">
      <c r="A12391" s="5">
        <v>2155491</v>
      </c>
      <c r="B12391" s="5">
        <v>19059</v>
      </c>
      <c r="C12391" s="6">
        <v>43203</v>
      </c>
      <c r="D12391" s="5">
        <v>53</v>
      </c>
      <c r="E12391" s="5" t="str">
        <f>_xlfn.XLOOKUP(Orders[[#This Row],[user_id]],Users[user_id],Users[country])</f>
        <v>ES</v>
      </c>
      <c r="F12391" s="5" t="str">
        <f>_xlfn.XLOOKUP(Orders[[#This Row],[country_code]],Countries[country_code],Countries[country_name])</f>
        <v>Spain</v>
      </c>
      <c r="G12391" s="5">
        <f>_xlfn.XLOOKUP(Orders[[#This Row],[user_id]],Users[user_id],Users[is_referral])</f>
        <v>1</v>
      </c>
    </row>
    <row r="12392" spans="1:7">
      <c r="A12392" s="5">
        <v>2155492</v>
      </c>
      <c r="B12392" s="5">
        <v>11456</v>
      </c>
      <c r="C12392" s="6">
        <v>43203</v>
      </c>
      <c r="D12392" s="5">
        <v>93</v>
      </c>
      <c r="E12392" s="5" t="str">
        <f>_xlfn.XLOOKUP(Orders[[#This Row],[user_id]],Users[user_id],Users[country])</f>
        <v>DE</v>
      </c>
      <c r="F12392" s="5" t="str">
        <f>_xlfn.XLOOKUP(Orders[[#This Row],[country_code]],Countries[country_code],Countries[country_name])</f>
        <v>Germany</v>
      </c>
      <c r="G12392" s="5">
        <f>_xlfn.XLOOKUP(Orders[[#This Row],[user_id]],Users[user_id],Users[is_referral])</f>
        <v>1</v>
      </c>
    </row>
    <row r="12393" spans="1:7">
      <c r="A12393" s="5">
        <v>2155493</v>
      </c>
      <c r="B12393" s="5">
        <v>8250</v>
      </c>
      <c r="C12393" s="6">
        <v>43203</v>
      </c>
      <c r="D12393" s="5">
        <v>86</v>
      </c>
      <c r="E12393" s="5" t="str">
        <f>_xlfn.XLOOKUP(Orders[[#This Row],[user_id]],Users[user_id],Users[country])</f>
        <v>IT</v>
      </c>
      <c r="F12393" s="5" t="str">
        <f>_xlfn.XLOOKUP(Orders[[#This Row],[country_code]],Countries[country_code],Countries[country_name])</f>
        <v>Italy</v>
      </c>
      <c r="G12393" s="5">
        <f>_xlfn.XLOOKUP(Orders[[#This Row],[user_id]],Users[user_id],Users[is_referral])</f>
        <v>1</v>
      </c>
    </row>
    <row r="12394" spans="1:7">
      <c r="A12394" s="5">
        <v>2155495</v>
      </c>
      <c r="B12394" s="5">
        <v>4642</v>
      </c>
      <c r="C12394" s="6">
        <v>43203</v>
      </c>
      <c r="D12394" s="5">
        <v>53</v>
      </c>
      <c r="E12394" s="5" t="str">
        <f>_xlfn.XLOOKUP(Orders[[#This Row],[user_id]],Users[user_id],Users[country])</f>
        <v>FR</v>
      </c>
      <c r="F12394" s="5" t="str">
        <f>_xlfn.XLOOKUP(Orders[[#This Row],[country_code]],Countries[country_code],Countries[country_name])</f>
        <v>France</v>
      </c>
      <c r="G12394" s="5">
        <f>_xlfn.XLOOKUP(Orders[[#This Row],[user_id]],Users[user_id],Users[is_referral])</f>
        <v>0</v>
      </c>
    </row>
    <row r="12395" spans="1:7">
      <c r="A12395" s="5">
        <v>2155497</v>
      </c>
      <c r="B12395" s="5">
        <v>13000</v>
      </c>
      <c r="C12395" s="6">
        <v>43203</v>
      </c>
      <c r="D12395" s="5">
        <v>20</v>
      </c>
      <c r="E12395" s="5" t="str">
        <f>_xlfn.XLOOKUP(Orders[[#This Row],[user_id]],Users[user_id],Users[country])</f>
        <v>ES</v>
      </c>
      <c r="F12395" s="5" t="str">
        <f>_xlfn.XLOOKUP(Orders[[#This Row],[country_code]],Countries[country_code],Countries[country_name])</f>
        <v>Spain</v>
      </c>
      <c r="G12395" s="5">
        <f>_xlfn.XLOOKUP(Orders[[#This Row],[user_id]],Users[user_id],Users[is_referral])</f>
        <v>1</v>
      </c>
    </row>
    <row r="12396" spans="1:7">
      <c r="A12396" s="5">
        <v>2155499</v>
      </c>
      <c r="B12396" s="5">
        <v>16440</v>
      </c>
      <c r="C12396" s="6">
        <v>43203</v>
      </c>
      <c r="D12396" s="5">
        <v>45</v>
      </c>
      <c r="E12396" s="5" t="str">
        <f>_xlfn.XLOOKUP(Orders[[#This Row],[user_id]],Users[user_id],Users[country])</f>
        <v>ES</v>
      </c>
      <c r="F12396" s="5" t="str">
        <f>_xlfn.XLOOKUP(Orders[[#This Row],[country_code]],Countries[country_code],Countries[country_name])</f>
        <v>Spain</v>
      </c>
      <c r="G12396" s="5">
        <f>_xlfn.XLOOKUP(Orders[[#This Row],[user_id]],Users[user_id],Users[is_referral])</f>
        <v>1</v>
      </c>
    </row>
    <row r="12397" spans="1:7">
      <c r="A12397" s="5">
        <v>2155500</v>
      </c>
      <c r="B12397" s="5">
        <v>4432</v>
      </c>
      <c r="C12397" s="6">
        <v>43203</v>
      </c>
      <c r="D12397" s="5">
        <v>44</v>
      </c>
      <c r="E12397" s="5" t="str">
        <f>_xlfn.XLOOKUP(Orders[[#This Row],[user_id]],Users[user_id],Users[country])</f>
        <v>FR</v>
      </c>
      <c r="F12397" s="5" t="str">
        <f>_xlfn.XLOOKUP(Orders[[#This Row],[country_code]],Countries[country_code],Countries[country_name])</f>
        <v>France</v>
      </c>
      <c r="G12397" s="5">
        <f>_xlfn.XLOOKUP(Orders[[#This Row],[user_id]],Users[user_id],Users[is_referral])</f>
        <v>0</v>
      </c>
    </row>
    <row r="12398" spans="1:7">
      <c r="A12398" s="5">
        <v>2155501</v>
      </c>
      <c r="B12398" s="5">
        <v>6427</v>
      </c>
      <c r="C12398" s="6">
        <v>43203</v>
      </c>
      <c r="D12398" s="5">
        <v>73</v>
      </c>
      <c r="E12398" s="5" t="str">
        <f>_xlfn.XLOOKUP(Orders[[#This Row],[user_id]],Users[user_id],Users[country])</f>
        <v>DE</v>
      </c>
      <c r="F12398" s="5" t="str">
        <f>_xlfn.XLOOKUP(Orders[[#This Row],[country_code]],Countries[country_code],Countries[country_name])</f>
        <v>Germany</v>
      </c>
      <c r="G12398" s="5">
        <f>_xlfn.XLOOKUP(Orders[[#This Row],[user_id]],Users[user_id],Users[is_referral])</f>
        <v>1</v>
      </c>
    </row>
    <row r="12399" spans="1:7">
      <c r="A12399" s="5">
        <v>2155502</v>
      </c>
      <c r="B12399" s="5">
        <v>4831</v>
      </c>
      <c r="C12399" s="6">
        <v>43203</v>
      </c>
      <c r="D12399" s="5">
        <v>47</v>
      </c>
      <c r="E12399" s="5" t="str">
        <f>_xlfn.XLOOKUP(Orders[[#This Row],[user_id]],Users[user_id],Users[country])</f>
        <v>ES</v>
      </c>
      <c r="F12399" s="5" t="str">
        <f>_xlfn.XLOOKUP(Orders[[#This Row],[country_code]],Countries[country_code],Countries[country_name])</f>
        <v>Spain</v>
      </c>
      <c r="G12399" s="5">
        <f>_xlfn.XLOOKUP(Orders[[#This Row],[user_id]],Users[user_id],Users[is_referral])</f>
        <v>0</v>
      </c>
    </row>
    <row r="12400" spans="1:7">
      <c r="A12400" s="5">
        <v>2155504</v>
      </c>
      <c r="B12400" s="5">
        <v>10332</v>
      </c>
      <c r="C12400" s="6">
        <v>43203</v>
      </c>
      <c r="D12400" s="5">
        <v>61</v>
      </c>
      <c r="E12400" s="5" t="str">
        <f>_xlfn.XLOOKUP(Orders[[#This Row],[user_id]],Users[user_id],Users[country])</f>
        <v>IT</v>
      </c>
      <c r="F12400" s="5" t="str">
        <f>_xlfn.XLOOKUP(Orders[[#This Row],[country_code]],Countries[country_code],Countries[country_name])</f>
        <v>Italy</v>
      </c>
      <c r="G12400" s="5">
        <f>_xlfn.XLOOKUP(Orders[[#This Row],[user_id]],Users[user_id],Users[is_referral])</f>
        <v>1</v>
      </c>
    </row>
    <row r="12401" spans="1:7">
      <c r="A12401" s="5">
        <v>2155507</v>
      </c>
      <c r="B12401" s="5">
        <v>2500</v>
      </c>
      <c r="C12401" s="6">
        <v>43203</v>
      </c>
      <c r="D12401" s="5">
        <v>72</v>
      </c>
      <c r="E12401" s="5" t="str">
        <f>_xlfn.XLOOKUP(Orders[[#This Row],[user_id]],Users[user_id],Users[country])</f>
        <v>DE</v>
      </c>
      <c r="F12401" s="5" t="str">
        <f>_xlfn.XLOOKUP(Orders[[#This Row],[country_code]],Countries[country_code],Countries[country_name])</f>
        <v>Germany</v>
      </c>
      <c r="G12401" s="5">
        <f>_xlfn.XLOOKUP(Orders[[#This Row],[user_id]],Users[user_id],Users[is_referral])</f>
        <v>0</v>
      </c>
    </row>
    <row r="12402" spans="1:7">
      <c r="A12402" s="5">
        <v>2155510</v>
      </c>
      <c r="B12402" s="5">
        <v>17438</v>
      </c>
      <c r="C12402" s="6">
        <v>43203</v>
      </c>
      <c r="D12402" s="5">
        <v>65</v>
      </c>
      <c r="E12402" s="5" t="str">
        <f>_xlfn.XLOOKUP(Orders[[#This Row],[user_id]],Users[user_id],Users[country])</f>
        <v>ES</v>
      </c>
      <c r="F12402" s="5" t="str">
        <f>_xlfn.XLOOKUP(Orders[[#This Row],[country_code]],Countries[country_code],Countries[country_name])</f>
        <v>Spain</v>
      </c>
      <c r="G12402" s="5">
        <f>_xlfn.XLOOKUP(Orders[[#This Row],[user_id]],Users[user_id],Users[is_referral])</f>
        <v>1</v>
      </c>
    </row>
    <row r="12403" spans="1:7">
      <c r="A12403" s="5">
        <v>2155511</v>
      </c>
      <c r="B12403" s="5">
        <v>14993</v>
      </c>
      <c r="C12403" s="6">
        <v>43203</v>
      </c>
      <c r="D12403" s="5">
        <v>76</v>
      </c>
      <c r="E12403" s="5" t="str">
        <f>_xlfn.XLOOKUP(Orders[[#This Row],[user_id]],Users[user_id],Users[country])</f>
        <v>IT</v>
      </c>
      <c r="F12403" s="5" t="str">
        <f>_xlfn.XLOOKUP(Orders[[#This Row],[country_code]],Countries[country_code],Countries[country_name])</f>
        <v>Italy</v>
      </c>
      <c r="G12403" s="5">
        <f>_xlfn.XLOOKUP(Orders[[#This Row],[user_id]],Users[user_id],Users[is_referral])</f>
        <v>1</v>
      </c>
    </row>
    <row r="12404" spans="1:7">
      <c r="A12404" s="5">
        <v>2155513</v>
      </c>
      <c r="B12404" s="5">
        <v>13311</v>
      </c>
      <c r="C12404" s="6">
        <v>43203</v>
      </c>
      <c r="D12404" s="5">
        <v>34</v>
      </c>
      <c r="E12404" s="5" t="str">
        <f>_xlfn.XLOOKUP(Orders[[#This Row],[user_id]],Users[user_id],Users[country])</f>
        <v>IT</v>
      </c>
      <c r="F12404" s="5" t="str">
        <f>_xlfn.XLOOKUP(Orders[[#This Row],[country_code]],Countries[country_code],Countries[country_name])</f>
        <v>Italy</v>
      </c>
      <c r="G12404" s="5">
        <f>_xlfn.XLOOKUP(Orders[[#This Row],[user_id]],Users[user_id],Users[is_referral])</f>
        <v>1</v>
      </c>
    </row>
    <row r="12405" spans="1:7">
      <c r="A12405" s="5">
        <v>2155515</v>
      </c>
      <c r="B12405" s="5">
        <v>15717</v>
      </c>
      <c r="C12405" s="6">
        <v>43203</v>
      </c>
      <c r="D12405" s="5">
        <v>23</v>
      </c>
      <c r="E12405" s="5" t="str">
        <f>_xlfn.XLOOKUP(Orders[[#This Row],[user_id]],Users[user_id],Users[country])</f>
        <v>DE</v>
      </c>
      <c r="F12405" s="5" t="str">
        <f>_xlfn.XLOOKUP(Orders[[#This Row],[country_code]],Countries[country_code],Countries[country_name])</f>
        <v>Germany</v>
      </c>
      <c r="G12405" s="5">
        <f>_xlfn.XLOOKUP(Orders[[#This Row],[user_id]],Users[user_id],Users[is_referral])</f>
        <v>1</v>
      </c>
    </row>
    <row r="12406" spans="1:7">
      <c r="A12406" s="5">
        <v>2155516</v>
      </c>
      <c r="B12406" s="5">
        <v>19281</v>
      </c>
      <c r="C12406" s="6">
        <v>43203</v>
      </c>
      <c r="D12406" s="5">
        <v>32</v>
      </c>
      <c r="E12406" s="5" t="str">
        <f>_xlfn.XLOOKUP(Orders[[#This Row],[user_id]],Users[user_id],Users[country])</f>
        <v>IT</v>
      </c>
      <c r="F12406" s="5" t="str">
        <f>_xlfn.XLOOKUP(Orders[[#This Row],[country_code]],Countries[country_code],Countries[country_name])</f>
        <v>Italy</v>
      </c>
      <c r="G12406" s="5">
        <f>_xlfn.XLOOKUP(Orders[[#This Row],[user_id]],Users[user_id],Users[is_referral])</f>
        <v>1</v>
      </c>
    </row>
    <row r="12407" spans="1:7">
      <c r="A12407" s="5">
        <v>2155517</v>
      </c>
      <c r="B12407" s="5">
        <v>5818</v>
      </c>
      <c r="C12407" s="6">
        <v>43203</v>
      </c>
      <c r="D12407" s="5">
        <v>53</v>
      </c>
      <c r="E12407" s="5" t="str">
        <f>_xlfn.XLOOKUP(Orders[[#This Row],[user_id]],Users[user_id],Users[country])</f>
        <v>DE</v>
      </c>
      <c r="F12407" s="5" t="str">
        <f>_xlfn.XLOOKUP(Orders[[#This Row],[country_code]],Countries[country_code],Countries[country_name])</f>
        <v>Germany</v>
      </c>
      <c r="G12407" s="5">
        <f>_xlfn.XLOOKUP(Orders[[#This Row],[user_id]],Users[user_id],Users[is_referral])</f>
        <v>1</v>
      </c>
    </row>
    <row r="12408" spans="1:7">
      <c r="A12408" s="5">
        <v>2155518</v>
      </c>
      <c r="B12408" s="5">
        <v>14342</v>
      </c>
      <c r="C12408" s="6">
        <v>43203</v>
      </c>
      <c r="D12408" s="5">
        <v>28</v>
      </c>
      <c r="E12408" s="5" t="str">
        <f>_xlfn.XLOOKUP(Orders[[#This Row],[user_id]],Users[user_id],Users[country])</f>
        <v>DE</v>
      </c>
      <c r="F12408" s="5" t="str">
        <f>_xlfn.XLOOKUP(Orders[[#This Row],[country_code]],Countries[country_code],Countries[country_name])</f>
        <v>Germany</v>
      </c>
      <c r="G12408" s="5">
        <f>_xlfn.XLOOKUP(Orders[[#This Row],[user_id]],Users[user_id],Users[is_referral])</f>
        <v>1</v>
      </c>
    </row>
    <row r="12409" spans="1:7">
      <c r="A12409" s="5">
        <v>2155519</v>
      </c>
      <c r="B12409" s="5">
        <v>5527</v>
      </c>
      <c r="C12409" s="6">
        <v>43203</v>
      </c>
      <c r="D12409" s="5">
        <v>28</v>
      </c>
      <c r="E12409" s="5" t="str">
        <f>_xlfn.XLOOKUP(Orders[[#This Row],[user_id]],Users[user_id],Users[country])</f>
        <v>FR</v>
      </c>
      <c r="F12409" s="5" t="str">
        <f>_xlfn.XLOOKUP(Orders[[#This Row],[country_code]],Countries[country_code],Countries[country_name])</f>
        <v>France</v>
      </c>
      <c r="G12409" s="5">
        <f>_xlfn.XLOOKUP(Orders[[#This Row],[user_id]],Users[user_id],Users[is_referral])</f>
        <v>1</v>
      </c>
    </row>
    <row r="12410" spans="1:7">
      <c r="A12410" s="5">
        <v>2155520</v>
      </c>
      <c r="B12410" s="5">
        <v>2999</v>
      </c>
      <c r="C12410" s="6">
        <v>43203</v>
      </c>
      <c r="D12410" s="5">
        <v>22</v>
      </c>
      <c r="E12410" s="5" t="str">
        <f>_xlfn.XLOOKUP(Orders[[#This Row],[user_id]],Users[user_id],Users[country])</f>
        <v>DE</v>
      </c>
      <c r="F12410" s="5" t="str">
        <f>_xlfn.XLOOKUP(Orders[[#This Row],[country_code]],Countries[country_code],Countries[country_name])</f>
        <v>Germany</v>
      </c>
      <c r="G12410" s="5">
        <f>_xlfn.XLOOKUP(Orders[[#This Row],[user_id]],Users[user_id],Users[is_referral])</f>
        <v>0</v>
      </c>
    </row>
    <row r="12411" spans="1:7">
      <c r="A12411" s="5">
        <v>2155521</v>
      </c>
      <c r="B12411" s="5">
        <v>1147</v>
      </c>
      <c r="C12411" s="6">
        <v>43203</v>
      </c>
      <c r="D12411" s="5">
        <v>28</v>
      </c>
      <c r="E12411" s="5" t="str">
        <f>_xlfn.XLOOKUP(Orders[[#This Row],[user_id]],Users[user_id],Users[country])</f>
        <v>IT</v>
      </c>
      <c r="F12411" s="5" t="str">
        <f>_xlfn.XLOOKUP(Orders[[#This Row],[country_code]],Countries[country_code],Countries[country_name])</f>
        <v>Italy</v>
      </c>
      <c r="G12411" s="5">
        <f>_xlfn.XLOOKUP(Orders[[#This Row],[user_id]],Users[user_id],Users[is_referral])</f>
        <v>0</v>
      </c>
    </row>
    <row r="12412" spans="1:7">
      <c r="A12412" s="5">
        <v>2155523</v>
      </c>
      <c r="B12412" s="5">
        <v>10129</v>
      </c>
      <c r="C12412" s="6">
        <v>43203</v>
      </c>
      <c r="D12412" s="5">
        <v>41</v>
      </c>
      <c r="E12412" s="5" t="str">
        <f>_xlfn.XLOOKUP(Orders[[#This Row],[user_id]],Users[user_id],Users[country])</f>
        <v>ES</v>
      </c>
      <c r="F12412" s="5" t="str">
        <f>_xlfn.XLOOKUP(Orders[[#This Row],[country_code]],Countries[country_code],Countries[country_name])</f>
        <v>Spain</v>
      </c>
      <c r="G12412" s="5">
        <f>_xlfn.XLOOKUP(Orders[[#This Row],[user_id]],Users[user_id],Users[is_referral])</f>
        <v>1</v>
      </c>
    </row>
    <row r="12413" spans="1:7">
      <c r="A12413" s="5">
        <v>2155525</v>
      </c>
      <c r="B12413" s="5">
        <v>17368</v>
      </c>
      <c r="C12413" s="6">
        <v>43203</v>
      </c>
      <c r="D12413" s="5">
        <v>58</v>
      </c>
      <c r="E12413" s="5" t="str">
        <f>_xlfn.XLOOKUP(Orders[[#This Row],[user_id]],Users[user_id],Users[country])</f>
        <v>IT</v>
      </c>
      <c r="F12413" s="5" t="str">
        <f>_xlfn.XLOOKUP(Orders[[#This Row],[country_code]],Countries[country_code],Countries[country_name])</f>
        <v>Italy</v>
      </c>
      <c r="G12413" s="5">
        <f>_xlfn.XLOOKUP(Orders[[#This Row],[user_id]],Users[user_id],Users[is_referral])</f>
        <v>1</v>
      </c>
    </row>
    <row r="12414" spans="1:7">
      <c r="A12414" s="5">
        <v>2155529</v>
      </c>
      <c r="B12414" s="5">
        <v>15093</v>
      </c>
      <c r="C12414" s="6">
        <v>43203</v>
      </c>
      <c r="D12414" s="5">
        <v>35</v>
      </c>
      <c r="E12414" s="5" t="str">
        <f>_xlfn.XLOOKUP(Orders[[#This Row],[user_id]],Users[user_id],Users[country])</f>
        <v>ES</v>
      </c>
      <c r="F12414" s="5" t="str">
        <f>_xlfn.XLOOKUP(Orders[[#This Row],[country_code]],Countries[country_code],Countries[country_name])</f>
        <v>Spain</v>
      </c>
      <c r="G12414" s="5">
        <f>_xlfn.XLOOKUP(Orders[[#This Row],[user_id]],Users[user_id],Users[is_referral])</f>
        <v>1</v>
      </c>
    </row>
    <row r="12415" spans="1:7">
      <c r="A12415" s="5">
        <v>2155530</v>
      </c>
      <c r="B12415" s="5">
        <v>17983</v>
      </c>
      <c r="C12415" s="6">
        <v>43203</v>
      </c>
      <c r="D12415" s="5">
        <v>50</v>
      </c>
      <c r="E12415" s="5" t="str">
        <f>_xlfn.XLOOKUP(Orders[[#This Row],[user_id]],Users[user_id],Users[country])</f>
        <v>ES</v>
      </c>
      <c r="F12415" s="5" t="str">
        <f>_xlfn.XLOOKUP(Orders[[#This Row],[country_code]],Countries[country_code],Countries[country_name])</f>
        <v>Spain</v>
      </c>
      <c r="G12415" s="5">
        <f>_xlfn.XLOOKUP(Orders[[#This Row],[user_id]],Users[user_id],Users[is_referral])</f>
        <v>1</v>
      </c>
    </row>
    <row r="12416" spans="1:7">
      <c r="A12416" s="5">
        <v>2155532</v>
      </c>
      <c r="B12416" s="5">
        <v>7863</v>
      </c>
      <c r="C12416" s="6">
        <v>43203</v>
      </c>
      <c r="D12416" s="5">
        <v>32</v>
      </c>
      <c r="E12416" s="5" t="str">
        <f>_xlfn.XLOOKUP(Orders[[#This Row],[user_id]],Users[user_id],Users[country])</f>
        <v>ES</v>
      </c>
      <c r="F12416" s="5" t="str">
        <f>_xlfn.XLOOKUP(Orders[[#This Row],[country_code]],Countries[country_code],Countries[country_name])</f>
        <v>Spain</v>
      </c>
      <c r="G12416" s="5">
        <f>_xlfn.XLOOKUP(Orders[[#This Row],[user_id]],Users[user_id],Users[is_referral])</f>
        <v>1</v>
      </c>
    </row>
    <row r="12417" spans="1:7">
      <c r="A12417" s="5">
        <v>2155533</v>
      </c>
      <c r="B12417" s="5">
        <v>18985</v>
      </c>
      <c r="C12417" s="6">
        <v>43203</v>
      </c>
      <c r="D12417" s="5">
        <v>30</v>
      </c>
      <c r="E12417" s="5" t="str">
        <f>_xlfn.XLOOKUP(Orders[[#This Row],[user_id]],Users[user_id],Users[country])</f>
        <v>IT</v>
      </c>
      <c r="F12417" s="5" t="str">
        <f>_xlfn.XLOOKUP(Orders[[#This Row],[country_code]],Countries[country_code],Countries[country_name])</f>
        <v>Italy</v>
      </c>
      <c r="G12417" s="5">
        <f>_xlfn.XLOOKUP(Orders[[#This Row],[user_id]],Users[user_id],Users[is_referral])</f>
        <v>1</v>
      </c>
    </row>
    <row r="12418" spans="1:7">
      <c r="A12418" s="5">
        <v>2155537</v>
      </c>
      <c r="B12418" s="5">
        <v>8769</v>
      </c>
      <c r="C12418" s="6">
        <v>43203</v>
      </c>
      <c r="D12418" s="5">
        <v>13</v>
      </c>
      <c r="E12418" s="5" t="str">
        <f>_xlfn.XLOOKUP(Orders[[#This Row],[user_id]],Users[user_id],Users[country])</f>
        <v>FR</v>
      </c>
      <c r="F12418" s="5" t="str">
        <f>_xlfn.XLOOKUP(Orders[[#This Row],[country_code]],Countries[country_code],Countries[country_name])</f>
        <v>France</v>
      </c>
      <c r="G12418" s="5">
        <f>_xlfn.XLOOKUP(Orders[[#This Row],[user_id]],Users[user_id],Users[is_referral])</f>
        <v>1</v>
      </c>
    </row>
    <row r="12419" spans="1:7">
      <c r="A12419" s="5">
        <v>2155539</v>
      </c>
      <c r="B12419" s="5">
        <v>14316</v>
      </c>
      <c r="C12419" s="6">
        <v>43203</v>
      </c>
      <c r="D12419" s="5">
        <v>19</v>
      </c>
      <c r="E12419" s="5" t="str">
        <f>_xlfn.XLOOKUP(Orders[[#This Row],[user_id]],Users[user_id],Users[country])</f>
        <v>DE</v>
      </c>
      <c r="F12419" s="5" t="str">
        <f>_xlfn.XLOOKUP(Orders[[#This Row],[country_code]],Countries[country_code],Countries[country_name])</f>
        <v>Germany</v>
      </c>
      <c r="G12419" s="5">
        <f>_xlfn.XLOOKUP(Orders[[#This Row],[user_id]],Users[user_id],Users[is_referral])</f>
        <v>1</v>
      </c>
    </row>
    <row r="12420" spans="1:7">
      <c r="A12420" s="5">
        <v>2155541</v>
      </c>
      <c r="B12420" s="5">
        <v>1867</v>
      </c>
      <c r="C12420" s="6">
        <v>43203</v>
      </c>
      <c r="D12420" s="5">
        <v>15</v>
      </c>
      <c r="E12420" s="5" t="str">
        <f>_xlfn.XLOOKUP(Orders[[#This Row],[user_id]],Users[user_id],Users[country])</f>
        <v>FR</v>
      </c>
      <c r="F12420" s="5" t="str">
        <f>_xlfn.XLOOKUP(Orders[[#This Row],[country_code]],Countries[country_code],Countries[country_name])</f>
        <v>France</v>
      </c>
      <c r="G12420" s="5">
        <f>_xlfn.XLOOKUP(Orders[[#This Row],[user_id]],Users[user_id],Users[is_referral])</f>
        <v>0</v>
      </c>
    </row>
    <row r="12421" spans="1:7">
      <c r="A12421" s="5">
        <v>2155542</v>
      </c>
      <c r="B12421" s="5">
        <v>3453</v>
      </c>
      <c r="C12421" s="6">
        <v>43203</v>
      </c>
      <c r="D12421" s="5">
        <v>68</v>
      </c>
      <c r="E12421" s="5" t="str">
        <f>_xlfn.XLOOKUP(Orders[[#This Row],[user_id]],Users[user_id],Users[country])</f>
        <v>IT</v>
      </c>
      <c r="F12421" s="5" t="str">
        <f>_xlfn.XLOOKUP(Orders[[#This Row],[country_code]],Countries[country_code],Countries[country_name])</f>
        <v>Italy</v>
      </c>
      <c r="G12421" s="5">
        <f>_xlfn.XLOOKUP(Orders[[#This Row],[user_id]],Users[user_id],Users[is_referral])</f>
        <v>0</v>
      </c>
    </row>
    <row r="12422" spans="1:7">
      <c r="A12422" s="5">
        <v>2155543</v>
      </c>
      <c r="B12422" s="5">
        <v>8868</v>
      </c>
      <c r="C12422" s="6">
        <v>43203</v>
      </c>
      <c r="D12422" s="5">
        <v>60</v>
      </c>
      <c r="E12422" s="5" t="str">
        <f>_xlfn.XLOOKUP(Orders[[#This Row],[user_id]],Users[user_id],Users[country])</f>
        <v>DE</v>
      </c>
      <c r="F12422" s="5" t="str">
        <f>_xlfn.XLOOKUP(Orders[[#This Row],[country_code]],Countries[country_code],Countries[country_name])</f>
        <v>Germany</v>
      </c>
      <c r="G12422" s="5">
        <f>_xlfn.XLOOKUP(Orders[[#This Row],[user_id]],Users[user_id],Users[is_referral])</f>
        <v>1</v>
      </c>
    </row>
    <row r="12423" spans="1:7">
      <c r="A12423" s="5">
        <v>2155544</v>
      </c>
      <c r="B12423" s="5">
        <v>11147</v>
      </c>
      <c r="C12423" s="6">
        <v>43203</v>
      </c>
      <c r="D12423" s="5">
        <v>39</v>
      </c>
      <c r="E12423" s="5" t="str">
        <f>_xlfn.XLOOKUP(Orders[[#This Row],[user_id]],Users[user_id],Users[country])</f>
        <v>ES</v>
      </c>
      <c r="F12423" s="5" t="str">
        <f>_xlfn.XLOOKUP(Orders[[#This Row],[country_code]],Countries[country_code],Countries[country_name])</f>
        <v>Spain</v>
      </c>
      <c r="G12423" s="5">
        <f>_xlfn.XLOOKUP(Orders[[#This Row],[user_id]],Users[user_id],Users[is_referral])</f>
        <v>1</v>
      </c>
    </row>
    <row r="12424" spans="1:7">
      <c r="A12424" s="5">
        <v>2155545</v>
      </c>
      <c r="B12424" s="5">
        <v>4267</v>
      </c>
      <c r="C12424" s="6">
        <v>43203</v>
      </c>
      <c r="D12424" s="5">
        <v>32</v>
      </c>
      <c r="E12424" s="5" t="str">
        <f>_xlfn.XLOOKUP(Orders[[#This Row],[user_id]],Users[user_id],Users[country])</f>
        <v>DE</v>
      </c>
      <c r="F12424" s="5" t="str">
        <f>_xlfn.XLOOKUP(Orders[[#This Row],[country_code]],Countries[country_code],Countries[country_name])</f>
        <v>Germany</v>
      </c>
      <c r="G12424" s="5">
        <f>_xlfn.XLOOKUP(Orders[[#This Row],[user_id]],Users[user_id],Users[is_referral])</f>
        <v>0</v>
      </c>
    </row>
    <row r="12425" spans="1:7">
      <c r="A12425" s="5">
        <v>2155547</v>
      </c>
      <c r="B12425" s="5">
        <v>12714</v>
      </c>
      <c r="C12425" s="6">
        <v>43203</v>
      </c>
      <c r="D12425" s="5">
        <v>16</v>
      </c>
      <c r="E12425" s="5" t="str">
        <f>_xlfn.XLOOKUP(Orders[[#This Row],[user_id]],Users[user_id],Users[country])</f>
        <v>DE</v>
      </c>
      <c r="F12425" s="5" t="str">
        <f>_xlfn.XLOOKUP(Orders[[#This Row],[country_code]],Countries[country_code],Countries[country_name])</f>
        <v>Germany</v>
      </c>
      <c r="G12425" s="5">
        <f>_xlfn.XLOOKUP(Orders[[#This Row],[user_id]],Users[user_id],Users[is_referral])</f>
        <v>1</v>
      </c>
    </row>
    <row r="12426" spans="1:7">
      <c r="A12426" s="5">
        <v>2155548</v>
      </c>
      <c r="B12426" s="5">
        <v>6038</v>
      </c>
      <c r="C12426" s="6">
        <v>43203</v>
      </c>
      <c r="D12426" s="5">
        <v>30</v>
      </c>
      <c r="E12426" s="5" t="str">
        <f>_xlfn.XLOOKUP(Orders[[#This Row],[user_id]],Users[user_id],Users[country])</f>
        <v>IT</v>
      </c>
      <c r="F12426" s="5" t="str">
        <f>_xlfn.XLOOKUP(Orders[[#This Row],[country_code]],Countries[country_code],Countries[country_name])</f>
        <v>Italy</v>
      </c>
      <c r="G12426" s="5">
        <f>_xlfn.XLOOKUP(Orders[[#This Row],[user_id]],Users[user_id],Users[is_referral])</f>
        <v>1</v>
      </c>
    </row>
    <row r="12427" spans="1:7">
      <c r="A12427" s="5">
        <v>2155549</v>
      </c>
      <c r="B12427" s="5">
        <v>16734</v>
      </c>
      <c r="C12427" s="6">
        <v>43203</v>
      </c>
      <c r="D12427" s="5">
        <v>42</v>
      </c>
      <c r="E12427" s="5" t="str">
        <f>_xlfn.XLOOKUP(Orders[[#This Row],[user_id]],Users[user_id],Users[country])</f>
        <v>DE</v>
      </c>
      <c r="F12427" s="5" t="str">
        <f>_xlfn.XLOOKUP(Orders[[#This Row],[country_code]],Countries[country_code],Countries[country_name])</f>
        <v>Germany</v>
      </c>
      <c r="G12427" s="5">
        <f>_xlfn.XLOOKUP(Orders[[#This Row],[user_id]],Users[user_id],Users[is_referral])</f>
        <v>1</v>
      </c>
    </row>
    <row r="12428" spans="1:7">
      <c r="A12428" s="5">
        <v>2155551</v>
      </c>
      <c r="B12428" s="5">
        <v>7784</v>
      </c>
      <c r="C12428" s="6">
        <v>43203</v>
      </c>
      <c r="D12428" s="5">
        <v>26</v>
      </c>
      <c r="E12428" s="5" t="str">
        <f>_xlfn.XLOOKUP(Orders[[#This Row],[user_id]],Users[user_id],Users[country])</f>
        <v>ES</v>
      </c>
      <c r="F12428" s="5" t="str">
        <f>_xlfn.XLOOKUP(Orders[[#This Row],[country_code]],Countries[country_code],Countries[country_name])</f>
        <v>Spain</v>
      </c>
      <c r="G12428" s="5">
        <f>_xlfn.XLOOKUP(Orders[[#This Row],[user_id]],Users[user_id],Users[is_referral])</f>
        <v>1</v>
      </c>
    </row>
    <row r="12429" spans="1:7">
      <c r="A12429" s="5">
        <v>2155552</v>
      </c>
      <c r="B12429" s="5">
        <v>5245</v>
      </c>
      <c r="C12429" s="6">
        <v>43203</v>
      </c>
      <c r="D12429" s="5">
        <v>75</v>
      </c>
      <c r="E12429" s="5" t="str">
        <f>_xlfn.XLOOKUP(Orders[[#This Row],[user_id]],Users[user_id],Users[country])</f>
        <v>ES</v>
      </c>
      <c r="F12429" s="5" t="str">
        <f>_xlfn.XLOOKUP(Orders[[#This Row],[country_code]],Countries[country_code],Countries[country_name])</f>
        <v>Spain</v>
      </c>
      <c r="G12429" s="5">
        <f>_xlfn.XLOOKUP(Orders[[#This Row],[user_id]],Users[user_id],Users[is_referral])</f>
        <v>1</v>
      </c>
    </row>
    <row r="12430" spans="1:7">
      <c r="A12430" s="5">
        <v>2155553</v>
      </c>
      <c r="B12430" s="5">
        <v>9861</v>
      </c>
      <c r="C12430" s="6">
        <v>43203</v>
      </c>
      <c r="D12430" s="5">
        <v>36</v>
      </c>
      <c r="E12430" s="5" t="str">
        <f>_xlfn.XLOOKUP(Orders[[#This Row],[user_id]],Users[user_id],Users[country])</f>
        <v>ES</v>
      </c>
      <c r="F12430" s="5" t="str">
        <f>_xlfn.XLOOKUP(Orders[[#This Row],[country_code]],Countries[country_code],Countries[country_name])</f>
        <v>Spain</v>
      </c>
      <c r="G12430" s="5">
        <f>_xlfn.XLOOKUP(Orders[[#This Row],[user_id]],Users[user_id],Users[is_referral])</f>
        <v>1</v>
      </c>
    </row>
    <row r="12431" spans="1:7">
      <c r="A12431" s="5">
        <v>2155554</v>
      </c>
      <c r="B12431" s="5">
        <v>2515</v>
      </c>
      <c r="C12431" s="6">
        <v>43203</v>
      </c>
      <c r="D12431" s="5">
        <v>50</v>
      </c>
      <c r="E12431" s="5" t="str">
        <f>_xlfn.XLOOKUP(Orders[[#This Row],[user_id]],Users[user_id],Users[country])</f>
        <v>IT</v>
      </c>
      <c r="F12431" s="5" t="str">
        <f>_xlfn.XLOOKUP(Orders[[#This Row],[country_code]],Countries[country_code],Countries[country_name])</f>
        <v>Italy</v>
      </c>
      <c r="G12431" s="5">
        <f>_xlfn.XLOOKUP(Orders[[#This Row],[user_id]],Users[user_id],Users[is_referral])</f>
        <v>0</v>
      </c>
    </row>
    <row r="12432" spans="1:7">
      <c r="A12432" s="5">
        <v>2155555</v>
      </c>
      <c r="B12432" s="5">
        <v>11911</v>
      </c>
      <c r="C12432" s="6">
        <v>43203</v>
      </c>
      <c r="D12432" s="5">
        <v>80</v>
      </c>
      <c r="E12432" s="5" t="str">
        <f>_xlfn.XLOOKUP(Orders[[#This Row],[user_id]],Users[user_id],Users[country])</f>
        <v>ES</v>
      </c>
      <c r="F12432" s="5" t="str">
        <f>_xlfn.XLOOKUP(Orders[[#This Row],[country_code]],Countries[country_code],Countries[country_name])</f>
        <v>Spain</v>
      </c>
      <c r="G12432" s="5">
        <f>_xlfn.XLOOKUP(Orders[[#This Row],[user_id]],Users[user_id],Users[is_referral])</f>
        <v>1</v>
      </c>
    </row>
    <row r="12433" spans="1:7">
      <c r="A12433" s="5">
        <v>2155556</v>
      </c>
      <c r="B12433" s="5">
        <v>19070</v>
      </c>
      <c r="C12433" s="6">
        <v>43203</v>
      </c>
      <c r="D12433" s="5">
        <v>54</v>
      </c>
      <c r="E12433" s="5" t="str">
        <f>_xlfn.XLOOKUP(Orders[[#This Row],[user_id]],Users[user_id],Users[country])</f>
        <v>ES</v>
      </c>
      <c r="F12433" s="5" t="str">
        <f>_xlfn.XLOOKUP(Orders[[#This Row],[country_code]],Countries[country_code],Countries[country_name])</f>
        <v>Spain</v>
      </c>
      <c r="G12433" s="5">
        <f>_xlfn.XLOOKUP(Orders[[#This Row],[user_id]],Users[user_id],Users[is_referral])</f>
        <v>1</v>
      </c>
    </row>
    <row r="12434" spans="1:7">
      <c r="A12434" s="5">
        <v>2155558</v>
      </c>
      <c r="B12434" s="5">
        <v>3351</v>
      </c>
      <c r="C12434" s="6">
        <v>43203</v>
      </c>
      <c r="D12434" s="5">
        <v>32</v>
      </c>
      <c r="E12434" s="5" t="str">
        <f>_xlfn.XLOOKUP(Orders[[#This Row],[user_id]],Users[user_id],Users[country])</f>
        <v>FR</v>
      </c>
      <c r="F12434" s="5" t="str">
        <f>_xlfn.XLOOKUP(Orders[[#This Row],[country_code]],Countries[country_code],Countries[country_name])</f>
        <v>France</v>
      </c>
      <c r="G12434" s="5">
        <f>_xlfn.XLOOKUP(Orders[[#This Row],[user_id]],Users[user_id],Users[is_referral])</f>
        <v>0</v>
      </c>
    </row>
    <row r="12435" spans="1:7">
      <c r="A12435" s="5">
        <v>2155559</v>
      </c>
      <c r="B12435" s="5">
        <v>10819</v>
      </c>
      <c r="C12435" s="6">
        <v>43203</v>
      </c>
      <c r="D12435" s="5">
        <v>24</v>
      </c>
      <c r="E12435" s="5" t="str">
        <f>_xlfn.XLOOKUP(Orders[[#This Row],[user_id]],Users[user_id],Users[country])</f>
        <v>DE</v>
      </c>
      <c r="F12435" s="5" t="str">
        <f>_xlfn.XLOOKUP(Orders[[#This Row],[country_code]],Countries[country_code],Countries[country_name])</f>
        <v>Germany</v>
      </c>
      <c r="G12435" s="5">
        <f>_xlfn.XLOOKUP(Orders[[#This Row],[user_id]],Users[user_id],Users[is_referral])</f>
        <v>0</v>
      </c>
    </row>
    <row r="12436" spans="1:7">
      <c r="A12436" s="5">
        <v>2155560</v>
      </c>
      <c r="B12436" s="5">
        <v>4162</v>
      </c>
      <c r="C12436" s="6">
        <v>43203</v>
      </c>
      <c r="D12436" s="5">
        <v>26</v>
      </c>
      <c r="E12436" s="5" t="str">
        <f>_xlfn.XLOOKUP(Orders[[#This Row],[user_id]],Users[user_id],Users[country])</f>
        <v>FR</v>
      </c>
      <c r="F12436" s="5" t="str">
        <f>_xlfn.XLOOKUP(Orders[[#This Row],[country_code]],Countries[country_code],Countries[country_name])</f>
        <v>France</v>
      </c>
      <c r="G12436" s="5">
        <f>_xlfn.XLOOKUP(Orders[[#This Row],[user_id]],Users[user_id],Users[is_referral])</f>
        <v>0</v>
      </c>
    </row>
    <row r="12437" spans="1:7">
      <c r="A12437" s="5">
        <v>2155561</v>
      </c>
      <c r="B12437" s="5">
        <v>9981</v>
      </c>
      <c r="C12437" s="6">
        <v>43203</v>
      </c>
      <c r="D12437" s="5">
        <v>57</v>
      </c>
      <c r="E12437" s="5" t="str">
        <f>_xlfn.XLOOKUP(Orders[[#This Row],[user_id]],Users[user_id],Users[country])</f>
        <v>DE</v>
      </c>
      <c r="F12437" s="5" t="str">
        <f>_xlfn.XLOOKUP(Orders[[#This Row],[country_code]],Countries[country_code],Countries[country_name])</f>
        <v>Germany</v>
      </c>
      <c r="G12437" s="5">
        <f>_xlfn.XLOOKUP(Orders[[#This Row],[user_id]],Users[user_id],Users[is_referral])</f>
        <v>1</v>
      </c>
    </row>
    <row r="12438" spans="1:7">
      <c r="A12438" s="5">
        <v>2155567</v>
      </c>
      <c r="B12438" s="5">
        <v>10738</v>
      </c>
      <c r="C12438" s="6">
        <v>43203</v>
      </c>
      <c r="D12438" s="5">
        <v>45</v>
      </c>
      <c r="E12438" s="5" t="str">
        <f>_xlfn.XLOOKUP(Orders[[#This Row],[user_id]],Users[user_id],Users[country])</f>
        <v>DE</v>
      </c>
      <c r="F12438" s="5" t="str">
        <f>_xlfn.XLOOKUP(Orders[[#This Row],[country_code]],Countries[country_code],Countries[country_name])</f>
        <v>Germany</v>
      </c>
      <c r="G12438" s="5">
        <f>_xlfn.XLOOKUP(Orders[[#This Row],[user_id]],Users[user_id],Users[is_referral])</f>
        <v>1</v>
      </c>
    </row>
    <row r="12439" spans="1:7">
      <c r="A12439" s="5">
        <v>2155568</v>
      </c>
      <c r="B12439" s="5">
        <v>9087</v>
      </c>
      <c r="C12439" s="6">
        <v>43203</v>
      </c>
      <c r="D12439" s="5">
        <v>72</v>
      </c>
      <c r="E12439" s="5" t="str">
        <f>_xlfn.XLOOKUP(Orders[[#This Row],[user_id]],Users[user_id],Users[country])</f>
        <v>IT</v>
      </c>
      <c r="F12439" s="5" t="str">
        <f>_xlfn.XLOOKUP(Orders[[#This Row],[country_code]],Countries[country_code],Countries[country_name])</f>
        <v>Italy</v>
      </c>
      <c r="G12439" s="5">
        <f>_xlfn.XLOOKUP(Orders[[#This Row],[user_id]],Users[user_id],Users[is_referral])</f>
        <v>1</v>
      </c>
    </row>
    <row r="12440" spans="1:7">
      <c r="A12440" s="5">
        <v>2155569</v>
      </c>
      <c r="B12440" s="5">
        <v>2428</v>
      </c>
      <c r="C12440" s="6">
        <v>43203</v>
      </c>
      <c r="D12440" s="5">
        <v>38</v>
      </c>
      <c r="E12440" s="5" t="str">
        <f>_xlfn.XLOOKUP(Orders[[#This Row],[user_id]],Users[user_id],Users[country])</f>
        <v>FR</v>
      </c>
      <c r="F12440" s="5" t="str">
        <f>_xlfn.XLOOKUP(Orders[[#This Row],[country_code]],Countries[country_code],Countries[country_name])</f>
        <v>France</v>
      </c>
      <c r="G12440" s="5">
        <f>_xlfn.XLOOKUP(Orders[[#This Row],[user_id]],Users[user_id],Users[is_referral])</f>
        <v>0</v>
      </c>
    </row>
    <row r="12441" spans="1:7">
      <c r="A12441" s="5">
        <v>2155571</v>
      </c>
      <c r="B12441" s="5">
        <v>6106</v>
      </c>
      <c r="C12441" s="6">
        <v>43203</v>
      </c>
      <c r="D12441" s="5">
        <v>80</v>
      </c>
      <c r="E12441" s="5" t="str">
        <f>_xlfn.XLOOKUP(Orders[[#This Row],[user_id]],Users[user_id],Users[country])</f>
        <v>FR</v>
      </c>
      <c r="F12441" s="5" t="str">
        <f>_xlfn.XLOOKUP(Orders[[#This Row],[country_code]],Countries[country_code],Countries[country_name])</f>
        <v>France</v>
      </c>
      <c r="G12441" s="5">
        <f>_xlfn.XLOOKUP(Orders[[#This Row],[user_id]],Users[user_id],Users[is_referral])</f>
        <v>0</v>
      </c>
    </row>
    <row r="12442" spans="1:7">
      <c r="A12442" s="5">
        <v>2155573</v>
      </c>
      <c r="B12442" s="5">
        <v>4374</v>
      </c>
      <c r="C12442" s="6">
        <v>43203</v>
      </c>
      <c r="D12442" s="5">
        <v>32</v>
      </c>
      <c r="E12442" s="5" t="str">
        <f>_xlfn.XLOOKUP(Orders[[#This Row],[user_id]],Users[user_id],Users[country])</f>
        <v>FR</v>
      </c>
      <c r="F12442" s="5" t="str">
        <f>_xlfn.XLOOKUP(Orders[[#This Row],[country_code]],Countries[country_code],Countries[country_name])</f>
        <v>France</v>
      </c>
      <c r="G12442" s="5">
        <f>_xlfn.XLOOKUP(Orders[[#This Row],[user_id]],Users[user_id],Users[is_referral])</f>
        <v>0</v>
      </c>
    </row>
    <row r="12443" spans="1:7">
      <c r="A12443" s="5">
        <v>2155577</v>
      </c>
      <c r="B12443" s="5">
        <v>1459</v>
      </c>
      <c r="C12443" s="6">
        <v>43203</v>
      </c>
      <c r="D12443" s="5">
        <v>50</v>
      </c>
      <c r="E12443" s="5" t="str">
        <f>_xlfn.XLOOKUP(Orders[[#This Row],[user_id]],Users[user_id],Users[country])</f>
        <v>FR</v>
      </c>
      <c r="F12443" s="5" t="str">
        <f>_xlfn.XLOOKUP(Orders[[#This Row],[country_code]],Countries[country_code],Countries[country_name])</f>
        <v>France</v>
      </c>
      <c r="G12443" s="5">
        <f>_xlfn.XLOOKUP(Orders[[#This Row],[user_id]],Users[user_id],Users[is_referral])</f>
        <v>0</v>
      </c>
    </row>
    <row r="12444" spans="1:7">
      <c r="A12444" s="5">
        <v>2155578</v>
      </c>
      <c r="B12444" s="5">
        <v>7293</v>
      </c>
      <c r="C12444" s="6">
        <v>43203</v>
      </c>
      <c r="D12444" s="5">
        <v>34</v>
      </c>
      <c r="E12444" s="5" t="str">
        <f>_xlfn.XLOOKUP(Orders[[#This Row],[user_id]],Users[user_id],Users[country])</f>
        <v>DE</v>
      </c>
      <c r="F12444" s="5" t="str">
        <f>_xlfn.XLOOKUP(Orders[[#This Row],[country_code]],Countries[country_code],Countries[country_name])</f>
        <v>Germany</v>
      </c>
      <c r="G12444" s="5">
        <f>_xlfn.XLOOKUP(Orders[[#This Row],[user_id]],Users[user_id],Users[is_referral])</f>
        <v>0</v>
      </c>
    </row>
    <row r="12445" spans="1:7">
      <c r="A12445" s="5">
        <v>2155580</v>
      </c>
      <c r="B12445" s="5">
        <v>9031</v>
      </c>
      <c r="C12445" s="6">
        <v>43203</v>
      </c>
      <c r="D12445" s="5">
        <v>13</v>
      </c>
      <c r="E12445" s="5" t="str">
        <f>_xlfn.XLOOKUP(Orders[[#This Row],[user_id]],Users[user_id],Users[country])</f>
        <v>FR</v>
      </c>
      <c r="F12445" s="5" t="str">
        <f>_xlfn.XLOOKUP(Orders[[#This Row],[country_code]],Countries[country_code],Countries[country_name])</f>
        <v>France</v>
      </c>
      <c r="G12445" s="5">
        <f>_xlfn.XLOOKUP(Orders[[#This Row],[user_id]],Users[user_id],Users[is_referral])</f>
        <v>0</v>
      </c>
    </row>
    <row r="12446" spans="1:7">
      <c r="A12446" s="5">
        <v>2155581</v>
      </c>
      <c r="B12446" s="5">
        <v>11021</v>
      </c>
      <c r="C12446" s="6">
        <v>43203</v>
      </c>
      <c r="D12446" s="5">
        <v>14</v>
      </c>
      <c r="E12446" s="5" t="str">
        <f>_xlfn.XLOOKUP(Orders[[#This Row],[user_id]],Users[user_id],Users[country])</f>
        <v>DE</v>
      </c>
      <c r="F12446" s="5" t="str">
        <f>_xlfn.XLOOKUP(Orders[[#This Row],[country_code]],Countries[country_code],Countries[country_name])</f>
        <v>Germany</v>
      </c>
      <c r="G12446" s="5">
        <f>_xlfn.XLOOKUP(Orders[[#This Row],[user_id]],Users[user_id],Users[is_referral])</f>
        <v>1</v>
      </c>
    </row>
    <row r="12447" spans="1:7">
      <c r="A12447" s="5">
        <v>2155583</v>
      </c>
      <c r="B12447" s="5">
        <v>9268</v>
      </c>
      <c r="C12447" s="6">
        <v>43203</v>
      </c>
      <c r="D12447" s="5">
        <v>36</v>
      </c>
      <c r="E12447" s="5" t="str">
        <f>_xlfn.XLOOKUP(Orders[[#This Row],[user_id]],Users[user_id],Users[country])</f>
        <v>IT</v>
      </c>
      <c r="F12447" s="5" t="str">
        <f>_xlfn.XLOOKUP(Orders[[#This Row],[country_code]],Countries[country_code],Countries[country_name])</f>
        <v>Italy</v>
      </c>
      <c r="G12447" s="5">
        <f>_xlfn.XLOOKUP(Orders[[#This Row],[user_id]],Users[user_id],Users[is_referral])</f>
        <v>1</v>
      </c>
    </row>
    <row r="12448" spans="1:7">
      <c r="A12448" s="5">
        <v>2155584</v>
      </c>
      <c r="B12448" s="5">
        <v>14880</v>
      </c>
      <c r="C12448" s="6">
        <v>43203</v>
      </c>
      <c r="D12448" s="5">
        <v>55</v>
      </c>
      <c r="E12448" s="5" t="str">
        <f>_xlfn.XLOOKUP(Orders[[#This Row],[user_id]],Users[user_id],Users[country])</f>
        <v>ES</v>
      </c>
      <c r="F12448" s="5" t="str">
        <f>_xlfn.XLOOKUP(Orders[[#This Row],[country_code]],Countries[country_code],Countries[country_name])</f>
        <v>Spain</v>
      </c>
      <c r="G12448" s="5">
        <f>_xlfn.XLOOKUP(Orders[[#This Row],[user_id]],Users[user_id],Users[is_referral])</f>
        <v>0</v>
      </c>
    </row>
    <row r="12449" spans="1:7">
      <c r="A12449" s="5">
        <v>2155592</v>
      </c>
      <c r="B12449" s="5">
        <v>13432</v>
      </c>
      <c r="C12449" s="6">
        <v>43203</v>
      </c>
      <c r="D12449" s="5">
        <v>57</v>
      </c>
      <c r="E12449" s="5" t="str">
        <f>_xlfn.XLOOKUP(Orders[[#This Row],[user_id]],Users[user_id],Users[country])</f>
        <v>FR</v>
      </c>
      <c r="F12449" s="5" t="str">
        <f>_xlfn.XLOOKUP(Orders[[#This Row],[country_code]],Countries[country_code],Countries[country_name])</f>
        <v>France</v>
      </c>
      <c r="G12449" s="5">
        <f>_xlfn.XLOOKUP(Orders[[#This Row],[user_id]],Users[user_id],Users[is_referral])</f>
        <v>1</v>
      </c>
    </row>
    <row r="12450" spans="1:7">
      <c r="A12450" s="5">
        <v>2155598</v>
      </c>
      <c r="B12450" s="5">
        <v>1889</v>
      </c>
      <c r="C12450" s="6">
        <v>43203</v>
      </c>
      <c r="D12450" s="5">
        <v>49</v>
      </c>
      <c r="E12450" s="5" t="str">
        <f>_xlfn.XLOOKUP(Orders[[#This Row],[user_id]],Users[user_id],Users[country])</f>
        <v>ES</v>
      </c>
      <c r="F12450" s="5" t="str">
        <f>_xlfn.XLOOKUP(Orders[[#This Row],[country_code]],Countries[country_code],Countries[country_name])</f>
        <v>Spain</v>
      </c>
      <c r="G12450" s="5">
        <f>_xlfn.XLOOKUP(Orders[[#This Row],[user_id]],Users[user_id],Users[is_referral])</f>
        <v>0</v>
      </c>
    </row>
    <row r="12451" spans="1:7">
      <c r="A12451" s="5">
        <v>2155600</v>
      </c>
      <c r="B12451" s="5">
        <v>12971</v>
      </c>
      <c r="C12451" s="6">
        <v>43203</v>
      </c>
      <c r="D12451" s="5">
        <v>59</v>
      </c>
      <c r="E12451" s="5" t="str">
        <f>_xlfn.XLOOKUP(Orders[[#This Row],[user_id]],Users[user_id],Users[country])</f>
        <v>IT</v>
      </c>
      <c r="F12451" s="5" t="str">
        <f>_xlfn.XLOOKUP(Orders[[#This Row],[country_code]],Countries[country_code],Countries[country_name])</f>
        <v>Italy</v>
      </c>
      <c r="G12451" s="5">
        <f>_xlfn.XLOOKUP(Orders[[#This Row],[user_id]],Users[user_id],Users[is_referral])</f>
        <v>1</v>
      </c>
    </row>
    <row r="12452" spans="1:7">
      <c r="A12452" s="5">
        <v>2155601</v>
      </c>
      <c r="B12452" s="5">
        <v>12967</v>
      </c>
      <c r="C12452" s="6">
        <v>43203</v>
      </c>
      <c r="D12452" s="5">
        <v>49</v>
      </c>
      <c r="E12452" s="5" t="str">
        <f>_xlfn.XLOOKUP(Orders[[#This Row],[user_id]],Users[user_id],Users[country])</f>
        <v>FR</v>
      </c>
      <c r="F12452" s="5" t="str">
        <f>_xlfn.XLOOKUP(Orders[[#This Row],[country_code]],Countries[country_code],Countries[country_name])</f>
        <v>France</v>
      </c>
      <c r="G12452" s="5">
        <f>_xlfn.XLOOKUP(Orders[[#This Row],[user_id]],Users[user_id],Users[is_referral])</f>
        <v>1</v>
      </c>
    </row>
    <row r="12453" spans="1:7">
      <c r="A12453" s="5">
        <v>2155602</v>
      </c>
      <c r="B12453" s="5">
        <v>12936</v>
      </c>
      <c r="C12453" s="6">
        <v>43203</v>
      </c>
      <c r="D12453" s="5">
        <v>33</v>
      </c>
      <c r="E12453" s="5" t="str">
        <f>_xlfn.XLOOKUP(Orders[[#This Row],[user_id]],Users[user_id],Users[country])</f>
        <v>FR</v>
      </c>
      <c r="F12453" s="5" t="str">
        <f>_xlfn.XLOOKUP(Orders[[#This Row],[country_code]],Countries[country_code],Countries[country_name])</f>
        <v>France</v>
      </c>
      <c r="G12453" s="5">
        <f>_xlfn.XLOOKUP(Orders[[#This Row],[user_id]],Users[user_id],Users[is_referral])</f>
        <v>1</v>
      </c>
    </row>
    <row r="12454" spans="1:7">
      <c r="A12454" s="5">
        <v>2155603</v>
      </c>
      <c r="B12454" s="5">
        <v>17936</v>
      </c>
      <c r="C12454" s="6">
        <v>43203</v>
      </c>
      <c r="D12454" s="5">
        <v>47</v>
      </c>
      <c r="E12454" s="5" t="str">
        <f>_xlfn.XLOOKUP(Orders[[#This Row],[user_id]],Users[user_id],Users[country])</f>
        <v>FR</v>
      </c>
      <c r="F12454" s="5" t="str">
        <f>_xlfn.XLOOKUP(Orders[[#This Row],[country_code]],Countries[country_code],Countries[country_name])</f>
        <v>France</v>
      </c>
      <c r="G12454" s="5">
        <f>_xlfn.XLOOKUP(Orders[[#This Row],[user_id]],Users[user_id],Users[is_referral])</f>
        <v>0</v>
      </c>
    </row>
    <row r="12455" spans="1:7">
      <c r="A12455" s="5">
        <v>2155604</v>
      </c>
      <c r="B12455" s="5">
        <v>1514</v>
      </c>
      <c r="C12455" s="6">
        <v>43203</v>
      </c>
      <c r="D12455" s="5">
        <v>52</v>
      </c>
      <c r="E12455" s="5" t="str">
        <f>_xlfn.XLOOKUP(Orders[[#This Row],[user_id]],Users[user_id],Users[country])</f>
        <v>ES</v>
      </c>
      <c r="F12455" s="5" t="str">
        <f>_xlfn.XLOOKUP(Orders[[#This Row],[country_code]],Countries[country_code],Countries[country_name])</f>
        <v>Spain</v>
      </c>
      <c r="G12455" s="5">
        <f>_xlfn.XLOOKUP(Orders[[#This Row],[user_id]],Users[user_id],Users[is_referral])</f>
        <v>0</v>
      </c>
    </row>
    <row r="12456" spans="1:7">
      <c r="A12456" s="5">
        <v>2155605</v>
      </c>
      <c r="B12456" s="5">
        <v>18018</v>
      </c>
      <c r="C12456" s="6">
        <v>43203</v>
      </c>
      <c r="D12456" s="5">
        <v>31</v>
      </c>
      <c r="E12456" s="5" t="str">
        <f>_xlfn.XLOOKUP(Orders[[#This Row],[user_id]],Users[user_id],Users[country])</f>
        <v>DE</v>
      </c>
      <c r="F12456" s="5" t="str">
        <f>_xlfn.XLOOKUP(Orders[[#This Row],[country_code]],Countries[country_code],Countries[country_name])</f>
        <v>Germany</v>
      </c>
      <c r="G12456" s="5">
        <f>_xlfn.XLOOKUP(Orders[[#This Row],[user_id]],Users[user_id],Users[is_referral])</f>
        <v>1</v>
      </c>
    </row>
    <row r="12457" spans="1:7">
      <c r="A12457" s="5">
        <v>2155606</v>
      </c>
      <c r="B12457" s="5">
        <v>1931</v>
      </c>
      <c r="C12457" s="6">
        <v>43203</v>
      </c>
      <c r="D12457" s="5">
        <v>73</v>
      </c>
      <c r="E12457" s="5" t="str">
        <f>_xlfn.XLOOKUP(Orders[[#This Row],[user_id]],Users[user_id],Users[country])</f>
        <v>DE</v>
      </c>
      <c r="F12457" s="5" t="str">
        <f>_xlfn.XLOOKUP(Orders[[#This Row],[country_code]],Countries[country_code],Countries[country_name])</f>
        <v>Germany</v>
      </c>
      <c r="G12457" s="5">
        <f>_xlfn.XLOOKUP(Orders[[#This Row],[user_id]],Users[user_id],Users[is_referral])</f>
        <v>0</v>
      </c>
    </row>
    <row r="12458" spans="1:7">
      <c r="A12458" s="5">
        <v>2155607</v>
      </c>
      <c r="B12458" s="5">
        <v>14805</v>
      </c>
      <c r="C12458" s="6">
        <v>43203</v>
      </c>
      <c r="D12458" s="5">
        <v>51</v>
      </c>
      <c r="E12458" s="5" t="str">
        <f>_xlfn.XLOOKUP(Orders[[#This Row],[user_id]],Users[user_id],Users[country])</f>
        <v>FR</v>
      </c>
      <c r="F12458" s="5" t="str">
        <f>_xlfn.XLOOKUP(Orders[[#This Row],[country_code]],Countries[country_code],Countries[country_name])</f>
        <v>France</v>
      </c>
      <c r="G12458" s="5">
        <f>_xlfn.XLOOKUP(Orders[[#This Row],[user_id]],Users[user_id],Users[is_referral])</f>
        <v>1</v>
      </c>
    </row>
    <row r="12459" spans="1:7">
      <c r="A12459" s="5">
        <v>2155610</v>
      </c>
      <c r="B12459" s="5">
        <v>10315</v>
      </c>
      <c r="C12459" s="6">
        <v>43203</v>
      </c>
      <c r="D12459" s="5">
        <v>39</v>
      </c>
      <c r="E12459" s="5" t="str">
        <f>_xlfn.XLOOKUP(Orders[[#This Row],[user_id]],Users[user_id],Users[country])</f>
        <v>IT</v>
      </c>
      <c r="F12459" s="5" t="str">
        <f>_xlfn.XLOOKUP(Orders[[#This Row],[country_code]],Countries[country_code],Countries[country_name])</f>
        <v>Italy</v>
      </c>
      <c r="G12459" s="5">
        <f>_xlfn.XLOOKUP(Orders[[#This Row],[user_id]],Users[user_id],Users[is_referral])</f>
        <v>1</v>
      </c>
    </row>
    <row r="12460" spans="1:7">
      <c r="A12460" s="5">
        <v>2155614</v>
      </c>
      <c r="B12460" s="5">
        <v>14009</v>
      </c>
      <c r="C12460" s="6">
        <v>43203</v>
      </c>
      <c r="D12460" s="5">
        <v>43</v>
      </c>
      <c r="E12460" s="5" t="str">
        <f>_xlfn.XLOOKUP(Orders[[#This Row],[user_id]],Users[user_id],Users[country])</f>
        <v>ES</v>
      </c>
      <c r="F12460" s="5" t="str">
        <f>_xlfn.XLOOKUP(Orders[[#This Row],[country_code]],Countries[country_code],Countries[country_name])</f>
        <v>Spain</v>
      </c>
      <c r="G12460" s="5">
        <f>_xlfn.XLOOKUP(Orders[[#This Row],[user_id]],Users[user_id],Users[is_referral])</f>
        <v>1</v>
      </c>
    </row>
    <row r="12461" spans="1:7">
      <c r="A12461" s="5">
        <v>2155616</v>
      </c>
      <c r="B12461" s="5">
        <v>7573</v>
      </c>
      <c r="C12461" s="6">
        <v>43203</v>
      </c>
      <c r="D12461" s="5">
        <v>55</v>
      </c>
      <c r="E12461" s="5" t="str">
        <f>_xlfn.XLOOKUP(Orders[[#This Row],[user_id]],Users[user_id],Users[country])</f>
        <v>FR</v>
      </c>
      <c r="F12461" s="5" t="str">
        <f>_xlfn.XLOOKUP(Orders[[#This Row],[country_code]],Countries[country_code],Countries[country_name])</f>
        <v>France</v>
      </c>
      <c r="G12461" s="5">
        <f>_xlfn.XLOOKUP(Orders[[#This Row],[user_id]],Users[user_id],Users[is_referral])</f>
        <v>1</v>
      </c>
    </row>
    <row r="12462" spans="1:7">
      <c r="A12462" s="5">
        <v>2155619</v>
      </c>
      <c r="B12462" s="5">
        <v>15090</v>
      </c>
      <c r="C12462" s="6">
        <v>43203</v>
      </c>
      <c r="D12462" s="5">
        <v>32</v>
      </c>
      <c r="E12462" s="5" t="str">
        <f>_xlfn.XLOOKUP(Orders[[#This Row],[user_id]],Users[user_id],Users[country])</f>
        <v>FR</v>
      </c>
      <c r="F12462" s="5" t="str">
        <f>_xlfn.XLOOKUP(Orders[[#This Row],[country_code]],Countries[country_code],Countries[country_name])</f>
        <v>France</v>
      </c>
      <c r="G12462" s="5">
        <f>_xlfn.XLOOKUP(Orders[[#This Row],[user_id]],Users[user_id],Users[is_referral])</f>
        <v>1</v>
      </c>
    </row>
    <row r="12463" spans="1:7">
      <c r="A12463" s="5">
        <v>2155622</v>
      </c>
      <c r="B12463" s="5">
        <v>1999</v>
      </c>
      <c r="C12463" s="6">
        <v>43203</v>
      </c>
      <c r="D12463" s="5">
        <v>59</v>
      </c>
      <c r="E12463" s="5" t="str">
        <f>_xlfn.XLOOKUP(Orders[[#This Row],[user_id]],Users[user_id],Users[country])</f>
        <v>FR</v>
      </c>
      <c r="F12463" s="5" t="str">
        <f>_xlfn.XLOOKUP(Orders[[#This Row],[country_code]],Countries[country_code],Countries[country_name])</f>
        <v>France</v>
      </c>
      <c r="G12463" s="5">
        <f>_xlfn.XLOOKUP(Orders[[#This Row],[user_id]],Users[user_id],Users[is_referral])</f>
        <v>0</v>
      </c>
    </row>
    <row r="12464" spans="1:7">
      <c r="A12464" s="5">
        <v>2155626</v>
      </c>
      <c r="B12464" s="5">
        <v>8945</v>
      </c>
      <c r="C12464" s="6">
        <v>43203</v>
      </c>
      <c r="D12464" s="5">
        <v>58</v>
      </c>
      <c r="E12464" s="5" t="str">
        <f>_xlfn.XLOOKUP(Orders[[#This Row],[user_id]],Users[user_id],Users[country])</f>
        <v>ES</v>
      </c>
      <c r="F12464" s="5" t="str">
        <f>_xlfn.XLOOKUP(Orders[[#This Row],[country_code]],Countries[country_code],Countries[country_name])</f>
        <v>Spain</v>
      </c>
      <c r="G12464" s="5">
        <f>_xlfn.XLOOKUP(Orders[[#This Row],[user_id]],Users[user_id],Users[is_referral])</f>
        <v>1</v>
      </c>
    </row>
    <row r="12465" spans="1:7">
      <c r="A12465" s="5">
        <v>2155630</v>
      </c>
      <c r="B12465" s="5">
        <v>10085</v>
      </c>
      <c r="C12465" s="6">
        <v>43203</v>
      </c>
      <c r="D12465" s="5">
        <v>30</v>
      </c>
      <c r="E12465" s="5" t="str">
        <f>_xlfn.XLOOKUP(Orders[[#This Row],[user_id]],Users[user_id],Users[country])</f>
        <v>DE</v>
      </c>
      <c r="F12465" s="5" t="str">
        <f>_xlfn.XLOOKUP(Orders[[#This Row],[country_code]],Countries[country_code],Countries[country_name])</f>
        <v>Germany</v>
      </c>
      <c r="G12465" s="5">
        <f>_xlfn.XLOOKUP(Orders[[#This Row],[user_id]],Users[user_id],Users[is_referral])</f>
        <v>1</v>
      </c>
    </row>
    <row r="12466" spans="1:7">
      <c r="A12466" s="5">
        <v>2155632</v>
      </c>
      <c r="B12466" s="5">
        <v>6050</v>
      </c>
      <c r="C12466" s="6">
        <v>43203</v>
      </c>
      <c r="D12466" s="5">
        <v>39</v>
      </c>
      <c r="E12466" s="5" t="str">
        <f>_xlfn.XLOOKUP(Orders[[#This Row],[user_id]],Users[user_id],Users[country])</f>
        <v>FR</v>
      </c>
      <c r="F12466" s="5" t="str">
        <f>_xlfn.XLOOKUP(Orders[[#This Row],[country_code]],Countries[country_code],Countries[country_name])</f>
        <v>France</v>
      </c>
      <c r="G12466" s="5">
        <f>_xlfn.XLOOKUP(Orders[[#This Row],[user_id]],Users[user_id],Users[is_referral])</f>
        <v>0</v>
      </c>
    </row>
    <row r="12467" spans="1:7">
      <c r="A12467" s="5">
        <v>2155633</v>
      </c>
      <c r="B12467" s="5">
        <v>13888</v>
      </c>
      <c r="C12467" s="6">
        <v>43203</v>
      </c>
      <c r="D12467" s="5">
        <v>48</v>
      </c>
      <c r="E12467" s="5" t="str">
        <f>_xlfn.XLOOKUP(Orders[[#This Row],[user_id]],Users[user_id],Users[country])</f>
        <v>FR</v>
      </c>
      <c r="F12467" s="5" t="str">
        <f>_xlfn.XLOOKUP(Orders[[#This Row],[country_code]],Countries[country_code],Countries[country_name])</f>
        <v>France</v>
      </c>
      <c r="G12467" s="5">
        <f>_xlfn.XLOOKUP(Orders[[#This Row],[user_id]],Users[user_id],Users[is_referral])</f>
        <v>0</v>
      </c>
    </row>
    <row r="12468" spans="1:7">
      <c r="A12468" s="5">
        <v>2155635</v>
      </c>
      <c r="B12468" s="5">
        <v>3919</v>
      </c>
      <c r="C12468" s="6">
        <v>43203</v>
      </c>
      <c r="D12468" s="5">
        <v>48</v>
      </c>
      <c r="E12468" s="5" t="str">
        <f>_xlfn.XLOOKUP(Orders[[#This Row],[user_id]],Users[user_id],Users[country])</f>
        <v>FR</v>
      </c>
      <c r="F12468" s="5" t="str">
        <f>_xlfn.XLOOKUP(Orders[[#This Row],[country_code]],Countries[country_code],Countries[country_name])</f>
        <v>France</v>
      </c>
      <c r="G12468" s="5">
        <f>_xlfn.XLOOKUP(Orders[[#This Row],[user_id]],Users[user_id],Users[is_referral])</f>
        <v>0</v>
      </c>
    </row>
    <row r="12469" spans="1:7">
      <c r="A12469" s="5">
        <v>2155636</v>
      </c>
      <c r="B12469" s="5">
        <v>3879</v>
      </c>
      <c r="C12469" s="6">
        <v>43203</v>
      </c>
      <c r="D12469" s="5">
        <v>63</v>
      </c>
      <c r="E12469" s="5" t="str">
        <f>_xlfn.XLOOKUP(Orders[[#This Row],[user_id]],Users[user_id],Users[country])</f>
        <v>DE</v>
      </c>
      <c r="F12469" s="5" t="str">
        <f>_xlfn.XLOOKUP(Orders[[#This Row],[country_code]],Countries[country_code],Countries[country_name])</f>
        <v>Germany</v>
      </c>
      <c r="G12469" s="5">
        <f>_xlfn.XLOOKUP(Orders[[#This Row],[user_id]],Users[user_id],Users[is_referral])</f>
        <v>0</v>
      </c>
    </row>
    <row r="12470" spans="1:7">
      <c r="A12470" s="5">
        <v>2155637</v>
      </c>
      <c r="B12470" s="5">
        <v>12147</v>
      </c>
      <c r="C12470" s="6">
        <v>43203</v>
      </c>
      <c r="D12470" s="5">
        <v>48</v>
      </c>
      <c r="E12470" s="5" t="str">
        <f>_xlfn.XLOOKUP(Orders[[#This Row],[user_id]],Users[user_id],Users[country])</f>
        <v>FR</v>
      </c>
      <c r="F12470" s="5" t="str">
        <f>_xlfn.XLOOKUP(Orders[[#This Row],[country_code]],Countries[country_code],Countries[country_name])</f>
        <v>France</v>
      </c>
      <c r="G12470" s="5">
        <f>_xlfn.XLOOKUP(Orders[[#This Row],[user_id]],Users[user_id],Users[is_referral])</f>
        <v>1</v>
      </c>
    </row>
    <row r="12471" spans="1:7">
      <c r="A12471" s="5">
        <v>2155640</v>
      </c>
      <c r="B12471" s="5">
        <v>11361</v>
      </c>
      <c r="C12471" s="6">
        <v>43203</v>
      </c>
      <c r="D12471" s="5">
        <v>27</v>
      </c>
      <c r="E12471" s="5" t="str">
        <f>_xlfn.XLOOKUP(Orders[[#This Row],[user_id]],Users[user_id],Users[country])</f>
        <v>FR</v>
      </c>
      <c r="F12471" s="5" t="str">
        <f>_xlfn.XLOOKUP(Orders[[#This Row],[country_code]],Countries[country_code],Countries[country_name])</f>
        <v>France</v>
      </c>
      <c r="G12471" s="5">
        <f>_xlfn.XLOOKUP(Orders[[#This Row],[user_id]],Users[user_id],Users[is_referral])</f>
        <v>1</v>
      </c>
    </row>
    <row r="12472" spans="1:7">
      <c r="A12472" s="5">
        <v>2155641</v>
      </c>
      <c r="B12472" s="5">
        <v>7266</v>
      </c>
      <c r="C12472" s="6">
        <v>43203</v>
      </c>
      <c r="D12472" s="5">
        <v>13</v>
      </c>
      <c r="E12472" s="5" t="str">
        <f>_xlfn.XLOOKUP(Orders[[#This Row],[user_id]],Users[user_id],Users[country])</f>
        <v>DE</v>
      </c>
      <c r="F12472" s="5" t="str">
        <f>_xlfn.XLOOKUP(Orders[[#This Row],[country_code]],Countries[country_code],Countries[country_name])</f>
        <v>Germany</v>
      </c>
      <c r="G12472" s="5">
        <f>_xlfn.XLOOKUP(Orders[[#This Row],[user_id]],Users[user_id],Users[is_referral])</f>
        <v>0</v>
      </c>
    </row>
    <row r="12473" spans="1:7">
      <c r="A12473" s="5">
        <v>2155643</v>
      </c>
      <c r="B12473" s="5">
        <v>16083</v>
      </c>
      <c r="C12473" s="6">
        <v>43203</v>
      </c>
      <c r="D12473" s="5">
        <v>92</v>
      </c>
      <c r="E12473" s="5" t="str">
        <f>_xlfn.XLOOKUP(Orders[[#This Row],[user_id]],Users[user_id],Users[country])</f>
        <v>IT</v>
      </c>
      <c r="F12473" s="5" t="str">
        <f>_xlfn.XLOOKUP(Orders[[#This Row],[country_code]],Countries[country_code],Countries[country_name])</f>
        <v>Italy</v>
      </c>
      <c r="G12473" s="5">
        <f>_xlfn.XLOOKUP(Orders[[#This Row],[user_id]],Users[user_id],Users[is_referral])</f>
        <v>1</v>
      </c>
    </row>
    <row r="12474" spans="1:7">
      <c r="A12474" s="5">
        <v>2155645</v>
      </c>
      <c r="B12474" s="5">
        <v>9066</v>
      </c>
      <c r="C12474" s="6">
        <v>43203</v>
      </c>
      <c r="D12474" s="5">
        <v>27</v>
      </c>
      <c r="E12474" s="5" t="str">
        <f>_xlfn.XLOOKUP(Orders[[#This Row],[user_id]],Users[user_id],Users[country])</f>
        <v>FR</v>
      </c>
      <c r="F12474" s="5" t="str">
        <f>_xlfn.XLOOKUP(Orders[[#This Row],[country_code]],Countries[country_code],Countries[country_name])</f>
        <v>France</v>
      </c>
      <c r="G12474" s="5">
        <f>_xlfn.XLOOKUP(Orders[[#This Row],[user_id]],Users[user_id],Users[is_referral])</f>
        <v>1</v>
      </c>
    </row>
    <row r="12475" spans="1:7">
      <c r="A12475" s="5">
        <v>2155646</v>
      </c>
      <c r="B12475" s="5">
        <v>18969</v>
      </c>
      <c r="C12475" s="6">
        <v>43203</v>
      </c>
      <c r="D12475" s="5">
        <v>34</v>
      </c>
      <c r="E12475" s="5" t="str">
        <f>_xlfn.XLOOKUP(Orders[[#This Row],[user_id]],Users[user_id],Users[country])</f>
        <v>DE</v>
      </c>
      <c r="F12475" s="5" t="str">
        <f>_xlfn.XLOOKUP(Orders[[#This Row],[country_code]],Countries[country_code],Countries[country_name])</f>
        <v>Germany</v>
      </c>
      <c r="G12475" s="5">
        <f>_xlfn.XLOOKUP(Orders[[#This Row],[user_id]],Users[user_id],Users[is_referral])</f>
        <v>1</v>
      </c>
    </row>
    <row r="12476" spans="1:7">
      <c r="A12476" s="5">
        <v>2155647</v>
      </c>
      <c r="B12476" s="5">
        <v>7186</v>
      </c>
      <c r="C12476" s="6">
        <v>43203</v>
      </c>
      <c r="D12476" s="5">
        <v>66</v>
      </c>
      <c r="E12476" s="5" t="str">
        <f>_xlfn.XLOOKUP(Orders[[#This Row],[user_id]],Users[user_id],Users[country])</f>
        <v>IT</v>
      </c>
      <c r="F12476" s="5" t="str">
        <f>_xlfn.XLOOKUP(Orders[[#This Row],[country_code]],Countries[country_code],Countries[country_name])</f>
        <v>Italy</v>
      </c>
      <c r="G12476" s="5">
        <f>_xlfn.XLOOKUP(Orders[[#This Row],[user_id]],Users[user_id],Users[is_referral])</f>
        <v>1</v>
      </c>
    </row>
    <row r="12477" spans="1:7">
      <c r="A12477" s="5">
        <v>2155648</v>
      </c>
      <c r="B12477" s="5">
        <v>13147</v>
      </c>
      <c r="C12477" s="6">
        <v>43203</v>
      </c>
      <c r="D12477" s="5">
        <v>103</v>
      </c>
      <c r="E12477" s="5" t="str">
        <f>_xlfn.XLOOKUP(Orders[[#This Row],[user_id]],Users[user_id],Users[country])</f>
        <v>ES</v>
      </c>
      <c r="F12477" s="5" t="str">
        <f>_xlfn.XLOOKUP(Orders[[#This Row],[country_code]],Countries[country_code],Countries[country_name])</f>
        <v>Spain</v>
      </c>
      <c r="G12477" s="5">
        <f>_xlfn.XLOOKUP(Orders[[#This Row],[user_id]],Users[user_id],Users[is_referral])</f>
        <v>1</v>
      </c>
    </row>
    <row r="12478" spans="1:7">
      <c r="A12478" s="5">
        <v>2155651</v>
      </c>
      <c r="B12478" s="5">
        <v>12080</v>
      </c>
      <c r="C12478" s="6">
        <v>43203</v>
      </c>
      <c r="D12478" s="5">
        <v>44</v>
      </c>
      <c r="E12478" s="5" t="str">
        <f>_xlfn.XLOOKUP(Orders[[#This Row],[user_id]],Users[user_id],Users[country])</f>
        <v>ES</v>
      </c>
      <c r="F12478" s="5" t="str">
        <f>_xlfn.XLOOKUP(Orders[[#This Row],[country_code]],Countries[country_code],Countries[country_name])</f>
        <v>Spain</v>
      </c>
      <c r="G12478" s="5">
        <f>_xlfn.XLOOKUP(Orders[[#This Row],[user_id]],Users[user_id],Users[is_referral])</f>
        <v>1</v>
      </c>
    </row>
    <row r="12479" spans="1:7">
      <c r="A12479" s="5">
        <v>2155652</v>
      </c>
      <c r="B12479" s="5">
        <v>6523</v>
      </c>
      <c r="C12479" s="6">
        <v>43204</v>
      </c>
      <c r="D12479" s="5">
        <v>73</v>
      </c>
      <c r="E12479" s="5" t="str">
        <f>_xlfn.XLOOKUP(Orders[[#This Row],[user_id]],Users[user_id],Users[country])</f>
        <v>FR</v>
      </c>
      <c r="F12479" s="5" t="str">
        <f>_xlfn.XLOOKUP(Orders[[#This Row],[country_code]],Countries[country_code],Countries[country_name])</f>
        <v>France</v>
      </c>
      <c r="G12479" s="5">
        <f>_xlfn.XLOOKUP(Orders[[#This Row],[user_id]],Users[user_id],Users[is_referral])</f>
        <v>1</v>
      </c>
    </row>
    <row r="12480" spans="1:7">
      <c r="A12480" s="5">
        <v>2155653</v>
      </c>
      <c r="B12480" s="5">
        <v>5145</v>
      </c>
      <c r="C12480" s="6">
        <v>43204</v>
      </c>
      <c r="D12480" s="5">
        <v>46</v>
      </c>
      <c r="E12480" s="5" t="str">
        <f>_xlfn.XLOOKUP(Orders[[#This Row],[user_id]],Users[user_id],Users[country])</f>
        <v>IT</v>
      </c>
      <c r="F12480" s="5" t="str">
        <f>_xlfn.XLOOKUP(Orders[[#This Row],[country_code]],Countries[country_code],Countries[country_name])</f>
        <v>Italy</v>
      </c>
      <c r="G12480" s="5">
        <f>_xlfn.XLOOKUP(Orders[[#This Row],[user_id]],Users[user_id],Users[is_referral])</f>
        <v>1</v>
      </c>
    </row>
    <row r="12481" spans="1:7">
      <c r="A12481" s="5">
        <v>2155658</v>
      </c>
      <c r="B12481" s="5">
        <v>4530</v>
      </c>
      <c r="C12481" s="6">
        <v>43204</v>
      </c>
      <c r="D12481" s="5">
        <v>49</v>
      </c>
      <c r="E12481" s="5" t="str">
        <f>_xlfn.XLOOKUP(Orders[[#This Row],[user_id]],Users[user_id],Users[country])</f>
        <v>IT</v>
      </c>
      <c r="F12481" s="5" t="str">
        <f>_xlfn.XLOOKUP(Orders[[#This Row],[country_code]],Countries[country_code],Countries[country_name])</f>
        <v>Italy</v>
      </c>
      <c r="G12481" s="5">
        <f>_xlfn.XLOOKUP(Orders[[#This Row],[user_id]],Users[user_id],Users[is_referral])</f>
        <v>0</v>
      </c>
    </row>
    <row r="12482" spans="1:7">
      <c r="A12482" s="5">
        <v>2155659</v>
      </c>
      <c r="B12482" s="5">
        <v>10722</v>
      </c>
      <c r="C12482" s="6">
        <v>43204</v>
      </c>
      <c r="D12482" s="5">
        <v>43</v>
      </c>
      <c r="E12482" s="5" t="str">
        <f>_xlfn.XLOOKUP(Orders[[#This Row],[user_id]],Users[user_id],Users[country])</f>
        <v>ES</v>
      </c>
      <c r="F12482" s="5" t="str">
        <f>_xlfn.XLOOKUP(Orders[[#This Row],[country_code]],Countries[country_code],Countries[country_name])</f>
        <v>Spain</v>
      </c>
      <c r="G12482" s="5">
        <f>_xlfn.XLOOKUP(Orders[[#This Row],[user_id]],Users[user_id],Users[is_referral])</f>
        <v>1</v>
      </c>
    </row>
    <row r="12483" spans="1:7">
      <c r="A12483" s="5">
        <v>2155660</v>
      </c>
      <c r="B12483" s="5">
        <v>13651</v>
      </c>
      <c r="C12483" s="6">
        <v>43204</v>
      </c>
      <c r="D12483" s="5">
        <v>27</v>
      </c>
      <c r="E12483" s="5" t="str">
        <f>_xlfn.XLOOKUP(Orders[[#This Row],[user_id]],Users[user_id],Users[country])</f>
        <v>ES</v>
      </c>
      <c r="F12483" s="5" t="str">
        <f>_xlfn.XLOOKUP(Orders[[#This Row],[country_code]],Countries[country_code],Countries[country_name])</f>
        <v>Spain</v>
      </c>
      <c r="G12483" s="5">
        <f>_xlfn.XLOOKUP(Orders[[#This Row],[user_id]],Users[user_id],Users[is_referral])</f>
        <v>1</v>
      </c>
    </row>
    <row r="12484" spans="1:7">
      <c r="A12484" s="5">
        <v>2155662</v>
      </c>
      <c r="B12484" s="5">
        <v>3513</v>
      </c>
      <c r="C12484" s="6">
        <v>43204</v>
      </c>
      <c r="D12484" s="5">
        <v>16</v>
      </c>
      <c r="E12484" s="5" t="str">
        <f>_xlfn.XLOOKUP(Orders[[#This Row],[user_id]],Users[user_id],Users[country])</f>
        <v>FR</v>
      </c>
      <c r="F12484" s="5" t="str">
        <f>_xlfn.XLOOKUP(Orders[[#This Row],[country_code]],Countries[country_code],Countries[country_name])</f>
        <v>France</v>
      </c>
      <c r="G12484" s="5">
        <f>_xlfn.XLOOKUP(Orders[[#This Row],[user_id]],Users[user_id],Users[is_referral])</f>
        <v>0</v>
      </c>
    </row>
    <row r="12485" spans="1:7">
      <c r="A12485" s="5">
        <v>2155666</v>
      </c>
      <c r="B12485" s="5">
        <v>10565</v>
      </c>
      <c r="C12485" s="6">
        <v>43204</v>
      </c>
      <c r="D12485" s="5">
        <v>38</v>
      </c>
      <c r="E12485" s="5" t="str">
        <f>_xlfn.XLOOKUP(Orders[[#This Row],[user_id]],Users[user_id],Users[country])</f>
        <v>ES</v>
      </c>
      <c r="F12485" s="5" t="str">
        <f>_xlfn.XLOOKUP(Orders[[#This Row],[country_code]],Countries[country_code],Countries[country_name])</f>
        <v>Spain</v>
      </c>
      <c r="G12485" s="5">
        <f>_xlfn.XLOOKUP(Orders[[#This Row],[user_id]],Users[user_id],Users[is_referral])</f>
        <v>1</v>
      </c>
    </row>
    <row r="12486" spans="1:7">
      <c r="A12486" s="5">
        <v>2155667</v>
      </c>
      <c r="B12486" s="5">
        <v>10016</v>
      </c>
      <c r="C12486" s="6">
        <v>43204</v>
      </c>
      <c r="D12486" s="5">
        <v>28</v>
      </c>
      <c r="E12486" s="5" t="str">
        <f>_xlfn.XLOOKUP(Orders[[#This Row],[user_id]],Users[user_id],Users[country])</f>
        <v>DE</v>
      </c>
      <c r="F12486" s="5" t="str">
        <f>_xlfn.XLOOKUP(Orders[[#This Row],[country_code]],Countries[country_code],Countries[country_name])</f>
        <v>Germany</v>
      </c>
      <c r="G12486" s="5">
        <f>_xlfn.XLOOKUP(Orders[[#This Row],[user_id]],Users[user_id],Users[is_referral])</f>
        <v>1</v>
      </c>
    </row>
    <row r="12487" spans="1:7">
      <c r="A12487" s="5">
        <v>2155668</v>
      </c>
      <c r="B12487" s="5">
        <v>12100</v>
      </c>
      <c r="C12487" s="6">
        <v>43204</v>
      </c>
      <c r="D12487" s="5">
        <v>58</v>
      </c>
      <c r="E12487" s="5" t="str">
        <f>_xlfn.XLOOKUP(Orders[[#This Row],[user_id]],Users[user_id],Users[country])</f>
        <v>ES</v>
      </c>
      <c r="F12487" s="5" t="str">
        <f>_xlfn.XLOOKUP(Orders[[#This Row],[country_code]],Countries[country_code],Countries[country_name])</f>
        <v>Spain</v>
      </c>
      <c r="G12487" s="5">
        <f>_xlfn.XLOOKUP(Orders[[#This Row],[user_id]],Users[user_id],Users[is_referral])</f>
        <v>1</v>
      </c>
    </row>
    <row r="12488" spans="1:7">
      <c r="A12488" s="5">
        <v>2155670</v>
      </c>
      <c r="B12488" s="5">
        <v>3192</v>
      </c>
      <c r="C12488" s="6">
        <v>43204</v>
      </c>
      <c r="D12488" s="5">
        <v>10</v>
      </c>
      <c r="E12488" s="5" t="str">
        <f>_xlfn.XLOOKUP(Orders[[#This Row],[user_id]],Users[user_id],Users[country])</f>
        <v>FR</v>
      </c>
      <c r="F12488" s="5" t="str">
        <f>_xlfn.XLOOKUP(Orders[[#This Row],[country_code]],Countries[country_code],Countries[country_name])</f>
        <v>France</v>
      </c>
      <c r="G12488" s="5">
        <f>_xlfn.XLOOKUP(Orders[[#This Row],[user_id]],Users[user_id],Users[is_referral])</f>
        <v>0</v>
      </c>
    </row>
    <row r="12489" spans="1:7">
      <c r="A12489" s="5">
        <v>2155672</v>
      </c>
      <c r="B12489" s="5">
        <v>9532</v>
      </c>
      <c r="C12489" s="6">
        <v>43204</v>
      </c>
      <c r="D12489" s="5">
        <v>73</v>
      </c>
      <c r="E12489" s="5" t="str">
        <f>_xlfn.XLOOKUP(Orders[[#This Row],[user_id]],Users[user_id],Users[country])</f>
        <v>FR</v>
      </c>
      <c r="F12489" s="5" t="str">
        <f>_xlfn.XLOOKUP(Orders[[#This Row],[country_code]],Countries[country_code],Countries[country_name])</f>
        <v>France</v>
      </c>
      <c r="G12489" s="5">
        <f>_xlfn.XLOOKUP(Orders[[#This Row],[user_id]],Users[user_id],Users[is_referral])</f>
        <v>1</v>
      </c>
    </row>
    <row r="12490" spans="1:7">
      <c r="A12490" s="5">
        <v>2155673</v>
      </c>
      <c r="B12490" s="5">
        <v>14198</v>
      </c>
      <c r="C12490" s="6">
        <v>43204</v>
      </c>
      <c r="D12490" s="5">
        <v>29</v>
      </c>
      <c r="E12490" s="5" t="str">
        <f>_xlfn.XLOOKUP(Orders[[#This Row],[user_id]],Users[user_id],Users[country])</f>
        <v>ES</v>
      </c>
      <c r="F12490" s="5" t="str">
        <f>_xlfn.XLOOKUP(Orders[[#This Row],[country_code]],Countries[country_code],Countries[country_name])</f>
        <v>Spain</v>
      </c>
      <c r="G12490" s="5">
        <f>_xlfn.XLOOKUP(Orders[[#This Row],[user_id]],Users[user_id],Users[is_referral])</f>
        <v>1</v>
      </c>
    </row>
    <row r="12491" spans="1:7">
      <c r="A12491" s="5">
        <v>2155674</v>
      </c>
      <c r="B12491" s="5">
        <v>4403</v>
      </c>
      <c r="C12491" s="6">
        <v>43204</v>
      </c>
      <c r="D12491" s="5">
        <v>54</v>
      </c>
      <c r="E12491" s="5" t="str">
        <f>_xlfn.XLOOKUP(Orders[[#This Row],[user_id]],Users[user_id],Users[country])</f>
        <v>FR</v>
      </c>
      <c r="F12491" s="5" t="str">
        <f>_xlfn.XLOOKUP(Orders[[#This Row],[country_code]],Countries[country_code],Countries[country_name])</f>
        <v>France</v>
      </c>
      <c r="G12491" s="5">
        <f>_xlfn.XLOOKUP(Orders[[#This Row],[user_id]],Users[user_id],Users[is_referral])</f>
        <v>0</v>
      </c>
    </row>
    <row r="12492" spans="1:7">
      <c r="A12492" s="5">
        <v>2155678</v>
      </c>
      <c r="B12492" s="5">
        <v>2628</v>
      </c>
      <c r="C12492" s="6">
        <v>43204</v>
      </c>
      <c r="D12492" s="5">
        <v>24</v>
      </c>
      <c r="E12492" s="5" t="str">
        <f>_xlfn.XLOOKUP(Orders[[#This Row],[user_id]],Users[user_id],Users[country])</f>
        <v>ES</v>
      </c>
      <c r="F12492" s="5" t="str">
        <f>_xlfn.XLOOKUP(Orders[[#This Row],[country_code]],Countries[country_code],Countries[country_name])</f>
        <v>Spain</v>
      </c>
      <c r="G12492" s="5">
        <f>_xlfn.XLOOKUP(Orders[[#This Row],[user_id]],Users[user_id],Users[is_referral])</f>
        <v>0</v>
      </c>
    </row>
    <row r="12493" spans="1:7">
      <c r="A12493" s="5">
        <v>2155679</v>
      </c>
      <c r="B12493" s="5">
        <v>19538</v>
      </c>
      <c r="C12493" s="6">
        <v>43204</v>
      </c>
      <c r="D12493" s="5">
        <v>33</v>
      </c>
      <c r="E12493" s="5" t="str">
        <f>_xlfn.XLOOKUP(Orders[[#This Row],[user_id]],Users[user_id],Users[country])</f>
        <v>FR</v>
      </c>
      <c r="F12493" s="5" t="str">
        <f>_xlfn.XLOOKUP(Orders[[#This Row],[country_code]],Countries[country_code],Countries[country_name])</f>
        <v>France</v>
      </c>
      <c r="G12493" s="5">
        <f>_xlfn.XLOOKUP(Orders[[#This Row],[user_id]],Users[user_id],Users[is_referral])</f>
        <v>1</v>
      </c>
    </row>
    <row r="12494" spans="1:7">
      <c r="A12494" s="5">
        <v>2155680</v>
      </c>
      <c r="B12494" s="5">
        <v>15797</v>
      </c>
      <c r="C12494" s="6">
        <v>43204</v>
      </c>
      <c r="D12494" s="5">
        <v>72</v>
      </c>
      <c r="E12494" s="5" t="str">
        <f>_xlfn.XLOOKUP(Orders[[#This Row],[user_id]],Users[user_id],Users[country])</f>
        <v>DE</v>
      </c>
      <c r="F12494" s="5" t="str">
        <f>_xlfn.XLOOKUP(Orders[[#This Row],[country_code]],Countries[country_code],Countries[country_name])</f>
        <v>Germany</v>
      </c>
      <c r="G12494" s="5">
        <f>_xlfn.XLOOKUP(Orders[[#This Row],[user_id]],Users[user_id],Users[is_referral])</f>
        <v>1</v>
      </c>
    </row>
    <row r="12495" spans="1:7">
      <c r="A12495" s="5">
        <v>2155681</v>
      </c>
      <c r="B12495" s="5">
        <v>11793</v>
      </c>
      <c r="C12495" s="6">
        <v>43204</v>
      </c>
      <c r="D12495" s="5">
        <v>32</v>
      </c>
      <c r="E12495" s="5" t="str">
        <f>_xlfn.XLOOKUP(Orders[[#This Row],[user_id]],Users[user_id],Users[country])</f>
        <v>ES</v>
      </c>
      <c r="F12495" s="5" t="str">
        <f>_xlfn.XLOOKUP(Orders[[#This Row],[country_code]],Countries[country_code],Countries[country_name])</f>
        <v>Spain</v>
      </c>
      <c r="G12495" s="5">
        <f>_xlfn.XLOOKUP(Orders[[#This Row],[user_id]],Users[user_id],Users[is_referral])</f>
        <v>1</v>
      </c>
    </row>
    <row r="12496" spans="1:7">
      <c r="A12496" s="5">
        <v>2155682</v>
      </c>
      <c r="B12496" s="5">
        <v>2952</v>
      </c>
      <c r="C12496" s="6">
        <v>43204</v>
      </c>
      <c r="D12496" s="5">
        <v>64</v>
      </c>
      <c r="E12496" s="5" t="str">
        <f>_xlfn.XLOOKUP(Orders[[#This Row],[user_id]],Users[user_id],Users[country])</f>
        <v>FR</v>
      </c>
      <c r="F12496" s="5" t="str">
        <f>_xlfn.XLOOKUP(Orders[[#This Row],[country_code]],Countries[country_code],Countries[country_name])</f>
        <v>France</v>
      </c>
      <c r="G12496" s="5">
        <f>_xlfn.XLOOKUP(Orders[[#This Row],[user_id]],Users[user_id],Users[is_referral])</f>
        <v>0</v>
      </c>
    </row>
    <row r="12497" spans="1:7">
      <c r="A12497" s="5">
        <v>2155684</v>
      </c>
      <c r="B12497" s="5">
        <v>3042</v>
      </c>
      <c r="C12497" s="6">
        <v>43204</v>
      </c>
      <c r="D12497" s="5">
        <v>52</v>
      </c>
      <c r="E12497" s="5" t="str">
        <f>_xlfn.XLOOKUP(Orders[[#This Row],[user_id]],Users[user_id],Users[country])</f>
        <v>ES</v>
      </c>
      <c r="F12497" s="5" t="str">
        <f>_xlfn.XLOOKUP(Orders[[#This Row],[country_code]],Countries[country_code],Countries[country_name])</f>
        <v>Spain</v>
      </c>
      <c r="G12497" s="5">
        <f>_xlfn.XLOOKUP(Orders[[#This Row],[user_id]],Users[user_id],Users[is_referral])</f>
        <v>0</v>
      </c>
    </row>
    <row r="12498" spans="1:7">
      <c r="A12498" s="5">
        <v>2155685</v>
      </c>
      <c r="B12498" s="5">
        <v>12854</v>
      </c>
      <c r="C12498" s="6">
        <v>43204</v>
      </c>
      <c r="D12498" s="5">
        <v>46</v>
      </c>
      <c r="E12498" s="5" t="str">
        <f>_xlfn.XLOOKUP(Orders[[#This Row],[user_id]],Users[user_id],Users[country])</f>
        <v>FR</v>
      </c>
      <c r="F12498" s="5" t="str">
        <f>_xlfn.XLOOKUP(Orders[[#This Row],[country_code]],Countries[country_code],Countries[country_name])</f>
        <v>France</v>
      </c>
      <c r="G12498" s="5">
        <f>_xlfn.XLOOKUP(Orders[[#This Row],[user_id]],Users[user_id],Users[is_referral])</f>
        <v>1</v>
      </c>
    </row>
    <row r="12499" spans="1:7">
      <c r="A12499" s="5">
        <v>2155686</v>
      </c>
      <c r="B12499" s="5">
        <v>17785</v>
      </c>
      <c r="C12499" s="6">
        <v>43204</v>
      </c>
      <c r="D12499" s="5">
        <v>24</v>
      </c>
      <c r="E12499" s="5" t="str">
        <f>_xlfn.XLOOKUP(Orders[[#This Row],[user_id]],Users[user_id],Users[country])</f>
        <v>FR</v>
      </c>
      <c r="F12499" s="5" t="str">
        <f>_xlfn.XLOOKUP(Orders[[#This Row],[country_code]],Countries[country_code],Countries[country_name])</f>
        <v>France</v>
      </c>
      <c r="G12499" s="5">
        <f>_xlfn.XLOOKUP(Orders[[#This Row],[user_id]],Users[user_id],Users[is_referral])</f>
        <v>1</v>
      </c>
    </row>
    <row r="12500" spans="1:7">
      <c r="A12500" s="5">
        <v>2155687</v>
      </c>
      <c r="B12500" s="5">
        <v>18342</v>
      </c>
      <c r="C12500" s="6">
        <v>43204</v>
      </c>
      <c r="D12500" s="5">
        <v>32</v>
      </c>
      <c r="E12500" s="5" t="str">
        <f>_xlfn.XLOOKUP(Orders[[#This Row],[user_id]],Users[user_id],Users[country])</f>
        <v>ES</v>
      </c>
      <c r="F12500" s="5" t="str">
        <f>_xlfn.XLOOKUP(Orders[[#This Row],[country_code]],Countries[country_code],Countries[country_name])</f>
        <v>Spain</v>
      </c>
      <c r="G12500" s="5">
        <f>_xlfn.XLOOKUP(Orders[[#This Row],[user_id]],Users[user_id],Users[is_referral])</f>
        <v>1</v>
      </c>
    </row>
    <row r="12501" spans="1:7">
      <c r="A12501" s="5">
        <v>2155688</v>
      </c>
      <c r="B12501" s="5">
        <v>19887</v>
      </c>
      <c r="C12501" s="6">
        <v>43204</v>
      </c>
      <c r="D12501" s="5">
        <v>73</v>
      </c>
      <c r="E12501" s="5" t="str">
        <f>_xlfn.XLOOKUP(Orders[[#This Row],[user_id]],Users[user_id],Users[country])</f>
        <v>ES</v>
      </c>
      <c r="F12501" s="5" t="str">
        <f>_xlfn.XLOOKUP(Orders[[#This Row],[country_code]],Countries[country_code],Countries[country_name])</f>
        <v>Spain</v>
      </c>
      <c r="G12501" s="5">
        <f>_xlfn.XLOOKUP(Orders[[#This Row],[user_id]],Users[user_id],Users[is_referral])</f>
        <v>1</v>
      </c>
    </row>
    <row r="12502" spans="1:7">
      <c r="A12502" s="5">
        <v>2155689</v>
      </c>
      <c r="B12502" s="5">
        <v>12987</v>
      </c>
      <c r="C12502" s="6">
        <v>43204</v>
      </c>
      <c r="D12502" s="5">
        <v>40</v>
      </c>
      <c r="E12502" s="5" t="str">
        <f>_xlfn.XLOOKUP(Orders[[#This Row],[user_id]],Users[user_id],Users[country])</f>
        <v>IT</v>
      </c>
      <c r="F12502" s="5" t="str">
        <f>_xlfn.XLOOKUP(Orders[[#This Row],[country_code]],Countries[country_code],Countries[country_name])</f>
        <v>Italy</v>
      </c>
      <c r="G12502" s="5">
        <f>_xlfn.XLOOKUP(Orders[[#This Row],[user_id]],Users[user_id],Users[is_referral])</f>
        <v>1</v>
      </c>
    </row>
    <row r="12503" spans="1:7">
      <c r="A12503" s="5">
        <v>2155691</v>
      </c>
      <c r="B12503" s="5">
        <v>9078</v>
      </c>
      <c r="C12503" s="6">
        <v>43204</v>
      </c>
      <c r="D12503" s="5">
        <v>17</v>
      </c>
      <c r="E12503" s="5" t="str">
        <f>_xlfn.XLOOKUP(Orders[[#This Row],[user_id]],Users[user_id],Users[country])</f>
        <v>ES</v>
      </c>
      <c r="F12503" s="5" t="str">
        <f>_xlfn.XLOOKUP(Orders[[#This Row],[country_code]],Countries[country_code],Countries[country_name])</f>
        <v>Spain</v>
      </c>
      <c r="G12503" s="5">
        <f>_xlfn.XLOOKUP(Orders[[#This Row],[user_id]],Users[user_id],Users[is_referral])</f>
        <v>1</v>
      </c>
    </row>
    <row r="12504" spans="1:7">
      <c r="A12504" s="5">
        <v>2155692</v>
      </c>
      <c r="B12504" s="5">
        <v>19170</v>
      </c>
      <c r="C12504" s="6">
        <v>43204</v>
      </c>
      <c r="D12504" s="5">
        <v>18</v>
      </c>
      <c r="E12504" s="5" t="str">
        <f>_xlfn.XLOOKUP(Orders[[#This Row],[user_id]],Users[user_id],Users[country])</f>
        <v>IT</v>
      </c>
      <c r="F12504" s="5" t="str">
        <f>_xlfn.XLOOKUP(Orders[[#This Row],[country_code]],Countries[country_code],Countries[country_name])</f>
        <v>Italy</v>
      </c>
      <c r="G12504" s="5">
        <f>_xlfn.XLOOKUP(Orders[[#This Row],[user_id]],Users[user_id],Users[is_referral])</f>
        <v>1</v>
      </c>
    </row>
    <row r="12505" spans="1:7">
      <c r="A12505" s="5">
        <v>2155694</v>
      </c>
      <c r="B12505" s="5">
        <v>3530</v>
      </c>
      <c r="C12505" s="6">
        <v>43204</v>
      </c>
      <c r="D12505" s="5">
        <v>27</v>
      </c>
      <c r="E12505" s="5" t="str">
        <f>_xlfn.XLOOKUP(Orders[[#This Row],[user_id]],Users[user_id],Users[country])</f>
        <v>ES</v>
      </c>
      <c r="F12505" s="5" t="str">
        <f>_xlfn.XLOOKUP(Orders[[#This Row],[country_code]],Countries[country_code],Countries[country_name])</f>
        <v>Spain</v>
      </c>
      <c r="G12505" s="5">
        <f>_xlfn.XLOOKUP(Orders[[#This Row],[user_id]],Users[user_id],Users[is_referral])</f>
        <v>0</v>
      </c>
    </row>
    <row r="12506" spans="1:7">
      <c r="A12506" s="5">
        <v>2155695</v>
      </c>
      <c r="B12506" s="5">
        <v>15760</v>
      </c>
      <c r="C12506" s="6">
        <v>43204</v>
      </c>
      <c r="D12506" s="5">
        <v>52</v>
      </c>
      <c r="E12506" s="5" t="str">
        <f>_xlfn.XLOOKUP(Orders[[#This Row],[user_id]],Users[user_id],Users[country])</f>
        <v>FR</v>
      </c>
      <c r="F12506" s="5" t="str">
        <f>_xlfn.XLOOKUP(Orders[[#This Row],[country_code]],Countries[country_code],Countries[country_name])</f>
        <v>France</v>
      </c>
      <c r="G12506" s="5">
        <f>_xlfn.XLOOKUP(Orders[[#This Row],[user_id]],Users[user_id],Users[is_referral])</f>
        <v>1</v>
      </c>
    </row>
    <row r="12507" spans="1:7">
      <c r="A12507" s="5">
        <v>2155696</v>
      </c>
      <c r="B12507" s="5">
        <v>18108</v>
      </c>
      <c r="C12507" s="6">
        <v>43204</v>
      </c>
      <c r="D12507" s="5">
        <v>69</v>
      </c>
      <c r="E12507" s="5" t="str">
        <f>_xlfn.XLOOKUP(Orders[[#This Row],[user_id]],Users[user_id],Users[country])</f>
        <v>IT</v>
      </c>
      <c r="F12507" s="5" t="str">
        <f>_xlfn.XLOOKUP(Orders[[#This Row],[country_code]],Countries[country_code],Countries[country_name])</f>
        <v>Italy</v>
      </c>
      <c r="G12507" s="5">
        <f>_xlfn.XLOOKUP(Orders[[#This Row],[user_id]],Users[user_id],Users[is_referral])</f>
        <v>1</v>
      </c>
    </row>
    <row r="12508" spans="1:7">
      <c r="A12508" s="5">
        <v>2155698</v>
      </c>
      <c r="B12508" s="5">
        <v>11217</v>
      </c>
      <c r="C12508" s="6">
        <v>43204</v>
      </c>
      <c r="D12508" s="5">
        <v>53</v>
      </c>
      <c r="E12508" s="5" t="str">
        <f>_xlfn.XLOOKUP(Orders[[#This Row],[user_id]],Users[user_id],Users[country])</f>
        <v>FR</v>
      </c>
      <c r="F12508" s="5" t="str">
        <f>_xlfn.XLOOKUP(Orders[[#This Row],[country_code]],Countries[country_code],Countries[country_name])</f>
        <v>France</v>
      </c>
      <c r="G12508" s="5">
        <f>_xlfn.XLOOKUP(Orders[[#This Row],[user_id]],Users[user_id],Users[is_referral])</f>
        <v>1</v>
      </c>
    </row>
    <row r="12509" spans="1:7">
      <c r="A12509" s="5">
        <v>2155701</v>
      </c>
      <c r="B12509" s="5">
        <v>1993</v>
      </c>
      <c r="C12509" s="6">
        <v>43204</v>
      </c>
      <c r="D12509" s="5">
        <v>10</v>
      </c>
      <c r="E12509" s="5" t="str">
        <f>_xlfn.XLOOKUP(Orders[[#This Row],[user_id]],Users[user_id],Users[country])</f>
        <v>FR</v>
      </c>
      <c r="F12509" s="5" t="str">
        <f>_xlfn.XLOOKUP(Orders[[#This Row],[country_code]],Countries[country_code],Countries[country_name])</f>
        <v>France</v>
      </c>
      <c r="G12509" s="5">
        <f>_xlfn.XLOOKUP(Orders[[#This Row],[user_id]],Users[user_id],Users[is_referral])</f>
        <v>0</v>
      </c>
    </row>
    <row r="12510" spans="1:7">
      <c r="A12510" s="5">
        <v>2155706</v>
      </c>
      <c r="B12510" s="5">
        <v>11797</v>
      </c>
      <c r="C12510" s="6">
        <v>43204</v>
      </c>
      <c r="D12510" s="5">
        <v>78</v>
      </c>
      <c r="E12510" s="5" t="str">
        <f>_xlfn.XLOOKUP(Orders[[#This Row],[user_id]],Users[user_id],Users[country])</f>
        <v>DE</v>
      </c>
      <c r="F12510" s="5" t="str">
        <f>_xlfn.XLOOKUP(Orders[[#This Row],[country_code]],Countries[country_code],Countries[country_name])</f>
        <v>Germany</v>
      </c>
      <c r="G12510" s="5">
        <f>_xlfn.XLOOKUP(Orders[[#This Row],[user_id]],Users[user_id],Users[is_referral])</f>
        <v>1</v>
      </c>
    </row>
    <row r="12511" spans="1:7">
      <c r="A12511" s="5">
        <v>2155707</v>
      </c>
      <c r="B12511" s="5">
        <v>18318</v>
      </c>
      <c r="C12511" s="6">
        <v>43204</v>
      </c>
      <c r="D12511" s="5">
        <v>53</v>
      </c>
      <c r="E12511" s="5" t="str">
        <f>_xlfn.XLOOKUP(Orders[[#This Row],[user_id]],Users[user_id],Users[country])</f>
        <v>DE</v>
      </c>
      <c r="F12511" s="5" t="str">
        <f>_xlfn.XLOOKUP(Orders[[#This Row],[country_code]],Countries[country_code],Countries[country_name])</f>
        <v>Germany</v>
      </c>
      <c r="G12511" s="5">
        <f>_xlfn.XLOOKUP(Orders[[#This Row],[user_id]],Users[user_id],Users[is_referral])</f>
        <v>1</v>
      </c>
    </row>
    <row r="12512" spans="1:7">
      <c r="A12512" s="5">
        <v>2155708</v>
      </c>
      <c r="B12512" s="5">
        <v>2636</v>
      </c>
      <c r="C12512" s="6">
        <v>43204</v>
      </c>
      <c r="D12512" s="5">
        <v>47</v>
      </c>
      <c r="E12512" s="5" t="str">
        <f>_xlfn.XLOOKUP(Orders[[#This Row],[user_id]],Users[user_id],Users[country])</f>
        <v>FR</v>
      </c>
      <c r="F12512" s="5" t="str">
        <f>_xlfn.XLOOKUP(Orders[[#This Row],[country_code]],Countries[country_code],Countries[country_name])</f>
        <v>France</v>
      </c>
      <c r="G12512" s="5">
        <f>_xlfn.XLOOKUP(Orders[[#This Row],[user_id]],Users[user_id],Users[is_referral])</f>
        <v>0</v>
      </c>
    </row>
    <row r="12513" spans="1:7">
      <c r="A12513" s="5">
        <v>2155710</v>
      </c>
      <c r="B12513" s="5">
        <v>10442</v>
      </c>
      <c r="C12513" s="6">
        <v>43204</v>
      </c>
      <c r="D12513" s="5">
        <v>75</v>
      </c>
      <c r="E12513" s="5" t="str">
        <f>_xlfn.XLOOKUP(Orders[[#This Row],[user_id]],Users[user_id],Users[country])</f>
        <v>DE</v>
      </c>
      <c r="F12513" s="5" t="str">
        <f>_xlfn.XLOOKUP(Orders[[#This Row],[country_code]],Countries[country_code],Countries[country_name])</f>
        <v>Germany</v>
      </c>
      <c r="G12513" s="5">
        <f>_xlfn.XLOOKUP(Orders[[#This Row],[user_id]],Users[user_id],Users[is_referral])</f>
        <v>1</v>
      </c>
    </row>
    <row r="12514" spans="1:7">
      <c r="A12514" s="5">
        <v>2155712</v>
      </c>
      <c r="B12514" s="5">
        <v>659</v>
      </c>
      <c r="C12514" s="6">
        <v>43204</v>
      </c>
      <c r="D12514" s="5">
        <v>75</v>
      </c>
      <c r="E12514" s="5" t="str">
        <f>_xlfn.XLOOKUP(Orders[[#This Row],[user_id]],Users[user_id],Users[country])</f>
        <v>FR</v>
      </c>
      <c r="F12514" s="5" t="str">
        <f>_xlfn.XLOOKUP(Orders[[#This Row],[country_code]],Countries[country_code],Countries[country_name])</f>
        <v>France</v>
      </c>
      <c r="G12514" s="5">
        <f>_xlfn.XLOOKUP(Orders[[#This Row],[user_id]],Users[user_id],Users[is_referral])</f>
        <v>0</v>
      </c>
    </row>
    <row r="12515" spans="1:7">
      <c r="A12515" s="5">
        <v>2155713</v>
      </c>
      <c r="B12515" s="5">
        <v>12659</v>
      </c>
      <c r="C12515" s="6">
        <v>43204</v>
      </c>
      <c r="D12515" s="5">
        <v>110</v>
      </c>
      <c r="E12515" s="5" t="str">
        <f>_xlfn.XLOOKUP(Orders[[#This Row],[user_id]],Users[user_id],Users[country])</f>
        <v>DE</v>
      </c>
      <c r="F12515" s="5" t="str">
        <f>_xlfn.XLOOKUP(Orders[[#This Row],[country_code]],Countries[country_code],Countries[country_name])</f>
        <v>Germany</v>
      </c>
      <c r="G12515" s="5">
        <f>_xlfn.XLOOKUP(Orders[[#This Row],[user_id]],Users[user_id],Users[is_referral])</f>
        <v>1</v>
      </c>
    </row>
    <row r="12516" spans="1:7">
      <c r="A12516" s="5">
        <v>2155716</v>
      </c>
      <c r="B12516" s="5">
        <v>13411</v>
      </c>
      <c r="C12516" s="6">
        <v>43204</v>
      </c>
      <c r="D12516" s="5">
        <v>42</v>
      </c>
      <c r="E12516" s="5" t="str">
        <f>_xlfn.XLOOKUP(Orders[[#This Row],[user_id]],Users[user_id],Users[country])</f>
        <v>FR</v>
      </c>
      <c r="F12516" s="5" t="str">
        <f>_xlfn.XLOOKUP(Orders[[#This Row],[country_code]],Countries[country_code],Countries[country_name])</f>
        <v>France</v>
      </c>
      <c r="G12516" s="5">
        <f>_xlfn.XLOOKUP(Orders[[#This Row],[user_id]],Users[user_id],Users[is_referral])</f>
        <v>1</v>
      </c>
    </row>
    <row r="12517" spans="1:7">
      <c r="A12517" s="5">
        <v>2155718</v>
      </c>
      <c r="B12517" s="5">
        <v>2812</v>
      </c>
      <c r="C12517" s="6">
        <v>43204</v>
      </c>
      <c r="D12517" s="5">
        <v>39</v>
      </c>
      <c r="E12517" s="5" t="str">
        <f>_xlfn.XLOOKUP(Orders[[#This Row],[user_id]],Users[user_id],Users[country])</f>
        <v>IT</v>
      </c>
      <c r="F12517" s="5" t="str">
        <f>_xlfn.XLOOKUP(Orders[[#This Row],[country_code]],Countries[country_code],Countries[country_name])</f>
        <v>Italy</v>
      </c>
      <c r="G12517" s="5">
        <f>_xlfn.XLOOKUP(Orders[[#This Row],[user_id]],Users[user_id],Users[is_referral])</f>
        <v>0</v>
      </c>
    </row>
    <row r="12518" spans="1:7">
      <c r="A12518" s="5">
        <v>2155721</v>
      </c>
      <c r="B12518" s="5">
        <v>4938</v>
      </c>
      <c r="C12518" s="6">
        <v>43204</v>
      </c>
      <c r="D12518" s="5">
        <v>20</v>
      </c>
      <c r="E12518" s="5" t="str">
        <f>_xlfn.XLOOKUP(Orders[[#This Row],[user_id]],Users[user_id],Users[country])</f>
        <v>IT</v>
      </c>
      <c r="F12518" s="5" t="str">
        <f>_xlfn.XLOOKUP(Orders[[#This Row],[country_code]],Countries[country_code],Countries[country_name])</f>
        <v>Italy</v>
      </c>
      <c r="G12518" s="5">
        <f>_xlfn.XLOOKUP(Orders[[#This Row],[user_id]],Users[user_id],Users[is_referral])</f>
        <v>0</v>
      </c>
    </row>
    <row r="12519" spans="1:7">
      <c r="A12519" s="5">
        <v>2155722</v>
      </c>
      <c r="B12519" s="5">
        <v>17417</v>
      </c>
      <c r="C12519" s="6">
        <v>43204</v>
      </c>
      <c r="D12519" s="5">
        <v>53</v>
      </c>
      <c r="E12519" s="5" t="str">
        <f>_xlfn.XLOOKUP(Orders[[#This Row],[user_id]],Users[user_id],Users[country])</f>
        <v>FR</v>
      </c>
      <c r="F12519" s="5" t="str">
        <f>_xlfn.XLOOKUP(Orders[[#This Row],[country_code]],Countries[country_code],Countries[country_name])</f>
        <v>France</v>
      </c>
      <c r="G12519" s="5">
        <f>_xlfn.XLOOKUP(Orders[[#This Row],[user_id]],Users[user_id],Users[is_referral])</f>
        <v>1</v>
      </c>
    </row>
    <row r="12520" spans="1:7">
      <c r="A12520" s="5">
        <v>2155725</v>
      </c>
      <c r="B12520" s="5">
        <v>19478</v>
      </c>
      <c r="C12520" s="6">
        <v>43204</v>
      </c>
      <c r="D12520" s="5">
        <v>105</v>
      </c>
      <c r="E12520" s="5" t="str">
        <f>_xlfn.XLOOKUP(Orders[[#This Row],[user_id]],Users[user_id],Users[country])</f>
        <v>DE</v>
      </c>
      <c r="F12520" s="5" t="str">
        <f>_xlfn.XLOOKUP(Orders[[#This Row],[country_code]],Countries[country_code],Countries[country_name])</f>
        <v>Germany</v>
      </c>
      <c r="G12520" s="5">
        <f>_xlfn.XLOOKUP(Orders[[#This Row],[user_id]],Users[user_id],Users[is_referral])</f>
        <v>1</v>
      </c>
    </row>
    <row r="12521" spans="1:7">
      <c r="A12521" s="5">
        <v>2155727</v>
      </c>
      <c r="B12521" s="5">
        <v>11955</v>
      </c>
      <c r="C12521" s="6">
        <v>43204</v>
      </c>
      <c r="D12521" s="5">
        <v>32</v>
      </c>
      <c r="E12521" s="5" t="str">
        <f>_xlfn.XLOOKUP(Orders[[#This Row],[user_id]],Users[user_id],Users[country])</f>
        <v>IT</v>
      </c>
      <c r="F12521" s="5" t="str">
        <f>_xlfn.XLOOKUP(Orders[[#This Row],[country_code]],Countries[country_code],Countries[country_name])</f>
        <v>Italy</v>
      </c>
      <c r="G12521" s="5">
        <f>_xlfn.XLOOKUP(Orders[[#This Row],[user_id]],Users[user_id],Users[is_referral])</f>
        <v>1</v>
      </c>
    </row>
    <row r="12522" spans="1:7">
      <c r="A12522" s="5">
        <v>2155728</v>
      </c>
      <c r="B12522" s="5">
        <v>7209</v>
      </c>
      <c r="C12522" s="6">
        <v>43204</v>
      </c>
      <c r="D12522" s="5">
        <v>31</v>
      </c>
      <c r="E12522" s="5" t="str">
        <f>_xlfn.XLOOKUP(Orders[[#This Row],[user_id]],Users[user_id],Users[country])</f>
        <v>IT</v>
      </c>
      <c r="F12522" s="5" t="str">
        <f>_xlfn.XLOOKUP(Orders[[#This Row],[country_code]],Countries[country_code],Countries[country_name])</f>
        <v>Italy</v>
      </c>
      <c r="G12522" s="5">
        <f>_xlfn.XLOOKUP(Orders[[#This Row],[user_id]],Users[user_id],Users[is_referral])</f>
        <v>1</v>
      </c>
    </row>
    <row r="12523" spans="1:7">
      <c r="A12523" s="5">
        <v>2155730</v>
      </c>
      <c r="B12523" s="5">
        <v>8862</v>
      </c>
      <c r="C12523" s="6">
        <v>43204</v>
      </c>
      <c r="D12523" s="5">
        <v>22</v>
      </c>
      <c r="E12523" s="5" t="str">
        <f>_xlfn.XLOOKUP(Orders[[#This Row],[user_id]],Users[user_id],Users[country])</f>
        <v>ES</v>
      </c>
      <c r="F12523" s="5" t="str">
        <f>_xlfn.XLOOKUP(Orders[[#This Row],[country_code]],Countries[country_code],Countries[country_name])</f>
        <v>Spain</v>
      </c>
      <c r="G12523" s="5">
        <f>_xlfn.XLOOKUP(Orders[[#This Row],[user_id]],Users[user_id],Users[is_referral])</f>
        <v>1</v>
      </c>
    </row>
    <row r="12524" spans="1:7">
      <c r="A12524" s="5">
        <v>2155735</v>
      </c>
      <c r="B12524" s="5">
        <v>1054</v>
      </c>
      <c r="C12524" s="6">
        <v>43204</v>
      </c>
      <c r="D12524" s="5">
        <v>20</v>
      </c>
      <c r="E12524" s="5" t="str">
        <f>_xlfn.XLOOKUP(Orders[[#This Row],[user_id]],Users[user_id],Users[country])</f>
        <v>ES</v>
      </c>
      <c r="F12524" s="5" t="str">
        <f>_xlfn.XLOOKUP(Orders[[#This Row],[country_code]],Countries[country_code],Countries[country_name])</f>
        <v>Spain</v>
      </c>
      <c r="G12524" s="5">
        <f>_xlfn.XLOOKUP(Orders[[#This Row],[user_id]],Users[user_id],Users[is_referral])</f>
        <v>0</v>
      </c>
    </row>
    <row r="12525" spans="1:7">
      <c r="A12525" s="5">
        <v>2155736</v>
      </c>
      <c r="B12525" s="5">
        <v>13269</v>
      </c>
      <c r="C12525" s="6">
        <v>43204</v>
      </c>
      <c r="D12525" s="5">
        <v>21</v>
      </c>
      <c r="E12525" s="5" t="str">
        <f>_xlfn.XLOOKUP(Orders[[#This Row],[user_id]],Users[user_id],Users[country])</f>
        <v>FR</v>
      </c>
      <c r="F12525" s="5" t="str">
        <f>_xlfn.XLOOKUP(Orders[[#This Row],[country_code]],Countries[country_code],Countries[country_name])</f>
        <v>France</v>
      </c>
      <c r="G12525" s="5">
        <f>_xlfn.XLOOKUP(Orders[[#This Row],[user_id]],Users[user_id],Users[is_referral])</f>
        <v>1</v>
      </c>
    </row>
    <row r="12526" spans="1:7">
      <c r="A12526" s="5">
        <v>2155741</v>
      </c>
      <c r="B12526" s="5">
        <v>9183</v>
      </c>
      <c r="C12526" s="6">
        <v>43204</v>
      </c>
      <c r="D12526" s="5">
        <v>50</v>
      </c>
      <c r="E12526" s="5" t="str">
        <f>_xlfn.XLOOKUP(Orders[[#This Row],[user_id]],Users[user_id],Users[country])</f>
        <v>ES</v>
      </c>
      <c r="F12526" s="5" t="str">
        <f>_xlfn.XLOOKUP(Orders[[#This Row],[country_code]],Countries[country_code],Countries[country_name])</f>
        <v>Spain</v>
      </c>
      <c r="G12526" s="5">
        <f>_xlfn.XLOOKUP(Orders[[#This Row],[user_id]],Users[user_id],Users[is_referral])</f>
        <v>1</v>
      </c>
    </row>
    <row r="12527" spans="1:7">
      <c r="A12527" s="5">
        <v>2155744</v>
      </c>
      <c r="B12527" s="5">
        <v>5939</v>
      </c>
      <c r="C12527" s="6">
        <v>43204</v>
      </c>
      <c r="D12527" s="5">
        <v>18</v>
      </c>
      <c r="E12527" s="5" t="str">
        <f>_xlfn.XLOOKUP(Orders[[#This Row],[user_id]],Users[user_id],Users[country])</f>
        <v>IT</v>
      </c>
      <c r="F12527" s="5" t="str">
        <f>_xlfn.XLOOKUP(Orders[[#This Row],[country_code]],Countries[country_code],Countries[country_name])</f>
        <v>Italy</v>
      </c>
      <c r="G12527" s="5">
        <f>_xlfn.XLOOKUP(Orders[[#This Row],[user_id]],Users[user_id],Users[is_referral])</f>
        <v>1</v>
      </c>
    </row>
    <row r="12528" spans="1:7">
      <c r="A12528" s="5">
        <v>2155748</v>
      </c>
      <c r="B12528" s="5">
        <v>12080</v>
      </c>
      <c r="C12528" s="6">
        <v>43204</v>
      </c>
      <c r="D12528" s="5">
        <v>78</v>
      </c>
      <c r="E12528" s="5" t="str">
        <f>_xlfn.XLOOKUP(Orders[[#This Row],[user_id]],Users[user_id],Users[country])</f>
        <v>ES</v>
      </c>
      <c r="F12528" s="5" t="str">
        <f>_xlfn.XLOOKUP(Orders[[#This Row],[country_code]],Countries[country_code],Countries[country_name])</f>
        <v>Spain</v>
      </c>
      <c r="G12528" s="5">
        <f>_xlfn.XLOOKUP(Orders[[#This Row],[user_id]],Users[user_id],Users[is_referral])</f>
        <v>1</v>
      </c>
    </row>
    <row r="12529" spans="1:7">
      <c r="A12529" s="5">
        <v>2155752</v>
      </c>
      <c r="B12529" s="5">
        <v>8536</v>
      </c>
      <c r="C12529" s="6">
        <v>43204</v>
      </c>
      <c r="D12529" s="5">
        <v>59</v>
      </c>
      <c r="E12529" s="5" t="str">
        <f>_xlfn.XLOOKUP(Orders[[#This Row],[user_id]],Users[user_id],Users[country])</f>
        <v>FR</v>
      </c>
      <c r="F12529" s="5" t="str">
        <f>_xlfn.XLOOKUP(Orders[[#This Row],[country_code]],Countries[country_code],Countries[country_name])</f>
        <v>France</v>
      </c>
      <c r="G12529" s="5">
        <f>_xlfn.XLOOKUP(Orders[[#This Row],[user_id]],Users[user_id],Users[is_referral])</f>
        <v>1</v>
      </c>
    </row>
    <row r="12530" spans="1:7">
      <c r="A12530" s="5">
        <v>2155755</v>
      </c>
      <c r="B12530" s="5">
        <v>1677</v>
      </c>
      <c r="C12530" s="6">
        <v>43204</v>
      </c>
      <c r="D12530" s="5">
        <v>49</v>
      </c>
      <c r="E12530" s="5" t="str">
        <f>_xlfn.XLOOKUP(Orders[[#This Row],[user_id]],Users[user_id],Users[country])</f>
        <v>FR</v>
      </c>
      <c r="F12530" s="5" t="str">
        <f>_xlfn.XLOOKUP(Orders[[#This Row],[country_code]],Countries[country_code],Countries[country_name])</f>
        <v>France</v>
      </c>
      <c r="G12530" s="5">
        <f>_xlfn.XLOOKUP(Orders[[#This Row],[user_id]],Users[user_id],Users[is_referral])</f>
        <v>0</v>
      </c>
    </row>
    <row r="12531" spans="1:7">
      <c r="A12531" s="5">
        <v>2155758</v>
      </c>
      <c r="B12531" s="5">
        <v>316</v>
      </c>
      <c r="C12531" s="6">
        <v>43204</v>
      </c>
      <c r="D12531" s="5">
        <v>58</v>
      </c>
      <c r="E12531" s="5" t="str">
        <f>_xlfn.XLOOKUP(Orders[[#This Row],[user_id]],Users[user_id],Users[country])</f>
        <v>FR</v>
      </c>
      <c r="F12531" s="5" t="str">
        <f>_xlfn.XLOOKUP(Orders[[#This Row],[country_code]],Countries[country_code],Countries[country_name])</f>
        <v>France</v>
      </c>
      <c r="G12531" s="5">
        <f>_xlfn.XLOOKUP(Orders[[#This Row],[user_id]],Users[user_id],Users[is_referral])</f>
        <v>0</v>
      </c>
    </row>
    <row r="12532" spans="1:7">
      <c r="A12532" s="5">
        <v>2155761</v>
      </c>
      <c r="B12532" s="5">
        <v>11611</v>
      </c>
      <c r="C12532" s="6">
        <v>43204</v>
      </c>
      <c r="D12532" s="5">
        <v>44</v>
      </c>
      <c r="E12532" s="5" t="str">
        <f>_xlfn.XLOOKUP(Orders[[#This Row],[user_id]],Users[user_id],Users[country])</f>
        <v>FR</v>
      </c>
      <c r="F12532" s="5" t="str">
        <f>_xlfn.XLOOKUP(Orders[[#This Row],[country_code]],Countries[country_code],Countries[country_name])</f>
        <v>France</v>
      </c>
      <c r="G12532" s="5">
        <f>_xlfn.XLOOKUP(Orders[[#This Row],[user_id]],Users[user_id],Users[is_referral])</f>
        <v>0</v>
      </c>
    </row>
    <row r="12533" spans="1:7">
      <c r="A12533" s="5">
        <v>2155766</v>
      </c>
      <c r="B12533" s="5">
        <v>14391</v>
      </c>
      <c r="C12533" s="6">
        <v>43204</v>
      </c>
      <c r="D12533" s="5">
        <v>20</v>
      </c>
      <c r="E12533" s="5" t="str">
        <f>_xlfn.XLOOKUP(Orders[[#This Row],[user_id]],Users[user_id],Users[country])</f>
        <v>ES</v>
      </c>
      <c r="F12533" s="5" t="str">
        <f>_xlfn.XLOOKUP(Orders[[#This Row],[country_code]],Countries[country_code],Countries[country_name])</f>
        <v>Spain</v>
      </c>
      <c r="G12533" s="5">
        <f>_xlfn.XLOOKUP(Orders[[#This Row],[user_id]],Users[user_id],Users[is_referral])</f>
        <v>1</v>
      </c>
    </row>
    <row r="12534" spans="1:7">
      <c r="A12534" s="5">
        <v>2155767</v>
      </c>
      <c r="B12534" s="5">
        <v>8045</v>
      </c>
      <c r="C12534" s="6">
        <v>43204</v>
      </c>
      <c r="D12534" s="5">
        <v>38</v>
      </c>
      <c r="E12534" s="5" t="str">
        <f>_xlfn.XLOOKUP(Orders[[#This Row],[user_id]],Users[user_id],Users[country])</f>
        <v>DE</v>
      </c>
      <c r="F12534" s="5" t="str">
        <f>_xlfn.XLOOKUP(Orders[[#This Row],[country_code]],Countries[country_code],Countries[country_name])</f>
        <v>Germany</v>
      </c>
      <c r="G12534" s="5">
        <f>_xlfn.XLOOKUP(Orders[[#This Row],[user_id]],Users[user_id],Users[is_referral])</f>
        <v>1</v>
      </c>
    </row>
    <row r="12535" spans="1:7">
      <c r="A12535" s="5">
        <v>2155770</v>
      </c>
      <c r="B12535" s="5">
        <v>3500</v>
      </c>
      <c r="C12535" s="6">
        <v>43204</v>
      </c>
      <c r="D12535" s="5">
        <v>50</v>
      </c>
      <c r="E12535" s="5" t="str">
        <f>_xlfn.XLOOKUP(Orders[[#This Row],[user_id]],Users[user_id],Users[country])</f>
        <v>IT</v>
      </c>
      <c r="F12535" s="5" t="str">
        <f>_xlfn.XLOOKUP(Orders[[#This Row],[country_code]],Countries[country_code],Countries[country_name])</f>
        <v>Italy</v>
      </c>
      <c r="G12535" s="5">
        <f>_xlfn.XLOOKUP(Orders[[#This Row],[user_id]],Users[user_id],Users[is_referral])</f>
        <v>0</v>
      </c>
    </row>
    <row r="12536" spans="1:7">
      <c r="A12536" s="5">
        <v>2155771</v>
      </c>
      <c r="B12536" s="5">
        <v>9807</v>
      </c>
      <c r="C12536" s="6">
        <v>43204</v>
      </c>
      <c r="D12536" s="5">
        <v>46</v>
      </c>
      <c r="E12536" s="5" t="str">
        <f>_xlfn.XLOOKUP(Orders[[#This Row],[user_id]],Users[user_id],Users[country])</f>
        <v>DE</v>
      </c>
      <c r="F12536" s="5" t="str">
        <f>_xlfn.XLOOKUP(Orders[[#This Row],[country_code]],Countries[country_code],Countries[country_name])</f>
        <v>Germany</v>
      </c>
      <c r="G12536" s="5">
        <f>_xlfn.XLOOKUP(Orders[[#This Row],[user_id]],Users[user_id],Users[is_referral])</f>
        <v>1</v>
      </c>
    </row>
    <row r="12537" spans="1:7">
      <c r="A12537" s="5">
        <v>2155774</v>
      </c>
      <c r="B12537" s="5">
        <v>7815</v>
      </c>
      <c r="C12537" s="6">
        <v>43204</v>
      </c>
      <c r="D12537" s="5">
        <v>57</v>
      </c>
      <c r="E12537" s="5" t="str">
        <f>_xlfn.XLOOKUP(Orders[[#This Row],[user_id]],Users[user_id],Users[country])</f>
        <v>FR</v>
      </c>
      <c r="F12537" s="5" t="str">
        <f>_xlfn.XLOOKUP(Orders[[#This Row],[country_code]],Countries[country_code],Countries[country_name])</f>
        <v>France</v>
      </c>
      <c r="G12537" s="5">
        <f>_xlfn.XLOOKUP(Orders[[#This Row],[user_id]],Users[user_id],Users[is_referral])</f>
        <v>1</v>
      </c>
    </row>
    <row r="12538" spans="1:7">
      <c r="A12538" s="5">
        <v>2155776</v>
      </c>
      <c r="B12538" s="5">
        <v>12224</v>
      </c>
      <c r="C12538" s="6">
        <v>43204</v>
      </c>
      <c r="D12538" s="5">
        <v>41</v>
      </c>
      <c r="E12538" s="5" t="str">
        <f>_xlfn.XLOOKUP(Orders[[#This Row],[user_id]],Users[user_id],Users[country])</f>
        <v>ES</v>
      </c>
      <c r="F12538" s="5" t="str">
        <f>_xlfn.XLOOKUP(Orders[[#This Row],[country_code]],Countries[country_code],Countries[country_name])</f>
        <v>Spain</v>
      </c>
      <c r="G12538" s="5">
        <f>_xlfn.XLOOKUP(Orders[[#This Row],[user_id]],Users[user_id],Users[is_referral])</f>
        <v>1</v>
      </c>
    </row>
    <row r="12539" spans="1:7">
      <c r="A12539" s="5">
        <v>2155777</v>
      </c>
      <c r="B12539" s="5">
        <v>13777</v>
      </c>
      <c r="C12539" s="6">
        <v>43204</v>
      </c>
      <c r="D12539" s="5">
        <v>44</v>
      </c>
      <c r="E12539" s="5" t="str">
        <f>_xlfn.XLOOKUP(Orders[[#This Row],[user_id]],Users[user_id],Users[country])</f>
        <v>FR</v>
      </c>
      <c r="F12539" s="5" t="str">
        <f>_xlfn.XLOOKUP(Orders[[#This Row],[country_code]],Countries[country_code],Countries[country_name])</f>
        <v>France</v>
      </c>
      <c r="G12539" s="5">
        <f>_xlfn.XLOOKUP(Orders[[#This Row],[user_id]],Users[user_id],Users[is_referral])</f>
        <v>0</v>
      </c>
    </row>
    <row r="12540" spans="1:7">
      <c r="A12540" s="5">
        <v>2155779</v>
      </c>
      <c r="B12540" s="5">
        <v>17870</v>
      </c>
      <c r="C12540" s="6">
        <v>43204</v>
      </c>
      <c r="D12540" s="5">
        <v>23</v>
      </c>
      <c r="E12540" s="5" t="str">
        <f>_xlfn.XLOOKUP(Orders[[#This Row],[user_id]],Users[user_id],Users[country])</f>
        <v>ES</v>
      </c>
      <c r="F12540" s="5" t="str">
        <f>_xlfn.XLOOKUP(Orders[[#This Row],[country_code]],Countries[country_code],Countries[country_name])</f>
        <v>Spain</v>
      </c>
      <c r="G12540" s="5">
        <f>_xlfn.XLOOKUP(Orders[[#This Row],[user_id]],Users[user_id],Users[is_referral])</f>
        <v>1</v>
      </c>
    </row>
    <row r="12541" spans="1:7">
      <c r="A12541" s="5">
        <v>2155780</v>
      </c>
      <c r="B12541" s="5">
        <v>11638</v>
      </c>
      <c r="C12541" s="6">
        <v>43204</v>
      </c>
      <c r="D12541" s="5">
        <v>19</v>
      </c>
      <c r="E12541" s="5" t="str">
        <f>_xlfn.XLOOKUP(Orders[[#This Row],[user_id]],Users[user_id],Users[country])</f>
        <v>IT</v>
      </c>
      <c r="F12541" s="5" t="str">
        <f>_xlfn.XLOOKUP(Orders[[#This Row],[country_code]],Countries[country_code],Countries[country_name])</f>
        <v>Italy</v>
      </c>
      <c r="G12541" s="5">
        <f>_xlfn.XLOOKUP(Orders[[#This Row],[user_id]],Users[user_id],Users[is_referral])</f>
        <v>1</v>
      </c>
    </row>
    <row r="12542" spans="1:7">
      <c r="A12542" s="5">
        <v>2155781</v>
      </c>
      <c r="B12542" s="5">
        <v>17180</v>
      </c>
      <c r="C12542" s="6">
        <v>43204</v>
      </c>
      <c r="D12542" s="5">
        <v>43</v>
      </c>
      <c r="E12542" s="5" t="str">
        <f>_xlfn.XLOOKUP(Orders[[#This Row],[user_id]],Users[user_id],Users[country])</f>
        <v>ES</v>
      </c>
      <c r="F12542" s="5" t="str">
        <f>_xlfn.XLOOKUP(Orders[[#This Row],[country_code]],Countries[country_code],Countries[country_name])</f>
        <v>Spain</v>
      </c>
      <c r="G12542" s="5">
        <f>_xlfn.XLOOKUP(Orders[[#This Row],[user_id]],Users[user_id],Users[is_referral])</f>
        <v>1</v>
      </c>
    </row>
    <row r="12543" spans="1:7">
      <c r="A12543" s="5">
        <v>2155782</v>
      </c>
      <c r="B12543" s="5">
        <v>6097</v>
      </c>
      <c r="C12543" s="6">
        <v>43204</v>
      </c>
      <c r="D12543" s="5">
        <v>62</v>
      </c>
      <c r="E12543" s="5" t="str">
        <f>_xlfn.XLOOKUP(Orders[[#This Row],[user_id]],Users[user_id],Users[country])</f>
        <v>IT</v>
      </c>
      <c r="F12543" s="5" t="str">
        <f>_xlfn.XLOOKUP(Orders[[#This Row],[country_code]],Countries[country_code],Countries[country_name])</f>
        <v>Italy</v>
      </c>
      <c r="G12543" s="5">
        <f>_xlfn.XLOOKUP(Orders[[#This Row],[user_id]],Users[user_id],Users[is_referral])</f>
        <v>1</v>
      </c>
    </row>
    <row r="12544" spans="1:7">
      <c r="A12544" s="5">
        <v>2155784</v>
      </c>
      <c r="B12544" s="5">
        <v>6760</v>
      </c>
      <c r="C12544" s="6">
        <v>43204</v>
      </c>
      <c r="D12544" s="5">
        <v>34</v>
      </c>
      <c r="E12544" s="5" t="str">
        <f>_xlfn.XLOOKUP(Orders[[#This Row],[user_id]],Users[user_id],Users[country])</f>
        <v>ES</v>
      </c>
      <c r="F12544" s="5" t="str">
        <f>_xlfn.XLOOKUP(Orders[[#This Row],[country_code]],Countries[country_code],Countries[country_name])</f>
        <v>Spain</v>
      </c>
      <c r="G12544" s="5">
        <f>_xlfn.XLOOKUP(Orders[[#This Row],[user_id]],Users[user_id],Users[is_referral])</f>
        <v>1</v>
      </c>
    </row>
    <row r="12545" spans="1:7">
      <c r="A12545" s="5">
        <v>2155785</v>
      </c>
      <c r="B12545" s="5">
        <v>13038</v>
      </c>
      <c r="C12545" s="6">
        <v>43204</v>
      </c>
      <c r="D12545" s="5">
        <v>29</v>
      </c>
      <c r="E12545" s="5" t="str">
        <f>_xlfn.XLOOKUP(Orders[[#This Row],[user_id]],Users[user_id],Users[country])</f>
        <v>FR</v>
      </c>
      <c r="F12545" s="5" t="str">
        <f>_xlfn.XLOOKUP(Orders[[#This Row],[country_code]],Countries[country_code],Countries[country_name])</f>
        <v>France</v>
      </c>
      <c r="G12545" s="5">
        <f>_xlfn.XLOOKUP(Orders[[#This Row],[user_id]],Users[user_id],Users[is_referral])</f>
        <v>1</v>
      </c>
    </row>
    <row r="12546" spans="1:7">
      <c r="A12546" s="5">
        <v>2155786</v>
      </c>
      <c r="B12546" s="5">
        <v>3016</v>
      </c>
      <c r="C12546" s="6">
        <v>43204</v>
      </c>
      <c r="D12546" s="5">
        <v>47</v>
      </c>
      <c r="E12546" s="5" t="str">
        <f>_xlfn.XLOOKUP(Orders[[#This Row],[user_id]],Users[user_id],Users[country])</f>
        <v>FR</v>
      </c>
      <c r="F12546" s="5" t="str">
        <f>_xlfn.XLOOKUP(Orders[[#This Row],[country_code]],Countries[country_code],Countries[country_name])</f>
        <v>France</v>
      </c>
      <c r="G12546" s="5">
        <f>_xlfn.XLOOKUP(Orders[[#This Row],[user_id]],Users[user_id],Users[is_referral])</f>
        <v>0</v>
      </c>
    </row>
    <row r="12547" spans="1:7">
      <c r="A12547" s="5">
        <v>2155788</v>
      </c>
      <c r="B12547" s="5">
        <v>16675</v>
      </c>
      <c r="C12547" s="6">
        <v>43204</v>
      </c>
      <c r="D12547" s="5">
        <v>31</v>
      </c>
      <c r="E12547" s="5" t="str">
        <f>_xlfn.XLOOKUP(Orders[[#This Row],[user_id]],Users[user_id],Users[country])</f>
        <v>FR</v>
      </c>
      <c r="F12547" s="5" t="str">
        <f>_xlfn.XLOOKUP(Orders[[#This Row],[country_code]],Countries[country_code],Countries[country_name])</f>
        <v>France</v>
      </c>
      <c r="G12547" s="5">
        <f>_xlfn.XLOOKUP(Orders[[#This Row],[user_id]],Users[user_id],Users[is_referral])</f>
        <v>1</v>
      </c>
    </row>
    <row r="12548" spans="1:7">
      <c r="A12548" s="5">
        <v>2155790</v>
      </c>
      <c r="B12548" s="5">
        <v>12108</v>
      </c>
      <c r="C12548" s="6">
        <v>43204</v>
      </c>
      <c r="D12548" s="5">
        <v>88</v>
      </c>
      <c r="E12548" s="5" t="str">
        <f>_xlfn.XLOOKUP(Orders[[#This Row],[user_id]],Users[user_id],Users[country])</f>
        <v>IT</v>
      </c>
      <c r="F12548" s="5" t="str">
        <f>_xlfn.XLOOKUP(Orders[[#This Row],[country_code]],Countries[country_code],Countries[country_name])</f>
        <v>Italy</v>
      </c>
      <c r="G12548" s="5">
        <f>_xlfn.XLOOKUP(Orders[[#This Row],[user_id]],Users[user_id],Users[is_referral])</f>
        <v>1</v>
      </c>
    </row>
    <row r="12549" spans="1:7">
      <c r="A12549" s="5">
        <v>2155791</v>
      </c>
      <c r="B12549" s="5">
        <v>13013</v>
      </c>
      <c r="C12549" s="6">
        <v>43204</v>
      </c>
      <c r="D12549" s="5">
        <v>22</v>
      </c>
      <c r="E12549" s="5" t="str">
        <f>_xlfn.XLOOKUP(Orders[[#This Row],[user_id]],Users[user_id],Users[country])</f>
        <v>FR</v>
      </c>
      <c r="F12549" s="5" t="str">
        <f>_xlfn.XLOOKUP(Orders[[#This Row],[country_code]],Countries[country_code],Countries[country_name])</f>
        <v>France</v>
      </c>
      <c r="G12549" s="5">
        <f>_xlfn.XLOOKUP(Orders[[#This Row],[user_id]],Users[user_id],Users[is_referral])</f>
        <v>1</v>
      </c>
    </row>
    <row r="12550" spans="1:7">
      <c r="A12550" s="5">
        <v>2155792</v>
      </c>
      <c r="B12550" s="5">
        <v>18802</v>
      </c>
      <c r="C12550" s="6">
        <v>43204</v>
      </c>
      <c r="D12550" s="5">
        <v>43</v>
      </c>
      <c r="E12550" s="5" t="str">
        <f>_xlfn.XLOOKUP(Orders[[#This Row],[user_id]],Users[user_id],Users[country])</f>
        <v>ES</v>
      </c>
      <c r="F12550" s="5" t="str">
        <f>_xlfn.XLOOKUP(Orders[[#This Row],[country_code]],Countries[country_code],Countries[country_name])</f>
        <v>Spain</v>
      </c>
      <c r="G12550" s="5">
        <f>_xlfn.XLOOKUP(Orders[[#This Row],[user_id]],Users[user_id],Users[is_referral])</f>
        <v>1</v>
      </c>
    </row>
    <row r="12551" spans="1:7">
      <c r="A12551" s="5">
        <v>2155793</v>
      </c>
      <c r="B12551" s="5">
        <v>14349</v>
      </c>
      <c r="C12551" s="6">
        <v>43204</v>
      </c>
      <c r="D12551" s="5">
        <v>16</v>
      </c>
      <c r="E12551" s="5" t="str">
        <f>_xlfn.XLOOKUP(Orders[[#This Row],[user_id]],Users[user_id],Users[country])</f>
        <v>DE</v>
      </c>
      <c r="F12551" s="5" t="str">
        <f>_xlfn.XLOOKUP(Orders[[#This Row],[country_code]],Countries[country_code],Countries[country_name])</f>
        <v>Germany</v>
      </c>
      <c r="G12551" s="5">
        <f>_xlfn.XLOOKUP(Orders[[#This Row],[user_id]],Users[user_id],Users[is_referral])</f>
        <v>1</v>
      </c>
    </row>
    <row r="12552" spans="1:7">
      <c r="A12552" s="5">
        <v>2155794</v>
      </c>
      <c r="B12552" s="5">
        <v>5141</v>
      </c>
      <c r="C12552" s="6">
        <v>43204</v>
      </c>
      <c r="D12552" s="5">
        <v>56</v>
      </c>
      <c r="E12552" s="5" t="str">
        <f>_xlfn.XLOOKUP(Orders[[#This Row],[user_id]],Users[user_id],Users[country])</f>
        <v>ES</v>
      </c>
      <c r="F12552" s="5" t="str">
        <f>_xlfn.XLOOKUP(Orders[[#This Row],[country_code]],Countries[country_code],Countries[country_name])</f>
        <v>Spain</v>
      </c>
      <c r="G12552" s="5">
        <f>_xlfn.XLOOKUP(Orders[[#This Row],[user_id]],Users[user_id],Users[is_referral])</f>
        <v>1</v>
      </c>
    </row>
    <row r="12553" spans="1:7">
      <c r="A12553" s="5">
        <v>2155795</v>
      </c>
      <c r="B12553" s="5">
        <v>12472</v>
      </c>
      <c r="C12553" s="6">
        <v>43204</v>
      </c>
      <c r="D12553" s="5">
        <v>106</v>
      </c>
      <c r="E12553" s="5" t="str">
        <f>_xlfn.XLOOKUP(Orders[[#This Row],[user_id]],Users[user_id],Users[country])</f>
        <v>ES</v>
      </c>
      <c r="F12553" s="5" t="str">
        <f>_xlfn.XLOOKUP(Orders[[#This Row],[country_code]],Countries[country_code],Countries[country_name])</f>
        <v>Spain</v>
      </c>
      <c r="G12553" s="5">
        <f>_xlfn.XLOOKUP(Orders[[#This Row],[user_id]],Users[user_id],Users[is_referral])</f>
        <v>1</v>
      </c>
    </row>
    <row r="12554" spans="1:7">
      <c r="A12554" s="5">
        <v>2155796</v>
      </c>
      <c r="B12554" s="5">
        <v>18343</v>
      </c>
      <c r="C12554" s="6">
        <v>43204</v>
      </c>
      <c r="D12554" s="5">
        <v>68</v>
      </c>
      <c r="E12554" s="5" t="str">
        <f>_xlfn.XLOOKUP(Orders[[#This Row],[user_id]],Users[user_id],Users[country])</f>
        <v>DE</v>
      </c>
      <c r="F12554" s="5" t="str">
        <f>_xlfn.XLOOKUP(Orders[[#This Row],[country_code]],Countries[country_code],Countries[country_name])</f>
        <v>Germany</v>
      </c>
      <c r="G12554" s="5">
        <f>_xlfn.XLOOKUP(Orders[[#This Row],[user_id]],Users[user_id],Users[is_referral])</f>
        <v>1</v>
      </c>
    </row>
    <row r="12555" spans="1:7">
      <c r="A12555" s="5">
        <v>2155800</v>
      </c>
      <c r="B12555" s="5">
        <v>5948</v>
      </c>
      <c r="C12555" s="6">
        <v>43204</v>
      </c>
      <c r="D12555" s="5">
        <v>39</v>
      </c>
      <c r="E12555" s="5" t="str">
        <f>_xlfn.XLOOKUP(Orders[[#This Row],[user_id]],Users[user_id],Users[country])</f>
        <v>FR</v>
      </c>
      <c r="F12555" s="5" t="str">
        <f>_xlfn.XLOOKUP(Orders[[#This Row],[country_code]],Countries[country_code],Countries[country_name])</f>
        <v>France</v>
      </c>
      <c r="G12555" s="5">
        <f>_xlfn.XLOOKUP(Orders[[#This Row],[user_id]],Users[user_id],Users[is_referral])</f>
        <v>1</v>
      </c>
    </row>
    <row r="12556" spans="1:7">
      <c r="A12556" s="5">
        <v>2155802</v>
      </c>
      <c r="B12556" s="5">
        <v>12008</v>
      </c>
      <c r="C12556" s="6">
        <v>43204</v>
      </c>
      <c r="D12556" s="5">
        <v>34</v>
      </c>
      <c r="E12556" s="5" t="str">
        <f>_xlfn.XLOOKUP(Orders[[#This Row],[user_id]],Users[user_id],Users[country])</f>
        <v>DE</v>
      </c>
      <c r="F12556" s="5" t="str">
        <f>_xlfn.XLOOKUP(Orders[[#This Row],[country_code]],Countries[country_code],Countries[country_name])</f>
        <v>Germany</v>
      </c>
      <c r="G12556" s="5">
        <f>_xlfn.XLOOKUP(Orders[[#This Row],[user_id]],Users[user_id],Users[is_referral])</f>
        <v>1</v>
      </c>
    </row>
    <row r="12557" spans="1:7">
      <c r="A12557" s="5">
        <v>2155803</v>
      </c>
      <c r="B12557" s="5">
        <v>7866</v>
      </c>
      <c r="C12557" s="6">
        <v>43204</v>
      </c>
      <c r="D12557" s="5">
        <v>37</v>
      </c>
      <c r="E12557" s="5" t="str">
        <f>_xlfn.XLOOKUP(Orders[[#This Row],[user_id]],Users[user_id],Users[country])</f>
        <v>FR</v>
      </c>
      <c r="F12557" s="5" t="str">
        <f>_xlfn.XLOOKUP(Orders[[#This Row],[country_code]],Countries[country_code],Countries[country_name])</f>
        <v>France</v>
      </c>
      <c r="G12557" s="5">
        <f>_xlfn.XLOOKUP(Orders[[#This Row],[user_id]],Users[user_id],Users[is_referral])</f>
        <v>1</v>
      </c>
    </row>
    <row r="12558" spans="1:7">
      <c r="A12558" s="5">
        <v>2155806</v>
      </c>
      <c r="B12558" s="5">
        <v>11030</v>
      </c>
      <c r="C12558" s="6">
        <v>43204</v>
      </c>
      <c r="D12558" s="5">
        <v>59</v>
      </c>
      <c r="E12558" s="5" t="str">
        <f>_xlfn.XLOOKUP(Orders[[#This Row],[user_id]],Users[user_id],Users[country])</f>
        <v>FR</v>
      </c>
      <c r="F12558" s="5" t="str">
        <f>_xlfn.XLOOKUP(Orders[[#This Row],[country_code]],Countries[country_code],Countries[country_name])</f>
        <v>France</v>
      </c>
      <c r="G12558" s="5">
        <f>_xlfn.XLOOKUP(Orders[[#This Row],[user_id]],Users[user_id],Users[is_referral])</f>
        <v>1</v>
      </c>
    </row>
    <row r="12559" spans="1:7">
      <c r="A12559" s="5">
        <v>2155809</v>
      </c>
      <c r="B12559" s="5">
        <v>1347</v>
      </c>
      <c r="C12559" s="6">
        <v>43204</v>
      </c>
      <c r="D12559" s="5">
        <v>65</v>
      </c>
      <c r="E12559" s="5" t="str">
        <f>_xlfn.XLOOKUP(Orders[[#This Row],[user_id]],Users[user_id],Users[country])</f>
        <v>ES</v>
      </c>
      <c r="F12559" s="5" t="str">
        <f>_xlfn.XLOOKUP(Orders[[#This Row],[country_code]],Countries[country_code],Countries[country_name])</f>
        <v>Spain</v>
      </c>
      <c r="G12559" s="5">
        <f>_xlfn.XLOOKUP(Orders[[#This Row],[user_id]],Users[user_id],Users[is_referral])</f>
        <v>0</v>
      </c>
    </row>
    <row r="12560" spans="1:7">
      <c r="A12560" s="5">
        <v>2155811</v>
      </c>
      <c r="B12560" s="5">
        <v>19881</v>
      </c>
      <c r="C12560" s="6">
        <v>43204</v>
      </c>
      <c r="D12560" s="5">
        <v>35</v>
      </c>
      <c r="E12560" s="5" t="str">
        <f>_xlfn.XLOOKUP(Orders[[#This Row],[user_id]],Users[user_id],Users[country])</f>
        <v>FR</v>
      </c>
      <c r="F12560" s="5" t="str">
        <f>_xlfn.XLOOKUP(Orders[[#This Row],[country_code]],Countries[country_code],Countries[country_name])</f>
        <v>France</v>
      </c>
      <c r="G12560" s="5">
        <f>_xlfn.XLOOKUP(Orders[[#This Row],[user_id]],Users[user_id],Users[is_referral])</f>
        <v>1</v>
      </c>
    </row>
    <row r="12561" spans="1:7">
      <c r="A12561" s="5">
        <v>2155812</v>
      </c>
      <c r="B12561" s="5">
        <v>7740</v>
      </c>
      <c r="C12561" s="6">
        <v>43204</v>
      </c>
      <c r="D12561" s="5">
        <v>100</v>
      </c>
      <c r="E12561" s="5" t="str">
        <f>_xlfn.XLOOKUP(Orders[[#This Row],[user_id]],Users[user_id],Users[country])</f>
        <v>DE</v>
      </c>
      <c r="F12561" s="5" t="str">
        <f>_xlfn.XLOOKUP(Orders[[#This Row],[country_code]],Countries[country_code],Countries[country_name])</f>
        <v>Germany</v>
      </c>
      <c r="G12561" s="5">
        <f>_xlfn.XLOOKUP(Orders[[#This Row],[user_id]],Users[user_id],Users[is_referral])</f>
        <v>1</v>
      </c>
    </row>
    <row r="12562" spans="1:7">
      <c r="A12562" s="5">
        <v>2155814</v>
      </c>
      <c r="B12562" s="5">
        <v>5019</v>
      </c>
      <c r="C12562" s="6">
        <v>43204</v>
      </c>
      <c r="D12562" s="5">
        <v>43</v>
      </c>
      <c r="E12562" s="5" t="str">
        <f>_xlfn.XLOOKUP(Orders[[#This Row],[user_id]],Users[user_id],Users[country])</f>
        <v>FR</v>
      </c>
      <c r="F12562" s="5" t="str">
        <f>_xlfn.XLOOKUP(Orders[[#This Row],[country_code]],Countries[country_code],Countries[country_name])</f>
        <v>France</v>
      </c>
      <c r="G12562" s="5">
        <f>_xlfn.XLOOKUP(Orders[[#This Row],[user_id]],Users[user_id],Users[is_referral])</f>
        <v>1</v>
      </c>
    </row>
    <row r="12563" spans="1:7">
      <c r="A12563" s="5">
        <v>2155815</v>
      </c>
      <c r="B12563" s="5">
        <v>10000</v>
      </c>
      <c r="C12563" s="6">
        <v>43204</v>
      </c>
      <c r="D12563" s="5">
        <v>52</v>
      </c>
      <c r="E12563" s="5" t="str">
        <f>_xlfn.XLOOKUP(Orders[[#This Row],[user_id]],Users[user_id],Users[country])</f>
        <v>ES</v>
      </c>
      <c r="F12563" s="5" t="str">
        <f>_xlfn.XLOOKUP(Orders[[#This Row],[country_code]],Countries[country_code],Countries[country_name])</f>
        <v>Spain</v>
      </c>
      <c r="G12563" s="5">
        <f>_xlfn.XLOOKUP(Orders[[#This Row],[user_id]],Users[user_id],Users[is_referral])</f>
        <v>1</v>
      </c>
    </row>
    <row r="12564" spans="1:7">
      <c r="A12564" s="5">
        <v>2155817</v>
      </c>
      <c r="B12564" s="5">
        <v>10642</v>
      </c>
      <c r="C12564" s="6">
        <v>43204</v>
      </c>
      <c r="D12564" s="5">
        <v>40</v>
      </c>
      <c r="E12564" s="5" t="str">
        <f>_xlfn.XLOOKUP(Orders[[#This Row],[user_id]],Users[user_id],Users[country])</f>
        <v>ES</v>
      </c>
      <c r="F12564" s="5" t="str">
        <f>_xlfn.XLOOKUP(Orders[[#This Row],[country_code]],Countries[country_code],Countries[country_name])</f>
        <v>Spain</v>
      </c>
      <c r="G12564" s="5">
        <f>_xlfn.XLOOKUP(Orders[[#This Row],[user_id]],Users[user_id],Users[is_referral])</f>
        <v>0</v>
      </c>
    </row>
    <row r="12565" spans="1:7">
      <c r="A12565" s="5">
        <v>2155819</v>
      </c>
      <c r="B12565" s="5">
        <v>5637</v>
      </c>
      <c r="C12565" s="6">
        <v>43204</v>
      </c>
      <c r="D12565" s="5">
        <v>53</v>
      </c>
      <c r="E12565" s="5" t="str">
        <f>_xlfn.XLOOKUP(Orders[[#This Row],[user_id]],Users[user_id],Users[country])</f>
        <v>FR</v>
      </c>
      <c r="F12565" s="5" t="str">
        <f>_xlfn.XLOOKUP(Orders[[#This Row],[country_code]],Countries[country_code],Countries[country_name])</f>
        <v>France</v>
      </c>
      <c r="G12565" s="5">
        <f>_xlfn.XLOOKUP(Orders[[#This Row],[user_id]],Users[user_id],Users[is_referral])</f>
        <v>1</v>
      </c>
    </row>
    <row r="12566" spans="1:7">
      <c r="A12566" s="5">
        <v>2155821</v>
      </c>
      <c r="B12566" s="5">
        <v>8147</v>
      </c>
      <c r="C12566" s="6">
        <v>43204</v>
      </c>
      <c r="D12566" s="5">
        <v>68</v>
      </c>
      <c r="E12566" s="5" t="str">
        <f>_xlfn.XLOOKUP(Orders[[#This Row],[user_id]],Users[user_id],Users[country])</f>
        <v>DE</v>
      </c>
      <c r="F12566" s="5" t="str">
        <f>_xlfn.XLOOKUP(Orders[[#This Row],[country_code]],Countries[country_code],Countries[country_name])</f>
        <v>Germany</v>
      </c>
      <c r="G12566" s="5">
        <f>_xlfn.XLOOKUP(Orders[[#This Row],[user_id]],Users[user_id],Users[is_referral])</f>
        <v>0</v>
      </c>
    </row>
    <row r="12567" spans="1:7">
      <c r="A12567" s="5">
        <v>2155823</v>
      </c>
      <c r="B12567" s="5">
        <v>17539</v>
      </c>
      <c r="C12567" s="6">
        <v>43204</v>
      </c>
      <c r="D12567" s="5">
        <v>35</v>
      </c>
      <c r="E12567" s="5" t="str">
        <f>_xlfn.XLOOKUP(Orders[[#This Row],[user_id]],Users[user_id],Users[country])</f>
        <v>DE</v>
      </c>
      <c r="F12567" s="5" t="str">
        <f>_xlfn.XLOOKUP(Orders[[#This Row],[country_code]],Countries[country_code],Countries[country_name])</f>
        <v>Germany</v>
      </c>
      <c r="G12567" s="5">
        <f>_xlfn.XLOOKUP(Orders[[#This Row],[user_id]],Users[user_id],Users[is_referral])</f>
        <v>0</v>
      </c>
    </row>
    <row r="12568" spans="1:7">
      <c r="A12568" s="5">
        <v>2155824</v>
      </c>
      <c r="B12568" s="5">
        <v>4955</v>
      </c>
      <c r="C12568" s="6">
        <v>43204</v>
      </c>
      <c r="D12568" s="5">
        <v>48</v>
      </c>
      <c r="E12568" s="5" t="str">
        <f>_xlfn.XLOOKUP(Orders[[#This Row],[user_id]],Users[user_id],Users[country])</f>
        <v>DE</v>
      </c>
      <c r="F12568" s="5" t="str">
        <f>_xlfn.XLOOKUP(Orders[[#This Row],[country_code]],Countries[country_code],Countries[country_name])</f>
        <v>Germany</v>
      </c>
      <c r="G12568" s="5">
        <f>_xlfn.XLOOKUP(Orders[[#This Row],[user_id]],Users[user_id],Users[is_referral])</f>
        <v>0</v>
      </c>
    </row>
    <row r="12569" spans="1:7">
      <c r="A12569" s="5">
        <v>2155825</v>
      </c>
      <c r="B12569" s="5">
        <v>9143</v>
      </c>
      <c r="C12569" s="6">
        <v>43204</v>
      </c>
      <c r="D12569" s="5">
        <v>26</v>
      </c>
      <c r="E12569" s="5" t="str">
        <f>_xlfn.XLOOKUP(Orders[[#This Row],[user_id]],Users[user_id],Users[country])</f>
        <v>DE</v>
      </c>
      <c r="F12569" s="5" t="str">
        <f>_xlfn.XLOOKUP(Orders[[#This Row],[country_code]],Countries[country_code],Countries[country_name])</f>
        <v>Germany</v>
      </c>
      <c r="G12569" s="5">
        <f>_xlfn.XLOOKUP(Orders[[#This Row],[user_id]],Users[user_id],Users[is_referral])</f>
        <v>1</v>
      </c>
    </row>
    <row r="12570" spans="1:7">
      <c r="A12570" s="5">
        <v>2155826</v>
      </c>
      <c r="B12570" s="5">
        <v>3592</v>
      </c>
      <c r="C12570" s="6">
        <v>43204</v>
      </c>
      <c r="D12570" s="5">
        <v>100</v>
      </c>
      <c r="E12570" s="5" t="str">
        <f>_xlfn.XLOOKUP(Orders[[#This Row],[user_id]],Users[user_id],Users[country])</f>
        <v>IT</v>
      </c>
      <c r="F12570" s="5" t="str">
        <f>_xlfn.XLOOKUP(Orders[[#This Row],[country_code]],Countries[country_code],Countries[country_name])</f>
        <v>Italy</v>
      </c>
      <c r="G12570" s="5">
        <f>_xlfn.XLOOKUP(Orders[[#This Row],[user_id]],Users[user_id],Users[is_referral])</f>
        <v>0</v>
      </c>
    </row>
    <row r="12571" spans="1:7">
      <c r="A12571" s="5">
        <v>2155828</v>
      </c>
      <c r="B12571" s="5">
        <v>4466</v>
      </c>
      <c r="C12571" s="6">
        <v>43204</v>
      </c>
      <c r="D12571" s="5">
        <v>17</v>
      </c>
      <c r="E12571" s="5" t="str">
        <f>_xlfn.XLOOKUP(Orders[[#This Row],[user_id]],Users[user_id],Users[country])</f>
        <v>DE</v>
      </c>
      <c r="F12571" s="5" t="str">
        <f>_xlfn.XLOOKUP(Orders[[#This Row],[country_code]],Countries[country_code],Countries[country_name])</f>
        <v>Germany</v>
      </c>
      <c r="G12571" s="5">
        <f>_xlfn.XLOOKUP(Orders[[#This Row],[user_id]],Users[user_id],Users[is_referral])</f>
        <v>0</v>
      </c>
    </row>
    <row r="12572" spans="1:7">
      <c r="A12572" s="5">
        <v>2155830</v>
      </c>
      <c r="B12572" s="5">
        <v>14863</v>
      </c>
      <c r="C12572" s="6">
        <v>43204</v>
      </c>
      <c r="D12572" s="5">
        <v>15</v>
      </c>
      <c r="E12572" s="5" t="str">
        <f>_xlfn.XLOOKUP(Orders[[#This Row],[user_id]],Users[user_id],Users[country])</f>
        <v>IT</v>
      </c>
      <c r="F12572" s="5" t="str">
        <f>_xlfn.XLOOKUP(Orders[[#This Row],[country_code]],Countries[country_code],Countries[country_name])</f>
        <v>Italy</v>
      </c>
      <c r="G12572" s="5">
        <f>_xlfn.XLOOKUP(Orders[[#This Row],[user_id]],Users[user_id],Users[is_referral])</f>
        <v>1</v>
      </c>
    </row>
    <row r="12573" spans="1:7">
      <c r="A12573" s="5">
        <v>2155831</v>
      </c>
      <c r="B12573" s="5">
        <v>4088</v>
      </c>
      <c r="C12573" s="6">
        <v>43204</v>
      </c>
      <c r="D12573" s="5">
        <v>31</v>
      </c>
      <c r="E12573" s="5" t="str">
        <f>_xlfn.XLOOKUP(Orders[[#This Row],[user_id]],Users[user_id],Users[country])</f>
        <v>IT</v>
      </c>
      <c r="F12573" s="5" t="str">
        <f>_xlfn.XLOOKUP(Orders[[#This Row],[country_code]],Countries[country_code],Countries[country_name])</f>
        <v>Italy</v>
      </c>
      <c r="G12573" s="5">
        <f>_xlfn.XLOOKUP(Orders[[#This Row],[user_id]],Users[user_id],Users[is_referral])</f>
        <v>0</v>
      </c>
    </row>
    <row r="12574" spans="1:7">
      <c r="A12574" s="5">
        <v>2155833</v>
      </c>
      <c r="B12574" s="5">
        <v>10424</v>
      </c>
      <c r="C12574" s="6">
        <v>43204</v>
      </c>
      <c r="D12574" s="5">
        <v>33</v>
      </c>
      <c r="E12574" s="5" t="str">
        <f>_xlfn.XLOOKUP(Orders[[#This Row],[user_id]],Users[user_id],Users[country])</f>
        <v>ES</v>
      </c>
      <c r="F12574" s="5" t="str">
        <f>_xlfn.XLOOKUP(Orders[[#This Row],[country_code]],Countries[country_code],Countries[country_name])</f>
        <v>Spain</v>
      </c>
      <c r="G12574" s="5">
        <f>_xlfn.XLOOKUP(Orders[[#This Row],[user_id]],Users[user_id],Users[is_referral])</f>
        <v>1</v>
      </c>
    </row>
    <row r="12575" spans="1:7">
      <c r="A12575" s="5">
        <v>2155836</v>
      </c>
      <c r="B12575" s="5">
        <v>1627</v>
      </c>
      <c r="C12575" s="6">
        <v>43204</v>
      </c>
      <c r="D12575" s="5">
        <v>66</v>
      </c>
      <c r="E12575" s="5" t="str">
        <f>_xlfn.XLOOKUP(Orders[[#This Row],[user_id]],Users[user_id],Users[country])</f>
        <v>IT</v>
      </c>
      <c r="F12575" s="5" t="str">
        <f>_xlfn.XLOOKUP(Orders[[#This Row],[country_code]],Countries[country_code],Countries[country_name])</f>
        <v>Italy</v>
      </c>
      <c r="G12575" s="5">
        <f>_xlfn.XLOOKUP(Orders[[#This Row],[user_id]],Users[user_id],Users[is_referral])</f>
        <v>0</v>
      </c>
    </row>
    <row r="12576" spans="1:7">
      <c r="A12576" s="5">
        <v>2155839</v>
      </c>
      <c r="B12576" s="5">
        <v>16842</v>
      </c>
      <c r="C12576" s="6">
        <v>43204</v>
      </c>
      <c r="D12576" s="5">
        <v>32</v>
      </c>
      <c r="E12576" s="5" t="str">
        <f>_xlfn.XLOOKUP(Orders[[#This Row],[user_id]],Users[user_id],Users[country])</f>
        <v>FR</v>
      </c>
      <c r="F12576" s="5" t="str">
        <f>_xlfn.XLOOKUP(Orders[[#This Row],[country_code]],Countries[country_code],Countries[country_name])</f>
        <v>France</v>
      </c>
      <c r="G12576" s="5">
        <f>_xlfn.XLOOKUP(Orders[[#This Row],[user_id]],Users[user_id],Users[is_referral])</f>
        <v>1</v>
      </c>
    </row>
    <row r="12577" spans="1:7">
      <c r="A12577" s="5">
        <v>2155840</v>
      </c>
      <c r="B12577" s="5">
        <v>7454</v>
      </c>
      <c r="C12577" s="6">
        <v>43204</v>
      </c>
      <c r="D12577" s="5">
        <v>22</v>
      </c>
      <c r="E12577" s="5" t="str">
        <f>_xlfn.XLOOKUP(Orders[[#This Row],[user_id]],Users[user_id],Users[country])</f>
        <v>IT</v>
      </c>
      <c r="F12577" s="5" t="str">
        <f>_xlfn.XLOOKUP(Orders[[#This Row],[country_code]],Countries[country_code],Countries[country_name])</f>
        <v>Italy</v>
      </c>
      <c r="G12577" s="5">
        <f>_xlfn.XLOOKUP(Orders[[#This Row],[user_id]],Users[user_id],Users[is_referral])</f>
        <v>1</v>
      </c>
    </row>
    <row r="12578" spans="1:7">
      <c r="A12578" s="5">
        <v>2155841</v>
      </c>
      <c r="B12578" s="5">
        <v>2246</v>
      </c>
      <c r="C12578" s="6">
        <v>43204</v>
      </c>
      <c r="D12578" s="5">
        <v>30</v>
      </c>
      <c r="E12578" s="5" t="str">
        <f>_xlfn.XLOOKUP(Orders[[#This Row],[user_id]],Users[user_id],Users[country])</f>
        <v>ES</v>
      </c>
      <c r="F12578" s="5" t="str">
        <f>_xlfn.XLOOKUP(Orders[[#This Row],[country_code]],Countries[country_code],Countries[country_name])</f>
        <v>Spain</v>
      </c>
      <c r="G12578" s="5">
        <f>_xlfn.XLOOKUP(Orders[[#This Row],[user_id]],Users[user_id],Users[is_referral])</f>
        <v>0</v>
      </c>
    </row>
    <row r="12579" spans="1:7">
      <c r="A12579" s="5">
        <v>2155842</v>
      </c>
      <c r="B12579" s="5">
        <v>19727</v>
      </c>
      <c r="C12579" s="6">
        <v>43204</v>
      </c>
      <c r="D12579" s="5">
        <v>47</v>
      </c>
      <c r="E12579" s="5" t="str">
        <f>_xlfn.XLOOKUP(Orders[[#This Row],[user_id]],Users[user_id],Users[country])</f>
        <v>DE</v>
      </c>
      <c r="F12579" s="5" t="str">
        <f>_xlfn.XLOOKUP(Orders[[#This Row],[country_code]],Countries[country_code],Countries[country_name])</f>
        <v>Germany</v>
      </c>
      <c r="G12579" s="5">
        <f>_xlfn.XLOOKUP(Orders[[#This Row],[user_id]],Users[user_id],Users[is_referral])</f>
        <v>0</v>
      </c>
    </row>
    <row r="12580" spans="1:7">
      <c r="A12580" s="5">
        <v>2155844</v>
      </c>
      <c r="B12580" s="5">
        <v>16009</v>
      </c>
      <c r="C12580" s="6">
        <v>43204</v>
      </c>
      <c r="D12580" s="5">
        <v>42</v>
      </c>
      <c r="E12580" s="5" t="str">
        <f>_xlfn.XLOOKUP(Orders[[#This Row],[user_id]],Users[user_id],Users[country])</f>
        <v>DE</v>
      </c>
      <c r="F12580" s="5" t="str">
        <f>_xlfn.XLOOKUP(Orders[[#This Row],[country_code]],Countries[country_code],Countries[country_name])</f>
        <v>Germany</v>
      </c>
      <c r="G12580" s="5">
        <f>_xlfn.XLOOKUP(Orders[[#This Row],[user_id]],Users[user_id],Users[is_referral])</f>
        <v>1</v>
      </c>
    </row>
    <row r="12581" spans="1:7">
      <c r="A12581" s="5">
        <v>2155845</v>
      </c>
      <c r="B12581" s="5">
        <v>8962</v>
      </c>
      <c r="C12581" s="6">
        <v>43204</v>
      </c>
      <c r="D12581" s="5">
        <v>63</v>
      </c>
      <c r="E12581" s="5" t="str">
        <f>_xlfn.XLOOKUP(Orders[[#This Row],[user_id]],Users[user_id],Users[country])</f>
        <v>ES</v>
      </c>
      <c r="F12581" s="5" t="str">
        <f>_xlfn.XLOOKUP(Orders[[#This Row],[country_code]],Countries[country_code],Countries[country_name])</f>
        <v>Spain</v>
      </c>
      <c r="G12581" s="5">
        <f>_xlfn.XLOOKUP(Orders[[#This Row],[user_id]],Users[user_id],Users[is_referral])</f>
        <v>1</v>
      </c>
    </row>
    <row r="12582" spans="1:7">
      <c r="A12582" s="5">
        <v>2155850</v>
      </c>
      <c r="B12582" s="5">
        <v>18598</v>
      </c>
      <c r="C12582" s="6">
        <v>43204</v>
      </c>
      <c r="D12582" s="5">
        <v>52</v>
      </c>
      <c r="E12582" s="5" t="str">
        <f>_xlfn.XLOOKUP(Orders[[#This Row],[user_id]],Users[user_id],Users[country])</f>
        <v>IT</v>
      </c>
      <c r="F12582" s="5" t="str">
        <f>_xlfn.XLOOKUP(Orders[[#This Row],[country_code]],Countries[country_code],Countries[country_name])</f>
        <v>Italy</v>
      </c>
      <c r="G12582" s="5">
        <f>_xlfn.XLOOKUP(Orders[[#This Row],[user_id]],Users[user_id],Users[is_referral])</f>
        <v>0</v>
      </c>
    </row>
    <row r="12583" spans="1:7">
      <c r="A12583" s="5">
        <v>2155852</v>
      </c>
      <c r="B12583" s="5">
        <v>5355</v>
      </c>
      <c r="C12583" s="6">
        <v>43204</v>
      </c>
      <c r="D12583" s="5">
        <v>21</v>
      </c>
      <c r="E12583" s="5" t="str">
        <f>_xlfn.XLOOKUP(Orders[[#This Row],[user_id]],Users[user_id],Users[country])</f>
        <v>IT</v>
      </c>
      <c r="F12583" s="5" t="str">
        <f>_xlfn.XLOOKUP(Orders[[#This Row],[country_code]],Countries[country_code],Countries[country_name])</f>
        <v>Italy</v>
      </c>
      <c r="G12583" s="5">
        <f>_xlfn.XLOOKUP(Orders[[#This Row],[user_id]],Users[user_id],Users[is_referral])</f>
        <v>1</v>
      </c>
    </row>
    <row r="12584" spans="1:7">
      <c r="A12584" s="5">
        <v>2155854</v>
      </c>
      <c r="B12584" s="5">
        <v>6926</v>
      </c>
      <c r="C12584" s="6">
        <v>43204</v>
      </c>
      <c r="D12584" s="5">
        <v>39</v>
      </c>
      <c r="E12584" s="5" t="str">
        <f>_xlfn.XLOOKUP(Orders[[#This Row],[user_id]],Users[user_id],Users[country])</f>
        <v>ES</v>
      </c>
      <c r="F12584" s="5" t="str">
        <f>_xlfn.XLOOKUP(Orders[[#This Row],[country_code]],Countries[country_code],Countries[country_name])</f>
        <v>Spain</v>
      </c>
      <c r="G12584" s="5">
        <f>_xlfn.XLOOKUP(Orders[[#This Row],[user_id]],Users[user_id],Users[is_referral])</f>
        <v>1</v>
      </c>
    </row>
    <row r="12585" spans="1:7">
      <c r="A12585" s="5">
        <v>2155855</v>
      </c>
      <c r="B12585" s="5">
        <v>9703</v>
      </c>
      <c r="C12585" s="6">
        <v>43204</v>
      </c>
      <c r="D12585" s="5">
        <v>27</v>
      </c>
      <c r="E12585" s="5" t="str">
        <f>_xlfn.XLOOKUP(Orders[[#This Row],[user_id]],Users[user_id],Users[country])</f>
        <v>ES</v>
      </c>
      <c r="F12585" s="5" t="str">
        <f>_xlfn.XLOOKUP(Orders[[#This Row],[country_code]],Countries[country_code],Countries[country_name])</f>
        <v>Spain</v>
      </c>
      <c r="G12585" s="5">
        <f>_xlfn.XLOOKUP(Orders[[#This Row],[user_id]],Users[user_id],Users[is_referral])</f>
        <v>0</v>
      </c>
    </row>
    <row r="12586" spans="1:7">
      <c r="A12586" s="5">
        <v>2155857</v>
      </c>
      <c r="B12586" s="5">
        <v>2886</v>
      </c>
      <c r="C12586" s="6">
        <v>43204</v>
      </c>
      <c r="D12586" s="5">
        <v>12</v>
      </c>
      <c r="E12586" s="5" t="str">
        <f>_xlfn.XLOOKUP(Orders[[#This Row],[user_id]],Users[user_id],Users[country])</f>
        <v>FR</v>
      </c>
      <c r="F12586" s="5" t="str">
        <f>_xlfn.XLOOKUP(Orders[[#This Row],[country_code]],Countries[country_code],Countries[country_name])</f>
        <v>France</v>
      </c>
      <c r="G12586" s="5">
        <f>_xlfn.XLOOKUP(Orders[[#This Row],[user_id]],Users[user_id],Users[is_referral])</f>
        <v>0</v>
      </c>
    </row>
    <row r="12587" spans="1:7">
      <c r="A12587" s="5">
        <v>2155858</v>
      </c>
      <c r="B12587" s="5">
        <v>7395</v>
      </c>
      <c r="C12587" s="6">
        <v>43204</v>
      </c>
      <c r="D12587" s="5">
        <v>61</v>
      </c>
      <c r="E12587" s="5" t="str">
        <f>_xlfn.XLOOKUP(Orders[[#This Row],[user_id]],Users[user_id],Users[country])</f>
        <v>IT</v>
      </c>
      <c r="F12587" s="5" t="str">
        <f>_xlfn.XLOOKUP(Orders[[#This Row],[country_code]],Countries[country_code],Countries[country_name])</f>
        <v>Italy</v>
      </c>
      <c r="G12587" s="5">
        <f>_xlfn.XLOOKUP(Orders[[#This Row],[user_id]],Users[user_id],Users[is_referral])</f>
        <v>1</v>
      </c>
    </row>
    <row r="12588" spans="1:7">
      <c r="A12588" s="5">
        <v>2155859</v>
      </c>
      <c r="B12588" s="5">
        <v>9606</v>
      </c>
      <c r="C12588" s="6">
        <v>43204</v>
      </c>
      <c r="D12588" s="5">
        <v>82</v>
      </c>
      <c r="E12588" s="5" t="str">
        <f>_xlfn.XLOOKUP(Orders[[#This Row],[user_id]],Users[user_id],Users[country])</f>
        <v>ES</v>
      </c>
      <c r="F12588" s="5" t="str">
        <f>_xlfn.XLOOKUP(Orders[[#This Row],[country_code]],Countries[country_code],Countries[country_name])</f>
        <v>Spain</v>
      </c>
      <c r="G12588" s="5">
        <f>_xlfn.XLOOKUP(Orders[[#This Row],[user_id]],Users[user_id],Users[is_referral])</f>
        <v>1</v>
      </c>
    </row>
    <row r="12589" spans="1:7">
      <c r="A12589" s="5">
        <v>2155861</v>
      </c>
      <c r="B12589" s="5">
        <v>2587</v>
      </c>
      <c r="C12589" s="6">
        <v>43204</v>
      </c>
      <c r="D12589" s="5">
        <v>61</v>
      </c>
      <c r="E12589" s="5" t="str">
        <f>_xlfn.XLOOKUP(Orders[[#This Row],[user_id]],Users[user_id],Users[country])</f>
        <v>FR</v>
      </c>
      <c r="F12589" s="5" t="str">
        <f>_xlfn.XLOOKUP(Orders[[#This Row],[country_code]],Countries[country_code],Countries[country_name])</f>
        <v>France</v>
      </c>
      <c r="G12589" s="5">
        <f>_xlfn.XLOOKUP(Orders[[#This Row],[user_id]],Users[user_id],Users[is_referral])</f>
        <v>0</v>
      </c>
    </row>
    <row r="12590" spans="1:7">
      <c r="A12590" s="5">
        <v>2155863</v>
      </c>
      <c r="B12590" s="5">
        <v>9791</v>
      </c>
      <c r="C12590" s="6">
        <v>43204</v>
      </c>
      <c r="D12590" s="5">
        <v>48</v>
      </c>
      <c r="E12590" s="5" t="str">
        <f>_xlfn.XLOOKUP(Orders[[#This Row],[user_id]],Users[user_id],Users[country])</f>
        <v>FR</v>
      </c>
      <c r="F12590" s="5" t="str">
        <f>_xlfn.XLOOKUP(Orders[[#This Row],[country_code]],Countries[country_code],Countries[country_name])</f>
        <v>France</v>
      </c>
      <c r="G12590" s="5">
        <f>_xlfn.XLOOKUP(Orders[[#This Row],[user_id]],Users[user_id],Users[is_referral])</f>
        <v>1</v>
      </c>
    </row>
    <row r="12591" spans="1:7">
      <c r="A12591" s="5">
        <v>2155864</v>
      </c>
      <c r="B12591" s="5">
        <v>10154</v>
      </c>
      <c r="C12591" s="6">
        <v>43204</v>
      </c>
      <c r="D12591" s="5">
        <v>30</v>
      </c>
      <c r="E12591" s="5" t="str">
        <f>_xlfn.XLOOKUP(Orders[[#This Row],[user_id]],Users[user_id],Users[country])</f>
        <v>FR</v>
      </c>
      <c r="F12591" s="5" t="str">
        <f>_xlfn.XLOOKUP(Orders[[#This Row],[country_code]],Countries[country_code],Countries[country_name])</f>
        <v>France</v>
      </c>
      <c r="G12591" s="5">
        <f>_xlfn.XLOOKUP(Orders[[#This Row],[user_id]],Users[user_id],Users[is_referral])</f>
        <v>1</v>
      </c>
    </row>
    <row r="12592" spans="1:7">
      <c r="A12592" s="5">
        <v>2155867</v>
      </c>
      <c r="B12592" s="5">
        <v>18067</v>
      </c>
      <c r="C12592" s="6">
        <v>43204</v>
      </c>
      <c r="D12592" s="5">
        <v>33</v>
      </c>
      <c r="E12592" s="5" t="str">
        <f>_xlfn.XLOOKUP(Orders[[#This Row],[user_id]],Users[user_id],Users[country])</f>
        <v>IT</v>
      </c>
      <c r="F12592" s="5" t="str">
        <f>_xlfn.XLOOKUP(Orders[[#This Row],[country_code]],Countries[country_code],Countries[country_name])</f>
        <v>Italy</v>
      </c>
      <c r="G12592" s="5">
        <f>_xlfn.XLOOKUP(Orders[[#This Row],[user_id]],Users[user_id],Users[is_referral])</f>
        <v>1</v>
      </c>
    </row>
    <row r="12593" spans="1:7">
      <c r="A12593" s="5">
        <v>2155868</v>
      </c>
      <c r="B12593" s="5">
        <v>9008</v>
      </c>
      <c r="C12593" s="6">
        <v>43204</v>
      </c>
      <c r="D12593" s="5">
        <v>58</v>
      </c>
      <c r="E12593" s="5" t="str">
        <f>_xlfn.XLOOKUP(Orders[[#This Row],[user_id]],Users[user_id],Users[country])</f>
        <v>FR</v>
      </c>
      <c r="F12593" s="5" t="str">
        <f>_xlfn.XLOOKUP(Orders[[#This Row],[country_code]],Countries[country_code],Countries[country_name])</f>
        <v>France</v>
      </c>
      <c r="G12593" s="5">
        <f>_xlfn.XLOOKUP(Orders[[#This Row],[user_id]],Users[user_id],Users[is_referral])</f>
        <v>1</v>
      </c>
    </row>
    <row r="12594" spans="1:7">
      <c r="A12594" s="5">
        <v>2155869</v>
      </c>
      <c r="B12594" s="5">
        <v>15205</v>
      </c>
      <c r="C12594" s="6">
        <v>43204</v>
      </c>
      <c r="D12594" s="5">
        <v>57</v>
      </c>
      <c r="E12594" s="5" t="str">
        <f>_xlfn.XLOOKUP(Orders[[#This Row],[user_id]],Users[user_id],Users[country])</f>
        <v>FR</v>
      </c>
      <c r="F12594" s="5" t="str">
        <f>_xlfn.XLOOKUP(Orders[[#This Row],[country_code]],Countries[country_code],Countries[country_name])</f>
        <v>France</v>
      </c>
      <c r="G12594" s="5">
        <f>_xlfn.XLOOKUP(Orders[[#This Row],[user_id]],Users[user_id],Users[is_referral])</f>
        <v>1</v>
      </c>
    </row>
    <row r="12595" spans="1:7">
      <c r="A12595" s="5">
        <v>2155872</v>
      </c>
      <c r="B12595" s="5">
        <v>17818</v>
      </c>
      <c r="C12595" s="6">
        <v>43204</v>
      </c>
      <c r="D12595" s="5">
        <v>17</v>
      </c>
      <c r="E12595" s="5" t="str">
        <f>_xlfn.XLOOKUP(Orders[[#This Row],[user_id]],Users[user_id],Users[country])</f>
        <v>DE</v>
      </c>
      <c r="F12595" s="5" t="str">
        <f>_xlfn.XLOOKUP(Orders[[#This Row],[country_code]],Countries[country_code],Countries[country_name])</f>
        <v>Germany</v>
      </c>
      <c r="G12595" s="5">
        <f>_xlfn.XLOOKUP(Orders[[#This Row],[user_id]],Users[user_id],Users[is_referral])</f>
        <v>1</v>
      </c>
    </row>
    <row r="12596" spans="1:7">
      <c r="A12596" s="5">
        <v>2155873</v>
      </c>
      <c r="B12596" s="5">
        <v>11286</v>
      </c>
      <c r="C12596" s="6">
        <v>43204</v>
      </c>
      <c r="D12596" s="5">
        <v>15</v>
      </c>
      <c r="E12596" s="5" t="str">
        <f>_xlfn.XLOOKUP(Orders[[#This Row],[user_id]],Users[user_id],Users[country])</f>
        <v>FR</v>
      </c>
      <c r="F12596" s="5" t="str">
        <f>_xlfn.XLOOKUP(Orders[[#This Row],[country_code]],Countries[country_code],Countries[country_name])</f>
        <v>France</v>
      </c>
      <c r="G12596" s="5">
        <f>_xlfn.XLOOKUP(Orders[[#This Row],[user_id]],Users[user_id],Users[is_referral])</f>
        <v>1</v>
      </c>
    </row>
    <row r="12597" spans="1:7">
      <c r="A12597" s="5">
        <v>2155874</v>
      </c>
      <c r="B12597" s="5">
        <v>9713</v>
      </c>
      <c r="C12597" s="6">
        <v>43204</v>
      </c>
      <c r="D12597" s="5">
        <v>92</v>
      </c>
      <c r="E12597" s="5" t="str">
        <f>_xlfn.XLOOKUP(Orders[[#This Row],[user_id]],Users[user_id],Users[country])</f>
        <v>DE</v>
      </c>
      <c r="F12597" s="5" t="str">
        <f>_xlfn.XLOOKUP(Orders[[#This Row],[country_code]],Countries[country_code],Countries[country_name])</f>
        <v>Germany</v>
      </c>
      <c r="G12597" s="5">
        <f>_xlfn.XLOOKUP(Orders[[#This Row],[user_id]],Users[user_id],Users[is_referral])</f>
        <v>1</v>
      </c>
    </row>
    <row r="12598" spans="1:7">
      <c r="A12598" s="5">
        <v>2155875</v>
      </c>
      <c r="B12598" s="5">
        <v>5147</v>
      </c>
      <c r="C12598" s="6">
        <v>43204</v>
      </c>
      <c r="D12598" s="5">
        <v>71</v>
      </c>
      <c r="E12598" s="5" t="str">
        <f>_xlfn.XLOOKUP(Orders[[#This Row],[user_id]],Users[user_id],Users[country])</f>
        <v>DE</v>
      </c>
      <c r="F12598" s="5" t="str">
        <f>_xlfn.XLOOKUP(Orders[[#This Row],[country_code]],Countries[country_code],Countries[country_name])</f>
        <v>Germany</v>
      </c>
      <c r="G12598" s="5">
        <f>_xlfn.XLOOKUP(Orders[[#This Row],[user_id]],Users[user_id],Users[is_referral])</f>
        <v>1</v>
      </c>
    </row>
    <row r="12599" spans="1:7">
      <c r="A12599" s="5">
        <v>2155876</v>
      </c>
      <c r="B12599" s="5">
        <v>13644</v>
      </c>
      <c r="C12599" s="6">
        <v>43204</v>
      </c>
      <c r="D12599" s="5">
        <v>52</v>
      </c>
      <c r="E12599" s="5" t="str">
        <f>_xlfn.XLOOKUP(Orders[[#This Row],[user_id]],Users[user_id],Users[country])</f>
        <v>ES</v>
      </c>
      <c r="F12599" s="5" t="str">
        <f>_xlfn.XLOOKUP(Orders[[#This Row],[country_code]],Countries[country_code],Countries[country_name])</f>
        <v>Spain</v>
      </c>
      <c r="G12599" s="5">
        <f>_xlfn.XLOOKUP(Orders[[#This Row],[user_id]],Users[user_id],Users[is_referral])</f>
        <v>1</v>
      </c>
    </row>
    <row r="12600" spans="1:7">
      <c r="A12600" s="5">
        <v>2155878</v>
      </c>
      <c r="B12600" s="5">
        <v>3119</v>
      </c>
      <c r="C12600" s="6">
        <v>43204</v>
      </c>
      <c r="D12600" s="5">
        <v>28</v>
      </c>
      <c r="E12600" s="5" t="str">
        <f>_xlfn.XLOOKUP(Orders[[#This Row],[user_id]],Users[user_id],Users[country])</f>
        <v>DE</v>
      </c>
      <c r="F12600" s="5" t="str">
        <f>_xlfn.XLOOKUP(Orders[[#This Row],[country_code]],Countries[country_code],Countries[country_name])</f>
        <v>Germany</v>
      </c>
      <c r="G12600" s="5">
        <f>_xlfn.XLOOKUP(Orders[[#This Row],[user_id]],Users[user_id],Users[is_referral])</f>
        <v>0</v>
      </c>
    </row>
    <row r="12601" spans="1:7">
      <c r="A12601" s="5">
        <v>2155879</v>
      </c>
      <c r="B12601" s="5">
        <v>12784</v>
      </c>
      <c r="C12601" s="6">
        <v>43204</v>
      </c>
      <c r="D12601" s="5">
        <v>22</v>
      </c>
      <c r="E12601" s="5" t="str">
        <f>_xlfn.XLOOKUP(Orders[[#This Row],[user_id]],Users[user_id],Users[country])</f>
        <v>ES</v>
      </c>
      <c r="F12601" s="5" t="str">
        <f>_xlfn.XLOOKUP(Orders[[#This Row],[country_code]],Countries[country_code],Countries[country_name])</f>
        <v>Spain</v>
      </c>
      <c r="G12601" s="5">
        <f>_xlfn.XLOOKUP(Orders[[#This Row],[user_id]],Users[user_id],Users[is_referral])</f>
        <v>1</v>
      </c>
    </row>
    <row r="12602" spans="1:7">
      <c r="A12602" s="5">
        <v>2155884</v>
      </c>
      <c r="B12602" s="5">
        <v>7360</v>
      </c>
      <c r="C12602" s="6">
        <v>43204</v>
      </c>
      <c r="D12602" s="5">
        <v>37</v>
      </c>
      <c r="E12602" s="5" t="str">
        <f>_xlfn.XLOOKUP(Orders[[#This Row],[user_id]],Users[user_id],Users[country])</f>
        <v>DE</v>
      </c>
      <c r="F12602" s="5" t="str">
        <f>_xlfn.XLOOKUP(Orders[[#This Row],[country_code]],Countries[country_code],Countries[country_name])</f>
        <v>Germany</v>
      </c>
      <c r="G12602" s="5">
        <f>_xlfn.XLOOKUP(Orders[[#This Row],[user_id]],Users[user_id],Users[is_referral])</f>
        <v>1</v>
      </c>
    </row>
    <row r="12603" spans="1:7">
      <c r="A12603" s="5">
        <v>2155888</v>
      </c>
      <c r="B12603" s="5">
        <v>15723</v>
      </c>
      <c r="C12603" s="6">
        <v>43204</v>
      </c>
      <c r="D12603" s="5">
        <v>64</v>
      </c>
      <c r="E12603" s="5" t="str">
        <f>_xlfn.XLOOKUP(Orders[[#This Row],[user_id]],Users[user_id],Users[country])</f>
        <v>DE</v>
      </c>
      <c r="F12603" s="5" t="str">
        <f>_xlfn.XLOOKUP(Orders[[#This Row],[country_code]],Countries[country_code],Countries[country_name])</f>
        <v>Germany</v>
      </c>
      <c r="G12603" s="5">
        <f>_xlfn.XLOOKUP(Orders[[#This Row],[user_id]],Users[user_id],Users[is_referral])</f>
        <v>1</v>
      </c>
    </row>
    <row r="12604" spans="1:7">
      <c r="A12604" s="5">
        <v>2155890</v>
      </c>
      <c r="B12604" s="5">
        <v>18007</v>
      </c>
      <c r="C12604" s="6">
        <v>43204</v>
      </c>
      <c r="D12604" s="5">
        <v>32</v>
      </c>
      <c r="E12604" s="5" t="str">
        <f>_xlfn.XLOOKUP(Orders[[#This Row],[user_id]],Users[user_id],Users[country])</f>
        <v>IT</v>
      </c>
      <c r="F12604" s="5" t="str">
        <f>_xlfn.XLOOKUP(Orders[[#This Row],[country_code]],Countries[country_code],Countries[country_name])</f>
        <v>Italy</v>
      </c>
      <c r="G12604" s="5">
        <f>_xlfn.XLOOKUP(Orders[[#This Row],[user_id]],Users[user_id],Users[is_referral])</f>
        <v>1</v>
      </c>
    </row>
    <row r="12605" spans="1:7">
      <c r="A12605" s="5">
        <v>2155898</v>
      </c>
      <c r="B12605" s="5">
        <v>9279</v>
      </c>
      <c r="C12605" s="6">
        <v>43204</v>
      </c>
      <c r="D12605" s="5">
        <v>65</v>
      </c>
      <c r="E12605" s="5" t="str">
        <f>_xlfn.XLOOKUP(Orders[[#This Row],[user_id]],Users[user_id],Users[country])</f>
        <v>FR</v>
      </c>
      <c r="F12605" s="5" t="str">
        <f>_xlfn.XLOOKUP(Orders[[#This Row],[country_code]],Countries[country_code],Countries[country_name])</f>
        <v>France</v>
      </c>
      <c r="G12605" s="5">
        <f>_xlfn.XLOOKUP(Orders[[#This Row],[user_id]],Users[user_id],Users[is_referral])</f>
        <v>1</v>
      </c>
    </row>
    <row r="12606" spans="1:7">
      <c r="A12606" s="5">
        <v>2155899</v>
      </c>
      <c r="B12606" s="5">
        <v>18164</v>
      </c>
      <c r="C12606" s="6">
        <v>43204</v>
      </c>
      <c r="D12606" s="5">
        <v>52</v>
      </c>
      <c r="E12606" s="5" t="str">
        <f>_xlfn.XLOOKUP(Orders[[#This Row],[user_id]],Users[user_id],Users[country])</f>
        <v>ES</v>
      </c>
      <c r="F12606" s="5" t="str">
        <f>_xlfn.XLOOKUP(Orders[[#This Row],[country_code]],Countries[country_code],Countries[country_name])</f>
        <v>Spain</v>
      </c>
      <c r="G12606" s="5">
        <f>_xlfn.XLOOKUP(Orders[[#This Row],[user_id]],Users[user_id],Users[is_referral])</f>
        <v>0</v>
      </c>
    </row>
    <row r="12607" spans="1:7">
      <c r="A12607" s="5">
        <v>2155900</v>
      </c>
      <c r="B12607" s="5">
        <v>16136</v>
      </c>
      <c r="C12607" s="6">
        <v>43204</v>
      </c>
      <c r="D12607" s="5">
        <v>31</v>
      </c>
      <c r="E12607" s="5" t="str">
        <f>_xlfn.XLOOKUP(Orders[[#This Row],[user_id]],Users[user_id],Users[country])</f>
        <v>ES</v>
      </c>
      <c r="F12607" s="5" t="str">
        <f>_xlfn.XLOOKUP(Orders[[#This Row],[country_code]],Countries[country_code],Countries[country_name])</f>
        <v>Spain</v>
      </c>
      <c r="G12607" s="5">
        <f>_xlfn.XLOOKUP(Orders[[#This Row],[user_id]],Users[user_id],Users[is_referral])</f>
        <v>0</v>
      </c>
    </row>
    <row r="12608" spans="1:7">
      <c r="A12608" s="5">
        <v>2155902</v>
      </c>
      <c r="B12608" s="5">
        <v>13198</v>
      </c>
      <c r="C12608" s="6">
        <v>43204</v>
      </c>
      <c r="D12608" s="5">
        <v>59</v>
      </c>
      <c r="E12608" s="5" t="str">
        <f>_xlfn.XLOOKUP(Orders[[#This Row],[user_id]],Users[user_id],Users[country])</f>
        <v>IT</v>
      </c>
      <c r="F12608" s="5" t="str">
        <f>_xlfn.XLOOKUP(Orders[[#This Row],[country_code]],Countries[country_code],Countries[country_name])</f>
        <v>Italy</v>
      </c>
      <c r="G12608" s="5">
        <f>_xlfn.XLOOKUP(Orders[[#This Row],[user_id]],Users[user_id],Users[is_referral])</f>
        <v>0</v>
      </c>
    </row>
    <row r="12609" spans="1:7">
      <c r="A12609" s="5">
        <v>2155905</v>
      </c>
      <c r="B12609" s="5">
        <v>8928</v>
      </c>
      <c r="C12609" s="6">
        <v>43204</v>
      </c>
      <c r="D12609" s="5">
        <v>44</v>
      </c>
      <c r="E12609" s="5" t="str">
        <f>_xlfn.XLOOKUP(Orders[[#This Row],[user_id]],Users[user_id],Users[country])</f>
        <v>IT</v>
      </c>
      <c r="F12609" s="5" t="str">
        <f>_xlfn.XLOOKUP(Orders[[#This Row],[country_code]],Countries[country_code],Countries[country_name])</f>
        <v>Italy</v>
      </c>
      <c r="G12609" s="5">
        <f>_xlfn.XLOOKUP(Orders[[#This Row],[user_id]],Users[user_id],Users[is_referral])</f>
        <v>1</v>
      </c>
    </row>
    <row r="12610" spans="1:7">
      <c r="A12610" s="5">
        <v>2155907</v>
      </c>
      <c r="B12610" s="5">
        <v>13231</v>
      </c>
      <c r="C12610" s="6">
        <v>43204</v>
      </c>
      <c r="D12610" s="5">
        <v>66</v>
      </c>
      <c r="E12610" s="5" t="str">
        <f>_xlfn.XLOOKUP(Orders[[#This Row],[user_id]],Users[user_id],Users[country])</f>
        <v>DE</v>
      </c>
      <c r="F12610" s="5" t="str">
        <f>_xlfn.XLOOKUP(Orders[[#This Row],[country_code]],Countries[country_code],Countries[country_name])</f>
        <v>Germany</v>
      </c>
      <c r="G12610" s="5">
        <f>_xlfn.XLOOKUP(Orders[[#This Row],[user_id]],Users[user_id],Users[is_referral])</f>
        <v>1</v>
      </c>
    </row>
    <row r="12611" spans="1:7">
      <c r="A12611" s="5">
        <v>2155913</v>
      </c>
      <c r="B12611" s="5">
        <v>738</v>
      </c>
      <c r="C12611" s="6">
        <v>43204</v>
      </c>
      <c r="D12611" s="5">
        <v>76</v>
      </c>
      <c r="E12611" s="5" t="str">
        <f>_xlfn.XLOOKUP(Orders[[#This Row],[user_id]],Users[user_id],Users[country])</f>
        <v>IT</v>
      </c>
      <c r="F12611" s="5" t="str">
        <f>_xlfn.XLOOKUP(Orders[[#This Row],[country_code]],Countries[country_code],Countries[country_name])</f>
        <v>Italy</v>
      </c>
      <c r="G12611" s="5">
        <f>_xlfn.XLOOKUP(Orders[[#This Row],[user_id]],Users[user_id],Users[is_referral])</f>
        <v>0</v>
      </c>
    </row>
    <row r="12612" spans="1:7">
      <c r="A12612" s="5">
        <v>2155914</v>
      </c>
      <c r="B12612" s="5">
        <v>12633</v>
      </c>
      <c r="C12612" s="6">
        <v>43204</v>
      </c>
      <c r="D12612" s="5">
        <v>42</v>
      </c>
      <c r="E12612" s="5" t="str">
        <f>_xlfn.XLOOKUP(Orders[[#This Row],[user_id]],Users[user_id],Users[country])</f>
        <v>IT</v>
      </c>
      <c r="F12612" s="5" t="str">
        <f>_xlfn.XLOOKUP(Orders[[#This Row],[country_code]],Countries[country_code],Countries[country_name])</f>
        <v>Italy</v>
      </c>
      <c r="G12612" s="5">
        <f>_xlfn.XLOOKUP(Orders[[#This Row],[user_id]],Users[user_id],Users[is_referral])</f>
        <v>1</v>
      </c>
    </row>
    <row r="12613" spans="1:7">
      <c r="A12613" s="5">
        <v>2155915</v>
      </c>
      <c r="B12613" s="5">
        <v>11013</v>
      </c>
      <c r="C12613" s="6">
        <v>43204</v>
      </c>
      <c r="D12613" s="5">
        <v>26</v>
      </c>
      <c r="E12613" s="5" t="str">
        <f>_xlfn.XLOOKUP(Orders[[#This Row],[user_id]],Users[user_id],Users[country])</f>
        <v>IT</v>
      </c>
      <c r="F12613" s="5" t="str">
        <f>_xlfn.XLOOKUP(Orders[[#This Row],[country_code]],Countries[country_code],Countries[country_name])</f>
        <v>Italy</v>
      </c>
      <c r="G12613" s="5">
        <f>_xlfn.XLOOKUP(Orders[[#This Row],[user_id]],Users[user_id],Users[is_referral])</f>
        <v>1</v>
      </c>
    </row>
    <row r="12614" spans="1:7">
      <c r="A12614" s="5">
        <v>2155920</v>
      </c>
      <c r="B12614" s="5">
        <v>13927</v>
      </c>
      <c r="C12614" s="6">
        <v>43204</v>
      </c>
      <c r="D12614" s="5">
        <v>34</v>
      </c>
      <c r="E12614" s="5" t="str">
        <f>_xlfn.XLOOKUP(Orders[[#This Row],[user_id]],Users[user_id],Users[country])</f>
        <v>FR</v>
      </c>
      <c r="F12614" s="5" t="str">
        <f>_xlfn.XLOOKUP(Orders[[#This Row],[country_code]],Countries[country_code],Countries[country_name])</f>
        <v>France</v>
      </c>
      <c r="G12614" s="5">
        <f>_xlfn.XLOOKUP(Orders[[#This Row],[user_id]],Users[user_id],Users[is_referral])</f>
        <v>0</v>
      </c>
    </row>
    <row r="12615" spans="1:7">
      <c r="A12615" s="5">
        <v>2155921</v>
      </c>
      <c r="B12615" s="5">
        <v>1694</v>
      </c>
      <c r="C12615" s="6">
        <v>43204</v>
      </c>
      <c r="D12615" s="5">
        <v>39</v>
      </c>
      <c r="E12615" s="5" t="str">
        <f>_xlfn.XLOOKUP(Orders[[#This Row],[user_id]],Users[user_id],Users[country])</f>
        <v>FR</v>
      </c>
      <c r="F12615" s="5" t="str">
        <f>_xlfn.XLOOKUP(Orders[[#This Row],[country_code]],Countries[country_code],Countries[country_name])</f>
        <v>France</v>
      </c>
      <c r="G12615" s="5">
        <f>_xlfn.XLOOKUP(Orders[[#This Row],[user_id]],Users[user_id],Users[is_referral])</f>
        <v>0</v>
      </c>
    </row>
    <row r="12616" spans="1:7">
      <c r="A12616" s="5">
        <v>2155922</v>
      </c>
      <c r="B12616" s="5">
        <v>18061</v>
      </c>
      <c r="C12616" s="6">
        <v>43204</v>
      </c>
      <c r="D12616" s="5">
        <v>21</v>
      </c>
      <c r="E12616" s="5" t="str">
        <f>_xlfn.XLOOKUP(Orders[[#This Row],[user_id]],Users[user_id],Users[country])</f>
        <v>DE</v>
      </c>
      <c r="F12616" s="5" t="str">
        <f>_xlfn.XLOOKUP(Orders[[#This Row],[country_code]],Countries[country_code],Countries[country_name])</f>
        <v>Germany</v>
      </c>
      <c r="G12616" s="5">
        <f>_xlfn.XLOOKUP(Orders[[#This Row],[user_id]],Users[user_id],Users[is_referral])</f>
        <v>1</v>
      </c>
    </row>
    <row r="12617" spans="1:7">
      <c r="A12617" s="5">
        <v>2155924</v>
      </c>
      <c r="B12617" s="5">
        <v>12913</v>
      </c>
      <c r="C12617" s="6">
        <v>43204</v>
      </c>
      <c r="D12617" s="5">
        <v>78</v>
      </c>
      <c r="E12617" s="5" t="str">
        <f>_xlfn.XLOOKUP(Orders[[#This Row],[user_id]],Users[user_id],Users[country])</f>
        <v>FR</v>
      </c>
      <c r="F12617" s="5" t="str">
        <f>_xlfn.XLOOKUP(Orders[[#This Row],[country_code]],Countries[country_code],Countries[country_name])</f>
        <v>France</v>
      </c>
      <c r="G12617" s="5">
        <f>_xlfn.XLOOKUP(Orders[[#This Row],[user_id]],Users[user_id],Users[is_referral])</f>
        <v>1</v>
      </c>
    </row>
    <row r="12618" spans="1:7">
      <c r="A12618" s="5">
        <v>2155925</v>
      </c>
      <c r="B12618" s="5">
        <v>6719</v>
      </c>
      <c r="C12618" s="6">
        <v>43204</v>
      </c>
      <c r="D12618" s="5">
        <v>18</v>
      </c>
      <c r="E12618" s="5" t="str">
        <f>_xlfn.XLOOKUP(Orders[[#This Row],[user_id]],Users[user_id],Users[country])</f>
        <v>DE</v>
      </c>
      <c r="F12618" s="5" t="str">
        <f>_xlfn.XLOOKUP(Orders[[#This Row],[country_code]],Countries[country_code],Countries[country_name])</f>
        <v>Germany</v>
      </c>
      <c r="G12618" s="5">
        <f>_xlfn.XLOOKUP(Orders[[#This Row],[user_id]],Users[user_id],Users[is_referral])</f>
        <v>1</v>
      </c>
    </row>
    <row r="12619" spans="1:7">
      <c r="A12619" s="5">
        <v>2155927</v>
      </c>
      <c r="B12619" s="5">
        <v>10811</v>
      </c>
      <c r="C12619" s="6">
        <v>43204</v>
      </c>
      <c r="D12619" s="5">
        <v>28</v>
      </c>
      <c r="E12619" s="5" t="str">
        <f>_xlfn.XLOOKUP(Orders[[#This Row],[user_id]],Users[user_id],Users[country])</f>
        <v>DE</v>
      </c>
      <c r="F12619" s="5" t="str">
        <f>_xlfn.XLOOKUP(Orders[[#This Row],[country_code]],Countries[country_code],Countries[country_name])</f>
        <v>Germany</v>
      </c>
      <c r="G12619" s="5">
        <f>_xlfn.XLOOKUP(Orders[[#This Row],[user_id]],Users[user_id],Users[is_referral])</f>
        <v>1</v>
      </c>
    </row>
    <row r="12620" spans="1:7">
      <c r="A12620" s="5">
        <v>2155928</v>
      </c>
      <c r="B12620" s="5">
        <v>7632</v>
      </c>
      <c r="C12620" s="6">
        <v>43204</v>
      </c>
      <c r="D12620" s="5">
        <v>60</v>
      </c>
      <c r="E12620" s="5" t="str">
        <f>_xlfn.XLOOKUP(Orders[[#This Row],[user_id]],Users[user_id],Users[country])</f>
        <v>IT</v>
      </c>
      <c r="F12620" s="5" t="str">
        <f>_xlfn.XLOOKUP(Orders[[#This Row],[country_code]],Countries[country_code],Countries[country_name])</f>
        <v>Italy</v>
      </c>
      <c r="G12620" s="5">
        <f>_xlfn.XLOOKUP(Orders[[#This Row],[user_id]],Users[user_id],Users[is_referral])</f>
        <v>1</v>
      </c>
    </row>
    <row r="12621" spans="1:7">
      <c r="A12621" s="5">
        <v>2155929</v>
      </c>
      <c r="B12621" s="5">
        <v>15761</v>
      </c>
      <c r="C12621" s="6">
        <v>43204</v>
      </c>
      <c r="D12621" s="5">
        <v>70</v>
      </c>
      <c r="E12621" s="5" t="str">
        <f>_xlfn.XLOOKUP(Orders[[#This Row],[user_id]],Users[user_id],Users[country])</f>
        <v>DE</v>
      </c>
      <c r="F12621" s="5" t="str">
        <f>_xlfn.XLOOKUP(Orders[[#This Row],[country_code]],Countries[country_code],Countries[country_name])</f>
        <v>Germany</v>
      </c>
      <c r="G12621" s="5">
        <f>_xlfn.XLOOKUP(Orders[[#This Row],[user_id]],Users[user_id],Users[is_referral])</f>
        <v>1</v>
      </c>
    </row>
    <row r="12622" spans="1:7">
      <c r="A12622" s="5">
        <v>2155930</v>
      </c>
      <c r="B12622" s="5">
        <v>16505</v>
      </c>
      <c r="C12622" s="6">
        <v>43204</v>
      </c>
      <c r="D12622" s="5">
        <v>79</v>
      </c>
      <c r="E12622" s="5" t="str">
        <f>_xlfn.XLOOKUP(Orders[[#This Row],[user_id]],Users[user_id],Users[country])</f>
        <v>DE</v>
      </c>
      <c r="F12622" s="5" t="str">
        <f>_xlfn.XLOOKUP(Orders[[#This Row],[country_code]],Countries[country_code],Countries[country_name])</f>
        <v>Germany</v>
      </c>
      <c r="G12622" s="5">
        <f>_xlfn.XLOOKUP(Orders[[#This Row],[user_id]],Users[user_id],Users[is_referral])</f>
        <v>1</v>
      </c>
    </row>
    <row r="12623" spans="1:7">
      <c r="A12623" s="5">
        <v>2155932</v>
      </c>
      <c r="B12623" s="5">
        <v>18434</v>
      </c>
      <c r="C12623" s="6">
        <v>43204</v>
      </c>
      <c r="D12623" s="5">
        <v>32</v>
      </c>
      <c r="E12623" s="5" t="str">
        <f>_xlfn.XLOOKUP(Orders[[#This Row],[user_id]],Users[user_id],Users[country])</f>
        <v>IT</v>
      </c>
      <c r="F12623" s="5" t="str">
        <f>_xlfn.XLOOKUP(Orders[[#This Row],[country_code]],Countries[country_code],Countries[country_name])</f>
        <v>Italy</v>
      </c>
      <c r="G12623" s="5">
        <f>_xlfn.XLOOKUP(Orders[[#This Row],[user_id]],Users[user_id],Users[is_referral])</f>
        <v>0</v>
      </c>
    </row>
    <row r="12624" spans="1:7">
      <c r="A12624" s="5">
        <v>2155933</v>
      </c>
      <c r="B12624" s="5">
        <v>13927</v>
      </c>
      <c r="C12624" s="6">
        <v>43204</v>
      </c>
      <c r="D12624" s="5">
        <v>27</v>
      </c>
      <c r="E12624" s="5" t="str">
        <f>_xlfn.XLOOKUP(Orders[[#This Row],[user_id]],Users[user_id],Users[country])</f>
        <v>FR</v>
      </c>
      <c r="F12624" s="5" t="str">
        <f>_xlfn.XLOOKUP(Orders[[#This Row],[country_code]],Countries[country_code],Countries[country_name])</f>
        <v>France</v>
      </c>
      <c r="G12624" s="5">
        <f>_xlfn.XLOOKUP(Orders[[#This Row],[user_id]],Users[user_id],Users[is_referral])</f>
        <v>0</v>
      </c>
    </row>
    <row r="12625" spans="1:7">
      <c r="A12625" s="5">
        <v>2155934</v>
      </c>
      <c r="B12625" s="5">
        <v>6578</v>
      </c>
      <c r="C12625" s="6">
        <v>43204</v>
      </c>
      <c r="D12625" s="5">
        <v>41</v>
      </c>
      <c r="E12625" s="5" t="str">
        <f>_xlfn.XLOOKUP(Orders[[#This Row],[user_id]],Users[user_id],Users[country])</f>
        <v>FR</v>
      </c>
      <c r="F12625" s="5" t="str">
        <f>_xlfn.XLOOKUP(Orders[[#This Row],[country_code]],Countries[country_code],Countries[country_name])</f>
        <v>France</v>
      </c>
      <c r="G12625" s="5">
        <f>_xlfn.XLOOKUP(Orders[[#This Row],[user_id]],Users[user_id],Users[is_referral])</f>
        <v>0</v>
      </c>
    </row>
    <row r="12626" spans="1:7">
      <c r="A12626" s="5">
        <v>2155938</v>
      </c>
      <c r="B12626" s="5">
        <v>19227</v>
      </c>
      <c r="C12626" s="6">
        <v>43204</v>
      </c>
      <c r="D12626" s="5">
        <v>61</v>
      </c>
      <c r="E12626" s="5" t="str">
        <f>_xlfn.XLOOKUP(Orders[[#This Row],[user_id]],Users[user_id],Users[country])</f>
        <v>ES</v>
      </c>
      <c r="F12626" s="5" t="str">
        <f>_xlfn.XLOOKUP(Orders[[#This Row],[country_code]],Countries[country_code],Countries[country_name])</f>
        <v>Spain</v>
      </c>
      <c r="G12626" s="5">
        <f>_xlfn.XLOOKUP(Orders[[#This Row],[user_id]],Users[user_id],Users[is_referral])</f>
        <v>1</v>
      </c>
    </row>
    <row r="12627" spans="1:7">
      <c r="A12627" s="5">
        <v>2155940</v>
      </c>
      <c r="B12627" s="5">
        <v>15432</v>
      </c>
      <c r="C12627" s="6">
        <v>43204</v>
      </c>
      <c r="D12627" s="5">
        <v>20</v>
      </c>
      <c r="E12627" s="5" t="str">
        <f>_xlfn.XLOOKUP(Orders[[#This Row],[user_id]],Users[user_id],Users[country])</f>
        <v>DE</v>
      </c>
      <c r="F12627" s="5" t="str">
        <f>_xlfn.XLOOKUP(Orders[[#This Row],[country_code]],Countries[country_code],Countries[country_name])</f>
        <v>Germany</v>
      </c>
      <c r="G12627" s="5">
        <f>_xlfn.XLOOKUP(Orders[[#This Row],[user_id]],Users[user_id],Users[is_referral])</f>
        <v>0</v>
      </c>
    </row>
    <row r="12628" spans="1:7">
      <c r="A12628" s="5">
        <v>2155941</v>
      </c>
      <c r="B12628" s="5">
        <v>4134</v>
      </c>
      <c r="C12628" s="6">
        <v>43204</v>
      </c>
      <c r="D12628" s="5">
        <v>66</v>
      </c>
      <c r="E12628" s="5" t="str">
        <f>_xlfn.XLOOKUP(Orders[[#This Row],[user_id]],Users[user_id],Users[country])</f>
        <v>IT</v>
      </c>
      <c r="F12628" s="5" t="str">
        <f>_xlfn.XLOOKUP(Orders[[#This Row],[country_code]],Countries[country_code],Countries[country_name])</f>
        <v>Italy</v>
      </c>
      <c r="G12628" s="5">
        <f>_xlfn.XLOOKUP(Orders[[#This Row],[user_id]],Users[user_id],Users[is_referral])</f>
        <v>0</v>
      </c>
    </row>
    <row r="12629" spans="1:7">
      <c r="A12629" s="5">
        <v>2155942</v>
      </c>
      <c r="B12629" s="5">
        <v>6585</v>
      </c>
      <c r="C12629" s="6">
        <v>43204</v>
      </c>
      <c r="D12629" s="5">
        <v>37</v>
      </c>
      <c r="E12629" s="5" t="str">
        <f>_xlfn.XLOOKUP(Orders[[#This Row],[user_id]],Users[user_id],Users[country])</f>
        <v>IT</v>
      </c>
      <c r="F12629" s="5" t="str">
        <f>_xlfn.XLOOKUP(Orders[[#This Row],[country_code]],Countries[country_code],Countries[country_name])</f>
        <v>Italy</v>
      </c>
      <c r="G12629" s="5">
        <f>_xlfn.XLOOKUP(Orders[[#This Row],[user_id]],Users[user_id],Users[is_referral])</f>
        <v>1</v>
      </c>
    </row>
    <row r="12630" spans="1:7">
      <c r="A12630" s="5">
        <v>2155943</v>
      </c>
      <c r="B12630" s="5">
        <v>12420</v>
      </c>
      <c r="C12630" s="6">
        <v>43204</v>
      </c>
      <c r="D12630" s="5">
        <v>78</v>
      </c>
      <c r="E12630" s="5" t="str">
        <f>_xlfn.XLOOKUP(Orders[[#This Row],[user_id]],Users[user_id],Users[country])</f>
        <v>DE</v>
      </c>
      <c r="F12630" s="5" t="str">
        <f>_xlfn.XLOOKUP(Orders[[#This Row],[country_code]],Countries[country_code],Countries[country_name])</f>
        <v>Germany</v>
      </c>
      <c r="G12630" s="5">
        <f>_xlfn.XLOOKUP(Orders[[#This Row],[user_id]],Users[user_id],Users[is_referral])</f>
        <v>1</v>
      </c>
    </row>
    <row r="12631" spans="1:7">
      <c r="A12631" s="5">
        <v>2155945</v>
      </c>
      <c r="B12631" s="5">
        <v>5314</v>
      </c>
      <c r="C12631" s="6">
        <v>43204</v>
      </c>
      <c r="D12631" s="5">
        <v>26</v>
      </c>
      <c r="E12631" s="5" t="str">
        <f>_xlfn.XLOOKUP(Orders[[#This Row],[user_id]],Users[user_id],Users[country])</f>
        <v>IT</v>
      </c>
      <c r="F12631" s="5" t="str">
        <f>_xlfn.XLOOKUP(Orders[[#This Row],[country_code]],Countries[country_code],Countries[country_name])</f>
        <v>Italy</v>
      </c>
      <c r="G12631" s="5">
        <f>_xlfn.XLOOKUP(Orders[[#This Row],[user_id]],Users[user_id],Users[is_referral])</f>
        <v>1</v>
      </c>
    </row>
    <row r="12632" spans="1:7">
      <c r="A12632" s="5">
        <v>2155948</v>
      </c>
      <c r="B12632" s="5">
        <v>3184</v>
      </c>
      <c r="C12632" s="6">
        <v>43204</v>
      </c>
      <c r="D12632" s="5">
        <v>36</v>
      </c>
      <c r="E12632" s="5" t="str">
        <f>_xlfn.XLOOKUP(Orders[[#This Row],[user_id]],Users[user_id],Users[country])</f>
        <v>FR</v>
      </c>
      <c r="F12632" s="5" t="str">
        <f>_xlfn.XLOOKUP(Orders[[#This Row],[country_code]],Countries[country_code],Countries[country_name])</f>
        <v>France</v>
      </c>
      <c r="G12632" s="5">
        <f>_xlfn.XLOOKUP(Orders[[#This Row],[user_id]],Users[user_id],Users[is_referral])</f>
        <v>0</v>
      </c>
    </row>
    <row r="12633" spans="1:7">
      <c r="A12633" s="5">
        <v>2155949</v>
      </c>
      <c r="B12633" s="5">
        <v>15991</v>
      </c>
      <c r="C12633" s="6">
        <v>43204</v>
      </c>
      <c r="D12633" s="5">
        <v>23</v>
      </c>
      <c r="E12633" s="5" t="str">
        <f>_xlfn.XLOOKUP(Orders[[#This Row],[user_id]],Users[user_id],Users[country])</f>
        <v>IT</v>
      </c>
      <c r="F12633" s="5" t="str">
        <f>_xlfn.XLOOKUP(Orders[[#This Row],[country_code]],Countries[country_code],Countries[country_name])</f>
        <v>Italy</v>
      </c>
      <c r="G12633" s="5">
        <f>_xlfn.XLOOKUP(Orders[[#This Row],[user_id]],Users[user_id],Users[is_referral])</f>
        <v>1</v>
      </c>
    </row>
    <row r="12634" spans="1:7">
      <c r="A12634" s="5">
        <v>2155951</v>
      </c>
      <c r="B12634" s="5">
        <v>5362</v>
      </c>
      <c r="C12634" s="6">
        <v>43204</v>
      </c>
      <c r="D12634" s="5">
        <v>13</v>
      </c>
      <c r="E12634" s="5" t="str">
        <f>_xlfn.XLOOKUP(Orders[[#This Row],[user_id]],Users[user_id],Users[country])</f>
        <v>DE</v>
      </c>
      <c r="F12634" s="5" t="str">
        <f>_xlfn.XLOOKUP(Orders[[#This Row],[country_code]],Countries[country_code],Countries[country_name])</f>
        <v>Germany</v>
      </c>
      <c r="G12634" s="5">
        <f>_xlfn.XLOOKUP(Orders[[#This Row],[user_id]],Users[user_id],Users[is_referral])</f>
        <v>1</v>
      </c>
    </row>
    <row r="12635" spans="1:7">
      <c r="A12635" s="5">
        <v>2155953</v>
      </c>
      <c r="B12635" s="5">
        <v>5910</v>
      </c>
      <c r="C12635" s="6">
        <v>43204</v>
      </c>
      <c r="D12635" s="5">
        <v>40</v>
      </c>
      <c r="E12635" s="5" t="str">
        <f>_xlfn.XLOOKUP(Orders[[#This Row],[user_id]],Users[user_id],Users[country])</f>
        <v>ES</v>
      </c>
      <c r="F12635" s="5" t="str">
        <f>_xlfn.XLOOKUP(Orders[[#This Row],[country_code]],Countries[country_code],Countries[country_name])</f>
        <v>Spain</v>
      </c>
      <c r="G12635" s="5">
        <f>_xlfn.XLOOKUP(Orders[[#This Row],[user_id]],Users[user_id],Users[is_referral])</f>
        <v>1</v>
      </c>
    </row>
    <row r="12636" spans="1:7">
      <c r="A12636" s="5">
        <v>2155954</v>
      </c>
      <c r="B12636" s="5">
        <v>13290</v>
      </c>
      <c r="C12636" s="6">
        <v>43204</v>
      </c>
      <c r="D12636" s="5">
        <v>14</v>
      </c>
      <c r="E12636" s="5" t="str">
        <f>_xlfn.XLOOKUP(Orders[[#This Row],[user_id]],Users[user_id],Users[country])</f>
        <v>IT</v>
      </c>
      <c r="F12636" s="5" t="str">
        <f>_xlfn.XLOOKUP(Orders[[#This Row],[country_code]],Countries[country_code],Countries[country_name])</f>
        <v>Italy</v>
      </c>
      <c r="G12636" s="5">
        <f>_xlfn.XLOOKUP(Orders[[#This Row],[user_id]],Users[user_id],Users[is_referral])</f>
        <v>1</v>
      </c>
    </row>
    <row r="12637" spans="1:7">
      <c r="A12637" s="5">
        <v>2155957</v>
      </c>
      <c r="B12637" s="5">
        <v>14629</v>
      </c>
      <c r="C12637" s="6">
        <v>43204</v>
      </c>
      <c r="D12637" s="5">
        <v>14</v>
      </c>
      <c r="E12637" s="5" t="str">
        <f>_xlfn.XLOOKUP(Orders[[#This Row],[user_id]],Users[user_id],Users[country])</f>
        <v>IT</v>
      </c>
      <c r="F12637" s="5" t="str">
        <f>_xlfn.XLOOKUP(Orders[[#This Row],[country_code]],Countries[country_code],Countries[country_name])</f>
        <v>Italy</v>
      </c>
      <c r="G12637" s="5">
        <f>_xlfn.XLOOKUP(Orders[[#This Row],[user_id]],Users[user_id],Users[is_referral])</f>
        <v>1</v>
      </c>
    </row>
    <row r="12638" spans="1:7">
      <c r="A12638" s="5">
        <v>2155959</v>
      </c>
      <c r="B12638" s="5">
        <v>13069</v>
      </c>
      <c r="C12638" s="6">
        <v>43204</v>
      </c>
      <c r="D12638" s="5">
        <v>10</v>
      </c>
      <c r="E12638" s="5" t="str">
        <f>_xlfn.XLOOKUP(Orders[[#This Row],[user_id]],Users[user_id],Users[country])</f>
        <v>FR</v>
      </c>
      <c r="F12638" s="5" t="str">
        <f>_xlfn.XLOOKUP(Orders[[#This Row],[country_code]],Countries[country_code],Countries[country_name])</f>
        <v>France</v>
      </c>
      <c r="G12638" s="5">
        <f>_xlfn.XLOOKUP(Orders[[#This Row],[user_id]],Users[user_id],Users[is_referral])</f>
        <v>1</v>
      </c>
    </row>
    <row r="12639" spans="1:7">
      <c r="A12639" s="5">
        <v>2155960</v>
      </c>
      <c r="B12639" s="5">
        <v>8358</v>
      </c>
      <c r="C12639" s="6">
        <v>43204</v>
      </c>
      <c r="D12639" s="5">
        <v>28</v>
      </c>
      <c r="E12639" s="5" t="str">
        <f>_xlfn.XLOOKUP(Orders[[#This Row],[user_id]],Users[user_id],Users[country])</f>
        <v>DE</v>
      </c>
      <c r="F12639" s="5" t="str">
        <f>_xlfn.XLOOKUP(Orders[[#This Row],[country_code]],Countries[country_code],Countries[country_name])</f>
        <v>Germany</v>
      </c>
      <c r="G12639" s="5">
        <f>_xlfn.XLOOKUP(Orders[[#This Row],[user_id]],Users[user_id],Users[is_referral])</f>
        <v>1</v>
      </c>
    </row>
    <row r="12640" spans="1:7">
      <c r="A12640" s="5">
        <v>2155965</v>
      </c>
      <c r="B12640" s="5">
        <v>17536</v>
      </c>
      <c r="C12640" s="6">
        <v>43204</v>
      </c>
      <c r="D12640" s="5">
        <v>35</v>
      </c>
      <c r="E12640" s="5" t="str">
        <f>_xlfn.XLOOKUP(Orders[[#This Row],[user_id]],Users[user_id],Users[country])</f>
        <v>DE</v>
      </c>
      <c r="F12640" s="5" t="str">
        <f>_xlfn.XLOOKUP(Orders[[#This Row],[country_code]],Countries[country_code],Countries[country_name])</f>
        <v>Germany</v>
      </c>
      <c r="G12640" s="5">
        <f>_xlfn.XLOOKUP(Orders[[#This Row],[user_id]],Users[user_id],Users[is_referral])</f>
        <v>1</v>
      </c>
    </row>
    <row r="12641" spans="1:7">
      <c r="A12641" s="5">
        <v>2155966</v>
      </c>
      <c r="B12641" s="5">
        <v>3451</v>
      </c>
      <c r="C12641" s="6">
        <v>43204</v>
      </c>
      <c r="D12641" s="5">
        <v>28</v>
      </c>
      <c r="E12641" s="5" t="str">
        <f>_xlfn.XLOOKUP(Orders[[#This Row],[user_id]],Users[user_id],Users[country])</f>
        <v>DE</v>
      </c>
      <c r="F12641" s="5" t="str">
        <f>_xlfn.XLOOKUP(Orders[[#This Row],[country_code]],Countries[country_code],Countries[country_name])</f>
        <v>Germany</v>
      </c>
      <c r="G12641" s="5">
        <f>_xlfn.XLOOKUP(Orders[[#This Row],[user_id]],Users[user_id],Users[is_referral])</f>
        <v>0</v>
      </c>
    </row>
    <row r="12642" spans="1:7">
      <c r="A12642" s="5">
        <v>2155967</v>
      </c>
      <c r="B12642" s="5">
        <v>2723</v>
      </c>
      <c r="C12642" s="6">
        <v>43204</v>
      </c>
      <c r="D12642" s="5">
        <v>46</v>
      </c>
      <c r="E12642" s="5" t="str">
        <f>_xlfn.XLOOKUP(Orders[[#This Row],[user_id]],Users[user_id],Users[country])</f>
        <v>DE</v>
      </c>
      <c r="F12642" s="5" t="str">
        <f>_xlfn.XLOOKUP(Orders[[#This Row],[country_code]],Countries[country_code],Countries[country_name])</f>
        <v>Germany</v>
      </c>
      <c r="G12642" s="5">
        <f>_xlfn.XLOOKUP(Orders[[#This Row],[user_id]],Users[user_id],Users[is_referral])</f>
        <v>0</v>
      </c>
    </row>
    <row r="12643" spans="1:7">
      <c r="A12643" s="5">
        <v>2155969</v>
      </c>
      <c r="B12643" s="5">
        <v>15883</v>
      </c>
      <c r="C12643" s="6">
        <v>43204</v>
      </c>
      <c r="D12643" s="5">
        <v>99</v>
      </c>
      <c r="E12643" s="5" t="str">
        <f>_xlfn.XLOOKUP(Orders[[#This Row],[user_id]],Users[user_id],Users[country])</f>
        <v>ES</v>
      </c>
      <c r="F12643" s="5" t="str">
        <f>_xlfn.XLOOKUP(Orders[[#This Row],[country_code]],Countries[country_code],Countries[country_name])</f>
        <v>Spain</v>
      </c>
      <c r="G12643" s="5">
        <f>_xlfn.XLOOKUP(Orders[[#This Row],[user_id]],Users[user_id],Users[is_referral])</f>
        <v>1</v>
      </c>
    </row>
    <row r="12644" spans="1:7">
      <c r="A12644" s="5">
        <v>2155974</v>
      </c>
      <c r="B12644" s="5">
        <v>8155</v>
      </c>
      <c r="C12644" s="6">
        <v>43204</v>
      </c>
      <c r="D12644" s="5">
        <v>30</v>
      </c>
      <c r="E12644" s="5" t="str">
        <f>_xlfn.XLOOKUP(Orders[[#This Row],[user_id]],Users[user_id],Users[country])</f>
        <v>ES</v>
      </c>
      <c r="F12644" s="5" t="str">
        <f>_xlfn.XLOOKUP(Orders[[#This Row],[country_code]],Countries[country_code],Countries[country_name])</f>
        <v>Spain</v>
      </c>
      <c r="G12644" s="5">
        <f>_xlfn.XLOOKUP(Orders[[#This Row],[user_id]],Users[user_id],Users[is_referral])</f>
        <v>0</v>
      </c>
    </row>
    <row r="12645" spans="1:7">
      <c r="A12645" s="5">
        <v>2155976</v>
      </c>
      <c r="B12645" s="5">
        <v>15903</v>
      </c>
      <c r="C12645" s="6">
        <v>43204</v>
      </c>
      <c r="D12645" s="5">
        <v>59</v>
      </c>
      <c r="E12645" s="5" t="str">
        <f>_xlfn.XLOOKUP(Orders[[#This Row],[user_id]],Users[user_id],Users[country])</f>
        <v>DE</v>
      </c>
      <c r="F12645" s="5" t="str">
        <f>_xlfn.XLOOKUP(Orders[[#This Row],[country_code]],Countries[country_code],Countries[country_name])</f>
        <v>Germany</v>
      </c>
      <c r="G12645" s="5">
        <f>_xlfn.XLOOKUP(Orders[[#This Row],[user_id]],Users[user_id],Users[is_referral])</f>
        <v>1</v>
      </c>
    </row>
    <row r="12646" spans="1:7">
      <c r="A12646" s="5">
        <v>2155977</v>
      </c>
      <c r="B12646" s="5">
        <v>18449</v>
      </c>
      <c r="C12646" s="6">
        <v>43204</v>
      </c>
      <c r="D12646" s="5">
        <v>58</v>
      </c>
      <c r="E12646" s="5" t="str">
        <f>_xlfn.XLOOKUP(Orders[[#This Row],[user_id]],Users[user_id],Users[country])</f>
        <v>DE</v>
      </c>
      <c r="F12646" s="5" t="str">
        <f>_xlfn.XLOOKUP(Orders[[#This Row],[country_code]],Countries[country_code],Countries[country_name])</f>
        <v>Germany</v>
      </c>
      <c r="G12646" s="5">
        <f>_xlfn.XLOOKUP(Orders[[#This Row],[user_id]],Users[user_id],Users[is_referral])</f>
        <v>1</v>
      </c>
    </row>
    <row r="12647" spans="1:7">
      <c r="A12647" s="5">
        <v>2155980</v>
      </c>
      <c r="B12647" s="5">
        <v>18645</v>
      </c>
      <c r="C12647" s="6">
        <v>43204</v>
      </c>
      <c r="D12647" s="5">
        <v>65</v>
      </c>
      <c r="E12647" s="5" t="str">
        <f>_xlfn.XLOOKUP(Orders[[#This Row],[user_id]],Users[user_id],Users[country])</f>
        <v>ES</v>
      </c>
      <c r="F12647" s="5" t="str">
        <f>_xlfn.XLOOKUP(Orders[[#This Row],[country_code]],Countries[country_code],Countries[country_name])</f>
        <v>Spain</v>
      </c>
      <c r="G12647" s="5">
        <f>_xlfn.XLOOKUP(Orders[[#This Row],[user_id]],Users[user_id],Users[is_referral])</f>
        <v>1</v>
      </c>
    </row>
    <row r="12648" spans="1:7">
      <c r="A12648" s="5">
        <v>2155981</v>
      </c>
      <c r="B12648" s="5">
        <v>6026</v>
      </c>
      <c r="C12648" s="6">
        <v>43204</v>
      </c>
      <c r="D12648" s="5">
        <v>49</v>
      </c>
      <c r="E12648" s="5" t="str">
        <f>_xlfn.XLOOKUP(Orders[[#This Row],[user_id]],Users[user_id],Users[country])</f>
        <v>ES</v>
      </c>
      <c r="F12648" s="5" t="str">
        <f>_xlfn.XLOOKUP(Orders[[#This Row],[country_code]],Countries[country_code],Countries[country_name])</f>
        <v>Spain</v>
      </c>
      <c r="G12648" s="5">
        <f>_xlfn.XLOOKUP(Orders[[#This Row],[user_id]],Users[user_id],Users[is_referral])</f>
        <v>1</v>
      </c>
    </row>
    <row r="12649" spans="1:7">
      <c r="A12649" s="5">
        <v>2155988</v>
      </c>
      <c r="B12649" s="5">
        <v>19291</v>
      </c>
      <c r="C12649" s="6">
        <v>43204</v>
      </c>
      <c r="D12649" s="5">
        <v>39</v>
      </c>
      <c r="E12649" s="5" t="str">
        <f>_xlfn.XLOOKUP(Orders[[#This Row],[user_id]],Users[user_id],Users[country])</f>
        <v>DE</v>
      </c>
      <c r="F12649" s="5" t="str">
        <f>_xlfn.XLOOKUP(Orders[[#This Row],[country_code]],Countries[country_code],Countries[country_name])</f>
        <v>Germany</v>
      </c>
      <c r="G12649" s="5">
        <f>_xlfn.XLOOKUP(Orders[[#This Row],[user_id]],Users[user_id],Users[is_referral])</f>
        <v>1</v>
      </c>
    </row>
    <row r="12650" spans="1:7">
      <c r="A12650" s="5">
        <v>2155993</v>
      </c>
      <c r="B12650" s="5">
        <v>13523</v>
      </c>
      <c r="C12650" s="6">
        <v>43204</v>
      </c>
      <c r="D12650" s="5">
        <v>43</v>
      </c>
      <c r="E12650" s="5" t="str">
        <f>_xlfn.XLOOKUP(Orders[[#This Row],[user_id]],Users[user_id],Users[country])</f>
        <v>ES</v>
      </c>
      <c r="F12650" s="5" t="str">
        <f>_xlfn.XLOOKUP(Orders[[#This Row],[country_code]],Countries[country_code],Countries[country_name])</f>
        <v>Spain</v>
      </c>
      <c r="G12650" s="5">
        <f>_xlfn.XLOOKUP(Orders[[#This Row],[user_id]],Users[user_id],Users[is_referral])</f>
        <v>1</v>
      </c>
    </row>
    <row r="12651" spans="1:7">
      <c r="A12651" s="5">
        <v>2155996</v>
      </c>
      <c r="B12651" s="5">
        <v>18803</v>
      </c>
      <c r="C12651" s="6">
        <v>43204</v>
      </c>
      <c r="D12651" s="5">
        <v>54</v>
      </c>
      <c r="E12651" s="5" t="str">
        <f>_xlfn.XLOOKUP(Orders[[#This Row],[user_id]],Users[user_id],Users[country])</f>
        <v>DE</v>
      </c>
      <c r="F12651" s="5" t="str">
        <f>_xlfn.XLOOKUP(Orders[[#This Row],[country_code]],Countries[country_code],Countries[country_name])</f>
        <v>Germany</v>
      </c>
      <c r="G12651" s="5">
        <f>_xlfn.XLOOKUP(Orders[[#This Row],[user_id]],Users[user_id],Users[is_referral])</f>
        <v>1</v>
      </c>
    </row>
    <row r="12652" spans="1:7">
      <c r="A12652" s="5">
        <v>2155998</v>
      </c>
      <c r="B12652" s="5">
        <v>4422</v>
      </c>
      <c r="C12652" s="6">
        <v>43204</v>
      </c>
      <c r="D12652" s="5">
        <v>18</v>
      </c>
      <c r="E12652" s="5" t="str">
        <f>_xlfn.XLOOKUP(Orders[[#This Row],[user_id]],Users[user_id],Users[country])</f>
        <v>DE</v>
      </c>
      <c r="F12652" s="5" t="str">
        <f>_xlfn.XLOOKUP(Orders[[#This Row],[country_code]],Countries[country_code],Countries[country_name])</f>
        <v>Germany</v>
      </c>
      <c r="G12652" s="5">
        <f>_xlfn.XLOOKUP(Orders[[#This Row],[user_id]],Users[user_id],Users[is_referral])</f>
        <v>0</v>
      </c>
    </row>
    <row r="12653" spans="1:7">
      <c r="A12653" s="5">
        <v>2156000</v>
      </c>
      <c r="B12653" s="5">
        <v>16093</v>
      </c>
      <c r="C12653" s="6">
        <v>43204</v>
      </c>
      <c r="D12653" s="5">
        <v>19</v>
      </c>
      <c r="E12653" s="5" t="str">
        <f>_xlfn.XLOOKUP(Orders[[#This Row],[user_id]],Users[user_id],Users[country])</f>
        <v>FR</v>
      </c>
      <c r="F12653" s="5" t="str">
        <f>_xlfn.XLOOKUP(Orders[[#This Row],[country_code]],Countries[country_code],Countries[country_name])</f>
        <v>France</v>
      </c>
      <c r="G12653" s="5">
        <f>_xlfn.XLOOKUP(Orders[[#This Row],[user_id]],Users[user_id],Users[is_referral])</f>
        <v>1</v>
      </c>
    </row>
    <row r="12654" spans="1:7">
      <c r="A12654" s="5">
        <v>2156003</v>
      </c>
      <c r="B12654" s="5">
        <v>7196</v>
      </c>
      <c r="C12654" s="6">
        <v>43204</v>
      </c>
      <c r="D12654" s="5">
        <v>88</v>
      </c>
      <c r="E12654" s="5" t="str">
        <f>_xlfn.XLOOKUP(Orders[[#This Row],[user_id]],Users[user_id],Users[country])</f>
        <v>FR</v>
      </c>
      <c r="F12654" s="5" t="str">
        <f>_xlfn.XLOOKUP(Orders[[#This Row],[country_code]],Countries[country_code],Countries[country_name])</f>
        <v>France</v>
      </c>
      <c r="G12654" s="5">
        <f>_xlfn.XLOOKUP(Orders[[#This Row],[user_id]],Users[user_id],Users[is_referral])</f>
        <v>1</v>
      </c>
    </row>
    <row r="12655" spans="1:7">
      <c r="A12655" s="5">
        <v>2156005</v>
      </c>
      <c r="B12655" s="5">
        <v>6910</v>
      </c>
      <c r="C12655" s="6">
        <v>43204</v>
      </c>
      <c r="D12655" s="5">
        <v>62</v>
      </c>
      <c r="E12655" s="5" t="str">
        <f>_xlfn.XLOOKUP(Orders[[#This Row],[user_id]],Users[user_id],Users[country])</f>
        <v>IT</v>
      </c>
      <c r="F12655" s="5" t="str">
        <f>_xlfn.XLOOKUP(Orders[[#This Row],[country_code]],Countries[country_code],Countries[country_name])</f>
        <v>Italy</v>
      </c>
      <c r="G12655" s="5">
        <f>_xlfn.XLOOKUP(Orders[[#This Row],[user_id]],Users[user_id],Users[is_referral])</f>
        <v>1</v>
      </c>
    </row>
    <row r="12656" spans="1:7">
      <c r="A12656" s="5">
        <v>2156006</v>
      </c>
      <c r="B12656" s="5">
        <v>4834</v>
      </c>
      <c r="C12656" s="6">
        <v>43204</v>
      </c>
      <c r="D12656" s="5">
        <v>90</v>
      </c>
      <c r="E12656" s="5" t="str">
        <f>_xlfn.XLOOKUP(Orders[[#This Row],[user_id]],Users[user_id],Users[country])</f>
        <v>DE</v>
      </c>
      <c r="F12656" s="5" t="str">
        <f>_xlfn.XLOOKUP(Orders[[#This Row],[country_code]],Countries[country_code],Countries[country_name])</f>
        <v>Germany</v>
      </c>
      <c r="G12656" s="5">
        <f>_xlfn.XLOOKUP(Orders[[#This Row],[user_id]],Users[user_id],Users[is_referral])</f>
        <v>0</v>
      </c>
    </row>
    <row r="12657" spans="1:7">
      <c r="A12657" s="5">
        <v>2156007</v>
      </c>
      <c r="B12657" s="5">
        <v>11334</v>
      </c>
      <c r="C12657" s="6">
        <v>43204</v>
      </c>
      <c r="D12657" s="5">
        <v>30</v>
      </c>
      <c r="E12657" s="5" t="str">
        <f>_xlfn.XLOOKUP(Orders[[#This Row],[user_id]],Users[user_id],Users[country])</f>
        <v>FR</v>
      </c>
      <c r="F12657" s="5" t="str">
        <f>_xlfn.XLOOKUP(Orders[[#This Row],[country_code]],Countries[country_code],Countries[country_name])</f>
        <v>France</v>
      </c>
      <c r="G12657" s="5">
        <f>_xlfn.XLOOKUP(Orders[[#This Row],[user_id]],Users[user_id],Users[is_referral])</f>
        <v>1</v>
      </c>
    </row>
    <row r="12658" spans="1:7">
      <c r="A12658" s="5">
        <v>2156009</v>
      </c>
      <c r="B12658" s="5">
        <v>19948</v>
      </c>
      <c r="C12658" s="6">
        <v>43204</v>
      </c>
      <c r="D12658" s="5">
        <v>81</v>
      </c>
      <c r="E12658" s="5" t="str">
        <f>_xlfn.XLOOKUP(Orders[[#This Row],[user_id]],Users[user_id],Users[country])</f>
        <v>IT</v>
      </c>
      <c r="F12658" s="5" t="str">
        <f>_xlfn.XLOOKUP(Orders[[#This Row],[country_code]],Countries[country_code],Countries[country_name])</f>
        <v>Italy</v>
      </c>
      <c r="G12658" s="5">
        <f>_xlfn.XLOOKUP(Orders[[#This Row],[user_id]],Users[user_id],Users[is_referral])</f>
        <v>1</v>
      </c>
    </row>
    <row r="12659" spans="1:7">
      <c r="A12659" s="5">
        <v>2156010</v>
      </c>
      <c r="B12659" s="5">
        <v>10240</v>
      </c>
      <c r="C12659" s="6">
        <v>43204</v>
      </c>
      <c r="D12659" s="5">
        <v>45</v>
      </c>
      <c r="E12659" s="5" t="str">
        <f>_xlfn.XLOOKUP(Orders[[#This Row],[user_id]],Users[user_id],Users[country])</f>
        <v>ES</v>
      </c>
      <c r="F12659" s="5" t="str">
        <f>_xlfn.XLOOKUP(Orders[[#This Row],[country_code]],Countries[country_code],Countries[country_name])</f>
        <v>Spain</v>
      </c>
      <c r="G12659" s="5">
        <f>_xlfn.XLOOKUP(Orders[[#This Row],[user_id]],Users[user_id],Users[is_referral])</f>
        <v>1</v>
      </c>
    </row>
    <row r="12660" spans="1:7">
      <c r="A12660" s="5">
        <v>2156011</v>
      </c>
      <c r="B12660" s="5">
        <v>16404</v>
      </c>
      <c r="C12660" s="6">
        <v>43204</v>
      </c>
      <c r="D12660" s="5">
        <v>21</v>
      </c>
      <c r="E12660" s="5" t="str">
        <f>_xlfn.XLOOKUP(Orders[[#This Row],[user_id]],Users[user_id],Users[country])</f>
        <v>DE</v>
      </c>
      <c r="F12660" s="5" t="str">
        <f>_xlfn.XLOOKUP(Orders[[#This Row],[country_code]],Countries[country_code],Countries[country_name])</f>
        <v>Germany</v>
      </c>
      <c r="G12660" s="5">
        <f>_xlfn.XLOOKUP(Orders[[#This Row],[user_id]],Users[user_id],Users[is_referral])</f>
        <v>1</v>
      </c>
    </row>
    <row r="12661" spans="1:7">
      <c r="A12661" s="5">
        <v>2156014</v>
      </c>
      <c r="B12661" s="5">
        <v>12720</v>
      </c>
      <c r="C12661" s="6">
        <v>43204</v>
      </c>
      <c r="D12661" s="5">
        <v>55</v>
      </c>
      <c r="E12661" s="5" t="str">
        <f>_xlfn.XLOOKUP(Orders[[#This Row],[user_id]],Users[user_id],Users[country])</f>
        <v>IT</v>
      </c>
      <c r="F12661" s="5" t="str">
        <f>_xlfn.XLOOKUP(Orders[[#This Row],[country_code]],Countries[country_code],Countries[country_name])</f>
        <v>Italy</v>
      </c>
      <c r="G12661" s="5">
        <f>_xlfn.XLOOKUP(Orders[[#This Row],[user_id]],Users[user_id],Users[is_referral])</f>
        <v>1</v>
      </c>
    </row>
    <row r="12662" spans="1:7">
      <c r="A12662" s="5">
        <v>2156016</v>
      </c>
      <c r="B12662" s="5">
        <v>4337</v>
      </c>
      <c r="C12662" s="6">
        <v>43204</v>
      </c>
      <c r="D12662" s="5">
        <v>11</v>
      </c>
      <c r="E12662" s="5" t="str">
        <f>_xlfn.XLOOKUP(Orders[[#This Row],[user_id]],Users[user_id],Users[country])</f>
        <v>DE</v>
      </c>
      <c r="F12662" s="5" t="str">
        <f>_xlfn.XLOOKUP(Orders[[#This Row],[country_code]],Countries[country_code],Countries[country_name])</f>
        <v>Germany</v>
      </c>
      <c r="G12662" s="5">
        <f>_xlfn.XLOOKUP(Orders[[#This Row],[user_id]],Users[user_id],Users[is_referral])</f>
        <v>0</v>
      </c>
    </row>
    <row r="12663" spans="1:7">
      <c r="A12663" s="5">
        <v>2156022</v>
      </c>
      <c r="B12663" s="5">
        <v>13505</v>
      </c>
      <c r="C12663" s="6">
        <v>43204</v>
      </c>
      <c r="D12663" s="5">
        <v>35</v>
      </c>
      <c r="E12663" s="5" t="str">
        <f>_xlfn.XLOOKUP(Orders[[#This Row],[user_id]],Users[user_id],Users[country])</f>
        <v>IT</v>
      </c>
      <c r="F12663" s="5" t="str">
        <f>_xlfn.XLOOKUP(Orders[[#This Row],[country_code]],Countries[country_code],Countries[country_name])</f>
        <v>Italy</v>
      </c>
      <c r="G12663" s="5">
        <f>_xlfn.XLOOKUP(Orders[[#This Row],[user_id]],Users[user_id],Users[is_referral])</f>
        <v>1</v>
      </c>
    </row>
    <row r="12664" spans="1:7">
      <c r="A12664" s="5">
        <v>2156024</v>
      </c>
      <c r="B12664" s="5">
        <v>19029</v>
      </c>
      <c r="C12664" s="6">
        <v>43204</v>
      </c>
      <c r="D12664" s="5">
        <v>45</v>
      </c>
      <c r="E12664" s="5" t="str">
        <f>_xlfn.XLOOKUP(Orders[[#This Row],[user_id]],Users[user_id],Users[country])</f>
        <v>ES</v>
      </c>
      <c r="F12664" s="5" t="str">
        <f>_xlfn.XLOOKUP(Orders[[#This Row],[country_code]],Countries[country_code],Countries[country_name])</f>
        <v>Spain</v>
      </c>
      <c r="G12664" s="5">
        <f>_xlfn.XLOOKUP(Orders[[#This Row],[user_id]],Users[user_id],Users[is_referral])</f>
        <v>1</v>
      </c>
    </row>
    <row r="12665" spans="1:7">
      <c r="A12665" s="5">
        <v>2156025</v>
      </c>
      <c r="B12665" s="5">
        <v>4005</v>
      </c>
      <c r="C12665" s="6">
        <v>43204</v>
      </c>
      <c r="D12665" s="5">
        <v>74</v>
      </c>
      <c r="E12665" s="5" t="str">
        <f>_xlfn.XLOOKUP(Orders[[#This Row],[user_id]],Users[user_id],Users[country])</f>
        <v>FR</v>
      </c>
      <c r="F12665" s="5" t="str">
        <f>_xlfn.XLOOKUP(Orders[[#This Row],[country_code]],Countries[country_code],Countries[country_name])</f>
        <v>France</v>
      </c>
      <c r="G12665" s="5">
        <f>_xlfn.XLOOKUP(Orders[[#This Row],[user_id]],Users[user_id],Users[is_referral])</f>
        <v>0</v>
      </c>
    </row>
    <row r="12666" spans="1:7">
      <c r="A12666" s="5">
        <v>2156028</v>
      </c>
      <c r="B12666" s="5">
        <v>10090</v>
      </c>
      <c r="C12666" s="6">
        <v>43204</v>
      </c>
      <c r="D12666" s="5">
        <v>26</v>
      </c>
      <c r="E12666" s="5" t="str">
        <f>_xlfn.XLOOKUP(Orders[[#This Row],[user_id]],Users[user_id],Users[country])</f>
        <v>DE</v>
      </c>
      <c r="F12666" s="5" t="str">
        <f>_xlfn.XLOOKUP(Orders[[#This Row],[country_code]],Countries[country_code],Countries[country_name])</f>
        <v>Germany</v>
      </c>
      <c r="G12666" s="5">
        <f>_xlfn.XLOOKUP(Orders[[#This Row],[user_id]],Users[user_id],Users[is_referral])</f>
        <v>1</v>
      </c>
    </row>
    <row r="12667" spans="1:7">
      <c r="A12667" s="5">
        <v>2156029</v>
      </c>
      <c r="B12667" s="5">
        <v>19552</v>
      </c>
      <c r="C12667" s="6">
        <v>43204</v>
      </c>
      <c r="D12667" s="5">
        <v>47</v>
      </c>
      <c r="E12667" s="5" t="str">
        <f>_xlfn.XLOOKUP(Orders[[#This Row],[user_id]],Users[user_id],Users[country])</f>
        <v>DE</v>
      </c>
      <c r="F12667" s="5" t="str">
        <f>_xlfn.XLOOKUP(Orders[[#This Row],[country_code]],Countries[country_code],Countries[country_name])</f>
        <v>Germany</v>
      </c>
      <c r="G12667" s="5">
        <f>_xlfn.XLOOKUP(Orders[[#This Row],[user_id]],Users[user_id],Users[is_referral])</f>
        <v>1</v>
      </c>
    </row>
    <row r="12668" spans="1:7">
      <c r="A12668" s="5">
        <v>2156030</v>
      </c>
      <c r="B12668" s="5">
        <v>16128</v>
      </c>
      <c r="C12668" s="6">
        <v>43204</v>
      </c>
      <c r="D12668" s="5">
        <v>22</v>
      </c>
      <c r="E12668" s="5" t="str">
        <f>_xlfn.XLOOKUP(Orders[[#This Row],[user_id]],Users[user_id],Users[country])</f>
        <v>ES</v>
      </c>
      <c r="F12668" s="5" t="str">
        <f>_xlfn.XLOOKUP(Orders[[#This Row],[country_code]],Countries[country_code],Countries[country_name])</f>
        <v>Spain</v>
      </c>
      <c r="G12668" s="5">
        <f>_xlfn.XLOOKUP(Orders[[#This Row],[user_id]],Users[user_id],Users[is_referral])</f>
        <v>1</v>
      </c>
    </row>
    <row r="12669" spans="1:7">
      <c r="A12669" s="5">
        <v>2156032</v>
      </c>
      <c r="B12669" s="5">
        <v>5410</v>
      </c>
      <c r="C12669" s="6">
        <v>43204</v>
      </c>
      <c r="D12669" s="5">
        <v>64</v>
      </c>
      <c r="E12669" s="5" t="str">
        <f>_xlfn.XLOOKUP(Orders[[#This Row],[user_id]],Users[user_id],Users[country])</f>
        <v>FR</v>
      </c>
      <c r="F12669" s="5" t="str">
        <f>_xlfn.XLOOKUP(Orders[[#This Row],[country_code]],Countries[country_code],Countries[country_name])</f>
        <v>France</v>
      </c>
      <c r="G12669" s="5">
        <f>_xlfn.XLOOKUP(Orders[[#This Row],[user_id]],Users[user_id],Users[is_referral])</f>
        <v>0</v>
      </c>
    </row>
    <row r="12670" spans="1:7">
      <c r="A12670" s="5">
        <v>2156033</v>
      </c>
      <c r="B12670" s="5">
        <v>5446</v>
      </c>
      <c r="C12670" s="6">
        <v>43204</v>
      </c>
      <c r="D12670" s="5">
        <v>18</v>
      </c>
      <c r="E12670" s="5" t="str">
        <f>_xlfn.XLOOKUP(Orders[[#This Row],[user_id]],Users[user_id],Users[country])</f>
        <v>IT</v>
      </c>
      <c r="F12670" s="5" t="str">
        <f>_xlfn.XLOOKUP(Orders[[#This Row],[country_code]],Countries[country_code],Countries[country_name])</f>
        <v>Italy</v>
      </c>
      <c r="G12670" s="5">
        <f>_xlfn.XLOOKUP(Orders[[#This Row],[user_id]],Users[user_id],Users[is_referral])</f>
        <v>0</v>
      </c>
    </row>
    <row r="12671" spans="1:7">
      <c r="A12671" s="5">
        <v>2156036</v>
      </c>
      <c r="B12671" s="5">
        <v>6594</v>
      </c>
      <c r="C12671" s="6">
        <v>43204</v>
      </c>
      <c r="D12671" s="5">
        <v>30</v>
      </c>
      <c r="E12671" s="5" t="str">
        <f>_xlfn.XLOOKUP(Orders[[#This Row],[user_id]],Users[user_id],Users[country])</f>
        <v>FR</v>
      </c>
      <c r="F12671" s="5" t="str">
        <f>_xlfn.XLOOKUP(Orders[[#This Row],[country_code]],Countries[country_code],Countries[country_name])</f>
        <v>France</v>
      </c>
      <c r="G12671" s="5">
        <f>_xlfn.XLOOKUP(Orders[[#This Row],[user_id]],Users[user_id],Users[is_referral])</f>
        <v>1</v>
      </c>
    </row>
    <row r="12672" spans="1:7">
      <c r="A12672" s="5">
        <v>2156038</v>
      </c>
      <c r="B12672" s="5">
        <v>2008</v>
      </c>
      <c r="C12672" s="6">
        <v>43204</v>
      </c>
      <c r="D12672" s="5">
        <v>30</v>
      </c>
      <c r="E12672" s="5" t="str">
        <f>_xlfn.XLOOKUP(Orders[[#This Row],[user_id]],Users[user_id],Users[country])</f>
        <v>DE</v>
      </c>
      <c r="F12672" s="5" t="str">
        <f>_xlfn.XLOOKUP(Orders[[#This Row],[country_code]],Countries[country_code],Countries[country_name])</f>
        <v>Germany</v>
      </c>
      <c r="G12672" s="5">
        <f>_xlfn.XLOOKUP(Orders[[#This Row],[user_id]],Users[user_id],Users[is_referral])</f>
        <v>0</v>
      </c>
    </row>
    <row r="12673" spans="1:7">
      <c r="A12673" s="5">
        <v>2156041</v>
      </c>
      <c r="B12673" s="5">
        <v>7867</v>
      </c>
      <c r="C12673" s="6">
        <v>43204</v>
      </c>
      <c r="D12673" s="5">
        <v>74</v>
      </c>
      <c r="E12673" s="5" t="str">
        <f>_xlfn.XLOOKUP(Orders[[#This Row],[user_id]],Users[user_id],Users[country])</f>
        <v>ES</v>
      </c>
      <c r="F12673" s="5" t="str">
        <f>_xlfn.XLOOKUP(Orders[[#This Row],[country_code]],Countries[country_code],Countries[country_name])</f>
        <v>Spain</v>
      </c>
      <c r="G12673" s="5">
        <f>_xlfn.XLOOKUP(Orders[[#This Row],[user_id]],Users[user_id],Users[is_referral])</f>
        <v>1</v>
      </c>
    </row>
    <row r="12674" spans="1:7">
      <c r="A12674" s="5">
        <v>2156043</v>
      </c>
      <c r="B12674" s="5">
        <v>5687</v>
      </c>
      <c r="C12674" s="6">
        <v>43204</v>
      </c>
      <c r="D12674" s="5">
        <v>35</v>
      </c>
      <c r="E12674" s="5" t="str">
        <f>_xlfn.XLOOKUP(Orders[[#This Row],[user_id]],Users[user_id],Users[country])</f>
        <v>FR</v>
      </c>
      <c r="F12674" s="5" t="str">
        <f>_xlfn.XLOOKUP(Orders[[#This Row],[country_code]],Countries[country_code],Countries[country_name])</f>
        <v>France</v>
      </c>
      <c r="G12674" s="5">
        <f>_xlfn.XLOOKUP(Orders[[#This Row],[user_id]],Users[user_id],Users[is_referral])</f>
        <v>0</v>
      </c>
    </row>
    <row r="12675" spans="1:7">
      <c r="A12675" s="5">
        <v>2156046</v>
      </c>
      <c r="B12675" s="5">
        <v>11353</v>
      </c>
      <c r="C12675" s="6">
        <v>43204</v>
      </c>
      <c r="D12675" s="5">
        <v>63</v>
      </c>
      <c r="E12675" s="5" t="str">
        <f>_xlfn.XLOOKUP(Orders[[#This Row],[user_id]],Users[user_id],Users[country])</f>
        <v>ES</v>
      </c>
      <c r="F12675" s="5" t="str">
        <f>_xlfn.XLOOKUP(Orders[[#This Row],[country_code]],Countries[country_code],Countries[country_name])</f>
        <v>Spain</v>
      </c>
      <c r="G12675" s="5">
        <f>_xlfn.XLOOKUP(Orders[[#This Row],[user_id]],Users[user_id],Users[is_referral])</f>
        <v>1</v>
      </c>
    </row>
    <row r="12676" spans="1:7">
      <c r="A12676" s="5">
        <v>2156047</v>
      </c>
      <c r="B12676" s="5">
        <v>10556</v>
      </c>
      <c r="C12676" s="6">
        <v>43204</v>
      </c>
      <c r="D12676" s="5">
        <v>69</v>
      </c>
      <c r="E12676" s="5" t="str">
        <f>_xlfn.XLOOKUP(Orders[[#This Row],[user_id]],Users[user_id],Users[country])</f>
        <v>ES</v>
      </c>
      <c r="F12676" s="5" t="str">
        <f>_xlfn.XLOOKUP(Orders[[#This Row],[country_code]],Countries[country_code],Countries[country_name])</f>
        <v>Spain</v>
      </c>
      <c r="G12676" s="5">
        <f>_xlfn.XLOOKUP(Orders[[#This Row],[user_id]],Users[user_id],Users[is_referral])</f>
        <v>1</v>
      </c>
    </row>
    <row r="12677" spans="1:7">
      <c r="A12677" s="5">
        <v>2156048</v>
      </c>
      <c r="B12677" s="5">
        <v>1384</v>
      </c>
      <c r="C12677" s="6">
        <v>43204</v>
      </c>
      <c r="D12677" s="5">
        <v>11</v>
      </c>
      <c r="E12677" s="5" t="str">
        <f>_xlfn.XLOOKUP(Orders[[#This Row],[user_id]],Users[user_id],Users[country])</f>
        <v>ES</v>
      </c>
      <c r="F12677" s="5" t="str">
        <f>_xlfn.XLOOKUP(Orders[[#This Row],[country_code]],Countries[country_code],Countries[country_name])</f>
        <v>Spain</v>
      </c>
      <c r="G12677" s="5">
        <f>_xlfn.XLOOKUP(Orders[[#This Row],[user_id]],Users[user_id],Users[is_referral])</f>
        <v>0</v>
      </c>
    </row>
    <row r="12678" spans="1:7">
      <c r="A12678" s="5">
        <v>2156049</v>
      </c>
      <c r="B12678" s="5">
        <v>6947</v>
      </c>
      <c r="C12678" s="6">
        <v>43204</v>
      </c>
      <c r="D12678" s="5">
        <v>33</v>
      </c>
      <c r="E12678" s="5" t="str">
        <f>_xlfn.XLOOKUP(Orders[[#This Row],[user_id]],Users[user_id],Users[country])</f>
        <v>ES</v>
      </c>
      <c r="F12678" s="5" t="str">
        <f>_xlfn.XLOOKUP(Orders[[#This Row],[country_code]],Countries[country_code],Countries[country_name])</f>
        <v>Spain</v>
      </c>
      <c r="G12678" s="5">
        <f>_xlfn.XLOOKUP(Orders[[#This Row],[user_id]],Users[user_id],Users[is_referral])</f>
        <v>1</v>
      </c>
    </row>
    <row r="12679" spans="1:7">
      <c r="A12679" s="5">
        <v>2156050</v>
      </c>
      <c r="B12679" s="5">
        <v>14298</v>
      </c>
      <c r="C12679" s="6">
        <v>43204</v>
      </c>
      <c r="D12679" s="5">
        <v>53</v>
      </c>
      <c r="E12679" s="5" t="str">
        <f>_xlfn.XLOOKUP(Orders[[#This Row],[user_id]],Users[user_id],Users[country])</f>
        <v>IT</v>
      </c>
      <c r="F12679" s="5" t="str">
        <f>_xlfn.XLOOKUP(Orders[[#This Row],[country_code]],Countries[country_code],Countries[country_name])</f>
        <v>Italy</v>
      </c>
      <c r="G12679" s="5">
        <f>_xlfn.XLOOKUP(Orders[[#This Row],[user_id]],Users[user_id],Users[is_referral])</f>
        <v>1</v>
      </c>
    </row>
    <row r="12680" spans="1:7">
      <c r="A12680" s="5">
        <v>2156051</v>
      </c>
      <c r="B12680" s="5">
        <v>7924</v>
      </c>
      <c r="C12680" s="6">
        <v>43204</v>
      </c>
      <c r="D12680" s="5">
        <v>44</v>
      </c>
      <c r="E12680" s="5" t="str">
        <f>_xlfn.XLOOKUP(Orders[[#This Row],[user_id]],Users[user_id],Users[country])</f>
        <v>DE</v>
      </c>
      <c r="F12680" s="5" t="str">
        <f>_xlfn.XLOOKUP(Orders[[#This Row],[country_code]],Countries[country_code],Countries[country_name])</f>
        <v>Germany</v>
      </c>
      <c r="G12680" s="5">
        <f>_xlfn.XLOOKUP(Orders[[#This Row],[user_id]],Users[user_id],Users[is_referral])</f>
        <v>1</v>
      </c>
    </row>
    <row r="12681" spans="1:7">
      <c r="A12681" s="5">
        <v>2156052</v>
      </c>
      <c r="B12681" s="5">
        <v>14851</v>
      </c>
      <c r="C12681" s="6">
        <v>43204</v>
      </c>
      <c r="D12681" s="5">
        <v>70</v>
      </c>
      <c r="E12681" s="5" t="str">
        <f>_xlfn.XLOOKUP(Orders[[#This Row],[user_id]],Users[user_id],Users[country])</f>
        <v>IT</v>
      </c>
      <c r="F12681" s="5" t="str">
        <f>_xlfn.XLOOKUP(Orders[[#This Row],[country_code]],Countries[country_code],Countries[country_name])</f>
        <v>Italy</v>
      </c>
      <c r="G12681" s="5">
        <f>_xlfn.XLOOKUP(Orders[[#This Row],[user_id]],Users[user_id],Users[is_referral])</f>
        <v>1</v>
      </c>
    </row>
    <row r="12682" spans="1:7">
      <c r="A12682" s="5">
        <v>2156053</v>
      </c>
      <c r="B12682" s="5">
        <v>16205</v>
      </c>
      <c r="C12682" s="6">
        <v>43204</v>
      </c>
      <c r="D12682" s="5">
        <v>33</v>
      </c>
      <c r="E12682" s="5" t="str">
        <f>_xlfn.XLOOKUP(Orders[[#This Row],[user_id]],Users[user_id],Users[country])</f>
        <v>IT</v>
      </c>
      <c r="F12682" s="5" t="str">
        <f>_xlfn.XLOOKUP(Orders[[#This Row],[country_code]],Countries[country_code],Countries[country_name])</f>
        <v>Italy</v>
      </c>
      <c r="G12682" s="5">
        <f>_xlfn.XLOOKUP(Orders[[#This Row],[user_id]],Users[user_id],Users[is_referral])</f>
        <v>1</v>
      </c>
    </row>
    <row r="12683" spans="1:7">
      <c r="A12683" s="5">
        <v>2156054</v>
      </c>
      <c r="B12683" s="5">
        <v>6735</v>
      </c>
      <c r="C12683" s="6">
        <v>43204</v>
      </c>
      <c r="D12683" s="5">
        <v>31</v>
      </c>
      <c r="E12683" s="5" t="str">
        <f>_xlfn.XLOOKUP(Orders[[#This Row],[user_id]],Users[user_id],Users[country])</f>
        <v>DE</v>
      </c>
      <c r="F12683" s="5" t="str">
        <f>_xlfn.XLOOKUP(Orders[[#This Row],[country_code]],Countries[country_code],Countries[country_name])</f>
        <v>Germany</v>
      </c>
      <c r="G12683" s="5">
        <f>_xlfn.XLOOKUP(Orders[[#This Row],[user_id]],Users[user_id],Users[is_referral])</f>
        <v>0</v>
      </c>
    </row>
    <row r="12684" spans="1:7">
      <c r="A12684" s="5">
        <v>2156055</v>
      </c>
      <c r="B12684" s="5">
        <v>2997</v>
      </c>
      <c r="C12684" s="6">
        <v>43204</v>
      </c>
      <c r="D12684" s="5">
        <v>53</v>
      </c>
      <c r="E12684" s="5" t="str">
        <f>_xlfn.XLOOKUP(Orders[[#This Row],[user_id]],Users[user_id],Users[country])</f>
        <v>FR</v>
      </c>
      <c r="F12684" s="5" t="str">
        <f>_xlfn.XLOOKUP(Orders[[#This Row],[country_code]],Countries[country_code],Countries[country_name])</f>
        <v>France</v>
      </c>
      <c r="G12684" s="5">
        <f>_xlfn.XLOOKUP(Orders[[#This Row],[user_id]],Users[user_id],Users[is_referral])</f>
        <v>0</v>
      </c>
    </row>
    <row r="12685" spans="1:7">
      <c r="A12685" s="5">
        <v>2156056</v>
      </c>
      <c r="B12685" s="5">
        <v>15580</v>
      </c>
      <c r="C12685" s="6">
        <v>43204</v>
      </c>
      <c r="D12685" s="5">
        <v>29</v>
      </c>
      <c r="E12685" s="5" t="str">
        <f>_xlfn.XLOOKUP(Orders[[#This Row],[user_id]],Users[user_id],Users[country])</f>
        <v>ES</v>
      </c>
      <c r="F12685" s="5" t="str">
        <f>_xlfn.XLOOKUP(Orders[[#This Row],[country_code]],Countries[country_code],Countries[country_name])</f>
        <v>Spain</v>
      </c>
      <c r="G12685" s="5">
        <f>_xlfn.XLOOKUP(Orders[[#This Row],[user_id]],Users[user_id],Users[is_referral])</f>
        <v>1</v>
      </c>
    </row>
    <row r="12686" spans="1:7">
      <c r="A12686" s="5">
        <v>2156058</v>
      </c>
      <c r="B12686" s="5">
        <v>17169</v>
      </c>
      <c r="C12686" s="6">
        <v>43204</v>
      </c>
      <c r="D12686" s="5">
        <v>47</v>
      </c>
      <c r="E12686" s="5" t="str">
        <f>_xlfn.XLOOKUP(Orders[[#This Row],[user_id]],Users[user_id],Users[country])</f>
        <v>IT</v>
      </c>
      <c r="F12686" s="5" t="str">
        <f>_xlfn.XLOOKUP(Orders[[#This Row],[country_code]],Countries[country_code],Countries[country_name])</f>
        <v>Italy</v>
      </c>
      <c r="G12686" s="5">
        <f>_xlfn.XLOOKUP(Orders[[#This Row],[user_id]],Users[user_id],Users[is_referral])</f>
        <v>1</v>
      </c>
    </row>
    <row r="12687" spans="1:7">
      <c r="A12687" s="5">
        <v>2156060</v>
      </c>
      <c r="B12687" s="5">
        <v>13862</v>
      </c>
      <c r="C12687" s="6">
        <v>43204</v>
      </c>
      <c r="D12687" s="5">
        <v>12</v>
      </c>
      <c r="E12687" s="5" t="str">
        <f>_xlfn.XLOOKUP(Orders[[#This Row],[user_id]],Users[user_id],Users[country])</f>
        <v>ES</v>
      </c>
      <c r="F12687" s="5" t="str">
        <f>_xlfn.XLOOKUP(Orders[[#This Row],[country_code]],Countries[country_code],Countries[country_name])</f>
        <v>Spain</v>
      </c>
      <c r="G12687" s="5">
        <f>_xlfn.XLOOKUP(Orders[[#This Row],[user_id]],Users[user_id],Users[is_referral])</f>
        <v>1</v>
      </c>
    </row>
    <row r="12688" spans="1:7">
      <c r="A12688" s="5">
        <v>2156062</v>
      </c>
      <c r="B12688" s="5">
        <v>5403</v>
      </c>
      <c r="C12688" s="6">
        <v>43204</v>
      </c>
      <c r="D12688" s="5">
        <v>45</v>
      </c>
      <c r="E12688" s="5" t="str">
        <f>_xlfn.XLOOKUP(Orders[[#This Row],[user_id]],Users[user_id],Users[country])</f>
        <v>DE</v>
      </c>
      <c r="F12688" s="5" t="str">
        <f>_xlfn.XLOOKUP(Orders[[#This Row],[country_code]],Countries[country_code],Countries[country_name])</f>
        <v>Germany</v>
      </c>
      <c r="G12688" s="5">
        <f>_xlfn.XLOOKUP(Orders[[#This Row],[user_id]],Users[user_id],Users[is_referral])</f>
        <v>1</v>
      </c>
    </row>
    <row r="12689" spans="1:7">
      <c r="A12689" s="5">
        <v>2156064</v>
      </c>
      <c r="B12689" s="5">
        <v>3993</v>
      </c>
      <c r="C12689" s="6">
        <v>43204</v>
      </c>
      <c r="D12689" s="5">
        <v>61</v>
      </c>
      <c r="E12689" s="5" t="str">
        <f>_xlfn.XLOOKUP(Orders[[#This Row],[user_id]],Users[user_id],Users[country])</f>
        <v>FR</v>
      </c>
      <c r="F12689" s="5" t="str">
        <f>_xlfn.XLOOKUP(Orders[[#This Row],[country_code]],Countries[country_code],Countries[country_name])</f>
        <v>France</v>
      </c>
      <c r="G12689" s="5">
        <f>_xlfn.XLOOKUP(Orders[[#This Row],[user_id]],Users[user_id],Users[is_referral])</f>
        <v>0</v>
      </c>
    </row>
    <row r="12690" spans="1:7">
      <c r="A12690" s="5">
        <v>2156065</v>
      </c>
      <c r="B12690" s="5">
        <v>3466</v>
      </c>
      <c r="C12690" s="6">
        <v>43204</v>
      </c>
      <c r="D12690" s="5">
        <v>71</v>
      </c>
      <c r="E12690" s="5" t="str">
        <f>_xlfn.XLOOKUP(Orders[[#This Row],[user_id]],Users[user_id],Users[country])</f>
        <v>DE</v>
      </c>
      <c r="F12690" s="5" t="str">
        <f>_xlfn.XLOOKUP(Orders[[#This Row],[country_code]],Countries[country_code],Countries[country_name])</f>
        <v>Germany</v>
      </c>
      <c r="G12690" s="5">
        <f>_xlfn.XLOOKUP(Orders[[#This Row],[user_id]],Users[user_id],Users[is_referral])</f>
        <v>0</v>
      </c>
    </row>
    <row r="12691" spans="1:7">
      <c r="A12691" s="5">
        <v>2156070</v>
      </c>
      <c r="B12691" s="5">
        <v>4834</v>
      </c>
      <c r="C12691" s="6">
        <v>43204</v>
      </c>
      <c r="D12691" s="5">
        <v>10</v>
      </c>
      <c r="E12691" s="5" t="str">
        <f>_xlfn.XLOOKUP(Orders[[#This Row],[user_id]],Users[user_id],Users[country])</f>
        <v>DE</v>
      </c>
      <c r="F12691" s="5" t="str">
        <f>_xlfn.XLOOKUP(Orders[[#This Row],[country_code]],Countries[country_code],Countries[country_name])</f>
        <v>Germany</v>
      </c>
      <c r="G12691" s="5">
        <f>_xlfn.XLOOKUP(Orders[[#This Row],[user_id]],Users[user_id],Users[is_referral])</f>
        <v>0</v>
      </c>
    </row>
    <row r="12692" spans="1:7">
      <c r="A12692" s="5">
        <v>2156073</v>
      </c>
      <c r="B12692" s="5">
        <v>2889</v>
      </c>
      <c r="C12692" s="6">
        <v>43204</v>
      </c>
      <c r="D12692" s="5">
        <v>57</v>
      </c>
      <c r="E12692" s="5" t="str">
        <f>_xlfn.XLOOKUP(Orders[[#This Row],[user_id]],Users[user_id],Users[country])</f>
        <v>FR</v>
      </c>
      <c r="F12692" s="5" t="str">
        <f>_xlfn.XLOOKUP(Orders[[#This Row],[country_code]],Countries[country_code],Countries[country_name])</f>
        <v>France</v>
      </c>
      <c r="G12692" s="5">
        <f>_xlfn.XLOOKUP(Orders[[#This Row],[user_id]],Users[user_id],Users[is_referral])</f>
        <v>0</v>
      </c>
    </row>
    <row r="12693" spans="1:7">
      <c r="A12693" s="5">
        <v>2156075</v>
      </c>
      <c r="B12693" s="5">
        <v>13039</v>
      </c>
      <c r="C12693" s="6">
        <v>43204</v>
      </c>
      <c r="D12693" s="5">
        <v>26</v>
      </c>
      <c r="E12693" s="5" t="str">
        <f>_xlfn.XLOOKUP(Orders[[#This Row],[user_id]],Users[user_id],Users[country])</f>
        <v>DE</v>
      </c>
      <c r="F12693" s="5" t="str">
        <f>_xlfn.XLOOKUP(Orders[[#This Row],[country_code]],Countries[country_code],Countries[country_name])</f>
        <v>Germany</v>
      </c>
      <c r="G12693" s="5">
        <f>_xlfn.XLOOKUP(Orders[[#This Row],[user_id]],Users[user_id],Users[is_referral])</f>
        <v>1</v>
      </c>
    </row>
    <row r="12694" spans="1:7">
      <c r="A12694" s="5">
        <v>2156076</v>
      </c>
      <c r="B12694" s="5">
        <v>9820</v>
      </c>
      <c r="C12694" s="6">
        <v>43204</v>
      </c>
      <c r="D12694" s="5">
        <v>31</v>
      </c>
      <c r="E12694" s="5" t="str">
        <f>_xlfn.XLOOKUP(Orders[[#This Row],[user_id]],Users[user_id],Users[country])</f>
        <v>IT</v>
      </c>
      <c r="F12694" s="5" t="str">
        <f>_xlfn.XLOOKUP(Orders[[#This Row],[country_code]],Countries[country_code],Countries[country_name])</f>
        <v>Italy</v>
      </c>
      <c r="G12694" s="5">
        <f>_xlfn.XLOOKUP(Orders[[#This Row],[user_id]],Users[user_id],Users[is_referral])</f>
        <v>1</v>
      </c>
    </row>
    <row r="12695" spans="1:7">
      <c r="A12695" s="5">
        <v>2156078</v>
      </c>
      <c r="B12695" s="5">
        <v>6343</v>
      </c>
      <c r="C12695" s="6">
        <v>43204</v>
      </c>
      <c r="D12695" s="5">
        <v>60</v>
      </c>
      <c r="E12695" s="5" t="str">
        <f>_xlfn.XLOOKUP(Orders[[#This Row],[user_id]],Users[user_id],Users[country])</f>
        <v>ES</v>
      </c>
      <c r="F12695" s="5" t="str">
        <f>_xlfn.XLOOKUP(Orders[[#This Row],[country_code]],Countries[country_code],Countries[country_name])</f>
        <v>Spain</v>
      </c>
      <c r="G12695" s="5">
        <f>_xlfn.XLOOKUP(Orders[[#This Row],[user_id]],Users[user_id],Users[is_referral])</f>
        <v>1</v>
      </c>
    </row>
    <row r="12696" spans="1:7">
      <c r="A12696" s="5">
        <v>2156086</v>
      </c>
      <c r="B12696" s="5">
        <v>11810</v>
      </c>
      <c r="C12696" s="6">
        <v>43204</v>
      </c>
      <c r="D12696" s="5">
        <v>47</v>
      </c>
      <c r="E12696" s="5" t="str">
        <f>_xlfn.XLOOKUP(Orders[[#This Row],[user_id]],Users[user_id],Users[country])</f>
        <v>DE</v>
      </c>
      <c r="F12696" s="5" t="str">
        <f>_xlfn.XLOOKUP(Orders[[#This Row],[country_code]],Countries[country_code],Countries[country_name])</f>
        <v>Germany</v>
      </c>
      <c r="G12696" s="5">
        <f>_xlfn.XLOOKUP(Orders[[#This Row],[user_id]],Users[user_id],Users[is_referral])</f>
        <v>1</v>
      </c>
    </row>
    <row r="12697" spans="1:7">
      <c r="A12697" s="5">
        <v>2156088</v>
      </c>
      <c r="B12697" s="5">
        <v>740</v>
      </c>
      <c r="C12697" s="6">
        <v>43204</v>
      </c>
      <c r="D12697" s="5">
        <v>21</v>
      </c>
      <c r="E12697" s="5" t="str">
        <f>_xlfn.XLOOKUP(Orders[[#This Row],[user_id]],Users[user_id],Users[country])</f>
        <v>ES</v>
      </c>
      <c r="F12697" s="5" t="str">
        <f>_xlfn.XLOOKUP(Orders[[#This Row],[country_code]],Countries[country_code],Countries[country_name])</f>
        <v>Spain</v>
      </c>
      <c r="G12697" s="5">
        <f>_xlfn.XLOOKUP(Orders[[#This Row],[user_id]],Users[user_id],Users[is_referral])</f>
        <v>0</v>
      </c>
    </row>
    <row r="12698" spans="1:7">
      <c r="A12698" s="5">
        <v>2156091</v>
      </c>
      <c r="B12698" s="5">
        <v>1895</v>
      </c>
      <c r="C12698" s="6">
        <v>43204</v>
      </c>
      <c r="D12698" s="5">
        <v>71</v>
      </c>
      <c r="E12698" s="5" t="str">
        <f>_xlfn.XLOOKUP(Orders[[#This Row],[user_id]],Users[user_id],Users[country])</f>
        <v>ES</v>
      </c>
      <c r="F12698" s="5" t="str">
        <f>_xlfn.XLOOKUP(Orders[[#This Row],[country_code]],Countries[country_code],Countries[country_name])</f>
        <v>Spain</v>
      </c>
      <c r="G12698" s="5">
        <f>_xlfn.XLOOKUP(Orders[[#This Row],[user_id]],Users[user_id],Users[is_referral])</f>
        <v>0</v>
      </c>
    </row>
    <row r="12699" spans="1:7">
      <c r="A12699" s="5">
        <v>2156092</v>
      </c>
      <c r="B12699" s="5">
        <v>14199</v>
      </c>
      <c r="C12699" s="6">
        <v>43204</v>
      </c>
      <c r="D12699" s="5">
        <v>28</v>
      </c>
      <c r="E12699" s="5" t="str">
        <f>_xlfn.XLOOKUP(Orders[[#This Row],[user_id]],Users[user_id],Users[country])</f>
        <v>ES</v>
      </c>
      <c r="F12699" s="5" t="str">
        <f>_xlfn.XLOOKUP(Orders[[#This Row],[country_code]],Countries[country_code],Countries[country_name])</f>
        <v>Spain</v>
      </c>
      <c r="G12699" s="5">
        <f>_xlfn.XLOOKUP(Orders[[#This Row],[user_id]],Users[user_id],Users[is_referral])</f>
        <v>0</v>
      </c>
    </row>
    <row r="12700" spans="1:7">
      <c r="A12700" s="5">
        <v>2156094</v>
      </c>
      <c r="B12700" s="5">
        <v>1043</v>
      </c>
      <c r="C12700" s="6">
        <v>43204</v>
      </c>
      <c r="D12700" s="5">
        <v>41</v>
      </c>
      <c r="E12700" s="5" t="str">
        <f>_xlfn.XLOOKUP(Orders[[#This Row],[user_id]],Users[user_id],Users[country])</f>
        <v>ES</v>
      </c>
      <c r="F12700" s="5" t="str">
        <f>_xlfn.XLOOKUP(Orders[[#This Row],[country_code]],Countries[country_code],Countries[country_name])</f>
        <v>Spain</v>
      </c>
      <c r="G12700" s="5">
        <f>_xlfn.XLOOKUP(Orders[[#This Row],[user_id]],Users[user_id],Users[is_referral])</f>
        <v>0</v>
      </c>
    </row>
    <row r="12701" spans="1:7">
      <c r="A12701" s="5">
        <v>2156095</v>
      </c>
      <c r="B12701" s="5">
        <v>9998</v>
      </c>
      <c r="C12701" s="6">
        <v>43204</v>
      </c>
      <c r="D12701" s="5">
        <v>43</v>
      </c>
      <c r="E12701" s="5" t="str">
        <f>_xlfn.XLOOKUP(Orders[[#This Row],[user_id]],Users[user_id],Users[country])</f>
        <v>FR</v>
      </c>
      <c r="F12701" s="5" t="str">
        <f>_xlfn.XLOOKUP(Orders[[#This Row],[country_code]],Countries[country_code],Countries[country_name])</f>
        <v>France</v>
      </c>
      <c r="G12701" s="5">
        <f>_xlfn.XLOOKUP(Orders[[#This Row],[user_id]],Users[user_id],Users[is_referral])</f>
        <v>1</v>
      </c>
    </row>
    <row r="12702" spans="1:7">
      <c r="A12702" s="5">
        <v>2156101</v>
      </c>
      <c r="B12702" s="5">
        <v>223</v>
      </c>
      <c r="C12702" s="6">
        <v>43204</v>
      </c>
      <c r="D12702" s="5">
        <v>25</v>
      </c>
      <c r="E12702" s="5" t="str">
        <f>_xlfn.XLOOKUP(Orders[[#This Row],[user_id]],Users[user_id],Users[country])</f>
        <v>DE</v>
      </c>
      <c r="F12702" s="5" t="str">
        <f>_xlfn.XLOOKUP(Orders[[#This Row],[country_code]],Countries[country_code],Countries[country_name])</f>
        <v>Germany</v>
      </c>
      <c r="G12702" s="5">
        <f>_xlfn.XLOOKUP(Orders[[#This Row],[user_id]],Users[user_id],Users[is_referral])</f>
        <v>0</v>
      </c>
    </row>
    <row r="12703" spans="1:7">
      <c r="A12703" s="5">
        <v>2156103</v>
      </c>
      <c r="B12703" s="5">
        <v>8678</v>
      </c>
      <c r="C12703" s="6">
        <v>43204</v>
      </c>
      <c r="D12703" s="5">
        <v>69</v>
      </c>
      <c r="E12703" s="5" t="str">
        <f>_xlfn.XLOOKUP(Orders[[#This Row],[user_id]],Users[user_id],Users[country])</f>
        <v>FR</v>
      </c>
      <c r="F12703" s="5" t="str">
        <f>_xlfn.XLOOKUP(Orders[[#This Row],[country_code]],Countries[country_code],Countries[country_name])</f>
        <v>France</v>
      </c>
      <c r="G12703" s="5">
        <f>_xlfn.XLOOKUP(Orders[[#This Row],[user_id]],Users[user_id],Users[is_referral])</f>
        <v>1</v>
      </c>
    </row>
    <row r="12704" spans="1:7">
      <c r="A12704" s="5">
        <v>2156104</v>
      </c>
      <c r="B12704" s="5">
        <v>19623</v>
      </c>
      <c r="C12704" s="6">
        <v>43204</v>
      </c>
      <c r="D12704" s="5">
        <v>37</v>
      </c>
      <c r="E12704" s="5" t="str">
        <f>_xlfn.XLOOKUP(Orders[[#This Row],[user_id]],Users[user_id],Users[country])</f>
        <v>DE</v>
      </c>
      <c r="F12704" s="5" t="str">
        <f>_xlfn.XLOOKUP(Orders[[#This Row],[country_code]],Countries[country_code],Countries[country_name])</f>
        <v>Germany</v>
      </c>
      <c r="G12704" s="5">
        <f>_xlfn.XLOOKUP(Orders[[#This Row],[user_id]],Users[user_id],Users[is_referral])</f>
        <v>1</v>
      </c>
    </row>
    <row r="12705" spans="1:7">
      <c r="A12705" s="5">
        <v>2156105</v>
      </c>
      <c r="B12705" s="5">
        <v>19024</v>
      </c>
      <c r="C12705" s="6">
        <v>43204</v>
      </c>
      <c r="D12705" s="5">
        <v>48</v>
      </c>
      <c r="E12705" s="5" t="str">
        <f>_xlfn.XLOOKUP(Orders[[#This Row],[user_id]],Users[user_id],Users[country])</f>
        <v>IT</v>
      </c>
      <c r="F12705" s="5" t="str">
        <f>_xlfn.XLOOKUP(Orders[[#This Row],[country_code]],Countries[country_code],Countries[country_name])</f>
        <v>Italy</v>
      </c>
      <c r="G12705" s="5">
        <f>_xlfn.XLOOKUP(Orders[[#This Row],[user_id]],Users[user_id],Users[is_referral])</f>
        <v>1</v>
      </c>
    </row>
    <row r="12706" spans="1:7">
      <c r="A12706" s="5">
        <v>2156106</v>
      </c>
      <c r="B12706" s="5">
        <v>19875</v>
      </c>
      <c r="C12706" s="6">
        <v>43204</v>
      </c>
      <c r="D12706" s="5">
        <v>92</v>
      </c>
      <c r="E12706" s="5" t="str">
        <f>_xlfn.XLOOKUP(Orders[[#This Row],[user_id]],Users[user_id],Users[country])</f>
        <v>FR</v>
      </c>
      <c r="F12706" s="5" t="str">
        <f>_xlfn.XLOOKUP(Orders[[#This Row],[country_code]],Countries[country_code],Countries[country_name])</f>
        <v>France</v>
      </c>
      <c r="G12706" s="5">
        <f>_xlfn.XLOOKUP(Orders[[#This Row],[user_id]],Users[user_id],Users[is_referral])</f>
        <v>1</v>
      </c>
    </row>
    <row r="12707" spans="1:7">
      <c r="A12707" s="5">
        <v>2156110</v>
      </c>
      <c r="B12707" s="5">
        <v>1828</v>
      </c>
      <c r="C12707" s="6">
        <v>43204</v>
      </c>
      <c r="D12707" s="5">
        <v>12</v>
      </c>
      <c r="E12707" s="5" t="str">
        <f>_xlfn.XLOOKUP(Orders[[#This Row],[user_id]],Users[user_id],Users[country])</f>
        <v>FR</v>
      </c>
      <c r="F12707" s="5" t="str">
        <f>_xlfn.XLOOKUP(Orders[[#This Row],[country_code]],Countries[country_code],Countries[country_name])</f>
        <v>France</v>
      </c>
      <c r="G12707" s="5">
        <f>_xlfn.XLOOKUP(Orders[[#This Row],[user_id]],Users[user_id],Users[is_referral])</f>
        <v>0</v>
      </c>
    </row>
    <row r="12708" spans="1:7">
      <c r="A12708" s="5">
        <v>2156112</v>
      </c>
      <c r="B12708" s="5">
        <v>2735</v>
      </c>
      <c r="C12708" s="6">
        <v>43204</v>
      </c>
      <c r="D12708" s="5">
        <v>78</v>
      </c>
      <c r="E12708" s="5" t="str">
        <f>_xlfn.XLOOKUP(Orders[[#This Row],[user_id]],Users[user_id],Users[country])</f>
        <v>IT</v>
      </c>
      <c r="F12708" s="5" t="str">
        <f>_xlfn.XLOOKUP(Orders[[#This Row],[country_code]],Countries[country_code],Countries[country_name])</f>
        <v>Italy</v>
      </c>
      <c r="G12708" s="5">
        <f>_xlfn.XLOOKUP(Orders[[#This Row],[user_id]],Users[user_id],Users[is_referral])</f>
        <v>0</v>
      </c>
    </row>
    <row r="12709" spans="1:7">
      <c r="A12709" s="5">
        <v>2156114</v>
      </c>
      <c r="B12709" s="5">
        <v>3933</v>
      </c>
      <c r="C12709" s="6">
        <v>43204</v>
      </c>
      <c r="D12709" s="5">
        <v>36</v>
      </c>
      <c r="E12709" s="5" t="str">
        <f>_xlfn.XLOOKUP(Orders[[#This Row],[user_id]],Users[user_id],Users[country])</f>
        <v>FR</v>
      </c>
      <c r="F12709" s="5" t="str">
        <f>_xlfn.XLOOKUP(Orders[[#This Row],[country_code]],Countries[country_code],Countries[country_name])</f>
        <v>France</v>
      </c>
      <c r="G12709" s="5">
        <f>_xlfn.XLOOKUP(Orders[[#This Row],[user_id]],Users[user_id],Users[is_referral])</f>
        <v>0</v>
      </c>
    </row>
    <row r="12710" spans="1:7">
      <c r="A12710" s="5">
        <v>2156115</v>
      </c>
      <c r="B12710" s="5">
        <v>3442</v>
      </c>
      <c r="C12710" s="6">
        <v>43204</v>
      </c>
      <c r="D12710" s="5">
        <v>41</v>
      </c>
      <c r="E12710" s="5" t="str">
        <f>_xlfn.XLOOKUP(Orders[[#This Row],[user_id]],Users[user_id],Users[country])</f>
        <v>FR</v>
      </c>
      <c r="F12710" s="5" t="str">
        <f>_xlfn.XLOOKUP(Orders[[#This Row],[country_code]],Countries[country_code],Countries[country_name])</f>
        <v>France</v>
      </c>
      <c r="G12710" s="5">
        <f>_xlfn.XLOOKUP(Orders[[#This Row],[user_id]],Users[user_id],Users[is_referral])</f>
        <v>0</v>
      </c>
    </row>
    <row r="12711" spans="1:7">
      <c r="A12711" s="5">
        <v>2156118</v>
      </c>
      <c r="B12711" s="5">
        <v>4065</v>
      </c>
      <c r="C12711" s="6">
        <v>43204</v>
      </c>
      <c r="D12711" s="5">
        <v>15</v>
      </c>
      <c r="E12711" s="5" t="str">
        <f>_xlfn.XLOOKUP(Orders[[#This Row],[user_id]],Users[user_id],Users[country])</f>
        <v>FR</v>
      </c>
      <c r="F12711" s="5" t="str">
        <f>_xlfn.XLOOKUP(Orders[[#This Row],[country_code]],Countries[country_code],Countries[country_name])</f>
        <v>France</v>
      </c>
      <c r="G12711" s="5">
        <f>_xlfn.XLOOKUP(Orders[[#This Row],[user_id]],Users[user_id],Users[is_referral])</f>
        <v>0</v>
      </c>
    </row>
    <row r="12712" spans="1:7">
      <c r="A12712" s="5">
        <v>2156120</v>
      </c>
      <c r="B12712" s="5">
        <v>5865</v>
      </c>
      <c r="C12712" s="6">
        <v>43204</v>
      </c>
      <c r="D12712" s="5">
        <v>49</v>
      </c>
      <c r="E12712" s="5" t="str">
        <f>_xlfn.XLOOKUP(Orders[[#This Row],[user_id]],Users[user_id],Users[country])</f>
        <v>IT</v>
      </c>
      <c r="F12712" s="5" t="str">
        <f>_xlfn.XLOOKUP(Orders[[#This Row],[country_code]],Countries[country_code],Countries[country_name])</f>
        <v>Italy</v>
      </c>
      <c r="G12712" s="5">
        <f>_xlfn.XLOOKUP(Orders[[#This Row],[user_id]],Users[user_id],Users[is_referral])</f>
        <v>1</v>
      </c>
    </row>
    <row r="12713" spans="1:7">
      <c r="A12713" s="5">
        <v>2156121</v>
      </c>
      <c r="B12713" s="5">
        <v>19663</v>
      </c>
      <c r="C12713" s="6">
        <v>43204</v>
      </c>
      <c r="D12713" s="5">
        <v>87</v>
      </c>
      <c r="E12713" s="5" t="str">
        <f>_xlfn.XLOOKUP(Orders[[#This Row],[user_id]],Users[user_id],Users[country])</f>
        <v>FR</v>
      </c>
      <c r="F12713" s="5" t="str">
        <f>_xlfn.XLOOKUP(Orders[[#This Row],[country_code]],Countries[country_code],Countries[country_name])</f>
        <v>France</v>
      </c>
      <c r="G12713" s="5">
        <f>_xlfn.XLOOKUP(Orders[[#This Row],[user_id]],Users[user_id],Users[is_referral])</f>
        <v>1</v>
      </c>
    </row>
    <row r="12714" spans="1:7">
      <c r="A12714" s="5">
        <v>2156123</v>
      </c>
      <c r="B12714" s="5">
        <v>8838</v>
      </c>
      <c r="C12714" s="6">
        <v>43204</v>
      </c>
      <c r="D12714" s="5">
        <v>49</v>
      </c>
      <c r="E12714" s="5" t="str">
        <f>_xlfn.XLOOKUP(Orders[[#This Row],[user_id]],Users[user_id],Users[country])</f>
        <v>IT</v>
      </c>
      <c r="F12714" s="5" t="str">
        <f>_xlfn.XLOOKUP(Orders[[#This Row],[country_code]],Countries[country_code],Countries[country_name])</f>
        <v>Italy</v>
      </c>
      <c r="G12714" s="5">
        <f>_xlfn.XLOOKUP(Orders[[#This Row],[user_id]],Users[user_id],Users[is_referral])</f>
        <v>1</v>
      </c>
    </row>
    <row r="12715" spans="1:7">
      <c r="A12715" s="5">
        <v>2156127</v>
      </c>
      <c r="B12715" s="5">
        <v>4458</v>
      </c>
      <c r="C12715" s="6">
        <v>43204</v>
      </c>
      <c r="D12715" s="5">
        <v>72</v>
      </c>
      <c r="E12715" s="5" t="str">
        <f>_xlfn.XLOOKUP(Orders[[#This Row],[user_id]],Users[user_id],Users[country])</f>
        <v>IT</v>
      </c>
      <c r="F12715" s="5" t="str">
        <f>_xlfn.XLOOKUP(Orders[[#This Row],[country_code]],Countries[country_code],Countries[country_name])</f>
        <v>Italy</v>
      </c>
      <c r="G12715" s="5">
        <f>_xlfn.XLOOKUP(Orders[[#This Row],[user_id]],Users[user_id],Users[is_referral])</f>
        <v>0</v>
      </c>
    </row>
    <row r="12716" spans="1:7">
      <c r="A12716" s="5">
        <v>2156128</v>
      </c>
      <c r="B12716" s="5">
        <v>5083</v>
      </c>
      <c r="C12716" s="6">
        <v>43204</v>
      </c>
      <c r="D12716" s="5">
        <v>50</v>
      </c>
      <c r="E12716" s="5" t="str">
        <f>_xlfn.XLOOKUP(Orders[[#This Row],[user_id]],Users[user_id],Users[country])</f>
        <v>ES</v>
      </c>
      <c r="F12716" s="5" t="str">
        <f>_xlfn.XLOOKUP(Orders[[#This Row],[country_code]],Countries[country_code],Countries[country_name])</f>
        <v>Spain</v>
      </c>
      <c r="G12716" s="5">
        <f>_xlfn.XLOOKUP(Orders[[#This Row],[user_id]],Users[user_id],Users[is_referral])</f>
        <v>1</v>
      </c>
    </row>
    <row r="12717" spans="1:7">
      <c r="A12717" s="5">
        <v>2156129</v>
      </c>
      <c r="B12717" s="5">
        <v>5180</v>
      </c>
      <c r="C12717" s="6">
        <v>43204</v>
      </c>
      <c r="D12717" s="5">
        <v>34</v>
      </c>
      <c r="E12717" s="5" t="str">
        <f>_xlfn.XLOOKUP(Orders[[#This Row],[user_id]],Users[user_id],Users[country])</f>
        <v>ES</v>
      </c>
      <c r="F12717" s="5" t="str">
        <f>_xlfn.XLOOKUP(Orders[[#This Row],[country_code]],Countries[country_code],Countries[country_name])</f>
        <v>Spain</v>
      </c>
      <c r="G12717" s="5">
        <f>_xlfn.XLOOKUP(Orders[[#This Row],[user_id]],Users[user_id],Users[is_referral])</f>
        <v>1</v>
      </c>
    </row>
    <row r="12718" spans="1:7">
      <c r="A12718" s="5">
        <v>2156130</v>
      </c>
      <c r="B12718" s="5">
        <v>11065</v>
      </c>
      <c r="C12718" s="6">
        <v>43204</v>
      </c>
      <c r="D12718" s="5">
        <v>19</v>
      </c>
      <c r="E12718" s="5" t="str">
        <f>_xlfn.XLOOKUP(Orders[[#This Row],[user_id]],Users[user_id],Users[country])</f>
        <v>DE</v>
      </c>
      <c r="F12718" s="5" t="str">
        <f>_xlfn.XLOOKUP(Orders[[#This Row],[country_code]],Countries[country_code],Countries[country_name])</f>
        <v>Germany</v>
      </c>
      <c r="G12718" s="5">
        <f>_xlfn.XLOOKUP(Orders[[#This Row],[user_id]],Users[user_id],Users[is_referral])</f>
        <v>1</v>
      </c>
    </row>
    <row r="12719" spans="1:7">
      <c r="A12719" s="5">
        <v>2156131</v>
      </c>
      <c r="B12719" s="5">
        <v>7458</v>
      </c>
      <c r="C12719" s="6">
        <v>43204</v>
      </c>
      <c r="D12719" s="5">
        <v>37</v>
      </c>
      <c r="E12719" s="5" t="str">
        <f>_xlfn.XLOOKUP(Orders[[#This Row],[user_id]],Users[user_id],Users[country])</f>
        <v>DE</v>
      </c>
      <c r="F12719" s="5" t="str">
        <f>_xlfn.XLOOKUP(Orders[[#This Row],[country_code]],Countries[country_code],Countries[country_name])</f>
        <v>Germany</v>
      </c>
      <c r="G12719" s="5">
        <f>_xlfn.XLOOKUP(Orders[[#This Row],[user_id]],Users[user_id],Users[is_referral])</f>
        <v>1</v>
      </c>
    </row>
    <row r="12720" spans="1:7">
      <c r="A12720" s="5">
        <v>2156132</v>
      </c>
      <c r="B12720" s="5">
        <v>11510</v>
      </c>
      <c r="C12720" s="6">
        <v>43204</v>
      </c>
      <c r="D12720" s="5">
        <v>36</v>
      </c>
      <c r="E12720" s="5" t="str">
        <f>_xlfn.XLOOKUP(Orders[[#This Row],[user_id]],Users[user_id],Users[country])</f>
        <v>FR</v>
      </c>
      <c r="F12720" s="5" t="str">
        <f>_xlfn.XLOOKUP(Orders[[#This Row],[country_code]],Countries[country_code],Countries[country_name])</f>
        <v>France</v>
      </c>
      <c r="G12720" s="5">
        <f>_xlfn.XLOOKUP(Orders[[#This Row],[user_id]],Users[user_id],Users[is_referral])</f>
        <v>1</v>
      </c>
    </row>
    <row r="12721" spans="1:7">
      <c r="A12721" s="5">
        <v>2156133</v>
      </c>
      <c r="B12721" s="5">
        <v>8879</v>
      </c>
      <c r="C12721" s="6">
        <v>43204</v>
      </c>
      <c r="D12721" s="5">
        <v>50</v>
      </c>
      <c r="E12721" s="5" t="str">
        <f>_xlfn.XLOOKUP(Orders[[#This Row],[user_id]],Users[user_id],Users[country])</f>
        <v>FR</v>
      </c>
      <c r="F12721" s="5" t="str">
        <f>_xlfn.XLOOKUP(Orders[[#This Row],[country_code]],Countries[country_code],Countries[country_name])</f>
        <v>France</v>
      </c>
      <c r="G12721" s="5">
        <f>_xlfn.XLOOKUP(Orders[[#This Row],[user_id]],Users[user_id],Users[is_referral])</f>
        <v>1</v>
      </c>
    </row>
    <row r="12722" spans="1:7">
      <c r="A12722" s="5">
        <v>2156136</v>
      </c>
      <c r="B12722" s="5">
        <v>6576</v>
      </c>
      <c r="C12722" s="6">
        <v>43204</v>
      </c>
      <c r="D12722" s="5">
        <v>48</v>
      </c>
      <c r="E12722" s="5" t="str">
        <f>_xlfn.XLOOKUP(Orders[[#This Row],[user_id]],Users[user_id],Users[country])</f>
        <v>ES</v>
      </c>
      <c r="F12722" s="5" t="str">
        <f>_xlfn.XLOOKUP(Orders[[#This Row],[country_code]],Countries[country_code],Countries[country_name])</f>
        <v>Spain</v>
      </c>
      <c r="G12722" s="5">
        <f>_xlfn.XLOOKUP(Orders[[#This Row],[user_id]],Users[user_id],Users[is_referral])</f>
        <v>1</v>
      </c>
    </row>
    <row r="12723" spans="1:7">
      <c r="A12723" s="5">
        <v>2156137</v>
      </c>
      <c r="B12723" s="5">
        <v>14086</v>
      </c>
      <c r="C12723" s="6">
        <v>43204</v>
      </c>
      <c r="D12723" s="5">
        <v>75</v>
      </c>
      <c r="E12723" s="5" t="str">
        <f>_xlfn.XLOOKUP(Orders[[#This Row],[user_id]],Users[user_id],Users[country])</f>
        <v>ES</v>
      </c>
      <c r="F12723" s="5" t="str">
        <f>_xlfn.XLOOKUP(Orders[[#This Row],[country_code]],Countries[country_code],Countries[country_name])</f>
        <v>Spain</v>
      </c>
      <c r="G12723" s="5">
        <f>_xlfn.XLOOKUP(Orders[[#This Row],[user_id]],Users[user_id],Users[is_referral])</f>
        <v>1</v>
      </c>
    </row>
    <row r="12724" spans="1:7">
      <c r="A12724" s="5">
        <v>2156144</v>
      </c>
      <c r="B12724" s="5">
        <v>8950</v>
      </c>
      <c r="C12724" s="6">
        <v>43204</v>
      </c>
      <c r="D12724" s="5">
        <v>51</v>
      </c>
      <c r="E12724" s="5" t="str">
        <f>_xlfn.XLOOKUP(Orders[[#This Row],[user_id]],Users[user_id],Users[country])</f>
        <v>IT</v>
      </c>
      <c r="F12724" s="5" t="str">
        <f>_xlfn.XLOOKUP(Orders[[#This Row],[country_code]],Countries[country_code],Countries[country_name])</f>
        <v>Italy</v>
      </c>
      <c r="G12724" s="5">
        <f>_xlfn.XLOOKUP(Orders[[#This Row],[user_id]],Users[user_id],Users[is_referral])</f>
        <v>1</v>
      </c>
    </row>
    <row r="12725" spans="1:7">
      <c r="A12725" s="5">
        <v>2156145</v>
      </c>
      <c r="B12725" s="5">
        <v>4420</v>
      </c>
      <c r="C12725" s="6">
        <v>43204</v>
      </c>
      <c r="D12725" s="5">
        <v>35</v>
      </c>
      <c r="E12725" s="5" t="str">
        <f>_xlfn.XLOOKUP(Orders[[#This Row],[user_id]],Users[user_id],Users[country])</f>
        <v>ES</v>
      </c>
      <c r="F12725" s="5" t="str">
        <f>_xlfn.XLOOKUP(Orders[[#This Row],[country_code]],Countries[country_code],Countries[country_name])</f>
        <v>Spain</v>
      </c>
      <c r="G12725" s="5">
        <f>_xlfn.XLOOKUP(Orders[[#This Row],[user_id]],Users[user_id],Users[is_referral])</f>
        <v>0</v>
      </c>
    </row>
    <row r="12726" spans="1:7">
      <c r="A12726" s="5">
        <v>2156151</v>
      </c>
      <c r="B12726" s="5">
        <v>9329</v>
      </c>
      <c r="C12726" s="6">
        <v>43204</v>
      </c>
      <c r="D12726" s="5">
        <v>61</v>
      </c>
      <c r="E12726" s="5" t="str">
        <f>_xlfn.XLOOKUP(Orders[[#This Row],[user_id]],Users[user_id],Users[country])</f>
        <v>FR</v>
      </c>
      <c r="F12726" s="5" t="str">
        <f>_xlfn.XLOOKUP(Orders[[#This Row],[country_code]],Countries[country_code],Countries[country_name])</f>
        <v>France</v>
      </c>
      <c r="G12726" s="5">
        <f>_xlfn.XLOOKUP(Orders[[#This Row],[user_id]],Users[user_id],Users[is_referral])</f>
        <v>0</v>
      </c>
    </row>
    <row r="12727" spans="1:7">
      <c r="A12727" s="5">
        <v>2156152</v>
      </c>
      <c r="B12727" s="5">
        <v>7778</v>
      </c>
      <c r="C12727" s="6">
        <v>43204</v>
      </c>
      <c r="D12727" s="5">
        <v>22</v>
      </c>
      <c r="E12727" s="5" t="str">
        <f>_xlfn.XLOOKUP(Orders[[#This Row],[user_id]],Users[user_id],Users[country])</f>
        <v>ES</v>
      </c>
      <c r="F12727" s="5" t="str">
        <f>_xlfn.XLOOKUP(Orders[[#This Row],[country_code]],Countries[country_code],Countries[country_name])</f>
        <v>Spain</v>
      </c>
      <c r="G12727" s="5">
        <f>_xlfn.XLOOKUP(Orders[[#This Row],[user_id]],Users[user_id],Users[is_referral])</f>
        <v>1</v>
      </c>
    </row>
    <row r="12728" spans="1:7">
      <c r="A12728" s="5">
        <v>2156157</v>
      </c>
      <c r="B12728" s="5">
        <v>11864</v>
      </c>
      <c r="C12728" s="6">
        <v>43204</v>
      </c>
      <c r="D12728" s="5">
        <v>35</v>
      </c>
      <c r="E12728" s="5" t="str">
        <f>_xlfn.XLOOKUP(Orders[[#This Row],[user_id]],Users[user_id],Users[country])</f>
        <v>ES</v>
      </c>
      <c r="F12728" s="5" t="str">
        <f>_xlfn.XLOOKUP(Orders[[#This Row],[country_code]],Countries[country_code],Countries[country_name])</f>
        <v>Spain</v>
      </c>
      <c r="G12728" s="5">
        <f>_xlfn.XLOOKUP(Orders[[#This Row],[user_id]],Users[user_id],Users[is_referral])</f>
        <v>0</v>
      </c>
    </row>
    <row r="12729" spans="1:7">
      <c r="A12729" s="5">
        <v>2156158</v>
      </c>
      <c r="B12729" s="5">
        <v>1952</v>
      </c>
      <c r="C12729" s="6">
        <v>43204</v>
      </c>
      <c r="D12729" s="5">
        <v>39</v>
      </c>
      <c r="E12729" s="5" t="str">
        <f>_xlfn.XLOOKUP(Orders[[#This Row],[user_id]],Users[user_id],Users[country])</f>
        <v>FR</v>
      </c>
      <c r="F12729" s="5" t="str">
        <f>_xlfn.XLOOKUP(Orders[[#This Row],[country_code]],Countries[country_code],Countries[country_name])</f>
        <v>France</v>
      </c>
      <c r="G12729" s="5">
        <f>_xlfn.XLOOKUP(Orders[[#This Row],[user_id]],Users[user_id],Users[is_referral])</f>
        <v>0</v>
      </c>
    </row>
    <row r="12730" spans="1:7">
      <c r="A12730" s="5">
        <v>2156159</v>
      </c>
      <c r="B12730" s="5">
        <v>10697</v>
      </c>
      <c r="C12730" s="6">
        <v>43204</v>
      </c>
      <c r="D12730" s="5">
        <v>46</v>
      </c>
      <c r="E12730" s="5" t="str">
        <f>_xlfn.XLOOKUP(Orders[[#This Row],[user_id]],Users[user_id],Users[country])</f>
        <v>FR</v>
      </c>
      <c r="F12730" s="5" t="str">
        <f>_xlfn.XLOOKUP(Orders[[#This Row],[country_code]],Countries[country_code],Countries[country_name])</f>
        <v>France</v>
      </c>
      <c r="G12730" s="5">
        <f>_xlfn.XLOOKUP(Orders[[#This Row],[user_id]],Users[user_id],Users[is_referral])</f>
        <v>1</v>
      </c>
    </row>
    <row r="12731" spans="1:7">
      <c r="A12731" s="5">
        <v>2156161</v>
      </c>
      <c r="B12731" s="5">
        <v>1360</v>
      </c>
      <c r="C12731" s="6">
        <v>43204</v>
      </c>
      <c r="D12731" s="5">
        <v>46</v>
      </c>
      <c r="E12731" s="5" t="str">
        <f>_xlfn.XLOOKUP(Orders[[#This Row],[user_id]],Users[user_id],Users[country])</f>
        <v>DE</v>
      </c>
      <c r="F12731" s="5" t="str">
        <f>_xlfn.XLOOKUP(Orders[[#This Row],[country_code]],Countries[country_code],Countries[country_name])</f>
        <v>Germany</v>
      </c>
      <c r="G12731" s="5">
        <f>_xlfn.XLOOKUP(Orders[[#This Row],[user_id]],Users[user_id],Users[is_referral])</f>
        <v>0</v>
      </c>
    </row>
    <row r="12732" spans="1:7">
      <c r="A12732" s="5">
        <v>2156162</v>
      </c>
      <c r="B12732" s="5">
        <v>9621</v>
      </c>
      <c r="C12732" s="6">
        <v>43204</v>
      </c>
      <c r="D12732" s="5">
        <v>82</v>
      </c>
      <c r="E12732" s="5" t="str">
        <f>_xlfn.XLOOKUP(Orders[[#This Row],[user_id]],Users[user_id],Users[country])</f>
        <v>ES</v>
      </c>
      <c r="F12732" s="5" t="str">
        <f>_xlfn.XLOOKUP(Orders[[#This Row],[country_code]],Countries[country_code],Countries[country_name])</f>
        <v>Spain</v>
      </c>
      <c r="G12732" s="5">
        <f>_xlfn.XLOOKUP(Orders[[#This Row],[user_id]],Users[user_id],Users[is_referral])</f>
        <v>1</v>
      </c>
    </row>
    <row r="12733" spans="1:7">
      <c r="A12733" s="5">
        <v>2156167</v>
      </c>
      <c r="B12733" s="5">
        <v>18556</v>
      </c>
      <c r="C12733" s="6">
        <v>43204</v>
      </c>
      <c r="D12733" s="5">
        <v>39</v>
      </c>
      <c r="E12733" s="5" t="str">
        <f>_xlfn.XLOOKUP(Orders[[#This Row],[user_id]],Users[user_id],Users[country])</f>
        <v>ES</v>
      </c>
      <c r="F12733" s="5" t="str">
        <f>_xlfn.XLOOKUP(Orders[[#This Row],[country_code]],Countries[country_code],Countries[country_name])</f>
        <v>Spain</v>
      </c>
      <c r="G12733" s="5">
        <f>_xlfn.XLOOKUP(Orders[[#This Row],[user_id]],Users[user_id],Users[is_referral])</f>
        <v>0</v>
      </c>
    </row>
    <row r="12734" spans="1:7">
      <c r="A12734" s="5">
        <v>2156168</v>
      </c>
      <c r="B12734" s="5">
        <v>16307</v>
      </c>
      <c r="C12734" s="6">
        <v>43204</v>
      </c>
      <c r="D12734" s="5">
        <v>16</v>
      </c>
      <c r="E12734" s="5" t="str">
        <f>_xlfn.XLOOKUP(Orders[[#This Row],[user_id]],Users[user_id],Users[country])</f>
        <v>IT</v>
      </c>
      <c r="F12734" s="5" t="str">
        <f>_xlfn.XLOOKUP(Orders[[#This Row],[country_code]],Countries[country_code],Countries[country_name])</f>
        <v>Italy</v>
      </c>
      <c r="G12734" s="5">
        <f>_xlfn.XLOOKUP(Orders[[#This Row],[user_id]],Users[user_id],Users[is_referral])</f>
        <v>1</v>
      </c>
    </row>
    <row r="12735" spans="1:7">
      <c r="A12735" s="5">
        <v>2156169</v>
      </c>
      <c r="B12735" s="5">
        <v>6710</v>
      </c>
      <c r="C12735" s="6">
        <v>43204</v>
      </c>
      <c r="D12735" s="5">
        <v>30</v>
      </c>
      <c r="E12735" s="5" t="str">
        <f>_xlfn.XLOOKUP(Orders[[#This Row],[user_id]],Users[user_id],Users[country])</f>
        <v>FR</v>
      </c>
      <c r="F12735" s="5" t="str">
        <f>_xlfn.XLOOKUP(Orders[[#This Row],[country_code]],Countries[country_code],Countries[country_name])</f>
        <v>France</v>
      </c>
      <c r="G12735" s="5">
        <f>_xlfn.XLOOKUP(Orders[[#This Row],[user_id]],Users[user_id],Users[is_referral])</f>
        <v>1</v>
      </c>
    </row>
    <row r="12736" spans="1:7">
      <c r="A12736" s="5">
        <v>2156170</v>
      </c>
      <c r="B12736" s="5">
        <v>19701</v>
      </c>
      <c r="C12736" s="6">
        <v>43204</v>
      </c>
      <c r="D12736" s="5">
        <v>63</v>
      </c>
      <c r="E12736" s="5" t="str">
        <f>_xlfn.XLOOKUP(Orders[[#This Row],[user_id]],Users[user_id],Users[country])</f>
        <v>ES</v>
      </c>
      <c r="F12736" s="5" t="str">
        <f>_xlfn.XLOOKUP(Orders[[#This Row],[country_code]],Countries[country_code],Countries[country_name])</f>
        <v>Spain</v>
      </c>
      <c r="G12736" s="5">
        <f>_xlfn.XLOOKUP(Orders[[#This Row],[user_id]],Users[user_id],Users[is_referral])</f>
        <v>1</v>
      </c>
    </row>
    <row r="12737" spans="1:7">
      <c r="A12737" s="5">
        <v>2156171</v>
      </c>
      <c r="B12737" s="5">
        <v>6790</v>
      </c>
      <c r="C12737" s="6">
        <v>43204</v>
      </c>
      <c r="D12737" s="5">
        <v>46</v>
      </c>
      <c r="E12737" s="5" t="str">
        <f>_xlfn.XLOOKUP(Orders[[#This Row],[user_id]],Users[user_id],Users[country])</f>
        <v>DE</v>
      </c>
      <c r="F12737" s="5" t="str">
        <f>_xlfn.XLOOKUP(Orders[[#This Row],[country_code]],Countries[country_code],Countries[country_name])</f>
        <v>Germany</v>
      </c>
      <c r="G12737" s="5">
        <f>_xlfn.XLOOKUP(Orders[[#This Row],[user_id]],Users[user_id],Users[is_referral])</f>
        <v>1</v>
      </c>
    </row>
    <row r="12738" spans="1:7">
      <c r="A12738" s="5">
        <v>2156172</v>
      </c>
      <c r="B12738" s="5">
        <v>1859</v>
      </c>
      <c r="C12738" s="6">
        <v>43204</v>
      </c>
      <c r="D12738" s="5">
        <v>58</v>
      </c>
      <c r="E12738" s="5" t="str">
        <f>_xlfn.XLOOKUP(Orders[[#This Row],[user_id]],Users[user_id],Users[country])</f>
        <v>FR</v>
      </c>
      <c r="F12738" s="5" t="str">
        <f>_xlfn.XLOOKUP(Orders[[#This Row],[country_code]],Countries[country_code],Countries[country_name])</f>
        <v>France</v>
      </c>
      <c r="G12738" s="5">
        <f>_xlfn.XLOOKUP(Orders[[#This Row],[user_id]],Users[user_id],Users[is_referral])</f>
        <v>0</v>
      </c>
    </row>
    <row r="12739" spans="1:7">
      <c r="A12739" s="5">
        <v>2156173</v>
      </c>
      <c r="B12739" s="5">
        <v>3479</v>
      </c>
      <c r="C12739" s="6">
        <v>43204</v>
      </c>
      <c r="D12739" s="5">
        <v>34</v>
      </c>
      <c r="E12739" s="5" t="str">
        <f>_xlfn.XLOOKUP(Orders[[#This Row],[user_id]],Users[user_id],Users[country])</f>
        <v>FR</v>
      </c>
      <c r="F12739" s="5" t="str">
        <f>_xlfn.XLOOKUP(Orders[[#This Row],[country_code]],Countries[country_code],Countries[country_name])</f>
        <v>France</v>
      </c>
      <c r="G12739" s="5">
        <f>_xlfn.XLOOKUP(Orders[[#This Row],[user_id]],Users[user_id],Users[is_referral])</f>
        <v>0</v>
      </c>
    </row>
    <row r="12740" spans="1:7">
      <c r="A12740" s="5">
        <v>2156174</v>
      </c>
      <c r="B12740" s="5">
        <v>10711</v>
      </c>
      <c r="C12740" s="6">
        <v>43204</v>
      </c>
      <c r="D12740" s="5">
        <v>33</v>
      </c>
      <c r="E12740" s="5" t="str">
        <f>_xlfn.XLOOKUP(Orders[[#This Row],[user_id]],Users[user_id],Users[country])</f>
        <v>DE</v>
      </c>
      <c r="F12740" s="5" t="str">
        <f>_xlfn.XLOOKUP(Orders[[#This Row],[country_code]],Countries[country_code],Countries[country_name])</f>
        <v>Germany</v>
      </c>
      <c r="G12740" s="5">
        <f>_xlfn.XLOOKUP(Orders[[#This Row],[user_id]],Users[user_id],Users[is_referral])</f>
        <v>1</v>
      </c>
    </row>
    <row r="12741" spans="1:7">
      <c r="A12741" s="5">
        <v>2156175</v>
      </c>
      <c r="B12741" s="5">
        <v>7121</v>
      </c>
      <c r="C12741" s="6">
        <v>43204</v>
      </c>
      <c r="D12741" s="5">
        <v>95</v>
      </c>
      <c r="E12741" s="5" t="str">
        <f>_xlfn.XLOOKUP(Orders[[#This Row],[user_id]],Users[user_id],Users[country])</f>
        <v>DE</v>
      </c>
      <c r="F12741" s="5" t="str">
        <f>_xlfn.XLOOKUP(Orders[[#This Row],[country_code]],Countries[country_code],Countries[country_name])</f>
        <v>Germany</v>
      </c>
      <c r="G12741" s="5">
        <f>_xlfn.XLOOKUP(Orders[[#This Row],[user_id]],Users[user_id],Users[is_referral])</f>
        <v>1</v>
      </c>
    </row>
    <row r="12742" spans="1:7">
      <c r="A12742" s="5">
        <v>2156176</v>
      </c>
      <c r="B12742" s="5">
        <v>930</v>
      </c>
      <c r="C12742" s="6">
        <v>43204</v>
      </c>
      <c r="D12742" s="5">
        <v>47</v>
      </c>
      <c r="E12742" s="5" t="str">
        <f>_xlfn.XLOOKUP(Orders[[#This Row],[user_id]],Users[user_id],Users[country])</f>
        <v>IT</v>
      </c>
      <c r="F12742" s="5" t="str">
        <f>_xlfn.XLOOKUP(Orders[[#This Row],[country_code]],Countries[country_code],Countries[country_name])</f>
        <v>Italy</v>
      </c>
      <c r="G12742" s="5">
        <f>_xlfn.XLOOKUP(Orders[[#This Row],[user_id]],Users[user_id],Users[is_referral])</f>
        <v>0</v>
      </c>
    </row>
    <row r="12743" spans="1:7">
      <c r="A12743" s="5">
        <v>2156187</v>
      </c>
      <c r="B12743" s="5">
        <v>13621</v>
      </c>
      <c r="C12743" s="6">
        <v>43204</v>
      </c>
      <c r="D12743" s="5">
        <v>54</v>
      </c>
      <c r="E12743" s="5" t="str">
        <f>_xlfn.XLOOKUP(Orders[[#This Row],[user_id]],Users[user_id],Users[country])</f>
        <v>DE</v>
      </c>
      <c r="F12743" s="5" t="str">
        <f>_xlfn.XLOOKUP(Orders[[#This Row],[country_code]],Countries[country_code],Countries[country_name])</f>
        <v>Germany</v>
      </c>
      <c r="G12743" s="5">
        <f>_xlfn.XLOOKUP(Orders[[#This Row],[user_id]],Users[user_id],Users[is_referral])</f>
        <v>1</v>
      </c>
    </row>
    <row r="12744" spans="1:7">
      <c r="A12744" s="5">
        <v>2156189</v>
      </c>
      <c r="B12744" s="5">
        <v>17315</v>
      </c>
      <c r="C12744" s="6">
        <v>43204</v>
      </c>
      <c r="D12744" s="5">
        <v>71</v>
      </c>
      <c r="E12744" s="5" t="str">
        <f>_xlfn.XLOOKUP(Orders[[#This Row],[user_id]],Users[user_id],Users[country])</f>
        <v>IT</v>
      </c>
      <c r="F12744" s="5" t="str">
        <f>_xlfn.XLOOKUP(Orders[[#This Row],[country_code]],Countries[country_code],Countries[country_name])</f>
        <v>Italy</v>
      </c>
      <c r="G12744" s="5">
        <f>_xlfn.XLOOKUP(Orders[[#This Row],[user_id]],Users[user_id],Users[is_referral])</f>
        <v>1</v>
      </c>
    </row>
    <row r="12745" spans="1:7">
      <c r="A12745" s="5">
        <v>2156193</v>
      </c>
      <c r="B12745" s="5">
        <v>10167</v>
      </c>
      <c r="C12745" s="6">
        <v>43204</v>
      </c>
      <c r="D12745" s="5">
        <v>34</v>
      </c>
      <c r="E12745" s="5" t="str">
        <f>_xlfn.XLOOKUP(Orders[[#This Row],[user_id]],Users[user_id],Users[country])</f>
        <v>FR</v>
      </c>
      <c r="F12745" s="5" t="str">
        <f>_xlfn.XLOOKUP(Orders[[#This Row],[country_code]],Countries[country_code],Countries[country_name])</f>
        <v>France</v>
      </c>
      <c r="G12745" s="5">
        <f>_xlfn.XLOOKUP(Orders[[#This Row],[user_id]],Users[user_id],Users[is_referral])</f>
        <v>1</v>
      </c>
    </row>
    <row r="12746" spans="1:7">
      <c r="A12746" s="5">
        <v>2156194</v>
      </c>
      <c r="B12746" s="5">
        <v>3786</v>
      </c>
      <c r="C12746" s="6">
        <v>43204</v>
      </c>
      <c r="D12746" s="5">
        <v>62</v>
      </c>
      <c r="E12746" s="5" t="str">
        <f>_xlfn.XLOOKUP(Orders[[#This Row],[user_id]],Users[user_id],Users[country])</f>
        <v>FR</v>
      </c>
      <c r="F12746" s="5" t="str">
        <f>_xlfn.XLOOKUP(Orders[[#This Row],[country_code]],Countries[country_code],Countries[country_name])</f>
        <v>France</v>
      </c>
      <c r="G12746" s="5">
        <f>_xlfn.XLOOKUP(Orders[[#This Row],[user_id]],Users[user_id],Users[is_referral])</f>
        <v>0</v>
      </c>
    </row>
    <row r="12747" spans="1:7">
      <c r="A12747" s="5">
        <v>2156195</v>
      </c>
      <c r="B12747" s="5">
        <v>5489</v>
      </c>
      <c r="C12747" s="6">
        <v>43204</v>
      </c>
      <c r="D12747" s="5">
        <v>55</v>
      </c>
      <c r="E12747" s="5" t="str">
        <f>_xlfn.XLOOKUP(Orders[[#This Row],[user_id]],Users[user_id],Users[country])</f>
        <v>IT</v>
      </c>
      <c r="F12747" s="5" t="str">
        <f>_xlfn.XLOOKUP(Orders[[#This Row],[country_code]],Countries[country_code],Countries[country_name])</f>
        <v>Italy</v>
      </c>
      <c r="G12747" s="5">
        <f>_xlfn.XLOOKUP(Orders[[#This Row],[user_id]],Users[user_id],Users[is_referral])</f>
        <v>1</v>
      </c>
    </row>
    <row r="12748" spans="1:7">
      <c r="A12748" s="5">
        <v>2156196</v>
      </c>
      <c r="B12748" s="5">
        <v>15758</v>
      </c>
      <c r="C12748" s="6">
        <v>43204</v>
      </c>
      <c r="D12748" s="5">
        <v>38</v>
      </c>
      <c r="E12748" s="5" t="str">
        <f>_xlfn.XLOOKUP(Orders[[#This Row],[user_id]],Users[user_id],Users[country])</f>
        <v>FR</v>
      </c>
      <c r="F12748" s="5" t="str">
        <f>_xlfn.XLOOKUP(Orders[[#This Row],[country_code]],Countries[country_code],Countries[country_name])</f>
        <v>France</v>
      </c>
      <c r="G12748" s="5">
        <f>_xlfn.XLOOKUP(Orders[[#This Row],[user_id]],Users[user_id],Users[is_referral])</f>
        <v>1</v>
      </c>
    </row>
    <row r="12749" spans="1:7">
      <c r="A12749" s="5">
        <v>2156198</v>
      </c>
      <c r="B12749" s="5">
        <v>7593</v>
      </c>
      <c r="C12749" s="6">
        <v>43204</v>
      </c>
      <c r="D12749" s="5">
        <v>52</v>
      </c>
      <c r="E12749" s="5" t="str">
        <f>_xlfn.XLOOKUP(Orders[[#This Row],[user_id]],Users[user_id],Users[country])</f>
        <v>FR</v>
      </c>
      <c r="F12749" s="5" t="str">
        <f>_xlfn.XLOOKUP(Orders[[#This Row],[country_code]],Countries[country_code],Countries[country_name])</f>
        <v>France</v>
      </c>
      <c r="G12749" s="5">
        <f>_xlfn.XLOOKUP(Orders[[#This Row],[user_id]],Users[user_id],Users[is_referral])</f>
        <v>1</v>
      </c>
    </row>
    <row r="12750" spans="1:7">
      <c r="A12750" s="5">
        <v>2156199</v>
      </c>
      <c r="B12750" s="5">
        <v>8644</v>
      </c>
      <c r="C12750" s="6">
        <v>43204</v>
      </c>
      <c r="D12750" s="5">
        <v>34</v>
      </c>
      <c r="E12750" s="5" t="str">
        <f>_xlfn.XLOOKUP(Orders[[#This Row],[user_id]],Users[user_id],Users[country])</f>
        <v>DE</v>
      </c>
      <c r="F12750" s="5" t="str">
        <f>_xlfn.XLOOKUP(Orders[[#This Row],[country_code]],Countries[country_code],Countries[country_name])</f>
        <v>Germany</v>
      </c>
      <c r="G12750" s="5">
        <f>_xlfn.XLOOKUP(Orders[[#This Row],[user_id]],Users[user_id],Users[is_referral])</f>
        <v>1</v>
      </c>
    </row>
    <row r="12751" spans="1:7">
      <c r="A12751" s="5">
        <v>2156200</v>
      </c>
      <c r="B12751" s="5">
        <v>18339</v>
      </c>
      <c r="C12751" s="6">
        <v>43204</v>
      </c>
      <c r="D12751" s="5">
        <v>25</v>
      </c>
      <c r="E12751" s="5" t="str">
        <f>_xlfn.XLOOKUP(Orders[[#This Row],[user_id]],Users[user_id],Users[country])</f>
        <v>IT</v>
      </c>
      <c r="F12751" s="5" t="str">
        <f>_xlfn.XLOOKUP(Orders[[#This Row],[country_code]],Countries[country_code],Countries[country_name])</f>
        <v>Italy</v>
      </c>
      <c r="G12751" s="5">
        <f>_xlfn.XLOOKUP(Orders[[#This Row],[user_id]],Users[user_id],Users[is_referral])</f>
        <v>1</v>
      </c>
    </row>
    <row r="12752" spans="1:7">
      <c r="A12752" s="5">
        <v>2156202</v>
      </c>
      <c r="B12752" s="5">
        <v>19411</v>
      </c>
      <c r="C12752" s="6">
        <v>43204</v>
      </c>
      <c r="D12752" s="5">
        <v>19</v>
      </c>
      <c r="E12752" s="5" t="str">
        <f>_xlfn.XLOOKUP(Orders[[#This Row],[user_id]],Users[user_id],Users[country])</f>
        <v>FR</v>
      </c>
      <c r="F12752" s="5" t="str">
        <f>_xlfn.XLOOKUP(Orders[[#This Row],[country_code]],Countries[country_code],Countries[country_name])</f>
        <v>France</v>
      </c>
      <c r="G12752" s="5">
        <f>_xlfn.XLOOKUP(Orders[[#This Row],[user_id]],Users[user_id],Users[is_referral])</f>
        <v>1</v>
      </c>
    </row>
    <row r="12753" spans="1:7">
      <c r="A12753" s="5">
        <v>2156204</v>
      </c>
      <c r="B12753" s="5">
        <v>12922</v>
      </c>
      <c r="C12753" s="6">
        <v>43204</v>
      </c>
      <c r="D12753" s="5">
        <v>50</v>
      </c>
      <c r="E12753" s="5" t="str">
        <f>_xlfn.XLOOKUP(Orders[[#This Row],[user_id]],Users[user_id],Users[country])</f>
        <v>ES</v>
      </c>
      <c r="F12753" s="5" t="str">
        <f>_xlfn.XLOOKUP(Orders[[#This Row],[country_code]],Countries[country_code],Countries[country_name])</f>
        <v>Spain</v>
      </c>
      <c r="G12753" s="5">
        <f>_xlfn.XLOOKUP(Orders[[#This Row],[user_id]],Users[user_id],Users[is_referral])</f>
        <v>1</v>
      </c>
    </row>
    <row r="12754" spans="1:7">
      <c r="A12754" s="5">
        <v>2156205</v>
      </c>
      <c r="B12754" s="5">
        <v>11921</v>
      </c>
      <c r="C12754" s="6">
        <v>43204</v>
      </c>
      <c r="D12754" s="5">
        <v>31</v>
      </c>
      <c r="E12754" s="5" t="str">
        <f>_xlfn.XLOOKUP(Orders[[#This Row],[user_id]],Users[user_id],Users[country])</f>
        <v>FR</v>
      </c>
      <c r="F12754" s="5" t="str">
        <f>_xlfn.XLOOKUP(Orders[[#This Row],[country_code]],Countries[country_code],Countries[country_name])</f>
        <v>France</v>
      </c>
      <c r="G12754" s="5">
        <f>_xlfn.XLOOKUP(Orders[[#This Row],[user_id]],Users[user_id],Users[is_referral])</f>
        <v>1</v>
      </c>
    </row>
    <row r="12755" spans="1:7">
      <c r="A12755" s="5">
        <v>2156206</v>
      </c>
      <c r="B12755" s="5">
        <v>18587</v>
      </c>
      <c r="C12755" s="6">
        <v>43204</v>
      </c>
      <c r="D12755" s="5">
        <v>12</v>
      </c>
      <c r="E12755" s="5" t="str">
        <f>_xlfn.XLOOKUP(Orders[[#This Row],[user_id]],Users[user_id],Users[country])</f>
        <v>IT</v>
      </c>
      <c r="F12755" s="5" t="str">
        <f>_xlfn.XLOOKUP(Orders[[#This Row],[country_code]],Countries[country_code],Countries[country_name])</f>
        <v>Italy</v>
      </c>
      <c r="G12755" s="5">
        <f>_xlfn.XLOOKUP(Orders[[#This Row],[user_id]],Users[user_id],Users[is_referral])</f>
        <v>1</v>
      </c>
    </row>
    <row r="12756" spans="1:7">
      <c r="A12756" s="5">
        <v>2156207</v>
      </c>
      <c r="B12756" s="5">
        <v>3811</v>
      </c>
      <c r="C12756" s="6">
        <v>43204</v>
      </c>
      <c r="D12756" s="5">
        <v>17</v>
      </c>
      <c r="E12756" s="5" t="str">
        <f>_xlfn.XLOOKUP(Orders[[#This Row],[user_id]],Users[user_id],Users[country])</f>
        <v>DE</v>
      </c>
      <c r="F12756" s="5" t="str">
        <f>_xlfn.XLOOKUP(Orders[[#This Row],[country_code]],Countries[country_code],Countries[country_name])</f>
        <v>Germany</v>
      </c>
      <c r="G12756" s="5">
        <f>_xlfn.XLOOKUP(Orders[[#This Row],[user_id]],Users[user_id],Users[is_referral])</f>
        <v>0</v>
      </c>
    </row>
    <row r="12757" spans="1:7">
      <c r="A12757" s="5">
        <v>2156208</v>
      </c>
      <c r="B12757" s="5">
        <v>13089</v>
      </c>
      <c r="C12757" s="6">
        <v>43204</v>
      </c>
      <c r="D12757" s="5">
        <v>18</v>
      </c>
      <c r="E12757" s="5" t="str">
        <f>_xlfn.XLOOKUP(Orders[[#This Row],[user_id]],Users[user_id],Users[country])</f>
        <v>FR</v>
      </c>
      <c r="F12757" s="5" t="str">
        <f>_xlfn.XLOOKUP(Orders[[#This Row],[country_code]],Countries[country_code],Countries[country_name])</f>
        <v>France</v>
      </c>
      <c r="G12757" s="5">
        <f>_xlfn.XLOOKUP(Orders[[#This Row],[user_id]],Users[user_id],Users[is_referral])</f>
        <v>1</v>
      </c>
    </row>
    <row r="12758" spans="1:7">
      <c r="A12758" s="5">
        <v>2156209</v>
      </c>
      <c r="B12758" s="5">
        <v>7644</v>
      </c>
      <c r="C12758" s="6">
        <v>43204</v>
      </c>
      <c r="D12758" s="5">
        <v>28</v>
      </c>
      <c r="E12758" s="5" t="str">
        <f>_xlfn.XLOOKUP(Orders[[#This Row],[user_id]],Users[user_id],Users[country])</f>
        <v>IT</v>
      </c>
      <c r="F12758" s="5" t="str">
        <f>_xlfn.XLOOKUP(Orders[[#This Row],[country_code]],Countries[country_code],Countries[country_name])</f>
        <v>Italy</v>
      </c>
      <c r="G12758" s="5">
        <f>_xlfn.XLOOKUP(Orders[[#This Row],[user_id]],Users[user_id],Users[is_referral])</f>
        <v>1</v>
      </c>
    </row>
    <row r="12759" spans="1:7">
      <c r="A12759" s="5">
        <v>2156210</v>
      </c>
      <c r="B12759" s="5">
        <v>19827</v>
      </c>
      <c r="C12759" s="6">
        <v>43204</v>
      </c>
      <c r="D12759" s="5">
        <v>30</v>
      </c>
      <c r="E12759" s="5" t="str">
        <f>_xlfn.XLOOKUP(Orders[[#This Row],[user_id]],Users[user_id],Users[country])</f>
        <v>FR</v>
      </c>
      <c r="F12759" s="5" t="str">
        <f>_xlfn.XLOOKUP(Orders[[#This Row],[country_code]],Countries[country_code],Countries[country_name])</f>
        <v>France</v>
      </c>
      <c r="G12759" s="5">
        <f>_xlfn.XLOOKUP(Orders[[#This Row],[user_id]],Users[user_id],Users[is_referral])</f>
        <v>1</v>
      </c>
    </row>
    <row r="12760" spans="1:7">
      <c r="A12760" s="5">
        <v>2156211</v>
      </c>
      <c r="B12760" s="5">
        <v>13457</v>
      </c>
      <c r="C12760" s="6">
        <v>43204</v>
      </c>
      <c r="D12760" s="5">
        <v>33</v>
      </c>
      <c r="E12760" s="5" t="str">
        <f>_xlfn.XLOOKUP(Orders[[#This Row],[user_id]],Users[user_id],Users[country])</f>
        <v>FR</v>
      </c>
      <c r="F12760" s="5" t="str">
        <f>_xlfn.XLOOKUP(Orders[[#This Row],[country_code]],Countries[country_code],Countries[country_name])</f>
        <v>France</v>
      </c>
      <c r="G12760" s="5">
        <f>_xlfn.XLOOKUP(Orders[[#This Row],[user_id]],Users[user_id],Users[is_referral])</f>
        <v>1</v>
      </c>
    </row>
    <row r="12761" spans="1:7">
      <c r="A12761" s="5">
        <v>2156212</v>
      </c>
      <c r="B12761" s="5">
        <v>9164</v>
      </c>
      <c r="C12761" s="6">
        <v>43204</v>
      </c>
      <c r="D12761" s="5">
        <v>42</v>
      </c>
      <c r="E12761" s="5" t="str">
        <f>_xlfn.XLOOKUP(Orders[[#This Row],[user_id]],Users[user_id],Users[country])</f>
        <v>FR</v>
      </c>
      <c r="F12761" s="5" t="str">
        <f>_xlfn.XLOOKUP(Orders[[#This Row],[country_code]],Countries[country_code],Countries[country_name])</f>
        <v>France</v>
      </c>
      <c r="G12761" s="5">
        <f>_xlfn.XLOOKUP(Orders[[#This Row],[user_id]],Users[user_id],Users[is_referral])</f>
        <v>1</v>
      </c>
    </row>
    <row r="12762" spans="1:7">
      <c r="A12762" s="5">
        <v>2156215</v>
      </c>
      <c r="B12762" s="5">
        <v>9620</v>
      </c>
      <c r="C12762" s="6">
        <v>43204</v>
      </c>
      <c r="D12762" s="5">
        <v>20</v>
      </c>
      <c r="E12762" s="5" t="str">
        <f>_xlfn.XLOOKUP(Orders[[#This Row],[user_id]],Users[user_id],Users[country])</f>
        <v>FR</v>
      </c>
      <c r="F12762" s="5" t="str">
        <f>_xlfn.XLOOKUP(Orders[[#This Row],[country_code]],Countries[country_code],Countries[country_name])</f>
        <v>France</v>
      </c>
      <c r="G12762" s="5">
        <f>_xlfn.XLOOKUP(Orders[[#This Row],[user_id]],Users[user_id],Users[is_referral])</f>
        <v>1</v>
      </c>
    </row>
    <row r="12763" spans="1:7">
      <c r="A12763" s="5">
        <v>2156216</v>
      </c>
      <c r="B12763" s="5">
        <v>991</v>
      </c>
      <c r="C12763" s="6">
        <v>43204</v>
      </c>
      <c r="D12763" s="5">
        <v>24</v>
      </c>
      <c r="E12763" s="5" t="str">
        <f>_xlfn.XLOOKUP(Orders[[#This Row],[user_id]],Users[user_id],Users[country])</f>
        <v>ES</v>
      </c>
      <c r="F12763" s="5" t="str">
        <f>_xlfn.XLOOKUP(Orders[[#This Row],[country_code]],Countries[country_code],Countries[country_name])</f>
        <v>Spain</v>
      </c>
      <c r="G12763" s="5">
        <f>_xlfn.XLOOKUP(Orders[[#This Row],[user_id]],Users[user_id],Users[is_referral])</f>
        <v>0</v>
      </c>
    </row>
    <row r="12764" spans="1:7">
      <c r="A12764" s="5">
        <v>2156218</v>
      </c>
      <c r="B12764" s="5">
        <v>549</v>
      </c>
      <c r="C12764" s="6">
        <v>43204</v>
      </c>
      <c r="D12764" s="5">
        <v>36</v>
      </c>
      <c r="E12764" s="5" t="str">
        <f>_xlfn.XLOOKUP(Orders[[#This Row],[user_id]],Users[user_id],Users[country])</f>
        <v>FR</v>
      </c>
      <c r="F12764" s="5" t="str">
        <f>_xlfn.XLOOKUP(Orders[[#This Row],[country_code]],Countries[country_code],Countries[country_name])</f>
        <v>France</v>
      </c>
      <c r="G12764" s="5">
        <f>_xlfn.XLOOKUP(Orders[[#This Row],[user_id]],Users[user_id],Users[is_referral])</f>
        <v>0</v>
      </c>
    </row>
    <row r="12765" spans="1:7">
      <c r="A12765" s="5">
        <v>2156219</v>
      </c>
      <c r="B12765" s="5">
        <v>8278</v>
      </c>
      <c r="C12765" s="6">
        <v>43204</v>
      </c>
      <c r="D12765" s="5">
        <v>10</v>
      </c>
      <c r="E12765" s="5" t="str">
        <f>_xlfn.XLOOKUP(Orders[[#This Row],[user_id]],Users[user_id],Users[country])</f>
        <v>FR</v>
      </c>
      <c r="F12765" s="5" t="str">
        <f>_xlfn.XLOOKUP(Orders[[#This Row],[country_code]],Countries[country_code],Countries[country_name])</f>
        <v>France</v>
      </c>
      <c r="G12765" s="5">
        <f>_xlfn.XLOOKUP(Orders[[#This Row],[user_id]],Users[user_id],Users[is_referral])</f>
        <v>1</v>
      </c>
    </row>
    <row r="12766" spans="1:7">
      <c r="A12766" s="5">
        <v>2156220</v>
      </c>
      <c r="B12766" s="5">
        <v>16971</v>
      </c>
      <c r="C12766" s="6">
        <v>43204</v>
      </c>
      <c r="D12766" s="5">
        <v>54</v>
      </c>
      <c r="E12766" s="5" t="str">
        <f>_xlfn.XLOOKUP(Orders[[#This Row],[user_id]],Users[user_id],Users[country])</f>
        <v>ES</v>
      </c>
      <c r="F12766" s="5" t="str">
        <f>_xlfn.XLOOKUP(Orders[[#This Row],[country_code]],Countries[country_code],Countries[country_name])</f>
        <v>Spain</v>
      </c>
      <c r="G12766" s="5">
        <f>_xlfn.XLOOKUP(Orders[[#This Row],[user_id]],Users[user_id],Users[is_referral])</f>
        <v>1</v>
      </c>
    </row>
    <row r="12767" spans="1:7">
      <c r="A12767" s="5">
        <v>2156222</v>
      </c>
      <c r="B12767" s="5">
        <v>2354</v>
      </c>
      <c r="C12767" s="6">
        <v>43204</v>
      </c>
      <c r="D12767" s="5">
        <v>71</v>
      </c>
      <c r="E12767" s="5" t="str">
        <f>_xlfn.XLOOKUP(Orders[[#This Row],[user_id]],Users[user_id],Users[country])</f>
        <v>DE</v>
      </c>
      <c r="F12767" s="5" t="str">
        <f>_xlfn.XLOOKUP(Orders[[#This Row],[country_code]],Countries[country_code],Countries[country_name])</f>
        <v>Germany</v>
      </c>
      <c r="G12767" s="5">
        <f>_xlfn.XLOOKUP(Orders[[#This Row],[user_id]],Users[user_id],Users[is_referral])</f>
        <v>0</v>
      </c>
    </row>
    <row r="12768" spans="1:7">
      <c r="A12768" s="5">
        <v>2156223</v>
      </c>
      <c r="B12768" s="5">
        <v>17656</v>
      </c>
      <c r="C12768" s="6">
        <v>43204</v>
      </c>
      <c r="D12768" s="5">
        <v>57</v>
      </c>
      <c r="E12768" s="5" t="str">
        <f>_xlfn.XLOOKUP(Orders[[#This Row],[user_id]],Users[user_id],Users[country])</f>
        <v>FR</v>
      </c>
      <c r="F12768" s="5" t="str">
        <f>_xlfn.XLOOKUP(Orders[[#This Row],[country_code]],Countries[country_code],Countries[country_name])</f>
        <v>France</v>
      </c>
      <c r="G12768" s="5">
        <f>_xlfn.XLOOKUP(Orders[[#This Row],[user_id]],Users[user_id],Users[is_referral])</f>
        <v>1</v>
      </c>
    </row>
    <row r="12769" spans="1:7">
      <c r="A12769" s="5">
        <v>2156224</v>
      </c>
      <c r="B12769" s="5">
        <v>6086</v>
      </c>
      <c r="C12769" s="6">
        <v>43204</v>
      </c>
      <c r="D12769" s="5">
        <v>58</v>
      </c>
      <c r="E12769" s="5" t="str">
        <f>_xlfn.XLOOKUP(Orders[[#This Row],[user_id]],Users[user_id],Users[country])</f>
        <v>ES</v>
      </c>
      <c r="F12769" s="5" t="str">
        <f>_xlfn.XLOOKUP(Orders[[#This Row],[country_code]],Countries[country_code],Countries[country_name])</f>
        <v>Spain</v>
      </c>
      <c r="G12769" s="5">
        <f>_xlfn.XLOOKUP(Orders[[#This Row],[user_id]],Users[user_id],Users[is_referral])</f>
        <v>1</v>
      </c>
    </row>
    <row r="12770" spans="1:7">
      <c r="A12770" s="5">
        <v>2156225</v>
      </c>
      <c r="B12770" s="5">
        <v>928</v>
      </c>
      <c r="C12770" s="6">
        <v>43204</v>
      </c>
      <c r="D12770" s="5">
        <v>76</v>
      </c>
      <c r="E12770" s="5" t="str">
        <f>_xlfn.XLOOKUP(Orders[[#This Row],[user_id]],Users[user_id],Users[country])</f>
        <v>FR</v>
      </c>
      <c r="F12770" s="5" t="str">
        <f>_xlfn.XLOOKUP(Orders[[#This Row],[country_code]],Countries[country_code],Countries[country_name])</f>
        <v>France</v>
      </c>
      <c r="G12770" s="5">
        <f>_xlfn.XLOOKUP(Orders[[#This Row],[user_id]],Users[user_id],Users[is_referral])</f>
        <v>0</v>
      </c>
    </row>
    <row r="12771" spans="1:7">
      <c r="A12771" s="5">
        <v>2156228</v>
      </c>
      <c r="B12771" s="5">
        <v>16608</v>
      </c>
      <c r="C12771" s="6">
        <v>43204</v>
      </c>
      <c r="D12771" s="5">
        <v>13</v>
      </c>
      <c r="E12771" s="5" t="str">
        <f>_xlfn.XLOOKUP(Orders[[#This Row],[user_id]],Users[user_id],Users[country])</f>
        <v>ES</v>
      </c>
      <c r="F12771" s="5" t="str">
        <f>_xlfn.XLOOKUP(Orders[[#This Row],[country_code]],Countries[country_code],Countries[country_name])</f>
        <v>Spain</v>
      </c>
      <c r="G12771" s="5">
        <f>_xlfn.XLOOKUP(Orders[[#This Row],[user_id]],Users[user_id],Users[is_referral])</f>
        <v>1</v>
      </c>
    </row>
    <row r="12772" spans="1:7">
      <c r="A12772" s="5">
        <v>2156229</v>
      </c>
      <c r="B12772" s="5">
        <v>9465</v>
      </c>
      <c r="C12772" s="6">
        <v>43204</v>
      </c>
      <c r="D12772" s="5">
        <v>64</v>
      </c>
      <c r="E12772" s="5" t="str">
        <f>_xlfn.XLOOKUP(Orders[[#This Row],[user_id]],Users[user_id],Users[country])</f>
        <v>ES</v>
      </c>
      <c r="F12772" s="5" t="str">
        <f>_xlfn.XLOOKUP(Orders[[#This Row],[country_code]],Countries[country_code],Countries[country_name])</f>
        <v>Spain</v>
      </c>
      <c r="G12772" s="5">
        <f>_xlfn.XLOOKUP(Orders[[#This Row],[user_id]],Users[user_id],Users[is_referral])</f>
        <v>1</v>
      </c>
    </row>
    <row r="12773" spans="1:7">
      <c r="A12773" s="5">
        <v>2156231</v>
      </c>
      <c r="B12773" s="5">
        <v>15890</v>
      </c>
      <c r="C12773" s="6">
        <v>43204</v>
      </c>
      <c r="D12773" s="5">
        <v>13</v>
      </c>
      <c r="E12773" s="5" t="str">
        <f>_xlfn.XLOOKUP(Orders[[#This Row],[user_id]],Users[user_id],Users[country])</f>
        <v>ES</v>
      </c>
      <c r="F12773" s="5" t="str">
        <f>_xlfn.XLOOKUP(Orders[[#This Row],[country_code]],Countries[country_code],Countries[country_name])</f>
        <v>Spain</v>
      </c>
      <c r="G12773" s="5">
        <f>_xlfn.XLOOKUP(Orders[[#This Row],[user_id]],Users[user_id],Users[is_referral])</f>
        <v>1</v>
      </c>
    </row>
    <row r="12774" spans="1:7">
      <c r="A12774" s="5">
        <v>2156234</v>
      </c>
      <c r="B12774" s="5">
        <v>10234</v>
      </c>
      <c r="C12774" s="6">
        <v>43204</v>
      </c>
      <c r="D12774" s="5">
        <v>81</v>
      </c>
      <c r="E12774" s="5" t="str">
        <f>_xlfn.XLOOKUP(Orders[[#This Row],[user_id]],Users[user_id],Users[country])</f>
        <v>IT</v>
      </c>
      <c r="F12774" s="5" t="str">
        <f>_xlfn.XLOOKUP(Orders[[#This Row],[country_code]],Countries[country_code],Countries[country_name])</f>
        <v>Italy</v>
      </c>
      <c r="G12774" s="5">
        <f>_xlfn.XLOOKUP(Orders[[#This Row],[user_id]],Users[user_id],Users[is_referral])</f>
        <v>1</v>
      </c>
    </row>
    <row r="12775" spans="1:7">
      <c r="A12775" s="5">
        <v>2156235</v>
      </c>
      <c r="B12775" s="5">
        <v>9734</v>
      </c>
      <c r="C12775" s="6">
        <v>43204</v>
      </c>
      <c r="D12775" s="5">
        <v>12</v>
      </c>
      <c r="E12775" s="5" t="str">
        <f>_xlfn.XLOOKUP(Orders[[#This Row],[user_id]],Users[user_id],Users[country])</f>
        <v>IT</v>
      </c>
      <c r="F12775" s="5" t="str">
        <f>_xlfn.XLOOKUP(Orders[[#This Row],[country_code]],Countries[country_code],Countries[country_name])</f>
        <v>Italy</v>
      </c>
      <c r="G12775" s="5">
        <f>_xlfn.XLOOKUP(Orders[[#This Row],[user_id]],Users[user_id],Users[is_referral])</f>
        <v>1</v>
      </c>
    </row>
    <row r="12776" spans="1:7">
      <c r="A12776" s="5">
        <v>2156236</v>
      </c>
      <c r="B12776" s="5">
        <v>15776</v>
      </c>
      <c r="C12776" s="6">
        <v>43204</v>
      </c>
      <c r="D12776" s="5">
        <v>65</v>
      </c>
      <c r="E12776" s="5" t="str">
        <f>_xlfn.XLOOKUP(Orders[[#This Row],[user_id]],Users[user_id],Users[country])</f>
        <v>DE</v>
      </c>
      <c r="F12776" s="5" t="str">
        <f>_xlfn.XLOOKUP(Orders[[#This Row],[country_code]],Countries[country_code],Countries[country_name])</f>
        <v>Germany</v>
      </c>
      <c r="G12776" s="5">
        <f>_xlfn.XLOOKUP(Orders[[#This Row],[user_id]],Users[user_id],Users[is_referral])</f>
        <v>1</v>
      </c>
    </row>
    <row r="12777" spans="1:7">
      <c r="A12777" s="5">
        <v>2156238</v>
      </c>
      <c r="B12777" s="5">
        <v>6663</v>
      </c>
      <c r="C12777" s="6">
        <v>43204</v>
      </c>
      <c r="D12777" s="5">
        <v>33</v>
      </c>
      <c r="E12777" s="5" t="str">
        <f>_xlfn.XLOOKUP(Orders[[#This Row],[user_id]],Users[user_id],Users[country])</f>
        <v>IT</v>
      </c>
      <c r="F12777" s="5" t="str">
        <f>_xlfn.XLOOKUP(Orders[[#This Row],[country_code]],Countries[country_code],Countries[country_name])</f>
        <v>Italy</v>
      </c>
      <c r="G12777" s="5">
        <f>_xlfn.XLOOKUP(Orders[[#This Row],[user_id]],Users[user_id],Users[is_referral])</f>
        <v>1</v>
      </c>
    </row>
    <row r="12778" spans="1:7">
      <c r="A12778" s="5">
        <v>2156239</v>
      </c>
      <c r="B12778" s="5">
        <v>18729</v>
      </c>
      <c r="C12778" s="6">
        <v>43204</v>
      </c>
      <c r="D12778" s="5">
        <v>48</v>
      </c>
      <c r="E12778" s="5" t="str">
        <f>_xlfn.XLOOKUP(Orders[[#This Row],[user_id]],Users[user_id],Users[country])</f>
        <v>IT</v>
      </c>
      <c r="F12778" s="5" t="str">
        <f>_xlfn.XLOOKUP(Orders[[#This Row],[country_code]],Countries[country_code],Countries[country_name])</f>
        <v>Italy</v>
      </c>
      <c r="G12778" s="5">
        <f>_xlfn.XLOOKUP(Orders[[#This Row],[user_id]],Users[user_id],Users[is_referral])</f>
        <v>0</v>
      </c>
    </row>
    <row r="12779" spans="1:7">
      <c r="A12779" s="5">
        <v>2156241</v>
      </c>
      <c r="B12779" s="5">
        <v>19198</v>
      </c>
      <c r="C12779" s="6">
        <v>43204</v>
      </c>
      <c r="D12779" s="5">
        <v>58</v>
      </c>
      <c r="E12779" s="5" t="str">
        <f>_xlfn.XLOOKUP(Orders[[#This Row],[user_id]],Users[user_id],Users[country])</f>
        <v>ES</v>
      </c>
      <c r="F12779" s="5" t="str">
        <f>_xlfn.XLOOKUP(Orders[[#This Row],[country_code]],Countries[country_code],Countries[country_name])</f>
        <v>Spain</v>
      </c>
      <c r="G12779" s="5">
        <f>_xlfn.XLOOKUP(Orders[[#This Row],[user_id]],Users[user_id],Users[is_referral])</f>
        <v>0</v>
      </c>
    </row>
    <row r="12780" spans="1:7">
      <c r="A12780" s="5">
        <v>2156246</v>
      </c>
      <c r="B12780" s="5">
        <v>4135</v>
      </c>
      <c r="C12780" s="6">
        <v>43204</v>
      </c>
      <c r="D12780" s="5">
        <v>57</v>
      </c>
      <c r="E12780" s="5" t="str">
        <f>_xlfn.XLOOKUP(Orders[[#This Row],[user_id]],Users[user_id],Users[country])</f>
        <v>FR</v>
      </c>
      <c r="F12780" s="5" t="str">
        <f>_xlfn.XLOOKUP(Orders[[#This Row],[country_code]],Countries[country_code],Countries[country_name])</f>
        <v>France</v>
      </c>
      <c r="G12780" s="5">
        <f>_xlfn.XLOOKUP(Orders[[#This Row],[user_id]],Users[user_id],Users[is_referral])</f>
        <v>0</v>
      </c>
    </row>
    <row r="12781" spans="1:7">
      <c r="A12781" s="5">
        <v>2156247</v>
      </c>
      <c r="B12781" s="5">
        <v>13755</v>
      </c>
      <c r="C12781" s="6">
        <v>43204</v>
      </c>
      <c r="D12781" s="5">
        <v>27</v>
      </c>
      <c r="E12781" s="5" t="str">
        <f>_xlfn.XLOOKUP(Orders[[#This Row],[user_id]],Users[user_id],Users[country])</f>
        <v>ES</v>
      </c>
      <c r="F12781" s="5" t="str">
        <f>_xlfn.XLOOKUP(Orders[[#This Row],[country_code]],Countries[country_code],Countries[country_name])</f>
        <v>Spain</v>
      </c>
      <c r="G12781" s="5">
        <f>_xlfn.XLOOKUP(Orders[[#This Row],[user_id]],Users[user_id],Users[is_referral])</f>
        <v>1</v>
      </c>
    </row>
    <row r="12782" spans="1:7">
      <c r="A12782" s="5">
        <v>2156249</v>
      </c>
      <c r="B12782" s="5">
        <v>10436</v>
      </c>
      <c r="C12782" s="6">
        <v>43204</v>
      </c>
      <c r="D12782" s="5">
        <v>24</v>
      </c>
      <c r="E12782" s="5" t="str">
        <f>_xlfn.XLOOKUP(Orders[[#This Row],[user_id]],Users[user_id],Users[country])</f>
        <v>DE</v>
      </c>
      <c r="F12782" s="5" t="str">
        <f>_xlfn.XLOOKUP(Orders[[#This Row],[country_code]],Countries[country_code],Countries[country_name])</f>
        <v>Germany</v>
      </c>
      <c r="G12782" s="5">
        <f>_xlfn.XLOOKUP(Orders[[#This Row],[user_id]],Users[user_id],Users[is_referral])</f>
        <v>0</v>
      </c>
    </row>
    <row r="12783" spans="1:7">
      <c r="A12783" s="5">
        <v>2156252</v>
      </c>
      <c r="B12783" s="5">
        <v>4369</v>
      </c>
      <c r="C12783" s="6">
        <v>43204</v>
      </c>
      <c r="D12783" s="5">
        <v>78</v>
      </c>
      <c r="E12783" s="5" t="str">
        <f>_xlfn.XLOOKUP(Orders[[#This Row],[user_id]],Users[user_id],Users[country])</f>
        <v>IT</v>
      </c>
      <c r="F12783" s="5" t="str">
        <f>_xlfn.XLOOKUP(Orders[[#This Row],[country_code]],Countries[country_code],Countries[country_name])</f>
        <v>Italy</v>
      </c>
      <c r="G12783" s="5">
        <f>_xlfn.XLOOKUP(Orders[[#This Row],[user_id]],Users[user_id],Users[is_referral])</f>
        <v>0</v>
      </c>
    </row>
    <row r="12784" spans="1:7">
      <c r="A12784" s="5">
        <v>2156256</v>
      </c>
      <c r="B12784" s="5">
        <v>1748</v>
      </c>
      <c r="C12784" s="6">
        <v>43204</v>
      </c>
      <c r="D12784" s="5">
        <v>23</v>
      </c>
      <c r="E12784" s="5" t="str">
        <f>_xlfn.XLOOKUP(Orders[[#This Row],[user_id]],Users[user_id],Users[country])</f>
        <v>FR</v>
      </c>
      <c r="F12784" s="5" t="str">
        <f>_xlfn.XLOOKUP(Orders[[#This Row],[country_code]],Countries[country_code],Countries[country_name])</f>
        <v>France</v>
      </c>
      <c r="G12784" s="5">
        <f>_xlfn.XLOOKUP(Orders[[#This Row],[user_id]],Users[user_id],Users[is_referral])</f>
        <v>0</v>
      </c>
    </row>
    <row r="12785" spans="1:7">
      <c r="A12785" s="5">
        <v>2156257</v>
      </c>
      <c r="B12785" s="5">
        <v>4655</v>
      </c>
      <c r="C12785" s="6">
        <v>43204</v>
      </c>
      <c r="D12785" s="5">
        <v>30</v>
      </c>
      <c r="E12785" s="5" t="str">
        <f>_xlfn.XLOOKUP(Orders[[#This Row],[user_id]],Users[user_id],Users[country])</f>
        <v>IT</v>
      </c>
      <c r="F12785" s="5" t="str">
        <f>_xlfn.XLOOKUP(Orders[[#This Row],[country_code]],Countries[country_code],Countries[country_name])</f>
        <v>Italy</v>
      </c>
      <c r="G12785" s="5">
        <f>_xlfn.XLOOKUP(Orders[[#This Row],[user_id]],Users[user_id],Users[is_referral])</f>
        <v>0</v>
      </c>
    </row>
    <row r="12786" spans="1:7">
      <c r="A12786" s="5">
        <v>2156259</v>
      </c>
      <c r="B12786" s="5">
        <v>15595</v>
      </c>
      <c r="C12786" s="6">
        <v>43204</v>
      </c>
      <c r="D12786" s="5">
        <v>69</v>
      </c>
      <c r="E12786" s="5" t="str">
        <f>_xlfn.XLOOKUP(Orders[[#This Row],[user_id]],Users[user_id],Users[country])</f>
        <v>IT</v>
      </c>
      <c r="F12786" s="5" t="str">
        <f>_xlfn.XLOOKUP(Orders[[#This Row],[country_code]],Countries[country_code],Countries[country_name])</f>
        <v>Italy</v>
      </c>
      <c r="G12786" s="5">
        <f>_xlfn.XLOOKUP(Orders[[#This Row],[user_id]],Users[user_id],Users[is_referral])</f>
        <v>1</v>
      </c>
    </row>
    <row r="12787" spans="1:7">
      <c r="A12787" s="5">
        <v>2156261</v>
      </c>
      <c r="B12787" s="5">
        <v>10960</v>
      </c>
      <c r="C12787" s="6">
        <v>43204</v>
      </c>
      <c r="D12787" s="5">
        <v>43</v>
      </c>
      <c r="E12787" s="5" t="str">
        <f>_xlfn.XLOOKUP(Orders[[#This Row],[user_id]],Users[user_id],Users[country])</f>
        <v>DE</v>
      </c>
      <c r="F12787" s="5" t="str">
        <f>_xlfn.XLOOKUP(Orders[[#This Row],[country_code]],Countries[country_code],Countries[country_name])</f>
        <v>Germany</v>
      </c>
      <c r="G12787" s="5">
        <f>_xlfn.XLOOKUP(Orders[[#This Row],[user_id]],Users[user_id],Users[is_referral])</f>
        <v>1</v>
      </c>
    </row>
    <row r="12788" spans="1:7">
      <c r="A12788" s="5">
        <v>2156263</v>
      </c>
      <c r="B12788" s="5">
        <v>7385</v>
      </c>
      <c r="C12788" s="6">
        <v>43204</v>
      </c>
      <c r="D12788" s="5">
        <v>78</v>
      </c>
      <c r="E12788" s="5" t="str">
        <f>_xlfn.XLOOKUP(Orders[[#This Row],[user_id]],Users[user_id],Users[country])</f>
        <v>IT</v>
      </c>
      <c r="F12788" s="5" t="str">
        <f>_xlfn.XLOOKUP(Orders[[#This Row],[country_code]],Countries[country_code],Countries[country_name])</f>
        <v>Italy</v>
      </c>
      <c r="G12788" s="5">
        <f>_xlfn.XLOOKUP(Orders[[#This Row],[user_id]],Users[user_id],Users[is_referral])</f>
        <v>1</v>
      </c>
    </row>
    <row r="12789" spans="1:7">
      <c r="A12789" s="5">
        <v>2156264</v>
      </c>
      <c r="B12789" s="5">
        <v>5305</v>
      </c>
      <c r="C12789" s="6">
        <v>43204</v>
      </c>
      <c r="D12789" s="5">
        <v>34</v>
      </c>
      <c r="E12789" s="5" t="str">
        <f>_xlfn.XLOOKUP(Orders[[#This Row],[user_id]],Users[user_id],Users[country])</f>
        <v>FR</v>
      </c>
      <c r="F12789" s="5" t="str">
        <f>_xlfn.XLOOKUP(Orders[[#This Row],[country_code]],Countries[country_code],Countries[country_name])</f>
        <v>France</v>
      </c>
      <c r="G12789" s="5">
        <f>_xlfn.XLOOKUP(Orders[[#This Row],[user_id]],Users[user_id],Users[is_referral])</f>
        <v>1</v>
      </c>
    </row>
    <row r="12790" spans="1:7">
      <c r="A12790" s="5">
        <v>2156265</v>
      </c>
      <c r="B12790" s="5">
        <v>18407</v>
      </c>
      <c r="C12790" s="6">
        <v>43204</v>
      </c>
      <c r="D12790" s="5">
        <v>30</v>
      </c>
      <c r="E12790" s="5" t="str">
        <f>_xlfn.XLOOKUP(Orders[[#This Row],[user_id]],Users[user_id],Users[country])</f>
        <v>FR</v>
      </c>
      <c r="F12790" s="5" t="str">
        <f>_xlfn.XLOOKUP(Orders[[#This Row],[country_code]],Countries[country_code],Countries[country_name])</f>
        <v>France</v>
      </c>
      <c r="G12790" s="5">
        <f>_xlfn.XLOOKUP(Orders[[#This Row],[user_id]],Users[user_id],Users[is_referral])</f>
        <v>1</v>
      </c>
    </row>
    <row r="12791" spans="1:7">
      <c r="A12791" s="5">
        <v>2156267</v>
      </c>
      <c r="B12791" s="5">
        <v>18150</v>
      </c>
      <c r="C12791" s="6">
        <v>43204</v>
      </c>
      <c r="D12791" s="5">
        <v>16</v>
      </c>
      <c r="E12791" s="5" t="str">
        <f>_xlfn.XLOOKUP(Orders[[#This Row],[user_id]],Users[user_id],Users[country])</f>
        <v>DE</v>
      </c>
      <c r="F12791" s="5" t="str">
        <f>_xlfn.XLOOKUP(Orders[[#This Row],[country_code]],Countries[country_code],Countries[country_name])</f>
        <v>Germany</v>
      </c>
      <c r="G12791" s="5">
        <f>_xlfn.XLOOKUP(Orders[[#This Row],[user_id]],Users[user_id],Users[is_referral])</f>
        <v>1</v>
      </c>
    </row>
    <row r="12792" spans="1:7">
      <c r="A12792" s="5">
        <v>2156270</v>
      </c>
      <c r="B12792" s="5">
        <v>8078</v>
      </c>
      <c r="C12792" s="6">
        <v>43204</v>
      </c>
      <c r="D12792" s="5">
        <v>49</v>
      </c>
      <c r="E12792" s="5" t="str">
        <f>_xlfn.XLOOKUP(Orders[[#This Row],[user_id]],Users[user_id],Users[country])</f>
        <v>DE</v>
      </c>
      <c r="F12792" s="5" t="str">
        <f>_xlfn.XLOOKUP(Orders[[#This Row],[country_code]],Countries[country_code],Countries[country_name])</f>
        <v>Germany</v>
      </c>
      <c r="G12792" s="5">
        <f>_xlfn.XLOOKUP(Orders[[#This Row],[user_id]],Users[user_id],Users[is_referral])</f>
        <v>1</v>
      </c>
    </row>
    <row r="12793" spans="1:7">
      <c r="A12793" s="5">
        <v>2156271</v>
      </c>
      <c r="B12793" s="5">
        <v>2699</v>
      </c>
      <c r="C12793" s="6">
        <v>43204</v>
      </c>
      <c r="D12793" s="5">
        <v>37</v>
      </c>
      <c r="E12793" s="5" t="str">
        <f>_xlfn.XLOOKUP(Orders[[#This Row],[user_id]],Users[user_id],Users[country])</f>
        <v>ES</v>
      </c>
      <c r="F12793" s="5" t="str">
        <f>_xlfn.XLOOKUP(Orders[[#This Row],[country_code]],Countries[country_code],Countries[country_name])</f>
        <v>Spain</v>
      </c>
      <c r="G12793" s="5">
        <f>_xlfn.XLOOKUP(Orders[[#This Row],[user_id]],Users[user_id],Users[is_referral])</f>
        <v>0</v>
      </c>
    </row>
    <row r="12794" spans="1:7">
      <c r="A12794" s="5">
        <v>2156273</v>
      </c>
      <c r="B12794" s="5">
        <v>14378</v>
      </c>
      <c r="C12794" s="6">
        <v>43204</v>
      </c>
      <c r="D12794" s="5">
        <v>38</v>
      </c>
      <c r="E12794" s="5" t="str">
        <f>_xlfn.XLOOKUP(Orders[[#This Row],[user_id]],Users[user_id],Users[country])</f>
        <v>ES</v>
      </c>
      <c r="F12794" s="5" t="str">
        <f>_xlfn.XLOOKUP(Orders[[#This Row],[country_code]],Countries[country_code],Countries[country_name])</f>
        <v>Spain</v>
      </c>
      <c r="G12794" s="5">
        <f>_xlfn.XLOOKUP(Orders[[#This Row],[user_id]],Users[user_id],Users[is_referral])</f>
        <v>1</v>
      </c>
    </row>
    <row r="12795" spans="1:7">
      <c r="A12795" s="5">
        <v>2156276</v>
      </c>
      <c r="B12795" s="5">
        <v>4647</v>
      </c>
      <c r="C12795" s="6">
        <v>43204</v>
      </c>
      <c r="D12795" s="5">
        <v>51</v>
      </c>
      <c r="E12795" s="5" t="str">
        <f>_xlfn.XLOOKUP(Orders[[#This Row],[user_id]],Users[user_id],Users[country])</f>
        <v>DE</v>
      </c>
      <c r="F12795" s="5" t="str">
        <f>_xlfn.XLOOKUP(Orders[[#This Row],[country_code]],Countries[country_code],Countries[country_name])</f>
        <v>Germany</v>
      </c>
      <c r="G12795" s="5">
        <f>_xlfn.XLOOKUP(Orders[[#This Row],[user_id]],Users[user_id],Users[is_referral])</f>
        <v>0</v>
      </c>
    </row>
    <row r="12796" spans="1:7">
      <c r="A12796" s="5">
        <v>2156278</v>
      </c>
      <c r="B12796" s="5">
        <v>2324</v>
      </c>
      <c r="C12796" s="6">
        <v>43204</v>
      </c>
      <c r="D12796" s="5">
        <v>42</v>
      </c>
      <c r="E12796" s="5" t="str">
        <f>_xlfn.XLOOKUP(Orders[[#This Row],[user_id]],Users[user_id],Users[country])</f>
        <v>DE</v>
      </c>
      <c r="F12796" s="5" t="str">
        <f>_xlfn.XLOOKUP(Orders[[#This Row],[country_code]],Countries[country_code],Countries[country_name])</f>
        <v>Germany</v>
      </c>
      <c r="G12796" s="5">
        <f>_xlfn.XLOOKUP(Orders[[#This Row],[user_id]],Users[user_id],Users[is_referral])</f>
        <v>0</v>
      </c>
    </row>
    <row r="12797" spans="1:7">
      <c r="A12797" s="5">
        <v>2156280</v>
      </c>
      <c r="B12797" s="5">
        <v>9254</v>
      </c>
      <c r="C12797" s="6">
        <v>43204</v>
      </c>
      <c r="D12797" s="5">
        <v>36</v>
      </c>
      <c r="E12797" s="5" t="str">
        <f>_xlfn.XLOOKUP(Orders[[#This Row],[user_id]],Users[user_id],Users[country])</f>
        <v>IT</v>
      </c>
      <c r="F12797" s="5" t="str">
        <f>_xlfn.XLOOKUP(Orders[[#This Row],[country_code]],Countries[country_code],Countries[country_name])</f>
        <v>Italy</v>
      </c>
      <c r="G12797" s="5">
        <f>_xlfn.XLOOKUP(Orders[[#This Row],[user_id]],Users[user_id],Users[is_referral])</f>
        <v>1</v>
      </c>
    </row>
    <row r="12798" spans="1:7">
      <c r="A12798" s="5">
        <v>2156281</v>
      </c>
      <c r="B12798" s="5">
        <v>15375</v>
      </c>
      <c r="C12798" s="6">
        <v>43204</v>
      </c>
      <c r="D12798" s="5">
        <v>55</v>
      </c>
      <c r="E12798" s="5" t="str">
        <f>_xlfn.XLOOKUP(Orders[[#This Row],[user_id]],Users[user_id],Users[country])</f>
        <v>FR</v>
      </c>
      <c r="F12798" s="5" t="str">
        <f>_xlfn.XLOOKUP(Orders[[#This Row],[country_code]],Countries[country_code],Countries[country_name])</f>
        <v>France</v>
      </c>
      <c r="G12798" s="5">
        <f>_xlfn.XLOOKUP(Orders[[#This Row],[user_id]],Users[user_id],Users[is_referral])</f>
        <v>1</v>
      </c>
    </row>
    <row r="12799" spans="1:7">
      <c r="A12799" s="5">
        <v>2156282</v>
      </c>
      <c r="B12799" s="5">
        <v>18775</v>
      </c>
      <c r="C12799" s="6">
        <v>43204</v>
      </c>
      <c r="D12799" s="5">
        <v>39</v>
      </c>
      <c r="E12799" s="5" t="str">
        <f>_xlfn.XLOOKUP(Orders[[#This Row],[user_id]],Users[user_id],Users[country])</f>
        <v>IT</v>
      </c>
      <c r="F12799" s="5" t="str">
        <f>_xlfn.XLOOKUP(Orders[[#This Row],[country_code]],Countries[country_code],Countries[country_name])</f>
        <v>Italy</v>
      </c>
      <c r="G12799" s="5">
        <f>_xlfn.XLOOKUP(Orders[[#This Row],[user_id]],Users[user_id],Users[is_referral])</f>
        <v>1</v>
      </c>
    </row>
    <row r="12800" spans="1:7">
      <c r="A12800" s="5">
        <v>2156283</v>
      </c>
      <c r="B12800" s="5">
        <v>6162</v>
      </c>
      <c r="C12800" s="6">
        <v>43204</v>
      </c>
      <c r="D12800" s="5">
        <v>15</v>
      </c>
      <c r="E12800" s="5" t="str">
        <f>_xlfn.XLOOKUP(Orders[[#This Row],[user_id]],Users[user_id],Users[country])</f>
        <v>FR</v>
      </c>
      <c r="F12800" s="5" t="str">
        <f>_xlfn.XLOOKUP(Orders[[#This Row],[country_code]],Countries[country_code],Countries[country_name])</f>
        <v>France</v>
      </c>
      <c r="G12800" s="5">
        <f>_xlfn.XLOOKUP(Orders[[#This Row],[user_id]],Users[user_id],Users[is_referral])</f>
        <v>1</v>
      </c>
    </row>
    <row r="12801" spans="1:7">
      <c r="A12801" s="5">
        <v>2156285</v>
      </c>
      <c r="B12801" s="5">
        <v>13532</v>
      </c>
      <c r="C12801" s="6">
        <v>43204</v>
      </c>
      <c r="D12801" s="5">
        <v>61</v>
      </c>
      <c r="E12801" s="5" t="str">
        <f>_xlfn.XLOOKUP(Orders[[#This Row],[user_id]],Users[user_id],Users[country])</f>
        <v>ES</v>
      </c>
      <c r="F12801" s="5" t="str">
        <f>_xlfn.XLOOKUP(Orders[[#This Row],[country_code]],Countries[country_code],Countries[country_name])</f>
        <v>Spain</v>
      </c>
      <c r="G12801" s="5">
        <f>_xlfn.XLOOKUP(Orders[[#This Row],[user_id]],Users[user_id],Users[is_referral])</f>
        <v>1</v>
      </c>
    </row>
    <row r="12802" spans="1:7">
      <c r="A12802" s="5">
        <v>2156286</v>
      </c>
      <c r="B12802" s="5">
        <v>18935</v>
      </c>
      <c r="C12802" s="6">
        <v>43204</v>
      </c>
      <c r="D12802" s="5">
        <v>24</v>
      </c>
      <c r="E12802" s="5" t="str">
        <f>_xlfn.XLOOKUP(Orders[[#This Row],[user_id]],Users[user_id],Users[country])</f>
        <v>DE</v>
      </c>
      <c r="F12802" s="5" t="str">
        <f>_xlfn.XLOOKUP(Orders[[#This Row],[country_code]],Countries[country_code],Countries[country_name])</f>
        <v>Germany</v>
      </c>
      <c r="G12802" s="5">
        <f>_xlfn.XLOOKUP(Orders[[#This Row],[user_id]],Users[user_id],Users[is_referral])</f>
        <v>0</v>
      </c>
    </row>
    <row r="12803" spans="1:7">
      <c r="A12803" s="5">
        <v>2156288</v>
      </c>
      <c r="B12803" s="5">
        <v>10005</v>
      </c>
      <c r="C12803" s="6">
        <v>43204</v>
      </c>
      <c r="D12803" s="5">
        <v>63</v>
      </c>
      <c r="E12803" s="5" t="str">
        <f>_xlfn.XLOOKUP(Orders[[#This Row],[user_id]],Users[user_id],Users[country])</f>
        <v>FR</v>
      </c>
      <c r="F12803" s="5" t="str">
        <f>_xlfn.XLOOKUP(Orders[[#This Row],[country_code]],Countries[country_code],Countries[country_name])</f>
        <v>France</v>
      </c>
      <c r="G12803" s="5">
        <f>_xlfn.XLOOKUP(Orders[[#This Row],[user_id]],Users[user_id],Users[is_referral])</f>
        <v>1</v>
      </c>
    </row>
    <row r="12804" spans="1:7">
      <c r="A12804" s="5">
        <v>2156290</v>
      </c>
      <c r="B12804" s="5">
        <v>6214</v>
      </c>
      <c r="C12804" s="6">
        <v>43204</v>
      </c>
      <c r="D12804" s="5">
        <v>75</v>
      </c>
      <c r="E12804" s="5" t="str">
        <f>_xlfn.XLOOKUP(Orders[[#This Row],[user_id]],Users[user_id],Users[country])</f>
        <v>IT</v>
      </c>
      <c r="F12804" s="5" t="str">
        <f>_xlfn.XLOOKUP(Orders[[#This Row],[country_code]],Countries[country_code],Countries[country_name])</f>
        <v>Italy</v>
      </c>
      <c r="G12804" s="5">
        <f>_xlfn.XLOOKUP(Orders[[#This Row],[user_id]],Users[user_id],Users[is_referral])</f>
        <v>0</v>
      </c>
    </row>
    <row r="12805" spans="1:7">
      <c r="A12805" s="5">
        <v>2156291</v>
      </c>
      <c r="B12805" s="5">
        <v>19557</v>
      </c>
      <c r="C12805" s="6">
        <v>43204</v>
      </c>
      <c r="D12805" s="5">
        <v>18</v>
      </c>
      <c r="E12805" s="5" t="str">
        <f>_xlfn.XLOOKUP(Orders[[#This Row],[user_id]],Users[user_id],Users[country])</f>
        <v>ES</v>
      </c>
      <c r="F12805" s="5" t="str">
        <f>_xlfn.XLOOKUP(Orders[[#This Row],[country_code]],Countries[country_code],Countries[country_name])</f>
        <v>Spain</v>
      </c>
      <c r="G12805" s="5">
        <f>_xlfn.XLOOKUP(Orders[[#This Row],[user_id]],Users[user_id],Users[is_referral])</f>
        <v>1</v>
      </c>
    </row>
    <row r="12806" spans="1:7">
      <c r="A12806" s="5">
        <v>2156294</v>
      </c>
      <c r="B12806" s="5">
        <v>1756</v>
      </c>
      <c r="C12806" s="6">
        <v>43204</v>
      </c>
      <c r="D12806" s="5">
        <v>52</v>
      </c>
      <c r="E12806" s="5" t="str">
        <f>_xlfn.XLOOKUP(Orders[[#This Row],[user_id]],Users[user_id],Users[country])</f>
        <v>IT</v>
      </c>
      <c r="F12806" s="5" t="str">
        <f>_xlfn.XLOOKUP(Orders[[#This Row],[country_code]],Countries[country_code],Countries[country_name])</f>
        <v>Italy</v>
      </c>
      <c r="G12806" s="5">
        <f>_xlfn.XLOOKUP(Orders[[#This Row],[user_id]],Users[user_id],Users[is_referral])</f>
        <v>0</v>
      </c>
    </row>
    <row r="12807" spans="1:7">
      <c r="A12807" s="5">
        <v>2156295</v>
      </c>
      <c r="B12807" s="5">
        <v>9888</v>
      </c>
      <c r="C12807" s="6">
        <v>43204</v>
      </c>
      <c r="D12807" s="5">
        <v>31</v>
      </c>
      <c r="E12807" s="5" t="str">
        <f>_xlfn.XLOOKUP(Orders[[#This Row],[user_id]],Users[user_id],Users[country])</f>
        <v>FR</v>
      </c>
      <c r="F12807" s="5" t="str">
        <f>_xlfn.XLOOKUP(Orders[[#This Row],[country_code]],Countries[country_code],Countries[country_name])</f>
        <v>France</v>
      </c>
      <c r="G12807" s="5">
        <f>_xlfn.XLOOKUP(Orders[[#This Row],[user_id]],Users[user_id],Users[is_referral])</f>
        <v>1</v>
      </c>
    </row>
    <row r="12808" spans="1:7">
      <c r="A12808" s="5">
        <v>2156296</v>
      </c>
      <c r="B12808" s="5">
        <v>6609</v>
      </c>
      <c r="C12808" s="6">
        <v>43204</v>
      </c>
      <c r="D12808" s="5">
        <v>23</v>
      </c>
      <c r="E12808" s="5" t="str">
        <f>_xlfn.XLOOKUP(Orders[[#This Row],[user_id]],Users[user_id],Users[country])</f>
        <v>ES</v>
      </c>
      <c r="F12808" s="5" t="str">
        <f>_xlfn.XLOOKUP(Orders[[#This Row],[country_code]],Countries[country_code],Countries[country_name])</f>
        <v>Spain</v>
      </c>
      <c r="G12808" s="5">
        <f>_xlfn.XLOOKUP(Orders[[#This Row],[user_id]],Users[user_id],Users[is_referral])</f>
        <v>1</v>
      </c>
    </row>
    <row r="12809" spans="1:7">
      <c r="A12809" s="5">
        <v>2156297</v>
      </c>
      <c r="B12809" s="5">
        <v>12382</v>
      </c>
      <c r="C12809" s="6">
        <v>43204</v>
      </c>
      <c r="D12809" s="5">
        <v>27</v>
      </c>
      <c r="E12809" s="5" t="str">
        <f>_xlfn.XLOOKUP(Orders[[#This Row],[user_id]],Users[user_id],Users[country])</f>
        <v>IT</v>
      </c>
      <c r="F12809" s="5" t="str">
        <f>_xlfn.XLOOKUP(Orders[[#This Row],[country_code]],Countries[country_code],Countries[country_name])</f>
        <v>Italy</v>
      </c>
      <c r="G12809" s="5">
        <f>_xlfn.XLOOKUP(Orders[[#This Row],[user_id]],Users[user_id],Users[is_referral])</f>
        <v>1</v>
      </c>
    </row>
    <row r="12810" spans="1:7">
      <c r="A12810" s="5">
        <v>2156299</v>
      </c>
      <c r="B12810" s="5">
        <v>5069</v>
      </c>
      <c r="C12810" s="6">
        <v>43204</v>
      </c>
      <c r="D12810" s="5">
        <v>73</v>
      </c>
      <c r="E12810" s="5" t="str">
        <f>_xlfn.XLOOKUP(Orders[[#This Row],[user_id]],Users[user_id],Users[country])</f>
        <v>FR</v>
      </c>
      <c r="F12810" s="5" t="str">
        <f>_xlfn.XLOOKUP(Orders[[#This Row],[country_code]],Countries[country_code],Countries[country_name])</f>
        <v>France</v>
      </c>
      <c r="G12810" s="5">
        <f>_xlfn.XLOOKUP(Orders[[#This Row],[user_id]],Users[user_id],Users[is_referral])</f>
        <v>1</v>
      </c>
    </row>
    <row r="12811" spans="1:7">
      <c r="A12811" s="5">
        <v>2156302</v>
      </c>
      <c r="B12811" s="5">
        <v>14932</v>
      </c>
      <c r="C12811" s="6">
        <v>43204</v>
      </c>
      <c r="D12811" s="5">
        <v>46</v>
      </c>
      <c r="E12811" s="5" t="str">
        <f>_xlfn.XLOOKUP(Orders[[#This Row],[user_id]],Users[user_id],Users[country])</f>
        <v>IT</v>
      </c>
      <c r="F12811" s="5" t="str">
        <f>_xlfn.XLOOKUP(Orders[[#This Row],[country_code]],Countries[country_code],Countries[country_name])</f>
        <v>Italy</v>
      </c>
      <c r="G12811" s="5">
        <f>_xlfn.XLOOKUP(Orders[[#This Row],[user_id]],Users[user_id],Users[is_referral])</f>
        <v>1</v>
      </c>
    </row>
    <row r="12812" spans="1:7">
      <c r="A12812" s="5">
        <v>2156306</v>
      </c>
      <c r="B12812" s="5">
        <v>16746</v>
      </c>
      <c r="C12812" s="6">
        <v>43204</v>
      </c>
      <c r="D12812" s="5">
        <v>45</v>
      </c>
      <c r="E12812" s="5" t="str">
        <f>_xlfn.XLOOKUP(Orders[[#This Row],[user_id]],Users[user_id],Users[country])</f>
        <v>DE</v>
      </c>
      <c r="F12812" s="5" t="str">
        <f>_xlfn.XLOOKUP(Orders[[#This Row],[country_code]],Countries[country_code],Countries[country_name])</f>
        <v>Germany</v>
      </c>
      <c r="G12812" s="5">
        <f>_xlfn.XLOOKUP(Orders[[#This Row],[user_id]],Users[user_id],Users[is_referral])</f>
        <v>1</v>
      </c>
    </row>
    <row r="12813" spans="1:7">
      <c r="A12813" s="5">
        <v>2156307</v>
      </c>
      <c r="B12813" s="5">
        <v>16180</v>
      </c>
      <c r="C12813" s="6">
        <v>43204</v>
      </c>
      <c r="D12813" s="5">
        <v>108</v>
      </c>
      <c r="E12813" s="5" t="str">
        <f>_xlfn.XLOOKUP(Orders[[#This Row],[user_id]],Users[user_id],Users[country])</f>
        <v>ES</v>
      </c>
      <c r="F12813" s="5" t="str">
        <f>_xlfn.XLOOKUP(Orders[[#This Row],[country_code]],Countries[country_code],Countries[country_name])</f>
        <v>Spain</v>
      </c>
      <c r="G12813" s="5">
        <f>_xlfn.XLOOKUP(Orders[[#This Row],[user_id]],Users[user_id],Users[is_referral])</f>
        <v>1</v>
      </c>
    </row>
    <row r="12814" spans="1:7">
      <c r="A12814" s="5">
        <v>2156308</v>
      </c>
      <c r="B12814" s="5">
        <v>1395</v>
      </c>
      <c r="C12814" s="6">
        <v>43204</v>
      </c>
      <c r="D12814" s="5">
        <v>73</v>
      </c>
      <c r="E12814" s="5" t="str">
        <f>_xlfn.XLOOKUP(Orders[[#This Row],[user_id]],Users[user_id],Users[country])</f>
        <v>ES</v>
      </c>
      <c r="F12814" s="5" t="str">
        <f>_xlfn.XLOOKUP(Orders[[#This Row],[country_code]],Countries[country_code],Countries[country_name])</f>
        <v>Spain</v>
      </c>
      <c r="G12814" s="5">
        <f>_xlfn.XLOOKUP(Orders[[#This Row],[user_id]],Users[user_id],Users[is_referral])</f>
        <v>0</v>
      </c>
    </row>
    <row r="12815" spans="1:7">
      <c r="A12815" s="5">
        <v>2156309</v>
      </c>
      <c r="B12815" s="5">
        <v>16174</v>
      </c>
      <c r="C12815" s="6">
        <v>43204</v>
      </c>
      <c r="D12815" s="5">
        <v>11</v>
      </c>
      <c r="E12815" s="5" t="str">
        <f>_xlfn.XLOOKUP(Orders[[#This Row],[user_id]],Users[user_id],Users[country])</f>
        <v>DE</v>
      </c>
      <c r="F12815" s="5" t="str">
        <f>_xlfn.XLOOKUP(Orders[[#This Row],[country_code]],Countries[country_code],Countries[country_name])</f>
        <v>Germany</v>
      </c>
      <c r="G12815" s="5">
        <f>_xlfn.XLOOKUP(Orders[[#This Row],[user_id]],Users[user_id],Users[is_referral])</f>
        <v>1</v>
      </c>
    </row>
    <row r="12816" spans="1:7">
      <c r="A12816" s="5">
        <v>2156315</v>
      </c>
      <c r="B12816" s="5">
        <v>8414</v>
      </c>
      <c r="C12816" s="6">
        <v>43204</v>
      </c>
      <c r="D12816" s="5">
        <v>26</v>
      </c>
      <c r="E12816" s="5" t="str">
        <f>_xlfn.XLOOKUP(Orders[[#This Row],[user_id]],Users[user_id],Users[country])</f>
        <v>DE</v>
      </c>
      <c r="F12816" s="5" t="str">
        <f>_xlfn.XLOOKUP(Orders[[#This Row],[country_code]],Countries[country_code],Countries[country_name])</f>
        <v>Germany</v>
      </c>
      <c r="G12816" s="5">
        <f>_xlfn.XLOOKUP(Orders[[#This Row],[user_id]],Users[user_id],Users[is_referral])</f>
        <v>0</v>
      </c>
    </row>
    <row r="12817" spans="1:7">
      <c r="A12817" s="5">
        <v>2156317</v>
      </c>
      <c r="B12817" s="5">
        <v>8214</v>
      </c>
      <c r="C12817" s="6">
        <v>43204</v>
      </c>
      <c r="D12817" s="5">
        <v>20</v>
      </c>
      <c r="E12817" s="5" t="str">
        <f>_xlfn.XLOOKUP(Orders[[#This Row],[user_id]],Users[user_id],Users[country])</f>
        <v>ES</v>
      </c>
      <c r="F12817" s="5" t="str">
        <f>_xlfn.XLOOKUP(Orders[[#This Row],[country_code]],Countries[country_code],Countries[country_name])</f>
        <v>Spain</v>
      </c>
      <c r="G12817" s="5">
        <f>_xlfn.XLOOKUP(Orders[[#This Row],[user_id]],Users[user_id],Users[is_referral])</f>
        <v>1</v>
      </c>
    </row>
    <row r="12818" spans="1:7">
      <c r="A12818" s="5">
        <v>2156318</v>
      </c>
      <c r="B12818" s="5">
        <v>9845</v>
      </c>
      <c r="C12818" s="6">
        <v>43204</v>
      </c>
      <c r="D12818" s="5">
        <v>61</v>
      </c>
      <c r="E12818" s="5" t="str">
        <f>_xlfn.XLOOKUP(Orders[[#This Row],[user_id]],Users[user_id],Users[country])</f>
        <v>IT</v>
      </c>
      <c r="F12818" s="5" t="str">
        <f>_xlfn.XLOOKUP(Orders[[#This Row],[country_code]],Countries[country_code],Countries[country_name])</f>
        <v>Italy</v>
      </c>
      <c r="G12818" s="5">
        <f>_xlfn.XLOOKUP(Orders[[#This Row],[user_id]],Users[user_id],Users[is_referral])</f>
        <v>1</v>
      </c>
    </row>
    <row r="12819" spans="1:7">
      <c r="A12819" s="5">
        <v>2156321</v>
      </c>
      <c r="B12819" s="5">
        <v>14498</v>
      </c>
      <c r="C12819" s="6">
        <v>43204</v>
      </c>
      <c r="D12819" s="5">
        <v>29</v>
      </c>
      <c r="E12819" s="5" t="str">
        <f>_xlfn.XLOOKUP(Orders[[#This Row],[user_id]],Users[user_id],Users[country])</f>
        <v>ES</v>
      </c>
      <c r="F12819" s="5" t="str">
        <f>_xlfn.XLOOKUP(Orders[[#This Row],[country_code]],Countries[country_code],Countries[country_name])</f>
        <v>Spain</v>
      </c>
      <c r="G12819" s="5">
        <f>_xlfn.XLOOKUP(Orders[[#This Row],[user_id]],Users[user_id],Users[is_referral])</f>
        <v>1</v>
      </c>
    </row>
    <row r="12820" spans="1:7">
      <c r="A12820" s="5">
        <v>2156322</v>
      </c>
      <c r="B12820" s="5">
        <v>9979</v>
      </c>
      <c r="C12820" s="6">
        <v>43204</v>
      </c>
      <c r="D12820" s="5">
        <v>65</v>
      </c>
      <c r="E12820" s="5" t="str">
        <f>_xlfn.XLOOKUP(Orders[[#This Row],[user_id]],Users[user_id],Users[country])</f>
        <v>ES</v>
      </c>
      <c r="F12820" s="5" t="str">
        <f>_xlfn.XLOOKUP(Orders[[#This Row],[country_code]],Countries[country_code],Countries[country_name])</f>
        <v>Spain</v>
      </c>
      <c r="G12820" s="5">
        <f>_xlfn.XLOOKUP(Orders[[#This Row],[user_id]],Users[user_id],Users[is_referral])</f>
        <v>1</v>
      </c>
    </row>
    <row r="12821" spans="1:7">
      <c r="A12821" s="5">
        <v>2156323</v>
      </c>
      <c r="B12821" s="5">
        <v>6777</v>
      </c>
      <c r="C12821" s="6">
        <v>43204</v>
      </c>
      <c r="D12821" s="5">
        <v>32</v>
      </c>
      <c r="E12821" s="5" t="str">
        <f>_xlfn.XLOOKUP(Orders[[#This Row],[user_id]],Users[user_id],Users[country])</f>
        <v>DE</v>
      </c>
      <c r="F12821" s="5" t="str">
        <f>_xlfn.XLOOKUP(Orders[[#This Row],[country_code]],Countries[country_code],Countries[country_name])</f>
        <v>Germany</v>
      </c>
      <c r="G12821" s="5">
        <f>_xlfn.XLOOKUP(Orders[[#This Row],[user_id]],Users[user_id],Users[is_referral])</f>
        <v>1</v>
      </c>
    </row>
    <row r="12822" spans="1:7">
      <c r="A12822" s="5">
        <v>2156324</v>
      </c>
      <c r="B12822" s="5">
        <v>19183</v>
      </c>
      <c r="C12822" s="6">
        <v>43204</v>
      </c>
      <c r="D12822" s="5">
        <v>51</v>
      </c>
      <c r="E12822" s="5" t="str">
        <f>_xlfn.XLOOKUP(Orders[[#This Row],[user_id]],Users[user_id],Users[country])</f>
        <v>FR</v>
      </c>
      <c r="F12822" s="5" t="str">
        <f>_xlfn.XLOOKUP(Orders[[#This Row],[country_code]],Countries[country_code],Countries[country_name])</f>
        <v>France</v>
      </c>
      <c r="G12822" s="5">
        <f>_xlfn.XLOOKUP(Orders[[#This Row],[user_id]],Users[user_id],Users[is_referral])</f>
        <v>1</v>
      </c>
    </row>
    <row r="12823" spans="1:7">
      <c r="A12823" s="5">
        <v>2156325</v>
      </c>
      <c r="B12823" s="5">
        <v>1473</v>
      </c>
      <c r="C12823" s="6">
        <v>43204</v>
      </c>
      <c r="D12823" s="5">
        <v>40</v>
      </c>
      <c r="E12823" s="5" t="str">
        <f>_xlfn.XLOOKUP(Orders[[#This Row],[user_id]],Users[user_id],Users[country])</f>
        <v>IT</v>
      </c>
      <c r="F12823" s="5" t="str">
        <f>_xlfn.XLOOKUP(Orders[[#This Row],[country_code]],Countries[country_code],Countries[country_name])</f>
        <v>Italy</v>
      </c>
      <c r="G12823" s="5">
        <f>_xlfn.XLOOKUP(Orders[[#This Row],[user_id]],Users[user_id],Users[is_referral])</f>
        <v>0</v>
      </c>
    </row>
    <row r="12824" spans="1:7">
      <c r="A12824" s="5">
        <v>2156326</v>
      </c>
      <c r="B12824" s="5">
        <v>17066</v>
      </c>
      <c r="C12824" s="6">
        <v>43204</v>
      </c>
      <c r="D12824" s="5">
        <v>32</v>
      </c>
      <c r="E12824" s="5" t="str">
        <f>_xlfn.XLOOKUP(Orders[[#This Row],[user_id]],Users[user_id],Users[country])</f>
        <v>IT</v>
      </c>
      <c r="F12824" s="5" t="str">
        <f>_xlfn.XLOOKUP(Orders[[#This Row],[country_code]],Countries[country_code],Countries[country_name])</f>
        <v>Italy</v>
      </c>
      <c r="G12824" s="5">
        <f>_xlfn.XLOOKUP(Orders[[#This Row],[user_id]],Users[user_id],Users[is_referral])</f>
        <v>1</v>
      </c>
    </row>
    <row r="12825" spans="1:7">
      <c r="A12825" s="5">
        <v>2156327</v>
      </c>
      <c r="B12825" s="5">
        <v>19169</v>
      </c>
      <c r="C12825" s="6">
        <v>43204</v>
      </c>
      <c r="D12825" s="5">
        <v>25</v>
      </c>
      <c r="E12825" s="5" t="str">
        <f>_xlfn.XLOOKUP(Orders[[#This Row],[user_id]],Users[user_id],Users[country])</f>
        <v>IT</v>
      </c>
      <c r="F12825" s="5" t="str">
        <f>_xlfn.XLOOKUP(Orders[[#This Row],[country_code]],Countries[country_code],Countries[country_name])</f>
        <v>Italy</v>
      </c>
      <c r="G12825" s="5">
        <f>_xlfn.XLOOKUP(Orders[[#This Row],[user_id]],Users[user_id],Users[is_referral])</f>
        <v>1</v>
      </c>
    </row>
    <row r="12826" spans="1:7">
      <c r="A12826" s="5">
        <v>2156328</v>
      </c>
      <c r="B12826" s="5">
        <v>18918</v>
      </c>
      <c r="C12826" s="6">
        <v>43204</v>
      </c>
      <c r="D12826" s="5">
        <v>50</v>
      </c>
      <c r="E12826" s="5" t="str">
        <f>_xlfn.XLOOKUP(Orders[[#This Row],[user_id]],Users[user_id],Users[country])</f>
        <v>FR</v>
      </c>
      <c r="F12826" s="5" t="str">
        <f>_xlfn.XLOOKUP(Orders[[#This Row],[country_code]],Countries[country_code],Countries[country_name])</f>
        <v>France</v>
      </c>
      <c r="G12826" s="5">
        <f>_xlfn.XLOOKUP(Orders[[#This Row],[user_id]],Users[user_id],Users[is_referral])</f>
        <v>1</v>
      </c>
    </row>
    <row r="12827" spans="1:7">
      <c r="A12827" s="5">
        <v>2156330</v>
      </c>
      <c r="B12827" s="5">
        <v>10033</v>
      </c>
      <c r="C12827" s="6">
        <v>43204</v>
      </c>
      <c r="D12827" s="5">
        <v>41</v>
      </c>
      <c r="E12827" s="5" t="str">
        <f>_xlfn.XLOOKUP(Orders[[#This Row],[user_id]],Users[user_id],Users[country])</f>
        <v>ES</v>
      </c>
      <c r="F12827" s="5" t="str">
        <f>_xlfn.XLOOKUP(Orders[[#This Row],[country_code]],Countries[country_code],Countries[country_name])</f>
        <v>Spain</v>
      </c>
      <c r="G12827" s="5">
        <f>_xlfn.XLOOKUP(Orders[[#This Row],[user_id]],Users[user_id],Users[is_referral])</f>
        <v>1</v>
      </c>
    </row>
    <row r="12828" spans="1:7">
      <c r="A12828" s="5">
        <v>2156332</v>
      </c>
      <c r="B12828" s="5">
        <v>3711</v>
      </c>
      <c r="C12828" s="6">
        <v>43204</v>
      </c>
      <c r="D12828" s="5">
        <v>26</v>
      </c>
      <c r="E12828" s="5" t="str">
        <f>_xlfn.XLOOKUP(Orders[[#This Row],[user_id]],Users[user_id],Users[country])</f>
        <v>ES</v>
      </c>
      <c r="F12828" s="5" t="str">
        <f>_xlfn.XLOOKUP(Orders[[#This Row],[country_code]],Countries[country_code],Countries[country_name])</f>
        <v>Spain</v>
      </c>
      <c r="G12828" s="5">
        <f>_xlfn.XLOOKUP(Orders[[#This Row],[user_id]],Users[user_id],Users[is_referral])</f>
        <v>0</v>
      </c>
    </row>
    <row r="12829" spans="1:7">
      <c r="A12829" s="5">
        <v>2156335</v>
      </c>
      <c r="B12829" s="5">
        <v>11903</v>
      </c>
      <c r="C12829" s="6">
        <v>43204</v>
      </c>
      <c r="D12829" s="5">
        <v>97</v>
      </c>
      <c r="E12829" s="5" t="str">
        <f>_xlfn.XLOOKUP(Orders[[#This Row],[user_id]],Users[user_id],Users[country])</f>
        <v>ES</v>
      </c>
      <c r="F12829" s="5" t="str">
        <f>_xlfn.XLOOKUP(Orders[[#This Row],[country_code]],Countries[country_code],Countries[country_name])</f>
        <v>Spain</v>
      </c>
      <c r="G12829" s="5">
        <f>_xlfn.XLOOKUP(Orders[[#This Row],[user_id]],Users[user_id],Users[is_referral])</f>
        <v>1</v>
      </c>
    </row>
    <row r="12830" spans="1:7">
      <c r="A12830" s="5">
        <v>2156336</v>
      </c>
      <c r="B12830" s="5">
        <v>10507</v>
      </c>
      <c r="C12830" s="6">
        <v>43204</v>
      </c>
      <c r="D12830" s="5">
        <v>71</v>
      </c>
      <c r="E12830" s="5" t="str">
        <f>_xlfn.XLOOKUP(Orders[[#This Row],[user_id]],Users[user_id],Users[country])</f>
        <v>FR</v>
      </c>
      <c r="F12830" s="5" t="str">
        <f>_xlfn.XLOOKUP(Orders[[#This Row],[country_code]],Countries[country_code],Countries[country_name])</f>
        <v>France</v>
      </c>
      <c r="G12830" s="5">
        <f>_xlfn.XLOOKUP(Orders[[#This Row],[user_id]],Users[user_id],Users[is_referral])</f>
        <v>1</v>
      </c>
    </row>
    <row r="12831" spans="1:7">
      <c r="A12831" s="5">
        <v>2156337</v>
      </c>
      <c r="B12831" s="5">
        <v>9577</v>
      </c>
      <c r="C12831" s="6">
        <v>43204</v>
      </c>
      <c r="D12831" s="5">
        <v>77</v>
      </c>
      <c r="E12831" s="5" t="str">
        <f>_xlfn.XLOOKUP(Orders[[#This Row],[user_id]],Users[user_id],Users[country])</f>
        <v>ES</v>
      </c>
      <c r="F12831" s="5" t="str">
        <f>_xlfn.XLOOKUP(Orders[[#This Row],[country_code]],Countries[country_code],Countries[country_name])</f>
        <v>Spain</v>
      </c>
      <c r="G12831" s="5">
        <f>_xlfn.XLOOKUP(Orders[[#This Row],[user_id]],Users[user_id],Users[is_referral])</f>
        <v>1</v>
      </c>
    </row>
    <row r="12832" spans="1:7">
      <c r="A12832" s="5">
        <v>2156340</v>
      </c>
      <c r="B12832" s="5">
        <v>19892</v>
      </c>
      <c r="C12832" s="6">
        <v>43204</v>
      </c>
      <c r="D12832" s="5">
        <v>23</v>
      </c>
      <c r="E12832" s="5" t="str">
        <f>_xlfn.XLOOKUP(Orders[[#This Row],[user_id]],Users[user_id],Users[country])</f>
        <v>ES</v>
      </c>
      <c r="F12832" s="5" t="str">
        <f>_xlfn.XLOOKUP(Orders[[#This Row],[country_code]],Countries[country_code],Countries[country_name])</f>
        <v>Spain</v>
      </c>
      <c r="G12832" s="5">
        <f>_xlfn.XLOOKUP(Orders[[#This Row],[user_id]],Users[user_id],Users[is_referral])</f>
        <v>1</v>
      </c>
    </row>
    <row r="12833" spans="1:7">
      <c r="A12833" s="5">
        <v>2156342</v>
      </c>
      <c r="B12833" s="5">
        <v>11448</v>
      </c>
      <c r="C12833" s="6">
        <v>43204</v>
      </c>
      <c r="D12833" s="5">
        <v>32</v>
      </c>
      <c r="E12833" s="5" t="str">
        <f>_xlfn.XLOOKUP(Orders[[#This Row],[user_id]],Users[user_id],Users[country])</f>
        <v>FR</v>
      </c>
      <c r="F12833" s="5" t="str">
        <f>_xlfn.XLOOKUP(Orders[[#This Row],[country_code]],Countries[country_code],Countries[country_name])</f>
        <v>France</v>
      </c>
      <c r="G12833" s="5">
        <f>_xlfn.XLOOKUP(Orders[[#This Row],[user_id]],Users[user_id],Users[is_referral])</f>
        <v>1</v>
      </c>
    </row>
    <row r="12834" spans="1:7">
      <c r="A12834" s="5">
        <v>2156343</v>
      </c>
      <c r="B12834" s="5">
        <v>3356</v>
      </c>
      <c r="C12834" s="6">
        <v>43204</v>
      </c>
      <c r="D12834" s="5">
        <v>61</v>
      </c>
      <c r="E12834" s="5" t="str">
        <f>_xlfn.XLOOKUP(Orders[[#This Row],[user_id]],Users[user_id],Users[country])</f>
        <v>IT</v>
      </c>
      <c r="F12834" s="5" t="str">
        <f>_xlfn.XLOOKUP(Orders[[#This Row],[country_code]],Countries[country_code],Countries[country_name])</f>
        <v>Italy</v>
      </c>
      <c r="G12834" s="5">
        <f>_xlfn.XLOOKUP(Orders[[#This Row],[user_id]],Users[user_id],Users[is_referral])</f>
        <v>0</v>
      </c>
    </row>
    <row r="12835" spans="1:7">
      <c r="A12835" s="5">
        <v>2156345</v>
      </c>
      <c r="B12835" s="5">
        <v>4744</v>
      </c>
      <c r="C12835" s="6">
        <v>43204</v>
      </c>
      <c r="D12835" s="5">
        <v>21</v>
      </c>
      <c r="E12835" s="5" t="str">
        <f>_xlfn.XLOOKUP(Orders[[#This Row],[user_id]],Users[user_id],Users[country])</f>
        <v>IT</v>
      </c>
      <c r="F12835" s="5" t="str">
        <f>_xlfn.XLOOKUP(Orders[[#This Row],[country_code]],Countries[country_code],Countries[country_name])</f>
        <v>Italy</v>
      </c>
      <c r="G12835" s="5">
        <f>_xlfn.XLOOKUP(Orders[[#This Row],[user_id]],Users[user_id],Users[is_referral])</f>
        <v>0</v>
      </c>
    </row>
    <row r="12836" spans="1:7">
      <c r="A12836" s="5">
        <v>2156346</v>
      </c>
      <c r="B12836" s="5">
        <v>5504</v>
      </c>
      <c r="C12836" s="6">
        <v>43204</v>
      </c>
      <c r="D12836" s="5">
        <v>55</v>
      </c>
      <c r="E12836" s="5" t="str">
        <f>_xlfn.XLOOKUP(Orders[[#This Row],[user_id]],Users[user_id],Users[country])</f>
        <v>FR</v>
      </c>
      <c r="F12836" s="5" t="str">
        <f>_xlfn.XLOOKUP(Orders[[#This Row],[country_code]],Countries[country_code],Countries[country_name])</f>
        <v>France</v>
      </c>
      <c r="G12836" s="5">
        <f>_xlfn.XLOOKUP(Orders[[#This Row],[user_id]],Users[user_id],Users[is_referral])</f>
        <v>1</v>
      </c>
    </row>
    <row r="12837" spans="1:7">
      <c r="A12837" s="5">
        <v>2156347</v>
      </c>
      <c r="B12837" s="5">
        <v>3113</v>
      </c>
      <c r="C12837" s="6">
        <v>43204</v>
      </c>
      <c r="D12837" s="5">
        <v>67</v>
      </c>
      <c r="E12837" s="5" t="str">
        <f>_xlfn.XLOOKUP(Orders[[#This Row],[user_id]],Users[user_id],Users[country])</f>
        <v>ES</v>
      </c>
      <c r="F12837" s="5" t="str">
        <f>_xlfn.XLOOKUP(Orders[[#This Row],[country_code]],Countries[country_code],Countries[country_name])</f>
        <v>Spain</v>
      </c>
      <c r="G12837" s="5">
        <f>_xlfn.XLOOKUP(Orders[[#This Row],[user_id]],Users[user_id],Users[is_referral])</f>
        <v>0</v>
      </c>
    </row>
    <row r="12838" spans="1:7">
      <c r="A12838" s="5">
        <v>2156348</v>
      </c>
      <c r="B12838" s="5">
        <v>2997</v>
      </c>
      <c r="C12838" s="6">
        <v>43204</v>
      </c>
      <c r="D12838" s="5">
        <v>30</v>
      </c>
      <c r="E12838" s="5" t="str">
        <f>_xlfn.XLOOKUP(Orders[[#This Row],[user_id]],Users[user_id],Users[country])</f>
        <v>FR</v>
      </c>
      <c r="F12838" s="5" t="str">
        <f>_xlfn.XLOOKUP(Orders[[#This Row],[country_code]],Countries[country_code],Countries[country_name])</f>
        <v>France</v>
      </c>
      <c r="G12838" s="5">
        <f>_xlfn.XLOOKUP(Orders[[#This Row],[user_id]],Users[user_id],Users[is_referral])</f>
        <v>0</v>
      </c>
    </row>
    <row r="12839" spans="1:7">
      <c r="A12839" s="5">
        <v>2156349</v>
      </c>
      <c r="B12839" s="5">
        <v>10353</v>
      </c>
      <c r="C12839" s="6">
        <v>43204</v>
      </c>
      <c r="D12839" s="5">
        <v>22</v>
      </c>
      <c r="E12839" s="5" t="str">
        <f>_xlfn.XLOOKUP(Orders[[#This Row],[user_id]],Users[user_id],Users[country])</f>
        <v>FR</v>
      </c>
      <c r="F12839" s="5" t="str">
        <f>_xlfn.XLOOKUP(Orders[[#This Row],[country_code]],Countries[country_code],Countries[country_name])</f>
        <v>France</v>
      </c>
      <c r="G12839" s="5">
        <f>_xlfn.XLOOKUP(Orders[[#This Row],[user_id]],Users[user_id],Users[is_referral])</f>
        <v>1</v>
      </c>
    </row>
    <row r="12840" spans="1:7">
      <c r="A12840" s="5">
        <v>2156350</v>
      </c>
      <c r="B12840" s="5">
        <v>19517</v>
      </c>
      <c r="C12840" s="6">
        <v>43204</v>
      </c>
      <c r="D12840" s="5">
        <v>32</v>
      </c>
      <c r="E12840" s="5" t="str">
        <f>_xlfn.XLOOKUP(Orders[[#This Row],[user_id]],Users[user_id],Users[country])</f>
        <v>IT</v>
      </c>
      <c r="F12840" s="5" t="str">
        <f>_xlfn.XLOOKUP(Orders[[#This Row],[country_code]],Countries[country_code],Countries[country_name])</f>
        <v>Italy</v>
      </c>
      <c r="G12840" s="5">
        <f>_xlfn.XLOOKUP(Orders[[#This Row],[user_id]],Users[user_id],Users[is_referral])</f>
        <v>1</v>
      </c>
    </row>
    <row r="12841" spans="1:7">
      <c r="A12841" s="5">
        <v>2156352</v>
      </c>
      <c r="B12841" s="5">
        <v>9686</v>
      </c>
      <c r="C12841" s="6">
        <v>43204</v>
      </c>
      <c r="D12841" s="5">
        <v>56</v>
      </c>
      <c r="E12841" s="5" t="str">
        <f>_xlfn.XLOOKUP(Orders[[#This Row],[user_id]],Users[user_id],Users[country])</f>
        <v>ES</v>
      </c>
      <c r="F12841" s="5" t="str">
        <f>_xlfn.XLOOKUP(Orders[[#This Row],[country_code]],Countries[country_code],Countries[country_name])</f>
        <v>Spain</v>
      </c>
      <c r="G12841" s="5">
        <f>_xlfn.XLOOKUP(Orders[[#This Row],[user_id]],Users[user_id],Users[is_referral])</f>
        <v>1</v>
      </c>
    </row>
    <row r="12842" spans="1:7">
      <c r="A12842" s="5">
        <v>2156356</v>
      </c>
      <c r="B12842" s="5">
        <v>12050</v>
      </c>
      <c r="C12842" s="6">
        <v>43204</v>
      </c>
      <c r="D12842" s="5">
        <v>27</v>
      </c>
      <c r="E12842" s="5" t="str">
        <f>_xlfn.XLOOKUP(Orders[[#This Row],[user_id]],Users[user_id],Users[country])</f>
        <v>FR</v>
      </c>
      <c r="F12842" s="5" t="str">
        <f>_xlfn.XLOOKUP(Orders[[#This Row],[country_code]],Countries[country_code],Countries[country_name])</f>
        <v>France</v>
      </c>
      <c r="G12842" s="5">
        <f>_xlfn.XLOOKUP(Orders[[#This Row],[user_id]],Users[user_id],Users[is_referral])</f>
        <v>0</v>
      </c>
    </row>
    <row r="12843" spans="1:7">
      <c r="A12843" s="5">
        <v>2156359</v>
      </c>
      <c r="B12843" s="5">
        <v>19568</v>
      </c>
      <c r="C12843" s="6">
        <v>43204</v>
      </c>
      <c r="D12843" s="5">
        <v>24</v>
      </c>
      <c r="E12843" s="5" t="str">
        <f>_xlfn.XLOOKUP(Orders[[#This Row],[user_id]],Users[user_id],Users[country])</f>
        <v>IT</v>
      </c>
      <c r="F12843" s="5" t="str">
        <f>_xlfn.XLOOKUP(Orders[[#This Row],[country_code]],Countries[country_code],Countries[country_name])</f>
        <v>Italy</v>
      </c>
      <c r="G12843" s="5">
        <f>_xlfn.XLOOKUP(Orders[[#This Row],[user_id]],Users[user_id],Users[is_referral])</f>
        <v>1</v>
      </c>
    </row>
    <row r="12844" spans="1:7">
      <c r="A12844" s="5">
        <v>2156361</v>
      </c>
      <c r="B12844" s="5">
        <v>1490</v>
      </c>
      <c r="C12844" s="6">
        <v>43204</v>
      </c>
      <c r="D12844" s="5">
        <v>20</v>
      </c>
      <c r="E12844" s="5" t="str">
        <f>_xlfn.XLOOKUP(Orders[[#This Row],[user_id]],Users[user_id],Users[country])</f>
        <v>FR</v>
      </c>
      <c r="F12844" s="5" t="str">
        <f>_xlfn.XLOOKUP(Orders[[#This Row],[country_code]],Countries[country_code],Countries[country_name])</f>
        <v>France</v>
      </c>
      <c r="G12844" s="5">
        <f>_xlfn.XLOOKUP(Orders[[#This Row],[user_id]],Users[user_id],Users[is_referral])</f>
        <v>0</v>
      </c>
    </row>
    <row r="12845" spans="1:7">
      <c r="A12845" s="5">
        <v>2156363</v>
      </c>
      <c r="B12845" s="5">
        <v>3909</v>
      </c>
      <c r="C12845" s="6">
        <v>43204</v>
      </c>
      <c r="D12845" s="5">
        <v>60</v>
      </c>
      <c r="E12845" s="5" t="str">
        <f>_xlfn.XLOOKUP(Orders[[#This Row],[user_id]],Users[user_id],Users[country])</f>
        <v>DE</v>
      </c>
      <c r="F12845" s="5" t="str">
        <f>_xlfn.XLOOKUP(Orders[[#This Row],[country_code]],Countries[country_code],Countries[country_name])</f>
        <v>Germany</v>
      </c>
      <c r="G12845" s="5">
        <f>_xlfn.XLOOKUP(Orders[[#This Row],[user_id]],Users[user_id],Users[is_referral])</f>
        <v>0</v>
      </c>
    </row>
    <row r="12846" spans="1:7">
      <c r="A12846" s="5">
        <v>2156364</v>
      </c>
      <c r="B12846" s="5">
        <v>4626</v>
      </c>
      <c r="C12846" s="6">
        <v>43204</v>
      </c>
      <c r="D12846" s="5">
        <v>74</v>
      </c>
      <c r="E12846" s="5" t="str">
        <f>_xlfn.XLOOKUP(Orders[[#This Row],[user_id]],Users[user_id],Users[country])</f>
        <v>ES</v>
      </c>
      <c r="F12846" s="5" t="str">
        <f>_xlfn.XLOOKUP(Orders[[#This Row],[country_code]],Countries[country_code],Countries[country_name])</f>
        <v>Spain</v>
      </c>
      <c r="G12846" s="5">
        <f>_xlfn.XLOOKUP(Orders[[#This Row],[user_id]],Users[user_id],Users[is_referral])</f>
        <v>0</v>
      </c>
    </row>
    <row r="12847" spans="1:7">
      <c r="A12847" s="5">
        <v>2156365</v>
      </c>
      <c r="B12847" s="5">
        <v>15864</v>
      </c>
      <c r="C12847" s="6">
        <v>43204</v>
      </c>
      <c r="D12847" s="5">
        <v>69</v>
      </c>
      <c r="E12847" s="5" t="str">
        <f>_xlfn.XLOOKUP(Orders[[#This Row],[user_id]],Users[user_id],Users[country])</f>
        <v>IT</v>
      </c>
      <c r="F12847" s="5" t="str">
        <f>_xlfn.XLOOKUP(Orders[[#This Row],[country_code]],Countries[country_code],Countries[country_name])</f>
        <v>Italy</v>
      </c>
      <c r="G12847" s="5">
        <f>_xlfn.XLOOKUP(Orders[[#This Row],[user_id]],Users[user_id],Users[is_referral])</f>
        <v>1</v>
      </c>
    </row>
    <row r="12848" spans="1:7">
      <c r="A12848" s="5">
        <v>2156367</v>
      </c>
      <c r="B12848" s="5">
        <v>7262</v>
      </c>
      <c r="C12848" s="6">
        <v>43204</v>
      </c>
      <c r="D12848" s="5">
        <v>101</v>
      </c>
      <c r="E12848" s="5" t="str">
        <f>_xlfn.XLOOKUP(Orders[[#This Row],[user_id]],Users[user_id],Users[country])</f>
        <v>DE</v>
      </c>
      <c r="F12848" s="5" t="str">
        <f>_xlfn.XLOOKUP(Orders[[#This Row],[country_code]],Countries[country_code],Countries[country_name])</f>
        <v>Germany</v>
      </c>
      <c r="G12848" s="5">
        <f>_xlfn.XLOOKUP(Orders[[#This Row],[user_id]],Users[user_id],Users[is_referral])</f>
        <v>1</v>
      </c>
    </row>
    <row r="12849" spans="1:7">
      <c r="A12849" s="5">
        <v>2156368</v>
      </c>
      <c r="B12849" s="5">
        <v>11212</v>
      </c>
      <c r="C12849" s="6">
        <v>43204</v>
      </c>
      <c r="D12849" s="5">
        <v>54</v>
      </c>
      <c r="E12849" s="5" t="str">
        <f>_xlfn.XLOOKUP(Orders[[#This Row],[user_id]],Users[user_id],Users[country])</f>
        <v>IT</v>
      </c>
      <c r="F12849" s="5" t="str">
        <f>_xlfn.XLOOKUP(Orders[[#This Row],[country_code]],Countries[country_code],Countries[country_name])</f>
        <v>Italy</v>
      </c>
      <c r="G12849" s="5">
        <f>_xlfn.XLOOKUP(Orders[[#This Row],[user_id]],Users[user_id],Users[is_referral])</f>
        <v>1</v>
      </c>
    </row>
    <row r="12850" spans="1:7">
      <c r="A12850" s="5">
        <v>2156369</v>
      </c>
      <c r="B12850" s="5">
        <v>15773</v>
      </c>
      <c r="C12850" s="6">
        <v>43204</v>
      </c>
      <c r="D12850" s="5">
        <v>50</v>
      </c>
      <c r="E12850" s="5" t="str">
        <f>_xlfn.XLOOKUP(Orders[[#This Row],[user_id]],Users[user_id],Users[country])</f>
        <v>ES</v>
      </c>
      <c r="F12850" s="5" t="str">
        <f>_xlfn.XLOOKUP(Orders[[#This Row],[country_code]],Countries[country_code],Countries[country_name])</f>
        <v>Spain</v>
      </c>
      <c r="G12850" s="5">
        <f>_xlfn.XLOOKUP(Orders[[#This Row],[user_id]],Users[user_id],Users[is_referral])</f>
        <v>1</v>
      </c>
    </row>
    <row r="12851" spans="1:7">
      <c r="A12851" s="5">
        <v>2156371</v>
      </c>
      <c r="B12851" s="5">
        <v>4131</v>
      </c>
      <c r="C12851" s="6">
        <v>43204</v>
      </c>
      <c r="D12851" s="5">
        <v>46</v>
      </c>
      <c r="E12851" s="5" t="str">
        <f>_xlfn.XLOOKUP(Orders[[#This Row],[user_id]],Users[user_id],Users[country])</f>
        <v>IT</v>
      </c>
      <c r="F12851" s="5" t="str">
        <f>_xlfn.XLOOKUP(Orders[[#This Row],[country_code]],Countries[country_code],Countries[country_name])</f>
        <v>Italy</v>
      </c>
      <c r="G12851" s="5">
        <f>_xlfn.XLOOKUP(Orders[[#This Row],[user_id]],Users[user_id],Users[is_referral])</f>
        <v>0</v>
      </c>
    </row>
    <row r="12852" spans="1:7">
      <c r="A12852" s="5">
        <v>2156373</v>
      </c>
      <c r="B12852" s="5">
        <v>10924</v>
      </c>
      <c r="C12852" s="6">
        <v>43204</v>
      </c>
      <c r="D12852" s="5">
        <v>97</v>
      </c>
      <c r="E12852" s="5" t="str">
        <f>_xlfn.XLOOKUP(Orders[[#This Row],[user_id]],Users[user_id],Users[country])</f>
        <v>FR</v>
      </c>
      <c r="F12852" s="5" t="str">
        <f>_xlfn.XLOOKUP(Orders[[#This Row],[country_code]],Countries[country_code],Countries[country_name])</f>
        <v>France</v>
      </c>
      <c r="G12852" s="5">
        <f>_xlfn.XLOOKUP(Orders[[#This Row],[user_id]],Users[user_id],Users[is_referral])</f>
        <v>1</v>
      </c>
    </row>
    <row r="12853" spans="1:7">
      <c r="A12853" s="5">
        <v>2156374</v>
      </c>
      <c r="B12853" s="5">
        <v>8500</v>
      </c>
      <c r="C12853" s="6">
        <v>43204</v>
      </c>
      <c r="D12853" s="5">
        <v>31</v>
      </c>
      <c r="E12853" s="5" t="str">
        <f>_xlfn.XLOOKUP(Orders[[#This Row],[user_id]],Users[user_id],Users[country])</f>
        <v>DE</v>
      </c>
      <c r="F12853" s="5" t="str">
        <f>_xlfn.XLOOKUP(Orders[[#This Row],[country_code]],Countries[country_code],Countries[country_name])</f>
        <v>Germany</v>
      </c>
      <c r="G12853" s="5">
        <f>_xlfn.XLOOKUP(Orders[[#This Row],[user_id]],Users[user_id],Users[is_referral])</f>
        <v>1</v>
      </c>
    </row>
    <row r="12854" spans="1:7">
      <c r="A12854" s="5">
        <v>2156375</v>
      </c>
      <c r="B12854" s="5">
        <v>6582</v>
      </c>
      <c r="C12854" s="6">
        <v>43204</v>
      </c>
      <c r="D12854" s="5">
        <v>64</v>
      </c>
      <c r="E12854" s="5" t="str">
        <f>_xlfn.XLOOKUP(Orders[[#This Row],[user_id]],Users[user_id],Users[country])</f>
        <v>IT</v>
      </c>
      <c r="F12854" s="5" t="str">
        <f>_xlfn.XLOOKUP(Orders[[#This Row],[country_code]],Countries[country_code],Countries[country_name])</f>
        <v>Italy</v>
      </c>
      <c r="G12854" s="5">
        <f>_xlfn.XLOOKUP(Orders[[#This Row],[user_id]],Users[user_id],Users[is_referral])</f>
        <v>1</v>
      </c>
    </row>
    <row r="12855" spans="1:7">
      <c r="A12855" s="5">
        <v>2156377</v>
      </c>
      <c r="B12855" s="5">
        <v>2718</v>
      </c>
      <c r="C12855" s="6">
        <v>43204</v>
      </c>
      <c r="D12855" s="5">
        <v>34</v>
      </c>
      <c r="E12855" s="5" t="str">
        <f>_xlfn.XLOOKUP(Orders[[#This Row],[user_id]],Users[user_id],Users[country])</f>
        <v>IT</v>
      </c>
      <c r="F12855" s="5" t="str">
        <f>_xlfn.XLOOKUP(Orders[[#This Row],[country_code]],Countries[country_code],Countries[country_name])</f>
        <v>Italy</v>
      </c>
      <c r="G12855" s="5">
        <f>_xlfn.XLOOKUP(Orders[[#This Row],[user_id]],Users[user_id],Users[is_referral])</f>
        <v>0</v>
      </c>
    </row>
    <row r="12856" spans="1:7">
      <c r="A12856" s="5">
        <v>2156378</v>
      </c>
      <c r="B12856" s="5">
        <v>3716</v>
      </c>
      <c r="C12856" s="6">
        <v>43204</v>
      </c>
      <c r="D12856" s="5">
        <v>41</v>
      </c>
      <c r="E12856" s="5" t="str">
        <f>_xlfn.XLOOKUP(Orders[[#This Row],[user_id]],Users[user_id],Users[country])</f>
        <v>FR</v>
      </c>
      <c r="F12856" s="5" t="str">
        <f>_xlfn.XLOOKUP(Orders[[#This Row],[country_code]],Countries[country_code],Countries[country_name])</f>
        <v>France</v>
      </c>
      <c r="G12856" s="5">
        <f>_xlfn.XLOOKUP(Orders[[#This Row],[user_id]],Users[user_id],Users[is_referral])</f>
        <v>0</v>
      </c>
    </row>
    <row r="12857" spans="1:7">
      <c r="A12857" s="5">
        <v>2156380</v>
      </c>
      <c r="B12857" s="5">
        <v>10115</v>
      </c>
      <c r="C12857" s="6">
        <v>43204</v>
      </c>
      <c r="D12857" s="5">
        <v>27</v>
      </c>
      <c r="E12857" s="5" t="str">
        <f>_xlfn.XLOOKUP(Orders[[#This Row],[user_id]],Users[user_id],Users[country])</f>
        <v>FR</v>
      </c>
      <c r="F12857" s="5" t="str">
        <f>_xlfn.XLOOKUP(Orders[[#This Row],[country_code]],Countries[country_code],Countries[country_name])</f>
        <v>France</v>
      </c>
      <c r="G12857" s="5">
        <f>_xlfn.XLOOKUP(Orders[[#This Row],[user_id]],Users[user_id],Users[is_referral])</f>
        <v>1</v>
      </c>
    </row>
    <row r="12858" spans="1:7">
      <c r="A12858" s="5">
        <v>2156381</v>
      </c>
      <c r="B12858" s="5">
        <v>2187</v>
      </c>
      <c r="C12858" s="6">
        <v>43204</v>
      </c>
      <c r="D12858" s="5">
        <v>33</v>
      </c>
      <c r="E12858" s="5" t="str">
        <f>_xlfn.XLOOKUP(Orders[[#This Row],[user_id]],Users[user_id],Users[country])</f>
        <v>FR</v>
      </c>
      <c r="F12858" s="5" t="str">
        <f>_xlfn.XLOOKUP(Orders[[#This Row],[country_code]],Countries[country_code],Countries[country_name])</f>
        <v>France</v>
      </c>
      <c r="G12858" s="5">
        <f>_xlfn.XLOOKUP(Orders[[#This Row],[user_id]],Users[user_id],Users[is_referral])</f>
        <v>0</v>
      </c>
    </row>
    <row r="12859" spans="1:7">
      <c r="A12859" s="5">
        <v>2156383</v>
      </c>
      <c r="B12859" s="5">
        <v>8625</v>
      </c>
      <c r="C12859" s="6">
        <v>43204</v>
      </c>
      <c r="D12859" s="5">
        <v>85</v>
      </c>
      <c r="E12859" s="5" t="str">
        <f>_xlfn.XLOOKUP(Orders[[#This Row],[user_id]],Users[user_id],Users[country])</f>
        <v>FR</v>
      </c>
      <c r="F12859" s="5" t="str">
        <f>_xlfn.XLOOKUP(Orders[[#This Row],[country_code]],Countries[country_code],Countries[country_name])</f>
        <v>France</v>
      </c>
      <c r="G12859" s="5">
        <f>_xlfn.XLOOKUP(Orders[[#This Row],[user_id]],Users[user_id],Users[is_referral])</f>
        <v>1</v>
      </c>
    </row>
    <row r="12860" spans="1:7">
      <c r="A12860" s="5">
        <v>2156384</v>
      </c>
      <c r="B12860" s="5">
        <v>8331</v>
      </c>
      <c r="C12860" s="6">
        <v>43204</v>
      </c>
      <c r="D12860" s="5">
        <v>52</v>
      </c>
      <c r="E12860" s="5" t="str">
        <f>_xlfn.XLOOKUP(Orders[[#This Row],[user_id]],Users[user_id],Users[country])</f>
        <v>IT</v>
      </c>
      <c r="F12860" s="5" t="str">
        <f>_xlfn.XLOOKUP(Orders[[#This Row],[country_code]],Countries[country_code],Countries[country_name])</f>
        <v>Italy</v>
      </c>
      <c r="G12860" s="5">
        <f>_xlfn.XLOOKUP(Orders[[#This Row],[user_id]],Users[user_id],Users[is_referral])</f>
        <v>1</v>
      </c>
    </row>
    <row r="12861" spans="1:7">
      <c r="A12861" s="5">
        <v>2156385</v>
      </c>
      <c r="B12861" s="5">
        <v>13658</v>
      </c>
      <c r="C12861" s="6">
        <v>43204</v>
      </c>
      <c r="D12861" s="5">
        <v>50</v>
      </c>
      <c r="E12861" s="5" t="str">
        <f>_xlfn.XLOOKUP(Orders[[#This Row],[user_id]],Users[user_id],Users[country])</f>
        <v>DE</v>
      </c>
      <c r="F12861" s="5" t="str">
        <f>_xlfn.XLOOKUP(Orders[[#This Row],[country_code]],Countries[country_code],Countries[country_name])</f>
        <v>Germany</v>
      </c>
      <c r="G12861" s="5">
        <f>_xlfn.XLOOKUP(Orders[[#This Row],[user_id]],Users[user_id],Users[is_referral])</f>
        <v>1</v>
      </c>
    </row>
    <row r="12862" spans="1:7">
      <c r="A12862" s="5">
        <v>2156388</v>
      </c>
      <c r="B12862" s="5">
        <v>5104</v>
      </c>
      <c r="C12862" s="6">
        <v>43204</v>
      </c>
      <c r="D12862" s="5">
        <v>72</v>
      </c>
      <c r="E12862" s="5" t="str">
        <f>_xlfn.XLOOKUP(Orders[[#This Row],[user_id]],Users[user_id],Users[country])</f>
        <v>DE</v>
      </c>
      <c r="F12862" s="5" t="str">
        <f>_xlfn.XLOOKUP(Orders[[#This Row],[country_code]],Countries[country_code],Countries[country_name])</f>
        <v>Germany</v>
      </c>
      <c r="G12862" s="5">
        <f>_xlfn.XLOOKUP(Orders[[#This Row],[user_id]],Users[user_id],Users[is_referral])</f>
        <v>1</v>
      </c>
    </row>
    <row r="12863" spans="1:7">
      <c r="A12863" s="5">
        <v>2156391</v>
      </c>
      <c r="B12863" s="5">
        <v>6735</v>
      </c>
      <c r="C12863" s="6">
        <v>43204</v>
      </c>
      <c r="D12863" s="5">
        <v>30</v>
      </c>
      <c r="E12863" s="5" t="str">
        <f>_xlfn.XLOOKUP(Orders[[#This Row],[user_id]],Users[user_id],Users[country])</f>
        <v>DE</v>
      </c>
      <c r="F12863" s="5" t="str">
        <f>_xlfn.XLOOKUP(Orders[[#This Row],[country_code]],Countries[country_code],Countries[country_name])</f>
        <v>Germany</v>
      </c>
      <c r="G12863" s="5">
        <f>_xlfn.XLOOKUP(Orders[[#This Row],[user_id]],Users[user_id],Users[is_referral])</f>
        <v>0</v>
      </c>
    </row>
    <row r="12864" spans="1:7">
      <c r="A12864" s="5">
        <v>2156392</v>
      </c>
      <c r="B12864" s="5">
        <v>3992</v>
      </c>
      <c r="C12864" s="6">
        <v>43204</v>
      </c>
      <c r="D12864" s="5">
        <v>64</v>
      </c>
      <c r="E12864" s="5" t="str">
        <f>_xlfn.XLOOKUP(Orders[[#This Row],[user_id]],Users[user_id],Users[country])</f>
        <v>FR</v>
      </c>
      <c r="F12864" s="5" t="str">
        <f>_xlfn.XLOOKUP(Orders[[#This Row],[country_code]],Countries[country_code],Countries[country_name])</f>
        <v>France</v>
      </c>
      <c r="G12864" s="5">
        <f>_xlfn.XLOOKUP(Orders[[#This Row],[user_id]],Users[user_id],Users[is_referral])</f>
        <v>0</v>
      </c>
    </row>
    <row r="12865" spans="1:7">
      <c r="A12865" s="5">
        <v>2156395</v>
      </c>
      <c r="B12865" s="5">
        <v>3839</v>
      </c>
      <c r="C12865" s="6">
        <v>43204</v>
      </c>
      <c r="D12865" s="5">
        <v>40</v>
      </c>
      <c r="E12865" s="5" t="str">
        <f>_xlfn.XLOOKUP(Orders[[#This Row],[user_id]],Users[user_id],Users[country])</f>
        <v>DE</v>
      </c>
      <c r="F12865" s="5" t="str">
        <f>_xlfn.XLOOKUP(Orders[[#This Row],[country_code]],Countries[country_code],Countries[country_name])</f>
        <v>Germany</v>
      </c>
      <c r="G12865" s="5">
        <f>_xlfn.XLOOKUP(Orders[[#This Row],[user_id]],Users[user_id],Users[is_referral])</f>
        <v>0</v>
      </c>
    </row>
    <row r="12866" spans="1:7">
      <c r="A12866" s="5">
        <v>2156396</v>
      </c>
      <c r="B12866" s="5">
        <v>18211</v>
      </c>
      <c r="C12866" s="6">
        <v>43204</v>
      </c>
      <c r="D12866" s="5">
        <v>72</v>
      </c>
      <c r="E12866" s="5" t="str">
        <f>_xlfn.XLOOKUP(Orders[[#This Row],[user_id]],Users[user_id],Users[country])</f>
        <v>FR</v>
      </c>
      <c r="F12866" s="5" t="str">
        <f>_xlfn.XLOOKUP(Orders[[#This Row],[country_code]],Countries[country_code],Countries[country_name])</f>
        <v>France</v>
      </c>
      <c r="G12866" s="5">
        <f>_xlfn.XLOOKUP(Orders[[#This Row],[user_id]],Users[user_id],Users[is_referral])</f>
        <v>1</v>
      </c>
    </row>
    <row r="12867" spans="1:7">
      <c r="A12867" s="5">
        <v>2156397</v>
      </c>
      <c r="B12867" s="5">
        <v>4712</v>
      </c>
      <c r="C12867" s="6">
        <v>43204</v>
      </c>
      <c r="D12867" s="5">
        <v>30</v>
      </c>
      <c r="E12867" s="5" t="str">
        <f>_xlfn.XLOOKUP(Orders[[#This Row],[user_id]],Users[user_id],Users[country])</f>
        <v>DE</v>
      </c>
      <c r="F12867" s="5" t="str">
        <f>_xlfn.XLOOKUP(Orders[[#This Row],[country_code]],Countries[country_code],Countries[country_name])</f>
        <v>Germany</v>
      </c>
      <c r="G12867" s="5">
        <f>_xlfn.XLOOKUP(Orders[[#This Row],[user_id]],Users[user_id],Users[is_referral])</f>
        <v>0</v>
      </c>
    </row>
    <row r="12868" spans="1:7">
      <c r="A12868" s="5">
        <v>2156398</v>
      </c>
      <c r="B12868" s="5">
        <v>12176</v>
      </c>
      <c r="C12868" s="6">
        <v>43204</v>
      </c>
      <c r="D12868" s="5">
        <v>73</v>
      </c>
      <c r="E12868" s="5" t="str">
        <f>_xlfn.XLOOKUP(Orders[[#This Row],[user_id]],Users[user_id],Users[country])</f>
        <v>FR</v>
      </c>
      <c r="F12868" s="5" t="str">
        <f>_xlfn.XLOOKUP(Orders[[#This Row],[country_code]],Countries[country_code],Countries[country_name])</f>
        <v>France</v>
      </c>
      <c r="G12868" s="5">
        <f>_xlfn.XLOOKUP(Orders[[#This Row],[user_id]],Users[user_id],Users[is_referral])</f>
        <v>1</v>
      </c>
    </row>
    <row r="12869" spans="1:7">
      <c r="A12869" s="5">
        <v>2156399</v>
      </c>
      <c r="B12869" s="5">
        <v>15043</v>
      </c>
      <c r="C12869" s="6">
        <v>43204</v>
      </c>
      <c r="D12869" s="5">
        <v>11</v>
      </c>
      <c r="E12869" s="5" t="str">
        <f>_xlfn.XLOOKUP(Orders[[#This Row],[user_id]],Users[user_id],Users[country])</f>
        <v>IT</v>
      </c>
      <c r="F12869" s="5" t="str">
        <f>_xlfn.XLOOKUP(Orders[[#This Row],[country_code]],Countries[country_code],Countries[country_name])</f>
        <v>Italy</v>
      </c>
      <c r="G12869" s="5">
        <f>_xlfn.XLOOKUP(Orders[[#This Row],[user_id]],Users[user_id],Users[is_referral])</f>
        <v>1</v>
      </c>
    </row>
    <row r="12870" spans="1:7">
      <c r="A12870" s="5">
        <v>2156400</v>
      </c>
      <c r="B12870" s="5">
        <v>11212</v>
      </c>
      <c r="C12870" s="6">
        <v>43204</v>
      </c>
      <c r="D12870" s="5">
        <v>32</v>
      </c>
      <c r="E12870" s="5" t="str">
        <f>_xlfn.XLOOKUP(Orders[[#This Row],[user_id]],Users[user_id],Users[country])</f>
        <v>IT</v>
      </c>
      <c r="F12870" s="5" t="str">
        <f>_xlfn.XLOOKUP(Orders[[#This Row],[country_code]],Countries[country_code],Countries[country_name])</f>
        <v>Italy</v>
      </c>
      <c r="G12870" s="5">
        <f>_xlfn.XLOOKUP(Orders[[#This Row],[user_id]],Users[user_id],Users[is_referral])</f>
        <v>1</v>
      </c>
    </row>
    <row r="12871" spans="1:7">
      <c r="A12871" s="5">
        <v>2156401</v>
      </c>
      <c r="B12871" s="5">
        <v>16423</v>
      </c>
      <c r="C12871" s="6">
        <v>43204</v>
      </c>
      <c r="D12871" s="5">
        <v>14</v>
      </c>
      <c r="E12871" s="5" t="str">
        <f>_xlfn.XLOOKUP(Orders[[#This Row],[user_id]],Users[user_id],Users[country])</f>
        <v>DE</v>
      </c>
      <c r="F12871" s="5" t="str">
        <f>_xlfn.XLOOKUP(Orders[[#This Row],[country_code]],Countries[country_code],Countries[country_name])</f>
        <v>Germany</v>
      </c>
      <c r="G12871" s="5">
        <f>_xlfn.XLOOKUP(Orders[[#This Row],[user_id]],Users[user_id],Users[is_referral])</f>
        <v>1</v>
      </c>
    </row>
    <row r="12872" spans="1:7">
      <c r="A12872" s="5">
        <v>2156405</v>
      </c>
      <c r="B12872" s="5">
        <v>19544</v>
      </c>
      <c r="C12872" s="6">
        <v>43204</v>
      </c>
      <c r="D12872" s="5">
        <v>33</v>
      </c>
      <c r="E12872" s="5" t="str">
        <f>_xlfn.XLOOKUP(Orders[[#This Row],[user_id]],Users[user_id],Users[country])</f>
        <v>FR</v>
      </c>
      <c r="F12872" s="5" t="str">
        <f>_xlfn.XLOOKUP(Orders[[#This Row],[country_code]],Countries[country_code],Countries[country_name])</f>
        <v>France</v>
      </c>
      <c r="G12872" s="5">
        <f>_xlfn.XLOOKUP(Orders[[#This Row],[user_id]],Users[user_id],Users[is_referral])</f>
        <v>1</v>
      </c>
    </row>
    <row r="12873" spans="1:7">
      <c r="A12873" s="5">
        <v>2156407</v>
      </c>
      <c r="B12873" s="5">
        <v>7143</v>
      </c>
      <c r="C12873" s="6">
        <v>43204</v>
      </c>
      <c r="D12873" s="5">
        <v>26</v>
      </c>
      <c r="E12873" s="5" t="str">
        <f>_xlfn.XLOOKUP(Orders[[#This Row],[user_id]],Users[user_id],Users[country])</f>
        <v>FR</v>
      </c>
      <c r="F12873" s="5" t="str">
        <f>_xlfn.XLOOKUP(Orders[[#This Row],[country_code]],Countries[country_code],Countries[country_name])</f>
        <v>France</v>
      </c>
      <c r="G12873" s="5">
        <f>_xlfn.XLOOKUP(Orders[[#This Row],[user_id]],Users[user_id],Users[is_referral])</f>
        <v>1</v>
      </c>
    </row>
    <row r="12874" spans="1:7">
      <c r="A12874" s="5">
        <v>2156408</v>
      </c>
      <c r="B12874" s="5">
        <v>18151</v>
      </c>
      <c r="C12874" s="6">
        <v>43204</v>
      </c>
      <c r="D12874" s="5">
        <v>40</v>
      </c>
      <c r="E12874" s="5" t="str">
        <f>_xlfn.XLOOKUP(Orders[[#This Row],[user_id]],Users[user_id],Users[country])</f>
        <v>ES</v>
      </c>
      <c r="F12874" s="5" t="str">
        <f>_xlfn.XLOOKUP(Orders[[#This Row],[country_code]],Countries[country_code],Countries[country_name])</f>
        <v>Spain</v>
      </c>
      <c r="G12874" s="5">
        <f>_xlfn.XLOOKUP(Orders[[#This Row],[user_id]],Users[user_id],Users[is_referral])</f>
        <v>1</v>
      </c>
    </row>
    <row r="12875" spans="1:7">
      <c r="A12875" s="5">
        <v>2156410</v>
      </c>
      <c r="B12875" s="5">
        <v>3853</v>
      </c>
      <c r="C12875" s="6">
        <v>43204</v>
      </c>
      <c r="D12875" s="5">
        <v>26</v>
      </c>
      <c r="E12875" s="5" t="str">
        <f>_xlfn.XLOOKUP(Orders[[#This Row],[user_id]],Users[user_id],Users[country])</f>
        <v>FR</v>
      </c>
      <c r="F12875" s="5" t="str">
        <f>_xlfn.XLOOKUP(Orders[[#This Row],[country_code]],Countries[country_code],Countries[country_name])</f>
        <v>France</v>
      </c>
      <c r="G12875" s="5">
        <f>_xlfn.XLOOKUP(Orders[[#This Row],[user_id]],Users[user_id],Users[is_referral])</f>
        <v>0</v>
      </c>
    </row>
    <row r="12876" spans="1:7">
      <c r="A12876" s="5">
        <v>2156411</v>
      </c>
      <c r="B12876" s="5">
        <v>16089</v>
      </c>
      <c r="C12876" s="6">
        <v>43204</v>
      </c>
      <c r="D12876" s="5">
        <v>30</v>
      </c>
      <c r="E12876" s="5" t="str">
        <f>_xlfn.XLOOKUP(Orders[[#This Row],[user_id]],Users[user_id],Users[country])</f>
        <v>FR</v>
      </c>
      <c r="F12876" s="5" t="str">
        <f>_xlfn.XLOOKUP(Orders[[#This Row],[country_code]],Countries[country_code],Countries[country_name])</f>
        <v>France</v>
      </c>
      <c r="G12876" s="5">
        <f>_xlfn.XLOOKUP(Orders[[#This Row],[user_id]],Users[user_id],Users[is_referral])</f>
        <v>1</v>
      </c>
    </row>
    <row r="12877" spans="1:7">
      <c r="A12877" s="5">
        <v>2156412</v>
      </c>
      <c r="B12877" s="5">
        <v>8072</v>
      </c>
      <c r="C12877" s="6">
        <v>43204</v>
      </c>
      <c r="D12877" s="5">
        <v>45</v>
      </c>
      <c r="E12877" s="5" t="str">
        <f>_xlfn.XLOOKUP(Orders[[#This Row],[user_id]],Users[user_id],Users[country])</f>
        <v>FR</v>
      </c>
      <c r="F12877" s="5" t="str">
        <f>_xlfn.XLOOKUP(Orders[[#This Row],[country_code]],Countries[country_code],Countries[country_name])</f>
        <v>France</v>
      </c>
      <c r="G12877" s="5">
        <f>_xlfn.XLOOKUP(Orders[[#This Row],[user_id]],Users[user_id],Users[is_referral])</f>
        <v>1</v>
      </c>
    </row>
    <row r="12878" spans="1:7">
      <c r="A12878" s="5">
        <v>2156418</v>
      </c>
      <c r="B12878" s="5">
        <v>18949</v>
      </c>
      <c r="C12878" s="6">
        <v>43204</v>
      </c>
      <c r="D12878" s="5">
        <v>28</v>
      </c>
      <c r="E12878" s="5" t="str">
        <f>_xlfn.XLOOKUP(Orders[[#This Row],[user_id]],Users[user_id],Users[country])</f>
        <v>IT</v>
      </c>
      <c r="F12878" s="5" t="str">
        <f>_xlfn.XLOOKUP(Orders[[#This Row],[country_code]],Countries[country_code],Countries[country_name])</f>
        <v>Italy</v>
      </c>
      <c r="G12878" s="5">
        <f>_xlfn.XLOOKUP(Orders[[#This Row],[user_id]],Users[user_id],Users[is_referral])</f>
        <v>1</v>
      </c>
    </row>
    <row r="12879" spans="1:7">
      <c r="A12879" s="5">
        <v>2156419</v>
      </c>
      <c r="B12879" s="5">
        <v>16425</v>
      </c>
      <c r="C12879" s="6">
        <v>43204</v>
      </c>
      <c r="D12879" s="5">
        <v>71</v>
      </c>
      <c r="E12879" s="5" t="str">
        <f>_xlfn.XLOOKUP(Orders[[#This Row],[user_id]],Users[user_id],Users[country])</f>
        <v>FR</v>
      </c>
      <c r="F12879" s="5" t="str">
        <f>_xlfn.XLOOKUP(Orders[[#This Row],[country_code]],Countries[country_code],Countries[country_name])</f>
        <v>France</v>
      </c>
      <c r="G12879" s="5">
        <f>_xlfn.XLOOKUP(Orders[[#This Row],[user_id]],Users[user_id],Users[is_referral])</f>
        <v>1</v>
      </c>
    </row>
    <row r="12880" spans="1:7">
      <c r="A12880" s="5">
        <v>2156423</v>
      </c>
      <c r="B12880" s="5">
        <v>10560</v>
      </c>
      <c r="C12880" s="6">
        <v>43204</v>
      </c>
      <c r="D12880" s="5">
        <v>27</v>
      </c>
      <c r="E12880" s="5" t="str">
        <f>_xlfn.XLOOKUP(Orders[[#This Row],[user_id]],Users[user_id],Users[country])</f>
        <v>IT</v>
      </c>
      <c r="F12880" s="5" t="str">
        <f>_xlfn.XLOOKUP(Orders[[#This Row],[country_code]],Countries[country_code],Countries[country_name])</f>
        <v>Italy</v>
      </c>
      <c r="G12880" s="5">
        <f>_xlfn.XLOOKUP(Orders[[#This Row],[user_id]],Users[user_id],Users[is_referral])</f>
        <v>1</v>
      </c>
    </row>
    <row r="12881" spans="1:7">
      <c r="A12881" s="5">
        <v>2156424</v>
      </c>
      <c r="B12881" s="5">
        <v>835</v>
      </c>
      <c r="C12881" s="6">
        <v>43204</v>
      </c>
      <c r="D12881" s="5">
        <v>46</v>
      </c>
      <c r="E12881" s="5" t="str">
        <f>_xlfn.XLOOKUP(Orders[[#This Row],[user_id]],Users[user_id],Users[country])</f>
        <v>IT</v>
      </c>
      <c r="F12881" s="5" t="str">
        <f>_xlfn.XLOOKUP(Orders[[#This Row],[country_code]],Countries[country_code],Countries[country_name])</f>
        <v>Italy</v>
      </c>
      <c r="G12881" s="5">
        <f>_xlfn.XLOOKUP(Orders[[#This Row],[user_id]],Users[user_id],Users[is_referral])</f>
        <v>0</v>
      </c>
    </row>
    <row r="12882" spans="1:7">
      <c r="A12882" s="5">
        <v>2156427</v>
      </c>
      <c r="B12882" s="5">
        <v>15913</v>
      </c>
      <c r="C12882" s="6">
        <v>43204</v>
      </c>
      <c r="D12882" s="5">
        <v>21</v>
      </c>
      <c r="E12882" s="5" t="str">
        <f>_xlfn.XLOOKUP(Orders[[#This Row],[user_id]],Users[user_id],Users[country])</f>
        <v>IT</v>
      </c>
      <c r="F12882" s="5" t="str">
        <f>_xlfn.XLOOKUP(Orders[[#This Row],[country_code]],Countries[country_code],Countries[country_name])</f>
        <v>Italy</v>
      </c>
      <c r="G12882" s="5">
        <f>_xlfn.XLOOKUP(Orders[[#This Row],[user_id]],Users[user_id],Users[is_referral])</f>
        <v>1</v>
      </c>
    </row>
    <row r="12883" spans="1:7">
      <c r="A12883" s="5">
        <v>2156429</v>
      </c>
      <c r="B12883" s="5">
        <v>5194</v>
      </c>
      <c r="C12883" s="6">
        <v>43204</v>
      </c>
      <c r="D12883" s="5">
        <v>64</v>
      </c>
      <c r="E12883" s="5" t="str">
        <f>_xlfn.XLOOKUP(Orders[[#This Row],[user_id]],Users[user_id],Users[country])</f>
        <v>FR</v>
      </c>
      <c r="F12883" s="5" t="str">
        <f>_xlfn.XLOOKUP(Orders[[#This Row],[country_code]],Countries[country_code],Countries[country_name])</f>
        <v>France</v>
      </c>
      <c r="G12883" s="5">
        <f>_xlfn.XLOOKUP(Orders[[#This Row],[user_id]],Users[user_id],Users[is_referral])</f>
        <v>1</v>
      </c>
    </row>
    <row r="12884" spans="1:7">
      <c r="A12884" s="5">
        <v>2156432</v>
      </c>
      <c r="B12884" s="5">
        <v>17813</v>
      </c>
      <c r="C12884" s="6">
        <v>43204</v>
      </c>
      <c r="D12884" s="5">
        <v>56</v>
      </c>
      <c r="E12884" s="5" t="str">
        <f>_xlfn.XLOOKUP(Orders[[#This Row],[user_id]],Users[user_id],Users[country])</f>
        <v>FR</v>
      </c>
      <c r="F12884" s="5" t="str">
        <f>_xlfn.XLOOKUP(Orders[[#This Row],[country_code]],Countries[country_code],Countries[country_name])</f>
        <v>France</v>
      </c>
      <c r="G12884" s="5">
        <f>_xlfn.XLOOKUP(Orders[[#This Row],[user_id]],Users[user_id],Users[is_referral])</f>
        <v>0</v>
      </c>
    </row>
    <row r="12885" spans="1:7">
      <c r="A12885" s="5">
        <v>2156433</v>
      </c>
      <c r="B12885" s="5">
        <v>11137</v>
      </c>
      <c r="C12885" s="6">
        <v>43204</v>
      </c>
      <c r="D12885" s="5">
        <v>58</v>
      </c>
      <c r="E12885" s="5" t="str">
        <f>_xlfn.XLOOKUP(Orders[[#This Row],[user_id]],Users[user_id],Users[country])</f>
        <v>FR</v>
      </c>
      <c r="F12885" s="5" t="str">
        <f>_xlfn.XLOOKUP(Orders[[#This Row],[country_code]],Countries[country_code],Countries[country_name])</f>
        <v>France</v>
      </c>
      <c r="G12885" s="5">
        <f>_xlfn.XLOOKUP(Orders[[#This Row],[user_id]],Users[user_id],Users[is_referral])</f>
        <v>0</v>
      </c>
    </row>
    <row r="12886" spans="1:7">
      <c r="A12886" s="5">
        <v>2156434</v>
      </c>
      <c r="B12886" s="5">
        <v>13993</v>
      </c>
      <c r="C12886" s="6">
        <v>43204</v>
      </c>
      <c r="D12886" s="5">
        <v>22</v>
      </c>
      <c r="E12886" s="5" t="str">
        <f>_xlfn.XLOOKUP(Orders[[#This Row],[user_id]],Users[user_id],Users[country])</f>
        <v>FR</v>
      </c>
      <c r="F12886" s="5" t="str">
        <f>_xlfn.XLOOKUP(Orders[[#This Row],[country_code]],Countries[country_code],Countries[country_name])</f>
        <v>France</v>
      </c>
      <c r="G12886" s="5">
        <f>_xlfn.XLOOKUP(Orders[[#This Row],[user_id]],Users[user_id],Users[is_referral])</f>
        <v>1</v>
      </c>
    </row>
    <row r="12887" spans="1:7">
      <c r="A12887" s="5">
        <v>2156437</v>
      </c>
      <c r="B12887" s="5">
        <v>10884</v>
      </c>
      <c r="C12887" s="6">
        <v>43204</v>
      </c>
      <c r="D12887" s="5">
        <v>28</v>
      </c>
      <c r="E12887" s="5" t="str">
        <f>_xlfn.XLOOKUP(Orders[[#This Row],[user_id]],Users[user_id],Users[country])</f>
        <v>IT</v>
      </c>
      <c r="F12887" s="5" t="str">
        <f>_xlfn.XLOOKUP(Orders[[#This Row],[country_code]],Countries[country_code],Countries[country_name])</f>
        <v>Italy</v>
      </c>
      <c r="G12887" s="5">
        <f>_xlfn.XLOOKUP(Orders[[#This Row],[user_id]],Users[user_id],Users[is_referral])</f>
        <v>1</v>
      </c>
    </row>
    <row r="12888" spans="1:7">
      <c r="A12888" s="5">
        <v>2156438</v>
      </c>
      <c r="B12888" s="5">
        <v>19114</v>
      </c>
      <c r="C12888" s="6">
        <v>43204</v>
      </c>
      <c r="D12888" s="5">
        <v>82</v>
      </c>
      <c r="E12888" s="5" t="str">
        <f>_xlfn.XLOOKUP(Orders[[#This Row],[user_id]],Users[user_id],Users[country])</f>
        <v>IT</v>
      </c>
      <c r="F12888" s="5" t="str">
        <f>_xlfn.XLOOKUP(Orders[[#This Row],[country_code]],Countries[country_code],Countries[country_name])</f>
        <v>Italy</v>
      </c>
      <c r="G12888" s="5">
        <f>_xlfn.XLOOKUP(Orders[[#This Row],[user_id]],Users[user_id],Users[is_referral])</f>
        <v>1</v>
      </c>
    </row>
    <row r="12889" spans="1:7">
      <c r="A12889" s="5">
        <v>2156439</v>
      </c>
      <c r="B12889" s="5">
        <v>13041</v>
      </c>
      <c r="C12889" s="6">
        <v>43204</v>
      </c>
      <c r="D12889" s="5">
        <v>22</v>
      </c>
      <c r="E12889" s="5" t="str">
        <f>_xlfn.XLOOKUP(Orders[[#This Row],[user_id]],Users[user_id],Users[country])</f>
        <v>FR</v>
      </c>
      <c r="F12889" s="5" t="str">
        <f>_xlfn.XLOOKUP(Orders[[#This Row],[country_code]],Countries[country_code],Countries[country_name])</f>
        <v>France</v>
      </c>
      <c r="G12889" s="5">
        <f>_xlfn.XLOOKUP(Orders[[#This Row],[user_id]],Users[user_id],Users[is_referral])</f>
        <v>1</v>
      </c>
    </row>
    <row r="12890" spans="1:7">
      <c r="A12890" s="5">
        <v>2156440</v>
      </c>
      <c r="B12890" s="5">
        <v>16904</v>
      </c>
      <c r="C12890" s="6">
        <v>43204</v>
      </c>
      <c r="D12890" s="5">
        <v>57</v>
      </c>
      <c r="E12890" s="5" t="str">
        <f>_xlfn.XLOOKUP(Orders[[#This Row],[user_id]],Users[user_id],Users[country])</f>
        <v>DE</v>
      </c>
      <c r="F12890" s="5" t="str">
        <f>_xlfn.XLOOKUP(Orders[[#This Row],[country_code]],Countries[country_code],Countries[country_name])</f>
        <v>Germany</v>
      </c>
      <c r="G12890" s="5">
        <f>_xlfn.XLOOKUP(Orders[[#This Row],[user_id]],Users[user_id],Users[is_referral])</f>
        <v>1</v>
      </c>
    </row>
    <row r="12891" spans="1:7">
      <c r="A12891" s="5">
        <v>2156442</v>
      </c>
      <c r="B12891" s="5">
        <v>12655</v>
      </c>
      <c r="C12891" s="6">
        <v>43204</v>
      </c>
      <c r="D12891" s="5">
        <v>48</v>
      </c>
      <c r="E12891" s="5" t="str">
        <f>_xlfn.XLOOKUP(Orders[[#This Row],[user_id]],Users[user_id],Users[country])</f>
        <v>ES</v>
      </c>
      <c r="F12891" s="5" t="str">
        <f>_xlfn.XLOOKUP(Orders[[#This Row],[country_code]],Countries[country_code],Countries[country_name])</f>
        <v>Spain</v>
      </c>
      <c r="G12891" s="5">
        <f>_xlfn.XLOOKUP(Orders[[#This Row],[user_id]],Users[user_id],Users[is_referral])</f>
        <v>0</v>
      </c>
    </row>
    <row r="12892" spans="1:7">
      <c r="A12892" s="5">
        <v>2156443</v>
      </c>
      <c r="B12892" s="5">
        <v>1576</v>
      </c>
      <c r="C12892" s="6">
        <v>43204</v>
      </c>
      <c r="D12892" s="5">
        <v>18</v>
      </c>
      <c r="E12892" s="5" t="str">
        <f>_xlfn.XLOOKUP(Orders[[#This Row],[user_id]],Users[user_id],Users[country])</f>
        <v>ES</v>
      </c>
      <c r="F12892" s="5" t="str">
        <f>_xlfn.XLOOKUP(Orders[[#This Row],[country_code]],Countries[country_code],Countries[country_name])</f>
        <v>Spain</v>
      </c>
      <c r="G12892" s="5">
        <f>_xlfn.XLOOKUP(Orders[[#This Row],[user_id]],Users[user_id],Users[is_referral])</f>
        <v>0</v>
      </c>
    </row>
    <row r="12893" spans="1:7">
      <c r="A12893" s="5">
        <v>2156445</v>
      </c>
      <c r="B12893" s="5">
        <v>8263</v>
      </c>
      <c r="C12893" s="6">
        <v>43204</v>
      </c>
      <c r="D12893" s="5">
        <v>59</v>
      </c>
      <c r="E12893" s="5" t="str">
        <f>_xlfn.XLOOKUP(Orders[[#This Row],[user_id]],Users[user_id],Users[country])</f>
        <v>IT</v>
      </c>
      <c r="F12893" s="5" t="str">
        <f>_xlfn.XLOOKUP(Orders[[#This Row],[country_code]],Countries[country_code],Countries[country_name])</f>
        <v>Italy</v>
      </c>
      <c r="G12893" s="5">
        <f>_xlfn.XLOOKUP(Orders[[#This Row],[user_id]],Users[user_id],Users[is_referral])</f>
        <v>1</v>
      </c>
    </row>
    <row r="12894" spans="1:7">
      <c r="A12894" s="5">
        <v>2156446</v>
      </c>
      <c r="B12894" s="5">
        <v>12823</v>
      </c>
      <c r="C12894" s="6">
        <v>43204</v>
      </c>
      <c r="D12894" s="5">
        <v>23</v>
      </c>
      <c r="E12894" s="5" t="str">
        <f>_xlfn.XLOOKUP(Orders[[#This Row],[user_id]],Users[user_id],Users[country])</f>
        <v>FR</v>
      </c>
      <c r="F12894" s="5" t="str">
        <f>_xlfn.XLOOKUP(Orders[[#This Row],[country_code]],Countries[country_code],Countries[country_name])</f>
        <v>France</v>
      </c>
      <c r="G12894" s="5">
        <f>_xlfn.XLOOKUP(Orders[[#This Row],[user_id]],Users[user_id],Users[is_referral])</f>
        <v>1</v>
      </c>
    </row>
    <row r="12895" spans="1:7">
      <c r="A12895" s="5">
        <v>2156447</v>
      </c>
      <c r="B12895" s="5">
        <v>16663</v>
      </c>
      <c r="C12895" s="6">
        <v>43204</v>
      </c>
      <c r="D12895" s="5">
        <v>41</v>
      </c>
      <c r="E12895" s="5" t="str">
        <f>_xlfn.XLOOKUP(Orders[[#This Row],[user_id]],Users[user_id],Users[country])</f>
        <v>FR</v>
      </c>
      <c r="F12895" s="5" t="str">
        <f>_xlfn.XLOOKUP(Orders[[#This Row],[country_code]],Countries[country_code],Countries[country_name])</f>
        <v>France</v>
      </c>
      <c r="G12895" s="5">
        <f>_xlfn.XLOOKUP(Orders[[#This Row],[user_id]],Users[user_id],Users[is_referral])</f>
        <v>1</v>
      </c>
    </row>
    <row r="12896" spans="1:7">
      <c r="A12896" s="5">
        <v>2156448</v>
      </c>
      <c r="B12896" s="5">
        <v>12617</v>
      </c>
      <c r="C12896" s="6">
        <v>43204</v>
      </c>
      <c r="D12896" s="5">
        <v>50</v>
      </c>
      <c r="E12896" s="5" t="str">
        <f>_xlfn.XLOOKUP(Orders[[#This Row],[user_id]],Users[user_id],Users[country])</f>
        <v>DE</v>
      </c>
      <c r="F12896" s="5" t="str">
        <f>_xlfn.XLOOKUP(Orders[[#This Row],[country_code]],Countries[country_code],Countries[country_name])</f>
        <v>Germany</v>
      </c>
      <c r="G12896" s="5">
        <f>_xlfn.XLOOKUP(Orders[[#This Row],[user_id]],Users[user_id],Users[is_referral])</f>
        <v>0</v>
      </c>
    </row>
    <row r="12897" spans="1:7">
      <c r="A12897" s="5">
        <v>2156451</v>
      </c>
      <c r="B12897" s="5">
        <v>1701</v>
      </c>
      <c r="C12897" s="6">
        <v>43204</v>
      </c>
      <c r="D12897" s="5">
        <v>18</v>
      </c>
      <c r="E12897" s="5" t="str">
        <f>_xlfn.XLOOKUP(Orders[[#This Row],[user_id]],Users[user_id],Users[country])</f>
        <v>FR</v>
      </c>
      <c r="F12897" s="5" t="str">
        <f>_xlfn.XLOOKUP(Orders[[#This Row],[country_code]],Countries[country_code],Countries[country_name])</f>
        <v>France</v>
      </c>
      <c r="G12897" s="5">
        <f>_xlfn.XLOOKUP(Orders[[#This Row],[user_id]],Users[user_id],Users[is_referral])</f>
        <v>0</v>
      </c>
    </row>
    <row r="12898" spans="1:7">
      <c r="A12898" s="5">
        <v>2156452</v>
      </c>
      <c r="B12898" s="5">
        <v>11197</v>
      </c>
      <c r="C12898" s="6">
        <v>43204</v>
      </c>
      <c r="D12898" s="5">
        <v>47</v>
      </c>
      <c r="E12898" s="5" t="str">
        <f>_xlfn.XLOOKUP(Orders[[#This Row],[user_id]],Users[user_id],Users[country])</f>
        <v>IT</v>
      </c>
      <c r="F12898" s="5" t="str">
        <f>_xlfn.XLOOKUP(Orders[[#This Row],[country_code]],Countries[country_code],Countries[country_name])</f>
        <v>Italy</v>
      </c>
      <c r="G12898" s="5">
        <f>_xlfn.XLOOKUP(Orders[[#This Row],[user_id]],Users[user_id],Users[is_referral])</f>
        <v>1</v>
      </c>
    </row>
    <row r="12899" spans="1:7">
      <c r="A12899" s="5">
        <v>2156453</v>
      </c>
      <c r="B12899" s="5">
        <v>8045</v>
      </c>
      <c r="C12899" s="6">
        <v>43204</v>
      </c>
      <c r="D12899" s="5">
        <v>43</v>
      </c>
      <c r="E12899" s="5" t="str">
        <f>_xlfn.XLOOKUP(Orders[[#This Row],[user_id]],Users[user_id],Users[country])</f>
        <v>DE</v>
      </c>
      <c r="F12899" s="5" t="str">
        <f>_xlfn.XLOOKUP(Orders[[#This Row],[country_code]],Countries[country_code],Countries[country_name])</f>
        <v>Germany</v>
      </c>
      <c r="G12899" s="5">
        <f>_xlfn.XLOOKUP(Orders[[#This Row],[user_id]],Users[user_id],Users[is_referral])</f>
        <v>1</v>
      </c>
    </row>
    <row r="12900" spans="1:7">
      <c r="A12900" s="5">
        <v>2156454</v>
      </c>
      <c r="B12900" s="5">
        <v>19375</v>
      </c>
      <c r="C12900" s="6">
        <v>43204</v>
      </c>
      <c r="D12900" s="5">
        <v>48</v>
      </c>
      <c r="E12900" s="5" t="str">
        <f>_xlfn.XLOOKUP(Orders[[#This Row],[user_id]],Users[user_id],Users[country])</f>
        <v>ES</v>
      </c>
      <c r="F12900" s="5" t="str">
        <f>_xlfn.XLOOKUP(Orders[[#This Row],[country_code]],Countries[country_code],Countries[country_name])</f>
        <v>Spain</v>
      </c>
      <c r="G12900" s="5">
        <f>_xlfn.XLOOKUP(Orders[[#This Row],[user_id]],Users[user_id],Users[is_referral])</f>
        <v>1</v>
      </c>
    </row>
    <row r="12901" spans="1:7">
      <c r="A12901" s="5">
        <v>2156456</v>
      </c>
      <c r="B12901" s="5">
        <v>19896</v>
      </c>
      <c r="C12901" s="6">
        <v>43204</v>
      </c>
      <c r="D12901" s="5">
        <v>50</v>
      </c>
      <c r="E12901" s="5" t="str">
        <f>_xlfn.XLOOKUP(Orders[[#This Row],[user_id]],Users[user_id],Users[country])</f>
        <v>ES</v>
      </c>
      <c r="F12901" s="5" t="str">
        <f>_xlfn.XLOOKUP(Orders[[#This Row],[country_code]],Countries[country_code],Countries[country_name])</f>
        <v>Spain</v>
      </c>
      <c r="G12901" s="5">
        <f>_xlfn.XLOOKUP(Orders[[#This Row],[user_id]],Users[user_id],Users[is_referral])</f>
        <v>0</v>
      </c>
    </row>
    <row r="12902" spans="1:7">
      <c r="A12902" s="5">
        <v>2156459</v>
      </c>
      <c r="B12902" s="5">
        <v>15022</v>
      </c>
      <c r="C12902" s="6">
        <v>43204</v>
      </c>
      <c r="D12902" s="5">
        <v>34</v>
      </c>
      <c r="E12902" s="5" t="str">
        <f>_xlfn.XLOOKUP(Orders[[#This Row],[user_id]],Users[user_id],Users[country])</f>
        <v>FR</v>
      </c>
      <c r="F12902" s="5" t="str">
        <f>_xlfn.XLOOKUP(Orders[[#This Row],[country_code]],Countries[country_code],Countries[country_name])</f>
        <v>France</v>
      </c>
      <c r="G12902" s="5">
        <f>_xlfn.XLOOKUP(Orders[[#This Row],[user_id]],Users[user_id],Users[is_referral])</f>
        <v>1</v>
      </c>
    </row>
    <row r="12903" spans="1:7">
      <c r="A12903" s="5">
        <v>2156462</v>
      </c>
      <c r="B12903" s="5">
        <v>9667</v>
      </c>
      <c r="C12903" s="6">
        <v>43204</v>
      </c>
      <c r="D12903" s="5">
        <v>22</v>
      </c>
      <c r="E12903" s="5" t="str">
        <f>_xlfn.XLOOKUP(Orders[[#This Row],[user_id]],Users[user_id],Users[country])</f>
        <v>IT</v>
      </c>
      <c r="F12903" s="5" t="str">
        <f>_xlfn.XLOOKUP(Orders[[#This Row],[country_code]],Countries[country_code],Countries[country_name])</f>
        <v>Italy</v>
      </c>
      <c r="G12903" s="5">
        <f>_xlfn.XLOOKUP(Orders[[#This Row],[user_id]],Users[user_id],Users[is_referral])</f>
        <v>1</v>
      </c>
    </row>
    <row r="12904" spans="1:7">
      <c r="A12904" s="5">
        <v>2156463</v>
      </c>
      <c r="B12904" s="5">
        <v>1396</v>
      </c>
      <c r="C12904" s="6">
        <v>43204</v>
      </c>
      <c r="D12904" s="5">
        <v>43</v>
      </c>
      <c r="E12904" s="5" t="str">
        <f>_xlfn.XLOOKUP(Orders[[#This Row],[user_id]],Users[user_id],Users[country])</f>
        <v>FR</v>
      </c>
      <c r="F12904" s="5" t="str">
        <f>_xlfn.XLOOKUP(Orders[[#This Row],[country_code]],Countries[country_code],Countries[country_name])</f>
        <v>France</v>
      </c>
      <c r="G12904" s="5">
        <f>_xlfn.XLOOKUP(Orders[[#This Row],[user_id]],Users[user_id],Users[is_referral])</f>
        <v>0</v>
      </c>
    </row>
    <row r="12905" spans="1:7">
      <c r="A12905" s="5">
        <v>2156465</v>
      </c>
      <c r="B12905" s="5">
        <v>8364</v>
      </c>
      <c r="C12905" s="6">
        <v>43204</v>
      </c>
      <c r="D12905" s="5">
        <v>49</v>
      </c>
      <c r="E12905" s="5" t="str">
        <f>_xlfn.XLOOKUP(Orders[[#This Row],[user_id]],Users[user_id],Users[country])</f>
        <v>FR</v>
      </c>
      <c r="F12905" s="5" t="str">
        <f>_xlfn.XLOOKUP(Orders[[#This Row],[country_code]],Countries[country_code],Countries[country_name])</f>
        <v>France</v>
      </c>
      <c r="G12905" s="5">
        <f>_xlfn.XLOOKUP(Orders[[#This Row],[user_id]],Users[user_id],Users[is_referral])</f>
        <v>1</v>
      </c>
    </row>
    <row r="12906" spans="1:7">
      <c r="A12906" s="5">
        <v>2156466</v>
      </c>
      <c r="B12906" s="5">
        <v>1572</v>
      </c>
      <c r="C12906" s="6">
        <v>43204</v>
      </c>
      <c r="D12906" s="5">
        <v>29</v>
      </c>
      <c r="E12906" s="5" t="str">
        <f>_xlfn.XLOOKUP(Orders[[#This Row],[user_id]],Users[user_id],Users[country])</f>
        <v>FR</v>
      </c>
      <c r="F12906" s="5" t="str">
        <f>_xlfn.XLOOKUP(Orders[[#This Row],[country_code]],Countries[country_code],Countries[country_name])</f>
        <v>France</v>
      </c>
      <c r="G12906" s="5">
        <f>_xlfn.XLOOKUP(Orders[[#This Row],[user_id]],Users[user_id],Users[is_referral])</f>
        <v>0</v>
      </c>
    </row>
    <row r="12907" spans="1:7">
      <c r="A12907" s="5">
        <v>2156467</v>
      </c>
      <c r="B12907" s="5">
        <v>8553</v>
      </c>
      <c r="C12907" s="6">
        <v>43204</v>
      </c>
      <c r="D12907" s="5">
        <v>102</v>
      </c>
      <c r="E12907" s="5" t="str">
        <f>_xlfn.XLOOKUP(Orders[[#This Row],[user_id]],Users[user_id],Users[country])</f>
        <v>ES</v>
      </c>
      <c r="F12907" s="5" t="str">
        <f>_xlfn.XLOOKUP(Orders[[#This Row],[country_code]],Countries[country_code],Countries[country_name])</f>
        <v>Spain</v>
      </c>
      <c r="G12907" s="5">
        <f>_xlfn.XLOOKUP(Orders[[#This Row],[user_id]],Users[user_id],Users[is_referral])</f>
        <v>1</v>
      </c>
    </row>
    <row r="12908" spans="1:7">
      <c r="A12908" s="5">
        <v>2156468</v>
      </c>
      <c r="B12908" s="5">
        <v>7579</v>
      </c>
      <c r="C12908" s="6">
        <v>43204</v>
      </c>
      <c r="D12908" s="5">
        <v>43</v>
      </c>
      <c r="E12908" s="5" t="str">
        <f>_xlfn.XLOOKUP(Orders[[#This Row],[user_id]],Users[user_id],Users[country])</f>
        <v>ES</v>
      </c>
      <c r="F12908" s="5" t="str">
        <f>_xlfn.XLOOKUP(Orders[[#This Row],[country_code]],Countries[country_code],Countries[country_name])</f>
        <v>Spain</v>
      </c>
      <c r="G12908" s="5">
        <f>_xlfn.XLOOKUP(Orders[[#This Row],[user_id]],Users[user_id],Users[is_referral])</f>
        <v>1</v>
      </c>
    </row>
    <row r="12909" spans="1:7">
      <c r="A12909" s="5">
        <v>2156471</v>
      </c>
      <c r="B12909" s="5">
        <v>17648</v>
      </c>
      <c r="C12909" s="6">
        <v>43204</v>
      </c>
      <c r="D12909" s="5">
        <v>79</v>
      </c>
      <c r="E12909" s="5" t="str">
        <f>_xlfn.XLOOKUP(Orders[[#This Row],[user_id]],Users[user_id],Users[country])</f>
        <v>ES</v>
      </c>
      <c r="F12909" s="5" t="str">
        <f>_xlfn.XLOOKUP(Orders[[#This Row],[country_code]],Countries[country_code],Countries[country_name])</f>
        <v>Spain</v>
      </c>
      <c r="G12909" s="5">
        <f>_xlfn.XLOOKUP(Orders[[#This Row],[user_id]],Users[user_id],Users[is_referral])</f>
        <v>1</v>
      </c>
    </row>
    <row r="12910" spans="1:7">
      <c r="A12910" s="5">
        <v>2156475</v>
      </c>
      <c r="B12910" s="5">
        <v>12404</v>
      </c>
      <c r="C12910" s="6">
        <v>43204</v>
      </c>
      <c r="D12910" s="5">
        <v>87</v>
      </c>
      <c r="E12910" s="5" t="str">
        <f>_xlfn.XLOOKUP(Orders[[#This Row],[user_id]],Users[user_id],Users[country])</f>
        <v>FR</v>
      </c>
      <c r="F12910" s="5" t="str">
        <f>_xlfn.XLOOKUP(Orders[[#This Row],[country_code]],Countries[country_code],Countries[country_name])</f>
        <v>France</v>
      </c>
      <c r="G12910" s="5">
        <f>_xlfn.XLOOKUP(Orders[[#This Row],[user_id]],Users[user_id],Users[is_referral])</f>
        <v>1</v>
      </c>
    </row>
    <row r="12911" spans="1:7">
      <c r="A12911" s="5">
        <v>2156476</v>
      </c>
      <c r="B12911" s="5">
        <v>19291</v>
      </c>
      <c r="C12911" s="6">
        <v>43204</v>
      </c>
      <c r="D12911" s="5">
        <v>36</v>
      </c>
      <c r="E12911" s="5" t="str">
        <f>_xlfn.XLOOKUP(Orders[[#This Row],[user_id]],Users[user_id],Users[country])</f>
        <v>DE</v>
      </c>
      <c r="F12911" s="5" t="str">
        <f>_xlfn.XLOOKUP(Orders[[#This Row],[country_code]],Countries[country_code],Countries[country_name])</f>
        <v>Germany</v>
      </c>
      <c r="G12911" s="5">
        <f>_xlfn.XLOOKUP(Orders[[#This Row],[user_id]],Users[user_id],Users[is_referral])</f>
        <v>1</v>
      </c>
    </row>
    <row r="12912" spans="1:7">
      <c r="A12912" s="5">
        <v>2156480</v>
      </c>
      <c r="B12912" s="5">
        <v>13240</v>
      </c>
      <c r="C12912" s="6">
        <v>43204</v>
      </c>
      <c r="D12912" s="5">
        <v>11</v>
      </c>
      <c r="E12912" s="5" t="str">
        <f>_xlfn.XLOOKUP(Orders[[#This Row],[user_id]],Users[user_id],Users[country])</f>
        <v>IT</v>
      </c>
      <c r="F12912" s="5" t="str">
        <f>_xlfn.XLOOKUP(Orders[[#This Row],[country_code]],Countries[country_code],Countries[country_name])</f>
        <v>Italy</v>
      </c>
      <c r="G12912" s="5">
        <f>_xlfn.XLOOKUP(Orders[[#This Row],[user_id]],Users[user_id],Users[is_referral])</f>
        <v>1</v>
      </c>
    </row>
    <row r="12913" spans="1:7">
      <c r="A12913" s="5">
        <v>2156481</v>
      </c>
      <c r="B12913" s="5">
        <v>14762</v>
      </c>
      <c r="C12913" s="6">
        <v>43204</v>
      </c>
      <c r="D12913" s="5">
        <v>39</v>
      </c>
      <c r="E12913" s="5" t="str">
        <f>_xlfn.XLOOKUP(Orders[[#This Row],[user_id]],Users[user_id],Users[country])</f>
        <v>IT</v>
      </c>
      <c r="F12913" s="5" t="str">
        <f>_xlfn.XLOOKUP(Orders[[#This Row],[country_code]],Countries[country_code],Countries[country_name])</f>
        <v>Italy</v>
      </c>
      <c r="G12913" s="5">
        <f>_xlfn.XLOOKUP(Orders[[#This Row],[user_id]],Users[user_id],Users[is_referral])</f>
        <v>1</v>
      </c>
    </row>
    <row r="12914" spans="1:7">
      <c r="A12914" s="5">
        <v>2156486</v>
      </c>
      <c r="B12914" s="5">
        <v>14093</v>
      </c>
      <c r="C12914" s="6">
        <v>43204</v>
      </c>
      <c r="D12914" s="5">
        <v>29</v>
      </c>
      <c r="E12914" s="5" t="str">
        <f>_xlfn.XLOOKUP(Orders[[#This Row],[user_id]],Users[user_id],Users[country])</f>
        <v>ES</v>
      </c>
      <c r="F12914" s="5" t="str">
        <f>_xlfn.XLOOKUP(Orders[[#This Row],[country_code]],Countries[country_code],Countries[country_name])</f>
        <v>Spain</v>
      </c>
      <c r="G12914" s="5">
        <f>_xlfn.XLOOKUP(Orders[[#This Row],[user_id]],Users[user_id],Users[is_referral])</f>
        <v>1</v>
      </c>
    </row>
    <row r="12915" spans="1:7">
      <c r="A12915" s="5">
        <v>2156487</v>
      </c>
      <c r="B12915" s="5">
        <v>2705</v>
      </c>
      <c r="C12915" s="6">
        <v>43204</v>
      </c>
      <c r="D12915" s="5">
        <v>15</v>
      </c>
      <c r="E12915" s="5" t="str">
        <f>_xlfn.XLOOKUP(Orders[[#This Row],[user_id]],Users[user_id],Users[country])</f>
        <v>IT</v>
      </c>
      <c r="F12915" s="5" t="str">
        <f>_xlfn.XLOOKUP(Orders[[#This Row],[country_code]],Countries[country_code],Countries[country_name])</f>
        <v>Italy</v>
      </c>
      <c r="G12915" s="5">
        <f>_xlfn.XLOOKUP(Orders[[#This Row],[user_id]],Users[user_id],Users[is_referral])</f>
        <v>0</v>
      </c>
    </row>
    <row r="12916" spans="1:7">
      <c r="A12916" s="5">
        <v>2156492</v>
      </c>
      <c r="B12916" s="5">
        <v>4173</v>
      </c>
      <c r="C12916" s="6">
        <v>43204</v>
      </c>
      <c r="D12916" s="5">
        <v>42</v>
      </c>
      <c r="E12916" s="5" t="str">
        <f>_xlfn.XLOOKUP(Orders[[#This Row],[user_id]],Users[user_id],Users[country])</f>
        <v>FR</v>
      </c>
      <c r="F12916" s="5" t="str">
        <f>_xlfn.XLOOKUP(Orders[[#This Row],[country_code]],Countries[country_code],Countries[country_name])</f>
        <v>France</v>
      </c>
      <c r="G12916" s="5">
        <f>_xlfn.XLOOKUP(Orders[[#This Row],[user_id]],Users[user_id],Users[is_referral])</f>
        <v>0</v>
      </c>
    </row>
    <row r="12917" spans="1:7">
      <c r="A12917" s="5">
        <v>2156496</v>
      </c>
      <c r="B12917" s="5">
        <v>41</v>
      </c>
      <c r="C12917" s="6">
        <v>43204</v>
      </c>
      <c r="D12917" s="5">
        <v>50</v>
      </c>
      <c r="E12917" s="5" t="str">
        <f>_xlfn.XLOOKUP(Orders[[#This Row],[user_id]],Users[user_id],Users[country])</f>
        <v>ES</v>
      </c>
      <c r="F12917" s="5" t="str">
        <f>_xlfn.XLOOKUP(Orders[[#This Row],[country_code]],Countries[country_code],Countries[country_name])</f>
        <v>Spain</v>
      </c>
      <c r="G12917" s="5">
        <f>_xlfn.XLOOKUP(Orders[[#This Row],[user_id]],Users[user_id],Users[is_referral])</f>
        <v>0</v>
      </c>
    </row>
    <row r="12918" spans="1:7">
      <c r="A12918" s="5">
        <v>2156498</v>
      </c>
      <c r="B12918" s="5">
        <v>15699</v>
      </c>
      <c r="C12918" s="6">
        <v>43204</v>
      </c>
      <c r="D12918" s="5">
        <v>59</v>
      </c>
      <c r="E12918" s="5" t="str">
        <f>_xlfn.XLOOKUP(Orders[[#This Row],[user_id]],Users[user_id],Users[country])</f>
        <v>FR</v>
      </c>
      <c r="F12918" s="5" t="str">
        <f>_xlfn.XLOOKUP(Orders[[#This Row],[country_code]],Countries[country_code],Countries[country_name])</f>
        <v>France</v>
      </c>
      <c r="G12918" s="5">
        <f>_xlfn.XLOOKUP(Orders[[#This Row],[user_id]],Users[user_id],Users[is_referral])</f>
        <v>1</v>
      </c>
    </row>
    <row r="12919" spans="1:7">
      <c r="A12919" s="5">
        <v>2156499</v>
      </c>
      <c r="B12919" s="5">
        <v>921</v>
      </c>
      <c r="C12919" s="6">
        <v>43204</v>
      </c>
      <c r="D12919" s="5">
        <v>89</v>
      </c>
      <c r="E12919" s="5" t="str">
        <f>_xlfn.XLOOKUP(Orders[[#This Row],[user_id]],Users[user_id],Users[country])</f>
        <v>DE</v>
      </c>
      <c r="F12919" s="5" t="str">
        <f>_xlfn.XLOOKUP(Orders[[#This Row],[country_code]],Countries[country_code],Countries[country_name])</f>
        <v>Germany</v>
      </c>
      <c r="G12919" s="5">
        <f>_xlfn.XLOOKUP(Orders[[#This Row],[user_id]],Users[user_id],Users[is_referral])</f>
        <v>0</v>
      </c>
    </row>
    <row r="12920" spans="1:7">
      <c r="A12920" s="5">
        <v>2156502</v>
      </c>
      <c r="B12920" s="5">
        <v>8919</v>
      </c>
      <c r="C12920" s="6">
        <v>43204</v>
      </c>
      <c r="D12920" s="5">
        <v>33</v>
      </c>
      <c r="E12920" s="5" t="str">
        <f>_xlfn.XLOOKUP(Orders[[#This Row],[user_id]],Users[user_id],Users[country])</f>
        <v>FR</v>
      </c>
      <c r="F12920" s="5" t="str">
        <f>_xlfn.XLOOKUP(Orders[[#This Row],[country_code]],Countries[country_code],Countries[country_name])</f>
        <v>France</v>
      </c>
      <c r="G12920" s="5">
        <f>_xlfn.XLOOKUP(Orders[[#This Row],[user_id]],Users[user_id],Users[is_referral])</f>
        <v>1</v>
      </c>
    </row>
    <row r="12921" spans="1:7">
      <c r="A12921" s="5">
        <v>2156503</v>
      </c>
      <c r="B12921" s="5">
        <v>17905</v>
      </c>
      <c r="C12921" s="6">
        <v>43204</v>
      </c>
      <c r="D12921" s="5">
        <v>23</v>
      </c>
      <c r="E12921" s="5" t="str">
        <f>_xlfn.XLOOKUP(Orders[[#This Row],[user_id]],Users[user_id],Users[country])</f>
        <v>IT</v>
      </c>
      <c r="F12921" s="5" t="str">
        <f>_xlfn.XLOOKUP(Orders[[#This Row],[country_code]],Countries[country_code],Countries[country_name])</f>
        <v>Italy</v>
      </c>
      <c r="G12921" s="5">
        <f>_xlfn.XLOOKUP(Orders[[#This Row],[user_id]],Users[user_id],Users[is_referral])</f>
        <v>0</v>
      </c>
    </row>
    <row r="12922" spans="1:7">
      <c r="A12922" s="5">
        <v>2156504</v>
      </c>
      <c r="B12922" s="5">
        <v>5384</v>
      </c>
      <c r="C12922" s="6">
        <v>43204</v>
      </c>
      <c r="D12922" s="5">
        <v>51</v>
      </c>
      <c r="E12922" s="5" t="str">
        <f>_xlfn.XLOOKUP(Orders[[#This Row],[user_id]],Users[user_id],Users[country])</f>
        <v>DE</v>
      </c>
      <c r="F12922" s="5" t="str">
        <f>_xlfn.XLOOKUP(Orders[[#This Row],[country_code]],Countries[country_code],Countries[country_name])</f>
        <v>Germany</v>
      </c>
      <c r="G12922" s="5">
        <f>_xlfn.XLOOKUP(Orders[[#This Row],[user_id]],Users[user_id],Users[is_referral])</f>
        <v>1</v>
      </c>
    </row>
    <row r="12923" spans="1:7">
      <c r="A12923" s="5">
        <v>2156508</v>
      </c>
      <c r="B12923" s="5">
        <v>13467</v>
      </c>
      <c r="C12923" s="6">
        <v>43204</v>
      </c>
      <c r="D12923" s="5">
        <v>26</v>
      </c>
      <c r="E12923" s="5" t="str">
        <f>_xlfn.XLOOKUP(Orders[[#This Row],[user_id]],Users[user_id],Users[country])</f>
        <v>IT</v>
      </c>
      <c r="F12923" s="5" t="str">
        <f>_xlfn.XLOOKUP(Orders[[#This Row],[country_code]],Countries[country_code],Countries[country_name])</f>
        <v>Italy</v>
      </c>
      <c r="G12923" s="5">
        <f>_xlfn.XLOOKUP(Orders[[#This Row],[user_id]],Users[user_id],Users[is_referral])</f>
        <v>0</v>
      </c>
    </row>
    <row r="12924" spans="1:7">
      <c r="A12924" s="5">
        <v>2156509</v>
      </c>
      <c r="B12924" s="5">
        <v>11906</v>
      </c>
      <c r="C12924" s="6">
        <v>43204</v>
      </c>
      <c r="D12924" s="5">
        <v>57</v>
      </c>
      <c r="E12924" s="5" t="str">
        <f>_xlfn.XLOOKUP(Orders[[#This Row],[user_id]],Users[user_id],Users[country])</f>
        <v>DE</v>
      </c>
      <c r="F12924" s="5" t="str">
        <f>_xlfn.XLOOKUP(Orders[[#This Row],[country_code]],Countries[country_code],Countries[country_name])</f>
        <v>Germany</v>
      </c>
      <c r="G12924" s="5">
        <f>_xlfn.XLOOKUP(Orders[[#This Row],[user_id]],Users[user_id],Users[is_referral])</f>
        <v>1</v>
      </c>
    </row>
    <row r="12925" spans="1:7">
      <c r="A12925" s="5">
        <v>2156510</v>
      </c>
      <c r="B12925" s="5">
        <v>15051</v>
      </c>
      <c r="C12925" s="6">
        <v>43204</v>
      </c>
      <c r="D12925" s="5">
        <v>55</v>
      </c>
      <c r="E12925" s="5" t="str">
        <f>_xlfn.XLOOKUP(Orders[[#This Row],[user_id]],Users[user_id],Users[country])</f>
        <v>ES</v>
      </c>
      <c r="F12925" s="5" t="str">
        <f>_xlfn.XLOOKUP(Orders[[#This Row],[country_code]],Countries[country_code],Countries[country_name])</f>
        <v>Spain</v>
      </c>
      <c r="G12925" s="5">
        <f>_xlfn.XLOOKUP(Orders[[#This Row],[user_id]],Users[user_id],Users[is_referral])</f>
        <v>1</v>
      </c>
    </row>
    <row r="12926" spans="1:7">
      <c r="A12926" s="5">
        <v>2156514</v>
      </c>
      <c r="B12926" s="5">
        <v>10558</v>
      </c>
      <c r="C12926" s="6">
        <v>43204</v>
      </c>
      <c r="D12926" s="5">
        <v>36</v>
      </c>
      <c r="E12926" s="5" t="str">
        <f>_xlfn.XLOOKUP(Orders[[#This Row],[user_id]],Users[user_id],Users[country])</f>
        <v>FR</v>
      </c>
      <c r="F12926" s="5" t="str">
        <f>_xlfn.XLOOKUP(Orders[[#This Row],[country_code]],Countries[country_code],Countries[country_name])</f>
        <v>France</v>
      </c>
      <c r="G12926" s="5">
        <f>_xlfn.XLOOKUP(Orders[[#This Row],[user_id]],Users[user_id],Users[is_referral])</f>
        <v>1</v>
      </c>
    </row>
    <row r="12927" spans="1:7">
      <c r="A12927" s="5">
        <v>2156517</v>
      </c>
      <c r="B12927" s="5">
        <v>3477</v>
      </c>
      <c r="C12927" s="6">
        <v>43204</v>
      </c>
      <c r="D12927" s="5">
        <v>17</v>
      </c>
      <c r="E12927" s="5" t="str">
        <f>_xlfn.XLOOKUP(Orders[[#This Row],[user_id]],Users[user_id],Users[country])</f>
        <v>IT</v>
      </c>
      <c r="F12927" s="5" t="str">
        <f>_xlfn.XLOOKUP(Orders[[#This Row],[country_code]],Countries[country_code],Countries[country_name])</f>
        <v>Italy</v>
      </c>
      <c r="G12927" s="5">
        <f>_xlfn.XLOOKUP(Orders[[#This Row],[user_id]],Users[user_id],Users[is_referral])</f>
        <v>0</v>
      </c>
    </row>
    <row r="12928" spans="1:7">
      <c r="A12928" s="5">
        <v>2156519</v>
      </c>
      <c r="B12928" s="5">
        <v>17892</v>
      </c>
      <c r="C12928" s="6">
        <v>43204</v>
      </c>
      <c r="D12928" s="5">
        <v>61</v>
      </c>
      <c r="E12928" s="5" t="str">
        <f>_xlfn.XLOOKUP(Orders[[#This Row],[user_id]],Users[user_id],Users[country])</f>
        <v>DE</v>
      </c>
      <c r="F12928" s="5" t="str">
        <f>_xlfn.XLOOKUP(Orders[[#This Row],[country_code]],Countries[country_code],Countries[country_name])</f>
        <v>Germany</v>
      </c>
      <c r="G12928" s="5">
        <f>_xlfn.XLOOKUP(Orders[[#This Row],[user_id]],Users[user_id],Users[is_referral])</f>
        <v>1</v>
      </c>
    </row>
    <row r="12929" spans="1:7">
      <c r="A12929" s="5">
        <v>2156520</v>
      </c>
      <c r="B12929" s="5">
        <v>15909</v>
      </c>
      <c r="C12929" s="6">
        <v>43204</v>
      </c>
      <c r="D12929" s="5">
        <v>48</v>
      </c>
      <c r="E12929" s="5" t="str">
        <f>_xlfn.XLOOKUP(Orders[[#This Row],[user_id]],Users[user_id],Users[country])</f>
        <v>IT</v>
      </c>
      <c r="F12929" s="5" t="str">
        <f>_xlfn.XLOOKUP(Orders[[#This Row],[country_code]],Countries[country_code],Countries[country_name])</f>
        <v>Italy</v>
      </c>
      <c r="G12929" s="5">
        <f>_xlfn.XLOOKUP(Orders[[#This Row],[user_id]],Users[user_id],Users[is_referral])</f>
        <v>1</v>
      </c>
    </row>
    <row r="12930" spans="1:7">
      <c r="A12930" s="5">
        <v>2156524</v>
      </c>
      <c r="B12930" s="5">
        <v>11331</v>
      </c>
      <c r="C12930" s="6">
        <v>43204</v>
      </c>
      <c r="D12930" s="5">
        <v>75</v>
      </c>
      <c r="E12930" s="5" t="str">
        <f>_xlfn.XLOOKUP(Orders[[#This Row],[user_id]],Users[user_id],Users[country])</f>
        <v>FR</v>
      </c>
      <c r="F12930" s="5" t="str">
        <f>_xlfn.XLOOKUP(Orders[[#This Row],[country_code]],Countries[country_code],Countries[country_name])</f>
        <v>France</v>
      </c>
      <c r="G12930" s="5">
        <f>_xlfn.XLOOKUP(Orders[[#This Row],[user_id]],Users[user_id],Users[is_referral])</f>
        <v>1</v>
      </c>
    </row>
    <row r="12931" spans="1:7">
      <c r="A12931" s="5">
        <v>2156525</v>
      </c>
      <c r="B12931" s="5">
        <v>10262</v>
      </c>
      <c r="C12931" s="6">
        <v>43204</v>
      </c>
      <c r="D12931" s="5">
        <v>26</v>
      </c>
      <c r="E12931" s="5" t="str">
        <f>_xlfn.XLOOKUP(Orders[[#This Row],[user_id]],Users[user_id],Users[country])</f>
        <v>IT</v>
      </c>
      <c r="F12931" s="5" t="str">
        <f>_xlfn.XLOOKUP(Orders[[#This Row],[country_code]],Countries[country_code],Countries[country_name])</f>
        <v>Italy</v>
      </c>
      <c r="G12931" s="5">
        <f>_xlfn.XLOOKUP(Orders[[#This Row],[user_id]],Users[user_id],Users[is_referral])</f>
        <v>1</v>
      </c>
    </row>
    <row r="12932" spans="1:7">
      <c r="A12932" s="5">
        <v>2156528</v>
      </c>
      <c r="B12932" s="5">
        <v>18223</v>
      </c>
      <c r="C12932" s="6">
        <v>43204</v>
      </c>
      <c r="D12932" s="5">
        <v>28</v>
      </c>
      <c r="E12932" s="5" t="str">
        <f>_xlfn.XLOOKUP(Orders[[#This Row],[user_id]],Users[user_id],Users[country])</f>
        <v>FR</v>
      </c>
      <c r="F12932" s="5" t="str">
        <f>_xlfn.XLOOKUP(Orders[[#This Row],[country_code]],Countries[country_code],Countries[country_name])</f>
        <v>France</v>
      </c>
      <c r="G12932" s="5">
        <f>_xlfn.XLOOKUP(Orders[[#This Row],[user_id]],Users[user_id],Users[is_referral])</f>
        <v>0</v>
      </c>
    </row>
    <row r="12933" spans="1:7">
      <c r="A12933" s="5">
        <v>2156529</v>
      </c>
      <c r="B12933" s="5">
        <v>11609</v>
      </c>
      <c r="C12933" s="6">
        <v>43204</v>
      </c>
      <c r="D12933" s="5">
        <v>72</v>
      </c>
      <c r="E12933" s="5" t="str">
        <f>_xlfn.XLOOKUP(Orders[[#This Row],[user_id]],Users[user_id],Users[country])</f>
        <v>FR</v>
      </c>
      <c r="F12933" s="5" t="str">
        <f>_xlfn.XLOOKUP(Orders[[#This Row],[country_code]],Countries[country_code],Countries[country_name])</f>
        <v>France</v>
      </c>
      <c r="G12933" s="5">
        <f>_xlfn.XLOOKUP(Orders[[#This Row],[user_id]],Users[user_id],Users[is_referral])</f>
        <v>1</v>
      </c>
    </row>
    <row r="12934" spans="1:7">
      <c r="A12934" s="5">
        <v>2156532</v>
      </c>
      <c r="B12934" s="5">
        <v>12010</v>
      </c>
      <c r="C12934" s="6">
        <v>43204</v>
      </c>
      <c r="D12934" s="5">
        <v>60</v>
      </c>
      <c r="E12934" s="5" t="str">
        <f>_xlfn.XLOOKUP(Orders[[#This Row],[user_id]],Users[user_id],Users[country])</f>
        <v>ES</v>
      </c>
      <c r="F12934" s="5" t="str">
        <f>_xlfn.XLOOKUP(Orders[[#This Row],[country_code]],Countries[country_code],Countries[country_name])</f>
        <v>Spain</v>
      </c>
      <c r="G12934" s="5">
        <f>_xlfn.XLOOKUP(Orders[[#This Row],[user_id]],Users[user_id],Users[is_referral])</f>
        <v>1</v>
      </c>
    </row>
    <row r="12935" spans="1:7">
      <c r="A12935" s="5">
        <v>2156536</v>
      </c>
      <c r="B12935" s="5">
        <v>1087</v>
      </c>
      <c r="C12935" s="6">
        <v>43204</v>
      </c>
      <c r="D12935" s="5">
        <v>57</v>
      </c>
      <c r="E12935" s="5" t="str">
        <f>_xlfn.XLOOKUP(Orders[[#This Row],[user_id]],Users[user_id],Users[country])</f>
        <v>FR</v>
      </c>
      <c r="F12935" s="5" t="str">
        <f>_xlfn.XLOOKUP(Orders[[#This Row],[country_code]],Countries[country_code],Countries[country_name])</f>
        <v>France</v>
      </c>
      <c r="G12935" s="5">
        <f>_xlfn.XLOOKUP(Orders[[#This Row],[user_id]],Users[user_id],Users[is_referral])</f>
        <v>0</v>
      </c>
    </row>
    <row r="12936" spans="1:7">
      <c r="A12936" s="5">
        <v>2156537</v>
      </c>
      <c r="B12936" s="5">
        <v>194</v>
      </c>
      <c r="C12936" s="6">
        <v>43204</v>
      </c>
      <c r="D12936" s="5">
        <v>34</v>
      </c>
      <c r="E12936" s="5" t="str">
        <f>_xlfn.XLOOKUP(Orders[[#This Row],[user_id]],Users[user_id],Users[country])</f>
        <v>FR</v>
      </c>
      <c r="F12936" s="5" t="str">
        <f>_xlfn.XLOOKUP(Orders[[#This Row],[country_code]],Countries[country_code],Countries[country_name])</f>
        <v>France</v>
      </c>
      <c r="G12936" s="5">
        <f>_xlfn.XLOOKUP(Orders[[#This Row],[user_id]],Users[user_id],Users[is_referral])</f>
        <v>0</v>
      </c>
    </row>
    <row r="12937" spans="1:7">
      <c r="A12937" s="5">
        <v>2156538</v>
      </c>
      <c r="B12937" s="5">
        <v>7426</v>
      </c>
      <c r="C12937" s="6">
        <v>43204</v>
      </c>
      <c r="D12937" s="5">
        <v>39</v>
      </c>
      <c r="E12937" s="5" t="str">
        <f>_xlfn.XLOOKUP(Orders[[#This Row],[user_id]],Users[user_id],Users[country])</f>
        <v>IT</v>
      </c>
      <c r="F12937" s="5" t="str">
        <f>_xlfn.XLOOKUP(Orders[[#This Row],[country_code]],Countries[country_code],Countries[country_name])</f>
        <v>Italy</v>
      </c>
      <c r="G12937" s="5">
        <f>_xlfn.XLOOKUP(Orders[[#This Row],[user_id]],Users[user_id],Users[is_referral])</f>
        <v>1</v>
      </c>
    </row>
    <row r="12938" spans="1:7">
      <c r="A12938" s="5">
        <v>2156539</v>
      </c>
      <c r="B12938" s="5">
        <v>18661</v>
      </c>
      <c r="C12938" s="6">
        <v>43204</v>
      </c>
      <c r="D12938" s="5">
        <v>22</v>
      </c>
      <c r="E12938" s="5" t="str">
        <f>_xlfn.XLOOKUP(Orders[[#This Row],[user_id]],Users[user_id],Users[country])</f>
        <v>IT</v>
      </c>
      <c r="F12938" s="5" t="str">
        <f>_xlfn.XLOOKUP(Orders[[#This Row],[country_code]],Countries[country_code],Countries[country_name])</f>
        <v>Italy</v>
      </c>
      <c r="G12938" s="5">
        <f>_xlfn.XLOOKUP(Orders[[#This Row],[user_id]],Users[user_id],Users[is_referral])</f>
        <v>0</v>
      </c>
    </row>
    <row r="12939" spans="1:7">
      <c r="A12939" s="5">
        <v>2156541</v>
      </c>
      <c r="B12939" s="5">
        <v>11869</v>
      </c>
      <c r="C12939" s="6">
        <v>43204</v>
      </c>
      <c r="D12939" s="5">
        <v>60</v>
      </c>
      <c r="E12939" s="5" t="str">
        <f>_xlfn.XLOOKUP(Orders[[#This Row],[user_id]],Users[user_id],Users[country])</f>
        <v>FR</v>
      </c>
      <c r="F12939" s="5" t="str">
        <f>_xlfn.XLOOKUP(Orders[[#This Row],[country_code]],Countries[country_code],Countries[country_name])</f>
        <v>France</v>
      </c>
      <c r="G12939" s="5">
        <f>_xlfn.XLOOKUP(Orders[[#This Row],[user_id]],Users[user_id],Users[is_referral])</f>
        <v>1</v>
      </c>
    </row>
    <row r="12940" spans="1:7">
      <c r="A12940" s="5">
        <v>2156542</v>
      </c>
      <c r="B12940" s="5">
        <v>3522</v>
      </c>
      <c r="C12940" s="6">
        <v>43204</v>
      </c>
      <c r="D12940" s="5">
        <v>86</v>
      </c>
      <c r="E12940" s="5" t="str">
        <f>_xlfn.XLOOKUP(Orders[[#This Row],[user_id]],Users[user_id],Users[country])</f>
        <v>FR</v>
      </c>
      <c r="F12940" s="5" t="str">
        <f>_xlfn.XLOOKUP(Orders[[#This Row],[country_code]],Countries[country_code],Countries[country_name])</f>
        <v>France</v>
      </c>
      <c r="G12940" s="5">
        <f>_xlfn.XLOOKUP(Orders[[#This Row],[user_id]],Users[user_id],Users[is_referral])</f>
        <v>0</v>
      </c>
    </row>
    <row r="12941" spans="1:7">
      <c r="A12941" s="5">
        <v>2156545</v>
      </c>
      <c r="B12941" s="5">
        <v>4982</v>
      </c>
      <c r="C12941" s="6">
        <v>43204</v>
      </c>
      <c r="D12941" s="5">
        <v>96</v>
      </c>
      <c r="E12941" s="5" t="str">
        <f>_xlfn.XLOOKUP(Orders[[#This Row],[user_id]],Users[user_id],Users[country])</f>
        <v>ES</v>
      </c>
      <c r="F12941" s="5" t="str">
        <f>_xlfn.XLOOKUP(Orders[[#This Row],[country_code]],Countries[country_code],Countries[country_name])</f>
        <v>Spain</v>
      </c>
      <c r="G12941" s="5">
        <f>_xlfn.XLOOKUP(Orders[[#This Row],[user_id]],Users[user_id],Users[is_referral])</f>
        <v>0</v>
      </c>
    </row>
    <row r="12942" spans="1:7">
      <c r="A12942" s="5">
        <v>2156547</v>
      </c>
      <c r="B12942" s="5">
        <v>9957</v>
      </c>
      <c r="C12942" s="6">
        <v>43204</v>
      </c>
      <c r="D12942" s="5">
        <v>32</v>
      </c>
      <c r="E12942" s="5" t="str">
        <f>_xlfn.XLOOKUP(Orders[[#This Row],[user_id]],Users[user_id],Users[country])</f>
        <v>ES</v>
      </c>
      <c r="F12942" s="5" t="str">
        <f>_xlfn.XLOOKUP(Orders[[#This Row],[country_code]],Countries[country_code],Countries[country_name])</f>
        <v>Spain</v>
      </c>
      <c r="G12942" s="5">
        <f>_xlfn.XLOOKUP(Orders[[#This Row],[user_id]],Users[user_id],Users[is_referral])</f>
        <v>1</v>
      </c>
    </row>
    <row r="12943" spans="1:7">
      <c r="A12943" s="5">
        <v>2156548</v>
      </c>
      <c r="B12943" s="5">
        <v>18537</v>
      </c>
      <c r="C12943" s="6">
        <v>43204</v>
      </c>
      <c r="D12943" s="5">
        <v>71</v>
      </c>
      <c r="E12943" s="5" t="str">
        <f>_xlfn.XLOOKUP(Orders[[#This Row],[user_id]],Users[user_id],Users[country])</f>
        <v>ES</v>
      </c>
      <c r="F12943" s="5" t="str">
        <f>_xlfn.XLOOKUP(Orders[[#This Row],[country_code]],Countries[country_code],Countries[country_name])</f>
        <v>Spain</v>
      </c>
      <c r="G12943" s="5">
        <f>_xlfn.XLOOKUP(Orders[[#This Row],[user_id]],Users[user_id],Users[is_referral])</f>
        <v>1</v>
      </c>
    </row>
    <row r="12944" spans="1:7">
      <c r="A12944" s="5">
        <v>2156549</v>
      </c>
      <c r="B12944" s="5">
        <v>16930</v>
      </c>
      <c r="C12944" s="6">
        <v>43204</v>
      </c>
      <c r="D12944" s="5">
        <v>73</v>
      </c>
      <c r="E12944" s="5" t="str">
        <f>_xlfn.XLOOKUP(Orders[[#This Row],[user_id]],Users[user_id],Users[country])</f>
        <v>FR</v>
      </c>
      <c r="F12944" s="5" t="str">
        <f>_xlfn.XLOOKUP(Orders[[#This Row],[country_code]],Countries[country_code],Countries[country_name])</f>
        <v>France</v>
      </c>
      <c r="G12944" s="5">
        <f>_xlfn.XLOOKUP(Orders[[#This Row],[user_id]],Users[user_id],Users[is_referral])</f>
        <v>1</v>
      </c>
    </row>
    <row r="12945" spans="1:7">
      <c r="A12945" s="5">
        <v>2156551</v>
      </c>
      <c r="B12945" s="5">
        <v>8241</v>
      </c>
      <c r="C12945" s="6">
        <v>43204</v>
      </c>
      <c r="D12945" s="5">
        <v>60</v>
      </c>
      <c r="E12945" s="5" t="str">
        <f>_xlfn.XLOOKUP(Orders[[#This Row],[user_id]],Users[user_id],Users[country])</f>
        <v>IT</v>
      </c>
      <c r="F12945" s="5" t="str">
        <f>_xlfn.XLOOKUP(Orders[[#This Row],[country_code]],Countries[country_code],Countries[country_name])</f>
        <v>Italy</v>
      </c>
      <c r="G12945" s="5">
        <f>_xlfn.XLOOKUP(Orders[[#This Row],[user_id]],Users[user_id],Users[is_referral])</f>
        <v>0</v>
      </c>
    </row>
    <row r="12946" spans="1:7">
      <c r="A12946" s="5">
        <v>2156552</v>
      </c>
      <c r="B12946" s="5">
        <v>8714</v>
      </c>
      <c r="C12946" s="6">
        <v>43204</v>
      </c>
      <c r="D12946" s="5">
        <v>19</v>
      </c>
      <c r="E12946" s="5" t="str">
        <f>_xlfn.XLOOKUP(Orders[[#This Row],[user_id]],Users[user_id],Users[country])</f>
        <v>ES</v>
      </c>
      <c r="F12946" s="5" t="str">
        <f>_xlfn.XLOOKUP(Orders[[#This Row],[country_code]],Countries[country_code],Countries[country_name])</f>
        <v>Spain</v>
      </c>
      <c r="G12946" s="5">
        <f>_xlfn.XLOOKUP(Orders[[#This Row],[user_id]],Users[user_id],Users[is_referral])</f>
        <v>1</v>
      </c>
    </row>
    <row r="12947" spans="1:7">
      <c r="A12947" s="5">
        <v>2156554</v>
      </c>
      <c r="B12947" s="5">
        <v>4048</v>
      </c>
      <c r="C12947" s="6">
        <v>43204</v>
      </c>
      <c r="D12947" s="5">
        <v>26</v>
      </c>
      <c r="E12947" s="5" t="str">
        <f>_xlfn.XLOOKUP(Orders[[#This Row],[user_id]],Users[user_id],Users[country])</f>
        <v>DE</v>
      </c>
      <c r="F12947" s="5" t="str">
        <f>_xlfn.XLOOKUP(Orders[[#This Row],[country_code]],Countries[country_code],Countries[country_name])</f>
        <v>Germany</v>
      </c>
      <c r="G12947" s="5">
        <f>_xlfn.XLOOKUP(Orders[[#This Row],[user_id]],Users[user_id],Users[is_referral])</f>
        <v>0</v>
      </c>
    </row>
    <row r="12948" spans="1:7">
      <c r="A12948" s="5">
        <v>2156556</v>
      </c>
      <c r="B12948" s="5">
        <v>10021</v>
      </c>
      <c r="C12948" s="6">
        <v>43204</v>
      </c>
      <c r="D12948" s="5">
        <v>31</v>
      </c>
      <c r="E12948" s="5" t="str">
        <f>_xlfn.XLOOKUP(Orders[[#This Row],[user_id]],Users[user_id],Users[country])</f>
        <v>ES</v>
      </c>
      <c r="F12948" s="5" t="str">
        <f>_xlfn.XLOOKUP(Orders[[#This Row],[country_code]],Countries[country_code],Countries[country_name])</f>
        <v>Spain</v>
      </c>
      <c r="G12948" s="5">
        <f>_xlfn.XLOOKUP(Orders[[#This Row],[user_id]],Users[user_id],Users[is_referral])</f>
        <v>1</v>
      </c>
    </row>
    <row r="12949" spans="1:7">
      <c r="A12949" s="5">
        <v>2156557</v>
      </c>
      <c r="B12949" s="5">
        <v>19910</v>
      </c>
      <c r="C12949" s="6">
        <v>43204</v>
      </c>
      <c r="D12949" s="5">
        <v>57</v>
      </c>
      <c r="E12949" s="5" t="str">
        <f>_xlfn.XLOOKUP(Orders[[#This Row],[user_id]],Users[user_id],Users[country])</f>
        <v>DE</v>
      </c>
      <c r="F12949" s="5" t="str">
        <f>_xlfn.XLOOKUP(Orders[[#This Row],[country_code]],Countries[country_code],Countries[country_name])</f>
        <v>Germany</v>
      </c>
      <c r="G12949" s="5">
        <f>_xlfn.XLOOKUP(Orders[[#This Row],[user_id]],Users[user_id],Users[is_referral])</f>
        <v>1</v>
      </c>
    </row>
    <row r="12950" spans="1:7">
      <c r="A12950" s="5">
        <v>2156560</v>
      </c>
      <c r="B12950" s="5">
        <v>10094</v>
      </c>
      <c r="C12950" s="6">
        <v>43204</v>
      </c>
      <c r="D12950" s="5">
        <v>45</v>
      </c>
      <c r="E12950" s="5" t="str">
        <f>_xlfn.XLOOKUP(Orders[[#This Row],[user_id]],Users[user_id],Users[country])</f>
        <v>DE</v>
      </c>
      <c r="F12950" s="5" t="str">
        <f>_xlfn.XLOOKUP(Orders[[#This Row],[country_code]],Countries[country_code],Countries[country_name])</f>
        <v>Germany</v>
      </c>
      <c r="G12950" s="5">
        <f>_xlfn.XLOOKUP(Orders[[#This Row],[user_id]],Users[user_id],Users[is_referral])</f>
        <v>1</v>
      </c>
    </row>
    <row r="12951" spans="1:7">
      <c r="A12951" s="5">
        <v>2156561</v>
      </c>
      <c r="B12951" s="5">
        <v>4272</v>
      </c>
      <c r="C12951" s="6">
        <v>43204</v>
      </c>
      <c r="D12951" s="5">
        <v>40</v>
      </c>
      <c r="E12951" s="5" t="str">
        <f>_xlfn.XLOOKUP(Orders[[#This Row],[user_id]],Users[user_id],Users[country])</f>
        <v>ES</v>
      </c>
      <c r="F12951" s="5" t="str">
        <f>_xlfn.XLOOKUP(Orders[[#This Row],[country_code]],Countries[country_code],Countries[country_name])</f>
        <v>Spain</v>
      </c>
      <c r="G12951" s="5">
        <f>_xlfn.XLOOKUP(Orders[[#This Row],[user_id]],Users[user_id],Users[is_referral])</f>
        <v>0</v>
      </c>
    </row>
    <row r="12952" spans="1:7">
      <c r="A12952" s="5">
        <v>2156562</v>
      </c>
      <c r="B12952" s="5">
        <v>13001</v>
      </c>
      <c r="C12952" s="6">
        <v>43204</v>
      </c>
      <c r="D12952" s="5">
        <v>37</v>
      </c>
      <c r="E12952" s="5" t="str">
        <f>_xlfn.XLOOKUP(Orders[[#This Row],[user_id]],Users[user_id],Users[country])</f>
        <v>FR</v>
      </c>
      <c r="F12952" s="5" t="str">
        <f>_xlfn.XLOOKUP(Orders[[#This Row],[country_code]],Countries[country_code],Countries[country_name])</f>
        <v>France</v>
      </c>
      <c r="G12952" s="5">
        <f>_xlfn.XLOOKUP(Orders[[#This Row],[user_id]],Users[user_id],Users[is_referral])</f>
        <v>0</v>
      </c>
    </row>
    <row r="12953" spans="1:7">
      <c r="A12953" s="5">
        <v>2156563</v>
      </c>
      <c r="B12953" s="5">
        <v>17157</v>
      </c>
      <c r="C12953" s="6">
        <v>43204</v>
      </c>
      <c r="D12953" s="5">
        <v>45</v>
      </c>
      <c r="E12953" s="5" t="str">
        <f>_xlfn.XLOOKUP(Orders[[#This Row],[user_id]],Users[user_id],Users[country])</f>
        <v>DE</v>
      </c>
      <c r="F12953" s="5" t="str">
        <f>_xlfn.XLOOKUP(Orders[[#This Row],[country_code]],Countries[country_code],Countries[country_name])</f>
        <v>Germany</v>
      </c>
      <c r="G12953" s="5">
        <f>_xlfn.XLOOKUP(Orders[[#This Row],[user_id]],Users[user_id],Users[is_referral])</f>
        <v>1</v>
      </c>
    </row>
    <row r="12954" spans="1:7">
      <c r="A12954" s="5">
        <v>2156564</v>
      </c>
      <c r="B12954" s="5">
        <v>17767</v>
      </c>
      <c r="C12954" s="6">
        <v>43204</v>
      </c>
      <c r="D12954" s="5">
        <v>42</v>
      </c>
      <c r="E12954" s="5" t="str">
        <f>_xlfn.XLOOKUP(Orders[[#This Row],[user_id]],Users[user_id],Users[country])</f>
        <v>FR</v>
      </c>
      <c r="F12954" s="5" t="str">
        <f>_xlfn.XLOOKUP(Orders[[#This Row],[country_code]],Countries[country_code],Countries[country_name])</f>
        <v>France</v>
      </c>
      <c r="G12954" s="5">
        <f>_xlfn.XLOOKUP(Orders[[#This Row],[user_id]],Users[user_id],Users[is_referral])</f>
        <v>1</v>
      </c>
    </row>
    <row r="12955" spans="1:7">
      <c r="A12955" s="5">
        <v>2156565</v>
      </c>
      <c r="B12955" s="5">
        <v>581</v>
      </c>
      <c r="C12955" s="6">
        <v>43204</v>
      </c>
      <c r="D12955" s="5">
        <v>40</v>
      </c>
      <c r="E12955" s="5" t="str">
        <f>_xlfn.XLOOKUP(Orders[[#This Row],[user_id]],Users[user_id],Users[country])</f>
        <v>ES</v>
      </c>
      <c r="F12955" s="5" t="str">
        <f>_xlfn.XLOOKUP(Orders[[#This Row],[country_code]],Countries[country_code],Countries[country_name])</f>
        <v>Spain</v>
      </c>
      <c r="G12955" s="5">
        <f>_xlfn.XLOOKUP(Orders[[#This Row],[user_id]],Users[user_id],Users[is_referral])</f>
        <v>0</v>
      </c>
    </row>
    <row r="12956" spans="1:7">
      <c r="A12956" s="5">
        <v>2156566</v>
      </c>
      <c r="B12956" s="5">
        <v>5585</v>
      </c>
      <c r="C12956" s="6">
        <v>43204</v>
      </c>
      <c r="D12956" s="5">
        <v>17</v>
      </c>
      <c r="E12956" s="5" t="str">
        <f>_xlfn.XLOOKUP(Orders[[#This Row],[user_id]],Users[user_id],Users[country])</f>
        <v>FR</v>
      </c>
      <c r="F12956" s="5" t="str">
        <f>_xlfn.XLOOKUP(Orders[[#This Row],[country_code]],Countries[country_code],Countries[country_name])</f>
        <v>France</v>
      </c>
      <c r="G12956" s="5">
        <f>_xlfn.XLOOKUP(Orders[[#This Row],[user_id]],Users[user_id],Users[is_referral])</f>
        <v>1</v>
      </c>
    </row>
    <row r="12957" spans="1:7">
      <c r="A12957" s="5">
        <v>2156567</v>
      </c>
      <c r="B12957" s="5">
        <v>17485</v>
      </c>
      <c r="C12957" s="6">
        <v>43204</v>
      </c>
      <c r="D12957" s="5">
        <v>88</v>
      </c>
      <c r="E12957" s="5" t="str">
        <f>_xlfn.XLOOKUP(Orders[[#This Row],[user_id]],Users[user_id],Users[country])</f>
        <v>DE</v>
      </c>
      <c r="F12957" s="5" t="str">
        <f>_xlfn.XLOOKUP(Orders[[#This Row],[country_code]],Countries[country_code],Countries[country_name])</f>
        <v>Germany</v>
      </c>
      <c r="G12957" s="5">
        <f>_xlfn.XLOOKUP(Orders[[#This Row],[user_id]],Users[user_id],Users[is_referral])</f>
        <v>1</v>
      </c>
    </row>
    <row r="12958" spans="1:7">
      <c r="A12958" s="5">
        <v>2156569</v>
      </c>
      <c r="B12958" s="5">
        <v>18091</v>
      </c>
      <c r="C12958" s="6">
        <v>43204</v>
      </c>
      <c r="D12958" s="5">
        <v>57</v>
      </c>
      <c r="E12958" s="5" t="str">
        <f>_xlfn.XLOOKUP(Orders[[#This Row],[user_id]],Users[user_id],Users[country])</f>
        <v>DE</v>
      </c>
      <c r="F12958" s="5" t="str">
        <f>_xlfn.XLOOKUP(Orders[[#This Row],[country_code]],Countries[country_code],Countries[country_name])</f>
        <v>Germany</v>
      </c>
      <c r="G12958" s="5">
        <f>_xlfn.XLOOKUP(Orders[[#This Row],[user_id]],Users[user_id],Users[is_referral])</f>
        <v>1</v>
      </c>
    </row>
    <row r="12959" spans="1:7">
      <c r="A12959" s="5">
        <v>2156570</v>
      </c>
      <c r="B12959" s="5">
        <v>18931</v>
      </c>
      <c r="C12959" s="6">
        <v>43204</v>
      </c>
      <c r="D12959" s="5">
        <v>14</v>
      </c>
      <c r="E12959" s="5" t="str">
        <f>_xlfn.XLOOKUP(Orders[[#This Row],[user_id]],Users[user_id],Users[country])</f>
        <v>IT</v>
      </c>
      <c r="F12959" s="5" t="str">
        <f>_xlfn.XLOOKUP(Orders[[#This Row],[country_code]],Countries[country_code],Countries[country_name])</f>
        <v>Italy</v>
      </c>
      <c r="G12959" s="5">
        <f>_xlfn.XLOOKUP(Orders[[#This Row],[user_id]],Users[user_id],Users[is_referral])</f>
        <v>1</v>
      </c>
    </row>
    <row r="12960" spans="1:7">
      <c r="A12960" s="5">
        <v>2156572</v>
      </c>
      <c r="B12960" s="5">
        <v>1744</v>
      </c>
      <c r="C12960" s="6">
        <v>43204</v>
      </c>
      <c r="D12960" s="5">
        <v>70</v>
      </c>
      <c r="E12960" s="5" t="str">
        <f>_xlfn.XLOOKUP(Orders[[#This Row],[user_id]],Users[user_id],Users[country])</f>
        <v>ES</v>
      </c>
      <c r="F12960" s="5" t="str">
        <f>_xlfn.XLOOKUP(Orders[[#This Row],[country_code]],Countries[country_code],Countries[country_name])</f>
        <v>Spain</v>
      </c>
      <c r="G12960" s="5">
        <f>_xlfn.XLOOKUP(Orders[[#This Row],[user_id]],Users[user_id],Users[is_referral])</f>
        <v>0</v>
      </c>
    </row>
    <row r="12961" spans="1:7">
      <c r="A12961" s="5">
        <v>2156573</v>
      </c>
      <c r="B12961" s="5">
        <v>114</v>
      </c>
      <c r="C12961" s="6">
        <v>43204</v>
      </c>
      <c r="D12961" s="5">
        <v>61</v>
      </c>
      <c r="E12961" s="5" t="str">
        <f>_xlfn.XLOOKUP(Orders[[#This Row],[user_id]],Users[user_id],Users[country])</f>
        <v>IT</v>
      </c>
      <c r="F12961" s="5" t="str">
        <f>_xlfn.XLOOKUP(Orders[[#This Row],[country_code]],Countries[country_code],Countries[country_name])</f>
        <v>Italy</v>
      </c>
      <c r="G12961" s="5">
        <f>_xlfn.XLOOKUP(Orders[[#This Row],[user_id]],Users[user_id],Users[is_referral])</f>
        <v>0</v>
      </c>
    </row>
    <row r="12962" spans="1:7">
      <c r="A12962" s="5">
        <v>2156575</v>
      </c>
      <c r="B12962" s="5">
        <v>2022</v>
      </c>
      <c r="C12962" s="6">
        <v>43204</v>
      </c>
      <c r="D12962" s="5">
        <v>25</v>
      </c>
      <c r="E12962" s="5" t="str">
        <f>_xlfn.XLOOKUP(Orders[[#This Row],[user_id]],Users[user_id],Users[country])</f>
        <v>DE</v>
      </c>
      <c r="F12962" s="5" t="str">
        <f>_xlfn.XLOOKUP(Orders[[#This Row],[country_code]],Countries[country_code],Countries[country_name])</f>
        <v>Germany</v>
      </c>
      <c r="G12962" s="5">
        <f>_xlfn.XLOOKUP(Orders[[#This Row],[user_id]],Users[user_id],Users[is_referral])</f>
        <v>0</v>
      </c>
    </row>
    <row r="12963" spans="1:7">
      <c r="A12963" s="5">
        <v>2156576</v>
      </c>
      <c r="B12963" s="5">
        <v>17448</v>
      </c>
      <c r="C12963" s="6">
        <v>43204</v>
      </c>
      <c r="D12963" s="5">
        <v>103</v>
      </c>
      <c r="E12963" s="5" t="str">
        <f>_xlfn.XLOOKUP(Orders[[#This Row],[user_id]],Users[user_id],Users[country])</f>
        <v>ES</v>
      </c>
      <c r="F12963" s="5" t="str">
        <f>_xlfn.XLOOKUP(Orders[[#This Row],[country_code]],Countries[country_code],Countries[country_name])</f>
        <v>Spain</v>
      </c>
      <c r="G12963" s="5">
        <f>_xlfn.XLOOKUP(Orders[[#This Row],[user_id]],Users[user_id],Users[is_referral])</f>
        <v>1</v>
      </c>
    </row>
    <row r="12964" spans="1:7">
      <c r="A12964" s="5">
        <v>2156579</v>
      </c>
      <c r="B12964" s="5">
        <v>1921</v>
      </c>
      <c r="C12964" s="6">
        <v>43204</v>
      </c>
      <c r="D12964" s="5">
        <v>32</v>
      </c>
      <c r="E12964" s="5" t="str">
        <f>_xlfn.XLOOKUP(Orders[[#This Row],[user_id]],Users[user_id],Users[country])</f>
        <v>IT</v>
      </c>
      <c r="F12964" s="5" t="str">
        <f>_xlfn.XLOOKUP(Orders[[#This Row],[country_code]],Countries[country_code],Countries[country_name])</f>
        <v>Italy</v>
      </c>
      <c r="G12964" s="5">
        <f>_xlfn.XLOOKUP(Orders[[#This Row],[user_id]],Users[user_id],Users[is_referral])</f>
        <v>0</v>
      </c>
    </row>
    <row r="12965" spans="1:7">
      <c r="A12965" s="5">
        <v>2156581</v>
      </c>
      <c r="B12965" s="5">
        <v>16342</v>
      </c>
      <c r="C12965" s="6">
        <v>43204</v>
      </c>
      <c r="D12965" s="5">
        <v>44</v>
      </c>
      <c r="E12965" s="5" t="str">
        <f>_xlfn.XLOOKUP(Orders[[#This Row],[user_id]],Users[user_id],Users[country])</f>
        <v>ES</v>
      </c>
      <c r="F12965" s="5" t="str">
        <f>_xlfn.XLOOKUP(Orders[[#This Row],[country_code]],Countries[country_code],Countries[country_name])</f>
        <v>Spain</v>
      </c>
      <c r="G12965" s="5">
        <f>_xlfn.XLOOKUP(Orders[[#This Row],[user_id]],Users[user_id],Users[is_referral])</f>
        <v>0</v>
      </c>
    </row>
    <row r="12966" spans="1:7">
      <c r="A12966" s="5">
        <v>2156582</v>
      </c>
      <c r="B12966" s="5">
        <v>2388</v>
      </c>
      <c r="C12966" s="6">
        <v>43204</v>
      </c>
      <c r="D12966" s="5">
        <v>25</v>
      </c>
      <c r="E12966" s="5" t="str">
        <f>_xlfn.XLOOKUP(Orders[[#This Row],[user_id]],Users[user_id],Users[country])</f>
        <v>DE</v>
      </c>
      <c r="F12966" s="5" t="str">
        <f>_xlfn.XLOOKUP(Orders[[#This Row],[country_code]],Countries[country_code],Countries[country_name])</f>
        <v>Germany</v>
      </c>
      <c r="G12966" s="5">
        <f>_xlfn.XLOOKUP(Orders[[#This Row],[user_id]],Users[user_id],Users[is_referral])</f>
        <v>0</v>
      </c>
    </row>
    <row r="12967" spans="1:7">
      <c r="A12967" s="5">
        <v>2156584</v>
      </c>
      <c r="B12967" s="5">
        <v>6313</v>
      </c>
      <c r="C12967" s="6">
        <v>43204</v>
      </c>
      <c r="D12967" s="5">
        <v>58</v>
      </c>
      <c r="E12967" s="5" t="str">
        <f>_xlfn.XLOOKUP(Orders[[#This Row],[user_id]],Users[user_id],Users[country])</f>
        <v>IT</v>
      </c>
      <c r="F12967" s="5" t="str">
        <f>_xlfn.XLOOKUP(Orders[[#This Row],[country_code]],Countries[country_code],Countries[country_name])</f>
        <v>Italy</v>
      </c>
      <c r="G12967" s="5">
        <f>_xlfn.XLOOKUP(Orders[[#This Row],[user_id]],Users[user_id],Users[is_referral])</f>
        <v>1</v>
      </c>
    </row>
    <row r="12968" spans="1:7">
      <c r="A12968" s="5">
        <v>2156586</v>
      </c>
      <c r="B12968" s="5">
        <v>15399</v>
      </c>
      <c r="C12968" s="6">
        <v>43204</v>
      </c>
      <c r="D12968" s="5">
        <v>50</v>
      </c>
      <c r="E12968" s="5" t="str">
        <f>_xlfn.XLOOKUP(Orders[[#This Row],[user_id]],Users[user_id],Users[country])</f>
        <v>FR</v>
      </c>
      <c r="F12968" s="5" t="str">
        <f>_xlfn.XLOOKUP(Orders[[#This Row],[country_code]],Countries[country_code],Countries[country_name])</f>
        <v>France</v>
      </c>
      <c r="G12968" s="5">
        <f>_xlfn.XLOOKUP(Orders[[#This Row],[user_id]],Users[user_id],Users[is_referral])</f>
        <v>1</v>
      </c>
    </row>
    <row r="12969" spans="1:7">
      <c r="A12969" s="5">
        <v>2156587</v>
      </c>
      <c r="B12969" s="5">
        <v>17411</v>
      </c>
      <c r="C12969" s="6">
        <v>43204</v>
      </c>
      <c r="D12969" s="5">
        <v>50</v>
      </c>
      <c r="E12969" s="5" t="str">
        <f>_xlfn.XLOOKUP(Orders[[#This Row],[user_id]],Users[user_id],Users[country])</f>
        <v>FR</v>
      </c>
      <c r="F12969" s="5" t="str">
        <f>_xlfn.XLOOKUP(Orders[[#This Row],[country_code]],Countries[country_code],Countries[country_name])</f>
        <v>France</v>
      </c>
      <c r="G12969" s="5">
        <f>_xlfn.XLOOKUP(Orders[[#This Row],[user_id]],Users[user_id],Users[is_referral])</f>
        <v>1</v>
      </c>
    </row>
    <row r="12970" spans="1:7">
      <c r="A12970" s="5">
        <v>2156588</v>
      </c>
      <c r="B12970" s="5">
        <v>8469</v>
      </c>
      <c r="C12970" s="6">
        <v>43204</v>
      </c>
      <c r="D12970" s="5">
        <v>38</v>
      </c>
      <c r="E12970" s="5" t="str">
        <f>_xlfn.XLOOKUP(Orders[[#This Row],[user_id]],Users[user_id],Users[country])</f>
        <v>FR</v>
      </c>
      <c r="F12970" s="5" t="str">
        <f>_xlfn.XLOOKUP(Orders[[#This Row],[country_code]],Countries[country_code],Countries[country_name])</f>
        <v>France</v>
      </c>
      <c r="G12970" s="5">
        <f>_xlfn.XLOOKUP(Orders[[#This Row],[user_id]],Users[user_id],Users[is_referral])</f>
        <v>1</v>
      </c>
    </row>
    <row r="12971" spans="1:7">
      <c r="A12971" s="5">
        <v>2156589</v>
      </c>
      <c r="B12971" s="5">
        <v>15374</v>
      </c>
      <c r="C12971" s="6">
        <v>43204</v>
      </c>
      <c r="D12971" s="5">
        <v>61</v>
      </c>
      <c r="E12971" s="5" t="str">
        <f>_xlfn.XLOOKUP(Orders[[#This Row],[user_id]],Users[user_id],Users[country])</f>
        <v>ES</v>
      </c>
      <c r="F12971" s="5" t="str">
        <f>_xlfn.XLOOKUP(Orders[[#This Row],[country_code]],Countries[country_code],Countries[country_name])</f>
        <v>Spain</v>
      </c>
      <c r="G12971" s="5">
        <f>_xlfn.XLOOKUP(Orders[[#This Row],[user_id]],Users[user_id],Users[is_referral])</f>
        <v>1</v>
      </c>
    </row>
    <row r="12972" spans="1:7">
      <c r="A12972" s="5">
        <v>2156591</v>
      </c>
      <c r="B12972" s="5">
        <v>11267</v>
      </c>
      <c r="C12972" s="6">
        <v>43204</v>
      </c>
      <c r="D12972" s="5">
        <v>78</v>
      </c>
      <c r="E12972" s="5" t="str">
        <f>_xlfn.XLOOKUP(Orders[[#This Row],[user_id]],Users[user_id],Users[country])</f>
        <v>DE</v>
      </c>
      <c r="F12972" s="5" t="str">
        <f>_xlfn.XLOOKUP(Orders[[#This Row],[country_code]],Countries[country_code],Countries[country_name])</f>
        <v>Germany</v>
      </c>
      <c r="G12972" s="5">
        <f>_xlfn.XLOOKUP(Orders[[#This Row],[user_id]],Users[user_id],Users[is_referral])</f>
        <v>0</v>
      </c>
    </row>
    <row r="12973" spans="1:7">
      <c r="A12973" s="5">
        <v>2156592</v>
      </c>
      <c r="B12973" s="5">
        <v>10396</v>
      </c>
      <c r="C12973" s="6">
        <v>43204</v>
      </c>
      <c r="D12973" s="5">
        <v>30</v>
      </c>
      <c r="E12973" s="5" t="str">
        <f>_xlfn.XLOOKUP(Orders[[#This Row],[user_id]],Users[user_id],Users[country])</f>
        <v>IT</v>
      </c>
      <c r="F12973" s="5" t="str">
        <f>_xlfn.XLOOKUP(Orders[[#This Row],[country_code]],Countries[country_code],Countries[country_name])</f>
        <v>Italy</v>
      </c>
      <c r="G12973" s="5">
        <f>_xlfn.XLOOKUP(Orders[[#This Row],[user_id]],Users[user_id],Users[is_referral])</f>
        <v>1</v>
      </c>
    </row>
    <row r="12974" spans="1:7">
      <c r="A12974" s="5">
        <v>2156593</v>
      </c>
      <c r="B12974" s="5">
        <v>5796</v>
      </c>
      <c r="C12974" s="6">
        <v>43204</v>
      </c>
      <c r="D12974" s="5">
        <v>80</v>
      </c>
      <c r="E12974" s="5" t="str">
        <f>_xlfn.XLOOKUP(Orders[[#This Row],[user_id]],Users[user_id],Users[country])</f>
        <v>FR</v>
      </c>
      <c r="F12974" s="5" t="str">
        <f>_xlfn.XLOOKUP(Orders[[#This Row],[country_code]],Countries[country_code],Countries[country_name])</f>
        <v>France</v>
      </c>
      <c r="G12974" s="5">
        <f>_xlfn.XLOOKUP(Orders[[#This Row],[user_id]],Users[user_id],Users[is_referral])</f>
        <v>1</v>
      </c>
    </row>
    <row r="12975" spans="1:7">
      <c r="A12975" s="5">
        <v>2156598</v>
      </c>
      <c r="B12975" s="5">
        <v>4160</v>
      </c>
      <c r="C12975" s="6">
        <v>43204</v>
      </c>
      <c r="D12975" s="5">
        <v>24</v>
      </c>
      <c r="E12975" s="5" t="str">
        <f>_xlfn.XLOOKUP(Orders[[#This Row],[user_id]],Users[user_id],Users[country])</f>
        <v>FR</v>
      </c>
      <c r="F12975" s="5" t="str">
        <f>_xlfn.XLOOKUP(Orders[[#This Row],[country_code]],Countries[country_code],Countries[country_name])</f>
        <v>France</v>
      </c>
      <c r="G12975" s="5">
        <f>_xlfn.XLOOKUP(Orders[[#This Row],[user_id]],Users[user_id],Users[is_referral])</f>
        <v>0</v>
      </c>
    </row>
    <row r="12976" spans="1:7">
      <c r="A12976" s="5">
        <v>2156600</v>
      </c>
      <c r="B12976" s="5">
        <v>12668</v>
      </c>
      <c r="C12976" s="6">
        <v>43204</v>
      </c>
      <c r="D12976" s="5">
        <v>66</v>
      </c>
      <c r="E12976" s="5" t="str">
        <f>_xlfn.XLOOKUP(Orders[[#This Row],[user_id]],Users[user_id],Users[country])</f>
        <v>ES</v>
      </c>
      <c r="F12976" s="5" t="str">
        <f>_xlfn.XLOOKUP(Orders[[#This Row],[country_code]],Countries[country_code],Countries[country_name])</f>
        <v>Spain</v>
      </c>
      <c r="G12976" s="5">
        <f>_xlfn.XLOOKUP(Orders[[#This Row],[user_id]],Users[user_id],Users[is_referral])</f>
        <v>1</v>
      </c>
    </row>
    <row r="12977" spans="1:7">
      <c r="A12977" s="5">
        <v>2156601</v>
      </c>
      <c r="B12977" s="5">
        <v>7406</v>
      </c>
      <c r="C12977" s="6">
        <v>43204</v>
      </c>
      <c r="D12977" s="5">
        <v>26</v>
      </c>
      <c r="E12977" s="5" t="str">
        <f>_xlfn.XLOOKUP(Orders[[#This Row],[user_id]],Users[user_id],Users[country])</f>
        <v>DE</v>
      </c>
      <c r="F12977" s="5" t="str">
        <f>_xlfn.XLOOKUP(Orders[[#This Row],[country_code]],Countries[country_code],Countries[country_name])</f>
        <v>Germany</v>
      </c>
      <c r="G12977" s="5">
        <f>_xlfn.XLOOKUP(Orders[[#This Row],[user_id]],Users[user_id],Users[is_referral])</f>
        <v>1</v>
      </c>
    </row>
    <row r="12978" spans="1:7">
      <c r="A12978" s="5">
        <v>2156602</v>
      </c>
      <c r="B12978" s="5">
        <v>11140</v>
      </c>
      <c r="C12978" s="6">
        <v>43204</v>
      </c>
      <c r="D12978" s="5">
        <v>44</v>
      </c>
      <c r="E12978" s="5" t="str">
        <f>_xlfn.XLOOKUP(Orders[[#This Row],[user_id]],Users[user_id],Users[country])</f>
        <v>IT</v>
      </c>
      <c r="F12978" s="5" t="str">
        <f>_xlfn.XLOOKUP(Orders[[#This Row],[country_code]],Countries[country_code],Countries[country_name])</f>
        <v>Italy</v>
      </c>
      <c r="G12978" s="5">
        <f>_xlfn.XLOOKUP(Orders[[#This Row],[user_id]],Users[user_id],Users[is_referral])</f>
        <v>1</v>
      </c>
    </row>
    <row r="12979" spans="1:7">
      <c r="A12979" s="5">
        <v>2156604</v>
      </c>
      <c r="B12979" s="5">
        <v>10824</v>
      </c>
      <c r="C12979" s="6">
        <v>43204</v>
      </c>
      <c r="D12979" s="5">
        <v>35</v>
      </c>
      <c r="E12979" s="5" t="str">
        <f>_xlfn.XLOOKUP(Orders[[#This Row],[user_id]],Users[user_id],Users[country])</f>
        <v>FR</v>
      </c>
      <c r="F12979" s="5" t="str">
        <f>_xlfn.XLOOKUP(Orders[[#This Row],[country_code]],Countries[country_code],Countries[country_name])</f>
        <v>France</v>
      </c>
      <c r="G12979" s="5">
        <f>_xlfn.XLOOKUP(Orders[[#This Row],[user_id]],Users[user_id],Users[is_referral])</f>
        <v>1</v>
      </c>
    </row>
    <row r="12980" spans="1:7">
      <c r="A12980" s="5">
        <v>2156605</v>
      </c>
      <c r="B12980" s="5">
        <v>4257</v>
      </c>
      <c r="C12980" s="6">
        <v>43204</v>
      </c>
      <c r="D12980" s="5">
        <v>91</v>
      </c>
      <c r="E12980" s="5" t="str">
        <f>_xlfn.XLOOKUP(Orders[[#This Row],[user_id]],Users[user_id],Users[country])</f>
        <v>DE</v>
      </c>
      <c r="F12980" s="5" t="str">
        <f>_xlfn.XLOOKUP(Orders[[#This Row],[country_code]],Countries[country_code],Countries[country_name])</f>
        <v>Germany</v>
      </c>
      <c r="G12980" s="5">
        <f>_xlfn.XLOOKUP(Orders[[#This Row],[user_id]],Users[user_id],Users[is_referral])</f>
        <v>0</v>
      </c>
    </row>
    <row r="12981" spans="1:7">
      <c r="A12981" s="5">
        <v>2156607</v>
      </c>
      <c r="B12981" s="5">
        <v>6255</v>
      </c>
      <c r="C12981" s="6">
        <v>43204</v>
      </c>
      <c r="D12981" s="5">
        <v>36</v>
      </c>
      <c r="E12981" s="5" t="str">
        <f>_xlfn.XLOOKUP(Orders[[#This Row],[user_id]],Users[user_id],Users[country])</f>
        <v>IT</v>
      </c>
      <c r="F12981" s="5" t="str">
        <f>_xlfn.XLOOKUP(Orders[[#This Row],[country_code]],Countries[country_code],Countries[country_name])</f>
        <v>Italy</v>
      </c>
      <c r="G12981" s="5">
        <f>_xlfn.XLOOKUP(Orders[[#This Row],[user_id]],Users[user_id],Users[is_referral])</f>
        <v>1</v>
      </c>
    </row>
    <row r="12982" spans="1:7">
      <c r="A12982" s="5">
        <v>2156608</v>
      </c>
      <c r="B12982" s="5">
        <v>14658</v>
      </c>
      <c r="C12982" s="6">
        <v>43204</v>
      </c>
      <c r="D12982" s="5">
        <v>17</v>
      </c>
      <c r="E12982" s="5" t="str">
        <f>_xlfn.XLOOKUP(Orders[[#This Row],[user_id]],Users[user_id],Users[country])</f>
        <v>DE</v>
      </c>
      <c r="F12982" s="5" t="str">
        <f>_xlfn.XLOOKUP(Orders[[#This Row],[country_code]],Countries[country_code],Countries[country_name])</f>
        <v>Germany</v>
      </c>
      <c r="G12982" s="5">
        <f>_xlfn.XLOOKUP(Orders[[#This Row],[user_id]],Users[user_id],Users[is_referral])</f>
        <v>1</v>
      </c>
    </row>
    <row r="12983" spans="1:7">
      <c r="A12983" s="5">
        <v>2156611</v>
      </c>
      <c r="B12983" s="5">
        <v>18347</v>
      </c>
      <c r="C12983" s="6">
        <v>43204</v>
      </c>
      <c r="D12983" s="5">
        <v>68</v>
      </c>
      <c r="E12983" s="5" t="str">
        <f>_xlfn.XLOOKUP(Orders[[#This Row],[user_id]],Users[user_id],Users[country])</f>
        <v>IT</v>
      </c>
      <c r="F12983" s="5" t="str">
        <f>_xlfn.XLOOKUP(Orders[[#This Row],[country_code]],Countries[country_code],Countries[country_name])</f>
        <v>Italy</v>
      </c>
      <c r="G12983" s="5">
        <f>_xlfn.XLOOKUP(Orders[[#This Row],[user_id]],Users[user_id],Users[is_referral])</f>
        <v>1</v>
      </c>
    </row>
    <row r="12984" spans="1:7">
      <c r="A12984" s="5">
        <v>2156613</v>
      </c>
      <c r="B12984" s="5">
        <v>15449</v>
      </c>
      <c r="C12984" s="6">
        <v>43204</v>
      </c>
      <c r="D12984" s="5">
        <v>43</v>
      </c>
      <c r="E12984" s="5" t="str">
        <f>_xlfn.XLOOKUP(Orders[[#This Row],[user_id]],Users[user_id],Users[country])</f>
        <v>FR</v>
      </c>
      <c r="F12984" s="5" t="str">
        <f>_xlfn.XLOOKUP(Orders[[#This Row],[country_code]],Countries[country_code],Countries[country_name])</f>
        <v>France</v>
      </c>
      <c r="G12984" s="5">
        <f>_xlfn.XLOOKUP(Orders[[#This Row],[user_id]],Users[user_id],Users[is_referral])</f>
        <v>1</v>
      </c>
    </row>
    <row r="12985" spans="1:7">
      <c r="A12985" s="5">
        <v>2156614</v>
      </c>
      <c r="B12985" s="5">
        <v>7807</v>
      </c>
      <c r="C12985" s="6">
        <v>43204</v>
      </c>
      <c r="D12985" s="5">
        <v>33</v>
      </c>
      <c r="E12985" s="5" t="str">
        <f>_xlfn.XLOOKUP(Orders[[#This Row],[user_id]],Users[user_id],Users[country])</f>
        <v>DE</v>
      </c>
      <c r="F12985" s="5" t="str">
        <f>_xlfn.XLOOKUP(Orders[[#This Row],[country_code]],Countries[country_code],Countries[country_name])</f>
        <v>Germany</v>
      </c>
      <c r="G12985" s="5">
        <f>_xlfn.XLOOKUP(Orders[[#This Row],[user_id]],Users[user_id],Users[is_referral])</f>
        <v>0</v>
      </c>
    </row>
    <row r="12986" spans="1:7">
      <c r="A12986" s="5">
        <v>2156618</v>
      </c>
      <c r="B12986" s="5">
        <v>15208</v>
      </c>
      <c r="C12986" s="6">
        <v>43204</v>
      </c>
      <c r="D12986" s="5">
        <v>42</v>
      </c>
      <c r="E12986" s="5" t="str">
        <f>_xlfn.XLOOKUP(Orders[[#This Row],[user_id]],Users[user_id],Users[country])</f>
        <v>FR</v>
      </c>
      <c r="F12986" s="5" t="str">
        <f>_xlfn.XLOOKUP(Orders[[#This Row],[country_code]],Countries[country_code],Countries[country_name])</f>
        <v>France</v>
      </c>
      <c r="G12986" s="5">
        <f>_xlfn.XLOOKUP(Orders[[#This Row],[user_id]],Users[user_id],Users[is_referral])</f>
        <v>1</v>
      </c>
    </row>
    <row r="12987" spans="1:7">
      <c r="A12987" s="5">
        <v>2156621</v>
      </c>
      <c r="B12987" s="5">
        <v>9797</v>
      </c>
      <c r="C12987" s="6">
        <v>43204</v>
      </c>
      <c r="D12987" s="5">
        <v>29</v>
      </c>
      <c r="E12987" s="5" t="str">
        <f>_xlfn.XLOOKUP(Orders[[#This Row],[user_id]],Users[user_id],Users[country])</f>
        <v>IT</v>
      </c>
      <c r="F12987" s="5" t="str">
        <f>_xlfn.XLOOKUP(Orders[[#This Row],[country_code]],Countries[country_code],Countries[country_name])</f>
        <v>Italy</v>
      </c>
      <c r="G12987" s="5">
        <f>_xlfn.XLOOKUP(Orders[[#This Row],[user_id]],Users[user_id],Users[is_referral])</f>
        <v>1</v>
      </c>
    </row>
    <row r="12988" spans="1:7">
      <c r="A12988" s="5">
        <v>2156622</v>
      </c>
      <c r="B12988" s="5">
        <v>1024</v>
      </c>
      <c r="C12988" s="6">
        <v>43204</v>
      </c>
      <c r="D12988" s="5">
        <v>36</v>
      </c>
      <c r="E12988" s="5" t="str">
        <f>_xlfn.XLOOKUP(Orders[[#This Row],[user_id]],Users[user_id],Users[country])</f>
        <v>FR</v>
      </c>
      <c r="F12988" s="5" t="str">
        <f>_xlfn.XLOOKUP(Orders[[#This Row],[country_code]],Countries[country_code],Countries[country_name])</f>
        <v>France</v>
      </c>
      <c r="G12988" s="5">
        <f>_xlfn.XLOOKUP(Orders[[#This Row],[user_id]],Users[user_id],Users[is_referral])</f>
        <v>0</v>
      </c>
    </row>
    <row r="12989" spans="1:7">
      <c r="A12989" s="5">
        <v>2156625</v>
      </c>
      <c r="B12989" s="5">
        <v>2798</v>
      </c>
      <c r="C12989" s="6">
        <v>43204</v>
      </c>
      <c r="D12989" s="5">
        <v>85</v>
      </c>
      <c r="E12989" s="5" t="str">
        <f>_xlfn.XLOOKUP(Orders[[#This Row],[user_id]],Users[user_id],Users[country])</f>
        <v>FR</v>
      </c>
      <c r="F12989" s="5" t="str">
        <f>_xlfn.XLOOKUP(Orders[[#This Row],[country_code]],Countries[country_code],Countries[country_name])</f>
        <v>France</v>
      </c>
      <c r="G12989" s="5">
        <f>_xlfn.XLOOKUP(Orders[[#This Row],[user_id]],Users[user_id],Users[is_referral])</f>
        <v>0</v>
      </c>
    </row>
    <row r="12990" spans="1:7">
      <c r="A12990" s="5">
        <v>2156626</v>
      </c>
      <c r="B12990" s="5">
        <v>14610</v>
      </c>
      <c r="C12990" s="6">
        <v>43204</v>
      </c>
      <c r="D12990" s="5">
        <v>64</v>
      </c>
      <c r="E12990" s="5" t="str">
        <f>_xlfn.XLOOKUP(Orders[[#This Row],[user_id]],Users[user_id],Users[country])</f>
        <v>FR</v>
      </c>
      <c r="F12990" s="5" t="str">
        <f>_xlfn.XLOOKUP(Orders[[#This Row],[country_code]],Countries[country_code],Countries[country_name])</f>
        <v>France</v>
      </c>
      <c r="G12990" s="5">
        <f>_xlfn.XLOOKUP(Orders[[#This Row],[user_id]],Users[user_id],Users[is_referral])</f>
        <v>1</v>
      </c>
    </row>
    <row r="12991" spans="1:7">
      <c r="A12991" s="5">
        <v>2156627</v>
      </c>
      <c r="B12991" s="5">
        <v>14017</v>
      </c>
      <c r="C12991" s="6">
        <v>43204</v>
      </c>
      <c r="D12991" s="5">
        <v>42</v>
      </c>
      <c r="E12991" s="5" t="str">
        <f>_xlfn.XLOOKUP(Orders[[#This Row],[user_id]],Users[user_id],Users[country])</f>
        <v>ES</v>
      </c>
      <c r="F12991" s="5" t="str">
        <f>_xlfn.XLOOKUP(Orders[[#This Row],[country_code]],Countries[country_code],Countries[country_name])</f>
        <v>Spain</v>
      </c>
      <c r="G12991" s="5">
        <f>_xlfn.XLOOKUP(Orders[[#This Row],[user_id]],Users[user_id],Users[is_referral])</f>
        <v>1</v>
      </c>
    </row>
    <row r="12992" spans="1:7">
      <c r="A12992" s="5">
        <v>2156628</v>
      </c>
      <c r="B12992" s="5">
        <v>14261</v>
      </c>
      <c r="C12992" s="6">
        <v>43204</v>
      </c>
      <c r="D12992" s="5">
        <v>29</v>
      </c>
      <c r="E12992" s="5" t="str">
        <f>_xlfn.XLOOKUP(Orders[[#This Row],[user_id]],Users[user_id],Users[country])</f>
        <v>FR</v>
      </c>
      <c r="F12992" s="5" t="str">
        <f>_xlfn.XLOOKUP(Orders[[#This Row],[country_code]],Countries[country_code],Countries[country_name])</f>
        <v>France</v>
      </c>
      <c r="G12992" s="5">
        <f>_xlfn.XLOOKUP(Orders[[#This Row],[user_id]],Users[user_id],Users[is_referral])</f>
        <v>1</v>
      </c>
    </row>
    <row r="12993" spans="1:7">
      <c r="A12993" s="5">
        <v>2156632</v>
      </c>
      <c r="B12993" s="5">
        <v>15324</v>
      </c>
      <c r="C12993" s="6">
        <v>43204</v>
      </c>
      <c r="D12993" s="5">
        <v>60</v>
      </c>
      <c r="E12993" s="5" t="str">
        <f>_xlfn.XLOOKUP(Orders[[#This Row],[user_id]],Users[user_id],Users[country])</f>
        <v>FR</v>
      </c>
      <c r="F12993" s="5" t="str">
        <f>_xlfn.XLOOKUP(Orders[[#This Row],[country_code]],Countries[country_code],Countries[country_name])</f>
        <v>France</v>
      </c>
      <c r="G12993" s="5">
        <f>_xlfn.XLOOKUP(Orders[[#This Row],[user_id]],Users[user_id],Users[is_referral])</f>
        <v>1</v>
      </c>
    </row>
    <row r="12994" spans="1:7">
      <c r="A12994" s="5">
        <v>2156634</v>
      </c>
      <c r="B12994" s="5">
        <v>7291</v>
      </c>
      <c r="C12994" s="6">
        <v>43204</v>
      </c>
      <c r="D12994" s="5">
        <v>53</v>
      </c>
      <c r="E12994" s="5" t="str">
        <f>_xlfn.XLOOKUP(Orders[[#This Row],[user_id]],Users[user_id],Users[country])</f>
        <v>FR</v>
      </c>
      <c r="F12994" s="5" t="str">
        <f>_xlfn.XLOOKUP(Orders[[#This Row],[country_code]],Countries[country_code],Countries[country_name])</f>
        <v>France</v>
      </c>
      <c r="G12994" s="5">
        <f>_xlfn.XLOOKUP(Orders[[#This Row],[user_id]],Users[user_id],Users[is_referral])</f>
        <v>1</v>
      </c>
    </row>
    <row r="12995" spans="1:7">
      <c r="A12995" s="5">
        <v>2156635</v>
      </c>
      <c r="B12995" s="5">
        <v>10359</v>
      </c>
      <c r="C12995" s="6">
        <v>43204</v>
      </c>
      <c r="D12995" s="5">
        <v>30</v>
      </c>
      <c r="E12995" s="5" t="str">
        <f>_xlfn.XLOOKUP(Orders[[#This Row],[user_id]],Users[user_id],Users[country])</f>
        <v>ES</v>
      </c>
      <c r="F12995" s="5" t="str">
        <f>_xlfn.XLOOKUP(Orders[[#This Row],[country_code]],Countries[country_code],Countries[country_name])</f>
        <v>Spain</v>
      </c>
      <c r="G12995" s="5">
        <f>_xlfn.XLOOKUP(Orders[[#This Row],[user_id]],Users[user_id],Users[is_referral])</f>
        <v>1</v>
      </c>
    </row>
    <row r="12996" spans="1:7">
      <c r="A12996" s="5">
        <v>2156639</v>
      </c>
      <c r="B12996" s="5">
        <v>17963</v>
      </c>
      <c r="C12996" s="6">
        <v>43204</v>
      </c>
      <c r="D12996" s="5">
        <v>24</v>
      </c>
      <c r="E12996" s="5" t="str">
        <f>_xlfn.XLOOKUP(Orders[[#This Row],[user_id]],Users[user_id],Users[country])</f>
        <v>IT</v>
      </c>
      <c r="F12996" s="5" t="str">
        <f>_xlfn.XLOOKUP(Orders[[#This Row],[country_code]],Countries[country_code],Countries[country_name])</f>
        <v>Italy</v>
      </c>
      <c r="G12996" s="5">
        <f>_xlfn.XLOOKUP(Orders[[#This Row],[user_id]],Users[user_id],Users[is_referral])</f>
        <v>1</v>
      </c>
    </row>
    <row r="12997" spans="1:7">
      <c r="A12997" s="5">
        <v>2156640</v>
      </c>
      <c r="B12997" s="5">
        <v>11836</v>
      </c>
      <c r="C12997" s="6">
        <v>43204</v>
      </c>
      <c r="D12997" s="5">
        <v>46</v>
      </c>
      <c r="E12997" s="5" t="str">
        <f>_xlfn.XLOOKUP(Orders[[#This Row],[user_id]],Users[user_id],Users[country])</f>
        <v>FR</v>
      </c>
      <c r="F12997" s="5" t="str">
        <f>_xlfn.XLOOKUP(Orders[[#This Row],[country_code]],Countries[country_code],Countries[country_name])</f>
        <v>France</v>
      </c>
      <c r="G12997" s="5">
        <f>_xlfn.XLOOKUP(Orders[[#This Row],[user_id]],Users[user_id],Users[is_referral])</f>
        <v>1</v>
      </c>
    </row>
    <row r="12998" spans="1:7">
      <c r="A12998" s="5">
        <v>2156641</v>
      </c>
      <c r="B12998" s="5">
        <v>6737</v>
      </c>
      <c r="C12998" s="6">
        <v>43204</v>
      </c>
      <c r="D12998" s="5">
        <v>50</v>
      </c>
      <c r="E12998" s="5" t="str">
        <f>_xlfn.XLOOKUP(Orders[[#This Row],[user_id]],Users[user_id],Users[country])</f>
        <v>DE</v>
      </c>
      <c r="F12998" s="5" t="str">
        <f>_xlfn.XLOOKUP(Orders[[#This Row],[country_code]],Countries[country_code],Countries[country_name])</f>
        <v>Germany</v>
      </c>
      <c r="G12998" s="5">
        <f>_xlfn.XLOOKUP(Orders[[#This Row],[user_id]],Users[user_id],Users[is_referral])</f>
        <v>1</v>
      </c>
    </row>
    <row r="12999" spans="1:7">
      <c r="A12999" s="5">
        <v>2156642</v>
      </c>
      <c r="B12999" s="5">
        <v>3917</v>
      </c>
      <c r="C12999" s="6">
        <v>43204</v>
      </c>
      <c r="D12999" s="5">
        <v>68</v>
      </c>
      <c r="E12999" s="5" t="str">
        <f>_xlfn.XLOOKUP(Orders[[#This Row],[user_id]],Users[user_id],Users[country])</f>
        <v>IT</v>
      </c>
      <c r="F12999" s="5" t="str">
        <f>_xlfn.XLOOKUP(Orders[[#This Row],[country_code]],Countries[country_code],Countries[country_name])</f>
        <v>Italy</v>
      </c>
      <c r="G12999" s="5">
        <f>_xlfn.XLOOKUP(Orders[[#This Row],[user_id]],Users[user_id],Users[is_referral])</f>
        <v>0</v>
      </c>
    </row>
    <row r="13000" spans="1:7">
      <c r="A13000" s="5">
        <v>2156643</v>
      </c>
      <c r="B13000" s="5">
        <v>10185</v>
      </c>
      <c r="C13000" s="6">
        <v>43204</v>
      </c>
      <c r="D13000" s="5">
        <v>90</v>
      </c>
      <c r="E13000" s="5" t="str">
        <f>_xlfn.XLOOKUP(Orders[[#This Row],[user_id]],Users[user_id],Users[country])</f>
        <v>IT</v>
      </c>
      <c r="F13000" s="5" t="str">
        <f>_xlfn.XLOOKUP(Orders[[#This Row],[country_code]],Countries[country_code],Countries[country_name])</f>
        <v>Italy</v>
      </c>
      <c r="G13000" s="5">
        <f>_xlfn.XLOOKUP(Orders[[#This Row],[user_id]],Users[user_id],Users[is_referral])</f>
        <v>1</v>
      </c>
    </row>
    <row r="13001" spans="1:7">
      <c r="A13001" s="5">
        <v>2156644</v>
      </c>
      <c r="B13001" s="5">
        <v>18095</v>
      </c>
      <c r="C13001" s="6">
        <v>43204</v>
      </c>
      <c r="D13001" s="5">
        <v>73</v>
      </c>
      <c r="E13001" s="5" t="str">
        <f>_xlfn.XLOOKUP(Orders[[#This Row],[user_id]],Users[user_id],Users[country])</f>
        <v>ES</v>
      </c>
      <c r="F13001" s="5" t="str">
        <f>_xlfn.XLOOKUP(Orders[[#This Row],[country_code]],Countries[country_code],Countries[country_name])</f>
        <v>Spain</v>
      </c>
      <c r="G13001" s="5">
        <f>_xlfn.XLOOKUP(Orders[[#This Row],[user_id]],Users[user_id],Users[is_referral])</f>
        <v>1</v>
      </c>
    </row>
    <row r="13002" spans="1:7">
      <c r="A13002" s="5">
        <v>2156645</v>
      </c>
      <c r="B13002" s="5">
        <v>17562</v>
      </c>
      <c r="C13002" s="6">
        <v>43204</v>
      </c>
      <c r="D13002" s="5">
        <v>24</v>
      </c>
      <c r="E13002" s="5" t="str">
        <f>_xlfn.XLOOKUP(Orders[[#This Row],[user_id]],Users[user_id],Users[country])</f>
        <v>FR</v>
      </c>
      <c r="F13002" s="5" t="str">
        <f>_xlfn.XLOOKUP(Orders[[#This Row],[country_code]],Countries[country_code],Countries[country_name])</f>
        <v>France</v>
      </c>
      <c r="G13002" s="5">
        <f>_xlfn.XLOOKUP(Orders[[#This Row],[user_id]],Users[user_id],Users[is_referral])</f>
        <v>1</v>
      </c>
    </row>
    <row r="13003" spans="1:7">
      <c r="A13003" s="5">
        <v>2156648</v>
      </c>
      <c r="B13003" s="5">
        <v>13529</v>
      </c>
      <c r="C13003" s="6">
        <v>43204</v>
      </c>
      <c r="D13003" s="5">
        <v>53</v>
      </c>
      <c r="E13003" s="5" t="str">
        <f>_xlfn.XLOOKUP(Orders[[#This Row],[user_id]],Users[user_id],Users[country])</f>
        <v>FR</v>
      </c>
      <c r="F13003" s="5" t="str">
        <f>_xlfn.XLOOKUP(Orders[[#This Row],[country_code]],Countries[country_code],Countries[country_name])</f>
        <v>France</v>
      </c>
      <c r="G13003" s="5">
        <f>_xlfn.XLOOKUP(Orders[[#This Row],[user_id]],Users[user_id],Users[is_referral])</f>
        <v>1</v>
      </c>
    </row>
    <row r="13004" spans="1:7">
      <c r="A13004" s="5">
        <v>2156650</v>
      </c>
      <c r="B13004" s="5">
        <v>1496</v>
      </c>
      <c r="C13004" s="6">
        <v>43204</v>
      </c>
      <c r="D13004" s="5">
        <v>39</v>
      </c>
      <c r="E13004" s="5" t="str">
        <f>_xlfn.XLOOKUP(Orders[[#This Row],[user_id]],Users[user_id],Users[country])</f>
        <v>FR</v>
      </c>
      <c r="F13004" s="5" t="str">
        <f>_xlfn.XLOOKUP(Orders[[#This Row],[country_code]],Countries[country_code],Countries[country_name])</f>
        <v>France</v>
      </c>
      <c r="G13004" s="5">
        <f>_xlfn.XLOOKUP(Orders[[#This Row],[user_id]],Users[user_id],Users[is_referral])</f>
        <v>0</v>
      </c>
    </row>
    <row r="13005" spans="1:7">
      <c r="A13005" s="5">
        <v>2156652</v>
      </c>
      <c r="B13005" s="5">
        <v>19353</v>
      </c>
      <c r="C13005" s="6">
        <v>43204</v>
      </c>
      <c r="D13005" s="5">
        <v>32</v>
      </c>
      <c r="E13005" s="5" t="str">
        <f>_xlfn.XLOOKUP(Orders[[#This Row],[user_id]],Users[user_id],Users[country])</f>
        <v>DE</v>
      </c>
      <c r="F13005" s="5" t="str">
        <f>_xlfn.XLOOKUP(Orders[[#This Row],[country_code]],Countries[country_code],Countries[country_name])</f>
        <v>Germany</v>
      </c>
      <c r="G13005" s="5">
        <f>_xlfn.XLOOKUP(Orders[[#This Row],[user_id]],Users[user_id],Users[is_referral])</f>
        <v>1</v>
      </c>
    </row>
    <row r="13006" spans="1:7">
      <c r="A13006" s="5">
        <v>2156653</v>
      </c>
      <c r="B13006" s="5">
        <v>3867</v>
      </c>
      <c r="C13006" s="6">
        <v>43204</v>
      </c>
      <c r="D13006" s="5">
        <v>62</v>
      </c>
      <c r="E13006" s="5" t="str">
        <f>_xlfn.XLOOKUP(Orders[[#This Row],[user_id]],Users[user_id],Users[country])</f>
        <v>DE</v>
      </c>
      <c r="F13006" s="5" t="str">
        <f>_xlfn.XLOOKUP(Orders[[#This Row],[country_code]],Countries[country_code],Countries[country_name])</f>
        <v>Germany</v>
      </c>
      <c r="G13006" s="5">
        <f>_xlfn.XLOOKUP(Orders[[#This Row],[user_id]],Users[user_id],Users[is_referral])</f>
        <v>0</v>
      </c>
    </row>
    <row r="13007" spans="1:7">
      <c r="A13007" s="5">
        <v>2156654</v>
      </c>
      <c r="B13007" s="5">
        <v>19944</v>
      </c>
      <c r="C13007" s="6">
        <v>43204</v>
      </c>
      <c r="D13007" s="5">
        <v>34</v>
      </c>
      <c r="E13007" s="5" t="str">
        <f>_xlfn.XLOOKUP(Orders[[#This Row],[user_id]],Users[user_id],Users[country])</f>
        <v>FR</v>
      </c>
      <c r="F13007" s="5" t="str">
        <f>_xlfn.XLOOKUP(Orders[[#This Row],[country_code]],Countries[country_code],Countries[country_name])</f>
        <v>France</v>
      </c>
      <c r="G13007" s="5">
        <f>_xlfn.XLOOKUP(Orders[[#This Row],[user_id]],Users[user_id],Users[is_referral])</f>
        <v>1</v>
      </c>
    </row>
    <row r="13008" spans="1:7">
      <c r="A13008" s="5">
        <v>2156655</v>
      </c>
      <c r="B13008" s="5">
        <v>9804</v>
      </c>
      <c r="C13008" s="6">
        <v>43204</v>
      </c>
      <c r="D13008" s="5">
        <v>12</v>
      </c>
      <c r="E13008" s="5" t="str">
        <f>_xlfn.XLOOKUP(Orders[[#This Row],[user_id]],Users[user_id],Users[country])</f>
        <v>FR</v>
      </c>
      <c r="F13008" s="5" t="str">
        <f>_xlfn.XLOOKUP(Orders[[#This Row],[country_code]],Countries[country_code],Countries[country_name])</f>
        <v>France</v>
      </c>
      <c r="G13008" s="5">
        <f>_xlfn.XLOOKUP(Orders[[#This Row],[user_id]],Users[user_id],Users[is_referral])</f>
        <v>1</v>
      </c>
    </row>
    <row r="13009" spans="1:7">
      <c r="A13009" s="5">
        <v>2156657</v>
      </c>
      <c r="B13009" s="5">
        <v>7246</v>
      </c>
      <c r="C13009" s="6">
        <v>43204</v>
      </c>
      <c r="D13009" s="5">
        <v>25</v>
      </c>
      <c r="E13009" s="5" t="str">
        <f>_xlfn.XLOOKUP(Orders[[#This Row],[user_id]],Users[user_id],Users[country])</f>
        <v>DE</v>
      </c>
      <c r="F13009" s="5" t="str">
        <f>_xlfn.XLOOKUP(Orders[[#This Row],[country_code]],Countries[country_code],Countries[country_name])</f>
        <v>Germany</v>
      </c>
      <c r="G13009" s="5">
        <f>_xlfn.XLOOKUP(Orders[[#This Row],[user_id]],Users[user_id],Users[is_referral])</f>
        <v>1</v>
      </c>
    </row>
    <row r="13010" spans="1:7">
      <c r="A13010" s="5">
        <v>2156658</v>
      </c>
      <c r="B13010" s="5">
        <v>12717</v>
      </c>
      <c r="C13010" s="6">
        <v>43204</v>
      </c>
      <c r="D13010" s="5">
        <v>41</v>
      </c>
      <c r="E13010" s="5" t="str">
        <f>_xlfn.XLOOKUP(Orders[[#This Row],[user_id]],Users[user_id],Users[country])</f>
        <v>FR</v>
      </c>
      <c r="F13010" s="5" t="str">
        <f>_xlfn.XLOOKUP(Orders[[#This Row],[country_code]],Countries[country_code],Countries[country_name])</f>
        <v>France</v>
      </c>
      <c r="G13010" s="5">
        <f>_xlfn.XLOOKUP(Orders[[#This Row],[user_id]],Users[user_id],Users[is_referral])</f>
        <v>1</v>
      </c>
    </row>
    <row r="13011" spans="1:7">
      <c r="A13011" s="5">
        <v>2156659</v>
      </c>
      <c r="B13011" s="5">
        <v>2594</v>
      </c>
      <c r="C13011" s="6">
        <v>43204</v>
      </c>
      <c r="D13011" s="5">
        <v>37</v>
      </c>
      <c r="E13011" s="5" t="str">
        <f>_xlfn.XLOOKUP(Orders[[#This Row],[user_id]],Users[user_id],Users[country])</f>
        <v>DE</v>
      </c>
      <c r="F13011" s="5" t="str">
        <f>_xlfn.XLOOKUP(Orders[[#This Row],[country_code]],Countries[country_code],Countries[country_name])</f>
        <v>Germany</v>
      </c>
      <c r="G13011" s="5">
        <f>_xlfn.XLOOKUP(Orders[[#This Row],[user_id]],Users[user_id],Users[is_referral])</f>
        <v>0</v>
      </c>
    </row>
    <row r="13012" spans="1:7">
      <c r="A13012" s="5">
        <v>2156660</v>
      </c>
      <c r="B13012" s="5">
        <v>18679</v>
      </c>
      <c r="C13012" s="6">
        <v>43204</v>
      </c>
      <c r="D13012" s="5">
        <v>81</v>
      </c>
      <c r="E13012" s="5" t="str">
        <f>_xlfn.XLOOKUP(Orders[[#This Row],[user_id]],Users[user_id],Users[country])</f>
        <v>FR</v>
      </c>
      <c r="F13012" s="5" t="str">
        <f>_xlfn.XLOOKUP(Orders[[#This Row],[country_code]],Countries[country_code],Countries[country_name])</f>
        <v>France</v>
      </c>
      <c r="G13012" s="5">
        <f>_xlfn.XLOOKUP(Orders[[#This Row],[user_id]],Users[user_id],Users[is_referral])</f>
        <v>1</v>
      </c>
    </row>
    <row r="13013" spans="1:7">
      <c r="A13013" s="5">
        <v>2156661</v>
      </c>
      <c r="B13013" s="5">
        <v>7220</v>
      </c>
      <c r="C13013" s="6">
        <v>43204</v>
      </c>
      <c r="D13013" s="5">
        <v>43</v>
      </c>
      <c r="E13013" s="5" t="str">
        <f>_xlfn.XLOOKUP(Orders[[#This Row],[user_id]],Users[user_id],Users[country])</f>
        <v>FR</v>
      </c>
      <c r="F13013" s="5" t="str">
        <f>_xlfn.XLOOKUP(Orders[[#This Row],[country_code]],Countries[country_code],Countries[country_name])</f>
        <v>France</v>
      </c>
      <c r="G13013" s="5">
        <f>_xlfn.XLOOKUP(Orders[[#This Row],[user_id]],Users[user_id],Users[is_referral])</f>
        <v>1</v>
      </c>
    </row>
    <row r="13014" spans="1:7">
      <c r="A13014" s="5">
        <v>2156662</v>
      </c>
      <c r="B13014" s="5">
        <v>880</v>
      </c>
      <c r="C13014" s="6">
        <v>43204</v>
      </c>
      <c r="D13014" s="5">
        <v>12</v>
      </c>
      <c r="E13014" s="5" t="str">
        <f>_xlfn.XLOOKUP(Orders[[#This Row],[user_id]],Users[user_id],Users[country])</f>
        <v>FR</v>
      </c>
      <c r="F13014" s="5" t="str">
        <f>_xlfn.XLOOKUP(Orders[[#This Row],[country_code]],Countries[country_code],Countries[country_name])</f>
        <v>France</v>
      </c>
      <c r="G13014" s="5">
        <f>_xlfn.XLOOKUP(Orders[[#This Row],[user_id]],Users[user_id],Users[is_referral])</f>
        <v>0</v>
      </c>
    </row>
    <row r="13015" spans="1:7">
      <c r="A13015" s="5">
        <v>2156663</v>
      </c>
      <c r="B13015" s="5">
        <v>732</v>
      </c>
      <c r="C13015" s="6">
        <v>43204</v>
      </c>
      <c r="D13015" s="5">
        <v>49</v>
      </c>
      <c r="E13015" s="5" t="str">
        <f>_xlfn.XLOOKUP(Orders[[#This Row],[user_id]],Users[user_id],Users[country])</f>
        <v>IT</v>
      </c>
      <c r="F13015" s="5" t="str">
        <f>_xlfn.XLOOKUP(Orders[[#This Row],[country_code]],Countries[country_code],Countries[country_name])</f>
        <v>Italy</v>
      </c>
      <c r="G13015" s="5">
        <f>_xlfn.XLOOKUP(Orders[[#This Row],[user_id]],Users[user_id],Users[is_referral])</f>
        <v>0</v>
      </c>
    </row>
    <row r="13016" spans="1:7">
      <c r="A13016" s="5">
        <v>2156664</v>
      </c>
      <c r="B13016" s="5">
        <v>6166</v>
      </c>
      <c r="C13016" s="6">
        <v>43204</v>
      </c>
      <c r="D13016" s="5">
        <v>44</v>
      </c>
      <c r="E13016" s="5" t="str">
        <f>_xlfn.XLOOKUP(Orders[[#This Row],[user_id]],Users[user_id],Users[country])</f>
        <v>FR</v>
      </c>
      <c r="F13016" s="5" t="str">
        <f>_xlfn.XLOOKUP(Orders[[#This Row],[country_code]],Countries[country_code],Countries[country_name])</f>
        <v>France</v>
      </c>
      <c r="G13016" s="5">
        <f>_xlfn.XLOOKUP(Orders[[#This Row],[user_id]],Users[user_id],Users[is_referral])</f>
        <v>1</v>
      </c>
    </row>
    <row r="13017" spans="1:7">
      <c r="A13017" s="5">
        <v>2156667</v>
      </c>
      <c r="B13017" s="5">
        <v>13383</v>
      </c>
      <c r="C13017" s="6">
        <v>43204</v>
      </c>
      <c r="D13017" s="5">
        <v>51</v>
      </c>
      <c r="E13017" s="5" t="str">
        <f>_xlfn.XLOOKUP(Orders[[#This Row],[user_id]],Users[user_id],Users[country])</f>
        <v>ES</v>
      </c>
      <c r="F13017" s="5" t="str">
        <f>_xlfn.XLOOKUP(Orders[[#This Row],[country_code]],Countries[country_code],Countries[country_name])</f>
        <v>Spain</v>
      </c>
      <c r="G13017" s="5">
        <f>_xlfn.XLOOKUP(Orders[[#This Row],[user_id]],Users[user_id],Users[is_referral])</f>
        <v>0</v>
      </c>
    </row>
    <row r="13018" spans="1:7">
      <c r="A13018" s="5">
        <v>2156669</v>
      </c>
      <c r="B13018" s="5">
        <v>16115</v>
      </c>
      <c r="C13018" s="6">
        <v>43204</v>
      </c>
      <c r="D13018" s="5">
        <v>23</v>
      </c>
      <c r="E13018" s="5" t="str">
        <f>_xlfn.XLOOKUP(Orders[[#This Row],[user_id]],Users[user_id],Users[country])</f>
        <v>DE</v>
      </c>
      <c r="F13018" s="5" t="str">
        <f>_xlfn.XLOOKUP(Orders[[#This Row],[country_code]],Countries[country_code],Countries[country_name])</f>
        <v>Germany</v>
      </c>
      <c r="G13018" s="5">
        <f>_xlfn.XLOOKUP(Orders[[#This Row],[user_id]],Users[user_id],Users[is_referral])</f>
        <v>1</v>
      </c>
    </row>
    <row r="13019" spans="1:7">
      <c r="A13019" s="5">
        <v>2156670</v>
      </c>
      <c r="B13019" s="5">
        <v>10166</v>
      </c>
      <c r="C13019" s="6">
        <v>43204</v>
      </c>
      <c r="D13019" s="5">
        <v>67</v>
      </c>
      <c r="E13019" s="5" t="str">
        <f>_xlfn.XLOOKUP(Orders[[#This Row],[user_id]],Users[user_id],Users[country])</f>
        <v>DE</v>
      </c>
      <c r="F13019" s="5" t="str">
        <f>_xlfn.XLOOKUP(Orders[[#This Row],[country_code]],Countries[country_code],Countries[country_name])</f>
        <v>Germany</v>
      </c>
      <c r="G13019" s="5">
        <f>_xlfn.XLOOKUP(Orders[[#This Row],[user_id]],Users[user_id],Users[is_referral])</f>
        <v>1</v>
      </c>
    </row>
    <row r="13020" spans="1:7">
      <c r="A13020" s="5">
        <v>2156678</v>
      </c>
      <c r="B13020" s="5">
        <v>9644</v>
      </c>
      <c r="C13020" s="6">
        <v>43204</v>
      </c>
      <c r="D13020" s="5">
        <v>60</v>
      </c>
      <c r="E13020" s="5" t="str">
        <f>_xlfn.XLOOKUP(Orders[[#This Row],[user_id]],Users[user_id],Users[country])</f>
        <v>IT</v>
      </c>
      <c r="F13020" s="5" t="str">
        <f>_xlfn.XLOOKUP(Orders[[#This Row],[country_code]],Countries[country_code],Countries[country_name])</f>
        <v>Italy</v>
      </c>
      <c r="G13020" s="5">
        <f>_xlfn.XLOOKUP(Orders[[#This Row],[user_id]],Users[user_id],Users[is_referral])</f>
        <v>1</v>
      </c>
    </row>
    <row r="13021" spans="1:7">
      <c r="A13021" s="5">
        <v>2156680</v>
      </c>
      <c r="B13021" s="5">
        <v>13149</v>
      </c>
      <c r="C13021" s="6">
        <v>43204</v>
      </c>
      <c r="D13021" s="5">
        <v>33</v>
      </c>
      <c r="E13021" s="5" t="str">
        <f>_xlfn.XLOOKUP(Orders[[#This Row],[user_id]],Users[user_id],Users[country])</f>
        <v>ES</v>
      </c>
      <c r="F13021" s="5" t="str">
        <f>_xlfn.XLOOKUP(Orders[[#This Row],[country_code]],Countries[country_code],Countries[country_name])</f>
        <v>Spain</v>
      </c>
      <c r="G13021" s="5">
        <f>_xlfn.XLOOKUP(Orders[[#This Row],[user_id]],Users[user_id],Users[is_referral])</f>
        <v>0</v>
      </c>
    </row>
    <row r="13022" spans="1:7">
      <c r="A13022" s="5">
        <v>2156681</v>
      </c>
      <c r="B13022" s="5">
        <v>3999</v>
      </c>
      <c r="C13022" s="6">
        <v>43204</v>
      </c>
      <c r="D13022" s="5">
        <v>82</v>
      </c>
      <c r="E13022" s="5" t="str">
        <f>_xlfn.XLOOKUP(Orders[[#This Row],[user_id]],Users[user_id],Users[country])</f>
        <v>FR</v>
      </c>
      <c r="F13022" s="5" t="str">
        <f>_xlfn.XLOOKUP(Orders[[#This Row],[country_code]],Countries[country_code],Countries[country_name])</f>
        <v>France</v>
      </c>
      <c r="G13022" s="5">
        <f>_xlfn.XLOOKUP(Orders[[#This Row],[user_id]],Users[user_id],Users[is_referral])</f>
        <v>0</v>
      </c>
    </row>
    <row r="13023" spans="1:7">
      <c r="A13023" s="5">
        <v>2156686</v>
      </c>
      <c r="B13023" s="5">
        <v>12669</v>
      </c>
      <c r="C13023" s="6">
        <v>43204</v>
      </c>
      <c r="D13023" s="5">
        <v>23</v>
      </c>
      <c r="E13023" s="5" t="str">
        <f>_xlfn.XLOOKUP(Orders[[#This Row],[user_id]],Users[user_id],Users[country])</f>
        <v>IT</v>
      </c>
      <c r="F13023" s="5" t="str">
        <f>_xlfn.XLOOKUP(Orders[[#This Row],[country_code]],Countries[country_code],Countries[country_name])</f>
        <v>Italy</v>
      </c>
      <c r="G13023" s="5">
        <f>_xlfn.XLOOKUP(Orders[[#This Row],[user_id]],Users[user_id],Users[is_referral])</f>
        <v>1</v>
      </c>
    </row>
    <row r="13024" spans="1:7">
      <c r="A13024" s="5">
        <v>2156690</v>
      </c>
      <c r="B13024" s="5">
        <v>13299</v>
      </c>
      <c r="C13024" s="6">
        <v>43204</v>
      </c>
      <c r="D13024" s="5">
        <v>42</v>
      </c>
      <c r="E13024" s="5" t="str">
        <f>_xlfn.XLOOKUP(Orders[[#This Row],[user_id]],Users[user_id],Users[country])</f>
        <v>IT</v>
      </c>
      <c r="F13024" s="5" t="str">
        <f>_xlfn.XLOOKUP(Orders[[#This Row],[country_code]],Countries[country_code],Countries[country_name])</f>
        <v>Italy</v>
      </c>
      <c r="G13024" s="5">
        <f>_xlfn.XLOOKUP(Orders[[#This Row],[user_id]],Users[user_id],Users[is_referral])</f>
        <v>1</v>
      </c>
    </row>
    <row r="13025" spans="1:7">
      <c r="A13025" s="5">
        <v>2156691</v>
      </c>
      <c r="B13025" s="5">
        <v>9910</v>
      </c>
      <c r="C13025" s="6">
        <v>43204</v>
      </c>
      <c r="D13025" s="5">
        <v>69</v>
      </c>
      <c r="E13025" s="5" t="str">
        <f>_xlfn.XLOOKUP(Orders[[#This Row],[user_id]],Users[user_id],Users[country])</f>
        <v>ES</v>
      </c>
      <c r="F13025" s="5" t="str">
        <f>_xlfn.XLOOKUP(Orders[[#This Row],[country_code]],Countries[country_code],Countries[country_name])</f>
        <v>Spain</v>
      </c>
      <c r="G13025" s="5">
        <f>_xlfn.XLOOKUP(Orders[[#This Row],[user_id]],Users[user_id],Users[is_referral])</f>
        <v>1</v>
      </c>
    </row>
    <row r="13026" spans="1:7">
      <c r="A13026" s="5">
        <v>2156693</v>
      </c>
      <c r="B13026" s="5">
        <v>11283</v>
      </c>
      <c r="C13026" s="6">
        <v>43204</v>
      </c>
      <c r="D13026" s="5">
        <v>22</v>
      </c>
      <c r="E13026" s="5" t="str">
        <f>_xlfn.XLOOKUP(Orders[[#This Row],[user_id]],Users[user_id],Users[country])</f>
        <v>FR</v>
      </c>
      <c r="F13026" s="5" t="str">
        <f>_xlfn.XLOOKUP(Orders[[#This Row],[country_code]],Countries[country_code],Countries[country_name])</f>
        <v>France</v>
      </c>
      <c r="G13026" s="5">
        <f>_xlfn.XLOOKUP(Orders[[#This Row],[user_id]],Users[user_id],Users[is_referral])</f>
        <v>1</v>
      </c>
    </row>
    <row r="13027" spans="1:7">
      <c r="A13027" s="5">
        <v>2156698</v>
      </c>
      <c r="B13027" s="5">
        <v>12777</v>
      </c>
      <c r="C13027" s="6">
        <v>43204</v>
      </c>
      <c r="D13027" s="5">
        <v>12</v>
      </c>
      <c r="E13027" s="5" t="str">
        <f>_xlfn.XLOOKUP(Orders[[#This Row],[user_id]],Users[user_id],Users[country])</f>
        <v>DE</v>
      </c>
      <c r="F13027" s="5" t="str">
        <f>_xlfn.XLOOKUP(Orders[[#This Row],[country_code]],Countries[country_code],Countries[country_name])</f>
        <v>Germany</v>
      </c>
      <c r="G13027" s="5">
        <f>_xlfn.XLOOKUP(Orders[[#This Row],[user_id]],Users[user_id],Users[is_referral])</f>
        <v>1</v>
      </c>
    </row>
    <row r="13028" spans="1:7">
      <c r="A13028" s="5">
        <v>2156699</v>
      </c>
      <c r="B13028" s="5">
        <v>15797</v>
      </c>
      <c r="C13028" s="6">
        <v>43204</v>
      </c>
      <c r="D13028" s="5">
        <v>36</v>
      </c>
      <c r="E13028" s="5" t="str">
        <f>_xlfn.XLOOKUP(Orders[[#This Row],[user_id]],Users[user_id],Users[country])</f>
        <v>DE</v>
      </c>
      <c r="F13028" s="5" t="str">
        <f>_xlfn.XLOOKUP(Orders[[#This Row],[country_code]],Countries[country_code],Countries[country_name])</f>
        <v>Germany</v>
      </c>
      <c r="G13028" s="5">
        <f>_xlfn.XLOOKUP(Orders[[#This Row],[user_id]],Users[user_id],Users[is_referral])</f>
        <v>1</v>
      </c>
    </row>
    <row r="13029" spans="1:7">
      <c r="A13029" s="5">
        <v>2156701</v>
      </c>
      <c r="B13029" s="5">
        <v>1734</v>
      </c>
      <c r="C13029" s="6">
        <v>43204</v>
      </c>
      <c r="D13029" s="5">
        <v>41</v>
      </c>
      <c r="E13029" s="5" t="str">
        <f>_xlfn.XLOOKUP(Orders[[#This Row],[user_id]],Users[user_id],Users[country])</f>
        <v>IT</v>
      </c>
      <c r="F13029" s="5" t="str">
        <f>_xlfn.XLOOKUP(Orders[[#This Row],[country_code]],Countries[country_code],Countries[country_name])</f>
        <v>Italy</v>
      </c>
      <c r="G13029" s="5">
        <f>_xlfn.XLOOKUP(Orders[[#This Row],[user_id]],Users[user_id],Users[is_referral])</f>
        <v>0</v>
      </c>
    </row>
    <row r="13030" spans="1:7">
      <c r="A13030" s="5">
        <v>2156703</v>
      </c>
      <c r="B13030" s="5">
        <v>11117</v>
      </c>
      <c r="C13030" s="6">
        <v>43204</v>
      </c>
      <c r="D13030" s="5">
        <v>46</v>
      </c>
      <c r="E13030" s="5" t="str">
        <f>_xlfn.XLOOKUP(Orders[[#This Row],[user_id]],Users[user_id],Users[country])</f>
        <v>FR</v>
      </c>
      <c r="F13030" s="5" t="str">
        <f>_xlfn.XLOOKUP(Orders[[#This Row],[country_code]],Countries[country_code],Countries[country_name])</f>
        <v>France</v>
      </c>
      <c r="G13030" s="5">
        <f>_xlfn.XLOOKUP(Orders[[#This Row],[user_id]],Users[user_id],Users[is_referral])</f>
        <v>1</v>
      </c>
    </row>
    <row r="13031" spans="1:7">
      <c r="A13031" s="5">
        <v>2156705</v>
      </c>
      <c r="B13031" s="5">
        <v>1365</v>
      </c>
      <c r="C13031" s="6">
        <v>43204</v>
      </c>
      <c r="D13031" s="5">
        <v>39</v>
      </c>
      <c r="E13031" s="5" t="str">
        <f>_xlfn.XLOOKUP(Orders[[#This Row],[user_id]],Users[user_id],Users[country])</f>
        <v>FR</v>
      </c>
      <c r="F13031" s="5" t="str">
        <f>_xlfn.XLOOKUP(Orders[[#This Row],[country_code]],Countries[country_code],Countries[country_name])</f>
        <v>France</v>
      </c>
      <c r="G13031" s="5">
        <f>_xlfn.XLOOKUP(Orders[[#This Row],[user_id]],Users[user_id],Users[is_referral])</f>
        <v>0</v>
      </c>
    </row>
    <row r="13032" spans="1:7">
      <c r="A13032" s="5">
        <v>2156708</v>
      </c>
      <c r="B13032" s="5">
        <v>7385</v>
      </c>
      <c r="C13032" s="6">
        <v>43204</v>
      </c>
      <c r="D13032" s="5">
        <v>61</v>
      </c>
      <c r="E13032" s="5" t="str">
        <f>_xlfn.XLOOKUP(Orders[[#This Row],[user_id]],Users[user_id],Users[country])</f>
        <v>IT</v>
      </c>
      <c r="F13032" s="5" t="str">
        <f>_xlfn.XLOOKUP(Orders[[#This Row],[country_code]],Countries[country_code],Countries[country_name])</f>
        <v>Italy</v>
      </c>
      <c r="G13032" s="5">
        <f>_xlfn.XLOOKUP(Orders[[#This Row],[user_id]],Users[user_id],Users[is_referral])</f>
        <v>1</v>
      </c>
    </row>
    <row r="13033" spans="1:7">
      <c r="A13033" s="5">
        <v>2156709</v>
      </c>
      <c r="B13033" s="5">
        <v>4362</v>
      </c>
      <c r="C13033" s="6">
        <v>43204</v>
      </c>
      <c r="D13033" s="5">
        <v>14</v>
      </c>
      <c r="E13033" s="5" t="str">
        <f>_xlfn.XLOOKUP(Orders[[#This Row],[user_id]],Users[user_id],Users[country])</f>
        <v>FR</v>
      </c>
      <c r="F13033" s="5" t="str">
        <f>_xlfn.XLOOKUP(Orders[[#This Row],[country_code]],Countries[country_code],Countries[country_name])</f>
        <v>France</v>
      </c>
      <c r="G13033" s="5">
        <f>_xlfn.XLOOKUP(Orders[[#This Row],[user_id]],Users[user_id],Users[is_referral])</f>
        <v>0</v>
      </c>
    </row>
    <row r="13034" spans="1:7">
      <c r="A13034" s="5">
        <v>2156710</v>
      </c>
      <c r="B13034" s="5">
        <v>15175</v>
      </c>
      <c r="C13034" s="6">
        <v>43204</v>
      </c>
      <c r="D13034" s="5">
        <v>30</v>
      </c>
      <c r="E13034" s="5" t="str">
        <f>_xlfn.XLOOKUP(Orders[[#This Row],[user_id]],Users[user_id],Users[country])</f>
        <v>FR</v>
      </c>
      <c r="F13034" s="5" t="str">
        <f>_xlfn.XLOOKUP(Orders[[#This Row],[country_code]],Countries[country_code],Countries[country_name])</f>
        <v>France</v>
      </c>
      <c r="G13034" s="5">
        <f>_xlfn.XLOOKUP(Orders[[#This Row],[user_id]],Users[user_id],Users[is_referral])</f>
        <v>1</v>
      </c>
    </row>
    <row r="13035" spans="1:7">
      <c r="A13035" s="5">
        <v>2156712</v>
      </c>
      <c r="B13035" s="5">
        <v>14506</v>
      </c>
      <c r="C13035" s="6">
        <v>43204</v>
      </c>
      <c r="D13035" s="5">
        <v>65</v>
      </c>
      <c r="E13035" s="5" t="str">
        <f>_xlfn.XLOOKUP(Orders[[#This Row],[user_id]],Users[user_id],Users[country])</f>
        <v>FR</v>
      </c>
      <c r="F13035" s="5" t="str">
        <f>_xlfn.XLOOKUP(Orders[[#This Row],[country_code]],Countries[country_code],Countries[country_name])</f>
        <v>France</v>
      </c>
      <c r="G13035" s="5">
        <f>_xlfn.XLOOKUP(Orders[[#This Row],[user_id]],Users[user_id],Users[is_referral])</f>
        <v>1</v>
      </c>
    </row>
    <row r="13036" spans="1:7">
      <c r="A13036" s="5">
        <v>2156716</v>
      </c>
      <c r="B13036" s="5">
        <v>17538</v>
      </c>
      <c r="C13036" s="6">
        <v>43204</v>
      </c>
      <c r="D13036" s="5">
        <v>34</v>
      </c>
      <c r="E13036" s="5" t="str">
        <f>_xlfn.XLOOKUP(Orders[[#This Row],[user_id]],Users[user_id],Users[country])</f>
        <v>DE</v>
      </c>
      <c r="F13036" s="5" t="str">
        <f>_xlfn.XLOOKUP(Orders[[#This Row],[country_code]],Countries[country_code],Countries[country_name])</f>
        <v>Germany</v>
      </c>
      <c r="G13036" s="5">
        <f>_xlfn.XLOOKUP(Orders[[#This Row],[user_id]],Users[user_id],Users[is_referral])</f>
        <v>1</v>
      </c>
    </row>
    <row r="13037" spans="1:7">
      <c r="A13037" s="5">
        <v>2156717</v>
      </c>
      <c r="B13037" s="5">
        <v>4829</v>
      </c>
      <c r="C13037" s="6">
        <v>43204</v>
      </c>
      <c r="D13037" s="5">
        <v>85</v>
      </c>
      <c r="E13037" s="5" t="str">
        <f>_xlfn.XLOOKUP(Orders[[#This Row],[user_id]],Users[user_id],Users[country])</f>
        <v>IT</v>
      </c>
      <c r="F13037" s="5" t="str">
        <f>_xlfn.XLOOKUP(Orders[[#This Row],[country_code]],Countries[country_code],Countries[country_name])</f>
        <v>Italy</v>
      </c>
      <c r="G13037" s="5">
        <f>_xlfn.XLOOKUP(Orders[[#This Row],[user_id]],Users[user_id],Users[is_referral])</f>
        <v>0</v>
      </c>
    </row>
    <row r="13038" spans="1:7">
      <c r="A13038" s="5">
        <v>2156718</v>
      </c>
      <c r="B13038" s="5">
        <v>6236</v>
      </c>
      <c r="C13038" s="6">
        <v>43204</v>
      </c>
      <c r="D13038" s="5">
        <v>49</v>
      </c>
      <c r="E13038" s="5" t="str">
        <f>_xlfn.XLOOKUP(Orders[[#This Row],[user_id]],Users[user_id],Users[country])</f>
        <v>ES</v>
      </c>
      <c r="F13038" s="5" t="str">
        <f>_xlfn.XLOOKUP(Orders[[#This Row],[country_code]],Countries[country_code],Countries[country_name])</f>
        <v>Spain</v>
      </c>
      <c r="G13038" s="5">
        <f>_xlfn.XLOOKUP(Orders[[#This Row],[user_id]],Users[user_id],Users[is_referral])</f>
        <v>1</v>
      </c>
    </row>
    <row r="13039" spans="1:7">
      <c r="A13039" s="5">
        <v>2156721</v>
      </c>
      <c r="B13039" s="5">
        <v>9853</v>
      </c>
      <c r="C13039" s="6">
        <v>43204</v>
      </c>
      <c r="D13039" s="5">
        <v>42</v>
      </c>
      <c r="E13039" s="5" t="str">
        <f>_xlfn.XLOOKUP(Orders[[#This Row],[user_id]],Users[user_id],Users[country])</f>
        <v>DE</v>
      </c>
      <c r="F13039" s="5" t="str">
        <f>_xlfn.XLOOKUP(Orders[[#This Row],[country_code]],Countries[country_code],Countries[country_name])</f>
        <v>Germany</v>
      </c>
      <c r="G13039" s="5">
        <f>_xlfn.XLOOKUP(Orders[[#This Row],[user_id]],Users[user_id],Users[is_referral])</f>
        <v>1</v>
      </c>
    </row>
    <row r="13040" spans="1:7">
      <c r="A13040" s="5">
        <v>2156725</v>
      </c>
      <c r="B13040" s="5">
        <v>13341</v>
      </c>
      <c r="C13040" s="6">
        <v>43204</v>
      </c>
      <c r="D13040" s="5">
        <v>32</v>
      </c>
      <c r="E13040" s="5" t="str">
        <f>_xlfn.XLOOKUP(Orders[[#This Row],[user_id]],Users[user_id],Users[country])</f>
        <v>ES</v>
      </c>
      <c r="F13040" s="5" t="str">
        <f>_xlfn.XLOOKUP(Orders[[#This Row],[country_code]],Countries[country_code],Countries[country_name])</f>
        <v>Spain</v>
      </c>
      <c r="G13040" s="5">
        <f>_xlfn.XLOOKUP(Orders[[#This Row],[user_id]],Users[user_id],Users[is_referral])</f>
        <v>1</v>
      </c>
    </row>
    <row r="13041" spans="1:7">
      <c r="A13041" s="5">
        <v>2156726</v>
      </c>
      <c r="B13041" s="5">
        <v>18023</v>
      </c>
      <c r="C13041" s="6">
        <v>43204</v>
      </c>
      <c r="D13041" s="5">
        <v>18</v>
      </c>
      <c r="E13041" s="5" t="str">
        <f>_xlfn.XLOOKUP(Orders[[#This Row],[user_id]],Users[user_id],Users[country])</f>
        <v>FR</v>
      </c>
      <c r="F13041" s="5" t="str">
        <f>_xlfn.XLOOKUP(Orders[[#This Row],[country_code]],Countries[country_code],Countries[country_name])</f>
        <v>France</v>
      </c>
      <c r="G13041" s="5">
        <f>_xlfn.XLOOKUP(Orders[[#This Row],[user_id]],Users[user_id],Users[is_referral])</f>
        <v>1</v>
      </c>
    </row>
    <row r="13042" spans="1:7">
      <c r="A13042" s="5">
        <v>2156728</v>
      </c>
      <c r="B13042" s="5">
        <v>15287</v>
      </c>
      <c r="C13042" s="6">
        <v>43204</v>
      </c>
      <c r="D13042" s="5">
        <v>52</v>
      </c>
      <c r="E13042" s="5" t="str">
        <f>_xlfn.XLOOKUP(Orders[[#This Row],[user_id]],Users[user_id],Users[country])</f>
        <v>IT</v>
      </c>
      <c r="F13042" s="5" t="str">
        <f>_xlfn.XLOOKUP(Orders[[#This Row],[country_code]],Countries[country_code],Countries[country_name])</f>
        <v>Italy</v>
      </c>
      <c r="G13042" s="5">
        <f>_xlfn.XLOOKUP(Orders[[#This Row],[user_id]],Users[user_id],Users[is_referral])</f>
        <v>1</v>
      </c>
    </row>
    <row r="13043" spans="1:7">
      <c r="A13043" s="5">
        <v>2156731</v>
      </c>
      <c r="B13043" s="5">
        <v>11480</v>
      </c>
      <c r="C13043" s="6">
        <v>43204</v>
      </c>
      <c r="D13043" s="5">
        <v>57</v>
      </c>
      <c r="E13043" s="5" t="str">
        <f>_xlfn.XLOOKUP(Orders[[#This Row],[user_id]],Users[user_id],Users[country])</f>
        <v>IT</v>
      </c>
      <c r="F13043" s="5" t="str">
        <f>_xlfn.XLOOKUP(Orders[[#This Row],[country_code]],Countries[country_code],Countries[country_name])</f>
        <v>Italy</v>
      </c>
      <c r="G13043" s="5">
        <f>_xlfn.XLOOKUP(Orders[[#This Row],[user_id]],Users[user_id],Users[is_referral])</f>
        <v>1</v>
      </c>
    </row>
    <row r="13044" spans="1:7">
      <c r="A13044" s="5">
        <v>2156733</v>
      </c>
      <c r="B13044" s="5">
        <v>7618</v>
      </c>
      <c r="C13044" s="6">
        <v>43204</v>
      </c>
      <c r="D13044" s="5">
        <v>33</v>
      </c>
      <c r="E13044" s="5" t="str">
        <f>_xlfn.XLOOKUP(Orders[[#This Row],[user_id]],Users[user_id],Users[country])</f>
        <v>FR</v>
      </c>
      <c r="F13044" s="5" t="str">
        <f>_xlfn.XLOOKUP(Orders[[#This Row],[country_code]],Countries[country_code],Countries[country_name])</f>
        <v>France</v>
      </c>
      <c r="G13044" s="5">
        <f>_xlfn.XLOOKUP(Orders[[#This Row],[user_id]],Users[user_id],Users[is_referral])</f>
        <v>1</v>
      </c>
    </row>
    <row r="13045" spans="1:7">
      <c r="A13045" s="5">
        <v>2156735</v>
      </c>
      <c r="B13045" s="5">
        <v>4466</v>
      </c>
      <c r="C13045" s="6">
        <v>43204</v>
      </c>
      <c r="D13045" s="5">
        <v>31</v>
      </c>
      <c r="E13045" s="5" t="str">
        <f>_xlfn.XLOOKUP(Orders[[#This Row],[user_id]],Users[user_id],Users[country])</f>
        <v>DE</v>
      </c>
      <c r="F13045" s="5" t="str">
        <f>_xlfn.XLOOKUP(Orders[[#This Row],[country_code]],Countries[country_code],Countries[country_name])</f>
        <v>Germany</v>
      </c>
      <c r="G13045" s="5">
        <f>_xlfn.XLOOKUP(Orders[[#This Row],[user_id]],Users[user_id],Users[is_referral])</f>
        <v>0</v>
      </c>
    </row>
    <row r="13046" spans="1:7">
      <c r="A13046" s="5">
        <v>2156736</v>
      </c>
      <c r="B13046" s="5">
        <v>4078</v>
      </c>
      <c r="C13046" s="6">
        <v>43204</v>
      </c>
      <c r="D13046" s="5">
        <v>56</v>
      </c>
      <c r="E13046" s="5" t="str">
        <f>_xlfn.XLOOKUP(Orders[[#This Row],[user_id]],Users[user_id],Users[country])</f>
        <v>FR</v>
      </c>
      <c r="F13046" s="5" t="str">
        <f>_xlfn.XLOOKUP(Orders[[#This Row],[country_code]],Countries[country_code],Countries[country_name])</f>
        <v>France</v>
      </c>
      <c r="G13046" s="5">
        <f>_xlfn.XLOOKUP(Orders[[#This Row],[user_id]],Users[user_id],Users[is_referral])</f>
        <v>0</v>
      </c>
    </row>
    <row r="13047" spans="1:7">
      <c r="A13047" s="5">
        <v>2156740</v>
      </c>
      <c r="B13047" s="5">
        <v>6049</v>
      </c>
      <c r="C13047" s="6">
        <v>43204</v>
      </c>
      <c r="D13047" s="5">
        <v>24</v>
      </c>
      <c r="E13047" s="5" t="str">
        <f>_xlfn.XLOOKUP(Orders[[#This Row],[user_id]],Users[user_id],Users[country])</f>
        <v>IT</v>
      </c>
      <c r="F13047" s="5" t="str">
        <f>_xlfn.XLOOKUP(Orders[[#This Row],[country_code]],Countries[country_code],Countries[country_name])</f>
        <v>Italy</v>
      </c>
      <c r="G13047" s="5">
        <f>_xlfn.XLOOKUP(Orders[[#This Row],[user_id]],Users[user_id],Users[is_referral])</f>
        <v>1</v>
      </c>
    </row>
    <row r="13048" spans="1:7">
      <c r="A13048" s="5">
        <v>2156741</v>
      </c>
      <c r="B13048" s="5">
        <v>6205</v>
      </c>
      <c r="C13048" s="6">
        <v>43204</v>
      </c>
      <c r="D13048" s="5">
        <v>26</v>
      </c>
      <c r="E13048" s="5" t="str">
        <f>_xlfn.XLOOKUP(Orders[[#This Row],[user_id]],Users[user_id],Users[country])</f>
        <v>FR</v>
      </c>
      <c r="F13048" s="5" t="str">
        <f>_xlfn.XLOOKUP(Orders[[#This Row],[country_code]],Countries[country_code],Countries[country_name])</f>
        <v>France</v>
      </c>
      <c r="G13048" s="5">
        <f>_xlfn.XLOOKUP(Orders[[#This Row],[user_id]],Users[user_id],Users[is_referral])</f>
        <v>0</v>
      </c>
    </row>
    <row r="13049" spans="1:7">
      <c r="A13049" s="5">
        <v>2156742</v>
      </c>
      <c r="B13049" s="5">
        <v>10908</v>
      </c>
      <c r="C13049" s="6">
        <v>43204</v>
      </c>
      <c r="D13049" s="5">
        <v>28</v>
      </c>
      <c r="E13049" s="5" t="str">
        <f>_xlfn.XLOOKUP(Orders[[#This Row],[user_id]],Users[user_id],Users[country])</f>
        <v>IT</v>
      </c>
      <c r="F13049" s="5" t="str">
        <f>_xlfn.XLOOKUP(Orders[[#This Row],[country_code]],Countries[country_code],Countries[country_name])</f>
        <v>Italy</v>
      </c>
      <c r="G13049" s="5">
        <f>_xlfn.XLOOKUP(Orders[[#This Row],[user_id]],Users[user_id],Users[is_referral])</f>
        <v>1</v>
      </c>
    </row>
    <row r="13050" spans="1:7">
      <c r="A13050" s="5">
        <v>2156744</v>
      </c>
      <c r="B13050" s="5">
        <v>12535</v>
      </c>
      <c r="C13050" s="6">
        <v>43204</v>
      </c>
      <c r="D13050" s="5">
        <v>41</v>
      </c>
      <c r="E13050" s="5" t="str">
        <f>_xlfn.XLOOKUP(Orders[[#This Row],[user_id]],Users[user_id],Users[country])</f>
        <v>IT</v>
      </c>
      <c r="F13050" s="5" t="str">
        <f>_xlfn.XLOOKUP(Orders[[#This Row],[country_code]],Countries[country_code],Countries[country_name])</f>
        <v>Italy</v>
      </c>
      <c r="G13050" s="5">
        <f>_xlfn.XLOOKUP(Orders[[#This Row],[user_id]],Users[user_id],Users[is_referral])</f>
        <v>1</v>
      </c>
    </row>
    <row r="13051" spans="1:7">
      <c r="A13051" s="5">
        <v>2156747</v>
      </c>
      <c r="B13051" s="5">
        <v>3232</v>
      </c>
      <c r="C13051" s="6">
        <v>43204</v>
      </c>
      <c r="D13051" s="5">
        <v>23</v>
      </c>
      <c r="E13051" s="5" t="str">
        <f>_xlfn.XLOOKUP(Orders[[#This Row],[user_id]],Users[user_id],Users[country])</f>
        <v>ES</v>
      </c>
      <c r="F13051" s="5" t="str">
        <f>_xlfn.XLOOKUP(Orders[[#This Row],[country_code]],Countries[country_code],Countries[country_name])</f>
        <v>Spain</v>
      </c>
      <c r="G13051" s="5">
        <f>_xlfn.XLOOKUP(Orders[[#This Row],[user_id]],Users[user_id],Users[is_referral])</f>
        <v>0</v>
      </c>
    </row>
    <row r="13052" spans="1:7">
      <c r="A13052" s="5">
        <v>2156748</v>
      </c>
      <c r="B13052" s="5">
        <v>1020</v>
      </c>
      <c r="C13052" s="6">
        <v>43204</v>
      </c>
      <c r="D13052" s="5">
        <v>44</v>
      </c>
      <c r="E13052" s="5" t="str">
        <f>_xlfn.XLOOKUP(Orders[[#This Row],[user_id]],Users[user_id],Users[country])</f>
        <v>FR</v>
      </c>
      <c r="F13052" s="5" t="str">
        <f>_xlfn.XLOOKUP(Orders[[#This Row],[country_code]],Countries[country_code],Countries[country_name])</f>
        <v>France</v>
      </c>
      <c r="G13052" s="5">
        <f>_xlfn.XLOOKUP(Orders[[#This Row],[user_id]],Users[user_id],Users[is_referral])</f>
        <v>0</v>
      </c>
    </row>
    <row r="13053" spans="1:7">
      <c r="A13053" s="5">
        <v>2156749</v>
      </c>
      <c r="B13053" s="5">
        <v>5984</v>
      </c>
      <c r="C13053" s="6">
        <v>43204</v>
      </c>
      <c r="D13053" s="5">
        <v>51</v>
      </c>
      <c r="E13053" s="5" t="str">
        <f>_xlfn.XLOOKUP(Orders[[#This Row],[user_id]],Users[user_id],Users[country])</f>
        <v>FR</v>
      </c>
      <c r="F13053" s="5" t="str">
        <f>_xlfn.XLOOKUP(Orders[[#This Row],[country_code]],Countries[country_code],Countries[country_name])</f>
        <v>France</v>
      </c>
      <c r="G13053" s="5">
        <f>_xlfn.XLOOKUP(Orders[[#This Row],[user_id]],Users[user_id],Users[is_referral])</f>
        <v>1</v>
      </c>
    </row>
    <row r="13054" spans="1:7">
      <c r="A13054" s="5">
        <v>2156750</v>
      </c>
      <c r="B13054" s="5">
        <v>8197</v>
      </c>
      <c r="C13054" s="6">
        <v>43204</v>
      </c>
      <c r="D13054" s="5">
        <v>36</v>
      </c>
      <c r="E13054" s="5" t="str">
        <f>_xlfn.XLOOKUP(Orders[[#This Row],[user_id]],Users[user_id],Users[country])</f>
        <v>ES</v>
      </c>
      <c r="F13054" s="5" t="str">
        <f>_xlfn.XLOOKUP(Orders[[#This Row],[country_code]],Countries[country_code],Countries[country_name])</f>
        <v>Spain</v>
      </c>
      <c r="G13054" s="5">
        <f>_xlfn.XLOOKUP(Orders[[#This Row],[user_id]],Users[user_id],Users[is_referral])</f>
        <v>1</v>
      </c>
    </row>
    <row r="13055" spans="1:7">
      <c r="A13055" s="5">
        <v>2156751</v>
      </c>
      <c r="B13055" s="5">
        <v>15756</v>
      </c>
      <c r="C13055" s="6">
        <v>43204</v>
      </c>
      <c r="D13055" s="5">
        <v>25</v>
      </c>
      <c r="E13055" s="5" t="str">
        <f>_xlfn.XLOOKUP(Orders[[#This Row],[user_id]],Users[user_id],Users[country])</f>
        <v>IT</v>
      </c>
      <c r="F13055" s="5" t="str">
        <f>_xlfn.XLOOKUP(Orders[[#This Row],[country_code]],Countries[country_code],Countries[country_name])</f>
        <v>Italy</v>
      </c>
      <c r="G13055" s="5">
        <f>_xlfn.XLOOKUP(Orders[[#This Row],[user_id]],Users[user_id],Users[is_referral])</f>
        <v>1</v>
      </c>
    </row>
    <row r="13056" spans="1:7">
      <c r="A13056" s="5">
        <v>2156753</v>
      </c>
      <c r="B13056" s="5">
        <v>12258</v>
      </c>
      <c r="C13056" s="6">
        <v>43204</v>
      </c>
      <c r="D13056" s="5">
        <v>48</v>
      </c>
      <c r="E13056" s="5" t="str">
        <f>_xlfn.XLOOKUP(Orders[[#This Row],[user_id]],Users[user_id],Users[country])</f>
        <v>ES</v>
      </c>
      <c r="F13056" s="5" t="str">
        <f>_xlfn.XLOOKUP(Orders[[#This Row],[country_code]],Countries[country_code],Countries[country_name])</f>
        <v>Spain</v>
      </c>
      <c r="G13056" s="5">
        <f>_xlfn.XLOOKUP(Orders[[#This Row],[user_id]],Users[user_id],Users[is_referral])</f>
        <v>1</v>
      </c>
    </row>
    <row r="13057" spans="1:7">
      <c r="A13057" s="5">
        <v>2156755</v>
      </c>
      <c r="B13057" s="5">
        <v>7166</v>
      </c>
      <c r="C13057" s="6">
        <v>43204</v>
      </c>
      <c r="D13057" s="5">
        <v>11</v>
      </c>
      <c r="E13057" s="5" t="str">
        <f>_xlfn.XLOOKUP(Orders[[#This Row],[user_id]],Users[user_id],Users[country])</f>
        <v>DE</v>
      </c>
      <c r="F13057" s="5" t="str">
        <f>_xlfn.XLOOKUP(Orders[[#This Row],[country_code]],Countries[country_code],Countries[country_name])</f>
        <v>Germany</v>
      </c>
      <c r="G13057" s="5">
        <f>_xlfn.XLOOKUP(Orders[[#This Row],[user_id]],Users[user_id],Users[is_referral])</f>
        <v>1</v>
      </c>
    </row>
    <row r="13058" spans="1:7">
      <c r="A13058" s="5">
        <v>2156758</v>
      </c>
      <c r="B13058" s="5">
        <v>19987</v>
      </c>
      <c r="C13058" s="6">
        <v>43204</v>
      </c>
      <c r="D13058" s="5">
        <v>41</v>
      </c>
      <c r="E13058" s="5" t="str">
        <f>_xlfn.XLOOKUP(Orders[[#This Row],[user_id]],Users[user_id],Users[country])</f>
        <v>ES</v>
      </c>
      <c r="F13058" s="5" t="str">
        <f>_xlfn.XLOOKUP(Orders[[#This Row],[country_code]],Countries[country_code],Countries[country_name])</f>
        <v>Spain</v>
      </c>
      <c r="G13058" s="5">
        <f>_xlfn.XLOOKUP(Orders[[#This Row],[user_id]],Users[user_id],Users[is_referral])</f>
        <v>1</v>
      </c>
    </row>
    <row r="13059" spans="1:7">
      <c r="A13059" s="5">
        <v>2156760</v>
      </c>
      <c r="B13059" s="5">
        <v>14003</v>
      </c>
      <c r="C13059" s="6">
        <v>43204</v>
      </c>
      <c r="D13059" s="5">
        <v>32</v>
      </c>
      <c r="E13059" s="5" t="str">
        <f>_xlfn.XLOOKUP(Orders[[#This Row],[user_id]],Users[user_id],Users[country])</f>
        <v>ES</v>
      </c>
      <c r="F13059" s="5" t="str">
        <f>_xlfn.XLOOKUP(Orders[[#This Row],[country_code]],Countries[country_code],Countries[country_name])</f>
        <v>Spain</v>
      </c>
      <c r="G13059" s="5">
        <f>_xlfn.XLOOKUP(Orders[[#This Row],[user_id]],Users[user_id],Users[is_referral])</f>
        <v>1</v>
      </c>
    </row>
    <row r="13060" spans="1:7">
      <c r="A13060" s="5">
        <v>2156762</v>
      </c>
      <c r="B13060" s="5">
        <v>9081</v>
      </c>
      <c r="C13060" s="6">
        <v>43204</v>
      </c>
      <c r="D13060" s="5">
        <v>22</v>
      </c>
      <c r="E13060" s="5" t="str">
        <f>_xlfn.XLOOKUP(Orders[[#This Row],[user_id]],Users[user_id],Users[country])</f>
        <v>DE</v>
      </c>
      <c r="F13060" s="5" t="str">
        <f>_xlfn.XLOOKUP(Orders[[#This Row],[country_code]],Countries[country_code],Countries[country_name])</f>
        <v>Germany</v>
      </c>
      <c r="G13060" s="5">
        <f>_xlfn.XLOOKUP(Orders[[#This Row],[user_id]],Users[user_id],Users[is_referral])</f>
        <v>1</v>
      </c>
    </row>
    <row r="13061" spans="1:7">
      <c r="A13061" s="5">
        <v>2156763</v>
      </c>
      <c r="B13061" s="5">
        <v>3413</v>
      </c>
      <c r="C13061" s="6">
        <v>43204</v>
      </c>
      <c r="D13061" s="5">
        <v>21</v>
      </c>
      <c r="E13061" s="5" t="str">
        <f>_xlfn.XLOOKUP(Orders[[#This Row],[user_id]],Users[user_id],Users[country])</f>
        <v>IT</v>
      </c>
      <c r="F13061" s="5" t="str">
        <f>_xlfn.XLOOKUP(Orders[[#This Row],[country_code]],Countries[country_code],Countries[country_name])</f>
        <v>Italy</v>
      </c>
      <c r="G13061" s="5">
        <f>_xlfn.XLOOKUP(Orders[[#This Row],[user_id]],Users[user_id],Users[is_referral])</f>
        <v>0</v>
      </c>
    </row>
    <row r="13062" spans="1:7">
      <c r="A13062" s="5">
        <v>2156765</v>
      </c>
      <c r="B13062" s="5">
        <v>3028</v>
      </c>
      <c r="C13062" s="6">
        <v>43204</v>
      </c>
      <c r="D13062" s="5">
        <v>51</v>
      </c>
      <c r="E13062" s="5" t="str">
        <f>_xlfn.XLOOKUP(Orders[[#This Row],[user_id]],Users[user_id],Users[country])</f>
        <v>DE</v>
      </c>
      <c r="F13062" s="5" t="str">
        <f>_xlfn.XLOOKUP(Orders[[#This Row],[country_code]],Countries[country_code],Countries[country_name])</f>
        <v>Germany</v>
      </c>
      <c r="G13062" s="5">
        <f>_xlfn.XLOOKUP(Orders[[#This Row],[user_id]],Users[user_id],Users[is_referral])</f>
        <v>0</v>
      </c>
    </row>
    <row r="13063" spans="1:7">
      <c r="A13063" s="5">
        <v>2156767</v>
      </c>
      <c r="B13063" s="5">
        <v>17470</v>
      </c>
      <c r="C13063" s="6">
        <v>43204</v>
      </c>
      <c r="D13063" s="5">
        <v>50</v>
      </c>
      <c r="E13063" s="5" t="str">
        <f>_xlfn.XLOOKUP(Orders[[#This Row],[user_id]],Users[user_id],Users[country])</f>
        <v>DE</v>
      </c>
      <c r="F13063" s="5" t="str">
        <f>_xlfn.XLOOKUP(Orders[[#This Row],[country_code]],Countries[country_code],Countries[country_name])</f>
        <v>Germany</v>
      </c>
      <c r="G13063" s="5">
        <f>_xlfn.XLOOKUP(Orders[[#This Row],[user_id]],Users[user_id],Users[is_referral])</f>
        <v>1</v>
      </c>
    </row>
    <row r="13064" spans="1:7">
      <c r="A13064" s="5">
        <v>2156770</v>
      </c>
      <c r="B13064" s="5">
        <v>2158</v>
      </c>
      <c r="C13064" s="6">
        <v>43204</v>
      </c>
      <c r="D13064" s="5">
        <v>91</v>
      </c>
      <c r="E13064" s="5" t="str">
        <f>_xlfn.XLOOKUP(Orders[[#This Row],[user_id]],Users[user_id],Users[country])</f>
        <v>DE</v>
      </c>
      <c r="F13064" s="5" t="str">
        <f>_xlfn.XLOOKUP(Orders[[#This Row],[country_code]],Countries[country_code],Countries[country_name])</f>
        <v>Germany</v>
      </c>
      <c r="G13064" s="5">
        <f>_xlfn.XLOOKUP(Orders[[#This Row],[user_id]],Users[user_id],Users[is_referral])</f>
        <v>0</v>
      </c>
    </row>
    <row r="13065" spans="1:7">
      <c r="A13065" s="5">
        <v>2156771</v>
      </c>
      <c r="B13065" s="5">
        <v>16830</v>
      </c>
      <c r="C13065" s="6">
        <v>43204</v>
      </c>
      <c r="D13065" s="5">
        <v>66</v>
      </c>
      <c r="E13065" s="5" t="str">
        <f>_xlfn.XLOOKUP(Orders[[#This Row],[user_id]],Users[user_id],Users[country])</f>
        <v>IT</v>
      </c>
      <c r="F13065" s="5" t="str">
        <f>_xlfn.XLOOKUP(Orders[[#This Row],[country_code]],Countries[country_code],Countries[country_name])</f>
        <v>Italy</v>
      </c>
      <c r="G13065" s="5">
        <f>_xlfn.XLOOKUP(Orders[[#This Row],[user_id]],Users[user_id],Users[is_referral])</f>
        <v>1</v>
      </c>
    </row>
    <row r="13066" spans="1:7">
      <c r="A13066" s="5">
        <v>2156772</v>
      </c>
      <c r="B13066" s="5">
        <v>13328</v>
      </c>
      <c r="C13066" s="6">
        <v>43204</v>
      </c>
      <c r="D13066" s="5">
        <v>42</v>
      </c>
      <c r="E13066" s="5" t="str">
        <f>_xlfn.XLOOKUP(Orders[[#This Row],[user_id]],Users[user_id],Users[country])</f>
        <v>IT</v>
      </c>
      <c r="F13066" s="5" t="str">
        <f>_xlfn.XLOOKUP(Orders[[#This Row],[country_code]],Countries[country_code],Countries[country_name])</f>
        <v>Italy</v>
      </c>
      <c r="G13066" s="5">
        <f>_xlfn.XLOOKUP(Orders[[#This Row],[user_id]],Users[user_id],Users[is_referral])</f>
        <v>1</v>
      </c>
    </row>
    <row r="13067" spans="1:7">
      <c r="A13067" s="5">
        <v>2156776</v>
      </c>
      <c r="B13067" s="5">
        <v>3696</v>
      </c>
      <c r="C13067" s="6">
        <v>43204</v>
      </c>
      <c r="D13067" s="5">
        <v>23</v>
      </c>
      <c r="E13067" s="5" t="str">
        <f>_xlfn.XLOOKUP(Orders[[#This Row],[user_id]],Users[user_id],Users[country])</f>
        <v>ES</v>
      </c>
      <c r="F13067" s="5" t="str">
        <f>_xlfn.XLOOKUP(Orders[[#This Row],[country_code]],Countries[country_code],Countries[country_name])</f>
        <v>Spain</v>
      </c>
      <c r="G13067" s="5">
        <f>_xlfn.XLOOKUP(Orders[[#This Row],[user_id]],Users[user_id],Users[is_referral])</f>
        <v>0</v>
      </c>
    </row>
    <row r="13068" spans="1:7">
      <c r="A13068" s="5">
        <v>2156778</v>
      </c>
      <c r="B13068" s="5">
        <v>1772</v>
      </c>
      <c r="C13068" s="6">
        <v>43204</v>
      </c>
      <c r="D13068" s="5">
        <v>50</v>
      </c>
      <c r="E13068" s="5" t="str">
        <f>_xlfn.XLOOKUP(Orders[[#This Row],[user_id]],Users[user_id],Users[country])</f>
        <v>IT</v>
      </c>
      <c r="F13068" s="5" t="str">
        <f>_xlfn.XLOOKUP(Orders[[#This Row],[country_code]],Countries[country_code],Countries[country_name])</f>
        <v>Italy</v>
      </c>
      <c r="G13068" s="5">
        <f>_xlfn.XLOOKUP(Orders[[#This Row],[user_id]],Users[user_id],Users[is_referral])</f>
        <v>0</v>
      </c>
    </row>
    <row r="13069" spans="1:7">
      <c r="A13069" s="5">
        <v>2156779</v>
      </c>
      <c r="B13069" s="5">
        <v>14745</v>
      </c>
      <c r="C13069" s="6">
        <v>43204</v>
      </c>
      <c r="D13069" s="5">
        <v>57</v>
      </c>
      <c r="E13069" s="5" t="str">
        <f>_xlfn.XLOOKUP(Orders[[#This Row],[user_id]],Users[user_id],Users[country])</f>
        <v>ES</v>
      </c>
      <c r="F13069" s="5" t="str">
        <f>_xlfn.XLOOKUP(Orders[[#This Row],[country_code]],Countries[country_code],Countries[country_name])</f>
        <v>Spain</v>
      </c>
      <c r="G13069" s="5">
        <f>_xlfn.XLOOKUP(Orders[[#This Row],[user_id]],Users[user_id],Users[is_referral])</f>
        <v>1</v>
      </c>
    </row>
    <row r="13070" spans="1:7">
      <c r="A13070" s="5">
        <v>2156781</v>
      </c>
      <c r="B13070" s="5">
        <v>14184</v>
      </c>
      <c r="C13070" s="6">
        <v>43204</v>
      </c>
      <c r="D13070" s="5">
        <v>72</v>
      </c>
      <c r="E13070" s="5" t="str">
        <f>_xlfn.XLOOKUP(Orders[[#This Row],[user_id]],Users[user_id],Users[country])</f>
        <v>FR</v>
      </c>
      <c r="F13070" s="5" t="str">
        <f>_xlfn.XLOOKUP(Orders[[#This Row],[country_code]],Countries[country_code],Countries[country_name])</f>
        <v>France</v>
      </c>
      <c r="G13070" s="5">
        <f>_xlfn.XLOOKUP(Orders[[#This Row],[user_id]],Users[user_id],Users[is_referral])</f>
        <v>1</v>
      </c>
    </row>
    <row r="13071" spans="1:7">
      <c r="A13071" s="5">
        <v>2156782</v>
      </c>
      <c r="B13071" s="5">
        <v>14360</v>
      </c>
      <c r="C13071" s="6">
        <v>43204</v>
      </c>
      <c r="D13071" s="5">
        <v>30</v>
      </c>
      <c r="E13071" s="5" t="str">
        <f>_xlfn.XLOOKUP(Orders[[#This Row],[user_id]],Users[user_id],Users[country])</f>
        <v>FR</v>
      </c>
      <c r="F13071" s="5" t="str">
        <f>_xlfn.XLOOKUP(Orders[[#This Row],[country_code]],Countries[country_code],Countries[country_name])</f>
        <v>France</v>
      </c>
      <c r="G13071" s="5">
        <f>_xlfn.XLOOKUP(Orders[[#This Row],[user_id]],Users[user_id],Users[is_referral])</f>
        <v>1</v>
      </c>
    </row>
    <row r="13072" spans="1:7">
      <c r="A13072" s="5">
        <v>2156783</v>
      </c>
      <c r="B13072" s="5">
        <v>19953</v>
      </c>
      <c r="C13072" s="6">
        <v>43204</v>
      </c>
      <c r="D13072" s="5">
        <v>52</v>
      </c>
      <c r="E13072" s="5" t="str">
        <f>_xlfn.XLOOKUP(Orders[[#This Row],[user_id]],Users[user_id],Users[country])</f>
        <v>ES</v>
      </c>
      <c r="F13072" s="5" t="str">
        <f>_xlfn.XLOOKUP(Orders[[#This Row],[country_code]],Countries[country_code],Countries[country_name])</f>
        <v>Spain</v>
      </c>
      <c r="G13072" s="5">
        <f>_xlfn.XLOOKUP(Orders[[#This Row],[user_id]],Users[user_id],Users[is_referral])</f>
        <v>1</v>
      </c>
    </row>
    <row r="13073" spans="1:7">
      <c r="A13073" s="5">
        <v>2156784</v>
      </c>
      <c r="B13073" s="5">
        <v>17947</v>
      </c>
      <c r="C13073" s="6">
        <v>43204</v>
      </c>
      <c r="D13073" s="5">
        <v>11</v>
      </c>
      <c r="E13073" s="5" t="str">
        <f>_xlfn.XLOOKUP(Orders[[#This Row],[user_id]],Users[user_id],Users[country])</f>
        <v>FR</v>
      </c>
      <c r="F13073" s="5" t="str">
        <f>_xlfn.XLOOKUP(Orders[[#This Row],[country_code]],Countries[country_code],Countries[country_name])</f>
        <v>France</v>
      </c>
      <c r="G13073" s="5">
        <f>_xlfn.XLOOKUP(Orders[[#This Row],[user_id]],Users[user_id],Users[is_referral])</f>
        <v>1</v>
      </c>
    </row>
    <row r="13074" spans="1:7">
      <c r="A13074" s="5">
        <v>2156787</v>
      </c>
      <c r="B13074" s="5">
        <v>13275</v>
      </c>
      <c r="C13074" s="6">
        <v>43204</v>
      </c>
      <c r="D13074" s="5">
        <v>47</v>
      </c>
      <c r="E13074" s="5" t="str">
        <f>_xlfn.XLOOKUP(Orders[[#This Row],[user_id]],Users[user_id],Users[country])</f>
        <v>ES</v>
      </c>
      <c r="F13074" s="5" t="str">
        <f>_xlfn.XLOOKUP(Orders[[#This Row],[country_code]],Countries[country_code],Countries[country_name])</f>
        <v>Spain</v>
      </c>
      <c r="G13074" s="5">
        <f>_xlfn.XLOOKUP(Orders[[#This Row],[user_id]],Users[user_id],Users[is_referral])</f>
        <v>1</v>
      </c>
    </row>
    <row r="13075" spans="1:7">
      <c r="A13075" s="5">
        <v>2156791</v>
      </c>
      <c r="B13075" s="5">
        <v>1445</v>
      </c>
      <c r="C13075" s="6">
        <v>43204</v>
      </c>
      <c r="D13075" s="5">
        <v>51</v>
      </c>
      <c r="E13075" s="5" t="str">
        <f>_xlfn.XLOOKUP(Orders[[#This Row],[user_id]],Users[user_id],Users[country])</f>
        <v>DE</v>
      </c>
      <c r="F13075" s="5" t="str">
        <f>_xlfn.XLOOKUP(Orders[[#This Row],[country_code]],Countries[country_code],Countries[country_name])</f>
        <v>Germany</v>
      </c>
      <c r="G13075" s="5">
        <f>_xlfn.XLOOKUP(Orders[[#This Row],[user_id]],Users[user_id],Users[is_referral])</f>
        <v>0</v>
      </c>
    </row>
    <row r="13076" spans="1:7">
      <c r="A13076" s="5">
        <v>2156793</v>
      </c>
      <c r="B13076" s="5">
        <v>2578</v>
      </c>
      <c r="C13076" s="6">
        <v>43204</v>
      </c>
      <c r="D13076" s="5">
        <v>61</v>
      </c>
      <c r="E13076" s="5" t="str">
        <f>_xlfn.XLOOKUP(Orders[[#This Row],[user_id]],Users[user_id],Users[country])</f>
        <v>IT</v>
      </c>
      <c r="F13076" s="5" t="str">
        <f>_xlfn.XLOOKUP(Orders[[#This Row],[country_code]],Countries[country_code],Countries[country_name])</f>
        <v>Italy</v>
      </c>
      <c r="G13076" s="5">
        <f>_xlfn.XLOOKUP(Orders[[#This Row],[user_id]],Users[user_id],Users[is_referral])</f>
        <v>0</v>
      </c>
    </row>
    <row r="13077" spans="1:7">
      <c r="A13077" s="5">
        <v>2156795</v>
      </c>
      <c r="B13077" s="5">
        <v>17723</v>
      </c>
      <c r="C13077" s="6">
        <v>43204</v>
      </c>
      <c r="D13077" s="5">
        <v>26</v>
      </c>
      <c r="E13077" s="5" t="str">
        <f>_xlfn.XLOOKUP(Orders[[#This Row],[user_id]],Users[user_id],Users[country])</f>
        <v>IT</v>
      </c>
      <c r="F13077" s="5" t="str">
        <f>_xlfn.XLOOKUP(Orders[[#This Row],[country_code]],Countries[country_code],Countries[country_name])</f>
        <v>Italy</v>
      </c>
      <c r="G13077" s="5">
        <f>_xlfn.XLOOKUP(Orders[[#This Row],[user_id]],Users[user_id],Users[is_referral])</f>
        <v>0</v>
      </c>
    </row>
    <row r="13078" spans="1:7">
      <c r="A13078" s="5">
        <v>2156796</v>
      </c>
      <c r="B13078" s="5">
        <v>18750</v>
      </c>
      <c r="C13078" s="6">
        <v>43204</v>
      </c>
      <c r="D13078" s="5">
        <v>57</v>
      </c>
      <c r="E13078" s="5" t="str">
        <f>_xlfn.XLOOKUP(Orders[[#This Row],[user_id]],Users[user_id],Users[country])</f>
        <v>FR</v>
      </c>
      <c r="F13078" s="5" t="str">
        <f>_xlfn.XLOOKUP(Orders[[#This Row],[country_code]],Countries[country_code],Countries[country_name])</f>
        <v>France</v>
      </c>
      <c r="G13078" s="5">
        <f>_xlfn.XLOOKUP(Orders[[#This Row],[user_id]],Users[user_id],Users[is_referral])</f>
        <v>1</v>
      </c>
    </row>
    <row r="13079" spans="1:7">
      <c r="A13079" s="5">
        <v>2156799</v>
      </c>
      <c r="B13079" s="5">
        <v>6835</v>
      </c>
      <c r="C13079" s="6">
        <v>43204</v>
      </c>
      <c r="D13079" s="5">
        <v>69</v>
      </c>
      <c r="E13079" s="5" t="str">
        <f>_xlfn.XLOOKUP(Orders[[#This Row],[user_id]],Users[user_id],Users[country])</f>
        <v>FR</v>
      </c>
      <c r="F13079" s="5" t="str">
        <f>_xlfn.XLOOKUP(Orders[[#This Row],[country_code]],Countries[country_code],Countries[country_name])</f>
        <v>France</v>
      </c>
      <c r="G13079" s="5">
        <f>_xlfn.XLOOKUP(Orders[[#This Row],[user_id]],Users[user_id],Users[is_referral])</f>
        <v>1</v>
      </c>
    </row>
    <row r="13080" spans="1:7">
      <c r="A13080" s="5">
        <v>2156801</v>
      </c>
      <c r="B13080" s="5">
        <v>4777</v>
      </c>
      <c r="C13080" s="6">
        <v>43204</v>
      </c>
      <c r="D13080" s="5">
        <v>32</v>
      </c>
      <c r="E13080" s="5" t="str">
        <f>_xlfn.XLOOKUP(Orders[[#This Row],[user_id]],Users[user_id],Users[country])</f>
        <v>ES</v>
      </c>
      <c r="F13080" s="5" t="str">
        <f>_xlfn.XLOOKUP(Orders[[#This Row],[country_code]],Countries[country_code],Countries[country_name])</f>
        <v>Spain</v>
      </c>
      <c r="G13080" s="5">
        <f>_xlfn.XLOOKUP(Orders[[#This Row],[user_id]],Users[user_id],Users[is_referral])</f>
        <v>0</v>
      </c>
    </row>
    <row r="13081" spans="1:7">
      <c r="A13081" s="5">
        <v>2156808</v>
      </c>
      <c r="B13081" s="5">
        <v>18079</v>
      </c>
      <c r="C13081" s="6">
        <v>43204</v>
      </c>
      <c r="D13081" s="5">
        <v>117</v>
      </c>
      <c r="E13081" s="5" t="str">
        <f>_xlfn.XLOOKUP(Orders[[#This Row],[user_id]],Users[user_id],Users[country])</f>
        <v>IT</v>
      </c>
      <c r="F13081" s="5" t="str">
        <f>_xlfn.XLOOKUP(Orders[[#This Row],[country_code]],Countries[country_code],Countries[country_name])</f>
        <v>Italy</v>
      </c>
      <c r="G13081" s="5">
        <f>_xlfn.XLOOKUP(Orders[[#This Row],[user_id]],Users[user_id],Users[is_referral])</f>
        <v>1</v>
      </c>
    </row>
    <row r="13082" spans="1:7">
      <c r="A13082" s="5">
        <v>2156809</v>
      </c>
      <c r="B13082" s="5">
        <v>10310</v>
      </c>
      <c r="C13082" s="6">
        <v>43204</v>
      </c>
      <c r="D13082" s="5">
        <v>84</v>
      </c>
      <c r="E13082" s="5" t="str">
        <f>_xlfn.XLOOKUP(Orders[[#This Row],[user_id]],Users[user_id],Users[country])</f>
        <v>DE</v>
      </c>
      <c r="F13082" s="5" t="str">
        <f>_xlfn.XLOOKUP(Orders[[#This Row],[country_code]],Countries[country_code],Countries[country_name])</f>
        <v>Germany</v>
      </c>
      <c r="G13082" s="5">
        <f>_xlfn.XLOOKUP(Orders[[#This Row],[user_id]],Users[user_id],Users[is_referral])</f>
        <v>1</v>
      </c>
    </row>
    <row r="13083" spans="1:7">
      <c r="A13083" s="5">
        <v>2156810</v>
      </c>
      <c r="B13083" s="5">
        <v>8732</v>
      </c>
      <c r="C13083" s="6">
        <v>43204</v>
      </c>
      <c r="D13083" s="5">
        <v>58</v>
      </c>
      <c r="E13083" s="5" t="str">
        <f>_xlfn.XLOOKUP(Orders[[#This Row],[user_id]],Users[user_id],Users[country])</f>
        <v>FR</v>
      </c>
      <c r="F13083" s="5" t="str">
        <f>_xlfn.XLOOKUP(Orders[[#This Row],[country_code]],Countries[country_code],Countries[country_name])</f>
        <v>France</v>
      </c>
      <c r="G13083" s="5">
        <f>_xlfn.XLOOKUP(Orders[[#This Row],[user_id]],Users[user_id],Users[is_referral])</f>
        <v>1</v>
      </c>
    </row>
    <row r="13084" spans="1:7">
      <c r="A13084" s="5">
        <v>2156812</v>
      </c>
      <c r="B13084" s="5">
        <v>3014</v>
      </c>
      <c r="C13084" s="6">
        <v>43204</v>
      </c>
      <c r="D13084" s="5">
        <v>53</v>
      </c>
      <c r="E13084" s="5" t="str">
        <f>_xlfn.XLOOKUP(Orders[[#This Row],[user_id]],Users[user_id],Users[country])</f>
        <v>IT</v>
      </c>
      <c r="F13084" s="5" t="str">
        <f>_xlfn.XLOOKUP(Orders[[#This Row],[country_code]],Countries[country_code],Countries[country_name])</f>
        <v>Italy</v>
      </c>
      <c r="G13084" s="5">
        <f>_xlfn.XLOOKUP(Orders[[#This Row],[user_id]],Users[user_id],Users[is_referral])</f>
        <v>0</v>
      </c>
    </row>
    <row r="13085" spans="1:7">
      <c r="A13085" s="5">
        <v>2156813</v>
      </c>
      <c r="B13085" s="5">
        <v>9116</v>
      </c>
      <c r="C13085" s="6">
        <v>43204</v>
      </c>
      <c r="D13085" s="5">
        <v>33</v>
      </c>
      <c r="E13085" s="5" t="str">
        <f>_xlfn.XLOOKUP(Orders[[#This Row],[user_id]],Users[user_id],Users[country])</f>
        <v>FR</v>
      </c>
      <c r="F13085" s="5" t="str">
        <f>_xlfn.XLOOKUP(Orders[[#This Row],[country_code]],Countries[country_code],Countries[country_name])</f>
        <v>France</v>
      </c>
      <c r="G13085" s="5">
        <f>_xlfn.XLOOKUP(Orders[[#This Row],[user_id]],Users[user_id],Users[is_referral])</f>
        <v>1</v>
      </c>
    </row>
    <row r="13086" spans="1:7">
      <c r="A13086" s="5">
        <v>2156816</v>
      </c>
      <c r="B13086" s="5">
        <v>6244</v>
      </c>
      <c r="C13086" s="6">
        <v>43204</v>
      </c>
      <c r="D13086" s="5">
        <v>76</v>
      </c>
      <c r="E13086" s="5" t="str">
        <f>_xlfn.XLOOKUP(Orders[[#This Row],[user_id]],Users[user_id],Users[country])</f>
        <v>DE</v>
      </c>
      <c r="F13086" s="5" t="str">
        <f>_xlfn.XLOOKUP(Orders[[#This Row],[country_code]],Countries[country_code],Countries[country_name])</f>
        <v>Germany</v>
      </c>
      <c r="G13086" s="5">
        <f>_xlfn.XLOOKUP(Orders[[#This Row],[user_id]],Users[user_id],Users[is_referral])</f>
        <v>1</v>
      </c>
    </row>
    <row r="13087" spans="1:7">
      <c r="A13087" s="5">
        <v>2156818</v>
      </c>
      <c r="B13087" s="5">
        <v>12316</v>
      </c>
      <c r="C13087" s="6">
        <v>43204</v>
      </c>
      <c r="D13087" s="5">
        <v>24</v>
      </c>
      <c r="E13087" s="5" t="str">
        <f>_xlfn.XLOOKUP(Orders[[#This Row],[user_id]],Users[user_id],Users[country])</f>
        <v>ES</v>
      </c>
      <c r="F13087" s="5" t="str">
        <f>_xlfn.XLOOKUP(Orders[[#This Row],[country_code]],Countries[country_code],Countries[country_name])</f>
        <v>Spain</v>
      </c>
      <c r="G13087" s="5">
        <f>_xlfn.XLOOKUP(Orders[[#This Row],[user_id]],Users[user_id],Users[is_referral])</f>
        <v>1</v>
      </c>
    </row>
    <row r="13088" spans="1:7">
      <c r="A13088" s="5">
        <v>2156819</v>
      </c>
      <c r="B13088" s="5">
        <v>1190</v>
      </c>
      <c r="C13088" s="6">
        <v>43204</v>
      </c>
      <c r="D13088" s="5">
        <v>54</v>
      </c>
      <c r="E13088" s="5" t="str">
        <f>_xlfn.XLOOKUP(Orders[[#This Row],[user_id]],Users[user_id],Users[country])</f>
        <v>FR</v>
      </c>
      <c r="F13088" s="5" t="str">
        <f>_xlfn.XLOOKUP(Orders[[#This Row],[country_code]],Countries[country_code],Countries[country_name])</f>
        <v>France</v>
      </c>
      <c r="G13088" s="5">
        <f>_xlfn.XLOOKUP(Orders[[#This Row],[user_id]],Users[user_id],Users[is_referral])</f>
        <v>0</v>
      </c>
    </row>
    <row r="13089" spans="1:7">
      <c r="A13089" s="5">
        <v>2156820</v>
      </c>
      <c r="B13089" s="5">
        <v>14699</v>
      </c>
      <c r="C13089" s="6">
        <v>43204</v>
      </c>
      <c r="D13089" s="5">
        <v>12</v>
      </c>
      <c r="E13089" s="5" t="str">
        <f>_xlfn.XLOOKUP(Orders[[#This Row],[user_id]],Users[user_id],Users[country])</f>
        <v>IT</v>
      </c>
      <c r="F13089" s="5" t="str">
        <f>_xlfn.XLOOKUP(Orders[[#This Row],[country_code]],Countries[country_code],Countries[country_name])</f>
        <v>Italy</v>
      </c>
      <c r="G13089" s="5">
        <f>_xlfn.XLOOKUP(Orders[[#This Row],[user_id]],Users[user_id],Users[is_referral])</f>
        <v>1</v>
      </c>
    </row>
    <row r="13090" spans="1:7">
      <c r="A13090" s="5">
        <v>2156824</v>
      </c>
      <c r="B13090" s="5">
        <v>7736</v>
      </c>
      <c r="C13090" s="6">
        <v>43204</v>
      </c>
      <c r="D13090" s="5">
        <v>23</v>
      </c>
      <c r="E13090" s="5" t="str">
        <f>_xlfn.XLOOKUP(Orders[[#This Row],[user_id]],Users[user_id],Users[country])</f>
        <v>FR</v>
      </c>
      <c r="F13090" s="5" t="str">
        <f>_xlfn.XLOOKUP(Orders[[#This Row],[country_code]],Countries[country_code],Countries[country_name])</f>
        <v>France</v>
      </c>
      <c r="G13090" s="5">
        <f>_xlfn.XLOOKUP(Orders[[#This Row],[user_id]],Users[user_id],Users[is_referral])</f>
        <v>1</v>
      </c>
    </row>
    <row r="13091" spans="1:7">
      <c r="A13091" s="5">
        <v>2156830</v>
      </c>
      <c r="B13091" s="5">
        <v>7847</v>
      </c>
      <c r="C13091" s="6">
        <v>43204</v>
      </c>
      <c r="D13091" s="5">
        <v>15</v>
      </c>
      <c r="E13091" s="5" t="str">
        <f>_xlfn.XLOOKUP(Orders[[#This Row],[user_id]],Users[user_id],Users[country])</f>
        <v>FR</v>
      </c>
      <c r="F13091" s="5" t="str">
        <f>_xlfn.XLOOKUP(Orders[[#This Row],[country_code]],Countries[country_code],Countries[country_name])</f>
        <v>France</v>
      </c>
      <c r="G13091" s="5">
        <f>_xlfn.XLOOKUP(Orders[[#This Row],[user_id]],Users[user_id],Users[is_referral])</f>
        <v>1</v>
      </c>
    </row>
    <row r="13092" spans="1:7">
      <c r="A13092" s="5">
        <v>2156831</v>
      </c>
      <c r="B13092" s="5">
        <v>1148</v>
      </c>
      <c r="C13092" s="6">
        <v>43204</v>
      </c>
      <c r="D13092" s="5">
        <v>19</v>
      </c>
      <c r="E13092" s="5" t="str">
        <f>_xlfn.XLOOKUP(Orders[[#This Row],[user_id]],Users[user_id],Users[country])</f>
        <v>FR</v>
      </c>
      <c r="F13092" s="5" t="str">
        <f>_xlfn.XLOOKUP(Orders[[#This Row],[country_code]],Countries[country_code],Countries[country_name])</f>
        <v>France</v>
      </c>
      <c r="G13092" s="5">
        <f>_xlfn.XLOOKUP(Orders[[#This Row],[user_id]],Users[user_id],Users[is_referral])</f>
        <v>0</v>
      </c>
    </row>
    <row r="13093" spans="1:7">
      <c r="A13093" s="5">
        <v>2156833</v>
      </c>
      <c r="B13093" s="5">
        <v>2840</v>
      </c>
      <c r="C13093" s="6">
        <v>43204</v>
      </c>
      <c r="D13093" s="5">
        <v>19</v>
      </c>
      <c r="E13093" s="5" t="str">
        <f>_xlfn.XLOOKUP(Orders[[#This Row],[user_id]],Users[user_id],Users[country])</f>
        <v>ES</v>
      </c>
      <c r="F13093" s="5" t="str">
        <f>_xlfn.XLOOKUP(Orders[[#This Row],[country_code]],Countries[country_code],Countries[country_name])</f>
        <v>Spain</v>
      </c>
      <c r="G13093" s="5">
        <f>_xlfn.XLOOKUP(Orders[[#This Row],[user_id]],Users[user_id],Users[is_referral])</f>
        <v>0</v>
      </c>
    </row>
    <row r="13094" spans="1:7">
      <c r="A13094" s="5">
        <v>2156834</v>
      </c>
      <c r="B13094" s="5">
        <v>13391</v>
      </c>
      <c r="C13094" s="6">
        <v>43204</v>
      </c>
      <c r="D13094" s="5">
        <v>40</v>
      </c>
      <c r="E13094" s="5" t="str">
        <f>_xlfn.XLOOKUP(Orders[[#This Row],[user_id]],Users[user_id],Users[country])</f>
        <v>ES</v>
      </c>
      <c r="F13094" s="5" t="str">
        <f>_xlfn.XLOOKUP(Orders[[#This Row],[country_code]],Countries[country_code],Countries[country_name])</f>
        <v>Spain</v>
      </c>
      <c r="G13094" s="5">
        <f>_xlfn.XLOOKUP(Orders[[#This Row],[user_id]],Users[user_id],Users[is_referral])</f>
        <v>1</v>
      </c>
    </row>
    <row r="13095" spans="1:7">
      <c r="A13095" s="5">
        <v>2156835</v>
      </c>
      <c r="B13095" s="5">
        <v>7601</v>
      </c>
      <c r="C13095" s="6">
        <v>43204</v>
      </c>
      <c r="D13095" s="5">
        <v>32</v>
      </c>
      <c r="E13095" s="5" t="str">
        <f>_xlfn.XLOOKUP(Orders[[#This Row],[user_id]],Users[user_id],Users[country])</f>
        <v>DE</v>
      </c>
      <c r="F13095" s="5" t="str">
        <f>_xlfn.XLOOKUP(Orders[[#This Row],[country_code]],Countries[country_code],Countries[country_name])</f>
        <v>Germany</v>
      </c>
      <c r="G13095" s="5">
        <f>_xlfn.XLOOKUP(Orders[[#This Row],[user_id]],Users[user_id],Users[is_referral])</f>
        <v>1</v>
      </c>
    </row>
    <row r="13096" spans="1:7">
      <c r="A13096" s="5">
        <v>2156839</v>
      </c>
      <c r="B13096" s="5">
        <v>13872</v>
      </c>
      <c r="C13096" s="6">
        <v>43204</v>
      </c>
      <c r="D13096" s="5">
        <v>28</v>
      </c>
      <c r="E13096" s="5" t="str">
        <f>_xlfn.XLOOKUP(Orders[[#This Row],[user_id]],Users[user_id],Users[country])</f>
        <v>IT</v>
      </c>
      <c r="F13096" s="5" t="str">
        <f>_xlfn.XLOOKUP(Orders[[#This Row],[country_code]],Countries[country_code],Countries[country_name])</f>
        <v>Italy</v>
      </c>
      <c r="G13096" s="5">
        <f>_xlfn.XLOOKUP(Orders[[#This Row],[user_id]],Users[user_id],Users[is_referral])</f>
        <v>1</v>
      </c>
    </row>
    <row r="13097" spans="1:7">
      <c r="A13097" s="5">
        <v>2156843</v>
      </c>
      <c r="B13097" s="5">
        <v>18626</v>
      </c>
      <c r="C13097" s="6">
        <v>43204</v>
      </c>
      <c r="D13097" s="5">
        <v>16</v>
      </c>
      <c r="E13097" s="5" t="str">
        <f>_xlfn.XLOOKUP(Orders[[#This Row],[user_id]],Users[user_id],Users[country])</f>
        <v>IT</v>
      </c>
      <c r="F13097" s="5" t="str">
        <f>_xlfn.XLOOKUP(Orders[[#This Row],[country_code]],Countries[country_code],Countries[country_name])</f>
        <v>Italy</v>
      </c>
      <c r="G13097" s="5">
        <f>_xlfn.XLOOKUP(Orders[[#This Row],[user_id]],Users[user_id],Users[is_referral])</f>
        <v>1</v>
      </c>
    </row>
    <row r="13098" spans="1:7">
      <c r="A13098" s="5">
        <v>2156844</v>
      </c>
      <c r="B13098" s="5">
        <v>17255</v>
      </c>
      <c r="C13098" s="6">
        <v>43204</v>
      </c>
      <c r="D13098" s="5">
        <v>40</v>
      </c>
      <c r="E13098" s="5" t="str">
        <f>_xlfn.XLOOKUP(Orders[[#This Row],[user_id]],Users[user_id],Users[country])</f>
        <v>DE</v>
      </c>
      <c r="F13098" s="5" t="str">
        <f>_xlfn.XLOOKUP(Orders[[#This Row],[country_code]],Countries[country_code],Countries[country_name])</f>
        <v>Germany</v>
      </c>
      <c r="G13098" s="5">
        <f>_xlfn.XLOOKUP(Orders[[#This Row],[user_id]],Users[user_id],Users[is_referral])</f>
        <v>1</v>
      </c>
    </row>
    <row r="13099" spans="1:7">
      <c r="A13099" s="5">
        <v>2156846</v>
      </c>
      <c r="B13099" s="5">
        <v>17191</v>
      </c>
      <c r="C13099" s="6">
        <v>43204</v>
      </c>
      <c r="D13099" s="5">
        <v>91</v>
      </c>
      <c r="E13099" s="5" t="str">
        <f>_xlfn.XLOOKUP(Orders[[#This Row],[user_id]],Users[user_id],Users[country])</f>
        <v>IT</v>
      </c>
      <c r="F13099" s="5" t="str">
        <f>_xlfn.XLOOKUP(Orders[[#This Row],[country_code]],Countries[country_code],Countries[country_name])</f>
        <v>Italy</v>
      </c>
      <c r="G13099" s="5">
        <f>_xlfn.XLOOKUP(Orders[[#This Row],[user_id]],Users[user_id],Users[is_referral])</f>
        <v>1</v>
      </c>
    </row>
    <row r="13100" spans="1:7">
      <c r="A13100" s="5">
        <v>2156847</v>
      </c>
      <c r="B13100" s="5">
        <v>13077</v>
      </c>
      <c r="C13100" s="6">
        <v>43204</v>
      </c>
      <c r="D13100" s="5">
        <v>58</v>
      </c>
      <c r="E13100" s="5" t="str">
        <f>_xlfn.XLOOKUP(Orders[[#This Row],[user_id]],Users[user_id],Users[country])</f>
        <v>FR</v>
      </c>
      <c r="F13100" s="5" t="str">
        <f>_xlfn.XLOOKUP(Orders[[#This Row],[country_code]],Countries[country_code],Countries[country_name])</f>
        <v>France</v>
      </c>
      <c r="G13100" s="5">
        <f>_xlfn.XLOOKUP(Orders[[#This Row],[user_id]],Users[user_id],Users[is_referral])</f>
        <v>1</v>
      </c>
    </row>
    <row r="13101" spans="1:7">
      <c r="A13101" s="5">
        <v>2156853</v>
      </c>
      <c r="B13101" s="5">
        <v>5496</v>
      </c>
      <c r="C13101" s="6">
        <v>43204</v>
      </c>
      <c r="D13101" s="5">
        <v>96</v>
      </c>
      <c r="E13101" s="5" t="str">
        <f>_xlfn.XLOOKUP(Orders[[#This Row],[user_id]],Users[user_id],Users[country])</f>
        <v>FR</v>
      </c>
      <c r="F13101" s="5" t="str">
        <f>_xlfn.XLOOKUP(Orders[[#This Row],[country_code]],Countries[country_code],Countries[country_name])</f>
        <v>France</v>
      </c>
      <c r="G13101" s="5">
        <f>_xlfn.XLOOKUP(Orders[[#This Row],[user_id]],Users[user_id],Users[is_referral])</f>
        <v>0</v>
      </c>
    </row>
    <row r="13102" spans="1:7">
      <c r="A13102" s="5">
        <v>2156854</v>
      </c>
      <c r="B13102" s="5">
        <v>15214</v>
      </c>
      <c r="C13102" s="6">
        <v>43204</v>
      </c>
      <c r="D13102" s="5">
        <v>57</v>
      </c>
      <c r="E13102" s="5" t="str">
        <f>_xlfn.XLOOKUP(Orders[[#This Row],[user_id]],Users[user_id],Users[country])</f>
        <v>FR</v>
      </c>
      <c r="F13102" s="5" t="str">
        <f>_xlfn.XLOOKUP(Orders[[#This Row],[country_code]],Countries[country_code],Countries[country_name])</f>
        <v>France</v>
      </c>
      <c r="G13102" s="5">
        <f>_xlfn.XLOOKUP(Orders[[#This Row],[user_id]],Users[user_id],Users[is_referral])</f>
        <v>1</v>
      </c>
    </row>
    <row r="13103" spans="1:7">
      <c r="A13103" s="5">
        <v>2156855</v>
      </c>
      <c r="B13103" s="5">
        <v>11576</v>
      </c>
      <c r="C13103" s="6">
        <v>43204</v>
      </c>
      <c r="D13103" s="5">
        <v>74</v>
      </c>
      <c r="E13103" s="5" t="str">
        <f>_xlfn.XLOOKUP(Orders[[#This Row],[user_id]],Users[user_id],Users[country])</f>
        <v>FR</v>
      </c>
      <c r="F13103" s="5" t="str">
        <f>_xlfn.XLOOKUP(Orders[[#This Row],[country_code]],Countries[country_code],Countries[country_name])</f>
        <v>France</v>
      </c>
      <c r="G13103" s="5">
        <f>_xlfn.XLOOKUP(Orders[[#This Row],[user_id]],Users[user_id],Users[is_referral])</f>
        <v>1</v>
      </c>
    </row>
    <row r="13104" spans="1:7">
      <c r="A13104" s="5">
        <v>2156856</v>
      </c>
      <c r="B13104" s="5">
        <v>10944</v>
      </c>
      <c r="C13104" s="6">
        <v>43204</v>
      </c>
      <c r="D13104" s="5">
        <v>69</v>
      </c>
      <c r="E13104" s="5" t="str">
        <f>_xlfn.XLOOKUP(Orders[[#This Row],[user_id]],Users[user_id],Users[country])</f>
        <v>DE</v>
      </c>
      <c r="F13104" s="5" t="str">
        <f>_xlfn.XLOOKUP(Orders[[#This Row],[country_code]],Countries[country_code],Countries[country_name])</f>
        <v>Germany</v>
      </c>
      <c r="G13104" s="5">
        <f>_xlfn.XLOOKUP(Orders[[#This Row],[user_id]],Users[user_id],Users[is_referral])</f>
        <v>1</v>
      </c>
    </row>
    <row r="13105" spans="1:7">
      <c r="A13105" s="5">
        <v>2156857</v>
      </c>
      <c r="B13105" s="5">
        <v>7494</v>
      </c>
      <c r="C13105" s="6">
        <v>43204</v>
      </c>
      <c r="D13105" s="5">
        <v>53</v>
      </c>
      <c r="E13105" s="5" t="str">
        <f>_xlfn.XLOOKUP(Orders[[#This Row],[user_id]],Users[user_id],Users[country])</f>
        <v>FR</v>
      </c>
      <c r="F13105" s="5" t="str">
        <f>_xlfn.XLOOKUP(Orders[[#This Row],[country_code]],Countries[country_code],Countries[country_name])</f>
        <v>France</v>
      </c>
      <c r="G13105" s="5">
        <f>_xlfn.XLOOKUP(Orders[[#This Row],[user_id]],Users[user_id],Users[is_referral])</f>
        <v>1</v>
      </c>
    </row>
    <row r="13106" spans="1:7">
      <c r="A13106" s="5">
        <v>2156858</v>
      </c>
      <c r="B13106" s="5">
        <v>9921</v>
      </c>
      <c r="C13106" s="6">
        <v>43204</v>
      </c>
      <c r="D13106" s="5">
        <v>77</v>
      </c>
      <c r="E13106" s="5" t="str">
        <f>_xlfn.XLOOKUP(Orders[[#This Row],[user_id]],Users[user_id],Users[country])</f>
        <v>FR</v>
      </c>
      <c r="F13106" s="5" t="str">
        <f>_xlfn.XLOOKUP(Orders[[#This Row],[country_code]],Countries[country_code],Countries[country_name])</f>
        <v>France</v>
      </c>
      <c r="G13106" s="5">
        <f>_xlfn.XLOOKUP(Orders[[#This Row],[user_id]],Users[user_id],Users[is_referral])</f>
        <v>1</v>
      </c>
    </row>
    <row r="13107" spans="1:7">
      <c r="A13107" s="5">
        <v>2156860</v>
      </c>
      <c r="B13107" s="5">
        <v>17439</v>
      </c>
      <c r="C13107" s="6">
        <v>43204</v>
      </c>
      <c r="D13107" s="5">
        <v>62</v>
      </c>
      <c r="E13107" s="5" t="str">
        <f>_xlfn.XLOOKUP(Orders[[#This Row],[user_id]],Users[user_id],Users[country])</f>
        <v>IT</v>
      </c>
      <c r="F13107" s="5" t="str">
        <f>_xlfn.XLOOKUP(Orders[[#This Row],[country_code]],Countries[country_code],Countries[country_name])</f>
        <v>Italy</v>
      </c>
      <c r="G13107" s="5">
        <f>_xlfn.XLOOKUP(Orders[[#This Row],[user_id]],Users[user_id],Users[is_referral])</f>
        <v>1</v>
      </c>
    </row>
    <row r="13108" spans="1:7">
      <c r="A13108" s="5">
        <v>2156862</v>
      </c>
      <c r="B13108" s="5">
        <v>11100</v>
      </c>
      <c r="C13108" s="6">
        <v>43204</v>
      </c>
      <c r="D13108" s="5">
        <v>52</v>
      </c>
      <c r="E13108" s="5" t="str">
        <f>_xlfn.XLOOKUP(Orders[[#This Row],[user_id]],Users[user_id],Users[country])</f>
        <v>ES</v>
      </c>
      <c r="F13108" s="5" t="str">
        <f>_xlfn.XLOOKUP(Orders[[#This Row],[country_code]],Countries[country_code],Countries[country_name])</f>
        <v>Spain</v>
      </c>
      <c r="G13108" s="5">
        <f>_xlfn.XLOOKUP(Orders[[#This Row],[user_id]],Users[user_id],Users[is_referral])</f>
        <v>1</v>
      </c>
    </row>
    <row r="13109" spans="1:7">
      <c r="A13109" s="5">
        <v>2156864</v>
      </c>
      <c r="B13109" s="5">
        <v>10354</v>
      </c>
      <c r="C13109" s="6">
        <v>43204</v>
      </c>
      <c r="D13109" s="5">
        <v>46</v>
      </c>
      <c r="E13109" s="5" t="str">
        <f>_xlfn.XLOOKUP(Orders[[#This Row],[user_id]],Users[user_id],Users[country])</f>
        <v>IT</v>
      </c>
      <c r="F13109" s="5" t="str">
        <f>_xlfn.XLOOKUP(Orders[[#This Row],[country_code]],Countries[country_code],Countries[country_name])</f>
        <v>Italy</v>
      </c>
      <c r="G13109" s="5">
        <f>_xlfn.XLOOKUP(Orders[[#This Row],[user_id]],Users[user_id],Users[is_referral])</f>
        <v>1</v>
      </c>
    </row>
    <row r="13110" spans="1:7">
      <c r="A13110" s="5">
        <v>2156866</v>
      </c>
      <c r="B13110" s="5">
        <v>1656</v>
      </c>
      <c r="C13110" s="6">
        <v>43204</v>
      </c>
      <c r="D13110" s="5">
        <v>42</v>
      </c>
      <c r="E13110" s="5" t="str">
        <f>_xlfn.XLOOKUP(Orders[[#This Row],[user_id]],Users[user_id],Users[country])</f>
        <v>IT</v>
      </c>
      <c r="F13110" s="5" t="str">
        <f>_xlfn.XLOOKUP(Orders[[#This Row],[country_code]],Countries[country_code],Countries[country_name])</f>
        <v>Italy</v>
      </c>
      <c r="G13110" s="5">
        <f>_xlfn.XLOOKUP(Orders[[#This Row],[user_id]],Users[user_id],Users[is_referral])</f>
        <v>0</v>
      </c>
    </row>
    <row r="13111" spans="1:7">
      <c r="A13111" s="5">
        <v>2156868</v>
      </c>
      <c r="B13111" s="5">
        <v>10054</v>
      </c>
      <c r="C13111" s="6">
        <v>43204</v>
      </c>
      <c r="D13111" s="5">
        <v>80</v>
      </c>
      <c r="E13111" s="5" t="str">
        <f>_xlfn.XLOOKUP(Orders[[#This Row],[user_id]],Users[user_id],Users[country])</f>
        <v>ES</v>
      </c>
      <c r="F13111" s="5" t="str">
        <f>_xlfn.XLOOKUP(Orders[[#This Row],[country_code]],Countries[country_code],Countries[country_name])</f>
        <v>Spain</v>
      </c>
      <c r="G13111" s="5">
        <f>_xlfn.XLOOKUP(Orders[[#This Row],[user_id]],Users[user_id],Users[is_referral])</f>
        <v>1</v>
      </c>
    </row>
    <row r="13112" spans="1:7">
      <c r="A13112" s="5">
        <v>2156869</v>
      </c>
      <c r="B13112" s="5">
        <v>12757</v>
      </c>
      <c r="C13112" s="6">
        <v>43204</v>
      </c>
      <c r="D13112" s="5">
        <v>60</v>
      </c>
      <c r="E13112" s="5" t="str">
        <f>_xlfn.XLOOKUP(Orders[[#This Row],[user_id]],Users[user_id],Users[country])</f>
        <v>DE</v>
      </c>
      <c r="F13112" s="5" t="str">
        <f>_xlfn.XLOOKUP(Orders[[#This Row],[country_code]],Countries[country_code],Countries[country_name])</f>
        <v>Germany</v>
      </c>
      <c r="G13112" s="5">
        <f>_xlfn.XLOOKUP(Orders[[#This Row],[user_id]],Users[user_id],Users[is_referral])</f>
        <v>0</v>
      </c>
    </row>
    <row r="13113" spans="1:7">
      <c r="A13113" s="5">
        <v>2156870</v>
      </c>
      <c r="B13113" s="5">
        <v>9480</v>
      </c>
      <c r="C13113" s="6">
        <v>43204</v>
      </c>
      <c r="D13113" s="5">
        <v>29</v>
      </c>
      <c r="E13113" s="5" t="str">
        <f>_xlfn.XLOOKUP(Orders[[#This Row],[user_id]],Users[user_id],Users[country])</f>
        <v>FR</v>
      </c>
      <c r="F13113" s="5" t="str">
        <f>_xlfn.XLOOKUP(Orders[[#This Row],[country_code]],Countries[country_code],Countries[country_name])</f>
        <v>France</v>
      </c>
      <c r="G13113" s="5">
        <f>_xlfn.XLOOKUP(Orders[[#This Row],[user_id]],Users[user_id],Users[is_referral])</f>
        <v>1</v>
      </c>
    </row>
    <row r="13114" spans="1:7">
      <c r="A13114" s="5">
        <v>2156871</v>
      </c>
      <c r="B13114" s="5">
        <v>12416</v>
      </c>
      <c r="C13114" s="6">
        <v>43204</v>
      </c>
      <c r="D13114" s="5">
        <v>52</v>
      </c>
      <c r="E13114" s="5" t="str">
        <f>_xlfn.XLOOKUP(Orders[[#This Row],[user_id]],Users[user_id],Users[country])</f>
        <v>FR</v>
      </c>
      <c r="F13114" s="5" t="str">
        <f>_xlfn.XLOOKUP(Orders[[#This Row],[country_code]],Countries[country_code],Countries[country_name])</f>
        <v>France</v>
      </c>
      <c r="G13114" s="5">
        <f>_xlfn.XLOOKUP(Orders[[#This Row],[user_id]],Users[user_id],Users[is_referral])</f>
        <v>1</v>
      </c>
    </row>
    <row r="13115" spans="1:7">
      <c r="A13115" s="5">
        <v>2156872</v>
      </c>
      <c r="B13115" s="5">
        <v>8948</v>
      </c>
      <c r="C13115" s="6">
        <v>43204</v>
      </c>
      <c r="D13115" s="5">
        <v>68</v>
      </c>
      <c r="E13115" s="5" t="str">
        <f>_xlfn.XLOOKUP(Orders[[#This Row],[user_id]],Users[user_id],Users[country])</f>
        <v>IT</v>
      </c>
      <c r="F13115" s="5" t="str">
        <f>_xlfn.XLOOKUP(Orders[[#This Row],[country_code]],Countries[country_code],Countries[country_name])</f>
        <v>Italy</v>
      </c>
      <c r="G13115" s="5">
        <f>_xlfn.XLOOKUP(Orders[[#This Row],[user_id]],Users[user_id],Users[is_referral])</f>
        <v>0</v>
      </c>
    </row>
    <row r="13116" spans="1:7">
      <c r="A13116" s="5">
        <v>2156880</v>
      </c>
      <c r="B13116" s="5">
        <v>15444</v>
      </c>
      <c r="C13116" s="6">
        <v>43204</v>
      </c>
      <c r="D13116" s="5">
        <v>62</v>
      </c>
      <c r="E13116" s="5" t="str">
        <f>_xlfn.XLOOKUP(Orders[[#This Row],[user_id]],Users[user_id],Users[country])</f>
        <v>FR</v>
      </c>
      <c r="F13116" s="5" t="str">
        <f>_xlfn.XLOOKUP(Orders[[#This Row],[country_code]],Countries[country_code],Countries[country_name])</f>
        <v>France</v>
      </c>
      <c r="G13116" s="5">
        <f>_xlfn.XLOOKUP(Orders[[#This Row],[user_id]],Users[user_id],Users[is_referral])</f>
        <v>1</v>
      </c>
    </row>
    <row r="13117" spans="1:7">
      <c r="A13117" s="5">
        <v>2156881</v>
      </c>
      <c r="B13117" s="5">
        <v>3960</v>
      </c>
      <c r="C13117" s="6">
        <v>43204</v>
      </c>
      <c r="D13117" s="5">
        <v>38</v>
      </c>
      <c r="E13117" s="5" t="str">
        <f>_xlfn.XLOOKUP(Orders[[#This Row],[user_id]],Users[user_id],Users[country])</f>
        <v>ES</v>
      </c>
      <c r="F13117" s="5" t="str">
        <f>_xlfn.XLOOKUP(Orders[[#This Row],[country_code]],Countries[country_code],Countries[country_name])</f>
        <v>Spain</v>
      </c>
      <c r="G13117" s="5">
        <f>_xlfn.XLOOKUP(Orders[[#This Row],[user_id]],Users[user_id],Users[is_referral])</f>
        <v>0</v>
      </c>
    </row>
    <row r="13118" spans="1:7">
      <c r="A13118" s="5">
        <v>2156882</v>
      </c>
      <c r="B13118" s="5">
        <v>5305</v>
      </c>
      <c r="C13118" s="6">
        <v>43204</v>
      </c>
      <c r="D13118" s="5">
        <v>53</v>
      </c>
      <c r="E13118" s="5" t="str">
        <f>_xlfn.XLOOKUP(Orders[[#This Row],[user_id]],Users[user_id],Users[country])</f>
        <v>FR</v>
      </c>
      <c r="F13118" s="5" t="str">
        <f>_xlfn.XLOOKUP(Orders[[#This Row],[country_code]],Countries[country_code],Countries[country_name])</f>
        <v>France</v>
      </c>
      <c r="G13118" s="5">
        <f>_xlfn.XLOOKUP(Orders[[#This Row],[user_id]],Users[user_id],Users[is_referral])</f>
        <v>1</v>
      </c>
    </row>
    <row r="13119" spans="1:7">
      <c r="A13119" s="5">
        <v>2156886</v>
      </c>
      <c r="B13119" s="5">
        <v>18420</v>
      </c>
      <c r="C13119" s="6">
        <v>43204</v>
      </c>
      <c r="D13119" s="5">
        <v>60</v>
      </c>
      <c r="E13119" s="5" t="str">
        <f>_xlfn.XLOOKUP(Orders[[#This Row],[user_id]],Users[user_id],Users[country])</f>
        <v>ES</v>
      </c>
      <c r="F13119" s="5" t="str">
        <f>_xlfn.XLOOKUP(Orders[[#This Row],[country_code]],Countries[country_code],Countries[country_name])</f>
        <v>Spain</v>
      </c>
      <c r="G13119" s="5">
        <f>_xlfn.XLOOKUP(Orders[[#This Row],[user_id]],Users[user_id],Users[is_referral])</f>
        <v>1</v>
      </c>
    </row>
    <row r="13120" spans="1:7">
      <c r="A13120" s="5">
        <v>2156887</v>
      </c>
      <c r="B13120" s="5">
        <v>12472</v>
      </c>
      <c r="C13120" s="6">
        <v>43204</v>
      </c>
      <c r="D13120" s="5">
        <v>25</v>
      </c>
      <c r="E13120" s="5" t="str">
        <f>_xlfn.XLOOKUP(Orders[[#This Row],[user_id]],Users[user_id],Users[country])</f>
        <v>ES</v>
      </c>
      <c r="F13120" s="5" t="str">
        <f>_xlfn.XLOOKUP(Orders[[#This Row],[country_code]],Countries[country_code],Countries[country_name])</f>
        <v>Spain</v>
      </c>
      <c r="G13120" s="5">
        <f>_xlfn.XLOOKUP(Orders[[#This Row],[user_id]],Users[user_id],Users[is_referral])</f>
        <v>1</v>
      </c>
    </row>
    <row r="13121" spans="1:7">
      <c r="A13121" s="5">
        <v>2156890</v>
      </c>
      <c r="B13121" s="5">
        <v>19666</v>
      </c>
      <c r="C13121" s="6">
        <v>43204</v>
      </c>
      <c r="D13121" s="5">
        <v>63</v>
      </c>
      <c r="E13121" s="5" t="str">
        <f>_xlfn.XLOOKUP(Orders[[#This Row],[user_id]],Users[user_id],Users[country])</f>
        <v>FR</v>
      </c>
      <c r="F13121" s="5" t="str">
        <f>_xlfn.XLOOKUP(Orders[[#This Row],[country_code]],Countries[country_code],Countries[country_name])</f>
        <v>France</v>
      </c>
      <c r="G13121" s="5">
        <f>_xlfn.XLOOKUP(Orders[[#This Row],[user_id]],Users[user_id],Users[is_referral])</f>
        <v>1</v>
      </c>
    </row>
    <row r="13122" spans="1:7">
      <c r="A13122" s="5">
        <v>2156893</v>
      </c>
      <c r="B13122" s="5">
        <v>4433</v>
      </c>
      <c r="C13122" s="6">
        <v>43204</v>
      </c>
      <c r="D13122" s="5">
        <v>41</v>
      </c>
      <c r="E13122" s="5" t="str">
        <f>_xlfn.XLOOKUP(Orders[[#This Row],[user_id]],Users[user_id],Users[country])</f>
        <v>FR</v>
      </c>
      <c r="F13122" s="5" t="str">
        <f>_xlfn.XLOOKUP(Orders[[#This Row],[country_code]],Countries[country_code],Countries[country_name])</f>
        <v>France</v>
      </c>
      <c r="G13122" s="5">
        <f>_xlfn.XLOOKUP(Orders[[#This Row],[user_id]],Users[user_id],Users[is_referral])</f>
        <v>0</v>
      </c>
    </row>
    <row r="13123" spans="1:7">
      <c r="A13123" s="5">
        <v>2156896</v>
      </c>
      <c r="B13123" s="5">
        <v>17736</v>
      </c>
      <c r="C13123" s="6">
        <v>43204</v>
      </c>
      <c r="D13123" s="5">
        <v>30</v>
      </c>
      <c r="E13123" s="5" t="str">
        <f>_xlfn.XLOOKUP(Orders[[#This Row],[user_id]],Users[user_id],Users[country])</f>
        <v>IT</v>
      </c>
      <c r="F13123" s="5" t="str">
        <f>_xlfn.XLOOKUP(Orders[[#This Row],[country_code]],Countries[country_code],Countries[country_name])</f>
        <v>Italy</v>
      </c>
      <c r="G13123" s="5">
        <f>_xlfn.XLOOKUP(Orders[[#This Row],[user_id]],Users[user_id],Users[is_referral])</f>
        <v>1</v>
      </c>
    </row>
    <row r="13124" spans="1:7">
      <c r="A13124" s="5">
        <v>2156897</v>
      </c>
      <c r="B13124" s="5">
        <v>9185</v>
      </c>
      <c r="C13124" s="6">
        <v>43204</v>
      </c>
      <c r="D13124" s="5">
        <v>15</v>
      </c>
      <c r="E13124" s="5" t="str">
        <f>_xlfn.XLOOKUP(Orders[[#This Row],[user_id]],Users[user_id],Users[country])</f>
        <v>IT</v>
      </c>
      <c r="F13124" s="5" t="str">
        <f>_xlfn.XLOOKUP(Orders[[#This Row],[country_code]],Countries[country_code],Countries[country_name])</f>
        <v>Italy</v>
      </c>
      <c r="G13124" s="5">
        <f>_xlfn.XLOOKUP(Orders[[#This Row],[user_id]],Users[user_id],Users[is_referral])</f>
        <v>0</v>
      </c>
    </row>
    <row r="13125" spans="1:7">
      <c r="A13125" s="5">
        <v>2156898</v>
      </c>
      <c r="B13125" s="5">
        <v>14154</v>
      </c>
      <c r="C13125" s="6">
        <v>43204</v>
      </c>
      <c r="D13125" s="5">
        <v>68</v>
      </c>
      <c r="E13125" s="5" t="str">
        <f>_xlfn.XLOOKUP(Orders[[#This Row],[user_id]],Users[user_id],Users[country])</f>
        <v>FR</v>
      </c>
      <c r="F13125" s="5" t="str">
        <f>_xlfn.XLOOKUP(Orders[[#This Row],[country_code]],Countries[country_code],Countries[country_name])</f>
        <v>France</v>
      </c>
      <c r="G13125" s="5">
        <f>_xlfn.XLOOKUP(Orders[[#This Row],[user_id]],Users[user_id],Users[is_referral])</f>
        <v>1</v>
      </c>
    </row>
    <row r="13126" spans="1:7">
      <c r="A13126" s="5">
        <v>2156900</v>
      </c>
      <c r="B13126" s="5">
        <v>4849</v>
      </c>
      <c r="C13126" s="6">
        <v>43204</v>
      </c>
      <c r="D13126" s="5">
        <v>43</v>
      </c>
      <c r="E13126" s="5" t="str">
        <f>_xlfn.XLOOKUP(Orders[[#This Row],[user_id]],Users[user_id],Users[country])</f>
        <v>FR</v>
      </c>
      <c r="F13126" s="5" t="str">
        <f>_xlfn.XLOOKUP(Orders[[#This Row],[country_code]],Countries[country_code],Countries[country_name])</f>
        <v>France</v>
      </c>
      <c r="G13126" s="5">
        <f>_xlfn.XLOOKUP(Orders[[#This Row],[user_id]],Users[user_id],Users[is_referral])</f>
        <v>0</v>
      </c>
    </row>
    <row r="13127" spans="1:7">
      <c r="A13127" s="5">
        <v>2156901</v>
      </c>
      <c r="B13127" s="5">
        <v>6027</v>
      </c>
      <c r="C13127" s="6">
        <v>43204</v>
      </c>
      <c r="D13127" s="5">
        <v>29</v>
      </c>
      <c r="E13127" s="5" t="str">
        <f>_xlfn.XLOOKUP(Orders[[#This Row],[user_id]],Users[user_id],Users[country])</f>
        <v>IT</v>
      </c>
      <c r="F13127" s="5" t="str">
        <f>_xlfn.XLOOKUP(Orders[[#This Row],[country_code]],Countries[country_code],Countries[country_name])</f>
        <v>Italy</v>
      </c>
      <c r="G13127" s="5">
        <f>_xlfn.XLOOKUP(Orders[[#This Row],[user_id]],Users[user_id],Users[is_referral])</f>
        <v>0</v>
      </c>
    </row>
    <row r="13128" spans="1:7">
      <c r="A13128" s="5">
        <v>2156903</v>
      </c>
      <c r="B13128" s="5">
        <v>13340</v>
      </c>
      <c r="C13128" s="6">
        <v>43204</v>
      </c>
      <c r="D13128" s="5">
        <v>75</v>
      </c>
      <c r="E13128" s="5" t="str">
        <f>_xlfn.XLOOKUP(Orders[[#This Row],[user_id]],Users[user_id],Users[country])</f>
        <v>IT</v>
      </c>
      <c r="F13128" s="5" t="str">
        <f>_xlfn.XLOOKUP(Orders[[#This Row],[country_code]],Countries[country_code],Countries[country_name])</f>
        <v>Italy</v>
      </c>
      <c r="G13128" s="5">
        <f>_xlfn.XLOOKUP(Orders[[#This Row],[user_id]],Users[user_id],Users[is_referral])</f>
        <v>1</v>
      </c>
    </row>
    <row r="13129" spans="1:7">
      <c r="A13129" s="5">
        <v>2156905</v>
      </c>
      <c r="B13129" s="5">
        <v>13299</v>
      </c>
      <c r="C13129" s="6">
        <v>43204</v>
      </c>
      <c r="D13129" s="5">
        <v>73</v>
      </c>
      <c r="E13129" s="5" t="str">
        <f>_xlfn.XLOOKUP(Orders[[#This Row],[user_id]],Users[user_id],Users[country])</f>
        <v>IT</v>
      </c>
      <c r="F13129" s="5" t="str">
        <f>_xlfn.XLOOKUP(Orders[[#This Row],[country_code]],Countries[country_code],Countries[country_name])</f>
        <v>Italy</v>
      </c>
      <c r="G13129" s="5">
        <f>_xlfn.XLOOKUP(Orders[[#This Row],[user_id]],Users[user_id],Users[is_referral])</f>
        <v>1</v>
      </c>
    </row>
    <row r="13130" spans="1:7">
      <c r="A13130" s="5">
        <v>2156907</v>
      </c>
      <c r="B13130" s="5">
        <v>15142</v>
      </c>
      <c r="C13130" s="6">
        <v>43204</v>
      </c>
      <c r="D13130" s="5">
        <v>29</v>
      </c>
      <c r="E13130" s="5" t="str">
        <f>_xlfn.XLOOKUP(Orders[[#This Row],[user_id]],Users[user_id],Users[country])</f>
        <v>FR</v>
      </c>
      <c r="F13130" s="5" t="str">
        <f>_xlfn.XLOOKUP(Orders[[#This Row],[country_code]],Countries[country_code],Countries[country_name])</f>
        <v>France</v>
      </c>
      <c r="G13130" s="5">
        <f>_xlfn.XLOOKUP(Orders[[#This Row],[user_id]],Users[user_id],Users[is_referral])</f>
        <v>1</v>
      </c>
    </row>
    <row r="13131" spans="1:7">
      <c r="A13131" s="5">
        <v>2156908</v>
      </c>
      <c r="B13131" s="5">
        <v>18843</v>
      </c>
      <c r="C13131" s="6">
        <v>43204</v>
      </c>
      <c r="D13131" s="5">
        <v>33</v>
      </c>
      <c r="E13131" s="5" t="str">
        <f>_xlfn.XLOOKUP(Orders[[#This Row],[user_id]],Users[user_id],Users[country])</f>
        <v>FR</v>
      </c>
      <c r="F13131" s="5" t="str">
        <f>_xlfn.XLOOKUP(Orders[[#This Row],[country_code]],Countries[country_code],Countries[country_name])</f>
        <v>France</v>
      </c>
      <c r="G13131" s="5">
        <f>_xlfn.XLOOKUP(Orders[[#This Row],[user_id]],Users[user_id],Users[is_referral])</f>
        <v>0</v>
      </c>
    </row>
    <row r="13132" spans="1:7">
      <c r="A13132" s="5">
        <v>2156909</v>
      </c>
      <c r="B13132" s="5">
        <v>16145</v>
      </c>
      <c r="C13132" s="6">
        <v>43204</v>
      </c>
      <c r="D13132" s="5">
        <v>29</v>
      </c>
      <c r="E13132" s="5" t="str">
        <f>_xlfn.XLOOKUP(Orders[[#This Row],[user_id]],Users[user_id],Users[country])</f>
        <v>DE</v>
      </c>
      <c r="F13132" s="5" t="str">
        <f>_xlfn.XLOOKUP(Orders[[#This Row],[country_code]],Countries[country_code],Countries[country_name])</f>
        <v>Germany</v>
      </c>
      <c r="G13132" s="5">
        <f>_xlfn.XLOOKUP(Orders[[#This Row],[user_id]],Users[user_id],Users[is_referral])</f>
        <v>0</v>
      </c>
    </row>
    <row r="13133" spans="1:7">
      <c r="A13133" s="5">
        <v>2156912</v>
      </c>
      <c r="B13133" s="5">
        <v>10092</v>
      </c>
      <c r="C13133" s="6">
        <v>43204</v>
      </c>
      <c r="D13133" s="5">
        <v>34</v>
      </c>
      <c r="E13133" s="5" t="str">
        <f>_xlfn.XLOOKUP(Orders[[#This Row],[user_id]],Users[user_id],Users[country])</f>
        <v>ES</v>
      </c>
      <c r="F13133" s="5" t="str">
        <f>_xlfn.XLOOKUP(Orders[[#This Row],[country_code]],Countries[country_code],Countries[country_name])</f>
        <v>Spain</v>
      </c>
      <c r="G13133" s="5">
        <f>_xlfn.XLOOKUP(Orders[[#This Row],[user_id]],Users[user_id],Users[is_referral])</f>
        <v>1</v>
      </c>
    </row>
    <row r="13134" spans="1:7">
      <c r="A13134" s="5">
        <v>2156915</v>
      </c>
      <c r="B13134" s="5">
        <v>17558</v>
      </c>
      <c r="C13134" s="6">
        <v>43204</v>
      </c>
      <c r="D13134" s="5">
        <v>44</v>
      </c>
      <c r="E13134" s="5" t="str">
        <f>_xlfn.XLOOKUP(Orders[[#This Row],[user_id]],Users[user_id],Users[country])</f>
        <v>ES</v>
      </c>
      <c r="F13134" s="5" t="str">
        <f>_xlfn.XLOOKUP(Orders[[#This Row],[country_code]],Countries[country_code],Countries[country_name])</f>
        <v>Spain</v>
      </c>
      <c r="G13134" s="5">
        <f>_xlfn.XLOOKUP(Orders[[#This Row],[user_id]],Users[user_id],Users[is_referral])</f>
        <v>1</v>
      </c>
    </row>
    <row r="13135" spans="1:7">
      <c r="A13135" s="5">
        <v>2156916</v>
      </c>
      <c r="B13135" s="5">
        <v>18917</v>
      </c>
      <c r="C13135" s="6">
        <v>43204</v>
      </c>
      <c r="D13135" s="5">
        <v>50</v>
      </c>
      <c r="E13135" s="5" t="str">
        <f>_xlfn.XLOOKUP(Orders[[#This Row],[user_id]],Users[user_id],Users[country])</f>
        <v>IT</v>
      </c>
      <c r="F13135" s="5" t="str">
        <f>_xlfn.XLOOKUP(Orders[[#This Row],[country_code]],Countries[country_code],Countries[country_name])</f>
        <v>Italy</v>
      </c>
      <c r="G13135" s="5">
        <f>_xlfn.XLOOKUP(Orders[[#This Row],[user_id]],Users[user_id],Users[is_referral])</f>
        <v>1</v>
      </c>
    </row>
    <row r="13136" spans="1:7">
      <c r="A13136" s="5">
        <v>2156918</v>
      </c>
      <c r="B13136" s="5">
        <v>10778</v>
      </c>
      <c r="C13136" s="6">
        <v>43204</v>
      </c>
      <c r="D13136" s="5">
        <v>61</v>
      </c>
      <c r="E13136" s="5" t="str">
        <f>_xlfn.XLOOKUP(Orders[[#This Row],[user_id]],Users[user_id],Users[country])</f>
        <v>ES</v>
      </c>
      <c r="F13136" s="5" t="str">
        <f>_xlfn.XLOOKUP(Orders[[#This Row],[country_code]],Countries[country_code],Countries[country_name])</f>
        <v>Spain</v>
      </c>
      <c r="G13136" s="5">
        <f>_xlfn.XLOOKUP(Orders[[#This Row],[user_id]],Users[user_id],Users[is_referral])</f>
        <v>1</v>
      </c>
    </row>
    <row r="13137" spans="1:7">
      <c r="A13137" s="5">
        <v>2156922</v>
      </c>
      <c r="B13137" s="5">
        <v>9530</v>
      </c>
      <c r="C13137" s="6">
        <v>43204</v>
      </c>
      <c r="D13137" s="5">
        <v>59</v>
      </c>
      <c r="E13137" s="5" t="str">
        <f>_xlfn.XLOOKUP(Orders[[#This Row],[user_id]],Users[user_id],Users[country])</f>
        <v>FR</v>
      </c>
      <c r="F13137" s="5" t="str">
        <f>_xlfn.XLOOKUP(Orders[[#This Row],[country_code]],Countries[country_code],Countries[country_name])</f>
        <v>France</v>
      </c>
      <c r="G13137" s="5">
        <f>_xlfn.XLOOKUP(Orders[[#This Row],[user_id]],Users[user_id],Users[is_referral])</f>
        <v>1</v>
      </c>
    </row>
    <row r="13138" spans="1:7">
      <c r="A13138" s="5">
        <v>2156923</v>
      </c>
      <c r="B13138" s="5">
        <v>1365</v>
      </c>
      <c r="C13138" s="6">
        <v>43204</v>
      </c>
      <c r="D13138" s="5">
        <v>60</v>
      </c>
      <c r="E13138" s="5" t="str">
        <f>_xlfn.XLOOKUP(Orders[[#This Row],[user_id]],Users[user_id],Users[country])</f>
        <v>FR</v>
      </c>
      <c r="F13138" s="5" t="str">
        <f>_xlfn.XLOOKUP(Orders[[#This Row],[country_code]],Countries[country_code],Countries[country_name])</f>
        <v>France</v>
      </c>
      <c r="G13138" s="5">
        <f>_xlfn.XLOOKUP(Orders[[#This Row],[user_id]],Users[user_id],Users[is_referral])</f>
        <v>0</v>
      </c>
    </row>
    <row r="13139" spans="1:7">
      <c r="A13139" s="5">
        <v>2156927</v>
      </c>
      <c r="B13139" s="5">
        <v>19807</v>
      </c>
      <c r="C13139" s="6">
        <v>43204</v>
      </c>
      <c r="D13139" s="5">
        <v>13</v>
      </c>
      <c r="E13139" s="5" t="str">
        <f>_xlfn.XLOOKUP(Orders[[#This Row],[user_id]],Users[user_id],Users[country])</f>
        <v>IT</v>
      </c>
      <c r="F13139" s="5" t="str">
        <f>_xlfn.XLOOKUP(Orders[[#This Row],[country_code]],Countries[country_code],Countries[country_name])</f>
        <v>Italy</v>
      </c>
      <c r="G13139" s="5">
        <f>_xlfn.XLOOKUP(Orders[[#This Row],[user_id]],Users[user_id],Users[is_referral])</f>
        <v>1</v>
      </c>
    </row>
    <row r="13140" spans="1:7">
      <c r="A13140" s="5">
        <v>2156928</v>
      </c>
      <c r="B13140" s="5">
        <v>1632</v>
      </c>
      <c r="C13140" s="6">
        <v>43204</v>
      </c>
      <c r="D13140" s="5">
        <v>68</v>
      </c>
      <c r="E13140" s="5" t="str">
        <f>_xlfn.XLOOKUP(Orders[[#This Row],[user_id]],Users[user_id],Users[country])</f>
        <v>ES</v>
      </c>
      <c r="F13140" s="5" t="str">
        <f>_xlfn.XLOOKUP(Orders[[#This Row],[country_code]],Countries[country_code],Countries[country_name])</f>
        <v>Spain</v>
      </c>
      <c r="G13140" s="5">
        <f>_xlfn.XLOOKUP(Orders[[#This Row],[user_id]],Users[user_id],Users[is_referral])</f>
        <v>0</v>
      </c>
    </row>
    <row r="13141" spans="1:7">
      <c r="A13141" s="5">
        <v>2156930</v>
      </c>
      <c r="B13141" s="5">
        <v>11030</v>
      </c>
      <c r="C13141" s="6">
        <v>43204</v>
      </c>
      <c r="D13141" s="5">
        <v>49</v>
      </c>
      <c r="E13141" s="5" t="str">
        <f>_xlfn.XLOOKUP(Orders[[#This Row],[user_id]],Users[user_id],Users[country])</f>
        <v>FR</v>
      </c>
      <c r="F13141" s="5" t="str">
        <f>_xlfn.XLOOKUP(Orders[[#This Row],[country_code]],Countries[country_code],Countries[country_name])</f>
        <v>France</v>
      </c>
      <c r="G13141" s="5">
        <f>_xlfn.XLOOKUP(Orders[[#This Row],[user_id]],Users[user_id],Users[is_referral])</f>
        <v>1</v>
      </c>
    </row>
    <row r="13142" spans="1:7">
      <c r="A13142" s="5">
        <v>2156931</v>
      </c>
      <c r="B13142" s="5">
        <v>13078</v>
      </c>
      <c r="C13142" s="6">
        <v>43204</v>
      </c>
      <c r="D13142" s="5">
        <v>65</v>
      </c>
      <c r="E13142" s="5" t="str">
        <f>_xlfn.XLOOKUP(Orders[[#This Row],[user_id]],Users[user_id],Users[country])</f>
        <v>DE</v>
      </c>
      <c r="F13142" s="5" t="str">
        <f>_xlfn.XLOOKUP(Orders[[#This Row],[country_code]],Countries[country_code],Countries[country_name])</f>
        <v>Germany</v>
      </c>
      <c r="G13142" s="5">
        <f>_xlfn.XLOOKUP(Orders[[#This Row],[user_id]],Users[user_id],Users[is_referral])</f>
        <v>1</v>
      </c>
    </row>
    <row r="13143" spans="1:7">
      <c r="A13143" s="5">
        <v>2156932</v>
      </c>
      <c r="B13143" s="5">
        <v>14874</v>
      </c>
      <c r="C13143" s="6">
        <v>43204</v>
      </c>
      <c r="D13143" s="5">
        <v>78</v>
      </c>
      <c r="E13143" s="5" t="str">
        <f>_xlfn.XLOOKUP(Orders[[#This Row],[user_id]],Users[user_id],Users[country])</f>
        <v>DE</v>
      </c>
      <c r="F13143" s="5" t="str">
        <f>_xlfn.XLOOKUP(Orders[[#This Row],[country_code]],Countries[country_code],Countries[country_name])</f>
        <v>Germany</v>
      </c>
      <c r="G13143" s="5">
        <f>_xlfn.XLOOKUP(Orders[[#This Row],[user_id]],Users[user_id],Users[is_referral])</f>
        <v>1</v>
      </c>
    </row>
    <row r="13144" spans="1:7">
      <c r="A13144" s="5">
        <v>2156936</v>
      </c>
      <c r="B13144" s="5">
        <v>5812</v>
      </c>
      <c r="C13144" s="6">
        <v>43204</v>
      </c>
      <c r="D13144" s="5">
        <v>59</v>
      </c>
      <c r="E13144" s="5" t="str">
        <f>_xlfn.XLOOKUP(Orders[[#This Row],[user_id]],Users[user_id],Users[country])</f>
        <v>FR</v>
      </c>
      <c r="F13144" s="5" t="str">
        <f>_xlfn.XLOOKUP(Orders[[#This Row],[country_code]],Countries[country_code],Countries[country_name])</f>
        <v>France</v>
      </c>
      <c r="G13144" s="5">
        <f>_xlfn.XLOOKUP(Orders[[#This Row],[user_id]],Users[user_id],Users[is_referral])</f>
        <v>0</v>
      </c>
    </row>
    <row r="13145" spans="1:7">
      <c r="A13145" s="5">
        <v>2156937</v>
      </c>
      <c r="B13145" s="5">
        <v>16671</v>
      </c>
      <c r="C13145" s="6">
        <v>43204</v>
      </c>
      <c r="D13145" s="5">
        <v>18</v>
      </c>
      <c r="E13145" s="5" t="str">
        <f>_xlfn.XLOOKUP(Orders[[#This Row],[user_id]],Users[user_id],Users[country])</f>
        <v>FR</v>
      </c>
      <c r="F13145" s="5" t="str">
        <f>_xlfn.XLOOKUP(Orders[[#This Row],[country_code]],Countries[country_code],Countries[country_name])</f>
        <v>France</v>
      </c>
      <c r="G13145" s="5">
        <f>_xlfn.XLOOKUP(Orders[[#This Row],[user_id]],Users[user_id],Users[is_referral])</f>
        <v>1</v>
      </c>
    </row>
    <row r="13146" spans="1:7">
      <c r="A13146" s="5">
        <v>2156939</v>
      </c>
      <c r="B13146" s="5">
        <v>5918</v>
      </c>
      <c r="C13146" s="6">
        <v>43204</v>
      </c>
      <c r="D13146" s="5">
        <v>23</v>
      </c>
      <c r="E13146" s="5" t="str">
        <f>_xlfn.XLOOKUP(Orders[[#This Row],[user_id]],Users[user_id],Users[country])</f>
        <v>DE</v>
      </c>
      <c r="F13146" s="5" t="str">
        <f>_xlfn.XLOOKUP(Orders[[#This Row],[country_code]],Countries[country_code],Countries[country_name])</f>
        <v>Germany</v>
      </c>
      <c r="G13146" s="5">
        <f>_xlfn.XLOOKUP(Orders[[#This Row],[user_id]],Users[user_id],Users[is_referral])</f>
        <v>1</v>
      </c>
    </row>
    <row r="13147" spans="1:7">
      <c r="A13147" s="5">
        <v>2156941</v>
      </c>
      <c r="B13147" s="5">
        <v>15851</v>
      </c>
      <c r="C13147" s="6">
        <v>43204</v>
      </c>
      <c r="D13147" s="5">
        <v>34</v>
      </c>
      <c r="E13147" s="5" t="str">
        <f>_xlfn.XLOOKUP(Orders[[#This Row],[user_id]],Users[user_id],Users[country])</f>
        <v>ES</v>
      </c>
      <c r="F13147" s="5" t="str">
        <f>_xlfn.XLOOKUP(Orders[[#This Row],[country_code]],Countries[country_code],Countries[country_name])</f>
        <v>Spain</v>
      </c>
      <c r="G13147" s="5">
        <f>_xlfn.XLOOKUP(Orders[[#This Row],[user_id]],Users[user_id],Users[is_referral])</f>
        <v>0</v>
      </c>
    </row>
    <row r="13148" spans="1:7">
      <c r="A13148" s="5">
        <v>2156943</v>
      </c>
      <c r="B13148" s="5">
        <v>11873</v>
      </c>
      <c r="C13148" s="6">
        <v>43204</v>
      </c>
      <c r="D13148" s="5">
        <v>42</v>
      </c>
      <c r="E13148" s="5" t="str">
        <f>_xlfn.XLOOKUP(Orders[[#This Row],[user_id]],Users[user_id],Users[country])</f>
        <v>FR</v>
      </c>
      <c r="F13148" s="5" t="str">
        <f>_xlfn.XLOOKUP(Orders[[#This Row],[country_code]],Countries[country_code],Countries[country_name])</f>
        <v>France</v>
      </c>
      <c r="G13148" s="5">
        <f>_xlfn.XLOOKUP(Orders[[#This Row],[user_id]],Users[user_id],Users[is_referral])</f>
        <v>1</v>
      </c>
    </row>
    <row r="13149" spans="1:7">
      <c r="A13149" s="5">
        <v>2156946</v>
      </c>
      <c r="B13149" s="5">
        <v>17713</v>
      </c>
      <c r="C13149" s="6">
        <v>43204</v>
      </c>
      <c r="D13149" s="5">
        <v>49</v>
      </c>
      <c r="E13149" s="5" t="str">
        <f>_xlfn.XLOOKUP(Orders[[#This Row],[user_id]],Users[user_id],Users[country])</f>
        <v>DE</v>
      </c>
      <c r="F13149" s="5" t="str">
        <f>_xlfn.XLOOKUP(Orders[[#This Row],[country_code]],Countries[country_code],Countries[country_name])</f>
        <v>Germany</v>
      </c>
      <c r="G13149" s="5">
        <f>_xlfn.XLOOKUP(Orders[[#This Row],[user_id]],Users[user_id],Users[is_referral])</f>
        <v>1</v>
      </c>
    </row>
    <row r="13150" spans="1:7">
      <c r="A13150" s="5">
        <v>2156949</v>
      </c>
      <c r="B13150" s="5">
        <v>12599</v>
      </c>
      <c r="C13150" s="6">
        <v>43204</v>
      </c>
      <c r="D13150" s="5">
        <v>31</v>
      </c>
      <c r="E13150" s="5" t="str">
        <f>_xlfn.XLOOKUP(Orders[[#This Row],[user_id]],Users[user_id],Users[country])</f>
        <v>IT</v>
      </c>
      <c r="F13150" s="5" t="str">
        <f>_xlfn.XLOOKUP(Orders[[#This Row],[country_code]],Countries[country_code],Countries[country_name])</f>
        <v>Italy</v>
      </c>
      <c r="G13150" s="5">
        <f>_xlfn.XLOOKUP(Orders[[#This Row],[user_id]],Users[user_id],Users[is_referral])</f>
        <v>1</v>
      </c>
    </row>
    <row r="13151" spans="1:7">
      <c r="A13151" s="5">
        <v>2156953</v>
      </c>
      <c r="B13151" s="5">
        <v>8910</v>
      </c>
      <c r="C13151" s="6">
        <v>43204</v>
      </c>
      <c r="D13151" s="5">
        <v>30</v>
      </c>
      <c r="E13151" s="5" t="str">
        <f>_xlfn.XLOOKUP(Orders[[#This Row],[user_id]],Users[user_id],Users[country])</f>
        <v>ES</v>
      </c>
      <c r="F13151" s="5" t="str">
        <f>_xlfn.XLOOKUP(Orders[[#This Row],[country_code]],Countries[country_code],Countries[country_name])</f>
        <v>Spain</v>
      </c>
      <c r="G13151" s="5">
        <f>_xlfn.XLOOKUP(Orders[[#This Row],[user_id]],Users[user_id],Users[is_referral])</f>
        <v>1</v>
      </c>
    </row>
    <row r="13152" spans="1:7">
      <c r="A13152" s="5">
        <v>2156955</v>
      </c>
      <c r="B13152" s="5">
        <v>18907</v>
      </c>
      <c r="C13152" s="6">
        <v>43204</v>
      </c>
      <c r="D13152" s="5">
        <v>34</v>
      </c>
      <c r="E13152" s="5" t="str">
        <f>_xlfn.XLOOKUP(Orders[[#This Row],[user_id]],Users[user_id],Users[country])</f>
        <v>FR</v>
      </c>
      <c r="F13152" s="5" t="str">
        <f>_xlfn.XLOOKUP(Orders[[#This Row],[country_code]],Countries[country_code],Countries[country_name])</f>
        <v>France</v>
      </c>
      <c r="G13152" s="5">
        <f>_xlfn.XLOOKUP(Orders[[#This Row],[user_id]],Users[user_id],Users[is_referral])</f>
        <v>1</v>
      </c>
    </row>
    <row r="13153" spans="1:7">
      <c r="A13153" s="5">
        <v>2156956</v>
      </c>
      <c r="B13153" s="5">
        <v>83</v>
      </c>
      <c r="C13153" s="6">
        <v>43204</v>
      </c>
      <c r="D13153" s="5">
        <v>75</v>
      </c>
      <c r="E13153" s="5" t="str">
        <f>_xlfn.XLOOKUP(Orders[[#This Row],[user_id]],Users[user_id],Users[country])</f>
        <v>ES</v>
      </c>
      <c r="F13153" s="5" t="str">
        <f>_xlfn.XLOOKUP(Orders[[#This Row],[country_code]],Countries[country_code],Countries[country_name])</f>
        <v>Spain</v>
      </c>
      <c r="G13153" s="5">
        <f>_xlfn.XLOOKUP(Orders[[#This Row],[user_id]],Users[user_id],Users[is_referral])</f>
        <v>0</v>
      </c>
    </row>
    <row r="13154" spans="1:7">
      <c r="A13154" s="5">
        <v>2156959</v>
      </c>
      <c r="B13154" s="5">
        <v>292</v>
      </c>
      <c r="C13154" s="6">
        <v>43204</v>
      </c>
      <c r="D13154" s="5">
        <v>16</v>
      </c>
      <c r="E13154" s="5" t="str">
        <f>_xlfn.XLOOKUP(Orders[[#This Row],[user_id]],Users[user_id],Users[country])</f>
        <v>FR</v>
      </c>
      <c r="F13154" s="5" t="str">
        <f>_xlfn.XLOOKUP(Orders[[#This Row],[country_code]],Countries[country_code],Countries[country_name])</f>
        <v>France</v>
      </c>
      <c r="G13154" s="5">
        <f>_xlfn.XLOOKUP(Orders[[#This Row],[user_id]],Users[user_id],Users[is_referral])</f>
        <v>0</v>
      </c>
    </row>
    <row r="13155" spans="1:7">
      <c r="A13155" s="5">
        <v>2156960</v>
      </c>
      <c r="B13155" s="5">
        <v>19844</v>
      </c>
      <c r="C13155" s="6">
        <v>43204</v>
      </c>
      <c r="D13155" s="5">
        <v>48</v>
      </c>
      <c r="E13155" s="5" t="str">
        <f>_xlfn.XLOOKUP(Orders[[#This Row],[user_id]],Users[user_id],Users[country])</f>
        <v>IT</v>
      </c>
      <c r="F13155" s="5" t="str">
        <f>_xlfn.XLOOKUP(Orders[[#This Row],[country_code]],Countries[country_code],Countries[country_name])</f>
        <v>Italy</v>
      </c>
      <c r="G13155" s="5">
        <f>_xlfn.XLOOKUP(Orders[[#This Row],[user_id]],Users[user_id],Users[is_referral])</f>
        <v>1</v>
      </c>
    </row>
    <row r="13156" spans="1:7">
      <c r="A13156" s="5">
        <v>2156961</v>
      </c>
      <c r="B13156" s="5">
        <v>16392</v>
      </c>
      <c r="C13156" s="6">
        <v>43204</v>
      </c>
      <c r="D13156" s="5">
        <v>68</v>
      </c>
      <c r="E13156" s="5" t="str">
        <f>_xlfn.XLOOKUP(Orders[[#This Row],[user_id]],Users[user_id],Users[country])</f>
        <v>DE</v>
      </c>
      <c r="F13156" s="5" t="str">
        <f>_xlfn.XLOOKUP(Orders[[#This Row],[country_code]],Countries[country_code],Countries[country_name])</f>
        <v>Germany</v>
      </c>
      <c r="G13156" s="5">
        <f>_xlfn.XLOOKUP(Orders[[#This Row],[user_id]],Users[user_id],Users[is_referral])</f>
        <v>0</v>
      </c>
    </row>
    <row r="13157" spans="1:7">
      <c r="A13157" s="5">
        <v>2156965</v>
      </c>
      <c r="B13157" s="5">
        <v>7801</v>
      </c>
      <c r="C13157" s="6">
        <v>43204</v>
      </c>
      <c r="D13157" s="5">
        <v>64</v>
      </c>
      <c r="E13157" s="5" t="str">
        <f>_xlfn.XLOOKUP(Orders[[#This Row],[user_id]],Users[user_id],Users[country])</f>
        <v>FR</v>
      </c>
      <c r="F13157" s="5" t="str">
        <f>_xlfn.XLOOKUP(Orders[[#This Row],[country_code]],Countries[country_code],Countries[country_name])</f>
        <v>France</v>
      </c>
      <c r="G13157" s="5">
        <f>_xlfn.XLOOKUP(Orders[[#This Row],[user_id]],Users[user_id],Users[is_referral])</f>
        <v>1</v>
      </c>
    </row>
    <row r="13158" spans="1:7">
      <c r="A13158" s="5">
        <v>2156968</v>
      </c>
      <c r="B13158" s="5">
        <v>19518</v>
      </c>
      <c r="C13158" s="6">
        <v>43204</v>
      </c>
      <c r="D13158" s="5">
        <v>31</v>
      </c>
      <c r="E13158" s="5" t="str">
        <f>_xlfn.XLOOKUP(Orders[[#This Row],[user_id]],Users[user_id],Users[country])</f>
        <v>IT</v>
      </c>
      <c r="F13158" s="5" t="str">
        <f>_xlfn.XLOOKUP(Orders[[#This Row],[country_code]],Countries[country_code],Countries[country_name])</f>
        <v>Italy</v>
      </c>
      <c r="G13158" s="5">
        <f>_xlfn.XLOOKUP(Orders[[#This Row],[user_id]],Users[user_id],Users[is_referral])</f>
        <v>1</v>
      </c>
    </row>
    <row r="13159" spans="1:7">
      <c r="A13159" s="5">
        <v>2156970</v>
      </c>
      <c r="B13159" s="5">
        <v>1017</v>
      </c>
      <c r="C13159" s="6">
        <v>43204</v>
      </c>
      <c r="D13159" s="5">
        <v>24</v>
      </c>
      <c r="E13159" s="5" t="str">
        <f>_xlfn.XLOOKUP(Orders[[#This Row],[user_id]],Users[user_id],Users[country])</f>
        <v>FR</v>
      </c>
      <c r="F13159" s="5" t="str">
        <f>_xlfn.XLOOKUP(Orders[[#This Row],[country_code]],Countries[country_code],Countries[country_name])</f>
        <v>France</v>
      </c>
      <c r="G13159" s="5">
        <f>_xlfn.XLOOKUP(Orders[[#This Row],[user_id]],Users[user_id],Users[is_referral])</f>
        <v>0</v>
      </c>
    </row>
    <row r="13160" spans="1:7">
      <c r="A13160" s="5">
        <v>2156971</v>
      </c>
      <c r="B13160" s="5">
        <v>2378</v>
      </c>
      <c r="C13160" s="6">
        <v>43204</v>
      </c>
      <c r="D13160" s="5">
        <v>31</v>
      </c>
      <c r="E13160" s="5" t="str">
        <f>_xlfn.XLOOKUP(Orders[[#This Row],[user_id]],Users[user_id],Users[country])</f>
        <v>FR</v>
      </c>
      <c r="F13160" s="5" t="str">
        <f>_xlfn.XLOOKUP(Orders[[#This Row],[country_code]],Countries[country_code],Countries[country_name])</f>
        <v>France</v>
      </c>
      <c r="G13160" s="5">
        <f>_xlfn.XLOOKUP(Orders[[#This Row],[user_id]],Users[user_id],Users[is_referral])</f>
        <v>0</v>
      </c>
    </row>
    <row r="13161" spans="1:7">
      <c r="A13161" s="5">
        <v>2156972</v>
      </c>
      <c r="B13161" s="5">
        <v>15231</v>
      </c>
      <c r="C13161" s="6">
        <v>43204</v>
      </c>
      <c r="D13161" s="5">
        <v>23</v>
      </c>
      <c r="E13161" s="5" t="str">
        <f>_xlfn.XLOOKUP(Orders[[#This Row],[user_id]],Users[user_id],Users[country])</f>
        <v>IT</v>
      </c>
      <c r="F13161" s="5" t="str">
        <f>_xlfn.XLOOKUP(Orders[[#This Row],[country_code]],Countries[country_code],Countries[country_name])</f>
        <v>Italy</v>
      </c>
      <c r="G13161" s="5">
        <f>_xlfn.XLOOKUP(Orders[[#This Row],[user_id]],Users[user_id],Users[is_referral])</f>
        <v>1</v>
      </c>
    </row>
    <row r="13162" spans="1:7">
      <c r="A13162" s="5">
        <v>2156973</v>
      </c>
      <c r="B13162" s="5">
        <v>1816</v>
      </c>
      <c r="C13162" s="6">
        <v>43204</v>
      </c>
      <c r="D13162" s="5">
        <v>19</v>
      </c>
      <c r="E13162" s="5" t="str">
        <f>_xlfn.XLOOKUP(Orders[[#This Row],[user_id]],Users[user_id],Users[country])</f>
        <v>DE</v>
      </c>
      <c r="F13162" s="5" t="str">
        <f>_xlfn.XLOOKUP(Orders[[#This Row],[country_code]],Countries[country_code],Countries[country_name])</f>
        <v>Germany</v>
      </c>
      <c r="G13162" s="5">
        <f>_xlfn.XLOOKUP(Orders[[#This Row],[user_id]],Users[user_id],Users[is_referral])</f>
        <v>0</v>
      </c>
    </row>
    <row r="13163" spans="1:7">
      <c r="A13163" s="5">
        <v>2156974</v>
      </c>
      <c r="B13163" s="5">
        <v>10804</v>
      </c>
      <c r="C13163" s="6">
        <v>43204</v>
      </c>
      <c r="D13163" s="5">
        <v>58</v>
      </c>
      <c r="E13163" s="5" t="str">
        <f>_xlfn.XLOOKUP(Orders[[#This Row],[user_id]],Users[user_id],Users[country])</f>
        <v>DE</v>
      </c>
      <c r="F13163" s="5" t="str">
        <f>_xlfn.XLOOKUP(Orders[[#This Row],[country_code]],Countries[country_code],Countries[country_name])</f>
        <v>Germany</v>
      </c>
      <c r="G13163" s="5">
        <f>_xlfn.XLOOKUP(Orders[[#This Row],[user_id]],Users[user_id],Users[is_referral])</f>
        <v>1</v>
      </c>
    </row>
    <row r="13164" spans="1:7">
      <c r="A13164" s="5">
        <v>2156976</v>
      </c>
      <c r="B13164" s="5">
        <v>2889</v>
      </c>
      <c r="C13164" s="6">
        <v>43204</v>
      </c>
      <c r="D13164" s="5">
        <v>44</v>
      </c>
      <c r="E13164" s="5" t="str">
        <f>_xlfn.XLOOKUP(Orders[[#This Row],[user_id]],Users[user_id],Users[country])</f>
        <v>FR</v>
      </c>
      <c r="F13164" s="5" t="str">
        <f>_xlfn.XLOOKUP(Orders[[#This Row],[country_code]],Countries[country_code],Countries[country_name])</f>
        <v>France</v>
      </c>
      <c r="G13164" s="5">
        <f>_xlfn.XLOOKUP(Orders[[#This Row],[user_id]],Users[user_id],Users[is_referral])</f>
        <v>0</v>
      </c>
    </row>
    <row r="13165" spans="1:7">
      <c r="A13165" s="5">
        <v>2156979</v>
      </c>
      <c r="B13165" s="5">
        <v>14</v>
      </c>
      <c r="C13165" s="6">
        <v>43204</v>
      </c>
      <c r="D13165" s="5">
        <v>67</v>
      </c>
      <c r="E13165" s="5" t="str">
        <f>_xlfn.XLOOKUP(Orders[[#This Row],[user_id]],Users[user_id],Users[country])</f>
        <v>DE</v>
      </c>
      <c r="F13165" s="5" t="str">
        <f>_xlfn.XLOOKUP(Orders[[#This Row],[country_code]],Countries[country_code],Countries[country_name])</f>
        <v>Germany</v>
      </c>
      <c r="G13165" s="5">
        <f>_xlfn.XLOOKUP(Orders[[#This Row],[user_id]],Users[user_id],Users[is_referral])</f>
        <v>0</v>
      </c>
    </row>
    <row r="13166" spans="1:7">
      <c r="A13166" s="5">
        <v>2156980</v>
      </c>
      <c r="B13166" s="5">
        <v>114</v>
      </c>
      <c r="C13166" s="6">
        <v>43204</v>
      </c>
      <c r="D13166" s="5">
        <v>45</v>
      </c>
      <c r="E13166" s="5" t="str">
        <f>_xlfn.XLOOKUP(Orders[[#This Row],[user_id]],Users[user_id],Users[country])</f>
        <v>IT</v>
      </c>
      <c r="F13166" s="5" t="str">
        <f>_xlfn.XLOOKUP(Orders[[#This Row],[country_code]],Countries[country_code],Countries[country_name])</f>
        <v>Italy</v>
      </c>
      <c r="G13166" s="5">
        <f>_xlfn.XLOOKUP(Orders[[#This Row],[user_id]],Users[user_id],Users[is_referral])</f>
        <v>0</v>
      </c>
    </row>
    <row r="13167" spans="1:7">
      <c r="A13167" s="5">
        <v>2156981</v>
      </c>
      <c r="B13167" s="5">
        <v>1257</v>
      </c>
      <c r="C13167" s="6">
        <v>43204</v>
      </c>
      <c r="D13167" s="5">
        <v>62</v>
      </c>
      <c r="E13167" s="5" t="str">
        <f>_xlfn.XLOOKUP(Orders[[#This Row],[user_id]],Users[user_id],Users[country])</f>
        <v>ES</v>
      </c>
      <c r="F13167" s="5" t="str">
        <f>_xlfn.XLOOKUP(Orders[[#This Row],[country_code]],Countries[country_code],Countries[country_name])</f>
        <v>Spain</v>
      </c>
      <c r="G13167" s="5">
        <f>_xlfn.XLOOKUP(Orders[[#This Row],[user_id]],Users[user_id],Users[is_referral])</f>
        <v>0</v>
      </c>
    </row>
    <row r="13168" spans="1:7">
      <c r="A13168" s="5">
        <v>2156983</v>
      </c>
      <c r="B13168" s="5">
        <v>14660</v>
      </c>
      <c r="C13168" s="6">
        <v>43204</v>
      </c>
      <c r="D13168" s="5">
        <v>31</v>
      </c>
      <c r="E13168" s="5" t="str">
        <f>_xlfn.XLOOKUP(Orders[[#This Row],[user_id]],Users[user_id],Users[country])</f>
        <v>ES</v>
      </c>
      <c r="F13168" s="5" t="str">
        <f>_xlfn.XLOOKUP(Orders[[#This Row],[country_code]],Countries[country_code],Countries[country_name])</f>
        <v>Spain</v>
      </c>
      <c r="G13168" s="5">
        <f>_xlfn.XLOOKUP(Orders[[#This Row],[user_id]],Users[user_id],Users[is_referral])</f>
        <v>1</v>
      </c>
    </row>
    <row r="13169" spans="1:7">
      <c r="A13169" s="5">
        <v>2156986</v>
      </c>
      <c r="B13169" s="5">
        <v>15935</v>
      </c>
      <c r="C13169" s="6">
        <v>43204</v>
      </c>
      <c r="D13169" s="5">
        <v>48</v>
      </c>
      <c r="E13169" s="5" t="str">
        <f>_xlfn.XLOOKUP(Orders[[#This Row],[user_id]],Users[user_id],Users[country])</f>
        <v>IT</v>
      </c>
      <c r="F13169" s="5" t="str">
        <f>_xlfn.XLOOKUP(Orders[[#This Row],[country_code]],Countries[country_code],Countries[country_name])</f>
        <v>Italy</v>
      </c>
      <c r="G13169" s="5">
        <f>_xlfn.XLOOKUP(Orders[[#This Row],[user_id]],Users[user_id],Users[is_referral])</f>
        <v>1</v>
      </c>
    </row>
    <row r="13170" spans="1:7">
      <c r="A13170" s="5">
        <v>2156987</v>
      </c>
      <c r="B13170" s="5">
        <v>17049</v>
      </c>
      <c r="C13170" s="6">
        <v>43204</v>
      </c>
      <c r="D13170" s="5">
        <v>58</v>
      </c>
      <c r="E13170" s="5" t="str">
        <f>_xlfn.XLOOKUP(Orders[[#This Row],[user_id]],Users[user_id],Users[country])</f>
        <v>ES</v>
      </c>
      <c r="F13170" s="5" t="str">
        <f>_xlfn.XLOOKUP(Orders[[#This Row],[country_code]],Countries[country_code],Countries[country_name])</f>
        <v>Spain</v>
      </c>
      <c r="G13170" s="5">
        <f>_xlfn.XLOOKUP(Orders[[#This Row],[user_id]],Users[user_id],Users[is_referral])</f>
        <v>0</v>
      </c>
    </row>
    <row r="13171" spans="1:7">
      <c r="A13171" s="5">
        <v>2156988</v>
      </c>
      <c r="B13171" s="5">
        <v>1844</v>
      </c>
      <c r="C13171" s="6">
        <v>43204</v>
      </c>
      <c r="D13171" s="5">
        <v>33</v>
      </c>
      <c r="E13171" s="5" t="str">
        <f>_xlfn.XLOOKUP(Orders[[#This Row],[user_id]],Users[user_id],Users[country])</f>
        <v>ES</v>
      </c>
      <c r="F13171" s="5" t="str">
        <f>_xlfn.XLOOKUP(Orders[[#This Row],[country_code]],Countries[country_code],Countries[country_name])</f>
        <v>Spain</v>
      </c>
      <c r="G13171" s="5">
        <f>_xlfn.XLOOKUP(Orders[[#This Row],[user_id]],Users[user_id],Users[is_referral])</f>
        <v>0</v>
      </c>
    </row>
    <row r="13172" spans="1:7">
      <c r="A13172" s="5">
        <v>2156990</v>
      </c>
      <c r="B13172" s="5">
        <v>9904</v>
      </c>
      <c r="C13172" s="6">
        <v>43204</v>
      </c>
      <c r="D13172" s="5">
        <v>37</v>
      </c>
      <c r="E13172" s="5" t="str">
        <f>_xlfn.XLOOKUP(Orders[[#This Row],[user_id]],Users[user_id],Users[country])</f>
        <v>FR</v>
      </c>
      <c r="F13172" s="5" t="str">
        <f>_xlfn.XLOOKUP(Orders[[#This Row],[country_code]],Countries[country_code],Countries[country_name])</f>
        <v>France</v>
      </c>
      <c r="G13172" s="5">
        <f>_xlfn.XLOOKUP(Orders[[#This Row],[user_id]],Users[user_id],Users[is_referral])</f>
        <v>1</v>
      </c>
    </row>
    <row r="13173" spans="1:7">
      <c r="A13173" s="5">
        <v>2156994</v>
      </c>
      <c r="B13173" s="5">
        <v>12935</v>
      </c>
      <c r="C13173" s="6">
        <v>43204</v>
      </c>
      <c r="D13173" s="5">
        <v>59</v>
      </c>
      <c r="E13173" s="5" t="str">
        <f>_xlfn.XLOOKUP(Orders[[#This Row],[user_id]],Users[user_id],Users[country])</f>
        <v>FR</v>
      </c>
      <c r="F13173" s="5" t="str">
        <f>_xlfn.XLOOKUP(Orders[[#This Row],[country_code]],Countries[country_code],Countries[country_name])</f>
        <v>France</v>
      </c>
      <c r="G13173" s="5">
        <f>_xlfn.XLOOKUP(Orders[[#This Row],[user_id]],Users[user_id],Users[is_referral])</f>
        <v>1</v>
      </c>
    </row>
    <row r="13174" spans="1:7">
      <c r="A13174" s="5">
        <v>2156996</v>
      </c>
      <c r="B13174" s="5">
        <v>19795</v>
      </c>
      <c r="C13174" s="6">
        <v>43204</v>
      </c>
      <c r="D13174" s="5">
        <v>44</v>
      </c>
      <c r="E13174" s="5" t="str">
        <f>_xlfn.XLOOKUP(Orders[[#This Row],[user_id]],Users[user_id],Users[country])</f>
        <v>DE</v>
      </c>
      <c r="F13174" s="5" t="str">
        <f>_xlfn.XLOOKUP(Orders[[#This Row],[country_code]],Countries[country_code],Countries[country_name])</f>
        <v>Germany</v>
      </c>
      <c r="G13174" s="5">
        <f>_xlfn.XLOOKUP(Orders[[#This Row],[user_id]],Users[user_id],Users[is_referral])</f>
        <v>1</v>
      </c>
    </row>
    <row r="13175" spans="1:7">
      <c r="A13175" s="5">
        <v>2156997</v>
      </c>
      <c r="B13175" s="5">
        <v>8377</v>
      </c>
      <c r="C13175" s="6">
        <v>43204</v>
      </c>
      <c r="D13175" s="5">
        <v>81</v>
      </c>
      <c r="E13175" s="5" t="str">
        <f>_xlfn.XLOOKUP(Orders[[#This Row],[user_id]],Users[user_id],Users[country])</f>
        <v>FR</v>
      </c>
      <c r="F13175" s="5" t="str">
        <f>_xlfn.XLOOKUP(Orders[[#This Row],[country_code]],Countries[country_code],Countries[country_name])</f>
        <v>France</v>
      </c>
      <c r="G13175" s="5">
        <f>_xlfn.XLOOKUP(Orders[[#This Row],[user_id]],Users[user_id],Users[is_referral])</f>
        <v>0</v>
      </c>
    </row>
    <row r="13176" spans="1:7">
      <c r="A13176" s="5">
        <v>2156998</v>
      </c>
      <c r="B13176" s="5">
        <v>4474</v>
      </c>
      <c r="C13176" s="6">
        <v>43204</v>
      </c>
      <c r="D13176" s="5">
        <v>44</v>
      </c>
      <c r="E13176" s="5" t="str">
        <f>_xlfn.XLOOKUP(Orders[[#This Row],[user_id]],Users[user_id],Users[country])</f>
        <v>DE</v>
      </c>
      <c r="F13176" s="5" t="str">
        <f>_xlfn.XLOOKUP(Orders[[#This Row],[country_code]],Countries[country_code],Countries[country_name])</f>
        <v>Germany</v>
      </c>
      <c r="G13176" s="5">
        <f>_xlfn.XLOOKUP(Orders[[#This Row],[user_id]],Users[user_id],Users[is_referral])</f>
        <v>0</v>
      </c>
    </row>
    <row r="13177" spans="1:7">
      <c r="A13177" s="5">
        <v>2157000</v>
      </c>
      <c r="B13177" s="5">
        <v>14329</v>
      </c>
      <c r="C13177" s="6">
        <v>43204</v>
      </c>
      <c r="D13177" s="5">
        <v>58</v>
      </c>
      <c r="E13177" s="5" t="str">
        <f>_xlfn.XLOOKUP(Orders[[#This Row],[user_id]],Users[user_id],Users[country])</f>
        <v>IT</v>
      </c>
      <c r="F13177" s="5" t="str">
        <f>_xlfn.XLOOKUP(Orders[[#This Row],[country_code]],Countries[country_code],Countries[country_name])</f>
        <v>Italy</v>
      </c>
      <c r="G13177" s="5">
        <f>_xlfn.XLOOKUP(Orders[[#This Row],[user_id]],Users[user_id],Users[is_referral])</f>
        <v>1</v>
      </c>
    </row>
    <row r="13178" spans="1:7">
      <c r="A13178" s="5">
        <v>2157001</v>
      </c>
      <c r="B13178" s="5">
        <v>10480</v>
      </c>
      <c r="C13178" s="6">
        <v>43204</v>
      </c>
      <c r="D13178" s="5">
        <v>62</v>
      </c>
      <c r="E13178" s="5" t="str">
        <f>_xlfn.XLOOKUP(Orders[[#This Row],[user_id]],Users[user_id],Users[country])</f>
        <v>FR</v>
      </c>
      <c r="F13178" s="5" t="str">
        <f>_xlfn.XLOOKUP(Orders[[#This Row],[country_code]],Countries[country_code],Countries[country_name])</f>
        <v>France</v>
      </c>
      <c r="G13178" s="5">
        <f>_xlfn.XLOOKUP(Orders[[#This Row],[user_id]],Users[user_id],Users[is_referral])</f>
        <v>1</v>
      </c>
    </row>
    <row r="13179" spans="1:7">
      <c r="A13179" s="5">
        <v>2157004</v>
      </c>
      <c r="B13179" s="5">
        <v>12540</v>
      </c>
      <c r="C13179" s="6">
        <v>43204</v>
      </c>
      <c r="D13179" s="5">
        <v>21</v>
      </c>
      <c r="E13179" s="5" t="str">
        <f>_xlfn.XLOOKUP(Orders[[#This Row],[user_id]],Users[user_id],Users[country])</f>
        <v>FR</v>
      </c>
      <c r="F13179" s="5" t="str">
        <f>_xlfn.XLOOKUP(Orders[[#This Row],[country_code]],Countries[country_code],Countries[country_name])</f>
        <v>France</v>
      </c>
      <c r="G13179" s="5">
        <f>_xlfn.XLOOKUP(Orders[[#This Row],[user_id]],Users[user_id],Users[is_referral])</f>
        <v>1</v>
      </c>
    </row>
    <row r="13180" spans="1:7">
      <c r="A13180" s="5">
        <v>2157006</v>
      </c>
      <c r="B13180" s="5">
        <v>13496</v>
      </c>
      <c r="C13180" s="6">
        <v>43204</v>
      </c>
      <c r="D13180" s="5">
        <v>30</v>
      </c>
      <c r="E13180" s="5" t="str">
        <f>_xlfn.XLOOKUP(Orders[[#This Row],[user_id]],Users[user_id],Users[country])</f>
        <v>IT</v>
      </c>
      <c r="F13180" s="5" t="str">
        <f>_xlfn.XLOOKUP(Orders[[#This Row],[country_code]],Countries[country_code],Countries[country_name])</f>
        <v>Italy</v>
      </c>
      <c r="G13180" s="5">
        <f>_xlfn.XLOOKUP(Orders[[#This Row],[user_id]],Users[user_id],Users[is_referral])</f>
        <v>1</v>
      </c>
    </row>
    <row r="13181" spans="1:7">
      <c r="A13181" s="5">
        <v>2157012</v>
      </c>
      <c r="B13181" s="5">
        <v>14225</v>
      </c>
      <c r="C13181" s="6">
        <v>43204</v>
      </c>
      <c r="D13181" s="5">
        <v>38</v>
      </c>
      <c r="E13181" s="5" t="str">
        <f>_xlfn.XLOOKUP(Orders[[#This Row],[user_id]],Users[user_id],Users[country])</f>
        <v>FR</v>
      </c>
      <c r="F13181" s="5" t="str">
        <f>_xlfn.XLOOKUP(Orders[[#This Row],[country_code]],Countries[country_code],Countries[country_name])</f>
        <v>France</v>
      </c>
      <c r="G13181" s="5">
        <f>_xlfn.XLOOKUP(Orders[[#This Row],[user_id]],Users[user_id],Users[is_referral])</f>
        <v>1</v>
      </c>
    </row>
    <row r="13182" spans="1:7">
      <c r="A13182" s="5">
        <v>2157013</v>
      </c>
      <c r="B13182" s="5">
        <v>7515</v>
      </c>
      <c r="C13182" s="6">
        <v>43204</v>
      </c>
      <c r="D13182" s="5">
        <v>68</v>
      </c>
      <c r="E13182" s="5" t="str">
        <f>_xlfn.XLOOKUP(Orders[[#This Row],[user_id]],Users[user_id],Users[country])</f>
        <v>FR</v>
      </c>
      <c r="F13182" s="5" t="str">
        <f>_xlfn.XLOOKUP(Orders[[#This Row],[country_code]],Countries[country_code],Countries[country_name])</f>
        <v>France</v>
      </c>
      <c r="G13182" s="5">
        <f>_xlfn.XLOOKUP(Orders[[#This Row],[user_id]],Users[user_id],Users[is_referral])</f>
        <v>1</v>
      </c>
    </row>
    <row r="13183" spans="1:7">
      <c r="A13183" s="5">
        <v>2157015</v>
      </c>
      <c r="B13183" s="5">
        <v>11302</v>
      </c>
      <c r="C13183" s="6">
        <v>43204</v>
      </c>
      <c r="D13183" s="5">
        <v>41</v>
      </c>
      <c r="E13183" s="5" t="str">
        <f>_xlfn.XLOOKUP(Orders[[#This Row],[user_id]],Users[user_id],Users[country])</f>
        <v>IT</v>
      </c>
      <c r="F13183" s="5" t="str">
        <f>_xlfn.XLOOKUP(Orders[[#This Row],[country_code]],Countries[country_code],Countries[country_name])</f>
        <v>Italy</v>
      </c>
      <c r="G13183" s="5">
        <f>_xlfn.XLOOKUP(Orders[[#This Row],[user_id]],Users[user_id],Users[is_referral])</f>
        <v>1</v>
      </c>
    </row>
    <row r="13184" spans="1:7">
      <c r="A13184" s="5">
        <v>2157016</v>
      </c>
      <c r="B13184" s="5">
        <v>11946</v>
      </c>
      <c r="C13184" s="6">
        <v>43204</v>
      </c>
      <c r="D13184" s="5">
        <v>13</v>
      </c>
      <c r="E13184" s="5" t="str">
        <f>_xlfn.XLOOKUP(Orders[[#This Row],[user_id]],Users[user_id],Users[country])</f>
        <v>FR</v>
      </c>
      <c r="F13184" s="5" t="str">
        <f>_xlfn.XLOOKUP(Orders[[#This Row],[country_code]],Countries[country_code],Countries[country_name])</f>
        <v>France</v>
      </c>
      <c r="G13184" s="5">
        <f>_xlfn.XLOOKUP(Orders[[#This Row],[user_id]],Users[user_id],Users[is_referral])</f>
        <v>1</v>
      </c>
    </row>
    <row r="13185" spans="1:7">
      <c r="A13185" s="5">
        <v>2157018</v>
      </c>
      <c r="B13185" s="5">
        <v>7009</v>
      </c>
      <c r="C13185" s="6">
        <v>43204</v>
      </c>
      <c r="D13185" s="5">
        <v>38</v>
      </c>
      <c r="E13185" s="5" t="str">
        <f>_xlfn.XLOOKUP(Orders[[#This Row],[user_id]],Users[user_id],Users[country])</f>
        <v>DE</v>
      </c>
      <c r="F13185" s="5" t="str">
        <f>_xlfn.XLOOKUP(Orders[[#This Row],[country_code]],Countries[country_code],Countries[country_name])</f>
        <v>Germany</v>
      </c>
      <c r="G13185" s="5">
        <f>_xlfn.XLOOKUP(Orders[[#This Row],[user_id]],Users[user_id],Users[is_referral])</f>
        <v>1</v>
      </c>
    </row>
    <row r="13186" spans="1:7">
      <c r="A13186" s="5">
        <v>2157021</v>
      </c>
      <c r="B13186" s="5">
        <v>19893</v>
      </c>
      <c r="C13186" s="6">
        <v>43204</v>
      </c>
      <c r="D13186" s="5">
        <v>30</v>
      </c>
      <c r="E13186" s="5" t="str">
        <f>_xlfn.XLOOKUP(Orders[[#This Row],[user_id]],Users[user_id],Users[country])</f>
        <v>DE</v>
      </c>
      <c r="F13186" s="5" t="str">
        <f>_xlfn.XLOOKUP(Orders[[#This Row],[country_code]],Countries[country_code],Countries[country_name])</f>
        <v>Germany</v>
      </c>
      <c r="G13186" s="5">
        <f>_xlfn.XLOOKUP(Orders[[#This Row],[user_id]],Users[user_id],Users[is_referral])</f>
        <v>1</v>
      </c>
    </row>
    <row r="13187" spans="1:7">
      <c r="A13187" s="5">
        <v>2157022</v>
      </c>
      <c r="B13187" s="5">
        <v>1064</v>
      </c>
      <c r="C13187" s="6">
        <v>43204</v>
      </c>
      <c r="D13187" s="5">
        <v>43</v>
      </c>
      <c r="E13187" s="5" t="str">
        <f>_xlfn.XLOOKUP(Orders[[#This Row],[user_id]],Users[user_id],Users[country])</f>
        <v>DE</v>
      </c>
      <c r="F13187" s="5" t="str">
        <f>_xlfn.XLOOKUP(Orders[[#This Row],[country_code]],Countries[country_code],Countries[country_name])</f>
        <v>Germany</v>
      </c>
      <c r="G13187" s="5">
        <f>_xlfn.XLOOKUP(Orders[[#This Row],[user_id]],Users[user_id],Users[is_referral])</f>
        <v>0</v>
      </c>
    </row>
    <row r="13188" spans="1:7">
      <c r="A13188" s="5">
        <v>2157024</v>
      </c>
      <c r="B13188" s="5">
        <v>10935</v>
      </c>
      <c r="C13188" s="6">
        <v>43204</v>
      </c>
      <c r="D13188" s="5">
        <v>24</v>
      </c>
      <c r="E13188" s="5" t="str">
        <f>_xlfn.XLOOKUP(Orders[[#This Row],[user_id]],Users[user_id],Users[country])</f>
        <v>IT</v>
      </c>
      <c r="F13188" s="5" t="str">
        <f>_xlfn.XLOOKUP(Orders[[#This Row],[country_code]],Countries[country_code],Countries[country_name])</f>
        <v>Italy</v>
      </c>
      <c r="G13188" s="5">
        <f>_xlfn.XLOOKUP(Orders[[#This Row],[user_id]],Users[user_id],Users[is_referral])</f>
        <v>1</v>
      </c>
    </row>
    <row r="13189" spans="1:7">
      <c r="A13189" s="5">
        <v>2157030</v>
      </c>
      <c r="B13189" s="5">
        <v>19442</v>
      </c>
      <c r="C13189" s="6">
        <v>43204</v>
      </c>
      <c r="D13189" s="5">
        <v>35</v>
      </c>
      <c r="E13189" s="5" t="str">
        <f>_xlfn.XLOOKUP(Orders[[#This Row],[user_id]],Users[user_id],Users[country])</f>
        <v>ES</v>
      </c>
      <c r="F13189" s="5" t="str">
        <f>_xlfn.XLOOKUP(Orders[[#This Row],[country_code]],Countries[country_code],Countries[country_name])</f>
        <v>Spain</v>
      </c>
      <c r="G13189" s="5">
        <f>_xlfn.XLOOKUP(Orders[[#This Row],[user_id]],Users[user_id],Users[is_referral])</f>
        <v>1</v>
      </c>
    </row>
    <row r="13190" spans="1:7">
      <c r="A13190" s="5">
        <v>2157034</v>
      </c>
      <c r="B13190" s="5">
        <v>17242</v>
      </c>
      <c r="C13190" s="6">
        <v>43204</v>
      </c>
      <c r="D13190" s="5">
        <v>55</v>
      </c>
      <c r="E13190" s="5" t="str">
        <f>_xlfn.XLOOKUP(Orders[[#This Row],[user_id]],Users[user_id],Users[country])</f>
        <v>ES</v>
      </c>
      <c r="F13190" s="5" t="str">
        <f>_xlfn.XLOOKUP(Orders[[#This Row],[country_code]],Countries[country_code],Countries[country_name])</f>
        <v>Spain</v>
      </c>
      <c r="G13190" s="5">
        <f>_xlfn.XLOOKUP(Orders[[#This Row],[user_id]],Users[user_id],Users[is_referral])</f>
        <v>1</v>
      </c>
    </row>
    <row r="13191" spans="1:7">
      <c r="A13191" s="5">
        <v>2157036</v>
      </c>
      <c r="B13191" s="5">
        <v>858</v>
      </c>
      <c r="C13191" s="6">
        <v>43204</v>
      </c>
      <c r="D13191" s="5">
        <v>51</v>
      </c>
      <c r="E13191" s="5" t="str">
        <f>_xlfn.XLOOKUP(Orders[[#This Row],[user_id]],Users[user_id],Users[country])</f>
        <v>ES</v>
      </c>
      <c r="F13191" s="5" t="str">
        <f>_xlfn.XLOOKUP(Orders[[#This Row],[country_code]],Countries[country_code],Countries[country_name])</f>
        <v>Spain</v>
      </c>
      <c r="G13191" s="5">
        <f>_xlfn.XLOOKUP(Orders[[#This Row],[user_id]],Users[user_id],Users[is_referral])</f>
        <v>0</v>
      </c>
    </row>
    <row r="13192" spans="1:7">
      <c r="A13192" s="5">
        <v>2157037</v>
      </c>
      <c r="B13192" s="5">
        <v>8038</v>
      </c>
      <c r="C13192" s="6">
        <v>43204</v>
      </c>
      <c r="D13192" s="5">
        <v>31</v>
      </c>
      <c r="E13192" s="5" t="str">
        <f>_xlfn.XLOOKUP(Orders[[#This Row],[user_id]],Users[user_id],Users[country])</f>
        <v>IT</v>
      </c>
      <c r="F13192" s="5" t="str">
        <f>_xlfn.XLOOKUP(Orders[[#This Row],[country_code]],Countries[country_code],Countries[country_name])</f>
        <v>Italy</v>
      </c>
      <c r="G13192" s="5">
        <f>_xlfn.XLOOKUP(Orders[[#This Row],[user_id]],Users[user_id],Users[is_referral])</f>
        <v>1</v>
      </c>
    </row>
    <row r="13193" spans="1:7">
      <c r="A13193" s="5">
        <v>2157038</v>
      </c>
      <c r="B13193" s="5">
        <v>245</v>
      </c>
      <c r="C13193" s="6">
        <v>43204</v>
      </c>
      <c r="D13193" s="5">
        <v>31</v>
      </c>
      <c r="E13193" s="5" t="str">
        <f>_xlfn.XLOOKUP(Orders[[#This Row],[user_id]],Users[user_id],Users[country])</f>
        <v>IT</v>
      </c>
      <c r="F13193" s="5" t="str">
        <f>_xlfn.XLOOKUP(Orders[[#This Row],[country_code]],Countries[country_code],Countries[country_name])</f>
        <v>Italy</v>
      </c>
      <c r="G13193" s="5">
        <f>_xlfn.XLOOKUP(Orders[[#This Row],[user_id]],Users[user_id],Users[is_referral])</f>
        <v>0</v>
      </c>
    </row>
    <row r="13194" spans="1:7">
      <c r="A13194" s="5">
        <v>2157040</v>
      </c>
      <c r="B13194" s="5">
        <v>19062</v>
      </c>
      <c r="C13194" s="6">
        <v>43204</v>
      </c>
      <c r="D13194" s="5">
        <v>49</v>
      </c>
      <c r="E13194" s="5" t="str">
        <f>_xlfn.XLOOKUP(Orders[[#This Row],[user_id]],Users[user_id],Users[country])</f>
        <v>IT</v>
      </c>
      <c r="F13194" s="5" t="str">
        <f>_xlfn.XLOOKUP(Orders[[#This Row],[country_code]],Countries[country_code],Countries[country_name])</f>
        <v>Italy</v>
      </c>
      <c r="G13194" s="5">
        <f>_xlfn.XLOOKUP(Orders[[#This Row],[user_id]],Users[user_id],Users[is_referral])</f>
        <v>1</v>
      </c>
    </row>
    <row r="13195" spans="1:7">
      <c r="A13195" s="5">
        <v>2157041</v>
      </c>
      <c r="B13195" s="5">
        <v>4782</v>
      </c>
      <c r="C13195" s="6">
        <v>43204</v>
      </c>
      <c r="D13195" s="5">
        <v>58</v>
      </c>
      <c r="E13195" s="5" t="str">
        <f>_xlfn.XLOOKUP(Orders[[#This Row],[user_id]],Users[user_id],Users[country])</f>
        <v>IT</v>
      </c>
      <c r="F13195" s="5" t="str">
        <f>_xlfn.XLOOKUP(Orders[[#This Row],[country_code]],Countries[country_code],Countries[country_name])</f>
        <v>Italy</v>
      </c>
      <c r="G13195" s="5">
        <f>_xlfn.XLOOKUP(Orders[[#This Row],[user_id]],Users[user_id],Users[is_referral])</f>
        <v>0</v>
      </c>
    </row>
    <row r="13196" spans="1:7">
      <c r="A13196" s="5">
        <v>2157046</v>
      </c>
      <c r="B13196" s="5">
        <v>17192</v>
      </c>
      <c r="C13196" s="6">
        <v>43204</v>
      </c>
      <c r="D13196" s="5">
        <v>65</v>
      </c>
      <c r="E13196" s="5" t="str">
        <f>_xlfn.XLOOKUP(Orders[[#This Row],[user_id]],Users[user_id],Users[country])</f>
        <v>ES</v>
      </c>
      <c r="F13196" s="5" t="str">
        <f>_xlfn.XLOOKUP(Orders[[#This Row],[country_code]],Countries[country_code],Countries[country_name])</f>
        <v>Spain</v>
      </c>
      <c r="G13196" s="5">
        <f>_xlfn.XLOOKUP(Orders[[#This Row],[user_id]],Users[user_id],Users[is_referral])</f>
        <v>1</v>
      </c>
    </row>
    <row r="13197" spans="1:7">
      <c r="A13197" s="5">
        <v>2157049</v>
      </c>
      <c r="B13197" s="5">
        <v>18859</v>
      </c>
      <c r="C13197" s="6">
        <v>43204</v>
      </c>
      <c r="D13197" s="5">
        <v>84</v>
      </c>
      <c r="E13197" s="5" t="str">
        <f>_xlfn.XLOOKUP(Orders[[#This Row],[user_id]],Users[user_id],Users[country])</f>
        <v>FR</v>
      </c>
      <c r="F13197" s="5" t="str">
        <f>_xlfn.XLOOKUP(Orders[[#This Row],[country_code]],Countries[country_code],Countries[country_name])</f>
        <v>France</v>
      </c>
      <c r="G13197" s="5">
        <f>_xlfn.XLOOKUP(Orders[[#This Row],[user_id]],Users[user_id],Users[is_referral])</f>
        <v>0</v>
      </c>
    </row>
    <row r="13198" spans="1:7">
      <c r="A13198" s="5">
        <v>2157056</v>
      </c>
      <c r="B13198" s="5">
        <v>752</v>
      </c>
      <c r="C13198" s="6">
        <v>43204</v>
      </c>
      <c r="D13198" s="5">
        <v>81</v>
      </c>
      <c r="E13198" s="5" t="str">
        <f>_xlfn.XLOOKUP(Orders[[#This Row],[user_id]],Users[user_id],Users[country])</f>
        <v>IT</v>
      </c>
      <c r="F13198" s="5" t="str">
        <f>_xlfn.XLOOKUP(Orders[[#This Row],[country_code]],Countries[country_code],Countries[country_name])</f>
        <v>Italy</v>
      </c>
      <c r="G13198" s="5">
        <f>_xlfn.XLOOKUP(Orders[[#This Row],[user_id]],Users[user_id],Users[is_referral])</f>
        <v>0</v>
      </c>
    </row>
    <row r="13199" spans="1:7">
      <c r="A13199" s="5">
        <v>2157057</v>
      </c>
      <c r="B13199" s="5">
        <v>5574</v>
      </c>
      <c r="C13199" s="6">
        <v>43204</v>
      </c>
      <c r="D13199" s="5">
        <v>42</v>
      </c>
      <c r="E13199" s="5" t="str">
        <f>_xlfn.XLOOKUP(Orders[[#This Row],[user_id]],Users[user_id],Users[country])</f>
        <v>FR</v>
      </c>
      <c r="F13199" s="5" t="str">
        <f>_xlfn.XLOOKUP(Orders[[#This Row],[country_code]],Countries[country_code],Countries[country_name])</f>
        <v>France</v>
      </c>
      <c r="G13199" s="5">
        <f>_xlfn.XLOOKUP(Orders[[#This Row],[user_id]],Users[user_id],Users[is_referral])</f>
        <v>0</v>
      </c>
    </row>
    <row r="13200" spans="1:7">
      <c r="A13200" s="5">
        <v>2157058</v>
      </c>
      <c r="B13200" s="5">
        <v>2888</v>
      </c>
      <c r="C13200" s="6">
        <v>43204</v>
      </c>
      <c r="D13200" s="5">
        <v>58</v>
      </c>
      <c r="E13200" s="5" t="str">
        <f>_xlfn.XLOOKUP(Orders[[#This Row],[user_id]],Users[user_id],Users[country])</f>
        <v>FR</v>
      </c>
      <c r="F13200" s="5" t="str">
        <f>_xlfn.XLOOKUP(Orders[[#This Row],[country_code]],Countries[country_code],Countries[country_name])</f>
        <v>France</v>
      </c>
      <c r="G13200" s="5">
        <f>_xlfn.XLOOKUP(Orders[[#This Row],[user_id]],Users[user_id],Users[is_referral])</f>
        <v>0</v>
      </c>
    </row>
    <row r="13201" spans="1:7">
      <c r="A13201" s="5">
        <v>2157059</v>
      </c>
      <c r="B13201" s="5">
        <v>507</v>
      </c>
      <c r="C13201" s="6">
        <v>43204</v>
      </c>
      <c r="D13201" s="5">
        <v>51</v>
      </c>
      <c r="E13201" s="5" t="str">
        <f>_xlfn.XLOOKUP(Orders[[#This Row],[user_id]],Users[user_id],Users[country])</f>
        <v>FR</v>
      </c>
      <c r="F13201" s="5" t="str">
        <f>_xlfn.XLOOKUP(Orders[[#This Row],[country_code]],Countries[country_code],Countries[country_name])</f>
        <v>France</v>
      </c>
      <c r="G13201" s="5">
        <f>_xlfn.XLOOKUP(Orders[[#This Row],[user_id]],Users[user_id],Users[is_referral])</f>
        <v>0</v>
      </c>
    </row>
    <row r="13202" spans="1:7">
      <c r="A13202" s="5">
        <v>2157060</v>
      </c>
      <c r="B13202" s="5">
        <v>3000</v>
      </c>
      <c r="C13202" s="6">
        <v>43204</v>
      </c>
      <c r="D13202" s="5">
        <v>20</v>
      </c>
      <c r="E13202" s="5" t="str">
        <f>_xlfn.XLOOKUP(Orders[[#This Row],[user_id]],Users[user_id],Users[country])</f>
        <v>ES</v>
      </c>
      <c r="F13202" s="5" t="str">
        <f>_xlfn.XLOOKUP(Orders[[#This Row],[country_code]],Countries[country_code],Countries[country_name])</f>
        <v>Spain</v>
      </c>
      <c r="G13202" s="5">
        <f>_xlfn.XLOOKUP(Orders[[#This Row],[user_id]],Users[user_id],Users[is_referral])</f>
        <v>0</v>
      </c>
    </row>
    <row r="13203" spans="1:7">
      <c r="A13203" s="5">
        <v>2157067</v>
      </c>
      <c r="B13203" s="5">
        <v>1532</v>
      </c>
      <c r="C13203" s="6">
        <v>43204</v>
      </c>
      <c r="D13203" s="5">
        <v>33</v>
      </c>
      <c r="E13203" s="5" t="str">
        <f>_xlfn.XLOOKUP(Orders[[#This Row],[user_id]],Users[user_id],Users[country])</f>
        <v>ES</v>
      </c>
      <c r="F13203" s="5" t="str">
        <f>_xlfn.XLOOKUP(Orders[[#This Row],[country_code]],Countries[country_code],Countries[country_name])</f>
        <v>Spain</v>
      </c>
      <c r="G13203" s="5">
        <f>_xlfn.XLOOKUP(Orders[[#This Row],[user_id]],Users[user_id],Users[is_referral])</f>
        <v>0</v>
      </c>
    </row>
    <row r="13204" spans="1:7">
      <c r="A13204" s="5">
        <v>2157068</v>
      </c>
      <c r="B13204" s="5">
        <v>8947</v>
      </c>
      <c r="C13204" s="6">
        <v>43204</v>
      </c>
      <c r="D13204" s="5">
        <v>33</v>
      </c>
      <c r="E13204" s="5" t="str">
        <f>_xlfn.XLOOKUP(Orders[[#This Row],[user_id]],Users[user_id],Users[country])</f>
        <v>ES</v>
      </c>
      <c r="F13204" s="5" t="str">
        <f>_xlfn.XLOOKUP(Orders[[#This Row],[country_code]],Countries[country_code],Countries[country_name])</f>
        <v>Spain</v>
      </c>
      <c r="G13204" s="5">
        <f>_xlfn.XLOOKUP(Orders[[#This Row],[user_id]],Users[user_id],Users[is_referral])</f>
        <v>1</v>
      </c>
    </row>
    <row r="13205" spans="1:7">
      <c r="A13205" s="5">
        <v>2157069</v>
      </c>
      <c r="B13205" s="5">
        <v>10498</v>
      </c>
      <c r="C13205" s="6">
        <v>43204</v>
      </c>
      <c r="D13205" s="5">
        <v>61</v>
      </c>
      <c r="E13205" s="5" t="str">
        <f>_xlfn.XLOOKUP(Orders[[#This Row],[user_id]],Users[user_id],Users[country])</f>
        <v>FR</v>
      </c>
      <c r="F13205" s="5" t="str">
        <f>_xlfn.XLOOKUP(Orders[[#This Row],[country_code]],Countries[country_code],Countries[country_name])</f>
        <v>France</v>
      </c>
      <c r="G13205" s="5">
        <f>_xlfn.XLOOKUP(Orders[[#This Row],[user_id]],Users[user_id],Users[is_referral])</f>
        <v>1</v>
      </c>
    </row>
    <row r="13206" spans="1:7">
      <c r="A13206" s="5">
        <v>2157071</v>
      </c>
      <c r="B13206" s="5">
        <v>8540</v>
      </c>
      <c r="C13206" s="6">
        <v>43204</v>
      </c>
      <c r="D13206" s="5">
        <v>55</v>
      </c>
      <c r="E13206" s="5" t="str">
        <f>_xlfn.XLOOKUP(Orders[[#This Row],[user_id]],Users[user_id],Users[country])</f>
        <v>ES</v>
      </c>
      <c r="F13206" s="5" t="str">
        <f>_xlfn.XLOOKUP(Orders[[#This Row],[country_code]],Countries[country_code],Countries[country_name])</f>
        <v>Spain</v>
      </c>
      <c r="G13206" s="5">
        <f>_xlfn.XLOOKUP(Orders[[#This Row],[user_id]],Users[user_id],Users[is_referral])</f>
        <v>1</v>
      </c>
    </row>
    <row r="13207" spans="1:7">
      <c r="A13207" s="5">
        <v>2157076</v>
      </c>
      <c r="B13207" s="5">
        <v>1746</v>
      </c>
      <c r="C13207" s="6">
        <v>43204</v>
      </c>
      <c r="D13207" s="5">
        <v>79</v>
      </c>
      <c r="E13207" s="5" t="str">
        <f>_xlfn.XLOOKUP(Orders[[#This Row],[user_id]],Users[user_id],Users[country])</f>
        <v>DE</v>
      </c>
      <c r="F13207" s="5" t="str">
        <f>_xlfn.XLOOKUP(Orders[[#This Row],[country_code]],Countries[country_code],Countries[country_name])</f>
        <v>Germany</v>
      </c>
      <c r="G13207" s="5">
        <f>_xlfn.XLOOKUP(Orders[[#This Row],[user_id]],Users[user_id],Users[is_referral])</f>
        <v>0</v>
      </c>
    </row>
    <row r="13208" spans="1:7">
      <c r="A13208" s="5">
        <v>2157079</v>
      </c>
      <c r="B13208" s="5">
        <v>11207</v>
      </c>
      <c r="C13208" s="6">
        <v>43204</v>
      </c>
      <c r="D13208" s="5">
        <v>30</v>
      </c>
      <c r="E13208" s="5" t="str">
        <f>_xlfn.XLOOKUP(Orders[[#This Row],[user_id]],Users[user_id],Users[country])</f>
        <v>DE</v>
      </c>
      <c r="F13208" s="5" t="str">
        <f>_xlfn.XLOOKUP(Orders[[#This Row],[country_code]],Countries[country_code],Countries[country_name])</f>
        <v>Germany</v>
      </c>
      <c r="G13208" s="5">
        <f>_xlfn.XLOOKUP(Orders[[#This Row],[user_id]],Users[user_id],Users[is_referral])</f>
        <v>1</v>
      </c>
    </row>
    <row r="13209" spans="1:7">
      <c r="A13209" s="5">
        <v>2157080</v>
      </c>
      <c r="B13209" s="5">
        <v>12927</v>
      </c>
      <c r="C13209" s="6">
        <v>43204</v>
      </c>
      <c r="D13209" s="5">
        <v>16</v>
      </c>
      <c r="E13209" s="5" t="str">
        <f>_xlfn.XLOOKUP(Orders[[#This Row],[user_id]],Users[user_id],Users[country])</f>
        <v>FR</v>
      </c>
      <c r="F13209" s="5" t="str">
        <f>_xlfn.XLOOKUP(Orders[[#This Row],[country_code]],Countries[country_code],Countries[country_name])</f>
        <v>France</v>
      </c>
      <c r="G13209" s="5">
        <f>_xlfn.XLOOKUP(Orders[[#This Row],[user_id]],Users[user_id],Users[is_referral])</f>
        <v>1</v>
      </c>
    </row>
    <row r="13210" spans="1:7">
      <c r="A13210" s="5">
        <v>2157081</v>
      </c>
      <c r="B13210" s="5">
        <v>1313</v>
      </c>
      <c r="C13210" s="6">
        <v>43204</v>
      </c>
      <c r="D13210" s="5">
        <v>27</v>
      </c>
      <c r="E13210" s="5" t="str">
        <f>_xlfn.XLOOKUP(Orders[[#This Row],[user_id]],Users[user_id],Users[country])</f>
        <v>FR</v>
      </c>
      <c r="F13210" s="5" t="str">
        <f>_xlfn.XLOOKUP(Orders[[#This Row],[country_code]],Countries[country_code],Countries[country_name])</f>
        <v>France</v>
      </c>
      <c r="G13210" s="5">
        <f>_xlfn.XLOOKUP(Orders[[#This Row],[user_id]],Users[user_id],Users[is_referral])</f>
        <v>0</v>
      </c>
    </row>
    <row r="13211" spans="1:7">
      <c r="A13211" s="5">
        <v>2157083</v>
      </c>
      <c r="B13211" s="5">
        <v>2304</v>
      </c>
      <c r="C13211" s="6">
        <v>43204</v>
      </c>
      <c r="D13211" s="5">
        <v>73</v>
      </c>
      <c r="E13211" s="5" t="str">
        <f>_xlfn.XLOOKUP(Orders[[#This Row],[user_id]],Users[user_id],Users[country])</f>
        <v>IT</v>
      </c>
      <c r="F13211" s="5" t="str">
        <f>_xlfn.XLOOKUP(Orders[[#This Row],[country_code]],Countries[country_code],Countries[country_name])</f>
        <v>Italy</v>
      </c>
      <c r="G13211" s="5">
        <f>_xlfn.XLOOKUP(Orders[[#This Row],[user_id]],Users[user_id],Users[is_referral])</f>
        <v>0</v>
      </c>
    </row>
    <row r="13212" spans="1:7">
      <c r="A13212" s="5">
        <v>2157086</v>
      </c>
      <c r="B13212" s="5">
        <v>3059</v>
      </c>
      <c r="C13212" s="6">
        <v>43204</v>
      </c>
      <c r="D13212" s="5">
        <v>61</v>
      </c>
      <c r="E13212" s="5" t="str">
        <f>_xlfn.XLOOKUP(Orders[[#This Row],[user_id]],Users[user_id],Users[country])</f>
        <v>DE</v>
      </c>
      <c r="F13212" s="5" t="str">
        <f>_xlfn.XLOOKUP(Orders[[#This Row],[country_code]],Countries[country_code],Countries[country_name])</f>
        <v>Germany</v>
      </c>
      <c r="G13212" s="5">
        <f>_xlfn.XLOOKUP(Orders[[#This Row],[user_id]],Users[user_id],Users[is_referral])</f>
        <v>0</v>
      </c>
    </row>
    <row r="13213" spans="1:7">
      <c r="A13213" s="5">
        <v>2157087</v>
      </c>
      <c r="B13213" s="5">
        <v>17632</v>
      </c>
      <c r="C13213" s="6">
        <v>43204</v>
      </c>
      <c r="D13213" s="5">
        <v>11</v>
      </c>
      <c r="E13213" s="5" t="str">
        <f>_xlfn.XLOOKUP(Orders[[#This Row],[user_id]],Users[user_id],Users[country])</f>
        <v>ES</v>
      </c>
      <c r="F13213" s="5" t="str">
        <f>_xlfn.XLOOKUP(Orders[[#This Row],[country_code]],Countries[country_code],Countries[country_name])</f>
        <v>Spain</v>
      </c>
      <c r="G13213" s="5">
        <f>_xlfn.XLOOKUP(Orders[[#This Row],[user_id]],Users[user_id],Users[is_referral])</f>
        <v>1</v>
      </c>
    </row>
    <row r="13214" spans="1:7">
      <c r="A13214" s="5">
        <v>2157088</v>
      </c>
      <c r="B13214" s="5">
        <v>16997</v>
      </c>
      <c r="C13214" s="6">
        <v>43204</v>
      </c>
      <c r="D13214" s="5">
        <v>27</v>
      </c>
      <c r="E13214" s="5" t="str">
        <f>_xlfn.XLOOKUP(Orders[[#This Row],[user_id]],Users[user_id],Users[country])</f>
        <v>DE</v>
      </c>
      <c r="F13214" s="5" t="str">
        <f>_xlfn.XLOOKUP(Orders[[#This Row],[country_code]],Countries[country_code],Countries[country_name])</f>
        <v>Germany</v>
      </c>
      <c r="G13214" s="5">
        <f>_xlfn.XLOOKUP(Orders[[#This Row],[user_id]],Users[user_id],Users[is_referral])</f>
        <v>1</v>
      </c>
    </row>
    <row r="13215" spans="1:7">
      <c r="A13215" s="5">
        <v>2157089</v>
      </c>
      <c r="B13215" s="5">
        <v>17412</v>
      </c>
      <c r="C13215" s="6">
        <v>43204</v>
      </c>
      <c r="D13215" s="5">
        <v>53</v>
      </c>
      <c r="E13215" s="5" t="str">
        <f>_xlfn.XLOOKUP(Orders[[#This Row],[user_id]],Users[user_id],Users[country])</f>
        <v>FR</v>
      </c>
      <c r="F13215" s="5" t="str">
        <f>_xlfn.XLOOKUP(Orders[[#This Row],[country_code]],Countries[country_code],Countries[country_name])</f>
        <v>France</v>
      </c>
      <c r="G13215" s="5">
        <f>_xlfn.XLOOKUP(Orders[[#This Row],[user_id]],Users[user_id],Users[is_referral])</f>
        <v>1</v>
      </c>
    </row>
    <row r="13216" spans="1:7">
      <c r="A13216" s="5">
        <v>2157090</v>
      </c>
      <c r="B13216" s="5">
        <v>11244</v>
      </c>
      <c r="C13216" s="6">
        <v>43204</v>
      </c>
      <c r="D13216" s="5">
        <v>32</v>
      </c>
      <c r="E13216" s="5" t="str">
        <f>_xlfn.XLOOKUP(Orders[[#This Row],[user_id]],Users[user_id],Users[country])</f>
        <v>IT</v>
      </c>
      <c r="F13216" s="5" t="str">
        <f>_xlfn.XLOOKUP(Orders[[#This Row],[country_code]],Countries[country_code],Countries[country_name])</f>
        <v>Italy</v>
      </c>
      <c r="G13216" s="5">
        <f>_xlfn.XLOOKUP(Orders[[#This Row],[user_id]],Users[user_id],Users[is_referral])</f>
        <v>1</v>
      </c>
    </row>
    <row r="13217" spans="1:7">
      <c r="A13217" s="5">
        <v>2157091</v>
      </c>
      <c r="B13217" s="5">
        <v>4881</v>
      </c>
      <c r="C13217" s="6">
        <v>43204</v>
      </c>
      <c r="D13217" s="5">
        <v>30</v>
      </c>
      <c r="E13217" s="5" t="str">
        <f>_xlfn.XLOOKUP(Orders[[#This Row],[user_id]],Users[user_id],Users[country])</f>
        <v>IT</v>
      </c>
      <c r="F13217" s="5" t="str">
        <f>_xlfn.XLOOKUP(Orders[[#This Row],[country_code]],Countries[country_code],Countries[country_name])</f>
        <v>Italy</v>
      </c>
      <c r="G13217" s="5">
        <f>_xlfn.XLOOKUP(Orders[[#This Row],[user_id]],Users[user_id],Users[is_referral])</f>
        <v>0</v>
      </c>
    </row>
    <row r="13218" spans="1:7">
      <c r="A13218" s="5">
        <v>2157092</v>
      </c>
      <c r="B13218" s="5">
        <v>16875</v>
      </c>
      <c r="C13218" s="6">
        <v>43204</v>
      </c>
      <c r="D13218" s="5">
        <v>66</v>
      </c>
      <c r="E13218" s="5" t="str">
        <f>_xlfn.XLOOKUP(Orders[[#This Row],[user_id]],Users[user_id],Users[country])</f>
        <v>FR</v>
      </c>
      <c r="F13218" s="5" t="str">
        <f>_xlfn.XLOOKUP(Orders[[#This Row],[country_code]],Countries[country_code],Countries[country_name])</f>
        <v>France</v>
      </c>
      <c r="G13218" s="5">
        <f>_xlfn.XLOOKUP(Orders[[#This Row],[user_id]],Users[user_id],Users[is_referral])</f>
        <v>1</v>
      </c>
    </row>
    <row r="13219" spans="1:7">
      <c r="A13219" s="5">
        <v>2157093</v>
      </c>
      <c r="B13219" s="5">
        <v>57</v>
      </c>
      <c r="C13219" s="6">
        <v>43204</v>
      </c>
      <c r="D13219" s="5">
        <v>30</v>
      </c>
      <c r="E13219" s="5" t="str">
        <f>_xlfn.XLOOKUP(Orders[[#This Row],[user_id]],Users[user_id],Users[country])</f>
        <v>FR</v>
      </c>
      <c r="F13219" s="5" t="str">
        <f>_xlfn.XLOOKUP(Orders[[#This Row],[country_code]],Countries[country_code],Countries[country_name])</f>
        <v>France</v>
      </c>
      <c r="G13219" s="5">
        <f>_xlfn.XLOOKUP(Orders[[#This Row],[user_id]],Users[user_id],Users[is_referral])</f>
        <v>0</v>
      </c>
    </row>
    <row r="13220" spans="1:7">
      <c r="A13220" s="5">
        <v>2157097</v>
      </c>
      <c r="B13220" s="5">
        <v>17942</v>
      </c>
      <c r="C13220" s="6">
        <v>43204</v>
      </c>
      <c r="D13220" s="5">
        <v>62</v>
      </c>
      <c r="E13220" s="5" t="str">
        <f>_xlfn.XLOOKUP(Orders[[#This Row],[user_id]],Users[user_id],Users[country])</f>
        <v>IT</v>
      </c>
      <c r="F13220" s="5" t="str">
        <f>_xlfn.XLOOKUP(Orders[[#This Row],[country_code]],Countries[country_code],Countries[country_name])</f>
        <v>Italy</v>
      </c>
      <c r="G13220" s="5">
        <f>_xlfn.XLOOKUP(Orders[[#This Row],[user_id]],Users[user_id],Users[is_referral])</f>
        <v>1</v>
      </c>
    </row>
    <row r="13221" spans="1:7">
      <c r="A13221" s="5">
        <v>2157099</v>
      </c>
      <c r="B13221" s="5">
        <v>2346</v>
      </c>
      <c r="C13221" s="6">
        <v>43204</v>
      </c>
      <c r="D13221" s="5">
        <v>54</v>
      </c>
      <c r="E13221" s="5" t="str">
        <f>_xlfn.XLOOKUP(Orders[[#This Row],[user_id]],Users[user_id],Users[country])</f>
        <v>IT</v>
      </c>
      <c r="F13221" s="5" t="str">
        <f>_xlfn.XLOOKUP(Orders[[#This Row],[country_code]],Countries[country_code],Countries[country_name])</f>
        <v>Italy</v>
      </c>
      <c r="G13221" s="5">
        <f>_xlfn.XLOOKUP(Orders[[#This Row],[user_id]],Users[user_id],Users[is_referral])</f>
        <v>0</v>
      </c>
    </row>
    <row r="13222" spans="1:7">
      <c r="A13222" s="5">
        <v>2157101</v>
      </c>
      <c r="B13222" s="5">
        <v>16449</v>
      </c>
      <c r="C13222" s="6">
        <v>43204</v>
      </c>
      <c r="D13222" s="5">
        <v>24</v>
      </c>
      <c r="E13222" s="5" t="str">
        <f>_xlfn.XLOOKUP(Orders[[#This Row],[user_id]],Users[user_id],Users[country])</f>
        <v>ES</v>
      </c>
      <c r="F13222" s="5" t="str">
        <f>_xlfn.XLOOKUP(Orders[[#This Row],[country_code]],Countries[country_code],Countries[country_name])</f>
        <v>Spain</v>
      </c>
      <c r="G13222" s="5">
        <f>_xlfn.XLOOKUP(Orders[[#This Row],[user_id]],Users[user_id],Users[is_referral])</f>
        <v>1</v>
      </c>
    </row>
    <row r="13223" spans="1:7">
      <c r="A13223" s="5">
        <v>2157103</v>
      </c>
      <c r="B13223" s="5">
        <v>3607</v>
      </c>
      <c r="C13223" s="6">
        <v>43204</v>
      </c>
      <c r="D13223" s="5">
        <v>48</v>
      </c>
      <c r="E13223" s="5" t="str">
        <f>_xlfn.XLOOKUP(Orders[[#This Row],[user_id]],Users[user_id],Users[country])</f>
        <v>IT</v>
      </c>
      <c r="F13223" s="5" t="str">
        <f>_xlfn.XLOOKUP(Orders[[#This Row],[country_code]],Countries[country_code],Countries[country_name])</f>
        <v>Italy</v>
      </c>
      <c r="G13223" s="5">
        <f>_xlfn.XLOOKUP(Orders[[#This Row],[user_id]],Users[user_id],Users[is_referral])</f>
        <v>0</v>
      </c>
    </row>
    <row r="13224" spans="1:7">
      <c r="A13224" s="5">
        <v>2157105</v>
      </c>
      <c r="B13224" s="5">
        <v>1566</v>
      </c>
      <c r="C13224" s="6">
        <v>43204</v>
      </c>
      <c r="D13224" s="5">
        <v>45</v>
      </c>
      <c r="E13224" s="5" t="str">
        <f>_xlfn.XLOOKUP(Orders[[#This Row],[user_id]],Users[user_id],Users[country])</f>
        <v>IT</v>
      </c>
      <c r="F13224" s="5" t="str">
        <f>_xlfn.XLOOKUP(Orders[[#This Row],[country_code]],Countries[country_code],Countries[country_name])</f>
        <v>Italy</v>
      </c>
      <c r="G13224" s="5">
        <f>_xlfn.XLOOKUP(Orders[[#This Row],[user_id]],Users[user_id],Users[is_referral])</f>
        <v>0</v>
      </c>
    </row>
    <row r="13225" spans="1:7">
      <c r="A13225" s="5">
        <v>2157106</v>
      </c>
      <c r="B13225" s="5">
        <v>16623</v>
      </c>
      <c r="C13225" s="6">
        <v>43204</v>
      </c>
      <c r="D13225" s="5">
        <v>12</v>
      </c>
      <c r="E13225" s="5" t="str">
        <f>_xlfn.XLOOKUP(Orders[[#This Row],[user_id]],Users[user_id],Users[country])</f>
        <v>DE</v>
      </c>
      <c r="F13225" s="5" t="str">
        <f>_xlfn.XLOOKUP(Orders[[#This Row],[country_code]],Countries[country_code],Countries[country_name])</f>
        <v>Germany</v>
      </c>
      <c r="G13225" s="5">
        <f>_xlfn.XLOOKUP(Orders[[#This Row],[user_id]],Users[user_id],Users[is_referral])</f>
        <v>1</v>
      </c>
    </row>
    <row r="13226" spans="1:7">
      <c r="A13226" s="5">
        <v>2157107</v>
      </c>
      <c r="B13226" s="5">
        <v>8422</v>
      </c>
      <c r="C13226" s="6">
        <v>43204</v>
      </c>
      <c r="D13226" s="5">
        <v>68</v>
      </c>
      <c r="E13226" s="5" t="str">
        <f>_xlfn.XLOOKUP(Orders[[#This Row],[user_id]],Users[user_id],Users[country])</f>
        <v>IT</v>
      </c>
      <c r="F13226" s="5" t="str">
        <f>_xlfn.XLOOKUP(Orders[[#This Row],[country_code]],Countries[country_code],Countries[country_name])</f>
        <v>Italy</v>
      </c>
      <c r="G13226" s="5">
        <f>_xlfn.XLOOKUP(Orders[[#This Row],[user_id]],Users[user_id],Users[is_referral])</f>
        <v>1</v>
      </c>
    </row>
    <row r="13227" spans="1:7">
      <c r="A13227" s="5">
        <v>2157108</v>
      </c>
      <c r="B13227" s="5">
        <v>4963</v>
      </c>
      <c r="C13227" s="6">
        <v>43204</v>
      </c>
      <c r="D13227" s="5">
        <v>20</v>
      </c>
      <c r="E13227" s="5" t="str">
        <f>_xlfn.XLOOKUP(Orders[[#This Row],[user_id]],Users[user_id],Users[country])</f>
        <v>IT</v>
      </c>
      <c r="F13227" s="5" t="str">
        <f>_xlfn.XLOOKUP(Orders[[#This Row],[country_code]],Countries[country_code],Countries[country_name])</f>
        <v>Italy</v>
      </c>
      <c r="G13227" s="5">
        <f>_xlfn.XLOOKUP(Orders[[#This Row],[user_id]],Users[user_id],Users[is_referral])</f>
        <v>0</v>
      </c>
    </row>
    <row r="13228" spans="1:7">
      <c r="A13228" s="5">
        <v>2157109</v>
      </c>
      <c r="B13228" s="5">
        <v>4348</v>
      </c>
      <c r="C13228" s="6">
        <v>43204</v>
      </c>
      <c r="D13228" s="5">
        <v>15</v>
      </c>
      <c r="E13228" s="5" t="str">
        <f>_xlfn.XLOOKUP(Orders[[#This Row],[user_id]],Users[user_id],Users[country])</f>
        <v>FR</v>
      </c>
      <c r="F13228" s="5" t="str">
        <f>_xlfn.XLOOKUP(Orders[[#This Row],[country_code]],Countries[country_code],Countries[country_name])</f>
        <v>France</v>
      </c>
      <c r="G13228" s="5">
        <f>_xlfn.XLOOKUP(Orders[[#This Row],[user_id]],Users[user_id],Users[is_referral])</f>
        <v>0</v>
      </c>
    </row>
    <row r="13229" spans="1:7">
      <c r="A13229" s="5">
        <v>2157111</v>
      </c>
      <c r="B13229" s="5">
        <v>18313</v>
      </c>
      <c r="C13229" s="6">
        <v>43204</v>
      </c>
      <c r="D13229" s="5">
        <v>37</v>
      </c>
      <c r="E13229" s="5" t="str">
        <f>_xlfn.XLOOKUP(Orders[[#This Row],[user_id]],Users[user_id],Users[country])</f>
        <v>DE</v>
      </c>
      <c r="F13229" s="5" t="str">
        <f>_xlfn.XLOOKUP(Orders[[#This Row],[country_code]],Countries[country_code],Countries[country_name])</f>
        <v>Germany</v>
      </c>
      <c r="G13229" s="5">
        <f>_xlfn.XLOOKUP(Orders[[#This Row],[user_id]],Users[user_id],Users[is_referral])</f>
        <v>1</v>
      </c>
    </row>
    <row r="13230" spans="1:7">
      <c r="A13230" s="5">
        <v>2157117</v>
      </c>
      <c r="B13230" s="5">
        <v>5620</v>
      </c>
      <c r="C13230" s="6">
        <v>43204</v>
      </c>
      <c r="D13230" s="5">
        <v>60</v>
      </c>
      <c r="E13230" s="5" t="str">
        <f>_xlfn.XLOOKUP(Orders[[#This Row],[user_id]],Users[user_id],Users[country])</f>
        <v>ES</v>
      </c>
      <c r="F13230" s="5" t="str">
        <f>_xlfn.XLOOKUP(Orders[[#This Row],[country_code]],Countries[country_code],Countries[country_name])</f>
        <v>Spain</v>
      </c>
      <c r="G13230" s="5">
        <f>_xlfn.XLOOKUP(Orders[[#This Row],[user_id]],Users[user_id],Users[is_referral])</f>
        <v>1</v>
      </c>
    </row>
    <row r="13231" spans="1:7">
      <c r="A13231" s="5">
        <v>2157121</v>
      </c>
      <c r="B13231" s="5">
        <v>7718</v>
      </c>
      <c r="C13231" s="6">
        <v>43204</v>
      </c>
      <c r="D13231" s="5">
        <v>38</v>
      </c>
      <c r="E13231" s="5" t="str">
        <f>_xlfn.XLOOKUP(Orders[[#This Row],[user_id]],Users[user_id],Users[country])</f>
        <v>IT</v>
      </c>
      <c r="F13231" s="5" t="str">
        <f>_xlfn.XLOOKUP(Orders[[#This Row],[country_code]],Countries[country_code],Countries[country_name])</f>
        <v>Italy</v>
      </c>
      <c r="G13231" s="5">
        <f>_xlfn.XLOOKUP(Orders[[#This Row],[user_id]],Users[user_id],Users[is_referral])</f>
        <v>1</v>
      </c>
    </row>
    <row r="13232" spans="1:7">
      <c r="A13232" s="5">
        <v>2157123</v>
      </c>
      <c r="B13232" s="5">
        <v>4730</v>
      </c>
      <c r="C13232" s="6">
        <v>43204</v>
      </c>
      <c r="D13232" s="5">
        <v>42</v>
      </c>
      <c r="E13232" s="5" t="str">
        <f>_xlfn.XLOOKUP(Orders[[#This Row],[user_id]],Users[user_id],Users[country])</f>
        <v>ES</v>
      </c>
      <c r="F13232" s="5" t="str">
        <f>_xlfn.XLOOKUP(Orders[[#This Row],[country_code]],Countries[country_code],Countries[country_name])</f>
        <v>Spain</v>
      </c>
      <c r="G13232" s="5">
        <f>_xlfn.XLOOKUP(Orders[[#This Row],[user_id]],Users[user_id],Users[is_referral])</f>
        <v>0</v>
      </c>
    </row>
    <row r="13233" spans="1:7">
      <c r="A13233" s="5">
        <v>2157127</v>
      </c>
      <c r="B13233" s="5">
        <v>13513</v>
      </c>
      <c r="C13233" s="6">
        <v>43204</v>
      </c>
      <c r="D13233" s="5">
        <v>47</v>
      </c>
      <c r="E13233" s="5" t="str">
        <f>_xlfn.XLOOKUP(Orders[[#This Row],[user_id]],Users[user_id],Users[country])</f>
        <v>FR</v>
      </c>
      <c r="F13233" s="5" t="str">
        <f>_xlfn.XLOOKUP(Orders[[#This Row],[country_code]],Countries[country_code],Countries[country_name])</f>
        <v>France</v>
      </c>
      <c r="G13233" s="5">
        <f>_xlfn.XLOOKUP(Orders[[#This Row],[user_id]],Users[user_id],Users[is_referral])</f>
        <v>1</v>
      </c>
    </row>
    <row r="13234" spans="1:7">
      <c r="A13234" s="5">
        <v>2157130</v>
      </c>
      <c r="B13234" s="5">
        <v>4578</v>
      </c>
      <c r="C13234" s="6">
        <v>43204</v>
      </c>
      <c r="D13234" s="5">
        <v>29</v>
      </c>
      <c r="E13234" s="5" t="str">
        <f>_xlfn.XLOOKUP(Orders[[#This Row],[user_id]],Users[user_id],Users[country])</f>
        <v>FR</v>
      </c>
      <c r="F13234" s="5" t="str">
        <f>_xlfn.XLOOKUP(Orders[[#This Row],[country_code]],Countries[country_code],Countries[country_name])</f>
        <v>France</v>
      </c>
      <c r="G13234" s="5">
        <f>_xlfn.XLOOKUP(Orders[[#This Row],[user_id]],Users[user_id],Users[is_referral])</f>
        <v>0</v>
      </c>
    </row>
    <row r="13235" spans="1:7">
      <c r="A13235" s="5">
        <v>2157131</v>
      </c>
      <c r="B13235" s="5">
        <v>5674</v>
      </c>
      <c r="C13235" s="6">
        <v>43204</v>
      </c>
      <c r="D13235" s="5">
        <v>34</v>
      </c>
      <c r="E13235" s="5" t="str">
        <f>_xlfn.XLOOKUP(Orders[[#This Row],[user_id]],Users[user_id],Users[country])</f>
        <v>ES</v>
      </c>
      <c r="F13235" s="5" t="str">
        <f>_xlfn.XLOOKUP(Orders[[#This Row],[country_code]],Countries[country_code],Countries[country_name])</f>
        <v>Spain</v>
      </c>
      <c r="G13235" s="5">
        <f>_xlfn.XLOOKUP(Orders[[#This Row],[user_id]],Users[user_id],Users[is_referral])</f>
        <v>1</v>
      </c>
    </row>
    <row r="13236" spans="1:7">
      <c r="A13236" s="5">
        <v>2157132</v>
      </c>
      <c r="B13236" s="5">
        <v>6894</v>
      </c>
      <c r="C13236" s="6">
        <v>43204</v>
      </c>
      <c r="D13236" s="5">
        <v>73</v>
      </c>
      <c r="E13236" s="5" t="str">
        <f>_xlfn.XLOOKUP(Orders[[#This Row],[user_id]],Users[user_id],Users[country])</f>
        <v>FR</v>
      </c>
      <c r="F13236" s="5" t="str">
        <f>_xlfn.XLOOKUP(Orders[[#This Row],[country_code]],Countries[country_code],Countries[country_name])</f>
        <v>France</v>
      </c>
      <c r="G13236" s="5">
        <f>_xlfn.XLOOKUP(Orders[[#This Row],[user_id]],Users[user_id],Users[is_referral])</f>
        <v>1</v>
      </c>
    </row>
    <row r="13237" spans="1:7">
      <c r="A13237" s="5">
        <v>2157136</v>
      </c>
      <c r="B13237" s="5">
        <v>18011</v>
      </c>
      <c r="C13237" s="6">
        <v>43204</v>
      </c>
      <c r="D13237" s="5">
        <v>51</v>
      </c>
      <c r="E13237" s="5" t="str">
        <f>_xlfn.XLOOKUP(Orders[[#This Row],[user_id]],Users[user_id],Users[country])</f>
        <v>DE</v>
      </c>
      <c r="F13237" s="5" t="str">
        <f>_xlfn.XLOOKUP(Orders[[#This Row],[country_code]],Countries[country_code],Countries[country_name])</f>
        <v>Germany</v>
      </c>
      <c r="G13237" s="5">
        <f>_xlfn.XLOOKUP(Orders[[#This Row],[user_id]],Users[user_id],Users[is_referral])</f>
        <v>0</v>
      </c>
    </row>
    <row r="13238" spans="1:7">
      <c r="A13238" s="5">
        <v>2157137</v>
      </c>
      <c r="B13238" s="5">
        <v>4212</v>
      </c>
      <c r="C13238" s="6">
        <v>43204</v>
      </c>
      <c r="D13238" s="5">
        <v>17</v>
      </c>
      <c r="E13238" s="5" t="str">
        <f>_xlfn.XLOOKUP(Orders[[#This Row],[user_id]],Users[user_id],Users[country])</f>
        <v>IT</v>
      </c>
      <c r="F13238" s="5" t="str">
        <f>_xlfn.XLOOKUP(Orders[[#This Row],[country_code]],Countries[country_code],Countries[country_name])</f>
        <v>Italy</v>
      </c>
      <c r="G13238" s="5">
        <f>_xlfn.XLOOKUP(Orders[[#This Row],[user_id]],Users[user_id],Users[is_referral])</f>
        <v>0</v>
      </c>
    </row>
    <row r="13239" spans="1:7">
      <c r="A13239" s="5">
        <v>2157140</v>
      </c>
      <c r="B13239" s="5">
        <v>2700</v>
      </c>
      <c r="C13239" s="6">
        <v>43204</v>
      </c>
      <c r="D13239" s="5">
        <v>66</v>
      </c>
      <c r="E13239" s="5" t="str">
        <f>_xlfn.XLOOKUP(Orders[[#This Row],[user_id]],Users[user_id],Users[country])</f>
        <v>IT</v>
      </c>
      <c r="F13239" s="5" t="str">
        <f>_xlfn.XLOOKUP(Orders[[#This Row],[country_code]],Countries[country_code],Countries[country_name])</f>
        <v>Italy</v>
      </c>
      <c r="G13239" s="5">
        <f>_xlfn.XLOOKUP(Orders[[#This Row],[user_id]],Users[user_id],Users[is_referral])</f>
        <v>0</v>
      </c>
    </row>
    <row r="13240" spans="1:7">
      <c r="A13240" s="5">
        <v>2157145</v>
      </c>
      <c r="B13240" s="5">
        <v>10372</v>
      </c>
      <c r="C13240" s="6">
        <v>43204</v>
      </c>
      <c r="D13240" s="5">
        <v>71</v>
      </c>
      <c r="E13240" s="5" t="str">
        <f>_xlfn.XLOOKUP(Orders[[#This Row],[user_id]],Users[user_id],Users[country])</f>
        <v>IT</v>
      </c>
      <c r="F13240" s="5" t="str">
        <f>_xlfn.XLOOKUP(Orders[[#This Row],[country_code]],Countries[country_code],Countries[country_name])</f>
        <v>Italy</v>
      </c>
      <c r="G13240" s="5">
        <f>_xlfn.XLOOKUP(Orders[[#This Row],[user_id]],Users[user_id],Users[is_referral])</f>
        <v>1</v>
      </c>
    </row>
    <row r="13241" spans="1:7">
      <c r="A13241" s="5">
        <v>2157146</v>
      </c>
      <c r="B13241" s="5">
        <v>17152</v>
      </c>
      <c r="C13241" s="6">
        <v>43204</v>
      </c>
      <c r="D13241" s="5">
        <v>15</v>
      </c>
      <c r="E13241" s="5" t="str">
        <f>_xlfn.XLOOKUP(Orders[[#This Row],[user_id]],Users[user_id],Users[country])</f>
        <v>IT</v>
      </c>
      <c r="F13241" s="5" t="str">
        <f>_xlfn.XLOOKUP(Orders[[#This Row],[country_code]],Countries[country_code],Countries[country_name])</f>
        <v>Italy</v>
      </c>
      <c r="G13241" s="5">
        <f>_xlfn.XLOOKUP(Orders[[#This Row],[user_id]],Users[user_id],Users[is_referral])</f>
        <v>1</v>
      </c>
    </row>
    <row r="13242" spans="1:7">
      <c r="A13242" s="5">
        <v>2157147</v>
      </c>
      <c r="B13242" s="5">
        <v>11162</v>
      </c>
      <c r="C13242" s="6">
        <v>43204</v>
      </c>
      <c r="D13242" s="5">
        <v>44</v>
      </c>
      <c r="E13242" s="5" t="str">
        <f>_xlfn.XLOOKUP(Orders[[#This Row],[user_id]],Users[user_id],Users[country])</f>
        <v>IT</v>
      </c>
      <c r="F13242" s="5" t="str">
        <f>_xlfn.XLOOKUP(Orders[[#This Row],[country_code]],Countries[country_code],Countries[country_name])</f>
        <v>Italy</v>
      </c>
      <c r="G13242" s="5">
        <f>_xlfn.XLOOKUP(Orders[[#This Row],[user_id]],Users[user_id],Users[is_referral])</f>
        <v>1</v>
      </c>
    </row>
    <row r="13243" spans="1:7">
      <c r="A13243" s="5">
        <v>2157148</v>
      </c>
      <c r="B13243" s="5">
        <v>6082</v>
      </c>
      <c r="C13243" s="6">
        <v>43204</v>
      </c>
      <c r="D13243" s="5">
        <v>38</v>
      </c>
      <c r="E13243" s="5" t="str">
        <f>_xlfn.XLOOKUP(Orders[[#This Row],[user_id]],Users[user_id],Users[country])</f>
        <v>DE</v>
      </c>
      <c r="F13243" s="5" t="str">
        <f>_xlfn.XLOOKUP(Orders[[#This Row],[country_code]],Countries[country_code],Countries[country_name])</f>
        <v>Germany</v>
      </c>
      <c r="G13243" s="5">
        <f>_xlfn.XLOOKUP(Orders[[#This Row],[user_id]],Users[user_id],Users[is_referral])</f>
        <v>1</v>
      </c>
    </row>
    <row r="13244" spans="1:7">
      <c r="A13244" s="5">
        <v>2157149</v>
      </c>
      <c r="B13244" s="5">
        <v>17828</v>
      </c>
      <c r="C13244" s="6">
        <v>43204</v>
      </c>
      <c r="D13244" s="5">
        <v>28</v>
      </c>
      <c r="E13244" s="5" t="str">
        <f>_xlfn.XLOOKUP(Orders[[#This Row],[user_id]],Users[user_id],Users[country])</f>
        <v>ES</v>
      </c>
      <c r="F13244" s="5" t="str">
        <f>_xlfn.XLOOKUP(Orders[[#This Row],[country_code]],Countries[country_code],Countries[country_name])</f>
        <v>Spain</v>
      </c>
      <c r="G13244" s="5">
        <f>_xlfn.XLOOKUP(Orders[[#This Row],[user_id]],Users[user_id],Users[is_referral])</f>
        <v>1</v>
      </c>
    </row>
    <row r="13245" spans="1:7">
      <c r="A13245" s="5">
        <v>2157152</v>
      </c>
      <c r="B13245" s="5">
        <v>2913</v>
      </c>
      <c r="C13245" s="6">
        <v>43204</v>
      </c>
      <c r="D13245" s="5">
        <v>10</v>
      </c>
      <c r="E13245" s="5" t="str">
        <f>_xlfn.XLOOKUP(Orders[[#This Row],[user_id]],Users[user_id],Users[country])</f>
        <v>DE</v>
      </c>
      <c r="F13245" s="5" t="str">
        <f>_xlfn.XLOOKUP(Orders[[#This Row],[country_code]],Countries[country_code],Countries[country_name])</f>
        <v>Germany</v>
      </c>
      <c r="G13245" s="5">
        <f>_xlfn.XLOOKUP(Orders[[#This Row],[user_id]],Users[user_id],Users[is_referral])</f>
        <v>0</v>
      </c>
    </row>
    <row r="13246" spans="1:7">
      <c r="A13246" s="5">
        <v>2157155</v>
      </c>
      <c r="B13246" s="5">
        <v>16061</v>
      </c>
      <c r="C13246" s="6">
        <v>43204</v>
      </c>
      <c r="D13246" s="5">
        <v>37</v>
      </c>
      <c r="E13246" s="5" t="str">
        <f>_xlfn.XLOOKUP(Orders[[#This Row],[user_id]],Users[user_id],Users[country])</f>
        <v>IT</v>
      </c>
      <c r="F13246" s="5" t="str">
        <f>_xlfn.XLOOKUP(Orders[[#This Row],[country_code]],Countries[country_code],Countries[country_name])</f>
        <v>Italy</v>
      </c>
      <c r="G13246" s="5">
        <f>_xlfn.XLOOKUP(Orders[[#This Row],[user_id]],Users[user_id],Users[is_referral])</f>
        <v>0</v>
      </c>
    </row>
    <row r="13247" spans="1:7">
      <c r="A13247" s="5">
        <v>2157157</v>
      </c>
      <c r="B13247" s="5">
        <v>19682</v>
      </c>
      <c r="C13247" s="6">
        <v>43204</v>
      </c>
      <c r="D13247" s="5">
        <v>22</v>
      </c>
      <c r="E13247" s="5" t="str">
        <f>_xlfn.XLOOKUP(Orders[[#This Row],[user_id]],Users[user_id],Users[country])</f>
        <v>FR</v>
      </c>
      <c r="F13247" s="5" t="str">
        <f>_xlfn.XLOOKUP(Orders[[#This Row],[country_code]],Countries[country_code],Countries[country_name])</f>
        <v>France</v>
      </c>
      <c r="G13247" s="5">
        <f>_xlfn.XLOOKUP(Orders[[#This Row],[user_id]],Users[user_id],Users[is_referral])</f>
        <v>1</v>
      </c>
    </row>
    <row r="13248" spans="1:7">
      <c r="A13248" s="5">
        <v>2157158</v>
      </c>
      <c r="B13248" s="5">
        <v>6421</v>
      </c>
      <c r="C13248" s="6">
        <v>43204</v>
      </c>
      <c r="D13248" s="5">
        <v>62</v>
      </c>
      <c r="E13248" s="5" t="str">
        <f>_xlfn.XLOOKUP(Orders[[#This Row],[user_id]],Users[user_id],Users[country])</f>
        <v>ES</v>
      </c>
      <c r="F13248" s="5" t="str">
        <f>_xlfn.XLOOKUP(Orders[[#This Row],[country_code]],Countries[country_code],Countries[country_name])</f>
        <v>Spain</v>
      </c>
      <c r="G13248" s="5">
        <f>_xlfn.XLOOKUP(Orders[[#This Row],[user_id]],Users[user_id],Users[is_referral])</f>
        <v>1</v>
      </c>
    </row>
    <row r="13249" spans="1:7">
      <c r="A13249" s="5">
        <v>2157160</v>
      </c>
      <c r="B13249" s="5">
        <v>5530</v>
      </c>
      <c r="C13249" s="6">
        <v>43204</v>
      </c>
      <c r="D13249" s="5">
        <v>19</v>
      </c>
      <c r="E13249" s="5" t="str">
        <f>_xlfn.XLOOKUP(Orders[[#This Row],[user_id]],Users[user_id],Users[country])</f>
        <v>IT</v>
      </c>
      <c r="F13249" s="5" t="str">
        <f>_xlfn.XLOOKUP(Orders[[#This Row],[country_code]],Countries[country_code],Countries[country_name])</f>
        <v>Italy</v>
      </c>
      <c r="G13249" s="5">
        <f>_xlfn.XLOOKUP(Orders[[#This Row],[user_id]],Users[user_id],Users[is_referral])</f>
        <v>1</v>
      </c>
    </row>
    <row r="13250" spans="1:7">
      <c r="A13250" s="5">
        <v>2157161</v>
      </c>
      <c r="B13250" s="5">
        <v>913</v>
      </c>
      <c r="C13250" s="6">
        <v>43204</v>
      </c>
      <c r="D13250" s="5">
        <v>57</v>
      </c>
      <c r="E13250" s="5" t="str">
        <f>_xlfn.XLOOKUP(Orders[[#This Row],[user_id]],Users[user_id],Users[country])</f>
        <v>ES</v>
      </c>
      <c r="F13250" s="5" t="str">
        <f>_xlfn.XLOOKUP(Orders[[#This Row],[country_code]],Countries[country_code],Countries[country_name])</f>
        <v>Spain</v>
      </c>
      <c r="G13250" s="5">
        <f>_xlfn.XLOOKUP(Orders[[#This Row],[user_id]],Users[user_id],Users[is_referral])</f>
        <v>0</v>
      </c>
    </row>
    <row r="13251" spans="1:7">
      <c r="A13251" s="5">
        <v>2157165</v>
      </c>
      <c r="B13251" s="5">
        <v>14294</v>
      </c>
      <c r="C13251" s="6">
        <v>43204</v>
      </c>
      <c r="D13251" s="5">
        <v>36</v>
      </c>
      <c r="E13251" s="5" t="str">
        <f>_xlfn.XLOOKUP(Orders[[#This Row],[user_id]],Users[user_id],Users[country])</f>
        <v>FR</v>
      </c>
      <c r="F13251" s="5" t="str">
        <f>_xlfn.XLOOKUP(Orders[[#This Row],[country_code]],Countries[country_code],Countries[country_name])</f>
        <v>France</v>
      </c>
      <c r="G13251" s="5">
        <f>_xlfn.XLOOKUP(Orders[[#This Row],[user_id]],Users[user_id],Users[is_referral])</f>
        <v>1</v>
      </c>
    </row>
    <row r="13252" spans="1:7">
      <c r="A13252" s="5">
        <v>2157166</v>
      </c>
      <c r="B13252" s="5">
        <v>16533</v>
      </c>
      <c r="C13252" s="6">
        <v>43204</v>
      </c>
      <c r="D13252" s="5">
        <v>32</v>
      </c>
      <c r="E13252" s="5" t="str">
        <f>_xlfn.XLOOKUP(Orders[[#This Row],[user_id]],Users[user_id],Users[country])</f>
        <v>DE</v>
      </c>
      <c r="F13252" s="5" t="str">
        <f>_xlfn.XLOOKUP(Orders[[#This Row],[country_code]],Countries[country_code],Countries[country_name])</f>
        <v>Germany</v>
      </c>
      <c r="G13252" s="5">
        <f>_xlfn.XLOOKUP(Orders[[#This Row],[user_id]],Users[user_id],Users[is_referral])</f>
        <v>1</v>
      </c>
    </row>
    <row r="13253" spans="1:7">
      <c r="A13253" s="5">
        <v>2157170</v>
      </c>
      <c r="B13253" s="5">
        <v>7085</v>
      </c>
      <c r="C13253" s="6">
        <v>43204</v>
      </c>
      <c r="D13253" s="5">
        <v>33</v>
      </c>
      <c r="E13253" s="5" t="str">
        <f>_xlfn.XLOOKUP(Orders[[#This Row],[user_id]],Users[user_id],Users[country])</f>
        <v>FR</v>
      </c>
      <c r="F13253" s="5" t="str">
        <f>_xlfn.XLOOKUP(Orders[[#This Row],[country_code]],Countries[country_code],Countries[country_name])</f>
        <v>France</v>
      </c>
      <c r="G13253" s="5">
        <f>_xlfn.XLOOKUP(Orders[[#This Row],[user_id]],Users[user_id],Users[is_referral])</f>
        <v>1</v>
      </c>
    </row>
    <row r="13254" spans="1:7">
      <c r="A13254" s="5">
        <v>2157173</v>
      </c>
      <c r="B13254" s="5">
        <v>4307</v>
      </c>
      <c r="C13254" s="6">
        <v>43204</v>
      </c>
      <c r="D13254" s="5">
        <v>12</v>
      </c>
      <c r="E13254" s="5" t="str">
        <f>_xlfn.XLOOKUP(Orders[[#This Row],[user_id]],Users[user_id],Users[country])</f>
        <v>IT</v>
      </c>
      <c r="F13254" s="5" t="str">
        <f>_xlfn.XLOOKUP(Orders[[#This Row],[country_code]],Countries[country_code],Countries[country_name])</f>
        <v>Italy</v>
      </c>
      <c r="G13254" s="5">
        <f>_xlfn.XLOOKUP(Orders[[#This Row],[user_id]],Users[user_id],Users[is_referral])</f>
        <v>0</v>
      </c>
    </row>
    <row r="13255" spans="1:7">
      <c r="A13255" s="5">
        <v>2157174</v>
      </c>
      <c r="B13255" s="5">
        <v>5140</v>
      </c>
      <c r="C13255" s="6">
        <v>43204</v>
      </c>
      <c r="D13255" s="5">
        <v>53</v>
      </c>
      <c r="E13255" s="5" t="str">
        <f>_xlfn.XLOOKUP(Orders[[#This Row],[user_id]],Users[user_id],Users[country])</f>
        <v>IT</v>
      </c>
      <c r="F13255" s="5" t="str">
        <f>_xlfn.XLOOKUP(Orders[[#This Row],[country_code]],Countries[country_code],Countries[country_name])</f>
        <v>Italy</v>
      </c>
      <c r="G13255" s="5">
        <f>_xlfn.XLOOKUP(Orders[[#This Row],[user_id]],Users[user_id],Users[is_referral])</f>
        <v>1</v>
      </c>
    </row>
    <row r="13256" spans="1:7">
      <c r="A13256" s="5">
        <v>2157175</v>
      </c>
      <c r="B13256" s="5">
        <v>11165</v>
      </c>
      <c r="C13256" s="6">
        <v>43204</v>
      </c>
      <c r="D13256" s="5">
        <v>44</v>
      </c>
      <c r="E13256" s="5" t="str">
        <f>_xlfn.XLOOKUP(Orders[[#This Row],[user_id]],Users[user_id],Users[country])</f>
        <v>FR</v>
      </c>
      <c r="F13256" s="5" t="str">
        <f>_xlfn.XLOOKUP(Orders[[#This Row],[country_code]],Countries[country_code],Countries[country_name])</f>
        <v>France</v>
      </c>
      <c r="G13256" s="5">
        <f>_xlfn.XLOOKUP(Orders[[#This Row],[user_id]],Users[user_id],Users[is_referral])</f>
        <v>1</v>
      </c>
    </row>
    <row r="13257" spans="1:7">
      <c r="A13257" s="5">
        <v>2157176</v>
      </c>
      <c r="B13257" s="5">
        <v>12673</v>
      </c>
      <c r="C13257" s="6">
        <v>43204</v>
      </c>
      <c r="D13257" s="5">
        <v>12</v>
      </c>
      <c r="E13257" s="5" t="str">
        <f>_xlfn.XLOOKUP(Orders[[#This Row],[user_id]],Users[user_id],Users[country])</f>
        <v>FR</v>
      </c>
      <c r="F13257" s="5" t="str">
        <f>_xlfn.XLOOKUP(Orders[[#This Row],[country_code]],Countries[country_code],Countries[country_name])</f>
        <v>France</v>
      </c>
      <c r="G13257" s="5">
        <f>_xlfn.XLOOKUP(Orders[[#This Row],[user_id]],Users[user_id],Users[is_referral])</f>
        <v>1</v>
      </c>
    </row>
    <row r="13258" spans="1:7">
      <c r="A13258" s="5">
        <v>2157177</v>
      </c>
      <c r="B13258" s="5">
        <v>15998</v>
      </c>
      <c r="C13258" s="6">
        <v>43204</v>
      </c>
      <c r="D13258" s="5">
        <v>25</v>
      </c>
      <c r="E13258" s="5" t="str">
        <f>_xlfn.XLOOKUP(Orders[[#This Row],[user_id]],Users[user_id],Users[country])</f>
        <v>FR</v>
      </c>
      <c r="F13258" s="5" t="str">
        <f>_xlfn.XLOOKUP(Orders[[#This Row],[country_code]],Countries[country_code],Countries[country_name])</f>
        <v>France</v>
      </c>
      <c r="G13258" s="5">
        <f>_xlfn.XLOOKUP(Orders[[#This Row],[user_id]],Users[user_id],Users[is_referral])</f>
        <v>1</v>
      </c>
    </row>
    <row r="13259" spans="1:7">
      <c r="A13259" s="5">
        <v>2157178</v>
      </c>
      <c r="B13259" s="5">
        <v>3514</v>
      </c>
      <c r="C13259" s="6">
        <v>43204</v>
      </c>
      <c r="D13259" s="5">
        <v>16</v>
      </c>
      <c r="E13259" s="5" t="str">
        <f>_xlfn.XLOOKUP(Orders[[#This Row],[user_id]],Users[user_id],Users[country])</f>
        <v>FR</v>
      </c>
      <c r="F13259" s="5" t="str">
        <f>_xlfn.XLOOKUP(Orders[[#This Row],[country_code]],Countries[country_code],Countries[country_name])</f>
        <v>France</v>
      </c>
      <c r="G13259" s="5">
        <f>_xlfn.XLOOKUP(Orders[[#This Row],[user_id]],Users[user_id],Users[is_referral])</f>
        <v>0</v>
      </c>
    </row>
    <row r="13260" spans="1:7">
      <c r="A13260" s="5">
        <v>2157179</v>
      </c>
      <c r="B13260" s="5">
        <v>16420</v>
      </c>
      <c r="C13260" s="6">
        <v>43204</v>
      </c>
      <c r="D13260" s="5">
        <v>12</v>
      </c>
      <c r="E13260" s="5" t="str">
        <f>_xlfn.XLOOKUP(Orders[[#This Row],[user_id]],Users[user_id],Users[country])</f>
        <v>IT</v>
      </c>
      <c r="F13260" s="5" t="str">
        <f>_xlfn.XLOOKUP(Orders[[#This Row],[country_code]],Countries[country_code],Countries[country_name])</f>
        <v>Italy</v>
      </c>
      <c r="G13260" s="5">
        <f>_xlfn.XLOOKUP(Orders[[#This Row],[user_id]],Users[user_id],Users[is_referral])</f>
        <v>1</v>
      </c>
    </row>
    <row r="13261" spans="1:7">
      <c r="A13261" s="5">
        <v>2157180</v>
      </c>
      <c r="B13261" s="5">
        <v>17074</v>
      </c>
      <c r="C13261" s="6">
        <v>43204</v>
      </c>
      <c r="D13261" s="5">
        <v>22</v>
      </c>
      <c r="E13261" s="5" t="str">
        <f>_xlfn.XLOOKUP(Orders[[#This Row],[user_id]],Users[user_id],Users[country])</f>
        <v>DE</v>
      </c>
      <c r="F13261" s="5" t="str">
        <f>_xlfn.XLOOKUP(Orders[[#This Row],[country_code]],Countries[country_code],Countries[country_name])</f>
        <v>Germany</v>
      </c>
      <c r="G13261" s="5">
        <f>_xlfn.XLOOKUP(Orders[[#This Row],[user_id]],Users[user_id],Users[is_referral])</f>
        <v>1</v>
      </c>
    </row>
    <row r="13262" spans="1:7">
      <c r="A13262" s="5">
        <v>2157183</v>
      </c>
      <c r="B13262" s="5">
        <v>11058</v>
      </c>
      <c r="C13262" s="6">
        <v>43204</v>
      </c>
      <c r="D13262" s="5">
        <v>69</v>
      </c>
      <c r="E13262" s="5" t="str">
        <f>_xlfn.XLOOKUP(Orders[[#This Row],[user_id]],Users[user_id],Users[country])</f>
        <v>DE</v>
      </c>
      <c r="F13262" s="5" t="str">
        <f>_xlfn.XLOOKUP(Orders[[#This Row],[country_code]],Countries[country_code],Countries[country_name])</f>
        <v>Germany</v>
      </c>
      <c r="G13262" s="5">
        <f>_xlfn.XLOOKUP(Orders[[#This Row],[user_id]],Users[user_id],Users[is_referral])</f>
        <v>1</v>
      </c>
    </row>
    <row r="13263" spans="1:7">
      <c r="A13263" s="5">
        <v>2157184</v>
      </c>
      <c r="B13263" s="5">
        <v>7171</v>
      </c>
      <c r="C13263" s="6">
        <v>43204</v>
      </c>
      <c r="D13263" s="5">
        <v>29</v>
      </c>
      <c r="E13263" s="5" t="str">
        <f>_xlfn.XLOOKUP(Orders[[#This Row],[user_id]],Users[user_id],Users[country])</f>
        <v>FR</v>
      </c>
      <c r="F13263" s="5" t="str">
        <f>_xlfn.XLOOKUP(Orders[[#This Row],[country_code]],Countries[country_code],Countries[country_name])</f>
        <v>France</v>
      </c>
      <c r="G13263" s="5">
        <f>_xlfn.XLOOKUP(Orders[[#This Row],[user_id]],Users[user_id],Users[is_referral])</f>
        <v>1</v>
      </c>
    </row>
    <row r="13264" spans="1:7">
      <c r="A13264" s="5">
        <v>2157187</v>
      </c>
      <c r="B13264" s="5">
        <v>18007</v>
      </c>
      <c r="C13264" s="6">
        <v>43204</v>
      </c>
      <c r="D13264" s="5">
        <v>71</v>
      </c>
      <c r="E13264" s="5" t="str">
        <f>_xlfn.XLOOKUP(Orders[[#This Row],[user_id]],Users[user_id],Users[country])</f>
        <v>IT</v>
      </c>
      <c r="F13264" s="5" t="str">
        <f>_xlfn.XLOOKUP(Orders[[#This Row],[country_code]],Countries[country_code],Countries[country_name])</f>
        <v>Italy</v>
      </c>
      <c r="G13264" s="5">
        <f>_xlfn.XLOOKUP(Orders[[#This Row],[user_id]],Users[user_id],Users[is_referral])</f>
        <v>1</v>
      </c>
    </row>
    <row r="13265" spans="1:7">
      <c r="A13265" s="5">
        <v>2157188</v>
      </c>
      <c r="B13265" s="5">
        <v>17757</v>
      </c>
      <c r="C13265" s="6">
        <v>43204</v>
      </c>
      <c r="D13265" s="5">
        <v>41</v>
      </c>
      <c r="E13265" s="5" t="str">
        <f>_xlfn.XLOOKUP(Orders[[#This Row],[user_id]],Users[user_id],Users[country])</f>
        <v>IT</v>
      </c>
      <c r="F13265" s="5" t="str">
        <f>_xlfn.XLOOKUP(Orders[[#This Row],[country_code]],Countries[country_code],Countries[country_name])</f>
        <v>Italy</v>
      </c>
      <c r="G13265" s="5">
        <f>_xlfn.XLOOKUP(Orders[[#This Row],[user_id]],Users[user_id],Users[is_referral])</f>
        <v>1</v>
      </c>
    </row>
    <row r="13266" spans="1:7">
      <c r="A13266" s="5">
        <v>2157189</v>
      </c>
      <c r="B13266" s="5">
        <v>18719</v>
      </c>
      <c r="C13266" s="6">
        <v>43204</v>
      </c>
      <c r="D13266" s="5">
        <v>46</v>
      </c>
      <c r="E13266" s="5" t="str">
        <f>_xlfn.XLOOKUP(Orders[[#This Row],[user_id]],Users[user_id],Users[country])</f>
        <v>IT</v>
      </c>
      <c r="F13266" s="5" t="str">
        <f>_xlfn.XLOOKUP(Orders[[#This Row],[country_code]],Countries[country_code],Countries[country_name])</f>
        <v>Italy</v>
      </c>
      <c r="G13266" s="5">
        <f>_xlfn.XLOOKUP(Orders[[#This Row],[user_id]],Users[user_id],Users[is_referral])</f>
        <v>1</v>
      </c>
    </row>
    <row r="13267" spans="1:7">
      <c r="A13267" s="5">
        <v>2157192</v>
      </c>
      <c r="B13267" s="5">
        <v>12738</v>
      </c>
      <c r="C13267" s="6">
        <v>43204</v>
      </c>
      <c r="D13267" s="5">
        <v>27</v>
      </c>
      <c r="E13267" s="5" t="str">
        <f>_xlfn.XLOOKUP(Orders[[#This Row],[user_id]],Users[user_id],Users[country])</f>
        <v>DE</v>
      </c>
      <c r="F13267" s="5" t="str">
        <f>_xlfn.XLOOKUP(Orders[[#This Row],[country_code]],Countries[country_code],Countries[country_name])</f>
        <v>Germany</v>
      </c>
      <c r="G13267" s="5">
        <f>_xlfn.XLOOKUP(Orders[[#This Row],[user_id]],Users[user_id],Users[is_referral])</f>
        <v>1</v>
      </c>
    </row>
    <row r="13268" spans="1:7">
      <c r="A13268" s="5">
        <v>2157194</v>
      </c>
      <c r="B13268" s="5">
        <v>16310</v>
      </c>
      <c r="C13268" s="6">
        <v>43204</v>
      </c>
      <c r="D13268" s="5">
        <v>33</v>
      </c>
      <c r="E13268" s="5" t="str">
        <f>_xlfn.XLOOKUP(Orders[[#This Row],[user_id]],Users[user_id],Users[country])</f>
        <v>IT</v>
      </c>
      <c r="F13268" s="5" t="str">
        <f>_xlfn.XLOOKUP(Orders[[#This Row],[country_code]],Countries[country_code],Countries[country_name])</f>
        <v>Italy</v>
      </c>
      <c r="G13268" s="5">
        <f>_xlfn.XLOOKUP(Orders[[#This Row],[user_id]],Users[user_id],Users[is_referral])</f>
        <v>1</v>
      </c>
    </row>
    <row r="13269" spans="1:7">
      <c r="A13269" s="5">
        <v>2157195</v>
      </c>
      <c r="B13269" s="5">
        <v>5241</v>
      </c>
      <c r="C13269" s="6">
        <v>43204</v>
      </c>
      <c r="D13269" s="5">
        <v>21</v>
      </c>
      <c r="E13269" s="5" t="str">
        <f>_xlfn.XLOOKUP(Orders[[#This Row],[user_id]],Users[user_id],Users[country])</f>
        <v>DE</v>
      </c>
      <c r="F13269" s="5" t="str">
        <f>_xlfn.XLOOKUP(Orders[[#This Row],[country_code]],Countries[country_code],Countries[country_name])</f>
        <v>Germany</v>
      </c>
      <c r="G13269" s="5">
        <f>_xlfn.XLOOKUP(Orders[[#This Row],[user_id]],Users[user_id],Users[is_referral])</f>
        <v>1</v>
      </c>
    </row>
    <row r="13270" spans="1:7">
      <c r="A13270" s="5">
        <v>2157197</v>
      </c>
      <c r="B13270" s="5">
        <v>19921</v>
      </c>
      <c r="C13270" s="6">
        <v>43204</v>
      </c>
      <c r="D13270" s="5">
        <v>37</v>
      </c>
      <c r="E13270" s="5" t="str">
        <f>_xlfn.XLOOKUP(Orders[[#This Row],[user_id]],Users[user_id],Users[country])</f>
        <v>FR</v>
      </c>
      <c r="F13270" s="5" t="str">
        <f>_xlfn.XLOOKUP(Orders[[#This Row],[country_code]],Countries[country_code],Countries[country_name])</f>
        <v>France</v>
      </c>
      <c r="G13270" s="5">
        <f>_xlfn.XLOOKUP(Orders[[#This Row],[user_id]],Users[user_id],Users[is_referral])</f>
        <v>1</v>
      </c>
    </row>
    <row r="13271" spans="1:7">
      <c r="A13271" s="5">
        <v>2157198</v>
      </c>
      <c r="B13271" s="5">
        <v>6254</v>
      </c>
      <c r="C13271" s="6">
        <v>43204</v>
      </c>
      <c r="D13271" s="5">
        <v>93</v>
      </c>
      <c r="E13271" s="5" t="str">
        <f>_xlfn.XLOOKUP(Orders[[#This Row],[user_id]],Users[user_id],Users[country])</f>
        <v>FR</v>
      </c>
      <c r="F13271" s="5" t="str">
        <f>_xlfn.XLOOKUP(Orders[[#This Row],[country_code]],Countries[country_code],Countries[country_name])</f>
        <v>France</v>
      </c>
      <c r="G13271" s="5">
        <f>_xlfn.XLOOKUP(Orders[[#This Row],[user_id]],Users[user_id],Users[is_referral])</f>
        <v>1</v>
      </c>
    </row>
    <row r="13272" spans="1:7">
      <c r="A13272" s="5">
        <v>2157200</v>
      </c>
      <c r="B13272" s="5">
        <v>5665</v>
      </c>
      <c r="C13272" s="6">
        <v>43204</v>
      </c>
      <c r="D13272" s="5">
        <v>66</v>
      </c>
      <c r="E13272" s="5" t="str">
        <f>_xlfn.XLOOKUP(Orders[[#This Row],[user_id]],Users[user_id],Users[country])</f>
        <v>ES</v>
      </c>
      <c r="F13272" s="5" t="str">
        <f>_xlfn.XLOOKUP(Orders[[#This Row],[country_code]],Countries[country_code],Countries[country_name])</f>
        <v>Spain</v>
      </c>
      <c r="G13272" s="5">
        <f>_xlfn.XLOOKUP(Orders[[#This Row],[user_id]],Users[user_id],Users[is_referral])</f>
        <v>1</v>
      </c>
    </row>
    <row r="13273" spans="1:7">
      <c r="A13273" s="5">
        <v>2157204</v>
      </c>
      <c r="B13273" s="5">
        <v>19485</v>
      </c>
      <c r="C13273" s="6">
        <v>43204</v>
      </c>
      <c r="D13273" s="5">
        <v>61</v>
      </c>
      <c r="E13273" s="5" t="str">
        <f>_xlfn.XLOOKUP(Orders[[#This Row],[user_id]],Users[user_id],Users[country])</f>
        <v>ES</v>
      </c>
      <c r="F13273" s="5" t="str">
        <f>_xlfn.XLOOKUP(Orders[[#This Row],[country_code]],Countries[country_code],Countries[country_name])</f>
        <v>Spain</v>
      </c>
      <c r="G13273" s="5">
        <f>_xlfn.XLOOKUP(Orders[[#This Row],[user_id]],Users[user_id],Users[is_referral])</f>
        <v>0</v>
      </c>
    </row>
    <row r="13274" spans="1:7">
      <c r="A13274" s="5">
        <v>2157206</v>
      </c>
      <c r="B13274" s="5">
        <v>3500</v>
      </c>
      <c r="C13274" s="6">
        <v>43204</v>
      </c>
      <c r="D13274" s="5">
        <v>26</v>
      </c>
      <c r="E13274" s="5" t="str">
        <f>_xlfn.XLOOKUP(Orders[[#This Row],[user_id]],Users[user_id],Users[country])</f>
        <v>IT</v>
      </c>
      <c r="F13274" s="5" t="str">
        <f>_xlfn.XLOOKUP(Orders[[#This Row],[country_code]],Countries[country_code],Countries[country_name])</f>
        <v>Italy</v>
      </c>
      <c r="G13274" s="5">
        <f>_xlfn.XLOOKUP(Orders[[#This Row],[user_id]],Users[user_id],Users[is_referral])</f>
        <v>0</v>
      </c>
    </row>
    <row r="13275" spans="1:7">
      <c r="A13275" s="5">
        <v>2157207</v>
      </c>
      <c r="B13275" s="5">
        <v>13381</v>
      </c>
      <c r="C13275" s="6">
        <v>43204</v>
      </c>
      <c r="D13275" s="5">
        <v>42</v>
      </c>
      <c r="E13275" s="5" t="str">
        <f>_xlfn.XLOOKUP(Orders[[#This Row],[user_id]],Users[user_id],Users[country])</f>
        <v>IT</v>
      </c>
      <c r="F13275" s="5" t="str">
        <f>_xlfn.XLOOKUP(Orders[[#This Row],[country_code]],Countries[country_code],Countries[country_name])</f>
        <v>Italy</v>
      </c>
      <c r="G13275" s="5">
        <f>_xlfn.XLOOKUP(Orders[[#This Row],[user_id]],Users[user_id],Users[is_referral])</f>
        <v>1</v>
      </c>
    </row>
    <row r="13276" spans="1:7">
      <c r="A13276" s="5">
        <v>2157209</v>
      </c>
      <c r="B13276" s="5">
        <v>1216</v>
      </c>
      <c r="C13276" s="6">
        <v>43204</v>
      </c>
      <c r="D13276" s="5">
        <v>53</v>
      </c>
      <c r="E13276" s="5" t="str">
        <f>_xlfn.XLOOKUP(Orders[[#This Row],[user_id]],Users[user_id],Users[country])</f>
        <v>FR</v>
      </c>
      <c r="F13276" s="5" t="str">
        <f>_xlfn.XLOOKUP(Orders[[#This Row],[country_code]],Countries[country_code],Countries[country_name])</f>
        <v>France</v>
      </c>
      <c r="G13276" s="5">
        <f>_xlfn.XLOOKUP(Orders[[#This Row],[user_id]],Users[user_id],Users[is_referral])</f>
        <v>0</v>
      </c>
    </row>
    <row r="13277" spans="1:7">
      <c r="A13277" s="5">
        <v>2157211</v>
      </c>
      <c r="B13277" s="5">
        <v>18801</v>
      </c>
      <c r="C13277" s="6">
        <v>43204</v>
      </c>
      <c r="D13277" s="5">
        <v>45</v>
      </c>
      <c r="E13277" s="5" t="str">
        <f>_xlfn.XLOOKUP(Orders[[#This Row],[user_id]],Users[user_id],Users[country])</f>
        <v>ES</v>
      </c>
      <c r="F13277" s="5" t="str">
        <f>_xlfn.XLOOKUP(Orders[[#This Row],[country_code]],Countries[country_code],Countries[country_name])</f>
        <v>Spain</v>
      </c>
      <c r="G13277" s="5">
        <f>_xlfn.XLOOKUP(Orders[[#This Row],[user_id]],Users[user_id],Users[is_referral])</f>
        <v>1</v>
      </c>
    </row>
    <row r="13278" spans="1:7">
      <c r="A13278" s="5">
        <v>2157214</v>
      </c>
      <c r="B13278" s="5">
        <v>596</v>
      </c>
      <c r="C13278" s="6">
        <v>43204</v>
      </c>
      <c r="D13278" s="5">
        <v>47</v>
      </c>
      <c r="E13278" s="5" t="str">
        <f>_xlfn.XLOOKUP(Orders[[#This Row],[user_id]],Users[user_id],Users[country])</f>
        <v>DE</v>
      </c>
      <c r="F13278" s="5" t="str">
        <f>_xlfn.XLOOKUP(Orders[[#This Row],[country_code]],Countries[country_code],Countries[country_name])</f>
        <v>Germany</v>
      </c>
      <c r="G13278" s="5">
        <f>_xlfn.XLOOKUP(Orders[[#This Row],[user_id]],Users[user_id],Users[is_referral])</f>
        <v>0</v>
      </c>
    </row>
    <row r="13279" spans="1:7">
      <c r="A13279" s="5">
        <v>2157219</v>
      </c>
      <c r="B13279" s="5">
        <v>16155</v>
      </c>
      <c r="C13279" s="6">
        <v>43204</v>
      </c>
      <c r="D13279" s="5">
        <v>30</v>
      </c>
      <c r="E13279" s="5" t="str">
        <f>_xlfn.XLOOKUP(Orders[[#This Row],[user_id]],Users[user_id],Users[country])</f>
        <v>ES</v>
      </c>
      <c r="F13279" s="5" t="str">
        <f>_xlfn.XLOOKUP(Orders[[#This Row],[country_code]],Countries[country_code],Countries[country_name])</f>
        <v>Spain</v>
      </c>
      <c r="G13279" s="5">
        <f>_xlfn.XLOOKUP(Orders[[#This Row],[user_id]],Users[user_id],Users[is_referral])</f>
        <v>1</v>
      </c>
    </row>
    <row r="13280" spans="1:7">
      <c r="A13280" s="5">
        <v>2157221</v>
      </c>
      <c r="B13280" s="5">
        <v>19696</v>
      </c>
      <c r="C13280" s="6">
        <v>43204</v>
      </c>
      <c r="D13280" s="5">
        <v>30</v>
      </c>
      <c r="E13280" s="5" t="str">
        <f>_xlfn.XLOOKUP(Orders[[#This Row],[user_id]],Users[user_id],Users[country])</f>
        <v>FR</v>
      </c>
      <c r="F13280" s="5" t="str">
        <f>_xlfn.XLOOKUP(Orders[[#This Row],[country_code]],Countries[country_code],Countries[country_name])</f>
        <v>France</v>
      </c>
      <c r="G13280" s="5">
        <f>_xlfn.XLOOKUP(Orders[[#This Row],[user_id]],Users[user_id],Users[is_referral])</f>
        <v>1</v>
      </c>
    </row>
    <row r="13281" spans="1:7">
      <c r="A13281" s="5">
        <v>2157224</v>
      </c>
      <c r="B13281" s="5">
        <v>6274</v>
      </c>
      <c r="C13281" s="6">
        <v>43204</v>
      </c>
      <c r="D13281" s="5">
        <v>35</v>
      </c>
      <c r="E13281" s="5" t="str">
        <f>_xlfn.XLOOKUP(Orders[[#This Row],[user_id]],Users[user_id],Users[country])</f>
        <v>IT</v>
      </c>
      <c r="F13281" s="5" t="str">
        <f>_xlfn.XLOOKUP(Orders[[#This Row],[country_code]],Countries[country_code],Countries[country_name])</f>
        <v>Italy</v>
      </c>
      <c r="G13281" s="5">
        <f>_xlfn.XLOOKUP(Orders[[#This Row],[user_id]],Users[user_id],Users[is_referral])</f>
        <v>1</v>
      </c>
    </row>
    <row r="13282" spans="1:7">
      <c r="A13282" s="5">
        <v>2157225</v>
      </c>
      <c r="B13282" s="5">
        <v>1335</v>
      </c>
      <c r="C13282" s="6">
        <v>43204</v>
      </c>
      <c r="D13282" s="5">
        <v>64</v>
      </c>
      <c r="E13282" s="5" t="str">
        <f>_xlfn.XLOOKUP(Orders[[#This Row],[user_id]],Users[user_id],Users[country])</f>
        <v>ES</v>
      </c>
      <c r="F13282" s="5" t="str">
        <f>_xlfn.XLOOKUP(Orders[[#This Row],[country_code]],Countries[country_code],Countries[country_name])</f>
        <v>Spain</v>
      </c>
      <c r="G13282" s="5">
        <f>_xlfn.XLOOKUP(Orders[[#This Row],[user_id]],Users[user_id],Users[is_referral])</f>
        <v>0</v>
      </c>
    </row>
    <row r="13283" spans="1:7">
      <c r="A13283" s="5">
        <v>2157226</v>
      </c>
      <c r="B13283" s="5">
        <v>13565</v>
      </c>
      <c r="C13283" s="6">
        <v>43204</v>
      </c>
      <c r="D13283" s="5">
        <v>34</v>
      </c>
      <c r="E13283" s="5" t="str">
        <f>_xlfn.XLOOKUP(Orders[[#This Row],[user_id]],Users[user_id],Users[country])</f>
        <v>FR</v>
      </c>
      <c r="F13283" s="5" t="str">
        <f>_xlfn.XLOOKUP(Orders[[#This Row],[country_code]],Countries[country_code],Countries[country_name])</f>
        <v>France</v>
      </c>
      <c r="G13283" s="5">
        <f>_xlfn.XLOOKUP(Orders[[#This Row],[user_id]],Users[user_id],Users[is_referral])</f>
        <v>1</v>
      </c>
    </row>
    <row r="13284" spans="1:7">
      <c r="A13284" s="5">
        <v>2157227</v>
      </c>
      <c r="B13284" s="5">
        <v>11705</v>
      </c>
      <c r="C13284" s="6">
        <v>43204</v>
      </c>
      <c r="D13284" s="5">
        <v>87</v>
      </c>
      <c r="E13284" s="5" t="str">
        <f>_xlfn.XLOOKUP(Orders[[#This Row],[user_id]],Users[user_id],Users[country])</f>
        <v>FR</v>
      </c>
      <c r="F13284" s="5" t="str">
        <f>_xlfn.XLOOKUP(Orders[[#This Row],[country_code]],Countries[country_code],Countries[country_name])</f>
        <v>France</v>
      </c>
      <c r="G13284" s="5">
        <f>_xlfn.XLOOKUP(Orders[[#This Row],[user_id]],Users[user_id],Users[is_referral])</f>
        <v>1</v>
      </c>
    </row>
    <row r="13285" spans="1:7">
      <c r="A13285" s="5">
        <v>2157228</v>
      </c>
      <c r="B13285" s="5">
        <v>8858</v>
      </c>
      <c r="C13285" s="6">
        <v>43204</v>
      </c>
      <c r="D13285" s="5">
        <v>99</v>
      </c>
      <c r="E13285" s="5" t="str">
        <f>_xlfn.XLOOKUP(Orders[[#This Row],[user_id]],Users[user_id],Users[country])</f>
        <v>ES</v>
      </c>
      <c r="F13285" s="5" t="str">
        <f>_xlfn.XLOOKUP(Orders[[#This Row],[country_code]],Countries[country_code],Countries[country_name])</f>
        <v>Spain</v>
      </c>
      <c r="G13285" s="5">
        <f>_xlfn.XLOOKUP(Orders[[#This Row],[user_id]],Users[user_id],Users[is_referral])</f>
        <v>1</v>
      </c>
    </row>
    <row r="13286" spans="1:7">
      <c r="A13286" s="5">
        <v>2157229</v>
      </c>
      <c r="B13286" s="5">
        <v>19898</v>
      </c>
      <c r="C13286" s="6">
        <v>43204</v>
      </c>
      <c r="D13286" s="5">
        <v>58</v>
      </c>
      <c r="E13286" s="5" t="str">
        <f>_xlfn.XLOOKUP(Orders[[#This Row],[user_id]],Users[user_id],Users[country])</f>
        <v>FR</v>
      </c>
      <c r="F13286" s="5" t="str">
        <f>_xlfn.XLOOKUP(Orders[[#This Row],[country_code]],Countries[country_code],Countries[country_name])</f>
        <v>France</v>
      </c>
      <c r="G13286" s="5">
        <f>_xlfn.XLOOKUP(Orders[[#This Row],[user_id]],Users[user_id],Users[is_referral])</f>
        <v>1</v>
      </c>
    </row>
    <row r="13287" spans="1:7">
      <c r="A13287" s="5">
        <v>2157233</v>
      </c>
      <c r="B13287" s="5">
        <v>11502</v>
      </c>
      <c r="C13287" s="6">
        <v>43204</v>
      </c>
      <c r="D13287" s="5">
        <v>51</v>
      </c>
      <c r="E13287" s="5" t="str">
        <f>_xlfn.XLOOKUP(Orders[[#This Row],[user_id]],Users[user_id],Users[country])</f>
        <v>FR</v>
      </c>
      <c r="F13287" s="5" t="str">
        <f>_xlfn.XLOOKUP(Orders[[#This Row],[country_code]],Countries[country_code],Countries[country_name])</f>
        <v>France</v>
      </c>
      <c r="G13287" s="5">
        <f>_xlfn.XLOOKUP(Orders[[#This Row],[user_id]],Users[user_id],Users[is_referral])</f>
        <v>1</v>
      </c>
    </row>
    <row r="13288" spans="1:7">
      <c r="A13288" s="5">
        <v>2157234</v>
      </c>
      <c r="B13288" s="5">
        <v>2613</v>
      </c>
      <c r="C13288" s="6">
        <v>43204</v>
      </c>
      <c r="D13288" s="5">
        <v>50</v>
      </c>
      <c r="E13288" s="5" t="str">
        <f>_xlfn.XLOOKUP(Orders[[#This Row],[user_id]],Users[user_id],Users[country])</f>
        <v>DE</v>
      </c>
      <c r="F13288" s="5" t="str">
        <f>_xlfn.XLOOKUP(Orders[[#This Row],[country_code]],Countries[country_code],Countries[country_name])</f>
        <v>Germany</v>
      </c>
      <c r="G13288" s="5">
        <f>_xlfn.XLOOKUP(Orders[[#This Row],[user_id]],Users[user_id],Users[is_referral])</f>
        <v>0</v>
      </c>
    </row>
    <row r="13289" spans="1:7">
      <c r="A13289" s="5">
        <v>2157239</v>
      </c>
      <c r="B13289" s="5">
        <v>16260</v>
      </c>
      <c r="C13289" s="6">
        <v>43204</v>
      </c>
      <c r="D13289" s="5">
        <v>70</v>
      </c>
      <c r="E13289" s="5" t="str">
        <f>_xlfn.XLOOKUP(Orders[[#This Row],[user_id]],Users[user_id],Users[country])</f>
        <v>ES</v>
      </c>
      <c r="F13289" s="5" t="str">
        <f>_xlfn.XLOOKUP(Orders[[#This Row],[country_code]],Countries[country_code],Countries[country_name])</f>
        <v>Spain</v>
      </c>
      <c r="G13289" s="5">
        <f>_xlfn.XLOOKUP(Orders[[#This Row],[user_id]],Users[user_id],Users[is_referral])</f>
        <v>1</v>
      </c>
    </row>
    <row r="13290" spans="1:7">
      <c r="A13290" s="5">
        <v>2157240</v>
      </c>
      <c r="B13290" s="5">
        <v>16612</v>
      </c>
      <c r="C13290" s="6">
        <v>43204</v>
      </c>
      <c r="D13290" s="5">
        <v>58</v>
      </c>
      <c r="E13290" s="5" t="str">
        <f>_xlfn.XLOOKUP(Orders[[#This Row],[user_id]],Users[user_id],Users[country])</f>
        <v>IT</v>
      </c>
      <c r="F13290" s="5" t="str">
        <f>_xlfn.XLOOKUP(Orders[[#This Row],[country_code]],Countries[country_code],Countries[country_name])</f>
        <v>Italy</v>
      </c>
      <c r="G13290" s="5">
        <f>_xlfn.XLOOKUP(Orders[[#This Row],[user_id]],Users[user_id],Users[is_referral])</f>
        <v>1</v>
      </c>
    </row>
    <row r="13291" spans="1:7">
      <c r="A13291" s="5">
        <v>2157241</v>
      </c>
      <c r="B13291" s="5">
        <v>12046</v>
      </c>
      <c r="C13291" s="6">
        <v>43204</v>
      </c>
      <c r="D13291" s="5">
        <v>89</v>
      </c>
      <c r="E13291" s="5" t="str">
        <f>_xlfn.XLOOKUP(Orders[[#This Row],[user_id]],Users[user_id],Users[country])</f>
        <v>FR</v>
      </c>
      <c r="F13291" s="5" t="str">
        <f>_xlfn.XLOOKUP(Orders[[#This Row],[country_code]],Countries[country_code],Countries[country_name])</f>
        <v>France</v>
      </c>
      <c r="G13291" s="5">
        <f>_xlfn.XLOOKUP(Orders[[#This Row],[user_id]],Users[user_id],Users[is_referral])</f>
        <v>1</v>
      </c>
    </row>
    <row r="13292" spans="1:7">
      <c r="A13292" s="5">
        <v>2157242</v>
      </c>
      <c r="B13292" s="5">
        <v>18949</v>
      </c>
      <c r="C13292" s="6">
        <v>43204</v>
      </c>
      <c r="D13292" s="5">
        <v>71</v>
      </c>
      <c r="E13292" s="5" t="str">
        <f>_xlfn.XLOOKUP(Orders[[#This Row],[user_id]],Users[user_id],Users[country])</f>
        <v>IT</v>
      </c>
      <c r="F13292" s="5" t="str">
        <f>_xlfn.XLOOKUP(Orders[[#This Row],[country_code]],Countries[country_code],Countries[country_name])</f>
        <v>Italy</v>
      </c>
      <c r="G13292" s="5">
        <f>_xlfn.XLOOKUP(Orders[[#This Row],[user_id]],Users[user_id],Users[is_referral])</f>
        <v>1</v>
      </c>
    </row>
    <row r="13293" spans="1:7">
      <c r="A13293" s="5">
        <v>2157243</v>
      </c>
      <c r="B13293" s="5">
        <v>7295</v>
      </c>
      <c r="C13293" s="6">
        <v>43204</v>
      </c>
      <c r="D13293" s="5">
        <v>60</v>
      </c>
      <c r="E13293" s="5" t="str">
        <f>_xlfn.XLOOKUP(Orders[[#This Row],[user_id]],Users[user_id],Users[country])</f>
        <v>ES</v>
      </c>
      <c r="F13293" s="5" t="str">
        <f>_xlfn.XLOOKUP(Orders[[#This Row],[country_code]],Countries[country_code],Countries[country_name])</f>
        <v>Spain</v>
      </c>
      <c r="G13293" s="5">
        <f>_xlfn.XLOOKUP(Orders[[#This Row],[user_id]],Users[user_id],Users[is_referral])</f>
        <v>1</v>
      </c>
    </row>
    <row r="13294" spans="1:7">
      <c r="A13294" s="5">
        <v>2157244</v>
      </c>
      <c r="B13294" s="5">
        <v>17679</v>
      </c>
      <c r="C13294" s="6">
        <v>43204</v>
      </c>
      <c r="D13294" s="5">
        <v>55</v>
      </c>
      <c r="E13294" s="5" t="str">
        <f>_xlfn.XLOOKUP(Orders[[#This Row],[user_id]],Users[user_id],Users[country])</f>
        <v>DE</v>
      </c>
      <c r="F13294" s="5" t="str">
        <f>_xlfn.XLOOKUP(Orders[[#This Row],[country_code]],Countries[country_code],Countries[country_name])</f>
        <v>Germany</v>
      </c>
      <c r="G13294" s="5">
        <f>_xlfn.XLOOKUP(Orders[[#This Row],[user_id]],Users[user_id],Users[is_referral])</f>
        <v>1</v>
      </c>
    </row>
    <row r="13295" spans="1:7">
      <c r="A13295" s="5">
        <v>2157245</v>
      </c>
      <c r="B13295" s="5">
        <v>17264</v>
      </c>
      <c r="C13295" s="6">
        <v>43204</v>
      </c>
      <c r="D13295" s="5">
        <v>28</v>
      </c>
      <c r="E13295" s="5" t="str">
        <f>_xlfn.XLOOKUP(Orders[[#This Row],[user_id]],Users[user_id],Users[country])</f>
        <v>DE</v>
      </c>
      <c r="F13295" s="5" t="str">
        <f>_xlfn.XLOOKUP(Orders[[#This Row],[country_code]],Countries[country_code],Countries[country_name])</f>
        <v>Germany</v>
      </c>
      <c r="G13295" s="5">
        <f>_xlfn.XLOOKUP(Orders[[#This Row],[user_id]],Users[user_id],Users[is_referral])</f>
        <v>1</v>
      </c>
    </row>
    <row r="13296" spans="1:7">
      <c r="A13296" s="5">
        <v>2157248</v>
      </c>
      <c r="B13296" s="5">
        <v>9052</v>
      </c>
      <c r="C13296" s="6">
        <v>43204</v>
      </c>
      <c r="D13296" s="5">
        <v>65</v>
      </c>
      <c r="E13296" s="5" t="str">
        <f>_xlfn.XLOOKUP(Orders[[#This Row],[user_id]],Users[user_id],Users[country])</f>
        <v>ES</v>
      </c>
      <c r="F13296" s="5" t="str">
        <f>_xlfn.XLOOKUP(Orders[[#This Row],[country_code]],Countries[country_code],Countries[country_name])</f>
        <v>Spain</v>
      </c>
      <c r="G13296" s="5">
        <f>_xlfn.XLOOKUP(Orders[[#This Row],[user_id]],Users[user_id],Users[is_referral])</f>
        <v>1</v>
      </c>
    </row>
    <row r="13297" spans="1:7">
      <c r="A13297" s="5">
        <v>2157251</v>
      </c>
      <c r="B13297" s="5">
        <v>2608</v>
      </c>
      <c r="C13297" s="6">
        <v>43204</v>
      </c>
      <c r="D13297" s="5">
        <v>24</v>
      </c>
      <c r="E13297" s="5" t="str">
        <f>_xlfn.XLOOKUP(Orders[[#This Row],[user_id]],Users[user_id],Users[country])</f>
        <v>ES</v>
      </c>
      <c r="F13297" s="5" t="str">
        <f>_xlfn.XLOOKUP(Orders[[#This Row],[country_code]],Countries[country_code],Countries[country_name])</f>
        <v>Spain</v>
      </c>
      <c r="G13297" s="5">
        <f>_xlfn.XLOOKUP(Orders[[#This Row],[user_id]],Users[user_id],Users[is_referral])</f>
        <v>0</v>
      </c>
    </row>
    <row r="13298" spans="1:7">
      <c r="A13298" s="5">
        <v>2157254</v>
      </c>
      <c r="B13298" s="5">
        <v>15175</v>
      </c>
      <c r="C13298" s="6">
        <v>43204</v>
      </c>
      <c r="D13298" s="5">
        <v>23</v>
      </c>
      <c r="E13298" s="5" t="str">
        <f>_xlfn.XLOOKUP(Orders[[#This Row],[user_id]],Users[user_id],Users[country])</f>
        <v>FR</v>
      </c>
      <c r="F13298" s="5" t="str">
        <f>_xlfn.XLOOKUP(Orders[[#This Row],[country_code]],Countries[country_code],Countries[country_name])</f>
        <v>France</v>
      </c>
      <c r="G13298" s="5">
        <f>_xlfn.XLOOKUP(Orders[[#This Row],[user_id]],Users[user_id],Users[is_referral])</f>
        <v>1</v>
      </c>
    </row>
    <row r="13299" spans="1:7">
      <c r="A13299" s="5">
        <v>2157258</v>
      </c>
      <c r="B13299" s="5">
        <v>4221</v>
      </c>
      <c r="C13299" s="6">
        <v>43204</v>
      </c>
      <c r="D13299" s="5">
        <v>50</v>
      </c>
      <c r="E13299" s="5" t="str">
        <f>_xlfn.XLOOKUP(Orders[[#This Row],[user_id]],Users[user_id],Users[country])</f>
        <v>FR</v>
      </c>
      <c r="F13299" s="5" t="str">
        <f>_xlfn.XLOOKUP(Orders[[#This Row],[country_code]],Countries[country_code],Countries[country_name])</f>
        <v>France</v>
      </c>
      <c r="G13299" s="5">
        <f>_xlfn.XLOOKUP(Orders[[#This Row],[user_id]],Users[user_id],Users[is_referral])</f>
        <v>0</v>
      </c>
    </row>
    <row r="13300" spans="1:7">
      <c r="A13300" s="5">
        <v>2157260</v>
      </c>
      <c r="B13300" s="5">
        <v>1359</v>
      </c>
      <c r="C13300" s="6">
        <v>43204</v>
      </c>
      <c r="D13300" s="5">
        <v>18</v>
      </c>
      <c r="E13300" s="5" t="str">
        <f>_xlfn.XLOOKUP(Orders[[#This Row],[user_id]],Users[user_id],Users[country])</f>
        <v>ES</v>
      </c>
      <c r="F13300" s="5" t="str">
        <f>_xlfn.XLOOKUP(Orders[[#This Row],[country_code]],Countries[country_code],Countries[country_name])</f>
        <v>Spain</v>
      </c>
      <c r="G13300" s="5">
        <f>_xlfn.XLOOKUP(Orders[[#This Row],[user_id]],Users[user_id],Users[is_referral])</f>
        <v>0</v>
      </c>
    </row>
    <row r="13301" spans="1:7">
      <c r="A13301" s="5">
        <v>2157262</v>
      </c>
      <c r="B13301" s="5">
        <v>13229</v>
      </c>
      <c r="C13301" s="6">
        <v>43204</v>
      </c>
      <c r="D13301" s="5">
        <v>28</v>
      </c>
      <c r="E13301" s="5" t="str">
        <f>_xlfn.XLOOKUP(Orders[[#This Row],[user_id]],Users[user_id],Users[country])</f>
        <v>IT</v>
      </c>
      <c r="F13301" s="5" t="str">
        <f>_xlfn.XLOOKUP(Orders[[#This Row],[country_code]],Countries[country_code],Countries[country_name])</f>
        <v>Italy</v>
      </c>
      <c r="G13301" s="5">
        <f>_xlfn.XLOOKUP(Orders[[#This Row],[user_id]],Users[user_id],Users[is_referral])</f>
        <v>0</v>
      </c>
    </row>
    <row r="13302" spans="1:7">
      <c r="A13302" s="5">
        <v>2157264</v>
      </c>
      <c r="B13302" s="5">
        <v>12687</v>
      </c>
      <c r="C13302" s="6">
        <v>43204</v>
      </c>
      <c r="D13302" s="5">
        <v>29</v>
      </c>
      <c r="E13302" s="5" t="str">
        <f>_xlfn.XLOOKUP(Orders[[#This Row],[user_id]],Users[user_id],Users[country])</f>
        <v>FR</v>
      </c>
      <c r="F13302" s="5" t="str">
        <f>_xlfn.XLOOKUP(Orders[[#This Row],[country_code]],Countries[country_code],Countries[country_name])</f>
        <v>France</v>
      </c>
      <c r="G13302" s="5">
        <f>_xlfn.XLOOKUP(Orders[[#This Row],[user_id]],Users[user_id],Users[is_referral])</f>
        <v>1</v>
      </c>
    </row>
    <row r="13303" spans="1:7">
      <c r="A13303" s="5">
        <v>2157267</v>
      </c>
      <c r="B13303" s="5">
        <v>6994</v>
      </c>
      <c r="C13303" s="6">
        <v>43204</v>
      </c>
      <c r="D13303" s="5">
        <v>56</v>
      </c>
      <c r="E13303" s="5" t="str">
        <f>_xlfn.XLOOKUP(Orders[[#This Row],[user_id]],Users[user_id],Users[country])</f>
        <v>IT</v>
      </c>
      <c r="F13303" s="5" t="str">
        <f>_xlfn.XLOOKUP(Orders[[#This Row],[country_code]],Countries[country_code],Countries[country_name])</f>
        <v>Italy</v>
      </c>
      <c r="G13303" s="5">
        <f>_xlfn.XLOOKUP(Orders[[#This Row],[user_id]],Users[user_id],Users[is_referral])</f>
        <v>1</v>
      </c>
    </row>
    <row r="13304" spans="1:7">
      <c r="A13304" s="5">
        <v>2157269</v>
      </c>
      <c r="B13304" s="5">
        <v>15691</v>
      </c>
      <c r="C13304" s="6">
        <v>43204</v>
      </c>
      <c r="D13304" s="5">
        <v>27</v>
      </c>
      <c r="E13304" s="5" t="str">
        <f>_xlfn.XLOOKUP(Orders[[#This Row],[user_id]],Users[user_id],Users[country])</f>
        <v>IT</v>
      </c>
      <c r="F13304" s="5" t="str">
        <f>_xlfn.XLOOKUP(Orders[[#This Row],[country_code]],Countries[country_code],Countries[country_name])</f>
        <v>Italy</v>
      </c>
      <c r="G13304" s="5">
        <f>_xlfn.XLOOKUP(Orders[[#This Row],[user_id]],Users[user_id],Users[is_referral])</f>
        <v>1</v>
      </c>
    </row>
    <row r="13305" spans="1:7">
      <c r="A13305" s="5">
        <v>2157270</v>
      </c>
      <c r="B13305" s="5">
        <v>9968</v>
      </c>
      <c r="C13305" s="6">
        <v>43204</v>
      </c>
      <c r="D13305" s="5">
        <v>62</v>
      </c>
      <c r="E13305" s="5" t="str">
        <f>_xlfn.XLOOKUP(Orders[[#This Row],[user_id]],Users[user_id],Users[country])</f>
        <v>ES</v>
      </c>
      <c r="F13305" s="5" t="str">
        <f>_xlfn.XLOOKUP(Orders[[#This Row],[country_code]],Countries[country_code],Countries[country_name])</f>
        <v>Spain</v>
      </c>
      <c r="G13305" s="5">
        <f>_xlfn.XLOOKUP(Orders[[#This Row],[user_id]],Users[user_id],Users[is_referral])</f>
        <v>1</v>
      </c>
    </row>
    <row r="13306" spans="1:7">
      <c r="A13306" s="5">
        <v>2157273</v>
      </c>
      <c r="B13306" s="5">
        <v>2286</v>
      </c>
      <c r="C13306" s="6">
        <v>43204</v>
      </c>
      <c r="D13306" s="5">
        <v>56</v>
      </c>
      <c r="E13306" s="5" t="str">
        <f>_xlfn.XLOOKUP(Orders[[#This Row],[user_id]],Users[user_id],Users[country])</f>
        <v>IT</v>
      </c>
      <c r="F13306" s="5" t="str">
        <f>_xlfn.XLOOKUP(Orders[[#This Row],[country_code]],Countries[country_code],Countries[country_name])</f>
        <v>Italy</v>
      </c>
      <c r="G13306" s="5">
        <f>_xlfn.XLOOKUP(Orders[[#This Row],[user_id]],Users[user_id],Users[is_referral])</f>
        <v>0</v>
      </c>
    </row>
    <row r="13307" spans="1:7">
      <c r="A13307" s="5">
        <v>2157274</v>
      </c>
      <c r="B13307" s="5">
        <v>10032</v>
      </c>
      <c r="C13307" s="6">
        <v>43204</v>
      </c>
      <c r="D13307" s="5">
        <v>19</v>
      </c>
      <c r="E13307" s="5" t="str">
        <f>_xlfn.XLOOKUP(Orders[[#This Row],[user_id]],Users[user_id],Users[country])</f>
        <v>FR</v>
      </c>
      <c r="F13307" s="5" t="str">
        <f>_xlfn.XLOOKUP(Orders[[#This Row],[country_code]],Countries[country_code],Countries[country_name])</f>
        <v>France</v>
      </c>
      <c r="G13307" s="5">
        <f>_xlfn.XLOOKUP(Orders[[#This Row],[user_id]],Users[user_id],Users[is_referral])</f>
        <v>1</v>
      </c>
    </row>
    <row r="13308" spans="1:7">
      <c r="A13308" s="5">
        <v>2157276</v>
      </c>
      <c r="B13308" s="5">
        <v>16250</v>
      </c>
      <c r="C13308" s="6">
        <v>43204</v>
      </c>
      <c r="D13308" s="5">
        <v>16</v>
      </c>
      <c r="E13308" s="5" t="str">
        <f>_xlfn.XLOOKUP(Orders[[#This Row],[user_id]],Users[user_id],Users[country])</f>
        <v>FR</v>
      </c>
      <c r="F13308" s="5" t="str">
        <f>_xlfn.XLOOKUP(Orders[[#This Row],[country_code]],Countries[country_code],Countries[country_name])</f>
        <v>France</v>
      </c>
      <c r="G13308" s="5">
        <f>_xlfn.XLOOKUP(Orders[[#This Row],[user_id]],Users[user_id],Users[is_referral])</f>
        <v>1</v>
      </c>
    </row>
    <row r="13309" spans="1:7">
      <c r="A13309" s="5">
        <v>2157278</v>
      </c>
      <c r="B13309" s="5">
        <v>8522</v>
      </c>
      <c r="C13309" s="6">
        <v>43204</v>
      </c>
      <c r="D13309" s="5">
        <v>30</v>
      </c>
      <c r="E13309" s="5" t="str">
        <f>_xlfn.XLOOKUP(Orders[[#This Row],[user_id]],Users[user_id],Users[country])</f>
        <v>ES</v>
      </c>
      <c r="F13309" s="5" t="str">
        <f>_xlfn.XLOOKUP(Orders[[#This Row],[country_code]],Countries[country_code],Countries[country_name])</f>
        <v>Spain</v>
      </c>
      <c r="G13309" s="5">
        <f>_xlfn.XLOOKUP(Orders[[#This Row],[user_id]],Users[user_id],Users[is_referral])</f>
        <v>1</v>
      </c>
    </row>
    <row r="13310" spans="1:7">
      <c r="A13310" s="5">
        <v>2157282</v>
      </c>
      <c r="B13310" s="5">
        <v>2087</v>
      </c>
      <c r="C13310" s="6">
        <v>43204</v>
      </c>
      <c r="D13310" s="5">
        <v>50</v>
      </c>
      <c r="E13310" s="5" t="str">
        <f>_xlfn.XLOOKUP(Orders[[#This Row],[user_id]],Users[user_id],Users[country])</f>
        <v>ES</v>
      </c>
      <c r="F13310" s="5" t="str">
        <f>_xlfn.XLOOKUP(Orders[[#This Row],[country_code]],Countries[country_code],Countries[country_name])</f>
        <v>Spain</v>
      </c>
      <c r="G13310" s="5">
        <f>_xlfn.XLOOKUP(Orders[[#This Row],[user_id]],Users[user_id],Users[is_referral])</f>
        <v>0</v>
      </c>
    </row>
    <row r="13311" spans="1:7">
      <c r="A13311" s="5">
        <v>2157283</v>
      </c>
      <c r="B13311" s="5">
        <v>3054</v>
      </c>
      <c r="C13311" s="6">
        <v>43204</v>
      </c>
      <c r="D13311" s="5">
        <v>55</v>
      </c>
      <c r="E13311" s="5" t="str">
        <f>_xlfn.XLOOKUP(Orders[[#This Row],[user_id]],Users[user_id],Users[country])</f>
        <v>ES</v>
      </c>
      <c r="F13311" s="5" t="str">
        <f>_xlfn.XLOOKUP(Orders[[#This Row],[country_code]],Countries[country_code],Countries[country_name])</f>
        <v>Spain</v>
      </c>
      <c r="G13311" s="5">
        <f>_xlfn.XLOOKUP(Orders[[#This Row],[user_id]],Users[user_id],Users[is_referral])</f>
        <v>0</v>
      </c>
    </row>
    <row r="13312" spans="1:7">
      <c r="A13312" s="5">
        <v>2157285</v>
      </c>
      <c r="B13312" s="5">
        <v>2571</v>
      </c>
      <c r="C13312" s="6">
        <v>43204</v>
      </c>
      <c r="D13312" s="5">
        <v>93</v>
      </c>
      <c r="E13312" s="5" t="str">
        <f>_xlfn.XLOOKUP(Orders[[#This Row],[user_id]],Users[user_id],Users[country])</f>
        <v>IT</v>
      </c>
      <c r="F13312" s="5" t="str">
        <f>_xlfn.XLOOKUP(Orders[[#This Row],[country_code]],Countries[country_code],Countries[country_name])</f>
        <v>Italy</v>
      </c>
      <c r="G13312" s="5">
        <f>_xlfn.XLOOKUP(Orders[[#This Row],[user_id]],Users[user_id],Users[is_referral])</f>
        <v>0</v>
      </c>
    </row>
    <row r="13313" spans="1:7">
      <c r="A13313" s="5">
        <v>2157286</v>
      </c>
      <c r="B13313" s="5">
        <v>19342</v>
      </c>
      <c r="C13313" s="6">
        <v>43204</v>
      </c>
      <c r="D13313" s="5">
        <v>109</v>
      </c>
      <c r="E13313" s="5" t="str">
        <f>_xlfn.XLOOKUP(Orders[[#This Row],[user_id]],Users[user_id],Users[country])</f>
        <v>FR</v>
      </c>
      <c r="F13313" s="5" t="str">
        <f>_xlfn.XLOOKUP(Orders[[#This Row],[country_code]],Countries[country_code],Countries[country_name])</f>
        <v>France</v>
      </c>
      <c r="G13313" s="5">
        <f>_xlfn.XLOOKUP(Orders[[#This Row],[user_id]],Users[user_id],Users[is_referral])</f>
        <v>1</v>
      </c>
    </row>
    <row r="13314" spans="1:7">
      <c r="A13314" s="5">
        <v>2157290</v>
      </c>
      <c r="B13314" s="5">
        <v>9626</v>
      </c>
      <c r="C13314" s="6">
        <v>43204</v>
      </c>
      <c r="D13314" s="5">
        <v>79</v>
      </c>
      <c r="E13314" s="5" t="str">
        <f>_xlfn.XLOOKUP(Orders[[#This Row],[user_id]],Users[user_id],Users[country])</f>
        <v>IT</v>
      </c>
      <c r="F13314" s="5" t="str">
        <f>_xlfn.XLOOKUP(Orders[[#This Row],[country_code]],Countries[country_code],Countries[country_name])</f>
        <v>Italy</v>
      </c>
      <c r="G13314" s="5">
        <f>_xlfn.XLOOKUP(Orders[[#This Row],[user_id]],Users[user_id],Users[is_referral])</f>
        <v>1</v>
      </c>
    </row>
    <row r="13315" spans="1:7">
      <c r="A13315" s="5">
        <v>2157292</v>
      </c>
      <c r="B13315" s="5">
        <v>12431</v>
      </c>
      <c r="C13315" s="6">
        <v>43204</v>
      </c>
      <c r="D13315" s="5">
        <v>34</v>
      </c>
      <c r="E13315" s="5" t="str">
        <f>_xlfn.XLOOKUP(Orders[[#This Row],[user_id]],Users[user_id],Users[country])</f>
        <v>FR</v>
      </c>
      <c r="F13315" s="5" t="str">
        <f>_xlfn.XLOOKUP(Orders[[#This Row],[country_code]],Countries[country_code],Countries[country_name])</f>
        <v>France</v>
      </c>
      <c r="G13315" s="5">
        <f>_xlfn.XLOOKUP(Orders[[#This Row],[user_id]],Users[user_id],Users[is_referral])</f>
        <v>1</v>
      </c>
    </row>
    <row r="13316" spans="1:7">
      <c r="A13316" s="5">
        <v>2157295</v>
      </c>
      <c r="B13316" s="5">
        <v>5743</v>
      </c>
      <c r="C13316" s="6">
        <v>43204</v>
      </c>
      <c r="D13316" s="5">
        <v>17</v>
      </c>
      <c r="E13316" s="5" t="str">
        <f>_xlfn.XLOOKUP(Orders[[#This Row],[user_id]],Users[user_id],Users[country])</f>
        <v>FR</v>
      </c>
      <c r="F13316" s="5" t="str">
        <f>_xlfn.XLOOKUP(Orders[[#This Row],[country_code]],Countries[country_code],Countries[country_name])</f>
        <v>France</v>
      </c>
      <c r="G13316" s="5">
        <f>_xlfn.XLOOKUP(Orders[[#This Row],[user_id]],Users[user_id],Users[is_referral])</f>
        <v>1</v>
      </c>
    </row>
    <row r="13317" spans="1:7">
      <c r="A13317" s="5">
        <v>2157296</v>
      </c>
      <c r="B13317" s="5">
        <v>151</v>
      </c>
      <c r="C13317" s="6">
        <v>43204</v>
      </c>
      <c r="D13317" s="5">
        <v>22</v>
      </c>
      <c r="E13317" s="5" t="str">
        <f>_xlfn.XLOOKUP(Orders[[#This Row],[user_id]],Users[user_id],Users[country])</f>
        <v>IT</v>
      </c>
      <c r="F13317" s="5" t="str">
        <f>_xlfn.XLOOKUP(Orders[[#This Row],[country_code]],Countries[country_code],Countries[country_name])</f>
        <v>Italy</v>
      </c>
      <c r="G13317" s="5">
        <f>_xlfn.XLOOKUP(Orders[[#This Row],[user_id]],Users[user_id],Users[is_referral])</f>
        <v>0</v>
      </c>
    </row>
    <row r="13318" spans="1:7">
      <c r="A13318" s="5">
        <v>2157298</v>
      </c>
      <c r="B13318" s="5">
        <v>4687</v>
      </c>
      <c r="C13318" s="6">
        <v>43204</v>
      </c>
      <c r="D13318" s="5">
        <v>30</v>
      </c>
      <c r="E13318" s="5" t="str">
        <f>_xlfn.XLOOKUP(Orders[[#This Row],[user_id]],Users[user_id],Users[country])</f>
        <v>ES</v>
      </c>
      <c r="F13318" s="5" t="str">
        <f>_xlfn.XLOOKUP(Orders[[#This Row],[country_code]],Countries[country_code],Countries[country_name])</f>
        <v>Spain</v>
      </c>
      <c r="G13318" s="5">
        <f>_xlfn.XLOOKUP(Orders[[#This Row],[user_id]],Users[user_id],Users[is_referral])</f>
        <v>0</v>
      </c>
    </row>
    <row r="13319" spans="1:7">
      <c r="A13319" s="5">
        <v>2157299</v>
      </c>
      <c r="B13319" s="5">
        <v>16235</v>
      </c>
      <c r="C13319" s="6">
        <v>43204</v>
      </c>
      <c r="D13319" s="5">
        <v>96</v>
      </c>
      <c r="E13319" s="5" t="str">
        <f>_xlfn.XLOOKUP(Orders[[#This Row],[user_id]],Users[user_id],Users[country])</f>
        <v>IT</v>
      </c>
      <c r="F13319" s="5" t="str">
        <f>_xlfn.XLOOKUP(Orders[[#This Row],[country_code]],Countries[country_code],Countries[country_name])</f>
        <v>Italy</v>
      </c>
      <c r="G13319" s="5">
        <f>_xlfn.XLOOKUP(Orders[[#This Row],[user_id]],Users[user_id],Users[is_referral])</f>
        <v>1</v>
      </c>
    </row>
    <row r="13320" spans="1:7">
      <c r="A13320" s="5">
        <v>2157301</v>
      </c>
      <c r="B13320" s="5">
        <v>12669</v>
      </c>
      <c r="C13320" s="6">
        <v>43204</v>
      </c>
      <c r="D13320" s="5">
        <v>19</v>
      </c>
      <c r="E13320" s="5" t="str">
        <f>_xlfn.XLOOKUP(Orders[[#This Row],[user_id]],Users[user_id],Users[country])</f>
        <v>IT</v>
      </c>
      <c r="F13320" s="5" t="str">
        <f>_xlfn.XLOOKUP(Orders[[#This Row],[country_code]],Countries[country_code],Countries[country_name])</f>
        <v>Italy</v>
      </c>
      <c r="G13320" s="5">
        <f>_xlfn.XLOOKUP(Orders[[#This Row],[user_id]],Users[user_id],Users[is_referral])</f>
        <v>1</v>
      </c>
    </row>
    <row r="13321" spans="1:7">
      <c r="A13321" s="5">
        <v>2157303</v>
      </c>
      <c r="B13321" s="5">
        <v>13449</v>
      </c>
      <c r="C13321" s="6">
        <v>43204</v>
      </c>
      <c r="D13321" s="5">
        <v>28</v>
      </c>
      <c r="E13321" s="5" t="str">
        <f>_xlfn.XLOOKUP(Orders[[#This Row],[user_id]],Users[user_id],Users[country])</f>
        <v>FR</v>
      </c>
      <c r="F13321" s="5" t="str">
        <f>_xlfn.XLOOKUP(Orders[[#This Row],[country_code]],Countries[country_code],Countries[country_name])</f>
        <v>France</v>
      </c>
      <c r="G13321" s="5">
        <f>_xlfn.XLOOKUP(Orders[[#This Row],[user_id]],Users[user_id],Users[is_referral])</f>
        <v>1</v>
      </c>
    </row>
    <row r="13322" spans="1:7">
      <c r="A13322" s="5">
        <v>2157304</v>
      </c>
      <c r="B13322" s="5">
        <v>13916</v>
      </c>
      <c r="C13322" s="6">
        <v>43204</v>
      </c>
      <c r="D13322" s="5">
        <v>31</v>
      </c>
      <c r="E13322" s="5" t="str">
        <f>_xlfn.XLOOKUP(Orders[[#This Row],[user_id]],Users[user_id],Users[country])</f>
        <v>IT</v>
      </c>
      <c r="F13322" s="5" t="str">
        <f>_xlfn.XLOOKUP(Orders[[#This Row],[country_code]],Countries[country_code],Countries[country_name])</f>
        <v>Italy</v>
      </c>
      <c r="G13322" s="5">
        <f>_xlfn.XLOOKUP(Orders[[#This Row],[user_id]],Users[user_id],Users[is_referral])</f>
        <v>1</v>
      </c>
    </row>
    <row r="13323" spans="1:7">
      <c r="A13323" s="5">
        <v>2157305</v>
      </c>
      <c r="B13323" s="5">
        <v>19225</v>
      </c>
      <c r="C13323" s="6">
        <v>43204</v>
      </c>
      <c r="D13323" s="5">
        <v>37</v>
      </c>
      <c r="E13323" s="5" t="str">
        <f>_xlfn.XLOOKUP(Orders[[#This Row],[user_id]],Users[user_id],Users[country])</f>
        <v>IT</v>
      </c>
      <c r="F13323" s="5" t="str">
        <f>_xlfn.XLOOKUP(Orders[[#This Row],[country_code]],Countries[country_code],Countries[country_name])</f>
        <v>Italy</v>
      </c>
      <c r="G13323" s="5">
        <f>_xlfn.XLOOKUP(Orders[[#This Row],[user_id]],Users[user_id],Users[is_referral])</f>
        <v>1</v>
      </c>
    </row>
    <row r="13324" spans="1:7">
      <c r="A13324" s="5">
        <v>2157306</v>
      </c>
      <c r="B13324" s="5">
        <v>12322</v>
      </c>
      <c r="C13324" s="6">
        <v>43204</v>
      </c>
      <c r="D13324" s="5">
        <v>72</v>
      </c>
      <c r="E13324" s="5" t="str">
        <f>_xlfn.XLOOKUP(Orders[[#This Row],[user_id]],Users[user_id],Users[country])</f>
        <v>FR</v>
      </c>
      <c r="F13324" s="5" t="str">
        <f>_xlfn.XLOOKUP(Orders[[#This Row],[country_code]],Countries[country_code],Countries[country_name])</f>
        <v>France</v>
      </c>
      <c r="G13324" s="5">
        <f>_xlfn.XLOOKUP(Orders[[#This Row],[user_id]],Users[user_id],Users[is_referral])</f>
        <v>1</v>
      </c>
    </row>
    <row r="13325" spans="1:7">
      <c r="A13325" s="5">
        <v>2157307</v>
      </c>
      <c r="B13325" s="5">
        <v>6189</v>
      </c>
      <c r="C13325" s="6">
        <v>43204</v>
      </c>
      <c r="D13325" s="5">
        <v>54</v>
      </c>
      <c r="E13325" s="5" t="str">
        <f>_xlfn.XLOOKUP(Orders[[#This Row],[user_id]],Users[user_id],Users[country])</f>
        <v>FR</v>
      </c>
      <c r="F13325" s="5" t="str">
        <f>_xlfn.XLOOKUP(Orders[[#This Row],[country_code]],Countries[country_code],Countries[country_name])</f>
        <v>France</v>
      </c>
      <c r="G13325" s="5">
        <f>_xlfn.XLOOKUP(Orders[[#This Row],[user_id]],Users[user_id],Users[is_referral])</f>
        <v>1</v>
      </c>
    </row>
    <row r="13326" spans="1:7">
      <c r="A13326" s="5">
        <v>2157309</v>
      </c>
      <c r="B13326" s="5">
        <v>19705</v>
      </c>
      <c r="C13326" s="6">
        <v>43204</v>
      </c>
      <c r="D13326" s="5">
        <v>45</v>
      </c>
      <c r="E13326" s="5" t="str">
        <f>_xlfn.XLOOKUP(Orders[[#This Row],[user_id]],Users[user_id],Users[country])</f>
        <v>IT</v>
      </c>
      <c r="F13326" s="5" t="str">
        <f>_xlfn.XLOOKUP(Orders[[#This Row],[country_code]],Countries[country_code],Countries[country_name])</f>
        <v>Italy</v>
      </c>
      <c r="G13326" s="5">
        <f>_xlfn.XLOOKUP(Orders[[#This Row],[user_id]],Users[user_id],Users[is_referral])</f>
        <v>1</v>
      </c>
    </row>
    <row r="13327" spans="1:7">
      <c r="A13327" s="5">
        <v>2157311</v>
      </c>
      <c r="B13327" s="5">
        <v>2206</v>
      </c>
      <c r="C13327" s="6">
        <v>43204</v>
      </c>
      <c r="D13327" s="5">
        <v>54</v>
      </c>
      <c r="E13327" s="5" t="str">
        <f>_xlfn.XLOOKUP(Orders[[#This Row],[user_id]],Users[user_id],Users[country])</f>
        <v>DE</v>
      </c>
      <c r="F13327" s="5" t="str">
        <f>_xlfn.XLOOKUP(Orders[[#This Row],[country_code]],Countries[country_code],Countries[country_name])</f>
        <v>Germany</v>
      </c>
      <c r="G13327" s="5">
        <f>_xlfn.XLOOKUP(Orders[[#This Row],[user_id]],Users[user_id],Users[is_referral])</f>
        <v>0</v>
      </c>
    </row>
    <row r="13328" spans="1:7">
      <c r="A13328" s="5">
        <v>2157314</v>
      </c>
      <c r="B13328" s="5">
        <v>10959</v>
      </c>
      <c r="C13328" s="6">
        <v>43204</v>
      </c>
      <c r="D13328" s="5">
        <v>39</v>
      </c>
      <c r="E13328" s="5" t="str">
        <f>_xlfn.XLOOKUP(Orders[[#This Row],[user_id]],Users[user_id],Users[country])</f>
        <v>FR</v>
      </c>
      <c r="F13328" s="5" t="str">
        <f>_xlfn.XLOOKUP(Orders[[#This Row],[country_code]],Countries[country_code],Countries[country_name])</f>
        <v>France</v>
      </c>
      <c r="G13328" s="5">
        <f>_xlfn.XLOOKUP(Orders[[#This Row],[user_id]],Users[user_id],Users[is_referral])</f>
        <v>1</v>
      </c>
    </row>
    <row r="13329" spans="1:7">
      <c r="A13329" s="5">
        <v>2157317</v>
      </c>
      <c r="B13329" s="5">
        <v>9439</v>
      </c>
      <c r="C13329" s="6">
        <v>43204</v>
      </c>
      <c r="D13329" s="5">
        <v>71</v>
      </c>
      <c r="E13329" s="5" t="str">
        <f>_xlfn.XLOOKUP(Orders[[#This Row],[user_id]],Users[user_id],Users[country])</f>
        <v>ES</v>
      </c>
      <c r="F13329" s="5" t="str">
        <f>_xlfn.XLOOKUP(Orders[[#This Row],[country_code]],Countries[country_code],Countries[country_name])</f>
        <v>Spain</v>
      </c>
      <c r="G13329" s="5">
        <f>_xlfn.XLOOKUP(Orders[[#This Row],[user_id]],Users[user_id],Users[is_referral])</f>
        <v>1</v>
      </c>
    </row>
    <row r="13330" spans="1:7">
      <c r="A13330" s="5">
        <v>2157321</v>
      </c>
      <c r="B13330" s="5">
        <v>18160</v>
      </c>
      <c r="C13330" s="6">
        <v>43204</v>
      </c>
      <c r="D13330" s="5">
        <v>49</v>
      </c>
      <c r="E13330" s="5" t="str">
        <f>_xlfn.XLOOKUP(Orders[[#This Row],[user_id]],Users[user_id],Users[country])</f>
        <v>FR</v>
      </c>
      <c r="F13330" s="5" t="str">
        <f>_xlfn.XLOOKUP(Orders[[#This Row],[country_code]],Countries[country_code],Countries[country_name])</f>
        <v>France</v>
      </c>
      <c r="G13330" s="5">
        <f>_xlfn.XLOOKUP(Orders[[#This Row],[user_id]],Users[user_id],Users[is_referral])</f>
        <v>0</v>
      </c>
    </row>
    <row r="13331" spans="1:7">
      <c r="A13331" s="5">
        <v>2157323</v>
      </c>
      <c r="B13331" s="5">
        <v>17704</v>
      </c>
      <c r="C13331" s="6">
        <v>43204</v>
      </c>
      <c r="D13331" s="5">
        <v>52</v>
      </c>
      <c r="E13331" s="5" t="str">
        <f>_xlfn.XLOOKUP(Orders[[#This Row],[user_id]],Users[user_id],Users[country])</f>
        <v>DE</v>
      </c>
      <c r="F13331" s="5" t="str">
        <f>_xlfn.XLOOKUP(Orders[[#This Row],[country_code]],Countries[country_code],Countries[country_name])</f>
        <v>Germany</v>
      </c>
      <c r="G13331" s="5">
        <f>_xlfn.XLOOKUP(Orders[[#This Row],[user_id]],Users[user_id],Users[is_referral])</f>
        <v>1</v>
      </c>
    </row>
    <row r="13332" spans="1:7">
      <c r="A13332" s="5">
        <v>2157325</v>
      </c>
      <c r="B13332" s="5">
        <v>16420</v>
      </c>
      <c r="C13332" s="6">
        <v>43204</v>
      </c>
      <c r="D13332" s="5">
        <v>83</v>
      </c>
      <c r="E13332" s="5" t="str">
        <f>_xlfn.XLOOKUP(Orders[[#This Row],[user_id]],Users[user_id],Users[country])</f>
        <v>IT</v>
      </c>
      <c r="F13332" s="5" t="str">
        <f>_xlfn.XLOOKUP(Orders[[#This Row],[country_code]],Countries[country_code],Countries[country_name])</f>
        <v>Italy</v>
      </c>
      <c r="G13332" s="5">
        <f>_xlfn.XLOOKUP(Orders[[#This Row],[user_id]],Users[user_id],Users[is_referral])</f>
        <v>1</v>
      </c>
    </row>
    <row r="13333" spans="1:7">
      <c r="A13333" s="5">
        <v>2157328</v>
      </c>
      <c r="B13333" s="5">
        <v>13377</v>
      </c>
      <c r="C13333" s="6">
        <v>43204</v>
      </c>
      <c r="D13333" s="5">
        <v>41</v>
      </c>
      <c r="E13333" s="5" t="str">
        <f>_xlfn.XLOOKUP(Orders[[#This Row],[user_id]],Users[user_id],Users[country])</f>
        <v>FR</v>
      </c>
      <c r="F13333" s="5" t="str">
        <f>_xlfn.XLOOKUP(Orders[[#This Row],[country_code]],Countries[country_code],Countries[country_name])</f>
        <v>France</v>
      </c>
      <c r="G13333" s="5">
        <f>_xlfn.XLOOKUP(Orders[[#This Row],[user_id]],Users[user_id],Users[is_referral])</f>
        <v>1</v>
      </c>
    </row>
    <row r="13334" spans="1:7">
      <c r="A13334" s="5">
        <v>2157329</v>
      </c>
      <c r="B13334" s="5">
        <v>3564</v>
      </c>
      <c r="C13334" s="6">
        <v>43204</v>
      </c>
      <c r="D13334" s="5">
        <v>54</v>
      </c>
      <c r="E13334" s="5" t="str">
        <f>_xlfn.XLOOKUP(Orders[[#This Row],[user_id]],Users[user_id],Users[country])</f>
        <v>DE</v>
      </c>
      <c r="F13334" s="5" t="str">
        <f>_xlfn.XLOOKUP(Orders[[#This Row],[country_code]],Countries[country_code],Countries[country_name])</f>
        <v>Germany</v>
      </c>
      <c r="G13334" s="5">
        <f>_xlfn.XLOOKUP(Orders[[#This Row],[user_id]],Users[user_id],Users[is_referral])</f>
        <v>0</v>
      </c>
    </row>
    <row r="13335" spans="1:7">
      <c r="A13335" s="5">
        <v>2157330</v>
      </c>
      <c r="B13335" s="5">
        <v>19559</v>
      </c>
      <c r="C13335" s="6">
        <v>43204</v>
      </c>
      <c r="D13335" s="5">
        <v>33</v>
      </c>
      <c r="E13335" s="5" t="str">
        <f>_xlfn.XLOOKUP(Orders[[#This Row],[user_id]],Users[user_id],Users[country])</f>
        <v>IT</v>
      </c>
      <c r="F13335" s="5" t="str">
        <f>_xlfn.XLOOKUP(Orders[[#This Row],[country_code]],Countries[country_code],Countries[country_name])</f>
        <v>Italy</v>
      </c>
      <c r="G13335" s="5">
        <f>_xlfn.XLOOKUP(Orders[[#This Row],[user_id]],Users[user_id],Users[is_referral])</f>
        <v>0</v>
      </c>
    </row>
    <row r="13336" spans="1:7">
      <c r="A13336" s="5">
        <v>2157333</v>
      </c>
      <c r="B13336" s="5">
        <v>5917</v>
      </c>
      <c r="C13336" s="6">
        <v>43204</v>
      </c>
      <c r="D13336" s="5">
        <v>11</v>
      </c>
      <c r="E13336" s="5" t="str">
        <f>_xlfn.XLOOKUP(Orders[[#This Row],[user_id]],Users[user_id],Users[country])</f>
        <v>DE</v>
      </c>
      <c r="F13336" s="5" t="str">
        <f>_xlfn.XLOOKUP(Orders[[#This Row],[country_code]],Countries[country_code],Countries[country_name])</f>
        <v>Germany</v>
      </c>
      <c r="G13336" s="5">
        <f>_xlfn.XLOOKUP(Orders[[#This Row],[user_id]],Users[user_id],Users[is_referral])</f>
        <v>1</v>
      </c>
    </row>
    <row r="13337" spans="1:7">
      <c r="A13337" s="5">
        <v>2157337</v>
      </c>
      <c r="B13337" s="5">
        <v>2706</v>
      </c>
      <c r="C13337" s="6">
        <v>43204</v>
      </c>
      <c r="D13337" s="5">
        <v>46</v>
      </c>
      <c r="E13337" s="5" t="str">
        <f>_xlfn.XLOOKUP(Orders[[#This Row],[user_id]],Users[user_id],Users[country])</f>
        <v>FR</v>
      </c>
      <c r="F13337" s="5" t="str">
        <f>_xlfn.XLOOKUP(Orders[[#This Row],[country_code]],Countries[country_code],Countries[country_name])</f>
        <v>France</v>
      </c>
      <c r="G13337" s="5">
        <f>_xlfn.XLOOKUP(Orders[[#This Row],[user_id]],Users[user_id],Users[is_referral])</f>
        <v>0</v>
      </c>
    </row>
    <row r="13338" spans="1:7">
      <c r="A13338" s="5">
        <v>2157349</v>
      </c>
      <c r="B13338" s="5">
        <v>3403</v>
      </c>
      <c r="C13338" s="6">
        <v>43204</v>
      </c>
      <c r="D13338" s="5">
        <v>70</v>
      </c>
      <c r="E13338" s="5" t="str">
        <f>_xlfn.XLOOKUP(Orders[[#This Row],[user_id]],Users[user_id],Users[country])</f>
        <v>FR</v>
      </c>
      <c r="F13338" s="5" t="str">
        <f>_xlfn.XLOOKUP(Orders[[#This Row],[country_code]],Countries[country_code],Countries[country_name])</f>
        <v>France</v>
      </c>
      <c r="G13338" s="5">
        <f>_xlfn.XLOOKUP(Orders[[#This Row],[user_id]],Users[user_id],Users[is_referral])</f>
        <v>0</v>
      </c>
    </row>
    <row r="13339" spans="1:7">
      <c r="A13339" s="5">
        <v>2157350</v>
      </c>
      <c r="B13339" s="5">
        <v>5553</v>
      </c>
      <c r="C13339" s="6">
        <v>43204</v>
      </c>
      <c r="D13339" s="5">
        <v>58</v>
      </c>
      <c r="E13339" s="5" t="str">
        <f>_xlfn.XLOOKUP(Orders[[#This Row],[user_id]],Users[user_id],Users[country])</f>
        <v>IT</v>
      </c>
      <c r="F13339" s="5" t="str">
        <f>_xlfn.XLOOKUP(Orders[[#This Row],[country_code]],Countries[country_code],Countries[country_name])</f>
        <v>Italy</v>
      </c>
      <c r="G13339" s="5">
        <f>_xlfn.XLOOKUP(Orders[[#This Row],[user_id]],Users[user_id],Users[is_referral])</f>
        <v>0</v>
      </c>
    </row>
    <row r="13340" spans="1:7">
      <c r="A13340" s="5">
        <v>2157352</v>
      </c>
      <c r="B13340" s="5">
        <v>5754</v>
      </c>
      <c r="C13340" s="6">
        <v>43204</v>
      </c>
      <c r="D13340" s="5">
        <v>37</v>
      </c>
      <c r="E13340" s="5" t="str">
        <f>_xlfn.XLOOKUP(Orders[[#This Row],[user_id]],Users[user_id],Users[country])</f>
        <v>IT</v>
      </c>
      <c r="F13340" s="5" t="str">
        <f>_xlfn.XLOOKUP(Orders[[#This Row],[country_code]],Countries[country_code],Countries[country_name])</f>
        <v>Italy</v>
      </c>
      <c r="G13340" s="5">
        <f>_xlfn.XLOOKUP(Orders[[#This Row],[user_id]],Users[user_id],Users[is_referral])</f>
        <v>1</v>
      </c>
    </row>
    <row r="13341" spans="1:7">
      <c r="A13341" s="5">
        <v>2157354</v>
      </c>
      <c r="B13341" s="5">
        <v>16446</v>
      </c>
      <c r="C13341" s="6">
        <v>43204</v>
      </c>
      <c r="D13341" s="5">
        <v>72</v>
      </c>
      <c r="E13341" s="5" t="str">
        <f>_xlfn.XLOOKUP(Orders[[#This Row],[user_id]],Users[user_id],Users[country])</f>
        <v>ES</v>
      </c>
      <c r="F13341" s="5" t="str">
        <f>_xlfn.XLOOKUP(Orders[[#This Row],[country_code]],Countries[country_code],Countries[country_name])</f>
        <v>Spain</v>
      </c>
      <c r="G13341" s="5">
        <f>_xlfn.XLOOKUP(Orders[[#This Row],[user_id]],Users[user_id],Users[is_referral])</f>
        <v>1</v>
      </c>
    </row>
    <row r="13342" spans="1:7">
      <c r="A13342" s="5">
        <v>2157358</v>
      </c>
      <c r="B13342" s="5">
        <v>14258</v>
      </c>
      <c r="C13342" s="6">
        <v>43204</v>
      </c>
      <c r="D13342" s="5">
        <v>42</v>
      </c>
      <c r="E13342" s="5" t="str">
        <f>_xlfn.XLOOKUP(Orders[[#This Row],[user_id]],Users[user_id],Users[country])</f>
        <v>FR</v>
      </c>
      <c r="F13342" s="5" t="str">
        <f>_xlfn.XLOOKUP(Orders[[#This Row],[country_code]],Countries[country_code],Countries[country_name])</f>
        <v>France</v>
      </c>
      <c r="G13342" s="5">
        <f>_xlfn.XLOOKUP(Orders[[#This Row],[user_id]],Users[user_id],Users[is_referral])</f>
        <v>1</v>
      </c>
    </row>
    <row r="13343" spans="1:7">
      <c r="A13343" s="5">
        <v>2157360</v>
      </c>
      <c r="B13343" s="5">
        <v>9765</v>
      </c>
      <c r="C13343" s="6">
        <v>43204</v>
      </c>
      <c r="D13343" s="5">
        <v>50</v>
      </c>
      <c r="E13343" s="5" t="str">
        <f>_xlfn.XLOOKUP(Orders[[#This Row],[user_id]],Users[user_id],Users[country])</f>
        <v>IT</v>
      </c>
      <c r="F13343" s="5" t="str">
        <f>_xlfn.XLOOKUP(Orders[[#This Row],[country_code]],Countries[country_code],Countries[country_name])</f>
        <v>Italy</v>
      </c>
      <c r="G13343" s="5">
        <f>_xlfn.XLOOKUP(Orders[[#This Row],[user_id]],Users[user_id],Users[is_referral])</f>
        <v>1</v>
      </c>
    </row>
    <row r="13344" spans="1:7">
      <c r="A13344" s="5">
        <v>2157361</v>
      </c>
      <c r="B13344" s="5">
        <v>15267</v>
      </c>
      <c r="C13344" s="6">
        <v>43204</v>
      </c>
      <c r="D13344" s="5">
        <v>62</v>
      </c>
      <c r="E13344" s="5" t="str">
        <f>_xlfn.XLOOKUP(Orders[[#This Row],[user_id]],Users[user_id],Users[country])</f>
        <v>FR</v>
      </c>
      <c r="F13344" s="5" t="str">
        <f>_xlfn.XLOOKUP(Orders[[#This Row],[country_code]],Countries[country_code],Countries[country_name])</f>
        <v>France</v>
      </c>
      <c r="G13344" s="5">
        <f>_xlfn.XLOOKUP(Orders[[#This Row],[user_id]],Users[user_id],Users[is_referral])</f>
        <v>1</v>
      </c>
    </row>
    <row r="13345" spans="1:7">
      <c r="A13345" s="5">
        <v>2157362</v>
      </c>
      <c r="B13345" s="5">
        <v>9505</v>
      </c>
      <c r="C13345" s="6">
        <v>43204</v>
      </c>
      <c r="D13345" s="5">
        <v>69</v>
      </c>
      <c r="E13345" s="5" t="str">
        <f>_xlfn.XLOOKUP(Orders[[#This Row],[user_id]],Users[user_id],Users[country])</f>
        <v>IT</v>
      </c>
      <c r="F13345" s="5" t="str">
        <f>_xlfn.XLOOKUP(Orders[[#This Row],[country_code]],Countries[country_code],Countries[country_name])</f>
        <v>Italy</v>
      </c>
      <c r="G13345" s="5">
        <f>_xlfn.XLOOKUP(Orders[[#This Row],[user_id]],Users[user_id],Users[is_referral])</f>
        <v>1</v>
      </c>
    </row>
    <row r="13346" spans="1:7">
      <c r="A13346" s="5">
        <v>2157363</v>
      </c>
      <c r="B13346" s="5">
        <v>855</v>
      </c>
      <c r="C13346" s="6">
        <v>43204</v>
      </c>
      <c r="D13346" s="5">
        <v>70</v>
      </c>
      <c r="E13346" s="5" t="str">
        <f>_xlfn.XLOOKUP(Orders[[#This Row],[user_id]],Users[user_id],Users[country])</f>
        <v>ES</v>
      </c>
      <c r="F13346" s="5" t="str">
        <f>_xlfn.XLOOKUP(Orders[[#This Row],[country_code]],Countries[country_code],Countries[country_name])</f>
        <v>Spain</v>
      </c>
      <c r="G13346" s="5">
        <f>_xlfn.XLOOKUP(Orders[[#This Row],[user_id]],Users[user_id],Users[is_referral])</f>
        <v>0</v>
      </c>
    </row>
    <row r="13347" spans="1:7">
      <c r="A13347" s="5">
        <v>2157364</v>
      </c>
      <c r="B13347" s="5">
        <v>5937</v>
      </c>
      <c r="C13347" s="6">
        <v>43204</v>
      </c>
      <c r="D13347" s="5">
        <v>44</v>
      </c>
      <c r="E13347" s="5" t="str">
        <f>_xlfn.XLOOKUP(Orders[[#This Row],[user_id]],Users[user_id],Users[country])</f>
        <v>FR</v>
      </c>
      <c r="F13347" s="5" t="str">
        <f>_xlfn.XLOOKUP(Orders[[#This Row],[country_code]],Countries[country_code],Countries[country_name])</f>
        <v>France</v>
      </c>
      <c r="G13347" s="5">
        <f>_xlfn.XLOOKUP(Orders[[#This Row],[user_id]],Users[user_id],Users[is_referral])</f>
        <v>1</v>
      </c>
    </row>
    <row r="13348" spans="1:7">
      <c r="A13348" s="5">
        <v>2157365</v>
      </c>
      <c r="B13348" s="5">
        <v>16568</v>
      </c>
      <c r="C13348" s="6">
        <v>43204</v>
      </c>
      <c r="D13348" s="5">
        <v>49</v>
      </c>
      <c r="E13348" s="5" t="str">
        <f>_xlfn.XLOOKUP(Orders[[#This Row],[user_id]],Users[user_id],Users[country])</f>
        <v>IT</v>
      </c>
      <c r="F13348" s="5" t="str">
        <f>_xlfn.XLOOKUP(Orders[[#This Row],[country_code]],Countries[country_code],Countries[country_name])</f>
        <v>Italy</v>
      </c>
      <c r="G13348" s="5">
        <f>_xlfn.XLOOKUP(Orders[[#This Row],[user_id]],Users[user_id],Users[is_referral])</f>
        <v>1</v>
      </c>
    </row>
    <row r="13349" spans="1:7">
      <c r="A13349" s="5">
        <v>2157367</v>
      </c>
      <c r="B13349" s="5">
        <v>4329</v>
      </c>
      <c r="C13349" s="6">
        <v>43204</v>
      </c>
      <c r="D13349" s="5">
        <v>69</v>
      </c>
      <c r="E13349" s="5" t="str">
        <f>_xlfn.XLOOKUP(Orders[[#This Row],[user_id]],Users[user_id],Users[country])</f>
        <v>DE</v>
      </c>
      <c r="F13349" s="5" t="str">
        <f>_xlfn.XLOOKUP(Orders[[#This Row],[country_code]],Countries[country_code],Countries[country_name])</f>
        <v>Germany</v>
      </c>
      <c r="G13349" s="5">
        <f>_xlfn.XLOOKUP(Orders[[#This Row],[user_id]],Users[user_id],Users[is_referral])</f>
        <v>0</v>
      </c>
    </row>
    <row r="13350" spans="1:7">
      <c r="A13350" s="5">
        <v>2157368</v>
      </c>
      <c r="B13350" s="5">
        <v>959</v>
      </c>
      <c r="C13350" s="6">
        <v>43204</v>
      </c>
      <c r="D13350" s="5">
        <v>26</v>
      </c>
      <c r="E13350" s="5" t="str">
        <f>_xlfn.XLOOKUP(Orders[[#This Row],[user_id]],Users[user_id],Users[country])</f>
        <v>ES</v>
      </c>
      <c r="F13350" s="5" t="str">
        <f>_xlfn.XLOOKUP(Orders[[#This Row],[country_code]],Countries[country_code],Countries[country_name])</f>
        <v>Spain</v>
      </c>
      <c r="G13350" s="5">
        <f>_xlfn.XLOOKUP(Orders[[#This Row],[user_id]],Users[user_id],Users[is_referral])</f>
        <v>0</v>
      </c>
    </row>
    <row r="13351" spans="1:7">
      <c r="A13351" s="5">
        <v>2157369</v>
      </c>
      <c r="B13351" s="5">
        <v>12645</v>
      </c>
      <c r="C13351" s="6">
        <v>43204</v>
      </c>
      <c r="D13351" s="5">
        <v>66</v>
      </c>
      <c r="E13351" s="5" t="str">
        <f>_xlfn.XLOOKUP(Orders[[#This Row],[user_id]],Users[user_id],Users[country])</f>
        <v>ES</v>
      </c>
      <c r="F13351" s="5" t="str">
        <f>_xlfn.XLOOKUP(Orders[[#This Row],[country_code]],Countries[country_code],Countries[country_name])</f>
        <v>Spain</v>
      </c>
      <c r="G13351" s="5">
        <f>_xlfn.XLOOKUP(Orders[[#This Row],[user_id]],Users[user_id],Users[is_referral])</f>
        <v>1</v>
      </c>
    </row>
    <row r="13352" spans="1:7">
      <c r="A13352" s="5">
        <v>2157370</v>
      </c>
      <c r="B13352" s="5">
        <v>1397</v>
      </c>
      <c r="C13352" s="6">
        <v>43204</v>
      </c>
      <c r="D13352" s="5">
        <v>29</v>
      </c>
      <c r="E13352" s="5" t="str">
        <f>_xlfn.XLOOKUP(Orders[[#This Row],[user_id]],Users[user_id],Users[country])</f>
        <v>FR</v>
      </c>
      <c r="F13352" s="5" t="str">
        <f>_xlfn.XLOOKUP(Orders[[#This Row],[country_code]],Countries[country_code],Countries[country_name])</f>
        <v>France</v>
      </c>
      <c r="G13352" s="5">
        <f>_xlfn.XLOOKUP(Orders[[#This Row],[user_id]],Users[user_id],Users[is_referral])</f>
        <v>0</v>
      </c>
    </row>
    <row r="13353" spans="1:7">
      <c r="A13353" s="5">
        <v>2157374</v>
      </c>
      <c r="B13353" s="5">
        <v>13296</v>
      </c>
      <c r="C13353" s="6">
        <v>43204</v>
      </c>
      <c r="D13353" s="5">
        <v>73</v>
      </c>
      <c r="E13353" s="5" t="str">
        <f>_xlfn.XLOOKUP(Orders[[#This Row],[user_id]],Users[user_id],Users[country])</f>
        <v>FR</v>
      </c>
      <c r="F13353" s="5" t="str">
        <f>_xlfn.XLOOKUP(Orders[[#This Row],[country_code]],Countries[country_code],Countries[country_name])</f>
        <v>France</v>
      </c>
      <c r="G13353" s="5">
        <f>_xlfn.XLOOKUP(Orders[[#This Row],[user_id]],Users[user_id],Users[is_referral])</f>
        <v>1</v>
      </c>
    </row>
    <row r="13354" spans="1:7">
      <c r="A13354" s="5">
        <v>2157376</v>
      </c>
      <c r="B13354" s="5">
        <v>18180</v>
      </c>
      <c r="C13354" s="6">
        <v>43204</v>
      </c>
      <c r="D13354" s="5">
        <v>50</v>
      </c>
      <c r="E13354" s="5" t="str">
        <f>_xlfn.XLOOKUP(Orders[[#This Row],[user_id]],Users[user_id],Users[country])</f>
        <v>IT</v>
      </c>
      <c r="F13354" s="5" t="str">
        <f>_xlfn.XLOOKUP(Orders[[#This Row],[country_code]],Countries[country_code],Countries[country_name])</f>
        <v>Italy</v>
      </c>
      <c r="G13354" s="5">
        <f>_xlfn.XLOOKUP(Orders[[#This Row],[user_id]],Users[user_id],Users[is_referral])</f>
        <v>1</v>
      </c>
    </row>
    <row r="13355" spans="1:7">
      <c r="A13355" s="5">
        <v>2157377</v>
      </c>
      <c r="B13355" s="5">
        <v>16216</v>
      </c>
      <c r="C13355" s="6">
        <v>43204</v>
      </c>
      <c r="D13355" s="5">
        <v>44</v>
      </c>
      <c r="E13355" s="5" t="str">
        <f>_xlfn.XLOOKUP(Orders[[#This Row],[user_id]],Users[user_id],Users[country])</f>
        <v>IT</v>
      </c>
      <c r="F13355" s="5" t="str">
        <f>_xlfn.XLOOKUP(Orders[[#This Row],[country_code]],Countries[country_code],Countries[country_name])</f>
        <v>Italy</v>
      </c>
      <c r="G13355" s="5">
        <f>_xlfn.XLOOKUP(Orders[[#This Row],[user_id]],Users[user_id],Users[is_referral])</f>
        <v>1</v>
      </c>
    </row>
    <row r="13356" spans="1:7">
      <c r="A13356" s="5">
        <v>2157378</v>
      </c>
      <c r="B13356" s="5">
        <v>10448</v>
      </c>
      <c r="C13356" s="6">
        <v>43204</v>
      </c>
      <c r="D13356" s="5">
        <v>47</v>
      </c>
      <c r="E13356" s="5" t="str">
        <f>_xlfn.XLOOKUP(Orders[[#This Row],[user_id]],Users[user_id],Users[country])</f>
        <v>FR</v>
      </c>
      <c r="F13356" s="5" t="str">
        <f>_xlfn.XLOOKUP(Orders[[#This Row],[country_code]],Countries[country_code],Countries[country_name])</f>
        <v>France</v>
      </c>
      <c r="G13356" s="5">
        <f>_xlfn.XLOOKUP(Orders[[#This Row],[user_id]],Users[user_id],Users[is_referral])</f>
        <v>0</v>
      </c>
    </row>
    <row r="13357" spans="1:7">
      <c r="A13357" s="5">
        <v>2157379</v>
      </c>
      <c r="B13357" s="5">
        <v>7459</v>
      </c>
      <c r="C13357" s="6">
        <v>43204</v>
      </c>
      <c r="D13357" s="5">
        <v>37</v>
      </c>
      <c r="E13357" s="5" t="str">
        <f>_xlfn.XLOOKUP(Orders[[#This Row],[user_id]],Users[user_id],Users[country])</f>
        <v>ES</v>
      </c>
      <c r="F13357" s="5" t="str">
        <f>_xlfn.XLOOKUP(Orders[[#This Row],[country_code]],Countries[country_code],Countries[country_name])</f>
        <v>Spain</v>
      </c>
      <c r="G13357" s="5">
        <f>_xlfn.XLOOKUP(Orders[[#This Row],[user_id]],Users[user_id],Users[is_referral])</f>
        <v>0</v>
      </c>
    </row>
    <row r="13358" spans="1:7">
      <c r="A13358" s="5">
        <v>2157382</v>
      </c>
      <c r="B13358" s="5">
        <v>7075</v>
      </c>
      <c r="C13358" s="6">
        <v>43204</v>
      </c>
      <c r="D13358" s="5">
        <v>70</v>
      </c>
      <c r="E13358" s="5" t="str">
        <f>_xlfn.XLOOKUP(Orders[[#This Row],[user_id]],Users[user_id],Users[country])</f>
        <v>ES</v>
      </c>
      <c r="F13358" s="5" t="str">
        <f>_xlfn.XLOOKUP(Orders[[#This Row],[country_code]],Countries[country_code],Countries[country_name])</f>
        <v>Spain</v>
      </c>
      <c r="G13358" s="5">
        <f>_xlfn.XLOOKUP(Orders[[#This Row],[user_id]],Users[user_id],Users[is_referral])</f>
        <v>1</v>
      </c>
    </row>
    <row r="13359" spans="1:7">
      <c r="A13359" s="5">
        <v>2157383</v>
      </c>
      <c r="B13359" s="5">
        <v>7932</v>
      </c>
      <c r="C13359" s="6">
        <v>43204</v>
      </c>
      <c r="D13359" s="5">
        <v>58</v>
      </c>
      <c r="E13359" s="5" t="str">
        <f>_xlfn.XLOOKUP(Orders[[#This Row],[user_id]],Users[user_id],Users[country])</f>
        <v>FR</v>
      </c>
      <c r="F13359" s="5" t="str">
        <f>_xlfn.XLOOKUP(Orders[[#This Row],[country_code]],Countries[country_code],Countries[country_name])</f>
        <v>France</v>
      </c>
      <c r="G13359" s="5">
        <f>_xlfn.XLOOKUP(Orders[[#This Row],[user_id]],Users[user_id],Users[is_referral])</f>
        <v>0</v>
      </c>
    </row>
    <row r="13360" spans="1:7">
      <c r="A13360" s="5">
        <v>2157389</v>
      </c>
      <c r="B13360" s="5">
        <v>14151</v>
      </c>
      <c r="C13360" s="6">
        <v>43204</v>
      </c>
      <c r="D13360" s="5">
        <v>33</v>
      </c>
      <c r="E13360" s="5" t="str">
        <f>_xlfn.XLOOKUP(Orders[[#This Row],[user_id]],Users[user_id],Users[country])</f>
        <v>IT</v>
      </c>
      <c r="F13360" s="5" t="str">
        <f>_xlfn.XLOOKUP(Orders[[#This Row],[country_code]],Countries[country_code],Countries[country_name])</f>
        <v>Italy</v>
      </c>
      <c r="G13360" s="5">
        <f>_xlfn.XLOOKUP(Orders[[#This Row],[user_id]],Users[user_id],Users[is_referral])</f>
        <v>1</v>
      </c>
    </row>
    <row r="13361" spans="1:7">
      <c r="A13361" s="5">
        <v>2157391</v>
      </c>
      <c r="B13361" s="5">
        <v>4149</v>
      </c>
      <c r="C13361" s="6">
        <v>43204</v>
      </c>
      <c r="D13361" s="5">
        <v>19</v>
      </c>
      <c r="E13361" s="5" t="str">
        <f>_xlfn.XLOOKUP(Orders[[#This Row],[user_id]],Users[user_id],Users[country])</f>
        <v>FR</v>
      </c>
      <c r="F13361" s="5" t="str">
        <f>_xlfn.XLOOKUP(Orders[[#This Row],[country_code]],Countries[country_code],Countries[country_name])</f>
        <v>France</v>
      </c>
      <c r="G13361" s="5">
        <f>_xlfn.XLOOKUP(Orders[[#This Row],[user_id]],Users[user_id],Users[is_referral])</f>
        <v>0</v>
      </c>
    </row>
    <row r="13362" spans="1:7">
      <c r="A13362" s="5">
        <v>2157393</v>
      </c>
      <c r="B13362" s="5">
        <v>15640</v>
      </c>
      <c r="C13362" s="6">
        <v>43204</v>
      </c>
      <c r="D13362" s="5">
        <v>51</v>
      </c>
      <c r="E13362" s="5" t="str">
        <f>_xlfn.XLOOKUP(Orders[[#This Row],[user_id]],Users[user_id],Users[country])</f>
        <v>ES</v>
      </c>
      <c r="F13362" s="5" t="str">
        <f>_xlfn.XLOOKUP(Orders[[#This Row],[country_code]],Countries[country_code],Countries[country_name])</f>
        <v>Spain</v>
      </c>
      <c r="G13362" s="5">
        <f>_xlfn.XLOOKUP(Orders[[#This Row],[user_id]],Users[user_id],Users[is_referral])</f>
        <v>1</v>
      </c>
    </row>
    <row r="13363" spans="1:7">
      <c r="A13363" s="5">
        <v>2157394</v>
      </c>
      <c r="B13363" s="5">
        <v>4485</v>
      </c>
      <c r="C13363" s="6">
        <v>43204</v>
      </c>
      <c r="D13363" s="5">
        <v>45</v>
      </c>
      <c r="E13363" s="5" t="str">
        <f>_xlfn.XLOOKUP(Orders[[#This Row],[user_id]],Users[user_id],Users[country])</f>
        <v>IT</v>
      </c>
      <c r="F13363" s="5" t="str">
        <f>_xlfn.XLOOKUP(Orders[[#This Row],[country_code]],Countries[country_code],Countries[country_name])</f>
        <v>Italy</v>
      </c>
      <c r="G13363" s="5">
        <f>_xlfn.XLOOKUP(Orders[[#This Row],[user_id]],Users[user_id],Users[is_referral])</f>
        <v>0</v>
      </c>
    </row>
    <row r="13364" spans="1:7">
      <c r="A13364" s="5">
        <v>2157397</v>
      </c>
      <c r="B13364" s="5">
        <v>10907</v>
      </c>
      <c r="C13364" s="6">
        <v>43204</v>
      </c>
      <c r="D13364" s="5">
        <v>25</v>
      </c>
      <c r="E13364" s="5" t="str">
        <f>_xlfn.XLOOKUP(Orders[[#This Row],[user_id]],Users[user_id],Users[country])</f>
        <v>FR</v>
      </c>
      <c r="F13364" s="5" t="str">
        <f>_xlfn.XLOOKUP(Orders[[#This Row],[country_code]],Countries[country_code],Countries[country_name])</f>
        <v>France</v>
      </c>
      <c r="G13364" s="5">
        <f>_xlfn.XLOOKUP(Orders[[#This Row],[user_id]],Users[user_id],Users[is_referral])</f>
        <v>1</v>
      </c>
    </row>
    <row r="13365" spans="1:7">
      <c r="A13365" s="5">
        <v>2157400</v>
      </c>
      <c r="B13365" s="5">
        <v>12147</v>
      </c>
      <c r="C13365" s="6">
        <v>43204</v>
      </c>
      <c r="D13365" s="5">
        <v>59</v>
      </c>
      <c r="E13365" s="5" t="str">
        <f>_xlfn.XLOOKUP(Orders[[#This Row],[user_id]],Users[user_id],Users[country])</f>
        <v>FR</v>
      </c>
      <c r="F13365" s="5" t="str">
        <f>_xlfn.XLOOKUP(Orders[[#This Row],[country_code]],Countries[country_code],Countries[country_name])</f>
        <v>France</v>
      </c>
      <c r="G13365" s="5">
        <f>_xlfn.XLOOKUP(Orders[[#This Row],[user_id]],Users[user_id],Users[is_referral])</f>
        <v>1</v>
      </c>
    </row>
    <row r="13366" spans="1:7">
      <c r="A13366" s="5">
        <v>2157402</v>
      </c>
      <c r="B13366" s="5">
        <v>19697</v>
      </c>
      <c r="C13366" s="6">
        <v>43204</v>
      </c>
      <c r="D13366" s="5">
        <v>20</v>
      </c>
      <c r="E13366" s="5" t="str">
        <f>_xlfn.XLOOKUP(Orders[[#This Row],[user_id]],Users[user_id],Users[country])</f>
        <v>FR</v>
      </c>
      <c r="F13366" s="5" t="str">
        <f>_xlfn.XLOOKUP(Orders[[#This Row],[country_code]],Countries[country_code],Countries[country_name])</f>
        <v>France</v>
      </c>
      <c r="G13366" s="5">
        <f>_xlfn.XLOOKUP(Orders[[#This Row],[user_id]],Users[user_id],Users[is_referral])</f>
        <v>1</v>
      </c>
    </row>
    <row r="13367" spans="1:7">
      <c r="A13367" s="5">
        <v>2157404</v>
      </c>
      <c r="B13367" s="5">
        <v>4571</v>
      </c>
      <c r="C13367" s="6">
        <v>43204</v>
      </c>
      <c r="D13367" s="5">
        <v>11</v>
      </c>
      <c r="E13367" s="5" t="str">
        <f>_xlfn.XLOOKUP(Orders[[#This Row],[user_id]],Users[user_id],Users[country])</f>
        <v>ES</v>
      </c>
      <c r="F13367" s="5" t="str">
        <f>_xlfn.XLOOKUP(Orders[[#This Row],[country_code]],Countries[country_code],Countries[country_name])</f>
        <v>Spain</v>
      </c>
      <c r="G13367" s="5">
        <f>_xlfn.XLOOKUP(Orders[[#This Row],[user_id]],Users[user_id],Users[is_referral])</f>
        <v>0</v>
      </c>
    </row>
    <row r="13368" spans="1:7">
      <c r="A13368" s="5">
        <v>2157405</v>
      </c>
      <c r="B13368" s="5">
        <v>2527</v>
      </c>
      <c r="C13368" s="6">
        <v>43204</v>
      </c>
      <c r="D13368" s="5">
        <v>64</v>
      </c>
      <c r="E13368" s="5" t="str">
        <f>_xlfn.XLOOKUP(Orders[[#This Row],[user_id]],Users[user_id],Users[country])</f>
        <v>ES</v>
      </c>
      <c r="F13368" s="5" t="str">
        <f>_xlfn.XLOOKUP(Orders[[#This Row],[country_code]],Countries[country_code],Countries[country_name])</f>
        <v>Spain</v>
      </c>
      <c r="G13368" s="5">
        <f>_xlfn.XLOOKUP(Orders[[#This Row],[user_id]],Users[user_id],Users[is_referral])</f>
        <v>0</v>
      </c>
    </row>
    <row r="13369" spans="1:7">
      <c r="A13369" s="5">
        <v>2157407</v>
      </c>
      <c r="B13369" s="5">
        <v>13168</v>
      </c>
      <c r="C13369" s="6">
        <v>43204</v>
      </c>
      <c r="D13369" s="5">
        <v>23</v>
      </c>
      <c r="E13369" s="5" t="str">
        <f>_xlfn.XLOOKUP(Orders[[#This Row],[user_id]],Users[user_id],Users[country])</f>
        <v>FR</v>
      </c>
      <c r="F13369" s="5" t="str">
        <f>_xlfn.XLOOKUP(Orders[[#This Row],[country_code]],Countries[country_code],Countries[country_name])</f>
        <v>France</v>
      </c>
      <c r="G13369" s="5">
        <f>_xlfn.XLOOKUP(Orders[[#This Row],[user_id]],Users[user_id],Users[is_referral])</f>
        <v>1</v>
      </c>
    </row>
    <row r="13370" spans="1:7">
      <c r="A13370" s="5">
        <v>2157408</v>
      </c>
      <c r="B13370" s="5">
        <v>1493</v>
      </c>
      <c r="C13370" s="6">
        <v>43204</v>
      </c>
      <c r="D13370" s="5">
        <v>24</v>
      </c>
      <c r="E13370" s="5" t="str">
        <f>_xlfn.XLOOKUP(Orders[[#This Row],[user_id]],Users[user_id],Users[country])</f>
        <v>ES</v>
      </c>
      <c r="F13370" s="5" t="str">
        <f>_xlfn.XLOOKUP(Orders[[#This Row],[country_code]],Countries[country_code],Countries[country_name])</f>
        <v>Spain</v>
      </c>
      <c r="G13370" s="5">
        <f>_xlfn.XLOOKUP(Orders[[#This Row],[user_id]],Users[user_id],Users[is_referral])</f>
        <v>0</v>
      </c>
    </row>
    <row r="13371" spans="1:7">
      <c r="A13371" s="5">
        <v>2157409</v>
      </c>
      <c r="B13371" s="5">
        <v>14892</v>
      </c>
      <c r="C13371" s="6">
        <v>43204</v>
      </c>
      <c r="D13371" s="5">
        <v>74</v>
      </c>
      <c r="E13371" s="5" t="str">
        <f>_xlfn.XLOOKUP(Orders[[#This Row],[user_id]],Users[user_id],Users[country])</f>
        <v>DE</v>
      </c>
      <c r="F13371" s="5" t="str">
        <f>_xlfn.XLOOKUP(Orders[[#This Row],[country_code]],Countries[country_code],Countries[country_name])</f>
        <v>Germany</v>
      </c>
      <c r="G13371" s="5">
        <f>_xlfn.XLOOKUP(Orders[[#This Row],[user_id]],Users[user_id],Users[is_referral])</f>
        <v>1</v>
      </c>
    </row>
    <row r="13372" spans="1:7">
      <c r="A13372" s="5">
        <v>2157411</v>
      </c>
      <c r="B13372" s="5">
        <v>8910</v>
      </c>
      <c r="C13372" s="6">
        <v>43204</v>
      </c>
      <c r="D13372" s="5">
        <v>66</v>
      </c>
      <c r="E13372" s="5" t="str">
        <f>_xlfn.XLOOKUP(Orders[[#This Row],[user_id]],Users[user_id],Users[country])</f>
        <v>ES</v>
      </c>
      <c r="F13372" s="5" t="str">
        <f>_xlfn.XLOOKUP(Orders[[#This Row],[country_code]],Countries[country_code],Countries[country_name])</f>
        <v>Spain</v>
      </c>
      <c r="G13372" s="5">
        <f>_xlfn.XLOOKUP(Orders[[#This Row],[user_id]],Users[user_id],Users[is_referral])</f>
        <v>1</v>
      </c>
    </row>
    <row r="13373" spans="1:7">
      <c r="A13373" s="5">
        <v>2157412</v>
      </c>
      <c r="B13373" s="5">
        <v>18644</v>
      </c>
      <c r="C13373" s="6">
        <v>43204</v>
      </c>
      <c r="D13373" s="5">
        <v>45</v>
      </c>
      <c r="E13373" s="5" t="str">
        <f>_xlfn.XLOOKUP(Orders[[#This Row],[user_id]],Users[user_id],Users[country])</f>
        <v>IT</v>
      </c>
      <c r="F13373" s="5" t="str">
        <f>_xlfn.XLOOKUP(Orders[[#This Row],[country_code]],Countries[country_code],Countries[country_name])</f>
        <v>Italy</v>
      </c>
      <c r="G13373" s="5">
        <f>_xlfn.XLOOKUP(Orders[[#This Row],[user_id]],Users[user_id],Users[is_referral])</f>
        <v>1</v>
      </c>
    </row>
    <row r="13374" spans="1:7">
      <c r="A13374" s="5">
        <v>2157413</v>
      </c>
      <c r="B13374" s="5">
        <v>236</v>
      </c>
      <c r="C13374" s="6">
        <v>43204</v>
      </c>
      <c r="D13374" s="5">
        <v>41</v>
      </c>
      <c r="E13374" s="5" t="str">
        <f>_xlfn.XLOOKUP(Orders[[#This Row],[user_id]],Users[user_id],Users[country])</f>
        <v>DE</v>
      </c>
      <c r="F13374" s="5" t="str">
        <f>_xlfn.XLOOKUP(Orders[[#This Row],[country_code]],Countries[country_code],Countries[country_name])</f>
        <v>Germany</v>
      </c>
      <c r="G13374" s="5">
        <f>_xlfn.XLOOKUP(Orders[[#This Row],[user_id]],Users[user_id],Users[is_referral])</f>
        <v>0</v>
      </c>
    </row>
    <row r="13375" spans="1:7">
      <c r="A13375" s="5">
        <v>2157417</v>
      </c>
      <c r="B13375" s="5">
        <v>15010</v>
      </c>
      <c r="C13375" s="6">
        <v>43204</v>
      </c>
      <c r="D13375" s="5">
        <v>50</v>
      </c>
      <c r="E13375" s="5" t="str">
        <f>_xlfn.XLOOKUP(Orders[[#This Row],[user_id]],Users[user_id],Users[country])</f>
        <v>FR</v>
      </c>
      <c r="F13375" s="5" t="str">
        <f>_xlfn.XLOOKUP(Orders[[#This Row],[country_code]],Countries[country_code],Countries[country_name])</f>
        <v>France</v>
      </c>
      <c r="G13375" s="5">
        <f>_xlfn.XLOOKUP(Orders[[#This Row],[user_id]],Users[user_id],Users[is_referral])</f>
        <v>1</v>
      </c>
    </row>
    <row r="13376" spans="1:7">
      <c r="A13376" s="5">
        <v>2157419</v>
      </c>
      <c r="B13376" s="5">
        <v>17476</v>
      </c>
      <c r="C13376" s="6">
        <v>43204</v>
      </c>
      <c r="D13376" s="5">
        <v>23</v>
      </c>
      <c r="E13376" s="5" t="str">
        <f>_xlfn.XLOOKUP(Orders[[#This Row],[user_id]],Users[user_id],Users[country])</f>
        <v>DE</v>
      </c>
      <c r="F13376" s="5" t="str">
        <f>_xlfn.XLOOKUP(Orders[[#This Row],[country_code]],Countries[country_code],Countries[country_name])</f>
        <v>Germany</v>
      </c>
      <c r="G13376" s="5">
        <f>_xlfn.XLOOKUP(Orders[[#This Row],[user_id]],Users[user_id],Users[is_referral])</f>
        <v>1</v>
      </c>
    </row>
    <row r="13377" spans="1:7">
      <c r="A13377" s="5">
        <v>2157421</v>
      </c>
      <c r="B13377" s="5">
        <v>16512</v>
      </c>
      <c r="C13377" s="6">
        <v>43204</v>
      </c>
      <c r="D13377" s="5">
        <v>22</v>
      </c>
      <c r="E13377" s="5" t="str">
        <f>_xlfn.XLOOKUP(Orders[[#This Row],[user_id]],Users[user_id],Users[country])</f>
        <v>DE</v>
      </c>
      <c r="F13377" s="5" t="str">
        <f>_xlfn.XLOOKUP(Orders[[#This Row],[country_code]],Countries[country_code],Countries[country_name])</f>
        <v>Germany</v>
      </c>
      <c r="G13377" s="5">
        <f>_xlfn.XLOOKUP(Orders[[#This Row],[user_id]],Users[user_id],Users[is_referral])</f>
        <v>1</v>
      </c>
    </row>
    <row r="13378" spans="1:7">
      <c r="A13378" s="5">
        <v>2157422</v>
      </c>
      <c r="B13378" s="5">
        <v>17657</v>
      </c>
      <c r="C13378" s="6">
        <v>43204</v>
      </c>
      <c r="D13378" s="5">
        <v>26</v>
      </c>
      <c r="E13378" s="5" t="str">
        <f>_xlfn.XLOOKUP(Orders[[#This Row],[user_id]],Users[user_id],Users[country])</f>
        <v>IT</v>
      </c>
      <c r="F13378" s="5" t="str">
        <f>_xlfn.XLOOKUP(Orders[[#This Row],[country_code]],Countries[country_code],Countries[country_name])</f>
        <v>Italy</v>
      </c>
      <c r="G13378" s="5">
        <f>_xlfn.XLOOKUP(Orders[[#This Row],[user_id]],Users[user_id],Users[is_referral])</f>
        <v>0</v>
      </c>
    </row>
    <row r="13379" spans="1:7">
      <c r="A13379" s="5">
        <v>2157423</v>
      </c>
      <c r="B13379" s="5">
        <v>15415</v>
      </c>
      <c r="C13379" s="6">
        <v>43204</v>
      </c>
      <c r="D13379" s="5">
        <v>36</v>
      </c>
      <c r="E13379" s="5" t="str">
        <f>_xlfn.XLOOKUP(Orders[[#This Row],[user_id]],Users[user_id],Users[country])</f>
        <v>IT</v>
      </c>
      <c r="F13379" s="5" t="str">
        <f>_xlfn.XLOOKUP(Orders[[#This Row],[country_code]],Countries[country_code],Countries[country_name])</f>
        <v>Italy</v>
      </c>
      <c r="G13379" s="5">
        <f>_xlfn.XLOOKUP(Orders[[#This Row],[user_id]],Users[user_id],Users[is_referral])</f>
        <v>1</v>
      </c>
    </row>
    <row r="13380" spans="1:7">
      <c r="A13380" s="5">
        <v>2157424</v>
      </c>
      <c r="B13380" s="5">
        <v>8212</v>
      </c>
      <c r="C13380" s="6">
        <v>43204</v>
      </c>
      <c r="D13380" s="5">
        <v>53</v>
      </c>
      <c r="E13380" s="5" t="str">
        <f>_xlfn.XLOOKUP(Orders[[#This Row],[user_id]],Users[user_id],Users[country])</f>
        <v>ES</v>
      </c>
      <c r="F13380" s="5" t="str">
        <f>_xlfn.XLOOKUP(Orders[[#This Row],[country_code]],Countries[country_code],Countries[country_name])</f>
        <v>Spain</v>
      </c>
      <c r="G13380" s="5">
        <f>_xlfn.XLOOKUP(Orders[[#This Row],[user_id]],Users[user_id],Users[is_referral])</f>
        <v>1</v>
      </c>
    </row>
    <row r="13381" spans="1:7">
      <c r="A13381" s="5">
        <v>2157426</v>
      </c>
      <c r="B13381" s="5">
        <v>13749</v>
      </c>
      <c r="C13381" s="6">
        <v>43204</v>
      </c>
      <c r="D13381" s="5">
        <v>69</v>
      </c>
      <c r="E13381" s="5" t="str">
        <f>_xlfn.XLOOKUP(Orders[[#This Row],[user_id]],Users[user_id],Users[country])</f>
        <v>IT</v>
      </c>
      <c r="F13381" s="5" t="str">
        <f>_xlfn.XLOOKUP(Orders[[#This Row],[country_code]],Countries[country_code],Countries[country_name])</f>
        <v>Italy</v>
      </c>
      <c r="G13381" s="5">
        <f>_xlfn.XLOOKUP(Orders[[#This Row],[user_id]],Users[user_id],Users[is_referral])</f>
        <v>1</v>
      </c>
    </row>
    <row r="13382" spans="1:7">
      <c r="A13382" s="5">
        <v>2157427</v>
      </c>
      <c r="B13382" s="5">
        <v>5096</v>
      </c>
      <c r="C13382" s="6">
        <v>43204</v>
      </c>
      <c r="D13382" s="5">
        <v>63</v>
      </c>
      <c r="E13382" s="5" t="str">
        <f>_xlfn.XLOOKUP(Orders[[#This Row],[user_id]],Users[user_id],Users[country])</f>
        <v>IT</v>
      </c>
      <c r="F13382" s="5" t="str">
        <f>_xlfn.XLOOKUP(Orders[[#This Row],[country_code]],Countries[country_code],Countries[country_name])</f>
        <v>Italy</v>
      </c>
      <c r="G13382" s="5">
        <f>_xlfn.XLOOKUP(Orders[[#This Row],[user_id]],Users[user_id],Users[is_referral])</f>
        <v>1</v>
      </c>
    </row>
    <row r="13383" spans="1:7">
      <c r="A13383" s="5">
        <v>2157429</v>
      </c>
      <c r="B13383" s="5">
        <v>3515</v>
      </c>
      <c r="C13383" s="6">
        <v>43204</v>
      </c>
      <c r="D13383" s="5">
        <v>45</v>
      </c>
      <c r="E13383" s="5" t="str">
        <f>_xlfn.XLOOKUP(Orders[[#This Row],[user_id]],Users[user_id],Users[country])</f>
        <v>FR</v>
      </c>
      <c r="F13383" s="5" t="str">
        <f>_xlfn.XLOOKUP(Orders[[#This Row],[country_code]],Countries[country_code],Countries[country_name])</f>
        <v>France</v>
      </c>
      <c r="G13383" s="5">
        <f>_xlfn.XLOOKUP(Orders[[#This Row],[user_id]],Users[user_id],Users[is_referral])</f>
        <v>0</v>
      </c>
    </row>
    <row r="13384" spans="1:7">
      <c r="A13384" s="5">
        <v>2157432</v>
      </c>
      <c r="B13384" s="5">
        <v>5200</v>
      </c>
      <c r="C13384" s="6">
        <v>43204</v>
      </c>
      <c r="D13384" s="5">
        <v>15</v>
      </c>
      <c r="E13384" s="5" t="str">
        <f>_xlfn.XLOOKUP(Orders[[#This Row],[user_id]],Users[user_id],Users[country])</f>
        <v>FR</v>
      </c>
      <c r="F13384" s="5" t="str">
        <f>_xlfn.XLOOKUP(Orders[[#This Row],[country_code]],Countries[country_code],Countries[country_name])</f>
        <v>France</v>
      </c>
      <c r="G13384" s="5">
        <f>_xlfn.XLOOKUP(Orders[[#This Row],[user_id]],Users[user_id],Users[is_referral])</f>
        <v>1</v>
      </c>
    </row>
    <row r="13385" spans="1:7">
      <c r="A13385" s="5">
        <v>2157433</v>
      </c>
      <c r="B13385" s="5">
        <v>16894</v>
      </c>
      <c r="C13385" s="6">
        <v>43204</v>
      </c>
      <c r="D13385" s="5">
        <v>31</v>
      </c>
      <c r="E13385" s="5" t="str">
        <f>_xlfn.XLOOKUP(Orders[[#This Row],[user_id]],Users[user_id],Users[country])</f>
        <v>DE</v>
      </c>
      <c r="F13385" s="5" t="str">
        <f>_xlfn.XLOOKUP(Orders[[#This Row],[country_code]],Countries[country_code],Countries[country_name])</f>
        <v>Germany</v>
      </c>
      <c r="G13385" s="5">
        <f>_xlfn.XLOOKUP(Orders[[#This Row],[user_id]],Users[user_id],Users[is_referral])</f>
        <v>1</v>
      </c>
    </row>
    <row r="13386" spans="1:7">
      <c r="A13386" s="5">
        <v>2157434</v>
      </c>
      <c r="B13386" s="5">
        <v>8520</v>
      </c>
      <c r="C13386" s="6">
        <v>43204</v>
      </c>
      <c r="D13386" s="5">
        <v>32</v>
      </c>
      <c r="E13386" s="5" t="str">
        <f>_xlfn.XLOOKUP(Orders[[#This Row],[user_id]],Users[user_id],Users[country])</f>
        <v>FR</v>
      </c>
      <c r="F13386" s="5" t="str">
        <f>_xlfn.XLOOKUP(Orders[[#This Row],[country_code]],Countries[country_code],Countries[country_name])</f>
        <v>France</v>
      </c>
      <c r="G13386" s="5">
        <f>_xlfn.XLOOKUP(Orders[[#This Row],[user_id]],Users[user_id],Users[is_referral])</f>
        <v>1</v>
      </c>
    </row>
    <row r="13387" spans="1:7">
      <c r="A13387" s="5">
        <v>2157435</v>
      </c>
      <c r="B13387" s="5">
        <v>3583</v>
      </c>
      <c r="C13387" s="6">
        <v>43204</v>
      </c>
      <c r="D13387" s="5">
        <v>13</v>
      </c>
      <c r="E13387" s="5" t="str">
        <f>_xlfn.XLOOKUP(Orders[[#This Row],[user_id]],Users[user_id],Users[country])</f>
        <v>FR</v>
      </c>
      <c r="F13387" s="5" t="str">
        <f>_xlfn.XLOOKUP(Orders[[#This Row],[country_code]],Countries[country_code],Countries[country_name])</f>
        <v>France</v>
      </c>
      <c r="G13387" s="5">
        <f>_xlfn.XLOOKUP(Orders[[#This Row],[user_id]],Users[user_id],Users[is_referral])</f>
        <v>0</v>
      </c>
    </row>
    <row r="13388" spans="1:7">
      <c r="A13388" s="5">
        <v>2157436</v>
      </c>
      <c r="B13388" s="5">
        <v>19373</v>
      </c>
      <c r="C13388" s="6">
        <v>43204</v>
      </c>
      <c r="D13388" s="5">
        <v>26</v>
      </c>
      <c r="E13388" s="5" t="str">
        <f>_xlfn.XLOOKUP(Orders[[#This Row],[user_id]],Users[user_id],Users[country])</f>
        <v>FR</v>
      </c>
      <c r="F13388" s="5" t="str">
        <f>_xlfn.XLOOKUP(Orders[[#This Row],[country_code]],Countries[country_code],Countries[country_name])</f>
        <v>France</v>
      </c>
      <c r="G13388" s="5">
        <f>_xlfn.XLOOKUP(Orders[[#This Row],[user_id]],Users[user_id],Users[is_referral])</f>
        <v>1</v>
      </c>
    </row>
    <row r="13389" spans="1:7">
      <c r="A13389" s="5">
        <v>2157437</v>
      </c>
      <c r="B13389" s="5">
        <v>11618</v>
      </c>
      <c r="C13389" s="6">
        <v>43204</v>
      </c>
      <c r="D13389" s="5">
        <v>15</v>
      </c>
      <c r="E13389" s="5" t="str">
        <f>_xlfn.XLOOKUP(Orders[[#This Row],[user_id]],Users[user_id],Users[country])</f>
        <v>ES</v>
      </c>
      <c r="F13389" s="5" t="str">
        <f>_xlfn.XLOOKUP(Orders[[#This Row],[country_code]],Countries[country_code],Countries[country_name])</f>
        <v>Spain</v>
      </c>
      <c r="G13389" s="5">
        <f>_xlfn.XLOOKUP(Orders[[#This Row],[user_id]],Users[user_id],Users[is_referral])</f>
        <v>1</v>
      </c>
    </row>
    <row r="13390" spans="1:7">
      <c r="A13390" s="5">
        <v>2157438</v>
      </c>
      <c r="B13390" s="5">
        <v>4985</v>
      </c>
      <c r="C13390" s="6">
        <v>43204</v>
      </c>
      <c r="D13390" s="5">
        <v>77</v>
      </c>
      <c r="E13390" s="5" t="str">
        <f>_xlfn.XLOOKUP(Orders[[#This Row],[user_id]],Users[user_id],Users[country])</f>
        <v>FR</v>
      </c>
      <c r="F13390" s="5" t="str">
        <f>_xlfn.XLOOKUP(Orders[[#This Row],[country_code]],Countries[country_code],Countries[country_name])</f>
        <v>France</v>
      </c>
      <c r="G13390" s="5">
        <f>_xlfn.XLOOKUP(Orders[[#This Row],[user_id]],Users[user_id],Users[is_referral])</f>
        <v>0</v>
      </c>
    </row>
    <row r="13391" spans="1:7">
      <c r="A13391" s="5">
        <v>2157439</v>
      </c>
      <c r="B13391" s="5">
        <v>14585</v>
      </c>
      <c r="C13391" s="6">
        <v>43204</v>
      </c>
      <c r="D13391" s="5">
        <v>75</v>
      </c>
      <c r="E13391" s="5" t="str">
        <f>_xlfn.XLOOKUP(Orders[[#This Row],[user_id]],Users[user_id],Users[country])</f>
        <v>FR</v>
      </c>
      <c r="F13391" s="5" t="str">
        <f>_xlfn.XLOOKUP(Orders[[#This Row],[country_code]],Countries[country_code],Countries[country_name])</f>
        <v>France</v>
      </c>
      <c r="G13391" s="5">
        <f>_xlfn.XLOOKUP(Orders[[#This Row],[user_id]],Users[user_id],Users[is_referral])</f>
        <v>1</v>
      </c>
    </row>
    <row r="13392" spans="1:7">
      <c r="A13392" s="5">
        <v>2157441</v>
      </c>
      <c r="B13392" s="5">
        <v>6721</v>
      </c>
      <c r="C13392" s="6">
        <v>43204</v>
      </c>
      <c r="D13392" s="5">
        <v>16</v>
      </c>
      <c r="E13392" s="5" t="str">
        <f>_xlfn.XLOOKUP(Orders[[#This Row],[user_id]],Users[user_id],Users[country])</f>
        <v>FR</v>
      </c>
      <c r="F13392" s="5" t="str">
        <f>_xlfn.XLOOKUP(Orders[[#This Row],[country_code]],Countries[country_code],Countries[country_name])</f>
        <v>France</v>
      </c>
      <c r="G13392" s="5">
        <f>_xlfn.XLOOKUP(Orders[[#This Row],[user_id]],Users[user_id],Users[is_referral])</f>
        <v>1</v>
      </c>
    </row>
    <row r="13393" spans="1:7">
      <c r="A13393" s="5">
        <v>2157444</v>
      </c>
      <c r="B13393" s="5">
        <v>13451</v>
      </c>
      <c r="C13393" s="6">
        <v>43204</v>
      </c>
      <c r="D13393" s="5">
        <v>56</v>
      </c>
      <c r="E13393" s="5" t="str">
        <f>_xlfn.XLOOKUP(Orders[[#This Row],[user_id]],Users[user_id],Users[country])</f>
        <v>DE</v>
      </c>
      <c r="F13393" s="5" t="str">
        <f>_xlfn.XLOOKUP(Orders[[#This Row],[country_code]],Countries[country_code],Countries[country_name])</f>
        <v>Germany</v>
      </c>
      <c r="G13393" s="5">
        <f>_xlfn.XLOOKUP(Orders[[#This Row],[user_id]],Users[user_id],Users[is_referral])</f>
        <v>1</v>
      </c>
    </row>
    <row r="13394" spans="1:7">
      <c r="A13394" s="5">
        <v>2157445</v>
      </c>
      <c r="B13394" s="5">
        <v>16207</v>
      </c>
      <c r="C13394" s="6">
        <v>43204</v>
      </c>
      <c r="D13394" s="5">
        <v>44</v>
      </c>
      <c r="E13394" s="5" t="str">
        <f>_xlfn.XLOOKUP(Orders[[#This Row],[user_id]],Users[user_id],Users[country])</f>
        <v>ES</v>
      </c>
      <c r="F13394" s="5" t="str">
        <f>_xlfn.XLOOKUP(Orders[[#This Row],[country_code]],Countries[country_code],Countries[country_name])</f>
        <v>Spain</v>
      </c>
      <c r="G13394" s="5">
        <f>_xlfn.XLOOKUP(Orders[[#This Row],[user_id]],Users[user_id],Users[is_referral])</f>
        <v>1</v>
      </c>
    </row>
    <row r="13395" spans="1:7">
      <c r="A13395" s="5">
        <v>2157450</v>
      </c>
      <c r="B13395" s="5">
        <v>5417</v>
      </c>
      <c r="C13395" s="6">
        <v>43204</v>
      </c>
      <c r="D13395" s="5">
        <v>20</v>
      </c>
      <c r="E13395" s="5" t="str">
        <f>_xlfn.XLOOKUP(Orders[[#This Row],[user_id]],Users[user_id],Users[country])</f>
        <v>ES</v>
      </c>
      <c r="F13395" s="5" t="str">
        <f>_xlfn.XLOOKUP(Orders[[#This Row],[country_code]],Countries[country_code],Countries[country_name])</f>
        <v>Spain</v>
      </c>
      <c r="G13395" s="5">
        <f>_xlfn.XLOOKUP(Orders[[#This Row],[user_id]],Users[user_id],Users[is_referral])</f>
        <v>1</v>
      </c>
    </row>
    <row r="13396" spans="1:7">
      <c r="A13396" s="5">
        <v>2157451</v>
      </c>
      <c r="B13396" s="5">
        <v>7632</v>
      </c>
      <c r="C13396" s="6">
        <v>43204</v>
      </c>
      <c r="D13396" s="5">
        <v>41</v>
      </c>
      <c r="E13396" s="5" t="str">
        <f>_xlfn.XLOOKUP(Orders[[#This Row],[user_id]],Users[user_id],Users[country])</f>
        <v>IT</v>
      </c>
      <c r="F13396" s="5" t="str">
        <f>_xlfn.XLOOKUP(Orders[[#This Row],[country_code]],Countries[country_code],Countries[country_name])</f>
        <v>Italy</v>
      </c>
      <c r="G13396" s="5">
        <f>_xlfn.XLOOKUP(Orders[[#This Row],[user_id]],Users[user_id],Users[is_referral])</f>
        <v>1</v>
      </c>
    </row>
    <row r="13397" spans="1:7">
      <c r="A13397" s="5">
        <v>2157452</v>
      </c>
      <c r="B13397" s="5">
        <v>13145</v>
      </c>
      <c r="C13397" s="6">
        <v>43204</v>
      </c>
      <c r="D13397" s="5">
        <v>38</v>
      </c>
      <c r="E13397" s="5" t="str">
        <f>_xlfn.XLOOKUP(Orders[[#This Row],[user_id]],Users[user_id],Users[country])</f>
        <v>ES</v>
      </c>
      <c r="F13397" s="5" t="str">
        <f>_xlfn.XLOOKUP(Orders[[#This Row],[country_code]],Countries[country_code],Countries[country_name])</f>
        <v>Spain</v>
      </c>
      <c r="G13397" s="5">
        <f>_xlfn.XLOOKUP(Orders[[#This Row],[user_id]],Users[user_id],Users[is_referral])</f>
        <v>1</v>
      </c>
    </row>
    <row r="13398" spans="1:7">
      <c r="A13398" s="5">
        <v>2157453</v>
      </c>
      <c r="B13398" s="5">
        <v>16063</v>
      </c>
      <c r="C13398" s="6">
        <v>43204</v>
      </c>
      <c r="D13398" s="5">
        <v>74</v>
      </c>
      <c r="E13398" s="5" t="str">
        <f>_xlfn.XLOOKUP(Orders[[#This Row],[user_id]],Users[user_id],Users[country])</f>
        <v>FR</v>
      </c>
      <c r="F13398" s="5" t="str">
        <f>_xlfn.XLOOKUP(Orders[[#This Row],[country_code]],Countries[country_code],Countries[country_name])</f>
        <v>France</v>
      </c>
      <c r="G13398" s="5">
        <f>_xlfn.XLOOKUP(Orders[[#This Row],[user_id]],Users[user_id],Users[is_referral])</f>
        <v>1</v>
      </c>
    </row>
    <row r="13399" spans="1:7">
      <c r="A13399" s="5">
        <v>2157455</v>
      </c>
      <c r="B13399" s="5">
        <v>7873</v>
      </c>
      <c r="C13399" s="6">
        <v>43204</v>
      </c>
      <c r="D13399" s="5">
        <v>71</v>
      </c>
      <c r="E13399" s="5" t="str">
        <f>_xlfn.XLOOKUP(Orders[[#This Row],[user_id]],Users[user_id],Users[country])</f>
        <v>IT</v>
      </c>
      <c r="F13399" s="5" t="str">
        <f>_xlfn.XLOOKUP(Orders[[#This Row],[country_code]],Countries[country_code],Countries[country_name])</f>
        <v>Italy</v>
      </c>
      <c r="G13399" s="5">
        <f>_xlfn.XLOOKUP(Orders[[#This Row],[user_id]],Users[user_id],Users[is_referral])</f>
        <v>1</v>
      </c>
    </row>
    <row r="13400" spans="1:7">
      <c r="A13400" s="5">
        <v>2157456</v>
      </c>
      <c r="B13400" s="5">
        <v>5878</v>
      </c>
      <c r="C13400" s="6">
        <v>43204</v>
      </c>
      <c r="D13400" s="5">
        <v>59</v>
      </c>
      <c r="E13400" s="5" t="str">
        <f>_xlfn.XLOOKUP(Orders[[#This Row],[user_id]],Users[user_id],Users[country])</f>
        <v>ES</v>
      </c>
      <c r="F13400" s="5" t="str">
        <f>_xlfn.XLOOKUP(Orders[[#This Row],[country_code]],Countries[country_code],Countries[country_name])</f>
        <v>Spain</v>
      </c>
      <c r="G13400" s="5">
        <f>_xlfn.XLOOKUP(Orders[[#This Row],[user_id]],Users[user_id],Users[is_referral])</f>
        <v>0</v>
      </c>
    </row>
    <row r="13401" spans="1:7">
      <c r="A13401" s="5">
        <v>2157459</v>
      </c>
      <c r="B13401" s="5">
        <v>1367</v>
      </c>
      <c r="C13401" s="6">
        <v>43204</v>
      </c>
      <c r="D13401" s="5">
        <v>32</v>
      </c>
      <c r="E13401" s="5" t="str">
        <f>_xlfn.XLOOKUP(Orders[[#This Row],[user_id]],Users[user_id],Users[country])</f>
        <v>FR</v>
      </c>
      <c r="F13401" s="5" t="str">
        <f>_xlfn.XLOOKUP(Orders[[#This Row],[country_code]],Countries[country_code],Countries[country_name])</f>
        <v>France</v>
      </c>
      <c r="G13401" s="5">
        <f>_xlfn.XLOOKUP(Orders[[#This Row],[user_id]],Users[user_id],Users[is_referral])</f>
        <v>0</v>
      </c>
    </row>
    <row r="13402" spans="1:7">
      <c r="A13402" s="5">
        <v>2157460</v>
      </c>
      <c r="B13402" s="5">
        <v>14964</v>
      </c>
      <c r="C13402" s="6">
        <v>43204</v>
      </c>
      <c r="D13402" s="5">
        <v>76</v>
      </c>
      <c r="E13402" s="5" t="str">
        <f>_xlfn.XLOOKUP(Orders[[#This Row],[user_id]],Users[user_id],Users[country])</f>
        <v>IT</v>
      </c>
      <c r="F13402" s="5" t="str">
        <f>_xlfn.XLOOKUP(Orders[[#This Row],[country_code]],Countries[country_code],Countries[country_name])</f>
        <v>Italy</v>
      </c>
      <c r="G13402" s="5">
        <f>_xlfn.XLOOKUP(Orders[[#This Row],[user_id]],Users[user_id],Users[is_referral])</f>
        <v>1</v>
      </c>
    </row>
    <row r="13403" spans="1:7">
      <c r="A13403" s="5">
        <v>2157463</v>
      </c>
      <c r="B13403" s="5">
        <v>448</v>
      </c>
      <c r="C13403" s="6">
        <v>43204</v>
      </c>
      <c r="D13403" s="5">
        <v>33</v>
      </c>
      <c r="E13403" s="5" t="str">
        <f>_xlfn.XLOOKUP(Orders[[#This Row],[user_id]],Users[user_id],Users[country])</f>
        <v>ES</v>
      </c>
      <c r="F13403" s="5" t="str">
        <f>_xlfn.XLOOKUP(Orders[[#This Row],[country_code]],Countries[country_code],Countries[country_name])</f>
        <v>Spain</v>
      </c>
      <c r="G13403" s="5">
        <f>_xlfn.XLOOKUP(Orders[[#This Row],[user_id]],Users[user_id],Users[is_referral])</f>
        <v>0</v>
      </c>
    </row>
    <row r="13404" spans="1:7">
      <c r="A13404" s="5">
        <v>2157464</v>
      </c>
      <c r="B13404" s="5">
        <v>3889</v>
      </c>
      <c r="C13404" s="6">
        <v>43204</v>
      </c>
      <c r="D13404" s="5">
        <v>63</v>
      </c>
      <c r="E13404" s="5" t="str">
        <f>_xlfn.XLOOKUP(Orders[[#This Row],[user_id]],Users[user_id],Users[country])</f>
        <v>ES</v>
      </c>
      <c r="F13404" s="5" t="str">
        <f>_xlfn.XLOOKUP(Orders[[#This Row],[country_code]],Countries[country_code],Countries[country_name])</f>
        <v>Spain</v>
      </c>
      <c r="G13404" s="5">
        <f>_xlfn.XLOOKUP(Orders[[#This Row],[user_id]],Users[user_id],Users[is_referral])</f>
        <v>0</v>
      </c>
    </row>
    <row r="13405" spans="1:7">
      <c r="A13405" s="5">
        <v>2157465</v>
      </c>
      <c r="B13405" s="5">
        <v>4465</v>
      </c>
      <c r="C13405" s="6">
        <v>43204</v>
      </c>
      <c r="D13405" s="5">
        <v>31</v>
      </c>
      <c r="E13405" s="5" t="str">
        <f>_xlfn.XLOOKUP(Orders[[#This Row],[user_id]],Users[user_id],Users[country])</f>
        <v>DE</v>
      </c>
      <c r="F13405" s="5" t="str">
        <f>_xlfn.XLOOKUP(Orders[[#This Row],[country_code]],Countries[country_code],Countries[country_name])</f>
        <v>Germany</v>
      </c>
      <c r="G13405" s="5">
        <f>_xlfn.XLOOKUP(Orders[[#This Row],[user_id]],Users[user_id],Users[is_referral])</f>
        <v>0</v>
      </c>
    </row>
    <row r="13406" spans="1:7">
      <c r="A13406" s="5">
        <v>2157468</v>
      </c>
      <c r="B13406" s="5">
        <v>19111</v>
      </c>
      <c r="C13406" s="6">
        <v>43204</v>
      </c>
      <c r="D13406" s="5">
        <v>51</v>
      </c>
      <c r="E13406" s="5" t="str">
        <f>_xlfn.XLOOKUP(Orders[[#This Row],[user_id]],Users[user_id],Users[country])</f>
        <v>ES</v>
      </c>
      <c r="F13406" s="5" t="str">
        <f>_xlfn.XLOOKUP(Orders[[#This Row],[country_code]],Countries[country_code],Countries[country_name])</f>
        <v>Spain</v>
      </c>
      <c r="G13406" s="5">
        <f>_xlfn.XLOOKUP(Orders[[#This Row],[user_id]],Users[user_id],Users[is_referral])</f>
        <v>1</v>
      </c>
    </row>
    <row r="13407" spans="1:7">
      <c r="A13407" s="5">
        <v>2157469</v>
      </c>
      <c r="B13407" s="5">
        <v>12515</v>
      </c>
      <c r="C13407" s="6">
        <v>43204</v>
      </c>
      <c r="D13407" s="5">
        <v>20</v>
      </c>
      <c r="E13407" s="5" t="str">
        <f>_xlfn.XLOOKUP(Orders[[#This Row],[user_id]],Users[user_id],Users[country])</f>
        <v>DE</v>
      </c>
      <c r="F13407" s="5" t="str">
        <f>_xlfn.XLOOKUP(Orders[[#This Row],[country_code]],Countries[country_code],Countries[country_name])</f>
        <v>Germany</v>
      </c>
      <c r="G13407" s="5">
        <f>_xlfn.XLOOKUP(Orders[[#This Row],[user_id]],Users[user_id],Users[is_referral])</f>
        <v>1</v>
      </c>
    </row>
    <row r="13408" spans="1:7">
      <c r="A13408" s="5">
        <v>2157471</v>
      </c>
      <c r="B13408" s="5">
        <v>19287</v>
      </c>
      <c r="C13408" s="6">
        <v>43204</v>
      </c>
      <c r="D13408" s="5">
        <v>18</v>
      </c>
      <c r="E13408" s="5" t="str">
        <f>_xlfn.XLOOKUP(Orders[[#This Row],[user_id]],Users[user_id],Users[country])</f>
        <v>ES</v>
      </c>
      <c r="F13408" s="5" t="str">
        <f>_xlfn.XLOOKUP(Orders[[#This Row],[country_code]],Countries[country_code],Countries[country_name])</f>
        <v>Spain</v>
      </c>
      <c r="G13408" s="5">
        <f>_xlfn.XLOOKUP(Orders[[#This Row],[user_id]],Users[user_id],Users[is_referral])</f>
        <v>0</v>
      </c>
    </row>
    <row r="13409" spans="1:7">
      <c r="A13409" s="5">
        <v>2157472</v>
      </c>
      <c r="B13409" s="5">
        <v>13690</v>
      </c>
      <c r="C13409" s="6">
        <v>43204</v>
      </c>
      <c r="D13409" s="5">
        <v>59</v>
      </c>
      <c r="E13409" s="5" t="str">
        <f>_xlfn.XLOOKUP(Orders[[#This Row],[user_id]],Users[user_id],Users[country])</f>
        <v>IT</v>
      </c>
      <c r="F13409" s="5" t="str">
        <f>_xlfn.XLOOKUP(Orders[[#This Row],[country_code]],Countries[country_code],Countries[country_name])</f>
        <v>Italy</v>
      </c>
      <c r="G13409" s="5">
        <f>_xlfn.XLOOKUP(Orders[[#This Row],[user_id]],Users[user_id],Users[is_referral])</f>
        <v>1</v>
      </c>
    </row>
    <row r="13410" spans="1:7">
      <c r="A13410" s="5">
        <v>2157473</v>
      </c>
      <c r="B13410" s="5">
        <v>14442</v>
      </c>
      <c r="C13410" s="6">
        <v>43204</v>
      </c>
      <c r="D13410" s="5">
        <v>69</v>
      </c>
      <c r="E13410" s="5" t="str">
        <f>_xlfn.XLOOKUP(Orders[[#This Row],[user_id]],Users[user_id],Users[country])</f>
        <v>FR</v>
      </c>
      <c r="F13410" s="5" t="str">
        <f>_xlfn.XLOOKUP(Orders[[#This Row],[country_code]],Countries[country_code],Countries[country_name])</f>
        <v>France</v>
      </c>
      <c r="G13410" s="5">
        <f>_xlfn.XLOOKUP(Orders[[#This Row],[user_id]],Users[user_id],Users[is_referral])</f>
        <v>1</v>
      </c>
    </row>
    <row r="13411" spans="1:7">
      <c r="A13411" s="5">
        <v>2157474</v>
      </c>
      <c r="B13411" s="5">
        <v>5478</v>
      </c>
      <c r="C13411" s="6">
        <v>43204</v>
      </c>
      <c r="D13411" s="5">
        <v>53</v>
      </c>
      <c r="E13411" s="5" t="str">
        <f>_xlfn.XLOOKUP(Orders[[#This Row],[user_id]],Users[user_id],Users[country])</f>
        <v>FR</v>
      </c>
      <c r="F13411" s="5" t="str">
        <f>_xlfn.XLOOKUP(Orders[[#This Row],[country_code]],Countries[country_code],Countries[country_name])</f>
        <v>France</v>
      </c>
      <c r="G13411" s="5">
        <f>_xlfn.XLOOKUP(Orders[[#This Row],[user_id]],Users[user_id],Users[is_referral])</f>
        <v>1</v>
      </c>
    </row>
    <row r="13412" spans="1:7">
      <c r="A13412" s="5">
        <v>2157476</v>
      </c>
      <c r="B13412" s="5">
        <v>12393</v>
      </c>
      <c r="C13412" s="6">
        <v>43204</v>
      </c>
      <c r="D13412" s="5">
        <v>52</v>
      </c>
      <c r="E13412" s="5" t="str">
        <f>_xlfn.XLOOKUP(Orders[[#This Row],[user_id]],Users[user_id],Users[country])</f>
        <v>IT</v>
      </c>
      <c r="F13412" s="5" t="str">
        <f>_xlfn.XLOOKUP(Orders[[#This Row],[country_code]],Countries[country_code],Countries[country_name])</f>
        <v>Italy</v>
      </c>
      <c r="G13412" s="5">
        <f>_xlfn.XLOOKUP(Orders[[#This Row],[user_id]],Users[user_id],Users[is_referral])</f>
        <v>1</v>
      </c>
    </row>
    <row r="13413" spans="1:7">
      <c r="A13413" s="5">
        <v>2157477</v>
      </c>
      <c r="B13413" s="5">
        <v>5298</v>
      </c>
      <c r="C13413" s="6">
        <v>43204</v>
      </c>
      <c r="D13413" s="5">
        <v>57</v>
      </c>
      <c r="E13413" s="5" t="str">
        <f>_xlfn.XLOOKUP(Orders[[#This Row],[user_id]],Users[user_id],Users[country])</f>
        <v>IT</v>
      </c>
      <c r="F13413" s="5" t="str">
        <f>_xlfn.XLOOKUP(Orders[[#This Row],[country_code]],Countries[country_code],Countries[country_name])</f>
        <v>Italy</v>
      </c>
      <c r="G13413" s="5">
        <f>_xlfn.XLOOKUP(Orders[[#This Row],[user_id]],Users[user_id],Users[is_referral])</f>
        <v>1</v>
      </c>
    </row>
    <row r="13414" spans="1:7">
      <c r="A13414" s="5">
        <v>2157478</v>
      </c>
      <c r="B13414" s="5">
        <v>9749</v>
      </c>
      <c r="C13414" s="6">
        <v>43204</v>
      </c>
      <c r="D13414" s="5">
        <v>39</v>
      </c>
      <c r="E13414" s="5" t="str">
        <f>_xlfn.XLOOKUP(Orders[[#This Row],[user_id]],Users[user_id],Users[country])</f>
        <v>FR</v>
      </c>
      <c r="F13414" s="5" t="str">
        <f>_xlfn.XLOOKUP(Orders[[#This Row],[country_code]],Countries[country_code],Countries[country_name])</f>
        <v>France</v>
      </c>
      <c r="G13414" s="5">
        <f>_xlfn.XLOOKUP(Orders[[#This Row],[user_id]],Users[user_id],Users[is_referral])</f>
        <v>1</v>
      </c>
    </row>
    <row r="13415" spans="1:7">
      <c r="A13415" s="5">
        <v>2157479</v>
      </c>
      <c r="B13415" s="5">
        <v>4982</v>
      </c>
      <c r="C13415" s="6">
        <v>43204</v>
      </c>
      <c r="D13415" s="5">
        <v>61</v>
      </c>
      <c r="E13415" s="5" t="str">
        <f>_xlfn.XLOOKUP(Orders[[#This Row],[user_id]],Users[user_id],Users[country])</f>
        <v>ES</v>
      </c>
      <c r="F13415" s="5" t="str">
        <f>_xlfn.XLOOKUP(Orders[[#This Row],[country_code]],Countries[country_code],Countries[country_name])</f>
        <v>Spain</v>
      </c>
      <c r="G13415" s="5">
        <f>_xlfn.XLOOKUP(Orders[[#This Row],[user_id]],Users[user_id],Users[is_referral])</f>
        <v>0</v>
      </c>
    </row>
    <row r="13416" spans="1:7">
      <c r="A13416" s="5">
        <v>2157482</v>
      </c>
      <c r="B13416" s="5">
        <v>10708</v>
      </c>
      <c r="C13416" s="6">
        <v>43204</v>
      </c>
      <c r="D13416" s="5">
        <v>76</v>
      </c>
      <c r="E13416" s="5" t="str">
        <f>_xlfn.XLOOKUP(Orders[[#This Row],[user_id]],Users[user_id],Users[country])</f>
        <v>FR</v>
      </c>
      <c r="F13416" s="5" t="str">
        <f>_xlfn.XLOOKUP(Orders[[#This Row],[country_code]],Countries[country_code],Countries[country_name])</f>
        <v>France</v>
      </c>
      <c r="G13416" s="5">
        <f>_xlfn.XLOOKUP(Orders[[#This Row],[user_id]],Users[user_id],Users[is_referral])</f>
        <v>1</v>
      </c>
    </row>
    <row r="13417" spans="1:7">
      <c r="A13417" s="5">
        <v>2157483</v>
      </c>
      <c r="B13417" s="5">
        <v>19459</v>
      </c>
      <c r="C13417" s="6">
        <v>43204</v>
      </c>
      <c r="D13417" s="5">
        <v>55</v>
      </c>
      <c r="E13417" s="5" t="str">
        <f>_xlfn.XLOOKUP(Orders[[#This Row],[user_id]],Users[user_id],Users[country])</f>
        <v>IT</v>
      </c>
      <c r="F13417" s="5" t="str">
        <f>_xlfn.XLOOKUP(Orders[[#This Row],[country_code]],Countries[country_code],Countries[country_name])</f>
        <v>Italy</v>
      </c>
      <c r="G13417" s="5">
        <f>_xlfn.XLOOKUP(Orders[[#This Row],[user_id]],Users[user_id],Users[is_referral])</f>
        <v>1</v>
      </c>
    </row>
    <row r="13418" spans="1:7">
      <c r="A13418" s="5">
        <v>2157486</v>
      </c>
      <c r="B13418" s="5">
        <v>11387</v>
      </c>
      <c r="C13418" s="6">
        <v>43204</v>
      </c>
      <c r="D13418" s="5">
        <v>14</v>
      </c>
      <c r="E13418" s="5" t="str">
        <f>_xlfn.XLOOKUP(Orders[[#This Row],[user_id]],Users[user_id],Users[country])</f>
        <v>DE</v>
      </c>
      <c r="F13418" s="5" t="str">
        <f>_xlfn.XLOOKUP(Orders[[#This Row],[country_code]],Countries[country_code],Countries[country_name])</f>
        <v>Germany</v>
      </c>
      <c r="G13418" s="5">
        <f>_xlfn.XLOOKUP(Orders[[#This Row],[user_id]],Users[user_id],Users[is_referral])</f>
        <v>1</v>
      </c>
    </row>
    <row r="13419" spans="1:7">
      <c r="A13419" s="5">
        <v>2157487</v>
      </c>
      <c r="B13419" s="5">
        <v>16801</v>
      </c>
      <c r="C13419" s="6">
        <v>43204</v>
      </c>
      <c r="D13419" s="5">
        <v>29</v>
      </c>
      <c r="E13419" s="5" t="str">
        <f>_xlfn.XLOOKUP(Orders[[#This Row],[user_id]],Users[user_id],Users[country])</f>
        <v>DE</v>
      </c>
      <c r="F13419" s="5" t="str">
        <f>_xlfn.XLOOKUP(Orders[[#This Row],[country_code]],Countries[country_code],Countries[country_name])</f>
        <v>Germany</v>
      </c>
      <c r="G13419" s="5">
        <f>_xlfn.XLOOKUP(Orders[[#This Row],[user_id]],Users[user_id],Users[is_referral])</f>
        <v>1</v>
      </c>
    </row>
    <row r="13420" spans="1:7">
      <c r="A13420" s="5">
        <v>2157488</v>
      </c>
      <c r="B13420" s="5">
        <v>19851</v>
      </c>
      <c r="C13420" s="6">
        <v>43204</v>
      </c>
      <c r="D13420" s="5">
        <v>89</v>
      </c>
      <c r="E13420" s="5" t="str">
        <f>_xlfn.XLOOKUP(Orders[[#This Row],[user_id]],Users[user_id],Users[country])</f>
        <v>IT</v>
      </c>
      <c r="F13420" s="5" t="str">
        <f>_xlfn.XLOOKUP(Orders[[#This Row],[country_code]],Countries[country_code],Countries[country_name])</f>
        <v>Italy</v>
      </c>
      <c r="G13420" s="5">
        <f>_xlfn.XLOOKUP(Orders[[#This Row],[user_id]],Users[user_id],Users[is_referral])</f>
        <v>1</v>
      </c>
    </row>
    <row r="13421" spans="1:7">
      <c r="A13421" s="5">
        <v>2157489</v>
      </c>
      <c r="B13421" s="5">
        <v>9153</v>
      </c>
      <c r="C13421" s="6">
        <v>43204</v>
      </c>
      <c r="D13421" s="5">
        <v>13</v>
      </c>
      <c r="E13421" s="5" t="str">
        <f>_xlfn.XLOOKUP(Orders[[#This Row],[user_id]],Users[user_id],Users[country])</f>
        <v>FR</v>
      </c>
      <c r="F13421" s="5" t="str">
        <f>_xlfn.XLOOKUP(Orders[[#This Row],[country_code]],Countries[country_code],Countries[country_name])</f>
        <v>France</v>
      </c>
      <c r="G13421" s="5">
        <f>_xlfn.XLOOKUP(Orders[[#This Row],[user_id]],Users[user_id],Users[is_referral])</f>
        <v>1</v>
      </c>
    </row>
    <row r="13422" spans="1:7">
      <c r="A13422" s="5">
        <v>2157490</v>
      </c>
      <c r="B13422" s="5">
        <v>17317</v>
      </c>
      <c r="C13422" s="6">
        <v>43204</v>
      </c>
      <c r="D13422" s="5">
        <v>20</v>
      </c>
      <c r="E13422" s="5" t="str">
        <f>_xlfn.XLOOKUP(Orders[[#This Row],[user_id]],Users[user_id],Users[country])</f>
        <v>FR</v>
      </c>
      <c r="F13422" s="5" t="str">
        <f>_xlfn.XLOOKUP(Orders[[#This Row],[country_code]],Countries[country_code],Countries[country_name])</f>
        <v>France</v>
      </c>
      <c r="G13422" s="5">
        <f>_xlfn.XLOOKUP(Orders[[#This Row],[user_id]],Users[user_id],Users[is_referral])</f>
        <v>1</v>
      </c>
    </row>
    <row r="13423" spans="1:7">
      <c r="A13423" s="5">
        <v>2157492</v>
      </c>
      <c r="B13423" s="5">
        <v>19659</v>
      </c>
      <c r="C13423" s="6">
        <v>43204</v>
      </c>
      <c r="D13423" s="5">
        <v>31</v>
      </c>
      <c r="E13423" s="5" t="str">
        <f>_xlfn.XLOOKUP(Orders[[#This Row],[user_id]],Users[user_id],Users[country])</f>
        <v>FR</v>
      </c>
      <c r="F13423" s="5" t="str">
        <f>_xlfn.XLOOKUP(Orders[[#This Row],[country_code]],Countries[country_code],Countries[country_name])</f>
        <v>France</v>
      </c>
      <c r="G13423" s="5">
        <f>_xlfn.XLOOKUP(Orders[[#This Row],[user_id]],Users[user_id],Users[is_referral])</f>
        <v>1</v>
      </c>
    </row>
    <row r="13424" spans="1:7">
      <c r="A13424" s="5">
        <v>2157494</v>
      </c>
      <c r="B13424" s="5">
        <v>16093</v>
      </c>
      <c r="C13424" s="6">
        <v>43204</v>
      </c>
      <c r="D13424" s="5">
        <v>62</v>
      </c>
      <c r="E13424" s="5" t="str">
        <f>_xlfn.XLOOKUP(Orders[[#This Row],[user_id]],Users[user_id],Users[country])</f>
        <v>FR</v>
      </c>
      <c r="F13424" s="5" t="str">
        <f>_xlfn.XLOOKUP(Orders[[#This Row],[country_code]],Countries[country_code],Countries[country_name])</f>
        <v>France</v>
      </c>
      <c r="G13424" s="5">
        <f>_xlfn.XLOOKUP(Orders[[#This Row],[user_id]],Users[user_id],Users[is_referral])</f>
        <v>1</v>
      </c>
    </row>
    <row r="13425" spans="1:7">
      <c r="A13425" s="5">
        <v>2157497</v>
      </c>
      <c r="B13425" s="5">
        <v>17920</v>
      </c>
      <c r="C13425" s="6">
        <v>43204</v>
      </c>
      <c r="D13425" s="5">
        <v>21</v>
      </c>
      <c r="E13425" s="5" t="str">
        <f>_xlfn.XLOOKUP(Orders[[#This Row],[user_id]],Users[user_id],Users[country])</f>
        <v>IT</v>
      </c>
      <c r="F13425" s="5" t="str">
        <f>_xlfn.XLOOKUP(Orders[[#This Row],[country_code]],Countries[country_code],Countries[country_name])</f>
        <v>Italy</v>
      </c>
      <c r="G13425" s="5">
        <f>_xlfn.XLOOKUP(Orders[[#This Row],[user_id]],Users[user_id],Users[is_referral])</f>
        <v>1</v>
      </c>
    </row>
    <row r="13426" spans="1:7">
      <c r="A13426" s="5">
        <v>2157501</v>
      </c>
      <c r="B13426" s="5">
        <v>9160</v>
      </c>
      <c r="C13426" s="6">
        <v>43204</v>
      </c>
      <c r="D13426" s="5">
        <v>58</v>
      </c>
      <c r="E13426" s="5" t="str">
        <f>_xlfn.XLOOKUP(Orders[[#This Row],[user_id]],Users[user_id],Users[country])</f>
        <v>IT</v>
      </c>
      <c r="F13426" s="5" t="str">
        <f>_xlfn.XLOOKUP(Orders[[#This Row],[country_code]],Countries[country_code],Countries[country_name])</f>
        <v>Italy</v>
      </c>
      <c r="G13426" s="5">
        <f>_xlfn.XLOOKUP(Orders[[#This Row],[user_id]],Users[user_id],Users[is_referral])</f>
        <v>1</v>
      </c>
    </row>
    <row r="13427" spans="1:7">
      <c r="A13427" s="5">
        <v>2157503</v>
      </c>
      <c r="B13427" s="5">
        <v>2783</v>
      </c>
      <c r="C13427" s="6">
        <v>43204</v>
      </c>
      <c r="D13427" s="5">
        <v>22</v>
      </c>
      <c r="E13427" s="5" t="str">
        <f>_xlfn.XLOOKUP(Orders[[#This Row],[user_id]],Users[user_id],Users[country])</f>
        <v>FR</v>
      </c>
      <c r="F13427" s="5" t="str">
        <f>_xlfn.XLOOKUP(Orders[[#This Row],[country_code]],Countries[country_code],Countries[country_name])</f>
        <v>France</v>
      </c>
      <c r="G13427" s="5">
        <f>_xlfn.XLOOKUP(Orders[[#This Row],[user_id]],Users[user_id],Users[is_referral])</f>
        <v>0</v>
      </c>
    </row>
    <row r="13428" spans="1:7">
      <c r="A13428" s="5">
        <v>2157505</v>
      </c>
      <c r="B13428" s="5">
        <v>14274</v>
      </c>
      <c r="C13428" s="6">
        <v>43204</v>
      </c>
      <c r="D13428" s="5">
        <v>62</v>
      </c>
      <c r="E13428" s="5" t="str">
        <f>_xlfn.XLOOKUP(Orders[[#This Row],[user_id]],Users[user_id],Users[country])</f>
        <v>FR</v>
      </c>
      <c r="F13428" s="5" t="str">
        <f>_xlfn.XLOOKUP(Orders[[#This Row],[country_code]],Countries[country_code],Countries[country_name])</f>
        <v>France</v>
      </c>
      <c r="G13428" s="5">
        <f>_xlfn.XLOOKUP(Orders[[#This Row],[user_id]],Users[user_id],Users[is_referral])</f>
        <v>1</v>
      </c>
    </row>
    <row r="13429" spans="1:7">
      <c r="A13429" s="5">
        <v>2157509</v>
      </c>
      <c r="B13429" s="5">
        <v>11184</v>
      </c>
      <c r="C13429" s="6">
        <v>43204</v>
      </c>
      <c r="D13429" s="5">
        <v>63</v>
      </c>
      <c r="E13429" s="5" t="str">
        <f>_xlfn.XLOOKUP(Orders[[#This Row],[user_id]],Users[user_id],Users[country])</f>
        <v>DE</v>
      </c>
      <c r="F13429" s="5" t="str">
        <f>_xlfn.XLOOKUP(Orders[[#This Row],[country_code]],Countries[country_code],Countries[country_name])</f>
        <v>Germany</v>
      </c>
      <c r="G13429" s="5">
        <f>_xlfn.XLOOKUP(Orders[[#This Row],[user_id]],Users[user_id],Users[is_referral])</f>
        <v>1</v>
      </c>
    </row>
    <row r="13430" spans="1:7">
      <c r="A13430" s="5">
        <v>2157510</v>
      </c>
      <c r="B13430" s="5">
        <v>16531</v>
      </c>
      <c r="C13430" s="6">
        <v>43204</v>
      </c>
      <c r="D13430" s="5">
        <v>31</v>
      </c>
      <c r="E13430" s="5" t="str">
        <f>_xlfn.XLOOKUP(Orders[[#This Row],[user_id]],Users[user_id],Users[country])</f>
        <v>IT</v>
      </c>
      <c r="F13430" s="5" t="str">
        <f>_xlfn.XLOOKUP(Orders[[#This Row],[country_code]],Countries[country_code],Countries[country_name])</f>
        <v>Italy</v>
      </c>
      <c r="G13430" s="5">
        <f>_xlfn.XLOOKUP(Orders[[#This Row],[user_id]],Users[user_id],Users[is_referral])</f>
        <v>1</v>
      </c>
    </row>
    <row r="13431" spans="1:7">
      <c r="A13431" s="5">
        <v>2157516</v>
      </c>
      <c r="B13431" s="5">
        <v>771</v>
      </c>
      <c r="C13431" s="6">
        <v>43204</v>
      </c>
      <c r="D13431" s="5">
        <v>30</v>
      </c>
      <c r="E13431" s="5" t="str">
        <f>_xlfn.XLOOKUP(Orders[[#This Row],[user_id]],Users[user_id],Users[country])</f>
        <v>ES</v>
      </c>
      <c r="F13431" s="5" t="str">
        <f>_xlfn.XLOOKUP(Orders[[#This Row],[country_code]],Countries[country_code],Countries[country_name])</f>
        <v>Spain</v>
      </c>
      <c r="G13431" s="5">
        <f>_xlfn.XLOOKUP(Orders[[#This Row],[user_id]],Users[user_id],Users[is_referral])</f>
        <v>0</v>
      </c>
    </row>
    <row r="13432" spans="1:7">
      <c r="A13432" s="5">
        <v>2157517</v>
      </c>
      <c r="B13432" s="5">
        <v>19527</v>
      </c>
      <c r="C13432" s="6">
        <v>43204</v>
      </c>
      <c r="D13432" s="5">
        <v>18</v>
      </c>
      <c r="E13432" s="5" t="str">
        <f>_xlfn.XLOOKUP(Orders[[#This Row],[user_id]],Users[user_id],Users[country])</f>
        <v>DE</v>
      </c>
      <c r="F13432" s="5" t="str">
        <f>_xlfn.XLOOKUP(Orders[[#This Row],[country_code]],Countries[country_code],Countries[country_name])</f>
        <v>Germany</v>
      </c>
      <c r="G13432" s="5">
        <f>_xlfn.XLOOKUP(Orders[[#This Row],[user_id]],Users[user_id],Users[is_referral])</f>
        <v>1</v>
      </c>
    </row>
    <row r="13433" spans="1:7">
      <c r="A13433" s="5">
        <v>2157518</v>
      </c>
      <c r="B13433" s="5">
        <v>17009</v>
      </c>
      <c r="C13433" s="6">
        <v>43204</v>
      </c>
      <c r="D13433" s="5">
        <v>71</v>
      </c>
      <c r="E13433" s="5" t="str">
        <f>_xlfn.XLOOKUP(Orders[[#This Row],[user_id]],Users[user_id],Users[country])</f>
        <v>IT</v>
      </c>
      <c r="F13433" s="5" t="str">
        <f>_xlfn.XLOOKUP(Orders[[#This Row],[country_code]],Countries[country_code],Countries[country_name])</f>
        <v>Italy</v>
      </c>
      <c r="G13433" s="5">
        <f>_xlfn.XLOOKUP(Orders[[#This Row],[user_id]],Users[user_id],Users[is_referral])</f>
        <v>1</v>
      </c>
    </row>
    <row r="13434" spans="1:7">
      <c r="A13434" s="5">
        <v>2157520</v>
      </c>
      <c r="B13434" s="5">
        <v>10980</v>
      </c>
      <c r="C13434" s="6">
        <v>43204</v>
      </c>
      <c r="D13434" s="5">
        <v>27</v>
      </c>
      <c r="E13434" s="5" t="str">
        <f>_xlfn.XLOOKUP(Orders[[#This Row],[user_id]],Users[user_id],Users[country])</f>
        <v>DE</v>
      </c>
      <c r="F13434" s="5" t="str">
        <f>_xlfn.XLOOKUP(Orders[[#This Row],[country_code]],Countries[country_code],Countries[country_name])</f>
        <v>Germany</v>
      </c>
      <c r="G13434" s="5">
        <f>_xlfn.XLOOKUP(Orders[[#This Row],[user_id]],Users[user_id],Users[is_referral])</f>
        <v>0</v>
      </c>
    </row>
    <row r="13435" spans="1:7">
      <c r="A13435" s="5">
        <v>2157524</v>
      </c>
      <c r="B13435" s="5">
        <v>19374</v>
      </c>
      <c r="C13435" s="6">
        <v>43204</v>
      </c>
      <c r="D13435" s="5">
        <v>36</v>
      </c>
      <c r="E13435" s="5" t="str">
        <f>_xlfn.XLOOKUP(Orders[[#This Row],[user_id]],Users[user_id],Users[country])</f>
        <v>FR</v>
      </c>
      <c r="F13435" s="5" t="str">
        <f>_xlfn.XLOOKUP(Orders[[#This Row],[country_code]],Countries[country_code],Countries[country_name])</f>
        <v>France</v>
      </c>
      <c r="G13435" s="5">
        <f>_xlfn.XLOOKUP(Orders[[#This Row],[user_id]],Users[user_id],Users[is_referral])</f>
        <v>1</v>
      </c>
    </row>
    <row r="13436" spans="1:7">
      <c r="A13436" s="5">
        <v>2157529</v>
      </c>
      <c r="B13436" s="5">
        <v>2645</v>
      </c>
      <c r="C13436" s="6">
        <v>43204</v>
      </c>
      <c r="D13436" s="5">
        <v>29</v>
      </c>
      <c r="E13436" s="5" t="str">
        <f>_xlfn.XLOOKUP(Orders[[#This Row],[user_id]],Users[user_id],Users[country])</f>
        <v>FR</v>
      </c>
      <c r="F13436" s="5" t="str">
        <f>_xlfn.XLOOKUP(Orders[[#This Row],[country_code]],Countries[country_code],Countries[country_name])</f>
        <v>France</v>
      </c>
      <c r="G13436" s="5">
        <f>_xlfn.XLOOKUP(Orders[[#This Row],[user_id]],Users[user_id],Users[is_referral])</f>
        <v>0</v>
      </c>
    </row>
    <row r="13437" spans="1:7">
      <c r="A13437" s="5">
        <v>2157530</v>
      </c>
      <c r="B13437" s="5">
        <v>11494</v>
      </c>
      <c r="C13437" s="6">
        <v>43204</v>
      </c>
      <c r="D13437" s="5">
        <v>25</v>
      </c>
      <c r="E13437" s="5" t="str">
        <f>_xlfn.XLOOKUP(Orders[[#This Row],[user_id]],Users[user_id],Users[country])</f>
        <v>FR</v>
      </c>
      <c r="F13437" s="5" t="str">
        <f>_xlfn.XLOOKUP(Orders[[#This Row],[country_code]],Countries[country_code],Countries[country_name])</f>
        <v>France</v>
      </c>
      <c r="G13437" s="5">
        <f>_xlfn.XLOOKUP(Orders[[#This Row],[user_id]],Users[user_id],Users[is_referral])</f>
        <v>1</v>
      </c>
    </row>
    <row r="13438" spans="1:7">
      <c r="A13438" s="5">
        <v>2157531</v>
      </c>
      <c r="B13438" s="5">
        <v>3836</v>
      </c>
      <c r="C13438" s="6">
        <v>43204</v>
      </c>
      <c r="D13438" s="5">
        <v>63</v>
      </c>
      <c r="E13438" s="5" t="str">
        <f>_xlfn.XLOOKUP(Orders[[#This Row],[user_id]],Users[user_id],Users[country])</f>
        <v>DE</v>
      </c>
      <c r="F13438" s="5" t="str">
        <f>_xlfn.XLOOKUP(Orders[[#This Row],[country_code]],Countries[country_code],Countries[country_name])</f>
        <v>Germany</v>
      </c>
      <c r="G13438" s="5">
        <f>_xlfn.XLOOKUP(Orders[[#This Row],[user_id]],Users[user_id],Users[is_referral])</f>
        <v>0</v>
      </c>
    </row>
    <row r="13439" spans="1:7">
      <c r="A13439" s="5">
        <v>2157533</v>
      </c>
      <c r="B13439" s="5">
        <v>9356</v>
      </c>
      <c r="C13439" s="6">
        <v>43204</v>
      </c>
      <c r="D13439" s="5">
        <v>54</v>
      </c>
      <c r="E13439" s="5" t="str">
        <f>_xlfn.XLOOKUP(Orders[[#This Row],[user_id]],Users[user_id],Users[country])</f>
        <v>FR</v>
      </c>
      <c r="F13439" s="5" t="str">
        <f>_xlfn.XLOOKUP(Orders[[#This Row],[country_code]],Countries[country_code],Countries[country_name])</f>
        <v>France</v>
      </c>
      <c r="G13439" s="5">
        <f>_xlfn.XLOOKUP(Orders[[#This Row],[user_id]],Users[user_id],Users[is_referral])</f>
        <v>1</v>
      </c>
    </row>
    <row r="13440" spans="1:7">
      <c r="A13440" s="5">
        <v>2157534</v>
      </c>
      <c r="B13440" s="5">
        <v>2287</v>
      </c>
      <c r="C13440" s="6">
        <v>43204</v>
      </c>
      <c r="D13440" s="5">
        <v>61</v>
      </c>
      <c r="E13440" s="5" t="str">
        <f>_xlfn.XLOOKUP(Orders[[#This Row],[user_id]],Users[user_id],Users[country])</f>
        <v>FR</v>
      </c>
      <c r="F13440" s="5" t="str">
        <f>_xlfn.XLOOKUP(Orders[[#This Row],[country_code]],Countries[country_code],Countries[country_name])</f>
        <v>France</v>
      </c>
      <c r="G13440" s="5">
        <f>_xlfn.XLOOKUP(Orders[[#This Row],[user_id]],Users[user_id],Users[is_referral])</f>
        <v>0</v>
      </c>
    </row>
    <row r="13441" spans="1:7">
      <c r="A13441" s="5">
        <v>2157535</v>
      </c>
      <c r="B13441" s="5">
        <v>971</v>
      </c>
      <c r="C13441" s="6">
        <v>43204</v>
      </c>
      <c r="D13441" s="5">
        <v>29</v>
      </c>
      <c r="E13441" s="5" t="str">
        <f>_xlfn.XLOOKUP(Orders[[#This Row],[user_id]],Users[user_id],Users[country])</f>
        <v>IT</v>
      </c>
      <c r="F13441" s="5" t="str">
        <f>_xlfn.XLOOKUP(Orders[[#This Row],[country_code]],Countries[country_code],Countries[country_name])</f>
        <v>Italy</v>
      </c>
      <c r="G13441" s="5">
        <f>_xlfn.XLOOKUP(Orders[[#This Row],[user_id]],Users[user_id],Users[is_referral])</f>
        <v>0</v>
      </c>
    </row>
    <row r="13442" spans="1:7">
      <c r="A13442" s="5">
        <v>2157537</v>
      </c>
      <c r="B13442" s="5">
        <v>2286</v>
      </c>
      <c r="C13442" s="6">
        <v>43204</v>
      </c>
      <c r="D13442" s="5">
        <v>42</v>
      </c>
      <c r="E13442" s="5" t="str">
        <f>_xlfn.XLOOKUP(Orders[[#This Row],[user_id]],Users[user_id],Users[country])</f>
        <v>IT</v>
      </c>
      <c r="F13442" s="5" t="str">
        <f>_xlfn.XLOOKUP(Orders[[#This Row],[country_code]],Countries[country_code],Countries[country_name])</f>
        <v>Italy</v>
      </c>
      <c r="G13442" s="5">
        <f>_xlfn.XLOOKUP(Orders[[#This Row],[user_id]],Users[user_id],Users[is_referral])</f>
        <v>0</v>
      </c>
    </row>
    <row r="13443" spans="1:7">
      <c r="A13443" s="5">
        <v>2157544</v>
      </c>
      <c r="B13443" s="5">
        <v>3677</v>
      </c>
      <c r="C13443" s="6">
        <v>43204</v>
      </c>
      <c r="D13443" s="5">
        <v>12</v>
      </c>
      <c r="E13443" s="5" t="str">
        <f>_xlfn.XLOOKUP(Orders[[#This Row],[user_id]],Users[user_id],Users[country])</f>
        <v>IT</v>
      </c>
      <c r="F13443" s="5" t="str">
        <f>_xlfn.XLOOKUP(Orders[[#This Row],[country_code]],Countries[country_code],Countries[country_name])</f>
        <v>Italy</v>
      </c>
      <c r="G13443" s="5">
        <f>_xlfn.XLOOKUP(Orders[[#This Row],[user_id]],Users[user_id],Users[is_referral])</f>
        <v>0</v>
      </c>
    </row>
    <row r="13444" spans="1:7">
      <c r="A13444" s="5">
        <v>2157550</v>
      </c>
      <c r="B13444" s="5">
        <v>19767</v>
      </c>
      <c r="C13444" s="6">
        <v>43204</v>
      </c>
      <c r="D13444" s="5">
        <v>31</v>
      </c>
      <c r="E13444" s="5" t="str">
        <f>_xlfn.XLOOKUP(Orders[[#This Row],[user_id]],Users[user_id],Users[country])</f>
        <v>DE</v>
      </c>
      <c r="F13444" s="5" t="str">
        <f>_xlfn.XLOOKUP(Orders[[#This Row],[country_code]],Countries[country_code],Countries[country_name])</f>
        <v>Germany</v>
      </c>
      <c r="G13444" s="5">
        <f>_xlfn.XLOOKUP(Orders[[#This Row],[user_id]],Users[user_id],Users[is_referral])</f>
        <v>1</v>
      </c>
    </row>
    <row r="13445" spans="1:7">
      <c r="A13445" s="5">
        <v>2157552</v>
      </c>
      <c r="B13445" s="5">
        <v>14064</v>
      </c>
      <c r="C13445" s="6">
        <v>43204</v>
      </c>
      <c r="D13445" s="5">
        <v>39</v>
      </c>
      <c r="E13445" s="5" t="str">
        <f>_xlfn.XLOOKUP(Orders[[#This Row],[user_id]],Users[user_id],Users[country])</f>
        <v>IT</v>
      </c>
      <c r="F13445" s="5" t="str">
        <f>_xlfn.XLOOKUP(Orders[[#This Row],[country_code]],Countries[country_code],Countries[country_name])</f>
        <v>Italy</v>
      </c>
      <c r="G13445" s="5">
        <f>_xlfn.XLOOKUP(Orders[[#This Row],[user_id]],Users[user_id],Users[is_referral])</f>
        <v>1</v>
      </c>
    </row>
    <row r="13446" spans="1:7">
      <c r="A13446" s="5">
        <v>2157554</v>
      </c>
      <c r="B13446" s="5">
        <v>15055</v>
      </c>
      <c r="C13446" s="6">
        <v>43204</v>
      </c>
      <c r="D13446" s="5">
        <v>46</v>
      </c>
      <c r="E13446" s="5" t="str">
        <f>_xlfn.XLOOKUP(Orders[[#This Row],[user_id]],Users[user_id],Users[country])</f>
        <v>IT</v>
      </c>
      <c r="F13446" s="5" t="str">
        <f>_xlfn.XLOOKUP(Orders[[#This Row],[country_code]],Countries[country_code],Countries[country_name])</f>
        <v>Italy</v>
      </c>
      <c r="G13446" s="5">
        <f>_xlfn.XLOOKUP(Orders[[#This Row],[user_id]],Users[user_id],Users[is_referral])</f>
        <v>1</v>
      </c>
    </row>
    <row r="13447" spans="1:7">
      <c r="A13447" s="5">
        <v>2157557</v>
      </c>
      <c r="B13447" s="5">
        <v>5818</v>
      </c>
      <c r="C13447" s="6">
        <v>43204</v>
      </c>
      <c r="D13447" s="5">
        <v>36</v>
      </c>
      <c r="E13447" s="5" t="str">
        <f>_xlfn.XLOOKUP(Orders[[#This Row],[user_id]],Users[user_id],Users[country])</f>
        <v>DE</v>
      </c>
      <c r="F13447" s="5" t="str">
        <f>_xlfn.XLOOKUP(Orders[[#This Row],[country_code]],Countries[country_code],Countries[country_name])</f>
        <v>Germany</v>
      </c>
      <c r="G13447" s="5">
        <f>_xlfn.XLOOKUP(Orders[[#This Row],[user_id]],Users[user_id],Users[is_referral])</f>
        <v>1</v>
      </c>
    </row>
    <row r="13448" spans="1:7">
      <c r="A13448" s="5">
        <v>2157558</v>
      </c>
      <c r="B13448" s="5">
        <v>2576</v>
      </c>
      <c r="C13448" s="6">
        <v>43204</v>
      </c>
      <c r="D13448" s="5">
        <v>53</v>
      </c>
      <c r="E13448" s="5" t="str">
        <f>_xlfn.XLOOKUP(Orders[[#This Row],[user_id]],Users[user_id],Users[country])</f>
        <v>IT</v>
      </c>
      <c r="F13448" s="5" t="str">
        <f>_xlfn.XLOOKUP(Orders[[#This Row],[country_code]],Countries[country_code],Countries[country_name])</f>
        <v>Italy</v>
      </c>
      <c r="G13448" s="5">
        <f>_xlfn.XLOOKUP(Orders[[#This Row],[user_id]],Users[user_id],Users[is_referral])</f>
        <v>0</v>
      </c>
    </row>
    <row r="13449" spans="1:7">
      <c r="A13449" s="5">
        <v>2157559</v>
      </c>
      <c r="B13449" s="5">
        <v>9244</v>
      </c>
      <c r="C13449" s="6">
        <v>43204</v>
      </c>
      <c r="D13449" s="5">
        <v>61</v>
      </c>
      <c r="E13449" s="5" t="str">
        <f>_xlfn.XLOOKUP(Orders[[#This Row],[user_id]],Users[user_id],Users[country])</f>
        <v>IT</v>
      </c>
      <c r="F13449" s="5" t="str">
        <f>_xlfn.XLOOKUP(Orders[[#This Row],[country_code]],Countries[country_code],Countries[country_name])</f>
        <v>Italy</v>
      </c>
      <c r="G13449" s="5">
        <f>_xlfn.XLOOKUP(Orders[[#This Row],[user_id]],Users[user_id],Users[is_referral])</f>
        <v>1</v>
      </c>
    </row>
    <row r="13450" spans="1:7">
      <c r="A13450" s="5">
        <v>2157562</v>
      </c>
      <c r="B13450" s="5">
        <v>11094</v>
      </c>
      <c r="C13450" s="6">
        <v>43204</v>
      </c>
      <c r="D13450" s="5">
        <v>32</v>
      </c>
      <c r="E13450" s="5" t="str">
        <f>_xlfn.XLOOKUP(Orders[[#This Row],[user_id]],Users[user_id],Users[country])</f>
        <v>ES</v>
      </c>
      <c r="F13450" s="5" t="str">
        <f>_xlfn.XLOOKUP(Orders[[#This Row],[country_code]],Countries[country_code],Countries[country_name])</f>
        <v>Spain</v>
      </c>
      <c r="G13450" s="5">
        <f>_xlfn.XLOOKUP(Orders[[#This Row],[user_id]],Users[user_id],Users[is_referral])</f>
        <v>1</v>
      </c>
    </row>
    <row r="13451" spans="1:7">
      <c r="A13451" s="5">
        <v>2157563</v>
      </c>
      <c r="B13451" s="5">
        <v>11618</v>
      </c>
      <c r="C13451" s="6">
        <v>43204</v>
      </c>
      <c r="D13451" s="5">
        <v>54</v>
      </c>
      <c r="E13451" s="5" t="str">
        <f>_xlfn.XLOOKUP(Orders[[#This Row],[user_id]],Users[user_id],Users[country])</f>
        <v>ES</v>
      </c>
      <c r="F13451" s="5" t="str">
        <f>_xlfn.XLOOKUP(Orders[[#This Row],[country_code]],Countries[country_code],Countries[country_name])</f>
        <v>Spain</v>
      </c>
      <c r="G13451" s="5">
        <f>_xlfn.XLOOKUP(Orders[[#This Row],[user_id]],Users[user_id],Users[is_referral])</f>
        <v>1</v>
      </c>
    </row>
    <row r="13452" spans="1:7">
      <c r="A13452" s="5">
        <v>2157564</v>
      </c>
      <c r="B13452" s="5">
        <v>3271</v>
      </c>
      <c r="C13452" s="6">
        <v>43204</v>
      </c>
      <c r="D13452" s="5">
        <v>62</v>
      </c>
      <c r="E13452" s="5" t="str">
        <f>_xlfn.XLOOKUP(Orders[[#This Row],[user_id]],Users[user_id],Users[country])</f>
        <v>IT</v>
      </c>
      <c r="F13452" s="5" t="str">
        <f>_xlfn.XLOOKUP(Orders[[#This Row],[country_code]],Countries[country_code],Countries[country_name])</f>
        <v>Italy</v>
      </c>
      <c r="G13452" s="5">
        <f>_xlfn.XLOOKUP(Orders[[#This Row],[user_id]],Users[user_id],Users[is_referral])</f>
        <v>0</v>
      </c>
    </row>
    <row r="13453" spans="1:7">
      <c r="A13453" s="5">
        <v>2157565</v>
      </c>
      <c r="B13453" s="5">
        <v>14356</v>
      </c>
      <c r="C13453" s="6">
        <v>43204</v>
      </c>
      <c r="D13453" s="5">
        <v>61</v>
      </c>
      <c r="E13453" s="5" t="str">
        <f>_xlfn.XLOOKUP(Orders[[#This Row],[user_id]],Users[user_id],Users[country])</f>
        <v>ES</v>
      </c>
      <c r="F13453" s="5" t="str">
        <f>_xlfn.XLOOKUP(Orders[[#This Row],[country_code]],Countries[country_code],Countries[country_name])</f>
        <v>Spain</v>
      </c>
      <c r="G13453" s="5">
        <f>_xlfn.XLOOKUP(Orders[[#This Row],[user_id]],Users[user_id],Users[is_referral])</f>
        <v>1</v>
      </c>
    </row>
    <row r="13454" spans="1:7">
      <c r="A13454" s="5">
        <v>2157571</v>
      </c>
      <c r="B13454" s="5">
        <v>19544</v>
      </c>
      <c r="C13454" s="6">
        <v>43204</v>
      </c>
      <c r="D13454" s="5">
        <v>47</v>
      </c>
      <c r="E13454" s="5" t="str">
        <f>_xlfn.XLOOKUP(Orders[[#This Row],[user_id]],Users[user_id],Users[country])</f>
        <v>FR</v>
      </c>
      <c r="F13454" s="5" t="str">
        <f>_xlfn.XLOOKUP(Orders[[#This Row],[country_code]],Countries[country_code],Countries[country_name])</f>
        <v>France</v>
      </c>
      <c r="G13454" s="5">
        <f>_xlfn.XLOOKUP(Orders[[#This Row],[user_id]],Users[user_id],Users[is_referral])</f>
        <v>1</v>
      </c>
    </row>
    <row r="13455" spans="1:7">
      <c r="A13455" s="5">
        <v>2157572</v>
      </c>
      <c r="B13455" s="5">
        <v>9209</v>
      </c>
      <c r="C13455" s="6">
        <v>43204</v>
      </c>
      <c r="D13455" s="5">
        <v>31</v>
      </c>
      <c r="E13455" s="5" t="str">
        <f>_xlfn.XLOOKUP(Orders[[#This Row],[user_id]],Users[user_id],Users[country])</f>
        <v>FR</v>
      </c>
      <c r="F13455" s="5" t="str">
        <f>_xlfn.XLOOKUP(Orders[[#This Row],[country_code]],Countries[country_code],Countries[country_name])</f>
        <v>France</v>
      </c>
      <c r="G13455" s="5">
        <f>_xlfn.XLOOKUP(Orders[[#This Row],[user_id]],Users[user_id],Users[is_referral])</f>
        <v>1</v>
      </c>
    </row>
    <row r="13456" spans="1:7">
      <c r="A13456" s="5">
        <v>2157576</v>
      </c>
      <c r="B13456" s="5">
        <v>9986</v>
      </c>
      <c r="C13456" s="6">
        <v>43204</v>
      </c>
      <c r="D13456" s="5">
        <v>26</v>
      </c>
      <c r="E13456" s="5" t="str">
        <f>_xlfn.XLOOKUP(Orders[[#This Row],[user_id]],Users[user_id],Users[country])</f>
        <v>DE</v>
      </c>
      <c r="F13456" s="5" t="str">
        <f>_xlfn.XLOOKUP(Orders[[#This Row],[country_code]],Countries[country_code],Countries[country_name])</f>
        <v>Germany</v>
      </c>
      <c r="G13456" s="5">
        <f>_xlfn.XLOOKUP(Orders[[#This Row],[user_id]],Users[user_id],Users[is_referral])</f>
        <v>1</v>
      </c>
    </row>
    <row r="13457" spans="1:7">
      <c r="A13457" s="5">
        <v>2157577</v>
      </c>
      <c r="B13457" s="5">
        <v>9332</v>
      </c>
      <c r="C13457" s="6">
        <v>43204</v>
      </c>
      <c r="D13457" s="5">
        <v>28</v>
      </c>
      <c r="E13457" s="5" t="str">
        <f>_xlfn.XLOOKUP(Orders[[#This Row],[user_id]],Users[user_id],Users[country])</f>
        <v>ES</v>
      </c>
      <c r="F13457" s="5" t="str">
        <f>_xlfn.XLOOKUP(Orders[[#This Row],[country_code]],Countries[country_code],Countries[country_name])</f>
        <v>Spain</v>
      </c>
      <c r="G13457" s="5">
        <f>_xlfn.XLOOKUP(Orders[[#This Row],[user_id]],Users[user_id],Users[is_referral])</f>
        <v>1</v>
      </c>
    </row>
    <row r="13458" spans="1:7">
      <c r="A13458" s="5">
        <v>2157579</v>
      </c>
      <c r="B13458" s="5">
        <v>5414</v>
      </c>
      <c r="C13458" s="6">
        <v>43204</v>
      </c>
      <c r="D13458" s="5">
        <v>64</v>
      </c>
      <c r="E13458" s="5" t="str">
        <f>_xlfn.XLOOKUP(Orders[[#This Row],[user_id]],Users[user_id],Users[country])</f>
        <v>ES</v>
      </c>
      <c r="F13458" s="5" t="str">
        <f>_xlfn.XLOOKUP(Orders[[#This Row],[country_code]],Countries[country_code],Countries[country_name])</f>
        <v>Spain</v>
      </c>
      <c r="G13458" s="5">
        <f>_xlfn.XLOOKUP(Orders[[#This Row],[user_id]],Users[user_id],Users[is_referral])</f>
        <v>1</v>
      </c>
    </row>
    <row r="13459" spans="1:7">
      <c r="A13459" s="5">
        <v>2157582</v>
      </c>
      <c r="B13459" s="5">
        <v>13288</v>
      </c>
      <c r="C13459" s="6">
        <v>43204</v>
      </c>
      <c r="D13459" s="5">
        <v>27</v>
      </c>
      <c r="E13459" s="5" t="str">
        <f>_xlfn.XLOOKUP(Orders[[#This Row],[user_id]],Users[user_id],Users[country])</f>
        <v>FR</v>
      </c>
      <c r="F13459" s="5" t="str">
        <f>_xlfn.XLOOKUP(Orders[[#This Row],[country_code]],Countries[country_code],Countries[country_name])</f>
        <v>France</v>
      </c>
      <c r="G13459" s="5">
        <f>_xlfn.XLOOKUP(Orders[[#This Row],[user_id]],Users[user_id],Users[is_referral])</f>
        <v>1</v>
      </c>
    </row>
    <row r="13460" spans="1:7">
      <c r="A13460" s="5">
        <v>2157585</v>
      </c>
      <c r="B13460" s="5">
        <v>3982</v>
      </c>
      <c r="C13460" s="6">
        <v>43204</v>
      </c>
      <c r="D13460" s="5">
        <v>17</v>
      </c>
      <c r="E13460" s="5" t="str">
        <f>_xlfn.XLOOKUP(Orders[[#This Row],[user_id]],Users[user_id],Users[country])</f>
        <v>FR</v>
      </c>
      <c r="F13460" s="5" t="str">
        <f>_xlfn.XLOOKUP(Orders[[#This Row],[country_code]],Countries[country_code],Countries[country_name])</f>
        <v>France</v>
      </c>
      <c r="G13460" s="5">
        <f>_xlfn.XLOOKUP(Orders[[#This Row],[user_id]],Users[user_id],Users[is_referral])</f>
        <v>0</v>
      </c>
    </row>
    <row r="13461" spans="1:7">
      <c r="A13461" s="5">
        <v>2157586</v>
      </c>
      <c r="B13461" s="5">
        <v>7189</v>
      </c>
      <c r="C13461" s="6">
        <v>43204</v>
      </c>
      <c r="D13461" s="5">
        <v>21</v>
      </c>
      <c r="E13461" s="5" t="str">
        <f>_xlfn.XLOOKUP(Orders[[#This Row],[user_id]],Users[user_id],Users[country])</f>
        <v>DE</v>
      </c>
      <c r="F13461" s="5" t="str">
        <f>_xlfn.XLOOKUP(Orders[[#This Row],[country_code]],Countries[country_code],Countries[country_name])</f>
        <v>Germany</v>
      </c>
      <c r="G13461" s="5">
        <f>_xlfn.XLOOKUP(Orders[[#This Row],[user_id]],Users[user_id],Users[is_referral])</f>
        <v>1</v>
      </c>
    </row>
    <row r="13462" spans="1:7">
      <c r="A13462" s="5">
        <v>2157587</v>
      </c>
      <c r="B13462" s="5">
        <v>8719</v>
      </c>
      <c r="C13462" s="6">
        <v>43204</v>
      </c>
      <c r="D13462" s="5">
        <v>67</v>
      </c>
      <c r="E13462" s="5" t="str">
        <f>_xlfn.XLOOKUP(Orders[[#This Row],[user_id]],Users[user_id],Users[country])</f>
        <v>FR</v>
      </c>
      <c r="F13462" s="5" t="str">
        <f>_xlfn.XLOOKUP(Orders[[#This Row],[country_code]],Countries[country_code],Countries[country_name])</f>
        <v>France</v>
      </c>
      <c r="G13462" s="5">
        <f>_xlfn.XLOOKUP(Orders[[#This Row],[user_id]],Users[user_id],Users[is_referral])</f>
        <v>1</v>
      </c>
    </row>
    <row r="13463" spans="1:7">
      <c r="A13463" s="5">
        <v>2157589</v>
      </c>
      <c r="B13463" s="5">
        <v>13653</v>
      </c>
      <c r="C13463" s="6">
        <v>43204</v>
      </c>
      <c r="D13463" s="5">
        <v>49</v>
      </c>
      <c r="E13463" s="5" t="str">
        <f>_xlfn.XLOOKUP(Orders[[#This Row],[user_id]],Users[user_id],Users[country])</f>
        <v>FR</v>
      </c>
      <c r="F13463" s="5" t="str">
        <f>_xlfn.XLOOKUP(Orders[[#This Row],[country_code]],Countries[country_code],Countries[country_name])</f>
        <v>France</v>
      </c>
      <c r="G13463" s="5">
        <f>_xlfn.XLOOKUP(Orders[[#This Row],[user_id]],Users[user_id],Users[is_referral])</f>
        <v>1</v>
      </c>
    </row>
    <row r="13464" spans="1:7">
      <c r="A13464" s="5">
        <v>2157591</v>
      </c>
      <c r="B13464" s="5">
        <v>15077</v>
      </c>
      <c r="C13464" s="6">
        <v>43204</v>
      </c>
      <c r="D13464" s="5">
        <v>19</v>
      </c>
      <c r="E13464" s="5" t="str">
        <f>_xlfn.XLOOKUP(Orders[[#This Row],[user_id]],Users[user_id],Users[country])</f>
        <v>FR</v>
      </c>
      <c r="F13464" s="5" t="str">
        <f>_xlfn.XLOOKUP(Orders[[#This Row],[country_code]],Countries[country_code],Countries[country_name])</f>
        <v>France</v>
      </c>
      <c r="G13464" s="5">
        <f>_xlfn.XLOOKUP(Orders[[#This Row],[user_id]],Users[user_id],Users[is_referral])</f>
        <v>1</v>
      </c>
    </row>
    <row r="13465" spans="1:7">
      <c r="A13465" s="5">
        <v>2157592</v>
      </c>
      <c r="B13465" s="5">
        <v>17655</v>
      </c>
      <c r="C13465" s="6">
        <v>43204</v>
      </c>
      <c r="D13465" s="5">
        <v>80</v>
      </c>
      <c r="E13465" s="5" t="str">
        <f>_xlfn.XLOOKUP(Orders[[#This Row],[user_id]],Users[user_id],Users[country])</f>
        <v>DE</v>
      </c>
      <c r="F13465" s="5" t="str">
        <f>_xlfn.XLOOKUP(Orders[[#This Row],[country_code]],Countries[country_code],Countries[country_name])</f>
        <v>Germany</v>
      </c>
      <c r="G13465" s="5">
        <f>_xlfn.XLOOKUP(Orders[[#This Row],[user_id]],Users[user_id],Users[is_referral])</f>
        <v>1</v>
      </c>
    </row>
    <row r="13466" spans="1:7">
      <c r="A13466" s="5">
        <v>2157593</v>
      </c>
      <c r="B13466" s="5">
        <v>6184</v>
      </c>
      <c r="C13466" s="6">
        <v>43204</v>
      </c>
      <c r="D13466" s="5">
        <v>34</v>
      </c>
      <c r="E13466" s="5" t="str">
        <f>_xlfn.XLOOKUP(Orders[[#This Row],[user_id]],Users[user_id],Users[country])</f>
        <v>ES</v>
      </c>
      <c r="F13466" s="5" t="str">
        <f>_xlfn.XLOOKUP(Orders[[#This Row],[country_code]],Countries[country_code],Countries[country_name])</f>
        <v>Spain</v>
      </c>
      <c r="G13466" s="5">
        <f>_xlfn.XLOOKUP(Orders[[#This Row],[user_id]],Users[user_id],Users[is_referral])</f>
        <v>1</v>
      </c>
    </row>
    <row r="13467" spans="1:7">
      <c r="A13467" s="5">
        <v>2157594</v>
      </c>
      <c r="B13467" s="5">
        <v>13663</v>
      </c>
      <c r="C13467" s="6">
        <v>43204</v>
      </c>
      <c r="D13467" s="5">
        <v>52</v>
      </c>
      <c r="E13467" s="5" t="str">
        <f>_xlfn.XLOOKUP(Orders[[#This Row],[user_id]],Users[user_id],Users[country])</f>
        <v>FR</v>
      </c>
      <c r="F13467" s="5" t="str">
        <f>_xlfn.XLOOKUP(Orders[[#This Row],[country_code]],Countries[country_code],Countries[country_name])</f>
        <v>France</v>
      </c>
      <c r="G13467" s="5">
        <f>_xlfn.XLOOKUP(Orders[[#This Row],[user_id]],Users[user_id],Users[is_referral])</f>
        <v>1</v>
      </c>
    </row>
    <row r="13468" spans="1:7">
      <c r="A13468" s="5">
        <v>2157596</v>
      </c>
      <c r="B13468" s="5">
        <v>13260</v>
      </c>
      <c r="C13468" s="6">
        <v>43204</v>
      </c>
      <c r="D13468" s="5">
        <v>32</v>
      </c>
      <c r="E13468" s="5" t="str">
        <f>_xlfn.XLOOKUP(Orders[[#This Row],[user_id]],Users[user_id],Users[country])</f>
        <v>ES</v>
      </c>
      <c r="F13468" s="5" t="str">
        <f>_xlfn.XLOOKUP(Orders[[#This Row],[country_code]],Countries[country_code],Countries[country_name])</f>
        <v>Spain</v>
      </c>
      <c r="G13468" s="5">
        <f>_xlfn.XLOOKUP(Orders[[#This Row],[user_id]],Users[user_id],Users[is_referral])</f>
        <v>1</v>
      </c>
    </row>
    <row r="13469" spans="1:7">
      <c r="A13469" s="5">
        <v>2157598</v>
      </c>
      <c r="B13469" s="5">
        <v>8017</v>
      </c>
      <c r="C13469" s="6">
        <v>43204</v>
      </c>
      <c r="D13469" s="5">
        <v>30</v>
      </c>
      <c r="E13469" s="5" t="str">
        <f>_xlfn.XLOOKUP(Orders[[#This Row],[user_id]],Users[user_id],Users[country])</f>
        <v>IT</v>
      </c>
      <c r="F13469" s="5" t="str">
        <f>_xlfn.XLOOKUP(Orders[[#This Row],[country_code]],Countries[country_code],Countries[country_name])</f>
        <v>Italy</v>
      </c>
      <c r="G13469" s="5">
        <f>_xlfn.XLOOKUP(Orders[[#This Row],[user_id]],Users[user_id],Users[is_referral])</f>
        <v>1</v>
      </c>
    </row>
    <row r="13470" spans="1:7">
      <c r="A13470" s="5">
        <v>2157599</v>
      </c>
      <c r="B13470" s="5">
        <v>7675</v>
      </c>
      <c r="C13470" s="6">
        <v>43204</v>
      </c>
      <c r="D13470" s="5">
        <v>35</v>
      </c>
      <c r="E13470" s="5" t="str">
        <f>_xlfn.XLOOKUP(Orders[[#This Row],[user_id]],Users[user_id],Users[country])</f>
        <v>ES</v>
      </c>
      <c r="F13470" s="5" t="str">
        <f>_xlfn.XLOOKUP(Orders[[#This Row],[country_code]],Countries[country_code],Countries[country_name])</f>
        <v>Spain</v>
      </c>
      <c r="G13470" s="5">
        <f>_xlfn.XLOOKUP(Orders[[#This Row],[user_id]],Users[user_id],Users[is_referral])</f>
        <v>1</v>
      </c>
    </row>
    <row r="13471" spans="1:7">
      <c r="A13471" s="5">
        <v>2157602</v>
      </c>
      <c r="B13471" s="5">
        <v>2666</v>
      </c>
      <c r="C13471" s="6">
        <v>43204</v>
      </c>
      <c r="D13471" s="5">
        <v>27</v>
      </c>
      <c r="E13471" s="5" t="str">
        <f>_xlfn.XLOOKUP(Orders[[#This Row],[user_id]],Users[user_id],Users[country])</f>
        <v>FR</v>
      </c>
      <c r="F13471" s="5" t="str">
        <f>_xlfn.XLOOKUP(Orders[[#This Row],[country_code]],Countries[country_code],Countries[country_name])</f>
        <v>France</v>
      </c>
      <c r="G13471" s="5">
        <f>_xlfn.XLOOKUP(Orders[[#This Row],[user_id]],Users[user_id],Users[is_referral])</f>
        <v>0</v>
      </c>
    </row>
    <row r="13472" spans="1:7">
      <c r="A13472" s="5">
        <v>2157604</v>
      </c>
      <c r="B13472" s="5">
        <v>13853</v>
      </c>
      <c r="C13472" s="6">
        <v>43204</v>
      </c>
      <c r="D13472" s="5">
        <v>66</v>
      </c>
      <c r="E13472" s="5" t="str">
        <f>_xlfn.XLOOKUP(Orders[[#This Row],[user_id]],Users[user_id],Users[country])</f>
        <v>IT</v>
      </c>
      <c r="F13472" s="5" t="str">
        <f>_xlfn.XLOOKUP(Orders[[#This Row],[country_code]],Countries[country_code],Countries[country_name])</f>
        <v>Italy</v>
      </c>
      <c r="G13472" s="5">
        <f>_xlfn.XLOOKUP(Orders[[#This Row],[user_id]],Users[user_id],Users[is_referral])</f>
        <v>1</v>
      </c>
    </row>
    <row r="13473" spans="1:7">
      <c r="A13473" s="5">
        <v>2157607</v>
      </c>
      <c r="B13473" s="5">
        <v>19259</v>
      </c>
      <c r="C13473" s="6">
        <v>43204</v>
      </c>
      <c r="D13473" s="5">
        <v>46</v>
      </c>
      <c r="E13473" s="5" t="str">
        <f>_xlfn.XLOOKUP(Orders[[#This Row],[user_id]],Users[user_id],Users[country])</f>
        <v>ES</v>
      </c>
      <c r="F13473" s="5" t="str">
        <f>_xlfn.XLOOKUP(Orders[[#This Row],[country_code]],Countries[country_code],Countries[country_name])</f>
        <v>Spain</v>
      </c>
      <c r="G13473" s="5">
        <f>_xlfn.XLOOKUP(Orders[[#This Row],[user_id]],Users[user_id],Users[is_referral])</f>
        <v>0</v>
      </c>
    </row>
    <row r="13474" spans="1:7">
      <c r="A13474" s="5">
        <v>2157609</v>
      </c>
      <c r="B13474" s="5">
        <v>17921</v>
      </c>
      <c r="C13474" s="6">
        <v>43204</v>
      </c>
      <c r="D13474" s="5">
        <v>20</v>
      </c>
      <c r="E13474" s="5" t="str">
        <f>_xlfn.XLOOKUP(Orders[[#This Row],[user_id]],Users[user_id],Users[country])</f>
        <v>IT</v>
      </c>
      <c r="F13474" s="5" t="str">
        <f>_xlfn.XLOOKUP(Orders[[#This Row],[country_code]],Countries[country_code],Countries[country_name])</f>
        <v>Italy</v>
      </c>
      <c r="G13474" s="5">
        <f>_xlfn.XLOOKUP(Orders[[#This Row],[user_id]],Users[user_id],Users[is_referral])</f>
        <v>1</v>
      </c>
    </row>
    <row r="13475" spans="1:7">
      <c r="A13475" s="5">
        <v>2157612</v>
      </c>
      <c r="B13475" s="5">
        <v>14604</v>
      </c>
      <c r="C13475" s="6">
        <v>43204</v>
      </c>
      <c r="D13475" s="5">
        <v>65</v>
      </c>
      <c r="E13475" s="5" t="str">
        <f>_xlfn.XLOOKUP(Orders[[#This Row],[user_id]],Users[user_id],Users[country])</f>
        <v>FR</v>
      </c>
      <c r="F13475" s="5" t="str">
        <f>_xlfn.XLOOKUP(Orders[[#This Row],[country_code]],Countries[country_code],Countries[country_name])</f>
        <v>France</v>
      </c>
      <c r="G13475" s="5">
        <f>_xlfn.XLOOKUP(Orders[[#This Row],[user_id]],Users[user_id],Users[is_referral])</f>
        <v>1</v>
      </c>
    </row>
    <row r="13476" spans="1:7">
      <c r="A13476" s="5">
        <v>2157613</v>
      </c>
      <c r="B13476" s="5">
        <v>5608</v>
      </c>
      <c r="C13476" s="6">
        <v>43204</v>
      </c>
      <c r="D13476" s="5">
        <v>46</v>
      </c>
      <c r="E13476" s="5" t="str">
        <f>_xlfn.XLOOKUP(Orders[[#This Row],[user_id]],Users[user_id],Users[country])</f>
        <v>DE</v>
      </c>
      <c r="F13476" s="5" t="str">
        <f>_xlfn.XLOOKUP(Orders[[#This Row],[country_code]],Countries[country_code],Countries[country_name])</f>
        <v>Germany</v>
      </c>
      <c r="G13476" s="5">
        <f>_xlfn.XLOOKUP(Orders[[#This Row],[user_id]],Users[user_id],Users[is_referral])</f>
        <v>1</v>
      </c>
    </row>
    <row r="13477" spans="1:7">
      <c r="A13477" s="5">
        <v>2157614</v>
      </c>
      <c r="B13477" s="5">
        <v>17492</v>
      </c>
      <c r="C13477" s="6">
        <v>43204</v>
      </c>
      <c r="D13477" s="5">
        <v>44</v>
      </c>
      <c r="E13477" s="5" t="str">
        <f>_xlfn.XLOOKUP(Orders[[#This Row],[user_id]],Users[user_id],Users[country])</f>
        <v>ES</v>
      </c>
      <c r="F13477" s="5" t="str">
        <f>_xlfn.XLOOKUP(Orders[[#This Row],[country_code]],Countries[country_code],Countries[country_name])</f>
        <v>Spain</v>
      </c>
      <c r="G13477" s="5">
        <f>_xlfn.XLOOKUP(Orders[[#This Row],[user_id]],Users[user_id],Users[is_referral])</f>
        <v>1</v>
      </c>
    </row>
    <row r="13478" spans="1:7">
      <c r="A13478" s="5">
        <v>2157616</v>
      </c>
      <c r="B13478" s="5">
        <v>3317</v>
      </c>
      <c r="C13478" s="6">
        <v>43204</v>
      </c>
      <c r="D13478" s="5">
        <v>50</v>
      </c>
      <c r="E13478" s="5" t="str">
        <f>_xlfn.XLOOKUP(Orders[[#This Row],[user_id]],Users[user_id],Users[country])</f>
        <v>FR</v>
      </c>
      <c r="F13478" s="5" t="str">
        <f>_xlfn.XLOOKUP(Orders[[#This Row],[country_code]],Countries[country_code],Countries[country_name])</f>
        <v>France</v>
      </c>
      <c r="G13478" s="5">
        <f>_xlfn.XLOOKUP(Orders[[#This Row],[user_id]],Users[user_id],Users[is_referral])</f>
        <v>0</v>
      </c>
    </row>
    <row r="13479" spans="1:7">
      <c r="A13479" s="5">
        <v>2157617</v>
      </c>
      <c r="B13479" s="5">
        <v>5447</v>
      </c>
      <c r="C13479" s="6">
        <v>43204</v>
      </c>
      <c r="D13479" s="5">
        <v>22</v>
      </c>
      <c r="E13479" s="5" t="str">
        <f>_xlfn.XLOOKUP(Orders[[#This Row],[user_id]],Users[user_id],Users[country])</f>
        <v>FR</v>
      </c>
      <c r="F13479" s="5" t="str">
        <f>_xlfn.XLOOKUP(Orders[[#This Row],[country_code]],Countries[country_code],Countries[country_name])</f>
        <v>France</v>
      </c>
      <c r="G13479" s="5">
        <f>_xlfn.XLOOKUP(Orders[[#This Row],[user_id]],Users[user_id],Users[is_referral])</f>
        <v>1</v>
      </c>
    </row>
    <row r="13480" spans="1:7">
      <c r="A13480" s="5">
        <v>2157619</v>
      </c>
      <c r="B13480" s="5">
        <v>13847</v>
      </c>
      <c r="C13480" s="6">
        <v>43204</v>
      </c>
      <c r="D13480" s="5">
        <v>11</v>
      </c>
      <c r="E13480" s="5" t="str">
        <f>_xlfn.XLOOKUP(Orders[[#This Row],[user_id]],Users[user_id],Users[country])</f>
        <v>IT</v>
      </c>
      <c r="F13480" s="5" t="str">
        <f>_xlfn.XLOOKUP(Orders[[#This Row],[country_code]],Countries[country_code],Countries[country_name])</f>
        <v>Italy</v>
      </c>
      <c r="G13480" s="5">
        <f>_xlfn.XLOOKUP(Orders[[#This Row],[user_id]],Users[user_id],Users[is_referral])</f>
        <v>1</v>
      </c>
    </row>
    <row r="13481" spans="1:7">
      <c r="A13481" s="5">
        <v>2157620</v>
      </c>
      <c r="B13481" s="5">
        <v>6291</v>
      </c>
      <c r="C13481" s="6">
        <v>43204</v>
      </c>
      <c r="D13481" s="5">
        <v>55</v>
      </c>
      <c r="E13481" s="5" t="str">
        <f>_xlfn.XLOOKUP(Orders[[#This Row],[user_id]],Users[user_id],Users[country])</f>
        <v>DE</v>
      </c>
      <c r="F13481" s="5" t="str">
        <f>_xlfn.XLOOKUP(Orders[[#This Row],[country_code]],Countries[country_code],Countries[country_name])</f>
        <v>Germany</v>
      </c>
      <c r="G13481" s="5">
        <f>_xlfn.XLOOKUP(Orders[[#This Row],[user_id]],Users[user_id],Users[is_referral])</f>
        <v>1</v>
      </c>
    </row>
    <row r="13482" spans="1:7">
      <c r="A13482" s="5">
        <v>2157626</v>
      </c>
      <c r="B13482" s="5">
        <v>15921</v>
      </c>
      <c r="C13482" s="6">
        <v>43204</v>
      </c>
      <c r="D13482" s="5">
        <v>36</v>
      </c>
      <c r="E13482" s="5" t="str">
        <f>_xlfn.XLOOKUP(Orders[[#This Row],[user_id]],Users[user_id],Users[country])</f>
        <v>FR</v>
      </c>
      <c r="F13482" s="5" t="str">
        <f>_xlfn.XLOOKUP(Orders[[#This Row],[country_code]],Countries[country_code],Countries[country_name])</f>
        <v>France</v>
      </c>
      <c r="G13482" s="5">
        <f>_xlfn.XLOOKUP(Orders[[#This Row],[user_id]],Users[user_id],Users[is_referral])</f>
        <v>1</v>
      </c>
    </row>
    <row r="13483" spans="1:7">
      <c r="A13483" s="5">
        <v>2157628</v>
      </c>
      <c r="B13483" s="5">
        <v>10455</v>
      </c>
      <c r="C13483" s="6">
        <v>43204</v>
      </c>
      <c r="D13483" s="5">
        <v>100</v>
      </c>
      <c r="E13483" s="5" t="str">
        <f>_xlfn.XLOOKUP(Orders[[#This Row],[user_id]],Users[user_id],Users[country])</f>
        <v>ES</v>
      </c>
      <c r="F13483" s="5" t="str">
        <f>_xlfn.XLOOKUP(Orders[[#This Row],[country_code]],Countries[country_code],Countries[country_name])</f>
        <v>Spain</v>
      </c>
      <c r="G13483" s="5">
        <f>_xlfn.XLOOKUP(Orders[[#This Row],[user_id]],Users[user_id],Users[is_referral])</f>
        <v>1</v>
      </c>
    </row>
    <row r="13484" spans="1:7">
      <c r="A13484" s="5">
        <v>2157630</v>
      </c>
      <c r="B13484" s="5">
        <v>3408</v>
      </c>
      <c r="C13484" s="6">
        <v>43204</v>
      </c>
      <c r="D13484" s="5">
        <v>53</v>
      </c>
      <c r="E13484" s="5" t="str">
        <f>_xlfn.XLOOKUP(Orders[[#This Row],[user_id]],Users[user_id],Users[country])</f>
        <v>FR</v>
      </c>
      <c r="F13484" s="5" t="str">
        <f>_xlfn.XLOOKUP(Orders[[#This Row],[country_code]],Countries[country_code],Countries[country_name])</f>
        <v>France</v>
      </c>
      <c r="G13484" s="5">
        <f>_xlfn.XLOOKUP(Orders[[#This Row],[user_id]],Users[user_id],Users[is_referral])</f>
        <v>0</v>
      </c>
    </row>
    <row r="13485" spans="1:7">
      <c r="A13485" s="5">
        <v>2157632</v>
      </c>
      <c r="B13485" s="5">
        <v>2494</v>
      </c>
      <c r="C13485" s="6">
        <v>43204</v>
      </c>
      <c r="D13485" s="5">
        <v>39</v>
      </c>
      <c r="E13485" s="5" t="str">
        <f>_xlfn.XLOOKUP(Orders[[#This Row],[user_id]],Users[user_id],Users[country])</f>
        <v>DE</v>
      </c>
      <c r="F13485" s="5" t="str">
        <f>_xlfn.XLOOKUP(Orders[[#This Row],[country_code]],Countries[country_code],Countries[country_name])</f>
        <v>Germany</v>
      </c>
      <c r="G13485" s="5">
        <f>_xlfn.XLOOKUP(Orders[[#This Row],[user_id]],Users[user_id],Users[is_referral])</f>
        <v>0</v>
      </c>
    </row>
    <row r="13486" spans="1:7">
      <c r="A13486" s="5">
        <v>2157634</v>
      </c>
      <c r="B13486" s="5">
        <v>8173</v>
      </c>
      <c r="C13486" s="6">
        <v>43204</v>
      </c>
      <c r="D13486" s="5">
        <v>26</v>
      </c>
      <c r="E13486" s="5" t="str">
        <f>_xlfn.XLOOKUP(Orders[[#This Row],[user_id]],Users[user_id],Users[country])</f>
        <v>IT</v>
      </c>
      <c r="F13486" s="5" t="str">
        <f>_xlfn.XLOOKUP(Orders[[#This Row],[country_code]],Countries[country_code],Countries[country_name])</f>
        <v>Italy</v>
      </c>
      <c r="G13486" s="5">
        <f>_xlfn.XLOOKUP(Orders[[#This Row],[user_id]],Users[user_id],Users[is_referral])</f>
        <v>1</v>
      </c>
    </row>
    <row r="13487" spans="1:7">
      <c r="A13487" s="5">
        <v>2157635</v>
      </c>
      <c r="B13487" s="5">
        <v>1267</v>
      </c>
      <c r="C13487" s="6">
        <v>43204</v>
      </c>
      <c r="D13487" s="5">
        <v>47</v>
      </c>
      <c r="E13487" s="5" t="str">
        <f>_xlfn.XLOOKUP(Orders[[#This Row],[user_id]],Users[user_id],Users[country])</f>
        <v>FR</v>
      </c>
      <c r="F13487" s="5" t="str">
        <f>_xlfn.XLOOKUP(Orders[[#This Row],[country_code]],Countries[country_code],Countries[country_name])</f>
        <v>France</v>
      </c>
      <c r="G13487" s="5">
        <f>_xlfn.XLOOKUP(Orders[[#This Row],[user_id]],Users[user_id],Users[is_referral])</f>
        <v>0</v>
      </c>
    </row>
    <row r="13488" spans="1:7">
      <c r="A13488" s="5">
        <v>2157636</v>
      </c>
      <c r="B13488" s="5">
        <v>6803</v>
      </c>
      <c r="C13488" s="6">
        <v>43204</v>
      </c>
      <c r="D13488" s="5">
        <v>28</v>
      </c>
      <c r="E13488" s="5" t="str">
        <f>_xlfn.XLOOKUP(Orders[[#This Row],[user_id]],Users[user_id],Users[country])</f>
        <v>ES</v>
      </c>
      <c r="F13488" s="5" t="str">
        <f>_xlfn.XLOOKUP(Orders[[#This Row],[country_code]],Countries[country_code],Countries[country_name])</f>
        <v>Spain</v>
      </c>
      <c r="G13488" s="5">
        <f>_xlfn.XLOOKUP(Orders[[#This Row],[user_id]],Users[user_id],Users[is_referral])</f>
        <v>1</v>
      </c>
    </row>
    <row r="13489" spans="1:7">
      <c r="A13489" s="5">
        <v>2157637</v>
      </c>
      <c r="B13489" s="5">
        <v>13311</v>
      </c>
      <c r="C13489" s="6">
        <v>43204</v>
      </c>
      <c r="D13489" s="5">
        <v>63</v>
      </c>
      <c r="E13489" s="5" t="str">
        <f>_xlfn.XLOOKUP(Orders[[#This Row],[user_id]],Users[user_id],Users[country])</f>
        <v>IT</v>
      </c>
      <c r="F13489" s="5" t="str">
        <f>_xlfn.XLOOKUP(Orders[[#This Row],[country_code]],Countries[country_code],Countries[country_name])</f>
        <v>Italy</v>
      </c>
      <c r="G13489" s="5">
        <f>_xlfn.XLOOKUP(Orders[[#This Row],[user_id]],Users[user_id],Users[is_referral])</f>
        <v>1</v>
      </c>
    </row>
    <row r="13490" spans="1:7">
      <c r="A13490" s="5">
        <v>2157638</v>
      </c>
      <c r="B13490" s="5">
        <v>3807</v>
      </c>
      <c r="C13490" s="6">
        <v>43204</v>
      </c>
      <c r="D13490" s="5">
        <v>52</v>
      </c>
      <c r="E13490" s="5" t="str">
        <f>_xlfn.XLOOKUP(Orders[[#This Row],[user_id]],Users[user_id],Users[country])</f>
        <v>IT</v>
      </c>
      <c r="F13490" s="5" t="str">
        <f>_xlfn.XLOOKUP(Orders[[#This Row],[country_code]],Countries[country_code],Countries[country_name])</f>
        <v>Italy</v>
      </c>
      <c r="G13490" s="5">
        <f>_xlfn.XLOOKUP(Orders[[#This Row],[user_id]],Users[user_id],Users[is_referral])</f>
        <v>0</v>
      </c>
    </row>
    <row r="13491" spans="1:7">
      <c r="A13491" s="5">
        <v>2157640</v>
      </c>
      <c r="B13491" s="5">
        <v>11873</v>
      </c>
      <c r="C13491" s="6">
        <v>43204</v>
      </c>
      <c r="D13491" s="5">
        <v>17</v>
      </c>
      <c r="E13491" s="5" t="str">
        <f>_xlfn.XLOOKUP(Orders[[#This Row],[user_id]],Users[user_id],Users[country])</f>
        <v>FR</v>
      </c>
      <c r="F13491" s="5" t="str">
        <f>_xlfn.XLOOKUP(Orders[[#This Row],[country_code]],Countries[country_code],Countries[country_name])</f>
        <v>France</v>
      </c>
      <c r="G13491" s="5">
        <f>_xlfn.XLOOKUP(Orders[[#This Row],[user_id]],Users[user_id],Users[is_referral])</f>
        <v>1</v>
      </c>
    </row>
    <row r="13492" spans="1:7">
      <c r="A13492" s="5">
        <v>2157641</v>
      </c>
      <c r="B13492" s="5">
        <v>4734</v>
      </c>
      <c r="C13492" s="6">
        <v>43204</v>
      </c>
      <c r="D13492" s="5">
        <v>89</v>
      </c>
      <c r="E13492" s="5" t="str">
        <f>_xlfn.XLOOKUP(Orders[[#This Row],[user_id]],Users[user_id],Users[country])</f>
        <v>IT</v>
      </c>
      <c r="F13492" s="5" t="str">
        <f>_xlfn.XLOOKUP(Orders[[#This Row],[country_code]],Countries[country_code],Countries[country_name])</f>
        <v>Italy</v>
      </c>
      <c r="G13492" s="5">
        <f>_xlfn.XLOOKUP(Orders[[#This Row],[user_id]],Users[user_id],Users[is_referral])</f>
        <v>0</v>
      </c>
    </row>
    <row r="13493" spans="1:7">
      <c r="A13493" s="5">
        <v>2157648</v>
      </c>
      <c r="B13493" s="5">
        <v>1701</v>
      </c>
      <c r="C13493" s="6">
        <v>43204</v>
      </c>
      <c r="D13493" s="5">
        <v>38</v>
      </c>
      <c r="E13493" s="5" t="str">
        <f>_xlfn.XLOOKUP(Orders[[#This Row],[user_id]],Users[user_id],Users[country])</f>
        <v>FR</v>
      </c>
      <c r="F13493" s="5" t="str">
        <f>_xlfn.XLOOKUP(Orders[[#This Row],[country_code]],Countries[country_code],Countries[country_name])</f>
        <v>France</v>
      </c>
      <c r="G13493" s="5">
        <f>_xlfn.XLOOKUP(Orders[[#This Row],[user_id]],Users[user_id],Users[is_referral])</f>
        <v>0</v>
      </c>
    </row>
    <row r="13494" spans="1:7">
      <c r="A13494" s="5">
        <v>2157650</v>
      </c>
      <c r="B13494" s="5">
        <v>8915</v>
      </c>
      <c r="C13494" s="6">
        <v>43204</v>
      </c>
      <c r="D13494" s="5">
        <v>71</v>
      </c>
      <c r="E13494" s="5" t="str">
        <f>_xlfn.XLOOKUP(Orders[[#This Row],[user_id]],Users[user_id],Users[country])</f>
        <v>DE</v>
      </c>
      <c r="F13494" s="5" t="str">
        <f>_xlfn.XLOOKUP(Orders[[#This Row],[country_code]],Countries[country_code],Countries[country_name])</f>
        <v>Germany</v>
      </c>
      <c r="G13494" s="5">
        <f>_xlfn.XLOOKUP(Orders[[#This Row],[user_id]],Users[user_id],Users[is_referral])</f>
        <v>1</v>
      </c>
    </row>
    <row r="13495" spans="1:7">
      <c r="A13495" s="5">
        <v>2157653</v>
      </c>
      <c r="B13495" s="5">
        <v>19168</v>
      </c>
      <c r="C13495" s="6">
        <v>43204</v>
      </c>
      <c r="D13495" s="5">
        <v>79</v>
      </c>
      <c r="E13495" s="5" t="str">
        <f>_xlfn.XLOOKUP(Orders[[#This Row],[user_id]],Users[user_id],Users[country])</f>
        <v>DE</v>
      </c>
      <c r="F13495" s="5" t="str">
        <f>_xlfn.XLOOKUP(Orders[[#This Row],[country_code]],Countries[country_code],Countries[country_name])</f>
        <v>Germany</v>
      </c>
      <c r="G13495" s="5">
        <f>_xlfn.XLOOKUP(Orders[[#This Row],[user_id]],Users[user_id],Users[is_referral])</f>
        <v>1</v>
      </c>
    </row>
    <row r="13496" spans="1:7">
      <c r="A13496" s="5">
        <v>2157654</v>
      </c>
      <c r="B13496" s="5">
        <v>245</v>
      </c>
      <c r="C13496" s="6">
        <v>43204</v>
      </c>
      <c r="D13496" s="5">
        <v>49</v>
      </c>
      <c r="E13496" s="5" t="str">
        <f>_xlfn.XLOOKUP(Orders[[#This Row],[user_id]],Users[user_id],Users[country])</f>
        <v>IT</v>
      </c>
      <c r="F13496" s="5" t="str">
        <f>_xlfn.XLOOKUP(Orders[[#This Row],[country_code]],Countries[country_code],Countries[country_name])</f>
        <v>Italy</v>
      </c>
      <c r="G13496" s="5">
        <f>_xlfn.XLOOKUP(Orders[[#This Row],[user_id]],Users[user_id],Users[is_referral])</f>
        <v>0</v>
      </c>
    </row>
    <row r="13497" spans="1:7">
      <c r="A13497" s="5">
        <v>2157655</v>
      </c>
      <c r="B13497" s="5">
        <v>19538</v>
      </c>
      <c r="C13497" s="6">
        <v>43204</v>
      </c>
      <c r="D13497" s="5">
        <v>25</v>
      </c>
      <c r="E13497" s="5" t="str">
        <f>_xlfn.XLOOKUP(Orders[[#This Row],[user_id]],Users[user_id],Users[country])</f>
        <v>FR</v>
      </c>
      <c r="F13497" s="5" t="str">
        <f>_xlfn.XLOOKUP(Orders[[#This Row],[country_code]],Countries[country_code],Countries[country_name])</f>
        <v>France</v>
      </c>
      <c r="G13497" s="5">
        <f>_xlfn.XLOOKUP(Orders[[#This Row],[user_id]],Users[user_id],Users[is_referral])</f>
        <v>1</v>
      </c>
    </row>
    <row r="13498" spans="1:7">
      <c r="A13498" s="5">
        <v>2157659</v>
      </c>
      <c r="B13498" s="5">
        <v>13115</v>
      </c>
      <c r="C13498" s="6">
        <v>43204</v>
      </c>
      <c r="D13498" s="5">
        <v>85</v>
      </c>
      <c r="E13498" s="5" t="str">
        <f>_xlfn.XLOOKUP(Orders[[#This Row],[user_id]],Users[user_id],Users[country])</f>
        <v>IT</v>
      </c>
      <c r="F13498" s="5" t="str">
        <f>_xlfn.XLOOKUP(Orders[[#This Row],[country_code]],Countries[country_code],Countries[country_name])</f>
        <v>Italy</v>
      </c>
      <c r="G13498" s="5">
        <f>_xlfn.XLOOKUP(Orders[[#This Row],[user_id]],Users[user_id],Users[is_referral])</f>
        <v>1</v>
      </c>
    </row>
    <row r="13499" spans="1:7">
      <c r="A13499" s="5">
        <v>2157660</v>
      </c>
      <c r="B13499" s="5">
        <v>19134</v>
      </c>
      <c r="C13499" s="6">
        <v>43204</v>
      </c>
      <c r="D13499" s="5">
        <v>45</v>
      </c>
      <c r="E13499" s="5" t="str">
        <f>_xlfn.XLOOKUP(Orders[[#This Row],[user_id]],Users[user_id],Users[country])</f>
        <v>DE</v>
      </c>
      <c r="F13499" s="5" t="str">
        <f>_xlfn.XLOOKUP(Orders[[#This Row],[country_code]],Countries[country_code],Countries[country_name])</f>
        <v>Germany</v>
      </c>
      <c r="G13499" s="5">
        <f>_xlfn.XLOOKUP(Orders[[#This Row],[user_id]],Users[user_id],Users[is_referral])</f>
        <v>1</v>
      </c>
    </row>
    <row r="13500" spans="1:7">
      <c r="A13500" s="5">
        <v>2157662</v>
      </c>
      <c r="B13500" s="5">
        <v>15091</v>
      </c>
      <c r="C13500" s="6">
        <v>43204</v>
      </c>
      <c r="D13500" s="5">
        <v>19</v>
      </c>
      <c r="E13500" s="5" t="str">
        <f>_xlfn.XLOOKUP(Orders[[#This Row],[user_id]],Users[user_id],Users[country])</f>
        <v>FR</v>
      </c>
      <c r="F13500" s="5" t="str">
        <f>_xlfn.XLOOKUP(Orders[[#This Row],[country_code]],Countries[country_code],Countries[country_name])</f>
        <v>France</v>
      </c>
      <c r="G13500" s="5">
        <f>_xlfn.XLOOKUP(Orders[[#This Row],[user_id]],Users[user_id],Users[is_referral])</f>
        <v>1</v>
      </c>
    </row>
    <row r="13501" spans="1:7">
      <c r="A13501" s="5">
        <v>2157664</v>
      </c>
      <c r="B13501" s="5">
        <v>13400</v>
      </c>
      <c r="C13501" s="6">
        <v>43204</v>
      </c>
      <c r="D13501" s="5">
        <v>46</v>
      </c>
      <c r="E13501" s="5" t="str">
        <f>_xlfn.XLOOKUP(Orders[[#This Row],[user_id]],Users[user_id],Users[country])</f>
        <v>FR</v>
      </c>
      <c r="F13501" s="5" t="str">
        <f>_xlfn.XLOOKUP(Orders[[#This Row],[country_code]],Countries[country_code],Countries[country_name])</f>
        <v>France</v>
      </c>
      <c r="G13501" s="5">
        <f>_xlfn.XLOOKUP(Orders[[#This Row],[user_id]],Users[user_id],Users[is_referral])</f>
        <v>1</v>
      </c>
    </row>
    <row r="13502" spans="1:7">
      <c r="A13502" s="5">
        <v>2157669</v>
      </c>
      <c r="B13502" s="5">
        <v>12290</v>
      </c>
      <c r="C13502" s="6">
        <v>43204</v>
      </c>
      <c r="D13502" s="5">
        <v>26</v>
      </c>
      <c r="E13502" s="5" t="str">
        <f>_xlfn.XLOOKUP(Orders[[#This Row],[user_id]],Users[user_id],Users[country])</f>
        <v>FR</v>
      </c>
      <c r="F13502" s="5" t="str">
        <f>_xlfn.XLOOKUP(Orders[[#This Row],[country_code]],Countries[country_code],Countries[country_name])</f>
        <v>France</v>
      </c>
      <c r="G13502" s="5">
        <f>_xlfn.XLOOKUP(Orders[[#This Row],[user_id]],Users[user_id],Users[is_referral])</f>
        <v>1</v>
      </c>
    </row>
    <row r="13503" spans="1:7">
      <c r="A13503" s="5">
        <v>2157671</v>
      </c>
      <c r="B13503" s="5">
        <v>12865</v>
      </c>
      <c r="C13503" s="6">
        <v>43204</v>
      </c>
      <c r="D13503" s="5">
        <v>16</v>
      </c>
      <c r="E13503" s="5" t="str">
        <f>_xlfn.XLOOKUP(Orders[[#This Row],[user_id]],Users[user_id],Users[country])</f>
        <v>IT</v>
      </c>
      <c r="F13503" s="5" t="str">
        <f>_xlfn.XLOOKUP(Orders[[#This Row],[country_code]],Countries[country_code],Countries[country_name])</f>
        <v>Italy</v>
      </c>
      <c r="G13503" s="5">
        <f>_xlfn.XLOOKUP(Orders[[#This Row],[user_id]],Users[user_id],Users[is_referral])</f>
        <v>1</v>
      </c>
    </row>
    <row r="13504" spans="1:7">
      <c r="A13504" s="5">
        <v>2157675</v>
      </c>
      <c r="B13504" s="5">
        <v>759</v>
      </c>
      <c r="C13504" s="6">
        <v>43204</v>
      </c>
      <c r="D13504" s="5">
        <v>37</v>
      </c>
      <c r="E13504" s="5" t="str">
        <f>_xlfn.XLOOKUP(Orders[[#This Row],[user_id]],Users[user_id],Users[country])</f>
        <v>IT</v>
      </c>
      <c r="F13504" s="5" t="str">
        <f>_xlfn.XLOOKUP(Orders[[#This Row],[country_code]],Countries[country_code],Countries[country_name])</f>
        <v>Italy</v>
      </c>
      <c r="G13504" s="5">
        <f>_xlfn.XLOOKUP(Orders[[#This Row],[user_id]],Users[user_id],Users[is_referral])</f>
        <v>0</v>
      </c>
    </row>
    <row r="13505" spans="1:7">
      <c r="A13505" s="5">
        <v>2157676</v>
      </c>
      <c r="B13505" s="5">
        <v>15630</v>
      </c>
      <c r="C13505" s="6">
        <v>43204</v>
      </c>
      <c r="D13505" s="5">
        <v>40</v>
      </c>
      <c r="E13505" s="5" t="str">
        <f>_xlfn.XLOOKUP(Orders[[#This Row],[user_id]],Users[user_id],Users[country])</f>
        <v>ES</v>
      </c>
      <c r="F13505" s="5" t="str">
        <f>_xlfn.XLOOKUP(Orders[[#This Row],[country_code]],Countries[country_code],Countries[country_name])</f>
        <v>Spain</v>
      </c>
      <c r="G13505" s="5">
        <f>_xlfn.XLOOKUP(Orders[[#This Row],[user_id]],Users[user_id],Users[is_referral])</f>
        <v>1</v>
      </c>
    </row>
    <row r="13506" spans="1:7">
      <c r="A13506" s="5">
        <v>2157677</v>
      </c>
      <c r="B13506" s="5">
        <v>5095</v>
      </c>
      <c r="C13506" s="6">
        <v>43204</v>
      </c>
      <c r="D13506" s="5">
        <v>26</v>
      </c>
      <c r="E13506" s="5" t="str">
        <f>_xlfn.XLOOKUP(Orders[[#This Row],[user_id]],Users[user_id],Users[country])</f>
        <v>DE</v>
      </c>
      <c r="F13506" s="5" t="str">
        <f>_xlfn.XLOOKUP(Orders[[#This Row],[country_code]],Countries[country_code],Countries[country_name])</f>
        <v>Germany</v>
      </c>
      <c r="G13506" s="5">
        <f>_xlfn.XLOOKUP(Orders[[#This Row],[user_id]],Users[user_id],Users[is_referral])</f>
        <v>1</v>
      </c>
    </row>
    <row r="13507" spans="1:7">
      <c r="A13507" s="5">
        <v>2157678</v>
      </c>
      <c r="B13507" s="5">
        <v>12703</v>
      </c>
      <c r="C13507" s="6">
        <v>43204</v>
      </c>
      <c r="D13507" s="5">
        <v>68</v>
      </c>
      <c r="E13507" s="5" t="str">
        <f>_xlfn.XLOOKUP(Orders[[#This Row],[user_id]],Users[user_id],Users[country])</f>
        <v>ES</v>
      </c>
      <c r="F13507" s="5" t="str">
        <f>_xlfn.XLOOKUP(Orders[[#This Row],[country_code]],Countries[country_code],Countries[country_name])</f>
        <v>Spain</v>
      </c>
      <c r="G13507" s="5">
        <f>_xlfn.XLOOKUP(Orders[[#This Row],[user_id]],Users[user_id],Users[is_referral])</f>
        <v>1</v>
      </c>
    </row>
    <row r="13508" spans="1:7">
      <c r="A13508" s="5">
        <v>2157680</v>
      </c>
      <c r="B13508" s="5">
        <v>5522</v>
      </c>
      <c r="C13508" s="6">
        <v>43204</v>
      </c>
      <c r="D13508" s="5">
        <v>52</v>
      </c>
      <c r="E13508" s="5" t="str">
        <f>_xlfn.XLOOKUP(Orders[[#This Row],[user_id]],Users[user_id],Users[country])</f>
        <v>IT</v>
      </c>
      <c r="F13508" s="5" t="str">
        <f>_xlfn.XLOOKUP(Orders[[#This Row],[country_code]],Countries[country_code],Countries[country_name])</f>
        <v>Italy</v>
      </c>
      <c r="G13508" s="5">
        <f>_xlfn.XLOOKUP(Orders[[#This Row],[user_id]],Users[user_id],Users[is_referral])</f>
        <v>1</v>
      </c>
    </row>
    <row r="13509" spans="1:7">
      <c r="A13509" s="5">
        <v>2157681</v>
      </c>
      <c r="B13509" s="5">
        <v>1039</v>
      </c>
      <c r="C13509" s="6">
        <v>43204</v>
      </c>
      <c r="D13509" s="5">
        <v>43</v>
      </c>
      <c r="E13509" s="5" t="str">
        <f>_xlfn.XLOOKUP(Orders[[#This Row],[user_id]],Users[user_id],Users[country])</f>
        <v>FR</v>
      </c>
      <c r="F13509" s="5" t="str">
        <f>_xlfn.XLOOKUP(Orders[[#This Row],[country_code]],Countries[country_code],Countries[country_name])</f>
        <v>France</v>
      </c>
      <c r="G13509" s="5">
        <f>_xlfn.XLOOKUP(Orders[[#This Row],[user_id]],Users[user_id],Users[is_referral])</f>
        <v>0</v>
      </c>
    </row>
    <row r="13510" spans="1:7">
      <c r="A13510" s="5">
        <v>2157683</v>
      </c>
      <c r="B13510" s="5">
        <v>4817</v>
      </c>
      <c r="C13510" s="6">
        <v>43204</v>
      </c>
      <c r="D13510" s="5">
        <v>42</v>
      </c>
      <c r="E13510" s="5" t="str">
        <f>_xlfn.XLOOKUP(Orders[[#This Row],[user_id]],Users[user_id],Users[country])</f>
        <v>DE</v>
      </c>
      <c r="F13510" s="5" t="str">
        <f>_xlfn.XLOOKUP(Orders[[#This Row],[country_code]],Countries[country_code],Countries[country_name])</f>
        <v>Germany</v>
      </c>
      <c r="G13510" s="5">
        <f>_xlfn.XLOOKUP(Orders[[#This Row],[user_id]],Users[user_id],Users[is_referral])</f>
        <v>0</v>
      </c>
    </row>
    <row r="13511" spans="1:7">
      <c r="A13511" s="5">
        <v>2157688</v>
      </c>
      <c r="B13511" s="5">
        <v>985</v>
      </c>
      <c r="C13511" s="6">
        <v>43204</v>
      </c>
      <c r="D13511" s="5">
        <v>104</v>
      </c>
      <c r="E13511" s="5" t="str">
        <f>_xlfn.XLOOKUP(Orders[[#This Row],[user_id]],Users[user_id],Users[country])</f>
        <v>ES</v>
      </c>
      <c r="F13511" s="5" t="str">
        <f>_xlfn.XLOOKUP(Orders[[#This Row],[country_code]],Countries[country_code],Countries[country_name])</f>
        <v>Spain</v>
      </c>
      <c r="G13511" s="5">
        <f>_xlfn.XLOOKUP(Orders[[#This Row],[user_id]],Users[user_id],Users[is_referral])</f>
        <v>0</v>
      </c>
    </row>
    <row r="13512" spans="1:7">
      <c r="A13512" s="5">
        <v>2157689</v>
      </c>
      <c r="B13512" s="5">
        <v>14416</v>
      </c>
      <c r="C13512" s="6">
        <v>43204</v>
      </c>
      <c r="D13512" s="5">
        <v>32</v>
      </c>
      <c r="E13512" s="5" t="str">
        <f>_xlfn.XLOOKUP(Orders[[#This Row],[user_id]],Users[user_id],Users[country])</f>
        <v>FR</v>
      </c>
      <c r="F13512" s="5" t="str">
        <f>_xlfn.XLOOKUP(Orders[[#This Row],[country_code]],Countries[country_code],Countries[country_name])</f>
        <v>France</v>
      </c>
      <c r="G13512" s="5">
        <f>_xlfn.XLOOKUP(Orders[[#This Row],[user_id]],Users[user_id],Users[is_referral])</f>
        <v>1</v>
      </c>
    </row>
    <row r="13513" spans="1:7">
      <c r="A13513" s="5">
        <v>2157691</v>
      </c>
      <c r="B13513" s="5">
        <v>19203</v>
      </c>
      <c r="C13513" s="6">
        <v>43204</v>
      </c>
      <c r="D13513" s="5">
        <v>46</v>
      </c>
      <c r="E13513" s="5" t="str">
        <f>_xlfn.XLOOKUP(Orders[[#This Row],[user_id]],Users[user_id],Users[country])</f>
        <v>IT</v>
      </c>
      <c r="F13513" s="5" t="str">
        <f>_xlfn.XLOOKUP(Orders[[#This Row],[country_code]],Countries[country_code],Countries[country_name])</f>
        <v>Italy</v>
      </c>
      <c r="G13513" s="5">
        <f>_xlfn.XLOOKUP(Orders[[#This Row],[user_id]],Users[user_id],Users[is_referral])</f>
        <v>1</v>
      </c>
    </row>
    <row r="13514" spans="1:7">
      <c r="A13514" s="5">
        <v>2157692</v>
      </c>
      <c r="B13514" s="5">
        <v>9640</v>
      </c>
      <c r="C13514" s="6">
        <v>43204</v>
      </c>
      <c r="D13514" s="5">
        <v>40</v>
      </c>
      <c r="E13514" s="5" t="str">
        <f>_xlfn.XLOOKUP(Orders[[#This Row],[user_id]],Users[user_id],Users[country])</f>
        <v>IT</v>
      </c>
      <c r="F13514" s="5" t="str">
        <f>_xlfn.XLOOKUP(Orders[[#This Row],[country_code]],Countries[country_code],Countries[country_name])</f>
        <v>Italy</v>
      </c>
      <c r="G13514" s="5">
        <f>_xlfn.XLOOKUP(Orders[[#This Row],[user_id]],Users[user_id],Users[is_referral])</f>
        <v>1</v>
      </c>
    </row>
    <row r="13515" spans="1:7">
      <c r="A13515" s="5">
        <v>2157694</v>
      </c>
      <c r="B13515" s="5">
        <v>18514</v>
      </c>
      <c r="C13515" s="6">
        <v>43204</v>
      </c>
      <c r="D13515" s="5">
        <v>15</v>
      </c>
      <c r="E13515" s="5" t="str">
        <f>_xlfn.XLOOKUP(Orders[[#This Row],[user_id]],Users[user_id],Users[country])</f>
        <v>FR</v>
      </c>
      <c r="F13515" s="5" t="str">
        <f>_xlfn.XLOOKUP(Orders[[#This Row],[country_code]],Countries[country_code],Countries[country_name])</f>
        <v>France</v>
      </c>
      <c r="G13515" s="5">
        <f>_xlfn.XLOOKUP(Orders[[#This Row],[user_id]],Users[user_id],Users[is_referral])</f>
        <v>0</v>
      </c>
    </row>
    <row r="13516" spans="1:7">
      <c r="A13516" s="5">
        <v>2157695</v>
      </c>
      <c r="B13516" s="5">
        <v>19701</v>
      </c>
      <c r="C13516" s="6">
        <v>43204</v>
      </c>
      <c r="D13516" s="5">
        <v>66</v>
      </c>
      <c r="E13516" s="5" t="str">
        <f>_xlfn.XLOOKUP(Orders[[#This Row],[user_id]],Users[user_id],Users[country])</f>
        <v>ES</v>
      </c>
      <c r="F13516" s="5" t="str">
        <f>_xlfn.XLOOKUP(Orders[[#This Row],[country_code]],Countries[country_code],Countries[country_name])</f>
        <v>Spain</v>
      </c>
      <c r="G13516" s="5">
        <f>_xlfn.XLOOKUP(Orders[[#This Row],[user_id]],Users[user_id],Users[is_referral])</f>
        <v>1</v>
      </c>
    </row>
    <row r="13517" spans="1:7">
      <c r="A13517" s="5">
        <v>2157696</v>
      </c>
      <c r="B13517" s="5">
        <v>14633</v>
      </c>
      <c r="C13517" s="6">
        <v>43204</v>
      </c>
      <c r="D13517" s="5">
        <v>21</v>
      </c>
      <c r="E13517" s="5" t="str">
        <f>_xlfn.XLOOKUP(Orders[[#This Row],[user_id]],Users[user_id],Users[country])</f>
        <v>IT</v>
      </c>
      <c r="F13517" s="5" t="str">
        <f>_xlfn.XLOOKUP(Orders[[#This Row],[country_code]],Countries[country_code],Countries[country_name])</f>
        <v>Italy</v>
      </c>
      <c r="G13517" s="5">
        <f>_xlfn.XLOOKUP(Orders[[#This Row],[user_id]],Users[user_id],Users[is_referral])</f>
        <v>1</v>
      </c>
    </row>
    <row r="13518" spans="1:7">
      <c r="A13518" s="5">
        <v>2157698</v>
      </c>
      <c r="B13518" s="5">
        <v>10362</v>
      </c>
      <c r="C13518" s="6">
        <v>43204</v>
      </c>
      <c r="D13518" s="5">
        <v>13</v>
      </c>
      <c r="E13518" s="5" t="str">
        <f>_xlfn.XLOOKUP(Orders[[#This Row],[user_id]],Users[user_id],Users[country])</f>
        <v>IT</v>
      </c>
      <c r="F13518" s="5" t="str">
        <f>_xlfn.XLOOKUP(Orders[[#This Row],[country_code]],Countries[country_code],Countries[country_name])</f>
        <v>Italy</v>
      </c>
      <c r="G13518" s="5">
        <f>_xlfn.XLOOKUP(Orders[[#This Row],[user_id]],Users[user_id],Users[is_referral])</f>
        <v>1</v>
      </c>
    </row>
    <row r="13519" spans="1:7">
      <c r="A13519" s="5">
        <v>2157699</v>
      </c>
      <c r="B13519" s="5">
        <v>7181</v>
      </c>
      <c r="C13519" s="6">
        <v>43204</v>
      </c>
      <c r="D13519" s="5">
        <v>30</v>
      </c>
      <c r="E13519" s="5" t="str">
        <f>_xlfn.XLOOKUP(Orders[[#This Row],[user_id]],Users[user_id],Users[country])</f>
        <v>ES</v>
      </c>
      <c r="F13519" s="5" t="str">
        <f>_xlfn.XLOOKUP(Orders[[#This Row],[country_code]],Countries[country_code],Countries[country_name])</f>
        <v>Spain</v>
      </c>
      <c r="G13519" s="5">
        <f>_xlfn.XLOOKUP(Orders[[#This Row],[user_id]],Users[user_id],Users[is_referral])</f>
        <v>1</v>
      </c>
    </row>
    <row r="13520" spans="1:7">
      <c r="A13520" s="5">
        <v>2157702</v>
      </c>
      <c r="B13520" s="5">
        <v>7809</v>
      </c>
      <c r="C13520" s="6">
        <v>43204</v>
      </c>
      <c r="D13520" s="5">
        <v>49</v>
      </c>
      <c r="E13520" s="5" t="str">
        <f>_xlfn.XLOOKUP(Orders[[#This Row],[user_id]],Users[user_id],Users[country])</f>
        <v>FR</v>
      </c>
      <c r="F13520" s="5" t="str">
        <f>_xlfn.XLOOKUP(Orders[[#This Row],[country_code]],Countries[country_code],Countries[country_name])</f>
        <v>France</v>
      </c>
      <c r="G13520" s="5">
        <f>_xlfn.XLOOKUP(Orders[[#This Row],[user_id]],Users[user_id],Users[is_referral])</f>
        <v>1</v>
      </c>
    </row>
    <row r="13521" spans="1:7">
      <c r="A13521" s="5">
        <v>2157703</v>
      </c>
      <c r="B13521" s="5">
        <v>18750</v>
      </c>
      <c r="C13521" s="6">
        <v>43204</v>
      </c>
      <c r="D13521" s="5">
        <v>52</v>
      </c>
      <c r="E13521" s="5" t="str">
        <f>_xlfn.XLOOKUP(Orders[[#This Row],[user_id]],Users[user_id],Users[country])</f>
        <v>FR</v>
      </c>
      <c r="F13521" s="5" t="str">
        <f>_xlfn.XLOOKUP(Orders[[#This Row],[country_code]],Countries[country_code],Countries[country_name])</f>
        <v>France</v>
      </c>
      <c r="G13521" s="5">
        <f>_xlfn.XLOOKUP(Orders[[#This Row],[user_id]],Users[user_id],Users[is_referral])</f>
        <v>1</v>
      </c>
    </row>
    <row r="13522" spans="1:7">
      <c r="A13522" s="5">
        <v>2157708</v>
      </c>
      <c r="B13522" s="5">
        <v>2612</v>
      </c>
      <c r="C13522" s="6">
        <v>43204</v>
      </c>
      <c r="D13522" s="5">
        <v>38</v>
      </c>
      <c r="E13522" s="5" t="str">
        <f>_xlfn.XLOOKUP(Orders[[#This Row],[user_id]],Users[user_id],Users[country])</f>
        <v>FR</v>
      </c>
      <c r="F13522" s="5" t="str">
        <f>_xlfn.XLOOKUP(Orders[[#This Row],[country_code]],Countries[country_code],Countries[country_name])</f>
        <v>France</v>
      </c>
      <c r="G13522" s="5">
        <f>_xlfn.XLOOKUP(Orders[[#This Row],[user_id]],Users[user_id],Users[is_referral])</f>
        <v>0</v>
      </c>
    </row>
    <row r="13523" spans="1:7">
      <c r="A13523" s="5">
        <v>2157709</v>
      </c>
      <c r="B13523" s="5">
        <v>13056</v>
      </c>
      <c r="C13523" s="6">
        <v>43204</v>
      </c>
      <c r="D13523" s="5">
        <v>30</v>
      </c>
      <c r="E13523" s="5" t="str">
        <f>_xlfn.XLOOKUP(Orders[[#This Row],[user_id]],Users[user_id],Users[country])</f>
        <v>DE</v>
      </c>
      <c r="F13523" s="5" t="str">
        <f>_xlfn.XLOOKUP(Orders[[#This Row],[country_code]],Countries[country_code],Countries[country_name])</f>
        <v>Germany</v>
      </c>
      <c r="G13523" s="5">
        <f>_xlfn.XLOOKUP(Orders[[#This Row],[user_id]],Users[user_id],Users[is_referral])</f>
        <v>0</v>
      </c>
    </row>
    <row r="13524" spans="1:7">
      <c r="A13524" s="5">
        <v>2157712</v>
      </c>
      <c r="B13524" s="5">
        <v>17537</v>
      </c>
      <c r="C13524" s="6">
        <v>43204</v>
      </c>
      <c r="D13524" s="5">
        <v>61</v>
      </c>
      <c r="E13524" s="5" t="str">
        <f>_xlfn.XLOOKUP(Orders[[#This Row],[user_id]],Users[user_id],Users[country])</f>
        <v>IT</v>
      </c>
      <c r="F13524" s="5" t="str">
        <f>_xlfn.XLOOKUP(Orders[[#This Row],[country_code]],Countries[country_code],Countries[country_name])</f>
        <v>Italy</v>
      </c>
      <c r="G13524" s="5">
        <f>_xlfn.XLOOKUP(Orders[[#This Row],[user_id]],Users[user_id],Users[is_referral])</f>
        <v>1</v>
      </c>
    </row>
    <row r="13525" spans="1:7">
      <c r="A13525" s="5">
        <v>2157713</v>
      </c>
      <c r="B13525" s="5">
        <v>18328</v>
      </c>
      <c r="C13525" s="6">
        <v>43204</v>
      </c>
      <c r="D13525" s="5">
        <v>36</v>
      </c>
      <c r="E13525" s="5" t="str">
        <f>_xlfn.XLOOKUP(Orders[[#This Row],[user_id]],Users[user_id],Users[country])</f>
        <v>FR</v>
      </c>
      <c r="F13525" s="5" t="str">
        <f>_xlfn.XLOOKUP(Orders[[#This Row],[country_code]],Countries[country_code],Countries[country_name])</f>
        <v>France</v>
      </c>
      <c r="G13525" s="5">
        <f>_xlfn.XLOOKUP(Orders[[#This Row],[user_id]],Users[user_id],Users[is_referral])</f>
        <v>1</v>
      </c>
    </row>
    <row r="13526" spans="1:7">
      <c r="A13526" s="5">
        <v>2157714</v>
      </c>
      <c r="B13526" s="5">
        <v>4043</v>
      </c>
      <c r="C13526" s="6">
        <v>43204</v>
      </c>
      <c r="D13526" s="5">
        <v>99</v>
      </c>
      <c r="E13526" s="5" t="str">
        <f>_xlfn.XLOOKUP(Orders[[#This Row],[user_id]],Users[user_id],Users[country])</f>
        <v>DE</v>
      </c>
      <c r="F13526" s="5" t="str">
        <f>_xlfn.XLOOKUP(Orders[[#This Row],[country_code]],Countries[country_code],Countries[country_name])</f>
        <v>Germany</v>
      </c>
      <c r="G13526" s="5">
        <f>_xlfn.XLOOKUP(Orders[[#This Row],[user_id]],Users[user_id],Users[is_referral])</f>
        <v>0</v>
      </c>
    </row>
    <row r="13527" spans="1:7">
      <c r="A13527" s="5">
        <v>2157716</v>
      </c>
      <c r="B13527" s="5">
        <v>11935</v>
      </c>
      <c r="C13527" s="6">
        <v>43204</v>
      </c>
      <c r="D13527" s="5">
        <v>16</v>
      </c>
      <c r="E13527" s="5" t="str">
        <f>_xlfn.XLOOKUP(Orders[[#This Row],[user_id]],Users[user_id],Users[country])</f>
        <v>ES</v>
      </c>
      <c r="F13527" s="5" t="str">
        <f>_xlfn.XLOOKUP(Orders[[#This Row],[country_code]],Countries[country_code],Countries[country_name])</f>
        <v>Spain</v>
      </c>
      <c r="G13527" s="5">
        <f>_xlfn.XLOOKUP(Orders[[#This Row],[user_id]],Users[user_id],Users[is_referral])</f>
        <v>1</v>
      </c>
    </row>
    <row r="13528" spans="1:7">
      <c r="A13528" s="5">
        <v>2157718</v>
      </c>
      <c r="B13528" s="5">
        <v>904</v>
      </c>
      <c r="C13528" s="6">
        <v>43204</v>
      </c>
      <c r="D13528" s="5">
        <v>51</v>
      </c>
      <c r="E13528" s="5" t="str">
        <f>_xlfn.XLOOKUP(Orders[[#This Row],[user_id]],Users[user_id],Users[country])</f>
        <v>IT</v>
      </c>
      <c r="F13528" s="5" t="str">
        <f>_xlfn.XLOOKUP(Orders[[#This Row],[country_code]],Countries[country_code],Countries[country_name])</f>
        <v>Italy</v>
      </c>
      <c r="G13528" s="5">
        <f>_xlfn.XLOOKUP(Orders[[#This Row],[user_id]],Users[user_id],Users[is_referral])</f>
        <v>0</v>
      </c>
    </row>
    <row r="13529" spans="1:7">
      <c r="A13529" s="5">
        <v>2157719</v>
      </c>
      <c r="B13529" s="5">
        <v>1774</v>
      </c>
      <c r="C13529" s="6">
        <v>43204</v>
      </c>
      <c r="D13529" s="5">
        <v>40</v>
      </c>
      <c r="E13529" s="5" t="str">
        <f>_xlfn.XLOOKUP(Orders[[#This Row],[user_id]],Users[user_id],Users[country])</f>
        <v>DE</v>
      </c>
      <c r="F13529" s="5" t="str">
        <f>_xlfn.XLOOKUP(Orders[[#This Row],[country_code]],Countries[country_code],Countries[country_name])</f>
        <v>Germany</v>
      </c>
      <c r="G13529" s="5">
        <f>_xlfn.XLOOKUP(Orders[[#This Row],[user_id]],Users[user_id],Users[is_referral])</f>
        <v>0</v>
      </c>
    </row>
    <row r="13530" spans="1:7">
      <c r="A13530" s="5">
        <v>2157721</v>
      </c>
      <c r="B13530" s="5">
        <v>5774</v>
      </c>
      <c r="C13530" s="6">
        <v>43204</v>
      </c>
      <c r="D13530" s="5">
        <v>10</v>
      </c>
      <c r="E13530" s="5" t="str">
        <f>_xlfn.XLOOKUP(Orders[[#This Row],[user_id]],Users[user_id],Users[country])</f>
        <v>DE</v>
      </c>
      <c r="F13530" s="5" t="str">
        <f>_xlfn.XLOOKUP(Orders[[#This Row],[country_code]],Countries[country_code],Countries[country_name])</f>
        <v>Germany</v>
      </c>
      <c r="G13530" s="5">
        <f>_xlfn.XLOOKUP(Orders[[#This Row],[user_id]],Users[user_id],Users[is_referral])</f>
        <v>1</v>
      </c>
    </row>
    <row r="13531" spans="1:7">
      <c r="A13531" s="5">
        <v>2157722</v>
      </c>
      <c r="B13531" s="5">
        <v>11216</v>
      </c>
      <c r="C13531" s="6">
        <v>43204</v>
      </c>
      <c r="D13531" s="5">
        <v>25</v>
      </c>
      <c r="E13531" s="5" t="str">
        <f>_xlfn.XLOOKUP(Orders[[#This Row],[user_id]],Users[user_id],Users[country])</f>
        <v>IT</v>
      </c>
      <c r="F13531" s="5" t="str">
        <f>_xlfn.XLOOKUP(Orders[[#This Row],[country_code]],Countries[country_code],Countries[country_name])</f>
        <v>Italy</v>
      </c>
      <c r="G13531" s="5">
        <f>_xlfn.XLOOKUP(Orders[[#This Row],[user_id]],Users[user_id],Users[is_referral])</f>
        <v>1</v>
      </c>
    </row>
    <row r="13532" spans="1:7">
      <c r="A13532" s="5">
        <v>2157723</v>
      </c>
      <c r="B13532" s="5">
        <v>13557</v>
      </c>
      <c r="C13532" s="6">
        <v>43204</v>
      </c>
      <c r="D13532" s="5">
        <v>43</v>
      </c>
      <c r="E13532" s="5" t="str">
        <f>_xlfn.XLOOKUP(Orders[[#This Row],[user_id]],Users[user_id],Users[country])</f>
        <v>DE</v>
      </c>
      <c r="F13532" s="5" t="str">
        <f>_xlfn.XLOOKUP(Orders[[#This Row],[country_code]],Countries[country_code],Countries[country_name])</f>
        <v>Germany</v>
      </c>
      <c r="G13532" s="5">
        <f>_xlfn.XLOOKUP(Orders[[#This Row],[user_id]],Users[user_id],Users[is_referral])</f>
        <v>1</v>
      </c>
    </row>
    <row r="13533" spans="1:7">
      <c r="A13533" s="5">
        <v>2157724</v>
      </c>
      <c r="B13533" s="5">
        <v>5947</v>
      </c>
      <c r="C13533" s="6">
        <v>43204</v>
      </c>
      <c r="D13533" s="5">
        <v>64</v>
      </c>
      <c r="E13533" s="5" t="str">
        <f>_xlfn.XLOOKUP(Orders[[#This Row],[user_id]],Users[user_id],Users[country])</f>
        <v>FR</v>
      </c>
      <c r="F13533" s="5" t="str">
        <f>_xlfn.XLOOKUP(Orders[[#This Row],[country_code]],Countries[country_code],Countries[country_name])</f>
        <v>France</v>
      </c>
      <c r="G13533" s="5">
        <f>_xlfn.XLOOKUP(Orders[[#This Row],[user_id]],Users[user_id],Users[is_referral])</f>
        <v>0</v>
      </c>
    </row>
    <row r="13534" spans="1:7">
      <c r="A13534" s="5">
        <v>2157725</v>
      </c>
      <c r="B13534" s="5">
        <v>14004</v>
      </c>
      <c r="C13534" s="6">
        <v>43204</v>
      </c>
      <c r="D13534" s="5">
        <v>65</v>
      </c>
      <c r="E13534" s="5" t="str">
        <f>_xlfn.XLOOKUP(Orders[[#This Row],[user_id]],Users[user_id],Users[country])</f>
        <v>ES</v>
      </c>
      <c r="F13534" s="5" t="str">
        <f>_xlfn.XLOOKUP(Orders[[#This Row],[country_code]],Countries[country_code],Countries[country_name])</f>
        <v>Spain</v>
      </c>
      <c r="G13534" s="5">
        <f>_xlfn.XLOOKUP(Orders[[#This Row],[user_id]],Users[user_id],Users[is_referral])</f>
        <v>1</v>
      </c>
    </row>
    <row r="13535" spans="1:7">
      <c r="A13535" s="5">
        <v>2157728</v>
      </c>
      <c r="B13535" s="5">
        <v>19661</v>
      </c>
      <c r="C13535" s="6">
        <v>43204</v>
      </c>
      <c r="D13535" s="5">
        <v>45</v>
      </c>
      <c r="E13535" s="5" t="str">
        <f>_xlfn.XLOOKUP(Orders[[#This Row],[user_id]],Users[user_id],Users[country])</f>
        <v>ES</v>
      </c>
      <c r="F13535" s="5" t="str">
        <f>_xlfn.XLOOKUP(Orders[[#This Row],[country_code]],Countries[country_code],Countries[country_name])</f>
        <v>Spain</v>
      </c>
      <c r="G13535" s="5">
        <f>_xlfn.XLOOKUP(Orders[[#This Row],[user_id]],Users[user_id],Users[is_referral])</f>
        <v>1</v>
      </c>
    </row>
    <row r="13536" spans="1:7">
      <c r="A13536" s="5">
        <v>2157729</v>
      </c>
      <c r="B13536" s="5">
        <v>5330</v>
      </c>
      <c r="C13536" s="6">
        <v>43204</v>
      </c>
      <c r="D13536" s="5">
        <v>54</v>
      </c>
      <c r="E13536" s="5" t="str">
        <f>_xlfn.XLOOKUP(Orders[[#This Row],[user_id]],Users[user_id],Users[country])</f>
        <v>ES</v>
      </c>
      <c r="F13536" s="5" t="str">
        <f>_xlfn.XLOOKUP(Orders[[#This Row],[country_code]],Countries[country_code],Countries[country_name])</f>
        <v>Spain</v>
      </c>
      <c r="G13536" s="5">
        <f>_xlfn.XLOOKUP(Orders[[#This Row],[user_id]],Users[user_id],Users[is_referral])</f>
        <v>1</v>
      </c>
    </row>
    <row r="13537" spans="1:7">
      <c r="A13537" s="5">
        <v>2157730</v>
      </c>
      <c r="B13537" s="5">
        <v>11810</v>
      </c>
      <c r="C13537" s="6">
        <v>43204</v>
      </c>
      <c r="D13537" s="5">
        <v>57</v>
      </c>
      <c r="E13537" s="5" t="str">
        <f>_xlfn.XLOOKUP(Orders[[#This Row],[user_id]],Users[user_id],Users[country])</f>
        <v>DE</v>
      </c>
      <c r="F13537" s="5" t="str">
        <f>_xlfn.XLOOKUP(Orders[[#This Row],[country_code]],Countries[country_code],Countries[country_name])</f>
        <v>Germany</v>
      </c>
      <c r="G13537" s="5">
        <f>_xlfn.XLOOKUP(Orders[[#This Row],[user_id]],Users[user_id],Users[is_referral])</f>
        <v>1</v>
      </c>
    </row>
    <row r="13538" spans="1:7">
      <c r="A13538" s="5">
        <v>2157731</v>
      </c>
      <c r="B13538" s="5">
        <v>9547</v>
      </c>
      <c r="C13538" s="6">
        <v>43204</v>
      </c>
      <c r="D13538" s="5">
        <v>30</v>
      </c>
      <c r="E13538" s="5" t="str">
        <f>_xlfn.XLOOKUP(Orders[[#This Row],[user_id]],Users[user_id],Users[country])</f>
        <v>DE</v>
      </c>
      <c r="F13538" s="5" t="str">
        <f>_xlfn.XLOOKUP(Orders[[#This Row],[country_code]],Countries[country_code],Countries[country_name])</f>
        <v>Germany</v>
      </c>
      <c r="G13538" s="5">
        <f>_xlfn.XLOOKUP(Orders[[#This Row],[user_id]],Users[user_id],Users[is_referral])</f>
        <v>1</v>
      </c>
    </row>
    <row r="13539" spans="1:7">
      <c r="A13539" s="5">
        <v>2157736</v>
      </c>
      <c r="B13539" s="5">
        <v>19317</v>
      </c>
      <c r="C13539" s="6">
        <v>43204</v>
      </c>
      <c r="D13539" s="5">
        <v>50</v>
      </c>
      <c r="E13539" s="5" t="str">
        <f>_xlfn.XLOOKUP(Orders[[#This Row],[user_id]],Users[user_id],Users[country])</f>
        <v>ES</v>
      </c>
      <c r="F13539" s="5" t="str">
        <f>_xlfn.XLOOKUP(Orders[[#This Row],[country_code]],Countries[country_code],Countries[country_name])</f>
        <v>Spain</v>
      </c>
      <c r="G13539" s="5">
        <f>_xlfn.XLOOKUP(Orders[[#This Row],[user_id]],Users[user_id],Users[is_referral])</f>
        <v>1</v>
      </c>
    </row>
    <row r="13540" spans="1:7">
      <c r="A13540" s="5">
        <v>2157737</v>
      </c>
      <c r="B13540" s="5">
        <v>956</v>
      </c>
      <c r="C13540" s="6">
        <v>43204</v>
      </c>
      <c r="D13540" s="5">
        <v>26</v>
      </c>
      <c r="E13540" s="5" t="str">
        <f>_xlfn.XLOOKUP(Orders[[#This Row],[user_id]],Users[user_id],Users[country])</f>
        <v>DE</v>
      </c>
      <c r="F13540" s="5" t="str">
        <f>_xlfn.XLOOKUP(Orders[[#This Row],[country_code]],Countries[country_code],Countries[country_name])</f>
        <v>Germany</v>
      </c>
      <c r="G13540" s="5">
        <f>_xlfn.XLOOKUP(Orders[[#This Row],[user_id]],Users[user_id],Users[is_referral])</f>
        <v>0</v>
      </c>
    </row>
    <row r="13541" spans="1:7">
      <c r="A13541" s="5">
        <v>2157739</v>
      </c>
      <c r="B13541" s="5">
        <v>4077</v>
      </c>
      <c r="C13541" s="6">
        <v>43204</v>
      </c>
      <c r="D13541" s="5">
        <v>29</v>
      </c>
      <c r="E13541" s="5" t="str">
        <f>_xlfn.XLOOKUP(Orders[[#This Row],[user_id]],Users[user_id],Users[country])</f>
        <v>FR</v>
      </c>
      <c r="F13541" s="5" t="str">
        <f>_xlfn.XLOOKUP(Orders[[#This Row],[country_code]],Countries[country_code],Countries[country_name])</f>
        <v>France</v>
      </c>
      <c r="G13541" s="5">
        <f>_xlfn.XLOOKUP(Orders[[#This Row],[user_id]],Users[user_id],Users[is_referral])</f>
        <v>0</v>
      </c>
    </row>
    <row r="13542" spans="1:7">
      <c r="A13542" s="5">
        <v>2157743</v>
      </c>
      <c r="B13542" s="5">
        <v>5949</v>
      </c>
      <c r="C13542" s="6">
        <v>43204</v>
      </c>
      <c r="D13542" s="5">
        <v>52</v>
      </c>
      <c r="E13542" s="5" t="str">
        <f>_xlfn.XLOOKUP(Orders[[#This Row],[user_id]],Users[user_id],Users[country])</f>
        <v>IT</v>
      </c>
      <c r="F13542" s="5" t="str">
        <f>_xlfn.XLOOKUP(Orders[[#This Row],[country_code]],Countries[country_code],Countries[country_name])</f>
        <v>Italy</v>
      </c>
      <c r="G13542" s="5">
        <f>_xlfn.XLOOKUP(Orders[[#This Row],[user_id]],Users[user_id],Users[is_referral])</f>
        <v>1</v>
      </c>
    </row>
    <row r="13543" spans="1:7">
      <c r="A13543" s="5">
        <v>2157746</v>
      </c>
      <c r="B13543" s="5">
        <v>924</v>
      </c>
      <c r="C13543" s="6">
        <v>43204</v>
      </c>
      <c r="D13543" s="5">
        <v>60</v>
      </c>
      <c r="E13543" s="5" t="str">
        <f>_xlfn.XLOOKUP(Orders[[#This Row],[user_id]],Users[user_id],Users[country])</f>
        <v>FR</v>
      </c>
      <c r="F13543" s="5" t="str">
        <f>_xlfn.XLOOKUP(Orders[[#This Row],[country_code]],Countries[country_code],Countries[country_name])</f>
        <v>France</v>
      </c>
      <c r="G13543" s="5">
        <f>_xlfn.XLOOKUP(Orders[[#This Row],[user_id]],Users[user_id],Users[is_referral])</f>
        <v>0</v>
      </c>
    </row>
    <row r="13544" spans="1:7">
      <c r="A13544" s="5">
        <v>2157749</v>
      </c>
      <c r="B13544" s="5">
        <v>11250</v>
      </c>
      <c r="C13544" s="6">
        <v>43204</v>
      </c>
      <c r="D13544" s="5">
        <v>65</v>
      </c>
      <c r="E13544" s="5" t="str">
        <f>_xlfn.XLOOKUP(Orders[[#This Row],[user_id]],Users[user_id],Users[country])</f>
        <v>ES</v>
      </c>
      <c r="F13544" s="5" t="str">
        <f>_xlfn.XLOOKUP(Orders[[#This Row],[country_code]],Countries[country_code],Countries[country_name])</f>
        <v>Spain</v>
      </c>
      <c r="G13544" s="5">
        <f>_xlfn.XLOOKUP(Orders[[#This Row],[user_id]],Users[user_id],Users[is_referral])</f>
        <v>1</v>
      </c>
    </row>
    <row r="13545" spans="1:7">
      <c r="A13545" s="5">
        <v>2157750</v>
      </c>
      <c r="B13545" s="5">
        <v>16591</v>
      </c>
      <c r="C13545" s="6">
        <v>43204</v>
      </c>
      <c r="D13545" s="5">
        <v>44</v>
      </c>
      <c r="E13545" s="5" t="str">
        <f>_xlfn.XLOOKUP(Orders[[#This Row],[user_id]],Users[user_id],Users[country])</f>
        <v>FR</v>
      </c>
      <c r="F13545" s="5" t="str">
        <f>_xlfn.XLOOKUP(Orders[[#This Row],[country_code]],Countries[country_code],Countries[country_name])</f>
        <v>France</v>
      </c>
      <c r="G13545" s="5">
        <f>_xlfn.XLOOKUP(Orders[[#This Row],[user_id]],Users[user_id],Users[is_referral])</f>
        <v>1</v>
      </c>
    </row>
    <row r="13546" spans="1:7">
      <c r="A13546" s="5">
        <v>2157751</v>
      </c>
      <c r="B13546" s="5">
        <v>12436</v>
      </c>
      <c r="C13546" s="6">
        <v>43204</v>
      </c>
      <c r="D13546" s="5">
        <v>46</v>
      </c>
      <c r="E13546" s="5" t="str">
        <f>_xlfn.XLOOKUP(Orders[[#This Row],[user_id]],Users[user_id],Users[country])</f>
        <v>DE</v>
      </c>
      <c r="F13546" s="5" t="str">
        <f>_xlfn.XLOOKUP(Orders[[#This Row],[country_code]],Countries[country_code],Countries[country_name])</f>
        <v>Germany</v>
      </c>
      <c r="G13546" s="5">
        <f>_xlfn.XLOOKUP(Orders[[#This Row],[user_id]],Users[user_id],Users[is_referral])</f>
        <v>0</v>
      </c>
    </row>
    <row r="13547" spans="1:7">
      <c r="A13547" s="5">
        <v>2157752</v>
      </c>
      <c r="B13547" s="5">
        <v>17442</v>
      </c>
      <c r="C13547" s="6">
        <v>43204</v>
      </c>
      <c r="D13547" s="5">
        <v>67</v>
      </c>
      <c r="E13547" s="5" t="str">
        <f>_xlfn.XLOOKUP(Orders[[#This Row],[user_id]],Users[user_id],Users[country])</f>
        <v>FR</v>
      </c>
      <c r="F13547" s="5" t="str">
        <f>_xlfn.XLOOKUP(Orders[[#This Row],[country_code]],Countries[country_code],Countries[country_name])</f>
        <v>France</v>
      </c>
      <c r="G13547" s="5">
        <f>_xlfn.XLOOKUP(Orders[[#This Row],[user_id]],Users[user_id],Users[is_referral])</f>
        <v>1</v>
      </c>
    </row>
    <row r="13548" spans="1:7">
      <c r="A13548" s="5">
        <v>2157760</v>
      </c>
      <c r="B13548" s="5">
        <v>19097</v>
      </c>
      <c r="C13548" s="6">
        <v>43204</v>
      </c>
      <c r="D13548" s="5">
        <v>25</v>
      </c>
      <c r="E13548" s="5" t="str">
        <f>_xlfn.XLOOKUP(Orders[[#This Row],[user_id]],Users[user_id],Users[country])</f>
        <v>FR</v>
      </c>
      <c r="F13548" s="5" t="str">
        <f>_xlfn.XLOOKUP(Orders[[#This Row],[country_code]],Countries[country_code],Countries[country_name])</f>
        <v>France</v>
      </c>
      <c r="G13548" s="5">
        <f>_xlfn.XLOOKUP(Orders[[#This Row],[user_id]],Users[user_id],Users[is_referral])</f>
        <v>1</v>
      </c>
    </row>
    <row r="13549" spans="1:7">
      <c r="A13549" s="5">
        <v>2157762</v>
      </c>
      <c r="B13549" s="5">
        <v>12052</v>
      </c>
      <c r="C13549" s="6">
        <v>43204</v>
      </c>
      <c r="D13549" s="5">
        <v>56</v>
      </c>
      <c r="E13549" s="5" t="str">
        <f>_xlfn.XLOOKUP(Orders[[#This Row],[user_id]],Users[user_id],Users[country])</f>
        <v>DE</v>
      </c>
      <c r="F13549" s="5" t="str">
        <f>_xlfn.XLOOKUP(Orders[[#This Row],[country_code]],Countries[country_code],Countries[country_name])</f>
        <v>Germany</v>
      </c>
      <c r="G13549" s="5">
        <f>_xlfn.XLOOKUP(Orders[[#This Row],[user_id]],Users[user_id],Users[is_referral])</f>
        <v>1</v>
      </c>
    </row>
    <row r="13550" spans="1:7">
      <c r="A13550" s="5">
        <v>2157764</v>
      </c>
      <c r="B13550" s="5">
        <v>1773</v>
      </c>
      <c r="C13550" s="6">
        <v>43204</v>
      </c>
      <c r="D13550" s="5">
        <v>61</v>
      </c>
      <c r="E13550" s="5" t="str">
        <f>_xlfn.XLOOKUP(Orders[[#This Row],[user_id]],Users[user_id],Users[country])</f>
        <v>IT</v>
      </c>
      <c r="F13550" s="5" t="str">
        <f>_xlfn.XLOOKUP(Orders[[#This Row],[country_code]],Countries[country_code],Countries[country_name])</f>
        <v>Italy</v>
      </c>
      <c r="G13550" s="5">
        <f>_xlfn.XLOOKUP(Orders[[#This Row],[user_id]],Users[user_id],Users[is_referral])</f>
        <v>0</v>
      </c>
    </row>
    <row r="13551" spans="1:7">
      <c r="A13551" s="5">
        <v>2157767</v>
      </c>
      <c r="B13551" s="5">
        <v>17483</v>
      </c>
      <c r="C13551" s="6">
        <v>43204</v>
      </c>
      <c r="D13551" s="5">
        <v>57</v>
      </c>
      <c r="E13551" s="5" t="str">
        <f>_xlfn.XLOOKUP(Orders[[#This Row],[user_id]],Users[user_id],Users[country])</f>
        <v>FR</v>
      </c>
      <c r="F13551" s="5" t="str">
        <f>_xlfn.XLOOKUP(Orders[[#This Row],[country_code]],Countries[country_code],Countries[country_name])</f>
        <v>France</v>
      </c>
      <c r="G13551" s="5">
        <f>_xlfn.XLOOKUP(Orders[[#This Row],[user_id]],Users[user_id],Users[is_referral])</f>
        <v>0</v>
      </c>
    </row>
    <row r="13552" spans="1:7">
      <c r="A13552" s="5">
        <v>2157768</v>
      </c>
      <c r="B13552" s="5">
        <v>6623</v>
      </c>
      <c r="C13552" s="6">
        <v>43204</v>
      </c>
      <c r="D13552" s="5">
        <v>47</v>
      </c>
      <c r="E13552" s="5" t="str">
        <f>_xlfn.XLOOKUP(Orders[[#This Row],[user_id]],Users[user_id],Users[country])</f>
        <v>IT</v>
      </c>
      <c r="F13552" s="5" t="str">
        <f>_xlfn.XLOOKUP(Orders[[#This Row],[country_code]],Countries[country_code],Countries[country_name])</f>
        <v>Italy</v>
      </c>
      <c r="G13552" s="5">
        <f>_xlfn.XLOOKUP(Orders[[#This Row],[user_id]],Users[user_id],Users[is_referral])</f>
        <v>1</v>
      </c>
    </row>
    <row r="13553" spans="1:7">
      <c r="A13553" s="5">
        <v>2157771</v>
      </c>
      <c r="B13553" s="5">
        <v>18652</v>
      </c>
      <c r="C13553" s="6">
        <v>43204</v>
      </c>
      <c r="D13553" s="5">
        <v>54</v>
      </c>
      <c r="E13553" s="5" t="str">
        <f>_xlfn.XLOOKUP(Orders[[#This Row],[user_id]],Users[user_id],Users[country])</f>
        <v>IT</v>
      </c>
      <c r="F13553" s="5" t="str">
        <f>_xlfn.XLOOKUP(Orders[[#This Row],[country_code]],Countries[country_code],Countries[country_name])</f>
        <v>Italy</v>
      </c>
      <c r="G13553" s="5">
        <f>_xlfn.XLOOKUP(Orders[[#This Row],[user_id]],Users[user_id],Users[is_referral])</f>
        <v>1</v>
      </c>
    </row>
    <row r="13554" spans="1:7">
      <c r="A13554" s="5">
        <v>2157772</v>
      </c>
      <c r="B13554" s="5">
        <v>7243</v>
      </c>
      <c r="C13554" s="6">
        <v>43204</v>
      </c>
      <c r="D13554" s="5">
        <v>22</v>
      </c>
      <c r="E13554" s="5" t="str">
        <f>_xlfn.XLOOKUP(Orders[[#This Row],[user_id]],Users[user_id],Users[country])</f>
        <v>ES</v>
      </c>
      <c r="F13554" s="5" t="str">
        <f>_xlfn.XLOOKUP(Orders[[#This Row],[country_code]],Countries[country_code],Countries[country_name])</f>
        <v>Spain</v>
      </c>
      <c r="G13554" s="5">
        <f>_xlfn.XLOOKUP(Orders[[#This Row],[user_id]],Users[user_id],Users[is_referral])</f>
        <v>1</v>
      </c>
    </row>
    <row r="13555" spans="1:7">
      <c r="A13555" s="5">
        <v>2157774</v>
      </c>
      <c r="B13555" s="5">
        <v>19825</v>
      </c>
      <c r="C13555" s="6">
        <v>43204</v>
      </c>
      <c r="D13555" s="5">
        <v>43</v>
      </c>
      <c r="E13555" s="5" t="str">
        <f>_xlfn.XLOOKUP(Orders[[#This Row],[user_id]],Users[user_id],Users[country])</f>
        <v>ES</v>
      </c>
      <c r="F13555" s="5" t="str">
        <f>_xlfn.XLOOKUP(Orders[[#This Row],[country_code]],Countries[country_code],Countries[country_name])</f>
        <v>Spain</v>
      </c>
      <c r="G13555" s="5">
        <f>_xlfn.XLOOKUP(Orders[[#This Row],[user_id]],Users[user_id],Users[is_referral])</f>
        <v>1</v>
      </c>
    </row>
    <row r="13556" spans="1:7">
      <c r="A13556" s="5">
        <v>2157775</v>
      </c>
      <c r="B13556" s="5">
        <v>1078</v>
      </c>
      <c r="C13556" s="6">
        <v>43204</v>
      </c>
      <c r="D13556" s="5">
        <v>57</v>
      </c>
      <c r="E13556" s="5" t="str">
        <f>_xlfn.XLOOKUP(Orders[[#This Row],[user_id]],Users[user_id],Users[country])</f>
        <v>ES</v>
      </c>
      <c r="F13556" s="5" t="str">
        <f>_xlfn.XLOOKUP(Orders[[#This Row],[country_code]],Countries[country_code],Countries[country_name])</f>
        <v>Spain</v>
      </c>
      <c r="G13556" s="5">
        <f>_xlfn.XLOOKUP(Orders[[#This Row],[user_id]],Users[user_id],Users[is_referral])</f>
        <v>0</v>
      </c>
    </row>
    <row r="13557" spans="1:7">
      <c r="A13557" s="5">
        <v>2157777</v>
      </c>
      <c r="B13557" s="5">
        <v>918</v>
      </c>
      <c r="C13557" s="6">
        <v>43204</v>
      </c>
      <c r="D13557" s="5">
        <v>26</v>
      </c>
      <c r="E13557" s="5" t="str">
        <f>_xlfn.XLOOKUP(Orders[[#This Row],[user_id]],Users[user_id],Users[country])</f>
        <v>FR</v>
      </c>
      <c r="F13557" s="5" t="str">
        <f>_xlfn.XLOOKUP(Orders[[#This Row],[country_code]],Countries[country_code],Countries[country_name])</f>
        <v>France</v>
      </c>
      <c r="G13557" s="5">
        <f>_xlfn.XLOOKUP(Orders[[#This Row],[user_id]],Users[user_id],Users[is_referral])</f>
        <v>0</v>
      </c>
    </row>
    <row r="13558" spans="1:7">
      <c r="A13558" s="5">
        <v>2157779</v>
      </c>
      <c r="B13558" s="5">
        <v>11025</v>
      </c>
      <c r="C13558" s="6">
        <v>43204</v>
      </c>
      <c r="D13558" s="5">
        <v>13</v>
      </c>
      <c r="E13558" s="5" t="str">
        <f>_xlfn.XLOOKUP(Orders[[#This Row],[user_id]],Users[user_id],Users[country])</f>
        <v>IT</v>
      </c>
      <c r="F13558" s="5" t="str">
        <f>_xlfn.XLOOKUP(Orders[[#This Row],[country_code]],Countries[country_code],Countries[country_name])</f>
        <v>Italy</v>
      </c>
      <c r="G13558" s="5">
        <f>_xlfn.XLOOKUP(Orders[[#This Row],[user_id]],Users[user_id],Users[is_referral])</f>
        <v>1</v>
      </c>
    </row>
    <row r="13559" spans="1:7">
      <c r="A13559" s="5">
        <v>2157781</v>
      </c>
      <c r="B13559" s="5">
        <v>14951</v>
      </c>
      <c r="C13559" s="6">
        <v>43204</v>
      </c>
      <c r="D13559" s="5">
        <v>15</v>
      </c>
      <c r="E13559" s="5" t="str">
        <f>_xlfn.XLOOKUP(Orders[[#This Row],[user_id]],Users[user_id],Users[country])</f>
        <v>ES</v>
      </c>
      <c r="F13559" s="5" t="str">
        <f>_xlfn.XLOOKUP(Orders[[#This Row],[country_code]],Countries[country_code],Countries[country_name])</f>
        <v>Spain</v>
      </c>
      <c r="G13559" s="5">
        <f>_xlfn.XLOOKUP(Orders[[#This Row],[user_id]],Users[user_id],Users[is_referral])</f>
        <v>1</v>
      </c>
    </row>
    <row r="13560" spans="1:7">
      <c r="A13560" s="5">
        <v>2157783</v>
      </c>
      <c r="B13560" s="5">
        <v>14274</v>
      </c>
      <c r="C13560" s="6">
        <v>43204</v>
      </c>
      <c r="D13560" s="5">
        <v>26</v>
      </c>
      <c r="E13560" s="5" t="str">
        <f>_xlfn.XLOOKUP(Orders[[#This Row],[user_id]],Users[user_id],Users[country])</f>
        <v>FR</v>
      </c>
      <c r="F13560" s="5" t="str">
        <f>_xlfn.XLOOKUP(Orders[[#This Row],[country_code]],Countries[country_code],Countries[country_name])</f>
        <v>France</v>
      </c>
      <c r="G13560" s="5">
        <f>_xlfn.XLOOKUP(Orders[[#This Row],[user_id]],Users[user_id],Users[is_referral])</f>
        <v>1</v>
      </c>
    </row>
    <row r="13561" spans="1:7">
      <c r="A13561" s="5">
        <v>2157784</v>
      </c>
      <c r="B13561" s="5">
        <v>19006</v>
      </c>
      <c r="C13561" s="6">
        <v>43204</v>
      </c>
      <c r="D13561" s="5">
        <v>20</v>
      </c>
      <c r="E13561" s="5" t="str">
        <f>_xlfn.XLOOKUP(Orders[[#This Row],[user_id]],Users[user_id],Users[country])</f>
        <v>ES</v>
      </c>
      <c r="F13561" s="5" t="str">
        <f>_xlfn.XLOOKUP(Orders[[#This Row],[country_code]],Countries[country_code],Countries[country_name])</f>
        <v>Spain</v>
      </c>
      <c r="G13561" s="5">
        <f>_xlfn.XLOOKUP(Orders[[#This Row],[user_id]],Users[user_id],Users[is_referral])</f>
        <v>1</v>
      </c>
    </row>
    <row r="13562" spans="1:7">
      <c r="A13562" s="5">
        <v>2157785</v>
      </c>
      <c r="B13562" s="5">
        <v>15715</v>
      </c>
      <c r="C13562" s="6">
        <v>43204</v>
      </c>
      <c r="D13562" s="5">
        <v>47</v>
      </c>
      <c r="E13562" s="5" t="str">
        <f>_xlfn.XLOOKUP(Orders[[#This Row],[user_id]],Users[user_id],Users[country])</f>
        <v>FR</v>
      </c>
      <c r="F13562" s="5" t="str">
        <f>_xlfn.XLOOKUP(Orders[[#This Row],[country_code]],Countries[country_code],Countries[country_name])</f>
        <v>France</v>
      </c>
      <c r="G13562" s="5">
        <f>_xlfn.XLOOKUP(Orders[[#This Row],[user_id]],Users[user_id],Users[is_referral])</f>
        <v>1</v>
      </c>
    </row>
    <row r="13563" spans="1:7">
      <c r="A13563" s="5">
        <v>2157786</v>
      </c>
      <c r="B13563" s="5">
        <v>7599</v>
      </c>
      <c r="C13563" s="6">
        <v>43204</v>
      </c>
      <c r="D13563" s="5">
        <v>41</v>
      </c>
      <c r="E13563" s="5" t="str">
        <f>_xlfn.XLOOKUP(Orders[[#This Row],[user_id]],Users[user_id],Users[country])</f>
        <v>IT</v>
      </c>
      <c r="F13563" s="5" t="str">
        <f>_xlfn.XLOOKUP(Orders[[#This Row],[country_code]],Countries[country_code],Countries[country_name])</f>
        <v>Italy</v>
      </c>
      <c r="G13563" s="5">
        <f>_xlfn.XLOOKUP(Orders[[#This Row],[user_id]],Users[user_id],Users[is_referral])</f>
        <v>0</v>
      </c>
    </row>
    <row r="13564" spans="1:7">
      <c r="A13564" s="5">
        <v>2157787</v>
      </c>
      <c r="B13564" s="5">
        <v>12109</v>
      </c>
      <c r="C13564" s="6">
        <v>43204</v>
      </c>
      <c r="D13564" s="5">
        <v>39</v>
      </c>
      <c r="E13564" s="5" t="str">
        <f>_xlfn.XLOOKUP(Orders[[#This Row],[user_id]],Users[user_id],Users[country])</f>
        <v>IT</v>
      </c>
      <c r="F13564" s="5" t="str">
        <f>_xlfn.XLOOKUP(Orders[[#This Row],[country_code]],Countries[country_code],Countries[country_name])</f>
        <v>Italy</v>
      </c>
      <c r="G13564" s="5">
        <f>_xlfn.XLOOKUP(Orders[[#This Row],[user_id]],Users[user_id],Users[is_referral])</f>
        <v>1</v>
      </c>
    </row>
    <row r="13565" spans="1:7">
      <c r="A13565" s="5">
        <v>2157789</v>
      </c>
      <c r="B13565" s="5">
        <v>8724</v>
      </c>
      <c r="C13565" s="6">
        <v>43204</v>
      </c>
      <c r="D13565" s="5">
        <v>61</v>
      </c>
      <c r="E13565" s="5" t="str">
        <f>_xlfn.XLOOKUP(Orders[[#This Row],[user_id]],Users[user_id],Users[country])</f>
        <v>ES</v>
      </c>
      <c r="F13565" s="5" t="str">
        <f>_xlfn.XLOOKUP(Orders[[#This Row],[country_code]],Countries[country_code],Countries[country_name])</f>
        <v>Spain</v>
      </c>
      <c r="G13565" s="5">
        <f>_xlfn.XLOOKUP(Orders[[#This Row],[user_id]],Users[user_id],Users[is_referral])</f>
        <v>1</v>
      </c>
    </row>
    <row r="13566" spans="1:7">
      <c r="A13566" s="5">
        <v>2157790</v>
      </c>
      <c r="B13566" s="5">
        <v>10257</v>
      </c>
      <c r="C13566" s="6">
        <v>43204</v>
      </c>
      <c r="D13566" s="5">
        <v>16</v>
      </c>
      <c r="E13566" s="5" t="str">
        <f>_xlfn.XLOOKUP(Orders[[#This Row],[user_id]],Users[user_id],Users[country])</f>
        <v>FR</v>
      </c>
      <c r="F13566" s="5" t="str">
        <f>_xlfn.XLOOKUP(Orders[[#This Row],[country_code]],Countries[country_code],Countries[country_name])</f>
        <v>France</v>
      </c>
      <c r="G13566" s="5">
        <f>_xlfn.XLOOKUP(Orders[[#This Row],[user_id]],Users[user_id],Users[is_referral])</f>
        <v>1</v>
      </c>
    </row>
    <row r="13567" spans="1:7">
      <c r="A13567" s="5">
        <v>2157791</v>
      </c>
      <c r="B13567" s="5">
        <v>5190</v>
      </c>
      <c r="C13567" s="6">
        <v>43204</v>
      </c>
      <c r="D13567" s="5">
        <v>58</v>
      </c>
      <c r="E13567" s="5" t="str">
        <f>_xlfn.XLOOKUP(Orders[[#This Row],[user_id]],Users[user_id],Users[country])</f>
        <v>IT</v>
      </c>
      <c r="F13567" s="5" t="str">
        <f>_xlfn.XLOOKUP(Orders[[#This Row],[country_code]],Countries[country_code],Countries[country_name])</f>
        <v>Italy</v>
      </c>
      <c r="G13567" s="5">
        <f>_xlfn.XLOOKUP(Orders[[#This Row],[user_id]],Users[user_id],Users[is_referral])</f>
        <v>1</v>
      </c>
    </row>
    <row r="13568" spans="1:7">
      <c r="A13568" s="5">
        <v>2157792</v>
      </c>
      <c r="B13568" s="5">
        <v>7672</v>
      </c>
      <c r="C13568" s="6">
        <v>43204</v>
      </c>
      <c r="D13568" s="5">
        <v>53</v>
      </c>
      <c r="E13568" s="5" t="str">
        <f>_xlfn.XLOOKUP(Orders[[#This Row],[user_id]],Users[user_id],Users[country])</f>
        <v>IT</v>
      </c>
      <c r="F13568" s="5" t="str">
        <f>_xlfn.XLOOKUP(Orders[[#This Row],[country_code]],Countries[country_code],Countries[country_name])</f>
        <v>Italy</v>
      </c>
      <c r="G13568" s="5">
        <f>_xlfn.XLOOKUP(Orders[[#This Row],[user_id]],Users[user_id],Users[is_referral])</f>
        <v>0</v>
      </c>
    </row>
    <row r="13569" spans="1:7">
      <c r="A13569" s="5">
        <v>2157793</v>
      </c>
      <c r="B13569" s="5">
        <v>8716</v>
      </c>
      <c r="C13569" s="6">
        <v>43204</v>
      </c>
      <c r="D13569" s="5">
        <v>19</v>
      </c>
      <c r="E13569" s="5" t="str">
        <f>_xlfn.XLOOKUP(Orders[[#This Row],[user_id]],Users[user_id],Users[country])</f>
        <v>IT</v>
      </c>
      <c r="F13569" s="5" t="str">
        <f>_xlfn.XLOOKUP(Orders[[#This Row],[country_code]],Countries[country_code],Countries[country_name])</f>
        <v>Italy</v>
      </c>
      <c r="G13569" s="5">
        <f>_xlfn.XLOOKUP(Orders[[#This Row],[user_id]],Users[user_id],Users[is_referral])</f>
        <v>1</v>
      </c>
    </row>
    <row r="13570" spans="1:7">
      <c r="A13570" s="5">
        <v>2157794</v>
      </c>
      <c r="B13570" s="5">
        <v>6677</v>
      </c>
      <c r="C13570" s="6">
        <v>43204</v>
      </c>
      <c r="D13570" s="5">
        <v>64</v>
      </c>
      <c r="E13570" s="5" t="str">
        <f>_xlfn.XLOOKUP(Orders[[#This Row],[user_id]],Users[user_id],Users[country])</f>
        <v>DE</v>
      </c>
      <c r="F13570" s="5" t="str">
        <f>_xlfn.XLOOKUP(Orders[[#This Row],[country_code]],Countries[country_code],Countries[country_name])</f>
        <v>Germany</v>
      </c>
      <c r="G13570" s="5">
        <f>_xlfn.XLOOKUP(Orders[[#This Row],[user_id]],Users[user_id],Users[is_referral])</f>
        <v>1</v>
      </c>
    </row>
    <row r="13571" spans="1:7">
      <c r="A13571" s="5">
        <v>2157796</v>
      </c>
      <c r="B13571" s="5">
        <v>8318</v>
      </c>
      <c r="C13571" s="6">
        <v>43204</v>
      </c>
      <c r="D13571" s="5">
        <v>128</v>
      </c>
      <c r="E13571" s="5" t="str">
        <f>_xlfn.XLOOKUP(Orders[[#This Row],[user_id]],Users[user_id],Users[country])</f>
        <v>DE</v>
      </c>
      <c r="F13571" s="5" t="str">
        <f>_xlfn.XLOOKUP(Orders[[#This Row],[country_code]],Countries[country_code],Countries[country_name])</f>
        <v>Germany</v>
      </c>
      <c r="G13571" s="5">
        <f>_xlfn.XLOOKUP(Orders[[#This Row],[user_id]],Users[user_id],Users[is_referral])</f>
        <v>1</v>
      </c>
    </row>
    <row r="13572" spans="1:7">
      <c r="A13572" s="5">
        <v>2157799</v>
      </c>
      <c r="B13572" s="5">
        <v>2315</v>
      </c>
      <c r="C13572" s="6">
        <v>43204</v>
      </c>
      <c r="D13572" s="5">
        <v>37</v>
      </c>
      <c r="E13572" s="5" t="str">
        <f>_xlfn.XLOOKUP(Orders[[#This Row],[user_id]],Users[user_id],Users[country])</f>
        <v>ES</v>
      </c>
      <c r="F13572" s="5" t="str">
        <f>_xlfn.XLOOKUP(Orders[[#This Row],[country_code]],Countries[country_code],Countries[country_name])</f>
        <v>Spain</v>
      </c>
      <c r="G13572" s="5">
        <f>_xlfn.XLOOKUP(Orders[[#This Row],[user_id]],Users[user_id],Users[is_referral])</f>
        <v>0</v>
      </c>
    </row>
    <row r="13573" spans="1:7">
      <c r="A13573" s="5">
        <v>2157800</v>
      </c>
      <c r="B13573" s="5">
        <v>14736</v>
      </c>
      <c r="C13573" s="6">
        <v>43204</v>
      </c>
      <c r="D13573" s="5">
        <v>36</v>
      </c>
      <c r="E13573" s="5" t="str">
        <f>_xlfn.XLOOKUP(Orders[[#This Row],[user_id]],Users[user_id],Users[country])</f>
        <v>FR</v>
      </c>
      <c r="F13573" s="5" t="str">
        <f>_xlfn.XLOOKUP(Orders[[#This Row],[country_code]],Countries[country_code],Countries[country_name])</f>
        <v>France</v>
      </c>
      <c r="G13573" s="5">
        <f>_xlfn.XLOOKUP(Orders[[#This Row],[user_id]],Users[user_id],Users[is_referral])</f>
        <v>0</v>
      </c>
    </row>
    <row r="13574" spans="1:7">
      <c r="A13574" s="5">
        <v>2157805</v>
      </c>
      <c r="B13574" s="5">
        <v>4277</v>
      </c>
      <c r="C13574" s="6">
        <v>43204</v>
      </c>
      <c r="D13574" s="5">
        <v>82</v>
      </c>
      <c r="E13574" s="5" t="str">
        <f>_xlfn.XLOOKUP(Orders[[#This Row],[user_id]],Users[user_id],Users[country])</f>
        <v>DE</v>
      </c>
      <c r="F13574" s="5" t="str">
        <f>_xlfn.XLOOKUP(Orders[[#This Row],[country_code]],Countries[country_code],Countries[country_name])</f>
        <v>Germany</v>
      </c>
      <c r="G13574" s="5">
        <f>_xlfn.XLOOKUP(Orders[[#This Row],[user_id]],Users[user_id],Users[is_referral])</f>
        <v>0</v>
      </c>
    </row>
    <row r="13575" spans="1:7">
      <c r="A13575" s="5">
        <v>2157808</v>
      </c>
      <c r="B13575" s="5">
        <v>9164</v>
      </c>
      <c r="C13575" s="6">
        <v>43204</v>
      </c>
      <c r="D13575" s="5">
        <v>39</v>
      </c>
      <c r="E13575" s="5" t="str">
        <f>_xlfn.XLOOKUP(Orders[[#This Row],[user_id]],Users[user_id],Users[country])</f>
        <v>FR</v>
      </c>
      <c r="F13575" s="5" t="str">
        <f>_xlfn.XLOOKUP(Orders[[#This Row],[country_code]],Countries[country_code],Countries[country_name])</f>
        <v>France</v>
      </c>
      <c r="G13575" s="5">
        <f>_xlfn.XLOOKUP(Orders[[#This Row],[user_id]],Users[user_id],Users[is_referral])</f>
        <v>1</v>
      </c>
    </row>
    <row r="13576" spans="1:7">
      <c r="A13576" s="5">
        <v>2157814</v>
      </c>
      <c r="B13576" s="5">
        <v>17089</v>
      </c>
      <c r="C13576" s="6">
        <v>43204</v>
      </c>
      <c r="D13576" s="5">
        <v>33</v>
      </c>
      <c r="E13576" s="5" t="str">
        <f>_xlfn.XLOOKUP(Orders[[#This Row],[user_id]],Users[user_id],Users[country])</f>
        <v>FR</v>
      </c>
      <c r="F13576" s="5" t="str">
        <f>_xlfn.XLOOKUP(Orders[[#This Row],[country_code]],Countries[country_code],Countries[country_name])</f>
        <v>France</v>
      </c>
      <c r="G13576" s="5">
        <f>_xlfn.XLOOKUP(Orders[[#This Row],[user_id]],Users[user_id],Users[is_referral])</f>
        <v>1</v>
      </c>
    </row>
    <row r="13577" spans="1:7">
      <c r="A13577" s="5">
        <v>2157816</v>
      </c>
      <c r="B13577" s="5">
        <v>18716</v>
      </c>
      <c r="C13577" s="6">
        <v>43204</v>
      </c>
      <c r="D13577" s="5">
        <v>50</v>
      </c>
      <c r="E13577" s="5" t="str">
        <f>_xlfn.XLOOKUP(Orders[[#This Row],[user_id]],Users[user_id],Users[country])</f>
        <v>DE</v>
      </c>
      <c r="F13577" s="5" t="str">
        <f>_xlfn.XLOOKUP(Orders[[#This Row],[country_code]],Countries[country_code],Countries[country_name])</f>
        <v>Germany</v>
      </c>
      <c r="G13577" s="5">
        <f>_xlfn.XLOOKUP(Orders[[#This Row],[user_id]],Users[user_id],Users[is_referral])</f>
        <v>0</v>
      </c>
    </row>
    <row r="13578" spans="1:7">
      <c r="A13578" s="5">
        <v>2157818</v>
      </c>
      <c r="B13578" s="5">
        <v>18824</v>
      </c>
      <c r="C13578" s="6">
        <v>43204</v>
      </c>
      <c r="D13578" s="5">
        <v>31</v>
      </c>
      <c r="E13578" s="5" t="str">
        <f>_xlfn.XLOOKUP(Orders[[#This Row],[user_id]],Users[user_id],Users[country])</f>
        <v>FR</v>
      </c>
      <c r="F13578" s="5" t="str">
        <f>_xlfn.XLOOKUP(Orders[[#This Row],[country_code]],Countries[country_code],Countries[country_name])</f>
        <v>France</v>
      </c>
      <c r="G13578" s="5">
        <f>_xlfn.XLOOKUP(Orders[[#This Row],[user_id]],Users[user_id],Users[is_referral])</f>
        <v>1</v>
      </c>
    </row>
    <row r="13579" spans="1:7">
      <c r="A13579" s="5">
        <v>2157819</v>
      </c>
      <c r="B13579" s="5">
        <v>3756</v>
      </c>
      <c r="C13579" s="6">
        <v>43204</v>
      </c>
      <c r="D13579" s="5">
        <v>37</v>
      </c>
      <c r="E13579" s="5" t="str">
        <f>_xlfn.XLOOKUP(Orders[[#This Row],[user_id]],Users[user_id],Users[country])</f>
        <v>IT</v>
      </c>
      <c r="F13579" s="5" t="str">
        <f>_xlfn.XLOOKUP(Orders[[#This Row],[country_code]],Countries[country_code],Countries[country_name])</f>
        <v>Italy</v>
      </c>
      <c r="G13579" s="5">
        <f>_xlfn.XLOOKUP(Orders[[#This Row],[user_id]],Users[user_id],Users[is_referral])</f>
        <v>0</v>
      </c>
    </row>
    <row r="13580" spans="1:7">
      <c r="A13580" s="5">
        <v>2157820</v>
      </c>
      <c r="B13580" s="5">
        <v>5838</v>
      </c>
      <c r="C13580" s="6">
        <v>43204</v>
      </c>
      <c r="D13580" s="5">
        <v>23</v>
      </c>
      <c r="E13580" s="5" t="str">
        <f>_xlfn.XLOOKUP(Orders[[#This Row],[user_id]],Users[user_id],Users[country])</f>
        <v>FR</v>
      </c>
      <c r="F13580" s="5" t="str">
        <f>_xlfn.XLOOKUP(Orders[[#This Row],[country_code]],Countries[country_code],Countries[country_name])</f>
        <v>France</v>
      </c>
      <c r="G13580" s="5">
        <f>_xlfn.XLOOKUP(Orders[[#This Row],[user_id]],Users[user_id],Users[is_referral])</f>
        <v>1</v>
      </c>
    </row>
    <row r="13581" spans="1:7">
      <c r="A13581" s="5">
        <v>2157821</v>
      </c>
      <c r="B13581" s="5">
        <v>10936</v>
      </c>
      <c r="C13581" s="6">
        <v>43204</v>
      </c>
      <c r="D13581" s="5">
        <v>21</v>
      </c>
      <c r="E13581" s="5" t="str">
        <f>_xlfn.XLOOKUP(Orders[[#This Row],[user_id]],Users[user_id],Users[country])</f>
        <v>FR</v>
      </c>
      <c r="F13581" s="5" t="str">
        <f>_xlfn.XLOOKUP(Orders[[#This Row],[country_code]],Countries[country_code],Countries[country_name])</f>
        <v>France</v>
      </c>
      <c r="G13581" s="5">
        <f>_xlfn.XLOOKUP(Orders[[#This Row],[user_id]],Users[user_id],Users[is_referral])</f>
        <v>0</v>
      </c>
    </row>
    <row r="13582" spans="1:7">
      <c r="A13582" s="5">
        <v>2157823</v>
      </c>
      <c r="B13582" s="5">
        <v>14267</v>
      </c>
      <c r="C13582" s="6">
        <v>43204</v>
      </c>
      <c r="D13582" s="5">
        <v>31</v>
      </c>
      <c r="E13582" s="5" t="str">
        <f>_xlfn.XLOOKUP(Orders[[#This Row],[user_id]],Users[user_id],Users[country])</f>
        <v>FR</v>
      </c>
      <c r="F13582" s="5" t="str">
        <f>_xlfn.XLOOKUP(Orders[[#This Row],[country_code]],Countries[country_code],Countries[country_name])</f>
        <v>France</v>
      </c>
      <c r="G13582" s="5">
        <f>_xlfn.XLOOKUP(Orders[[#This Row],[user_id]],Users[user_id],Users[is_referral])</f>
        <v>1</v>
      </c>
    </row>
    <row r="13583" spans="1:7">
      <c r="A13583" s="5">
        <v>2157826</v>
      </c>
      <c r="B13583" s="5">
        <v>497</v>
      </c>
      <c r="C13583" s="6">
        <v>43204</v>
      </c>
      <c r="D13583" s="5">
        <v>30</v>
      </c>
      <c r="E13583" s="5" t="str">
        <f>_xlfn.XLOOKUP(Orders[[#This Row],[user_id]],Users[user_id],Users[country])</f>
        <v>FR</v>
      </c>
      <c r="F13583" s="5" t="str">
        <f>_xlfn.XLOOKUP(Orders[[#This Row],[country_code]],Countries[country_code],Countries[country_name])</f>
        <v>France</v>
      </c>
      <c r="G13583" s="5">
        <f>_xlfn.XLOOKUP(Orders[[#This Row],[user_id]],Users[user_id],Users[is_referral])</f>
        <v>0</v>
      </c>
    </row>
    <row r="13584" spans="1:7">
      <c r="A13584" s="5">
        <v>2157827</v>
      </c>
      <c r="B13584" s="5">
        <v>1125</v>
      </c>
      <c r="C13584" s="6">
        <v>43204</v>
      </c>
      <c r="D13584" s="5">
        <v>53</v>
      </c>
      <c r="E13584" s="5" t="str">
        <f>_xlfn.XLOOKUP(Orders[[#This Row],[user_id]],Users[user_id],Users[country])</f>
        <v>IT</v>
      </c>
      <c r="F13584" s="5" t="str">
        <f>_xlfn.XLOOKUP(Orders[[#This Row],[country_code]],Countries[country_code],Countries[country_name])</f>
        <v>Italy</v>
      </c>
      <c r="G13584" s="5">
        <f>_xlfn.XLOOKUP(Orders[[#This Row],[user_id]],Users[user_id],Users[is_referral])</f>
        <v>0</v>
      </c>
    </row>
    <row r="13585" spans="1:7">
      <c r="A13585" s="5">
        <v>2157828</v>
      </c>
      <c r="B13585" s="5">
        <v>5870</v>
      </c>
      <c r="C13585" s="6">
        <v>43204</v>
      </c>
      <c r="D13585" s="5">
        <v>22</v>
      </c>
      <c r="E13585" s="5" t="str">
        <f>_xlfn.XLOOKUP(Orders[[#This Row],[user_id]],Users[user_id],Users[country])</f>
        <v>IT</v>
      </c>
      <c r="F13585" s="5" t="str">
        <f>_xlfn.XLOOKUP(Orders[[#This Row],[country_code]],Countries[country_code],Countries[country_name])</f>
        <v>Italy</v>
      </c>
      <c r="G13585" s="5">
        <f>_xlfn.XLOOKUP(Orders[[#This Row],[user_id]],Users[user_id],Users[is_referral])</f>
        <v>1</v>
      </c>
    </row>
    <row r="13586" spans="1:7">
      <c r="A13586" s="5">
        <v>2157831</v>
      </c>
      <c r="B13586" s="5">
        <v>8481</v>
      </c>
      <c r="C13586" s="6">
        <v>43204</v>
      </c>
      <c r="D13586" s="5">
        <v>34</v>
      </c>
      <c r="E13586" s="5" t="str">
        <f>_xlfn.XLOOKUP(Orders[[#This Row],[user_id]],Users[user_id],Users[country])</f>
        <v>FR</v>
      </c>
      <c r="F13586" s="5" t="str">
        <f>_xlfn.XLOOKUP(Orders[[#This Row],[country_code]],Countries[country_code],Countries[country_name])</f>
        <v>France</v>
      </c>
      <c r="G13586" s="5">
        <f>_xlfn.XLOOKUP(Orders[[#This Row],[user_id]],Users[user_id],Users[is_referral])</f>
        <v>1</v>
      </c>
    </row>
    <row r="13587" spans="1:7">
      <c r="A13587" s="5">
        <v>2157833</v>
      </c>
      <c r="B13587" s="5">
        <v>11945</v>
      </c>
      <c r="C13587" s="6">
        <v>43204</v>
      </c>
      <c r="D13587" s="5">
        <v>44</v>
      </c>
      <c r="E13587" s="5" t="str">
        <f>_xlfn.XLOOKUP(Orders[[#This Row],[user_id]],Users[user_id],Users[country])</f>
        <v>DE</v>
      </c>
      <c r="F13587" s="5" t="str">
        <f>_xlfn.XLOOKUP(Orders[[#This Row],[country_code]],Countries[country_code],Countries[country_name])</f>
        <v>Germany</v>
      </c>
      <c r="G13587" s="5">
        <f>_xlfn.XLOOKUP(Orders[[#This Row],[user_id]],Users[user_id],Users[is_referral])</f>
        <v>1</v>
      </c>
    </row>
    <row r="13588" spans="1:7">
      <c r="A13588" s="5">
        <v>2157834</v>
      </c>
      <c r="B13588" s="5">
        <v>13349</v>
      </c>
      <c r="C13588" s="6">
        <v>43204</v>
      </c>
      <c r="D13588" s="5">
        <v>42</v>
      </c>
      <c r="E13588" s="5" t="str">
        <f>_xlfn.XLOOKUP(Orders[[#This Row],[user_id]],Users[user_id],Users[country])</f>
        <v>IT</v>
      </c>
      <c r="F13588" s="5" t="str">
        <f>_xlfn.XLOOKUP(Orders[[#This Row],[country_code]],Countries[country_code],Countries[country_name])</f>
        <v>Italy</v>
      </c>
      <c r="G13588" s="5">
        <f>_xlfn.XLOOKUP(Orders[[#This Row],[user_id]],Users[user_id],Users[is_referral])</f>
        <v>1</v>
      </c>
    </row>
    <row r="13589" spans="1:7">
      <c r="A13589" s="5">
        <v>2157835</v>
      </c>
      <c r="B13589" s="5">
        <v>2768</v>
      </c>
      <c r="C13589" s="6">
        <v>43204</v>
      </c>
      <c r="D13589" s="5">
        <v>48</v>
      </c>
      <c r="E13589" s="5" t="str">
        <f>_xlfn.XLOOKUP(Orders[[#This Row],[user_id]],Users[user_id],Users[country])</f>
        <v>DE</v>
      </c>
      <c r="F13589" s="5" t="str">
        <f>_xlfn.XLOOKUP(Orders[[#This Row],[country_code]],Countries[country_code],Countries[country_name])</f>
        <v>Germany</v>
      </c>
      <c r="G13589" s="5">
        <f>_xlfn.XLOOKUP(Orders[[#This Row],[user_id]],Users[user_id],Users[is_referral])</f>
        <v>0</v>
      </c>
    </row>
    <row r="13590" spans="1:7">
      <c r="A13590" s="5">
        <v>2157837</v>
      </c>
      <c r="B13590" s="5">
        <v>10692</v>
      </c>
      <c r="C13590" s="6">
        <v>43204</v>
      </c>
      <c r="D13590" s="5">
        <v>21</v>
      </c>
      <c r="E13590" s="5" t="str">
        <f>_xlfn.XLOOKUP(Orders[[#This Row],[user_id]],Users[user_id],Users[country])</f>
        <v>DE</v>
      </c>
      <c r="F13590" s="5" t="str">
        <f>_xlfn.XLOOKUP(Orders[[#This Row],[country_code]],Countries[country_code],Countries[country_name])</f>
        <v>Germany</v>
      </c>
      <c r="G13590" s="5">
        <f>_xlfn.XLOOKUP(Orders[[#This Row],[user_id]],Users[user_id],Users[is_referral])</f>
        <v>1</v>
      </c>
    </row>
    <row r="13591" spans="1:7">
      <c r="A13591" s="5">
        <v>2157838</v>
      </c>
      <c r="B13591" s="5">
        <v>2303</v>
      </c>
      <c r="C13591" s="6">
        <v>43204</v>
      </c>
      <c r="D13591" s="5">
        <v>38</v>
      </c>
      <c r="E13591" s="5" t="str">
        <f>_xlfn.XLOOKUP(Orders[[#This Row],[user_id]],Users[user_id],Users[country])</f>
        <v>FR</v>
      </c>
      <c r="F13591" s="5" t="str">
        <f>_xlfn.XLOOKUP(Orders[[#This Row],[country_code]],Countries[country_code],Countries[country_name])</f>
        <v>France</v>
      </c>
      <c r="G13591" s="5">
        <f>_xlfn.XLOOKUP(Orders[[#This Row],[user_id]],Users[user_id],Users[is_referral])</f>
        <v>0</v>
      </c>
    </row>
    <row r="13592" spans="1:7">
      <c r="A13592" s="5">
        <v>2157839</v>
      </c>
      <c r="B13592" s="5">
        <v>9389</v>
      </c>
      <c r="C13592" s="6">
        <v>43204</v>
      </c>
      <c r="D13592" s="5">
        <v>71</v>
      </c>
      <c r="E13592" s="5" t="str">
        <f>_xlfn.XLOOKUP(Orders[[#This Row],[user_id]],Users[user_id],Users[country])</f>
        <v>FR</v>
      </c>
      <c r="F13592" s="5" t="str">
        <f>_xlfn.XLOOKUP(Orders[[#This Row],[country_code]],Countries[country_code],Countries[country_name])</f>
        <v>France</v>
      </c>
      <c r="G13592" s="5">
        <f>_xlfn.XLOOKUP(Orders[[#This Row],[user_id]],Users[user_id],Users[is_referral])</f>
        <v>1</v>
      </c>
    </row>
    <row r="13593" spans="1:7">
      <c r="A13593" s="5">
        <v>2157842</v>
      </c>
      <c r="B13593" s="5">
        <v>9499</v>
      </c>
      <c r="C13593" s="6">
        <v>43204</v>
      </c>
      <c r="D13593" s="5">
        <v>91</v>
      </c>
      <c r="E13593" s="5" t="str">
        <f>_xlfn.XLOOKUP(Orders[[#This Row],[user_id]],Users[user_id],Users[country])</f>
        <v>DE</v>
      </c>
      <c r="F13593" s="5" t="str">
        <f>_xlfn.XLOOKUP(Orders[[#This Row],[country_code]],Countries[country_code],Countries[country_name])</f>
        <v>Germany</v>
      </c>
      <c r="G13593" s="5">
        <f>_xlfn.XLOOKUP(Orders[[#This Row],[user_id]],Users[user_id],Users[is_referral])</f>
        <v>1</v>
      </c>
    </row>
    <row r="13594" spans="1:7">
      <c r="A13594" s="5">
        <v>2157845</v>
      </c>
      <c r="B13594" s="5">
        <v>3200</v>
      </c>
      <c r="C13594" s="6">
        <v>43204</v>
      </c>
      <c r="D13594" s="5">
        <v>50</v>
      </c>
      <c r="E13594" s="5" t="str">
        <f>_xlfn.XLOOKUP(Orders[[#This Row],[user_id]],Users[user_id],Users[country])</f>
        <v>ES</v>
      </c>
      <c r="F13594" s="5" t="str">
        <f>_xlfn.XLOOKUP(Orders[[#This Row],[country_code]],Countries[country_code],Countries[country_name])</f>
        <v>Spain</v>
      </c>
      <c r="G13594" s="5">
        <f>_xlfn.XLOOKUP(Orders[[#This Row],[user_id]],Users[user_id],Users[is_referral])</f>
        <v>0</v>
      </c>
    </row>
    <row r="13595" spans="1:7">
      <c r="A13595" s="5">
        <v>2157846</v>
      </c>
      <c r="B13595" s="5">
        <v>11506</v>
      </c>
      <c r="C13595" s="6">
        <v>43204</v>
      </c>
      <c r="D13595" s="5">
        <v>87</v>
      </c>
      <c r="E13595" s="5" t="str">
        <f>_xlfn.XLOOKUP(Orders[[#This Row],[user_id]],Users[user_id],Users[country])</f>
        <v>DE</v>
      </c>
      <c r="F13595" s="5" t="str">
        <f>_xlfn.XLOOKUP(Orders[[#This Row],[country_code]],Countries[country_code],Countries[country_name])</f>
        <v>Germany</v>
      </c>
      <c r="G13595" s="5">
        <f>_xlfn.XLOOKUP(Orders[[#This Row],[user_id]],Users[user_id],Users[is_referral])</f>
        <v>1</v>
      </c>
    </row>
    <row r="13596" spans="1:7">
      <c r="A13596" s="5">
        <v>2157847</v>
      </c>
      <c r="B13596" s="5">
        <v>15840</v>
      </c>
      <c r="C13596" s="6">
        <v>43204</v>
      </c>
      <c r="D13596" s="5">
        <v>79</v>
      </c>
      <c r="E13596" s="5" t="str">
        <f>_xlfn.XLOOKUP(Orders[[#This Row],[user_id]],Users[user_id],Users[country])</f>
        <v>ES</v>
      </c>
      <c r="F13596" s="5" t="str">
        <f>_xlfn.XLOOKUP(Orders[[#This Row],[country_code]],Countries[country_code],Countries[country_name])</f>
        <v>Spain</v>
      </c>
      <c r="G13596" s="5">
        <f>_xlfn.XLOOKUP(Orders[[#This Row],[user_id]],Users[user_id],Users[is_referral])</f>
        <v>1</v>
      </c>
    </row>
    <row r="13597" spans="1:7">
      <c r="A13597" s="5">
        <v>2157848</v>
      </c>
      <c r="B13597" s="5">
        <v>10990</v>
      </c>
      <c r="C13597" s="6">
        <v>43204</v>
      </c>
      <c r="D13597" s="5">
        <v>20</v>
      </c>
      <c r="E13597" s="5" t="str">
        <f>_xlfn.XLOOKUP(Orders[[#This Row],[user_id]],Users[user_id],Users[country])</f>
        <v>IT</v>
      </c>
      <c r="F13597" s="5" t="str">
        <f>_xlfn.XLOOKUP(Orders[[#This Row],[country_code]],Countries[country_code],Countries[country_name])</f>
        <v>Italy</v>
      </c>
      <c r="G13597" s="5">
        <f>_xlfn.XLOOKUP(Orders[[#This Row],[user_id]],Users[user_id],Users[is_referral])</f>
        <v>1</v>
      </c>
    </row>
    <row r="13598" spans="1:7">
      <c r="A13598" s="5">
        <v>2157849</v>
      </c>
      <c r="B13598" s="5">
        <v>12947</v>
      </c>
      <c r="C13598" s="6">
        <v>43204</v>
      </c>
      <c r="D13598" s="5">
        <v>27</v>
      </c>
      <c r="E13598" s="5" t="str">
        <f>_xlfn.XLOOKUP(Orders[[#This Row],[user_id]],Users[user_id],Users[country])</f>
        <v>ES</v>
      </c>
      <c r="F13598" s="5" t="str">
        <f>_xlfn.XLOOKUP(Orders[[#This Row],[country_code]],Countries[country_code],Countries[country_name])</f>
        <v>Spain</v>
      </c>
      <c r="G13598" s="5">
        <f>_xlfn.XLOOKUP(Orders[[#This Row],[user_id]],Users[user_id],Users[is_referral])</f>
        <v>1</v>
      </c>
    </row>
    <row r="13599" spans="1:7">
      <c r="A13599" s="5">
        <v>2157854</v>
      </c>
      <c r="B13599" s="5">
        <v>4092</v>
      </c>
      <c r="C13599" s="6">
        <v>43204</v>
      </c>
      <c r="D13599" s="5">
        <v>19</v>
      </c>
      <c r="E13599" s="5" t="str">
        <f>_xlfn.XLOOKUP(Orders[[#This Row],[user_id]],Users[user_id],Users[country])</f>
        <v>DE</v>
      </c>
      <c r="F13599" s="5" t="str">
        <f>_xlfn.XLOOKUP(Orders[[#This Row],[country_code]],Countries[country_code],Countries[country_name])</f>
        <v>Germany</v>
      </c>
      <c r="G13599" s="5">
        <f>_xlfn.XLOOKUP(Orders[[#This Row],[user_id]],Users[user_id],Users[is_referral])</f>
        <v>0</v>
      </c>
    </row>
    <row r="13600" spans="1:7">
      <c r="A13600" s="5">
        <v>2157856</v>
      </c>
      <c r="B13600" s="5">
        <v>18958</v>
      </c>
      <c r="C13600" s="6">
        <v>43204</v>
      </c>
      <c r="D13600" s="5">
        <v>77</v>
      </c>
      <c r="E13600" s="5" t="str">
        <f>_xlfn.XLOOKUP(Orders[[#This Row],[user_id]],Users[user_id],Users[country])</f>
        <v>ES</v>
      </c>
      <c r="F13600" s="5" t="str">
        <f>_xlfn.XLOOKUP(Orders[[#This Row],[country_code]],Countries[country_code],Countries[country_name])</f>
        <v>Spain</v>
      </c>
      <c r="G13600" s="5">
        <f>_xlfn.XLOOKUP(Orders[[#This Row],[user_id]],Users[user_id],Users[is_referral])</f>
        <v>1</v>
      </c>
    </row>
    <row r="13601" spans="1:7">
      <c r="A13601" s="5">
        <v>2157858</v>
      </c>
      <c r="B13601" s="5">
        <v>4642</v>
      </c>
      <c r="C13601" s="6">
        <v>43204</v>
      </c>
      <c r="D13601" s="5">
        <v>54</v>
      </c>
      <c r="E13601" s="5" t="str">
        <f>_xlfn.XLOOKUP(Orders[[#This Row],[user_id]],Users[user_id],Users[country])</f>
        <v>FR</v>
      </c>
      <c r="F13601" s="5" t="str">
        <f>_xlfn.XLOOKUP(Orders[[#This Row],[country_code]],Countries[country_code],Countries[country_name])</f>
        <v>France</v>
      </c>
      <c r="G13601" s="5">
        <f>_xlfn.XLOOKUP(Orders[[#This Row],[user_id]],Users[user_id],Users[is_referral])</f>
        <v>0</v>
      </c>
    </row>
    <row r="13602" spans="1:7">
      <c r="A13602" s="5">
        <v>2157866</v>
      </c>
      <c r="B13602" s="5">
        <v>7084</v>
      </c>
      <c r="C13602" s="6">
        <v>43204</v>
      </c>
      <c r="D13602" s="5">
        <v>45</v>
      </c>
      <c r="E13602" s="5" t="str">
        <f>_xlfn.XLOOKUP(Orders[[#This Row],[user_id]],Users[user_id],Users[country])</f>
        <v>ES</v>
      </c>
      <c r="F13602" s="5" t="str">
        <f>_xlfn.XLOOKUP(Orders[[#This Row],[country_code]],Countries[country_code],Countries[country_name])</f>
        <v>Spain</v>
      </c>
      <c r="G13602" s="5">
        <f>_xlfn.XLOOKUP(Orders[[#This Row],[user_id]],Users[user_id],Users[is_referral])</f>
        <v>1</v>
      </c>
    </row>
    <row r="13603" spans="1:7">
      <c r="A13603" s="5">
        <v>2157869</v>
      </c>
      <c r="B13603" s="5">
        <v>13429</v>
      </c>
      <c r="C13603" s="6">
        <v>43204</v>
      </c>
      <c r="D13603" s="5">
        <v>81</v>
      </c>
      <c r="E13603" s="5" t="str">
        <f>_xlfn.XLOOKUP(Orders[[#This Row],[user_id]],Users[user_id],Users[country])</f>
        <v>ES</v>
      </c>
      <c r="F13603" s="5" t="str">
        <f>_xlfn.XLOOKUP(Orders[[#This Row],[country_code]],Countries[country_code],Countries[country_name])</f>
        <v>Spain</v>
      </c>
      <c r="G13603" s="5">
        <f>_xlfn.XLOOKUP(Orders[[#This Row],[user_id]],Users[user_id],Users[is_referral])</f>
        <v>1</v>
      </c>
    </row>
    <row r="13604" spans="1:7">
      <c r="A13604" s="5">
        <v>2157872</v>
      </c>
      <c r="B13604" s="5">
        <v>7916</v>
      </c>
      <c r="C13604" s="6">
        <v>43204</v>
      </c>
      <c r="D13604" s="5">
        <v>41</v>
      </c>
      <c r="E13604" s="5" t="str">
        <f>_xlfn.XLOOKUP(Orders[[#This Row],[user_id]],Users[user_id],Users[country])</f>
        <v>IT</v>
      </c>
      <c r="F13604" s="5" t="str">
        <f>_xlfn.XLOOKUP(Orders[[#This Row],[country_code]],Countries[country_code],Countries[country_name])</f>
        <v>Italy</v>
      </c>
      <c r="G13604" s="5">
        <f>_xlfn.XLOOKUP(Orders[[#This Row],[user_id]],Users[user_id],Users[is_referral])</f>
        <v>1</v>
      </c>
    </row>
    <row r="13605" spans="1:7">
      <c r="A13605" s="5">
        <v>2157873</v>
      </c>
      <c r="B13605" s="5">
        <v>3840</v>
      </c>
      <c r="C13605" s="6">
        <v>43204</v>
      </c>
      <c r="D13605" s="5">
        <v>15</v>
      </c>
      <c r="E13605" s="5" t="str">
        <f>_xlfn.XLOOKUP(Orders[[#This Row],[user_id]],Users[user_id],Users[country])</f>
        <v>IT</v>
      </c>
      <c r="F13605" s="5" t="str">
        <f>_xlfn.XLOOKUP(Orders[[#This Row],[country_code]],Countries[country_code],Countries[country_name])</f>
        <v>Italy</v>
      </c>
      <c r="G13605" s="5">
        <f>_xlfn.XLOOKUP(Orders[[#This Row],[user_id]],Users[user_id],Users[is_referral])</f>
        <v>0</v>
      </c>
    </row>
    <row r="13606" spans="1:7">
      <c r="A13606" s="5">
        <v>2157876</v>
      </c>
      <c r="B13606" s="5">
        <v>9731</v>
      </c>
      <c r="C13606" s="6">
        <v>43204</v>
      </c>
      <c r="D13606" s="5">
        <v>72</v>
      </c>
      <c r="E13606" s="5" t="str">
        <f>_xlfn.XLOOKUP(Orders[[#This Row],[user_id]],Users[user_id],Users[country])</f>
        <v>FR</v>
      </c>
      <c r="F13606" s="5" t="str">
        <f>_xlfn.XLOOKUP(Orders[[#This Row],[country_code]],Countries[country_code],Countries[country_name])</f>
        <v>France</v>
      </c>
      <c r="G13606" s="5">
        <f>_xlfn.XLOOKUP(Orders[[#This Row],[user_id]],Users[user_id],Users[is_referral])</f>
        <v>1</v>
      </c>
    </row>
    <row r="13607" spans="1:7">
      <c r="A13607" s="5">
        <v>2157877</v>
      </c>
      <c r="B13607" s="5">
        <v>377</v>
      </c>
      <c r="C13607" s="6">
        <v>43204</v>
      </c>
      <c r="D13607" s="5">
        <v>21</v>
      </c>
      <c r="E13607" s="5" t="str">
        <f>_xlfn.XLOOKUP(Orders[[#This Row],[user_id]],Users[user_id],Users[country])</f>
        <v>DE</v>
      </c>
      <c r="F13607" s="5" t="str">
        <f>_xlfn.XLOOKUP(Orders[[#This Row],[country_code]],Countries[country_code],Countries[country_name])</f>
        <v>Germany</v>
      </c>
      <c r="G13607" s="5">
        <f>_xlfn.XLOOKUP(Orders[[#This Row],[user_id]],Users[user_id],Users[is_referral])</f>
        <v>0</v>
      </c>
    </row>
    <row r="13608" spans="1:7">
      <c r="A13608" s="5">
        <v>2157879</v>
      </c>
      <c r="B13608" s="5">
        <v>6523</v>
      </c>
      <c r="C13608" s="6">
        <v>43204</v>
      </c>
      <c r="D13608" s="5">
        <v>62</v>
      </c>
      <c r="E13608" s="5" t="str">
        <f>_xlfn.XLOOKUP(Orders[[#This Row],[user_id]],Users[user_id],Users[country])</f>
        <v>FR</v>
      </c>
      <c r="F13608" s="5" t="str">
        <f>_xlfn.XLOOKUP(Orders[[#This Row],[country_code]],Countries[country_code],Countries[country_name])</f>
        <v>France</v>
      </c>
      <c r="G13608" s="5">
        <f>_xlfn.XLOOKUP(Orders[[#This Row],[user_id]],Users[user_id],Users[is_referral])</f>
        <v>1</v>
      </c>
    </row>
    <row r="13609" spans="1:7">
      <c r="A13609" s="5">
        <v>2157885</v>
      </c>
      <c r="B13609" s="5">
        <v>15382</v>
      </c>
      <c r="C13609" s="6">
        <v>43204</v>
      </c>
      <c r="D13609" s="5">
        <v>40</v>
      </c>
      <c r="E13609" s="5" t="str">
        <f>_xlfn.XLOOKUP(Orders[[#This Row],[user_id]],Users[user_id],Users[country])</f>
        <v>IT</v>
      </c>
      <c r="F13609" s="5" t="str">
        <f>_xlfn.XLOOKUP(Orders[[#This Row],[country_code]],Countries[country_code],Countries[country_name])</f>
        <v>Italy</v>
      </c>
      <c r="G13609" s="5">
        <f>_xlfn.XLOOKUP(Orders[[#This Row],[user_id]],Users[user_id],Users[is_referral])</f>
        <v>1</v>
      </c>
    </row>
    <row r="13610" spans="1:7">
      <c r="A13610" s="5">
        <v>2157886</v>
      </c>
      <c r="B13610" s="5">
        <v>941</v>
      </c>
      <c r="C13610" s="6">
        <v>43204</v>
      </c>
      <c r="D13610" s="5">
        <v>46</v>
      </c>
      <c r="E13610" s="5" t="str">
        <f>_xlfn.XLOOKUP(Orders[[#This Row],[user_id]],Users[user_id],Users[country])</f>
        <v>FR</v>
      </c>
      <c r="F13610" s="5" t="str">
        <f>_xlfn.XLOOKUP(Orders[[#This Row],[country_code]],Countries[country_code],Countries[country_name])</f>
        <v>France</v>
      </c>
      <c r="G13610" s="5">
        <f>_xlfn.XLOOKUP(Orders[[#This Row],[user_id]],Users[user_id],Users[is_referral])</f>
        <v>0</v>
      </c>
    </row>
    <row r="13611" spans="1:7">
      <c r="A13611" s="5">
        <v>2157887</v>
      </c>
      <c r="B13611" s="5">
        <v>11580</v>
      </c>
      <c r="C13611" s="6">
        <v>43204</v>
      </c>
      <c r="D13611" s="5">
        <v>40</v>
      </c>
      <c r="E13611" s="5" t="str">
        <f>_xlfn.XLOOKUP(Orders[[#This Row],[user_id]],Users[user_id],Users[country])</f>
        <v>ES</v>
      </c>
      <c r="F13611" s="5" t="str">
        <f>_xlfn.XLOOKUP(Orders[[#This Row],[country_code]],Countries[country_code],Countries[country_name])</f>
        <v>Spain</v>
      </c>
      <c r="G13611" s="5">
        <f>_xlfn.XLOOKUP(Orders[[#This Row],[user_id]],Users[user_id],Users[is_referral])</f>
        <v>1</v>
      </c>
    </row>
    <row r="13612" spans="1:7">
      <c r="A13612" s="5">
        <v>2157888</v>
      </c>
      <c r="B13612" s="5">
        <v>786</v>
      </c>
      <c r="C13612" s="6">
        <v>43204</v>
      </c>
      <c r="D13612" s="5">
        <v>88</v>
      </c>
      <c r="E13612" s="5" t="str">
        <f>_xlfn.XLOOKUP(Orders[[#This Row],[user_id]],Users[user_id],Users[country])</f>
        <v>FR</v>
      </c>
      <c r="F13612" s="5" t="str">
        <f>_xlfn.XLOOKUP(Orders[[#This Row],[country_code]],Countries[country_code],Countries[country_name])</f>
        <v>France</v>
      </c>
      <c r="G13612" s="5">
        <f>_xlfn.XLOOKUP(Orders[[#This Row],[user_id]],Users[user_id],Users[is_referral])</f>
        <v>0</v>
      </c>
    </row>
    <row r="13613" spans="1:7">
      <c r="A13613" s="5">
        <v>2157891</v>
      </c>
      <c r="B13613" s="5">
        <v>6609</v>
      </c>
      <c r="C13613" s="6">
        <v>43204</v>
      </c>
      <c r="D13613" s="5">
        <v>18</v>
      </c>
      <c r="E13613" s="5" t="str">
        <f>_xlfn.XLOOKUP(Orders[[#This Row],[user_id]],Users[user_id],Users[country])</f>
        <v>ES</v>
      </c>
      <c r="F13613" s="5" t="str">
        <f>_xlfn.XLOOKUP(Orders[[#This Row],[country_code]],Countries[country_code],Countries[country_name])</f>
        <v>Spain</v>
      </c>
      <c r="G13613" s="5">
        <f>_xlfn.XLOOKUP(Orders[[#This Row],[user_id]],Users[user_id],Users[is_referral])</f>
        <v>1</v>
      </c>
    </row>
    <row r="13614" spans="1:7">
      <c r="A13614" s="5">
        <v>2157893</v>
      </c>
      <c r="B13614" s="5">
        <v>3930</v>
      </c>
      <c r="C13614" s="6">
        <v>43204</v>
      </c>
      <c r="D13614" s="5">
        <v>77</v>
      </c>
      <c r="E13614" s="5" t="str">
        <f>_xlfn.XLOOKUP(Orders[[#This Row],[user_id]],Users[user_id],Users[country])</f>
        <v>FR</v>
      </c>
      <c r="F13614" s="5" t="str">
        <f>_xlfn.XLOOKUP(Orders[[#This Row],[country_code]],Countries[country_code],Countries[country_name])</f>
        <v>France</v>
      </c>
      <c r="G13614" s="5">
        <f>_xlfn.XLOOKUP(Orders[[#This Row],[user_id]],Users[user_id],Users[is_referral])</f>
        <v>0</v>
      </c>
    </row>
    <row r="13615" spans="1:7">
      <c r="A13615" s="5">
        <v>2157894</v>
      </c>
      <c r="B13615" s="5">
        <v>15642</v>
      </c>
      <c r="C13615" s="6">
        <v>43204</v>
      </c>
      <c r="D13615" s="5">
        <v>36</v>
      </c>
      <c r="E13615" s="5" t="str">
        <f>_xlfn.XLOOKUP(Orders[[#This Row],[user_id]],Users[user_id],Users[country])</f>
        <v>IT</v>
      </c>
      <c r="F13615" s="5" t="str">
        <f>_xlfn.XLOOKUP(Orders[[#This Row],[country_code]],Countries[country_code],Countries[country_name])</f>
        <v>Italy</v>
      </c>
      <c r="G13615" s="5">
        <f>_xlfn.XLOOKUP(Orders[[#This Row],[user_id]],Users[user_id],Users[is_referral])</f>
        <v>1</v>
      </c>
    </row>
    <row r="13616" spans="1:7">
      <c r="A13616" s="5">
        <v>2157897</v>
      </c>
      <c r="B13616" s="5">
        <v>8803</v>
      </c>
      <c r="C13616" s="6">
        <v>43204</v>
      </c>
      <c r="D13616" s="5">
        <v>38</v>
      </c>
      <c r="E13616" s="5" t="str">
        <f>_xlfn.XLOOKUP(Orders[[#This Row],[user_id]],Users[user_id],Users[country])</f>
        <v>DE</v>
      </c>
      <c r="F13616" s="5" t="str">
        <f>_xlfn.XLOOKUP(Orders[[#This Row],[country_code]],Countries[country_code],Countries[country_name])</f>
        <v>Germany</v>
      </c>
      <c r="G13616" s="5">
        <f>_xlfn.XLOOKUP(Orders[[#This Row],[user_id]],Users[user_id],Users[is_referral])</f>
        <v>1</v>
      </c>
    </row>
    <row r="13617" spans="1:7">
      <c r="A13617" s="5">
        <v>2157901</v>
      </c>
      <c r="B13617" s="5">
        <v>1580</v>
      </c>
      <c r="C13617" s="6">
        <v>43204</v>
      </c>
      <c r="D13617" s="5">
        <v>38</v>
      </c>
      <c r="E13617" s="5" t="str">
        <f>_xlfn.XLOOKUP(Orders[[#This Row],[user_id]],Users[user_id],Users[country])</f>
        <v>ES</v>
      </c>
      <c r="F13617" s="5" t="str">
        <f>_xlfn.XLOOKUP(Orders[[#This Row],[country_code]],Countries[country_code],Countries[country_name])</f>
        <v>Spain</v>
      </c>
      <c r="G13617" s="5">
        <f>_xlfn.XLOOKUP(Orders[[#This Row],[user_id]],Users[user_id],Users[is_referral])</f>
        <v>0</v>
      </c>
    </row>
    <row r="13618" spans="1:7">
      <c r="A13618" s="5">
        <v>2157904</v>
      </c>
      <c r="B13618" s="5">
        <v>7308</v>
      </c>
      <c r="C13618" s="6">
        <v>43204</v>
      </c>
      <c r="D13618" s="5">
        <v>29</v>
      </c>
      <c r="E13618" s="5" t="str">
        <f>_xlfn.XLOOKUP(Orders[[#This Row],[user_id]],Users[user_id],Users[country])</f>
        <v>ES</v>
      </c>
      <c r="F13618" s="5" t="str">
        <f>_xlfn.XLOOKUP(Orders[[#This Row],[country_code]],Countries[country_code],Countries[country_name])</f>
        <v>Spain</v>
      </c>
      <c r="G13618" s="5">
        <f>_xlfn.XLOOKUP(Orders[[#This Row],[user_id]],Users[user_id],Users[is_referral])</f>
        <v>0</v>
      </c>
    </row>
    <row r="13619" spans="1:7">
      <c r="A13619" s="5">
        <v>2157910</v>
      </c>
      <c r="B13619" s="5">
        <v>2340</v>
      </c>
      <c r="C13619" s="6">
        <v>43204</v>
      </c>
      <c r="D13619" s="5">
        <v>10</v>
      </c>
      <c r="E13619" s="5" t="str">
        <f>_xlfn.XLOOKUP(Orders[[#This Row],[user_id]],Users[user_id],Users[country])</f>
        <v>IT</v>
      </c>
      <c r="F13619" s="5" t="str">
        <f>_xlfn.XLOOKUP(Orders[[#This Row],[country_code]],Countries[country_code],Countries[country_name])</f>
        <v>Italy</v>
      </c>
      <c r="G13619" s="5">
        <f>_xlfn.XLOOKUP(Orders[[#This Row],[user_id]],Users[user_id],Users[is_referral])</f>
        <v>0</v>
      </c>
    </row>
    <row r="13620" spans="1:7">
      <c r="A13620" s="5">
        <v>2157912</v>
      </c>
      <c r="B13620" s="5">
        <v>12591</v>
      </c>
      <c r="C13620" s="6">
        <v>43204</v>
      </c>
      <c r="D13620" s="5">
        <v>67</v>
      </c>
      <c r="E13620" s="5" t="str">
        <f>_xlfn.XLOOKUP(Orders[[#This Row],[user_id]],Users[user_id],Users[country])</f>
        <v>FR</v>
      </c>
      <c r="F13620" s="5" t="str">
        <f>_xlfn.XLOOKUP(Orders[[#This Row],[country_code]],Countries[country_code],Countries[country_name])</f>
        <v>France</v>
      </c>
      <c r="G13620" s="5">
        <f>_xlfn.XLOOKUP(Orders[[#This Row],[user_id]],Users[user_id],Users[is_referral])</f>
        <v>1</v>
      </c>
    </row>
    <row r="13621" spans="1:7">
      <c r="A13621" s="5">
        <v>2157916</v>
      </c>
      <c r="B13621" s="5">
        <v>16380</v>
      </c>
      <c r="C13621" s="6">
        <v>43204</v>
      </c>
      <c r="D13621" s="5">
        <v>51</v>
      </c>
      <c r="E13621" s="5" t="str">
        <f>_xlfn.XLOOKUP(Orders[[#This Row],[user_id]],Users[user_id],Users[country])</f>
        <v>ES</v>
      </c>
      <c r="F13621" s="5" t="str">
        <f>_xlfn.XLOOKUP(Orders[[#This Row],[country_code]],Countries[country_code],Countries[country_name])</f>
        <v>Spain</v>
      </c>
      <c r="G13621" s="5">
        <f>_xlfn.XLOOKUP(Orders[[#This Row],[user_id]],Users[user_id],Users[is_referral])</f>
        <v>0</v>
      </c>
    </row>
    <row r="13622" spans="1:7">
      <c r="A13622" s="5">
        <v>2157918</v>
      </c>
      <c r="B13622" s="5">
        <v>17395</v>
      </c>
      <c r="C13622" s="6">
        <v>43204</v>
      </c>
      <c r="D13622" s="5">
        <v>16</v>
      </c>
      <c r="E13622" s="5" t="str">
        <f>_xlfn.XLOOKUP(Orders[[#This Row],[user_id]],Users[user_id],Users[country])</f>
        <v>ES</v>
      </c>
      <c r="F13622" s="5" t="str">
        <f>_xlfn.XLOOKUP(Orders[[#This Row],[country_code]],Countries[country_code],Countries[country_name])</f>
        <v>Spain</v>
      </c>
      <c r="G13622" s="5">
        <f>_xlfn.XLOOKUP(Orders[[#This Row],[user_id]],Users[user_id],Users[is_referral])</f>
        <v>1</v>
      </c>
    </row>
    <row r="13623" spans="1:7">
      <c r="A13623" s="5">
        <v>2157920</v>
      </c>
      <c r="B13623" s="5">
        <v>2313</v>
      </c>
      <c r="C13623" s="6">
        <v>43204</v>
      </c>
      <c r="D13623" s="5">
        <v>54</v>
      </c>
      <c r="E13623" s="5" t="str">
        <f>_xlfn.XLOOKUP(Orders[[#This Row],[user_id]],Users[user_id],Users[country])</f>
        <v>IT</v>
      </c>
      <c r="F13623" s="5" t="str">
        <f>_xlfn.XLOOKUP(Orders[[#This Row],[country_code]],Countries[country_code],Countries[country_name])</f>
        <v>Italy</v>
      </c>
      <c r="G13623" s="5">
        <f>_xlfn.XLOOKUP(Orders[[#This Row],[user_id]],Users[user_id],Users[is_referral])</f>
        <v>0</v>
      </c>
    </row>
    <row r="13624" spans="1:7">
      <c r="A13624" s="5">
        <v>2157922</v>
      </c>
      <c r="B13624" s="5">
        <v>17917</v>
      </c>
      <c r="C13624" s="6">
        <v>43204</v>
      </c>
      <c r="D13624" s="5">
        <v>20</v>
      </c>
      <c r="E13624" s="5" t="str">
        <f>_xlfn.XLOOKUP(Orders[[#This Row],[user_id]],Users[user_id],Users[country])</f>
        <v>IT</v>
      </c>
      <c r="F13624" s="5" t="str">
        <f>_xlfn.XLOOKUP(Orders[[#This Row],[country_code]],Countries[country_code],Countries[country_name])</f>
        <v>Italy</v>
      </c>
      <c r="G13624" s="5">
        <f>_xlfn.XLOOKUP(Orders[[#This Row],[user_id]],Users[user_id],Users[is_referral])</f>
        <v>1</v>
      </c>
    </row>
    <row r="13625" spans="1:7">
      <c r="A13625" s="5">
        <v>2157923</v>
      </c>
      <c r="B13625" s="5">
        <v>15538</v>
      </c>
      <c r="C13625" s="6">
        <v>43204</v>
      </c>
      <c r="D13625" s="5">
        <v>21</v>
      </c>
      <c r="E13625" s="5" t="str">
        <f>_xlfn.XLOOKUP(Orders[[#This Row],[user_id]],Users[user_id],Users[country])</f>
        <v>FR</v>
      </c>
      <c r="F13625" s="5" t="str">
        <f>_xlfn.XLOOKUP(Orders[[#This Row],[country_code]],Countries[country_code],Countries[country_name])</f>
        <v>France</v>
      </c>
      <c r="G13625" s="5">
        <f>_xlfn.XLOOKUP(Orders[[#This Row],[user_id]],Users[user_id],Users[is_referral])</f>
        <v>1</v>
      </c>
    </row>
    <row r="13626" spans="1:7">
      <c r="A13626" s="5">
        <v>2157924</v>
      </c>
      <c r="B13626" s="5">
        <v>3566</v>
      </c>
      <c r="C13626" s="6">
        <v>43204</v>
      </c>
      <c r="D13626" s="5">
        <v>41</v>
      </c>
      <c r="E13626" s="5" t="str">
        <f>_xlfn.XLOOKUP(Orders[[#This Row],[user_id]],Users[user_id],Users[country])</f>
        <v>ES</v>
      </c>
      <c r="F13626" s="5" t="str">
        <f>_xlfn.XLOOKUP(Orders[[#This Row],[country_code]],Countries[country_code],Countries[country_name])</f>
        <v>Spain</v>
      </c>
      <c r="G13626" s="5">
        <f>_xlfn.XLOOKUP(Orders[[#This Row],[user_id]],Users[user_id],Users[is_referral])</f>
        <v>0</v>
      </c>
    </row>
    <row r="13627" spans="1:7">
      <c r="A13627" s="5">
        <v>2157926</v>
      </c>
      <c r="B13627" s="5">
        <v>600</v>
      </c>
      <c r="C13627" s="6">
        <v>43204</v>
      </c>
      <c r="D13627" s="5">
        <v>61</v>
      </c>
      <c r="E13627" s="5" t="str">
        <f>_xlfn.XLOOKUP(Orders[[#This Row],[user_id]],Users[user_id],Users[country])</f>
        <v>ES</v>
      </c>
      <c r="F13627" s="5" t="str">
        <f>_xlfn.XLOOKUP(Orders[[#This Row],[country_code]],Countries[country_code],Countries[country_name])</f>
        <v>Spain</v>
      </c>
      <c r="G13627" s="5">
        <f>_xlfn.XLOOKUP(Orders[[#This Row],[user_id]],Users[user_id],Users[is_referral])</f>
        <v>0</v>
      </c>
    </row>
    <row r="13628" spans="1:7">
      <c r="A13628" s="5">
        <v>2157927</v>
      </c>
      <c r="B13628" s="5">
        <v>8387</v>
      </c>
      <c r="C13628" s="6">
        <v>43204</v>
      </c>
      <c r="D13628" s="5">
        <v>54</v>
      </c>
      <c r="E13628" s="5" t="str">
        <f>_xlfn.XLOOKUP(Orders[[#This Row],[user_id]],Users[user_id],Users[country])</f>
        <v>DE</v>
      </c>
      <c r="F13628" s="5" t="str">
        <f>_xlfn.XLOOKUP(Orders[[#This Row],[country_code]],Countries[country_code],Countries[country_name])</f>
        <v>Germany</v>
      </c>
      <c r="G13628" s="5">
        <f>_xlfn.XLOOKUP(Orders[[#This Row],[user_id]],Users[user_id],Users[is_referral])</f>
        <v>1</v>
      </c>
    </row>
    <row r="13629" spans="1:7">
      <c r="A13629" s="5">
        <v>2157928</v>
      </c>
      <c r="B13629" s="5">
        <v>14064</v>
      </c>
      <c r="C13629" s="6">
        <v>43204</v>
      </c>
      <c r="D13629" s="5">
        <v>21</v>
      </c>
      <c r="E13629" s="5" t="str">
        <f>_xlfn.XLOOKUP(Orders[[#This Row],[user_id]],Users[user_id],Users[country])</f>
        <v>IT</v>
      </c>
      <c r="F13629" s="5" t="str">
        <f>_xlfn.XLOOKUP(Orders[[#This Row],[country_code]],Countries[country_code],Countries[country_name])</f>
        <v>Italy</v>
      </c>
      <c r="G13629" s="5">
        <f>_xlfn.XLOOKUP(Orders[[#This Row],[user_id]],Users[user_id],Users[is_referral])</f>
        <v>1</v>
      </c>
    </row>
    <row r="13630" spans="1:7">
      <c r="A13630" s="5">
        <v>2157931</v>
      </c>
      <c r="B13630" s="5">
        <v>19521</v>
      </c>
      <c r="C13630" s="6">
        <v>43204</v>
      </c>
      <c r="D13630" s="5">
        <v>22</v>
      </c>
      <c r="E13630" s="5" t="str">
        <f>_xlfn.XLOOKUP(Orders[[#This Row],[user_id]],Users[user_id],Users[country])</f>
        <v>DE</v>
      </c>
      <c r="F13630" s="5" t="str">
        <f>_xlfn.XLOOKUP(Orders[[#This Row],[country_code]],Countries[country_code],Countries[country_name])</f>
        <v>Germany</v>
      </c>
      <c r="G13630" s="5">
        <f>_xlfn.XLOOKUP(Orders[[#This Row],[user_id]],Users[user_id],Users[is_referral])</f>
        <v>1</v>
      </c>
    </row>
    <row r="13631" spans="1:7">
      <c r="A13631" s="5">
        <v>2157934</v>
      </c>
      <c r="B13631" s="5">
        <v>17432</v>
      </c>
      <c r="C13631" s="6">
        <v>43204</v>
      </c>
      <c r="D13631" s="5">
        <v>35</v>
      </c>
      <c r="E13631" s="5" t="str">
        <f>_xlfn.XLOOKUP(Orders[[#This Row],[user_id]],Users[user_id],Users[country])</f>
        <v>IT</v>
      </c>
      <c r="F13631" s="5" t="str">
        <f>_xlfn.XLOOKUP(Orders[[#This Row],[country_code]],Countries[country_code],Countries[country_name])</f>
        <v>Italy</v>
      </c>
      <c r="G13631" s="5">
        <f>_xlfn.XLOOKUP(Orders[[#This Row],[user_id]],Users[user_id],Users[is_referral])</f>
        <v>1</v>
      </c>
    </row>
    <row r="13632" spans="1:7">
      <c r="A13632" s="5">
        <v>2157935</v>
      </c>
      <c r="B13632" s="5">
        <v>16194</v>
      </c>
      <c r="C13632" s="6">
        <v>43204</v>
      </c>
      <c r="D13632" s="5">
        <v>30</v>
      </c>
      <c r="E13632" s="5" t="str">
        <f>_xlfn.XLOOKUP(Orders[[#This Row],[user_id]],Users[user_id],Users[country])</f>
        <v>DE</v>
      </c>
      <c r="F13632" s="5" t="str">
        <f>_xlfn.XLOOKUP(Orders[[#This Row],[country_code]],Countries[country_code],Countries[country_name])</f>
        <v>Germany</v>
      </c>
      <c r="G13632" s="5">
        <f>_xlfn.XLOOKUP(Orders[[#This Row],[user_id]],Users[user_id],Users[is_referral])</f>
        <v>1</v>
      </c>
    </row>
    <row r="13633" spans="1:7">
      <c r="A13633" s="5">
        <v>2157937</v>
      </c>
      <c r="B13633" s="5">
        <v>18932</v>
      </c>
      <c r="C13633" s="6">
        <v>43204</v>
      </c>
      <c r="D13633" s="5">
        <v>50</v>
      </c>
      <c r="E13633" s="5" t="str">
        <f>_xlfn.XLOOKUP(Orders[[#This Row],[user_id]],Users[user_id],Users[country])</f>
        <v>FR</v>
      </c>
      <c r="F13633" s="5" t="str">
        <f>_xlfn.XLOOKUP(Orders[[#This Row],[country_code]],Countries[country_code],Countries[country_name])</f>
        <v>France</v>
      </c>
      <c r="G13633" s="5">
        <f>_xlfn.XLOOKUP(Orders[[#This Row],[user_id]],Users[user_id],Users[is_referral])</f>
        <v>1</v>
      </c>
    </row>
    <row r="13634" spans="1:7">
      <c r="A13634" s="5">
        <v>2157938</v>
      </c>
      <c r="B13634" s="5">
        <v>7635</v>
      </c>
      <c r="C13634" s="6">
        <v>43204</v>
      </c>
      <c r="D13634" s="5">
        <v>16</v>
      </c>
      <c r="E13634" s="5" t="str">
        <f>_xlfn.XLOOKUP(Orders[[#This Row],[user_id]],Users[user_id],Users[country])</f>
        <v>DE</v>
      </c>
      <c r="F13634" s="5" t="str">
        <f>_xlfn.XLOOKUP(Orders[[#This Row],[country_code]],Countries[country_code],Countries[country_name])</f>
        <v>Germany</v>
      </c>
      <c r="G13634" s="5">
        <f>_xlfn.XLOOKUP(Orders[[#This Row],[user_id]],Users[user_id],Users[is_referral])</f>
        <v>1</v>
      </c>
    </row>
    <row r="13635" spans="1:7">
      <c r="A13635" s="5">
        <v>2157940</v>
      </c>
      <c r="B13635" s="5">
        <v>15920</v>
      </c>
      <c r="C13635" s="6">
        <v>43204</v>
      </c>
      <c r="D13635" s="5">
        <v>86</v>
      </c>
      <c r="E13635" s="5" t="str">
        <f>_xlfn.XLOOKUP(Orders[[#This Row],[user_id]],Users[user_id],Users[country])</f>
        <v>IT</v>
      </c>
      <c r="F13635" s="5" t="str">
        <f>_xlfn.XLOOKUP(Orders[[#This Row],[country_code]],Countries[country_code],Countries[country_name])</f>
        <v>Italy</v>
      </c>
      <c r="G13635" s="5">
        <f>_xlfn.XLOOKUP(Orders[[#This Row],[user_id]],Users[user_id],Users[is_referral])</f>
        <v>1</v>
      </c>
    </row>
    <row r="13636" spans="1:7">
      <c r="A13636" s="5">
        <v>2157941</v>
      </c>
      <c r="B13636" s="5">
        <v>12897</v>
      </c>
      <c r="C13636" s="6">
        <v>43204</v>
      </c>
      <c r="D13636" s="5">
        <v>36</v>
      </c>
      <c r="E13636" s="5" t="str">
        <f>_xlfn.XLOOKUP(Orders[[#This Row],[user_id]],Users[user_id],Users[country])</f>
        <v>FR</v>
      </c>
      <c r="F13636" s="5" t="str">
        <f>_xlfn.XLOOKUP(Orders[[#This Row],[country_code]],Countries[country_code],Countries[country_name])</f>
        <v>France</v>
      </c>
      <c r="G13636" s="5">
        <f>_xlfn.XLOOKUP(Orders[[#This Row],[user_id]],Users[user_id],Users[is_referral])</f>
        <v>1</v>
      </c>
    </row>
    <row r="13637" spans="1:7">
      <c r="A13637" s="5">
        <v>2157943</v>
      </c>
      <c r="B13637" s="5">
        <v>15913</v>
      </c>
      <c r="C13637" s="6">
        <v>43204</v>
      </c>
      <c r="D13637" s="5">
        <v>17</v>
      </c>
      <c r="E13637" s="5" t="str">
        <f>_xlfn.XLOOKUP(Orders[[#This Row],[user_id]],Users[user_id],Users[country])</f>
        <v>IT</v>
      </c>
      <c r="F13637" s="5" t="str">
        <f>_xlfn.XLOOKUP(Orders[[#This Row],[country_code]],Countries[country_code],Countries[country_name])</f>
        <v>Italy</v>
      </c>
      <c r="G13637" s="5">
        <f>_xlfn.XLOOKUP(Orders[[#This Row],[user_id]],Users[user_id],Users[is_referral])</f>
        <v>1</v>
      </c>
    </row>
    <row r="13638" spans="1:7">
      <c r="A13638" s="5">
        <v>2157945</v>
      </c>
      <c r="B13638" s="5">
        <v>15986</v>
      </c>
      <c r="C13638" s="6">
        <v>43204</v>
      </c>
      <c r="D13638" s="5">
        <v>38</v>
      </c>
      <c r="E13638" s="5" t="str">
        <f>_xlfn.XLOOKUP(Orders[[#This Row],[user_id]],Users[user_id],Users[country])</f>
        <v>FR</v>
      </c>
      <c r="F13638" s="5" t="str">
        <f>_xlfn.XLOOKUP(Orders[[#This Row],[country_code]],Countries[country_code],Countries[country_name])</f>
        <v>France</v>
      </c>
      <c r="G13638" s="5">
        <f>_xlfn.XLOOKUP(Orders[[#This Row],[user_id]],Users[user_id],Users[is_referral])</f>
        <v>1</v>
      </c>
    </row>
    <row r="13639" spans="1:7">
      <c r="A13639" s="5">
        <v>2157946</v>
      </c>
      <c r="B13639" s="5">
        <v>1263</v>
      </c>
      <c r="C13639" s="6">
        <v>43204</v>
      </c>
      <c r="D13639" s="5">
        <v>37</v>
      </c>
      <c r="E13639" s="5" t="str">
        <f>_xlfn.XLOOKUP(Orders[[#This Row],[user_id]],Users[user_id],Users[country])</f>
        <v>IT</v>
      </c>
      <c r="F13639" s="5" t="str">
        <f>_xlfn.XLOOKUP(Orders[[#This Row],[country_code]],Countries[country_code],Countries[country_name])</f>
        <v>Italy</v>
      </c>
      <c r="G13639" s="5">
        <f>_xlfn.XLOOKUP(Orders[[#This Row],[user_id]],Users[user_id],Users[is_referral])</f>
        <v>0</v>
      </c>
    </row>
    <row r="13640" spans="1:7">
      <c r="A13640" s="5">
        <v>2157949</v>
      </c>
      <c r="B13640" s="5">
        <v>16287</v>
      </c>
      <c r="C13640" s="6">
        <v>43204</v>
      </c>
      <c r="D13640" s="5">
        <v>68</v>
      </c>
      <c r="E13640" s="5" t="str">
        <f>_xlfn.XLOOKUP(Orders[[#This Row],[user_id]],Users[user_id],Users[country])</f>
        <v>ES</v>
      </c>
      <c r="F13640" s="5" t="str">
        <f>_xlfn.XLOOKUP(Orders[[#This Row],[country_code]],Countries[country_code],Countries[country_name])</f>
        <v>Spain</v>
      </c>
      <c r="G13640" s="5">
        <f>_xlfn.XLOOKUP(Orders[[#This Row],[user_id]],Users[user_id],Users[is_referral])</f>
        <v>1</v>
      </c>
    </row>
    <row r="13641" spans="1:7">
      <c r="A13641" s="5">
        <v>2157951</v>
      </c>
      <c r="B13641" s="5">
        <v>13127</v>
      </c>
      <c r="C13641" s="6">
        <v>43204</v>
      </c>
      <c r="D13641" s="5">
        <v>76</v>
      </c>
      <c r="E13641" s="5" t="str">
        <f>_xlfn.XLOOKUP(Orders[[#This Row],[user_id]],Users[user_id],Users[country])</f>
        <v>FR</v>
      </c>
      <c r="F13641" s="5" t="str">
        <f>_xlfn.XLOOKUP(Orders[[#This Row],[country_code]],Countries[country_code],Countries[country_name])</f>
        <v>France</v>
      </c>
      <c r="G13641" s="5">
        <f>_xlfn.XLOOKUP(Orders[[#This Row],[user_id]],Users[user_id],Users[is_referral])</f>
        <v>1</v>
      </c>
    </row>
    <row r="13642" spans="1:7">
      <c r="A13642" s="5">
        <v>2157952</v>
      </c>
      <c r="B13642" s="5">
        <v>6592</v>
      </c>
      <c r="C13642" s="6">
        <v>43204</v>
      </c>
      <c r="D13642" s="5">
        <v>54</v>
      </c>
      <c r="E13642" s="5" t="str">
        <f>_xlfn.XLOOKUP(Orders[[#This Row],[user_id]],Users[user_id],Users[country])</f>
        <v>FR</v>
      </c>
      <c r="F13642" s="5" t="str">
        <f>_xlfn.XLOOKUP(Orders[[#This Row],[country_code]],Countries[country_code],Countries[country_name])</f>
        <v>France</v>
      </c>
      <c r="G13642" s="5">
        <f>_xlfn.XLOOKUP(Orders[[#This Row],[user_id]],Users[user_id],Users[is_referral])</f>
        <v>1</v>
      </c>
    </row>
    <row r="13643" spans="1:7">
      <c r="A13643" s="5">
        <v>2157953</v>
      </c>
      <c r="B13643" s="5">
        <v>17970</v>
      </c>
      <c r="C13643" s="6">
        <v>43204</v>
      </c>
      <c r="D13643" s="5">
        <v>30</v>
      </c>
      <c r="E13643" s="5" t="str">
        <f>_xlfn.XLOOKUP(Orders[[#This Row],[user_id]],Users[user_id],Users[country])</f>
        <v>ES</v>
      </c>
      <c r="F13643" s="5" t="str">
        <f>_xlfn.XLOOKUP(Orders[[#This Row],[country_code]],Countries[country_code],Countries[country_name])</f>
        <v>Spain</v>
      </c>
      <c r="G13643" s="5">
        <f>_xlfn.XLOOKUP(Orders[[#This Row],[user_id]],Users[user_id],Users[is_referral])</f>
        <v>1</v>
      </c>
    </row>
    <row r="13644" spans="1:7">
      <c r="A13644" s="5">
        <v>2157954</v>
      </c>
      <c r="B13644" s="5">
        <v>3843</v>
      </c>
      <c r="C13644" s="6">
        <v>43204</v>
      </c>
      <c r="D13644" s="5">
        <v>70</v>
      </c>
      <c r="E13644" s="5" t="str">
        <f>_xlfn.XLOOKUP(Orders[[#This Row],[user_id]],Users[user_id],Users[country])</f>
        <v>ES</v>
      </c>
      <c r="F13644" s="5" t="str">
        <f>_xlfn.XLOOKUP(Orders[[#This Row],[country_code]],Countries[country_code],Countries[country_name])</f>
        <v>Spain</v>
      </c>
      <c r="G13644" s="5">
        <f>_xlfn.XLOOKUP(Orders[[#This Row],[user_id]],Users[user_id],Users[is_referral])</f>
        <v>0</v>
      </c>
    </row>
    <row r="13645" spans="1:7">
      <c r="A13645" s="5">
        <v>2157955</v>
      </c>
      <c r="B13645" s="5">
        <v>7581</v>
      </c>
      <c r="C13645" s="6">
        <v>43204</v>
      </c>
      <c r="D13645" s="5">
        <v>72</v>
      </c>
      <c r="E13645" s="5" t="str">
        <f>_xlfn.XLOOKUP(Orders[[#This Row],[user_id]],Users[user_id],Users[country])</f>
        <v>FR</v>
      </c>
      <c r="F13645" s="5" t="str">
        <f>_xlfn.XLOOKUP(Orders[[#This Row],[country_code]],Countries[country_code],Countries[country_name])</f>
        <v>France</v>
      </c>
      <c r="G13645" s="5">
        <f>_xlfn.XLOOKUP(Orders[[#This Row],[user_id]],Users[user_id],Users[is_referral])</f>
        <v>1</v>
      </c>
    </row>
    <row r="13646" spans="1:7">
      <c r="A13646" s="5">
        <v>2157958</v>
      </c>
      <c r="B13646" s="5">
        <v>6372</v>
      </c>
      <c r="C13646" s="6">
        <v>43204</v>
      </c>
      <c r="D13646" s="5">
        <v>35</v>
      </c>
      <c r="E13646" s="5" t="str">
        <f>_xlfn.XLOOKUP(Orders[[#This Row],[user_id]],Users[user_id],Users[country])</f>
        <v>FR</v>
      </c>
      <c r="F13646" s="5" t="str">
        <f>_xlfn.XLOOKUP(Orders[[#This Row],[country_code]],Countries[country_code],Countries[country_name])</f>
        <v>France</v>
      </c>
      <c r="G13646" s="5">
        <f>_xlfn.XLOOKUP(Orders[[#This Row],[user_id]],Users[user_id],Users[is_referral])</f>
        <v>1</v>
      </c>
    </row>
    <row r="13647" spans="1:7">
      <c r="A13647" s="5">
        <v>2157960</v>
      </c>
      <c r="B13647" s="5">
        <v>17597</v>
      </c>
      <c r="C13647" s="6">
        <v>43204</v>
      </c>
      <c r="D13647" s="5">
        <v>80</v>
      </c>
      <c r="E13647" s="5" t="str">
        <f>_xlfn.XLOOKUP(Orders[[#This Row],[user_id]],Users[user_id],Users[country])</f>
        <v>FR</v>
      </c>
      <c r="F13647" s="5" t="str">
        <f>_xlfn.XLOOKUP(Orders[[#This Row],[country_code]],Countries[country_code],Countries[country_name])</f>
        <v>France</v>
      </c>
      <c r="G13647" s="5">
        <f>_xlfn.XLOOKUP(Orders[[#This Row],[user_id]],Users[user_id],Users[is_referral])</f>
        <v>1</v>
      </c>
    </row>
    <row r="13648" spans="1:7">
      <c r="A13648" s="5">
        <v>2157961</v>
      </c>
      <c r="B13648" s="5">
        <v>11618</v>
      </c>
      <c r="C13648" s="6">
        <v>43204</v>
      </c>
      <c r="D13648" s="5">
        <v>53</v>
      </c>
      <c r="E13648" s="5" t="str">
        <f>_xlfn.XLOOKUP(Orders[[#This Row],[user_id]],Users[user_id],Users[country])</f>
        <v>ES</v>
      </c>
      <c r="F13648" s="5" t="str">
        <f>_xlfn.XLOOKUP(Orders[[#This Row],[country_code]],Countries[country_code],Countries[country_name])</f>
        <v>Spain</v>
      </c>
      <c r="G13648" s="5">
        <f>_xlfn.XLOOKUP(Orders[[#This Row],[user_id]],Users[user_id],Users[is_referral])</f>
        <v>1</v>
      </c>
    </row>
    <row r="13649" spans="1:7">
      <c r="A13649" s="5">
        <v>2157968</v>
      </c>
      <c r="B13649" s="5">
        <v>500</v>
      </c>
      <c r="C13649" s="6">
        <v>43204</v>
      </c>
      <c r="D13649" s="5">
        <v>70</v>
      </c>
      <c r="E13649" s="5" t="str">
        <f>_xlfn.XLOOKUP(Orders[[#This Row],[user_id]],Users[user_id],Users[country])</f>
        <v>DE</v>
      </c>
      <c r="F13649" s="5" t="str">
        <f>_xlfn.XLOOKUP(Orders[[#This Row],[country_code]],Countries[country_code],Countries[country_name])</f>
        <v>Germany</v>
      </c>
      <c r="G13649" s="5">
        <f>_xlfn.XLOOKUP(Orders[[#This Row],[user_id]],Users[user_id],Users[is_referral])</f>
        <v>0</v>
      </c>
    </row>
    <row r="13650" spans="1:7">
      <c r="A13650" s="5">
        <v>2157970</v>
      </c>
      <c r="B13650" s="5">
        <v>2381</v>
      </c>
      <c r="C13650" s="6">
        <v>43204</v>
      </c>
      <c r="D13650" s="5">
        <v>21</v>
      </c>
      <c r="E13650" s="5" t="str">
        <f>_xlfn.XLOOKUP(Orders[[#This Row],[user_id]],Users[user_id],Users[country])</f>
        <v>FR</v>
      </c>
      <c r="F13650" s="5" t="str">
        <f>_xlfn.XLOOKUP(Orders[[#This Row],[country_code]],Countries[country_code],Countries[country_name])</f>
        <v>France</v>
      </c>
      <c r="G13650" s="5">
        <f>_xlfn.XLOOKUP(Orders[[#This Row],[user_id]],Users[user_id],Users[is_referral])</f>
        <v>0</v>
      </c>
    </row>
    <row r="13651" spans="1:7">
      <c r="A13651" s="5">
        <v>2157973</v>
      </c>
      <c r="B13651" s="5">
        <v>5613</v>
      </c>
      <c r="C13651" s="6">
        <v>43204</v>
      </c>
      <c r="D13651" s="5">
        <v>78</v>
      </c>
      <c r="E13651" s="5" t="str">
        <f>_xlfn.XLOOKUP(Orders[[#This Row],[user_id]],Users[user_id],Users[country])</f>
        <v>FR</v>
      </c>
      <c r="F13651" s="5" t="str">
        <f>_xlfn.XLOOKUP(Orders[[#This Row],[country_code]],Countries[country_code],Countries[country_name])</f>
        <v>France</v>
      </c>
      <c r="G13651" s="5">
        <f>_xlfn.XLOOKUP(Orders[[#This Row],[user_id]],Users[user_id],Users[is_referral])</f>
        <v>1</v>
      </c>
    </row>
    <row r="13652" spans="1:7">
      <c r="A13652" s="5">
        <v>2157976</v>
      </c>
      <c r="B13652" s="5">
        <v>468</v>
      </c>
      <c r="C13652" s="6">
        <v>43204</v>
      </c>
      <c r="D13652" s="5">
        <v>38</v>
      </c>
      <c r="E13652" s="5" t="str">
        <f>_xlfn.XLOOKUP(Orders[[#This Row],[user_id]],Users[user_id],Users[country])</f>
        <v>DE</v>
      </c>
      <c r="F13652" s="5" t="str">
        <f>_xlfn.XLOOKUP(Orders[[#This Row],[country_code]],Countries[country_code],Countries[country_name])</f>
        <v>Germany</v>
      </c>
      <c r="G13652" s="5">
        <f>_xlfn.XLOOKUP(Orders[[#This Row],[user_id]],Users[user_id],Users[is_referral])</f>
        <v>0</v>
      </c>
    </row>
    <row r="13653" spans="1:7">
      <c r="A13653" s="5">
        <v>2157979</v>
      </c>
      <c r="B13653" s="5">
        <v>12413</v>
      </c>
      <c r="C13653" s="6">
        <v>43204</v>
      </c>
      <c r="D13653" s="5">
        <v>19</v>
      </c>
      <c r="E13653" s="5" t="str">
        <f>_xlfn.XLOOKUP(Orders[[#This Row],[user_id]],Users[user_id],Users[country])</f>
        <v>FR</v>
      </c>
      <c r="F13653" s="5" t="str">
        <f>_xlfn.XLOOKUP(Orders[[#This Row],[country_code]],Countries[country_code],Countries[country_name])</f>
        <v>France</v>
      </c>
      <c r="G13653" s="5">
        <f>_xlfn.XLOOKUP(Orders[[#This Row],[user_id]],Users[user_id],Users[is_referral])</f>
        <v>1</v>
      </c>
    </row>
    <row r="13654" spans="1:7">
      <c r="A13654" s="5">
        <v>2157980</v>
      </c>
      <c r="B13654" s="5">
        <v>602</v>
      </c>
      <c r="C13654" s="6">
        <v>43204</v>
      </c>
      <c r="D13654" s="5">
        <v>55</v>
      </c>
      <c r="E13654" s="5" t="str">
        <f>_xlfn.XLOOKUP(Orders[[#This Row],[user_id]],Users[user_id],Users[country])</f>
        <v>IT</v>
      </c>
      <c r="F13654" s="5" t="str">
        <f>_xlfn.XLOOKUP(Orders[[#This Row],[country_code]],Countries[country_code],Countries[country_name])</f>
        <v>Italy</v>
      </c>
      <c r="G13654" s="5">
        <f>_xlfn.XLOOKUP(Orders[[#This Row],[user_id]],Users[user_id],Users[is_referral])</f>
        <v>0</v>
      </c>
    </row>
    <row r="13655" spans="1:7">
      <c r="A13655" s="5">
        <v>2157981</v>
      </c>
      <c r="B13655" s="5">
        <v>2845</v>
      </c>
      <c r="C13655" s="6">
        <v>43204</v>
      </c>
      <c r="D13655" s="5">
        <v>25</v>
      </c>
      <c r="E13655" s="5" t="str">
        <f>_xlfn.XLOOKUP(Orders[[#This Row],[user_id]],Users[user_id],Users[country])</f>
        <v>ES</v>
      </c>
      <c r="F13655" s="5" t="str">
        <f>_xlfn.XLOOKUP(Orders[[#This Row],[country_code]],Countries[country_code],Countries[country_name])</f>
        <v>Spain</v>
      </c>
      <c r="G13655" s="5">
        <f>_xlfn.XLOOKUP(Orders[[#This Row],[user_id]],Users[user_id],Users[is_referral])</f>
        <v>0</v>
      </c>
    </row>
    <row r="13656" spans="1:7">
      <c r="A13656" s="5">
        <v>2157982</v>
      </c>
      <c r="B13656" s="5">
        <v>16231</v>
      </c>
      <c r="C13656" s="6">
        <v>43204</v>
      </c>
      <c r="D13656" s="5">
        <v>20</v>
      </c>
      <c r="E13656" s="5" t="str">
        <f>_xlfn.XLOOKUP(Orders[[#This Row],[user_id]],Users[user_id],Users[country])</f>
        <v>FR</v>
      </c>
      <c r="F13656" s="5" t="str">
        <f>_xlfn.XLOOKUP(Orders[[#This Row],[country_code]],Countries[country_code],Countries[country_name])</f>
        <v>France</v>
      </c>
      <c r="G13656" s="5">
        <f>_xlfn.XLOOKUP(Orders[[#This Row],[user_id]],Users[user_id],Users[is_referral])</f>
        <v>1</v>
      </c>
    </row>
    <row r="13657" spans="1:7">
      <c r="A13657" s="5">
        <v>2157983</v>
      </c>
      <c r="B13657" s="5">
        <v>17537</v>
      </c>
      <c r="C13657" s="6">
        <v>43204</v>
      </c>
      <c r="D13657" s="5">
        <v>10</v>
      </c>
      <c r="E13657" s="5" t="str">
        <f>_xlfn.XLOOKUP(Orders[[#This Row],[user_id]],Users[user_id],Users[country])</f>
        <v>IT</v>
      </c>
      <c r="F13657" s="5" t="str">
        <f>_xlfn.XLOOKUP(Orders[[#This Row],[country_code]],Countries[country_code],Countries[country_name])</f>
        <v>Italy</v>
      </c>
      <c r="G13657" s="5">
        <f>_xlfn.XLOOKUP(Orders[[#This Row],[user_id]],Users[user_id],Users[is_referral])</f>
        <v>1</v>
      </c>
    </row>
    <row r="13658" spans="1:7">
      <c r="A13658" s="5">
        <v>2157985</v>
      </c>
      <c r="B13658" s="5">
        <v>8402</v>
      </c>
      <c r="C13658" s="6">
        <v>43204</v>
      </c>
      <c r="D13658" s="5">
        <v>68</v>
      </c>
      <c r="E13658" s="5" t="str">
        <f>_xlfn.XLOOKUP(Orders[[#This Row],[user_id]],Users[user_id],Users[country])</f>
        <v>ES</v>
      </c>
      <c r="F13658" s="5" t="str">
        <f>_xlfn.XLOOKUP(Orders[[#This Row],[country_code]],Countries[country_code],Countries[country_name])</f>
        <v>Spain</v>
      </c>
      <c r="G13658" s="5">
        <f>_xlfn.XLOOKUP(Orders[[#This Row],[user_id]],Users[user_id],Users[is_referral])</f>
        <v>1</v>
      </c>
    </row>
    <row r="13659" spans="1:7">
      <c r="A13659" s="5">
        <v>2157986</v>
      </c>
      <c r="B13659" s="5">
        <v>15551</v>
      </c>
      <c r="C13659" s="6">
        <v>43204</v>
      </c>
      <c r="D13659" s="5">
        <v>32</v>
      </c>
      <c r="E13659" s="5" t="str">
        <f>_xlfn.XLOOKUP(Orders[[#This Row],[user_id]],Users[user_id],Users[country])</f>
        <v>ES</v>
      </c>
      <c r="F13659" s="5" t="str">
        <f>_xlfn.XLOOKUP(Orders[[#This Row],[country_code]],Countries[country_code],Countries[country_name])</f>
        <v>Spain</v>
      </c>
      <c r="G13659" s="5">
        <f>_xlfn.XLOOKUP(Orders[[#This Row],[user_id]],Users[user_id],Users[is_referral])</f>
        <v>1</v>
      </c>
    </row>
    <row r="13660" spans="1:7">
      <c r="A13660" s="5">
        <v>2157987</v>
      </c>
      <c r="B13660" s="5">
        <v>18068</v>
      </c>
      <c r="C13660" s="6">
        <v>43204</v>
      </c>
      <c r="D13660" s="5">
        <v>13</v>
      </c>
      <c r="E13660" s="5" t="str">
        <f>_xlfn.XLOOKUP(Orders[[#This Row],[user_id]],Users[user_id],Users[country])</f>
        <v>IT</v>
      </c>
      <c r="F13660" s="5" t="str">
        <f>_xlfn.XLOOKUP(Orders[[#This Row],[country_code]],Countries[country_code],Countries[country_name])</f>
        <v>Italy</v>
      </c>
      <c r="G13660" s="5">
        <f>_xlfn.XLOOKUP(Orders[[#This Row],[user_id]],Users[user_id],Users[is_referral])</f>
        <v>1</v>
      </c>
    </row>
    <row r="13661" spans="1:7">
      <c r="A13661" s="5">
        <v>2157988</v>
      </c>
      <c r="B13661" s="5">
        <v>14040</v>
      </c>
      <c r="C13661" s="6">
        <v>43204</v>
      </c>
      <c r="D13661" s="5">
        <v>48</v>
      </c>
      <c r="E13661" s="5" t="str">
        <f>_xlfn.XLOOKUP(Orders[[#This Row],[user_id]],Users[user_id],Users[country])</f>
        <v>IT</v>
      </c>
      <c r="F13661" s="5" t="str">
        <f>_xlfn.XLOOKUP(Orders[[#This Row],[country_code]],Countries[country_code],Countries[country_name])</f>
        <v>Italy</v>
      </c>
      <c r="G13661" s="5">
        <f>_xlfn.XLOOKUP(Orders[[#This Row],[user_id]],Users[user_id],Users[is_referral])</f>
        <v>1</v>
      </c>
    </row>
    <row r="13662" spans="1:7">
      <c r="A13662" s="5">
        <v>2157989</v>
      </c>
      <c r="B13662" s="5">
        <v>10602</v>
      </c>
      <c r="C13662" s="6">
        <v>43204</v>
      </c>
      <c r="D13662" s="5">
        <v>58</v>
      </c>
      <c r="E13662" s="5" t="str">
        <f>_xlfn.XLOOKUP(Orders[[#This Row],[user_id]],Users[user_id],Users[country])</f>
        <v>DE</v>
      </c>
      <c r="F13662" s="5" t="str">
        <f>_xlfn.XLOOKUP(Orders[[#This Row],[country_code]],Countries[country_code],Countries[country_name])</f>
        <v>Germany</v>
      </c>
      <c r="G13662" s="5">
        <f>_xlfn.XLOOKUP(Orders[[#This Row],[user_id]],Users[user_id],Users[is_referral])</f>
        <v>1</v>
      </c>
    </row>
    <row r="13663" spans="1:7">
      <c r="A13663" s="5">
        <v>2157992</v>
      </c>
      <c r="B13663" s="5">
        <v>10132</v>
      </c>
      <c r="C13663" s="6">
        <v>43204</v>
      </c>
      <c r="D13663" s="5">
        <v>47</v>
      </c>
      <c r="E13663" s="5" t="str">
        <f>_xlfn.XLOOKUP(Orders[[#This Row],[user_id]],Users[user_id],Users[country])</f>
        <v>IT</v>
      </c>
      <c r="F13663" s="5" t="str">
        <f>_xlfn.XLOOKUP(Orders[[#This Row],[country_code]],Countries[country_code],Countries[country_name])</f>
        <v>Italy</v>
      </c>
      <c r="G13663" s="5">
        <f>_xlfn.XLOOKUP(Orders[[#This Row],[user_id]],Users[user_id],Users[is_referral])</f>
        <v>1</v>
      </c>
    </row>
    <row r="13664" spans="1:7">
      <c r="A13664" s="5">
        <v>2157994</v>
      </c>
      <c r="B13664" s="5">
        <v>17314</v>
      </c>
      <c r="C13664" s="6">
        <v>43204</v>
      </c>
      <c r="D13664" s="5">
        <v>46</v>
      </c>
      <c r="E13664" s="5" t="str">
        <f>_xlfn.XLOOKUP(Orders[[#This Row],[user_id]],Users[user_id],Users[country])</f>
        <v>IT</v>
      </c>
      <c r="F13664" s="5" t="str">
        <f>_xlfn.XLOOKUP(Orders[[#This Row],[country_code]],Countries[country_code],Countries[country_name])</f>
        <v>Italy</v>
      </c>
      <c r="G13664" s="5">
        <f>_xlfn.XLOOKUP(Orders[[#This Row],[user_id]],Users[user_id],Users[is_referral])</f>
        <v>1</v>
      </c>
    </row>
    <row r="13665" spans="1:7">
      <c r="A13665" s="5">
        <v>2157995</v>
      </c>
      <c r="B13665" s="5">
        <v>13038</v>
      </c>
      <c r="C13665" s="6">
        <v>43204</v>
      </c>
      <c r="D13665" s="5">
        <v>32</v>
      </c>
      <c r="E13665" s="5" t="str">
        <f>_xlfn.XLOOKUP(Orders[[#This Row],[user_id]],Users[user_id],Users[country])</f>
        <v>FR</v>
      </c>
      <c r="F13665" s="5" t="str">
        <f>_xlfn.XLOOKUP(Orders[[#This Row],[country_code]],Countries[country_code],Countries[country_name])</f>
        <v>France</v>
      </c>
      <c r="G13665" s="5">
        <f>_xlfn.XLOOKUP(Orders[[#This Row],[user_id]],Users[user_id],Users[is_referral])</f>
        <v>1</v>
      </c>
    </row>
    <row r="13666" spans="1:7">
      <c r="A13666" s="5">
        <v>2157996</v>
      </c>
      <c r="B13666" s="5">
        <v>18302</v>
      </c>
      <c r="C13666" s="6">
        <v>43204</v>
      </c>
      <c r="D13666" s="5">
        <v>43</v>
      </c>
      <c r="E13666" s="5" t="str">
        <f>_xlfn.XLOOKUP(Orders[[#This Row],[user_id]],Users[user_id],Users[country])</f>
        <v>FR</v>
      </c>
      <c r="F13666" s="5" t="str">
        <f>_xlfn.XLOOKUP(Orders[[#This Row],[country_code]],Countries[country_code],Countries[country_name])</f>
        <v>France</v>
      </c>
      <c r="G13666" s="5">
        <f>_xlfn.XLOOKUP(Orders[[#This Row],[user_id]],Users[user_id],Users[is_referral])</f>
        <v>1</v>
      </c>
    </row>
    <row r="13667" spans="1:7">
      <c r="A13667" s="5">
        <v>2157998</v>
      </c>
      <c r="B13667" s="5">
        <v>2478</v>
      </c>
      <c r="C13667" s="6">
        <v>43204</v>
      </c>
      <c r="D13667" s="5">
        <v>59</v>
      </c>
      <c r="E13667" s="5" t="str">
        <f>_xlfn.XLOOKUP(Orders[[#This Row],[user_id]],Users[user_id],Users[country])</f>
        <v>FR</v>
      </c>
      <c r="F13667" s="5" t="str">
        <f>_xlfn.XLOOKUP(Orders[[#This Row],[country_code]],Countries[country_code],Countries[country_name])</f>
        <v>France</v>
      </c>
      <c r="G13667" s="5">
        <f>_xlfn.XLOOKUP(Orders[[#This Row],[user_id]],Users[user_id],Users[is_referral])</f>
        <v>0</v>
      </c>
    </row>
    <row r="13668" spans="1:7">
      <c r="A13668" s="5">
        <v>2157999</v>
      </c>
      <c r="B13668" s="5">
        <v>6522</v>
      </c>
      <c r="C13668" s="6">
        <v>43204</v>
      </c>
      <c r="D13668" s="5">
        <v>17</v>
      </c>
      <c r="E13668" s="5" t="str">
        <f>_xlfn.XLOOKUP(Orders[[#This Row],[user_id]],Users[user_id],Users[country])</f>
        <v>IT</v>
      </c>
      <c r="F13668" s="5" t="str">
        <f>_xlfn.XLOOKUP(Orders[[#This Row],[country_code]],Countries[country_code],Countries[country_name])</f>
        <v>Italy</v>
      </c>
      <c r="G13668" s="5">
        <f>_xlfn.XLOOKUP(Orders[[#This Row],[user_id]],Users[user_id],Users[is_referral])</f>
        <v>1</v>
      </c>
    </row>
    <row r="13669" spans="1:7">
      <c r="A13669" s="5">
        <v>2158000</v>
      </c>
      <c r="B13669" s="5">
        <v>16743</v>
      </c>
      <c r="C13669" s="6">
        <v>43204</v>
      </c>
      <c r="D13669" s="5">
        <v>65</v>
      </c>
      <c r="E13669" s="5" t="str">
        <f>_xlfn.XLOOKUP(Orders[[#This Row],[user_id]],Users[user_id],Users[country])</f>
        <v>FR</v>
      </c>
      <c r="F13669" s="5" t="str">
        <f>_xlfn.XLOOKUP(Orders[[#This Row],[country_code]],Countries[country_code],Countries[country_name])</f>
        <v>France</v>
      </c>
      <c r="G13669" s="5">
        <f>_xlfn.XLOOKUP(Orders[[#This Row],[user_id]],Users[user_id],Users[is_referral])</f>
        <v>1</v>
      </c>
    </row>
    <row r="13670" spans="1:7">
      <c r="A13670" s="5">
        <v>2158003</v>
      </c>
      <c r="B13670" s="5">
        <v>9599</v>
      </c>
      <c r="C13670" s="6">
        <v>43204</v>
      </c>
      <c r="D13670" s="5">
        <v>118</v>
      </c>
      <c r="E13670" s="5" t="str">
        <f>_xlfn.XLOOKUP(Orders[[#This Row],[user_id]],Users[user_id],Users[country])</f>
        <v>ES</v>
      </c>
      <c r="F13670" s="5" t="str">
        <f>_xlfn.XLOOKUP(Orders[[#This Row],[country_code]],Countries[country_code],Countries[country_name])</f>
        <v>Spain</v>
      </c>
      <c r="G13670" s="5">
        <f>_xlfn.XLOOKUP(Orders[[#This Row],[user_id]],Users[user_id],Users[is_referral])</f>
        <v>1</v>
      </c>
    </row>
    <row r="13671" spans="1:7">
      <c r="A13671" s="5">
        <v>2158010</v>
      </c>
      <c r="B13671" s="5">
        <v>13766</v>
      </c>
      <c r="C13671" s="6">
        <v>43204</v>
      </c>
      <c r="D13671" s="5">
        <v>32</v>
      </c>
      <c r="E13671" s="5" t="str">
        <f>_xlfn.XLOOKUP(Orders[[#This Row],[user_id]],Users[user_id],Users[country])</f>
        <v>DE</v>
      </c>
      <c r="F13671" s="5" t="str">
        <f>_xlfn.XLOOKUP(Orders[[#This Row],[country_code]],Countries[country_code],Countries[country_name])</f>
        <v>Germany</v>
      </c>
      <c r="G13671" s="5">
        <f>_xlfn.XLOOKUP(Orders[[#This Row],[user_id]],Users[user_id],Users[is_referral])</f>
        <v>1</v>
      </c>
    </row>
    <row r="13672" spans="1:7">
      <c r="A13672" s="5">
        <v>2158011</v>
      </c>
      <c r="B13672" s="5">
        <v>5930</v>
      </c>
      <c r="C13672" s="6">
        <v>43204</v>
      </c>
      <c r="D13672" s="5">
        <v>49</v>
      </c>
      <c r="E13672" s="5" t="str">
        <f>_xlfn.XLOOKUP(Orders[[#This Row],[user_id]],Users[user_id],Users[country])</f>
        <v>DE</v>
      </c>
      <c r="F13672" s="5" t="str">
        <f>_xlfn.XLOOKUP(Orders[[#This Row],[country_code]],Countries[country_code],Countries[country_name])</f>
        <v>Germany</v>
      </c>
      <c r="G13672" s="5">
        <f>_xlfn.XLOOKUP(Orders[[#This Row],[user_id]],Users[user_id],Users[is_referral])</f>
        <v>1</v>
      </c>
    </row>
    <row r="13673" spans="1:7">
      <c r="A13673" s="5">
        <v>2158014</v>
      </c>
      <c r="B13673" s="5">
        <v>349</v>
      </c>
      <c r="C13673" s="6">
        <v>43204</v>
      </c>
      <c r="D13673" s="5">
        <v>16</v>
      </c>
      <c r="E13673" s="5" t="str">
        <f>_xlfn.XLOOKUP(Orders[[#This Row],[user_id]],Users[user_id],Users[country])</f>
        <v>ES</v>
      </c>
      <c r="F13673" s="5" t="str">
        <f>_xlfn.XLOOKUP(Orders[[#This Row],[country_code]],Countries[country_code],Countries[country_name])</f>
        <v>Spain</v>
      </c>
      <c r="G13673" s="5">
        <f>_xlfn.XLOOKUP(Orders[[#This Row],[user_id]],Users[user_id],Users[is_referral])</f>
        <v>0</v>
      </c>
    </row>
    <row r="13674" spans="1:7">
      <c r="A13674" s="5">
        <v>2158018</v>
      </c>
      <c r="B13674" s="5">
        <v>14470</v>
      </c>
      <c r="C13674" s="6">
        <v>43204</v>
      </c>
      <c r="D13674" s="5">
        <v>34</v>
      </c>
      <c r="E13674" s="5" t="str">
        <f>_xlfn.XLOOKUP(Orders[[#This Row],[user_id]],Users[user_id],Users[country])</f>
        <v>ES</v>
      </c>
      <c r="F13674" s="5" t="str">
        <f>_xlfn.XLOOKUP(Orders[[#This Row],[country_code]],Countries[country_code],Countries[country_name])</f>
        <v>Spain</v>
      </c>
      <c r="G13674" s="5">
        <f>_xlfn.XLOOKUP(Orders[[#This Row],[user_id]],Users[user_id],Users[is_referral])</f>
        <v>1</v>
      </c>
    </row>
    <row r="13675" spans="1:7">
      <c r="A13675" s="5">
        <v>2158019</v>
      </c>
      <c r="B13675" s="5">
        <v>250</v>
      </c>
      <c r="C13675" s="6">
        <v>43204</v>
      </c>
      <c r="D13675" s="5">
        <v>77</v>
      </c>
      <c r="E13675" s="5" t="str">
        <f>_xlfn.XLOOKUP(Orders[[#This Row],[user_id]],Users[user_id],Users[country])</f>
        <v>DE</v>
      </c>
      <c r="F13675" s="5" t="str">
        <f>_xlfn.XLOOKUP(Orders[[#This Row],[country_code]],Countries[country_code],Countries[country_name])</f>
        <v>Germany</v>
      </c>
      <c r="G13675" s="5">
        <f>_xlfn.XLOOKUP(Orders[[#This Row],[user_id]],Users[user_id],Users[is_referral])</f>
        <v>0</v>
      </c>
    </row>
    <row r="13676" spans="1:7">
      <c r="A13676" s="5">
        <v>2158021</v>
      </c>
      <c r="B13676" s="5">
        <v>5936</v>
      </c>
      <c r="C13676" s="6">
        <v>43204</v>
      </c>
      <c r="D13676" s="5">
        <v>51</v>
      </c>
      <c r="E13676" s="5" t="str">
        <f>_xlfn.XLOOKUP(Orders[[#This Row],[user_id]],Users[user_id],Users[country])</f>
        <v>IT</v>
      </c>
      <c r="F13676" s="5" t="str">
        <f>_xlfn.XLOOKUP(Orders[[#This Row],[country_code]],Countries[country_code],Countries[country_name])</f>
        <v>Italy</v>
      </c>
      <c r="G13676" s="5">
        <f>_xlfn.XLOOKUP(Orders[[#This Row],[user_id]],Users[user_id],Users[is_referral])</f>
        <v>1</v>
      </c>
    </row>
    <row r="13677" spans="1:7">
      <c r="A13677" s="5">
        <v>2158022</v>
      </c>
      <c r="B13677" s="5">
        <v>10434</v>
      </c>
      <c r="C13677" s="6">
        <v>43204</v>
      </c>
      <c r="D13677" s="5">
        <v>28</v>
      </c>
      <c r="E13677" s="5" t="str">
        <f>_xlfn.XLOOKUP(Orders[[#This Row],[user_id]],Users[user_id],Users[country])</f>
        <v>FR</v>
      </c>
      <c r="F13677" s="5" t="str">
        <f>_xlfn.XLOOKUP(Orders[[#This Row],[country_code]],Countries[country_code],Countries[country_name])</f>
        <v>France</v>
      </c>
      <c r="G13677" s="5">
        <f>_xlfn.XLOOKUP(Orders[[#This Row],[user_id]],Users[user_id],Users[is_referral])</f>
        <v>1</v>
      </c>
    </row>
    <row r="13678" spans="1:7">
      <c r="A13678" s="5">
        <v>2158023</v>
      </c>
      <c r="B13678" s="5">
        <v>2747</v>
      </c>
      <c r="C13678" s="6">
        <v>43204</v>
      </c>
      <c r="D13678" s="5">
        <v>69</v>
      </c>
      <c r="E13678" s="5" t="str">
        <f>_xlfn.XLOOKUP(Orders[[#This Row],[user_id]],Users[user_id],Users[country])</f>
        <v>FR</v>
      </c>
      <c r="F13678" s="5" t="str">
        <f>_xlfn.XLOOKUP(Orders[[#This Row],[country_code]],Countries[country_code],Countries[country_name])</f>
        <v>France</v>
      </c>
      <c r="G13678" s="5">
        <f>_xlfn.XLOOKUP(Orders[[#This Row],[user_id]],Users[user_id],Users[is_referral])</f>
        <v>0</v>
      </c>
    </row>
    <row r="13679" spans="1:7">
      <c r="A13679" s="5">
        <v>2158024</v>
      </c>
      <c r="B13679" s="5">
        <v>1646</v>
      </c>
      <c r="C13679" s="6">
        <v>43204</v>
      </c>
      <c r="D13679" s="5">
        <v>92</v>
      </c>
      <c r="E13679" s="5" t="str">
        <f>_xlfn.XLOOKUP(Orders[[#This Row],[user_id]],Users[user_id],Users[country])</f>
        <v>DE</v>
      </c>
      <c r="F13679" s="5" t="str">
        <f>_xlfn.XLOOKUP(Orders[[#This Row],[country_code]],Countries[country_code],Countries[country_name])</f>
        <v>Germany</v>
      </c>
      <c r="G13679" s="5">
        <f>_xlfn.XLOOKUP(Orders[[#This Row],[user_id]],Users[user_id],Users[is_referral])</f>
        <v>0</v>
      </c>
    </row>
    <row r="13680" spans="1:7">
      <c r="A13680" s="5">
        <v>2158026</v>
      </c>
      <c r="B13680" s="5">
        <v>14491</v>
      </c>
      <c r="C13680" s="6">
        <v>43204</v>
      </c>
      <c r="D13680" s="5">
        <v>56</v>
      </c>
      <c r="E13680" s="5" t="str">
        <f>_xlfn.XLOOKUP(Orders[[#This Row],[user_id]],Users[user_id],Users[country])</f>
        <v>IT</v>
      </c>
      <c r="F13680" s="5" t="str">
        <f>_xlfn.XLOOKUP(Orders[[#This Row],[country_code]],Countries[country_code],Countries[country_name])</f>
        <v>Italy</v>
      </c>
      <c r="G13680" s="5">
        <f>_xlfn.XLOOKUP(Orders[[#This Row],[user_id]],Users[user_id],Users[is_referral])</f>
        <v>1</v>
      </c>
    </row>
    <row r="13681" spans="1:7">
      <c r="A13681" s="5">
        <v>2158027</v>
      </c>
      <c r="B13681" s="5">
        <v>4969</v>
      </c>
      <c r="C13681" s="6">
        <v>43204</v>
      </c>
      <c r="D13681" s="5">
        <v>110</v>
      </c>
      <c r="E13681" s="5" t="str">
        <f>_xlfn.XLOOKUP(Orders[[#This Row],[user_id]],Users[user_id],Users[country])</f>
        <v>IT</v>
      </c>
      <c r="F13681" s="5" t="str">
        <f>_xlfn.XLOOKUP(Orders[[#This Row],[country_code]],Countries[country_code],Countries[country_name])</f>
        <v>Italy</v>
      </c>
      <c r="G13681" s="5">
        <f>_xlfn.XLOOKUP(Orders[[#This Row],[user_id]],Users[user_id],Users[is_referral])</f>
        <v>0</v>
      </c>
    </row>
    <row r="13682" spans="1:7">
      <c r="A13682" s="5">
        <v>2158029</v>
      </c>
      <c r="B13682" s="5">
        <v>2916</v>
      </c>
      <c r="C13682" s="6">
        <v>43204</v>
      </c>
      <c r="D13682" s="5">
        <v>49</v>
      </c>
      <c r="E13682" s="5" t="str">
        <f>_xlfn.XLOOKUP(Orders[[#This Row],[user_id]],Users[user_id],Users[country])</f>
        <v>IT</v>
      </c>
      <c r="F13682" s="5" t="str">
        <f>_xlfn.XLOOKUP(Orders[[#This Row],[country_code]],Countries[country_code],Countries[country_name])</f>
        <v>Italy</v>
      </c>
      <c r="G13682" s="5">
        <f>_xlfn.XLOOKUP(Orders[[#This Row],[user_id]],Users[user_id],Users[is_referral])</f>
        <v>0</v>
      </c>
    </row>
    <row r="13683" spans="1:7">
      <c r="A13683" s="5">
        <v>2158030</v>
      </c>
      <c r="B13683" s="5">
        <v>18631</v>
      </c>
      <c r="C13683" s="6">
        <v>43204</v>
      </c>
      <c r="D13683" s="5">
        <v>26</v>
      </c>
      <c r="E13683" s="5" t="str">
        <f>_xlfn.XLOOKUP(Orders[[#This Row],[user_id]],Users[user_id],Users[country])</f>
        <v>IT</v>
      </c>
      <c r="F13683" s="5" t="str">
        <f>_xlfn.XLOOKUP(Orders[[#This Row],[country_code]],Countries[country_code],Countries[country_name])</f>
        <v>Italy</v>
      </c>
      <c r="G13683" s="5">
        <f>_xlfn.XLOOKUP(Orders[[#This Row],[user_id]],Users[user_id],Users[is_referral])</f>
        <v>1</v>
      </c>
    </row>
    <row r="13684" spans="1:7">
      <c r="A13684" s="5">
        <v>2158033</v>
      </c>
      <c r="B13684" s="5">
        <v>550</v>
      </c>
      <c r="C13684" s="6">
        <v>43204</v>
      </c>
      <c r="D13684" s="5">
        <v>52</v>
      </c>
      <c r="E13684" s="5" t="str">
        <f>_xlfn.XLOOKUP(Orders[[#This Row],[user_id]],Users[user_id],Users[country])</f>
        <v>DE</v>
      </c>
      <c r="F13684" s="5" t="str">
        <f>_xlfn.XLOOKUP(Orders[[#This Row],[country_code]],Countries[country_code],Countries[country_name])</f>
        <v>Germany</v>
      </c>
      <c r="G13684" s="5">
        <f>_xlfn.XLOOKUP(Orders[[#This Row],[user_id]],Users[user_id],Users[is_referral])</f>
        <v>0</v>
      </c>
    </row>
    <row r="13685" spans="1:7">
      <c r="A13685" s="5">
        <v>2158034</v>
      </c>
      <c r="B13685" s="5">
        <v>18967</v>
      </c>
      <c r="C13685" s="6">
        <v>43204</v>
      </c>
      <c r="D13685" s="5">
        <v>16</v>
      </c>
      <c r="E13685" s="5" t="str">
        <f>_xlfn.XLOOKUP(Orders[[#This Row],[user_id]],Users[user_id],Users[country])</f>
        <v>IT</v>
      </c>
      <c r="F13685" s="5" t="str">
        <f>_xlfn.XLOOKUP(Orders[[#This Row],[country_code]],Countries[country_code],Countries[country_name])</f>
        <v>Italy</v>
      </c>
      <c r="G13685" s="5">
        <f>_xlfn.XLOOKUP(Orders[[#This Row],[user_id]],Users[user_id],Users[is_referral])</f>
        <v>1</v>
      </c>
    </row>
    <row r="13686" spans="1:7">
      <c r="A13686" s="5">
        <v>2158036</v>
      </c>
      <c r="B13686" s="5">
        <v>7302</v>
      </c>
      <c r="C13686" s="6">
        <v>43204</v>
      </c>
      <c r="D13686" s="5">
        <v>52</v>
      </c>
      <c r="E13686" s="5" t="str">
        <f>_xlfn.XLOOKUP(Orders[[#This Row],[user_id]],Users[user_id],Users[country])</f>
        <v>DE</v>
      </c>
      <c r="F13686" s="5" t="str">
        <f>_xlfn.XLOOKUP(Orders[[#This Row],[country_code]],Countries[country_code],Countries[country_name])</f>
        <v>Germany</v>
      </c>
      <c r="G13686" s="5">
        <f>_xlfn.XLOOKUP(Orders[[#This Row],[user_id]],Users[user_id],Users[is_referral])</f>
        <v>1</v>
      </c>
    </row>
    <row r="13687" spans="1:7">
      <c r="A13687" s="5">
        <v>2158037</v>
      </c>
      <c r="B13687" s="5">
        <v>8290</v>
      </c>
      <c r="C13687" s="6">
        <v>43204</v>
      </c>
      <c r="D13687" s="5">
        <v>60</v>
      </c>
      <c r="E13687" s="5" t="str">
        <f>_xlfn.XLOOKUP(Orders[[#This Row],[user_id]],Users[user_id],Users[country])</f>
        <v>IT</v>
      </c>
      <c r="F13687" s="5" t="str">
        <f>_xlfn.XLOOKUP(Orders[[#This Row],[country_code]],Countries[country_code],Countries[country_name])</f>
        <v>Italy</v>
      </c>
      <c r="G13687" s="5">
        <f>_xlfn.XLOOKUP(Orders[[#This Row],[user_id]],Users[user_id],Users[is_referral])</f>
        <v>1</v>
      </c>
    </row>
    <row r="13688" spans="1:7">
      <c r="A13688" s="5">
        <v>2158039</v>
      </c>
      <c r="B13688" s="5">
        <v>11644</v>
      </c>
      <c r="C13688" s="6">
        <v>43204</v>
      </c>
      <c r="D13688" s="5">
        <v>15</v>
      </c>
      <c r="E13688" s="5" t="str">
        <f>_xlfn.XLOOKUP(Orders[[#This Row],[user_id]],Users[user_id],Users[country])</f>
        <v>ES</v>
      </c>
      <c r="F13688" s="5" t="str">
        <f>_xlfn.XLOOKUP(Orders[[#This Row],[country_code]],Countries[country_code],Countries[country_name])</f>
        <v>Spain</v>
      </c>
      <c r="G13688" s="5">
        <f>_xlfn.XLOOKUP(Orders[[#This Row],[user_id]],Users[user_id],Users[is_referral])</f>
        <v>1</v>
      </c>
    </row>
    <row r="13689" spans="1:7">
      <c r="A13689" s="5">
        <v>2158041</v>
      </c>
      <c r="B13689" s="5">
        <v>18402</v>
      </c>
      <c r="C13689" s="6">
        <v>43204</v>
      </c>
      <c r="D13689" s="5">
        <v>80</v>
      </c>
      <c r="E13689" s="5" t="str">
        <f>_xlfn.XLOOKUP(Orders[[#This Row],[user_id]],Users[user_id],Users[country])</f>
        <v>DE</v>
      </c>
      <c r="F13689" s="5" t="str">
        <f>_xlfn.XLOOKUP(Orders[[#This Row],[country_code]],Countries[country_code],Countries[country_name])</f>
        <v>Germany</v>
      </c>
      <c r="G13689" s="5">
        <f>_xlfn.XLOOKUP(Orders[[#This Row],[user_id]],Users[user_id],Users[is_referral])</f>
        <v>0</v>
      </c>
    </row>
    <row r="13690" spans="1:7">
      <c r="A13690" s="5">
        <v>2158043</v>
      </c>
      <c r="B13690" s="5">
        <v>11369</v>
      </c>
      <c r="C13690" s="6">
        <v>43204</v>
      </c>
      <c r="D13690" s="5">
        <v>21</v>
      </c>
      <c r="E13690" s="5" t="str">
        <f>_xlfn.XLOOKUP(Orders[[#This Row],[user_id]],Users[user_id],Users[country])</f>
        <v>FR</v>
      </c>
      <c r="F13690" s="5" t="str">
        <f>_xlfn.XLOOKUP(Orders[[#This Row],[country_code]],Countries[country_code],Countries[country_name])</f>
        <v>France</v>
      </c>
      <c r="G13690" s="5">
        <f>_xlfn.XLOOKUP(Orders[[#This Row],[user_id]],Users[user_id],Users[is_referral])</f>
        <v>0</v>
      </c>
    </row>
    <row r="13691" spans="1:7">
      <c r="A13691" s="5">
        <v>2158051</v>
      </c>
      <c r="B13691" s="5">
        <v>18277</v>
      </c>
      <c r="C13691" s="6">
        <v>43204</v>
      </c>
      <c r="D13691" s="5">
        <v>25</v>
      </c>
      <c r="E13691" s="5" t="str">
        <f>_xlfn.XLOOKUP(Orders[[#This Row],[user_id]],Users[user_id],Users[country])</f>
        <v>IT</v>
      </c>
      <c r="F13691" s="5" t="str">
        <f>_xlfn.XLOOKUP(Orders[[#This Row],[country_code]],Countries[country_code],Countries[country_name])</f>
        <v>Italy</v>
      </c>
      <c r="G13691" s="5">
        <f>_xlfn.XLOOKUP(Orders[[#This Row],[user_id]],Users[user_id],Users[is_referral])</f>
        <v>1</v>
      </c>
    </row>
    <row r="13692" spans="1:7">
      <c r="A13692" s="5">
        <v>2158052</v>
      </c>
      <c r="B13692" s="5">
        <v>19360</v>
      </c>
      <c r="C13692" s="6">
        <v>43204</v>
      </c>
      <c r="D13692" s="5">
        <v>17</v>
      </c>
      <c r="E13692" s="5" t="str">
        <f>_xlfn.XLOOKUP(Orders[[#This Row],[user_id]],Users[user_id],Users[country])</f>
        <v>ES</v>
      </c>
      <c r="F13692" s="5" t="str">
        <f>_xlfn.XLOOKUP(Orders[[#This Row],[country_code]],Countries[country_code],Countries[country_name])</f>
        <v>Spain</v>
      </c>
      <c r="G13692" s="5">
        <f>_xlfn.XLOOKUP(Orders[[#This Row],[user_id]],Users[user_id],Users[is_referral])</f>
        <v>1</v>
      </c>
    </row>
    <row r="13693" spans="1:7">
      <c r="A13693" s="5">
        <v>2158053</v>
      </c>
      <c r="B13693" s="5">
        <v>10479</v>
      </c>
      <c r="C13693" s="6">
        <v>43204</v>
      </c>
      <c r="D13693" s="5">
        <v>13</v>
      </c>
      <c r="E13693" s="5" t="str">
        <f>_xlfn.XLOOKUP(Orders[[#This Row],[user_id]],Users[user_id],Users[country])</f>
        <v>FR</v>
      </c>
      <c r="F13693" s="5" t="str">
        <f>_xlfn.XLOOKUP(Orders[[#This Row],[country_code]],Countries[country_code],Countries[country_name])</f>
        <v>France</v>
      </c>
      <c r="G13693" s="5">
        <f>_xlfn.XLOOKUP(Orders[[#This Row],[user_id]],Users[user_id],Users[is_referral])</f>
        <v>1</v>
      </c>
    </row>
    <row r="13694" spans="1:7">
      <c r="A13694" s="5">
        <v>2158054</v>
      </c>
      <c r="B13694" s="5">
        <v>7372</v>
      </c>
      <c r="C13694" s="6">
        <v>43204</v>
      </c>
      <c r="D13694" s="5">
        <v>49</v>
      </c>
      <c r="E13694" s="5" t="str">
        <f>_xlfn.XLOOKUP(Orders[[#This Row],[user_id]],Users[user_id],Users[country])</f>
        <v>IT</v>
      </c>
      <c r="F13694" s="5" t="str">
        <f>_xlfn.XLOOKUP(Orders[[#This Row],[country_code]],Countries[country_code],Countries[country_name])</f>
        <v>Italy</v>
      </c>
      <c r="G13694" s="5">
        <f>_xlfn.XLOOKUP(Orders[[#This Row],[user_id]],Users[user_id],Users[is_referral])</f>
        <v>1</v>
      </c>
    </row>
    <row r="13695" spans="1:7">
      <c r="A13695" s="5">
        <v>2158057</v>
      </c>
      <c r="B13695" s="5">
        <v>5337</v>
      </c>
      <c r="C13695" s="6">
        <v>43204</v>
      </c>
      <c r="D13695" s="5">
        <v>63</v>
      </c>
      <c r="E13695" s="5" t="str">
        <f>_xlfn.XLOOKUP(Orders[[#This Row],[user_id]],Users[user_id],Users[country])</f>
        <v>DE</v>
      </c>
      <c r="F13695" s="5" t="str">
        <f>_xlfn.XLOOKUP(Orders[[#This Row],[country_code]],Countries[country_code],Countries[country_name])</f>
        <v>Germany</v>
      </c>
      <c r="G13695" s="5">
        <f>_xlfn.XLOOKUP(Orders[[#This Row],[user_id]],Users[user_id],Users[is_referral])</f>
        <v>1</v>
      </c>
    </row>
    <row r="13696" spans="1:7">
      <c r="A13696" s="5">
        <v>2158058</v>
      </c>
      <c r="B13696" s="5">
        <v>6613</v>
      </c>
      <c r="C13696" s="6">
        <v>43204</v>
      </c>
      <c r="D13696" s="5">
        <v>55</v>
      </c>
      <c r="E13696" s="5" t="str">
        <f>_xlfn.XLOOKUP(Orders[[#This Row],[user_id]],Users[user_id],Users[country])</f>
        <v>FR</v>
      </c>
      <c r="F13696" s="5" t="str">
        <f>_xlfn.XLOOKUP(Orders[[#This Row],[country_code]],Countries[country_code],Countries[country_name])</f>
        <v>France</v>
      </c>
      <c r="G13696" s="5">
        <f>_xlfn.XLOOKUP(Orders[[#This Row],[user_id]],Users[user_id],Users[is_referral])</f>
        <v>1</v>
      </c>
    </row>
    <row r="13697" spans="1:7">
      <c r="A13697" s="5">
        <v>2158059</v>
      </c>
      <c r="B13697" s="5">
        <v>622</v>
      </c>
      <c r="C13697" s="6">
        <v>43204</v>
      </c>
      <c r="D13697" s="5">
        <v>40</v>
      </c>
      <c r="E13697" s="5" t="str">
        <f>_xlfn.XLOOKUP(Orders[[#This Row],[user_id]],Users[user_id],Users[country])</f>
        <v>ES</v>
      </c>
      <c r="F13697" s="5" t="str">
        <f>_xlfn.XLOOKUP(Orders[[#This Row],[country_code]],Countries[country_code],Countries[country_name])</f>
        <v>Spain</v>
      </c>
      <c r="G13697" s="5">
        <f>_xlfn.XLOOKUP(Orders[[#This Row],[user_id]],Users[user_id],Users[is_referral])</f>
        <v>0</v>
      </c>
    </row>
    <row r="13698" spans="1:7">
      <c r="A13698" s="5">
        <v>2158060</v>
      </c>
      <c r="B13698" s="5">
        <v>12539</v>
      </c>
      <c r="C13698" s="6">
        <v>43204</v>
      </c>
      <c r="D13698" s="5">
        <v>25</v>
      </c>
      <c r="E13698" s="5" t="str">
        <f>_xlfn.XLOOKUP(Orders[[#This Row],[user_id]],Users[user_id],Users[country])</f>
        <v>FR</v>
      </c>
      <c r="F13698" s="5" t="str">
        <f>_xlfn.XLOOKUP(Orders[[#This Row],[country_code]],Countries[country_code],Countries[country_name])</f>
        <v>France</v>
      </c>
      <c r="G13698" s="5">
        <f>_xlfn.XLOOKUP(Orders[[#This Row],[user_id]],Users[user_id],Users[is_referral])</f>
        <v>0</v>
      </c>
    </row>
    <row r="13699" spans="1:7">
      <c r="A13699" s="5">
        <v>2158061</v>
      </c>
      <c r="B13699" s="5">
        <v>1168</v>
      </c>
      <c r="C13699" s="6">
        <v>43204</v>
      </c>
      <c r="D13699" s="5">
        <v>47</v>
      </c>
      <c r="E13699" s="5" t="str">
        <f>_xlfn.XLOOKUP(Orders[[#This Row],[user_id]],Users[user_id],Users[country])</f>
        <v>IT</v>
      </c>
      <c r="F13699" s="5" t="str">
        <f>_xlfn.XLOOKUP(Orders[[#This Row],[country_code]],Countries[country_code],Countries[country_name])</f>
        <v>Italy</v>
      </c>
      <c r="G13699" s="5">
        <f>_xlfn.XLOOKUP(Orders[[#This Row],[user_id]],Users[user_id],Users[is_referral])</f>
        <v>0</v>
      </c>
    </row>
    <row r="13700" spans="1:7">
      <c r="A13700" s="5">
        <v>2158062</v>
      </c>
      <c r="B13700" s="5">
        <v>6509</v>
      </c>
      <c r="C13700" s="6">
        <v>43204</v>
      </c>
      <c r="D13700" s="5">
        <v>62</v>
      </c>
      <c r="E13700" s="5" t="str">
        <f>_xlfn.XLOOKUP(Orders[[#This Row],[user_id]],Users[user_id],Users[country])</f>
        <v>DE</v>
      </c>
      <c r="F13700" s="5" t="str">
        <f>_xlfn.XLOOKUP(Orders[[#This Row],[country_code]],Countries[country_code],Countries[country_name])</f>
        <v>Germany</v>
      </c>
      <c r="G13700" s="5">
        <f>_xlfn.XLOOKUP(Orders[[#This Row],[user_id]],Users[user_id],Users[is_referral])</f>
        <v>1</v>
      </c>
    </row>
    <row r="13701" spans="1:7">
      <c r="A13701" s="5">
        <v>2158063</v>
      </c>
      <c r="B13701" s="5">
        <v>19052</v>
      </c>
      <c r="C13701" s="6">
        <v>43204</v>
      </c>
      <c r="D13701" s="5">
        <v>35</v>
      </c>
      <c r="E13701" s="5" t="str">
        <f>_xlfn.XLOOKUP(Orders[[#This Row],[user_id]],Users[user_id],Users[country])</f>
        <v>ES</v>
      </c>
      <c r="F13701" s="5" t="str">
        <f>_xlfn.XLOOKUP(Orders[[#This Row],[country_code]],Countries[country_code],Countries[country_name])</f>
        <v>Spain</v>
      </c>
      <c r="G13701" s="5">
        <f>_xlfn.XLOOKUP(Orders[[#This Row],[user_id]],Users[user_id],Users[is_referral])</f>
        <v>1</v>
      </c>
    </row>
    <row r="13702" spans="1:7">
      <c r="A13702" s="5">
        <v>2158064</v>
      </c>
      <c r="B13702" s="5">
        <v>19581</v>
      </c>
      <c r="C13702" s="6">
        <v>43204</v>
      </c>
      <c r="D13702" s="5">
        <v>20</v>
      </c>
      <c r="E13702" s="5" t="str">
        <f>_xlfn.XLOOKUP(Orders[[#This Row],[user_id]],Users[user_id],Users[country])</f>
        <v>IT</v>
      </c>
      <c r="F13702" s="5" t="str">
        <f>_xlfn.XLOOKUP(Orders[[#This Row],[country_code]],Countries[country_code],Countries[country_name])</f>
        <v>Italy</v>
      </c>
      <c r="G13702" s="5">
        <f>_xlfn.XLOOKUP(Orders[[#This Row],[user_id]],Users[user_id],Users[is_referral])</f>
        <v>1</v>
      </c>
    </row>
    <row r="13703" spans="1:7">
      <c r="A13703" s="5">
        <v>2158065</v>
      </c>
      <c r="B13703" s="5">
        <v>16273</v>
      </c>
      <c r="C13703" s="6">
        <v>43204</v>
      </c>
      <c r="D13703" s="5">
        <v>51</v>
      </c>
      <c r="E13703" s="5" t="str">
        <f>_xlfn.XLOOKUP(Orders[[#This Row],[user_id]],Users[user_id],Users[country])</f>
        <v>IT</v>
      </c>
      <c r="F13703" s="5" t="str">
        <f>_xlfn.XLOOKUP(Orders[[#This Row],[country_code]],Countries[country_code],Countries[country_name])</f>
        <v>Italy</v>
      </c>
      <c r="G13703" s="5">
        <f>_xlfn.XLOOKUP(Orders[[#This Row],[user_id]],Users[user_id],Users[is_referral])</f>
        <v>1</v>
      </c>
    </row>
    <row r="13704" spans="1:7">
      <c r="A13704" s="5">
        <v>2158067</v>
      </c>
      <c r="B13704" s="5">
        <v>7357</v>
      </c>
      <c r="C13704" s="6">
        <v>43204</v>
      </c>
      <c r="D13704" s="5">
        <v>31</v>
      </c>
      <c r="E13704" s="5" t="str">
        <f>_xlfn.XLOOKUP(Orders[[#This Row],[user_id]],Users[user_id],Users[country])</f>
        <v>FR</v>
      </c>
      <c r="F13704" s="5" t="str">
        <f>_xlfn.XLOOKUP(Orders[[#This Row],[country_code]],Countries[country_code],Countries[country_name])</f>
        <v>France</v>
      </c>
      <c r="G13704" s="5">
        <f>_xlfn.XLOOKUP(Orders[[#This Row],[user_id]],Users[user_id],Users[is_referral])</f>
        <v>0</v>
      </c>
    </row>
    <row r="13705" spans="1:7">
      <c r="A13705" s="5">
        <v>2158070</v>
      </c>
      <c r="B13705" s="5">
        <v>14308</v>
      </c>
      <c r="C13705" s="6">
        <v>43204</v>
      </c>
      <c r="D13705" s="5">
        <v>58</v>
      </c>
      <c r="E13705" s="5" t="str">
        <f>_xlfn.XLOOKUP(Orders[[#This Row],[user_id]],Users[user_id],Users[country])</f>
        <v>IT</v>
      </c>
      <c r="F13705" s="5" t="str">
        <f>_xlfn.XLOOKUP(Orders[[#This Row],[country_code]],Countries[country_code],Countries[country_name])</f>
        <v>Italy</v>
      </c>
      <c r="G13705" s="5">
        <f>_xlfn.XLOOKUP(Orders[[#This Row],[user_id]],Users[user_id],Users[is_referral])</f>
        <v>1</v>
      </c>
    </row>
    <row r="13706" spans="1:7">
      <c r="A13706" s="5">
        <v>2158072</v>
      </c>
      <c r="B13706" s="5">
        <v>5279</v>
      </c>
      <c r="C13706" s="6">
        <v>43204</v>
      </c>
      <c r="D13706" s="5">
        <v>54</v>
      </c>
      <c r="E13706" s="5" t="str">
        <f>_xlfn.XLOOKUP(Orders[[#This Row],[user_id]],Users[user_id],Users[country])</f>
        <v>FR</v>
      </c>
      <c r="F13706" s="5" t="str">
        <f>_xlfn.XLOOKUP(Orders[[#This Row],[country_code]],Countries[country_code],Countries[country_name])</f>
        <v>France</v>
      </c>
      <c r="G13706" s="5">
        <f>_xlfn.XLOOKUP(Orders[[#This Row],[user_id]],Users[user_id],Users[is_referral])</f>
        <v>1</v>
      </c>
    </row>
    <row r="13707" spans="1:7">
      <c r="A13707" s="5">
        <v>2158073</v>
      </c>
      <c r="B13707" s="5">
        <v>3962</v>
      </c>
      <c r="C13707" s="6">
        <v>43204</v>
      </c>
      <c r="D13707" s="5">
        <v>45</v>
      </c>
      <c r="E13707" s="5" t="str">
        <f>_xlfn.XLOOKUP(Orders[[#This Row],[user_id]],Users[user_id],Users[country])</f>
        <v>FR</v>
      </c>
      <c r="F13707" s="5" t="str">
        <f>_xlfn.XLOOKUP(Orders[[#This Row],[country_code]],Countries[country_code],Countries[country_name])</f>
        <v>France</v>
      </c>
      <c r="G13707" s="5">
        <f>_xlfn.XLOOKUP(Orders[[#This Row],[user_id]],Users[user_id],Users[is_referral])</f>
        <v>0</v>
      </c>
    </row>
    <row r="13708" spans="1:7">
      <c r="A13708" s="5">
        <v>2158074</v>
      </c>
      <c r="B13708" s="5">
        <v>8539</v>
      </c>
      <c r="C13708" s="6">
        <v>43204</v>
      </c>
      <c r="D13708" s="5">
        <v>57</v>
      </c>
      <c r="E13708" s="5" t="str">
        <f>_xlfn.XLOOKUP(Orders[[#This Row],[user_id]],Users[user_id],Users[country])</f>
        <v>IT</v>
      </c>
      <c r="F13708" s="5" t="str">
        <f>_xlfn.XLOOKUP(Orders[[#This Row],[country_code]],Countries[country_code],Countries[country_name])</f>
        <v>Italy</v>
      </c>
      <c r="G13708" s="5">
        <f>_xlfn.XLOOKUP(Orders[[#This Row],[user_id]],Users[user_id],Users[is_referral])</f>
        <v>1</v>
      </c>
    </row>
    <row r="13709" spans="1:7">
      <c r="A13709" s="5">
        <v>2158077</v>
      </c>
      <c r="B13709" s="5">
        <v>18983</v>
      </c>
      <c r="C13709" s="6">
        <v>43204</v>
      </c>
      <c r="D13709" s="5">
        <v>37</v>
      </c>
      <c r="E13709" s="5" t="str">
        <f>_xlfn.XLOOKUP(Orders[[#This Row],[user_id]],Users[user_id],Users[country])</f>
        <v>ES</v>
      </c>
      <c r="F13709" s="5" t="str">
        <f>_xlfn.XLOOKUP(Orders[[#This Row],[country_code]],Countries[country_code],Countries[country_name])</f>
        <v>Spain</v>
      </c>
      <c r="G13709" s="5">
        <f>_xlfn.XLOOKUP(Orders[[#This Row],[user_id]],Users[user_id],Users[is_referral])</f>
        <v>0</v>
      </c>
    </row>
    <row r="13710" spans="1:7">
      <c r="A13710" s="5">
        <v>2158080</v>
      </c>
      <c r="B13710" s="5">
        <v>10137</v>
      </c>
      <c r="C13710" s="6">
        <v>43204</v>
      </c>
      <c r="D13710" s="5">
        <v>51</v>
      </c>
      <c r="E13710" s="5" t="str">
        <f>_xlfn.XLOOKUP(Orders[[#This Row],[user_id]],Users[user_id],Users[country])</f>
        <v>DE</v>
      </c>
      <c r="F13710" s="5" t="str">
        <f>_xlfn.XLOOKUP(Orders[[#This Row],[country_code]],Countries[country_code],Countries[country_name])</f>
        <v>Germany</v>
      </c>
      <c r="G13710" s="5">
        <f>_xlfn.XLOOKUP(Orders[[#This Row],[user_id]],Users[user_id],Users[is_referral])</f>
        <v>1</v>
      </c>
    </row>
    <row r="13711" spans="1:7">
      <c r="A13711" s="5">
        <v>2158081</v>
      </c>
      <c r="B13711" s="5">
        <v>17339</v>
      </c>
      <c r="C13711" s="6">
        <v>43204</v>
      </c>
      <c r="D13711" s="5">
        <v>71</v>
      </c>
      <c r="E13711" s="5" t="str">
        <f>_xlfn.XLOOKUP(Orders[[#This Row],[user_id]],Users[user_id],Users[country])</f>
        <v>ES</v>
      </c>
      <c r="F13711" s="5" t="str">
        <f>_xlfn.XLOOKUP(Orders[[#This Row],[country_code]],Countries[country_code],Countries[country_name])</f>
        <v>Spain</v>
      </c>
      <c r="G13711" s="5">
        <f>_xlfn.XLOOKUP(Orders[[#This Row],[user_id]],Users[user_id],Users[is_referral])</f>
        <v>1</v>
      </c>
    </row>
    <row r="13712" spans="1:7">
      <c r="A13712" s="5">
        <v>2158082</v>
      </c>
      <c r="B13712" s="5">
        <v>8942</v>
      </c>
      <c r="C13712" s="6">
        <v>43204</v>
      </c>
      <c r="D13712" s="5">
        <v>19</v>
      </c>
      <c r="E13712" s="5" t="str">
        <f>_xlfn.XLOOKUP(Orders[[#This Row],[user_id]],Users[user_id],Users[country])</f>
        <v>DE</v>
      </c>
      <c r="F13712" s="5" t="str">
        <f>_xlfn.XLOOKUP(Orders[[#This Row],[country_code]],Countries[country_code],Countries[country_name])</f>
        <v>Germany</v>
      </c>
      <c r="G13712" s="5">
        <f>_xlfn.XLOOKUP(Orders[[#This Row],[user_id]],Users[user_id],Users[is_referral])</f>
        <v>1</v>
      </c>
    </row>
    <row r="13713" spans="1:7">
      <c r="A13713" s="5">
        <v>2158083</v>
      </c>
      <c r="B13713" s="5">
        <v>5788</v>
      </c>
      <c r="C13713" s="6">
        <v>43204</v>
      </c>
      <c r="D13713" s="5">
        <v>37</v>
      </c>
      <c r="E13713" s="5" t="str">
        <f>_xlfn.XLOOKUP(Orders[[#This Row],[user_id]],Users[user_id],Users[country])</f>
        <v>ES</v>
      </c>
      <c r="F13713" s="5" t="str">
        <f>_xlfn.XLOOKUP(Orders[[#This Row],[country_code]],Countries[country_code],Countries[country_name])</f>
        <v>Spain</v>
      </c>
      <c r="G13713" s="5">
        <f>_xlfn.XLOOKUP(Orders[[#This Row],[user_id]],Users[user_id],Users[is_referral])</f>
        <v>1</v>
      </c>
    </row>
    <row r="13714" spans="1:7">
      <c r="A13714" s="5">
        <v>2158088</v>
      </c>
      <c r="B13714" s="5">
        <v>16625</v>
      </c>
      <c r="C13714" s="6">
        <v>43204</v>
      </c>
      <c r="D13714" s="5">
        <v>31</v>
      </c>
      <c r="E13714" s="5" t="str">
        <f>_xlfn.XLOOKUP(Orders[[#This Row],[user_id]],Users[user_id],Users[country])</f>
        <v>FR</v>
      </c>
      <c r="F13714" s="5" t="str">
        <f>_xlfn.XLOOKUP(Orders[[#This Row],[country_code]],Countries[country_code],Countries[country_name])</f>
        <v>France</v>
      </c>
      <c r="G13714" s="5">
        <f>_xlfn.XLOOKUP(Orders[[#This Row],[user_id]],Users[user_id],Users[is_referral])</f>
        <v>1</v>
      </c>
    </row>
    <row r="13715" spans="1:7">
      <c r="A13715" s="5">
        <v>2158089</v>
      </c>
      <c r="B13715" s="5">
        <v>4064</v>
      </c>
      <c r="C13715" s="6">
        <v>43204</v>
      </c>
      <c r="D13715" s="5">
        <v>44</v>
      </c>
      <c r="E13715" s="5" t="str">
        <f>_xlfn.XLOOKUP(Orders[[#This Row],[user_id]],Users[user_id],Users[country])</f>
        <v>DE</v>
      </c>
      <c r="F13715" s="5" t="str">
        <f>_xlfn.XLOOKUP(Orders[[#This Row],[country_code]],Countries[country_code],Countries[country_name])</f>
        <v>Germany</v>
      </c>
      <c r="G13715" s="5">
        <f>_xlfn.XLOOKUP(Orders[[#This Row],[user_id]],Users[user_id],Users[is_referral])</f>
        <v>0</v>
      </c>
    </row>
    <row r="13716" spans="1:7">
      <c r="A13716" s="5">
        <v>2158090</v>
      </c>
      <c r="B13716" s="5">
        <v>7622</v>
      </c>
      <c r="C13716" s="6">
        <v>43204</v>
      </c>
      <c r="D13716" s="5">
        <v>51</v>
      </c>
      <c r="E13716" s="5" t="str">
        <f>_xlfn.XLOOKUP(Orders[[#This Row],[user_id]],Users[user_id],Users[country])</f>
        <v>FR</v>
      </c>
      <c r="F13716" s="5" t="str">
        <f>_xlfn.XLOOKUP(Orders[[#This Row],[country_code]],Countries[country_code],Countries[country_name])</f>
        <v>France</v>
      </c>
      <c r="G13716" s="5">
        <f>_xlfn.XLOOKUP(Orders[[#This Row],[user_id]],Users[user_id],Users[is_referral])</f>
        <v>1</v>
      </c>
    </row>
    <row r="13717" spans="1:7">
      <c r="A13717" s="5">
        <v>2158092</v>
      </c>
      <c r="B13717" s="5">
        <v>19005</v>
      </c>
      <c r="C13717" s="6">
        <v>43204</v>
      </c>
      <c r="D13717" s="5">
        <v>47</v>
      </c>
      <c r="E13717" s="5" t="str">
        <f>_xlfn.XLOOKUP(Orders[[#This Row],[user_id]],Users[user_id],Users[country])</f>
        <v>FR</v>
      </c>
      <c r="F13717" s="5" t="str">
        <f>_xlfn.XLOOKUP(Orders[[#This Row],[country_code]],Countries[country_code],Countries[country_name])</f>
        <v>France</v>
      </c>
      <c r="G13717" s="5">
        <f>_xlfn.XLOOKUP(Orders[[#This Row],[user_id]],Users[user_id],Users[is_referral])</f>
        <v>1</v>
      </c>
    </row>
    <row r="13718" spans="1:7">
      <c r="A13718" s="5">
        <v>2158095</v>
      </c>
      <c r="B13718" s="5">
        <v>19930</v>
      </c>
      <c r="C13718" s="6">
        <v>43204</v>
      </c>
      <c r="D13718" s="5">
        <v>24</v>
      </c>
      <c r="E13718" s="5" t="str">
        <f>_xlfn.XLOOKUP(Orders[[#This Row],[user_id]],Users[user_id],Users[country])</f>
        <v>IT</v>
      </c>
      <c r="F13718" s="5" t="str">
        <f>_xlfn.XLOOKUP(Orders[[#This Row],[country_code]],Countries[country_code],Countries[country_name])</f>
        <v>Italy</v>
      </c>
      <c r="G13718" s="5">
        <f>_xlfn.XLOOKUP(Orders[[#This Row],[user_id]],Users[user_id],Users[is_referral])</f>
        <v>1</v>
      </c>
    </row>
    <row r="13719" spans="1:7">
      <c r="A13719" s="5">
        <v>2158096</v>
      </c>
      <c r="B13719" s="5">
        <v>19410</v>
      </c>
      <c r="C13719" s="6">
        <v>43204</v>
      </c>
      <c r="D13719" s="5">
        <v>82</v>
      </c>
      <c r="E13719" s="5" t="str">
        <f>_xlfn.XLOOKUP(Orders[[#This Row],[user_id]],Users[user_id],Users[country])</f>
        <v>ES</v>
      </c>
      <c r="F13719" s="5" t="str">
        <f>_xlfn.XLOOKUP(Orders[[#This Row],[country_code]],Countries[country_code],Countries[country_name])</f>
        <v>Spain</v>
      </c>
      <c r="G13719" s="5">
        <f>_xlfn.XLOOKUP(Orders[[#This Row],[user_id]],Users[user_id],Users[is_referral])</f>
        <v>1</v>
      </c>
    </row>
    <row r="13720" spans="1:7">
      <c r="A13720" s="5">
        <v>2158097</v>
      </c>
      <c r="B13720" s="5">
        <v>17138</v>
      </c>
      <c r="C13720" s="6">
        <v>43204</v>
      </c>
      <c r="D13720" s="5">
        <v>44</v>
      </c>
      <c r="E13720" s="5" t="str">
        <f>_xlfn.XLOOKUP(Orders[[#This Row],[user_id]],Users[user_id],Users[country])</f>
        <v>ES</v>
      </c>
      <c r="F13720" s="5" t="str">
        <f>_xlfn.XLOOKUP(Orders[[#This Row],[country_code]],Countries[country_code],Countries[country_name])</f>
        <v>Spain</v>
      </c>
      <c r="G13720" s="5">
        <f>_xlfn.XLOOKUP(Orders[[#This Row],[user_id]],Users[user_id],Users[is_referral])</f>
        <v>1</v>
      </c>
    </row>
    <row r="13721" spans="1:7">
      <c r="A13721" s="5">
        <v>2158100</v>
      </c>
      <c r="B13721" s="5">
        <v>3449</v>
      </c>
      <c r="C13721" s="6">
        <v>43204</v>
      </c>
      <c r="D13721" s="5">
        <v>63</v>
      </c>
      <c r="E13721" s="5" t="str">
        <f>_xlfn.XLOOKUP(Orders[[#This Row],[user_id]],Users[user_id],Users[country])</f>
        <v>IT</v>
      </c>
      <c r="F13721" s="5" t="str">
        <f>_xlfn.XLOOKUP(Orders[[#This Row],[country_code]],Countries[country_code],Countries[country_name])</f>
        <v>Italy</v>
      </c>
      <c r="G13721" s="5">
        <f>_xlfn.XLOOKUP(Orders[[#This Row],[user_id]],Users[user_id],Users[is_referral])</f>
        <v>0</v>
      </c>
    </row>
    <row r="13722" spans="1:7">
      <c r="A13722" s="5">
        <v>2158101</v>
      </c>
      <c r="B13722" s="5">
        <v>18215</v>
      </c>
      <c r="C13722" s="6">
        <v>43204</v>
      </c>
      <c r="D13722" s="5">
        <v>58</v>
      </c>
      <c r="E13722" s="5" t="str">
        <f>_xlfn.XLOOKUP(Orders[[#This Row],[user_id]],Users[user_id],Users[country])</f>
        <v>ES</v>
      </c>
      <c r="F13722" s="5" t="str">
        <f>_xlfn.XLOOKUP(Orders[[#This Row],[country_code]],Countries[country_code],Countries[country_name])</f>
        <v>Spain</v>
      </c>
      <c r="G13722" s="5">
        <f>_xlfn.XLOOKUP(Orders[[#This Row],[user_id]],Users[user_id],Users[is_referral])</f>
        <v>1</v>
      </c>
    </row>
    <row r="13723" spans="1:7">
      <c r="A13723" s="5">
        <v>2158102</v>
      </c>
      <c r="B13723" s="5">
        <v>12092</v>
      </c>
      <c r="C13723" s="6">
        <v>43204</v>
      </c>
      <c r="D13723" s="5">
        <v>38</v>
      </c>
      <c r="E13723" s="5" t="str">
        <f>_xlfn.XLOOKUP(Orders[[#This Row],[user_id]],Users[user_id],Users[country])</f>
        <v>FR</v>
      </c>
      <c r="F13723" s="5" t="str">
        <f>_xlfn.XLOOKUP(Orders[[#This Row],[country_code]],Countries[country_code],Countries[country_name])</f>
        <v>France</v>
      </c>
      <c r="G13723" s="5">
        <f>_xlfn.XLOOKUP(Orders[[#This Row],[user_id]],Users[user_id],Users[is_referral])</f>
        <v>1</v>
      </c>
    </row>
    <row r="13724" spans="1:7">
      <c r="A13724" s="5">
        <v>2158103</v>
      </c>
      <c r="B13724" s="5">
        <v>4605</v>
      </c>
      <c r="C13724" s="6">
        <v>43204</v>
      </c>
      <c r="D13724" s="5">
        <v>85</v>
      </c>
      <c r="E13724" s="5" t="str">
        <f>_xlfn.XLOOKUP(Orders[[#This Row],[user_id]],Users[user_id],Users[country])</f>
        <v>DE</v>
      </c>
      <c r="F13724" s="5" t="str">
        <f>_xlfn.XLOOKUP(Orders[[#This Row],[country_code]],Countries[country_code],Countries[country_name])</f>
        <v>Germany</v>
      </c>
      <c r="G13724" s="5">
        <f>_xlfn.XLOOKUP(Orders[[#This Row],[user_id]],Users[user_id],Users[is_referral])</f>
        <v>0</v>
      </c>
    </row>
    <row r="13725" spans="1:7">
      <c r="A13725" s="5">
        <v>2158105</v>
      </c>
      <c r="B13725" s="5">
        <v>4201</v>
      </c>
      <c r="C13725" s="6">
        <v>43204</v>
      </c>
      <c r="D13725" s="5">
        <v>65</v>
      </c>
      <c r="E13725" s="5" t="str">
        <f>_xlfn.XLOOKUP(Orders[[#This Row],[user_id]],Users[user_id],Users[country])</f>
        <v>DE</v>
      </c>
      <c r="F13725" s="5" t="str">
        <f>_xlfn.XLOOKUP(Orders[[#This Row],[country_code]],Countries[country_code],Countries[country_name])</f>
        <v>Germany</v>
      </c>
      <c r="G13725" s="5">
        <f>_xlfn.XLOOKUP(Orders[[#This Row],[user_id]],Users[user_id],Users[is_referral])</f>
        <v>0</v>
      </c>
    </row>
    <row r="13726" spans="1:7">
      <c r="A13726" s="5">
        <v>2158108</v>
      </c>
      <c r="B13726" s="5">
        <v>8173</v>
      </c>
      <c r="C13726" s="6">
        <v>43204</v>
      </c>
      <c r="D13726" s="5">
        <v>42</v>
      </c>
      <c r="E13726" s="5" t="str">
        <f>_xlfn.XLOOKUP(Orders[[#This Row],[user_id]],Users[user_id],Users[country])</f>
        <v>IT</v>
      </c>
      <c r="F13726" s="5" t="str">
        <f>_xlfn.XLOOKUP(Orders[[#This Row],[country_code]],Countries[country_code],Countries[country_name])</f>
        <v>Italy</v>
      </c>
      <c r="G13726" s="5">
        <f>_xlfn.XLOOKUP(Orders[[#This Row],[user_id]],Users[user_id],Users[is_referral])</f>
        <v>1</v>
      </c>
    </row>
    <row r="13727" spans="1:7">
      <c r="A13727" s="5">
        <v>2158109</v>
      </c>
      <c r="B13727" s="5">
        <v>9440</v>
      </c>
      <c r="C13727" s="6">
        <v>43204</v>
      </c>
      <c r="D13727" s="5">
        <v>17</v>
      </c>
      <c r="E13727" s="5" t="str">
        <f>_xlfn.XLOOKUP(Orders[[#This Row],[user_id]],Users[user_id],Users[country])</f>
        <v>FR</v>
      </c>
      <c r="F13727" s="5" t="str">
        <f>_xlfn.XLOOKUP(Orders[[#This Row],[country_code]],Countries[country_code],Countries[country_name])</f>
        <v>France</v>
      </c>
      <c r="G13727" s="5">
        <f>_xlfn.XLOOKUP(Orders[[#This Row],[user_id]],Users[user_id],Users[is_referral])</f>
        <v>1</v>
      </c>
    </row>
    <row r="13728" spans="1:7">
      <c r="A13728" s="5">
        <v>2158110</v>
      </c>
      <c r="B13728" s="5">
        <v>11982</v>
      </c>
      <c r="C13728" s="6">
        <v>43204</v>
      </c>
      <c r="D13728" s="5">
        <v>62</v>
      </c>
      <c r="E13728" s="5" t="str">
        <f>_xlfn.XLOOKUP(Orders[[#This Row],[user_id]],Users[user_id],Users[country])</f>
        <v>IT</v>
      </c>
      <c r="F13728" s="5" t="str">
        <f>_xlfn.XLOOKUP(Orders[[#This Row],[country_code]],Countries[country_code],Countries[country_name])</f>
        <v>Italy</v>
      </c>
      <c r="G13728" s="5">
        <f>_xlfn.XLOOKUP(Orders[[#This Row],[user_id]],Users[user_id],Users[is_referral])</f>
        <v>1</v>
      </c>
    </row>
    <row r="13729" spans="1:7">
      <c r="A13729" s="5">
        <v>2158112</v>
      </c>
      <c r="B13729" s="5">
        <v>4212</v>
      </c>
      <c r="C13729" s="6">
        <v>43204</v>
      </c>
      <c r="D13729" s="5">
        <v>55</v>
      </c>
      <c r="E13729" s="5" t="str">
        <f>_xlfn.XLOOKUP(Orders[[#This Row],[user_id]],Users[user_id],Users[country])</f>
        <v>IT</v>
      </c>
      <c r="F13729" s="5" t="str">
        <f>_xlfn.XLOOKUP(Orders[[#This Row],[country_code]],Countries[country_code],Countries[country_name])</f>
        <v>Italy</v>
      </c>
      <c r="G13729" s="5">
        <f>_xlfn.XLOOKUP(Orders[[#This Row],[user_id]],Users[user_id],Users[is_referral])</f>
        <v>0</v>
      </c>
    </row>
    <row r="13730" spans="1:7">
      <c r="A13730" s="5">
        <v>2158113</v>
      </c>
      <c r="B13730" s="5">
        <v>9053</v>
      </c>
      <c r="C13730" s="6">
        <v>43204</v>
      </c>
      <c r="D13730" s="5">
        <v>44</v>
      </c>
      <c r="E13730" s="5" t="str">
        <f>_xlfn.XLOOKUP(Orders[[#This Row],[user_id]],Users[user_id],Users[country])</f>
        <v>FR</v>
      </c>
      <c r="F13730" s="5" t="str">
        <f>_xlfn.XLOOKUP(Orders[[#This Row],[country_code]],Countries[country_code],Countries[country_name])</f>
        <v>France</v>
      </c>
      <c r="G13730" s="5">
        <f>_xlfn.XLOOKUP(Orders[[#This Row],[user_id]],Users[user_id],Users[is_referral])</f>
        <v>1</v>
      </c>
    </row>
    <row r="13731" spans="1:7">
      <c r="A13731" s="5">
        <v>2158114</v>
      </c>
      <c r="B13731" s="5">
        <v>18982</v>
      </c>
      <c r="C13731" s="6">
        <v>43204</v>
      </c>
      <c r="D13731" s="5">
        <v>13</v>
      </c>
      <c r="E13731" s="5" t="str">
        <f>_xlfn.XLOOKUP(Orders[[#This Row],[user_id]],Users[user_id],Users[country])</f>
        <v>FR</v>
      </c>
      <c r="F13731" s="5" t="str">
        <f>_xlfn.XLOOKUP(Orders[[#This Row],[country_code]],Countries[country_code],Countries[country_name])</f>
        <v>France</v>
      </c>
      <c r="G13731" s="5">
        <f>_xlfn.XLOOKUP(Orders[[#This Row],[user_id]],Users[user_id],Users[is_referral])</f>
        <v>1</v>
      </c>
    </row>
    <row r="13732" spans="1:7">
      <c r="A13732" s="5">
        <v>2158116</v>
      </c>
      <c r="B13732" s="5">
        <v>183</v>
      </c>
      <c r="C13732" s="6">
        <v>43204</v>
      </c>
      <c r="D13732" s="5">
        <v>51</v>
      </c>
      <c r="E13732" s="5" t="str">
        <f>_xlfn.XLOOKUP(Orders[[#This Row],[user_id]],Users[user_id],Users[country])</f>
        <v>DE</v>
      </c>
      <c r="F13732" s="5" t="str">
        <f>_xlfn.XLOOKUP(Orders[[#This Row],[country_code]],Countries[country_code],Countries[country_name])</f>
        <v>Germany</v>
      </c>
      <c r="G13732" s="5">
        <f>_xlfn.XLOOKUP(Orders[[#This Row],[user_id]],Users[user_id],Users[is_referral])</f>
        <v>0</v>
      </c>
    </row>
    <row r="13733" spans="1:7">
      <c r="A13733" s="5">
        <v>2158120</v>
      </c>
      <c r="B13733" s="5">
        <v>6064</v>
      </c>
      <c r="C13733" s="6">
        <v>43204</v>
      </c>
      <c r="D13733" s="5">
        <v>31</v>
      </c>
      <c r="E13733" s="5" t="str">
        <f>_xlfn.XLOOKUP(Orders[[#This Row],[user_id]],Users[user_id],Users[country])</f>
        <v>ES</v>
      </c>
      <c r="F13733" s="5" t="str">
        <f>_xlfn.XLOOKUP(Orders[[#This Row],[country_code]],Countries[country_code],Countries[country_name])</f>
        <v>Spain</v>
      </c>
      <c r="G13733" s="5">
        <f>_xlfn.XLOOKUP(Orders[[#This Row],[user_id]],Users[user_id],Users[is_referral])</f>
        <v>1</v>
      </c>
    </row>
    <row r="13734" spans="1:7">
      <c r="A13734" s="5">
        <v>2158124</v>
      </c>
      <c r="B13734" s="5">
        <v>18061</v>
      </c>
      <c r="C13734" s="6">
        <v>43204</v>
      </c>
      <c r="D13734" s="5">
        <v>41</v>
      </c>
      <c r="E13734" s="5" t="str">
        <f>_xlfn.XLOOKUP(Orders[[#This Row],[user_id]],Users[user_id],Users[country])</f>
        <v>DE</v>
      </c>
      <c r="F13734" s="5" t="str">
        <f>_xlfn.XLOOKUP(Orders[[#This Row],[country_code]],Countries[country_code],Countries[country_name])</f>
        <v>Germany</v>
      </c>
      <c r="G13734" s="5">
        <f>_xlfn.XLOOKUP(Orders[[#This Row],[user_id]],Users[user_id],Users[is_referral])</f>
        <v>1</v>
      </c>
    </row>
    <row r="13735" spans="1:7">
      <c r="A13735" s="5">
        <v>2158125</v>
      </c>
      <c r="B13735" s="5">
        <v>9013</v>
      </c>
      <c r="C13735" s="6">
        <v>43204</v>
      </c>
      <c r="D13735" s="5">
        <v>39</v>
      </c>
      <c r="E13735" s="5" t="str">
        <f>_xlfn.XLOOKUP(Orders[[#This Row],[user_id]],Users[user_id],Users[country])</f>
        <v>ES</v>
      </c>
      <c r="F13735" s="5" t="str">
        <f>_xlfn.XLOOKUP(Orders[[#This Row],[country_code]],Countries[country_code],Countries[country_name])</f>
        <v>Spain</v>
      </c>
      <c r="G13735" s="5">
        <f>_xlfn.XLOOKUP(Orders[[#This Row],[user_id]],Users[user_id],Users[is_referral])</f>
        <v>1</v>
      </c>
    </row>
    <row r="13736" spans="1:7">
      <c r="A13736" s="5">
        <v>2158126</v>
      </c>
      <c r="B13736" s="5">
        <v>12362</v>
      </c>
      <c r="C13736" s="6">
        <v>43204</v>
      </c>
      <c r="D13736" s="5">
        <v>36</v>
      </c>
      <c r="E13736" s="5" t="str">
        <f>_xlfn.XLOOKUP(Orders[[#This Row],[user_id]],Users[user_id],Users[country])</f>
        <v>FR</v>
      </c>
      <c r="F13736" s="5" t="str">
        <f>_xlfn.XLOOKUP(Orders[[#This Row],[country_code]],Countries[country_code],Countries[country_name])</f>
        <v>France</v>
      </c>
      <c r="G13736" s="5">
        <f>_xlfn.XLOOKUP(Orders[[#This Row],[user_id]],Users[user_id],Users[is_referral])</f>
        <v>1</v>
      </c>
    </row>
    <row r="13737" spans="1:7">
      <c r="A13737" s="5">
        <v>2158127</v>
      </c>
      <c r="B13737" s="5">
        <v>9954</v>
      </c>
      <c r="C13737" s="6">
        <v>43204</v>
      </c>
      <c r="D13737" s="5">
        <v>42</v>
      </c>
      <c r="E13737" s="5" t="str">
        <f>_xlfn.XLOOKUP(Orders[[#This Row],[user_id]],Users[user_id],Users[country])</f>
        <v>FR</v>
      </c>
      <c r="F13737" s="5" t="str">
        <f>_xlfn.XLOOKUP(Orders[[#This Row],[country_code]],Countries[country_code],Countries[country_name])</f>
        <v>France</v>
      </c>
      <c r="G13737" s="5">
        <f>_xlfn.XLOOKUP(Orders[[#This Row],[user_id]],Users[user_id],Users[is_referral])</f>
        <v>1</v>
      </c>
    </row>
    <row r="13738" spans="1:7">
      <c r="A13738" s="5">
        <v>2158128</v>
      </c>
      <c r="B13738" s="5">
        <v>4606</v>
      </c>
      <c r="C13738" s="6">
        <v>43204</v>
      </c>
      <c r="D13738" s="5">
        <v>51</v>
      </c>
      <c r="E13738" s="5" t="str">
        <f>_xlfn.XLOOKUP(Orders[[#This Row],[user_id]],Users[user_id],Users[country])</f>
        <v>ES</v>
      </c>
      <c r="F13738" s="5" t="str">
        <f>_xlfn.XLOOKUP(Orders[[#This Row],[country_code]],Countries[country_code],Countries[country_name])</f>
        <v>Spain</v>
      </c>
      <c r="G13738" s="5">
        <f>_xlfn.XLOOKUP(Orders[[#This Row],[user_id]],Users[user_id],Users[is_referral])</f>
        <v>0</v>
      </c>
    </row>
    <row r="13739" spans="1:7">
      <c r="A13739" s="5">
        <v>2158134</v>
      </c>
      <c r="B13739" s="5">
        <v>14042</v>
      </c>
      <c r="C13739" s="6">
        <v>43204</v>
      </c>
      <c r="D13739" s="5">
        <v>66</v>
      </c>
      <c r="E13739" s="5" t="str">
        <f>_xlfn.XLOOKUP(Orders[[#This Row],[user_id]],Users[user_id],Users[country])</f>
        <v>ES</v>
      </c>
      <c r="F13739" s="5" t="str">
        <f>_xlfn.XLOOKUP(Orders[[#This Row],[country_code]],Countries[country_code],Countries[country_name])</f>
        <v>Spain</v>
      </c>
      <c r="G13739" s="5">
        <f>_xlfn.XLOOKUP(Orders[[#This Row],[user_id]],Users[user_id],Users[is_referral])</f>
        <v>1</v>
      </c>
    </row>
    <row r="13740" spans="1:7">
      <c r="A13740" s="5">
        <v>2158135</v>
      </c>
      <c r="B13740" s="5">
        <v>896</v>
      </c>
      <c r="C13740" s="6">
        <v>43204</v>
      </c>
      <c r="D13740" s="5">
        <v>63</v>
      </c>
      <c r="E13740" s="5" t="str">
        <f>_xlfn.XLOOKUP(Orders[[#This Row],[user_id]],Users[user_id],Users[country])</f>
        <v>FR</v>
      </c>
      <c r="F13740" s="5" t="str">
        <f>_xlfn.XLOOKUP(Orders[[#This Row],[country_code]],Countries[country_code],Countries[country_name])</f>
        <v>France</v>
      </c>
      <c r="G13740" s="5">
        <f>_xlfn.XLOOKUP(Orders[[#This Row],[user_id]],Users[user_id],Users[is_referral])</f>
        <v>0</v>
      </c>
    </row>
    <row r="13741" spans="1:7">
      <c r="A13741" s="5">
        <v>2158136</v>
      </c>
      <c r="B13741" s="5">
        <v>16649</v>
      </c>
      <c r="C13741" s="6">
        <v>43204</v>
      </c>
      <c r="D13741" s="5">
        <v>23</v>
      </c>
      <c r="E13741" s="5" t="str">
        <f>_xlfn.XLOOKUP(Orders[[#This Row],[user_id]],Users[user_id],Users[country])</f>
        <v>DE</v>
      </c>
      <c r="F13741" s="5" t="str">
        <f>_xlfn.XLOOKUP(Orders[[#This Row],[country_code]],Countries[country_code],Countries[country_name])</f>
        <v>Germany</v>
      </c>
      <c r="G13741" s="5">
        <f>_xlfn.XLOOKUP(Orders[[#This Row],[user_id]],Users[user_id],Users[is_referral])</f>
        <v>1</v>
      </c>
    </row>
    <row r="13742" spans="1:7">
      <c r="A13742" s="5">
        <v>2158141</v>
      </c>
      <c r="B13742" s="5">
        <v>6579</v>
      </c>
      <c r="C13742" s="6">
        <v>43204</v>
      </c>
      <c r="D13742" s="5">
        <v>31</v>
      </c>
      <c r="E13742" s="5" t="str">
        <f>_xlfn.XLOOKUP(Orders[[#This Row],[user_id]],Users[user_id],Users[country])</f>
        <v>IT</v>
      </c>
      <c r="F13742" s="5" t="str">
        <f>_xlfn.XLOOKUP(Orders[[#This Row],[country_code]],Countries[country_code],Countries[country_name])</f>
        <v>Italy</v>
      </c>
      <c r="G13742" s="5">
        <f>_xlfn.XLOOKUP(Orders[[#This Row],[user_id]],Users[user_id],Users[is_referral])</f>
        <v>1</v>
      </c>
    </row>
    <row r="13743" spans="1:7">
      <c r="A13743" s="5">
        <v>2158143</v>
      </c>
      <c r="B13743" s="5">
        <v>12714</v>
      </c>
      <c r="C13743" s="6">
        <v>43204</v>
      </c>
      <c r="D13743" s="5">
        <v>47</v>
      </c>
      <c r="E13743" s="5" t="str">
        <f>_xlfn.XLOOKUP(Orders[[#This Row],[user_id]],Users[user_id],Users[country])</f>
        <v>DE</v>
      </c>
      <c r="F13743" s="5" t="str">
        <f>_xlfn.XLOOKUP(Orders[[#This Row],[country_code]],Countries[country_code],Countries[country_name])</f>
        <v>Germany</v>
      </c>
      <c r="G13743" s="5">
        <f>_xlfn.XLOOKUP(Orders[[#This Row],[user_id]],Users[user_id],Users[is_referral])</f>
        <v>1</v>
      </c>
    </row>
    <row r="13744" spans="1:7">
      <c r="A13744" s="5">
        <v>2158147</v>
      </c>
      <c r="B13744" s="5">
        <v>4819</v>
      </c>
      <c r="C13744" s="6">
        <v>43204</v>
      </c>
      <c r="D13744" s="5">
        <v>25</v>
      </c>
      <c r="E13744" s="5" t="str">
        <f>_xlfn.XLOOKUP(Orders[[#This Row],[user_id]],Users[user_id],Users[country])</f>
        <v>FR</v>
      </c>
      <c r="F13744" s="5" t="str">
        <f>_xlfn.XLOOKUP(Orders[[#This Row],[country_code]],Countries[country_code],Countries[country_name])</f>
        <v>France</v>
      </c>
      <c r="G13744" s="5">
        <f>_xlfn.XLOOKUP(Orders[[#This Row],[user_id]],Users[user_id],Users[is_referral])</f>
        <v>0</v>
      </c>
    </row>
    <row r="13745" spans="1:7">
      <c r="A13745" s="5">
        <v>2158153</v>
      </c>
      <c r="B13745" s="5">
        <v>7917</v>
      </c>
      <c r="C13745" s="6">
        <v>43204</v>
      </c>
      <c r="D13745" s="5">
        <v>31</v>
      </c>
      <c r="E13745" s="5" t="str">
        <f>_xlfn.XLOOKUP(Orders[[#This Row],[user_id]],Users[user_id],Users[country])</f>
        <v>DE</v>
      </c>
      <c r="F13745" s="5" t="str">
        <f>_xlfn.XLOOKUP(Orders[[#This Row],[country_code]],Countries[country_code],Countries[country_name])</f>
        <v>Germany</v>
      </c>
      <c r="G13745" s="5">
        <f>_xlfn.XLOOKUP(Orders[[#This Row],[user_id]],Users[user_id],Users[is_referral])</f>
        <v>0</v>
      </c>
    </row>
    <row r="13746" spans="1:7">
      <c r="A13746" s="5">
        <v>2158156</v>
      </c>
      <c r="B13746" s="5">
        <v>8955</v>
      </c>
      <c r="C13746" s="6">
        <v>43204</v>
      </c>
      <c r="D13746" s="5">
        <v>13</v>
      </c>
      <c r="E13746" s="5" t="str">
        <f>_xlfn.XLOOKUP(Orders[[#This Row],[user_id]],Users[user_id],Users[country])</f>
        <v>FR</v>
      </c>
      <c r="F13746" s="5" t="str">
        <f>_xlfn.XLOOKUP(Orders[[#This Row],[country_code]],Countries[country_code],Countries[country_name])</f>
        <v>France</v>
      </c>
      <c r="G13746" s="5">
        <f>_xlfn.XLOOKUP(Orders[[#This Row],[user_id]],Users[user_id],Users[is_referral])</f>
        <v>1</v>
      </c>
    </row>
    <row r="13747" spans="1:7">
      <c r="A13747" s="5">
        <v>2158157</v>
      </c>
      <c r="B13747" s="5">
        <v>2784</v>
      </c>
      <c r="C13747" s="6">
        <v>43204</v>
      </c>
      <c r="D13747" s="5">
        <v>20</v>
      </c>
      <c r="E13747" s="5" t="str">
        <f>_xlfn.XLOOKUP(Orders[[#This Row],[user_id]],Users[user_id],Users[country])</f>
        <v>IT</v>
      </c>
      <c r="F13747" s="5" t="str">
        <f>_xlfn.XLOOKUP(Orders[[#This Row],[country_code]],Countries[country_code],Countries[country_name])</f>
        <v>Italy</v>
      </c>
      <c r="G13747" s="5">
        <f>_xlfn.XLOOKUP(Orders[[#This Row],[user_id]],Users[user_id],Users[is_referral])</f>
        <v>0</v>
      </c>
    </row>
    <row r="13748" spans="1:7">
      <c r="A13748" s="5">
        <v>2158158</v>
      </c>
      <c r="B13748" s="5">
        <v>11884</v>
      </c>
      <c r="C13748" s="6">
        <v>43204</v>
      </c>
      <c r="D13748" s="5">
        <v>69</v>
      </c>
      <c r="E13748" s="5" t="str">
        <f>_xlfn.XLOOKUP(Orders[[#This Row],[user_id]],Users[user_id],Users[country])</f>
        <v>DE</v>
      </c>
      <c r="F13748" s="5" t="str">
        <f>_xlfn.XLOOKUP(Orders[[#This Row],[country_code]],Countries[country_code],Countries[country_name])</f>
        <v>Germany</v>
      </c>
      <c r="G13748" s="5">
        <f>_xlfn.XLOOKUP(Orders[[#This Row],[user_id]],Users[user_id],Users[is_referral])</f>
        <v>1</v>
      </c>
    </row>
    <row r="13749" spans="1:7">
      <c r="A13749" s="5">
        <v>2158161</v>
      </c>
      <c r="B13749" s="5">
        <v>14119</v>
      </c>
      <c r="C13749" s="6">
        <v>43204</v>
      </c>
      <c r="D13749" s="5">
        <v>50</v>
      </c>
      <c r="E13749" s="5" t="str">
        <f>_xlfn.XLOOKUP(Orders[[#This Row],[user_id]],Users[user_id],Users[country])</f>
        <v>ES</v>
      </c>
      <c r="F13749" s="5" t="str">
        <f>_xlfn.XLOOKUP(Orders[[#This Row],[country_code]],Countries[country_code],Countries[country_name])</f>
        <v>Spain</v>
      </c>
      <c r="G13749" s="5">
        <f>_xlfn.XLOOKUP(Orders[[#This Row],[user_id]],Users[user_id],Users[is_referral])</f>
        <v>1</v>
      </c>
    </row>
    <row r="13750" spans="1:7">
      <c r="A13750" s="5">
        <v>2158162</v>
      </c>
      <c r="B13750" s="5">
        <v>12807</v>
      </c>
      <c r="C13750" s="6">
        <v>43204</v>
      </c>
      <c r="D13750" s="5">
        <v>16</v>
      </c>
      <c r="E13750" s="5" t="str">
        <f>_xlfn.XLOOKUP(Orders[[#This Row],[user_id]],Users[user_id],Users[country])</f>
        <v>IT</v>
      </c>
      <c r="F13750" s="5" t="str">
        <f>_xlfn.XLOOKUP(Orders[[#This Row],[country_code]],Countries[country_code],Countries[country_name])</f>
        <v>Italy</v>
      </c>
      <c r="G13750" s="5">
        <f>_xlfn.XLOOKUP(Orders[[#This Row],[user_id]],Users[user_id],Users[is_referral])</f>
        <v>1</v>
      </c>
    </row>
    <row r="13751" spans="1:7">
      <c r="A13751" s="5">
        <v>2158163</v>
      </c>
      <c r="B13751" s="5">
        <v>1318</v>
      </c>
      <c r="C13751" s="6">
        <v>43204</v>
      </c>
      <c r="D13751" s="5">
        <v>16</v>
      </c>
      <c r="E13751" s="5" t="str">
        <f>_xlfn.XLOOKUP(Orders[[#This Row],[user_id]],Users[user_id],Users[country])</f>
        <v>FR</v>
      </c>
      <c r="F13751" s="5" t="str">
        <f>_xlfn.XLOOKUP(Orders[[#This Row],[country_code]],Countries[country_code],Countries[country_name])</f>
        <v>France</v>
      </c>
      <c r="G13751" s="5">
        <f>_xlfn.XLOOKUP(Orders[[#This Row],[user_id]],Users[user_id],Users[is_referral])</f>
        <v>0</v>
      </c>
    </row>
    <row r="13752" spans="1:7">
      <c r="A13752" s="5">
        <v>2158164</v>
      </c>
      <c r="B13752" s="5">
        <v>17566</v>
      </c>
      <c r="C13752" s="6">
        <v>43204</v>
      </c>
      <c r="D13752" s="5">
        <v>40</v>
      </c>
      <c r="E13752" s="5" t="str">
        <f>_xlfn.XLOOKUP(Orders[[#This Row],[user_id]],Users[user_id],Users[country])</f>
        <v>FR</v>
      </c>
      <c r="F13752" s="5" t="str">
        <f>_xlfn.XLOOKUP(Orders[[#This Row],[country_code]],Countries[country_code],Countries[country_name])</f>
        <v>France</v>
      </c>
      <c r="G13752" s="5">
        <f>_xlfn.XLOOKUP(Orders[[#This Row],[user_id]],Users[user_id],Users[is_referral])</f>
        <v>1</v>
      </c>
    </row>
    <row r="13753" spans="1:7">
      <c r="A13753" s="5">
        <v>2158165</v>
      </c>
      <c r="B13753" s="5">
        <v>14393</v>
      </c>
      <c r="C13753" s="6">
        <v>43204</v>
      </c>
      <c r="D13753" s="5">
        <v>56</v>
      </c>
      <c r="E13753" s="5" t="str">
        <f>_xlfn.XLOOKUP(Orders[[#This Row],[user_id]],Users[user_id],Users[country])</f>
        <v>IT</v>
      </c>
      <c r="F13753" s="5" t="str">
        <f>_xlfn.XLOOKUP(Orders[[#This Row],[country_code]],Countries[country_code],Countries[country_name])</f>
        <v>Italy</v>
      </c>
      <c r="G13753" s="5">
        <f>_xlfn.XLOOKUP(Orders[[#This Row],[user_id]],Users[user_id],Users[is_referral])</f>
        <v>1</v>
      </c>
    </row>
    <row r="13754" spans="1:7">
      <c r="A13754" s="5">
        <v>2158166</v>
      </c>
      <c r="B13754" s="5">
        <v>1958</v>
      </c>
      <c r="C13754" s="6">
        <v>43204</v>
      </c>
      <c r="D13754" s="5">
        <v>34</v>
      </c>
      <c r="E13754" s="5" t="str">
        <f>_xlfn.XLOOKUP(Orders[[#This Row],[user_id]],Users[user_id],Users[country])</f>
        <v>IT</v>
      </c>
      <c r="F13754" s="5" t="str">
        <f>_xlfn.XLOOKUP(Orders[[#This Row],[country_code]],Countries[country_code],Countries[country_name])</f>
        <v>Italy</v>
      </c>
      <c r="G13754" s="5">
        <f>_xlfn.XLOOKUP(Orders[[#This Row],[user_id]],Users[user_id],Users[is_referral])</f>
        <v>0</v>
      </c>
    </row>
    <row r="13755" spans="1:7">
      <c r="A13755" s="5">
        <v>2158167</v>
      </c>
      <c r="B13755" s="5">
        <v>19531</v>
      </c>
      <c r="C13755" s="6">
        <v>43204</v>
      </c>
      <c r="D13755" s="5">
        <v>35</v>
      </c>
      <c r="E13755" s="5" t="str">
        <f>_xlfn.XLOOKUP(Orders[[#This Row],[user_id]],Users[user_id],Users[country])</f>
        <v>DE</v>
      </c>
      <c r="F13755" s="5" t="str">
        <f>_xlfn.XLOOKUP(Orders[[#This Row],[country_code]],Countries[country_code],Countries[country_name])</f>
        <v>Germany</v>
      </c>
      <c r="G13755" s="5">
        <f>_xlfn.XLOOKUP(Orders[[#This Row],[user_id]],Users[user_id],Users[is_referral])</f>
        <v>0</v>
      </c>
    </row>
    <row r="13756" spans="1:7">
      <c r="A13756" s="5">
        <v>2158168</v>
      </c>
      <c r="B13756" s="5">
        <v>4197</v>
      </c>
      <c r="C13756" s="6">
        <v>43204</v>
      </c>
      <c r="D13756" s="5">
        <v>17</v>
      </c>
      <c r="E13756" s="5" t="str">
        <f>_xlfn.XLOOKUP(Orders[[#This Row],[user_id]],Users[user_id],Users[country])</f>
        <v>ES</v>
      </c>
      <c r="F13756" s="5" t="str">
        <f>_xlfn.XLOOKUP(Orders[[#This Row],[country_code]],Countries[country_code],Countries[country_name])</f>
        <v>Spain</v>
      </c>
      <c r="G13756" s="5">
        <f>_xlfn.XLOOKUP(Orders[[#This Row],[user_id]],Users[user_id],Users[is_referral])</f>
        <v>0</v>
      </c>
    </row>
    <row r="13757" spans="1:7">
      <c r="A13757" s="5">
        <v>2158172</v>
      </c>
      <c r="B13757" s="5">
        <v>3964</v>
      </c>
      <c r="C13757" s="6">
        <v>43204</v>
      </c>
      <c r="D13757" s="5">
        <v>30</v>
      </c>
      <c r="E13757" s="5" t="str">
        <f>_xlfn.XLOOKUP(Orders[[#This Row],[user_id]],Users[user_id],Users[country])</f>
        <v>IT</v>
      </c>
      <c r="F13757" s="5" t="str">
        <f>_xlfn.XLOOKUP(Orders[[#This Row],[country_code]],Countries[country_code],Countries[country_name])</f>
        <v>Italy</v>
      </c>
      <c r="G13757" s="5">
        <f>_xlfn.XLOOKUP(Orders[[#This Row],[user_id]],Users[user_id],Users[is_referral])</f>
        <v>0</v>
      </c>
    </row>
    <row r="13758" spans="1:7">
      <c r="A13758" s="5">
        <v>2158173</v>
      </c>
      <c r="B13758" s="5">
        <v>2089</v>
      </c>
      <c r="C13758" s="6">
        <v>43204</v>
      </c>
      <c r="D13758" s="5">
        <v>16</v>
      </c>
      <c r="E13758" s="5" t="str">
        <f>_xlfn.XLOOKUP(Orders[[#This Row],[user_id]],Users[user_id],Users[country])</f>
        <v>IT</v>
      </c>
      <c r="F13758" s="5" t="str">
        <f>_xlfn.XLOOKUP(Orders[[#This Row],[country_code]],Countries[country_code],Countries[country_name])</f>
        <v>Italy</v>
      </c>
      <c r="G13758" s="5">
        <f>_xlfn.XLOOKUP(Orders[[#This Row],[user_id]],Users[user_id],Users[is_referral])</f>
        <v>0</v>
      </c>
    </row>
    <row r="13759" spans="1:7">
      <c r="A13759" s="5">
        <v>2158174</v>
      </c>
      <c r="B13759" s="5">
        <v>11375</v>
      </c>
      <c r="C13759" s="6">
        <v>43204</v>
      </c>
      <c r="D13759" s="5">
        <v>68</v>
      </c>
      <c r="E13759" s="5" t="str">
        <f>_xlfn.XLOOKUP(Orders[[#This Row],[user_id]],Users[user_id],Users[country])</f>
        <v>ES</v>
      </c>
      <c r="F13759" s="5" t="str">
        <f>_xlfn.XLOOKUP(Orders[[#This Row],[country_code]],Countries[country_code],Countries[country_name])</f>
        <v>Spain</v>
      </c>
      <c r="G13759" s="5">
        <f>_xlfn.XLOOKUP(Orders[[#This Row],[user_id]],Users[user_id],Users[is_referral])</f>
        <v>1</v>
      </c>
    </row>
    <row r="13760" spans="1:7">
      <c r="A13760" s="5">
        <v>2158175</v>
      </c>
      <c r="B13760" s="5">
        <v>6079</v>
      </c>
      <c r="C13760" s="6">
        <v>43204</v>
      </c>
      <c r="D13760" s="5">
        <v>41</v>
      </c>
      <c r="E13760" s="5" t="str">
        <f>_xlfn.XLOOKUP(Orders[[#This Row],[user_id]],Users[user_id],Users[country])</f>
        <v>DE</v>
      </c>
      <c r="F13760" s="5" t="str">
        <f>_xlfn.XLOOKUP(Orders[[#This Row],[country_code]],Countries[country_code],Countries[country_name])</f>
        <v>Germany</v>
      </c>
      <c r="G13760" s="5">
        <f>_xlfn.XLOOKUP(Orders[[#This Row],[user_id]],Users[user_id],Users[is_referral])</f>
        <v>1</v>
      </c>
    </row>
    <row r="13761" spans="1:7">
      <c r="A13761" s="5">
        <v>2158178</v>
      </c>
      <c r="B13761" s="5">
        <v>15565</v>
      </c>
      <c r="C13761" s="6">
        <v>43204</v>
      </c>
      <c r="D13761" s="5">
        <v>52</v>
      </c>
      <c r="E13761" s="5" t="str">
        <f>_xlfn.XLOOKUP(Orders[[#This Row],[user_id]],Users[user_id],Users[country])</f>
        <v>FR</v>
      </c>
      <c r="F13761" s="5" t="str">
        <f>_xlfn.XLOOKUP(Orders[[#This Row],[country_code]],Countries[country_code],Countries[country_name])</f>
        <v>France</v>
      </c>
      <c r="G13761" s="5">
        <f>_xlfn.XLOOKUP(Orders[[#This Row],[user_id]],Users[user_id],Users[is_referral])</f>
        <v>0</v>
      </c>
    </row>
    <row r="13762" spans="1:7">
      <c r="A13762" s="5">
        <v>2158182</v>
      </c>
      <c r="B13762" s="5">
        <v>18537</v>
      </c>
      <c r="C13762" s="6">
        <v>43204</v>
      </c>
      <c r="D13762" s="5">
        <v>63</v>
      </c>
      <c r="E13762" s="5" t="str">
        <f>_xlfn.XLOOKUP(Orders[[#This Row],[user_id]],Users[user_id],Users[country])</f>
        <v>ES</v>
      </c>
      <c r="F13762" s="5" t="str">
        <f>_xlfn.XLOOKUP(Orders[[#This Row],[country_code]],Countries[country_code],Countries[country_name])</f>
        <v>Spain</v>
      </c>
      <c r="G13762" s="5">
        <f>_xlfn.XLOOKUP(Orders[[#This Row],[user_id]],Users[user_id],Users[is_referral])</f>
        <v>1</v>
      </c>
    </row>
    <row r="13763" spans="1:7">
      <c r="A13763" s="5">
        <v>2158183</v>
      </c>
      <c r="B13763" s="5">
        <v>8201</v>
      </c>
      <c r="C13763" s="6">
        <v>43204</v>
      </c>
      <c r="D13763" s="5">
        <v>12</v>
      </c>
      <c r="E13763" s="5" t="str">
        <f>_xlfn.XLOOKUP(Orders[[#This Row],[user_id]],Users[user_id],Users[country])</f>
        <v>ES</v>
      </c>
      <c r="F13763" s="5" t="str">
        <f>_xlfn.XLOOKUP(Orders[[#This Row],[country_code]],Countries[country_code],Countries[country_name])</f>
        <v>Spain</v>
      </c>
      <c r="G13763" s="5">
        <f>_xlfn.XLOOKUP(Orders[[#This Row],[user_id]],Users[user_id],Users[is_referral])</f>
        <v>1</v>
      </c>
    </row>
    <row r="13764" spans="1:7">
      <c r="A13764" s="5">
        <v>2158185</v>
      </c>
      <c r="B13764" s="5">
        <v>7020</v>
      </c>
      <c r="C13764" s="6">
        <v>43204</v>
      </c>
      <c r="D13764" s="5">
        <v>42</v>
      </c>
      <c r="E13764" s="5" t="str">
        <f>_xlfn.XLOOKUP(Orders[[#This Row],[user_id]],Users[user_id],Users[country])</f>
        <v>FR</v>
      </c>
      <c r="F13764" s="5" t="str">
        <f>_xlfn.XLOOKUP(Orders[[#This Row],[country_code]],Countries[country_code],Countries[country_name])</f>
        <v>France</v>
      </c>
      <c r="G13764" s="5">
        <f>_xlfn.XLOOKUP(Orders[[#This Row],[user_id]],Users[user_id],Users[is_referral])</f>
        <v>1</v>
      </c>
    </row>
    <row r="13765" spans="1:7">
      <c r="A13765" s="5">
        <v>2158188</v>
      </c>
      <c r="B13765" s="5">
        <v>793</v>
      </c>
      <c r="C13765" s="6">
        <v>43204</v>
      </c>
      <c r="D13765" s="5">
        <v>31</v>
      </c>
      <c r="E13765" s="5" t="str">
        <f>_xlfn.XLOOKUP(Orders[[#This Row],[user_id]],Users[user_id],Users[country])</f>
        <v>FR</v>
      </c>
      <c r="F13765" s="5" t="str">
        <f>_xlfn.XLOOKUP(Orders[[#This Row],[country_code]],Countries[country_code],Countries[country_name])</f>
        <v>France</v>
      </c>
      <c r="G13765" s="5">
        <f>_xlfn.XLOOKUP(Orders[[#This Row],[user_id]],Users[user_id],Users[is_referral])</f>
        <v>0</v>
      </c>
    </row>
    <row r="13766" spans="1:7">
      <c r="A13766" s="5">
        <v>2158189</v>
      </c>
      <c r="B13766" s="5">
        <v>9424</v>
      </c>
      <c r="C13766" s="6">
        <v>43204</v>
      </c>
      <c r="D13766" s="5">
        <v>34</v>
      </c>
      <c r="E13766" s="5" t="str">
        <f>_xlfn.XLOOKUP(Orders[[#This Row],[user_id]],Users[user_id],Users[country])</f>
        <v>FR</v>
      </c>
      <c r="F13766" s="5" t="str">
        <f>_xlfn.XLOOKUP(Orders[[#This Row],[country_code]],Countries[country_code],Countries[country_name])</f>
        <v>France</v>
      </c>
      <c r="G13766" s="5">
        <f>_xlfn.XLOOKUP(Orders[[#This Row],[user_id]],Users[user_id],Users[is_referral])</f>
        <v>1</v>
      </c>
    </row>
    <row r="13767" spans="1:7">
      <c r="A13767" s="5">
        <v>2158190</v>
      </c>
      <c r="B13767" s="5">
        <v>3287</v>
      </c>
      <c r="C13767" s="6">
        <v>43204</v>
      </c>
      <c r="D13767" s="5">
        <v>30</v>
      </c>
      <c r="E13767" s="5" t="str">
        <f>_xlfn.XLOOKUP(Orders[[#This Row],[user_id]],Users[user_id],Users[country])</f>
        <v>IT</v>
      </c>
      <c r="F13767" s="5" t="str">
        <f>_xlfn.XLOOKUP(Orders[[#This Row],[country_code]],Countries[country_code],Countries[country_name])</f>
        <v>Italy</v>
      </c>
      <c r="G13767" s="5">
        <f>_xlfn.XLOOKUP(Orders[[#This Row],[user_id]],Users[user_id],Users[is_referral])</f>
        <v>0</v>
      </c>
    </row>
    <row r="13768" spans="1:7">
      <c r="A13768" s="5">
        <v>2158191</v>
      </c>
      <c r="B13768" s="5">
        <v>11987</v>
      </c>
      <c r="C13768" s="6">
        <v>43204</v>
      </c>
      <c r="D13768" s="5">
        <v>31</v>
      </c>
      <c r="E13768" s="5" t="str">
        <f>_xlfn.XLOOKUP(Orders[[#This Row],[user_id]],Users[user_id],Users[country])</f>
        <v>FR</v>
      </c>
      <c r="F13768" s="5" t="str">
        <f>_xlfn.XLOOKUP(Orders[[#This Row],[country_code]],Countries[country_code],Countries[country_name])</f>
        <v>France</v>
      </c>
      <c r="G13768" s="5">
        <f>_xlfn.XLOOKUP(Orders[[#This Row],[user_id]],Users[user_id],Users[is_referral])</f>
        <v>1</v>
      </c>
    </row>
    <row r="13769" spans="1:7">
      <c r="A13769" s="5">
        <v>2158195</v>
      </c>
      <c r="B13769" s="5">
        <v>367</v>
      </c>
      <c r="C13769" s="6">
        <v>43204</v>
      </c>
      <c r="D13769" s="5">
        <v>39</v>
      </c>
      <c r="E13769" s="5" t="str">
        <f>_xlfn.XLOOKUP(Orders[[#This Row],[user_id]],Users[user_id],Users[country])</f>
        <v>ES</v>
      </c>
      <c r="F13769" s="5" t="str">
        <f>_xlfn.XLOOKUP(Orders[[#This Row],[country_code]],Countries[country_code],Countries[country_name])</f>
        <v>Spain</v>
      </c>
      <c r="G13769" s="5">
        <f>_xlfn.XLOOKUP(Orders[[#This Row],[user_id]],Users[user_id],Users[is_referral])</f>
        <v>0</v>
      </c>
    </row>
    <row r="13770" spans="1:7">
      <c r="A13770" s="5">
        <v>2158196</v>
      </c>
      <c r="B13770" s="5">
        <v>5645</v>
      </c>
      <c r="C13770" s="6">
        <v>43204</v>
      </c>
      <c r="D13770" s="5">
        <v>64</v>
      </c>
      <c r="E13770" s="5" t="str">
        <f>_xlfn.XLOOKUP(Orders[[#This Row],[user_id]],Users[user_id],Users[country])</f>
        <v>FR</v>
      </c>
      <c r="F13770" s="5" t="str">
        <f>_xlfn.XLOOKUP(Orders[[#This Row],[country_code]],Countries[country_code],Countries[country_name])</f>
        <v>France</v>
      </c>
      <c r="G13770" s="5">
        <f>_xlfn.XLOOKUP(Orders[[#This Row],[user_id]],Users[user_id],Users[is_referral])</f>
        <v>1</v>
      </c>
    </row>
    <row r="13771" spans="1:7">
      <c r="A13771" s="5">
        <v>2158199</v>
      </c>
      <c r="B13771" s="5">
        <v>13230</v>
      </c>
      <c r="C13771" s="6">
        <v>43204</v>
      </c>
      <c r="D13771" s="5">
        <v>15</v>
      </c>
      <c r="E13771" s="5" t="str">
        <f>_xlfn.XLOOKUP(Orders[[#This Row],[user_id]],Users[user_id],Users[country])</f>
        <v>ES</v>
      </c>
      <c r="F13771" s="5" t="str">
        <f>_xlfn.XLOOKUP(Orders[[#This Row],[country_code]],Countries[country_code],Countries[country_name])</f>
        <v>Spain</v>
      </c>
      <c r="G13771" s="5">
        <f>_xlfn.XLOOKUP(Orders[[#This Row],[user_id]],Users[user_id],Users[is_referral])</f>
        <v>1</v>
      </c>
    </row>
    <row r="13772" spans="1:7">
      <c r="A13772" s="5">
        <v>2158201</v>
      </c>
      <c r="B13772" s="5">
        <v>6353</v>
      </c>
      <c r="C13772" s="6">
        <v>43204</v>
      </c>
      <c r="D13772" s="5">
        <v>91</v>
      </c>
      <c r="E13772" s="5" t="str">
        <f>_xlfn.XLOOKUP(Orders[[#This Row],[user_id]],Users[user_id],Users[country])</f>
        <v>IT</v>
      </c>
      <c r="F13772" s="5" t="str">
        <f>_xlfn.XLOOKUP(Orders[[#This Row],[country_code]],Countries[country_code],Countries[country_name])</f>
        <v>Italy</v>
      </c>
      <c r="G13772" s="5">
        <f>_xlfn.XLOOKUP(Orders[[#This Row],[user_id]],Users[user_id],Users[is_referral])</f>
        <v>0</v>
      </c>
    </row>
    <row r="13773" spans="1:7">
      <c r="A13773" s="5">
        <v>2158203</v>
      </c>
      <c r="B13773" s="5">
        <v>17533</v>
      </c>
      <c r="C13773" s="6">
        <v>43204</v>
      </c>
      <c r="D13773" s="5">
        <v>46</v>
      </c>
      <c r="E13773" s="5" t="str">
        <f>_xlfn.XLOOKUP(Orders[[#This Row],[user_id]],Users[user_id],Users[country])</f>
        <v>DE</v>
      </c>
      <c r="F13773" s="5" t="str">
        <f>_xlfn.XLOOKUP(Orders[[#This Row],[country_code]],Countries[country_code],Countries[country_name])</f>
        <v>Germany</v>
      </c>
      <c r="G13773" s="5">
        <f>_xlfn.XLOOKUP(Orders[[#This Row],[user_id]],Users[user_id],Users[is_referral])</f>
        <v>1</v>
      </c>
    </row>
    <row r="13774" spans="1:7">
      <c r="A13774" s="5">
        <v>2158204</v>
      </c>
      <c r="B13774" s="5">
        <v>9518</v>
      </c>
      <c r="C13774" s="6">
        <v>43204</v>
      </c>
      <c r="D13774" s="5">
        <v>80</v>
      </c>
      <c r="E13774" s="5" t="str">
        <f>_xlfn.XLOOKUP(Orders[[#This Row],[user_id]],Users[user_id],Users[country])</f>
        <v>IT</v>
      </c>
      <c r="F13774" s="5" t="str">
        <f>_xlfn.XLOOKUP(Orders[[#This Row],[country_code]],Countries[country_code],Countries[country_name])</f>
        <v>Italy</v>
      </c>
      <c r="G13774" s="5">
        <f>_xlfn.XLOOKUP(Orders[[#This Row],[user_id]],Users[user_id],Users[is_referral])</f>
        <v>1</v>
      </c>
    </row>
    <row r="13775" spans="1:7">
      <c r="A13775" s="5">
        <v>2158205</v>
      </c>
      <c r="B13775" s="5">
        <v>8481</v>
      </c>
      <c r="C13775" s="6">
        <v>43204</v>
      </c>
      <c r="D13775" s="5">
        <v>20</v>
      </c>
      <c r="E13775" s="5" t="str">
        <f>_xlfn.XLOOKUP(Orders[[#This Row],[user_id]],Users[user_id],Users[country])</f>
        <v>FR</v>
      </c>
      <c r="F13775" s="5" t="str">
        <f>_xlfn.XLOOKUP(Orders[[#This Row],[country_code]],Countries[country_code],Countries[country_name])</f>
        <v>France</v>
      </c>
      <c r="G13775" s="5">
        <f>_xlfn.XLOOKUP(Orders[[#This Row],[user_id]],Users[user_id],Users[is_referral])</f>
        <v>1</v>
      </c>
    </row>
    <row r="13776" spans="1:7">
      <c r="A13776" s="5">
        <v>2158209</v>
      </c>
      <c r="B13776" s="5">
        <v>18513</v>
      </c>
      <c r="C13776" s="6">
        <v>43204</v>
      </c>
      <c r="D13776" s="5">
        <v>35</v>
      </c>
      <c r="E13776" s="5" t="str">
        <f>_xlfn.XLOOKUP(Orders[[#This Row],[user_id]],Users[user_id],Users[country])</f>
        <v>DE</v>
      </c>
      <c r="F13776" s="5" t="str">
        <f>_xlfn.XLOOKUP(Orders[[#This Row],[country_code]],Countries[country_code],Countries[country_name])</f>
        <v>Germany</v>
      </c>
      <c r="G13776" s="5">
        <f>_xlfn.XLOOKUP(Orders[[#This Row],[user_id]],Users[user_id],Users[is_referral])</f>
        <v>1</v>
      </c>
    </row>
    <row r="13777" spans="1:7">
      <c r="A13777" s="5">
        <v>2158210</v>
      </c>
      <c r="B13777" s="5">
        <v>3976</v>
      </c>
      <c r="C13777" s="6">
        <v>43204</v>
      </c>
      <c r="D13777" s="5">
        <v>24</v>
      </c>
      <c r="E13777" s="5" t="str">
        <f>_xlfn.XLOOKUP(Orders[[#This Row],[user_id]],Users[user_id],Users[country])</f>
        <v>DE</v>
      </c>
      <c r="F13777" s="5" t="str">
        <f>_xlfn.XLOOKUP(Orders[[#This Row],[country_code]],Countries[country_code],Countries[country_name])</f>
        <v>Germany</v>
      </c>
      <c r="G13777" s="5">
        <f>_xlfn.XLOOKUP(Orders[[#This Row],[user_id]],Users[user_id],Users[is_referral])</f>
        <v>0</v>
      </c>
    </row>
    <row r="13778" spans="1:7">
      <c r="A13778" s="5">
        <v>2158213</v>
      </c>
      <c r="B13778" s="5">
        <v>7651</v>
      </c>
      <c r="C13778" s="6">
        <v>43204</v>
      </c>
      <c r="D13778" s="5">
        <v>15</v>
      </c>
      <c r="E13778" s="5" t="str">
        <f>_xlfn.XLOOKUP(Orders[[#This Row],[user_id]],Users[user_id],Users[country])</f>
        <v>IT</v>
      </c>
      <c r="F13778" s="5" t="str">
        <f>_xlfn.XLOOKUP(Orders[[#This Row],[country_code]],Countries[country_code],Countries[country_name])</f>
        <v>Italy</v>
      </c>
      <c r="G13778" s="5">
        <f>_xlfn.XLOOKUP(Orders[[#This Row],[user_id]],Users[user_id],Users[is_referral])</f>
        <v>1</v>
      </c>
    </row>
    <row r="13779" spans="1:7">
      <c r="A13779" s="5">
        <v>2158217</v>
      </c>
      <c r="B13779" s="5">
        <v>14125</v>
      </c>
      <c r="C13779" s="6">
        <v>43204</v>
      </c>
      <c r="D13779" s="5">
        <v>21</v>
      </c>
      <c r="E13779" s="5" t="str">
        <f>_xlfn.XLOOKUP(Orders[[#This Row],[user_id]],Users[user_id],Users[country])</f>
        <v>IT</v>
      </c>
      <c r="F13779" s="5" t="str">
        <f>_xlfn.XLOOKUP(Orders[[#This Row],[country_code]],Countries[country_code],Countries[country_name])</f>
        <v>Italy</v>
      </c>
      <c r="G13779" s="5">
        <f>_xlfn.XLOOKUP(Orders[[#This Row],[user_id]],Users[user_id],Users[is_referral])</f>
        <v>1</v>
      </c>
    </row>
    <row r="13780" spans="1:7">
      <c r="A13780" s="5">
        <v>2158219</v>
      </c>
      <c r="B13780" s="5">
        <v>19517</v>
      </c>
      <c r="C13780" s="6">
        <v>43204</v>
      </c>
      <c r="D13780" s="5">
        <v>40</v>
      </c>
      <c r="E13780" s="5" t="str">
        <f>_xlfn.XLOOKUP(Orders[[#This Row],[user_id]],Users[user_id],Users[country])</f>
        <v>IT</v>
      </c>
      <c r="F13780" s="5" t="str">
        <f>_xlfn.XLOOKUP(Orders[[#This Row],[country_code]],Countries[country_code],Countries[country_name])</f>
        <v>Italy</v>
      </c>
      <c r="G13780" s="5">
        <f>_xlfn.XLOOKUP(Orders[[#This Row],[user_id]],Users[user_id],Users[is_referral])</f>
        <v>1</v>
      </c>
    </row>
    <row r="13781" spans="1:7">
      <c r="A13781" s="5">
        <v>2158220</v>
      </c>
      <c r="B13781" s="5">
        <v>4138</v>
      </c>
      <c r="C13781" s="6">
        <v>43204</v>
      </c>
      <c r="D13781" s="5">
        <v>77</v>
      </c>
      <c r="E13781" s="5" t="str">
        <f>_xlfn.XLOOKUP(Orders[[#This Row],[user_id]],Users[user_id],Users[country])</f>
        <v>IT</v>
      </c>
      <c r="F13781" s="5" t="str">
        <f>_xlfn.XLOOKUP(Orders[[#This Row],[country_code]],Countries[country_code],Countries[country_name])</f>
        <v>Italy</v>
      </c>
      <c r="G13781" s="5">
        <f>_xlfn.XLOOKUP(Orders[[#This Row],[user_id]],Users[user_id],Users[is_referral])</f>
        <v>0</v>
      </c>
    </row>
    <row r="13782" spans="1:7">
      <c r="A13782" s="5">
        <v>2158222</v>
      </c>
      <c r="B13782" s="5">
        <v>10721</v>
      </c>
      <c r="C13782" s="6">
        <v>43204</v>
      </c>
      <c r="D13782" s="5">
        <v>31</v>
      </c>
      <c r="E13782" s="5" t="str">
        <f>_xlfn.XLOOKUP(Orders[[#This Row],[user_id]],Users[user_id],Users[country])</f>
        <v>FR</v>
      </c>
      <c r="F13782" s="5" t="str">
        <f>_xlfn.XLOOKUP(Orders[[#This Row],[country_code]],Countries[country_code],Countries[country_name])</f>
        <v>France</v>
      </c>
      <c r="G13782" s="5">
        <f>_xlfn.XLOOKUP(Orders[[#This Row],[user_id]],Users[user_id],Users[is_referral])</f>
        <v>1</v>
      </c>
    </row>
    <row r="13783" spans="1:7">
      <c r="A13783" s="5">
        <v>2158224</v>
      </c>
      <c r="B13783" s="5">
        <v>4027</v>
      </c>
      <c r="C13783" s="6">
        <v>43204</v>
      </c>
      <c r="D13783" s="5">
        <v>34</v>
      </c>
      <c r="E13783" s="5" t="str">
        <f>_xlfn.XLOOKUP(Orders[[#This Row],[user_id]],Users[user_id],Users[country])</f>
        <v>FR</v>
      </c>
      <c r="F13783" s="5" t="str">
        <f>_xlfn.XLOOKUP(Orders[[#This Row],[country_code]],Countries[country_code],Countries[country_name])</f>
        <v>France</v>
      </c>
      <c r="G13783" s="5">
        <f>_xlfn.XLOOKUP(Orders[[#This Row],[user_id]],Users[user_id],Users[is_referral])</f>
        <v>0</v>
      </c>
    </row>
    <row r="13784" spans="1:7">
      <c r="A13784" s="5">
        <v>2158225</v>
      </c>
      <c r="B13784" s="5">
        <v>14608</v>
      </c>
      <c r="C13784" s="6">
        <v>43204</v>
      </c>
      <c r="D13784" s="5">
        <v>52</v>
      </c>
      <c r="E13784" s="5" t="str">
        <f>_xlfn.XLOOKUP(Orders[[#This Row],[user_id]],Users[user_id],Users[country])</f>
        <v>FR</v>
      </c>
      <c r="F13784" s="5" t="str">
        <f>_xlfn.XLOOKUP(Orders[[#This Row],[country_code]],Countries[country_code],Countries[country_name])</f>
        <v>France</v>
      </c>
      <c r="G13784" s="5">
        <f>_xlfn.XLOOKUP(Orders[[#This Row],[user_id]],Users[user_id],Users[is_referral])</f>
        <v>1</v>
      </c>
    </row>
    <row r="13785" spans="1:7">
      <c r="A13785" s="5">
        <v>2158226</v>
      </c>
      <c r="B13785" s="5">
        <v>3618</v>
      </c>
      <c r="C13785" s="6">
        <v>43204</v>
      </c>
      <c r="D13785" s="5">
        <v>51</v>
      </c>
      <c r="E13785" s="5" t="str">
        <f>_xlfn.XLOOKUP(Orders[[#This Row],[user_id]],Users[user_id],Users[country])</f>
        <v>FR</v>
      </c>
      <c r="F13785" s="5" t="str">
        <f>_xlfn.XLOOKUP(Orders[[#This Row],[country_code]],Countries[country_code],Countries[country_name])</f>
        <v>France</v>
      </c>
      <c r="G13785" s="5">
        <f>_xlfn.XLOOKUP(Orders[[#This Row],[user_id]],Users[user_id],Users[is_referral])</f>
        <v>0</v>
      </c>
    </row>
    <row r="13786" spans="1:7">
      <c r="A13786" s="5">
        <v>2158229</v>
      </c>
      <c r="B13786" s="5">
        <v>14518</v>
      </c>
      <c r="C13786" s="6">
        <v>43204</v>
      </c>
      <c r="D13786" s="5">
        <v>43</v>
      </c>
      <c r="E13786" s="5" t="str">
        <f>_xlfn.XLOOKUP(Orders[[#This Row],[user_id]],Users[user_id],Users[country])</f>
        <v>FR</v>
      </c>
      <c r="F13786" s="5" t="str">
        <f>_xlfn.XLOOKUP(Orders[[#This Row],[country_code]],Countries[country_code],Countries[country_name])</f>
        <v>France</v>
      </c>
      <c r="G13786" s="5">
        <f>_xlfn.XLOOKUP(Orders[[#This Row],[user_id]],Users[user_id],Users[is_referral])</f>
        <v>1</v>
      </c>
    </row>
    <row r="13787" spans="1:7">
      <c r="A13787" s="5">
        <v>2158230</v>
      </c>
      <c r="B13787" s="5">
        <v>5401</v>
      </c>
      <c r="C13787" s="6">
        <v>43204</v>
      </c>
      <c r="D13787" s="5">
        <v>59</v>
      </c>
      <c r="E13787" s="5" t="str">
        <f>_xlfn.XLOOKUP(Orders[[#This Row],[user_id]],Users[user_id],Users[country])</f>
        <v>DE</v>
      </c>
      <c r="F13787" s="5" t="str">
        <f>_xlfn.XLOOKUP(Orders[[#This Row],[country_code]],Countries[country_code],Countries[country_name])</f>
        <v>Germany</v>
      </c>
      <c r="G13787" s="5">
        <f>_xlfn.XLOOKUP(Orders[[#This Row],[user_id]],Users[user_id],Users[is_referral])</f>
        <v>1</v>
      </c>
    </row>
    <row r="13788" spans="1:7">
      <c r="A13788" s="5">
        <v>2158233</v>
      </c>
      <c r="B13788" s="5">
        <v>3129</v>
      </c>
      <c r="C13788" s="6">
        <v>43204</v>
      </c>
      <c r="D13788" s="5">
        <v>54</v>
      </c>
      <c r="E13788" s="5" t="str">
        <f>_xlfn.XLOOKUP(Orders[[#This Row],[user_id]],Users[user_id],Users[country])</f>
        <v>FR</v>
      </c>
      <c r="F13788" s="5" t="str">
        <f>_xlfn.XLOOKUP(Orders[[#This Row],[country_code]],Countries[country_code],Countries[country_name])</f>
        <v>France</v>
      </c>
      <c r="G13788" s="5">
        <f>_xlfn.XLOOKUP(Orders[[#This Row],[user_id]],Users[user_id],Users[is_referral])</f>
        <v>0</v>
      </c>
    </row>
    <row r="13789" spans="1:7">
      <c r="A13789" s="5">
        <v>2158234</v>
      </c>
      <c r="B13789" s="5">
        <v>4010</v>
      </c>
      <c r="C13789" s="6">
        <v>43204</v>
      </c>
      <c r="D13789" s="5">
        <v>34</v>
      </c>
      <c r="E13789" s="5" t="str">
        <f>_xlfn.XLOOKUP(Orders[[#This Row],[user_id]],Users[user_id],Users[country])</f>
        <v>FR</v>
      </c>
      <c r="F13789" s="5" t="str">
        <f>_xlfn.XLOOKUP(Orders[[#This Row],[country_code]],Countries[country_code],Countries[country_name])</f>
        <v>France</v>
      </c>
      <c r="G13789" s="5">
        <f>_xlfn.XLOOKUP(Orders[[#This Row],[user_id]],Users[user_id],Users[is_referral])</f>
        <v>0</v>
      </c>
    </row>
    <row r="13790" spans="1:7">
      <c r="A13790" s="5">
        <v>2158235</v>
      </c>
      <c r="B13790" s="5">
        <v>14785</v>
      </c>
      <c r="C13790" s="6">
        <v>43204</v>
      </c>
      <c r="D13790" s="5">
        <v>68</v>
      </c>
      <c r="E13790" s="5" t="str">
        <f>_xlfn.XLOOKUP(Orders[[#This Row],[user_id]],Users[user_id],Users[country])</f>
        <v>FR</v>
      </c>
      <c r="F13790" s="5" t="str">
        <f>_xlfn.XLOOKUP(Orders[[#This Row],[country_code]],Countries[country_code],Countries[country_name])</f>
        <v>France</v>
      </c>
      <c r="G13790" s="5">
        <f>_xlfn.XLOOKUP(Orders[[#This Row],[user_id]],Users[user_id],Users[is_referral])</f>
        <v>1</v>
      </c>
    </row>
    <row r="13791" spans="1:7">
      <c r="A13791" s="5">
        <v>2158240</v>
      </c>
      <c r="B13791" s="5">
        <v>17639</v>
      </c>
      <c r="C13791" s="6">
        <v>43204</v>
      </c>
      <c r="D13791" s="5">
        <v>53</v>
      </c>
      <c r="E13791" s="5" t="str">
        <f>_xlfn.XLOOKUP(Orders[[#This Row],[user_id]],Users[user_id],Users[country])</f>
        <v>FR</v>
      </c>
      <c r="F13791" s="5" t="str">
        <f>_xlfn.XLOOKUP(Orders[[#This Row],[country_code]],Countries[country_code],Countries[country_name])</f>
        <v>France</v>
      </c>
      <c r="G13791" s="5">
        <f>_xlfn.XLOOKUP(Orders[[#This Row],[user_id]],Users[user_id],Users[is_referral])</f>
        <v>1</v>
      </c>
    </row>
    <row r="13792" spans="1:7">
      <c r="A13792" s="5">
        <v>2158241</v>
      </c>
      <c r="B13792" s="5">
        <v>14706</v>
      </c>
      <c r="C13792" s="6">
        <v>43204</v>
      </c>
      <c r="D13792" s="5">
        <v>50</v>
      </c>
      <c r="E13792" s="5" t="str">
        <f>_xlfn.XLOOKUP(Orders[[#This Row],[user_id]],Users[user_id],Users[country])</f>
        <v>IT</v>
      </c>
      <c r="F13792" s="5" t="str">
        <f>_xlfn.XLOOKUP(Orders[[#This Row],[country_code]],Countries[country_code],Countries[country_name])</f>
        <v>Italy</v>
      </c>
      <c r="G13792" s="5">
        <f>_xlfn.XLOOKUP(Orders[[#This Row],[user_id]],Users[user_id],Users[is_referral])</f>
        <v>0</v>
      </c>
    </row>
    <row r="13793" spans="1:7">
      <c r="A13793" s="5">
        <v>2158243</v>
      </c>
      <c r="B13793" s="5">
        <v>1264</v>
      </c>
      <c r="C13793" s="6">
        <v>43204</v>
      </c>
      <c r="D13793" s="5">
        <v>32</v>
      </c>
      <c r="E13793" s="5" t="str">
        <f>_xlfn.XLOOKUP(Orders[[#This Row],[user_id]],Users[user_id],Users[country])</f>
        <v>IT</v>
      </c>
      <c r="F13793" s="5" t="str">
        <f>_xlfn.XLOOKUP(Orders[[#This Row],[country_code]],Countries[country_code],Countries[country_name])</f>
        <v>Italy</v>
      </c>
      <c r="G13793" s="5">
        <f>_xlfn.XLOOKUP(Orders[[#This Row],[user_id]],Users[user_id],Users[is_referral])</f>
        <v>0</v>
      </c>
    </row>
    <row r="13794" spans="1:7">
      <c r="A13794" s="5">
        <v>2158244</v>
      </c>
      <c r="B13794" s="5">
        <v>11083</v>
      </c>
      <c r="C13794" s="6">
        <v>43204</v>
      </c>
      <c r="D13794" s="5">
        <v>89</v>
      </c>
      <c r="E13794" s="5" t="str">
        <f>_xlfn.XLOOKUP(Orders[[#This Row],[user_id]],Users[user_id],Users[country])</f>
        <v>FR</v>
      </c>
      <c r="F13794" s="5" t="str">
        <f>_xlfn.XLOOKUP(Orders[[#This Row],[country_code]],Countries[country_code],Countries[country_name])</f>
        <v>France</v>
      </c>
      <c r="G13794" s="5">
        <f>_xlfn.XLOOKUP(Orders[[#This Row],[user_id]],Users[user_id],Users[is_referral])</f>
        <v>1</v>
      </c>
    </row>
    <row r="13795" spans="1:7">
      <c r="A13795" s="5">
        <v>2158250</v>
      </c>
      <c r="B13795" s="5">
        <v>3603</v>
      </c>
      <c r="C13795" s="6">
        <v>43204</v>
      </c>
      <c r="D13795" s="5">
        <v>50</v>
      </c>
      <c r="E13795" s="5" t="str">
        <f>_xlfn.XLOOKUP(Orders[[#This Row],[user_id]],Users[user_id],Users[country])</f>
        <v>FR</v>
      </c>
      <c r="F13795" s="5" t="str">
        <f>_xlfn.XLOOKUP(Orders[[#This Row],[country_code]],Countries[country_code],Countries[country_name])</f>
        <v>France</v>
      </c>
      <c r="G13795" s="5">
        <f>_xlfn.XLOOKUP(Orders[[#This Row],[user_id]],Users[user_id],Users[is_referral])</f>
        <v>0</v>
      </c>
    </row>
    <row r="13796" spans="1:7">
      <c r="A13796" s="5">
        <v>2158251</v>
      </c>
      <c r="B13796" s="5">
        <v>12933</v>
      </c>
      <c r="C13796" s="6">
        <v>43204</v>
      </c>
      <c r="D13796" s="5">
        <v>23</v>
      </c>
      <c r="E13796" s="5" t="str">
        <f>_xlfn.XLOOKUP(Orders[[#This Row],[user_id]],Users[user_id],Users[country])</f>
        <v>FR</v>
      </c>
      <c r="F13796" s="5" t="str">
        <f>_xlfn.XLOOKUP(Orders[[#This Row],[country_code]],Countries[country_code],Countries[country_name])</f>
        <v>France</v>
      </c>
      <c r="G13796" s="5">
        <f>_xlfn.XLOOKUP(Orders[[#This Row],[user_id]],Users[user_id],Users[is_referral])</f>
        <v>1</v>
      </c>
    </row>
    <row r="13797" spans="1:7">
      <c r="A13797" s="5">
        <v>2158252</v>
      </c>
      <c r="B13797" s="5">
        <v>16033</v>
      </c>
      <c r="C13797" s="6">
        <v>43204</v>
      </c>
      <c r="D13797" s="5">
        <v>65</v>
      </c>
      <c r="E13797" s="5" t="str">
        <f>_xlfn.XLOOKUP(Orders[[#This Row],[user_id]],Users[user_id],Users[country])</f>
        <v>IT</v>
      </c>
      <c r="F13797" s="5" t="str">
        <f>_xlfn.XLOOKUP(Orders[[#This Row],[country_code]],Countries[country_code],Countries[country_name])</f>
        <v>Italy</v>
      </c>
      <c r="G13797" s="5">
        <f>_xlfn.XLOOKUP(Orders[[#This Row],[user_id]],Users[user_id],Users[is_referral])</f>
        <v>1</v>
      </c>
    </row>
    <row r="13798" spans="1:7">
      <c r="A13798" s="5">
        <v>2158254</v>
      </c>
      <c r="B13798" s="5">
        <v>17645</v>
      </c>
      <c r="C13798" s="6">
        <v>43204</v>
      </c>
      <c r="D13798" s="5">
        <v>24</v>
      </c>
      <c r="E13798" s="5" t="str">
        <f>_xlfn.XLOOKUP(Orders[[#This Row],[user_id]],Users[user_id],Users[country])</f>
        <v>IT</v>
      </c>
      <c r="F13798" s="5" t="str">
        <f>_xlfn.XLOOKUP(Orders[[#This Row],[country_code]],Countries[country_code],Countries[country_name])</f>
        <v>Italy</v>
      </c>
      <c r="G13798" s="5">
        <f>_xlfn.XLOOKUP(Orders[[#This Row],[user_id]],Users[user_id],Users[is_referral])</f>
        <v>1</v>
      </c>
    </row>
    <row r="13799" spans="1:7">
      <c r="A13799" s="5">
        <v>2158256</v>
      </c>
      <c r="B13799" s="5">
        <v>16658</v>
      </c>
      <c r="C13799" s="6">
        <v>43204</v>
      </c>
      <c r="D13799" s="5">
        <v>15</v>
      </c>
      <c r="E13799" s="5" t="str">
        <f>_xlfn.XLOOKUP(Orders[[#This Row],[user_id]],Users[user_id],Users[country])</f>
        <v>FR</v>
      </c>
      <c r="F13799" s="5" t="str">
        <f>_xlfn.XLOOKUP(Orders[[#This Row],[country_code]],Countries[country_code],Countries[country_name])</f>
        <v>France</v>
      </c>
      <c r="G13799" s="5">
        <f>_xlfn.XLOOKUP(Orders[[#This Row],[user_id]],Users[user_id],Users[is_referral])</f>
        <v>0</v>
      </c>
    </row>
    <row r="13800" spans="1:7">
      <c r="A13800" s="5">
        <v>2158257</v>
      </c>
      <c r="B13800" s="5">
        <v>12875</v>
      </c>
      <c r="C13800" s="6">
        <v>43204</v>
      </c>
      <c r="D13800" s="5">
        <v>86</v>
      </c>
      <c r="E13800" s="5" t="str">
        <f>_xlfn.XLOOKUP(Orders[[#This Row],[user_id]],Users[user_id],Users[country])</f>
        <v>ES</v>
      </c>
      <c r="F13800" s="5" t="str">
        <f>_xlfn.XLOOKUP(Orders[[#This Row],[country_code]],Countries[country_code],Countries[country_name])</f>
        <v>Spain</v>
      </c>
      <c r="G13800" s="5">
        <f>_xlfn.XLOOKUP(Orders[[#This Row],[user_id]],Users[user_id],Users[is_referral])</f>
        <v>1</v>
      </c>
    </row>
    <row r="13801" spans="1:7">
      <c r="A13801" s="5">
        <v>2158260</v>
      </c>
      <c r="B13801" s="5">
        <v>19893</v>
      </c>
      <c r="C13801" s="6">
        <v>43204</v>
      </c>
      <c r="D13801" s="5">
        <v>20</v>
      </c>
      <c r="E13801" s="5" t="str">
        <f>_xlfn.XLOOKUP(Orders[[#This Row],[user_id]],Users[user_id],Users[country])</f>
        <v>DE</v>
      </c>
      <c r="F13801" s="5" t="str">
        <f>_xlfn.XLOOKUP(Orders[[#This Row],[country_code]],Countries[country_code],Countries[country_name])</f>
        <v>Germany</v>
      </c>
      <c r="G13801" s="5">
        <f>_xlfn.XLOOKUP(Orders[[#This Row],[user_id]],Users[user_id],Users[is_referral])</f>
        <v>1</v>
      </c>
    </row>
    <row r="13802" spans="1:7">
      <c r="A13802" s="5">
        <v>2158262</v>
      </c>
      <c r="B13802" s="5">
        <v>13729</v>
      </c>
      <c r="C13802" s="6">
        <v>43204</v>
      </c>
      <c r="D13802" s="5">
        <v>34</v>
      </c>
      <c r="E13802" s="5" t="str">
        <f>_xlfn.XLOOKUP(Orders[[#This Row],[user_id]],Users[user_id],Users[country])</f>
        <v>IT</v>
      </c>
      <c r="F13802" s="5" t="str">
        <f>_xlfn.XLOOKUP(Orders[[#This Row],[country_code]],Countries[country_code],Countries[country_name])</f>
        <v>Italy</v>
      </c>
      <c r="G13802" s="5">
        <f>_xlfn.XLOOKUP(Orders[[#This Row],[user_id]],Users[user_id],Users[is_referral])</f>
        <v>0</v>
      </c>
    </row>
    <row r="13803" spans="1:7">
      <c r="A13803" s="5">
        <v>2158264</v>
      </c>
      <c r="B13803" s="5">
        <v>7421</v>
      </c>
      <c r="C13803" s="6">
        <v>43204</v>
      </c>
      <c r="D13803" s="5">
        <v>68</v>
      </c>
      <c r="E13803" s="5" t="str">
        <f>_xlfn.XLOOKUP(Orders[[#This Row],[user_id]],Users[user_id],Users[country])</f>
        <v>FR</v>
      </c>
      <c r="F13803" s="5" t="str">
        <f>_xlfn.XLOOKUP(Orders[[#This Row],[country_code]],Countries[country_code],Countries[country_name])</f>
        <v>France</v>
      </c>
      <c r="G13803" s="5">
        <f>_xlfn.XLOOKUP(Orders[[#This Row],[user_id]],Users[user_id],Users[is_referral])</f>
        <v>1</v>
      </c>
    </row>
    <row r="13804" spans="1:7">
      <c r="A13804" s="5">
        <v>2158265</v>
      </c>
      <c r="B13804" s="5">
        <v>17685</v>
      </c>
      <c r="C13804" s="6">
        <v>43204</v>
      </c>
      <c r="D13804" s="5">
        <v>47</v>
      </c>
      <c r="E13804" s="5" t="str">
        <f>_xlfn.XLOOKUP(Orders[[#This Row],[user_id]],Users[user_id],Users[country])</f>
        <v>ES</v>
      </c>
      <c r="F13804" s="5" t="str">
        <f>_xlfn.XLOOKUP(Orders[[#This Row],[country_code]],Countries[country_code],Countries[country_name])</f>
        <v>Spain</v>
      </c>
      <c r="G13804" s="5">
        <f>_xlfn.XLOOKUP(Orders[[#This Row],[user_id]],Users[user_id],Users[is_referral])</f>
        <v>1</v>
      </c>
    </row>
    <row r="13805" spans="1:7">
      <c r="A13805" s="5">
        <v>2158266</v>
      </c>
      <c r="B13805" s="5">
        <v>299</v>
      </c>
      <c r="C13805" s="6">
        <v>43204</v>
      </c>
      <c r="D13805" s="5">
        <v>20</v>
      </c>
      <c r="E13805" s="5" t="str">
        <f>_xlfn.XLOOKUP(Orders[[#This Row],[user_id]],Users[user_id],Users[country])</f>
        <v>IT</v>
      </c>
      <c r="F13805" s="5" t="str">
        <f>_xlfn.XLOOKUP(Orders[[#This Row],[country_code]],Countries[country_code],Countries[country_name])</f>
        <v>Italy</v>
      </c>
      <c r="G13805" s="5">
        <f>_xlfn.XLOOKUP(Orders[[#This Row],[user_id]],Users[user_id],Users[is_referral])</f>
        <v>0</v>
      </c>
    </row>
    <row r="13806" spans="1:7">
      <c r="A13806" s="5">
        <v>2158267</v>
      </c>
      <c r="B13806" s="5">
        <v>2085</v>
      </c>
      <c r="C13806" s="6">
        <v>43204</v>
      </c>
      <c r="D13806" s="5">
        <v>36</v>
      </c>
      <c r="E13806" s="5" t="str">
        <f>_xlfn.XLOOKUP(Orders[[#This Row],[user_id]],Users[user_id],Users[country])</f>
        <v>IT</v>
      </c>
      <c r="F13806" s="5" t="str">
        <f>_xlfn.XLOOKUP(Orders[[#This Row],[country_code]],Countries[country_code],Countries[country_name])</f>
        <v>Italy</v>
      </c>
      <c r="G13806" s="5">
        <f>_xlfn.XLOOKUP(Orders[[#This Row],[user_id]],Users[user_id],Users[is_referral])</f>
        <v>0</v>
      </c>
    </row>
    <row r="13807" spans="1:7">
      <c r="A13807" s="5">
        <v>2158268</v>
      </c>
      <c r="B13807" s="5">
        <v>4530</v>
      </c>
      <c r="C13807" s="6">
        <v>43204</v>
      </c>
      <c r="D13807" s="5">
        <v>78</v>
      </c>
      <c r="E13807" s="5" t="str">
        <f>_xlfn.XLOOKUP(Orders[[#This Row],[user_id]],Users[user_id],Users[country])</f>
        <v>IT</v>
      </c>
      <c r="F13807" s="5" t="str">
        <f>_xlfn.XLOOKUP(Orders[[#This Row],[country_code]],Countries[country_code],Countries[country_name])</f>
        <v>Italy</v>
      </c>
      <c r="G13807" s="5">
        <f>_xlfn.XLOOKUP(Orders[[#This Row],[user_id]],Users[user_id],Users[is_referral])</f>
        <v>0</v>
      </c>
    </row>
    <row r="13808" spans="1:7">
      <c r="A13808" s="5">
        <v>2158271</v>
      </c>
      <c r="B13808" s="5">
        <v>14415</v>
      </c>
      <c r="C13808" s="6">
        <v>43204</v>
      </c>
      <c r="D13808" s="5">
        <v>33</v>
      </c>
      <c r="E13808" s="5" t="str">
        <f>_xlfn.XLOOKUP(Orders[[#This Row],[user_id]],Users[user_id],Users[country])</f>
        <v>DE</v>
      </c>
      <c r="F13808" s="5" t="str">
        <f>_xlfn.XLOOKUP(Orders[[#This Row],[country_code]],Countries[country_code],Countries[country_name])</f>
        <v>Germany</v>
      </c>
      <c r="G13808" s="5">
        <f>_xlfn.XLOOKUP(Orders[[#This Row],[user_id]],Users[user_id],Users[is_referral])</f>
        <v>1</v>
      </c>
    </row>
    <row r="13809" spans="1:7">
      <c r="A13809" s="5">
        <v>2158272</v>
      </c>
      <c r="B13809" s="5">
        <v>15258</v>
      </c>
      <c r="C13809" s="6">
        <v>43204</v>
      </c>
      <c r="D13809" s="5">
        <v>52</v>
      </c>
      <c r="E13809" s="5" t="str">
        <f>_xlfn.XLOOKUP(Orders[[#This Row],[user_id]],Users[user_id],Users[country])</f>
        <v>IT</v>
      </c>
      <c r="F13809" s="5" t="str">
        <f>_xlfn.XLOOKUP(Orders[[#This Row],[country_code]],Countries[country_code],Countries[country_name])</f>
        <v>Italy</v>
      </c>
      <c r="G13809" s="5">
        <f>_xlfn.XLOOKUP(Orders[[#This Row],[user_id]],Users[user_id],Users[is_referral])</f>
        <v>1</v>
      </c>
    </row>
    <row r="13810" spans="1:7">
      <c r="A13810" s="5">
        <v>2158273</v>
      </c>
      <c r="B13810" s="5">
        <v>5648</v>
      </c>
      <c r="C13810" s="6">
        <v>43204</v>
      </c>
      <c r="D13810" s="5">
        <v>57</v>
      </c>
      <c r="E13810" s="5" t="str">
        <f>_xlfn.XLOOKUP(Orders[[#This Row],[user_id]],Users[user_id],Users[country])</f>
        <v>ES</v>
      </c>
      <c r="F13810" s="5" t="str">
        <f>_xlfn.XLOOKUP(Orders[[#This Row],[country_code]],Countries[country_code],Countries[country_name])</f>
        <v>Spain</v>
      </c>
      <c r="G13810" s="5">
        <f>_xlfn.XLOOKUP(Orders[[#This Row],[user_id]],Users[user_id],Users[is_referral])</f>
        <v>0</v>
      </c>
    </row>
    <row r="13811" spans="1:7">
      <c r="A13811" s="5">
        <v>2158275</v>
      </c>
      <c r="B13811" s="5">
        <v>17680</v>
      </c>
      <c r="C13811" s="6">
        <v>43204</v>
      </c>
      <c r="D13811" s="5">
        <v>21</v>
      </c>
      <c r="E13811" s="5" t="str">
        <f>_xlfn.XLOOKUP(Orders[[#This Row],[user_id]],Users[user_id],Users[country])</f>
        <v>FR</v>
      </c>
      <c r="F13811" s="5" t="str">
        <f>_xlfn.XLOOKUP(Orders[[#This Row],[country_code]],Countries[country_code],Countries[country_name])</f>
        <v>France</v>
      </c>
      <c r="G13811" s="5">
        <f>_xlfn.XLOOKUP(Orders[[#This Row],[user_id]],Users[user_id],Users[is_referral])</f>
        <v>1</v>
      </c>
    </row>
    <row r="13812" spans="1:7">
      <c r="A13812" s="5">
        <v>2158277</v>
      </c>
      <c r="B13812" s="5">
        <v>16493</v>
      </c>
      <c r="C13812" s="6">
        <v>43204</v>
      </c>
      <c r="D13812" s="5">
        <v>19</v>
      </c>
      <c r="E13812" s="5" t="str">
        <f>_xlfn.XLOOKUP(Orders[[#This Row],[user_id]],Users[user_id],Users[country])</f>
        <v>DE</v>
      </c>
      <c r="F13812" s="5" t="str">
        <f>_xlfn.XLOOKUP(Orders[[#This Row],[country_code]],Countries[country_code],Countries[country_name])</f>
        <v>Germany</v>
      </c>
      <c r="G13812" s="5">
        <f>_xlfn.XLOOKUP(Orders[[#This Row],[user_id]],Users[user_id],Users[is_referral])</f>
        <v>1</v>
      </c>
    </row>
    <row r="13813" spans="1:7">
      <c r="A13813" s="5">
        <v>2158279</v>
      </c>
      <c r="B13813" s="5">
        <v>354</v>
      </c>
      <c r="C13813" s="6">
        <v>43204</v>
      </c>
      <c r="D13813" s="5">
        <v>25</v>
      </c>
      <c r="E13813" s="5" t="str">
        <f>_xlfn.XLOOKUP(Orders[[#This Row],[user_id]],Users[user_id],Users[country])</f>
        <v>IT</v>
      </c>
      <c r="F13813" s="5" t="str">
        <f>_xlfn.XLOOKUP(Orders[[#This Row],[country_code]],Countries[country_code],Countries[country_name])</f>
        <v>Italy</v>
      </c>
      <c r="G13813" s="5">
        <f>_xlfn.XLOOKUP(Orders[[#This Row],[user_id]],Users[user_id],Users[is_referral])</f>
        <v>0</v>
      </c>
    </row>
    <row r="13814" spans="1:7">
      <c r="A13814" s="5">
        <v>2158281</v>
      </c>
      <c r="B13814" s="5">
        <v>14245</v>
      </c>
      <c r="C13814" s="6">
        <v>43204</v>
      </c>
      <c r="D13814" s="5">
        <v>18</v>
      </c>
      <c r="E13814" s="5" t="str">
        <f>_xlfn.XLOOKUP(Orders[[#This Row],[user_id]],Users[user_id],Users[country])</f>
        <v>FR</v>
      </c>
      <c r="F13814" s="5" t="str">
        <f>_xlfn.XLOOKUP(Orders[[#This Row],[country_code]],Countries[country_code],Countries[country_name])</f>
        <v>France</v>
      </c>
      <c r="G13814" s="5">
        <f>_xlfn.XLOOKUP(Orders[[#This Row],[user_id]],Users[user_id],Users[is_referral])</f>
        <v>1</v>
      </c>
    </row>
    <row r="13815" spans="1:7">
      <c r="A13815" s="5">
        <v>2158282</v>
      </c>
      <c r="B13815" s="5">
        <v>12519</v>
      </c>
      <c r="C13815" s="6">
        <v>43204</v>
      </c>
      <c r="D13815" s="5">
        <v>56</v>
      </c>
      <c r="E13815" s="5" t="str">
        <f>_xlfn.XLOOKUP(Orders[[#This Row],[user_id]],Users[user_id],Users[country])</f>
        <v>ES</v>
      </c>
      <c r="F13815" s="5" t="str">
        <f>_xlfn.XLOOKUP(Orders[[#This Row],[country_code]],Countries[country_code],Countries[country_name])</f>
        <v>Spain</v>
      </c>
      <c r="G13815" s="5">
        <f>_xlfn.XLOOKUP(Orders[[#This Row],[user_id]],Users[user_id],Users[is_referral])</f>
        <v>1</v>
      </c>
    </row>
    <row r="13816" spans="1:7">
      <c r="A13816" s="5">
        <v>2158283</v>
      </c>
      <c r="B13816" s="5">
        <v>14843</v>
      </c>
      <c r="C13816" s="6">
        <v>43204</v>
      </c>
      <c r="D13816" s="5">
        <v>61</v>
      </c>
      <c r="E13816" s="5" t="str">
        <f>_xlfn.XLOOKUP(Orders[[#This Row],[user_id]],Users[user_id],Users[country])</f>
        <v>FR</v>
      </c>
      <c r="F13816" s="5" t="str">
        <f>_xlfn.XLOOKUP(Orders[[#This Row],[country_code]],Countries[country_code],Countries[country_name])</f>
        <v>France</v>
      </c>
      <c r="G13816" s="5">
        <f>_xlfn.XLOOKUP(Orders[[#This Row],[user_id]],Users[user_id],Users[is_referral])</f>
        <v>1</v>
      </c>
    </row>
    <row r="13817" spans="1:7">
      <c r="A13817" s="5">
        <v>2158286</v>
      </c>
      <c r="B13817" s="5">
        <v>19445</v>
      </c>
      <c r="C13817" s="6">
        <v>43204</v>
      </c>
      <c r="D13817" s="5">
        <v>57</v>
      </c>
      <c r="E13817" s="5" t="str">
        <f>_xlfn.XLOOKUP(Orders[[#This Row],[user_id]],Users[user_id],Users[country])</f>
        <v>ES</v>
      </c>
      <c r="F13817" s="5" t="str">
        <f>_xlfn.XLOOKUP(Orders[[#This Row],[country_code]],Countries[country_code],Countries[country_name])</f>
        <v>Spain</v>
      </c>
      <c r="G13817" s="5">
        <f>_xlfn.XLOOKUP(Orders[[#This Row],[user_id]],Users[user_id],Users[is_referral])</f>
        <v>1</v>
      </c>
    </row>
    <row r="13818" spans="1:7">
      <c r="A13818" s="5">
        <v>2158287</v>
      </c>
      <c r="B13818" s="5">
        <v>3922</v>
      </c>
      <c r="C13818" s="6">
        <v>43204</v>
      </c>
      <c r="D13818" s="5">
        <v>38</v>
      </c>
      <c r="E13818" s="5" t="str">
        <f>_xlfn.XLOOKUP(Orders[[#This Row],[user_id]],Users[user_id],Users[country])</f>
        <v>FR</v>
      </c>
      <c r="F13818" s="5" t="str">
        <f>_xlfn.XLOOKUP(Orders[[#This Row],[country_code]],Countries[country_code],Countries[country_name])</f>
        <v>France</v>
      </c>
      <c r="G13818" s="5">
        <f>_xlfn.XLOOKUP(Orders[[#This Row],[user_id]],Users[user_id],Users[is_referral])</f>
        <v>0</v>
      </c>
    </row>
    <row r="13819" spans="1:7">
      <c r="A13819" s="5">
        <v>2158288</v>
      </c>
      <c r="B13819" s="5">
        <v>10329</v>
      </c>
      <c r="C13819" s="6">
        <v>43204</v>
      </c>
      <c r="D13819" s="5">
        <v>49</v>
      </c>
      <c r="E13819" s="5" t="str">
        <f>_xlfn.XLOOKUP(Orders[[#This Row],[user_id]],Users[user_id],Users[country])</f>
        <v>IT</v>
      </c>
      <c r="F13819" s="5" t="str">
        <f>_xlfn.XLOOKUP(Orders[[#This Row],[country_code]],Countries[country_code],Countries[country_name])</f>
        <v>Italy</v>
      </c>
      <c r="G13819" s="5">
        <f>_xlfn.XLOOKUP(Orders[[#This Row],[user_id]],Users[user_id],Users[is_referral])</f>
        <v>1</v>
      </c>
    </row>
    <row r="13820" spans="1:7">
      <c r="A13820" s="5">
        <v>2158290</v>
      </c>
      <c r="B13820" s="5">
        <v>19628</v>
      </c>
      <c r="C13820" s="6">
        <v>43204</v>
      </c>
      <c r="D13820" s="5">
        <v>50</v>
      </c>
      <c r="E13820" s="5" t="str">
        <f>_xlfn.XLOOKUP(Orders[[#This Row],[user_id]],Users[user_id],Users[country])</f>
        <v>FR</v>
      </c>
      <c r="F13820" s="5" t="str">
        <f>_xlfn.XLOOKUP(Orders[[#This Row],[country_code]],Countries[country_code],Countries[country_name])</f>
        <v>France</v>
      </c>
      <c r="G13820" s="5">
        <f>_xlfn.XLOOKUP(Orders[[#This Row],[user_id]],Users[user_id],Users[is_referral])</f>
        <v>1</v>
      </c>
    </row>
    <row r="13821" spans="1:7">
      <c r="A13821" s="5">
        <v>2158292</v>
      </c>
      <c r="B13821" s="5">
        <v>17497</v>
      </c>
      <c r="C13821" s="6">
        <v>43204</v>
      </c>
      <c r="D13821" s="5">
        <v>45</v>
      </c>
      <c r="E13821" s="5" t="str">
        <f>_xlfn.XLOOKUP(Orders[[#This Row],[user_id]],Users[user_id],Users[country])</f>
        <v>FR</v>
      </c>
      <c r="F13821" s="5" t="str">
        <f>_xlfn.XLOOKUP(Orders[[#This Row],[country_code]],Countries[country_code],Countries[country_name])</f>
        <v>France</v>
      </c>
      <c r="G13821" s="5">
        <f>_xlfn.XLOOKUP(Orders[[#This Row],[user_id]],Users[user_id],Users[is_referral])</f>
        <v>0</v>
      </c>
    </row>
    <row r="13822" spans="1:7">
      <c r="A13822" s="5">
        <v>2158294</v>
      </c>
      <c r="B13822" s="5">
        <v>11452</v>
      </c>
      <c r="C13822" s="6">
        <v>43204</v>
      </c>
      <c r="D13822" s="5">
        <v>66</v>
      </c>
      <c r="E13822" s="5" t="str">
        <f>_xlfn.XLOOKUP(Orders[[#This Row],[user_id]],Users[user_id],Users[country])</f>
        <v>IT</v>
      </c>
      <c r="F13822" s="5" t="str">
        <f>_xlfn.XLOOKUP(Orders[[#This Row],[country_code]],Countries[country_code],Countries[country_name])</f>
        <v>Italy</v>
      </c>
      <c r="G13822" s="5">
        <f>_xlfn.XLOOKUP(Orders[[#This Row],[user_id]],Users[user_id],Users[is_referral])</f>
        <v>1</v>
      </c>
    </row>
    <row r="13823" spans="1:7">
      <c r="A13823" s="5">
        <v>2158295</v>
      </c>
      <c r="B13823" s="5">
        <v>9326</v>
      </c>
      <c r="C13823" s="6">
        <v>43204</v>
      </c>
      <c r="D13823" s="5">
        <v>50</v>
      </c>
      <c r="E13823" s="5" t="str">
        <f>_xlfn.XLOOKUP(Orders[[#This Row],[user_id]],Users[user_id],Users[country])</f>
        <v>ES</v>
      </c>
      <c r="F13823" s="5" t="str">
        <f>_xlfn.XLOOKUP(Orders[[#This Row],[country_code]],Countries[country_code],Countries[country_name])</f>
        <v>Spain</v>
      </c>
      <c r="G13823" s="5">
        <f>_xlfn.XLOOKUP(Orders[[#This Row],[user_id]],Users[user_id],Users[is_referral])</f>
        <v>1</v>
      </c>
    </row>
    <row r="13824" spans="1:7">
      <c r="A13824" s="5">
        <v>2158298</v>
      </c>
      <c r="B13824" s="5">
        <v>9088</v>
      </c>
      <c r="C13824" s="6">
        <v>43204</v>
      </c>
      <c r="D13824" s="5">
        <v>25</v>
      </c>
      <c r="E13824" s="5" t="str">
        <f>_xlfn.XLOOKUP(Orders[[#This Row],[user_id]],Users[user_id],Users[country])</f>
        <v>FR</v>
      </c>
      <c r="F13824" s="5" t="str">
        <f>_xlfn.XLOOKUP(Orders[[#This Row],[country_code]],Countries[country_code],Countries[country_name])</f>
        <v>France</v>
      </c>
      <c r="G13824" s="5">
        <f>_xlfn.XLOOKUP(Orders[[#This Row],[user_id]],Users[user_id],Users[is_referral])</f>
        <v>0</v>
      </c>
    </row>
    <row r="13825" spans="1:7">
      <c r="A13825" s="5">
        <v>2158299</v>
      </c>
      <c r="B13825" s="5">
        <v>13742</v>
      </c>
      <c r="C13825" s="6">
        <v>43204</v>
      </c>
      <c r="D13825" s="5">
        <v>60</v>
      </c>
      <c r="E13825" s="5" t="str">
        <f>_xlfn.XLOOKUP(Orders[[#This Row],[user_id]],Users[user_id],Users[country])</f>
        <v>IT</v>
      </c>
      <c r="F13825" s="5" t="str">
        <f>_xlfn.XLOOKUP(Orders[[#This Row],[country_code]],Countries[country_code],Countries[country_name])</f>
        <v>Italy</v>
      </c>
      <c r="G13825" s="5">
        <f>_xlfn.XLOOKUP(Orders[[#This Row],[user_id]],Users[user_id],Users[is_referral])</f>
        <v>1</v>
      </c>
    </row>
    <row r="13826" spans="1:7">
      <c r="A13826" s="5">
        <v>2158303</v>
      </c>
      <c r="B13826" s="5">
        <v>9275</v>
      </c>
      <c r="C13826" s="6">
        <v>43204</v>
      </c>
      <c r="D13826" s="5">
        <v>40</v>
      </c>
      <c r="E13826" s="5" t="str">
        <f>_xlfn.XLOOKUP(Orders[[#This Row],[user_id]],Users[user_id],Users[country])</f>
        <v>IT</v>
      </c>
      <c r="F13826" s="5" t="str">
        <f>_xlfn.XLOOKUP(Orders[[#This Row],[country_code]],Countries[country_code],Countries[country_name])</f>
        <v>Italy</v>
      </c>
      <c r="G13826" s="5">
        <f>_xlfn.XLOOKUP(Orders[[#This Row],[user_id]],Users[user_id],Users[is_referral])</f>
        <v>1</v>
      </c>
    </row>
    <row r="13827" spans="1:7">
      <c r="A13827" s="5">
        <v>2158304</v>
      </c>
      <c r="B13827" s="5">
        <v>13140</v>
      </c>
      <c r="C13827" s="6">
        <v>43204</v>
      </c>
      <c r="D13827" s="5">
        <v>47</v>
      </c>
      <c r="E13827" s="5" t="str">
        <f>_xlfn.XLOOKUP(Orders[[#This Row],[user_id]],Users[user_id],Users[country])</f>
        <v>DE</v>
      </c>
      <c r="F13827" s="5" t="str">
        <f>_xlfn.XLOOKUP(Orders[[#This Row],[country_code]],Countries[country_code],Countries[country_name])</f>
        <v>Germany</v>
      </c>
      <c r="G13827" s="5">
        <f>_xlfn.XLOOKUP(Orders[[#This Row],[user_id]],Users[user_id],Users[is_referral])</f>
        <v>1</v>
      </c>
    </row>
    <row r="13828" spans="1:7">
      <c r="A13828" s="5">
        <v>2158305</v>
      </c>
      <c r="B13828" s="5">
        <v>6582</v>
      </c>
      <c r="C13828" s="6">
        <v>43204</v>
      </c>
      <c r="D13828" s="5">
        <v>42</v>
      </c>
      <c r="E13828" s="5" t="str">
        <f>_xlfn.XLOOKUP(Orders[[#This Row],[user_id]],Users[user_id],Users[country])</f>
        <v>IT</v>
      </c>
      <c r="F13828" s="5" t="str">
        <f>_xlfn.XLOOKUP(Orders[[#This Row],[country_code]],Countries[country_code],Countries[country_name])</f>
        <v>Italy</v>
      </c>
      <c r="G13828" s="5">
        <f>_xlfn.XLOOKUP(Orders[[#This Row],[user_id]],Users[user_id],Users[is_referral])</f>
        <v>1</v>
      </c>
    </row>
    <row r="13829" spans="1:7">
      <c r="A13829" s="5">
        <v>2158306</v>
      </c>
      <c r="B13829" s="5">
        <v>6221</v>
      </c>
      <c r="C13829" s="6">
        <v>43204</v>
      </c>
      <c r="D13829" s="5">
        <v>51</v>
      </c>
      <c r="E13829" s="5" t="str">
        <f>_xlfn.XLOOKUP(Orders[[#This Row],[user_id]],Users[user_id],Users[country])</f>
        <v>FR</v>
      </c>
      <c r="F13829" s="5" t="str">
        <f>_xlfn.XLOOKUP(Orders[[#This Row],[country_code]],Countries[country_code],Countries[country_name])</f>
        <v>France</v>
      </c>
      <c r="G13829" s="5">
        <f>_xlfn.XLOOKUP(Orders[[#This Row],[user_id]],Users[user_id],Users[is_referral])</f>
        <v>1</v>
      </c>
    </row>
    <row r="13830" spans="1:7">
      <c r="A13830" s="5">
        <v>2158307</v>
      </c>
      <c r="B13830" s="5">
        <v>5939</v>
      </c>
      <c r="C13830" s="6">
        <v>43204</v>
      </c>
      <c r="D13830" s="5">
        <v>30</v>
      </c>
      <c r="E13830" s="5" t="str">
        <f>_xlfn.XLOOKUP(Orders[[#This Row],[user_id]],Users[user_id],Users[country])</f>
        <v>IT</v>
      </c>
      <c r="F13830" s="5" t="str">
        <f>_xlfn.XLOOKUP(Orders[[#This Row],[country_code]],Countries[country_code],Countries[country_name])</f>
        <v>Italy</v>
      </c>
      <c r="G13830" s="5">
        <f>_xlfn.XLOOKUP(Orders[[#This Row],[user_id]],Users[user_id],Users[is_referral])</f>
        <v>1</v>
      </c>
    </row>
    <row r="13831" spans="1:7">
      <c r="A13831" s="5">
        <v>2158310</v>
      </c>
      <c r="B13831" s="5">
        <v>7319</v>
      </c>
      <c r="C13831" s="6">
        <v>43204</v>
      </c>
      <c r="D13831" s="5">
        <v>20</v>
      </c>
      <c r="E13831" s="5" t="str">
        <f>_xlfn.XLOOKUP(Orders[[#This Row],[user_id]],Users[user_id],Users[country])</f>
        <v>FR</v>
      </c>
      <c r="F13831" s="5" t="str">
        <f>_xlfn.XLOOKUP(Orders[[#This Row],[country_code]],Countries[country_code],Countries[country_name])</f>
        <v>France</v>
      </c>
      <c r="G13831" s="5">
        <f>_xlfn.XLOOKUP(Orders[[#This Row],[user_id]],Users[user_id],Users[is_referral])</f>
        <v>1</v>
      </c>
    </row>
    <row r="13832" spans="1:7">
      <c r="A13832" s="5">
        <v>2158313</v>
      </c>
      <c r="B13832" s="5">
        <v>6762</v>
      </c>
      <c r="C13832" s="6">
        <v>43204</v>
      </c>
      <c r="D13832" s="5">
        <v>70</v>
      </c>
      <c r="E13832" s="5" t="str">
        <f>_xlfn.XLOOKUP(Orders[[#This Row],[user_id]],Users[user_id],Users[country])</f>
        <v>DE</v>
      </c>
      <c r="F13832" s="5" t="str">
        <f>_xlfn.XLOOKUP(Orders[[#This Row],[country_code]],Countries[country_code],Countries[country_name])</f>
        <v>Germany</v>
      </c>
      <c r="G13832" s="5">
        <f>_xlfn.XLOOKUP(Orders[[#This Row],[user_id]],Users[user_id],Users[is_referral])</f>
        <v>1</v>
      </c>
    </row>
    <row r="13833" spans="1:7">
      <c r="A13833" s="5">
        <v>2158314</v>
      </c>
      <c r="B13833" s="5">
        <v>3976</v>
      </c>
      <c r="C13833" s="6">
        <v>43204</v>
      </c>
      <c r="D13833" s="5">
        <v>18</v>
      </c>
      <c r="E13833" s="5" t="str">
        <f>_xlfn.XLOOKUP(Orders[[#This Row],[user_id]],Users[user_id],Users[country])</f>
        <v>DE</v>
      </c>
      <c r="F13833" s="5" t="str">
        <f>_xlfn.XLOOKUP(Orders[[#This Row],[country_code]],Countries[country_code],Countries[country_name])</f>
        <v>Germany</v>
      </c>
      <c r="G13833" s="5">
        <f>_xlfn.XLOOKUP(Orders[[#This Row],[user_id]],Users[user_id],Users[is_referral])</f>
        <v>0</v>
      </c>
    </row>
    <row r="13834" spans="1:7">
      <c r="A13834" s="5">
        <v>2158316</v>
      </c>
      <c r="B13834" s="5">
        <v>15673</v>
      </c>
      <c r="C13834" s="6">
        <v>43204</v>
      </c>
      <c r="D13834" s="5">
        <v>93</v>
      </c>
      <c r="E13834" s="5" t="str">
        <f>_xlfn.XLOOKUP(Orders[[#This Row],[user_id]],Users[user_id],Users[country])</f>
        <v>FR</v>
      </c>
      <c r="F13834" s="5" t="str">
        <f>_xlfn.XLOOKUP(Orders[[#This Row],[country_code]],Countries[country_code],Countries[country_name])</f>
        <v>France</v>
      </c>
      <c r="G13834" s="5">
        <f>_xlfn.XLOOKUP(Orders[[#This Row],[user_id]],Users[user_id],Users[is_referral])</f>
        <v>1</v>
      </c>
    </row>
    <row r="13835" spans="1:7">
      <c r="A13835" s="5">
        <v>2158317</v>
      </c>
      <c r="B13835" s="5">
        <v>10636</v>
      </c>
      <c r="C13835" s="6">
        <v>43204</v>
      </c>
      <c r="D13835" s="5">
        <v>81</v>
      </c>
      <c r="E13835" s="5" t="str">
        <f>_xlfn.XLOOKUP(Orders[[#This Row],[user_id]],Users[user_id],Users[country])</f>
        <v>FR</v>
      </c>
      <c r="F13835" s="5" t="str">
        <f>_xlfn.XLOOKUP(Orders[[#This Row],[country_code]],Countries[country_code],Countries[country_name])</f>
        <v>France</v>
      </c>
      <c r="G13835" s="5">
        <f>_xlfn.XLOOKUP(Orders[[#This Row],[user_id]],Users[user_id],Users[is_referral])</f>
        <v>0</v>
      </c>
    </row>
    <row r="13836" spans="1:7">
      <c r="A13836" s="5">
        <v>2158321</v>
      </c>
      <c r="B13836" s="5">
        <v>6319</v>
      </c>
      <c r="C13836" s="6">
        <v>43204</v>
      </c>
      <c r="D13836" s="5">
        <v>92</v>
      </c>
      <c r="E13836" s="5" t="str">
        <f>_xlfn.XLOOKUP(Orders[[#This Row],[user_id]],Users[user_id],Users[country])</f>
        <v>ES</v>
      </c>
      <c r="F13836" s="5" t="str">
        <f>_xlfn.XLOOKUP(Orders[[#This Row],[country_code]],Countries[country_code],Countries[country_name])</f>
        <v>Spain</v>
      </c>
      <c r="G13836" s="5">
        <f>_xlfn.XLOOKUP(Orders[[#This Row],[user_id]],Users[user_id],Users[is_referral])</f>
        <v>1</v>
      </c>
    </row>
    <row r="13837" spans="1:7">
      <c r="A13837" s="5">
        <v>2158327</v>
      </c>
      <c r="B13837" s="5">
        <v>16263</v>
      </c>
      <c r="C13837" s="6">
        <v>43204</v>
      </c>
      <c r="D13837" s="5">
        <v>28</v>
      </c>
      <c r="E13837" s="5" t="str">
        <f>_xlfn.XLOOKUP(Orders[[#This Row],[user_id]],Users[user_id],Users[country])</f>
        <v>FR</v>
      </c>
      <c r="F13837" s="5" t="str">
        <f>_xlfn.XLOOKUP(Orders[[#This Row],[country_code]],Countries[country_code],Countries[country_name])</f>
        <v>France</v>
      </c>
      <c r="G13837" s="5">
        <f>_xlfn.XLOOKUP(Orders[[#This Row],[user_id]],Users[user_id],Users[is_referral])</f>
        <v>1</v>
      </c>
    </row>
    <row r="13838" spans="1:7">
      <c r="A13838" s="5">
        <v>2158329</v>
      </c>
      <c r="B13838" s="5">
        <v>19825</v>
      </c>
      <c r="C13838" s="6">
        <v>43204</v>
      </c>
      <c r="D13838" s="5">
        <v>74</v>
      </c>
      <c r="E13838" s="5" t="str">
        <f>_xlfn.XLOOKUP(Orders[[#This Row],[user_id]],Users[user_id],Users[country])</f>
        <v>ES</v>
      </c>
      <c r="F13838" s="5" t="str">
        <f>_xlfn.XLOOKUP(Orders[[#This Row],[country_code]],Countries[country_code],Countries[country_name])</f>
        <v>Spain</v>
      </c>
      <c r="G13838" s="5">
        <f>_xlfn.XLOOKUP(Orders[[#This Row],[user_id]],Users[user_id],Users[is_referral])</f>
        <v>1</v>
      </c>
    </row>
    <row r="13839" spans="1:7">
      <c r="A13839" s="5">
        <v>2158330</v>
      </c>
      <c r="B13839" s="5">
        <v>3003</v>
      </c>
      <c r="C13839" s="6">
        <v>43204</v>
      </c>
      <c r="D13839" s="5">
        <v>41</v>
      </c>
      <c r="E13839" s="5" t="str">
        <f>_xlfn.XLOOKUP(Orders[[#This Row],[user_id]],Users[user_id],Users[country])</f>
        <v>FR</v>
      </c>
      <c r="F13839" s="5" t="str">
        <f>_xlfn.XLOOKUP(Orders[[#This Row],[country_code]],Countries[country_code],Countries[country_name])</f>
        <v>France</v>
      </c>
      <c r="G13839" s="5">
        <f>_xlfn.XLOOKUP(Orders[[#This Row],[user_id]],Users[user_id],Users[is_referral])</f>
        <v>0</v>
      </c>
    </row>
    <row r="13840" spans="1:7">
      <c r="A13840" s="5">
        <v>2158331</v>
      </c>
      <c r="B13840" s="5">
        <v>16401</v>
      </c>
      <c r="C13840" s="6">
        <v>43204</v>
      </c>
      <c r="D13840" s="5">
        <v>62</v>
      </c>
      <c r="E13840" s="5" t="str">
        <f>_xlfn.XLOOKUP(Orders[[#This Row],[user_id]],Users[user_id],Users[country])</f>
        <v>IT</v>
      </c>
      <c r="F13840" s="5" t="str">
        <f>_xlfn.XLOOKUP(Orders[[#This Row],[country_code]],Countries[country_code],Countries[country_name])</f>
        <v>Italy</v>
      </c>
      <c r="G13840" s="5">
        <f>_xlfn.XLOOKUP(Orders[[#This Row],[user_id]],Users[user_id],Users[is_referral])</f>
        <v>1</v>
      </c>
    </row>
    <row r="13841" spans="1:7">
      <c r="A13841" s="5">
        <v>2158332</v>
      </c>
      <c r="B13841" s="5">
        <v>18959</v>
      </c>
      <c r="C13841" s="6">
        <v>43204</v>
      </c>
      <c r="D13841" s="5">
        <v>88</v>
      </c>
      <c r="E13841" s="5" t="str">
        <f>_xlfn.XLOOKUP(Orders[[#This Row],[user_id]],Users[user_id],Users[country])</f>
        <v>IT</v>
      </c>
      <c r="F13841" s="5" t="str">
        <f>_xlfn.XLOOKUP(Orders[[#This Row],[country_code]],Countries[country_code],Countries[country_name])</f>
        <v>Italy</v>
      </c>
      <c r="G13841" s="5">
        <f>_xlfn.XLOOKUP(Orders[[#This Row],[user_id]],Users[user_id],Users[is_referral])</f>
        <v>1</v>
      </c>
    </row>
    <row r="13842" spans="1:7">
      <c r="A13842" s="5">
        <v>2158333</v>
      </c>
      <c r="B13842" s="5">
        <v>13110</v>
      </c>
      <c r="C13842" s="6">
        <v>43204</v>
      </c>
      <c r="D13842" s="5">
        <v>56</v>
      </c>
      <c r="E13842" s="5" t="str">
        <f>_xlfn.XLOOKUP(Orders[[#This Row],[user_id]],Users[user_id],Users[country])</f>
        <v>IT</v>
      </c>
      <c r="F13842" s="5" t="str">
        <f>_xlfn.XLOOKUP(Orders[[#This Row],[country_code]],Countries[country_code],Countries[country_name])</f>
        <v>Italy</v>
      </c>
      <c r="G13842" s="5">
        <f>_xlfn.XLOOKUP(Orders[[#This Row],[user_id]],Users[user_id],Users[is_referral])</f>
        <v>1</v>
      </c>
    </row>
    <row r="13843" spans="1:7">
      <c r="A13843" s="5">
        <v>2158335</v>
      </c>
      <c r="B13843" s="5">
        <v>18078</v>
      </c>
      <c r="C13843" s="6">
        <v>43204</v>
      </c>
      <c r="D13843" s="5">
        <v>65</v>
      </c>
      <c r="E13843" s="5" t="str">
        <f>_xlfn.XLOOKUP(Orders[[#This Row],[user_id]],Users[user_id],Users[country])</f>
        <v>IT</v>
      </c>
      <c r="F13843" s="5" t="str">
        <f>_xlfn.XLOOKUP(Orders[[#This Row],[country_code]],Countries[country_code],Countries[country_name])</f>
        <v>Italy</v>
      </c>
      <c r="G13843" s="5">
        <f>_xlfn.XLOOKUP(Orders[[#This Row],[user_id]],Users[user_id],Users[is_referral])</f>
        <v>1</v>
      </c>
    </row>
    <row r="13844" spans="1:7">
      <c r="A13844" s="5">
        <v>2158336</v>
      </c>
      <c r="B13844" s="5">
        <v>7514</v>
      </c>
      <c r="C13844" s="6">
        <v>43204</v>
      </c>
      <c r="D13844" s="5">
        <v>39</v>
      </c>
      <c r="E13844" s="5" t="str">
        <f>_xlfn.XLOOKUP(Orders[[#This Row],[user_id]],Users[user_id],Users[country])</f>
        <v>FR</v>
      </c>
      <c r="F13844" s="5" t="str">
        <f>_xlfn.XLOOKUP(Orders[[#This Row],[country_code]],Countries[country_code],Countries[country_name])</f>
        <v>France</v>
      </c>
      <c r="G13844" s="5">
        <f>_xlfn.XLOOKUP(Orders[[#This Row],[user_id]],Users[user_id],Users[is_referral])</f>
        <v>1</v>
      </c>
    </row>
    <row r="13845" spans="1:7">
      <c r="A13845" s="5">
        <v>2158339</v>
      </c>
      <c r="B13845" s="5">
        <v>19349</v>
      </c>
      <c r="C13845" s="6">
        <v>43204</v>
      </c>
      <c r="D13845" s="5">
        <v>45</v>
      </c>
      <c r="E13845" s="5" t="str">
        <f>_xlfn.XLOOKUP(Orders[[#This Row],[user_id]],Users[user_id],Users[country])</f>
        <v>IT</v>
      </c>
      <c r="F13845" s="5" t="str">
        <f>_xlfn.XLOOKUP(Orders[[#This Row],[country_code]],Countries[country_code],Countries[country_name])</f>
        <v>Italy</v>
      </c>
      <c r="G13845" s="5">
        <f>_xlfn.XLOOKUP(Orders[[#This Row],[user_id]],Users[user_id],Users[is_referral])</f>
        <v>1</v>
      </c>
    </row>
    <row r="13846" spans="1:7">
      <c r="A13846" s="5">
        <v>2158342</v>
      </c>
      <c r="B13846" s="5">
        <v>19361</v>
      </c>
      <c r="C13846" s="6">
        <v>43204</v>
      </c>
      <c r="D13846" s="5">
        <v>11</v>
      </c>
      <c r="E13846" s="5" t="str">
        <f>_xlfn.XLOOKUP(Orders[[#This Row],[user_id]],Users[user_id],Users[country])</f>
        <v>FR</v>
      </c>
      <c r="F13846" s="5" t="str">
        <f>_xlfn.XLOOKUP(Orders[[#This Row],[country_code]],Countries[country_code],Countries[country_name])</f>
        <v>France</v>
      </c>
      <c r="G13846" s="5">
        <f>_xlfn.XLOOKUP(Orders[[#This Row],[user_id]],Users[user_id],Users[is_referral])</f>
        <v>1</v>
      </c>
    </row>
    <row r="13847" spans="1:7">
      <c r="A13847" s="5">
        <v>2158343</v>
      </c>
      <c r="B13847" s="5">
        <v>3446</v>
      </c>
      <c r="C13847" s="6">
        <v>43204</v>
      </c>
      <c r="D13847" s="5">
        <v>16</v>
      </c>
      <c r="E13847" s="5" t="str">
        <f>_xlfn.XLOOKUP(Orders[[#This Row],[user_id]],Users[user_id],Users[country])</f>
        <v>FR</v>
      </c>
      <c r="F13847" s="5" t="str">
        <f>_xlfn.XLOOKUP(Orders[[#This Row],[country_code]],Countries[country_code],Countries[country_name])</f>
        <v>France</v>
      </c>
      <c r="G13847" s="5">
        <f>_xlfn.XLOOKUP(Orders[[#This Row],[user_id]],Users[user_id],Users[is_referral])</f>
        <v>0</v>
      </c>
    </row>
    <row r="13848" spans="1:7">
      <c r="A13848" s="5">
        <v>2158344</v>
      </c>
      <c r="B13848" s="5">
        <v>18388</v>
      </c>
      <c r="C13848" s="6">
        <v>43204</v>
      </c>
      <c r="D13848" s="5">
        <v>62</v>
      </c>
      <c r="E13848" s="5" t="str">
        <f>_xlfn.XLOOKUP(Orders[[#This Row],[user_id]],Users[user_id],Users[country])</f>
        <v>ES</v>
      </c>
      <c r="F13848" s="5" t="str">
        <f>_xlfn.XLOOKUP(Orders[[#This Row],[country_code]],Countries[country_code],Countries[country_name])</f>
        <v>Spain</v>
      </c>
      <c r="G13848" s="5">
        <f>_xlfn.XLOOKUP(Orders[[#This Row],[user_id]],Users[user_id],Users[is_referral])</f>
        <v>1</v>
      </c>
    </row>
    <row r="13849" spans="1:7">
      <c r="A13849" s="5">
        <v>2158345</v>
      </c>
      <c r="B13849" s="5">
        <v>13934</v>
      </c>
      <c r="C13849" s="6">
        <v>43204</v>
      </c>
      <c r="D13849" s="5">
        <v>64</v>
      </c>
      <c r="E13849" s="5" t="str">
        <f>_xlfn.XLOOKUP(Orders[[#This Row],[user_id]],Users[user_id],Users[country])</f>
        <v>FR</v>
      </c>
      <c r="F13849" s="5" t="str">
        <f>_xlfn.XLOOKUP(Orders[[#This Row],[country_code]],Countries[country_code],Countries[country_name])</f>
        <v>France</v>
      </c>
      <c r="G13849" s="5">
        <f>_xlfn.XLOOKUP(Orders[[#This Row],[user_id]],Users[user_id],Users[is_referral])</f>
        <v>1</v>
      </c>
    </row>
    <row r="13850" spans="1:7">
      <c r="A13850" s="5">
        <v>2158348</v>
      </c>
      <c r="B13850" s="5">
        <v>9161</v>
      </c>
      <c r="C13850" s="6">
        <v>43204</v>
      </c>
      <c r="D13850" s="5">
        <v>51</v>
      </c>
      <c r="E13850" s="5" t="str">
        <f>_xlfn.XLOOKUP(Orders[[#This Row],[user_id]],Users[user_id],Users[country])</f>
        <v>FR</v>
      </c>
      <c r="F13850" s="5" t="str">
        <f>_xlfn.XLOOKUP(Orders[[#This Row],[country_code]],Countries[country_code],Countries[country_name])</f>
        <v>France</v>
      </c>
      <c r="G13850" s="5">
        <f>_xlfn.XLOOKUP(Orders[[#This Row],[user_id]],Users[user_id],Users[is_referral])</f>
        <v>1</v>
      </c>
    </row>
    <row r="13851" spans="1:7">
      <c r="A13851" s="5">
        <v>2158351</v>
      </c>
      <c r="B13851" s="5">
        <v>9109</v>
      </c>
      <c r="C13851" s="6">
        <v>43204</v>
      </c>
      <c r="D13851" s="5">
        <v>38</v>
      </c>
      <c r="E13851" s="5" t="str">
        <f>_xlfn.XLOOKUP(Orders[[#This Row],[user_id]],Users[user_id],Users[country])</f>
        <v>DE</v>
      </c>
      <c r="F13851" s="5" t="str">
        <f>_xlfn.XLOOKUP(Orders[[#This Row],[country_code]],Countries[country_code],Countries[country_name])</f>
        <v>Germany</v>
      </c>
      <c r="G13851" s="5">
        <f>_xlfn.XLOOKUP(Orders[[#This Row],[user_id]],Users[user_id],Users[is_referral])</f>
        <v>1</v>
      </c>
    </row>
    <row r="13852" spans="1:7">
      <c r="A13852" s="5">
        <v>2158352</v>
      </c>
      <c r="B13852" s="5">
        <v>19061</v>
      </c>
      <c r="C13852" s="6">
        <v>43204</v>
      </c>
      <c r="D13852" s="5">
        <v>31</v>
      </c>
      <c r="E13852" s="5" t="str">
        <f>_xlfn.XLOOKUP(Orders[[#This Row],[user_id]],Users[user_id],Users[country])</f>
        <v>FR</v>
      </c>
      <c r="F13852" s="5" t="str">
        <f>_xlfn.XLOOKUP(Orders[[#This Row],[country_code]],Countries[country_code],Countries[country_name])</f>
        <v>France</v>
      </c>
      <c r="G13852" s="5">
        <f>_xlfn.XLOOKUP(Orders[[#This Row],[user_id]],Users[user_id],Users[is_referral])</f>
        <v>1</v>
      </c>
    </row>
    <row r="13853" spans="1:7">
      <c r="A13853" s="5">
        <v>2158355</v>
      </c>
      <c r="B13853" s="5">
        <v>14136</v>
      </c>
      <c r="C13853" s="6">
        <v>43204</v>
      </c>
      <c r="D13853" s="5">
        <v>67</v>
      </c>
      <c r="E13853" s="5" t="str">
        <f>_xlfn.XLOOKUP(Orders[[#This Row],[user_id]],Users[user_id],Users[country])</f>
        <v>FR</v>
      </c>
      <c r="F13853" s="5" t="str">
        <f>_xlfn.XLOOKUP(Orders[[#This Row],[country_code]],Countries[country_code],Countries[country_name])</f>
        <v>France</v>
      </c>
      <c r="G13853" s="5">
        <f>_xlfn.XLOOKUP(Orders[[#This Row],[user_id]],Users[user_id],Users[is_referral])</f>
        <v>1</v>
      </c>
    </row>
    <row r="13854" spans="1:7">
      <c r="A13854" s="5">
        <v>2158358</v>
      </c>
      <c r="B13854" s="5">
        <v>14975</v>
      </c>
      <c r="C13854" s="6">
        <v>43204</v>
      </c>
      <c r="D13854" s="5">
        <v>22</v>
      </c>
      <c r="E13854" s="5" t="str">
        <f>_xlfn.XLOOKUP(Orders[[#This Row],[user_id]],Users[user_id],Users[country])</f>
        <v>FR</v>
      </c>
      <c r="F13854" s="5" t="str">
        <f>_xlfn.XLOOKUP(Orders[[#This Row],[country_code]],Countries[country_code],Countries[country_name])</f>
        <v>France</v>
      </c>
      <c r="G13854" s="5">
        <f>_xlfn.XLOOKUP(Orders[[#This Row],[user_id]],Users[user_id],Users[is_referral])</f>
        <v>1</v>
      </c>
    </row>
    <row r="13855" spans="1:7">
      <c r="A13855" s="5">
        <v>2158360</v>
      </c>
      <c r="B13855" s="5">
        <v>1723</v>
      </c>
      <c r="C13855" s="6">
        <v>43204</v>
      </c>
      <c r="D13855" s="5">
        <v>76</v>
      </c>
      <c r="E13855" s="5" t="str">
        <f>_xlfn.XLOOKUP(Orders[[#This Row],[user_id]],Users[user_id],Users[country])</f>
        <v>ES</v>
      </c>
      <c r="F13855" s="5" t="str">
        <f>_xlfn.XLOOKUP(Orders[[#This Row],[country_code]],Countries[country_code],Countries[country_name])</f>
        <v>Spain</v>
      </c>
      <c r="G13855" s="5">
        <f>_xlfn.XLOOKUP(Orders[[#This Row],[user_id]],Users[user_id],Users[is_referral])</f>
        <v>0</v>
      </c>
    </row>
    <row r="13856" spans="1:7">
      <c r="A13856" s="5">
        <v>2158363</v>
      </c>
      <c r="B13856" s="5">
        <v>16844</v>
      </c>
      <c r="C13856" s="6">
        <v>43204</v>
      </c>
      <c r="D13856" s="5">
        <v>71</v>
      </c>
      <c r="E13856" s="5" t="str">
        <f>_xlfn.XLOOKUP(Orders[[#This Row],[user_id]],Users[user_id],Users[country])</f>
        <v>ES</v>
      </c>
      <c r="F13856" s="5" t="str">
        <f>_xlfn.XLOOKUP(Orders[[#This Row],[country_code]],Countries[country_code],Countries[country_name])</f>
        <v>Spain</v>
      </c>
      <c r="G13856" s="5">
        <f>_xlfn.XLOOKUP(Orders[[#This Row],[user_id]],Users[user_id],Users[is_referral])</f>
        <v>1</v>
      </c>
    </row>
    <row r="13857" spans="1:7">
      <c r="A13857" s="5">
        <v>2158365</v>
      </c>
      <c r="B13857" s="5">
        <v>4840</v>
      </c>
      <c r="C13857" s="6">
        <v>43204</v>
      </c>
      <c r="D13857" s="5">
        <v>31</v>
      </c>
      <c r="E13857" s="5" t="str">
        <f>_xlfn.XLOOKUP(Orders[[#This Row],[user_id]],Users[user_id],Users[country])</f>
        <v>ES</v>
      </c>
      <c r="F13857" s="5" t="str">
        <f>_xlfn.XLOOKUP(Orders[[#This Row],[country_code]],Countries[country_code],Countries[country_name])</f>
        <v>Spain</v>
      </c>
      <c r="G13857" s="5">
        <f>_xlfn.XLOOKUP(Orders[[#This Row],[user_id]],Users[user_id],Users[is_referral])</f>
        <v>0</v>
      </c>
    </row>
    <row r="13858" spans="1:7">
      <c r="A13858" s="5">
        <v>2158367</v>
      </c>
      <c r="B13858" s="5">
        <v>5041</v>
      </c>
      <c r="C13858" s="6">
        <v>43204</v>
      </c>
      <c r="D13858" s="5">
        <v>63</v>
      </c>
      <c r="E13858" s="5" t="str">
        <f>_xlfn.XLOOKUP(Orders[[#This Row],[user_id]],Users[user_id],Users[country])</f>
        <v>IT</v>
      </c>
      <c r="F13858" s="5" t="str">
        <f>_xlfn.XLOOKUP(Orders[[#This Row],[country_code]],Countries[country_code],Countries[country_name])</f>
        <v>Italy</v>
      </c>
      <c r="G13858" s="5">
        <f>_xlfn.XLOOKUP(Orders[[#This Row],[user_id]],Users[user_id],Users[is_referral])</f>
        <v>1</v>
      </c>
    </row>
    <row r="13859" spans="1:7">
      <c r="A13859" s="5">
        <v>2158368</v>
      </c>
      <c r="B13859" s="5">
        <v>963</v>
      </c>
      <c r="C13859" s="6">
        <v>43204</v>
      </c>
      <c r="D13859" s="5">
        <v>48</v>
      </c>
      <c r="E13859" s="5" t="str">
        <f>_xlfn.XLOOKUP(Orders[[#This Row],[user_id]],Users[user_id],Users[country])</f>
        <v>IT</v>
      </c>
      <c r="F13859" s="5" t="str">
        <f>_xlfn.XLOOKUP(Orders[[#This Row],[country_code]],Countries[country_code],Countries[country_name])</f>
        <v>Italy</v>
      </c>
      <c r="G13859" s="5">
        <f>_xlfn.XLOOKUP(Orders[[#This Row],[user_id]],Users[user_id],Users[is_referral])</f>
        <v>0</v>
      </c>
    </row>
    <row r="13860" spans="1:7">
      <c r="A13860" s="5">
        <v>2158369</v>
      </c>
      <c r="B13860" s="5">
        <v>19146</v>
      </c>
      <c r="C13860" s="6">
        <v>43204</v>
      </c>
      <c r="D13860" s="5">
        <v>57</v>
      </c>
      <c r="E13860" s="5" t="str">
        <f>_xlfn.XLOOKUP(Orders[[#This Row],[user_id]],Users[user_id],Users[country])</f>
        <v>DE</v>
      </c>
      <c r="F13860" s="5" t="str">
        <f>_xlfn.XLOOKUP(Orders[[#This Row],[country_code]],Countries[country_code],Countries[country_name])</f>
        <v>Germany</v>
      </c>
      <c r="G13860" s="5">
        <f>_xlfn.XLOOKUP(Orders[[#This Row],[user_id]],Users[user_id],Users[is_referral])</f>
        <v>1</v>
      </c>
    </row>
    <row r="13861" spans="1:7">
      <c r="A13861" s="5">
        <v>2158370</v>
      </c>
      <c r="B13861" s="5">
        <v>11859</v>
      </c>
      <c r="C13861" s="6">
        <v>43204</v>
      </c>
      <c r="D13861" s="5">
        <v>101</v>
      </c>
      <c r="E13861" s="5" t="str">
        <f>_xlfn.XLOOKUP(Orders[[#This Row],[user_id]],Users[user_id],Users[country])</f>
        <v>FR</v>
      </c>
      <c r="F13861" s="5" t="str">
        <f>_xlfn.XLOOKUP(Orders[[#This Row],[country_code]],Countries[country_code],Countries[country_name])</f>
        <v>France</v>
      </c>
      <c r="G13861" s="5">
        <f>_xlfn.XLOOKUP(Orders[[#This Row],[user_id]],Users[user_id],Users[is_referral])</f>
        <v>1</v>
      </c>
    </row>
    <row r="13862" spans="1:7">
      <c r="A13862" s="5">
        <v>2158371</v>
      </c>
      <c r="B13862" s="5">
        <v>901</v>
      </c>
      <c r="C13862" s="6">
        <v>43204</v>
      </c>
      <c r="D13862" s="5">
        <v>61</v>
      </c>
      <c r="E13862" s="5" t="str">
        <f>_xlfn.XLOOKUP(Orders[[#This Row],[user_id]],Users[user_id],Users[country])</f>
        <v>FR</v>
      </c>
      <c r="F13862" s="5" t="str">
        <f>_xlfn.XLOOKUP(Orders[[#This Row],[country_code]],Countries[country_code],Countries[country_name])</f>
        <v>France</v>
      </c>
      <c r="G13862" s="5">
        <f>_xlfn.XLOOKUP(Orders[[#This Row],[user_id]],Users[user_id],Users[is_referral])</f>
        <v>0</v>
      </c>
    </row>
    <row r="13863" spans="1:7">
      <c r="A13863" s="5">
        <v>2158373</v>
      </c>
      <c r="B13863" s="5">
        <v>15596</v>
      </c>
      <c r="C13863" s="6">
        <v>43204</v>
      </c>
      <c r="D13863" s="5">
        <v>27</v>
      </c>
      <c r="E13863" s="5" t="str">
        <f>_xlfn.XLOOKUP(Orders[[#This Row],[user_id]],Users[user_id],Users[country])</f>
        <v>ES</v>
      </c>
      <c r="F13863" s="5" t="str">
        <f>_xlfn.XLOOKUP(Orders[[#This Row],[country_code]],Countries[country_code],Countries[country_name])</f>
        <v>Spain</v>
      </c>
      <c r="G13863" s="5">
        <f>_xlfn.XLOOKUP(Orders[[#This Row],[user_id]],Users[user_id],Users[is_referral])</f>
        <v>0</v>
      </c>
    </row>
    <row r="13864" spans="1:7">
      <c r="A13864" s="5">
        <v>2158375</v>
      </c>
      <c r="B13864" s="5">
        <v>6556</v>
      </c>
      <c r="C13864" s="6">
        <v>43204</v>
      </c>
      <c r="D13864" s="5">
        <v>53</v>
      </c>
      <c r="E13864" s="5" t="str">
        <f>_xlfn.XLOOKUP(Orders[[#This Row],[user_id]],Users[user_id],Users[country])</f>
        <v>IT</v>
      </c>
      <c r="F13864" s="5" t="str">
        <f>_xlfn.XLOOKUP(Orders[[#This Row],[country_code]],Countries[country_code],Countries[country_name])</f>
        <v>Italy</v>
      </c>
      <c r="G13864" s="5">
        <f>_xlfn.XLOOKUP(Orders[[#This Row],[user_id]],Users[user_id],Users[is_referral])</f>
        <v>1</v>
      </c>
    </row>
    <row r="13865" spans="1:7">
      <c r="A13865" s="5">
        <v>2158377</v>
      </c>
      <c r="B13865" s="5">
        <v>12809</v>
      </c>
      <c r="C13865" s="6">
        <v>43204</v>
      </c>
      <c r="D13865" s="5">
        <v>33</v>
      </c>
      <c r="E13865" s="5" t="str">
        <f>_xlfn.XLOOKUP(Orders[[#This Row],[user_id]],Users[user_id],Users[country])</f>
        <v>DE</v>
      </c>
      <c r="F13865" s="5" t="str">
        <f>_xlfn.XLOOKUP(Orders[[#This Row],[country_code]],Countries[country_code],Countries[country_name])</f>
        <v>Germany</v>
      </c>
      <c r="G13865" s="5">
        <f>_xlfn.XLOOKUP(Orders[[#This Row],[user_id]],Users[user_id],Users[is_referral])</f>
        <v>1</v>
      </c>
    </row>
    <row r="13866" spans="1:7">
      <c r="A13866" s="5">
        <v>2158379</v>
      </c>
      <c r="B13866" s="5">
        <v>4907</v>
      </c>
      <c r="C13866" s="6">
        <v>43204</v>
      </c>
      <c r="D13866" s="5">
        <v>67</v>
      </c>
      <c r="E13866" s="5" t="str">
        <f>_xlfn.XLOOKUP(Orders[[#This Row],[user_id]],Users[user_id],Users[country])</f>
        <v>FR</v>
      </c>
      <c r="F13866" s="5" t="str">
        <f>_xlfn.XLOOKUP(Orders[[#This Row],[country_code]],Countries[country_code],Countries[country_name])</f>
        <v>France</v>
      </c>
      <c r="G13866" s="5">
        <f>_xlfn.XLOOKUP(Orders[[#This Row],[user_id]],Users[user_id],Users[is_referral])</f>
        <v>0</v>
      </c>
    </row>
    <row r="13867" spans="1:7">
      <c r="A13867" s="5">
        <v>2158380</v>
      </c>
      <c r="B13867" s="5">
        <v>11741</v>
      </c>
      <c r="C13867" s="6">
        <v>43204</v>
      </c>
      <c r="D13867" s="5">
        <v>35</v>
      </c>
      <c r="E13867" s="5" t="str">
        <f>_xlfn.XLOOKUP(Orders[[#This Row],[user_id]],Users[user_id],Users[country])</f>
        <v>ES</v>
      </c>
      <c r="F13867" s="5" t="str">
        <f>_xlfn.XLOOKUP(Orders[[#This Row],[country_code]],Countries[country_code],Countries[country_name])</f>
        <v>Spain</v>
      </c>
      <c r="G13867" s="5">
        <f>_xlfn.XLOOKUP(Orders[[#This Row],[user_id]],Users[user_id],Users[is_referral])</f>
        <v>1</v>
      </c>
    </row>
    <row r="13868" spans="1:7">
      <c r="A13868" s="5">
        <v>2158381</v>
      </c>
      <c r="B13868" s="5">
        <v>16449</v>
      </c>
      <c r="C13868" s="6">
        <v>43204</v>
      </c>
      <c r="D13868" s="5">
        <v>24</v>
      </c>
      <c r="E13868" s="5" t="str">
        <f>_xlfn.XLOOKUP(Orders[[#This Row],[user_id]],Users[user_id],Users[country])</f>
        <v>ES</v>
      </c>
      <c r="F13868" s="5" t="str">
        <f>_xlfn.XLOOKUP(Orders[[#This Row],[country_code]],Countries[country_code],Countries[country_name])</f>
        <v>Spain</v>
      </c>
      <c r="G13868" s="5">
        <f>_xlfn.XLOOKUP(Orders[[#This Row],[user_id]],Users[user_id],Users[is_referral])</f>
        <v>1</v>
      </c>
    </row>
    <row r="13869" spans="1:7">
      <c r="A13869" s="5">
        <v>2158384</v>
      </c>
      <c r="B13869" s="5">
        <v>1167</v>
      </c>
      <c r="C13869" s="6">
        <v>43204</v>
      </c>
      <c r="D13869" s="5">
        <v>60</v>
      </c>
      <c r="E13869" s="5" t="str">
        <f>_xlfn.XLOOKUP(Orders[[#This Row],[user_id]],Users[user_id],Users[country])</f>
        <v>DE</v>
      </c>
      <c r="F13869" s="5" t="str">
        <f>_xlfn.XLOOKUP(Orders[[#This Row],[country_code]],Countries[country_code],Countries[country_name])</f>
        <v>Germany</v>
      </c>
      <c r="G13869" s="5">
        <f>_xlfn.XLOOKUP(Orders[[#This Row],[user_id]],Users[user_id],Users[is_referral])</f>
        <v>0</v>
      </c>
    </row>
    <row r="13870" spans="1:7">
      <c r="A13870" s="5">
        <v>2158385</v>
      </c>
      <c r="B13870" s="5">
        <v>1717</v>
      </c>
      <c r="C13870" s="6">
        <v>43204</v>
      </c>
      <c r="D13870" s="5">
        <v>36</v>
      </c>
      <c r="E13870" s="5" t="str">
        <f>_xlfn.XLOOKUP(Orders[[#This Row],[user_id]],Users[user_id],Users[country])</f>
        <v>IT</v>
      </c>
      <c r="F13870" s="5" t="str">
        <f>_xlfn.XLOOKUP(Orders[[#This Row],[country_code]],Countries[country_code],Countries[country_name])</f>
        <v>Italy</v>
      </c>
      <c r="G13870" s="5">
        <f>_xlfn.XLOOKUP(Orders[[#This Row],[user_id]],Users[user_id],Users[is_referral])</f>
        <v>0</v>
      </c>
    </row>
    <row r="13871" spans="1:7">
      <c r="A13871" s="5">
        <v>2158387</v>
      </c>
      <c r="B13871" s="5">
        <v>2194</v>
      </c>
      <c r="C13871" s="6">
        <v>43204</v>
      </c>
      <c r="D13871" s="5">
        <v>33</v>
      </c>
      <c r="E13871" s="5" t="str">
        <f>_xlfn.XLOOKUP(Orders[[#This Row],[user_id]],Users[user_id],Users[country])</f>
        <v>FR</v>
      </c>
      <c r="F13871" s="5" t="str">
        <f>_xlfn.XLOOKUP(Orders[[#This Row],[country_code]],Countries[country_code],Countries[country_name])</f>
        <v>France</v>
      </c>
      <c r="G13871" s="5">
        <f>_xlfn.XLOOKUP(Orders[[#This Row],[user_id]],Users[user_id],Users[is_referral])</f>
        <v>0</v>
      </c>
    </row>
    <row r="13872" spans="1:7">
      <c r="A13872" s="5">
        <v>2158388</v>
      </c>
      <c r="B13872" s="5">
        <v>10867</v>
      </c>
      <c r="C13872" s="6">
        <v>43204</v>
      </c>
      <c r="D13872" s="5">
        <v>56</v>
      </c>
      <c r="E13872" s="5" t="str">
        <f>_xlfn.XLOOKUP(Orders[[#This Row],[user_id]],Users[user_id],Users[country])</f>
        <v>DE</v>
      </c>
      <c r="F13872" s="5" t="str">
        <f>_xlfn.XLOOKUP(Orders[[#This Row],[country_code]],Countries[country_code],Countries[country_name])</f>
        <v>Germany</v>
      </c>
      <c r="G13872" s="5">
        <f>_xlfn.XLOOKUP(Orders[[#This Row],[user_id]],Users[user_id],Users[is_referral])</f>
        <v>0</v>
      </c>
    </row>
    <row r="13873" spans="1:7">
      <c r="A13873" s="5">
        <v>2158391</v>
      </c>
      <c r="B13873" s="5">
        <v>10155</v>
      </c>
      <c r="C13873" s="6">
        <v>43204</v>
      </c>
      <c r="D13873" s="5">
        <v>53</v>
      </c>
      <c r="E13873" s="5" t="str">
        <f>_xlfn.XLOOKUP(Orders[[#This Row],[user_id]],Users[user_id],Users[country])</f>
        <v>ES</v>
      </c>
      <c r="F13873" s="5" t="str">
        <f>_xlfn.XLOOKUP(Orders[[#This Row],[country_code]],Countries[country_code],Countries[country_name])</f>
        <v>Spain</v>
      </c>
      <c r="G13873" s="5">
        <f>_xlfn.XLOOKUP(Orders[[#This Row],[user_id]],Users[user_id],Users[is_referral])</f>
        <v>1</v>
      </c>
    </row>
    <row r="13874" spans="1:7">
      <c r="A13874" s="5">
        <v>2158392</v>
      </c>
      <c r="B13874" s="5">
        <v>3539</v>
      </c>
      <c r="C13874" s="6">
        <v>43204</v>
      </c>
      <c r="D13874" s="5">
        <v>40</v>
      </c>
      <c r="E13874" s="5" t="str">
        <f>_xlfn.XLOOKUP(Orders[[#This Row],[user_id]],Users[user_id],Users[country])</f>
        <v>DE</v>
      </c>
      <c r="F13874" s="5" t="str">
        <f>_xlfn.XLOOKUP(Orders[[#This Row],[country_code]],Countries[country_code],Countries[country_name])</f>
        <v>Germany</v>
      </c>
      <c r="G13874" s="5">
        <f>_xlfn.XLOOKUP(Orders[[#This Row],[user_id]],Users[user_id],Users[is_referral])</f>
        <v>0</v>
      </c>
    </row>
    <row r="13875" spans="1:7">
      <c r="A13875" s="5">
        <v>2158393</v>
      </c>
      <c r="B13875" s="5">
        <v>662</v>
      </c>
      <c r="C13875" s="6">
        <v>43204</v>
      </c>
      <c r="D13875" s="5">
        <v>19</v>
      </c>
      <c r="E13875" s="5" t="str">
        <f>_xlfn.XLOOKUP(Orders[[#This Row],[user_id]],Users[user_id],Users[country])</f>
        <v>DE</v>
      </c>
      <c r="F13875" s="5" t="str">
        <f>_xlfn.XLOOKUP(Orders[[#This Row],[country_code]],Countries[country_code],Countries[country_name])</f>
        <v>Germany</v>
      </c>
      <c r="G13875" s="5">
        <f>_xlfn.XLOOKUP(Orders[[#This Row],[user_id]],Users[user_id],Users[is_referral])</f>
        <v>0</v>
      </c>
    </row>
    <row r="13876" spans="1:7">
      <c r="A13876" s="5">
        <v>2158394</v>
      </c>
      <c r="B13876" s="5">
        <v>16861</v>
      </c>
      <c r="C13876" s="6">
        <v>43204</v>
      </c>
      <c r="D13876" s="5">
        <v>38</v>
      </c>
      <c r="E13876" s="5" t="str">
        <f>_xlfn.XLOOKUP(Orders[[#This Row],[user_id]],Users[user_id],Users[country])</f>
        <v>ES</v>
      </c>
      <c r="F13876" s="5" t="str">
        <f>_xlfn.XLOOKUP(Orders[[#This Row],[country_code]],Countries[country_code],Countries[country_name])</f>
        <v>Spain</v>
      </c>
      <c r="G13876" s="5">
        <f>_xlfn.XLOOKUP(Orders[[#This Row],[user_id]],Users[user_id],Users[is_referral])</f>
        <v>1</v>
      </c>
    </row>
    <row r="13877" spans="1:7">
      <c r="A13877" s="5">
        <v>2158395</v>
      </c>
      <c r="B13877" s="5">
        <v>15673</v>
      </c>
      <c r="C13877" s="6">
        <v>43204</v>
      </c>
      <c r="D13877" s="5">
        <v>33</v>
      </c>
      <c r="E13877" s="5" t="str">
        <f>_xlfn.XLOOKUP(Orders[[#This Row],[user_id]],Users[user_id],Users[country])</f>
        <v>FR</v>
      </c>
      <c r="F13877" s="5" t="str">
        <f>_xlfn.XLOOKUP(Orders[[#This Row],[country_code]],Countries[country_code],Countries[country_name])</f>
        <v>France</v>
      </c>
      <c r="G13877" s="5">
        <f>_xlfn.XLOOKUP(Orders[[#This Row],[user_id]],Users[user_id],Users[is_referral])</f>
        <v>1</v>
      </c>
    </row>
    <row r="13878" spans="1:7">
      <c r="A13878" s="5">
        <v>2158397</v>
      </c>
      <c r="B13878" s="5">
        <v>767</v>
      </c>
      <c r="C13878" s="6">
        <v>43204</v>
      </c>
      <c r="D13878" s="5">
        <v>34</v>
      </c>
      <c r="E13878" s="5" t="str">
        <f>_xlfn.XLOOKUP(Orders[[#This Row],[user_id]],Users[user_id],Users[country])</f>
        <v>FR</v>
      </c>
      <c r="F13878" s="5" t="str">
        <f>_xlfn.XLOOKUP(Orders[[#This Row],[country_code]],Countries[country_code],Countries[country_name])</f>
        <v>France</v>
      </c>
      <c r="G13878" s="5">
        <f>_xlfn.XLOOKUP(Orders[[#This Row],[user_id]],Users[user_id],Users[is_referral])</f>
        <v>0</v>
      </c>
    </row>
    <row r="13879" spans="1:7">
      <c r="A13879" s="5">
        <v>2158401</v>
      </c>
      <c r="B13879" s="5">
        <v>17430</v>
      </c>
      <c r="C13879" s="6">
        <v>43204</v>
      </c>
      <c r="D13879" s="5">
        <v>14</v>
      </c>
      <c r="E13879" s="5" t="str">
        <f>_xlfn.XLOOKUP(Orders[[#This Row],[user_id]],Users[user_id],Users[country])</f>
        <v>IT</v>
      </c>
      <c r="F13879" s="5" t="str">
        <f>_xlfn.XLOOKUP(Orders[[#This Row],[country_code]],Countries[country_code],Countries[country_name])</f>
        <v>Italy</v>
      </c>
      <c r="G13879" s="5">
        <f>_xlfn.XLOOKUP(Orders[[#This Row],[user_id]],Users[user_id],Users[is_referral])</f>
        <v>1</v>
      </c>
    </row>
    <row r="13880" spans="1:7">
      <c r="A13880" s="5">
        <v>2158403</v>
      </c>
      <c r="B13880" s="5">
        <v>11308</v>
      </c>
      <c r="C13880" s="6">
        <v>43204</v>
      </c>
      <c r="D13880" s="5">
        <v>36</v>
      </c>
      <c r="E13880" s="5" t="str">
        <f>_xlfn.XLOOKUP(Orders[[#This Row],[user_id]],Users[user_id],Users[country])</f>
        <v>FR</v>
      </c>
      <c r="F13880" s="5" t="str">
        <f>_xlfn.XLOOKUP(Orders[[#This Row],[country_code]],Countries[country_code],Countries[country_name])</f>
        <v>France</v>
      </c>
      <c r="G13880" s="5">
        <f>_xlfn.XLOOKUP(Orders[[#This Row],[user_id]],Users[user_id],Users[is_referral])</f>
        <v>1</v>
      </c>
    </row>
    <row r="13881" spans="1:7">
      <c r="A13881" s="5">
        <v>2158404</v>
      </c>
      <c r="B13881" s="5">
        <v>8062</v>
      </c>
      <c r="C13881" s="6">
        <v>43204</v>
      </c>
      <c r="D13881" s="5">
        <v>13</v>
      </c>
      <c r="E13881" s="5" t="str">
        <f>_xlfn.XLOOKUP(Orders[[#This Row],[user_id]],Users[user_id],Users[country])</f>
        <v>DE</v>
      </c>
      <c r="F13881" s="5" t="str">
        <f>_xlfn.XLOOKUP(Orders[[#This Row],[country_code]],Countries[country_code],Countries[country_name])</f>
        <v>Germany</v>
      </c>
      <c r="G13881" s="5">
        <f>_xlfn.XLOOKUP(Orders[[#This Row],[user_id]],Users[user_id],Users[is_referral])</f>
        <v>0</v>
      </c>
    </row>
    <row r="13882" spans="1:7">
      <c r="A13882" s="5">
        <v>2158406</v>
      </c>
      <c r="B13882" s="5">
        <v>961</v>
      </c>
      <c r="C13882" s="6">
        <v>43204</v>
      </c>
      <c r="D13882" s="5">
        <v>17</v>
      </c>
      <c r="E13882" s="5" t="str">
        <f>_xlfn.XLOOKUP(Orders[[#This Row],[user_id]],Users[user_id],Users[country])</f>
        <v>FR</v>
      </c>
      <c r="F13882" s="5" t="str">
        <f>_xlfn.XLOOKUP(Orders[[#This Row],[country_code]],Countries[country_code],Countries[country_name])</f>
        <v>France</v>
      </c>
      <c r="G13882" s="5">
        <f>_xlfn.XLOOKUP(Orders[[#This Row],[user_id]],Users[user_id],Users[is_referral])</f>
        <v>0</v>
      </c>
    </row>
    <row r="13883" spans="1:7">
      <c r="A13883" s="5">
        <v>2158410</v>
      </c>
      <c r="B13883" s="5">
        <v>4258</v>
      </c>
      <c r="C13883" s="6">
        <v>43204</v>
      </c>
      <c r="D13883" s="5">
        <v>16</v>
      </c>
      <c r="E13883" s="5" t="str">
        <f>_xlfn.XLOOKUP(Orders[[#This Row],[user_id]],Users[user_id],Users[country])</f>
        <v>ES</v>
      </c>
      <c r="F13883" s="5" t="str">
        <f>_xlfn.XLOOKUP(Orders[[#This Row],[country_code]],Countries[country_code],Countries[country_name])</f>
        <v>Spain</v>
      </c>
      <c r="G13883" s="5">
        <f>_xlfn.XLOOKUP(Orders[[#This Row],[user_id]],Users[user_id],Users[is_referral])</f>
        <v>0</v>
      </c>
    </row>
    <row r="13884" spans="1:7">
      <c r="A13884" s="5">
        <v>2158412</v>
      </c>
      <c r="B13884" s="5">
        <v>14477</v>
      </c>
      <c r="C13884" s="6">
        <v>43204</v>
      </c>
      <c r="D13884" s="5">
        <v>23</v>
      </c>
      <c r="E13884" s="5" t="str">
        <f>_xlfn.XLOOKUP(Orders[[#This Row],[user_id]],Users[user_id],Users[country])</f>
        <v>FR</v>
      </c>
      <c r="F13884" s="5" t="str">
        <f>_xlfn.XLOOKUP(Orders[[#This Row],[country_code]],Countries[country_code],Countries[country_name])</f>
        <v>France</v>
      </c>
      <c r="G13884" s="5">
        <f>_xlfn.XLOOKUP(Orders[[#This Row],[user_id]],Users[user_id],Users[is_referral])</f>
        <v>1</v>
      </c>
    </row>
    <row r="13885" spans="1:7">
      <c r="A13885" s="5">
        <v>2158415</v>
      </c>
      <c r="B13885" s="5">
        <v>9078</v>
      </c>
      <c r="C13885" s="6">
        <v>43204</v>
      </c>
      <c r="D13885" s="5">
        <v>54</v>
      </c>
      <c r="E13885" s="5" t="str">
        <f>_xlfn.XLOOKUP(Orders[[#This Row],[user_id]],Users[user_id],Users[country])</f>
        <v>ES</v>
      </c>
      <c r="F13885" s="5" t="str">
        <f>_xlfn.XLOOKUP(Orders[[#This Row],[country_code]],Countries[country_code],Countries[country_name])</f>
        <v>Spain</v>
      </c>
      <c r="G13885" s="5">
        <f>_xlfn.XLOOKUP(Orders[[#This Row],[user_id]],Users[user_id],Users[is_referral])</f>
        <v>1</v>
      </c>
    </row>
    <row r="13886" spans="1:7">
      <c r="A13886" s="5">
        <v>2158416</v>
      </c>
      <c r="B13886" s="5">
        <v>10595</v>
      </c>
      <c r="C13886" s="6">
        <v>43204</v>
      </c>
      <c r="D13886" s="5">
        <v>88</v>
      </c>
      <c r="E13886" s="5" t="str">
        <f>_xlfn.XLOOKUP(Orders[[#This Row],[user_id]],Users[user_id],Users[country])</f>
        <v>IT</v>
      </c>
      <c r="F13886" s="5" t="str">
        <f>_xlfn.XLOOKUP(Orders[[#This Row],[country_code]],Countries[country_code],Countries[country_name])</f>
        <v>Italy</v>
      </c>
      <c r="G13886" s="5">
        <f>_xlfn.XLOOKUP(Orders[[#This Row],[user_id]],Users[user_id],Users[is_referral])</f>
        <v>1</v>
      </c>
    </row>
    <row r="13887" spans="1:7">
      <c r="A13887" s="5">
        <v>2158417</v>
      </c>
      <c r="B13887" s="5">
        <v>9557</v>
      </c>
      <c r="C13887" s="6">
        <v>43204</v>
      </c>
      <c r="D13887" s="5">
        <v>46</v>
      </c>
      <c r="E13887" s="5" t="str">
        <f>_xlfn.XLOOKUP(Orders[[#This Row],[user_id]],Users[user_id],Users[country])</f>
        <v>FR</v>
      </c>
      <c r="F13887" s="5" t="str">
        <f>_xlfn.XLOOKUP(Orders[[#This Row],[country_code]],Countries[country_code],Countries[country_name])</f>
        <v>France</v>
      </c>
      <c r="G13887" s="5">
        <f>_xlfn.XLOOKUP(Orders[[#This Row],[user_id]],Users[user_id],Users[is_referral])</f>
        <v>1</v>
      </c>
    </row>
    <row r="13888" spans="1:7">
      <c r="A13888" s="5">
        <v>2158418</v>
      </c>
      <c r="B13888" s="5">
        <v>14757</v>
      </c>
      <c r="C13888" s="6">
        <v>43204</v>
      </c>
      <c r="D13888" s="5">
        <v>24</v>
      </c>
      <c r="E13888" s="5" t="str">
        <f>_xlfn.XLOOKUP(Orders[[#This Row],[user_id]],Users[user_id],Users[country])</f>
        <v>FR</v>
      </c>
      <c r="F13888" s="5" t="str">
        <f>_xlfn.XLOOKUP(Orders[[#This Row],[country_code]],Countries[country_code],Countries[country_name])</f>
        <v>France</v>
      </c>
      <c r="G13888" s="5">
        <f>_xlfn.XLOOKUP(Orders[[#This Row],[user_id]],Users[user_id],Users[is_referral])</f>
        <v>1</v>
      </c>
    </row>
    <row r="13889" spans="1:7">
      <c r="A13889" s="5">
        <v>2158421</v>
      </c>
      <c r="B13889" s="5">
        <v>17136</v>
      </c>
      <c r="C13889" s="6">
        <v>43204</v>
      </c>
      <c r="D13889" s="5">
        <v>28</v>
      </c>
      <c r="E13889" s="5" t="str">
        <f>_xlfn.XLOOKUP(Orders[[#This Row],[user_id]],Users[user_id],Users[country])</f>
        <v>DE</v>
      </c>
      <c r="F13889" s="5" t="str">
        <f>_xlfn.XLOOKUP(Orders[[#This Row],[country_code]],Countries[country_code],Countries[country_name])</f>
        <v>Germany</v>
      </c>
      <c r="G13889" s="5">
        <f>_xlfn.XLOOKUP(Orders[[#This Row],[user_id]],Users[user_id],Users[is_referral])</f>
        <v>1</v>
      </c>
    </row>
    <row r="13890" spans="1:7">
      <c r="A13890" s="5">
        <v>2158422</v>
      </c>
      <c r="B13890" s="5">
        <v>3921</v>
      </c>
      <c r="C13890" s="6">
        <v>43204</v>
      </c>
      <c r="D13890" s="5">
        <v>37</v>
      </c>
      <c r="E13890" s="5" t="str">
        <f>_xlfn.XLOOKUP(Orders[[#This Row],[user_id]],Users[user_id],Users[country])</f>
        <v>FR</v>
      </c>
      <c r="F13890" s="5" t="str">
        <f>_xlfn.XLOOKUP(Orders[[#This Row],[country_code]],Countries[country_code],Countries[country_name])</f>
        <v>France</v>
      </c>
      <c r="G13890" s="5">
        <f>_xlfn.XLOOKUP(Orders[[#This Row],[user_id]],Users[user_id],Users[is_referral])</f>
        <v>0</v>
      </c>
    </row>
    <row r="13891" spans="1:7">
      <c r="A13891" s="5">
        <v>2158424</v>
      </c>
      <c r="B13891" s="5">
        <v>18355</v>
      </c>
      <c r="C13891" s="6">
        <v>43204</v>
      </c>
      <c r="D13891" s="5">
        <v>27</v>
      </c>
      <c r="E13891" s="5" t="str">
        <f>_xlfn.XLOOKUP(Orders[[#This Row],[user_id]],Users[user_id],Users[country])</f>
        <v>IT</v>
      </c>
      <c r="F13891" s="5" t="str">
        <f>_xlfn.XLOOKUP(Orders[[#This Row],[country_code]],Countries[country_code],Countries[country_name])</f>
        <v>Italy</v>
      </c>
      <c r="G13891" s="5">
        <f>_xlfn.XLOOKUP(Orders[[#This Row],[user_id]],Users[user_id],Users[is_referral])</f>
        <v>1</v>
      </c>
    </row>
    <row r="13892" spans="1:7">
      <c r="A13892" s="5">
        <v>2158427</v>
      </c>
      <c r="B13892" s="5">
        <v>5902</v>
      </c>
      <c r="C13892" s="6">
        <v>43204</v>
      </c>
      <c r="D13892" s="5">
        <v>65</v>
      </c>
      <c r="E13892" s="5" t="str">
        <f>_xlfn.XLOOKUP(Orders[[#This Row],[user_id]],Users[user_id],Users[country])</f>
        <v>IT</v>
      </c>
      <c r="F13892" s="5" t="str">
        <f>_xlfn.XLOOKUP(Orders[[#This Row],[country_code]],Countries[country_code],Countries[country_name])</f>
        <v>Italy</v>
      </c>
      <c r="G13892" s="5">
        <f>_xlfn.XLOOKUP(Orders[[#This Row],[user_id]],Users[user_id],Users[is_referral])</f>
        <v>1</v>
      </c>
    </row>
    <row r="13893" spans="1:7">
      <c r="A13893" s="5">
        <v>2158428</v>
      </c>
      <c r="B13893" s="5">
        <v>4912</v>
      </c>
      <c r="C13893" s="6">
        <v>43204</v>
      </c>
      <c r="D13893" s="5">
        <v>33</v>
      </c>
      <c r="E13893" s="5" t="str">
        <f>_xlfn.XLOOKUP(Orders[[#This Row],[user_id]],Users[user_id],Users[country])</f>
        <v>FR</v>
      </c>
      <c r="F13893" s="5" t="str">
        <f>_xlfn.XLOOKUP(Orders[[#This Row],[country_code]],Countries[country_code],Countries[country_name])</f>
        <v>France</v>
      </c>
      <c r="G13893" s="5">
        <f>_xlfn.XLOOKUP(Orders[[#This Row],[user_id]],Users[user_id],Users[is_referral])</f>
        <v>0</v>
      </c>
    </row>
    <row r="13894" spans="1:7">
      <c r="A13894" s="5">
        <v>2158429</v>
      </c>
      <c r="B13894" s="5">
        <v>9755</v>
      </c>
      <c r="C13894" s="6">
        <v>43204</v>
      </c>
      <c r="D13894" s="5">
        <v>21</v>
      </c>
      <c r="E13894" s="5" t="str">
        <f>_xlfn.XLOOKUP(Orders[[#This Row],[user_id]],Users[user_id],Users[country])</f>
        <v>FR</v>
      </c>
      <c r="F13894" s="5" t="str">
        <f>_xlfn.XLOOKUP(Orders[[#This Row],[country_code]],Countries[country_code],Countries[country_name])</f>
        <v>France</v>
      </c>
      <c r="G13894" s="5">
        <f>_xlfn.XLOOKUP(Orders[[#This Row],[user_id]],Users[user_id],Users[is_referral])</f>
        <v>1</v>
      </c>
    </row>
    <row r="13895" spans="1:7">
      <c r="A13895" s="5">
        <v>2158431</v>
      </c>
      <c r="B13895" s="5">
        <v>9593</v>
      </c>
      <c r="C13895" s="6">
        <v>43204</v>
      </c>
      <c r="D13895" s="5">
        <v>41</v>
      </c>
      <c r="E13895" s="5" t="str">
        <f>_xlfn.XLOOKUP(Orders[[#This Row],[user_id]],Users[user_id],Users[country])</f>
        <v>FR</v>
      </c>
      <c r="F13895" s="5" t="str">
        <f>_xlfn.XLOOKUP(Orders[[#This Row],[country_code]],Countries[country_code],Countries[country_name])</f>
        <v>France</v>
      </c>
      <c r="G13895" s="5">
        <f>_xlfn.XLOOKUP(Orders[[#This Row],[user_id]],Users[user_id],Users[is_referral])</f>
        <v>1</v>
      </c>
    </row>
    <row r="13896" spans="1:7">
      <c r="A13896" s="5">
        <v>2158434</v>
      </c>
      <c r="B13896" s="5">
        <v>11219</v>
      </c>
      <c r="C13896" s="6">
        <v>43204</v>
      </c>
      <c r="D13896" s="5">
        <v>41</v>
      </c>
      <c r="E13896" s="5" t="str">
        <f>_xlfn.XLOOKUP(Orders[[#This Row],[user_id]],Users[user_id],Users[country])</f>
        <v>IT</v>
      </c>
      <c r="F13896" s="5" t="str">
        <f>_xlfn.XLOOKUP(Orders[[#This Row],[country_code]],Countries[country_code],Countries[country_name])</f>
        <v>Italy</v>
      </c>
      <c r="G13896" s="5">
        <f>_xlfn.XLOOKUP(Orders[[#This Row],[user_id]],Users[user_id],Users[is_referral])</f>
        <v>1</v>
      </c>
    </row>
    <row r="13897" spans="1:7">
      <c r="A13897" s="5">
        <v>2158439</v>
      </c>
      <c r="B13897" s="5">
        <v>5364</v>
      </c>
      <c r="C13897" s="6">
        <v>43204</v>
      </c>
      <c r="D13897" s="5">
        <v>63</v>
      </c>
      <c r="E13897" s="5" t="str">
        <f>_xlfn.XLOOKUP(Orders[[#This Row],[user_id]],Users[user_id],Users[country])</f>
        <v>ES</v>
      </c>
      <c r="F13897" s="5" t="str">
        <f>_xlfn.XLOOKUP(Orders[[#This Row],[country_code]],Countries[country_code],Countries[country_name])</f>
        <v>Spain</v>
      </c>
      <c r="G13897" s="5">
        <f>_xlfn.XLOOKUP(Orders[[#This Row],[user_id]],Users[user_id],Users[is_referral])</f>
        <v>1</v>
      </c>
    </row>
    <row r="13898" spans="1:7">
      <c r="A13898" s="5">
        <v>2158440</v>
      </c>
      <c r="B13898" s="5">
        <v>18221</v>
      </c>
      <c r="C13898" s="6">
        <v>43204</v>
      </c>
      <c r="D13898" s="5">
        <v>26</v>
      </c>
      <c r="E13898" s="5" t="str">
        <f>_xlfn.XLOOKUP(Orders[[#This Row],[user_id]],Users[user_id],Users[country])</f>
        <v>FR</v>
      </c>
      <c r="F13898" s="5" t="str">
        <f>_xlfn.XLOOKUP(Orders[[#This Row],[country_code]],Countries[country_code],Countries[country_name])</f>
        <v>France</v>
      </c>
      <c r="G13898" s="5">
        <f>_xlfn.XLOOKUP(Orders[[#This Row],[user_id]],Users[user_id],Users[is_referral])</f>
        <v>0</v>
      </c>
    </row>
    <row r="13899" spans="1:7">
      <c r="A13899" s="5">
        <v>2158442</v>
      </c>
      <c r="B13899" s="5">
        <v>19318</v>
      </c>
      <c r="C13899" s="6">
        <v>43204</v>
      </c>
      <c r="D13899" s="5">
        <v>26</v>
      </c>
      <c r="E13899" s="5" t="str">
        <f>_xlfn.XLOOKUP(Orders[[#This Row],[user_id]],Users[user_id],Users[country])</f>
        <v>IT</v>
      </c>
      <c r="F13899" s="5" t="str">
        <f>_xlfn.XLOOKUP(Orders[[#This Row],[country_code]],Countries[country_code],Countries[country_name])</f>
        <v>Italy</v>
      </c>
      <c r="G13899" s="5">
        <f>_xlfn.XLOOKUP(Orders[[#This Row],[user_id]],Users[user_id],Users[is_referral])</f>
        <v>1</v>
      </c>
    </row>
    <row r="13900" spans="1:7">
      <c r="A13900" s="5">
        <v>2158444</v>
      </c>
      <c r="B13900" s="5">
        <v>19132</v>
      </c>
      <c r="C13900" s="6">
        <v>43204</v>
      </c>
      <c r="D13900" s="5">
        <v>60</v>
      </c>
      <c r="E13900" s="5" t="str">
        <f>_xlfn.XLOOKUP(Orders[[#This Row],[user_id]],Users[user_id],Users[country])</f>
        <v>IT</v>
      </c>
      <c r="F13900" s="5" t="str">
        <f>_xlfn.XLOOKUP(Orders[[#This Row],[country_code]],Countries[country_code],Countries[country_name])</f>
        <v>Italy</v>
      </c>
      <c r="G13900" s="5">
        <f>_xlfn.XLOOKUP(Orders[[#This Row],[user_id]],Users[user_id],Users[is_referral])</f>
        <v>0</v>
      </c>
    </row>
    <row r="13901" spans="1:7">
      <c r="A13901" s="5">
        <v>2158445</v>
      </c>
      <c r="B13901" s="5">
        <v>845</v>
      </c>
      <c r="C13901" s="6">
        <v>43204</v>
      </c>
      <c r="D13901" s="5">
        <v>25</v>
      </c>
      <c r="E13901" s="5" t="str">
        <f>_xlfn.XLOOKUP(Orders[[#This Row],[user_id]],Users[user_id],Users[country])</f>
        <v>IT</v>
      </c>
      <c r="F13901" s="5" t="str">
        <f>_xlfn.XLOOKUP(Orders[[#This Row],[country_code]],Countries[country_code],Countries[country_name])</f>
        <v>Italy</v>
      </c>
      <c r="G13901" s="5">
        <f>_xlfn.XLOOKUP(Orders[[#This Row],[user_id]],Users[user_id],Users[is_referral])</f>
        <v>0</v>
      </c>
    </row>
    <row r="13902" spans="1:7">
      <c r="A13902" s="5">
        <v>2158449</v>
      </c>
      <c r="B13902" s="5">
        <v>11333</v>
      </c>
      <c r="C13902" s="6">
        <v>43204</v>
      </c>
      <c r="D13902" s="5">
        <v>44</v>
      </c>
      <c r="E13902" s="5" t="str">
        <f>_xlfn.XLOOKUP(Orders[[#This Row],[user_id]],Users[user_id],Users[country])</f>
        <v>ES</v>
      </c>
      <c r="F13902" s="5" t="str">
        <f>_xlfn.XLOOKUP(Orders[[#This Row],[country_code]],Countries[country_code],Countries[country_name])</f>
        <v>Spain</v>
      </c>
      <c r="G13902" s="5">
        <f>_xlfn.XLOOKUP(Orders[[#This Row],[user_id]],Users[user_id],Users[is_referral])</f>
        <v>1</v>
      </c>
    </row>
    <row r="13903" spans="1:7">
      <c r="A13903" s="5">
        <v>2158450</v>
      </c>
      <c r="B13903" s="5">
        <v>1476</v>
      </c>
      <c r="C13903" s="6">
        <v>43204</v>
      </c>
      <c r="D13903" s="5">
        <v>42</v>
      </c>
      <c r="E13903" s="5" t="str">
        <f>_xlfn.XLOOKUP(Orders[[#This Row],[user_id]],Users[user_id],Users[country])</f>
        <v>ES</v>
      </c>
      <c r="F13903" s="5" t="str">
        <f>_xlfn.XLOOKUP(Orders[[#This Row],[country_code]],Countries[country_code],Countries[country_name])</f>
        <v>Spain</v>
      </c>
      <c r="G13903" s="5">
        <f>_xlfn.XLOOKUP(Orders[[#This Row],[user_id]],Users[user_id],Users[is_referral])</f>
        <v>0</v>
      </c>
    </row>
    <row r="13904" spans="1:7">
      <c r="A13904" s="5">
        <v>2158451</v>
      </c>
      <c r="B13904" s="5">
        <v>6907</v>
      </c>
      <c r="C13904" s="6">
        <v>43204</v>
      </c>
      <c r="D13904" s="5">
        <v>27</v>
      </c>
      <c r="E13904" s="5" t="str">
        <f>_xlfn.XLOOKUP(Orders[[#This Row],[user_id]],Users[user_id],Users[country])</f>
        <v>FR</v>
      </c>
      <c r="F13904" s="5" t="str">
        <f>_xlfn.XLOOKUP(Orders[[#This Row],[country_code]],Countries[country_code],Countries[country_name])</f>
        <v>France</v>
      </c>
      <c r="G13904" s="5">
        <f>_xlfn.XLOOKUP(Orders[[#This Row],[user_id]],Users[user_id],Users[is_referral])</f>
        <v>1</v>
      </c>
    </row>
    <row r="13905" spans="1:7">
      <c r="A13905" s="5">
        <v>2158453</v>
      </c>
      <c r="B13905" s="5">
        <v>13018</v>
      </c>
      <c r="C13905" s="6">
        <v>43204</v>
      </c>
      <c r="D13905" s="5">
        <v>13</v>
      </c>
      <c r="E13905" s="5" t="str">
        <f>_xlfn.XLOOKUP(Orders[[#This Row],[user_id]],Users[user_id],Users[country])</f>
        <v>DE</v>
      </c>
      <c r="F13905" s="5" t="str">
        <f>_xlfn.XLOOKUP(Orders[[#This Row],[country_code]],Countries[country_code],Countries[country_name])</f>
        <v>Germany</v>
      </c>
      <c r="G13905" s="5">
        <f>_xlfn.XLOOKUP(Orders[[#This Row],[user_id]],Users[user_id],Users[is_referral])</f>
        <v>1</v>
      </c>
    </row>
    <row r="13906" spans="1:7">
      <c r="A13906" s="5">
        <v>2158455</v>
      </c>
      <c r="B13906" s="5">
        <v>14398</v>
      </c>
      <c r="C13906" s="6">
        <v>43204</v>
      </c>
      <c r="D13906" s="5">
        <v>48</v>
      </c>
      <c r="E13906" s="5" t="str">
        <f>_xlfn.XLOOKUP(Orders[[#This Row],[user_id]],Users[user_id],Users[country])</f>
        <v>IT</v>
      </c>
      <c r="F13906" s="5" t="str">
        <f>_xlfn.XLOOKUP(Orders[[#This Row],[country_code]],Countries[country_code],Countries[country_name])</f>
        <v>Italy</v>
      </c>
      <c r="G13906" s="5">
        <f>_xlfn.XLOOKUP(Orders[[#This Row],[user_id]],Users[user_id],Users[is_referral])</f>
        <v>1</v>
      </c>
    </row>
    <row r="13907" spans="1:7">
      <c r="A13907" s="5">
        <v>2158457</v>
      </c>
      <c r="B13907" s="5">
        <v>4518</v>
      </c>
      <c r="C13907" s="6">
        <v>43204</v>
      </c>
      <c r="D13907" s="5">
        <v>71</v>
      </c>
      <c r="E13907" s="5" t="str">
        <f>_xlfn.XLOOKUP(Orders[[#This Row],[user_id]],Users[user_id],Users[country])</f>
        <v>FR</v>
      </c>
      <c r="F13907" s="5" t="str">
        <f>_xlfn.XLOOKUP(Orders[[#This Row],[country_code]],Countries[country_code],Countries[country_name])</f>
        <v>France</v>
      </c>
      <c r="G13907" s="5">
        <f>_xlfn.XLOOKUP(Orders[[#This Row],[user_id]],Users[user_id],Users[is_referral])</f>
        <v>0</v>
      </c>
    </row>
    <row r="13908" spans="1:7">
      <c r="A13908" s="5">
        <v>2158458</v>
      </c>
      <c r="B13908" s="5">
        <v>18315</v>
      </c>
      <c r="C13908" s="6">
        <v>43204</v>
      </c>
      <c r="D13908" s="5">
        <v>36</v>
      </c>
      <c r="E13908" s="5" t="str">
        <f>_xlfn.XLOOKUP(Orders[[#This Row],[user_id]],Users[user_id],Users[country])</f>
        <v>IT</v>
      </c>
      <c r="F13908" s="5" t="str">
        <f>_xlfn.XLOOKUP(Orders[[#This Row],[country_code]],Countries[country_code],Countries[country_name])</f>
        <v>Italy</v>
      </c>
      <c r="G13908" s="5">
        <f>_xlfn.XLOOKUP(Orders[[#This Row],[user_id]],Users[user_id],Users[is_referral])</f>
        <v>1</v>
      </c>
    </row>
    <row r="13909" spans="1:7">
      <c r="A13909" s="5">
        <v>2158461</v>
      </c>
      <c r="B13909" s="5">
        <v>18163</v>
      </c>
      <c r="C13909" s="6">
        <v>43204</v>
      </c>
      <c r="D13909" s="5">
        <v>52</v>
      </c>
      <c r="E13909" s="5" t="str">
        <f>_xlfn.XLOOKUP(Orders[[#This Row],[user_id]],Users[user_id],Users[country])</f>
        <v>FR</v>
      </c>
      <c r="F13909" s="5" t="str">
        <f>_xlfn.XLOOKUP(Orders[[#This Row],[country_code]],Countries[country_code],Countries[country_name])</f>
        <v>France</v>
      </c>
      <c r="G13909" s="5">
        <f>_xlfn.XLOOKUP(Orders[[#This Row],[user_id]],Users[user_id],Users[is_referral])</f>
        <v>1</v>
      </c>
    </row>
    <row r="13910" spans="1:7">
      <c r="A13910" s="5">
        <v>2158464</v>
      </c>
      <c r="B13910" s="5">
        <v>17102</v>
      </c>
      <c r="C13910" s="6">
        <v>43204</v>
      </c>
      <c r="D13910" s="5">
        <v>42</v>
      </c>
      <c r="E13910" s="5" t="str">
        <f>_xlfn.XLOOKUP(Orders[[#This Row],[user_id]],Users[user_id],Users[country])</f>
        <v>FR</v>
      </c>
      <c r="F13910" s="5" t="str">
        <f>_xlfn.XLOOKUP(Orders[[#This Row],[country_code]],Countries[country_code],Countries[country_name])</f>
        <v>France</v>
      </c>
      <c r="G13910" s="5">
        <f>_xlfn.XLOOKUP(Orders[[#This Row],[user_id]],Users[user_id],Users[is_referral])</f>
        <v>0</v>
      </c>
    </row>
    <row r="13911" spans="1:7">
      <c r="A13911" s="5">
        <v>2158468</v>
      </c>
      <c r="B13911" s="5">
        <v>19778</v>
      </c>
      <c r="C13911" s="6">
        <v>43204</v>
      </c>
      <c r="D13911" s="5">
        <v>52</v>
      </c>
      <c r="E13911" s="5" t="str">
        <f>_xlfn.XLOOKUP(Orders[[#This Row],[user_id]],Users[user_id],Users[country])</f>
        <v>DE</v>
      </c>
      <c r="F13911" s="5" t="str">
        <f>_xlfn.XLOOKUP(Orders[[#This Row],[country_code]],Countries[country_code],Countries[country_name])</f>
        <v>Germany</v>
      </c>
      <c r="G13911" s="5">
        <f>_xlfn.XLOOKUP(Orders[[#This Row],[user_id]],Users[user_id],Users[is_referral])</f>
        <v>1</v>
      </c>
    </row>
    <row r="13912" spans="1:7">
      <c r="A13912" s="5">
        <v>2158469</v>
      </c>
      <c r="B13912" s="5">
        <v>5281</v>
      </c>
      <c r="C13912" s="6">
        <v>43204</v>
      </c>
      <c r="D13912" s="5">
        <v>75</v>
      </c>
      <c r="E13912" s="5" t="str">
        <f>_xlfn.XLOOKUP(Orders[[#This Row],[user_id]],Users[user_id],Users[country])</f>
        <v>ES</v>
      </c>
      <c r="F13912" s="5" t="str">
        <f>_xlfn.XLOOKUP(Orders[[#This Row],[country_code]],Countries[country_code],Countries[country_name])</f>
        <v>Spain</v>
      </c>
      <c r="G13912" s="5">
        <f>_xlfn.XLOOKUP(Orders[[#This Row],[user_id]],Users[user_id],Users[is_referral])</f>
        <v>1</v>
      </c>
    </row>
    <row r="13913" spans="1:7">
      <c r="A13913" s="5">
        <v>2158470</v>
      </c>
      <c r="B13913" s="5">
        <v>12460</v>
      </c>
      <c r="C13913" s="6">
        <v>43204</v>
      </c>
      <c r="D13913" s="5">
        <v>72</v>
      </c>
      <c r="E13913" s="5" t="str">
        <f>_xlfn.XLOOKUP(Orders[[#This Row],[user_id]],Users[user_id],Users[country])</f>
        <v>FR</v>
      </c>
      <c r="F13913" s="5" t="str">
        <f>_xlfn.XLOOKUP(Orders[[#This Row],[country_code]],Countries[country_code],Countries[country_name])</f>
        <v>France</v>
      </c>
      <c r="G13913" s="5">
        <f>_xlfn.XLOOKUP(Orders[[#This Row],[user_id]],Users[user_id],Users[is_referral])</f>
        <v>1</v>
      </c>
    </row>
    <row r="13914" spans="1:7">
      <c r="A13914" s="5">
        <v>2158471</v>
      </c>
      <c r="B13914" s="5">
        <v>17214</v>
      </c>
      <c r="C13914" s="6">
        <v>43204</v>
      </c>
      <c r="D13914" s="5">
        <v>20</v>
      </c>
      <c r="E13914" s="5" t="str">
        <f>_xlfn.XLOOKUP(Orders[[#This Row],[user_id]],Users[user_id],Users[country])</f>
        <v>FR</v>
      </c>
      <c r="F13914" s="5" t="str">
        <f>_xlfn.XLOOKUP(Orders[[#This Row],[country_code]],Countries[country_code],Countries[country_name])</f>
        <v>France</v>
      </c>
      <c r="G13914" s="5">
        <f>_xlfn.XLOOKUP(Orders[[#This Row],[user_id]],Users[user_id],Users[is_referral])</f>
        <v>0</v>
      </c>
    </row>
    <row r="13915" spans="1:7">
      <c r="A13915" s="5">
        <v>2158472</v>
      </c>
      <c r="B13915" s="5">
        <v>8922</v>
      </c>
      <c r="C13915" s="6">
        <v>43204</v>
      </c>
      <c r="D13915" s="5">
        <v>45</v>
      </c>
      <c r="E13915" s="5" t="str">
        <f>_xlfn.XLOOKUP(Orders[[#This Row],[user_id]],Users[user_id],Users[country])</f>
        <v>ES</v>
      </c>
      <c r="F13915" s="5" t="str">
        <f>_xlfn.XLOOKUP(Orders[[#This Row],[country_code]],Countries[country_code],Countries[country_name])</f>
        <v>Spain</v>
      </c>
      <c r="G13915" s="5">
        <f>_xlfn.XLOOKUP(Orders[[#This Row],[user_id]],Users[user_id],Users[is_referral])</f>
        <v>1</v>
      </c>
    </row>
    <row r="13916" spans="1:7">
      <c r="A13916" s="5">
        <v>2158473</v>
      </c>
      <c r="B13916" s="5">
        <v>15152</v>
      </c>
      <c r="C13916" s="6">
        <v>43204</v>
      </c>
      <c r="D13916" s="5">
        <v>43</v>
      </c>
      <c r="E13916" s="5" t="str">
        <f>_xlfn.XLOOKUP(Orders[[#This Row],[user_id]],Users[user_id],Users[country])</f>
        <v>DE</v>
      </c>
      <c r="F13916" s="5" t="str">
        <f>_xlfn.XLOOKUP(Orders[[#This Row],[country_code]],Countries[country_code],Countries[country_name])</f>
        <v>Germany</v>
      </c>
      <c r="G13916" s="5">
        <f>_xlfn.XLOOKUP(Orders[[#This Row],[user_id]],Users[user_id],Users[is_referral])</f>
        <v>1</v>
      </c>
    </row>
    <row r="13917" spans="1:7">
      <c r="A13917" s="5">
        <v>2158474</v>
      </c>
      <c r="B13917" s="5">
        <v>10401</v>
      </c>
      <c r="C13917" s="6">
        <v>43204</v>
      </c>
      <c r="D13917" s="5">
        <v>50</v>
      </c>
      <c r="E13917" s="5" t="str">
        <f>_xlfn.XLOOKUP(Orders[[#This Row],[user_id]],Users[user_id],Users[country])</f>
        <v>FR</v>
      </c>
      <c r="F13917" s="5" t="str">
        <f>_xlfn.XLOOKUP(Orders[[#This Row],[country_code]],Countries[country_code],Countries[country_name])</f>
        <v>France</v>
      </c>
      <c r="G13917" s="5">
        <f>_xlfn.XLOOKUP(Orders[[#This Row],[user_id]],Users[user_id],Users[is_referral])</f>
        <v>1</v>
      </c>
    </row>
    <row r="13918" spans="1:7">
      <c r="A13918" s="5">
        <v>2158476</v>
      </c>
      <c r="B13918" s="5">
        <v>10318</v>
      </c>
      <c r="C13918" s="6">
        <v>43204</v>
      </c>
      <c r="D13918" s="5">
        <v>24</v>
      </c>
      <c r="E13918" s="5" t="str">
        <f>_xlfn.XLOOKUP(Orders[[#This Row],[user_id]],Users[user_id],Users[country])</f>
        <v>IT</v>
      </c>
      <c r="F13918" s="5" t="str">
        <f>_xlfn.XLOOKUP(Orders[[#This Row],[country_code]],Countries[country_code],Countries[country_name])</f>
        <v>Italy</v>
      </c>
      <c r="G13918" s="5">
        <f>_xlfn.XLOOKUP(Orders[[#This Row],[user_id]],Users[user_id],Users[is_referral])</f>
        <v>1</v>
      </c>
    </row>
    <row r="13919" spans="1:7">
      <c r="A13919" s="5">
        <v>2158477</v>
      </c>
      <c r="B13919" s="5">
        <v>1606</v>
      </c>
      <c r="C13919" s="6">
        <v>43204</v>
      </c>
      <c r="D13919" s="5">
        <v>69</v>
      </c>
      <c r="E13919" s="5" t="str">
        <f>_xlfn.XLOOKUP(Orders[[#This Row],[user_id]],Users[user_id],Users[country])</f>
        <v>ES</v>
      </c>
      <c r="F13919" s="5" t="str">
        <f>_xlfn.XLOOKUP(Orders[[#This Row],[country_code]],Countries[country_code],Countries[country_name])</f>
        <v>Spain</v>
      </c>
      <c r="G13919" s="5">
        <f>_xlfn.XLOOKUP(Orders[[#This Row],[user_id]],Users[user_id],Users[is_referral])</f>
        <v>0</v>
      </c>
    </row>
    <row r="13920" spans="1:7">
      <c r="A13920" s="5">
        <v>2158478</v>
      </c>
      <c r="B13920" s="5">
        <v>17641</v>
      </c>
      <c r="C13920" s="6">
        <v>43204</v>
      </c>
      <c r="D13920" s="5">
        <v>26</v>
      </c>
      <c r="E13920" s="5" t="str">
        <f>_xlfn.XLOOKUP(Orders[[#This Row],[user_id]],Users[user_id],Users[country])</f>
        <v>DE</v>
      </c>
      <c r="F13920" s="5" t="str">
        <f>_xlfn.XLOOKUP(Orders[[#This Row],[country_code]],Countries[country_code],Countries[country_name])</f>
        <v>Germany</v>
      </c>
      <c r="G13920" s="5">
        <f>_xlfn.XLOOKUP(Orders[[#This Row],[user_id]],Users[user_id],Users[is_referral])</f>
        <v>1</v>
      </c>
    </row>
    <row r="13921" spans="1:7">
      <c r="A13921" s="5">
        <v>2158480</v>
      </c>
      <c r="B13921" s="5">
        <v>19985</v>
      </c>
      <c r="C13921" s="6">
        <v>43204</v>
      </c>
      <c r="D13921" s="5">
        <v>63</v>
      </c>
      <c r="E13921" s="5" t="str">
        <f>_xlfn.XLOOKUP(Orders[[#This Row],[user_id]],Users[user_id],Users[country])</f>
        <v>DE</v>
      </c>
      <c r="F13921" s="5" t="str">
        <f>_xlfn.XLOOKUP(Orders[[#This Row],[country_code]],Countries[country_code],Countries[country_name])</f>
        <v>Germany</v>
      </c>
      <c r="G13921" s="5">
        <f>_xlfn.XLOOKUP(Orders[[#This Row],[user_id]],Users[user_id],Users[is_referral])</f>
        <v>1</v>
      </c>
    </row>
    <row r="13922" spans="1:7">
      <c r="A13922" s="5">
        <v>2158484</v>
      </c>
      <c r="B13922" s="5">
        <v>3470</v>
      </c>
      <c r="C13922" s="6">
        <v>43204</v>
      </c>
      <c r="D13922" s="5">
        <v>35</v>
      </c>
      <c r="E13922" s="5" t="str">
        <f>_xlfn.XLOOKUP(Orders[[#This Row],[user_id]],Users[user_id],Users[country])</f>
        <v>IT</v>
      </c>
      <c r="F13922" s="5" t="str">
        <f>_xlfn.XLOOKUP(Orders[[#This Row],[country_code]],Countries[country_code],Countries[country_name])</f>
        <v>Italy</v>
      </c>
      <c r="G13922" s="5">
        <f>_xlfn.XLOOKUP(Orders[[#This Row],[user_id]],Users[user_id],Users[is_referral])</f>
        <v>0</v>
      </c>
    </row>
    <row r="13923" spans="1:7">
      <c r="A13923" s="5">
        <v>2158485</v>
      </c>
      <c r="B13923" s="5">
        <v>15728</v>
      </c>
      <c r="C13923" s="6">
        <v>43204</v>
      </c>
      <c r="D13923" s="5">
        <v>47</v>
      </c>
      <c r="E13923" s="5" t="str">
        <f>_xlfn.XLOOKUP(Orders[[#This Row],[user_id]],Users[user_id],Users[country])</f>
        <v>ES</v>
      </c>
      <c r="F13923" s="5" t="str">
        <f>_xlfn.XLOOKUP(Orders[[#This Row],[country_code]],Countries[country_code],Countries[country_name])</f>
        <v>Spain</v>
      </c>
      <c r="G13923" s="5">
        <f>_xlfn.XLOOKUP(Orders[[#This Row],[user_id]],Users[user_id],Users[is_referral])</f>
        <v>1</v>
      </c>
    </row>
    <row r="13924" spans="1:7">
      <c r="A13924" s="5">
        <v>2158488</v>
      </c>
      <c r="B13924" s="5">
        <v>1922</v>
      </c>
      <c r="C13924" s="6">
        <v>43204</v>
      </c>
      <c r="D13924" s="5">
        <v>18</v>
      </c>
      <c r="E13924" s="5" t="str">
        <f>_xlfn.XLOOKUP(Orders[[#This Row],[user_id]],Users[user_id],Users[country])</f>
        <v>FR</v>
      </c>
      <c r="F13924" s="5" t="str">
        <f>_xlfn.XLOOKUP(Orders[[#This Row],[country_code]],Countries[country_code],Countries[country_name])</f>
        <v>France</v>
      </c>
      <c r="G13924" s="5">
        <f>_xlfn.XLOOKUP(Orders[[#This Row],[user_id]],Users[user_id],Users[is_referral])</f>
        <v>0</v>
      </c>
    </row>
    <row r="13925" spans="1:7">
      <c r="A13925" s="5">
        <v>2158489</v>
      </c>
      <c r="B13925" s="5">
        <v>2500</v>
      </c>
      <c r="C13925" s="6">
        <v>43204</v>
      </c>
      <c r="D13925" s="5">
        <v>11</v>
      </c>
      <c r="E13925" s="5" t="str">
        <f>_xlfn.XLOOKUP(Orders[[#This Row],[user_id]],Users[user_id],Users[country])</f>
        <v>DE</v>
      </c>
      <c r="F13925" s="5" t="str">
        <f>_xlfn.XLOOKUP(Orders[[#This Row],[country_code]],Countries[country_code],Countries[country_name])</f>
        <v>Germany</v>
      </c>
      <c r="G13925" s="5">
        <f>_xlfn.XLOOKUP(Orders[[#This Row],[user_id]],Users[user_id],Users[is_referral])</f>
        <v>0</v>
      </c>
    </row>
    <row r="13926" spans="1:7">
      <c r="A13926" s="5">
        <v>2158490</v>
      </c>
      <c r="B13926" s="5">
        <v>5011</v>
      </c>
      <c r="C13926" s="6">
        <v>43204</v>
      </c>
      <c r="D13926" s="5">
        <v>30</v>
      </c>
      <c r="E13926" s="5" t="str">
        <f>_xlfn.XLOOKUP(Orders[[#This Row],[user_id]],Users[user_id],Users[country])</f>
        <v>FR</v>
      </c>
      <c r="F13926" s="5" t="str">
        <f>_xlfn.XLOOKUP(Orders[[#This Row],[country_code]],Countries[country_code],Countries[country_name])</f>
        <v>France</v>
      </c>
      <c r="G13926" s="5">
        <f>_xlfn.XLOOKUP(Orders[[#This Row],[user_id]],Users[user_id],Users[is_referral])</f>
        <v>1</v>
      </c>
    </row>
    <row r="13927" spans="1:7">
      <c r="A13927" s="5">
        <v>2158491</v>
      </c>
      <c r="B13927" s="5">
        <v>10375</v>
      </c>
      <c r="C13927" s="6">
        <v>43204</v>
      </c>
      <c r="D13927" s="5">
        <v>38</v>
      </c>
      <c r="E13927" s="5" t="str">
        <f>_xlfn.XLOOKUP(Orders[[#This Row],[user_id]],Users[user_id],Users[country])</f>
        <v>IT</v>
      </c>
      <c r="F13927" s="5" t="str">
        <f>_xlfn.XLOOKUP(Orders[[#This Row],[country_code]],Countries[country_code],Countries[country_name])</f>
        <v>Italy</v>
      </c>
      <c r="G13927" s="5">
        <f>_xlfn.XLOOKUP(Orders[[#This Row],[user_id]],Users[user_id],Users[is_referral])</f>
        <v>1</v>
      </c>
    </row>
    <row r="13928" spans="1:7">
      <c r="A13928" s="5">
        <v>2158492</v>
      </c>
      <c r="B13928" s="5">
        <v>15433</v>
      </c>
      <c r="C13928" s="6">
        <v>43204</v>
      </c>
      <c r="D13928" s="5">
        <v>88</v>
      </c>
      <c r="E13928" s="5" t="str">
        <f>_xlfn.XLOOKUP(Orders[[#This Row],[user_id]],Users[user_id],Users[country])</f>
        <v>FR</v>
      </c>
      <c r="F13928" s="5" t="str">
        <f>_xlfn.XLOOKUP(Orders[[#This Row],[country_code]],Countries[country_code],Countries[country_name])</f>
        <v>France</v>
      </c>
      <c r="G13928" s="5">
        <f>_xlfn.XLOOKUP(Orders[[#This Row],[user_id]],Users[user_id],Users[is_referral])</f>
        <v>1</v>
      </c>
    </row>
    <row r="13929" spans="1:7">
      <c r="A13929" s="5">
        <v>2158494</v>
      </c>
      <c r="B13929" s="5">
        <v>5361</v>
      </c>
      <c r="C13929" s="6">
        <v>43204</v>
      </c>
      <c r="D13929" s="5">
        <v>19</v>
      </c>
      <c r="E13929" s="5" t="str">
        <f>_xlfn.XLOOKUP(Orders[[#This Row],[user_id]],Users[user_id],Users[country])</f>
        <v>DE</v>
      </c>
      <c r="F13929" s="5" t="str">
        <f>_xlfn.XLOOKUP(Orders[[#This Row],[country_code]],Countries[country_code],Countries[country_name])</f>
        <v>Germany</v>
      </c>
      <c r="G13929" s="5">
        <f>_xlfn.XLOOKUP(Orders[[#This Row],[user_id]],Users[user_id],Users[is_referral])</f>
        <v>1</v>
      </c>
    </row>
    <row r="13930" spans="1:7">
      <c r="A13930" s="5">
        <v>2158497</v>
      </c>
      <c r="B13930" s="5">
        <v>19702</v>
      </c>
      <c r="C13930" s="6">
        <v>43204</v>
      </c>
      <c r="D13930" s="5">
        <v>36</v>
      </c>
      <c r="E13930" s="5" t="str">
        <f>_xlfn.XLOOKUP(Orders[[#This Row],[user_id]],Users[user_id],Users[country])</f>
        <v>FR</v>
      </c>
      <c r="F13930" s="5" t="str">
        <f>_xlfn.XLOOKUP(Orders[[#This Row],[country_code]],Countries[country_code],Countries[country_name])</f>
        <v>France</v>
      </c>
      <c r="G13930" s="5">
        <f>_xlfn.XLOOKUP(Orders[[#This Row],[user_id]],Users[user_id],Users[is_referral])</f>
        <v>1</v>
      </c>
    </row>
    <row r="13931" spans="1:7">
      <c r="A13931" s="5">
        <v>2158500</v>
      </c>
      <c r="B13931" s="5">
        <v>13594</v>
      </c>
      <c r="C13931" s="6">
        <v>43204</v>
      </c>
      <c r="D13931" s="5">
        <v>46</v>
      </c>
      <c r="E13931" s="5" t="str">
        <f>_xlfn.XLOOKUP(Orders[[#This Row],[user_id]],Users[user_id],Users[country])</f>
        <v>DE</v>
      </c>
      <c r="F13931" s="5" t="str">
        <f>_xlfn.XLOOKUP(Orders[[#This Row],[country_code]],Countries[country_code],Countries[country_name])</f>
        <v>Germany</v>
      </c>
      <c r="G13931" s="5">
        <f>_xlfn.XLOOKUP(Orders[[#This Row],[user_id]],Users[user_id],Users[is_referral])</f>
        <v>1</v>
      </c>
    </row>
    <row r="13932" spans="1:7">
      <c r="A13932" s="5">
        <v>2158501</v>
      </c>
      <c r="B13932" s="5">
        <v>4293</v>
      </c>
      <c r="C13932" s="6">
        <v>43204</v>
      </c>
      <c r="D13932" s="5">
        <v>57</v>
      </c>
      <c r="E13932" s="5" t="str">
        <f>_xlfn.XLOOKUP(Orders[[#This Row],[user_id]],Users[user_id],Users[country])</f>
        <v>FR</v>
      </c>
      <c r="F13932" s="5" t="str">
        <f>_xlfn.XLOOKUP(Orders[[#This Row],[country_code]],Countries[country_code],Countries[country_name])</f>
        <v>France</v>
      </c>
      <c r="G13932" s="5">
        <f>_xlfn.XLOOKUP(Orders[[#This Row],[user_id]],Users[user_id],Users[is_referral])</f>
        <v>0</v>
      </c>
    </row>
    <row r="13933" spans="1:7">
      <c r="A13933" s="5">
        <v>2158505</v>
      </c>
      <c r="B13933" s="5">
        <v>5079</v>
      </c>
      <c r="C13933" s="6">
        <v>43204</v>
      </c>
      <c r="D13933" s="5">
        <v>27</v>
      </c>
      <c r="E13933" s="5" t="str">
        <f>_xlfn.XLOOKUP(Orders[[#This Row],[user_id]],Users[user_id],Users[country])</f>
        <v>ES</v>
      </c>
      <c r="F13933" s="5" t="str">
        <f>_xlfn.XLOOKUP(Orders[[#This Row],[country_code]],Countries[country_code],Countries[country_name])</f>
        <v>Spain</v>
      </c>
      <c r="G13933" s="5">
        <f>_xlfn.XLOOKUP(Orders[[#This Row],[user_id]],Users[user_id],Users[is_referral])</f>
        <v>1</v>
      </c>
    </row>
    <row r="13934" spans="1:7">
      <c r="A13934" s="5">
        <v>2158508</v>
      </c>
      <c r="B13934" s="5">
        <v>13086</v>
      </c>
      <c r="C13934" s="6">
        <v>43204</v>
      </c>
      <c r="D13934" s="5">
        <v>27</v>
      </c>
      <c r="E13934" s="5" t="str">
        <f>_xlfn.XLOOKUP(Orders[[#This Row],[user_id]],Users[user_id],Users[country])</f>
        <v>ES</v>
      </c>
      <c r="F13934" s="5" t="str">
        <f>_xlfn.XLOOKUP(Orders[[#This Row],[country_code]],Countries[country_code],Countries[country_name])</f>
        <v>Spain</v>
      </c>
      <c r="G13934" s="5">
        <f>_xlfn.XLOOKUP(Orders[[#This Row],[user_id]],Users[user_id],Users[is_referral])</f>
        <v>1</v>
      </c>
    </row>
    <row r="13935" spans="1:7">
      <c r="A13935" s="5">
        <v>2158510</v>
      </c>
      <c r="B13935" s="5">
        <v>14360</v>
      </c>
      <c r="C13935" s="6">
        <v>43204</v>
      </c>
      <c r="D13935" s="5">
        <v>43</v>
      </c>
      <c r="E13935" s="5" t="str">
        <f>_xlfn.XLOOKUP(Orders[[#This Row],[user_id]],Users[user_id],Users[country])</f>
        <v>FR</v>
      </c>
      <c r="F13935" s="5" t="str">
        <f>_xlfn.XLOOKUP(Orders[[#This Row],[country_code]],Countries[country_code],Countries[country_name])</f>
        <v>France</v>
      </c>
      <c r="G13935" s="5">
        <f>_xlfn.XLOOKUP(Orders[[#This Row],[user_id]],Users[user_id],Users[is_referral])</f>
        <v>1</v>
      </c>
    </row>
    <row r="13936" spans="1:7">
      <c r="A13936" s="5">
        <v>2158511</v>
      </c>
      <c r="B13936" s="5">
        <v>7532</v>
      </c>
      <c r="C13936" s="6">
        <v>43204</v>
      </c>
      <c r="D13936" s="5">
        <v>52</v>
      </c>
      <c r="E13936" s="5" t="str">
        <f>_xlfn.XLOOKUP(Orders[[#This Row],[user_id]],Users[user_id],Users[country])</f>
        <v>ES</v>
      </c>
      <c r="F13936" s="5" t="str">
        <f>_xlfn.XLOOKUP(Orders[[#This Row],[country_code]],Countries[country_code],Countries[country_name])</f>
        <v>Spain</v>
      </c>
      <c r="G13936" s="5">
        <f>_xlfn.XLOOKUP(Orders[[#This Row],[user_id]],Users[user_id],Users[is_referral])</f>
        <v>1</v>
      </c>
    </row>
    <row r="13937" spans="1:7">
      <c r="A13937" s="5">
        <v>2158512</v>
      </c>
      <c r="B13937" s="5">
        <v>752</v>
      </c>
      <c r="C13937" s="6">
        <v>43204</v>
      </c>
      <c r="D13937" s="5">
        <v>123</v>
      </c>
      <c r="E13937" s="5" t="str">
        <f>_xlfn.XLOOKUP(Orders[[#This Row],[user_id]],Users[user_id],Users[country])</f>
        <v>IT</v>
      </c>
      <c r="F13937" s="5" t="str">
        <f>_xlfn.XLOOKUP(Orders[[#This Row],[country_code]],Countries[country_code],Countries[country_name])</f>
        <v>Italy</v>
      </c>
      <c r="G13937" s="5">
        <f>_xlfn.XLOOKUP(Orders[[#This Row],[user_id]],Users[user_id],Users[is_referral])</f>
        <v>0</v>
      </c>
    </row>
    <row r="13938" spans="1:7">
      <c r="A13938" s="5">
        <v>2158519</v>
      </c>
      <c r="B13938" s="5">
        <v>3194</v>
      </c>
      <c r="C13938" s="6">
        <v>43204</v>
      </c>
      <c r="D13938" s="5">
        <v>42</v>
      </c>
      <c r="E13938" s="5" t="str">
        <f>_xlfn.XLOOKUP(Orders[[#This Row],[user_id]],Users[user_id],Users[country])</f>
        <v>DE</v>
      </c>
      <c r="F13938" s="5" t="str">
        <f>_xlfn.XLOOKUP(Orders[[#This Row],[country_code]],Countries[country_code],Countries[country_name])</f>
        <v>Germany</v>
      </c>
      <c r="G13938" s="5">
        <f>_xlfn.XLOOKUP(Orders[[#This Row],[user_id]],Users[user_id],Users[is_referral])</f>
        <v>0</v>
      </c>
    </row>
    <row r="13939" spans="1:7">
      <c r="A13939" s="5">
        <v>2158520</v>
      </c>
      <c r="B13939" s="5">
        <v>9536</v>
      </c>
      <c r="C13939" s="6">
        <v>43204</v>
      </c>
      <c r="D13939" s="5">
        <v>39</v>
      </c>
      <c r="E13939" s="5" t="str">
        <f>_xlfn.XLOOKUP(Orders[[#This Row],[user_id]],Users[user_id],Users[country])</f>
        <v>ES</v>
      </c>
      <c r="F13939" s="5" t="str">
        <f>_xlfn.XLOOKUP(Orders[[#This Row],[country_code]],Countries[country_code],Countries[country_name])</f>
        <v>Spain</v>
      </c>
      <c r="G13939" s="5">
        <f>_xlfn.XLOOKUP(Orders[[#This Row],[user_id]],Users[user_id],Users[is_referral])</f>
        <v>0</v>
      </c>
    </row>
    <row r="13940" spans="1:7">
      <c r="A13940" s="5">
        <v>2158521</v>
      </c>
      <c r="B13940" s="5">
        <v>5765</v>
      </c>
      <c r="C13940" s="6">
        <v>43204</v>
      </c>
      <c r="D13940" s="5">
        <v>72</v>
      </c>
      <c r="E13940" s="5" t="str">
        <f>_xlfn.XLOOKUP(Orders[[#This Row],[user_id]],Users[user_id],Users[country])</f>
        <v>FR</v>
      </c>
      <c r="F13940" s="5" t="str">
        <f>_xlfn.XLOOKUP(Orders[[#This Row],[country_code]],Countries[country_code],Countries[country_name])</f>
        <v>France</v>
      </c>
      <c r="G13940" s="5">
        <f>_xlfn.XLOOKUP(Orders[[#This Row],[user_id]],Users[user_id],Users[is_referral])</f>
        <v>1</v>
      </c>
    </row>
    <row r="13941" spans="1:7">
      <c r="A13941" s="5">
        <v>2158523</v>
      </c>
      <c r="B13941" s="5">
        <v>3384</v>
      </c>
      <c r="C13941" s="6">
        <v>43204</v>
      </c>
      <c r="D13941" s="5">
        <v>33</v>
      </c>
      <c r="E13941" s="5" t="str">
        <f>_xlfn.XLOOKUP(Orders[[#This Row],[user_id]],Users[user_id],Users[country])</f>
        <v>ES</v>
      </c>
      <c r="F13941" s="5" t="str">
        <f>_xlfn.XLOOKUP(Orders[[#This Row],[country_code]],Countries[country_code],Countries[country_name])</f>
        <v>Spain</v>
      </c>
      <c r="G13941" s="5">
        <f>_xlfn.XLOOKUP(Orders[[#This Row],[user_id]],Users[user_id],Users[is_referral])</f>
        <v>0</v>
      </c>
    </row>
    <row r="13942" spans="1:7">
      <c r="A13942" s="5">
        <v>2158524</v>
      </c>
      <c r="B13942" s="5">
        <v>10020</v>
      </c>
      <c r="C13942" s="6">
        <v>43204</v>
      </c>
      <c r="D13942" s="5">
        <v>51</v>
      </c>
      <c r="E13942" s="5" t="str">
        <f>_xlfn.XLOOKUP(Orders[[#This Row],[user_id]],Users[user_id],Users[country])</f>
        <v>FR</v>
      </c>
      <c r="F13942" s="5" t="str">
        <f>_xlfn.XLOOKUP(Orders[[#This Row],[country_code]],Countries[country_code],Countries[country_name])</f>
        <v>France</v>
      </c>
      <c r="G13942" s="5">
        <f>_xlfn.XLOOKUP(Orders[[#This Row],[user_id]],Users[user_id],Users[is_referral])</f>
        <v>1</v>
      </c>
    </row>
    <row r="13943" spans="1:7">
      <c r="A13943" s="5">
        <v>2158525</v>
      </c>
      <c r="B13943" s="5">
        <v>4234</v>
      </c>
      <c r="C13943" s="6">
        <v>43204</v>
      </c>
      <c r="D13943" s="5">
        <v>37</v>
      </c>
      <c r="E13943" s="5" t="str">
        <f>_xlfn.XLOOKUP(Orders[[#This Row],[user_id]],Users[user_id],Users[country])</f>
        <v>IT</v>
      </c>
      <c r="F13943" s="5" t="str">
        <f>_xlfn.XLOOKUP(Orders[[#This Row],[country_code]],Countries[country_code],Countries[country_name])</f>
        <v>Italy</v>
      </c>
      <c r="G13943" s="5">
        <f>_xlfn.XLOOKUP(Orders[[#This Row],[user_id]],Users[user_id],Users[is_referral])</f>
        <v>0</v>
      </c>
    </row>
    <row r="13944" spans="1:7">
      <c r="A13944" s="5">
        <v>2158526</v>
      </c>
      <c r="B13944" s="5">
        <v>9178</v>
      </c>
      <c r="C13944" s="6">
        <v>43204</v>
      </c>
      <c r="D13944" s="5">
        <v>70</v>
      </c>
      <c r="E13944" s="5" t="str">
        <f>_xlfn.XLOOKUP(Orders[[#This Row],[user_id]],Users[user_id],Users[country])</f>
        <v>ES</v>
      </c>
      <c r="F13944" s="5" t="str">
        <f>_xlfn.XLOOKUP(Orders[[#This Row],[country_code]],Countries[country_code],Countries[country_name])</f>
        <v>Spain</v>
      </c>
      <c r="G13944" s="5">
        <f>_xlfn.XLOOKUP(Orders[[#This Row],[user_id]],Users[user_id],Users[is_referral])</f>
        <v>1</v>
      </c>
    </row>
    <row r="13945" spans="1:7">
      <c r="A13945" s="5">
        <v>2158527</v>
      </c>
      <c r="B13945" s="5">
        <v>4146</v>
      </c>
      <c r="C13945" s="6">
        <v>43204</v>
      </c>
      <c r="D13945" s="5">
        <v>35</v>
      </c>
      <c r="E13945" s="5" t="str">
        <f>_xlfn.XLOOKUP(Orders[[#This Row],[user_id]],Users[user_id],Users[country])</f>
        <v>DE</v>
      </c>
      <c r="F13945" s="5" t="str">
        <f>_xlfn.XLOOKUP(Orders[[#This Row],[country_code]],Countries[country_code],Countries[country_name])</f>
        <v>Germany</v>
      </c>
      <c r="G13945" s="5">
        <f>_xlfn.XLOOKUP(Orders[[#This Row],[user_id]],Users[user_id],Users[is_referral])</f>
        <v>0</v>
      </c>
    </row>
    <row r="13946" spans="1:7">
      <c r="A13946" s="5">
        <v>2158529</v>
      </c>
      <c r="B13946" s="5">
        <v>7261</v>
      </c>
      <c r="C13946" s="6">
        <v>43204</v>
      </c>
      <c r="D13946" s="5">
        <v>45</v>
      </c>
      <c r="E13946" s="5" t="str">
        <f>_xlfn.XLOOKUP(Orders[[#This Row],[user_id]],Users[user_id],Users[country])</f>
        <v>DE</v>
      </c>
      <c r="F13946" s="5" t="str">
        <f>_xlfn.XLOOKUP(Orders[[#This Row],[country_code]],Countries[country_code],Countries[country_name])</f>
        <v>Germany</v>
      </c>
      <c r="G13946" s="5">
        <f>_xlfn.XLOOKUP(Orders[[#This Row],[user_id]],Users[user_id],Users[is_referral])</f>
        <v>1</v>
      </c>
    </row>
    <row r="13947" spans="1:7">
      <c r="A13947" s="5">
        <v>2158534</v>
      </c>
      <c r="B13947" s="5">
        <v>3667</v>
      </c>
      <c r="C13947" s="6">
        <v>43204</v>
      </c>
      <c r="D13947" s="5">
        <v>33</v>
      </c>
      <c r="E13947" s="5" t="str">
        <f>_xlfn.XLOOKUP(Orders[[#This Row],[user_id]],Users[user_id],Users[country])</f>
        <v>DE</v>
      </c>
      <c r="F13947" s="5" t="str">
        <f>_xlfn.XLOOKUP(Orders[[#This Row],[country_code]],Countries[country_code],Countries[country_name])</f>
        <v>Germany</v>
      </c>
      <c r="G13947" s="5">
        <f>_xlfn.XLOOKUP(Orders[[#This Row],[user_id]],Users[user_id],Users[is_referral])</f>
        <v>0</v>
      </c>
    </row>
    <row r="13948" spans="1:7">
      <c r="A13948" s="5">
        <v>2158535</v>
      </c>
      <c r="B13948" s="5">
        <v>19275</v>
      </c>
      <c r="C13948" s="6">
        <v>43204</v>
      </c>
      <c r="D13948" s="5">
        <v>32</v>
      </c>
      <c r="E13948" s="5" t="str">
        <f>_xlfn.XLOOKUP(Orders[[#This Row],[user_id]],Users[user_id],Users[country])</f>
        <v>DE</v>
      </c>
      <c r="F13948" s="5" t="str">
        <f>_xlfn.XLOOKUP(Orders[[#This Row],[country_code]],Countries[country_code],Countries[country_name])</f>
        <v>Germany</v>
      </c>
      <c r="G13948" s="5">
        <f>_xlfn.XLOOKUP(Orders[[#This Row],[user_id]],Users[user_id],Users[is_referral])</f>
        <v>0</v>
      </c>
    </row>
    <row r="13949" spans="1:7">
      <c r="A13949" s="5">
        <v>2158539</v>
      </c>
      <c r="B13949" s="5">
        <v>7478</v>
      </c>
      <c r="C13949" s="6">
        <v>43204</v>
      </c>
      <c r="D13949" s="5">
        <v>87</v>
      </c>
      <c r="E13949" s="5" t="str">
        <f>_xlfn.XLOOKUP(Orders[[#This Row],[user_id]],Users[user_id],Users[country])</f>
        <v>FR</v>
      </c>
      <c r="F13949" s="5" t="str">
        <f>_xlfn.XLOOKUP(Orders[[#This Row],[country_code]],Countries[country_code],Countries[country_name])</f>
        <v>France</v>
      </c>
      <c r="G13949" s="5">
        <f>_xlfn.XLOOKUP(Orders[[#This Row],[user_id]],Users[user_id],Users[is_referral])</f>
        <v>1</v>
      </c>
    </row>
    <row r="13950" spans="1:7">
      <c r="A13950" s="5">
        <v>2158541</v>
      </c>
      <c r="B13950" s="5">
        <v>10171</v>
      </c>
      <c r="C13950" s="6">
        <v>43204</v>
      </c>
      <c r="D13950" s="5">
        <v>32</v>
      </c>
      <c r="E13950" s="5" t="str">
        <f>_xlfn.XLOOKUP(Orders[[#This Row],[user_id]],Users[user_id],Users[country])</f>
        <v>IT</v>
      </c>
      <c r="F13950" s="5" t="str">
        <f>_xlfn.XLOOKUP(Orders[[#This Row],[country_code]],Countries[country_code],Countries[country_name])</f>
        <v>Italy</v>
      </c>
      <c r="G13950" s="5">
        <f>_xlfn.XLOOKUP(Orders[[#This Row],[user_id]],Users[user_id],Users[is_referral])</f>
        <v>1</v>
      </c>
    </row>
    <row r="13951" spans="1:7">
      <c r="A13951" s="5">
        <v>2158544</v>
      </c>
      <c r="B13951" s="5">
        <v>16715</v>
      </c>
      <c r="C13951" s="6">
        <v>43204</v>
      </c>
      <c r="D13951" s="5">
        <v>84</v>
      </c>
      <c r="E13951" s="5" t="str">
        <f>_xlfn.XLOOKUP(Orders[[#This Row],[user_id]],Users[user_id],Users[country])</f>
        <v>ES</v>
      </c>
      <c r="F13951" s="5" t="str">
        <f>_xlfn.XLOOKUP(Orders[[#This Row],[country_code]],Countries[country_code],Countries[country_name])</f>
        <v>Spain</v>
      </c>
      <c r="G13951" s="5">
        <f>_xlfn.XLOOKUP(Orders[[#This Row],[user_id]],Users[user_id],Users[is_referral])</f>
        <v>1</v>
      </c>
    </row>
    <row r="13952" spans="1:7">
      <c r="A13952" s="5">
        <v>2158545</v>
      </c>
      <c r="B13952" s="5">
        <v>7086</v>
      </c>
      <c r="C13952" s="6">
        <v>43204</v>
      </c>
      <c r="D13952" s="5">
        <v>41</v>
      </c>
      <c r="E13952" s="5" t="str">
        <f>_xlfn.XLOOKUP(Orders[[#This Row],[user_id]],Users[user_id],Users[country])</f>
        <v>IT</v>
      </c>
      <c r="F13952" s="5" t="str">
        <f>_xlfn.XLOOKUP(Orders[[#This Row],[country_code]],Countries[country_code],Countries[country_name])</f>
        <v>Italy</v>
      </c>
      <c r="G13952" s="5">
        <f>_xlfn.XLOOKUP(Orders[[#This Row],[user_id]],Users[user_id],Users[is_referral])</f>
        <v>1</v>
      </c>
    </row>
    <row r="13953" spans="1:7">
      <c r="A13953" s="5">
        <v>2158546</v>
      </c>
      <c r="B13953" s="5">
        <v>14586</v>
      </c>
      <c r="C13953" s="6">
        <v>43204</v>
      </c>
      <c r="D13953" s="5">
        <v>62</v>
      </c>
      <c r="E13953" s="5" t="str">
        <f>_xlfn.XLOOKUP(Orders[[#This Row],[user_id]],Users[user_id],Users[country])</f>
        <v>ES</v>
      </c>
      <c r="F13953" s="5" t="str">
        <f>_xlfn.XLOOKUP(Orders[[#This Row],[country_code]],Countries[country_code],Countries[country_name])</f>
        <v>Spain</v>
      </c>
      <c r="G13953" s="5">
        <f>_xlfn.XLOOKUP(Orders[[#This Row],[user_id]],Users[user_id],Users[is_referral])</f>
        <v>1</v>
      </c>
    </row>
    <row r="13954" spans="1:7">
      <c r="A13954" s="5">
        <v>2158548</v>
      </c>
      <c r="B13954" s="5">
        <v>7342</v>
      </c>
      <c r="C13954" s="6">
        <v>43204</v>
      </c>
      <c r="D13954" s="5">
        <v>16</v>
      </c>
      <c r="E13954" s="5" t="str">
        <f>_xlfn.XLOOKUP(Orders[[#This Row],[user_id]],Users[user_id],Users[country])</f>
        <v>IT</v>
      </c>
      <c r="F13954" s="5" t="str">
        <f>_xlfn.XLOOKUP(Orders[[#This Row],[country_code]],Countries[country_code],Countries[country_name])</f>
        <v>Italy</v>
      </c>
      <c r="G13954" s="5">
        <f>_xlfn.XLOOKUP(Orders[[#This Row],[user_id]],Users[user_id],Users[is_referral])</f>
        <v>1</v>
      </c>
    </row>
    <row r="13955" spans="1:7">
      <c r="A13955" s="5">
        <v>2158549</v>
      </c>
      <c r="B13955" s="5">
        <v>4188</v>
      </c>
      <c r="C13955" s="6">
        <v>43204</v>
      </c>
      <c r="D13955" s="5">
        <v>26</v>
      </c>
      <c r="E13955" s="5" t="str">
        <f>_xlfn.XLOOKUP(Orders[[#This Row],[user_id]],Users[user_id],Users[country])</f>
        <v>IT</v>
      </c>
      <c r="F13955" s="5" t="str">
        <f>_xlfn.XLOOKUP(Orders[[#This Row],[country_code]],Countries[country_code],Countries[country_name])</f>
        <v>Italy</v>
      </c>
      <c r="G13955" s="5">
        <f>_xlfn.XLOOKUP(Orders[[#This Row],[user_id]],Users[user_id],Users[is_referral])</f>
        <v>0</v>
      </c>
    </row>
    <row r="13956" spans="1:7">
      <c r="A13956" s="5">
        <v>2158550</v>
      </c>
      <c r="B13956" s="5">
        <v>15997</v>
      </c>
      <c r="C13956" s="6">
        <v>43204</v>
      </c>
      <c r="D13956" s="5">
        <v>18</v>
      </c>
      <c r="E13956" s="5" t="str">
        <f>_xlfn.XLOOKUP(Orders[[#This Row],[user_id]],Users[user_id],Users[country])</f>
        <v>FR</v>
      </c>
      <c r="F13956" s="5" t="str">
        <f>_xlfn.XLOOKUP(Orders[[#This Row],[country_code]],Countries[country_code],Countries[country_name])</f>
        <v>France</v>
      </c>
      <c r="G13956" s="5">
        <f>_xlfn.XLOOKUP(Orders[[#This Row],[user_id]],Users[user_id],Users[is_referral])</f>
        <v>1</v>
      </c>
    </row>
    <row r="13957" spans="1:7">
      <c r="A13957" s="5">
        <v>2158551</v>
      </c>
      <c r="B13957" s="5">
        <v>7075</v>
      </c>
      <c r="C13957" s="6">
        <v>43204</v>
      </c>
      <c r="D13957" s="5">
        <v>38</v>
      </c>
      <c r="E13957" s="5" t="str">
        <f>_xlfn.XLOOKUP(Orders[[#This Row],[user_id]],Users[user_id],Users[country])</f>
        <v>ES</v>
      </c>
      <c r="F13957" s="5" t="str">
        <f>_xlfn.XLOOKUP(Orders[[#This Row],[country_code]],Countries[country_code],Countries[country_name])</f>
        <v>Spain</v>
      </c>
      <c r="G13957" s="5">
        <f>_xlfn.XLOOKUP(Orders[[#This Row],[user_id]],Users[user_id],Users[is_referral])</f>
        <v>1</v>
      </c>
    </row>
    <row r="13958" spans="1:7">
      <c r="A13958" s="5">
        <v>2158553</v>
      </c>
      <c r="B13958" s="5">
        <v>18258</v>
      </c>
      <c r="C13958" s="6">
        <v>43204</v>
      </c>
      <c r="D13958" s="5">
        <v>75</v>
      </c>
      <c r="E13958" s="5" t="str">
        <f>_xlfn.XLOOKUP(Orders[[#This Row],[user_id]],Users[user_id],Users[country])</f>
        <v>DE</v>
      </c>
      <c r="F13958" s="5" t="str">
        <f>_xlfn.XLOOKUP(Orders[[#This Row],[country_code]],Countries[country_code],Countries[country_name])</f>
        <v>Germany</v>
      </c>
      <c r="G13958" s="5">
        <f>_xlfn.XLOOKUP(Orders[[#This Row],[user_id]],Users[user_id],Users[is_referral])</f>
        <v>1</v>
      </c>
    </row>
    <row r="13959" spans="1:7">
      <c r="A13959" s="5">
        <v>2158554</v>
      </c>
      <c r="B13959" s="5">
        <v>1006</v>
      </c>
      <c r="C13959" s="6">
        <v>43204</v>
      </c>
      <c r="D13959" s="5">
        <v>13</v>
      </c>
      <c r="E13959" s="5" t="str">
        <f>_xlfn.XLOOKUP(Orders[[#This Row],[user_id]],Users[user_id],Users[country])</f>
        <v>DE</v>
      </c>
      <c r="F13959" s="5" t="str">
        <f>_xlfn.XLOOKUP(Orders[[#This Row],[country_code]],Countries[country_code],Countries[country_name])</f>
        <v>Germany</v>
      </c>
      <c r="G13959" s="5">
        <f>_xlfn.XLOOKUP(Orders[[#This Row],[user_id]],Users[user_id],Users[is_referral])</f>
        <v>0</v>
      </c>
    </row>
    <row r="13960" spans="1:7">
      <c r="A13960" s="5">
        <v>2158555</v>
      </c>
      <c r="B13960" s="5">
        <v>11643</v>
      </c>
      <c r="C13960" s="6">
        <v>43204</v>
      </c>
      <c r="D13960" s="5">
        <v>29</v>
      </c>
      <c r="E13960" s="5" t="str">
        <f>_xlfn.XLOOKUP(Orders[[#This Row],[user_id]],Users[user_id],Users[country])</f>
        <v>FR</v>
      </c>
      <c r="F13960" s="5" t="str">
        <f>_xlfn.XLOOKUP(Orders[[#This Row],[country_code]],Countries[country_code],Countries[country_name])</f>
        <v>France</v>
      </c>
      <c r="G13960" s="5">
        <f>_xlfn.XLOOKUP(Orders[[#This Row],[user_id]],Users[user_id],Users[is_referral])</f>
        <v>1</v>
      </c>
    </row>
    <row r="13961" spans="1:7">
      <c r="A13961" s="5">
        <v>2158557</v>
      </c>
      <c r="B13961" s="5">
        <v>9449</v>
      </c>
      <c r="C13961" s="6">
        <v>43204</v>
      </c>
      <c r="D13961" s="5">
        <v>13</v>
      </c>
      <c r="E13961" s="5" t="str">
        <f>_xlfn.XLOOKUP(Orders[[#This Row],[user_id]],Users[user_id],Users[country])</f>
        <v>IT</v>
      </c>
      <c r="F13961" s="5" t="str">
        <f>_xlfn.XLOOKUP(Orders[[#This Row],[country_code]],Countries[country_code],Countries[country_name])</f>
        <v>Italy</v>
      </c>
      <c r="G13961" s="5">
        <f>_xlfn.XLOOKUP(Orders[[#This Row],[user_id]],Users[user_id],Users[is_referral])</f>
        <v>1</v>
      </c>
    </row>
    <row r="13962" spans="1:7">
      <c r="A13962" s="5">
        <v>2158558</v>
      </c>
      <c r="B13962" s="5">
        <v>13236</v>
      </c>
      <c r="C13962" s="6">
        <v>43204</v>
      </c>
      <c r="D13962" s="5">
        <v>43</v>
      </c>
      <c r="E13962" s="5" t="str">
        <f>_xlfn.XLOOKUP(Orders[[#This Row],[user_id]],Users[user_id],Users[country])</f>
        <v>IT</v>
      </c>
      <c r="F13962" s="5" t="str">
        <f>_xlfn.XLOOKUP(Orders[[#This Row],[country_code]],Countries[country_code],Countries[country_name])</f>
        <v>Italy</v>
      </c>
      <c r="G13962" s="5">
        <f>_xlfn.XLOOKUP(Orders[[#This Row],[user_id]],Users[user_id],Users[is_referral])</f>
        <v>1</v>
      </c>
    </row>
    <row r="13963" spans="1:7">
      <c r="A13963" s="5">
        <v>2158561</v>
      </c>
      <c r="B13963" s="5">
        <v>14693</v>
      </c>
      <c r="C13963" s="6">
        <v>43204</v>
      </c>
      <c r="D13963" s="5">
        <v>22</v>
      </c>
      <c r="E13963" s="5" t="str">
        <f>_xlfn.XLOOKUP(Orders[[#This Row],[user_id]],Users[user_id],Users[country])</f>
        <v>IT</v>
      </c>
      <c r="F13963" s="5" t="str">
        <f>_xlfn.XLOOKUP(Orders[[#This Row],[country_code]],Countries[country_code],Countries[country_name])</f>
        <v>Italy</v>
      </c>
      <c r="G13963" s="5">
        <f>_xlfn.XLOOKUP(Orders[[#This Row],[user_id]],Users[user_id],Users[is_referral])</f>
        <v>1</v>
      </c>
    </row>
    <row r="13964" spans="1:7">
      <c r="A13964" s="5">
        <v>2158562</v>
      </c>
      <c r="B13964" s="5">
        <v>6806</v>
      </c>
      <c r="C13964" s="6">
        <v>43204</v>
      </c>
      <c r="D13964" s="5">
        <v>53</v>
      </c>
      <c r="E13964" s="5" t="str">
        <f>_xlfn.XLOOKUP(Orders[[#This Row],[user_id]],Users[user_id],Users[country])</f>
        <v>IT</v>
      </c>
      <c r="F13964" s="5" t="str">
        <f>_xlfn.XLOOKUP(Orders[[#This Row],[country_code]],Countries[country_code],Countries[country_name])</f>
        <v>Italy</v>
      </c>
      <c r="G13964" s="5">
        <f>_xlfn.XLOOKUP(Orders[[#This Row],[user_id]],Users[user_id],Users[is_referral])</f>
        <v>1</v>
      </c>
    </row>
    <row r="13965" spans="1:7">
      <c r="A13965" s="5">
        <v>2158563</v>
      </c>
      <c r="B13965" s="5">
        <v>6811</v>
      </c>
      <c r="C13965" s="6">
        <v>43204</v>
      </c>
      <c r="D13965" s="5">
        <v>28</v>
      </c>
      <c r="E13965" s="5" t="str">
        <f>_xlfn.XLOOKUP(Orders[[#This Row],[user_id]],Users[user_id],Users[country])</f>
        <v>DE</v>
      </c>
      <c r="F13965" s="5" t="str">
        <f>_xlfn.XLOOKUP(Orders[[#This Row],[country_code]],Countries[country_code],Countries[country_name])</f>
        <v>Germany</v>
      </c>
      <c r="G13965" s="5">
        <f>_xlfn.XLOOKUP(Orders[[#This Row],[user_id]],Users[user_id],Users[is_referral])</f>
        <v>1</v>
      </c>
    </row>
    <row r="13966" spans="1:7">
      <c r="A13966" s="5">
        <v>2158567</v>
      </c>
      <c r="B13966" s="5">
        <v>4144</v>
      </c>
      <c r="C13966" s="6">
        <v>43204</v>
      </c>
      <c r="D13966" s="5">
        <v>52</v>
      </c>
      <c r="E13966" s="5" t="str">
        <f>_xlfn.XLOOKUP(Orders[[#This Row],[user_id]],Users[user_id],Users[country])</f>
        <v>ES</v>
      </c>
      <c r="F13966" s="5" t="str">
        <f>_xlfn.XLOOKUP(Orders[[#This Row],[country_code]],Countries[country_code],Countries[country_name])</f>
        <v>Spain</v>
      </c>
      <c r="G13966" s="5">
        <f>_xlfn.XLOOKUP(Orders[[#This Row],[user_id]],Users[user_id],Users[is_referral])</f>
        <v>0</v>
      </c>
    </row>
    <row r="13967" spans="1:7">
      <c r="A13967" s="5">
        <v>2158569</v>
      </c>
      <c r="B13967" s="5">
        <v>9358</v>
      </c>
      <c r="C13967" s="6">
        <v>43204</v>
      </c>
      <c r="D13967" s="5">
        <v>32</v>
      </c>
      <c r="E13967" s="5" t="str">
        <f>_xlfn.XLOOKUP(Orders[[#This Row],[user_id]],Users[user_id],Users[country])</f>
        <v>FR</v>
      </c>
      <c r="F13967" s="5" t="str">
        <f>_xlfn.XLOOKUP(Orders[[#This Row],[country_code]],Countries[country_code],Countries[country_name])</f>
        <v>France</v>
      </c>
      <c r="G13967" s="5">
        <f>_xlfn.XLOOKUP(Orders[[#This Row],[user_id]],Users[user_id],Users[is_referral])</f>
        <v>0</v>
      </c>
    </row>
    <row r="13968" spans="1:7">
      <c r="A13968" s="5">
        <v>2158570</v>
      </c>
      <c r="B13968" s="5">
        <v>4616</v>
      </c>
      <c r="C13968" s="6">
        <v>43204</v>
      </c>
      <c r="D13968" s="5">
        <v>49</v>
      </c>
      <c r="E13968" s="5" t="str">
        <f>_xlfn.XLOOKUP(Orders[[#This Row],[user_id]],Users[user_id],Users[country])</f>
        <v>IT</v>
      </c>
      <c r="F13968" s="5" t="str">
        <f>_xlfn.XLOOKUP(Orders[[#This Row],[country_code]],Countries[country_code],Countries[country_name])</f>
        <v>Italy</v>
      </c>
      <c r="G13968" s="5">
        <f>_xlfn.XLOOKUP(Orders[[#This Row],[user_id]],Users[user_id],Users[is_referral])</f>
        <v>0</v>
      </c>
    </row>
    <row r="13969" spans="1:7">
      <c r="A13969" s="5">
        <v>2158572</v>
      </c>
      <c r="B13969" s="5">
        <v>6619</v>
      </c>
      <c r="C13969" s="6">
        <v>43204</v>
      </c>
      <c r="D13969" s="5">
        <v>51</v>
      </c>
      <c r="E13969" s="5" t="str">
        <f>_xlfn.XLOOKUP(Orders[[#This Row],[user_id]],Users[user_id],Users[country])</f>
        <v>FR</v>
      </c>
      <c r="F13969" s="5" t="str">
        <f>_xlfn.XLOOKUP(Orders[[#This Row],[country_code]],Countries[country_code],Countries[country_name])</f>
        <v>France</v>
      </c>
      <c r="G13969" s="5">
        <f>_xlfn.XLOOKUP(Orders[[#This Row],[user_id]],Users[user_id],Users[is_referral])</f>
        <v>1</v>
      </c>
    </row>
    <row r="13970" spans="1:7">
      <c r="A13970" s="5">
        <v>2158575</v>
      </c>
      <c r="B13970" s="5">
        <v>6993</v>
      </c>
      <c r="C13970" s="6">
        <v>43204</v>
      </c>
      <c r="D13970" s="5">
        <v>80</v>
      </c>
      <c r="E13970" s="5" t="str">
        <f>_xlfn.XLOOKUP(Orders[[#This Row],[user_id]],Users[user_id],Users[country])</f>
        <v>DE</v>
      </c>
      <c r="F13970" s="5" t="str">
        <f>_xlfn.XLOOKUP(Orders[[#This Row],[country_code]],Countries[country_code],Countries[country_name])</f>
        <v>Germany</v>
      </c>
      <c r="G13970" s="5">
        <f>_xlfn.XLOOKUP(Orders[[#This Row],[user_id]],Users[user_id],Users[is_referral])</f>
        <v>0</v>
      </c>
    </row>
    <row r="13971" spans="1:7">
      <c r="A13971" s="5">
        <v>2158578</v>
      </c>
      <c r="B13971" s="5">
        <v>13931</v>
      </c>
      <c r="C13971" s="6">
        <v>43204</v>
      </c>
      <c r="D13971" s="5">
        <v>43</v>
      </c>
      <c r="E13971" s="5" t="str">
        <f>_xlfn.XLOOKUP(Orders[[#This Row],[user_id]],Users[user_id],Users[country])</f>
        <v>ES</v>
      </c>
      <c r="F13971" s="5" t="str">
        <f>_xlfn.XLOOKUP(Orders[[#This Row],[country_code]],Countries[country_code],Countries[country_name])</f>
        <v>Spain</v>
      </c>
      <c r="G13971" s="5">
        <f>_xlfn.XLOOKUP(Orders[[#This Row],[user_id]],Users[user_id],Users[is_referral])</f>
        <v>1</v>
      </c>
    </row>
    <row r="13972" spans="1:7">
      <c r="A13972" s="5">
        <v>2158579</v>
      </c>
      <c r="B13972" s="5">
        <v>13785</v>
      </c>
      <c r="C13972" s="6">
        <v>43204</v>
      </c>
      <c r="D13972" s="5">
        <v>44</v>
      </c>
      <c r="E13972" s="5" t="str">
        <f>_xlfn.XLOOKUP(Orders[[#This Row],[user_id]],Users[user_id],Users[country])</f>
        <v>FR</v>
      </c>
      <c r="F13972" s="5" t="str">
        <f>_xlfn.XLOOKUP(Orders[[#This Row],[country_code]],Countries[country_code],Countries[country_name])</f>
        <v>France</v>
      </c>
      <c r="G13972" s="5">
        <f>_xlfn.XLOOKUP(Orders[[#This Row],[user_id]],Users[user_id],Users[is_referral])</f>
        <v>1</v>
      </c>
    </row>
    <row r="13973" spans="1:7">
      <c r="A13973" s="5">
        <v>2158580</v>
      </c>
      <c r="B13973" s="5">
        <v>2293</v>
      </c>
      <c r="C13973" s="6">
        <v>43204</v>
      </c>
      <c r="D13973" s="5">
        <v>15</v>
      </c>
      <c r="E13973" s="5" t="str">
        <f>_xlfn.XLOOKUP(Orders[[#This Row],[user_id]],Users[user_id],Users[country])</f>
        <v>ES</v>
      </c>
      <c r="F13973" s="5" t="str">
        <f>_xlfn.XLOOKUP(Orders[[#This Row],[country_code]],Countries[country_code],Countries[country_name])</f>
        <v>Spain</v>
      </c>
      <c r="G13973" s="5">
        <f>_xlfn.XLOOKUP(Orders[[#This Row],[user_id]],Users[user_id],Users[is_referral])</f>
        <v>0</v>
      </c>
    </row>
    <row r="13974" spans="1:7">
      <c r="A13974" s="5">
        <v>2158581</v>
      </c>
      <c r="B13974" s="5">
        <v>8437</v>
      </c>
      <c r="C13974" s="6">
        <v>43204</v>
      </c>
      <c r="D13974" s="5">
        <v>35</v>
      </c>
      <c r="E13974" s="5" t="str">
        <f>_xlfn.XLOOKUP(Orders[[#This Row],[user_id]],Users[user_id],Users[country])</f>
        <v>FR</v>
      </c>
      <c r="F13974" s="5" t="str">
        <f>_xlfn.XLOOKUP(Orders[[#This Row],[country_code]],Countries[country_code],Countries[country_name])</f>
        <v>France</v>
      </c>
      <c r="G13974" s="5">
        <f>_xlfn.XLOOKUP(Orders[[#This Row],[user_id]],Users[user_id],Users[is_referral])</f>
        <v>1</v>
      </c>
    </row>
    <row r="13975" spans="1:7">
      <c r="A13975" s="5">
        <v>2158582</v>
      </c>
      <c r="B13975" s="5">
        <v>5289</v>
      </c>
      <c r="C13975" s="6">
        <v>43204</v>
      </c>
      <c r="D13975" s="5">
        <v>81</v>
      </c>
      <c r="E13975" s="5" t="str">
        <f>_xlfn.XLOOKUP(Orders[[#This Row],[user_id]],Users[user_id],Users[country])</f>
        <v>FR</v>
      </c>
      <c r="F13975" s="5" t="str">
        <f>_xlfn.XLOOKUP(Orders[[#This Row],[country_code]],Countries[country_code],Countries[country_name])</f>
        <v>France</v>
      </c>
      <c r="G13975" s="5">
        <f>_xlfn.XLOOKUP(Orders[[#This Row],[user_id]],Users[user_id],Users[is_referral])</f>
        <v>1</v>
      </c>
    </row>
    <row r="13976" spans="1:7">
      <c r="A13976" s="5">
        <v>2158584</v>
      </c>
      <c r="B13976" s="5">
        <v>13000</v>
      </c>
      <c r="C13976" s="6">
        <v>43204</v>
      </c>
      <c r="D13976" s="5">
        <v>41</v>
      </c>
      <c r="E13976" s="5" t="str">
        <f>_xlfn.XLOOKUP(Orders[[#This Row],[user_id]],Users[user_id],Users[country])</f>
        <v>ES</v>
      </c>
      <c r="F13976" s="5" t="str">
        <f>_xlfn.XLOOKUP(Orders[[#This Row],[country_code]],Countries[country_code],Countries[country_name])</f>
        <v>Spain</v>
      </c>
      <c r="G13976" s="5">
        <f>_xlfn.XLOOKUP(Orders[[#This Row],[user_id]],Users[user_id],Users[is_referral])</f>
        <v>1</v>
      </c>
    </row>
    <row r="13977" spans="1:7">
      <c r="A13977" s="5">
        <v>2158585</v>
      </c>
      <c r="B13977" s="5">
        <v>2340</v>
      </c>
      <c r="C13977" s="6">
        <v>43204</v>
      </c>
      <c r="D13977" s="5">
        <v>37</v>
      </c>
      <c r="E13977" s="5" t="str">
        <f>_xlfn.XLOOKUP(Orders[[#This Row],[user_id]],Users[user_id],Users[country])</f>
        <v>IT</v>
      </c>
      <c r="F13977" s="5" t="str">
        <f>_xlfn.XLOOKUP(Orders[[#This Row],[country_code]],Countries[country_code],Countries[country_name])</f>
        <v>Italy</v>
      </c>
      <c r="G13977" s="5">
        <f>_xlfn.XLOOKUP(Orders[[#This Row],[user_id]],Users[user_id],Users[is_referral])</f>
        <v>0</v>
      </c>
    </row>
    <row r="13978" spans="1:7">
      <c r="A13978" s="5">
        <v>2158587</v>
      </c>
      <c r="B13978" s="5">
        <v>18921</v>
      </c>
      <c r="C13978" s="6">
        <v>43204</v>
      </c>
      <c r="D13978" s="5">
        <v>41</v>
      </c>
      <c r="E13978" s="5" t="str">
        <f>_xlfn.XLOOKUP(Orders[[#This Row],[user_id]],Users[user_id],Users[country])</f>
        <v>FR</v>
      </c>
      <c r="F13978" s="5" t="str">
        <f>_xlfn.XLOOKUP(Orders[[#This Row],[country_code]],Countries[country_code],Countries[country_name])</f>
        <v>France</v>
      </c>
      <c r="G13978" s="5">
        <f>_xlfn.XLOOKUP(Orders[[#This Row],[user_id]],Users[user_id],Users[is_referral])</f>
        <v>0</v>
      </c>
    </row>
    <row r="13979" spans="1:7">
      <c r="A13979" s="5">
        <v>2158589</v>
      </c>
      <c r="B13979" s="5">
        <v>829</v>
      </c>
      <c r="C13979" s="6">
        <v>43204</v>
      </c>
      <c r="D13979" s="5">
        <v>69</v>
      </c>
      <c r="E13979" s="5" t="str">
        <f>_xlfn.XLOOKUP(Orders[[#This Row],[user_id]],Users[user_id],Users[country])</f>
        <v>IT</v>
      </c>
      <c r="F13979" s="5" t="str">
        <f>_xlfn.XLOOKUP(Orders[[#This Row],[country_code]],Countries[country_code],Countries[country_name])</f>
        <v>Italy</v>
      </c>
      <c r="G13979" s="5">
        <f>_xlfn.XLOOKUP(Orders[[#This Row],[user_id]],Users[user_id],Users[is_referral])</f>
        <v>0</v>
      </c>
    </row>
    <row r="13980" spans="1:7">
      <c r="A13980" s="5">
        <v>2158592</v>
      </c>
      <c r="B13980" s="5">
        <v>12707</v>
      </c>
      <c r="C13980" s="6">
        <v>43204</v>
      </c>
      <c r="D13980" s="5">
        <v>53</v>
      </c>
      <c r="E13980" s="5" t="str">
        <f>_xlfn.XLOOKUP(Orders[[#This Row],[user_id]],Users[user_id],Users[country])</f>
        <v>IT</v>
      </c>
      <c r="F13980" s="5" t="str">
        <f>_xlfn.XLOOKUP(Orders[[#This Row],[country_code]],Countries[country_code],Countries[country_name])</f>
        <v>Italy</v>
      </c>
      <c r="G13980" s="5">
        <f>_xlfn.XLOOKUP(Orders[[#This Row],[user_id]],Users[user_id],Users[is_referral])</f>
        <v>1</v>
      </c>
    </row>
    <row r="13981" spans="1:7">
      <c r="A13981" s="5">
        <v>2158593</v>
      </c>
      <c r="B13981" s="5">
        <v>18908</v>
      </c>
      <c r="C13981" s="6">
        <v>43204</v>
      </c>
      <c r="D13981" s="5">
        <v>34</v>
      </c>
      <c r="E13981" s="5" t="str">
        <f>_xlfn.XLOOKUP(Orders[[#This Row],[user_id]],Users[user_id],Users[country])</f>
        <v>DE</v>
      </c>
      <c r="F13981" s="5" t="str">
        <f>_xlfn.XLOOKUP(Orders[[#This Row],[country_code]],Countries[country_code],Countries[country_name])</f>
        <v>Germany</v>
      </c>
      <c r="G13981" s="5">
        <f>_xlfn.XLOOKUP(Orders[[#This Row],[user_id]],Users[user_id],Users[is_referral])</f>
        <v>1</v>
      </c>
    </row>
    <row r="13982" spans="1:7">
      <c r="A13982" s="5">
        <v>2158594</v>
      </c>
      <c r="B13982" s="5">
        <v>16230</v>
      </c>
      <c r="C13982" s="6">
        <v>43204</v>
      </c>
      <c r="D13982" s="5">
        <v>45</v>
      </c>
      <c r="E13982" s="5" t="str">
        <f>_xlfn.XLOOKUP(Orders[[#This Row],[user_id]],Users[user_id],Users[country])</f>
        <v>DE</v>
      </c>
      <c r="F13982" s="5" t="str">
        <f>_xlfn.XLOOKUP(Orders[[#This Row],[country_code]],Countries[country_code],Countries[country_name])</f>
        <v>Germany</v>
      </c>
      <c r="G13982" s="5">
        <f>_xlfn.XLOOKUP(Orders[[#This Row],[user_id]],Users[user_id],Users[is_referral])</f>
        <v>1</v>
      </c>
    </row>
    <row r="13983" spans="1:7">
      <c r="A13983" s="5">
        <v>2158595</v>
      </c>
      <c r="B13983" s="5">
        <v>8628</v>
      </c>
      <c r="C13983" s="6">
        <v>43204</v>
      </c>
      <c r="D13983" s="5">
        <v>53</v>
      </c>
      <c r="E13983" s="5" t="str">
        <f>_xlfn.XLOOKUP(Orders[[#This Row],[user_id]],Users[user_id],Users[country])</f>
        <v>DE</v>
      </c>
      <c r="F13983" s="5" t="str">
        <f>_xlfn.XLOOKUP(Orders[[#This Row],[country_code]],Countries[country_code],Countries[country_name])</f>
        <v>Germany</v>
      </c>
      <c r="G13983" s="5">
        <f>_xlfn.XLOOKUP(Orders[[#This Row],[user_id]],Users[user_id],Users[is_referral])</f>
        <v>0</v>
      </c>
    </row>
    <row r="13984" spans="1:7">
      <c r="A13984" s="5">
        <v>2158597</v>
      </c>
      <c r="B13984" s="5">
        <v>11867</v>
      </c>
      <c r="C13984" s="6">
        <v>43204</v>
      </c>
      <c r="D13984" s="5">
        <v>49</v>
      </c>
      <c r="E13984" s="5" t="str">
        <f>_xlfn.XLOOKUP(Orders[[#This Row],[user_id]],Users[user_id],Users[country])</f>
        <v>IT</v>
      </c>
      <c r="F13984" s="5" t="str">
        <f>_xlfn.XLOOKUP(Orders[[#This Row],[country_code]],Countries[country_code],Countries[country_name])</f>
        <v>Italy</v>
      </c>
      <c r="G13984" s="5">
        <f>_xlfn.XLOOKUP(Orders[[#This Row],[user_id]],Users[user_id],Users[is_referral])</f>
        <v>1</v>
      </c>
    </row>
    <row r="13985" spans="1:7">
      <c r="A13985" s="5">
        <v>2158598</v>
      </c>
      <c r="B13985" s="5">
        <v>7492</v>
      </c>
      <c r="C13985" s="6">
        <v>43204</v>
      </c>
      <c r="D13985" s="5">
        <v>28</v>
      </c>
      <c r="E13985" s="5" t="str">
        <f>_xlfn.XLOOKUP(Orders[[#This Row],[user_id]],Users[user_id],Users[country])</f>
        <v>IT</v>
      </c>
      <c r="F13985" s="5" t="str">
        <f>_xlfn.XLOOKUP(Orders[[#This Row],[country_code]],Countries[country_code],Countries[country_name])</f>
        <v>Italy</v>
      </c>
      <c r="G13985" s="5">
        <f>_xlfn.XLOOKUP(Orders[[#This Row],[user_id]],Users[user_id],Users[is_referral])</f>
        <v>1</v>
      </c>
    </row>
    <row r="13986" spans="1:7">
      <c r="A13986" s="5">
        <v>2158599</v>
      </c>
      <c r="B13986" s="5">
        <v>8758</v>
      </c>
      <c r="C13986" s="6">
        <v>43204</v>
      </c>
      <c r="D13986" s="5">
        <v>18</v>
      </c>
      <c r="E13986" s="5" t="str">
        <f>_xlfn.XLOOKUP(Orders[[#This Row],[user_id]],Users[user_id],Users[country])</f>
        <v>IT</v>
      </c>
      <c r="F13986" s="5" t="str">
        <f>_xlfn.XLOOKUP(Orders[[#This Row],[country_code]],Countries[country_code],Countries[country_name])</f>
        <v>Italy</v>
      </c>
      <c r="G13986" s="5">
        <f>_xlfn.XLOOKUP(Orders[[#This Row],[user_id]],Users[user_id],Users[is_referral])</f>
        <v>1</v>
      </c>
    </row>
    <row r="13987" spans="1:7">
      <c r="A13987" s="5">
        <v>2158600</v>
      </c>
      <c r="B13987" s="5">
        <v>10558</v>
      </c>
      <c r="C13987" s="6">
        <v>43204</v>
      </c>
      <c r="D13987" s="5">
        <v>48</v>
      </c>
      <c r="E13987" s="5" t="str">
        <f>_xlfn.XLOOKUP(Orders[[#This Row],[user_id]],Users[user_id],Users[country])</f>
        <v>FR</v>
      </c>
      <c r="F13987" s="5" t="str">
        <f>_xlfn.XLOOKUP(Orders[[#This Row],[country_code]],Countries[country_code],Countries[country_name])</f>
        <v>France</v>
      </c>
      <c r="G13987" s="5">
        <f>_xlfn.XLOOKUP(Orders[[#This Row],[user_id]],Users[user_id],Users[is_referral])</f>
        <v>1</v>
      </c>
    </row>
    <row r="13988" spans="1:7">
      <c r="A13988" s="5">
        <v>2158601</v>
      </c>
      <c r="B13988" s="5">
        <v>4413</v>
      </c>
      <c r="C13988" s="6">
        <v>43204</v>
      </c>
      <c r="D13988" s="5">
        <v>63</v>
      </c>
      <c r="E13988" s="5" t="str">
        <f>_xlfn.XLOOKUP(Orders[[#This Row],[user_id]],Users[user_id],Users[country])</f>
        <v>FR</v>
      </c>
      <c r="F13988" s="5" t="str">
        <f>_xlfn.XLOOKUP(Orders[[#This Row],[country_code]],Countries[country_code],Countries[country_name])</f>
        <v>France</v>
      </c>
      <c r="G13988" s="5">
        <f>_xlfn.XLOOKUP(Orders[[#This Row],[user_id]],Users[user_id],Users[is_referral])</f>
        <v>0</v>
      </c>
    </row>
    <row r="13989" spans="1:7">
      <c r="A13989" s="5">
        <v>2158603</v>
      </c>
      <c r="B13989" s="5">
        <v>16885</v>
      </c>
      <c r="C13989" s="6">
        <v>43204</v>
      </c>
      <c r="D13989" s="5">
        <v>56</v>
      </c>
      <c r="E13989" s="5" t="str">
        <f>_xlfn.XLOOKUP(Orders[[#This Row],[user_id]],Users[user_id],Users[country])</f>
        <v>FR</v>
      </c>
      <c r="F13989" s="5" t="str">
        <f>_xlfn.XLOOKUP(Orders[[#This Row],[country_code]],Countries[country_code],Countries[country_name])</f>
        <v>France</v>
      </c>
      <c r="G13989" s="5">
        <f>_xlfn.XLOOKUP(Orders[[#This Row],[user_id]],Users[user_id],Users[is_referral])</f>
        <v>1</v>
      </c>
    </row>
    <row r="13990" spans="1:7">
      <c r="A13990" s="5">
        <v>2158607</v>
      </c>
      <c r="B13990" s="5">
        <v>17548</v>
      </c>
      <c r="C13990" s="6">
        <v>43204</v>
      </c>
      <c r="D13990" s="5">
        <v>23</v>
      </c>
      <c r="E13990" s="5" t="str">
        <f>_xlfn.XLOOKUP(Orders[[#This Row],[user_id]],Users[user_id],Users[country])</f>
        <v>IT</v>
      </c>
      <c r="F13990" s="5" t="str">
        <f>_xlfn.XLOOKUP(Orders[[#This Row],[country_code]],Countries[country_code],Countries[country_name])</f>
        <v>Italy</v>
      </c>
      <c r="G13990" s="5">
        <f>_xlfn.XLOOKUP(Orders[[#This Row],[user_id]],Users[user_id],Users[is_referral])</f>
        <v>0</v>
      </c>
    </row>
    <row r="13991" spans="1:7">
      <c r="A13991" s="5">
        <v>2158608</v>
      </c>
      <c r="B13991" s="5">
        <v>8477</v>
      </c>
      <c r="C13991" s="6">
        <v>43204</v>
      </c>
      <c r="D13991" s="5">
        <v>57</v>
      </c>
      <c r="E13991" s="5" t="str">
        <f>_xlfn.XLOOKUP(Orders[[#This Row],[user_id]],Users[user_id],Users[country])</f>
        <v>FR</v>
      </c>
      <c r="F13991" s="5" t="str">
        <f>_xlfn.XLOOKUP(Orders[[#This Row],[country_code]],Countries[country_code],Countries[country_name])</f>
        <v>France</v>
      </c>
      <c r="G13991" s="5">
        <f>_xlfn.XLOOKUP(Orders[[#This Row],[user_id]],Users[user_id],Users[is_referral])</f>
        <v>1</v>
      </c>
    </row>
    <row r="13992" spans="1:7">
      <c r="A13992" s="5">
        <v>2158609</v>
      </c>
      <c r="B13992" s="5">
        <v>4150</v>
      </c>
      <c r="C13992" s="6">
        <v>43204</v>
      </c>
      <c r="D13992" s="5">
        <v>30</v>
      </c>
      <c r="E13992" s="5" t="str">
        <f>_xlfn.XLOOKUP(Orders[[#This Row],[user_id]],Users[user_id],Users[country])</f>
        <v>FR</v>
      </c>
      <c r="F13992" s="5" t="str">
        <f>_xlfn.XLOOKUP(Orders[[#This Row],[country_code]],Countries[country_code],Countries[country_name])</f>
        <v>France</v>
      </c>
      <c r="G13992" s="5">
        <f>_xlfn.XLOOKUP(Orders[[#This Row],[user_id]],Users[user_id],Users[is_referral])</f>
        <v>0</v>
      </c>
    </row>
    <row r="13993" spans="1:7">
      <c r="A13993" s="5">
        <v>2158613</v>
      </c>
      <c r="B13993" s="5">
        <v>6433</v>
      </c>
      <c r="C13993" s="6">
        <v>43204</v>
      </c>
      <c r="D13993" s="5">
        <v>70</v>
      </c>
      <c r="E13993" s="5" t="str">
        <f>_xlfn.XLOOKUP(Orders[[#This Row],[user_id]],Users[user_id],Users[country])</f>
        <v>FR</v>
      </c>
      <c r="F13993" s="5" t="str">
        <f>_xlfn.XLOOKUP(Orders[[#This Row],[country_code]],Countries[country_code],Countries[country_name])</f>
        <v>France</v>
      </c>
      <c r="G13993" s="5">
        <f>_xlfn.XLOOKUP(Orders[[#This Row],[user_id]],Users[user_id],Users[is_referral])</f>
        <v>1</v>
      </c>
    </row>
    <row r="13994" spans="1:7">
      <c r="A13994" s="5">
        <v>2158614</v>
      </c>
      <c r="B13994" s="5">
        <v>12821</v>
      </c>
      <c r="C13994" s="6">
        <v>43204</v>
      </c>
      <c r="D13994" s="5">
        <v>24</v>
      </c>
      <c r="E13994" s="5" t="str">
        <f>_xlfn.XLOOKUP(Orders[[#This Row],[user_id]],Users[user_id],Users[country])</f>
        <v>FR</v>
      </c>
      <c r="F13994" s="5" t="str">
        <f>_xlfn.XLOOKUP(Orders[[#This Row],[country_code]],Countries[country_code],Countries[country_name])</f>
        <v>France</v>
      </c>
      <c r="G13994" s="5">
        <f>_xlfn.XLOOKUP(Orders[[#This Row],[user_id]],Users[user_id],Users[is_referral])</f>
        <v>1</v>
      </c>
    </row>
    <row r="13995" spans="1:7">
      <c r="A13995" s="5">
        <v>2158616</v>
      </c>
      <c r="B13995" s="5">
        <v>14438</v>
      </c>
      <c r="C13995" s="6">
        <v>43204</v>
      </c>
      <c r="D13995" s="5">
        <v>87</v>
      </c>
      <c r="E13995" s="5" t="str">
        <f>_xlfn.XLOOKUP(Orders[[#This Row],[user_id]],Users[user_id],Users[country])</f>
        <v>FR</v>
      </c>
      <c r="F13995" s="5" t="str">
        <f>_xlfn.XLOOKUP(Orders[[#This Row],[country_code]],Countries[country_code],Countries[country_name])</f>
        <v>France</v>
      </c>
      <c r="G13995" s="5">
        <f>_xlfn.XLOOKUP(Orders[[#This Row],[user_id]],Users[user_id],Users[is_referral])</f>
        <v>1</v>
      </c>
    </row>
    <row r="13996" spans="1:7">
      <c r="A13996" s="5">
        <v>2158621</v>
      </c>
      <c r="B13996" s="5">
        <v>10725</v>
      </c>
      <c r="C13996" s="6">
        <v>43204</v>
      </c>
      <c r="D13996" s="5">
        <v>79</v>
      </c>
      <c r="E13996" s="5" t="str">
        <f>_xlfn.XLOOKUP(Orders[[#This Row],[user_id]],Users[user_id],Users[country])</f>
        <v>FR</v>
      </c>
      <c r="F13996" s="5" t="str">
        <f>_xlfn.XLOOKUP(Orders[[#This Row],[country_code]],Countries[country_code],Countries[country_name])</f>
        <v>France</v>
      </c>
      <c r="G13996" s="5">
        <f>_xlfn.XLOOKUP(Orders[[#This Row],[user_id]],Users[user_id],Users[is_referral])</f>
        <v>1</v>
      </c>
    </row>
    <row r="13997" spans="1:7">
      <c r="A13997" s="5">
        <v>2158623</v>
      </c>
      <c r="B13997" s="5">
        <v>15606</v>
      </c>
      <c r="C13997" s="6">
        <v>43204</v>
      </c>
      <c r="D13997" s="5">
        <v>28</v>
      </c>
      <c r="E13997" s="5" t="str">
        <f>_xlfn.XLOOKUP(Orders[[#This Row],[user_id]],Users[user_id],Users[country])</f>
        <v>ES</v>
      </c>
      <c r="F13997" s="5" t="str">
        <f>_xlfn.XLOOKUP(Orders[[#This Row],[country_code]],Countries[country_code],Countries[country_name])</f>
        <v>Spain</v>
      </c>
      <c r="G13997" s="5">
        <f>_xlfn.XLOOKUP(Orders[[#This Row],[user_id]],Users[user_id],Users[is_referral])</f>
        <v>1</v>
      </c>
    </row>
    <row r="13998" spans="1:7">
      <c r="A13998" s="5">
        <v>2158624</v>
      </c>
      <c r="B13998" s="5">
        <v>1551</v>
      </c>
      <c r="C13998" s="6">
        <v>43204</v>
      </c>
      <c r="D13998" s="5">
        <v>53</v>
      </c>
      <c r="E13998" s="5" t="str">
        <f>_xlfn.XLOOKUP(Orders[[#This Row],[user_id]],Users[user_id],Users[country])</f>
        <v>FR</v>
      </c>
      <c r="F13998" s="5" t="str">
        <f>_xlfn.XLOOKUP(Orders[[#This Row],[country_code]],Countries[country_code],Countries[country_name])</f>
        <v>France</v>
      </c>
      <c r="G13998" s="5">
        <f>_xlfn.XLOOKUP(Orders[[#This Row],[user_id]],Users[user_id],Users[is_referral])</f>
        <v>0</v>
      </c>
    </row>
    <row r="13999" spans="1:7">
      <c r="A13999" s="5">
        <v>2158625</v>
      </c>
      <c r="B13999" s="5">
        <v>8487</v>
      </c>
      <c r="C13999" s="6">
        <v>43204</v>
      </c>
      <c r="D13999" s="5">
        <v>41</v>
      </c>
      <c r="E13999" s="5" t="str">
        <f>_xlfn.XLOOKUP(Orders[[#This Row],[user_id]],Users[user_id],Users[country])</f>
        <v>ES</v>
      </c>
      <c r="F13999" s="5" t="str">
        <f>_xlfn.XLOOKUP(Orders[[#This Row],[country_code]],Countries[country_code],Countries[country_name])</f>
        <v>Spain</v>
      </c>
      <c r="G13999" s="5">
        <f>_xlfn.XLOOKUP(Orders[[#This Row],[user_id]],Users[user_id],Users[is_referral])</f>
        <v>1</v>
      </c>
    </row>
    <row r="14000" spans="1:7">
      <c r="A14000" s="5">
        <v>2158626</v>
      </c>
      <c r="B14000" s="5">
        <v>12729</v>
      </c>
      <c r="C14000" s="6">
        <v>43204</v>
      </c>
      <c r="D14000" s="5">
        <v>15</v>
      </c>
      <c r="E14000" s="5" t="str">
        <f>_xlfn.XLOOKUP(Orders[[#This Row],[user_id]],Users[user_id],Users[country])</f>
        <v>DE</v>
      </c>
      <c r="F14000" s="5" t="str">
        <f>_xlfn.XLOOKUP(Orders[[#This Row],[country_code]],Countries[country_code],Countries[country_name])</f>
        <v>Germany</v>
      </c>
      <c r="G14000" s="5">
        <f>_xlfn.XLOOKUP(Orders[[#This Row],[user_id]],Users[user_id],Users[is_referral])</f>
        <v>1</v>
      </c>
    </row>
    <row r="14001" spans="1:7">
      <c r="A14001" s="5">
        <v>2158627</v>
      </c>
      <c r="B14001" s="5">
        <v>2276</v>
      </c>
      <c r="C14001" s="6">
        <v>43204</v>
      </c>
      <c r="D14001" s="5">
        <v>39</v>
      </c>
      <c r="E14001" s="5" t="str">
        <f>_xlfn.XLOOKUP(Orders[[#This Row],[user_id]],Users[user_id],Users[country])</f>
        <v>FR</v>
      </c>
      <c r="F14001" s="5" t="str">
        <f>_xlfn.XLOOKUP(Orders[[#This Row],[country_code]],Countries[country_code],Countries[country_name])</f>
        <v>France</v>
      </c>
      <c r="G14001" s="5">
        <f>_xlfn.XLOOKUP(Orders[[#This Row],[user_id]],Users[user_id],Users[is_referral])</f>
        <v>0</v>
      </c>
    </row>
    <row r="14002" spans="1:7">
      <c r="A14002" s="5">
        <v>2158629</v>
      </c>
      <c r="B14002" s="5">
        <v>9509</v>
      </c>
      <c r="C14002" s="6">
        <v>43204</v>
      </c>
      <c r="D14002" s="5">
        <v>76</v>
      </c>
      <c r="E14002" s="5" t="str">
        <f>_xlfn.XLOOKUP(Orders[[#This Row],[user_id]],Users[user_id],Users[country])</f>
        <v>FR</v>
      </c>
      <c r="F14002" s="5" t="str">
        <f>_xlfn.XLOOKUP(Orders[[#This Row],[country_code]],Countries[country_code],Countries[country_name])</f>
        <v>France</v>
      </c>
      <c r="G14002" s="5">
        <f>_xlfn.XLOOKUP(Orders[[#This Row],[user_id]],Users[user_id],Users[is_referral])</f>
        <v>1</v>
      </c>
    </row>
    <row r="14003" spans="1:7">
      <c r="A14003" s="5">
        <v>2158630</v>
      </c>
      <c r="B14003" s="5">
        <v>4292</v>
      </c>
      <c r="C14003" s="6">
        <v>43204</v>
      </c>
      <c r="D14003" s="5">
        <v>26</v>
      </c>
      <c r="E14003" s="5" t="str">
        <f>_xlfn.XLOOKUP(Orders[[#This Row],[user_id]],Users[user_id],Users[country])</f>
        <v>DE</v>
      </c>
      <c r="F14003" s="5" t="str">
        <f>_xlfn.XLOOKUP(Orders[[#This Row],[country_code]],Countries[country_code],Countries[country_name])</f>
        <v>Germany</v>
      </c>
      <c r="G14003" s="5">
        <f>_xlfn.XLOOKUP(Orders[[#This Row],[user_id]],Users[user_id],Users[is_referral])</f>
        <v>0</v>
      </c>
    </row>
    <row r="14004" spans="1:7">
      <c r="A14004" s="5">
        <v>2158631</v>
      </c>
      <c r="B14004" s="5">
        <v>14904</v>
      </c>
      <c r="C14004" s="6">
        <v>43204</v>
      </c>
      <c r="D14004" s="5">
        <v>12</v>
      </c>
      <c r="E14004" s="5" t="str">
        <f>_xlfn.XLOOKUP(Orders[[#This Row],[user_id]],Users[user_id],Users[country])</f>
        <v>IT</v>
      </c>
      <c r="F14004" s="5" t="str">
        <f>_xlfn.XLOOKUP(Orders[[#This Row],[country_code]],Countries[country_code],Countries[country_name])</f>
        <v>Italy</v>
      </c>
      <c r="G14004" s="5">
        <f>_xlfn.XLOOKUP(Orders[[#This Row],[user_id]],Users[user_id],Users[is_referral])</f>
        <v>1</v>
      </c>
    </row>
    <row r="14005" spans="1:7">
      <c r="A14005" s="5">
        <v>2158634</v>
      </c>
      <c r="B14005" s="5">
        <v>3656</v>
      </c>
      <c r="C14005" s="6">
        <v>43204</v>
      </c>
      <c r="D14005" s="5">
        <v>64</v>
      </c>
      <c r="E14005" s="5" t="str">
        <f>_xlfn.XLOOKUP(Orders[[#This Row],[user_id]],Users[user_id],Users[country])</f>
        <v>IT</v>
      </c>
      <c r="F14005" s="5" t="str">
        <f>_xlfn.XLOOKUP(Orders[[#This Row],[country_code]],Countries[country_code],Countries[country_name])</f>
        <v>Italy</v>
      </c>
      <c r="G14005" s="5">
        <f>_xlfn.XLOOKUP(Orders[[#This Row],[user_id]],Users[user_id],Users[is_referral])</f>
        <v>0</v>
      </c>
    </row>
    <row r="14006" spans="1:7">
      <c r="A14006" s="5">
        <v>2158635</v>
      </c>
      <c r="B14006" s="5">
        <v>2490</v>
      </c>
      <c r="C14006" s="6">
        <v>43204</v>
      </c>
      <c r="D14006" s="5">
        <v>29</v>
      </c>
      <c r="E14006" s="5" t="str">
        <f>_xlfn.XLOOKUP(Orders[[#This Row],[user_id]],Users[user_id],Users[country])</f>
        <v>DE</v>
      </c>
      <c r="F14006" s="5" t="str">
        <f>_xlfn.XLOOKUP(Orders[[#This Row],[country_code]],Countries[country_code],Countries[country_name])</f>
        <v>Germany</v>
      </c>
      <c r="G14006" s="5">
        <f>_xlfn.XLOOKUP(Orders[[#This Row],[user_id]],Users[user_id],Users[is_referral])</f>
        <v>0</v>
      </c>
    </row>
    <row r="14007" spans="1:7">
      <c r="A14007" s="5">
        <v>2158636</v>
      </c>
      <c r="B14007" s="5">
        <v>6935</v>
      </c>
      <c r="C14007" s="6">
        <v>43204</v>
      </c>
      <c r="D14007" s="5">
        <v>73</v>
      </c>
      <c r="E14007" s="5" t="str">
        <f>_xlfn.XLOOKUP(Orders[[#This Row],[user_id]],Users[user_id],Users[country])</f>
        <v>DE</v>
      </c>
      <c r="F14007" s="5" t="str">
        <f>_xlfn.XLOOKUP(Orders[[#This Row],[country_code]],Countries[country_code],Countries[country_name])</f>
        <v>Germany</v>
      </c>
      <c r="G14007" s="5">
        <f>_xlfn.XLOOKUP(Orders[[#This Row],[user_id]],Users[user_id],Users[is_referral])</f>
        <v>1</v>
      </c>
    </row>
    <row r="14008" spans="1:7">
      <c r="A14008" s="5">
        <v>2158638</v>
      </c>
      <c r="B14008" s="5">
        <v>1657</v>
      </c>
      <c r="C14008" s="6">
        <v>43204</v>
      </c>
      <c r="D14008" s="5">
        <v>65</v>
      </c>
      <c r="E14008" s="5" t="str">
        <f>_xlfn.XLOOKUP(Orders[[#This Row],[user_id]],Users[user_id],Users[country])</f>
        <v>DE</v>
      </c>
      <c r="F14008" s="5" t="str">
        <f>_xlfn.XLOOKUP(Orders[[#This Row],[country_code]],Countries[country_code],Countries[country_name])</f>
        <v>Germany</v>
      </c>
      <c r="G14008" s="5">
        <f>_xlfn.XLOOKUP(Orders[[#This Row],[user_id]],Users[user_id],Users[is_referral])</f>
        <v>0</v>
      </c>
    </row>
    <row r="14009" spans="1:7">
      <c r="A14009" s="5">
        <v>2158639</v>
      </c>
      <c r="B14009" s="5">
        <v>10787</v>
      </c>
      <c r="C14009" s="6">
        <v>43204</v>
      </c>
      <c r="D14009" s="5">
        <v>13</v>
      </c>
      <c r="E14009" s="5" t="str">
        <f>_xlfn.XLOOKUP(Orders[[#This Row],[user_id]],Users[user_id],Users[country])</f>
        <v>ES</v>
      </c>
      <c r="F14009" s="5" t="str">
        <f>_xlfn.XLOOKUP(Orders[[#This Row],[country_code]],Countries[country_code],Countries[country_name])</f>
        <v>Spain</v>
      </c>
      <c r="G14009" s="5">
        <f>_xlfn.XLOOKUP(Orders[[#This Row],[user_id]],Users[user_id],Users[is_referral])</f>
        <v>1</v>
      </c>
    </row>
    <row r="14010" spans="1:7">
      <c r="A14010" s="5">
        <v>2158640</v>
      </c>
      <c r="B14010" s="5">
        <v>2393</v>
      </c>
      <c r="C14010" s="6">
        <v>43204</v>
      </c>
      <c r="D14010" s="5">
        <v>85</v>
      </c>
      <c r="E14010" s="5" t="str">
        <f>_xlfn.XLOOKUP(Orders[[#This Row],[user_id]],Users[user_id],Users[country])</f>
        <v>IT</v>
      </c>
      <c r="F14010" s="5" t="str">
        <f>_xlfn.XLOOKUP(Orders[[#This Row],[country_code]],Countries[country_code],Countries[country_name])</f>
        <v>Italy</v>
      </c>
      <c r="G14010" s="5">
        <f>_xlfn.XLOOKUP(Orders[[#This Row],[user_id]],Users[user_id],Users[is_referral])</f>
        <v>0</v>
      </c>
    </row>
    <row r="14011" spans="1:7">
      <c r="A14011" s="5">
        <v>2158641</v>
      </c>
      <c r="B14011" s="5">
        <v>8763</v>
      </c>
      <c r="C14011" s="6">
        <v>43204</v>
      </c>
      <c r="D14011" s="5">
        <v>54</v>
      </c>
      <c r="E14011" s="5" t="str">
        <f>_xlfn.XLOOKUP(Orders[[#This Row],[user_id]],Users[user_id],Users[country])</f>
        <v>ES</v>
      </c>
      <c r="F14011" s="5" t="str">
        <f>_xlfn.XLOOKUP(Orders[[#This Row],[country_code]],Countries[country_code],Countries[country_name])</f>
        <v>Spain</v>
      </c>
      <c r="G14011" s="5">
        <f>_xlfn.XLOOKUP(Orders[[#This Row],[user_id]],Users[user_id],Users[is_referral])</f>
        <v>1</v>
      </c>
    </row>
    <row r="14012" spans="1:7">
      <c r="A14012" s="5">
        <v>2158643</v>
      </c>
      <c r="B14012" s="5">
        <v>7455</v>
      </c>
      <c r="C14012" s="6">
        <v>43204</v>
      </c>
      <c r="D14012" s="5">
        <v>25</v>
      </c>
      <c r="E14012" s="5" t="str">
        <f>_xlfn.XLOOKUP(Orders[[#This Row],[user_id]],Users[user_id],Users[country])</f>
        <v>FR</v>
      </c>
      <c r="F14012" s="5" t="str">
        <f>_xlfn.XLOOKUP(Orders[[#This Row],[country_code]],Countries[country_code],Countries[country_name])</f>
        <v>France</v>
      </c>
      <c r="G14012" s="5">
        <f>_xlfn.XLOOKUP(Orders[[#This Row],[user_id]],Users[user_id],Users[is_referral])</f>
        <v>1</v>
      </c>
    </row>
    <row r="14013" spans="1:7">
      <c r="A14013" s="5">
        <v>2158644</v>
      </c>
      <c r="B14013" s="5">
        <v>13141</v>
      </c>
      <c r="C14013" s="6">
        <v>43204</v>
      </c>
      <c r="D14013" s="5">
        <v>44</v>
      </c>
      <c r="E14013" s="5" t="str">
        <f>_xlfn.XLOOKUP(Orders[[#This Row],[user_id]],Users[user_id],Users[country])</f>
        <v>DE</v>
      </c>
      <c r="F14013" s="5" t="str">
        <f>_xlfn.XLOOKUP(Orders[[#This Row],[country_code]],Countries[country_code],Countries[country_name])</f>
        <v>Germany</v>
      </c>
      <c r="G14013" s="5">
        <f>_xlfn.XLOOKUP(Orders[[#This Row],[user_id]],Users[user_id],Users[is_referral])</f>
        <v>1</v>
      </c>
    </row>
    <row r="14014" spans="1:7">
      <c r="A14014" s="5">
        <v>2158650</v>
      </c>
      <c r="B14014" s="5">
        <v>9302</v>
      </c>
      <c r="C14014" s="6">
        <v>43204</v>
      </c>
      <c r="D14014" s="5">
        <v>58</v>
      </c>
      <c r="E14014" s="5" t="str">
        <f>_xlfn.XLOOKUP(Orders[[#This Row],[user_id]],Users[user_id],Users[country])</f>
        <v>IT</v>
      </c>
      <c r="F14014" s="5" t="str">
        <f>_xlfn.XLOOKUP(Orders[[#This Row],[country_code]],Countries[country_code],Countries[country_name])</f>
        <v>Italy</v>
      </c>
      <c r="G14014" s="5">
        <f>_xlfn.XLOOKUP(Orders[[#This Row],[user_id]],Users[user_id],Users[is_referral])</f>
        <v>1</v>
      </c>
    </row>
    <row r="14015" spans="1:7">
      <c r="A14015" s="5">
        <v>2158652</v>
      </c>
      <c r="B14015" s="5">
        <v>10662</v>
      </c>
      <c r="C14015" s="6">
        <v>43204</v>
      </c>
      <c r="D14015" s="5">
        <v>24</v>
      </c>
      <c r="E14015" s="5" t="str">
        <f>_xlfn.XLOOKUP(Orders[[#This Row],[user_id]],Users[user_id],Users[country])</f>
        <v>ES</v>
      </c>
      <c r="F14015" s="5" t="str">
        <f>_xlfn.XLOOKUP(Orders[[#This Row],[country_code]],Countries[country_code],Countries[country_name])</f>
        <v>Spain</v>
      </c>
      <c r="G14015" s="5">
        <f>_xlfn.XLOOKUP(Orders[[#This Row],[user_id]],Users[user_id],Users[is_referral])</f>
        <v>1</v>
      </c>
    </row>
    <row r="14016" spans="1:7">
      <c r="A14016" s="5">
        <v>2158653</v>
      </c>
      <c r="B14016" s="5">
        <v>16901</v>
      </c>
      <c r="C14016" s="6">
        <v>43204</v>
      </c>
      <c r="D14016" s="5">
        <v>18</v>
      </c>
      <c r="E14016" s="5" t="str">
        <f>_xlfn.XLOOKUP(Orders[[#This Row],[user_id]],Users[user_id],Users[country])</f>
        <v>FR</v>
      </c>
      <c r="F14016" s="5" t="str">
        <f>_xlfn.XLOOKUP(Orders[[#This Row],[country_code]],Countries[country_code],Countries[country_name])</f>
        <v>France</v>
      </c>
      <c r="G14016" s="5">
        <f>_xlfn.XLOOKUP(Orders[[#This Row],[user_id]],Users[user_id],Users[is_referral])</f>
        <v>1</v>
      </c>
    </row>
    <row r="14017" spans="1:7">
      <c r="A14017" s="5">
        <v>2158656</v>
      </c>
      <c r="B14017" s="5">
        <v>5373</v>
      </c>
      <c r="C14017" s="6">
        <v>43204</v>
      </c>
      <c r="D14017" s="5">
        <v>19</v>
      </c>
      <c r="E14017" s="5" t="str">
        <f>_xlfn.XLOOKUP(Orders[[#This Row],[user_id]],Users[user_id],Users[country])</f>
        <v>FR</v>
      </c>
      <c r="F14017" s="5" t="str">
        <f>_xlfn.XLOOKUP(Orders[[#This Row],[country_code]],Countries[country_code],Countries[country_name])</f>
        <v>France</v>
      </c>
      <c r="G14017" s="5">
        <f>_xlfn.XLOOKUP(Orders[[#This Row],[user_id]],Users[user_id],Users[is_referral])</f>
        <v>1</v>
      </c>
    </row>
    <row r="14018" spans="1:7">
      <c r="A14018" s="5">
        <v>2158659</v>
      </c>
      <c r="B14018" s="5">
        <v>6656</v>
      </c>
      <c r="C14018" s="6">
        <v>43204</v>
      </c>
      <c r="D14018" s="5">
        <v>53</v>
      </c>
      <c r="E14018" s="5" t="str">
        <f>_xlfn.XLOOKUP(Orders[[#This Row],[user_id]],Users[user_id],Users[country])</f>
        <v>ES</v>
      </c>
      <c r="F14018" s="5" t="str">
        <f>_xlfn.XLOOKUP(Orders[[#This Row],[country_code]],Countries[country_code],Countries[country_name])</f>
        <v>Spain</v>
      </c>
      <c r="G14018" s="5">
        <f>_xlfn.XLOOKUP(Orders[[#This Row],[user_id]],Users[user_id],Users[is_referral])</f>
        <v>1</v>
      </c>
    </row>
    <row r="14019" spans="1:7">
      <c r="A14019" s="5">
        <v>2158660</v>
      </c>
      <c r="B14019" s="5">
        <v>10578</v>
      </c>
      <c r="C14019" s="6">
        <v>43204</v>
      </c>
      <c r="D14019" s="5">
        <v>17</v>
      </c>
      <c r="E14019" s="5" t="str">
        <f>_xlfn.XLOOKUP(Orders[[#This Row],[user_id]],Users[user_id],Users[country])</f>
        <v>DE</v>
      </c>
      <c r="F14019" s="5" t="str">
        <f>_xlfn.XLOOKUP(Orders[[#This Row],[country_code]],Countries[country_code],Countries[country_name])</f>
        <v>Germany</v>
      </c>
      <c r="G14019" s="5">
        <f>_xlfn.XLOOKUP(Orders[[#This Row],[user_id]],Users[user_id],Users[is_referral])</f>
        <v>1</v>
      </c>
    </row>
    <row r="14020" spans="1:7">
      <c r="A14020" s="5">
        <v>2158666</v>
      </c>
      <c r="B14020" s="5">
        <v>9075</v>
      </c>
      <c r="C14020" s="6">
        <v>43204</v>
      </c>
      <c r="D14020" s="5">
        <v>36</v>
      </c>
      <c r="E14020" s="5" t="str">
        <f>_xlfn.XLOOKUP(Orders[[#This Row],[user_id]],Users[user_id],Users[country])</f>
        <v>ES</v>
      </c>
      <c r="F14020" s="5" t="str">
        <f>_xlfn.XLOOKUP(Orders[[#This Row],[country_code]],Countries[country_code],Countries[country_name])</f>
        <v>Spain</v>
      </c>
      <c r="G14020" s="5">
        <f>_xlfn.XLOOKUP(Orders[[#This Row],[user_id]],Users[user_id],Users[is_referral])</f>
        <v>0</v>
      </c>
    </row>
    <row r="14021" spans="1:7">
      <c r="A14021" s="5">
        <v>2158667</v>
      </c>
      <c r="B14021" s="5">
        <v>17097</v>
      </c>
      <c r="C14021" s="6">
        <v>43204</v>
      </c>
      <c r="D14021" s="5">
        <v>58</v>
      </c>
      <c r="E14021" s="5" t="str">
        <f>_xlfn.XLOOKUP(Orders[[#This Row],[user_id]],Users[user_id],Users[country])</f>
        <v>DE</v>
      </c>
      <c r="F14021" s="5" t="str">
        <f>_xlfn.XLOOKUP(Orders[[#This Row],[country_code]],Countries[country_code],Countries[country_name])</f>
        <v>Germany</v>
      </c>
      <c r="G14021" s="5">
        <f>_xlfn.XLOOKUP(Orders[[#This Row],[user_id]],Users[user_id],Users[is_referral])</f>
        <v>1</v>
      </c>
    </row>
    <row r="14022" spans="1:7">
      <c r="A14022" s="5">
        <v>2158669</v>
      </c>
      <c r="B14022" s="5">
        <v>19344</v>
      </c>
      <c r="C14022" s="6">
        <v>43204</v>
      </c>
      <c r="D14022" s="5">
        <v>25</v>
      </c>
      <c r="E14022" s="5" t="str">
        <f>_xlfn.XLOOKUP(Orders[[#This Row],[user_id]],Users[user_id],Users[country])</f>
        <v>DE</v>
      </c>
      <c r="F14022" s="5" t="str">
        <f>_xlfn.XLOOKUP(Orders[[#This Row],[country_code]],Countries[country_code],Countries[country_name])</f>
        <v>Germany</v>
      </c>
      <c r="G14022" s="5">
        <f>_xlfn.XLOOKUP(Orders[[#This Row],[user_id]],Users[user_id],Users[is_referral])</f>
        <v>1</v>
      </c>
    </row>
    <row r="14023" spans="1:7">
      <c r="A14023" s="5">
        <v>2158672</v>
      </c>
      <c r="B14023" s="5">
        <v>8863</v>
      </c>
      <c r="C14023" s="6">
        <v>43204</v>
      </c>
      <c r="D14023" s="5">
        <v>74</v>
      </c>
      <c r="E14023" s="5" t="str">
        <f>_xlfn.XLOOKUP(Orders[[#This Row],[user_id]],Users[user_id],Users[country])</f>
        <v>IT</v>
      </c>
      <c r="F14023" s="5" t="str">
        <f>_xlfn.XLOOKUP(Orders[[#This Row],[country_code]],Countries[country_code],Countries[country_name])</f>
        <v>Italy</v>
      </c>
      <c r="G14023" s="5">
        <f>_xlfn.XLOOKUP(Orders[[#This Row],[user_id]],Users[user_id],Users[is_referral])</f>
        <v>1</v>
      </c>
    </row>
    <row r="14024" spans="1:7">
      <c r="A14024" s="5">
        <v>2158673</v>
      </c>
      <c r="B14024" s="5">
        <v>296</v>
      </c>
      <c r="C14024" s="6">
        <v>43204</v>
      </c>
      <c r="D14024" s="5">
        <v>59</v>
      </c>
      <c r="E14024" s="5" t="str">
        <f>_xlfn.XLOOKUP(Orders[[#This Row],[user_id]],Users[user_id],Users[country])</f>
        <v>FR</v>
      </c>
      <c r="F14024" s="5" t="str">
        <f>_xlfn.XLOOKUP(Orders[[#This Row],[country_code]],Countries[country_code],Countries[country_name])</f>
        <v>France</v>
      </c>
      <c r="G14024" s="5">
        <f>_xlfn.XLOOKUP(Orders[[#This Row],[user_id]],Users[user_id],Users[is_referral])</f>
        <v>0</v>
      </c>
    </row>
    <row r="14025" spans="1:7">
      <c r="A14025" s="5">
        <v>2158676</v>
      </c>
      <c r="B14025" s="5">
        <v>4430</v>
      </c>
      <c r="C14025" s="6">
        <v>43204</v>
      </c>
      <c r="D14025" s="5">
        <v>72</v>
      </c>
      <c r="E14025" s="5" t="str">
        <f>_xlfn.XLOOKUP(Orders[[#This Row],[user_id]],Users[user_id],Users[country])</f>
        <v>FR</v>
      </c>
      <c r="F14025" s="5" t="str">
        <f>_xlfn.XLOOKUP(Orders[[#This Row],[country_code]],Countries[country_code],Countries[country_name])</f>
        <v>France</v>
      </c>
      <c r="G14025" s="5">
        <f>_xlfn.XLOOKUP(Orders[[#This Row],[user_id]],Users[user_id],Users[is_referral])</f>
        <v>0</v>
      </c>
    </row>
    <row r="14026" spans="1:7">
      <c r="A14026" s="5">
        <v>2158677</v>
      </c>
      <c r="B14026" s="5">
        <v>2116</v>
      </c>
      <c r="C14026" s="6">
        <v>43204</v>
      </c>
      <c r="D14026" s="5">
        <v>12</v>
      </c>
      <c r="E14026" s="5" t="str">
        <f>_xlfn.XLOOKUP(Orders[[#This Row],[user_id]],Users[user_id],Users[country])</f>
        <v>FR</v>
      </c>
      <c r="F14026" s="5" t="str">
        <f>_xlfn.XLOOKUP(Orders[[#This Row],[country_code]],Countries[country_code],Countries[country_name])</f>
        <v>France</v>
      </c>
      <c r="G14026" s="5">
        <f>_xlfn.XLOOKUP(Orders[[#This Row],[user_id]],Users[user_id],Users[is_referral])</f>
        <v>0</v>
      </c>
    </row>
    <row r="14027" spans="1:7">
      <c r="A14027" s="5">
        <v>2158680</v>
      </c>
      <c r="B14027" s="5">
        <v>3310</v>
      </c>
      <c r="C14027" s="6">
        <v>43204</v>
      </c>
      <c r="D14027" s="5">
        <v>55</v>
      </c>
      <c r="E14027" s="5" t="str">
        <f>_xlfn.XLOOKUP(Orders[[#This Row],[user_id]],Users[user_id],Users[country])</f>
        <v>FR</v>
      </c>
      <c r="F14027" s="5" t="str">
        <f>_xlfn.XLOOKUP(Orders[[#This Row],[country_code]],Countries[country_code],Countries[country_name])</f>
        <v>France</v>
      </c>
      <c r="G14027" s="5">
        <f>_xlfn.XLOOKUP(Orders[[#This Row],[user_id]],Users[user_id],Users[is_referral])</f>
        <v>0</v>
      </c>
    </row>
    <row r="14028" spans="1:7">
      <c r="A14028" s="5">
        <v>2158681</v>
      </c>
      <c r="B14028" s="5">
        <v>15116</v>
      </c>
      <c r="C14028" s="6">
        <v>43204</v>
      </c>
      <c r="D14028" s="5">
        <v>27</v>
      </c>
      <c r="E14028" s="5" t="str">
        <f>_xlfn.XLOOKUP(Orders[[#This Row],[user_id]],Users[user_id],Users[country])</f>
        <v>ES</v>
      </c>
      <c r="F14028" s="5" t="str">
        <f>_xlfn.XLOOKUP(Orders[[#This Row],[country_code]],Countries[country_code],Countries[country_name])</f>
        <v>Spain</v>
      </c>
      <c r="G14028" s="5">
        <f>_xlfn.XLOOKUP(Orders[[#This Row],[user_id]],Users[user_id],Users[is_referral])</f>
        <v>1</v>
      </c>
    </row>
    <row r="14029" spans="1:7">
      <c r="A14029" s="5">
        <v>2158684</v>
      </c>
      <c r="B14029" s="5">
        <v>3106</v>
      </c>
      <c r="C14029" s="6">
        <v>43204</v>
      </c>
      <c r="D14029" s="5">
        <v>17</v>
      </c>
      <c r="E14029" s="5" t="str">
        <f>_xlfn.XLOOKUP(Orders[[#This Row],[user_id]],Users[user_id],Users[country])</f>
        <v>IT</v>
      </c>
      <c r="F14029" s="5" t="str">
        <f>_xlfn.XLOOKUP(Orders[[#This Row],[country_code]],Countries[country_code],Countries[country_name])</f>
        <v>Italy</v>
      </c>
      <c r="G14029" s="5">
        <f>_xlfn.XLOOKUP(Orders[[#This Row],[user_id]],Users[user_id],Users[is_referral])</f>
        <v>0</v>
      </c>
    </row>
    <row r="14030" spans="1:7">
      <c r="A14030" s="5">
        <v>2158688</v>
      </c>
      <c r="B14030" s="5">
        <v>12382</v>
      </c>
      <c r="C14030" s="6">
        <v>43204</v>
      </c>
      <c r="D14030" s="5">
        <v>66</v>
      </c>
      <c r="E14030" s="5" t="str">
        <f>_xlfn.XLOOKUP(Orders[[#This Row],[user_id]],Users[user_id],Users[country])</f>
        <v>IT</v>
      </c>
      <c r="F14030" s="5" t="str">
        <f>_xlfn.XLOOKUP(Orders[[#This Row],[country_code]],Countries[country_code],Countries[country_name])</f>
        <v>Italy</v>
      </c>
      <c r="G14030" s="5">
        <f>_xlfn.XLOOKUP(Orders[[#This Row],[user_id]],Users[user_id],Users[is_referral])</f>
        <v>1</v>
      </c>
    </row>
    <row r="14031" spans="1:7">
      <c r="A14031" s="5">
        <v>2158691</v>
      </c>
      <c r="B14031" s="5">
        <v>7797</v>
      </c>
      <c r="C14031" s="6">
        <v>43204</v>
      </c>
      <c r="D14031" s="5">
        <v>44</v>
      </c>
      <c r="E14031" s="5" t="str">
        <f>_xlfn.XLOOKUP(Orders[[#This Row],[user_id]],Users[user_id],Users[country])</f>
        <v>ES</v>
      </c>
      <c r="F14031" s="5" t="str">
        <f>_xlfn.XLOOKUP(Orders[[#This Row],[country_code]],Countries[country_code],Countries[country_name])</f>
        <v>Spain</v>
      </c>
      <c r="G14031" s="5">
        <f>_xlfn.XLOOKUP(Orders[[#This Row],[user_id]],Users[user_id],Users[is_referral])</f>
        <v>1</v>
      </c>
    </row>
    <row r="14032" spans="1:7">
      <c r="A14032" s="5">
        <v>2158692</v>
      </c>
      <c r="B14032" s="5">
        <v>4141</v>
      </c>
      <c r="C14032" s="6">
        <v>43204</v>
      </c>
      <c r="D14032" s="5">
        <v>35</v>
      </c>
      <c r="E14032" s="5" t="str">
        <f>_xlfn.XLOOKUP(Orders[[#This Row],[user_id]],Users[user_id],Users[country])</f>
        <v>IT</v>
      </c>
      <c r="F14032" s="5" t="str">
        <f>_xlfn.XLOOKUP(Orders[[#This Row],[country_code]],Countries[country_code],Countries[country_name])</f>
        <v>Italy</v>
      </c>
      <c r="G14032" s="5">
        <f>_xlfn.XLOOKUP(Orders[[#This Row],[user_id]],Users[user_id],Users[is_referral])</f>
        <v>0</v>
      </c>
    </row>
    <row r="14033" spans="1:7">
      <c r="A14033" s="5">
        <v>2158694</v>
      </c>
      <c r="B14033" s="5">
        <v>2169</v>
      </c>
      <c r="C14033" s="6">
        <v>43204</v>
      </c>
      <c r="D14033" s="5">
        <v>10</v>
      </c>
      <c r="E14033" s="5" t="str">
        <f>_xlfn.XLOOKUP(Orders[[#This Row],[user_id]],Users[user_id],Users[country])</f>
        <v>IT</v>
      </c>
      <c r="F14033" s="5" t="str">
        <f>_xlfn.XLOOKUP(Orders[[#This Row],[country_code]],Countries[country_code],Countries[country_name])</f>
        <v>Italy</v>
      </c>
      <c r="G14033" s="5">
        <f>_xlfn.XLOOKUP(Orders[[#This Row],[user_id]],Users[user_id],Users[is_referral])</f>
        <v>0</v>
      </c>
    </row>
    <row r="14034" spans="1:7">
      <c r="A14034" s="5">
        <v>2158695</v>
      </c>
      <c r="B14034" s="5">
        <v>8516</v>
      </c>
      <c r="C14034" s="6">
        <v>43204</v>
      </c>
      <c r="D14034" s="5">
        <v>18</v>
      </c>
      <c r="E14034" s="5" t="str">
        <f>_xlfn.XLOOKUP(Orders[[#This Row],[user_id]],Users[user_id],Users[country])</f>
        <v>DE</v>
      </c>
      <c r="F14034" s="5" t="str">
        <f>_xlfn.XLOOKUP(Orders[[#This Row],[country_code]],Countries[country_code],Countries[country_name])</f>
        <v>Germany</v>
      </c>
      <c r="G14034" s="5">
        <f>_xlfn.XLOOKUP(Orders[[#This Row],[user_id]],Users[user_id],Users[is_referral])</f>
        <v>1</v>
      </c>
    </row>
    <row r="14035" spans="1:7">
      <c r="A14035" s="5">
        <v>2158696</v>
      </c>
      <c r="B14035" s="5">
        <v>18101</v>
      </c>
      <c r="C14035" s="6">
        <v>43204</v>
      </c>
      <c r="D14035" s="5">
        <v>92</v>
      </c>
      <c r="E14035" s="5" t="str">
        <f>_xlfn.XLOOKUP(Orders[[#This Row],[user_id]],Users[user_id],Users[country])</f>
        <v>ES</v>
      </c>
      <c r="F14035" s="5" t="str">
        <f>_xlfn.XLOOKUP(Orders[[#This Row],[country_code]],Countries[country_code],Countries[country_name])</f>
        <v>Spain</v>
      </c>
      <c r="G14035" s="5">
        <f>_xlfn.XLOOKUP(Orders[[#This Row],[user_id]],Users[user_id],Users[is_referral])</f>
        <v>1</v>
      </c>
    </row>
    <row r="14036" spans="1:7">
      <c r="A14036" s="5">
        <v>2158700</v>
      </c>
      <c r="B14036" s="5">
        <v>18155</v>
      </c>
      <c r="C14036" s="6">
        <v>43204</v>
      </c>
      <c r="D14036" s="5">
        <v>61</v>
      </c>
      <c r="E14036" s="5" t="str">
        <f>_xlfn.XLOOKUP(Orders[[#This Row],[user_id]],Users[user_id],Users[country])</f>
        <v>FR</v>
      </c>
      <c r="F14036" s="5" t="str">
        <f>_xlfn.XLOOKUP(Orders[[#This Row],[country_code]],Countries[country_code],Countries[country_name])</f>
        <v>France</v>
      </c>
      <c r="G14036" s="5">
        <f>_xlfn.XLOOKUP(Orders[[#This Row],[user_id]],Users[user_id],Users[is_referral])</f>
        <v>1</v>
      </c>
    </row>
    <row r="14037" spans="1:7">
      <c r="A14037" s="5">
        <v>2158703</v>
      </c>
      <c r="B14037" s="5">
        <v>19696</v>
      </c>
      <c r="C14037" s="6">
        <v>43204</v>
      </c>
      <c r="D14037" s="5">
        <v>74</v>
      </c>
      <c r="E14037" s="5" t="str">
        <f>_xlfn.XLOOKUP(Orders[[#This Row],[user_id]],Users[user_id],Users[country])</f>
        <v>FR</v>
      </c>
      <c r="F14037" s="5" t="str">
        <f>_xlfn.XLOOKUP(Orders[[#This Row],[country_code]],Countries[country_code],Countries[country_name])</f>
        <v>France</v>
      </c>
      <c r="G14037" s="5">
        <f>_xlfn.XLOOKUP(Orders[[#This Row],[user_id]],Users[user_id],Users[is_referral])</f>
        <v>1</v>
      </c>
    </row>
    <row r="14038" spans="1:7">
      <c r="A14038" s="5">
        <v>2158704</v>
      </c>
      <c r="B14038" s="5">
        <v>8211</v>
      </c>
      <c r="C14038" s="6">
        <v>43204</v>
      </c>
      <c r="D14038" s="5">
        <v>21</v>
      </c>
      <c r="E14038" s="5" t="str">
        <f>_xlfn.XLOOKUP(Orders[[#This Row],[user_id]],Users[user_id],Users[country])</f>
        <v>FR</v>
      </c>
      <c r="F14038" s="5" t="str">
        <f>_xlfn.XLOOKUP(Orders[[#This Row],[country_code]],Countries[country_code],Countries[country_name])</f>
        <v>France</v>
      </c>
      <c r="G14038" s="5">
        <f>_xlfn.XLOOKUP(Orders[[#This Row],[user_id]],Users[user_id],Users[is_referral])</f>
        <v>1</v>
      </c>
    </row>
    <row r="14039" spans="1:7">
      <c r="A14039" s="5">
        <v>2158705</v>
      </c>
      <c r="B14039" s="5">
        <v>18300</v>
      </c>
      <c r="C14039" s="6">
        <v>43204</v>
      </c>
      <c r="D14039" s="5">
        <v>56</v>
      </c>
      <c r="E14039" s="5" t="str">
        <f>_xlfn.XLOOKUP(Orders[[#This Row],[user_id]],Users[user_id],Users[country])</f>
        <v>DE</v>
      </c>
      <c r="F14039" s="5" t="str">
        <f>_xlfn.XLOOKUP(Orders[[#This Row],[country_code]],Countries[country_code],Countries[country_name])</f>
        <v>Germany</v>
      </c>
      <c r="G14039" s="5">
        <f>_xlfn.XLOOKUP(Orders[[#This Row],[user_id]],Users[user_id],Users[is_referral])</f>
        <v>1</v>
      </c>
    </row>
    <row r="14040" spans="1:7">
      <c r="A14040" s="5">
        <v>2158707</v>
      </c>
      <c r="B14040" s="5">
        <v>13217</v>
      </c>
      <c r="C14040" s="6">
        <v>43204</v>
      </c>
      <c r="D14040" s="5">
        <v>45</v>
      </c>
      <c r="E14040" s="5" t="str">
        <f>_xlfn.XLOOKUP(Orders[[#This Row],[user_id]],Users[user_id],Users[country])</f>
        <v>FR</v>
      </c>
      <c r="F14040" s="5" t="str">
        <f>_xlfn.XLOOKUP(Orders[[#This Row],[country_code]],Countries[country_code],Countries[country_name])</f>
        <v>France</v>
      </c>
      <c r="G14040" s="5">
        <f>_xlfn.XLOOKUP(Orders[[#This Row],[user_id]],Users[user_id],Users[is_referral])</f>
        <v>1</v>
      </c>
    </row>
    <row r="14041" spans="1:7">
      <c r="A14041" s="5">
        <v>2158708</v>
      </c>
      <c r="B14041" s="5">
        <v>6397</v>
      </c>
      <c r="C14041" s="6">
        <v>43204</v>
      </c>
      <c r="D14041" s="5">
        <v>37</v>
      </c>
      <c r="E14041" s="5" t="str">
        <f>_xlfn.XLOOKUP(Orders[[#This Row],[user_id]],Users[user_id],Users[country])</f>
        <v>ES</v>
      </c>
      <c r="F14041" s="5" t="str">
        <f>_xlfn.XLOOKUP(Orders[[#This Row],[country_code]],Countries[country_code],Countries[country_name])</f>
        <v>Spain</v>
      </c>
      <c r="G14041" s="5">
        <f>_xlfn.XLOOKUP(Orders[[#This Row],[user_id]],Users[user_id],Users[is_referral])</f>
        <v>1</v>
      </c>
    </row>
    <row r="14042" spans="1:7">
      <c r="A14042" s="5">
        <v>2158709</v>
      </c>
      <c r="B14042" s="5">
        <v>12970</v>
      </c>
      <c r="C14042" s="6">
        <v>43204</v>
      </c>
      <c r="D14042" s="5">
        <v>101</v>
      </c>
      <c r="E14042" s="5" t="str">
        <f>_xlfn.XLOOKUP(Orders[[#This Row],[user_id]],Users[user_id],Users[country])</f>
        <v>FR</v>
      </c>
      <c r="F14042" s="5" t="str">
        <f>_xlfn.XLOOKUP(Orders[[#This Row],[country_code]],Countries[country_code],Countries[country_name])</f>
        <v>France</v>
      </c>
      <c r="G14042" s="5">
        <f>_xlfn.XLOOKUP(Orders[[#This Row],[user_id]],Users[user_id],Users[is_referral])</f>
        <v>1</v>
      </c>
    </row>
    <row r="14043" spans="1:7">
      <c r="A14043" s="5">
        <v>2158713</v>
      </c>
      <c r="B14043" s="5">
        <v>2518</v>
      </c>
      <c r="C14043" s="6">
        <v>43204</v>
      </c>
      <c r="D14043" s="5">
        <v>66</v>
      </c>
      <c r="E14043" s="5" t="str">
        <f>_xlfn.XLOOKUP(Orders[[#This Row],[user_id]],Users[user_id],Users[country])</f>
        <v>FR</v>
      </c>
      <c r="F14043" s="5" t="str">
        <f>_xlfn.XLOOKUP(Orders[[#This Row],[country_code]],Countries[country_code],Countries[country_name])</f>
        <v>France</v>
      </c>
      <c r="G14043" s="5">
        <f>_xlfn.XLOOKUP(Orders[[#This Row],[user_id]],Users[user_id],Users[is_referral])</f>
        <v>0</v>
      </c>
    </row>
    <row r="14044" spans="1:7">
      <c r="A14044" s="5">
        <v>2158715</v>
      </c>
      <c r="B14044" s="5">
        <v>14681</v>
      </c>
      <c r="C14044" s="6">
        <v>43204</v>
      </c>
      <c r="D14044" s="5">
        <v>43</v>
      </c>
      <c r="E14044" s="5" t="str">
        <f>_xlfn.XLOOKUP(Orders[[#This Row],[user_id]],Users[user_id],Users[country])</f>
        <v>ES</v>
      </c>
      <c r="F14044" s="5" t="str">
        <f>_xlfn.XLOOKUP(Orders[[#This Row],[country_code]],Countries[country_code],Countries[country_name])</f>
        <v>Spain</v>
      </c>
      <c r="G14044" s="5">
        <f>_xlfn.XLOOKUP(Orders[[#This Row],[user_id]],Users[user_id],Users[is_referral])</f>
        <v>1</v>
      </c>
    </row>
    <row r="14045" spans="1:7">
      <c r="A14045" s="5">
        <v>2158717</v>
      </c>
      <c r="B14045" s="5">
        <v>14634</v>
      </c>
      <c r="C14045" s="6">
        <v>43204</v>
      </c>
      <c r="D14045" s="5">
        <v>49</v>
      </c>
      <c r="E14045" s="5" t="str">
        <f>_xlfn.XLOOKUP(Orders[[#This Row],[user_id]],Users[user_id],Users[country])</f>
        <v>ES</v>
      </c>
      <c r="F14045" s="5" t="str">
        <f>_xlfn.XLOOKUP(Orders[[#This Row],[country_code]],Countries[country_code],Countries[country_name])</f>
        <v>Spain</v>
      </c>
      <c r="G14045" s="5">
        <f>_xlfn.XLOOKUP(Orders[[#This Row],[user_id]],Users[user_id],Users[is_referral])</f>
        <v>1</v>
      </c>
    </row>
    <row r="14046" spans="1:7">
      <c r="A14046" s="5">
        <v>2158718</v>
      </c>
      <c r="B14046" s="5">
        <v>1084</v>
      </c>
      <c r="C14046" s="6">
        <v>43204</v>
      </c>
      <c r="D14046" s="5">
        <v>32</v>
      </c>
      <c r="E14046" s="5" t="str">
        <f>_xlfn.XLOOKUP(Orders[[#This Row],[user_id]],Users[user_id],Users[country])</f>
        <v>DE</v>
      </c>
      <c r="F14046" s="5" t="str">
        <f>_xlfn.XLOOKUP(Orders[[#This Row],[country_code]],Countries[country_code],Countries[country_name])</f>
        <v>Germany</v>
      </c>
      <c r="G14046" s="5">
        <f>_xlfn.XLOOKUP(Orders[[#This Row],[user_id]],Users[user_id],Users[is_referral])</f>
        <v>0</v>
      </c>
    </row>
    <row r="14047" spans="1:7">
      <c r="A14047" s="5">
        <v>2158720</v>
      </c>
      <c r="B14047" s="5">
        <v>14403</v>
      </c>
      <c r="C14047" s="6">
        <v>43204</v>
      </c>
      <c r="D14047" s="5">
        <v>54</v>
      </c>
      <c r="E14047" s="5" t="str">
        <f>_xlfn.XLOOKUP(Orders[[#This Row],[user_id]],Users[user_id],Users[country])</f>
        <v>FR</v>
      </c>
      <c r="F14047" s="5" t="str">
        <f>_xlfn.XLOOKUP(Orders[[#This Row],[country_code]],Countries[country_code],Countries[country_name])</f>
        <v>France</v>
      </c>
      <c r="G14047" s="5">
        <f>_xlfn.XLOOKUP(Orders[[#This Row],[user_id]],Users[user_id],Users[is_referral])</f>
        <v>1</v>
      </c>
    </row>
    <row r="14048" spans="1:7">
      <c r="A14048" s="5">
        <v>2158722</v>
      </c>
      <c r="B14048" s="5">
        <v>677</v>
      </c>
      <c r="C14048" s="6">
        <v>43204</v>
      </c>
      <c r="D14048" s="5">
        <v>11</v>
      </c>
      <c r="E14048" s="5" t="str">
        <f>_xlfn.XLOOKUP(Orders[[#This Row],[user_id]],Users[user_id],Users[country])</f>
        <v>DE</v>
      </c>
      <c r="F14048" s="5" t="str">
        <f>_xlfn.XLOOKUP(Orders[[#This Row],[country_code]],Countries[country_code],Countries[country_name])</f>
        <v>Germany</v>
      </c>
      <c r="G14048" s="5">
        <f>_xlfn.XLOOKUP(Orders[[#This Row],[user_id]],Users[user_id],Users[is_referral])</f>
        <v>0</v>
      </c>
    </row>
    <row r="14049" spans="1:7">
      <c r="A14049" s="5">
        <v>2158724</v>
      </c>
      <c r="B14049" s="5">
        <v>10930</v>
      </c>
      <c r="C14049" s="6">
        <v>43204</v>
      </c>
      <c r="D14049" s="5">
        <v>48</v>
      </c>
      <c r="E14049" s="5" t="str">
        <f>_xlfn.XLOOKUP(Orders[[#This Row],[user_id]],Users[user_id],Users[country])</f>
        <v>FR</v>
      </c>
      <c r="F14049" s="5" t="str">
        <f>_xlfn.XLOOKUP(Orders[[#This Row],[country_code]],Countries[country_code],Countries[country_name])</f>
        <v>France</v>
      </c>
      <c r="G14049" s="5">
        <f>_xlfn.XLOOKUP(Orders[[#This Row],[user_id]],Users[user_id],Users[is_referral])</f>
        <v>1</v>
      </c>
    </row>
    <row r="14050" spans="1:7">
      <c r="A14050" s="5">
        <v>2158726</v>
      </c>
      <c r="B14050" s="5">
        <v>19412</v>
      </c>
      <c r="C14050" s="6">
        <v>43204</v>
      </c>
      <c r="D14050" s="5">
        <v>40</v>
      </c>
      <c r="E14050" s="5" t="str">
        <f>_xlfn.XLOOKUP(Orders[[#This Row],[user_id]],Users[user_id],Users[country])</f>
        <v>DE</v>
      </c>
      <c r="F14050" s="5" t="str">
        <f>_xlfn.XLOOKUP(Orders[[#This Row],[country_code]],Countries[country_code],Countries[country_name])</f>
        <v>Germany</v>
      </c>
      <c r="G14050" s="5">
        <f>_xlfn.XLOOKUP(Orders[[#This Row],[user_id]],Users[user_id],Users[is_referral])</f>
        <v>1</v>
      </c>
    </row>
    <row r="14051" spans="1:7">
      <c r="A14051" s="5">
        <v>2158727</v>
      </c>
      <c r="B14051" s="5">
        <v>13197</v>
      </c>
      <c r="C14051" s="6">
        <v>43204</v>
      </c>
      <c r="D14051" s="5">
        <v>44</v>
      </c>
      <c r="E14051" s="5" t="str">
        <f>_xlfn.XLOOKUP(Orders[[#This Row],[user_id]],Users[user_id],Users[country])</f>
        <v>FR</v>
      </c>
      <c r="F14051" s="5" t="str">
        <f>_xlfn.XLOOKUP(Orders[[#This Row],[country_code]],Countries[country_code],Countries[country_name])</f>
        <v>France</v>
      </c>
      <c r="G14051" s="5">
        <f>_xlfn.XLOOKUP(Orders[[#This Row],[user_id]],Users[user_id],Users[is_referral])</f>
        <v>1</v>
      </c>
    </row>
    <row r="14052" spans="1:7">
      <c r="A14052" s="5">
        <v>2158730</v>
      </c>
      <c r="B14052" s="5">
        <v>2983</v>
      </c>
      <c r="C14052" s="6">
        <v>43204</v>
      </c>
      <c r="D14052" s="5">
        <v>31</v>
      </c>
      <c r="E14052" s="5" t="str">
        <f>_xlfn.XLOOKUP(Orders[[#This Row],[user_id]],Users[user_id],Users[country])</f>
        <v>IT</v>
      </c>
      <c r="F14052" s="5" t="str">
        <f>_xlfn.XLOOKUP(Orders[[#This Row],[country_code]],Countries[country_code],Countries[country_name])</f>
        <v>Italy</v>
      </c>
      <c r="G14052" s="5">
        <f>_xlfn.XLOOKUP(Orders[[#This Row],[user_id]],Users[user_id],Users[is_referral])</f>
        <v>0</v>
      </c>
    </row>
    <row r="14053" spans="1:7">
      <c r="A14053" s="5">
        <v>2158733</v>
      </c>
      <c r="B14053" s="5">
        <v>14337</v>
      </c>
      <c r="C14053" s="6">
        <v>43204</v>
      </c>
      <c r="D14053" s="5">
        <v>44</v>
      </c>
      <c r="E14053" s="5" t="str">
        <f>_xlfn.XLOOKUP(Orders[[#This Row],[user_id]],Users[user_id],Users[country])</f>
        <v>ES</v>
      </c>
      <c r="F14053" s="5" t="str">
        <f>_xlfn.XLOOKUP(Orders[[#This Row],[country_code]],Countries[country_code],Countries[country_name])</f>
        <v>Spain</v>
      </c>
      <c r="G14053" s="5">
        <f>_xlfn.XLOOKUP(Orders[[#This Row],[user_id]],Users[user_id],Users[is_referral])</f>
        <v>0</v>
      </c>
    </row>
    <row r="14054" spans="1:7">
      <c r="A14054" s="5">
        <v>2158734</v>
      </c>
      <c r="B14054" s="5">
        <v>17975</v>
      </c>
      <c r="C14054" s="6">
        <v>43204</v>
      </c>
      <c r="D14054" s="5">
        <v>26</v>
      </c>
      <c r="E14054" s="5" t="str">
        <f>_xlfn.XLOOKUP(Orders[[#This Row],[user_id]],Users[user_id],Users[country])</f>
        <v>IT</v>
      </c>
      <c r="F14054" s="5" t="str">
        <f>_xlfn.XLOOKUP(Orders[[#This Row],[country_code]],Countries[country_code],Countries[country_name])</f>
        <v>Italy</v>
      </c>
      <c r="G14054" s="5">
        <f>_xlfn.XLOOKUP(Orders[[#This Row],[user_id]],Users[user_id],Users[is_referral])</f>
        <v>0</v>
      </c>
    </row>
    <row r="14055" spans="1:7">
      <c r="A14055" s="5">
        <v>2158736</v>
      </c>
      <c r="B14055" s="5">
        <v>14384</v>
      </c>
      <c r="C14055" s="6">
        <v>43204</v>
      </c>
      <c r="D14055" s="5">
        <v>74</v>
      </c>
      <c r="E14055" s="5" t="str">
        <f>_xlfn.XLOOKUP(Orders[[#This Row],[user_id]],Users[user_id],Users[country])</f>
        <v>DE</v>
      </c>
      <c r="F14055" s="5" t="str">
        <f>_xlfn.XLOOKUP(Orders[[#This Row],[country_code]],Countries[country_code],Countries[country_name])</f>
        <v>Germany</v>
      </c>
      <c r="G14055" s="5">
        <f>_xlfn.XLOOKUP(Orders[[#This Row],[user_id]],Users[user_id],Users[is_referral])</f>
        <v>0</v>
      </c>
    </row>
    <row r="14056" spans="1:7">
      <c r="A14056" s="5">
        <v>2158737</v>
      </c>
      <c r="B14056" s="5">
        <v>13735</v>
      </c>
      <c r="C14056" s="6">
        <v>43204</v>
      </c>
      <c r="D14056" s="5">
        <v>64</v>
      </c>
      <c r="E14056" s="5" t="str">
        <f>_xlfn.XLOOKUP(Orders[[#This Row],[user_id]],Users[user_id],Users[country])</f>
        <v>ES</v>
      </c>
      <c r="F14056" s="5" t="str">
        <f>_xlfn.XLOOKUP(Orders[[#This Row],[country_code]],Countries[country_code],Countries[country_name])</f>
        <v>Spain</v>
      </c>
      <c r="G14056" s="5">
        <f>_xlfn.XLOOKUP(Orders[[#This Row],[user_id]],Users[user_id],Users[is_referral])</f>
        <v>1</v>
      </c>
    </row>
    <row r="14057" spans="1:7">
      <c r="A14057" s="5">
        <v>2158742</v>
      </c>
      <c r="B14057" s="5">
        <v>10999</v>
      </c>
      <c r="C14057" s="6">
        <v>43204</v>
      </c>
      <c r="D14057" s="5">
        <v>113</v>
      </c>
      <c r="E14057" s="5" t="str">
        <f>_xlfn.XLOOKUP(Orders[[#This Row],[user_id]],Users[user_id],Users[country])</f>
        <v>DE</v>
      </c>
      <c r="F14057" s="5" t="str">
        <f>_xlfn.XLOOKUP(Orders[[#This Row],[country_code]],Countries[country_code],Countries[country_name])</f>
        <v>Germany</v>
      </c>
      <c r="G14057" s="5">
        <f>_xlfn.XLOOKUP(Orders[[#This Row],[user_id]],Users[user_id],Users[is_referral])</f>
        <v>1</v>
      </c>
    </row>
    <row r="14058" spans="1:7">
      <c r="A14058" s="5">
        <v>2158744</v>
      </c>
      <c r="B14058" s="5">
        <v>768</v>
      </c>
      <c r="C14058" s="6">
        <v>43204</v>
      </c>
      <c r="D14058" s="5">
        <v>50</v>
      </c>
      <c r="E14058" s="5" t="str">
        <f>_xlfn.XLOOKUP(Orders[[#This Row],[user_id]],Users[user_id],Users[country])</f>
        <v>IT</v>
      </c>
      <c r="F14058" s="5" t="str">
        <f>_xlfn.XLOOKUP(Orders[[#This Row],[country_code]],Countries[country_code],Countries[country_name])</f>
        <v>Italy</v>
      </c>
      <c r="G14058" s="5">
        <f>_xlfn.XLOOKUP(Orders[[#This Row],[user_id]],Users[user_id],Users[is_referral])</f>
        <v>0</v>
      </c>
    </row>
    <row r="14059" spans="1:7">
      <c r="A14059" s="5">
        <v>2158747</v>
      </c>
      <c r="B14059" s="5">
        <v>18724</v>
      </c>
      <c r="C14059" s="6">
        <v>43204</v>
      </c>
      <c r="D14059" s="5">
        <v>58</v>
      </c>
      <c r="E14059" s="5" t="str">
        <f>_xlfn.XLOOKUP(Orders[[#This Row],[user_id]],Users[user_id],Users[country])</f>
        <v>DE</v>
      </c>
      <c r="F14059" s="5" t="str">
        <f>_xlfn.XLOOKUP(Orders[[#This Row],[country_code]],Countries[country_code],Countries[country_name])</f>
        <v>Germany</v>
      </c>
      <c r="G14059" s="5">
        <f>_xlfn.XLOOKUP(Orders[[#This Row],[user_id]],Users[user_id],Users[is_referral])</f>
        <v>1</v>
      </c>
    </row>
    <row r="14060" spans="1:7">
      <c r="A14060" s="5">
        <v>2158748</v>
      </c>
      <c r="B14060" s="5">
        <v>17842</v>
      </c>
      <c r="C14060" s="6">
        <v>43204</v>
      </c>
      <c r="D14060" s="5">
        <v>14</v>
      </c>
      <c r="E14060" s="5" t="str">
        <f>_xlfn.XLOOKUP(Orders[[#This Row],[user_id]],Users[user_id],Users[country])</f>
        <v>DE</v>
      </c>
      <c r="F14060" s="5" t="str">
        <f>_xlfn.XLOOKUP(Orders[[#This Row],[country_code]],Countries[country_code],Countries[country_name])</f>
        <v>Germany</v>
      </c>
      <c r="G14060" s="5">
        <f>_xlfn.XLOOKUP(Orders[[#This Row],[user_id]],Users[user_id],Users[is_referral])</f>
        <v>0</v>
      </c>
    </row>
    <row r="14061" spans="1:7">
      <c r="A14061" s="5">
        <v>2158753</v>
      </c>
      <c r="B14061" s="5">
        <v>17445</v>
      </c>
      <c r="C14061" s="6">
        <v>43204</v>
      </c>
      <c r="D14061" s="5">
        <v>14</v>
      </c>
      <c r="E14061" s="5" t="str">
        <f>_xlfn.XLOOKUP(Orders[[#This Row],[user_id]],Users[user_id],Users[country])</f>
        <v>DE</v>
      </c>
      <c r="F14061" s="5" t="str">
        <f>_xlfn.XLOOKUP(Orders[[#This Row],[country_code]],Countries[country_code],Countries[country_name])</f>
        <v>Germany</v>
      </c>
      <c r="G14061" s="5">
        <f>_xlfn.XLOOKUP(Orders[[#This Row],[user_id]],Users[user_id],Users[is_referral])</f>
        <v>1</v>
      </c>
    </row>
    <row r="14062" spans="1:7">
      <c r="A14062" s="5">
        <v>2158754</v>
      </c>
      <c r="B14062" s="5">
        <v>5976</v>
      </c>
      <c r="C14062" s="6">
        <v>43204</v>
      </c>
      <c r="D14062" s="5">
        <v>57</v>
      </c>
      <c r="E14062" s="5" t="str">
        <f>_xlfn.XLOOKUP(Orders[[#This Row],[user_id]],Users[user_id],Users[country])</f>
        <v>IT</v>
      </c>
      <c r="F14062" s="5" t="str">
        <f>_xlfn.XLOOKUP(Orders[[#This Row],[country_code]],Countries[country_code],Countries[country_name])</f>
        <v>Italy</v>
      </c>
      <c r="G14062" s="5">
        <f>_xlfn.XLOOKUP(Orders[[#This Row],[user_id]],Users[user_id],Users[is_referral])</f>
        <v>1</v>
      </c>
    </row>
    <row r="14063" spans="1:7">
      <c r="A14063" s="5">
        <v>2158755</v>
      </c>
      <c r="B14063" s="5">
        <v>8842</v>
      </c>
      <c r="C14063" s="6">
        <v>43204</v>
      </c>
      <c r="D14063" s="5">
        <v>87</v>
      </c>
      <c r="E14063" s="5" t="str">
        <f>_xlfn.XLOOKUP(Orders[[#This Row],[user_id]],Users[user_id],Users[country])</f>
        <v>DE</v>
      </c>
      <c r="F14063" s="5" t="str">
        <f>_xlfn.XLOOKUP(Orders[[#This Row],[country_code]],Countries[country_code],Countries[country_name])</f>
        <v>Germany</v>
      </c>
      <c r="G14063" s="5">
        <f>_xlfn.XLOOKUP(Orders[[#This Row],[user_id]],Users[user_id],Users[is_referral])</f>
        <v>1</v>
      </c>
    </row>
    <row r="14064" spans="1:7">
      <c r="A14064" s="5">
        <v>2158756</v>
      </c>
      <c r="B14064" s="5">
        <v>14659</v>
      </c>
      <c r="C14064" s="6">
        <v>43204</v>
      </c>
      <c r="D14064" s="5">
        <v>51</v>
      </c>
      <c r="E14064" s="5" t="str">
        <f>_xlfn.XLOOKUP(Orders[[#This Row],[user_id]],Users[user_id],Users[country])</f>
        <v>FR</v>
      </c>
      <c r="F14064" s="5" t="str">
        <f>_xlfn.XLOOKUP(Orders[[#This Row],[country_code]],Countries[country_code],Countries[country_name])</f>
        <v>France</v>
      </c>
      <c r="G14064" s="5">
        <f>_xlfn.XLOOKUP(Orders[[#This Row],[user_id]],Users[user_id],Users[is_referral])</f>
        <v>1</v>
      </c>
    </row>
    <row r="14065" spans="1:7">
      <c r="A14065" s="5">
        <v>2158758</v>
      </c>
      <c r="B14065" s="5">
        <v>16024</v>
      </c>
      <c r="C14065" s="6">
        <v>43204</v>
      </c>
      <c r="D14065" s="5">
        <v>46</v>
      </c>
      <c r="E14065" s="5" t="str">
        <f>_xlfn.XLOOKUP(Orders[[#This Row],[user_id]],Users[user_id],Users[country])</f>
        <v>FR</v>
      </c>
      <c r="F14065" s="5" t="str">
        <f>_xlfn.XLOOKUP(Orders[[#This Row],[country_code]],Countries[country_code],Countries[country_name])</f>
        <v>France</v>
      </c>
      <c r="G14065" s="5">
        <f>_xlfn.XLOOKUP(Orders[[#This Row],[user_id]],Users[user_id],Users[is_referral])</f>
        <v>1</v>
      </c>
    </row>
    <row r="14066" spans="1:7">
      <c r="A14066" s="5">
        <v>2158760</v>
      </c>
      <c r="B14066" s="5">
        <v>18432</v>
      </c>
      <c r="C14066" s="6">
        <v>43204</v>
      </c>
      <c r="D14066" s="5">
        <v>33</v>
      </c>
      <c r="E14066" s="5" t="str">
        <f>_xlfn.XLOOKUP(Orders[[#This Row],[user_id]],Users[user_id],Users[country])</f>
        <v>FR</v>
      </c>
      <c r="F14066" s="5" t="str">
        <f>_xlfn.XLOOKUP(Orders[[#This Row],[country_code]],Countries[country_code],Countries[country_name])</f>
        <v>France</v>
      </c>
      <c r="G14066" s="5">
        <f>_xlfn.XLOOKUP(Orders[[#This Row],[user_id]],Users[user_id],Users[is_referral])</f>
        <v>1</v>
      </c>
    </row>
    <row r="14067" spans="1:7">
      <c r="A14067" s="5">
        <v>2158762</v>
      </c>
      <c r="B14067" s="5">
        <v>16774</v>
      </c>
      <c r="C14067" s="6">
        <v>43204</v>
      </c>
      <c r="D14067" s="5">
        <v>10</v>
      </c>
      <c r="E14067" s="5" t="str">
        <f>_xlfn.XLOOKUP(Orders[[#This Row],[user_id]],Users[user_id],Users[country])</f>
        <v>IT</v>
      </c>
      <c r="F14067" s="5" t="str">
        <f>_xlfn.XLOOKUP(Orders[[#This Row],[country_code]],Countries[country_code],Countries[country_name])</f>
        <v>Italy</v>
      </c>
      <c r="G14067" s="5">
        <f>_xlfn.XLOOKUP(Orders[[#This Row],[user_id]],Users[user_id],Users[is_referral])</f>
        <v>1</v>
      </c>
    </row>
    <row r="14068" spans="1:7">
      <c r="A14068" s="5">
        <v>2158764</v>
      </c>
      <c r="B14068" s="5">
        <v>6454</v>
      </c>
      <c r="C14068" s="6">
        <v>43204</v>
      </c>
      <c r="D14068" s="5">
        <v>122</v>
      </c>
      <c r="E14068" s="5" t="str">
        <f>_xlfn.XLOOKUP(Orders[[#This Row],[user_id]],Users[user_id],Users[country])</f>
        <v>DE</v>
      </c>
      <c r="F14068" s="5" t="str">
        <f>_xlfn.XLOOKUP(Orders[[#This Row],[country_code]],Countries[country_code],Countries[country_name])</f>
        <v>Germany</v>
      </c>
      <c r="G14068" s="5">
        <f>_xlfn.XLOOKUP(Orders[[#This Row],[user_id]],Users[user_id],Users[is_referral])</f>
        <v>1</v>
      </c>
    </row>
    <row r="14069" spans="1:7">
      <c r="A14069" s="5">
        <v>2158766</v>
      </c>
      <c r="B14069" s="5">
        <v>9101</v>
      </c>
      <c r="C14069" s="6">
        <v>43204</v>
      </c>
      <c r="D14069" s="5">
        <v>31</v>
      </c>
      <c r="E14069" s="5" t="str">
        <f>_xlfn.XLOOKUP(Orders[[#This Row],[user_id]],Users[user_id],Users[country])</f>
        <v>FR</v>
      </c>
      <c r="F14069" s="5" t="str">
        <f>_xlfn.XLOOKUP(Orders[[#This Row],[country_code]],Countries[country_code],Countries[country_name])</f>
        <v>France</v>
      </c>
      <c r="G14069" s="5">
        <f>_xlfn.XLOOKUP(Orders[[#This Row],[user_id]],Users[user_id],Users[is_referral])</f>
        <v>0</v>
      </c>
    </row>
    <row r="14070" spans="1:7">
      <c r="A14070" s="5">
        <v>2158770</v>
      </c>
      <c r="B14070" s="5">
        <v>5353</v>
      </c>
      <c r="C14070" s="6">
        <v>43204</v>
      </c>
      <c r="D14070" s="5">
        <v>50</v>
      </c>
      <c r="E14070" s="5" t="str">
        <f>_xlfn.XLOOKUP(Orders[[#This Row],[user_id]],Users[user_id],Users[country])</f>
        <v>IT</v>
      </c>
      <c r="F14070" s="5" t="str">
        <f>_xlfn.XLOOKUP(Orders[[#This Row],[country_code]],Countries[country_code],Countries[country_name])</f>
        <v>Italy</v>
      </c>
      <c r="G14070" s="5">
        <f>_xlfn.XLOOKUP(Orders[[#This Row],[user_id]],Users[user_id],Users[is_referral])</f>
        <v>1</v>
      </c>
    </row>
    <row r="14071" spans="1:7">
      <c r="A14071" s="5">
        <v>2158771</v>
      </c>
      <c r="B14071" s="5">
        <v>15320</v>
      </c>
      <c r="C14071" s="6">
        <v>43204</v>
      </c>
      <c r="D14071" s="5">
        <v>14</v>
      </c>
      <c r="E14071" s="5" t="str">
        <f>_xlfn.XLOOKUP(Orders[[#This Row],[user_id]],Users[user_id],Users[country])</f>
        <v>FR</v>
      </c>
      <c r="F14071" s="5" t="str">
        <f>_xlfn.XLOOKUP(Orders[[#This Row],[country_code]],Countries[country_code],Countries[country_name])</f>
        <v>France</v>
      </c>
      <c r="G14071" s="5">
        <f>_xlfn.XLOOKUP(Orders[[#This Row],[user_id]],Users[user_id],Users[is_referral])</f>
        <v>1</v>
      </c>
    </row>
    <row r="14072" spans="1:7">
      <c r="A14072" s="5">
        <v>2158772</v>
      </c>
      <c r="B14072" s="5">
        <v>15068</v>
      </c>
      <c r="C14072" s="6">
        <v>43204</v>
      </c>
      <c r="D14072" s="5">
        <v>72</v>
      </c>
      <c r="E14072" s="5" t="str">
        <f>_xlfn.XLOOKUP(Orders[[#This Row],[user_id]],Users[user_id],Users[country])</f>
        <v>IT</v>
      </c>
      <c r="F14072" s="5" t="str">
        <f>_xlfn.XLOOKUP(Orders[[#This Row],[country_code]],Countries[country_code],Countries[country_name])</f>
        <v>Italy</v>
      </c>
      <c r="G14072" s="5">
        <f>_xlfn.XLOOKUP(Orders[[#This Row],[user_id]],Users[user_id],Users[is_referral])</f>
        <v>1</v>
      </c>
    </row>
    <row r="14073" spans="1:7">
      <c r="A14073" s="5">
        <v>2158773</v>
      </c>
      <c r="B14073" s="5">
        <v>2485</v>
      </c>
      <c r="C14073" s="6">
        <v>43204</v>
      </c>
      <c r="D14073" s="5">
        <v>92</v>
      </c>
      <c r="E14073" s="5" t="str">
        <f>_xlfn.XLOOKUP(Orders[[#This Row],[user_id]],Users[user_id],Users[country])</f>
        <v>FR</v>
      </c>
      <c r="F14073" s="5" t="str">
        <f>_xlfn.XLOOKUP(Orders[[#This Row],[country_code]],Countries[country_code],Countries[country_name])</f>
        <v>France</v>
      </c>
      <c r="G14073" s="5">
        <f>_xlfn.XLOOKUP(Orders[[#This Row],[user_id]],Users[user_id],Users[is_referral])</f>
        <v>0</v>
      </c>
    </row>
    <row r="14074" spans="1:7">
      <c r="A14074" s="5">
        <v>2158774</v>
      </c>
      <c r="B14074" s="5">
        <v>10681</v>
      </c>
      <c r="C14074" s="6">
        <v>43204</v>
      </c>
      <c r="D14074" s="5">
        <v>26</v>
      </c>
      <c r="E14074" s="5" t="str">
        <f>_xlfn.XLOOKUP(Orders[[#This Row],[user_id]],Users[user_id],Users[country])</f>
        <v>IT</v>
      </c>
      <c r="F14074" s="5" t="str">
        <f>_xlfn.XLOOKUP(Orders[[#This Row],[country_code]],Countries[country_code],Countries[country_name])</f>
        <v>Italy</v>
      </c>
      <c r="G14074" s="5">
        <f>_xlfn.XLOOKUP(Orders[[#This Row],[user_id]],Users[user_id],Users[is_referral])</f>
        <v>1</v>
      </c>
    </row>
    <row r="14075" spans="1:7">
      <c r="A14075" s="5">
        <v>2158775</v>
      </c>
      <c r="B14075" s="5">
        <v>19280</v>
      </c>
      <c r="C14075" s="6">
        <v>43204</v>
      </c>
      <c r="D14075" s="5">
        <v>43</v>
      </c>
      <c r="E14075" s="5" t="str">
        <f>_xlfn.XLOOKUP(Orders[[#This Row],[user_id]],Users[user_id],Users[country])</f>
        <v>ES</v>
      </c>
      <c r="F14075" s="5" t="str">
        <f>_xlfn.XLOOKUP(Orders[[#This Row],[country_code]],Countries[country_code],Countries[country_name])</f>
        <v>Spain</v>
      </c>
      <c r="G14075" s="5">
        <f>_xlfn.XLOOKUP(Orders[[#This Row],[user_id]],Users[user_id],Users[is_referral])</f>
        <v>1</v>
      </c>
    </row>
    <row r="14076" spans="1:7">
      <c r="A14076" s="5">
        <v>2158777</v>
      </c>
      <c r="B14076" s="5">
        <v>1918</v>
      </c>
      <c r="C14076" s="6">
        <v>43204</v>
      </c>
      <c r="D14076" s="5">
        <v>56</v>
      </c>
      <c r="E14076" s="5" t="str">
        <f>_xlfn.XLOOKUP(Orders[[#This Row],[user_id]],Users[user_id],Users[country])</f>
        <v>IT</v>
      </c>
      <c r="F14076" s="5" t="str">
        <f>_xlfn.XLOOKUP(Orders[[#This Row],[country_code]],Countries[country_code],Countries[country_name])</f>
        <v>Italy</v>
      </c>
      <c r="G14076" s="5">
        <f>_xlfn.XLOOKUP(Orders[[#This Row],[user_id]],Users[user_id],Users[is_referral])</f>
        <v>0</v>
      </c>
    </row>
    <row r="14077" spans="1:7">
      <c r="A14077" s="5">
        <v>2158778</v>
      </c>
      <c r="B14077" s="5">
        <v>856</v>
      </c>
      <c r="C14077" s="6">
        <v>43204</v>
      </c>
      <c r="D14077" s="5">
        <v>10</v>
      </c>
      <c r="E14077" s="5" t="str">
        <f>_xlfn.XLOOKUP(Orders[[#This Row],[user_id]],Users[user_id],Users[country])</f>
        <v>FR</v>
      </c>
      <c r="F14077" s="5" t="str">
        <f>_xlfn.XLOOKUP(Orders[[#This Row],[country_code]],Countries[country_code],Countries[country_name])</f>
        <v>France</v>
      </c>
      <c r="G14077" s="5">
        <f>_xlfn.XLOOKUP(Orders[[#This Row],[user_id]],Users[user_id],Users[is_referral])</f>
        <v>0</v>
      </c>
    </row>
    <row r="14078" spans="1:7">
      <c r="A14078" s="5">
        <v>2158782</v>
      </c>
      <c r="B14078" s="5">
        <v>16210</v>
      </c>
      <c r="C14078" s="6">
        <v>43204</v>
      </c>
      <c r="D14078" s="5">
        <v>16</v>
      </c>
      <c r="E14078" s="5" t="str">
        <f>_xlfn.XLOOKUP(Orders[[#This Row],[user_id]],Users[user_id],Users[country])</f>
        <v>FR</v>
      </c>
      <c r="F14078" s="5" t="str">
        <f>_xlfn.XLOOKUP(Orders[[#This Row],[country_code]],Countries[country_code],Countries[country_name])</f>
        <v>France</v>
      </c>
      <c r="G14078" s="5">
        <f>_xlfn.XLOOKUP(Orders[[#This Row],[user_id]],Users[user_id],Users[is_referral])</f>
        <v>1</v>
      </c>
    </row>
    <row r="14079" spans="1:7">
      <c r="A14079" s="5">
        <v>2158784</v>
      </c>
      <c r="B14079" s="5">
        <v>13087</v>
      </c>
      <c r="C14079" s="6">
        <v>43204</v>
      </c>
      <c r="D14079" s="5">
        <v>24</v>
      </c>
      <c r="E14079" s="5" t="str">
        <f>_xlfn.XLOOKUP(Orders[[#This Row],[user_id]],Users[user_id],Users[country])</f>
        <v>IT</v>
      </c>
      <c r="F14079" s="5" t="str">
        <f>_xlfn.XLOOKUP(Orders[[#This Row],[country_code]],Countries[country_code],Countries[country_name])</f>
        <v>Italy</v>
      </c>
      <c r="G14079" s="5">
        <f>_xlfn.XLOOKUP(Orders[[#This Row],[user_id]],Users[user_id],Users[is_referral])</f>
        <v>0</v>
      </c>
    </row>
    <row r="14080" spans="1:7">
      <c r="A14080" s="5">
        <v>2158785</v>
      </c>
      <c r="B14080" s="5">
        <v>18683</v>
      </c>
      <c r="C14080" s="6">
        <v>43204</v>
      </c>
      <c r="D14080" s="5">
        <v>21</v>
      </c>
      <c r="E14080" s="5" t="str">
        <f>_xlfn.XLOOKUP(Orders[[#This Row],[user_id]],Users[user_id],Users[country])</f>
        <v>ES</v>
      </c>
      <c r="F14080" s="5" t="str">
        <f>_xlfn.XLOOKUP(Orders[[#This Row],[country_code]],Countries[country_code],Countries[country_name])</f>
        <v>Spain</v>
      </c>
      <c r="G14080" s="5">
        <f>_xlfn.XLOOKUP(Orders[[#This Row],[user_id]],Users[user_id],Users[is_referral])</f>
        <v>1</v>
      </c>
    </row>
    <row r="14081" spans="1:7">
      <c r="A14081" s="5">
        <v>2158789</v>
      </c>
      <c r="B14081" s="5">
        <v>19831</v>
      </c>
      <c r="C14081" s="6">
        <v>43204</v>
      </c>
      <c r="D14081" s="5">
        <v>59</v>
      </c>
      <c r="E14081" s="5" t="str">
        <f>_xlfn.XLOOKUP(Orders[[#This Row],[user_id]],Users[user_id],Users[country])</f>
        <v>ES</v>
      </c>
      <c r="F14081" s="5" t="str">
        <f>_xlfn.XLOOKUP(Orders[[#This Row],[country_code]],Countries[country_code],Countries[country_name])</f>
        <v>Spain</v>
      </c>
      <c r="G14081" s="5">
        <f>_xlfn.XLOOKUP(Orders[[#This Row],[user_id]],Users[user_id],Users[is_referral])</f>
        <v>1</v>
      </c>
    </row>
    <row r="14082" spans="1:7">
      <c r="A14082" s="5">
        <v>2158791</v>
      </c>
      <c r="B14082" s="5">
        <v>7322</v>
      </c>
      <c r="C14082" s="6">
        <v>43204</v>
      </c>
      <c r="D14082" s="5">
        <v>21</v>
      </c>
      <c r="E14082" s="5" t="str">
        <f>_xlfn.XLOOKUP(Orders[[#This Row],[user_id]],Users[user_id],Users[country])</f>
        <v>DE</v>
      </c>
      <c r="F14082" s="5" t="str">
        <f>_xlfn.XLOOKUP(Orders[[#This Row],[country_code]],Countries[country_code],Countries[country_name])</f>
        <v>Germany</v>
      </c>
      <c r="G14082" s="5">
        <f>_xlfn.XLOOKUP(Orders[[#This Row],[user_id]],Users[user_id],Users[is_referral])</f>
        <v>1</v>
      </c>
    </row>
    <row r="14083" spans="1:7">
      <c r="A14083" s="5">
        <v>2158792</v>
      </c>
      <c r="B14083" s="5">
        <v>13685</v>
      </c>
      <c r="C14083" s="6">
        <v>43204</v>
      </c>
      <c r="D14083" s="5">
        <v>95</v>
      </c>
      <c r="E14083" s="5" t="str">
        <f>_xlfn.XLOOKUP(Orders[[#This Row],[user_id]],Users[user_id],Users[country])</f>
        <v>FR</v>
      </c>
      <c r="F14083" s="5" t="str">
        <f>_xlfn.XLOOKUP(Orders[[#This Row],[country_code]],Countries[country_code],Countries[country_name])</f>
        <v>France</v>
      </c>
      <c r="G14083" s="5">
        <f>_xlfn.XLOOKUP(Orders[[#This Row],[user_id]],Users[user_id],Users[is_referral])</f>
        <v>1</v>
      </c>
    </row>
    <row r="14084" spans="1:7">
      <c r="A14084" s="5">
        <v>2158793</v>
      </c>
      <c r="B14084" s="5">
        <v>9220</v>
      </c>
      <c r="C14084" s="6">
        <v>43204</v>
      </c>
      <c r="D14084" s="5">
        <v>57</v>
      </c>
      <c r="E14084" s="5" t="str">
        <f>_xlfn.XLOOKUP(Orders[[#This Row],[user_id]],Users[user_id],Users[country])</f>
        <v>FR</v>
      </c>
      <c r="F14084" s="5" t="str">
        <f>_xlfn.XLOOKUP(Orders[[#This Row],[country_code]],Countries[country_code],Countries[country_name])</f>
        <v>France</v>
      </c>
      <c r="G14084" s="5">
        <f>_xlfn.XLOOKUP(Orders[[#This Row],[user_id]],Users[user_id],Users[is_referral])</f>
        <v>1</v>
      </c>
    </row>
    <row r="14085" spans="1:7">
      <c r="A14085" s="5">
        <v>2158796</v>
      </c>
      <c r="B14085" s="5">
        <v>9196</v>
      </c>
      <c r="C14085" s="6">
        <v>43204</v>
      </c>
      <c r="D14085" s="5">
        <v>27</v>
      </c>
      <c r="E14085" s="5" t="str">
        <f>_xlfn.XLOOKUP(Orders[[#This Row],[user_id]],Users[user_id],Users[country])</f>
        <v>IT</v>
      </c>
      <c r="F14085" s="5" t="str">
        <f>_xlfn.XLOOKUP(Orders[[#This Row],[country_code]],Countries[country_code],Countries[country_name])</f>
        <v>Italy</v>
      </c>
      <c r="G14085" s="5">
        <f>_xlfn.XLOOKUP(Orders[[#This Row],[user_id]],Users[user_id],Users[is_referral])</f>
        <v>1</v>
      </c>
    </row>
    <row r="14086" spans="1:7">
      <c r="A14086" s="5">
        <v>2158797</v>
      </c>
      <c r="B14086" s="5">
        <v>1825</v>
      </c>
      <c r="C14086" s="6">
        <v>43204</v>
      </c>
      <c r="D14086" s="5">
        <v>84</v>
      </c>
      <c r="E14086" s="5" t="str">
        <f>_xlfn.XLOOKUP(Orders[[#This Row],[user_id]],Users[user_id],Users[country])</f>
        <v>DE</v>
      </c>
      <c r="F14086" s="5" t="str">
        <f>_xlfn.XLOOKUP(Orders[[#This Row],[country_code]],Countries[country_code],Countries[country_name])</f>
        <v>Germany</v>
      </c>
      <c r="G14086" s="5">
        <f>_xlfn.XLOOKUP(Orders[[#This Row],[user_id]],Users[user_id],Users[is_referral])</f>
        <v>0</v>
      </c>
    </row>
    <row r="14087" spans="1:7">
      <c r="A14087" s="5">
        <v>2158798</v>
      </c>
      <c r="B14087" s="5">
        <v>1304</v>
      </c>
      <c r="C14087" s="6">
        <v>43204</v>
      </c>
      <c r="D14087" s="5">
        <v>25</v>
      </c>
      <c r="E14087" s="5" t="str">
        <f>_xlfn.XLOOKUP(Orders[[#This Row],[user_id]],Users[user_id],Users[country])</f>
        <v>FR</v>
      </c>
      <c r="F14087" s="5" t="str">
        <f>_xlfn.XLOOKUP(Orders[[#This Row],[country_code]],Countries[country_code],Countries[country_name])</f>
        <v>France</v>
      </c>
      <c r="G14087" s="5">
        <f>_xlfn.XLOOKUP(Orders[[#This Row],[user_id]],Users[user_id],Users[is_referral])</f>
        <v>0</v>
      </c>
    </row>
    <row r="14088" spans="1:7">
      <c r="A14088" s="5">
        <v>2158803</v>
      </c>
      <c r="B14088" s="5">
        <v>3139</v>
      </c>
      <c r="C14088" s="6">
        <v>43204</v>
      </c>
      <c r="D14088" s="5">
        <v>28</v>
      </c>
      <c r="E14088" s="5" t="str">
        <f>_xlfn.XLOOKUP(Orders[[#This Row],[user_id]],Users[user_id],Users[country])</f>
        <v>DE</v>
      </c>
      <c r="F14088" s="5" t="str">
        <f>_xlfn.XLOOKUP(Orders[[#This Row],[country_code]],Countries[country_code],Countries[country_name])</f>
        <v>Germany</v>
      </c>
      <c r="G14088" s="5">
        <f>_xlfn.XLOOKUP(Orders[[#This Row],[user_id]],Users[user_id],Users[is_referral])</f>
        <v>0</v>
      </c>
    </row>
    <row r="14089" spans="1:7">
      <c r="A14089" s="5">
        <v>2158804</v>
      </c>
      <c r="B14089" s="5">
        <v>13186</v>
      </c>
      <c r="C14089" s="6">
        <v>43204</v>
      </c>
      <c r="D14089" s="5">
        <v>45</v>
      </c>
      <c r="E14089" s="5" t="str">
        <f>_xlfn.XLOOKUP(Orders[[#This Row],[user_id]],Users[user_id],Users[country])</f>
        <v>IT</v>
      </c>
      <c r="F14089" s="5" t="str">
        <f>_xlfn.XLOOKUP(Orders[[#This Row],[country_code]],Countries[country_code],Countries[country_name])</f>
        <v>Italy</v>
      </c>
      <c r="G14089" s="5">
        <f>_xlfn.XLOOKUP(Orders[[#This Row],[user_id]],Users[user_id],Users[is_referral])</f>
        <v>1</v>
      </c>
    </row>
    <row r="14090" spans="1:7">
      <c r="A14090" s="5">
        <v>2158805</v>
      </c>
      <c r="B14090" s="5">
        <v>4283</v>
      </c>
      <c r="C14090" s="6">
        <v>43204</v>
      </c>
      <c r="D14090" s="5">
        <v>23</v>
      </c>
      <c r="E14090" s="5" t="str">
        <f>_xlfn.XLOOKUP(Orders[[#This Row],[user_id]],Users[user_id],Users[country])</f>
        <v>FR</v>
      </c>
      <c r="F14090" s="5" t="str">
        <f>_xlfn.XLOOKUP(Orders[[#This Row],[country_code]],Countries[country_code],Countries[country_name])</f>
        <v>France</v>
      </c>
      <c r="G14090" s="5">
        <f>_xlfn.XLOOKUP(Orders[[#This Row],[user_id]],Users[user_id],Users[is_referral])</f>
        <v>0</v>
      </c>
    </row>
    <row r="14091" spans="1:7">
      <c r="A14091" s="5">
        <v>2158807</v>
      </c>
      <c r="B14091" s="5">
        <v>6532</v>
      </c>
      <c r="C14091" s="6">
        <v>43204</v>
      </c>
      <c r="D14091" s="5">
        <v>50</v>
      </c>
      <c r="E14091" s="5" t="str">
        <f>_xlfn.XLOOKUP(Orders[[#This Row],[user_id]],Users[user_id],Users[country])</f>
        <v>IT</v>
      </c>
      <c r="F14091" s="5" t="str">
        <f>_xlfn.XLOOKUP(Orders[[#This Row],[country_code]],Countries[country_code],Countries[country_name])</f>
        <v>Italy</v>
      </c>
      <c r="G14091" s="5">
        <f>_xlfn.XLOOKUP(Orders[[#This Row],[user_id]],Users[user_id],Users[is_referral])</f>
        <v>1</v>
      </c>
    </row>
    <row r="14092" spans="1:7">
      <c r="A14092" s="5">
        <v>2158808</v>
      </c>
      <c r="B14092" s="5">
        <v>10447</v>
      </c>
      <c r="C14092" s="6">
        <v>43204</v>
      </c>
      <c r="D14092" s="5">
        <v>79</v>
      </c>
      <c r="E14092" s="5" t="str">
        <f>_xlfn.XLOOKUP(Orders[[#This Row],[user_id]],Users[user_id],Users[country])</f>
        <v>FR</v>
      </c>
      <c r="F14092" s="5" t="str">
        <f>_xlfn.XLOOKUP(Orders[[#This Row],[country_code]],Countries[country_code],Countries[country_name])</f>
        <v>France</v>
      </c>
      <c r="G14092" s="5">
        <f>_xlfn.XLOOKUP(Orders[[#This Row],[user_id]],Users[user_id],Users[is_referral])</f>
        <v>0</v>
      </c>
    </row>
    <row r="14093" spans="1:7">
      <c r="A14093" s="5">
        <v>2158809</v>
      </c>
      <c r="B14093" s="5">
        <v>1212</v>
      </c>
      <c r="C14093" s="6">
        <v>43204</v>
      </c>
      <c r="D14093" s="5">
        <v>47</v>
      </c>
      <c r="E14093" s="5" t="str">
        <f>_xlfn.XLOOKUP(Orders[[#This Row],[user_id]],Users[user_id],Users[country])</f>
        <v>FR</v>
      </c>
      <c r="F14093" s="5" t="str">
        <f>_xlfn.XLOOKUP(Orders[[#This Row],[country_code]],Countries[country_code],Countries[country_name])</f>
        <v>France</v>
      </c>
      <c r="G14093" s="5">
        <f>_xlfn.XLOOKUP(Orders[[#This Row],[user_id]],Users[user_id],Users[is_referral])</f>
        <v>0</v>
      </c>
    </row>
    <row r="14094" spans="1:7">
      <c r="A14094" s="5">
        <v>2158812</v>
      </c>
      <c r="B14094" s="5">
        <v>3696</v>
      </c>
      <c r="C14094" s="6">
        <v>43204</v>
      </c>
      <c r="D14094" s="5">
        <v>23</v>
      </c>
      <c r="E14094" s="5" t="str">
        <f>_xlfn.XLOOKUP(Orders[[#This Row],[user_id]],Users[user_id],Users[country])</f>
        <v>ES</v>
      </c>
      <c r="F14094" s="5" t="str">
        <f>_xlfn.XLOOKUP(Orders[[#This Row],[country_code]],Countries[country_code],Countries[country_name])</f>
        <v>Spain</v>
      </c>
      <c r="G14094" s="5">
        <f>_xlfn.XLOOKUP(Orders[[#This Row],[user_id]],Users[user_id],Users[is_referral])</f>
        <v>0</v>
      </c>
    </row>
    <row r="14095" spans="1:7">
      <c r="A14095" s="5">
        <v>2158813</v>
      </c>
      <c r="B14095" s="5">
        <v>6312</v>
      </c>
      <c r="C14095" s="6">
        <v>43204</v>
      </c>
      <c r="D14095" s="5">
        <v>14</v>
      </c>
      <c r="E14095" s="5" t="str">
        <f>_xlfn.XLOOKUP(Orders[[#This Row],[user_id]],Users[user_id],Users[country])</f>
        <v>IT</v>
      </c>
      <c r="F14095" s="5" t="str">
        <f>_xlfn.XLOOKUP(Orders[[#This Row],[country_code]],Countries[country_code],Countries[country_name])</f>
        <v>Italy</v>
      </c>
      <c r="G14095" s="5">
        <f>_xlfn.XLOOKUP(Orders[[#This Row],[user_id]],Users[user_id],Users[is_referral])</f>
        <v>1</v>
      </c>
    </row>
    <row r="14096" spans="1:7">
      <c r="A14096" s="5">
        <v>2158814</v>
      </c>
      <c r="B14096" s="5">
        <v>8065</v>
      </c>
      <c r="C14096" s="6">
        <v>43204</v>
      </c>
      <c r="D14096" s="5">
        <v>72</v>
      </c>
      <c r="E14096" s="5" t="str">
        <f>_xlfn.XLOOKUP(Orders[[#This Row],[user_id]],Users[user_id],Users[country])</f>
        <v>IT</v>
      </c>
      <c r="F14096" s="5" t="str">
        <f>_xlfn.XLOOKUP(Orders[[#This Row],[country_code]],Countries[country_code],Countries[country_name])</f>
        <v>Italy</v>
      </c>
      <c r="G14096" s="5">
        <f>_xlfn.XLOOKUP(Orders[[#This Row],[user_id]],Users[user_id],Users[is_referral])</f>
        <v>1</v>
      </c>
    </row>
    <row r="14097" spans="1:7">
      <c r="A14097" s="5">
        <v>2158819</v>
      </c>
      <c r="B14097" s="5">
        <v>11820</v>
      </c>
      <c r="C14097" s="6">
        <v>43204</v>
      </c>
      <c r="D14097" s="5">
        <v>37</v>
      </c>
      <c r="E14097" s="5" t="str">
        <f>_xlfn.XLOOKUP(Orders[[#This Row],[user_id]],Users[user_id],Users[country])</f>
        <v>FR</v>
      </c>
      <c r="F14097" s="5" t="str">
        <f>_xlfn.XLOOKUP(Orders[[#This Row],[country_code]],Countries[country_code],Countries[country_name])</f>
        <v>France</v>
      </c>
      <c r="G14097" s="5">
        <f>_xlfn.XLOOKUP(Orders[[#This Row],[user_id]],Users[user_id],Users[is_referral])</f>
        <v>1</v>
      </c>
    </row>
    <row r="14098" spans="1:7">
      <c r="A14098" s="5">
        <v>2158823</v>
      </c>
      <c r="B14098" s="5">
        <v>18276</v>
      </c>
      <c r="C14098" s="6">
        <v>43204</v>
      </c>
      <c r="D14098" s="5">
        <v>31</v>
      </c>
      <c r="E14098" s="5" t="str">
        <f>_xlfn.XLOOKUP(Orders[[#This Row],[user_id]],Users[user_id],Users[country])</f>
        <v>ES</v>
      </c>
      <c r="F14098" s="5" t="str">
        <f>_xlfn.XLOOKUP(Orders[[#This Row],[country_code]],Countries[country_code],Countries[country_name])</f>
        <v>Spain</v>
      </c>
      <c r="G14098" s="5">
        <f>_xlfn.XLOOKUP(Orders[[#This Row],[user_id]],Users[user_id],Users[is_referral])</f>
        <v>1</v>
      </c>
    </row>
    <row r="14099" spans="1:7">
      <c r="A14099" s="5">
        <v>2158824</v>
      </c>
      <c r="B14099" s="5">
        <v>16868</v>
      </c>
      <c r="C14099" s="6">
        <v>43204</v>
      </c>
      <c r="D14099" s="5">
        <v>44</v>
      </c>
      <c r="E14099" s="5" t="str">
        <f>_xlfn.XLOOKUP(Orders[[#This Row],[user_id]],Users[user_id],Users[country])</f>
        <v>ES</v>
      </c>
      <c r="F14099" s="5" t="str">
        <f>_xlfn.XLOOKUP(Orders[[#This Row],[country_code]],Countries[country_code],Countries[country_name])</f>
        <v>Spain</v>
      </c>
      <c r="G14099" s="5">
        <f>_xlfn.XLOOKUP(Orders[[#This Row],[user_id]],Users[user_id],Users[is_referral])</f>
        <v>1</v>
      </c>
    </row>
    <row r="14100" spans="1:7">
      <c r="A14100" s="5">
        <v>2158825</v>
      </c>
      <c r="B14100" s="5">
        <v>19826</v>
      </c>
      <c r="C14100" s="6">
        <v>43204</v>
      </c>
      <c r="D14100" s="5">
        <v>48</v>
      </c>
      <c r="E14100" s="5" t="str">
        <f>_xlfn.XLOOKUP(Orders[[#This Row],[user_id]],Users[user_id],Users[country])</f>
        <v>DE</v>
      </c>
      <c r="F14100" s="5" t="str">
        <f>_xlfn.XLOOKUP(Orders[[#This Row],[country_code]],Countries[country_code],Countries[country_name])</f>
        <v>Germany</v>
      </c>
      <c r="G14100" s="5">
        <f>_xlfn.XLOOKUP(Orders[[#This Row],[user_id]],Users[user_id],Users[is_referral])</f>
        <v>1</v>
      </c>
    </row>
    <row r="14101" spans="1:7">
      <c r="A14101" s="5">
        <v>2158826</v>
      </c>
      <c r="B14101" s="5">
        <v>13857</v>
      </c>
      <c r="C14101" s="6">
        <v>43204</v>
      </c>
      <c r="D14101" s="5">
        <v>14</v>
      </c>
      <c r="E14101" s="5" t="str">
        <f>_xlfn.XLOOKUP(Orders[[#This Row],[user_id]],Users[user_id],Users[country])</f>
        <v>ES</v>
      </c>
      <c r="F14101" s="5" t="str">
        <f>_xlfn.XLOOKUP(Orders[[#This Row],[country_code]],Countries[country_code],Countries[country_name])</f>
        <v>Spain</v>
      </c>
      <c r="G14101" s="5">
        <f>_xlfn.XLOOKUP(Orders[[#This Row],[user_id]],Users[user_id],Users[is_referral])</f>
        <v>1</v>
      </c>
    </row>
    <row r="14102" spans="1:7">
      <c r="A14102" s="5">
        <v>2158829</v>
      </c>
      <c r="B14102" s="5">
        <v>15196</v>
      </c>
      <c r="C14102" s="6">
        <v>43204</v>
      </c>
      <c r="D14102" s="5">
        <v>48</v>
      </c>
      <c r="E14102" s="5" t="str">
        <f>_xlfn.XLOOKUP(Orders[[#This Row],[user_id]],Users[user_id],Users[country])</f>
        <v>DE</v>
      </c>
      <c r="F14102" s="5" t="str">
        <f>_xlfn.XLOOKUP(Orders[[#This Row],[country_code]],Countries[country_code],Countries[country_name])</f>
        <v>Germany</v>
      </c>
      <c r="G14102" s="5">
        <f>_xlfn.XLOOKUP(Orders[[#This Row],[user_id]],Users[user_id],Users[is_referral])</f>
        <v>1</v>
      </c>
    </row>
    <row r="14103" spans="1:7">
      <c r="A14103" s="5">
        <v>2158830</v>
      </c>
      <c r="B14103" s="5">
        <v>4706</v>
      </c>
      <c r="C14103" s="6">
        <v>43204</v>
      </c>
      <c r="D14103" s="5">
        <v>52</v>
      </c>
      <c r="E14103" s="5" t="str">
        <f>_xlfn.XLOOKUP(Orders[[#This Row],[user_id]],Users[user_id],Users[country])</f>
        <v>FR</v>
      </c>
      <c r="F14103" s="5" t="str">
        <f>_xlfn.XLOOKUP(Orders[[#This Row],[country_code]],Countries[country_code],Countries[country_name])</f>
        <v>France</v>
      </c>
      <c r="G14103" s="5">
        <f>_xlfn.XLOOKUP(Orders[[#This Row],[user_id]],Users[user_id],Users[is_referral])</f>
        <v>0</v>
      </c>
    </row>
    <row r="14104" spans="1:7">
      <c r="A14104" s="5">
        <v>2158834</v>
      </c>
      <c r="B14104" s="5">
        <v>10061</v>
      </c>
      <c r="C14104" s="6">
        <v>43204</v>
      </c>
      <c r="D14104" s="5">
        <v>15</v>
      </c>
      <c r="E14104" s="5" t="str">
        <f>_xlfn.XLOOKUP(Orders[[#This Row],[user_id]],Users[user_id],Users[country])</f>
        <v>FR</v>
      </c>
      <c r="F14104" s="5" t="str">
        <f>_xlfn.XLOOKUP(Orders[[#This Row],[country_code]],Countries[country_code],Countries[country_name])</f>
        <v>France</v>
      </c>
      <c r="G14104" s="5">
        <f>_xlfn.XLOOKUP(Orders[[#This Row],[user_id]],Users[user_id],Users[is_referral])</f>
        <v>1</v>
      </c>
    </row>
    <row r="14105" spans="1:7">
      <c r="A14105" s="5">
        <v>2158835</v>
      </c>
      <c r="B14105" s="5">
        <v>19151</v>
      </c>
      <c r="C14105" s="6">
        <v>43204</v>
      </c>
      <c r="D14105" s="5">
        <v>30</v>
      </c>
      <c r="E14105" s="5" t="str">
        <f>_xlfn.XLOOKUP(Orders[[#This Row],[user_id]],Users[user_id],Users[country])</f>
        <v>IT</v>
      </c>
      <c r="F14105" s="5" t="str">
        <f>_xlfn.XLOOKUP(Orders[[#This Row],[country_code]],Countries[country_code],Countries[country_name])</f>
        <v>Italy</v>
      </c>
      <c r="G14105" s="5">
        <f>_xlfn.XLOOKUP(Orders[[#This Row],[user_id]],Users[user_id],Users[is_referral])</f>
        <v>1</v>
      </c>
    </row>
    <row r="14106" spans="1:7">
      <c r="A14106" s="5">
        <v>2158837</v>
      </c>
      <c r="B14106" s="5">
        <v>5957</v>
      </c>
      <c r="C14106" s="6">
        <v>43204</v>
      </c>
      <c r="D14106" s="5">
        <v>38</v>
      </c>
      <c r="E14106" s="5" t="str">
        <f>_xlfn.XLOOKUP(Orders[[#This Row],[user_id]],Users[user_id],Users[country])</f>
        <v>ES</v>
      </c>
      <c r="F14106" s="5" t="str">
        <f>_xlfn.XLOOKUP(Orders[[#This Row],[country_code]],Countries[country_code],Countries[country_name])</f>
        <v>Spain</v>
      </c>
      <c r="G14106" s="5">
        <f>_xlfn.XLOOKUP(Orders[[#This Row],[user_id]],Users[user_id],Users[is_referral])</f>
        <v>1</v>
      </c>
    </row>
    <row r="14107" spans="1:7">
      <c r="A14107" s="5">
        <v>2158838</v>
      </c>
      <c r="B14107" s="5">
        <v>4950</v>
      </c>
      <c r="C14107" s="6">
        <v>43204</v>
      </c>
      <c r="D14107" s="5">
        <v>36</v>
      </c>
      <c r="E14107" s="5" t="str">
        <f>_xlfn.XLOOKUP(Orders[[#This Row],[user_id]],Users[user_id],Users[country])</f>
        <v>ES</v>
      </c>
      <c r="F14107" s="5" t="str">
        <f>_xlfn.XLOOKUP(Orders[[#This Row],[country_code]],Countries[country_code],Countries[country_name])</f>
        <v>Spain</v>
      </c>
      <c r="G14107" s="5">
        <f>_xlfn.XLOOKUP(Orders[[#This Row],[user_id]],Users[user_id],Users[is_referral])</f>
        <v>0</v>
      </c>
    </row>
    <row r="14108" spans="1:7">
      <c r="A14108" s="5">
        <v>2158839</v>
      </c>
      <c r="B14108" s="5">
        <v>15218</v>
      </c>
      <c r="C14108" s="6">
        <v>43204</v>
      </c>
      <c r="D14108" s="5">
        <v>47</v>
      </c>
      <c r="E14108" s="5" t="str">
        <f>_xlfn.XLOOKUP(Orders[[#This Row],[user_id]],Users[user_id],Users[country])</f>
        <v>FR</v>
      </c>
      <c r="F14108" s="5" t="str">
        <f>_xlfn.XLOOKUP(Orders[[#This Row],[country_code]],Countries[country_code],Countries[country_name])</f>
        <v>France</v>
      </c>
      <c r="G14108" s="5">
        <f>_xlfn.XLOOKUP(Orders[[#This Row],[user_id]],Users[user_id],Users[is_referral])</f>
        <v>1</v>
      </c>
    </row>
    <row r="14109" spans="1:7">
      <c r="A14109" s="5">
        <v>2158840</v>
      </c>
      <c r="B14109" s="5">
        <v>2086</v>
      </c>
      <c r="C14109" s="6">
        <v>43204</v>
      </c>
      <c r="D14109" s="5">
        <v>11</v>
      </c>
      <c r="E14109" s="5" t="str">
        <f>_xlfn.XLOOKUP(Orders[[#This Row],[user_id]],Users[user_id],Users[country])</f>
        <v>DE</v>
      </c>
      <c r="F14109" s="5" t="str">
        <f>_xlfn.XLOOKUP(Orders[[#This Row],[country_code]],Countries[country_code],Countries[country_name])</f>
        <v>Germany</v>
      </c>
      <c r="G14109" s="5">
        <f>_xlfn.XLOOKUP(Orders[[#This Row],[user_id]],Users[user_id],Users[is_referral])</f>
        <v>0</v>
      </c>
    </row>
    <row r="14110" spans="1:7">
      <c r="A14110" s="5">
        <v>2158844</v>
      </c>
      <c r="B14110" s="5">
        <v>4906</v>
      </c>
      <c r="C14110" s="6">
        <v>43204</v>
      </c>
      <c r="D14110" s="5">
        <v>100</v>
      </c>
      <c r="E14110" s="5" t="str">
        <f>_xlfn.XLOOKUP(Orders[[#This Row],[user_id]],Users[user_id],Users[country])</f>
        <v>DE</v>
      </c>
      <c r="F14110" s="5" t="str">
        <f>_xlfn.XLOOKUP(Orders[[#This Row],[country_code]],Countries[country_code],Countries[country_name])</f>
        <v>Germany</v>
      </c>
      <c r="G14110" s="5">
        <f>_xlfn.XLOOKUP(Orders[[#This Row],[user_id]],Users[user_id],Users[is_referral])</f>
        <v>0</v>
      </c>
    </row>
    <row r="14111" spans="1:7">
      <c r="A14111" s="5">
        <v>2158846</v>
      </c>
      <c r="B14111" s="5">
        <v>2567</v>
      </c>
      <c r="C14111" s="6">
        <v>43204</v>
      </c>
      <c r="D14111" s="5">
        <v>92</v>
      </c>
      <c r="E14111" s="5" t="str">
        <f>_xlfn.XLOOKUP(Orders[[#This Row],[user_id]],Users[user_id],Users[country])</f>
        <v>IT</v>
      </c>
      <c r="F14111" s="5" t="str">
        <f>_xlfn.XLOOKUP(Orders[[#This Row],[country_code]],Countries[country_code],Countries[country_name])</f>
        <v>Italy</v>
      </c>
      <c r="G14111" s="5">
        <f>_xlfn.XLOOKUP(Orders[[#This Row],[user_id]],Users[user_id],Users[is_referral])</f>
        <v>0</v>
      </c>
    </row>
    <row r="14112" spans="1:7">
      <c r="A14112" s="5">
        <v>2158850</v>
      </c>
      <c r="B14112" s="5">
        <v>981</v>
      </c>
      <c r="C14112" s="6">
        <v>43204</v>
      </c>
      <c r="D14112" s="5">
        <v>45</v>
      </c>
      <c r="E14112" s="5" t="str">
        <f>_xlfn.XLOOKUP(Orders[[#This Row],[user_id]],Users[user_id],Users[country])</f>
        <v>DE</v>
      </c>
      <c r="F14112" s="5" t="str">
        <f>_xlfn.XLOOKUP(Orders[[#This Row],[country_code]],Countries[country_code],Countries[country_name])</f>
        <v>Germany</v>
      </c>
      <c r="G14112" s="5">
        <f>_xlfn.XLOOKUP(Orders[[#This Row],[user_id]],Users[user_id],Users[is_referral])</f>
        <v>0</v>
      </c>
    </row>
    <row r="14113" spans="1:7">
      <c r="A14113" s="5">
        <v>2158852</v>
      </c>
      <c r="B14113" s="5">
        <v>16965</v>
      </c>
      <c r="C14113" s="6">
        <v>43204</v>
      </c>
      <c r="D14113" s="5">
        <v>13</v>
      </c>
      <c r="E14113" s="5" t="str">
        <f>_xlfn.XLOOKUP(Orders[[#This Row],[user_id]],Users[user_id],Users[country])</f>
        <v>IT</v>
      </c>
      <c r="F14113" s="5" t="str">
        <f>_xlfn.XLOOKUP(Orders[[#This Row],[country_code]],Countries[country_code],Countries[country_name])</f>
        <v>Italy</v>
      </c>
      <c r="G14113" s="5">
        <f>_xlfn.XLOOKUP(Orders[[#This Row],[user_id]],Users[user_id],Users[is_referral])</f>
        <v>1</v>
      </c>
    </row>
    <row r="14114" spans="1:7">
      <c r="A14114" s="5">
        <v>2158855</v>
      </c>
      <c r="B14114" s="5">
        <v>6833</v>
      </c>
      <c r="C14114" s="6">
        <v>43204</v>
      </c>
      <c r="D14114" s="5">
        <v>32</v>
      </c>
      <c r="E14114" s="5" t="str">
        <f>_xlfn.XLOOKUP(Orders[[#This Row],[user_id]],Users[user_id],Users[country])</f>
        <v>FR</v>
      </c>
      <c r="F14114" s="5" t="str">
        <f>_xlfn.XLOOKUP(Orders[[#This Row],[country_code]],Countries[country_code],Countries[country_name])</f>
        <v>France</v>
      </c>
      <c r="G14114" s="5">
        <f>_xlfn.XLOOKUP(Orders[[#This Row],[user_id]],Users[user_id],Users[is_referral])</f>
        <v>0</v>
      </c>
    </row>
    <row r="14115" spans="1:7">
      <c r="A14115" s="5">
        <v>2158856</v>
      </c>
      <c r="B14115" s="5">
        <v>19067</v>
      </c>
      <c r="C14115" s="6">
        <v>43204</v>
      </c>
      <c r="D14115" s="5">
        <v>20</v>
      </c>
      <c r="E14115" s="5" t="str">
        <f>_xlfn.XLOOKUP(Orders[[#This Row],[user_id]],Users[user_id],Users[country])</f>
        <v>ES</v>
      </c>
      <c r="F14115" s="5" t="str">
        <f>_xlfn.XLOOKUP(Orders[[#This Row],[country_code]],Countries[country_code],Countries[country_name])</f>
        <v>Spain</v>
      </c>
      <c r="G14115" s="5">
        <f>_xlfn.XLOOKUP(Orders[[#This Row],[user_id]],Users[user_id],Users[is_referral])</f>
        <v>1</v>
      </c>
    </row>
    <row r="14116" spans="1:7">
      <c r="A14116" s="5">
        <v>2158857</v>
      </c>
      <c r="B14116" s="5">
        <v>17422</v>
      </c>
      <c r="C14116" s="6">
        <v>43204</v>
      </c>
      <c r="D14116" s="5">
        <v>28</v>
      </c>
      <c r="E14116" s="5" t="str">
        <f>_xlfn.XLOOKUP(Orders[[#This Row],[user_id]],Users[user_id],Users[country])</f>
        <v>IT</v>
      </c>
      <c r="F14116" s="5" t="str">
        <f>_xlfn.XLOOKUP(Orders[[#This Row],[country_code]],Countries[country_code],Countries[country_name])</f>
        <v>Italy</v>
      </c>
      <c r="G14116" s="5">
        <f>_xlfn.XLOOKUP(Orders[[#This Row],[user_id]],Users[user_id],Users[is_referral])</f>
        <v>0</v>
      </c>
    </row>
    <row r="14117" spans="1:7">
      <c r="A14117" s="5">
        <v>2158861</v>
      </c>
      <c r="B14117" s="5">
        <v>6162</v>
      </c>
      <c r="C14117" s="6">
        <v>43204</v>
      </c>
      <c r="D14117" s="5">
        <v>61</v>
      </c>
      <c r="E14117" s="5" t="str">
        <f>_xlfn.XLOOKUP(Orders[[#This Row],[user_id]],Users[user_id],Users[country])</f>
        <v>FR</v>
      </c>
      <c r="F14117" s="5" t="str">
        <f>_xlfn.XLOOKUP(Orders[[#This Row],[country_code]],Countries[country_code],Countries[country_name])</f>
        <v>France</v>
      </c>
      <c r="G14117" s="5">
        <f>_xlfn.XLOOKUP(Orders[[#This Row],[user_id]],Users[user_id],Users[is_referral])</f>
        <v>1</v>
      </c>
    </row>
    <row r="14118" spans="1:7">
      <c r="A14118" s="5">
        <v>2158862</v>
      </c>
      <c r="B14118" s="5">
        <v>3328</v>
      </c>
      <c r="C14118" s="6">
        <v>43204</v>
      </c>
      <c r="D14118" s="5">
        <v>89</v>
      </c>
      <c r="E14118" s="5" t="str">
        <f>_xlfn.XLOOKUP(Orders[[#This Row],[user_id]],Users[user_id],Users[country])</f>
        <v>FR</v>
      </c>
      <c r="F14118" s="5" t="str">
        <f>_xlfn.XLOOKUP(Orders[[#This Row],[country_code]],Countries[country_code],Countries[country_name])</f>
        <v>France</v>
      </c>
      <c r="G14118" s="5">
        <f>_xlfn.XLOOKUP(Orders[[#This Row],[user_id]],Users[user_id],Users[is_referral])</f>
        <v>0</v>
      </c>
    </row>
    <row r="14119" spans="1:7">
      <c r="A14119" s="5">
        <v>2158863</v>
      </c>
      <c r="B14119" s="5">
        <v>14567</v>
      </c>
      <c r="C14119" s="6">
        <v>43204</v>
      </c>
      <c r="D14119" s="5">
        <v>35</v>
      </c>
      <c r="E14119" s="5" t="str">
        <f>_xlfn.XLOOKUP(Orders[[#This Row],[user_id]],Users[user_id],Users[country])</f>
        <v>IT</v>
      </c>
      <c r="F14119" s="5" t="str">
        <f>_xlfn.XLOOKUP(Orders[[#This Row],[country_code]],Countries[country_code],Countries[country_name])</f>
        <v>Italy</v>
      </c>
      <c r="G14119" s="5">
        <f>_xlfn.XLOOKUP(Orders[[#This Row],[user_id]],Users[user_id],Users[is_referral])</f>
        <v>1</v>
      </c>
    </row>
    <row r="14120" spans="1:7">
      <c r="A14120" s="5">
        <v>2158864</v>
      </c>
      <c r="B14120" s="5">
        <v>3946</v>
      </c>
      <c r="C14120" s="6">
        <v>43204</v>
      </c>
      <c r="D14120" s="5">
        <v>16</v>
      </c>
      <c r="E14120" s="5" t="str">
        <f>_xlfn.XLOOKUP(Orders[[#This Row],[user_id]],Users[user_id],Users[country])</f>
        <v>ES</v>
      </c>
      <c r="F14120" s="5" t="str">
        <f>_xlfn.XLOOKUP(Orders[[#This Row],[country_code]],Countries[country_code],Countries[country_name])</f>
        <v>Spain</v>
      </c>
      <c r="G14120" s="5">
        <f>_xlfn.XLOOKUP(Orders[[#This Row],[user_id]],Users[user_id],Users[is_referral])</f>
        <v>0</v>
      </c>
    </row>
    <row r="14121" spans="1:7">
      <c r="A14121" s="5">
        <v>2158865</v>
      </c>
      <c r="B14121" s="5">
        <v>7667</v>
      </c>
      <c r="C14121" s="6">
        <v>43204</v>
      </c>
      <c r="D14121" s="5">
        <v>69</v>
      </c>
      <c r="E14121" s="5" t="str">
        <f>_xlfn.XLOOKUP(Orders[[#This Row],[user_id]],Users[user_id],Users[country])</f>
        <v>ES</v>
      </c>
      <c r="F14121" s="5" t="str">
        <f>_xlfn.XLOOKUP(Orders[[#This Row],[country_code]],Countries[country_code],Countries[country_name])</f>
        <v>Spain</v>
      </c>
      <c r="G14121" s="5">
        <f>_xlfn.XLOOKUP(Orders[[#This Row],[user_id]],Users[user_id],Users[is_referral])</f>
        <v>1</v>
      </c>
    </row>
    <row r="14122" spans="1:7">
      <c r="A14122" s="5">
        <v>2158866</v>
      </c>
      <c r="B14122" s="5">
        <v>4844</v>
      </c>
      <c r="C14122" s="6">
        <v>43204</v>
      </c>
      <c r="D14122" s="5">
        <v>11</v>
      </c>
      <c r="E14122" s="5" t="str">
        <f>_xlfn.XLOOKUP(Orders[[#This Row],[user_id]],Users[user_id],Users[country])</f>
        <v>IT</v>
      </c>
      <c r="F14122" s="5" t="str">
        <f>_xlfn.XLOOKUP(Orders[[#This Row],[country_code]],Countries[country_code],Countries[country_name])</f>
        <v>Italy</v>
      </c>
      <c r="G14122" s="5">
        <f>_xlfn.XLOOKUP(Orders[[#This Row],[user_id]],Users[user_id],Users[is_referral])</f>
        <v>0</v>
      </c>
    </row>
    <row r="14123" spans="1:7">
      <c r="A14123" s="5">
        <v>2158868</v>
      </c>
      <c r="B14123" s="5">
        <v>2383</v>
      </c>
      <c r="C14123" s="6">
        <v>43204</v>
      </c>
      <c r="D14123" s="5">
        <v>103</v>
      </c>
      <c r="E14123" s="5" t="str">
        <f>_xlfn.XLOOKUP(Orders[[#This Row],[user_id]],Users[user_id],Users[country])</f>
        <v>FR</v>
      </c>
      <c r="F14123" s="5" t="str">
        <f>_xlfn.XLOOKUP(Orders[[#This Row],[country_code]],Countries[country_code],Countries[country_name])</f>
        <v>France</v>
      </c>
      <c r="G14123" s="5">
        <f>_xlfn.XLOOKUP(Orders[[#This Row],[user_id]],Users[user_id],Users[is_referral])</f>
        <v>0</v>
      </c>
    </row>
    <row r="14124" spans="1:7">
      <c r="A14124" s="5">
        <v>2158877</v>
      </c>
      <c r="B14124" s="5">
        <v>4260</v>
      </c>
      <c r="C14124" s="6">
        <v>43204</v>
      </c>
      <c r="D14124" s="5">
        <v>32</v>
      </c>
      <c r="E14124" s="5" t="str">
        <f>_xlfn.XLOOKUP(Orders[[#This Row],[user_id]],Users[user_id],Users[country])</f>
        <v>DE</v>
      </c>
      <c r="F14124" s="5" t="str">
        <f>_xlfn.XLOOKUP(Orders[[#This Row],[country_code]],Countries[country_code],Countries[country_name])</f>
        <v>Germany</v>
      </c>
      <c r="G14124" s="5">
        <f>_xlfn.XLOOKUP(Orders[[#This Row],[user_id]],Users[user_id],Users[is_referral])</f>
        <v>0</v>
      </c>
    </row>
    <row r="14125" spans="1:7">
      <c r="A14125" s="5">
        <v>2158878</v>
      </c>
      <c r="B14125" s="5">
        <v>14271</v>
      </c>
      <c r="C14125" s="6">
        <v>43204</v>
      </c>
      <c r="D14125" s="5">
        <v>22</v>
      </c>
      <c r="E14125" s="5" t="str">
        <f>_xlfn.XLOOKUP(Orders[[#This Row],[user_id]],Users[user_id],Users[country])</f>
        <v>ES</v>
      </c>
      <c r="F14125" s="5" t="str">
        <f>_xlfn.XLOOKUP(Orders[[#This Row],[country_code]],Countries[country_code],Countries[country_name])</f>
        <v>Spain</v>
      </c>
      <c r="G14125" s="5">
        <f>_xlfn.XLOOKUP(Orders[[#This Row],[user_id]],Users[user_id],Users[is_referral])</f>
        <v>0</v>
      </c>
    </row>
    <row r="14126" spans="1:7">
      <c r="A14126" s="5">
        <v>2158880</v>
      </c>
      <c r="B14126" s="5">
        <v>4889</v>
      </c>
      <c r="C14126" s="6">
        <v>43204</v>
      </c>
      <c r="D14126" s="5">
        <v>21</v>
      </c>
      <c r="E14126" s="5" t="str">
        <f>_xlfn.XLOOKUP(Orders[[#This Row],[user_id]],Users[user_id],Users[country])</f>
        <v>ES</v>
      </c>
      <c r="F14126" s="5" t="str">
        <f>_xlfn.XLOOKUP(Orders[[#This Row],[country_code]],Countries[country_code],Countries[country_name])</f>
        <v>Spain</v>
      </c>
      <c r="G14126" s="5">
        <f>_xlfn.XLOOKUP(Orders[[#This Row],[user_id]],Users[user_id],Users[is_referral])</f>
        <v>0</v>
      </c>
    </row>
    <row r="14127" spans="1:7">
      <c r="A14127" s="5">
        <v>2158883</v>
      </c>
      <c r="B14127" s="5">
        <v>94</v>
      </c>
      <c r="C14127" s="6">
        <v>43204</v>
      </c>
      <c r="D14127" s="5">
        <v>71</v>
      </c>
      <c r="E14127" s="5" t="str">
        <f>_xlfn.XLOOKUP(Orders[[#This Row],[user_id]],Users[user_id],Users[country])</f>
        <v>ES</v>
      </c>
      <c r="F14127" s="5" t="str">
        <f>_xlfn.XLOOKUP(Orders[[#This Row],[country_code]],Countries[country_code],Countries[country_name])</f>
        <v>Spain</v>
      </c>
      <c r="G14127" s="5">
        <f>_xlfn.XLOOKUP(Orders[[#This Row],[user_id]],Users[user_id],Users[is_referral])</f>
        <v>0</v>
      </c>
    </row>
    <row r="14128" spans="1:7">
      <c r="A14128" s="5">
        <v>2158884</v>
      </c>
      <c r="B14128" s="5">
        <v>19949</v>
      </c>
      <c r="C14128" s="6">
        <v>43204</v>
      </c>
      <c r="D14128" s="5">
        <v>75</v>
      </c>
      <c r="E14128" s="5" t="str">
        <f>_xlfn.XLOOKUP(Orders[[#This Row],[user_id]],Users[user_id],Users[country])</f>
        <v>FR</v>
      </c>
      <c r="F14128" s="5" t="str">
        <f>_xlfn.XLOOKUP(Orders[[#This Row],[country_code]],Countries[country_code],Countries[country_name])</f>
        <v>France</v>
      </c>
      <c r="G14128" s="5">
        <f>_xlfn.XLOOKUP(Orders[[#This Row],[user_id]],Users[user_id],Users[is_referral])</f>
        <v>1</v>
      </c>
    </row>
    <row r="14129" spans="1:7">
      <c r="A14129" s="5">
        <v>2158885</v>
      </c>
      <c r="B14129" s="5">
        <v>35</v>
      </c>
      <c r="C14129" s="6">
        <v>43204</v>
      </c>
      <c r="D14129" s="5">
        <v>75</v>
      </c>
      <c r="E14129" s="5" t="str">
        <f>_xlfn.XLOOKUP(Orders[[#This Row],[user_id]],Users[user_id],Users[country])</f>
        <v>FR</v>
      </c>
      <c r="F14129" s="5" t="str">
        <f>_xlfn.XLOOKUP(Orders[[#This Row],[country_code]],Countries[country_code],Countries[country_name])</f>
        <v>France</v>
      </c>
      <c r="G14129" s="5">
        <f>_xlfn.XLOOKUP(Orders[[#This Row],[user_id]],Users[user_id],Users[is_referral])</f>
        <v>0</v>
      </c>
    </row>
    <row r="14130" spans="1:7">
      <c r="A14130" s="5">
        <v>2158886</v>
      </c>
      <c r="B14130" s="5">
        <v>19033</v>
      </c>
      <c r="C14130" s="6">
        <v>43204</v>
      </c>
      <c r="D14130" s="5">
        <v>13</v>
      </c>
      <c r="E14130" s="5" t="str">
        <f>_xlfn.XLOOKUP(Orders[[#This Row],[user_id]],Users[user_id],Users[country])</f>
        <v>DE</v>
      </c>
      <c r="F14130" s="5" t="str">
        <f>_xlfn.XLOOKUP(Orders[[#This Row],[country_code]],Countries[country_code],Countries[country_name])</f>
        <v>Germany</v>
      </c>
      <c r="G14130" s="5">
        <f>_xlfn.XLOOKUP(Orders[[#This Row],[user_id]],Users[user_id],Users[is_referral])</f>
        <v>1</v>
      </c>
    </row>
    <row r="14131" spans="1:7">
      <c r="A14131" s="5">
        <v>2158890</v>
      </c>
      <c r="B14131" s="5">
        <v>14724</v>
      </c>
      <c r="C14131" s="6">
        <v>43204</v>
      </c>
      <c r="D14131" s="5">
        <v>37</v>
      </c>
      <c r="E14131" s="5" t="str">
        <f>_xlfn.XLOOKUP(Orders[[#This Row],[user_id]],Users[user_id],Users[country])</f>
        <v>FR</v>
      </c>
      <c r="F14131" s="5" t="str">
        <f>_xlfn.XLOOKUP(Orders[[#This Row],[country_code]],Countries[country_code],Countries[country_name])</f>
        <v>France</v>
      </c>
      <c r="G14131" s="5">
        <f>_xlfn.XLOOKUP(Orders[[#This Row],[user_id]],Users[user_id],Users[is_referral])</f>
        <v>1</v>
      </c>
    </row>
    <row r="14132" spans="1:7">
      <c r="A14132" s="5">
        <v>2158893</v>
      </c>
      <c r="B14132" s="5">
        <v>13115</v>
      </c>
      <c r="C14132" s="6">
        <v>43204</v>
      </c>
      <c r="D14132" s="5">
        <v>58</v>
      </c>
      <c r="E14132" s="5" t="str">
        <f>_xlfn.XLOOKUP(Orders[[#This Row],[user_id]],Users[user_id],Users[country])</f>
        <v>IT</v>
      </c>
      <c r="F14132" s="5" t="str">
        <f>_xlfn.XLOOKUP(Orders[[#This Row],[country_code]],Countries[country_code],Countries[country_name])</f>
        <v>Italy</v>
      </c>
      <c r="G14132" s="5">
        <f>_xlfn.XLOOKUP(Orders[[#This Row],[user_id]],Users[user_id],Users[is_referral])</f>
        <v>1</v>
      </c>
    </row>
    <row r="14133" spans="1:7">
      <c r="A14133" s="5">
        <v>2158894</v>
      </c>
      <c r="B14133" s="5">
        <v>14986</v>
      </c>
      <c r="C14133" s="6">
        <v>43204</v>
      </c>
      <c r="D14133" s="5">
        <v>59</v>
      </c>
      <c r="E14133" s="5" t="str">
        <f>_xlfn.XLOOKUP(Orders[[#This Row],[user_id]],Users[user_id],Users[country])</f>
        <v>DE</v>
      </c>
      <c r="F14133" s="5" t="str">
        <f>_xlfn.XLOOKUP(Orders[[#This Row],[country_code]],Countries[country_code],Countries[country_name])</f>
        <v>Germany</v>
      </c>
      <c r="G14133" s="5">
        <f>_xlfn.XLOOKUP(Orders[[#This Row],[user_id]],Users[user_id],Users[is_referral])</f>
        <v>1</v>
      </c>
    </row>
    <row r="14134" spans="1:7">
      <c r="A14134" s="5">
        <v>2158896</v>
      </c>
      <c r="B14134" s="5">
        <v>12760</v>
      </c>
      <c r="C14134" s="6">
        <v>43204</v>
      </c>
      <c r="D14134" s="5">
        <v>36</v>
      </c>
      <c r="E14134" s="5" t="str">
        <f>_xlfn.XLOOKUP(Orders[[#This Row],[user_id]],Users[user_id],Users[country])</f>
        <v>DE</v>
      </c>
      <c r="F14134" s="5" t="str">
        <f>_xlfn.XLOOKUP(Orders[[#This Row],[country_code]],Countries[country_code],Countries[country_name])</f>
        <v>Germany</v>
      </c>
      <c r="G14134" s="5">
        <f>_xlfn.XLOOKUP(Orders[[#This Row],[user_id]],Users[user_id],Users[is_referral])</f>
        <v>0</v>
      </c>
    </row>
    <row r="14135" spans="1:7">
      <c r="A14135" s="5">
        <v>2158897</v>
      </c>
      <c r="B14135" s="5">
        <v>17669</v>
      </c>
      <c r="C14135" s="6">
        <v>43204</v>
      </c>
      <c r="D14135" s="5">
        <v>49</v>
      </c>
      <c r="E14135" s="5" t="str">
        <f>_xlfn.XLOOKUP(Orders[[#This Row],[user_id]],Users[user_id],Users[country])</f>
        <v>IT</v>
      </c>
      <c r="F14135" s="5" t="str">
        <f>_xlfn.XLOOKUP(Orders[[#This Row],[country_code]],Countries[country_code],Countries[country_name])</f>
        <v>Italy</v>
      </c>
      <c r="G14135" s="5">
        <f>_xlfn.XLOOKUP(Orders[[#This Row],[user_id]],Users[user_id],Users[is_referral])</f>
        <v>1</v>
      </c>
    </row>
    <row r="14136" spans="1:7">
      <c r="A14136" s="5">
        <v>2158898</v>
      </c>
      <c r="B14136" s="5">
        <v>3303</v>
      </c>
      <c r="C14136" s="6">
        <v>43204</v>
      </c>
      <c r="D14136" s="5">
        <v>27</v>
      </c>
      <c r="E14136" s="5" t="str">
        <f>_xlfn.XLOOKUP(Orders[[#This Row],[user_id]],Users[user_id],Users[country])</f>
        <v>IT</v>
      </c>
      <c r="F14136" s="5" t="str">
        <f>_xlfn.XLOOKUP(Orders[[#This Row],[country_code]],Countries[country_code],Countries[country_name])</f>
        <v>Italy</v>
      </c>
      <c r="G14136" s="5">
        <f>_xlfn.XLOOKUP(Orders[[#This Row],[user_id]],Users[user_id],Users[is_referral])</f>
        <v>0</v>
      </c>
    </row>
    <row r="14137" spans="1:7">
      <c r="A14137" s="5">
        <v>2158899</v>
      </c>
      <c r="B14137" s="5">
        <v>8418</v>
      </c>
      <c r="C14137" s="6">
        <v>43204</v>
      </c>
      <c r="D14137" s="5">
        <v>50</v>
      </c>
      <c r="E14137" s="5" t="str">
        <f>_xlfn.XLOOKUP(Orders[[#This Row],[user_id]],Users[user_id],Users[country])</f>
        <v>FR</v>
      </c>
      <c r="F14137" s="5" t="str">
        <f>_xlfn.XLOOKUP(Orders[[#This Row],[country_code]],Countries[country_code],Countries[country_name])</f>
        <v>France</v>
      </c>
      <c r="G14137" s="5">
        <f>_xlfn.XLOOKUP(Orders[[#This Row],[user_id]],Users[user_id],Users[is_referral])</f>
        <v>1</v>
      </c>
    </row>
    <row r="14138" spans="1:7">
      <c r="A14138" s="5">
        <v>2158902</v>
      </c>
      <c r="B14138" s="5">
        <v>15724</v>
      </c>
      <c r="C14138" s="6">
        <v>43204</v>
      </c>
      <c r="D14138" s="5">
        <v>12</v>
      </c>
      <c r="E14138" s="5" t="str">
        <f>_xlfn.XLOOKUP(Orders[[#This Row],[user_id]],Users[user_id],Users[country])</f>
        <v>DE</v>
      </c>
      <c r="F14138" s="5" t="str">
        <f>_xlfn.XLOOKUP(Orders[[#This Row],[country_code]],Countries[country_code],Countries[country_name])</f>
        <v>Germany</v>
      </c>
      <c r="G14138" s="5">
        <f>_xlfn.XLOOKUP(Orders[[#This Row],[user_id]],Users[user_id],Users[is_referral])</f>
        <v>1</v>
      </c>
    </row>
    <row r="14139" spans="1:7">
      <c r="A14139" s="5">
        <v>2158905</v>
      </c>
      <c r="B14139" s="5">
        <v>4517</v>
      </c>
      <c r="C14139" s="6">
        <v>43204</v>
      </c>
      <c r="D14139" s="5">
        <v>70</v>
      </c>
      <c r="E14139" s="5" t="str">
        <f>_xlfn.XLOOKUP(Orders[[#This Row],[user_id]],Users[user_id],Users[country])</f>
        <v>DE</v>
      </c>
      <c r="F14139" s="5" t="str">
        <f>_xlfn.XLOOKUP(Orders[[#This Row],[country_code]],Countries[country_code],Countries[country_name])</f>
        <v>Germany</v>
      </c>
      <c r="G14139" s="5">
        <f>_xlfn.XLOOKUP(Orders[[#This Row],[user_id]],Users[user_id],Users[is_referral])</f>
        <v>0</v>
      </c>
    </row>
    <row r="14140" spans="1:7">
      <c r="A14140" s="5">
        <v>2158906</v>
      </c>
      <c r="B14140" s="5">
        <v>14921</v>
      </c>
      <c r="C14140" s="6">
        <v>43204</v>
      </c>
      <c r="D14140" s="5">
        <v>50</v>
      </c>
      <c r="E14140" s="5" t="str">
        <f>_xlfn.XLOOKUP(Orders[[#This Row],[user_id]],Users[user_id],Users[country])</f>
        <v>ES</v>
      </c>
      <c r="F14140" s="5" t="str">
        <f>_xlfn.XLOOKUP(Orders[[#This Row],[country_code]],Countries[country_code],Countries[country_name])</f>
        <v>Spain</v>
      </c>
      <c r="G14140" s="5">
        <f>_xlfn.XLOOKUP(Orders[[#This Row],[user_id]],Users[user_id],Users[is_referral])</f>
        <v>1</v>
      </c>
    </row>
    <row r="14141" spans="1:7">
      <c r="A14141" s="5">
        <v>2158908</v>
      </c>
      <c r="B14141" s="5">
        <v>6536</v>
      </c>
      <c r="C14141" s="6">
        <v>43204</v>
      </c>
      <c r="D14141" s="5">
        <v>23</v>
      </c>
      <c r="E14141" s="5" t="str">
        <f>_xlfn.XLOOKUP(Orders[[#This Row],[user_id]],Users[user_id],Users[country])</f>
        <v>IT</v>
      </c>
      <c r="F14141" s="5" t="str">
        <f>_xlfn.XLOOKUP(Orders[[#This Row],[country_code]],Countries[country_code],Countries[country_name])</f>
        <v>Italy</v>
      </c>
      <c r="G14141" s="5">
        <f>_xlfn.XLOOKUP(Orders[[#This Row],[user_id]],Users[user_id],Users[is_referral])</f>
        <v>1</v>
      </c>
    </row>
    <row r="14142" spans="1:7">
      <c r="A14142" s="5">
        <v>2158909</v>
      </c>
      <c r="B14142" s="5">
        <v>16200</v>
      </c>
      <c r="C14142" s="6">
        <v>43204</v>
      </c>
      <c r="D14142" s="5">
        <v>37</v>
      </c>
      <c r="E14142" s="5" t="str">
        <f>_xlfn.XLOOKUP(Orders[[#This Row],[user_id]],Users[user_id],Users[country])</f>
        <v>IT</v>
      </c>
      <c r="F14142" s="5" t="str">
        <f>_xlfn.XLOOKUP(Orders[[#This Row],[country_code]],Countries[country_code],Countries[country_name])</f>
        <v>Italy</v>
      </c>
      <c r="G14142" s="5">
        <f>_xlfn.XLOOKUP(Orders[[#This Row],[user_id]],Users[user_id],Users[is_referral])</f>
        <v>1</v>
      </c>
    </row>
    <row r="14143" spans="1:7">
      <c r="A14143" s="5">
        <v>2158910</v>
      </c>
      <c r="B14143" s="5">
        <v>6140</v>
      </c>
      <c r="C14143" s="6">
        <v>43204</v>
      </c>
      <c r="D14143" s="5">
        <v>53</v>
      </c>
      <c r="E14143" s="5" t="str">
        <f>_xlfn.XLOOKUP(Orders[[#This Row],[user_id]],Users[user_id],Users[country])</f>
        <v>DE</v>
      </c>
      <c r="F14143" s="5" t="str">
        <f>_xlfn.XLOOKUP(Orders[[#This Row],[country_code]],Countries[country_code],Countries[country_name])</f>
        <v>Germany</v>
      </c>
      <c r="G14143" s="5">
        <f>_xlfn.XLOOKUP(Orders[[#This Row],[user_id]],Users[user_id],Users[is_referral])</f>
        <v>1</v>
      </c>
    </row>
    <row r="14144" spans="1:7">
      <c r="A14144" s="5">
        <v>2158912</v>
      </c>
      <c r="B14144" s="5">
        <v>7573</v>
      </c>
      <c r="C14144" s="6">
        <v>43204</v>
      </c>
      <c r="D14144" s="5">
        <v>41</v>
      </c>
      <c r="E14144" s="5" t="str">
        <f>_xlfn.XLOOKUP(Orders[[#This Row],[user_id]],Users[user_id],Users[country])</f>
        <v>FR</v>
      </c>
      <c r="F14144" s="5" t="str">
        <f>_xlfn.XLOOKUP(Orders[[#This Row],[country_code]],Countries[country_code],Countries[country_name])</f>
        <v>France</v>
      </c>
      <c r="G14144" s="5">
        <f>_xlfn.XLOOKUP(Orders[[#This Row],[user_id]],Users[user_id],Users[is_referral])</f>
        <v>1</v>
      </c>
    </row>
    <row r="14145" spans="1:7">
      <c r="A14145" s="5">
        <v>2158913</v>
      </c>
      <c r="B14145" s="5">
        <v>8138</v>
      </c>
      <c r="C14145" s="6">
        <v>43204</v>
      </c>
      <c r="D14145" s="5">
        <v>45</v>
      </c>
      <c r="E14145" s="5" t="str">
        <f>_xlfn.XLOOKUP(Orders[[#This Row],[user_id]],Users[user_id],Users[country])</f>
        <v>IT</v>
      </c>
      <c r="F14145" s="5" t="str">
        <f>_xlfn.XLOOKUP(Orders[[#This Row],[country_code]],Countries[country_code],Countries[country_name])</f>
        <v>Italy</v>
      </c>
      <c r="G14145" s="5">
        <f>_xlfn.XLOOKUP(Orders[[#This Row],[user_id]],Users[user_id],Users[is_referral])</f>
        <v>1</v>
      </c>
    </row>
    <row r="14146" spans="1:7">
      <c r="A14146" s="5">
        <v>2158915</v>
      </c>
      <c r="B14146" s="5">
        <v>7141</v>
      </c>
      <c r="C14146" s="6">
        <v>43204</v>
      </c>
      <c r="D14146" s="5">
        <v>40</v>
      </c>
      <c r="E14146" s="5" t="str">
        <f>_xlfn.XLOOKUP(Orders[[#This Row],[user_id]],Users[user_id],Users[country])</f>
        <v>ES</v>
      </c>
      <c r="F14146" s="5" t="str">
        <f>_xlfn.XLOOKUP(Orders[[#This Row],[country_code]],Countries[country_code],Countries[country_name])</f>
        <v>Spain</v>
      </c>
      <c r="G14146" s="5">
        <f>_xlfn.XLOOKUP(Orders[[#This Row],[user_id]],Users[user_id],Users[is_referral])</f>
        <v>1</v>
      </c>
    </row>
    <row r="14147" spans="1:7">
      <c r="A14147" s="5">
        <v>2158917</v>
      </c>
      <c r="B14147" s="5">
        <v>10552</v>
      </c>
      <c r="C14147" s="6">
        <v>43204</v>
      </c>
      <c r="D14147" s="5">
        <v>30</v>
      </c>
      <c r="E14147" s="5" t="str">
        <f>_xlfn.XLOOKUP(Orders[[#This Row],[user_id]],Users[user_id],Users[country])</f>
        <v>DE</v>
      </c>
      <c r="F14147" s="5" t="str">
        <f>_xlfn.XLOOKUP(Orders[[#This Row],[country_code]],Countries[country_code],Countries[country_name])</f>
        <v>Germany</v>
      </c>
      <c r="G14147" s="5">
        <f>_xlfn.XLOOKUP(Orders[[#This Row],[user_id]],Users[user_id],Users[is_referral])</f>
        <v>1</v>
      </c>
    </row>
    <row r="14148" spans="1:7">
      <c r="A14148" s="5">
        <v>2158920</v>
      </c>
      <c r="B14148" s="5">
        <v>17846</v>
      </c>
      <c r="C14148" s="6">
        <v>43204</v>
      </c>
      <c r="D14148" s="5">
        <v>31</v>
      </c>
      <c r="E14148" s="5" t="str">
        <f>_xlfn.XLOOKUP(Orders[[#This Row],[user_id]],Users[user_id],Users[country])</f>
        <v>IT</v>
      </c>
      <c r="F14148" s="5" t="str">
        <f>_xlfn.XLOOKUP(Orders[[#This Row],[country_code]],Countries[country_code],Countries[country_name])</f>
        <v>Italy</v>
      </c>
      <c r="G14148" s="5">
        <f>_xlfn.XLOOKUP(Orders[[#This Row],[user_id]],Users[user_id],Users[is_referral])</f>
        <v>1</v>
      </c>
    </row>
    <row r="14149" spans="1:7">
      <c r="A14149" s="5">
        <v>2158923</v>
      </c>
      <c r="B14149" s="5">
        <v>14435</v>
      </c>
      <c r="C14149" s="6">
        <v>43204</v>
      </c>
      <c r="D14149" s="5">
        <v>44</v>
      </c>
      <c r="E14149" s="5" t="str">
        <f>_xlfn.XLOOKUP(Orders[[#This Row],[user_id]],Users[user_id],Users[country])</f>
        <v>IT</v>
      </c>
      <c r="F14149" s="5" t="str">
        <f>_xlfn.XLOOKUP(Orders[[#This Row],[country_code]],Countries[country_code],Countries[country_name])</f>
        <v>Italy</v>
      </c>
      <c r="G14149" s="5">
        <f>_xlfn.XLOOKUP(Orders[[#This Row],[user_id]],Users[user_id],Users[is_referral])</f>
        <v>1</v>
      </c>
    </row>
    <row r="14150" spans="1:7">
      <c r="A14150" s="5">
        <v>2158924</v>
      </c>
      <c r="B14150" s="5">
        <v>12853</v>
      </c>
      <c r="C14150" s="6">
        <v>43204</v>
      </c>
      <c r="D14150" s="5">
        <v>40</v>
      </c>
      <c r="E14150" s="5" t="str">
        <f>_xlfn.XLOOKUP(Orders[[#This Row],[user_id]],Users[user_id],Users[country])</f>
        <v>IT</v>
      </c>
      <c r="F14150" s="5" t="str">
        <f>_xlfn.XLOOKUP(Orders[[#This Row],[country_code]],Countries[country_code],Countries[country_name])</f>
        <v>Italy</v>
      </c>
      <c r="G14150" s="5">
        <f>_xlfn.XLOOKUP(Orders[[#This Row],[user_id]],Users[user_id],Users[is_referral])</f>
        <v>1</v>
      </c>
    </row>
    <row r="14151" spans="1:7">
      <c r="A14151" s="5">
        <v>2158925</v>
      </c>
      <c r="B14151" s="5">
        <v>10067</v>
      </c>
      <c r="C14151" s="6">
        <v>43204</v>
      </c>
      <c r="D14151" s="5">
        <v>11</v>
      </c>
      <c r="E14151" s="5" t="str">
        <f>_xlfn.XLOOKUP(Orders[[#This Row],[user_id]],Users[user_id],Users[country])</f>
        <v>FR</v>
      </c>
      <c r="F14151" s="5" t="str">
        <f>_xlfn.XLOOKUP(Orders[[#This Row],[country_code]],Countries[country_code],Countries[country_name])</f>
        <v>France</v>
      </c>
      <c r="G14151" s="5">
        <f>_xlfn.XLOOKUP(Orders[[#This Row],[user_id]],Users[user_id],Users[is_referral])</f>
        <v>1</v>
      </c>
    </row>
    <row r="14152" spans="1:7">
      <c r="A14152" s="5">
        <v>2158927</v>
      </c>
      <c r="B14152" s="5">
        <v>8448</v>
      </c>
      <c r="C14152" s="6">
        <v>43204</v>
      </c>
      <c r="D14152" s="5">
        <v>36</v>
      </c>
      <c r="E14152" s="5" t="str">
        <f>_xlfn.XLOOKUP(Orders[[#This Row],[user_id]],Users[user_id],Users[country])</f>
        <v>FR</v>
      </c>
      <c r="F14152" s="5" t="str">
        <f>_xlfn.XLOOKUP(Orders[[#This Row],[country_code]],Countries[country_code],Countries[country_name])</f>
        <v>France</v>
      </c>
      <c r="G14152" s="5">
        <f>_xlfn.XLOOKUP(Orders[[#This Row],[user_id]],Users[user_id],Users[is_referral])</f>
        <v>1</v>
      </c>
    </row>
    <row r="14153" spans="1:7">
      <c r="A14153" s="5">
        <v>2158930</v>
      </c>
      <c r="B14153" s="5">
        <v>4941</v>
      </c>
      <c r="C14153" s="6">
        <v>43204</v>
      </c>
      <c r="D14153" s="5">
        <v>69</v>
      </c>
      <c r="E14153" s="5" t="str">
        <f>_xlfn.XLOOKUP(Orders[[#This Row],[user_id]],Users[user_id],Users[country])</f>
        <v>FR</v>
      </c>
      <c r="F14153" s="5" t="str">
        <f>_xlfn.XLOOKUP(Orders[[#This Row],[country_code]],Countries[country_code],Countries[country_name])</f>
        <v>France</v>
      </c>
      <c r="G14153" s="5">
        <f>_xlfn.XLOOKUP(Orders[[#This Row],[user_id]],Users[user_id],Users[is_referral])</f>
        <v>0</v>
      </c>
    </row>
    <row r="14154" spans="1:7">
      <c r="A14154" s="5">
        <v>2158933</v>
      </c>
      <c r="B14154" s="5">
        <v>1341</v>
      </c>
      <c r="C14154" s="6">
        <v>43204</v>
      </c>
      <c r="D14154" s="5">
        <v>26</v>
      </c>
      <c r="E14154" s="5" t="str">
        <f>_xlfn.XLOOKUP(Orders[[#This Row],[user_id]],Users[user_id],Users[country])</f>
        <v>ES</v>
      </c>
      <c r="F14154" s="5" t="str">
        <f>_xlfn.XLOOKUP(Orders[[#This Row],[country_code]],Countries[country_code],Countries[country_name])</f>
        <v>Spain</v>
      </c>
      <c r="G14154" s="5">
        <f>_xlfn.XLOOKUP(Orders[[#This Row],[user_id]],Users[user_id],Users[is_referral])</f>
        <v>0</v>
      </c>
    </row>
    <row r="14155" spans="1:7">
      <c r="A14155" s="5">
        <v>2158936</v>
      </c>
      <c r="B14155" s="5">
        <v>11489</v>
      </c>
      <c r="C14155" s="6">
        <v>43204</v>
      </c>
      <c r="D14155" s="5">
        <v>59</v>
      </c>
      <c r="E14155" s="5" t="str">
        <f>_xlfn.XLOOKUP(Orders[[#This Row],[user_id]],Users[user_id],Users[country])</f>
        <v>ES</v>
      </c>
      <c r="F14155" s="5" t="str">
        <f>_xlfn.XLOOKUP(Orders[[#This Row],[country_code]],Countries[country_code],Countries[country_name])</f>
        <v>Spain</v>
      </c>
      <c r="G14155" s="5">
        <f>_xlfn.XLOOKUP(Orders[[#This Row],[user_id]],Users[user_id],Users[is_referral])</f>
        <v>1</v>
      </c>
    </row>
    <row r="14156" spans="1:7">
      <c r="A14156" s="5">
        <v>2158937</v>
      </c>
      <c r="B14156" s="5">
        <v>19004</v>
      </c>
      <c r="C14156" s="6">
        <v>43204</v>
      </c>
      <c r="D14156" s="5">
        <v>52</v>
      </c>
      <c r="E14156" s="5" t="str">
        <f>_xlfn.XLOOKUP(Orders[[#This Row],[user_id]],Users[user_id],Users[country])</f>
        <v>IT</v>
      </c>
      <c r="F14156" s="5" t="str">
        <f>_xlfn.XLOOKUP(Orders[[#This Row],[country_code]],Countries[country_code],Countries[country_name])</f>
        <v>Italy</v>
      </c>
      <c r="G14156" s="5">
        <f>_xlfn.XLOOKUP(Orders[[#This Row],[user_id]],Users[user_id],Users[is_referral])</f>
        <v>1</v>
      </c>
    </row>
    <row r="14157" spans="1:7">
      <c r="A14157" s="5">
        <v>2158940</v>
      </c>
      <c r="B14157" s="5">
        <v>13698</v>
      </c>
      <c r="C14157" s="6">
        <v>43204</v>
      </c>
      <c r="D14157" s="5">
        <v>18</v>
      </c>
      <c r="E14157" s="5" t="str">
        <f>_xlfn.XLOOKUP(Orders[[#This Row],[user_id]],Users[user_id],Users[country])</f>
        <v>DE</v>
      </c>
      <c r="F14157" s="5" t="str">
        <f>_xlfn.XLOOKUP(Orders[[#This Row],[country_code]],Countries[country_code],Countries[country_name])</f>
        <v>Germany</v>
      </c>
      <c r="G14157" s="5">
        <f>_xlfn.XLOOKUP(Orders[[#This Row],[user_id]],Users[user_id],Users[is_referral])</f>
        <v>1</v>
      </c>
    </row>
    <row r="14158" spans="1:7">
      <c r="A14158" s="5">
        <v>2158944</v>
      </c>
      <c r="B14158" s="5">
        <v>17917</v>
      </c>
      <c r="C14158" s="6">
        <v>43204</v>
      </c>
      <c r="D14158" s="5">
        <v>55</v>
      </c>
      <c r="E14158" s="5" t="str">
        <f>_xlfn.XLOOKUP(Orders[[#This Row],[user_id]],Users[user_id],Users[country])</f>
        <v>IT</v>
      </c>
      <c r="F14158" s="5" t="str">
        <f>_xlfn.XLOOKUP(Orders[[#This Row],[country_code]],Countries[country_code],Countries[country_name])</f>
        <v>Italy</v>
      </c>
      <c r="G14158" s="5">
        <f>_xlfn.XLOOKUP(Orders[[#This Row],[user_id]],Users[user_id],Users[is_referral])</f>
        <v>1</v>
      </c>
    </row>
    <row r="14159" spans="1:7">
      <c r="A14159" s="5">
        <v>2158945</v>
      </c>
      <c r="B14159" s="5">
        <v>13959</v>
      </c>
      <c r="C14159" s="6">
        <v>43204</v>
      </c>
      <c r="D14159" s="5">
        <v>65</v>
      </c>
      <c r="E14159" s="5" t="str">
        <f>_xlfn.XLOOKUP(Orders[[#This Row],[user_id]],Users[user_id],Users[country])</f>
        <v>FR</v>
      </c>
      <c r="F14159" s="5" t="str">
        <f>_xlfn.XLOOKUP(Orders[[#This Row],[country_code]],Countries[country_code],Countries[country_name])</f>
        <v>France</v>
      </c>
      <c r="G14159" s="5">
        <f>_xlfn.XLOOKUP(Orders[[#This Row],[user_id]],Users[user_id],Users[is_referral])</f>
        <v>1</v>
      </c>
    </row>
    <row r="14160" spans="1:7">
      <c r="A14160" s="5">
        <v>2158949</v>
      </c>
      <c r="B14160" s="5">
        <v>8455</v>
      </c>
      <c r="C14160" s="6">
        <v>43204</v>
      </c>
      <c r="D14160" s="5">
        <v>54</v>
      </c>
      <c r="E14160" s="5" t="str">
        <f>_xlfn.XLOOKUP(Orders[[#This Row],[user_id]],Users[user_id],Users[country])</f>
        <v>FR</v>
      </c>
      <c r="F14160" s="5" t="str">
        <f>_xlfn.XLOOKUP(Orders[[#This Row],[country_code]],Countries[country_code],Countries[country_name])</f>
        <v>France</v>
      </c>
      <c r="G14160" s="5">
        <f>_xlfn.XLOOKUP(Orders[[#This Row],[user_id]],Users[user_id],Users[is_referral])</f>
        <v>1</v>
      </c>
    </row>
    <row r="14161" spans="1:7">
      <c r="A14161" s="5">
        <v>2158950</v>
      </c>
      <c r="B14161" s="5">
        <v>15941</v>
      </c>
      <c r="C14161" s="6">
        <v>43204</v>
      </c>
      <c r="D14161" s="5">
        <v>71</v>
      </c>
      <c r="E14161" s="5" t="str">
        <f>_xlfn.XLOOKUP(Orders[[#This Row],[user_id]],Users[user_id],Users[country])</f>
        <v>ES</v>
      </c>
      <c r="F14161" s="5" t="str">
        <f>_xlfn.XLOOKUP(Orders[[#This Row],[country_code]],Countries[country_code],Countries[country_name])</f>
        <v>Spain</v>
      </c>
      <c r="G14161" s="5">
        <f>_xlfn.XLOOKUP(Orders[[#This Row],[user_id]],Users[user_id],Users[is_referral])</f>
        <v>1</v>
      </c>
    </row>
    <row r="14162" spans="1:7">
      <c r="A14162" s="5">
        <v>2158952</v>
      </c>
      <c r="B14162" s="5">
        <v>19757</v>
      </c>
      <c r="C14162" s="6">
        <v>43204</v>
      </c>
      <c r="D14162" s="5">
        <v>24</v>
      </c>
      <c r="E14162" s="5" t="str">
        <f>_xlfn.XLOOKUP(Orders[[#This Row],[user_id]],Users[user_id],Users[country])</f>
        <v>FR</v>
      </c>
      <c r="F14162" s="5" t="str">
        <f>_xlfn.XLOOKUP(Orders[[#This Row],[country_code]],Countries[country_code],Countries[country_name])</f>
        <v>France</v>
      </c>
      <c r="G14162" s="5">
        <f>_xlfn.XLOOKUP(Orders[[#This Row],[user_id]],Users[user_id],Users[is_referral])</f>
        <v>1</v>
      </c>
    </row>
    <row r="14163" spans="1:7">
      <c r="A14163" s="5">
        <v>2158955</v>
      </c>
      <c r="B14163" s="5">
        <v>383</v>
      </c>
      <c r="C14163" s="6">
        <v>43205</v>
      </c>
      <c r="D14163" s="5">
        <v>49</v>
      </c>
      <c r="E14163" s="5" t="str">
        <f>_xlfn.XLOOKUP(Orders[[#This Row],[user_id]],Users[user_id],Users[country])</f>
        <v>DE</v>
      </c>
      <c r="F14163" s="5" t="str">
        <f>_xlfn.XLOOKUP(Orders[[#This Row],[country_code]],Countries[country_code],Countries[country_name])</f>
        <v>Germany</v>
      </c>
      <c r="G14163" s="5">
        <f>_xlfn.XLOOKUP(Orders[[#This Row],[user_id]],Users[user_id],Users[is_referral])</f>
        <v>0</v>
      </c>
    </row>
    <row r="14164" spans="1:7">
      <c r="A14164" s="5">
        <v>2158956</v>
      </c>
      <c r="B14164" s="5">
        <v>8638</v>
      </c>
      <c r="C14164" s="6">
        <v>43205</v>
      </c>
      <c r="D14164" s="5">
        <v>77</v>
      </c>
      <c r="E14164" s="5" t="str">
        <f>_xlfn.XLOOKUP(Orders[[#This Row],[user_id]],Users[user_id],Users[country])</f>
        <v>IT</v>
      </c>
      <c r="F14164" s="5" t="str">
        <f>_xlfn.XLOOKUP(Orders[[#This Row],[country_code]],Countries[country_code],Countries[country_name])</f>
        <v>Italy</v>
      </c>
      <c r="G14164" s="5">
        <f>_xlfn.XLOOKUP(Orders[[#This Row],[user_id]],Users[user_id],Users[is_referral])</f>
        <v>1</v>
      </c>
    </row>
    <row r="14165" spans="1:7">
      <c r="A14165" s="5">
        <v>2158960</v>
      </c>
      <c r="B14165" s="5">
        <v>18980</v>
      </c>
      <c r="C14165" s="6">
        <v>43205</v>
      </c>
      <c r="D14165" s="5">
        <v>46</v>
      </c>
      <c r="E14165" s="5" t="str">
        <f>_xlfn.XLOOKUP(Orders[[#This Row],[user_id]],Users[user_id],Users[country])</f>
        <v>ES</v>
      </c>
      <c r="F14165" s="5" t="str">
        <f>_xlfn.XLOOKUP(Orders[[#This Row],[country_code]],Countries[country_code],Countries[country_name])</f>
        <v>Spain</v>
      </c>
      <c r="G14165" s="5">
        <f>_xlfn.XLOOKUP(Orders[[#This Row],[user_id]],Users[user_id],Users[is_referral])</f>
        <v>1</v>
      </c>
    </row>
    <row r="14166" spans="1:7">
      <c r="A14166" s="5">
        <v>2158961</v>
      </c>
      <c r="B14166" s="5">
        <v>12245</v>
      </c>
      <c r="C14166" s="6">
        <v>43205</v>
      </c>
      <c r="D14166" s="5">
        <v>18</v>
      </c>
      <c r="E14166" s="5" t="str">
        <f>_xlfn.XLOOKUP(Orders[[#This Row],[user_id]],Users[user_id],Users[country])</f>
        <v>ES</v>
      </c>
      <c r="F14166" s="5" t="str">
        <f>_xlfn.XLOOKUP(Orders[[#This Row],[country_code]],Countries[country_code],Countries[country_name])</f>
        <v>Spain</v>
      </c>
      <c r="G14166" s="5">
        <f>_xlfn.XLOOKUP(Orders[[#This Row],[user_id]],Users[user_id],Users[is_referral])</f>
        <v>0</v>
      </c>
    </row>
    <row r="14167" spans="1:7">
      <c r="A14167" s="5">
        <v>2158966</v>
      </c>
      <c r="B14167" s="5">
        <v>14493</v>
      </c>
      <c r="C14167" s="6">
        <v>43205</v>
      </c>
      <c r="D14167" s="5">
        <v>57</v>
      </c>
      <c r="E14167" s="5" t="str">
        <f>_xlfn.XLOOKUP(Orders[[#This Row],[user_id]],Users[user_id],Users[country])</f>
        <v>ES</v>
      </c>
      <c r="F14167" s="5" t="str">
        <f>_xlfn.XLOOKUP(Orders[[#This Row],[country_code]],Countries[country_code],Countries[country_name])</f>
        <v>Spain</v>
      </c>
      <c r="G14167" s="5">
        <f>_xlfn.XLOOKUP(Orders[[#This Row],[user_id]],Users[user_id],Users[is_referral])</f>
        <v>1</v>
      </c>
    </row>
    <row r="14168" spans="1:7">
      <c r="A14168" s="5">
        <v>2158967</v>
      </c>
      <c r="B14168" s="5">
        <v>5925</v>
      </c>
      <c r="C14168" s="6">
        <v>43205</v>
      </c>
      <c r="D14168" s="5">
        <v>14</v>
      </c>
      <c r="E14168" s="5" t="str">
        <f>_xlfn.XLOOKUP(Orders[[#This Row],[user_id]],Users[user_id],Users[country])</f>
        <v>ES</v>
      </c>
      <c r="F14168" s="5" t="str">
        <f>_xlfn.XLOOKUP(Orders[[#This Row],[country_code]],Countries[country_code],Countries[country_name])</f>
        <v>Spain</v>
      </c>
      <c r="G14168" s="5">
        <f>_xlfn.XLOOKUP(Orders[[#This Row],[user_id]],Users[user_id],Users[is_referral])</f>
        <v>1</v>
      </c>
    </row>
    <row r="14169" spans="1:7">
      <c r="A14169" s="5">
        <v>2158972</v>
      </c>
      <c r="B14169" s="5">
        <v>3251</v>
      </c>
      <c r="C14169" s="6">
        <v>43205</v>
      </c>
      <c r="D14169" s="5">
        <v>31</v>
      </c>
      <c r="E14169" s="5" t="str">
        <f>_xlfn.XLOOKUP(Orders[[#This Row],[user_id]],Users[user_id],Users[country])</f>
        <v>ES</v>
      </c>
      <c r="F14169" s="5" t="str">
        <f>_xlfn.XLOOKUP(Orders[[#This Row],[country_code]],Countries[country_code],Countries[country_name])</f>
        <v>Spain</v>
      </c>
      <c r="G14169" s="5">
        <f>_xlfn.XLOOKUP(Orders[[#This Row],[user_id]],Users[user_id],Users[is_referral])</f>
        <v>0</v>
      </c>
    </row>
    <row r="14170" spans="1:7">
      <c r="A14170" s="5">
        <v>2158974</v>
      </c>
      <c r="B14170" s="5">
        <v>2390</v>
      </c>
      <c r="C14170" s="6">
        <v>43205</v>
      </c>
      <c r="D14170" s="5">
        <v>41</v>
      </c>
      <c r="E14170" s="5" t="str">
        <f>_xlfn.XLOOKUP(Orders[[#This Row],[user_id]],Users[user_id],Users[country])</f>
        <v>FR</v>
      </c>
      <c r="F14170" s="5" t="str">
        <f>_xlfn.XLOOKUP(Orders[[#This Row],[country_code]],Countries[country_code],Countries[country_name])</f>
        <v>France</v>
      </c>
      <c r="G14170" s="5">
        <f>_xlfn.XLOOKUP(Orders[[#This Row],[user_id]],Users[user_id],Users[is_referral])</f>
        <v>0</v>
      </c>
    </row>
    <row r="14171" spans="1:7">
      <c r="A14171" s="5">
        <v>2158975</v>
      </c>
      <c r="B14171" s="5">
        <v>3079</v>
      </c>
      <c r="C14171" s="6">
        <v>43205</v>
      </c>
      <c r="D14171" s="5">
        <v>38</v>
      </c>
      <c r="E14171" s="5" t="str">
        <f>_xlfn.XLOOKUP(Orders[[#This Row],[user_id]],Users[user_id],Users[country])</f>
        <v>FR</v>
      </c>
      <c r="F14171" s="5" t="str">
        <f>_xlfn.XLOOKUP(Orders[[#This Row],[country_code]],Countries[country_code],Countries[country_name])</f>
        <v>France</v>
      </c>
      <c r="G14171" s="5">
        <f>_xlfn.XLOOKUP(Orders[[#This Row],[user_id]],Users[user_id],Users[is_referral])</f>
        <v>0</v>
      </c>
    </row>
    <row r="14172" spans="1:7">
      <c r="A14172" s="5">
        <v>2158977</v>
      </c>
      <c r="B14172" s="5">
        <v>18888</v>
      </c>
      <c r="C14172" s="6">
        <v>43205</v>
      </c>
      <c r="D14172" s="5">
        <v>30</v>
      </c>
      <c r="E14172" s="5" t="str">
        <f>_xlfn.XLOOKUP(Orders[[#This Row],[user_id]],Users[user_id],Users[country])</f>
        <v>ES</v>
      </c>
      <c r="F14172" s="5" t="str">
        <f>_xlfn.XLOOKUP(Orders[[#This Row],[country_code]],Countries[country_code],Countries[country_name])</f>
        <v>Spain</v>
      </c>
      <c r="G14172" s="5">
        <f>_xlfn.XLOOKUP(Orders[[#This Row],[user_id]],Users[user_id],Users[is_referral])</f>
        <v>1</v>
      </c>
    </row>
    <row r="14173" spans="1:7">
      <c r="A14173" s="5">
        <v>2158978</v>
      </c>
      <c r="B14173" s="5">
        <v>611</v>
      </c>
      <c r="C14173" s="6">
        <v>43205</v>
      </c>
      <c r="D14173" s="5">
        <v>32</v>
      </c>
      <c r="E14173" s="5" t="str">
        <f>_xlfn.XLOOKUP(Orders[[#This Row],[user_id]],Users[user_id],Users[country])</f>
        <v>ES</v>
      </c>
      <c r="F14173" s="5" t="str">
        <f>_xlfn.XLOOKUP(Orders[[#This Row],[country_code]],Countries[country_code],Countries[country_name])</f>
        <v>Spain</v>
      </c>
      <c r="G14173" s="5">
        <f>_xlfn.XLOOKUP(Orders[[#This Row],[user_id]],Users[user_id],Users[is_referral])</f>
        <v>0</v>
      </c>
    </row>
    <row r="14174" spans="1:7">
      <c r="A14174" s="5">
        <v>2158979</v>
      </c>
      <c r="B14174" s="5">
        <v>4594</v>
      </c>
      <c r="C14174" s="6">
        <v>43205</v>
      </c>
      <c r="D14174" s="5">
        <v>16</v>
      </c>
      <c r="E14174" s="5" t="str">
        <f>_xlfn.XLOOKUP(Orders[[#This Row],[user_id]],Users[user_id],Users[country])</f>
        <v>ES</v>
      </c>
      <c r="F14174" s="5" t="str">
        <f>_xlfn.XLOOKUP(Orders[[#This Row],[country_code]],Countries[country_code],Countries[country_name])</f>
        <v>Spain</v>
      </c>
      <c r="G14174" s="5">
        <f>_xlfn.XLOOKUP(Orders[[#This Row],[user_id]],Users[user_id],Users[is_referral])</f>
        <v>0</v>
      </c>
    </row>
    <row r="14175" spans="1:7">
      <c r="A14175" s="5">
        <v>2158980</v>
      </c>
      <c r="B14175" s="5">
        <v>14413</v>
      </c>
      <c r="C14175" s="6">
        <v>43205</v>
      </c>
      <c r="D14175" s="5">
        <v>50</v>
      </c>
      <c r="E14175" s="5" t="str">
        <f>_xlfn.XLOOKUP(Orders[[#This Row],[user_id]],Users[user_id],Users[country])</f>
        <v>ES</v>
      </c>
      <c r="F14175" s="5" t="str">
        <f>_xlfn.XLOOKUP(Orders[[#This Row],[country_code]],Countries[country_code],Countries[country_name])</f>
        <v>Spain</v>
      </c>
      <c r="G14175" s="5">
        <f>_xlfn.XLOOKUP(Orders[[#This Row],[user_id]],Users[user_id],Users[is_referral])</f>
        <v>1</v>
      </c>
    </row>
    <row r="14176" spans="1:7">
      <c r="A14176" s="5">
        <v>2158981</v>
      </c>
      <c r="B14176" s="5">
        <v>8784</v>
      </c>
      <c r="C14176" s="6">
        <v>43205</v>
      </c>
      <c r="D14176" s="5">
        <v>20</v>
      </c>
      <c r="E14176" s="5" t="str">
        <f>_xlfn.XLOOKUP(Orders[[#This Row],[user_id]],Users[user_id],Users[country])</f>
        <v>FR</v>
      </c>
      <c r="F14176" s="5" t="str">
        <f>_xlfn.XLOOKUP(Orders[[#This Row],[country_code]],Countries[country_code],Countries[country_name])</f>
        <v>France</v>
      </c>
      <c r="G14176" s="5">
        <f>_xlfn.XLOOKUP(Orders[[#This Row],[user_id]],Users[user_id],Users[is_referral])</f>
        <v>0</v>
      </c>
    </row>
    <row r="14177" spans="1:7">
      <c r="A14177" s="5">
        <v>2158982</v>
      </c>
      <c r="B14177" s="5">
        <v>13102</v>
      </c>
      <c r="C14177" s="6">
        <v>43205</v>
      </c>
      <c r="D14177" s="5">
        <v>24</v>
      </c>
      <c r="E14177" s="5" t="str">
        <f>_xlfn.XLOOKUP(Orders[[#This Row],[user_id]],Users[user_id],Users[country])</f>
        <v>FR</v>
      </c>
      <c r="F14177" s="5" t="str">
        <f>_xlfn.XLOOKUP(Orders[[#This Row],[country_code]],Countries[country_code],Countries[country_name])</f>
        <v>France</v>
      </c>
      <c r="G14177" s="5">
        <f>_xlfn.XLOOKUP(Orders[[#This Row],[user_id]],Users[user_id],Users[is_referral])</f>
        <v>1</v>
      </c>
    </row>
    <row r="14178" spans="1:7">
      <c r="A14178" s="5">
        <v>2158985</v>
      </c>
      <c r="B14178" s="5">
        <v>8281</v>
      </c>
      <c r="C14178" s="6">
        <v>43205</v>
      </c>
      <c r="D14178" s="5">
        <v>28</v>
      </c>
      <c r="E14178" s="5" t="str">
        <f>_xlfn.XLOOKUP(Orders[[#This Row],[user_id]],Users[user_id],Users[country])</f>
        <v>IT</v>
      </c>
      <c r="F14178" s="5" t="str">
        <f>_xlfn.XLOOKUP(Orders[[#This Row],[country_code]],Countries[country_code],Countries[country_name])</f>
        <v>Italy</v>
      </c>
      <c r="G14178" s="5">
        <f>_xlfn.XLOOKUP(Orders[[#This Row],[user_id]],Users[user_id],Users[is_referral])</f>
        <v>0</v>
      </c>
    </row>
    <row r="14179" spans="1:7">
      <c r="A14179" s="5">
        <v>2158987</v>
      </c>
      <c r="B14179" s="5">
        <v>10109</v>
      </c>
      <c r="C14179" s="6">
        <v>43205</v>
      </c>
      <c r="D14179" s="5">
        <v>34</v>
      </c>
      <c r="E14179" s="5" t="str">
        <f>_xlfn.XLOOKUP(Orders[[#This Row],[user_id]],Users[user_id],Users[country])</f>
        <v>ES</v>
      </c>
      <c r="F14179" s="5" t="str">
        <f>_xlfn.XLOOKUP(Orders[[#This Row],[country_code]],Countries[country_code],Countries[country_name])</f>
        <v>Spain</v>
      </c>
      <c r="G14179" s="5">
        <f>_xlfn.XLOOKUP(Orders[[#This Row],[user_id]],Users[user_id],Users[is_referral])</f>
        <v>1</v>
      </c>
    </row>
    <row r="14180" spans="1:7">
      <c r="A14180" s="5">
        <v>2158989</v>
      </c>
      <c r="B14180" s="5">
        <v>12230</v>
      </c>
      <c r="C14180" s="6">
        <v>43205</v>
      </c>
      <c r="D14180" s="5">
        <v>47</v>
      </c>
      <c r="E14180" s="5" t="str">
        <f>_xlfn.XLOOKUP(Orders[[#This Row],[user_id]],Users[user_id],Users[country])</f>
        <v>FR</v>
      </c>
      <c r="F14180" s="5" t="str">
        <f>_xlfn.XLOOKUP(Orders[[#This Row],[country_code]],Countries[country_code],Countries[country_name])</f>
        <v>France</v>
      </c>
      <c r="G14180" s="5">
        <f>_xlfn.XLOOKUP(Orders[[#This Row],[user_id]],Users[user_id],Users[is_referral])</f>
        <v>1</v>
      </c>
    </row>
    <row r="14181" spans="1:7">
      <c r="A14181" s="5">
        <v>2158991</v>
      </c>
      <c r="B14181" s="5">
        <v>11646</v>
      </c>
      <c r="C14181" s="6">
        <v>43205</v>
      </c>
      <c r="D14181" s="5">
        <v>50</v>
      </c>
      <c r="E14181" s="5" t="str">
        <f>_xlfn.XLOOKUP(Orders[[#This Row],[user_id]],Users[user_id],Users[country])</f>
        <v>DE</v>
      </c>
      <c r="F14181" s="5" t="str">
        <f>_xlfn.XLOOKUP(Orders[[#This Row],[country_code]],Countries[country_code],Countries[country_name])</f>
        <v>Germany</v>
      </c>
      <c r="G14181" s="5">
        <f>_xlfn.XLOOKUP(Orders[[#This Row],[user_id]],Users[user_id],Users[is_referral])</f>
        <v>1</v>
      </c>
    </row>
    <row r="14182" spans="1:7">
      <c r="A14182" s="5">
        <v>2158994</v>
      </c>
      <c r="B14182" s="5">
        <v>17297</v>
      </c>
      <c r="C14182" s="6">
        <v>43205</v>
      </c>
      <c r="D14182" s="5">
        <v>39</v>
      </c>
      <c r="E14182" s="5" t="str">
        <f>_xlfn.XLOOKUP(Orders[[#This Row],[user_id]],Users[user_id],Users[country])</f>
        <v>DE</v>
      </c>
      <c r="F14182" s="5" t="str">
        <f>_xlfn.XLOOKUP(Orders[[#This Row],[country_code]],Countries[country_code],Countries[country_name])</f>
        <v>Germany</v>
      </c>
      <c r="G14182" s="5">
        <f>_xlfn.XLOOKUP(Orders[[#This Row],[user_id]],Users[user_id],Users[is_referral])</f>
        <v>1</v>
      </c>
    </row>
    <row r="14183" spans="1:7">
      <c r="A14183" s="5">
        <v>2158997</v>
      </c>
      <c r="B14183" s="5">
        <v>2432</v>
      </c>
      <c r="C14183" s="6">
        <v>43205</v>
      </c>
      <c r="D14183" s="5">
        <v>37</v>
      </c>
      <c r="E14183" s="5" t="str">
        <f>_xlfn.XLOOKUP(Orders[[#This Row],[user_id]],Users[user_id],Users[country])</f>
        <v>IT</v>
      </c>
      <c r="F14183" s="5" t="str">
        <f>_xlfn.XLOOKUP(Orders[[#This Row],[country_code]],Countries[country_code],Countries[country_name])</f>
        <v>Italy</v>
      </c>
      <c r="G14183" s="5">
        <f>_xlfn.XLOOKUP(Orders[[#This Row],[user_id]],Users[user_id],Users[is_referral])</f>
        <v>0</v>
      </c>
    </row>
    <row r="14184" spans="1:7">
      <c r="A14184" s="5">
        <v>2159001</v>
      </c>
      <c r="B14184" s="5">
        <v>12055</v>
      </c>
      <c r="C14184" s="6">
        <v>43205</v>
      </c>
      <c r="D14184" s="5">
        <v>69</v>
      </c>
      <c r="E14184" s="5" t="str">
        <f>_xlfn.XLOOKUP(Orders[[#This Row],[user_id]],Users[user_id],Users[country])</f>
        <v>FR</v>
      </c>
      <c r="F14184" s="5" t="str">
        <f>_xlfn.XLOOKUP(Orders[[#This Row],[country_code]],Countries[country_code],Countries[country_name])</f>
        <v>France</v>
      </c>
      <c r="G14184" s="5">
        <f>_xlfn.XLOOKUP(Orders[[#This Row],[user_id]],Users[user_id],Users[is_referral])</f>
        <v>1</v>
      </c>
    </row>
    <row r="14185" spans="1:7">
      <c r="A14185" s="5">
        <v>2159004</v>
      </c>
      <c r="B14185" s="5">
        <v>18145</v>
      </c>
      <c r="C14185" s="6">
        <v>43205</v>
      </c>
      <c r="D14185" s="5">
        <v>18</v>
      </c>
      <c r="E14185" s="5" t="str">
        <f>_xlfn.XLOOKUP(Orders[[#This Row],[user_id]],Users[user_id],Users[country])</f>
        <v>ES</v>
      </c>
      <c r="F14185" s="5" t="str">
        <f>_xlfn.XLOOKUP(Orders[[#This Row],[country_code]],Countries[country_code],Countries[country_name])</f>
        <v>Spain</v>
      </c>
      <c r="G14185" s="5">
        <f>_xlfn.XLOOKUP(Orders[[#This Row],[user_id]],Users[user_id],Users[is_referral])</f>
        <v>1</v>
      </c>
    </row>
    <row r="14186" spans="1:7">
      <c r="A14186" s="5">
        <v>2159006</v>
      </c>
      <c r="B14186" s="5">
        <v>2711</v>
      </c>
      <c r="C14186" s="6">
        <v>43205</v>
      </c>
      <c r="D14186" s="5">
        <v>54</v>
      </c>
      <c r="E14186" s="5" t="str">
        <f>_xlfn.XLOOKUP(Orders[[#This Row],[user_id]],Users[user_id],Users[country])</f>
        <v>FR</v>
      </c>
      <c r="F14186" s="5" t="str">
        <f>_xlfn.XLOOKUP(Orders[[#This Row],[country_code]],Countries[country_code],Countries[country_name])</f>
        <v>France</v>
      </c>
      <c r="G14186" s="5">
        <f>_xlfn.XLOOKUP(Orders[[#This Row],[user_id]],Users[user_id],Users[is_referral])</f>
        <v>0</v>
      </c>
    </row>
    <row r="14187" spans="1:7">
      <c r="A14187" s="5">
        <v>2159009</v>
      </c>
      <c r="B14187" s="5">
        <v>8715</v>
      </c>
      <c r="C14187" s="6">
        <v>43205</v>
      </c>
      <c r="D14187" s="5">
        <v>58</v>
      </c>
      <c r="E14187" s="5" t="str">
        <f>_xlfn.XLOOKUP(Orders[[#This Row],[user_id]],Users[user_id],Users[country])</f>
        <v>FR</v>
      </c>
      <c r="F14187" s="5" t="str">
        <f>_xlfn.XLOOKUP(Orders[[#This Row],[country_code]],Countries[country_code],Countries[country_name])</f>
        <v>France</v>
      </c>
      <c r="G14187" s="5">
        <f>_xlfn.XLOOKUP(Orders[[#This Row],[user_id]],Users[user_id],Users[is_referral])</f>
        <v>0</v>
      </c>
    </row>
    <row r="14188" spans="1:7">
      <c r="A14188" s="5">
        <v>2159010</v>
      </c>
      <c r="B14188" s="5">
        <v>8289</v>
      </c>
      <c r="C14188" s="6">
        <v>43205</v>
      </c>
      <c r="D14188" s="5">
        <v>40</v>
      </c>
      <c r="E14188" s="5" t="str">
        <f>_xlfn.XLOOKUP(Orders[[#This Row],[user_id]],Users[user_id],Users[country])</f>
        <v>IT</v>
      </c>
      <c r="F14188" s="5" t="str">
        <f>_xlfn.XLOOKUP(Orders[[#This Row],[country_code]],Countries[country_code],Countries[country_name])</f>
        <v>Italy</v>
      </c>
      <c r="G14188" s="5">
        <f>_xlfn.XLOOKUP(Orders[[#This Row],[user_id]],Users[user_id],Users[is_referral])</f>
        <v>1</v>
      </c>
    </row>
    <row r="14189" spans="1:7">
      <c r="A14189" s="5">
        <v>2159012</v>
      </c>
      <c r="B14189" s="5">
        <v>19252</v>
      </c>
      <c r="C14189" s="6">
        <v>43205</v>
      </c>
      <c r="D14189" s="5">
        <v>103</v>
      </c>
      <c r="E14189" s="5" t="str">
        <f>_xlfn.XLOOKUP(Orders[[#This Row],[user_id]],Users[user_id],Users[country])</f>
        <v>ES</v>
      </c>
      <c r="F14189" s="5" t="str">
        <f>_xlfn.XLOOKUP(Orders[[#This Row],[country_code]],Countries[country_code],Countries[country_name])</f>
        <v>Spain</v>
      </c>
      <c r="G14189" s="5">
        <f>_xlfn.XLOOKUP(Orders[[#This Row],[user_id]],Users[user_id],Users[is_referral])</f>
        <v>0</v>
      </c>
    </row>
    <row r="14190" spans="1:7">
      <c r="A14190" s="5">
        <v>2159015</v>
      </c>
      <c r="B14190" s="5">
        <v>5309</v>
      </c>
      <c r="C14190" s="6">
        <v>43205</v>
      </c>
      <c r="D14190" s="5">
        <v>29</v>
      </c>
      <c r="E14190" s="5" t="str">
        <f>_xlfn.XLOOKUP(Orders[[#This Row],[user_id]],Users[user_id],Users[country])</f>
        <v>ES</v>
      </c>
      <c r="F14190" s="5" t="str">
        <f>_xlfn.XLOOKUP(Orders[[#This Row],[country_code]],Countries[country_code],Countries[country_name])</f>
        <v>Spain</v>
      </c>
      <c r="G14190" s="5">
        <f>_xlfn.XLOOKUP(Orders[[#This Row],[user_id]],Users[user_id],Users[is_referral])</f>
        <v>1</v>
      </c>
    </row>
    <row r="14191" spans="1:7">
      <c r="A14191" s="5">
        <v>2159019</v>
      </c>
      <c r="B14191" s="5">
        <v>1991</v>
      </c>
      <c r="C14191" s="6">
        <v>43205</v>
      </c>
      <c r="D14191" s="5">
        <v>51</v>
      </c>
      <c r="E14191" s="5" t="str">
        <f>_xlfn.XLOOKUP(Orders[[#This Row],[user_id]],Users[user_id],Users[country])</f>
        <v>ES</v>
      </c>
      <c r="F14191" s="5" t="str">
        <f>_xlfn.XLOOKUP(Orders[[#This Row],[country_code]],Countries[country_code],Countries[country_name])</f>
        <v>Spain</v>
      </c>
      <c r="G14191" s="5">
        <f>_xlfn.XLOOKUP(Orders[[#This Row],[user_id]],Users[user_id],Users[is_referral])</f>
        <v>0</v>
      </c>
    </row>
    <row r="14192" spans="1:7">
      <c r="A14192" s="5">
        <v>2159022</v>
      </c>
      <c r="B14192" s="5">
        <v>19246</v>
      </c>
      <c r="C14192" s="6">
        <v>43205</v>
      </c>
      <c r="D14192" s="5">
        <v>33</v>
      </c>
      <c r="E14192" s="5" t="str">
        <f>_xlfn.XLOOKUP(Orders[[#This Row],[user_id]],Users[user_id],Users[country])</f>
        <v>DE</v>
      </c>
      <c r="F14192" s="5" t="str">
        <f>_xlfn.XLOOKUP(Orders[[#This Row],[country_code]],Countries[country_code],Countries[country_name])</f>
        <v>Germany</v>
      </c>
      <c r="G14192" s="5">
        <f>_xlfn.XLOOKUP(Orders[[#This Row],[user_id]],Users[user_id],Users[is_referral])</f>
        <v>1</v>
      </c>
    </row>
    <row r="14193" spans="1:7">
      <c r="A14193" s="5">
        <v>2159024</v>
      </c>
      <c r="B14193" s="5">
        <v>1680</v>
      </c>
      <c r="C14193" s="6">
        <v>43205</v>
      </c>
      <c r="D14193" s="5">
        <v>40</v>
      </c>
      <c r="E14193" s="5" t="str">
        <f>_xlfn.XLOOKUP(Orders[[#This Row],[user_id]],Users[user_id],Users[country])</f>
        <v>FR</v>
      </c>
      <c r="F14193" s="5" t="str">
        <f>_xlfn.XLOOKUP(Orders[[#This Row],[country_code]],Countries[country_code],Countries[country_name])</f>
        <v>France</v>
      </c>
      <c r="G14193" s="5">
        <f>_xlfn.XLOOKUP(Orders[[#This Row],[user_id]],Users[user_id],Users[is_referral])</f>
        <v>0</v>
      </c>
    </row>
    <row r="14194" spans="1:7">
      <c r="A14194" s="5">
        <v>2159026</v>
      </c>
      <c r="B14194" s="5">
        <v>17940</v>
      </c>
      <c r="C14194" s="6">
        <v>43205</v>
      </c>
      <c r="D14194" s="5">
        <v>63</v>
      </c>
      <c r="E14194" s="5" t="str">
        <f>_xlfn.XLOOKUP(Orders[[#This Row],[user_id]],Users[user_id],Users[country])</f>
        <v>FR</v>
      </c>
      <c r="F14194" s="5" t="str">
        <f>_xlfn.XLOOKUP(Orders[[#This Row],[country_code]],Countries[country_code],Countries[country_name])</f>
        <v>France</v>
      </c>
      <c r="G14194" s="5">
        <f>_xlfn.XLOOKUP(Orders[[#This Row],[user_id]],Users[user_id],Users[is_referral])</f>
        <v>1</v>
      </c>
    </row>
    <row r="14195" spans="1:7">
      <c r="A14195" s="5">
        <v>2159027</v>
      </c>
      <c r="B14195" s="5">
        <v>192</v>
      </c>
      <c r="C14195" s="6">
        <v>43205</v>
      </c>
      <c r="D14195" s="5">
        <v>10</v>
      </c>
      <c r="E14195" s="5" t="str">
        <f>_xlfn.XLOOKUP(Orders[[#This Row],[user_id]],Users[user_id],Users[country])</f>
        <v>FR</v>
      </c>
      <c r="F14195" s="5" t="str">
        <f>_xlfn.XLOOKUP(Orders[[#This Row],[country_code]],Countries[country_code],Countries[country_name])</f>
        <v>France</v>
      </c>
      <c r="G14195" s="5">
        <f>_xlfn.XLOOKUP(Orders[[#This Row],[user_id]],Users[user_id],Users[is_referral])</f>
        <v>0</v>
      </c>
    </row>
    <row r="14196" spans="1:7">
      <c r="A14196" s="5">
        <v>2159031</v>
      </c>
      <c r="B14196" s="5">
        <v>6599</v>
      </c>
      <c r="C14196" s="6">
        <v>43205</v>
      </c>
      <c r="D14196" s="5">
        <v>51</v>
      </c>
      <c r="E14196" s="5" t="str">
        <f>_xlfn.XLOOKUP(Orders[[#This Row],[user_id]],Users[user_id],Users[country])</f>
        <v>DE</v>
      </c>
      <c r="F14196" s="5" t="str">
        <f>_xlfn.XLOOKUP(Orders[[#This Row],[country_code]],Countries[country_code],Countries[country_name])</f>
        <v>Germany</v>
      </c>
      <c r="G14196" s="5">
        <f>_xlfn.XLOOKUP(Orders[[#This Row],[user_id]],Users[user_id],Users[is_referral])</f>
        <v>1</v>
      </c>
    </row>
    <row r="14197" spans="1:7">
      <c r="A14197" s="5">
        <v>2159032</v>
      </c>
      <c r="B14197" s="5">
        <v>13283</v>
      </c>
      <c r="C14197" s="6">
        <v>43205</v>
      </c>
      <c r="D14197" s="5">
        <v>61</v>
      </c>
      <c r="E14197" s="5" t="str">
        <f>_xlfn.XLOOKUP(Orders[[#This Row],[user_id]],Users[user_id],Users[country])</f>
        <v>FR</v>
      </c>
      <c r="F14197" s="5" t="str">
        <f>_xlfn.XLOOKUP(Orders[[#This Row],[country_code]],Countries[country_code],Countries[country_name])</f>
        <v>France</v>
      </c>
      <c r="G14197" s="5">
        <f>_xlfn.XLOOKUP(Orders[[#This Row],[user_id]],Users[user_id],Users[is_referral])</f>
        <v>1</v>
      </c>
    </row>
    <row r="14198" spans="1:7">
      <c r="A14198" s="5">
        <v>2159033</v>
      </c>
      <c r="B14198" s="5">
        <v>3498</v>
      </c>
      <c r="C14198" s="6">
        <v>43205</v>
      </c>
      <c r="D14198" s="5">
        <v>10</v>
      </c>
      <c r="E14198" s="5" t="str">
        <f>_xlfn.XLOOKUP(Orders[[#This Row],[user_id]],Users[user_id],Users[country])</f>
        <v>DE</v>
      </c>
      <c r="F14198" s="5" t="str">
        <f>_xlfn.XLOOKUP(Orders[[#This Row],[country_code]],Countries[country_code],Countries[country_name])</f>
        <v>Germany</v>
      </c>
      <c r="G14198" s="5">
        <f>_xlfn.XLOOKUP(Orders[[#This Row],[user_id]],Users[user_id],Users[is_referral])</f>
        <v>0</v>
      </c>
    </row>
    <row r="14199" spans="1:7">
      <c r="A14199" s="5">
        <v>2159034</v>
      </c>
      <c r="B14199" s="5">
        <v>11212</v>
      </c>
      <c r="C14199" s="6">
        <v>43205</v>
      </c>
      <c r="D14199" s="5">
        <v>58</v>
      </c>
      <c r="E14199" s="5" t="str">
        <f>_xlfn.XLOOKUP(Orders[[#This Row],[user_id]],Users[user_id],Users[country])</f>
        <v>IT</v>
      </c>
      <c r="F14199" s="5" t="str">
        <f>_xlfn.XLOOKUP(Orders[[#This Row],[country_code]],Countries[country_code],Countries[country_name])</f>
        <v>Italy</v>
      </c>
      <c r="G14199" s="5">
        <f>_xlfn.XLOOKUP(Orders[[#This Row],[user_id]],Users[user_id],Users[is_referral])</f>
        <v>1</v>
      </c>
    </row>
    <row r="14200" spans="1:7">
      <c r="A14200" s="5">
        <v>2159035</v>
      </c>
      <c r="B14200" s="5">
        <v>6513</v>
      </c>
      <c r="C14200" s="6">
        <v>43205</v>
      </c>
      <c r="D14200" s="5">
        <v>56</v>
      </c>
      <c r="E14200" s="5" t="str">
        <f>_xlfn.XLOOKUP(Orders[[#This Row],[user_id]],Users[user_id],Users[country])</f>
        <v>IT</v>
      </c>
      <c r="F14200" s="5" t="str">
        <f>_xlfn.XLOOKUP(Orders[[#This Row],[country_code]],Countries[country_code],Countries[country_name])</f>
        <v>Italy</v>
      </c>
      <c r="G14200" s="5">
        <f>_xlfn.XLOOKUP(Orders[[#This Row],[user_id]],Users[user_id],Users[is_referral])</f>
        <v>1</v>
      </c>
    </row>
    <row r="14201" spans="1:7">
      <c r="A14201" s="5">
        <v>2159037</v>
      </c>
      <c r="B14201" s="5">
        <v>19529</v>
      </c>
      <c r="C14201" s="6">
        <v>43205</v>
      </c>
      <c r="D14201" s="5">
        <v>61</v>
      </c>
      <c r="E14201" s="5" t="str">
        <f>_xlfn.XLOOKUP(Orders[[#This Row],[user_id]],Users[user_id],Users[country])</f>
        <v>IT</v>
      </c>
      <c r="F14201" s="5" t="str">
        <f>_xlfn.XLOOKUP(Orders[[#This Row],[country_code]],Countries[country_code],Countries[country_name])</f>
        <v>Italy</v>
      </c>
      <c r="G14201" s="5">
        <f>_xlfn.XLOOKUP(Orders[[#This Row],[user_id]],Users[user_id],Users[is_referral])</f>
        <v>0</v>
      </c>
    </row>
    <row r="14202" spans="1:7">
      <c r="A14202" s="5">
        <v>2159042</v>
      </c>
      <c r="B14202" s="5">
        <v>11904</v>
      </c>
      <c r="C14202" s="6">
        <v>43205</v>
      </c>
      <c r="D14202" s="5">
        <v>27</v>
      </c>
      <c r="E14202" s="5" t="str">
        <f>_xlfn.XLOOKUP(Orders[[#This Row],[user_id]],Users[user_id],Users[country])</f>
        <v>FR</v>
      </c>
      <c r="F14202" s="5" t="str">
        <f>_xlfn.XLOOKUP(Orders[[#This Row],[country_code]],Countries[country_code],Countries[country_name])</f>
        <v>France</v>
      </c>
      <c r="G14202" s="5">
        <f>_xlfn.XLOOKUP(Orders[[#This Row],[user_id]],Users[user_id],Users[is_referral])</f>
        <v>1</v>
      </c>
    </row>
    <row r="14203" spans="1:7">
      <c r="A14203" s="5">
        <v>2159044</v>
      </c>
      <c r="B14203" s="5">
        <v>2370</v>
      </c>
      <c r="C14203" s="6">
        <v>43205</v>
      </c>
      <c r="D14203" s="5">
        <v>48</v>
      </c>
      <c r="E14203" s="5" t="str">
        <f>_xlfn.XLOOKUP(Orders[[#This Row],[user_id]],Users[user_id],Users[country])</f>
        <v>ES</v>
      </c>
      <c r="F14203" s="5" t="str">
        <f>_xlfn.XLOOKUP(Orders[[#This Row],[country_code]],Countries[country_code],Countries[country_name])</f>
        <v>Spain</v>
      </c>
      <c r="G14203" s="5">
        <f>_xlfn.XLOOKUP(Orders[[#This Row],[user_id]],Users[user_id],Users[is_referral])</f>
        <v>0</v>
      </c>
    </row>
    <row r="14204" spans="1:7">
      <c r="A14204" s="5">
        <v>2159045</v>
      </c>
      <c r="B14204" s="5">
        <v>14856</v>
      </c>
      <c r="C14204" s="6">
        <v>43205</v>
      </c>
      <c r="D14204" s="5">
        <v>40</v>
      </c>
      <c r="E14204" s="5" t="str">
        <f>_xlfn.XLOOKUP(Orders[[#This Row],[user_id]],Users[user_id],Users[country])</f>
        <v>FR</v>
      </c>
      <c r="F14204" s="5" t="str">
        <f>_xlfn.XLOOKUP(Orders[[#This Row],[country_code]],Countries[country_code],Countries[country_name])</f>
        <v>France</v>
      </c>
      <c r="G14204" s="5">
        <f>_xlfn.XLOOKUP(Orders[[#This Row],[user_id]],Users[user_id],Users[is_referral])</f>
        <v>1</v>
      </c>
    </row>
    <row r="14205" spans="1:7">
      <c r="A14205" s="5">
        <v>2159049</v>
      </c>
      <c r="B14205" s="5">
        <v>17753</v>
      </c>
      <c r="C14205" s="6">
        <v>43205</v>
      </c>
      <c r="D14205" s="5">
        <v>17</v>
      </c>
      <c r="E14205" s="5" t="str">
        <f>_xlfn.XLOOKUP(Orders[[#This Row],[user_id]],Users[user_id],Users[country])</f>
        <v>IT</v>
      </c>
      <c r="F14205" s="5" t="str">
        <f>_xlfn.XLOOKUP(Orders[[#This Row],[country_code]],Countries[country_code],Countries[country_name])</f>
        <v>Italy</v>
      </c>
      <c r="G14205" s="5">
        <f>_xlfn.XLOOKUP(Orders[[#This Row],[user_id]],Users[user_id],Users[is_referral])</f>
        <v>1</v>
      </c>
    </row>
    <row r="14206" spans="1:7">
      <c r="A14206" s="5">
        <v>2159050</v>
      </c>
      <c r="B14206" s="5">
        <v>13410</v>
      </c>
      <c r="C14206" s="6">
        <v>43205</v>
      </c>
      <c r="D14206" s="5">
        <v>50</v>
      </c>
      <c r="E14206" s="5" t="str">
        <f>_xlfn.XLOOKUP(Orders[[#This Row],[user_id]],Users[user_id],Users[country])</f>
        <v>ES</v>
      </c>
      <c r="F14206" s="5" t="str">
        <f>_xlfn.XLOOKUP(Orders[[#This Row],[country_code]],Countries[country_code],Countries[country_name])</f>
        <v>Spain</v>
      </c>
      <c r="G14206" s="5">
        <f>_xlfn.XLOOKUP(Orders[[#This Row],[user_id]],Users[user_id],Users[is_referral])</f>
        <v>1</v>
      </c>
    </row>
    <row r="14207" spans="1:7">
      <c r="A14207" s="5">
        <v>2159052</v>
      </c>
      <c r="B14207" s="5">
        <v>3916</v>
      </c>
      <c r="C14207" s="6">
        <v>43205</v>
      </c>
      <c r="D14207" s="5">
        <v>16</v>
      </c>
      <c r="E14207" s="5" t="str">
        <f>_xlfn.XLOOKUP(Orders[[#This Row],[user_id]],Users[user_id],Users[country])</f>
        <v>FR</v>
      </c>
      <c r="F14207" s="5" t="str">
        <f>_xlfn.XLOOKUP(Orders[[#This Row],[country_code]],Countries[country_code],Countries[country_name])</f>
        <v>France</v>
      </c>
      <c r="G14207" s="5">
        <f>_xlfn.XLOOKUP(Orders[[#This Row],[user_id]],Users[user_id],Users[is_referral])</f>
        <v>0</v>
      </c>
    </row>
    <row r="14208" spans="1:7">
      <c r="A14208" s="5">
        <v>2159054</v>
      </c>
      <c r="B14208" s="5">
        <v>11058</v>
      </c>
      <c r="C14208" s="6">
        <v>43205</v>
      </c>
      <c r="D14208" s="5">
        <v>29</v>
      </c>
      <c r="E14208" s="5" t="str">
        <f>_xlfn.XLOOKUP(Orders[[#This Row],[user_id]],Users[user_id],Users[country])</f>
        <v>DE</v>
      </c>
      <c r="F14208" s="5" t="str">
        <f>_xlfn.XLOOKUP(Orders[[#This Row],[country_code]],Countries[country_code],Countries[country_name])</f>
        <v>Germany</v>
      </c>
      <c r="G14208" s="5">
        <f>_xlfn.XLOOKUP(Orders[[#This Row],[user_id]],Users[user_id],Users[is_referral])</f>
        <v>1</v>
      </c>
    </row>
    <row r="14209" spans="1:7">
      <c r="A14209" s="5">
        <v>2159057</v>
      </c>
      <c r="B14209" s="5">
        <v>6254</v>
      </c>
      <c r="C14209" s="6">
        <v>43205</v>
      </c>
      <c r="D14209" s="5">
        <v>20</v>
      </c>
      <c r="E14209" s="5" t="str">
        <f>_xlfn.XLOOKUP(Orders[[#This Row],[user_id]],Users[user_id],Users[country])</f>
        <v>FR</v>
      </c>
      <c r="F14209" s="5" t="str">
        <f>_xlfn.XLOOKUP(Orders[[#This Row],[country_code]],Countries[country_code],Countries[country_name])</f>
        <v>France</v>
      </c>
      <c r="G14209" s="5">
        <f>_xlfn.XLOOKUP(Orders[[#This Row],[user_id]],Users[user_id],Users[is_referral])</f>
        <v>1</v>
      </c>
    </row>
    <row r="14210" spans="1:7">
      <c r="A14210" s="5">
        <v>2159061</v>
      </c>
      <c r="B14210" s="5">
        <v>19095</v>
      </c>
      <c r="C14210" s="6">
        <v>43205</v>
      </c>
      <c r="D14210" s="5">
        <v>68</v>
      </c>
      <c r="E14210" s="5" t="str">
        <f>_xlfn.XLOOKUP(Orders[[#This Row],[user_id]],Users[user_id],Users[country])</f>
        <v>FR</v>
      </c>
      <c r="F14210" s="5" t="str">
        <f>_xlfn.XLOOKUP(Orders[[#This Row],[country_code]],Countries[country_code],Countries[country_name])</f>
        <v>France</v>
      </c>
      <c r="G14210" s="5">
        <f>_xlfn.XLOOKUP(Orders[[#This Row],[user_id]],Users[user_id],Users[is_referral])</f>
        <v>1</v>
      </c>
    </row>
    <row r="14211" spans="1:7">
      <c r="A14211" s="5">
        <v>2159062</v>
      </c>
      <c r="B14211" s="5">
        <v>2858</v>
      </c>
      <c r="C14211" s="6">
        <v>43205</v>
      </c>
      <c r="D14211" s="5">
        <v>49</v>
      </c>
      <c r="E14211" s="5" t="str">
        <f>_xlfn.XLOOKUP(Orders[[#This Row],[user_id]],Users[user_id],Users[country])</f>
        <v>IT</v>
      </c>
      <c r="F14211" s="5" t="str">
        <f>_xlfn.XLOOKUP(Orders[[#This Row],[country_code]],Countries[country_code],Countries[country_name])</f>
        <v>Italy</v>
      </c>
      <c r="G14211" s="5">
        <f>_xlfn.XLOOKUP(Orders[[#This Row],[user_id]],Users[user_id],Users[is_referral])</f>
        <v>0</v>
      </c>
    </row>
    <row r="14212" spans="1:7">
      <c r="A14212" s="5">
        <v>2159065</v>
      </c>
      <c r="B14212" s="5">
        <v>7766</v>
      </c>
      <c r="C14212" s="6">
        <v>43205</v>
      </c>
      <c r="D14212" s="5">
        <v>34</v>
      </c>
      <c r="E14212" s="5" t="str">
        <f>_xlfn.XLOOKUP(Orders[[#This Row],[user_id]],Users[user_id],Users[country])</f>
        <v>FR</v>
      </c>
      <c r="F14212" s="5" t="str">
        <f>_xlfn.XLOOKUP(Orders[[#This Row],[country_code]],Countries[country_code],Countries[country_name])</f>
        <v>France</v>
      </c>
      <c r="G14212" s="5">
        <f>_xlfn.XLOOKUP(Orders[[#This Row],[user_id]],Users[user_id],Users[is_referral])</f>
        <v>1</v>
      </c>
    </row>
    <row r="14213" spans="1:7">
      <c r="A14213" s="5">
        <v>2159066</v>
      </c>
      <c r="B14213" s="5">
        <v>18134</v>
      </c>
      <c r="C14213" s="6">
        <v>43205</v>
      </c>
      <c r="D14213" s="5">
        <v>35</v>
      </c>
      <c r="E14213" s="5" t="str">
        <f>_xlfn.XLOOKUP(Orders[[#This Row],[user_id]],Users[user_id],Users[country])</f>
        <v>ES</v>
      </c>
      <c r="F14213" s="5" t="str">
        <f>_xlfn.XLOOKUP(Orders[[#This Row],[country_code]],Countries[country_code],Countries[country_name])</f>
        <v>Spain</v>
      </c>
      <c r="G14213" s="5">
        <f>_xlfn.XLOOKUP(Orders[[#This Row],[user_id]],Users[user_id],Users[is_referral])</f>
        <v>1</v>
      </c>
    </row>
    <row r="14214" spans="1:7">
      <c r="A14214" s="5">
        <v>2159067</v>
      </c>
      <c r="B14214" s="5">
        <v>10143</v>
      </c>
      <c r="C14214" s="6">
        <v>43205</v>
      </c>
      <c r="D14214" s="5">
        <v>14</v>
      </c>
      <c r="E14214" s="5" t="str">
        <f>_xlfn.XLOOKUP(Orders[[#This Row],[user_id]],Users[user_id],Users[country])</f>
        <v>DE</v>
      </c>
      <c r="F14214" s="5" t="str">
        <f>_xlfn.XLOOKUP(Orders[[#This Row],[country_code]],Countries[country_code],Countries[country_name])</f>
        <v>Germany</v>
      </c>
      <c r="G14214" s="5">
        <f>_xlfn.XLOOKUP(Orders[[#This Row],[user_id]],Users[user_id],Users[is_referral])</f>
        <v>1</v>
      </c>
    </row>
    <row r="14215" spans="1:7">
      <c r="A14215" s="5">
        <v>2159069</v>
      </c>
      <c r="B14215" s="5">
        <v>2167</v>
      </c>
      <c r="C14215" s="6">
        <v>43205</v>
      </c>
      <c r="D14215" s="5">
        <v>90</v>
      </c>
      <c r="E14215" s="5" t="str">
        <f>_xlfn.XLOOKUP(Orders[[#This Row],[user_id]],Users[user_id],Users[country])</f>
        <v>ES</v>
      </c>
      <c r="F14215" s="5" t="str">
        <f>_xlfn.XLOOKUP(Orders[[#This Row],[country_code]],Countries[country_code],Countries[country_name])</f>
        <v>Spain</v>
      </c>
      <c r="G14215" s="5">
        <f>_xlfn.XLOOKUP(Orders[[#This Row],[user_id]],Users[user_id],Users[is_referral])</f>
        <v>0</v>
      </c>
    </row>
    <row r="14216" spans="1:7">
      <c r="A14216" s="5">
        <v>2159077</v>
      </c>
      <c r="B14216" s="5">
        <v>2846</v>
      </c>
      <c r="C14216" s="6">
        <v>43205</v>
      </c>
      <c r="D14216" s="5">
        <v>45</v>
      </c>
      <c r="E14216" s="5" t="str">
        <f>_xlfn.XLOOKUP(Orders[[#This Row],[user_id]],Users[user_id],Users[country])</f>
        <v>FR</v>
      </c>
      <c r="F14216" s="5" t="str">
        <f>_xlfn.XLOOKUP(Orders[[#This Row],[country_code]],Countries[country_code],Countries[country_name])</f>
        <v>France</v>
      </c>
      <c r="G14216" s="5">
        <f>_xlfn.XLOOKUP(Orders[[#This Row],[user_id]],Users[user_id],Users[is_referral])</f>
        <v>0</v>
      </c>
    </row>
    <row r="14217" spans="1:7">
      <c r="A14217" s="5">
        <v>2159078</v>
      </c>
      <c r="B14217" s="5">
        <v>16107</v>
      </c>
      <c r="C14217" s="6">
        <v>43205</v>
      </c>
      <c r="D14217" s="5">
        <v>77</v>
      </c>
      <c r="E14217" s="5" t="str">
        <f>_xlfn.XLOOKUP(Orders[[#This Row],[user_id]],Users[user_id],Users[country])</f>
        <v>DE</v>
      </c>
      <c r="F14217" s="5" t="str">
        <f>_xlfn.XLOOKUP(Orders[[#This Row],[country_code]],Countries[country_code],Countries[country_name])</f>
        <v>Germany</v>
      </c>
      <c r="G14217" s="5">
        <f>_xlfn.XLOOKUP(Orders[[#This Row],[user_id]],Users[user_id],Users[is_referral])</f>
        <v>1</v>
      </c>
    </row>
    <row r="14218" spans="1:7">
      <c r="A14218" s="5">
        <v>2159079</v>
      </c>
      <c r="B14218" s="5">
        <v>10315</v>
      </c>
      <c r="C14218" s="6">
        <v>43205</v>
      </c>
      <c r="D14218" s="5">
        <v>40</v>
      </c>
      <c r="E14218" s="5" t="str">
        <f>_xlfn.XLOOKUP(Orders[[#This Row],[user_id]],Users[user_id],Users[country])</f>
        <v>IT</v>
      </c>
      <c r="F14218" s="5" t="str">
        <f>_xlfn.XLOOKUP(Orders[[#This Row],[country_code]],Countries[country_code],Countries[country_name])</f>
        <v>Italy</v>
      </c>
      <c r="G14218" s="5">
        <f>_xlfn.XLOOKUP(Orders[[#This Row],[user_id]],Users[user_id],Users[is_referral])</f>
        <v>1</v>
      </c>
    </row>
    <row r="14219" spans="1:7">
      <c r="A14219" s="5">
        <v>2159080</v>
      </c>
      <c r="B14219" s="5">
        <v>10072</v>
      </c>
      <c r="C14219" s="6">
        <v>43205</v>
      </c>
      <c r="D14219" s="5">
        <v>28</v>
      </c>
      <c r="E14219" s="5" t="str">
        <f>_xlfn.XLOOKUP(Orders[[#This Row],[user_id]],Users[user_id],Users[country])</f>
        <v>ES</v>
      </c>
      <c r="F14219" s="5" t="str">
        <f>_xlfn.XLOOKUP(Orders[[#This Row],[country_code]],Countries[country_code],Countries[country_name])</f>
        <v>Spain</v>
      </c>
      <c r="G14219" s="5">
        <f>_xlfn.XLOOKUP(Orders[[#This Row],[user_id]],Users[user_id],Users[is_referral])</f>
        <v>1</v>
      </c>
    </row>
    <row r="14220" spans="1:7">
      <c r="A14220" s="5">
        <v>2159082</v>
      </c>
      <c r="B14220" s="5">
        <v>8947</v>
      </c>
      <c r="C14220" s="6">
        <v>43205</v>
      </c>
      <c r="D14220" s="5">
        <v>17</v>
      </c>
      <c r="E14220" s="5" t="str">
        <f>_xlfn.XLOOKUP(Orders[[#This Row],[user_id]],Users[user_id],Users[country])</f>
        <v>ES</v>
      </c>
      <c r="F14220" s="5" t="str">
        <f>_xlfn.XLOOKUP(Orders[[#This Row],[country_code]],Countries[country_code],Countries[country_name])</f>
        <v>Spain</v>
      </c>
      <c r="G14220" s="5">
        <f>_xlfn.XLOOKUP(Orders[[#This Row],[user_id]],Users[user_id],Users[is_referral])</f>
        <v>1</v>
      </c>
    </row>
    <row r="14221" spans="1:7">
      <c r="A14221" s="5">
        <v>2159083</v>
      </c>
      <c r="B14221" s="5">
        <v>4394</v>
      </c>
      <c r="C14221" s="6">
        <v>43205</v>
      </c>
      <c r="D14221" s="5">
        <v>15</v>
      </c>
      <c r="E14221" s="5" t="str">
        <f>_xlfn.XLOOKUP(Orders[[#This Row],[user_id]],Users[user_id],Users[country])</f>
        <v>FR</v>
      </c>
      <c r="F14221" s="5" t="str">
        <f>_xlfn.XLOOKUP(Orders[[#This Row],[country_code]],Countries[country_code],Countries[country_name])</f>
        <v>France</v>
      </c>
      <c r="G14221" s="5">
        <f>_xlfn.XLOOKUP(Orders[[#This Row],[user_id]],Users[user_id],Users[is_referral])</f>
        <v>0</v>
      </c>
    </row>
    <row r="14222" spans="1:7">
      <c r="A14222" s="5">
        <v>2159087</v>
      </c>
      <c r="B14222" s="5">
        <v>11570</v>
      </c>
      <c r="C14222" s="6">
        <v>43205</v>
      </c>
      <c r="D14222" s="5">
        <v>63</v>
      </c>
      <c r="E14222" s="5" t="str">
        <f>_xlfn.XLOOKUP(Orders[[#This Row],[user_id]],Users[user_id],Users[country])</f>
        <v>ES</v>
      </c>
      <c r="F14222" s="5" t="str">
        <f>_xlfn.XLOOKUP(Orders[[#This Row],[country_code]],Countries[country_code],Countries[country_name])</f>
        <v>Spain</v>
      </c>
      <c r="G14222" s="5">
        <f>_xlfn.XLOOKUP(Orders[[#This Row],[user_id]],Users[user_id],Users[is_referral])</f>
        <v>1</v>
      </c>
    </row>
    <row r="14223" spans="1:7">
      <c r="A14223" s="5">
        <v>2159088</v>
      </c>
      <c r="B14223" s="5">
        <v>13876</v>
      </c>
      <c r="C14223" s="6">
        <v>43205</v>
      </c>
      <c r="D14223" s="5">
        <v>46</v>
      </c>
      <c r="E14223" s="5" t="str">
        <f>_xlfn.XLOOKUP(Orders[[#This Row],[user_id]],Users[user_id],Users[country])</f>
        <v>FR</v>
      </c>
      <c r="F14223" s="5" t="str">
        <f>_xlfn.XLOOKUP(Orders[[#This Row],[country_code]],Countries[country_code],Countries[country_name])</f>
        <v>France</v>
      </c>
      <c r="G14223" s="5">
        <f>_xlfn.XLOOKUP(Orders[[#This Row],[user_id]],Users[user_id],Users[is_referral])</f>
        <v>1</v>
      </c>
    </row>
    <row r="14224" spans="1:7">
      <c r="A14224" s="5">
        <v>2159091</v>
      </c>
      <c r="B14224" s="5">
        <v>907</v>
      </c>
      <c r="C14224" s="6">
        <v>43205</v>
      </c>
      <c r="D14224" s="5">
        <v>78</v>
      </c>
      <c r="E14224" s="5" t="str">
        <f>_xlfn.XLOOKUP(Orders[[#This Row],[user_id]],Users[user_id],Users[country])</f>
        <v>ES</v>
      </c>
      <c r="F14224" s="5" t="str">
        <f>_xlfn.XLOOKUP(Orders[[#This Row],[country_code]],Countries[country_code],Countries[country_name])</f>
        <v>Spain</v>
      </c>
      <c r="G14224" s="5">
        <f>_xlfn.XLOOKUP(Orders[[#This Row],[user_id]],Users[user_id],Users[is_referral])</f>
        <v>0</v>
      </c>
    </row>
    <row r="14225" spans="1:7">
      <c r="A14225" s="5">
        <v>2159092</v>
      </c>
      <c r="B14225" s="5">
        <v>128</v>
      </c>
      <c r="C14225" s="6">
        <v>43205</v>
      </c>
      <c r="D14225" s="5">
        <v>45</v>
      </c>
      <c r="E14225" s="5" t="str">
        <f>_xlfn.XLOOKUP(Orders[[#This Row],[user_id]],Users[user_id],Users[country])</f>
        <v>ES</v>
      </c>
      <c r="F14225" s="5" t="str">
        <f>_xlfn.XLOOKUP(Orders[[#This Row],[country_code]],Countries[country_code],Countries[country_name])</f>
        <v>Spain</v>
      </c>
      <c r="G14225" s="5">
        <f>_xlfn.XLOOKUP(Orders[[#This Row],[user_id]],Users[user_id],Users[is_referral])</f>
        <v>0</v>
      </c>
    </row>
    <row r="14226" spans="1:7">
      <c r="A14226" s="5">
        <v>2159093</v>
      </c>
      <c r="B14226" s="5">
        <v>9649</v>
      </c>
      <c r="C14226" s="6">
        <v>43205</v>
      </c>
      <c r="D14226" s="5">
        <v>35</v>
      </c>
      <c r="E14226" s="5" t="str">
        <f>_xlfn.XLOOKUP(Orders[[#This Row],[user_id]],Users[user_id],Users[country])</f>
        <v>IT</v>
      </c>
      <c r="F14226" s="5" t="str">
        <f>_xlfn.XLOOKUP(Orders[[#This Row],[country_code]],Countries[country_code],Countries[country_name])</f>
        <v>Italy</v>
      </c>
      <c r="G14226" s="5">
        <f>_xlfn.XLOOKUP(Orders[[#This Row],[user_id]],Users[user_id],Users[is_referral])</f>
        <v>1</v>
      </c>
    </row>
    <row r="14227" spans="1:7">
      <c r="A14227" s="5">
        <v>2159094</v>
      </c>
      <c r="B14227" s="5">
        <v>6779</v>
      </c>
      <c r="C14227" s="6">
        <v>43205</v>
      </c>
      <c r="D14227" s="5">
        <v>46</v>
      </c>
      <c r="E14227" s="5" t="str">
        <f>_xlfn.XLOOKUP(Orders[[#This Row],[user_id]],Users[user_id],Users[country])</f>
        <v>DE</v>
      </c>
      <c r="F14227" s="5" t="str">
        <f>_xlfn.XLOOKUP(Orders[[#This Row],[country_code]],Countries[country_code],Countries[country_name])</f>
        <v>Germany</v>
      </c>
      <c r="G14227" s="5">
        <f>_xlfn.XLOOKUP(Orders[[#This Row],[user_id]],Users[user_id],Users[is_referral])</f>
        <v>1</v>
      </c>
    </row>
    <row r="14228" spans="1:7">
      <c r="A14228" s="5">
        <v>2159095</v>
      </c>
      <c r="B14228" s="5">
        <v>14826</v>
      </c>
      <c r="C14228" s="6">
        <v>43205</v>
      </c>
      <c r="D14228" s="5">
        <v>84</v>
      </c>
      <c r="E14228" s="5" t="str">
        <f>_xlfn.XLOOKUP(Orders[[#This Row],[user_id]],Users[user_id],Users[country])</f>
        <v>DE</v>
      </c>
      <c r="F14228" s="5" t="str">
        <f>_xlfn.XLOOKUP(Orders[[#This Row],[country_code]],Countries[country_code],Countries[country_name])</f>
        <v>Germany</v>
      </c>
      <c r="G14228" s="5">
        <f>_xlfn.XLOOKUP(Orders[[#This Row],[user_id]],Users[user_id],Users[is_referral])</f>
        <v>1</v>
      </c>
    </row>
    <row r="14229" spans="1:7">
      <c r="A14229" s="5">
        <v>2159096</v>
      </c>
      <c r="B14229" s="5">
        <v>3329</v>
      </c>
      <c r="C14229" s="6">
        <v>43205</v>
      </c>
      <c r="D14229" s="5">
        <v>83</v>
      </c>
      <c r="E14229" s="5" t="str">
        <f>_xlfn.XLOOKUP(Orders[[#This Row],[user_id]],Users[user_id],Users[country])</f>
        <v>FR</v>
      </c>
      <c r="F14229" s="5" t="str">
        <f>_xlfn.XLOOKUP(Orders[[#This Row],[country_code]],Countries[country_code],Countries[country_name])</f>
        <v>France</v>
      </c>
      <c r="G14229" s="5">
        <f>_xlfn.XLOOKUP(Orders[[#This Row],[user_id]],Users[user_id],Users[is_referral])</f>
        <v>0</v>
      </c>
    </row>
    <row r="14230" spans="1:7">
      <c r="A14230" s="5">
        <v>2159098</v>
      </c>
      <c r="B14230" s="5">
        <v>12821</v>
      </c>
      <c r="C14230" s="6">
        <v>43205</v>
      </c>
      <c r="D14230" s="5">
        <v>48</v>
      </c>
      <c r="E14230" s="5" t="str">
        <f>_xlfn.XLOOKUP(Orders[[#This Row],[user_id]],Users[user_id],Users[country])</f>
        <v>FR</v>
      </c>
      <c r="F14230" s="5" t="str">
        <f>_xlfn.XLOOKUP(Orders[[#This Row],[country_code]],Countries[country_code],Countries[country_name])</f>
        <v>France</v>
      </c>
      <c r="G14230" s="5">
        <f>_xlfn.XLOOKUP(Orders[[#This Row],[user_id]],Users[user_id],Users[is_referral])</f>
        <v>1</v>
      </c>
    </row>
    <row r="14231" spans="1:7">
      <c r="A14231" s="5">
        <v>2159103</v>
      </c>
      <c r="B14231" s="5">
        <v>13579</v>
      </c>
      <c r="C14231" s="6">
        <v>43205</v>
      </c>
      <c r="D14231" s="5">
        <v>33</v>
      </c>
      <c r="E14231" s="5" t="str">
        <f>_xlfn.XLOOKUP(Orders[[#This Row],[user_id]],Users[user_id],Users[country])</f>
        <v>FR</v>
      </c>
      <c r="F14231" s="5" t="str">
        <f>_xlfn.XLOOKUP(Orders[[#This Row],[country_code]],Countries[country_code],Countries[country_name])</f>
        <v>France</v>
      </c>
      <c r="G14231" s="5">
        <f>_xlfn.XLOOKUP(Orders[[#This Row],[user_id]],Users[user_id],Users[is_referral])</f>
        <v>1</v>
      </c>
    </row>
    <row r="14232" spans="1:7">
      <c r="A14232" s="5">
        <v>2159110</v>
      </c>
      <c r="B14232" s="5">
        <v>2376</v>
      </c>
      <c r="C14232" s="6">
        <v>43205</v>
      </c>
      <c r="D14232" s="5">
        <v>75</v>
      </c>
      <c r="E14232" s="5" t="str">
        <f>_xlfn.XLOOKUP(Orders[[#This Row],[user_id]],Users[user_id],Users[country])</f>
        <v>IT</v>
      </c>
      <c r="F14232" s="5" t="str">
        <f>_xlfn.XLOOKUP(Orders[[#This Row],[country_code]],Countries[country_code],Countries[country_name])</f>
        <v>Italy</v>
      </c>
      <c r="G14232" s="5">
        <f>_xlfn.XLOOKUP(Orders[[#This Row],[user_id]],Users[user_id],Users[is_referral])</f>
        <v>0</v>
      </c>
    </row>
    <row r="14233" spans="1:7">
      <c r="A14233" s="5">
        <v>2159112</v>
      </c>
      <c r="B14233" s="5">
        <v>18982</v>
      </c>
      <c r="C14233" s="6">
        <v>43205</v>
      </c>
      <c r="D14233" s="5">
        <v>42</v>
      </c>
      <c r="E14233" s="5" t="str">
        <f>_xlfn.XLOOKUP(Orders[[#This Row],[user_id]],Users[user_id],Users[country])</f>
        <v>FR</v>
      </c>
      <c r="F14233" s="5" t="str">
        <f>_xlfn.XLOOKUP(Orders[[#This Row],[country_code]],Countries[country_code],Countries[country_name])</f>
        <v>France</v>
      </c>
      <c r="G14233" s="5">
        <f>_xlfn.XLOOKUP(Orders[[#This Row],[user_id]],Users[user_id],Users[is_referral])</f>
        <v>1</v>
      </c>
    </row>
    <row r="14234" spans="1:7">
      <c r="A14234" s="5">
        <v>2159114</v>
      </c>
      <c r="B14234" s="5">
        <v>3075</v>
      </c>
      <c r="C14234" s="6">
        <v>43205</v>
      </c>
      <c r="D14234" s="5">
        <v>35</v>
      </c>
      <c r="E14234" s="5" t="str">
        <f>_xlfn.XLOOKUP(Orders[[#This Row],[user_id]],Users[user_id],Users[country])</f>
        <v>DE</v>
      </c>
      <c r="F14234" s="5" t="str">
        <f>_xlfn.XLOOKUP(Orders[[#This Row],[country_code]],Countries[country_code],Countries[country_name])</f>
        <v>Germany</v>
      </c>
      <c r="G14234" s="5">
        <f>_xlfn.XLOOKUP(Orders[[#This Row],[user_id]],Users[user_id],Users[is_referral])</f>
        <v>0</v>
      </c>
    </row>
    <row r="14235" spans="1:7">
      <c r="A14235" s="5">
        <v>2159115</v>
      </c>
      <c r="B14235" s="5">
        <v>7701</v>
      </c>
      <c r="C14235" s="6">
        <v>43205</v>
      </c>
      <c r="D14235" s="5">
        <v>56</v>
      </c>
      <c r="E14235" s="5" t="str">
        <f>_xlfn.XLOOKUP(Orders[[#This Row],[user_id]],Users[user_id],Users[country])</f>
        <v>IT</v>
      </c>
      <c r="F14235" s="5" t="str">
        <f>_xlfn.XLOOKUP(Orders[[#This Row],[country_code]],Countries[country_code],Countries[country_name])</f>
        <v>Italy</v>
      </c>
      <c r="G14235" s="5">
        <f>_xlfn.XLOOKUP(Orders[[#This Row],[user_id]],Users[user_id],Users[is_referral])</f>
        <v>1</v>
      </c>
    </row>
    <row r="14236" spans="1:7">
      <c r="A14236" s="5">
        <v>2159118</v>
      </c>
      <c r="B14236" s="5">
        <v>19528</v>
      </c>
      <c r="C14236" s="6">
        <v>43205</v>
      </c>
      <c r="D14236" s="5">
        <v>27</v>
      </c>
      <c r="E14236" s="5" t="str">
        <f>_xlfn.XLOOKUP(Orders[[#This Row],[user_id]],Users[user_id],Users[country])</f>
        <v>ES</v>
      </c>
      <c r="F14236" s="5" t="str">
        <f>_xlfn.XLOOKUP(Orders[[#This Row],[country_code]],Countries[country_code],Countries[country_name])</f>
        <v>Spain</v>
      </c>
      <c r="G14236" s="5">
        <f>_xlfn.XLOOKUP(Orders[[#This Row],[user_id]],Users[user_id],Users[is_referral])</f>
        <v>1</v>
      </c>
    </row>
    <row r="14237" spans="1:7">
      <c r="A14237" s="5">
        <v>2159120</v>
      </c>
      <c r="B14237" s="5">
        <v>3172</v>
      </c>
      <c r="C14237" s="6">
        <v>43205</v>
      </c>
      <c r="D14237" s="5">
        <v>49</v>
      </c>
      <c r="E14237" s="5" t="str">
        <f>_xlfn.XLOOKUP(Orders[[#This Row],[user_id]],Users[user_id],Users[country])</f>
        <v>ES</v>
      </c>
      <c r="F14237" s="5" t="str">
        <f>_xlfn.XLOOKUP(Orders[[#This Row],[country_code]],Countries[country_code],Countries[country_name])</f>
        <v>Spain</v>
      </c>
      <c r="G14237" s="5">
        <f>_xlfn.XLOOKUP(Orders[[#This Row],[user_id]],Users[user_id],Users[is_referral])</f>
        <v>0</v>
      </c>
    </row>
    <row r="14238" spans="1:7">
      <c r="A14238" s="5">
        <v>2159123</v>
      </c>
      <c r="B14238" s="5">
        <v>2729</v>
      </c>
      <c r="C14238" s="6">
        <v>43205</v>
      </c>
      <c r="D14238" s="5">
        <v>43</v>
      </c>
      <c r="E14238" s="5" t="str">
        <f>_xlfn.XLOOKUP(Orders[[#This Row],[user_id]],Users[user_id],Users[country])</f>
        <v>ES</v>
      </c>
      <c r="F14238" s="5" t="str">
        <f>_xlfn.XLOOKUP(Orders[[#This Row],[country_code]],Countries[country_code],Countries[country_name])</f>
        <v>Spain</v>
      </c>
      <c r="G14238" s="5">
        <f>_xlfn.XLOOKUP(Orders[[#This Row],[user_id]],Users[user_id],Users[is_referral])</f>
        <v>0</v>
      </c>
    </row>
    <row r="14239" spans="1:7">
      <c r="A14239" s="5">
        <v>2159125</v>
      </c>
      <c r="B14239" s="5">
        <v>14877</v>
      </c>
      <c r="C14239" s="6">
        <v>43205</v>
      </c>
      <c r="D14239" s="5">
        <v>36</v>
      </c>
      <c r="E14239" s="5" t="str">
        <f>_xlfn.XLOOKUP(Orders[[#This Row],[user_id]],Users[user_id],Users[country])</f>
        <v>IT</v>
      </c>
      <c r="F14239" s="5" t="str">
        <f>_xlfn.XLOOKUP(Orders[[#This Row],[country_code]],Countries[country_code],Countries[country_name])</f>
        <v>Italy</v>
      </c>
      <c r="G14239" s="5">
        <f>_xlfn.XLOOKUP(Orders[[#This Row],[user_id]],Users[user_id],Users[is_referral])</f>
        <v>1</v>
      </c>
    </row>
    <row r="14240" spans="1:7">
      <c r="A14240" s="5">
        <v>2159127</v>
      </c>
      <c r="B14240" s="5">
        <v>12978</v>
      </c>
      <c r="C14240" s="6">
        <v>43205</v>
      </c>
      <c r="D14240" s="5">
        <v>85</v>
      </c>
      <c r="E14240" s="5" t="str">
        <f>_xlfn.XLOOKUP(Orders[[#This Row],[user_id]],Users[user_id],Users[country])</f>
        <v>FR</v>
      </c>
      <c r="F14240" s="5" t="str">
        <f>_xlfn.XLOOKUP(Orders[[#This Row],[country_code]],Countries[country_code],Countries[country_name])</f>
        <v>France</v>
      </c>
      <c r="G14240" s="5">
        <f>_xlfn.XLOOKUP(Orders[[#This Row],[user_id]],Users[user_id],Users[is_referral])</f>
        <v>1</v>
      </c>
    </row>
    <row r="14241" spans="1:7">
      <c r="A14241" s="5">
        <v>2159128</v>
      </c>
      <c r="B14241" s="5">
        <v>15715</v>
      </c>
      <c r="C14241" s="6">
        <v>43205</v>
      </c>
      <c r="D14241" s="5">
        <v>92</v>
      </c>
      <c r="E14241" s="5" t="str">
        <f>_xlfn.XLOOKUP(Orders[[#This Row],[user_id]],Users[user_id],Users[country])</f>
        <v>FR</v>
      </c>
      <c r="F14241" s="5" t="str">
        <f>_xlfn.XLOOKUP(Orders[[#This Row],[country_code]],Countries[country_code],Countries[country_name])</f>
        <v>France</v>
      </c>
      <c r="G14241" s="5">
        <f>_xlfn.XLOOKUP(Orders[[#This Row],[user_id]],Users[user_id],Users[is_referral])</f>
        <v>1</v>
      </c>
    </row>
    <row r="14242" spans="1:7">
      <c r="A14242" s="5">
        <v>2159129</v>
      </c>
      <c r="B14242" s="5">
        <v>16034</v>
      </c>
      <c r="C14242" s="6">
        <v>43205</v>
      </c>
      <c r="D14242" s="5">
        <v>55</v>
      </c>
      <c r="E14242" s="5" t="str">
        <f>_xlfn.XLOOKUP(Orders[[#This Row],[user_id]],Users[user_id],Users[country])</f>
        <v>IT</v>
      </c>
      <c r="F14242" s="5" t="str">
        <f>_xlfn.XLOOKUP(Orders[[#This Row],[country_code]],Countries[country_code],Countries[country_name])</f>
        <v>Italy</v>
      </c>
      <c r="G14242" s="5">
        <f>_xlfn.XLOOKUP(Orders[[#This Row],[user_id]],Users[user_id],Users[is_referral])</f>
        <v>1</v>
      </c>
    </row>
    <row r="14243" spans="1:7">
      <c r="A14243" s="5">
        <v>2159130</v>
      </c>
      <c r="B14243" s="5">
        <v>14808</v>
      </c>
      <c r="C14243" s="6">
        <v>43205</v>
      </c>
      <c r="D14243" s="5">
        <v>47</v>
      </c>
      <c r="E14243" s="5" t="str">
        <f>_xlfn.XLOOKUP(Orders[[#This Row],[user_id]],Users[user_id],Users[country])</f>
        <v>IT</v>
      </c>
      <c r="F14243" s="5" t="str">
        <f>_xlfn.XLOOKUP(Orders[[#This Row],[country_code]],Countries[country_code],Countries[country_name])</f>
        <v>Italy</v>
      </c>
      <c r="G14243" s="5">
        <f>_xlfn.XLOOKUP(Orders[[#This Row],[user_id]],Users[user_id],Users[is_referral])</f>
        <v>1</v>
      </c>
    </row>
    <row r="14244" spans="1:7">
      <c r="A14244" s="5">
        <v>2159131</v>
      </c>
      <c r="B14244" s="5">
        <v>12106</v>
      </c>
      <c r="C14244" s="6">
        <v>43205</v>
      </c>
      <c r="D14244" s="5">
        <v>28</v>
      </c>
      <c r="E14244" s="5" t="str">
        <f>_xlfn.XLOOKUP(Orders[[#This Row],[user_id]],Users[user_id],Users[country])</f>
        <v>DE</v>
      </c>
      <c r="F14244" s="5" t="str">
        <f>_xlfn.XLOOKUP(Orders[[#This Row],[country_code]],Countries[country_code],Countries[country_name])</f>
        <v>Germany</v>
      </c>
      <c r="G14244" s="5">
        <f>_xlfn.XLOOKUP(Orders[[#This Row],[user_id]],Users[user_id],Users[is_referral])</f>
        <v>1</v>
      </c>
    </row>
    <row r="14245" spans="1:7">
      <c r="A14245" s="5">
        <v>2159132</v>
      </c>
      <c r="B14245" s="5">
        <v>18340</v>
      </c>
      <c r="C14245" s="6">
        <v>43205</v>
      </c>
      <c r="D14245" s="5">
        <v>16</v>
      </c>
      <c r="E14245" s="5" t="str">
        <f>_xlfn.XLOOKUP(Orders[[#This Row],[user_id]],Users[user_id],Users[country])</f>
        <v>DE</v>
      </c>
      <c r="F14245" s="5" t="str">
        <f>_xlfn.XLOOKUP(Orders[[#This Row],[country_code]],Countries[country_code],Countries[country_name])</f>
        <v>Germany</v>
      </c>
      <c r="G14245" s="5">
        <f>_xlfn.XLOOKUP(Orders[[#This Row],[user_id]],Users[user_id],Users[is_referral])</f>
        <v>1</v>
      </c>
    </row>
    <row r="14246" spans="1:7">
      <c r="A14246" s="5">
        <v>2159133</v>
      </c>
      <c r="B14246" s="5">
        <v>12599</v>
      </c>
      <c r="C14246" s="6">
        <v>43205</v>
      </c>
      <c r="D14246" s="5">
        <v>136</v>
      </c>
      <c r="E14246" s="5" t="str">
        <f>_xlfn.XLOOKUP(Orders[[#This Row],[user_id]],Users[user_id],Users[country])</f>
        <v>IT</v>
      </c>
      <c r="F14246" s="5" t="str">
        <f>_xlfn.XLOOKUP(Orders[[#This Row],[country_code]],Countries[country_code],Countries[country_name])</f>
        <v>Italy</v>
      </c>
      <c r="G14246" s="5">
        <f>_xlfn.XLOOKUP(Orders[[#This Row],[user_id]],Users[user_id],Users[is_referral])</f>
        <v>1</v>
      </c>
    </row>
    <row r="14247" spans="1:7">
      <c r="A14247" s="5">
        <v>2159134</v>
      </c>
      <c r="B14247" s="5">
        <v>4218</v>
      </c>
      <c r="C14247" s="6">
        <v>43205</v>
      </c>
      <c r="D14247" s="5">
        <v>40</v>
      </c>
      <c r="E14247" s="5" t="str">
        <f>_xlfn.XLOOKUP(Orders[[#This Row],[user_id]],Users[user_id],Users[country])</f>
        <v>FR</v>
      </c>
      <c r="F14247" s="5" t="str">
        <f>_xlfn.XLOOKUP(Orders[[#This Row],[country_code]],Countries[country_code],Countries[country_name])</f>
        <v>France</v>
      </c>
      <c r="G14247" s="5">
        <f>_xlfn.XLOOKUP(Orders[[#This Row],[user_id]],Users[user_id],Users[is_referral])</f>
        <v>0</v>
      </c>
    </row>
    <row r="14248" spans="1:7">
      <c r="A14248" s="5">
        <v>2159135</v>
      </c>
      <c r="B14248" s="5">
        <v>8686</v>
      </c>
      <c r="C14248" s="6">
        <v>43205</v>
      </c>
      <c r="D14248" s="5">
        <v>66</v>
      </c>
      <c r="E14248" s="5" t="str">
        <f>_xlfn.XLOOKUP(Orders[[#This Row],[user_id]],Users[user_id],Users[country])</f>
        <v>IT</v>
      </c>
      <c r="F14248" s="5" t="str">
        <f>_xlfn.XLOOKUP(Orders[[#This Row],[country_code]],Countries[country_code],Countries[country_name])</f>
        <v>Italy</v>
      </c>
      <c r="G14248" s="5">
        <f>_xlfn.XLOOKUP(Orders[[#This Row],[user_id]],Users[user_id],Users[is_referral])</f>
        <v>1</v>
      </c>
    </row>
    <row r="14249" spans="1:7">
      <c r="A14249" s="5">
        <v>2159136</v>
      </c>
      <c r="B14249" s="5">
        <v>2694</v>
      </c>
      <c r="C14249" s="6">
        <v>43205</v>
      </c>
      <c r="D14249" s="5">
        <v>38</v>
      </c>
      <c r="E14249" s="5" t="str">
        <f>_xlfn.XLOOKUP(Orders[[#This Row],[user_id]],Users[user_id],Users[country])</f>
        <v>DE</v>
      </c>
      <c r="F14249" s="5" t="str">
        <f>_xlfn.XLOOKUP(Orders[[#This Row],[country_code]],Countries[country_code],Countries[country_name])</f>
        <v>Germany</v>
      </c>
      <c r="G14249" s="5">
        <f>_xlfn.XLOOKUP(Orders[[#This Row],[user_id]],Users[user_id],Users[is_referral])</f>
        <v>0</v>
      </c>
    </row>
    <row r="14250" spans="1:7">
      <c r="A14250" s="5">
        <v>2159137</v>
      </c>
      <c r="B14250" s="5">
        <v>18729</v>
      </c>
      <c r="C14250" s="6">
        <v>43205</v>
      </c>
      <c r="D14250" s="5">
        <v>61</v>
      </c>
      <c r="E14250" s="5" t="str">
        <f>_xlfn.XLOOKUP(Orders[[#This Row],[user_id]],Users[user_id],Users[country])</f>
        <v>IT</v>
      </c>
      <c r="F14250" s="5" t="str">
        <f>_xlfn.XLOOKUP(Orders[[#This Row],[country_code]],Countries[country_code],Countries[country_name])</f>
        <v>Italy</v>
      </c>
      <c r="G14250" s="5">
        <f>_xlfn.XLOOKUP(Orders[[#This Row],[user_id]],Users[user_id],Users[is_referral])</f>
        <v>0</v>
      </c>
    </row>
    <row r="14251" spans="1:7">
      <c r="A14251" s="5">
        <v>2159138</v>
      </c>
      <c r="B14251" s="5">
        <v>2293</v>
      </c>
      <c r="C14251" s="6">
        <v>43205</v>
      </c>
      <c r="D14251" s="5">
        <v>39</v>
      </c>
      <c r="E14251" s="5" t="str">
        <f>_xlfn.XLOOKUP(Orders[[#This Row],[user_id]],Users[user_id],Users[country])</f>
        <v>ES</v>
      </c>
      <c r="F14251" s="5" t="str">
        <f>_xlfn.XLOOKUP(Orders[[#This Row],[country_code]],Countries[country_code],Countries[country_name])</f>
        <v>Spain</v>
      </c>
      <c r="G14251" s="5">
        <f>_xlfn.XLOOKUP(Orders[[#This Row],[user_id]],Users[user_id],Users[is_referral])</f>
        <v>0</v>
      </c>
    </row>
    <row r="14252" spans="1:7">
      <c r="A14252" s="5">
        <v>2159139</v>
      </c>
      <c r="B14252" s="5">
        <v>8488</v>
      </c>
      <c r="C14252" s="6">
        <v>43205</v>
      </c>
      <c r="D14252" s="5">
        <v>68</v>
      </c>
      <c r="E14252" s="5" t="str">
        <f>_xlfn.XLOOKUP(Orders[[#This Row],[user_id]],Users[user_id],Users[country])</f>
        <v>FR</v>
      </c>
      <c r="F14252" s="5" t="str">
        <f>_xlfn.XLOOKUP(Orders[[#This Row],[country_code]],Countries[country_code],Countries[country_name])</f>
        <v>France</v>
      </c>
      <c r="G14252" s="5">
        <f>_xlfn.XLOOKUP(Orders[[#This Row],[user_id]],Users[user_id],Users[is_referral])</f>
        <v>1</v>
      </c>
    </row>
    <row r="14253" spans="1:7">
      <c r="A14253" s="5">
        <v>2159141</v>
      </c>
      <c r="B14253" s="5">
        <v>5446</v>
      </c>
      <c r="C14253" s="6">
        <v>43205</v>
      </c>
      <c r="D14253" s="5">
        <v>58</v>
      </c>
      <c r="E14253" s="5" t="str">
        <f>_xlfn.XLOOKUP(Orders[[#This Row],[user_id]],Users[user_id],Users[country])</f>
        <v>IT</v>
      </c>
      <c r="F14253" s="5" t="str">
        <f>_xlfn.XLOOKUP(Orders[[#This Row],[country_code]],Countries[country_code],Countries[country_name])</f>
        <v>Italy</v>
      </c>
      <c r="G14253" s="5">
        <f>_xlfn.XLOOKUP(Orders[[#This Row],[user_id]],Users[user_id],Users[is_referral])</f>
        <v>0</v>
      </c>
    </row>
    <row r="14254" spans="1:7">
      <c r="A14254" s="5">
        <v>2159142</v>
      </c>
      <c r="B14254" s="5">
        <v>17689</v>
      </c>
      <c r="C14254" s="6">
        <v>43205</v>
      </c>
      <c r="D14254" s="5">
        <v>86</v>
      </c>
      <c r="E14254" s="5" t="str">
        <f>_xlfn.XLOOKUP(Orders[[#This Row],[user_id]],Users[user_id],Users[country])</f>
        <v>DE</v>
      </c>
      <c r="F14254" s="5" t="str">
        <f>_xlfn.XLOOKUP(Orders[[#This Row],[country_code]],Countries[country_code],Countries[country_name])</f>
        <v>Germany</v>
      </c>
      <c r="G14254" s="5">
        <f>_xlfn.XLOOKUP(Orders[[#This Row],[user_id]],Users[user_id],Users[is_referral])</f>
        <v>1</v>
      </c>
    </row>
    <row r="14255" spans="1:7">
      <c r="A14255" s="5">
        <v>2159145</v>
      </c>
      <c r="B14255" s="5">
        <v>6264</v>
      </c>
      <c r="C14255" s="6">
        <v>43205</v>
      </c>
      <c r="D14255" s="5">
        <v>50</v>
      </c>
      <c r="E14255" s="5" t="str">
        <f>_xlfn.XLOOKUP(Orders[[#This Row],[user_id]],Users[user_id],Users[country])</f>
        <v>ES</v>
      </c>
      <c r="F14255" s="5" t="str">
        <f>_xlfn.XLOOKUP(Orders[[#This Row],[country_code]],Countries[country_code],Countries[country_name])</f>
        <v>Spain</v>
      </c>
      <c r="G14255" s="5">
        <f>_xlfn.XLOOKUP(Orders[[#This Row],[user_id]],Users[user_id],Users[is_referral])</f>
        <v>1</v>
      </c>
    </row>
    <row r="14256" spans="1:7">
      <c r="A14256" s="5">
        <v>2159146</v>
      </c>
      <c r="B14256" s="5">
        <v>7108</v>
      </c>
      <c r="C14256" s="6">
        <v>43205</v>
      </c>
      <c r="D14256" s="5">
        <v>48</v>
      </c>
      <c r="E14256" s="5" t="str">
        <f>_xlfn.XLOOKUP(Orders[[#This Row],[user_id]],Users[user_id],Users[country])</f>
        <v>FR</v>
      </c>
      <c r="F14256" s="5" t="str">
        <f>_xlfn.XLOOKUP(Orders[[#This Row],[country_code]],Countries[country_code],Countries[country_name])</f>
        <v>France</v>
      </c>
      <c r="G14256" s="5">
        <f>_xlfn.XLOOKUP(Orders[[#This Row],[user_id]],Users[user_id],Users[is_referral])</f>
        <v>1</v>
      </c>
    </row>
    <row r="14257" spans="1:7">
      <c r="A14257" s="5">
        <v>2159147</v>
      </c>
      <c r="B14257" s="5">
        <v>4200</v>
      </c>
      <c r="C14257" s="6">
        <v>43205</v>
      </c>
      <c r="D14257" s="5">
        <v>26</v>
      </c>
      <c r="E14257" s="5" t="str">
        <f>_xlfn.XLOOKUP(Orders[[#This Row],[user_id]],Users[user_id],Users[country])</f>
        <v>FR</v>
      </c>
      <c r="F14257" s="5" t="str">
        <f>_xlfn.XLOOKUP(Orders[[#This Row],[country_code]],Countries[country_code],Countries[country_name])</f>
        <v>France</v>
      </c>
      <c r="G14257" s="5">
        <f>_xlfn.XLOOKUP(Orders[[#This Row],[user_id]],Users[user_id],Users[is_referral])</f>
        <v>0</v>
      </c>
    </row>
    <row r="14258" spans="1:7">
      <c r="A14258" s="5">
        <v>2159149</v>
      </c>
      <c r="B14258" s="5">
        <v>7997</v>
      </c>
      <c r="C14258" s="6">
        <v>43205</v>
      </c>
      <c r="D14258" s="5">
        <v>61</v>
      </c>
      <c r="E14258" s="5" t="str">
        <f>_xlfn.XLOOKUP(Orders[[#This Row],[user_id]],Users[user_id],Users[country])</f>
        <v>IT</v>
      </c>
      <c r="F14258" s="5" t="str">
        <f>_xlfn.XLOOKUP(Orders[[#This Row],[country_code]],Countries[country_code],Countries[country_name])</f>
        <v>Italy</v>
      </c>
      <c r="G14258" s="5">
        <f>_xlfn.XLOOKUP(Orders[[#This Row],[user_id]],Users[user_id],Users[is_referral])</f>
        <v>1</v>
      </c>
    </row>
    <row r="14259" spans="1:7">
      <c r="A14259" s="5">
        <v>2159150</v>
      </c>
      <c r="B14259" s="5">
        <v>880</v>
      </c>
      <c r="C14259" s="6">
        <v>43205</v>
      </c>
      <c r="D14259" s="5">
        <v>31</v>
      </c>
      <c r="E14259" s="5" t="str">
        <f>_xlfn.XLOOKUP(Orders[[#This Row],[user_id]],Users[user_id],Users[country])</f>
        <v>FR</v>
      </c>
      <c r="F14259" s="5" t="str">
        <f>_xlfn.XLOOKUP(Orders[[#This Row],[country_code]],Countries[country_code],Countries[country_name])</f>
        <v>France</v>
      </c>
      <c r="G14259" s="5">
        <f>_xlfn.XLOOKUP(Orders[[#This Row],[user_id]],Users[user_id],Users[is_referral])</f>
        <v>0</v>
      </c>
    </row>
    <row r="14260" spans="1:7">
      <c r="A14260" s="5">
        <v>2159152</v>
      </c>
      <c r="B14260" s="5">
        <v>5765</v>
      </c>
      <c r="C14260" s="6">
        <v>43205</v>
      </c>
      <c r="D14260" s="5">
        <v>35</v>
      </c>
      <c r="E14260" s="5" t="str">
        <f>_xlfn.XLOOKUP(Orders[[#This Row],[user_id]],Users[user_id],Users[country])</f>
        <v>FR</v>
      </c>
      <c r="F14260" s="5" t="str">
        <f>_xlfn.XLOOKUP(Orders[[#This Row],[country_code]],Countries[country_code],Countries[country_name])</f>
        <v>France</v>
      </c>
      <c r="G14260" s="5">
        <f>_xlfn.XLOOKUP(Orders[[#This Row],[user_id]],Users[user_id],Users[is_referral])</f>
        <v>1</v>
      </c>
    </row>
    <row r="14261" spans="1:7">
      <c r="A14261" s="5">
        <v>2159153</v>
      </c>
      <c r="B14261" s="5">
        <v>1300</v>
      </c>
      <c r="C14261" s="6">
        <v>43205</v>
      </c>
      <c r="D14261" s="5">
        <v>72</v>
      </c>
      <c r="E14261" s="5" t="str">
        <f>_xlfn.XLOOKUP(Orders[[#This Row],[user_id]],Users[user_id],Users[country])</f>
        <v>DE</v>
      </c>
      <c r="F14261" s="5" t="str">
        <f>_xlfn.XLOOKUP(Orders[[#This Row],[country_code]],Countries[country_code],Countries[country_name])</f>
        <v>Germany</v>
      </c>
      <c r="G14261" s="5">
        <f>_xlfn.XLOOKUP(Orders[[#This Row],[user_id]],Users[user_id],Users[is_referral])</f>
        <v>0</v>
      </c>
    </row>
    <row r="14262" spans="1:7">
      <c r="A14262" s="5">
        <v>2159154</v>
      </c>
      <c r="B14262" s="5">
        <v>3201</v>
      </c>
      <c r="C14262" s="6">
        <v>43205</v>
      </c>
      <c r="D14262" s="5">
        <v>45</v>
      </c>
      <c r="E14262" s="5" t="str">
        <f>_xlfn.XLOOKUP(Orders[[#This Row],[user_id]],Users[user_id],Users[country])</f>
        <v>ES</v>
      </c>
      <c r="F14262" s="5" t="str">
        <f>_xlfn.XLOOKUP(Orders[[#This Row],[country_code]],Countries[country_code],Countries[country_name])</f>
        <v>Spain</v>
      </c>
      <c r="G14262" s="5">
        <f>_xlfn.XLOOKUP(Orders[[#This Row],[user_id]],Users[user_id],Users[is_referral])</f>
        <v>0</v>
      </c>
    </row>
    <row r="14263" spans="1:7">
      <c r="A14263" s="5">
        <v>2159158</v>
      </c>
      <c r="B14263" s="5">
        <v>3348</v>
      </c>
      <c r="C14263" s="6">
        <v>43205</v>
      </c>
      <c r="D14263" s="5">
        <v>44</v>
      </c>
      <c r="E14263" s="5" t="str">
        <f>_xlfn.XLOOKUP(Orders[[#This Row],[user_id]],Users[user_id],Users[country])</f>
        <v>FR</v>
      </c>
      <c r="F14263" s="5" t="str">
        <f>_xlfn.XLOOKUP(Orders[[#This Row],[country_code]],Countries[country_code],Countries[country_name])</f>
        <v>France</v>
      </c>
      <c r="G14263" s="5">
        <f>_xlfn.XLOOKUP(Orders[[#This Row],[user_id]],Users[user_id],Users[is_referral])</f>
        <v>0</v>
      </c>
    </row>
    <row r="14264" spans="1:7">
      <c r="A14264" s="5">
        <v>2159159</v>
      </c>
      <c r="B14264" s="5">
        <v>575</v>
      </c>
      <c r="C14264" s="6">
        <v>43205</v>
      </c>
      <c r="D14264" s="5">
        <v>28</v>
      </c>
      <c r="E14264" s="5" t="str">
        <f>_xlfn.XLOOKUP(Orders[[#This Row],[user_id]],Users[user_id],Users[country])</f>
        <v>ES</v>
      </c>
      <c r="F14264" s="5" t="str">
        <f>_xlfn.XLOOKUP(Orders[[#This Row],[country_code]],Countries[country_code],Countries[country_name])</f>
        <v>Spain</v>
      </c>
      <c r="G14264" s="5">
        <f>_xlfn.XLOOKUP(Orders[[#This Row],[user_id]],Users[user_id],Users[is_referral])</f>
        <v>0</v>
      </c>
    </row>
    <row r="14265" spans="1:7">
      <c r="A14265" s="5">
        <v>2159160</v>
      </c>
      <c r="B14265" s="5">
        <v>5972</v>
      </c>
      <c r="C14265" s="6">
        <v>43205</v>
      </c>
      <c r="D14265" s="5">
        <v>25</v>
      </c>
      <c r="E14265" s="5" t="str">
        <f>_xlfn.XLOOKUP(Orders[[#This Row],[user_id]],Users[user_id],Users[country])</f>
        <v>ES</v>
      </c>
      <c r="F14265" s="5" t="str">
        <f>_xlfn.XLOOKUP(Orders[[#This Row],[country_code]],Countries[country_code],Countries[country_name])</f>
        <v>Spain</v>
      </c>
      <c r="G14265" s="5">
        <f>_xlfn.XLOOKUP(Orders[[#This Row],[user_id]],Users[user_id],Users[is_referral])</f>
        <v>1</v>
      </c>
    </row>
    <row r="14266" spans="1:7">
      <c r="A14266" s="5">
        <v>2159165</v>
      </c>
      <c r="B14266" s="5">
        <v>18792</v>
      </c>
      <c r="C14266" s="6">
        <v>43205</v>
      </c>
      <c r="D14266" s="5">
        <v>30</v>
      </c>
      <c r="E14266" s="5" t="str">
        <f>_xlfn.XLOOKUP(Orders[[#This Row],[user_id]],Users[user_id],Users[country])</f>
        <v>DE</v>
      </c>
      <c r="F14266" s="5" t="str">
        <f>_xlfn.XLOOKUP(Orders[[#This Row],[country_code]],Countries[country_code],Countries[country_name])</f>
        <v>Germany</v>
      </c>
      <c r="G14266" s="5">
        <f>_xlfn.XLOOKUP(Orders[[#This Row],[user_id]],Users[user_id],Users[is_referral])</f>
        <v>1</v>
      </c>
    </row>
    <row r="14267" spans="1:7">
      <c r="A14267" s="5">
        <v>2159166</v>
      </c>
      <c r="B14267" s="5">
        <v>10353</v>
      </c>
      <c r="C14267" s="6">
        <v>43205</v>
      </c>
      <c r="D14267" s="5">
        <v>64</v>
      </c>
      <c r="E14267" s="5" t="str">
        <f>_xlfn.XLOOKUP(Orders[[#This Row],[user_id]],Users[user_id],Users[country])</f>
        <v>FR</v>
      </c>
      <c r="F14267" s="5" t="str">
        <f>_xlfn.XLOOKUP(Orders[[#This Row],[country_code]],Countries[country_code],Countries[country_name])</f>
        <v>France</v>
      </c>
      <c r="G14267" s="5">
        <f>_xlfn.XLOOKUP(Orders[[#This Row],[user_id]],Users[user_id],Users[is_referral])</f>
        <v>1</v>
      </c>
    </row>
    <row r="14268" spans="1:7">
      <c r="A14268" s="5">
        <v>2159167</v>
      </c>
      <c r="B14268" s="5">
        <v>8942</v>
      </c>
      <c r="C14268" s="6">
        <v>43205</v>
      </c>
      <c r="D14268" s="5">
        <v>70</v>
      </c>
      <c r="E14268" s="5" t="str">
        <f>_xlfn.XLOOKUP(Orders[[#This Row],[user_id]],Users[user_id],Users[country])</f>
        <v>DE</v>
      </c>
      <c r="F14268" s="5" t="str">
        <f>_xlfn.XLOOKUP(Orders[[#This Row],[country_code]],Countries[country_code],Countries[country_name])</f>
        <v>Germany</v>
      </c>
      <c r="G14268" s="5">
        <f>_xlfn.XLOOKUP(Orders[[#This Row],[user_id]],Users[user_id],Users[is_referral])</f>
        <v>1</v>
      </c>
    </row>
    <row r="14269" spans="1:7">
      <c r="A14269" s="5">
        <v>2159172</v>
      </c>
      <c r="B14269" s="5">
        <v>9939</v>
      </c>
      <c r="C14269" s="6">
        <v>43205</v>
      </c>
      <c r="D14269" s="5">
        <v>67</v>
      </c>
      <c r="E14269" s="5" t="str">
        <f>_xlfn.XLOOKUP(Orders[[#This Row],[user_id]],Users[user_id],Users[country])</f>
        <v>FR</v>
      </c>
      <c r="F14269" s="5" t="str">
        <f>_xlfn.XLOOKUP(Orders[[#This Row],[country_code]],Countries[country_code],Countries[country_name])</f>
        <v>France</v>
      </c>
      <c r="G14269" s="5">
        <f>_xlfn.XLOOKUP(Orders[[#This Row],[user_id]],Users[user_id],Users[is_referral])</f>
        <v>1</v>
      </c>
    </row>
    <row r="14270" spans="1:7">
      <c r="A14270" s="5">
        <v>2159175</v>
      </c>
      <c r="B14270" s="5">
        <v>17267</v>
      </c>
      <c r="C14270" s="6">
        <v>43205</v>
      </c>
      <c r="D14270" s="5">
        <v>51</v>
      </c>
      <c r="E14270" s="5" t="str">
        <f>_xlfn.XLOOKUP(Orders[[#This Row],[user_id]],Users[user_id],Users[country])</f>
        <v>ES</v>
      </c>
      <c r="F14270" s="5" t="str">
        <f>_xlfn.XLOOKUP(Orders[[#This Row],[country_code]],Countries[country_code],Countries[country_name])</f>
        <v>Spain</v>
      </c>
      <c r="G14270" s="5">
        <f>_xlfn.XLOOKUP(Orders[[#This Row],[user_id]],Users[user_id],Users[is_referral])</f>
        <v>1</v>
      </c>
    </row>
    <row r="14271" spans="1:7">
      <c r="A14271" s="5">
        <v>2159176</v>
      </c>
      <c r="B14271" s="5">
        <v>14823</v>
      </c>
      <c r="C14271" s="6">
        <v>43205</v>
      </c>
      <c r="D14271" s="5">
        <v>75</v>
      </c>
      <c r="E14271" s="5" t="str">
        <f>_xlfn.XLOOKUP(Orders[[#This Row],[user_id]],Users[user_id],Users[country])</f>
        <v>FR</v>
      </c>
      <c r="F14271" s="5" t="str">
        <f>_xlfn.XLOOKUP(Orders[[#This Row],[country_code]],Countries[country_code],Countries[country_name])</f>
        <v>France</v>
      </c>
      <c r="G14271" s="5">
        <f>_xlfn.XLOOKUP(Orders[[#This Row],[user_id]],Users[user_id],Users[is_referral])</f>
        <v>1</v>
      </c>
    </row>
    <row r="14272" spans="1:7">
      <c r="A14272" s="5">
        <v>2159178</v>
      </c>
      <c r="B14272" s="5">
        <v>17216</v>
      </c>
      <c r="C14272" s="6">
        <v>43205</v>
      </c>
      <c r="D14272" s="5">
        <v>27</v>
      </c>
      <c r="E14272" s="5" t="str">
        <f>_xlfn.XLOOKUP(Orders[[#This Row],[user_id]],Users[user_id],Users[country])</f>
        <v>FR</v>
      </c>
      <c r="F14272" s="5" t="str">
        <f>_xlfn.XLOOKUP(Orders[[#This Row],[country_code]],Countries[country_code],Countries[country_name])</f>
        <v>France</v>
      </c>
      <c r="G14272" s="5">
        <f>_xlfn.XLOOKUP(Orders[[#This Row],[user_id]],Users[user_id],Users[is_referral])</f>
        <v>1</v>
      </c>
    </row>
    <row r="14273" spans="1:7">
      <c r="A14273" s="5">
        <v>2159179</v>
      </c>
      <c r="B14273" s="5">
        <v>18070</v>
      </c>
      <c r="C14273" s="6">
        <v>43205</v>
      </c>
      <c r="D14273" s="5">
        <v>38</v>
      </c>
      <c r="E14273" s="5" t="str">
        <f>_xlfn.XLOOKUP(Orders[[#This Row],[user_id]],Users[user_id],Users[country])</f>
        <v>FR</v>
      </c>
      <c r="F14273" s="5" t="str">
        <f>_xlfn.XLOOKUP(Orders[[#This Row],[country_code]],Countries[country_code],Countries[country_name])</f>
        <v>France</v>
      </c>
      <c r="G14273" s="5">
        <f>_xlfn.XLOOKUP(Orders[[#This Row],[user_id]],Users[user_id],Users[is_referral])</f>
        <v>1</v>
      </c>
    </row>
    <row r="14274" spans="1:7">
      <c r="A14274" s="5">
        <v>2159181</v>
      </c>
      <c r="B14274" s="5">
        <v>2257</v>
      </c>
      <c r="C14274" s="6">
        <v>43205</v>
      </c>
      <c r="D14274" s="5">
        <v>14</v>
      </c>
      <c r="E14274" s="5" t="str">
        <f>_xlfn.XLOOKUP(Orders[[#This Row],[user_id]],Users[user_id],Users[country])</f>
        <v>FR</v>
      </c>
      <c r="F14274" s="5" t="str">
        <f>_xlfn.XLOOKUP(Orders[[#This Row],[country_code]],Countries[country_code],Countries[country_name])</f>
        <v>France</v>
      </c>
      <c r="G14274" s="5">
        <f>_xlfn.XLOOKUP(Orders[[#This Row],[user_id]],Users[user_id],Users[is_referral])</f>
        <v>0</v>
      </c>
    </row>
    <row r="14275" spans="1:7">
      <c r="A14275" s="5">
        <v>2159182</v>
      </c>
      <c r="B14275" s="5">
        <v>651</v>
      </c>
      <c r="C14275" s="6">
        <v>43205</v>
      </c>
      <c r="D14275" s="5">
        <v>32</v>
      </c>
      <c r="E14275" s="5" t="str">
        <f>_xlfn.XLOOKUP(Orders[[#This Row],[user_id]],Users[user_id],Users[country])</f>
        <v>IT</v>
      </c>
      <c r="F14275" s="5" t="str">
        <f>_xlfn.XLOOKUP(Orders[[#This Row],[country_code]],Countries[country_code],Countries[country_name])</f>
        <v>Italy</v>
      </c>
      <c r="G14275" s="5">
        <f>_xlfn.XLOOKUP(Orders[[#This Row],[user_id]],Users[user_id],Users[is_referral])</f>
        <v>0</v>
      </c>
    </row>
    <row r="14276" spans="1:7">
      <c r="A14276" s="5">
        <v>2159183</v>
      </c>
      <c r="B14276" s="5">
        <v>1294</v>
      </c>
      <c r="C14276" s="6">
        <v>43205</v>
      </c>
      <c r="D14276" s="5">
        <v>56</v>
      </c>
      <c r="E14276" s="5" t="str">
        <f>_xlfn.XLOOKUP(Orders[[#This Row],[user_id]],Users[user_id],Users[country])</f>
        <v>FR</v>
      </c>
      <c r="F14276" s="5" t="str">
        <f>_xlfn.XLOOKUP(Orders[[#This Row],[country_code]],Countries[country_code],Countries[country_name])</f>
        <v>France</v>
      </c>
      <c r="G14276" s="5">
        <f>_xlfn.XLOOKUP(Orders[[#This Row],[user_id]],Users[user_id],Users[is_referral])</f>
        <v>0</v>
      </c>
    </row>
    <row r="14277" spans="1:7">
      <c r="A14277" s="5">
        <v>2159184</v>
      </c>
      <c r="B14277" s="5">
        <v>16854</v>
      </c>
      <c r="C14277" s="6">
        <v>43205</v>
      </c>
      <c r="D14277" s="5">
        <v>34</v>
      </c>
      <c r="E14277" s="5" t="str">
        <f>_xlfn.XLOOKUP(Orders[[#This Row],[user_id]],Users[user_id],Users[country])</f>
        <v>ES</v>
      </c>
      <c r="F14277" s="5" t="str">
        <f>_xlfn.XLOOKUP(Orders[[#This Row],[country_code]],Countries[country_code],Countries[country_name])</f>
        <v>Spain</v>
      </c>
      <c r="G14277" s="5">
        <f>_xlfn.XLOOKUP(Orders[[#This Row],[user_id]],Users[user_id],Users[is_referral])</f>
        <v>1</v>
      </c>
    </row>
    <row r="14278" spans="1:7">
      <c r="A14278" s="5">
        <v>2159187</v>
      </c>
      <c r="B14278" s="5">
        <v>11237</v>
      </c>
      <c r="C14278" s="6">
        <v>43205</v>
      </c>
      <c r="D14278" s="5">
        <v>56</v>
      </c>
      <c r="E14278" s="5" t="str">
        <f>_xlfn.XLOOKUP(Orders[[#This Row],[user_id]],Users[user_id],Users[country])</f>
        <v>FR</v>
      </c>
      <c r="F14278" s="5" t="str">
        <f>_xlfn.XLOOKUP(Orders[[#This Row],[country_code]],Countries[country_code],Countries[country_name])</f>
        <v>France</v>
      </c>
      <c r="G14278" s="5">
        <f>_xlfn.XLOOKUP(Orders[[#This Row],[user_id]],Users[user_id],Users[is_referral])</f>
        <v>1</v>
      </c>
    </row>
    <row r="14279" spans="1:7">
      <c r="A14279" s="5">
        <v>2159189</v>
      </c>
      <c r="B14279" s="5">
        <v>11530</v>
      </c>
      <c r="C14279" s="6">
        <v>43205</v>
      </c>
      <c r="D14279" s="5">
        <v>68</v>
      </c>
      <c r="E14279" s="5" t="str">
        <f>_xlfn.XLOOKUP(Orders[[#This Row],[user_id]],Users[user_id],Users[country])</f>
        <v>ES</v>
      </c>
      <c r="F14279" s="5" t="str">
        <f>_xlfn.XLOOKUP(Orders[[#This Row],[country_code]],Countries[country_code],Countries[country_name])</f>
        <v>Spain</v>
      </c>
      <c r="G14279" s="5">
        <f>_xlfn.XLOOKUP(Orders[[#This Row],[user_id]],Users[user_id],Users[is_referral])</f>
        <v>1</v>
      </c>
    </row>
    <row r="14280" spans="1:7">
      <c r="A14280" s="5">
        <v>2159199</v>
      </c>
      <c r="B14280" s="5">
        <v>9426</v>
      </c>
      <c r="C14280" s="6">
        <v>43205</v>
      </c>
      <c r="D14280" s="5">
        <v>56</v>
      </c>
      <c r="E14280" s="5" t="str">
        <f>_xlfn.XLOOKUP(Orders[[#This Row],[user_id]],Users[user_id],Users[country])</f>
        <v>FR</v>
      </c>
      <c r="F14280" s="5" t="str">
        <f>_xlfn.XLOOKUP(Orders[[#This Row],[country_code]],Countries[country_code],Countries[country_name])</f>
        <v>France</v>
      </c>
      <c r="G14280" s="5">
        <f>_xlfn.XLOOKUP(Orders[[#This Row],[user_id]],Users[user_id],Users[is_referral])</f>
        <v>1</v>
      </c>
    </row>
    <row r="14281" spans="1:7">
      <c r="A14281" s="5">
        <v>2159203</v>
      </c>
      <c r="B14281" s="5">
        <v>9346</v>
      </c>
      <c r="C14281" s="6">
        <v>43205</v>
      </c>
      <c r="D14281" s="5">
        <v>57</v>
      </c>
      <c r="E14281" s="5" t="str">
        <f>_xlfn.XLOOKUP(Orders[[#This Row],[user_id]],Users[user_id],Users[country])</f>
        <v>ES</v>
      </c>
      <c r="F14281" s="5" t="str">
        <f>_xlfn.XLOOKUP(Orders[[#This Row],[country_code]],Countries[country_code],Countries[country_name])</f>
        <v>Spain</v>
      </c>
      <c r="G14281" s="5">
        <f>_xlfn.XLOOKUP(Orders[[#This Row],[user_id]],Users[user_id],Users[is_referral])</f>
        <v>1</v>
      </c>
    </row>
    <row r="14282" spans="1:7">
      <c r="A14282" s="5">
        <v>2159204</v>
      </c>
      <c r="B14282" s="5">
        <v>10004</v>
      </c>
      <c r="C14282" s="6">
        <v>43205</v>
      </c>
      <c r="D14282" s="5">
        <v>45</v>
      </c>
      <c r="E14282" s="5" t="str">
        <f>_xlfn.XLOOKUP(Orders[[#This Row],[user_id]],Users[user_id],Users[country])</f>
        <v>IT</v>
      </c>
      <c r="F14282" s="5" t="str">
        <f>_xlfn.XLOOKUP(Orders[[#This Row],[country_code]],Countries[country_code],Countries[country_name])</f>
        <v>Italy</v>
      </c>
      <c r="G14282" s="5">
        <f>_xlfn.XLOOKUP(Orders[[#This Row],[user_id]],Users[user_id],Users[is_referral])</f>
        <v>1</v>
      </c>
    </row>
    <row r="14283" spans="1:7">
      <c r="A14283" s="5">
        <v>2159205</v>
      </c>
      <c r="B14283" s="5">
        <v>6929</v>
      </c>
      <c r="C14283" s="6">
        <v>43205</v>
      </c>
      <c r="D14283" s="5">
        <v>45</v>
      </c>
      <c r="E14283" s="5" t="str">
        <f>_xlfn.XLOOKUP(Orders[[#This Row],[user_id]],Users[user_id],Users[country])</f>
        <v>FR</v>
      </c>
      <c r="F14283" s="5" t="str">
        <f>_xlfn.XLOOKUP(Orders[[#This Row],[country_code]],Countries[country_code],Countries[country_name])</f>
        <v>France</v>
      </c>
      <c r="G14283" s="5">
        <f>_xlfn.XLOOKUP(Orders[[#This Row],[user_id]],Users[user_id],Users[is_referral])</f>
        <v>1</v>
      </c>
    </row>
    <row r="14284" spans="1:7">
      <c r="A14284" s="5">
        <v>2159207</v>
      </c>
      <c r="B14284" s="5">
        <v>13830</v>
      </c>
      <c r="C14284" s="6">
        <v>43205</v>
      </c>
      <c r="D14284" s="5">
        <v>12</v>
      </c>
      <c r="E14284" s="5" t="str">
        <f>_xlfn.XLOOKUP(Orders[[#This Row],[user_id]],Users[user_id],Users[country])</f>
        <v>IT</v>
      </c>
      <c r="F14284" s="5" t="str">
        <f>_xlfn.XLOOKUP(Orders[[#This Row],[country_code]],Countries[country_code],Countries[country_name])</f>
        <v>Italy</v>
      </c>
      <c r="G14284" s="5">
        <f>_xlfn.XLOOKUP(Orders[[#This Row],[user_id]],Users[user_id],Users[is_referral])</f>
        <v>1</v>
      </c>
    </row>
    <row r="14285" spans="1:7">
      <c r="A14285" s="5">
        <v>2159208</v>
      </c>
      <c r="B14285" s="5">
        <v>7150</v>
      </c>
      <c r="C14285" s="6">
        <v>43205</v>
      </c>
      <c r="D14285" s="5">
        <v>47</v>
      </c>
      <c r="E14285" s="5" t="str">
        <f>_xlfn.XLOOKUP(Orders[[#This Row],[user_id]],Users[user_id],Users[country])</f>
        <v>DE</v>
      </c>
      <c r="F14285" s="5" t="str">
        <f>_xlfn.XLOOKUP(Orders[[#This Row],[country_code]],Countries[country_code],Countries[country_name])</f>
        <v>Germany</v>
      </c>
      <c r="G14285" s="5">
        <f>_xlfn.XLOOKUP(Orders[[#This Row],[user_id]],Users[user_id],Users[is_referral])</f>
        <v>1</v>
      </c>
    </row>
    <row r="14286" spans="1:7">
      <c r="A14286" s="5">
        <v>2159211</v>
      </c>
      <c r="B14286" s="5">
        <v>4641</v>
      </c>
      <c r="C14286" s="6">
        <v>43205</v>
      </c>
      <c r="D14286" s="5">
        <v>25</v>
      </c>
      <c r="E14286" s="5" t="str">
        <f>_xlfn.XLOOKUP(Orders[[#This Row],[user_id]],Users[user_id],Users[country])</f>
        <v>DE</v>
      </c>
      <c r="F14286" s="5" t="str">
        <f>_xlfn.XLOOKUP(Orders[[#This Row],[country_code]],Countries[country_code],Countries[country_name])</f>
        <v>Germany</v>
      </c>
      <c r="G14286" s="5">
        <f>_xlfn.XLOOKUP(Orders[[#This Row],[user_id]],Users[user_id],Users[is_referral])</f>
        <v>0</v>
      </c>
    </row>
    <row r="14287" spans="1:7">
      <c r="A14287" s="5">
        <v>2159216</v>
      </c>
      <c r="B14287" s="5">
        <v>1302</v>
      </c>
      <c r="C14287" s="6">
        <v>43205</v>
      </c>
      <c r="D14287" s="5">
        <v>13</v>
      </c>
      <c r="E14287" s="5" t="str">
        <f>_xlfn.XLOOKUP(Orders[[#This Row],[user_id]],Users[user_id],Users[country])</f>
        <v>FR</v>
      </c>
      <c r="F14287" s="5" t="str">
        <f>_xlfn.XLOOKUP(Orders[[#This Row],[country_code]],Countries[country_code],Countries[country_name])</f>
        <v>France</v>
      </c>
      <c r="G14287" s="5">
        <f>_xlfn.XLOOKUP(Orders[[#This Row],[user_id]],Users[user_id],Users[is_referral])</f>
        <v>0</v>
      </c>
    </row>
    <row r="14288" spans="1:7">
      <c r="A14288" s="5">
        <v>2159217</v>
      </c>
      <c r="B14288" s="5">
        <v>11988</v>
      </c>
      <c r="C14288" s="6">
        <v>43205</v>
      </c>
      <c r="D14288" s="5">
        <v>81</v>
      </c>
      <c r="E14288" s="5" t="str">
        <f>_xlfn.XLOOKUP(Orders[[#This Row],[user_id]],Users[user_id],Users[country])</f>
        <v>ES</v>
      </c>
      <c r="F14288" s="5" t="str">
        <f>_xlfn.XLOOKUP(Orders[[#This Row],[country_code]],Countries[country_code],Countries[country_name])</f>
        <v>Spain</v>
      </c>
      <c r="G14288" s="5">
        <f>_xlfn.XLOOKUP(Orders[[#This Row],[user_id]],Users[user_id],Users[is_referral])</f>
        <v>1</v>
      </c>
    </row>
    <row r="14289" spans="1:7">
      <c r="A14289" s="5">
        <v>2159218</v>
      </c>
      <c r="B14289" s="5">
        <v>19081</v>
      </c>
      <c r="C14289" s="6">
        <v>43205</v>
      </c>
      <c r="D14289" s="5">
        <v>43</v>
      </c>
      <c r="E14289" s="5" t="str">
        <f>_xlfn.XLOOKUP(Orders[[#This Row],[user_id]],Users[user_id],Users[country])</f>
        <v>FR</v>
      </c>
      <c r="F14289" s="5" t="str">
        <f>_xlfn.XLOOKUP(Orders[[#This Row],[country_code]],Countries[country_code],Countries[country_name])</f>
        <v>France</v>
      </c>
      <c r="G14289" s="5">
        <f>_xlfn.XLOOKUP(Orders[[#This Row],[user_id]],Users[user_id],Users[is_referral])</f>
        <v>0</v>
      </c>
    </row>
    <row r="14290" spans="1:7">
      <c r="A14290" s="5">
        <v>2159220</v>
      </c>
      <c r="B14290" s="5">
        <v>19407</v>
      </c>
      <c r="C14290" s="6">
        <v>43205</v>
      </c>
      <c r="D14290" s="5">
        <v>68</v>
      </c>
      <c r="E14290" s="5" t="str">
        <f>_xlfn.XLOOKUP(Orders[[#This Row],[user_id]],Users[user_id],Users[country])</f>
        <v>ES</v>
      </c>
      <c r="F14290" s="5" t="str">
        <f>_xlfn.XLOOKUP(Orders[[#This Row],[country_code]],Countries[country_code],Countries[country_name])</f>
        <v>Spain</v>
      </c>
      <c r="G14290" s="5">
        <f>_xlfn.XLOOKUP(Orders[[#This Row],[user_id]],Users[user_id],Users[is_referral])</f>
        <v>1</v>
      </c>
    </row>
    <row r="14291" spans="1:7">
      <c r="A14291" s="5">
        <v>2159222</v>
      </c>
      <c r="B14291" s="5">
        <v>12924</v>
      </c>
      <c r="C14291" s="6">
        <v>43205</v>
      </c>
      <c r="D14291" s="5">
        <v>82</v>
      </c>
      <c r="E14291" s="5" t="str">
        <f>_xlfn.XLOOKUP(Orders[[#This Row],[user_id]],Users[user_id],Users[country])</f>
        <v>ES</v>
      </c>
      <c r="F14291" s="5" t="str">
        <f>_xlfn.XLOOKUP(Orders[[#This Row],[country_code]],Countries[country_code],Countries[country_name])</f>
        <v>Spain</v>
      </c>
      <c r="G14291" s="5">
        <f>_xlfn.XLOOKUP(Orders[[#This Row],[user_id]],Users[user_id],Users[is_referral])</f>
        <v>1</v>
      </c>
    </row>
    <row r="14292" spans="1:7">
      <c r="A14292" s="5">
        <v>2159224</v>
      </c>
      <c r="B14292" s="5">
        <v>19161</v>
      </c>
      <c r="C14292" s="6">
        <v>43205</v>
      </c>
      <c r="D14292" s="5">
        <v>42</v>
      </c>
      <c r="E14292" s="5" t="str">
        <f>_xlfn.XLOOKUP(Orders[[#This Row],[user_id]],Users[user_id],Users[country])</f>
        <v>FR</v>
      </c>
      <c r="F14292" s="5" t="str">
        <f>_xlfn.XLOOKUP(Orders[[#This Row],[country_code]],Countries[country_code],Countries[country_name])</f>
        <v>France</v>
      </c>
      <c r="G14292" s="5">
        <f>_xlfn.XLOOKUP(Orders[[#This Row],[user_id]],Users[user_id],Users[is_referral])</f>
        <v>1</v>
      </c>
    </row>
    <row r="14293" spans="1:7">
      <c r="A14293" s="5">
        <v>2159226</v>
      </c>
      <c r="B14293" s="5">
        <v>10019</v>
      </c>
      <c r="C14293" s="6">
        <v>43205</v>
      </c>
      <c r="D14293" s="5">
        <v>35</v>
      </c>
      <c r="E14293" s="5" t="str">
        <f>_xlfn.XLOOKUP(Orders[[#This Row],[user_id]],Users[user_id],Users[country])</f>
        <v>DE</v>
      </c>
      <c r="F14293" s="5" t="str">
        <f>_xlfn.XLOOKUP(Orders[[#This Row],[country_code]],Countries[country_code],Countries[country_name])</f>
        <v>Germany</v>
      </c>
      <c r="G14293" s="5">
        <f>_xlfn.XLOOKUP(Orders[[#This Row],[user_id]],Users[user_id],Users[is_referral])</f>
        <v>0</v>
      </c>
    </row>
    <row r="14294" spans="1:7">
      <c r="A14294" s="5">
        <v>2159227</v>
      </c>
      <c r="B14294" s="5">
        <v>6438</v>
      </c>
      <c r="C14294" s="6">
        <v>43205</v>
      </c>
      <c r="D14294" s="5">
        <v>32</v>
      </c>
      <c r="E14294" s="5" t="str">
        <f>_xlfn.XLOOKUP(Orders[[#This Row],[user_id]],Users[user_id],Users[country])</f>
        <v>ES</v>
      </c>
      <c r="F14294" s="5" t="str">
        <f>_xlfn.XLOOKUP(Orders[[#This Row],[country_code]],Countries[country_code],Countries[country_name])</f>
        <v>Spain</v>
      </c>
      <c r="G14294" s="5">
        <f>_xlfn.XLOOKUP(Orders[[#This Row],[user_id]],Users[user_id],Users[is_referral])</f>
        <v>1</v>
      </c>
    </row>
    <row r="14295" spans="1:7">
      <c r="A14295" s="5">
        <v>2159230</v>
      </c>
      <c r="B14295" s="5">
        <v>15672</v>
      </c>
      <c r="C14295" s="6">
        <v>43205</v>
      </c>
      <c r="D14295" s="5">
        <v>58</v>
      </c>
      <c r="E14295" s="5" t="str">
        <f>_xlfn.XLOOKUP(Orders[[#This Row],[user_id]],Users[user_id],Users[country])</f>
        <v>ES</v>
      </c>
      <c r="F14295" s="5" t="str">
        <f>_xlfn.XLOOKUP(Orders[[#This Row],[country_code]],Countries[country_code],Countries[country_name])</f>
        <v>Spain</v>
      </c>
      <c r="G14295" s="5">
        <f>_xlfn.XLOOKUP(Orders[[#This Row],[user_id]],Users[user_id],Users[is_referral])</f>
        <v>1</v>
      </c>
    </row>
    <row r="14296" spans="1:7">
      <c r="A14296" s="5">
        <v>2159231</v>
      </c>
      <c r="B14296" s="5">
        <v>13466</v>
      </c>
      <c r="C14296" s="6">
        <v>43205</v>
      </c>
      <c r="D14296" s="5">
        <v>62</v>
      </c>
      <c r="E14296" s="5" t="str">
        <f>_xlfn.XLOOKUP(Orders[[#This Row],[user_id]],Users[user_id],Users[country])</f>
        <v>DE</v>
      </c>
      <c r="F14296" s="5" t="str">
        <f>_xlfn.XLOOKUP(Orders[[#This Row],[country_code]],Countries[country_code],Countries[country_name])</f>
        <v>Germany</v>
      </c>
      <c r="G14296" s="5">
        <f>_xlfn.XLOOKUP(Orders[[#This Row],[user_id]],Users[user_id],Users[is_referral])</f>
        <v>1</v>
      </c>
    </row>
    <row r="14297" spans="1:7">
      <c r="A14297" s="5">
        <v>2159236</v>
      </c>
      <c r="B14297" s="5">
        <v>976</v>
      </c>
      <c r="C14297" s="6">
        <v>43205</v>
      </c>
      <c r="D14297" s="5">
        <v>52</v>
      </c>
      <c r="E14297" s="5" t="str">
        <f>_xlfn.XLOOKUP(Orders[[#This Row],[user_id]],Users[user_id],Users[country])</f>
        <v>ES</v>
      </c>
      <c r="F14297" s="5" t="str">
        <f>_xlfn.XLOOKUP(Orders[[#This Row],[country_code]],Countries[country_code],Countries[country_name])</f>
        <v>Spain</v>
      </c>
      <c r="G14297" s="5">
        <f>_xlfn.XLOOKUP(Orders[[#This Row],[user_id]],Users[user_id],Users[is_referral])</f>
        <v>0</v>
      </c>
    </row>
    <row r="14298" spans="1:7">
      <c r="A14298" s="5">
        <v>2159237</v>
      </c>
      <c r="B14298" s="5">
        <v>7325</v>
      </c>
      <c r="C14298" s="6">
        <v>43205</v>
      </c>
      <c r="D14298" s="5">
        <v>66</v>
      </c>
      <c r="E14298" s="5" t="str">
        <f>_xlfn.XLOOKUP(Orders[[#This Row],[user_id]],Users[user_id],Users[country])</f>
        <v>IT</v>
      </c>
      <c r="F14298" s="5" t="str">
        <f>_xlfn.XLOOKUP(Orders[[#This Row],[country_code]],Countries[country_code],Countries[country_name])</f>
        <v>Italy</v>
      </c>
      <c r="G14298" s="5">
        <f>_xlfn.XLOOKUP(Orders[[#This Row],[user_id]],Users[user_id],Users[is_referral])</f>
        <v>1</v>
      </c>
    </row>
    <row r="14299" spans="1:7">
      <c r="A14299" s="5">
        <v>2159238</v>
      </c>
      <c r="B14299" s="5">
        <v>6707</v>
      </c>
      <c r="C14299" s="6">
        <v>43205</v>
      </c>
      <c r="D14299" s="5">
        <v>57</v>
      </c>
      <c r="E14299" s="5" t="str">
        <f>_xlfn.XLOOKUP(Orders[[#This Row],[user_id]],Users[user_id],Users[country])</f>
        <v>ES</v>
      </c>
      <c r="F14299" s="5" t="str">
        <f>_xlfn.XLOOKUP(Orders[[#This Row],[country_code]],Countries[country_code],Countries[country_name])</f>
        <v>Spain</v>
      </c>
      <c r="G14299" s="5">
        <f>_xlfn.XLOOKUP(Orders[[#This Row],[user_id]],Users[user_id],Users[is_referral])</f>
        <v>1</v>
      </c>
    </row>
    <row r="14300" spans="1:7">
      <c r="A14300" s="5">
        <v>2159239</v>
      </c>
      <c r="B14300" s="5">
        <v>14697</v>
      </c>
      <c r="C14300" s="6">
        <v>43205</v>
      </c>
      <c r="D14300" s="5">
        <v>51</v>
      </c>
      <c r="E14300" s="5" t="str">
        <f>_xlfn.XLOOKUP(Orders[[#This Row],[user_id]],Users[user_id],Users[country])</f>
        <v>FR</v>
      </c>
      <c r="F14300" s="5" t="str">
        <f>_xlfn.XLOOKUP(Orders[[#This Row],[country_code]],Countries[country_code],Countries[country_name])</f>
        <v>France</v>
      </c>
      <c r="G14300" s="5">
        <f>_xlfn.XLOOKUP(Orders[[#This Row],[user_id]],Users[user_id],Users[is_referral])</f>
        <v>1</v>
      </c>
    </row>
    <row r="14301" spans="1:7">
      <c r="A14301" s="5">
        <v>2159243</v>
      </c>
      <c r="B14301" s="5">
        <v>7645</v>
      </c>
      <c r="C14301" s="6">
        <v>43205</v>
      </c>
      <c r="D14301" s="5">
        <v>43</v>
      </c>
      <c r="E14301" s="5" t="str">
        <f>_xlfn.XLOOKUP(Orders[[#This Row],[user_id]],Users[user_id],Users[country])</f>
        <v>FR</v>
      </c>
      <c r="F14301" s="5" t="str">
        <f>_xlfn.XLOOKUP(Orders[[#This Row],[country_code]],Countries[country_code],Countries[country_name])</f>
        <v>France</v>
      </c>
      <c r="G14301" s="5">
        <f>_xlfn.XLOOKUP(Orders[[#This Row],[user_id]],Users[user_id],Users[is_referral])</f>
        <v>1</v>
      </c>
    </row>
    <row r="14302" spans="1:7">
      <c r="A14302" s="5">
        <v>2159244</v>
      </c>
      <c r="B14302" s="5">
        <v>982</v>
      </c>
      <c r="C14302" s="6">
        <v>43205</v>
      </c>
      <c r="D14302" s="5">
        <v>52</v>
      </c>
      <c r="E14302" s="5" t="str">
        <f>_xlfn.XLOOKUP(Orders[[#This Row],[user_id]],Users[user_id],Users[country])</f>
        <v>DE</v>
      </c>
      <c r="F14302" s="5" t="str">
        <f>_xlfn.XLOOKUP(Orders[[#This Row],[country_code]],Countries[country_code],Countries[country_name])</f>
        <v>Germany</v>
      </c>
      <c r="G14302" s="5">
        <f>_xlfn.XLOOKUP(Orders[[#This Row],[user_id]],Users[user_id],Users[is_referral])</f>
        <v>0</v>
      </c>
    </row>
    <row r="14303" spans="1:7">
      <c r="A14303" s="5">
        <v>2159245</v>
      </c>
      <c r="B14303" s="5">
        <v>358</v>
      </c>
      <c r="C14303" s="6">
        <v>43205</v>
      </c>
      <c r="D14303" s="5">
        <v>75</v>
      </c>
      <c r="E14303" s="5" t="str">
        <f>_xlfn.XLOOKUP(Orders[[#This Row],[user_id]],Users[user_id],Users[country])</f>
        <v>FR</v>
      </c>
      <c r="F14303" s="5" t="str">
        <f>_xlfn.XLOOKUP(Orders[[#This Row],[country_code]],Countries[country_code],Countries[country_name])</f>
        <v>France</v>
      </c>
      <c r="G14303" s="5">
        <f>_xlfn.XLOOKUP(Orders[[#This Row],[user_id]],Users[user_id],Users[is_referral])</f>
        <v>0</v>
      </c>
    </row>
    <row r="14304" spans="1:7">
      <c r="A14304" s="5">
        <v>2159249</v>
      </c>
      <c r="B14304" s="5">
        <v>12307</v>
      </c>
      <c r="C14304" s="6">
        <v>43205</v>
      </c>
      <c r="D14304" s="5">
        <v>17</v>
      </c>
      <c r="E14304" s="5" t="str">
        <f>_xlfn.XLOOKUP(Orders[[#This Row],[user_id]],Users[user_id],Users[country])</f>
        <v>FR</v>
      </c>
      <c r="F14304" s="5" t="str">
        <f>_xlfn.XLOOKUP(Orders[[#This Row],[country_code]],Countries[country_code],Countries[country_name])</f>
        <v>France</v>
      </c>
      <c r="G14304" s="5">
        <f>_xlfn.XLOOKUP(Orders[[#This Row],[user_id]],Users[user_id],Users[is_referral])</f>
        <v>1</v>
      </c>
    </row>
    <row r="14305" spans="1:7">
      <c r="A14305" s="5">
        <v>2159251</v>
      </c>
      <c r="B14305" s="5">
        <v>3169</v>
      </c>
      <c r="C14305" s="6">
        <v>43205</v>
      </c>
      <c r="D14305" s="5">
        <v>55</v>
      </c>
      <c r="E14305" s="5" t="str">
        <f>_xlfn.XLOOKUP(Orders[[#This Row],[user_id]],Users[user_id],Users[country])</f>
        <v>FR</v>
      </c>
      <c r="F14305" s="5" t="str">
        <f>_xlfn.XLOOKUP(Orders[[#This Row],[country_code]],Countries[country_code],Countries[country_name])</f>
        <v>France</v>
      </c>
      <c r="G14305" s="5">
        <f>_xlfn.XLOOKUP(Orders[[#This Row],[user_id]],Users[user_id],Users[is_referral])</f>
        <v>0</v>
      </c>
    </row>
    <row r="14306" spans="1:7">
      <c r="A14306" s="5">
        <v>2159254</v>
      </c>
      <c r="B14306" s="5">
        <v>6560</v>
      </c>
      <c r="C14306" s="6">
        <v>43205</v>
      </c>
      <c r="D14306" s="5">
        <v>50</v>
      </c>
      <c r="E14306" s="5" t="str">
        <f>_xlfn.XLOOKUP(Orders[[#This Row],[user_id]],Users[user_id],Users[country])</f>
        <v>FR</v>
      </c>
      <c r="F14306" s="5" t="str">
        <f>_xlfn.XLOOKUP(Orders[[#This Row],[country_code]],Countries[country_code],Countries[country_name])</f>
        <v>France</v>
      </c>
      <c r="G14306" s="5">
        <f>_xlfn.XLOOKUP(Orders[[#This Row],[user_id]],Users[user_id],Users[is_referral])</f>
        <v>1</v>
      </c>
    </row>
    <row r="14307" spans="1:7">
      <c r="A14307" s="5">
        <v>2159257</v>
      </c>
      <c r="B14307" s="5">
        <v>11584</v>
      </c>
      <c r="C14307" s="6">
        <v>43205</v>
      </c>
      <c r="D14307" s="5">
        <v>47</v>
      </c>
      <c r="E14307" s="5" t="str">
        <f>_xlfn.XLOOKUP(Orders[[#This Row],[user_id]],Users[user_id],Users[country])</f>
        <v>FR</v>
      </c>
      <c r="F14307" s="5" t="str">
        <f>_xlfn.XLOOKUP(Orders[[#This Row],[country_code]],Countries[country_code],Countries[country_name])</f>
        <v>France</v>
      </c>
      <c r="G14307" s="5">
        <f>_xlfn.XLOOKUP(Orders[[#This Row],[user_id]],Users[user_id],Users[is_referral])</f>
        <v>1</v>
      </c>
    </row>
    <row r="14308" spans="1:7">
      <c r="A14308" s="5">
        <v>2159258</v>
      </c>
      <c r="B14308" s="5">
        <v>13226</v>
      </c>
      <c r="C14308" s="6">
        <v>43205</v>
      </c>
      <c r="D14308" s="5">
        <v>35</v>
      </c>
      <c r="E14308" s="5" t="str">
        <f>_xlfn.XLOOKUP(Orders[[#This Row],[user_id]],Users[user_id],Users[country])</f>
        <v>ES</v>
      </c>
      <c r="F14308" s="5" t="str">
        <f>_xlfn.XLOOKUP(Orders[[#This Row],[country_code]],Countries[country_code],Countries[country_name])</f>
        <v>Spain</v>
      </c>
      <c r="G14308" s="5">
        <f>_xlfn.XLOOKUP(Orders[[#This Row],[user_id]],Users[user_id],Users[is_referral])</f>
        <v>1</v>
      </c>
    </row>
    <row r="14309" spans="1:7">
      <c r="A14309" s="5">
        <v>2159260</v>
      </c>
      <c r="B14309" s="5">
        <v>6403</v>
      </c>
      <c r="C14309" s="6">
        <v>43205</v>
      </c>
      <c r="D14309" s="5">
        <v>77</v>
      </c>
      <c r="E14309" s="5" t="str">
        <f>_xlfn.XLOOKUP(Orders[[#This Row],[user_id]],Users[user_id],Users[country])</f>
        <v>DE</v>
      </c>
      <c r="F14309" s="5" t="str">
        <f>_xlfn.XLOOKUP(Orders[[#This Row],[country_code]],Countries[country_code],Countries[country_name])</f>
        <v>Germany</v>
      </c>
      <c r="G14309" s="5">
        <f>_xlfn.XLOOKUP(Orders[[#This Row],[user_id]],Users[user_id],Users[is_referral])</f>
        <v>1</v>
      </c>
    </row>
    <row r="14310" spans="1:7">
      <c r="A14310" s="5">
        <v>2159261</v>
      </c>
      <c r="B14310" s="5">
        <v>7491</v>
      </c>
      <c r="C14310" s="6">
        <v>43205</v>
      </c>
      <c r="D14310" s="5">
        <v>35</v>
      </c>
      <c r="E14310" s="5" t="str">
        <f>_xlfn.XLOOKUP(Orders[[#This Row],[user_id]],Users[user_id],Users[country])</f>
        <v>IT</v>
      </c>
      <c r="F14310" s="5" t="str">
        <f>_xlfn.XLOOKUP(Orders[[#This Row],[country_code]],Countries[country_code],Countries[country_name])</f>
        <v>Italy</v>
      </c>
      <c r="G14310" s="5">
        <f>_xlfn.XLOOKUP(Orders[[#This Row],[user_id]],Users[user_id],Users[is_referral])</f>
        <v>1</v>
      </c>
    </row>
    <row r="14311" spans="1:7">
      <c r="A14311" s="5">
        <v>2159264</v>
      </c>
      <c r="B14311" s="5">
        <v>17403</v>
      </c>
      <c r="C14311" s="6">
        <v>43205</v>
      </c>
      <c r="D14311" s="5">
        <v>54</v>
      </c>
      <c r="E14311" s="5" t="str">
        <f>_xlfn.XLOOKUP(Orders[[#This Row],[user_id]],Users[user_id],Users[country])</f>
        <v>FR</v>
      </c>
      <c r="F14311" s="5" t="str">
        <f>_xlfn.XLOOKUP(Orders[[#This Row],[country_code]],Countries[country_code],Countries[country_name])</f>
        <v>France</v>
      </c>
      <c r="G14311" s="5">
        <f>_xlfn.XLOOKUP(Orders[[#This Row],[user_id]],Users[user_id],Users[is_referral])</f>
        <v>1</v>
      </c>
    </row>
    <row r="14312" spans="1:7">
      <c r="A14312" s="5">
        <v>2159266</v>
      </c>
      <c r="B14312" s="5">
        <v>19919</v>
      </c>
      <c r="C14312" s="6">
        <v>43205</v>
      </c>
      <c r="D14312" s="5">
        <v>10</v>
      </c>
      <c r="E14312" s="5" t="str">
        <f>_xlfn.XLOOKUP(Orders[[#This Row],[user_id]],Users[user_id],Users[country])</f>
        <v>FR</v>
      </c>
      <c r="F14312" s="5" t="str">
        <f>_xlfn.XLOOKUP(Orders[[#This Row],[country_code]],Countries[country_code],Countries[country_name])</f>
        <v>France</v>
      </c>
      <c r="G14312" s="5">
        <f>_xlfn.XLOOKUP(Orders[[#This Row],[user_id]],Users[user_id],Users[is_referral])</f>
        <v>1</v>
      </c>
    </row>
    <row r="14313" spans="1:7">
      <c r="A14313" s="5">
        <v>2159267</v>
      </c>
      <c r="B14313" s="5">
        <v>3229</v>
      </c>
      <c r="C14313" s="6">
        <v>43205</v>
      </c>
      <c r="D14313" s="5">
        <v>61</v>
      </c>
      <c r="E14313" s="5" t="str">
        <f>_xlfn.XLOOKUP(Orders[[#This Row],[user_id]],Users[user_id],Users[country])</f>
        <v>FR</v>
      </c>
      <c r="F14313" s="5" t="str">
        <f>_xlfn.XLOOKUP(Orders[[#This Row],[country_code]],Countries[country_code],Countries[country_name])</f>
        <v>France</v>
      </c>
      <c r="G14313" s="5">
        <f>_xlfn.XLOOKUP(Orders[[#This Row],[user_id]],Users[user_id],Users[is_referral])</f>
        <v>0</v>
      </c>
    </row>
    <row r="14314" spans="1:7">
      <c r="A14314" s="5">
        <v>2159268</v>
      </c>
      <c r="B14314" s="5">
        <v>1162</v>
      </c>
      <c r="C14314" s="6">
        <v>43205</v>
      </c>
      <c r="D14314" s="5">
        <v>10</v>
      </c>
      <c r="E14314" s="5" t="str">
        <f>_xlfn.XLOOKUP(Orders[[#This Row],[user_id]],Users[user_id],Users[country])</f>
        <v>FR</v>
      </c>
      <c r="F14314" s="5" t="str">
        <f>_xlfn.XLOOKUP(Orders[[#This Row],[country_code]],Countries[country_code],Countries[country_name])</f>
        <v>France</v>
      </c>
      <c r="G14314" s="5">
        <f>_xlfn.XLOOKUP(Orders[[#This Row],[user_id]],Users[user_id],Users[is_referral])</f>
        <v>0</v>
      </c>
    </row>
    <row r="14315" spans="1:7">
      <c r="A14315" s="5">
        <v>2159270</v>
      </c>
      <c r="B14315" s="5">
        <v>19997</v>
      </c>
      <c r="C14315" s="6">
        <v>43205</v>
      </c>
      <c r="D14315" s="5">
        <v>12</v>
      </c>
      <c r="E14315" s="5" t="str">
        <f>_xlfn.XLOOKUP(Orders[[#This Row],[user_id]],Users[user_id],Users[country])</f>
        <v>ES</v>
      </c>
      <c r="F14315" s="5" t="str">
        <f>_xlfn.XLOOKUP(Orders[[#This Row],[country_code]],Countries[country_code],Countries[country_name])</f>
        <v>Spain</v>
      </c>
      <c r="G14315" s="5">
        <f>_xlfn.XLOOKUP(Orders[[#This Row],[user_id]],Users[user_id],Users[is_referral])</f>
        <v>0</v>
      </c>
    </row>
    <row r="14316" spans="1:7">
      <c r="A14316" s="5">
        <v>2159272</v>
      </c>
      <c r="B14316" s="5">
        <v>284</v>
      </c>
      <c r="C14316" s="6">
        <v>43205</v>
      </c>
      <c r="D14316" s="5">
        <v>35</v>
      </c>
      <c r="E14316" s="5" t="str">
        <f>_xlfn.XLOOKUP(Orders[[#This Row],[user_id]],Users[user_id],Users[country])</f>
        <v>IT</v>
      </c>
      <c r="F14316" s="5" t="str">
        <f>_xlfn.XLOOKUP(Orders[[#This Row],[country_code]],Countries[country_code],Countries[country_name])</f>
        <v>Italy</v>
      </c>
      <c r="G14316" s="5">
        <f>_xlfn.XLOOKUP(Orders[[#This Row],[user_id]],Users[user_id],Users[is_referral])</f>
        <v>0</v>
      </c>
    </row>
    <row r="14317" spans="1:7">
      <c r="A14317" s="5">
        <v>2159275</v>
      </c>
      <c r="B14317" s="5">
        <v>17519</v>
      </c>
      <c r="C14317" s="6">
        <v>43205</v>
      </c>
      <c r="D14317" s="5">
        <v>20</v>
      </c>
      <c r="E14317" s="5" t="str">
        <f>_xlfn.XLOOKUP(Orders[[#This Row],[user_id]],Users[user_id],Users[country])</f>
        <v>FR</v>
      </c>
      <c r="F14317" s="5" t="str">
        <f>_xlfn.XLOOKUP(Orders[[#This Row],[country_code]],Countries[country_code],Countries[country_name])</f>
        <v>France</v>
      </c>
      <c r="G14317" s="5">
        <f>_xlfn.XLOOKUP(Orders[[#This Row],[user_id]],Users[user_id],Users[is_referral])</f>
        <v>1</v>
      </c>
    </row>
    <row r="14318" spans="1:7">
      <c r="A14318" s="5">
        <v>2159276</v>
      </c>
      <c r="B14318" s="5">
        <v>17072</v>
      </c>
      <c r="C14318" s="6">
        <v>43205</v>
      </c>
      <c r="D14318" s="5">
        <v>69</v>
      </c>
      <c r="E14318" s="5" t="str">
        <f>_xlfn.XLOOKUP(Orders[[#This Row],[user_id]],Users[user_id],Users[country])</f>
        <v>FR</v>
      </c>
      <c r="F14318" s="5" t="str">
        <f>_xlfn.XLOOKUP(Orders[[#This Row],[country_code]],Countries[country_code],Countries[country_name])</f>
        <v>France</v>
      </c>
      <c r="G14318" s="5">
        <f>_xlfn.XLOOKUP(Orders[[#This Row],[user_id]],Users[user_id],Users[is_referral])</f>
        <v>1</v>
      </c>
    </row>
    <row r="14319" spans="1:7">
      <c r="A14319" s="5">
        <v>2159277</v>
      </c>
      <c r="B14319" s="5">
        <v>11284</v>
      </c>
      <c r="C14319" s="6">
        <v>43205</v>
      </c>
      <c r="D14319" s="5">
        <v>14</v>
      </c>
      <c r="E14319" s="5" t="str">
        <f>_xlfn.XLOOKUP(Orders[[#This Row],[user_id]],Users[user_id],Users[country])</f>
        <v>IT</v>
      </c>
      <c r="F14319" s="5" t="str">
        <f>_xlfn.XLOOKUP(Orders[[#This Row],[country_code]],Countries[country_code],Countries[country_name])</f>
        <v>Italy</v>
      </c>
      <c r="G14319" s="5">
        <f>_xlfn.XLOOKUP(Orders[[#This Row],[user_id]],Users[user_id],Users[is_referral])</f>
        <v>1</v>
      </c>
    </row>
    <row r="14320" spans="1:7">
      <c r="A14320" s="5">
        <v>2159280</v>
      </c>
      <c r="B14320" s="5">
        <v>9662</v>
      </c>
      <c r="C14320" s="6">
        <v>43205</v>
      </c>
      <c r="D14320" s="5">
        <v>70</v>
      </c>
      <c r="E14320" s="5" t="str">
        <f>_xlfn.XLOOKUP(Orders[[#This Row],[user_id]],Users[user_id],Users[country])</f>
        <v>ES</v>
      </c>
      <c r="F14320" s="5" t="str">
        <f>_xlfn.XLOOKUP(Orders[[#This Row],[country_code]],Countries[country_code],Countries[country_name])</f>
        <v>Spain</v>
      </c>
      <c r="G14320" s="5">
        <f>_xlfn.XLOOKUP(Orders[[#This Row],[user_id]],Users[user_id],Users[is_referral])</f>
        <v>1</v>
      </c>
    </row>
    <row r="14321" spans="1:7">
      <c r="A14321" s="5">
        <v>2159285</v>
      </c>
      <c r="B14321" s="5">
        <v>5510</v>
      </c>
      <c r="C14321" s="6">
        <v>43205</v>
      </c>
      <c r="D14321" s="5">
        <v>52</v>
      </c>
      <c r="E14321" s="5" t="str">
        <f>_xlfn.XLOOKUP(Orders[[#This Row],[user_id]],Users[user_id],Users[country])</f>
        <v>IT</v>
      </c>
      <c r="F14321" s="5" t="str">
        <f>_xlfn.XLOOKUP(Orders[[#This Row],[country_code]],Countries[country_code],Countries[country_name])</f>
        <v>Italy</v>
      </c>
      <c r="G14321" s="5">
        <f>_xlfn.XLOOKUP(Orders[[#This Row],[user_id]],Users[user_id],Users[is_referral])</f>
        <v>1</v>
      </c>
    </row>
    <row r="14322" spans="1:7">
      <c r="A14322" s="5">
        <v>2159290</v>
      </c>
      <c r="B14322" s="5">
        <v>14153</v>
      </c>
      <c r="C14322" s="6">
        <v>43205</v>
      </c>
      <c r="D14322" s="5">
        <v>72</v>
      </c>
      <c r="E14322" s="5" t="str">
        <f>_xlfn.XLOOKUP(Orders[[#This Row],[user_id]],Users[user_id],Users[country])</f>
        <v>FR</v>
      </c>
      <c r="F14322" s="5" t="str">
        <f>_xlfn.XLOOKUP(Orders[[#This Row],[country_code]],Countries[country_code],Countries[country_name])</f>
        <v>France</v>
      </c>
      <c r="G14322" s="5">
        <f>_xlfn.XLOOKUP(Orders[[#This Row],[user_id]],Users[user_id],Users[is_referral])</f>
        <v>1</v>
      </c>
    </row>
    <row r="14323" spans="1:7">
      <c r="A14323" s="5">
        <v>2159291</v>
      </c>
      <c r="B14323" s="5">
        <v>17352</v>
      </c>
      <c r="C14323" s="6">
        <v>43205</v>
      </c>
      <c r="D14323" s="5">
        <v>30</v>
      </c>
      <c r="E14323" s="5" t="str">
        <f>_xlfn.XLOOKUP(Orders[[#This Row],[user_id]],Users[user_id],Users[country])</f>
        <v>ES</v>
      </c>
      <c r="F14323" s="5" t="str">
        <f>_xlfn.XLOOKUP(Orders[[#This Row],[country_code]],Countries[country_code],Countries[country_name])</f>
        <v>Spain</v>
      </c>
      <c r="G14323" s="5">
        <f>_xlfn.XLOOKUP(Orders[[#This Row],[user_id]],Users[user_id],Users[is_referral])</f>
        <v>1</v>
      </c>
    </row>
    <row r="14324" spans="1:7">
      <c r="A14324" s="5">
        <v>2159294</v>
      </c>
      <c r="B14324" s="5">
        <v>857</v>
      </c>
      <c r="C14324" s="6">
        <v>43205</v>
      </c>
      <c r="D14324" s="5">
        <v>29</v>
      </c>
      <c r="E14324" s="5" t="str">
        <f>_xlfn.XLOOKUP(Orders[[#This Row],[user_id]],Users[user_id],Users[country])</f>
        <v>IT</v>
      </c>
      <c r="F14324" s="5" t="str">
        <f>_xlfn.XLOOKUP(Orders[[#This Row],[country_code]],Countries[country_code],Countries[country_name])</f>
        <v>Italy</v>
      </c>
      <c r="G14324" s="5">
        <f>_xlfn.XLOOKUP(Orders[[#This Row],[user_id]],Users[user_id],Users[is_referral])</f>
        <v>0</v>
      </c>
    </row>
    <row r="14325" spans="1:7">
      <c r="A14325" s="5">
        <v>2159295</v>
      </c>
      <c r="B14325" s="5">
        <v>6814</v>
      </c>
      <c r="C14325" s="6">
        <v>43205</v>
      </c>
      <c r="D14325" s="5">
        <v>34</v>
      </c>
      <c r="E14325" s="5" t="str">
        <f>_xlfn.XLOOKUP(Orders[[#This Row],[user_id]],Users[user_id],Users[country])</f>
        <v>DE</v>
      </c>
      <c r="F14325" s="5" t="str">
        <f>_xlfn.XLOOKUP(Orders[[#This Row],[country_code]],Countries[country_code],Countries[country_name])</f>
        <v>Germany</v>
      </c>
      <c r="G14325" s="5">
        <f>_xlfn.XLOOKUP(Orders[[#This Row],[user_id]],Users[user_id],Users[is_referral])</f>
        <v>1</v>
      </c>
    </row>
    <row r="14326" spans="1:7">
      <c r="A14326" s="5">
        <v>2159297</v>
      </c>
      <c r="B14326" s="5">
        <v>6801</v>
      </c>
      <c r="C14326" s="6">
        <v>43205</v>
      </c>
      <c r="D14326" s="5">
        <v>67</v>
      </c>
      <c r="E14326" s="5" t="str">
        <f>_xlfn.XLOOKUP(Orders[[#This Row],[user_id]],Users[user_id],Users[country])</f>
        <v>FR</v>
      </c>
      <c r="F14326" s="5" t="str">
        <f>_xlfn.XLOOKUP(Orders[[#This Row],[country_code]],Countries[country_code],Countries[country_name])</f>
        <v>France</v>
      </c>
      <c r="G14326" s="5">
        <f>_xlfn.XLOOKUP(Orders[[#This Row],[user_id]],Users[user_id],Users[is_referral])</f>
        <v>1</v>
      </c>
    </row>
    <row r="14327" spans="1:7">
      <c r="A14327" s="5">
        <v>2159298</v>
      </c>
      <c r="B14327" s="5">
        <v>16572</v>
      </c>
      <c r="C14327" s="6">
        <v>43205</v>
      </c>
      <c r="D14327" s="5">
        <v>49</v>
      </c>
      <c r="E14327" s="5" t="str">
        <f>_xlfn.XLOOKUP(Orders[[#This Row],[user_id]],Users[user_id],Users[country])</f>
        <v>FR</v>
      </c>
      <c r="F14327" s="5" t="str">
        <f>_xlfn.XLOOKUP(Orders[[#This Row],[country_code]],Countries[country_code],Countries[country_name])</f>
        <v>France</v>
      </c>
      <c r="G14327" s="5">
        <f>_xlfn.XLOOKUP(Orders[[#This Row],[user_id]],Users[user_id],Users[is_referral])</f>
        <v>1</v>
      </c>
    </row>
    <row r="14328" spans="1:7">
      <c r="A14328" s="5">
        <v>2159300</v>
      </c>
      <c r="B14328" s="5">
        <v>18850</v>
      </c>
      <c r="C14328" s="6">
        <v>43205</v>
      </c>
      <c r="D14328" s="5">
        <v>58</v>
      </c>
      <c r="E14328" s="5" t="str">
        <f>_xlfn.XLOOKUP(Orders[[#This Row],[user_id]],Users[user_id],Users[country])</f>
        <v>DE</v>
      </c>
      <c r="F14328" s="5" t="str">
        <f>_xlfn.XLOOKUP(Orders[[#This Row],[country_code]],Countries[country_code],Countries[country_name])</f>
        <v>Germany</v>
      </c>
      <c r="G14328" s="5">
        <f>_xlfn.XLOOKUP(Orders[[#This Row],[user_id]],Users[user_id],Users[is_referral])</f>
        <v>1</v>
      </c>
    </row>
    <row r="14329" spans="1:7">
      <c r="A14329" s="5">
        <v>2159301</v>
      </c>
      <c r="B14329" s="5">
        <v>16038</v>
      </c>
      <c r="C14329" s="6">
        <v>43205</v>
      </c>
      <c r="D14329" s="5">
        <v>14</v>
      </c>
      <c r="E14329" s="5" t="str">
        <f>_xlfn.XLOOKUP(Orders[[#This Row],[user_id]],Users[user_id],Users[country])</f>
        <v>ES</v>
      </c>
      <c r="F14329" s="5" t="str">
        <f>_xlfn.XLOOKUP(Orders[[#This Row],[country_code]],Countries[country_code],Countries[country_name])</f>
        <v>Spain</v>
      </c>
      <c r="G14329" s="5">
        <f>_xlfn.XLOOKUP(Orders[[#This Row],[user_id]],Users[user_id],Users[is_referral])</f>
        <v>1</v>
      </c>
    </row>
    <row r="14330" spans="1:7">
      <c r="A14330" s="5">
        <v>2159302</v>
      </c>
      <c r="B14330" s="5">
        <v>1198</v>
      </c>
      <c r="C14330" s="6">
        <v>43205</v>
      </c>
      <c r="D14330" s="5">
        <v>49</v>
      </c>
      <c r="E14330" s="5" t="str">
        <f>_xlfn.XLOOKUP(Orders[[#This Row],[user_id]],Users[user_id],Users[country])</f>
        <v>DE</v>
      </c>
      <c r="F14330" s="5" t="str">
        <f>_xlfn.XLOOKUP(Orders[[#This Row],[country_code]],Countries[country_code],Countries[country_name])</f>
        <v>Germany</v>
      </c>
      <c r="G14330" s="5">
        <f>_xlfn.XLOOKUP(Orders[[#This Row],[user_id]],Users[user_id],Users[is_referral])</f>
        <v>0</v>
      </c>
    </row>
    <row r="14331" spans="1:7">
      <c r="A14331" s="5">
        <v>2159303</v>
      </c>
      <c r="B14331" s="5">
        <v>4180</v>
      </c>
      <c r="C14331" s="6">
        <v>43205</v>
      </c>
      <c r="D14331" s="5">
        <v>38</v>
      </c>
      <c r="E14331" s="5" t="str">
        <f>_xlfn.XLOOKUP(Orders[[#This Row],[user_id]],Users[user_id],Users[country])</f>
        <v>FR</v>
      </c>
      <c r="F14331" s="5" t="str">
        <f>_xlfn.XLOOKUP(Orders[[#This Row],[country_code]],Countries[country_code],Countries[country_name])</f>
        <v>France</v>
      </c>
      <c r="G14331" s="5">
        <f>_xlfn.XLOOKUP(Orders[[#This Row],[user_id]],Users[user_id],Users[is_referral])</f>
        <v>0</v>
      </c>
    </row>
    <row r="14332" spans="1:7">
      <c r="A14332" s="5">
        <v>2159305</v>
      </c>
      <c r="B14332" s="5">
        <v>8855</v>
      </c>
      <c r="C14332" s="6">
        <v>43205</v>
      </c>
      <c r="D14332" s="5">
        <v>12</v>
      </c>
      <c r="E14332" s="5" t="str">
        <f>_xlfn.XLOOKUP(Orders[[#This Row],[user_id]],Users[user_id],Users[country])</f>
        <v>DE</v>
      </c>
      <c r="F14332" s="5" t="str">
        <f>_xlfn.XLOOKUP(Orders[[#This Row],[country_code]],Countries[country_code],Countries[country_name])</f>
        <v>Germany</v>
      </c>
      <c r="G14332" s="5">
        <f>_xlfn.XLOOKUP(Orders[[#This Row],[user_id]],Users[user_id],Users[is_referral])</f>
        <v>1</v>
      </c>
    </row>
    <row r="14333" spans="1:7">
      <c r="A14333" s="5">
        <v>2159308</v>
      </c>
      <c r="B14333" s="5">
        <v>17775</v>
      </c>
      <c r="C14333" s="6">
        <v>43205</v>
      </c>
      <c r="D14333" s="5">
        <v>30</v>
      </c>
      <c r="E14333" s="5" t="str">
        <f>_xlfn.XLOOKUP(Orders[[#This Row],[user_id]],Users[user_id],Users[country])</f>
        <v>ES</v>
      </c>
      <c r="F14333" s="5" t="str">
        <f>_xlfn.XLOOKUP(Orders[[#This Row],[country_code]],Countries[country_code],Countries[country_name])</f>
        <v>Spain</v>
      </c>
      <c r="G14333" s="5">
        <f>_xlfn.XLOOKUP(Orders[[#This Row],[user_id]],Users[user_id],Users[is_referral])</f>
        <v>1</v>
      </c>
    </row>
    <row r="14334" spans="1:7">
      <c r="A14334" s="5">
        <v>2159310</v>
      </c>
      <c r="B14334" s="5">
        <v>785</v>
      </c>
      <c r="C14334" s="6">
        <v>43205</v>
      </c>
      <c r="D14334" s="5">
        <v>45</v>
      </c>
      <c r="E14334" s="5" t="str">
        <f>_xlfn.XLOOKUP(Orders[[#This Row],[user_id]],Users[user_id],Users[country])</f>
        <v>DE</v>
      </c>
      <c r="F14334" s="5" t="str">
        <f>_xlfn.XLOOKUP(Orders[[#This Row],[country_code]],Countries[country_code],Countries[country_name])</f>
        <v>Germany</v>
      </c>
      <c r="G14334" s="5">
        <f>_xlfn.XLOOKUP(Orders[[#This Row],[user_id]],Users[user_id],Users[is_referral])</f>
        <v>0</v>
      </c>
    </row>
    <row r="14335" spans="1:7">
      <c r="A14335" s="5">
        <v>2159311</v>
      </c>
      <c r="B14335" s="5">
        <v>7057</v>
      </c>
      <c r="C14335" s="6">
        <v>43205</v>
      </c>
      <c r="D14335" s="5">
        <v>34</v>
      </c>
      <c r="E14335" s="5" t="str">
        <f>_xlfn.XLOOKUP(Orders[[#This Row],[user_id]],Users[user_id],Users[country])</f>
        <v>DE</v>
      </c>
      <c r="F14335" s="5" t="str">
        <f>_xlfn.XLOOKUP(Orders[[#This Row],[country_code]],Countries[country_code],Countries[country_name])</f>
        <v>Germany</v>
      </c>
      <c r="G14335" s="5">
        <f>_xlfn.XLOOKUP(Orders[[#This Row],[user_id]],Users[user_id],Users[is_referral])</f>
        <v>1</v>
      </c>
    </row>
    <row r="14336" spans="1:7">
      <c r="A14336" s="5">
        <v>2159312</v>
      </c>
      <c r="B14336" s="5">
        <v>1967</v>
      </c>
      <c r="C14336" s="6">
        <v>43205</v>
      </c>
      <c r="D14336" s="5">
        <v>57</v>
      </c>
      <c r="E14336" s="5" t="str">
        <f>_xlfn.XLOOKUP(Orders[[#This Row],[user_id]],Users[user_id],Users[country])</f>
        <v>FR</v>
      </c>
      <c r="F14336" s="5" t="str">
        <f>_xlfn.XLOOKUP(Orders[[#This Row],[country_code]],Countries[country_code],Countries[country_name])</f>
        <v>France</v>
      </c>
      <c r="G14336" s="5">
        <f>_xlfn.XLOOKUP(Orders[[#This Row],[user_id]],Users[user_id],Users[is_referral])</f>
        <v>0</v>
      </c>
    </row>
    <row r="14337" spans="1:7">
      <c r="A14337" s="5">
        <v>2159313</v>
      </c>
      <c r="B14337" s="5">
        <v>15806</v>
      </c>
      <c r="C14337" s="6">
        <v>43205</v>
      </c>
      <c r="D14337" s="5">
        <v>53</v>
      </c>
      <c r="E14337" s="5" t="str">
        <f>_xlfn.XLOOKUP(Orders[[#This Row],[user_id]],Users[user_id],Users[country])</f>
        <v>FR</v>
      </c>
      <c r="F14337" s="5" t="str">
        <f>_xlfn.XLOOKUP(Orders[[#This Row],[country_code]],Countries[country_code],Countries[country_name])</f>
        <v>France</v>
      </c>
      <c r="G14337" s="5">
        <f>_xlfn.XLOOKUP(Orders[[#This Row],[user_id]],Users[user_id],Users[is_referral])</f>
        <v>1</v>
      </c>
    </row>
    <row r="14338" spans="1:7">
      <c r="A14338" s="5">
        <v>2159314</v>
      </c>
      <c r="B14338" s="5">
        <v>19174</v>
      </c>
      <c r="C14338" s="6">
        <v>43205</v>
      </c>
      <c r="D14338" s="5">
        <v>21</v>
      </c>
      <c r="E14338" s="5" t="str">
        <f>_xlfn.XLOOKUP(Orders[[#This Row],[user_id]],Users[user_id],Users[country])</f>
        <v>FR</v>
      </c>
      <c r="F14338" s="5" t="str">
        <f>_xlfn.XLOOKUP(Orders[[#This Row],[country_code]],Countries[country_code],Countries[country_name])</f>
        <v>France</v>
      </c>
      <c r="G14338" s="5">
        <f>_xlfn.XLOOKUP(Orders[[#This Row],[user_id]],Users[user_id],Users[is_referral])</f>
        <v>1</v>
      </c>
    </row>
    <row r="14339" spans="1:7">
      <c r="A14339" s="5">
        <v>2159315</v>
      </c>
      <c r="B14339" s="5">
        <v>15846</v>
      </c>
      <c r="C14339" s="6">
        <v>43205</v>
      </c>
      <c r="D14339" s="5">
        <v>43</v>
      </c>
      <c r="E14339" s="5" t="str">
        <f>_xlfn.XLOOKUP(Orders[[#This Row],[user_id]],Users[user_id],Users[country])</f>
        <v>FR</v>
      </c>
      <c r="F14339" s="5" t="str">
        <f>_xlfn.XLOOKUP(Orders[[#This Row],[country_code]],Countries[country_code],Countries[country_name])</f>
        <v>France</v>
      </c>
      <c r="G14339" s="5">
        <f>_xlfn.XLOOKUP(Orders[[#This Row],[user_id]],Users[user_id],Users[is_referral])</f>
        <v>1</v>
      </c>
    </row>
    <row r="14340" spans="1:7">
      <c r="A14340" s="5">
        <v>2159317</v>
      </c>
      <c r="B14340" s="5">
        <v>3485</v>
      </c>
      <c r="C14340" s="6">
        <v>43205</v>
      </c>
      <c r="D14340" s="5">
        <v>71</v>
      </c>
      <c r="E14340" s="5" t="str">
        <f>_xlfn.XLOOKUP(Orders[[#This Row],[user_id]],Users[user_id],Users[country])</f>
        <v>IT</v>
      </c>
      <c r="F14340" s="5" t="str">
        <f>_xlfn.XLOOKUP(Orders[[#This Row],[country_code]],Countries[country_code],Countries[country_name])</f>
        <v>Italy</v>
      </c>
      <c r="G14340" s="5">
        <f>_xlfn.XLOOKUP(Orders[[#This Row],[user_id]],Users[user_id],Users[is_referral])</f>
        <v>0</v>
      </c>
    </row>
    <row r="14341" spans="1:7">
      <c r="A14341" s="5">
        <v>2159318</v>
      </c>
      <c r="B14341" s="5">
        <v>18754</v>
      </c>
      <c r="C14341" s="6">
        <v>43205</v>
      </c>
      <c r="D14341" s="5">
        <v>28</v>
      </c>
      <c r="E14341" s="5" t="str">
        <f>_xlfn.XLOOKUP(Orders[[#This Row],[user_id]],Users[user_id],Users[country])</f>
        <v>IT</v>
      </c>
      <c r="F14341" s="5" t="str">
        <f>_xlfn.XLOOKUP(Orders[[#This Row],[country_code]],Countries[country_code],Countries[country_name])</f>
        <v>Italy</v>
      </c>
      <c r="G14341" s="5">
        <f>_xlfn.XLOOKUP(Orders[[#This Row],[user_id]],Users[user_id],Users[is_referral])</f>
        <v>1</v>
      </c>
    </row>
    <row r="14342" spans="1:7">
      <c r="A14342" s="5">
        <v>2159321</v>
      </c>
      <c r="B14342" s="5">
        <v>11474</v>
      </c>
      <c r="C14342" s="6">
        <v>43205</v>
      </c>
      <c r="D14342" s="5">
        <v>33</v>
      </c>
      <c r="E14342" s="5" t="str">
        <f>_xlfn.XLOOKUP(Orders[[#This Row],[user_id]],Users[user_id],Users[country])</f>
        <v>ES</v>
      </c>
      <c r="F14342" s="5" t="str">
        <f>_xlfn.XLOOKUP(Orders[[#This Row],[country_code]],Countries[country_code],Countries[country_name])</f>
        <v>Spain</v>
      </c>
      <c r="G14342" s="5">
        <f>_xlfn.XLOOKUP(Orders[[#This Row],[user_id]],Users[user_id],Users[is_referral])</f>
        <v>1</v>
      </c>
    </row>
    <row r="14343" spans="1:7">
      <c r="A14343" s="5">
        <v>2159322</v>
      </c>
      <c r="B14343" s="5">
        <v>10911</v>
      </c>
      <c r="C14343" s="6">
        <v>43205</v>
      </c>
      <c r="D14343" s="5">
        <v>51</v>
      </c>
      <c r="E14343" s="5" t="str">
        <f>_xlfn.XLOOKUP(Orders[[#This Row],[user_id]],Users[user_id],Users[country])</f>
        <v>IT</v>
      </c>
      <c r="F14343" s="5" t="str">
        <f>_xlfn.XLOOKUP(Orders[[#This Row],[country_code]],Countries[country_code],Countries[country_name])</f>
        <v>Italy</v>
      </c>
      <c r="G14343" s="5">
        <f>_xlfn.XLOOKUP(Orders[[#This Row],[user_id]],Users[user_id],Users[is_referral])</f>
        <v>1</v>
      </c>
    </row>
    <row r="14344" spans="1:7">
      <c r="A14344" s="5">
        <v>2159325</v>
      </c>
      <c r="B14344" s="5">
        <v>13355</v>
      </c>
      <c r="C14344" s="6">
        <v>43205</v>
      </c>
      <c r="D14344" s="5">
        <v>97</v>
      </c>
      <c r="E14344" s="5" t="str">
        <f>_xlfn.XLOOKUP(Orders[[#This Row],[user_id]],Users[user_id],Users[country])</f>
        <v>FR</v>
      </c>
      <c r="F14344" s="5" t="str">
        <f>_xlfn.XLOOKUP(Orders[[#This Row],[country_code]],Countries[country_code],Countries[country_name])</f>
        <v>France</v>
      </c>
      <c r="G14344" s="5">
        <f>_xlfn.XLOOKUP(Orders[[#This Row],[user_id]],Users[user_id],Users[is_referral])</f>
        <v>1</v>
      </c>
    </row>
    <row r="14345" spans="1:7">
      <c r="A14345" s="5">
        <v>2159327</v>
      </c>
      <c r="B14345" s="5">
        <v>11369</v>
      </c>
      <c r="C14345" s="6">
        <v>43205</v>
      </c>
      <c r="D14345" s="5">
        <v>44</v>
      </c>
      <c r="E14345" s="5" t="str">
        <f>_xlfn.XLOOKUP(Orders[[#This Row],[user_id]],Users[user_id],Users[country])</f>
        <v>FR</v>
      </c>
      <c r="F14345" s="5" t="str">
        <f>_xlfn.XLOOKUP(Orders[[#This Row],[country_code]],Countries[country_code],Countries[country_name])</f>
        <v>France</v>
      </c>
      <c r="G14345" s="5">
        <f>_xlfn.XLOOKUP(Orders[[#This Row],[user_id]],Users[user_id],Users[is_referral])</f>
        <v>0</v>
      </c>
    </row>
    <row r="14346" spans="1:7">
      <c r="A14346" s="5">
        <v>2159329</v>
      </c>
      <c r="B14346" s="5">
        <v>6127</v>
      </c>
      <c r="C14346" s="6">
        <v>43205</v>
      </c>
      <c r="D14346" s="5">
        <v>53</v>
      </c>
      <c r="E14346" s="5" t="str">
        <f>_xlfn.XLOOKUP(Orders[[#This Row],[user_id]],Users[user_id],Users[country])</f>
        <v>ES</v>
      </c>
      <c r="F14346" s="5" t="str">
        <f>_xlfn.XLOOKUP(Orders[[#This Row],[country_code]],Countries[country_code],Countries[country_name])</f>
        <v>Spain</v>
      </c>
      <c r="G14346" s="5">
        <f>_xlfn.XLOOKUP(Orders[[#This Row],[user_id]],Users[user_id],Users[is_referral])</f>
        <v>1</v>
      </c>
    </row>
    <row r="14347" spans="1:7">
      <c r="A14347" s="5">
        <v>2159331</v>
      </c>
      <c r="B14347" s="5">
        <v>16060</v>
      </c>
      <c r="C14347" s="6">
        <v>43205</v>
      </c>
      <c r="D14347" s="5">
        <v>46</v>
      </c>
      <c r="E14347" s="5" t="str">
        <f>_xlfn.XLOOKUP(Orders[[#This Row],[user_id]],Users[user_id],Users[country])</f>
        <v>FR</v>
      </c>
      <c r="F14347" s="5" t="str">
        <f>_xlfn.XLOOKUP(Orders[[#This Row],[country_code]],Countries[country_code],Countries[country_name])</f>
        <v>France</v>
      </c>
      <c r="G14347" s="5">
        <f>_xlfn.XLOOKUP(Orders[[#This Row],[user_id]],Users[user_id],Users[is_referral])</f>
        <v>1</v>
      </c>
    </row>
    <row r="14348" spans="1:7">
      <c r="A14348" s="5">
        <v>2159334</v>
      </c>
      <c r="B14348" s="5">
        <v>9126</v>
      </c>
      <c r="C14348" s="6">
        <v>43205</v>
      </c>
      <c r="D14348" s="5">
        <v>46</v>
      </c>
      <c r="E14348" s="5" t="str">
        <f>_xlfn.XLOOKUP(Orders[[#This Row],[user_id]],Users[user_id],Users[country])</f>
        <v>IT</v>
      </c>
      <c r="F14348" s="5" t="str">
        <f>_xlfn.XLOOKUP(Orders[[#This Row],[country_code]],Countries[country_code],Countries[country_name])</f>
        <v>Italy</v>
      </c>
      <c r="G14348" s="5">
        <f>_xlfn.XLOOKUP(Orders[[#This Row],[user_id]],Users[user_id],Users[is_referral])</f>
        <v>1</v>
      </c>
    </row>
    <row r="14349" spans="1:7">
      <c r="A14349" s="5">
        <v>2159335</v>
      </c>
      <c r="B14349" s="5">
        <v>16390</v>
      </c>
      <c r="C14349" s="6">
        <v>43205</v>
      </c>
      <c r="D14349" s="5">
        <v>39</v>
      </c>
      <c r="E14349" s="5" t="str">
        <f>_xlfn.XLOOKUP(Orders[[#This Row],[user_id]],Users[user_id],Users[country])</f>
        <v>DE</v>
      </c>
      <c r="F14349" s="5" t="str">
        <f>_xlfn.XLOOKUP(Orders[[#This Row],[country_code]],Countries[country_code],Countries[country_name])</f>
        <v>Germany</v>
      </c>
      <c r="G14349" s="5">
        <f>_xlfn.XLOOKUP(Orders[[#This Row],[user_id]],Users[user_id],Users[is_referral])</f>
        <v>0</v>
      </c>
    </row>
    <row r="14350" spans="1:7">
      <c r="A14350" s="5">
        <v>2159336</v>
      </c>
      <c r="B14350" s="5">
        <v>1724</v>
      </c>
      <c r="C14350" s="6">
        <v>43205</v>
      </c>
      <c r="D14350" s="5">
        <v>27</v>
      </c>
      <c r="E14350" s="5" t="str">
        <f>_xlfn.XLOOKUP(Orders[[#This Row],[user_id]],Users[user_id],Users[country])</f>
        <v>IT</v>
      </c>
      <c r="F14350" s="5" t="str">
        <f>_xlfn.XLOOKUP(Orders[[#This Row],[country_code]],Countries[country_code],Countries[country_name])</f>
        <v>Italy</v>
      </c>
      <c r="G14350" s="5">
        <f>_xlfn.XLOOKUP(Orders[[#This Row],[user_id]],Users[user_id],Users[is_referral])</f>
        <v>0</v>
      </c>
    </row>
    <row r="14351" spans="1:7">
      <c r="A14351" s="5">
        <v>2159337</v>
      </c>
      <c r="B14351" s="5">
        <v>9395</v>
      </c>
      <c r="C14351" s="6">
        <v>43205</v>
      </c>
      <c r="D14351" s="5">
        <v>29</v>
      </c>
      <c r="E14351" s="5" t="str">
        <f>_xlfn.XLOOKUP(Orders[[#This Row],[user_id]],Users[user_id],Users[country])</f>
        <v>DE</v>
      </c>
      <c r="F14351" s="5" t="str">
        <f>_xlfn.XLOOKUP(Orders[[#This Row],[country_code]],Countries[country_code],Countries[country_name])</f>
        <v>Germany</v>
      </c>
      <c r="G14351" s="5">
        <f>_xlfn.XLOOKUP(Orders[[#This Row],[user_id]],Users[user_id],Users[is_referral])</f>
        <v>1</v>
      </c>
    </row>
    <row r="14352" spans="1:7">
      <c r="A14352" s="5">
        <v>2159338</v>
      </c>
      <c r="B14352" s="5">
        <v>5708</v>
      </c>
      <c r="C14352" s="6">
        <v>43205</v>
      </c>
      <c r="D14352" s="5">
        <v>16</v>
      </c>
      <c r="E14352" s="5" t="str">
        <f>_xlfn.XLOOKUP(Orders[[#This Row],[user_id]],Users[user_id],Users[country])</f>
        <v>FR</v>
      </c>
      <c r="F14352" s="5" t="str">
        <f>_xlfn.XLOOKUP(Orders[[#This Row],[country_code]],Countries[country_code],Countries[country_name])</f>
        <v>France</v>
      </c>
      <c r="G14352" s="5">
        <f>_xlfn.XLOOKUP(Orders[[#This Row],[user_id]],Users[user_id],Users[is_referral])</f>
        <v>1</v>
      </c>
    </row>
    <row r="14353" spans="1:7">
      <c r="A14353" s="5">
        <v>2159345</v>
      </c>
      <c r="B14353" s="5">
        <v>7455</v>
      </c>
      <c r="C14353" s="6">
        <v>43205</v>
      </c>
      <c r="D14353" s="5">
        <v>31</v>
      </c>
      <c r="E14353" s="5" t="str">
        <f>_xlfn.XLOOKUP(Orders[[#This Row],[user_id]],Users[user_id],Users[country])</f>
        <v>FR</v>
      </c>
      <c r="F14353" s="5" t="str">
        <f>_xlfn.XLOOKUP(Orders[[#This Row],[country_code]],Countries[country_code],Countries[country_name])</f>
        <v>France</v>
      </c>
      <c r="G14353" s="5">
        <f>_xlfn.XLOOKUP(Orders[[#This Row],[user_id]],Users[user_id],Users[is_referral])</f>
        <v>1</v>
      </c>
    </row>
    <row r="14354" spans="1:7">
      <c r="A14354" s="5">
        <v>2159346</v>
      </c>
      <c r="B14354" s="5">
        <v>12309</v>
      </c>
      <c r="C14354" s="6">
        <v>43205</v>
      </c>
      <c r="D14354" s="5">
        <v>20</v>
      </c>
      <c r="E14354" s="5" t="str">
        <f>_xlfn.XLOOKUP(Orders[[#This Row],[user_id]],Users[user_id],Users[country])</f>
        <v>ES</v>
      </c>
      <c r="F14354" s="5" t="str">
        <f>_xlfn.XLOOKUP(Orders[[#This Row],[country_code]],Countries[country_code],Countries[country_name])</f>
        <v>Spain</v>
      </c>
      <c r="G14354" s="5">
        <f>_xlfn.XLOOKUP(Orders[[#This Row],[user_id]],Users[user_id],Users[is_referral])</f>
        <v>1</v>
      </c>
    </row>
    <row r="14355" spans="1:7">
      <c r="A14355" s="5">
        <v>2159348</v>
      </c>
      <c r="B14355" s="5">
        <v>15447</v>
      </c>
      <c r="C14355" s="6">
        <v>43205</v>
      </c>
      <c r="D14355" s="5">
        <v>56</v>
      </c>
      <c r="E14355" s="5" t="str">
        <f>_xlfn.XLOOKUP(Orders[[#This Row],[user_id]],Users[user_id],Users[country])</f>
        <v>FR</v>
      </c>
      <c r="F14355" s="5" t="str">
        <f>_xlfn.XLOOKUP(Orders[[#This Row],[country_code]],Countries[country_code],Countries[country_name])</f>
        <v>France</v>
      </c>
      <c r="G14355" s="5">
        <f>_xlfn.XLOOKUP(Orders[[#This Row],[user_id]],Users[user_id],Users[is_referral])</f>
        <v>1</v>
      </c>
    </row>
    <row r="14356" spans="1:7">
      <c r="A14356" s="5">
        <v>2159349</v>
      </c>
      <c r="B14356" s="5">
        <v>7411</v>
      </c>
      <c r="C14356" s="6">
        <v>43205</v>
      </c>
      <c r="D14356" s="5">
        <v>43</v>
      </c>
      <c r="E14356" s="5" t="str">
        <f>_xlfn.XLOOKUP(Orders[[#This Row],[user_id]],Users[user_id],Users[country])</f>
        <v>IT</v>
      </c>
      <c r="F14356" s="5" t="str">
        <f>_xlfn.XLOOKUP(Orders[[#This Row],[country_code]],Countries[country_code],Countries[country_name])</f>
        <v>Italy</v>
      </c>
      <c r="G14356" s="5">
        <f>_xlfn.XLOOKUP(Orders[[#This Row],[user_id]],Users[user_id],Users[is_referral])</f>
        <v>1</v>
      </c>
    </row>
    <row r="14357" spans="1:7">
      <c r="A14357" s="5">
        <v>2159350</v>
      </c>
      <c r="B14357" s="5">
        <v>8860</v>
      </c>
      <c r="C14357" s="6">
        <v>43205</v>
      </c>
      <c r="D14357" s="5">
        <v>69</v>
      </c>
      <c r="E14357" s="5" t="str">
        <f>_xlfn.XLOOKUP(Orders[[#This Row],[user_id]],Users[user_id],Users[country])</f>
        <v>IT</v>
      </c>
      <c r="F14357" s="5" t="str">
        <f>_xlfn.XLOOKUP(Orders[[#This Row],[country_code]],Countries[country_code],Countries[country_name])</f>
        <v>Italy</v>
      </c>
      <c r="G14357" s="5">
        <f>_xlfn.XLOOKUP(Orders[[#This Row],[user_id]],Users[user_id],Users[is_referral])</f>
        <v>1</v>
      </c>
    </row>
    <row r="14358" spans="1:7">
      <c r="A14358" s="5">
        <v>2159356</v>
      </c>
      <c r="B14358" s="5">
        <v>15062</v>
      </c>
      <c r="C14358" s="6">
        <v>43205</v>
      </c>
      <c r="D14358" s="5">
        <v>41</v>
      </c>
      <c r="E14358" s="5" t="str">
        <f>_xlfn.XLOOKUP(Orders[[#This Row],[user_id]],Users[user_id],Users[country])</f>
        <v>IT</v>
      </c>
      <c r="F14358" s="5" t="str">
        <f>_xlfn.XLOOKUP(Orders[[#This Row],[country_code]],Countries[country_code],Countries[country_name])</f>
        <v>Italy</v>
      </c>
      <c r="G14358" s="5">
        <f>_xlfn.XLOOKUP(Orders[[#This Row],[user_id]],Users[user_id],Users[is_referral])</f>
        <v>1</v>
      </c>
    </row>
    <row r="14359" spans="1:7">
      <c r="A14359" s="5">
        <v>2159357</v>
      </c>
      <c r="B14359" s="5">
        <v>3289</v>
      </c>
      <c r="C14359" s="6">
        <v>43205</v>
      </c>
      <c r="D14359" s="5">
        <v>97</v>
      </c>
      <c r="E14359" s="5" t="str">
        <f>_xlfn.XLOOKUP(Orders[[#This Row],[user_id]],Users[user_id],Users[country])</f>
        <v>DE</v>
      </c>
      <c r="F14359" s="5" t="str">
        <f>_xlfn.XLOOKUP(Orders[[#This Row],[country_code]],Countries[country_code],Countries[country_name])</f>
        <v>Germany</v>
      </c>
      <c r="G14359" s="5">
        <f>_xlfn.XLOOKUP(Orders[[#This Row],[user_id]],Users[user_id],Users[is_referral])</f>
        <v>0</v>
      </c>
    </row>
    <row r="14360" spans="1:7">
      <c r="A14360" s="5">
        <v>2159359</v>
      </c>
      <c r="B14360" s="5">
        <v>2753</v>
      </c>
      <c r="C14360" s="6">
        <v>43205</v>
      </c>
      <c r="D14360" s="5">
        <v>62</v>
      </c>
      <c r="E14360" s="5" t="str">
        <f>_xlfn.XLOOKUP(Orders[[#This Row],[user_id]],Users[user_id],Users[country])</f>
        <v>ES</v>
      </c>
      <c r="F14360" s="5" t="str">
        <f>_xlfn.XLOOKUP(Orders[[#This Row],[country_code]],Countries[country_code],Countries[country_name])</f>
        <v>Spain</v>
      </c>
      <c r="G14360" s="5">
        <f>_xlfn.XLOOKUP(Orders[[#This Row],[user_id]],Users[user_id],Users[is_referral])</f>
        <v>0</v>
      </c>
    </row>
    <row r="14361" spans="1:7">
      <c r="A14361" s="5">
        <v>2159360</v>
      </c>
      <c r="B14361" s="5">
        <v>15287</v>
      </c>
      <c r="C14361" s="6">
        <v>43205</v>
      </c>
      <c r="D14361" s="5">
        <v>57</v>
      </c>
      <c r="E14361" s="5" t="str">
        <f>_xlfn.XLOOKUP(Orders[[#This Row],[user_id]],Users[user_id],Users[country])</f>
        <v>IT</v>
      </c>
      <c r="F14361" s="5" t="str">
        <f>_xlfn.XLOOKUP(Orders[[#This Row],[country_code]],Countries[country_code],Countries[country_name])</f>
        <v>Italy</v>
      </c>
      <c r="G14361" s="5">
        <f>_xlfn.XLOOKUP(Orders[[#This Row],[user_id]],Users[user_id],Users[is_referral])</f>
        <v>1</v>
      </c>
    </row>
    <row r="14362" spans="1:7">
      <c r="A14362" s="5">
        <v>2159361</v>
      </c>
      <c r="B14362" s="5">
        <v>16270</v>
      </c>
      <c r="C14362" s="6">
        <v>43205</v>
      </c>
      <c r="D14362" s="5">
        <v>14</v>
      </c>
      <c r="E14362" s="5" t="str">
        <f>_xlfn.XLOOKUP(Orders[[#This Row],[user_id]],Users[user_id],Users[country])</f>
        <v>ES</v>
      </c>
      <c r="F14362" s="5" t="str">
        <f>_xlfn.XLOOKUP(Orders[[#This Row],[country_code]],Countries[country_code],Countries[country_name])</f>
        <v>Spain</v>
      </c>
      <c r="G14362" s="5">
        <f>_xlfn.XLOOKUP(Orders[[#This Row],[user_id]],Users[user_id],Users[is_referral])</f>
        <v>1</v>
      </c>
    </row>
    <row r="14363" spans="1:7">
      <c r="A14363" s="5">
        <v>2159362</v>
      </c>
      <c r="B14363" s="5">
        <v>15790</v>
      </c>
      <c r="C14363" s="6">
        <v>43205</v>
      </c>
      <c r="D14363" s="5">
        <v>35</v>
      </c>
      <c r="E14363" s="5" t="str">
        <f>_xlfn.XLOOKUP(Orders[[#This Row],[user_id]],Users[user_id],Users[country])</f>
        <v>IT</v>
      </c>
      <c r="F14363" s="5" t="str">
        <f>_xlfn.XLOOKUP(Orders[[#This Row],[country_code]],Countries[country_code],Countries[country_name])</f>
        <v>Italy</v>
      </c>
      <c r="G14363" s="5">
        <f>_xlfn.XLOOKUP(Orders[[#This Row],[user_id]],Users[user_id],Users[is_referral])</f>
        <v>1</v>
      </c>
    </row>
    <row r="14364" spans="1:7">
      <c r="A14364" s="5">
        <v>2159364</v>
      </c>
      <c r="B14364" s="5">
        <v>4869</v>
      </c>
      <c r="C14364" s="6">
        <v>43205</v>
      </c>
      <c r="D14364" s="5">
        <v>58</v>
      </c>
      <c r="E14364" s="5" t="str">
        <f>_xlfn.XLOOKUP(Orders[[#This Row],[user_id]],Users[user_id],Users[country])</f>
        <v>ES</v>
      </c>
      <c r="F14364" s="5" t="str">
        <f>_xlfn.XLOOKUP(Orders[[#This Row],[country_code]],Countries[country_code],Countries[country_name])</f>
        <v>Spain</v>
      </c>
      <c r="G14364" s="5">
        <f>_xlfn.XLOOKUP(Orders[[#This Row],[user_id]],Users[user_id],Users[is_referral])</f>
        <v>0</v>
      </c>
    </row>
    <row r="14365" spans="1:7">
      <c r="A14365" s="5">
        <v>2159367</v>
      </c>
      <c r="B14365" s="5">
        <v>19270</v>
      </c>
      <c r="C14365" s="6">
        <v>43205</v>
      </c>
      <c r="D14365" s="5">
        <v>95</v>
      </c>
      <c r="E14365" s="5" t="str">
        <f>_xlfn.XLOOKUP(Orders[[#This Row],[user_id]],Users[user_id],Users[country])</f>
        <v>DE</v>
      </c>
      <c r="F14365" s="5" t="str">
        <f>_xlfn.XLOOKUP(Orders[[#This Row],[country_code]],Countries[country_code],Countries[country_name])</f>
        <v>Germany</v>
      </c>
      <c r="G14365" s="5">
        <f>_xlfn.XLOOKUP(Orders[[#This Row],[user_id]],Users[user_id],Users[is_referral])</f>
        <v>1</v>
      </c>
    </row>
    <row r="14366" spans="1:7">
      <c r="A14366" s="5">
        <v>2159368</v>
      </c>
      <c r="B14366" s="5">
        <v>6109</v>
      </c>
      <c r="C14366" s="6">
        <v>43205</v>
      </c>
      <c r="D14366" s="5">
        <v>42</v>
      </c>
      <c r="E14366" s="5" t="str">
        <f>_xlfn.XLOOKUP(Orders[[#This Row],[user_id]],Users[user_id],Users[country])</f>
        <v>FR</v>
      </c>
      <c r="F14366" s="5" t="str">
        <f>_xlfn.XLOOKUP(Orders[[#This Row],[country_code]],Countries[country_code],Countries[country_name])</f>
        <v>France</v>
      </c>
      <c r="G14366" s="5">
        <f>_xlfn.XLOOKUP(Orders[[#This Row],[user_id]],Users[user_id],Users[is_referral])</f>
        <v>1</v>
      </c>
    </row>
    <row r="14367" spans="1:7">
      <c r="A14367" s="5">
        <v>2159371</v>
      </c>
      <c r="B14367" s="5">
        <v>10021</v>
      </c>
      <c r="C14367" s="6">
        <v>43205</v>
      </c>
      <c r="D14367" s="5">
        <v>36</v>
      </c>
      <c r="E14367" s="5" t="str">
        <f>_xlfn.XLOOKUP(Orders[[#This Row],[user_id]],Users[user_id],Users[country])</f>
        <v>ES</v>
      </c>
      <c r="F14367" s="5" t="str">
        <f>_xlfn.XLOOKUP(Orders[[#This Row],[country_code]],Countries[country_code],Countries[country_name])</f>
        <v>Spain</v>
      </c>
      <c r="G14367" s="5">
        <f>_xlfn.XLOOKUP(Orders[[#This Row],[user_id]],Users[user_id],Users[is_referral])</f>
        <v>1</v>
      </c>
    </row>
    <row r="14368" spans="1:7">
      <c r="A14368" s="5">
        <v>2159373</v>
      </c>
      <c r="B14368" s="5">
        <v>15258</v>
      </c>
      <c r="C14368" s="6">
        <v>43205</v>
      </c>
      <c r="D14368" s="5">
        <v>63</v>
      </c>
      <c r="E14368" s="5" t="str">
        <f>_xlfn.XLOOKUP(Orders[[#This Row],[user_id]],Users[user_id],Users[country])</f>
        <v>IT</v>
      </c>
      <c r="F14368" s="5" t="str">
        <f>_xlfn.XLOOKUP(Orders[[#This Row],[country_code]],Countries[country_code],Countries[country_name])</f>
        <v>Italy</v>
      </c>
      <c r="G14368" s="5">
        <f>_xlfn.XLOOKUP(Orders[[#This Row],[user_id]],Users[user_id],Users[is_referral])</f>
        <v>1</v>
      </c>
    </row>
    <row r="14369" spans="1:7">
      <c r="A14369" s="5">
        <v>2159375</v>
      </c>
      <c r="B14369" s="5">
        <v>11878</v>
      </c>
      <c r="C14369" s="6">
        <v>43205</v>
      </c>
      <c r="D14369" s="5">
        <v>55</v>
      </c>
      <c r="E14369" s="5" t="str">
        <f>_xlfn.XLOOKUP(Orders[[#This Row],[user_id]],Users[user_id],Users[country])</f>
        <v>FR</v>
      </c>
      <c r="F14369" s="5" t="str">
        <f>_xlfn.XLOOKUP(Orders[[#This Row],[country_code]],Countries[country_code],Countries[country_name])</f>
        <v>France</v>
      </c>
      <c r="G14369" s="5">
        <f>_xlfn.XLOOKUP(Orders[[#This Row],[user_id]],Users[user_id],Users[is_referral])</f>
        <v>1</v>
      </c>
    </row>
    <row r="14370" spans="1:7">
      <c r="A14370" s="5">
        <v>2159377</v>
      </c>
      <c r="B14370" s="5">
        <v>19974</v>
      </c>
      <c r="C14370" s="6">
        <v>43205</v>
      </c>
      <c r="D14370" s="5">
        <v>44</v>
      </c>
      <c r="E14370" s="5" t="str">
        <f>_xlfn.XLOOKUP(Orders[[#This Row],[user_id]],Users[user_id],Users[country])</f>
        <v>ES</v>
      </c>
      <c r="F14370" s="5" t="str">
        <f>_xlfn.XLOOKUP(Orders[[#This Row],[country_code]],Countries[country_code],Countries[country_name])</f>
        <v>Spain</v>
      </c>
      <c r="G14370" s="5">
        <f>_xlfn.XLOOKUP(Orders[[#This Row],[user_id]],Users[user_id],Users[is_referral])</f>
        <v>1</v>
      </c>
    </row>
    <row r="14371" spans="1:7">
      <c r="A14371" s="5">
        <v>2159378</v>
      </c>
      <c r="B14371" s="5">
        <v>3243</v>
      </c>
      <c r="C14371" s="6">
        <v>43205</v>
      </c>
      <c r="D14371" s="5">
        <v>44</v>
      </c>
      <c r="E14371" s="5" t="str">
        <f>_xlfn.XLOOKUP(Orders[[#This Row],[user_id]],Users[user_id],Users[country])</f>
        <v>FR</v>
      </c>
      <c r="F14371" s="5" t="str">
        <f>_xlfn.XLOOKUP(Orders[[#This Row],[country_code]],Countries[country_code],Countries[country_name])</f>
        <v>France</v>
      </c>
      <c r="G14371" s="5">
        <f>_xlfn.XLOOKUP(Orders[[#This Row],[user_id]],Users[user_id],Users[is_referral])</f>
        <v>0</v>
      </c>
    </row>
    <row r="14372" spans="1:7">
      <c r="A14372" s="5">
        <v>2159380</v>
      </c>
      <c r="B14372" s="5">
        <v>4261</v>
      </c>
      <c r="C14372" s="6">
        <v>43205</v>
      </c>
      <c r="D14372" s="5">
        <v>20</v>
      </c>
      <c r="E14372" s="5" t="str">
        <f>_xlfn.XLOOKUP(Orders[[#This Row],[user_id]],Users[user_id],Users[country])</f>
        <v>ES</v>
      </c>
      <c r="F14372" s="5" t="str">
        <f>_xlfn.XLOOKUP(Orders[[#This Row],[country_code]],Countries[country_code],Countries[country_name])</f>
        <v>Spain</v>
      </c>
      <c r="G14372" s="5">
        <f>_xlfn.XLOOKUP(Orders[[#This Row],[user_id]],Users[user_id],Users[is_referral])</f>
        <v>0</v>
      </c>
    </row>
    <row r="14373" spans="1:7">
      <c r="A14373" s="5">
        <v>2159382</v>
      </c>
      <c r="B14373" s="5">
        <v>13404</v>
      </c>
      <c r="C14373" s="6">
        <v>43205</v>
      </c>
      <c r="D14373" s="5">
        <v>38</v>
      </c>
      <c r="E14373" s="5" t="str">
        <f>_xlfn.XLOOKUP(Orders[[#This Row],[user_id]],Users[user_id],Users[country])</f>
        <v>IT</v>
      </c>
      <c r="F14373" s="5" t="str">
        <f>_xlfn.XLOOKUP(Orders[[#This Row],[country_code]],Countries[country_code],Countries[country_name])</f>
        <v>Italy</v>
      </c>
      <c r="G14373" s="5">
        <f>_xlfn.XLOOKUP(Orders[[#This Row],[user_id]],Users[user_id],Users[is_referral])</f>
        <v>0</v>
      </c>
    </row>
    <row r="14374" spans="1:7">
      <c r="A14374" s="5">
        <v>2159386</v>
      </c>
      <c r="B14374" s="5">
        <v>3337</v>
      </c>
      <c r="C14374" s="6">
        <v>43205</v>
      </c>
      <c r="D14374" s="5">
        <v>32</v>
      </c>
      <c r="E14374" s="5" t="str">
        <f>_xlfn.XLOOKUP(Orders[[#This Row],[user_id]],Users[user_id],Users[country])</f>
        <v>FR</v>
      </c>
      <c r="F14374" s="5" t="str">
        <f>_xlfn.XLOOKUP(Orders[[#This Row],[country_code]],Countries[country_code],Countries[country_name])</f>
        <v>France</v>
      </c>
      <c r="G14374" s="5">
        <f>_xlfn.XLOOKUP(Orders[[#This Row],[user_id]],Users[user_id],Users[is_referral])</f>
        <v>0</v>
      </c>
    </row>
    <row r="14375" spans="1:7">
      <c r="A14375" s="5">
        <v>2159387</v>
      </c>
      <c r="B14375" s="5">
        <v>7509</v>
      </c>
      <c r="C14375" s="6">
        <v>43205</v>
      </c>
      <c r="D14375" s="5">
        <v>85</v>
      </c>
      <c r="E14375" s="5" t="str">
        <f>_xlfn.XLOOKUP(Orders[[#This Row],[user_id]],Users[user_id],Users[country])</f>
        <v>IT</v>
      </c>
      <c r="F14375" s="5" t="str">
        <f>_xlfn.XLOOKUP(Orders[[#This Row],[country_code]],Countries[country_code],Countries[country_name])</f>
        <v>Italy</v>
      </c>
      <c r="G14375" s="5">
        <f>_xlfn.XLOOKUP(Orders[[#This Row],[user_id]],Users[user_id],Users[is_referral])</f>
        <v>1</v>
      </c>
    </row>
    <row r="14376" spans="1:7">
      <c r="A14376" s="5">
        <v>2159389</v>
      </c>
      <c r="B14376" s="5">
        <v>16904</v>
      </c>
      <c r="C14376" s="6">
        <v>43205</v>
      </c>
      <c r="D14376" s="5">
        <v>12</v>
      </c>
      <c r="E14376" s="5" t="str">
        <f>_xlfn.XLOOKUP(Orders[[#This Row],[user_id]],Users[user_id],Users[country])</f>
        <v>DE</v>
      </c>
      <c r="F14376" s="5" t="str">
        <f>_xlfn.XLOOKUP(Orders[[#This Row],[country_code]],Countries[country_code],Countries[country_name])</f>
        <v>Germany</v>
      </c>
      <c r="G14376" s="5">
        <f>_xlfn.XLOOKUP(Orders[[#This Row],[user_id]],Users[user_id],Users[is_referral])</f>
        <v>1</v>
      </c>
    </row>
    <row r="14377" spans="1:7">
      <c r="A14377" s="5">
        <v>2159390</v>
      </c>
      <c r="B14377" s="5">
        <v>9288</v>
      </c>
      <c r="C14377" s="6">
        <v>43205</v>
      </c>
      <c r="D14377" s="5">
        <v>71</v>
      </c>
      <c r="E14377" s="5" t="str">
        <f>_xlfn.XLOOKUP(Orders[[#This Row],[user_id]],Users[user_id],Users[country])</f>
        <v>FR</v>
      </c>
      <c r="F14377" s="5" t="str">
        <f>_xlfn.XLOOKUP(Orders[[#This Row],[country_code]],Countries[country_code],Countries[country_name])</f>
        <v>France</v>
      </c>
      <c r="G14377" s="5">
        <f>_xlfn.XLOOKUP(Orders[[#This Row],[user_id]],Users[user_id],Users[is_referral])</f>
        <v>1</v>
      </c>
    </row>
    <row r="14378" spans="1:7">
      <c r="A14378" s="5">
        <v>2159392</v>
      </c>
      <c r="B14378" s="5">
        <v>1422</v>
      </c>
      <c r="C14378" s="6">
        <v>43205</v>
      </c>
      <c r="D14378" s="5">
        <v>73</v>
      </c>
      <c r="E14378" s="5" t="str">
        <f>_xlfn.XLOOKUP(Orders[[#This Row],[user_id]],Users[user_id],Users[country])</f>
        <v>FR</v>
      </c>
      <c r="F14378" s="5" t="str">
        <f>_xlfn.XLOOKUP(Orders[[#This Row],[country_code]],Countries[country_code],Countries[country_name])</f>
        <v>France</v>
      </c>
      <c r="G14378" s="5">
        <f>_xlfn.XLOOKUP(Orders[[#This Row],[user_id]],Users[user_id],Users[is_referral])</f>
        <v>0</v>
      </c>
    </row>
    <row r="14379" spans="1:7">
      <c r="A14379" s="5">
        <v>2159395</v>
      </c>
      <c r="B14379" s="5">
        <v>5168</v>
      </c>
      <c r="C14379" s="6">
        <v>43205</v>
      </c>
      <c r="D14379" s="5">
        <v>47</v>
      </c>
      <c r="E14379" s="5" t="str">
        <f>_xlfn.XLOOKUP(Orders[[#This Row],[user_id]],Users[user_id],Users[country])</f>
        <v>FR</v>
      </c>
      <c r="F14379" s="5" t="str">
        <f>_xlfn.XLOOKUP(Orders[[#This Row],[country_code]],Countries[country_code],Countries[country_name])</f>
        <v>France</v>
      </c>
      <c r="G14379" s="5">
        <f>_xlfn.XLOOKUP(Orders[[#This Row],[user_id]],Users[user_id],Users[is_referral])</f>
        <v>0</v>
      </c>
    </row>
    <row r="14380" spans="1:7">
      <c r="A14380" s="5">
        <v>2159396</v>
      </c>
      <c r="B14380" s="5">
        <v>12582</v>
      </c>
      <c r="C14380" s="6">
        <v>43205</v>
      </c>
      <c r="D14380" s="5">
        <v>28</v>
      </c>
      <c r="E14380" s="5" t="str">
        <f>_xlfn.XLOOKUP(Orders[[#This Row],[user_id]],Users[user_id],Users[country])</f>
        <v>FR</v>
      </c>
      <c r="F14380" s="5" t="str">
        <f>_xlfn.XLOOKUP(Orders[[#This Row],[country_code]],Countries[country_code],Countries[country_name])</f>
        <v>France</v>
      </c>
      <c r="G14380" s="5">
        <f>_xlfn.XLOOKUP(Orders[[#This Row],[user_id]],Users[user_id],Users[is_referral])</f>
        <v>1</v>
      </c>
    </row>
    <row r="14381" spans="1:7">
      <c r="A14381" s="5">
        <v>2159397</v>
      </c>
      <c r="B14381" s="5">
        <v>19093</v>
      </c>
      <c r="C14381" s="6">
        <v>43205</v>
      </c>
      <c r="D14381" s="5">
        <v>27</v>
      </c>
      <c r="E14381" s="5" t="str">
        <f>_xlfn.XLOOKUP(Orders[[#This Row],[user_id]],Users[user_id],Users[country])</f>
        <v>FR</v>
      </c>
      <c r="F14381" s="5" t="str">
        <f>_xlfn.XLOOKUP(Orders[[#This Row],[country_code]],Countries[country_code],Countries[country_name])</f>
        <v>France</v>
      </c>
      <c r="G14381" s="5">
        <f>_xlfn.XLOOKUP(Orders[[#This Row],[user_id]],Users[user_id],Users[is_referral])</f>
        <v>1</v>
      </c>
    </row>
    <row r="14382" spans="1:7">
      <c r="A14382" s="5">
        <v>2159398</v>
      </c>
      <c r="B14382" s="5">
        <v>4307</v>
      </c>
      <c r="C14382" s="6">
        <v>43205</v>
      </c>
      <c r="D14382" s="5">
        <v>86</v>
      </c>
      <c r="E14382" s="5" t="str">
        <f>_xlfn.XLOOKUP(Orders[[#This Row],[user_id]],Users[user_id],Users[country])</f>
        <v>IT</v>
      </c>
      <c r="F14382" s="5" t="str">
        <f>_xlfn.XLOOKUP(Orders[[#This Row],[country_code]],Countries[country_code],Countries[country_name])</f>
        <v>Italy</v>
      </c>
      <c r="G14382" s="5">
        <f>_xlfn.XLOOKUP(Orders[[#This Row],[user_id]],Users[user_id],Users[is_referral])</f>
        <v>0</v>
      </c>
    </row>
    <row r="14383" spans="1:7">
      <c r="A14383" s="5">
        <v>2159400</v>
      </c>
      <c r="B14383" s="5">
        <v>7093</v>
      </c>
      <c r="C14383" s="6">
        <v>43205</v>
      </c>
      <c r="D14383" s="5">
        <v>28</v>
      </c>
      <c r="E14383" s="5" t="str">
        <f>_xlfn.XLOOKUP(Orders[[#This Row],[user_id]],Users[user_id],Users[country])</f>
        <v>IT</v>
      </c>
      <c r="F14383" s="5" t="str">
        <f>_xlfn.XLOOKUP(Orders[[#This Row],[country_code]],Countries[country_code],Countries[country_name])</f>
        <v>Italy</v>
      </c>
      <c r="G14383" s="5">
        <f>_xlfn.XLOOKUP(Orders[[#This Row],[user_id]],Users[user_id],Users[is_referral])</f>
        <v>0</v>
      </c>
    </row>
    <row r="14384" spans="1:7">
      <c r="A14384" s="5">
        <v>2159402</v>
      </c>
      <c r="B14384" s="5">
        <v>17396</v>
      </c>
      <c r="C14384" s="6">
        <v>43205</v>
      </c>
      <c r="D14384" s="5">
        <v>47</v>
      </c>
      <c r="E14384" s="5" t="str">
        <f>_xlfn.XLOOKUP(Orders[[#This Row],[user_id]],Users[user_id],Users[country])</f>
        <v>FR</v>
      </c>
      <c r="F14384" s="5" t="str">
        <f>_xlfn.XLOOKUP(Orders[[#This Row],[country_code]],Countries[country_code],Countries[country_name])</f>
        <v>France</v>
      </c>
      <c r="G14384" s="5">
        <f>_xlfn.XLOOKUP(Orders[[#This Row],[user_id]],Users[user_id],Users[is_referral])</f>
        <v>1</v>
      </c>
    </row>
    <row r="14385" spans="1:7">
      <c r="A14385" s="5">
        <v>2159403</v>
      </c>
      <c r="B14385" s="5">
        <v>17960</v>
      </c>
      <c r="C14385" s="6">
        <v>43205</v>
      </c>
      <c r="D14385" s="5">
        <v>65</v>
      </c>
      <c r="E14385" s="5" t="str">
        <f>_xlfn.XLOOKUP(Orders[[#This Row],[user_id]],Users[user_id],Users[country])</f>
        <v>DE</v>
      </c>
      <c r="F14385" s="5" t="str">
        <f>_xlfn.XLOOKUP(Orders[[#This Row],[country_code]],Countries[country_code],Countries[country_name])</f>
        <v>Germany</v>
      </c>
      <c r="G14385" s="5">
        <f>_xlfn.XLOOKUP(Orders[[#This Row],[user_id]],Users[user_id],Users[is_referral])</f>
        <v>1</v>
      </c>
    </row>
    <row r="14386" spans="1:7">
      <c r="A14386" s="5">
        <v>2159406</v>
      </c>
      <c r="B14386" s="5">
        <v>10749</v>
      </c>
      <c r="C14386" s="6">
        <v>43205</v>
      </c>
      <c r="D14386" s="5">
        <v>46</v>
      </c>
      <c r="E14386" s="5" t="str">
        <f>_xlfn.XLOOKUP(Orders[[#This Row],[user_id]],Users[user_id],Users[country])</f>
        <v>DE</v>
      </c>
      <c r="F14386" s="5" t="str">
        <f>_xlfn.XLOOKUP(Orders[[#This Row],[country_code]],Countries[country_code],Countries[country_name])</f>
        <v>Germany</v>
      </c>
      <c r="G14386" s="5">
        <f>_xlfn.XLOOKUP(Orders[[#This Row],[user_id]],Users[user_id],Users[is_referral])</f>
        <v>1</v>
      </c>
    </row>
    <row r="14387" spans="1:7">
      <c r="A14387" s="5">
        <v>2159408</v>
      </c>
      <c r="B14387" s="5">
        <v>16687</v>
      </c>
      <c r="C14387" s="6">
        <v>43205</v>
      </c>
      <c r="D14387" s="5">
        <v>69</v>
      </c>
      <c r="E14387" s="5" t="str">
        <f>_xlfn.XLOOKUP(Orders[[#This Row],[user_id]],Users[user_id],Users[country])</f>
        <v>FR</v>
      </c>
      <c r="F14387" s="5" t="str">
        <f>_xlfn.XLOOKUP(Orders[[#This Row],[country_code]],Countries[country_code],Countries[country_name])</f>
        <v>France</v>
      </c>
      <c r="G14387" s="5">
        <f>_xlfn.XLOOKUP(Orders[[#This Row],[user_id]],Users[user_id],Users[is_referral])</f>
        <v>1</v>
      </c>
    </row>
    <row r="14388" spans="1:7">
      <c r="A14388" s="5">
        <v>2159409</v>
      </c>
      <c r="B14388" s="5">
        <v>18471</v>
      </c>
      <c r="C14388" s="6">
        <v>43205</v>
      </c>
      <c r="D14388" s="5">
        <v>37</v>
      </c>
      <c r="E14388" s="5" t="str">
        <f>_xlfn.XLOOKUP(Orders[[#This Row],[user_id]],Users[user_id],Users[country])</f>
        <v>IT</v>
      </c>
      <c r="F14388" s="5" t="str">
        <f>_xlfn.XLOOKUP(Orders[[#This Row],[country_code]],Countries[country_code],Countries[country_name])</f>
        <v>Italy</v>
      </c>
      <c r="G14388" s="5">
        <f>_xlfn.XLOOKUP(Orders[[#This Row],[user_id]],Users[user_id],Users[is_referral])</f>
        <v>1</v>
      </c>
    </row>
    <row r="14389" spans="1:7">
      <c r="A14389" s="5">
        <v>2159410</v>
      </c>
      <c r="B14389" s="5">
        <v>18782</v>
      </c>
      <c r="C14389" s="6">
        <v>43205</v>
      </c>
      <c r="D14389" s="5">
        <v>14</v>
      </c>
      <c r="E14389" s="5" t="str">
        <f>_xlfn.XLOOKUP(Orders[[#This Row],[user_id]],Users[user_id],Users[country])</f>
        <v>FR</v>
      </c>
      <c r="F14389" s="5" t="str">
        <f>_xlfn.XLOOKUP(Orders[[#This Row],[country_code]],Countries[country_code],Countries[country_name])</f>
        <v>France</v>
      </c>
      <c r="G14389" s="5">
        <f>_xlfn.XLOOKUP(Orders[[#This Row],[user_id]],Users[user_id],Users[is_referral])</f>
        <v>1</v>
      </c>
    </row>
    <row r="14390" spans="1:7">
      <c r="A14390" s="5">
        <v>2159411</v>
      </c>
      <c r="B14390" s="5">
        <v>18732</v>
      </c>
      <c r="C14390" s="6">
        <v>43205</v>
      </c>
      <c r="D14390" s="5">
        <v>69</v>
      </c>
      <c r="E14390" s="5" t="str">
        <f>_xlfn.XLOOKUP(Orders[[#This Row],[user_id]],Users[user_id],Users[country])</f>
        <v>ES</v>
      </c>
      <c r="F14390" s="5" t="str">
        <f>_xlfn.XLOOKUP(Orders[[#This Row],[country_code]],Countries[country_code],Countries[country_name])</f>
        <v>Spain</v>
      </c>
      <c r="G14390" s="5">
        <f>_xlfn.XLOOKUP(Orders[[#This Row],[user_id]],Users[user_id],Users[is_referral])</f>
        <v>1</v>
      </c>
    </row>
    <row r="14391" spans="1:7">
      <c r="A14391" s="5">
        <v>2159413</v>
      </c>
      <c r="B14391" s="5">
        <v>2017</v>
      </c>
      <c r="C14391" s="6">
        <v>43205</v>
      </c>
      <c r="D14391" s="5">
        <v>58</v>
      </c>
      <c r="E14391" s="5" t="str">
        <f>_xlfn.XLOOKUP(Orders[[#This Row],[user_id]],Users[user_id],Users[country])</f>
        <v>DE</v>
      </c>
      <c r="F14391" s="5" t="str">
        <f>_xlfn.XLOOKUP(Orders[[#This Row],[country_code]],Countries[country_code],Countries[country_name])</f>
        <v>Germany</v>
      </c>
      <c r="G14391" s="5">
        <f>_xlfn.XLOOKUP(Orders[[#This Row],[user_id]],Users[user_id],Users[is_referral])</f>
        <v>0</v>
      </c>
    </row>
    <row r="14392" spans="1:7">
      <c r="A14392" s="5">
        <v>2159414</v>
      </c>
      <c r="B14392" s="5">
        <v>12763</v>
      </c>
      <c r="C14392" s="6">
        <v>43205</v>
      </c>
      <c r="D14392" s="5">
        <v>55</v>
      </c>
      <c r="E14392" s="5" t="str">
        <f>_xlfn.XLOOKUP(Orders[[#This Row],[user_id]],Users[user_id],Users[country])</f>
        <v>ES</v>
      </c>
      <c r="F14392" s="5" t="str">
        <f>_xlfn.XLOOKUP(Orders[[#This Row],[country_code]],Countries[country_code],Countries[country_name])</f>
        <v>Spain</v>
      </c>
      <c r="G14392" s="5">
        <f>_xlfn.XLOOKUP(Orders[[#This Row],[user_id]],Users[user_id],Users[is_referral])</f>
        <v>1</v>
      </c>
    </row>
    <row r="14393" spans="1:7">
      <c r="A14393" s="5">
        <v>2159420</v>
      </c>
      <c r="B14393" s="5">
        <v>13853</v>
      </c>
      <c r="C14393" s="6">
        <v>43205</v>
      </c>
      <c r="D14393" s="5">
        <v>71</v>
      </c>
      <c r="E14393" s="5" t="str">
        <f>_xlfn.XLOOKUP(Orders[[#This Row],[user_id]],Users[user_id],Users[country])</f>
        <v>IT</v>
      </c>
      <c r="F14393" s="5" t="str">
        <f>_xlfn.XLOOKUP(Orders[[#This Row],[country_code]],Countries[country_code],Countries[country_name])</f>
        <v>Italy</v>
      </c>
      <c r="G14393" s="5">
        <f>_xlfn.XLOOKUP(Orders[[#This Row],[user_id]],Users[user_id],Users[is_referral])</f>
        <v>1</v>
      </c>
    </row>
    <row r="14394" spans="1:7">
      <c r="A14394" s="5">
        <v>2159423</v>
      </c>
      <c r="B14394" s="5">
        <v>16461</v>
      </c>
      <c r="C14394" s="6">
        <v>43205</v>
      </c>
      <c r="D14394" s="5">
        <v>64</v>
      </c>
      <c r="E14394" s="5" t="str">
        <f>_xlfn.XLOOKUP(Orders[[#This Row],[user_id]],Users[user_id],Users[country])</f>
        <v>ES</v>
      </c>
      <c r="F14394" s="5" t="str">
        <f>_xlfn.XLOOKUP(Orders[[#This Row],[country_code]],Countries[country_code],Countries[country_name])</f>
        <v>Spain</v>
      </c>
      <c r="G14394" s="5">
        <f>_xlfn.XLOOKUP(Orders[[#This Row],[user_id]],Users[user_id],Users[is_referral])</f>
        <v>0</v>
      </c>
    </row>
    <row r="14395" spans="1:7">
      <c r="A14395" s="5">
        <v>2159425</v>
      </c>
      <c r="B14395" s="5">
        <v>3846</v>
      </c>
      <c r="C14395" s="6">
        <v>43205</v>
      </c>
      <c r="D14395" s="5">
        <v>30</v>
      </c>
      <c r="E14395" s="5" t="str">
        <f>_xlfn.XLOOKUP(Orders[[#This Row],[user_id]],Users[user_id],Users[country])</f>
        <v>IT</v>
      </c>
      <c r="F14395" s="5" t="str">
        <f>_xlfn.XLOOKUP(Orders[[#This Row],[country_code]],Countries[country_code],Countries[country_name])</f>
        <v>Italy</v>
      </c>
      <c r="G14395" s="5">
        <f>_xlfn.XLOOKUP(Orders[[#This Row],[user_id]],Users[user_id],Users[is_referral])</f>
        <v>0</v>
      </c>
    </row>
    <row r="14396" spans="1:7">
      <c r="A14396" s="5">
        <v>2159426</v>
      </c>
      <c r="B14396" s="5">
        <v>19799</v>
      </c>
      <c r="C14396" s="6">
        <v>43205</v>
      </c>
      <c r="D14396" s="5">
        <v>18</v>
      </c>
      <c r="E14396" s="5" t="str">
        <f>_xlfn.XLOOKUP(Orders[[#This Row],[user_id]],Users[user_id],Users[country])</f>
        <v>DE</v>
      </c>
      <c r="F14396" s="5" t="str">
        <f>_xlfn.XLOOKUP(Orders[[#This Row],[country_code]],Countries[country_code],Countries[country_name])</f>
        <v>Germany</v>
      </c>
      <c r="G14396" s="5">
        <f>_xlfn.XLOOKUP(Orders[[#This Row],[user_id]],Users[user_id],Users[is_referral])</f>
        <v>1</v>
      </c>
    </row>
    <row r="14397" spans="1:7">
      <c r="A14397" s="5">
        <v>2159427</v>
      </c>
      <c r="B14397" s="5">
        <v>5550</v>
      </c>
      <c r="C14397" s="6">
        <v>43205</v>
      </c>
      <c r="D14397" s="5">
        <v>45</v>
      </c>
      <c r="E14397" s="5" t="str">
        <f>_xlfn.XLOOKUP(Orders[[#This Row],[user_id]],Users[user_id],Users[country])</f>
        <v>FR</v>
      </c>
      <c r="F14397" s="5" t="str">
        <f>_xlfn.XLOOKUP(Orders[[#This Row],[country_code]],Countries[country_code],Countries[country_name])</f>
        <v>France</v>
      </c>
      <c r="G14397" s="5">
        <f>_xlfn.XLOOKUP(Orders[[#This Row],[user_id]],Users[user_id],Users[is_referral])</f>
        <v>1</v>
      </c>
    </row>
    <row r="14398" spans="1:7">
      <c r="A14398" s="5">
        <v>2159429</v>
      </c>
      <c r="B14398" s="5">
        <v>1801</v>
      </c>
      <c r="C14398" s="6">
        <v>43205</v>
      </c>
      <c r="D14398" s="5">
        <v>79</v>
      </c>
      <c r="E14398" s="5" t="str">
        <f>_xlfn.XLOOKUP(Orders[[#This Row],[user_id]],Users[user_id],Users[country])</f>
        <v>FR</v>
      </c>
      <c r="F14398" s="5" t="str">
        <f>_xlfn.XLOOKUP(Orders[[#This Row],[country_code]],Countries[country_code],Countries[country_name])</f>
        <v>France</v>
      </c>
      <c r="G14398" s="5">
        <f>_xlfn.XLOOKUP(Orders[[#This Row],[user_id]],Users[user_id],Users[is_referral])</f>
        <v>0</v>
      </c>
    </row>
    <row r="14399" spans="1:7">
      <c r="A14399" s="5">
        <v>2159430</v>
      </c>
      <c r="B14399" s="5">
        <v>11875</v>
      </c>
      <c r="C14399" s="6">
        <v>43205</v>
      </c>
      <c r="D14399" s="5">
        <v>60</v>
      </c>
      <c r="E14399" s="5" t="str">
        <f>_xlfn.XLOOKUP(Orders[[#This Row],[user_id]],Users[user_id],Users[country])</f>
        <v>IT</v>
      </c>
      <c r="F14399" s="5" t="str">
        <f>_xlfn.XLOOKUP(Orders[[#This Row],[country_code]],Countries[country_code],Countries[country_name])</f>
        <v>Italy</v>
      </c>
      <c r="G14399" s="5">
        <f>_xlfn.XLOOKUP(Orders[[#This Row],[user_id]],Users[user_id],Users[is_referral])</f>
        <v>1</v>
      </c>
    </row>
    <row r="14400" spans="1:7">
      <c r="A14400" s="5">
        <v>2159431</v>
      </c>
      <c r="B14400" s="5">
        <v>15324</v>
      </c>
      <c r="C14400" s="6">
        <v>43205</v>
      </c>
      <c r="D14400" s="5">
        <v>47</v>
      </c>
      <c r="E14400" s="5" t="str">
        <f>_xlfn.XLOOKUP(Orders[[#This Row],[user_id]],Users[user_id],Users[country])</f>
        <v>FR</v>
      </c>
      <c r="F14400" s="5" t="str">
        <f>_xlfn.XLOOKUP(Orders[[#This Row],[country_code]],Countries[country_code],Countries[country_name])</f>
        <v>France</v>
      </c>
      <c r="G14400" s="5">
        <f>_xlfn.XLOOKUP(Orders[[#This Row],[user_id]],Users[user_id],Users[is_referral])</f>
        <v>1</v>
      </c>
    </row>
    <row r="14401" spans="1:7">
      <c r="A14401" s="5">
        <v>2159432</v>
      </c>
      <c r="B14401" s="5">
        <v>16284</v>
      </c>
      <c r="C14401" s="6">
        <v>43205</v>
      </c>
      <c r="D14401" s="5">
        <v>11</v>
      </c>
      <c r="E14401" s="5" t="str">
        <f>_xlfn.XLOOKUP(Orders[[#This Row],[user_id]],Users[user_id],Users[country])</f>
        <v>ES</v>
      </c>
      <c r="F14401" s="5" t="str">
        <f>_xlfn.XLOOKUP(Orders[[#This Row],[country_code]],Countries[country_code],Countries[country_name])</f>
        <v>Spain</v>
      </c>
      <c r="G14401" s="5">
        <f>_xlfn.XLOOKUP(Orders[[#This Row],[user_id]],Users[user_id],Users[is_referral])</f>
        <v>1</v>
      </c>
    </row>
    <row r="14402" spans="1:7">
      <c r="A14402" s="5">
        <v>2159433</v>
      </c>
      <c r="B14402" s="5">
        <v>16439</v>
      </c>
      <c r="C14402" s="6">
        <v>43205</v>
      </c>
      <c r="D14402" s="5">
        <v>67</v>
      </c>
      <c r="E14402" s="5" t="str">
        <f>_xlfn.XLOOKUP(Orders[[#This Row],[user_id]],Users[user_id],Users[country])</f>
        <v>DE</v>
      </c>
      <c r="F14402" s="5" t="str">
        <f>_xlfn.XLOOKUP(Orders[[#This Row],[country_code]],Countries[country_code],Countries[country_name])</f>
        <v>Germany</v>
      </c>
      <c r="G14402" s="5">
        <f>_xlfn.XLOOKUP(Orders[[#This Row],[user_id]],Users[user_id],Users[is_referral])</f>
        <v>0</v>
      </c>
    </row>
    <row r="14403" spans="1:7">
      <c r="A14403" s="5">
        <v>2159436</v>
      </c>
      <c r="B14403" s="5">
        <v>2843</v>
      </c>
      <c r="C14403" s="6">
        <v>43205</v>
      </c>
      <c r="D14403" s="5">
        <v>49</v>
      </c>
      <c r="E14403" s="5" t="str">
        <f>_xlfn.XLOOKUP(Orders[[#This Row],[user_id]],Users[user_id],Users[country])</f>
        <v>FR</v>
      </c>
      <c r="F14403" s="5" t="str">
        <f>_xlfn.XLOOKUP(Orders[[#This Row],[country_code]],Countries[country_code],Countries[country_name])</f>
        <v>France</v>
      </c>
      <c r="G14403" s="5">
        <f>_xlfn.XLOOKUP(Orders[[#This Row],[user_id]],Users[user_id],Users[is_referral])</f>
        <v>0</v>
      </c>
    </row>
    <row r="14404" spans="1:7">
      <c r="A14404" s="5">
        <v>2159437</v>
      </c>
      <c r="B14404" s="5">
        <v>16430</v>
      </c>
      <c r="C14404" s="6">
        <v>43205</v>
      </c>
      <c r="D14404" s="5">
        <v>48</v>
      </c>
      <c r="E14404" s="5" t="str">
        <f>_xlfn.XLOOKUP(Orders[[#This Row],[user_id]],Users[user_id],Users[country])</f>
        <v>FR</v>
      </c>
      <c r="F14404" s="5" t="str">
        <f>_xlfn.XLOOKUP(Orders[[#This Row],[country_code]],Countries[country_code],Countries[country_name])</f>
        <v>France</v>
      </c>
      <c r="G14404" s="5">
        <f>_xlfn.XLOOKUP(Orders[[#This Row],[user_id]],Users[user_id],Users[is_referral])</f>
        <v>1</v>
      </c>
    </row>
    <row r="14405" spans="1:7">
      <c r="A14405" s="5">
        <v>2159438</v>
      </c>
      <c r="B14405" s="5">
        <v>7179</v>
      </c>
      <c r="C14405" s="6">
        <v>43205</v>
      </c>
      <c r="D14405" s="5">
        <v>37</v>
      </c>
      <c r="E14405" s="5" t="str">
        <f>_xlfn.XLOOKUP(Orders[[#This Row],[user_id]],Users[user_id],Users[country])</f>
        <v>FR</v>
      </c>
      <c r="F14405" s="5" t="str">
        <f>_xlfn.XLOOKUP(Orders[[#This Row],[country_code]],Countries[country_code],Countries[country_name])</f>
        <v>France</v>
      </c>
      <c r="G14405" s="5">
        <f>_xlfn.XLOOKUP(Orders[[#This Row],[user_id]],Users[user_id],Users[is_referral])</f>
        <v>1</v>
      </c>
    </row>
    <row r="14406" spans="1:7">
      <c r="A14406" s="5">
        <v>2159439</v>
      </c>
      <c r="B14406" s="5">
        <v>1753</v>
      </c>
      <c r="C14406" s="6">
        <v>43205</v>
      </c>
      <c r="D14406" s="5">
        <v>68</v>
      </c>
      <c r="E14406" s="5" t="str">
        <f>_xlfn.XLOOKUP(Orders[[#This Row],[user_id]],Users[user_id],Users[country])</f>
        <v>FR</v>
      </c>
      <c r="F14406" s="5" t="str">
        <f>_xlfn.XLOOKUP(Orders[[#This Row],[country_code]],Countries[country_code],Countries[country_name])</f>
        <v>France</v>
      </c>
      <c r="G14406" s="5">
        <f>_xlfn.XLOOKUP(Orders[[#This Row],[user_id]],Users[user_id],Users[is_referral])</f>
        <v>0</v>
      </c>
    </row>
    <row r="14407" spans="1:7">
      <c r="A14407" s="5">
        <v>2159440</v>
      </c>
      <c r="B14407" s="5">
        <v>11044</v>
      </c>
      <c r="C14407" s="6">
        <v>43205</v>
      </c>
      <c r="D14407" s="5">
        <v>25</v>
      </c>
      <c r="E14407" s="5" t="str">
        <f>_xlfn.XLOOKUP(Orders[[#This Row],[user_id]],Users[user_id],Users[country])</f>
        <v>IT</v>
      </c>
      <c r="F14407" s="5" t="str">
        <f>_xlfn.XLOOKUP(Orders[[#This Row],[country_code]],Countries[country_code],Countries[country_name])</f>
        <v>Italy</v>
      </c>
      <c r="G14407" s="5">
        <f>_xlfn.XLOOKUP(Orders[[#This Row],[user_id]],Users[user_id],Users[is_referral])</f>
        <v>1</v>
      </c>
    </row>
    <row r="14408" spans="1:7">
      <c r="A14408" s="5">
        <v>2159444</v>
      </c>
      <c r="B14408" s="5">
        <v>19522</v>
      </c>
      <c r="C14408" s="6">
        <v>43205</v>
      </c>
      <c r="D14408" s="5">
        <v>33</v>
      </c>
      <c r="E14408" s="5" t="str">
        <f>_xlfn.XLOOKUP(Orders[[#This Row],[user_id]],Users[user_id],Users[country])</f>
        <v>FR</v>
      </c>
      <c r="F14408" s="5" t="str">
        <f>_xlfn.XLOOKUP(Orders[[#This Row],[country_code]],Countries[country_code],Countries[country_name])</f>
        <v>France</v>
      </c>
      <c r="G14408" s="5">
        <f>_xlfn.XLOOKUP(Orders[[#This Row],[user_id]],Users[user_id],Users[is_referral])</f>
        <v>1</v>
      </c>
    </row>
    <row r="14409" spans="1:7">
      <c r="A14409" s="5">
        <v>2159447</v>
      </c>
      <c r="B14409" s="5">
        <v>2073</v>
      </c>
      <c r="C14409" s="6">
        <v>43205</v>
      </c>
      <c r="D14409" s="5">
        <v>58</v>
      </c>
      <c r="E14409" s="5" t="str">
        <f>_xlfn.XLOOKUP(Orders[[#This Row],[user_id]],Users[user_id],Users[country])</f>
        <v>FR</v>
      </c>
      <c r="F14409" s="5" t="str">
        <f>_xlfn.XLOOKUP(Orders[[#This Row],[country_code]],Countries[country_code],Countries[country_name])</f>
        <v>France</v>
      </c>
      <c r="G14409" s="5">
        <f>_xlfn.XLOOKUP(Orders[[#This Row],[user_id]],Users[user_id],Users[is_referral])</f>
        <v>0</v>
      </c>
    </row>
    <row r="14410" spans="1:7">
      <c r="A14410" s="5">
        <v>2159452</v>
      </c>
      <c r="B14410" s="5">
        <v>5559</v>
      </c>
      <c r="C14410" s="6">
        <v>43205</v>
      </c>
      <c r="D14410" s="5">
        <v>12</v>
      </c>
      <c r="E14410" s="5" t="str">
        <f>_xlfn.XLOOKUP(Orders[[#This Row],[user_id]],Users[user_id],Users[country])</f>
        <v>FR</v>
      </c>
      <c r="F14410" s="5" t="str">
        <f>_xlfn.XLOOKUP(Orders[[#This Row],[country_code]],Countries[country_code],Countries[country_name])</f>
        <v>France</v>
      </c>
      <c r="G14410" s="5">
        <f>_xlfn.XLOOKUP(Orders[[#This Row],[user_id]],Users[user_id],Users[is_referral])</f>
        <v>1</v>
      </c>
    </row>
    <row r="14411" spans="1:7">
      <c r="A14411" s="5">
        <v>2159455</v>
      </c>
      <c r="B14411" s="5">
        <v>18474</v>
      </c>
      <c r="C14411" s="6">
        <v>43205</v>
      </c>
      <c r="D14411" s="5">
        <v>35</v>
      </c>
      <c r="E14411" s="5" t="str">
        <f>_xlfn.XLOOKUP(Orders[[#This Row],[user_id]],Users[user_id],Users[country])</f>
        <v>IT</v>
      </c>
      <c r="F14411" s="5" t="str">
        <f>_xlfn.XLOOKUP(Orders[[#This Row],[country_code]],Countries[country_code],Countries[country_name])</f>
        <v>Italy</v>
      </c>
      <c r="G14411" s="5">
        <f>_xlfn.XLOOKUP(Orders[[#This Row],[user_id]],Users[user_id],Users[is_referral])</f>
        <v>1</v>
      </c>
    </row>
    <row r="14412" spans="1:7">
      <c r="A14412" s="5">
        <v>2159457</v>
      </c>
      <c r="B14412" s="5">
        <v>2766</v>
      </c>
      <c r="C14412" s="6">
        <v>43205</v>
      </c>
      <c r="D14412" s="5">
        <v>10</v>
      </c>
      <c r="E14412" s="5" t="str">
        <f>_xlfn.XLOOKUP(Orders[[#This Row],[user_id]],Users[user_id],Users[country])</f>
        <v>FR</v>
      </c>
      <c r="F14412" s="5" t="str">
        <f>_xlfn.XLOOKUP(Orders[[#This Row],[country_code]],Countries[country_code],Countries[country_name])</f>
        <v>France</v>
      </c>
      <c r="G14412" s="5">
        <f>_xlfn.XLOOKUP(Orders[[#This Row],[user_id]],Users[user_id],Users[is_referral])</f>
        <v>0</v>
      </c>
    </row>
    <row r="14413" spans="1:7">
      <c r="A14413" s="5">
        <v>2159460</v>
      </c>
      <c r="B14413" s="5">
        <v>3324</v>
      </c>
      <c r="C14413" s="6">
        <v>43205</v>
      </c>
      <c r="D14413" s="5">
        <v>40</v>
      </c>
      <c r="E14413" s="5" t="str">
        <f>_xlfn.XLOOKUP(Orders[[#This Row],[user_id]],Users[user_id],Users[country])</f>
        <v>IT</v>
      </c>
      <c r="F14413" s="5" t="str">
        <f>_xlfn.XLOOKUP(Orders[[#This Row],[country_code]],Countries[country_code],Countries[country_name])</f>
        <v>Italy</v>
      </c>
      <c r="G14413" s="5">
        <f>_xlfn.XLOOKUP(Orders[[#This Row],[user_id]],Users[user_id],Users[is_referral])</f>
        <v>0</v>
      </c>
    </row>
    <row r="14414" spans="1:7">
      <c r="A14414" s="5">
        <v>2159461</v>
      </c>
      <c r="B14414" s="5">
        <v>9713</v>
      </c>
      <c r="C14414" s="6">
        <v>43205</v>
      </c>
      <c r="D14414" s="5">
        <v>19</v>
      </c>
      <c r="E14414" s="5" t="str">
        <f>_xlfn.XLOOKUP(Orders[[#This Row],[user_id]],Users[user_id],Users[country])</f>
        <v>DE</v>
      </c>
      <c r="F14414" s="5" t="str">
        <f>_xlfn.XLOOKUP(Orders[[#This Row],[country_code]],Countries[country_code],Countries[country_name])</f>
        <v>Germany</v>
      </c>
      <c r="G14414" s="5">
        <f>_xlfn.XLOOKUP(Orders[[#This Row],[user_id]],Users[user_id],Users[is_referral])</f>
        <v>1</v>
      </c>
    </row>
    <row r="14415" spans="1:7">
      <c r="A14415" s="5">
        <v>2159462</v>
      </c>
      <c r="B14415" s="5">
        <v>11806</v>
      </c>
      <c r="C14415" s="6">
        <v>43205</v>
      </c>
      <c r="D14415" s="5">
        <v>56</v>
      </c>
      <c r="E14415" s="5" t="str">
        <f>_xlfn.XLOOKUP(Orders[[#This Row],[user_id]],Users[user_id],Users[country])</f>
        <v>FR</v>
      </c>
      <c r="F14415" s="5" t="str">
        <f>_xlfn.XLOOKUP(Orders[[#This Row],[country_code]],Countries[country_code],Countries[country_name])</f>
        <v>France</v>
      </c>
      <c r="G14415" s="5">
        <f>_xlfn.XLOOKUP(Orders[[#This Row],[user_id]],Users[user_id],Users[is_referral])</f>
        <v>1</v>
      </c>
    </row>
    <row r="14416" spans="1:7">
      <c r="A14416" s="5">
        <v>2159463</v>
      </c>
      <c r="B14416" s="5">
        <v>8731</v>
      </c>
      <c r="C14416" s="6">
        <v>43205</v>
      </c>
      <c r="D14416" s="5">
        <v>19</v>
      </c>
      <c r="E14416" s="5" t="str">
        <f>_xlfn.XLOOKUP(Orders[[#This Row],[user_id]],Users[user_id],Users[country])</f>
        <v>FR</v>
      </c>
      <c r="F14416" s="5" t="str">
        <f>_xlfn.XLOOKUP(Orders[[#This Row],[country_code]],Countries[country_code],Countries[country_name])</f>
        <v>France</v>
      </c>
      <c r="G14416" s="5">
        <f>_xlfn.XLOOKUP(Orders[[#This Row],[user_id]],Users[user_id],Users[is_referral])</f>
        <v>1</v>
      </c>
    </row>
    <row r="14417" spans="1:7">
      <c r="A14417" s="5">
        <v>2159466</v>
      </c>
      <c r="B14417" s="5">
        <v>16011</v>
      </c>
      <c r="C14417" s="6">
        <v>43205</v>
      </c>
      <c r="D14417" s="5">
        <v>27</v>
      </c>
      <c r="E14417" s="5" t="str">
        <f>_xlfn.XLOOKUP(Orders[[#This Row],[user_id]],Users[user_id],Users[country])</f>
        <v>ES</v>
      </c>
      <c r="F14417" s="5" t="str">
        <f>_xlfn.XLOOKUP(Orders[[#This Row],[country_code]],Countries[country_code],Countries[country_name])</f>
        <v>Spain</v>
      </c>
      <c r="G14417" s="5">
        <f>_xlfn.XLOOKUP(Orders[[#This Row],[user_id]],Users[user_id],Users[is_referral])</f>
        <v>1</v>
      </c>
    </row>
    <row r="14418" spans="1:7">
      <c r="A14418" s="5">
        <v>2159469</v>
      </c>
      <c r="B14418" s="5">
        <v>3900</v>
      </c>
      <c r="C14418" s="6">
        <v>43205</v>
      </c>
      <c r="D14418" s="5">
        <v>41</v>
      </c>
      <c r="E14418" s="5" t="str">
        <f>_xlfn.XLOOKUP(Orders[[#This Row],[user_id]],Users[user_id],Users[country])</f>
        <v>FR</v>
      </c>
      <c r="F14418" s="5" t="str">
        <f>_xlfn.XLOOKUP(Orders[[#This Row],[country_code]],Countries[country_code],Countries[country_name])</f>
        <v>France</v>
      </c>
      <c r="G14418" s="5">
        <f>_xlfn.XLOOKUP(Orders[[#This Row],[user_id]],Users[user_id],Users[is_referral])</f>
        <v>0</v>
      </c>
    </row>
    <row r="14419" spans="1:7">
      <c r="A14419" s="5">
        <v>2159470</v>
      </c>
      <c r="B14419" s="5">
        <v>16664</v>
      </c>
      <c r="C14419" s="6">
        <v>43205</v>
      </c>
      <c r="D14419" s="5">
        <v>11</v>
      </c>
      <c r="E14419" s="5" t="str">
        <f>_xlfn.XLOOKUP(Orders[[#This Row],[user_id]],Users[user_id],Users[country])</f>
        <v>FR</v>
      </c>
      <c r="F14419" s="5" t="str">
        <f>_xlfn.XLOOKUP(Orders[[#This Row],[country_code]],Countries[country_code],Countries[country_name])</f>
        <v>France</v>
      </c>
      <c r="G14419" s="5">
        <f>_xlfn.XLOOKUP(Orders[[#This Row],[user_id]],Users[user_id],Users[is_referral])</f>
        <v>1</v>
      </c>
    </row>
    <row r="14420" spans="1:7">
      <c r="A14420" s="5">
        <v>2159471</v>
      </c>
      <c r="B14420" s="5">
        <v>7043</v>
      </c>
      <c r="C14420" s="6">
        <v>43205</v>
      </c>
      <c r="D14420" s="5">
        <v>58</v>
      </c>
      <c r="E14420" s="5" t="str">
        <f>_xlfn.XLOOKUP(Orders[[#This Row],[user_id]],Users[user_id],Users[country])</f>
        <v>FR</v>
      </c>
      <c r="F14420" s="5" t="str">
        <f>_xlfn.XLOOKUP(Orders[[#This Row],[country_code]],Countries[country_code],Countries[country_name])</f>
        <v>France</v>
      </c>
      <c r="G14420" s="5">
        <f>_xlfn.XLOOKUP(Orders[[#This Row],[user_id]],Users[user_id],Users[is_referral])</f>
        <v>1</v>
      </c>
    </row>
    <row r="14421" spans="1:7">
      <c r="A14421" s="5">
        <v>2159473</v>
      </c>
      <c r="B14421" s="5">
        <v>976</v>
      </c>
      <c r="C14421" s="6">
        <v>43205</v>
      </c>
      <c r="D14421" s="5">
        <v>45</v>
      </c>
      <c r="E14421" s="5" t="str">
        <f>_xlfn.XLOOKUP(Orders[[#This Row],[user_id]],Users[user_id],Users[country])</f>
        <v>ES</v>
      </c>
      <c r="F14421" s="5" t="str">
        <f>_xlfn.XLOOKUP(Orders[[#This Row],[country_code]],Countries[country_code],Countries[country_name])</f>
        <v>Spain</v>
      </c>
      <c r="G14421" s="5">
        <f>_xlfn.XLOOKUP(Orders[[#This Row],[user_id]],Users[user_id],Users[is_referral])</f>
        <v>0</v>
      </c>
    </row>
    <row r="14422" spans="1:7">
      <c r="A14422" s="5">
        <v>2159475</v>
      </c>
      <c r="B14422" s="5">
        <v>4496</v>
      </c>
      <c r="C14422" s="6">
        <v>43205</v>
      </c>
      <c r="D14422" s="5">
        <v>63</v>
      </c>
      <c r="E14422" s="5" t="str">
        <f>_xlfn.XLOOKUP(Orders[[#This Row],[user_id]],Users[user_id],Users[country])</f>
        <v>IT</v>
      </c>
      <c r="F14422" s="5" t="str">
        <f>_xlfn.XLOOKUP(Orders[[#This Row],[country_code]],Countries[country_code],Countries[country_name])</f>
        <v>Italy</v>
      </c>
      <c r="G14422" s="5">
        <f>_xlfn.XLOOKUP(Orders[[#This Row],[user_id]],Users[user_id],Users[is_referral])</f>
        <v>0</v>
      </c>
    </row>
    <row r="14423" spans="1:7">
      <c r="A14423" s="5">
        <v>2159476</v>
      </c>
      <c r="B14423" s="5">
        <v>5579</v>
      </c>
      <c r="C14423" s="6">
        <v>43205</v>
      </c>
      <c r="D14423" s="5">
        <v>80</v>
      </c>
      <c r="E14423" s="5" t="str">
        <f>_xlfn.XLOOKUP(Orders[[#This Row],[user_id]],Users[user_id],Users[country])</f>
        <v>IT</v>
      </c>
      <c r="F14423" s="5" t="str">
        <f>_xlfn.XLOOKUP(Orders[[#This Row],[country_code]],Countries[country_code],Countries[country_name])</f>
        <v>Italy</v>
      </c>
      <c r="G14423" s="5">
        <f>_xlfn.XLOOKUP(Orders[[#This Row],[user_id]],Users[user_id],Users[is_referral])</f>
        <v>1</v>
      </c>
    </row>
    <row r="14424" spans="1:7">
      <c r="A14424" s="5">
        <v>2159477</v>
      </c>
      <c r="B14424" s="5">
        <v>8348</v>
      </c>
      <c r="C14424" s="6">
        <v>43205</v>
      </c>
      <c r="D14424" s="5">
        <v>27</v>
      </c>
      <c r="E14424" s="5" t="str">
        <f>_xlfn.XLOOKUP(Orders[[#This Row],[user_id]],Users[user_id],Users[country])</f>
        <v>FR</v>
      </c>
      <c r="F14424" s="5" t="str">
        <f>_xlfn.XLOOKUP(Orders[[#This Row],[country_code]],Countries[country_code],Countries[country_name])</f>
        <v>France</v>
      </c>
      <c r="G14424" s="5">
        <f>_xlfn.XLOOKUP(Orders[[#This Row],[user_id]],Users[user_id],Users[is_referral])</f>
        <v>1</v>
      </c>
    </row>
    <row r="14425" spans="1:7">
      <c r="A14425" s="5">
        <v>2159478</v>
      </c>
      <c r="B14425" s="5">
        <v>6786</v>
      </c>
      <c r="C14425" s="6">
        <v>43205</v>
      </c>
      <c r="D14425" s="5">
        <v>54</v>
      </c>
      <c r="E14425" s="5" t="str">
        <f>_xlfn.XLOOKUP(Orders[[#This Row],[user_id]],Users[user_id],Users[country])</f>
        <v>IT</v>
      </c>
      <c r="F14425" s="5" t="str">
        <f>_xlfn.XLOOKUP(Orders[[#This Row],[country_code]],Countries[country_code],Countries[country_name])</f>
        <v>Italy</v>
      </c>
      <c r="G14425" s="5">
        <f>_xlfn.XLOOKUP(Orders[[#This Row],[user_id]],Users[user_id],Users[is_referral])</f>
        <v>1</v>
      </c>
    </row>
    <row r="14426" spans="1:7">
      <c r="A14426" s="5">
        <v>2159479</v>
      </c>
      <c r="B14426" s="5">
        <v>11998</v>
      </c>
      <c r="C14426" s="6">
        <v>43205</v>
      </c>
      <c r="D14426" s="5">
        <v>25</v>
      </c>
      <c r="E14426" s="5" t="str">
        <f>_xlfn.XLOOKUP(Orders[[#This Row],[user_id]],Users[user_id],Users[country])</f>
        <v>FR</v>
      </c>
      <c r="F14426" s="5" t="str">
        <f>_xlfn.XLOOKUP(Orders[[#This Row],[country_code]],Countries[country_code],Countries[country_name])</f>
        <v>France</v>
      </c>
      <c r="G14426" s="5">
        <f>_xlfn.XLOOKUP(Orders[[#This Row],[user_id]],Users[user_id],Users[is_referral])</f>
        <v>1</v>
      </c>
    </row>
    <row r="14427" spans="1:7">
      <c r="A14427" s="5">
        <v>2159481</v>
      </c>
      <c r="B14427" s="5">
        <v>3472</v>
      </c>
      <c r="C14427" s="6">
        <v>43205</v>
      </c>
      <c r="D14427" s="5">
        <v>26</v>
      </c>
      <c r="E14427" s="5" t="str">
        <f>_xlfn.XLOOKUP(Orders[[#This Row],[user_id]],Users[user_id],Users[country])</f>
        <v>FR</v>
      </c>
      <c r="F14427" s="5" t="str">
        <f>_xlfn.XLOOKUP(Orders[[#This Row],[country_code]],Countries[country_code],Countries[country_name])</f>
        <v>France</v>
      </c>
      <c r="G14427" s="5">
        <f>_xlfn.XLOOKUP(Orders[[#This Row],[user_id]],Users[user_id],Users[is_referral])</f>
        <v>0</v>
      </c>
    </row>
    <row r="14428" spans="1:7">
      <c r="A14428" s="5">
        <v>2159482</v>
      </c>
      <c r="B14428" s="5">
        <v>12680</v>
      </c>
      <c r="C14428" s="6">
        <v>43205</v>
      </c>
      <c r="D14428" s="5">
        <v>15</v>
      </c>
      <c r="E14428" s="5" t="str">
        <f>_xlfn.XLOOKUP(Orders[[#This Row],[user_id]],Users[user_id],Users[country])</f>
        <v>FR</v>
      </c>
      <c r="F14428" s="5" t="str">
        <f>_xlfn.XLOOKUP(Orders[[#This Row],[country_code]],Countries[country_code],Countries[country_name])</f>
        <v>France</v>
      </c>
      <c r="G14428" s="5">
        <f>_xlfn.XLOOKUP(Orders[[#This Row],[user_id]],Users[user_id],Users[is_referral])</f>
        <v>1</v>
      </c>
    </row>
    <row r="14429" spans="1:7">
      <c r="A14429" s="5">
        <v>2159485</v>
      </c>
      <c r="B14429" s="5">
        <v>13902</v>
      </c>
      <c r="C14429" s="6">
        <v>43205</v>
      </c>
      <c r="D14429" s="5">
        <v>47</v>
      </c>
      <c r="E14429" s="5" t="str">
        <f>_xlfn.XLOOKUP(Orders[[#This Row],[user_id]],Users[user_id],Users[country])</f>
        <v>FR</v>
      </c>
      <c r="F14429" s="5" t="str">
        <f>_xlfn.XLOOKUP(Orders[[#This Row],[country_code]],Countries[country_code],Countries[country_name])</f>
        <v>France</v>
      </c>
      <c r="G14429" s="5">
        <f>_xlfn.XLOOKUP(Orders[[#This Row],[user_id]],Users[user_id],Users[is_referral])</f>
        <v>1</v>
      </c>
    </row>
    <row r="14430" spans="1:7">
      <c r="A14430" s="5">
        <v>2159487</v>
      </c>
      <c r="B14430" s="5">
        <v>6308</v>
      </c>
      <c r="C14430" s="6">
        <v>43205</v>
      </c>
      <c r="D14430" s="5">
        <v>20</v>
      </c>
      <c r="E14430" s="5" t="str">
        <f>_xlfn.XLOOKUP(Orders[[#This Row],[user_id]],Users[user_id],Users[country])</f>
        <v>ES</v>
      </c>
      <c r="F14430" s="5" t="str">
        <f>_xlfn.XLOOKUP(Orders[[#This Row],[country_code]],Countries[country_code],Countries[country_name])</f>
        <v>Spain</v>
      </c>
      <c r="G14430" s="5">
        <f>_xlfn.XLOOKUP(Orders[[#This Row],[user_id]],Users[user_id],Users[is_referral])</f>
        <v>0</v>
      </c>
    </row>
    <row r="14431" spans="1:7">
      <c r="A14431" s="5">
        <v>2159489</v>
      </c>
      <c r="B14431" s="5">
        <v>4505</v>
      </c>
      <c r="C14431" s="6">
        <v>43205</v>
      </c>
      <c r="D14431" s="5">
        <v>26</v>
      </c>
      <c r="E14431" s="5" t="str">
        <f>_xlfn.XLOOKUP(Orders[[#This Row],[user_id]],Users[user_id],Users[country])</f>
        <v>ES</v>
      </c>
      <c r="F14431" s="5" t="str">
        <f>_xlfn.XLOOKUP(Orders[[#This Row],[country_code]],Countries[country_code],Countries[country_name])</f>
        <v>Spain</v>
      </c>
      <c r="G14431" s="5">
        <f>_xlfn.XLOOKUP(Orders[[#This Row],[user_id]],Users[user_id],Users[is_referral])</f>
        <v>0</v>
      </c>
    </row>
    <row r="14432" spans="1:7">
      <c r="A14432" s="5">
        <v>2159490</v>
      </c>
      <c r="B14432" s="5">
        <v>1878</v>
      </c>
      <c r="C14432" s="6">
        <v>43205</v>
      </c>
      <c r="D14432" s="5">
        <v>22</v>
      </c>
      <c r="E14432" s="5" t="str">
        <f>_xlfn.XLOOKUP(Orders[[#This Row],[user_id]],Users[user_id],Users[country])</f>
        <v>IT</v>
      </c>
      <c r="F14432" s="5" t="str">
        <f>_xlfn.XLOOKUP(Orders[[#This Row],[country_code]],Countries[country_code],Countries[country_name])</f>
        <v>Italy</v>
      </c>
      <c r="G14432" s="5">
        <f>_xlfn.XLOOKUP(Orders[[#This Row],[user_id]],Users[user_id],Users[is_referral])</f>
        <v>0</v>
      </c>
    </row>
    <row r="14433" spans="1:7">
      <c r="A14433" s="5">
        <v>2159491</v>
      </c>
      <c r="B14433" s="5">
        <v>561</v>
      </c>
      <c r="C14433" s="6">
        <v>43205</v>
      </c>
      <c r="D14433" s="5">
        <v>28</v>
      </c>
      <c r="E14433" s="5" t="str">
        <f>_xlfn.XLOOKUP(Orders[[#This Row],[user_id]],Users[user_id],Users[country])</f>
        <v>ES</v>
      </c>
      <c r="F14433" s="5" t="str">
        <f>_xlfn.XLOOKUP(Orders[[#This Row],[country_code]],Countries[country_code],Countries[country_name])</f>
        <v>Spain</v>
      </c>
      <c r="G14433" s="5">
        <f>_xlfn.XLOOKUP(Orders[[#This Row],[user_id]],Users[user_id],Users[is_referral])</f>
        <v>0</v>
      </c>
    </row>
    <row r="14434" spans="1:7">
      <c r="A14434" s="5">
        <v>2159492</v>
      </c>
      <c r="B14434" s="5">
        <v>11783</v>
      </c>
      <c r="C14434" s="6">
        <v>43205</v>
      </c>
      <c r="D14434" s="5">
        <v>80</v>
      </c>
      <c r="E14434" s="5" t="str">
        <f>_xlfn.XLOOKUP(Orders[[#This Row],[user_id]],Users[user_id],Users[country])</f>
        <v>IT</v>
      </c>
      <c r="F14434" s="5" t="str">
        <f>_xlfn.XLOOKUP(Orders[[#This Row],[country_code]],Countries[country_code],Countries[country_name])</f>
        <v>Italy</v>
      </c>
      <c r="G14434" s="5">
        <f>_xlfn.XLOOKUP(Orders[[#This Row],[user_id]],Users[user_id],Users[is_referral])</f>
        <v>1</v>
      </c>
    </row>
    <row r="14435" spans="1:7">
      <c r="A14435" s="5">
        <v>2159494</v>
      </c>
      <c r="B14435" s="5">
        <v>4066</v>
      </c>
      <c r="C14435" s="6">
        <v>43205</v>
      </c>
      <c r="D14435" s="5">
        <v>51</v>
      </c>
      <c r="E14435" s="5" t="str">
        <f>_xlfn.XLOOKUP(Orders[[#This Row],[user_id]],Users[user_id],Users[country])</f>
        <v>DE</v>
      </c>
      <c r="F14435" s="5" t="str">
        <f>_xlfn.XLOOKUP(Orders[[#This Row],[country_code]],Countries[country_code],Countries[country_name])</f>
        <v>Germany</v>
      </c>
      <c r="G14435" s="5">
        <f>_xlfn.XLOOKUP(Orders[[#This Row],[user_id]],Users[user_id],Users[is_referral])</f>
        <v>0</v>
      </c>
    </row>
    <row r="14436" spans="1:7">
      <c r="A14436" s="5">
        <v>2159498</v>
      </c>
      <c r="B14436" s="5">
        <v>3722</v>
      </c>
      <c r="C14436" s="6">
        <v>43205</v>
      </c>
      <c r="D14436" s="5">
        <v>30</v>
      </c>
      <c r="E14436" s="5" t="str">
        <f>_xlfn.XLOOKUP(Orders[[#This Row],[user_id]],Users[user_id],Users[country])</f>
        <v>IT</v>
      </c>
      <c r="F14436" s="5" t="str">
        <f>_xlfn.XLOOKUP(Orders[[#This Row],[country_code]],Countries[country_code],Countries[country_name])</f>
        <v>Italy</v>
      </c>
      <c r="G14436" s="5">
        <f>_xlfn.XLOOKUP(Orders[[#This Row],[user_id]],Users[user_id],Users[is_referral])</f>
        <v>0</v>
      </c>
    </row>
    <row r="14437" spans="1:7">
      <c r="A14437" s="5">
        <v>2159500</v>
      </c>
      <c r="B14437" s="5">
        <v>16197</v>
      </c>
      <c r="C14437" s="6">
        <v>43205</v>
      </c>
      <c r="D14437" s="5">
        <v>24</v>
      </c>
      <c r="E14437" s="5" t="str">
        <f>_xlfn.XLOOKUP(Orders[[#This Row],[user_id]],Users[user_id],Users[country])</f>
        <v>ES</v>
      </c>
      <c r="F14437" s="5" t="str">
        <f>_xlfn.XLOOKUP(Orders[[#This Row],[country_code]],Countries[country_code],Countries[country_name])</f>
        <v>Spain</v>
      </c>
      <c r="G14437" s="5">
        <f>_xlfn.XLOOKUP(Orders[[#This Row],[user_id]],Users[user_id],Users[is_referral])</f>
        <v>1</v>
      </c>
    </row>
    <row r="14438" spans="1:7">
      <c r="A14438" s="5">
        <v>2159502</v>
      </c>
      <c r="B14438" s="5">
        <v>5212</v>
      </c>
      <c r="C14438" s="6">
        <v>43205</v>
      </c>
      <c r="D14438" s="5">
        <v>38</v>
      </c>
      <c r="E14438" s="5" t="str">
        <f>_xlfn.XLOOKUP(Orders[[#This Row],[user_id]],Users[user_id],Users[country])</f>
        <v>DE</v>
      </c>
      <c r="F14438" s="5" t="str">
        <f>_xlfn.XLOOKUP(Orders[[#This Row],[country_code]],Countries[country_code],Countries[country_name])</f>
        <v>Germany</v>
      </c>
      <c r="G14438" s="5">
        <f>_xlfn.XLOOKUP(Orders[[#This Row],[user_id]],Users[user_id],Users[is_referral])</f>
        <v>1</v>
      </c>
    </row>
    <row r="14439" spans="1:7">
      <c r="A14439" s="5">
        <v>2159503</v>
      </c>
      <c r="B14439" s="5">
        <v>11589</v>
      </c>
      <c r="C14439" s="6">
        <v>43205</v>
      </c>
      <c r="D14439" s="5">
        <v>39</v>
      </c>
      <c r="E14439" s="5" t="str">
        <f>_xlfn.XLOOKUP(Orders[[#This Row],[user_id]],Users[user_id],Users[country])</f>
        <v>FR</v>
      </c>
      <c r="F14439" s="5" t="str">
        <f>_xlfn.XLOOKUP(Orders[[#This Row],[country_code]],Countries[country_code],Countries[country_name])</f>
        <v>France</v>
      </c>
      <c r="G14439" s="5">
        <f>_xlfn.XLOOKUP(Orders[[#This Row],[user_id]],Users[user_id],Users[is_referral])</f>
        <v>1</v>
      </c>
    </row>
    <row r="14440" spans="1:7">
      <c r="A14440" s="5">
        <v>2159504</v>
      </c>
      <c r="B14440" s="5">
        <v>10082</v>
      </c>
      <c r="C14440" s="6">
        <v>43205</v>
      </c>
      <c r="D14440" s="5">
        <v>16</v>
      </c>
      <c r="E14440" s="5" t="str">
        <f>_xlfn.XLOOKUP(Orders[[#This Row],[user_id]],Users[user_id],Users[country])</f>
        <v>DE</v>
      </c>
      <c r="F14440" s="5" t="str">
        <f>_xlfn.XLOOKUP(Orders[[#This Row],[country_code]],Countries[country_code],Countries[country_name])</f>
        <v>Germany</v>
      </c>
      <c r="G14440" s="5">
        <f>_xlfn.XLOOKUP(Orders[[#This Row],[user_id]],Users[user_id],Users[is_referral])</f>
        <v>0</v>
      </c>
    </row>
    <row r="14441" spans="1:7">
      <c r="A14441" s="5">
        <v>2159505</v>
      </c>
      <c r="B14441" s="5">
        <v>3508</v>
      </c>
      <c r="C14441" s="6">
        <v>43205</v>
      </c>
      <c r="D14441" s="5">
        <v>49</v>
      </c>
      <c r="E14441" s="5" t="str">
        <f>_xlfn.XLOOKUP(Orders[[#This Row],[user_id]],Users[user_id],Users[country])</f>
        <v>DE</v>
      </c>
      <c r="F14441" s="5" t="str">
        <f>_xlfn.XLOOKUP(Orders[[#This Row],[country_code]],Countries[country_code],Countries[country_name])</f>
        <v>Germany</v>
      </c>
      <c r="G14441" s="5">
        <f>_xlfn.XLOOKUP(Orders[[#This Row],[user_id]],Users[user_id],Users[is_referral])</f>
        <v>0</v>
      </c>
    </row>
    <row r="14442" spans="1:7">
      <c r="A14442" s="5">
        <v>2159508</v>
      </c>
      <c r="B14442" s="5">
        <v>16587</v>
      </c>
      <c r="C14442" s="6">
        <v>43205</v>
      </c>
      <c r="D14442" s="5">
        <v>31</v>
      </c>
      <c r="E14442" s="5" t="str">
        <f>_xlfn.XLOOKUP(Orders[[#This Row],[user_id]],Users[user_id],Users[country])</f>
        <v>IT</v>
      </c>
      <c r="F14442" s="5" t="str">
        <f>_xlfn.XLOOKUP(Orders[[#This Row],[country_code]],Countries[country_code],Countries[country_name])</f>
        <v>Italy</v>
      </c>
      <c r="G14442" s="5">
        <f>_xlfn.XLOOKUP(Orders[[#This Row],[user_id]],Users[user_id],Users[is_referral])</f>
        <v>1</v>
      </c>
    </row>
    <row r="14443" spans="1:7">
      <c r="A14443" s="5">
        <v>2159511</v>
      </c>
      <c r="B14443" s="5">
        <v>2021</v>
      </c>
      <c r="C14443" s="6">
        <v>43205</v>
      </c>
      <c r="D14443" s="5">
        <v>31</v>
      </c>
      <c r="E14443" s="5" t="str">
        <f>_xlfn.XLOOKUP(Orders[[#This Row],[user_id]],Users[user_id],Users[country])</f>
        <v>ES</v>
      </c>
      <c r="F14443" s="5" t="str">
        <f>_xlfn.XLOOKUP(Orders[[#This Row],[country_code]],Countries[country_code],Countries[country_name])</f>
        <v>Spain</v>
      </c>
      <c r="G14443" s="5">
        <f>_xlfn.XLOOKUP(Orders[[#This Row],[user_id]],Users[user_id],Users[is_referral])</f>
        <v>0</v>
      </c>
    </row>
    <row r="14444" spans="1:7">
      <c r="A14444" s="5">
        <v>2159517</v>
      </c>
      <c r="B14444" s="5">
        <v>5097</v>
      </c>
      <c r="C14444" s="6">
        <v>43205</v>
      </c>
      <c r="D14444" s="5">
        <v>41</v>
      </c>
      <c r="E14444" s="5" t="str">
        <f>_xlfn.XLOOKUP(Orders[[#This Row],[user_id]],Users[user_id],Users[country])</f>
        <v>ES</v>
      </c>
      <c r="F14444" s="5" t="str">
        <f>_xlfn.XLOOKUP(Orders[[#This Row],[country_code]],Countries[country_code],Countries[country_name])</f>
        <v>Spain</v>
      </c>
      <c r="G14444" s="5">
        <f>_xlfn.XLOOKUP(Orders[[#This Row],[user_id]],Users[user_id],Users[is_referral])</f>
        <v>1</v>
      </c>
    </row>
    <row r="14445" spans="1:7">
      <c r="A14445" s="5">
        <v>2159518</v>
      </c>
      <c r="B14445" s="5">
        <v>4685</v>
      </c>
      <c r="C14445" s="6">
        <v>43205</v>
      </c>
      <c r="D14445" s="5">
        <v>34</v>
      </c>
      <c r="E14445" s="5" t="str">
        <f>_xlfn.XLOOKUP(Orders[[#This Row],[user_id]],Users[user_id],Users[country])</f>
        <v>IT</v>
      </c>
      <c r="F14445" s="5" t="str">
        <f>_xlfn.XLOOKUP(Orders[[#This Row],[country_code]],Countries[country_code],Countries[country_name])</f>
        <v>Italy</v>
      </c>
      <c r="G14445" s="5">
        <f>_xlfn.XLOOKUP(Orders[[#This Row],[user_id]],Users[user_id],Users[is_referral])</f>
        <v>0</v>
      </c>
    </row>
    <row r="14446" spans="1:7">
      <c r="A14446" s="5">
        <v>2159520</v>
      </c>
      <c r="B14446" s="5">
        <v>16401</v>
      </c>
      <c r="C14446" s="6">
        <v>43205</v>
      </c>
      <c r="D14446" s="5">
        <v>20</v>
      </c>
      <c r="E14446" s="5" t="str">
        <f>_xlfn.XLOOKUP(Orders[[#This Row],[user_id]],Users[user_id],Users[country])</f>
        <v>IT</v>
      </c>
      <c r="F14446" s="5" t="str">
        <f>_xlfn.XLOOKUP(Orders[[#This Row],[country_code]],Countries[country_code],Countries[country_name])</f>
        <v>Italy</v>
      </c>
      <c r="G14446" s="5">
        <f>_xlfn.XLOOKUP(Orders[[#This Row],[user_id]],Users[user_id],Users[is_referral])</f>
        <v>1</v>
      </c>
    </row>
    <row r="14447" spans="1:7">
      <c r="A14447" s="5">
        <v>2159521</v>
      </c>
      <c r="B14447" s="5">
        <v>3140</v>
      </c>
      <c r="C14447" s="6">
        <v>43205</v>
      </c>
      <c r="D14447" s="5">
        <v>90</v>
      </c>
      <c r="E14447" s="5" t="str">
        <f>_xlfn.XLOOKUP(Orders[[#This Row],[user_id]],Users[user_id],Users[country])</f>
        <v>FR</v>
      </c>
      <c r="F14447" s="5" t="str">
        <f>_xlfn.XLOOKUP(Orders[[#This Row],[country_code]],Countries[country_code],Countries[country_name])</f>
        <v>France</v>
      </c>
      <c r="G14447" s="5">
        <f>_xlfn.XLOOKUP(Orders[[#This Row],[user_id]],Users[user_id],Users[is_referral])</f>
        <v>0</v>
      </c>
    </row>
    <row r="14448" spans="1:7">
      <c r="A14448" s="5">
        <v>2159522</v>
      </c>
      <c r="B14448" s="5">
        <v>14630</v>
      </c>
      <c r="C14448" s="6">
        <v>43205</v>
      </c>
      <c r="D14448" s="5">
        <v>65</v>
      </c>
      <c r="E14448" s="5" t="str">
        <f>_xlfn.XLOOKUP(Orders[[#This Row],[user_id]],Users[user_id],Users[country])</f>
        <v>IT</v>
      </c>
      <c r="F14448" s="5" t="str">
        <f>_xlfn.XLOOKUP(Orders[[#This Row],[country_code]],Countries[country_code],Countries[country_name])</f>
        <v>Italy</v>
      </c>
      <c r="G14448" s="5">
        <f>_xlfn.XLOOKUP(Orders[[#This Row],[user_id]],Users[user_id],Users[is_referral])</f>
        <v>1</v>
      </c>
    </row>
    <row r="14449" spans="1:7">
      <c r="A14449" s="5">
        <v>2159524</v>
      </c>
      <c r="B14449" s="5">
        <v>12222</v>
      </c>
      <c r="C14449" s="6">
        <v>43205</v>
      </c>
      <c r="D14449" s="5">
        <v>23</v>
      </c>
      <c r="E14449" s="5" t="str">
        <f>_xlfn.XLOOKUP(Orders[[#This Row],[user_id]],Users[user_id],Users[country])</f>
        <v>ES</v>
      </c>
      <c r="F14449" s="5" t="str">
        <f>_xlfn.XLOOKUP(Orders[[#This Row],[country_code]],Countries[country_code],Countries[country_name])</f>
        <v>Spain</v>
      </c>
      <c r="G14449" s="5">
        <f>_xlfn.XLOOKUP(Orders[[#This Row],[user_id]],Users[user_id],Users[is_referral])</f>
        <v>1</v>
      </c>
    </row>
    <row r="14450" spans="1:7">
      <c r="A14450" s="5">
        <v>2159526</v>
      </c>
      <c r="B14450" s="5">
        <v>2556</v>
      </c>
      <c r="C14450" s="6">
        <v>43205</v>
      </c>
      <c r="D14450" s="5">
        <v>51</v>
      </c>
      <c r="E14450" s="5" t="str">
        <f>_xlfn.XLOOKUP(Orders[[#This Row],[user_id]],Users[user_id],Users[country])</f>
        <v>ES</v>
      </c>
      <c r="F14450" s="5" t="str">
        <f>_xlfn.XLOOKUP(Orders[[#This Row],[country_code]],Countries[country_code],Countries[country_name])</f>
        <v>Spain</v>
      </c>
      <c r="G14450" s="5">
        <f>_xlfn.XLOOKUP(Orders[[#This Row],[user_id]],Users[user_id],Users[is_referral])</f>
        <v>0</v>
      </c>
    </row>
    <row r="14451" spans="1:7">
      <c r="A14451" s="5">
        <v>2159527</v>
      </c>
      <c r="B14451" s="5">
        <v>13237</v>
      </c>
      <c r="C14451" s="6">
        <v>43205</v>
      </c>
      <c r="D14451" s="5">
        <v>52</v>
      </c>
      <c r="E14451" s="5" t="str">
        <f>_xlfn.XLOOKUP(Orders[[#This Row],[user_id]],Users[user_id],Users[country])</f>
        <v>FR</v>
      </c>
      <c r="F14451" s="5" t="str">
        <f>_xlfn.XLOOKUP(Orders[[#This Row],[country_code]],Countries[country_code],Countries[country_name])</f>
        <v>France</v>
      </c>
      <c r="G14451" s="5">
        <f>_xlfn.XLOOKUP(Orders[[#This Row],[user_id]],Users[user_id],Users[is_referral])</f>
        <v>1</v>
      </c>
    </row>
    <row r="14452" spans="1:7">
      <c r="A14452" s="5">
        <v>2159528</v>
      </c>
      <c r="B14452" s="5">
        <v>5517</v>
      </c>
      <c r="C14452" s="6">
        <v>43205</v>
      </c>
      <c r="D14452" s="5">
        <v>52</v>
      </c>
      <c r="E14452" s="5" t="str">
        <f>_xlfn.XLOOKUP(Orders[[#This Row],[user_id]],Users[user_id],Users[country])</f>
        <v>DE</v>
      </c>
      <c r="F14452" s="5" t="str">
        <f>_xlfn.XLOOKUP(Orders[[#This Row],[country_code]],Countries[country_code],Countries[country_name])</f>
        <v>Germany</v>
      </c>
      <c r="G14452" s="5">
        <f>_xlfn.XLOOKUP(Orders[[#This Row],[user_id]],Users[user_id],Users[is_referral])</f>
        <v>1</v>
      </c>
    </row>
    <row r="14453" spans="1:7">
      <c r="A14453" s="5">
        <v>2159529</v>
      </c>
      <c r="B14453" s="5">
        <v>9760</v>
      </c>
      <c r="C14453" s="6">
        <v>43205</v>
      </c>
      <c r="D14453" s="5">
        <v>37</v>
      </c>
      <c r="E14453" s="5" t="str">
        <f>_xlfn.XLOOKUP(Orders[[#This Row],[user_id]],Users[user_id],Users[country])</f>
        <v>IT</v>
      </c>
      <c r="F14453" s="5" t="str">
        <f>_xlfn.XLOOKUP(Orders[[#This Row],[country_code]],Countries[country_code],Countries[country_name])</f>
        <v>Italy</v>
      </c>
      <c r="G14453" s="5">
        <f>_xlfn.XLOOKUP(Orders[[#This Row],[user_id]],Users[user_id],Users[is_referral])</f>
        <v>1</v>
      </c>
    </row>
    <row r="14454" spans="1:7">
      <c r="A14454" s="5">
        <v>2159531</v>
      </c>
      <c r="B14454" s="5">
        <v>8818</v>
      </c>
      <c r="C14454" s="6">
        <v>43205</v>
      </c>
      <c r="D14454" s="5">
        <v>32</v>
      </c>
      <c r="E14454" s="5" t="str">
        <f>_xlfn.XLOOKUP(Orders[[#This Row],[user_id]],Users[user_id],Users[country])</f>
        <v>ES</v>
      </c>
      <c r="F14454" s="5" t="str">
        <f>_xlfn.XLOOKUP(Orders[[#This Row],[country_code]],Countries[country_code],Countries[country_name])</f>
        <v>Spain</v>
      </c>
      <c r="G14454" s="5">
        <f>_xlfn.XLOOKUP(Orders[[#This Row],[user_id]],Users[user_id],Users[is_referral])</f>
        <v>1</v>
      </c>
    </row>
    <row r="14455" spans="1:7">
      <c r="A14455" s="5">
        <v>2159533</v>
      </c>
      <c r="B14455" s="5">
        <v>9877</v>
      </c>
      <c r="C14455" s="6">
        <v>43205</v>
      </c>
      <c r="D14455" s="5">
        <v>73</v>
      </c>
      <c r="E14455" s="5" t="str">
        <f>_xlfn.XLOOKUP(Orders[[#This Row],[user_id]],Users[user_id],Users[country])</f>
        <v>FR</v>
      </c>
      <c r="F14455" s="5" t="str">
        <f>_xlfn.XLOOKUP(Orders[[#This Row],[country_code]],Countries[country_code],Countries[country_name])</f>
        <v>France</v>
      </c>
      <c r="G14455" s="5">
        <f>_xlfn.XLOOKUP(Orders[[#This Row],[user_id]],Users[user_id],Users[is_referral])</f>
        <v>1</v>
      </c>
    </row>
    <row r="14456" spans="1:7">
      <c r="A14456" s="5">
        <v>2159535</v>
      </c>
      <c r="B14456" s="5">
        <v>8836</v>
      </c>
      <c r="C14456" s="6">
        <v>43205</v>
      </c>
      <c r="D14456" s="5">
        <v>39</v>
      </c>
      <c r="E14456" s="5" t="str">
        <f>_xlfn.XLOOKUP(Orders[[#This Row],[user_id]],Users[user_id],Users[country])</f>
        <v>IT</v>
      </c>
      <c r="F14456" s="5" t="str">
        <f>_xlfn.XLOOKUP(Orders[[#This Row],[country_code]],Countries[country_code],Countries[country_name])</f>
        <v>Italy</v>
      </c>
      <c r="G14456" s="5">
        <f>_xlfn.XLOOKUP(Orders[[#This Row],[user_id]],Users[user_id],Users[is_referral])</f>
        <v>1</v>
      </c>
    </row>
    <row r="14457" spans="1:7">
      <c r="A14457" s="5">
        <v>2159536</v>
      </c>
      <c r="B14457" s="5">
        <v>11479</v>
      </c>
      <c r="C14457" s="6">
        <v>43205</v>
      </c>
      <c r="D14457" s="5">
        <v>44</v>
      </c>
      <c r="E14457" s="5" t="str">
        <f>_xlfn.XLOOKUP(Orders[[#This Row],[user_id]],Users[user_id],Users[country])</f>
        <v>DE</v>
      </c>
      <c r="F14457" s="5" t="str">
        <f>_xlfn.XLOOKUP(Orders[[#This Row],[country_code]],Countries[country_code],Countries[country_name])</f>
        <v>Germany</v>
      </c>
      <c r="G14457" s="5">
        <f>_xlfn.XLOOKUP(Orders[[#This Row],[user_id]],Users[user_id],Users[is_referral])</f>
        <v>1</v>
      </c>
    </row>
    <row r="14458" spans="1:7">
      <c r="A14458" s="5">
        <v>2159537</v>
      </c>
      <c r="B14458" s="5">
        <v>3918</v>
      </c>
      <c r="C14458" s="6">
        <v>43205</v>
      </c>
      <c r="D14458" s="5">
        <v>78</v>
      </c>
      <c r="E14458" s="5" t="str">
        <f>_xlfn.XLOOKUP(Orders[[#This Row],[user_id]],Users[user_id],Users[country])</f>
        <v>FR</v>
      </c>
      <c r="F14458" s="5" t="str">
        <f>_xlfn.XLOOKUP(Orders[[#This Row],[country_code]],Countries[country_code],Countries[country_name])</f>
        <v>France</v>
      </c>
      <c r="G14458" s="5">
        <f>_xlfn.XLOOKUP(Orders[[#This Row],[user_id]],Users[user_id],Users[is_referral])</f>
        <v>0</v>
      </c>
    </row>
    <row r="14459" spans="1:7">
      <c r="A14459" s="5">
        <v>2159538</v>
      </c>
      <c r="B14459" s="5">
        <v>18680</v>
      </c>
      <c r="C14459" s="6">
        <v>43205</v>
      </c>
      <c r="D14459" s="5">
        <v>21</v>
      </c>
      <c r="E14459" s="5" t="str">
        <f>_xlfn.XLOOKUP(Orders[[#This Row],[user_id]],Users[user_id],Users[country])</f>
        <v>FR</v>
      </c>
      <c r="F14459" s="5" t="str">
        <f>_xlfn.XLOOKUP(Orders[[#This Row],[country_code]],Countries[country_code],Countries[country_name])</f>
        <v>France</v>
      </c>
      <c r="G14459" s="5">
        <f>_xlfn.XLOOKUP(Orders[[#This Row],[user_id]],Users[user_id],Users[is_referral])</f>
        <v>1</v>
      </c>
    </row>
    <row r="14460" spans="1:7">
      <c r="A14460" s="5">
        <v>2159540</v>
      </c>
      <c r="B14460" s="5">
        <v>17735</v>
      </c>
      <c r="C14460" s="6">
        <v>43205</v>
      </c>
      <c r="D14460" s="5">
        <v>54</v>
      </c>
      <c r="E14460" s="5" t="str">
        <f>_xlfn.XLOOKUP(Orders[[#This Row],[user_id]],Users[user_id],Users[country])</f>
        <v>IT</v>
      </c>
      <c r="F14460" s="5" t="str">
        <f>_xlfn.XLOOKUP(Orders[[#This Row],[country_code]],Countries[country_code],Countries[country_name])</f>
        <v>Italy</v>
      </c>
      <c r="G14460" s="5">
        <f>_xlfn.XLOOKUP(Orders[[#This Row],[user_id]],Users[user_id],Users[is_referral])</f>
        <v>1</v>
      </c>
    </row>
    <row r="14461" spans="1:7">
      <c r="A14461" s="5">
        <v>2159542</v>
      </c>
      <c r="B14461" s="5">
        <v>18394</v>
      </c>
      <c r="C14461" s="6">
        <v>43205</v>
      </c>
      <c r="D14461" s="5">
        <v>30</v>
      </c>
      <c r="E14461" s="5" t="str">
        <f>_xlfn.XLOOKUP(Orders[[#This Row],[user_id]],Users[user_id],Users[country])</f>
        <v>ES</v>
      </c>
      <c r="F14461" s="5" t="str">
        <f>_xlfn.XLOOKUP(Orders[[#This Row],[country_code]],Countries[country_code],Countries[country_name])</f>
        <v>Spain</v>
      </c>
      <c r="G14461" s="5">
        <f>_xlfn.XLOOKUP(Orders[[#This Row],[user_id]],Users[user_id],Users[is_referral])</f>
        <v>1</v>
      </c>
    </row>
    <row r="14462" spans="1:7">
      <c r="A14462" s="5">
        <v>2159544</v>
      </c>
      <c r="B14462" s="5">
        <v>9193</v>
      </c>
      <c r="C14462" s="6">
        <v>43205</v>
      </c>
      <c r="D14462" s="5">
        <v>41</v>
      </c>
      <c r="E14462" s="5" t="str">
        <f>_xlfn.XLOOKUP(Orders[[#This Row],[user_id]],Users[user_id],Users[country])</f>
        <v>FR</v>
      </c>
      <c r="F14462" s="5" t="str">
        <f>_xlfn.XLOOKUP(Orders[[#This Row],[country_code]],Countries[country_code],Countries[country_name])</f>
        <v>France</v>
      </c>
      <c r="G14462" s="5">
        <f>_xlfn.XLOOKUP(Orders[[#This Row],[user_id]],Users[user_id],Users[is_referral])</f>
        <v>1</v>
      </c>
    </row>
    <row r="14463" spans="1:7">
      <c r="A14463" s="5">
        <v>2159547</v>
      </c>
      <c r="B14463" s="5">
        <v>5889</v>
      </c>
      <c r="C14463" s="6">
        <v>43205</v>
      </c>
      <c r="D14463" s="5">
        <v>52</v>
      </c>
      <c r="E14463" s="5" t="str">
        <f>_xlfn.XLOOKUP(Orders[[#This Row],[user_id]],Users[user_id],Users[country])</f>
        <v>FR</v>
      </c>
      <c r="F14463" s="5" t="str">
        <f>_xlfn.XLOOKUP(Orders[[#This Row],[country_code]],Countries[country_code],Countries[country_name])</f>
        <v>France</v>
      </c>
      <c r="G14463" s="5">
        <f>_xlfn.XLOOKUP(Orders[[#This Row],[user_id]],Users[user_id],Users[is_referral])</f>
        <v>1</v>
      </c>
    </row>
    <row r="14464" spans="1:7">
      <c r="A14464" s="5">
        <v>2159548</v>
      </c>
      <c r="B14464" s="5">
        <v>2631</v>
      </c>
      <c r="C14464" s="6">
        <v>43205</v>
      </c>
      <c r="D14464" s="5">
        <v>20</v>
      </c>
      <c r="E14464" s="5" t="str">
        <f>_xlfn.XLOOKUP(Orders[[#This Row],[user_id]],Users[user_id],Users[country])</f>
        <v>IT</v>
      </c>
      <c r="F14464" s="5" t="str">
        <f>_xlfn.XLOOKUP(Orders[[#This Row],[country_code]],Countries[country_code],Countries[country_name])</f>
        <v>Italy</v>
      </c>
      <c r="G14464" s="5">
        <f>_xlfn.XLOOKUP(Orders[[#This Row],[user_id]],Users[user_id],Users[is_referral])</f>
        <v>0</v>
      </c>
    </row>
    <row r="14465" spans="1:7">
      <c r="A14465" s="5">
        <v>2159550</v>
      </c>
      <c r="B14465" s="5">
        <v>6230</v>
      </c>
      <c r="C14465" s="6">
        <v>43205</v>
      </c>
      <c r="D14465" s="5">
        <v>36</v>
      </c>
      <c r="E14465" s="5" t="str">
        <f>_xlfn.XLOOKUP(Orders[[#This Row],[user_id]],Users[user_id],Users[country])</f>
        <v>FR</v>
      </c>
      <c r="F14465" s="5" t="str">
        <f>_xlfn.XLOOKUP(Orders[[#This Row],[country_code]],Countries[country_code],Countries[country_name])</f>
        <v>France</v>
      </c>
      <c r="G14465" s="5">
        <f>_xlfn.XLOOKUP(Orders[[#This Row],[user_id]],Users[user_id],Users[is_referral])</f>
        <v>1</v>
      </c>
    </row>
    <row r="14466" spans="1:7">
      <c r="A14466" s="5">
        <v>2159551</v>
      </c>
      <c r="B14466" s="5">
        <v>12477</v>
      </c>
      <c r="C14466" s="6">
        <v>43205</v>
      </c>
      <c r="D14466" s="5">
        <v>63</v>
      </c>
      <c r="E14466" s="5" t="str">
        <f>_xlfn.XLOOKUP(Orders[[#This Row],[user_id]],Users[user_id],Users[country])</f>
        <v>DE</v>
      </c>
      <c r="F14466" s="5" t="str">
        <f>_xlfn.XLOOKUP(Orders[[#This Row],[country_code]],Countries[country_code],Countries[country_name])</f>
        <v>Germany</v>
      </c>
      <c r="G14466" s="5">
        <f>_xlfn.XLOOKUP(Orders[[#This Row],[user_id]],Users[user_id],Users[is_referral])</f>
        <v>1</v>
      </c>
    </row>
    <row r="14467" spans="1:7">
      <c r="A14467" s="5">
        <v>2159553</v>
      </c>
      <c r="B14467" s="5">
        <v>15035</v>
      </c>
      <c r="C14467" s="6">
        <v>43205</v>
      </c>
      <c r="D14467" s="5">
        <v>39</v>
      </c>
      <c r="E14467" s="5" t="str">
        <f>_xlfn.XLOOKUP(Orders[[#This Row],[user_id]],Users[user_id],Users[country])</f>
        <v>DE</v>
      </c>
      <c r="F14467" s="5" t="str">
        <f>_xlfn.XLOOKUP(Orders[[#This Row],[country_code]],Countries[country_code],Countries[country_name])</f>
        <v>Germany</v>
      </c>
      <c r="G14467" s="5">
        <f>_xlfn.XLOOKUP(Orders[[#This Row],[user_id]],Users[user_id],Users[is_referral])</f>
        <v>1</v>
      </c>
    </row>
    <row r="14468" spans="1:7">
      <c r="A14468" s="5">
        <v>2159554</v>
      </c>
      <c r="B14468" s="5">
        <v>2373</v>
      </c>
      <c r="C14468" s="6">
        <v>43205</v>
      </c>
      <c r="D14468" s="5">
        <v>48</v>
      </c>
      <c r="E14468" s="5" t="str">
        <f>_xlfn.XLOOKUP(Orders[[#This Row],[user_id]],Users[user_id],Users[country])</f>
        <v>FR</v>
      </c>
      <c r="F14468" s="5" t="str">
        <f>_xlfn.XLOOKUP(Orders[[#This Row],[country_code]],Countries[country_code],Countries[country_name])</f>
        <v>France</v>
      </c>
      <c r="G14468" s="5">
        <f>_xlfn.XLOOKUP(Orders[[#This Row],[user_id]],Users[user_id],Users[is_referral])</f>
        <v>0</v>
      </c>
    </row>
    <row r="14469" spans="1:7">
      <c r="A14469" s="5">
        <v>2159558</v>
      </c>
      <c r="B14469" s="5">
        <v>12437</v>
      </c>
      <c r="C14469" s="6">
        <v>43205</v>
      </c>
      <c r="D14469" s="5">
        <v>27</v>
      </c>
      <c r="E14469" s="5" t="str">
        <f>_xlfn.XLOOKUP(Orders[[#This Row],[user_id]],Users[user_id],Users[country])</f>
        <v>ES</v>
      </c>
      <c r="F14469" s="5" t="str">
        <f>_xlfn.XLOOKUP(Orders[[#This Row],[country_code]],Countries[country_code],Countries[country_name])</f>
        <v>Spain</v>
      </c>
      <c r="G14469" s="5">
        <f>_xlfn.XLOOKUP(Orders[[#This Row],[user_id]],Users[user_id],Users[is_referral])</f>
        <v>1</v>
      </c>
    </row>
    <row r="14470" spans="1:7">
      <c r="A14470" s="5">
        <v>2159559</v>
      </c>
      <c r="B14470" s="5">
        <v>10266</v>
      </c>
      <c r="C14470" s="6">
        <v>43205</v>
      </c>
      <c r="D14470" s="5">
        <v>55</v>
      </c>
      <c r="E14470" s="5" t="str">
        <f>_xlfn.XLOOKUP(Orders[[#This Row],[user_id]],Users[user_id],Users[country])</f>
        <v>IT</v>
      </c>
      <c r="F14470" s="5" t="str">
        <f>_xlfn.XLOOKUP(Orders[[#This Row],[country_code]],Countries[country_code],Countries[country_name])</f>
        <v>Italy</v>
      </c>
      <c r="G14470" s="5">
        <f>_xlfn.XLOOKUP(Orders[[#This Row],[user_id]],Users[user_id],Users[is_referral])</f>
        <v>1</v>
      </c>
    </row>
    <row r="14471" spans="1:7">
      <c r="A14471" s="5">
        <v>2159561</v>
      </c>
      <c r="B14471" s="5">
        <v>6948</v>
      </c>
      <c r="C14471" s="6">
        <v>43205</v>
      </c>
      <c r="D14471" s="5">
        <v>25</v>
      </c>
      <c r="E14471" s="5" t="str">
        <f>_xlfn.XLOOKUP(Orders[[#This Row],[user_id]],Users[user_id],Users[country])</f>
        <v>IT</v>
      </c>
      <c r="F14471" s="5" t="str">
        <f>_xlfn.XLOOKUP(Orders[[#This Row],[country_code]],Countries[country_code],Countries[country_name])</f>
        <v>Italy</v>
      </c>
      <c r="G14471" s="5">
        <f>_xlfn.XLOOKUP(Orders[[#This Row],[user_id]],Users[user_id],Users[is_referral])</f>
        <v>1</v>
      </c>
    </row>
    <row r="14472" spans="1:7">
      <c r="A14472" s="5">
        <v>2159562</v>
      </c>
      <c r="B14472" s="5">
        <v>7138</v>
      </c>
      <c r="C14472" s="6">
        <v>43205</v>
      </c>
      <c r="D14472" s="5">
        <v>14</v>
      </c>
      <c r="E14472" s="5" t="str">
        <f>_xlfn.XLOOKUP(Orders[[#This Row],[user_id]],Users[user_id],Users[country])</f>
        <v>DE</v>
      </c>
      <c r="F14472" s="5" t="str">
        <f>_xlfn.XLOOKUP(Orders[[#This Row],[country_code]],Countries[country_code],Countries[country_name])</f>
        <v>Germany</v>
      </c>
      <c r="G14472" s="5">
        <f>_xlfn.XLOOKUP(Orders[[#This Row],[user_id]],Users[user_id],Users[is_referral])</f>
        <v>0</v>
      </c>
    </row>
    <row r="14473" spans="1:7">
      <c r="A14473" s="5">
        <v>2159565</v>
      </c>
      <c r="B14473" s="5">
        <v>9118</v>
      </c>
      <c r="C14473" s="6">
        <v>43205</v>
      </c>
      <c r="D14473" s="5">
        <v>60</v>
      </c>
      <c r="E14473" s="5" t="str">
        <f>_xlfn.XLOOKUP(Orders[[#This Row],[user_id]],Users[user_id],Users[country])</f>
        <v>DE</v>
      </c>
      <c r="F14473" s="5" t="str">
        <f>_xlfn.XLOOKUP(Orders[[#This Row],[country_code]],Countries[country_code],Countries[country_name])</f>
        <v>Germany</v>
      </c>
      <c r="G14473" s="5">
        <f>_xlfn.XLOOKUP(Orders[[#This Row],[user_id]],Users[user_id],Users[is_referral])</f>
        <v>0</v>
      </c>
    </row>
    <row r="14474" spans="1:7">
      <c r="A14474" s="5">
        <v>2159566</v>
      </c>
      <c r="B14474" s="5">
        <v>9720</v>
      </c>
      <c r="C14474" s="6">
        <v>43205</v>
      </c>
      <c r="D14474" s="5">
        <v>76</v>
      </c>
      <c r="E14474" s="5" t="str">
        <f>_xlfn.XLOOKUP(Orders[[#This Row],[user_id]],Users[user_id],Users[country])</f>
        <v>IT</v>
      </c>
      <c r="F14474" s="5" t="str">
        <f>_xlfn.XLOOKUP(Orders[[#This Row],[country_code]],Countries[country_code],Countries[country_name])</f>
        <v>Italy</v>
      </c>
      <c r="G14474" s="5">
        <f>_xlfn.XLOOKUP(Orders[[#This Row],[user_id]],Users[user_id],Users[is_referral])</f>
        <v>1</v>
      </c>
    </row>
    <row r="14475" spans="1:7">
      <c r="A14475" s="5">
        <v>2159576</v>
      </c>
      <c r="B14475" s="5">
        <v>12986</v>
      </c>
      <c r="C14475" s="6">
        <v>43205</v>
      </c>
      <c r="D14475" s="5">
        <v>48</v>
      </c>
      <c r="E14475" s="5" t="str">
        <f>_xlfn.XLOOKUP(Orders[[#This Row],[user_id]],Users[user_id],Users[country])</f>
        <v>IT</v>
      </c>
      <c r="F14475" s="5" t="str">
        <f>_xlfn.XLOOKUP(Orders[[#This Row],[country_code]],Countries[country_code],Countries[country_name])</f>
        <v>Italy</v>
      </c>
      <c r="G14475" s="5">
        <f>_xlfn.XLOOKUP(Orders[[#This Row],[user_id]],Users[user_id],Users[is_referral])</f>
        <v>1</v>
      </c>
    </row>
    <row r="14476" spans="1:7">
      <c r="A14476" s="5">
        <v>2159582</v>
      </c>
      <c r="B14476" s="5">
        <v>19406</v>
      </c>
      <c r="C14476" s="6">
        <v>43205</v>
      </c>
      <c r="D14476" s="5">
        <v>54</v>
      </c>
      <c r="E14476" s="5" t="str">
        <f>_xlfn.XLOOKUP(Orders[[#This Row],[user_id]],Users[user_id],Users[country])</f>
        <v>DE</v>
      </c>
      <c r="F14476" s="5" t="str">
        <f>_xlfn.XLOOKUP(Orders[[#This Row],[country_code]],Countries[country_code],Countries[country_name])</f>
        <v>Germany</v>
      </c>
      <c r="G14476" s="5">
        <f>_xlfn.XLOOKUP(Orders[[#This Row],[user_id]],Users[user_id],Users[is_referral])</f>
        <v>1</v>
      </c>
    </row>
    <row r="14477" spans="1:7">
      <c r="A14477" s="5">
        <v>2159583</v>
      </c>
      <c r="B14477" s="5">
        <v>6853</v>
      </c>
      <c r="C14477" s="6">
        <v>43205</v>
      </c>
      <c r="D14477" s="5">
        <v>40</v>
      </c>
      <c r="E14477" s="5" t="str">
        <f>_xlfn.XLOOKUP(Orders[[#This Row],[user_id]],Users[user_id],Users[country])</f>
        <v>DE</v>
      </c>
      <c r="F14477" s="5" t="str">
        <f>_xlfn.XLOOKUP(Orders[[#This Row],[country_code]],Countries[country_code],Countries[country_name])</f>
        <v>Germany</v>
      </c>
      <c r="G14477" s="5">
        <f>_xlfn.XLOOKUP(Orders[[#This Row],[user_id]],Users[user_id],Users[is_referral])</f>
        <v>1</v>
      </c>
    </row>
    <row r="14478" spans="1:7">
      <c r="A14478" s="5">
        <v>2159584</v>
      </c>
      <c r="B14478" s="5">
        <v>9010</v>
      </c>
      <c r="C14478" s="6">
        <v>43205</v>
      </c>
      <c r="D14478" s="5">
        <v>41</v>
      </c>
      <c r="E14478" s="5" t="str">
        <f>_xlfn.XLOOKUP(Orders[[#This Row],[user_id]],Users[user_id],Users[country])</f>
        <v>FR</v>
      </c>
      <c r="F14478" s="5" t="str">
        <f>_xlfn.XLOOKUP(Orders[[#This Row],[country_code]],Countries[country_code],Countries[country_name])</f>
        <v>France</v>
      </c>
      <c r="G14478" s="5">
        <f>_xlfn.XLOOKUP(Orders[[#This Row],[user_id]],Users[user_id],Users[is_referral])</f>
        <v>1</v>
      </c>
    </row>
    <row r="14479" spans="1:7">
      <c r="A14479" s="5">
        <v>2159585</v>
      </c>
      <c r="B14479" s="5">
        <v>19390</v>
      </c>
      <c r="C14479" s="6">
        <v>43205</v>
      </c>
      <c r="D14479" s="5">
        <v>16</v>
      </c>
      <c r="E14479" s="5" t="str">
        <f>_xlfn.XLOOKUP(Orders[[#This Row],[user_id]],Users[user_id],Users[country])</f>
        <v>FR</v>
      </c>
      <c r="F14479" s="5" t="str">
        <f>_xlfn.XLOOKUP(Orders[[#This Row],[country_code]],Countries[country_code],Countries[country_name])</f>
        <v>France</v>
      </c>
      <c r="G14479" s="5">
        <f>_xlfn.XLOOKUP(Orders[[#This Row],[user_id]],Users[user_id],Users[is_referral])</f>
        <v>1</v>
      </c>
    </row>
    <row r="14480" spans="1:7">
      <c r="A14480" s="5">
        <v>2159588</v>
      </c>
      <c r="B14480" s="5">
        <v>17180</v>
      </c>
      <c r="C14480" s="6">
        <v>43205</v>
      </c>
      <c r="D14480" s="5">
        <v>48</v>
      </c>
      <c r="E14480" s="5" t="str">
        <f>_xlfn.XLOOKUP(Orders[[#This Row],[user_id]],Users[user_id],Users[country])</f>
        <v>ES</v>
      </c>
      <c r="F14480" s="5" t="str">
        <f>_xlfn.XLOOKUP(Orders[[#This Row],[country_code]],Countries[country_code],Countries[country_name])</f>
        <v>Spain</v>
      </c>
      <c r="G14480" s="5">
        <f>_xlfn.XLOOKUP(Orders[[#This Row],[user_id]],Users[user_id],Users[is_referral])</f>
        <v>1</v>
      </c>
    </row>
    <row r="14481" spans="1:7">
      <c r="A14481" s="5">
        <v>2159590</v>
      </c>
      <c r="B14481" s="5">
        <v>14009</v>
      </c>
      <c r="C14481" s="6">
        <v>43205</v>
      </c>
      <c r="D14481" s="5">
        <v>25</v>
      </c>
      <c r="E14481" s="5" t="str">
        <f>_xlfn.XLOOKUP(Orders[[#This Row],[user_id]],Users[user_id],Users[country])</f>
        <v>ES</v>
      </c>
      <c r="F14481" s="5" t="str">
        <f>_xlfn.XLOOKUP(Orders[[#This Row],[country_code]],Countries[country_code],Countries[country_name])</f>
        <v>Spain</v>
      </c>
      <c r="G14481" s="5">
        <f>_xlfn.XLOOKUP(Orders[[#This Row],[user_id]],Users[user_id],Users[is_referral])</f>
        <v>1</v>
      </c>
    </row>
    <row r="14482" spans="1:7">
      <c r="A14482" s="5">
        <v>2159591</v>
      </c>
      <c r="B14482" s="5">
        <v>3048</v>
      </c>
      <c r="C14482" s="6">
        <v>43205</v>
      </c>
      <c r="D14482" s="5">
        <v>56</v>
      </c>
      <c r="E14482" s="5" t="str">
        <f>_xlfn.XLOOKUP(Orders[[#This Row],[user_id]],Users[user_id],Users[country])</f>
        <v>ES</v>
      </c>
      <c r="F14482" s="5" t="str">
        <f>_xlfn.XLOOKUP(Orders[[#This Row],[country_code]],Countries[country_code],Countries[country_name])</f>
        <v>Spain</v>
      </c>
      <c r="G14482" s="5">
        <f>_xlfn.XLOOKUP(Orders[[#This Row],[user_id]],Users[user_id],Users[is_referral])</f>
        <v>0</v>
      </c>
    </row>
    <row r="14483" spans="1:7">
      <c r="A14483" s="5">
        <v>2159594</v>
      </c>
      <c r="B14483" s="5">
        <v>12149</v>
      </c>
      <c r="C14483" s="6">
        <v>43205</v>
      </c>
      <c r="D14483" s="5">
        <v>55</v>
      </c>
      <c r="E14483" s="5" t="str">
        <f>_xlfn.XLOOKUP(Orders[[#This Row],[user_id]],Users[user_id],Users[country])</f>
        <v>FR</v>
      </c>
      <c r="F14483" s="5" t="str">
        <f>_xlfn.XLOOKUP(Orders[[#This Row],[country_code]],Countries[country_code],Countries[country_name])</f>
        <v>France</v>
      </c>
      <c r="G14483" s="5">
        <f>_xlfn.XLOOKUP(Orders[[#This Row],[user_id]],Users[user_id],Users[is_referral])</f>
        <v>1</v>
      </c>
    </row>
    <row r="14484" spans="1:7">
      <c r="A14484" s="5">
        <v>2159595</v>
      </c>
      <c r="B14484" s="5">
        <v>8365</v>
      </c>
      <c r="C14484" s="6">
        <v>43205</v>
      </c>
      <c r="D14484" s="5">
        <v>69</v>
      </c>
      <c r="E14484" s="5" t="str">
        <f>_xlfn.XLOOKUP(Orders[[#This Row],[user_id]],Users[user_id],Users[country])</f>
        <v>DE</v>
      </c>
      <c r="F14484" s="5" t="str">
        <f>_xlfn.XLOOKUP(Orders[[#This Row],[country_code]],Countries[country_code],Countries[country_name])</f>
        <v>Germany</v>
      </c>
      <c r="G14484" s="5">
        <f>_xlfn.XLOOKUP(Orders[[#This Row],[user_id]],Users[user_id],Users[is_referral])</f>
        <v>1</v>
      </c>
    </row>
    <row r="14485" spans="1:7">
      <c r="A14485" s="5">
        <v>2159601</v>
      </c>
      <c r="B14485" s="5">
        <v>14227</v>
      </c>
      <c r="C14485" s="6">
        <v>43205</v>
      </c>
      <c r="D14485" s="5">
        <v>39</v>
      </c>
      <c r="E14485" s="5" t="str">
        <f>_xlfn.XLOOKUP(Orders[[#This Row],[user_id]],Users[user_id],Users[country])</f>
        <v>ES</v>
      </c>
      <c r="F14485" s="5" t="str">
        <f>_xlfn.XLOOKUP(Orders[[#This Row],[country_code]],Countries[country_code],Countries[country_name])</f>
        <v>Spain</v>
      </c>
      <c r="G14485" s="5">
        <f>_xlfn.XLOOKUP(Orders[[#This Row],[user_id]],Users[user_id],Users[is_referral])</f>
        <v>1</v>
      </c>
    </row>
    <row r="14486" spans="1:7">
      <c r="A14486" s="5">
        <v>2159603</v>
      </c>
      <c r="B14486" s="5">
        <v>3209</v>
      </c>
      <c r="C14486" s="6">
        <v>43205</v>
      </c>
      <c r="D14486" s="5">
        <v>33</v>
      </c>
      <c r="E14486" s="5" t="str">
        <f>_xlfn.XLOOKUP(Orders[[#This Row],[user_id]],Users[user_id],Users[country])</f>
        <v>FR</v>
      </c>
      <c r="F14486" s="5" t="str">
        <f>_xlfn.XLOOKUP(Orders[[#This Row],[country_code]],Countries[country_code],Countries[country_name])</f>
        <v>France</v>
      </c>
      <c r="G14486" s="5">
        <f>_xlfn.XLOOKUP(Orders[[#This Row],[user_id]],Users[user_id],Users[is_referral])</f>
        <v>0</v>
      </c>
    </row>
    <row r="14487" spans="1:7">
      <c r="A14487" s="5">
        <v>2159604</v>
      </c>
      <c r="B14487" s="5">
        <v>11311</v>
      </c>
      <c r="C14487" s="6">
        <v>43205</v>
      </c>
      <c r="D14487" s="5">
        <v>22</v>
      </c>
      <c r="E14487" s="5" t="str">
        <f>_xlfn.XLOOKUP(Orders[[#This Row],[user_id]],Users[user_id],Users[country])</f>
        <v>IT</v>
      </c>
      <c r="F14487" s="5" t="str">
        <f>_xlfn.XLOOKUP(Orders[[#This Row],[country_code]],Countries[country_code],Countries[country_name])</f>
        <v>Italy</v>
      </c>
      <c r="G14487" s="5">
        <f>_xlfn.XLOOKUP(Orders[[#This Row],[user_id]],Users[user_id],Users[is_referral])</f>
        <v>1</v>
      </c>
    </row>
    <row r="14488" spans="1:7">
      <c r="A14488" s="5">
        <v>2159606</v>
      </c>
      <c r="B14488" s="5">
        <v>12008</v>
      </c>
      <c r="C14488" s="6">
        <v>43205</v>
      </c>
      <c r="D14488" s="5">
        <v>38</v>
      </c>
      <c r="E14488" s="5" t="str">
        <f>_xlfn.XLOOKUP(Orders[[#This Row],[user_id]],Users[user_id],Users[country])</f>
        <v>DE</v>
      </c>
      <c r="F14488" s="5" t="str">
        <f>_xlfn.XLOOKUP(Orders[[#This Row],[country_code]],Countries[country_code],Countries[country_name])</f>
        <v>Germany</v>
      </c>
      <c r="G14488" s="5">
        <f>_xlfn.XLOOKUP(Orders[[#This Row],[user_id]],Users[user_id],Users[is_referral])</f>
        <v>1</v>
      </c>
    </row>
    <row r="14489" spans="1:7">
      <c r="A14489" s="5">
        <v>2159610</v>
      </c>
      <c r="B14489" s="5">
        <v>19104</v>
      </c>
      <c r="C14489" s="6">
        <v>43205</v>
      </c>
      <c r="D14489" s="5">
        <v>50</v>
      </c>
      <c r="E14489" s="5" t="str">
        <f>_xlfn.XLOOKUP(Orders[[#This Row],[user_id]],Users[user_id],Users[country])</f>
        <v>ES</v>
      </c>
      <c r="F14489" s="5" t="str">
        <f>_xlfn.XLOOKUP(Orders[[#This Row],[country_code]],Countries[country_code],Countries[country_name])</f>
        <v>Spain</v>
      </c>
      <c r="G14489" s="5">
        <f>_xlfn.XLOOKUP(Orders[[#This Row],[user_id]],Users[user_id],Users[is_referral])</f>
        <v>1</v>
      </c>
    </row>
    <row r="14490" spans="1:7">
      <c r="A14490" s="5">
        <v>2159611</v>
      </c>
      <c r="B14490" s="5">
        <v>13572</v>
      </c>
      <c r="C14490" s="6">
        <v>43205</v>
      </c>
      <c r="D14490" s="5">
        <v>66</v>
      </c>
      <c r="E14490" s="5" t="str">
        <f>_xlfn.XLOOKUP(Orders[[#This Row],[user_id]],Users[user_id],Users[country])</f>
        <v>FR</v>
      </c>
      <c r="F14490" s="5" t="str">
        <f>_xlfn.XLOOKUP(Orders[[#This Row],[country_code]],Countries[country_code],Countries[country_name])</f>
        <v>France</v>
      </c>
      <c r="G14490" s="5">
        <f>_xlfn.XLOOKUP(Orders[[#This Row],[user_id]],Users[user_id],Users[is_referral])</f>
        <v>1</v>
      </c>
    </row>
    <row r="14491" spans="1:7">
      <c r="A14491" s="5">
        <v>2159612</v>
      </c>
      <c r="B14491" s="5">
        <v>13293</v>
      </c>
      <c r="C14491" s="6">
        <v>43205</v>
      </c>
      <c r="D14491" s="5">
        <v>37</v>
      </c>
      <c r="E14491" s="5" t="str">
        <f>_xlfn.XLOOKUP(Orders[[#This Row],[user_id]],Users[user_id],Users[country])</f>
        <v>FR</v>
      </c>
      <c r="F14491" s="5" t="str">
        <f>_xlfn.XLOOKUP(Orders[[#This Row],[country_code]],Countries[country_code],Countries[country_name])</f>
        <v>France</v>
      </c>
      <c r="G14491" s="5">
        <f>_xlfn.XLOOKUP(Orders[[#This Row],[user_id]],Users[user_id],Users[is_referral])</f>
        <v>0</v>
      </c>
    </row>
    <row r="14492" spans="1:7">
      <c r="A14492" s="5">
        <v>2159617</v>
      </c>
      <c r="B14492" s="5">
        <v>13344</v>
      </c>
      <c r="C14492" s="6">
        <v>43205</v>
      </c>
      <c r="D14492" s="5">
        <v>37</v>
      </c>
      <c r="E14492" s="5" t="str">
        <f>_xlfn.XLOOKUP(Orders[[#This Row],[user_id]],Users[user_id],Users[country])</f>
        <v>ES</v>
      </c>
      <c r="F14492" s="5" t="str">
        <f>_xlfn.XLOOKUP(Orders[[#This Row],[country_code]],Countries[country_code],Countries[country_name])</f>
        <v>Spain</v>
      </c>
      <c r="G14492" s="5">
        <f>_xlfn.XLOOKUP(Orders[[#This Row],[user_id]],Users[user_id],Users[is_referral])</f>
        <v>1</v>
      </c>
    </row>
    <row r="14493" spans="1:7">
      <c r="A14493" s="5">
        <v>2159618</v>
      </c>
      <c r="B14493" s="5">
        <v>9114</v>
      </c>
      <c r="C14493" s="6">
        <v>43205</v>
      </c>
      <c r="D14493" s="5">
        <v>12</v>
      </c>
      <c r="E14493" s="5" t="str">
        <f>_xlfn.XLOOKUP(Orders[[#This Row],[user_id]],Users[user_id],Users[country])</f>
        <v>IT</v>
      </c>
      <c r="F14493" s="5" t="str">
        <f>_xlfn.XLOOKUP(Orders[[#This Row],[country_code]],Countries[country_code],Countries[country_name])</f>
        <v>Italy</v>
      </c>
      <c r="G14493" s="5">
        <f>_xlfn.XLOOKUP(Orders[[#This Row],[user_id]],Users[user_id],Users[is_referral])</f>
        <v>1</v>
      </c>
    </row>
    <row r="14494" spans="1:7">
      <c r="A14494" s="5">
        <v>2159619</v>
      </c>
      <c r="B14494" s="5">
        <v>521</v>
      </c>
      <c r="C14494" s="6">
        <v>43205</v>
      </c>
      <c r="D14494" s="5">
        <v>50</v>
      </c>
      <c r="E14494" s="5" t="str">
        <f>_xlfn.XLOOKUP(Orders[[#This Row],[user_id]],Users[user_id],Users[country])</f>
        <v>ES</v>
      </c>
      <c r="F14494" s="5" t="str">
        <f>_xlfn.XLOOKUP(Orders[[#This Row],[country_code]],Countries[country_code],Countries[country_name])</f>
        <v>Spain</v>
      </c>
      <c r="G14494" s="5">
        <f>_xlfn.XLOOKUP(Orders[[#This Row],[user_id]],Users[user_id],Users[is_referral])</f>
        <v>0</v>
      </c>
    </row>
    <row r="14495" spans="1:7">
      <c r="A14495" s="5">
        <v>2159621</v>
      </c>
      <c r="B14495" s="5">
        <v>6717</v>
      </c>
      <c r="C14495" s="6">
        <v>43205</v>
      </c>
      <c r="D14495" s="5">
        <v>23</v>
      </c>
      <c r="E14495" s="5" t="str">
        <f>_xlfn.XLOOKUP(Orders[[#This Row],[user_id]],Users[user_id],Users[country])</f>
        <v>FR</v>
      </c>
      <c r="F14495" s="5" t="str">
        <f>_xlfn.XLOOKUP(Orders[[#This Row],[country_code]],Countries[country_code],Countries[country_name])</f>
        <v>France</v>
      </c>
      <c r="G14495" s="5">
        <f>_xlfn.XLOOKUP(Orders[[#This Row],[user_id]],Users[user_id],Users[is_referral])</f>
        <v>0</v>
      </c>
    </row>
    <row r="14496" spans="1:7">
      <c r="A14496" s="5">
        <v>2159623</v>
      </c>
      <c r="B14496" s="5">
        <v>19136</v>
      </c>
      <c r="C14496" s="6">
        <v>43205</v>
      </c>
      <c r="D14496" s="5">
        <v>42</v>
      </c>
      <c r="E14496" s="5" t="str">
        <f>_xlfn.XLOOKUP(Orders[[#This Row],[user_id]],Users[user_id],Users[country])</f>
        <v>ES</v>
      </c>
      <c r="F14496" s="5" t="str">
        <f>_xlfn.XLOOKUP(Orders[[#This Row],[country_code]],Countries[country_code],Countries[country_name])</f>
        <v>Spain</v>
      </c>
      <c r="G14496" s="5">
        <f>_xlfn.XLOOKUP(Orders[[#This Row],[user_id]],Users[user_id],Users[is_referral])</f>
        <v>1</v>
      </c>
    </row>
    <row r="14497" spans="1:7">
      <c r="A14497" s="5">
        <v>2159625</v>
      </c>
      <c r="B14497" s="5">
        <v>9055</v>
      </c>
      <c r="C14497" s="6">
        <v>43205</v>
      </c>
      <c r="D14497" s="5">
        <v>29</v>
      </c>
      <c r="E14497" s="5" t="str">
        <f>_xlfn.XLOOKUP(Orders[[#This Row],[user_id]],Users[user_id],Users[country])</f>
        <v>FR</v>
      </c>
      <c r="F14497" s="5" t="str">
        <f>_xlfn.XLOOKUP(Orders[[#This Row],[country_code]],Countries[country_code],Countries[country_name])</f>
        <v>France</v>
      </c>
      <c r="G14497" s="5">
        <f>_xlfn.XLOOKUP(Orders[[#This Row],[user_id]],Users[user_id],Users[is_referral])</f>
        <v>1</v>
      </c>
    </row>
    <row r="14498" spans="1:7">
      <c r="A14498" s="5">
        <v>2159628</v>
      </c>
      <c r="B14498" s="5">
        <v>5370</v>
      </c>
      <c r="C14498" s="6">
        <v>43205</v>
      </c>
      <c r="D14498" s="5">
        <v>43</v>
      </c>
      <c r="E14498" s="5" t="str">
        <f>_xlfn.XLOOKUP(Orders[[#This Row],[user_id]],Users[user_id],Users[country])</f>
        <v>IT</v>
      </c>
      <c r="F14498" s="5" t="str">
        <f>_xlfn.XLOOKUP(Orders[[#This Row],[country_code]],Countries[country_code],Countries[country_name])</f>
        <v>Italy</v>
      </c>
      <c r="G14498" s="5">
        <f>_xlfn.XLOOKUP(Orders[[#This Row],[user_id]],Users[user_id],Users[is_referral])</f>
        <v>1</v>
      </c>
    </row>
    <row r="14499" spans="1:7">
      <c r="A14499" s="5">
        <v>2159629</v>
      </c>
      <c r="B14499" s="5">
        <v>6780</v>
      </c>
      <c r="C14499" s="6">
        <v>43205</v>
      </c>
      <c r="D14499" s="5">
        <v>18</v>
      </c>
      <c r="E14499" s="5" t="str">
        <f>_xlfn.XLOOKUP(Orders[[#This Row],[user_id]],Users[user_id],Users[country])</f>
        <v>ES</v>
      </c>
      <c r="F14499" s="5" t="str">
        <f>_xlfn.XLOOKUP(Orders[[#This Row],[country_code]],Countries[country_code],Countries[country_name])</f>
        <v>Spain</v>
      </c>
      <c r="G14499" s="5">
        <f>_xlfn.XLOOKUP(Orders[[#This Row],[user_id]],Users[user_id],Users[is_referral])</f>
        <v>0</v>
      </c>
    </row>
    <row r="14500" spans="1:7">
      <c r="A14500" s="5">
        <v>2159631</v>
      </c>
      <c r="B14500" s="5">
        <v>10100</v>
      </c>
      <c r="C14500" s="6">
        <v>43205</v>
      </c>
      <c r="D14500" s="5">
        <v>49</v>
      </c>
      <c r="E14500" s="5" t="str">
        <f>_xlfn.XLOOKUP(Orders[[#This Row],[user_id]],Users[user_id],Users[country])</f>
        <v>IT</v>
      </c>
      <c r="F14500" s="5" t="str">
        <f>_xlfn.XLOOKUP(Orders[[#This Row],[country_code]],Countries[country_code],Countries[country_name])</f>
        <v>Italy</v>
      </c>
      <c r="G14500" s="5">
        <f>_xlfn.XLOOKUP(Orders[[#This Row],[user_id]],Users[user_id],Users[is_referral])</f>
        <v>1</v>
      </c>
    </row>
    <row r="14501" spans="1:7">
      <c r="A14501" s="5">
        <v>2159633</v>
      </c>
      <c r="B14501" s="5">
        <v>5263</v>
      </c>
      <c r="C14501" s="6">
        <v>43205</v>
      </c>
      <c r="D14501" s="5">
        <v>46</v>
      </c>
      <c r="E14501" s="5" t="str">
        <f>_xlfn.XLOOKUP(Orders[[#This Row],[user_id]],Users[user_id],Users[country])</f>
        <v>FR</v>
      </c>
      <c r="F14501" s="5" t="str">
        <f>_xlfn.XLOOKUP(Orders[[#This Row],[country_code]],Countries[country_code],Countries[country_name])</f>
        <v>France</v>
      </c>
      <c r="G14501" s="5">
        <f>_xlfn.XLOOKUP(Orders[[#This Row],[user_id]],Users[user_id],Users[is_referral])</f>
        <v>1</v>
      </c>
    </row>
    <row r="14502" spans="1:7">
      <c r="A14502" s="5">
        <v>2159634</v>
      </c>
      <c r="B14502" s="5">
        <v>7481</v>
      </c>
      <c r="C14502" s="6">
        <v>43205</v>
      </c>
      <c r="D14502" s="5">
        <v>81</v>
      </c>
      <c r="E14502" s="5" t="str">
        <f>_xlfn.XLOOKUP(Orders[[#This Row],[user_id]],Users[user_id],Users[country])</f>
        <v>IT</v>
      </c>
      <c r="F14502" s="5" t="str">
        <f>_xlfn.XLOOKUP(Orders[[#This Row],[country_code]],Countries[country_code],Countries[country_name])</f>
        <v>Italy</v>
      </c>
      <c r="G14502" s="5">
        <f>_xlfn.XLOOKUP(Orders[[#This Row],[user_id]],Users[user_id],Users[is_referral])</f>
        <v>0</v>
      </c>
    </row>
    <row r="14503" spans="1:7">
      <c r="A14503" s="5">
        <v>2159635</v>
      </c>
      <c r="B14503" s="5">
        <v>4948</v>
      </c>
      <c r="C14503" s="6">
        <v>43205</v>
      </c>
      <c r="D14503" s="5">
        <v>49</v>
      </c>
      <c r="E14503" s="5" t="str">
        <f>_xlfn.XLOOKUP(Orders[[#This Row],[user_id]],Users[user_id],Users[country])</f>
        <v>IT</v>
      </c>
      <c r="F14503" s="5" t="str">
        <f>_xlfn.XLOOKUP(Orders[[#This Row],[country_code]],Countries[country_code],Countries[country_name])</f>
        <v>Italy</v>
      </c>
      <c r="G14503" s="5">
        <f>_xlfn.XLOOKUP(Orders[[#This Row],[user_id]],Users[user_id],Users[is_referral])</f>
        <v>0</v>
      </c>
    </row>
    <row r="14504" spans="1:7">
      <c r="A14504" s="5">
        <v>2159637</v>
      </c>
      <c r="B14504" s="5">
        <v>13808</v>
      </c>
      <c r="C14504" s="6">
        <v>43205</v>
      </c>
      <c r="D14504" s="5">
        <v>52</v>
      </c>
      <c r="E14504" s="5" t="str">
        <f>_xlfn.XLOOKUP(Orders[[#This Row],[user_id]],Users[user_id],Users[country])</f>
        <v>IT</v>
      </c>
      <c r="F14504" s="5" t="str">
        <f>_xlfn.XLOOKUP(Orders[[#This Row],[country_code]],Countries[country_code],Countries[country_name])</f>
        <v>Italy</v>
      </c>
      <c r="G14504" s="5">
        <f>_xlfn.XLOOKUP(Orders[[#This Row],[user_id]],Users[user_id],Users[is_referral])</f>
        <v>0</v>
      </c>
    </row>
    <row r="14505" spans="1:7">
      <c r="A14505" s="5">
        <v>2159638</v>
      </c>
      <c r="B14505" s="5">
        <v>16215</v>
      </c>
      <c r="C14505" s="6">
        <v>43205</v>
      </c>
      <c r="D14505" s="5">
        <v>71</v>
      </c>
      <c r="E14505" s="5" t="str">
        <f>_xlfn.XLOOKUP(Orders[[#This Row],[user_id]],Users[user_id],Users[country])</f>
        <v>ES</v>
      </c>
      <c r="F14505" s="5" t="str">
        <f>_xlfn.XLOOKUP(Orders[[#This Row],[country_code]],Countries[country_code],Countries[country_name])</f>
        <v>Spain</v>
      </c>
      <c r="G14505" s="5">
        <f>_xlfn.XLOOKUP(Orders[[#This Row],[user_id]],Users[user_id],Users[is_referral])</f>
        <v>1</v>
      </c>
    </row>
    <row r="14506" spans="1:7">
      <c r="A14506" s="5">
        <v>2159639</v>
      </c>
      <c r="B14506" s="5">
        <v>18728</v>
      </c>
      <c r="C14506" s="6">
        <v>43205</v>
      </c>
      <c r="D14506" s="5">
        <v>30</v>
      </c>
      <c r="E14506" s="5" t="str">
        <f>_xlfn.XLOOKUP(Orders[[#This Row],[user_id]],Users[user_id],Users[country])</f>
        <v>IT</v>
      </c>
      <c r="F14506" s="5" t="str">
        <f>_xlfn.XLOOKUP(Orders[[#This Row],[country_code]],Countries[country_code],Countries[country_name])</f>
        <v>Italy</v>
      </c>
      <c r="G14506" s="5">
        <f>_xlfn.XLOOKUP(Orders[[#This Row],[user_id]],Users[user_id],Users[is_referral])</f>
        <v>1</v>
      </c>
    </row>
    <row r="14507" spans="1:7">
      <c r="A14507" s="5">
        <v>2159642</v>
      </c>
      <c r="B14507" s="5">
        <v>7622</v>
      </c>
      <c r="C14507" s="6">
        <v>43205</v>
      </c>
      <c r="D14507" s="5">
        <v>31</v>
      </c>
      <c r="E14507" s="5" t="str">
        <f>_xlfn.XLOOKUP(Orders[[#This Row],[user_id]],Users[user_id],Users[country])</f>
        <v>FR</v>
      </c>
      <c r="F14507" s="5" t="str">
        <f>_xlfn.XLOOKUP(Orders[[#This Row],[country_code]],Countries[country_code],Countries[country_name])</f>
        <v>France</v>
      </c>
      <c r="G14507" s="5">
        <f>_xlfn.XLOOKUP(Orders[[#This Row],[user_id]],Users[user_id],Users[is_referral])</f>
        <v>1</v>
      </c>
    </row>
    <row r="14508" spans="1:7">
      <c r="A14508" s="5">
        <v>2159643</v>
      </c>
      <c r="B14508" s="5">
        <v>9029</v>
      </c>
      <c r="C14508" s="6">
        <v>43205</v>
      </c>
      <c r="D14508" s="5">
        <v>42</v>
      </c>
      <c r="E14508" s="5" t="str">
        <f>_xlfn.XLOOKUP(Orders[[#This Row],[user_id]],Users[user_id],Users[country])</f>
        <v>FR</v>
      </c>
      <c r="F14508" s="5" t="str">
        <f>_xlfn.XLOOKUP(Orders[[#This Row],[country_code]],Countries[country_code],Countries[country_name])</f>
        <v>France</v>
      </c>
      <c r="G14508" s="5">
        <f>_xlfn.XLOOKUP(Orders[[#This Row],[user_id]],Users[user_id],Users[is_referral])</f>
        <v>1</v>
      </c>
    </row>
    <row r="14509" spans="1:7">
      <c r="A14509" s="5">
        <v>2159645</v>
      </c>
      <c r="B14509" s="5">
        <v>13934</v>
      </c>
      <c r="C14509" s="6">
        <v>43205</v>
      </c>
      <c r="D14509" s="5">
        <v>35</v>
      </c>
      <c r="E14509" s="5" t="str">
        <f>_xlfn.XLOOKUP(Orders[[#This Row],[user_id]],Users[user_id],Users[country])</f>
        <v>FR</v>
      </c>
      <c r="F14509" s="5" t="str">
        <f>_xlfn.XLOOKUP(Orders[[#This Row],[country_code]],Countries[country_code],Countries[country_name])</f>
        <v>France</v>
      </c>
      <c r="G14509" s="5">
        <f>_xlfn.XLOOKUP(Orders[[#This Row],[user_id]],Users[user_id],Users[is_referral])</f>
        <v>1</v>
      </c>
    </row>
    <row r="14510" spans="1:7">
      <c r="A14510" s="5">
        <v>2159646</v>
      </c>
      <c r="B14510" s="5">
        <v>15461</v>
      </c>
      <c r="C14510" s="6">
        <v>43205</v>
      </c>
      <c r="D14510" s="5">
        <v>11</v>
      </c>
      <c r="E14510" s="5" t="str">
        <f>_xlfn.XLOOKUP(Orders[[#This Row],[user_id]],Users[user_id],Users[country])</f>
        <v>IT</v>
      </c>
      <c r="F14510" s="5" t="str">
        <f>_xlfn.XLOOKUP(Orders[[#This Row],[country_code]],Countries[country_code],Countries[country_name])</f>
        <v>Italy</v>
      </c>
      <c r="G14510" s="5">
        <f>_xlfn.XLOOKUP(Orders[[#This Row],[user_id]],Users[user_id],Users[is_referral])</f>
        <v>1</v>
      </c>
    </row>
    <row r="14511" spans="1:7">
      <c r="A14511" s="5">
        <v>2159648</v>
      </c>
      <c r="B14511" s="5">
        <v>19782</v>
      </c>
      <c r="C14511" s="6">
        <v>43205</v>
      </c>
      <c r="D14511" s="5">
        <v>86</v>
      </c>
      <c r="E14511" s="5" t="str">
        <f>_xlfn.XLOOKUP(Orders[[#This Row],[user_id]],Users[user_id],Users[country])</f>
        <v>ES</v>
      </c>
      <c r="F14511" s="5" t="str">
        <f>_xlfn.XLOOKUP(Orders[[#This Row],[country_code]],Countries[country_code],Countries[country_name])</f>
        <v>Spain</v>
      </c>
      <c r="G14511" s="5">
        <f>_xlfn.XLOOKUP(Orders[[#This Row],[user_id]],Users[user_id],Users[is_referral])</f>
        <v>1</v>
      </c>
    </row>
    <row r="14512" spans="1:7">
      <c r="A14512" s="5">
        <v>2159649</v>
      </c>
      <c r="B14512" s="5">
        <v>6611</v>
      </c>
      <c r="C14512" s="6">
        <v>43205</v>
      </c>
      <c r="D14512" s="5">
        <v>51</v>
      </c>
      <c r="E14512" s="5" t="str">
        <f>_xlfn.XLOOKUP(Orders[[#This Row],[user_id]],Users[user_id],Users[country])</f>
        <v>IT</v>
      </c>
      <c r="F14512" s="5" t="str">
        <f>_xlfn.XLOOKUP(Orders[[#This Row],[country_code]],Countries[country_code],Countries[country_name])</f>
        <v>Italy</v>
      </c>
      <c r="G14512" s="5">
        <f>_xlfn.XLOOKUP(Orders[[#This Row],[user_id]],Users[user_id],Users[is_referral])</f>
        <v>0</v>
      </c>
    </row>
    <row r="14513" spans="1:7">
      <c r="A14513" s="5">
        <v>2159651</v>
      </c>
      <c r="B14513" s="5">
        <v>16366</v>
      </c>
      <c r="C14513" s="6">
        <v>43205</v>
      </c>
      <c r="D14513" s="5">
        <v>70</v>
      </c>
      <c r="E14513" s="5" t="str">
        <f>_xlfn.XLOOKUP(Orders[[#This Row],[user_id]],Users[user_id],Users[country])</f>
        <v>FR</v>
      </c>
      <c r="F14513" s="5" t="str">
        <f>_xlfn.XLOOKUP(Orders[[#This Row],[country_code]],Countries[country_code],Countries[country_name])</f>
        <v>France</v>
      </c>
      <c r="G14513" s="5">
        <f>_xlfn.XLOOKUP(Orders[[#This Row],[user_id]],Users[user_id],Users[is_referral])</f>
        <v>1</v>
      </c>
    </row>
    <row r="14514" spans="1:7">
      <c r="A14514" s="5">
        <v>2159652</v>
      </c>
      <c r="B14514" s="5">
        <v>14139</v>
      </c>
      <c r="C14514" s="6">
        <v>43205</v>
      </c>
      <c r="D14514" s="5">
        <v>65</v>
      </c>
      <c r="E14514" s="5" t="str">
        <f>_xlfn.XLOOKUP(Orders[[#This Row],[user_id]],Users[user_id],Users[country])</f>
        <v>IT</v>
      </c>
      <c r="F14514" s="5" t="str">
        <f>_xlfn.XLOOKUP(Orders[[#This Row],[country_code]],Countries[country_code],Countries[country_name])</f>
        <v>Italy</v>
      </c>
      <c r="G14514" s="5">
        <f>_xlfn.XLOOKUP(Orders[[#This Row],[user_id]],Users[user_id],Users[is_referral])</f>
        <v>1</v>
      </c>
    </row>
    <row r="14515" spans="1:7">
      <c r="A14515" s="5">
        <v>2159653</v>
      </c>
      <c r="B14515" s="5">
        <v>10943</v>
      </c>
      <c r="C14515" s="6">
        <v>43205</v>
      </c>
      <c r="D14515" s="5">
        <v>36</v>
      </c>
      <c r="E14515" s="5" t="str">
        <f>_xlfn.XLOOKUP(Orders[[#This Row],[user_id]],Users[user_id],Users[country])</f>
        <v>FR</v>
      </c>
      <c r="F14515" s="5" t="str">
        <f>_xlfn.XLOOKUP(Orders[[#This Row],[country_code]],Countries[country_code],Countries[country_name])</f>
        <v>France</v>
      </c>
      <c r="G14515" s="5">
        <f>_xlfn.XLOOKUP(Orders[[#This Row],[user_id]],Users[user_id],Users[is_referral])</f>
        <v>1</v>
      </c>
    </row>
    <row r="14516" spans="1:7">
      <c r="A14516" s="5">
        <v>2159658</v>
      </c>
      <c r="B14516" s="5">
        <v>13840</v>
      </c>
      <c r="C14516" s="6">
        <v>43205</v>
      </c>
      <c r="D14516" s="5">
        <v>52</v>
      </c>
      <c r="E14516" s="5" t="str">
        <f>_xlfn.XLOOKUP(Orders[[#This Row],[user_id]],Users[user_id],Users[country])</f>
        <v>DE</v>
      </c>
      <c r="F14516" s="5" t="str">
        <f>_xlfn.XLOOKUP(Orders[[#This Row],[country_code]],Countries[country_code],Countries[country_name])</f>
        <v>Germany</v>
      </c>
      <c r="G14516" s="5">
        <f>_xlfn.XLOOKUP(Orders[[#This Row],[user_id]],Users[user_id],Users[is_referral])</f>
        <v>1</v>
      </c>
    </row>
    <row r="14517" spans="1:7">
      <c r="A14517" s="5">
        <v>2159660</v>
      </c>
      <c r="B14517" s="5">
        <v>4991</v>
      </c>
      <c r="C14517" s="6">
        <v>43205</v>
      </c>
      <c r="D14517" s="5">
        <v>60</v>
      </c>
      <c r="E14517" s="5" t="str">
        <f>_xlfn.XLOOKUP(Orders[[#This Row],[user_id]],Users[user_id],Users[country])</f>
        <v>DE</v>
      </c>
      <c r="F14517" s="5" t="str">
        <f>_xlfn.XLOOKUP(Orders[[#This Row],[country_code]],Countries[country_code],Countries[country_name])</f>
        <v>Germany</v>
      </c>
      <c r="G14517" s="5">
        <f>_xlfn.XLOOKUP(Orders[[#This Row],[user_id]],Users[user_id],Users[is_referral])</f>
        <v>0</v>
      </c>
    </row>
    <row r="14518" spans="1:7">
      <c r="A14518" s="5">
        <v>2159661</v>
      </c>
      <c r="B14518" s="5">
        <v>13195</v>
      </c>
      <c r="C14518" s="6">
        <v>43205</v>
      </c>
      <c r="D14518" s="5">
        <v>86</v>
      </c>
      <c r="E14518" s="5" t="str">
        <f>_xlfn.XLOOKUP(Orders[[#This Row],[user_id]],Users[user_id],Users[country])</f>
        <v>DE</v>
      </c>
      <c r="F14518" s="5" t="str">
        <f>_xlfn.XLOOKUP(Orders[[#This Row],[country_code]],Countries[country_code],Countries[country_name])</f>
        <v>Germany</v>
      </c>
      <c r="G14518" s="5">
        <f>_xlfn.XLOOKUP(Orders[[#This Row],[user_id]],Users[user_id],Users[is_referral])</f>
        <v>1</v>
      </c>
    </row>
    <row r="14519" spans="1:7">
      <c r="A14519" s="5">
        <v>2159664</v>
      </c>
      <c r="B14519" s="5">
        <v>15496</v>
      </c>
      <c r="C14519" s="6">
        <v>43205</v>
      </c>
      <c r="D14519" s="5">
        <v>32</v>
      </c>
      <c r="E14519" s="5" t="str">
        <f>_xlfn.XLOOKUP(Orders[[#This Row],[user_id]],Users[user_id],Users[country])</f>
        <v>FR</v>
      </c>
      <c r="F14519" s="5" t="str">
        <f>_xlfn.XLOOKUP(Orders[[#This Row],[country_code]],Countries[country_code],Countries[country_name])</f>
        <v>France</v>
      </c>
      <c r="G14519" s="5">
        <f>_xlfn.XLOOKUP(Orders[[#This Row],[user_id]],Users[user_id],Users[is_referral])</f>
        <v>1</v>
      </c>
    </row>
    <row r="14520" spans="1:7">
      <c r="A14520" s="5">
        <v>2159665</v>
      </c>
      <c r="B14520" s="5">
        <v>9297</v>
      </c>
      <c r="C14520" s="6">
        <v>43205</v>
      </c>
      <c r="D14520" s="5">
        <v>28</v>
      </c>
      <c r="E14520" s="5" t="str">
        <f>_xlfn.XLOOKUP(Orders[[#This Row],[user_id]],Users[user_id],Users[country])</f>
        <v>FR</v>
      </c>
      <c r="F14520" s="5" t="str">
        <f>_xlfn.XLOOKUP(Orders[[#This Row],[country_code]],Countries[country_code],Countries[country_name])</f>
        <v>France</v>
      </c>
      <c r="G14520" s="5">
        <f>_xlfn.XLOOKUP(Orders[[#This Row],[user_id]],Users[user_id],Users[is_referral])</f>
        <v>1</v>
      </c>
    </row>
    <row r="14521" spans="1:7">
      <c r="A14521" s="5">
        <v>2159668</v>
      </c>
      <c r="B14521" s="5">
        <v>13534</v>
      </c>
      <c r="C14521" s="6">
        <v>43205</v>
      </c>
      <c r="D14521" s="5">
        <v>116</v>
      </c>
      <c r="E14521" s="5" t="str">
        <f>_xlfn.XLOOKUP(Orders[[#This Row],[user_id]],Users[user_id],Users[country])</f>
        <v>FR</v>
      </c>
      <c r="F14521" s="5" t="str">
        <f>_xlfn.XLOOKUP(Orders[[#This Row],[country_code]],Countries[country_code],Countries[country_name])</f>
        <v>France</v>
      </c>
      <c r="G14521" s="5">
        <f>_xlfn.XLOOKUP(Orders[[#This Row],[user_id]],Users[user_id],Users[is_referral])</f>
        <v>1</v>
      </c>
    </row>
    <row r="14522" spans="1:7">
      <c r="A14522" s="5">
        <v>2159671</v>
      </c>
      <c r="B14522" s="5">
        <v>5435</v>
      </c>
      <c r="C14522" s="6">
        <v>43205</v>
      </c>
      <c r="D14522" s="5">
        <v>44</v>
      </c>
      <c r="E14522" s="5" t="str">
        <f>_xlfn.XLOOKUP(Orders[[#This Row],[user_id]],Users[user_id],Users[country])</f>
        <v>ES</v>
      </c>
      <c r="F14522" s="5" t="str">
        <f>_xlfn.XLOOKUP(Orders[[#This Row],[country_code]],Countries[country_code],Countries[country_name])</f>
        <v>Spain</v>
      </c>
      <c r="G14522" s="5">
        <f>_xlfn.XLOOKUP(Orders[[#This Row],[user_id]],Users[user_id],Users[is_referral])</f>
        <v>1</v>
      </c>
    </row>
    <row r="14523" spans="1:7">
      <c r="A14523" s="5">
        <v>2159673</v>
      </c>
      <c r="B14523" s="5">
        <v>18325</v>
      </c>
      <c r="C14523" s="6">
        <v>43205</v>
      </c>
      <c r="D14523" s="5">
        <v>61</v>
      </c>
      <c r="E14523" s="5" t="str">
        <f>_xlfn.XLOOKUP(Orders[[#This Row],[user_id]],Users[user_id],Users[country])</f>
        <v>DE</v>
      </c>
      <c r="F14523" s="5" t="str">
        <f>_xlfn.XLOOKUP(Orders[[#This Row],[country_code]],Countries[country_code],Countries[country_name])</f>
        <v>Germany</v>
      </c>
      <c r="G14523" s="5">
        <f>_xlfn.XLOOKUP(Orders[[#This Row],[user_id]],Users[user_id],Users[is_referral])</f>
        <v>1</v>
      </c>
    </row>
    <row r="14524" spans="1:7">
      <c r="A14524" s="5">
        <v>2159675</v>
      </c>
      <c r="B14524" s="5">
        <v>8333</v>
      </c>
      <c r="C14524" s="6">
        <v>43205</v>
      </c>
      <c r="D14524" s="5">
        <v>75</v>
      </c>
      <c r="E14524" s="5" t="str">
        <f>_xlfn.XLOOKUP(Orders[[#This Row],[user_id]],Users[user_id],Users[country])</f>
        <v>DE</v>
      </c>
      <c r="F14524" s="5" t="str">
        <f>_xlfn.XLOOKUP(Orders[[#This Row],[country_code]],Countries[country_code],Countries[country_name])</f>
        <v>Germany</v>
      </c>
      <c r="G14524" s="5">
        <f>_xlfn.XLOOKUP(Orders[[#This Row],[user_id]],Users[user_id],Users[is_referral])</f>
        <v>1</v>
      </c>
    </row>
    <row r="14525" spans="1:7">
      <c r="A14525" s="5">
        <v>2159677</v>
      </c>
      <c r="B14525" s="5">
        <v>2541</v>
      </c>
      <c r="C14525" s="6">
        <v>43205</v>
      </c>
      <c r="D14525" s="5">
        <v>29</v>
      </c>
      <c r="E14525" s="5" t="str">
        <f>_xlfn.XLOOKUP(Orders[[#This Row],[user_id]],Users[user_id],Users[country])</f>
        <v>FR</v>
      </c>
      <c r="F14525" s="5" t="str">
        <f>_xlfn.XLOOKUP(Orders[[#This Row],[country_code]],Countries[country_code],Countries[country_name])</f>
        <v>France</v>
      </c>
      <c r="G14525" s="5">
        <f>_xlfn.XLOOKUP(Orders[[#This Row],[user_id]],Users[user_id],Users[is_referral])</f>
        <v>0</v>
      </c>
    </row>
    <row r="14526" spans="1:7">
      <c r="A14526" s="5">
        <v>2159680</v>
      </c>
      <c r="B14526" s="5">
        <v>8176</v>
      </c>
      <c r="C14526" s="6">
        <v>43205</v>
      </c>
      <c r="D14526" s="5">
        <v>40</v>
      </c>
      <c r="E14526" s="5" t="str">
        <f>_xlfn.XLOOKUP(Orders[[#This Row],[user_id]],Users[user_id],Users[country])</f>
        <v>FR</v>
      </c>
      <c r="F14526" s="5" t="str">
        <f>_xlfn.XLOOKUP(Orders[[#This Row],[country_code]],Countries[country_code],Countries[country_name])</f>
        <v>France</v>
      </c>
      <c r="G14526" s="5">
        <f>_xlfn.XLOOKUP(Orders[[#This Row],[user_id]],Users[user_id],Users[is_referral])</f>
        <v>1</v>
      </c>
    </row>
    <row r="14527" spans="1:7">
      <c r="A14527" s="5">
        <v>2159684</v>
      </c>
      <c r="B14527" s="5">
        <v>5074</v>
      </c>
      <c r="C14527" s="6">
        <v>43205</v>
      </c>
      <c r="D14527" s="5">
        <v>98</v>
      </c>
      <c r="E14527" s="5" t="str">
        <f>_xlfn.XLOOKUP(Orders[[#This Row],[user_id]],Users[user_id],Users[country])</f>
        <v>IT</v>
      </c>
      <c r="F14527" s="5" t="str">
        <f>_xlfn.XLOOKUP(Orders[[#This Row],[country_code]],Countries[country_code],Countries[country_name])</f>
        <v>Italy</v>
      </c>
      <c r="G14527" s="5">
        <f>_xlfn.XLOOKUP(Orders[[#This Row],[user_id]],Users[user_id],Users[is_referral])</f>
        <v>1</v>
      </c>
    </row>
    <row r="14528" spans="1:7">
      <c r="A14528" s="5">
        <v>2159685</v>
      </c>
      <c r="B14528" s="5">
        <v>3054</v>
      </c>
      <c r="C14528" s="6">
        <v>43205</v>
      </c>
      <c r="D14528" s="5">
        <v>61</v>
      </c>
      <c r="E14528" s="5" t="str">
        <f>_xlfn.XLOOKUP(Orders[[#This Row],[user_id]],Users[user_id],Users[country])</f>
        <v>ES</v>
      </c>
      <c r="F14528" s="5" t="str">
        <f>_xlfn.XLOOKUP(Orders[[#This Row],[country_code]],Countries[country_code],Countries[country_name])</f>
        <v>Spain</v>
      </c>
      <c r="G14528" s="5">
        <f>_xlfn.XLOOKUP(Orders[[#This Row],[user_id]],Users[user_id],Users[is_referral])</f>
        <v>0</v>
      </c>
    </row>
    <row r="14529" spans="1:7">
      <c r="A14529" s="5">
        <v>2159687</v>
      </c>
      <c r="B14529" s="5">
        <v>9416</v>
      </c>
      <c r="C14529" s="6">
        <v>43205</v>
      </c>
      <c r="D14529" s="5">
        <v>44</v>
      </c>
      <c r="E14529" s="5" t="str">
        <f>_xlfn.XLOOKUP(Orders[[#This Row],[user_id]],Users[user_id],Users[country])</f>
        <v>DE</v>
      </c>
      <c r="F14529" s="5" t="str">
        <f>_xlfn.XLOOKUP(Orders[[#This Row],[country_code]],Countries[country_code],Countries[country_name])</f>
        <v>Germany</v>
      </c>
      <c r="G14529" s="5">
        <f>_xlfn.XLOOKUP(Orders[[#This Row],[user_id]],Users[user_id],Users[is_referral])</f>
        <v>1</v>
      </c>
    </row>
    <row r="14530" spans="1:7">
      <c r="A14530" s="5">
        <v>2159688</v>
      </c>
      <c r="B14530" s="5">
        <v>15910</v>
      </c>
      <c r="C14530" s="6">
        <v>43205</v>
      </c>
      <c r="D14530" s="5">
        <v>76</v>
      </c>
      <c r="E14530" s="5" t="str">
        <f>_xlfn.XLOOKUP(Orders[[#This Row],[user_id]],Users[user_id],Users[country])</f>
        <v>FR</v>
      </c>
      <c r="F14530" s="5" t="str">
        <f>_xlfn.XLOOKUP(Orders[[#This Row],[country_code]],Countries[country_code],Countries[country_name])</f>
        <v>France</v>
      </c>
      <c r="G14530" s="5">
        <f>_xlfn.XLOOKUP(Orders[[#This Row],[user_id]],Users[user_id],Users[is_referral])</f>
        <v>1</v>
      </c>
    </row>
    <row r="14531" spans="1:7">
      <c r="A14531" s="5">
        <v>2159690</v>
      </c>
      <c r="B14531" s="5">
        <v>571</v>
      </c>
      <c r="C14531" s="6">
        <v>43205</v>
      </c>
      <c r="D14531" s="5">
        <v>48</v>
      </c>
      <c r="E14531" s="5" t="str">
        <f>_xlfn.XLOOKUP(Orders[[#This Row],[user_id]],Users[user_id],Users[country])</f>
        <v>FR</v>
      </c>
      <c r="F14531" s="5" t="str">
        <f>_xlfn.XLOOKUP(Orders[[#This Row],[country_code]],Countries[country_code],Countries[country_name])</f>
        <v>France</v>
      </c>
      <c r="G14531" s="5">
        <f>_xlfn.XLOOKUP(Orders[[#This Row],[user_id]],Users[user_id],Users[is_referral])</f>
        <v>0</v>
      </c>
    </row>
    <row r="14532" spans="1:7">
      <c r="A14532" s="5">
        <v>2159692</v>
      </c>
      <c r="B14532" s="5">
        <v>19723</v>
      </c>
      <c r="C14532" s="6">
        <v>43205</v>
      </c>
      <c r="D14532" s="5">
        <v>73</v>
      </c>
      <c r="E14532" s="5" t="str">
        <f>_xlfn.XLOOKUP(Orders[[#This Row],[user_id]],Users[user_id],Users[country])</f>
        <v>IT</v>
      </c>
      <c r="F14532" s="5" t="str">
        <f>_xlfn.XLOOKUP(Orders[[#This Row],[country_code]],Countries[country_code],Countries[country_name])</f>
        <v>Italy</v>
      </c>
      <c r="G14532" s="5">
        <f>_xlfn.XLOOKUP(Orders[[#This Row],[user_id]],Users[user_id],Users[is_referral])</f>
        <v>1</v>
      </c>
    </row>
    <row r="14533" spans="1:7">
      <c r="A14533" s="5">
        <v>2159694</v>
      </c>
      <c r="B14533" s="5">
        <v>5768</v>
      </c>
      <c r="C14533" s="6">
        <v>43205</v>
      </c>
      <c r="D14533" s="5">
        <v>32</v>
      </c>
      <c r="E14533" s="5" t="str">
        <f>_xlfn.XLOOKUP(Orders[[#This Row],[user_id]],Users[user_id],Users[country])</f>
        <v>IT</v>
      </c>
      <c r="F14533" s="5" t="str">
        <f>_xlfn.XLOOKUP(Orders[[#This Row],[country_code]],Countries[country_code],Countries[country_name])</f>
        <v>Italy</v>
      </c>
      <c r="G14533" s="5">
        <f>_xlfn.XLOOKUP(Orders[[#This Row],[user_id]],Users[user_id],Users[is_referral])</f>
        <v>1</v>
      </c>
    </row>
    <row r="14534" spans="1:7">
      <c r="A14534" s="5">
        <v>2159695</v>
      </c>
      <c r="B14534" s="5">
        <v>2819</v>
      </c>
      <c r="C14534" s="6">
        <v>43205</v>
      </c>
      <c r="D14534" s="5">
        <v>36</v>
      </c>
      <c r="E14534" s="5" t="str">
        <f>_xlfn.XLOOKUP(Orders[[#This Row],[user_id]],Users[user_id],Users[country])</f>
        <v>IT</v>
      </c>
      <c r="F14534" s="5" t="str">
        <f>_xlfn.XLOOKUP(Orders[[#This Row],[country_code]],Countries[country_code],Countries[country_name])</f>
        <v>Italy</v>
      </c>
      <c r="G14534" s="5">
        <f>_xlfn.XLOOKUP(Orders[[#This Row],[user_id]],Users[user_id],Users[is_referral])</f>
        <v>0</v>
      </c>
    </row>
    <row r="14535" spans="1:7">
      <c r="A14535" s="5">
        <v>2159696</v>
      </c>
      <c r="B14535" s="5">
        <v>11587</v>
      </c>
      <c r="C14535" s="6">
        <v>43205</v>
      </c>
      <c r="D14535" s="5">
        <v>65</v>
      </c>
      <c r="E14535" s="5" t="str">
        <f>_xlfn.XLOOKUP(Orders[[#This Row],[user_id]],Users[user_id],Users[country])</f>
        <v>DE</v>
      </c>
      <c r="F14535" s="5" t="str">
        <f>_xlfn.XLOOKUP(Orders[[#This Row],[country_code]],Countries[country_code],Countries[country_name])</f>
        <v>Germany</v>
      </c>
      <c r="G14535" s="5">
        <f>_xlfn.XLOOKUP(Orders[[#This Row],[user_id]],Users[user_id],Users[is_referral])</f>
        <v>1</v>
      </c>
    </row>
    <row r="14536" spans="1:7">
      <c r="A14536" s="5">
        <v>2159701</v>
      </c>
      <c r="B14536" s="5">
        <v>15062</v>
      </c>
      <c r="C14536" s="6">
        <v>43205</v>
      </c>
      <c r="D14536" s="5">
        <v>15</v>
      </c>
      <c r="E14536" s="5" t="str">
        <f>_xlfn.XLOOKUP(Orders[[#This Row],[user_id]],Users[user_id],Users[country])</f>
        <v>IT</v>
      </c>
      <c r="F14536" s="5" t="str">
        <f>_xlfn.XLOOKUP(Orders[[#This Row],[country_code]],Countries[country_code],Countries[country_name])</f>
        <v>Italy</v>
      </c>
      <c r="G14536" s="5">
        <f>_xlfn.XLOOKUP(Orders[[#This Row],[user_id]],Users[user_id],Users[is_referral])</f>
        <v>1</v>
      </c>
    </row>
    <row r="14537" spans="1:7">
      <c r="A14537" s="5">
        <v>2159702</v>
      </c>
      <c r="B14537" s="5">
        <v>15978</v>
      </c>
      <c r="C14537" s="6">
        <v>43205</v>
      </c>
      <c r="D14537" s="5">
        <v>50</v>
      </c>
      <c r="E14537" s="5" t="str">
        <f>_xlfn.XLOOKUP(Orders[[#This Row],[user_id]],Users[user_id],Users[country])</f>
        <v>DE</v>
      </c>
      <c r="F14537" s="5" t="str">
        <f>_xlfn.XLOOKUP(Orders[[#This Row],[country_code]],Countries[country_code],Countries[country_name])</f>
        <v>Germany</v>
      </c>
      <c r="G14537" s="5">
        <f>_xlfn.XLOOKUP(Orders[[#This Row],[user_id]],Users[user_id],Users[is_referral])</f>
        <v>1</v>
      </c>
    </row>
    <row r="14538" spans="1:7">
      <c r="A14538" s="5">
        <v>2159703</v>
      </c>
      <c r="B14538" s="5">
        <v>17704</v>
      </c>
      <c r="C14538" s="6">
        <v>43205</v>
      </c>
      <c r="D14538" s="5">
        <v>32</v>
      </c>
      <c r="E14538" s="5" t="str">
        <f>_xlfn.XLOOKUP(Orders[[#This Row],[user_id]],Users[user_id],Users[country])</f>
        <v>DE</v>
      </c>
      <c r="F14538" s="5" t="str">
        <f>_xlfn.XLOOKUP(Orders[[#This Row],[country_code]],Countries[country_code],Countries[country_name])</f>
        <v>Germany</v>
      </c>
      <c r="G14538" s="5">
        <f>_xlfn.XLOOKUP(Orders[[#This Row],[user_id]],Users[user_id],Users[is_referral])</f>
        <v>1</v>
      </c>
    </row>
    <row r="14539" spans="1:7">
      <c r="A14539" s="5">
        <v>2159705</v>
      </c>
      <c r="B14539" s="5">
        <v>4338</v>
      </c>
      <c r="C14539" s="6">
        <v>43205</v>
      </c>
      <c r="D14539" s="5">
        <v>28</v>
      </c>
      <c r="E14539" s="5" t="str">
        <f>_xlfn.XLOOKUP(Orders[[#This Row],[user_id]],Users[user_id],Users[country])</f>
        <v>ES</v>
      </c>
      <c r="F14539" s="5" t="str">
        <f>_xlfn.XLOOKUP(Orders[[#This Row],[country_code]],Countries[country_code],Countries[country_name])</f>
        <v>Spain</v>
      </c>
      <c r="G14539" s="5">
        <f>_xlfn.XLOOKUP(Orders[[#This Row],[user_id]],Users[user_id],Users[is_referral])</f>
        <v>0</v>
      </c>
    </row>
    <row r="14540" spans="1:7">
      <c r="A14540" s="5">
        <v>2159708</v>
      </c>
      <c r="B14540" s="5">
        <v>14369</v>
      </c>
      <c r="C14540" s="6">
        <v>43205</v>
      </c>
      <c r="D14540" s="5">
        <v>38</v>
      </c>
      <c r="E14540" s="5" t="str">
        <f>_xlfn.XLOOKUP(Orders[[#This Row],[user_id]],Users[user_id],Users[country])</f>
        <v>FR</v>
      </c>
      <c r="F14540" s="5" t="str">
        <f>_xlfn.XLOOKUP(Orders[[#This Row],[country_code]],Countries[country_code],Countries[country_name])</f>
        <v>France</v>
      </c>
      <c r="G14540" s="5">
        <f>_xlfn.XLOOKUP(Orders[[#This Row],[user_id]],Users[user_id],Users[is_referral])</f>
        <v>1</v>
      </c>
    </row>
    <row r="14541" spans="1:7">
      <c r="A14541" s="5">
        <v>2159709</v>
      </c>
      <c r="B14541" s="5">
        <v>13549</v>
      </c>
      <c r="C14541" s="6">
        <v>43205</v>
      </c>
      <c r="D14541" s="5">
        <v>23</v>
      </c>
      <c r="E14541" s="5" t="str">
        <f>_xlfn.XLOOKUP(Orders[[#This Row],[user_id]],Users[user_id],Users[country])</f>
        <v>ES</v>
      </c>
      <c r="F14541" s="5" t="str">
        <f>_xlfn.XLOOKUP(Orders[[#This Row],[country_code]],Countries[country_code],Countries[country_name])</f>
        <v>Spain</v>
      </c>
      <c r="G14541" s="5">
        <f>_xlfn.XLOOKUP(Orders[[#This Row],[user_id]],Users[user_id],Users[is_referral])</f>
        <v>1</v>
      </c>
    </row>
    <row r="14542" spans="1:7">
      <c r="A14542" s="5">
        <v>2159710</v>
      </c>
      <c r="B14542" s="5">
        <v>12732</v>
      </c>
      <c r="C14542" s="6">
        <v>43205</v>
      </c>
      <c r="D14542" s="5">
        <v>34</v>
      </c>
      <c r="E14542" s="5" t="str">
        <f>_xlfn.XLOOKUP(Orders[[#This Row],[user_id]],Users[user_id],Users[country])</f>
        <v>FR</v>
      </c>
      <c r="F14542" s="5" t="str">
        <f>_xlfn.XLOOKUP(Orders[[#This Row],[country_code]],Countries[country_code],Countries[country_name])</f>
        <v>France</v>
      </c>
      <c r="G14542" s="5">
        <f>_xlfn.XLOOKUP(Orders[[#This Row],[user_id]],Users[user_id],Users[is_referral])</f>
        <v>1</v>
      </c>
    </row>
    <row r="14543" spans="1:7">
      <c r="A14543" s="5">
        <v>2159711</v>
      </c>
      <c r="B14543" s="5">
        <v>17575</v>
      </c>
      <c r="C14543" s="6">
        <v>43205</v>
      </c>
      <c r="D14543" s="5">
        <v>49</v>
      </c>
      <c r="E14543" s="5" t="str">
        <f>_xlfn.XLOOKUP(Orders[[#This Row],[user_id]],Users[user_id],Users[country])</f>
        <v>FR</v>
      </c>
      <c r="F14543" s="5" t="str">
        <f>_xlfn.XLOOKUP(Orders[[#This Row],[country_code]],Countries[country_code],Countries[country_name])</f>
        <v>France</v>
      </c>
      <c r="G14543" s="5">
        <f>_xlfn.XLOOKUP(Orders[[#This Row],[user_id]],Users[user_id],Users[is_referral])</f>
        <v>1</v>
      </c>
    </row>
    <row r="14544" spans="1:7">
      <c r="A14544" s="5">
        <v>2159712</v>
      </c>
      <c r="B14544" s="5">
        <v>7304</v>
      </c>
      <c r="C14544" s="6">
        <v>43205</v>
      </c>
      <c r="D14544" s="5">
        <v>57</v>
      </c>
      <c r="E14544" s="5" t="str">
        <f>_xlfn.XLOOKUP(Orders[[#This Row],[user_id]],Users[user_id],Users[country])</f>
        <v>ES</v>
      </c>
      <c r="F14544" s="5" t="str">
        <f>_xlfn.XLOOKUP(Orders[[#This Row],[country_code]],Countries[country_code],Countries[country_name])</f>
        <v>Spain</v>
      </c>
      <c r="G14544" s="5">
        <f>_xlfn.XLOOKUP(Orders[[#This Row],[user_id]],Users[user_id],Users[is_referral])</f>
        <v>1</v>
      </c>
    </row>
    <row r="14545" spans="1:7">
      <c r="A14545" s="5">
        <v>2159715</v>
      </c>
      <c r="B14545" s="5">
        <v>15040</v>
      </c>
      <c r="C14545" s="6">
        <v>43205</v>
      </c>
      <c r="D14545" s="5">
        <v>16</v>
      </c>
      <c r="E14545" s="5" t="str">
        <f>_xlfn.XLOOKUP(Orders[[#This Row],[user_id]],Users[user_id],Users[country])</f>
        <v>FR</v>
      </c>
      <c r="F14545" s="5" t="str">
        <f>_xlfn.XLOOKUP(Orders[[#This Row],[country_code]],Countries[country_code],Countries[country_name])</f>
        <v>France</v>
      </c>
      <c r="G14545" s="5">
        <f>_xlfn.XLOOKUP(Orders[[#This Row],[user_id]],Users[user_id],Users[is_referral])</f>
        <v>1</v>
      </c>
    </row>
    <row r="14546" spans="1:7">
      <c r="A14546" s="5">
        <v>2159716</v>
      </c>
      <c r="B14546" s="5">
        <v>1197</v>
      </c>
      <c r="C14546" s="6">
        <v>43205</v>
      </c>
      <c r="D14546" s="5">
        <v>36</v>
      </c>
      <c r="E14546" s="5" t="str">
        <f>_xlfn.XLOOKUP(Orders[[#This Row],[user_id]],Users[user_id],Users[country])</f>
        <v>IT</v>
      </c>
      <c r="F14546" s="5" t="str">
        <f>_xlfn.XLOOKUP(Orders[[#This Row],[country_code]],Countries[country_code],Countries[country_name])</f>
        <v>Italy</v>
      </c>
      <c r="G14546" s="5">
        <f>_xlfn.XLOOKUP(Orders[[#This Row],[user_id]],Users[user_id],Users[is_referral])</f>
        <v>0</v>
      </c>
    </row>
    <row r="14547" spans="1:7">
      <c r="A14547" s="5">
        <v>2159717</v>
      </c>
      <c r="B14547" s="5">
        <v>3366</v>
      </c>
      <c r="C14547" s="6">
        <v>43205</v>
      </c>
      <c r="D14547" s="5">
        <v>36</v>
      </c>
      <c r="E14547" s="5" t="str">
        <f>_xlfn.XLOOKUP(Orders[[#This Row],[user_id]],Users[user_id],Users[country])</f>
        <v>ES</v>
      </c>
      <c r="F14547" s="5" t="str">
        <f>_xlfn.XLOOKUP(Orders[[#This Row],[country_code]],Countries[country_code],Countries[country_name])</f>
        <v>Spain</v>
      </c>
      <c r="G14547" s="5">
        <f>_xlfn.XLOOKUP(Orders[[#This Row],[user_id]],Users[user_id],Users[is_referral])</f>
        <v>0</v>
      </c>
    </row>
    <row r="14548" spans="1:7">
      <c r="A14548" s="5">
        <v>2159718</v>
      </c>
      <c r="B14548" s="5">
        <v>16951</v>
      </c>
      <c r="C14548" s="6">
        <v>43205</v>
      </c>
      <c r="D14548" s="5">
        <v>78</v>
      </c>
      <c r="E14548" s="5" t="str">
        <f>_xlfn.XLOOKUP(Orders[[#This Row],[user_id]],Users[user_id],Users[country])</f>
        <v>DE</v>
      </c>
      <c r="F14548" s="5" t="str">
        <f>_xlfn.XLOOKUP(Orders[[#This Row],[country_code]],Countries[country_code],Countries[country_name])</f>
        <v>Germany</v>
      </c>
      <c r="G14548" s="5">
        <f>_xlfn.XLOOKUP(Orders[[#This Row],[user_id]],Users[user_id],Users[is_referral])</f>
        <v>1</v>
      </c>
    </row>
    <row r="14549" spans="1:7">
      <c r="A14549" s="5">
        <v>2159721</v>
      </c>
      <c r="B14549" s="5">
        <v>9961</v>
      </c>
      <c r="C14549" s="6">
        <v>43205</v>
      </c>
      <c r="D14549" s="5">
        <v>28</v>
      </c>
      <c r="E14549" s="5" t="str">
        <f>_xlfn.XLOOKUP(Orders[[#This Row],[user_id]],Users[user_id],Users[country])</f>
        <v>DE</v>
      </c>
      <c r="F14549" s="5" t="str">
        <f>_xlfn.XLOOKUP(Orders[[#This Row],[country_code]],Countries[country_code],Countries[country_name])</f>
        <v>Germany</v>
      </c>
      <c r="G14549" s="5">
        <f>_xlfn.XLOOKUP(Orders[[#This Row],[user_id]],Users[user_id],Users[is_referral])</f>
        <v>1</v>
      </c>
    </row>
    <row r="14550" spans="1:7">
      <c r="A14550" s="5">
        <v>2159722</v>
      </c>
      <c r="B14550" s="5">
        <v>11163</v>
      </c>
      <c r="C14550" s="6">
        <v>43205</v>
      </c>
      <c r="D14550" s="5">
        <v>47</v>
      </c>
      <c r="E14550" s="5" t="str">
        <f>_xlfn.XLOOKUP(Orders[[#This Row],[user_id]],Users[user_id],Users[country])</f>
        <v>FR</v>
      </c>
      <c r="F14550" s="5" t="str">
        <f>_xlfn.XLOOKUP(Orders[[#This Row],[country_code]],Countries[country_code],Countries[country_name])</f>
        <v>France</v>
      </c>
      <c r="G14550" s="5">
        <f>_xlfn.XLOOKUP(Orders[[#This Row],[user_id]],Users[user_id],Users[is_referral])</f>
        <v>0</v>
      </c>
    </row>
    <row r="14551" spans="1:7">
      <c r="A14551" s="5">
        <v>2159723</v>
      </c>
      <c r="B14551" s="5">
        <v>5416</v>
      </c>
      <c r="C14551" s="6">
        <v>43205</v>
      </c>
      <c r="D14551" s="5">
        <v>16</v>
      </c>
      <c r="E14551" s="5" t="str">
        <f>_xlfn.XLOOKUP(Orders[[#This Row],[user_id]],Users[user_id],Users[country])</f>
        <v>DE</v>
      </c>
      <c r="F14551" s="5" t="str">
        <f>_xlfn.XLOOKUP(Orders[[#This Row],[country_code]],Countries[country_code],Countries[country_name])</f>
        <v>Germany</v>
      </c>
      <c r="G14551" s="5">
        <f>_xlfn.XLOOKUP(Orders[[#This Row],[user_id]],Users[user_id],Users[is_referral])</f>
        <v>0</v>
      </c>
    </row>
    <row r="14552" spans="1:7">
      <c r="A14552" s="5">
        <v>2159725</v>
      </c>
      <c r="B14552" s="5">
        <v>5246</v>
      </c>
      <c r="C14552" s="6">
        <v>43205</v>
      </c>
      <c r="D14552" s="5">
        <v>90</v>
      </c>
      <c r="E14552" s="5" t="str">
        <f>_xlfn.XLOOKUP(Orders[[#This Row],[user_id]],Users[user_id],Users[country])</f>
        <v>ES</v>
      </c>
      <c r="F14552" s="5" t="str">
        <f>_xlfn.XLOOKUP(Orders[[#This Row],[country_code]],Countries[country_code],Countries[country_name])</f>
        <v>Spain</v>
      </c>
      <c r="G14552" s="5">
        <f>_xlfn.XLOOKUP(Orders[[#This Row],[user_id]],Users[user_id],Users[is_referral])</f>
        <v>1</v>
      </c>
    </row>
    <row r="14553" spans="1:7">
      <c r="A14553" s="5">
        <v>2159729</v>
      </c>
      <c r="B14553" s="5">
        <v>16608</v>
      </c>
      <c r="C14553" s="6">
        <v>43205</v>
      </c>
      <c r="D14553" s="5">
        <v>58</v>
      </c>
      <c r="E14553" s="5" t="str">
        <f>_xlfn.XLOOKUP(Orders[[#This Row],[user_id]],Users[user_id],Users[country])</f>
        <v>ES</v>
      </c>
      <c r="F14553" s="5" t="str">
        <f>_xlfn.XLOOKUP(Orders[[#This Row],[country_code]],Countries[country_code],Countries[country_name])</f>
        <v>Spain</v>
      </c>
      <c r="G14553" s="5">
        <f>_xlfn.XLOOKUP(Orders[[#This Row],[user_id]],Users[user_id],Users[is_referral])</f>
        <v>1</v>
      </c>
    </row>
    <row r="14554" spans="1:7">
      <c r="A14554" s="5">
        <v>2159731</v>
      </c>
      <c r="B14554" s="5">
        <v>14758</v>
      </c>
      <c r="C14554" s="6">
        <v>43205</v>
      </c>
      <c r="D14554" s="5">
        <v>41</v>
      </c>
      <c r="E14554" s="5" t="str">
        <f>_xlfn.XLOOKUP(Orders[[#This Row],[user_id]],Users[user_id],Users[country])</f>
        <v>IT</v>
      </c>
      <c r="F14554" s="5" t="str">
        <f>_xlfn.XLOOKUP(Orders[[#This Row],[country_code]],Countries[country_code],Countries[country_name])</f>
        <v>Italy</v>
      </c>
      <c r="G14554" s="5">
        <f>_xlfn.XLOOKUP(Orders[[#This Row],[user_id]],Users[user_id],Users[is_referral])</f>
        <v>1</v>
      </c>
    </row>
    <row r="14555" spans="1:7">
      <c r="A14555" s="5">
        <v>2159735</v>
      </c>
      <c r="B14555" s="5">
        <v>11010</v>
      </c>
      <c r="C14555" s="6">
        <v>43205</v>
      </c>
      <c r="D14555" s="5">
        <v>50</v>
      </c>
      <c r="E14555" s="5" t="str">
        <f>_xlfn.XLOOKUP(Orders[[#This Row],[user_id]],Users[user_id],Users[country])</f>
        <v>ES</v>
      </c>
      <c r="F14555" s="5" t="str">
        <f>_xlfn.XLOOKUP(Orders[[#This Row],[country_code]],Countries[country_code],Countries[country_name])</f>
        <v>Spain</v>
      </c>
      <c r="G14555" s="5">
        <f>_xlfn.XLOOKUP(Orders[[#This Row],[user_id]],Users[user_id],Users[is_referral])</f>
        <v>1</v>
      </c>
    </row>
    <row r="14556" spans="1:7">
      <c r="A14556" s="5">
        <v>2159737</v>
      </c>
      <c r="B14556" s="5">
        <v>2609</v>
      </c>
      <c r="C14556" s="6">
        <v>43205</v>
      </c>
      <c r="D14556" s="5">
        <v>51</v>
      </c>
      <c r="E14556" s="5" t="str">
        <f>_xlfn.XLOOKUP(Orders[[#This Row],[user_id]],Users[user_id],Users[country])</f>
        <v>IT</v>
      </c>
      <c r="F14556" s="5" t="str">
        <f>_xlfn.XLOOKUP(Orders[[#This Row],[country_code]],Countries[country_code],Countries[country_name])</f>
        <v>Italy</v>
      </c>
      <c r="G14556" s="5">
        <f>_xlfn.XLOOKUP(Orders[[#This Row],[user_id]],Users[user_id],Users[is_referral])</f>
        <v>0</v>
      </c>
    </row>
    <row r="14557" spans="1:7">
      <c r="A14557" s="5">
        <v>2159740</v>
      </c>
      <c r="B14557" s="5">
        <v>4325</v>
      </c>
      <c r="C14557" s="6">
        <v>43205</v>
      </c>
      <c r="D14557" s="5">
        <v>47</v>
      </c>
      <c r="E14557" s="5" t="str">
        <f>_xlfn.XLOOKUP(Orders[[#This Row],[user_id]],Users[user_id],Users[country])</f>
        <v>FR</v>
      </c>
      <c r="F14557" s="5" t="str">
        <f>_xlfn.XLOOKUP(Orders[[#This Row],[country_code]],Countries[country_code],Countries[country_name])</f>
        <v>France</v>
      </c>
      <c r="G14557" s="5">
        <f>_xlfn.XLOOKUP(Orders[[#This Row],[user_id]],Users[user_id],Users[is_referral])</f>
        <v>0</v>
      </c>
    </row>
    <row r="14558" spans="1:7">
      <c r="A14558" s="5">
        <v>2159741</v>
      </c>
      <c r="B14558" s="5">
        <v>18580</v>
      </c>
      <c r="C14558" s="6">
        <v>43205</v>
      </c>
      <c r="D14558" s="5">
        <v>15</v>
      </c>
      <c r="E14558" s="5" t="str">
        <f>_xlfn.XLOOKUP(Orders[[#This Row],[user_id]],Users[user_id],Users[country])</f>
        <v>FR</v>
      </c>
      <c r="F14558" s="5" t="str">
        <f>_xlfn.XLOOKUP(Orders[[#This Row],[country_code]],Countries[country_code],Countries[country_name])</f>
        <v>France</v>
      </c>
      <c r="G14558" s="5">
        <f>_xlfn.XLOOKUP(Orders[[#This Row],[user_id]],Users[user_id],Users[is_referral])</f>
        <v>1</v>
      </c>
    </row>
    <row r="14559" spans="1:7">
      <c r="A14559" s="5">
        <v>2159742</v>
      </c>
      <c r="B14559" s="5">
        <v>11760</v>
      </c>
      <c r="C14559" s="6">
        <v>43205</v>
      </c>
      <c r="D14559" s="5">
        <v>63</v>
      </c>
      <c r="E14559" s="5" t="str">
        <f>_xlfn.XLOOKUP(Orders[[#This Row],[user_id]],Users[user_id],Users[country])</f>
        <v>FR</v>
      </c>
      <c r="F14559" s="5" t="str">
        <f>_xlfn.XLOOKUP(Orders[[#This Row],[country_code]],Countries[country_code],Countries[country_name])</f>
        <v>France</v>
      </c>
      <c r="G14559" s="5">
        <f>_xlfn.XLOOKUP(Orders[[#This Row],[user_id]],Users[user_id],Users[is_referral])</f>
        <v>1</v>
      </c>
    </row>
    <row r="14560" spans="1:7">
      <c r="A14560" s="5">
        <v>2159746</v>
      </c>
      <c r="B14560" s="5">
        <v>13197</v>
      </c>
      <c r="C14560" s="6">
        <v>43205</v>
      </c>
      <c r="D14560" s="5">
        <v>36</v>
      </c>
      <c r="E14560" s="5" t="str">
        <f>_xlfn.XLOOKUP(Orders[[#This Row],[user_id]],Users[user_id],Users[country])</f>
        <v>FR</v>
      </c>
      <c r="F14560" s="5" t="str">
        <f>_xlfn.XLOOKUP(Orders[[#This Row],[country_code]],Countries[country_code],Countries[country_name])</f>
        <v>France</v>
      </c>
      <c r="G14560" s="5">
        <f>_xlfn.XLOOKUP(Orders[[#This Row],[user_id]],Users[user_id],Users[is_referral])</f>
        <v>1</v>
      </c>
    </row>
    <row r="14561" spans="1:7">
      <c r="A14561" s="5">
        <v>2159748</v>
      </c>
      <c r="B14561" s="5">
        <v>15834</v>
      </c>
      <c r="C14561" s="6">
        <v>43205</v>
      </c>
      <c r="D14561" s="5">
        <v>29</v>
      </c>
      <c r="E14561" s="5" t="str">
        <f>_xlfn.XLOOKUP(Orders[[#This Row],[user_id]],Users[user_id],Users[country])</f>
        <v>FR</v>
      </c>
      <c r="F14561" s="5" t="str">
        <f>_xlfn.XLOOKUP(Orders[[#This Row],[country_code]],Countries[country_code],Countries[country_name])</f>
        <v>France</v>
      </c>
      <c r="G14561" s="5">
        <f>_xlfn.XLOOKUP(Orders[[#This Row],[user_id]],Users[user_id],Users[is_referral])</f>
        <v>1</v>
      </c>
    </row>
    <row r="14562" spans="1:7">
      <c r="A14562" s="5">
        <v>2159749</v>
      </c>
      <c r="B14562" s="5">
        <v>2544</v>
      </c>
      <c r="C14562" s="6">
        <v>43205</v>
      </c>
      <c r="D14562" s="5">
        <v>20</v>
      </c>
      <c r="E14562" s="5" t="str">
        <f>_xlfn.XLOOKUP(Orders[[#This Row],[user_id]],Users[user_id],Users[country])</f>
        <v>DE</v>
      </c>
      <c r="F14562" s="5" t="str">
        <f>_xlfn.XLOOKUP(Orders[[#This Row],[country_code]],Countries[country_code],Countries[country_name])</f>
        <v>Germany</v>
      </c>
      <c r="G14562" s="5">
        <f>_xlfn.XLOOKUP(Orders[[#This Row],[user_id]],Users[user_id],Users[is_referral])</f>
        <v>0</v>
      </c>
    </row>
    <row r="14563" spans="1:7">
      <c r="A14563" s="5">
        <v>2159753</v>
      </c>
      <c r="B14563" s="5">
        <v>3488</v>
      </c>
      <c r="C14563" s="6">
        <v>43205</v>
      </c>
      <c r="D14563" s="5">
        <v>34</v>
      </c>
      <c r="E14563" s="5" t="str">
        <f>_xlfn.XLOOKUP(Orders[[#This Row],[user_id]],Users[user_id],Users[country])</f>
        <v>FR</v>
      </c>
      <c r="F14563" s="5" t="str">
        <f>_xlfn.XLOOKUP(Orders[[#This Row],[country_code]],Countries[country_code],Countries[country_name])</f>
        <v>France</v>
      </c>
      <c r="G14563" s="5">
        <f>_xlfn.XLOOKUP(Orders[[#This Row],[user_id]],Users[user_id],Users[is_referral])</f>
        <v>0</v>
      </c>
    </row>
    <row r="14564" spans="1:7">
      <c r="A14564" s="5">
        <v>2159754</v>
      </c>
      <c r="B14564" s="5">
        <v>240</v>
      </c>
      <c r="C14564" s="6">
        <v>43205</v>
      </c>
      <c r="D14564" s="5">
        <v>40</v>
      </c>
      <c r="E14564" s="5" t="str">
        <f>_xlfn.XLOOKUP(Orders[[#This Row],[user_id]],Users[user_id],Users[country])</f>
        <v>IT</v>
      </c>
      <c r="F14564" s="5" t="str">
        <f>_xlfn.XLOOKUP(Orders[[#This Row],[country_code]],Countries[country_code],Countries[country_name])</f>
        <v>Italy</v>
      </c>
      <c r="G14564" s="5">
        <f>_xlfn.XLOOKUP(Orders[[#This Row],[user_id]],Users[user_id],Users[is_referral])</f>
        <v>0</v>
      </c>
    </row>
    <row r="14565" spans="1:7">
      <c r="A14565" s="5">
        <v>2159755</v>
      </c>
      <c r="B14565" s="5">
        <v>5404</v>
      </c>
      <c r="C14565" s="6">
        <v>43205</v>
      </c>
      <c r="D14565" s="5">
        <v>30</v>
      </c>
      <c r="E14565" s="5" t="str">
        <f>_xlfn.XLOOKUP(Orders[[#This Row],[user_id]],Users[user_id],Users[country])</f>
        <v>FR</v>
      </c>
      <c r="F14565" s="5" t="str">
        <f>_xlfn.XLOOKUP(Orders[[#This Row],[country_code]],Countries[country_code],Countries[country_name])</f>
        <v>France</v>
      </c>
      <c r="G14565" s="5">
        <f>_xlfn.XLOOKUP(Orders[[#This Row],[user_id]],Users[user_id],Users[is_referral])</f>
        <v>1</v>
      </c>
    </row>
    <row r="14566" spans="1:7">
      <c r="A14566" s="5">
        <v>2159756</v>
      </c>
      <c r="B14566" s="5">
        <v>2567</v>
      </c>
      <c r="C14566" s="6">
        <v>43205</v>
      </c>
      <c r="D14566" s="5">
        <v>36</v>
      </c>
      <c r="E14566" s="5" t="str">
        <f>_xlfn.XLOOKUP(Orders[[#This Row],[user_id]],Users[user_id],Users[country])</f>
        <v>IT</v>
      </c>
      <c r="F14566" s="5" t="str">
        <f>_xlfn.XLOOKUP(Orders[[#This Row],[country_code]],Countries[country_code],Countries[country_name])</f>
        <v>Italy</v>
      </c>
      <c r="G14566" s="5">
        <f>_xlfn.XLOOKUP(Orders[[#This Row],[user_id]],Users[user_id],Users[is_referral])</f>
        <v>0</v>
      </c>
    </row>
    <row r="14567" spans="1:7">
      <c r="A14567" s="5">
        <v>2159760</v>
      </c>
      <c r="B14567" s="5">
        <v>51</v>
      </c>
      <c r="C14567" s="6">
        <v>43205</v>
      </c>
      <c r="D14567" s="5">
        <v>45</v>
      </c>
      <c r="E14567" s="5" t="str">
        <f>_xlfn.XLOOKUP(Orders[[#This Row],[user_id]],Users[user_id],Users[country])</f>
        <v>FR</v>
      </c>
      <c r="F14567" s="5" t="str">
        <f>_xlfn.XLOOKUP(Orders[[#This Row],[country_code]],Countries[country_code],Countries[country_name])</f>
        <v>France</v>
      </c>
      <c r="G14567" s="5">
        <f>_xlfn.XLOOKUP(Orders[[#This Row],[user_id]],Users[user_id],Users[is_referral])</f>
        <v>0</v>
      </c>
    </row>
    <row r="14568" spans="1:7">
      <c r="A14568" s="5">
        <v>2159762</v>
      </c>
      <c r="B14568" s="5">
        <v>13069</v>
      </c>
      <c r="C14568" s="6">
        <v>43205</v>
      </c>
      <c r="D14568" s="5">
        <v>47</v>
      </c>
      <c r="E14568" s="5" t="str">
        <f>_xlfn.XLOOKUP(Orders[[#This Row],[user_id]],Users[user_id],Users[country])</f>
        <v>FR</v>
      </c>
      <c r="F14568" s="5" t="str">
        <f>_xlfn.XLOOKUP(Orders[[#This Row],[country_code]],Countries[country_code],Countries[country_name])</f>
        <v>France</v>
      </c>
      <c r="G14568" s="5">
        <f>_xlfn.XLOOKUP(Orders[[#This Row],[user_id]],Users[user_id],Users[is_referral])</f>
        <v>1</v>
      </c>
    </row>
    <row r="14569" spans="1:7">
      <c r="A14569" s="5">
        <v>2159765</v>
      </c>
      <c r="B14569" s="5">
        <v>6765</v>
      </c>
      <c r="C14569" s="6">
        <v>43205</v>
      </c>
      <c r="D14569" s="5">
        <v>50</v>
      </c>
      <c r="E14569" s="5" t="str">
        <f>_xlfn.XLOOKUP(Orders[[#This Row],[user_id]],Users[user_id],Users[country])</f>
        <v>IT</v>
      </c>
      <c r="F14569" s="5" t="str">
        <f>_xlfn.XLOOKUP(Orders[[#This Row],[country_code]],Countries[country_code],Countries[country_name])</f>
        <v>Italy</v>
      </c>
      <c r="G14569" s="5">
        <f>_xlfn.XLOOKUP(Orders[[#This Row],[user_id]],Users[user_id],Users[is_referral])</f>
        <v>0</v>
      </c>
    </row>
    <row r="14570" spans="1:7">
      <c r="A14570" s="5">
        <v>2159770</v>
      </c>
      <c r="B14570" s="5">
        <v>4380</v>
      </c>
      <c r="C14570" s="6">
        <v>43205</v>
      </c>
      <c r="D14570" s="5">
        <v>68</v>
      </c>
      <c r="E14570" s="5" t="str">
        <f>_xlfn.XLOOKUP(Orders[[#This Row],[user_id]],Users[user_id],Users[country])</f>
        <v>FR</v>
      </c>
      <c r="F14570" s="5" t="str">
        <f>_xlfn.XLOOKUP(Orders[[#This Row],[country_code]],Countries[country_code],Countries[country_name])</f>
        <v>France</v>
      </c>
      <c r="G14570" s="5">
        <f>_xlfn.XLOOKUP(Orders[[#This Row],[user_id]],Users[user_id],Users[is_referral])</f>
        <v>0</v>
      </c>
    </row>
    <row r="14571" spans="1:7">
      <c r="A14571" s="5">
        <v>2159773</v>
      </c>
      <c r="B14571" s="5">
        <v>2759</v>
      </c>
      <c r="C14571" s="6">
        <v>43205</v>
      </c>
      <c r="D14571" s="5">
        <v>68</v>
      </c>
      <c r="E14571" s="5" t="str">
        <f>_xlfn.XLOOKUP(Orders[[#This Row],[user_id]],Users[user_id],Users[country])</f>
        <v>DE</v>
      </c>
      <c r="F14571" s="5" t="str">
        <f>_xlfn.XLOOKUP(Orders[[#This Row],[country_code]],Countries[country_code],Countries[country_name])</f>
        <v>Germany</v>
      </c>
      <c r="G14571" s="5">
        <f>_xlfn.XLOOKUP(Orders[[#This Row],[user_id]],Users[user_id],Users[is_referral])</f>
        <v>0</v>
      </c>
    </row>
    <row r="14572" spans="1:7">
      <c r="A14572" s="5">
        <v>2159775</v>
      </c>
      <c r="B14572" s="5">
        <v>16448</v>
      </c>
      <c r="C14572" s="6">
        <v>43205</v>
      </c>
      <c r="D14572" s="5">
        <v>48</v>
      </c>
      <c r="E14572" s="5" t="str">
        <f>_xlfn.XLOOKUP(Orders[[#This Row],[user_id]],Users[user_id],Users[country])</f>
        <v>ES</v>
      </c>
      <c r="F14572" s="5" t="str">
        <f>_xlfn.XLOOKUP(Orders[[#This Row],[country_code]],Countries[country_code],Countries[country_name])</f>
        <v>Spain</v>
      </c>
      <c r="G14572" s="5">
        <f>_xlfn.XLOOKUP(Orders[[#This Row],[user_id]],Users[user_id],Users[is_referral])</f>
        <v>1</v>
      </c>
    </row>
    <row r="14573" spans="1:7">
      <c r="A14573" s="5">
        <v>2159777</v>
      </c>
      <c r="B14573" s="5">
        <v>12450</v>
      </c>
      <c r="C14573" s="6">
        <v>43205</v>
      </c>
      <c r="D14573" s="5">
        <v>55</v>
      </c>
      <c r="E14573" s="5" t="str">
        <f>_xlfn.XLOOKUP(Orders[[#This Row],[user_id]],Users[user_id],Users[country])</f>
        <v>IT</v>
      </c>
      <c r="F14573" s="5" t="str">
        <f>_xlfn.XLOOKUP(Orders[[#This Row],[country_code]],Countries[country_code],Countries[country_name])</f>
        <v>Italy</v>
      </c>
      <c r="G14573" s="5">
        <f>_xlfn.XLOOKUP(Orders[[#This Row],[user_id]],Users[user_id],Users[is_referral])</f>
        <v>1</v>
      </c>
    </row>
    <row r="14574" spans="1:7">
      <c r="A14574" s="5">
        <v>2159778</v>
      </c>
      <c r="B14574" s="5">
        <v>11409</v>
      </c>
      <c r="C14574" s="6">
        <v>43205</v>
      </c>
      <c r="D14574" s="5">
        <v>60</v>
      </c>
      <c r="E14574" s="5" t="str">
        <f>_xlfn.XLOOKUP(Orders[[#This Row],[user_id]],Users[user_id],Users[country])</f>
        <v>IT</v>
      </c>
      <c r="F14574" s="5" t="str">
        <f>_xlfn.XLOOKUP(Orders[[#This Row],[country_code]],Countries[country_code],Countries[country_name])</f>
        <v>Italy</v>
      </c>
      <c r="G14574" s="5">
        <f>_xlfn.XLOOKUP(Orders[[#This Row],[user_id]],Users[user_id],Users[is_referral])</f>
        <v>0</v>
      </c>
    </row>
    <row r="14575" spans="1:7">
      <c r="A14575" s="5">
        <v>2159783</v>
      </c>
      <c r="B14575" s="5">
        <v>2606</v>
      </c>
      <c r="C14575" s="6">
        <v>43205</v>
      </c>
      <c r="D14575" s="5">
        <v>57</v>
      </c>
      <c r="E14575" s="5" t="str">
        <f>_xlfn.XLOOKUP(Orders[[#This Row],[user_id]],Users[user_id],Users[country])</f>
        <v>DE</v>
      </c>
      <c r="F14575" s="5" t="str">
        <f>_xlfn.XLOOKUP(Orders[[#This Row],[country_code]],Countries[country_code],Countries[country_name])</f>
        <v>Germany</v>
      </c>
      <c r="G14575" s="5">
        <f>_xlfn.XLOOKUP(Orders[[#This Row],[user_id]],Users[user_id],Users[is_referral])</f>
        <v>0</v>
      </c>
    </row>
    <row r="14576" spans="1:7">
      <c r="A14576" s="5">
        <v>2159785</v>
      </c>
      <c r="B14576" s="5">
        <v>14418</v>
      </c>
      <c r="C14576" s="6">
        <v>43205</v>
      </c>
      <c r="D14576" s="5">
        <v>49</v>
      </c>
      <c r="E14576" s="5" t="str">
        <f>_xlfn.XLOOKUP(Orders[[#This Row],[user_id]],Users[user_id],Users[country])</f>
        <v>DE</v>
      </c>
      <c r="F14576" s="5" t="str">
        <f>_xlfn.XLOOKUP(Orders[[#This Row],[country_code]],Countries[country_code],Countries[country_name])</f>
        <v>Germany</v>
      </c>
      <c r="G14576" s="5">
        <f>_xlfn.XLOOKUP(Orders[[#This Row],[user_id]],Users[user_id],Users[is_referral])</f>
        <v>1</v>
      </c>
    </row>
    <row r="14577" spans="1:7">
      <c r="A14577" s="5">
        <v>2159791</v>
      </c>
      <c r="B14577" s="5">
        <v>8223</v>
      </c>
      <c r="C14577" s="6">
        <v>43205</v>
      </c>
      <c r="D14577" s="5">
        <v>40</v>
      </c>
      <c r="E14577" s="5" t="str">
        <f>_xlfn.XLOOKUP(Orders[[#This Row],[user_id]],Users[user_id],Users[country])</f>
        <v>ES</v>
      </c>
      <c r="F14577" s="5" t="str">
        <f>_xlfn.XLOOKUP(Orders[[#This Row],[country_code]],Countries[country_code],Countries[country_name])</f>
        <v>Spain</v>
      </c>
      <c r="G14577" s="5">
        <f>_xlfn.XLOOKUP(Orders[[#This Row],[user_id]],Users[user_id],Users[is_referral])</f>
        <v>1</v>
      </c>
    </row>
    <row r="14578" spans="1:7">
      <c r="A14578" s="5">
        <v>2159792</v>
      </c>
      <c r="B14578" s="5">
        <v>10682</v>
      </c>
      <c r="C14578" s="6">
        <v>43205</v>
      </c>
      <c r="D14578" s="5">
        <v>47</v>
      </c>
      <c r="E14578" s="5" t="str">
        <f>_xlfn.XLOOKUP(Orders[[#This Row],[user_id]],Users[user_id],Users[country])</f>
        <v>IT</v>
      </c>
      <c r="F14578" s="5" t="str">
        <f>_xlfn.XLOOKUP(Orders[[#This Row],[country_code]],Countries[country_code],Countries[country_name])</f>
        <v>Italy</v>
      </c>
      <c r="G14578" s="5">
        <f>_xlfn.XLOOKUP(Orders[[#This Row],[user_id]],Users[user_id],Users[is_referral])</f>
        <v>1</v>
      </c>
    </row>
    <row r="14579" spans="1:7">
      <c r="A14579" s="5">
        <v>2159793</v>
      </c>
      <c r="B14579" s="5">
        <v>17130</v>
      </c>
      <c r="C14579" s="6">
        <v>43205</v>
      </c>
      <c r="D14579" s="5">
        <v>60</v>
      </c>
      <c r="E14579" s="5" t="str">
        <f>_xlfn.XLOOKUP(Orders[[#This Row],[user_id]],Users[user_id],Users[country])</f>
        <v>ES</v>
      </c>
      <c r="F14579" s="5" t="str">
        <f>_xlfn.XLOOKUP(Orders[[#This Row],[country_code]],Countries[country_code],Countries[country_name])</f>
        <v>Spain</v>
      </c>
      <c r="G14579" s="5">
        <f>_xlfn.XLOOKUP(Orders[[#This Row],[user_id]],Users[user_id],Users[is_referral])</f>
        <v>0</v>
      </c>
    </row>
    <row r="14580" spans="1:7">
      <c r="A14580" s="5">
        <v>2159794</v>
      </c>
      <c r="B14580" s="5">
        <v>4912</v>
      </c>
      <c r="C14580" s="6">
        <v>43205</v>
      </c>
      <c r="D14580" s="5">
        <v>41</v>
      </c>
      <c r="E14580" s="5" t="str">
        <f>_xlfn.XLOOKUP(Orders[[#This Row],[user_id]],Users[user_id],Users[country])</f>
        <v>FR</v>
      </c>
      <c r="F14580" s="5" t="str">
        <f>_xlfn.XLOOKUP(Orders[[#This Row],[country_code]],Countries[country_code],Countries[country_name])</f>
        <v>France</v>
      </c>
      <c r="G14580" s="5">
        <f>_xlfn.XLOOKUP(Orders[[#This Row],[user_id]],Users[user_id],Users[is_referral])</f>
        <v>0</v>
      </c>
    </row>
    <row r="14581" spans="1:7">
      <c r="A14581" s="5">
        <v>2159798</v>
      </c>
      <c r="B14581" s="5">
        <v>7628</v>
      </c>
      <c r="C14581" s="6">
        <v>43205</v>
      </c>
      <c r="D14581" s="5">
        <v>69</v>
      </c>
      <c r="E14581" s="5" t="str">
        <f>_xlfn.XLOOKUP(Orders[[#This Row],[user_id]],Users[user_id],Users[country])</f>
        <v>FR</v>
      </c>
      <c r="F14581" s="5" t="str">
        <f>_xlfn.XLOOKUP(Orders[[#This Row],[country_code]],Countries[country_code],Countries[country_name])</f>
        <v>France</v>
      </c>
      <c r="G14581" s="5">
        <f>_xlfn.XLOOKUP(Orders[[#This Row],[user_id]],Users[user_id],Users[is_referral])</f>
        <v>1</v>
      </c>
    </row>
    <row r="14582" spans="1:7">
      <c r="A14582" s="5">
        <v>2159799</v>
      </c>
      <c r="B14582" s="5">
        <v>2389</v>
      </c>
      <c r="C14582" s="6">
        <v>43205</v>
      </c>
      <c r="D14582" s="5">
        <v>17</v>
      </c>
      <c r="E14582" s="5" t="str">
        <f>_xlfn.XLOOKUP(Orders[[#This Row],[user_id]],Users[user_id],Users[country])</f>
        <v>ES</v>
      </c>
      <c r="F14582" s="5" t="str">
        <f>_xlfn.XLOOKUP(Orders[[#This Row],[country_code]],Countries[country_code],Countries[country_name])</f>
        <v>Spain</v>
      </c>
      <c r="G14582" s="5">
        <f>_xlfn.XLOOKUP(Orders[[#This Row],[user_id]],Users[user_id],Users[is_referral])</f>
        <v>0</v>
      </c>
    </row>
    <row r="14583" spans="1:7">
      <c r="A14583" s="5">
        <v>2159800</v>
      </c>
      <c r="B14583" s="5">
        <v>7291</v>
      </c>
      <c r="C14583" s="6">
        <v>43205</v>
      </c>
      <c r="D14583" s="5">
        <v>28</v>
      </c>
      <c r="E14583" s="5" t="str">
        <f>_xlfn.XLOOKUP(Orders[[#This Row],[user_id]],Users[user_id],Users[country])</f>
        <v>FR</v>
      </c>
      <c r="F14583" s="5" t="str">
        <f>_xlfn.XLOOKUP(Orders[[#This Row],[country_code]],Countries[country_code],Countries[country_name])</f>
        <v>France</v>
      </c>
      <c r="G14583" s="5">
        <f>_xlfn.XLOOKUP(Orders[[#This Row],[user_id]],Users[user_id],Users[is_referral])</f>
        <v>1</v>
      </c>
    </row>
    <row r="14584" spans="1:7">
      <c r="A14584" s="5">
        <v>2159805</v>
      </c>
      <c r="B14584" s="5">
        <v>16748</v>
      </c>
      <c r="C14584" s="6">
        <v>43205</v>
      </c>
      <c r="D14584" s="5">
        <v>24</v>
      </c>
      <c r="E14584" s="5" t="str">
        <f>_xlfn.XLOOKUP(Orders[[#This Row],[user_id]],Users[user_id],Users[country])</f>
        <v>FR</v>
      </c>
      <c r="F14584" s="5" t="str">
        <f>_xlfn.XLOOKUP(Orders[[#This Row],[country_code]],Countries[country_code],Countries[country_name])</f>
        <v>France</v>
      </c>
      <c r="G14584" s="5">
        <f>_xlfn.XLOOKUP(Orders[[#This Row],[user_id]],Users[user_id],Users[is_referral])</f>
        <v>1</v>
      </c>
    </row>
    <row r="14585" spans="1:7">
      <c r="A14585" s="5">
        <v>2159806</v>
      </c>
      <c r="B14585" s="5">
        <v>17459</v>
      </c>
      <c r="C14585" s="6">
        <v>43205</v>
      </c>
      <c r="D14585" s="5">
        <v>16</v>
      </c>
      <c r="E14585" s="5" t="str">
        <f>_xlfn.XLOOKUP(Orders[[#This Row],[user_id]],Users[user_id],Users[country])</f>
        <v>ES</v>
      </c>
      <c r="F14585" s="5" t="str">
        <f>_xlfn.XLOOKUP(Orders[[#This Row],[country_code]],Countries[country_code],Countries[country_name])</f>
        <v>Spain</v>
      </c>
      <c r="G14585" s="5">
        <f>_xlfn.XLOOKUP(Orders[[#This Row],[user_id]],Users[user_id],Users[is_referral])</f>
        <v>1</v>
      </c>
    </row>
    <row r="14586" spans="1:7">
      <c r="A14586" s="5">
        <v>2159809</v>
      </c>
      <c r="B14586" s="5">
        <v>17974</v>
      </c>
      <c r="C14586" s="6">
        <v>43205</v>
      </c>
      <c r="D14586" s="5">
        <v>32</v>
      </c>
      <c r="E14586" s="5" t="str">
        <f>_xlfn.XLOOKUP(Orders[[#This Row],[user_id]],Users[user_id],Users[country])</f>
        <v>FR</v>
      </c>
      <c r="F14586" s="5" t="str">
        <f>_xlfn.XLOOKUP(Orders[[#This Row],[country_code]],Countries[country_code],Countries[country_name])</f>
        <v>France</v>
      </c>
      <c r="G14586" s="5">
        <f>_xlfn.XLOOKUP(Orders[[#This Row],[user_id]],Users[user_id],Users[is_referral])</f>
        <v>1</v>
      </c>
    </row>
    <row r="14587" spans="1:7">
      <c r="A14587" s="5">
        <v>2159810</v>
      </c>
      <c r="B14587" s="5">
        <v>7570</v>
      </c>
      <c r="C14587" s="6">
        <v>43205</v>
      </c>
      <c r="D14587" s="5">
        <v>19</v>
      </c>
      <c r="E14587" s="5" t="str">
        <f>_xlfn.XLOOKUP(Orders[[#This Row],[user_id]],Users[user_id],Users[country])</f>
        <v>FR</v>
      </c>
      <c r="F14587" s="5" t="str">
        <f>_xlfn.XLOOKUP(Orders[[#This Row],[country_code]],Countries[country_code],Countries[country_name])</f>
        <v>France</v>
      </c>
      <c r="G14587" s="5">
        <f>_xlfn.XLOOKUP(Orders[[#This Row],[user_id]],Users[user_id],Users[is_referral])</f>
        <v>1</v>
      </c>
    </row>
    <row r="14588" spans="1:7">
      <c r="A14588" s="5">
        <v>2159811</v>
      </c>
      <c r="B14588" s="5">
        <v>2642</v>
      </c>
      <c r="C14588" s="6">
        <v>43205</v>
      </c>
      <c r="D14588" s="5">
        <v>23</v>
      </c>
      <c r="E14588" s="5" t="str">
        <f>_xlfn.XLOOKUP(Orders[[#This Row],[user_id]],Users[user_id],Users[country])</f>
        <v>ES</v>
      </c>
      <c r="F14588" s="5" t="str">
        <f>_xlfn.XLOOKUP(Orders[[#This Row],[country_code]],Countries[country_code],Countries[country_name])</f>
        <v>Spain</v>
      </c>
      <c r="G14588" s="5">
        <f>_xlfn.XLOOKUP(Orders[[#This Row],[user_id]],Users[user_id],Users[is_referral])</f>
        <v>0</v>
      </c>
    </row>
    <row r="14589" spans="1:7">
      <c r="A14589" s="5">
        <v>2159814</v>
      </c>
      <c r="B14589" s="5">
        <v>19157</v>
      </c>
      <c r="C14589" s="6">
        <v>43205</v>
      </c>
      <c r="D14589" s="5">
        <v>30</v>
      </c>
      <c r="E14589" s="5" t="str">
        <f>_xlfn.XLOOKUP(Orders[[#This Row],[user_id]],Users[user_id],Users[country])</f>
        <v>ES</v>
      </c>
      <c r="F14589" s="5" t="str">
        <f>_xlfn.XLOOKUP(Orders[[#This Row],[country_code]],Countries[country_code],Countries[country_name])</f>
        <v>Spain</v>
      </c>
      <c r="G14589" s="5">
        <f>_xlfn.XLOOKUP(Orders[[#This Row],[user_id]],Users[user_id],Users[is_referral])</f>
        <v>0</v>
      </c>
    </row>
    <row r="14590" spans="1:7">
      <c r="A14590" s="5">
        <v>2159819</v>
      </c>
      <c r="B14590" s="5">
        <v>18360</v>
      </c>
      <c r="C14590" s="6">
        <v>43205</v>
      </c>
      <c r="D14590" s="5">
        <v>54</v>
      </c>
      <c r="E14590" s="5" t="str">
        <f>_xlfn.XLOOKUP(Orders[[#This Row],[user_id]],Users[user_id],Users[country])</f>
        <v>DE</v>
      </c>
      <c r="F14590" s="5" t="str">
        <f>_xlfn.XLOOKUP(Orders[[#This Row],[country_code]],Countries[country_code],Countries[country_name])</f>
        <v>Germany</v>
      </c>
      <c r="G14590" s="5">
        <f>_xlfn.XLOOKUP(Orders[[#This Row],[user_id]],Users[user_id],Users[is_referral])</f>
        <v>1</v>
      </c>
    </row>
    <row r="14591" spans="1:7">
      <c r="A14591" s="5">
        <v>2159821</v>
      </c>
      <c r="B14591" s="5">
        <v>7564</v>
      </c>
      <c r="C14591" s="6">
        <v>43205</v>
      </c>
      <c r="D14591" s="5">
        <v>59</v>
      </c>
      <c r="E14591" s="5" t="str">
        <f>_xlfn.XLOOKUP(Orders[[#This Row],[user_id]],Users[user_id],Users[country])</f>
        <v>IT</v>
      </c>
      <c r="F14591" s="5" t="str">
        <f>_xlfn.XLOOKUP(Orders[[#This Row],[country_code]],Countries[country_code],Countries[country_name])</f>
        <v>Italy</v>
      </c>
      <c r="G14591" s="5">
        <f>_xlfn.XLOOKUP(Orders[[#This Row],[user_id]],Users[user_id],Users[is_referral])</f>
        <v>1</v>
      </c>
    </row>
    <row r="14592" spans="1:7">
      <c r="A14592" s="5">
        <v>2159822</v>
      </c>
      <c r="B14592" s="5">
        <v>18708</v>
      </c>
      <c r="C14592" s="6">
        <v>43205</v>
      </c>
      <c r="D14592" s="5">
        <v>40</v>
      </c>
      <c r="E14592" s="5" t="str">
        <f>_xlfn.XLOOKUP(Orders[[#This Row],[user_id]],Users[user_id],Users[country])</f>
        <v>ES</v>
      </c>
      <c r="F14592" s="5" t="str">
        <f>_xlfn.XLOOKUP(Orders[[#This Row],[country_code]],Countries[country_code],Countries[country_name])</f>
        <v>Spain</v>
      </c>
      <c r="G14592" s="5">
        <f>_xlfn.XLOOKUP(Orders[[#This Row],[user_id]],Users[user_id],Users[is_referral])</f>
        <v>0</v>
      </c>
    </row>
    <row r="14593" spans="1:7">
      <c r="A14593" s="5">
        <v>2159824</v>
      </c>
      <c r="B14593" s="5">
        <v>14365</v>
      </c>
      <c r="C14593" s="6">
        <v>43205</v>
      </c>
      <c r="D14593" s="5">
        <v>27</v>
      </c>
      <c r="E14593" s="5" t="str">
        <f>_xlfn.XLOOKUP(Orders[[#This Row],[user_id]],Users[user_id],Users[country])</f>
        <v>FR</v>
      </c>
      <c r="F14593" s="5" t="str">
        <f>_xlfn.XLOOKUP(Orders[[#This Row],[country_code]],Countries[country_code],Countries[country_name])</f>
        <v>France</v>
      </c>
      <c r="G14593" s="5">
        <f>_xlfn.XLOOKUP(Orders[[#This Row],[user_id]],Users[user_id],Users[is_referral])</f>
        <v>1</v>
      </c>
    </row>
    <row r="14594" spans="1:7">
      <c r="A14594" s="5">
        <v>2159825</v>
      </c>
      <c r="B14594" s="5">
        <v>6805</v>
      </c>
      <c r="C14594" s="6">
        <v>43205</v>
      </c>
      <c r="D14594" s="5">
        <v>49</v>
      </c>
      <c r="E14594" s="5" t="str">
        <f>_xlfn.XLOOKUP(Orders[[#This Row],[user_id]],Users[user_id],Users[country])</f>
        <v>FR</v>
      </c>
      <c r="F14594" s="5" t="str">
        <f>_xlfn.XLOOKUP(Orders[[#This Row],[country_code]],Countries[country_code],Countries[country_name])</f>
        <v>France</v>
      </c>
      <c r="G14594" s="5">
        <f>_xlfn.XLOOKUP(Orders[[#This Row],[user_id]],Users[user_id],Users[is_referral])</f>
        <v>1</v>
      </c>
    </row>
    <row r="14595" spans="1:7">
      <c r="A14595" s="5">
        <v>2159826</v>
      </c>
      <c r="B14595" s="5">
        <v>1275</v>
      </c>
      <c r="C14595" s="6">
        <v>43205</v>
      </c>
      <c r="D14595" s="5">
        <v>99</v>
      </c>
      <c r="E14595" s="5" t="str">
        <f>_xlfn.XLOOKUP(Orders[[#This Row],[user_id]],Users[user_id],Users[country])</f>
        <v>DE</v>
      </c>
      <c r="F14595" s="5" t="str">
        <f>_xlfn.XLOOKUP(Orders[[#This Row],[country_code]],Countries[country_code],Countries[country_name])</f>
        <v>Germany</v>
      </c>
      <c r="G14595" s="5">
        <f>_xlfn.XLOOKUP(Orders[[#This Row],[user_id]],Users[user_id],Users[is_referral])</f>
        <v>0</v>
      </c>
    </row>
    <row r="14596" spans="1:7">
      <c r="A14596" s="5">
        <v>2159827</v>
      </c>
      <c r="B14596" s="5">
        <v>8322</v>
      </c>
      <c r="C14596" s="6">
        <v>43205</v>
      </c>
      <c r="D14596" s="5">
        <v>29</v>
      </c>
      <c r="E14596" s="5" t="str">
        <f>_xlfn.XLOOKUP(Orders[[#This Row],[user_id]],Users[user_id],Users[country])</f>
        <v>FR</v>
      </c>
      <c r="F14596" s="5" t="str">
        <f>_xlfn.XLOOKUP(Orders[[#This Row],[country_code]],Countries[country_code],Countries[country_name])</f>
        <v>France</v>
      </c>
      <c r="G14596" s="5">
        <f>_xlfn.XLOOKUP(Orders[[#This Row],[user_id]],Users[user_id],Users[is_referral])</f>
        <v>1</v>
      </c>
    </row>
    <row r="14597" spans="1:7">
      <c r="A14597" s="5">
        <v>2159828</v>
      </c>
      <c r="B14597" s="5">
        <v>459</v>
      </c>
      <c r="C14597" s="6">
        <v>43205</v>
      </c>
      <c r="D14597" s="5">
        <v>62</v>
      </c>
      <c r="E14597" s="5" t="str">
        <f>_xlfn.XLOOKUP(Orders[[#This Row],[user_id]],Users[user_id],Users[country])</f>
        <v>FR</v>
      </c>
      <c r="F14597" s="5" t="str">
        <f>_xlfn.XLOOKUP(Orders[[#This Row],[country_code]],Countries[country_code],Countries[country_name])</f>
        <v>France</v>
      </c>
      <c r="G14597" s="5">
        <f>_xlfn.XLOOKUP(Orders[[#This Row],[user_id]],Users[user_id],Users[is_referral])</f>
        <v>0</v>
      </c>
    </row>
    <row r="14598" spans="1:7">
      <c r="A14598" s="5">
        <v>2159830</v>
      </c>
      <c r="B14598" s="5">
        <v>13993</v>
      </c>
      <c r="C14598" s="6">
        <v>43205</v>
      </c>
      <c r="D14598" s="5">
        <v>74</v>
      </c>
      <c r="E14598" s="5" t="str">
        <f>_xlfn.XLOOKUP(Orders[[#This Row],[user_id]],Users[user_id],Users[country])</f>
        <v>FR</v>
      </c>
      <c r="F14598" s="5" t="str">
        <f>_xlfn.XLOOKUP(Orders[[#This Row],[country_code]],Countries[country_code],Countries[country_name])</f>
        <v>France</v>
      </c>
      <c r="G14598" s="5">
        <f>_xlfn.XLOOKUP(Orders[[#This Row],[user_id]],Users[user_id],Users[is_referral])</f>
        <v>1</v>
      </c>
    </row>
    <row r="14599" spans="1:7">
      <c r="A14599" s="5">
        <v>2159831</v>
      </c>
      <c r="B14599" s="5">
        <v>19123</v>
      </c>
      <c r="C14599" s="6">
        <v>43205</v>
      </c>
      <c r="D14599" s="5">
        <v>33</v>
      </c>
      <c r="E14599" s="5" t="str">
        <f>_xlfn.XLOOKUP(Orders[[#This Row],[user_id]],Users[user_id],Users[country])</f>
        <v>IT</v>
      </c>
      <c r="F14599" s="5" t="str">
        <f>_xlfn.XLOOKUP(Orders[[#This Row],[country_code]],Countries[country_code],Countries[country_name])</f>
        <v>Italy</v>
      </c>
      <c r="G14599" s="5">
        <f>_xlfn.XLOOKUP(Orders[[#This Row],[user_id]],Users[user_id],Users[is_referral])</f>
        <v>1</v>
      </c>
    </row>
    <row r="14600" spans="1:7">
      <c r="A14600" s="5">
        <v>2159833</v>
      </c>
      <c r="B14600" s="5">
        <v>7726</v>
      </c>
      <c r="C14600" s="6">
        <v>43205</v>
      </c>
      <c r="D14600" s="5">
        <v>29</v>
      </c>
      <c r="E14600" s="5" t="str">
        <f>_xlfn.XLOOKUP(Orders[[#This Row],[user_id]],Users[user_id],Users[country])</f>
        <v>ES</v>
      </c>
      <c r="F14600" s="5" t="str">
        <f>_xlfn.XLOOKUP(Orders[[#This Row],[country_code]],Countries[country_code],Countries[country_name])</f>
        <v>Spain</v>
      </c>
      <c r="G14600" s="5">
        <f>_xlfn.XLOOKUP(Orders[[#This Row],[user_id]],Users[user_id],Users[is_referral])</f>
        <v>1</v>
      </c>
    </row>
    <row r="14601" spans="1:7">
      <c r="A14601" s="5">
        <v>2159834</v>
      </c>
      <c r="B14601" s="5">
        <v>16812</v>
      </c>
      <c r="C14601" s="6">
        <v>43205</v>
      </c>
      <c r="D14601" s="5">
        <v>35</v>
      </c>
      <c r="E14601" s="5" t="str">
        <f>_xlfn.XLOOKUP(Orders[[#This Row],[user_id]],Users[user_id],Users[country])</f>
        <v>FR</v>
      </c>
      <c r="F14601" s="5" t="str">
        <f>_xlfn.XLOOKUP(Orders[[#This Row],[country_code]],Countries[country_code],Countries[country_name])</f>
        <v>France</v>
      </c>
      <c r="G14601" s="5">
        <f>_xlfn.XLOOKUP(Orders[[#This Row],[user_id]],Users[user_id],Users[is_referral])</f>
        <v>1</v>
      </c>
    </row>
    <row r="14602" spans="1:7">
      <c r="A14602" s="5">
        <v>2159837</v>
      </c>
      <c r="B14602" s="5">
        <v>6356</v>
      </c>
      <c r="C14602" s="6">
        <v>43205</v>
      </c>
      <c r="D14602" s="5">
        <v>34</v>
      </c>
      <c r="E14602" s="5" t="str">
        <f>_xlfn.XLOOKUP(Orders[[#This Row],[user_id]],Users[user_id],Users[country])</f>
        <v>ES</v>
      </c>
      <c r="F14602" s="5" t="str">
        <f>_xlfn.XLOOKUP(Orders[[#This Row],[country_code]],Countries[country_code],Countries[country_name])</f>
        <v>Spain</v>
      </c>
      <c r="G14602" s="5">
        <f>_xlfn.XLOOKUP(Orders[[#This Row],[user_id]],Users[user_id],Users[is_referral])</f>
        <v>1</v>
      </c>
    </row>
    <row r="14603" spans="1:7">
      <c r="A14603" s="5">
        <v>2159839</v>
      </c>
      <c r="B14603" s="5">
        <v>6888</v>
      </c>
      <c r="C14603" s="6">
        <v>43205</v>
      </c>
      <c r="D14603" s="5">
        <v>67</v>
      </c>
      <c r="E14603" s="5" t="str">
        <f>_xlfn.XLOOKUP(Orders[[#This Row],[user_id]],Users[user_id],Users[country])</f>
        <v>ES</v>
      </c>
      <c r="F14603" s="5" t="str">
        <f>_xlfn.XLOOKUP(Orders[[#This Row],[country_code]],Countries[country_code],Countries[country_name])</f>
        <v>Spain</v>
      </c>
      <c r="G14603" s="5">
        <f>_xlfn.XLOOKUP(Orders[[#This Row],[user_id]],Users[user_id],Users[is_referral])</f>
        <v>1</v>
      </c>
    </row>
    <row r="14604" spans="1:7">
      <c r="A14604" s="5">
        <v>2159845</v>
      </c>
      <c r="B14604" s="5">
        <v>6214</v>
      </c>
      <c r="C14604" s="6">
        <v>43205</v>
      </c>
      <c r="D14604" s="5">
        <v>67</v>
      </c>
      <c r="E14604" s="5" t="str">
        <f>_xlfn.XLOOKUP(Orders[[#This Row],[user_id]],Users[user_id],Users[country])</f>
        <v>IT</v>
      </c>
      <c r="F14604" s="5" t="str">
        <f>_xlfn.XLOOKUP(Orders[[#This Row],[country_code]],Countries[country_code],Countries[country_name])</f>
        <v>Italy</v>
      </c>
      <c r="G14604" s="5">
        <f>_xlfn.XLOOKUP(Orders[[#This Row],[user_id]],Users[user_id],Users[is_referral])</f>
        <v>0</v>
      </c>
    </row>
    <row r="14605" spans="1:7">
      <c r="A14605" s="5">
        <v>2159846</v>
      </c>
      <c r="B14605" s="5">
        <v>2507</v>
      </c>
      <c r="C14605" s="6">
        <v>43205</v>
      </c>
      <c r="D14605" s="5">
        <v>68</v>
      </c>
      <c r="E14605" s="5" t="str">
        <f>_xlfn.XLOOKUP(Orders[[#This Row],[user_id]],Users[user_id],Users[country])</f>
        <v>ES</v>
      </c>
      <c r="F14605" s="5" t="str">
        <f>_xlfn.XLOOKUP(Orders[[#This Row],[country_code]],Countries[country_code],Countries[country_name])</f>
        <v>Spain</v>
      </c>
      <c r="G14605" s="5">
        <f>_xlfn.XLOOKUP(Orders[[#This Row],[user_id]],Users[user_id],Users[is_referral])</f>
        <v>0</v>
      </c>
    </row>
    <row r="14606" spans="1:7">
      <c r="A14606" s="5">
        <v>2159847</v>
      </c>
      <c r="B14606" s="5">
        <v>11262</v>
      </c>
      <c r="C14606" s="6">
        <v>43205</v>
      </c>
      <c r="D14606" s="5">
        <v>50</v>
      </c>
      <c r="E14606" s="5" t="str">
        <f>_xlfn.XLOOKUP(Orders[[#This Row],[user_id]],Users[user_id],Users[country])</f>
        <v>DE</v>
      </c>
      <c r="F14606" s="5" t="str">
        <f>_xlfn.XLOOKUP(Orders[[#This Row],[country_code]],Countries[country_code],Countries[country_name])</f>
        <v>Germany</v>
      </c>
      <c r="G14606" s="5">
        <f>_xlfn.XLOOKUP(Orders[[#This Row],[user_id]],Users[user_id],Users[is_referral])</f>
        <v>1</v>
      </c>
    </row>
    <row r="14607" spans="1:7">
      <c r="A14607" s="5">
        <v>2159851</v>
      </c>
      <c r="B14607" s="5">
        <v>5684</v>
      </c>
      <c r="C14607" s="6">
        <v>43205</v>
      </c>
      <c r="D14607" s="5">
        <v>29</v>
      </c>
      <c r="E14607" s="5" t="str">
        <f>_xlfn.XLOOKUP(Orders[[#This Row],[user_id]],Users[user_id],Users[country])</f>
        <v>IT</v>
      </c>
      <c r="F14607" s="5" t="str">
        <f>_xlfn.XLOOKUP(Orders[[#This Row],[country_code]],Countries[country_code],Countries[country_name])</f>
        <v>Italy</v>
      </c>
      <c r="G14607" s="5">
        <f>_xlfn.XLOOKUP(Orders[[#This Row],[user_id]],Users[user_id],Users[is_referral])</f>
        <v>1</v>
      </c>
    </row>
    <row r="14608" spans="1:7">
      <c r="A14608" s="5">
        <v>2159853</v>
      </c>
      <c r="B14608" s="5">
        <v>15931</v>
      </c>
      <c r="C14608" s="6">
        <v>43205</v>
      </c>
      <c r="D14608" s="5">
        <v>46</v>
      </c>
      <c r="E14608" s="5" t="str">
        <f>_xlfn.XLOOKUP(Orders[[#This Row],[user_id]],Users[user_id],Users[country])</f>
        <v>FR</v>
      </c>
      <c r="F14608" s="5" t="str">
        <f>_xlfn.XLOOKUP(Orders[[#This Row],[country_code]],Countries[country_code],Countries[country_name])</f>
        <v>France</v>
      </c>
      <c r="G14608" s="5">
        <f>_xlfn.XLOOKUP(Orders[[#This Row],[user_id]],Users[user_id],Users[is_referral])</f>
        <v>1</v>
      </c>
    </row>
    <row r="14609" spans="1:7">
      <c r="A14609" s="5">
        <v>2159855</v>
      </c>
      <c r="B14609" s="5">
        <v>6883</v>
      </c>
      <c r="C14609" s="6">
        <v>43205</v>
      </c>
      <c r="D14609" s="5">
        <v>81</v>
      </c>
      <c r="E14609" s="5" t="str">
        <f>_xlfn.XLOOKUP(Orders[[#This Row],[user_id]],Users[user_id],Users[country])</f>
        <v>IT</v>
      </c>
      <c r="F14609" s="5" t="str">
        <f>_xlfn.XLOOKUP(Orders[[#This Row],[country_code]],Countries[country_code],Countries[country_name])</f>
        <v>Italy</v>
      </c>
      <c r="G14609" s="5">
        <f>_xlfn.XLOOKUP(Orders[[#This Row],[user_id]],Users[user_id],Users[is_referral])</f>
        <v>1</v>
      </c>
    </row>
    <row r="14610" spans="1:7">
      <c r="A14610" s="5">
        <v>2159856</v>
      </c>
      <c r="B14610" s="5">
        <v>15516</v>
      </c>
      <c r="C14610" s="6">
        <v>43205</v>
      </c>
      <c r="D14610" s="5">
        <v>26</v>
      </c>
      <c r="E14610" s="5" t="str">
        <f>_xlfn.XLOOKUP(Orders[[#This Row],[user_id]],Users[user_id],Users[country])</f>
        <v>IT</v>
      </c>
      <c r="F14610" s="5" t="str">
        <f>_xlfn.XLOOKUP(Orders[[#This Row],[country_code]],Countries[country_code],Countries[country_name])</f>
        <v>Italy</v>
      </c>
      <c r="G14610" s="5">
        <f>_xlfn.XLOOKUP(Orders[[#This Row],[user_id]],Users[user_id],Users[is_referral])</f>
        <v>1</v>
      </c>
    </row>
    <row r="14611" spans="1:7">
      <c r="A14611" s="5">
        <v>2159861</v>
      </c>
      <c r="B14611" s="5">
        <v>2558</v>
      </c>
      <c r="C14611" s="6">
        <v>43205</v>
      </c>
      <c r="D14611" s="5">
        <v>59</v>
      </c>
      <c r="E14611" s="5" t="str">
        <f>_xlfn.XLOOKUP(Orders[[#This Row],[user_id]],Users[user_id],Users[country])</f>
        <v>FR</v>
      </c>
      <c r="F14611" s="5" t="str">
        <f>_xlfn.XLOOKUP(Orders[[#This Row],[country_code]],Countries[country_code],Countries[country_name])</f>
        <v>France</v>
      </c>
      <c r="G14611" s="5">
        <f>_xlfn.XLOOKUP(Orders[[#This Row],[user_id]],Users[user_id],Users[is_referral])</f>
        <v>0</v>
      </c>
    </row>
    <row r="14612" spans="1:7">
      <c r="A14612" s="5">
        <v>2159863</v>
      </c>
      <c r="B14612" s="5">
        <v>2687</v>
      </c>
      <c r="C14612" s="6">
        <v>43205</v>
      </c>
      <c r="D14612" s="5">
        <v>45</v>
      </c>
      <c r="E14612" s="5" t="str">
        <f>_xlfn.XLOOKUP(Orders[[#This Row],[user_id]],Users[user_id],Users[country])</f>
        <v>IT</v>
      </c>
      <c r="F14612" s="5" t="str">
        <f>_xlfn.XLOOKUP(Orders[[#This Row],[country_code]],Countries[country_code],Countries[country_name])</f>
        <v>Italy</v>
      </c>
      <c r="G14612" s="5">
        <f>_xlfn.XLOOKUP(Orders[[#This Row],[user_id]],Users[user_id],Users[is_referral])</f>
        <v>0</v>
      </c>
    </row>
    <row r="14613" spans="1:7">
      <c r="A14613" s="5">
        <v>2159864</v>
      </c>
      <c r="B14613" s="5">
        <v>18587</v>
      </c>
      <c r="C14613" s="6">
        <v>43205</v>
      </c>
      <c r="D14613" s="5">
        <v>62</v>
      </c>
      <c r="E14613" s="5" t="str">
        <f>_xlfn.XLOOKUP(Orders[[#This Row],[user_id]],Users[user_id],Users[country])</f>
        <v>IT</v>
      </c>
      <c r="F14613" s="5" t="str">
        <f>_xlfn.XLOOKUP(Orders[[#This Row],[country_code]],Countries[country_code],Countries[country_name])</f>
        <v>Italy</v>
      </c>
      <c r="G14613" s="5">
        <f>_xlfn.XLOOKUP(Orders[[#This Row],[user_id]],Users[user_id],Users[is_referral])</f>
        <v>1</v>
      </c>
    </row>
    <row r="14614" spans="1:7">
      <c r="A14614" s="5">
        <v>2159865</v>
      </c>
      <c r="B14614" s="5">
        <v>18435</v>
      </c>
      <c r="C14614" s="6">
        <v>43205</v>
      </c>
      <c r="D14614" s="5">
        <v>65</v>
      </c>
      <c r="E14614" s="5" t="str">
        <f>_xlfn.XLOOKUP(Orders[[#This Row],[user_id]],Users[user_id],Users[country])</f>
        <v>ES</v>
      </c>
      <c r="F14614" s="5" t="str">
        <f>_xlfn.XLOOKUP(Orders[[#This Row],[country_code]],Countries[country_code],Countries[country_name])</f>
        <v>Spain</v>
      </c>
      <c r="G14614" s="5">
        <f>_xlfn.XLOOKUP(Orders[[#This Row],[user_id]],Users[user_id],Users[is_referral])</f>
        <v>1</v>
      </c>
    </row>
    <row r="14615" spans="1:7">
      <c r="A14615" s="5">
        <v>2159866</v>
      </c>
      <c r="B14615" s="5">
        <v>1735</v>
      </c>
      <c r="C14615" s="6">
        <v>43205</v>
      </c>
      <c r="D14615" s="5">
        <v>90</v>
      </c>
      <c r="E14615" s="5" t="str">
        <f>_xlfn.XLOOKUP(Orders[[#This Row],[user_id]],Users[user_id],Users[country])</f>
        <v>FR</v>
      </c>
      <c r="F14615" s="5" t="str">
        <f>_xlfn.XLOOKUP(Orders[[#This Row],[country_code]],Countries[country_code],Countries[country_name])</f>
        <v>France</v>
      </c>
      <c r="G14615" s="5">
        <f>_xlfn.XLOOKUP(Orders[[#This Row],[user_id]],Users[user_id],Users[is_referral])</f>
        <v>0</v>
      </c>
    </row>
    <row r="14616" spans="1:7">
      <c r="A14616" s="5">
        <v>2159869</v>
      </c>
      <c r="B14616" s="5">
        <v>6478</v>
      </c>
      <c r="C14616" s="6">
        <v>43205</v>
      </c>
      <c r="D14616" s="5">
        <v>56</v>
      </c>
      <c r="E14616" s="5" t="str">
        <f>_xlfn.XLOOKUP(Orders[[#This Row],[user_id]],Users[user_id],Users[country])</f>
        <v>ES</v>
      </c>
      <c r="F14616" s="5" t="str">
        <f>_xlfn.XLOOKUP(Orders[[#This Row],[country_code]],Countries[country_code],Countries[country_name])</f>
        <v>Spain</v>
      </c>
      <c r="G14616" s="5">
        <f>_xlfn.XLOOKUP(Orders[[#This Row],[user_id]],Users[user_id],Users[is_referral])</f>
        <v>1</v>
      </c>
    </row>
    <row r="14617" spans="1:7">
      <c r="A14617" s="5">
        <v>2159872</v>
      </c>
      <c r="B14617" s="5">
        <v>15137</v>
      </c>
      <c r="C14617" s="6">
        <v>43205</v>
      </c>
      <c r="D14617" s="5">
        <v>31</v>
      </c>
      <c r="E14617" s="5" t="str">
        <f>_xlfn.XLOOKUP(Orders[[#This Row],[user_id]],Users[user_id],Users[country])</f>
        <v>FR</v>
      </c>
      <c r="F14617" s="5" t="str">
        <f>_xlfn.XLOOKUP(Orders[[#This Row],[country_code]],Countries[country_code],Countries[country_name])</f>
        <v>France</v>
      </c>
      <c r="G14617" s="5">
        <f>_xlfn.XLOOKUP(Orders[[#This Row],[user_id]],Users[user_id],Users[is_referral])</f>
        <v>1</v>
      </c>
    </row>
    <row r="14618" spans="1:7">
      <c r="A14618" s="5">
        <v>2159874</v>
      </c>
      <c r="B14618" s="5">
        <v>18725</v>
      </c>
      <c r="C14618" s="6">
        <v>43205</v>
      </c>
      <c r="D14618" s="5">
        <v>11</v>
      </c>
      <c r="E14618" s="5" t="str">
        <f>_xlfn.XLOOKUP(Orders[[#This Row],[user_id]],Users[user_id],Users[country])</f>
        <v>IT</v>
      </c>
      <c r="F14618" s="5" t="str">
        <f>_xlfn.XLOOKUP(Orders[[#This Row],[country_code]],Countries[country_code],Countries[country_name])</f>
        <v>Italy</v>
      </c>
      <c r="G14618" s="5">
        <f>_xlfn.XLOOKUP(Orders[[#This Row],[user_id]],Users[user_id],Users[is_referral])</f>
        <v>1</v>
      </c>
    </row>
    <row r="14619" spans="1:7">
      <c r="A14619" s="5">
        <v>2159875</v>
      </c>
      <c r="B14619" s="5">
        <v>12350</v>
      </c>
      <c r="C14619" s="6">
        <v>43205</v>
      </c>
      <c r="D14619" s="5">
        <v>62</v>
      </c>
      <c r="E14619" s="5" t="str">
        <f>_xlfn.XLOOKUP(Orders[[#This Row],[user_id]],Users[user_id],Users[country])</f>
        <v>FR</v>
      </c>
      <c r="F14619" s="5" t="str">
        <f>_xlfn.XLOOKUP(Orders[[#This Row],[country_code]],Countries[country_code],Countries[country_name])</f>
        <v>France</v>
      </c>
      <c r="G14619" s="5">
        <f>_xlfn.XLOOKUP(Orders[[#This Row],[user_id]],Users[user_id],Users[is_referral])</f>
        <v>0</v>
      </c>
    </row>
    <row r="14620" spans="1:7">
      <c r="A14620" s="5">
        <v>2159876</v>
      </c>
      <c r="B14620" s="5">
        <v>10273</v>
      </c>
      <c r="C14620" s="6">
        <v>43205</v>
      </c>
      <c r="D14620" s="5">
        <v>75</v>
      </c>
      <c r="E14620" s="5" t="str">
        <f>_xlfn.XLOOKUP(Orders[[#This Row],[user_id]],Users[user_id],Users[country])</f>
        <v>FR</v>
      </c>
      <c r="F14620" s="5" t="str">
        <f>_xlfn.XLOOKUP(Orders[[#This Row],[country_code]],Countries[country_code],Countries[country_name])</f>
        <v>France</v>
      </c>
      <c r="G14620" s="5">
        <f>_xlfn.XLOOKUP(Orders[[#This Row],[user_id]],Users[user_id],Users[is_referral])</f>
        <v>1</v>
      </c>
    </row>
    <row r="14621" spans="1:7">
      <c r="A14621" s="5">
        <v>2159879</v>
      </c>
      <c r="B14621" s="5">
        <v>7267</v>
      </c>
      <c r="C14621" s="6">
        <v>43205</v>
      </c>
      <c r="D14621" s="5">
        <v>68</v>
      </c>
      <c r="E14621" s="5" t="str">
        <f>_xlfn.XLOOKUP(Orders[[#This Row],[user_id]],Users[user_id],Users[country])</f>
        <v>FR</v>
      </c>
      <c r="F14621" s="5" t="str">
        <f>_xlfn.XLOOKUP(Orders[[#This Row],[country_code]],Countries[country_code],Countries[country_name])</f>
        <v>France</v>
      </c>
      <c r="G14621" s="5">
        <f>_xlfn.XLOOKUP(Orders[[#This Row],[user_id]],Users[user_id],Users[is_referral])</f>
        <v>0</v>
      </c>
    </row>
    <row r="14622" spans="1:7">
      <c r="A14622" s="5">
        <v>2159880</v>
      </c>
      <c r="B14622" s="5">
        <v>11248</v>
      </c>
      <c r="C14622" s="6">
        <v>43205</v>
      </c>
      <c r="D14622" s="5">
        <v>40</v>
      </c>
      <c r="E14622" s="5" t="str">
        <f>_xlfn.XLOOKUP(Orders[[#This Row],[user_id]],Users[user_id],Users[country])</f>
        <v>FR</v>
      </c>
      <c r="F14622" s="5" t="str">
        <f>_xlfn.XLOOKUP(Orders[[#This Row],[country_code]],Countries[country_code],Countries[country_name])</f>
        <v>France</v>
      </c>
      <c r="G14622" s="5">
        <f>_xlfn.XLOOKUP(Orders[[#This Row],[user_id]],Users[user_id],Users[is_referral])</f>
        <v>1</v>
      </c>
    </row>
    <row r="14623" spans="1:7">
      <c r="A14623" s="5">
        <v>2159881</v>
      </c>
      <c r="B14623" s="5">
        <v>562</v>
      </c>
      <c r="C14623" s="6">
        <v>43205</v>
      </c>
      <c r="D14623" s="5">
        <v>17</v>
      </c>
      <c r="E14623" s="5" t="str">
        <f>_xlfn.XLOOKUP(Orders[[#This Row],[user_id]],Users[user_id],Users[country])</f>
        <v>DE</v>
      </c>
      <c r="F14623" s="5" t="str">
        <f>_xlfn.XLOOKUP(Orders[[#This Row],[country_code]],Countries[country_code],Countries[country_name])</f>
        <v>Germany</v>
      </c>
      <c r="G14623" s="5">
        <f>_xlfn.XLOOKUP(Orders[[#This Row],[user_id]],Users[user_id],Users[is_referral])</f>
        <v>0</v>
      </c>
    </row>
    <row r="14624" spans="1:7">
      <c r="A14624" s="5">
        <v>2159882</v>
      </c>
      <c r="B14624" s="5">
        <v>19114</v>
      </c>
      <c r="C14624" s="6">
        <v>43205</v>
      </c>
      <c r="D14624" s="5">
        <v>65</v>
      </c>
      <c r="E14624" s="5" t="str">
        <f>_xlfn.XLOOKUP(Orders[[#This Row],[user_id]],Users[user_id],Users[country])</f>
        <v>IT</v>
      </c>
      <c r="F14624" s="5" t="str">
        <f>_xlfn.XLOOKUP(Orders[[#This Row],[country_code]],Countries[country_code],Countries[country_name])</f>
        <v>Italy</v>
      </c>
      <c r="G14624" s="5">
        <f>_xlfn.XLOOKUP(Orders[[#This Row],[user_id]],Users[user_id],Users[is_referral])</f>
        <v>1</v>
      </c>
    </row>
    <row r="14625" spans="1:7">
      <c r="A14625" s="5">
        <v>2159883</v>
      </c>
      <c r="B14625" s="5">
        <v>16974</v>
      </c>
      <c r="C14625" s="6">
        <v>43205</v>
      </c>
      <c r="D14625" s="5">
        <v>28</v>
      </c>
      <c r="E14625" s="5" t="str">
        <f>_xlfn.XLOOKUP(Orders[[#This Row],[user_id]],Users[user_id],Users[country])</f>
        <v>FR</v>
      </c>
      <c r="F14625" s="5" t="str">
        <f>_xlfn.XLOOKUP(Orders[[#This Row],[country_code]],Countries[country_code],Countries[country_name])</f>
        <v>France</v>
      </c>
      <c r="G14625" s="5">
        <f>_xlfn.XLOOKUP(Orders[[#This Row],[user_id]],Users[user_id],Users[is_referral])</f>
        <v>0</v>
      </c>
    </row>
    <row r="14626" spans="1:7">
      <c r="A14626" s="5">
        <v>2159885</v>
      </c>
      <c r="B14626" s="5">
        <v>6536</v>
      </c>
      <c r="C14626" s="6">
        <v>43205</v>
      </c>
      <c r="D14626" s="5">
        <v>27</v>
      </c>
      <c r="E14626" s="5" t="str">
        <f>_xlfn.XLOOKUP(Orders[[#This Row],[user_id]],Users[user_id],Users[country])</f>
        <v>IT</v>
      </c>
      <c r="F14626" s="5" t="str">
        <f>_xlfn.XLOOKUP(Orders[[#This Row],[country_code]],Countries[country_code],Countries[country_name])</f>
        <v>Italy</v>
      </c>
      <c r="G14626" s="5">
        <f>_xlfn.XLOOKUP(Orders[[#This Row],[user_id]],Users[user_id],Users[is_referral])</f>
        <v>1</v>
      </c>
    </row>
    <row r="14627" spans="1:7">
      <c r="A14627" s="5">
        <v>2159886</v>
      </c>
      <c r="B14627" s="5">
        <v>143</v>
      </c>
      <c r="C14627" s="6">
        <v>43205</v>
      </c>
      <c r="D14627" s="5">
        <v>16</v>
      </c>
      <c r="E14627" s="5" t="str">
        <f>_xlfn.XLOOKUP(Orders[[#This Row],[user_id]],Users[user_id],Users[country])</f>
        <v>IT</v>
      </c>
      <c r="F14627" s="5" t="str">
        <f>_xlfn.XLOOKUP(Orders[[#This Row],[country_code]],Countries[country_code],Countries[country_name])</f>
        <v>Italy</v>
      </c>
      <c r="G14627" s="5">
        <f>_xlfn.XLOOKUP(Orders[[#This Row],[user_id]],Users[user_id],Users[is_referral])</f>
        <v>0</v>
      </c>
    </row>
    <row r="14628" spans="1:7">
      <c r="A14628" s="5">
        <v>2159887</v>
      </c>
      <c r="B14628" s="5">
        <v>8027</v>
      </c>
      <c r="C14628" s="6">
        <v>43205</v>
      </c>
      <c r="D14628" s="5">
        <v>49</v>
      </c>
      <c r="E14628" s="5" t="str">
        <f>_xlfn.XLOOKUP(Orders[[#This Row],[user_id]],Users[user_id],Users[country])</f>
        <v>DE</v>
      </c>
      <c r="F14628" s="5" t="str">
        <f>_xlfn.XLOOKUP(Orders[[#This Row],[country_code]],Countries[country_code],Countries[country_name])</f>
        <v>Germany</v>
      </c>
      <c r="G14628" s="5">
        <f>_xlfn.XLOOKUP(Orders[[#This Row],[user_id]],Users[user_id],Users[is_referral])</f>
        <v>1</v>
      </c>
    </row>
    <row r="14629" spans="1:7">
      <c r="A14629" s="5">
        <v>2159889</v>
      </c>
      <c r="B14629" s="5">
        <v>2531</v>
      </c>
      <c r="C14629" s="6">
        <v>43205</v>
      </c>
      <c r="D14629" s="5">
        <v>11</v>
      </c>
      <c r="E14629" s="5" t="str">
        <f>_xlfn.XLOOKUP(Orders[[#This Row],[user_id]],Users[user_id],Users[country])</f>
        <v>FR</v>
      </c>
      <c r="F14629" s="5" t="str">
        <f>_xlfn.XLOOKUP(Orders[[#This Row],[country_code]],Countries[country_code],Countries[country_name])</f>
        <v>France</v>
      </c>
      <c r="G14629" s="5">
        <f>_xlfn.XLOOKUP(Orders[[#This Row],[user_id]],Users[user_id],Users[is_referral])</f>
        <v>0</v>
      </c>
    </row>
    <row r="14630" spans="1:7">
      <c r="A14630" s="5">
        <v>2159890</v>
      </c>
      <c r="B14630" s="5">
        <v>1650</v>
      </c>
      <c r="C14630" s="6">
        <v>43205</v>
      </c>
      <c r="D14630" s="5">
        <v>35</v>
      </c>
      <c r="E14630" s="5" t="str">
        <f>_xlfn.XLOOKUP(Orders[[#This Row],[user_id]],Users[user_id],Users[country])</f>
        <v>IT</v>
      </c>
      <c r="F14630" s="5" t="str">
        <f>_xlfn.XLOOKUP(Orders[[#This Row],[country_code]],Countries[country_code],Countries[country_name])</f>
        <v>Italy</v>
      </c>
      <c r="G14630" s="5">
        <f>_xlfn.XLOOKUP(Orders[[#This Row],[user_id]],Users[user_id],Users[is_referral])</f>
        <v>0</v>
      </c>
    </row>
    <row r="14631" spans="1:7">
      <c r="A14631" s="5">
        <v>2159893</v>
      </c>
      <c r="B14631" s="5">
        <v>11856</v>
      </c>
      <c r="C14631" s="6">
        <v>43205</v>
      </c>
      <c r="D14631" s="5">
        <v>71</v>
      </c>
      <c r="E14631" s="5" t="str">
        <f>_xlfn.XLOOKUP(Orders[[#This Row],[user_id]],Users[user_id],Users[country])</f>
        <v>DE</v>
      </c>
      <c r="F14631" s="5" t="str">
        <f>_xlfn.XLOOKUP(Orders[[#This Row],[country_code]],Countries[country_code],Countries[country_name])</f>
        <v>Germany</v>
      </c>
      <c r="G14631" s="5">
        <f>_xlfn.XLOOKUP(Orders[[#This Row],[user_id]],Users[user_id],Users[is_referral])</f>
        <v>1</v>
      </c>
    </row>
    <row r="14632" spans="1:7">
      <c r="A14632" s="5">
        <v>2159894</v>
      </c>
      <c r="B14632" s="5">
        <v>3479</v>
      </c>
      <c r="C14632" s="6">
        <v>43205</v>
      </c>
      <c r="D14632" s="5">
        <v>71</v>
      </c>
      <c r="E14632" s="5" t="str">
        <f>_xlfn.XLOOKUP(Orders[[#This Row],[user_id]],Users[user_id],Users[country])</f>
        <v>FR</v>
      </c>
      <c r="F14632" s="5" t="str">
        <f>_xlfn.XLOOKUP(Orders[[#This Row],[country_code]],Countries[country_code],Countries[country_name])</f>
        <v>France</v>
      </c>
      <c r="G14632" s="5">
        <f>_xlfn.XLOOKUP(Orders[[#This Row],[user_id]],Users[user_id],Users[is_referral])</f>
        <v>0</v>
      </c>
    </row>
    <row r="14633" spans="1:7">
      <c r="A14633" s="5">
        <v>2159896</v>
      </c>
      <c r="B14633" s="5">
        <v>6947</v>
      </c>
      <c r="C14633" s="6">
        <v>43205</v>
      </c>
      <c r="D14633" s="5">
        <v>33</v>
      </c>
      <c r="E14633" s="5" t="str">
        <f>_xlfn.XLOOKUP(Orders[[#This Row],[user_id]],Users[user_id],Users[country])</f>
        <v>ES</v>
      </c>
      <c r="F14633" s="5" t="str">
        <f>_xlfn.XLOOKUP(Orders[[#This Row],[country_code]],Countries[country_code],Countries[country_name])</f>
        <v>Spain</v>
      </c>
      <c r="G14633" s="5">
        <f>_xlfn.XLOOKUP(Orders[[#This Row],[user_id]],Users[user_id],Users[is_referral])</f>
        <v>1</v>
      </c>
    </row>
    <row r="14634" spans="1:7">
      <c r="A14634" s="5">
        <v>2159899</v>
      </c>
      <c r="B14634" s="5">
        <v>7662</v>
      </c>
      <c r="C14634" s="6">
        <v>43205</v>
      </c>
      <c r="D14634" s="5">
        <v>38</v>
      </c>
      <c r="E14634" s="5" t="str">
        <f>_xlfn.XLOOKUP(Orders[[#This Row],[user_id]],Users[user_id],Users[country])</f>
        <v>DE</v>
      </c>
      <c r="F14634" s="5" t="str">
        <f>_xlfn.XLOOKUP(Orders[[#This Row],[country_code]],Countries[country_code],Countries[country_name])</f>
        <v>Germany</v>
      </c>
      <c r="G14634" s="5">
        <f>_xlfn.XLOOKUP(Orders[[#This Row],[user_id]],Users[user_id],Users[is_referral])</f>
        <v>1</v>
      </c>
    </row>
    <row r="14635" spans="1:7">
      <c r="A14635" s="5">
        <v>2159903</v>
      </c>
      <c r="B14635" s="5">
        <v>7476</v>
      </c>
      <c r="C14635" s="6">
        <v>43205</v>
      </c>
      <c r="D14635" s="5">
        <v>102</v>
      </c>
      <c r="E14635" s="5" t="str">
        <f>_xlfn.XLOOKUP(Orders[[#This Row],[user_id]],Users[user_id],Users[country])</f>
        <v>FR</v>
      </c>
      <c r="F14635" s="5" t="str">
        <f>_xlfn.XLOOKUP(Orders[[#This Row],[country_code]],Countries[country_code],Countries[country_name])</f>
        <v>France</v>
      </c>
      <c r="G14635" s="5">
        <f>_xlfn.XLOOKUP(Orders[[#This Row],[user_id]],Users[user_id],Users[is_referral])</f>
        <v>1</v>
      </c>
    </row>
    <row r="14636" spans="1:7">
      <c r="A14636" s="5">
        <v>2159904</v>
      </c>
      <c r="B14636" s="5">
        <v>6798</v>
      </c>
      <c r="C14636" s="6">
        <v>43205</v>
      </c>
      <c r="D14636" s="5">
        <v>23</v>
      </c>
      <c r="E14636" s="5" t="str">
        <f>_xlfn.XLOOKUP(Orders[[#This Row],[user_id]],Users[user_id],Users[country])</f>
        <v>ES</v>
      </c>
      <c r="F14636" s="5" t="str">
        <f>_xlfn.XLOOKUP(Orders[[#This Row],[country_code]],Countries[country_code],Countries[country_name])</f>
        <v>Spain</v>
      </c>
      <c r="G14636" s="5">
        <f>_xlfn.XLOOKUP(Orders[[#This Row],[user_id]],Users[user_id],Users[is_referral])</f>
        <v>0</v>
      </c>
    </row>
    <row r="14637" spans="1:7">
      <c r="A14637" s="5">
        <v>2159905</v>
      </c>
      <c r="B14637" s="5">
        <v>11264</v>
      </c>
      <c r="C14637" s="6">
        <v>43205</v>
      </c>
      <c r="D14637" s="5">
        <v>46</v>
      </c>
      <c r="E14637" s="5" t="str">
        <f>_xlfn.XLOOKUP(Orders[[#This Row],[user_id]],Users[user_id],Users[country])</f>
        <v>DE</v>
      </c>
      <c r="F14637" s="5" t="str">
        <f>_xlfn.XLOOKUP(Orders[[#This Row],[country_code]],Countries[country_code],Countries[country_name])</f>
        <v>Germany</v>
      </c>
      <c r="G14637" s="5">
        <f>_xlfn.XLOOKUP(Orders[[#This Row],[user_id]],Users[user_id],Users[is_referral])</f>
        <v>1</v>
      </c>
    </row>
    <row r="14638" spans="1:7">
      <c r="A14638" s="5">
        <v>2159908</v>
      </c>
      <c r="B14638" s="5">
        <v>6095</v>
      </c>
      <c r="C14638" s="6">
        <v>43205</v>
      </c>
      <c r="D14638" s="5">
        <v>29</v>
      </c>
      <c r="E14638" s="5" t="str">
        <f>_xlfn.XLOOKUP(Orders[[#This Row],[user_id]],Users[user_id],Users[country])</f>
        <v>FR</v>
      </c>
      <c r="F14638" s="5" t="str">
        <f>_xlfn.XLOOKUP(Orders[[#This Row],[country_code]],Countries[country_code],Countries[country_name])</f>
        <v>France</v>
      </c>
      <c r="G14638" s="5">
        <f>_xlfn.XLOOKUP(Orders[[#This Row],[user_id]],Users[user_id],Users[is_referral])</f>
        <v>1</v>
      </c>
    </row>
    <row r="14639" spans="1:7">
      <c r="A14639" s="5">
        <v>2159909</v>
      </c>
      <c r="B14639" s="5">
        <v>3445</v>
      </c>
      <c r="C14639" s="6">
        <v>43205</v>
      </c>
      <c r="D14639" s="5">
        <v>68</v>
      </c>
      <c r="E14639" s="5" t="str">
        <f>_xlfn.XLOOKUP(Orders[[#This Row],[user_id]],Users[user_id],Users[country])</f>
        <v>ES</v>
      </c>
      <c r="F14639" s="5" t="str">
        <f>_xlfn.XLOOKUP(Orders[[#This Row],[country_code]],Countries[country_code],Countries[country_name])</f>
        <v>Spain</v>
      </c>
      <c r="G14639" s="5">
        <f>_xlfn.XLOOKUP(Orders[[#This Row],[user_id]],Users[user_id],Users[is_referral])</f>
        <v>0</v>
      </c>
    </row>
    <row r="14640" spans="1:7">
      <c r="A14640" s="5">
        <v>2159913</v>
      </c>
      <c r="B14640" s="5">
        <v>9838</v>
      </c>
      <c r="C14640" s="6">
        <v>43205</v>
      </c>
      <c r="D14640" s="5">
        <v>53</v>
      </c>
      <c r="E14640" s="5" t="str">
        <f>_xlfn.XLOOKUP(Orders[[#This Row],[user_id]],Users[user_id],Users[country])</f>
        <v>ES</v>
      </c>
      <c r="F14640" s="5" t="str">
        <f>_xlfn.XLOOKUP(Orders[[#This Row],[country_code]],Countries[country_code],Countries[country_name])</f>
        <v>Spain</v>
      </c>
      <c r="G14640" s="5">
        <f>_xlfn.XLOOKUP(Orders[[#This Row],[user_id]],Users[user_id],Users[is_referral])</f>
        <v>1</v>
      </c>
    </row>
    <row r="14641" spans="1:7">
      <c r="A14641" s="5">
        <v>2159916</v>
      </c>
      <c r="B14641" s="5">
        <v>12642</v>
      </c>
      <c r="C14641" s="6">
        <v>43205</v>
      </c>
      <c r="D14641" s="5">
        <v>17</v>
      </c>
      <c r="E14641" s="5" t="str">
        <f>_xlfn.XLOOKUP(Orders[[#This Row],[user_id]],Users[user_id],Users[country])</f>
        <v>FR</v>
      </c>
      <c r="F14641" s="5" t="str">
        <f>_xlfn.XLOOKUP(Orders[[#This Row],[country_code]],Countries[country_code],Countries[country_name])</f>
        <v>France</v>
      </c>
      <c r="G14641" s="5">
        <f>_xlfn.XLOOKUP(Orders[[#This Row],[user_id]],Users[user_id],Users[is_referral])</f>
        <v>1</v>
      </c>
    </row>
    <row r="14642" spans="1:7">
      <c r="A14642" s="5">
        <v>2159917</v>
      </c>
      <c r="B14642" s="5">
        <v>10881</v>
      </c>
      <c r="C14642" s="6">
        <v>43205</v>
      </c>
      <c r="D14642" s="5">
        <v>36</v>
      </c>
      <c r="E14642" s="5" t="str">
        <f>_xlfn.XLOOKUP(Orders[[#This Row],[user_id]],Users[user_id],Users[country])</f>
        <v>DE</v>
      </c>
      <c r="F14642" s="5" t="str">
        <f>_xlfn.XLOOKUP(Orders[[#This Row],[country_code]],Countries[country_code],Countries[country_name])</f>
        <v>Germany</v>
      </c>
      <c r="G14642" s="5">
        <f>_xlfn.XLOOKUP(Orders[[#This Row],[user_id]],Users[user_id],Users[is_referral])</f>
        <v>1</v>
      </c>
    </row>
    <row r="14643" spans="1:7">
      <c r="A14643" s="5">
        <v>2159919</v>
      </c>
      <c r="B14643" s="5">
        <v>15555</v>
      </c>
      <c r="C14643" s="6">
        <v>43205</v>
      </c>
      <c r="D14643" s="5">
        <v>46</v>
      </c>
      <c r="E14643" s="5" t="str">
        <f>_xlfn.XLOOKUP(Orders[[#This Row],[user_id]],Users[user_id],Users[country])</f>
        <v>DE</v>
      </c>
      <c r="F14643" s="5" t="str">
        <f>_xlfn.XLOOKUP(Orders[[#This Row],[country_code]],Countries[country_code],Countries[country_name])</f>
        <v>Germany</v>
      </c>
      <c r="G14643" s="5">
        <f>_xlfn.XLOOKUP(Orders[[#This Row],[user_id]],Users[user_id],Users[is_referral])</f>
        <v>0</v>
      </c>
    </row>
    <row r="14644" spans="1:7">
      <c r="A14644" s="5">
        <v>2159920</v>
      </c>
      <c r="B14644" s="5">
        <v>3496</v>
      </c>
      <c r="C14644" s="6">
        <v>43205</v>
      </c>
      <c r="D14644" s="5">
        <v>74</v>
      </c>
      <c r="E14644" s="5" t="str">
        <f>_xlfn.XLOOKUP(Orders[[#This Row],[user_id]],Users[user_id],Users[country])</f>
        <v>FR</v>
      </c>
      <c r="F14644" s="5" t="str">
        <f>_xlfn.XLOOKUP(Orders[[#This Row],[country_code]],Countries[country_code],Countries[country_name])</f>
        <v>France</v>
      </c>
      <c r="G14644" s="5">
        <f>_xlfn.XLOOKUP(Orders[[#This Row],[user_id]],Users[user_id],Users[is_referral])</f>
        <v>0</v>
      </c>
    </row>
    <row r="14645" spans="1:7">
      <c r="A14645" s="5">
        <v>2159925</v>
      </c>
      <c r="B14645" s="5">
        <v>705</v>
      </c>
      <c r="C14645" s="6">
        <v>43205</v>
      </c>
      <c r="D14645" s="5">
        <v>73</v>
      </c>
      <c r="E14645" s="5" t="str">
        <f>_xlfn.XLOOKUP(Orders[[#This Row],[user_id]],Users[user_id],Users[country])</f>
        <v>FR</v>
      </c>
      <c r="F14645" s="5" t="str">
        <f>_xlfn.XLOOKUP(Orders[[#This Row],[country_code]],Countries[country_code],Countries[country_name])</f>
        <v>France</v>
      </c>
      <c r="G14645" s="5">
        <f>_xlfn.XLOOKUP(Orders[[#This Row],[user_id]],Users[user_id],Users[is_referral])</f>
        <v>0</v>
      </c>
    </row>
    <row r="14646" spans="1:7">
      <c r="A14646" s="5">
        <v>2159928</v>
      </c>
      <c r="B14646" s="5">
        <v>11671</v>
      </c>
      <c r="C14646" s="6">
        <v>43205</v>
      </c>
      <c r="D14646" s="5">
        <v>64</v>
      </c>
      <c r="E14646" s="5" t="str">
        <f>_xlfn.XLOOKUP(Orders[[#This Row],[user_id]],Users[user_id],Users[country])</f>
        <v>FR</v>
      </c>
      <c r="F14646" s="5" t="str">
        <f>_xlfn.XLOOKUP(Orders[[#This Row],[country_code]],Countries[country_code],Countries[country_name])</f>
        <v>France</v>
      </c>
      <c r="G14646" s="5">
        <f>_xlfn.XLOOKUP(Orders[[#This Row],[user_id]],Users[user_id],Users[is_referral])</f>
        <v>1</v>
      </c>
    </row>
    <row r="14647" spans="1:7">
      <c r="A14647" s="5">
        <v>2159930</v>
      </c>
      <c r="B14647" s="5">
        <v>787</v>
      </c>
      <c r="C14647" s="6">
        <v>43205</v>
      </c>
      <c r="D14647" s="5">
        <v>96</v>
      </c>
      <c r="E14647" s="5" t="str">
        <f>_xlfn.XLOOKUP(Orders[[#This Row],[user_id]],Users[user_id],Users[country])</f>
        <v>FR</v>
      </c>
      <c r="F14647" s="5" t="str">
        <f>_xlfn.XLOOKUP(Orders[[#This Row],[country_code]],Countries[country_code],Countries[country_name])</f>
        <v>France</v>
      </c>
      <c r="G14647" s="5">
        <f>_xlfn.XLOOKUP(Orders[[#This Row],[user_id]],Users[user_id],Users[is_referral])</f>
        <v>0</v>
      </c>
    </row>
    <row r="14648" spans="1:7">
      <c r="A14648" s="5">
        <v>2159934</v>
      </c>
      <c r="B14648" s="5">
        <v>15897</v>
      </c>
      <c r="C14648" s="6">
        <v>43205</v>
      </c>
      <c r="D14648" s="5">
        <v>39</v>
      </c>
      <c r="E14648" s="5" t="str">
        <f>_xlfn.XLOOKUP(Orders[[#This Row],[user_id]],Users[user_id],Users[country])</f>
        <v>ES</v>
      </c>
      <c r="F14648" s="5" t="str">
        <f>_xlfn.XLOOKUP(Orders[[#This Row],[country_code]],Countries[country_code],Countries[country_name])</f>
        <v>Spain</v>
      </c>
      <c r="G14648" s="5">
        <f>_xlfn.XLOOKUP(Orders[[#This Row],[user_id]],Users[user_id],Users[is_referral])</f>
        <v>0</v>
      </c>
    </row>
    <row r="14649" spans="1:7">
      <c r="A14649" s="5">
        <v>2159936</v>
      </c>
      <c r="B14649" s="5">
        <v>11345</v>
      </c>
      <c r="C14649" s="6">
        <v>43205</v>
      </c>
      <c r="D14649" s="5">
        <v>72</v>
      </c>
      <c r="E14649" s="5" t="str">
        <f>_xlfn.XLOOKUP(Orders[[#This Row],[user_id]],Users[user_id],Users[country])</f>
        <v>ES</v>
      </c>
      <c r="F14649" s="5" t="str">
        <f>_xlfn.XLOOKUP(Orders[[#This Row],[country_code]],Countries[country_code],Countries[country_name])</f>
        <v>Spain</v>
      </c>
      <c r="G14649" s="5">
        <f>_xlfn.XLOOKUP(Orders[[#This Row],[user_id]],Users[user_id],Users[is_referral])</f>
        <v>1</v>
      </c>
    </row>
    <row r="14650" spans="1:7">
      <c r="A14650" s="5">
        <v>2159937</v>
      </c>
      <c r="B14650" s="5">
        <v>6447</v>
      </c>
      <c r="C14650" s="6">
        <v>43205</v>
      </c>
      <c r="D14650" s="5">
        <v>19</v>
      </c>
      <c r="E14650" s="5" t="str">
        <f>_xlfn.XLOOKUP(Orders[[#This Row],[user_id]],Users[user_id],Users[country])</f>
        <v>DE</v>
      </c>
      <c r="F14650" s="5" t="str">
        <f>_xlfn.XLOOKUP(Orders[[#This Row],[country_code]],Countries[country_code],Countries[country_name])</f>
        <v>Germany</v>
      </c>
      <c r="G14650" s="5">
        <f>_xlfn.XLOOKUP(Orders[[#This Row],[user_id]],Users[user_id],Users[is_referral])</f>
        <v>1</v>
      </c>
    </row>
    <row r="14651" spans="1:7">
      <c r="A14651" s="5">
        <v>2159938</v>
      </c>
      <c r="B14651" s="5">
        <v>11030</v>
      </c>
      <c r="C14651" s="6">
        <v>43205</v>
      </c>
      <c r="D14651" s="5">
        <v>38</v>
      </c>
      <c r="E14651" s="5" t="str">
        <f>_xlfn.XLOOKUP(Orders[[#This Row],[user_id]],Users[user_id],Users[country])</f>
        <v>FR</v>
      </c>
      <c r="F14651" s="5" t="str">
        <f>_xlfn.XLOOKUP(Orders[[#This Row],[country_code]],Countries[country_code],Countries[country_name])</f>
        <v>France</v>
      </c>
      <c r="G14651" s="5">
        <f>_xlfn.XLOOKUP(Orders[[#This Row],[user_id]],Users[user_id],Users[is_referral])</f>
        <v>1</v>
      </c>
    </row>
    <row r="14652" spans="1:7">
      <c r="A14652" s="5">
        <v>2159939</v>
      </c>
      <c r="B14652" s="5">
        <v>15906</v>
      </c>
      <c r="C14652" s="6">
        <v>43205</v>
      </c>
      <c r="D14652" s="5">
        <v>48</v>
      </c>
      <c r="E14652" s="5" t="str">
        <f>_xlfn.XLOOKUP(Orders[[#This Row],[user_id]],Users[user_id],Users[country])</f>
        <v>IT</v>
      </c>
      <c r="F14652" s="5" t="str">
        <f>_xlfn.XLOOKUP(Orders[[#This Row],[country_code]],Countries[country_code],Countries[country_name])</f>
        <v>Italy</v>
      </c>
      <c r="G14652" s="5">
        <f>_xlfn.XLOOKUP(Orders[[#This Row],[user_id]],Users[user_id],Users[is_referral])</f>
        <v>1</v>
      </c>
    </row>
    <row r="14653" spans="1:7">
      <c r="A14653" s="5">
        <v>2159942</v>
      </c>
      <c r="B14653" s="5">
        <v>14621</v>
      </c>
      <c r="C14653" s="6">
        <v>43205</v>
      </c>
      <c r="D14653" s="5">
        <v>45</v>
      </c>
      <c r="E14653" s="5" t="str">
        <f>_xlfn.XLOOKUP(Orders[[#This Row],[user_id]],Users[user_id],Users[country])</f>
        <v>DE</v>
      </c>
      <c r="F14653" s="5" t="str">
        <f>_xlfn.XLOOKUP(Orders[[#This Row],[country_code]],Countries[country_code],Countries[country_name])</f>
        <v>Germany</v>
      </c>
      <c r="G14653" s="5">
        <f>_xlfn.XLOOKUP(Orders[[#This Row],[user_id]],Users[user_id],Users[is_referral])</f>
        <v>1</v>
      </c>
    </row>
    <row r="14654" spans="1:7">
      <c r="A14654" s="5">
        <v>2159946</v>
      </c>
      <c r="B14654" s="5">
        <v>19656</v>
      </c>
      <c r="C14654" s="6">
        <v>43205</v>
      </c>
      <c r="D14654" s="5">
        <v>63</v>
      </c>
      <c r="E14654" s="5" t="str">
        <f>_xlfn.XLOOKUP(Orders[[#This Row],[user_id]],Users[user_id],Users[country])</f>
        <v>FR</v>
      </c>
      <c r="F14654" s="5" t="str">
        <f>_xlfn.XLOOKUP(Orders[[#This Row],[country_code]],Countries[country_code],Countries[country_name])</f>
        <v>France</v>
      </c>
      <c r="G14654" s="5">
        <f>_xlfn.XLOOKUP(Orders[[#This Row],[user_id]],Users[user_id],Users[is_referral])</f>
        <v>1</v>
      </c>
    </row>
    <row r="14655" spans="1:7">
      <c r="A14655" s="5">
        <v>2159948</v>
      </c>
      <c r="B14655" s="5">
        <v>4290</v>
      </c>
      <c r="C14655" s="6">
        <v>43205</v>
      </c>
      <c r="D14655" s="5">
        <v>60</v>
      </c>
      <c r="E14655" s="5" t="str">
        <f>_xlfn.XLOOKUP(Orders[[#This Row],[user_id]],Users[user_id],Users[country])</f>
        <v>IT</v>
      </c>
      <c r="F14655" s="5" t="str">
        <f>_xlfn.XLOOKUP(Orders[[#This Row],[country_code]],Countries[country_code],Countries[country_name])</f>
        <v>Italy</v>
      </c>
      <c r="G14655" s="5">
        <f>_xlfn.XLOOKUP(Orders[[#This Row],[user_id]],Users[user_id],Users[is_referral])</f>
        <v>0</v>
      </c>
    </row>
    <row r="14656" spans="1:7">
      <c r="A14656" s="5">
        <v>2159954</v>
      </c>
      <c r="B14656" s="5">
        <v>19112</v>
      </c>
      <c r="C14656" s="6">
        <v>43205</v>
      </c>
      <c r="D14656" s="5">
        <v>35</v>
      </c>
      <c r="E14656" s="5" t="str">
        <f>_xlfn.XLOOKUP(Orders[[#This Row],[user_id]],Users[user_id],Users[country])</f>
        <v>DE</v>
      </c>
      <c r="F14656" s="5" t="str">
        <f>_xlfn.XLOOKUP(Orders[[#This Row],[country_code]],Countries[country_code],Countries[country_name])</f>
        <v>Germany</v>
      </c>
      <c r="G14656" s="5">
        <f>_xlfn.XLOOKUP(Orders[[#This Row],[user_id]],Users[user_id],Users[is_referral])</f>
        <v>1</v>
      </c>
    </row>
    <row r="14657" spans="1:7">
      <c r="A14657" s="5">
        <v>2159955</v>
      </c>
      <c r="B14657" s="5">
        <v>1299</v>
      </c>
      <c r="C14657" s="6">
        <v>43205</v>
      </c>
      <c r="D14657" s="5">
        <v>19</v>
      </c>
      <c r="E14657" s="5" t="str">
        <f>_xlfn.XLOOKUP(Orders[[#This Row],[user_id]],Users[user_id],Users[country])</f>
        <v>FR</v>
      </c>
      <c r="F14657" s="5" t="str">
        <f>_xlfn.XLOOKUP(Orders[[#This Row],[country_code]],Countries[country_code],Countries[country_name])</f>
        <v>France</v>
      </c>
      <c r="G14657" s="5">
        <f>_xlfn.XLOOKUP(Orders[[#This Row],[user_id]],Users[user_id],Users[is_referral])</f>
        <v>0</v>
      </c>
    </row>
    <row r="14658" spans="1:7">
      <c r="A14658" s="5">
        <v>2159957</v>
      </c>
      <c r="B14658" s="5">
        <v>5358</v>
      </c>
      <c r="C14658" s="6">
        <v>43205</v>
      </c>
      <c r="D14658" s="5">
        <v>58</v>
      </c>
      <c r="E14658" s="5" t="str">
        <f>_xlfn.XLOOKUP(Orders[[#This Row],[user_id]],Users[user_id],Users[country])</f>
        <v>DE</v>
      </c>
      <c r="F14658" s="5" t="str">
        <f>_xlfn.XLOOKUP(Orders[[#This Row],[country_code]],Countries[country_code],Countries[country_name])</f>
        <v>Germany</v>
      </c>
      <c r="G14658" s="5">
        <f>_xlfn.XLOOKUP(Orders[[#This Row],[user_id]],Users[user_id],Users[is_referral])</f>
        <v>1</v>
      </c>
    </row>
    <row r="14659" spans="1:7">
      <c r="A14659" s="5">
        <v>2159959</v>
      </c>
      <c r="B14659" s="5">
        <v>11174</v>
      </c>
      <c r="C14659" s="6">
        <v>43205</v>
      </c>
      <c r="D14659" s="5">
        <v>60</v>
      </c>
      <c r="E14659" s="5" t="str">
        <f>_xlfn.XLOOKUP(Orders[[#This Row],[user_id]],Users[user_id],Users[country])</f>
        <v>FR</v>
      </c>
      <c r="F14659" s="5" t="str">
        <f>_xlfn.XLOOKUP(Orders[[#This Row],[country_code]],Countries[country_code],Countries[country_name])</f>
        <v>France</v>
      </c>
      <c r="G14659" s="5">
        <f>_xlfn.XLOOKUP(Orders[[#This Row],[user_id]],Users[user_id],Users[is_referral])</f>
        <v>1</v>
      </c>
    </row>
    <row r="14660" spans="1:7">
      <c r="A14660" s="5">
        <v>2159967</v>
      </c>
      <c r="B14660" s="5">
        <v>11690</v>
      </c>
      <c r="C14660" s="6">
        <v>43205</v>
      </c>
      <c r="D14660" s="5">
        <v>51</v>
      </c>
      <c r="E14660" s="5" t="str">
        <f>_xlfn.XLOOKUP(Orders[[#This Row],[user_id]],Users[user_id],Users[country])</f>
        <v>IT</v>
      </c>
      <c r="F14660" s="5" t="str">
        <f>_xlfn.XLOOKUP(Orders[[#This Row],[country_code]],Countries[country_code],Countries[country_name])</f>
        <v>Italy</v>
      </c>
      <c r="G14660" s="5">
        <f>_xlfn.XLOOKUP(Orders[[#This Row],[user_id]],Users[user_id],Users[is_referral])</f>
        <v>1</v>
      </c>
    </row>
    <row r="14661" spans="1:7">
      <c r="A14661" s="5">
        <v>2159970</v>
      </c>
      <c r="B14661" s="5">
        <v>14865</v>
      </c>
      <c r="C14661" s="6">
        <v>43205</v>
      </c>
      <c r="D14661" s="5">
        <v>41</v>
      </c>
      <c r="E14661" s="5" t="str">
        <f>_xlfn.XLOOKUP(Orders[[#This Row],[user_id]],Users[user_id],Users[country])</f>
        <v>DE</v>
      </c>
      <c r="F14661" s="5" t="str">
        <f>_xlfn.XLOOKUP(Orders[[#This Row],[country_code]],Countries[country_code],Countries[country_name])</f>
        <v>Germany</v>
      </c>
      <c r="G14661" s="5">
        <f>_xlfn.XLOOKUP(Orders[[#This Row],[user_id]],Users[user_id],Users[is_referral])</f>
        <v>1</v>
      </c>
    </row>
    <row r="14662" spans="1:7">
      <c r="A14662" s="5">
        <v>2159971</v>
      </c>
      <c r="B14662" s="5">
        <v>18392</v>
      </c>
      <c r="C14662" s="6">
        <v>43205</v>
      </c>
      <c r="D14662" s="5">
        <v>23</v>
      </c>
      <c r="E14662" s="5" t="str">
        <f>_xlfn.XLOOKUP(Orders[[#This Row],[user_id]],Users[user_id],Users[country])</f>
        <v>ES</v>
      </c>
      <c r="F14662" s="5" t="str">
        <f>_xlfn.XLOOKUP(Orders[[#This Row],[country_code]],Countries[country_code],Countries[country_name])</f>
        <v>Spain</v>
      </c>
      <c r="G14662" s="5">
        <f>_xlfn.XLOOKUP(Orders[[#This Row],[user_id]],Users[user_id],Users[is_referral])</f>
        <v>1</v>
      </c>
    </row>
    <row r="14663" spans="1:7">
      <c r="A14663" s="5">
        <v>2159973</v>
      </c>
      <c r="B14663" s="5">
        <v>19428</v>
      </c>
      <c r="C14663" s="6">
        <v>43205</v>
      </c>
      <c r="D14663" s="5">
        <v>40</v>
      </c>
      <c r="E14663" s="5" t="str">
        <f>_xlfn.XLOOKUP(Orders[[#This Row],[user_id]],Users[user_id],Users[country])</f>
        <v>FR</v>
      </c>
      <c r="F14663" s="5" t="str">
        <f>_xlfn.XLOOKUP(Orders[[#This Row],[country_code]],Countries[country_code],Countries[country_name])</f>
        <v>France</v>
      </c>
      <c r="G14663" s="5">
        <f>_xlfn.XLOOKUP(Orders[[#This Row],[user_id]],Users[user_id],Users[is_referral])</f>
        <v>1</v>
      </c>
    </row>
    <row r="14664" spans="1:7">
      <c r="A14664" s="5">
        <v>2159974</v>
      </c>
      <c r="B14664" s="5">
        <v>9890</v>
      </c>
      <c r="C14664" s="6">
        <v>43205</v>
      </c>
      <c r="D14664" s="5">
        <v>31</v>
      </c>
      <c r="E14664" s="5" t="str">
        <f>_xlfn.XLOOKUP(Orders[[#This Row],[user_id]],Users[user_id],Users[country])</f>
        <v>ES</v>
      </c>
      <c r="F14664" s="5" t="str">
        <f>_xlfn.XLOOKUP(Orders[[#This Row],[country_code]],Countries[country_code],Countries[country_name])</f>
        <v>Spain</v>
      </c>
      <c r="G14664" s="5">
        <f>_xlfn.XLOOKUP(Orders[[#This Row],[user_id]],Users[user_id],Users[is_referral])</f>
        <v>0</v>
      </c>
    </row>
    <row r="14665" spans="1:7">
      <c r="A14665" s="5">
        <v>2159976</v>
      </c>
      <c r="B14665" s="5">
        <v>1988</v>
      </c>
      <c r="C14665" s="6">
        <v>43205</v>
      </c>
      <c r="D14665" s="5">
        <v>14</v>
      </c>
      <c r="E14665" s="5" t="str">
        <f>_xlfn.XLOOKUP(Orders[[#This Row],[user_id]],Users[user_id],Users[country])</f>
        <v>FR</v>
      </c>
      <c r="F14665" s="5" t="str">
        <f>_xlfn.XLOOKUP(Orders[[#This Row],[country_code]],Countries[country_code],Countries[country_name])</f>
        <v>France</v>
      </c>
      <c r="G14665" s="5">
        <f>_xlfn.XLOOKUP(Orders[[#This Row],[user_id]],Users[user_id],Users[is_referral])</f>
        <v>0</v>
      </c>
    </row>
    <row r="14666" spans="1:7">
      <c r="A14666" s="5">
        <v>2159977</v>
      </c>
      <c r="B14666" s="5">
        <v>2319</v>
      </c>
      <c r="C14666" s="6">
        <v>43205</v>
      </c>
      <c r="D14666" s="5">
        <v>24</v>
      </c>
      <c r="E14666" s="5" t="str">
        <f>_xlfn.XLOOKUP(Orders[[#This Row],[user_id]],Users[user_id],Users[country])</f>
        <v>ES</v>
      </c>
      <c r="F14666" s="5" t="str">
        <f>_xlfn.XLOOKUP(Orders[[#This Row],[country_code]],Countries[country_code],Countries[country_name])</f>
        <v>Spain</v>
      </c>
      <c r="G14666" s="5">
        <f>_xlfn.XLOOKUP(Orders[[#This Row],[user_id]],Users[user_id],Users[is_referral])</f>
        <v>0</v>
      </c>
    </row>
    <row r="14667" spans="1:7">
      <c r="A14667" s="5">
        <v>2159978</v>
      </c>
      <c r="B14667" s="5">
        <v>12334</v>
      </c>
      <c r="C14667" s="6">
        <v>43205</v>
      </c>
      <c r="D14667" s="5">
        <v>67</v>
      </c>
      <c r="E14667" s="5" t="str">
        <f>_xlfn.XLOOKUP(Orders[[#This Row],[user_id]],Users[user_id],Users[country])</f>
        <v>DE</v>
      </c>
      <c r="F14667" s="5" t="str">
        <f>_xlfn.XLOOKUP(Orders[[#This Row],[country_code]],Countries[country_code],Countries[country_name])</f>
        <v>Germany</v>
      </c>
      <c r="G14667" s="5">
        <f>_xlfn.XLOOKUP(Orders[[#This Row],[user_id]],Users[user_id],Users[is_referral])</f>
        <v>1</v>
      </c>
    </row>
    <row r="14668" spans="1:7">
      <c r="A14668" s="5">
        <v>2159979</v>
      </c>
      <c r="B14668" s="5">
        <v>13736</v>
      </c>
      <c r="C14668" s="6">
        <v>43205</v>
      </c>
      <c r="D14668" s="5">
        <v>15</v>
      </c>
      <c r="E14668" s="5" t="str">
        <f>_xlfn.XLOOKUP(Orders[[#This Row],[user_id]],Users[user_id],Users[country])</f>
        <v>FR</v>
      </c>
      <c r="F14668" s="5" t="str">
        <f>_xlfn.XLOOKUP(Orders[[#This Row],[country_code]],Countries[country_code],Countries[country_name])</f>
        <v>France</v>
      </c>
      <c r="G14668" s="5">
        <f>_xlfn.XLOOKUP(Orders[[#This Row],[user_id]],Users[user_id],Users[is_referral])</f>
        <v>1</v>
      </c>
    </row>
    <row r="14669" spans="1:7">
      <c r="A14669" s="5">
        <v>2159981</v>
      </c>
      <c r="B14669" s="5">
        <v>2204</v>
      </c>
      <c r="C14669" s="6">
        <v>43205</v>
      </c>
      <c r="D14669" s="5">
        <v>28</v>
      </c>
      <c r="E14669" s="5" t="str">
        <f>_xlfn.XLOOKUP(Orders[[#This Row],[user_id]],Users[user_id],Users[country])</f>
        <v>ES</v>
      </c>
      <c r="F14669" s="5" t="str">
        <f>_xlfn.XLOOKUP(Orders[[#This Row],[country_code]],Countries[country_code],Countries[country_name])</f>
        <v>Spain</v>
      </c>
      <c r="G14669" s="5">
        <f>_xlfn.XLOOKUP(Orders[[#This Row],[user_id]],Users[user_id],Users[is_referral])</f>
        <v>0</v>
      </c>
    </row>
    <row r="14670" spans="1:7">
      <c r="A14670" s="5">
        <v>2159982</v>
      </c>
      <c r="B14670" s="5">
        <v>9282</v>
      </c>
      <c r="C14670" s="6">
        <v>43205</v>
      </c>
      <c r="D14670" s="5">
        <v>39</v>
      </c>
      <c r="E14670" s="5" t="str">
        <f>_xlfn.XLOOKUP(Orders[[#This Row],[user_id]],Users[user_id],Users[country])</f>
        <v>ES</v>
      </c>
      <c r="F14670" s="5" t="str">
        <f>_xlfn.XLOOKUP(Orders[[#This Row],[country_code]],Countries[country_code],Countries[country_name])</f>
        <v>Spain</v>
      </c>
      <c r="G14670" s="5">
        <f>_xlfn.XLOOKUP(Orders[[#This Row],[user_id]],Users[user_id],Users[is_referral])</f>
        <v>1</v>
      </c>
    </row>
    <row r="14671" spans="1:7">
      <c r="A14671" s="5">
        <v>2159983</v>
      </c>
      <c r="B14671" s="5">
        <v>17170</v>
      </c>
      <c r="C14671" s="6">
        <v>43205</v>
      </c>
      <c r="D14671" s="5">
        <v>16</v>
      </c>
      <c r="E14671" s="5" t="str">
        <f>_xlfn.XLOOKUP(Orders[[#This Row],[user_id]],Users[user_id],Users[country])</f>
        <v>IT</v>
      </c>
      <c r="F14671" s="5" t="str">
        <f>_xlfn.XLOOKUP(Orders[[#This Row],[country_code]],Countries[country_code],Countries[country_name])</f>
        <v>Italy</v>
      </c>
      <c r="G14671" s="5">
        <f>_xlfn.XLOOKUP(Orders[[#This Row],[user_id]],Users[user_id],Users[is_referral])</f>
        <v>1</v>
      </c>
    </row>
    <row r="14672" spans="1:7">
      <c r="A14672" s="5">
        <v>2159986</v>
      </c>
      <c r="B14672" s="5">
        <v>7653</v>
      </c>
      <c r="C14672" s="6">
        <v>43205</v>
      </c>
      <c r="D14672" s="5">
        <v>29</v>
      </c>
      <c r="E14672" s="5" t="str">
        <f>_xlfn.XLOOKUP(Orders[[#This Row],[user_id]],Users[user_id],Users[country])</f>
        <v>FR</v>
      </c>
      <c r="F14672" s="5" t="str">
        <f>_xlfn.XLOOKUP(Orders[[#This Row],[country_code]],Countries[country_code],Countries[country_name])</f>
        <v>France</v>
      </c>
      <c r="G14672" s="5">
        <f>_xlfn.XLOOKUP(Orders[[#This Row],[user_id]],Users[user_id],Users[is_referral])</f>
        <v>1</v>
      </c>
    </row>
    <row r="14673" spans="1:7">
      <c r="A14673" s="5">
        <v>2159987</v>
      </c>
      <c r="B14673" s="5">
        <v>17620</v>
      </c>
      <c r="C14673" s="6">
        <v>43205</v>
      </c>
      <c r="D14673" s="5">
        <v>48</v>
      </c>
      <c r="E14673" s="5" t="str">
        <f>_xlfn.XLOOKUP(Orders[[#This Row],[user_id]],Users[user_id],Users[country])</f>
        <v>FR</v>
      </c>
      <c r="F14673" s="5" t="str">
        <f>_xlfn.XLOOKUP(Orders[[#This Row],[country_code]],Countries[country_code],Countries[country_name])</f>
        <v>France</v>
      </c>
      <c r="G14673" s="5">
        <f>_xlfn.XLOOKUP(Orders[[#This Row],[user_id]],Users[user_id],Users[is_referral])</f>
        <v>1</v>
      </c>
    </row>
    <row r="14674" spans="1:7">
      <c r="A14674" s="5">
        <v>2159988</v>
      </c>
      <c r="B14674" s="5">
        <v>11357</v>
      </c>
      <c r="C14674" s="6">
        <v>43205</v>
      </c>
      <c r="D14674" s="5">
        <v>72</v>
      </c>
      <c r="E14674" s="5" t="str">
        <f>_xlfn.XLOOKUP(Orders[[#This Row],[user_id]],Users[user_id],Users[country])</f>
        <v>FR</v>
      </c>
      <c r="F14674" s="5" t="str">
        <f>_xlfn.XLOOKUP(Orders[[#This Row],[country_code]],Countries[country_code],Countries[country_name])</f>
        <v>France</v>
      </c>
      <c r="G14674" s="5">
        <f>_xlfn.XLOOKUP(Orders[[#This Row],[user_id]],Users[user_id],Users[is_referral])</f>
        <v>1</v>
      </c>
    </row>
    <row r="14675" spans="1:7">
      <c r="A14675" s="5">
        <v>2159989</v>
      </c>
      <c r="B14675" s="5">
        <v>5492</v>
      </c>
      <c r="C14675" s="6">
        <v>43205</v>
      </c>
      <c r="D14675" s="5">
        <v>39</v>
      </c>
      <c r="E14675" s="5" t="str">
        <f>_xlfn.XLOOKUP(Orders[[#This Row],[user_id]],Users[user_id],Users[country])</f>
        <v>DE</v>
      </c>
      <c r="F14675" s="5" t="str">
        <f>_xlfn.XLOOKUP(Orders[[#This Row],[country_code]],Countries[country_code],Countries[country_name])</f>
        <v>Germany</v>
      </c>
      <c r="G14675" s="5">
        <f>_xlfn.XLOOKUP(Orders[[#This Row],[user_id]],Users[user_id],Users[is_referral])</f>
        <v>1</v>
      </c>
    </row>
    <row r="14676" spans="1:7">
      <c r="A14676" s="5">
        <v>2159992</v>
      </c>
      <c r="B14676" s="5">
        <v>16665</v>
      </c>
      <c r="C14676" s="6">
        <v>43205</v>
      </c>
      <c r="D14676" s="5">
        <v>36</v>
      </c>
      <c r="E14676" s="5" t="str">
        <f>_xlfn.XLOOKUP(Orders[[#This Row],[user_id]],Users[user_id],Users[country])</f>
        <v>IT</v>
      </c>
      <c r="F14676" s="5" t="str">
        <f>_xlfn.XLOOKUP(Orders[[#This Row],[country_code]],Countries[country_code],Countries[country_name])</f>
        <v>Italy</v>
      </c>
      <c r="G14676" s="5">
        <f>_xlfn.XLOOKUP(Orders[[#This Row],[user_id]],Users[user_id],Users[is_referral])</f>
        <v>1</v>
      </c>
    </row>
    <row r="14677" spans="1:7">
      <c r="A14677" s="5">
        <v>2159995</v>
      </c>
      <c r="B14677" s="5">
        <v>8455</v>
      </c>
      <c r="C14677" s="6">
        <v>43205</v>
      </c>
      <c r="D14677" s="5">
        <v>45</v>
      </c>
      <c r="E14677" s="5" t="str">
        <f>_xlfn.XLOOKUP(Orders[[#This Row],[user_id]],Users[user_id],Users[country])</f>
        <v>FR</v>
      </c>
      <c r="F14677" s="5" t="str">
        <f>_xlfn.XLOOKUP(Orders[[#This Row],[country_code]],Countries[country_code],Countries[country_name])</f>
        <v>France</v>
      </c>
      <c r="G14677" s="5">
        <f>_xlfn.XLOOKUP(Orders[[#This Row],[user_id]],Users[user_id],Users[is_referral])</f>
        <v>1</v>
      </c>
    </row>
    <row r="14678" spans="1:7">
      <c r="A14678" s="5">
        <v>2159998</v>
      </c>
      <c r="B14678" s="5">
        <v>2189</v>
      </c>
      <c r="C14678" s="6">
        <v>43205</v>
      </c>
      <c r="D14678" s="5">
        <v>38</v>
      </c>
      <c r="E14678" s="5" t="str">
        <f>_xlfn.XLOOKUP(Orders[[#This Row],[user_id]],Users[user_id],Users[country])</f>
        <v>DE</v>
      </c>
      <c r="F14678" s="5" t="str">
        <f>_xlfn.XLOOKUP(Orders[[#This Row],[country_code]],Countries[country_code],Countries[country_name])</f>
        <v>Germany</v>
      </c>
      <c r="G14678" s="5">
        <f>_xlfn.XLOOKUP(Orders[[#This Row],[user_id]],Users[user_id],Users[is_referral])</f>
        <v>0</v>
      </c>
    </row>
    <row r="14679" spans="1:7">
      <c r="A14679" s="5">
        <v>2159999</v>
      </c>
      <c r="B14679" s="5">
        <v>13956</v>
      </c>
      <c r="C14679" s="6">
        <v>43205</v>
      </c>
      <c r="D14679" s="5">
        <v>64</v>
      </c>
      <c r="E14679" s="5" t="str">
        <f>_xlfn.XLOOKUP(Orders[[#This Row],[user_id]],Users[user_id],Users[country])</f>
        <v>IT</v>
      </c>
      <c r="F14679" s="5" t="str">
        <f>_xlfn.XLOOKUP(Orders[[#This Row],[country_code]],Countries[country_code],Countries[country_name])</f>
        <v>Italy</v>
      </c>
      <c r="G14679" s="5">
        <f>_xlfn.XLOOKUP(Orders[[#This Row],[user_id]],Users[user_id],Users[is_referral])</f>
        <v>1</v>
      </c>
    </row>
    <row r="14680" spans="1:7">
      <c r="A14680" s="5">
        <v>2160000</v>
      </c>
      <c r="B14680" s="5">
        <v>7568</v>
      </c>
      <c r="C14680" s="6">
        <v>43205</v>
      </c>
      <c r="D14680" s="5">
        <v>19</v>
      </c>
      <c r="E14680" s="5" t="str">
        <f>_xlfn.XLOOKUP(Orders[[#This Row],[user_id]],Users[user_id],Users[country])</f>
        <v>ES</v>
      </c>
      <c r="F14680" s="5" t="str">
        <f>_xlfn.XLOOKUP(Orders[[#This Row],[country_code]],Countries[country_code],Countries[country_name])</f>
        <v>Spain</v>
      </c>
      <c r="G14680" s="5">
        <f>_xlfn.XLOOKUP(Orders[[#This Row],[user_id]],Users[user_id],Users[is_referral])</f>
        <v>1</v>
      </c>
    </row>
    <row r="14681" spans="1:7">
      <c r="A14681" s="5">
        <v>2160001</v>
      </c>
      <c r="B14681" s="5">
        <v>8228</v>
      </c>
      <c r="C14681" s="6">
        <v>43205</v>
      </c>
      <c r="D14681" s="5">
        <v>64</v>
      </c>
      <c r="E14681" s="5" t="str">
        <f>_xlfn.XLOOKUP(Orders[[#This Row],[user_id]],Users[user_id],Users[country])</f>
        <v>IT</v>
      </c>
      <c r="F14681" s="5" t="str">
        <f>_xlfn.XLOOKUP(Orders[[#This Row],[country_code]],Countries[country_code],Countries[country_name])</f>
        <v>Italy</v>
      </c>
      <c r="G14681" s="5">
        <f>_xlfn.XLOOKUP(Orders[[#This Row],[user_id]],Users[user_id],Users[is_referral])</f>
        <v>1</v>
      </c>
    </row>
    <row r="14682" spans="1:7">
      <c r="A14682" s="5">
        <v>2160003</v>
      </c>
      <c r="B14682" s="5">
        <v>6417</v>
      </c>
      <c r="C14682" s="6">
        <v>43205</v>
      </c>
      <c r="D14682" s="5">
        <v>12</v>
      </c>
      <c r="E14682" s="5" t="str">
        <f>_xlfn.XLOOKUP(Orders[[#This Row],[user_id]],Users[user_id],Users[country])</f>
        <v>DE</v>
      </c>
      <c r="F14682" s="5" t="str">
        <f>_xlfn.XLOOKUP(Orders[[#This Row],[country_code]],Countries[country_code],Countries[country_name])</f>
        <v>Germany</v>
      </c>
      <c r="G14682" s="5">
        <f>_xlfn.XLOOKUP(Orders[[#This Row],[user_id]],Users[user_id],Users[is_referral])</f>
        <v>0</v>
      </c>
    </row>
    <row r="14683" spans="1:7">
      <c r="A14683" s="5">
        <v>2160004</v>
      </c>
      <c r="B14683" s="5">
        <v>7274</v>
      </c>
      <c r="C14683" s="6">
        <v>43205</v>
      </c>
      <c r="D14683" s="5">
        <v>20</v>
      </c>
      <c r="E14683" s="5" t="str">
        <f>_xlfn.XLOOKUP(Orders[[#This Row],[user_id]],Users[user_id],Users[country])</f>
        <v>FR</v>
      </c>
      <c r="F14683" s="5" t="str">
        <f>_xlfn.XLOOKUP(Orders[[#This Row],[country_code]],Countries[country_code],Countries[country_name])</f>
        <v>France</v>
      </c>
      <c r="G14683" s="5">
        <f>_xlfn.XLOOKUP(Orders[[#This Row],[user_id]],Users[user_id],Users[is_referral])</f>
        <v>0</v>
      </c>
    </row>
    <row r="14684" spans="1:7">
      <c r="A14684" s="5">
        <v>2160005</v>
      </c>
      <c r="B14684" s="5">
        <v>8671</v>
      </c>
      <c r="C14684" s="6">
        <v>43205</v>
      </c>
      <c r="D14684" s="5">
        <v>75</v>
      </c>
      <c r="E14684" s="5" t="str">
        <f>_xlfn.XLOOKUP(Orders[[#This Row],[user_id]],Users[user_id],Users[country])</f>
        <v>DE</v>
      </c>
      <c r="F14684" s="5" t="str">
        <f>_xlfn.XLOOKUP(Orders[[#This Row],[country_code]],Countries[country_code],Countries[country_name])</f>
        <v>Germany</v>
      </c>
      <c r="G14684" s="5">
        <f>_xlfn.XLOOKUP(Orders[[#This Row],[user_id]],Users[user_id],Users[is_referral])</f>
        <v>1</v>
      </c>
    </row>
    <row r="14685" spans="1:7">
      <c r="A14685" s="5">
        <v>2160006</v>
      </c>
      <c r="B14685" s="5">
        <v>8185</v>
      </c>
      <c r="C14685" s="6">
        <v>43205</v>
      </c>
      <c r="D14685" s="5">
        <v>24</v>
      </c>
      <c r="E14685" s="5" t="str">
        <f>_xlfn.XLOOKUP(Orders[[#This Row],[user_id]],Users[user_id],Users[country])</f>
        <v>ES</v>
      </c>
      <c r="F14685" s="5" t="str">
        <f>_xlfn.XLOOKUP(Orders[[#This Row],[country_code]],Countries[country_code],Countries[country_name])</f>
        <v>Spain</v>
      </c>
      <c r="G14685" s="5">
        <f>_xlfn.XLOOKUP(Orders[[#This Row],[user_id]],Users[user_id],Users[is_referral])</f>
        <v>1</v>
      </c>
    </row>
    <row r="14686" spans="1:7">
      <c r="A14686" s="5">
        <v>2160008</v>
      </c>
      <c r="B14686" s="5">
        <v>9536</v>
      </c>
      <c r="C14686" s="6">
        <v>43205</v>
      </c>
      <c r="D14686" s="5">
        <v>40</v>
      </c>
      <c r="E14686" s="5" t="str">
        <f>_xlfn.XLOOKUP(Orders[[#This Row],[user_id]],Users[user_id],Users[country])</f>
        <v>ES</v>
      </c>
      <c r="F14686" s="5" t="str">
        <f>_xlfn.XLOOKUP(Orders[[#This Row],[country_code]],Countries[country_code],Countries[country_name])</f>
        <v>Spain</v>
      </c>
      <c r="G14686" s="5">
        <f>_xlfn.XLOOKUP(Orders[[#This Row],[user_id]],Users[user_id],Users[is_referral])</f>
        <v>0</v>
      </c>
    </row>
    <row r="14687" spans="1:7">
      <c r="A14687" s="5">
        <v>2160011</v>
      </c>
      <c r="B14687" s="5">
        <v>15286</v>
      </c>
      <c r="C14687" s="6">
        <v>43205</v>
      </c>
      <c r="D14687" s="5">
        <v>52</v>
      </c>
      <c r="E14687" s="5" t="str">
        <f>_xlfn.XLOOKUP(Orders[[#This Row],[user_id]],Users[user_id],Users[country])</f>
        <v>FR</v>
      </c>
      <c r="F14687" s="5" t="str">
        <f>_xlfn.XLOOKUP(Orders[[#This Row],[country_code]],Countries[country_code],Countries[country_name])</f>
        <v>France</v>
      </c>
      <c r="G14687" s="5">
        <f>_xlfn.XLOOKUP(Orders[[#This Row],[user_id]],Users[user_id],Users[is_referral])</f>
        <v>1</v>
      </c>
    </row>
    <row r="14688" spans="1:7">
      <c r="A14688" s="5">
        <v>2160012</v>
      </c>
      <c r="B14688" s="5">
        <v>12175</v>
      </c>
      <c r="C14688" s="6">
        <v>43205</v>
      </c>
      <c r="D14688" s="5">
        <v>35</v>
      </c>
      <c r="E14688" s="5" t="str">
        <f>_xlfn.XLOOKUP(Orders[[#This Row],[user_id]],Users[user_id],Users[country])</f>
        <v>DE</v>
      </c>
      <c r="F14688" s="5" t="str">
        <f>_xlfn.XLOOKUP(Orders[[#This Row],[country_code]],Countries[country_code],Countries[country_name])</f>
        <v>Germany</v>
      </c>
      <c r="G14688" s="5">
        <f>_xlfn.XLOOKUP(Orders[[#This Row],[user_id]],Users[user_id],Users[is_referral])</f>
        <v>1</v>
      </c>
    </row>
    <row r="14689" spans="1:7">
      <c r="A14689" s="5">
        <v>2160013</v>
      </c>
      <c r="B14689" s="5">
        <v>10920</v>
      </c>
      <c r="C14689" s="6">
        <v>43205</v>
      </c>
      <c r="D14689" s="5">
        <v>51</v>
      </c>
      <c r="E14689" s="5" t="str">
        <f>_xlfn.XLOOKUP(Orders[[#This Row],[user_id]],Users[user_id],Users[country])</f>
        <v>ES</v>
      </c>
      <c r="F14689" s="5" t="str">
        <f>_xlfn.XLOOKUP(Orders[[#This Row],[country_code]],Countries[country_code],Countries[country_name])</f>
        <v>Spain</v>
      </c>
      <c r="G14689" s="5">
        <f>_xlfn.XLOOKUP(Orders[[#This Row],[user_id]],Users[user_id],Users[is_referral])</f>
        <v>0</v>
      </c>
    </row>
    <row r="14690" spans="1:7">
      <c r="A14690" s="5">
        <v>2160015</v>
      </c>
      <c r="B14690" s="5">
        <v>6979</v>
      </c>
      <c r="C14690" s="6">
        <v>43205</v>
      </c>
      <c r="D14690" s="5">
        <v>56</v>
      </c>
      <c r="E14690" s="5" t="str">
        <f>_xlfn.XLOOKUP(Orders[[#This Row],[user_id]],Users[user_id],Users[country])</f>
        <v>FR</v>
      </c>
      <c r="F14690" s="5" t="str">
        <f>_xlfn.XLOOKUP(Orders[[#This Row],[country_code]],Countries[country_code],Countries[country_name])</f>
        <v>France</v>
      </c>
      <c r="G14690" s="5">
        <f>_xlfn.XLOOKUP(Orders[[#This Row],[user_id]],Users[user_id],Users[is_referral])</f>
        <v>1</v>
      </c>
    </row>
    <row r="14691" spans="1:7">
      <c r="A14691" s="5">
        <v>2160016</v>
      </c>
      <c r="B14691" s="5">
        <v>19841</v>
      </c>
      <c r="C14691" s="6">
        <v>43205</v>
      </c>
      <c r="D14691" s="5">
        <v>67</v>
      </c>
      <c r="E14691" s="5" t="str">
        <f>_xlfn.XLOOKUP(Orders[[#This Row],[user_id]],Users[user_id],Users[country])</f>
        <v>ES</v>
      </c>
      <c r="F14691" s="5" t="str">
        <f>_xlfn.XLOOKUP(Orders[[#This Row],[country_code]],Countries[country_code],Countries[country_name])</f>
        <v>Spain</v>
      </c>
      <c r="G14691" s="5">
        <f>_xlfn.XLOOKUP(Orders[[#This Row],[user_id]],Users[user_id],Users[is_referral])</f>
        <v>1</v>
      </c>
    </row>
    <row r="14692" spans="1:7">
      <c r="A14692" s="5">
        <v>2160019</v>
      </c>
      <c r="B14692" s="5">
        <v>5083</v>
      </c>
      <c r="C14692" s="6">
        <v>43205</v>
      </c>
      <c r="D14692" s="5">
        <v>35</v>
      </c>
      <c r="E14692" s="5" t="str">
        <f>_xlfn.XLOOKUP(Orders[[#This Row],[user_id]],Users[user_id],Users[country])</f>
        <v>ES</v>
      </c>
      <c r="F14692" s="5" t="str">
        <f>_xlfn.XLOOKUP(Orders[[#This Row],[country_code]],Countries[country_code],Countries[country_name])</f>
        <v>Spain</v>
      </c>
      <c r="G14692" s="5">
        <f>_xlfn.XLOOKUP(Orders[[#This Row],[user_id]],Users[user_id],Users[is_referral])</f>
        <v>1</v>
      </c>
    </row>
    <row r="14693" spans="1:7">
      <c r="A14693" s="5">
        <v>2160020</v>
      </c>
      <c r="B14693" s="5">
        <v>4033</v>
      </c>
      <c r="C14693" s="6">
        <v>43205</v>
      </c>
      <c r="D14693" s="5">
        <v>18</v>
      </c>
      <c r="E14693" s="5" t="str">
        <f>_xlfn.XLOOKUP(Orders[[#This Row],[user_id]],Users[user_id],Users[country])</f>
        <v>DE</v>
      </c>
      <c r="F14693" s="5" t="str">
        <f>_xlfn.XLOOKUP(Orders[[#This Row],[country_code]],Countries[country_code],Countries[country_name])</f>
        <v>Germany</v>
      </c>
      <c r="G14693" s="5">
        <f>_xlfn.XLOOKUP(Orders[[#This Row],[user_id]],Users[user_id],Users[is_referral])</f>
        <v>0</v>
      </c>
    </row>
    <row r="14694" spans="1:7">
      <c r="A14694" s="5">
        <v>2160022</v>
      </c>
      <c r="B14694" s="5">
        <v>19356</v>
      </c>
      <c r="C14694" s="6">
        <v>43205</v>
      </c>
      <c r="D14694" s="5">
        <v>32</v>
      </c>
      <c r="E14694" s="5" t="str">
        <f>_xlfn.XLOOKUP(Orders[[#This Row],[user_id]],Users[user_id],Users[country])</f>
        <v>IT</v>
      </c>
      <c r="F14694" s="5" t="str">
        <f>_xlfn.XLOOKUP(Orders[[#This Row],[country_code]],Countries[country_code],Countries[country_name])</f>
        <v>Italy</v>
      </c>
      <c r="G14694" s="5">
        <f>_xlfn.XLOOKUP(Orders[[#This Row],[user_id]],Users[user_id],Users[is_referral])</f>
        <v>1</v>
      </c>
    </row>
    <row r="14695" spans="1:7">
      <c r="A14695" s="5">
        <v>2160024</v>
      </c>
      <c r="B14695" s="5">
        <v>17912</v>
      </c>
      <c r="C14695" s="6">
        <v>43205</v>
      </c>
      <c r="D14695" s="5">
        <v>46</v>
      </c>
      <c r="E14695" s="5" t="str">
        <f>_xlfn.XLOOKUP(Orders[[#This Row],[user_id]],Users[user_id],Users[country])</f>
        <v>FR</v>
      </c>
      <c r="F14695" s="5" t="str">
        <f>_xlfn.XLOOKUP(Orders[[#This Row],[country_code]],Countries[country_code],Countries[country_name])</f>
        <v>France</v>
      </c>
      <c r="G14695" s="5">
        <f>_xlfn.XLOOKUP(Orders[[#This Row],[user_id]],Users[user_id],Users[is_referral])</f>
        <v>1</v>
      </c>
    </row>
    <row r="14696" spans="1:7">
      <c r="A14696" s="5">
        <v>2160025</v>
      </c>
      <c r="B14696" s="5">
        <v>16228</v>
      </c>
      <c r="C14696" s="6">
        <v>43205</v>
      </c>
      <c r="D14696" s="5">
        <v>35</v>
      </c>
      <c r="E14696" s="5" t="str">
        <f>_xlfn.XLOOKUP(Orders[[#This Row],[user_id]],Users[user_id],Users[country])</f>
        <v>DE</v>
      </c>
      <c r="F14696" s="5" t="str">
        <f>_xlfn.XLOOKUP(Orders[[#This Row],[country_code]],Countries[country_code],Countries[country_name])</f>
        <v>Germany</v>
      </c>
      <c r="G14696" s="5">
        <f>_xlfn.XLOOKUP(Orders[[#This Row],[user_id]],Users[user_id],Users[is_referral])</f>
        <v>1</v>
      </c>
    </row>
    <row r="14697" spans="1:7">
      <c r="A14697" s="5">
        <v>2160028</v>
      </c>
      <c r="B14697" s="5">
        <v>6855</v>
      </c>
      <c r="C14697" s="6">
        <v>43205</v>
      </c>
      <c r="D14697" s="5">
        <v>52</v>
      </c>
      <c r="E14697" s="5" t="str">
        <f>_xlfn.XLOOKUP(Orders[[#This Row],[user_id]],Users[user_id],Users[country])</f>
        <v>ES</v>
      </c>
      <c r="F14697" s="5" t="str">
        <f>_xlfn.XLOOKUP(Orders[[#This Row],[country_code]],Countries[country_code],Countries[country_name])</f>
        <v>Spain</v>
      </c>
      <c r="G14697" s="5">
        <f>_xlfn.XLOOKUP(Orders[[#This Row],[user_id]],Users[user_id],Users[is_referral])</f>
        <v>1</v>
      </c>
    </row>
    <row r="14698" spans="1:7">
      <c r="A14698" s="5">
        <v>2160031</v>
      </c>
      <c r="B14698" s="5">
        <v>12163</v>
      </c>
      <c r="C14698" s="6">
        <v>43205</v>
      </c>
      <c r="D14698" s="5">
        <v>23</v>
      </c>
      <c r="E14698" s="5" t="str">
        <f>_xlfn.XLOOKUP(Orders[[#This Row],[user_id]],Users[user_id],Users[country])</f>
        <v>ES</v>
      </c>
      <c r="F14698" s="5" t="str">
        <f>_xlfn.XLOOKUP(Orders[[#This Row],[country_code]],Countries[country_code],Countries[country_name])</f>
        <v>Spain</v>
      </c>
      <c r="G14698" s="5">
        <f>_xlfn.XLOOKUP(Orders[[#This Row],[user_id]],Users[user_id],Users[is_referral])</f>
        <v>0</v>
      </c>
    </row>
    <row r="14699" spans="1:7">
      <c r="A14699" s="5">
        <v>2160032</v>
      </c>
      <c r="B14699" s="5">
        <v>3510</v>
      </c>
      <c r="C14699" s="6">
        <v>43205</v>
      </c>
      <c r="D14699" s="5">
        <v>76</v>
      </c>
      <c r="E14699" s="5" t="str">
        <f>_xlfn.XLOOKUP(Orders[[#This Row],[user_id]],Users[user_id],Users[country])</f>
        <v>IT</v>
      </c>
      <c r="F14699" s="5" t="str">
        <f>_xlfn.XLOOKUP(Orders[[#This Row],[country_code]],Countries[country_code],Countries[country_name])</f>
        <v>Italy</v>
      </c>
      <c r="G14699" s="5">
        <f>_xlfn.XLOOKUP(Orders[[#This Row],[user_id]],Users[user_id],Users[is_referral])</f>
        <v>0</v>
      </c>
    </row>
    <row r="14700" spans="1:7">
      <c r="A14700" s="5">
        <v>2160033</v>
      </c>
      <c r="B14700" s="5">
        <v>10168</v>
      </c>
      <c r="C14700" s="6">
        <v>43205</v>
      </c>
      <c r="D14700" s="5">
        <v>14</v>
      </c>
      <c r="E14700" s="5" t="str">
        <f>_xlfn.XLOOKUP(Orders[[#This Row],[user_id]],Users[user_id],Users[country])</f>
        <v>ES</v>
      </c>
      <c r="F14700" s="5" t="str">
        <f>_xlfn.XLOOKUP(Orders[[#This Row],[country_code]],Countries[country_code],Countries[country_name])</f>
        <v>Spain</v>
      </c>
      <c r="G14700" s="5">
        <f>_xlfn.XLOOKUP(Orders[[#This Row],[user_id]],Users[user_id],Users[is_referral])</f>
        <v>0</v>
      </c>
    </row>
    <row r="14701" spans="1:7">
      <c r="A14701" s="5">
        <v>2160036</v>
      </c>
      <c r="B14701" s="5">
        <v>3829</v>
      </c>
      <c r="C14701" s="6">
        <v>43205</v>
      </c>
      <c r="D14701" s="5">
        <v>95</v>
      </c>
      <c r="E14701" s="5" t="str">
        <f>_xlfn.XLOOKUP(Orders[[#This Row],[user_id]],Users[user_id],Users[country])</f>
        <v>IT</v>
      </c>
      <c r="F14701" s="5" t="str">
        <f>_xlfn.XLOOKUP(Orders[[#This Row],[country_code]],Countries[country_code],Countries[country_name])</f>
        <v>Italy</v>
      </c>
      <c r="G14701" s="5">
        <f>_xlfn.XLOOKUP(Orders[[#This Row],[user_id]],Users[user_id],Users[is_referral])</f>
        <v>0</v>
      </c>
    </row>
    <row r="14702" spans="1:7">
      <c r="A14702" s="5">
        <v>2160037</v>
      </c>
      <c r="B14702" s="5">
        <v>11879</v>
      </c>
      <c r="C14702" s="6">
        <v>43205</v>
      </c>
      <c r="D14702" s="5">
        <v>69</v>
      </c>
      <c r="E14702" s="5" t="str">
        <f>_xlfn.XLOOKUP(Orders[[#This Row],[user_id]],Users[user_id],Users[country])</f>
        <v>FR</v>
      </c>
      <c r="F14702" s="5" t="str">
        <f>_xlfn.XLOOKUP(Orders[[#This Row],[country_code]],Countries[country_code],Countries[country_name])</f>
        <v>France</v>
      </c>
      <c r="G14702" s="5">
        <f>_xlfn.XLOOKUP(Orders[[#This Row],[user_id]],Users[user_id],Users[is_referral])</f>
        <v>1</v>
      </c>
    </row>
    <row r="14703" spans="1:7">
      <c r="A14703" s="5">
        <v>2160038</v>
      </c>
      <c r="B14703" s="5">
        <v>15493</v>
      </c>
      <c r="C14703" s="6">
        <v>43205</v>
      </c>
      <c r="D14703" s="5">
        <v>45</v>
      </c>
      <c r="E14703" s="5" t="str">
        <f>_xlfn.XLOOKUP(Orders[[#This Row],[user_id]],Users[user_id],Users[country])</f>
        <v>ES</v>
      </c>
      <c r="F14703" s="5" t="str">
        <f>_xlfn.XLOOKUP(Orders[[#This Row],[country_code]],Countries[country_code],Countries[country_name])</f>
        <v>Spain</v>
      </c>
      <c r="G14703" s="5">
        <f>_xlfn.XLOOKUP(Orders[[#This Row],[user_id]],Users[user_id],Users[is_referral])</f>
        <v>1</v>
      </c>
    </row>
    <row r="14704" spans="1:7">
      <c r="A14704" s="5">
        <v>2160039</v>
      </c>
      <c r="B14704" s="5">
        <v>19677</v>
      </c>
      <c r="C14704" s="6">
        <v>43205</v>
      </c>
      <c r="D14704" s="5">
        <v>42</v>
      </c>
      <c r="E14704" s="5" t="str">
        <f>_xlfn.XLOOKUP(Orders[[#This Row],[user_id]],Users[user_id],Users[country])</f>
        <v>IT</v>
      </c>
      <c r="F14704" s="5" t="str">
        <f>_xlfn.XLOOKUP(Orders[[#This Row],[country_code]],Countries[country_code],Countries[country_name])</f>
        <v>Italy</v>
      </c>
      <c r="G14704" s="5">
        <f>_xlfn.XLOOKUP(Orders[[#This Row],[user_id]],Users[user_id],Users[is_referral])</f>
        <v>1</v>
      </c>
    </row>
    <row r="14705" spans="1:7">
      <c r="A14705" s="5">
        <v>2160042</v>
      </c>
      <c r="B14705" s="5">
        <v>3922</v>
      </c>
      <c r="C14705" s="6">
        <v>43205</v>
      </c>
      <c r="D14705" s="5">
        <v>30</v>
      </c>
      <c r="E14705" s="5" t="str">
        <f>_xlfn.XLOOKUP(Orders[[#This Row],[user_id]],Users[user_id],Users[country])</f>
        <v>FR</v>
      </c>
      <c r="F14705" s="5" t="str">
        <f>_xlfn.XLOOKUP(Orders[[#This Row],[country_code]],Countries[country_code],Countries[country_name])</f>
        <v>France</v>
      </c>
      <c r="G14705" s="5">
        <f>_xlfn.XLOOKUP(Orders[[#This Row],[user_id]],Users[user_id],Users[is_referral])</f>
        <v>0</v>
      </c>
    </row>
    <row r="14706" spans="1:7">
      <c r="A14706" s="5">
        <v>2160043</v>
      </c>
      <c r="B14706" s="5">
        <v>9302</v>
      </c>
      <c r="C14706" s="6">
        <v>43205</v>
      </c>
      <c r="D14706" s="5">
        <v>23</v>
      </c>
      <c r="E14706" s="5" t="str">
        <f>_xlfn.XLOOKUP(Orders[[#This Row],[user_id]],Users[user_id],Users[country])</f>
        <v>IT</v>
      </c>
      <c r="F14706" s="5" t="str">
        <f>_xlfn.XLOOKUP(Orders[[#This Row],[country_code]],Countries[country_code],Countries[country_name])</f>
        <v>Italy</v>
      </c>
      <c r="G14706" s="5">
        <f>_xlfn.XLOOKUP(Orders[[#This Row],[user_id]],Users[user_id],Users[is_referral])</f>
        <v>1</v>
      </c>
    </row>
    <row r="14707" spans="1:7">
      <c r="A14707" s="5">
        <v>2160044</v>
      </c>
      <c r="B14707" s="5">
        <v>6763</v>
      </c>
      <c r="C14707" s="6">
        <v>43205</v>
      </c>
      <c r="D14707" s="5">
        <v>33</v>
      </c>
      <c r="E14707" s="5" t="str">
        <f>_xlfn.XLOOKUP(Orders[[#This Row],[user_id]],Users[user_id],Users[country])</f>
        <v>ES</v>
      </c>
      <c r="F14707" s="5" t="str">
        <f>_xlfn.XLOOKUP(Orders[[#This Row],[country_code]],Countries[country_code],Countries[country_name])</f>
        <v>Spain</v>
      </c>
      <c r="G14707" s="5">
        <f>_xlfn.XLOOKUP(Orders[[#This Row],[user_id]],Users[user_id],Users[is_referral])</f>
        <v>1</v>
      </c>
    </row>
    <row r="14708" spans="1:7">
      <c r="A14708" s="5">
        <v>2160045</v>
      </c>
      <c r="B14708" s="5">
        <v>18225</v>
      </c>
      <c r="C14708" s="6">
        <v>43205</v>
      </c>
      <c r="D14708" s="5">
        <v>90</v>
      </c>
      <c r="E14708" s="5" t="str">
        <f>_xlfn.XLOOKUP(Orders[[#This Row],[user_id]],Users[user_id],Users[country])</f>
        <v>FR</v>
      </c>
      <c r="F14708" s="5" t="str">
        <f>_xlfn.XLOOKUP(Orders[[#This Row],[country_code]],Countries[country_code],Countries[country_name])</f>
        <v>France</v>
      </c>
      <c r="G14708" s="5">
        <f>_xlfn.XLOOKUP(Orders[[#This Row],[user_id]],Users[user_id],Users[is_referral])</f>
        <v>0</v>
      </c>
    </row>
    <row r="14709" spans="1:7">
      <c r="A14709" s="5">
        <v>2160046</v>
      </c>
      <c r="B14709" s="5">
        <v>1860</v>
      </c>
      <c r="C14709" s="6">
        <v>43205</v>
      </c>
      <c r="D14709" s="5">
        <v>13</v>
      </c>
      <c r="E14709" s="5" t="str">
        <f>_xlfn.XLOOKUP(Orders[[#This Row],[user_id]],Users[user_id],Users[country])</f>
        <v>DE</v>
      </c>
      <c r="F14709" s="5" t="str">
        <f>_xlfn.XLOOKUP(Orders[[#This Row],[country_code]],Countries[country_code],Countries[country_name])</f>
        <v>Germany</v>
      </c>
      <c r="G14709" s="5">
        <f>_xlfn.XLOOKUP(Orders[[#This Row],[user_id]],Users[user_id],Users[is_referral])</f>
        <v>0</v>
      </c>
    </row>
    <row r="14710" spans="1:7">
      <c r="A14710" s="5">
        <v>2160048</v>
      </c>
      <c r="B14710" s="5">
        <v>19283</v>
      </c>
      <c r="C14710" s="6">
        <v>43205</v>
      </c>
      <c r="D14710" s="5">
        <v>48</v>
      </c>
      <c r="E14710" s="5" t="str">
        <f>_xlfn.XLOOKUP(Orders[[#This Row],[user_id]],Users[user_id],Users[country])</f>
        <v>IT</v>
      </c>
      <c r="F14710" s="5" t="str">
        <f>_xlfn.XLOOKUP(Orders[[#This Row],[country_code]],Countries[country_code],Countries[country_name])</f>
        <v>Italy</v>
      </c>
      <c r="G14710" s="5">
        <f>_xlfn.XLOOKUP(Orders[[#This Row],[user_id]],Users[user_id],Users[is_referral])</f>
        <v>1</v>
      </c>
    </row>
    <row r="14711" spans="1:7">
      <c r="A14711" s="5">
        <v>2160051</v>
      </c>
      <c r="B14711" s="5">
        <v>14690</v>
      </c>
      <c r="C14711" s="6">
        <v>43205</v>
      </c>
      <c r="D14711" s="5">
        <v>26</v>
      </c>
      <c r="E14711" s="5" t="str">
        <f>_xlfn.XLOOKUP(Orders[[#This Row],[user_id]],Users[user_id],Users[country])</f>
        <v>DE</v>
      </c>
      <c r="F14711" s="5" t="str">
        <f>_xlfn.XLOOKUP(Orders[[#This Row],[country_code]],Countries[country_code],Countries[country_name])</f>
        <v>Germany</v>
      </c>
      <c r="G14711" s="5">
        <f>_xlfn.XLOOKUP(Orders[[#This Row],[user_id]],Users[user_id],Users[is_referral])</f>
        <v>1</v>
      </c>
    </row>
    <row r="14712" spans="1:7">
      <c r="A14712" s="5">
        <v>2160054</v>
      </c>
      <c r="B14712" s="5">
        <v>13831</v>
      </c>
      <c r="C14712" s="6">
        <v>43205</v>
      </c>
      <c r="D14712" s="5">
        <v>70</v>
      </c>
      <c r="E14712" s="5" t="str">
        <f>_xlfn.XLOOKUP(Orders[[#This Row],[user_id]],Users[user_id],Users[country])</f>
        <v>DE</v>
      </c>
      <c r="F14712" s="5" t="str">
        <f>_xlfn.XLOOKUP(Orders[[#This Row],[country_code]],Countries[country_code],Countries[country_name])</f>
        <v>Germany</v>
      </c>
      <c r="G14712" s="5">
        <f>_xlfn.XLOOKUP(Orders[[#This Row],[user_id]],Users[user_id],Users[is_referral])</f>
        <v>1</v>
      </c>
    </row>
    <row r="14713" spans="1:7">
      <c r="A14713" s="5">
        <v>2160055</v>
      </c>
      <c r="B14713" s="5">
        <v>13696</v>
      </c>
      <c r="C14713" s="6">
        <v>43205</v>
      </c>
      <c r="D14713" s="5">
        <v>71</v>
      </c>
      <c r="E14713" s="5" t="str">
        <f>_xlfn.XLOOKUP(Orders[[#This Row],[user_id]],Users[user_id],Users[country])</f>
        <v>IT</v>
      </c>
      <c r="F14713" s="5" t="str">
        <f>_xlfn.XLOOKUP(Orders[[#This Row],[country_code]],Countries[country_code],Countries[country_name])</f>
        <v>Italy</v>
      </c>
      <c r="G14713" s="5">
        <f>_xlfn.XLOOKUP(Orders[[#This Row],[user_id]],Users[user_id],Users[is_referral])</f>
        <v>1</v>
      </c>
    </row>
    <row r="14714" spans="1:7">
      <c r="A14714" s="5">
        <v>2160059</v>
      </c>
      <c r="B14714" s="5">
        <v>12360</v>
      </c>
      <c r="C14714" s="6">
        <v>43205</v>
      </c>
      <c r="D14714" s="5">
        <v>41</v>
      </c>
      <c r="E14714" s="5" t="str">
        <f>_xlfn.XLOOKUP(Orders[[#This Row],[user_id]],Users[user_id],Users[country])</f>
        <v>FR</v>
      </c>
      <c r="F14714" s="5" t="str">
        <f>_xlfn.XLOOKUP(Orders[[#This Row],[country_code]],Countries[country_code],Countries[country_name])</f>
        <v>France</v>
      </c>
      <c r="G14714" s="5">
        <f>_xlfn.XLOOKUP(Orders[[#This Row],[user_id]],Users[user_id],Users[is_referral])</f>
        <v>1</v>
      </c>
    </row>
    <row r="14715" spans="1:7">
      <c r="A14715" s="5">
        <v>2160062</v>
      </c>
      <c r="B14715" s="5">
        <v>3651</v>
      </c>
      <c r="C14715" s="6">
        <v>43205</v>
      </c>
      <c r="D14715" s="5">
        <v>59</v>
      </c>
      <c r="E14715" s="5" t="str">
        <f>_xlfn.XLOOKUP(Orders[[#This Row],[user_id]],Users[user_id],Users[country])</f>
        <v>DE</v>
      </c>
      <c r="F14715" s="5" t="str">
        <f>_xlfn.XLOOKUP(Orders[[#This Row],[country_code]],Countries[country_code],Countries[country_name])</f>
        <v>Germany</v>
      </c>
      <c r="G14715" s="5">
        <f>_xlfn.XLOOKUP(Orders[[#This Row],[user_id]],Users[user_id],Users[is_referral])</f>
        <v>0</v>
      </c>
    </row>
    <row r="14716" spans="1:7">
      <c r="A14716" s="5">
        <v>2160063</v>
      </c>
      <c r="B14716" s="5">
        <v>3424</v>
      </c>
      <c r="C14716" s="6">
        <v>43205</v>
      </c>
      <c r="D14716" s="5">
        <v>78</v>
      </c>
      <c r="E14716" s="5" t="str">
        <f>_xlfn.XLOOKUP(Orders[[#This Row],[user_id]],Users[user_id],Users[country])</f>
        <v>IT</v>
      </c>
      <c r="F14716" s="5" t="str">
        <f>_xlfn.XLOOKUP(Orders[[#This Row],[country_code]],Countries[country_code],Countries[country_name])</f>
        <v>Italy</v>
      </c>
      <c r="G14716" s="5">
        <f>_xlfn.XLOOKUP(Orders[[#This Row],[user_id]],Users[user_id],Users[is_referral])</f>
        <v>0</v>
      </c>
    </row>
    <row r="14717" spans="1:7">
      <c r="A14717" s="5">
        <v>2160066</v>
      </c>
      <c r="B14717" s="5">
        <v>4699</v>
      </c>
      <c r="C14717" s="6">
        <v>43205</v>
      </c>
      <c r="D14717" s="5">
        <v>32</v>
      </c>
      <c r="E14717" s="5" t="str">
        <f>_xlfn.XLOOKUP(Orders[[#This Row],[user_id]],Users[user_id],Users[country])</f>
        <v>ES</v>
      </c>
      <c r="F14717" s="5" t="str">
        <f>_xlfn.XLOOKUP(Orders[[#This Row],[country_code]],Countries[country_code],Countries[country_name])</f>
        <v>Spain</v>
      </c>
      <c r="G14717" s="5">
        <f>_xlfn.XLOOKUP(Orders[[#This Row],[user_id]],Users[user_id],Users[is_referral])</f>
        <v>0</v>
      </c>
    </row>
    <row r="14718" spans="1:7">
      <c r="A14718" s="5">
        <v>2160068</v>
      </c>
      <c r="B14718" s="5">
        <v>12404</v>
      </c>
      <c r="C14718" s="6">
        <v>43205</v>
      </c>
      <c r="D14718" s="5">
        <v>33</v>
      </c>
      <c r="E14718" s="5" t="str">
        <f>_xlfn.XLOOKUP(Orders[[#This Row],[user_id]],Users[user_id],Users[country])</f>
        <v>FR</v>
      </c>
      <c r="F14718" s="5" t="str">
        <f>_xlfn.XLOOKUP(Orders[[#This Row],[country_code]],Countries[country_code],Countries[country_name])</f>
        <v>France</v>
      </c>
      <c r="G14718" s="5">
        <f>_xlfn.XLOOKUP(Orders[[#This Row],[user_id]],Users[user_id],Users[is_referral])</f>
        <v>1</v>
      </c>
    </row>
    <row r="14719" spans="1:7">
      <c r="A14719" s="5">
        <v>2160069</v>
      </c>
      <c r="B14719" s="5">
        <v>8580</v>
      </c>
      <c r="C14719" s="6">
        <v>43205</v>
      </c>
      <c r="D14719" s="5">
        <v>47</v>
      </c>
      <c r="E14719" s="5" t="str">
        <f>_xlfn.XLOOKUP(Orders[[#This Row],[user_id]],Users[user_id],Users[country])</f>
        <v>IT</v>
      </c>
      <c r="F14719" s="5" t="str">
        <f>_xlfn.XLOOKUP(Orders[[#This Row],[country_code]],Countries[country_code],Countries[country_name])</f>
        <v>Italy</v>
      </c>
      <c r="G14719" s="5">
        <f>_xlfn.XLOOKUP(Orders[[#This Row],[user_id]],Users[user_id],Users[is_referral])</f>
        <v>1</v>
      </c>
    </row>
    <row r="14720" spans="1:7">
      <c r="A14720" s="5">
        <v>2160070</v>
      </c>
      <c r="B14720" s="5">
        <v>19946</v>
      </c>
      <c r="C14720" s="6">
        <v>43205</v>
      </c>
      <c r="D14720" s="5">
        <v>72</v>
      </c>
      <c r="E14720" s="5" t="str">
        <f>_xlfn.XLOOKUP(Orders[[#This Row],[user_id]],Users[user_id],Users[country])</f>
        <v>FR</v>
      </c>
      <c r="F14720" s="5" t="str">
        <f>_xlfn.XLOOKUP(Orders[[#This Row],[country_code]],Countries[country_code],Countries[country_name])</f>
        <v>France</v>
      </c>
      <c r="G14720" s="5">
        <f>_xlfn.XLOOKUP(Orders[[#This Row],[user_id]],Users[user_id],Users[is_referral])</f>
        <v>1</v>
      </c>
    </row>
    <row r="14721" spans="1:7">
      <c r="A14721" s="5">
        <v>2160071</v>
      </c>
      <c r="B14721" s="5">
        <v>18569</v>
      </c>
      <c r="C14721" s="6">
        <v>43205</v>
      </c>
      <c r="D14721" s="5">
        <v>23</v>
      </c>
      <c r="E14721" s="5" t="str">
        <f>_xlfn.XLOOKUP(Orders[[#This Row],[user_id]],Users[user_id],Users[country])</f>
        <v>IT</v>
      </c>
      <c r="F14721" s="5" t="str">
        <f>_xlfn.XLOOKUP(Orders[[#This Row],[country_code]],Countries[country_code],Countries[country_name])</f>
        <v>Italy</v>
      </c>
      <c r="G14721" s="5">
        <f>_xlfn.XLOOKUP(Orders[[#This Row],[user_id]],Users[user_id],Users[is_referral])</f>
        <v>0</v>
      </c>
    </row>
    <row r="14722" spans="1:7">
      <c r="A14722" s="5">
        <v>2160072</v>
      </c>
      <c r="B14722" s="5">
        <v>17606</v>
      </c>
      <c r="C14722" s="6">
        <v>43205</v>
      </c>
      <c r="D14722" s="5">
        <v>29</v>
      </c>
      <c r="E14722" s="5" t="str">
        <f>_xlfn.XLOOKUP(Orders[[#This Row],[user_id]],Users[user_id],Users[country])</f>
        <v>FR</v>
      </c>
      <c r="F14722" s="5" t="str">
        <f>_xlfn.XLOOKUP(Orders[[#This Row],[country_code]],Countries[country_code],Countries[country_name])</f>
        <v>France</v>
      </c>
      <c r="G14722" s="5">
        <f>_xlfn.XLOOKUP(Orders[[#This Row],[user_id]],Users[user_id],Users[is_referral])</f>
        <v>1</v>
      </c>
    </row>
    <row r="14723" spans="1:7">
      <c r="A14723" s="5">
        <v>2160074</v>
      </c>
      <c r="B14723" s="5">
        <v>5326</v>
      </c>
      <c r="C14723" s="6">
        <v>43205</v>
      </c>
      <c r="D14723" s="5">
        <v>33</v>
      </c>
      <c r="E14723" s="5" t="str">
        <f>_xlfn.XLOOKUP(Orders[[#This Row],[user_id]],Users[user_id],Users[country])</f>
        <v>FR</v>
      </c>
      <c r="F14723" s="5" t="str">
        <f>_xlfn.XLOOKUP(Orders[[#This Row],[country_code]],Countries[country_code],Countries[country_name])</f>
        <v>France</v>
      </c>
      <c r="G14723" s="5">
        <f>_xlfn.XLOOKUP(Orders[[#This Row],[user_id]],Users[user_id],Users[is_referral])</f>
        <v>1</v>
      </c>
    </row>
    <row r="14724" spans="1:7">
      <c r="A14724" s="5">
        <v>2160075</v>
      </c>
      <c r="B14724" s="5">
        <v>893</v>
      </c>
      <c r="C14724" s="6">
        <v>43205</v>
      </c>
      <c r="D14724" s="5">
        <v>39</v>
      </c>
      <c r="E14724" s="5" t="str">
        <f>_xlfn.XLOOKUP(Orders[[#This Row],[user_id]],Users[user_id],Users[country])</f>
        <v>IT</v>
      </c>
      <c r="F14724" s="5" t="str">
        <f>_xlfn.XLOOKUP(Orders[[#This Row],[country_code]],Countries[country_code],Countries[country_name])</f>
        <v>Italy</v>
      </c>
      <c r="G14724" s="5">
        <f>_xlfn.XLOOKUP(Orders[[#This Row],[user_id]],Users[user_id],Users[is_referral])</f>
        <v>0</v>
      </c>
    </row>
    <row r="14725" spans="1:7">
      <c r="A14725" s="5">
        <v>2160076</v>
      </c>
      <c r="B14725" s="5">
        <v>17535</v>
      </c>
      <c r="C14725" s="6">
        <v>43205</v>
      </c>
      <c r="D14725" s="5">
        <v>30</v>
      </c>
      <c r="E14725" s="5" t="str">
        <f>_xlfn.XLOOKUP(Orders[[#This Row],[user_id]],Users[user_id],Users[country])</f>
        <v>DE</v>
      </c>
      <c r="F14725" s="5" t="str">
        <f>_xlfn.XLOOKUP(Orders[[#This Row],[country_code]],Countries[country_code],Countries[country_name])</f>
        <v>Germany</v>
      </c>
      <c r="G14725" s="5">
        <f>_xlfn.XLOOKUP(Orders[[#This Row],[user_id]],Users[user_id],Users[is_referral])</f>
        <v>1</v>
      </c>
    </row>
    <row r="14726" spans="1:7">
      <c r="A14726" s="5">
        <v>2160077</v>
      </c>
      <c r="B14726" s="5">
        <v>8139</v>
      </c>
      <c r="C14726" s="6">
        <v>43205</v>
      </c>
      <c r="D14726" s="5">
        <v>60</v>
      </c>
      <c r="E14726" s="5" t="str">
        <f>_xlfn.XLOOKUP(Orders[[#This Row],[user_id]],Users[user_id],Users[country])</f>
        <v>FR</v>
      </c>
      <c r="F14726" s="5" t="str">
        <f>_xlfn.XLOOKUP(Orders[[#This Row],[country_code]],Countries[country_code],Countries[country_name])</f>
        <v>France</v>
      </c>
      <c r="G14726" s="5">
        <f>_xlfn.XLOOKUP(Orders[[#This Row],[user_id]],Users[user_id],Users[is_referral])</f>
        <v>1</v>
      </c>
    </row>
    <row r="14727" spans="1:7">
      <c r="A14727" s="5">
        <v>2160079</v>
      </c>
      <c r="B14727" s="5">
        <v>8616</v>
      </c>
      <c r="C14727" s="6">
        <v>43205</v>
      </c>
      <c r="D14727" s="5">
        <v>14</v>
      </c>
      <c r="E14727" s="5" t="str">
        <f>_xlfn.XLOOKUP(Orders[[#This Row],[user_id]],Users[user_id],Users[country])</f>
        <v>FR</v>
      </c>
      <c r="F14727" s="5" t="str">
        <f>_xlfn.XLOOKUP(Orders[[#This Row],[country_code]],Countries[country_code],Countries[country_name])</f>
        <v>France</v>
      </c>
      <c r="G14727" s="5">
        <f>_xlfn.XLOOKUP(Orders[[#This Row],[user_id]],Users[user_id],Users[is_referral])</f>
        <v>1</v>
      </c>
    </row>
    <row r="14728" spans="1:7">
      <c r="A14728" s="5">
        <v>2160081</v>
      </c>
      <c r="B14728" s="5">
        <v>8190</v>
      </c>
      <c r="C14728" s="6">
        <v>43205</v>
      </c>
      <c r="D14728" s="5">
        <v>45</v>
      </c>
      <c r="E14728" s="5" t="str">
        <f>_xlfn.XLOOKUP(Orders[[#This Row],[user_id]],Users[user_id],Users[country])</f>
        <v>IT</v>
      </c>
      <c r="F14728" s="5" t="str">
        <f>_xlfn.XLOOKUP(Orders[[#This Row],[country_code]],Countries[country_code],Countries[country_name])</f>
        <v>Italy</v>
      </c>
      <c r="G14728" s="5">
        <f>_xlfn.XLOOKUP(Orders[[#This Row],[user_id]],Users[user_id],Users[is_referral])</f>
        <v>1</v>
      </c>
    </row>
    <row r="14729" spans="1:7">
      <c r="A14729" s="5">
        <v>2160082</v>
      </c>
      <c r="B14729" s="5">
        <v>12577</v>
      </c>
      <c r="C14729" s="6">
        <v>43205</v>
      </c>
      <c r="D14729" s="5">
        <v>60</v>
      </c>
      <c r="E14729" s="5" t="str">
        <f>_xlfn.XLOOKUP(Orders[[#This Row],[user_id]],Users[user_id],Users[country])</f>
        <v>DE</v>
      </c>
      <c r="F14729" s="5" t="str">
        <f>_xlfn.XLOOKUP(Orders[[#This Row],[country_code]],Countries[country_code],Countries[country_name])</f>
        <v>Germany</v>
      </c>
      <c r="G14729" s="5">
        <f>_xlfn.XLOOKUP(Orders[[#This Row],[user_id]],Users[user_id],Users[is_referral])</f>
        <v>1</v>
      </c>
    </row>
    <row r="14730" spans="1:7">
      <c r="A14730" s="5">
        <v>2160085</v>
      </c>
      <c r="B14730" s="5">
        <v>9790</v>
      </c>
      <c r="C14730" s="6">
        <v>43205</v>
      </c>
      <c r="D14730" s="5">
        <v>23</v>
      </c>
      <c r="E14730" s="5" t="str">
        <f>_xlfn.XLOOKUP(Orders[[#This Row],[user_id]],Users[user_id],Users[country])</f>
        <v>IT</v>
      </c>
      <c r="F14730" s="5" t="str">
        <f>_xlfn.XLOOKUP(Orders[[#This Row],[country_code]],Countries[country_code],Countries[country_name])</f>
        <v>Italy</v>
      </c>
      <c r="G14730" s="5">
        <f>_xlfn.XLOOKUP(Orders[[#This Row],[user_id]],Users[user_id],Users[is_referral])</f>
        <v>1</v>
      </c>
    </row>
    <row r="14731" spans="1:7">
      <c r="A14731" s="5">
        <v>2160086</v>
      </c>
      <c r="B14731" s="5">
        <v>4624</v>
      </c>
      <c r="C14731" s="6">
        <v>43205</v>
      </c>
      <c r="D14731" s="5">
        <v>22</v>
      </c>
      <c r="E14731" s="5" t="str">
        <f>_xlfn.XLOOKUP(Orders[[#This Row],[user_id]],Users[user_id],Users[country])</f>
        <v>FR</v>
      </c>
      <c r="F14731" s="5" t="str">
        <f>_xlfn.XLOOKUP(Orders[[#This Row],[country_code]],Countries[country_code],Countries[country_name])</f>
        <v>France</v>
      </c>
      <c r="G14731" s="5">
        <f>_xlfn.XLOOKUP(Orders[[#This Row],[user_id]],Users[user_id],Users[is_referral])</f>
        <v>0</v>
      </c>
    </row>
    <row r="14732" spans="1:7">
      <c r="A14732" s="5">
        <v>2160088</v>
      </c>
      <c r="B14732" s="5">
        <v>2665</v>
      </c>
      <c r="C14732" s="6">
        <v>43205</v>
      </c>
      <c r="D14732" s="5">
        <v>51</v>
      </c>
      <c r="E14732" s="5" t="str">
        <f>_xlfn.XLOOKUP(Orders[[#This Row],[user_id]],Users[user_id],Users[country])</f>
        <v>ES</v>
      </c>
      <c r="F14732" s="5" t="str">
        <f>_xlfn.XLOOKUP(Orders[[#This Row],[country_code]],Countries[country_code],Countries[country_name])</f>
        <v>Spain</v>
      </c>
      <c r="G14732" s="5">
        <f>_xlfn.XLOOKUP(Orders[[#This Row],[user_id]],Users[user_id],Users[is_referral])</f>
        <v>0</v>
      </c>
    </row>
    <row r="14733" spans="1:7">
      <c r="A14733" s="5">
        <v>2160089</v>
      </c>
      <c r="B14733" s="5">
        <v>12384</v>
      </c>
      <c r="C14733" s="6">
        <v>43205</v>
      </c>
      <c r="D14733" s="5">
        <v>48</v>
      </c>
      <c r="E14733" s="5" t="str">
        <f>_xlfn.XLOOKUP(Orders[[#This Row],[user_id]],Users[user_id],Users[country])</f>
        <v>FR</v>
      </c>
      <c r="F14733" s="5" t="str">
        <f>_xlfn.XLOOKUP(Orders[[#This Row],[country_code]],Countries[country_code],Countries[country_name])</f>
        <v>France</v>
      </c>
      <c r="G14733" s="5">
        <f>_xlfn.XLOOKUP(Orders[[#This Row],[user_id]],Users[user_id],Users[is_referral])</f>
        <v>1</v>
      </c>
    </row>
    <row r="14734" spans="1:7">
      <c r="A14734" s="5">
        <v>2160092</v>
      </c>
      <c r="B14734" s="5">
        <v>14236</v>
      </c>
      <c r="C14734" s="6">
        <v>43205</v>
      </c>
      <c r="D14734" s="5">
        <v>24</v>
      </c>
      <c r="E14734" s="5" t="str">
        <f>_xlfn.XLOOKUP(Orders[[#This Row],[user_id]],Users[user_id],Users[country])</f>
        <v>FR</v>
      </c>
      <c r="F14734" s="5" t="str">
        <f>_xlfn.XLOOKUP(Orders[[#This Row],[country_code]],Countries[country_code],Countries[country_name])</f>
        <v>France</v>
      </c>
      <c r="G14734" s="5">
        <f>_xlfn.XLOOKUP(Orders[[#This Row],[user_id]],Users[user_id],Users[is_referral])</f>
        <v>1</v>
      </c>
    </row>
    <row r="14735" spans="1:7">
      <c r="A14735" s="5">
        <v>2160096</v>
      </c>
      <c r="B14735" s="5">
        <v>13265</v>
      </c>
      <c r="C14735" s="6">
        <v>43205</v>
      </c>
      <c r="D14735" s="5">
        <v>27</v>
      </c>
      <c r="E14735" s="5" t="str">
        <f>_xlfn.XLOOKUP(Orders[[#This Row],[user_id]],Users[user_id],Users[country])</f>
        <v>ES</v>
      </c>
      <c r="F14735" s="5" t="str">
        <f>_xlfn.XLOOKUP(Orders[[#This Row],[country_code]],Countries[country_code],Countries[country_name])</f>
        <v>Spain</v>
      </c>
      <c r="G14735" s="5">
        <f>_xlfn.XLOOKUP(Orders[[#This Row],[user_id]],Users[user_id],Users[is_referral])</f>
        <v>0</v>
      </c>
    </row>
    <row r="14736" spans="1:7">
      <c r="A14736" s="5">
        <v>2160098</v>
      </c>
      <c r="B14736" s="5">
        <v>9820</v>
      </c>
      <c r="C14736" s="6">
        <v>43205</v>
      </c>
      <c r="D14736" s="5">
        <v>75</v>
      </c>
      <c r="E14736" s="5" t="str">
        <f>_xlfn.XLOOKUP(Orders[[#This Row],[user_id]],Users[user_id],Users[country])</f>
        <v>IT</v>
      </c>
      <c r="F14736" s="5" t="str">
        <f>_xlfn.XLOOKUP(Orders[[#This Row],[country_code]],Countries[country_code],Countries[country_name])</f>
        <v>Italy</v>
      </c>
      <c r="G14736" s="5">
        <f>_xlfn.XLOOKUP(Orders[[#This Row],[user_id]],Users[user_id],Users[is_referral])</f>
        <v>1</v>
      </c>
    </row>
    <row r="14737" spans="1:7">
      <c r="A14737" s="5">
        <v>2160099</v>
      </c>
      <c r="B14737" s="5">
        <v>17993</v>
      </c>
      <c r="C14737" s="6">
        <v>43205</v>
      </c>
      <c r="D14737" s="5">
        <v>56</v>
      </c>
      <c r="E14737" s="5" t="str">
        <f>_xlfn.XLOOKUP(Orders[[#This Row],[user_id]],Users[user_id],Users[country])</f>
        <v>ES</v>
      </c>
      <c r="F14737" s="5" t="str">
        <f>_xlfn.XLOOKUP(Orders[[#This Row],[country_code]],Countries[country_code],Countries[country_name])</f>
        <v>Spain</v>
      </c>
      <c r="G14737" s="5">
        <f>_xlfn.XLOOKUP(Orders[[#This Row],[user_id]],Users[user_id],Users[is_referral])</f>
        <v>1</v>
      </c>
    </row>
    <row r="14738" spans="1:7">
      <c r="A14738" s="5">
        <v>2160100</v>
      </c>
      <c r="B14738" s="5">
        <v>8060</v>
      </c>
      <c r="C14738" s="6">
        <v>43205</v>
      </c>
      <c r="D14738" s="5">
        <v>35</v>
      </c>
      <c r="E14738" s="5" t="str">
        <f>_xlfn.XLOOKUP(Orders[[#This Row],[user_id]],Users[user_id],Users[country])</f>
        <v>FR</v>
      </c>
      <c r="F14738" s="5" t="str">
        <f>_xlfn.XLOOKUP(Orders[[#This Row],[country_code]],Countries[country_code],Countries[country_name])</f>
        <v>France</v>
      </c>
      <c r="G14738" s="5">
        <f>_xlfn.XLOOKUP(Orders[[#This Row],[user_id]],Users[user_id],Users[is_referral])</f>
        <v>1</v>
      </c>
    </row>
    <row r="14739" spans="1:7">
      <c r="A14739" s="5">
        <v>2160101</v>
      </c>
      <c r="B14739" s="5">
        <v>8830</v>
      </c>
      <c r="C14739" s="6">
        <v>43205</v>
      </c>
      <c r="D14739" s="5">
        <v>26</v>
      </c>
      <c r="E14739" s="5" t="str">
        <f>_xlfn.XLOOKUP(Orders[[#This Row],[user_id]],Users[user_id],Users[country])</f>
        <v>FR</v>
      </c>
      <c r="F14739" s="5" t="str">
        <f>_xlfn.XLOOKUP(Orders[[#This Row],[country_code]],Countries[country_code],Countries[country_name])</f>
        <v>France</v>
      </c>
      <c r="G14739" s="5">
        <f>_xlfn.XLOOKUP(Orders[[#This Row],[user_id]],Users[user_id],Users[is_referral])</f>
        <v>1</v>
      </c>
    </row>
    <row r="14740" spans="1:7">
      <c r="A14740" s="5">
        <v>2160104</v>
      </c>
      <c r="B14740" s="5">
        <v>19240</v>
      </c>
      <c r="C14740" s="6">
        <v>43205</v>
      </c>
      <c r="D14740" s="5">
        <v>46</v>
      </c>
      <c r="E14740" s="5" t="str">
        <f>_xlfn.XLOOKUP(Orders[[#This Row],[user_id]],Users[user_id],Users[country])</f>
        <v>IT</v>
      </c>
      <c r="F14740" s="5" t="str">
        <f>_xlfn.XLOOKUP(Orders[[#This Row],[country_code]],Countries[country_code],Countries[country_name])</f>
        <v>Italy</v>
      </c>
      <c r="G14740" s="5">
        <f>_xlfn.XLOOKUP(Orders[[#This Row],[user_id]],Users[user_id],Users[is_referral])</f>
        <v>1</v>
      </c>
    </row>
    <row r="14741" spans="1:7">
      <c r="A14741" s="5">
        <v>2160109</v>
      </c>
      <c r="B14741" s="5">
        <v>15875</v>
      </c>
      <c r="C14741" s="6">
        <v>43205</v>
      </c>
      <c r="D14741" s="5">
        <v>82</v>
      </c>
      <c r="E14741" s="5" t="str">
        <f>_xlfn.XLOOKUP(Orders[[#This Row],[user_id]],Users[user_id],Users[country])</f>
        <v>IT</v>
      </c>
      <c r="F14741" s="5" t="str">
        <f>_xlfn.XLOOKUP(Orders[[#This Row],[country_code]],Countries[country_code],Countries[country_name])</f>
        <v>Italy</v>
      </c>
      <c r="G14741" s="5">
        <f>_xlfn.XLOOKUP(Orders[[#This Row],[user_id]],Users[user_id],Users[is_referral])</f>
        <v>1</v>
      </c>
    </row>
    <row r="14742" spans="1:7">
      <c r="A14742" s="5">
        <v>2160110</v>
      </c>
      <c r="B14742" s="5">
        <v>4896</v>
      </c>
      <c r="C14742" s="6">
        <v>43205</v>
      </c>
      <c r="D14742" s="5">
        <v>18</v>
      </c>
      <c r="E14742" s="5" t="str">
        <f>_xlfn.XLOOKUP(Orders[[#This Row],[user_id]],Users[user_id],Users[country])</f>
        <v>DE</v>
      </c>
      <c r="F14742" s="5" t="str">
        <f>_xlfn.XLOOKUP(Orders[[#This Row],[country_code]],Countries[country_code],Countries[country_name])</f>
        <v>Germany</v>
      </c>
      <c r="G14742" s="5">
        <f>_xlfn.XLOOKUP(Orders[[#This Row],[user_id]],Users[user_id],Users[is_referral])</f>
        <v>0</v>
      </c>
    </row>
    <row r="14743" spans="1:7">
      <c r="A14743" s="5">
        <v>2160114</v>
      </c>
      <c r="B14743" s="5">
        <v>7743</v>
      </c>
      <c r="C14743" s="6">
        <v>43205</v>
      </c>
      <c r="D14743" s="5">
        <v>45</v>
      </c>
      <c r="E14743" s="5" t="str">
        <f>_xlfn.XLOOKUP(Orders[[#This Row],[user_id]],Users[user_id],Users[country])</f>
        <v>DE</v>
      </c>
      <c r="F14743" s="5" t="str">
        <f>_xlfn.XLOOKUP(Orders[[#This Row],[country_code]],Countries[country_code],Countries[country_name])</f>
        <v>Germany</v>
      </c>
      <c r="G14743" s="5">
        <f>_xlfn.XLOOKUP(Orders[[#This Row],[user_id]],Users[user_id],Users[is_referral])</f>
        <v>1</v>
      </c>
    </row>
    <row r="14744" spans="1:7">
      <c r="A14744" s="5">
        <v>2160119</v>
      </c>
      <c r="B14744" s="5">
        <v>7904</v>
      </c>
      <c r="C14744" s="6">
        <v>43205</v>
      </c>
      <c r="D14744" s="5">
        <v>66</v>
      </c>
      <c r="E14744" s="5" t="str">
        <f>_xlfn.XLOOKUP(Orders[[#This Row],[user_id]],Users[user_id],Users[country])</f>
        <v>FR</v>
      </c>
      <c r="F14744" s="5" t="str">
        <f>_xlfn.XLOOKUP(Orders[[#This Row],[country_code]],Countries[country_code],Countries[country_name])</f>
        <v>France</v>
      </c>
      <c r="G14744" s="5">
        <f>_xlfn.XLOOKUP(Orders[[#This Row],[user_id]],Users[user_id],Users[is_referral])</f>
        <v>1</v>
      </c>
    </row>
    <row r="14745" spans="1:7">
      <c r="A14745" s="5">
        <v>2160120</v>
      </c>
      <c r="B14745" s="5">
        <v>7906</v>
      </c>
      <c r="C14745" s="6">
        <v>43205</v>
      </c>
      <c r="D14745" s="5">
        <v>41</v>
      </c>
      <c r="E14745" s="5" t="str">
        <f>_xlfn.XLOOKUP(Orders[[#This Row],[user_id]],Users[user_id],Users[country])</f>
        <v>IT</v>
      </c>
      <c r="F14745" s="5" t="str">
        <f>_xlfn.XLOOKUP(Orders[[#This Row],[country_code]],Countries[country_code],Countries[country_name])</f>
        <v>Italy</v>
      </c>
      <c r="G14745" s="5">
        <f>_xlfn.XLOOKUP(Orders[[#This Row],[user_id]],Users[user_id],Users[is_referral])</f>
        <v>1</v>
      </c>
    </row>
    <row r="14746" spans="1:7">
      <c r="A14746" s="5">
        <v>2160121</v>
      </c>
      <c r="B14746" s="5">
        <v>19354</v>
      </c>
      <c r="C14746" s="6">
        <v>43205</v>
      </c>
      <c r="D14746" s="5">
        <v>45</v>
      </c>
      <c r="E14746" s="5" t="str">
        <f>_xlfn.XLOOKUP(Orders[[#This Row],[user_id]],Users[user_id],Users[country])</f>
        <v>IT</v>
      </c>
      <c r="F14746" s="5" t="str">
        <f>_xlfn.XLOOKUP(Orders[[#This Row],[country_code]],Countries[country_code],Countries[country_name])</f>
        <v>Italy</v>
      </c>
      <c r="G14746" s="5">
        <f>_xlfn.XLOOKUP(Orders[[#This Row],[user_id]],Users[user_id],Users[is_referral])</f>
        <v>1</v>
      </c>
    </row>
    <row r="14747" spans="1:7">
      <c r="A14747" s="5">
        <v>2160123</v>
      </c>
      <c r="B14747" s="5">
        <v>3532</v>
      </c>
      <c r="C14747" s="6">
        <v>43205</v>
      </c>
      <c r="D14747" s="5">
        <v>14</v>
      </c>
      <c r="E14747" s="5" t="str">
        <f>_xlfn.XLOOKUP(Orders[[#This Row],[user_id]],Users[user_id],Users[country])</f>
        <v>IT</v>
      </c>
      <c r="F14747" s="5" t="str">
        <f>_xlfn.XLOOKUP(Orders[[#This Row],[country_code]],Countries[country_code],Countries[country_name])</f>
        <v>Italy</v>
      </c>
      <c r="G14747" s="5">
        <f>_xlfn.XLOOKUP(Orders[[#This Row],[user_id]],Users[user_id],Users[is_referral])</f>
        <v>0</v>
      </c>
    </row>
    <row r="14748" spans="1:7">
      <c r="A14748" s="5">
        <v>2160124</v>
      </c>
      <c r="B14748" s="5">
        <v>19797</v>
      </c>
      <c r="C14748" s="6">
        <v>43205</v>
      </c>
      <c r="D14748" s="5">
        <v>72</v>
      </c>
      <c r="E14748" s="5" t="str">
        <f>_xlfn.XLOOKUP(Orders[[#This Row],[user_id]],Users[user_id],Users[country])</f>
        <v>DE</v>
      </c>
      <c r="F14748" s="5" t="str">
        <f>_xlfn.XLOOKUP(Orders[[#This Row],[country_code]],Countries[country_code],Countries[country_name])</f>
        <v>Germany</v>
      </c>
      <c r="G14748" s="5">
        <f>_xlfn.XLOOKUP(Orders[[#This Row],[user_id]],Users[user_id],Users[is_referral])</f>
        <v>1</v>
      </c>
    </row>
    <row r="14749" spans="1:7">
      <c r="A14749" s="5">
        <v>2160129</v>
      </c>
      <c r="B14749" s="5">
        <v>1424</v>
      </c>
      <c r="C14749" s="6">
        <v>43205</v>
      </c>
      <c r="D14749" s="5">
        <v>53</v>
      </c>
      <c r="E14749" s="5" t="str">
        <f>_xlfn.XLOOKUP(Orders[[#This Row],[user_id]],Users[user_id],Users[country])</f>
        <v>ES</v>
      </c>
      <c r="F14749" s="5" t="str">
        <f>_xlfn.XLOOKUP(Orders[[#This Row],[country_code]],Countries[country_code],Countries[country_name])</f>
        <v>Spain</v>
      </c>
      <c r="G14749" s="5">
        <f>_xlfn.XLOOKUP(Orders[[#This Row],[user_id]],Users[user_id],Users[is_referral])</f>
        <v>0</v>
      </c>
    </row>
    <row r="14750" spans="1:7">
      <c r="A14750" s="5">
        <v>2160130</v>
      </c>
      <c r="B14750" s="5">
        <v>2099</v>
      </c>
      <c r="C14750" s="6">
        <v>43205</v>
      </c>
      <c r="D14750" s="5">
        <v>17</v>
      </c>
      <c r="E14750" s="5" t="str">
        <f>_xlfn.XLOOKUP(Orders[[#This Row],[user_id]],Users[user_id],Users[country])</f>
        <v>DE</v>
      </c>
      <c r="F14750" s="5" t="str">
        <f>_xlfn.XLOOKUP(Orders[[#This Row],[country_code]],Countries[country_code],Countries[country_name])</f>
        <v>Germany</v>
      </c>
      <c r="G14750" s="5">
        <f>_xlfn.XLOOKUP(Orders[[#This Row],[user_id]],Users[user_id],Users[is_referral])</f>
        <v>0</v>
      </c>
    </row>
    <row r="14751" spans="1:7">
      <c r="A14751" s="5">
        <v>2160131</v>
      </c>
      <c r="B14751" s="5">
        <v>4654</v>
      </c>
      <c r="C14751" s="6">
        <v>43205</v>
      </c>
      <c r="D14751" s="5">
        <v>33</v>
      </c>
      <c r="E14751" s="5" t="str">
        <f>_xlfn.XLOOKUP(Orders[[#This Row],[user_id]],Users[user_id],Users[country])</f>
        <v>IT</v>
      </c>
      <c r="F14751" s="5" t="str">
        <f>_xlfn.XLOOKUP(Orders[[#This Row],[country_code]],Countries[country_code],Countries[country_name])</f>
        <v>Italy</v>
      </c>
      <c r="G14751" s="5">
        <f>_xlfn.XLOOKUP(Orders[[#This Row],[user_id]],Users[user_id],Users[is_referral])</f>
        <v>0</v>
      </c>
    </row>
    <row r="14752" spans="1:7">
      <c r="A14752" s="5">
        <v>2160132</v>
      </c>
      <c r="B14752" s="5">
        <v>12514</v>
      </c>
      <c r="C14752" s="6">
        <v>43205</v>
      </c>
      <c r="D14752" s="5">
        <v>64</v>
      </c>
      <c r="E14752" s="5" t="str">
        <f>_xlfn.XLOOKUP(Orders[[#This Row],[user_id]],Users[user_id],Users[country])</f>
        <v>DE</v>
      </c>
      <c r="F14752" s="5" t="str">
        <f>_xlfn.XLOOKUP(Orders[[#This Row],[country_code]],Countries[country_code],Countries[country_name])</f>
        <v>Germany</v>
      </c>
      <c r="G14752" s="5">
        <f>_xlfn.XLOOKUP(Orders[[#This Row],[user_id]],Users[user_id],Users[is_referral])</f>
        <v>1</v>
      </c>
    </row>
    <row r="14753" spans="1:7">
      <c r="A14753" s="5">
        <v>2160134</v>
      </c>
      <c r="B14753" s="5">
        <v>5796</v>
      </c>
      <c r="C14753" s="6">
        <v>43205</v>
      </c>
      <c r="D14753" s="5">
        <v>43</v>
      </c>
      <c r="E14753" s="5" t="str">
        <f>_xlfn.XLOOKUP(Orders[[#This Row],[user_id]],Users[user_id],Users[country])</f>
        <v>FR</v>
      </c>
      <c r="F14753" s="5" t="str">
        <f>_xlfn.XLOOKUP(Orders[[#This Row],[country_code]],Countries[country_code],Countries[country_name])</f>
        <v>France</v>
      </c>
      <c r="G14753" s="5">
        <f>_xlfn.XLOOKUP(Orders[[#This Row],[user_id]],Users[user_id],Users[is_referral])</f>
        <v>1</v>
      </c>
    </row>
    <row r="14754" spans="1:7">
      <c r="A14754" s="5">
        <v>2160135</v>
      </c>
      <c r="B14754" s="5">
        <v>13488</v>
      </c>
      <c r="C14754" s="6">
        <v>43205</v>
      </c>
      <c r="D14754" s="5">
        <v>44</v>
      </c>
      <c r="E14754" s="5" t="str">
        <f>_xlfn.XLOOKUP(Orders[[#This Row],[user_id]],Users[user_id],Users[country])</f>
        <v>ES</v>
      </c>
      <c r="F14754" s="5" t="str">
        <f>_xlfn.XLOOKUP(Orders[[#This Row],[country_code]],Countries[country_code],Countries[country_name])</f>
        <v>Spain</v>
      </c>
      <c r="G14754" s="5">
        <f>_xlfn.XLOOKUP(Orders[[#This Row],[user_id]],Users[user_id],Users[is_referral])</f>
        <v>1</v>
      </c>
    </row>
    <row r="14755" spans="1:7">
      <c r="A14755" s="5">
        <v>2160136</v>
      </c>
      <c r="B14755" s="5">
        <v>6286</v>
      </c>
      <c r="C14755" s="6">
        <v>43205</v>
      </c>
      <c r="D14755" s="5">
        <v>27</v>
      </c>
      <c r="E14755" s="5" t="str">
        <f>_xlfn.XLOOKUP(Orders[[#This Row],[user_id]],Users[user_id],Users[country])</f>
        <v>IT</v>
      </c>
      <c r="F14755" s="5" t="str">
        <f>_xlfn.XLOOKUP(Orders[[#This Row],[country_code]],Countries[country_code],Countries[country_name])</f>
        <v>Italy</v>
      </c>
      <c r="G14755" s="5">
        <f>_xlfn.XLOOKUP(Orders[[#This Row],[user_id]],Users[user_id],Users[is_referral])</f>
        <v>1</v>
      </c>
    </row>
    <row r="14756" spans="1:7">
      <c r="A14756" s="5">
        <v>2160138</v>
      </c>
      <c r="B14756" s="5">
        <v>8675</v>
      </c>
      <c r="C14756" s="6">
        <v>43205</v>
      </c>
      <c r="D14756" s="5">
        <v>46</v>
      </c>
      <c r="E14756" s="5" t="str">
        <f>_xlfn.XLOOKUP(Orders[[#This Row],[user_id]],Users[user_id],Users[country])</f>
        <v>IT</v>
      </c>
      <c r="F14756" s="5" t="str">
        <f>_xlfn.XLOOKUP(Orders[[#This Row],[country_code]],Countries[country_code],Countries[country_name])</f>
        <v>Italy</v>
      </c>
      <c r="G14756" s="5">
        <f>_xlfn.XLOOKUP(Orders[[#This Row],[user_id]],Users[user_id],Users[is_referral])</f>
        <v>1</v>
      </c>
    </row>
    <row r="14757" spans="1:7">
      <c r="A14757" s="5">
        <v>2160140</v>
      </c>
      <c r="B14757" s="5">
        <v>9413</v>
      </c>
      <c r="C14757" s="6">
        <v>43205</v>
      </c>
      <c r="D14757" s="5">
        <v>59</v>
      </c>
      <c r="E14757" s="5" t="str">
        <f>_xlfn.XLOOKUP(Orders[[#This Row],[user_id]],Users[user_id],Users[country])</f>
        <v>FR</v>
      </c>
      <c r="F14757" s="5" t="str">
        <f>_xlfn.XLOOKUP(Orders[[#This Row],[country_code]],Countries[country_code],Countries[country_name])</f>
        <v>France</v>
      </c>
      <c r="G14757" s="5">
        <f>_xlfn.XLOOKUP(Orders[[#This Row],[user_id]],Users[user_id],Users[is_referral])</f>
        <v>1</v>
      </c>
    </row>
    <row r="14758" spans="1:7">
      <c r="A14758" s="5">
        <v>2160141</v>
      </c>
      <c r="B14758" s="5">
        <v>9999</v>
      </c>
      <c r="C14758" s="6">
        <v>43205</v>
      </c>
      <c r="D14758" s="5">
        <v>55</v>
      </c>
      <c r="E14758" s="5" t="str">
        <f>_xlfn.XLOOKUP(Orders[[#This Row],[user_id]],Users[user_id],Users[country])</f>
        <v>ES</v>
      </c>
      <c r="F14758" s="5" t="str">
        <f>_xlfn.XLOOKUP(Orders[[#This Row],[country_code]],Countries[country_code],Countries[country_name])</f>
        <v>Spain</v>
      </c>
      <c r="G14758" s="5">
        <f>_xlfn.XLOOKUP(Orders[[#This Row],[user_id]],Users[user_id],Users[is_referral])</f>
        <v>1</v>
      </c>
    </row>
    <row r="14759" spans="1:7">
      <c r="A14759" s="5">
        <v>2160142</v>
      </c>
      <c r="B14759" s="5">
        <v>16027</v>
      </c>
      <c r="C14759" s="6">
        <v>43205</v>
      </c>
      <c r="D14759" s="5">
        <v>59</v>
      </c>
      <c r="E14759" s="5" t="str">
        <f>_xlfn.XLOOKUP(Orders[[#This Row],[user_id]],Users[user_id],Users[country])</f>
        <v>FR</v>
      </c>
      <c r="F14759" s="5" t="str">
        <f>_xlfn.XLOOKUP(Orders[[#This Row],[country_code]],Countries[country_code],Countries[country_name])</f>
        <v>France</v>
      </c>
      <c r="G14759" s="5">
        <f>_xlfn.XLOOKUP(Orders[[#This Row],[user_id]],Users[user_id],Users[is_referral])</f>
        <v>1</v>
      </c>
    </row>
    <row r="14760" spans="1:7">
      <c r="A14760" s="5">
        <v>2160143</v>
      </c>
      <c r="B14760" s="5">
        <v>19231</v>
      </c>
      <c r="C14760" s="6">
        <v>43205</v>
      </c>
      <c r="D14760" s="5">
        <v>30</v>
      </c>
      <c r="E14760" s="5" t="str">
        <f>_xlfn.XLOOKUP(Orders[[#This Row],[user_id]],Users[user_id],Users[country])</f>
        <v>IT</v>
      </c>
      <c r="F14760" s="5" t="str">
        <f>_xlfn.XLOOKUP(Orders[[#This Row],[country_code]],Countries[country_code],Countries[country_name])</f>
        <v>Italy</v>
      </c>
      <c r="G14760" s="5">
        <f>_xlfn.XLOOKUP(Orders[[#This Row],[user_id]],Users[user_id],Users[is_referral])</f>
        <v>1</v>
      </c>
    </row>
    <row r="14761" spans="1:7">
      <c r="A14761" s="5">
        <v>2160146</v>
      </c>
      <c r="B14761" s="5">
        <v>9993</v>
      </c>
      <c r="C14761" s="6">
        <v>43205</v>
      </c>
      <c r="D14761" s="5">
        <v>60</v>
      </c>
      <c r="E14761" s="5" t="str">
        <f>_xlfn.XLOOKUP(Orders[[#This Row],[user_id]],Users[user_id],Users[country])</f>
        <v>FR</v>
      </c>
      <c r="F14761" s="5" t="str">
        <f>_xlfn.XLOOKUP(Orders[[#This Row],[country_code]],Countries[country_code],Countries[country_name])</f>
        <v>France</v>
      </c>
      <c r="G14761" s="5">
        <f>_xlfn.XLOOKUP(Orders[[#This Row],[user_id]],Users[user_id],Users[is_referral])</f>
        <v>1</v>
      </c>
    </row>
    <row r="14762" spans="1:7">
      <c r="A14762" s="5">
        <v>2160147</v>
      </c>
      <c r="B14762" s="5">
        <v>15410</v>
      </c>
      <c r="C14762" s="6">
        <v>43205</v>
      </c>
      <c r="D14762" s="5">
        <v>37</v>
      </c>
      <c r="E14762" s="5" t="str">
        <f>_xlfn.XLOOKUP(Orders[[#This Row],[user_id]],Users[user_id],Users[country])</f>
        <v>DE</v>
      </c>
      <c r="F14762" s="5" t="str">
        <f>_xlfn.XLOOKUP(Orders[[#This Row],[country_code]],Countries[country_code],Countries[country_name])</f>
        <v>Germany</v>
      </c>
      <c r="G14762" s="5">
        <f>_xlfn.XLOOKUP(Orders[[#This Row],[user_id]],Users[user_id],Users[is_referral])</f>
        <v>1</v>
      </c>
    </row>
    <row r="14763" spans="1:7">
      <c r="A14763" s="5">
        <v>2160149</v>
      </c>
      <c r="B14763" s="5">
        <v>1000</v>
      </c>
      <c r="C14763" s="6">
        <v>43205</v>
      </c>
      <c r="D14763" s="5">
        <v>34</v>
      </c>
      <c r="E14763" s="5" t="str">
        <f>_xlfn.XLOOKUP(Orders[[#This Row],[user_id]],Users[user_id],Users[country])</f>
        <v>ES</v>
      </c>
      <c r="F14763" s="5" t="str">
        <f>_xlfn.XLOOKUP(Orders[[#This Row],[country_code]],Countries[country_code],Countries[country_name])</f>
        <v>Spain</v>
      </c>
      <c r="G14763" s="5">
        <f>_xlfn.XLOOKUP(Orders[[#This Row],[user_id]],Users[user_id],Users[is_referral])</f>
        <v>0</v>
      </c>
    </row>
    <row r="14764" spans="1:7">
      <c r="A14764" s="5">
        <v>2160151</v>
      </c>
      <c r="B14764" s="5">
        <v>11588</v>
      </c>
      <c r="C14764" s="6">
        <v>43205</v>
      </c>
      <c r="D14764" s="5">
        <v>81</v>
      </c>
      <c r="E14764" s="5" t="str">
        <f>_xlfn.XLOOKUP(Orders[[#This Row],[user_id]],Users[user_id],Users[country])</f>
        <v>ES</v>
      </c>
      <c r="F14764" s="5" t="str">
        <f>_xlfn.XLOOKUP(Orders[[#This Row],[country_code]],Countries[country_code],Countries[country_name])</f>
        <v>Spain</v>
      </c>
      <c r="G14764" s="5">
        <f>_xlfn.XLOOKUP(Orders[[#This Row],[user_id]],Users[user_id],Users[is_referral])</f>
        <v>1</v>
      </c>
    </row>
    <row r="14765" spans="1:7">
      <c r="A14765" s="5">
        <v>2160154</v>
      </c>
      <c r="B14765" s="5">
        <v>13952</v>
      </c>
      <c r="C14765" s="6">
        <v>43205</v>
      </c>
      <c r="D14765" s="5">
        <v>108</v>
      </c>
      <c r="E14765" s="5" t="str">
        <f>_xlfn.XLOOKUP(Orders[[#This Row],[user_id]],Users[user_id],Users[country])</f>
        <v>DE</v>
      </c>
      <c r="F14765" s="5" t="str">
        <f>_xlfn.XLOOKUP(Orders[[#This Row],[country_code]],Countries[country_code],Countries[country_name])</f>
        <v>Germany</v>
      </c>
      <c r="G14765" s="5">
        <f>_xlfn.XLOOKUP(Orders[[#This Row],[user_id]],Users[user_id],Users[is_referral])</f>
        <v>1</v>
      </c>
    </row>
    <row r="14766" spans="1:7">
      <c r="A14766" s="5">
        <v>2160157</v>
      </c>
      <c r="B14766" s="5">
        <v>3960</v>
      </c>
      <c r="C14766" s="6">
        <v>43205</v>
      </c>
      <c r="D14766" s="5">
        <v>33</v>
      </c>
      <c r="E14766" s="5" t="str">
        <f>_xlfn.XLOOKUP(Orders[[#This Row],[user_id]],Users[user_id],Users[country])</f>
        <v>ES</v>
      </c>
      <c r="F14766" s="5" t="str">
        <f>_xlfn.XLOOKUP(Orders[[#This Row],[country_code]],Countries[country_code],Countries[country_name])</f>
        <v>Spain</v>
      </c>
      <c r="G14766" s="5">
        <f>_xlfn.XLOOKUP(Orders[[#This Row],[user_id]],Users[user_id],Users[is_referral])</f>
        <v>0</v>
      </c>
    </row>
    <row r="14767" spans="1:7">
      <c r="A14767" s="5">
        <v>2160160</v>
      </c>
      <c r="B14767" s="5">
        <v>157</v>
      </c>
      <c r="C14767" s="6">
        <v>43205</v>
      </c>
      <c r="D14767" s="5">
        <v>61</v>
      </c>
      <c r="E14767" s="5" t="str">
        <f>_xlfn.XLOOKUP(Orders[[#This Row],[user_id]],Users[user_id],Users[country])</f>
        <v>ES</v>
      </c>
      <c r="F14767" s="5" t="str">
        <f>_xlfn.XLOOKUP(Orders[[#This Row],[country_code]],Countries[country_code],Countries[country_name])</f>
        <v>Spain</v>
      </c>
      <c r="G14767" s="5">
        <f>_xlfn.XLOOKUP(Orders[[#This Row],[user_id]],Users[user_id],Users[is_referral])</f>
        <v>0</v>
      </c>
    </row>
    <row r="14768" spans="1:7">
      <c r="A14768" s="5">
        <v>2160161</v>
      </c>
      <c r="B14768" s="5">
        <v>7376</v>
      </c>
      <c r="C14768" s="6">
        <v>43205</v>
      </c>
      <c r="D14768" s="5">
        <v>13</v>
      </c>
      <c r="E14768" s="5" t="str">
        <f>_xlfn.XLOOKUP(Orders[[#This Row],[user_id]],Users[user_id],Users[country])</f>
        <v>ES</v>
      </c>
      <c r="F14768" s="5" t="str">
        <f>_xlfn.XLOOKUP(Orders[[#This Row],[country_code]],Countries[country_code],Countries[country_name])</f>
        <v>Spain</v>
      </c>
      <c r="G14768" s="5">
        <f>_xlfn.XLOOKUP(Orders[[#This Row],[user_id]],Users[user_id],Users[is_referral])</f>
        <v>1</v>
      </c>
    </row>
    <row r="14769" spans="1:7">
      <c r="A14769" s="5">
        <v>2160163</v>
      </c>
      <c r="B14769" s="5">
        <v>300</v>
      </c>
      <c r="C14769" s="6">
        <v>43205</v>
      </c>
      <c r="D14769" s="5">
        <v>40</v>
      </c>
      <c r="E14769" s="5" t="str">
        <f>_xlfn.XLOOKUP(Orders[[#This Row],[user_id]],Users[user_id],Users[country])</f>
        <v>ES</v>
      </c>
      <c r="F14769" s="5" t="str">
        <f>_xlfn.XLOOKUP(Orders[[#This Row],[country_code]],Countries[country_code],Countries[country_name])</f>
        <v>Spain</v>
      </c>
      <c r="G14769" s="5">
        <f>_xlfn.XLOOKUP(Orders[[#This Row],[user_id]],Users[user_id],Users[is_referral])</f>
        <v>0</v>
      </c>
    </row>
    <row r="14770" spans="1:7">
      <c r="A14770" s="5">
        <v>2160164</v>
      </c>
      <c r="B14770" s="5">
        <v>16735</v>
      </c>
      <c r="C14770" s="6">
        <v>43205</v>
      </c>
      <c r="D14770" s="5">
        <v>80</v>
      </c>
      <c r="E14770" s="5" t="str">
        <f>_xlfn.XLOOKUP(Orders[[#This Row],[user_id]],Users[user_id],Users[country])</f>
        <v>DE</v>
      </c>
      <c r="F14770" s="5" t="str">
        <f>_xlfn.XLOOKUP(Orders[[#This Row],[country_code]],Countries[country_code],Countries[country_name])</f>
        <v>Germany</v>
      </c>
      <c r="G14770" s="5">
        <f>_xlfn.XLOOKUP(Orders[[#This Row],[user_id]],Users[user_id],Users[is_referral])</f>
        <v>1</v>
      </c>
    </row>
    <row r="14771" spans="1:7">
      <c r="A14771" s="5">
        <v>2160165</v>
      </c>
      <c r="B14771" s="5">
        <v>15815</v>
      </c>
      <c r="C14771" s="6">
        <v>43205</v>
      </c>
      <c r="D14771" s="5">
        <v>55</v>
      </c>
      <c r="E14771" s="5" t="str">
        <f>_xlfn.XLOOKUP(Orders[[#This Row],[user_id]],Users[user_id],Users[country])</f>
        <v>FR</v>
      </c>
      <c r="F14771" s="5" t="str">
        <f>_xlfn.XLOOKUP(Orders[[#This Row],[country_code]],Countries[country_code],Countries[country_name])</f>
        <v>France</v>
      </c>
      <c r="G14771" s="5">
        <f>_xlfn.XLOOKUP(Orders[[#This Row],[user_id]],Users[user_id],Users[is_referral])</f>
        <v>1</v>
      </c>
    </row>
    <row r="14772" spans="1:7">
      <c r="A14772" s="5">
        <v>2160167</v>
      </c>
      <c r="B14772" s="5">
        <v>1448</v>
      </c>
      <c r="C14772" s="6">
        <v>43205</v>
      </c>
      <c r="D14772" s="5">
        <v>50</v>
      </c>
      <c r="E14772" s="5" t="str">
        <f>_xlfn.XLOOKUP(Orders[[#This Row],[user_id]],Users[user_id],Users[country])</f>
        <v>DE</v>
      </c>
      <c r="F14772" s="5" t="str">
        <f>_xlfn.XLOOKUP(Orders[[#This Row],[country_code]],Countries[country_code],Countries[country_name])</f>
        <v>Germany</v>
      </c>
      <c r="G14772" s="5">
        <f>_xlfn.XLOOKUP(Orders[[#This Row],[user_id]],Users[user_id],Users[is_referral])</f>
        <v>0</v>
      </c>
    </row>
    <row r="14773" spans="1:7">
      <c r="A14773" s="5">
        <v>2160168</v>
      </c>
      <c r="B14773" s="5">
        <v>2991</v>
      </c>
      <c r="C14773" s="6">
        <v>43205</v>
      </c>
      <c r="D14773" s="5">
        <v>54</v>
      </c>
      <c r="E14773" s="5" t="str">
        <f>_xlfn.XLOOKUP(Orders[[#This Row],[user_id]],Users[user_id],Users[country])</f>
        <v>DE</v>
      </c>
      <c r="F14773" s="5" t="str">
        <f>_xlfn.XLOOKUP(Orders[[#This Row],[country_code]],Countries[country_code],Countries[country_name])</f>
        <v>Germany</v>
      </c>
      <c r="G14773" s="5">
        <f>_xlfn.XLOOKUP(Orders[[#This Row],[user_id]],Users[user_id],Users[is_referral])</f>
        <v>0</v>
      </c>
    </row>
    <row r="14774" spans="1:7">
      <c r="A14774" s="5">
        <v>2160170</v>
      </c>
      <c r="B14774" s="5">
        <v>4937</v>
      </c>
      <c r="C14774" s="6">
        <v>43205</v>
      </c>
      <c r="D14774" s="5">
        <v>17</v>
      </c>
      <c r="E14774" s="5" t="str">
        <f>_xlfn.XLOOKUP(Orders[[#This Row],[user_id]],Users[user_id],Users[country])</f>
        <v>DE</v>
      </c>
      <c r="F14774" s="5" t="str">
        <f>_xlfn.XLOOKUP(Orders[[#This Row],[country_code]],Countries[country_code],Countries[country_name])</f>
        <v>Germany</v>
      </c>
      <c r="G14774" s="5">
        <f>_xlfn.XLOOKUP(Orders[[#This Row],[user_id]],Users[user_id],Users[is_referral])</f>
        <v>0</v>
      </c>
    </row>
    <row r="14775" spans="1:7">
      <c r="A14775" s="5">
        <v>2160173</v>
      </c>
      <c r="B14775" s="5">
        <v>8429</v>
      </c>
      <c r="C14775" s="6">
        <v>43205</v>
      </c>
      <c r="D14775" s="5">
        <v>47</v>
      </c>
      <c r="E14775" s="5" t="str">
        <f>_xlfn.XLOOKUP(Orders[[#This Row],[user_id]],Users[user_id],Users[country])</f>
        <v>FR</v>
      </c>
      <c r="F14775" s="5" t="str">
        <f>_xlfn.XLOOKUP(Orders[[#This Row],[country_code]],Countries[country_code],Countries[country_name])</f>
        <v>France</v>
      </c>
      <c r="G14775" s="5">
        <f>_xlfn.XLOOKUP(Orders[[#This Row],[user_id]],Users[user_id],Users[is_referral])</f>
        <v>1</v>
      </c>
    </row>
    <row r="14776" spans="1:7">
      <c r="A14776" s="5">
        <v>2160176</v>
      </c>
      <c r="B14776" s="5">
        <v>12284</v>
      </c>
      <c r="C14776" s="6">
        <v>43205</v>
      </c>
      <c r="D14776" s="5">
        <v>33</v>
      </c>
      <c r="E14776" s="5" t="str">
        <f>_xlfn.XLOOKUP(Orders[[#This Row],[user_id]],Users[user_id],Users[country])</f>
        <v>DE</v>
      </c>
      <c r="F14776" s="5" t="str">
        <f>_xlfn.XLOOKUP(Orders[[#This Row],[country_code]],Countries[country_code],Countries[country_name])</f>
        <v>Germany</v>
      </c>
      <c r="G14776" s="5">
        <f>_xlfn.XLOOKUP(Orders[[#This Row],[user_id]],Users[user_id],Users[is_referral])</f>
        <v>1</v>
      </c>
    </row>
    <row r="14777" spans="1:7">
      <c r="A14777" s="5">
        <v>2160178</v>
      </c>
      <c r="B14777" s="5">
        <v>8359</v>
      </c>
      <c r="C14777" s="6">
        <v>43205</v>
      </c>
      <c r="D14777" s="5">
        <v>30</v>
      </c>
      <c r="E14777" s="5" t="str">
        <f>_xlfn.XLOOKUP(Orders[[#This Row],[user_id]],Users[user_id],Users[country])</f>
        <v>DE</v>
      </c>
      <c r="F14777" s="5" t="str">
        <f>_xlfn.XLOOKUP(Orders[[#This Row],[country_code]],Countries[country_code],Countries[country_name])</f>
        <v>Germany</v>
      </c>
      <c r="G14777" s="5">
        <f>_xlfn.XLOOKUP(Orders[[#This Row],[user_id]],Users[user_id],Users[is_referral])</f>
        <v>1</v>
      </c>
    </row>
    <row r="14778" spans="1:7">
      <c r="A14778" s="5">
        <v>2160180</v>
      </c>
      <c r="B14778" s="5">
        <v>9444</v>
      </c>
      <c r="C14778" s="6">
        <v>43205</v>
      </c>
      <c r="D14778" s="5">
        <v>33</v>
      </c>
      <c r="E14778" s="5" t="str">
        <f>_xlfn.XLOOKUP(Orders[[#This Row],[user_id]],Users[user_id],Users[country])</f>
        <v>IT</v>
      </c>
      <c r="F14778" s="5" t="str">
        <f>_xlfn.XLOOKUP(Orders[[#This Row],[country_code]],Countries[country_code],Countries[country_name])</f>
        <v>Italy</v>
      </c>
      <c r="G14778" s="5">
        <f>_xlfn.XLOOKUP(Orders[[#This Row],[user_id]],Users[user_id],Users[is_referral])</f>
        <v>1</v>
      </c>
    </row>
    <row r="14779" spans="1:7">
      <c r="A14779" s="5">
        <v>2160183</v>
      </c>
      <c r="B14779" s="5">
        <v>8083</v>
      </c>
      <c r="C14779" s="6">
        <v>43205</v>
      </c>
      <c r="D14779" s="5">
        <v>76</v>
      </c>
      <c r="E14779" s="5" t="str">
        <f>_xlfn.XLOOKUP(Orders[[#This Row],[user_id]],Users[user_id],Users[country])</f>
        <v>FR</v>
      </c>
      <c r="F14779" s="5" t="str">
        <f>_xlfn.XLOOKUP(Orders[[#This Row],[country_code]],Countries[country_code],Countries[country_name])</f>
        <v>France</v>
      </c>
      <c r="G14779" s="5">
        <f>_xlfn.XLOOKUP(Orders[[#This Row],[user_id]],Users[user_id],Users[is_referral])</f>
        <v>0</v>
      </c>
    </row>
    <row r="14780" spans="1:7">
      <c r="A14780" s="5">
        <v>2160184</v>
      </c>
      <c r="B14780" s="5">
        <v>13407</v>
      </c>
      <c r="C14780" s="6">
        <v>43205</v>
      </c>
      <c r="D14780" s="5">
        <v>15</v>
      </c>
      <c r="E14780" s="5" t="str">
        <f>_xlfn.XLOOKUP(Orders[[#This Row],[user_id]],Users[user_id],Users[country])</f>
        <v>DE</v>
      </c>
      <c r="F14780" s="5" t="str">
        <f>_xlfn.XLOOKUP(Orders[[#This Row],[country_code]],Countries[country_code],Countries[country_name])</f>
        <v>Germany</v>
      </c>
      <c r="G14780" s="5">
        <f>_xlfn.XLOOKUP(Orders[[#This Row],[user_id]],Users[user_id],Users[is_referral])</f>
        <v>1</v>
      </c>
    </row>
    <row r="14781" spans="1:7">
      <c r="A14781" s="5">
        <v>2160185</v>
      </c>
      <c r="B14781" s="5">
        <v>2558</v>
      </c>
      <c r="C14781" s="6">
        <v>43205</v>
      </c>
      <c r="D14781" s="5">
        <v>52</v>
      </c>
      <c r="E14781" s="5" t="str">
        <f>_xlfn.XLOOKUP(Orders[[#This Row],[user_id]],Users[user_id],Users[country])</f>
        <v>FR</v>
      </c>
      <c r="F14781" s="5" t="str">
        <f>_xlfn.XLOOKUP(Orders[[#This Row],[country_code]],Countries[country_code],Countries[country_name])</f>
        <v>France</v>
      </c>
      <c r="G14781" s="5">
        <f>_xlfn.XLOOKUP(Orders[[#This Row],[user_id]],Users[user_id],Users[is_referral])</f>
        <v>0</v>
      </c>
    </row>
    <row r="14782" spans="1:7">
      <c r="A14782" s="5">
        <v>2160186</v>
      </c>
      <c r="B14782" s="5">
        <v>13726</v>
      </c>
      <c r="C14782" s="6">
        <v>43205</v>
      </c>
      <c r="D14782" s="5">
        <v>61</v>
      </c>
      <c r="E14782" s="5" t="str">
        <f>_xlfn.XLOOKUP(Orders[[#This Row],[user_id]],Users[user_id],Users[country])</f>
        <v>FR</v>
      </c>
      <c r="F14782" s="5" t="str">
        <f>_xlfn.XLOOKUP(Orders[[#This Row],[country_code]],Countries[country_code],Countries[country_name])</f>
        <v>France</v>
      </c>
      <c r="G14782" s="5">
        <f>_xlfn.XLOOKUP(Orders[[#This Row],[user_id]],Users[user_id],Users[is_referral])</f>
        <v>1</v>
      </c>
    </row>
    <row r="14783" spans="1:7">
      <c r="A14783" s="5">
        <v>2160189</v>
      </c>
      <c r="B14783" s="5">
        <v>11413</v>
      </c>
      <c r="C14783" s="6">
        <v>43205</v>
      </c>
      <c r="D14783" s="5">
        <v>56</v>
      </c>
      <c r="E14783" s="5" t="str">
        <f>_xlfn.XLOOKUP(Orders[[#This Row],[user_id]],Users[user_id],Users[country])</f>
        <v>ES</v>
      </c>
      <c r="F14783" s="5" t="str">
        <f>_xlfn.XLOOKUP(Orders[[#This Row],[country_code]],Countries[country_code],Countries[country_name])</f>
        <v>Spain</v>
      </c>
      <c r="G14783" s="5">
        <f>_xlfn.XLOOKUP(Orders[[#This Row],[user_id]],Users[user_id],Users[is_referral])</f>
        <v>1</v>
      </c>
    </row>
    <row r="14784" spans="1:7">
      <c r="A14784" s="5">
        <v>2160190</v>
      </c>
      <c r="B14784" s="5">
        <v>4428</v>
      </c>
      <c r="C14784" s="6">
        <v>43205</v>
      </c>
      <c r="D14784" s="5">
        <v>25</v>
      </c>
      <c r="E14784" s="5" t="str">
        <f>_xlfn.XLOOKUP(Orders[[#This Row],[user_id]],Users[user_id],Users[country])</f>
        <v>ES</v>
      </c>
      <c r="F14784" s="5" t="str">
        <f>_xlfn.XLOOKUP(Orders[[#This Row],[country_code]],Countries[country_code],Countries[country_name])</f>
        <v>Spain</v>
      </c>
      <c r="G14784" s="5">
        <f>_xlfn.XLOOKUP(Orders[[#This Row],[user_id]],Users[user_id],Users[is_referral])</f>
        <v>0</v>
      </c>
    </row>
    <row r="14785" spans="1:7">
      <c r="A14785" s="5">
        <v>2160191</v>
      </c>
      <c r="B14785" s="5">
        <v>7760</v>
      </c>
      <c r="C14785" s="6">
        <v>43205</v>
      </c>
      <c r="D14785" s="5">
        <v>77</v>
      </c>
      <c r="E14785" s="5" t="str">
        <f>_xlfn.XLOOKUP(Orders[[#This Row],[user_id]],Users[user_id],Users[country])</f>
        <v>FR</v>
      </c>
      <c r="F14785" s="5" t="str">
        <f>_xlfn.XLOOKUP(Orders[[#This Row],[country_code]],Countries[country_code],Countries[country_name])</f>
        <v>France</v>
      </c>
      <c r="G14785" s="5">
        <f>_xlfn.XLOOKUP(Orders[[#This Row],[user_id]],Users[user_id],Users[is_referral])</f>
        <v>1</v>
      </c>
    </row>
    <row r="14786" spans="1:7">
      <c r="A14786" s="5">
        <v>2160193</v>
      </c>
      <c r="B14786" s="5">
        <v>12746</v>
      </c>
      <c r="C14786" s="6">
        <v>43205</v>
      </c>
      <c r="D14786" s="5">
        <v>46</v>
      </c>
      <c r="E14786" s="5" t="str">
        <f>_xlfn.XLOOKUP(Orders[[#This Row],[user_id]],Users[user_id],Users[country])</f>
        <v>IT</v>
      </c>
      <c r="F14786" s="5" t="str">
        <f>_xlfn.XLOOKUP(Orders[[#This Row],[country_code]],Countries[country_code],Countries[country_name])</f>
        <v>Italy</v>
      </c>
      <c r="G14786" s="5">
        <f>_xlfn.XLOOKUP(Orders[[#This Row],[user_id]],Users[user_id],Users[is_referral])</f>
        <v>0</v>
      </c>
    </row>
    <row r="14787" spans="1:7">
      <c r="A14787" s="5">
        <v>2160194</v>
      </c>
      <c r="B14787" s="5">
        <v>15315</v>
      </c>
      <c r="C14787" s="6">
        <v>43205</v>
      </c>
      <c r="D14787" s="5">
        <v>67</v>
      </c>
      <c r="E14787" s="5" t="str">
        <f>_xlfn.XLOOKUP(Orders[[#This Row],[user_id]],Users[user_id],Users[country])</f>
        <v>FR</v>
      </c>
      <c r="F14787" s="5" t="str">
        <f>_xlfn.XLOOKUP(Orders[[#This Row],[country_code]],Countries[country_code],Countries[country_name])</f>
        <v>France</v>
      </c>
      <c r="G14787" s="5">
        <f>_xlfn.XLOOKUP(Orders[[#This Row],[user_id]],Users[user_id],Users[is_referral])</f>
        <v>1</v>
      </c>
    </row>
    <row r="14788" spans="1:7">
      <c r="A14788" s="5">
        <v>2160196</v>
      </c>
      <c r="B14788" s="5">
        <v>14394</v>
      </c>
      <c r="C14788" s="6">
        <v>43205</v>
      </c>
      <c r="D14788" s="5">
        <v>49</v>
      </c>
      <c r="E14788" s="5" t="str">
        <f>_xlfn.XLOOKUP(Orders[[#This Row],[user_id]],Users[user_id],Users[country])</f>
        <v>FR</v>
      </c>
      <c r="F14788" s="5" t="str">
        <f>_xlfn.XLOOKUP(Orders[[#This Row],[country_code]],Countries[country_code],Countries[country_name])</f>
        <v>France</v>
      </c>
      <c r="G14788" s="5">
        <f>_xlfn.XLOOKUP(Orders[[#This Row],[user_id]],Users[user_id],Users[is_referral])</f>
        <v>1</v>
      </c>
    </row>
    <row r="14789" spans="1:7">
      <c r="A14789" s="5">
        <v>2160197</v>
      </c>
      <c r="B14789" s="5">
        <v>3003</v>
      </c>
      <c r="C14789" s="6">
        <v>43205</v>
      </c>
      <c r="D14789" s="5">
        <v>29</v>
      </c>
      <c r="E14789" s="5" t="str">
        <f>_xlfn.XLOOKUP(Orders[[#This Row],[user_id]],Users[user_id],Users[country])</f>
        <v>FR</v>
      </c>
      <c r="F14789" s="5" t="str">
        <f>_xlfn.XLOOKUP(Orders[[#This Row],[country_code]],Countries[country_code],Countries[country_name])</f>
        <v>France</v>
      </c>
      <c r="G14789" s="5">
        <f>_xlfn.XLOOKUP(Orders[[#This Row],[user_id]],Users[user_id],Users[is_referral])</f>
        <v>0</v>
      </c>
    </row>
    <row r="14790" spans="1:7">
      <c r="A14790" s="5">
        <v>2160198</v>
      </c>
      <c r="B14790" s="5">
        <v>5988</v>
      </c>
      <c r="C14790" s="6">
        <v>43205</v>
      </c>
      <c r="D14790" s="5">
        <v>39</v>
      </c>
      <c r="E14790" s="5" t="str">
        <f>_xlfn.XLOOKUP(Orders[[#This Row],[user_id]],Users[user_id],Users[country])</f>
        <v>IT</v>
      </c>
      <c r="F14790" s="5" t="str">
        <f>_xlfn.XLOOKUP(Orders[[#This Row],[country_code]],Countries[country_code],Countries[country_name])</f>
        <v>Italy</v>
      </c>
      <c r="G14790" s="5">
        <f>_xlfn.XLOOKUP(Orders[[#This Row],[user_id]],Users[user_id],Users[is_referral])</f>
        <v>1</v>
      </c>
    </row>
    <row r="14791" spans="1:7">
      <c r="A14791" s="5">
        <v>2160200</v>
      </c>
      <c r="B14791" s="5">
        <v>14537</v>
      </c>
      <c r="C14791" s="6">
        <v>43205</v>
      </c>
      <c r="D14791" s="5">
        <v>45</v>
      </c>
      <c r="E14791" s="5" t="str">
        <f>_xlfn.XLOOKUP(Orders[[#This Row],[user_id]],Users[user_id],Users[country])</f>
        <v>FR</v>
      </c>
      <c r="F14791" s="5" t="str">
        <f>_xlfn.XLOOKUP(Orders[[#This Row],[country_code]],Countries[country_code],Countries[country_name])</f>
        <v>France</v>
      </c>
      <c r="G14791" s="5">
        <f>_xlfn.XLOOKUP(Orders[[#This Row],[user_id]],Users[user_id],Users[is_referral])</f>
        <v>1</v>
      </c>
    </row>
    <row r="14792" spans="1:7">
      <c r="A14792" s="5">
        <v>2160201</v>
      </c>
      <c r="B14792" s="5">
        <v>6471</v>
      </c>
      <c r="C14792" s="6">
        <v>43205</v>
      </c>
      <c r="D14792" s="5">
        <v>88</v>
      </c>
      <c r="E14792" s="5" t="str">
        <f>_xlfn.XLOOKUP(Orders[[#This Row],[user_id]],Users[user_id],Users[country])</f>
        <v>IT</v>
      </c>
      <c r="F14792" s="5" t="str">
        <f>_xlfn.XLOOKUP(Orders[[#This Row],[country_code]],Countries[country_code],Countries[country_name])</f>
        <v>Italy</v>
      </c>
      <c r="G14792" s="5">
        <f>_xlfn.XLOOKUP(Orders[[#This Row],[user_id]],Users[user_id],Users[is_referral])</f>
        <v>1</v>
      </c>
    </row>
    <row r="14793" spans="1:7">
      <c r="A14793" s="5">
        <v>2160202</v>
      </c>
      <c r="B14793" s="5">
        <v>17273</v>
      </c>
      <c r="C14793" s="6">
        <v>43205</v>
      </c>
      <c r="D14793" s="5">
        <v>19</v>
      </c>
      <c r="E14793" s="5" t="str">
        <f>_xlfn.XLOOKUP(Orders[[#This Row],[user_id]],Users[user_id],Users[country])</f>
        <v>FR</v>
      </c>
      <c r="F14793" s="5" t="str">
        <f>_xlfn.XLOOKUP(Orders[[#This Row],[country_code]],Countries[country_code],Countries[country_name])</f>
        <v>France</v>
      </c>
      <c r="G14793" s="5">
        <f>_xlfn.XLOOKUP(Orders[[#This Row],[user_id]],Users[user_id],Users[is_referral])</f>
        <v>1</v>
      </c>
    </row>
    <row r="14794" spans="1:7">
      <c r="A14794" s="5">
        <v>2160203</v>
      </c>
      <c r="B14794" s="5">
        <v>1937</v>
      </c>
      <c r="C14794" s="6">
        <v>43205</v>
      </c>
      <c r="D14794" s="5">
        <v>42</v>
      </c>
      <c r="E14794" s="5" t="str">
        <f>_xlfn.XLOOKUP(Orders[[#This Row],[user_id]],Users[user_id],Users[country])</f>
        <v>FR</v>
      </c>
      <c r="F14794" s="5" t="str">
        <f>_xlfn.XLOOKUP(Orders[[#This Row],[country_code]],Countries[country_code],Countries[country_name])</f>
        <v>France</v>
      </c>
      <c r="G14794" s="5">
        <f>_xlfn.XLOOKUP(Orders[[#This Row],[user_id]],Users[user_id],Users[is_referral])</f>
        <v>0</v>
      </c>
    </row>
    <row r="14795" spans="1:7">
      <c r="A14795" s="5">
        <v>2160204</v>
      </c>
      <c r="B14795" s="5">
        <v>19868</v>
      </c>
      <c r="C14795" s="6">
        <v>43205</v>
      </c>
      <c r="D14795" s="5">
        <v>61</v>
      </c>
      <c r="E14795" s="5" t="str">
        <f>_xlfn.XLOOKUP(Orders[[#This Row],[user_id]],Users[user_id],Users[country])</f>
        <v>FR</v>
      </c>
      <c r="F14795" s="5" t="str">
        <f>_xlfn.XLOOKUP(Orders[[#This Row],[country_code]],Countries[country_code],Countries[country_name])</f>
        <v>France</v>
      </c>
      <c r="G14795" s="5">
        <f>_xlfn.XLOOKUP(Orders[[#This Row],[user_id]],Users[user_id],Users[is_referral])</f>
        <v>1</v>
      </c>
    </row>
    <row r="14796" spans="1:7">
      <c r="A14796" s="5">
        <v>2160205</v>
      </c>
      <c r="B14796" s="5">
        <v>5909</v>
      </c>
      <c r="C14796" s="6">
        <v>43205</v>
      </c>
      <c r="D14796" s="5">
        <v>62</v>
      </c>
      <c r="E14796" s="5" t="str">
        <f>_xlfn.XLOOKUP(Orders[[#This Row],[user_id]],Users[user_id],Users[country])</f>
        <v>IT</v>
      </c>
      <c r="F14796" s="5" t="str">
        <f>_xlfn.XLOOKUP(Orders[[#This Row],[country_code]],Countries[country_code],Countries[country_name])</f>
        <v>Italy</v>
      </c>
      <c r="G14796" s="5">
        <f>_xlfn.XLOOKUP(Orders[[#This Row],[user_id]],Users[user_id],Users[is_referral])</f>
        <v>1</v>
      </c>
    </row>
    <row r="14797" spans="1:7">
      <c r="A14797" s="5">
        <v>2160207</v>
      </c>
      <c r="B14797" s="5">
        <v>7886</v>
      </c>
      <c r="C14797" s="6">
        <v>43205</v>
      </c>
      <c r="D14797" s="5">
        <v>13</v>
      </c>
      <c r="E14797" s="5" t="str">
        <f>_xlfn.XLOOKUP(Orders[[#This Row],[user_id]],Users[user_id],Users[country])</f>
        <v>DE</v>
      </c>
      <c r="F14797" s="5" t="str">
        <f>_xlfn.XLOOKUP(Orders[[#This Row],[country_code]],Countries[country_code],Countries[country_name])</f>
        <v>Germany</v>
      </c>
      <c r="G14797" s="5">
        <f>_xlfn.XLOOKUP(Orders[[#This Row],[user_id]],Users[user_id],Users[is_referral])</f>
        <v>0</v>
      </c>
    </row>
    <row r="14798" spans="1:7">
      <c r="A14798" s="5">
        <v>2160209</v>
      </c>
      <c r="B14798" s="5">
        <v>14856</v>
      </c>
      <c r="C14798" s="6">
        <v>43205</v>
      </c>
      <c r="D14798" s="5">
        <v>29</v>
      </c>
      <c r="E14798" s="5" t="str">
        <f>_xlfn.XLOOKUP(Orders[[#This Row],[user_id]],Users[user_id],Users[country])</f>
        <v>FR</v>
      </c>
      <c r="F14798" s="5" t="str">
        <f>_xlfn.XLOOKUP(Orders[[#This Row],[country_code]],Countries[country_code],Countries[country_name])</f>
        <v>France</v>
      </c>
      <c r="G14798" s="5">
        <f>_xlfn.XLOOKUP(Orders[[#This Row],[user_id]],Users[user_id],Users[is_referral])</f>
        <v>1</v>
      </c>
    </row>
    <row r="14799" spans="1:7">
      <c r="A14799" s="5">
        <v>2160211</v>
      </c>
      <c r="B14799" s="5">
        <v>16748</v>
      </c>
      <c r="C14799" s="6">
        <v>43205</v>
      </c>
      <c r="D14799" s="5">
        <v>11</v>
      </c>
      <c r="E14799" s="5" t="str">
        <f>_xlfn.XLOOKUP(Orders[[#This Row],[user_id]],Users[user_id],Users[country])</f>
        <v>FR</v>
      </c>
      <c r="F14799" s="5" t="str">
        <f>_xlfn.XLOOKUP(Orders[[#This Row],[country_code]],Countries[country_code],Countries[country_name])</f>
        <v>France</v>
      </c>
      <c r="G14799" s="5">
        <f>_xlfn.XLOOKUP(Orders[[#This Row],[user_id]],Users[user_id],Users[is_referral])</f>
        <v>1</v>
      </c>
    </row>
    <row r="14800" spans="1:7">
      <c r="A14800" s="5">
        <v>2160213</v>
      </c>
      <c r="B14800" s="5">
        <v>11191</v>
      </c>
      <c r="C14800" s="6">
        <v>43205</v>
      </c>
      <c r="D14800" s="5">
        <v>57</v>
      </c>
      <c r="E14800" s="5" t="str">
        <f>_xlfn.XLOOKUP(Orders[[#This Row],[user_id]],Users[user_id],Users[country])</f>
        <v>ES</v>
      </c>
      <c r="F14800" s="5" t="str">
        <f>_xlfn.XLOOKUP(Orders[[#This Row],[country_code]],Countries[country_code],Countries[country_name])</f>
        <v>Spain</v>
      </c>
      <c r="G14800" s="5">
        <f>_xlfn.XLOOKUP(Orders[[#This Row],[user_id]],Users[user_id],Users[is_referral])</f>
        <v>1</v>
      </c>
    </row>
    <row r="14801" spans="1:7">
      <c r="A14801" s="5">
        <v>2160214</v>
      </c>
      <c r="B14801" s="5">
        <v>9205</v>
      </c>
      <c r="C14801" s="6">
        <v>43205</v>
      </c>
      <c r="D14801" s="5">
        <v>21</v>
      </c>
      <c r="E14801" s="5" t="str">
        <f>_xlfn.XLOOKUP(Orders[[#This Row],[user_id]],Users[user_id],Users[country])</f>
        <v>FR</v>
      </c>
      <c r="F14801" s="5" t="str">
        <f>_xlfn.XLOOKUP(Orders[[#This Row],[country_code]],Countries[country_code],Countries[country_name])</f>
        <v>France</v>
      </c>
      <c r="G14801" s="5">
        <f>_xlfn.XLOOKUP(Orders[[#This Row],[user_id]],Users[user_id],Users[is_referral])</f>
        <v>0</v>
      </c>
    </row>
    <row r="14802" spans="1:7">
      <c r="A14802" s="5">
        <v>2160215</v>
      </c>
      <c r="B14802" s="5">
        <v>4412</v>
      </c>
      <c r="C14802" s="6">
        <v>43205</v>
      </c>
      <c r="D14802" s="5">
        <v>26</v>
      </c>
      <c r="E14802" s="5" t="str">
        <f>_xlfn.XLOOKUP(Orders[[#This Row],[user_id]],Users[user_id],Users[country])</f>
        <v>ES</v>
      </c>
      <c r="F14802" s="5" t="str">
        <f>_xlfn.XLOOKUP(Orders[[#This Row],[country_code]],Countries[country_code],Countries[country_name])</f>
        <v>Spain</v>
      </c>
      <c r="G14802" s="5">
        <f>_xlfn.XLOOKUP(Orders[[#This Row],[user_id]],Users[user_id],Users[is_referral])</f>
        <v>0</v>
      </c>
    </row>
    <row r="14803" spans="1:7">
      <c r="A14803" s="5">
        <v>2160217</v>
      </c>
      <c r="B14803" s="5">
        <v>3125</v>
      </c>
      <c r="C14803" s="6">
        <v>43205</v>
      </c>
      <c r="D14803" s="5">
        <v>74</v>
      </c>
      <c r="E14803" s="5" t="str">
        <f>_xlfn.XLOOKUP(Orders[[#This Row],[user_id]],Users[user_id],Users[country])</f>
        <v>FR</v>
      </c>
      <c r="F14803" s="5" t="str">
        <f>_xlfn.XLOOKUP(Orders[[#This Row],[country_code]],Countries[country_code],Countries[country_name])</f>
        <v>France</v>
      </c>
      <c r="G14803" s="5">
        <f>_xlfn.XLOOKUP(Orders[[#This Row],[user_id]],Users[user_id],Users[is_referral])</f>
        <v>0</v>
      </c>
    </row>
    <row r="14804" spans="1:7">
      <c r="A14804" s="5">
        <v>2160221</v>
      </c>
      <c r="B14804" s="5">
        <v>18575</v>
      </c>
      <c r="C14804" s="6">
        <v>43205</v>
      </c>
      <c r="D14804" s="5">
        <v>89</v>
      </c>
      <c r="E14804" s="5" t="str">
        <f>_xlfn.XLOOKUP(Orders[[#This Row],[user_id]],Users[user_id],Users[country])</f>
        <v>FR</v>
      </c>
      <c r="F14804" s="5" t="str">
        <f>_xlfn.XLOOKUP(Orders[[#This Row],[country_code]],Countries[country_code],Countries[country_name])</f>
        <v>France</v>
      </c>
      <c r="G14804" s="5">
        <f>_xlfn.XLOOKUP(Orders[[#This Row],[user_id]],Users[user_id],Users[is_referral])</f>
        <v>1</v>
      </c>
    </row>
    <row r="14805" spans="1:7">
      <c r="A14805" s="5">
        <v>2160226</v>
      </c>
      <c r="B14805" s="5">
        <v>1718</v>
      </c>
      <c r="C14805" s="6">
        <v>43205</v>
      </c>
      <c r="D14805" s="5">
        <v>59</v>
      </c>
      <c r="E14805" s="5" t="str">
        <f>_xlfn.XLOOKUP(Orders[[#This Row],[user_id]],Users[user_id],Users[country])</f>
        <v>FR</v>
      </c>
      <c r="F14805" s="5" t="str">
        <f>_xlfn.XLOOKUP(Orders[[#This Row],[country_code]],Countries[country_code],Countries[country_name])</f>
        <v>France</v>
      </c>
      <c r="G14805" s="5">
        <f>_xlfn.XLOOKUP(Orders[[#This Row],[user_id]],Users[user_id],Users[is_referral])</f>
        <v>0</v>
      </c>
    </row>
    <row r="14806" spans="1:7">
      <c r="A14806" s="5">
        <v>2160227</v>
      </c>
      <c r="B14806" s="5">
        <v>1302</v>
      </c>
      <c r="C14806" s="6">
        <v>43205</v>
      </c>
      <c r="D14806" s="5">
        <v>67</v>
      </c>
      <c r="E14806" s="5" t="str">
        <f>_xlfn.XLOOKUP(Orders[[#This Row],[user_id]],Users[user_id],Users[country])</f>
        <v>FR</v>
      </c>
      <c r="F14806" s="5" t="str">
        <f>_xlfn.XLOOKUP(Orders[[#This Row],[country_code]],Countries[country_code],Countries[country_name])</f>
        <v>France</v>
      </c>
      <c r="G14806" s="5">
        <f>_xlfn.XLOOKUP(Orders[[#This Row],[user_id]],Users[user_id],Users[is_referral])</f>
        <v>0</v>
      </c>
    </row>
    <row r="14807" spans="1:7">
      <c r="A14807" s="5">
        <v>2160232</v>
      </c>
      <c r="B14807" s="5">
        <v>8839</v>
      </c>
      <c r="C14807" s="6">
        <v>43205</v>
      </c>
      <c r="D14807" s="5">
        <v>62</v>
      </c>
      <c r="E14807" s="5" t="str">
        <f>_xlfn.XLOOKUP(Orders[[#This Row],[user_id]],Users[user_id],Users[country])</f>
        <v>DE</v>
      </c>
      <c r="F14807" s="5" t="str">
        <f>_xlfn.XLOOKUP(Orders[[#This Row],[country_code]],Countries[country_code],Countries[country_name])</f>
        <v>Germany</v>
      </c>
      <c r="G14807" s="5">
        <f>_xlfn.XLOOKUP(Orders[[#This Row],[user_id]],Users[user_id],Users[is_referral])</f>
        <v>0</v>
      </c>
    </row>
    <row r="14808" spans="1:7">
      <c r="A14808" s="5">
        <v>2160239</v>
      </c>
      <c r="B14808" s="5">
        <v>1055</v>
      </c>
      <c r="C14808" s="6">
        <v>43205</v>
      </c>
      <c r="D14808" s="5">
        <v>39</v>
      </c>
      <c r="E14808" s="5" t="str">
        <f>_xlfn.XLOOKUP(Orders[[#This Row],[user_id]],Users[user_id],Users[country])</f>
        <v>ES</v>
      </c>
      <c r="F14808" s="5" t="str">
        <f>_xlfn.XLOOKUP(Orders[[#This Row],[country_code]],Countries[country_code],Countries[country_name])</f>
        <v>Spain</v>
      </c>
      <c r="G14808" s="5">
        <f>_xlfn.XLOOKUP(Orders[[#This Row],[user_id]],Users[user_id],Users[is_referral])</f>
        <v>0</v>
      </c>
    </row>
    <row r="14809" spans="1:7">
      <c r="A14809" s="5">
        <v>2160242</v>
      </c>
      <c r="B14809" s="5">
        <v>6258</v>
      </c>
      <c r="C14809" s="6">
        <v>43205</v>
      </c>
      <c r="D14809" s="5">
        <v>15</v>
      </c>
      <c r="E14809" s="5" t="str">
        <f>_xlfn.XLOOKUP(Orders[[#This Row],[user_id]],Users[user_id],Users[country])</f>
        <v>ES</v>
      </c>
      <c r="F14809" s="5" t="str">
        <f>_xlfn.XLOOKUP(Orders[[#This Row],[country_code]],Countries[country_code],Countries[country_name])</f>
        <v>Spain</v>
      </c>
      <c r="G14809" s="5">
        <f>_xlfn.XLOOKUP(Orders[[#This Row],[user_id]],Users[user_id],Users[is_referral])</f>
        <v>1</v>
      </c>
    </row>
    <row r="14810" spans="1:7">
      <c r="A14810" s="5">
        <v>2160243</v>
      </c>
      <c r="B14810" s="5">
        <v>5205</v>
      </c>
      <c r="C14810" s="6">
        <v>43205</v>
      </c>
      <c r="D14810" s="5">
        <v>74</v>
      </c>
      <c r="E14810" s="5" t="str">
        <f>_xlfn.XLOOKUP(Orders[[#This Row],[user_id]],Users[user_id],Users[country])</f>
        <v>FR</v>
      </c>
      <c r="F14810" s="5" t="str">
        <f>_xlfn.XLOOKUP(Orders[[#This Row],[country_code]],Countries[country_code],Countries[country_name])</f>
        <v>France</v>
      </c>
      <c r="G14810" s="5">
        <f>_xlfn.XLOOKUP(Orders[[#This Row],[user_id]],Users[user_id],Users[is_referral])</f>
        <v>1</v>
      </c>
    </row>
    <row r="14811" spans="1:7">
      <c r="A14811" s="5">
        <v>2160247</v>
      </c>
      <c r="B14811" s="5">
        <v>13165</v>
      </c>
      <c r="C14811" s="6">
        <v>43205</v>
      </c>
      <c r="D14811" s="5">
        <v>101</v>
      </c>
      <c r="E14811" s="5" t="str">
        <f>_xlfn.XLOOKUP(Orders[[#This Row],[user_id]],Users[user_id],Users[country])</f>
        <v>FR</v>
      </c>
      <c r="F14811" s="5" t="str">
        <f>_xlfn.XLOOKUP(Orders[[#This Row],[country_code]],Countries[country_code],Countries[country_name])</f>
        <v>France</v>
      </c>
      <c r="G14811" s="5">
        <f>_xlfn.XLOOKUP(Orders[[#This Row],[user_id]],Users[user_id],Users[is_referral])</f>
        <v>1</v>
      </c>
    </row>
    <row r="14812" spans="1:7">
      <c r="A14812" s="5">
        <v>2160250</v>
      </c>
      <c r="B14812" s="5">
        <v>9240</v>
      </c>
      <c r="C14812" s="6">
        <v>43205</v>
      </c>
      <c r="D14812" s="5">
        <v>40</v>
      </c>
      <c r="E14812" s="5" t="str">
        <f>_xlfn.XLOOKUP(Orders[[#This Row],[user_id]],Users[user_id],Users[country])</f>
        <v>FR</v>
      </c>
      <c r="F14812" s="5" t="str">
        <f>_xlfn.XLOOKUP(Orders[[#This Row],[country_code]],Countries[country_code],Countries[country_name])</f>
        <v>France</v>
      </c>
      <c r="G14812" s="5">
        <f>_xlfn.XLOOKUP(Orders[[#This Row],[user_id]],Users[user_id],Users[is_referral])</f>
        <v>1</v>
      </c>
    </row>
    <row r="14813" spans="1:7">
      <c r="A14813" s="5">
        <v>2160257</v>
      </c>
      <c r="B14813" s="5">
        <v>5665</v>
      </c>
      <c r="C14813" s="6">
        <v>43205</v>
      </c>
      <c r="D14813" s="5">
        <v>14</v>
      </c>
      <c r="E14813" s="5" t="str">
        <f>_xlfn.XLOOKUP(Orders[[#This Row],[user_id]],Users[user_id],Users[country])</f>
        <v>ES</v>
      </c>
      <c r="F14813" s="5" t="str">
        <f>_xlfn.XLOOKUP(Orders[[#This Row],[country_code]],Countries[country_code],Countries[country_name])</f>
        <v>Spain</v>
      </c>
      <c r="G14813" s="5">
        <f>_xlfn.XLOOKUP(Orders[[#This Row],[user_id]],Users[user_id],Users[is_referral])</f>
        <v>1</v>
      </c>
    </row>
    <row r="14814" spans="1:7">
      <c r="A14814" s="5">
        <v>2160259</v>
      </c>
      <c r="B14814" s="5">
        <v>4491</v>
      </c>
      <c r="C14814" s="6">
        <v>43205</v>
      </c>
      <c r="D14814" s="5">
        <v>51</v>
      </c>
      <c r="E14814" s="5" t="str">
        <f>_xlfn.XLOOKUP(Orders[[#This Row],[user_id]],Users[user_id],Users[country])</f>
        <v>ES</v>
      </c>
      <c r="F14814" s="5" t="str">
        <f>_xlfn.XLOOKUP(Orders[[#This Row],[country_code]],Countries[country_code],Countries[country_name])</f>
        <v>Spain</v>
      </c>
      <c r="G14814" s="5">
        <f>_xlfn.XLOOKUP(Orders[[#This Row],[user_id]],Users[user_id],Users[is_referral])</f>
        <v>0</v>
      </c>
    </row>
    <row r="14815" spans="1:7">
      <c r="A14815" s="5">
        <v>2160264</v>
      </c>
      <c r="B14815" s="5">
        <v>14422</v>
      </c>
      <c r="C14815" s="6">
        <v>43205</v>
      </c>
      <c r="D14815" s="5">
        <v>41</v>
      </c>
      <c r="E14815" s="5" t="str">
        <f>_xlfn.XLOOKUP(Orders[[#This Row],[user_id]],Users[user_id],Users[country])</f>
        <v>ES</v>
      </c>
      <c r="F14815" s="5" t="str">
        <f>_xlfn.XLOOKUP(Orders[[#This Row],[country_code]],Countries[country_code],Countries[country_name])</f>
        <v>Spain</v>
      </c>
      <c r="G14815" s="5">
        <f>_xlfn.XLOOKUP(Orders[[#This Row],[user_id]],Users[user_id],Users[is_referral])</f>
        <v>1</v>
      </c>
    </row>
    <row r="14816" spans="1:7">
      <c r="A14816" s="5">
        <v>2160265</v>
      </c>
      <c r="B14816" s="5">
        <v>15365</v>
      </c>
      <c r="C14816" s="6">
        <v>43205</v>
      </c>
      <c r="D14816" s="5">
        <v>136</v>
      </c>
      <c r="E14816" s="5" t="str">
        <f>_xlfn.XLOOKUP(Orders[[#This Row],[user_id]],Users[user_id],Users[country])</f>
        <v>FR</v>
      </c>
      <c r="F14816" s="5" t="str">
        <f>_xlfn.XLOOKUP(Orders[[#This Row],[country_code]],Countries[country_code],Countries[country_name])</f>
        <v>France</v>
      </c>
      <c r="G14816" s="5">
        <f>_xlfn.XLOOKUP(Orders[[#This Row],[user_id]],Users[user_id],Users[is_referral])</f>
        <v>1</v>
      </c>
    </row>
    <row r="14817" spans="1:7">
      <c r="A14817" s="5">
        <v>2160268</v>
      </c>
      <c r="B14817" s="5">
        <v>14249</v>
      </c>
      <c r="C14817" s="6">
        <v>43205</v>
      </c>
      <c r="D14817" s="5">
        <v>35</v>
      </c>
      <c r="E14817" s="5" t="str">
        <f>_xlfn.XLOOKUP(Orders[[#This Row],[user_id]],Users[user_id],Users[country])</f>
        <v>DE</v>
      </c>
      <c r="F14817" s="5" t="str">
        <f>_xlfn.XLOOKUP(Orders[[#This Row],[country_code]],Countries[country_code],Countries[country_name])</f>
        <v>Germany</v>
      </c>
      <c r="G14817" s="5">
        <f>_xlfn.XLOOKUP(Orders[[#This Row],[user_id]],Users[user_id],Users[is_referral])</f>
        <v>1</v>
      </c>
    </row>
    <row r="14818" spans="1:7">
      <c r="A14818" s="5">
        <v>2160270</v>
      </c>
      <c r="B14818" s="5">
        <v>246</v>
      </c>
      <c r="C14818" s="6">
        <v>43205</v>
      </c>
      <c r="D14818" s="5">
        <v>85</v>
      </c>
      <c r="E14818" s="5" t="str">
        <f>_xlfn.XLOOKUP(Orders[[#This Row],[user_id]],Users[user_id],Users[country])</f>
        <v>FR</v>
      </c>
      <c r="F14818" s="5" t="str">
        <f>_xlfn.XLOOKUP(Orders[[#This Row],[country_code]],Countries[country_code],Countries[country_name])</f>
        <v>France</v>
      </c>
      <c r="G14818" s="5">
        <f>_xlfn.XLOOKUP(Orders[[#This Row],[user_id]],Users[user_id],Users[is_referral])</f>
        <v>0</v>
      </c>
    </row>
    <row r="14819" spans="1:7">
      <c r="A14819" s="5">
        <v>2160271</v>
      </c>
      <c r="B14819" s="5">
        <v>9399</v>
      </c>
      <c r="C14819" s="6">
        <v>43205</v>
      </c>
      <c r="D14819" s="5">
        <v>24</v>
      </c>
      <c r="E14819" s="5" t="str">
        <f>_xlfn.XLOOKUP(Orders[[#This Row],[user_id]],Users[user_id],Users[country])</f>
        <v>DE</v>
      </c>
      <c r="F14819" s="5" t="str">
        <f>_xlfn.XLOOKUP(Orders[[#This Row],[country_code]],Countries[country_code],Countries[country_name])</f>
        <v>Germany</v>
      </c>
      <c r="G14819" s="5">
        <f>_xlfn.XLOOKUP(Orders[[#This Row],[user_id]],Users[user_id],Users[is_referral])</f>
        <v>1</v>
      </c>
    </row>
    <row r="14820" spans="1:7">
      <c r="A14820" s="5">
        <v>2160273</v>
      </c>
      <c r="B14820" s="5">
        <v>8417</v>
      </c>
      <c r="C14820" s="6">
        <v>43205</v>
      </c>
      <c r="D14820" s="5">
        <v>71</v>
      </c>
      <c r="E14820" s="5" t="str">
        <f>_xlfn.XLOOKUP(Orders[[#This Row],[user_id]],Users[user_id],Users[country])</f>
        <v>DE</v>
      </c>
      <c r="F14820" s="5" t="str">
        <f>_xlfn.XLOOKUP(Orders[[#This Row],[country_code]],Countries[country_code],Countries[country_name])</f>
        <v>Germany</v>
      </c>
      <c r="G14820" s="5">
        <f>_xlfn.XLOOKUP(Orders[[#This Row],[user_id]],Users[user_id],Users[is_referral])</f>
        <v>1</v>
      </c>
    </row>
    <row r="14821" spans="1:7">
      <c r="A14821" s="5">
        <v>2160279</v>
      </c>
      <c r="B14821" s="5">
        <v>6809</v>
      </c>
      <c r="C14821" s="6">
        <v>43205</v>
      </c>
      <c r="D14821" s="5">
        <v>42</v>
      </c>
      <c r="E14821" s="5" t="str">
        <f>_xlfn.XLOOKUP(Orders[[#This Row],[user_id]],Users[user_id],Users[country])</f>
        <v>IT</v>
      </c>
      <c r="F14821" s="5" t="str">
        <f>_xlfn.XLOOKUP(Orders[[#This Row],[country_code]],Countries[country_code],Countries[country_name])</f>
        <v>Italy</v>
      </c>
      <c r="G14821" s="5">
        <f>_xlfn.XLOOKUP(Orders[[#This Row],[user_id]],Users[user_id],Users[is_referral])</f>
        <v>1</v>
      </c>
    </row>
    <row r="14822" spans="1:7">
      <c r="A14822" s="5">
        <v>2160281</v>
      </c>
      <c r="B14822" s="5">
        <v>18481</v>
      </c>
      <c r="C14822" s="6">
        <v>43205</v>
      </c>
      <c r="D14822" s="5">
        <v>47</v>
      </c>
      <c r="E14822" s="5" t="str">
        <f>_xlfn.XLOOKUP(Orders[[#This Row],[user_id]],Users[user_id],Users[country])</f>
        <v>ES</v>
      </c>
      <c r="F14822" s="5" t="str">
        <f>_xlfn.XLOOKUP(Orders[[#This Row],[country_code]],Countries[country_code],Countries[country_name])</f>
        <v>Spain</v>
      </c>
      <c r="G14822" s="5">
        <f>_xlfn.XLOOKUP(Orders[[#This Row],[user_id]],Users[user_id],Users[is_referral])</f>
        <v>0</v>
      </c>
    </row>
    <row r="14823" spans="1:7">
      <c r="A14823" s="5">
        <v>2160283</v>
      </c>
      <c r="B14823" s="5">
        <v>609</v>
      </c>
      <c r="C14823" s="6">
        <v>43205</v>
      </c>
      <c r="D14823" s="5">
        <v>32</v>
      </c>
      <c r="E14823" s="5" t="str">
        <f>_xlfn.XLOOKUP(Orders[[#This Row],[user_id]],Users[user_id],Users[country])</f>
        <v>FR</v>
      </c>
      <c r="F14823" s="5" t="str">
        <f>_xlfn.XLOOKUP(Orders[[#This Row],[country_code]],Countries[country_code],Countries[country_name])</f>
        <v>France</v>
      </c>
      <c r="G14823" s="5">
        <f>_xlfn.XLOOKUP(Orders[[#This Row],[user_id]],Users[user_id],Users[is_referral])</f>
        <v>0</v>
      </c>
    </row>
    <row r="14824" spans="1:7">
      <c r="A14824" s="5">
        <v>2160286</v>
      </c>
      <c r="B14824" s="5">
        <v>13535</v>
      </c>
      <c r="C14824" s="6">
        <v>43205</v>
      </c>
      <c r="D14824" s="5">
        <v>19</v>
      </c>
      <c r="E14824" s="5" t="str">
        <f>_xlfn.XLOOKUP(Orders[[#This Row],[user_id]],Users[user_id],Users[country])</f>
        <v>IT</v>
      </c>
      <c r="F14824" s="5" t="str">
        <f>_xlfn.XLOOKUP(Orders[[#This Row],[country_code]],Countries[country_code],Countries[country_name])</f>
        <v>Italy</v>
      </c>
      <c r="G14824" s="5">
        <f>_xlfn.XLOOKUP(Orders[[#This Row],[user_id]],Users[user_id],Users[is_referral])</f>
        <v>0</v>
      </c>
    </row>
    <row r="14825" spans="1:7">
      <c r="A14825" s="5">
        <v>2160288</v>
      </c>
      <c r="B14825" s="5">
        <v>19747</v>
      </c>
      <c r="C14825" s="6">
        <v>43205</v>
      </c>
      <c r="D14825" s="5">
        <v>80</v>
      </c>
      <c r="E14825" s="5" t="str">
        <f>_xlfn.XLOOKUP(Orders[[#This Row],[user_id]],Users[user_id],Users[country])</f>
        <v>DE</v>
      </c>
      <c r="F14825" s="5" t="str">
        <f>_xlfn.XLOOKUP(Orders[[#This Row],[country_code]],Countries[country_code],Countries[country_name])</f>
        <v>Germany</v>
      </c>
      <c r="G14825" s="5">
        <f>_xlfn.XLOOKUP(Orders[[#This Row],[user_id]],Users[user_id],Users[is_referral])</f>
        <v>1</v>
      </c>
    </row>
    <row r="14826" spans="1:7">
      <c r="A14826" s="5">
        <v>2160291</v>
      </c>
      <c r="B14826" s="5">
        <v>8883</v>
      </c>
      <c r="C14826" s="6">
        <v>43205</v>
      </c>
      <c r="D14826" s="5">
        <v>41</v>
      </c>
      <c r="E14826" s="5" t="str">
        <f>_xlfn.XLOOKUP(Orders[[#This Row],[user_id]],Users[user_id],Users[country])</f>
        <v>DE</v>
      </c>
      <c r="F14826" s="5" t="str">
        <f>_xlfn.XLOOKUP(Orders[[#This Row],[country_code]],Countries[country_code],Countries[country_name])</f>
        <v>Germany</v>
      </c>
      <c r="G14826" s="5">
        <f>_xlfn.XLOOKUP(Orders[[#This Row],[user_id]],Users[user_id],Users[is_referral])</f>
        <v>1</v>
      </c>
    </row>
    <row r="14827" spans="1:7">
      <c r="A14827" s="5">
        <v>2160292</v>
      </c>
      <c r="B14827" s="5">
        <v>11292</v>
      </c>
      <c r="C14827" s="6">
        <v>43205</v>
      </c>
      <c r="D14827" s="5">
        <v>49</v>
      </c>
      <c r="E14827" s="5" t="str">
        <f>_xlfn.XLOOKUP(Orders[[#This Row],[user_id]],Users[user_id],Users[country])</f>
        <v>ES</v>
      </c>
      <c r="F14827" s="5" t="str">
        <f>_xlfn.XLOOKUP(Orders[[#This Row],[country_code]],Countries[country_code],Countries[country_name])</f>
        <v>Spain</v>
      </c>
      <c r="G14827" s="5">
        <f>_xlfn.XLOOKUP(Orders[[#This Row],[user_id]],Users[user_id],Users[is_referral])</f>
        <v>1</v>
      </c>
    </row>
    <row r="14828" spans="1:7">
      <c r="A14828" s="5">
        <v>2160293</v>
      </c>
      <c r="B14828" s="5">
        <v>8302</v>
      </c>
      <c r="C14828" s="6">
        <v>43205</v>
      </c>
      <c r="D14828" s="5">
        <v>25</v>
      </c>
      <c r="E14828" s="5" t="str">
        <f>_xlfn.XLOOKUP(Orders[[#This Row],[user_id]],Users[user_id],Users[country])</f>
        <v>DE</v>
      </c>
      <c r="F14828" s="5" t="str">
        <f>_xlfn.XLOOKUP(Orders[[#This Row],[country_code]],Countries[country_code],Countries[country_name])</f>
        <v>Germany</v>
      </c>
      <c r="G14828" s="5">
        <f>_xlfn.XLOOKUP(Orders[[#This Row],[user_id]],Users[user_id],Users[is_referral])</f>
        <v>1</v>
      </c>
    </row>
    <row r="14829" spans="1:7">
      <c r="A14829" s="5">
        <v>2160294</v>
      </c>
      <c r="B14829" s="5">
        <v>15277</v>
      </c>
      <c r="C14829" s="6">
        <v>43205</v>
      </c>
      <c r="D14829" s="5">
        <v>68</v>
      </c>
      <c r="E14829" s="5" t="str">
        <f>_xlfn.XLOOKUP(Orders[[#This Row],[user_id]],Users[user_id],Users[country])</f>
        <v>FR</v>
      </c>
      <c r="F14829" s="5" t="str">
        <f>_xlfn.XLOOKUP(Orders[[#This Row],[country_code]],Countries[country_code],Countries[country_name])</f>
        <v>France</v>
      </c>
      <c r="G14829" s="5">
        <f>_xlfn.XLOOKUP(Orders[[#This Row],[user_id]],Users[user_id],Users[is_referral])</f>
        <v>1</v>
      </c>
    </row>
    <row r="14830" spans="1:7">
      <c r="A14830" s="5">
        <v>2160297</v>
      </c>
      <c r="B14830" s="5">
        <v>15227</v>
      </c>
      <c r="C14830" s="6">
        <v>43205</v>
      </c>
      <c r="D14830" s="5">
        <v>75</v>
      </c>
      <c r="E14830" s="5" t="str">
        <f>_xlfn.XLOOKUP(Orders[[#This Row],[user_id]],Users[user_id],Users[country])</f>
        <v>IT</v>
      </c>
      <c r="F14830" s="5" t="str">
        <f>_xlfn.XLOOKUP(Orders[[#This Row],[country_code]],Countries[country_code],Countries[country_name])</f>
        <v>Italy</v>
      </c>
      <c r="G14830" s="5">
        <f>_xlfn.XLOOKUP(Orders[[#This Row],[user_id]],Users[user_id],Users[is_referral])</f>
        <v>1</v>
      </c>
    </row>
    <row r="14831" spans="1:7">
      <c r="A14831" s="5">
        <v>2160298</v>
      </c>
      <c r="B14831" s="5">
        <v>16113</v>
      </c>
      <c r="C14831" s="6">
        <v>43205</v>
      </c>
      <c r="D14831" s="5">
        <v>80</v>
      </c>
      <c r="E14831" s="5" t="str">
        <f>_xlfn.XLOOKUP(Orders[[#This Row],[user_id]],Users[user_id],Users[country])</f>
        <v>FR</v>
      </c>
      <c r="F14831" s="5" t="str">
        <f>_xlfn.XLOOKUP(Orders[[#This Row],[country_code]],Countries[country_code],Countries[country_name])</f>
        <v>France</v>
      </c>
      <c r="G14831" s="5">
        <f>_xlfn.XLOOKUP(Orders[[#This Row],[user_id]],Users[user_id],Users[is_referral])</f>
        <v>1</v>
      </c>
    </row>
    <row r="14832" spans="1:7">
      <c r="A14832" s="5">
        <v>2160299</v>
      </c>
      <c r="B14832" s="5">
        <v>2238</v>
      </c>
      <c r="C14832" s="6">
        <v>43205</v>
      </c>
      <c r="D14832" s="5">
        <v>38</v>
      </c>
      <c r="E14832" s="5" t="str">
        <f>_xlfn.XLOOKUP(Orders[[#This Row],[user_id]],Users[user_id],Users[country])</f>
        <v>FR</v>
      </c>
      <c r="F14832" s="5" t="str">
        <f>_xlfn.XLOOKUP(Orders[[#This Row],[country_code]],Countries[country_code],Countries[country_name])</f>
        <v>France</v>
      </c>
      <c r="G14832" s="5">
        <f>_xlfn.XLOOKUP(Orders[[#This Row],[user_id]],Users[user_id],Users[is_referral])</f>
        <v>0</v>
      </c>
    </row>
    <row r="14833" spans="1:7">
      <c r="A14833" s="5">
        <v>2160301</v>
      </c>
      <c r="B14833" s="5">
        <v>9395</v>
      </c>
      <c r="C14833" s="6">
        <v>43205</v>
      </c>
      <c r="D14833" s="5">
        <v>34</v>
      </c>
      <c r="E14833" s="5" t="str">
        <f>_xlfn.XLOOKUP(Orders[[#This Row],[user_id]],Users[user_id],Users[country])</f>
        <v>DE</v>
      </c>
      <c r="F14833" s="5" t="str">
        <f>_xlfn.XLOOKUP(Orders[[#This Row],[country_code]],Countries[country_code],Countries[country_name])</f>
        <v>Germany</v>
      </c>
      <c r="G14833" s="5">
        <f>_xlfn.XLOOKUP(Orders[[#This Row],[user_id]],Users[user_id],Users[is_referral])</f>
        <v>1</v>
      </c>
    </row>
    <row r="14834" spans="1:7">
      <c r="A14834" s="5">
        <v>2160303</v>
      </c>
      <c r="B14834" s="5">
        <v>670</v>
      </c>
      <c r="C14834" s="6">
        <v>43205</v>
      </c>
      <c r="D14834" s="5">
        <v>78</v>
      </c>
      <c r="E14834" s="5" t="str">
        <f>_xlfn.XLOOKUP(Orders[[#This Row],[user_id]],Users[user_id],Users[country])</f>
        <v>DE</v>
      </c>
      <c r="F14834" s="5" t="str">
        <f>_xlfn.XLOOKUP(Orders[[#This Row],[country_code]],Countries[country_code],Countries[country_name])</f>
        <v>Germany</v>
      </c>
      <c r="G14834" s="5">
        <f>_xlfn.XLOOKUP(Orders[[#This Row],[user_id]],Users[user_id],Users[is_referral])</f>
        <v>0</v>
      </c>
    </row>
    <row r="14835" spans="1:7">
      <c r="A14835" s="5">
        <v>2160305</v>
      </c>
      <c r="B14835" s="5">
        <v>15908</v>
      </c>
      <c r="C14835" s="6">
        <v>43205</v>
      </c>
      <c r="D14835" s="5">
        <v>13</v>
      </c>
      <c r="E14835" s="5" t="str">
        <f>_xlfn.XLOOKUP(Orders[[#This Row],[user_id]],Users[user_id],Users[country])</f>
        <v>FR</v>
      </c>
      <c r="F14835" s="5" t="str">
        <f>_xlfn.XLOOKUP(Orders[[#This Row],[country_code]],Countries[country_code],Countries[country_name])</f>
        <v>France</v>
      </c>
      <c r="G14835" s="5">
        <f>_xlfn.XLOOKUP(Orders[[#This Row],[user_id]],Users[user_id],Users[is_referral])</f>
        <v>1</v>
      </c>
    </row>
    <row r="14836" spans="1:7">
      <c r="A14836" s="5">
        <v>2160307</v>
      </c>
      <c r="B14836" s="5">
        <v>14963</v>
      </c>
      <c r="C14836" s="6">
        <v>43205</v>
      </c>
      <c r="D14836" s="5">
        <v>117</v>
      </c>
      <c r="E14836" s="5" t="str">
        <f>_xlfn.XLOOKUP(Orders[[#This Row],[user_id]],Users[user_id],Users[country])</f>
        <v>IT</v>
      </c>
      <c r="F14836" s="5" t="str">
        <f>_xlfn.XLOOKUP(Orders[[#This Row],[country_code]],Countries[country_code],Countries[country_name])</f>
        <v>Italy</v>
      </c>
      <c r="G14836" s="5">
        <f>_xlfn.XLOOKUP(Orders[[#This Row],[user_id]],Users[user_id],Users[is_referral])</f>
        <v>1</v>
      </c>
    </row>
    <row r="14837" spans="1:7">
      <c r="A14837" s="5">
        <v>2160308</v>
      </c>
      <c r="B14837" s="5">
        <v>15482</v>
      </c>
      <c r="C14837" s="6">
        <v>43205</v>
      </c>
      <c r="D14837" s="5">
        <v>65</v>
      </c>
      <c r="E14837" s="5" t="str">
        <f>_xlfn.XLOOKUP(Orders[[#This Row],[user_id]],Users[user_id],Users[country])</f>
        <v>IT</v>
      </c>
      <c r="F14837" s="5" t="str">
        <f>_xlfn.XLOOKUP(Orders[[#This Row],[country_code]],Countries[country_code],Countries[country_name])</f>
        <v>Italy</v>
      </c>
      <c r="G14837" s="5">
        <f>_xlfn.XLOOKUP(Orders[[#This Row],[user_id]],Users[user_id],Users[is_referral])</f>
        <v>1</v>
      </c>
    </row>
    <row r="14838" spans="1:7">
      <c r="A14838" s="5">
        <v>2160309</v>
      </c>
      <c r="B14838" s="5">
        <v>14925</v>
      </c>
      <c r="C14838" s="6">
        <v>43205</v>
      </c>
      <c r="D14838" s="5">
        <v>78</v>
      </c>
      <c r="E14838" s="5" t="str">
        <f>_xlfn.XLOOKUP(Orders[[#This Row],[user_id]],Users[user_id],Users[country])</f>
        <v>DE</v>
      </c>
      <c r="F14838" s="5" t="str">
        <f>_xlfn.XLOOKUP(Orders[[#This Row],[country_code]],Countries[country_code],Countries[country_name])</f>
        <v>Germany</v>
      </c>
      <c r="G14838" s="5">
        <f>_xlfn.XLOOKUP(Orders[[#This Row],[user_id]],Users[user_id],Users[is_referral])</f>
        <v>0</v>
      </c>
    </row>
    <row r="14839" spans="1:7">
      <c r="A14839" s="5">
        <v>2160310</v>
      </c>
      <c r="B14839" s="5">
        <v>1623</v>
      </c>
      <c r="C14839" s="6">
        <v>43205</v>
      </c>
      <c r="D14839" s="5">
        <v>59</v>
      </c>
      <c r="E14839" s="5" t="str">
        <f>_xlfn.XLOOKUP(Orders[[#This Row],[user_id]],Users[user_id],Users[country])</f>
        <v>DE</v>
      </c>
      <c r="F14839" s="5" t="str">
        <f>_xlfn.XLOOKUP(Orders[[#This Row],[country_code]],Countries[country_code],Countries[country_name])</f>
        <v>Germany</v>
      </c>
      <c r="G14839" s="5">
        <f>_xlfn.XLOOKUP(Orders[[#This Row],[user_id]],Users[user_id],Users[is_referral])</f>
        <v>0</v>
      </c>
    </row>
    <row r="14840" spans="1:7">
      <c r="A14840" s="5">
        <v>2160312</v>
      </c>
      <c r="B14840" s="5">
        <v>8109</v>
      </c>
      <c r="C14840" s="6">
        <v>43205</v>
      </c>
      <c r="D14840" s="5">
        <v>37</v>
      </c>
      <c r="E14840" s="5" t="str">
        <f>_xlfn.XLOOKUP(Orders[[#This Row],[user_id]],Users[user_id],Users[country])</f>
        <v>FR</v>
      </c>
      <c r="F14840" s="5" t="str">
        <f>_xlfn.XLOOKUP(Orders[[#This Row],[country_code]],Countries[country_code],Countries[country_name])</f>
        <v>France</v>
      </c>
      <c r="G14840" s="5">
        <f>_xlfn.XLOOKUP(Orders[[#This Row],[user_id]],Users[user_id],Users[is_referral])</f>
        <v>1</v>
      </c>
    </row>
    <row r="14841" spans="1:7">
      <c r="A14841" s="5">
        <v>2160313</v>
      </c>
      <c r="B14841" s="5">
        <v>1452</v>
      </c>
      <c r="C14841" s="6">
        <v>43205</v>
      </c>
      <c r="D14841" s="5">
        <v>57</v>
      </c>
      <c r="E14841" s="5" t="str">
        <f>_xlfn.XLOOKUP(Orders[[#This Row],[user_id]],Users[user_id],Users[country])</f>
        <v>ES</v>
      </c>
      <c r="F14841" s="5" t="str">
        <f>_xlfn.XLOOKUP(Orders[[#This Row],[country_code]],Countries[country_code],Countries[country_name])</f>
        <v>Spain</v>
      </c>
      <c r="G14841" s="5">
        <f>_xlfn.XLOOKUP(Orders[[#This Row],[user_id]],Users[user_id],Users[is_referral])</f>
        <v>0</v>
      </c>
    </row>
    <row r="14842" spans="1:7">
      <c r="A14842" s="5">
        <v>2160317</v>
      </c>
      <c r="B14842" s="5">
        <v>15274</v>
      </c>
      <c r="C14842" s="6">
        <v>43205</v>
      </c>
      <c r="D14842" s="5">
        <v>49</v>
      </c>
      <c r="E14842" s="5" t="str">
        <f>_xlfn.XLOOKUP(Orders[[#This Row],[user_id]],Users[user_id],Users[country])</f>
        <v>IT</v>
      </c>
      <c r="F14842" s="5" t="str">
        <f>_xlfn.XLOOKUP(Orders[[#This Row],[country_code]],Countries[country_code],Countries[country_name])</f>
        <v>Italy</v>
      </c>
      <c r="G14842" s="5">
        <f>_xlfn.XLOOKUP(Orders[[#This Row],[user_id]],Users[user_id],Users[is_referral])</f>
        <v>1</v>
      </c>
    </row>
    <row r="14843" spans="1:7">
      <c r="A14843" s="5">
        <v>2160318</v>
      </c>
      <c r="B14843" s="5">
        <v>18478</v>
      </c>
      <c r="C14843" s="6">
        <v>43205</v>
      </c>
      <c r="D14843" s="5">
        <v>74</v>
      </c>
      <c r="E14843" s="5" t="str">
        <f>_xlfn.XLOOKUP(Orders[[#This Row],[user_id]],Users[user_id],Users[country])</f>
        <v>DE</v>
      </c>
      <c r="F14843" s="5" t="str">
        <f>_xlfn.XLOOKUP(Orders[[#This Row],[country_code]],Countries[country_code],Countries[country_name])</f>
        <v>Germany</v>
      </c>
      <c r="G14843" s="5">
        <f>_xlfn.XLOOKUP(Orders[[#This Row],[user_id]],Users[user_id],Users[is_referral])</f>
        <v>1</v>
      </c>
    </row>
    <row r="14844" spans="1:7">
      <c r="A14844" s="5">
        <v>2160321</v>
      </c>
      <c r="B14844" s="5">
        <v>5229</v>
      </c>
      <c r="C14844" s="6">
        <v>43205</v>
      </c>
      <c r="D14844" s="5">
        <v>42</v>
      </c>
      <c r="E14844" s="5" t="str">
        <f>_xlfn.XLOOKUP(Orders[[#This Row],[user_id]],Users[user_id],Users[country])</f>
        <v>FR</v>
      </c>
      <c r="F14844" s="5" t="str">
        <f>_xlfn.XLOOKUP(Orders[[#This Row],[country_code]],Countries[country_code],Countries[country_name])</f>
        <v>France</v>
      </c>
      <c r="G14844" s="5">
        <f>_xlfn.XLOOKUP(Orders[[#This Row],[user_id]],Users[user_id],Users[is_referral])</f>
        <v>0</v>
      </c>
    </row>
    <row r="14845" spans="1:7">
      <c r="A14845" s="5">
        <v>2160322</v>
      </c>
      <c r="B14845" s="5">
        <v>15227</v>
      </c>
      <c r="C14845" s="6">
        <v>43205</v>
      </c>
      <c r="D14845" s="5">
        <v>18</v>
      </c>
      <c r="E14845" s="5" t="str">
        <f>_xlfn.XLOOKUP(Orders[[#This Row],[user_id]],Users[user_id],Users[country])</f>
        <v>IT</v>
      </c>
      <c r="F14845" s="5" t="str">
        <f>_xlfn.XLOOKUP(Orders[[#This Row],[country_code]],Countries[country_code],Countries[country_name])</f>
        <v>Italy</v>
      </c>
      <c r="G14845" s="5">
        <f>_xlfn.XLOOKUP(Orders[[#This Row],[user_id]],Users[user_id],Users[is_referral])</f>
        <v>1</v>
      </c>
    </row>
    <row r="14846" spans="1:7">
      <c r="A14846" s="5">
        <v>2160323</v>
      </c>
      <c r="B14846" s="5">
        <v>851</v>
      </c>
      <c r="C14846" s="6">
        <v>43205</v>
      </c>
      <c r="D14846" s="5">
        <v>49</v>
      </c>
      <c r="E14846" s="5" t="str">
        <f>_xlfn.XLOOKUP(Orders[[#This Row],[user_id]],Users[user_id],Users[country])</f>
        <v>ES</v>
      </c>
      <c r="F14846" s="5" t="str">
        <f>_xlfn.XLOOKUP(Orders[[#This Row],[country_code]],Countries[country_code],Countries[country_name])</f>
        <v>Spain</v>
      </c>
      <c r="G14846" s="5">
        <f>_xlfn.XLOOKUP(Orders[[#This Row],[user_id]],Users[user_id],Users[is_referral])</f>
        <v>0</v>
      </c>
    </row>
    <row r="14847" spans="1:7">
      <c r="A14847" s="5">
        <v>2160324</v>
      </c>
      <c r="B14847" s="5">
        <v>7491</v>
      </c>
      <c r="C14847" s="6">
        <v>43205</v>
      </c>
      <c r="D14847" s="5">
        <v>34</v>
      </c>
      <c r="E14847" s="5" t="str">
        <f>_xlfn.XLOOKUP(Orders[[#This Row],[user_id]],Users[user_id],Users[country])</f>
        <v>IT</v>
      </c>
      <c r="F14847" s="5" t="str">
        <f>_xlfn.XLOOKUP(Orders[[#This Row],[country_code]],Countries[country_code],Countries[country_name])</f>
        <v>Italy</v>
      </c>
      <c r="G14847" s="5">
        <f>_xlfn.XLOOKUP(Orders[[#This Row],[user_id]],Users[user_id],Users[is_referral])</f>
        <v>1</v>
      </c>
    </row>
    <row r="14848" spans="1:7">
      <c r="A14848" s="5">
        <v>2160326</v>
      </c>
      <c r="B14848" s="5">
        <v>14082</v>
      </c>
      <c r="C14848" s="6">
        <v>43205</v>
      </c>
      <c r="D14848" s="5">
        <v>63</v>
      </c>
      <c r="E14848" s="5" t="str">
        <f>_xlfn.XLOOKUP(Orders[[#This Row],[user_id]],Users[user_id],Users[country])</f>
        <v>ES</v>
      </c>
      <c r="F14848" s="5" t="str">
        <f>_xlfn.XLOOKUP(Orders[[#This Row],[country_code]],Countries[country_code],Countries[country_name])</f>
        <v>Spain</v>
      </c>
      <c r="G14848" s="5">
        <f>_xlfn.XLOOKUP(Orders[[#This Row],[user_id]],Users[user_id],Users[is_referral])</f>
        <v>0</v>
      </c>
    </row>
    <row r="14849" spans="1:7">
      <c r="A14849" s="5">
        <v>2160327</v>
      </c>
      <c r="B14849" s="5">
        <v>17268</v>
      </c>
      <c r="C14849" s="6">
        <v>43205</v>
      </c>
      <c r="D14849" s="5">
        <v>20</v>
      </c>
      <c r="E14849" s="5" t="str">
        <f>_xlfn.XLOOKUP(Orders[[#This Row],[user_id]],Users[user_id],Users[country])</f>
        <v>DE</v>
      </c>
      <c r="F14849" s="5" t="str">
        <f>_xlfn.XLOOKUP(Orders[[#This Row],[country_code]],Countries[country_code],Countries[country_name])</f>
        <v>Germany</v>
      </c>
      <c r="G14849" s="5">
        <f>_xlfn.XLOOKUP(Orders[[#This Row],[user_id]],Users[user_id],Users[is_referral])</f>
        <v>1</v>
      </c>
    </row>
    <row r="14850" spans="1:7">
      <c r="A14850" s="5">
        <v>2160328</v>
      </c>
      <c r="B14850" s="5">
        <v>2140</v>
      </c>
      <c r="C14850" s="6">
        <v>43205</v>
      </c>
      <c r="D14850" s="5">
        <v>54</v>
      </c>
      <c r="E14850" s="5" t="str">
        <f>_xlfn.XLOOKUP(Orders[[#This Row],[user_id]],Users[user_id],Users[country])</f>
        <v>FR</v>
      </c>
      <c r="F14850" s="5" t="str">
        <f>_xlfn.XLOOKUP(Orders[[#This Row],[country_code]],Countries[country_code],Countries[country_name])</f>
        <v>France</v>
      </c>
      <c r="G14850" s="5">
        <f>_xlfn.XLOOKUP(Orders[[#This Row],[user_id]],Users[user_id],Users[is_referral])</f>
        <v>0</v>
      </c>
    </row>
    <row r="14851" spans="1:7">
      <c r="A14851" s="5">
        <v>2160330</v>
      </c>
      <c r="B14851" s="5">
        <v>16533</v>
      </c>
      <c r="C14851" s="6">
        <v>43205</v>
      </c>
      <c r="D14851" s="5">
        <v>66</v>
      </c>
      <c r="E14851" s="5" t="str">
        <f>_xlfn.XLOOKUP(Orders[[#This Row],[user_id]],Users[user_id],Users[country])</f>
        <v>DE</v>
      </c>
      <c r="F14851" s="5" t="str">
        <f>_xlfn.XLOOKUP(Orders[[#This Row],[country_code]],Countries[country_code],Countries[country_name])</f>
        <v>Germany</v>
      </c>
      <c r="G14851" s="5">
        <f>_xlfn.XLOOKUP(Orders[[#This Row],[user_id]],Users[user_id],Users[is_referral])</f>
        <v>1</v>
      </c>
    </row>
    <row r="14852" spans="1:7">
      <c r="A14852" s="5">
        <v>2160331</v>
      </c>
      <c r="B14852" s="5">
        <v>8501</v>
      </c>
      <c r="C14852" s="6">
        <v>43205</v>
      </c>
      <c r="D14852" s="5">
        <v>23</v>
      </c>
      <c r="E14852" s="5" t="str">
        <f>_xlfn.XLOOKUP(Orders[[#This Row],[user_id]],Users[user_id],Users[country])</f>
        <v>DE</v>
      </c>
      <c r="F14852" s="5" t="str">
        <f>_xlfn.XLOOKUP(Orders[[#This Row],[country_code]],Countries[country_code],Countries[country_name])</f>
        <v>Germany</v>
      </c>
      <c r="G14852" s="5">
        <f>_xlfn.XLOOKUP(Orders[[#This Row],[user_id]],Users[user_id],Users[is_referral])</f>
        <v>1</v>
      </c>
    </row>
    <row r="14853" spans="1:7">
      <c r="A14853" s="5">
        <v>2160335</v>
      </c>
      <c r="B14853" s="5">
        <v>11887</v>
      </c>
      <c r="C14853" s="6">
        <v>43205</v>
      </c>
      <c r="D14853" s="5">
        <v>90</v>
      </c>
      <c r="E14853" s="5" t="str">
        <f>_xlfn.XLOOKUP(Orders[[#This Row],[user_id]],Users[user_id],Users[country])</f>
        <v>DE</v>
      </c>
      <c r="F14853" s="5" t="str">
        <f>_xlfn.XLOOKUP(Orders[[#This Row],[country_code]],Countries[country_code],Countries[country_name])</f>
        <v>Germany</v>
      </c>
      <c r="G14853" s="5">
        <f>_xlfn.XLOOKUP(Orders[[#This Row],[user_id]],Users[user_id],Users[is_referral])</f>
        <v>1</v>
      </c>
    </row>
    <row r="14854" spans="1:7">
      <c r="A14854" s="5">
        <v>2160336</v>
      </c>
      <c r="B14854" s="5">
        <v>14976</v>
      </c>
      <c r="C14854" s="6">
        <v>43205</v>
      </c>
      <c r="D14854" s="5">
        <v>57</v>
      </c>
      <c r="E14854" s="5" t="str">
        <f>_xlfn.XLOOKUP(Orders[[#This Row],[user_id]],Users[user_id],Users[country])</f>
        <v>IT</v>
      </c>
      <c r="F14854" s="5" t="str">
        <f>_xlfn.XLOOKUP(Orders[[#This Row],[country_code]],Countries[country_code],Countries[country_name])</f>
        <v>Italy</v>
      </c>
      <c r="G14854" s="5">
        <f>_xlfn.XLOOKUP(Orders[[#This Row],[user_id]],Users[user_id],Users[is_referral])</f>
        <v>1</v>
      </c>
    </row>
    <row r="14855" spans="1:7">
      <c r="A14855" s="5">
        <v>2160340</v>
      </c>
      <c r="B14855" s="5">
        <v>6016</v>
      </c>
      <c r="C14855" s="6">
        <v>43205</v>
      </c>
      <c r="D14855" s="5">
        <v>22</v>
      </c>
      <c r="E14855" s="5" t="str">
        <f>_xlfn.XLOOKUP(Orders[[#This Row],[user_id]],Users[user_id],Users[country])</f>
        <v>ES</v>
      </c>
      <c r="F14855" s="5" t="str">
        <f>_xlfn.XLOOKUP(Orders[[#This Row],[country_code]],Countries[country_code],Countries[country_name])</f>
        <v>Spain</v>
      </c>
      <c r="G14855" s="5">
        <f>_xlfn.XLOOKUP(Orders[[#This Row],[user_id]],Users[user_id],Users[is_referral])</f>
        <v>1</v>
      </c>
    </row>
    <row r="14856" spans="1:7">
      <c r="A14856" s="5">
        <v>2160341</v>
      </c>
      <c r="B14856" s="5">
        <v>5489</v>
      </c>
      <c r="C14856" s="6">
        <v>43205</v>
      </c>
      <c r="D14856" s="5">
        <v>61</v>
      </c>
      <c r="E14856" s="5" t="str">
        <f>_xlfn.XLOOKUP(Orders[[#This Row],[user_id]],Users[user_id],Users[country])</f>
        <v>IT</v>
      </c>
      <c r="F14856" s="5" t="str">
        <f>_xlfn.XLOOKUP(Orders[[#This Row],[country_code]],Countries[country_code],Countries[country_name])</f>
        <v>Italy</v>
      </c>
      <c r="G14856" s="5">
        <f>_xlfn.XLOOKUP(Orders[[#This Row],[user_id]],Users[user_id],Users[is_referral])</f>
        <v>1</v>
      </c>
    </row>
    <row r="14857" spans="1:7">
      <c r="A14857" s="5">
        <v>2160344</v>
      </c>
      <c r="B14857" s="5">
        <v>4734</v>
      </c>
      <c r="C14857" s="6">
        <v>43205</v>
      </c>
      <c r="D14857" s="5">
        <v>31</v>
      </c>
      <c r="E14857" s="5" t="str">
        <f>_xlfn.XLOOKUP(Orders[[#This Row],[user_id]],Users[user_id],Users[country])</f>
        <v>IT</v>
      </c>
      <c r="F14857" s="5" t="str">
        <f>_xlfn.XLOOKUP(Orders[[#This Row],[country_code]],Countries[country_code],Countries[country_name])</f>
        <v>Italy</v>
      </c>
      <c r="G14857" s="5">
        <f>_xlfn.XLOOKUP(Orders[[#This Row],[user_id]],Users[user_id],Users[is_referral])</f>
        <v>0</v>
      </c>
    </row>
    <row r="14858" spans="1:7">
      <c r="A14858" s="5">
        <v>2160345</v>
      </c>
      <c r="B14858" s="5">
        <v>4494</v>
      </c>
      <c r="C14858" s="6">
        <v>43205</v>
      </c>
      <c r="D14858" s="5">
        <v>81</v>
      </c>
      <c r="E14858" s="5" t="str">
        <f>_xlfn.XLOOKUP(Orders[[#This Row],[user_id]],Users[user_id],Users[country])</f>
        <v>FR</v>
      </c>
      <c r="F14858" s="5" t="str">
        <f>_xlfn.XLOOKUP(Orders[[#This Row],[country_code]],Countries[country_code],Countries[country_name])</f>
        <v>France</v>
      </c>
      <c r="G14858" s="5">
        <f>_xlfn.XLOOKUP(Orders[[#This Row],[user_id]],Users[user_id],Users[is_referral])</f>
        <v>0</v>
      </c>
    </row>
    <row r="14859" spans="1:7">
      <c r="A14859" s="5">
        <v>2160348</v>
      </c>
      <c r="B14859" s="5">
        <v>7422</v>
      </c>
      <c r="C14859" s="6">
        <v>43205</v>
      </c>
      <c r="D14859" s="5">
        <v>42</v>
      </c>
      <c r="E14859" s="5" t="str">
        <f>_xlfn.XLOOKUP(Orders[[#This Row],[user_id]],Users[user_id],Users[country])</f>
        <v>IT</v>
      </c>
      <c r="F14859" s="5" t="str">
        <f>_xlfn.XLOOKUP(Orders[[#This Row],[country_code]],Countries[country_code],Countries[country_name])</f>
        <v>Italy</v>
      </c>
      <c r="G14859" s="5">
        <f>_xlfn.XLOOKUP(Orders[[#This Row],[user_id]],Users[user_id],Users[is_referral])</f>
        <v>1</v>
      </c>
    </row>
    <row r="14860" spans="1:7">
      <c r="A14860" s="5">
        <v>2160351</v>
      </c>
      <c r="B14860" s="5">
        <v>1111</v>
      </c>
      <c r="C14860" s="6">
        <v>43205</v>
      </c>
      <c r="D14860" s="5">
        <v>17</v>
      </c>
      <c r="E14860" s="5" t="str">
        <f>_xlfn.XLOOKUP(Orders[[#This Row],[user_id]],Users[user_id],Users[country])</f>
        <v>IT</v>
      </c>
      <c r="F14860" s="5" t="str">
        <f>_xlfn.XLOOKUP(Orders[[#This Row],[country_code]],Countries[country_code],Countries[country_name])</f>
        <v>Italy</v>
      </c>
      <c r="G14860" s="5">
        <f>_xlfn.XLOOKUP(Orders[[#This Row],[user_id]],Users[user_id],Users[is_referral])</f>
        <v>0</v>
      </c>
    </row>
    <row r="14861" spans="1:7">
      <c r="A14861" s="5">
        <v>2160353</v>
      </c>
      <c r="B14861" s="5">
        <v>1510</v>
      </c>
      <c r="C14861" s="6">
        <v>43205</v>
      </c>
      <c r="D14861" s="5">
        <v>22</v>
      </c>
      <c r="E14861" s="5" t="str">
        <f>_xlfn.XLOOKUP(Orders[[#This Row],[user_id]],Users[user_id],Users[country])</f>
        <v>ES</v>
      </c>
      <c r="F14861" s="5" t="str">
        <f>_xlfn.XLOOKUP(Orders[[#This Row],[country_code]],Countries[country_code],Countries[country_name])</f>
        <v>Spain</v>
      </c>
      <c r="G14861" s="5">
        <f>_xlfn.XLOOKUP(Orders[[#This Row],[user_id]],Users[user_id],Users[is_referral])</f>
        <v>0</v>
      </c>
    </row>
    <row r="14862" spans="1:7">
      <c r="A14862" s="5">
        <v>2160355</v>
      </c>
      <c r="B14862" s="5">
        <v>19051</v>
      </c>
      <c r="C14862" s="6">
        <v>43205</v>
      </c>
      <c r="D14862" s="5">
        <v>65</v>
      </c>
      <c r="E14862" s="5" t="str">
        <f>_xlfn.XLOOKUP(Orders[[#This Row],[user_id]],Users[user_id],Users[country])</f>
        <v>IT</v>
      </c>
      <c r="F14862" s="5" t="str">
        <f>_xlfn.XLOOKUP(Orders[[#This Row],[country_code]],Countries[country_code],Countries[country_name])</f>
        <v>Italy</v>
      </c>
      <c r="G14862" s="5">
        <f>_xlfn.XLOOKUP(Orders[[#This Row],[user_id]],Users[user_id],Users[is_referral])</f>
        <v>1</v>
      </c>
    </row>
    <row r="14863" spans="1:7">
      <c r="A14863" s="5">
        <v>2160357</v>
      </c>
      <c r="B14863" s="5">
        <v>7511</v>
      </c>
      <c r="C14863" s="6">
        <v>43205</v>
      </c>
      <c r="D14863" s="5">
        <v>31</v>
      </c>
      <c r="E14863" s="5" t="str">
        <f>_xlfn.XLOOKUP(Orders[[#This Row],[user_id]],Users[user_id],Users[country])</f>
        <v>DE</v>
      </c>
      <c r="F14863" s="5" t="str">
        <f>_xlfn.XLOOKUP(Orders[[#This Row],[country_code]],Countries[country_code],Countries[country_name])</f>
        <v>Germany</v>
      </c>
      <c r="G14863" s="5">
        <f>_xlfn.XLOOKUP(Orders[[#This Row],[user_id]],Users[user_id],Users[is_referral])</f>
        <v>1</v>
      </c>
    </row>
    <row r="14864" spans="1:7">
      <c r="A14864" s="5">
        <v>2160358</v>
      </c>
      <c r="B14864" s="5">
        <v>16201</v>
      </c>
      <c r="C14864" s="6">
        <v>43205</v>
      </c>
      <c r="D14864" s="5">
        <v>17</v>
      </c>
      <c r="E14864" s="5" t="str">
        <f>_xlfn.XLOOKUP(Orders[[#This Row],[user_id]],Users[user_id],Users[country])</f>
        <v>ES</v>
      </c>
      <c r="F14864" s="5" t="str">
        <f>_xlfn.XLOOKUP(Orders[[#This Row],[country_code]],Countries[country_code],Countries[country_name])</f>
        <v>Spain</v>
      </c>
      <c r="G14864" s="5">
        <f>_xlfn.XLOOKUP(Orders[[#This Row],[user_id]],Users[user_id],Users[is_referral])</f>
        <v>1</v>
      </c>
    </row>
    <row r="14865" spans="1:7">
      <c r="A14865" s="5">
        <v>2160359</v>
      </c>
      <c r="B14865" s="5">
        <v>16307</v>
      </c>
      <c r="C14865" s="6">
        <v>43205</v>
      </c>
      <c r="D14865" s="5">
        <v>21</v>
      </c>
      <c r="E14865" s="5" t="str">
        <f>_xlfn.XLOOKUP(Orders[[#This Row],[user_id]],Users[user_id],Users[country])</f>
        <v>IT</v>
      </c>
      <c r="F14865" s="5" t="str">
        <f>_xlfn.XLOOKUP(Orders[[#This Row],[country_code]],Countries[country_code],Countries[country_name])</f>
        <v>Italy</v>
      </c>
      <c r="G14865" s="5">
        <f>_xlfn.XLOOKUP(Orders[[#This Row],[user_id]],Users[user_id],Users[is_referral])</f>
        <v>1</v>
      </c>
    </row>
    <row r="14866" spans="1:7">
      <c r="A14866" s="5">
        <v>2160360</v>
      </c>
      <c r="B14866" s="5">
        <v>12230</v>
      </c>
      <c r="C14866" s="6">
        <v>43205</v>
      </c>
      <c r="D14866" s="5">
        <v>63</v>
      </c>
      <c r="E14866" s="5" t="str">
        <f>_xlfn.XLOOKUP(Orders[[#This Row],[user_id]],Users[user_id],Users[country])</f>
        <v>FR</v>
      </c>
      <c r="F14866" s="5" t="str">
        <f>_xlfn.XLOOKUP(Orders[[#This Row],[country_code]],Countries[country_code],Countries[country_name])</f>
        <v>France</v>
      </c>
      <c r="G14866" s="5">
        <f>_xlfn.XLOOKUP(Orders[[#This Row],[user_id]],Users[user_id],Users[is_referral])</f>
        <v>1</v>
      </c>
    </row>
    <row r="14867" spans="1:7">
      <c r="A14867" s="5">
        <v>2160364</v>
      </c>
      <c r="B14867" s="5">
        <v>17706</v>
      </c>
      <c r="C14867" s="6">
        <v>43205</v>
      </c>
      <c r="D14867" s="5">
        <v>59</v>
      </c>
      <c r="E14867" s="5" t="str">
        <f>_xlfn.XLOOKUP(Orders[[#This Row],[user_id]],Users[user_id],Users[country])</f>
        <v>ES</v>
      </c>
      <c r="F14867" s="5" t="str">
        <f>_xlfn.XLOOKUP(Orders[[#This Row],[country_code]],Countries[country_code],Countries[country_name])</f>
        <v>Spain</v>
      </c>
      <c r="G14867" s="5">
        <f>_xlfn.XLOOKUP(Orders[[#This Row],[user_id]],Users[user_id],Users[is_referral])</f>
        <v>1</v>
      </c>
    </row>
    <row r="14868" spans="1:7">
      <c r="A14868" s="5">
        <v>2160366</v>
      </c>
      <c r="B14868" s="5">
        <v>16232</v>
      </c>
      <c r="C14868" s="6">
        <v>43205</v>
      </c>
      <c r="D14868" s="5">
        <v>23</v>
      </c>
      <c r="E14868" s="5" t="str">
        <f>_xlfn.XLOOKUP(Orders[[#This Row],[user_id]],Users[user_id],Users[country])</f>
        <v>IT</v>
      </c>
      <c r="F14868" s="5" t="str">
        <f>_xlfn.XLOOKUP(Orders[[#This Row],[country_code]],Countries[country_code],Countries[country_name])</f>
        <v>Italy</v>
      </c>
      <c r="G14868" s="5">
        <f>_xlfn.XLOOKUP(Orders[[#This Row],[user_id]],Users[user_id],Users[is_referral])</f>
        <v>1</v>
      </c>
    </row>
    <row r="14869" spans="1:7">
      <c r="A14869" s="5">
        <v>2160369</v>
      </c>
      <c r="B14869" s="5">
        <v>8286</v>
      </c>
      <c r="C14869" s="6">
        <v>43205</v>
      </c>
      <c r="D14869" s="5">
        <v>38</v>
      </c>
      <c r="E14869" s="5" t="str">
        <f>_xlfn.XLOOKUP(Orders[[#This Row],[user_id]],Users[user_id],Users[country])</f>
        <v>DE</v>
      </c>
      <c r="F14869" s="5" t="str">
        <f>_xlfn.XLOOKUP(Orders[[#This Row],[country_code]],Countries[country_code],Countries[country_name])</f>
        <v>Germany</v>
      </c>
      <c r="G14869" s="5">
        <f>_xlfn.XLOOKUP(Orders[[#This Row],[user_id]],Users[user_id],Users[is_referral])</f>
        <v>1</v>
      </c>
    </row>
    <row r="14870" spans="1:7">
      <c r="A14870" s="5">
        <v>2160371</v>
      </c>
      <c r="B14870" s="5">
        <v>1209</v>
      </c>
      <c r="C14870" s="6">
        <v>43205</v>
      </c>
      <c r="D14870" s="5">
        <v>44</v>
      </c>
      <c r="E14870" s="5" t="str">
        <f>_xlfn.XLOOKUP(Orders[[#This Row],[user_id]],Users[user_id],Users[country])</f>
        <v>FR</v>
      </c>
      <c r="F14870" s="5" t="str">
        <f>_xlfn.XLOOKUP(Orders[[#This Row],[country_code]],Countries[country_code],Countries[country_name])</f>
        <v>France</v>
      </c>
      <c r="G14870" s="5">
        <f>_xlfn.XLOOKUP(Orders[[#This Row],[user_id]],Users[user_id],Users[is_referral])</f>
        <v>0</v>
      </c>
    </row>
    <row r="14871" spans="1:7">
      <c r="A14871" s="5">
        <v>2160374</v>
      </c>
      <c r="B14871" s="5">
        <v>14421</v>
      </c>
      <c r="C14871" s="6">
        <v>43205</v>
      </c>
      <c r="D14871" s="5">
        <v>42</v>
      </c>
      <c r="E14871" s="5" t="str">
        <f>_xlfn.XLOOKUP(Orders[[#This Row],[user_id]],Users[user_id],Users[country])</f>
        <v>FR</v>
      </c>
      <c r="F14871" s="5" t="str">
        <f>_xlfn.XLOOKUP(Orders[[#This Row],[country_code]],Countries[country_code],Countries[country_name])</f>
        <v>France</v>
      </c>
      <c r="G14871" s="5">
        <f>_xlfn.XLOOKUP(Orders[[#This Row],[user_id]],Users[user_id],Users[is_referral])</f>
        <v>1</v>
      </c>
    </row>
    <row r="14872" spans="1:7">
      <c r="A14872" s="5">
        <v>2160379</v>
      </c>
      <c r="B14872" s="5">
        <v>8819</v>
      </c>
      <c r="C14872" s="6">
        <v>43205</v>
      </c>
      <c r="D14872" s="5">
        <v>70</v>
      </c>
      <c r="E14872" s="5" t="str">
        <f>_xlfn.XLOOKUP(Orders[[#This Row],[user_id]],Users[user_id],Users[country])</f>
        <v>FR</v>
      </c>
      <c r="F14872" s="5" t="str">
        <f>_xlfn.XLOOKUP(Orders[[#This Row],[country_code]],Countries[country_code],Countries[country_name])</f>
        <v>France</v>
      </c>
      <c r="G14872" s="5">
        <f>_xlfn.XLOOKUP(Orders[[#This Row],[user_id]],Users[user_id],Users[is_referral])</f>
        <v>1</v>
      </c>
    </row>
    <row r="14873" spans="1:7">
      <c r="A14873" s="5">
        <v>2160385</v>
      </c>
      <c r="B14873" s="5">
        <v>11840</v>
      </c>
      <c r="C14873" s="6">
        <v>43205</v>
      </c>
      <c r="D14873" s="5">
        <v>28</v>
      </c>
      <c r="E14873" s="5" t="str">
        <f>_xlfn.XLOOKUP(Orders[[#This Row],[user_id]],Users[user_id],Users[country])</f>
        <v>FR</v>
      </c>
      <c r="F14873" s="5" t="str">
        <f>_xlfn.XLOOKUP(Orders[[#This Row],[country_code]],Countries[country_code],Countries[country_name])</f>
        <v>France</v>
      </c>
      <c r="G14873" s="5">
        <f>_xlfn.XLOOKUP(Orders[[#This Row],[user_id]],Users[user_id],Users[is_referral])</f>
        <v>1</v>
      </c>
    </row>
    <row r="14874" spans="1:7">
      <c r="A14874" s="5">
        <v>2160387</v>
      </c>
      <c r="B14874" s="5">
        <v>1586</v>
      </c>
      <c r="C14874" s="6">
        <v>43205</v>
      </c>
      <c r="D14874" s="5">
        <v>64</v>
      </c>
      <c r="E14874" s="5" t="str">
        <f>_xlfn.XLOOKUP(Orders[[#This Row],[user_id]],Users[user_id],Users[country])</f>
        <v>IT</v>
      </c>
      <c r="F14874" s="5" t="str">
        <f>_xlfn.XLOOKUP(Orders[[#This Row],[country_code]],Countries[country_code],Countries[country_name])</f>
        <v>Italy</v>
      </c>
      <c r="G14874" s="5">
        <f>_xlfn.XLOOKUP(Orders[[#This Row],[user_id]],Users[user_id],Users[is_referral])</f>
        <v>0</v>
      </c>
    </row>
    <row r="14875" spans="1:7">
      <c r="A14875" s="5">
        <v>2160390</v>
      </c>
      <c r="B14875" s="5">
        <v>12663</v>
      </c>
      <c r="C14875" s="6">
        <v>43205</v>
      </c>
      <c r="D14875" s="5">
        <v>55</v>
      </c>
      <c r="E14875" s="5" t="str">
        <f>_xlfn.XLOOKUP(Orders[[#This Row],[user_id]],Users[user_id],Users[country])</f>
        <v>IT</v>
      </c>
      <c r="F14875" s="5" t="str">
        <f>_xlfn.XLOOKUP(Orders[[#This Row],[country_code]],Countries[country_code],Countries[country_name])</f>
        <v>Italy</v>
      </c>
      <c r="G14875" s="5">
        <f>_xlfn.XLOOKUP(Orders[[#This Row],[user_id]],Users[user_id],Users[is_referral])</f>
        <v>1</v>
      </c>
    </row>
    <row r="14876" spans="1:7">
      <c r="A14876" s="5">
        <v>2160391</v>
      </c>
      <c r="B14876" s="5">
        <v>1705</v>
      </c>
      <c r="C14876" s="6">
        <v>43205</v>
      </c>
      <c r="D14876" s="5">
        <v>115</v>
      </c>
      <c r="E14876" s="5" t="str">
        <f>_xlfn.XLOOKUP(Orders[[#This Row],[user_id]],Users[user_id],Users[country])</f>
        <v>FR</v>
      </c>
      <c r="F14876" s="5" t="str">
        <f>_xlfn.XLOOKUP(Orders[[#This Row],[country_code]],Countries[country_code],Countries[country_name])</f>
        <v>France</v>
      </c>
      <c r="G14876" s="5">
        <f>_xlfn.XLOOKUP(Orders[[#This Row],[user_id]],Users[user_id],Users[is_referral])</f>
        <v>0</v>
      </c>
    </row>
    <row r="14877" spans="1:7">
      <c r="A14877" s="5">
        <v>2160393</v>
      </c>
      <c r="B14877" s="5">
        <v>5554</v>
      </c>
      <c r="C14877" s="6">
        <v>43205</v>
      </c>
      <c r="D14877" s="5">
        <v>34</v>
      </c>
      <c r="E14877" s="5" t="str">
        <f>_xlfn.XLOOKUP(Orders[[#This Row],[user_id]],Users[user_id],Users[country])</f>
        <v>IT</v>
      </c>
      <c r="F14877" s="5" t="str">
        <f>_xlfn.XLOOKUP(Orders[[#This Row],[country_code]],Countries[country_code],Countries[country_name])</f>
        <v>Italy</v>
      </c>
      <c r="G14877" s="5">
        <f>_xlfn.XLOOKUP(Orders[[#This Row],[user_id]],Users[user_id],Users[is_referral])</f>
        <v>1</v>
      </c>
    </row>
    <row r="14878" spans="1:7">
      <c r="A14878" s="5">
        <v>2160394</v>
      </c>
      <c r="B14878" s="5">
        <v>17820</v>
      </c>
      <c r="C14878" s="6">
        <v>43205</v>
      </c>
      <c r="D14878" s="5">
        <v>62</v>
      </c>
      <c r="E14878" s="5" t="str">
        <f>_xlfn.XLOOKUP(Orders[[#This Row],[user_id]],Users[user_id],Users[country])</f>
        <v>ES</v>
      </c>
      <c r="F14878" s="5" t="str">
        <f>_xlfn.XLOOKUP(Orders[[#This Row],[country_code]],Countries[country_code],Countries[country_name])</f>
        <v>Spain</v>
      </c>
      <c r="G14878" s="5">
        <f>_xlfn.XLOOKUP(Orders[[#This Row],[user_id]],Users[user_id],Users[is_referral])</f>
        <v>1</v>
      </c>
    </row>
    <row r="14879" spans="1:7">
      <c r="A14879" s="5">
        <v>2160395</v>
      </c>
      <c r="B14879" s="5">
        <v>15082</v>
      </c>
      <c r="C14879" s="6">
        <v>43205</v>
      </c>
      <c r="D14879" s="5">
        <v>45</v>
      </c>
      <c r="E14879" s="5" t="str">
        <f>_xlfn.XLOOKUP(Orders[[#This Row],[user_id]],Users[user_id],Users[country])</f>
        <v>FR</v>
      </c>
      <c r="F14879" s="5" t="str">
        <f>_xlfn.XLOOKUP(Orders[[#This Row],[country_code]],Countries[country_code],Countries[country_name])</f>
        <v>France</v>
      </c>
      <c r="G14879" s="5">
        <f>_xlfn.XLOOKUP(Orders[[#This Row],[user_id]],Users[user_id],Users[is_referral])</f>
        <v>1</v>
      </c>
    </row>
    <row r="14880" spans="1:7">
      <c r="A14880" s="5">
        <v>2160396</v>
      </c>
      <c r="B14880" s="5">
        <v>19199</v>
      </c>
      <c r="C14880" s="6">
        <v>43205</v>
      </c>
      <c r="D14880" s="5">
        <v>25</v>
      </c>
      <c r="E14880" s="5" t="str">
        <f>_xlfn.XLOOKUP(Orders[[#This Row],[user_id]],Users[user_id],Users[country])</f>
        <v>ES</v>
      </c>
      <c r="F14880" s="5" t="str">
        <f>_xlfn.XLOOKUP(Orders[[#This Row],[country_code]],Countries[country_code],Countries[country_name])</f>
        <v>Spain</v>
      </c>
      <c r="G14880" s="5">
        <f>_xlfn.XLOOKUP(Orders[[#This Row],[user_id]],Users[user_id],Users[is_referral])</f>
        <v>1</v>
      </c>
    </row>
    <row r="14881" spans="1:7">
      <c r="A14881" s="5">
        <v>2160398</v>
      </c>
      <c r="B14881" s="5">
        <v>14802</v>
      </c>
      <c r="C14881" s="6">
        <v>43205</v>
      </c>
      <c r="D14881" s="5">
        <v>19</v>
      </c>
      <c r="E14881" s="5" t="str">
        <f>_xlfn.XLOOKUP(Orders[[#This Row],[user_id]],Users[user_id],Users[country])</f>
        <v>ES</v>
      </c>
      <c r="F14881" s="5" t="str">
        <f>_xlfn.XLOOKUP(Orders[[#This Row],[country_code]],Countries[country_code],Countries[country_name])</f>
        <v>Spain</v>
      </c>
      <c r="G14881" s="5">
        <f>_xlfn.XLOOKUP(Orders[[#This Row],[user_id]],Users[user_id],Users[is_referral])</f>
        <v>1</v>
      </c>
    </row>
    <row r="14882" spans="1:7">
      <c r="A14882" s="5">
        <v>2160399</v>
      </c>
      <c r="B14882" s="5">
        <v>10315</v>
      </c>
      <c r="C14882" s="6">
        <v>43205</v>
      </c>
      <c r="D14882" s="5">
        <v>67</v>
      </c>
      <c r="E14882" s="5" t="str">
        <f>_xlfn.XLOOKUP(Orders[[#This Row],[user_id]],Users[user_id],Users[country])</f>
        <v>IT</v>
      </c>
      <c r="F14882" s="5" t="str">
        <f>_xlfn.XLOOKUP(Orders[[#This Row],[country_code]],Countries[country_code],Countries[country_name])</f>
        <v>Italy</v>
      </c>
      <c r="G14882" s="5">
        <f>_xlfn.XLOOKUP(Orders[[#This Row],[user_id]],Users[user_id],Users[is_referral])</f>
        <v>1</v>
      </c>
    </row>
    <row r="14883" spans="1:7">
      <c r="A14883" s="5">
        <v>2160401</v>
      </c>
      <c r="B14883" s="5">
        <v>15135</v>
      </c>
      <c r="C14883" s="6">
        <v>43205</v>
      </c>
      <c r="D14883" s="5">
        <v>53</v>
      </c>
      <c r="E14883" s="5" t="str">
        <f>_xlfn.XLOOKUP(Orders[[#This Row],[user_id]],Users[user_id],Users[country])</f>
        <v>ES</v>
      </c>
      <c r="F14883" s="5" t="str">
        <f>_xlfn.XLOOKUP(Orders[[#This Row],[country_code]],Countries[country_code],Countries[country_name])</f>
        <v>Spain</v>
      </c>
      <c r="G14883" s="5">
        <f>_xlfn.XLOOKUP(Orders[[#This Row],[user_id]],Users[user_id],Users[is_referral])</f>
        <v>1</v>
      </c>
    </row>
    <row r="14884" spans="1:7">
      <c r="A14884" s="5">
        <v>2160402</v>
      </c>
      <c r="B14884" s="5">
        <v>3186</v>
      </c>
      <c r="C14884" s="6">
        <v>43205</v>
      </c>
      <c r="D14884" s="5">
        <v>57</v>
      </c>
      <c r="E14884" s="5" t="str">
        <f>_xlfn.XLOOKUP(Orders[[#This Row],[user_id]],Users[user_id],Users[country])</f>
        <v>IT</v>
      </c>
      <c r="F14884" s="5" t="str">
        <f>_xlfn.XLOOKUP(Orders[[#This Row],[country_code]],Countries[country_code],Countries[country_name])</f>
        <v>Italy</v>
      </c>
      <c r="G14884" s="5">
        <f>_xlfn.XLOOKUP(Orders[[#This Row],[user_id]],Users[user_id],Users[is_referral])</f>
        <v>0</v>
      </c>
    </row>
    <row r="14885" spans="1:7">
      <c r="A14885" s="5">
        <v>2160403</v>
      </c>
      <c r="B14885" s="5">
        <v>1062</v>
      </c>
      <c r="C14885" s="6">
        <v>43205</v>
      </c>
      <c r="D14885" s="5">
        <v>29</v>
      </c>
      <c r="E14885" s="5" t="str">
        <f>_xlfn.XLOOKUP(Orders[[#This Row],[user_id]],Users[user_id],Users[country])</f>
        <v>ES</v>
      </c>
      <c r="F14885" s="5" t="str">
        <f>_xlfn.XLOOKUP(Orders[[#This Row],[country_code]],Countries[country_code],Countries[country_name])</f>
        <v>Spain</v>
      </c>
      <c r="G14885" s="5">
        <f>_xlfn.XLOOKUP(Orders[[#This Row],[user_id]],Users[user_id],Users[is_referral])</f>
        <v>0</v>
      </c>
    </row>
    <row r="14886" spans="1:7">
      <c r="A14886" s="5">
        <v>2160406</v>
      </c>
      <c r="B14886" s="5">
        <v>11965</v>
      </c>
      <c r="C14886" s="6">
        <v>43205</v>
      </c>
      <c r="D14886" s="5">
        <v>63</v>
      </c>
      <c r="E14886" s="5" t="str">
        <f>_xlfn.XLOOKUP(Orders[[#This Row],[user_id]],Users[user_id],Users[country])</f>
        <v>IT</v>
      </c>
      <c r="F14886" s="5" t="str">
        <f>_xlfn.XLOOKUP(Orders[[#This Row],[country_code]],Countries[country_code],Countries[country_name])</f>
        <v>Italy</v>
      </c>
      <c r="G14886" s="5">
        <f>_xlfn.XLOOKUP(Orders[[#This Row],[user_id]],Users[user_id],Users[is_referral])</f>
        <v>1</v>
      </c>
    </row>
    <row r="14887" spans="1:7">
      <c r="A14887" s="5">
        <v>2160407</v>
      </c>
      <c r="B14887" s="5">
        <v>11035</v>
      </c>
      <c r="C14887" s="6">
        <v>43205</v>
      </c>
      <c r="D14887" s="5">
        <v>50</v>
      </c>
      <c r="E14887" s="5" t="str">
        <f>_xlfn.XLOOKUP(Orders[[#This Row],[user_id]],Users[user_id],Users[country])</f>
        <v>IT</v>
      </c>
      <c r="F14887" s="5" t="str">
        <f>_xlfn.XLOOKUP(Orders[[#This Row],[country_code]],Countries[country_code],Countries[country_name])</f>
        <v>Italy</v>
      </c>
      <c r="G14887" s="5">
        <f>_xlfn.XLOOKUP(Orders[[#This Row],[user_id]],Users[user_id],Users[is_referral])</f>
        <v>1</v>
      </c>
    </row>
    <row r="14888" spans="1:7">
      <c r="A14888" s="5">
        <v>2160408</v>
      </c>
      <c r="B14888" s="5">
        <v>17742</v>
      </c>
      <c r="C14888" s="6">
        <v>43205</v>
      </c>
      <c r="D14888" s="5">
        <v>50</v>
      </c>
      <c r="E14888" s="5" t="str">
        <f>_xlfn.XLOOKUP(Orders[[#This Row],[user_id]],Users[user_id],Users[country])</f>
        <v>ES</v>
      </c>
      <c r="F14888" s="5" t="str">
        <f>_xlfn.XLOOKUP(Orders[[#This Row],[country_code]],Countries[country_code],Countries[country_name])</f>
        <v>Spain</v>
      </c>
      <c r="G14888" s="5">
        <f>_xlfn.XLOOKUP(Orders[[#This Row],[user_id]],Users[user_id],Users[is_referral])</f>
        <v>1</v>
      </c>
    </row>
    <row r="14889" spans="1:7">
      <c r="A14889" s="5">
        <v>2160409</v>
      </c>
      <c r="B14889" s="5">
        <v>10773</v>
      </c>
      <c r="C14889" s="6">
        <v>43205</v>
      </c>
      <c r="D14889" s="5">
        <v>51</v>
      </c>
      <c r="E14889" s="5" t="str">
        <f>_xlfn.XLOOKUP(Orders[[#This Row],[user_id]],Users[user_id],Users[country])</f>
        <v>FR</v>
      </c>
      <c r="F14889" s="5" t="str">
        <f>_xlfn.XLOOKUP(Orders[[#This Row],[country_code]],Countries[country_code],Countries[country_name])</f>
        <v>France</v>
      </c>
      <c r="G14889" s="5">
        <f>_xlfn.XLOOKUP(Orders[[#This Row],[user_id]],Users[user_id],Users[is_referral])</f>
        <v>1</v>
      </c>
    </row>
    <row r="14890" spans="1:7">
      <c r="A14890" s="5">
        <v>2160411</v>
      </c>
      <c r="B14890" s="5">
        <v>8343</v>
      </c>
      <c r="C14890" s="6">
        <v>43205</v>
      </c>
      <c r="D14890" s="5">
        <v>54</v>
      </c>
      <c r="E14890" s="5" t="str">
        <f>_xlfn.XLOOKUP(Orders[[#This Row],[user_id]],Users[user_id],Users[country])</f>
        <v>IT</v>
      </c>
      <c r="F14890" s="5" t="str">
        <f>_xlfn.XLOOKUP(Orders[[#This Row],[country_code]],Countries[country_code],Countries[country_name])</f>
        <v>Italy</v>
      </c>
      <c r="G14890" s="5">
        <f>_xlfn.XLOOKUP(Orders[[#This Row],[user_id]],Users[user_id],Users[is_referral])</f>
        <v>1</v>
      </c>
    </row>
    <row r="14891" spans="1:7">
      <c r="A14891" s="5">
        <v>2160412</v>
      </c>
      <c r="B14891" s="5">
        <v>5059</v>
      </c>
      <c r="C14891" s="6">
        <v>43205</v>
      </c>
      <c r="D14891" s="5">
        <v>55</v>
      </c>
      <c r="E14891" s="5" t="str">
        <f>_xlfn.XLOOKUP(Orders[[#This Row],[user_id]],Users[user_id],Users[country])</f>
        <v>ES</v>
      </c>
      <c r="F14891" s="5" t="str">
        <f>_xlfn.XLOOKUP(Orders[[#This Row],[country_code]],Countries[country_code],Countries[country_name])</f>
        <v>Spain</v>
      </c>
      <c r="G14891" s="5">
        <f>_xlfn.XLOOKUP(Orders[[#This Row],[user_id]],Users[user_id],Users[is_referral])</f>
        <v>1</v>
      </c>
    </row>
    <row r="14892" spans="1:7">
      <c r="A14892" s="5">
        <v>2160413</v>
      </c>
      <c r="B14892" s="5">
        <v>11090</v>
      </c>
      <c r="C14892" s="6">
        <v>43205</v>
      </c>
      <c r="D14892" s="5">
        <v>47</v>
      </c>
      <c r="E14892" s="5" t="str">
        <f>_xlfn.XLOOKUP(Orders[[#This Row],[user_id]],Users[user_id],Users[country])</f>
        <v>FR</v>
      </c>
      <c r="F14892" s="5" t="str">
        <f>_xlfn.XLOOKUP(Orders[[#This Row],[country_code]],Countries[country_code],Countries[country_name])</f>
        <v>France</v>
      </c>
      <c r="G14892" s="5">
        <f>_xlfn.XLOOKUP(Orders[[#This Row],[user_id]],Users[user_id],Users[is_referral])</f>
        <v>1</v>
      </c>
    </row>
    <row r="14893" spans="1:7">
      <c r="A14893" s="5">
        <v>2160414</v>
      </c>
      <c r="B14893" s="5">
        <v>15244</v>
      </c>
      <c r="C14893" s="6">
        <v>43205</v>
      </c>
      <c r="D14893" s="5">
        <v>10</v>
      </c>
      <c r="E14893" s="5" t="str">
        <f>_xlfn.XLOOKUP(Orders[[#This Row],[user_id]],Users[user_id],Users[country])</f>
        <v>IT</v>
      </c>
      <c r="F14893" s="5" t="str">
        <f>_xlfn.XLOOKUP(Orders[[#This Row],[country_code]],Countries[country_code],Countries[country_name])</f>
        <v>Italy</v>
      </c>
      <c r="G14893" s="5">
        <f>_xlfn.XLOOKUP(Orders[[#This Row],[user_id]],Users[user_id],Users[is_referral])</f>
        <v>1</v>
      </c>
    </row>
    <row r="14894" spans="1:7">
      <c r="A14894" s="5">
        <v>2160421</v>
      </c>
      <c r="B14894" s="5">
        <v>17279</v>
      </c>
      <c r="C14894" s="6">
        <v>43205</v>
      </c>
      <c r="D14894" s="5">
        <v>44</v>
      </c>
      <c r="E14894" s="5" t="str">
        <f>_xlfn.XLOOKUP(Orders[[#This Row],[user_id]],Users[user_id],Users[country])</f>
        <v>FR</v>
      </c>
      <c r="F14894" s="5" t="str">
        <f>_xlfn.XLOOKUP(Orders[[#This Row],[country_code]],Countries[country_code],Countries[country_name])</f>
        <v>France</v>
      </c>
      <c r="G14894" s="5">
        <f>_xlfn.XLOOKUP(Orders[[#This Row],[user_id]],Users[user_id],Users[is_referral])</f>
        <v>1</v>
      </c>
    </row>
    <row r="14895" spans="1:7">
      <c r="A14895" s="5">
        <v>2160424</v>
      </c>
      <c r="B14895" s="5">
        <v>18349</v>
      </c>
      <c r="C14895" s="6">
        <v>43205</v>
      </c>
      <c r="D14895" s="5">
        <v>62</v>
      </c>
      <c r="E14895" s="5" t="str">
        <f>_xlfn.XLOOKUP(Orders[[#This Row],[user_id]],Users[user_id],Users[country])</f>
        <v>FR</v>
      </c>
      <c r="F14895" s="5" t="str">
        <f>_xlfn.XLOOKUP(Orders[[#This Row],[country_code]],Countries[country_code],Countries[country_name])</f>
        <v>France</v>
      </c>
      <c r="G14895" s="5">
        <f>_xlfn.XLOOKUP(Orders[[#This Row],[user_id]],Users[user_id],Users[is_referral])</f>
        <v>1</v>
      </c>
    </row>
    <row r="14896" spans="1:7">
      <c r="A14896" s="5">
        <v>2160425</v>
      </c>
      <c r="B14896" s="5">
        <v>375</v>
      </c>
      <c r="C14896" s="6">
        <v>43205</v>
      </c>
      <c r="D14896" s="5">
        <v>49</v>
      </c>
      <c r="E14896" s="5" t="str">
        <f>_xlfn.XLOOKUP(Orders[[#This Row],[user_id]],Users[user_id],Users[country])</f>
        <v>FR</v>
      </c>
      <c r="F14896" s="5" t="str">
        <f>_xlfn.XLOOKUP(Orders[[#This Row],[country_code]],Countries[country_code],Countries[country_name])</f>
        <v>France</v>
      </c>
      <c r="G14896" s="5">
        <f>_xlfn.XLOOKUP(Orders[[#This Row],[user_id]],Users[user_id],Users[is_referral])</f>
        <v>0</v>
      </c>
    </row>
    <row r="14897" spans="1:7">
      <c r="A14897" s="5">
        <v>2160427</v>
      </c>
      <c r="B14897" s="5">
        <v>2811</v>
      </c>
      <c r="C14897" s="6">
        <v>43205</v>
      </c>
      <c r="D14897" s="5">
        <v>59</v>
      </c>
      <c r="E14897" s="5" t="str">
        <f>_xlfn.XLOOKUP(Orders[[#This Row],[user_id]],Users[user_id],Users[country])</f>
        <v>IT</v>
      </c>
      <c r="F14897" s="5" t="str">
        <f>_xlfn.XLOOKUP(Orders[[#This Row],[country_code]],Countries[country_code],Countries[country_name])</f>
        <v>Italy</v>
      </c>
      <c r="G14897" s="5">
        <f>_xlfn.XLOOKUP(Orders[[#This Row],[user_id]],Users[user_id],Users[is_referral])</f>
        <v>0</v>
      </c>
    </row>
    <row r="14898" spans="1:7">
      <c r="A14898" s="5">
        <v>2160429</v>
      </c>
      <c r="B14898" s="5">
        <v>9520</v>
      </c>
      <c r="C14898" s="6">
        <v>43205</v>
      </c>
      <c r="D14898" s="5">
        <v>39</v>
      </c>
      <c r="E14898" s="5" t="str">
        <f>_xlfn.XLOOKUP(Orders[[#This Row],[user_id]],Users[user_id],Users[country])</f>
        <v>ES</v>
      </c>
      <c r="F14898" s="5" t="str">
        <f>_xlfn.XLOOKUP(Orders[[#This Row],[country_code]],Countries[country_code],Countries[country_name])</f>
        <v>Spain</v>
      </c>
      <c r="G14898" s="5">
        <f>_xlfn.XLOOKUP(Orders[[#This Row],[user_id]],Users[user_id],Users[is_referral])</f>
        <v>1</v>
      </c>
    </row>
    <row r="14899" spans="1:7">
      <c r="A14899" s="5">
        <v>2160431</v>
      </c>
      <c r="B14899" s="5">
        <v>13472</v>
      </c>
      <c r="C14899" s="6">
        <v>43205</v>
      </c>
      <c r="D14899" s="5">
        <v>36</v>
      </c>
      <c r="E14899" s="5" t="str">
        <f>_xlfn.XLOOKUP(Orders[[#This Row],[user_id]],Users[user_id],Users[country])</f>
        <v>FR</v>
      </c>
      <c r="F14899" s="5" t="str">
        <f>_xlfn.XLOOKUP(Orders[[#This Row],[country_code]],Countries[country_code],Countries[country_name])</f>
        <v>France</v>
      </c>
      <c r="G14899" s="5">
        <f>_xlfn.XLOOKUP(Orders[[#This Row],[user_id]],Users[user_id],Users[is_referral])</f>
        <v>1</v>
      </c>
    </row>
    <row r="14900" spans="1:7">
      <c r="A14900" s="5">
        <v>2160432</v>
      </c>
      <c r="B14900" s="5">
        <v>7585</v>
      </c>
      <c r="C14900" s="6">
        <v>43205</v>
      </c>
      <c r="D14900" s="5">
        <v>24</v>
      </c>
      <c r="E14900" s="5" t="str">
        <f>_xlfn.XLOOKUP(Orders[[#This Row],[user_id]],Users[user_id],Users[country])</f>
        <v>IT</v>
      </c>
      <c r="F14900" s="5" t="str">
        <f>_xlfn.XLOOKUP(Orders[[#This Row],[country_code]],Countries[country_code],Countries[country_name])</f>
        <v>Italy</v>
      </c>
      <c r="G14900" s="5">
        <f>_xlfn.XLOOKUP(Orders[[#This Row],[user_id]],Users[user_id],Users[is_referral])</f>
        <v>1</v>
      </c>
    </row>
    <row r="14901" spans="1:7">
      <c r="A14901" s="5">
        <v>2160434</v>
      </c>
      <c r="B14901" s="5">
        <v>6729</v>
      </c>
      <c r="C14901" s="6">
        <v>43205</v>
      </c>
      <c r="D14901" s="5">
        <v>41</v>
      </c>
      <c r="E14901" s="5" t="str">
        <f>_xlfn.XLOOKUP(Orders[[#This Row],[user_id]],Users[user_id],Users[country])</f>
        <v>FR</v>
      </c>
      <c r="F14901" s="5" t="str">
        <f>_xlfn.XLOOKUP(Orders[[#This Row],[country_code]],Countries[country_code],Countries[country_name])</f>
        <v>France</v>
      </c>
      <c r="G14901" s="5">
        <f>_xlfn.XLOOKUP(Orders[[#This Row],[user_id]],Users[user_id],Users[is_referral])</f>
        <v>1</v>
      </c>
    </row>
    <row r="14902" spans="1:7">
      <c r="A14902" s="5">
        <v>2160435</v>
      </c>
      <c r="B14902" s="5">
        <v>12822</v>
      </c>
      <c r="C14902" s="6">
        <v>43205</v>
      </c>
      <c r="D14902" s="5">
        <v>42</v>
      </c>
      <c r="E14902" s="5" t="str">
        <f>_xlfn.XLOOKUP(Orders[[#This Row],[user_id]],Users[user_id],Users[country])</f>
        <v>FR</v>
      </c>
      <c r="F14902" s="5" t="str">
        <f>_xlfn.XLOOKUP(Orders[[#This Row],[country_code]],Countries[country_code],Countries[country_name])</f>
        <v>France</v>
      </c>
      <c r="G14902" s="5">
        <f>_xlfn.XLOOKUP(Orders[[#This Row],[user_id]],Users[user_id],Users[is_referral])</f>
        <v>1</v>
      </c>
    </row>
    <row r="14903" spans="1:7">
      <c r="A14903" s="5">
        <v>2160436</v>
      </c>
      <c r="B14903" s="5">
        <v>6272</v>
      </c>
      <c r="C14903" s="6">
        <v>43205</v>
      </c>
      <c r="D14903" s="5">
        <v>53</v>
      </c>
      <c r="E14903" s="5" t="str">
        <f>_xlfn.XLOOKUP(Orders[[#This Row],[user_id]],Users[user_id],Users[country])</f>
        <v>ES</v>
      </c>
      <c r="F14903" s="5" t="str">
        <f>_xlfn.XLOOKUP(Orders[[#This Row],[country_code]],Countries[country_code],Countries[country_name])</f>
        <v>Spain</v>
      </c>
      <c r="G14903" s="5">
        <f>_xlfn.XLOOKUP(Orders[[#This Row],[user_id]],Users[user_id],Users[is_referral])</f>
        <v>1</v>
      </c>
    </row>
    <row r="14904" spans="1:7">
      <c r="A14904" s="5">
        <v>2160437</v>
      </c>
      <c r="B14904" s="5">
        <v>19217</v>
      </c>
      <c r="C14904" s="6">
        <v>43205</v>
      </c>
      <c r="D14904" s="5">
        <v>56</v>
      </c>
      <c r="E14904" s="5" t="str">
        <f>_xlfn.XLOOKUP(Orders[[#This Row],[user_id]],Users[user_id],Users[country])</f>
        <v>IT</v>
      </c>
      <c r="F14904" s="5" t="str">
        <f>_xlfn.XLOOKUP(Orders[[#This Row],[country_code]],Countries[country_code],Countries[country_name])</f>
        <v>Italy</v>
      </c>
      <c r="G14904" s="5">
        <f>_xlfn.XLOOKUP(Orders[[#This Row],[user_id]],Users[user_id],Users[is_referral])</f>
        <v>1</v>
      </c>
    </row>
    <row r="14905" spans="1:7">
      <c r="A14905" s="5">
        <v>2160438</v>
      </c>
      <c r="B14905" s="5">
        <v>9538</v>
      </c>
      <c r="C14905" s="6">
        <v>43205</v>
      </c>
      <c r="D14905" s="5">
        <v>26</v>
      </c>
      <c r="E14905" s="5" t="str">
        <f>_xlfn.XLOOKUP(Orders[[#This Row],[user_id]],Users[user_id],Users[country])</f>
        <v>DE</v>
      </c>
      <c r="F14905" s="5" t="str">
        <f>_xlfn.XLOOKUP(Orders[[#This Row],[country_code]],Countries[country_code],Countries[country_name])</f>
        <v>Germany</v>
      </c>
      <c r="G14905" s="5">
        <f>_xlfn.XLOOKUP(Orders[[#This Row],[user_id]],Users[user_id],Users[is_referral])</f>
        <v>1</v>
      </c>
    </row>
    <row r="14906" spans="1:7">
      <c r="A14906" s="5">
        <v>2160441</v>
      </c>
      <c r="B14906" s="5">
        <v>10394</v>
      </c>
      <c r="C14906" s="6">
        <v>43205</v>
      </c>
      <c r="D14906" s="5">
        <v>11</v>
      </c>
      <c r="E14906" s="5" t="str">
        <f>_xlfn.XLOOKUP(Orders[[#This Row],[user_id]],Users[user_id],Users[country])</f>
        <v>DE</v>
      </c>
      <c r="F14906" s="5" t="str">
        <f>_xlfn.XLOOKUP(Orders[[#This Row],[country_code]],Countries[country_code],Countries[country_name])</f>
        <v>Germany</v>
      </c>
      <c r="G14906" s="5">
        <f>_xlfn.XLOOKUP(Orders[[#This Row],[user_id]],Users[user_id],Users[is_referral])</f>
        <v>1</v>
      </c>
    </row>
    <row r="14907" spans="1:7">
      <c r="A14907" s="5">
        <v>2160444</v>
      </c>
      <c r="B14907" s="5">
        <v>17822</v>
      </c>
      <c r="C14907" s="6">
        <v>43205</v>
      </c>
      <c r="D14907" s="5">
        <v>25</v>
      </c>
      <c r="E14907" s="5" t="str">
        <f>_xlfn.XLOOKUP(Orders[[#This Row],[user_id]],Users[user_id],Users[country])</f>
        <v>FR</v>
      </c>
      <c r="F14907" s="5" t="str">
        <f>_xlfn.XLOOKUP(Orders[[#This Row],[country_code]],Countries[country_code],Countries[country_name])</f>
        <v>France</v>
      </c>
      <c r="G14907" s="5">
        <f>_xlfn.XLOOKUP(Orders[[#This Row],[user_id]],Users[user_id],Users[is_referral])</f>
        <v>1</v>
      </c>
    </row>
    <row r="14908" spans="1:7">
      <c r="A14908" s="5">
        <v>2160446</v>
      </c>
      <c r="B14908" s="5">
        <v>17545</v>
      </c>
      <c r="C14908" s="6">
        <v>43205</v>
      </c>
      <c r="D14908" s="5">
        <v>39</v>
      </c>
      <c r="E14908" s="5" t="str">
        <f>_xlfn.XLOOKUP(Orders[[#This Row],[user_id]],Users[user_id],Users[country])</f>
        <v>FR</v>
      </c>
      <c r="F14908" s="5" t="str">
        <f>_xlfn.XLOOKUP(Orders[[#This Row],[country_code]],Countries[country_code],Countries[country_name])</f>
        <v>France</v>
      </c>
      <c r="G14908" s="5">
        <f>_xlfn.XLOOKUP(Orders[[#This Row],[user_id]],Users[user_id],Users[is_referral])</f>
        <v>1</v>
      </c>
    </row>
    <row r="14909" spans="1:7">
      <c r="A14909" s="5">
        <v>2160447</v>
      </c>
      <c r="B14909" s="5">
        <v>9645</v>
      </c>
      <c r="C14909" s="6">
        <v>43205</v>
      </c>
      <c r="D14909" s="5">
        <v>52</v>
      </c>
      <c r="E14909" s="5" t="str">
        <f>_xlfn.XLOOKUP(Orders[[#This Row],[user_id]],Users[user_id],Users[country])</f>
        <v>ES</v>
      </c>
      <c r="F14909" s="5" t="str">
        <f>_xlfn.XLOOKUP(Orders[[#This Row],[country_code]],Countries[country_code],Countries[country_name])</f>
        <v>Spain</v>
      </c>
      <c r="G14909" s="5">
        <f>_xlfn.XLOOKUP(Orders[[#This Row],[user_id]],Users[user_id],Users[is_referral])</f>
        <v>1</v>
      </c>
    </row>
    <row r="14910" spans="1:7">
      <c r="A14910" s="5">
        <v>2160453</v>
      </c>
      <c r="B14910" s="5">
        <v>4688</v>
      </c>
      <c r="C14910" s="6">
        <v>43205</v>
      </c>
      <c r="D14910" s="5">
        <v>49</v>
      </c>
      <c r="E14910" s="5" t="str">
        <f>_xlfn.XLOOKUP(Orders[[#This Row],[user_id]],Users[user_id],Users[country])</f>
        <v>IT</v>
      </c>
      <c r="F14910" s="5" t="str">
        <f>_xlfn.XLOOKUP(Orders[[#This Row],[country_code]],Countries[country_code],Countries[country_name])</f>
        <v>Italy</v>
      </c>
      <c r="G14910" s="5">
        <f>_xlfn.XLOOKUP(Orders[[#This Row],[user_id]],Users[user_id],Users[is_referral])</f>
        <v>0</v>
      </c>
    </row>
    <row r="14911" spans="1:7">
      <c r="A14911" s="5">
        <v>2160455</v>
      </c>
      <c r="B14911" s="5">
        <v>13385</v>
      </c>
      <c r="C14911" s="6">
        <v>43205</v>
      </c>
      <c r="D14911" s="5">
        <v>69</v>
      </c>
      <c r="E14911" s="5" t="str">
        <f>_xlfn.XLOOKUP(Orders[[#This Row],[user_id]],Users[user_id],Users[country])</f>
        <v>IT</v>
      </c>
      <c r="F14911" s="5" t="str">
        <f>_xlfn.XLOOKUP(Orders[[#This Row],[country_code]],Countries[country_code],Countries[country_name])</f>
        <v>Italy</v>
      </c>
      <c r="G14911" s="5">
        <f>_xlfn.XLOOKUP(Orders[[#This Row],[user_id]],Users[user_id],Users[is_referral])</f>
        <v>1</v>
      </c>
    </row>
    <row r="14912" spans="1:7">
      <c r="A14912" s="5">
        <v>2160459</v>
      </c>
      <c r="B14912" s="5">
        <v>10899</v>
      </c>
      <c r="C14912" s="6">
        <v>43205</v>
      </c>
      <c r="D14912" s="5">
        <v>75</v>
      </c>
      <c r="E14912" s="5" t="str">
        <f>_xlfn.XLOOKUP(Orders[[#This Row],[user_id]],Users[user_id],Users[country])</f>
        <v>DE</v>
      </c>
      <c r="F14912" s="5" t="str">
        <f>_xlfn.XLOOKUP(Orders[[#This Row],[country_code]],Countries[country_code],Countries[country_name])</f>
        <v>Germany</v>
      </c>
      <c r="G14912" s="5">
        <f>_xlfn.XLOOKUP(Orders[[#This Row],[user_id]],Users[user_id],Users[is_referral])</f>
        <v>1</v>
      </c>
    </row>
    <row r="14913" spans="1:7">
      <c r="A14913" s="5">
        <v>2160460</v>
      </c>
      <c r="B14913" s="5">
        <v>16526</v>
      </c>
      <c r="C14913" s="6">
        <v>43205</v>
      </c>
      <c r="D14913" s="5">
        <v>34</v>
      </c>
      <c r="E14913" s="5" t="str">
        <f>_xlfn.XLOOKUP(Orders[[#This Row],[user_id]],Users[user_id],Users[country])</f>
        <v>DE</v>
      </c>
      <c r="F14913" s="5" t="str">
        <f>_xlfn.XLOOKUP(Orders[[#This Row],[country_code]],Countries[country_code],Countries[country_name])</f>
        <v>Germany</v>
      </c>
      <c r="G14913" s="5">
        <f>_xlfn.XLOOKUP(Orders[[#This Row],[user_id]],Users[user_id],Users[is_referral])</f>
        <v>1</v>
      </c>
    </row>
    <row r="14914" spans="1:7">
      <c r="A14914" s="5">
        <v>2160464</v>
      </c>
      <c r="B14914" s="5">
        <v>12970</v>
      </c>
      <c r="C14914" s="6">
        <v>43205</v>
      </c>
      <c r="D14914" s="5">
        <v>68</v>
      </c>
      <c r="E14914" s="5" t="str">
        <f>_xlfn.XLOOKUP(Orders[[#This Row],[user_id]],Users[user_id],Users[country])</f>
        <v>FR</v>
      </c>
      <c r="F14914" s="5" t="str">
        <f>_xlfn.XLOOKUP(Orders[[#This Row],[country_code]],Countries[country_code],Countries[country_name])</f>
        <v>France</v>
      </c>
      <c r="G14914" s="5">
        <f>_xlfn.XLOOKUP(Orders[[#This Row],[user_id]],Users[user_id],Users[is_referral])</f>
        <v>1</v>
      </c>
    </row>
    <row r="14915" spans="1:7">
      <c r="A14915" s="5">
        <v>2160469</v>
      </c>
      <c r="B14915" s="5">
        <v>10703</v>
      </c>
      <c r="C14915" s="6">
        <v>43205</v>
      </c>
      <c r="D14915" s="5">
        <v>32</v>
      </c>
      <c r="E14915" s="5" t="str">
        <f>_xlfn.XLOOKUP(Orders[[#This Row],[user_id]],Users[user_id],Users[country])</f>
        <v>FR</v>
      </c>
      <c r="F14915" s="5" t="str">
        <f>_xlfn.XLOOKUP(Orders[[#This Row],[country_code]],Countries[country_code],Countries[country_name])</f>
        <v>France</v>
      </c>
      <c r="G14915" s="5">
        <f>_xlfn.XLOOKUP(Orders[[#This Row],[user_id]],Users[user_id],Users[is_referral])</f>
        <v>1</v>
      </c>
    </row>
    <row r="14916" spans="1:7">
      <c r="A14916" s="5">
        <v>2160470</v>
      </c>
      <c r="B14916" s="5">
        <v>11770</v>
      </c>
      <c r="C14916" s="6">
        <v>43205</v>
      </c>
      <c r="D14916" s="5">
        <v>39</v>
      </c>
      <c r="E14916" s="5" t="str">
        <f>_xlfn.XLOOKUP(Orders[[#This Row],[user_id]],Users[user_id],Users[country])</f>
        <v>IT</v>
      </c>
      <c r="F14916" s="5" t="str">
        <f>_xlfn.XLOOKUP(Orders[[#This Row],[country_code]],Countries[country_code],Countries[country_name])</f>
        <v>Italy</v>
      </c>
      <c r="G14916" s="5">
        <f>_xlfn.XLOOKUP(Orders[[#This Row],[user_id]],Users[user_id],Users[is_referral])</f>
        <v>1</v>
      </c>
    </row>
    <row r="14917" spans="1:7">
      <c r="A14917" s="5">
        <v>2160471</v>
      </c>
      <c r="B14917" s="5">
        <v>15178</v>
      </c>
      <c r="C14917" s="6">
        <v>43205</v>
      </c>
      <c r="D14917" s="5">
        <v>48</v>
      </c>
      <c r="E14917" s="5" t="str">
        <f>_xlfn.XLOOKUP(Orders[[#This Row],[user_id]],Users[user_id],Users[country])</f>
        <v>FR</v>
      </c>
      <c r="F14917" s="5" t="str">
        <f>_xlfn.XLOOKUP(Orders[[#This Row],[country_code]],Countries[country_code],Countries[country_name])</f>
        <v>France</v>
      </c>
      <c r="G14917" s="5">
        <f>_xlfn.XLOOKUP(Orders[[#This Row],[user_id]],Users[user_id],Users[is_referral])</f>
        <v>1</v>
      </c>
    </row>
    <row r="14918" spans="1:7">
      <c r="A14918" s="5">
        <v>2160474</v>
      </c>
      <c r="B14918" s="5">
        <v>5369</v>
      </c>
      <c r="C14918" s="6">
        <v>43205</v>
      </c>
      <c r="D14918" s="5">
        <v>22</v>
      </c>
      <c r="E14918" s="5" t="str">
        <f>_xlfn.XLOOKUP(Orders[[#This Row],[user_id]],Users[user_id],Users[country])</f>
        <v>DE</v>
      </c>
      <c r="F14918" s="5" t="str">
        <f>_xlfn.XLOOKUP(Orders[[#This Row],[country_code]],Countries[country_code],Countries[country_name])</f>
        <v>Germany</v>
      </c>
      <c r="G14918" s="5">
        <f>_xlfn.XLOOKUP(Orders[[#This Row],[user_id]],Users[user_id],Users[is_referral])</f>
        <v>1</v>
      </c>
    </row>
    <row r="14919" spans="1:7">
      <c r="A14919" s="5">
        <v>2160475</v>
      </c>
      <c r="B14919" s="5">
        <v>7768</v>
      </c>
      <c r="C14919" s="6">
        <v>43205</v>
      </c>
      <c r="D14919" s="5">
        <v>38</v>
      </c>
      <c r="E14919" s="5" t="str">
        <f>_xlfn.XLOOKUP(Orders[[#This Row],[user_id]],Users[user_id],Users[country])</f>
        <v>IT</v>
      </c>
      <c r="F14919" s="5" t="str">
        <f>_xlfn.XLOOKUP(Orders[[#This Row],[country_code]],Countries[country_code],Countries[country_name])</f>
        <v>Italy</v>
      </c>
      <c r="G14919" s="5">
        <f>_xlfn.XLOOKUP(Orders[[#This Row],[user_id]],Users[user_id],Users[is_referral])</f>
        <v>1</v>
      </c>
    </row>
    <row r="14920" spans="1:7">
      <c r="A14920" s="5">
        <v>2160482</v>
      </c>
      <c r="B14920" s="5">
        <v>5523</v>
      </c>
      <c r="C14920" s="6">
        <v>43205</v>
      </c>
      <c r="D14920" s="5">
        <v>37</v>
      </c>
      <c r="E14920" s="5" t="str">
        <f>_xlfn.XLOOKUP(Orders[[#This Row],[user_id]],Users[user_id],Users[country])</f>
        <v>FR</v>
      </c>
      <c r="F14920" s="5" t="str">
        <f>_xlfn.XLOOKUP(Orders[[#This Row],[country_code]],Countries[country_code],Countries[country_name])</f>
        <v>France</v>
      </c>
      <c r="G14920" s="5">
        <f>_xlfn.XLOOKUP(Orders[[#This Row],[user_id]],Users[user_id],Users[is_referral])</f>
        <v>1</v>
      </c>
    </row>
    <row r="14921" spans="1:7">
      <c r="A14921" s="5">
        <v>2160484</v>
      </c>
      <c r="B14921" s="5">
        <v>15018</v>
      </c>
      <c r="C14921" s="6">
        <v>43205</v>
      </c>
      <c r="D14921" s="5">
        <v>59</v>
      </c>
      <c r="E14921" s="5" t="str">
        <f>_xlfn.XLOOKUP(Orders[[#This Row],[user_id]],Users[user_id],Users[country])</f>
        <v>FR</v>
      </c>
      <c r="F14921" s="5" t="str">
        <f>_xlfn.XLOOKUP(Orders[[#This Row],[country_code]],Countries[country_code],Countries[country_name])</f>
        <v>France</v>
      </c>
      <c r="G14921" s="5">
        <f>_xlfn.XLOOKUP(Orders[[#This Row],[user_id]],Users[user_id],Users[is_referral])</f>
        <v>1</v>
      </c>
    </row>
    <row r="14922" spans="1:7">
      <c r="A14922" s="5">
        <v>2160486</v>
      </c>
      <c r="B14922" s="5">
        <v>512</v>
      </c>
      <c r="C14922" s="6">
        <v>43205</v>
      </c>
      <c r="D14922" s="5">
        <v>19</v>
      </c>
      <c r="E14922" s="5" t="str">
        <f>_xlfn.XLOOKUP(Orders[[#This Row],[user_id]],Users[user_id],Users[country])</f>
        <v>IT</v>
      </c>
      <c r="F14922" s="5" t="str">
        <f>_xlfn.XLOOKUP(Orders[[#This Row],[country_code]],Countries[country_code],Countries[country_name])</f>
        <v>Italy</v>
      </c>
      <c r="G14922" s="5">
        <f>_xlfn.XLOOKUP(Orders[[#This Row],[user_id]],Users[user_id],Users[is_referral])</f>
        <v>0</v>
      </c>
    </row>
    <row r="14923" spans="1:7">
      <c r="A14923" s="5">
        <v>2160488</v>
      </c>
      <c r="B14923" s="5">
        <v>17414</v>
      </c>
      <c r="C14923" s="6">
        <v>43205</v>
      </c>
      <c r="D14923" s="5">
        <v>27</v>
      </c>
      <c r="E14923" s="5" t="str">
        <f>_xlfn.XLOOKUP(Orders[[#This Row],[user_id]],Users[user_id],Users[country])</f>
        <v>DE</v>
      </c>
      <c r="F14923" s="5" t="str">
        <f>_xlfn.XLOOKUP(Orders[[#This Row],[country_code]],Countries[country_code],Countries[country_name])</f>
        <v>Germany</v>
      </c>
      <c r="G14923" s="5">
        <f>_xlfn.XLOOKUP(Orders[[#This Row],[user_id]],Users[user_id],Users[is_referral])</f>
        <v>1</v>
      </c>
    </row>
    <row r="14924" spans="1:7">
      <c r="A14924" s="5">
        <v>2160489</v>
      </c>
      <c r="B14924" s="5">
        <v>14763</v>
      </c>
      <c r="C14924" s="6">
        <v>43205</v>
      </c>
      <c r="D14924" s="5">
        <v>13</v>
      </c>
      <c r="E14924" s="5" t="str">
        <f>_xlfn.XLOOKUP(Orders[[#This Row],[user_id]],Users[user_id],Users[country])</f>
        <v>DE</v>
      </c>
      <c r="F14924" s="5" t="str">
        <f>_xlfn.XLOOKUP(Orders[[#This Row],[country_code]],Countries[country_code],Countries[country_name])</f>
        <v>Germany</v>
      </c>
      <c r="G14924" s="5">
        <f>_xlfn.XLOOKUP(Orders[[#This Row],[user_id]],Users[user_id],Users[is_referral])</f>
        <v>1</v>
      </c>
    </row>
    <row r="14925" spans="1:7">
      <c r="A14925" s="5">
        <v>2160492</v>
      </c>
      <c r="B14925" s="5">
        <v>15944</v>
      </c>
      <c r="C14925" s="6">
        <v>43205</v>
      </c>
      <c r="D14925" s="5">
        <v>23</v>
      </c>
      <c r="E14925" s="5" t="str">
        <f>_xlfn.XLOOKUP(Orders[[#This Row],[user_id]],Users[user_id],Users[country])</f>
        <v>IT</v>
      </c>
      <c r="F14925" s="5" t="str">
        <f>_xlfn.XLOOKUP(Orders[[#This Row],[country_code]],Countries[country_code],Countries[country_name])</f>
        <v>Italy</v>
      </c>
      <c r="G14925" s="5">
        <f>_xlfn.XLOOKUP(Orders[[#This Row],[user_id]],Users[user_id],Users[is_referral])</f>
        <v>1</v>
      </c>
    </row>
    <row r="14926" spans="1:7">
      <c r="A14926" s="5">
        <v>2160493</v>
      </c>
      <c r="B14926" s="5">
        <v>15526</v>
      </c>
      <c r="C14926" s="6">
        <v>43205</v>
      </c>
      <c r="D14926" s="5">
        <v>79</v>
      </c>
      <c r="E14926" s="5" t="str">
        <f>_xlfn.XLOOKUP(Orders[[#This Row],[user_id]],Users[user_id],Users[country])</f>
        <v>FR</v>
      </c>
      <c r="F14926" s="5" t="str">
        <f>_xlfn.XLOOKUP(Orders[[#This Row],[country_code]],Countries[country_code],Countries[country_name])</f>
        <v>France</v>
      </c>
      <c r="G14926" s="5">
        <f>_xlfn.XLOOKUP(Orders[[#This Row],[user_id]],Users[user_id],Users[is_referral])</f>
        <v>1</v>
      </c>
    </row>
    <row r="14927" spans="1:7">
      <c r="A14927" s="5">
        <v>2160494</v>
      </c>
      <c r="B14927" s="5">
        <v>10253</v>
      </c>
      <c r="C14927" s="6">
        <v>43205</v>
      </c>
      <c r="D14927" s="5">
        <v>111</v>
      </c>
      <c r="E14927" s="5" t="str">
        <f>_xlfn.XLOOKUP(Orders[[#This Row],[user_id]],Users[user_id],Users[country])</f>
        <v>FR</v>
      </c>
      <c r="F14927" s="5" t="str">
        <f>_xlfn.XLOOKUP(Orders[[#This Row],[country_code]],Countries[country_code],Countries[country_name])</f>
        <v>France</v>
      </c>
      <c r="G14927" s="5">
        <f>_xlfn.XLOOKUP(Orders[[#This Row],[user_id]],Users[user_id],Users[is_referral])</f>
        <v>1</v>
      </c>
    </row>
    <row r="14928" spans="1:7">
      <c r="A14928" s="5">
        <v>2160497</v>
      </c>
      <c r="B14928" s="5">
        <v>16785</v>
      </c>
      <c r="C14928" s="6">
        <v>43205</v>
      </c>
      <c r="D14928" s="5">
        <v>19</v>
      </c>
      <c r="E14928" s="5" t="str">
        <f>_xlfn.XLOOKUP(Orders[[#This Row],[user_id]],Users[user_id],Users[country])</f>
        <v>ES</v>
      </c>
      <c r="F14928" s="5" t="str">
        <f>_xlfn.XLOOKUP(Orders[[#This Row],[country_code]],Countries[country_code],Countries[country_name])</f>
        <v>Spain</v>
      </c>
      <c r="G14928" s="5">
        <f>_xlfn.XLOOKUP(Orders[[#This Row],[user_id]],Users[user_id],Users[is_referral])</f>
        <v>0</v>
      </c>
    </row>
    <row r="14929" spans="1:7">
      <c r="A14929" s="5">
        <v>2160498</v>
      </c>
      <c r="B14929" s="5">
        <v>225</v>
      </c>
      <c r="C14929" s="6">
        <v>43205</v>
      </c>
      <c r="D14929" s="5">
        <v>46</v>
      </c>
      <c r="E14929" s="5" t="str">
        <f>_xlfn.XLOOKUP(Orders[[#This Row],[user_id]],Users[user_id],Users[country])</f>
        <v>IT</v>
      </c>
      <c r="F14929" s="5" t="str">
        <f>_xlfn.XLOOKUP(Orders[[#This Row],[country_code]],Countries[country_code],Countries[country_name])</f>
        <v>Italy</v>
      </c>
      <c r="G14929" s="5">
        <f>_xlfn.XLOOKUP(Orders[[#This Row],[user_id]],Users[user_id],Users[is_referral])</f>
        <v>0</v>
      </c>
    </row>
    <row r="14930" spans="1:7">
      <c r="A14930" s="5">
        <v>2160500</v>
      </c>
      <c r="B14930" s="5">
        <v>8763</v>
      </c>
      <c r="C14930" s="6">
        <v>43205</v>
      </c>
      <c r="D14930" s="5">
        <v>25</v>
      </c>
      <c r="E14930" s="5" t="str">
        <f>_xlfn.XLOOKUP(Orders[[#This Row],[user_id]],Users[user_id],Users[country])</f>
        <v>ES</v>
      </c>
      <c r="F14930" s="5" t="str">
        <f>_xlfn.XLOOKUP(Orders[[#This Row],[country_code]],Countries[country_code],Countries[country_name])</f>
        <v>Spain</v>
      </c>
      <c r="G14930" s="5">
        <f>_xlfn.XLOOKUP(Orders[[#This Row],[user_id]],Users[user_id],Users[is_referral])</f>
        <v>1</v>
      </c>
    </row>
    <row r="14931" spans="1:7">
      <c r="A14931" s="5">
        <v>2160501</v>
      </c>
      <c r="B14931" s="5">
        <v>12228</v>
      </c>
      <c r="C14931" s="6">
        <v>43205</v>
      </c>
      <c r="D14931" s="5">
        <v>128</v>
      </c>
      <c r="E14931" s="5" t="str">
        <f>_xlfn.XLOOKUP(Orders[[#This Row],[user_id]],Users[user_id],Users[country])</f>
        <v>ES</v>
      </c>
      <c r="F14931" s="5" t="str">
        <f>_xlfn.XLOOKUP(Orders[[#This Row],[country_code]],Countries[country_code],Countries[country_name])</f>
        <v>Spain</v>
      </c>
      <c r="G14931" s="5">
        <f>_xlfn.XLOOKUP(Orders[[#This Row],[user_id]],Users[user_id],Users[is_referral])</f>
        <v>1</v>
      </c>
    </row>
    <row r="14932" spans="1:7">
      <c r="A14932" s="5">
        <v>2160503</v>
      </c>
      <c r="B14932" s="5">
        <v>1747</v>
      </c>
      <c r="C14932" s="6">
        <v>43205</v>
      </c>
      <c r="D14932" s="5">
        <v>23</v>
      </c>
      <c r="E14932" s="5" t="str">
        <f>_xlfn.XLOOKUP(Orders[[#This Row],[user_id]],Users[user_id],Users[country])</f>
        <v>FR</v>
      </c>
      <c r="F14932" s="5" t="str">
        <f>_xlfn.XLOOKUP(Orders[[#This Row],[country_code]],Countries[country_code],Countries[country_name])</f>
        <v>France</v>
      </c>
      <c r="G14932" s="5">
        <f>_xlfn.XLOOKUP(Orders[[#This Row],[user_id]],Users[user_id],Users[is_referral])</f>
        <v>0</v>
      </c>
    </row>
    <row r="14933" spans="1:7">
      <c r="A14933" s="5">
        <v>2160504</v>
      </c>
      <c r="B14933" s="5">
        <v>9649</v>
      </c>
      <c r="C14933" s="6">
        <v>43205</v>
      </c>
      <c r="D14933" s="5">
        <v>113</v>
      </c>
      <c r="E14933" s="5" t="str">
        <f>_xlfn.XLOOKUP(Orders[[#This Row],[user_id]],Users[user_id],Users[country])</f>
        <v>IT</v>
      </c>
      <c r="F14933" s="5" t="str">
        <f>_xlfn.XLOOKUP(Orders[[#This Row],[country_code]],Countries[country_code],Countries[country_name])</f>
        <v>Italy</v>
      </c>
      <c r="G14933" s="5">
        <f>_xlfn.XLOOKUP(Orders[[#This Row],[user_id]],Users[user_id],Users[is_referral])</f>
        <v>1</v>
      </c>
    </row>
    <row r="14934" spans="1:7">
      <c r="A14934" s="5">
        <v>2160505</v>
      </c>
      <c r="B14934" s="5">
        <v>7233</v>
      </c>
      <c r="C14934" s="6">
        <v>43205</v>
      </c>
      <c r="D14934" s="5">
        <v>44</v>
      </c>
      <c r="E14934" s="5" t="str">
        <f>_xlfn.XLOOKUP(Orders[[#This Row],[user_id]],Users[user_id],Users[country])</f>
        <v>FR</v>
      </c>
      <c r="F14934" s="5" t="str">
        <f>_xlfn.XLOOKUP(Orders[[#This Row],[country_code]],Countries[country_code],Countries[country_name])</f>
        <v>France</v>
      </c>
      <c r="G14934" s="5">
        <f>_xlfn.XLOOKUP(Orders[[#This Row],[user_id]],Users[user_id],Users[is_referral])</f>
        <v>1</v>
      </c>
    </row>
    <row r="14935" spans="1:7">
      <c r="A14935" s="5">
        <v>2160506</v>
      </c>
      <c r="B14935" s="5">
        <v>16481</v>
      </c>
      <c r="C14935" s="6">
        <v>43205</v>
      </c>
      <c r="D14935" s="5">
        <v>74</v>
      </c>
      <c r="E14935" s="5" t="str">
        <f>_xlfn.XLOOKUP(Orders[[#This Row],[user_id]],Users[user_id],Users[country])</f>
        <v>FR</v>
      </c>
      <c r="F14935" s="5" t="str">
        <f>_xlfn.XLOOKUP(Orders[[#This Row],[country_code]],Countries[country_code],Countries[country_name])</f>
        <v>France</v>
      </c>
      <c r="G14935" s="5">
        <f>_xlfn.XLOOKUP(Orders[[#This Row],[user_id]],Users[user_id],Users[is_referral])</f>
        <v>1</v>
      </c>
    </row>
    <row r="14936" spans="1:7">
      <c r="A14936" s="5">
        <v>2160507</v>
      </c>
      <c r="B14936" s="5">
        <v>13120</v>
      </c>
      <c r="C14936" s="6">
        <v>43205</v>
      </c>
      <c r="D14936" s="5">
        <v>53</v>
      </c>
      <c r="E14936" s="5" t="str">
        <f>_xlfn.XLOOKUP(Orders[[#This Row],[user_id]],Users[user_id],Users[country])</f>
        <v>IT</v>
      </c>
      <c r="F14936" s="5" t="str">
        <f>_xlfn.XLOOKUP(Orders[[#This Row],[country_code]],Countries[country_code],Countries[country_name])</f>
        <v>Italy</v>
      </c>
      <c r="G14936" s="5">
        <f>_xlfn.XLOOKUP(Orders[[#This Row],[user_id]],Users[user_id],Users[is_referral])</f>
        <v>1</v>
      </c>
    </row>
    <row r="14937" spans="1:7">
      <c r="A14937" s="5">
        <v>2160511</v>
      </c>
      <c r="B14937" s="5">
        <v>11246</v>
      </c>
      <c r="C14937" s="6">
        <v>43205</v>
      </c>
      <c r="D14937" s="5">
        <v>54</v>
      </c>
      <c r="E14937" s="5" t="str">
        <f>_xlfn.XLOOKUP(Orders[[#This Row],[user_id]],Users[user_id],Users[country])</f>
        <v>ES</v>
      </c>
      <c r="F14937" s="5" t="str">
        <f>_xlfn.XLOOKUP(Orders[[#This Row],[country_code]],Countries[country_code],Countries[country_name])</f>
        <v>Spain</v>
      </c>
      <c r="G14937" s="5">
        <f>_xlfn.XLOOKUP(Orders[[#This Row],[user_id]],Users[user_id],Users[is_referral])</f>
        <v>1</v>
      </c>
    </row>
    <row r="14938" spans="1:7">
      <c r="A14938" s="5">
        <v>2160518</v>
      </c>
      <c r="B14938" s="5">
        <v>7763</v>
      </c>
      <c r="C14938" s="6">
        <v>43205</v>
      </c>
      <c r="D14938" s="5">
        <v>77</v>
      </c>
      <c r="E14938" s="5" t="str">
        <f>_xlfn.XLOOKUP(Orders[[#This Row],[user_id]],Users[user_id],Users[country])</f>
        <v>DE</v>
      </c>
      <c r="F14938" s="5" t="str">
        <f>_xlfn.XLOOKUP(Orders[[#This Row],[country_code]],Countries[country_code],Countries[country_name])</f>
        <v>Germany</v>
      </c>
      <c r="G14938" s="5">
        <f>_xlfn.XLOOKUP(Orders[[#This Row],[user_id]],Users[user_id],Users[is_referral])</f>
        <v>1</v>
      </c>
    </row>
    <row r="14939" spans="1:7">
      <c r="A14939" s="5">
        <v>2160519</v>
      </c>
      <c r="B14939" s="5">
        <v>15697</v>
      </c>
      <c r="C14939" s="6">
        <v>43205</v>
      </c>
      <c r="D14939" s="5">
        <v>47</v>
      </c>
      <c r="E14939" s="5" t="str">
        <f>_xlfn.XLOOKUP(Orders[[#This Row],[user_id]],Users[user_id],Users[country])</f>
        <v>IT</v>
      </c>
      <c r="F14939" s="5" t="str">
        <f>_xlfn.XLOOKUP(Orders[[#This Row],[country_code]],Countries[country_code],Countries[country_name])</f>
        <v>Italy</v>
      </c>
      <c r="G14939" s="5">
        <f>_xlfn.XLOOKUP(Orders[[#This Row],[user_id]],Users[user_id],Users[is_referral])</f>
        <v>1</v>
      </c>
    </row>
    <row r="14940" spans="1:7">
      <c r="A14940" s="5">
        <v>2160521</v>
      </c>
      <c r="B14940" s="5">
        <v>611</v>
      </c>
      <c r="C14940" s="6">
        <v>43205</v>
      </c>
      <c r="D14940" s="5">
        <v>59</v>
      </c>
      <c r="E14940" s="5" t="str">
        <f>_xlfn.XLOOKUP(Orders[[#This Row],[user_id]],Users[user_id],Users[country])</f>
        <v>ES</v>
      </c>
      <c r="F14940" s="5" t="str">
        <f>_xlfn.XLOOKUP(Orders[[#This Row],[country_code]],Countries[country_code],Countries[country_name])</f>
        <v>Spain</v>
      </c>
      <c r="G14940" s="5">
        <f>_xlfn.XLOOKUP(Orders[[#This Row],[user_id]],Users[user_id],Users[is_referral])</f>
        <v>0</v>
      </c>
    </row>
    <row r="14941" spans="1:7">
      <c r="A14941" s="5">
        <v>2160522</v>
      </c>
      <c r="B14941" s="5">
        <v>947</v>
      </c>
      <c r="C14941" s="6">
        <v>43205</v>
      </c>
      <c r="D14941" s="5">
        <v>15</v>
      </c>
      <c r="E14941" s="5" t="str">
        <f>_xlfn.XLOOKUP(Orders[[#This Row],[user_id]],Users[user_id],Users[country])</f>
        <v>IT</v>
      </c>
      <c r="F14941" s="5" t="str">
        <f>_xlfn.XLOOKUP(Orders[[#This Row],[country_code]],Countries[country_code],Countries[country_name])</f>
        <v>Italy</v>
      </c>
      <c r="G14941" s="5">
        <f>_xlfn.XLOOKUP(Orders[[#This Row],[user_id]],Users[user_id],Users[is_referral])</f>
        <v>0</v>
      </c>
    </row>
    <row r="14942" spans="1:7">
      <c r="A14942" s="5">
        <v>2160524</v>
      </c>
      <c r="B14942" s="5">
        <v>16389</v>
      </c>
      <c r="C14942" s="6">
        <v>43205</v>
      </c>
      <c r="D14942" s="5">
        <v>85</v>
      </c>
      <c r="E14942" s="5" t="str">
        <f>_xlfn.XLOOKUP(Orders[[#This Row],[user_id]],Users[user_id],Users[country])</f>
        <v>DE</v>
      </c>
      <c r="F14942" s="5" t="str">
        <f>_xlfn.XLOOKUP(Orders[[#This Row],[country_code]],Countries[country_code],Countries[country_name])</f>
        <v>Germany</v>
      </c>
      <c r="G14942" s="5">
        <f>_xlfn.XLOOKUP(Orders[[#This Row],[user_id]],Users[user_id],Users[is_referral])</f>
        <v>1</v>
      </c>
    </row>
    <row r="14943" spans="1:7">
      <c r="A14943" s="5">
        <v>2160525</v>
      </c>
      <c r="B14943" s="5">
        <v>1417</v>
      </c>
      <c r="C14943" s="6">
        <v>43205</v>
      </c>
      <c r="D14943" s="5">
        <v>18</v>
      </c>
      <c r="E14943" s="5" t="str">
        <f>_xlfn.XLOOKUP(Orders[[#This Row],[user_id]],Users[user_id],Users[country])</f>
        <v>FR</v>
      </c>
      <c r="F14943" s="5" t="str">
        <f>_xlfn.XLOOKUP(Orders[[#This Row],[country_code]],Countries[country_code],Countries[country_name])</f>
        <v>France</v>
      </c>
      <c r="G14943" s="5">
        <f>_xlfn.XLOOKUP(Orders[[#This Row],[user_id]],Users[user_id],Users[is_referral])</f>
        <v>0</v>
      </c>
    </row>
    <row r="14944" spans="1:7">
      <c r="A14944" s="5">
        <v>2160526</v>
      </c>
      <c r="B14944" s="5">
        <v>15253</v>
      </c>
      <c r="C14944" s="6">
        <v>43205</v>
      </c>
      <c r="D14944" s="5">
        <v>40</v>
      </c>
      <c r="E14944" s="5" t="str">
        <f>_xlfn.XLOOKUP(Orders[[#This Row],[user_id]],Users[user_id],Users[country])</f>
        <v>FR</v>
      </c>
      <c r="F14944" s="5" t="str">
        <f>_xlfn.XLOOKUP(Orders[[#This Row],[country_code]],Countries[country_code],Countries[country_name])</f>
        <v>France</v>
      </c>
      <c r="G14944" s="5">
        <f>_xlfn.XLOOKUP(Orders[[#This Row],[user_id]],Users[user_id],Users[is_referral])</f>
        <v>1</v>
      </c>
    </row>
    <row r="14945" spans="1:7">
      <c r="A14945" s="5">
        <v>2160530</v>
      </c>
      <c r="B14945" s="5">
        <v>19317</v>
      </c>
      <c r="C14945" s="6">
        <v>43205</v>
      </c>
      <c r="D14945" s="5">
        <v>25</v>
      </c>
      <c r="E14945" s="5" t="str">
        <f>_xlfn.XLOOKUP(Orders[[#This Row],[user_id]],Users[user_id],Users[country])</f>
        <v>ES</v>
      </c>
      <c r="F14945" s="5" t="str">
        <f>_xlfn.XLOOKUP(Orders[[#This Row],[country_code]],Countries[country_code],Countries[country_name])</f>
        <v>Spain</v>
      </c>
      <c r="G14945" s="5">
        <f>_xlfn.XLOOKUP(Orders[[#This Row],[user_id]],Users[user_id],Users[is_referral])</f>
        <v>1</v>
      </c>
    </row>
    <row r="14946" spans="1:7">
      <c r="A14946" s="5">
        <v>2160533</v>
      </c>
      <c r="B14946" s="5">
        <v>9537</v>
      </c>
      <c r="C14946" s="6">
        <v>43205</v>
      </c>
      <c r="D14946" s="5">
        <v>29</v>
      </c>
      <c r="E14946" s="5" t="str">
        <f>_xlfn.XLOOKUP(Orders[[#This Row],[user_id]],Users[user_id],Users[country])</f>
        <v>FR</v>
      </c>
      <c r="F14946" s="5" t="str">
        <f>_xlfn.XLOOKUP(Orders[[#This Row],[country_code]],Countries[country_code],Countries[country_name])</f>
        <v>France</v>
      </c>
      <c r="G14946" s="5">
        <f>_xlfn.XLOOKUP(Orders[[#This Row],[user_id]],Users[user_id],Users[is_referral])</f>
        <v>1</v>
      </c>
    </row>
    <row r="14947" spans="1:7">
      <c r="A14947" s="5">
        <v>2160535</v>
      </c>
      <c r="B14947" s="5">
        <v>1618</v>
      </c>
      <c r="C14947" s="6">
        <v>43205</v>
      </c>
      <c r="D14947" s="5">
        <v>19</v>
      </c>
      <c r="E14947" s="5" t="str">
        <f>_xlfn.XLOOKUP(Orders[[#This Row],[user_id]],Users[user_id],Users[country])</f>
        <v>ES</v>
      </c>
      <c r="F14947" s="5" t="str">
        <f>_xlfn.XLOOKUP(Orders[[#This Row],[country_code]],Countries[country_code],Countries[country_name])</f>
        <v>Spain</v>
      </c>
      <c r="G14947" s="5">
        <f>_xlfn.XLOOKUP(Orders[[#This Row],[user_id]],Users[user_id],Users[is_referral])</f>
        <v>0</v>
      </c>
    </row>
    <row r="14948" spans="1:7">
      <c r="A14948" s="5">
        <v>2160537</v>
      </c>
      <c r="B14948" s="5">
        <v>4993</v>
      </c>
      <c r="C14948" s="6">
        <v>43205</v>
      </c>
      <c r="D14948" s="5">
        <v>130</v>
      </c>
      <c r="E14948" s="5" t="str">
        <f>_xlfn.XLOOKUP(Orders[[#This Row],[user_id]],Users[user_id],Users[country])</f>
        <v>DE</v>
      </c>
      <c r="F14948" s="5" t="str">
        <f>_xlfn.XLOOKUP(Orders[[#This Row],[country_code]],Countries[country_code],Countries[country_name])</f>
        <v>Germany</v>
      </c>
      <c r="G14948" s="5">
        <f>_xlfn.XLOOKUP(Orders[[#This Row],[user_id]],Users[user_id],Users[is_referral])</f>
        <v>0</v>
      </c>
    </row>
    <row r="14949" spans="1:7">
      <c r="A14949" s="5">
        <v>2160538</v>
      </c>
      <c r="B14949" s="5">
        <v>1290</v>
      </c>
      <c r="C14949" s="6">
        <v>43205</v>
      </c>
      <c r="D14949" s="5">
        <v>16</v>
      </c>
      <c r="E14949" s="5" t="str">
        <f>_xlfn.XLOOKUP(Orders[[#This Row],[user_id]],Users[user_id],Users[country])</f>
        <v>DE</v>
      </c>
      <c r="F14949" s="5" t="str">
        <f>_xlfn.XLOOKUP(Orders[[#This Row],[country_code]],Countries[country_code],Countries[country_name])</f>
        <v>Germany</v>
      </c>
      <c r="G14949" s="5">
        <f>_xlfn.XLOOKUP(Orders[[#This Row],[user_id]],Users[user_id],Users[is_referral])</f>
        <v>0</v>
      </c>
    </row>
    <row r="14950" spans="1:7">
      <c r="A14950" s="5">
        <v>2160541</v>
      </c>
      <c r="B14950" s="5">
        <v>11338</v>
      </c>
      <c r="C14950" s="6">
        <v>43205</v>
      </c>
      <c r="D14950" s="5">
        <v>88</v>
      </c>
      <c r="E14950" s="5" t="str">
        <f>_xlfn.XLOOKUP(Orders[[#This Row],[user_id]],Users[user_id],Users[country])</f>
        <v>FR</v>
      </c>
      <c r="F14950" s="5" t="str">
        <f>_xlfn.XLOOKUP(Orders[[#This Row],[country_code]],Countries[country_code],Countries[country_name])</f>
        <v>France</v>
      </c>
      <c r="G14950" s="5">
        <f>_xlfn.XLOOKUP(Orders[[#This Row],[user_id]],Users[user_id],Users[is_referral])</f>
        <v>1</v>
      </c>
    </row>
    <row r="14951" spans="1:7">
      <c r="A14951" s="5">
        <v>2160544</v>
      </c>
      <c r="B14951" s="5">
        <v>19714</v>
      </c>
      <c r="C14951" s="6">
        <v>43205</v>
      </c>
      <c r="D14951" s="5">
        <v>78</v>
      </c>
      <c r="E14951" s="5" t="str">
        <f>_xlfn.XLOOKUP(Orders[[#This Row],[user_id]],Users[user_id],Users[country])</f>
        <v>IT</v>
      </c>
      <c r="F14951" s="5" t="str">
        <f>_xlfn.XLOOKUP(Orders[[#This Row],[country_code]],Countries[country_code],Countries[country_name])</f>
        <v>Italy</v>
      </c>
      <c r="G14951" s="5">
        <f>_xlfn.XLOOKUP(Orders[[#This Row],[user_id]],Users[user_id],Users[is_referral])</f>
        <v>1</v>
      </c>
    </row>
    <row r="14952" spans="1:7">
      <c r="A14952" s="5">
        <v>2160545</v>
      </c>
      <c r="B14952" s="5">
        <v>6270</v>
      </c>
      <c r="C14952" s="6">
        <v>43205</v>
      </c>
      <c r="D14952" s="5">
        <v>39</v>
      </c>
      <c r="E14952" s="5" t="str">
        <f>_xlfn.XLOOKUP(Orders[[#This Row],[user_id]],Users[user_id],Users[country])</f>
        <v>DE</v>
      </c>
      <c r="F14952" s="5" t="str">
        <f>_xlfn.XLOOKUP(Orders[[#This Row],[country_code]],Countries[country_code],Countries[country_name])</f>
        <v>Germany</v>
      </c>
      <c r="G14952" s="5">
        <f>_xlfn.XLOOKUP(Orders[[#This Row],[user_id]],Users[user_id],Users[is_referral])</f>
        <v>1</v>
      </c>
    </row>
    <row r="14953" spans="1:7">
      <c r="A14953" s="5">
        <v>2160546</v>
      </c>
      <c r="B14953" s="5">
        <v>3092</v>
      </c>
      <c r="C14953" s="6">
        <v>43205</v>
      </c>
      <c r="D14953" s="5">
        <v>42</v>
      </c>
      <c r="E14953" s="5" t="str">
        <f>_xlfn.XLOOKUP(Orders[[#This Row],[user_id]],Users[user_id],Users[country])</f>
        <v>FR</v>
      </c>
      <c r="F14953" s="5" t="str">
        <f>_xlfn.XLOOKUP(Orders[[#This Row],[country_code]],Countries[country_code],Countries[country_name])</f>
        <v>France</v>
      </c>
      <c r="G14953" s="5">
        <f>_xlfn.XLOOKUP(Orders[[#This Row],[user_id]],Users[user_id],Users[is_referral])</f>
        <v>0</v>
      </c>
    </row>
    <row r="14954" spans="1:7">
      <c r="A14954" s="5">
        <v>2160549</v>
      </c>
      <c r="B14954" s="5">
        <v>8818</v>
      </c>
      <c r="C14954" s="6">
        <v>43205</v>
      </c>
      <c r="D14954" s="5">
        <v>48</v>
      </c>
      <c r="E14954" s="5" t="str">
        <f>_xlfn.XLOOKUP(Orders[[#This Row],[user_id]],Users[user_id],Users[country])</f>
        <v>ES</v>
      </c>
      <c r="F14954" s="5" t="str">
        <f>_xlfn.XLOOKUP(Orders[[#This Row],[country_code]],Countries[country_code],Countries[country_name])</f>
        <v>Spain</v>
      </c>
      <c r="G14954" s="5">
        <f>_xlfn.XLOOKUP(Orders[[#This Row],[user_id]],Users[user_id],Users[is_referral])</f>
        <v>1</v>
      </c>
    </row>
    <row r="14955" spans="1:7">
      <c r="A14955" s="5">
        <v>2160551</v>
      </c>
      <c r="B14955" s="5">
        <v>13460</v>
      </c>
      <c r="C14955" s="6">
        <v>43205</v>
      </c>
      <c r="D14955" s="5">
        <v>60</v>
      </c>
      <c r="E14955" s="5" t="str">
        <f>_xlfn.XLOOKUP(Orders[[#This Row],[user_id]],Users[user_id],Users[country])</f>
        <v>FR</v>
      </c>
      <c r="F14955" s="5" t="str">
        <f>_xlfn.XLOOKUP(Orders[[#This Row],[country_code]],Countries[country_code],Countries[country_name])</f>
        <v>France</v>
      </c>
      <c r="G14955" s="5">
        <f>_xlfn.XLOOKUP(Orders[[#This Row],[user_id]],Users[user_id],Users[is_referral])</f>
        <v>1</v>
      </c>
    </row>
    <row r="14956" spans="1:7">
      <c r="A14956" s="5">
        <v>2160553</v>
      </c>
      <c r="B14956" s="5">
        <v>11426</v>
      </c>
      <c r="C14956" s="6">
        <v>43205</v>
      </c>
      <c r="D14956" s="5">
        <v>45</v>
      </c>
      <c r="E14956" s="5" t="str">
        <f>_xlfn.XLOOKUP(Orders[[#This Row],[user_id]],Users[user_id],Users[country])</f>
        <v>FR</v>
      </c>
      <c r="F14956" s="5" t="str">
        <f>_xlfn.XLOOKUP(Orders[[#This Row],[country_code]],Countries[country_code],Countries[country_name])</f>
        <v>France</v>
      </c>
      <c r="G14956" s="5">
        <f>_xlfn.XLOOKUP(Orders[[#This Row],[user_id]],Users[user_id],Users[is_referral])</f>
        <v>1</v>
      </c>
    </row>
    <row r="14957" spans="1:7">
      <c r="A14957" s="5">
        <v>2160555</v>
      </c>
      <c r="B14957" s="5">
        <v>9068</v>
      </c>
      <c r="C14957" s="6">
        <v>43205</v>
      </c>
      <c r="D14957" s="5">
        <v>60</v>
      </c>
      <c r="E14957" s="5" t="str">
        <f>_xlfn.XLOOKUP(Orders[[#This Row],[user_id]],Users[user_id],Users[country])</f>
        <v>DE</v>
      </c>
      <c r="F14957" s="5" t="str">
        <f>_xlfn.XLOOKUP(Orders[[#This Row],[country_code]],Countries[country_code],Countries[country_name])</f>
        <v>Germany</v>
      </c>
      <c r="G14957" s="5">
        <f>_xlfn.XLOOKUP(Orders[[#This Row],[user_id]],Users[user_id],Users[is_referral])</f>
        <v>1</v>
      </c>
    </row>
    <row r="14958" spans="1:7">
      <c r="A14958" s="5">
        <v>2160556</v>
      </c>
      <c r="B14958" s="5">
        <v>5334</v>
      </c>
      <c r="C14958" s="6">
        <v>43205</v>
      </c>
      <c r="D14958" s="5">
        <v>25</v>
      </c>
      <c r="E14958" s="5" t="str">
        <f>_xlfn.XLOOKUP(Orders[[#This Row],[user_id]],Users[user_id],Users[country])</f>
        <v>FR</v>
      </c>
      <c r="F14958" s="5" t="str">
        <f>_xlfn.XLOOKUP(Orders[[#This Row],[country_code]],Countries[country_code],Countries[country_name])</f>
        <v>France</v>
      </c>
      <c r="G14958" s="5">
        <f>_xlfn.XLOOKUP(Orders[[#This Row],[user_id]],Users[user_id],Users[is_referral])</f>
        <v>1</v>
      </c>
    </row>
    <row r="14959" spans="1:7">
      <c r="A14959" s="5">
        <v>2160557</v>
      </c>
      <c r="B14959" s="5">
        <v>14569</v>
      </c>
      <c r="C14959" s="6">
        <v>43205</v>
      </c>
      <c r="D14959" s="5">
        <v>51</v>
      </c>
      <c r="E14959" s="5" t="str">
        <f>_xlfn.XLOOKUP(Orders[[#This Row],[user_id]],Users[user_id],Users[country])</f>
        <v>FR</v>
      </c>
      <c r="F14959" s="5" t="str">
        <f>_xlfn.XLOOKUP(Orders[[#This Row],[country_code]],Countries[country_code],Countries[country_name])</f>
        <v>France</v>
      </c>
      <c r="G14959" s="5">
        <f>_xlfn.XLOOKUP(Orders[[#This Row],[user_id]],Users[user_id],Users[is_referral])</f>
        <v>1</v>
      </c>
    </row>
    <row r="14960" spans="1:7">
      <c r="A14960" s="5">
        <v>2160558</v>
      </c>
      <c r="B14960" s="5">
        <v>13698</v>
      </c>
      <c r="C14960" s="6">
        <v>43205</v>
      </c>
      <c r="D14960" s="5">
        <v>51</v>
      </c>
      <c r="E14960" s="5" t="str">
        <f>_xlfn.XLOOKUP(Orders[[#This Row],[user_id]],Users[user_id],Users[country])</f>
        <v>DE</v>
      </c>
      <c r="F14960" s="5" t="str">
        <f>_xlfn.XLOOKUP(Orders[[#This Row],[country_code]],Countries[country_code],Countries[country_name])</f>
        <v>Germany</v>
      </c>
      <c r="G14960" s="5">
        <f>_xlfn.XLOOKUP(Orders[[#This Row],[user_id]],Users[user_id],Users[is_referral])</f>
        <v>1</v>
      </c>
    </row>
    <row r="14961" spans="1:7">
      <c r="A14961" s="5">
        <v>2160561</v>
      </c>
      <c r="B14961" s="5">
        <v>8068</v>
      </c>
      <c r="C14961" s="6">
        <v>43205</v>
      </c>
      <c r="D14961" s="5">
        <v>12</v>
      </c>
      <c r="E14961" s="5" t="str">
        <f>_xlfn.XLOOKUP(Orders[[#This Row],[user_id]],Users[user_id],Users[country])</f>
        <v>ES</v>
      </c>
      <c r="F14961" s="5" t="str">
        <f>_xlfn.XLOOKUP(Orders[[#This Row],[country_code]],Countries[country_code],Countries[country_name])</f>
        <v>Spain</v>
      </c>
      <c r="G14961" s="5">
        <f>_xlfn.XLOOKUP(Orders[[#This Row],[user_id]],Users[user_id],Users[is_referral])</f>
        <v>1</v>
      </c>
    </row>
    <row r="14962" spans="1:7">
      <c r="A14962" s="5">
        <v>2160566</v>
      </c>
      <c r="B14962" s="5">
        <v>2405</v>
      </c>
      <c r="C14962" s="6">
        <v>43205</v>
      </c>
      <c r="D14962" s="5">
        <v>84</v>
      </c>
      <c r="E14962" s="5" t="str">
        <f>_xlfn.XLOOKUP(Orders[[#This Row],[user_id]],Users[user_id],Users[country])</f>
        <v>DE</v>
      </c>
      <c r="F14962" s="5" t="str">
        <f>_xlfn.XLOOKUP(Orders[[#This Row],[country_code]],Countries[country_code],Countries[country_name])</f>
        <v>Germany</v>
      </c>
      <c r="G14962" s="5">
        <f>_xlfn.XLOOKUP(Orders[[#This Row],[user_id]],Users[user_id],Users[is_referral])</f>
        <v>0</v>
      </c>
    </row>
    <row r="14963" spans="1:7">
      <c r="A14963" s="5">
        <v>2160569</v>
      </c>
      <c r="B14963" s="5">
        <v>13226</v>
      </c>
      <c r="C14963" s="6">
        <v>43205</v>
      </c>
      <c r="D14963" s="5">
        <v>46</v>
      </c>
      <c r="E14963" s="5" t="str">
        <f>_xlfn.XLOOKUP(Orders[[#This Row],[user_id]],Users[user_id],Users[country])</f>
        <v>ES</v>
      </c>
      <c r="F14963" s="5" t="str">
        <f>_xlfn.XLOOKUP(Orders[[#This Row],[country_code]],Countries[country_code],Countries[country_name])</f>
        <v>Spain</v>
      </c>
      <c r="G14963" s="5">
        <f>_xlfn.XLOOKUP(Orders[[#This Row],[user_id]],Users[user_id],Users[is_referral])</f>
        <v>1</v>
      </c>
    </row>
    <row r="14964" spans="1:7">
      <c r="A14964" s="5">
        <v>2160572</v>
      </c>
      <c r="B14964" s="5">
        <v>6677</v>
      </c>
      <c r="C14964" s="6">
        <v>43205</v>
      </c>
      <c r="D14964" s="5">
        <v>57</v>
      </c>
      <c r="E14964" s="5" t="str">
        <f>_xlfn.XLOOKUP(Orders[[#This Row],[user_id]],Users[user_id],Users[country])</f>
        <v>DE</v>
      </c>
      <c r="F14964" s="5" t="str">
        <f>_xlfn.XLOOKUP(Orders[[#This Row],[country_code]],Countries[country_code],Countries[country_name])</f>
        <v>Germany</v>
      </c>
      <c r="G14964" s="5">
        <f>_xlfn.XLOOKUP(Orders[[#This Row],[user_id]],Users[user_id],Users[is_referral])</f>
        <v>1</v>
      </c>
    </row>
    <row r="14965" spans="1:7">
      <c r="A14965" s="5">
        <v>2160575</v>
      </c>
      <c r="B14965" s="5">
        <v>9771</v>
      </c>
      <c r="C14965" s="6">
        <v>43205</v>
      </c>
      <c r="D14965" s="5">
        <v>74</v>
      </c>
      <c r="E14965" s="5" t="str">
        <f>_xlfn.XLOOKUP(Orders[[#This Row],[user_id]],Users[user_id],Users[country])</f>
        <v>ES</v>
      </c>
      <c r="F14965" s="5" t="str">
        <f>_xlfn.XLOOKUP(Orders[[#This Row],[country_code]],Countries[country_code],Countries[country_name])</f>
        <v>Spain</v>
      </c>
      <c r="G14965" s="5">
        <f>_xlfn.XLOOKUP(Orders[[#This Row],[user_id]],Users[user_id],Users[is_referral])</f>
        <v>1</v>
      </c>
    </row>
    <row r="14966" spans="1:7">
      <c r="A14966" s="5">
        <v>2160576</v>
      </c>
      <c r="B14966" s="5">
        <v>10262</v>
      </c>
      <c r="C14966" s="6">
        <v>43205</v>
      </c>
      <c r="D14966" s="5">
        <v>50</v>
      </c>
      <c r="E14966" s="5" t="str">
        <f>_xlfn.XLOOKUP(Orders[[#This Row],[user_id]],Users[user_id],Users[country])</f>
        <v>IT</v>
      </c>
      <c r="F14966" s="5" t="str">
        <f>_xlfn.XLOOKUP(Orders[[#This Row],[country_code]],Countries[country_code],Countries[country_name])</f>
        <v>Italy</v>
      </c>
      <c r="G14966" s="5">
        <f>_xlfn.XLOOKUP(Orders[[#This Row],[user_id]],Users[user_id],Users[is_referral])</f>
        <v>1</v>
      </c>
    </row>
    <row r="14967" spans="1:7">
      <c r="A14967" s="5">
        <v>2160577</v>
      </c>
      <c r="B14967" s="5">
        <v>14229</v>
      </c>
      <c r="C14967" s="6">
        <v>43205</v>
      </c>
      <c r="D14967" s="5">
        <v>48</v>
      </c>
      <c r="E14967" s="5" t="str">
        <f>_xlfn.XLOOKUP(Orders[[#This Row],[user_id]],Users[user_id],Users[country])</f>
        <v>FR</v>
      </c>
      <c r="F14967" s="5" t="str">
        <f>_xlfn.XLOOKUP(Orders[[#This Row],[country_code]],Countries[country_code],Countries[country_name])</f>
        <v>France</v>
      </c>
      <c r="G14967" s="5">
        <f>_xlfn.XLOOKUP(Orders[[#This Row],[user_id]],Users[user_id],Users[is_referral])</f>
        <v>1</v>
      </c>
    </row>
    <row r="14968" spans="1:7">
      <c r="A14968" s="5">
        <v>2160580</v>
      </c>
      <c r="B14968" s="5">
        <v>1973</v>
      </c>
      <c r="C14968" s="6">
        <v>43205</v>
      </c>
      <c r="D14968" s="5">
        <v>41</v>
      </c>
      <c r="E14968" s="5" t="str">
        <f>_xlfn.XLOOKUP(Orders[[#This Row],[user_id]],Users[user_id],Users[country])</f>
        <v>IT</v>
      </c>
      <c r="F14968" s="5" t="str">
        <f>_xlfn.XLOOKUP(Orders[[#This Row],[country_code]],Countries[country_code],Countries[country_name])</f>
        <v>Italy</v>
      </c>
      <c r="G14968" s="5">
        <f>_xlfn.XLOOKUP(Orders[[#This Row],[user_id]],Users[user_id],Users[is_referral])</f>
        <v>0</v>
      </c>
    </row>
    <row r="14969" spans="1:7">
      <c r="A14969" s="5">
        <v>2160581</v>
      </c>
      <c r="B14969" s="5">
        <v>7765</v>
      </c>
      <c r="C14969" s="6">
        <v>43205</v>
      </c>
      <c r="D14969" s="5">
        <v>63</v>
      </c>
      <c r="E14969" s="5" t="str">
        <f>_xlfn.XLOOKUP(Orders[[#This Row],[user_id]],Users[user_id],Users[country])</f>
        <v>ES</v>
      </c>
      <c r="F14969" s="5" t="str">
        <f>_xlfn.XLOOKUP(Orders[[#This Row],[country_code]],Countries[country_code],Countries[country_name])</f>
        <v>Spain</v>
      </c>
      <c r="G14969" s="5">
        <f>_xlfn.XLOOKUP(Orders[[#This Row],[user_id]],Users[user_id],Users[is_referral])</f>
        <v>1</v>
      </c>
    </row>
    <row r="14970" spans="1:7">
      <c r="A14970" s="5">
        <v>2160584</v>
      </c>
      <c r="B14970" s="5">
        <v>8181</v>
      </c>
      <c r="C14970" s="6">
        <v>43205</v>
      </c>
      <c r="D14970" s="5">
        <v>34</v>
      </c>
      <c r="E14970" s="5" t="str">
        <f>_xlfn.XLOOKUP(Orders[[#This Row],[user_id]],Users[user_id],Users[country])</f>
        <v>ES</v>
      </c>
      <c r="F14970" s="5" t="str">
        <f>_xlfn.XLOOKUP(Orders[[#This Row],[country_code]],Countries[country_code],Countries[country_name])</f>
        <v>Spain</v>
      </c>
      <c r="G14970" s="5">
        <f>_xlfn.XLOOKUP(Orders[[#This Row],[user_id]],Users[user_id],Users[is_referral])</f>
        <v>1</v>
      </c>
    </row>
    <row r="14971" spans="1:7">
      <c r="A14971" s="5">
        <v>2160585</v>
      </c>
      <c r="B14971" s="5">
        <v>12723</v>
      </c>
      <c r="C14971" s="6">
        <v>43205</v>
      </c>
      <c r="D14971" s="5">
        <v>20</v>
      </c>
      <c r="E14971" s="5" t="str">
        <f>_xlfn.XLOOKUP(Orders[[#This Row],[user_id]],Users[user_id],Users[country])</f>
        <v>ES</v>
      </c>
      <c r="F14971" s="5" t="str">
        <f>_xlfn.XLOOKUP(Orders[[#This Row],[country_code]],Countries[country_code],Countries[country_name])</f>
        <v>Spain</v>
      </c>
      <c r="G14971" s="5">
        <f>_xlfn.XLOOKUP(Orders[[#This Row],[user_id]],Users[user_id],Users[is_referral])</f>
        <v>1</v>
      </c>
    </row>
    <row r="14972" spans="1:7">
      <c r="A14972" s="5">
        <v>2160586</v>
      </c>
      <c r="B14972" s="5">
        <v>15804</v>
      </c>
      <c r="C14972" s="6">
        <v>43205</v>
      </c>
      <c r="D14972" s="5">
        <v>34</v>
      </c>
      <c r="E14972" s="5" t="str">
        <f>_xlfn.XLOOKUP(Orders[[#This Row],[user_id]],Users[user_id],Users[country])</f>
        <v>FR</v>
      </c>
      <c r="F14972" s="5" t="str">
        <f>_xlfn.XLOOKUP(Orders[[#This Row],[country_code]],Countries[country_code],Countries[country_name])</f>
        <v>France</v>
      </c>
      <c r="G14972" s="5">
        <f>_xlfn.XLOOKUP(Orders[[#This Row],[user_id]],Users[user_id],Users[is_referral])</f>
        <v>1</v>
      </c>
    </row>
    <row r="14973" spans="1:7">
      <c r="A14973" s="5">
        <v>2160587</v>
      </c>
      <c r="B14973" s="5">
        <v>1246</v>
      </c>
      <c r="C14973" s="6">
        <v>43205</v>
      </c>
      <c r="D14973" s="5">
        <v>75</v>
      </c>
      <c r="E14973" s="5" t="str">
        <f>_xlfn.XLOOKUP(Orders[[#This Row],[user_id]],Users[user_id],Users[country])</f>
        <v>DE</v>
      </c>
      <c r="F14973" s="5" t="str">
        <f>_xlfn.XLOOKUP(Orders[[#This Row],[country_code]],Countries[country_code],Countries[country_name])</f>
        <v>Germany</v>
      </c>
      <c r="G14973" s="5">
        <f>_xlfn.XLOOKUP(Orders[[#This Row],[user_id]],Users[user_id],Users[is_referral])</f>
        <v>0</v>
      </c>
    </row>
    <row r="14974" spans="1:7">
      <c r="A14974" s="5">
        <v>2160588</v>
      </c>
      <c r="B14974" s="5">
        <v>3490</v>
      </c>
      <c r="C14974" s="6">
        <v>43205</v>
      </c>
      <c r="D14974" s="5">
        <v>32</v>
      </c>
      <c r="E14974" s="5" t="str">
        <f>_xlfn.XLOOKUP(Orders[[#This Row],[user_id]],Users[user_id],Users[country])</f>
        <v>IT</v>
      </c>
      <c r="F14974" s="5" t="str">
        <f>_xlfn.XLOOKUP(Orders[[#This Row],[country_code]],Countries[country_code],Countries[country_name])</f>
        <v>Italy</v>
      </c>
      <c r="G14974" s="5">
        <f>_xlfn.XLOOKUP(Orders[[#This Row],[user_id]],Users[user_id],Users[is_referral])</f>
        <v>0</v>
      </c>
    </row>
    <row r="14975" spans="1:7">
      <c r="A14975" s="5">
        <v>2160589</v>
      </c>
      <c r="B14975" s="5">
        <v>10970</v>
      </c>
      <c r="C14975" s="6">
        <v>43205</v>
      </c>
      <c r="D14975" s="5">
        <v>60</v>
      </c>
      <c r="E14975" s="5" t="str">
        <f>_xlfn.XLOOKUP(Orders[[#This Row],[user_id]],Users[user_id],Users[country])</f>
        <v>IT</v>
      </c>
      <c r="F14975" s="5" t="str">
        <f>_xlfn.XLOOKUP(Orders[[#This Row],[country_code]],Countries[country_code],Countries[country_name])</f>
        <v>Italy</v>
      </c>
      <c r="G14975" s="5">
        <f>_xlfn.XLOOKUP(Orders[[#This Row],[user_id]],Users[user_id],Users[is_referral])</f>
        <v>1</v>
      </c>
    </row>
    <row r="14976" spans="1:7">
      <c r="A14976" s="5">
        <v>2160590</v>
      </c>
      <c r="B14976" s="5">
        <v>11974</v>
      </c>
      <c r="C14976" s="6">
        <v>43205</v>
      </c>
      <c r="D14976" s="5">
        <v>52</v>
      </c>
      <c r="E14976" s="5" t="str">
        <f>_xlfn.XLOOKUP(Orders[[#This Row],[user_id]],Users[user_id],Users[country])</f>
        <v>FR</v>
      </c>
      <c r="F14976" s="5" t="str">
        <f>_xlfn.XLOOKUP(Orders[[#This Row],[country_code]],Countries[country_code],Countries[country_name])</f>
        <v>France</v>
      </c>
      <c r="G14976" s="5">
        <f>_xlfn.XLOOKUP(Orders[[#This Row],[user_id]],Users[user_id],Users[is_referral])</f>
        <v>0</v>
      </c>
    </row>
    <row r="14977" spans="1:7">
      <c r="A14977" s="5">
        <v>2160597</v>
      </c>
      <c r="B14977" s="5">
        <v>12255</v>
      </c>
      <c r="C14977" s="6">
        <v>43205</v>
      </c>
      <c r="D14977" s="5">
        <v>84</v>
      </c>
      <c r="E14977" s="5" t="str">
        <f>_xlfn.XLOOKUP(Orders[[#This Row],[user_id]],Users[user_id],Users[country])</f>
        <v>FR</v>
      </c>
      <c r="F14977" s="5" t="str">
        <f>_xlfn.XLOOKUP(Orders[[#This Row],[country_code]],Countries[country_code],Countries[country_name])</f>
        <v>France</v>
      </c>
      <c r="G14977" s="5">
        <f>_xlfn.XLOOKUP(Orders[[#This Row],[user_id]],Users[user_id],Users[is_referral])</f>
        <v>1</v>
      </c>
    </row>
    <row r="14978" spans="1:7">
      <c r="A14978" s="5">
        <v>2160601</v>
      </c>
      <c r="B14978" s="5">
        <v>5706</v>
      </c>
      <c r="C14978" s="6">
        <v>43205</v>
      </c>
      <c r="D14978" s="5">
        <v>63</v>
      </c>
      <c r="E14978" s="5" t="str">
        <f>_xlfn.XLOOKUP(Orders[[#This Row],[user_id]],Users[user_id],Users[country])</f>
        <v>ES</v>
      </c>
      <c r="F14978" s="5" t="str">
        <f>_xlfn.XLOOKUP(Orders[[#This Row],[country_code]],Countries[country_code],Countries[country_name])</f>
        <v>Spain</v>
      </c>
      <c r="G14978" s="5">
        <f>_xlfn.XLOOKUP(Orders[[#This Row],[user_id]],Users[user_id],Users[is_referral])</f>
        <v>1</v>
      </c>
    </row>
    <row r="14979" spans="1:7">
      <c r="A14979" s="5">
        <v>2160603</v>
      </c>
      <c r="B14979" s="5">
        <v>12413</v>
      </c>
      <c r="C14979" s="6">
        <v>43205</v>
      </c>
      <c r="D14979" s="5">
        <v>54</v>
      </c>
      <c r="E14979" s="5" t="str">
        <f>_xlfn.XLOOKUP(Orders[[#This Row],[user_id]],Users[user_id],Users[country])</f>
        <v>FR</v>
      </c>
      <c r="F14979" s="5" t="str">
        <f>_xlfn.XLOOKUP(Orders[[#This Row],[country_code]],Countries[country_code],Countries[country_name])</f>
        <v>France</v>
      </c>
      <c r="G14979" s="5">
        <f>_xlfn.XLOOKUP(Orders[[#This Row],[user_id]],Users[user_id],Users[is_referral])</f>
        <v>1</v>
      </c>
    </row>
    <row r="14980" spans="1:7">
      <c r="A14980" s="5">
        <v>2160605</v>
      </c>
      <c r="B14980" s="5">
        <v>8360</v>
      </c>
      <c r="C14980" s="6">
        <v>43205</v>
      </c>
      <c r="D14980" s="5">
        <v>57</v>
      </c>
      <c r="E14980" s="5" t="str">
        <f>_xlfn.XLOOKUP(Orders[[#This Row],[user_id]],Users[user_id],Users[country])</f>
        <v>IT</v>
      </c>
      <c r="F14980" s="5" t="str">
        <f>_xlfn.XLOOKUP(Orders[[#This Row],[country_code]],Countries[country_code],Countries[country_name])</f>
        <v>Italy</v>
      </c>
      <c r="G14980" s="5">
        <f>_xlfn.XLOOKUP(Orders[[#This Row],[user_id]],Users[user_id],Users[is_referral])</f>
        <v>1</v>
      </c>
    </row>
    <row r="14981" spans="1:7">
      <c r="A14981" s="5">
        <v>2160607</v>
      </c>
      <c r="B14981" s="5">
        <v>5210</v>
      </c>
      <c r="C14981" s="6">
        <v>43205</v>
      </c>
      <c r="D14981" s="5">
        <v>61</v>
      </c>
      <c r="E14981" s="5" t="str">
        <f>_xlfn.XLOOKUP(Orders[[#This Row],[user_id]],Users[user_id],Users[country])</f>
        <v>ES</v>
      </c>
      <c r="F14981" s="5" t="str">
        <f>_xlfn.XLOOKUP(Orders[[#This Row],[country_code]],Countries[country_code],Countries[country_name])</f>
        <v>Spain</v>
      </c>
      <c r="G14981" s="5">
        <f>_xlfn.XLOOKUP(Orders[[#This Row],[user_id]],Users[user_id],Users[is_referral])</f>
        <v>1</v>
      </c>
    </row>
    <row r="14982" spans="1:7">
      <c r="A14982" s="5">
        <v>2160610</v>
      </c>
      <c r="B14982" s="5">
        <v>18436</v>
      </c>
      <c r="C14982" s="6">
        <v>43205</v>
      </c>
      <c r="D14982" s="5">
        <v>37</v>
      </c>
      <c r="E14982" s="5" t="str">
        <f>_xlfn.XLOOKUP(Orders[[#This Row],[user_id]],Users[user_id],Users[country])</f>
        <v>ES</v>
      </c>
      <c r="F14982" s="5" t="str">
        <f>_xlfn.XLOOKUP(Orders[[#This Row],[country_code]],Countries[country_code],Countries[country_name])</f>
        <v>Spain</v>
      </c>
      <c r="G14982" s="5">
        <f>_xlfn.XLOOKUP(Orders[[#This Row],[user_id]],Users[user_id],Users[is_referral])</f>
        <v>1</v>
      </c>
    </row>
    <row r="14983" spans="1:7">
      <c r="A14983" s="5">
        <v>2160611</v>
      </c>
      <c r="B14983" s="5">
        <v>7062</v>
      </c>
      <c r="C14983" s="6">
        <v>43205</v>
      </c>
      <c r="D14983" s="5">
        <v>18</v>
      </c>
      <c r="E14983" s="5" t="str">
        <f>_xlfn.XLOOKUP(Orders[[#This Row],[user_id]],Users[user_id],Users[country])</f>
        <v>FR</v>
      </c>
      <c r="F14983" s="5" t="str">
        <f>_xlfn.XLOOKUP(Orders[[#This Row],[country_code]],Countries[country_code],Countries[country_name])</f>
        <v>France</v>
      </c>
      <c r="G14983" s="5">
        <f>_xlfn.XLOOKUP(Orders[[#This Row],[user_id]],Users[user_id],Users[is_referral])</f>
        <v>1</v>
      </c>
    </row>
    <row r="14984" spans="1:7">
      <c r="A14984" s="5">
        <v>2160612</v>
      </c>
      <c r="B14984" s="5">
        <v>13598</v>
      </c>
      <c r="C14984" s="6">
        <v>43205</v>
      </c>
      <c r="D14984" s="5">
        <v>58</v>
      </c>
      <c r="E14984" s="5" t="str">
        <f>_xlfn.XLOOKUP(Orders[[#This Row],[user_id]],Users[user_id],Users[country])</f>
        <v>IT</v>
      </c>
      <c r="F14984" s="5" t="str">
        <f>_xlfn.XLOOKUP(Orders[[#This Row],[country_code]],Countries[country_code],Countries[country_name])</f>
        <v>Italy</v>
      </c>
      <c r="G14984" s="5">
        <f>_xlfn.XLOOKUP(Orders[[#This Row],[user_id]],Users[user_id],Users[is_referral])</f>
        <v>1</v>
      </c>
    </row>
    <row r="14985" spans="1:7">
      <c r="A14985" s="5">
        <v>2160613</v>
      </c>
      <c r="B14985" s="5">
        <v>31</v>
      </c>
      <c r="C14985" s="6">
        <v>43205</v>
      </c>
      <c r="D14985" s="5">
        <v>69</v>
      </c>
      <c r="E14985" s="5" t="str">
        <f>_xlfn.XLOOKUP(Orders[[#This Row],[user_id]],Users[user_id],Users[country])</f>
        <v>FR</v>
      </c>
      <c r="F14985" s="5" t="str">
        <f>_xlfn.XLOOKUP(Orders[[#This Row],[country_code]],Countries[country_code],Countries[country_name])</f>
        <v>France</v>
      </c>
      <c r="G14985" s="5">
        <f>_xlfn.XLOOKUP(Orders[[#This Row],[user_id]],Users[user_id],Users[is_referral])</f>
        <v>0</v>
      </c>
    </row>
    <row r="14986" spans="1:7">
      <c r="A14986" s="5">
        <v>2160616</v>
      </c>
      <c r="B14986" s="5">
        <v>13274</v>
      </c>
      <c r="C14986" s="6">
        <v>43205</v>
      </c>
      <c r="D14986" s="5">
        <v>44</v>
      </c>
      <c r="E14986" s="5" t="str">
        <f>_xlfn.XLOOKUP(Orders[[#This Row],[user_id]],Users[user_id],Users[country])</f>
        <v>DE</v>
      </c>
      <c r="F14986" s="5" t="str">
        <f>_xlfn.XLOOKUP(Orders[[#This Row],[country_code]],Countries[country_code],Countries[country_name])</f>
        <v>Germany</v>
      </c>
      <c r="G14986" s="5">
        <f>_xlfn.XLOOKUP(Orders[[#This Row],[user_id]],Users[user_id],Users[is_referral])</f>
        <v>0</v>
      </c>
    </row>
    <row r="14987" spans="1:7">
      <c r="A14987" s="5">
        <v>2160618</v>
      </c>
      <c r="B14987" s="5">
        <v>2748</v>
      </c>
      <c r="C14987" s="6">
        <v>43205</v>
      </c>
      <c r="D14987" s="5">
        <v>10</v>
      </c>
      <c r="E14987" s="5" t="str">
        <f>_xlfn.XLOOKUP(Orders[[#This Row],[user_id]],Users[user_id],Users[country])</f>
        <v>ES</v>
      </c>
      <c r="F14987" s="5" t="str">
        <f>_xlfn.XLOOKUP(Orders[[#This Row],[country_code]],Countries[country_code],Countries[country_name])</f>
        <v>Spain</v>
      </c>
      <c r="G14987" s="5">
        <f>_xlfn.XLOOKUP(Orders[[#This Row],[user_id]],Users[user_id],Users[is_referral])</f>
        <v>0</v>
      </c>
    </row>
    <row r="14988" spans="1:7">
      <c r="A14988" s="5">
        <v>2160619</v>
      </c>
      <c r="B14988" s="5">
        <v>14237</v>
      </c>
      <c r="C14988" s="6">
        <v>43205</v>
      </c>
      <c r="D14988" s="5">
        <v>63</v>
      </c>
      <c r="E14988" s="5" t="str">
        <f>_xlfn.XLOOKUP(Orders[[#This Row],[user_id]],Users[user_id],Users[country])</f>
        <v>ES</v>
      </c>
      <c r="F14988" s="5" t="str">
        <f>_xlfn.XLOOKUP(Orders[[#This Row],[country_code]],Countries[country_code],Countries[country_name])</f>
        <v>Spain</v>
      </c>
      <c r="G14988" s="5">
        <f>_xlfn.XLOOKUP(Orders[[#This Row],[user_id]],Users[user_id],Users[is_referral])</f>
        <v>1</v>
      </c>
    </row>
    <row r="14989" spans="1:7">
      <c r="A14989" s="5">
        <v>2160621</v>
      </c>
      <c r="B14989" s="5">
        <v>6968</v>
      </c>
      <c r="C14989" s="6">
        <v>43205</v>
      </c>
      <c r="D14989" s="5">
        <v>47</v>
      </c>
      <c r="E14989" s="5" t="str">
        <f>_xlfn.XLOOKUP(Orders[[#This Row],[user_id]],Users[user_id],Users[country])</f>
        <v>ES</v>
      </c>
      <c r="F14989" s="5" t="str">
        <f>_xlfn.XLOOKUP(Orders[[#This Row],[country_code]],Countries[country_code],Countries[country_name])</f>
        <v>Spain</v>
      </c>
      <c r="G14989" s="5">
        <f>_xlfn.XLOOKUP(Orders[[#This Row],[user_id]],Users[user_id],Users[is_referral])</f>
        <v>0</v>
      </c>
    </row>
    <row r="14990" spans="1:7">
      <c r="A14990" s="5">
        <v>2160625</v>
      </c>
      <c r="B14990" s="5">
        <v>19649</v>
      </c>
      <c r="C14990" s="6">
        <v>43205</v>
      </c>
      <c r="D14990" s="5">
        <v>25</v>
      </c>
      <c r="E14990" s="5" t="str">
        <f>_xlfn.XLOOKUP(Orders[[#This Row],[user_id]],Users[user_id],Users[country])</f>
        <v>IT</v>
      </c>
      <c r="F14990" s="5" t="str">
        <f>_xlfn.XLOOKUP(Orders[[#This Row],[country_code]],Countries[country_code],Countries[country_name])</f>
        <v>Italy</v>
      </c>
      <c r="G14990" s="5">
        <f>_xlfn.XLOOKUP(Orders[[#This Row],[user_id]],Users[user_id],Users[is_referral])</f>
        <v>1</v>
      </c>
    </row>
    <row r="14991" spans="1:7">
      <c r="A14991" s="5">
        <v>2160626</v>
      </c>
      <c r="B14991" s="5">
        <v>4515</v>
      </c>
      <c r="C14991" s="6">
        <v>43205</v>
      </c>
      <c r="D14991" s="5">
        <v>22</v>
      </c>
      <c r="E14991" s="5" t="str">
        <f>_xlfn.XLOOKUP(Orders[[#This Row],[user_id]],Users[user_id],Users[country])</f>
        <v>FR</v>
      </c>
      <c r="F14991" s="5" t="str">
        <f>_xlfn.XLOOKUP(Orders[[#This Row],[country_code]],Countries[country_code],Countries[country_name])</f>
        <v>France</v>
      </c>
      <c r="G14991" s="5">
        <f>_xlfn.XLOOKUP(Orders[[#This Row],[user_id]],Users[user_id],Users[is_referral])</f>
        <v>0</v>
      </c>
    </row>
    <row r="14992" spans="1:7">
      <c r="A14992" s="5">
        <v>2160627</v>
      </c>
      <c r="B14992" s="5">
        <v>11092</v>
      </c>
      <c r="C14992" s="6">
        <v>43205</v>
      </c>
      <c r="D14992" s="5">
        <v>17</v>
      </c>
      <c r="E14992" s="5" t="str">
        <f>_xlfn.XLOOKUP(Orders[[#This Row],[user_id]],Users[user_id],Users[country])</f>
        <v>FR</v>
      </c>
      <c r="F14992" s="5" t="str">
        <f>_xlfn.XLOOKUP(Orders[[#This Row],[country_code]],Countries[country_code],Countries[country_name])</f>
        <v>France</v>
      </c>
      <c r="G14992" s="5">
        <f>_xlfn.XLOOKUP(Orders[[#This Row],[user_id]],Users[user_id],Users[is_referral])</f>
        <v>1</v>
      </c>
    </row>
    <row r="14993" spans="1:7">
      <c r="A14993" s="5">
        <v>2160628</v>
      </c>
      <c r="B14993" s="5">
        <v>16384</v>
      </c>
      <c r="C14993" s="6">
        <v>43205</v>
      </c>
      <c r="D14993" s="5">
        <v>48</v>
      </c>
      <c r="E14993" s="5" t="str">
        <f>_xlfn.XLOOKUP(Orders[[#This Row],[user_id]],Users[user_id],Users[country])</f>
        <v>FR</v>
      </c>
      <c r="F14993" s="5" t="str">
        <f>_xlfn.XLOOKUP(Orders[[#This Row],[country_code]],Countries[country_code],Countries[country_name])</f>
        <v>France</v>
      </c>
      <c r="G14993" s="5">
        <f>_xlfn.XLOOKUP(Orders[[#This Row],[user_id]],Users[user_id],Users[is_referral])</f>
        <v>1</v>
      </c>
    </row>
    <row r="14994" spans="1:7">
      <c r="A14994" s="5">
        <v>2160629</v>
      </c>
      <c r="B14994" s="5">
        <v>5841</v>
      </c>
      <c r="C14994" s="6">
        <v>43205</v>
      </c>
      <c r="D14994" s="5">
        <v>71</v>
      </c>
      <c r="E14994" s="5" t="str">
        <f>_xlfn.XLOOKUP(Orders[[#This Row],[user_id]],Users[user_id],Users[country])</f>
        <v>FR</v>
      </c>
      <c r="F14994" s="5" t="str">
        <f>_xlfn.XLOOKUP(Orders[[#This Row],[country_code]],Countries[country_code],Countries[country_name])</f>
        <v>France</v>
      </c>
      <c r="G14994" s="5">
        <f>_xlfn.XLOOKUP(Orders[[#This Row],[user_id]],Users[user_id],Users[is_referral])</f>
        <v>1</v>
      </c>
    </row>
    <row r="14995" spans="1:7">
      <c r="A14995" s="5">
        <v>2160630</v>
      </c>
      <c r="B14995" s="5">
        <v>11466</v>
      </c>
      <c r="C14995" s="6">
        <v>43205</v>
      </c>
      <c r="D14995" s="5">
        <v>59</v>
      </c>
      <c r="E14995" s="5" t="str">
        <f>_xlfn.XLOOKUP(Orders[[#This Row],[user_id]],Users[user_id],Users[country])</f>
        <v>ES</v>
      </c>
      <c r="F14995" s="5" t="str">
        <f>_xlfn.XLOOKUP(Orders[[#This Row],[country_code]],Countries[country_code],Countries[country_name])</f>
        <v>Spain</v>
      </c>
      <c r="G14995" s="5">
        <f>_xlfn.XLOOKUP(Orders[[#This Row],[user_id]],Users[user_id],Users[is_referral])</f>
        <v>1</v>
      </c>
    </row>
    <row r="14996" spans="1:7">
      <c r="A14996" s="5">
        <v>2160632</v>
      </c>
      <c r="B14996" s="5">
        <v>5415</v>
      </c>
      <c r="C14996" s="6">
        <v>43205</v>
      </c>
      <c r="D14996" s="5">
        <v>21</v>
      </c>
      <c r="E14996" s="5" t="str">
        <f>_xlfn.XLOOKUP(Orders[[#This Row],[user_id]],Users[user_id],Users[country])</f>
        <v>FR</v>
      </c>
      <c r="F14996" s="5" t="str">
        <f>_xlfn.XLOOKUP(Orders[[#This Row],[country_code]],Countries[country_code],Countries[country_name])</f>
        <v>France</v>
      </c>
      <c r="G14996" s="5">
        <f>_xlfn.XLOOKUP(Orders[[#This Row],[user_id]],Users[user_id],Users[is_referral])</f>
        <v>1</v>
      </c>
    </row>
    <row r="14997" spans="1:7">
      <c r="A14997" s="5">
        <v>2160635</v>
      </c>
      <c r="B14997" s="5">
        <v>43</v>
      </c>
      <c r="C14997" s="6">
        <v>43205</v>
      </c>
      <c r="D14997" s="5">
        <v>37</v>
      </c>
      <c r="E14997" s="5" t="str">
        <f>_xlfn.XLOOKUP(Orders[[#This Row],[user_id]],Users[user_id],Users[country])</f>
        <v>ES</v>
      </c>
      <c r="F14997" s="5" t="str">
        <f>_xlfn.XLOOKUP(Orders[[#This Row],[country_code]],Countries[country_code],Countries[country_name])</f>
        <v>Spain</v>
      </c>
      <c r="G14997" s="5">
        <f>_xlfn.XLOOKUP(Orders[[#This Row],[user_id]],Users[user_id],Users[is_referral])</f>
        <v>0</v>
      </c>
    </row>
    <row r="14998" spans="1:7">
      <c r="A14998" s="5">
        <v>2160636</v>
      </c>
      <c r="B14998" s="5">
        <v>7310</v>
      </c>
      <c r="C14998" s="6">
        <v>43205</v>
      </c>
      <c r="D14998" s="5">
        <v>14</v>
      </c>
      <c r="E14998" s="5" t="str">
        <f>_xlfn.XLOOKUP(Orders[[#This Row],[user_id]],Users[user_id],Users[country])</f>
        <v>FR</v>
      </c>
      <c r="F14998" s="5" t="str">
        <f>_xlfn.XLOOKUP(Orders[[#This Row],[country_code]],Countries[country_code],Countries[country_name])</f>
        <v>France</v>
      </c>
      <c r="G14998" s="5">
        <f>_xlfn.XLOOKUP(Orders[[#This Row],[user_id]],Users[user_id],Users[is_referral])</f>
        <v>1</v>
      </c>
    </row>
    <row r="14999" spans="1:7">
      <c r="A14999" s="5">
        <v>2160640</v>
      </c>
      <c r="B14999" s="5">
        <v>8205</v>
      </c>
      <c r="C14999" s="6">
        <v>43205</v>
      </c>
      <c r="D14999" s="5">
        <v>43</v>
      </c>
      <c r="E14999" s="5" t="str">
        <f>_xlfn.XLOOKUP(Orders[[#This Row],[user_id]],Users[user_id],Users[country])</f>
        <v>DE</v>
      </c>
      <c r="F14999" s="5" t="str">
        <f>_xlfn.XLOOKUP(Orders[[#This Row],[country_code]],Countries[country_code],Countries[country_name])</f>
        <v>Germany</v>
      </c>
      <c r="G14999" s="5">
        <f>_xlfn.XLOOKUP(Orders[[#This Row],[user_id]],Users[user_id],Users[is_referral])</f>
        <v>1</v>
      </c>
    </row>
    <row r="15000" spans="1:7">
      <c r="A15000" s="5">
        <v>2160641</v>
      </c>
      <c r="B15000" s="5">
        <v>13605</v>
      </c>
      <c r="C15000" s="6">
        <v>43205</v>
      </c>
      <c r="D15000" s="5">
        <v>28</v>
      </c>
      <c r="E15000" s="5" t="str">
        <f>_xlfn.XLOOKUP(Orders[[#This Row],[user_id]],Users[user_id],Users[country])</f>
        <v>IT</v>
      </c>
      <c r="F15000" s="5" t="str">
        <f>_xlfn.XLOOKUP(Orders[[#This Row],[country_code]],Countries[country_code],Countries[country_name])</f>
        <v>Italy</v>
      </c>
      <c r="G15000" s="5">
        <f>_xlfn.XLOOKUP(Orders[[#This Row],[user_id]],Users[user_id],Users[is_referral])</f>
        <v>1</v>
      </c>
    </row>
    <row r="15001" spans="1:7">
      <c r="A15001" s="5">
        <v>2160642</v>
      </c>
      <c r="B15001" s="5">
        <v>1386</v>
      </c>
      <c r="C15001" s="6">
        <v>43205</v>
      </c>
      <c r="D15001" s="5">
        <v>46</v>
      </c>
      <c r="E15001" s="5" t="str">
        <f>_xlfn.XLOOKUP(Orders[[#This Row],[user_id]],Users[user_id],Users[country])</f>
        <v>ES</v>
      </c>
      <c r="F15001" s="5" t="str">
        <f>_xlfn.XLOOKUP(Orders[[#This Row],[country_code]],Countries[country_code],Countries[country_name])</f>
        <v>Spain</v>
      </c>
      <c r="G15001" s="5">
        <f>_xlfn.XLOOKUP(Orders[[#This Row],[user_id]],Users[user_id],Users[is_referral])</f>
        <v>0</v>
      </c>
    </row>
    <row r="15002" spans="1:7">
      <c r="A15002" s="5">
        <v>2160643</v>
      </c>
      <c r="B15002" s="5">
        <v>19767</v>
      </c>
      <c r="C15002" s="6">
        <v>43205</v>
      </c>
      <c r="D15002" s="5">
        <v>72</v>
      </c>
      <c r="E15002" s="5" t="str">
        <f>_xlfn.XLOOKUP(Orders[[#This Row],[user_id]],Users[user_id],Users[country])</f>
        <v>DE</v>
      </c>
      <c r="F15002" s="5" t="str">
        <f>_xlfn.XLOOKUP(Orders[[#This Row],[country_code]],Countries[country_code],Countries[country_name])</f>
        <v>Germany</v>
      </c>
      <c r="G15002" s="5">
        <f>_xlfn.XLOOKUP(Orders[[#This Row],[user_id]],Users[user_id],Users[is_referral])</f>
        <v>1</v>
      </c>
    </row>
    <row r="15003" spans="1:7">
      <c r="A15003" s="5">
        <v>2160645</v>
      </c>
      <c r="B15003" s="5">
        <v>10611</v>
      </c>
      <c r="C15003" s="6">
        <v>43205</v>
      </c>
      <c r="D15003" s="5">
        <v>74</v>
      </c>
      <c r="E15003" s="5" t="str">
        <f>_xlfn.XLOOKUP(Orders[[#This Row],[user_id]],Users[user_id],Users[country])</f>
        <v>IT</v>
      </c>
      <c r="F15003" s="5" t="str">
        <f>_xlfn.XLOOKUP(Orders[[#This Row],[country_code]],Countries[country_code],Countries[country_name])</f>
        <v>Italy</v>
      </c>
      <c r="G15003" s="5">
        <f>_xlfn.XLOOKUP(Orders[[#This Row],[user_id]],Users[user_id],Users[is_referral])</f>
        <v>1</v>
      </c>
    </row>
    <row r="15004" spans="1:7">
      <c r="A15004" s="5">
        <v>2160646</v>
      </c>
      <c r="B15004" s="5">
        <v>6307</v>
      </c>
      <c r="C15004" s="6">
        <v>43205</v>
      </c>
      <c r="D15004" s="5">
        <v>89</v>
      </c>
      <c r="E15004" s="5" t="str">
        <f>_xlfn.XLOOKUP(Orders[[#This Row],[user_id]],Users[user_id],Users[country])</f>
        <v>ES</v>
      </c>
      <c r="F15004" s="5" t="str">
        <f>_xlfn.XLOOKUP(Orders[[#This Row],[country_code]],Countries[country_code],Countries[country_name])</f>
        <v>Spain</v>
      </c>
      <c r="G15004" s="5">
        <f>_xlfn.XLOOKUP(Orders[[#This Row],[user_id]],Users[user_id],Users[is_referral])</f>
        <v>1</v>
      </c>
    </row>
    <row r="15005" spans="1:7">
      <c r="A15005" s="5">
        <v>2160647</v>
      </c>
      <c r="B15005" s="5">
        <v>18646</v>
      </c>
      <c r="C15005" s="6">
        <v>43205</v>
      </c>
      <c r="D15005" s="5">
        <v>45</v>
      </c>
      <c r="E15005" s="5" t="str">
        <f>_xlfn.XLOOKUP(Orders[[#This Row],[user_id]],Users[user_id],Users[country])</f>
        <v>IT</v>
      </c>
      <c r="F15005" s="5" t="str">
        <f>_xlfn.XLOOKUP(Orders[[#This Row],[country_code]],Countries[country_code],Countries[country_name])</f>
        <v>Italy</v>
      </c>
      <c r="G15005" s="5">
        <f>_xlfn.XLOOKUP(Orders[[#This Row],[user_id]],Users[user_id],Users[is_referral])</f>
        <v>1</v>
      </c>
    </row>
    <row r="15006" spans="1:7">
      <c r="A15006" s="5">
        <v>2160648</v>
      </c>
      <c r="B15006" s="5">
        <v>11600</v>
      </c>
      <c r="C15006" s="6">
        <v>43205</v>
      </c>
      <c r="D15006" s="5">
        <v>16</v>
      </c>
      <c r="E15006" s="5" t="str">
        <f>_xlfn.XLOOKUP(Orders[[#This Row],[user_id]],Users[user_id],Users[country])</f>
        <v>ES</v>
      </c>
      <c r="F15006" s="5" t="str">
        <f>_xlfn.XLOOKUP(Orders[[#This Row],[country_code]],Countries[country_code],Countries[country_name])</f>
        <v>Spain</v>
      </c>
      <c r="G15006" s="5">
        <f>_xlfn.XLOOKUP(Orders[[#This Row],[user_id]],Users[user_id],Users[is_referral])</f>
        <v>1</v>
      </c>
    </row>
    <row r="15007" spans="1:7">
      <c r="A15007" s="5">
        <v>2160651</v>
      </c>
      <c r="B15007" s="5">
        <v>19418</v>
      </c>
      <c r="C15007" s="6">
        <v>43205</v>
      </c>
      <c r="D15007" s="5">
        <v>61</v>
      </c>
      <c r="E15007" s="5" t="str">
        <f>_xlfn.XLOOKUP(Orders[[#This Row],[user_id]],Users[user_id],Users[country])</f>
        <v>FR</v>
      </c>
      <c r="F15007" s="5" t="str">
        <f>_xlfn.XLOOKUP(Orders[[#This Row],[country_code]],Countries[country_code],Countries[country_name])</f>
        <v>France</v>
      </c>
      <c r="G15007" s="5">
        <f>_xlfn.XLOOKUP(Orders[[#This Row],[user_id]],Users[user_id],Users[is_referral])</f>
        <v>1</v>
      </c>
    </row>
    <row r="15008" spans="1:7">
      <c r="A15008" s="5">
        <v>2160653</v>
      </c>
      <c r="B15008" s="5">
        <v>3504</v>
      </c>
      <c r="C15008" s="6">
        <v>43205</v>
      </c>
      <c r="D15008" s="5">
        <v>44</v>
      </c>
      <c r="E15008" s="5" t="str">
        <f>_xlfn.XLOOKUP(Orders[[#This Row],[user_id]],Users[user_id],Users[country])</f>
        <v>DE</v>
      </c>
      <c r="F15008" s="5" t="str">
        <f>_xlfn.XLOOKUP(Orders[[#This Row],[country_code]],Countries[country_code],Countries[country_name])</f>
        <v>Germany</v>
      </c>
      <c r="G15008" s="5">
        <f>_xlfn.XLOOKUP(Orders[[#This Row],[user_id]],Users[user_id],Users[is_referral])</f>
        <v>0</v>
      </c>
    </row>
    <row r="15009" spans="1:7">
      <c r="A15009" s="5">
        <v>2160658</v>
      </c>
      <c r="B15009" s="5">
        <v>7040</v>
      </c>
      <c r="C15009" s="6">
        <v>43205</v>
      </c>
      <c r="D15009" s="5">
        <v>66</v>
      </c>
      <c r="E15009" s="5" t="str">
        <f>_xlfn.XLOOKUP(Orders[[#This Row],[user_id]],Users[user_id],Users[country])</f>
        <v>DE</v>
      </c>
      <c r="F15009" s="5" t="str">
        <f>_xlfn.XLOOKUP(Orders[[#This Row],[country_code]],Countries[country_code],Countries[country_name])</f>
        <v>Germany</v>
      </c>
      <c r="G15009" s="5">
        <f>_xlfn.XLOOKUP(Orders[[#This Row],[user_id]],Users[user_id],Users[is_referral])</f>
        <v>1</v>
      </c>
    </row>
    <row r="15010" spans="1:7">
      <c r="A15010" s="5">
        <v>2160661</v>
      </c>
      <c r="B15010" s="5">
        <v>9718</v>
      </c>
      <c r="C15010" s="6">
        <v>43205</v>
      </c>
      <c r="D15010" s="5">
        <v>31</v>
      </c>
      <c r="E15010" s="5" t="str">
        <f>_xlfn.XLOOKUP(Orders[[#This Row],[user_id]],Users[user_id],Users[country])</f>
        <v>ES</v>
      </c>
      <c r="F15010" s="5" t="str">
        <f>_xlfn.XLOOKUP(Orders[[#This Row],[country_code]],Countries[country_code],Countries[country_name])</f>
        <v>Spain</v>
      </c>
      <c r="G15010" s="5">
        <f>_xlfn.XLOOKUP(Orders[[#This Row],[user_id]],Users[user_id],Users[is_referral])</f>
        <v>1</v>
      </c>
    </row>
    <row r="15011" spans="1:7">
      <c r="A15011" s="5">
        <v>2160663</v>
      </c>
      <c r="B15011" s="5">
        <v>4048</v>
      </c>
      <c r="C15011" s="6">
        <v>43205</v>
      </c>
      <c r="D15011" s="5">
        <v>47</v>
      </c>
      <c r="E15011" s="5" t="str">
        <f>_xlfn.XLOOKUP(Orders[[#This Row],[user_id]],Users[user_id],Users[country])</f>
        <v>DE</v>
      </c>
      <c r="F15011" s="5" t="str">
        <f>_xlfn.XLOOKUP(Orders[[#This Row],[country_code]],Countries[country_code],Countries[country_name])</f>
        <v>Germany</v>
      </c>
      <c r="G15011" s="5">
        <f>_xlfn.XLOOKUP(Orders[[#This Row],[user_id]],Users[user_id],Users[is_referral])</f>
        <v>0</v>
      </c>
    </row>
    <row r="15012" spans="1:7">
      <c r="A15012" s="5">
        <v>2160664</v>
      </c>
      <c r="B15012" s="5">
        <v>9164</v>
      </c>
      <c r="C15012" s="6">
        <v>43205</v>
      </c>
      <c r="D15012" s="5">
        <v>56</v>
      </c>
      <c r="E15012" s="5" t="str">
        <f>_xlfn.XLOOKUP(Orders[[#This Row],[user_id]],Users[user_id],Users[country])</f>
        <v>FR</v>
      </c>
      <c r="F15012" s="5" t="str">
        <f>_xlfn.XLOOKUP(Orders[[#This Row],[country_code]],Countries[country_code],Countries[country_name])</f>
        <v>France</v>
      </c>
      <c r="G15012" s="5">
        <f>_xlfn.XLOOKUP(Orders[[#This Row],[user_id]],Users[user_id],Users[is_referral])</f>
        <v>1</v>
      </c>
    </row>
    <row r="15013" spans="1:7">
      <c r="A15013" s="5">
        <v>2160667</v>
      </c>
      <c r="B15013" s="5">
        <v>14144</v>
      </c>
      <c r="C15013" s="6">
        <v>43205</v>
      </c>
      <c r="D15013" s="5">
        <v>17</v>
      </c>
      <c r="E15013" s="5" t="str">
        <f>_xlfn.XLOOKUP(Orders[[#This Row],[user_id]],Users[user_id],Users[country])</f>
        <v>DE</v>
      </c>
      <c r="F15013" s="5" t="str">
        <f>_xlfn.XLOOKUP(Orders[[#This Row],[country_code]],Countries[country_code],Countries[country_name])</f>
        <v>Germany</v>
      </c>
      <c r="G15013" s="5">
        <f>_xlfn.XLOOKUP(Orders[[#This Row],[user_id]],Users[user_id],Users[is_referral])</f>
        <v>1</v>
      </c>
    </row>
    <row r="15014" spans="1:7">
      <c r="A15014" s="5">
        <v>2160668</v>
      </c>
      <c r="B15014" s="5">
        <v>14601</v>
      </c>
      <c r="C15014" s="6">
        <v>43205</v>
      </c>
      <c r="D15014" s="5">
        <v>56</v>
      </c>
      <c r="E15014" s="5" t="str">
        <f>_xlfn.XLOOKUP(Orders[[#This Row],[user_id]],Users[user_id],Users[country])</f>
        <v>DE</v>
      </c>
      <c r="F15014" s="5" t="str">
        <f>_xlfn.XLOOKUP(Orders[[#This Row],[country_code]],Countries[country_code],Countries[country_name])</f>
        <v>Germany</v>
      </c>
      <c r="G15014" s="5">
        <f>_xlfn.XLOOKUP(Orders[[#This Row],[user_id]],Users[user_id],Users[is_referral])</f>
        <v>1</v>
      </c>
    </row>
    <row r="15015" spans="1:7">
      <c r="A15015" s="5">
        <v>2160669</v>
      </c>
      <c r="B15015" s="5">
        <v>9812</v>
      </c>
      <c r="C15015" s="6">
        <v>43205</v>
      </c>
      <c r="D15015" s="5">
        <v>48</v>
      </c>
      <c r="E15015" s="5" t="str">
        <f>_xlfn.XLOOKUP(Orders[[#This Row],[user_id]],Users[user_id],Users[country])</f>
        <v>IT</v>
      </c>
      <c r="F15015" s="5" t="str">
        <f>_xlfn.XLOOKUP(Orders[[#This Row],[country_code]],Countries[country_code],Countries[country_name])</f>
        <v>Italy</v>
      </c>
      <c r="G15015" s="5">
        <f>_xlfn.XLOOKUP(Orders[[#This Row],[user_id]],Users[user_id],Users[is_referral])</f>
        <v>1</v>
      </c>
    </row>
    <row r="15016" spans="1:7">
      <c r="A15016" s="5">
        <v>2160670</v>
      </c>
      <c r="B15016" s="5">
        <v>6793</v>
      </c>
      <c r="C15016" s="6">
        <v>43205</v>
      </c>
      <c r="D15016" s="5">
        <v>53</v>
      </c>
      <c r="E15016" s="5" t="str">
        <f>_xlfn.XLOOKUP(Orders[[#This Row],[user_id]],Users[user_id],Users[country])</f>
        <v>DE</v>
      </c>
      <c r="F15016" s="5" t="str">
        <f>_xlfn.XLOOKUP(Orders[[#This Row],[country_code]],Countries[country_code],Countries[country_name])</f>
        <v>Germany</v>
      </c>
      <c r="G15016" s="5">
        <f>_xlfn.XLOOKUP(Orders[[#This Row],[user_id]],Users[user_id],Users[is_referral])</f>
        <v>1</v>
      </c>
    </row>
    <row r="15017" spans="1:7">
      <c r="A15017" s="5">
        <v>2160671</v>
      </c>
      <c r="B15017" s="5">
        <v>4050</v>
      </c>
      <c r="C15017" s="6">
        <v>43205</v>
      </c>
      <c r="D15017" s="5">
        <v>22</v>
      </c>
      <c r="E15017" s="5" t="str">
        <f>_xlfn.XLOOKUP(Orders[[#This Row],[user_id]],Users[user_id],Users[country])</f>
        <v>IT</v>
      </c>
      <c r="F15017" s="5" t="str">
        <f>_xlfn.XLOOKUP(Orders[[#This Row],[country_code]],Countries[country_code],Countries[country_name])</f>
        <v>Italy</v>
      </c>
      <c r="G15017" s="5">
        <f>_xlfn.XLOOKUP(Orders[[#This Row],[user_id]],Users[user_id],Users[is_referral])</f>
        <v>0</v>
      </c>
    </row>
    <row r="15018" spans="1:7">
      <c r="A15018" s="5">
        <v>2160674</v>
      </c>
      <c r="B15018" s="5">
        <v>9823</v>
      </c>
      <c r="C15018" s="6">
        <v>43205</v>
      </c>
      <c r="D15018" s="5">
        <v>38</v>
      </c>
      <c r="E15018" s="5" t="str">
        <f>_xlfn.XLOOKUP(Orders[[#This Row],[user_id]],Users[user_id],Users[country])</f>
        <v>FR</v>
      </c>
      <c r="F15018" s="5" t="str">
        <f>_xlfn.XLOOKUP(Orders[[#This Row],[country_code]],Countries[country_code],Countries[country_name])</f>
        <v>France</v>
      </c>
      <c r="G15018" s="5">
        <f>_xlfn.XLOOKUP(Orders[[#This Row],[user_id]],Users[user_id],Users[is_referral])</f>
        <v>1</v>
      </c>
    </row>
    <row r="15019" spans="1:7">
      <c r="A15019" s="5">
        <v>2160675</v>
      </c>
      <c r="B15019" s="5">
        <v>13317</v>
      </c>
      <c r="C15019" s="6">
        <v>43205</v>
      </c>
      <c r="D15019" s="5">
        <v>69</v>
      </c>
      <c r="E15019" s="5" t="str">
        <f>_xlfn.XLOOKUP(Orders[[#This Row],[user_id]],Users[user_id],Users[country])</f>
        <v>FR</v>
      </c>
      <c r="F15019" s="5" t="str">
        <f>_xlfn.XLOOKUP(Orders[[#This Row],[country_code]],Countries[country_code],Countries[country_name])</f>
        <v>France</v>
      </c>
      <c r="G15019" s="5">
        <f>_xlfn.XLOOKUP(Orders[[#This Row],[user_id]],Users[user_id],Users[is_referral])</f>
        <v>1</v>
      </c>
    </row>
    <row r="15020" spans="1:7">
      <c r="A15020" s="5">
        <v>2160676</v>
      </c>
      <c r="B15020" s="5">
        <v>2551</v>
      </c>
      <c r="C15020" s="6">
        <v>43205</v>
      </c>
      <c r="D15020" s="5">
        <v>38</v>
      </c>
      <c r="E15020" s="5" t="str">
        <f>_xlfn.XLOOKUP(Orders[[#This Row],[user_id]],Users[user_id],Users[country])</f>
        <v>IT</v>
      </c>
      <c r="F15020" s="5" t="str">
        <f>_xlfn.XLOOKUP(Orders[[#This Row],[country_code]],Countries[country_code],Countries[country_name])</f>
        <v>Italy</v>
      </c>
      <c r="G15020" s="5">
        <f>_xlfn.XLOOKUP(Orders[[#This Row],[user_id]],Users[user_id],Users[is_referral])</f>
        <v>0</v>
      </c>
    </row>
    <row r="15021" spans="1:7">
      <c r="A15021" s="5">
        <v>2160678</v>
      </c>
      <c r="B15021" s="5">
        <v>13719</v>
      </c>
      <c r="C15021" s="6">
        <v>43205</v>
      </c>
      <c r="D15021" s="5">
        <v>22</v>
      </c>
      <c r="E15021" s="5" t="str">
        <f>_xlfn.XLOOKUP(Orders[[#This Row],[user_id]],Users[user_id],Users[country])</f>
        <v>ES</v>
      </c>
      <c r="F15021" s="5" t="str">
        <f>_xlfn.XLOOKUP(Orders[[#This Row],[country_code]],Countries[country_code],Countries[country_name])</f>
        <v>Spain</v>
      </c>
      <c r="G15021" s="5">
        <f>_xlfn.XLOOKUP(Orders[[#This Row],[user_id]],Users[user_id],Users[is_referral])</f>
        <v>1</v>
      </c>
    </row>
    <row r="15022" spans="1:7">
      <c r="A15022" s="5">
        <v>2160680</v>
      </c>
      <c r="B15022" s="5">
        <v>14416</v>
      </c>
      <c r="C15022" s="6">
        <v>43205</v>
      </c>
      <c r="D15022" s="5">
        <v>50</v>
      </c>
      <c r="E15022" s="5" t="str">
        <f>_xlfn.XLOOKUP(Orders[[#This Row],[user_id]],Users[user_id],Users[country])</f>
        <v>FR</v>
      </c>
      <c r="F15022" s="5" t="str">
        <f>_xlfn.XLOOKUP(Orders[[#This Row],[country_code]],Countries[country_code],Countries[country_name])</f>
        <v>France</v>
      </c>
      <c r="G15022" s="5">
        <f>_xlfn.XLOOKUP(Orders[[#This Row],[user_id]],Users[user_id],Users[is_referral])</f>
        <v>1</v>
      </c>
    </row>
    <row r="15023" spans="1:7">
      <c r="A15023" s="5">
        <v>2160681</v>
      </c>
      <c r="B15023" s="5">
        <v>19124</v>
      </c>
      <c r="C15023" s="6">
        <v>43205</v>
      </c>
      <c r="D15023" s="5">
        <v>52</v>
      </c>
      <c r="E15023" s="5" t="str">
        <f>_xlfn.XLOOKUP(Orders[[#This Row],[user_id]],Users[user_id],Users[country])</f>
        <v>IT</v>
      </c>
      <c r="F15023" s="5" t="str">
        <f>_xlfn.XLOOKUP(Orders[[#This Row],[country_code]],Countries[country_code],Countries[country_name])</f>
        <v>Italy</v>
      </c>
      <c r="G15023" s="5">
        <f>_xlfn.XLOOKUP(Orders[[#This Row],[user_id]],Users[user_id],Users[is_referral])</f>
        <v>1</v>
      </c>
    </row>
    <row r="15024" spans="1:7">
      <c r="A15024" s="5">
        <v>2160683</v>
      </c>
      <c r="B15024" s="5">
        <v>19330</v>
      </c>
      <c r="C15024" s="6">
        <v>43205</v>
      </c>
      <c r="D15024" s="5">
        <v>32</v>
      </c>
      <c r="E15024" s="5" t="str">
        <f>_xlfn.XLOOKUP(Orders[[#This Row],[user_id]],Users[user_id],Users[country])</f>
        <v>FR</v>
      </c>
      <c r="F15024" s="5" t="str">
        <f>_xlfn.XLOOKUP(Orders[[#This Row],[country_code]],Countries[country_code],Countries[country_name])</f>
        <v>France</v>
      </c>
      <c r="G15024" s="5">
        <f>_xlfn.XLOOKUP(Orders[[#This Row],[user_id]],Users[user_id],Users[is_referral])</f>
        <v>1</v>
      </c>
    </row>
    <row r="15025" spans="1:7">
      <c r="A15025" s="5">
        <v>2160684</v>
      </c>
      <c r="B15025" s="5">
        <v>15088</v>
      </c>
      <c r="C15025" s="6">
        <v>43205</v>
      </c>
      <c r="D15025" s="5">
        <v>60</v>
      </c>
      <c r="E15025" s="5" t="str">
        <f>_xlfn.XLOOKUP(Orders[[#This Row],[user_id]],Users[user_id],Users[country])</f>
        <v>FR</v>
      </c>
      <c r="F15025" s="5" t="str">
        <f>_xlfn.XLOOKUP(Orders[[#This Row],[country_code]],Countries[country_code],Countries[country_name])</f>
        <v>France</v>
      </c>
      <c r="G15025" s="5">
        <f>_xlfn.XLOOKUP(Orders[[#This Row],[user_id]],Users[user_id],Users[is_referral])</f>
        <v>0</v>
      </c>
    </row>
    <row r="15026" spans="1:7">
      <c r="A15026" s="5">
        <v>2160685</v>
      </c>
      <c r="B15026" s="5">
        <v>17156</v>
      </c>
      <c r="C15026" s="6">
        <v>43205</v>
      </c>
      <c r="D15026" s="5">
        <v>17</v>
      </c>
      <c r="E15026" s="5" t="str">
        <f>_xlfn.XLOOKUP(Orders[[#This Row],[user_id]],Users[user_id],Users[country])</f>
        <v>FR</v>
      </c>
      <c r="F15026" s="5" t="str">
        <f>_xlfn.XLOOKUP(Orders[[#This Row],[country_code]],Countries[country_code],Countries[country_name])</f>
        <v>France</v>
      </c>
      <c r="G15026" s="5">
        <f>_xlfn.XLOOKUP(Orders[[#This Row],[user_id]],Users[user_id],Users[is_referral])</f>
        <v>1</v>
      </c>
    </row>
    <row r="15027" spans="1:7">
      <c r="A15027" s="5">
        <v>2160687</v>
      </c>
      <c r="B15027" s="5">
        <v>18408</v>
      </c>
      <c r="C15027" s="6">
        <v>43205</v>
      </c>
      <c r="D15027" s="5">
        <v>53</v>
      </c>
      <c r="E15027" s="5" t="str">
        <f>_xlfn.XLOOKUP(Orders[[#This Row],[user_id]],Users[user_id],Users[country])</f>
        <v>FR</v>
      </c>
      <c r="F15027" s="5" t="str">
        <f>_xlfn.XLOOKUP(Orders[[#This Row],[country_code]],Countries[country_code],Countries[country_name])</f>
        <v>France</v>
      </c>
      <c r="G15027" s="5">
        <f>_xlfn.XLOOKUP(Orders[[#This Row],[user_id]],Users[user_id],Users[is_referral])</f>
        <v>1</v>
      </c>
    </row>
    <row r="15028" spans="1:7">
      <c r="A15028" s="5">
        <v>2160688</v>
      </c>
      <c r="B15028" s="5">
        <v>6405</v>
      </c>
      <c r="C15028" s="6">
        <v>43205</v>
      </c>
      <c r="D15028" s="5">
        <v>32</v>
      </c>
      <c r="E15028" s="5" t="str">
        <f>_xlfn.XLOOKUP(Orders[[#This Row],[user_id]],Users[user_id],Users[country])</f>
        <v>FR</v>
      </c>
      <c r="F15028" s="5" t="str">
        <f>_xlfn.XLOOKUP(Orders[[#This Row],[country_code]],Countries[country_code],Countries[country_name])</f>
        <v>France</v>
      </c>
      <c r="G15028" s="5">
        <f>_xlfn.XLOOKUP(Orders[[#This Row],[user_id]],Users[user_id],Users[is_referral])</f>
        <v>1</v>
      </c>
    </row>
    <row r="15029" spans="1:7">
      <c r="A15029" s="5">
        <v>2160689</v>
      </c>
      <c r="B15029" s="5">
        <v>4754</v>
      </c>
      <c r="C15029" s="6">
        <v>43205</v>
      </c>
      <c r="D15029" s="5">
        <v>30</v>
      </c>
      <c r="E15029" s="5" t="str">
        <f>_xlfn.XLOOKUP(Orders[[#This Row],[user_id]],Users[user_id],Users[country])</f>
        <v>FR</v>
      </c>
      <c r="F15029" s="5" t="str">
        <f>_xlfn.XLOOKUP(Orders[[#This Row],[country_code]],Countries[country_code],Countries[country_name])</f>
        <v>France</v>
      </c>
      <c r="G15029" s="5">
        <f>_xlfn.XLOOKUP(Orders[[#This Row],[user_id]],Users[user_id],Users[is_referral])</f>
        <v>0</v>
      </c>
    </row>
    <row r="15030" spans="1:7">
      <c r="A15030" s="5">
        <v>2160694</v>
      </c>
      <c r="B15030" s="5">
        <v>5859</v>
      </c>
      <c r="C15030" s="6">
        <v>43205</v>
      </c>
      <c r="D15030" s="5">
        <v>53</v>
      </c>
      <c r="E15030" s="5" t="str">
        <f>_xlfn.XLOOKUP(Orders[[#This Row],[user_id]],Users[user_id],Users[country])</f>
        <v>FR</v>
      </c>
      <c r="F15030" s="5" t="str">
        <f>_xlfn.XLOOKUP(Orders[[#This Row],[country_code]],Countries[country_code],Countries[country_name])</f>
        <v>France</v>
      </c>
      <c r="G15030" s="5">
        <f>_xlfn.XLOOKUP(Orders[[#This Row],[user_id]],Users[user_id],Users[is_referral])</f>
        <v>1</v>
      </c>
    </row>
    <row r="15031" spans="1:7">
      <c r="A15031" s="5">
        <v>2160695</v>
      </c>
      <c r="B15031" s="5">
        <v>12218</v>
      </c>
      <c r="C15031" s="6">
        <v>43205</v>
      </c>
      <c r="D15031" s="5">
        <v>103</v>
      </c>
      <c r="E15031" s="5" t="str">
        <f>_xlfn.XLOOKUP(Orders[[#This Row],[user_id]],Users[user_id],Users[country])</f>
        <v>DE</v>
      </c>
      <c r="F15031" s="5" t="str">
        <f>_xlfn.XLOOKUP(Orders[[#This Row],[country_code]],Countries[country_code],Countries[country_name])</f>
        <v>Germany</v>
      </c>
      <c r="G15031" s="5">
        <f>_xlfn.XLOOKUP(Orders[[#This Row],[user_id]],Users[user_id],Users[is_referral])</f>
        <v>1</v>
      </c>
    </row>
    <row r="15032" spans="1:7">
      <c r="A15032" s="5">
        <v>2160698</v>
      </c>
      <c r="B15032" s="5">
        <v>16722</v>
      </c>
      <c r="C15032" s="6">
        <v>43205</v>
      </c>
      <c r="D15032" s="5">
        <v>52</v>
      </c>
      <c r="E15032" s="5" t="str">
        <f>_xlfn.XLOOKUP(Orders[[#This Row],[user_id]],Users[user_id],Users[country])</f>
        <v>FR</v>
      </c>
      <c r="F15032" s="5" t="str">
        <f>_xlfn.XLOOKUP(Orders[[#This Row],[country_code]],Countries[country_code],Countries[country_name])</f>
        <v>France</v>
      </c>
      <c r="G15032" s="5">
        <f>_xlfn.XLOOKUP(Orders[[#This Row],[user_id]],Users[user_id],Users[is_referral])</f>
        <v>1</v>
      </c>
    </row>
    <row r="15033" spans="1:7">
      <c r="A15033" s="5">
        <v>2160700</v>
      </c>
      <c r="B15033" s="5">
        <v>19091</v>
      </c>
      <c r="C15033" s="6">
        <v>43205</v>
      </c>
      <c r="D15033" s="5">
        <v>35</v>
      </c>
      <c r="E15033" s="5" t="str">
        <f>_xlfn.XLOOKUP(Orders[[#This Row],[user_id]],Users[user_id],Users[country])</f>
        <v>FR</v>
      </c>
      <c r="F15033" s="5" t="str">
        <f>_xlfn.XLOOKUP(Orders[[#This Row],[country_code]],Countries[country_code],Countries[country_name])</f>
        <v>France</v>
      </c>
      <c r="G15033" s="5">
        <f>_xlfn.XLOOKUP(Orders[[#This Row],[user_id]],Users[user_id],Users[is_referral])</f>
        <v>1</v>
      </c>
    </row>
    <row r="15034" spans="1:7">
      <c r="A15034" s="5">
        <v>2160702</v>
      </c>
      <c r="B15034" s="5">
        <v>2083</v>
      </c>
      <c r="C15034" s="6">
        <v>43205</v>
      </c>
      <c r="D15034" s="5">
        <v>38</v>
      </c>
      <c r="E15034" s="5" t="str">
        <f>_xlfn.XLOOKUP(Orders[[#This Row],[user_id]],Users[user_id],Users[country])</f>
        <v>FR</v>
      </c>
      <c r="F15034" s="5" t="str">
        <f>_xlfn.XLOOKUP(Orders[[#This Row],[country_code]],Countries[country_code],Countries[country_name])</f>
        <v>France</v>
      </c>
      <c r="G15034" s="5">
        <f>_xlfn.XLOOKUP(Orders[[#This Row],[user_id]],Users[user_id],Users[is_referral])</f>
        <v>0</v>
      </c>
    </row>
    <row r="15035" spans="1:7">
      <c r="A15035" s="5">
        <v>2160703</v>
      </c>
      <c r="B15035" s="5">
        <v>474</v>
      </c>
      <c r="C15035" s="6">
        <v>43205</v>
      </c>
      <c r="D15035" s="5">
        <v>72</v>
      </c>
      <c r="E15035" s="5" t="str">
        <f>_xlfn.XLOOKUP(Orders[[#This Row],[user_id]],Users[user_id],Users[country])</f>
        <v>ES</v>
      </c>
      <c r="F15035" s="5" t="str">
        <f>_xlfn.XLOOKUP(Orders[[#This Row],[country_code]],Countries[country_code],Countries[country_name])</f>
        <v>Spain</v>
      </c>
      <c r="G15035" s="5">
        <f>_xlfn.XLOOKUP(Orders[[#This Row],[user_id]],Users[user_id],Users[is_referral])</f>
        <v>0</v>
      </c>
    </row>
    <row r="15036" spans="1:7">
      <c r="A15036" s="5">
        <v>2160705</v>
      </c>
      <c r="B15036" s="5">
        <v>17489</v>
      </c>
      <c r="C15036" s="6">
        <v>43205</v>
      </c>
      <c r="D15036" s="5">
        <v>33</v>
      </c>
      <c r="E15036" s="5" t="str">
        <f>_xlfn.XLOOKUP(Orders[[#This Row],[user_id]],Users[user_id],Users[country])</f>
        <v>ES</v>
      </c>
      <c r="F15036" s="5" t="str">
        <f>_xlfn.XLOOKUP(Orders[[#This Row],[country_code]],Countries[country_code],Countries[country_name])</f>
        <v>Spain</v>
      </c>
      <c r="G15036" s="5">
        <f>_xlfn.XLOOKUP(Orders[[#This Row],[user_id]],Users[user_id],Users[is_referral])</f>
        <v>1</v>
      </c>
    </row>
    <row r="15037" spans="1:7">
      <c r="A15037" s="5">
        <v>2160707</v>
      </c>
      <c r="B15037" s="5">
        <v>2192</v>
      </c>
      <c r="C15037" s="6">
        <v>43205</v>
      </c>
      <c r="D15037" s="5">
        <v>50</v>
      </c>
      <c r="E15037" s="5" t="str">
        <f>_xlfn.XLOOKUP(Orders[[#This Row],[user_id]],Users[user_id],Users[country])</f>
        <v>ES</v>
      </c>
      <c r="F15037" s="5" t="str">
        <f>_xlfn.XLOOKUP(Orders[[#This Row],[country_code]],Countries[country_code],Countries[country_name])</f>
        <v>Spain</v>
      </c>
      <c r="G15037" s="5">
        <f>_xlfn.XLOOKUP(Orders[[#This Row],[user_id]],Users[user_id],Users[is_referral])</f>
        <v>0</v>
      </c>
    </row>
    <row r="15038" spans="1:7">
      <c r="A15038" s="5">
        <v>2160708</v>
      </c>
      <c r="B15038" s="5">
        <v>15907</v>
      </c>
      <c r="C15038" s="6">
        <v>43205</v>
      </c>
      <c r="D15038" s="5">
        <v>38</v>
      </c>
      <c r="E15038" s="5" t="str">
        <f>_xlfn.XLOOKUP(Orders[[#This Row],[user_id]],Users[user_id],Users[country])</f>
        <v>FR</v>
      </c>
      <c r="F15038" s="5" t="str">
        <f>_xlfn.XLOOKUP(Orders[[#This Row],[country_code]],Countries[country_code],Countries[country_name])</f>
        <v>France</v>
      </c>
      <c r="G15038" s="5">
        <f>_xlfn.XLOOKUP(Orders[[#This Row],[user_id]],Users[user_id],Users[is_referral])</f>
        <v>1</v>
      </c>
    </row>
    <row r="15039" spans="1:7">
      <c r="A15039" s="5">
        <v>2160711</v>
      </c>
      <c r="B15039" s="5">
        <v>799</v>
      </c>
      <c r="C15039" s="6">
        <v>43205</v>
      </c>
      <c r="D15039" s="5">
        <v>40</v>
      </c>
      <c r="E15039" s="5" t="str">
        <f>_xlfn.XLOOKUP(Orders[[#This Row],[user_id]],Users[user_id],Users[country])</f>
        <v>ES</v>
      </c>
      <c r="F15039" s="5" t="str">
        <f>_xlfn.XLOOKUP(Orders[[#This Row],[country_code]],Countries[country_code],Countries[country_name])</f>
        <v>Spain</v>
      </c>
      <c r="G15039" s="5">
        <f>_xlfn.XLOOKUP(Orders[[#This Row],[user_id]],Users[user_id],Users[is_referral])</f>
        <v>0</v>
      </c>
    </row>
    <row r="15040" spans="1:7">
      <c r="A15040" s="5">
        <v>2160712</v>
      </c>
      <c r="B15040" s="5">
        <v>2763</v>
      </c>
      <c r="C15040" s="6">
        <v>43205</v>
      </c>
      <c r="D15040" s="5">
        <v>40</v>
      </c>
      <c r="E15040" s="5" t="str">
        <f>_xlfn.XLOOKUP(Orders[[#This Row],[user_id]],Users[user_id],Users[country])</f>
        <v>DE</v>
      </c>
      <c r="F15040" s="5" t="str">
        <f>_xlfn.XLOOKUP(Orders[[#This Row],[country_code]],Countries[country_code],Countries[country_name])</f>
        <v>Germany</v>
      </c>
      <c r="G15040" s="5">
        <f>_xlfn.XLOOKUP(Orders[[#This Row],[user_id]],Users[user_id],Users[is_referral])</f>
        <v>0</v>
      </c>
    </row>
    <row r="15041" spans="1:7">
      <c r="A15041" s="5">
        <v>2160713</v>
      </c>
      <c r="B15041" s="5">
        <v>3144</v>
      </c>
      <c r="C15041" s="6">
        <v>43205</v>
      </c>
      <c r="D15041" s="5">
        <v>54</v>
      </c>
      <c r="E15041" s="5" t="str">
        <f>_xlfn.XLOOKUP(Orders[[#This Row],[user_id]],Users[user_id],Users[country])</f>
        <v>ES</v>
      </c>
      <c r="F15041" s="5" t="str">
        <f>_xlfn.XLOOKUP(Orders[[#This Row],[country_code]],Countries[country_code],Countries[country_name])</f>
        <v>Spain</v>
      </c>
      <c r="G15041" s="5">
        <f>_xlfn.XLOOKUP(Orders[[#This Row],[user_id]],Users[user_id],Users[is_referral])</f>
        <v>0</v>
      </c>
    </row>
    <row r="15042" spans="1:7">
      <c r="A15042" s="5">
        <v>2160717</v>
      </c>
      <c r="B15042" s="5">
        <v>15076</v>
      </c>
      <c r="C15042" s="6">
        <v>43205</v>
      </c>
      <c r="D15042" s="5">
        <v>69</v>
      </c>
      <c r="E15042" s="5" t="str">
        <f>_xlfn.XLOOKUP(Orders[[#This Row],[user_id]],Users[user_id],Users[country])</f>
        <v>IT</v>
      </c>
      <c r="F15042" s="5" t="str">
        <f>_xlfn.XLOOKUP(Orders[[#This Row],[country_code]],Countries[country_code],Countries[country_name])</f>
        <v>Italy</v>
      </c>
      <c r="G15042" s="5">
        <f>_xlfn.XLOOKUP(Orders[[#This Row],[user_id]],Users[user_id],Users[is_referral])</f>
        <v>1</v>
      </c>
    </row>
    <row r="15043" spans="1:7">
      <c r="A15043" s="5">
        <v>2160718</v>
      </c>
      <c r="B15043" s="5">
        <v>3224</v>
      </c>
      <c r="C15043" s="6">
        <v>43205</v>
      </c>
      <c r="D15043" s="5">
        <v>73</v>
      </c>
      <c r="E15043" s="5" t="str">
        <f>_xlfn.XLOOKUP(Orders[[#This Row],[user_id]],Users[user_id],Users[country])</f>
        <v>FR</v>
      </c>
      <c r="F15043" s="5" t="str">
        <f>_xlfn.XLOOKUP(Orders[[#This Row],[country_code]],Countries[country_code],Countries[country_name])</f>
        <v>France</v>
      </c>
      <c r="G15043" s="5">
        <f>_xlfn.XLOOKUP(Orders[[#This Row],[user_id]],Users[user_id],Users[is_referral])</f>
        <v>0</v>
      </c>
    </row>
    <row r="15044" spans="1:7">
      <c r="A15044" s="5">
        <v>2160719</v>
      </c>
      <c r="B15044" s="5">
        <v>4016</v>
      </c>
      <c r="C15044" s="6">
        <v>43205</v>
      </c>
      <c r="D15044" s="5">
        <v>28</v>
      </c>
      <c r="E15044" s="5" t="str">
        <f>_xlfn.XLOOKUP(Orders[[#This Row],[user_id]],Users[user_id],Users[country])</f>
        <v>IT</v>
      </c>
      <c r="F15044" s="5" t="str">
        <f>_xlfn.XLOOKUP(Orders[[#This Row],[country_code]],Countries[country_code],Countries[country_name])</f>
        <v>Italy</v>
      </c>
      <c r="G15044" s="5">
        <f>_xlfn.XLOOKUP(Orders[[#This Row],[user_id]],Users[user_id],Users[is_referral])</f>
        <v>0</v>
      </c>
    </row>
    <row r="15045" spans="1:7">
      <c r="A15045" s="5">
        <v>2160720</v>
      </c>
      <c r="B15045" s="5">
        <v>451</v>
      </c>
      <c r="C15045" s="6">
        <v>43205</v>
      </c>
      <c r="D15045" s="5">
        <v>79</v>
      </c>
      <c r="E15045" s="5" t="str">
        <f>_xlfn.XLOOKUP(Orders[[#This Row],[user_id]],Users[user_id],Users[country])</f>
        <v>IT</v>
      </c>
      <c r="F15045" s="5" t="str">
        <f>_xlfn.XLOOKUP(Orders[[#This Row],[country_code]],Countries[country_code],Countries[country_name])</f>
        <v>Italy</v>
      </c>
      <c r="G15045" s="5">
        <f>_xlfn.XLOOKUP(Orders[[#This Row],[user_id]],Users[user_id],Users[is_referral])</f>
        <v>0</v>
      </c>
    </row>
    <row r="15046" spans="1:7">
      <c r="A15046" s="5">
        <v>2160723</v>
      </c>
      <c r="B15046" s="5">
        <v>14228</v>
      </c>
      <c r="C15046" s="6">
        <v>43205</v>
      </c>
      <c r="D15046" s="5">
        <v>49</v>
      </c>
      <c r="E15046" s="5" t="str">
        <f>_xlfn.XLOOKUP(Orders[[#This Row],[user_id]],Users[user_id],Users[country])</f>
        <v>DE</v>
      </c>
      <c r="F15046" s="5" t="str">
        <f>_xlfn.XLOOKUP(Orders[[#This Row],[country_code]],Countries[country_code],Countries[country_name])</f>
        <v>Germany</v>
      </c>
      <c r="G15046" s="5">
        <f>_xlfn.XLOOKUP(Orders[[#This Row],[user_id]],Users[user_id],Users[is_referral])</f>
        <v>1</v>
      </c>
    </row>
    <row r="15047" spans="1:7">
      <c r="A15047" s="5">
        <v>2160724</v>
      </c>
      <c r="B15047" s="5">
        <v>11708</v>
      </c>
      <c r="C15047" s="6">
        <v>43205</v>
      </c>
      <c r="D15047" s="5">
        <v>12</v>
      </c>
      <c r="E15047" s="5" t="str">
        <f>_xlfn.XLOOKUP(Orders[[#This Row],[user_id]],Users[user_id],Users[country])</f>
        <v>DE</v>
      </c>
      <c r="F15047" s="5" t="str">
        <f>_xlfn.XLOOKUP(Orders[[#This Row],[country_code]],Countries[country_code],Countries[country_name])</f>
        <v>Germany</v>
      </c>
      <c r="G15047" s="5">
        <f>_xlfn.XLOOKUP(Orders[[#This Row],[user_id]],Users[user_id],Users[is_referral])</f>
        <v>0</v>
      </c>
    </row>
    <row r="15048" spans="1:7">
      <c r="A15048" s="5">
        <v>2160726</v>
      </c>
      <c r="B15048" s="5">
        <v>928</v>
      </c>
      <c r="C15048" s="6">
        <v>43205</v>
      </c>
      <c r="D15048" s="5">
        <v>58</v>
      </c>
      <c r="E15048" s="5" t="str">
        <f>_xlfn.XLOOKUP(Orders[[#This Row],[user_id]],Users[user_id],Users[country])</f>
        <v>FR</v>
      </c>
      <c r="F15048" s="5" t="str">
        <f>_xlfn.XLOOKUP(Orders[[#This Row],[country_code]],Countries[country_code],Countries[country_name])</f>
        <v>France</v>
      </c>
      <c r="G15048" s="5">
        <f>_xlfn.XLOOKUP(Orders[[#This Row],[user_id]],Users[user_id],Users[is_referral])</f>
        <v>0</v>
      </c>
    </row>
    <row r="15049" spans="1:7">
      <c r="A15049" s="5">
        <v>2160732</v>
      </c>
      <c r="B15049" s="5">
        <v>14071</v>
      </c>
      <c r="C15049" s="6">
        <v>43205</v>
      </c>
      <c r="D15049" s="5">
        <v>53</v>
      </c>
      <c r="E15049" s="5" t="str">
        <f>_xlfn.XLOOKUP(Orders[[#This Row],[user_id]],Users[user_id],Users[country])</f>
        <v>ES</v>
      </c>
      <c r="F15049" s="5" t="str">
        <f>_xlfn.XLOOKUP(Orders[[#This Row],[country_code]],Countries[country_code],Countries[country_name])</f>
        <v>Spain</v>
      </c>
      <c r="G15049" s="5">
        <f>_xlfn.XLOOKUP(Orders[[#This Row],[user_id]],Users[user_id],Users[is_referral])</f>
        <v>0</v>
      </c>
    </row>
    <row r="15050" spans="1:7">
      <c r="A15050" s="5">
        <v>2160734</v>
      </c>
      <c r="B15050" s="5">
        <v>18763</v>
      </c>
      <c r="C15050" s="6">
        <v>43205</v>
      </c>
      <c r="D15050" s="5">
        <v>26</v>
      </c>
      <c r="E15050" s="5" t="str">
        <f>_xlfn.XLOOKUP(Orders[[#This Row],[user_id]],Users[user_id],Users[country])</f>
        <v>DE</v>
      </c>
      <c r="F15050" s="5" t="str">
        <f>_xlfn.XLOOKUP(Orders[[#This Row],[country_code]],Countries[country_code],Countries[country_name])</f>
        <v>Germany</v>
      </c>
      <c r="G15050" s="5">
        <f>_xlfn.XLOOKUP(Orders[[#This Row],[user_id]],Users[user_id],Users[is_referral])</f>
        <v>1</v>
      </c>
    </row>
    <row r="15051" spans="1:7">
      <c r="A15051" s="5">
        <v>2160735</v>
      </c>
      <c r="B15051" s="5">
        <v>19957</v>
      </c>
      <c r="C15051" s="6">
        <v>43205</v>
      </c>
      <c r="D15051" s="5">
        <v>24</v>
      </c>
      <c r="E15051" s="5" t="str">
        <f>_xlfn.XLOOKUP(Orders[[#This Row],[user_id]],Users[user_id],Users[country])</f>
        <v>FR</v>
      </c>
      <c r="F15051" s="5" t="str">
        <f>_xlfn.XLOOKUP(Orders[[#This Row],[country_code]],Countries[country_code],Countries[country_name])</f>
        <v>France</v>
      </c>
      <c r="G15051" s="5">
        <f>_xlfn.XLOOKUP(Orders[[#This Row],[user_id]],Users[user_id],Users[is_referral])</f>
        <v>0</v>
      </c>
    </row>
    <row r="15052" spans="1:7">
      <c r="A15052" s="5">
        <v>2160736</v>
      </c>
      <c r="B15052" s="5">
        <v>490</v>
      </c>
      <c r="C15052" s="6">
        <v>43205</v>
      </c>
      <c r="D15052" s="5">
        <v>76</v>
      </c>
      <c r="E15052" s="5" t="str">
        <f>_xlfn.XLOOKUP(Orders[[#This Row],[user_id]],Users[user_id],Users[country])</f>
        <v>FR</v>
      </c>
      <c r="F15052" s="5" t="str">
        <f>_xlfn.XLOOKUP(Orders[[#This Row],[country_code]],Countries[country_code],Countries[country_name])</f>
        <v>France</v>
      </c>
      <c r="G15052" s="5">
        <f>_xlfn.XLOOKUP(Orders[[#This Row],[user_id]],Users[user_id],Users[is_referral])</f>
        <v>0</v>
      </c>
    </row>
    <row r="15053" spans="1:7">
      <c r="A15053" s="5">
        <v>2160737</v>
      </c>
      <c r="B15053" s="5">
        <v>2331</v>
      </c>
      <c r="C15053" s="6">
        <v>43205</v>
      </c>
      <c r="D15053" s="5">
        <v>41</v>
      </c>
      <c r="E15053" s="5" t="str">
        <f>_xlfn.XLOOKUP(Orders[[#This Row],[user_id]],Users[user_id],Users[country])</f>
        <v>IT</v>
      </c>
      <c r="F15053" s="5" t="str">
        <f>_xlfn.XLOOKUP(Orders[[#This Row],[country_code]],Countries[country_code],Countries[country_name])</f>
        <v>Italy</v>
      </c>
      <c r="G15053" s="5">
        <f>_xlfn.XLOOKUP(Orders[[#This Row],[user_id]],Users[user_id],Users[is_referral])</f>
        <v>0</v>
      </c>
    </row>
    <row r="15054" spans="1:7">
      <c r="A15054" s="5">
        <v>2160738</v>
      </c>
      <c r="B15054" s="5">
        <v>2775</v>
      </c>
      <c r="C15054" s="6">
        <v>43205</v>
      </c>
      <c r="D15054" s="5">
        <v>29</v>
      </c>
      <c r="E15054" s="5" t="str">
        <f>_xlfn.XLOOKUP(Orders[[#This Row],[user_id]],Users[user_id],Users[country])</f>
        <v>FR</v>
      </c>
      <c r="F15054" s="5" t="str">
        <f>_xlfn.XLOOKUP(Orders[[#This Row],[country_code]],Countries[country_code],Countries[country_name])</f>
        <v>France</v>
      </c>
      <c r="G15054" s="5">
        <f>_xlfn.XLOOKUP(Orders[[#This Row],[user_id]],Users[user_id],Users[is_referral])</f>
        <v>0</v>
      </c>
    </row>
    <row r="15055" spans="1:7">
      <c r="A15055" s="5">
        <v>2160741</v>
      </c>
      <c r="B15055" s="5">
        <v>5350</v>
      </c>
      <c r="C15055" s="6">
        <v>43205</v>
      </c>
      <c r="D15055" s="5">
        <v>38</v>
      </c>
      <c r="E15055" s="5" t="str">
        <f>_xlfn.XLOOKUP(Orders[[#This Row],[user_id]],Users[user_id],Users[country])</f>
        <v>FR</v>
      </c>
      <c r="F15055" s="5" t="str">
        <f>_xlfn.XLOOKUP(Orders[[#This Row],[country_code]],Countries[country_code],Countries[country_name])</f>
        <v>France</v>
      </c>
      <c r="G15055" s="5">
        <f>_xlfn.XLOOKUP(Orders[[#This Row],[user_id]],Users[user_id],Users[is_referral])</f>
        <v>1</v>
      </c>
    </row>
    <row r="15056" spans="1:7">
      <c r="A15056" s="5">
        <v>2160742</v>
      </c>
      <c r="B15056" s="5">
        <v>3396</v>
      </c>
      <c r="C15056" s="6">
        <v>43205</v>
      </c>
      <c r="D15056" s="5">
        <v>91</v>
      </c>
      <c r="E15056" s="5" t="str">
        <f>_xlfn.XLOOKUP(Orders[[#This Row],[user_id]],Users[user_id],Users[country])</f>
        <v>FR</v>
      </c>
      <c r="F15056" s="5" t="str">
        <f>_xlfn.XLOOKUP(Orders[[#This Row],[country_code]],Countries[country_code],Countries[country_name])</f>
        <v>France</v>
      </c>
      <c r="G15056" s="5">
        <f>_xlfn.XLOOKUP(Orders[[#This Row],[user_id]],Users[user_id],Users[is_referral])</f>
        <v>0</v>
      </c>
    </row>
    <row r="15057" spans="1:7">
      <c r="A15057" s="5">
        <v>2160744</v>
      </c>
      <c r="B15057" s="5">
        <v>5722</v>
      </c>
      <c r="C15057" s="6">
        <v>43205</v>
      </c>
      <c r="D15057" s="5">
        <v>66</v>
      </c>
      <c r="E15057" s="5" t="str">
        <f>_xlfn.XLOOKUP(Orders[[#This Row],[user_id]],Users[user_id],Users[country])</f>
        <v>DE</v>
      </c>
      <c r="F15057" s="5" t="str">
        <f>_xlfn.XLOOKUP(Orders[[#This Row],[country_code]],Countries[country_code],Countries[country_name])</f>
        <v>Germany</v>
      </c>
      <c r="G15057" s="5">
        <f>_xlfn.XLOOKUP(Orders[[#This Row],[user_id]],Users[user_id],Users[is_referral])</f>
        <v>1</v>
      </c>
    </row>
    <row r="15058" spans="1:7">
      <c r="A15058" s="5">
        <v>2160745</v>
      </c>
      <c r="B15058" s="5">
        <v>10023</v>
      </c>
      <c r="C15058" s="6">
        <v>43205</v>
      </c>
      <c r="D15058" s="5">
        <v>14</v>
      </c>
      <c r="E15058" s="5" t="str">
        <f>_xlfn.XLOOKUP(Orders[[#This Row],[user_id]],Users[user_id],Users[country])</f>
        <v>ES</v>
      </c>
      <c r="F15058" s="5" t="str">
        <f>_xlfn.XLOOKUP(Orders[[#This Row],[country_code]],Countries[country_code],Countries[country_name])</f>
        <v>Spain</v>
      </c>
      <c r="G15058" s="5">
        <f>_xlfn.XLOOKUP(Orders[[#This Row],[user_id]],Users[user_id],Users[is_referral])</f>
        <v>1</v>
      </c>
    </row>
    <row r="15059" spans="1:7">
      <c r="A15059" s="5">
        <v>2160748</v>
      </c>
      <c r="B15059" s="5">
        <v>15729</v>
      </c>
      <c r="C15059" s="6">
        <v>43205</v>
      </c>
      <c r="D15059" s="5">
        <v>39</v>
      </c>
      <c r="E15059" s="5" t="str">
        <f>_xlfn.XLOOKUP(Orders[[#This Row],[user_id]],Users[user_id],Users[country])</f>
        <v>FR</v>
      </c>
      <c r="F15059" s="5" t="str">
        <f>_xlfn.XLOOKUP(Orders[[#This Row],[country_code]],Countries[country_code],Countries[country_name])</f>
        <v>France</v>
      </c>
      <c r="G15059" s="5">
        <f>_xlfn.XLOOKUP(Orders[[#This Row],[user_id]],Users[user_id],Users[is_referral])</f>
        <v>1</v>
      </c>
    </row>
    <row r="15060" spans="1:7">
      <c r="A15060" s="5">
        <v>2160749</v>
      </c>
      <c r="B15060" s="5">
        <v>16784</v>
      </c>
      <c r="C15060" s="6">
        <v>43205</v>
      </c>
      <c r="D15060" s="5">
        <v>22</v>
      </c>
      <c r="E15060" s="5" t="str">
        <f>_xlfn.XLOOKUP(Orders[[#This Row],[user_id]],Users[user_id],Users[country])</f>
        <v>ES</v>
      </c>
      <c r="F15060" s="5" t="str">
        <f>_xlfn.XLOOKUP(Orders[[#This Row],[country_code]],Countries[country_code],Countries[country_name])</f>
        <v>Spain</v>
      </c>
      <c r="G15060" s="5">
        <f>_xlfn.XLOOKUP(Orders[[#This Row],[user_id]],Users[user_id],Users[is_referral])</f>
        <v>1</v>
      </c>
    </row>
    <row r="15061" spans="1:7">
      <c r="A15061" s="5">
        <v>2160753</v>
      </c>
      <c r="B15061" s="5">
        <v>17052</v>
      </c>
      <c r="C15061" s="6">
        <v>43205</v>
      </c>
      <c r="D15061" s="5">
        <v>62</v>
      </c>
      <c r="E15061" s="5" t="str">
        <f>_xlfn.XLOOKUP(Orders[[#This Row],[user_id]],Users[user_id],Users[country])</f>
        <v>FR</v>
      </c>
      <c r="F15061" s="5" t="str">
        <f>_xlfn.XLOOKUP(Orders[[#This Row],[country_code]],Countries[country_code],Countries[country_name])</f>
        <v>France</v>
      </c>
      <c r="G15061" s="5">
        <f>_xlfn.XLOOKUP(Orders[[#This Row],[user_id]],Users[user_id],Users[is_referral])</f>
        <v>1</v>
      </c>
    </row>
    <row r="15062" spans="1:7">
      <c r="A15062" s="5">
        <v>2160755</v>
      </c>
      <c r="B15062" s="5">
        <v>9521</v>
      </c>
      <c r="C15062" s="6">
        <v>43205</v>
      </c>
      <c r="D15062" s="5">
        <v>25</v>
      </c>
      <c r="E15062" s="5" t="str">
        <f>_xlfn.XLOOKUP(Orders[[#This Row],[user_id]],Users[user_id],Users[country])</f>
        <v>FR</v>
      </c>
      <c r="F15062" s="5" t="str">
        <f>_xlfn.XLOOKUP(Orders[[#This Row],[country_code]],Countries[country_code],Countries[country_name])</f>
        <v>France</v>
      </c>
      <c r="G15062" s="5">
        <f>_xlfn.XLOOKUP(Orders[[#This Row],[user_id]],Users[user_id],Users[is_referral])</f>
        <v>1</v>
      </c>
    </row>
    <row r="15063" spans="1:7">
      <c r="A15063" s="5">
        <v>2160756</v>
      </c>
      <c r="B15063" s="5">
        <v>13671</v>
      </c>
      <c r="C15063" s="6">
        <v>43205</v>
      </c>
      <c r="D15063" s="5">
        <v>35</v>
      </c>
      <c r="E15063" s="5" t="str">
        <f>_xlfn.XLOOKUP(Orders[[#This Row],[user_id]],Users[user_id],Users[country])</f>
        <v>FR</v>
      </c>
      <c r="F15063" s="5" t="str">
        <f>_xlfn.XLOOKUP(Orders[[#This Row],[country_code]],Countries[country_code],Countries[country_name])</f>
        <v>France</v>
      </c>
      <c r="G15063" s="5">
        <f>_xlfn.XLOOKUP(Orders[[#This Row],[user_id]],Users[user_id],Users[is_referral])</f>
        <v>0</v>
      </c>
    </row>
    <row r="15064" spans="1:7">
      <c r="A15064" s="5">
        <v>2160757</v>
      </c>
      <c r="B15064" s="5">
        <v>18031</v>
      </c>
      <c r="C15064" s="6">
        <v>43205</v>
      </c>
      <c r="D15064" s="5">
        <v>49</v>
      </c>
      <c r="E15064" s="5" t="str">
        <f>_xlfn.XLOOKUP(Orders[[#This Row],[user_id]],Users[user_id],Users[country])</f>
        <v>ES</v>
      </c>
      <c r="F15064" s="5" t="str">
        <f>_xlfn.XLOOKUP(Orders[[#This Row],[country_code]],Countries[country_code],Countries[country_name])</f>
        <v>Spain</v>
      </c>
      <c r="G15064" s="5">
        <f>_xlfn.XLOOKUP(Orders[[#This Row],[user_id]],Users[user_id],Users[is_referral])</f>
        <v>1</v>
      </c>
    </row>
    <row r="15065" spans="1:7">
      <c r="A15065" s="5">
        <v>2160759</v>
      </c>
      <c r="B15065" s="5">
        <v>4046</v>
      </c>
      <c r="C15065" s="6">
        <v>43205</v>
      </c>
      <c r="D15065" s="5">
        <v>24</v>
      </c>
      <c r="E15065" s="5" t="str">
        <f>_xlfn.XLOOKUP(Orders[[#This Row],[user_id]],Users[user_id],Users[country])</f>
        <v>IT</v>
      </c>
      <c r="F15065" s="5" t="str">
        <f>_xlfn.XLOOKUP(Orders[[#This Row],[country_code]],Countries[country_code],Countries[country_name])</f>
        <v>Italy</v>
      </c>
      <c r="G15065" s="5">
        <f>_xlfn.XLOOKUP(Orders[[#This Row],[user_id]],Users[user_id],Users[is_referral])</f>
        <v>0</v>
      </c>
    </row>
    <row r="15066" spans="1:7">
      <c r="A15066" s="5">
        <v>2160761</v>
      </c>
      <c r="B15066" s="5">
        <v>9314</v>
      </c>
      <c r="C15066" s="6">
        <v>43205</v>
      </c>
      <c r="D15066" s="5">
        <v>27</v>
      </c>
      <c r="E15066" s="5" t="str">
        <f>_xlfn.XLOOKUP(Orders[[#This Row],[user_id]],Users[user_id],Users[country])</f>
        <v>FR</v>
      </c>
      <c r="F15066" s="5" t="str">
        <f>_xlfn.XLOOKUP(Orders[[#This Row],[country_code]],Countries[country_code],Countries[country_name])</f>
        <v>France</v>
      </c>
      <c r="G15066" s="5">
        <f>_xlfn.XLOOKUP(Orders[[#This Row],[user_id]],Users[user_id],Users[is_referral])</f>
        <v>0</v>
      </c>
    </row>
    <row r="15067" spans="1:7">
      <c r="A15067" s="5">
        <v>2160763</v>
      </c>
      <c r="B15067" s="5">
        <v>18155</v>
      </c>
      <c r="C15067" s="6">
        <v>43205</v>
      </c>
      <c r="D15067" s="5">
        <v>39</v>
      </c>
      <c r="E15067" s="5" t="str">
        <f>_xlfn.XLOOKUP(Orders[[#This Row],[user_id]],Users[user_id],Users[country])</f>
        <v>FR</v>
      </c>
      <c r="F15067" s="5" t="str">
        <f>_xlfn.XLOOKUP(Orders[[#This Row],[country_code]],Countries[country_code],Countries[country_name])</f>
        <v>France</v>
      </c>
      <c r="G15067" s="5">
        <f>_xlfn.XLOOKUP(Orders[[#This Row],[user_id]],Users[user_id],Users[is_referral])</f>
        <v>1</v>
      </c>
    </row>
    <row r="15068" spans="1:7">
      <c r="A15068" s="5">
        <v>2160764</v>
      </c>
      <c r="B15068" s="5">
        <v>6839</v>
      </c>
      <c r="C15068" s="6">
        <v>43205</v>
      </c>
      <c r="D15068" s="5">
        <v>29</v>
      </c>
      <c r="E15068" s="5" t="str">
        <f>_xlfn.XLOOKUP(Orders[[#This Row],[user_id]],Users[user_id],Users[country])</f>
        <v>FR</v>
      </c>
      <c r="F15068" s="5" t="str">
        <f>_xlfn.XLOOKUP(Orders[[#This Row],[country_code]],Countries[country_code],Countries[country_name])</f>
        <v>France</v>
      </c>
      <c r="G15068" s="5">
        <f>_xlfn.XLOOKUP(Orders[[#This Row],[user_id]],Users[user_id],Users[is_referral])</f>
        <v>0</v>
      </c>
    </row>
    <row r="15069" spans="1:7">
      <c r="A15069" s="5">
        <v>2160765</v>
      </c>
      <c r="B15069" s="5">
        <v>14459</v>
      </c>
      <c r="C15069" s="6">
        <v>43205</v>
      </c>
      <c r="D15069" s="5">
        <v>23</v>
      </c>
      <c r="E15069" s="5" t="str">
        <f>_xlfn.XLOOKUP(Orders[[#This Row],[user_id]],Users[user_id],Users[country])</f>
        <v>ES</v>
      </c>
      <c r="F15069" s="5" t="str">
        <f>_xlfn.XLOOKUP(Orders[[#This Row],[country_code]],Countries[country_code],Countries[country_name])</f>
        <v>Spain</v>
      </c>
      <c r="G15069" s="5">
        <f>_xlfn.XLOOKUP(Orders[[#This Row],[user_id]],Users[user_id],Users[is_referral])</f>
        <v>1</v>
      </c>
    </row>
    <row r="15070" spans="1:7">
      <c r="A15070" s="5">
        <v>2160766</v>
      </c>
      <c r="B15070" s="5">
        <v>18390</v>
      </c>
      <c r="C15070" s="6">
        <v>43205</v>
      </c>
      <c r="D15070" s="5">
        <v>61</v>
      </c>
      <c r="E15070" s="5" t="str">
        <f>_xlfn.XLOOKUP(Orders[[#This Row],[user_id]],Users[user_id],Users[country])</f>
        <v>IT</v>
      </c>
      <c r="F15070" s="5" t="str">
        <f>_xlfn.XLOOKUP(Orders[[#This Row],[country_code]],Countries[country_code],Countries[country_name])</f>
        <v>Italy</v>
      </c>
      <c r="G15070" s="5">
        <f>_xlfn.XLOOKUP(Orders[[#This Row],[user_id]],Users[user_id],Users[is_referral])</f>
        <v>1</v>
      </c>
    </row>
    <row r="15071" spans="1:7">
      <c r="A15071" s="5">
        <v>2160767</v>
      </c>
      <c r="B15071" s="5">
        <v>3273</v>
      </c>
      <c r="C15071" s="6">
        <v>43205</v>
      </c>
      <c r="D15071" s="5">
        <v>84</v>
      </c>
      <c r="E15071" s="5" t="str">
        <f>_xlfn.XLOOKUP(Orders[[#This Row],[user_id]],Users[user_id],Users[country])</f>
        <v>FR</v>
      </c>
      <c r="F15071" s="5" t="str">
        <f>_xlfn.XLOOKUP(Orders[[#This Row],[country_code]],Countries[country_code],Countries[country_name])</f>
        <v>France</v>
      </c>
      <c r="G15071" s="5">
        <f>_xlfn.XLOOKUP(Orders[[#This Row],[user_id]],Users[user_id],Users[is_referral])</f>
        <v>0</v>
      </c>
    </row>
    <row r="15072" spans="1:7">
      <c r="A15072" s="5">
        <v>2160769</v>
      </c>
      <c r="B15072" s="5">
        <v>2670</v>
      </c>
      <c r="C15072" s="6">
        <v>43205</v>
      </c>
      <c r="D15072" s="5">
        <v>37</v>
      </c>
      <c r="E15072" s="5" t="str">
        <f>_xlfn.XLOOKUP(Orders[[#This Row],[user_id]],Users[user_id],Users[country])</f>
        <v>IT</v>
      </c>
      <c r="F15072" s="5" t="str">
        <f>_xlfn.XLOOKUP(Orders[[#This Row],[country_code]],Countries[country_code],Countries[country_name])</f>
        <v>Italy</v>
      </c>
      <c r="G15072" s="5">
        <f>_xlfn.XLOOKUP(Orders[[#This Row],[user_id]],Users[user_id],Users[is_referral])</f>
        <v>0</v>
      </c>
    </row>
    <row r="15073" spans="1:7">
      <c r="A15073" s="5">
        <v>2160770</v>
      </c>
      <c r="B15073" s="5">
        <v>10234</v>
      </c>
      <c r="C15073" s="6">
        <v>43205</v>
      </c>
      <c r="D15073" s="5">
        <v>112</v>
      </c>
      <c r="E15073" s="5" t="str">
        <f>_xlfn.XLOOKUP(Orders[[#This Row],[user_id]],Users[user_id],Users[country])</f>
        <v>IT</v>
      </c>
      <c r="F15073" s="5" t="str">
        <f>_xlfn.XLOOKUP(Orders[[#This Row],[country_code]],Countries[country_code],Countries[country_name])</f>
        <v>Italy</v>
      </c>
      <c r="G15073" s="5">
        <f>_xlfn.XLOOKUP(Orders[[#This Row],[user_id]],Users[user_id],Users[is_referral])</f>
        <v>1</v>
      </c>
    </row>
    <row r="15074" spans="1:7">
      <c r="A15074" s="5">
        <v>2160771</v>
      </c>
      <c r="B15074" s="5">
        <v>8535</v>
      </c>
      <c r="C15074" s="6">
        <v>43205</v>
      </c>
      <c r="D15074" s="5">
        <v>86</v>
      </c>
      <c r="E15074" s="5" t="str">
        <f>_xlfn.XLOOKUP(Orders[[#This Row],[user_id]],Users[user_id],Users[country])</f>
        <v>IT</v>
      </c>
      <c r="F15074" s="5" t="str">
        <f>_xlfn.XLOOKUP(Orders[[#This Row],[country_code]],Countries[country_code],Countries[country_name])</f>
        <v>Italy</v>
      </c>
      <c r="G15074" s="5">
        <f>_xlfn.XLOOKUP(Orders[[#This Row],[user_id]],Users[user_id],Users[is_referral])</f>
        <v>1</v>
      </c>
    </row>
    <row r="15075" spans="1:7">
      <c r="A15075" s="5">
        <v>2160772</v>
      </c>
      <c r="B15075" s="5">
        <v>2614</v>
      </c>
      <c r="C15075" s="6">
        <v>43205</v>
      </c>
      <c r="D15075" s="5">
        <v>48</v>
      </c>
      <c r="E15075" s="5" t="str">
        <f>_xlfn.XLOOKUP(Orders[[#This Row],[user_id]],Users[user_id],Users[country])</f>
        <v>ES</v>
      </c>
      <c r="F15075" s="5" t="str">
        <f>_xlfn.XLOOKUP(Orders[[#This Row],[country_code]],Countries[country_code],Countries[country_name])</f>
        <v>Spain</v>
      </c>
      <c r="G15075" s="5">
        <f>_xlfn.XLOOKUP(Orders[[#This Row],[user_id]],Users[user_id],Users[is_referral])</f>
        <v>0</v>
      </c>
    </row>
    <row r="15076" spans="1:7">
      <c r="A15076" s="5">
        <v>2160774</v>
      </c>
      <c r="B15076" s="5">
        <v>10551</v>
      </c>
      <c r="C15076" s="6">
        <v>43205</v>
      </c>
      <c r="D15076" s="5">
        <v>39</v>
      </c>
      <c r="E15076" s="5" t="str">
        <f>_xlfn.XLOOKUP(Orders[[#This Row],[user_id]],Users[user_id],Users[country])</f>
        <v>IT</v>
      </c>
      <c r="F15076" s="5" t="str">
        <f>_xlfn.XLOOKUP(Orders[[#This Row],[country_code]],Countries[country_code],Countries[country_name])</f>
        <v>Italy</v>
      </c>
      <c r="G15076" s="5">
        <f>_xlfn.XLOOKUP(Orders[[#This Row],[user_id]],Users[user_id],Users[is_referral])</f>
        <v>0</v>
      </c>
    </row>
    <row r="15077" spans="1:7">
      <c r="A15077" s="5">
        <v>2160777</v>
      </c>
      <c r="B15077" s="5">
        <v>606</v>
      </c>
      <c r="C15077" s="6">
        <v>43205</v>
      </c>
      <c r="D15077" s="5">
        <v>62</v>
      </c>
      <c r="E15077" s="5" t="str">
        <f>_xlfn.XLOOKUP(Orders[[#This Row],[user_id]],Users[user_id],Users[country])</f>
        <v>ES</v>
      </c>
      <c r="F15077" s="5" t="str">
        <f>_xlfn.XLOOKUP(Orders[[#This Row],[country_code]],Countries[country_code],Countries[country_name])</f>
        <v>Spain</v>
      </c>
      <c r="G15077" s="5">
        <f>_xlfn.XLOOKUP(Orders[[#This Row],[user_id]],Users[user_id],Users[is_referral])</f>
        <v>0</v>
      </c>
    </row>
    <row r="15078" spans="1:7">
      <c r="A15078" s="5">
        <v>2160778</v>
      </c>
      <c r="B15078" s="5">
        <v>7067</v>
      </c>
      <c r="C15078" s="6">
        <v>43205</v>
      </c>
      <c r="D15078" s="5">
        <v>41</v>
      </c>
      <c r="E15078" s="5" t="str">
        <f>_xlfn.XLOOKUP(Orders[[#This Row],[user_id]],Users[user_id],Users[country])</f>
        <v>IT</v>
      </c>
      <c r="F15078" s="5" t="str">
        <f>_xlfn.XLOOKUP(Orders[[#This Row],[country_code]],Countries[country_code],Countries[country_name])</f>
        <v>Italy</v>
      </c>
      <c r="G15078" s="5">
        <f>_xlfn.XLOOKUP(Orders[[#This Row],[user_id]],Users[user_id],Users[is_referral])</f>
        <v>1</v>
      </c>
    </row>
    <row r="15079" spans="1:7">
      <c r="A15079" s="5">
        <v>2160780</v>
      </c>
      <c r="B15079" s="5">
        <v>13877</v>
      </c>
      <c r="C15079" s="6">
        <v>43205</v>
      </c>
      <c r="D15079" s="5">
        <v>26</v>
      </c>
      <c r="E15079" s="5" t="str">
        <f>_xlfn.XLOOKUP(Orders[[#This Row],[user_id]],Users[user_id],Users[country])</f>
        <v>ES</v>
      </c>
      <c r="F15079" s="5" t="str">
        <f>_xlfn.XLOOKUP(Orders[[#This Row],[country_code]],Countries[country_code],Countries[country_name])</f>
        <v>Spain</v>
      </c>
      <c r="G15079" s="5">
        <f>_xlfn.XLOOKUP(Orders[[#This Row],[user_id]],Users[user_id],Users[is_referral])</f>
        <v>1</v>
      </c>
    </row>
    <row r="15080" spans="1:7">
      <c r="A15080" s="5">
        <v>2160782</v>
      </c>
      <c r="B15080" s="5">
        <v>2784</v>
      </c>
      <c r="C15080" s="6">
        <v>43205</v>
      </c>
      <c r="D15080" s="5">
        <v>31</v>
      </c>
      <c r="E15080" s="5" t="str">
        <f>_xlfn.XLOOKUP(Orders[[#This Row],[user_id]],Users[user_id],Users[country])</f>
        <v>IT</v>
      </c>
      <c r="F15080" s="5" t="str">
        <f>_xlfn.XLOOKUP(Orders[[#This Row],[country_code]],Countries[country_code],Countries[country_name])</f>
        <v>Italy</v>
      </c>
      <c r="G15080" s="5">
        <f>_xlfn.XLOOKUP(Orders[[#This Row],[user_id]],Users[user_id],Users[is_referral])</f>
        <v>0</v>
      </c>
    </row>
    <row r="15081" spans="1:7">
      <c r="A15081" s="5">
        <v>2160785</v>
      </c>
      <c r="B15081" s="5">
        <v>16840</v>
      </c>
      <c r="C15081" s="6">
        <v>43205</v>
      </c>
      <c r="D15081" s="5">
        <v>44</v>
      </c>
      <c r="E15081" s="5" t="str">
        <f>_xlfn.XLOOKUP(Orders[[#This Row],[user_id]],Users[user_id],Users[country])</f>
        <v>IT</v>
      </c>
      <c r="F15081" s="5" t="str">
        <f>_xlfn.XLOOKUP(Orders[[#This Row],[country_code]],Countries[country_code],Countries[country_name])</f>
        <v>Italy</v>
      </c>
      <c r="G15081" s="5">
        <f>_xlfn.XLOOKUP(Orders[[#This Row],[user_id]],Users[user_id],Users[is_referral])</f>
        <v>0</v>
      </c>
    </row>
    <row r="15082" spans="1:7">
      <c r="A15082" s="5">
        <v>2160786</v>
      </c>
      <c r="B15082" s="5">
        <v>12820</v>
      </c>
      <c r="C15082" s="6">
        <v>43205</v>
      </c>
      <c r="D15082" s="5">
        <v>55</v>
      </c>
      <c r="E15082" s="5" t="str">
        <f>_xlfn.XLOOKUP(Orders[[#This Row],[user_id]],Users[user_id],Users[country])</f>
        <v>FR</v>
      </c>
      <c r="F15082" s="5" t="str">
        <f>_xlfn.XLOOKUP(Orders[[#This Row],[country_code]],Countries[country_code],Countries[country_name])</f>
        <v>France</v>
      </c>
      <c r="G15082" s="5">
        <f>_xlfn.XLOOKUP(Orders[[#This Row],[user_id]],Users[user_id],Users[is_referral])</f>
        <v>1</v>
      </c>
    </row>
    <row r="15083" spans="1:7">
      <c r="A15083" s="5">
        <v>2160787</v>
      </c>
      <c r="B15083" s="5">
        <v>1546</v>
      </c>
      <c r="C15083" s="6">
        <v>43205</v>
      </c>
      <c r="D15083" s="5">
        <v>70</v>
      </c>
      <c r="E15083" s="5" t="str">
        <f>_xlfn.XLOOKUP(Orders[[#This Row],[user_id]],Users[user_id],Users[country])</f>
        <v>DE</v>
      </c>
      <c r="F15083" s="5" t="str">
        <f>_xlfn.XLOOKUP(Orders[[#This Row],[country_code]],Countries[country_code],Countries[country_name])</f>
        <v>Germany</v>
      </c>
      <c r="G15083" s="5">
        <f>_xlfn.XLOOKUP(Orders[[#This Row],[user_id]],Users[user_id],Users[is_referral])</f>
        <v>0</v>
      </c>
    </row>
    <row r="15084" spans="1:7">
      <c r="A15084" s="5">
        <v>2160790</v>
      </c>
      <c r="B15084" s="5">
        <v>1014</v>
      </c>
      <c r="C15084" s="6">
        <v>43205</v>
      </c>
      <c r="D15084" s="5">
        <v>30</v>
      </c>
      <c r="E15084" s="5" t="str">
        <f>_xlfn.XLOOKUP(Orders[[#This Row],[user_id]],Users[user_id],Users[country])</f>
        <v>DE</v>
      </c>
      <c r="F15084" s="5" t="str">
        <f>_xlfn.XLOOKUP(Orders[[#This Row],[country_code]],Countries[country_code],Countries[country_name])</f>
        <v>Germany</v>
      </c>
      <c r="G15084" s="5">
        <f>_xlfn.XLOOKUP(Orders[[#This Row],[user_id]],Users[user_id],Users[is_referral])</f>
        <v>0</v>
      </c>
    </row>
    <row r="15085" spans="1:7">
      <c r="A15085" s="5">
        <v>2160793</v>
      </c>
      <c r="B15085" s="5">
        <v>18454</v>
      </c>
      <c r="C15085" s="6">
        <v>43205</v>
      </c>
      <c r="D15085" s="5">
        <v>34</v>
      </c>
      <c r="E15085" s="5" t="str">
        <f>_xlfn.XLOOKUP(Orders[[#This Row],[user_id]],Users[user_id],Users[country])</f>
        <v>DE</v>
      </c>
      <c r="F15085" s="5" t="str">
        <f>_xlfn.XLOOKUP(Orders[[#This Row],[country_code]],Countries[country_code],Countries[country_name])</f>
        <v>Germany</v>
      </c>
      <c r="G15085" s="5">
        <f>_xlfn.XLOOKUP(Orders[[#This Row],[user_id]],Users[user_id],Users[is_referral])</f>
        <v>1</v>
      </c>
    </row>
    <row r="15086" spans="1:7">
      <c r="A15086" s="5">
        <v>2160797</v>
      </c>
      <c r="B15086" s="5">
        <v>3061</v>
      </c>
      <c r="C15086" s="6">
        <v>43205</v>
      </c>
      <c r="D15086" s="5">
        <v>60</v>
      </c>
      <c r="E15086" s="5" t="str">
        <f>_xlfn.XLOOKUP(Orders[[#This Row],[user_id]],Users[user_id],Users[country])</f>
        <v>IT</v>
      </c>
      <c r="F15086" s="5" t="str">
        <f>_xlfn.XLOOKUP(Orders[[#This Row],[country_code]],Countries[country_code],Countries[country_name])</f>
        <v>Italy</v>
      </c>
      <c r="G15086" s="5">
        <f>_xlfn.XLOOKUP(Orders[[#This Row],[user_id]],Users[user_id],Users[is_referral])</f>
        <v>0</v>
      </c>
    </row>
    <row r="15087" spans="1:7">
      <c r="A15087" s="5">
        <v>2160800</v>
      </c>
      <c r="B15087" s="5">
        <v>5802</v>
      </c>
      <c r="C15087" s="6">
        <v>43205</v>
      </c>
      <c r="D15087" s="5">
        <v>44</v>
      </c>
      <c r="E15087" s="5" t="str">
        <f>_xlfn.XLOOKUP(Orders[[#This Row],[user_id]],Users[user_id],Users[country])</f>
        <v>FR</v>
      </c>
      <c r="F15087" s="5" t="str">
        <f>_xlfn.XLOOKUP(Orders[[#This Row],[country_code]],Countries[country_code],Countries[country_name])</f>
        <v>France</v>
      </c>
      <c r="G15087" s="5">
        <f>_xlfn.XLOOKUP(Orders[[#This Row],[user_id]],Users[user_id],Users[is_referral])</f>
        <v>1</v>
      </c>
    </row>
    <row r="15088" spans="1:7">
      <c r="A15088" s="5">
        <v>2160802</v>
      </c>
      <c r="B15088" s="5">
        <v>4144</v>
      </c>
      <c r="C15088" s="6">
        <v>43205</v>
      </c>
      <c r="D15088" s="5">
        <v>18</v>
      </c>
      <c r="E15088" s="5" t="str">
        <f>_xlfn.XLOOKUP(Orders[[#This Row],[user_id]],Users[user_id],Users[country])</f>
        <v>ES</v>
      </c>
      <c r="F15088" s="5" t="str">
        <f>_xlfn.XLOOKUP(Orders[[#This Row],[country_code]],Countries[country_code],Countries[country_name])</f>
        <v>Spain</v>
      </c>
      <c r="G15088" s="5">
        <f>_xlfn.XLOOKUP(Orders[[#This Row],[user_id]],Users[user_id],Users[is_referral])</f>
        <v>0</v>
      </c>
    </row>
    <row r="15089" spans="1:7">
      <c r="A15089" s="5">
        <v>2160803</v>
      </c>
      <c r="B15089" s="5">
        <v>10148</v>
      </c>
      <c r="C15089" s="6">
        <v>43205</v>
      </c>
      <c r="D15089" s="5">
        <v>54</v>
      </c>
      <c r="E15089" s="5" t="str">
        <f>_xlfn.XLOOKUP(Orders[[#This Row],[user_id]],Users[user_id],Users[country])</f>
        <v>DE</v>
      </c>
      <c r="F15089" s="5" t="str">
        <f>_xlfn.XLOOKUP(Orders[[#This Row],[country_code]],Countries[country_code],Countries[country_name])</f>
        <v>Germany</v>
      </c>
      <c r="G15089" s="5">
        <f>_xlfn.XLOOKUP(Orders[[#This Row],[user_id]],Users[user_id],Users[is_referral])</f>
        <v>0</v>
      </c>
    </row>
    <row r="15090" spans="1:7">
      <c r="A15090" s="5">
        <v>2160804</v>
      </c>
      <c r="B15090" s="5">
        <v>17074</v>
      </c>
      <c r="C15090" s="6">
        <v>43205</v>
      </c>
      <c r="D15090" s="5">
        <v>73</v>
      </c>
      <c r="E15090" s="5" t="str">
        <f>_xlfn.XLOOKUP(Orders[[#This Row],[user_id]],Users[user_id],Users[country])</f>
        <v>DE</v>
      </c>
      <c r="F15090" s="5" t="str">
        <f>_xlfn.XLOOKUP(Orders[[#This Row],[country_code]],Countries[country_code],Countries[country_name])</f>
        <v>Germany</v>
      </c>
      <c r="G15090" s="5">
        <f>_xlfn.XLOOKUP(Orders[[#This Row],[user_id]],Users[user_id],Users[is_referral])</f>
        <v>1</v>
      </c>
    </row>
    <row r="15091" spans="1:7">
      <c r="A15091" s="5">
        <v>2160805</v>
      </c>
      <c r="B15091" s="5">
        <v>6989</v>
      </c>
      <c r="C15091" s="6">
        <v>43205</v>
      </c>
      <c r="D15091" s="5">
        <v>38</v>
      </c>
      <c r="E15091" s="5" t="str">
        <f>_xlfn.XLOOKUP(Orders[[#This Row],[user_id]],Users[user_id],Users[country])</f>
        <v>FR</v>
      </c>
      <c r="F15091" s="5" t="str">
        <f>_xlfn.XLOOKUP(Orders[[#This Row],[country_code]],Countries[country_code],Countries[country_name])</f>
        <v>France</v>
      </c>
      <c r="G15091" s="5">
        <f>_xlfn.XLOOKUP(Orders[[#This Row],[user_id]],Users[user_id],Users[is_referral])</f>
        <v>1</v>
      </c>
    </row>
    <row r="15092" spans="1:7">
      <c r="A15092" s="5">
        <v>2160806</v>
      </c>
      <c r="B15092" s="5">
        <v>19512</v>
      </c>
      <c r="C15092" s="6">
        <v>43205</v>
      </c>
      <c r="D15092" s="5">
        <v>81</v>
      </c>
      <c r="E15092" s="5" t="str">
        <f>_xlfn.XLOOKUP(Orders[[#This Row],[user_id]],Users[user_id],Users[country])</f>
        <v>FR</v>
      </c>
      <c r="F15092" s="5" t="str">
        <f>_xlfn.XLOOKUP(Orders[[#This Row],[country_code]],Countries[country_code],Countries[country_name])</f>
        <v>France</v>
      </c>
      <c r="G15092" s="5">
        <f>_xlfn.XLOOKUP(Orders[[#This Row],[user_id]],Users[user_id],Users[is_referral])</f>
        <v>0</v>
      </c>
    </row>
    <row r="15093" spans="1:7">
      <c r="A15093" s="5">
        <v>2160807</v>
      </c>
      <c r="B15093" s="5">
        <v>7893</v>
      </c>
      <c r="C15093" s="6">
        <v>43205</v>
      </c>
      <c r="D15093" s="5">
        <v>96</v>
      </c>
      <c r="E15093" s="5" t="str">
        <f>_xlfn.XLOOKUP(Orders[[#This Row],[user_id]],Users[user_id],Users[country])</f>
        <v>IT</v>
      </c>
      <c r="F15093" s="5" t="str">
        <f>_xlfn.XLOOKUP(Orders[[#This Row],[country_code]],Countries[country_code],Countries[country_name])</f>
        <v>Italy</v>
      </c>
      <c r="G15093" s="5">
        <f>_xlfn.XLOOKUP(Orders[[#This Row],[user_id]],Users[user_id],Users[is_referral])</f>
        <v>1</v>
      </c>
    </row>
    <row r="15094" spans="1:7">
      <c r="A15094" s="5">
        <v>2160811</v>
      </c>
      <c r="B15094" s="5">
        <v>8037</v>
      </c>
      <c r="C15094" s="6">
        <v>43205</v>
      </c>
      <c r="D15094" s="5">
        <v>25</v>
      </c>
      <c r="E15094" s="5" t="str">
        <f>_xlfn.XLOOKUP(Orders[[#This Row],[user_id]],Users[user_id],Users[country])</f>
        <v>DE</v>
      </c>
      <c r="F15094" s="5" t="str">
        <f>_xlfn.XLOOKUP(Orders[[#This Row],[country_code]],Countries[country_code],Countries[country_name])</f>
        <v>Germany</v>
      </c>
      <c r="G15094" s="5">
        <f>_xlfn.XLOOKUP(Orders[[#This Row],[user_id]],Users[user_id],Users[is_referral])</f>
        <v>1</v>
      </c>
    </row>
    <row r="15095" spans="1:7">
      <c r="A15095" s="5">
        <v>2160813</v>
      </c>
      <c r="B15095" s="5">
        <v>7617</v>
      </c>
      <c r="C15095" s="6">
        <v>43205</v>
      </c>
      <c r="D15095" s="5">
        <v>30</v>
      </c>
      <c r="E15095" s="5" t="str">
        <f>_xlfn.XLOOKUP(Orders[[#This Row],[user_id]],Users[user_id],Users[country])</f>
        <v>FR</v>
      </c>
      <c r="F15095" s="5" t="str">
        <f>_xlfn.XLOOKUP(Orders[[#This Row],[country_code]],Countries[country_code],Countries[country_name])</f>
        <v>France</v>
      </c>
      <c r="G15095" s="5">
        <f>_xlfn.XLOOKUP(Orders[[#This Row],[user_id]],Users[user_id],Users[is_referral])</f>
        <v>1</v>
      </c>
    </row>
    <row r="15096" spans="1:7">
      <c r="A15096" s="5">
        <v>2160818</v>
      </c>
      <c r="B15096" s="5">
        <v>6116</v>
      </c>
      <c r="C15096" s="6">
        <v>43205</v>
      </c>
      <c r="D15096" s="5">
        <v>26</v>
      </c>
      <c r="E15096" s="5" t="str">
        <f>_xlfn.XLOOKUP(Orders[[#This Row],[user_id]],Users[user_id],Users[country])</f>
        <v>FR</v>
      </c>
      <c r="F15096" s="5" t="str">
        <f>_xlfn.XLOOKUP(Orders[[#This Row],[country_code]],Countries[country_code],Countries[country_name])</f>
        <v>France</v>
      </c>
      <c r="G15096" s="5">
        <f>_xlfn.XLOOKUP(Orders[[#This Row],[user_id]],Users[user_id],Users[is_referral])</f>
        <v>1</v>
      </c>
    </row>
    <row r="15097" spans="1:7">
      <c r="A15097" s="5">
        <v>2160819</v>
      </c>
      <c r="B15097" s="5">
        <v>3306</v>
      </c>
      <c r="C15097" s="6">
        <v>43205</v>
      </c>
      <c r="D15097" s="5">
        <v>52</v>
      </c>
      <c r="E15097" s="5" t="str">
        <f>_xlfn.XLOOKUP(Orders[[#This Row],[user_id]],Users[user_id],Users[country])</f>
        <v>FR</v>
      </c>
      <c r="F15097" s="5" t="str">
        <f>_xlfn.XLOOKUP(Orders[[#This Row],[country_code]],Countries[country_code],Countries[country_name])</f>
        <v>France</v>
      </c>
      <c r="G15097" s="5">
        <f>_xlfn.XLOOKUP(Orders[[#This Row],[user_id]],Users[user_id],Users[is_referral])</f>
        <v>0</v>
      </c>
    </row>
    <row r="15098" spans="1:7">
      <c r="A15098" s="5">
        <v>2160820</v>
      </c>
      <c r="B15098" s="5">
        <v>14003</v>
      </c>
      <c r="C15098" s="6">
        <v>43205</v>
      </c>
      <c r="D15098" s="5">
        <v>78</v>
      </c>
      <c r="E15098" s="5" t="str">
        <f>_xlfn.XLOOKUP(Orders[[#This Row],[user_id]],Users[user_id],Users[country])</f>
        <v>ES</v>
      </c>
      <c r="F15098" s="5" t="str">
        <f>_xlfn.XLOOKUP(Orders[[#This Row],[country_code]],Countries[country_code],Countries[country_name])</f>
        <v>Spain</v>
      </c>
      <c r="G15098" s="5">
        <f>_xlfn.XLOOKUP(Orders[[#This Row],[user_id]],Users[user_id],Users[is_referral])</f>
        <v>1</v>
      </c>
    </row>
    <row r="15099" spans="1:7">
      <c r="A15099" s="5">
        <v>2160821</v>
      </c>
      <c r="B15099" s="5">
        <v>7613</v>
      </c>
      <c r="C15099" s="6">
        <v>43205</v>
      </c>
      <c r="D15099" s="5">
        <v>17</v>
      </c>
      <c r="E15099" s="5" t="str">
        <f>_xlfn.XLOOKUP(Orders[[#This Row],[user_id]],Users[user_id],Users[country])</f>
        <v>ES</v>
      </c>
      <c r="F15099" s="5" t="str">
        <f>_xlfn.XLOOKUP(Orders[[#This Row],[country_code]],Countries[country_code],Countries[country_name])</f>
        <v>Spain</v>
      </c>
      <c r="G15099" s="5">
        <f>_xlfn.XLOOKUP(Orders[[#This Row],[user_id]],Users[user_id],Users[is_referral])</f>
        <v>1</v>
      </c>
    </row>
    <row r="15100" spans="1:7">
      <c r="A15100" s="5">
        <v>2160822</v>
      </c>
      <c r="B15100" s="5">
        <v>1519</v>
      </c>
      <c r="C15100" s="6">
        <v>43205</v>
      </c>
      <c r="D15100" s="5">
        <v>33</v>
      </c>
      <c r="E15100" s="5" t="str">
        <f>_xlfn.XLOOKUP(Orders[[#This Row],[user_id]],Users[user_id],Users[country])</f>
        <v>ES</v>
      </c>
      <c r="F15100" s="5" t="str">
        <f>_xlfn.XLOOKUP(Orders[[#This Row],[country_code]],Countries[country_code],Countries[country_name])</f>
        <v>Spain</v>
      </c>
      <c r="G15100" s="5">
        <f>_xlfn.XLOOKUP(Orders[[#This Row],[user_id]],Users[user_id],Users[is_referral])</f>
        <v>0</v>
      </c>
    </row>
    <row r="15101" spans="1:7">
      <c r="A15101" s="5">
        <v>2160823</v>
      </c>
      <c r="B15101" s="5">
        <v>9661</v>
      </c>
      <c r="C15101" s="6">
        <v>43205</v>
      </c>
      <c r="D15101" s="5">
        <v>37</v>
      </c>
      <c r="E15101" s="5" t="str">
        <f>_xlfn.XLOOKUP(Orders[[#This Row],[user_id]],Users[user_id],Users[country])</f>
        <v>ES</v>
      </c>
      <c r="F15101" s="5" t="str">
        <f>_xlfn.XLOOKUP(Orders[[#This Row],[country_code]],Countries[country_code],Countries[country_name])</f>
        <v>Spain</v>
      </c>
      <c r="G15101" s="5">
        <f>_xlfn.XLOOKUP(Orders[[#This Row],[user_id]],Users[user_id],Users[is_referral])</f>
        <v>1</v>
      </c>
    </row>
    <row r="15102" spans="1:7">
      <c r="A15102" s="5">
        <v>2160824</v>
      </c>
      <c r="B15102" s="5">
        <v>16346</v>
      </c>
      <c r="C15102" s="6">
        <v>43205</v>
      </c>
      <c r="D15102" s="5">
        <v>58</v>
      </c>
      <c r="E15102" s="5" t="str">
        <f>_xlfn.XLOOKUP(Orders[[#This Row],[user_id]],Users[user_id],Users[country])</f>
        <v>ES</v>
      </c>
      <c r="F15102" s="5" t="str">
        <f>_xlfn.XLOOKUP(Orders[[#This Row],[country_code]],Countries[country_code],Countries[country_name])</f>
        <v>Spain</v>
      </c>
      <c r="G15102" s="5">
        <f>_xlfn.XLOOKUP(Orders[[#This Row],[user_id]],Users[user_id],Users[is_referral])</f>
        <v>1</v>
      </c>
    </row>
    <row r="15103" spans="1:7">
      <c r="A15103" s="5">
        <v>2160825</v>
      </c>
      <c r="B15103" s="5">
        <v>18303</v>
      </c>
      <c r="C15103" s="6">
        <v>43205</v>
      </c>
      <c r="D15103" s="5">
        <v>47</v>
      </c>
      <c r="E15103" s="5" t="str">
        <f>_xlfn.XLOOKUP(Orders[[#This Row],[user_id]],Users[user_id],Users[country])</f>
        <v>ES</v>
      </c>
      <c r="F15103" s="5" t="str">
        <f>_xlfn.XLOOKUP(Orders[[#This Row],[country_code]],Countries[country_code],Countries[country_name])</f>
        <v>Spain</v>
      </c>
      <c r="G15103" s="5">
        <f>_xlfn.XLOOKUP(Orders[[#This Row],[user_id]],Users[user_id],Users[is_referral])</f>
        <v>1</v>
      </c>
    </row>
    <row r="15104" spans="1:7">
      <c r="A15104" s="5">
        <v>2160826</v>
      </c>
      <c r="B15104" s="5">
        <v>6202</v>
      </c>
      <c r="C15104" s="6">
        <v>43205</v>
      </c>
      <c r="D15104" s="5">
        <v>22</v>
      </c>
      <c r="E15104" s="5" t="str">
        <f>_xlfn.XLOOKUP(Orders[[#This Row],[user_id]],Users[user_id],Users[country])</f>
        <v>DE</v>
      </c>
      <c r="F15104" s="5" t="str">
        <f>_xlfn.XLOOKUP(Orders[[#This Row],[country_code]],Countries[country_code],Countries[country_name])</f>
        <v>Germany</v>
      </c>
      <c r="G15104" s="5">
        <f>_xlfn.XLOOKUP(Orders[[#This Row],[user_id]],Users[user_id],Users[is_referral])</f>
        <v>1</v>
      </c>
    </row>
    <row r="15105" spans="1:7">
      <c r="A15105" s="5">
        <v>2160827</v>
      </c>
      <c r="B15105" s="5">
        <v>291</v>
      </c>
      <c r="C15105" s="6">
        <v>43205</v>
      </c>
      <c r="D15105" s="5">
        <v>24</v>
      </c>
      <c r="E15105" s="5" t="str">
        <f>_xlfn.XLOOKUP(Orders[[#This Row],[user_id]],Users[user_id],Users[country])</f>
        <v>FR</v>
      </c>
      <c r="F15105" s="5" t="str">
        <f>_xlfn.XLOOKUP(Orders[[#This Row],[country_code]],Countries[country_code],Countries[country_name])</f>
        <v>France</v>
      </c>
      <c r="G15105" s="5">
        <f>_xlfn.XLOOKUP(Orders[[#This Row],[user_id]],Users[user_id],Users[is_referral])</f>
        <v>0</v>
      </c>
    </row>
    <row r="15106" spans="1:7">
      <c r="A15106" s="5">
        <v>2160829</v>
      </c>
      <c r="B15106" s="5">
        <v>9076</v>
      </c>
      <c r="C15106" s="6">
        <v>43205</v>
      </c>
      <c r="D15106" s="5">
        <v>10</v>
      </c>
      <c r="E15106" s="5" t="str">
        <f>_xlfn.XLOOKUP(Orders[[#This Row],[user_id]],Users[user_id],Users[country])</f>
        <v>IT</v>
      </c>
      <c r="F15106" s="5" t="str">
        <f>_xlfn.XLOOKUP(Orders[[#This Row],[country_code]],Countries[country_code],Countries[country_name])</f>
        <v>Italy</v>
      </c>
      <c r="G15106" s="5">
        <f>_xlfn.XLOOKUP(Orders[[#This Row],[user_id]],Users[user_id],Users[is_referral])</f>
        <v>1</v>
      </c>
    </row>
    <row r="15107" spans="1:7">
      <c r="A15107" s="5">
        <v>2160830</v>
      </c>
      <c r="B15107" s="5">
        <v>7228</v>
      </c>
      <c r="C15107" s="6">
        <v>43205</v>
      </c>
      <c r="D15107" s="5">
        <v>10</v>
      </c>
      <c r="E15107" s="5" t="str">
        <f>_xlfn.XLOOKUP(Orders[[#This Row],[user_id]],Users[user_id],Users[country])</f>
        <v>FR</v>
      </c>
      <c r="F15107" s="5" t="str">
        <f>_xlfn.XLOOKUP(Orders[[#This Row],[country_code]],Countries[country_code],Countries[country_name])</f>
        <v>France</v>
      </c>
      <c r="G15107" s="5">
        <f>_xlfn.XLOOKUP(Orders[[#This Row],[user_id]],Users[user_id],Users[is_referral])</f>
        <v>1</v>
      </c>
    </row>
    <row r="15108" spans="1:7">
      <c r="A15108" s="5">
        <v>2160832</v>
      </c>
      <c r="B15108" s="5">
        <v>2549</v>
      </c>
      <c r="C15108" s="6">
        <v>43205</v>
      </c>
      <c r="D15108" s="5">
        <v>21</v>
      </c>
      <c r="E15108" s="5" t="str">
        <f>_xlfn.XLOOKUP(Orders[[#This Row],[user_id]],Users[user_id],Users[country])</f>
        <v>ES</v>
      </c>
      <c r="F15108" s="5" t="str">
        <f>_xlfn.XLOOKUP(Orders[[#This Row],[country_code]],Countries[country_code],Countries[country_name])</f>
        <v>Spain</v>
      </c>
      <c r="G15108" s="5">
        <f>_xlfn.XLOOKUP(Orders[[#This Row],[user_id]],Users[user_id],Users[is_referral])</f>
        <v>0</v>
      </c>
    </row>
    <row r="15109" spans="1:7">
      <c r="A15109" s="5">
        <v>2160833</v>
      </c>
      <c r="B15109" s="5">
        <v>4526</v>
      </c>
      <c r="C15109" s="6">
        <v>43205</v>
      </c>
      <c r="D15109" s="5">
        <v>45</v>
      </c>
      <c r="E15109" s="5" t="str">
        <f>_xlfn.XLOOKUP(Orders[[#This Row],[user_id]],Users[user_id],Users[country])</f>
        <v>ES</v>
      </c>
      <c r="F15109" s="5" t="str">
        <f>_xlfn.XLOOKUP(Orders[[#This Row],[country_code]],Countries[country_code],Countries[country_name])</f>
        <v>Spain</v>
      </c>
      <c r="G15109" s="5">
        <f>_xlfn.XLOOKUP(Orders[[#This Row],[user_id]],Users[user_id],Users[is_referral])</f>
        <v>0</v>
      </c>
    </row>
    <row r="15110" spans="1:7">
      <c r="A15110" s="5">
        <v>2160835</v>
      </c>
      <c r="B15110" s="5">
        <v>1810</v>
      </c>
      <c r="C15110" s="6">
        <v>43205</v>
      </c>
      <c r="D15110" s="5">
        <v>71</v>
      </c>
      <c r="E15110" s="5" t="str">
        <f>_xlfn.XLOOKUP(Orders[[#This Row],[user_id]],Users[user_id],Users[country])</f>
        <v>FR</v>
      </c>
      <c r="F15110" s="5" t="str">
        <f>_xlfn.XLOOKUP(Orders[[#This Row],[country_code]],Countries[country_code],Countries[country_name])</f>
        <v>France</v>
      </c>
      <c r="G15110" s="5">
        <f>_xlfn.XLOOKUP(Orders[[#This Row],[user_id]],Users[user_id],Users[is_referral])</f>
        <v>0</v>
      </c>
    </row>
    <row r="15111" spans="1:7">
      <c r="A15111" s="5">
        <v>2160836</v>
      </c>
      <c r="B15111" s="5">
        <v>19942</v>
      </c>
      <c r="C15111" s="6">
        <v>43205</v>
      </c>
      <c r="D15111" s="5">
        <v>14</v>
      </c>
      <c r="E15111" s="5" t="str">
        <f>_xlfn.XLOOKUP(Orders[[#This Row],[user_id]],Users[user_id],Users[country])</f>
        <v>ES</v>
      </c>
      <c r="F15111" s="5" t="str">
        <f>_xlfn.XLOOKUP(Orders[[#This Row],[country_code]],Countries[country_code],Countries[country_name])</f>
        <v>Spain</v>
      </c>
      <c r="G15111" s="5">
        <f>_xlfn.XLOOKUP(Orders[[#This Row],[user_id]],Users[user_id],Users[is_referral])</f>
        <v>1</v>
      </c>
    </row>
    <row r="15112" spans="1:7">
      <c r="A15112" s="5">
        <v>2160838</v>
      </c>
      <c r="B15112" s="5">
        <v>17822</v>
      </c>
      <c r="C15112" s="6">
        <v>43205</v>
      </c>
      <c r="D15112" s="5">
        <v>57</v>
      </c>
      <c r="E15112" s="5" t="str">
        <f>_xlfn.XLOOKUP(Orders[[#This Row],[user_id]],Users[user_id],Users[country])</f>
        <v>FR</v>
      </c>
      <c r="F15112" s="5" t="str">
        <f>_xlfn.XLOOKUP(Orders[[#This Row],[country_code]],Countries[country_code],Countries[country_name])</f>
        <v>France</v>
      </c>
      <c r="G15112" s="5">
        <f>_xlfn.XLOOKUP(Orders[[#This Row],[user_id]],Users[user_id],Users[is_referral])</f>
        <v>1</v>
      </c>
    </row>
    <row r="15113" spans="1:7">
      <c r="A15113" s="5">
        <v>2160839</v>
      </c>
      <c r="B15113" s="5">
        <v>14676</v>
      </c>
      <c r="C15113" s="6">
        <v>43205</v>
      </c>
      <c r="D15113" s="5">
        <v>14</v>
      </c>
      <c r="E15113" s="5" t="str">
        <f>_xlfn.XLOOKUP(Orders[[#This Row],[user_id]],Users[user_id],Users[country])</f>
        <v>DE</v>
      </c>
      <c r="F15113" s="5" t="str">
        <f>_xlfn.XLOOKUP(Orders[[#This Row],[country_code]],Countries[country_code],Countries[country_name])</f>
        <v>Germany</v>
      </c>
      <c r="G15113" s="5">
        <f>_xlfn.XLOOKUP(Orders[[#This Row],[user_id]],Users[user_id],Users[is_referral])</f>
        <v>0</v>
      </c>
    </row>
    <row r="15114" spans="1:7">
      <c r="A15114" s="5">
        <v>2160841</v>
      </c>
      <c r="B15114" s="5">
        <v>17423</v>
      </c>
      <c r="C15114" s="6">
        <v>43205</v>
      </c>
      <c r="D15114" s="5">
        <v>51</v>
      </c>
      <c r="E15114" s="5" t="str">
        <f>_xlfn.XLOOKUP(Orders[[#This Row],[user_id]],Users[user_id],Users[country])</f>
        <v>ES</v>
      </c>
      <c r="F15114" s="5" t="str">
        <f>_xlfn.XLOOKUP(Orders[[#This Row],[country_code]],Countries[country_code],Countries[country_name])</f>
        <v>Spain</v>
      </c>
      <c r="G15114" s="5">
        <f>_xlfn.XLOOKUP(Orders[[#This Row],[user_id]],Users[user_id],Users[is_referral])</f>
        <v>1</v>
      </c>
    </row>
    <row r="15115" spans="1:7">
      <c r="A15115" s="5">
        <v>2160843</v>
      </c>
      <c r="B15115" s="5">
        <v>5652</v>
      </c>
      <c r="C15115" s="6">
        <v>43205</v>
      </c>
      <c r="D15115" s="5">
        <v>17</v>
      </c>
      <c r="E15115" s="5" t="str">
        <f>_xlfn.XLOOKUP(Orders[[#This Row],[user_id]],Users[user_id],Users[country])</f>
        <v>IT</v>
      </c>
      <c r="F15115" s="5" t="str">
        <f>_xlfn.XLOOKUP(Orders[[#This Row],[country_code]],Countries[country_code],Countries[country_name])</f>
        <v>Italy</v>
      </c>
      <c r="G15115" s="5">
        <f>_xlfn.XLOOKUP(Orders[[#This Row],[user_id]],Users[user_id],Users[is_referral])</f>
        <v>1</v>
      </c>
    </row>
    <row r="15116" spans="1:7">
      <c r="A15116" s="5">
        <v>2160849</v>
      </c>
      <c r="B15116" s="5">
        <v>19845</v>
      </c>
      <c r="C15116" s="6">
        <v>43205</v>
      </c>
      <c r="D15116" s="5">
        <v>53</v>
      </c>
      <c r="E15116" s="5" t="str">
        <f>_xlfn.XLOOKUP(Orders[[#This Row],[user_id]],Users[user_id],Users[country])</f>
        <v>ES</v>
      </c>
      <c r="F15116" s="5" t="str">
        <f>_xlfn.XLOOKUP(Orders[[#This Row],[country_code]],Countries[country_code],Countries[country_name])</f>
        <v>Spain</v>
      </c>
      <c r="G15116" s="5">
        <f>_xlfn.XLOOKUP(Orders[[#This Row],[user_id]],Users[user_id],Users[is_referral])</f>
        <v>1</v>
      </c>
    </row>
    <row r="15117" spans="1:7">
      <c r="A15117" s="5">
        <v>2160851</v>
      </c>
      <c r="B15117" s="5">
        <v>7309</v>
      </c>
      <c r="C15117" s="6">
        <v>43205</v>
      </c>
      <c r="D15117" s="5">
        <v>18</v>
      </c>
      <c r="E15117" s="5" t="str">
        <f>_xlfn.XLOOKUP(Orders[[#This Row],[user_id]],Users[user_id],Users[country])</f>
        <v>DE</v>
      </c>
      <c r="F15117" s="5" t="str">
        <f>_xlfn.XLOOKUP(Orders[[#This Row],[country_code]],Countries[country_code],Countries[country_name])</f>
        <v>Germany</v>
      </c>
      <c r="G15117" s="5">
        <f>_xlfn.XLOOKUP(Orders[[#This Row],[user_id]],Users[user_id],Users[is_referral])</f>
        <v>1</v>
      </c>
    </row>
    <row r="15118" spans="1:7">
      <c r="A15118" s="5">
        <v>2160852</v>
      </c>
      <c r="B15118" s="5">
        <v>13420</v>
      </c>
      <c r="C15118" s="6">
        <v>43205</v>
      </c>
      <c r="D15118" s="5">
        <v>42</v>
      </c>
      <c r="E15118" s="5" t="str">
        <f>_xlfn.XLOOKUP(Orders[[#This Row],[user_id]],Users[user_id],Users[country])</f>
        <v>ES</v>
      </c>
      <c r="F15118" s="5" t="str">
        <f>_xlfn.XLOOKUP(Orders[[#This Row],[country_code]],Countries[country_code],Countries[country_name])</f>
        <v>Spain</v>
      </c>
      <c r="G15118" s="5">
        <f>_xlfn.XLOOKUP(Orders[[#This Row],[user_id]],Users[user_id],Users[is_referral])</f>
        <v>1</v>
      </c>
    </row>
    <row r="15119" spans="1:7">
      <c r="A15119" s="5">
        <v>2160853</v>
      </c>
      <c r="B15119" s="5">
        <v>6950</v>
      </c>
      <c r="C15119" s="6">
        <v>43205</v>
      </c>
      <c r="D15119" s="5">
        <v>44</v>
      </c>
      <c r="E15119" s="5" t="str">
        <f>_xlfn.XLOOKUP(Orders[[#This Row],[user_id]],Users[user_id],Users[country])</f>
        <v>FR</v>
      </c>
      <c r="F15119" s="5" t="str">
        <f>_xlfn.XLOOKUP(Orders[[#This Row],[country_code]],Countries[country_code],Countries[country_name])</f>
        <v>France</v>
      </c>
      <c r="G15119" s="5">
        <f>_xlfn.XLOOKUP(Orders[[#This Row],[user_id]],Users[user_id],Users[is_referral])</f>
        <v>1</v>
      </c>
    </row>
    <row r="15120" spans="1:7">
      <c r="A15120" s="5">
        <v>2160854</v>
      </c>
      <c r="B15120" s="5">
        <v>19940</v>
      </c>
      <c r="C15120" s="6">
        <v>43205</v>
      </c>
      <c r="D15120" s="5">
        <v>37</v>
      </c>
      <c r="E15120" s="5" t="str">
        <f>_xlfn.XLOOKUP(Orders[[#This Row],[user_id]],Users[user_id],Users[country])</f>
        <v>FR</v>
      </c>
      <c r="F15120" s="5" t="str">
        <f>_xlfn.XLOOKUP(Orders[[#This Row],[country_code]],Countries[country_code],Countries[country_name])</f>
        <v>France</v>
      </c>
      <c r="G15120" s="5">
        <f>_xlfn.XLOOKUP(Orders[[#This Row],[user_id]],Users[user_id],Users[is_referral])</f>
        <v>1</v>
      </c>
    </row>
    <row r="15121" spans="1:7">
      <c r="A15121" s="5">
        <v>2160860</v>
      </c>
      <c r="B15121" s="5">
        <v>3220</v>
      </c>
      <c r="C15121" s="6">
        <v>43205</v>
      </c>
      <c r="D15121" s="5">
        <v>51</v>
      </c>
      <c r="E15121" s="5" t="str">
        <f>_xlfn.XLOOKUP(Orders[[#This Row],[user_id]],Users[user_id],Users[country])</f>
        <v>IT</v>
      </c>
      <c r="F15121" s="5" t="str">
        <f>_xlfn.XLOOKUP(Orders[[#This Row],[country_code]],Countries[country_code],Countries[country_name])</f>
        <v>Italy</v>
      </c>
      <c r="G15121" s="5">
        <f>_xlfn.XLOOKUP(Orders[[#This Row],[user_id]],Users[user_id],Users[is_referral])</f>
        <v>0</v>
      </c>
    </row>
    <row r="15122" spans="1:7">
      <c r="A15122" s="5">
        <v>2160861</v>
      </c>
      <c r="B15122" s="5">
        <v>14486</v>
      </c>
      <c r="C15122" s="6">
        <v>43205</v>
      </c>
      <c r="D15122" s="5">
        <v>27</v>
      </c>
      <c r="E15122" s="5" t="str">
        <f>_xlfn.XLOOKUP(Orders[[#This Row],[user_id]],Users[user_id],Users[country])</f>
        <v>ES</v>
      </c>
      <c r="F15122" s="5" t="str">
        <f>_xlfn.XLOOKUP(Orders[[#This Row],[country_code]],Countries[country_code],Countries[country_name])</f>
        <v>Spain</v>
      </c>
      <c r="G15122" s="5">
        <f>_xlfn.XLOOKUP(Orders[[#This Row],[user_id]],Users[user_id],Users[is_referral])</f>
        <v>1</v>
      </c>
    </row>
    <row r="15123" spans="1:7">
      <c r="A15123" s="5">
        <v>2160862</v>
      </c>
      <c r="B15123" s="5">
        <v>18617</v>
      </c>
      <c r="C15123" s="6">
        <v>43205</v>
      </c>
      <c r="D15123" s="5">
        <v>64</v>
      </c>
      <c r="E15123" s="5" t="str">
        <f>_xlfn.XLOOKUP(Orders[[#This Row],[user_id]],Users[user_id],Users[country])</f>
        <v>FR</v>
      </c>
      <c r="F15123" s="5" t="str">
        <f>_xlfn.XLOOKUP(Orders[[#This Row],[country_code]],Countries[country_code],Countries[country_name])</f>
        <v>France</v>
      </c>
      <c r="G15123" s="5">
        <f>_xlfn.XLOOKUP(Orders[[#This Row],[user_id]],Users[user_id],Users[is_referral])</f>
        <v>0</v>
      </c>
    </row>
    <row r="15124" spans="1:7">
      <c r="A15124" s="5">
        <v>2160863</v>
      </c>
      <c r="B15124" s="5">
        <v>2145</v>
      </c>
      <c r="C15124" s="6">
        <v>43205</v>
      </c>
      <c r="D15124" s="5">
        <v>32</v>
      </c>
      <c r="E15124" s="5" t="str">
        <f>_xlfn.XLOOKUP(Orders[[#This Row],[user_id]],Users[user_id],Users[country])</f>
        <v>ES</v>
      </c>
      <c r="F15124" s="5" t="str">
        <f>_xlfn.XLOOKUP(Orders[[#This Row],[country_code]],Countries[country_code],Countries[country_name])</f>
        <v>Spain</v>
      </c>
      <c r="G15124" s="5">
        <f>_xlfn.XLOOKUP(Orders[[#This Row],[user_id]],Users[user_id],Users[is_referral])</f>
        <v>0</v>
      </c>
    </row>
    <row r="15125" spans="1:7">
      <c r="A15125" s="5">
        <v>2160866</v>
      </c>
      <c r="B15125" s="5">
        <v>13254</v>
      </c>
      <c r="C15125" s="6">
        <v>43205</v>
      </c>
      <c r="D15125" s="5">
        <v>56</v>
      </c>
      <c r="E15125" s="5" t="str">
        <f>_xlfn.XLOOKUP(Orders[[#This Row],[user_id]],Users[user_id],Users[country])</f>
        <v>ES</v>
      </c>
      <c r="F15125" s="5" t="str">
        <f>_xlfn.XLOOKUP(Orders[[#This Row],[country_code]],Countries[country_code],Countries[country_name])</f>
        <v>Spain</v>
      </c>
      <c r="G15125" s="5">
        <f>_xlfn.XLOOKUP(Orders[[#This Row],[user_id]],Users[user_id],Users[is_referral])</f>
        <v>1</v>
      </c>
    </row>
    <row r="15126" spans="1:7">
      <c r="A15126" s="5">
        <v>2160869</v>
      </c>
      <c r="B15126" s="5">
        <v>13060</v>
      </c>
      <c r="C15126" s="6">
        <v>43205</v>
      </c>
      <c r="D15126" s="5">
        <v>37</v>
      </c>
      <c r="E15126" s="5" t="str">
        <f>_xlfn.XLOOKUP(Orders[[#This Row],[user_id]],Users[user_id],Users[country])</f>
        <v>IT</v>
      </c>
      <c r="F15126" s="5" t="str">
        <f>_xlfn.XLOOKUP(Orders[[#This Row],[country_code]],Countries[country_code],Countries[country_name])</f>
        <v>Italy</v>
      </c>
      <c r="G15126" s="5">
        <f>_xlfn.XLOOKUP(Orders[[#This Row],[user_id]],Users[user_id],Users[is_referral])</f>
        <v>1</v>
      </c>
    </row>
    <row r="15127" spans="1:7">
      <c r="A15127" s="5">
        <v>2160871</v>
      </c>
      <c r="B15127" s="5">
        <v>7841</v>
      </c>
      <c r="C15127" s="6">
        <v>43205</v>
      </c>
      <c r="D15127" s="5">
        <v>29</v>
      </c>
      <c r="E15127" s="5" t="str">
        <f>_xlfn.XLOOKUP(Orders[[#This Row],[user_id]],Users[user_id],Users[country])</f>
        <v>FR</v>
      </c>
      <c r="F15127" s="5" t="str">
        <f>_xlfn.XLOOKUP(Orders[[#This Row],[country_code]],Countries[country_code],Countries[country_name])</f>
        <v>France</v>
      </c>
      <c r="G15127" s="5">
        <f>_xlfn.XLOOKUP(Orders[[#This Row],[user_id]],Users[user_id],Users[is_referral])</f>
        <v>1</v>
      </c>
    </row>
    <row r="15128" spans="1:7">
      <c r="A15128" s="5">
        <v>2160872</v>
      </c>
      <c r="B15128" s="5">
        <v>9884</v>
      </c>
      <c r="C15128" s="6">
        <v>43205</v>
      </c>
      <c r="D15128" s="5">
        <v>22</v>
      </c>
      <c r="E15128" s="5" t="str">
        <f>_xlfn.XLOOKUP(Orders[[#This Row],[user_id]],Users[user_id],Users[country])</f>
        <v>ES</v>
      </c>
      <c r="F15128" s="5" t="str">
        <f>_xlfn.XLOOKUP(Orders[[#This Row],[country_code]],Countries[country_code],Countries[country_name])</f>
        <v>Spain</v>
      </c>
      <c r="G15128" s="5">
        <f>_xlfn.XLOOKUP(Orders[[#This Row],[user_id]],Users[user_id],Users[is_referral])</f>
        <v>1</v>
      </c>
    </row>
    <row r="15129" spans="1:7">
      <c r="A15129" s="5">
        <v>2160873</v>
      </c>
      <c r="B15129" s="5">
        <v>9986</v>
      </c>
      <c r="C15129" s="6">
        <v>43205</v>
      </c>
      <c r="D15129" s="5">
        <v>63</v>
      </c>
      <c r="E15129" s="5" t="str">
        <f>_xlfn.XLOOKUP(Orders[[#This Row],[user_id]],Users[user_id],Users[country])</f>
        <v>DE</v>
      </c>
      <c r="F15129" s="5" t="str">
        <f>_xlfn.XLOOKUP(Orders[[#This Row],[country_code]],Countries[country_code],Countries[country_name])</f>
        <v>Germany</v>
      </c>
      <c r="G15129" s="5">
        <f>_xlfn.XLOOKUP(Orders[[#This Row],[user_id]],Users[user_id],Users[is_referral])</f>
        <v>1</v>
      </c>
    </row>
    <row r="15130" spans="1:7">
      <c r="A15130" s="5">
        <v>2160875</v>
      </c>
      <c r="B15130" s="5">
        <v>6172</v>
      </c>
      <c r="C15130" s="6">
        <v>43205</v>
      </c>
      <c r="D15130" s="5">
        <v>43</v>
      </c>
      <c r="E15130" s="5" t="str">
        <f>_xlfn.XLOOKUP(Orders[[#This Row],[user_id]],Users[user_id],Users[country])</f>
        <v>ES</v>
      </c>
      <c r="F15130" s="5" t="str">
        <f>_xlfn.XLOOKUP(Orders[[#This Row],[country_code]],Countries[country_code],Countries[country_name])</f>
        <v>Spain</v>
      </c>
      <c r="G15130" s="5">
        <f>_xlfn.XLOOKUP(Orders[[#This Row],[user_id]],Users[user_id],Users[is_referral])</f>
        <v>1</v>
      </c>
    </row>
    <row r="15131" spans="1:7">
      <c r="A15131" s="5">
        <v>2160877</v>
      </c>
      <c r="B15131" s="5">
        <v>6409</v>
      </c>
      <c r="C15131" s="6">
        <v>43205</v>
      </c>
      <c r="D15131" s="5">
        <v>27</v>
      </c>
      <c r="E15131" s="5" t="str">
        <f>_xlfn.XLOOKUP(Orders[[#This Row],[user_id]],Users[user_id],Users[country])</f>
        <v>DE</v>
      </c>
      <c r="F15131" s="5" t="str">
        <f>_xlfn.XLOOKUP(Orders[[#This Row],[country_code]],Countries[country_code],Countries[country_name])</f>
        <v>Germany</v>
      </c>
      <c r="G15131" s="5">
        <f>_xlfn.XLOOKUP(Orders[[#This Row],[user_id]],Users[user_id],Users[is_referral])</f>
        <v>1</v>
      </c>
    </row>
    <row r="15132" spans="1:7">
      <c r="A15132" s="5">
        <v>2160879</v>
      </c>
      <c r="B15132" s="5">
        <v>13505</v>
      </c>
      <c r="C15132" s="6">
        <v>43205</v>
      </c>
      <c r="D15132" s="5">
        <v>61</v>
      </c>
      <c r="E15132" s="5" t="str">
        <f>_xlfn.XLOOKUP(Orders[[#This Row],[user_id]],Users[user_id],Users[country])</f>
        <v>IT</v>
      </c>
      <c r="F15132" s="5" t="str">
        <f>_xlfn.XLOOKUP(Orders[[#This Row],[country_code]],Countries[country_code],Countries[country_name])</f>
        <v>Italy</v>
      </c>
      <c r="G15132" s="5">
        <f>_xlfn.XLOOKUP(Orders[[#This Row],[user_id]],Users[user_id],Users[is_referral])</f>
        <v>1</v>
      </c>
    </row>
    <row r="15133" spans="1:7">
      <c r="A15133" s="5">
        <v>2160881</v>
      </c>
      <c r="B15133" s="5">
        <v>12978</v>
      </c>
      <c r="C15133" s="6">
        <v>43205</v>
      </c>
      <c r="D15133" s="5">
        <v>53</v>
      </c>
      <c r="E15133" s="5" t="str">
        <f>_xlfn.XLOOKUP(Orders[[#This Row],[user_id]],Users[user_id],Users[country])</f>
        <v>FR</v>
      </c>
      <c r="F15133" s="5" t="str">
        <f>_xlfn.XLOOKUP(Orders[[#This Row],[country_code]],Countries[country_code],Countries[country_name])</f>
        <v>France</v>
      </c>
      <c r="G15133" s="5">
        <f>_xlfn.XLOOKUP(Orders[[#This Row],[user_id]],Users[user_id],Users[is_referral])</f>
        <v>1</v>
      </c>
    </row>
    <row r="15134" spans="1:7">
      <c r="A15134" s="5">
        <v>2160886</v>
      </c>
      <c r="B15134" s="5">
        <v>2502</v>
      </c>
      <c r="C15134" s="6">
        <v>43205</v>
      </c>
      <c r="D15134" s="5">
        <v>55</v>
      </c>
      <c r="E15134" s="5" t="str">
        <f>_xlfn.XLOOKUP(Orders[[#This Row],[user_id]],Users[user_id],Users[country])</f>
        <v>ES</v>
      </c>
      <c r="F15134" s="5" t="str">
        <f>_xlfn.XLOOKUP(Orders[[#This Row],[country_code]],Countries[country_code],Countries[country_name])</f>
        <v>Spain</v>
      </c>
      <c r="G15134" s="5">
        <f>_xlfn.XLOOKUP(Orders[[#This Row],[user_id]],Users[user_id],Users[is_referral])</f>
        <v>0</v>
      </c>
    </row>
    <row r="15135" spans="1:7">
      <c r="A15135" s="5">
        <v>2160887</v>
      </c>
      <c r="B15135" s="5">
        <v>17093</v>
      </c>
      <c r="C15135" s="6">
        <v>43205</v>
      </c>
      <c r="D15135" s="5">
        <v>58</v>
      </c>
      <c r="E15135" s="5" t="str">
        <f>_xlfn.XLOOKUP(Orders[[#This Row],[user_id]],Users[user_id],Users[country])</f>
        <v>ES</v>
      </c>
      <c r="F15135" s="5" t="str">
        <f>_xlfn.XLOOKUP(Orders[[#This Row],[country_code]],Countries[country_code],Countries[country_name])</f>
        <v>Spain</v>
      </c>
      <c r="G15135" s="5">
        <f>_xlfn.XLOOKUP(Orders[[#This Row],[user_id]],Users[user_id],Users[is_referral])</f>
        <v>0</v>
      </c>
    </row>
    <row r="15136" spans="1:7">
      <c r="A15136" s="5">
        <v>2160889</v>
      </c>
      <c r="B15136" s="5">
        <v>15277</v>
      </c>
      <c r="C15136" s="6">
        <v>43205</v>
      </c>
      <c r="D15136" s="5">
        <v>21</v>
      </c>
      <c r="E15136" s="5" t="str">
        <f>_xlfn.XLOOKUP(Orders[[#This Row],[user_id]],Users[user_id],Users[country])</f>
        <v>FR</v>
      </c>
      <c r="F15136" s="5" t="str">
        <f>_xlfn.XLOOKUP(Orders[[#This Row],[country_code]],Countries[country_code],Countries[country_name])</f>
        <v>France</v>
      </c>
      <c r="G15136" s="5">
        <f>_xlfn.XLOOKUP(Orders[[#This Row],[user_id]],Users[user_id],Users[is_referral])</f>
        <v>1</v>
      </c>
    </row>
    <row r="15137" spans="1:7">
      <c r="A15137" s="5">
        <v>2160890</v>
      </c>
      <c r="B15137" s="5">
        <v>12933</v>
      </c>
      <c r="C15137" s="6">
        <v>43205</v>
      </c>
      <c r="D15137" s="5">
        <v>59</v>
      </c>
      <c r="E15137" s="5" t="str">
        <f>_xlfn.XLOOKUP(Orders[[#This Row],[user_id]],Users[user_id],Users[country])</f>
        <v>FR</v>
      </c>
      <c r="F15137" s="5" t="str">
        <f>_xlfn.XLOOKUP(Orders[[#This Row],[country_code]],Countries[country_code],Countries[country_name])</f>
        <v>France</v>
      </c>
      <c r="G15137" s="5">
        <f>_xlfn.XLOOKUP(Orders[[#This Row],[user_id]],Users[user_id],Users[is_referral])</f>
        <v>1</v>
      </c>
    </row>
    <row r="15138" spans="1:7">
      <c r="A15138" s="5">
        <v>2160892</v>
      </c>
      <c r="B15138" s="5">
        <v>17434</v>
      </c>
      <c r="C15138" s="6">
        <v>43205</v>
      </c>
      <c r="D15138" s="5">
        <v>58</v>
      </c>
      <c r="E15138" s="5" t="str">
        <f>_xlfn.XLOOKUP(Orders[[#This Row],[user_id]],Users[user_id],Users[country])</f>
        <v>DE</v>
      </c>
      <c r="F15138" s="5" t="str">
        <f>_xlfn.XLOOKUP(Orders[[#This Row],[country_code]],Countries[country_code],Countries[country_name])</f>
        <v>Germany</v>
      </c>
      <c r="G15138" s="5">
        <f>_xlfn.XLOOKUP(Orders[[#This Row],[user_id]],Users[user_id],Users[is_referral])</f>
        <v>1</v>
      </c>
    </row>
    <row r="15139" spans="1:7">
      <c r="A15139" s="5">
        <v>2160895</v>
      </c>
      <c r="B15139" s="5">
        <v>3865</v>
      </c>
      <c r="C15139" s="6">
        <v>43205</v>
      </c>
      <c r="D15139" s="5">
        <v>37</v>
      </c>
      <c r="E15139" s="5" t="str">
        <f>_xlfn.XLOOKUP(Orders[[#This Row],[user_id]],Users[user_id],Users[country])</f>
        <v>DE</v>
      </c>
      <c r="F15139" s="5" t="str">
        <f>_xlfn.XLOOKUP(Orders[[#This Row],[country_code]],Countries[country_code],Countries[country_name])</f>
        <v>Germany</v>
      </c>
      <c r="G15139" s="5">
        <f>_xlfn.XLOOKUP(Orders[[#This Row],[user_id]],Users[user_id],Users[is_referral])</f>
        <v>0</v>
      </c>
    </row>
    <row r="15140" spans="1:7">
      <c r="A15140" s="5">
        <v>2160897</v>
      </c>
      <c r="B15140" s="5">
        <v>16397</v>
      </c>
      <c r="C15140" s="6">
        <v>43205</v>
      </c>
      <c r="D15140" s="5">
        <v>19</v>
      </c>
      <c r="E15140" s="5" t="str">
        <f>_xlfn.XLOOKUP(Orders[[#This Row],[user_id]],Users[user_id],Users[country])</f>
        <v>DE</v>
      </c>
      <c r="F15140" s="5" t="str">
        <f>_xlfn.XLOOKUP(Orders[[#This Row],[country_code]],Countries[country_code],Countries[country_name])</f>
        <v>Germany</v>
      </c>
      <c r="G15140" s="5">
        <f>_xlfn.XLOOKUP(Orders[[#This Row],[user_id]],Users[user_id],Users[is_referral])</f>
        <v>1</v>
      </c>
    </row>
    <row r="15141" spans="1:7">
      <c r="A15141" s="5">
        <v>2160898</v>
      </c>
      <c r="B15141" s="5">
        <v>13331</v>
      </c>
      <c r="C15141" s="6">
        <v>43205</v>
      </c>
      <c r="D15141" s="5">
        <v>10</v>
      </c>
      <c r="E15141" s="5" t="str">
        <f>_xlfn.XLOOKUP(Orders[[#This Row],[user_id]],Users[user_id],Users[country])</f>
        <v>FR</v>
      </c>
      <c r="F15141" s="5" t="str">
        <f>_xlfn.XLOOKUP(Orders[[#This Row],[country_code]],Countries[country_code],Countries[country_name])</f>
        <v>France</v>
      </c>
      <c r="G15141" s="5">
        <f>_xlfn.XLOOKUP(Orders[[#This Row],[user_id]],Users[user_id],Users[is_referral])</f>
        <v>1</v>
      </c>
    </row>
    <row r="15142" spans="1:7">
      <c r="A15142" s="5">
        <v>2160900</v>
      </c>
      <c r="B15142" s="5">
        <v>5806</v>
      </c>
      <c r="C15142" s="6">
        <v>43205</v>
      </c>
      <c r="D15142" s="5">
        <v>101</v>
      </c>
      <c r="E15142" s="5" t="str">
        <f>_xlfn.XLOOKUP(Orders[[#This Row],[user_id]],Users[user_id],Users[country])</f>
        <v>DE</v>
      </c>
      <c r="F15142" s="5" t="str">
        <f>_xlfn.XLOOKUP(Orders[[#This Row],[country_code]],Countries[country_code],Countries[country_name])</f>
        <v>Germany</v>
      </c>
      <c r="G15142" s="5">
        <f>_xlfn.XLOOKUP(Orders[[#This Row],[user_id]],Users[user_id],Users[is_referral])</f>
        <v>1</v>
      </c>
    </row>
    <row r="15143" spans="1:7">
      <c r="A15143" s="5">
        <v>2160905</v>
      </c>
      <c r="B15143" s="5">
        <v>17637</v>
      </c>
      <c r="C15143" s="6">
        <v>43205</v>
      </c>
      <c r="D15143" s="5">
        <v>10</v>
      </c>
      <c r="E15143" s="5" t="str">
        <f>_xlfn.XLOOKUP(Orders[[#This Row],[user_id]],Users[user_id],Users[country])</f>
        <v>ES</v>
      </c>
      <c r="F15143" s="5" t="str">
        <f>_xlfn.XLOOKUP(Orders[[#This Row],[country_code]],Countries[country_code],Countries[country_name])</f>
        <v>Spain</v>
      </c>
      <c r="G15143" s="5">
        <f>_xlfn.XLOOKUP(Orders[[#This Row],[user_id]],Users[user_id],Users[is_referral])</f>
        <v>1</v>
      </c>
    </row>
    <row r="15144" spans="1:7">
      <c r="A15144" s="5">
        <v>2160907</v>
      </c>
      <c r="B15144" s="5">
        <v>17782</v>
      </c>
      <c r="C15144" s="6">
        <v>43205</v>
      </c>
      <c r="D15144" s="5">
        <v>58</v>
      </c>
      <c r="E15144" s="5" t="str">
        <f>_xlfn.XLOOKUP(Orders[[#This Row],[user_id]],Users[user_id],Users[country])</f>
        <v>IT</v>
      </c>
      <c r="F15144" s="5" t="str">
        <f>_xlfn.XLOOKUP(Orders[[#This Row],[country_code]],Countries[country_code],Countries[country_name])</f>
        <v>Italy</v>
      </c>
      <c r="G15144" s="5">
        <f>_xlfn.XLOOKUP(Orders[[#This Row],[user_id]],Users[user_id],Users[is_referral])</f>
        <v>1</v>
      </c>
    </row>
    <row r="15145" spans="1:7">
      <c r="A15145" s="5">
        <v>2160910</v>
      </c>
      <c r="B15145" s="5">
        <v>11178</v>
      </c>
      <c r="C15145" s="6">
        <v>43205</v>
      </c>
      <c r="D15145" s="5">
        <v>27</v>
      </c>
      <c r="E15145" s="5" t="str">
        <f>_xlfn.XLOOKUP(Orders[[#This Row],[user_id]],Users[user_id],Users[country])</f>
        <v>IT</v>
      </c>
      <c r="F15145" s="5" t="str">
        <f>_xlfn.XLOOKUP(Orders[[#This Row],[country_code]],Countries[country_code],Countries[country_name])</f>
        <v>Italy</v>
      </c>
      <c r="G15145" s="5">
        <f>_xlfn.XLOOKUP(Orders[[#This Row],[user_id]],Users[user_id],Users[is_referral])</f>
        <v>1</v>
      </c>
    </row>
    <row r="15146" spans="1:7">
      <c r="A15146" s="5">
        <v>2160912</v>
      </c>
      <c r="B15146" s="5">
        <v>16958</v>
      </c>
      <c r="C15146" s="6">
        <v>43205</v>
      </c>
      <c r="D15146" s="5">
        <v>36</v>
      </c>
      <c r="E15146" s="5" t="str">
        <f>_xlfn.XLOOKUP(Orders[[#This Row],[user_id]],Users[user_id],Users[country])</f>
        <v>FR</v>
      </c>
      <c r="F15146" s="5" t="str">
        <f>_xlfn.XLOOKUP(Orders[[#This Row],[country_code]],Countries[country_code],Countries[country_name])</f>
        <v>France</v>
      </c>
      <c r="G15146" s="5">
        <f>_xlfn.XLOOKUP(Orders[[#This Row],[user_id]],Users[user_id],Users[is_referral])</f>
        <v>1</v>
      </c>
    </row>
    <row r="15147" spans="1:7">
      <c r="A15147" s="5">
        <v>2160913</v>
      </c>
      <c r="B15147" s="5">
        <v>4362</v>
      </c>
      <c r="C15147" s="6">
        <v>43205</v>
      </c>
      <c r="D15147" s="5">
        <v>13</v>
      </c>
      <c r="E15147" s="5" t="str">
        <f>_xlfn.XLOOKUP(Orders[[#This Row],[user_id]],Users[user_id],Users[country])</f>
        <v>FR</v>
      </c>
      <c r="F15147" s="5" t="str">
        <f>_xlfn.XLOOKUP(Orders[[#This Row],[country_code]],Countries[country_code],Countries[country_name])</f>
        <v>France</v>
      </c>
      <c r="G15147" s="5">
        <f>_xlfn.XLOOKUP(Orders[[#This Row],[user_id]],Users[user_id],Users[is_referral])</f>
        <v>0</v>
      </c>
    </row>
    <row r="15148" spans="1:7">
      <c r="A15148" s="5">
        <v>2160914</v>
      </c>
      <c r="B15148" s="5">
        <v>3279</v>
      </c>
      <c r="C15148" s="6">
        <v>43205</v>
      </c>
      <c r="D15148" s="5">
        <v>55</v>
      </c>
      <c r="E15148" s="5" t="str">
        <f>_xlfn.XLOOKUP(Orders[[#This Row],[user_id]],Users[user_id],Users[country])</f>
        <v>DE</v>
      </c>
      <c r="F15148" s="5" t="str">
        <f>_xlfn.XLOOKUP(Orders[[#This Row],[country_code]],Countries[country_code],Countries[country_name])</f>
        <v>Germany</v>
      </c>
      <c r="G15148" s="5">
        <f>_xlfn.XLOOKUP(Orders[[#This Row],[user_id]],Users[user_id],Users[is_referral])</f>
        <v>0</v>
      </c>
    </row>
    <row r="15149" spans="1:7">
      <c r="A15149" s="5">
        <v>2160915</v>
      </c>
      <c r="B15149" s="5">
        <v>12916</v>
      </c>
      <c r="C15149" s="6">
        <v>43205</v>
      </c>
      <c r="D15149" s="5">
        <v>24</v>
      </c>
      <c r="E15149" s="5" t="str">
        <f>_xlfn.XLOOKUP(Orders[[#This Row],[user_id]],Users[user_id],Users[country])</f>
        <v>ES</v>
      </c>
      <c r="F15149" s="5" t="str">
        <f>_xlfn.XLOOKUP(Orders[[#This Row],[country_code]],Countries[country_code],Countries[country_name])</f>
        <v>Spain</v>
      </c>
      <c r="G15149" s="5">
        <f>_xlfn.XLOOKUP(Orders[[#This Row],[user_id]],Users[user_id],Users[is_referral])</f>
        <v>1</v>
      </c>
    </row>
    <row r="15150" spans="1:7">
      <c r="A15150" s="5">
        <v>2160920</v>
      </c>
      <c r="B15150" s="5">
        <v>445</v>
      </c>
      <c r="C15150" s="6">
        <v>43205</v>
      </c>
      <c r="D15150" s="5">
        <v>27</v>
      </c>
      <c r="E15150" s="5" t="str">
        <f>_xlfn.XLOOKUP(Orders[[#This Row],[user_id]],Users[user_id],Users[country])</f>
        <v>DE</v>
      </c>
      <c r="F15150" s="5" t="str">
        <f>_xlfn.XLOOKUP(Orders[[#This Row],[country_code]],Countries[country_code],Countries[country_name])</f>
        <v>Germany</v>
      </c>
      <c r="G15150" s="5">
        <f>_xlfn.XLOOKUP(Orders[[#This Row],[user_id]],Users[user_id],Users[is_referral])</f>
        <v>0</v>
      </c>
    </row>
    <row r="15151" spans="1:7">
      <c r="A15151" s="5">
        <v>2160925</v>
      </c>
      <c r="B15151" s="5">
        <v>4351</v>
      </c>
      <c r="C15151" s="6">
        <v>43205</v>
      </c>
      <c r="D15151" s="5">
        <v>45</v>
      </c>
      <c r="E15151" s="5" t="str">
        <f>_xlfn.XLOOKUP(Orders[[#This Row],[user_id]],Users[user_id],Users[country])</f>
        <v>IT</v>
      </c>
      <c r="F15151" s="5" t="str">
        <f>_xlfn.XLOOKUP(Orders[[#This Row],[country_code]],Countries[country_code],Countries[country_name])</f>
        <v>Italy</v>
      </c>
      <c r="G15151" s="5">
        <f>_xlfn.XLOOKUP(Orders[[#This Row],[user_id]],Users[user_id],Users[is_referral])</f>
        <v>0</v>
      </c>
    </row>
    <row r="15152" spans="1:7">
      <c r="A15152" s="5">
        <v>2160928</v>
      </c>
      <c r="B15152" s="5">
        <v>16651</v>
      </c>
      <c r="C15152" s="6">
        <v>43205</v>
      </c>
      <c r="D15152" s="5">
        <v>40</v>
      </c>
      <c r="E15152" s="5" t="str">
        <f>_xlfn.XLOOKUP(Orders[[#This Row],[user_id]],Users[user_id],Users[country])</f>
        <v>DE</v>
      </c>
      <c r="F15152" s="5" t="str">
        <f>_xlfn.XLOOKUP(Orders[[#This Row],[country_code]],Countries[country_code],Countries[country_name])</f>
        <v>Germany</v>
      </c>
      <c r="G15152" s="5">
        <f>_xlfn.XLOOKUP(Orders[[#This Row],[user_id]],Users[user_id],Users[is_referral])</f>
        <v>1</v>
      </c>
    </row>
    <row r="15153" spans="1:7">
      <c r="A15153" s="5">
        <v>2160934</v>
      </c>
      <c r="B15153" s="5">
        <v>9345</v>
      </c>
      <c r="C15153" s="6">
        <v>43205</v>
      </c>
      <c r="D15153" s="5">
        <v>19</v>
      </c>
      <c r="E15153" s="5" t="str">
        <f>_xlfn.XLOOKUP(Orders[[#This Row],[user_id]],Users[user_id],Users[country])</f>
        <v>FR</v>
      </c>
      <c r="F15153" s="5" t="str">
        <f>_xlfn.XLOOKUP(Orders[[#This Row],[country_code]],Countries[country_code],Countries[country_name])</f>
        <v>France</v>
      </c>
      <c r="G15153" s="5">
        <f>_xlfn.XLOOKUP(Orders[[#This Row],[user_id]],Users[user_id],Users[is_referral])</f>
        <v>1</v>
      </c>
    </row>
    <row r="15154" spans="1:7">
      <c r="A15154" s="5">
        <v>2160935</v>
      </c>
      <c r="B15154" s="5">
        <v>7687</v>
      </c>
      <c r="C15154" s="6">
        <v>43205</v>
      </c>
      <c r="D15154" s="5">
        <v>34</v>
      </c>
      <c r="E15154" s="5" t="str">
        <f>_xlfn.XLOOKUP(Orders[[#This Row],[user_id]],Users[user_id],Users[country])</f>
        <v>ES</v>
      </c>
      <c r="F15154" s="5" t="str">
        <f>_xlfn.XLOOKUP(Orders[[#This Row],[country_code]],Countries[country_code],Countries[country_name])</f>
        <v>Spain</v>
      </c>
      <c r="G15154" s="5">
        <f>_xlfn.XLOOKUP(Orders[[#This Row],[user_id]],Users[user_id],Users[is_referral])</f>
        <v>1</v>
      </c>
    </row>
    <row r="15155" spans="1:7">
      <c r="A15155" s="5">
        <v>2160941</v>
      </c>
      <c r="B15155" s="5">
        <v>7230</v>
      </c>
      <c r="C15155" s="6">
        <v>43205</v>
      </c>
      <c r="D15155" s="5">
        <v>72</v>
      </c>
      <c r="E15155" s="5" t="str">
        <f>_xlfn.XLOOKUP(Orders[[#This Row],[user_id]],Users[user_id],Users[country])</f>
        <v>ES</v>
      </c>
      <c r="F15155" s="5" t="str">
        <f>_xlfn.XLOOKUP(Orders[[#This Row],[country_code]],Countries[country_code],Countries[country_name])</f>
        <v>Spain</v>
      </c>
      <c r="G15155" s="5">
        <f>_xlfn.XLOOKUP(Orders[[#This Row],[user_id]],Users[user_id],Users[is_referral])</f>
        <v>1</v>
      </c>
    </row>
    <row r="15156" spans="1:7">
      <c r="A15156" s="5">
        <v>2160942</v>
      </c>
      <c r="B15156" s="5">
        <v>6621</v>
      </c>
      <c r="C15156" s="6">
        <v>43205</v>
      </c>
      <c r="D15156" s="5">
        <v>78</v>
      </c>
      <c r="E15156" s="5" t="str">
        <f>_xlfn.XLOOKUP(Orders[[#This Row],[user_id]],Users[user_id],Users[country])</f>
        <v>FR</v>
      </c>
      <c r="F15156" s="5" t="str">
        <f>_xlfn.XLOOKUP(Orders[[#This Row],[country_code]],Countries[country_code],Countries[country_name])</f>
        <v>France</v>
      </c>
      <c r="G15156" s="5">
        <f>_xlfn.XLOOKUP(Orders[[#This Row],[user_id]],Users[user_id],Users[is_referral])</f>
        <v>1</v>
      </c>
    </row>
    <row r="15157" spans="1:7">
      <c r="A15157" s="5">
        <v>2160946</v>
      </c>
      <c r="B15157" s="5">
        <v>114</v>
      </c>
      <c r="C15157" s="6">
        <v>43205</v>
      </c>
      <c r="D15157" s="5">
        <v>55</v>
      </c>
      <c r="E15157" s="5" t="str">
        <f>_xlfn.XLOOKUP(Orders[[#This Row],[user_id]],Users[user_id],Users[country])</f>
        <v>IT</v>
      </c>
      <c r="F15157" s="5" t="str">
        <f>_xlfn.XLOOKUP(Orders[[#This Row],[country_code]],Countries[country_code],Countries[country_name])</f>
        <v>Italy</v>
      </c>
      <c r="G15157" s="5">
        <f>_xlfn.XLOOKUP(Orders[[#This Row],[user_id]],Users[user_id],Users[is_referral])</f>
        <v>0</v>
      </c>
    </row>
    <row r="15158" spans="1:7">
      <c r="A15158" s="5">
        <v>2160948</v>
      </c>
      <c r="B15158" s="5">
        <v>18797</v>
      </c>
      <c r="C15158" s="6">
        <v>43205</v>
      </c>
      <c r="D15158" s="5">
        <v>16</v>
      </c>
      <c r="E15158" s="5" t="str">
        <f>_xlfn.XLOOKUP(Orders[[#This Row],[user_id]],Users[user_id],Users[country])</f>
        <v>FR</v>
      </c>
      <c r="F15158" s="5" t="str">
        <f>_xlfn.XLOOKUP(Orders[[#This Row],[country_code]],Countries[country_code],Countries[country_name])</f>
        <v>France</v>
      </c>
      <c r="G15158" s="5">
        <f>_xlfn.XLOOKUP(Orders[[#This Row],[user_id]],Users[user_id],Users[is_referral])</f>
        <v>1</v>
      </c>
    </row>
    <row r="15159" spans="1:7">
      <c r="A15159" s="5">
        <v>2160949</v>
      </c>
      <c r="B15159" s="5">
        <v>12452</v>
      </c>
      <c r="C15159" s="6">
        <v>43205</v>
      </c>
      <c r="D15159" s="5">
        <v>38</v>
      </c>
      <c r="E15159" s="5" t="str">
        <f>_xlfn.XLOOKUP(Orders[[#This Row],[user_id]],Users[user_id],Users[country])</f>
        <v>FR</v>
      </c>
      <c r="F15159" s="5" t="str">
        <f>_xlfn.XLOOKUP(Orders[[#This Row],[country_code]],Countries[country_code],Countries[country_name])</f>
        <v>France</v>
      </c>
      <c r="G15159" s="5">
        <f>_xlfn.XLOOKUP(Orders[[#This Row],[user_id]],Users[user_id],Users[is_referral])</f>
        <v>1</v>
      </c>
    </row>
    <row r="15160" spans="1:7">
      <c r="A15160" s="5">
        <v>2160951</v>
      </c>
      <c r="B15160" s="5">
        <v>19467</v>
      </c>
      <c r="C15160" s="6">
        <v>43205</v>
      </c>
      <c r="D15160" s="5">
        <v>40</v>
      </c>
      <c r="E15160" s="5" t="str">
        <f>_xlfn.XLOOKUP(Orders[[#This Row],[user_id]],Users[user_id],Users[country])</f>
        <v>FR</v>
      </c>
      <c r="F15160" s="5" t="str">
        <f>_xlfn.XLOOKUP(Orders[[#This Row],[country_code]],Countries[country_code],Countries[country_name])</f>
        <v>France</v>
      </c>
      <c r="G15160" s="5">
        <f>_xlfn.XLOOKUP(Orders[[#This Row],[user_id]],Users[user_id],Users[is_referral])</f>
        <v>1</v>
      </c>
    </row>
    <row r="15161" spans="1:7">
      <c r="A15161" s="5">
        <v>2160953</v>
      </c>
      <c r="B15161" s="5">
        <v>14818</v>
      </c>
      <c r="C15161" s="6">
        <v>43205</v>
      </c>
      <c r="D15161" s="5">
        <v>29</v>
      </c>
      <c r="E15161" s="5" t="str">
        <f>_xlfn.XLOOKUP(Orders[[#This Row],[user_id]],Users[user_id],Users[country])</f>
        <v>FR</v>
      </c>
      <c r="F15161" s="5" t="str">
        <f>_xlfn.XLOOKUP(Orders[[#This Row],[country_code]],Countries[country_code],Countries[country_name])</f>
        <v>France</v>
      </c>
      <c r="G15161" s="5">
        <f>_xlfn.XLOOKUP(Orders[[#This Row],[user_id]],Users[user_id],Users[is_referral])</f>
        <v>1</v>
      </c>
    </row>
    <row r="15162" spans="1:7">
      <c r="A15162" s="5">
        <v>2160954</v>
      </c>
      <c r="B15162" s="5">
        <v>9235</v>
      </c>
      <c r="C15162" s="6">
        <v>43205</v>
      </c>
      <c r="D15162" s="5">
        <v>65</v>
      </c>
      <c r="E15162" s="5" t="str">
        <f>_xlfn.XLOOKUP(Orders[[#This Row],[user_id]],Users[user_id],Users[country])</f>
        <v>IT</v>
      </c>
      <c r="F15162" s="5" t="str">
        <f>_xlfn.XLOOKUP(Orders[[#This Row],[country_code]],Countries[country_code],Countries[country_name])</f>
        <v>Italy</v>
      </c>
      <c r="G15162" s="5">
        <f>_xlfn.XLOOKUP(Orders[[#This Row],[user_id]],Users[user_id],Users[is_referral])</f>
        <v>0</v>
      </c>
    </row>
    <row r="15163" spans="1:7">
      <c r="A15163" s="5">
        <v>2160955</v>
      </c>
      <c r="B15163" s="5">
        <v>15995</v>
      </c>
      <c r="C15163" s="6">
        <v>43205</v>
      </c>
      <c r="D15163" s="5">
        <v>43</v>
      </c>
      <c r="E15163" s="5" t="str">
        <f>_xlfn.XLOOKUP(Orders[[#This Row],[user_id]],Users[user_id],Users[country])</f>
        <v>ES</v>
      </c>
      <c r="F15163" s="5" t="str">
        <f>_xlfn.XLOOKUP(Orders[[#This Row],[country_code]],Countries[country_code],Countries[country_name])</f>
        <v>Spain</v>
      </c>
      <c r="G15163" s="5">
        <f>_xlfn.XLOOKUP(Orders[[#This Row],[user_id]],Users[user_id],Users[is_referral])</f>
        <v>1</v>
      </c>
    </row>
    <row r="15164" spans="1:7">
      <c r="A15164" s="5">
        <v>2160956</v>
      </c>
      <c r="B15164" s="5">
        <v>7713</v>
      </c>
      <c r="C15164" s="6">
        <v>43205</v>
      </c>
      <c r="D15164" s="5">
        <v>59</v>
      </c>
      <c r="E15164" s="5" t="str">
        <f>_xlfn.XLOOKUP(Orders[[#This Row],[user_id]],Users[user_id],Users[country])</f>
        <v>FR</v>
      </c>
      <c r="F15164" s="5" t="str">
        <f>_xlfn.XLOOKUP(Orders[[#This Row],[country_code]],Countries[country_code],Countries[country_name])</f>
        <v>France</v>
      </c>
      <c r="G15164" s="5">
        <f>_xlfn.XLOOKUP(Orders[[#This Row],[user_id]],Users[user_id],Users[is_referral])</f>
        <v>0</v>
      </c>
    </row>
    <row r="15165" spans="1:7">
      <c r="A15165" s="5">
        <v>2160957</v>
      </c>
      <c r="B15165" s="5">
        <v>10691</v>
      </c>
      <c r="C15165" s="6">
        <v>43205</v>
      </c>
      <c r="D15165" s="5">
        <v>67</v>
      </c>
      <c r="E15165" s="5" t="str">
        <f>_xlfn.XLOOKUP(Orders[[#This Row],[user_id]],Users[user_id],Users[country])</f>
        <v>ES</v>
      </c>
      <c r="F15165" s="5" t="str">
        <f>_xlfn.XLOOKUP(Orders[[#This Row],[country_code]],Countries[country_code],Countries[country_name])</f>
        <v>Spain</v>
      </c>
      <c r="G15165" s="5">
        <f>_xlfn.XLOOKUP(Orders[[#This Row],[user_id]],Users[user_id],Users[is_referral])</f>
        <v>1</v>
      </c>
    </row>
    <row r="15166" spans="1:7">
      <c r="A15166" s="5">
        <v>2160959</v>
      </c>
      <c r="B15166" s="5">
        <v>10271</v>
      </c>
      <c r="C15166" s="6">
        <v>43205</v>
      </c>
      <c r="D15166" s="5">
        <v>71</v>
      </c>
      <c r="E15166" s="5" t="str">
        <f>_xlfn.XLOOKUP(Orders[[#This Row],[user_id]],Users[user_id],Users[country])</f>
        <v>IT</v>
      </c>
      <c r="F15166" s="5" t="str">
        <f>_xlfn.XLOOKUP(Orders[[#This Row],[country_code]],Countries[country_code],Countries[country_name])</f>
        <v>Italy</v>
      </c>
      <c r="G15166" s="5">
        <f>_xlfn.XLOOKUP(Orders[[#This Row],[user_id]],Users[user_id],Users[is_referral])</f>
        <v>1</v>
      </c>
    </row>
    <row r="15167" spans="1:7">
      <c r="A15167" s="5">
        <v>2160960</v>
      </c>
      <c r="B15167" s="5">
        <v>14348</v>
      </c>
      <c r="C15167" s="6">
        <v>43205</v>
      </c>
      <c r="D15167" s="5">
        <v>41</v>
      </c>
      <c r="E15167" s="5" t="str">
        <f>_xlfn.XLOOKUP(Orders[[#This Row],[user_id]],Users[user_id],Users[country])</f>
        <v>IT</v>
      </c>
      <c r="F15167" s="5" t="str">
        <f>_xlfn.XLOOKUP(Orders[[#This Row],[country_code]],Countries[country_code],Countries[country_name])</f>
        <v>Italy</v>
      </c>
      <c r="G15167" s="5">
        <f>_xlfn.XLOOKUP(Orders[[#This Row],[user_id]],Users[user_id],Users[is_referral])</f>
        <v>1</v>
      </c>
    </row>
    <row r="15168" spans="1:7">
      <c r="A15168" s="5">
        <v>2160961</v>
      </c>
      <c r="B15168" s="5">
        <v>1780</v>
      </c>
      <c r="C15168" s="6">
        <v>43205</v>
      </c>
      <c r="D15168" s="5">
        <v>30</v>
      </c>
      <c r="E15168" s="5" t="str">
        <f>_xlfn.XLOOKUP(Orders[[#This Row],[user_id]],Users[user_id],Users[country])</f>
        <v>ES</v>
      </c>
      <c r="F15168" s="5" t="str">
        <f>_xlfn.XLOOKUP(Orders[[#This Row],[country_code]],Countries[country_code],Countries[country_name])</f>
        <v>Spain</v>
      </c>
      <c r="G15168" s="5">
        <f>_xlfn.XLOOKUP(Orders[[#This Row],[user_id]],Users[user_id],Users[is_referral])</f>
        <v>0</v>
      </c>
    </row>
    <row r="15169" spans="1:7">
      <c r="A15169" s="5">
        <v>2160962</v>
      </c>
      <c r="B15169" s="5">
        <v>16401</v>
      </c>
      <c r="C15169" s="6">
        <v>43205</v>
      </c>
      <c r="D15169" s="5">
        <v>23</v>
      </c>
      <c r="E15169" s="5" t="str">
        <f>_xlfn.XLOOKUP(Orders[[#This Row],[user_id]],Users[user_id],Users[country])</f>
        <v>IT</v>
      </c>
      <c r="F15169" s="5" t="str">
        <f>_xlfn.XLOOKUP(Orders[[#This Row],[country_code]],Countries[country_code],Countries[country_name])</f>
        <v>Italy</v>
      </c>
      <c r="G15169" s="5">
        <f>_xlfn.XLOOKUP(Orders[[#This Row],[user_id]],Users[user_id],Users[is_referral])</f>
        <v>1</v>
      </c>
    </row>
    <row r="15170" spans="1:7">
      <c r="A15170" s="5">
        <v>2160963</v>
      </c>
      <c r="B15170" s="5">
        <v>17891</v>
      </c>
      <c r="C15170" s="6">
        <v>43205</v>
      </c>
      <c r="D15170" s="5">
        <v>34</v>
      </c>
      <c r="E15170" s="5" t="str">
        <f>_xlfn.XLOOKUP(Orders[[#This Row],[user_id]],Users[user_id],Users[country])</f>
        <v>IT</v>
      </c>
      <c r="F15170" s="5" t="str">
        <f>_xlfn.XLOOKUP(Orders[[#This Row],[country_code]],Countries[country_code],Countries[country_name])</f>
        <v>Italy</v>
      </c>
      <c r="G15170" s="5">
        <f>_xlfn.XLOOKUP(Orders[[#This Row],[user_id]],Users[user_id],Users[is_referral])</f>
        <v>1</v>
      </c>
    </row>
    <row r="15171" spans="1:7">
      <c r="A15171" s="5">
        <v>2160964</v>
      </c>
      <c r="B15171" s="5">
        <v>10787</v>
      </c>
      <c r="C15171" s="6">
        <v>43205</v>
      </c>
      <c r="D15171" s="5">
        <v>32</v>
      </c>
      <c r="E15171" s="5" t="str">
        <f>_xlfn.XLOOKUP(Orders[[#This Row],[user_id]],Users[user_id],Users[country])</f>
        <v>ES</v>
      </c>
      <c r="F15171" s="5" t="str">
        <f>_xlfn.XLOOKUP(Orders[[#This Row],[country_code]],Countries[country_code],Countries[country_name])</f>
        <v>Spain</v>
      </c>
      <c r="G15171" s="5">
        <f>_xlfn.XLOOKUP(Orders[[#This Row],[user_id]],Users[user_id],Users[is_referral])</f>
        <v>1</v>
      </c>
    </row>
    <row r="15172" spans="1:7">
      <c r="A15172" s="5">
        <v>2160965</v>
      </c>
      <c r="B15172" s="5">
        <v>15688</v>
      </c>
      <c r="C15172" s="6">
        <v>43205</v>
      </c>
      <c r="D15172" s="5">
        <v>29</v>
      </c>
      <c r="E15172" s="5" t="str">
        <f>_xlfn.XLOOKUP(Orders[[#This Row],[user_id]],Users[user_id],Users[country])</f>
        <v>FR</v>
      </c>
      <c r="F15172" s="5" t="str">
        <f>_xlfn.XLOOKUP(Orders[[#This Row],[country_code]],Countries[country_code],Countries[country_name])</f>
        <v>France</v>
      </c>
      <c r="G15172" s="5">
        <f>_xlfn.XLOOKUP(Orders[[#This Row],[user_id]],Users[user_id],Users[is_referral])</f>
        <v>0</v>
      </c>
    </row>
    <row r="15173" spans="1:7">
      <c r="A15173" s="5">
        <v>2160966</v>
      </c>
      <c r="B15173" s="5">
        <v>15732</v>
      </c>
      <c r="C15173" s="6">
        <v>43205</v>
      </c>
      <c r="D15173" s="5">
        <v>97</v>
      </c>
      <c r="E15173" s="5" t="str">
        <f>_xlfn.XLOOKUP(Orders[[#This Row],[user_id]],Users[user_id],Users[country])</f>
        <v>ES</v>
      </c>
      <c r="F15173" s="5" t="str">
        <f>_xlfn.XLOOKUP(Orders[[#This Row],[country_code]],Countries[country_code],Countries[country_name])</f>
        <v>Spain</v>
      </c>
      <c r="G15173" s="5">
        <f>_xlfn.XLOOKUP(Orders[[#This Row],[user_id]],Users[user_id],Users[is_referral])</f>
        <v>1</v>
      </c>
    </row>
    <row r="15174" spans="1:7">
      <c r="A15174" s="5">
        <v>2160968</v>
      </c>
      <c r="B15174" s="5">
        <v>15264</v>
      </c>
      <c r="C15174" s="6">
        <v>43205</v>
      </c>
      <c r="D15174" s="5">
        <v>33</v>
      </c>
      <c r="E15174" s="5" t="str">
        <f>_xlfn.XLOOKUP(Orders[[#This Row],[user_id]],Users[user_id],Users[country])</f>
        <v>DE</v>
      </c>
      <c r="F15174" s="5" t="str">
        <f>_xlfn.XLOOKUP(Orders[[#This Row],[country_code]],Countries[country_code],Countries[country_name])</f>
        <v>Germany</v>
      </c>
      <c r="G15174" s="5">
        <f>_xlfn.XLOOKUP(Orders[[#This Row],[user_id]],Users[user_id],Users[is_referral])</f>
        <v>1</v>
      </c>
    </row>
    <row r="15175" spans="1:7">
      <c r="A15175" s="5">
        <v>2160972</v>
      </c>
      <c r="B15175" s="5">
        <v>15160</v>
      </c>
      <c r="C15175" s="6">
        <v>43205</v>
      </c>
      <c r="D15175" s="5">
        <v>32</v>
      </c>
      <c r="E15175" s="5" t="str">
        <f>_xlfn.XLOOKUP(Orders[[#This Row],[user_id]],Users[user_id],Users[country])</f>
        <v>IT</v>
      </c>
      <c r="F15175" s="5" t="str">
        <f>_xlfn.XLOOKUP(Orders[[#This Row],[country_code]],Countries[country_code],Countries[country_name])</f>
        <v>Italy</v>
      </c>
      <c r="G15175" s="5">
        <f>_xlfn.XLOOKUP(Orders[[#This Row],[user_id]],Users[user_id],Users[is_referral])</f>
        <v>1</v>
      </c>
    </row>
    <row r="15176" spans="1:7">
      <c r="A15176" s="5">
        <v>2160974</v>
      </c>
      <c r="B15176" s="5">
        <v>15537</v>
      </c>
      <c r="C15176" s="6">
        <v>43205</v>
      </c>
      <c r="D15176" s="5">
        <v>23</v>
      </c>
      <c r="E15176" s="5" t="str">
        <f>_xlfn.XLOOKUP(Orders[[#This Row],[user_id]],Users[user_id],Users[country])</f>
        <v>IT</v>
      </c>
      <c r="F15176" s="5" t="str">
        <f>_xlfn.XLOOKUP(Orders[[#This Row],[country_code]],Countries[country_code],Countries[country_name])</f>
        <v>Italy</v>
      </c>
      <c r="G15176" s="5">
        <f>_xlfn.XLOOKUP(Orders[[#This Row],[user_id]],Users[user_id],Users[is_referral])</f>
        <v>1</v>
      </c>
    </row>
    <row r="15177" spans="1:7">
      <c r="A15177" s="5">
        <v>2160978</v>
      </c>
      <c r="B15177" s="5">
        <v>15937</v>
      </c>
      <c r="C15177" s="6">
        <v>43205</v>
      </c>
      <c r="D15177" s="5">
        <v>58</v>
      </c>
      <c r="E15177" s="5" t="str">
        <f>_xlfn.XLOOKUP(Orders[[#This Row],[user_id]],Users[user_id],Users[country])</f>
        <v>IT</v>
      </c>
      <c r="F15177" s="5" t="str">
        <f>_xlfn.XLOOKUP(Orders[[#This Row],[country_code]],Countries[country_code],Countries[country_name])</f>
        <v>Italy</v>
      </c>
      <c r="G15177" s="5">
        <f>_xlfn.XLOOKUP(Orders[[#This Row],[user_id]],Users[user_id],Users[is_referral])</f>
        <v>1</v>
      </c>
    </row>
    <row r="15178" spans="1:7">
      <c r="A15178" s="5">
        <v>2160979</v>
      </c>
      <c r="B15178" s="5">
        <v>14743</v>
      </c>
      <c r="C15178" s="6">
        <v>43205</v>
      </c>
      <c r="D15178" s="5">
        <v>52</v>
      </c>
      <c r="E15178" s="5" t="str">
        <f>_xlfn.XLOOKUP(Orders[[#This Row],[user_id]],Users[user_id],Users[country])</f>
        <v>FR</v>
      </c>
      <c r="F15178" s="5" t="str">
        <f>_xlfn.XLOOKUP(Orders[[#This Row],[country_code]],Countries[country_code],Countries[country_name])</f>
        <v>France</v>
      </c>
      <c r="G15178" s="5">
        <f>_xlfn.XLOOKUP(Orders[[#This Row],[user_id]],Users[user_id],Users[is_referral])</f>
        <v>1</v>
      </c>
    </row>
    <row r="15179" spans="1:7">
      <c r="A15179" s="5">
        <v>2160980</v>
      </c>
      <c r="B15179" s="5">
        <v>13327</v>
      </c>
      <c r="C15179" s="6">
        <v>43205</v>
      </c>
      <c r="D15179" s="5">
        <v>88</v>
      </c>
      <c r="E15179" s="5" t="str">
        <f>_xlfn.XLOOKUP(Orders[[#This Row],[user_id]],Users[user_id],Users[country])</f>
        <v>IT</v>
      </c>
      <c r="F15179" s="5" t="str">
        <f>_xlfn.XLOOKUP(Orders[[#This Row],[country_code]],Countries[country_code],Countries[country_name])</f>
        <v>Italy</v>
      </c>
      <c r="G15179" s="5">
        <f>_xlfn.XLOOKUP(Orders[[#This Row],[user_id]],Users[user_id],Users[is_referral])</f>
        <v>1</v>
      </c>
    </row>
    <row r="15180" spans="1:7">
      <c r="A15180" s="5">
        <v>2160982</v>
      </c>
      <c r="B15180" s="5">
        <v>6257</v>
      </c>
      <c r="C15180" s="6">
        <v>43205</v>
      </c>
      <c r="D15180" s="5">
        <v>98</v>
      </c>
      <c r="E15180" s="5" t="str">
        <f>_xlfn.XLOOKUP(Orders[[#This Row],[user_id]],Users[user_id],Users[country])</f>
        <v>FR</v>
      </c>
      <c r="F15180" s="5" t="str">
        <f>_xlfn.XLOOKUP(Orders[[#This Row],[country_code]],Countries[country_code],Countries[country_name])</f>
        <v>France</v>
      </c>
      <c r="G15180" s="5">
        <f>_xlfn.XLOOKUP(Orders[[#This Row],[user_id]],Users[user_id],Users[is_referral])</f>
        <v>1</v>
      </c>
    </row>
    <row r="15181" spans="1:7">
      <c r="A15181" s="5">
        <v>2160983</v>
      </c>
      <c r="B15181" s="5">
        <v>17192</v>
      </c>
      <c r="C15181" s="6">
        <v>43205</v>
      </c>
      <c r="D15181" s="5">
        <v>42</v>
      </c>
      <c r="E15181" s="5" t="str">
        <f>_xlfn.XLOOKUP(Orders[[#This Row],[user_id]],Users[user_id],Users[country])</f>
        <v>ES</v>
      </c>
      <c r="F15181" s="5" t="str">
        <f>_xlfn.XLOOKUP(Orders[[#This Row],[country_code]],Countries[country_code],Countries[country_name])</f>
        <v>Spain</v>
      </c>
      <c r="G15181" s="5">
        <f>_xlfn.XLOOKUP(Orders[[#This Row],[user_id]],Users[user_id],Users[is_referral])</f>
        <v>1</v>
      </c>
    </row>
    <row r="15182" spans="1:7">
      <c r="A15182" s="5">
        <v>2160984</v>
      </c>
      <c r="B15182" s="5">
        <v>4983</v>
      </c>
      <c r="C15182" s="6">
        <v>43205</v>
      </c>
      <c r="D15182" s="5">
        <v>52</v>
      </c>
      <c r="E15182" s="5" t="str">
        <f>_xlfn.XLOOKUP(Orders[[#This Row],[user_id]],Users[user_id],Users[country])</f>
        <v>FR</v>
      </c>
      <c r="F15182" s="5" t="str">
        <f>_xlfn.XLOOKUP(Orders[[#This Row],[country_code]],Countries[country_code],Countries[country_name])</f>
        <v>France</v>
      </c>
      <c r="G15182" s="5">
        <f>_xlfn.XLOOKUP(Orders[[#This Row],[user_id]],Users[user_id],Users[is_referral])</f>
        <v>0</v>
      </c>
    </row>
    <row r="15183" spans="1:7">
      <c r="A15183" s="5">
        <v>2160990</v>
      </c>
      <c r="B15183" s="5">
        <v>1694</v>
      </c>
      <c r="C15183" s="6">
        <v>43205</v>
      </c>
      <c r="D15183" s="5">
        <v>90</v>
      </c>
      <c r="E15183" s="5" t="str">
        <f>_xlfn.XLOOKUP(Orders[[#This Row],[user_id]],Users[user_id],Users[country])</f>
        <v>FR</v>
      </c>
      <c r="F15183" s="5" t="str">
        <f>_xlfn.XLOOKUP(Orders[[#This Row],[country_code]],Countries[country_code],Countries[country_name])</f>
        <v>France</v>
      </c>
      <c r="G15183" s="5">
        <f>_xlfn.XLOOKUP(Orders[[#This Row],[user_id]],Users[user_id],Users[is_referral])</f>
        <v>0</v>
      </c>
    </row>
    <row r="15184" spans="1:7">
      <c r="A15184" s="5">
        <v>2160994</v>
      </c>
      <c r="B15184" s="5">
        <v>10727</v>
      </c>
      <c r="C15184" s="6">
        <v>43205</v>
      </c>
      <c r="D15184" s="5">
        <v>15</v>
      </c>
      <c r="E15184" s="5" t="str">
        <f>_xlfn.XLOOKUP(Orders[[#This Row],[user_id]],Users[user_id],Users[country])</f>
        <v>DE</v>
      </c>
      <c r="F15184" s="5" t="str">
        <f>_xlfn.XLOOKUP(Orders[[#This Row],[country_code]],Countries[country_code],Countries[country_name])</f>
        <v>Germany</v>
      </c>
      <c r="G15184" s="5">
        <f>_xlfn.XLOOKUP(Orders[[#This Row],[user_id]],Users[user_id],Users[is_referral])</f>
        <v>1</v>
      </c>
    </row>
    <row r="15185" spans="1:7">
      <c r="A15185" s="5">
        <v>2160995</v>
      </c>
      <c r="B15185" s="5">
        <v>11075</v>
      </c>
      <c r="C15185" s="6">
        <v>43205</v>
      </c>
      <c r="D15185" s="5">
        <v>45</v>
      </c>
      <c r="E15185" s="5" t="str">
        <f>_xlfn.XLOOKUP(Orders[[#This Row],[user_id]],Users[user_id],Users[country])</f>
        <v>IT</v>
      </c>
      <c r="F15185" s="5" t="str">
        <f>_xlfn.XLOOKUP(Orders[[#This Row],[country_code]],Countries[country_code],Countries[country_name])</f>
        <v>Italy</v>
      </c>
      <c r="G15185" s="5">
        <f>_xlfn.XLOOKUP(Orders[[#This Row],[user_id]],Users[user_id],Users[is_referral])</f>
        <v>0</v>
      </c>
    </row>
    <row r="15186" spans="1:7">
      <c r="A15186" s="5">
        <v>2160996</v>
      </c>
      <c r="B15186" s="5">
        <v>18842</v>
      </c>
      <c r="C15186" s="6">
        <v>43205</v>
      </c>
      <c r="D15186" s="5">
        <v>66</v>
      </c>
      <c r="E15186" s="5" t="str">
        <f>_xlfn.XLOOKUP(Orders[[#This Row],[user_id]],Users[user_id],Users[country])</f>
        <v>FR</v>
      </c>
      <c r="F15186" s="5" t="str">
        <f>_xlfn.XLOOKUP(Orders[[#This Row],[country_code]],Countries[country_code],Countries[country_name])</f>
        <v>France</v>
      </c>
      <c r="G15186" s="5">
        <f>_xlfn.XLOOKUP(Orders[[#This Row],[user_id]],Users[user_id],Users[is_referral])</f>
        <v>1</v>
      </c>
    </row>
    <row r="15187" spans="1:7">
      <c r="A15187" s="5">
        <v>2160997</v>
      </c>
      <c r="B15187" s="5">
        <v>5155</v>
      </c>
      <c r="C15187" s="6">
        <v>43205</v>
      </c>
      <c r="D15187" s="5">
        <v>110</v>
      </c>
      <c r="E15187" s="5" t="str">
        <f>_xlfn.XLOOKUP(Orders[[#This Row],[user_id]],Users[user_id],Users[country])</f>
        <v>DE</v>
      </c>
      <c r="F15187" s="5" t="str">
        <f>_xlfn.XLOOKUP(Orders[[#This Row],[country_code]],Countries[country_code],Countries[country_name])</f>
        <v>Germany</v>
      </c>
      <c r="G15187" s="5">
        <f>_xlfn.XLOOKUP(Orders[[#This Row],[user_id]],Users[user_id],Users[is_referral])</f>
        <v>1</v>
      </c>
    </row>
    <row r="15188" spans="1:7">
      <c r="A15188" s="5">
        <v>2160998</v>
      </c>
      <c r="B15188" s="5">
        <v>10210</v>
      </c>
      <c r="C15188" s="6">
        <v>43205</v>
      </c>
      <c r="D15188" s="5">
        <v>11</v>
      </c>
      <c r="E15188" s="5" t="str">
        <f>_xlfn.XLOOKUP(Orders[[#This Row],[user_id]],Users[user_id],Users[country])</f>
        <v>IT</v>
      </c>
      <c r="F15188" s="5" t="str">
        <f>_xlfn.XLOOKUP(Orders[[#This Row],[country_code]],Countries[country_code],Countries[country_name])</f>
        <v>Italy</v>
      </c>
      <c r="G15188" s="5">
        <f>_xlfn.XLOOKUP(Orders[[#This Row],[user_id]],Users[user_id],Users[is_referral])</f>
        <v>1</v>
      </c>
    </row>
    <row r="15189" spans="1:7">
      <c r="A15189" s="5">
        <v>2161000</v>
      </c>
      <c r="B15189" s="5">
        <v>14986</v>
      </c>
      <c r="C15189" s="6">
        <v>43205</v>
      </c>
      <c r="D15189" s="5">
        <v>107</v>
      </c>
      <c r="E15189" s="5" t="str">
        <f>_xlfn.XLOOKUP(Orders[[#This Row],[user_id]],Users[user_id],Users[country])</f>
        <v>DE</v>
      </c>
      <c r="F15189" s="5" t="str">
        <f>_xlfn.XLOOKUP(Orders[[#This Row],[country_code]],Countries[country_code],Countries[country_name])</f>
        <v>Germany</v>
      </c>
      <c r="G15189" s="5">
        <f>_xlfn.XLOOKUP(Orders[[#This Row],[user_id]],Users[user_id],Users[is_referral])</f>
        <v>1</v>
      </c>
    </row>
    <row r="15190" spans="1:7">
      <c r="A15190" s="5">
        <v>2161003</v>
      </c>
      <c r="B15190" s="5">
        <v>714</v>
      </c>
      <c r="C15190" s="6">
        <v>43205</v>
      </c>
      <c r="D15190" s="5">
        <v>32</v>
      </c>
      <c r="E15190" s="5" t="str">
        <f>_xlfn.XLOOKUP(Orders[[#This Row],[user_id]],Users[user_id],Users[country])</f>
        <v>IT</v>
      </c>
      <c r="F15190" s="5" t="str">
        <f>_xlfn.XLOOKUP(Orders[[#This Row],[country_code]],Countries[country_code],Countries[country_name])</f>
        <v>Italy</v>
      </c>
      <c r="G15190" s="5">
        <f>_xlfn.XLOOKUP(Orders[[#This Row],[user_id]],Users[user_id],Users[is_referral])</f>
        <v>0</v>
      </c>
    </row>
    <row r="15191" spans="1:7">
      <c r="A15191" s="5">
        <v>2161008</v>
      </c>
      <c r="B15191" s="5">
        <v>3758</v>
      </c>
      <c r="C15191" s="6">
        <v>43205</v>
      </c>
      <c r="D15191" s="5">
        <v>37</v>
      </c>
      <c r="E15191" s="5" t="str">
        <f>_xlfn.XLOOKUP(Orders[[#This Row],[user_id]],Users[user_id],Users[country])</f>
        <v>IT</v>
      </c>
      <c r="F15191" s="5" t="str">
        <f>_xlfn.XLOOKUP(Orders[[#This Row],[country_code]],Countries[country_code],Countries[country_name])</f>
        <v>Italy</v>
      </c>
      <c r="G15191" s="5">
        <f>_xlfn.XLOOKUP(Orders[[#This Row],[user_id]],Users[user_id],Users[is_referral])</f>
        <v>0</v>
      </c>
    </row>
    <row r="15192" spans="1:7">
      <c r="A15192" s="5">
        <v>2161009</v>
      </c>
      <c r="B15192" s="5">
        <v>7653</v>
      </c>
      <c r="C15192" s="6">
        <v>43205</v>
      </c>
      <c r="D15192" s="5">
        <v>57</v>
      </c>
      <c r="E15192" s="5" t="str">
        <f>_xlfn.XLOOKUP(Orders[[#This Row],[user_id]],Users[user_id],Users[country])</f>
        <v>FR</v>
      </c>
      <c r="F15192" s="5" t="str">
        <f>_xlfn.XLOOKUP(Orders[[#This Row],[country_code]],Countries[country_code],Countries[country_name])</f>
        <v>France</v>
      </c>
      <c r="G15192" s="5">
        <f>_xlfn.XLOOKUP(Orders[[#This Row],[user_id]],Users[user_id],Users[is_referral])</f>
        <v>1</v>
      </c>
    </row>
    <row r="15193" spans="1:7">
      <c r="A15193" s="5">
        <v>2161011</v>
      </c>
      <c r="B15193" s="5">
        <v>8712</v>
      </c>
      <c r="C15193" s="6">
        <v>43205</v>
      </c>
      <c r="D15193" s="5">
        <v>63</v>
      </c>
      <c r="E15193" s="5" t="str">
        <f>_xlfn.XLOOKUP(Orders[[#This Row],[user_id]],Users[user_id],Users[country])</f>
        <v>IT</v>
      </c>
      <c r="F15193" s="5" t="str">
        <f>_xlfn.XLOOKUP(Orders[[#This Row],[country_code]],Countries[country_code],Countries[country_name])</f>
        <v>Italy</v>
      </c>
      <c r="G15193" s="5">
        <f>_xlfn.XLOOKUP(Orders[[#This Row],[user_id]],Users[user_id],Users[is_referral])</f>
        <v>1</v>
      </c>
    </row>
    <row r="15194" spans="1:7">
      <c r="A15194" s="5">
        <v>2161015</v>
      </c>
      <c r="B15194" s="5">
        <v>19246</v>
      </c>
      <c r="C15194" s="6">
        <v>43205</v>
      </c>
      <c r="D15194" s="5">
        <v>102</v>
      </c>
      <c r="E15194" s="5" t="str">
        <f>_xlfn.XLOOKUP(Orders[[#This Row],[user_id]],Users[user_id],Users[country])</f>
        <v>DE</v>
      </c>
      <c r="F15194" s="5" t="str">
        <f>_xlfn.XLOOKUP(Orders[[#This Row],[country_code]],Countries[country_code],Countries[country_name])</f>
        <v>Germany</v>
      </c>
      <c r="G15194" s="5">
        <f>_xlfn.XLOOKUP(Orders[[#This Row],[user_id]],Users[user_id],Users[is_referral])</f>
        <v>1</v>
      </c>
    </row>
    <row r="15195" spans="1:7">
      <c r="A15195" s="5">
        <v>2161016</v>
      </c>
      <c r="B15195" s="5">
        <v>8880</v>
      </c>
      <c r="C15195" s="6">
        <v>43205</v>
      </c>
      <c r="D15195" s="5">
        <v>42</v>
      </c>
      <c r="E15195" s="5" t="str">
        <f>_xlfn.XLOOKUP(Orders[[#This Row],[user_id]],Users[user_id],Users[country])</f>
        <v>ES</v>
      </c>
      <c r="F15195" s="5" t="str">
        <f>_xlfn.XLOOKUP(Orders[[#This Row],[country_code]],Countries[country_code],Countries[country_name])</f>
        <v>Spain</v>
      </c>
      <c r="G15195" s="5">
        <f>_xlfn.XLOOKUP(Orders[[#This Row],[user_id]],Users[user_id],Users[is_referral])</f>
        <v>1</v>
      </c>
    </row>
    <row r="15196" spans="1:7">
      <c r="A15196" s="5">
        <v>2161017</v>
      </c>
      <c r="B15196" s="5">
        <v>10629</v>
      </c>
      <c r="C15196" s="6">
        <v>43205</v>
      </c>
      <c r="D15196" s="5">
        <v>42</v>
      </c>
      <c r="E15196" s="5" t="str">
        <f>_xlfn.XLOOKUP(Orders[[#This Row],[user_id]],Users[user_id],Users[country])</f>
        <v>DE</v>
      </c>
      <c r="F15196" s="5" t="str">
        <f>_xlfn.XLOOKUP(Orders[[#This Row],[country_code]],Countries[country_code],Countries[country_name])</f>
        <v>Germany</v>
      </c>
      <c r="G15196" s="5">
        <f>_xlfn.XLOOKUP(Orders[[#This Row],[user_id]],Users[user_id],Users[is_referral])</f>
        <v>0</v>
      </c>
    </row>
    <row r="15197" spans="1:7">
      <c r="A15197" s="5">
        <v>2161018</v>
      </c>
      <c r="B15197" s="5">
        <v>1738</v>
      </c>
      <c r="C15197" s="6">
        <v>43205</v>
      </c>
      <c r="D15197" s="5">
        <v>62</v>
      </c>
      <c r="E15197" s="5" t="str">
        <f>_xlfn.XLOOKUP(Orders[[#This Row],[user_id]],Users[user_id],Users[country])</f>
        <v>FR</v>
      </c>
      <c r="F15197" s="5" t="str">
        <f>_xlfn.XLOOKUP(Orders[[#This Row],[country_code]],Countries[country_code],Countries[country_name])</f>
        <v>France</v>
      </c>
      <c r="G15197" s="5">
        <f>_xlfn.XLOOKUP(Orders[[#This Row],[user_id]],Users[user_id],Users[is_referral])</f>
        <v>0</v>
      </c>
    </row>
    <row r="15198" spans="1:7">
      <c r="A15198" s="5">
        <v>2161019</v>
      </c>
      <c r="B15198" s="5">
        <v>4494</v>
      </c>
      <c r="C15198" s="6">
        <v>43205</v>
      </c>
      <c r="D15198" s="5">
        <v>36</v>
      </c>
      <c r="E15198" s="5" t="str">
        <f>_xlfn.XLOOKUP(Orders[[#This Row],[user_id]],Users[user_id],Users[country])</f>
        <v>FR</v>
      </c>
      <c r="F15198" s="5" t="str">
        <f>_xlfn.XLOOKUP(Orders[[#This Row],[country_code]],Countries[country_code],Countries[country_name])</f>
        <v>France</v>
      </c>
      <c r="G15198" s="5">
        <f>_xlfn.XLOOKUP(Orders[[#This Row],[user_id]],Users[user_id],Users[is_referral])</f>
        <v>0</v>
      </c>
    </row>
    <row r="15199" spans="1:7">
      <c r="A15199" s="5">
        <v>2161020</v>
      </c>
      <c r="B15199" s="5">
        <v>5057</v>
      </c>
      <c r="C15199" s="6">
        <v>43205</v>
      </c>
      <c r="D15199" s="5">
        <v>55</v>
      </c>
      <c r="E15199" s="5" t="str">
        <f>_xlfn.XLOOKUP(Orders[[#This Row],[user_id]],Users[user_id],Users[country])</f>
        <v>FR</v>
      </c>
      <c r="F15199" s="5" t="str">
        <f>_xlfn.XLOOKUP(Orders[[#This Row],[country_code]],Countries[country_code],Countries[country_name])</f>
        <v>France</v>
      </c>
      <c r="G15199" s="5">
        <f>_xlfn.XLOOKUP(Orders[[#This Row],[user_id]],Users[user_id],Users[is_referral])</f>
        <v>1</v>
      </c>
    </row>
    <row r="15200" spans="1:7">
      <c r="A15200" s="5">
        <v>2161023</v>
      </c>
      <c r="B15200" s="5">
        <v>6906</v>
      </c>
      <c r="C15200" s="6">
        <v>43205</v>
      </c>
      <c r="D15200" s="5">
        <v>33</v>
      </c>
      <c r="E15200" s="5" t="str">
        <f>_xlfn.XLOOKUP(Orders[[#This Row],[user_id]],Users[user_id],Users[country])</f>
        <v>IT</v>
      </c>
      <c r="F15200" s="5" t="str">
        <f>_xlfn.XLOOKUP(Orders[[#This Row],[country_code]],Countries[country_code],Countries[country_name])</f>
        <v>Italy</v>
      </c>
      <c r="G15200" s="5">
        <f>_xlfn.XLOOKUP(Orders[[#This Row],[user_id]],Users[user_id],Users[is_referral])</f>
        <v>1</v>
      </c>
    </row>
    <row r="15201" spans="1:7">
      <c r="A15201" s="5">
        <v>2161024</v>
      </c>
      <c r="B15201" s="5">
        <v>6887</v>
      </c>
      <c r="C15201" s="6">
        <v>43205</v>
      </c>
      <c r="D15201" s="5">
        <v>56</v>
      </c>
      <c r="E15201" s="5" t="str">
        <f>_xlfn.XLOOKUP(Orders[[#This Row],[user_id]],Users[user_id],Users[country])</f>
        <v>FR</v>
      </c>
      <c r="F15201" s="5" t="str">
        <f>_xlfn.XLOOKUP(Orders[[#This Row],[country_code]],Countries[country_code],Countries[country_name])</f>
        <v>France</v>
      </c>
      <c r="G15201" s="5">
        <f>_xlfn.XLOOKUP(Orders[[#This Row],[user_id]],Users[user_id],Users[is_referral])</f>
        <v>1</v>
      </c>
    </row>
    <row r="15202" spans="1:7">
      <c r="A15202" s="5">
        <v>2161025</v>
      </c>
      <c r="B15202" s="5">
        <v>5258</v>
      </c>
      <c r="C15202" s="6">
        <v>43205</v>
      </c>
      <c r="D15202" s="5">
        <v>23</v>
      </c>
      <c r="E15202" s="5" t="str">
        <f>_xlfn.XLOOKUP(Orders[[#This Row],[user_id]],Users[user_id],Users[country])</f>
        <v>IT</v>
      </c>
      <c r="F15202" s="5" t="str">
        <f>_xlfn.XLOOKUP(Orders[[#This Row],[country_code]],Countries[country_code],Countries[country_name])</f>
        <v>Italy</v>
      </c>
      <c r="G15202" s="5">
        <f>_xlfn.XLOOKUP(Orders[[#This Row],[user_id]],Users[user_id],Users[is_referral])</f>
        <v>1</v>
      </c>
    </row>
    <row r="15203" spans="1:7">
      <c r="A15203" s="5">
        <v>2161026</v>
      </c>
      <c r="B15203" s="5">
        <v>9045</v>
      </c>
      <c r="C15203" s="6">
        <v>43205</v>
      </c>
      <c r="D15203" s="5">
        <v>57</v>
      </c>
      <c r="E15203" s="5" t="str">
        <f>_xlfn.XLOOKUP(Orders[[#This Row],[user_id]],Users[user_id],Users[country])</f>
        <v>FR</v>
      </c>
      <c r="F15203" s="5" t="str">
        <f>_xlfn.XLOOKUP(Orders[[#This Row],[country_code]],Countries[country_code],Countries[country_name])</f>
        <v>France</v>
      </c>
      <c r="G15203" s="5">
        <f>_xlfn.XLOOKUP(Orders[[#This Row],[user_id]],Users[user_id],Users[is_referral])</f>
        <v>1</v>
      </c>
    </row>
    <row r="15204" spans="1:7">
      <c r="A15204" s="5">
        <v>2161027</v>
      </c>
      <c r="B15204" s="5">
        <v>19847</v>
      </c>
      <c r="C15204" s="6">
        <v>43205</v>
      </c>
      <c r="D15204" s="5">
        <v>34</v>
      </c>
      <c r="E15204" s="5" t="str">
        <f>_xlfn.XLOOKUP(Orders[[#This Row],[user_id]],Users[user_id],Users[country])</f>
        <v>IT</v>
      </c>
      <c r="F15204" s="5" t="str">
        <f>_xlfn.XLOOKUP(Orders[[#This Row],[country_code]],Countries[country_code],Countries[country_name])</f>
        <v>Italy</v>
      </c>
      <c r="G15204" s="5">
        <f>_xlfn.XLOOKUP(Orders[[#This Row],[user_id]],Users[user_id],Users[is_referral])</f>
        <v>1</v>
      </c>
    </row>
    <row r="15205" spans="1:7">
      <c r="A15205" s="5">
        <v>2161029</v>
      </c>
      <c r="B15205" s="5">
        <v>17790</v>
      </c>
      <c r="C15205" s="6">
        <v>43205</v>
      </c>
      <c r="D15205" s="5">
        <v>48</v>
      </c>
      <c r="E15205" s="5" t="str">
        <f>_xlfn.XLOOKUP(Orders[[#This Row],[user_id]],Users[user_id],Users[country])</f>
        <v>ES</v>
      </c>
      <c r="F15205" s="5" t="str">
        <f>_xlfn.XLOOKUP(Orders[[#This Row],[country_code]],Countries[country_code],Countries[country_name])</f>
        <v>Spain</v>
      </c>
      <c r="G15205" s="5">
        <f>_xlfn.XLOOKUP(Orders[[#This Row],[user_id]],Users[user_id],Users[is_referral])</f>
        <v>1</v>
      </c>
    </row>
    <row r="15206" spans="1:7">
      <c r="A15206" s="5">
        <v>2161034</v>
      </c>
      <c r="B15206" s="5">
        <v>7607</v>
      </c>
      <c r="C15206" s="6">
        <v>43205</v>
      </c>
      <c r="D15206" s="5">
        <v>38</v>
      </c>
      <c r="E15206" s="5" t="str">
        <f>_xlfn.XLOOKUP(Orders[[#This Row],[user_id]],Users[user_id],Users[country])</f>
        <v>DE</v>
      </c>
      <c r="F15206" s="5" t="str">
        <f>_xlfn.XLOOKUP(Orders[[#This Row],[country_code]],Countries[country_code],Countries[country_name])</f>
        <v>Germany</v>
      </c>
      <c r="G15206" s="5">
        <f>_xlfn.XLOOKUP(Orders[[#This Row],[user_id]],Users[user_id],Users[is_referral])</f>
        <v>1</v>
      </c>
    </row>
    <row r="15207" spans="1:7">
      <c r="A15207" s="5">
        <v>2161037</v>
      </c>
      <c r="B15207" s="5">
        <v>3195</v>
      </c>
      <c r="C15207" s="6">
        <v>43205</v>
      </c>
      <c r="D15207" s="5">
        <v>14</v>
      </c>
      <c r="E15207" s="5" t="str">
        <f>_xlfn.XLOOKUP(Orders[[#This Row],[user_id]],Users[user_id],Users[country])</f>
        <v>IT</v>
      </c>
      <c r="F15207" s="5" t="str">
        <f>_xlfn.XLOOKUP(Orders[[#This Row],[country_code]],Countries[country_code],Countries[country_name])</f>
        <v>Italy</v>
      </c>
      <c r="G15207" s="5">
        <f>_xlfn.XLOOKUP(Orders[[#This Row],[user_id]],Users[user_id],Users[is_referral])</f>
        <v>0</v>
      </c>
    </row>
    <row r="15208" spans="1:7">
      <c r="A15208" s="5">
        <v>2161038</v>
      </c>
      <c r="B15208" s="5">
        <v>13048</v>
      </c>
      <c r="C15208" s="6">
        <v>43205</v>
      </c>
      <c r="D15208" s="5">
        <v>50</v>
      </c>
      <c r="E15208" s="5" t="str">
        <f>_xlfn.XLOOKUP(Orders[[#This Row],[user_id]],Users[user_id],Users[country])</f>
        <v>FR</v>
      </c>
      <c r="F15208" s="5" t="str">
        <f>_xlfn.XLOOKUP(Orders[[#This Row],[country_code]],Countries[country_code],Countries[country_name])</f>
        <v>France</v>
      </c>
      <c r="G15208" s="5">
        <f>_xlfn.XLOOKUP(Orders[[#This Row],[user_id]],Users[user_id],Users[is_referral])</f>
        <v>1</v>
      </c>
    </row>
    <row r="15209" spans="1:7">
      <c r="A15209" s="5">
        <v>2161039</v>
      </c>
      <c r="B15209" s="5">
        <v>12295</v>
      </c>
      <c r="C15209" s="6">
        <v>43205</v>
      </c>
      <c r="D15209" s="5">
        <v>34</v>
      </c>
      <c r="E15209" s="5" t="str">
        <f>_xlfn.XLOOKUP(Orders[[#This Row],[user_id]],Users[user_id],Users[country])</f>
        <v>DE</v>
      </c>
      <c r="F15209" s="5" t="str">
        <f>_xlfn.XLOOKUP(Orders[[#This Row],[country_code]],Countries[country_code],Countries[country_name])</f>
        <v>Germany</v>
      </c>
      <c r="G15209" s="5">
        <f>_xlfn.XLOOKUP(Orders[[#This Row],[user_id]],Users[user_id],Users[is_referral])</f>
        <v>1</v>
      </c>
    </row>
    <row r="15210" spans="1:7">
      <c r="A15210" s="5">
        <v>2161041</v>
      </c>
      <c r="B15210" s="5">
        <v>1055</v>
      </c>
      <c r="C15210" s="6">
        <v>43205</v>
      </c>
      <c r="D15210" s="5">
        <v>80</v>
      </c>
      <c r="E15210" s="5" t="str">
        <f>_xlfn.XLOOKUP(Orders[[#This Row],[user_id]],Users[user_id],Users[country])</f>
        <v>ES</v>
      </c>
      <c r="F15210" s="5" t="str">
        <f>_xlfn.XLOOKUP(Orders[[#This Row],[country_code]],Countries[country_code],Countries[country_name])</f>
        <v>Spain</v>
      </c>
      <c r="G15210" s="5">
        <f>_xlfn.XLOOKUP(Orders[[#This Row],[user_id]],Users[user_id],Users[is_referral])</f>
        <v>0</v>
      </c>
    </row>
    <row r="15211" spans="1:7">
      <c r="A15211" s="5">
        <v>2161042</v>
      </c>
      <c r="B15211" s="5">
        <v>15283</v>
      </c>
      <c r="C15211" s="6">
        <v>43205</v>
      </c>
      <c r="D15211" s="5">
        <v>81</v>
      </c>
      <c r="E15211" s="5" t="str">
        <f>_xlfn.XLOOKUP(Orders[[#This Row],[user_id]],Users[user_id],Users[country])</f>
        <v>IT</v>
      </c>
      <c r="F15211" s="5" t="str">
        <f>_xlfn.XLOOKUP(Orders[[#This Row],[country_code]],Countries[country_code],Countries[country_name])</f>
        <v>Italy</v>
      </c>
      <c r="G15211" s="5">
        <f>_xlfn.XLOOKUP(Orders[[#This Row],[user_id]],Users[user_id],Users[is_referral])</f>
        <v>1</v>
      </c>
    </row>
    <row r="15212" spans="1:7">
      <c r="A15212" s="5">
        <v>2161043</v>
      </c>
      <c r="B15212" s="5">
        <v>16283</v>
      </c>
      <c r="C15212" s="6">
        <v>43205</v>
      </c>
      <c r="D15212" s="5">
        <v>22</v>
      </c>
      <c r="E15212" s="5" t="str">
        <f>_xlfn.XLOOKUP(Orders[[#This Row],[user_id]],Users[user_id],Users[country])</f>
        <v>DE</v>
      </c>
      <c r="F15212" s="5" t="str">
        <f>_xlfn.XLOOKUP(Orders[[#This Row],[country_code]],Countries[country_code],Countries[country_name])</f>
        <v>Germany</v>
      </c>
      <c r="G15212" s="5">
        <f>_xlfn.XLOOKUP(Orders[[#This Row],[user_id]],Users[user_id],Users[is_referral])</f>
        <v>1</v>
      </c>
    </row>
    <row r="15213" spans="1:7">
      <c r="A15213" s="5">
        <v>2161044</v>
      </c>
      <c r="B15213" s="5">
        <v>2355</v>
      </c>
      <c r="C15213" s="6">
        <v>43205</v>
      </c>
      <c r="D15213" s="5">
        <v>55</v>
      </c>
      <c r="E15213" s="5" t="str">
        <f>_xlfn.XLOOKUP(Orders[[#This Row],[user_id]],Users[user_id],Users[country])</f>
        <v>IT</v>
      </c>
      <c r="F15213" s="5" t="str">
        <f>_xlfn.XLOOKUP(Orders[[#This Row],[country_code]],Countries[country_code],Countries[country_name])</f>
        <v>Italy</v>
      </c>
      <c r="G15213" s="5">
        <f>_xlfn.XLOOKUP(Orders[[#This Row],[user_id]],Users[user_id],Users[is_referral])</f>
        <v>0</v>
      </c>
    </row>
    <row r="15214" spans="1:7">
      <c r="A15214" s="5">
        <v>2161052</v>
      </c>
      <c r="B15214" s="5">
        <v>17220</v>
      </c>
      <c r="C15214" s="6">
        <v>43205</v>
      </c>
      <c r="D15214" s="5">
        <v>26</v>
      </c>
      <c r="E15214" s="5" t="str">
        <f>_xlfn.XLOOKUP(Orders[[#This Row],[user_id]],Users[user_id],Users[country])</f>
        <v>FR</v>
      </c>
      <c r="F15214" s="5" t="str">
        <f>_xlfn.XLOOKUP(Orders[[#This Row],[country_code]],Countries[country_code],Countries[country_name])</f>
        <v>France</v>
      </c>
      <c r="G15214" s="5">
        <f>_xlfn.XLOOKUP(Orders[[#This Row],[user_id]],Users[user_id],Users[is_referral])</f>
        <v>1</v>
      </c>
    </row>
    <row r="15215" spans="1:7">
      <c r="A15215" s="5">
        <v>2161054</v>
      </c>
      <c r="B15215" s="5">
        <v>3701</v>
      </c>
      <c r="C15215" s="6">
        <v>43205</v>
      </c>
      <c r="D15215" s="5">
        <v>75</v>
      </c>
      <c r="E15215" s="5" t="str">
        <f>_xlfn.XLOOKUP(Orders[[#This Row],[user_id]],Users[user_id],Users[country])</f>
        <v>IT</v>
      </c>
      <c r="F15215" s="5" t="str">
        <f>_xlfn.XLOOKUP(Orders[[#This Row],[country_code]],Countries[country_code],Countries[country_name])</f>
        <v>Italy</v>
      </c>
      <c r="G15215" s="5">
        <f>_xlfn.XLOOKUP(Orders[[#This Row],[user_id]],Users[user_id],Users[is_referral])</f>
        <v>0</v>
      </c>
    </row>
    <row r="15216" spans="1:7">
      <c r="A15216" s="5">
        <v>2161055</v>
      </c>
      <c r="B15216" s="5">
        <v>6576</v>
      </c>
      <c r="C15216" s="6">
        <v>43205</v>
      </c>
      <c r="D15216" s="5">
        <v>68</v>
      </c>
      <c r="E15216" s="5" t="str">
        <f>_xlfn.XLOOKUP(Orders[[#This Row],[user_id]],Users[user_id],Users[country])</f>
        <v>ES</v>
      </c>
      <c r="F15216" s="5" t="str">
        <f>_xlfn.XLOOKUP(Orders[[#This Row],[country_code]],Countries[country_code],Countries[country_name])</f>
        <v>Spain</v>
      </c>
      <c r="G15216" s="5">
        <f>_xlfn.XLOOKUP(Orders[[#This Row],[user_id]],Users[user_id],Users[is_referral])</f>
        <v>1</v>
      </c>
    </row>
    <row r="15217" spans="1:7">
      <c r="A15217" s="5">
        <v>2161057</v>
      </c>
      <c r="B15217" s="5">
        <v>17932</v>
      </c>
      <c r="C15217" s="6">
        <v>43205</v>
      </c>
      <c r="D15217" s="5">
        <v>22</v>
      </c>
      <c r="E15217" s="5" t="str">
        <f>_xlfn.XLOOKUP(Orders[[#This Row],[user_id]],Users[user_id],Users[country])</f>
        <v>IT</v>
      </c>
      <c r="F15217" s="5" t="str">
        <f>_xlfn.XLOOKUP(Orders[[#This Row],[country_code]],Countries[country_code],Countries[country_name])</f>
        <v>Italy</v>
      </c>
      <c r="G15217" s="5">
        <f>_xlfn.XLOOKUP(Orders[[#This Row],[user_id]],Users[user_id],Users[is_referral])</f>
        <v>1</v>
      </c>
    </row>
    <row r="15218" spans="1:7">
      <c r="A15218" s="5">
        <v>2161058</v>
      </c>
      <c r="B15218" s="5">
        <v>14168</v>
      </c>
      <c r="C15218" s="6">
        <v>43205</v>
      </c>
      <c r="D15218" s="5">
        <v>38</v>
      </c>
      <c r="E15218" s="5" t="str">
        <f>_xlfn.XLOOKUP(Orders[[#This Row],[user_id]],Users[user_id],Users[country])</f>
        <v>DE</v>
      </c>
      <c r="F15218" s="5" t="str">
        <f>_xlfn.XLOOKUP(Orders[[#This Row],[country_code]],Countries[country_code],Countries[country_name])</f>
        <v>Germany</v>
      </c>
      <c r="G15218" s="5">
        <f>_xlfn.XLOOKUP(Orders[[#This Row],[user_id]],Users[user_id],Users[is_referral])</f>
        <v>0</v>
      </c>
    </row>
    <row r="15219" spans="1:7">
      <c r="A15219" s="5">
        <v>2161061</v>
      </c>
      <c r="B15219" s="5">
        <v>2763</v>
      </c>
      <c r="C15219" s="6">
        <v>43205</v>
      </c>
      <c r="D15219" s="5">
        <v>41</v>
      </c>
      <c r="E15219" s="5" t="str">
        <f>_xlfn.XLOOKUP(Orders[[#This Row],[user_id]],Users[user_id],Users[country])</f>
        <v>DE</v>
      </c>
      <c r="F15219" s="5" t="str">
        <f>_xlfn.XLOOKUP(Orders[[#This Row],[country_code]],Countries[country_code],Countries[country_name])</f>
        <v>Germany</v>
      </c>
      <c r="G15219" s="5">
        <f>_xlfn.XLOOKUP(Orders[[#This Row],[user_id]],Users[user_id],Users[is_referral])</f>
        <v>0</v>
      </c>
    </row>
    <row r="15220" spans="1:7">
      <c r="A15220" s="5">
        <v>2161062</v>
      </c>
      <c r="B15220" s="5">
        <v>16577</v>
      </c>
      <c r="C15220" s="6">
        <v>43205</v>
      </c>
      <c r="D15220" s="5">
        <v>15</v>
      </c>
      <c r="E15220" s="5" t="str">
        <f>_xlfn.XLOOKUP(Orders[[#This Row],[user_id]],Users[user_id],Users[country])</f>
        <v>DE</v>
      </c>
      <c r="F15220" s="5" t="str">
        <f>_xlfn.XLOOKUP(Orders[[#This Row],[country_code]],Countries[country_code],Countries[country_name])</f>
        <v>Germany</v>
      </c>
      <c r="G15220" s="5">
        <f>_xlfn.XLOOKUP(Orders[[#This Row],[user_id]],Users[user_id],Users[is_referral])</f>
        <v>1</v>
      </c>
    </row>
    <row r="15221" spans="1:7">
      <c r="A15221" s="5">
        <v>2161064</v>
      </c>
      <c r="B15221" s="5">
        <v>4060</v>
      </c>
      <c r="C15221" s="6">
        <v>43205</v>
      </c>
      <c r="D15221" s="5">
        <v>44</v>
      </c>
      <c r="E15221" s="5" t="str">
        <f>_xlfn.XLOOKUP(Orders[[#This Row],[user_id]],Users[user_id],Users[country])</f>
        <v>DE</v>
      </c>
      <c r="F15221" s="5" t="str">
        <f>_xlfn.XLOOKUP(Orders[[#This Row],[country_code]],Countries[country_code],Countries[country_name])</f>
        <v>Germany</v>
      </c>
      <c r="G15221" s="5">
        <f>_xlfn.XLOOKUP(Orders[[#This Row],[user_id]],Users[user_id],Users[is_referral])</f>
        <v>0</v>
      </c>
    </row>
    <row r="15222" spans="1:7">
      <c r="A15222" s="5">
        <v>2161065</v>
      </c>
      <c r="B15222" s="5">
        <v>5014</v>
      </c>
      <c r="C15222" s="6">
        <v>43205</v>
      </c>
      <c r="D15222" s="5">
        <v>10</v>
      </c>
      <c r="E15222" s="5" t="str">
        <f>_xlfn.XLOOKUP(Orders[[#This Row],[user_id]],Users[user_id],Users[country])</f>
        <v>FR</v>
      </c>
      <c r="F15222" s="5" t="str">
        <f>_xlfn.XLOOKUP(Orders[[#This Row],[country_code]],Countries[country_code],Countries[country_name])</f>
        <v>France</v>
      </c>
      <c r="G15222" s="5">
        <f>_xlfn.XLOOKUP(Orders[[#This Row],[user_id]],Users[user_id],Users[is_referral])</f>
        <v>0</v>
      </c>
    </row>
    <row r="15223" spans="1:7">
      <c r="A15223" s="5">
        <v>2161066</v>
      </c>
      <c r="B15223" s="5">
        <v>742</v>
      </c>
      <c r="C15223" s="6">
        <v>43205</v>
      </c>
      <c r="D15223" s="5">
        <v>79</v>
      </c>
      <c r="E15223" s="5" t="str">
        <f>_xlfn.XLOOKUP(Orders[[#This Row],[user_id]],Users[user_id],Users[country])</f>
        <v>DE</v>
      </c>
      <c r="F15223" s="5" t="str">
        <f>_xlfn.XLOOKUP(Orders[[#This Row],[country_code]],Countries[country_code],Countries[country_name])</f>
        <v>Germany</v>
      </c>
      <c r="G15223" s="5">
        <f>_xlfn.XLOOKUP(Orders[[#This Row],[user_id]],Users[user_id],Users[is_referral])</f>
        <v>0</v>
      </c>
    </row>
    <row r="15224" spans="1:7">
      <c r="A15224" s="5">
        <v>2161069</v>
      </c>
      <c r="B15224" s="5">
        <v>18594</v>
      </c>
      <c r="C15224" s="6">
        <v>43205</v>
      </c>
      <c r="D15224" s="5">
        <v>77</v>
      </c>
      <c r="E15224" s="5" t="str">
        <f>_xlfn.XLOOKUP(Orders[[#This Row],[user_id]],Users[user_id],Users[country])</f>
        <v>FR</v>
      </c>
      <c r="F15224" s="5" t="str">
        <f>_xlfn.XLOOKUP(Orders[[#This Row],[country_code]],Countries[country_code],Countries[country_name])</f>
        <v>France</v>
      </c>
      <c r="G15224" s="5">
        <f>_xlfn.XLOOKUP(Orders[[#This Row],[user_id]],Users[user_id],Users[is_referral])</f>
        <v>1</v>
      </c>
    </row>
    <row r="15225" spans="1:7">
      <c r="A15225" s="5">
        <v>2161071</v>
      </c>
      <c r="B15225" s="5">
        <v>5378</v>
      </c>
      <c r="C15225" s="6">
        <v>43205</v>
      </c>
      <c r="D15225" s="5">
        <v>25</v>
      </c>
      <c r="E15225" s="5" t="str">
        <f>_xlfn.XLOOKUP(Orders[[#This Row],[user_id]],Users[user_id],Users[country])</f>
        <v>ES</v>
      </c>
      <c r="F15225" s="5" t="str">
        <f>_xlfn.XLOOKUP(Orders[[#This Row],[country_code]],Countries[country_code],Countries[country_name])</f>
        <v>Spain</v>
      </c>
      <c r="G15225" s="5">
        <f>_xlfn.XLOOKUP(Orders[[#This Row],[user_id]],Users[user_id],Users[is_referral])</f>
        <v>1</v>
      </c>
    </row>
    <row r="15226" spans="1:7">
      <c r="A15226" s="5">
        <v>2161073</v>
      </c>
      <c r="B15226" s="5">
        <v>13384</v>
      </c>
      <c r="C15226" s="6">
        <v>43205</v>
      </c>
      <c r="D15226" s="5">
        <v>83</v>
      </c>
      <c r="E15226" s="5" t="str">
        <f>_xlfn.XLOOKUP(Orders[[#This Row],[user_id]],Users[user_id],Users[country])</f>
        <v>DE</v>
      </c>
      <c r="F15226" s="5" t="str">
        <f>_xlfn.XLOOKUP(Orders[[#This Row],[country_code]],Countries[country_code],Countries[country_name])</f>
        <v>Germany</v>
      </c>
      <c r="G15226" s="5">
        <f>_xlfn.XLOOKUP(Orders[[#This Row],[user_id]],Users[user_id],Users[is_referral])</f>
        <v>1</v>
      </c>
    </row>
    <row r="15227" spans="1:7">
      <c r="A15227" s="5">
        <v>2161075</v>
      </c>
      <c r="B15227" s="5">
        <v>17588</v>
      </c>
      <c r="C15227" s="6">
        <v>43205</v>
      </c>
      <c r="D15227" s="5">
        <v>48</v>
      </c>
      <c r="E15227" s="5" t="str">
        <f>_xlfn.XLOOKUP(Orders[[#This Row],[user_id]],Users[user_id],Users[country])</f>
        <v>FR</v>
      </c>
      <c r="F15227" s="5" t="str">
        <f>_xlfn.XLOOKUP(Orders[[#This Row],[country_code]],Countries[country_code],Countries[country_name])</f>
        <v>France</v>
      </c>
      <c r="G15227" s="5">
        <f>_xlfn.XLOOKUP(Orders[[#This Row],[user_id]],Users[user_id],Users[is_referral])</f>
        <v>1</v>
      </c>
    </row>
    <row r="15228" spans="1:7">
      <c r="A15228" s="5">
        <v>2161078</v>
      </c>
      <c r="B15228" s="5">
        <v>8371</v>
      </c>
      <c r="C15228" s="6">
        <v>43205</v>
      </c>
      <c r="D15228" s="5">
        <v>31</v>
      </c>
      <c r="E15228" s="5" t="str">
        <f>_xlfn.XLOOKUP(Orders[[#This Row],[user_id]],Users[user_id],Users[country])</f>
        <v>IT</v>
      </c>
      <c r="F15228" s="5" t="str">
        <f>_xlfn.XLOOKUP(Orders[[#This Row],[country_code]],Countries[country_code],Countries[country_name])</f>
        <v>Italy</v>
      </c>
      <c r="G15228" s="5">
        <f>_xlfn.XLOOKUP(Orders[[#This Row],[user_id]],Users[user_id],Users[is_referral])</f>
        <v>1</v>
      </c>
    </row>
    <row r="15229" spans="1:7">
      <c r="A15229" s="5">
        <v>2161079</v>
      </c>
      <c r="B15229" s="5">
        <v>5346</v>
      </c>
      <c r="C15229" s="6">
        <v>43205</v>
      </c>
      <c r="D15229" s="5">
        <v>47</v>
      </c>
      <c r="E15229" s="5" t="str">
        <f>_xlfn.XLOOKUP(Orders[[#This Row],[user_id]],Users[user_id],Users[country])</f>
        <v>ES</v>
      </c>
      <c r="F15229" s="5" t="str">
        <f>_xlfn.XLOOKUP(Orders[[#This Row],[country_code]],Countries[country_code],Countries[country_name])</f>
        <v>Spain</v>
      </c>
      <c r="G15229" s="5">
        <f>_xlfn.XLOOKUP(Orders[[#This Row],[user_id]],Users[user_id],Users[is_referral])</f>
        <v>1</v>
      </c>
    </row>
    <row r="15230" spans="1:7">
      <c r="A15230" s="5">
        <v>2161082</v>
      </c>
      <c r="B15230" s="5">
        <v>17191</v>
      </c>
      <c r="C15230" s="6">
        <v>43205</v>
      </c>
      <c r="D15230" s="5">
        <v>46</v>
      </c>
      <c r="E15230" s="5" t="str">
        <f>_xlfn.XLOOKUP(Orders[[#This Row],[user_id]],Users[user_id],Users[country])</f>
        <v>IT</v>
      </c>
      <c r="F15230" s="5" t="str">
        <f>_xlfn.XLOOKUP(Orders[[#This Row],[country_code]],Countries[country_code],Countries[country_name])</f>
        <v>Italy</v>
      </c>
      <c r="G15230" s="5">
        <f>_xlfn.XLOOKUP(Orders[[#This Row],[user_id]],Users[user_id],Users[is_referral])</f>
        <v>1</v>
      </c>
    </row>
    <row r="15231" spans="1:7">
      <c r="A15231" s="5">
        <v>2161083</v>
      </c>
      <c r="B15231" s="5">
        <v>19154</v>
      </c>
      <c r="C15231" s="6">
        <v>43205</v>
      </c>
      <c r="D15231" s="5">
        <v>58</v>
      </c>
      <c r="E15231" s="5" t="str">
        <f>_xlfn.XLOOKUP(Orders[[#This Row],[user_id]],Users[user_id],Users[country])</f>
        <v>ES</v>
      </c>
      <c r="F15231" s="5" t="str">
        <f>_xlfn.XLOOKUP(Orders[[#This Row],[country_code]],Countries[country_code],Countries[country_name])</f>
        <v>Spain</v>
      </c>
      <c r="G15231" s="5">
        <f>_xlfn.XLOOKUP(Orders[[#This Row],[user_id]],Users[user_id],Users[is_referral])</f>
        <v>1</v>
      </c>
    </row>
    <row r="15232" spans="1:7">
      <c r="A15232" s="5">
        <v>2161085</v>
      </c>
      <c r="B15232" s="5">
        <v>13130</v>
      </c>
      <c r="C15232" s="6">
        <v>43205</v>
      </c>
      <c r="D15232" s="5">
        <v>15</v>
      </c>
      <c r="E15232" s="5" t="str">
        <f>_xlfn.XLOOKUP(Orders[[#This Row],[user_id]],Users[user_id],Users[country])</f>
        <v>IT</v>
      </c>
      <c r="F15232" s="5" t="str">
        <f>_xlfn.XLOOKUP(Orders[[#This Row],[country_code]],Countries[country_code],Countries[country_name])</f>
        <v>Italy</v>
      </c>
      <c r="G15232" s="5">
        <f>_xlfn.XLOOKUP(Orders[[#This Row],[user_id]],Users[user_id],Users[is_referral])</f>
        <v>1</v>
      </c>
    </row>
    <row r="15233" spans="1:7">
      <c r="A15233" s="5">
        <v>2161091</v>
      </c>
      <c r="B15233" s="5">
        <v>18188</v>
      </c>
      <c r="C15233" s="6">
        <v>43205</v>
      </c>
      <c r="D15233" s="5">
        <v>34</v>
      </c>
      <c r="E15233" s="5" t="str">
        <f>_xlfn.XLOOKUP(Orders[[#This Row],[user_id]],Users[user_id],Users[country])</f>
        <v>FR</v>
      </c>
      <c r="F15233" s="5" t="str">
        <f>_xlfn.XLOOKUP(Orders[[#This Row],[country_code]],Countries[country_code],Countries[country_name])</f>
        <v>France</v>
      </c>
      <c r="G15233" s="5">
        <f>_xlfn.XLOOKUP(Orders[[#This Row],[user_id]],Users[user_id],Users[is_referral])</f>
        <v>1</v>
      </c>
    </row>
    <row r="15234" spans="1:7">
      <c r="A15234" s="5">
        <v>2161092</v>
      </c>
      <c r="B15234" s="5">
        <v>10933</v>
      </c>
      <c r="C15234" s="6">
        <v>43205</v>
      </c>
      <c r="D15234" s="5">
        <v>35</v>
      </c>
      <c r="E15234" s="5" t="str">
        <f>_xlfn.XLOOKUP(Orders[[#This Row],[user_id]],Users[user_id],Users[country])</f>
        <v>DE</v>
      </c>
      <c r="F15234" s="5" t="str">
        <f>_xlfn.XLOOKUP(Orders[[#This Row],[country_code]],Countries[country_code],Countries[country_name])</f>
        <v>Germany</v>
      </c>
      <c r="G15234" s="5">
        <f>_xlfn.XLOOKUP(Orders[[#This Row],[user_id]],Users[user_id],Users[is_referral])</f>
        <v>0</v>
      </c>
    </row>
    <row r="15235" spans="1:7">
      <c r="A15235" s="5">
        <v>2161093</v>
      </c>
      <c r="B15235" s="5">
        <v>11660</v>
      </c>
      <c r="C15235" s="6">
        <v>43205</v>
      </c>
      <c r="D15235" s="5">
        <v>27</v>
      </c>
      <c r="E15235" s="5" t="str">
        <f>_xlfn.XLOOKUP(Orders[[#This Row],[user_id]],Users[user_id],Users[country])</f>
        <v>IT</v>
      </c>
      <c r="F15235" s="5" t="str">
        <f>_xlfn.XLOOKUP(Orders[[#This Row],[country_code]],Countries[country_code],Countries[country_name])</f>
        <v>Italy</v>
      </c>
      <c r="G15235" s="5">
        <f>_xlfn.XLOOKUP(Orders[[#This Row],[user_id]],Users[user_id],Users[is_referral])</f>
        <v>1</v>
      </c>
    </row>
    <row r="15236" spans="1:7">
      <c r="A15236" s="5">
        <v>2161094</v>
      </c>
      <c r="B15236" s="5">
        <v>19985</v>
      </c>
      <c r="C15236" s="6">
        <v>43205</v>
      </c>
      <c r="D15236" s="5">
        <v>18</v>
      </c>
      <c r="E15236" s="5" t="str">
        <f>_xlfn.XLOOKUP(Orders[[#This Row],[user_id]],Users[user_id],Users[country])</f>
        <v>DE</v>
      </c>
      <c r="F15236" s="5" t="str">
        <f>_xlfn.XLOOKUP(Orders[[#This Row],[country_code]],Countries[country_code],Countries[country_name])</f>
        <v>Germany</v>
      </c>
      <c r="G15236" s="5">
        <f>_xlfn.XLOOKUP(Orders[[#This Row],[user_id]],Users[user_id],Users[is_referral])</f>
        <v>1</v>
      </c>
    </row>
    <row r="15237" spans="1:7">
      <c r="A15237" s="5">
        <v>2161095</v>
      </c>
      <c r="B15237" s="5">
        <v>7180</v>
      </c>
      <c r="C15237" s="6">
        <v>43205</v>
      </c>
      <c r="D15237" s="5">
        <v>52</v>
      </c>
      <c r="E15237" s="5" t="str">
        <f>_xlfn.XLOOKUP(Orders[[#This Row],[user_id]],Users[user_id],Users[country])</f>
        <v>FR</v>
      </c>
      <c r="F15237" s="5" t="str">
        <f>_xlfn.XLOOKUP(Orders[[#This Row],[country_code]],Countries[country_code],Countries[country_name])</f>
        <v>France</v>
      </c>
      <c r="G15237" s="5">
        <f>_xlfn.XLOOKUP(Orders[[#This Row],[user_id]],Users[user_id],Users[is_referral])</f>
        <v>1</v>
      </c>
    </row>
    <row r="15238" spans="1:7">
      <c r="A15238" s="5">
        <v>2161096</v>
      </c>
      <c r="B15238" s="5">
        <v>13699</v>
      </c>
      <c r="C15238" s="6">
        <v>43205</v>
      </c>
      <c r="D15238" s="5">
        <v>26</v>
      </c>
      <c r="E15238" s="5" t="str">
        <f>_xlfn.XLOOKUP(Orders[[#This Row],[user_id]],Users[user_id],Users[country])</f>
        <v>IT</v>
      </c>
      <c r="F15238" s="5" t="str">
        <f>_xlfn.XLOOKUP(Orders[[#This Row],[country_code]],Countries[country_code],Countries[country_name])</f>
        <v>Italy</v>
      </c>
      <c r="G15238" s="5">
        <f>_xlfn.XLOOKUP(Orders[[#This Row],[user_id]],Users[user_id],Users[is_referral])</f>
        <v>1</v>
      </c>
    </row>
    <row r="15239" spans="1:7">
      <c r="A15239" s="5">
        <v>2161097</v>
      </c>
      <c r="B15239" s="5">
        <v>2993</v>
      </c>
      <c r="C15239" s="6">
        <v>43205</v>
      </c>
      <c r="D15239" s="5">
        <v>14</v>
      </c>
      <c r="E15239" s="5" t="str">
        <f>_xlfn.XLOOKUP(Orders[[#This Row],[user_id]],Users[user_id],Users[country])</f>
        <v>IT</v>
      </c>
      <c r="F15239" s="5" t="str">
        <f>_xlfn.XLOOKUP(Orders[[#This Row],[country_code]],Countries[country_code],Countries[country_name])</f>
        <v>Italy</v>
      </c>
      <c r="G15239" s="5">
        <f>_xlfn.XLOOKUP(Orders[[#This Row],[user_id]],Users[user_id],Users[is_referral])</f>
        <v>0</v>
      </c>
    </row>
    <row r="15240" spans="1:7">
      <c r="A15240" s="5">
        <v>2161098</v>
      </c>
      <c r="B15240" s="5">
        <v>13084</v>
      </c>
      <c r="C15240" s="6">
        <v>43205</v>
      </c>
      <c r="D15240" s="5">
        <v>62</v>
      </c>
      <c r="E15240" s="5" t="str">
        <f>_xlfn.XLOOKUP(Orders[[#This Row],[user_id]],Users[user_id],Users[country])</f>
        <v>FR</v>
      </c>
      <c r="F15240" s="5" t="str">
        <f>_xlfn.XLOOKUP(Orders[[#This Row],[country_code]],Countries[country_code],Countries[country_name])</f>
        <v>France</v>
      </c>
      <c r="G15240" s="5">
        <f>_xlfn.XLOOKUP(Orders[[#This Row],[user_id]],Users[user_id],Users[is_referral])</f>
        <v>1</v>
      </c>
    </row>
    <row r="15241" spans="1:7">
      <c r="A15241" s="5">
        <v>2161101</v>
      </c>
      <c r="B15241" s="5">
        <v>15079</v>
      </c>
      <c r="C15241" s="6">
        <v>43205</v>
      </c>
      <c r="D15241" s="5">
        <v>44</v>
      </c>
      <c r="E15241" s="5" t="str">
        <f>_xlfn.XLOOKUP(Orders[[#This Row],[user_id]],Users[user_id],Users[country])</f>
        <v>FR</v>
      </c>
      <c r="F15241" s="5" t="str">
        <f>_xlfn.XLOOKUP(Orders[[#This Row],[country_code]],Countries[country_code],Countries[country_name])</f>
        <v>France</v>
      </c>
      <c r="G15241" s="5">
        <f>_xlfn.XLOOKUP(Orders[[#This Row],[user_id]],Users[user_id],Users[is_referral])</f>
        <v>1</v>
      </c>
    </row>
    <row r="15242" spans="1:7">
      <c r="A15242" s="5">
        <v>2161103</v>
      </c>
      <c r="B15242" s="5">
        <v>13858</v>
      </c>
      <c r="C15242" s="6">
        <v>43205</v>
      </c>
      <c r="D15242" s="5">
        <v>35</v>
      </c>
      <c r="E15242" s="5" t="str">
        <f>_xlfn.XLOOKUP(Orders[[#This Row],[user_id]],Users[user_id],Users[country])</f>
        <v>IT</v>
      </c>
      <c r="F15242" s="5" t="str">
        <f>_xlfn.XLOOKUP(Orders[[#This Row],[country_code]],Countries[country_code],Countries[country_name])</f>
        <v>Italy</v>
      </c>
      <c r="G15242" s="5">
        <f>_xlfn.XLOOKUP(Orders[[#This Row],[user_id]],Users[user_id],Users[is_referral])</f>
        <v>1</v>
      </c>
    </row>
    <row r="15243" spans="1:7">
      <c r="A15243" s="5">
        <v>2161104</v>
      </c>
      <c r="B15243" s="5">
        <v>15263</v>
      </c>
      <c r="C15243" s="6">
        <v>43205</v>
      </c>
      <c r="D15243" s="5">
        <v>45</v>
      </c>
      <c r="E15243" s="5" t="str">
        <f>_xlfn.XLOOKUP(Orders[[#This Row],[user_id]],Users[user_id],Users[country])</f>
        <v>ES</v>
      </c>
      <c r="F15243" s="5" t="str">
        <f>_xlfn.XLOOKUP(Orders[[#This Row],[country_code]],Countries[country_code],Countries[country_name])</f>
        <v>Spain</v>
      </c>
      <c r="G15243" s="5">
        <f>_xlfn.XLOOKUP(Orders[[#This Row],[user_id]],Users[user_id],Users[is_referral])</f>
        <v>1</v>
      </c>
    </row>
    <row r="15244" spans="1:7">
      <c r="A15244" s="5">
        <v>2161110</v>
      </c>
      <c r="B15244" s="5">
        <v>11988</v>
      </c>
      <c r="C15244" s="6">
        <v>43205</v>
      </c>
      <c r="D15244" s="5">
        <v>26</v>
      </c>
      <c r="E15244" s="5" t="str">
        <f>_xlfn.XLOOKUP(Orders[[#This Row],[user_id]],Users[user_id],Users[country])</f>
        <v>ES</v>
      </c>
      <c r="F15244" s="5" t="str">
        <f>_xlfn.XLOOKUP(Orders[[#This Row],[country_code]],Countries[country_code],Countries[country_name])</f>
        <v>Spain</v>
      </c>
      <c r="G15244" s="5">
        <f>_xlfn.XLOOKUP(Orders[[#This Row],[user_id]],Users[user_id],Users[is_referral])</f>
        <v>1</v>
      </c>
    </row>
    <row r="15245" spans="1:7">
      <c r="A15245" s="5">
        <v>2161112</v>
      </c>
      <c r="B15245" s="5">
        <v>19749</v>
      </c>
      <c r="C15245" s="6">
        <v>43205</v>
      </c>
      <c r="D15245" s="5">
        <v>45</v>
      </c>
      <c r="E15245" s="5" t="str">
        <f>_xlfn.XLOOKUP(Orders[[#This Row],[user_id]],Users[user_id],Users[country])</f>
        <v>IT</v>
      </c>
      <c r="F15245" s="5" t="str">
        <f>_xlfn.XLOOKUP(Orders[[#This Row],[country_code]],Countries[country_code],Countries[country_name])</f>
        <v>Italy</v>
      </c>
      <c r="G15245" s="5">
        <f>_xlfn.XLOOKUP(Orders[[#This Row],[user_id]],Users[user_id],Users[is_referral])</f>
        <v>1</v>
      </c>
    </row>
    <row r="15246" spans="1:7">
      <c r="A15246" s="5">
        <v>2161116</v>
      </c>
      <c r="B15246" s="5">
        <v>5428</v>
      </c>
      <c r="C15246" s="6">
        <v>43205</v>
      </c>
      <c r="D15246" s="5">
        <v>45</v>
      </c>
      <c r="E15246" s="5" t="str">
        <f>_xlfn.XLOOKUP(Orders[[#This Row],[user_id]],Users[user_id],Users[country])</f>
        <v>ES</v>
      </c>
      <c r="F15246" s="5" t="str">
        <f>_xlfn.XLOOKUP(Orders[[#This Row],[country_code]],Countries[country_code],Countries[country_name])</f>
        <v>Spain</v>
      </c>
      <c r="G15246" s="5">
        <f>_xlfn.XLOOKUP(Orders[[#This Row],[user_id]],Users[user_id],Users[is_referral])</f>
        <v>1</v>
      </c>
    </row>
    <row r="15247" spans="1:7">
      <c r="A15247" s="5">
        <v>2161118</v>
      </c>
      <c r="B15247" s="5">
        <v>3190</v>
      </c>
      <c r="C15247" s="6">
        <v>43205</v>
      </c>
      <c r="D15247" s="5">
        <v>63</v>
      </c>
      <c r="E15247" s="5" t="str">
        <f>_xlfn.XLOOKUP(Orders[[#This Row],[user_id]],Users[user_id],Users[country])</f>
        <v>FR</v>
      </c>
      <c r="F15247" s="5" t="str">
        <f>_xlfn.XLOOKUP(Orders[[#This Row],[country_code]],Countries[country_code],Countries[country_name])</f>
        <v>France</v>
      </c>
      <c r="G15247" s="5">
        <f>_xlfn.XLOOKUP(Orders[[#This Row],[user_id]],Users[user_id],Users[is_referral])</f>
        <v>0</v>
      </c>
    </row>
    <row r="15248" spans="1:7">
      <c r="A15248" s="5">
        <v>2161120</v>
      </c>
      <c r="B15248" s="5">
        <v>520</v>
      </c>
      <c r="C15248" s="6">
        <v>43205</v>
      </c>
      <c r="D15248" s="5">
        <v>25</v>
      </c>
      <c r="E15248" s="5" t="str">
        <f>_xlfn.XLOOKUP(Orders[[#This Row],[user_id]],Users[user_id],Users[country])</f>
        <v>IT</v>
      </c>
      <c r="F15248" s="5" t="str">
        <f>_xlfn.XLOOKUP(Orders[[#This Row],[country_code]],Countries[country_code],Countries[country_name])</f>
        <v>Italy</v>
      </c>
      <c r="G15248" s="5">
        <f>_xlfn.XLOOKUP(Orders[[#This Row],[user_id]],Users[user_id],Users[is_referral])</f>
        <v>0</v>
      </c>
    </row>
    <row r="15249" spans="1:7">
      <c r="A15249" s="5">
        <v>2161121</v>
      </c>
      <c r="B15249" s="5">
        <v>13614</v>
      </c>
      <c r="C15249" s="6">
        <v>43205</v>
      </c>
      <c r="D15249" s="5">
        <v>84</v>
      </c>
      <c r="E15249" s="5" t="str">
        <f>_xlfn.XLOOKUP(Orders[[#This Row],[user_id]],Users[user_id],Users[country])</f>
        <v>IT</v>
      </c>
      <c r="F15249" s="5" t="str">
        <f>_xlfn.XLOOKUP(Orders[[#This Row],[country_code]],Countries[country_code],Countries[country_name])</f>
        <v>Italy</v>
      </c>
      <c r="G15249" s="5">
        <f>_xlfn.XLOOKUP(Orders[[#This Row],[user_id]],Users[user_id],Users[is_referral])</f>
        <v>1</v>
      </c>
    </row>
    <row r="15250" spans="1:7">
      <c r="A15250" s="5">
        <v>2161123</v>
      </c>
      <c r="B15250" s="5">
        <v>17203</v>
      </c>
      <c r="C15250" s="6">
        <v>43205</v>
      </c>
      <c r="D15250" s="5">
        <v>57</v>
      </c>
      <c r="E15250" s="5" t="str">
        <f>_xlfn.XLOOKUP(Orders[[#This Row],[user_id]],Users[user_id],Users[country])</f>
        <v>FR</v>
      </c>
      <c r="F15250" s="5" t="str">
        <f>_xlfn.XLOOKUP(Orders[[#This Row],[country_code]],Countries[country_code],Countries[country_name])</f>
        <v>France</v>
      </c>
      <c r="G15250" s="5">
        <f>_xlfn.XLOOKUP(Orders[[#This Row],[user_id]],Users[user_id],Users[is_referral])</f>
        <v>1</v>
      </c>
    </row>
    <row r="15251" spans="1:7">
      <c r="A15251" s="5">
        <v>2161125</v>
      </c>
      <c r="B15251" s="5">
        <v>18620</v>
      </c>
      <c r="C15251" s="6">
        <v>43205</v>
      </c>
      <c r="D15251" s="5">
        <v>13</v>
      </c>
      <c r="E15251" s="5" t="str">
        <f>_xlfn.XLOOKUP(Orders[[#This Row],[user_id]],Users[user_id],Users[country])</f>
        <v>FR</v>
      </c>
      <c r="F15251" s="5" t="str">
        <f>_xlfn.XLOOKUP(Orders[[#This Row],[country_code]],Countries[country_code],Countries[country_name])</f>
        <v>France</v>
      </c>
      <c r="G15251" s="5">
        <f>_xlfn.XLOOKUP(Orders[[#This Row],[user_id]],Users[user_id],Users[is_referral])</f>
        <v>1</v>
      </c>
    </row>
    <row r="15252" spans="1:7">
      <c r="A15252" s="5">
        <v>2161131</v>
      </c>
      <c r="B15252" s="5">
        <v>772</v>
      </c>
      <c r="C15252" s="6">
        <v>43205</v>
      </c>
      <c r="D15252" s="5">
        <v>40</v>
      </c>
      <c r="E15252" s="5" t="str">
        <f>_xlfn.XLOOKUP(Orders[[#This Row],[user_id]],Users[user_id],Users[country])</f>
        <v>FR</v>
      </c>
      <c r="F15252" s="5" t="str">
        <f>_xlfn.XLOOKUP(Orders[[#This Row],[country_code]],Countries[country_code],Countries[country_name])</f>
        <v>France</v>
      </c>
      <c r="G15252" s="5">
        <f>_xlfn.XLOOKUP(Orders[[#This Row],[user_id]],Users[user_id],Users[is_referral])</f>
        <v>0</v>
      </c>
    </row>
    <row r="15253" spans="1:7">
      <c r="A15253" s="5">
        <v>2161139</v>
      </c>
      <c r="B15253" s="5">
        <v>3679</v>
      </c>
      <c r="C15253" s="6">
        <v>43205</v>
      </c>
      <c r="D15253" s="5">
        <v>30</v>
      </c>
      <c r="E15253" s="5" t="str">
        <f>_xlfn.XLOOKUP(Orders[[#This Row],[user_id]],Users[user_id],Users[country])</f>
        <v>ES</v>
      </c>
      <c r="F15253" s="5" t="str">
        <f>_xlfn.XLOOKUP(Orders[[#This Row],[country_code]],Countries[country_code],Countries[country_name])</f>
        <v>Spain</v>
      </c>
      <c r="G15253" s="5">
        <f>_xlfn.XLOOKUP(Orders[[#This Row],[user_id]],Users[user_id],Users[is_referral])</f>
        <v>0</v>
      </c>
    </row>
    <row r="15254" spans="1:7">
      <c r="A15254" s="5">
        <v>2161140</v>
      </c>
      <c r="B15254" s="5">
        <v>3651</v>
      </c>
      <c r="C15254" s="6">
        <v>43205</v>
      </c>
      <c r="D15254" s="5">
        <v>16</v>
      </c>
      <c r="E15254" s="5" t="str">
        <f>_xlfn.XLOOKUP(Orders[[#This Row],[user_id]],Users[user_id],Users[country])</f>
        <v>DE</v>
      </c>
      <c r="F15254" s="5" t="str">
        <f>_xlfn.XLOOKUP(Orders[[#This Row],[country_code]],Countries[country_code],Countries[country_name])</f>
        <v>Germany</v>
      </c>
      <c r="G15254" s="5">
        <f>_xlfn.XLOOKUP(Orders[[#This Row],[user_id]],Users[user_id],Users[is_referral])</f>
        <v>0</v>
      </c>
    </row>
    <row r="15255" spans="1:7">
      <c r="A15255" s="5">
        <v>2161142</v>
      </c>
      <c r="B15255" s="5">
        <v>371</v>
      </c>
      <c r="C15255" s="6">
        <v>43205</v>
      </c>
      <c r="D15255" s="5">
        <v>29</v>
      </c>
      <c r="E15255" s="5" t="str">
        <f>_xlfn.XLOOKUP(Orders[[#This Row],[user_id]],Users[user_id],Users[country])</f>
        <v>DE</v>
      </c>
      <c r="F15255" s="5" t="str">
        <f>_xlfn.XLOOKUP(Orders[[#This Row],[country_code]],Countries[country_code],Countries[country_name])</f>
        <v>Germany</v>
      </c>
      <c r="G15255" s="5">
        <f>_xlfn.XLOOKUP(Orders[[#This Row],[user_id]],Users[user_id],Users[is_referral])</f>
        <v>0</v>
      </c>
    </row>
    <row r="15256" spans="1:7">
      <c r="A15256" s="5">
        <v>2161143</v>
      </c>
      <c r="B15256" s="5">
        <v>19888</v>
      </c>
      <c r="C15256" s="6">
        <v>43205</v>
      </c>
      <c r="D15256" s="5">
        <v>30</v>
      </c>
      <c r="E15256" s="5" t="str">
        <f>_xlfn.XLOOKUP(Orders[[#This Row],[user_id]],Users[user_id],Users[country])</f>
        <v>IT</v>
      </c>
      <c r="F15256" s="5" t="str">
        <f>_xlfn.XLOOKUP(Orders[[#This Row],[country_code]],Countries[country_code],Countries[country_name])</f>
        <v>Italy</v>
      </c>
      <c r="G15256" s="5">
        <f>_xlfn.XLOOKUP(Orders[[#This Row],[user_id]],Users[user_id],Users[is_referral])</f>
        <v>1</v>
      </c>
    </row>
    <row r="15257" spans="1:7">
      <c r="A15257" s="5">
        <v>2161147</v>
      </c>
      <c r="B15257" s="5">
        <v>6181</v>
      </c>
      <c r="C15257" s="6">
        <v>43205</v>
      </c>
      <c r="D15257" s="5">
        <v>59</v>
      </c>
      <c r="E15257" s="5" t="str">
        <f>_xlfn.XLOOKUP(Orders[[#This Row],[user_id]],Users[user_id],Users[country])</f>
        <v>FR</v>
      </c>
      <c r="F15257" s="5" t="str">
        <f>_xlfn.XLOOKUP(Orders[[#This Row],[country_code]],Countries[country_code],Countries[country_name])</f>
        <v>France</v>
      </c>
      <c r="G15257" s="5">
        <f>_xlfn.XLOOKUP(Orders[[#This Row],[user_id]],Users[user_id],Users[is_referral])</f>
        <v>1</v>
      </c>
    </row>
    <row r="15258" spans="1:7">
      <c r="A15258" s="5">
        <v>2161148</v>
      </c>
      <c r="B15258" s="5">
        <v>19324</v>
      </c>
      <c r="C15258" s="6">
        <v>43205</v>
      </c>
      <c r="D15258" s="5">
        <v>20</v>
      </c>
      <c r="E15258" s="5" t="str">
        <f>_xlfn.XLOOKUP(Orders[[#This Row],[user_id]],Users[user_id],Users[country])</f>
        <v>IT</v>
      </c>
      <c r="F15258" s="5" t="str">
        <f>_xlfn.XLOOKUP(Orders[[#This Row],[country_code]],Countries[country_code],Countries[country_name])</f>
        <v>Italy</v>
      </c>
      <c r="G15258" s="5">
        <f>_xlfn.XLOOKUP(Orders[[#This Row],[user_id]],Users[user_id],Users[is_referral])</f>
        <v>1</v>
      </c>
    </row>
    <row r="15259" spans="1:7">
      <c r="A15259" s="5">
        <v>2161150</v>
      </c>
      <c r="B15259" s="5">
        <v>11499</v>
      </c>
      <c r="C15259" s="6">
        <v>43205</v>
      </c>
      <c r="D15259" s="5">
        <v>30</v>
      </c>
      <c r="E15259" s="5" t="str">
        <f>_xlfn.XLOOKUP(Orders[[#This Row],[user_id]],Users[user_id],Users[country])</f>
        <v>IT</v>
      </c>
      <c r="F15259" s="5" t="str">
        <f>_xlfn.XLOOKUP(Orders[[#This Row],[country_code]],Countries[country_code],Countries[country_name])</f>
        <v>Italy</v>
      </c>
      <c r="G15259" s="5">
        <f>_xlfn.XLOOKUP(Orders[[#This Row],[user_id]],Users[user_id],Users[is_referral])</f>
        <v>1</v>
      </c>
    </row>
    <row r="15260" spans="1:7">
      <c r="A15260" s="5">
        <v>2161151</v>
      </c>
      <c r="B15260" s="5">
        <v>15125</v>
      </c>
      <c r="C15260" s="6">
        <v>43205</v>
      </c>
      <c r="D15260" s="5">
        <v>60</v>
      </c>
      <c r="E15260" s="5" t="str">
        <f>_xlfn.XLOOKUP(Orders[[#This Row],[user_id]],Users[user_id],Users[country])</f>
        <v>ES</v>
      </c>
      <c r="F15260" s="5" t="str">
        <f>_xlfn.XLOOKUP(Orders[[#This Row],[country_code]],Countries[country_code],Countries[country_name])</f>
        <v>Spain</v>
      </c>
      <c r="G15260" s="5">
        <f>_xlfn.XLOOKUP(Orders[[#This Row],[user_id]],Users[user_id],Users[is_referral])</f>
        <v>1</v>
      </c>
    </row>
    <row r="15261" spans="1:7">
      <c r="A15261" s="5">
        <v>2161153</v>
      </c>
      <c r="B15261" s="5">
        <v>1646</v>
      </c>
      <c r="C15261" s="6">
        <v>43205</v>
      </c>
      <c r="D15261" s="5">
        <v>57</v>
      </c>
      <c r="E15261" s="5" t="str">
        <f>_xlfn.XLOOKUP(Orders[[#This Row],[user_id]],Users[user_id],Users[country])</f>
        <v>DE</v>
      </c>
      <c r="F15261" s="5" t="str">
        <f>_xlfn.XLOOKUP(Orders[[#This Row],[country_code]],Countries[country_code],Countries[country_name])</f>
        <v>Germany</v>
      </c>
      <c r="G15261" s="5">
        <f>_xlfn.XLOOKUP(Orders[[#This Row],[user_id]],Users[user_id],Users[is_referral])</f>
        <v>0</v>
      </c>
    </row>
    <row r="15262" spans="1:7">
      <c r="A15262" s="5">
        <v>2161154</v>
      </c>
      <c r="B15262" s="5">
        <v>10736</v>
      </c>
      <c r="C15262" s="6">
        <v>43205</v>
      </c>
      <c r="D15262" s="5">
        <v>52</v>
      </c>
      <c r="E15262" s="5" t="str">
        <f>_xlfn.XLOOKUP(Orders[[#This Row],[user_id]],Users[user_id],Users[country])</f>
        <v>FR</v>
      </c>
      <c r="F15262" s="5" t="str">
        <f>_xlfn.XLOOKUP(Orders[[#This Row],[country_code]],Countries[country_code],Countries[country_name])</f>
        <v>France</v>
      </c>
      <c r="G15262" s="5">
        <f>_xlfn.XLOOKUP(Orders[[#This Row],[user_id]],Users[user_id],Users[is_referral])</f>
        <v>1</v>
      </c>
    </row>
    <row r="15263" spans="1:7">
      <c r="A15263" s="5">
        <v>2161157</v>
      </c>
      <c r="B15263" s="5">
        <v>18178</v>
      </c>
      <c r="C15263" s="6">
        <v>43205</v>
      </c>
      <c r="D15263" s="5">
        <v>33</v>
      </c>
      <c r="E15263" s="5" t="str">
        <f>_xlfn.XLOOKUP(Orders[[#This Row],[user_id]],Users[user_id],Users[country])</f>
        <v>ES</v>
      </c>
      <c r="F15263" s="5" t="str">
        <f>_xlfn.XLOOKUP(Orders[[#This Row],[country_code]],Countries[country_code],Countries[country_name])</f>
        <v>Spain</v>
      </c>
      <c r="G15263" s="5">
        <f>_xlfn.XLOOKUP(Orders[[#This Row],[user_id]],Users[user_id],Users[is_referral])</f>
        <v>1</v>
      </c>
    </row>
    <row r="15264" spans="1:7">
      <c r="A15264" s="5">
        <v>2161158</v>
      </c>
      <c r="B15264" s="5">
        <v>14727</v>
      </c>
      <c r="C15264" s="6">
        <v>43205</v>
      </c>
      <c r="D15264" s="5">
        <v>58</v>
      </c>
      <c r="E15264" s="5" t="str">
        <f>_xlfn.XLOOKUP(Orders[[#This Row],[user_id]],Users[user_id],Users[country])</f>
        <v>FR</v>
      </c>
      <c r="F15264" s="5" t="str">
        <f>_xlfn.XLOOKUP(Orders[[#This Row],[country_code]],Countries[country_code],Countries[country_name])</f>
        <v>France</v>
      </c>
      <c r="G15264" s="5">
        <f>_xlfn.XLOOKUP(Orders[[#This Row],[user_id]],Users[user_id],Users[is_referral])</f>
        <v>1</v>
      </c>
    </row>
    <row r="15265" spans="1:7">
      <c r="A15265" s="5">
        <v>2161159</v>
      </c>
      <c r="B15265" s="5">
        <v>12399</v>
      </c>
      <c r="C15265" s="6">
        <v>43205</v>
      </c>
      <c r="D15265" s="5">
        <v>49</v>
      </c>
      <c r="E15265" s="5" t="str">
        <f>_xlfn.XLOOKUP(Orders[[#This Row],[user_id]],Users[user_id],Users[country])</f>
        <v>FR</v>
      </c>
      <c r="F15265" s="5" t="str">
        <f>_xlfn.XLOOKUP(Orders[[#This Row],[country_code]],Countries[country_code],Countries[country_name])</f>
        <v>France</v>
      </c>
      <c r="G15265" s="5">
        <f>_xlfn.XLOOKUP(Orders[[#This Row],[user_id]],Users[user_id],Users[is_referral])</f>
        <v>1</v>
      </c>
    </row>
    <row r="15266" spans="1:7">
      <c r="A15266" s="5">
        <v>2161160</v>
      </c>
      <c r="B15266" s="5">
        <v>6104</v>
      </c>
      <c r="C15266" s="6">
        <v>43205</v>
      </c>
      <c r="D15266" s="5">
        <v>31</v>
      </c>
      <c r="E15266" s="5" t="str">
        <f>_xlfn.XLOOKUP(Orders[[#This Row],[user_id]],Users[user_id],Users[country])</f>
        <v>FR</v>
      </c>
      <c r="F15266" s="5" t="str">
        <f>_xlfn.XLOOKUP(Orders[[#This Row],[country_code]],Countries[country_code],Countries[country_name])</f>
        <v>France</v>
      </c>
      <c r="G15266" s="5">
        <f>_xlfn.XLOOKUP(Orders[[#This Row],[user_id]],Users[user_id],Users[is_referral])</f>
        <v>0</v>
      </c>
    </row>
    <row r="15267" spans="1:7">
      <c r="A15267" s="5">
        <v>2161161</v>
      </c>
      <c r="B15267" s="5">
        <v>4053</v>
      </c>
      <c r="C15267" s="6">
        <v>43205</v>
      </c>
      <c r="D15267" s="5">
        <v>77</v>
      </c>
      <c r="E15267" s="5" t="str">
        <f>_xlfn.XLOOKUP(Orders[[#This Row],[user_id]],Users[user_id],Users[country])</f>
        <v>IT</v>
      </c>
      <c r="F15267" s="5" t="str">
        <f>_xlfn.XLOOKUP(Orders[[#This Row],[country_code]],Countries[country_code],Countries[country_name])</f>
        <v>Italy</v>
      </c>
      <c r="G15267" s="5">
        <f>_xlfn.XLOOKUP(Orders[[#This Row],[user_id]],Users[user_id],Users[is_referral])</f>
        <v>0</v>
      </c>
    </row>
    <row r="15268" spans="1:7">
      <c r="A15268" s="5">
        <v>2161162</v>
      </c>
      <c r="B15268" s="5">
        <v>1599</v>
      </c>
      <c r="C15268" s="6">
        <v>43205</v>
      </c>
      <c r="D15268" s="5">
        <v>56</v>
      </c>
      <c r="E15268" s="5" t="str">
        <f>_xlfn.XLOOKUP(Orders[[#This Row],[user_id]],Users[user_id],Users[country])</f>
        <v>IT</v>
      </c>
      <c r="F15268" s="5" t="str">
        <f>_xlfn.XLOOKUP(Orders[[#This Row],[country_code]],Countries[country_code],Countries[country_name])</f>
        <v>Italy</v>
      </c>
      <c r="G15268" s="5">
        <f>_xlfn.XLOOKUP(Orders[[#This Row],[user_id]],Users[user_id],Users[is_referral])</f>
        <v>0</v>
      </c>
    </row>
    <row r="15269" spans="1:7">
      <c r="A15269" s="5">
        <v>2161166</v>
      </c>
      <c r="B15269" s="5">
        <v>16857</v>
      </c>
      <c r="C15269" s="6">
        <v>43205</v>
      </c>
      <c r="D15269" s="5">
        <v>68</v>
      </c>
      <c r="E15269" s="5" t="str">
        <f>_xlfn.XLOOKUP(Orders[[#This Row],[user_id]],Users[user_id],Users[country])</f>
        <v>FR</v>
      </c>
      <c r="F15269" s="5" t="str">
        <f>_xlfn.XLOOKUP(Orders[[#This Row],[country_code]],Countries[country_code],Countries[country_name])</f>
        <v>France</v>
      </c>
      <c r="G15269" s="5">
        <f>_xlfn.XLOOKUP(Orders[[#This Row],[user_id]],Users[user_id],Users[is_referral])</f>
        <v>1</v>
      </c>
    </row>
    <row r="15270" spans="1:7">
      <c r="A15270" s="5">
        <v>2161168</v>
      </c>
      <c r="B15270" s="5">
        <v>2451</v>
      </c>
      <c r="C15270" s="6">
        <v>43205</v>
      </c>
      <c r="D15270" s="5">
        <v>57</v>
      </c>
      <c r="E15270" s="5" t="str">
        <f>_xlfn.XLOOKUP(Orders[[#This Row],[user_id]],Users[user_id],Users[country])</f>
        <v>IT</v>
      </c>
      <c r="F15270" s="5" t="str">
        <f>_xlfn.XLOOKUP(Orders[[#This Row],[country_code]],Countries[country_code],Countries[country_name])</f>
        <v>Italy</v>
      </c>
      <c r="G15270" s="5">
        <f>_xlfn.XLOOKUP(Orders[[#This Row],[user_id]],Users[user_id],Users[is_referral])</f>
        <v>0</v>
      </c>
    </row>
    <row r="15271" spans="1:7">
      <c r="A15271" s="5">
        <v>2161171</v>
      </c>
      <c r="B15271" s="5">
        <v>6171</v>
      </c>
      <c r="C15271" s="6">
        <v>43205</v>
      </c>
      <c r="D15271" s="5">
        <v>13</v>
      </c>
      <c r="E15271" s="5" t="str">
        <f>_xlfn.XLOOKUP(Orders[[#This Row],[user_id]],Users[user_id],Users[country])</f>
        <v>FR</v>
      </c>
      <c r="F15271" s="5" t="str">
        <f>_xlfn.XLOOKUP(Orders[[#This Row],[country_code]],Countries[country_code],Countries[country_name])</f>
        <v>France</v>
      </c>
      <c r="G15271" s="5">
        <f>_xlfn.XLOOKUP(Orders[[#This Row],[user_id]],Users[user_id],Users[is_referral])</f>
        <v>1</v>
      </c>
    </row>
    <row r="15272" spans="1:7">
      <c r="A15272" s="5">
        <v>2161174</v>
      </c>
      <c r="B15272" s="5">
        <v>15828</v>
      </c>
      <c r="C15272" s="6">
        <v>43205</v>
      </c>
      <c r="D15272" s="5">
        <v>27</v>
      </c>
      <c r="E15272" s="5" t="str">
        <f>_xlfn.XLOOKUP(Orders[[#This Row],[user_id]],Users[user_id],Users[country])</f>
        <v>DE</v>
      </c>
      <c r="F15272" s="5" t="str">
        <f>_xlfn.XLOOKUP(Orders[[#This Row],[country_code]],Countries[country_code],Countries[country_name])</f>
        <v>Germany</v>
      </c>
      <c r="G15272" s="5">
        <f>_xlfn.XLOOKUP(Orders[[#This Row],[user_id]],Users[user_id],Users[is_referral])</f>
        <v>1</v>
      </c>
    </row>
    <row r="15273" spans="1:7">
      <c r="A15273" s="5">
        <v>2161176</v>
      </c>
      <c r="B15273" s="5">
        <v>1489</v>
      </c>
      <c r="C15273" s="6">
        <v>43205</v>
      </c>
      <c r="D15273" s="5">
        <v>37</v>
      </c>
      <c r="E15273" s="5" t="str">
        <f>_xlfn.XLOOKUP(Orders[[#This Row],[user_id]],Users[user_id],Users[country])</f>
        <v>ES</v>
      </c>
      <c r="F15273" s="5" t="str">
        <f>_xlfn.XLOOKUP(Orders[[#This Row],[country_code]],Countries[country_code],Countries[country_name])</f>
        <v>Spain</v>
      </c>
      <c r="G15273" s="5">
        <f>_xlfn.XLOOKUP(Orders[[#This Row],[user_id]],Users[user_id],Users[is_referral])</f>
        <v>0</v>
      </c>
    </row>
    <row r="15274" spans="1:7">
      <c r="A15274" s="5">
        <v>2161180</v>
      </c>
      <c r="B15274" s="5">
        <v>17625</v>
      </c>
      <c r="C15274" s="6">
        <v>43205</v>
      </c>
      <c r="D15274" s="5">
        <v>38</v>
      </c>
      <c r="E15274" s="5" t="str">
        <f>_xlfn.XLOOKUP(Orders[[#This Row],[user_id]],Users[user_id],Users[country])</f>
        <v>DE</v>
      </c>
      <c r="F15274" s="5" t="str">
        <f>_xlfn.XLOOKUP(Orders[[#This Row],[country_code]],Countries[country_code],Countries[country_name])</f>
        <v>Germany</v>
      </c>
      <c r="G15274" s="5">
        <f>_xlfn.XLOOKUP(Orders[[#This Row],[user_id]],Users[user_id],Users[is_referral])</f>
        <v>1</v>
      </c>
    </row>
    <row r="15275" spans="1:7">
      <c r="A15275" s="5">
        <v>2161182</v>
      </c>
      <c r="B15275" s="5">
        <v>9299</v>
      </c>
      <c r="C15275" s="6">
        <v>43205</v>
      </c>
      <c r="D15275" s="5">
        <v>10</v>
      </c>
      <c r="E15275" s="5" t="str">
        <f>_xlfn.XLOOKUP(Orders[[#This Row],[user_id]],Users[user_id],Users[country])</f>
        <v>ES</v>
      </c>
      <c r="F15275" s="5" t="str">
        <f>_xlfn.XLOOKUP(Orders[[#This Row],[country_code]],Countries[country_code],Countries[country_name])</f>
        <v>Spain</v>
      </c>
      <c r="G15275" s="5">
        <f>_xlfn.XLOOKUP(Orders[[#This Row],[user_id]],Users[user_id],Users[is_referral])</f>
        <v>1</v>
      </c>
    </row>
    <row r="15276" spans="1:7">
      <c r="A15276" s="5">
        <v>2161183</v>
      </c>
      <c r="B15276" s="5">
        <v>17632</v>
      </c>
      <c r="C15276" s="6">
        <v>43205</v>
      </c>
      <c r="D15276" s="5">
        <v>60</v>
      </c>
      <c r="E15276" s="5" t="str">
        <f>_xlfn.XLOOKUP(Orders[[#This Row],[user_id]],Users[user_id],Users[country])</f>
        <v>ES</v>
      </c>
      <c r="F15276" s="5" t="str">
        <f>_xlfn.XLOOKUP(Orders[[#This Row],[country_code]],Countries[country_code],Countries[country_name])</f>
        <v>Spain</v>
      </c>
      <c r="G15276" s="5">
        <f>_xlfn.XLOOKUP(Orders[[#This Row],[user_id]],Users[user_id],Users[is_referral])</f>
        <v>1</v>
      </c>
    </row>
    <row r="15277" spans="1:7">
      <c r="A15277" s="5">
        <v>2161184</v>
      </c>
      <c r="B15277" s="5">
        <v>11172</v>
      </c>
      <c r="C15277" s="6">
        <v>43205</v>
      </c>
      <c r="D15277" s="5">
        <v>30</v>
      </c>
      <c r="E15277" s="5" t="str">
        <f>_xlfn.XLOOKUP(Orders[[#This Row],[user_id]],Users[user_id],Users[country])</f>
        <v>IT</v>
      </c>
      <c r="F15277" s="5" t="str">
        <f>_xlfn.XLOOKUP(Orders[[#This Row],[country_code]],Countries[country_code],Countries[country_name])</f>
        <v>Italy</v>
      </c>
      <c r="G15277" s="5">
        <f>_xlfn.XLOOKUP(Orders[[#This Row],[user_id]],Users[user_id],Users[is_referral])</f>
        <v>1</v>
      </c>
    </row>
    <row r="15278" spans="1:7">
      <c r="A15278" s="5">
        <v>2161185</v>
      </c>
      <c r="B15278" s="5">
        <v>8516</v>
      </c>
      <c r="C15278" s="6">
        <v>43205</v>
      </c>
      <c r="D15278" s="5">
        <v>43</v>
      </c>
      <c r="E15278" s="5" t="str">
        <f>_xlfn.XLOOKUP(Orders[[#This Row],[user_id]],Users[user_id],Users[country])</f>
        <v>DE</v>
      </c>
      <c r="F15278" s="5" t="str">
        <f>_xlfn.XLOOKUP(Orders[[#This Row],[country_code]],Countries[country_code],Countries[country_name])</f>
        <v>Germany</v>
      </c>
      <c r="G15278" s="5">
        <f>_xlfn.XLOOKUP(Orders[[#This Row],[user_id]],Users[user_id],Users[is_referral])</f>
        <v>1</v>
      </c>
    </row>
    <row r="15279" spans="1:7">
      <c r="A15279" s="5">
        <v>2161189</v>
      </c>
      <c r="B15279" s="5">
        <v>12941</v>
      </c>
      <c r="C15279" s="6">
        <v>43205</v>
      </c>
      <c r="D15279" s="5">
        <v>29</v>
      </c>
      <c r="E15279" s="5" t="str">
        <f>_xlfn.XLOOKUP(Orders[[#This Row],[user_id]],Users[user_id],Users[country])</f>
        <v>IT</v>
      </c>
      <c r="F15279" s="5" t="str">
        <f>_xlfn.XLOOKUP(Orders[[#This Row],[country_code]],Countries[country_code],Countries[country_name])</f>
        <v>Italy</v>
      </c>
      <c r="G15279" s="5">
        <f>_xlfn.XLOOKUP(Orders[[#This Row],[user_id]],Users[user_id],Users[is_referral])</f>
        <v>1</v>
      </c>
    </row>
    <row r="15280" spans="1:7">
      <c r="A15280" s="5">
        <v>2161191</v>
      </c>
      <c r="B15280" s="5">
        <v>4128</v>
      </c>
      <c r="C15280" s="6">
        <v>43205</v>
      </c>
      <c r="D15280" s="5">
        <v>13</v>
      </c>
      <c r="E15280" s="5" t="str">
        <f>_xlfn.XLOOKUP(Orders[[#This Row],[user_id]],Users[user_id],Users[country])</f>
        <v>IT</v>
      </c>
      <c r="F15280" s="5" t="str">
        <f>_xlfn.XLOOKUP(Orders[[#This Row],[country_code]],Countries[country_code],Countries[country_name])</f>
        <v>Italy</v>
      </c>
      <c r="G15280" s="5">
        <f>_xlfn.XLOOKUP(Orders[[#This Row],[user_id]],Users[user_id],Users[is_referral])</f>
        <v>0</v>
      </c>
    </row>
    <row r="15281" spans="1:7">
      <c r="A15281" s="5">
        <v>2161193</v>
      </c>
      <c r="B15281" s="5">
        <v>5200</v>
      </c>
      <c r="C15281" s="6">
        <v>43205</v>
      </c>
      <c r="D15281" s="5">
        <v>22</v>
      </c>
      <c r="E15281" s="5" t="str">
        <f>_xlfn.XLOOKUP(Orders[[#This Row],[user_id]],Users[user_id],Users[country])</f>
        <v>FR</v>
      </c>
      <c r="F15281" s="5" t="str">
        <f>_xlfn.XLOOKUP(Orders[[#This Row],[country_code]],Countries[country_code],Countries[country_name])</f>
        <v>France</v>
      </c>
      <c r="G15281" s="5">
        <f>_xlfn.XLOOKUP(Orders[[#This Row],[user_id]],Users[user_id],Users[is_referral])</f>
        <v>1</v>
      </c>
    </row>
    <row r="15282" spans="1:7">
      <c r="A15282" s="5">
        <v>2161194</v>
      </c>
      <c r="B15282" s="5">
        <v>1518</v>
      </c>
      <c r="C15282" s="6">
        <v>43205</v>
      </c>
      <c r="D15282" s="5">
        <v>57</v>
      </c>
      <c r="E15282" s="5" t="str">
        <f>_xlfn.XLOOKUP(Orders[[#This Row],[user_id]],Users[user_id],Users[country])</f>
        <v>DE</v>
      </c>
      <c r="F15282" s="5" t="str">
        <f>_xlfn.XLOOKUP(Orders[[#This Row],[country_code]],Countries[country_code],Countries[country_name])</f>
        <v>Germany</v>
      </c>
      <c r="G15282" s="5">
        <f>_xlfn.XLOOKUP(Orders[[#This Row],[user_id]],Users[user_id],Users[is_referral])</f>
        <v>0</v>
      </c>
    </row>
    <row r="15283" spans="1:7">
      <c r="A15283" s="5">
        <v>2161196</v>
      </c>
      <c r="B15283" s="5">
        <v>11525</v>
      </c>
      <c r="C15283" s="6">
        <v>43205</v>
      </c>
      <c r="D15283" s="5">
        <v>54</v>
      </c>
      <c r="E15283" s="5" t="str">
        <f>_xlfn.XLOOKUP(Orders[[#This Row],[user_id]],Users[user_id],Users[country])</f>
        <v>FR</v>
      </c>
      <c r="F15283" s="5" t="str">
        <f>_xlfn.XLOOKUP(Orders[[#This Row],[country_code]],Countries[country_code],Countries[country_name])</f>
        <v>France</v>
      </c>
      <c r="G15283" s="5">
        <f>_xlfn.XLOOKUP(Orders[[#This Row],[user_id]],Users[user_id],Users[is_referral])</f>
        <v>1</v>
      </c>
    </row>
    <row r="15284" spans="1:7">
      <c r="A15284" s="5">
        <v>2161198</v>
      </c>
      <c r="B15284" s="5">
        <v>10487</v>
      </c>
      <c r="C15284" s="6">
        <v>43205</v>
      </c>
      <c r="D15284" s="5">
        <v>37</v>
      </c>
      <c r="E15284" s="5" t="str">
        <f>_xlfn.XLOOKUP(Orders[[#This Row],[user_id]],Users[user_id],Users[country])</f>
        <v>ES</v>
      </c>
      <c r="F15284" s="5" t="str">
        <f>_xlfn.XLOOKUP(Orders[[#This Row],[country_code]],Countries[country_code],Countries[country_name])</f>
        <v>Spain</v>
      </c>
      <c r="G15284" s="5">
        <f>_xlfn.XLOOKUP(Orders[[#This Row],[user_id]],Users[user_id],Users[is_referral])</f>
        <v>0</v>
      </c>
    </row>
    <row r="15285" spans="1:7">
      <c r="A15285" s="5">
        <v>2161199</v>
      </c>
      <c r="B15285" s="5">
        <v>3208</v>
      </c>
      <c r="C15285" s="6">
        <v>43205</v>
      </c>
      <c r="D15285" s="5">
        <v>46</v>
      </c>
      <c r="E15285" s="5" t="str">
        <f>_xlfn.XLOOKUP(Orders[[#This Row],[user_id]],Users[user_id],Users[country])</f>
        <v>IT</v>
      </c>
      <c r="F15285" s="5" t="str">
        <f>_xlfn.XLOOKUP(Orders[[#This Row],[country_code]],Countries[country_code],Countries[country_name])</f>
        <v>Italy</v>
      </c>
      <c r="G15285" s="5">
        <f>_xlfn.XLOOKUP(Orders[[#This Row],[user_id]],Users[user_id],Users[is_referral])</f>
        <v>0</v>
      </c>
    </row>
    <row r="15286" spans="1:7">
      <c r="A15286" s="5">
        <v>2161201</v>
      </c>
      <c r="B15286" s="5">
        <v>3606</v>
      </c>
      <c r="C15286" s="6">
        <v>43205</v>
      </c>
      <c r="D15286" s="5">
        <v>70</v>
      </c>
      <c r="E15286" s="5" t="str">
        <f>_xlfn.XLOOKUP(Orders[[#This Row],[user_id]],Users[user_id],Users[country])</f>
        <v>FR</v>
      </c>
      <c r="F15286" s="5" t="str">
        <f>_xlfn.XLOOKUP(Orders[[#This Row],[country_code]],Countries[country_code],Countries[country_name])</f>
        <v>France</v>
      </c>
      <c r="G15286" s="5">
        <f>_xlfn.XLOOKUP(Orders[[#This Row],[user_id]],Users[user_id],Users[is_referral])</f>
        <v>0</v>
      </c>
    </row>
    <row r="15287" spans="1:7">
      <c r="A15287" s="5">
        <v>2161203</v>
      </c>
      <c r="B15287" s="5">
        <v>6039</v>
      </c>
      <c r="C15287" s="6">
        <v>43205</v>
      </c>
      <c r="D15287" s="5">
        <v>25</v>
      </c>
      <c r="E15287" s="5" t="str">
        <f>_xlfn.XLOOKUP(Orders[[#This Row],[user_id]],Users[user_id],Users[country])</f>
        <v>IT</v>
      </c>
      <c r="F15287" s="5" t="str">
        <f>_xlfn.XLOOKUP(Orders[[#This Row],[country_code]],Countries[country_code],Countries[country_name])</f>
        <v>Italy</v>
      </c>
      <c r="G15287" s="5">
        <f>_xlfn.XLOOKUP(Orders[[#This Row],[user_id]],Users[user_id],Users[is_referral])</f>
        <v>1</v>
      </c>
    </row>
    <row r="15288" spans="1:7">
      <c r="A15288" s="5">
        <v>2161205</v>
      </c>
      <c r="B15288" s="5">
        <v>8570</v>
      </c>
      <c r="C15288" s="6">
        <v>43205</v>
      </c>
      <c r="D15288" s="5">
        <v>52</v>
      </c>
      <c r="E15288" s="5" t="str">
        <f>_xlfn.XLOOKUP(Orders[[#This Row],[user_id]],Users[user_id],Users[country])</f>
        <v>DE</v>
      </c>
      <c r="F15288" s="5" t="str">
        <f>_xlfn.XLOOKUP(Orders[[#This Row],[country_code]],Countries[country_code],Countries[country_name])</f>
        <v>Germany</v>
      </c>
      <c r="G15288" s="5">
        <f>_xlfn.XLOOKUP(Orders[[#This Row],[user_id]],Users[user_id],Users[is_referral])</f>
        <v>1</v>
      </c>
    </row>
    <row r="15289" spans="1:7">
      <c r="A15289" s="5">
        <v>2161206</v>
      </c>
      <c r="B15289" s="5">
        <v>19556</v>
      </c>
      <c r="C15289" s="6">
        <v>43205</v>
      </c>
      <c r="D15289" s="5">
        <v>28</v>
      </c>
      <c r="E15289" s="5" t="str">
        <f>_xlfn.XLOOKUP(Orders[[#This Row],[user_id]],Users[user_id],Users[country])</f>
        <v>ES</v>
      </c>
      <c r="F15289" s="5" t="str">
        <f>_xlfn.XLOOKUP(Orders[[#This Row],[country_code]],Countries[country_code],Countries[country_name])</f>
        <v>Spain</v>
      </c>
      <c r="G15289" s="5">
        <f>_xlfn.XLOOKUP(Orders[[#This Row],[user_id]],Users[user_id],Users[is_referral])</f>
        <v>1</v>
      </c>
    </row>
    <row r="15290" spans="1:7">
      <c r="A15290" s="5">
        <v>2161207</v>
      </c>
      <c r="B15290" s="5">
        <v>1590</v>
      </c>
      <c r="C15290" s="6">
        <v>43205</v>
      </c>
      <c r="D15290" s="5">
        <v>49</v>
      </c>
      <c r="E15290" s="5" t="str">
        <f>_xlfn.XLOOKUP(Orders[[#This Row],[user_id]],Users[user_id],Users[country])</f>
        <v>FR</v>
      </c>
      <c r="F15290" s="5" t="str">
        <f>_xlfn.XLOOKUP(Orders[[#This Row],[country_code]],Countries[country_code],Countries[country_name])</f>
        <v>France</v>
      </c>
      <c r="G15290" s="5">
        <f>_xlfn.XLOOKUP(Orders[[#This Row],[user_id]],Users[user_id],Users[is_referral])</f>
        <v>0</v>
      </c>
    </row>
    <row r="15291" spans="1:7">
      <c r="A15291" s="5">
        <v>2161210</v>
      </c>
      <c r="B15291" s="5">
        <v>13509</v>
      </c>
      <c r="C15291" s="6">
        <v>43205</v>
      </c>
      <c r="D15291" s="5">
        <v>16</v>
      </c>
      <c r="E15291" s="5" t="str">
        <f>_xlfn.XLOOKUP(Orders[[#This Row],[user_id]],Users[user_id],Users[country])</f>
        <v>IT</v>
      </c>
      <c r="F15291" s="5" t="str">
        <f>_xlfn.XLOOKUP(Orders[[#This Row],[country_code]],Countries[country_code],Countries[country_name])</f>
        <v>Italy</v>
      </c>
      <c r="G15291" s="5">
        <f>_xlfn.XLOOKUP(Orders[[#This Row],[user_id]],Users[user_id],Users[is_referral])</f>
        <v>1</v>
      </c>
    </row>
    <row r="15292" spans="1:7">
      <c r="A15292" s="5">
        <v>2161215</v>
      </c>
      <c r="B15292" s="5">
        <v>10005</v>
      </c>
      <c r="C15292" s="6">
        <v>43205</v>
      </c>
      <c r="D15292" s="5">
        <v>55</v>
      </c>
      <c r="E15292" s="5" t="str">
        <f>_xlfn.XLOOKUP(Orders[[#This Row],[user_id]],Users[user_id],Users[country])</f>
        <v>FR</v>
      </c>
      <c r="F15292" s="5" t="str">
        <f>_xlfn.XLOOKUP(Orders[[#This Row],[country_code]],Countries[country_code],Countries[country_name])</f>
        <v>France</v>
      </c>
      <c r="G15292" s="5">
        <f>_xlfn.XLOOKUP(Orders[[#This Row],[user_id]],Users[user_id],Users[is_referral])</f>
        <v>1</v>
      </c>
    </row>
    <row r="15293" spans="1:7">
      <c r="A15293" s="5">
        <v>2161217</v>
      </c>
      <c r="B15293" s="5">
        <v>9835</v>
      </c>
      <c r="C15293" s="6">
        <v>43205</v>
      </c>
      <c r="D15293" s="5">
        <v>53</v>
      </c>
      <c r="E15293" s="5" t="str">
        <f>_xlfn.XLOOKUP(Orders[[#This Row],[user_id]],Users[user_id],Users[country])</f>
        <v>FR</v>
      </c>
      <c r="F15293" s="5" t="str">
        <f>_xlfn.XLOOKUP(Orders[[#This Row],[country_code]],Countries[country_code],Countries[country_name])</f>
        <v>France</v>
      </c>
      <c r="G15293" s="5">
        <f>_xlfn.XLOOKUP(Orders[[#This Row],[user_id]],Users[user_id],Users[is_referral])</f>
        <v>1</v>
      </c>
    </row>
    <row r="15294" spans="1:7">
      <c r="A15294" s="5">
        <v>2161219</v>
      </c>
      <c r="B15294" s="5">
        <v>18320</v>
      </c>
      <c r="C15294" s="6">
        <v>43205</v>
      </c>
      <c r="D15294" s="5">
        <v>37</v>
      </c>
      <c r="E15294" s="5" t="str">
        <f>_xlfn.XLOOKUP(Orders[[#This Row],[user_id]],Users[user_id],Users[country])</f>
        <v>ES</v>
      </c>
      <c r="F15294" s="5" t="str">
        <f>_xlfn.XLOOKUP(Orders[[#This Row],[country_code]],Countries[country_code],Countries[country_name])</f>
        <v>Spain</v>
      </c>
      <c r="G15294" s="5">
        <f>_xlfn.XLOOKUP(Orders[[#This Row],[user_id]],Users[user_id],Users[is_referral])</f>
        <v>1</v>
      </c>
    </row>
    <row r="15295" spans="1:7">
      <c r="A15295" s="5">
        <v>2161220</v>
      </c>
      <c r="B15295" s="5">
        <v>2096</v>
      </c>
      <c r="C15295" s="6">
        <v>43205</v>
      </c>
      <c r="D15295" s="5">
        <v>61</v>
      </c>
      <c r="E15295" s="5" t="str">
        <f>_xlfn.XLOOKUP(Orders[[#This Row],[user_id]],Users[user_id],Users[country])</f>
        <v>FR</v>
      </c>
      <c r="F15295" s="5" t="str">
        <f>_xlfn.XLOOKUP(Orders[[#This Row],[country_code]],Countries[country_code],Countries[country_name])</f>
        <v>France</v>
      </c>
      <c r="G15295" s="5">
        <f>_xlfn.XLOOKUP(Orders[[#This Row],[user_id]],Users[user_id],Users[is_referral])</f>
        <v>0</v>
      </c>
    </row>
    <row r="15296" spans="1:7">
      <c r="A15296" s="5">
        <v>2161221</v>
      </c>
      <c r="B15296" s="5">
        <v>9787</v>
      </c>
      <c r="C15296" s="6">
        <v>43205</v>
      </c>
      <c r="D15296" s="5">
        <v>62</v>
      </c>
      <c r="E15296" s="5" t="str">
        <f>_xlfn.XLOOKUP(Orders[[#This Row],[user_id]],Users[user_id],Users[country])</f>
        <v>IT</v>
      </c>
      <c r="F15296" s="5" t="str">
        <f>_xlfn.XLOOKUP(Orders[[#This Row],[country_code]],Countries[country_code],Countries[country_name])</f>
        <v>Italy</v>
      </c>
      <c r="G15296" s="5">
        <f>_xlfn.XLOOKUP(Orders[[#This Row],[user_id]],Users[user_id],Users[is_referral])</f>
        <v>1</v>
      </c>
    </row>
    <row r="15297" spans="1:7">
      <c r="A15297" s="5">
        <v>2161222</v>
      </c>
      <c r="B15297" s="5">
        <v>11435</v>
      </c>
      <c r="C15297" s="6">
        <v>43205</v>
      </c>
      <c r="D15297" s="5">
        <v>56</v>
      </c>
      <c r="E15297" s="5" t="str">
        <f>_xlfn.XLOOKUP(Orders[[#This Row],[user_id]],Users[user_id],Users[country])</f>
        <v>IT</v>
      </c>
      <c r="F15297" s="5" t="str">
        <f>_xlfn.XLOOKUP(Orders[[#This Row],[country_code]],Countries[country_code],Countries[country_name])</f>
        <v>Italy</v>
      </c>
      <c r="G15297" s="5">
        <f>_xlfn.XLOOKUP(Orders[[#This Row],[user_id]],Users[user_id],Users[is_referral])</f>
        <v>1</v>
      </c>
    </row>
    <row r="15298" spans="1:7">
      <c r="A15298" s="5">
        <v>2161223</v>
      </c>
      <c r="B15298" s="5">
        <v>4416</v>
      </c>
      <c r="C15298" s="6">
        <v>43205</v>
      </c>
      <c r="D15298" s="5">
        <v>19</v>
      </c>
      <c r="E15298" s="5" t="str">
        <f>_xlfn.XLOOKUP(Orders[[#This Row],[user_id]],Users[user_id],Users[country])</f>
        <v>ES</v>
      </c>
      <c r="F15298" s="5" t="str">
        <f>_xlfn.XLOOKUP(Orders[[#This Row],[country_code]],Countries[country_code],Countries[country_name])</f>
        <v>Spain</v>
      </c>
      <c r="G15298" s="5">
        <f>_xlfn.XLOOKUP(Orders[[#This Row],[user_id]],Users[user_id],Users[is_referral])</f>
        <v>0</v>
      </c>
    </row>
    <row r="15299" spans="1:7">
      <c r="A15299" s="5">
        <v>2161225</v>
      </c>
      <c r="B15299" s="5">
        <v>8836</v>
      </c>
      <c r="C15299" s="6">
        <v>43205</v>
      </c>
      <c r="D15299" s="5">
        <v>50</v>
      </c>
      <c r="E15299" s="5" t="str">
        <f>_xlfn.XLOOKUP(Orders[[#This Row],[user_id]],Users[user_id],Users[country])</f>
        <v>IT</v>
      </c>
      <c r="F15299" s="5" t="str">
        <f>_xlfn.XLOOKUP(Orders[[#This Row],[country_code]],Countries[country_code],Countries[country_name])</f>
        <v>Italy</v>
      </c>
      <c r="G15299" s="5">
        <f>_xlfn.XLOOKUP(Orders[[#This Row],[user_id]],Users[user_id],Users[is_referral])</f>
        <v>1</v>
      </c>
    </row>
    <row r="15300" spans="1:7">
      <c r="A15300" s="5">
        <v>2161226</v>
      </c>
      <c r="B15300" s="5">
        <v>11862</v>
      </c>
      <c r="C15300" s="6">
        <v>43205</v>
      </c>
      <c r="D15300" s="5">
        <v>85</v>
      </c>
      <c r="E15300" s="5" t="str">
        <f>_xlfn.XLOOKUP(Orders[[#This Row],[user_id]],Users[user_id],Users[country])</f>
        <v>FR</v>
      </c>
      <c r="F15300" s="5" t="str">
        <f>_xlfn.XLOOKUP(Orders[[#This Row],[country_code]],Countries[country_code],Countries[country_name])</f>
        <v>France</v>
      </c>
      <c r="G15300" s="5">
        <f>_xlfn.XLOOKUP(Orders[[#This Row],[user_id]],Users[user_id],Users[is_referral])</f>
        <v>1</v>
      </c>
    </row>
    <row r="15301" spans="1:7">
      <c r="A15301" s="5">
        <v>2161227</v>
      </c>
      <c r="B15301" s="5">
        <v>18632</v>
      </c>
      <c r="C15301" s="6">
        <v>43205</v>
      </c>
      <c r="D15301" s="5">
        <v>25</v>
      </c>
      <c r="E15301" s="5" t="str">
        <f>_xlfn.XLOOKUP(Orders[[#This Row],[user_id]],Users[user_id],Users[country])</f>
        <v>FR</v>
      </c>
      <c r="F15301" s="5" t="str">
        <f>_xlfn.XLOOKUP(Orders[[#This Row],[country_code]],Countries[country_code],Countries[country_name])</f>
        <v>France</v>
      </c>
      <c r="G15301" s="5">
        <f>_xlfn.XLOOKUP(Orders[[#This Row],[user_id]],Users[user_id],Users[is_referral])</f>
        <v>1</v>
      </c>
    </row>
    <row r="15302" spans="1:7">
      <c r="A15302" s="5">
        <v>2161231</v>
      </c>
      <c r="B15302" s="5">
        <v>8108</v>
      </c>
      <c r="C15302" s="6">
        <v>43205</v>
      </c>
      <c r="D15302" s="5">
        <v>43</v>
      </c>
      <c r="E15302" s="5" t="str">
        <f>_xlfn.XLOOKUP(Orders[[#This Row],[user_id]],Users[user_id],Users[country])</f>
        <v>ES</v>
      </c>
      <c r="F15302" s="5" t="str">
        <f>_xlfn.XLOOKUP(Orders[[#This Row],[country_code]],Countries[country_code],Countries[country_name])</f>
        <v>Spain</v>
      </c>
      <c r="G15302" s="5">
        <f>_xlfn.XLOOKUP(Orders[[#This Row],[user_id]],Users[user_id],Users[is_referral])</f>
        <v>1</v>
      </c>
    </row>
    <row r="15303" spans="1:7">
      <c r="A15303" s="5">
        <v>2161239</v>
      </c>
      <c r="B15303" s="5">
        <v>8255</v>
      </c>
      <c r="C15303" s="6">
        <v>43205</v>
      </c>
      <c r="D15303" s="5">
        <v>82</v>
      </c>
      <c r="E15303" s="5" t="str">
        <f>_xlfn.XLOOKUP(Orders[[#This Row],[user_id]],Users[user_id],Users[country])</f>
        <v>IT</v>
      </c>
      <c r="F15303" s="5" t="str">
        <f>_xlfn.XLOOKUP(Orders[[#This Row],[country_code]],Countries[country_code],Countries[country_name])</f>
        <v>Italy</v>
      </c>
      <c r="G15303" s="5">
        <f>_xlfn.XLOOKUP(Orders[[#This Row],[user_id]],Users[user_id],Users[is_referral])</f>
        <v>1</v>
      </c>
    </row>
    <row r="15304" spans="1:7">
      <c r="A15304" s="5">
        <v>2161251</v>
      </c>
      <c r="B15304" s="5">
        <v>3511</v>
      </c>
      <c r="C15304" s="6">
        <v>43205</v>
      </c>
      <c r="D15304" s="5">
        <v>32</v>
      </c>
      <c r="E15304" s="5" t="str">
        <f>_xlfn.XLOOKUP(Orders[[#This Row],[user_id]],Users[user_id],Users[country])</f>
        <v>DE</v>
      </c>
      <c r="F15304" s="5" t="str">
        <f>_xlfn.XLOOKUP(Orders[[#This Row],[country_code]],Countries[country_code],Countries[country_name])</f>
        <v>Germany</v>
      </c>
      <c r="G15304" s="5">
        <f>_xlfn.XLOOKUP(Orders[[#This Row],[user_id]],Users[user_id],Users[is_referral])</f>
        <v>0</v>
      </c>
    </row>
    <row r="15305" spans="1:7">
      <c r="A15305" s="5">
        <v>2161252</v>
      </c>
      <c r="B15305" s="5">
        <v>13822</v>
      </c>
      <c r="C15305" s="6">
        <v>43205</v>
      </c>
      <c r="D15305" s="5">
        <v>49</v>
      </c>
      <c r="E15305" s="5" t="str">
        <f>_xlfn.XLOOKUP(Orders[[#This Row],[user_id]],Users[user_id],Users[country])</f>
        <v>FR</v>
      </c>
      <c r="F15305" s="5" t="str">
        <f>_xlfn.XLOOKUP(Orders[[#This Row],[country_code]],Countries[country_code],Countries[country_name])</f>
        <v>France</v>
      </c>
      <c r="G15305" s="5">
        <f>_xlfn.XLOOKUP(Orders[[#This Row],[user_id]],Users[user_id],Users[is_referral])</f>
        <v>1</v>
      </c>
    </row>
    <row r="15306" spans="1:7">
      <c r="A15306" s="5">
        <v>2161254</v>
      </c>
      <c r="B15306" s="5">
        <v>19670</v>
      </c>
      <c r="C15306" s="6">
        <v>43205</v>
      </c>
      <c r="D15306" s="5">
        <v>30</v>
      </c>
      <c r="E15306" s="5" t="str">
        <f>_xlfn.XLOOKUP(Orders[[#This Row],[user_id]],Users[user_id],Users[country])</f>
        <v>DE</v>
      </c>
      <c r="F15306" s="5" t="str">
        <f>_xlfn.XLOOKUP(Orders[[#This Row],[country_code]],Countries[country_code],Countries[country_name])</f>
        <v>Germany</v>
      </c>
      <c r="G15306" s="5">
        <f>_xlfn.XLOOKUP(Orders[[#This Row],[user_id]],Users[user_id],Users[is_referral])</f>
        <v>1</v>
      </c>
    </row>
    <row r="15307" spans="1:7">
      <c r="A15307" s="5">
        <v>2161258</v>
      </c>
      <c r="B15307" s="5">
        <v>6473</v>
      </c>
      <c r="C15307" s="6">
        <v>43205</v>
      </c>
      <c r="D15307" s="5">
        <v>53</v>
      </c>
      <c r="E15307" s="5" t="str">
        <f>_xlfn.XLOOKUP(Orders[[#This Row],[user_id]],Users[user_id],Users[country])</f>
        <v>ES</v>
      </c>
      <c r="F15307" s="5" t="str">
        <f>_xlfn.XLOOKUP(Orders[[#This Row],[country_code]],Countries[country_code],Countries[country_name])</f>
        <v>Spain</v>
      </c>
      <c r="G15307" s="5">
        <f>_xlfn.XLOOKUP(Orders[[#This Row],[user_id]],Users[user_id],Users[is_referral])</f>
        <v>1</v>
      </c>
    </row>
    <row r="15308" spans="1:7">
      <c r="A15308" s="5">
        <v>2161260</v>
      </c>
      <c r="B15308" s="5">
        <v>12503</v>
      </c>
      <c r="C15308" s="6">
        <v>43205</v>
      </c>
      <c r="D15308" s="5">
        <v>29</v>
      </c>
      <c r="E15308" s="5" t="str">
        <f>_xlfn.XLOOKUP(Orders[[#This Row],[user_id]],Users[user_id],Users[country])</f>
        <v>IT</v>
      </c>
      <c r="F15308" s="5" t="str">
        <f>_xlfn.XLOOKUP(Orders[[#This Row],[country_code]],Countries[country_code],Countries[country_name])</f>
        <v>Italy</v>
      </c>
      <c r="G15308" s="5">
        <f>_xlfn.XLOOKUP(Orders[[#This Row],[user_id]],Users[user_id],Users[is_referral])</f>
        <v>1</v>
      </c>
    </row>
    <row r="15309" spans="1:7">
      <c r="A15309" s="5">
        <v>2161266</v>
      </c>
      <c r="B15309" s="5">
        <v>5532</v>
      </c>
      <c r="C15309" s="6">
        <v>43205</v>
      </c>
      <c r="D15309" s="5">
        <v>78</v>
      </c>
      <c r="E15309" s="5" t="str">
        <f>_xlfn.XLOOKUP(Orders[[#This Row],[user_id]],Users[user_id],Users[country])</f>
        <v>DE</v>
      </c>
      <c r="F15309" s="5" t="str">
        <f>_xlfn.XLOOKUP(Orders[[#This Row],[country_code]],Countries[country_code],Countries[country_name])</f>
        <v>Germany</v>
      </c>
      <c r="G15309" s="5">
        <f>_xlfn.XLOOKUP(Orders[[#This Row],[user_id]],Users[user_id],Users[is_referral])</f>
        <v>1</v>
      </c>
    </row>
    <row r="15310" spans="1:7">
      <c r="A15310" s="5">
        <v>2161267</v>
      </c>
      <c r="B15310" s="5">
        <v>15783</v>
      </c>
      <c r="C15310" s="6">
        <v>43205</v>
      </c>
      <c r="D15310" s="5">
        <v>24</v>
      </c>
      <c r="E15310" s="5" t="str">
        <f>_xlfn.XLOOKUP(Orders[[#This Row],[user_id]],Users[user_id],Users[country])</f>
        <v>IT</v>
      </c>
      <c r="F15310" s="5" t="str">
        <f>_xlfn.XLOOKUP(Orders[[#This Row],[country_code]],Countries[country_code],Countries[country_name])</f>
        <v>Italy</v>
      </c>
      <c r="G15310" s="5">
        <f>_xlfn.XLOOKUP(Orders[[#This Row],[user_id]],Users[user_id],Users[is_referral])</f>
        <v>0</v>
      </c>
    </row>
    <row r="15311" spans="1:7">
      <c r="A15311" s="5">
        <v>2161271</v>
      </c>
      <c r="B15311" s="5">
        <v>16556</v>
      </c>
      <c r="C15311" s="6">
        <v>43205</v>
      </c>
      <c r="D15311" s="5">
        <v>67</v>
      </c>
      <c r="E15311" s="5" t="str">
        <f>_xlfn.XLOOKUP(Orders[[#This Row],[user_id]],Users[user_id],Users[country])</f>
        <v>IT</v>
      </c>
      <c r="F15311" s="5" t="str">
        <f>_xlfn.XLOOKUP(Orders[[#This Row],[country_code]],Countries[country_code],Countries[country_name])</f>
        <v>Italy</v>
      </c>
      <c r="G15311" s="5">
        <f>_xlfn.XLOOKUP(Orders[[#This Row],[user_id]],Users[user_id],Users[is_referral])</f>
        <v>0</v>
      </c>
    </row>
    <row r="15312" spans="1:7">
      <c r="A15312" s="5">
        <v>2161272</v>
      </c>
      <c r="B15312" s="5">
        <v>12776</v>
      </c>
      <c r="C15312" s="6">
        <v>43205</v>
      </c>
      <c r="D15312" s="5">
        <v>63</v>
      </c>
      <c r="E15312" s="5" t="str">
        <f>_xlfn.XLOOKUP(Orders[[#This Row],[user_id]],Users[user_id],Users[country])</f>
        <v>FR</v>
      </c>
      <c r="F15312" s="5" t="str">
        <f>_xlfn.XLOOKUP(Orders[[#This Row],[country_code]],Countries[country_code],Countries[country_name])</f>
        <v>France</v>
      </c>
      <c r="G15312" s="5">
        <f>_xlfn.XLOOKUP(Orders[[#This Row],[user_id]],Users[user_id],Users[is_referral])</f>
        <v>1</v>
      </c>
    </row>
    <row r="15313" spans="1:7">
      <c r="A15313" s="5">
        <v>2161273</v>
      </c>
      <c r="B15313" s="5">
        <v>2085</v>
      </c>
      <c r="C15313" s="6">
        <v>43205</v>
      </c>
      <c r="D15313" s="5">
        <v>18</v>
      </c>
      <c r="E15313" s="5" t="str">
        <f>_xlfn.XLOOKUP(Orders[[#This Row],[user_id]],Users[user_id],Users[country])</f>
        <v>IT</v>
      </c>
      <c r="F15313" s="5" t="str">
        <f>_xlfn.XLOOKUP(Orders[[#This Row],[country_code]],Countries[country_code],Countries[country_name])</f>
        <v>Italy</v>
      </c>
      <c r="G15313" s="5">
        <f>_xlfn.XLOOKUP(Orders[[#This Row],[user_id]],Users[user_id],Users[is_referral])</f>
        <v>0</v>
      </c>
    </row>
    <row r="15314" spans="1:7">
      <c r="A15314" s="5">
        <v>2161274</v>
      </c>
      <c r="B15314" s="5">
        <v>1942</v>
      </c>
      <c r="C15314" s="6">
        <v>43205</v>
      </c>
      <c r="D15314" s="5">
        <v>23</v>
      </c>
      <c r="E15314" s="5" t="str">
        <f>_xlfn.XLOOKUP(Orders[[#This Row],[user_id]],Users[user_id],Users[country])</f>
        <v>ES</v>
      </c>
      <c r="F15314" s="5" t="str">
        <f>_xlfn.XLOOKUP(Orders[[#This Row],[country_code]],Countries[country_code],Countries[country_name])</f>
        <v>Spain</v>
      </c>
      <c r="G15314" s="5">
        <f>_xlfn.XLOOKUP(Orders[[#This Row],[user_id]],Users[user_id],Users[is_referral])</f>
        <v>0</v>
      </c>
    </row>
    <row r="15315" spans="1:7">
      <c r="A15315" s="5">
        <v>2161275</v>
      </c>
      <c r="B15315" s="5">
        <v>2472</v>
      </c>
      <c r="C15315" s="6">
        <v>43205</v>
      </c>
      <c r="D15315" s="5">
        <v>51</v>
      </c>
      <c r="E15315" s="5" t="str">
        <f>_xlfn.XLOOKUP(Orders[[#This Row],[user_id]],Users[user_id],Users[country])</f>
        <v>FR</v>
      </c>
      <c r="F15315" s="5" t="str">
        <f>_xlfn.XLOOKUP(Orders[[#This Row],[country_code]],Countries[country_code],Countries[country_name])</f>
        <v>France</v>
      </c>
      <c r="G15315" s="5">
        <f>_xlfn.XLOOKUP(Orders[[#This Row],[user_id]],Users[user_id],Users[is_referral])</f>
        <v>0</v>
      </c>
    </row>
    <row r="15316" spans="1:7">
      <c r="A15316" s="5">
        <v>2161276</v>
      </c>
      <c r="B15316" s="5">
        <v>5467</v>
      </c>
      <c r="C15316" s="6">
        <v>43205</v>
      </c>
      <c r="D15316" s="5">
        <v>53</v>
      </c>
      <c r="E15316" s="5" t="str">
        <f>_xlfn.XLOOKUP(Orders[[#This Row],[user_id]],Users[user_id],Users[country])</f>
        <v>FR</v>
      </c>
      <c r="F15316" s="5" t="str">
        <f>_xlfn.XLOOKUP(Orders[[#This Row],[country_code]],Countries[country_code],Countries[country_name])</f>
        <v>France</v>
      </c>
      <c r="G15316" s="5">
        <f>_xlfn.XLOOKUP(Orders[[#This Row],[user_id]],Users[user_id],Users[is_referral])</f>
        <v>1</v>
      </c>
    </row>
    <row r="15317" spans="1:7">
      <c r="A15317" s="5">
        <v>2161277</v>
      </c>
      <c r="B15317" s="5">
        <v>3152</v>
      </c>
      <c r="C15317" s="6">
        <v>43205</v>
      </c>
      <c r="D15317" s="5">
        <v>32</v>
      </c>
      <c r="E15317" s="5" t="str">
        <f>_xlfn.XLOOKUP(Orders[[#This Row],[user_id]],Users[user_id],Users[country])</f>
        <v>FR</v>
      </c>
      <c r="F15317" s="5" t="str">
        <f>_xlfn.XLOOKUP(Orders[[#This Row],[country_code]],Countries[country_code],Countries[country_name])</f>
        <v>France</v>
      </c>
      <c r="G15317" s="5">
        <f>_xlfn.XLOOKUP(Orders[[#This Row],[user_id]],Users[user_id],Users[is_referral])</f>
        <v>0</v>
      </c>
    </row>
    <row r="15318" spans="1:7">
      <c r="A15318" s="5">
        <v>2161278</v>
      </c>
      <c r="B15318" s="5">
        <v>15189</v>
      </c>
      <c r="C15318" s="6">
        <v>43205</v>
      </c>
      <c r="D15318" s="5">
        <v>75</v>
      </c>
      <c r="E15318" s="5" t="str">
        <f>_xlfn.XLOOKUP(Orders[[#This Row],[user_id]],Users[user_id],Users[country])</f>
        <v>IT</v>
      </c>
      <c r="F15318" s="5" t="str">
        <f>_xlfn.XLOOKUP(Orders[[#This Row],[country_code]],Countries[country_code],Countries[country_name])</f>
        <v>Italy</v>
      </c>
      <c r="G15318" s="5">
        <f>_xlfn.XLOOKUP(Orders[[#This Row],[user_id]],Users[user_id],Users[is_referral])</f>
        <v>1</v>
      </c>
    </row>
    <row r="15319" spans="1:7">
      <c r="A15319" s="5">
        <v>2161280</v>
      </c>
      <c r="B15319" s="5">
        <v>5934</v>
      </c>
      <c r="C15319" s="6">
        <v>43205</v>
      </c>
      <c r="D15319" s="5">
        <v>53</v>
      </c>
      <c r="E15319" s="5" t="str">
        <f>_xlfn.XLOOKUP(Orders[[#This Row],[user_id]],Users[user_id],Users[country])</f>
        <v>FR</v>
      </c>
      <c r="F15319" s="5" t="str">
        <f>_xlfn.XLOOKUP(Orders[[#This Row],[country_code]],Countries[country_code],Countries[country_name])</f>
        <v>France</v>
      </c>
      <c r="G15319" s="5">
        <f>_xlfn.XLOOKUP(Orders[[#This Row],[user_id]],Users[user_id],Users[is_referral])</f>
        <v>1</v>
      </c>
    </row>
    <row r="15320" spans="1:7">
      <c r="A15320" s="5">
        <v>2161282</v>
      </c>
      <c r="B15320" s="5">
        <v>4642</v>
      </c>
      <c r="C15320" s="6">
        <v>43205</v>
      </c>
      <c r="D15320" s="5">
        <v>38</v>
      </c>
      <c r="E15320" s="5" t="str">
        <f>_xlfn.XLOOKUP(Orders[[#This Row],[user_id]],Users[user_id],Users[country])</f>
        <v>FR</v>
      </c>
      <c r="F15320" s="5" t="str">
        <f>_xlfn.XLOOKUP(Orders[[#This Row],[country_code]],Countries[country_code],Countries[country_name])</f>
        <v>France</v>
      </c>
      <c r="G15320" s="5">
        <f>_xlfn.XLOOKUP(Orders[[#This Row],[user_id]],Users[user_id],Users[is_referral])</f>
        <v>0</v>
      </c>
    </row>
    <row r="15321" spans="1:7">
      <c r="A15321" s="5">
        <v>2161285</v>
      </c>
      <c r="B15321" s="5">
        <v>4673</v>
      </c>
      <c r="C15321" s="6">
        <v>43205</v>
      </c>
      <c r="D15321" s="5">
        <v>69</v>
      </c>
      <c r="E15321" s="5" t="str">
        <f>_xlfn.XLOOKUP(Orders[[#This Row],[user_id]],Users[user_id],Users[country])</f>
        <v>ES</v>
      </c>
      <c r="F15321" s="5" t="str">
        <f>_xlfn.XLOOKUP(Orders[[#This Row],[country_code]],Countries[country_code],Countries[country_name])</f>
        <v>Spain</v>
      </c>
      <c r="G15321" s="5">
        <f>_xlfn.XLOOKUP(Orders[[#This Row],[user_id]],Users[user_id],Users[is_referral])</f>
        <v>0</v>
      </c>
    </row>
    <row r="15322" spans="1:7">
      <c r="A15322" s="5">
        <v>2161287</v>
      </c>
      <c r="B15322" s="5">
        <v>13517</v>
      </c>
      <c r="C15322" s="6">
        <v>43205</v>
      </c>
      <c r="D15322" s="5">
        <v>21</v>
      </c>
      <c r="E15322" s="5" t="str">
        <f>_xlfn.XLOOKUP(Orders[[#This Row],[user_id]],Users[user_id],Users[country])</f>
        <v>DE</v>
      </c>
      <c r="F15322" s="5" t="str">
        <f>_xlfn.XLOOKUP(Orders[[#This Row],[country_code]],Countries[country_code],Countries[country_name])</f>
        <v>Germany</v>
      </c>
      <c r="G15322" s="5">
        <f>_xlfn.XLOOKUP(Orders[[#This Row],[user_id]],Users[user_id],Users[is_referral])</f>
        <v>1</v>
      </c>
    </row>
    <row r="15323" spans="1:7">
      <c r="A15323" s="5">
        <v>2161291</v>
      </c>
      <c r="B15323" s="5">
        <v>1472</v>
      </c>
      <c r="C15323" s="6">
        <v>43205</v>
      </c>
      <c r="D15323" s="5">
        <v>22</v>
      </c>
      <c r="E15323" s="5" t="str">
        <f>_xlfn.XLOOKUP(Orders[[#This Row],[user_id]],Users[user_id],Users[country])</f>
        <v>ES</v>
      </c>
      <c r="F15323" s="5" t="str">
        <f>_xlfn.XLOOKUP(Orders[[#This Row],[country_code]],Countries[country_code],Countries[country_name])</f>
        <v>Spain</v>
      </c>
      <c r="G15323" s="5">
        <f>_xlfn.XLOOKUP(Orders[[#This Row],[user_id]],Users[user_id],Users[is_referral])</f>
        <v>0</v>
      </c>
    </row>
    <row r="15324" spans="1:7">
      <c r="A15324" s="5">
        <v>2161292</v>
      </c>
      <c r="B15324" s="5">
        <v>5402</v>
      </c>
      <c r="C15324" s="6">
        <v>43205</v>
      </c>
      <c r="D15324" s="5">
        <v>47</v>
      </c>
      <c r="E15324" s="5" t="str">
        <f>_xlfn.XLOOKUP(Orders[[#This Row],[user_id]],Users[user_id],Users[country])</f>
        <v>DE</v>
      </c>
      <c r="F15324" s="5" t="str">
        <f>_xlfn.XLOOKUP(Orders[[#This Row],[country_code]],Countries[country_code],Countries[country_name])</f>
        <v>Germany</v>
      </c>
      <c r="G15324" s="5">
        <f>_xlfn.XLOOKUP(Orders[[#This Row],[user_id]],Users[user_id],Users[is_referral])</f>
        <v>1</v>
      </c>
    </row>
    <row r="15325" spans="1:7">
      <c r="A15325" s="5">
        <v>2161293</v>
      </c>
      <c r="B15325" s="5">
        <v>16291</v>
      </c>
      <c r="C15325" s="6">
        <v>43205</v>
      </c>
      <c r="D15325" s="5">
        <v>78</v>
      </c>
      <c r="E15325" s="5" t="str">
        <f>_xlfn.XLOOKUP(Orders[[#This Row],[user_id]],Users[user_id],Users[country])</f>
        <v>DE</v>
      </c>
      <c r="F15325" s="5" t="str">
        <f>_xlfn.XLOOKUP(Orders[[#This Row],[country_code]],Countries[country_code],Countries[country_name])</f>
        <v>Germany</v>
      </c>
      <c r="G15325" s="5">
        <f>_xlfn.XLOOKUP(Orders[[#This Row],[user_id]],Users[user_id],Users[is_referral])</f>
        <v>1</v>
      </c>
    </row>
    <row r="15326" spans="1:7">
      <c r="A15326" s="5">
        <v>2161295</v>
      </c>
      <c r="B15326" s="5">
        <v>11364</v>
      </c>
      <c r="C15326" s="6">
        <v>43205</v>
      </c>
      <c r="D15326" s="5">
        <v>48</v>
      </c>
      <c r="E15326" s="5" t="str">
        <f>_xlfn.XLOOKUP(Orders[[#This Row],[user_id]],Users[user_id],Users[country])</f>
        <v>FR</v>
      </c>
      <c r="F15326" s="5" t="str">
        <f>_xlfn.XLOOKUP(Orders[[#This Row],[country_code]],Countries[country_code],Countries[country_name])</f>
        <v>France</v>
      </c>
      <c r="G15326" s="5">
        <f>_xlfn.XLOOKUP(Orders[[#This Row],[user_id]],Users[user_id],Users[is_referral])</f>
        <v>1</v>
      </c>
    </row>
    <row r="15327" spans="1:7">
      <c r="A15327" s="5">
        <v>2161296</v>
      </c>
      <c r="B15327" s="5">
        <v>17644</v>
      </c>
      <c r="C15327" s="6">
        <v>43205</v>
      </c>
      <c r="D15327" s="5">
        <v>49</v>
      </c>
      <c r="E15327" s="5" t="str">
        <f>_xlfn.XLOOKUP(Orders[[#This Row],[user_id]],Users[user_id],Users[country])</f>
        <v>IT</v>
      </c>
      <c r="F15327" s="5" t="str">
        <f>_xlfn.XLOOKUP(Orders[[#This Row],[country_code]],Countries[country_code],Countries[country_name])</f>
        <v>Italy</v>
      </c>
      <c r="G15327" s="5">
        <f>_xlfn.XLOOKUP(Orders[[#This Row],[user_id]],Users[user_id],Users[is_referral])</f>
        <v>1</v>
      </c>
    </row>
    <row r="15328" spans="1:7">
      <c r="A15328" s="5">
        <v>2161299</v>
      </c>
      <c r="B15328" s="5">
        <v>8907</v>
      </c>
      <c r="C15328" s="6">
        <v>43205</v>
      </c>
      <c r="D15328" s="5">
        <v>57</v>
      </c>
      <c r="E15328" s="5" t="str">
        <f>_xlfn.XLOOKUP(Orders[[#This Row],[user_id]],Users[user_id],Users[country])</f>
        <v>FR</v>
      </c>
      <c r="F15328" s="5" t="str">
        <f>_xlfn.XLOOKUP(Orders[[#This Row],[country_code]],Countries[country_code],Countries[country_name])</f>
        <v>France</v>
      </c>
      <c r="G15328" s="5">
        <f>_xlfn.XLOOKUP(Orders[[#This Row],[user_id]],Users[user_id],Users[is_referral])</f>
        <v>0</v>
      </c>
    </row>
    <row r="15329" spans="1:7">
      <c r="A15329" s="5">
        <v>2161301</v>
      </c>
      <c r="B15329" s="5">
        <v>7780</v>
      </c>
      <c r="C15329" s="6">
        <v>43205</v>
      </c>
      <c r="D15329" s="5">
        <v>36</v>
      </c>
      <c r="E15329" s="5" t="str">
        <f>_xlfn.XLOOKUP(Orders[[#This Row],[user_id]],Users[user_id],Users[country])</f>
        <v>IT</v>
      </c>
      <c r="F15329" s="5" t="str">
        <f>_xlfn.XLOOKUP(Orders[[#This Row],[country_code]],Countries[country_code],Countries[country_name])</f>
        <v>Italy</v>
      </c>
      <c r="G15329" s="5">
        <f>_xlfn.XLOOKUP(Orders[[#This Row],[user_id]],Users[user_id],Users[is_referral])</f>
        <v>1</v>
      </c>
    </row>
    <row r="15330" spans="1:7">
      <c r="A15330" s="5">
        <v>2161302</v>
      </c>
      <c r="B15330" s="5">
        <v>3856</v>
      </c>
      <c r="C15330" s="6">
        <v>43205</v>
      </c>
      <c r="D15330" s="5">
        <v>36</v>
      </c>
      <c r="E15330" s="5" t="str">
        <f>_xlfn.XLOOKUP(Orders[[#This Row],[user_id]],Users[user_id],Users[country])</f>
        <v>IT</v>
      </c>
      <c r="F15330" s="5" t="str">
        <f>_xlfn.XLOOKUP(Orders[[#This Row],[country_code]],Countries[country_code],Countries[country_name])</f>
        <v>Italy</v>
      </c>
      <c r="G15330" s="5">
        <f>_xlfn.XLOOKUP(Orders[[#This Row],[user_id]],Users[user_id],Users[is_referral])</f>
        <v>0</v>
      </c>
    </row>
    <row r="15331" spans="1:7">
      <c r="A15331" s="5">
        <v>2161305</v>
      </c>
      <c r="B15331" s="5">
        <v>8316</v>
      </c>
      <c r="C15331" s="6">
        <v>43205</v>
      </c>
      <c r="D15331" s="5">
        <v>42</v>
      </c>
      <c r="E15331" s="5" t="str">
        <f>_xlfn.XLOOKUP(Orders[[#This Row],[user_id]],Users[user_id],Users[country])</f>
        <v>FR</v>
      </c>
      <c r="F15331" s="5" t="str">
        <f>_xlfn.XLOOKUP(Orders[[#This Row],[country_code]],Countries[country_code],Countries[country_name])</f>
        <v>France</v>
      </c>
      <c r="G15331" s="5">
        <f>_xlfn.XLOOKUP(Orders[[#This Row],[user_id]],Users[user_id],Users[is_referral])</f>
        <v>1</v>
      </c>
    </row>
    <row r="15332" spans="1:7">
      <c r="A15332" s="5">
        <v>2161306</v>
      </c>
      <c r="B15332" s="5">
        <v>15465</v>
      </c>
      <c r="C15332" s="6">
        <v>43205</v>
      </c>
      <c r="D15332" s="5">
        <v>47</v>
      </c>
      <c r="E15332" s="5" t="str">
        <f>_xlfn.XLOOKUP(Orders[[#This Row],[user_id]],Users[user_id],Users[country])</f>
        <v>FR</v>
      </c>
      <c r="F15332" s="5" t="str">
        <f>_xlfn.XLOOKUP(Orders[[#This Row],[country_code]],Countries[country_code],Countries[country_name])</f>
        <v>France</v>
      </c>
      <c r="G15332" s="5">
        <f>_xlfn.XLOOKUP(Orders[[#This Row],[user_id]],Users[user_id],Users[is_referral])</f>
        <v>1</v>
      </c>
    </row>
    <row r="15333" spans="1:7">
      <c r="A15333" s="5">
        <v>2161309</v>
      </c>
      <c r="B15333" s="5">
        <v>18268</v>
      </c>
      <c r="C15333" s="6">
        <v>43205</v>
      </c>
      <c r="D15333" s="5">
        <v>56</v>
      </c>
      <c r="E15333" s="5" t="str">
        <f>_xlfn.XLOOKUP(Orders[[#This Row],[user_id]],Users[user_id],Users[country])</f>
        <v>DE</v>
      </c>
      <c r="F15333" s="5" t="str">
        <f>_xlfn.XLOOKUP(Orders[[#This Row],[country_code]],Countries[country_code],Countries[country_name])</f>
        <v>Germany</v>
      </c>
      <c r="G15333" s="5">
        <f>_xlfn.XLOOKUP(Orders[[#This Row],[user_id]],Users[user_id],Users[is_referral])</f>
        <v>1</v>
      </c>
    </row>
    <row r="15334" spans="1:7">
      <c r="A15334" s="5">
        <v>2161310</v>
      </c>
      <c r="B15334" s="5">
        <v>1514</v>
      </c>
      <c r="C15334" s="6">
        <v>43205</v>
      </c>
      <c r="D15334" s="5">
        <v>53</v>
      </c>
      <c r="E15334" s="5" t="str">
        <f>_xlfn.XLOOKUP(Orders[[#This Row],[user_id]],Users[user_id],Users[country])</f>
        <v>ES</v>
      </c>
      <c r="F15334" s="5" t="str">
        <f>_xlfn.XLOOKUP(Orders[[#This Row],[country_code]],Countries[country_code],Countries[country_name])</f>
        <v>Spain</v>
      </c>
      <c r="G15334" s="5">
        <f>_xlfn.XLOOKUP(Orders[[#This Row],[user_id]],Users[user_id],Users[is_referral])</f>
        <v>0</v>
      </c>
    </row>
    <row r="15335" spans="1:7">
      <c r="A15335" s="5">
        <v>2161313</v>
      </c>
      <c r="B15335" s="5">
        <v>17881</v>
      </c>
      <c r="C15335" s="6">
        <v>43205</v>
      </c>
      <c r="D15335" s="5">
        <v>25</v>
      </c>
      <c r="E15335" s="5" t="str">
        <f>_xlfn.XLOOKUP(Orders[[#This Row],[user_id]],Users[user_id],Users[country])</f>
        <v>IT</v>
      </c>
      <c r="F15335" s="5" t="str">
        <f>_xlfn.XLOOKUP(Orders[[#This Row],[country_code]],Countries[country_code],Countries[country_name])</f>
        <v>Italy</v>
      </c>
      <c r="G15335" s="5">
        <f>_xlfn.XLOOKUP(Orders[[#This Row],[user_id]],Users[user_id],Users[is_referral])</f>
        <v>1</v>
      </c>
    </row>
    <row r="15336" spans="1:7">
      <c r="A15336" s="5">
        <v>2161314</v>
      </c>
      <c r="B15336" s="5">
        <v>18830</v>
      </c>
      <c r="C15336" s="6">
        <v>43205</v>
      </c>
      <c r="D15336" s="5">
        <v>91</v>
      </c>
      <c r="E15336" s="5" t="str">
        <f>_xlfn.XLOOKUP(Orders[[#This Row],[user_id]],Users[user_id],Users[country])</f>
        <v>ES</v>
      </c>
      <c r="F15336" s="5" t="str">
        <f>_xlfn.XLOOKUP(Orders[[#This Row],[country_code]],Countries[country_code],Countries[country_name])</f>
        <v>Spain</v>
      </c>
      <c r="G15336" s="5">
        <f>_xlfn.XLOOKUP(Orders[[#This Row],[user_id]],Users[user_id],Users[is_referral])</f>
        <v>1</v>
      </c>
    </row>
    <row r="15337" spans="1:7">
      <c r="A15337" s="5">
        <v>2161318</v>
      </c>
      <c r="B15337" s="5">
        <v>19788</v>
      </c>
      <c r="C15337" s="6">
        <v>43205</v>
      </c>
      <c r="D15337" s="5">
        <v>56</v>
      </c>
      <c r="E15337" s="5" t="str">
        <f>_xlfn.XLOOKUP(Orders[[#This Row],[user_id]],Users[user_id],Users[country])</f>
        <v>IT</v>
      </c>
      <c r="F15337" s="5" t="str">
        <f>_xlfn.XLOOKUP(Orders[[#This Row],[country_code]],Countries[country_code],Countries[country_name])</f>
        <v>Italy</v>
      </c>
      <c r="G15337" s="5">
        <f>_xlfn.XLOOKUP(Orders[[#This Row],[user_id]],Users[user_id],Users[is_referral])</f>
        <v>1</v>
      </c>
    </row>
    <row r="15338" spans="1:7">
      <c r="A15338" s="5">
        <v>2161319</v>
      </c>
      <c r="B15338" s="5">
        <v>768</v>
      </c>
      <c r="C15338" s="6">
        <v>43205</v>
      </c>
      <c r="D15338" s="5">
        <v>57</v>
      </c>
      <c r="E15338" s="5" t="str">
        <f>_xlfn.XLOOKUP(Orders[[#This Row],[user_id]],Users[user_id],Users[country])</f>
        <v>IT</v>
      </c>
      <c r="F15338" s="5" t="str">
        <f>_xlfn.XLOOKUP(Orders[[#This Row],[country_code]],Countries[country_code],Countries[country_name])</f>
        <v>Italy</v>
      </c>
      <c r="G15338" s="5">
        <f>_xlfn.XLOOKUP(Orders[[#This Row],[user_id]],Users[user_id],Users[is_referral])</f>
        <v>0</v>
      </c>
    </row>
    <row r="15339" spans="1:7">
      <c r="A15339" s="5">
        <v>2161320</v>
      </c>
      <c r="B15339" s="5">
        <v>10545</v>
      </c>
      <c r="C15339" s="6">
        <v>43205</v>
      </c>
      <c r="D15339" s="5">
        <v>67</v>
      </c>
      <c r="E15339" s="5" t="str">
        <f>_xlfn.XLOOKUP(Orders[[#This Row],[user_id]],Users[user_id],Users[country])</f>
        <v>IT</v>
      </c>
      <c r="F15339" s="5" t="str">
        <f>_xlfn.XLOOKUP(Orders[[#This Row],[country_code]],Countries[country_code],Countries[country_name])</f>
        <v>Italy</v>
      </c>
      <c r="G15339" s="5">
        <f>_xlfn.XLOOKUP(Orders[[#This Row],[user_id]],Users[user_id],Users[is_referral])</f>
        <v>1</v>
      </c>
    </row>
    <row r="15340" spans="1:7">
      <c r="A15340" s="5">
        <v>2161323</v>
      </c>
      <c r="B15340" s="5">
        <v>11282</v>
      </c>
      <c r="C15340" s="6">
        <v>43205</v>
      </c>
      <c r="D15340" s="5">
        <v>13</v>
      </c>
      <c r="E15340" s="5" t="str">
        <f>_xlfn.XLOOKUP(Orders[[#This Row],[user_id]],Users[user_id],Users[country])</f>
        <v>ES</v>
      </c>
      <c r="F15340" s="5" t="str">
        <f>_xlfn.XLOOKUP(Orders[[#This Row],[country_code]],Countries[country_code],Countries[country_name])</f>
        <v>Spain</v>
      </c>
      <c r="G15340" s="5">
        <f>_xlfn.XLOOKUP(Orders[[#This Row],[user_id]],Users[user_id],Users[is_referral])</f>
        <v>1</v>
      </c>
    </row>
    <row r="15341" spans="1:7">
      <c r="A15341" s="5">
        <v>2161324</v>
      </c>
      <c r="B15341" s="5">
        <v>15673</v>
      </c>
      <c r="C15341" s="6">
        <v>43205</v>
      </c>
      <c r="D15341" s="5">
        <v>34</v>
      </c>
      <c r="E15341" s="5" t="str">
        <f>_xlfn.XLOOKUP(Orders[[#This Row],[user_id]],Users[user_id],Users[country])</f>
        <v>FR</v>
      </c>
      <c r="F15341" s="5" t="str">
        <f>_xlfn.XLOOKUP(Orders[[#This Row],[country_code]],Countries[country_code],Countries[country_name])</f>
        <v>France</v>
      </c>
      <c r="G15341" s="5">
        <f>_xlfn.XLOOKUP(Orders[[#This Row],[user_id]],Users[user_id],Users[is_referral])</f>
        <v>1</v>
      </c>
    </row>
    <row r="15342" spans="1:7">
      <c r="A15342" s="5">
        <v>2161326</v>
      </c>
      <c r="B15342" s="5">
        <v>10552</v>
      </c>
      <c r="C15342" s="6">
        <v>43205</v>
      </c>
      <c r="D15342" s="5">
        <v>72</v>
      </c>
      <c r="E15342" s="5" t="str">
        <f>_xlfn.XLOOKUP(Orders[[#This Row],[user_id]],Users[user_id],Users[country])</f>
        <v>DE</v>
      </c>
      <c r="F15342" s="5" t="str">
        <f>_xlfn.XLOOKUP(Orders[[#This Row],[country_code]],Countries[country_code],Countries[country_name])</f>
        <v>Germany</v>
      </c>
      <c r="G15342" s="5">
        <f>_xlfn.XLOOKUP(Orders[[#This Row],[user_id]],Users[user_id],Users[is_referral])</f>
        <v>1</v>
      </c>
    </row>
    <row r="15343" spans="1:7">
      <c r="A15343" s="5">
        <v>2161327</v>
      </c>
      <c r="B15343" s="5">
        <v>2301</v>
      </c>
      <c r="C15343" s="6">
        <v>43205</v>
      </c>
      <c r="D15343" s="5">
        <v>43</v>
      </c>
      <c r="E15343" s="5" t="str">
        <f>_xlfn.XLOOKUP(Orders[[#This Row],[user_id]],Users[user_id],Users[country])</f>
        <v>IT</v>
      </c>
      <c r="F15343" s="5" t="str">
        <f>_xlfn.XLOOKUP(Orders[[#This Row],[country_code]],Countries[country_code],Countries[country_name])</f>
        <v>Italy</v>
      </c>
      <c r="G15343" s="5">
        <f>_xlfn.XLOOKUP(Orders[[#This Row],[user_id]],Users[user_id],Users[is_referral])</f>
        <v>0</v>
      </c>
    </row>
    <row r="15344" spans="1:7">
      <c r="A15344" s="5">
        <v>2161328</v>
      </c>
      <c r="B15344" s="5">
        <v>6283</v>
      </c>
      <c r="C15344" s="6">
        <v>43205</v>
      </c>
      <c r="D15344" s="5">
        <v>55</v>
      </c>
      <c r="E15344" s="5" t="str">
        <f>_xlfn.XLOOKUP(Orders[[#This Row],[user_id]],Users[user_id],Users[country])</f>
        <v>FR</v>
      </c>
      <c r="F15344" s="5" t="str">
        <f>_xlfn.XLOOKUP(Orders[[#This Row],[country_code]],Countries[country_code],Countries[country_name])</f>
        <v>France</v>
      </c>
      <c r="G15344" s="5">
        <f>_xlfn.XLOOKUP(Orders[[#This Row],[user_id]],Users[user_id],Users[is_referral])</f>
        <v>1</v>
      </c>
    </row>
    <row r="15345" spans="1:7">
      <c r="A15345" s="5">
        <v>2161330</v>
      </c>
      <c r="B15345" s="5">
        <v>1024</v>
      </c>
      <c r="C15345" s="6">
        <v>43205</v>
      </c>
      <c r="D15345" s="5">
        <v>65</v>
      </c>
      <c r="E15345" s="5" t="str">
        <f>_xlfn.XLOOKUP(Orders[[#This Row],[user_id]],Users[user_id],Users[country])</f>
        <v>FR</v>
      </c>
      <c r="F15345" s="5" t="str">
        <f>_xlfn.XLOOKUP(Orders[[#This Row],[country_code]],Countries[country_code],Countries[country_name])</f>
        <v>France</v>
      </c>
      <c r="G15345" s="5">
        <f>_xlfn.XLOOKUP(Orders[[#This Row],[user_id]],Users[user_id],Users[is_referral])</f>
        <v>0</v>
      </c>
    </row>
    <row r="15346" spans="1:7">
      <c r="A15346" s="5">
        <v>2161333</v>
      </c>
      <c r="B15346" s="5">
        <v>1415</v>
      </c>
      <c r="C15346" s="6">
        <v>43205</v>
      </c>
      <c r="D15346" s="5">
        <v>32</v>
      </c>
      <c r="E15346" s="5" t="str">
        <f>_xlfn.XLOOKUP(Orders[[#This Row],[user_id]],Users[user_id],Users[country])</f>
        <v>DE</v>
      </c>
      <c r="F15346" s="5" t="str">
        <f>_xlfn.XLOOKUP(Orders[[#This Row],[country_code]],Countries[country_code],Countries[country_name])</f>
        <v>Germany</v>
      </c>
      <c r="G15346" s="5">
        <f>_xlfn.XLOOKUP(Orders[[#This Row],[user_id]],Users[user_id],Users[is_referral])</f>
        <v>0</v>
      </c>
    </row>
    <row r="15347" spans="1:7">
      <c r="A15347" s="5">
        <v>2161334</v>
      </c>
      <c r="B15347" s="5">
        <v>1057</v>
      </c>
      <c r="C15347" s="6">
        <v>43205</v>
      </c>
      <c r="D15347" s="5">
        <v>68</v>
      </c>
      <c r="E15347" s="5" t="str">
        <f>_xlfn.XLOOKUP(Orders[[#This Row],[user_id]],Users[user_id],Users[country])</f>
        <v>FR</v>
      </c>
      <c r="F15347" s="5" t="str">
        <f>_xlfn.XLOOKUP(Orders[[#This Row],[country_code]],Countries[country_code],Countries[country_name])</f>
        <v>France</v>
      </c>
      <c r="G15347" s="5">
        <f>_xlfn.XLOOKUP(Orders[[#This Row],[user_id]],Users[user_id],Users[is_referral])</f>
        <v>0</v>
      </c>
    </row>
    <row r="15348" spans="1:7">
      <c r="A15348" s="5">
        <v>2161337</v>
      </c>
      <c r="B15348" s="5">
        <v>15145</v>
      </c>
      <c r="C15348" s="6">
        <v>43205</v>
      </c>
      <c r="D15348" s="5">
        <v>48</v>
      </c>
      <c r="E15348" s="5" t="str">
        <f>_xlfn.XLOOKUP(Orders[[#This Row],[user_id]],Users[user_id],Users[country])</f>
        <v>FR</v>
      </c>
      <c r="F15348" s="5" t="str">
        <f>_xlfn.XLOOKUP(Orders[[#This Row],[country_code]],Countries[country_code],Countries[country_name])</f>
        <v>France</v>
      </c>
      <c r="G15348" s="5">
        <f>_xlfn.XLOOKUP(Orders[[#This Row],[user_id]],Users[user_id],Users[is_referral])</f>
        <v>1</v>
      </c>
    </row>
    <row r="15349" spans="1:7">
      <c r="A15349" s="5">
        <v>2161340</v>
      </c>
      <c r="B15349" s="5">
        <v>8866</v>
      </c>
      <c r="C15349" s="6">
        <v>43205</v>
      </c>
      <c r="D15349" s="5">
        <v>54</v>
      </c>
      <c r="E15349" s="5" t="str">
        <f>_xlfn.XLOOKUP(Orders[[#This Row],[user_id]],Users[user_id],Users[country])</f>
        <v>FR</v>
      </c>
      <c r="F15349" s="5" t="str">
        <f>_xlfn.XLOOKUP(Orders[[#This Row],[country_code]],Countries[country_code],Countries[country_name])</f>
        <v>France</v>
      </c>
      <c r="G15349" s="5">
        <f>_xlfn.XLOOKUP(Orders[[#This Row],[user_id]],Users[user_id],Users[is_referral])</f>
        <v>1</v>
      </c>
    </row>
    <row r="15350" spans="1:7">
      <c r="A15350" s="5">
        <v>2161341</v>
      </c>
      <c r="B15350" s="5">
        <v>1654</v>
      </c>
      <c r="C15350" s="6">
        <v>43205</v>
      </c>
      <c r="D15350" s="5">
        <v>58</v>
      </c>
      <c r="E15350" s="5" t="str">
        <f>_xlfn.XLOOKUP(Orders[[#This Row],[user_id]],Users[user_id],Users[country])</f>
        <v>IT</v>
      </c>
      <c r="F15350" s="5" t="str">
        <f>_xlfn.XLOOKUP(Orders[[#This Row],[country_code]],Countries[country_code],Countries[country_name])</f>
        <v>Italy</v>
      </c>
      <c r="G15350" s="5">
        <f>_xlfn.XLOOKUP(Orders[[#This Row],[user_id]],Users[user_id],Users[is_referral])</f>
        <v>0</v>
      </c>
    </row>
    <row r="15351" spans="1:7">
      <c r="A15351" s="5">
        <v>2161343</v>
      </c>
      <c r="B15351" s="5">
        <v>9279</v>
      </c>
      <c r="C15351" s="6">
        <v>43205</v>
      </c>
      <c r="D15351" s="5">
        <v>54</v>
      </c>
      <c r="E15351" s="5" t="str">
        <f>_xlfn.XLOOKUP(Orders[[#This Row],[user_id]],Users[user_id],Users[country])</f>
        <v>FR</v>
      </c>
      <c r="F15351" s="5" t="str">
        <f>_xlfn.XLOOKUP(Orders[[#This Row],[country_code]],Countries[country_code],Countries[country_name])</f>
        <v>France</v>
      </c>
      <c r="G15351" s="5">
        <f>_xlfn.XLOOKUP(Orders[[#This Row],[user_id]],Users[user_id],Users[is_referral])</f>
        <v>1</v>
      </c>
    </row>
    <row r="15352" spans="1:7">
      <c r="A15352" s="5">
        <v>2161345</v>
      </c>
      <c r="B15352" s="5">
        <v>10948</v>
      </c>
      <c r="C15352" s="6">
        <v>43205</v>
      </c>
      <c r="D15352" s="5">
        <v>102</v>
      </c>
      <c r="E15352" s="5" t="str">
        <f>_xlfn.XLOOKUP(Orders[[#This Row],[user_id]],Users[user_id],Users[country])</f>
        <v>IT</v>
      </c>
      <c r="F15352" s="5" t="str">
        <f>_xlfn.XLOOKUP(Orders[[#This Row],[country_code]],Countries[country_code],Countries[country_name])</f>
        <v>Italy</v>
      </c>
      <c r="G15352" s="5">
        <f>_xlfn.XLOOKUP(Orders[[#This Row],[user_id]],Users[user_id],Users[is_referral])</f>
        <v>1</v>
      </c>
    </row>
    <row r="15353" spans="1:7">
      <c r="A15353" s="5">
        <v>2161347</v>
      </c>
      <c r="B15353" s="5">
        <v>12518</v>
      </c>
      <c r="C15353" s="6">
        <v>43205</v>
      </c>
      <c r="D15353" s="5">
        <v>31</v>
      </c>
      <c r="E15353" s="5" t="str">
        <f>_xlfn.XLOOKUP(Orders[[#This Row],[user_id]],Users[user_id],Users[country])</f>
        <v>ES</v>
      </c>
      <c r="F15353" s="5" t="str">
        <f>_xlfn.XLOOKUP(Orders[[#This Row],[country_code]],Countries[country_code],Countries[country_name])</f>
        <v>Spain</v>
      </c>
      <c r="G15353" s="5">
        <f>_xlfn.XLOOKUP(Orders[[#This Row],[user_id]],Users[user_id],Users[is_referral])</f>
        <v>1</v>
      </c>
    </row>
    <row r="15354" spans="1:7">
      <c r="A15354" s="5">
        <v>2161351</v>
      </c>
      <c r="B15354" s="5">
        <v>16149</v>
      </c>
      <c r="C15354" s="6">
        <v>43205</v>
      </c>
      <c r="D15354" s="5">
        <v>27</v>
      </c>
      <c r="E15354" s="5" t="str">
        <f>_xlfn.XLOOKUP(Orders[[#This Row],[user_id]],Users[user_id],Users[country])</f>
        <v>FR</v>
      </c>
      <c r="F15354" s="5" t="str">
        <f>_xlfn.XLOOKUP(Orders[[#This Row],[country_code]],Countries[country_code],Countries[country_name])</f>
        <v>France</v>
      </c>
      <c r="G15354" s="5">
        <f>_xlfn.XLOOKUP(Orders[[#This Row],[user_id]],Users[user_id],Users[is_referral])</f>
        <v>1</v>
      </c>
    </row>
    <row r="15355" spans="1:7">
      <c r="A15355" s="5">
        <v>2161352</v>
      </c>
      <c r="B15355" s="5">
        <v>9731</v>
      </c>
      <c r="C15355" s="6">
        <v>43205</v>
      </c>
      <c r="D15355" s="5">
        <v>73</v>
      </c>
      <c r="E15355" s="5" t="str">
        <f>_xlfn.XLOOKUP(Orders[[#This Row],[user_id]],Users[user_id],Users[country])</f>
        <v>FR</v>
      </c>
      <c r="F15355" s="5" t="str">
        <f>_xlfn.XLOOKUP(Orders[[#This Row],[country_code]],Countries[country_code],Countries[country_name])</f>
        <v>France</v>
      </c>
      <c r="G15355" s="5">
        <f>_xlfn.XLOOKUP(Orders[[#This Row],[user_id]],Users[user_id],Users[is_referral])</f>
        <v>1</v>
      </c>
    </row>
    <row r="15356" spans="1:7">
      <c r="A15356" s="5">
        <v>2161353</v>
      </c>
      <c r="B15356" s="5">
        <v>226</v>
      </c>
      <c r="C15356" s="6">
        <v>43205</v>
      </c>
      <c r="D15356" s="5">
        <v>67</v>
      </c>
      <c r="E15356" s="5" t="str">
        <f>_xlfn.XLOOKUP(Orders[[#This Row],[user_id]],Users[user_id],Users[country])</f>
        <v>IT</v>
      </c>
      <c r="F15356" s="5" t="str">
        <f>_xlfn.XLOOKUP(Orders[[#This Row],[country_code]],Countries[country_code],Countries[country_name])</f>
        <v>Italy</v>
      </c>
      <c r="G15356" s="5">
        <f>_xlfn.XLOOKUP(Orders[[#This Row],[user_id]],Users[user_id],Users[is_referral])</f>
        <v>0</v>
      </c>
    </row>
    <row r="15357" spans="1:7">
      <c r="A15357" s="5">
        <v>2161355</v>
      </c>
      <c r="B15357" s="5">
        <v>16766</v>
      </c>
      <c r="C15357" s="6">
        <v>43205</v>
      </c>
      <c r="D15357" s="5">
        <v>52</v>
      </c>
      <c r="E15357" s="5" t="str">
        <f>_xlfn.XLOOKUP(Orders[[#This Row],[user_id]],Users[user_id],Users[country])</f>
        <v>FR</v>
      </c>
      <c r="F15357" s="5" t="str">
        <f>_xlfn.XLOOKUP(Orders[[#This Row],[country_code]],Countries[country_code],Countries[country_name])</f>
        <v>France</v>
      </c>
      <c r="G15357" s="5">
        <f>_xlfn.XLOOKUP(Orders[[#This Row],[user_id]],Users[user_id],Users[is_referral])</f>
        <v>1</v>
      </c>
    </row>
    <row r="15358" spans="1:7">
      <c r="A15358" s="5">
        <v>2161356</v>
      </c>
      <c r="B15358" s="5">
        <v>17795</v>
      </c>
      <c r="C15358" s="6">
        <v>43205</v>
      </c>
      <c r="D15358" s="5">
        <v>42</v>
      </c>
      <c r="E15358" s="5" t="str">
        <f>_xlfn.XLOOKUP(Orders[[#This Row],[user_id]],Users[user_id],Users[country])</f>
        <v>DE</v>
      </c>
      <c r="F15358" s="5" t="str">
        <f>_xlfn.XLOOKUP(Orders[[#This Row],[country_code]],Countries[country_code],Countries[country_name])</f>
        <v>Germany</v>
      </c>
      <c r="G15358" s="5">
        <f>_xlfn.XLOOKUP(Orders[[#This Row],[user_id]],Users[user_id],Users[is_referral])</f>
        <v>1</v>
      </c>
    </row>
    <row r="15359" spans="1:7">
      <c r="A15359" s="5">
        <v>2161360</v>
      </c>
      <c r="B15359" s="5">
        <v>6192</v>
      </c>
      <c r="C15359" s="6">
        <v>43205</v>
      </c>
      <c r="D15359" s="5">
        <v>60</v>
      </c>
      <c r="E15359" s="5" t="str">
        <f>_xlfn.XLOOKUP(Orders[[#This Row],[user_id]],Users[user_id],Users[country])</f>
        <v>DE</v>
      </c>
      <c r="F15359" s="5" t="str">
        <f>_xlfn.XLOOKUP(Orders[[#This Row],[country_code]],Countries[country_code],Countries[country_name])</f>
        <v>Germany</v>
      </c>
      <c r="G15359" s="5">
        <f>_xlfn.XLOOKUP(Orders[[#This Row],[user_id]],Users[user_id],Users[is_referral])</f>
        <v>1</v>
      </c>
    </row>
    <row r="15360" spans="1:7">
      <c r="A15360" s="5">
        <v>2161363</v>
      </c>
      <c r="B15360" s="5">
        <v>6268</v>
      </c>
      <c r="C15360" s="6">
        <v>43205</v>
      </c>
      <c r="D15360" s="5">
        <v>38</v>
      </c>
      <c r="E15360" s="5" t="str">
        <f>_xlfn.XLOOKUP(Orders[[#This Row],[user_id]],Users[user_id],Users[country])</f>
        <v>FR</v>
      </c>
      <c r="F15360" s="5" t="str">
        <f>_xlfn.XLOOKUP(Orders[[#This Row],[country_code]],Countries[country_code],Countries[country_name])</f>
        <v>France</v>
      </c>
      <c r="G15360" s="5">
        <f>_xlfn.XLOOKUP(Orders[[#This Row],[user_id]],Users[user_id],Users[is_referral])</f>
        <v>1</v>
      </c>
    </row>
    <row r="15361" spans="1:7">
      <c r="A15361" s="5">
        <v>2161364</v>
      </c>
      <c r="B15361" s="5">
        <v>11343</v>
      </c>
      <c r="C15361" s="6">
        <v>43205</v>
      </c>
      <c r="D15361" s="5">
        <v>17</v>
      </c>
      <c r="E15361" s="5" t="str">
        <f>_xlfn.XLOOKUP(Orders[[#This Row],[user_id]],Users[user_id],Users[country])</f>
        <v>DE</v>
      </c>
      <c r="F15361" s="5" t="str">
        <f>_xlfn.XLOOKUP(Orders[[#This Row],[country_code]],Countries[country_code],Countries[country_name])</f>
        <v>Germany</v>
      </c>
      <c r="G15361" s="5">
        <f>_xlfn.XLOOKUP(Orders[[#This Row],[user_id]],Users[user_id],Users[is_referral])</f>
        <v>1</v>
      </c>
    </row>
    <row r="15362" spans="1:7">
      <c r="A15362" s="5">
        <v>2161374</v>
      </c>
      <c r="B15362" s="5">
        <v>872</v>
      </c>
      <c r="C15362" s="6">
        <v>43205</v>
      </c>
      <c r="D15362" s="5">
        <v>38</v>
      </c>
      <c r="E15362" s="5" t="str">
        <f>_xlfn.XLOOKUP(Orders[[#This Row],[user_id]],Users[user_id],Users[country])</f>
        <v>ES</v>
      </c>
      <c r="F15362" s="5" t="str">
        <f>_xlfn.XLOOKUP(Orders[[#This Row],[country_code]],Countries[country_code],Countries[country_name])</f>
        <v>Spain</v>
      </c>
      <c r="G15362" s="5">
        <f>_xlfn.XLOOKUP(Orders[[#This Row],[user_id]],Users[user_id],Users[is_referral])</f>
        <v>0</v>
      </c>
    </row>
    <row r="15363" spans="1:7">
      <c r="A15363" s="5">
        <v>2161378</v>
      </c>
      <c r="B15363" s="5">
        <v>16781</v>
      </c>
      <c r="C15363" s="6">
        <v>43205</v>
      </c>
      <c r="D15363" s="5">
        <v>18</v>
      </c>
      <c r="E15363" s="5" t="str">
        <f>_xlfn.XLOOKUP(Orders[[#This Row],[user_id]],Users[user_id],Users[country])</f>
        <v>DE</v>
      </c>
      <c r="F15363" s="5" t="str">
        <f>_xlfn.XLOOKUP(Orders[[#This Row],[country_code]],Countries[country_code],Countries[country_name])</f>
        <v>Germany</v>
      </c>
      <c r="G15363" s="5">
        <f>_xlfn.XLOOKUP(Orders[[#This Row],[user_id]],Users[user_id],Users[is_referral])</f>
        <v>1</v>
      </c>
    </row>
    <row r="15364" spans="1:7">
      <c r="A15364" s="5">
        <v>2161381</v>
      </c>
      <c r="B15364" s="5">
        <v>14507</v>
      </c>
      <c r="C15364" s="6">
        <v>43205</v>
      </c>
      <c r="D15364" s="5">
        <v>58</v>
      </c>
      <c r="E15364" s="5" t="str">
        <f>_xlfn.XLOOKUP(Orders[[#This Row],[user_id]],Users[user_id],Users[country])</f>
        <v>FR</v>
      </c>
      <c r="F15364" s="5" t="str">
        <f>_xlfn.XLOOKUP(Orders[[#This Row],[country_code]],Countries[country_code],Countries[country_name])</f>
        <v>France</v>
      </c>
      <c r="G15364" s="5">
        <f>_xlfn.XLOOKUP(Orders[[#This Row],[user_id]],Users[user_id],Users[is_referral])</f>
        <v>1</v>
      </c>
    </row>
    <row r="15365" spans="1:7">
      <c r="A15365" s="5">
        <v>2161383</v>
      </c>
      <c r="B15365" s="5">
        <v>18166</v>
      </c>
      <c r="C15365" s="6">
        <v>43205</v>
      </c>
      <c r="D15365" s="5">
        <v>30</v>
      </c>
      <c r="E15365" s="5" t="str">
        <f>_xlfn.XLOOKUP(Orders[[#This Row],[user_id]],Users[user_id],Users[country])</f>
        <v>IT</v>
      </c>
      <c r="F15365" s="5" t="str">
        <f>_xlfn.XLOOKUP(Orders[[#This Row],[country_code]],Countries[country_code],Countries[country_name])</f>
        <v>Italy</v>
      </c>
      <c r="G15365" s="5">
        <f>_xlfn.XLOOKUP(Orders[[#This Row],[user_id]],Users[user_id],Users[is_referral])</f>
        <v>1</v>
      </c>
    </row>
    <row r="15366" spans="1:7">
      <c r="A15366" s="5">
        <v>2161385</v>
      </c>
      <c r="B15366" s="5">
        <v>10850</v>
      </c>
      <c r="C15366" s="6">
        <v>43205</v>
      </c>
      <c r="D15366" s="5">
        <v>36</v>
      </c>
      <c r="E15366" s="5" t="str">
        <f>_xlfn.XLOOKUP(Orders[[#This Row],[user_id]],Users[user_id],Users[country])</f>
        <v>ES</v>
      </c>
      <c r="F15366" s="5" t="str">
        <f>_xlfn.XLOOKUP(Orders[[#This Row],[country_code]],Countries[country_code],Countries[country_name])</f>
        <v>Spain</v>
      </c>
      <c r="G15366" s="5">
        <f>_xlfn.XLOOKUP(Orders[[#This Row],[user_id]],Users[user_id],Users[is_referral])</f>
        <v>1</v>
      </c>
    </row>
    <row r="15367" spans="1:7">
      <c r="A15367" s="5">
        <v>2161387</v>
      </c>
      <c r="B15367" s="5">
        <v>11116</v>
      </c>
      <c r="C15367" s="6">
        <v>43205</v>
      </c>
      <c r="D15367" s="5">
        <v>16</v>
      </c>
      <c r="E15367" s="5" t="str">
        <f>_xlfn.XLOOKUP(Orders[[#This Row],[user_id]],Users[user_id],Users[country])</f>
        <v>ES</v>
      </c>
      <c r="F15367" s="5" t="str">
        <f>_xlfn.XLOOKUP(Orders[[#This Row],[country_code]],Countries[country_code],Countries[country_name])</f>
        <v>Spain</v>
      </c>
      <c r="G15367" s="5">
        <f>_xlfn.XLOOKUP(Orders[[#This Row],[user_id]],Users[user_id],Users[is_referral])</f>
        <v>1</v>
      </c>
    </row>
    <row r="15368" spans="1:7">
      <c r="A15368" s="5">
        <v>2161388</v>
      </c>
      <c r="B15368" s="5">
        <v>5288</v>
      </c>
      <c r="C15368" s="6">
        <v>43205</v>
      </c>
      <c r="D15368" s="5">
        <v>57</v>
      </c>
      <c r="E15368" s="5" t="str">
        <f>_xlfn.XLOOKUP(Orders[[#This Row],[user_id]],Users[user_id],Users[country])</f>
        <v>FR</v>
      </c>
      <c r="F15368" s="5" t="str">
        <f>_xlfn.XLOOKUP(Orders[[#This Row],[country_code]],Countries[country_code],Countries[country_name])</f>
        <v>France</v>
      </c>
      <c r="G15368" s="5">
        <f>_xlfn.XLOOKUP(Orders[[#This Row],[user_id]],Users[user_id],Users[is_referral])</f>
        <v>1</v>
      </c>
    </row>
    <row r="15369" spans="1:7">
      <c r="A15369" s="5">
        <v>2161389</v>
      </c>
      <c r="B15369" s="5">
        <v>13024</v>
      </c>
      <c r="C15369" s="6">
        <v>43205</v>
      </c>
      <c r="D15369" s="5">
        <v>65</v>
      </c>
      <c r="E15369" s="5" t="str">
        <f>_xlfn.XLOOKUP(Orders[[#This Row],[user_id]],Users[user_id],Users[country])</f>
        <v>FR</v>
      </c>
      <c r="F15369" s="5" t="str">
        <f>_xlfn.XLOOKUP(Orders[[#This Row],[country_code]],Countries[country_code],Countries[country_name])</f>
        <v>France</v>
      </c>
      <c r="G15369" s="5">
        <f>_xlfn.XLOOKUP(Orders[[#This Row],[user_id]],Users[user_id],Users[is_referral])</f>
        <v>1</v>
      </c>
    </row>
    <row r="15370" spans="1:7">
      <c r="A15370" s="5">
        <v>2161392</v>
      </c>
      <c r="B15370" s="5">
        <v>11115</v>
      </c>
      <c r="C15370" s="6">
        <v>43205</v>
      </c>
      <c r="D15370" s="5">
        <v>41</v>
      </c>
      <c r="E15370" s="5" t="str">
        <f>_xlfn.XLOOKUP(Orders[[#This Row],[user_id]],Users[user_id],Users[country])</f>
        <v>IT</v>
      </c>
      <c r="F15370" s="5" t="str">
        <f>_xlfn.XLOOKUP(Orders[[#This Row],[country_code]],Countries[country_code],Countries[country_name])</f>
        <v>Italy</v>
      </c>
      <c r="G15370" s="5">
        <f>_xlfn.XLOOKUP(Orders[[#This Row],[user_id]],Users[user_id],Users[is_referral])</f>
        <v>1</v>
      </c>
    </row>
    <row r="15371" spans="1:7">
      <c r="A15371" s="5">
        <v>2161393</v>
      </c>
      <c r="B15371" s="5">
        <v>5153</v>
      </c>
      <c r="C15371" s="6">
        <v>43205</v>
      </c>
      <c r="D15371" s="5">
        <v>44</v>
      </c>
      <c r="E15371" s="5" t="str">
        <f>_xlfn.XLOOKUP(Orders[[#This Row],[user_id]],Users[user_id],Users[country])</f>
        <v>FR</v>
      </c>
      <c r="F15371" s="5" t="str">
        <f>_xlfn.XLOOKUP(Orders[[#This Row],[country_code]],Countries[country_code],Countries[country_name])</f>
        <v>France</v>
      </c>
      <c r="G15371" s="5">
        <f>_xlfn.XLOOKUP(Orders[[#This Row],[user_id]],Users[user_id],Users[is_referral])</f>
        <v>1</v>
      </c>
    </row>
    <row r="15372" spans="1:7">
      <c r="A15372" s="5">
        <v>2161394</v>
      </c>
      <c r="B15372" s="5">
        <v>14829</v>
      </c>
      <c r="C15372" s="6">
        <v>43205</v>
      </c>
      <c r="D15372" s="5">
        <v>69</v>
      </c>
      <c r="E15372" s="5" t="str">
        <f>_xlfn.XLOOKUP(Orders[[#This Row],[user_id]],Users[user_id],Users[country])</f>
        <v>ES</v>
      </c>
      <c r="F15372" s="5" t="str">
        <f>_xlfn.XLOOKUP(Orders[[#This Row],[country_code]],Countries[country_code],Countries[country_name])</f>
        <v>Spain</v>
      </c>
      <c r="G15372" s="5">
        <f>_xlfn.XLOOKUP(Orders[[#This Row],[user_id]],Users[user_id],Users[is_referral])</f>
        <v>1</v>
      </c>
    </row>
    <row r="15373" spans="1:7">
      <c r="A15373" s="5">
        <v>2161395</v>
      </c>
      <c r="B15373" s="5">
        <v>7455</v>
      </c>
      <c r="C15373" s="6">
        <v>43205</v>
      </c>
      <c r="D15373" s="5">
        <v>43</v>
      </c>
      <c r="E15373" s="5" t="str">
        <f>_xlfn.XLOOKUP(Orders[[#This Row],[user_id]],Users[user_id],Users[country])</f>
        <v>FR</v>
      </c>
      <c r="F15373" s="5" t="str">
        <f>_xlfn.XLOOKUP(Orders[[#This Row],[country_code]],Countries[country_code],Countries[country_name])</f>
        <v>France</v>
      </c>
      <c r="G15373" s="5">
        <f>_xlfn.XLOOKUP(Orders[[#This Row],[user_id]],Users[user_id],Users[is_referral])</f>
        <v>1</v>
      </c>
    </row>
    <row r="15374" spans="1:7">
      <c r="A15374" s="5">
        <v>2161396</v>
      </c>
      <c r="B15374" s="5">
        <v>799</v>
      </c>
      <c r="C15374" s="6">
        <v>43205</v>
      </c>
      <c r="D15374" s="5">
        <v>28</v>
      </c>
      <c r="E15374" s="5" t="str">
        <f>_xlfn.XLOOKUP(Orders[[#This Row],[user_id]],Users[user_id],Users[country])</f>
        <v>ES</v>
      </c>
      <c r="F15374" s="5" t="str">
        <f>_xlfn.XLOOKUP(Orders[[#This Row],[country_code]],Countries[country_code],Countries[country_name])</f>
        <v>Spain</v>
      </c>
      <c r="G15374" s="5">
        <f>_xlfn.XLOOKUP(Orders[[#This Row],[user_id]],Users[user_id],Users[is_referral])</f>
        <v>0</v>
      </c>
    </row>
    <row r="15375" spans="1:7">
      <c r="A15375" s="5">
        <v>2161399</v>
      </c>
      <c r="B15375" s="5">
        <v>8038</v>
      </c>
      <c r="C15375" s="6">
        <v>43205</v>
      </c>
      <c r="D15375" s="5">
        <v>28</v>
      </c>
      <c r="E15375" s="5" t="str">
        <f>_xlfn.XLOOKUP(Orders[[#This Row],[user_id]],Users[user_id],Users[country])</f>
        <v>IT</v>
      </c>
      <c r="F15375" s="5" t="str">
        <f>_xlfn.XLOOKUP(Orders[[#This Row],[country_code]],Countries[country_code],Countries[country_name])</f>
        <v>Italy</v>
      </c>
      <c r="G15375" s="5">
        <f>_xlfn.XLOOKUP(Orders[[#This Row],[user_id]],Users[user_id],Users[is_referral])</f>
        <v>1</v>
      </c>
    </row>
    <row r="15376" spans="1:7">
      <c r="A15376" s="5">
        <v>2161400</v>
      </c>
      <c r="B15376" s="5">
        <v>12077</v>
      </c>
      <c r="C15376" s="6">
        <v>43205</v>
      </c>
      <c r="D15376" s="5">
        <v>58</v>
      </c>
      <c r="E15376" s="5" t="str">
        <f>_xlfn.XLOOKUP(Orders[[#This Row],[user_id]],Users[user_id],Users[country])</f>
        <v>FR</v>
      </c>
      <c r="F15376" s="5" t="str">
        <f>_xlfn.XLOOKUP(Orders[[#This Row],[country_code]],Countries[country_code],Countries[country_name])</f>
        <v>France</v>
      </c>
      <c r="G15376" s="5">
        <f>_xlfn.XLOOKUP(Orders[[#This Row],[user_id]],Users[user_id],Users[is_referral])</f>
        <v>1</v>
      </c>
    </row>
    <row r="15377" spans="1:7">
      <c r="A15377" s="5">
        <v>2161405</v>
      </c>
      <c r="B15377" s="5">
        <v>2821</v>
      </c>
      <c r="C15377" s="6">
        <v>43205</v>
      </c>
      <c r="D15377" s="5">
        <v>29</v>
      </c>
      <c r="E15377" s="5" t="str">
        <f>_xlfn.XLOOKUP(Orders[[#This Row],[user_id]],Users[user_id],Users[country])</f>
        <v>IT</v>
      </c>
      <c r="F15377" s="5" t="str">
        <f>_xlfn.XLOOKUP(Orders[[#This Row],[country_code]],Countries[country_code],Countries[country_name])</f>
        <v>Italy</v>
      </c>
      <c r="G15377" s="5">
        <f>_xlfn.XLOOKUP(Orders[[#This Row],[user_id]],Users[user_id],Users[is_referral])</f>
        <v>0</v>
      </c>
    </row>
    <row r="15378" spans="1:7">
      <c r="A15378" s="5">
        <v>2161406</v>
      </c>
      <c r="B15378" s="5">
        <v>17408</v>
      </c>
      <c r="C15378" s="6">
        <v>43205</v>
      </c>
      <c r="D15378" s="5">
        <v>10</v>
      </c>
      <c r="E15378" s="5" t="str">
        <f>_xlfn.XLOOKUP(Orders[[#This Row],[user_id]],Users[user_id],Users[country])</f>
        <v>ES</v>
      </c>
      <c r="F15378" s="5" t="str">
        <f>_xlfn.XLOOKUP(Orders[[#This Row],[country_code]],Countries[country_code],Countries[country_name])</f>
        <v>Spain</v>
      </c>
      <c r="G15378" s="5">
        <f>_xlfn.XLOOKUP(Orders[[#This Row],[user_id]],Users[user_id],Users[is_referral])</f>
        <v>1</v>
      </c>
    </row>
    <row r="15379" spans="1:7">
      <c r="A15379" s="5">
        <v>2161408</v>
      </c>
      <c r="B15379" s="5">
        <v>17650</v>
      </c>
      <c r="C15379" s="6">
        <v>43205</v>
      </c>
      <c r="D15379" s="5">
        <v>45</v>
      </c>
      <c r="E15379" s="5" t="str">
        <f>_xlfn.XLOOKUP(Orders[[#This Row],[user_id]],Users[user_id],Users[country])</f>
        <v>FR</v>
      </c>
      <c r="F15379" s="5" t="str">
        <f>_xlfn.XLOOKUP(Orders[[#This Row],[country_code]],Countries[country_code],Countries[country_name])</f>
        <v>France</v>
      </c>
      <c r="G15379" s="5">
        <f>_xlfn.XLOOKUP(Orders[[#This Row],[user_id]],Users[user_id],Users[is_referral])</f>
        <v>1</v>
      </c>
    </row>
    <row r="15380" spans="1:7">
      <c r="A15380" s="5">
        <v>2161412</v>
      </c>
      <c r="B15380" s="5">
        <v>3632</v>
      </c>
      <c r="C15380" s="6">
        <v>43205</v>
      </c>
      <c r="D15380" s="5">
        <v>14</v>
      </c>
      <c r="E15380" s="5" t="str">
        <f>_xlfn.XLOOKUP(Orders[[#This Row],[user_id]],Users[user_id],Users[country])</f>
        <v>ES</v>
      </c>
      <c r="F15380" s="5" t="str">
        <f>_xlfn.XLOOKUP(Orders[[#This Row],[country_code]],Countries[country_code],Countries[country_name])</f>
        <v>Spain</v>
      </c>
      <c r="G15380" s="5">
        <f>_xlfn.XLOOKUP(Orders[[#This Row],[user_id]],Users[user_id],Users[is_referral])</f>
        <v>0</v>
      </c>
    </row>
    <row r="15381" spans="1:7">
      <c r="A15381" s="5">
        <v>2161413</v>
      </c>
      <c r="B15381" s="5">
        <v>3674</v>
      </c>
      <c r="C15381" s="6">
        <v>43205</v>
      </c>
      <c r="D15381" s="5">
        <v>52</v>
      </c>
      <c r="E15381" s="5" t="str">
        <f>_xlfn.XLOOKUP(Orders[[#This Row],[user_id]],Users[user_id],Users[country])</f>
        <v>ES</v>
      </c>
      <c r="F15381" s="5" t="str">
        <f>_xlfn.XLOOKUP(Orders[[#This Row],[country_code]],Countries[country_code],Countries[country_name])</f>
        <v>Spain</v>
      </c>
      <c r="G15381" s="5">
        <f>_xlfn.XLOOKUP(Orders[[#This Row],[user_id]],Users[user_id],Users[is_referral])</f>
        <v>0</v>
      </c>
    </row>
    <row r="15382" spans="1:7">
      <c r="A15382" s="5">
        <v>2161417</v>
      </c>
      <c r="B15382" s="5">
        <v>4855</v>
      </c>
      <c r="C15382" s="6">
        <v>43205</v>
      </c>
      <c r="D15382" s="5">
        <v>47</v>
      </c>
      <c r="E15382" s="5" t="str">
        <f>_xlfn.XLOOKUP(Orders[[#This Row],[user_id]],Users[user_id],Users[country])</f>
        <v>IT</v>
      </c>
      <c r="F15382" s="5" t="str">
        <f>_xlfn.XLOOKUP(Orders[[#This Row],[country_code]],Countries[country_code],Countries[country_name])</f>
        <v>Italy</v>
      </c>
      <c r="G15382" s="5">
        <f>_xlfn.XLOOKUP(Orders[[#This Row],[user_id]],Users[user_id],Users[is_referral])</f>
        <v>0</v>
      </c>
    </row>
    <row r="15383" spans="1:7">
      <c r="A15383" s="5">
        <v>2161419</v>
      </c>
      <c r="B15383" s="5">
        <v>10717</v>
      </c>
      <c r="C15383" s="6">
        <v>43205</v>
      </c>
      <c r="D15383" s="5">
        <v>26</v>
      </c>
      <c r="E15383" s="5" t="str">
        <f>_xlfn.XLOOKUP(Orders[[#This Row],[user_id]],Users[user_id],Users[country])</f>
        <v>ES</v>
      </c>
      <c r="F15383" s="5" t="str">
        <f>_xlfn.XLOOKUP(Orders[[#This Row],[country_code]],Countries[country_code],Countries[country_name])</f>
        <v>Spain</v>
      </c>
      <c r="G15383" s="5">
        <f>_xlfn.XLOOKUP(Orders[[#This Row],[user_id]],Users[user_id],Users[is_referral])</f>
        <v>1</v>
      </c>
    </row>
    <row r="15384" spans="1:7">
      <c r="A15384" s="5">
        <v>2161420</v>
      </c>
      <c r="B15384" s="5">
        <v>19212</v>
      </c>
      <c r="C15384" s="6">
        <v>43205</v>
      </c>
      <c r="D15384" s="5">
        <v>13</v>
      </c>
      <c r="E15384" s="5" t="str">
        <f>_xlfn.XLOOKUP(Orders[[#This Row],[user_id]],Users[user_id],Users[country])</f>
        <v>IT</v>
      </c>
      <c r="F15384" s="5" t="str">
        <f>_xlfn.XLOOKUP(Orders[[#This Row],[country_code]],Countries[country_code],Countries[country_name])</f>
        <v>Italy</v>
      </c>
      <c r="G15384" s="5">
        <f>_xlfn.XLOOKUP(Orders[[#This Row],[user_id]],Users[user_id],Users[is_referral])</f>
        <v>0</v>
      </c>
    </row>
    <row r="15385" spans="1:7">
      <c r="A15385" s="5">
        <v>2161421</v>
      </c>
      <c r="B15385" s="5">
        <v>16602</v>
      </c>
      <c r="C15385" s="6">
        <v>43205</v>
      </c>
      <c r="D15385" s="5">
        <v>33</v>
      </c>
      <c r="E15385" s="5" t="str">
        <f>_xlfn.XLOOKUP(Orders[[#This Row],[user_id]],Users[user_id],Users[country])</f>
        <v>IT</v>
      </c>
      <c r="F15385" s="5" t="str">
        <f>_xlfn.XLOOKUP(Orders[[#This Row],[country_code]],Countries[country_code],Countries[country_name])</f>
        <v>Italy</v>
      </c>
      <c r="G15385" s="5">
        <f>_xlfn.XLOOKUP(Orders[[#This Row],[user_id]],Users[user_id],Users[is_referral])</f>
        <v>0</v>
      </c>
    </row>
    <row r="15386" spans="1:7">
      <c r="A15386" s="5">
        <v>2161423</v>
      </c>
      <c r="B15386" s="5">
        <v>11847</v>
      </c>
      <c r="C15386" s="6">
        <v>43205</v>
      </c>
      <c r="D15386" s="5">
        <v>63</v>
      </c>
      <c r="E15386" s="5" t="str">
        <f>_xlfn.XLOOKUP(Orders[[#This Row],[user_id]],Users[user_id],Users[country])</f>
        <v>DE</v>
      </c>
      <c r="F15386" s="5" t="str">
        <f>_xlfn.XLOOKUP(Orders[[#This Row],[country_code]],Countries[country_code],Countries[country_name])</f>
        <v>Germany</v>
      </c>
      <c r="G15386" s="5">
        <f>_xlfn.XLOOKUP(Orders[[#This Row],[user_id]],Users[user_id],Users[is_referral])</f>
        <v>1</v>
      </c>
    </row>
    <row r="15387" spans="1:7">
      <c r="A15387" s="5">
        <v>2161426</v>
      </c>
      <c r="B15387" s="5">
        <v>9141</v>
      </c>
      <c r="C15387" s="6">
        <v>43205</v>
      </c>
      <c r="D15387" s="5">
        <v>85</v>
      </c>
      <c r="E15387" s="5" t="str">
        <f>_xlfn.XLOOKUP(Orders[[#This Row],[user_id]],Users[user_id],Users[country])</f>
        <v>IT</v>
      </c>
      <c r="F15387" s="5" t="str">
        <f>_xlfn.XLOOKUP(Orders[[#This Row],[country_code]],Countries[country_code],Countries[country_name])</f>
        <v>Italy</v>
      </c>
      <c r="G15387" s="5">
        <f>_xlfn.XLOOKUP(Orders[[#This Row],[user_id]],Users[user_id],Users[is_referral])</f>
        <v>1</v>
      </c>
    </row>
    <row r="15388" spans="1:7">
      <c r="A15388" s="5">
        <v>2161427</v>
      </c>
      <c r="B15388" s="5">
        <v>530</v>
      </c>
      <c r="C15388" s="6">
        <v>43205</v>
      </c>
      <c r="D15388" s="5">
        <v>52</v>
      </c>
      <c r="E15388" s="5" t="str">
        <f>_xlfn.XLOOKUP(Orders[[#This Row],[user_id]],Users[user_id],Users[country])</f>
        <v>FR</v>
      </c>
      <c r="F15388" s="5" t="str">
        <f>_xlfn.XLOOKUP(Orders[[#This Row],[country_code]],Countries[country_code],Countries[country_name])</f>
        <v>France</v>
      </c>
      <c r="G15388" s="5">
        <f>_xlfn.XLOOKUP(Orders[[#This Row],[user_id]],Users[user_id],Users[is_referral])</f>
        <v>0</v>
      </c>
    </row>
    <row r="15389" spans="1:7">
      <c r="A15389" s="5">
        <v>2161431</v>
      </c>
      <c r="B15389" s="5">
        <v>3321</v>
      </c>
      <c r="C15389" s="6">
        <v>43205</v>
      </c>
      <c r="D15389" s="5">
        <v>16</v>
      </c>
      <c r="E15389" s="5" t="str">
        <f>_xlfn.XLOOKUP(Orders[[#This Row],[user_id]],Users[user_id],Users[country])</f>
        <v>DE</v>
      </c>
      <c r="F15389" s="5" t="str">
        <f>_xlfn.XLOOKUP(Orders[[#This Row],[country_code]],Countries[country_code],Countries[country_name])</f>
        <v>Germany</v>
      </c>
      <c r="G15389" s="5">
        <f>_xlfn.XLOOKUP(Orders[[#This Row],[user_id]],Users[user_id],Users[is_referral])</f>
        <v>0</v>
      </c>
    </row>
    <row r="15390" spans="1:7">
      <c r="A15390" s="5">
        <v>2161438</v>
      </c>
      <c r="B15390" s="5">
        <v>12572</v>
      </c>
      <c r="C15390" s="6">
        <v>43205</v>
      </c>
      <c r="D15390" s="5">
        <v>26</v>
      </c>
      <c r="E15390" s="5" t="str">
        <f>_xlfn.XLOOKUP(Orders[[#This Row],[user_id]],Users[user_id],Users[country])</f>
        <v>FR</v>
      </c>
      <c r="F15390" s="5" t="str">
        <f>_xlfn.XLOOKUP(Orders[[#This Row],[country_code]],Countries[country_code],Countries[country_name])</f>
        <v>France</v>
      </c>
      <c r="G15390" s="5">
        <f>_xlfn.XLOOKUP(Orders[[#This Row],[user_id]],Users[user_id],Users[is_referral])</f>
        <v>1</v>
      </c>
    </row>
    <row r="15391" spans="1:7">
      <c r="A15391" s="5">
        <v>2161439</v>
      </c>
      <c r="B15391" s="5">
        <v>7276</v>
      </c>
      <c r="C15391" s="6">
        <v>43205</v>
      </c>
      <c r="D15391" s="5">
        <v>29</v>
      </c>
      <c r="E15391" s="5" t="str">
        <f>_xlfn.XLOOKUP(Orders[[#This Row],[user_id]],Users[user_id],Users[country])</f>
        <v>IT</v>
      </c>
      <c r="F15391" s="5" t="str">
        <f>_xlfn.XLOOKUP(Orders[[#This Row],[country_code]],Countries[country_code],Countries[country_name])</f>
        <v>Italy</v>
      </c>
      <c r="G15391" s="5">
        <f>_xlfn.XLOOKUP(Orders[[#This Row],[user_id]],Users[user_id],Users[is_referral])</f>
        <v>1</v>
      </c>
    </row>
    <row r="15392" spans="1:7">
      <c r="A15392" s="5">
        <v>2161441</v>
      </c>
      <c r="B15392" s="5">
        <v>10104</v>
      </c>
      <c r="C15392" s="6">
        <v>43205</v>
      </c>
      <c r="D15392" s="5">
        <v>36</v>
      </c>
      <c r="E15392" s="5" t="str">
        <f>_xlfn.XLOOKUP(Orders[[#This Row],[user_id]],Users[user_id],Users[country])</f>
        <v>IT</v>
      </c>
      <c r="F15392" s="5" t="str">
        <f>_xlfn.XLOOKUP(Orders[[#This Row],[country_code]],Countries[country_code],Countries[country_name])</f>
        <v>Italy</v>
      </c>
      <c r="G15392" s="5">
        <f>_xlfn.XLOOKUP(Orders[[#This Row],[user_id]],Users[user_id],Users[is_referral])</f>
        <v>0</v>
      </c>
    </row>
    <row r="15393" spans="1:7">
      <c r="A15393" s="5">
        <v>2161442</v>
      </c>
      <c r="B15393" s="5">
        <v>9015</v>
      </c>
      <c r="C15393" s="6">
        <v>43205</v>
      </c>
      <c r="D15393" s="5">
        <v>22</v>
      </c>
      <c r="E15393" s="5" t="str">
        <f>_xlfn.XLOOKUP(Orders[[#This Row],[user_id]],Users[user_id],Users[country])</f>
        <v>FR</v>
      </c>
      <c r="F15393" s="5" t="str">
        <f>_xlfn.XLOOKUP(Orders[[#This Row],[country_code]],Countries[country_code],Countries[country_name])</f>
        <v>France</v>
      </c>
      <c r="G15393" s="5">
        <f>_xlfn.XLOOKUP(Orders[[#This Row],[user_id]],Users[user_id],Users[is_referral])</f>
        <v>1</v>
      </c>
    </row>
    <row r="15394" spans="1:7">
      <c r="A15394" s="5">
        <v>2161443</v>
      </c>
      <c r="B15394" s="5">
        <v>19238</v>
      </c>
      <c r="C15394" s="6">
        <v>43205</v>
      </c>
      <c r="D15394" s="5">
        <v>14</v>
      </c>
      <c r="E15394" s="5" t="str">
        <f>_xlfn.XLOOKUP(Orders[[#This Row],[user_id]],Users[user_id],Users[country])</f>
        <v>FR</v>
      </c>
      <c r="F15394" s="5" t="str">
        <f>_xlfn.XLOOKUP(Orders[[#This Row],[country_code]],Countries[country_code],Countries[country_name])</f>
        <v>France</v>
      </c>
      <c r="G15394" s="5">
        <f>_xlfn.XLOOKUP(Orders[[#This Row],[user_id]],Users[user_id],Users[is_referral])</f>
        <v>1</v>
      </c>
    </row>
    <row r="15395" spans="1:7">
      <c r="A15395" s="5">
        <v>2161446</v>
      </c>
      <c r="B15395" s="5">
        <v>8076</v>
      </c>
      <c r="C15395" s="6">
        <v>43205</v>
      </c>
      <c r="D15395" s="5">
        <v>49</v>
      </c>
      <c r="E15395" s="5" t="str">
        <f>_xlfn.XLOOKUP(Orders[[#This Row],[user_id]],Users[user_id],Users[country])</f>
        <v>IT</v>
      </c>
      <c r="F15395" s="5" t="str">
        <f>_xlfn.XLOOKUP(Orders[[#This Row],[country_code]],Countries[country_code],Countries[country_name])</f>
        <v>Italy</v>
      </c>
      <c r="G15395" s="5">
        <f>_xlfn.XLOOKUP(Orders[[#This Row],[user_id]],Users[user_id],Users[is_referral])</f>
        <v>0</v>
      </c>
    </row>
    <row r="15396" spans="1:7">
      <c r="A15396" s="5">
        <v>2161448</v>
      </c>
      <c r="B15396" s="5">
        <v>8068</v>
      </c>
      <c r="C15396" s="6">
        <v>43205</v>
      </c>
      <c r="D15396" s="5">
        <v>58</v>
      </c>
      <c r="E15396" s="5" t="str">
        <f>_xlfn.XLOOKUP(Orders[[#This Row],[user_id]],Users[user_id],Users[country])</f>
        <v>ES</v>
      </c>
      <c r="F15396" s="5" t="str">
        <f>_xlfn.XLOOKUP(Orders[[#This Row],[country_code]],Countries[country_code],Countries[country_name])</f>
        <v>Spain</v>
      </c>
      <c r="G15396" s="5">
        <f>_xlfn.XLOOKUP(Orders[[#This Row],[user_id]],Users[user_id],Users[is_referral])</f>
        <v>1</v>
      </c>
    </row>
    <row r="15397" spans="1:7">
      <c r="A15397" s="5">
        <v>2161450</v>
      </c>
      <c r="B15397" s="5">
        <v>2310</v>
      </c>
      <c r="C15397" s="6">
        <v>43205</v>
      </c>
      <c r="D15397" s="5">
        <v>34</v>
      </c>
      <c r="E15397" s="5" t="str">
        <f>_xlfn.XLOOKUP(Orders[[#This Row],[user_id]],Users[user_id],Users[country])</f>
        <v>IT</v>
      </c>
      <c r="F15397" s="5" t="str">
        <f>_xlfn.XLOOKUP(Orders[[#This Row],[country_code]],Countries[country_code],Countries[country_name])</f>
        <v>Italy</v>
      </c>
      <c r="G15397" s="5">
        <f>_xlfn.XLOOKUP(Orders[[#This Row],[user_id]],Users[user_id],Users[is_referral])</f>
        <v>0</v>
      </c>
    </row>
    <row r="15398" spans="1:7">
      <c r="A15398" s="5">
        <v>2161453</v>
      </c>
      <c r="B15398" s="5">
        <v>5350</v>
      </c>
      <c r="C15398" s="6">
        <v>43205</v>
      </c>
      <c r="D15398" s="5">
        <v>57</v>
      </c>
      <c r="E15398" s="5" t="str">
        <f>_xlfn.XLOOKUP(Orders[[#This Row],[user_id]],Users[user_id],Users[country])</f>
        <v>FR</v>
      </c>
      <c r="F15398" s="5" t="str">
        <f>_xlfn.XLOOKUP(Orders[[#This Row],[country_code]],Countries[country_code],Countries[country_name])</f>
        <v>France</v>
      </c>
      <c r="G15398" s="5">
        <f>_xlfn.XLOOKUP(Orders[[#This Row],[user_id]],Users[user_id],Users[is_referral])</f>
        <v>1</v>
      </c>
    </row>
    <row r="15399" spans="1:7">
      <c r="A15399" s="5">
        <v>2161455</v>
      </c>
      <c r="B15399" s="5">
        <v>12502</v>
      </c>
      <c r="C15399" s="6">
        <v>43205</v>
      </c>
      <c r="D15399" s="5">
        <v>15</v>
      </c>
      <c r="E15399" s="5" t="str">
        <f>_xlfn.XLOOKUP(Orders[[#This Row],[user_id]],Users[user_id],Users[country])</f>
        <v>IT</v>
      </c>
      <c r="F15399" s="5" t="str">
        <f>_xlfn.XLOOKUP(Orders[[#This Row],[country_code]],Countries[country_code],Countries[country_name])</f>
        <v>Italy</v>
      </c>
      <c r="G15399" s="5">
        <f>_xlfn.XLOOKUP(Orders[[#This Row],[user_id]],Users[user_id],Users[is_referral])</f>
        <v>0</v>
      </c>
    </row>
    <row r="15400" spans="1:7">
      <c r="A15400" s="5">
        <v>2161458</v>
      </c>
      <c r="B15400" s="5">
        <v>2583</v>
      </c>
      <c r="C15400" s="6">
        <v>43205</v>
      </c>
      <c r="D15400" s="5">
        <v>24</v>
      </c>
      <c r="E15400" s="5" t="str">
        <f>_xlfn.XLOOKUP(Orders[[#This Row],[user_id]],Users[user_id],Users[country])</f>
        <v>FR</v>
      </c>
      <c r="F15400" s="5" t="str">
        <f>_xlfn.XLOOKUP(Orders[[#This Row],[country_code]],Countries[country_code],Countries[country_name])</f>
        <v>France</v>
      </c>
      <c r="G15400" s="5">
        <f>_xlfn.XLOOKUP(Orders[[#This Row],[user_id]],Users[user_id],Users[is_referral])</f>
        <v>0</v>
      </c>
    </row>
    <row r="15401" spans="1:7">
      <c r="A15401" s="5">
        <v>2161462</v>
      </c>
      <c r="B15401" s="5">
        <v>9580</v>
      </c>
      <c r="C15401" s="6">
        <v>43205</v>
      </c>
      <c r="D15401" s="5">
        <v>58</v>
      </c>
      <c r="E15401" s="5" t="str">
        <f>_xlfn.XLOOKUP(Orders[[#This Row],[user_id]],Users[user_id],Users[country])</f>
        <v>FR</v>
      </c>
      <c r="F15401" s="5" t="str">
        <f>_xlfn.XLOOKUP(Orders[[#This Row],[country_code]],Countries[country_code],Countries[country_name])</f>
        <v>France</v>
      </c>
      <c r="G15401" s="5">
        <f>_xlfn.XLOOKUP(Orders[[#This Row],[user_id]],Users[user_id],Users[is_referral])</f>
        <v>1</v>
      </c>
    </row>
    <row r="15402" spans="1:7">
      <c r="A15402" s="5">
        <v>2161463</v>
      </c>
      <c r="B15402" s="5">
        <v>7331</v>
      </c>
      <c r="C15402" s="6">
        <v>43205</v>
      </c>
      <c r="D15402" s="5">
        <v>74</v>
      </c>
      <c r="E15402" s="5" t="str">
        <f>_xlfn.XLOOKUP(Orders[[#This Row],[user_id]],Users[user_id],Users[country])</f>
        <v>FR</v>
      </c>
      <c r="F15402" s="5" t="str">
        <f>_xlfn.XLOOKUP(Orders[[#This Row],[country_code]],Countries[country_code],Countries[country_name])</f>
        <v>France</v>
      </c>
      <c r="G15402" s="5">
        <f>_xlfn.XLOOKUP(Orders[[#This Row],[user_id]],Users[user_id],Users[is_referral])</f>
        <v>1</v>
      </c>
    </row>
    <row r="15403" spans="1:7">
      <c r="A15403" s="5">
        <v>2161464</v>
      </c>
      <c r="B15403" s="5">
        <v>441</v>
      </c>
      <c r="C15403" s="6">
        <v>43205</v>
      </c>
      <c r="D15403" s="5">
        <v>61</v>
      </c>
      <c r="E15403" s="5" t="str">
        <f>_xlfn.XLOOKUP(Orders[[#This Row],[user_id]],Users[user_id],Users[country])</f>
        <v>IT</v>
      </c>
      <c r="F15403" s="5" t="str">
        <f>_xlfn.XLOOKUP(Orders[[#This Row],[country_code]],Countries[country_code],Countries[country_name])</f>
        <v>Italy</v>
      </c>
      <c r="G15403" s="5">
        <f>_xlfn.XLOOKUP(Orders[[#This Row],[user_id]],Users[user_id],Users[is_referral])</f>
        <v>0</v>
      </c>
    </row>
    <row r="15404" spans="1:7">
      <c r="A15404" s="5">
        <v>2161465</v>
      </c>
      <c r="B15404" s="5">
        <v>16261</v>
      </c>
      <c r="C15404" s="6">
        <v>43205</v>
      </c>
      <c r="D15404" s="5">
        <v>10</v>
      </c>
      <c r="E15404" s="5" t="str">
        <f>_xlfn.XLOOKUP(Orders[[#This Row],[user_id]],Users[user_id],Users[country])</f>
        <v>DE</v>
      </c>
      <c r="F15404" s="5" t="str">
        <f>_xlfn.XLOOKUP(Orders[[#This Row],[country_code]],Countries[country_code],Countries[country_name])</f>
        <v>Germany</v>
      </c>
      <c r="G15404" s="5">
        <f>_xlfn.XLOOKUP(Orders[[#This Row],[user_id]],Users[user_id],Users[is_referral])</f>
        <v>0</v>
      </c>
    </row>
    <row r="15405" spans="1:7">
      <c r="A15405" s="5">
        <v>2161466</v>
      </c>
      <c r="B15405" s="5">
        <v>6285</v>
      </c>
      <c r="C15405" s="6">
        <v>43205</v>
      </c>
      <c r="D15405" s="5">
        <v>17</v>
      </c>
      <c r="E15405" s="5" t="str">
        <f>_xlfn.XLOOKUP(Orders[[#This Row],[user_id]],Users[user_id],Users[country])</f>
        <v>IT</v>
      </c>
      <c r="F15405" s="5" t="str">
        <f>_xlfn.XLOOKUP(Orders[[#This Row],[country_code]],Countries[country_code],Countries[country_name])</f>
        <v>Italy</v>
      </c>
      <c r="G15405" s="5">
        <f>_xlfn.XLOOKUP(Orders[[#This Row],[user_id]],Users[user_id],Users[is_referral])</f>
        <v>1</v>
      </c>
    </row>
    <row r="15406" spans="1:7">
      <c r="A15406" s="5">
        <v>2161467</v>
      </c>
      <c r="B15406" s="5">
        <v>2753</v>
      </c>
      <c r="C15406" s="6">
        <v>43205</v>
      </c>
      <c r="D15406" s="5">
        <v>28</v>
      </c>
      <c r="E15406" s="5" t="str">
        <f>_xlfn.XLOOKUP(Orders[[#This Row],[user_id]],Users[user_id],Users[country])</f>
        <v>ES</v>
      </c>
      <c r="F15406" s="5" t="str">
        <f>_xlfn.XLOOKUP(Orders[[#This Row],[country_code]],Countries[country_code],Countries[country_name])</f>
        <v>Spain</v>
      </c>
      <c r="G15406" s="5">
        <f>_xlfn.XLOOKUP(Orders[[#This Row],[user_id]],Users[user_id],Users[is_referral])</f>
        <v>0</v>
      </c>
    </row>
    <row r="15407" spans="1:7">
      <c r="A15407" s="5">
        <v>2161470</v>
      </c>
      <c r="B15407" s="5">
        <v>9006</v>
      </c>
      <c r="C15407" s="6">
        <v>43205</v>
      </c>
      <c r="D15407" s="5">
        <v>19</v>
      </c>
      <c r="E15407" s="5" t="str">
        <f>_xlfn.XLOOKUP(Orders[[#This Row],[user_id]],Users[user_id],Users[country])</f>
        <v>ES</v>
      </c>
      <c r="F15407" s="5" t="str">
        <f>_xlfn.XLOOKUP(Orders[[#This Row],[country_code]],Countries[country_code],Countries[country_name])</f>
        <v>Spain</v>
      </c>
      <c r="G15407" s="5">
        <f>_xlfn.XLOOKUP(Orders[[#This Row],[user_id]],Users[user_id],Users[is_referral])</f>
        <v>1</v>
      </c>
    </row>
    <row r="15408" spans="1:7">
      <c r="A15408" s="5">
        <v>2161474</v>
      </c>
      <c r="B15408" s="5">
        <v>11202</v>
      </c>
      <c r="C15408" s="6">
        <v>43205</v>
      </c>
      <c r="D15408" s="5">
        <v>64</v>
      </c>
      <c r="E15408" s="5" t="str">
        <f>_xlfn.XLOOKUP(Orders[[#This Row],[user_id]],Users[user_id],Users[country])</f>
        <v>DE</v>
      </c>
      <c r="F15408" s="5" t="str">
        <f>_xlfn.XLOOKUP(Orders[[#This Row],[country_code]],Countries[country_code],Countries[country_name])</f>
        <v>Germany</v>
      </c>
      <c r="G15408" s="5">
        <f>_xlfn.XLOOKUP(Orders[[#This Row],[user_id]],Users[user_id],Users[is_referral])</f>
        <v>1</v>
      </c>
    </row>
    <row r="15409" spans="1:7">
      <c r="A15409" s="5">
        <v>2161475</v>
      </c>
      <c r="B15409" s="5">
        <v>11241</v>
      </c>
      <c r="C15409" s="6">
        <v>43205</v>
      </c>
      <c r="D15409" s="5">
        <v>29</v>
      </c>
      <c r="E15409" s="5" t="str">
        <f>_xlfn.XLOOKUP(Orders[[#This Row],[user_id]],Users[user_id],Users[country])</f>
        <v>IT</v>
      </c>
      <c r="F15409" s="5" t="str">
        <f>_xlfn.XLOOKUP(Orders[[#This Row],[country_code]],Countries[country_code],Countries[country_name])</f>
        <v>Italy</v>
      </c>
      <c r="G15409" s="5">
        <f>_xlfn.XLOOKUP(Orders[[#This Row],[user_id]],Users[user_id],Users[is_referral])</f>
        <v>1</v>
      </c>
    </row>
    <row r="15410" spans="1:7">
      <c r="A15410" s="5">
        <v>2161476</v>
      </c>
      <c r="B15410" s="5">
        <v>10479</v>
      </c>
      <c r="C15410" s="6">
        <v>43205</v>
      </c>
      <c r="D15410" s="5">
        <v>120</v>
      </c>
      <c r="E15410" s="5" t="str">
        <f>_xlfn.XLOOKUP(Orders[[#This Row],[user_id]],Users[user_id],Users[country])</f>
        <v>FR</v>
      </c>
      <c r="F15410" s="5" t="str">
        <f>_xlfn.XLOOKUP(Orders[[#This Row],[country_code]],Countries[country_code],Countries[country_name])</f>
        <v>France</v>
      </c>
      <c r="G15410" s="5">
        <f>_xlfn.XLOOKUP(Orders[[#This Row],[user_id]],Users[user_id],Users[is_referral])</f>
        <v>1</v>
      </c>
    </row>
    <row r="15411" spans="1:7">
      <c r="A15411" s="5">
        <v>2161477</v>
      </c>
      <c r="B15411" s="5">
        <v>886</v>
      </c>
      <c r="C15411" s="6">
        <v>43205</v>
      </c>
      <c r="D15411" s="5">
        <v>52</v>
      </c>
      <c r="E15411" s="5" t="str">
        <f>_xlfn.XLOOKUP(Orders[[#This Row],[user_id]],Users[user_id],Users[country])</f>
        <v>IT</v>
      </c>
      <c r="F15411" s="5" t="str">
        <f>_xlfn.XLOOKUP(Orders[[#This Row],[country_code]],Countries[country_code],Countries[country_name])</f>
        <v>Italy</v>
      </c>
      <c r="G15411" s="5">
        <f>_xlfn.XLOOKUP(Orders[[#This Row],[user_id]],Users[user_id],Users[is_referral])</f>
        <v>0</v>
      </c>
    </row>
    <row r="15412" spans="1:7">
      <c r="A15412" s="5">
        <v>2161478</v>
      </c>
      <c r="B15412" s="5">
        <v>16968</v>
      </c>
      <c r="C15412" s="6">
        <v>43205</v>
      </c>
      <c r="D15412" s="5">
        <v>54</v>
      </c>
      <c r="E15412" s="5" t="str">
        <f>_xlfn.XLOOKUP(Orders[[#This Row],[user_id]],Users[user_id],Users[country])</f>
        <v>IT</v>
      </c>
      <c r="F15412" s="5" t="str">
        <f>_xlfn.XLOOKUP(Orders[[#This Row],[country_code]],Countries[country_code],Countries[country_name])</f>
        <v>Italy</v>
      </c>
      <c r="G15412" s="5">
        <f>_xlfn.XLOOKUP(Orders[[#This Row],[user_id]],Users[user_id],Users[is_referral])</f>
        <v>1</v>
      </c>
    </row>
    <row r="15413" spans="1:7">
      <c r="A15413" s="5">
        <v>2161479</v>
      </c>
      <c r="B15413" s="5">
        <v>1989</v>
      </c>
      <c r="C15413" s="6">
        <v>43205</v>
      </c>
      <c r="D15413" s="5">
        <v>116</v>
      </c>
      <c r="E15413" s="5" t="str">
        <f>_xlfn.XLOOKUP(Orders[[#This Row],[user_id]],Users[user_id],Users[country])</f>
        <v>DE</v>
      </c>
      <c r="F15413" s="5" t="str">
        <f>_xlfn.XLOOKUP(Orders[[#This Row],[country_code]],Countries[country_code],Countries[country_name])</f>
        <v>Germany</v>
      </c>
      <c r="G15413" s="5">
        <f>_xlfn.XLOOKUP(Orders[[#This Row],[user_id]],Users[user_id],Users[is_referral])</f>
        <v>0</v>
      </c>
    </row>
    <row r="15414" spans="1:7">
      <c r="A15414" s="5">
        <v>2161480</v>
      </c>
      <c r="B15414" s="5">
        <v>5578</v>
      </c>
      <c r="C15414" s="6">
        <v>43205</v>
      </c>
      <c r="D15414" s="5">
        <v>50</v>
      </c>
      <c r="E15414" s="5" t="str">
        <f>_xlfn.XLOOKUP(Orders[[#This Row],[user_id]],Users[user_id],Users[country])</f>
        <v>IT</v>
      </c>
      <c r="F15414" s="5" t="str">
        <f>_xlfn.XLOOKUP(Orders[[#This Row],[country_code]],Countries[country_code],Countries[country_name])</f>
        <v>Italy</v>
      </c>
      <c r="G15414" s="5">
        <f>_xlfn.XLOOKUP(Orders[[#This Row],[user_id]],Users[user_id],Users[is_referral])</f>
        <v>1</v>
      </c>
    </row>
    <row r="15415" spans="1:7">
      <c r="A15415" s="5">
        <v>2161482</v>
      </c>
      <c r="B15415" s="5">
        <v>8562</v>
      </c>
      <c r="C15415" s="6">
        <v>43205</v>
      </c>
      <c r="D15415" s="5">
        <v>43</v>
      </c>
      <c r="E15415" s="5" t="str">
        <f>_xlfn.XLOOKUP(Orders[[#This Row],[user_id]],Users[user_id],Users[country])</f>
        <v>ES</v>
      </c>
      <c r="F15415" s="5" t="str">
        <f>_xlfn.XLOOKUP(Orders[[#This Row],[country_code]],Countries[country_code],Countries[country_name])</f>
        <v>Spain</v>
      </c>
      <c r="G15415" s="5">
        <f>_xlfn.XLOOKUP(Orders[[#This Row],[user_id]],Users[user_id],Users[is_referral])</f>
        <v>1</v>
      </c>
    </row>
    <row r="15416" spans="1:7">
      <c r="A15416" s="5">
        <v>2161483</v>
      </c>
      <c r="B15416" s="5">
        <v>14027</v>
      </c>
      <c r="C15416" s="6">
        <v>43205</v>
      </c>
      <c r="D15416" s="5">
        <v>50</v>
      </c>
      <c r="E15416" s="5" t="str">
        <f>_xlfn.XLOOKUP(Orders[[#This Row],[user_id]],Users[user_id],Users[country])</f>
        <v>IT</v>
      </c>
      <c r="F15416" s="5" t="str">
        <f>_xlfn.XLOOKUP(Orders[[#This Row],[country_code]],Countries[country_code],Countries[country_name])</f>
        <v>Italy</v>
      </c>
      <c r="G15416" s="5">
        <f>_xlfn.XLOOKUP(Orders[[#This Row],[user_id]],Users[user_id],Users[is_referral])</f>
        <v>0</v>
      </c>
    </row>
    <row r="15417" spans="1:7">
      <c r="A15417" s="5">
        <v>2161484</v>
      </c>
      <c r="B15417" s="5">
        <v>1973</v>
      </c>
      <c r="C15417" s="6">
        <v>43205</v>
      </c>
      <c r="D15417" s="5">
        <v>61</v>
      </c>
      <c r="E15417" s="5" t="str">
        <f>_xlfn.XLOOKUP(Orders[[#This Row],[user_id]],Users[user_id],Users[country])</f>
        <v>IT</v>
      </c>
      <c r="F15417" s="5" t="str">
        <f>_xlfn.XLOOKUP(Orders[[#This Row],[country_code]],Countries[country_code],Countries[country_name])</f>
        <v>Italy</v>
      </c>
      <c r="G15417" s="5">
        <f>_xlfn.XLOOKUP(Orders[[#This Row],[user_id]],Users[user_id],Users[is_referral])</f>
        <v>0</v>
      </c>
    </row>
    <row r="15418" spans="1:7">
      <c r="A15418" s="5">
        <v>2161485</v>
      </c>
      <c r="B15418" s="5">
        <v>16538</v>
      </c>
      <c r="C15418" s="6">
        <v>43205</v>
      </c>
      <c r="D15418" s="5">
        <v>11</v>
      </c>
      <c r="E15418" s="5" t="str">
        <f>_xlfn.XLOOKUP(Orders[[#This Row],[user_id]],Users[user_id],Users[country])</f>
        <v>IT</v>
      </c>
      <c r="F15418" s="5" t="str">
        <f>_xlfn.XLOOKUP(Orders[[#This Row],[country_code]],Countries[country_code],Countries[country_name])</f>
        <v>Italy</v>
      </c>
      <c r="G15418" s="5">
        <f>_xlfn.XLOOKUP(Orders[[#This Row],[user_id]],Users[user_id],Users[is_referral])</f>
        <v>1</v>
      </c>
    </row>
    <row r="15419" spans="1:7">
      <c r="A15419" s="5">
        <v>2161486</v>
      </c>
      <c r="B15419" s="5">
        <v>15757</v>
      </c>
      <c r="C15419" s="6">
        <v>43205</v>
      </c>
      <c r="D15419" s="5">
        <v>72</v>
      </c>
      <c r="E15419" s="5" t="str">
        <f>_xlfn.XLOOKUP(Orders[[#This Row],[user_id]],Users[user_id],Users[country])</f>
        <v>DE</v>
      </c>
      <c r="F15419" s="5" t="str">
        <f>_xlfn.XLOOKUP(Orders[[#This Row],[country_code]],Countries[country_code],Countries[country_name])</f>
        <v>Germany</v>
      </c>
      <c r="G15419" s="5">
        <f>_xlfn.XLOOKUP(Orders[[#This Row],[user_id]],Users[user_id],Users[is_referral])</f>
        <v>1</v>
      </c>
    </row>
    <row r="15420" spans="1:7">
      <c r="A15420" s="5">
        <v>2161487</v>
      </c>
      <c r="B15420" s="5">
        <v>1076</v>
      </c>
      <c r="C15420" s="6">
        <v>43205</v>
      </c>
      <c r="D15420" s="5">
        <v>45</v>
      </c>
      <c r="E15420" s="5" t="str">
        <f>_xlfn.XLOOKUP(Orders[[#This Row],[user_id]],Users[user_id],Users[country])</f>
        <v>IT</v>
      </c>
      <c r="F15420" s="5" t="str">
        <f>_xlfn.XLOOKUP(Orders[[#This Row],[country_code]],Countries[country_code],Countries[country_name])</f>
        <v>Italy</v>
      </c>
      <c r="G15420" s="5">
        <f>_xlfn.XLOOKUP(Orders[[#This Row],[user_id]],Users[user_id],Users[is_referral])</f>
        <v>0</v>
      </c>
    </row>
    <row r="15421" spans="1:7">
      <c r="A15421" s="5">
        <v>2161488</v>
      </c>
      <c r="B15421" s="5">
        <v>14209</v>
      </c>
      <c r="C15421" s="6">
        <v>43205</v>
      </c>
      <c r="D15421" s="5">
        <v>50</v>
      </c>
      <c r="E15421" s="5" t="str">
        <f>_xlfn.XLOOKUP(Orders[[#This Row],[user_id]],Users[user_id],Users[country])</f>
        <v>IT</v>
      </c>
      <c r="F15421" s="5" t="str">
        <f>_xlfn.XLOOKUP(Orders[[#This Row],[country_code]],Countries[country_code],Countries[country_name])</f>
        <v>Italy</v>
      </c>
      <c r="G15421" s="5">
        <f>_xlfn.XLOOKUP(Orders[[#This Row],[user_id]],Users[user_id],Users[is_referral])</f>
        <v>1</v>
      </c>
    </row>
    <row r="15422" spans="1:7">
      <c r="A15422" s="5">
        <v>2161491</v>
      </c>
      <c r="B15422" s="5">
        <v>15830</v>
      </c>
      <c r="C15422" s="6">
        <v>43205</v>
      </c>
      <c r="D15422" s="5">
        <v>21</v>
      </c>
      <c r="E15422" s="5" t="str">
        <f>_xlfn.XLOOKUP(Orders[[#This Row],[user_id]],Users[user_id],Users[country])</f>
        <v>DE</v>
      </c>
      <c r="F15422" s="5" t="str">
        <f>_xlfn.XLOOKUP(Orders[[#This Row],[country_code]],Countries[country_code],Countries[country_name])</f>
        <v>Germany</v>
      </c>
      <c r="G15422" s="5">
        <f>_xlfn.XLOOKUP(Orders[[#This Row],[user_id]],Users[user_id],Users[is_referral])</f>
        <v>1</v>
      </c>
    </row>
    <row r="15423" spans="1:7">
      <c r="A15423" s="5">
        <v>2161492</v>
      </c>
      <c r="B15423" s="5">
        <v>12118</v>
      </c>
      <c r="C15423" s="6">
        <v>43205</v>
      </c>
      <c r="D15423" s="5">
        <v>105</v>
      </c>
      <c r="E15423" s="5" t="str">
        <f>_xlfn.XLOOKUP(Orders[[#This Row],[user_id]],Users[user_id],Users[country])</f>
        <v>DE</v>
      </c>
      <c r="F15423" s="5" t="str">
        <f>_xlfn.XLOOKUP(Orders[[#This Row],[country_code]],Countries[country_code],Countries[country_name])</f>
        <v>Germany</v>
      </c>
      <c r="G15423" s="5">
        <f>_xlfn.XLOOKUP(Orders[[#This Row],[user_id]],Users[user_id],Users[is_referral])</f>
        <v>1</v>
      </c>
    </row>
    <row r="15424" spans="1:7">
      <c r="A15424" s="5">
        <v>2161493</v>
      </c>
      <c r="B15424" s="5">
        <v>12713</v>
      </c>
      <c r="C15424" s="6">
        <v>43205</v>
      </c>
      <c r="D15424" s="5">
        <v>16</v>
      </c>
      <c r="E15424" s="5" t="str">
        <f>_xlfn.XLOOKUP(Orders[[#This Row],[user_id]],Users[user_id],Users[country])</f>
        <v>FR</v>
      </c>
      <c r="F15424" s="5" t="str">
        <f>_xlfn.XLOOKUP(Orders[[#This Row],[country_code]],Countries[country_code],Countries[country_name])</f>
        <v>France</v>
      </c>
      <c r="G15424" s="5">
        <f>_xlfn.XLOOKUP(Orders[[#This Row],[user_id]],Users[user_id],Users[is_referral])</f>
        <v>0</v>
      </c>
    </row>
    <row r="15425" spans="1:7">
      <c r="A15425" s="5">
        <v>2161495</v>
      </c>
      <c r="B15425" s="5">
        <v>242</v>
      </c>
      <c r="C15425" s="6">
        <v>43205</v>
      </c>
      <c r="D15425" s="5">
        <v>58</v>
      </c>
      <c r="E15425" s="5" t="str">
        <f>_xlfn.XLOOKUP(Orders[[#This Row],[user_id]],Users[user_id],Users[country])</f>
        <v>FR</v>
      </c>
      <c r="F15425" s="5" t="str">
        <f>_xlfn.XLOOKUP(Orders[[#This Row],[country_code]],Countries[country_code],Countries[country_name])</f>
        <v>France</v>
      </c>
      <c r="G15425" s="5">
        <f>_xlfn.XLOOKUP(Orders[[#This Row],[user_id]],Users[user_id],Users[is_referral])</f>
        <v>0</v>
      </c>
    </row>
    <row r="15426" spans="1:7">
      <c r="A15426" s="5">
        <v>2161496</v>
      </c>
      <c r="B15426" s="5">
        <v>16085</v>
      </c>
      <c r="C15426" s="6">
        <v>43205</v>
      </c>
      <c r="D15426" s="5">
        <v>66</v>
      </c>
      <c r="E15426" s="5" t="str">
        <f>_xlfn.XLOOKUP(Orders[[#This Row],[user_id]],Users[user_id],Users[country])</f>
        <v>FR</v>
      </c>
      <c r="F15426" s="5" t="str">
        <f>_xlfn.XLOOKUP(Orders[[#This Row],[country_code]],Countries[country_code],Countries[country_name])</f>
        <v>France</v>
      </c>
      <c r="G15426" s="5">
        <f>_xlfn.XLOOKUP(Orders[[#This Row],[user_id]],Users[user_id],Users[is_referral])</f>
        <v>1</v>
      </c>
    </row>
    <row r="15427" spans="1:7">
      <c r="A15427" s="5">
        <v>2161498</v>
      </c>
      <c r="B15427" s="5">
        <v>14225</v>
      </c>
      <c r="C15427" s="6">
        <v>43205</v>
      </c>
      <c r="D15427" s="5">
        <v>74</v>
      </c>
      <c r="E15427" s="5" t="str">
        <f>_xlfn.XLOOKUP(Orders[[#This Row],[user_id]],Users[user_id],Users[country])</f>
        <v>FR</v>
      </c>
      <c r="F15427" s="5" t="str">
        <f>_xlfn.XLOOKUP(Orders[[#This Row],[country_code]],Countries[country_code],Countries[country_name])</f>
        <v>France</v>
      </c>
      <c r="G15427" s="5">
        <f>_xlfn.XLOOKUP(Orders[[#This Row],[user_id]],Users[user_id],Users[is_referral])</f>
        <v>1</v>
      </c>
    </row>
    <row r="15428" spans="1:7">
      <c r="A15428" s="5">
        <v>2161499</v>
      </c>
      <c r="B15428" s="5">
        <v>840</v>
      </c>
      <c r="C15428" s="6">
        <v>43205</v>
      </c>
      <c r="D15428" s="5">
        <v>70</v>
      </c>
      <c r="E15428" s="5" t="str">
        <f>_xlfn.XLOOKUP(Orders[[#This Row],[user_id]],Users[user_id],Users[country])</f>
        <v>ES</v>
      </c>
      <c r="F15428" s="5" t="str">
        <f>_xlfn.XLOOKUP(Orders[[#This Row],[country_code]],Countries[country_code],Countries[country_name])</f>
        <v>Spain</v>
      </c>
      <c r="G15428" s="5">
        <f>_xlfn.XLOOKUP(Orders[[#This Row],[user_id]],Users[user_id],Users[is_referral])</f>
        <v>0</v>
      </c>
    </row>
    <row r="15429" spans="1:7">
      <c r="A15429" s="5">
        <v>2161500</v>
      </c>
      <c r="B15429" s="5">
        <v>19258</v>
      </c>
      <c r="C15429" s="6">
        <v>43205</v>
      </c>
      <c r="D15429" s="5">
        <v>13</v>
      </c>
      <c r="E15429" s="5" t="str">
        <f>_xlfn.XLOOKUP(Orders[[#This Row],[user_id]],Users[user_id],Users[country])</f>
        <v>ES</v>
      </c>
      <c r="F15429" s="5" t="str">
        <f>_xlfn.XLOOKUP(Orders[[#This Row],[country_code]],Countries[country_code],Countries[country_name])</f>
        <v>Spain</v>
      </c>
      <c r="G15429" s="5">
        <f>_xlfn.XLOOKUP(Orders[[#This Row],[user_id]],Users[user_id],Users[is_referral])</f>
        <v>1</v>
      </c>
    </row>
    <row r="15430" spans="1:7">
      <c r="A15430" s="5">
        <v>2161502</v>
      </c>
      <c r="B15430" s="5">
        <v>19448</v>
      </c>
      <c r="C15430" s="6">
        <v>43205</v>
      </c>
      <c r="D15430" s="5">
        <v>25</v>
      </c>
      <c r="E15430" s="5" t="str">
        <f>_xlfn.XLOOKUP(Orders[[#This Row],[user_id]],Users[user_id],Users[country])</f>
        <v>ES</v>
      </c>
      <c r="F15430" s="5" t="str">
        <f>_xlfn.XLOOKUP(Orders[[#This Row],[country_code]],Countries[country_code],Countries[country_name])</f>
        <v>Spain</v>
      </c>
      <c r="G15430" s="5">
        <f>_xlfn.XLOOKUP(Orders[[#This Row],[user_id]],Users[user_id],Users[is_referral])</f>
        <v>1</v>
      </c>
    </row>
    <row r="15431" spans="1:7">
      <c r="A15431" s="5">
        <v>2161503</v>
      </c>
      <c r="B15431" s="5">
        <v>8897</v>
      </c>
      <c r="C15431" s="6">
        <v>43205</v>
      </c>
      <c r="D15431" s="5">
        <v>12</v>
      </c>
      <c r="E15431" s="5" t="str">
        <f>_xlfn.XLOOKUP(Orders[[#This Row],[user_id]],Users[user_id],Users[country])</f>
        <v>ES</v>
      </c>
      <c r="F15431" s="5" t="str">
        <f>_xlfn.XLOOKUP(Orders[[#This Row],[country_code]],Countries[country_code],Countries[country_name])</f>
        <v>Spain</v>
      </c>
      <c r="G15431" s="5">
        <f>_xlfn.XLOOKUP(Orders[[#This Row],[user_id]],Users[user_id],Users[is_referral])</f>
        <v>1</v>
      </c>
    </row>
    <row r="15432" spans="1:7">
      <c r="A15432" s="5">
        <v>2161505</v>
      </c>
      <c r="B15432" s="5">
        <v>6709</v>
      </c>
      <c r="C15432" s="6">
        <v>43205</v>
      </c>
      <c r="D15432" s="5">
        <v>62</v>
      </c>
      <c r="E15432" s="5" t="str">
        <f>_xlfn.XLOOKUP(Orders[[#This Row],[user_id]],Users[user_id],Users[country])</f>
        <v>FR</v>
      </c>
      <c r="F15432" s="5" t="str">
        <f>_xlfn.XLOOKUP(Orders[[#This Row],[country_code]],Countries[country_code],Countries[country_name])</f>
        <v>France</v>
      </c>
      <c r="G15432" s="5">
        <f>_xlfn.XLOOKUP(Orders[[#This Row],[user_id]],Users[user_id],Users[is_referral])</f>
        <v>0</v>
      </c>
    </row>
    <row r="15433" spans="1:7">
      <c r="A15433" s="5">
        <v>2161506</v>
      </c>
      <c r="B15433" s="5">
        <v>10249</v>
      </c>
      <c r="C15433" s="6">
        <v>43205</v>
      </c>
      <c r="D15433" s="5">
        <v>32</v>
      </c>
      <c r="E15433" s="5" t="str">
        <f>_xlfn.XLOOKUP(Orders[[#This Row],[user_id]],Users[user_id],Users[country])</f>
        <v>FR</v>
      </c>
      <c r="F15433" s="5" t="str">
        <f>_xlfn.XLOOKUP(Orders[[#This Row],[country_code]],Countries[country_code],Countries[country_name])</f>
        <v>France</v>
      </c>
      <c r="G15433" s="5">
        <f>_xlfn.XLOOKUP(Orders[[#This Row],[user_id]],Users[user_id],Users[is_referral])</f>
        <v>1</v>
      </c>
    </row>
    <row r="15434" spans="1:7">
      <c r="A15434" s="5">
        <v>2161508</v>
      </c>
      <c r="B15434" s="5">
        <v>18103</v>
      </c>
      <c r="C15434" s="6">
        <v>43205</v>
      </c>
      <c r="D15434" s="5">
        <v>18</v>
      </c>
      <c r="E15434" s="5" t="str">
        <f>_xlfn.XLOOKUP(Orders[[#This Row],[user_id]],Users[user_id],Users[country])</f>
        <v>DE</v>
      </c>
      <c r="F15434" s="5" t="str">
        <f>_xlfn.XLOOKUP(Orders[[#This Row],[country_code]],Countries[country_code],Countries[country_name])</f>
        <v>Germany</v>
      </c>
      <c r="G15434" s="5">
        <f>_xlfn.XLOOKUP(Orders[[#This Row],[user_id]],Users[user_id],Users[is_referral])</f>
        <v>1</v>
      </c>
    </row>
    <row r="15435" spans="1:7">
      <c r="A15435" s="5">
        <v>2161510</v>
      </c>
      <c r="B15435" s="5">
        <v>13832</v>
      </c>
      <c r="C15435" s="6">
        <v>43205</v>
      </c>
      <c r="D15435" s="5">
        <v>30</v>
      </c>
      <c r="E15435" s="5" t="str">
        <f>_xlfn.XLOOKUP(Orders[[#This Row],[user_id]],Users[user_id],Users[country])</f>
        <v>FR</v>
      </c>
      <c r="F15435" s="5" t="str">
        <f>_xlfn.XLOOKUP(Orders[[#This Row],[country_code]],Countries[country_code],Countries[country_name])</f>
        <v>France</v>
      </c>
      <c r="G15435" s="5">
        <f>_xlfn.XLOOKUP(Orders[[#This Row],[user_id]],Users[user_id],Users[is_referral])</f>
        <v>1</v>
      </c>
    </row>
    <row r="15436" spans="1:7">
      <c r="A15436" s="5">
        <v>2161514</v>
      </c>
      <c r="B15436" s="5">
        <v>13828</v>
      </c>
      <c r="C15436" s="6">
        <v>43205</v>
      </c>
      <c r="D15436" s="5">
        <v>40</v>
      </c>
      <c r="E15436" s="5" t="str">
        <f>_xlfn.XLOOKUP(Orders[[#This Row],[user_id]],Users[user_id],Users[country])</f>
        <v>ES</v>
      </c>
      <c r="F15436" s="5" t="str">
        <f>_xlfn.XLOOKUP(Orders[[#This Row],[country_code]],Countries[country_code],Countries[country_name])</f>
        <v>Spain</v>
      </c>
      <c r="G15436" s="5">
        <f>_xlfn.XLOOKUP(Orders[[#This Row],[user_id]],Users[user_id],Users[is_referral])</f>
        <v>0</v>
      </c>
    </row>
    <row r="15437" spans="1:7">
      <c r="A15437" s="5">
        <v>2161517</v>
      </c>
      <c r="B15437" s="5">
        <v>11899</v>
      </c>
      <c r="C15437" s="6">
        <v>43205</v>
      </c>
      <c r="D15437" s="5">
        <v>32</v>
      </c>
      <c r="E15437" s="5" t="str">
        <f>_xlfn.XLOOKUP(Orders[[#This Row],[user_id]],Users[user_id],Users[country])</f>
        <v>IT</v>
      </c>
      <c r="F15437" s="5" t="str">
        <f>_xlfn.XLOOKUP(Orders[[#This Row],[country_code]],Countries[country_code],Countries[country_name])</f>
        <v>Italy</v>
      </c>
      <c r="G15437" s="5">
        <f>_xlfn.XLOOKUP(Orders[[#This Row],[user_id]],Users[user_id],Users[is_referral])</f>
        <v>1</v>
      </c>
    </row>
    <row r="15438" spans="1:7">
      <c r="A15438" s="5">
        <v>2161518</v>
      </c>
      <c r="B15438" s="5">
        <v>10569</v>
      </c>
      <c r="C15438" s="6">
        <v>43205</v>
      </c>
      <c r="D15438" s="5">
        <v>27</v>
      </c>
      <c r="E15438" s="5" t="str">
        <f>_xlfn.XLOOKUP(Orders[[#This Row],[user_id]],Users[user_id],Users[country])</f>
        <v>IT</v>
      </c>
      <c r="F15438" s="5" t="str">
        <f>_xlfn.XLOOKUP(Orders[[#This Row],[country_code]],Countries[country_code],Countries[country_name])</f>
        <v>Italy</v>
      </c>
      <c r="G15438" s="5">
        <f>_xlfn.XLOOKUP(Orders[[#This Row],[user_id]],Users[user_id],Users[is_referral])</f>
        <v>0</v>
      </c>
    </row>
    <row r="15439" spans="1:7">
      <c r="A15439" s="5">
        <v>2161521</v>
      </c>
      <c r="B15439" s="5">
        <v>1904</v>
      </c>
      <c r="C15439" s="6">
        <v>43205</v>
      </c>
      <c r="D15439" s="5">
        <v>50</v>
      </c>
      <c r="E15439" s="5" t="str">
        <f>_xlfn.XLOOKUP(Orders[[#This Row],[user_id]],Users[user_id],Users[country])</f>
        <v>DE</v>
      </c>
      <c r="F15439" s="5" t="str">
        <f>_xlfn.XLOOKUP(Orders[[#This Row],[country_code]],Countries[country_code],Countries[country_name])</f>
        <v>Germany</v>
      </c>
      <c r="G15439" s="5">
        <f>_xlfn.XLOOKUP(Orders[[#This Row],[user_id]],Users[user_id],Users[is_referral])</f>
        <v>0</v>
      </c>
    </row>
    <row r="15440" spans="1:7">
      <c r="A15440" s="5">
        <v>2161523</v>
      </c>
      <c r="B15440" s="5">
        <v>6891</v>
      </c>
      <c r="C15440" s="6">
        <v>43205</v>
      </c>
      <c r="D15440" s="5">
        <v>83</v>
      </c>
      <c r="E15440" s="5" t="str">
        <f>_xlfn.XLOOKUP(Orders[[#This Row],[user_id]],Users[user_id],Users[country])</f>
        <v>FR</v>
      </c>
      <c r="F15440" s="5" t="str">
        <f>_xlfn.XLOOKUP(Orders[[#This Row],[country_code]],Countries[country_code],Countries[country_name])</f>
        <v>France</v>
      </c>
      <c r="G15440" s="5">
        <f>_xlfn.XLOOKUP(Orders[[#This Row],[user_id]],Users[user_id],Users[is_referral])</f>
        <v>1</v>
      </c>
    </row>
    <row r="15441" spans="1:7">
      <c r="A15441" s="5">
        <v>2161524</v>
      </c>
      <c r="B15441" s="5">
        <v>13979</v>
      </c>
      <c r="C15441" s="6">
        <v>43205</v>
      </c>
      <c r="D15441" s="5">
        <v>59</v>
      </c>
      <c r="E15441" s="5" t="str">
        <f>_xlfn.XLOOKUP(Orders[[#This Row],[user_id]],Users[user_id],Users[country])</f>
        <v>IT</v>
      </c>
      <c r="F15441" s="5" t="str">
        <f>_xlfn.XLOOKUP(Orders[[#This Row],[country_code]],Countries[country_code],Countries[country_name])</f>
        <v>Italy</v>
      </c>
      <c r="G15441" s="5">
        <f>_xlfn.XLOOKUP(Orders[[#This Row],[user_id]],Users[user_id],Users[is_referral])</f>
        <v>1</v>
      </c>
    </row>
    <row r="15442" spans="1:7">
      <c r="A15442" s="5">
        <v>2161529</v>
      </c>
      <c r="B15442" s="5">
        <v>8294</v>
      </c>
      <c r="C15442" s="6">
        <v>43205</v>
      </c>
      <c r="D15442" s="5">
        <v>58</v>
      </c>
      <c r="E15442" s="5" t="str">
        <f>_xlfn.XLOOKUP(Orders[[#This Row],[user_id]],Users[user_id],Users[country])</f>
        <v>ES</v>
      </c>
      <c r="F15442" s="5" t="str">
        <f>_xlfn.XLOOKUP(Orders[[#This Row],[country_code]],Countries[country_code],Countries[country_name])</f>
        <v>Spain</v>
      </c>
      <c r="G15442" s="5">
        <f>_xlfn.XLOOKUP(Orders[[#This Row],[user_id]],Users[user_id],Users[is_referral])</f>
        <v>1</v>
      </c>
    </row>
    <row r="15443" spans="1:7">
      <c r="A15443" s="5">
        <v>2161530</v>
      </c>
      <c r="B15443" s="5">
        <v>16910</v>
      </c>
      <c r="C15443" s="6">
        <v>43205</v>
      </c>
      <c r="D15443" s="5">
        <v>86</v>
      </c>
      <c r="E15443" s="5" t="str">
        <f>_xlfn.XLOOKUP(Orders[[#This Row],[user_id]],Users[user_id],Users[country])</f>
        <v>FR</v>
      </c>
      <c r="F15443" s="5" t="str">
        <f>_xlfn.XLOOKUP(Orders[[#This Row],[country_code]],Countries[country_code],Countries[country_name])</f>
        <v>France</v>
      </c>
      <c r="G15443" s="5">
        <f>_xlfn.XLOOKUP(Orders[[#This Row],[user_id]],Users[user_id],Users[is_referral])</f>
        <v>1</v>
      </c>
    </row>
    <row r="15444" spans="1:7">
      <c r="A15444" s="5">
        <v>2161531</v>
      </c>
      <c r="B15444" s="5">
        <v>950</v>
      </c>
      <c r="C15444" s="6">
        <v>43205</v>
      </c>
      <c r="D15444" s="5">
        <v>31</v>
      </c>
      <c r="E15444" s="5" t="str">
        <f>_xlfn.XLOOKUP(Orders[[#This Row],[user_id]],Users[user_id],Users[country])</f>
        <v>DE</v>
      </c>
      <c r="F15444" s="5" t="str">
        <f>_xlfn.XLOOKUP(Orders[[#This Row],[country_code]],Countries[country_code],Countries[country_name])</f>
        <v>Germany</v>
      </c>
      <c r="G15444" s="5">
        <f>_xlfn.XLOOKUP(Orders[[#This Row],[user_id]],Users[user_id],Users[is_referral])</f>
        <v>0</v>
      </c>
    </row>
    <row r="15445" spans="1:7">
      <c r="A15445" s="5">
        <v>2161534</v>
      </c>
      <c r="B15445" s="5">
        <v>12013</v>
      </c>
      <c r="C15445" s="6">
        <v>43205</v>
      </c>
      <c r="D15445" s="5">
        <v>33</v>
      </c>
      <c r="E15445" s="5" t="str">
        <f>_xlfn.XLOOKUP(Orders[[#This Row],[user_id]],Users[user_id],Users[country])</f>
        <v>FR</v>
      </c>
      <c r="F15445" s="5" t="str">
        <f>_xlfn.XLOOKUP(Orders[[#This Row],[country_code]],Countries[country_code],Countries[country_name])</f>
        <v>France</v>
      </c>
      <c r="G15445" s="5">
        <f>_xlfn.XLOOKUP(Orders[[#This Row],[user_id]],Users[user_id],Users[is_referral])</f>
        <v>1</v>
      </c>
    </row>
    <row r="15446" spans="1:7">
      <c r="A15446" s="5">
        <v>2161537</v>
      </c>
      <c r="B15446" s="5">
        <v>9218</v>
      </c>
      <c r="C15446" s="6">
        <v>43205</v>
      </c>
      <c r="D15446" s="5">
        <v>72</v>
      </c>
      <c r="E15446" s="5" t="str">
        <f>_xlfn.XLOOKUP(Orders[[#This Row],[user_id]],Users[user_id],Users[country])</f>
        <v>FR</v>
      </c>
      <c r="F15446" s="5" t="str">
        <f>_xlfn.XLOOKUP(Orders[[#This Row],[country_code]],Countries[country_code],Countries[country_name])</f>
        <v>France</v>
      </c>
      <c r="G15446" s="5">
        <f>_xlfn.XLOOKUP(Orders[[#This Row],[user_id]],Users[user_id],Users[is_referral])</f>
        <v>1</v>
      </c>
    </row>
    <row r="15447" spans="1:7">
      <c r="A15447" s="5">
        <v>2161538</v>
      </c>
      <c r="B15447" s="5">
        <v>13202</v>
      </c>
      <c r="C15447" s="6">
        <v>43205</v>
      </c>
      <c r="D15447" s="5">
        <v>79</v>
      </c>
      <c r="E15447" s="5" t="str">
        <f>_xlfn.XLOOKUP(Orders[[#This Row],[user_id]],Users[user_id],Users[country])</f>
        <v>DE</v>
      </c>
      <c r="F15447" s="5" t="str">
        <f>_xlfn.XLOOKUP(Orders[[#This Row],[country_code]],Countries[country_code],Countries[country_name])</f>
        <v>Germany</v>
      </c>
      <c r="G15447" s="5">
        <f>_xlfn.XLOOKUP(Orders[[#This Row],[user_id]],Users[user_id],Users[is_referral])</f>
        <v>1</v>
      </c>
    </row>
    <row r="15448" spans="1:7">
      <c r="A15448" s="5">
        <v>2161540</v>
      </c>
      <c r="B15448" s="5">
        <v>13414</v>
      </c>
      <c r="C15448" s="6">
        <v>43205</v>
      </c>
      <c r="D15448" s="5">
        <v>30</v>
      </c>
      <c r="E15448" s="5" t="str">
        <f>_xlfn.XLOOKUP(Orders[[#This Row],[user_id]],Users[user_id],Users[country])</f>
        <v>FR</v>
      </c>
      <c r="F15448" s="5" t="str">
        <f>_xlfn.XLOOKUP(Orders[[#This Row],[country_code]],Countries[country_code],Countries[country_name])</f>
        <v>France</v>
      </c>
      <c r="G15448" s="5">
        <f>_xlfn.XLOOKUP(Orders[[#This Row],[user_id]],Users[user_id],Users[is_referral])</f>
        <v>1</v>
      </c>
    </row>
    <row r="15449" spans="1:7">
      <c r="A15449" s="5">
        <v>2161543</v>
      </c>
      <c r="B15449" s="5">
        <v>15646</v>
      </c>
      <c r="C15449" s="6">
        <v>43205</v>
      </c>
      <c r="D15449" s="5">
        <v>41</v>
      </c>
      <c r="E15449" s="5" t="str">
        <f>_xlfn.XLOOKUP(Orders[[#This Row],[user_id]],Users[user_id],Users[country])</f>
        <v>IT</v>
      </c>
      <c r="F15449" s="5" t="str">
        <f>_xlfn.XLOOKUP(Orders[[#This Row],[country_code]],Countries[country_code],Countries[country_name])</f>
        <v>Italy</v>
      </c>
      <c r="G15449" s="5">
        <f>_xlfn.XLOOKUP(Orders[[#This Row],[user_id]],Users[user_id],Users[is_referral])</f>
        <v>1</v>
      </c>
    </row>
    <row r="15450" spans="1:7">
      <c r="A15450" s="5">
        <v>2161544</v>
      </c>
      <c r="B15450" s="5">
        <v>3662</v>
      </c>
      <c r="C15450" s="6">
        <v>43205</v>
      </c>
      <c r="D15450" s="5">
        <v>29</v>
      </c>
      <c r="E15450" s="5" t="str">
        <f>_xlfn.XLOOKUP(Orders[[#This Row],[user_id]],Users[user_id],Users[country])</f>
        <v>IT</v>
      </c>
      <c r="F15450" s="5" t="str">
        <f>_xlfn.XLOOKUP(Orders[[#This Row],[country_code]],Countries[country_code],Countries[country_name])</f>
        <v>Italy</v>
      </c>
      <c r="G15450" s="5">
        <f>_xlfn.XLOOKUP(Orders[[#This Row],[user_id]],Users[user_id],Users[is_referral])</f>
        <v>0</v>
      </c>
    </row>
    <row r="15451" spans="1:7">
      <c r="A15451" s="5">
        <v>2161545</v>
      </c>
      <c r="B15451" s="5">
        <v>2697</v>
      </c>
      <c r="C15451" s="6">
        <v>43205</v>
      </c>
      <c r="D15451" s="5">
        <v>17</v>
      </c>
      <c r="E15451" s="5" t="str">
        <f>_xlfn.XLOOKUP(Orders[[#This Row],[user_id]],Users[user_id],Users[country])</f>
        <v>FR</v>
      </c>
      <c r="F15451" s="5" t="str">
        <f>_xlfn.XLOOKUP(Orders[[#This Row],[country_code]],Countries[country_code],Countries[country_name])</f>
        <v>France</v>
      </c>
      <c r="G15451" s="5">
        <f>_xlfn.XLOOKUP(Orders[[#This Row],[user_id]],Users[user_id],Users[is_referral])</f>
        <v>0</v>
      </c>
    </row>
    <row r="15452" spans="1:7">
      <c r="A15452" s="5">
        <v>2161546</v>
      </c>
      <c r="B15452" s="5">
        <v>9088</v>
      </c>
      <c r="C15452" s="6">
        <v>43205</v>
      </c>
      <c r="D15452" s="5">
        <v>29</v>
      </c>
      <c r="E15452" s="5" t="str">
        <f>_xlfn.XLOOKUP(Orders[[#This Row],[user_id]],Users[user_id],Users[country])</f>
        <v>FR</v>
      </c>
      <c r="F15452" s="5" t="str">
        <f>_xlfn.XLOOKUP(Orders[[#This Row],[country_code]],Countries[country_code],Countries[country_name])</f>
        <v>France</v>
      </c>
      <c r="G15452" s="5">
        <f>_xlfn.XLOOKUP(Orders[[#This Row],[user_id]],Users[user_id],Users[is_referral])</f>
        <v>0</v>
      </c>
    </row>
    <row r="15453" spans="1:7">
      <c r="A15453" s="5">
        <v>2161547</v>
      </c>
      <c r="B15453" s="5">
        <v>263</v>
      </c>
      <c r="C15453" s="6">
        <v>43205</v>
      </c>
      <c r="D15453" s="5">
        <v>61</v>
      </c>
      <c r="E15453" s="5" t="str">
        <f>_xlfn.XLOOKUP(Orders[[#This Row],[user_id]],Users[user_id],Users[country])</f>
        <v>IT</v>
      </c>
      <c r="F15453" s="5" t="str">
        <f>_xlfn.XLOOKUP(Orders[[#This Row],[country_code]],Countries[country_code],Countries[country_name])</f>
        <v>Italy</v>
      </c>
      <c r="G15453" s="5">
        <f>_xlfn.XLOOKUP(Orders[[#This Row],[user_id]],Users[user_id],Users[is_referral])</f>
        <v>0</v>
      </c>
    </row>
    <row r="15454" spans="1:7">
      <c r="A15454" s="5">
        <v>2161548</v>
      </c>
      <c r="B15454" s="5">
        <v>6636</v>
      </c>
      <c r="C15454" s="6">
        <v>43205</v>
      </c>
      <c r="D15454" s="5">
        <v>42</v>
      </c>
      <c r="E15454" s="5" t="str">
        <f>_xlfn.XLOOKUP(Orders[[#This Row],[user_id]],Users[user_id],Users[country])</f>
        <v>IT</v>
      </c>
      <c r="F15454" s="5" t="str">
        <f>_xlfn.XLOOKUP(Orders[[#This Row],[country_code]],Countries[country_code],Countries[country_name])</f>
        <v>Italy</v>
      </c>
      <c r="G15454" s="5">
        <f>_xlfn.XLOOKUP(Orders[[#This Row],[user_id]],Users[user_id],Users[is_referral])</f>
        <v>1</v>
      </c>
    </row>
    <row r="15455" spans="1:7">
      <c r="A15455" s="5">
        <v>2161550</v>
      </c>
      <c r="B15455" s="5">
        <v>14130</v>
      </c>
      <c r="C15455" s="6">
        <v>43205</v>
      </c>
      <c r="D15455" s="5">
        <v>56</v>
      </c>
      <c r="E15455" s="5" t="str">
        <f>_xlfn.XLOOKUP(Orders[[#This Row],[user_id]],Users[user_id],Users[country])</f>
        <v>ES</v>
      </c>
      <c r="F15455" s="5" t="str">
        <f>_xlfn.XLOOKUP(Orders[[#This Row],[country_code]],Countries[country_code],Countries[country_name])</f>
        <v>Spain</v>
      </c>
      <c r="G15455" s="5">
        <f>_xlfn.XLOOKUP(Orders[[#This Row],[user_id]],Users[user_id],Users[is_referral])</f>
        <v>1</v>
      </c>
    </row>
    <row r="15456" spans="1:7">
      <c r="A15456" s="5">
        <v>2161551</v>
      </c>
      <c r="B15456" s="5">
        <v>841</v>
      </c>
      <c r="C15456" s="6">
        <v>43205</v>
      </c>
      <c r="D15456" s="5">
        <v>30</v>
      </c>
      <c r="E15456" s="5" t="str">
        <f>_xlfn.XLOOKUP(Orders[[#This Row],[user_id]],Users[user_id],Users[country])</f>
        <v>FR</v>
      </c>
      <c r="F15456" s="5" t="str">
        <f>_xlfn.XLOOKUP(Orders[[#This Row],[country_code]],Countries[country_code],Countries[country_name])</f>
        <v>France</v>
      </c>
      <c r="G15456" s="5">
        <f>_xlfn.XLOOKUP(Orders[[#This Row],[user_id]],Users[user_id],Users[is_referral])</f>
        <v>0</v>
      </c>
    </row>
    <row r="15457" spans="1:7">
      <c r="A15457" s="5">
        <v>2161553</v>
      </c>
      <c r="B15457" s="5">
        <v>8670</v>
      </c>
      <c r="C15457" s="6">
        <v>43205</v>
      </c>
      <c r="D15457" s="5">
        <v>53</v>
      </c>
      <c r="E15457" s="5" t="str">
        <f>_xlfn.XLOOKUP(Orders[[#This Row],[user_id]],Users[user_id],Users[country])</f>
        <v>DE</v>
      </c>
      <c r="F15457" s="5" t="str">
        <f>_xlfn.XLOOKUP(Orders[[#This Row],[country_code]],Countries[country_code],Countries[country_name])</f>
        <v>Germany</v>
      </c>
      <c r="G15457" s="5">
        <f>_xlfn.XLOOKUP(Orders[[#This Row],[user_id]],Users[user_id],Users[is_referral])</f>
        <v>1</v>
      </c>
    </row>
    <row r="15458" spans="1:7">
      <c r="A15458" s="5">
        <v>2161554</v>
      </c>
      <c r="B15458" s="5">
        <v>3316</v>
      </c>
      <c r="C15458" s="6">
        <v>43205</v>
      </c>
      <c r="D15458" s="5">
        <v>36</v>
      </c>
      <c r="E15458" s="5" t="str">
        <f>_xlfn.XLOOKUP(Orders[[#This Row],[user_id]],Users[user_id],Users[country])</f>
        <v>ES</v>
      </c>
      <c r="F15458" s="5" t="str">
        <f>_xlfn.XLOOKUP(Orders[[#This Row],[country_code]],Countries[country_code],Countries[country_name])</f>
        <v>Spain</v>
      </c>
      <c r="G15458" s="5">
        <f>_xlfn.XLOOKUP(Orders[[#This Row],[user_id]],Users[user_id],Users[is_referral])</f>
        <v>0</v>
      </c>
    </row>
    <row r="15459" spans="1:7">
      <c r="A15459" s="5">
        <v>2161555</v>
      </c>
      <c r="B15459" s="5">
        <v>3592</v>
      </c>
      <c r="C15459" s="6">
        <v>43205</v>
      </c>
      <c r="D15459" s="5">
        <v>64</v>
      </c>
      <c r="E15459" s="5" t="str">
        <f>_xlfn.XLOOKUP(Orders[[#This Row],[user_id]],Users[user_id],Users[country])</f>
        <v>IT</v>
      </c>
      <c r="F15459" s="5" t="str">
        <f>_xlfn.XLOOKUP(Orders[[#This Row],[country_code]],Countries[country_code],Countries[country_name])</f>
        <v>Italy</v>
      </c>
      <c r="G15459" s="5">
        <f>_xlfn.XLOOKUP(Orders[[#This Row],[user_id]],Users[user_id],Users[is_referral])</f>
        <v>0</v>
      </c>
    </row>
    <row r="15460" spans="1:7">
      <c r="A15460" s="5">
        <v>2161556</v>
      </c>
      <c r="B15460" s="5">
        <v>13346</v>
      </c>
      <c r="C15460" s="6">
        <v>43205</v>
      </c>
      <c r="D15460" s="5">
        <v>37</v>
      </c>
      <c r="E15460" s="5" t="str">
        <f>_xlfn.XLOOKUP(Orders[[#This Row],[user_id]],Users[user_id],Users[country])</f>
        <v>ES</v>
      </c>
      <c r="F15460" s="5" t="str">
        <f>_xlfn.XLOOKUP(Orders[[#This Row],[country_code]],Countries[country_code],Countries[country_name])</f>
        <v>Spain</v>
      </c>
      <c r="G15460" s="5">
        <f>_xlfn.XLOOKUP(Orders[[#This Row],[user_id]],Users[user_id],Users[is_referral])</f>
        <v>1</v>
      </c>
    </row>
    <row r="15461" spans="1:7">
      <c r="A15461" s="5">
        <v>2161557</v>
      </c>
      <c r="B15461" s="5">
        <v>5652</v>
      </c>
      <c r="C15461" s="6">
        <v>43205</v>
      </c>
      <c r="D15461" s="5">
        <v>56</v>
      </c>
      <c r="E15461" s="5" t="str">
        <f>_xlfn.XLOOKUP(Orders[[#This Row],[user_id]],Users[user_id],Users[country])</f>
        <v>IT</v>
      </c>
      <c r="F15461" s="5" t="str">
        <f>_xlfn.XLOOKUP(Orders[[#This Row],[country_code]],Countries[country_code],Countries[country_name])</f>
        <v>Italy</v>
      </c>
      <c r="G15461" s="5">
        <f>_xlfn.XLOOKUP(Orders[[#This Row],[user_id]],Users[user_id],Users[is_referral])</f>
        <v>1</v>
      </c>
    </row>
    <row r="15462" spans="1:7">
      <c r="A15462" s="5">
        <v>2161558</v>
      </c>
      <c r="B15462" s="5">
        <v>2679</v>
      </c>
      <c r="C15462" s="6">
        <v>43205</v>
      </c>
      <c r="D15462" s="5">
        <v>69</v>
      </c>
      <c r="E15462" s="5" t="str">
        <f>_xlfn.XLOOKUP(Orders[[#This Row],[user_id]],Users[user_id],Users[country])</f>
        <v>ES</v>
      </c>
      <c r="F15462" s="5" t="str">
        <f>_xlfn.XLOOKUP(Orders[[#This Row],[country_code]],Countries[country_code],Countries[country_name])</f>
        <v>Spain</v>
      </c>
      <c r="G15462" s="5">
        <f>_xlfn.XLOOKUP(Orders[[#This Row],[user_id]],Users[user_id],Users[is_referral])</f>
        <v>0</v>
      </c>
    </row>
    <row r="15463" spans="1:7">
      <c r="A15463" s="5">
        <v>2161559</v>
      </c>
      <c r="B15463" s="5">
        <v>10109</v>
      </c>
      <c r="C15463" s="6">
        <v>43205</v>
      </c>
      <c r="D15463" s="5">
        <v>38</v>
      </c>
      <c r="E15463" s="5" t="str">
        <f>_xlfn.XLOOKUP(Orders[[#This Row],[user_id]],Users[user_id],Users[country])</f>
        <v>ES</v>
      </c>
      <c r="F15463" s="5" t="str">
        <f>_xlfn.XLOOKUP(Orders[[#This Row],[country_code]],Countries[country_code],Countries[country_name])</f>
        <v>Spain</v>
      </c>
      <c r="G15463" s="5">
        <f>_xlfn.XLOOKUP(Orders[[#This Row],[user_id]],Users[user_id],Users[is_referral])</f>
        <v>1</v>
      </c>
    </row>
    <row r="15464" spans="1:7">
      <c r="A15464" s="5">
        <v>2161560</v>
      </c>
      <c r="B15464" s="5">
        <v>15737</v>
      </c>
      <c r="C15464" s="6">
        <v>43205</v>
      </c>
      <c r="D15464" s="5">
        <v>27</v>
      </c>
      <c r="E15464" s="5" t="str">
        <f>_xlfn.XLOOKUP(Orders[[#This Row],[user_id]],Users[user_id],Users[country])</f>
        <v>DE</v>
      </c>
      <c r="F15464" s="5" t="str">
        <f>_xlfn.XLOOKUP(Orders[[#This Row],[country_code]],Countries[country_code],Countries[country_name])</f>
        <v>Germany</v>
      </c>
      <c r="G15464" s="5">
        <f>_xlfn.XLOOKUP(Orders[[#This Row],[user_id]],Users[user_id],Users[is_referral])</f>
        <v>1</v>
      </c>
    </row>
    <row r="15465" spans="1:7">
      <c r="A15465" s="5">
        <v>2161562</v>
      </c>
      <c r="B15465" s="5">
        <v>9430</v>
      </c>
      <c r="C15465" s="6">
        <v>43205</v>
      </c>
      <c r="D15465" s="5">
        <v>32</v>
      </c>
      <c r="E15465" s="5" t="str">
        <f>_xlfn.XLOOKUP(Orders[[#This Row],[user_id]],Users[user_id],Users[country])</f>
        <v>IT</v>
      </c>
      <c r="F15465" s="5" t="str">
        <f>_xlfn.XLOOKUP(Orders[[#This Row],[country_code]],Countries[country_code],Countries[country_name])</f>
        <v>Italy</v>
      </c>
      <c r="G15465" s="5">
        <f>_xlfn.XLOOKUP(Orders[[#This Row],[user_id]],Users[user_id],Users[is_referral])</f>
        <v>0</v>
      </c>
    </row>
    <row r="15466" spans="1:7">
      <c r="A15466" s="5">
        <v>2161563</v>
      </c>
      <c r="B15466" s="5">
        <v>9063</v>
      </c>
      <c r="C15466" s="6">
        <v>43205</v>
      </c>
      <c r="D15466" s="5">
        <v>64</v>
      </c>
      <c r="E15466" s="5" t="str">
        <f>_xlfn.XLOOKUP(Orders[[#This Row],[user_id]],Users[user_id],Users[country])</f>
        <v>ES</v>
      </c>
      <c r="F15466" s="5" t="str">
        <f>_xlfn.XLOOKUP(Orders[[#This Row],[country_code]],Countries[country_code],Countries[country_name])</f>
        <v>Spain</v>
      </c>
      <c r="G15466" s="5">
        <f>_xlfn.XLOOKUP(Orders[[#This Row],[user_id]],Users[user_id],Users[is_referral])</f>
        <v>1</v>
      </c>
    </row>
    <row r="15467" spans="1:7">
      <c r="A15467" s="5">
        <v>2161564</v>
      </c>
      <c r="B15467" s="5">
        <v>15800</v>
      </c>
      <c r="C15467" s="6">
        <v>43205</v>
      </c>
      <c r="D15467" s="5">
        <v>10</v>
      </c>
      <c r="E15467" s="5" t="str">
        <f>_xlfn.XLOOKUP(Orders[[#This Row],[user_id]],Users[user_id],Users[country])</f>
        <v>DE</v>
      </c>
      <c r="F15467" s="5" t="str">
        <f>_xlfn.XLOOKUP(Orders[[#This Row],[country_code]],Countries[country_code],Countries[country_name])</f>
        <v>Germany</v>
      </c>
      <c r="G15467" s="5">
        <f>_xlfn.XLOOKUP(Orders[[#This Row],[user_id]],Users[user_id],Users[is_referral])</f>
        <v>1</v>
      </c>
    </row>
    <row r="15468" spans="1:7">
      <c r="A15468" s="5">
        <v>2161565</v>
      </c>
      <c r="B15468" s="5">
        <v>8996</v>
      </c>
      <c r="C15468" s="6">
        <v>43205</v>
      </c>
      <c r="D15468" s="5">
        <v>50</v>
      </c>
      <c r="E15468" s="5" t="str">
        <f>_xlfn.XLOOKUP(Orders[[#This Row],[user_id]],Users[user_id],Users[country])</f>
        <v>FR</v>
      </c>
      <c r="F15468" s="5" t="str">
        <f>_xlfn.XLOOKUP(Orders[[#This Row],[country_code]],Countries[country_code],Countries[country_name])</f>
        <v>France</v>
      </c>
      <c r="G15468" s="5">
        <f>_xlfn.XLOOKUP(Orders[[#This Row],[user_id]],Users[user_id],Users[is_referral])</f>
        <v>1</v>
      </c>
    </row>
    <row r="15469" spans="1:7">
      <c r="A15469" s="5">
        <v>2161568</v>
      </c>
      <c r="B15469" s="5">
        <v>11024</v>
      </c>
      <c r="C15469" s="6">
        <v>43205</v>
      </c>
      <c r="D15469" s="5">
        <v>20</v>
      </c>
      <c r="E15469" s="5" t="str">
        <f>_xlfn.XLOOKUP(Orders[[#This Row],[user_id]],Users[user_id],Users[country])</f>
        <v>IT</v>
      </c>
      <c r="F15469" s="5" t="str">
        <f>_xlfn.XLOOKUP(Orders[[#This Row],[country_code]],Countries[country_code],Countries[country_name])</f>
        <v>Italy</v>
      </c>
      <c r="G15469" s="5">
        <f>_xlfn.XLOOKUP(Orders[[#This Row],[user_id]],Users[user_id],Users[is_referral])</f>
        <v>1</v>
      </c>
    </row>
    <row r="15470" spans="1:7">
      <c r="A15470" s="5">
        <v>2161569</v>
      </c>
      <c r="B15470" s="5">
        <v>16720</v>
      </c>
      <c r="C15470" s="6">
        <v>43205</v>
      </c>
      <c r="D15470" s="5">
        <v>15</v>
      </c>
      <c r="E15470" s="5" t="str">
        <f>_xlfn.XLOOKUP(Orders[[#This Row],[user_id]],Users[user_id],Users[country])</f>
        <v>FR</v>
      </c>
      <c r="F15470" s="5" t="str">
        <f>_xlfn.XLOOKUP(Orders[[#This Row],[country_code]],Countries[country_code],Countries[country_name])</f>
        <v>France</v>
      </c>
      <c r="G15470" s="5">
        <f>_xlfn.XLOOKUP(Orders[[#This Row],[user_id]],Users[user_id],Users[is_referral])</f>
        <v>1</v>
      </c>
    </row>
    <row r="15471" spans="1:7">
      <c r="A15471" s="5">
        <v>2161571</v>
      </c>
      <c r="B15471" s="5">
        <v>6251</v>
      </c>
      <c r="C15471" s="6">
        <v>43205</v>
      </c>
      <c r="D15471" s="5">
        <v>96</v>
      </c>
      <c r="E15471" s="5" t="str">
        <f>_xlfn.XLOOKUP(Orders[[#This Row],[user_id]],Users[user_id],Users[country])</f>
        <v>DE</v>
      </c>
      <c r="F15471" s="5" t="str">
        <f>_xlfn.XLOOKUP(Orders[[#This Row],[country_code]],Countries[country_code],Countries[country_name])</f>
        <v>Germany</v>
      </c>
      <c r="G15471" s="5">
        <f>_xlfn.XLOOKUP(Orders[[#This Row],[user_id]],Users[user_id],Users[is_referral])</f>
        <v>1</v>
      </c>
    </row>
    <row r="15472" spans="1:7">
      <c r="A15472" s="5">
        <v>2161572</v>
      </c>
      <c r="B15472" s="5">
        <v>7021</v>
      </c>
      <c r="C15472" s="6">
        <v>43205</v>
      </c>
      <c r="D15472" s="5">
        <v>98</v>
      </c>
      <c r="E15472" s="5" t="str">
        <f>_xlfn.XLOOKUP(Orders[[#This Row],[user_id]],Users[user_id],Users[country])</f>
        <v>IT</v>
      </c>
      <c r="F15472" s="5" t="str">
        <f>_xlfn.XLOOKUP(Orders[[#This Row],[country_code]],Countries[country_code],Countries[country_name])</f>
        <v>Italy</v>
      </c>
      <c r="G15472" s="5">
        <f>_xlfn.XLOOKUP(Orders[[#This Row],[user_id]],Users[user_id],Users[is_referral])</f>
        <v>1</v>
      </c>
    </row>
    <row r="15473" spans="1:7">
      <c r="A15473" s="5">
        <v>2161573</v>
      </c>
      <c r="B15473" s="5">
        <v>6434</v>
      </c>
      <c r="C15473" s="6">
        <v>43205</v>
      </c>
      <c r="D15473" s="5">
        <v>44</v>
      </c>
      <c r="E15473" s="5" t="str">
        <f>_xlfn.XLOOKUP(Orders[[#This Row],[user_id]],Users[user_id],Users[country])</f>
        <v>FR</v>
      </c>
      <c r="F15473" s="5" t="str">
        <f>_xlfn.XLOOKUP(Orders[[#This Row],[country_code]],Countries[country_code],Countries[country_name])</f>
        <v>France</v>
      </c>
      <c r="G15473" s="5">
        <f>_xlfn.XLOOKUP(Orders[[#This Row],[user_id]],Users[user_id],Users[is_referral])</f>
        <v>1</v>
      </c>
    </row>
    <row r="15474" spans="1:7">
      <c r="A15474" s="5">
        <v>2161574</v>
      </c>
      <c r="B15474" s="5">
        <v>3841</v>
      </c>
      <c r="C15474" s="6">
        <v>43205</v>
      </c>
      <c r="D15474" s="5">
        <v>36</v>
      </c>
      <c r="E15474" s="5" t="str">
        <f>_xlfn.XLOOKUP(Orders[[#This Row],[user_id]],Users[user_id],Users[country])</f>
        <v>ES</v>
      </c>
      <c r="F15474" s="5" t="str">
        <f>_xlfn.XLOOKUP(Orders[[#This Row],[country_code]],Countries[country_code],Countries[country_name])</f>
        <v>Spain</v>
      </c>
      <c r="G15474" s="5">
        <f>_xlfn.XLOOKUP(Orders[[#This Row],[user_id]],Users[user_id],Users[is_referral])</f>
        <v>0</v>
      </c>
    </row>
    <row r="15475" spans="1:7">
      <c r="A15475" s="5">
        <v>2161575</v>
      </c>
      <c r="B15475" s="5">
        <v>6972</v>
      </c>
      <c r="C15475" s="6">
        <v>43205</v>
      </c>
      <c r="D15475" s="5">
        <v>69</v>
      </c>
      <c r="E15475" s="5" t="str">
        <f>_xlfn.XLOOKUP(Orders[[#This Row],[user_id]],Users[user_id],Users[country])</f>
        <v>ES</v>
      </c>
      <c r="F15475" s="5" t="str">
        <f>_xlfn.XLOOKUP(Orders[[#This Row],[country_code]],Countries[country_code],Countries[country_name])</f>
        <v>Spain</v>
      </c>
      <c r="G15475" s="5">
        <f>_xlfn.XLOOKUP(Orders[[#This Row],[user_id]],Users[user_id],Users[is_referral])</f>
        <v>0</v>
      </c>
    </row>
    <row r="15476" spans="1:7">
      <c r="A15476" s="5">
        <v>2161576</v>
      </c>
      <c r="B15476" s="5">
        <v>1220</v>
      </c>
      <c r="C15476" s="6">
        <v>43205</v>
      </c>
      <c r="D15476" s="5">
        <v>81</v>
      </c>
      <c r="E15476" s="5" t="str">
        <f>_xlfn.XLOOKUP(Orders[[#This Row],[user_id]],Users[user_id],Users[country])</f>
        <v>DE</v>
      </c>
      <c r="F15476" s="5" t="str">
        <f>_xlfn.XLOOKUP(Orders[[#This Row],[country_code]],Countries[country_code],Countries[country_name])</f>
        <v>Germany</v>
      </c>
      <c r="G15476" s="5">
        <f>_xlfn.XLOOKUP(Orders[[#This Row],[user_id]],Users[user_id],Users[is_referral])</f>
        <v>0</v>
      </c>
    </row>
    <row r="15477" spans="1:7">
      <c r="A15477" s="5">
        <v>2161577</v>
      </c>
      <c r="B15477" s="5">
        <v>12615</v>
      </c>
      <c r="C15477" s="6">
        <v>43205</v>
      </c>
      <c r="D15477" s="5">
        <v>16</v>
      </c>
      <c r="E15477" s="5" t="str">
        <f>_xlfn.XLOOKUP(Orders[[#This Row],[user_id]],Users[user_id],Users[country])</f>
        <v>DE</v>
      </c>
      <c r="F15477" s="5" t="str">
        <f>_xlfn.XLOOKUP(Orders[[#This Row],[country_code]],Countries[country_code],Countries[country_name])</f>
        <v>Germany</v>
      </c>
      <c r="G15477" s="5">
        <f>_xlfn.XLOOKUP(Orders[[#This Row],[user_id]],Users[user_id],Users[is_referral])</f>
        <v>1</v>
      </c>
    </row>
    <row r="15478" spans="1:7">
      <c r="A15478" s="5">
        <v>2161578</v>
      </c>
      <c r="B15478" s="5">
        <v>16385</v>
      </c>
      <c r="C15478" s="6">
        <v>43205</v>
      </c>
      <c r="D15478" s="5">
        <v>50</v>
      </c>
      <c r="E15478" s="5" t="str">
        <f>_xlfn.XLOOKUP(Orders[[#This Row],[user_id]],Users[user_id],Users[country])</f>
        <v>FR</v>
      </c>
      <c r="F15478" s="5" t="str">
        <f>_xlfn.XLOOKUP(Orders[[#This Row],[country_code]],Countries[country_code],Countries[country_name])</f>
        <v>France</v>
      </c>
      <c r="G15478" s="5">
        <f>_xlfn.XLOOKUP(Orders[[#This Row],[user_id]],Users[user_id],Users[is_referral])</f>
        <v>1</v>
      </c>
    </row>
    <row r="15479" spans="1:7">
      <c r="A15479" s="5">
        <v>2161579</v>
      </c>
      <c r="B15479" s="5">
        <v>15371</v>
      </c>
      <c r="C15479" s="6">
        <v>43205</v>
      </c>
      <c r="D15479" s="5">
        <v>59</v>
      </c>
      <c r="E15479" s="5" t="str">
        <f>_xlfn.XLOOKUP(Orders[[#This Row],[user_id]],Users[user_id],Users[country])</f>
        <v>IT</v>
      </c>
      <c r="F15479" s="5" t="str">
        <f>_xlfn.XLOOKUP(Orders[[#This Row],[country_code]],Countries[country_code],Countries[country_name])</f>
        <v>Italy</v>
      </c>
      <c r="G15479" s="5">
        <f>_xlfn.XLOOKUP(Orders[[#This Row],[user_id]],Users[user_id],Users[is_referral])</f>
        <v>0</v>
      </c>
    </row>
    <row r="15480" spans="1:7">
      <c r="A15480" s="5">
        <v>2161583</v>
      </c>
      <c r="B15480" s="5">
        <v>4788</v>
      </c>
      <c r="C15480" s="6">
        <v>43205</v>
      </c>
      <c r="D15480" s="5">
        <v>45</v>
      </c>
      <c r="E15480" s="5" t="str">
        <f>_xlfn.XLOOKUP(Orders[[#This Row],[user_id]],Users[user_id],Users[country])</f>
        <v>ES</v>
      </c>
      <c r="F15480" s="5" t="str">
        <f>_xlfn.XLOOKUP(Orders[[#This Row],[country_code]],Countries[country_code],Countries[country_name])</f>
        <v>Spain</v>
      </c>
      <c r="G15480" s="5">
        <f>_xlfn.XLOOKUP(Orders[[#This Row],[user_id]],Users[user_id],Users[is_referral])</f>
        <v>0</v>
      </c>
    </row>
    <row r="15481" spans="1:7">
      <c r="A15481" s="5">
        <v>2161584</v>
      </c>
      <c r="B15481" s="5">
        <v>1587</v>
      </c>
      <c r="C15481" s="6">
        <v>43205</v>
      </c>
      <c r="D15481" s="5">
        <v>91</v>
      </c>
      <c r="E15481" s="5" t="str">
        <f>_xlfn.XLOOKUP(Orders[[#This Row],[user_id]],Users[user_id],Users[country])</f>
        <v>ES</v>
      </c>
      <c r="F15481" s="5" t="str">
        <f>_xlfn.XLOOKUP(Orders[[#This Row],[country_code]],Countries[country_code],Countries[country_name])</f>
        <v>Spain</v>
      </c>
      <c r="G15481" s="5">
        <f>_xlfn.XLOOKUP(Orders[[#This Row],[user_id]],Users[user_id],Users[is_referral])</f>
        <v>0</v>
      </c>
    </row>
    <row r="15482" spans="1:7">
      <c r="A15482" s="5">
        <v>2161585</v>
      </c>
      <c r="B15482" s="5">
        <v>4852</v>
      </c>
      <c r="C15482" s="6">
        <v>43205</v>
      </c>
      <c r="D15482" s="5">
        <v>40</v>
      </c>
      <c r="E15482" s="5" t="str">
        <f>_xlfn.XLOOKUP(Orders[[#This Row],[user_id]],Users[user_id],Users[country])</f>
        <v>DE</v>
      </c>
      <c r="F15482" s="5" t="str">
        <f>_xlfn.XLOOKUP(Orders[[#This Row],[country_code]],Countries[country_code],Countries[country_name])</f>
        <v>Germany</v>
      </c>
      <c r="G15482" s="5">
        <f>_xlfn.XLOOKUP(Orders[[#This Row],[user_id]],Users[user_id],Users[is_referral])</f>
        <v>0</v>
      </c>
    </row>
    <row r="15483" spans="1:7">
      <c r="A15483" s="5">
        <v>2161586</v>
      </c>
      <c r="B15483" s="5">
        <v>18456</v>
      </c>
      <c r="C15483" s="6">
        <v>43205</v>
      </c>
      <c r="D15483" s="5">
        <v>19</v>
      </c>
      <c r="E15483" s="5" t="str">
        <f>_xlfn.XLOOKUP(Orders[[#This Row],[user_id]],Users[user_id],Users[country])</f>
        <v>FR</v>
      </c>
      <c r="F15483" s="5" t="str">
        <f>_xlfn.XLOOKUP(Orders[[#This Row],[country_code]],Countries[country_code],Countries[country_name])</f>
        <v>France</v>
      </c>
      <c r="G15483" s="5">
        <f>_xlfn.XLOOKUP(Orders[[#This Row],[user_id]],Users[user_id],Users[is_referral])</f>
        <v>1</v>
      </c>
    </row>
    <row r="15484" spans="1:7">
      <c r="A15484" s="5">
        <v>2161591</v>
      </c>
      <c r="B15484" s="5">
        <v>11093</v>
      </c>
      <c r="C15484" s="6">
        <v>43205</v>
      </c>
      <c r="D15484" s="5">
        <v>70</v>
      </c>
      <c r="E15484" s="5" t="str">
        <f>_xlfn.XLOOKUP(Orders[[#This Row],[user_id]],Users[user_id],Users[country])</f>
        <v>ES</v>
      </c>
      <c r="F15484" s="5" t="str">
        <f>_xlfn.XLOOKUP(Orders[[#This Row],[country_code]],Countries[country_code],Countries[country_name])</f>
        <v>Spain</v>
      </c>
      <c r="G15484" s="5">
        <f>_xlfn.XLOOKUP(Orders[[#This Row],[user_id]],Users[user_id],Users[is_referral])</f>
        <v>1</v>
      </c>
    </row>
    <row r="15485" spans="1:7">
      <c r="A15485" s="5">
        <v>2161592</v>
      </c>
      <c r="B15485" s="5">
        <v>18866</v>
      </c>
      <c r="C15485" s="6">
        <v>43205</v>
      </c>
      <c r="D15485" s="5">
        <v>67</v>
      </c>
      <c r="E15485" s="5" t="str">
        <f>_xlfn.XLOOKUP(Orders[[#This Row],[user_id]],Users[user_id],Users[country])</f>
        <v>FR</v>
      </c>
      <c r="F15485" s="5" t="str">
        <f>_xlfn.XLOOKUP(Orders[[#This Row],[country_code]],Countries[country_code],Countries[country_name])</f>
        <v>France</v>
      </c>
      <c r="G15485" s="5">
        <f>_xlfn.XLOOKUP(Orders[[#This Row],[user_id]],Users[user_id],Users[is_referral])</f>
        <v>1</v>
      </c>
    </row>
    <row r="15486" spans="1:7">
      <c r="A15486" s="5">
        <v>2161593</v>
      </c>
      <c r="B15486" s="5">
        <v>18060</v>
      </c>
      <c r="C15486" s="6">
        <v>43205</v>
      </c>
      <c r="D15486" s="5">
        <v>47</v>
      </c>
      <c r="E15486" s="5" t="str">
        <f>_xlfn.XLOOKUP(Orders[[#This Row],[user_id]],Users[user_id],Users[country])</f>
        <v>ES</v>
      </c>
      <c r="F15486" s="5" t="str">
        <f>_xlfn.XLOOKUP(Orders[[#This Row],[country_code]],Countries[country_code],Countries[country_name])</f>
        <v>Spain</v>
      </c>
      <c r="G15486" s="5">
        <f>_xlfn.XLOOKUP(Orders[[#This Row],[user_id]],Users[user_id],Users[is_referral])</f>
        <v>1</v>
      </c>
    </row>
    <row r="15487" spans="1:7">
      <c r="A15487" s="5">
        <v>2161595</v>
      </c>
      <c r="B15487" s="5">
        <v>4482</v>
      </c>
      <c r="C15487" s="6">
        <v>43205</v>
      </c>
      <c r="D15487" s="5">
        <v>22</v>
      </c>
      <c r="E15487" s="5" t="str">
        <f>_xlfn.XLOOKUP(Orders[[#This Row],[user_id]],Users[user_id],Users[country])</f>
        <v>FR</v>
      </c>
      <c r="F15487" s="5" t="str">
        <f>_xlfn.XLOOKUP(Orders[[#This Row],[country_code]],Countries[country_code],Countries[country_name])</f>
        <v>France</v>
      </c>
      <c r="G15487" s="5">
        <f>_xlfn.XLOOKUP(Orders[[#This Row],[user_id]],Users[user_id],Users[is_referral])</f>
        <v>0</v>
      </c>
    </row>
    <row r="15488" spans="1:7">
      <c r="A15488" s="5">
        <v>2161596</v>
      </c>
      <c r="B15488" s="5">
        <v>4947</v>
      </c>
      <c r="C15488" s="6">
        <v>43205</v>
      </c>
      <c r="D15488" s="5">
        <v>39</v>
      </c>
      <c r="E15488" s="5" t="str">
        <f>_xlfn.XLOOKUP(Orders[[#This Row],[user_id]],Users[user_id],Users[country])</f>
        <v>FR</v>
      </c>
      <c r="F15488" s="5" t="str">
        <f>_xlfn.XLOOKUP(Orders[[#This Row],[country_code]],Countries[country_code],Countries[country_name])</f>
        <v>France</v>
      </c>
      <c r="G15488" s="5">
        <f>_xlfn.XLOOKUP(Orders[[#This Row],[user_id]],Users[user_id],Users[is_referral])</f>
        <v>0</v>
      </c>
    </row>
    <row r="15489" spans="1:7">
      <c r="A15489" s="5">
        <v>2161597</v>
      </c>
      <c r="B15489" s="5">
        <v>2430</v>
      </c>
      <c r="C15489" s="6">
        <v>43205</v>
      </c>
      <c r="D15489" s="5">
        <v>86</v>
      </c>
      <c r="E15489" s="5" t="str">
        <f>_xlfn.XLOOKUP(Orders[[#This Row],[user_id]],Users[user_id],Users[country])</f>
        <v>IT</v>
      </c>
      <c r="F15489" s="5" t="str">
        <f>_xlfn.XLOOKUP(Orders[[#This Row],[country_code]],Countries[country_code],Countries[country_name])</f>
        <v>Italy</v>
      </c>
      <c r="G15489" s="5">
        <f>_xlfn.XLOOKUP(Orders[[#This Row],[user_id]],Users[user_id],Users[is_referral])</f>
        <v>0</v>
      </c>
    </row>
    <row r="15490" spans="1:7">
      <c r="A15490" s="5">
        <v>2161599</v>
      </c>
      <c r="B15490" s="5">
        <v>4596</v>
      </c>
      <c r="C15490" s="6">
        <v>43205</v>
      </c>
      <c r="D15490" s="5">
        <v>62</v>
      </c>
      <c r="E15490" s="5" t="str">
        <f>_xlfn.XLOOKUP(Orders[[#This Row],[user_id]],Users[user_id],Users[country])</f>
        <v>ES</v>
      </c>
      <c r="F15490" s="5" t="str">
        <f>_xlfn.XLOOKUP(Orders[[#This Row],[country_code]],Countries[country_code],Countries[country_name])</f>
        <v>Spain</v>
      </c>
      <c r="G15490" s="5">
        <f>_xlfn.XLOOKUP(Orders[[#This Row],[user_id]],Users[user_id],Users[is_referral])</f>
        <v>0</v>
      </c>
    </row>
    <row r="15491" spans="1:7">
      <c r="A15491" s="5">
        <v>2161600</v>
      </c>
      <c r="B15491" s="5">
        <v>6371</v>
      </c>
      <c r="C15491" s="6">
        <v>43205</v>
      </c>
      <c r="D15491" s="5">
        <v>26</v>
      </c>
      <c r="E15491" s="5" t="str">
        <f>_xlfn.XLOOKUP(Orders[[#This Row],[user_id]],Users[user_id],Users[country])</f>
        <v>IT</v>
      </c>
      <c r="F15491" s="5" t="str">
        <f>_xlfn.XLOOKUP(Orders[[#This Row],[country_code]],Countries[country_code],Countries[country_name])</f>
        <v>Italy</v>
      </c>
      <c r="G15491" s="5">
        <f>_xlfn.XLOOKUP(Orders[[#This Row],[user_id]],Users[user_id],Users[is_referral])</f>
        <v>1</v>
      </c>
    </row>
    <row r="15492" spans="1:7">
      <c r="A15492" s="5">
        <v>2161601</v>
      </c>
      <c r="B15492" s="5">
        <v>18346</v>
      </c>
      <c r="C15492" s="6">
        <v>43205</v>
      </c>
      <c r="D15492" s="5">
        <v>65</v>
      </c>
      <c r="E15492" s="5" t="str">
        <f>_xlfn.XLOOKUP(Orders[[#This Row],[user_id]],Users[user_id],Users[country])</f>
        <v>DE</v>
      </c>
      <c r="F15492" s="5" t="str">
        <f>_xlfn.XLOOKUP(Orders[[#This Row],[country_code]],Countries[country_code],Countries[country_name])</f>
        <v>Germany</v>
      </c>
      <c r="G15492" s="5">
        <f>_xlfn.XLOOKUP(Orders[[#This Row],[user_id]],Users[user_id],Users[is_referral])</f>
        <v>1</v>
      </c>
    </row>
    <row r="15493" spans="1:7">
      <c r="A15493" s="5">
        <v>2161602</v>
      </c>
      <c r="B15493" s="5">
        <v>7392</v>
      </c>
      <c r="C15493" s="6">
        <v>43205</v>
      </c>
      <c r="D15493" s="5">
        <v>24</v>
      </c>
      <c r="E15493" s="5" t="str">
        <f>_xlfn.XLOOKUP(Orders[[#This Row],[user_id]],Users[user_id],Users[country])</f>
        <v>DE</v>
      </c>
      <c r="F15493" s="5" t="str">
        <f>_xlfn.XLOOKUP(Orders[[#This Row],[country_code]],Countries[country_code],Countries[country_name])</f>
        <v>Germany</v>
      </c>
      <c r="G15493" s="5">
        <f>_xlfn.XLOOKUP(Orders[[#This Row],[user_id]],Users[user_id],Users[is_referral])</f>
        <v>1</v>
      </c>
    </row>
    <row r="15494" spans="1:7">
      <c r="A15494" s="5">
        <v>2161604</v>
      </c>
      <c r="B15494" s="5">
        <v>3678</v>
      </c>
      <c r="C15494" s="6">
        <v>43205</v>
      </c>
      <c r="D15494" s="5">
        <v>26</v>
      </c>
      <c r="E15494" s="5" t="str">
        <f>_xlfn.XLOOKUP(Orders[[#This Row],[user_id]],Users[user_id],Users[country])</f>
        <v>ES</v>
      </c>
      <c r="F15494" s="5" t="str">
        <f>_xlfn.XLOOKUP(Orders[[#This Row],[country_code]],Countries[country_code],Countries[country_name])</f>
        <v>Spain</v>
      </c>
      <c r="G15494" s="5">
        <f>_xlfn.XLOOKUP(Orders[[#This Row],[user_id]],Users[user_id],Users[is_referral])</f>
        <v>0</v>
      </c>
    </row>
    <row r="15495" spans="1:7">
      <c r="A15495" s="5">
        <v>2161607</v>
      </c>
      <c r="B15495" s="5">
        <v>16353</v>
      </c>
      <c r="C15495" s="6">
        <v>43205</v>
      </c>
      <c r="D15495" s="5">
        <v>27</v>
      </c>
      <c r="E15495" s="5" t="str">
        <f>_xlfn.XLOOKUP(Orders[[#This Row],[user_id]],Users[user_id],Users[country])</f>
        <v>IT</v>
      </c>
      <c r="F15495" s="5" t="str">
        <f>_xlfn.XLOOKUP(Orders[[#This Row],[country_code]],Countries[country_code],Countries[country_name])</f>
        <v>Italy</v>
      </c>
      <c r="G15495" s="5">
        <f>_xlfn.XLOOKUP(Orders[[#This Row],[user_id]],Users[user_id],Users[is_referral])</f>
        <v>1</v>
      </c>
    </row>
    <row r="15496" spans="1:7">
      <c r="A15496" s="5">
        <v>2161609</v>
      </c>
      <c r="B15496" s="5">
        <v>2401</v>
      </c>
      <c r="C15496" s="6">
        <v>43205</v>
      </c>
      <c r="D15496" s="5">
        <v>23</v>
      </c>
      <c r="E15496" s="5" t="str">
        <f>_xlfn.XLOOKUP(Orders[[#This Row],[user_id]],Users[user_id],Users[country])</f>
        <v>FR</v>
      </c>
      <c r="F15496" s="5" t="str">
        <f>_xlfn.XLOOKUP(Orders[[#This Row],[country_code]],Countries[country_code],Countries[country_name])</f>
        <v>France</v>
      </c>
      <c r="G15496" s="5">
        <f>_xlfn.XLOOKUP(Orders[[#This Row],[user_id]],Users[user_id],Users[is_referral])</f>
        <v>0</v>
      </c>
    </row>
    <row r="15497" spans="1:7">
      <c r="A15497" s="5">
        <v>2161610</v>
      </c>
      <c r="B15497" s="5">
        <v>9254</v>
      </c>
      <c r="C15497" s="6">
        <v>43205</v>
      </c>
      <c r="D15497" s="5">
        <v>52</v>
      </c>
      <c r="E15497" s="5" t="str">
        <f>_xlfn.XLOOKUP(Orders[[#This Row],[user_id]],Users[user_id],Users[country])</f>
        <v>IT</v>
      </c>
      <c r="F15497" s="5" t="str">
        <f>_xlfn.XLOOKUP(Orders[[#This Row],[country_code]],Countries[country_code],Countries[country_name])</f>
        <v>Italy</v>
      </c>
      <c r="G15497" s="5">
        <f>_xlfn.XLOOKUP(Orders[[#This Row],[user_id]],Users[user_id],Users[is_referral])</f>
        <v>1</v>
      </c>
    </row>
    <row r="15498" spans="1:7">
      <c r="A15498" s="5">
        <v>2161614</v>
      </c>
      <c r="B15498" s="5">
        <v>13998</v>
      </c>
      <c r="C15498" s="6">
        <v>43205</v>
      </c>
      <c r="D15498" s="5">
        <v>58</v>
      </c>
      <c r="E15498" s="5" t="str">
        <f>_xlfn.XLOOKUP(Orders[[#This Row],[user_id]],Users[user_id],Users[country])</f>
        <v>FR</v>
      </c>
      <c r="F15498" s="5" t="str">
        <f>_xlfn.XLOOKUP(Orders[[#This Row],[country_code]],Countries[country_code],Countries[country_name])</f>
        <v>France</v>
      </c>
      <c r="G15498" s="5">
        <f>_xlfn.XLOOKUP(Orders[[#This Row],[user_id]],Users[user_id],Users[is_referral])</f>
        <v>1</v>
      </c>
    </row>
    <row r="15499" spans="1:7">
      <c r="A15499" s="5">
        <v>2161620</v>
      </c>
      <c r="B15499" s="5">
        <v>10249</v>
      </c>
      <c r="C15499" s="6">
        <v>43205</v>
      </c>
      <c r="D15499" s="5">
        <v>22</v>
      </c>
      <c r="E15499" s="5" t="str">
        <f>_xlfn.XLOOKUP(Orders[[#This Row],[user_id]],Users[user_id],Users[country])</f>
        <v>FR</v>
      </c>
      <c r="F15499" s="5" t="str">
        <f>_xlfn.XLOOKUP(Orders[[#This Row],[country_code]],Countries[country_code],Countries[country_name])</f>
        <v>France</v>
      </c>
      <c r="G15499" s="5">
        <f>_xlfn.XLOOKUP(Orders[[#This Row],[user_id]],Users[user_id],Users[is_referral])</f>
        <v>1</v>
      </c>
    </row>
    <row r="15500" spans="1:7">
      <c r="A15500" s="5">
        <v>2161623</v>
      </c>
      <c r="B15500" s="5">
        <v>16197</v>
      </c>
      <c r="C15500" s="6">
        <v>43205</v>
      </c>
      <c r="D15500" s="5">
        <v>87</v>
      </c>
      <c r="E15500" s="5" t="str">
        <f>_xlfn.XLOOKUP(Orders[[#This Row],[user_id]],Users[user_id],Users[country])</f>
        <v>ES</v>
      </c>
      <c r="F15500" s="5" t="str">
        <f>_xlfn.XLOOKUP(Orders[[#This Row],[country_code]],Countries[country_code],Countries[country_name])</f>
        <v>Spain</v>
      </c>
      <c r="G15500" s="5">
        <f>_xlfn.XLOOKUP(Orders[[#This Row],[user_id]],Users[user_id],Users[is_referral])</f>
        <v>1</v>
      </c>
    </row>
    <row r="15501" spans="1:7">
      <c r="A15501" s="5">
        <v>2161624</v>
      </c>
      <c r="B15501" s="5">
        <v>7872</v>
      </c>
      <c r="C15501" s="6">
        <v>43205</v>
      </c>
      <c r="D15501" s="5">
        <v>19</v>
      </c>
      <c r="E15501" s="5" t="str">
        <f>_xlfn.XLOOKUP(Orders[[#This Row],[user_id]],Users[user_id],Users[country])</f>
        <v>DE</v>
      </c>
      <c r="F15501" s="5" t="str">
        <f>_xlfn.XLOOKUP(Orders[[#This Row],[country_code]],Countries[country_code],Countries[country_name])</f>
        <v>Germany</v>
      </c>
      <c r="G15501" s="5">
        <f>_xlfn.XLOOKUP(Orders[[#This Row],[user_id]],Users[user_id],Users[is_referral])</f>
        <v>1</v>
      </c>
    </row>
    <row r="15502" spans="1:7">
      <c r="A15502" s="5">
        <v>2161627</v>
      </c>
      <c r="B15502" s="5">
        <v>14315</v>
      </c>
      <c r="C15502" s="6">
        <v>43205</v>
      </c>
      <c r="D15502" s="5">
        <v>43</v>
      </c>
      <c r="E15502" s="5" t="str">
        <f>_xlfn.XLOOKUP(Orders[[#This Row],[user_id]],Users[user_id],Users[country])</f>
        <v>IT</v>
      </c>
      <c r="F15502" s="5" t="str">
        <f>_xlfn.XLOOKUP(Orders[[#This Row],[country_code]],Countries[country_code],Countries[country_name])</f>
        <v>Italy</v>
      </c>
      <c r="G15502" s="5">
        <f>_xlfn.XLOOKUP(Orders[[#This Row],[user_id]],Users[user_id],Users[is_referral])</f>
        <v>1</v>
      </c>
    </row>
    <row r="15503" spans="1:7">
      <c r="A15503" s="5">
        <v>2161628</v>
      </c>
      <c r="B15503" s="5">
        <v>19814</v>
      </c>
      <c r="C15503" s="6">
        <v>43205</v>
      </c>
      <c r="D15503" s="5">
        <v>74</v>
      </c>
      <c r="E15503" s="5" t="str">
        <f>_xlfn.XLOOKUP(Orders[[#This Row],[user_id]],Users[user_id],Users[country])</f>
        <v>FR</v>
      </c>
      <c r="F15503" s="5" t="str">
        <f>_xlfn.XLOOKUP(Orders[[#This Row],[country_code]],Countries[country_code],Countries[country_name])</f>
        <v>France</v>
      </c>
      <c r="G15503" s="5">
        <f>_xlfn.XLOOKUP(Orders[[#This Row],[user_id]],Users[user_id],Users[is_referral])</f>
        <v>0</v>
      </c>
    </row>
    <row r="15504" spans="1:7">
      <c r="A15504" s="5">
        <v>2161630</v>
      </c>
      <c r="B15504" s="5">
        <v>19588</v>
      </c>
      <c r="C15504" s="6">
        <v>43205</v>
      </c>
      <c r="D15504" s="5">
        <v>78</v>
      </c>
      <c r="E15504" s="5" t="str">
        <f>_xlfn.XLOOKUP(Orders[[#This Row],[user_id]],Users[user_id],Users[country])</f>
        <v>FR</v>
      </c>
      <c r="F15504" s="5" t="str">
        <f>_xlfn.XLOOKUP(Orders[[#This Row],[country_code]],Countries[country_code],Countries[country_name])</f>
        <v>France</v>
      </c>
      <c r="G15504" s="5">
        <f>_xlfn.XLOOKUP(Orders[[#This Row],[user_id]],Users[user_id],Users[is_referral])</f>
        <v>1</v>
      </c>
    </row>
    <row r="15505" spans="1:7">
      <c r="A15505" s="5">
        <v>2161632</v>
      </c>
      <c r="B15505" s="5">
        <v>5271</v>
      </c>
      <c r="C15505" s="6">
        <v>43205</v>
      </c>
      <c r="D15505" s="5">
        <v>70</v>
      </c>
      <c r="E15505" s="5" t="str">
        <f>_xlfn.XLOOKUP(Orders[[#This Row],[user_id]],Users[user_id],Users[country])</f>
        <v>IT</v>
      </c>
      <c r="F15505" s="5" t="str">
        <f>_xlfn.XLOOKUP(Orders[[#This Row],[country_code]],Countries[country_code],Countries[country_name])</f>
        <v>Italy</v>
      </c>
      <c r="G15505" s="5">
        <f>_xlfn.XLOOKUP(Orders[[#This Row],[user_id]],Users[user_id],Users[is_referral])</f>
        <v>0</v>
      </c>
    </row>
    <row r="15506" spans="1:7">
      <c r="A15506" s="5">
        <v>2161634</v>
      </c>
      <c r="B15506" s="5">
        <v>11273</v>
      </c>
      <c r="C15506" s="6">
        <v>43205</v>
      </c>
      <c r="D15506" s="5">
        <v>68</v>
      </c>
      <c r="E15506" s="5" t="str">
        <f>_xlfn.XLOOKUP(Orders[[#This Row],[user_id]],Users[user_id],Users[country])</f>
        <v>FR</v>
      </c>
      <c r="F15506" s="5" t="str">
        <f>_xlfn.XLOOKUP(Orders[[#This Row],[country_code]],Countries[country_code],Countries[country_name])</f>
        <v>France</v>
      </c>
      <c r="G15506" s="5">
        <f>_xlfn.XLOOKUP(Orders[[#This Row],[user_id]],Users[user_id],Users[is_referral])</f>
        <v>1</v>
      </c>
    </row>
    <row r="15507" spans="1:7">
      <c r="A15507" s="5">
        <v>2161636</v>
      </c>
      <c r="B15507" s="5">
        <v>9758</v>
      </c>
      <c r="C15507" s="6">
        <v>43205</v>
      </c>
      <c r="D15507" s="5">
        <v>12</v>
      </c>
      <c r="E15507" s="5" t="str">
        <f>_xlfn.XLOOKUP(Orders[[#This Row],[user_id]],Users[user_id],Users[country])</f>
        <v>FR</v>
      </c>
      <c r="F15507" s="5" t="str">
        <f>_xlfn.XLOOKUP(Orders[[#This Row],[country_code]],Countries[country_code],Countries[country_name])</f>
        <v>France</v>
      </c>
      <c r="G15507" s="5">
        <f>_xlfn.XLOOKUP(Orders[[#This Row],[user_id]],Users[user_id],Users[is_referral])</f>
        <v>1</v>
      </c>
    </row>
    <row r="15508" spans="1:7">
      <c r="A15508" s="5">
        <v>2161638</v>
      </c>
      <c r="B15508" s="5">
        <v>5170</v>
      </c>
      <c r="C15508" s="6">
        <v>43205</v>
      </c>
      <c r="D15508" s="5">
        <v>130</v>
      </c>
      <c r="E15508" s="5" t="str">
        <f>_xlfn.XLOOKUP(Orders[[#This Row],[user_id]],Users[user_id],Users[country])</f>
        <v>DE</v>
      </c>
      <c r="F15508" s="5" t="str">
        <f>_xlfn.XLOOKUP(Orders[[#This Row],[country_code]],Countries[country_code],Countries[country_name])</f>
        <v>Germany</v>
      </c>
      <c r="G15508" s="5">
        <f>_xlfn.XLOOKUP(Orders[[#This Row],[user_id]],Users[user_id],Users[is_referral])</f>
        <v>1</v>
      </c>
    </row>
    <row r="15509" spans="1:7">
      <c r="A15509" s="5">
        <v>2161641</v>
      </c>
      <c r="B15509" s="5">
        <v>7467</v>
      </c>
      <c r="C15509" s="6">
        <v>43205</v>
      </c>
      <c r="D15509" s="5">
        <v>57</v>
      </c>
      <c r="E15509" s="5" t="str">
        <f>_xlfn.XLOOKUP(Orders[[#This Row],[user_id]],Users[user_id],Users[country])</f>
        <v>ES</v>
      </c>
      <c r="F15509" s="5" t="str">
        <f>_xlfn.XLOOKUP(Orders[[#This Row],[country_code]],Countries[country_code],Countries[country_name])</f>
        <v>Spain</v>
      </c>
      <c r="G15509" s="5">
        <f>_xlfn.XLOOKUP(Orders[[#This Row],[user_id]],Users[user_id],Users[is_referral])</f>
        <v>1</v>
      </c>
    </row>
    <row r="15510" spans="1:7">
      <c r="A15510" s="5">
        <v>2161644</v>
      </c>
      <c r="B15510" s="5">
        <v>9357</v>
      </c>
      <c r="C15510" s="6">
        <v>43205</v>
      </c>
      <c r="D15510" s="5">
        <v>67</v>
      </c>
      <c r="E15510" s="5" t="str">
        <f>_xlfn.XLOOKUP(Orders[[#This Row],[user_id]],Users[user_id],Users[country])</f>
        <v>FR</v>
      </c>
      <c r="F15510" s="5" t="str">
        <f>_xlfn.XLOOKUP(Orders[[#This Row],[country_code]],Countries[country_code],Countries[country_name])</f>
        <v>France</v>
      </c>
      <c r="G15510" s="5">
        <f>_xlfn.XLOOKUP(Orders[[#This Row],[user_id]],Users[user_id],Users[is_referral])</f>
        <v>1</v>
      </c>
    </row>
    <row r="15511" spans="1:7">
      <c r="A15511" s="5">
        <v>2161645</v>
      </c>
      <c r="B15511" s="5">
        <v>2539</v>
      </c>
      <c r="C15511" s="6">
        <v>43205</v>
      </c>
      <c r="D15511" s="5">
        <v>49</v>
      </c>
      <c r="E15511" s="5" t="str">
        <f>_xlfn.XLOOKUP(Orders[[#This Row],[user_id]],Users[user_id],Users[country])</f>
        <v>ES</v>
      </c>
      <c r="F15511" s="5" t="str">
        <f>_xlfn.XLOOKUP(Orders[[#This Row],[country_code]],Countries[country_code],Countries[country_name])</f>
        <v>Spain</v>
      </c>
      <c r="G15511" s="5">
        <f>_xlfn.XLOOKUP(Orders[[#This Row],[user_id]],Users[user_id],Users[is_referral])</f>
        <v>0</v>
      </c>
    </row>
    <row r="15512" spans="1:7">
      <c r="A15512" s="5">
        <v>2161646</v>
      </c>
      <c r="B15512" s="5">
        <v>4509</v>
      </c>
      <c r="C15512" s="6">
        <v>43205</v>
      </c>
      <c r="D15512" s="5">
        <v>59</v>
      </c>
      <c r="E15512" s="5" t="str">
        <f>_xlfn.XLOOKUP(Orders[[#This Row],[user_id]],Users[user_id],Users[country])</f>
        <v>FR</v>
      </c>
      <c r="F15512" s="5" t="str">
        <f>_xlfn.XLOOKUP(Orders[[#This Row],[country_code]],Countries[country_code],Countries[country_name])</f>
        <v>France</v>
      </c>
      <c r="G15512" s="5">
        <f>_xlfn.XLOOKUP(Orders[[#This Row],[user_id]],Users[user_id],Users[is_referral])</f>
        <v>0</v>
      </c>
    </row>
    <row r="15513" spans="1:7">
      <c r="A15513" s="5">
        <v>2161647</v>
      </c>
      <c r="B15513" s="5">
        <v>154</v>
      </c>
      <c r="C15513" s="6">
        <v>43205</v>
      </c>
      <c r="D15513" s="5">
        <v>39</v>
      </c>
      <c r="E15513" s="5" t="str">
        <f>_xlfn.XLOOKUP(Orders[[#This Row],[user_id]],Users[user_id],Users[country])</f>
        <v>ES</v>
      </c>
      <c r="F15513" s="5" t="str">
        <f>_xlfn.XLOOKUP(Orders[[#This Row],[country_code]],Countries[country_code],Countries[country_name])</f>
        <v>Spain</v>
      </c>
      <c r="G15513" s="5">
        <f>_xlfn.XLOOKUP(Orders[[#This Row],[user_id]],Users[user_id],Users[is_referral])</f>
        <v>0</v>
      </c>
    </row>
    <row r="15514" spans="1:7">
      <c r="A15514" s="5">
        <v>2161648</v>
      </c>
      <c r="B15514" s="5">
        <v>7804</v>
      </c>
      <c r="C15514" s="6">
        <v>43205</v>
      </c>
      <c r="D15514" s="5">
        <v>68</v>
      </c>
      <c r="E15514" s="5" t="str">
        <f>_xlfn.XLOOKUP(Orders[[#This Row],[user_id]],Users[user_id],Users[country])</f>
        <v>DE</v>
      </c>
      <c r="F15514" s="5" t="str">
        <f>_xlfn.XLOOKUP(Orders[[#This Row],[country_code]],Countries[country_code],Countries[country_name])</f>
        <v>Germany</v>
      </c>
      <c r="G15514" s="5">
        <f>_xlfn.XLOOKUP(Orders[[#This Row],[user_id]],Users[user_id],Users[is_referral])</f>
        <v>1</v>
      </c>
    </row>
    <row r="15515" spans="1:7">
      <c r="A15515" s="5">
        <v>2161649</v>
      </c>
      <c r="B15515" s="5">
        <v>1403</v>
      </c>
      <c r="C15515" s="6">
        <v>43205</v>
      </c>
      <c r="D15515" s="5">
        <v>48</v>
      </c>
      <c r="E15515" s="5" t="str">
        <f>_xlfn.XLOOKUP(Orders[[#This Row],[user_id]],Users[user_id],Users[country])</f>
        <v>IT</v>
      </c>
      <c r="F15515" s="5" t="str">
        <f>_xlfn.XLOOKUP(Orders[[#This Row],[country_code]],Countries[country_code],Countries[country_name])</f>
        <v>Italy</v>
      </c>
      <c r="G15515" s="5">
        <f>_xlfn.XLOOKUP(Orders[[#This Row],[user_id]],Users[user_id],Users[is_referral])</f>
        <v>0</v>
      </c>
    </row>
    <row r="15516" spans="1:7">
      <c r="A15516" s="5">
        <v>2161651</v>
      </c>
      <c r="B15516" s="5">
        <v>18391</v>
      </c>
      <c r="C15516" s="6">
        <v>43205</v>
      </c>
      <c r="D15516" s="5">
        <v>29</v>
      </c>
      <c r="E15516" s="5" t="str">
        <f>_xlfn.XLOOKUP(Orders[[#This Row],[user_id]],Users[user_id],Users[country])</f>
        <v>IT</v>
      </c>
      <c r="F15516" s="5" t="str">
        <f>_xlfn.XLOOKUP(Orders[[#This Row],[country_code]],Countries[country_code],Countries[country_name])</f>
        <v>Italy</v>
      </c>
      <c r="G15516" s="5">
        <f>_xlfn.XLOOKUP(Orders[[#This Row],[user_id]],Users[user_id],Users[is_referral])</f>
        <v>1</v>
      </c>
    </row>
    <row r="15517" spans="1:7">
      <c r="A15517" s="5">
        <v>2161653</v>
      </c>
      <c r="B15517" s="5">
        <v>13528</v>
      </c>
      <c r="C15517" s="6">
        <v>43205</v>
      </c>
      <c r="D15517" s="5">
        <v>10</v>
      </c>
      <c r="E15517" s="5" t="str">
        <f>_xlfn.XLOOKUP(Orders[[#This Row],[user_id]],Users[user_id],Users[country])</f>
        <v>DE</v>
      </c>
      <c r="F15517" s="5" t="str">
        <f>_xlfn.XLOOKUP(Orders[[#This Row],[country_code]],Countries[country_code],Countries[country_name])</f>
        <v>Germany</v>
      </c>
      <c r="G15517" s="5">
        <f>_xlfn.XLOOKUP(Orders[[#This Row],[user_id]],Users[user_id],Users[is_referral])</f>
        <v>1</v>
      </c>
    </row>
    <row r="15518" spans="1:7">
      <c r="A15518" s="5">
        <v>2161654</v>
      </c>
      <c r="B15518" s="5">
        <v>7827</v>
      </c>
      <c r="C15518" s="6">
        <v>43205</v>
      </c>
      <c r="D15518" s="5">
        <v>65</v>
      </c>
      <c r="E15518" s="5" t="str">
        <f>_xlfn.XLOOKUP(Orders[[#This Row],[user_id]],Users[user_id],Users[country])</f>
        <v>DE</v>
      </c>
      <c r="F15518" s="5" t="str">
        <f>_xlfn.XLOOKUP(Orders[[#This Row],[country_code]],Countries[country_code],Countries[country_name])</f>
        <v>Germany</v>
      </c>
      <c r="G15518" s="5">
        <f>_xlfn.XLOOKUP(Orders[[#This Row],[user_id]],Users[user_id],Users[is_referral])</f>
        <v>1</v>
      </c>
    </row>
    <row r="15519" spans="1:7">
      <c r="A15519" s="5">
        <v>2161656</v>
      </c>
      <c r="B15519" s="5">
        <v>2262</v>
      </c>
      <c r="C15519" s="6">
        <v>43205</v>
      </c>
      <c r="D15519" s="5">
        <v>10</v>
      </c>
      <c r="E15519" s="5" t="str">
        <f>_xlfn.XLOOKUP(Orders[[#This Row],[user_id]],Users[user_id],Users[country])</f>
        <v>ES</v>
      </c>
      <c r="F15519" s="5" t="str">
        <f>_xlfn.XLOOKUP(Orders[[#This Row],[country_code]],Countries[country_code],Countries[country_name])</f>
        <v>Spain</v>
      </c>
      <c r="G15519" s="5">
        <f>_xlfn.XLOOKUP(Orders[[#This Row],[user_id]],Users[user_id],Users[is_referral])</f>
        <v>0</v>
      </c>
    </row>
    <row r="15520" spans="1:7">
      <c r="A15520" s="5">
        <v>2161659</v>
      </c>
      <c r="B15520" s="5">
        <v>7985</v>
      </c>
      <c r="C15520" s="6">
        <v>43205</v>
      </c>
      <c r="D15520" s="5">
        <v>50</v>
      </c>
      <c r="E15520" s="5" t="str">
        <f>_xlfn.XLOOKUP(Orders[[#This Row],[user_id]],Users[user_id],Users[country])</f>
        <v>IT</v>
      </c>
      <c r="F15520" s="5" t="str">
        <f>_xlfn.XLOOKUP(Orders[[#This Row],[country_code]],Countries[country_code],Countries[country_name])</f>
        <v>Italy</v>
      </c>
      <c r="G15520" s="5">
        <f>_xlfn.XLOOKUP(Orders[[#This Row],[user_id]],Users[user_id],Users[is_referral])</f>
        <v>0</v>
      </c>
    </row>
    <row r="15521" spans="1:7">
      <c r="A15521" s="5">
        <v>2161660</v>
      </c>
      <c r="B15521" s="5">
        <v>5256</v>
      </c>
      <c r="C15521" s="6">
        <v>43205</v>
      </c>
      <c r="D15521" s="5">
        <v>45</v>
      </c>
      <c r="E15521" s="5" t="str">
        <f>_xlfn.XLOOKUP(Orders[[#This Row],[user_id]],Users[user_id],Users[country])</f>
        <v>FR</v>
      </c>
      <c r="F15521" s="5" t="str">
        <f>_xlfn.XLOOKUP(Orders[[#This Row],[country_code]],Countries[country_code],Countries[country_name])</f>
        <v>France</v>
      </c>
      <c r="G15521" s="5">
        <f>_xlfn.XLOOKUP(Orders[[#This Row],[user_id]],Users[user_id],Users[is_referral])</f>
        <v>1</v>
      </c>
    </row>
    <row r="15522" spans="1:7">
      <c r="A15522" s="5">
        <v>2161661</v>
      </c>
      <c r="B15522" s="5">
        <v>4236</v>
      </c>
      <c r="C15522" s="6">
        <v>43205</v>
      </c>
      <c r="D15522" s="5">
        <v>74</v>
      </c>
      <c r="E15522" s="5" t="str">
        <f>_xlfn.XLOOKUP(Orders[[#This Row],[user_id]],Users[user_id],Users[country])</f>
        <v>FR</v>
      </c>
      <c r="F15522" s="5" t="str">
        <f>_xlfn.XLOOKUP(Orders[[#This Row],[country_code]],Countries[country_code],Countries[country_name])</f>
        <v>France</v>
      </c>
      <c r="G15522" s="5">
        <f>_xlfn.XLOOKUP(Orders[[#This Row],[user_id]],Users[user_id],Users[is_referral])</f>
        <v>0</v>
      </c>
    </row>
    <row r="15523" spans="1:7">
      <c r="A15523" s="5">
        <v>2161663</v>
      </c>
      <c r="B15523" s="5">
        <v>14278</v>
      </c>
      <c r="C15523" s="6">
        <v>43205</v>
      </c>
      <c r="D15523" s="5">
        <v>33</v>
      </c>
      <c r="E15523" s="5" t="str">
        <f>_xlfn.XLOOKUP(Orders[[#This Row],[user_id]],Users[user_id],Users[country])</f>
        <v>ES</v>
      </c>
      <c r="F15523" s="5" t="str">
        <f>_xlfn.XLOOKUP(Orders[[#This Row],[country_code]],Countries[country_code],Countries[country_name])</f>
        <v>Spain</v>
      </c>
      <c r="G15523" s="5">
        <f>_xlfn.XLOOKUP(Orders[[#This Row],[user_id]],Users[user_id],Users[is_referral])</f>
        <v>0</v>
      </c>
    </row>
    <row r="15524" spans="1:7">
      <c r="A15524" s="5">
        <v>2161666</v>
      </c>
      <c r="B15524" s="5">
        <v>2708</v>
      </c>
      <c r="C15524" s="6">
        <v>43205</v>
      </c>
      <c r="D15524" s="5">
        <v>36</v>
      </c>
      <c r="E15524" s="5" t="str">
        <f>_xlfn.XLOOKUP(Orders[[#This Row],[user_id]],Users[user_id],Users[country])</f>
        <v>IT</v>
      </c>
      <c r="F15524" s="5" t="str">
        <f>_xlfn.XLOOKUP(Orders[[#This Row],[country_code]],Countries[country_code],Countries[country_name])</f>
        <v>Italy</v>
      </c>
      <c r="G15524" s="5">
        <f>_xlfn.XLOOKUP(Orders[[#This Row],[user_id]],Users[user_id],Users[is_referral])</f>
        <v>0</v>
      </c>
    </row>
    <row r="15525" spans="1:7">
      <c r="A15525" s="5">
        <v>2161670</v>
      </c>
      <c r="B15525" s="5">
        <v>18354</v>
      </c>
      <c r="C15525" s="6">
        <v>43205</v>
      </c>
      <c r="D15525" s="5">
        <v>19</v>
      </c>
      <c r="E15525" s="5" t="str">
        <f>_xlfn.XLOOKUP(Orders[[#This Row],[user_id]],Users[user_id],Users[country])</f>
        <v>ES</v>
      </c>
      <c r="F15525" s="5" t="str">
        <f>_xlfn.XLOOKUP(Orders[[#This Row],[country_code]],Countries[country_code],Countries[country_name])</f>
        <v>Spain</v>
      </c>
      <c r="G15525" s="5">
        <f>_xlfn.XLOOKUP(Orders[[#This Row],[user_id]],Users[user_id],Users[is_referral])</f>
        <v>1</v>
      </c>
    </row>
    <row r="15526" spans="1:7">
      <c r="A15526" s="5">
        <v>2161671</v>
      </c>
      <c r="B15526" s="5">
        <v>3798</v>
      </c>
      <c r="C15526" s="6">
        <v>43205</v>
      </c>
      <c r="D15526" s="5">
        <v>90</v>
      </c>
      <c r="E15526" s="5" t="str">
        <f>_xlfn.XLOOKUP(Orders[[#This Row],[user_id]],Users[user_id],Users[country])</f>
        <v>DE</v>
      </c>
      <c r="F15526" s="5" t="str">
        <f>_xlfn.XLOOKUP(Orders[[#This Row],[country_code]],Countries[country_code],Countries[country_name])</f>
        <v>Germany</v>
      </c>
      <c r="G15526" s="5">
        <f>_xlfn.XLOOKUP(Orders[[#This Row],[user_id]],Users[user_id],Users[is_referral])</f>
        <v>0</v>
      </c>
    </row>
    <row r="15527" spans="1:7">
      <c r="A15527" s="5">
        <v>2161672</v>
      </c>
      <c r="B15527" s="5">
        <v>9032</v>
      </c>
      <c r="C15527" s="6">
        <v>43205</v>
      </c>
      <c r="D15527" s="5">
        <v>47</v>
      </c>
      <c r="E15527" s="5" t="str">
        <f>_xlfn.XLOOKUP(Orders[[#This Row],[user_id]],Users[user_id],Users[country])</f>
        <v>FR</v>
      </c>
      <c r="F15527" s="5" t="str">
        <f>_xlfn.XLOOKUP(Orders[[#This Row],[country_code]],Countries[country_code],Countries[country_name])</f>
        <v>France</v>
      </c>
      <c r="G15527" s="5">
        <f>_xlfn.XLOOKUP(Orders[[#This Row],[user_id]],Users[user_id],Users[is_referral])</f>
        <v>1</v>
      </c>
    </row>
    <row r="15528" spans="1:7">
      <c r="A15528" s="5">
        <v>2161674</v>
      </c>
      <c r="B15528" s="5">
        <v>1542</v>
      </c>
      <c r="C15528" s="6">
        <v>43205</v>
      </c>
      <c r="D15528" s="5">
        <v>63</v>
      </c>
      <c r="E15528" s="5" t="str">
        <f>_xlfn.XLOOKUP(Orders[[#This Row],[user_id]],Users[user_id],Users[country])</f>
        <v>IT</v>
      </c>
      <c r="F15528" s="5" t="str">
        <f>_xlfn.XLOOKUP(Orders[[#This Row],[country_code]],Countries[country_code],Countries[country_name])</f>
        <v>Italy</v>
      </c>
      <c r="G15528" s="5">
        <f>_xlfn.XLOOKUP(Orders[[#This Row],[user_id]],Users[user_id],Users[is_referral])</f>
        <v>0</v>
      </c>
    </row>
    <row r="15529" spans="1:7">
      <c r="A15529" s="5">
        <v>2161676</v>
      </c>
      <c r="B15529" s="5">
        <v>7322</v>
      </c>
      <c r="C15529" s="6">
        <v>43205</v>
      </c>
      <c r="D15529" s="5">
        <v>64</v>
      </c>
      <c r="E15529" s="5" t="str">
        <f>_xlfn.XLOOKUP(Orders[[#This Row],[user_id]],Users[user_id],Users[country])</f>
        <v>DE</v>
      </c>
      <c r="F15529" s="5" t="str">
        <f>_xlfn.XLOOKUP(Orders[[#This Row],[country_code]],Countries[country_code],Countries[country_name])</f>
        <v>Germany</v>
      </c>
      <c r="G15529" s="5">
        <f>_xlfn.XLOOKUP(Orders[[#This Row],[user_id]],Users[user_id],Users[is_referral])</f>
        <v>1</v>
      </c>
    </row>
    <row r="15530" spans="1:7">
      <c r="A15530" s="5">
        <v>2161678</v>
      </c>
      <c r="B15530" s="5">
        <v>4003</v>
      </c>
      <c r="C15530" s="6">
        <v>43205</v>
      </c>
      <c r="D15530" s="5">
        <v>87</v>
      </c>
      <c r="E15530" s="5" t="str">
        <f>_xlfn.XLOOKUP(Orders[[#This Row],[user_id]],Users[user_id],Users[country])</f>
        <v>FR</v>
      </c>
      <c r="F15530" s="5" t="str">
        <f>_xlfn.XLOOKUP(Orders[[#This Row],[country_code]],Countries[country_code],Countries[country_name])</f>
        <v>France</v>
      </c>
      <c r="G15530" s="5">
        <f>_xlfn.XLOOKUP(Orders[[#This Row],[user_id]],Users[user_id],Users[is_referral])</f>
        <v>0</v>
      </c>
    </row>
    <row r="15531" spans="1:7">
      <c r="A15531" s="5">
        <v>2161683</v>
      </c>
      <c r="B15531" s="5">
        <v>11697</v>
      </c>
      <c r="C15531" s="6">
        <v>43205</v>
      </c>
      <c r="D15531" s="5">
        <v>60</v>
      </c>
      <c r="E15531" s="5" t="str">
        <f>_xlfn.XLOOKUP(Orders[[#This Row],[user_id]],Users[user_id],Users[country])</f>
        <v>ES</v>
      </c>
      <c r="F15531" s="5" t="str">
        <f>_xlfn.XLOOKUP(Orders[[#This Row],[country_code]],Countries[country_code],Countries[country_name])</f>
        <v>Spain</v>
      </c>
      <c r="G15531" s="5">
        <f>_xlfn.XLOOKUP(Orders[[#This Row],[user_id]],Users[user_id],Users[is_referral])</f>
        <v>1</v>
      </c>
    </row>
    <row r="15532" spans="1:7">
      <c r="A15532" s="5">
        <v>2161686</v>
      </c>
      <c r="B15532" s="5">
        <v>10165</v>
      </c>
      <c r="C15532" s="6">
        <v>43205</v>
      </c>
      <c r="D15532" s="5">
        <v>13</v>
      </c>
      <c r="E15532" s="5" t="str">
        <f>_xlfn.XLOOKUP(Orders[[#This Row],[user_id]],Users[user_id],Users[country])</f>
        <v>FR</v>
      </c>
      <c r="F15532" s="5" t="str">
        <f>_xlfn.XLOOKUP(Orders[[#This Row],[country_code]],Countries[country_code],Countries[country_name])</f>
        <v>France</v>
      </c>
      <c r="G15532" s="5">
        <f>_xlfn.XLOOKUP(Orders[[#This Row],[user_id]],Users[user_id],Users[is_referral])</f>
        <v>1</v>
      </c>
    </row>
    <row r="15533" spans="1:7">
      <c r="A15533" s="5">
        <v>2161690</v>
      </c>
      <c r="B15533" s="5">
        <v>16002</v>
      </c>
      <c r="C15533" s="6">
        <v>43205</v>
      </c>
      <c r="D15533" s="5">
        <v>46</v>
      </c>
      <c r="E15533" s="5" t="str">
        <f>_xlfn.XLOOKUP(Orders[[#This Row],[user_id]],Users[user_id],Users[country])</f>
        <v>FR</v>
      </c>
      <c r="F15533" s="5" t="str">
        <f>_xlfn.XLOOKUP(Orders[[#This Row],[country_code]],Countries[country_code],Countries[country_name])</f>
        <v>France</v>
      </c>
      <c r="G15533" s="5">
        <f>_xlfn.XLOOKUP(Orders[[#This Row],[user_id]],Users[user_id],Users[is_referral])</f>
        <v>1</v>
      </c>
    </row>
    <row r="15534" spans="1:7">
      <c r="A15534" s="5">
        <v>2161691</v>
      </c>
      <c r="B15534" s="5">
        <v>8203</v>
      </c>
      <c r="C15534" s="6">
        <v>43205</v>
      </c>
      <c r="D15534" s="5">
        <v>28</v>
      </c>
      <c r="E15534" s="5" t="str">
        <f>_xlfn.XLOOKUP(Orders[[#This Row],[user_id]],Users[user_id],Users[country])</f>
        <v>FR</v>
      </c>
      <c r="F15534" s="5" t="str">
        <f>_xlfn.XLOOKUP(Orders[[#This Row],[country_code]],Countries[country_code],Countries[country_name])</f>
        <v>France</v>
      </c>
      <c r="G15534" s="5">
        <f>_xlfn.XLOOKUP(Orders[[#This Row],[user_id]],Users[user_id],Users[is_referral])</f>
        <v>1</v>
      </c>
    </row>
    <row r="15535" spans="1:7">
      <c r="A15535" s="5">
        <v>2161694</v>
      </c>
      <c r="B15535" s="5">
        <v>18129</v>
      </c>
      <c r="C15535" s="6">
        <v>43205</v>
      </c>
      <c r="D15535" s="5">
        <v>17</v>
      </c>
      <c r="E15535" s="5" t="str">
        <f>_xlfn.XLOOKUP(Orders[[#This Row],[user_id]],Users[user_id],Users[country])</f>
        <v>DE</v>
      </c>
      <c r="F15535" s="5" t="str">
        <f>_xlfn.XLOOKUP(Orders[[#This Row],[country_code]],Countries[country_code],Countries[country_name])</f>
        <v>Germany</v>
      </c>
      <c r="G15535" s="5">
        <f>_xlfn.XLOOKUP(Orders[[#This Row],[user_id]],Users[user_id],Users[is_referral])</f>
        <v>0</v>
      </c>
    </row>
    <row r="15536" spans="1:7">
      <c r="A15536" s="5">
        <v>2161695</v>
      </c>
      <c r="B15536" s="5">
        <v>7180</v>
      </c>
      <c r="C15536" s="6">
        <v>43205</v>
      </c>
      <c r="D15536" s="5">
        <v>65</v>
      </c>
      <c r="E15536" s="5" t="str">
        <f>_xlfn.XLOOKUP(Orders[[#This Row],[user_id]],Users[user_id],Users[country])</f>
        <v>FR</v>
      </c>
      <c r="F15536" s="5" t="str">
        <f>_xlfn.XLOOKUP(Orders[[#This Row],[country_code]],Countries[country_code],Countries[country_name])</f>
        <v>France</v>
      </c>
      <c r="G15536" s="5">
        <f>_xlfn.XLOOKUP(Orders[[#This Row],[user_id]],Users[user_id],Users[is_referral])</f>
        <v>1</v>
      </c>
    </row>
    <row r="15537" spans="1:7">
      <c r="A15537" s="5">
        <v>2161696</v>
      </c>
      <c r="B15537" s="5">
        <v>8640</v>
      </c>
      <c r="C15537" s="6">
        <v>43205</v>
      </c>
      <c r="D15537" s="5">
        <v>38</v>
      </c>
      <c r="E15537" s="5" t="str">
        <f>_xlfn.XLOOKUP(Orders[[#This Row],[user_id]],Users[user_id],Users[country])</f>
        <v>IT</v>
      </c>
      <c r="F15537" s="5" t="str">
        <f>_xlfn.XLOOKUP(Orders[[#This Row],[country_code]],Countries[country_code],Countries[country_name])</f>
        <v>Italy</v>
      </c>
      <c r="G15537" s="5">
        <f>_xlfn.XLOOKUP(Orders[[#This Row],[user_id]],Users[user_id],Users[is_referral])</f>
        <v>1</v>
      </c>
    </row>
    <row r="15538" spans="1:7">
      <c r="A15538" s="5">
        <v>2161698</v>
      </c>
      <c r="B15538" s="5">
        <v>962</v>
      </c>
      <c r="C15538" s="6">
        <v>43205</v>
      </c>
      <c r="D15538" s="5">
        <v>45</v>
      </c>
      <c r="E15538" s="5" t="str">
        <f>_xlfn.XLOOKUP(Orders[[#This Row],[user_id]],Users[user_id],Users[country])</f>
        <v>IT</v>
      </c>
      <c r="F15538" s="5" t="str">
        <f>_xlfn.XLOOKUP(Orders[[#This Row],[country_code]],Countries[country_code],Countries[country_name])</f>
        <v>Italy</v>
      </c>
      <c r="G15538" s="5">
        <f>_xlfn.XLOOKUP(Orders[[#This Row],[user_id]],Users[user_id],Users[is_referral])</f>
        <v>0</v>
      </c>
    </row>
    <row r="15539" spans="1:7">
      <c r="A15539" s="5">
        <v>2161700</v>
      </c>
      <c r="B15539" s="5">
        <v>3372</v>
      </c>
      <c r="C15539" s="6">
        <v>43205</v>
      </c>
      <c r="D15539" s="5">
        <v>37</v>
      </c>
      <c r="E15539" s="5" t="str">
        <f>_xlfn.XLOOKUP(Orders[[#This Row],[user_id]],Users[user_id],Users[country])</f>
        <v>ES</v>
      </c>
      <c r="F15539" s="5" t="str">
        <f>_xlfn.XLOOKUP(Orders[[#This Row],[country_code]],Countries[country_code],Countries[country_name])</f>
        <v>Spain</v>
      </c>
      <c r="G15539" s="5">
        <f>_xlfn.XLOOKUP(Orders[[#This Row],[user_id]],Users[user_id],Users[is_referral])</f>
        <v>0</v>
      </c>
    </row>
    <row r="15540" spans="1:7">
      <c r="A15540" s="5">
        <v>2161703</v>
      </c>
      <c r="B15540" s="5">
        <v>1021</v>
      </c>
      <c r="C15540" s="6">
        <v>43205</v>
      </c>
      <c r="D15540" s="5">
        <v>21</v>
      </c>
      <c r="E15540" s="5" t="str">
        <f>_xlfn.XLOOKUP(Orders[[#This Row],[user_id]],Users[user_id],Users[country])</f>
        <v>ES</v>
      </c>
      <c r="F15540" s="5" t="str">
        <f>_xlfn.XLOOKUP(Orders[[#This Row],[country_code]],Countries[country_code],Countries[country_name])</f>
        <v>Spain</v>
      </c>
      <c r="G15540" s="5">
        <f>_xlfn.XLOOKUP(Orders[[#This Row],[user_id]],Users[user_id],Users[is_referral])</f>
        <v>0</v>
      </c>
    </row>
    <row r="15541" spans="1:7">
      <c r="A15541" s="5">
        <v>2161706</v>
      </c>
      <c r="B15541" s="5">
        <v>9964</v>
      </c>
      <c r="C15541" s="6">
        <v>43205</v>
      </c>
      <c r="D15541" s="5">
        <v>28</v>
      </c>
      <c r="E15541" s="5" t="str">
        <f>_xlfn.XLOOKUP(Orders[[#This Row],[user_id]],Users[user_id],Users[country])</f>
        <v>ES</v>
      </c>
      <c r="F15541" s="5" t="str">
        <f>_xlfn.XLOOKUP(Orders[[#This Row],[country_code]],Countries[country_code],Countries[country_name])</f>
        <v>Spain</v>
      </c>
      <c r="G15541" s="5">
        <f>_xlfn.XLOOKUP(Orders[[#This Row],[user_id]],Users[user_id],Users[is_referral])</f>
        <v>1</v>
      </c>
    </row>
    <row r="15542" spans="1:7">
      <c r="A15542" s="5">
        <v>2161709</v>
      </c>
      <c r="B15542" s="5">
        <v>16251</v>
      </c>
      <c r="C15542" s="6">
        <v>43205</v>
      </c>
      <c r="D15542" s="5">
        <v>15</v>
      </c>
      <c r="E15542" s="5" t="str">
        <f>_xlfn.XLOOKUP(Orders[[#This Row],[user_id]],Users[user_id],Users[country])</f>
        <v>DE</v>
      </c>
      <c r="F15542" s="5" t="str">
        <f>_xlfn.XLOOKUP(Orders[[#This Row],[country_code]],Countries[country_code],Countries[country_name])</f>
        <v>Germany</v>
      </c>
      <c r="G15542" s="5">
        <f>_xlfn.XLOOKUP(Orders[[#This Row],[user_id]],Users[user_id],Users[is_referral])</f>
        <v>1</v>
      </c>
    </row>
    <row r="15543" spans="1:7">
      <c r="A15543" s="5">
        <v>2161710</v>
      </c>
      <c r="B15543" s="5">
        <v>2962</v>
      </c>
      <c r="C15543" s="6">
        <v>43205</v>
      </c>
      <c r="D15543" s="5">
        <v>35</v>
      </c>
      <c r="E15543" s="5" t="str">
        <f>_xlfn.XLOOKUP(Orders[[#This Row],[user_id]],Users[user_id],Users[country])</f>
        <v>FR</v>
      </c>
      <c r="F15543" s="5" t="str">
        <f>_xlfn.XLOOKUP(Orders[[#This Row],[country_code]],Countries[country_code],Countries[country_name])</f>
        <v>France</v>
      </c>
      <c r="G15543" s="5">
        <f>_xlfn.XLOOKUP(Orders[[#This Row],[user_id]],Users[user_id],Users[is_referral])</f>
        <v>0</v>
      </c>
    </row>
    <row r="15544" spans="1:7">
      <c r="A15544" s="5">
        <v>2161714</v>
      </c>
      <c r="B15544" s="5">
        <v>14110</v>
      </c>
      <c r="C15544" s="6">
        <v>43205</v>
      </c>
      <c r="D15544" s="5">
        <v>43</v>
      </c>
      <c r="E15544" s="5" t="str">
        <f>_xlfn.XLOOKUP(Orders[[#This Row],[user_id]],Users[user_id],Users[country])</f>
        <v>IT</v>
      </c>
      <c r="F15544" s="5" t="str">
        <f>_xlfn.XLOOKUP(Orders[[#This Row],[country_code]],Countries[country_code],Countries[country_name])</f>
        <v>Italy</v>
      </c>
      <c r="G15544" s="5">
        <f>_xlfn.XLOOKUP(Orders[[#This Row],[user_id]],Users[user_id],Users[is_referral])</f>
        <v>1</v>
      </c>
    </row>
    <row r="15545" spans="1:7">
      <c r="A15545" s="5">
        <v>2161715</v>
      </c>
      <c r="B15545" s="5">
        <v>18535</v>
      </c>
      <c r="C15545" s="6">
        <v>43205</v>
      </c>
      <c r="D15545" s="5">
        <v>63</v>
      </c>
      <c r="E15545" s="5" t="str">
        <f>_xlfn.XLOOKUP(Orders[[#This Row],[user_id]],Users[user_id],Users[country])</f>
        <v>FR</v>
      </c>
      <c r="F15545" s="5" t="str">
        <f>_xlfn.XLOOKUP(Orders[[#This Row],[country_code]],Countries[country_code],Countries[country_name])</f>
        <v>France</v>
      </c>
      <c r="G15545" s="5">
        <f>_xlfn.XLOOKUP(Orders[[#This Row],[user_id]],Users[user_id],Users[is_referral])</f>
        <v>1</v>
      </c>
    </row>
    <row r="15546" spans="1:7">
      <c r="A15546" s="5">
        <v>2161721</v>
      </c>
      <c r="B15546" s="5">
        <v>5136</v>
      </c>
      <c r="C15546" s="6">
        <v>43205</v>
      </c>
      <c r="D15546" s="5">
        <v>75</v>
      </c>
      <c r="E15546" s="5" t="str">
        <f>_xlfn.XLOOKUP(Orders[[#This Row],[user_id]],Users[user_id],Users[country])</f>
        <v>ES</v>
      </c>
      <c r="F15546" s="5" t="str">
        <f>_xlfn.XLOOKUP(Orders[[#This Row],[country_code]],Countries[country_code],Countries[country_name])</f>
        <v>Spain</v>
      </c>
      <c r="G15546" s="5">
        <f>_xlfn.XLOOKUP(Orders[[#This Row],[user_id]],Users[user_id],Users[is_referral])</f>
        <v>1</v>
      </c>
    </row>
    <row r="15547" spans="1:7">
      <c r="A15547" s="5">
        <v>2161722</v>
      </c>
      <c r="B15547" s="5">
        <v>1366</v>
      </c>
      <c r="C15547" s="6">
        <v>43205</v>
      </c>
      <c r="D15547" s="5">
        <v>53</v>
      </c>
      <c r="E15547" s="5" t="str">
        <f>_xlfn.XLOOKUP(Orders[[#This Row],[user_id]],Users[user_id],Users[country])</f>
        <v>ES</v>
      </c>
      <c r="F15547" s="5" t="str">
        <f>_xlfn.XLOOKUP(Orders[[#This Row],[country_code]],Countries[country_code],Countries[country_name])</f>
        <v>Spain</v>
      </c>
      <c r="G15547" s="5">
        <f>_xlfn.XLOOKUP(Orders[[#This Row],[user_id]],Users[user_id],Users[is_referral])</f>
        <v>0</v>
      </c>
    </row>
    <row r="15548" spans="1:7">
      <c r="A15548" s="5">
        <v>2161723</v>
      </c>
      <c r="B15548" s="5">
        <v>14693</v>
      </c>
      <c r="C15548" s="6">
        <v>43205</v>
      </c>
      <c r="D15548" s="5">
        <v>85</v>
      </c>
      <c r="E15548" s="5" t="str">
        <f>_xlfn.XLOOKUP(Orders[[#This Row],[user_id]],Users[user_id],Users[country])</f>
        <v>IT</v>
      </c>
      <c r="F15548" s="5" t="str">
        <f>_xlfn.XLOOKUP(Orders[[#This Row],[country_code]],Countries[country_code],Countries[country_name])</f>
        <v>Italy</v>
      </c>
      <c r="G15548" s="5">
        <f>_xlfn.XLOOKUP(Orders[[#This Row],[user_id]],Users[user_id],Users[is_referral])</f>
        <v>1</v>
      </c>
    </row>
    <row r="15549" spans="1:7">
      <c r="A15549" s="5">
        <v>2161725</v>
      </c>
      <c r="B15549" s="5">
        <v>18132</v>
      </c>
      <c r="C15549" s="6">
        <v>43205</v>
      </c>
      <c r="D15549" s="5">
        <v>41</v>
      </c>
      <c r="E15549" s="5" t="str">
        <f>_xlfn.XLOOKUP(Orders[[#This Row],[user_id]],Users[user_id],Users[country])</f>
        <v>DE</v>
      </c>
      <c r="F15549" s="5" t="str">
        <f>_xlfn.XLOOKUP(Orders[[#This Row],[country_code]],Countries[country_code],Countries[country_name])</f>
        <v>Germany</v>
      </c>
      <c r="G15549" s="5">
        <f>_xlfn.XLOOKUP(Orders[[#This Row],[user_id]],Users[user_id],Users[is_referral])</f>
        <v>0</v>
      </c>
    </row>
    <row r="15550" spans="1:7">
      <c r="A15550" s="5">
        <v>2161726</v>
      </c>
      <c r="B15550" s="5">
        <v>6845</v>
      </c>
      <c r="C15550" s="6">
        <v>43205</v>
      </c>
      <c r="D15550" s="5">
        <v>57</v>
      </c>
      <c r="E15550" s="5" t="str">
        <f>_xlfn.XLOOKUP(Orders[[#This Row],[user_id]],Users[user_id],Users[country])</f>
        <v>FR</v>
      </c>
      <c r="F15550" s="5" t="str">
        <f>_xlfn.XLOOKUP(Orders[[#This Row],[country_code]],Countries[country_code],Countries[country_name])</f>
        <v>France</v>
      </c>
      <c r="G15550" s="5">
        <f>_xlfn.XLOOKUP(Orders[[#This Row],[user_id]],Users[user_id],Users[is_referral])</f>
        <v>1</v>
      </c>
    </row>
    <row r="15551" spans="1:7">
      <c r="A15551" s="5">
        <v>2161727</v>
      </c>
      <c r="B15551" s="5">
        <v>18994</v>
      </c>
      <c r="C15551" s="6">
        <v>43205</v>
      </c>
      <c r="D15551" s="5">
        <v>39</v>
      </c>
      <c r="E15551" s="5" t="str">
        <f>_xlfn.XLOOKUP(Orders[[#This Row],[user_id]],Users[user_id],Users[country])</f>
        <v>FR</v>
      </c>
      <c r="F15551" s="5" t="str">
        <f>_xlfn.XLOOKUP(Orders[[#This Row],[country_code]],Countries[country_code],Countries[country_name])</f>
        <v>France</v>
      </c>
      <c r="G15551" s="5">
        <f>_xlfn.XLOOKUP(Orders[[#This Row],[user_id]],Users[user_id],Users[is_referral])</f>
        <v>1</v>
      </c>
    </row>
    <row r="15552" spans="1:7">
      <c r="A15552" s="5">
        <v>2161728</v>
      </c>
      <c r="B15552" s="5">
        <v>2072</v>
      </c>
      <c r="C15552" s="6">
        <v>43205</v>
      </c>
      <c r="D15552" s="5">
        <v>28</v>
      </c>
      <c r="E15552" s="5" t="str">
        <f>_xlfn.XLOOKUP(Orders[[#This Row],[user_id]],Users[user_id],Users[country])</f>
        <v>IT</v>
      </c>
      <c r="F15552" s="5" t="str">
        <f>_xlfn.XLOOKUP(Orders[[#This Row],[country_code]],Countries[country_code],Countries[country_name])</f>
        <v>Italy</v>
      </c>
      <c r="G15552" s="5">
        <f>_xlfn.XLOOKUP(Orders[[#This Row],[user_id]],Users[user_id],Users[is_referral])</f>
        <v>0</v>
      </c>
    </row>
    <row r="15553" spans="1:7">
      <c r="A15553" s="5">
        <v>2161730</v>
      </c>
      <c r="B15553" s="5">
        <v>11885</v>
      </c>
      <c r="C15553" s="6">
        <v>43205</v>
      </c>
      <c r="D15553" s="5">
        <v>54</v>
      </c>
      <c r="E15553" s="5" t="str">
        <f>_xlfn.XLOOKUP(Orders[[#This Row],[user_id]],Users[user_id],Users[country])</f>
        <v>ES</v>
      </c>
      <c r="F15553" s="5" t="str">
        <f>_xlfn.XLOOKUP(Orders[[#This Row],[country_code]],Countries[country_code],Countries[country_name])</f>
        <v>Spain</v>
      </c>
      <c r="G15553" s="5">
        <f>_xlfn.XLOOKUP(Orders[[#This Row],[user_id]],Users[user_id],Users[is_referral])</f>
        <v>1</v>
      </c>
    </row>
    <row r="15554" spans="1:7">
      <c r="A15554" s="5">
        <v>2161732</v>
      </c>
      <c r="B15554" s="5">
        <v>10273</v>
      </c>
      <c r="C15554" s="6">
        <v>43205</v>
      </c>
      <c r="D15554" s="5">
        <v>35</v>
      </c>
      <c r="E15554" s="5" t="str">
        <f>_xlfn.XLOOKUP(Orders[[#This Row],[user_id]],Users[user_id],Users[country])</f>
        <v>FR</v>
      </c>
      <c r="F15554" s="5" t="str">
        <f>_xlfn.XLOOKUP(Orders[[#This Row],[country_code]],Countries[country_code],Countries[country_name])</f>
        <v>France</v>
      </c>
      <c r="G15554" s="5">
        <f>_xlfn.XLOOKUP(Orders[[#This Row],[user_id]],Users[user_id],Users[is_referral])</f>
        <v>1</v>
      </c>
    </row>
    <row r="15555" spans="1:7">
      <c r="A15555" s="5">
        <v>2161733</v>
      </c>
      <c r="B15555" s="5">
        <v>10893</v>
      </c>
      <c r="C15555" s="6">
        <v>43205</v>
      </c>
      <c r="D15555" s="5">
        <v>79</v>
      </c>
      <c r="E15555" s="5" t="str">
        <f>_xlfn.XLOOKUP(Orders[[#This Row],[user_id]],Users[user_id],Users[country])</f>
        <v>FR</v>
      </c>
      <c r="F15555" s="5" t="str">
        <f>_xlfn.XLOOKUP(Orders[[#This Row],[country_code]],Countries[country_code],Countries[country_name])</f>
        <v>France</v>
      </c>
      <c r="G15555" s="5">
        <f>_xlfn.XLOOKUP(Orders[[#This Row],[user_id]],Users[user_id],Users[is_referral])</f>
        <v>1</v>
      </c>
    </row>
    <row r="15556" spans="1:7">
      <c r="A15556" s="5">
        <v>2161734</v>
      </c>
      <c r="B15556" s="5">
        <v>3917</v>
      </c>
      <c r="C15556" s="6">
        <v>43205</v>
      </c>
      <c r="D15556" s="5">
        <v>29</v>
      </c>
      <c r="E15556" s="5" t="str">
        <f>_xlfn.XLOOKUP(Orders[[#This Row],[user_id]],Users[user_id],Users[country])</f>
        <v>IT</v>
      </c>
      <c r="F15556" s="5" t="str">
        <f>_xlfn.XLOOKUP(Orders[[#This Row],[country_code]],Countries[country_code],Countries[country_name])</f>
        <v>Italy</v>
      </c>
      <c r="G15556" s="5">
        <f>_xlfn.XLOOKUP(Orders[[#This Row],[user_id]],Users[user_id],Users[is_referral])</f>
        <v>0</v>
      </c>
    </row>
    <row r="15557" spans="1:7">
      <c r="A15557" s="5">
        <v>2161735</v>
      </c>
      <c r="B15557" s="5">
        <v>17680</v>
      </c>
      <c r="C15557" s="6">
        <v>43205</v>
      </c>
      <c r="D15557" s="5">
        <v>33</v>
      </c>
      <c r="E15557" s="5" t="str">
        <f>_xlfn.XLOOKUP(Orders[[#This Row],[user_id]],Users[user_id],Users[country])</f>
        <v>FR</v>
      </c>
      <c r="F15557" s="5" t="str">
        <f>_xlfn.XLOOKUP(Orders[[#This Row],[country_code]],Countries[country_code],Countries[country_name])</f>
        <v>France</v>
      </c>
      <c r="G15557" s="5">
        <f>_xlfn.XLOOKUP(Orders[[#This Row],[user_id]],Users[user_id],Users[is_referral])</f>
        <v>1</v>
      </c>
    </row>
    <row r="15558" spans="1:7">
      <c r="A15558" s="5">
        <v>2161736</v>
      </c>
      <c r="B15558" s="5">
        <v>11244</v>
      </c>
      <c r="C15558" s="6">
        <v>43205</v>
      </c>
      <c r="D15558" s="5">
        <v>18</v>
      </c>
      <c r="E15558" s="5" t="str">
        <f>_xlfn.XLOOKUP(Orders[[#This Row],[user_id]],Users[user_id],Users[country])</f>
        <v>IT</v>
      </c>
      <c r="F15558" s="5" t="str">
        <f>_xlfn.XLOOKUP(Orders[[#This Row],[country_code]],Countries[country_code],Countries[country_name])</f>
        <v>Italy</v>
      </c>
      <c r="G15558" s="5">
        <f>_xlfn.XLOOKUP(Orders[[#This Row],[user_id]],Users[user_id],Users[is_referral])</f>
        <v>1</v>
      </c>
    </row>
    <row r="15559" spans="1:7">
      <c r="A15559" s="5">
        <v>2161739</v>
      </c>
      <c r="B15559" s="5">
        <v>9143</v>
      </c>
      <c r="C15559" s="6">
        <v>43205</v>
      </c>
      <c r="D15559" s="5">
        <v>16</v>
      </c>
      <c r="E15559" s="5" t="str">
        <f>_xlfn.XLOOKUP(Orders[[#This Row],[user_id]],Users[user_id],Users[country])</f>
        <v>DE</v>
      </c>
      <c r="F15559" s="5" t="str">
        <f>_xlfn.XLOOKUP(Orders[[#This Row],[country_code]],Countries[country_code],Countries[country_name])</f>
        <v>Germany</v>
      </c>
      <c r="G15559" s="5">
        <f>_xlfn.XLOOKUP(Orders[[#This Row],[user_id]],Users[user_id],Users[is_referral])</f>
        <v>1</v>
      </c>
    </row>
    <row r="15560" spans="1:7">
      <c r="A15560" s="5">
        <v>2161741</v>
      </c>
      <c r="B15560" s="5">
        <v>1446</v>
      </c>
      <c r="C15560" s="6">
        <v>43205</v>
      </c>
      <c r="D15560" s="5">
        <v>66</v>
      </c>
      <c r="E15560" s="5" t="str">
        <f>_xlfn.XLOOKUP(Orders[[#This Row],[user_id]],Users[user_id],Users[country])</f>
        <v>IT</v>
      </c>
      <c r="F15560" s="5" t="str">
        <f>_xlfn.XLOOKUP(Orders[[#This Row],[country_code]],Countries[country_code],Countries[country_name])</f>
        <v>Italy</v>
      </c>
      <c r="G15560" s="5">
        <f>_xlfn.XLOOKUP(Orders[[#This Row],[user_id]],Users[user_id],Users[is_referral])</f>
        <v>0</v>
      </c>
    </row>
    <row r="15561" spans="1:7">
      <c r="A15561" s="5">
        <v>2161742</v>
      </c>
      <c r="B15561" s="5">
        <v>9633</v>
      </c>
      <c r="C15561" s="6">
        <v>43205</v>
      </c>
      <c r="D15561" s="5">
        <v>118</v>
      </c>
      <c r="E15561" s="5" t="str">
        <f>_xlfn.XLOOKUP(Orders[[#This Row],[user_id]],Users[user_id],Users[country])</f>
        <v>DE</v>
      </c>
      <c r="F15561" s="5" t="str">
        <f>_xlfn.XLOOKUP(Orders[[#This Row],[country_code]],Countries[country_code],Countries[country_name])</f>
        <v>Germany</v>
      </c>
      <c r="G15561" s="5">
        <f>_xlfn.XLOOKUP(Orders[[#This Row],[user_id]],Users[user_id],Users[is_referral])</f>
        <v>1</v>
      </c>
    </row>
    <row r="15562" spans="1:7">
      <c r="A15562" s="5">
        <v>2161746</v>
      </c>
      <c r="B15562" s="5">
        <v>1838</v>
      </c>
      <c r="C15562" s="6">
        <v>43205</v>
      </c>
      <c r="D15562" s="5">
        <v>25</v>
      </c>
      <c r="E15562" s="5" t="str">
        <f>_xlfn.XLOOKUP(Orders[[#This Row],[user_id]],Users[user_id],Users[country])</f>
        <v>ES</v>
      </c>
      <c r="F15562" s="5" t="str">
        <f>_xlfn.XLOOKUP(Orders[[#This Row],[country_code]],Countries[country_code],Countries[country_name])</f>
        <v>Spain</v>
      </c>
      <c r="G15562" s="5">
        <f>_xlfn.XLOOKUP(Orders[[#This Row],[user_id]],Users[user_id],Users[is_referral])</f>
        <v>0</v>
      </c>
    </row>
    <row r="15563" spans="1:7">
      <c r="A15563" s="5">
        <v>2161747</v>
      </c>
      <c r="B15563" s="5">
        <v>5075</v>
      </c>
      <c r="C15563" s="6">
        <v>43205</v>
      </c>
      <c r="D15563" s="5">
        <v>48</v>
      </c>
      <c r="E15563" s="5" t="str">
        <f>_xlfn.XLOOKUP(Orders[[#This Row],[user_id]],Users[user_id],Users[country])</f>
        <v>ES</v>
      </c>
      <c r="F15563" s="5" t="str">
        <f>_xlfn.XLOOKUP(Orders[[#This Row],[country_code]],Countries[country_code],Countries[country_name])</f>
        <v>Spain</v>
      </c>
      <c r="G15563" s="5">
        <f>_xlfn.XLOOKUP(Orders[[#This Row],[user_id]],Users[user_id],Users[is_referral])</f>
        <v>1</v>
      </c>
    </row>
    <row r="15564" spans="1:7">
      <c r="A15564" s="5">
        <v>2161748</v>
      </c>
      <c r="B15564" s="5">
        <v>10050</v>
      </c>
      <c r="C15564" s="6">
        <v>43205</v>
      </c>
      <c r="D15564" s="5">
        <v>19</v>
      </c>
      <c r="E15564" s="5" t="str">
        <f>_xlfn.XLOOKUP(Orders[[#This Row],[user_id]],Users[user_id],Users[country])</f>
        <v>FR</v>
      </c>
      <c r="F15564" s="5" t="str">
        <f>_xlfn.XLOOKUP(Orders[[#This Row],[country_code]],Countries[country_code],Countries[country_name])</f>
        <v>France</v>
      </c>
      <c r="G15564" s="5">
        <f>_xlfn.XLOOKUP(Orders[[#This Row],[user_id]],Users[user_id],Users[is_referral])</f>
        <v>1</v>
      </c>
    </row>
    <row r="15565" spans="1:7">
      <c r="A15565" s="5">
        <v>2161750</v>
      </c>
      <c r="B15565" s="5">
        <v>735</v>
      </c>
      <c r="C15565" s="6">
        <v>43205</v>
      </c>
      <c r="D15565" s="5">
        <v>40</v>
      </c>
      <c r="E15565" s="5" t="str">
        <f>_xlfn.XLOOKUP(Orders[[#This Row],[user_id]],Users[user_id],Users[country])</f>
        <v>ES</v>
      </c>
      <c r="F15565" s="5" t="str">
        <f>_xlfn.XLOOKUP(Orders[[#This Row],[country_code]],Countries[country_code],Countries[country_name])</f>
        <v>Spain</v>
      </c>
      <c r="G15565" s="5">
        <f>_xlfn.XLOOKUP(Orders[[#This Row],[user_id]],Users[user_id],Users[is_referral])</f>
        <v>0</v>
      </c>
    </row>
    <row r="15566" spans="1:7">
      <c r="A15566" s="5">
        <v>2161751</v>
      </c>
      <c r="B15566" s="5">
        <v>8588</v>
      </c>
      <c r="C15566" s="6">
        <v>43205</v>
      </c>
      <c r="D15566" s="5">
        <v>42</v>
      </c>
      <c r="E15566" s="5" t="str">
        <f>_xlfn.XLOOKUP(Orders[[#This Row],[user_id]],Users[user_id],Users[country])</f>
        <v>FR</v>
      </c>
      <c r="F15566" s="5" t="str">
        <f>_xlfn.XLOOKUP(Orders[[#This Row],[country_code]],Countries[country_code],Countries[country_name])</f>
        <v>France</v>
      </c>
      <c r="G15566" s="5">
        <f>_xlfn.XLOOKUP(Orders[[#This Row],[user_id]],Users[user_id],Users[is_referral])</f>
        <v>1</v>
      </c>
    </row>
    <row r="15567" spans="1:7">
      <c r="A15567" s="5">
        <v>2161752</v>
      </c>
      <c r="B15567" s="5">
        <v>14847</v>
      </c>
      <c r="C15567" s="6">
        <v>43205</v>
      </c>
      <c r="D15567" s="5">
        <v>32</v>
      </c>
      <c r="E15567" s="5" t="str">
        <f>_xlfn.XLOOKUP(Orders[[#This Row],[user_id]],Users[user_id],Users[country])</f>
        <v>ES</v>
      </c>
      <c r="F15567" s="5" t="str">
        <f>_xlfn.XLOOKUP(Orders[[#This Row],[country_code]],Countries[country_code],Countries[country_name])</f>
        <v>Spain</v>
      </c>
      <c r="G15567" s="5">
        <f>_xlfn.XLOOKUP(Orders[[#This Row],[user_id]],Users[user_id],Users[is_referral])</f>
        <v>1</v>
      </c>
    </row>
    <row r="15568" spans="1:7">
      <c r="A15568" s="5">
        <v>2161753</v>
      </c>
      <c r="B15568" s="5">
        <v>6847</v>
      </c>
      <c r="C15568" s="6">
        <v>43205</v>
      </c>
      <c r="D15568" s="5">
        <v>57</v>
      </c>
      <c r="E15568" s="5" t="str">
        <f>_xlfn.XLOOKUP(Orders[[#This Row],[user_id]],Users[user_id],Users[country])</f>
        <v>IT</v>
      </c>
      <c r="F15568" s="5" t="str">
        <f>_xlfn.XLOOKUP(Orders[[#This Row],[country_code]],Countries[country_code],Countries[country_name])</f>
        <v>Italy</v>
      </c>
      <c r="G15568" s="5">
        <f>_xlfn.XLOOKUP(Orders[[#This Row],[user_id]],Users[user_id],Users[is_referral])</f>
        <v>1</v>
      </c>
    </row>
    <row r="15569" spans="1:7">
      <c r="A15569" s="5">
        <v>2161756</v>
      </c>
      <c r="B15569" s="5">
        <v>4871</v>
      </c>
      <c r="C15569" s="6">
        <v>43205</v>
      </c>
      <c r="D15569" s="5">
        <v>87</v>
      </c>
      <c r="E15569" s="5" t="str">
        <f>_xlfn.XLOOKUP(Orders[[#This Row],[user_id]],Users[user_id],Users[country])</f>
        <v>DE</v>
      </c>
      <c r="F15569" s="5" t="str">
        <f>_xlfn.XLOOKUP(Orders[[#This Row],[country_code]],Countries[country_code],Countries[country_name])</f>
        <v>Germany</v>
      </c>
      <c r="G15569" s="5">
        <f>_xlfn.XLOOKUP(Orders[[#This Row],[user_id]],Users[user_id],Users[is_referral])</f>
        <v>0</v>
      </c>
    </row>
    <row r="15570" spans="1:7">
      <c r="A15570" s="5">
        <v>2161758</v>
      </c>
      <c r="B15570" s="5">
        <v>11876</v>
      </c>
      <c r="C15570" s="6">
        <v>43205</v>
      </c>
      <c r="D15570" s="5">
        <v>59</v>
      </c>
      <c r="E15570" s="5" t="str">
        <f>_xlfn.XLOOKUP(Orders[[#This Row],[user_id]],Users[user_id],Users[country])</f>
        <v>FR</v>
      </c>
      <c r="F15570" s="5" t="str">
        <f>_xlfn.XLOOKUP(Orders[[#This Row],[country_code]],Countries[country_code],Countries[country_name])</f>
        <v>France</v>
      </c>
      <c r="G15570" s="5">
        <f>_xlfn.XLOOKUP(Orders[[#This Row],[user_id]],Users[user_id],Users[is_referral])</f>
        <v>1</v>
      </c>
    </row>
    <row r="15571" spans="1:7">
      <c r="A15571" s="5">
        <v>2161759</v>
      </c>
      <c r="B15571" s="5">
        <v>11001</v>
      </c>
      <c r="C15571" s="6">
        <v>43205</v>
      </c>
      <c r="D15571" s="5">
        <v>21</v>
      </c>
      <c r="E15571" s="5" t="str">
        <f>_xlfn.XLOOKUP(Orders[[#This Row],[user_id]],Users[user_id],Users[country])</f>
        <v>DE</v>
      </c>
      <c r="F15571" s="5" t="str">
        <f>_xlfn.XLOOKUP(Orders[[#This Row],[country_code]],Countries[country_code],Countries[country_name])</f>
        <v>Germany</v>
      </c>
      <c r="G15571" s="5">
        <f>_xlfn.XLOOKUP(Orders[[#This Row],[user_id]],Users[user_id],Users[is_referral])</f>
        <v>1</v>
      </c>
    </row>
    <row r="15572" spans="1:7">
      <c r="A15572" s="5">
        <v>2161760</v>
      </c>
      <c r="B15572" s="5">
        <v>11523</v>
      </c>
      <c r="C15572" s="6">
        <v>43205</v>
      </c>
      <c r="D15572" s="5">
        <v>46</v>
      </c>
      <c r="E15572" s="5" t="str">
        <f>_xlfn.XLOOKUP(Orders[[#This Row],[user_id]],Users[user_id],Users[country])</f>
        <v>FR</v>
      </c>
      <c r="F15572" s="5" t="str">
        <f>_xlfn.XLOOKUP(Orders[[#This Row],[country_code]],Countries[country_code],Countries[country_name])</f>
        <v>France</v>
      </c>
      <c r="G15572" s="5">
        <f>_xlfn.XLOOKUP(Orders[[#This Row],[user_id]],Users[user_id],Users[is_referral])</f>
        <v>0</v>
      </c>
    </row>
    <row r="15573" spans="1:7">
      <c r="A15573" s="5">
        <v>2161764</v>
      </c>
      <c r="B15573" s="5">
        <v>19084</v>
      </c>
      <c r="C15573" s="6">
        <v>43205</v>
      </c>
      <c r="D15573" s="5">
        <v>35</v>
      </c>
      <c r="E15573" s="5" t="str">
        <f>_xlfn.XLOOKUP(Orders[[#This Row],[user_id]],Users[user_id],Users[country])</f>
        <v>FR</v>
      </c>
      <c r="F15573" s="5" t="str">
        <f>_xlfn.XLOOKUP(Orders[[#This Row],[country_code]],Countries[country_code],Countries[country_name])</f>
        <v>France</v>
      </c>
      <c r="G15573" s="5">
        <f>_xlfn.XLOOKUP(Orders[[#This Row],[user_id]],Users[user_id],Users[is_referral])</f>
        <v>1</v>
      </c>
    </row>
    <row r="15574" spans="1:7">
      <c r="A15574" s="5">
        <v>2161769</v>
      </c>
      <c r="B15574" s="5">
        <v>3080</v>
      </c>
      <c r="C15574" s="6">
        <v>43205</v>
      </c>
      <c r="D15574" s="5">
        <v>67</v>
      </c>
      <c r="E15574" s="5" t="str">
        <f>_xlfn.XLOOKUP(Orders[[#This Row],[user_id]],Users[user_id],Users[country])</f>
        <v>DE</v>
      </c>
      <c r="F15574" s="5" t="str">
        <f>_xlfn.XLOOKUP(Orders[[#This Row],[country_code]],Countries[country_code],Countries[country_name])</f>
        <v>Germany</v>
      </c>
      <c r="G15574" s="5">
        <f>_xlfn.XLOOKUP(Orders[[#This Row],[user_id]],Users[user_id],Users[is_referral])</f>
        <v>0</v>
      </c>
    </row>
    <row r="15575" spans="1:7">
      <c r="A15575" s="5">
        <v>2161770</v>
      </c>
      <c r="B15575" s="5">
        <v>7261</v>
      </c>
      <c r="C15575" s="6">
        <v>43205</v>
      </c>
      <c r="D15575" s="5">
        <v>33</v>
      </c>
      <c r="E15575" s="5" t="str">
        <f>_xlfn.XLOOKUP(Orders[[#This Row],[user_id]],Users[user_id],Users[country])</f>
        <v>DE</v>
      </c>
      <c r="F15575" s="5" t="str">
        <f>_xlfn.XLOOKUP(Orders[[#This Row],[country_code]],Countries[country_code],Countries[country_name])</f>
        <v>Germany</v>
      </c>
      <c r="G15575" s="5">
        <f>_xlfn.XLOOKUP(Orders[[#This Row],[user_id]],Users[user_id],Users[is_referral])</f>
        <v>1</v>
      </c>
    </row>
    <row r="15576" spans="1:7">
      <c r="A15576" s="5">
        <v>2161771</v>
      </c>
      <c r="B15576" s="5">
        <v>4004</v>
      </c>
      <c r="C15576" s="6">
        <v>43205</v>
      </c>
      <c r="D15576" s="5">
        <v>24</v>
      </c>
      <c r="E15576" s="5" t="str">
        <f>_xlfn.XLOOKUP(Orders[[#This Row],[user_id]],Users[user_id],Users[country])</f>
        <v>FR</v>
      </c>
      <c r="F15576" s="5" t="str">
        <f>_xlfn.XLOOKUP(Orders[[#This Row],[country_code]],Countries[country_code],Countries[country_name])</f>
        <v>France</v>
      </c>
      <c r="G15576" s="5">
        <f>_xlfn.XLOOKUP(Orders[[#This Row],[user_id]],Users[user_id],Users[is_referral])</f>
        <v>0</v>
      </c>
    </row>
    <row r="15577" spans="1:7">
      <c r="A15577" s="5">
        <v>2161773</v>
      </c>
      <c r="B15577" s="5">
        <v>7338</v>
      </c>
      <c r="C15577" s="6">
        <v>43205</v>
      </c>
      <c r="D15577" s="5">
        <v>22</v>
      </c>
      <c r="E15577" s="5" t="str">
        <f>_xlfn.XLOOKUP(Orders[[#This Row],[user_id]],Users[user_id],Users[country])</f>
        <v>DE</v>
      </c>
      <c r="F15577" s="5" t="str">
        <f>_xlfn.XLOOKUP(Orders[[#This Row],[country_code]],Countries[country_code],Countries[country_name])</f>
        <v>Germany</v>
      </c>
      <c r="G15577" s="5">
        <f>_xlfn.XLOOKUP(Orders[[#This Row],[user_id]],Users[user_id],Users[is_referral])</f>
        <v>1</v>
      </c>
    </row>
    <row r="15578" spans="1:7">
      <c r="A15578" s="5">
        <v>2161774</v>
      </c>
      <c r="B15578" s="5">
        <v>9863</v>
      </c>
      <c r="C15578" s="6">
        <v>43205</v>
      </c>
      <c r="D15578" s="5">
        <v>32</v>
      </c>
      <c r="E15578" s="5" t="str">
        <f>_xlfn.XLOOKUP(Orders[[#This Row],[user_id]],Users[user_id],Users[country])</f>
        <v>ES</v>
      </c>
      <c r="F15578" s="5" t="str">
        <f>_xlfn.XLOOKUP(Orders[[#This Row],[country_code]],Countries[country_code],Countries[country_name])</f>
        <v>Spain</v>
      </c>
      <c r="G15578" s="5">
        <f>_xlfn.XLOOKUP(Orders[[#This Row],[user_id]],Users[user_id],Users[is_referral])</f>
        <v>1</v>
      </c>
    </row>
    <row r="15579" spans="1:7">
      <c r="A15579" s="5">
        <v>2161775</v>
      </c>
      <c r="B15579" s="5">
        <v>18549</v>
      </c>
      <c r="C15579" s="6">
        <v>43205</v>
      </c>
      <c r="D15579" s="5">
        <v>63</v>
      </c>
      <c r="E15579" s="5" t="str">
        <f>_xlfn.XLOOKUP(Orders[[#This Row],[user_id]],Users[user_id],Users[country])</f>
        <v>IT</v>
      </c>
      <c r="F15579" s="5" t="str">
        <f>_xlfn.XLOOKUP(Orders[[#This Row],[country_code]],Countries[country_code],Countries[country_name])</f>
        <v>Italy</v>
      </c>
      <c r="G15579" s="5">
        <f>_xlfn.XLOOKUP(Orders[[#This Row],[user_id]],Users[user_id],Users[is_referral])</f>
        <v>1</v>
      </c>
    </row>
    <row r="15580" spans="1:7">
      <c r="A15580" s="5">
        <v>2161778</v>
      </c>
      <c r="B15580" s="5">
        <v>19093</v>
      </c>
      <c r="C15580" s="6">
        <v>43205</v>
      </c>
      <c r="D15580" s="5">
        <v>15</v>
      </c>
      <c r="E15580" s="5" t="str">
        <f>_xlfn.XLOOKUP(Orders[[#This Row],[user_id]],Users[user_id],Users[country])</f>
        <v>FR</v>
      </c>
      <c r="F15580" s="5" t="str">
        <f>_xlfn.XLOOKUP(Orders[[#This Row],[country_code]],Countries[country_code],Countries[country_name])</f>
        <v>France</v>
      </c>
      <c r="G15580" s="5">
        <f>_xlfn.XLOOKUP(Orders[[#This Row],[user_id]],Users[user_id],Users[is_referral])</f>
        <v>1</v>
      </c>
    </row>
    <row r="15581" spans="1:7">
      <c r="A15581" s="5">
        <v>2161779</v>
      </c>
      <c r="B15581" s="5">
        <v>19022</v>
      </c>
      <c r="C15581" s="6">
        <v>43205</v>
      </c>
      <c r="D15581" s="5">
        <v>54</v>
      </c>
      <c r="E15581" s="5" t="str">
        <f>_xlfn.XLOOKUP(Orders[[#This Row],[user_id]],Users[user_id],Users[country])</f>
        <v>ES</v>
      </c>
      <c r="F15581" s="5" t="str">
        <f>_xlfn.XLOOKUP(Orders[[#This Row],[country_code]],Countries[country_code],Countries[country_name])</f>
        <v>Spain</v>
      </c>
      <c r="G15581" s="5">
        <f>_xlfn.XLOOKUP(Orders[[#This Row],[user_id]],Users[user_id],Users[is_referral])</f>
        <v>0</v>
      </c>
    </row>
    <row r="15582" spans="1:7">
      <c r="A15582" s="5">
        <v>2161781</v>
      </c>
      <c r="B15582" s="5">
        <v>19930</v>
      </c>
      <c r="C15582" s="6">
        <v>43205</v>
      </c>
      <c r="D15582" s="5">
        <v>45</v>
      </c>
      <c r="E15582" s="5" t="str">
        <f>_xlfn.XLOOKUP(Orders[[#This Row],[user_id]],Users[user_id],Users[country])</f>
        <v>IT</v>
      </c>
      <c r="F15582" s="5" t="str">
        <f>_xlfn.XLOOKUP(Orders[[#This Row],[country_code]],Countries[country_code],Countries[country_name])</f>
        <v>Italy</v>
      </c>
      <c r="G15582" s="5">
        <f>_xlfn.XLOOKUP(Orders[[#This Row],[user_id]],Users[user_id],Users[is_referral])</f>
        <v>1</v>
      </c>
    </row>
    <row r="15583" spans="1:7">
      <c r="A15583" s="5">
        <v>2161782</v>
      </c>
      <c r="B15583" s="5">
        <v>668</v>
      </c>
      <c r="C15583" s="6">
        <v>43205</v>
      </c>
      <c r="D15583" s="5">
        <v>37</v>
      </c>
      <c r="E15583" s="5" t="str">
        <f>_xlfn.XLOOKUP(Orders[[#This Row],[user_id]],Users[user_id],Users[country])</f>
        <v>ES</v>
      </c>
      <c r="F15583" s="5" t="str">
        <f>_xlfn.XLOOKUP(Orders[[#This Row],[country_code]],Countries[country_code],Countries[country_name])</f>
        <v>Spain</v>
      </c>
      <c r="G15583" s="5">
        <f>_xlfn.XLOOKUP(Orders[[#This Row],[user_id]],Users[user_id],Users[is_referral])</f>
        <v>0</v>
      </c>
    </row>
    <row r="15584" spans="1:7">
      <c r="A15584" s="5">
        <v>2161783</v>
      </c>
      <c r="B15584" s="5">
        <v>7651</v>
      </c>
      <c r="C15584" s="6">
        <v>43205</v>
      </c>
      <c r="D15584" s="5">
        <v>19</v>
      </c>
      <c r="E15584" s="5" t="str">
        <f>_xlfn.XLOOKUP(Orders[[#This Row],[user_id]],Users[user_id],Users[country])</f>
        <v>IT</v>
      </c>
      <c r="F15584" s="5" t="str">
        <f>_xlfn.XLOOKUP(Orders[[#This Row],[country_code]],Countries[country_code],Countries[country_name])</f>
        <v>Italy</v>
      </c>
      <c r="G15584" s="5">
        <f>_xlfn.XLOOKUP(Orders[[#This Row],[user_id]],Users[user_id],Users[is_referral])</f>
        <v>1</v>
      </c>
    </row>
    <row r="15585" spans="1:7">
      <c r="A15585" s="5">
        <v>2161784</v>
      </c>
      <c r="B15585" s="5">
        <v>10006</v>
      </c>
      <c r="C15585" s="6">
        <v>43205</v>
      </c>
      <c r="D15585" s="5">
        <v>60</v>
      </c>
      <c r="E15585" s="5" t="str">
        <f>_xlfn.XLOOKUP(Orders[[#This Row],[user_id]],Users[user_id],Users[country])</f>
        <v>ES</v>
      </c>
      <c r="F15585" s="5" t="str">
        <f>_xlfn.XLOOKUP(Orders[[#This Row],[country_code]],Countries[country_code],Countries[country_name])</f>
        <v>Spain</v>
      </c>
      <c r="G15585" s="5">
        <f>_xlfn.XLOOKUP(Orders[[#This Row],[user_id]],Users[user_id],Users[is_referral])</f>
        <v>1</v>
      </c>
    </row>
    <row r="15586" spans="1:7">
      <c r="A15586" s="5">
        <v>2161786</v>
      </c>
      <c r="B15586" s="5">
        <v>16156</v>
      </c>
      <c r="C15586" s="6">
        <v>43205</v>
      </c>
      <c r="D15586" s="5">
        <v>52</v>
      </c>
      <c r="E15586" s="5" t="str">
        <f>_xlfn.XLOOKUP(Orders[[#This Row],[user_id]],Users[user_id],Users[country])</f>
        <v>IT</v>
      </c>
      <c r="F15586" s="5" t="str">
        <f>_xlfn.XLOOKUP(Orders[[#This Row],[country_code]],Countries[country_code],Countries[country_name])</f>
        <v>Italy</v>
      </c>
      <c r="G15586" s="5">
        <f>_xlfn.XLOOKUP(Orders[[#This Row],[user_id]],Users[user_id],Users[is_referral])</f>
        <v>1</v>
      </c>
    </row>
    <row r="15587" spans="1:7">
      <c r="A15587" s="5">
        <v>2161787</v>
      </c>
      <c r="B15587" s="5">
        <v>4797</v>
      </c>
      <c r="C15587" s="6">
        <v>43205</v>
      </c>
      <c r="D15587" s="5">
        <v>29</v>
      </c>
      <c r="E15587" s="5" t="str">
        <f>_xlfn.XLOOKUP(Orders[[#This Row],[user_id]],Users[user_id],Users[country])</f>
        <v>ES</v>
      </c>
      <c r="F15587" s="5" t="str">
        <f>_xlfn.XLOOKUP(Orders[[#This Row],[country_code]],Countries[country_code],Countries[country_name])</f>
        <v>Spain</v>
      </c>
      <c r="G15587" s="5">
        <f>_xlfn.XLOOKUP(Orders[[#This Row],[user_id]],Users[user_id],Users[is_referral])</f>
        <v>0</v>
      </c>
    </row>
    <row r="15588" spans="1:7">
      <c r="A15588" s="5">
        <v>2161789</v>
      </c>
      <c r="B15588" s="5">
        <v>13668</v>
      </c>
      <c r="C15588" s="6">
        <v>43205</v>
      </c>
      <c r="D15588" s="5">
        <v>95</v>
      </c>
      <c r="E15588" s="5" t="str">
        <f>_xlfn.XLOOKUP(Orders[[#This Row],[user_id]],Users[user_id],Users[country])</f>
        <v>FR</v>
      </c>
      <c r="F15588" s="5" t="str">
        <f>_xlfn.XLOOKUP(Orders[[#This Row],[country_code]],Countries[country_code],Countries[country_name])</f>
        <v>France</v>
      </c>
      <c r="G15588" s="5">
        <f>_xlfn.XLOOKUP(Orders[[#This Row],[user_id]],Users[user_id],Users[is_referral])</f>
        <v>1</v>
      </c>
    </row>
    <row r="15589" spans="1:7">
      <c r="A15589" s="5">
        <v>2161790</v>
      </c>
      <c r="B15589" s="5">
        <v>2292</v>
      </c>
      <c r="C15589" s="6">
        <v>43205</v>
      </c>
      <c r="D15589" s="5">
        <v>74</v>
      </c>
      <c r="E15589" s="5" t="str">
        <f>_xlfn.XLOOKUP(Orders[[#This Row],[user_id]],Users[user_id],Users[country])</f>
        <v>FR</v>
      </c>
      <c r="F15589" s="5" t="str">
        <f>_xlfn.XLOOKUP(Orders[[#This Row],[country_code]],Countries[country_code],Countries[country_name])</f>
        <v>France</v>
      </c>
      <c r="G15589" s="5">
        <f>_xlfn.XLOOKUP(Orders[[#This Row],[user_id]],Users[user_id],Users[is_referral])</f>
        <v>0</v>
      </c>
    </row>
    <row r="15590" spans="1:7">
      <c r="A15590" s="5">
        <v>2161791</v>
      </c>
      <c r="B15590" s="5">
        <v>13126</v>
      </c>
      <c r="C15590" s="6">
        <v>43205</v>
      </c>
      <c r="D15590" s="5">
        <v>10</v>
      </c>
      <c r="E15590" s="5" t="str">
        <f>_xlfn.XLOOKUP(Orders[[#This Row],[user_id]],Users[user_id],Users[country])</f>
        <v>ES</v>
      </c>
      <c r="F15590" s="5" t="str">
        <f>_xlfn.XLOOKUP(Orders[[#This Row],[country_code]],Countries[country_code],Countries[country_name])</f>
        <v>Spain</v>
      </c>
      <c r="G15590" s="5">
        <f>_xlfn.XLOOKUP(Orders[[#This Row],[user_id]],Users[user_id],Users[is_referral])</f>
        <v>1</v>
      </c>
    </row>
    <row r="15591" spans="1:7">
      <c r="A15591" s="5">
        <v>2161792</v>
      </c>
      <c r="B15591" s="5">
        <v>19552</v>
      </c>
      <c r="C15591" s="6">
        <v>43205</v>
      </c>
      <c r="D15591" s="5">
        <v>79</v>
      </c>
      <c r="E15591" s="5" t="str">
        <f>_xlfn.XLOOKUP(Orders[[#This Row],[user_id]],Users[user_id],Users[country])</f>
        <v>DE</v>
      </c>
      <c r="F15591" s="5" t="str">
        <f>_xlfn.XLOOKUP(Orders[[#This Row],[country_code]],Countries[country_code],Countries[country_name])</f>
        <v>Germany</v>
      </c>
      <c r="G15591" s="5">
        <f>_xlfn.XLOOKUP(Orders[[#This Row],[user_id]],Users[user_id],Users[is_referral])</f>
        <v>1</v>
      </c>
    </row>
    <row r="15592" spans="1:7">
      <c r="A15592" s="5">
        <v>2161800</v>
      </c>
      <c r="B15592" s="5">
        <v>19659</v>
      </c>
      <c r="C15592" s="6">
        <v>43205</v>
      </c>
      <c r="D15592" s="5">
        <v>46</v>
      </c>
      <c r="E15592" s="5" t="str">
        <f>_xlfn.XLOOKUP(Orders[[#This Row],[user_id]],Users[user_id],Users[country])</f>
        <v>FR</v>
      </c>
      <c r="F15592" s="5" t="str">
        <f>_xlfn.XLOOKUP(Orders[[#This Row],[country_code]],Countries[country_code],Countries[country_name])</f>
        <v>France</v>
      </c>
      <c r="G15592" s="5">
        <f>_xlfn.XLOOKUP(Orders[[#This Row],[user_id]],Users[user_id],Users[is_referral])</f>
        <v>1</v>
      </c>
    </row>
    <row r="15593" spans="1:7">
      <c r="A15593" s="5">
        <v>2161803</v>
      </c>
      <c r="B15593" s="5">
        <v>11531</v>
      </c>
      <c r="C15593" s="6">
        <v>43205</v>
      </c>
      <c r="D15593" s="5">
        <v>39</v>
      </c>
      <c r="E15593" s="5" t="str">
        <f>_xlfn.XLOOKUP(Orders[[#This Row],[user_id]],Users[user_id],Users[country])</f>
        <v>IT</v>
      </c>
      <c r="F15593" s="5" t="str">
        <f>_xlfn.XLOOKUP(Orders[[#This Row],[country_code]],Countries[country_code],Countries[country_name])</f>
        <v>Italy</v>
      </c>
      <c r="G15593" s="5">
        <f>_xlfn.XLOOKUP(Orders[[#This Row],[user_id]],Users[user_id],Users[is_referral])</f>
        <v>1</v>
      </c>
    </row>
    <row r="15594" spans="1:7">
      <c r="A15594" s="5">
        <v>2161808</v>
      </c>
      <c r="B15594" s="5">
        <v>16663</v>
      </c>
      <c r="C15594" s="6">
        <v>43205</v>
      </c>
      <c r="D15594" s="5">
        <v>59</v>
      </c>
      <c r="E15594" s="5" t="str">
        <f>_xlfn.XLOOKUP(Orders[[#This Row],[user_id]],Users[user_id],Users[country])</f>
        <v>FR</v>
      </c>
      <c r="F15594" s="5" t="str">
        <f>_xlfn.XLOOKUP(Orders[[#This Row],[country_code]],Countries[country_code],Countries[country_name])</f>
        <v>France</v>
      </c>
      <c r="G15594" s="5">
        <f>_xlfn.XLOOKUP(Orders[[#This Row],[user_id]],Users[user_id],Users[is_referral])</f>
        <v>1</v>
      </c>
    </row>
    <row r="15595" spans="1:7">
      <c r="A15595" s="5">
        <v>2161811</v>
      </c>
      <c r="B15595" s="5">
        <v>14569</v>
      </c>
      <c r="C15595" s="6">
        <v>43205</v>
      </c>
      <c r="D15595" s="5">
        <v>33</v>
      </c>
      <c r="E15595" s="5" t="str">
        <f>_xlfn.XLOOKUP(Orders[[#This Row],[user_id]],Users[user_id],Users[country])</f>
        <v>FR</v>
      </c>
      <c r="F15595" s="5" t="str">
        <f>_xlfn.XLOOKUP(Orders[[#This Row],[country_code]],Countries[country_code],Countries[country_name])</f>
        <v>France</v>
      </c>
      <c r="G15595" s="5">
        <f>_xlfn.XLOOKUP(Orders[[#This Row],[user_id]],Users[user_id],Users[is_referral])</f>
        <v>1</v>
      </c>
    </row>
    <row r="15596" spans="1:7">
      <c r="A15596" s="5">
        <v>2161812</v>
      </c>
      <c r="B15596" s="5">
        <v>4189</v>
      </c>
      <c r="C15596" s="6">
        <v>43205</v>
      </c>
      <c r="D15596" s="5">
        <v>44</v>
      </c>
      <c r="E15596" s="5" t="str">
        <f>_xlfn.XLOOKUP(Orders[[#This Row],[user_id]],Users[user_id],Users[country])</f>
        <v>IT</v>
      </c>
      <c r="F15596" s="5" t="str">
        <f>_xlfn.XLOOKUP(Orders[[#This Row],[country_code]],Countries[country_code],Countries[country_name])</f>
        <v>Italy</v>
      </c>
      <c r="G15596" s="5">
        <f>_xlfn.XLOOKUP(Orders[[#This Row],[user_id]],Users[user_id],Users[is_referral])</f>
        <v>0</v>
      </c>
    </row>
    <row r="15597" spans="1:7">
      <c r="A15597" s="5">
        <v>2161816</v>
      </c>
      <c r="B15597" s="5">
        <v>10136</v>
      </c>
      <c r="C15597" s="6">
        <v>43205</v>
      </c>
      <c r="D15597" s="5">
        <v>24</v>
      </c>
      <c r="E15597" s="5" t="str">
        <f>_xlfn.XLOOKUP(Orders[[#This Row],[user_id]],Users[user_id],Users[country])</f>
        <v>DE</v>
      </c>
      <c r="F15597" s="5" t="str">
        <f>_xlfn.XLOOKUP(Orders[[#This Row],[country_code]],Countries[country_code],Countries[country_name])</f>
        <v>Germany</v>
      </c>
      <c r="G15597" s="5">
        <f>_xlfn.XLOOKUP(Orders[[#This Row],[user_id]],Users[user_id],Users[is_referral])</f>
        <v>1</v>
      </c>
    </row>
    <row r="15598" spans="1:7">
      <c r="A15598" s="5">
        <v>2161817</v>
      </c>
      <c r="B15598" s="5">
        <v>1337</v>
      </c>
      <c r="C15598" s="6">
        <v>43205</v>
      </c>
      <c r="D15598" s="5">
        <v>55</v>
      </c>
      <c r="E15598" s="5" t="str">
        <f>_xlfn.XLOOKUP(Orders[[#This Row],[user_id]],Users[user_id],Users[country])</f>
        <v>FR</v>
      </c>
      <c r="F15598" s="5" t="str">
        <f>_xlfn.XLOOKUP(Orders[[#This Row],[country_code]],Countries[country_code],Countries[country_name])</f>
        <v>France</v>
      </c>
      <c r="G15598" s="5">
        <f>_xlfn.XLOOKUP(Orders[[#This Row],[user_id]],Users[user_id],Users[is_referral])</f>
        <v>0</v>
      </c>
    </row>
    <row r="15599" spans="1:7">
      <c r="A15599" s="5">
        <v>2161818</v>
      </c>
      <c r="B15599" s="5">
        <v>933</v>
      </c>
      <c r="C15599" s="6">
        <v>43205</v>
      </c>
      <c r="D15599" s="5">
        <v>33</v>
      </c>
      <c r="E15599" s="5" t="str">
        <f>_xlfn.XLOOKUP(Orders[[#This Row],[user_id]],Users[user_id],Users[country])</f>
        <v>ES</v>
      </c>
      <c r="F15599" s="5" t="str">
        <f>_xlfn.XLOOKUP(Orders[[#This Row],[country_code]],Countries[country_code],Countries[country_name])</f>
        <v>Spain</v>
      </c>
      <c r="G15599" s="5">
        <f>_xlfn.XLOOKUP(Orders[[#This Row],[user_id]],Users[user_id],Users[is_referral])</f>
        <v>0</v>
      </c>
    </row>
    <row r="15600" spans="1:7">
      <c r="A15600" s="5">
        <v>2161820</v>
      </c>
      <c r="B15600" s="5">
        <v>19634</v>
      </c>
      <c r="C15600" s="6">
        <v>43205</v>
      </c>
      <c r="D15600" s="5">
        <v>33</v>
      </c>
      <c r="E15600" s="5" t="str">
        <f>_xlfn.XLOOKUP(Orders[[#This Row],[user_id]],Users[user_id],Users[country])</f>
        <v>DE</v>
      </c>
      <c r="F15600" s="5" t="str">
        <f>_xlfn.XLOOKUP(Orders[[#This Row],[country_code]],Countries[country_code],Countries[country_name])</f>
        <v>Germany</v>
      </c>
      <c r="G15600" s="5">
        <f>_xlfn.XLOOKUP(Orders[[#This Row],[user_id]],Users[user_id],Users[is_referral])</f>
        <v>1</v>
      </c>
    </row>
    <row r="15601" spans="1:7">
      <c r="A15601" s="5">
        <v>2161821</v>
      </c>
      <c r="B15601" s="5">
        <v>1328</v>
      </c>
      <c r="C15601" s="6">
        <v>43205</v>
      </c>
      <c r="D15601" s="5">
        <v>53</v>
      </c>
      <c r="E15601" s="5" t="str">
        <f>_xlfn.XLOOKUP(Orders[[#This Row],[user_id]],Users[user_id],Users[country])</f>
        <v>DE</v>
      </c>
      <c r="F15601" s="5" t="str">
        <f>_xlfn.XLOOKUP(Orders[[#This Row],[country_code]],Countries[country_code],Countries[country_name])</f>
        <v>Germany</v>
      </c>
      <c r="G15601" s="5">
        <f>_xlfn.XLOOKUP(Orders[[#This Row],[user_id]],Users[user_id],Users[is_referral])</f>
        <v>0</v>
      </c>
    </row>
    <row r="15602" spans="1:7">
      <c r="A15602" s="5">
        <v>2161823</v>
      </c>
      <c r="B15602" s="5">
        <v>15881</v>
      </c>
      <c r="C15602" s="6">
        <v>43205</v>
      </c>
      <c r="D15602" s="5">
        <v>109</v>
      </c>
      <c r="E15602" s="5" t="str">
        <f>_xlfn.XLOOKUP(Orders[[#This Row],[user_id]],Users[user_id],Users[country])</f>
        <v>IT</v>
      </c>
      <c r="F15602" s="5" t="str">
        <f>_xlfn.XLOOKUP(Orders[[#This Row],[country_code]],Countries[country_code],Countries[country_name])</f>
        <v>Italy</v>
      </c>
      <c r="G15602" s="5">
        <f>_xlfn.XLOOKUP(Orders[[#This Row],[user_id]],Users[user_id],Users[is_referral])</f>
        <v>1</v>
      </c>
    </row>
    <row r="15603" spans="1:7">
      <c r="A15603" s="5">
        <v>2161824</v>
      </c>
      <c r="B15603" s="5">
        <v>8145</v>
      </c>
      <c r="C15603" s="6">
        <v>43205</v>
      </c>
      <c r="D15603" s="5">
        <v>21</v>
      </c>
      <c r="E15603" s="5" t="str">
        <f>_xlfn.XLOOKUP(Orders[[#This Row],[user_id]],Users[user_id],Users[country])</f>
        <v>FR</v>
      </c>
      <c r="F15603" s="5" t="str">
        <f>_xlfn.XLOOKUP(Orders[[#This Row],[country_code]],Countries[country_code],Countries[country_name])</f>
        <v>France</v>
      </c>
      <c r="G15603" s="5">
        <f>_xlfn.XLOOKUP(Orders[[#This Row],[user_id]],Users[user_id],Users[is_referral])</f>
        <v>1</v>
      </c>
    </row>
    <row r="15604" spans="1:7">
      <c r="A15604" s="5">
        <v>2161825</v>
      </c>
      <c r="B15604" s="5">
        <v>8866</v>
      </c>
      <c r="C15604" s="6">
        <v>43205</v>
      </c>
      <c r="D15604" s="5">
        <v>59</v>
      </c>
      <c r="E15604" s="5" t="str">
        <f>_xlfn.XLOOKUP(Orders[[#This Row],[user_id]],Users[user_id],Users[country])</f>
        <v>FR</v>
      </c>
      <c r="F15604" s="5" t="str">
        <f>_xlfn.XLOOKUP(Orders[[#This Row],[country_code]],Countries[country_code],Countries[country_name])</f>
        <v>France</v>
      </c>
      <c r="G15604" s="5">
        <f>_xlfn.XLOOKUP(Orders[[#This Row],[user_id]],Users[user_id],Users[is_referral])</f>
        <v>1</v>
      </c>
    </row>
    <row r="15605" spans="1:7">
      <c r="A15605" s="5">
        <v>2161827</v>
      </c>
      <c r="B15605" s="5">
        <v>12077</v>
      </c>
      <c r="C15605" s="6">
        <v>43205</v>
      </c>
      <c r="D15605" s="5">
        <v>35</v>
      </c>
      <c r="E15605" s="5" t="str">
        <f>_xlfn.XLOOKUP(Orders[[#This Row],[user_id]],Users[user_id],Users[country])</f>
        <v>FR</v>
      </c>
      <c r="F15605" s="5" t="str">
        <f>_xlfn.XLOOKUP(Orders[[#This Row],[country_code]],Countries[country_code],Countries[country_name])</f>
        <v>France</v>
      </c>
      <c r="G15605" s="5">
        <f>_xlfn.XLOOKUP(Orders[[#This Row],[user_id]],Users[user_id],Users[is_referral])</f>
        <v>1</v>
      </c>
    </row>
    <row r="15606" spans="1:7">
      <c r="A15606" s="5">
        <v>2161828</v>
      </c>
      <c r="B15606" s="5">
        <v>8335</v>
      </c>
      <c r="C15606" s="6">
        <v>43205</v>
      </c>
      <c r="D15606" s="5">
        <v>26</v>
      </c>
      <c r="E15606" s="5" t="str">
        <f>_xlfn.XLOOKUP(Orders[[#This Row],[user_id]],Users[user_id],Users[country])</f>
        <v>FR</v>
      </c>
      <c r="F15606" s="5" t="str">
        <f>_xlfn.XLOOKUP(Orders[[#This Row],[country_code]],Countries[country_code],Countries[country_name])</f>
        <v>France</v>
      </c>
      <c r="G15606" s="5">
        <f>_xlfn.XLOOKUP(Orders[[#This Row],[user_id]],Users[user_id],Users[is_referral])</f>
        <v>1</v>
      </c>
    </row>
    <row r="15607" spans="1:7">
      <c r="A15607" s="5">
        <v>2161829</v>
      </c>
      <c r="B15607" s="5">
        <v>13568</v>
      </c>
      <c r="C15607" s="6">
        <v>43205</v>
      </c>
      <c r="D15607" s="5">
        <v>10</v>
      </c>
      <c r="E15607" s="5" t="str">
        <f>_xlfn.XLOOKUP(Orders[[#This Row],[user_id]],Users[user_id],Users[country])</f>
        <v>DE</v>
      </c>
      <c r="F15607" s="5" t="str">
        <f>_xlfn.XLOOKUP(Orders[[#This Row],[country_code]],Countries[country_code],Countries[country_name])</f>
        <v>Germany</v>
      </c>
      <c r="G15607" s="5">
        <f>_xlfn.XLOOKUP(Orders[[#This Row],[user_id]],Users[user_id],Users[is_referral])</f>
        <v>1</v>
      </c>
    </row>
    <row r="15608" spans="1:7">
      <c r="A15608" s="5">
        <v>2161833</v>
      </c>
      <c r="B15608" s="5">
        <v>12507</v>
      </c>
      <c r="C15608" s="6">
        <v>43205</v>
      </c>
      <c r="D15608" s="5">
        <v>20</v>
      </c>
      <c r="E15608" s="5" t="str">
        <f>_xlfn.XLOOKUP(Orders[[#This Row],[user_id]],Users[user_id],Users[country])</f>
        <v>FR</v>
      </c>
      <c r="F15608" s="5" t="str">
        <f>_xlfn.XLOOKUP(Orders[[#This Row],[country_code]],Countries[country_code],Countries[country_name])</f>
        <v>France</v>
      </c>
      <c r="G15608" s="5">
        <f>_xlfn.XLOOKUP(Orders[[#This Row],[user_id]],Users[user_id],Users[is_referral])</f>
        <v>0</v>
      </c>
    </row>
    <row r="15609" spans="1:7">
      <c r="A15609" s="5">
        <v>2161837</v>
      </c>
      <c r="B15609" s="5">
        <v>17109</v>
      </c>
      <c r="C15609" s="6">
        <v>43205</v>
      </c>
      <c r="D15609" s="5">
        <v>47</v>
      </c>
      <c r="E15609" s="5" t="str">
        <f>_xlfn.XLOOKUP(Orders[[#This Row],[user_id]],Users[user_id],Users[country])</f>
        <v>IT</v>
      </c>
      <c r="F15609" s="5" t="str">
        <f>_xlfn.XLOOKUP(Orders[[#This Row],[country_code]],Countries[country_code],Countries[country_name])</f>
        <v>Italy</v>
      </c>
      <c r="G15609" s="5">
        <f>_xlfn.XLOOKUP(Orders[[#This Row],[user_id]],Users[user_id],Users[is_referral])</f>
        <v>1</v>
      </c>
    </row>
    <row r="15610" spans="1:7">
      <c r="A15610" s="5">
        <v>2161838</v>
      </c>
      <c r="B15610" s="5">
        <v>17818</v>
      </c>
      <c r="C15610" s="6">
        <v>43205</v>
      </c>
      <c r="D15610" s="5">
        <v>21</v>
      </c>
      <c r="E15610" s="5" t="str">
        <f>_xlfn.XLOOKUP(Orders[[#This Row],[user_id]],Users[user_id],Users[country])</f>
        <v>DE</v>
      </c>
      <c r="F15610" s="5" t="str">
        <f>_xlfn.XLOOKUP(Orders[[#This Row],[country_code]],Countries[country_code],Countries[country_name])</f>
        <v>Germany</v>
      </c>
      <c r="G15610" s="5">
        <f>_xlfn.XLOOKUP(Orders[[#This Row],[user_id]],Users[user_id],Users[is_referral])</f>
        <v>1</v>
      </c>
    </row>
    <row r="15611" spans="1:7">
      <c r="A15611" s="5">
        <v>2161840</v>
      </c>
      <c r="B15611" s="5">
        <v>16452</v>
      </c>
      <c r="C15611" s="6">
        <v>43205</v>
      </c>
      <c r="D15611" s="5">
        <v>109</v>
      </c>
      <c r="E15611" s="5" t="str">
        <f>_xlfn.XLOOKUP(Orders[[#This Row],[user_id]],Users[user_id],Users[country])</f>
        <v>FR</v>
      </c>
      <c r="F15611" s="5" t="str">
        <f>_xlfn.XLOOKUP(Orders[[#This Row],[country_code]],Countries[country_code],Countries[country_name])</f>
        <v>France</v>
      </c>
      <c r="G15611" s="5">
        <f>_xlfn.XLOOKUP(Orders[[#This Row],[user_id]],Users[user_id],Users[is_referral])</f>
        <v>1</v>
      </c>
    </row>
    <row r="15612" spans="1:7">
      <c r="A15612" s="5">
        <v>2161842</v>
      </c>
      <c r="B15612" s="5">
        <v>19379</v>
      </c>
      <c r="C15612" s="6">
        <v>43205</v>
      </c>
      <c r="D15612" s="5">
        <v>36</v>
      </c>
      <c r="E15612" s="5" t="str">
        <f>_xlfn.XLOOKUP(Orders[[#This Row],[user_id]],Users[user_id],Users[country])</f>
        <v>FR</v>
      </c>
      <c r="F15612" s="5" t="str">
        <f>_xlfn.XLOOKUP(Orders[[#This Row],[country_code]],Countries[country_code],Countries[country_name])</f>
        <v>France</v>
      </c>
      <c r="G15612" s="5">
        <f>_xlfn.XLOOKUP(Orders[[#This Row],[user_id]],Users[user_id],Users[is_referral])</f>
        <v>1</v>
      </c>
    </row>
    <row r="15613" spans="1:7">
      <c r="A15613" s="5">
        <v>2161843</v>
      </c>
      <c r="B15613" s="5">
        <v>5605</v>
      </c>
      <c r="C15613" s="6">
        <v>43205</v>
      </c>
      <c r="D15613" s="5">
        <v>120</v>
      </c>
      <c r="E15613" s="5" t="str">
        <f>_xlfn.XLOOKUP(Orders[[#This Row],[user_id]],Users[user_id],Users[country])</f>
        <v>ES</v>
      </c>
      <c r="F15613" s="5" t="str">
        <f>_xlfn.XLOOKUP(Orders[[#This Row],[country_code]],Countries[country_code],Countries[country_name])</f>
        <v>Spain</v>
      </c>
      <c r="G15613" s="5">
        <f>_xlfn.XLOOKUP(Orders[[#This Row],[user_id]],Users[user_id],Users[is_referral])</f>
        <v>1</v>
      </c>
    </row>
    <row r="15614" spans="1:7">
      <c r="A15614" s="5">
        <v>2161845</v>
      </c>
      <c r="B15614" s="5">
        <v>13110</v>
      </c>
      <c r="C15614" s="6">
        <v>43205</v>
      </c>
      <c r="D15614" s="5">
        <v>29</v>
      </c>
      <c r="E15614" s="5" t="str">
        <f>_xlfn.XLOOKUP(Orders[[#This Row],[user_id]],Users[user_id],Users[country])</f>
        <v>IT</v>
      </c>
      <c r="F15614" s="5" t="str">
        <f>_xlfn.XLOOKUP(Orders[[#This Row],[country_code]],Countries[country_code],Countries[country_name])</f>
        <v>Italy</v>
      </c>
      <c r="G15614" s="5">
        <f>_xlfn.XLOOKUP(Orders[[#This Row],[user_id]],Users[user_id],Users[is_referral])</f>
        <v>1</v>
      </c>
    </row>
    <row r="15615" spans="1:7">
      <c r="A15615" s="5">
        <v>2161847</v>
      </c>
      <c r="B15615" s="5">
        <v>9657</v>
      </c>
      <c r="C15615" s="6">
        <v>43205</v>
      </c>
      <c r="D15615" s="5">
        <v>50</v>
      </c>
      <c r="E15615" s="5" t="str">
        <f>_xlfn.XLOOKUP(Orders[[#This Row],[user_id]],Users[user_id],Users[country])</f>
        <v>FR</v>
      </c>
      <c r="F15615" s="5" t="str">
        <f>_xlfn.XLOOKUP(Orders[[#This Row],[country_code]],Countries[country_code],Countries[country_name])</f>
        <v>France</v>
      </c>
      <c r="G15615" s="5">
        <f>_xlfn.XLOOKUP(Orders[[#This Row],[user_id]],Users[user_id],Users[is_referral])</f>
        <v>1</v>
      </c>
    </row>
    <row r="15616" spans="1:7">
      <c r="A15616" s="5">
        <v>2161848</v>
      </c>
      <c r="B15616" s="5">
        <v>14980</v>
      </c>
      <c r="C15616" s="6">
        <v>43205</v>
      </c>
      <c r="D15616" s="5">
        <v>86</v>
      </c>
      <c r="E15616" s="5" t="str">
        <f>_xlfn.XLOOKUP(Orders[[#This Row],[user_id]],Users[user_id],Users[country])</f>
        <v>FR</v>
      </c>
      <c r="F15616" s="5" t="str">
        <f>_xlfn.XLOOKUP(Orders[[#This Row],[country_code]],Countries[country_code],Countries[country_name])</f>
        <v>France</v>
      </c>
      <c r="G15616" s="5">
        <f>_xlfn.XLOOKUP(Orders[[#This Row],[user_id]],Users[user_id],Users[is_referral])</f>
        <v>1</v>
      </c>
    </row>
    <row r="15617" spans="1:7">
      <c r="A15617" s="5">
        <v>2161850</v>
      </c>
      <c r="B15617" s="5">
        <v>11651</v>
      </c>
      <c r="C15617" s="6">
        <v>43205</v>
      </c>
      <c r="D15617" s="5">
        <v>32</v>
      </c>
      <c r="E15617" s="5" t="str">
        <f>_xlfn.XLOOKUP(Orders[[#This Row],[user_id]],Users[user_id],Users[country])</f>
        <v>DE</v>
      </c>
      <c r="F15617" s="5" t="str">
        <f>_xlfn.XLOOKUP(Orders[[#This Row],[country_code]],Countries[country_code],Countries[country_name])</f>
        <v>Germany</v>
      </c>
      <c r="G15617" s="5">
        <f>_xlfn.XLOOKUP(Orders[[#This Row],[user_id]],Users[user_id],Users[is_referral])</f>
        <v>1</v>
      </c>
    </row>
    <row r="15618" spans="1:7">
      <c r="A15618" s="5">
        <v>2161852</v>
      </c>
      <c r="B15618" s="5">
        <v>1577</v>
      </c>
      <c r="C15618" s="6">
        <v>43205</v>
      </c>
      <c r="D15618" s="5">
        <v>52</v>
      </c>
      <c r="E15618" s="5" t="str">
        <f>_xlfn.XLOOKUP(Orders[[#This Row],[user_id]],Users[user_id],Users[country])</f>
        <v>IT</v>
      </c>
      <c r="F15618" s="5" t="str">
        <f>_xlfn.XLOOKUP(Orders[[#This Row],[country_code]],Countries[country_code],Countries[country_name])</f>
        <v>Italy</v>
      </c>
      <c r="G15618" s="5">
        <f>_xlfn.XLOOKUP(Orders[[#This Row],[user_id]],Users[user_id],Users[is_referral])</f>
        <v>0</v>
      </c>
    </row>
    <row r="15619" spans="1:7">
      <c r="A15619" s="5">
        <v>2161853</v>
      </c>
      <c r="B15619" s="5">
        <v>14249</v>
      </c>
      <c r="C15619" s="6">
        <v>43205</v>
      </c>
      <c r="D15619" s="5">
        <v>51</v>
      </c>
      <c r="E15619" s="5" t="str">
        <f>_xlfn.XLOOKUP(Orders[[#This Row],[user_id]],Users[user_id],Users[country])</f>
        <v>DE</v>
      </c>
      <c r="F15619" s="5" t="str">
        <f>_xlfn.XLOOKUP(Orders[[#This Row],[country_code]],Countries[country_code],Countries[country_name])</f>
        <v>Germany</v>
      </c>
      <c r="G15619" s="5">
        <f>_xlfn.XLOOKUP(Orders[[#This Row],[user_id]],Users[user_id],Users[is_referral])</f>
        <v>1</v>
      </c>
    </row>
    <row r="15620" spans="1:7">
      <c r="A15620" s="5">
        <v>2161855</v>
      </c>
      <c r="B15620" s="5">
        <v>15521</v>
      </c>
      <c r="C15620" s="6">
        <v>43205</v>
      </c>
      <c r="D15620" s="5">
        <v>31</v>
      </c>
      <c r="E15620" s="5" t="str">
        <f>_xlfn.XLOOKUP(Orders[[#This Row],[user_id]],Users[user_id],Users[country])</f>
        <v>ES</v>
      </c>
      <c r="F15620" s="5" t="str">
        <f>_xlfn.XLOOKUP(Orders[[#This Row],[country_code]],Countries[country_code],Countries[country_name])</f>
        <v>Spain</v>
      </c>
      <c r="G15620" s="5">
        <f>_xlfn.XLOOKUP(Orders[[#This Row],[user_id]],Users[user_id],Users[is_referral])</f>
        <v>1</v>
      </c>
    </row>
    <row r="15621" spans="1:7">
      <c r="A15621" s="5">
        <v>2161857</v>
      </c>
      <c r="B15621" s="5">
        <v>4442</v>
      </c>
      <c r="C15621" s="6">
        <v>43205</v>
      </c>
      <c r="D15621" s="5">
        <v>30</v>
      </c>
      <c r="E15621" s="5" t="str">
        <f>_xlfn.XLOOKUP(Orders[[#This Row],[user_id]],Users[user_id],Users[country])</f>
        <v>IT</v>
      </c>
      <c r="F15621" s="5" t="str">
        <f>_xlfn.XLOOKUP(Orders[[#This Row],[country_code]],Countries[country_code],Countries[country_name])</f>
        <v>Italy</v>
      </c>
      <c r="G15621" s="5">
        <f>_xlfn.XLOOKUP(Orders[[#This Row],[user_id]],Users[user_id],Users[is_referral])</f>
        <v>0</v>
      </c>
    </row>
    <row r="15622" spans="1:7">
      <c r="A15622" s="5">
        <v>2161859</v>
      </c>
      <c r="B15622" s="5">
        <v>14757</v>
      </c>
      <c r="C15622" s="6">
        <v>43205</v>
      </c>
      <c r="D15622" s="5">
        <v>48</v>
      </c>
      <c r="E15622" s="5" t="str">
        <f>_xlfn.XLOOKUP(Orders[[#This Row],[user_id]],Users[user_id],Users[country])</f>
        <v>FR</v>
      </c>
      <c r="F15622" s="5" t="str">
        <f>_xlfn.XLOOKUP(Orders[[#This Row],[country_code]],Countries[country_code],Countries[country_name])</f>
        <v>France</v>
      </c>
      <c r="G15622" s="5">
        <f>_xlfn.XLOOKUP(Orders[[#This Row],[user_id]],Users[user_id],Users[is_referral])</f>
        <v>1</v>
      </c>
    </row>
    <row r="15623" spans="1:7">
      <c r="A15623" s="5">
        <v>2161860</v>
      </c>
      <c r="B15623" s="5">
        <v>787</v>
      </c>
      <c r="C15623" s="6">
        <v>43205</v>
      </c>
      <c r="D15623" s="5">
        <v>24</v>
      </c>
      <c r="E15623" s="5" t="str">
        <f>_xlfn.XLOOKUP(Orders[[#This Row],[user_id]],Users[user_id],Users[country])</f>
        <v>FR</v>
      </c>
      <c r="F15623" s="5" t="str">
        <f>_xlfn.XLOOKUP(Orders[[#This Row],[country_code]],Countries[country_code],Countries[country_name])</f>
        <v>France</v>
      </c>
      <c r="G15623" s="5">
        <f>_xlfn.XLOOKUP(Orders[[#This Row],[user_id]],Users[user_id],Users[is_referral])</f>
        <v>0</v>
      </c>
    </row>
    <row r="15624" spans="1:7">
      <c r="A15624" s="5">
        <v>2161861</v>
      </c>
      <c r="B15624" s="5">
        <v>5239</v>
      </c>
      <c r="C15624" s="6">
        <v>43205</v>
      </c>
      <c r="D15624" s="5">
        <v>15</v>
      </c>
      <c r="E15624" s="5" t="str">
        <f>_xlfn.XLOOKUP(Orders[[#This Row],[user_id]],Users[user_id],Users[country])</f>
        <v>ES</v>
      </c>
      <c r="F15624" s="5" t="str">
        <f>_xlfn.XLOOKUP(Orders[[#This Row],[country_code]],Countries[country_code],Countries[country_name])</f>
        <v>Spain</v>
      </c>
      <c r="G15624" s="5">
        <f>_xlfn.XLOOKUP(Orders[[#This Row],[user_id]],Users[user_id],Users[is_referral])</f>
        <v>0</v>
      </c>
    </row>
    <row r="15625" spans="1:7">
      <c r="A15625" s="5">
        <v>2161863</v>
      </c>
      <c r="B15625" s="5">
        <v>17575</v>
      </c>
      <c r="C15625" s="6">
        <v>43205</v>
      </c>
      <c r="D15625" s="5">
        <v>34</v>
      </c>
      <c r="E15625" s="5" t="str">
        <f>_xlfn.XLOOKUP(Orders[[#This Row],[user_id]],Users[user_id],Users[country])</f>
        <v>FR</v>
      </c>
      <c r="F15625" s="5" t="str">
        <f>_xlfn.XLOOKUP(Orders[[#This Row],[country_code]],Countries[country_code],Countries[country_name])</f>
        <v>France</v>
      </c>
      <c r="G15625" s="5">
        <f>_xlfn.XLOOKUP(Orders[[#This Row],[user_id]],Users[user_id],Users[is_referral])</f>
        <v>1</v>
      </c>
    </row>
    <row r="15626" spans="1:7">
      <c r="A15626" s="5">
        <v>2161866</v>
      </c>
      <c r="B15626" s="5">
        <v>3047</v>
      </c>
      <c r="C15626" s="6">
        <v>43205</v>
      </c>
      <c r="D15626" s="5">
        <v>36</v>
      </c>
      <c r="E15626" s="5" t="str">
        <f>_xlfn.XLOOKUP(Orders[[#This Row],[user_id]],Users[user_id],Users[country])</f>
        <v>IT</v>
      </c>
      <c r="F15626" s="5" t="str">
        <f>_xlfn.XLOOKUP(Orders[[#This Row],[country_code]],Countries[country_code],Countries[country_name])</f>
        <v>Italy</v>
      </c>
      <c r="G15626" s="5">
        <f>_xlfn.XLOOKUP(Orders[[#This Row],[user_id]],Users[user_id],Users[is_referral])</f>
        <v>0</v>
      </c>
    </row>
    <row r="15627" spans="1:7">
      <c r="A15627" s="5">
        <v>2161867</v>
      </c>
      <c r="B15627" s="5">
        <v>7638</v>
      </c>
      <c r="C15627" s="6">
        <v>43205</v>
      </c>
      <c r="D15627" s="5">
        <v>35</v>
      </c>
      <c r="E15627" s="5" t="str">
        <f>_xlfn.XLOOKUP(Orders[[#This Row],[user_id]],Users[user_id],Users[country])</f>
        <v>IT</v>
      </c>
      <c r="F15627" s="5" t="str">
        <f>_xlfn.XLOOKUP(Orders[[#This Row],[country_code]],Countries[country_code],Countries[country_name])</f>
        <v>Italy</v>
      </c>
      <c r="G15627" s="5">
        <f>_xlfn.XLOOKUP(Orders[[#This Row],[user_id]],Users[user_id],Users[is_referral])</f>
        <v>1</v>
      </c>
    </row>
    <row r="15628" spans="1:7">
      <c r="A15628" s="5">
        <v>2161868</v>
      </c>
      <c r="B15628" s="5">
        <v>6694</v>
      </c>
      <c r="C15628" s="6">
        <v>43205</v>
      </c>
      <c r="D15628" s="5">
        <v>61</v>
      </c>
      <c r="E15628" s="5" t="str">
        <f>_xlfn.XLOOKUP(Orders[[#This Row],[user_id]],Users[user_id],Users[country])</f>
        <v>ES</v>
      </c>
      <c r="F15628" s="5" t="str">
        <f>_xlfn.XLOOKUP(Orders[[#This Row],[country_code]],Countries[country_code],Countries[country_name])</f>
        <v>Spain</v>
      </c>
      <c r="G15628" s="5">
        <f>_xlfn.XLOOKUP(Orders[[#This Row],[user_id]],Users[user_id],Users[is_referral])</f>
        <v>1</v>
      </c>
    </row>
    <row r="15629" spans="1:7">
      <c r="A15629" s="5">
        <v>2161869</v>
      </c>
      <c r="B15629" s="5">
        <v>369</v>
      </c>
      <c r="C15629" s="6">
        <v>43205</v>
      </c>
      <c r="D15629" s="5">
        <v>92</v>
      </c>
      <c r="E15629" s="5" t="str">
        <f>_xlfn.XLOOKUP(Orders[[#This Row],[user_id]],Users[user_id],Users[country])</f>
        <v>ES</v>
      </c>
      <c r="F15629" s="5" t="str">
        <f>_xlfn.XLOOKUP(Orders[[#This Row],[country_code]],Countries[country_code],Countries[country_name])</f>
        <v>Spain</v>
      </c>
      <c r="G15629" s="5">
        <f>_xlfn.XLOOKUP(Orders[[#This Row],[user_id]],Users[user_id],Users[is_referral])</f>
        <v>0</v>
      </c>
    </row>
    <row r="15630" spans="1:7">
      <c r="A15630" s="5">
        <v>2161870</v>
      </c>
      <c r="B15630" s="5">
        <v>5364</v>
      </c>
      <c r="C15630" s="6">
        <v>43205</v>
      </c>
      <c r="D15630" s="5">
        <v>71</v>
      </c>
      <c r="E15630" s="5" t="str">
        <f>_xlfn.XLOOKUP(Orders[[#This Row],[user_id]],Users[user_id],Users[country])</f>
        <v>ES</v>
      </c>
      <c r="F15630" s="5" t="str">
        <f>_xlfn.XLOOKUP(Orders[[#This Row],[country_code]],Countries[country_code],Countries[country_name])</f>
        <v>Spain</v>
      </c>
      <c r="G15630" s="5">
        <f>_xlfn.XLOOKUP(Orders[[#This Row],[user_id]],Users[user_id],Users[is_referral])</f>
        <v>1</v>
      </c>
    </row>
    <row r="15631" spans="1:7">
      <c r="A15631" s="5">
        <v>2161872</v>
      </c>
      <c r="B15631" s="5">
        <v>1242</v>
      </c>
      <c r="C15631" s="6">
        <v>43205</v>
      </c>
      <c r="D15631" s="5">
        <v>49</v>
      </c>
      <c r="E15631" s="5" t="str">
        <f>_xlfn.XLOOKUP(Orders[[#This Row],[user_id]],Users[user_id],Users[country])</f>
        <v>IT</v>
      </c>
      <c r="F15631" s="5" t="str">
        <f>_xlfn.XLOOKUP(Orders[[#This Row],[country_code]],Countries[country_code],Countries[country_name])</f>
        <v>Italy</v>
      </c>
      <c r="G15631" s="5">
        <f>_xlfn.XLOOKUP(Orders[[#This Row],[user_id]],Users[user_id],Users[is_referral])</f>
        <v>0</v>
      </c>
    </row>
    <row r="15632" spans="1:7">
      <c r="A15632" s="5">
        <v>2161873</v>
      </c>
      <c r="B15632" s="5">
        <v>4761</v>
      </c>
      <c r="C15632" s="6">
        <v>43205</v>
      </c>
      <c r="D15632" s="5">
        <v>57</v>
      </c>
      <c r="E15632" s="5" t="str">
        <f>_xlfn.XLOOKUP(Orders[[#This Row],[user_id]],Users[user_id],Users[country])</f>
        <v>ES</v>
      </c>
      <c r="F15632" s="5" t="str">
        <f>_xlfn.XLOOKUP(Orders[[#This Row],[country_code]],Countries[country_code],Countries[country_name])</f>
        <v>Spain</v>
      </c>
      <c r="G15632" s="5">
        <f>_xlfn.XLOOKUP(Orders[[#This Row],[user_id]],Users[user_id],Users[is_referral])</f>
        <v>0</v>
      </c>
    </row>
    <row r="15633" spans="1:7">
      <c r="A15633" s="5">
        <v>2161876</v>
      </c>
      <c r="B15633" s="5">
        <v>13492</v>
      </c>
      <c r="C15633" s="6">
        <v>43205</v>
      </c>
      <c r="D15633" s="5">
        <v>81</v>
      </c>
      <c r="E15633" s="5" t="str">
        <f>_xlfn.XLOOKUP(Orders[[#This Row],[user_id]],Users[user_id],Users[country])</f>
        <v>FR</v>
      </c>
      <c r="F15633" s="5" t="str">
        <f>_xlfn.XLOOKUP(Orders[[#This Row],[country_code]],Countries[country_code],Countries[country_name])</f>
        <v>France</v>
      </c>
      <c r="G15633" s="5">
        <f>_xlfn.XLOOKUP(Orders[[#This Row],[user_id]],Users[user_id],Users[is_referral])</f>
        <v>1</v>
      </c>
    </row>
    <row r="15634" spans="1:7">
      <c r="A15634" s="5">
        <v>2161879</v>
      </c>
      <c r="B15634" s="5">
        <v>19679</v>
      </c>
      <c r="C15634" s="6">
        <v>43205</v>
      </c>
      <c r="D15634" s="5">
        <v>44</v>
      </c>
      <c r="E15634" s="5" t="str">
        <f>_xlfn.XLOOKUP(Orders[[#This Row],[user_id]],Users[user_id],Users[country])</f>
        <v>ES</v>
      </c>
      <c r="F15634" s="5" t="str">
        <f>_xlfn.XLOOKUP(Orders[[#This Row],[country_code]],Countries[country_code],Countries[country_name])</f>
        <v>Spain</v>
      </c>
      <c r="G15634" s="5">
        <f>_xlfn.XLOOKUP(Orders[[#This Row],[user_id]],Users[user_id],Users[is_referral])</f>
        <v>1</v>
      </c>
    </row>
    <row r="15635" spans="1:7">
      <c r="A15635" s="5">
        <v>2161880</v>
      </c>
      <c r="B15635" s="5">
        <v>7231</v>
      </c>
      <c r="C15635" s="6">
        <v>43205</v>
      </c>
      <c r="D15635" s="5">
        <v>78</v>
      </c>
      <c r="E15635" s="5" t="str">
        <f>_xlfn.XLOOKUP(Orders[[#This Row],[user_id]],Users[user_id],Users[country])</f>
        <v>ES</v>
      </c>
      <c r="F15635" s="5" t="str">
        <f>_xlfn.XLOOKUP(Orders[[#This Row],[country_code]],Countries[country_code],Countries[country_name])</f>
        <v>Spain</v>
      </c>
      <c r="G15635" s="5">
        <f>_xlfn.XLOOKUP(Orders[[#This Row],[user_id]],Users[user_id],Users[is_referral])</f>
        <v>1</v>
      </c>
    </row>
    <row r="15636" spans="1:7">
      <c r="A15636" s="5">
        <v>2161881</v>
      </c>
      <c r="B15636" s="5">
        <v>3210</v>
      </c>
      <c r="C15636" s="6">
        <v>43205</v>
      </c>
      <c r="D15636" s="5">
        <v>69</v>
      </c>
      <c r="E15636" s="5" t="str">
        <f>_xlfn.XLOOKUP(Orders[[#This Row],[user_id]],Users[user_id],Users[country])</f>
        <v>IT</v>
      </c>
      <c r="F15636" s="5" t="str">
        <f>_xlfn.XLOOKUP(Orders[[#This Row],[country_code]],Countries[country_code],Countries[country_name])</f>
        <v>Italy</v>
      </c>
      <c r="G15636" s="5">
        <f>_xlfn.XLOOKUP(Orders[[#This Row],[user_id]],Users[user_id],Users[is_referral])</f>
        <v>0</v>
      </c>
    </row>
    <row r="15637" spans="1:7">
      <c r="A15637" s="5">
        <v>2161882</v>
      </c>
      <c r="B15637" s="5">
        <v>12088</v>
      </c>
      <c r="C15637" s="6">
        <v>43205</v>
      </c>
      <c r="D15637" s="5">
        <v>31</v>
      </c>
      <c r="E15637" s="5" t="str">
        <f>_xlfn.XLOOKUP(Orders[[#This Row],[user_id]],Users[user_id],Users[country])</f>
        <v>DE</v>
      </c>
      <c r="F15637" s="5" t="str">
        <f>_xlfn.XLOOKUP(Orders[[#This Row],[country_code]],Countries[country_code],Countries[country_name])</f>
        <v>Germany</v>
      </c>
      <c r="G15637" s="5">
        <f>_xlfn.XLOOKUP(Orders[[#This Row],[user_id]],Users[user_id],Users[is_referral])</f>
        <v>1</v>
      </c>
    </row>
    <row r="15638" spans="1:7">
      <c r="A15638" s="5">
        <v>2161886</v>
      </c>
      <c r="B15638" s="5">
        <v>4432</v>
      </c>
      <c r="C15638" s="6">
        <v>43205</v>
      </c>
      <c r="D15638" s="5">
        <v>16</v>
      </c>
      <c r="E15638" s="5" t="str">
        <f>_xlfn.XLOOKUP(Orders[[#This Row],[user_id]],Users[user_id],Users[country])</f>
        <v>FR</v>
      </c>
      <c r="F15638" s="5" t="str">
        <f>_xlfn.XLOOKUP(Orders[[#This Row],[country_code]],Countries[country_code],Countries[country_name])</f>
        <v>France</v>
      </c>
      <c r="G15638" s="5">
        <f>_xlfn.XLOOKUP(Orders[[#This Row],[user_id]],Users[user_id],Users[is_referral])</f>
        <v>0</v>
      </c>
    </row>
    <row r="15639" spans="1:7">
      <c r="A15639" s="5">
        <v>2161887</v>
      </c>
      <c r="B15639" s="5">
        <v>12969</v>
      </c>
      <c r="C15639" s="6">
        <v>43205</v>
      </c>
      <c r="D15639" s="5">
        <v>93</v>
      </c>
      <c r="E15639" s="5" t="str">
        <f>_xlfn.XLOOKUP(Orders[[#This Row],[user_id]],Users[user_id],Users[country])</f>
        <v>ES</v>
      </c>
      <c r="F15639" s="5" t="str">
        <f>_xlfn.XLOOKUP(Orders[[#This Row],[country_code]],Countries[country_code],Countries[country_name])</f>
        <v>Spain</v>
      </c>
      <c r="G15639" s="5">
        <f>_xlfn.XLOOKUP(Orders[[#This Row],[user_id]],Users[user_id],Users[is_referral])</f>
        <v>1</v>
      </c>
    </row>
    <row r="15640" spans="1:7">
      <c r="A15640" s="5">
        <v>2161890</v>
      </c>
      <c r="B15640" s="5">
        <v>8668</v>
      </c>
      <c r="C15640" s="6">
        <v>43205</v>
      </c>
      <c r="D15640" s="5">
        <v>44</v>
      </c>
      <c r="E15640" s="5" t="str">
        <f>_xlfn.XLOOKUP(Orders[[#This Row],[user_id]],Users[user_id],Users[country])</f>
        <v>ES</v>
      </c>
      <c r="F15640" s="5" t="str">
        <f>_xlfn.XLOOKUP(Orders[[#This Row],[country_code]],Countries[country_code],Countries[country_name])</f>
        <v>Spain</v>
      </c>
      <c r="G15640" s="5">
        <f>_xlfn.XLOOKUP(Orders[[#This Row],[user_id]],Users[user_id],Users[is_referral])</f>
        <v>1</v>
      </c>
    </row>
    <row r="15641" spans="1:7">
      <c r="A15641" s="5">
        <v>2161891</v>
      </c>
      <c r="B15641" s="5">
        <v>17022</v>
      </c>
      <c r="C15641" s="6">
        <v>43205</v>
      </c>
      <c r="D15641" s="5">
        <v>58</v>
      </c>
      <c r="E15641" s="5" t="str">
        <f>_xlfn.XLOOKUP(Orders[[#This Row],[user_id]],Users[user_id],Users[country])</f>
        <v>ES</v>
      </c>
      <c r="F15641" s="5" t="str">
        <f>_xlfn.XLOOKUP(Orders[[#This Row],[country_code]],Countries[country_code],Countries[country_name])</f>
        <v>Spain</v>
      </c>
      <c r="G15641" s="5">
        <f>_xlfn.XLOOKUP(Orders[[#This Row],[user_id]],Users[user_id],Users[is_referral])</f>
        <v>1</v>
      </c>
    </row>
    <row r="15642" spans="1:7">
      <c r="A15642" s="5">
        <v>2161892</v>
      </c>
      <c r="B15642" s="5">
        <v>12396</v>
      </c>
      <c r="C15642" s="6">
        <v>43205</v>
      </c>
      <c r="D15642" s="5">
        <v>12</v>
      </c>
      <c r="E15642" s="5" t="str">
        <f>_xlfn.XLOOKUP(Orders[[#This Row],[user_id]],Users[user_id],Users[country])</f>
        <v>DE</v>
      </c>
      <c r="F15642" s="5" t="str">
        <f>_xlfn.XLOOKUP(Orders[[#This Row],[country_code]],Countries[country_code],Countries[country_name])</f>
        <v>Germany</v>
      </c>
      <c r="G15642" s="5">
        <f>_xlfn.XLOOKUP(Orders[[#This Row],[user_id]],Users[user_id],Users[is_referral])</f>
        <v>1</v>
      </c>
    </row>
    <row r="15643" spans="1:7">
      <c r="A15643" s="5">
        <v>2161893</v>
      </c>
      <c r="B15643" s="5">
        <v>11851</v>
      </c>
      <c r="C15643" s="6">
        <v>43205</v>
      </c>
      <c r="D15643" s="5">
        <v>11</v>
      </c>
      <c r="E15643" s="5" t="str">
        <f>_xlfn.XLOOKUP(Orders[[#This Row],[user_id]],Users[user_id],Users[country])</f>
        <v>DE</v>
      </c>
      <c r="F15643" s="5" t="str">
        <f>_xlfn.XLOOKUP(Orders[[#This Row],[country_code]],Countries[country_code],Countries[country_name])</f>
        <v>Germany</v>
      </c>
      <c r="G15643" s="5">
        <f>_xlfn.XLOOKUP(Orders[[#This Row],[user_id]],Users[user_id],Users[is_referral])</f>
        <v>1</v>
      </c>
    </row>
    <row r="15644" spans="1:7">
      <c r="A15644" s="5">
        <v>2161894</v>
      </c>
      <c r="B15644" s="5">
        <v>9422</v>
      </c>
      <c r="C15644" s="6">
        <v>43205</v>
      </c>
      <c r="D15644" s="5">
        <v>45</v>
      </c>
      <c r="E15644" s="5" t="str">
        <f>_xlfn.XLOOKUP(Orders[[#This Row],[user_id]],Users[user_id],Users[country])</f>
        <v>IT</v>
      </c>
      <c r="F15644" s="5" t="str">
        <f>_xlfn.XLOOKUP(Orders[[#This Row],[country_code]],Countries[country_code],Countries[country_name])</f>
        <v>Italy</v>
      </c>
      <c r="G15644" s="5">
        <f>_xlfn.XLOOKUP(Orders[[#This Row],[user_id]],Users[user_id],Users[is_referral])</f>
        <v>1</v>
      </c>
    </row>
    <row r="15645" spans="1:7">
      <c r="A15645" s="5">
        <v>2161895</v>
      </c>
      <c r="B15645" s="5">
        <v>11223</v>
      </c>
      <c r="C15645" s="6">
        <v>43205</v>
      </c>
      <c r="D15645" s="5">
        <v>53</v>
      </c>
      <c r="E15645" s="5" t="str">
        <f>_xlfn.XLOOKUP(Orders[[#This Row],[user_id]],Users[user_id],Users[country])</f>
        <v>FR</v>
      </c>
      <c r="F15645" s="5" t="str">
        <f>_xlfn.XLOOKUP(Orders[[#This Row],[country_code]],Countries[country_code],Countries[country_name])</f>
        <v>France</v>
      </c>
      <c r="G15645" s="5">
        <f>_xlfn.XLOOKUP(Orders[[#This Row],[user_id]],Users[user_id],Users[is_referral])</f>
        <v>0</v>
      </c>
    </row>
    <row r="15646" spans="1:7">
      <c r="A15646" s="5">
        <v>2161896</v>
      </c>
      <c r="B15646" s="5">
        <v>19496</v>
      </c>
      <c r="C15646" s="6">
        <v>43205</v>
      </c>
      <c r="D15646" s="5">
        <v>68</v>
      </c>
      <c r="E15646" s="5" t="str">
        <f>_xlfn.XLOOKUP(Orders[[#This Row],[user_id]],Users[user_id],Users[country])</f>
        <v>DE</v>
      </c>
      <c r="F15646" s="5" t="str">
        <f>_xlfn.XLOOKUP(Orders[[#This Row],[country_code]],Countries[country_code],Countries[country_name])</f>
        <v>Germany</v>
      </c>
      <c r="G15646" s="5">
        <f>_xlfn.XLOOKUP(Orders[[#This Row],[user_id]],Users[user_id],Users[is_referral])</f>
        <v>0</v>
      </c>
    </row>
    <row r="15647" spans="1:7">
      <c r="A15647" s="5">
        <v>2161897</v>
      </c>
      <c r="B15647" s="5">
        <v>16887</v>
      </c>
      <c r="C15647" s="6">
        <v>43205</v>
      </c>
      <c r="D15647" s="5">
        <v>43</v>
      </c>
      <c r="E15647" s="5" t="str">
        <f>_xlfn.XLOOKUP(Orders[[#This Row],[user_id]],Users[user_id],Users[country])</f>
        <v>IT</v>
      </c>
      <c r="F15647" s="5" t="str">
        <f>_xlfn.XLOOKUP(Orders[[#This Row],[country_code]],Countries[country_code],Countries[country_name])</f>
        <v>Italy</v>
      </c>
      <c r="G15647" s="5">
        <f>_xlfn.XLOOKUP(Orders[[#This Row],[user_id]],Users[user_id],Users[is_referral])</f>
        <v>0</v>
      </c>
    </row>
    <row r="15648" spans="1:7">
      <c r="A15648" s="5">
        <v>2161898</v>
      </c>
      <c r="B15648" s="5">
        <v>12742</v>
      </c>
      <c r="C15648" s="6">
        <v>43205</v>
      </c>
      <c r="D15648" s="5">
        <v>14</v>
      </c>
      <c r="E15648" s="5" t="str">
        <f>_xlfn.XLOOKUP(Orders[[#This Row],[user_id]],Users[user_id],Users[country])</f>
        <v>FR</v>
      </c>
      <c r="F15648" s="5" t="str">
        <f>_xlfn.XLOOKUP(Orders[[#This Row],[country_code]],Countries[country_code],Countries[country_name])</f>
        <v>France</v>
      </c>
      <c r="G15648" s="5">
        <f>_xlfn.XLOOKUP(Orders[[#This Row],[user_id]],Users[user_id],Users[is_referral])</f>
        <v>1</v>
      </c>
    </row>
    <row r="15649" spans="1:7">
      <c r="A15649" s="5">
        <v>2161900</v>
      </c>
      <c r="B15649" s="5">
        <v>8979</v>
      </c>
      <c r="C15649" s="6">
        <v>43205</v>
      </c>
      <c r="D15649" s="5">
        <v>17</v>
      </c>
      <c r="E15649" s="5" t="str">
        <f>_xlfn.XLOOKUP(Orders[[#This Row],[user_id]],Users[user_id],Users[country])</f>
        <v>IT</v>
      </c>
      <c r="F15649" s="5" t="str">
        <f>_xlfn.XLOOKUP(Orders[[#This Row],[country_code]],Countries[country_code],Countries[country_name])</f>
        <v>Italy</v>
      </c>
      <c r="G15649" s="5">
        <f>_xlfn.XLOOKUP(Orders[[#This Row],[user_id]],Users[user_id],Users[is_referral])</f>
        <v>1</v>
      </c>
    </row>
    <row r="15650" spans="1:7">
      <c r="A15650" s="5">
        <v>2161903</v>
      </c>
      <c r="B15650" s="5">
        <v>13624</v>
      </c>
      <c r="C15650" s="6">
        <v>43205</v>
      </c>
      <c r="D15650" s="5">
        <v>81</v>
      </c>
      <c r="E15650" s="5" t="str">
        <f>_xlfn.XLOOKUP(Orders[[#This Row],[user_id]],Users[user_id],Users[country])</f>
        <v>IT</v>
      </c>
      <c r="F15650" s="5" t="str">
        <f>_xlfn.XLOOKUP(Orders[[#This Row],[country_code]],Countries[country_code],Countries[country_name])</f>
        <v>Italy</v>
      </c>
      <c r="G15650" s="5">
        <f>_xlfn.XLOOKUP(Orders[[#This Row],[user_id]],Users[user_id],Users[is_referral])</f>
        <v>1</v>
      </c>
    </row>
    <row r="15651" spans="1:7">
      <c r="A15651" s="5">
        <v>2161906</v>
      </c>
      <c r="B15651" s="5">
        <v>19657</v>
      </c>
      <c r="C15651" s="6">
        <v>43205</v>
      </c>
      <c r="D15651" s="5">
        <v>10</v>
      </c>
      <c r="E15651" s="5" t="str">
        <f>_xlfn.XLOOKUP(Orders[[#This Row],[user_id]],Users[user_id],Users[country])</f>
        <v>IT</v>
      </c>
      <c r="F15651" s="5" t="str">
        <f>_xlfn.XLOOKUP(Orders[[#This Row],[country_code]],Countries[country_code],Countries[country_name])</f>
        <v>Italy</v>
      </c>
      <c r="G15651" s="5">
        <f>_xlfn.XLOOKUP(Orders[[#This Row],[user_id]],Users[user_id],Users[is_referral])</f>
        <v>1</v>
      </c>
    </row>
    <row r="15652" spans="1:7">
      <c r="A15652" s="5">
        <v>2161907</v>
      </c>
      <c r="B15652" s="5">
        <v>2420</v>
      </c>
      <c r="C15652" s="6">
        <v>43205</v>
      </c>
      <c r="D15652" s="5">
        <v>12</v>
      </c>
      <c r="E15652" s="5" t="str">
        <f>_xlfn.XLOOKUP(Orders[[#This Row],[user_id]],Users[user_id],Users[country])</f>
        <v>DE</v>
      </c>
      <c r="F15652" s="5" t="str">
        <f>_xlfn.XLOOKUP(Orders[[#This Row],[country_code]],Countries[country_code],Countries[country_name])</f>
        <v>Germany</v>
      </c>
      <c r="G15652" s="5">
        <f>_xlfn.XLOOKUP(Orders[[#This Row],[user_id]],Users[user_id],Users[is_referral])</f>
        <v>0</v>
      </c>
    </row>
    <row r="15653" spans="1:7">
      <c r="A15653" s="5">
        <v>2161909</v>
      </c>
      <c r="B15653" s="5">
        <v>14424</v>
      </c>
      <c r="C15653" s="6">
        <v>43205</v>
      </c>
      <c r="D15653" s="5">
        <v>21</v>
      </c>
      <c r="E15653" s="5" t="str">
        <f>_xlfn.XLOOKUP(Orders[[#This Row],[user_id]],Users[user_id],Users[country])</f>
        <v>IT</v>
      </c>
      <c r="F15653" s="5" t="str">
        <f>_xlfn.XLOOKUP(Orders[[#This Row],[country_code]],Countries[country_code],Countries[country_name])</f>
        <v>Italy</v>
      </c>
      <c r="G15653" s="5">
        <f>_xlfn.XLOOKUP(Orders[[#This Row],[user_id]],Users[user_id],Users[is_referral])</f>
        <v>1</v>
      </c>
    </row>
    <row r="15654" spans="1:7">
      <c r="A15654" s="5">
        <v>2161911</v>
      </c>
      <c r="B15654" s="5">
        <v>2305</v>
      </c>
      <c r="C15654" s="6">
        <v>43205</v>
      </c>
      <c r="D15654" s="5">
        <v>28</v>
      </c>
      <c r="E15654" s="5" t="str">
        <f>_xlfn.XLOOKUP(Orders[[#This Row],[user_id]],Users[user_id],Users[country])</f>
        <v>FR</v>
      </c>
      <c r="F15654" s="5" t="str">
        <f>_xlfn.XLOOKUP(Orders[[#This Row],[country_code]],Countries[country_code],Countries[country_name])</f>
        <v>France</v>
      </c>
      <c r="G15654" s="5">
        <f>_xlfn.XLOOKUP(Orders[[#This Row],[user_id]],Users[user_id],Users[is_referral])</f>
        <v>0</v>
      </c>
    </row>
    <row r="15655" spans="1:7">
      <c r="A15655" s="5">
        <v>2161912</v>
      </c>
      <c r="B15655" s="5">
        <v>14861</v>
      </c>
      <c r="C15655" s="6">
        <v>43205</v>
      </c>
      <c r="D15655" s="5">
        <v>44</v>
      </c>
      <c r="E15655" s="5" t="str">
        <f>_xlfn.XLOOKUP(Orders[[#This Row],[user_id]],Users[user_id],Users[country])</f>
        <v>ES</v>
      </c>
      <c r="F15655" s="5" t="str">
        <f>_xlfn.XLOOKUP(Orders[[#This Row],[country_code]],Countries[country_code],Countries[country_name])</f>
        <v>Spain</v>
      </c>
      <c r="G15655" s="5">
        <f>_xlfn.XLOOKUP(Orders[[#This Row],[user_id]],Users[user_id],Users[is_referral])</f>
        <v>1</v>
      </c>
    </row>
    <row r="15656" spans="1:7">
      <c r="A15656" s="5">
        <v>2161916</v>
      </c>
      <c r="B15656" s="5">
        <v>17023</v>
      </c>
      <c r="C15656" s="6">
        <v>43205</v>
      </c>
      <c r="D15656" s="5">
        <v>17</v>
      </c>
      <c r="E15656" s="5" t="str">
        <f>_xlfn.XLOOKUP(Orders[[#This Row],[user_id]],Users[user_id],Users[country])</f>
        <v>IT</v>
      </c>
      <c r="F15656" s="5" t="str">
        <f>_xlfn.XLOOKUP(Orders[[#This Row],[country_code]],Countries[country_code],Countries[country_name])</f>
        <v>Italy</v>
      </c>
      <c r="G15656" s="5">
        <f>_xlfn.XLOOKUP(Orders[[#This Row],[user_id]],Users[user_id],Users[is_referral])</f>
        <v>1</v>
      </c>
    </row>
    <row r="15657" spans="1:7">
      <c r="A15657" s="5">
        <v>2161921</v>
      </c>
      <c r="B15657" s="5">
        <v>18301</v>
      </c>
      <c r="C15657" s="6">
        <v>43205</v>
      </c>
      <c r="D15657" s="5">
        <v>108</v>
      </c>
      <c r="E15657" s="5" t="str">
        <f>_xlfn.XLOOKUP(Orders[[#This Row],[user_id]],Users[user_id],Users[country])</f>
        <v>ES</v>
      </c>
      <c r="F15657" s="5" t="str">
        <f>_xlfn.XLOOKUP(Orders[[#This Row],[country_code]],Countries[country_code],Countries[country_name])</f>
        <v>Spain</v>
      </c>
      <c r="G15657" s="5">
        <f>_xlfn.XLOOKUP(Orders[[#This Row],[user_id]],Users[user_id],Users[is_referral])</f>
        <v>1</v>
      </c>
    </row>
    <row r="15658" spans="1:7">
      <c r="A15658" s="5">
        <v>2161922</v>
      </c>
      <c r="B15658" s="5">
        <v>4604</v>
      </c>
      <c r="C15658" s="6">
        <v>43205</v>
      </c>
      <c r="D15658" s="5">
        <v>36</v>
      </c>
      <c r="E15658" s="5" t="str">
        <f>_xlfn.XLOOKUP(Orders[[#This Row],[user_id]],Users[user_id],Users[country])</f>
        <v>IT</v>
      </c>
      <c r="F15658" s="5" t="str">
        <f>_xlfn.XLOOKUP(Orders[[#This Row],[country_code]],Countries[country_code],Countries[country_name])</f>
        <v>Italy</v>
      </c>
      <c r="G15658" s="5">
        <f>_xlfn.XLOOKUP(Orders[[#This Row],[user_id]],Users[user_id],Users[is_referral])</f>
        <v>0</v>
      </c>
    </row>
    <row r="15659" spans="1:7">
      <c r="A15659" s="5">
        <v>2161927</v>
      </c>
      <c r="B15659" s="5">
        <v>2048</v>
      </c>
      <c r="C15659" s="6">
        <v>43205</v>
      </c>
      <c r="D15659" s="5">
        <v>24</v>
      </c>
      <c r="E15659" s="5" t="str">
        <f>_xlfn.XLOOKUP(Orders[[#This Row],[user_id]],Users[user_id],Users[country])</f>
        <v>FR</v>
      </c>
      <c r="F15659" s="5" t="str">
        <f>_xlfn.XLOOKUP(Orders[[#This Row],[country_code]],Countries[country_code],Countries[country_name])</f>
        <v>France</v>
      </c>
      <c r="G15659" s="5">
        <f>_xlfn.XLOOKUP(Orders[[#This Row],[user_id]],Users[user_id],Users[is_referral])</f>
        <v>0</v>
      </c>
    </row>
    <row r="15660" spans="1:7">
      <c r="A15660" s="5">
        <v>2161928</v>
      </c>
      <c r="B15660" s="5">
        <v>4215</v>
      </c>
      <c r="C15660" s="6">
        <v>43205</v>
      </c>
      <c r="D15660" s="5">
        <v>34</v>
      </c>
      <c r="E15660" s="5" t="str">
        <f>_xlfn.XLOOKUP(Orders[[#This Row],[user_id]],Users[user_id],Users[country])</f>
        <v>ES</v>
      </c>
      <c r="F15660" s="5" t="str">
        <f>_xlfn.XLOOKUP(Orders[[#This Row],[country_code]],Countries[country_code],Countries[country_name])</f>
        <v>Spain</v>
      </c>
      <c r="G15660" s="5">
        <f>_xlfn.XLOOKUP(Orders[[#This Row],[user_id]],Users[user_id],Users[is_referral])</f>
        <v>0</v>
      </c>
    </row>
    <row r="15661" spans="1:7">
      <c r="A15661" s="5">
        <v>2161932</v>
      </c>
      <c r="B15661" s="5">
        <v>12171</v>
      </c>
      <c r="C15661" s="6">
        <v>43205</v>
      </c>
      <c r="D15661" s="5">
        <v>48</v>
      </c>
      <c r="E15661" s="5" t="str">
        <f>_xlfn.XLOOKUP(Orders[[#This Row],[user_id]],Users[user_id],Users[country])</f>
        <v>ES</v>
      </c>
      <c r="F15661" s="5" t="str">
        <f>_xlfn.XLOOKUP(Orders[[#This Row],[country_code]],Countries[country_code],Countries[country_name])</f>
        <v>Spain</v>
      </c>
      <c r="G15661" s="5">
        <f>_xlfn.XLOOKUP(Orders[[#This Row],[user_id]],Users[user_id],Users[is_referral])</f>
        <v>1</v>
      </c>
    </row>
    <row r="15662" spans="1:7">
      <c r="A15662" s="5">
        <v>2161934</v>
      </c>
      <c r="B15662" s="5">
        <v>19276</v>
      </c>
      <c r="C15662" s="6">
        <v>43205</v>
      </c>
      <c r="D15662" s="5">
        <v>15</v>
      </c>
      <c r="E15662" s="5" t="str">
        <f>_xlfn.XLOOKUP(Orders[[#This Row],[user_id]],Users[user_id],Users[country])</f>
        <v>FR</v>
      </c>
      <c r="F15662" s="5" t="str">
        <f>_xlfn.XLOOKUP(Orders[[#This Row],[country_code]],Countries[country_code],Countries[country_name])</f>
        <v>France</v>
      </c>
      <c r="G15662" s="5">
        <f>_xlfn.XLOOKUP(Orders[[#This Row],[user_id]],Users[user_id],Users[is_referral])</f>
        <v>1</v>
      </c>
    </row>
    <row r="15663" spans="1:7">
      <c r="A15663" s="5">
        <v>2161935</v>
      </c>
      <c r="B15663" s="5">
        <v>5351</v>
      </c>
      <c r="C15663" s="6">
        <v>43205</v>
      </c>
      <c r="D15663" s="5">
        <v>39</v>
      </c>
      <c r="E15663" s="5" t="str">
        <f>_xlfn.XLOOKUP(Orders[[#This Row],[user_id]],Users[user_id],Users[country])</f>
        <v>FR</v>
      </c>
      <c r="F15663" s="5" t="str">
        <f>_xlfn.XLOOKUP(Orders[[#This Row],[country_code]],Countries[country_code],Countries[country_name])</f>
        <v>France</v>
      </c>
      <c r="G15663" s="5">
        <f>_xlfn.XLOOKUP(Orders[[#This Row],[user_id]],Users[user_id],Users[is_referral])</f>
        <v>1</v>
      </c>
    </row>
    <row r="15664" spans="1:7">
      <c r="A15664" s="5">
        <v>2161937</v>
      </c>
      <c r="B15664" s="5">
        <v>15195</v>
      </c>
      <c r="C15664" s="6">
        <v>43205</v>
      </c>
      <c r="D15664" s="5">
        <v>52</v>
      </c>
      <c r="E15664" s="5" t="str">
        <f>_xlfn.XLOOKUP(Orders[[#This Row],[user_id]],Users[user_id],Users[country])</f>
        <v>FR</v>
      </c>
      <c r="F15664" s="5" t="str">
        <f>_xlfn.XLOOKUP(Orders[[#This Row],[country_code]],Countries[country_code],Countries[country_name])</f>
        <v>France</v>
      </c>
      <c r="G15664" s="5">
        <f>_xlfn.XLOOKUP(Orders[[#This Row],[user_id]],Users[user_id],Users[is_referral])</f>
        <v>1</v>
      </c>
    </row>
    <row r="15665" spans="1:7">
      <c r="A15665" s="5">
        <v>2161938</v>
      </c>
      <c r="B15665" s="5">
        <v>3830</v>
      </c>
      <c r="C15665" s="6">
        <v>43205</v>
      </c>
      <c r="D15665" s="5">
        <v>39</v>
      </c>
      <c r="E15665" s="5" t="str">
        <f>_xlfn.XLOOKUP(Orders[[#This Row],[user_id]],Users[user_id],Users[country])</f>
        <v>IT</v>
      </c>
      <c r="F15665" s="5" t="str">
        <f>_xlfn.XLOOKUP(Orders[[#This Row],[country_code]],Countries[country_code],Countries[country_name])</f>
        <v>Italy</v>
      </c>
      <c r="G15665" s="5">
        <f>_xlfn.XLOOKUP(Orders[[#This Row],[user_id]],Users[user_id],Users[is_referral])</f>
        <v>0</v>
      </c>
    </row>
    <row r="15666" spans="1:7">
      <c r="A15666" s="5">
        <v>2161939</v>
      </c>
      <c r="B15666" s="5">
        <v>4327</v>
      </c>
      <c r="C15666" s="6">
        <v>43205</v>
      </c>
      <c r="D15666" s="5">
        <v>61</v>
      </c>
      <c r="E15666" s="5" t="str">
        <f>_xlfn.XLOOKUP(Orders[[#This Row],[user_id]],Users[user_id],Users[country])</f>
        <v>IT</v>
      </c>
      <c r="F15666" s="5" t="str">
        <f>_xlfn.XLOOKUP(Orders[[#This Row],[country_code]],Countries[country_code],Countries[country_name])</f>
        <v>Italy</v>
      </c>
      <c r="G15666" s="5">
        <f>_xlfn.XLOOKUP(Orders[[#This Row],[user_id]],Users[user_id],Users[is_referral])</f>
        <v>0</v>
      </c>
    </row>
    <row r="15667" spans="1:7">
      <c r="A15667" s="5">
        <v>2161940</v>
      </c>
      <c r="B15667" s="5">
        <v>17625</v>
      </c>
      <c r="C15667" s="6">
        <v>43205</v>
      </c>
      <c r="D15667" s="5">
        <v>34</v>
      </c>
      <c r="E15667" s="5" t="str">
        <f>_xlfn.XLOOKUP(Orders[[#This Row],[user_id]],Users[user_id],Users[country])</f>
        <v>DE</v>
      </c>
      <c r="F15667" s="5" t="str">
        <f>_xlfn.XLOOKUP(Orders[[#This Row],[country_code]],Countries[country_code],Countries[country_name])</f>
        <v>Germany</v>
      </c>
      <c r="G15667" s="5">
        <f>_xlfn.XLOOKUP(Orders[[#This Row],[user_id]],Users[user_id],Users[is_referral])</f>
        <v>1</v>
      </c>
    </row>
    <row r="15668" spans="1:7">
      <c r="A15668" s="5">
        <v>2161941</v>
      </c>
      <c r="B15668" s="5">
        <v>13224</v>
      </c>
      <c r="C15668" s="6">
        <v>43205</v>
      </c>
      <c r="D15668" s="5">
        <v>101</v>
      </c>
      <c r="E15668" s="5" t="str">
        <f>_xlfn.XLOOKUP(Orders[[#This Row],[user_id]],Users[user_id],Users[country])</f>
        <v>DE</v>
      </c>
      <c r="F15668" s="5" t="str">
        <f>_xlfn.XLOOKUP(Orders[[#This Row],[country_code]],Countries[country_code],Countries[country_name])</f>
        <v>Germany</v>
      </c>
      <c r="G15668" s="5">
        <f>_xlfn.XLOOKUP(Orders[[#This Row],[user_id]],Users[user_id],Users[is_referral])</f>
        <v>1</v>
      </c>
    </row>
    <row r="15669" spans="1:7">
      <c r="A15669" s="5">
        <v>2161945</v>
      </c>
      <c r="B15669" s="5">
        <v>7418</v>
      </c>
      <c r="C15669" s="6">
        <v>43205</v>
      </c>
      <c r="D15669" s="5">
        <v>46</v>
      </c>
      <c r="E15669" s="5" t="str">
        <f>_xlfn.XLOOKUP(Orders[[#This Row],[user_id]],Users[user_id],Users[country])</f>
        <v>IT</v>
      </c>
      <c r="F15669" s="5" t="str">
        <f>_xlfn.XLOOKUP(Orders[[#This Row],[country_code]],Countries[country_code],Countries[country_name])</f>
        <v>Italy</v>
      </c>
      <c r="G15669" s="5">
        <f>_xlfn.XLOOKUP(Orders[[#This Row],[user_id]],Users[user_id],Users[is_referral])</f>
        <v>1</v>
      </c>
    </row>
    <row r="15670" spans="1:7">
      <c r="A15670" s="5">
        <v>2161946</v>
      </c>
      <c r="B15670" s="5">
        <v>1496</v>
      </c>
      <c r="C15670" s="6">
        <v>43205</v>
      </c>
      <c r="D15670" s="5">
        <v>50</v>
      </c>
      <c r="E15670" s="5" t="str">
        <f>_xlfn.XLOOKUP(Orders[[#This Row],[user_id]],Users[user_id],Users[country])</f>
        <v>FR</v>
      </c>
      <c r="F15670" s="5" t="str">
        <f>_xlfn.XLOOKUP(Orders[[#This Row],[country_code]],Countries[country_code],Countries[country_name])</f>
        <v>France</v>
      </c>
      <c r="G15670" s="5">
        <f>_xlfn.XLOOKUP(Orders[[#This Row],[user_id]],Users[user_id],Users[is_referral])</f>
        <v>0</v>
      </c>
    </row>
    <row r="15671" spans="1:7">
      <c r="A15671" s="5">
        <v>2161947</v>
      </c>
      <c r="B15671" s="5">
        <v>6093</v>
      </c>
      <c r="C15671" s="6">
        <v>43205</v>
      </c>
      <c r="D15671" s="5">
        <v>12</v>
      </c>
      <c r="E15671" s="5" t="str">
        <f>_xlfn.XLOOKUP(Orders[[#This Row],[user_id]],Users[user_id],Users[country])</f>
        <v>IT</v>
      </c>
      <c r="F15671" s="5" t="str">
        <f>_xlfn.XLOOKUP(Orders[[#This Row],[country_code]],Countries[country_code],Countries[country_name])</f>
        <v>Italy</v>
      </c>
      <c r="G15671" s="5">
        <f>_xlfn.XLOOKUP(Orders[[#This Row],[user_id]],Users[user_id],Users[is_referral])</f>
        <v>1</v>
      </c>
    </row>
    <row r="15672" spans="1:7">
      <c r="A15672" s="5">
        <v>2161950</v>
      </c>
      <c r="B15672" s="5">
        <v>8096</v>
      </c>
      <c r="C15672" s="6">
        <v>43205</v>
      </c>
      <c r="D15672" s="5">
        <v>83</v>
      </c>
      <c r="E15672" s="5" t="str">
        <f>_xlfn.XLOOKUP(Orders[[#This Row],[user_id]],Users[user_id],Users[country])</f>
        <v>DE</v>
      </c>
      <c r="F15672" s="5" t="str">
        <f>_xlfn.XLOOKUP(Orders[[#This Row],[country_code]],Countries[country_code],Countries[country_name])</f>
        <v>Germany</v>
      </c>
      <c r="G15672" s="5">
        <f>_xlfn.XLOOKUP(Orders[[#This Row],[user_id]],Users[user_id],Users[is_referral])</f>
        <v>1</v>
      </c>
    </row>
    <row r="15673" spans="1:7">
      <c r="A15673" s="5">
        <v>2161951</v>
      </c>
      <c r="B15673" s="5">
        <v>1999</v>
      </c>
      <c r="C15673" s="6">
        <v>43205</v>
      </c>
      <c r="D15673" s="5">
        <v>10</v>
      </c>
      <c r="E15673" s="5" t="str">
        <f>_xlfn.XLOOKUP(Orders[[#This Row],[user_id]],Users[user_id],Users[country])</f>
        <v>FR</v>
      </c>
      <c r="F15673" s="5" t="str">
        <f>_xlfn.XLOOKUP(Orders[[#This Row],[country_code]],Countries[country_code],Countries[country_name])</f>
        <v>France</v>
      </c>
      <c r="G15673" s="5">
        <f>_xlfn.XLOOKUP(Orders[[#This Row],[user_id]],Users[user_id],Users[is_referral])</f>
        <v>0</v>
      </c>
    </row>
    <row r="15674" spans="1:7">
      <c r="A15674" s="5">
        <v>2161952</v>
      </c>
      <c r="B15674" s="5">
        <v>13709</v>
      </c>
      <c r="C15674" s="6">
        <v>43205</v>
      </c>
      <c r="D15674" s="5">
        <v>51</v>
      </c>
      <c r="E15674" s="5" t="str">
        <f>_xlfn.XLOOKUP(Orders[[#This Row],[user_id]],Users[user_id],Users[country])</f>
        <v>IT</v>
      </c>
      <c r="F15674" s="5" t="str">
        <f>_xlfn.XLOOKUP(Orders[[#This Row],[country_code]],Countries[country_code],Countries[country_name])</f>
        <v>Italy</v>
      </c>
      <c r="G15674" s="5">
        <f>_xlfn.XLOOKUP(Orders[[#This Row],[user_id]],Users[user_id],Users[is_referral])</f>
        <v>1</v>
      </c>
    </row>
    <row r="15675" spans="1:7">
      <c r="A15675" s="5">
        <v>2161954</v>
      </c>
      <c r="B15675" s="5">
        <v>2031</v>
      </c>
      <c r="C15675" s="6">
        <v>43205</v>
      </c>
      <c r="D15675" s="5">
        <v>70</v>
      </c>
      <c r="E15675" s="5" t="str">
        <f>_xlfn.XLOOKUP(Orders[[#This Row],[user_id]],Users[user_id],Users[country])</f>
        <v>IT</v>
      </c>
      <c r="F15675" s="5" t="str">
        <f>_xlfn.XLOOKUP(Orders[[#This Row],[country_code]],Countries[country_code],Countries[country_name])</f>
        <v>Italy</v>
      </c>
      <c r="G15675" s="5">
        <f>_xlfn.XLOOKUP(Orders[[#This Row],[user_id]],Users[user_id],Users[is_referral])</f>
        <v>0</v>
      </c>
    </row>
    <row r="15676" spans="1:7">
      <c r="A15676" s="5">
        <v>2161955</v>
      </c>
      <c r="B15676" s="5">
        <v>1967</v>
      </c>
      <c r="C15676" s="6">
        <v>43205</v>
      </c>
      <c r="D15676" s="5">
        <v>34</v>
      </c>
      <c r="E15676" s="5" t="str">
        <f>_xlfn.XLOOKUP(Orders[[#This Row],[user_id]],Users[user_id],Users[country])</f>
        <v>FR</v>
      </c>
      <c r="F15676" s="5" t="str">
        <f>_xlfn.XLOOKUP(Orders[[#This Row],[country_code]],Countries[country_code],Countries[country_name])</f>
        <v>France</v>
      </c>
      <c r="G15676" s="5">
        <f>_xlfn.XLOOKUP(Orders[[#This Row],[user_id]],Users[user_id],Users[is_referral])</f>
        <v>0</v>
      </c>
    </row>
    <row r="15677" spans="1:7">
      <c r="A15677" s="5">
        <v>2161957</v>
      </c>
      <c r="B15677" s="5">
        <v>7752</v>
      </c>
      <c r="C15677" s="6">
        <v>43205</v>
      </c>
      <c r="D15677" s="5">
        <v>39</v>
      </c>
      <c r="E15677" s="5" t="str">
        <f>_xlfn.XLOOKUP(Orders[[#This Row],[user_id]],Users[user_id],Users[country])</f>
        <v>ES</v>
      </c>
      <c r="F15677" s="5" t="str">
        <f>_xlfn.XLOOKUP(Orders[[#This Row],[country_code]],Countries[country_code],Countries[country_name])</f>
        <v>Spain</v>
      </c>
      <c r="G15677" s="5">
        <f>_xlfn.XLOOKUP(Orders[[#This Row],[user_id]],Users[user_id],Users[is_referral])</f>
        <v>1</v>
      </c>
    </row>
    <row r="15678" spans="1:7">
      <c r="A15678" s="5">
        <v>2161958</v>
      </c>
      <c r="B15678" s="5">
        <v>12758</v>
      </c>
      <c r="C15678" s="6">
        <v>43205</v>
      </c>
      <c r="D15678" s="5">
        <v>19</v>
      </c>
      <c r="E15678" s="5" t="str">
        <f>_xlfn.XLOOKUP(Orders[[#This Row],[user_id]],Users[user_id],Users[country])</f>
        <v>IT</v>
      </c>
      <c r="F15678" s="5" t="str">
        <f>_xlfn.XLOOKUP(Orders[[#This Row],[country_code]],Countries[country_code],Countries[country_name])</f>
        <v>Italy</v>
      </c>
      <c r="G15678" s="5">
        <f>_xlfn.XLOOKUP(Orders[[#This Row],[user_id]],Users[user_id],Users[is_referral])</f>
        <v>0</v>
      </c>
    </row>
    <row r="15679" spans="1:7">
      <c r="A15679" s="5">
        <v>2161960</v>
      </c>
      <c r="B15679" s="5">
        <v>8283</v>
      </c>
      <c r="C15679" s="6">
        <v>43205</v>
      </c>
      <c r="D15679" s="5">
        <v>52</v>
      </c>
      <c r="E15679" s="5" t="str">
        <f>_xlfn.XLOOKUP(Orders[[#This Row],[user_id]],Users[user_id],Users[country])</f>
        <v>FR</v>
      </c>
      <c r="F15679" s="5" t="str">
        <f>_xlfn.XLOOKUP(Orders[[#This Row],[country_code]],Countries[country_code],Countries[country_name])</f>
        <v>France</v>
      </c>
      <c r="G15679" s="5">
        <f>_xlfn.XLOOKUP(Orders[[#This Row],[user_id]],Users[user_id],Users[is_referral])</f>
        <v>1</v>
      </c>
    </row>
    <row r="15680" spans="1:7">
      <c r="A15680" s="5">
        <v>2161961</v>
      </c>
      <c r="B15680" s="5">
        <v>11110</v>
      </c>
      <c r="C15680" s="6">
        <v>43205</v>
      </c>
      <c r="D15680" s="5">
        <v>43</v>
      </c>
      <c r="E15680" s="5" t="str">
        <f>_xlfn.XLOOKUP(Orders[[#This Row],[user_id]],Users[user_id],Users[country])</f>
        <v>FR</v>
      </c>
      <c r="F15680" s="5" t="str">
        <f>_xlfn.XLOOKUP(Orders[[#This Row],[country_code]],Countries[country_code],Countries[country_name])</f>
        <v>France</v>
      </c>
      <c r="G15680" s="5">
        <f>_xlfn.XLOOKUP(Orders[[#This Row],[user_id]],Users[user_id],Users[is_referral])</f>
        <v>1</v>
      </c>
    </row>
    <row r="15681" spans="1:7">
      <c r="A15681" s="5">
        <v>2161964</v>
      </c>
      <c r="B15681" s="5">
        <v>11879</v>
      </c>
      <c r="C15681" s="6">
        <v>43205</v>
      </c>
      <c r="D15681" s="5">
        <v>51</v>
      </c>
      <c r="E15681" s="5" t="str">
        <f>_xlfn.XLOOKUP(Orders[[#This Row],[user_id]],Users[user_id],Users[country])</f>
        <v>FR</v>
      </c>
      <c r="F15681" s="5" t="str">
        <f>_xlfn.XLOOKUP(Orders[[#This Row],[country_code]],Countries[country_code],Countries[country_name])</f>
        <v>France</v>
      </c>
      <c r="G15681" s="5">
        <f>_xlfn.XLOOKUP(Orders[[#This Row],[user_id]],Users[user_id],Users[is_referral])</f>
        <v>1</v>
      </c>
    </row>
    <row r="15682" spans="1:7">
      <c r="A15682" s="5">
        <v>2161966</v>
      </c>
      <c r="B15682" s="5">
        <v>18875</v>
      </c>
      <c r="C15682" s="6">
        <v>43205</v>
      </c>
      <c r="D15682" s="5">
        <v>18</v>
      </c>
      <c r="E15682" s="5" t="str">
        <f>_xlfn.XLOOKUP(Orders[[#This Row],[user_id]],Users[user_id],Users[country])</f>
        <v>FR</v>
      </c>
      <c r="F15682" s="5" t="str">
        <f>_xlfn.XLOOKUP(Orders[[#This Row],[country_code]],Countries[country_code],Countries[country_name])</f>
        <v>France</v>
      </c>
      <c r="G15682" s="5">
        <f>_xlfn.XLOOKUP(Orders[[#This Row],[user_id]],Users[user_id],Users[is_referral])</f>
        <v>0</v>
      </c>
    </row>
    <row r="15683" spans="1:7">
      <c r="A15683" s="5">
        <v>2161967</v>
      </c>
      <c r="B15683" s="5">
        <v>18075</v>
      </c>
      <c r="C15683" s="6">
        <v>43205</v>
      </c>
      <c r="D15683" s="5">
        <v>48</v>
      </c>
      <c r="E15683" s="5" t="str">
        <f>_xlfn.XLOOKUP(Orders[[#This Row],[user_id]],Users[user_id],Users[country])</f>
        <v>IT</v>
      </c>
      <c r="F15683" s="5" t="str">
        <f>_xlfn.XLOOKUP(Orders[[#This Row],[country_code]],Countries[country_code],Countries[country_name])</f>
        <v>Italy</v>
      </c>
      <c r="G15683" s="5">
        <f>_xlfn.XLOOKUP(Orders[[#This Row],[user_id]],Users[user_id],Users[is_referral])</f>
        <v>1</v>
      </c>
    </row>
    <row r="15684" spans="1:7">
      <c r="A15684" s="5">
        <v>2161970</v>
      </c>
      <c r="B15684" s="5">
        <v>13378</v>
      </c>
      <c r="C15684" s="6">
        <v>43205</v>
      </c>
      <c r="D15684" s="5">
        <v>19</v>
      </c>
      <c r="E15684" s="5" t="str">
        <f>_xlfn.XLOOKUP(Orders[[#This Row],[user_id]],Users[user_id],Users[country])</f>
        <v>FR</v>
      </c>
      <c r="F15684" s="5" t="str">
        <f>_xlfn.XLOOKUP(Orders[[#This Row],[country_code]],Countries[country_code],Countries[country_name])</f>
        <v>France</v>
      </c>
      <c r="G15684" s="5">
        <f>_xlfn.XLOOKUP(Orders[[#This Row],[user_id]],Users[user_id],Users[is_referral])</f>
        <v>1</v>
      </c>
    </row>
    <row r="15685" spans="1:7">
      <c r="A15685" s="5">
        <v>2161972</v>
      </c>
      <c r="B15685" s="5">
        <v>18908</v>
      </c>
      <c r="C15685" s="6">
        <v>43205</v>
      </c>
      <c r="D15685" s="5">
        <v>12</v>
      </c>
      <c r="E15685" s="5" t="str">
        <f>_xlfn.XLOOKUP(Orders[[#This Row],[user_id]],Users[user_id],Users[country])</f>
        <v>DE</v>
      </c>
      <c r="F15685" s="5" t="str">
        <f>_xlfn.XLOOKUP(Orders[[#This Row],[country_code]],Countries[country_code],Countries[country_name])</f>
        <v>Germany</v>
      </c>
      <c r="G15685" s="5">
        <f>_xlfn.XLOOKUP(Orders[[#This Row],[user_id]],Users[user_id],Users[is_referral])</f>
        <v>1</v>
      </c>
    </row>
    <row r="15686" spans="1:7">
      <c r="A15686" s="5">
        <v>2161973</v>
      </c>
      <c r="B15686" s="5">
        <v>3725</v>
      </c>
      <c r="C15686" s="6">
        <v>43205</v>
      </c>
      <c r="D15686" s="5">
        <v>41</v>
      </c>
      <c r="E15686" s="5" t="str">
        <f>_xlfn.XLOOKUP(Orders[[#This Row],[user_id]],Users[user_id],Users[country])</f>
        <v>IT</v>
      </c>
      <c r="F15686" s="5" t="str">
        <f>_xlfn.XLOOKUP(Orders[[#This Row],[country_code]],Countries[country_code],Countries[country_name])</f>
        <v>Italy</v>
      </c>
      <c r="G15686" s="5">
        <f>_xlfn.XLOOKUP(Orders[[#This Row],[user_id]],Users[user_id],Users[is_referral])</f>
        <v>0</v>
      </c>
    </row>
    <row r="15687" spans="1:7">
      <c r="A15687" s="5">
        <v>2161975</v>
      </c>
      <c r="B15687" s="5">
        <v>14821</v>
      </c>
      <c r="C15687" s="6">
        <v>43205</v>
      </c>
      <c r="D15687" s="5">
        <v>44</v>
      </c>
      <c r="E15687" s="5" t="str">
        <f>_xlfn.XLOOKUP(Orders[[#This Row],[user_id]],Users[user_id],Users[country])</f>
        <v>FR</v>
      </c>
      <c r="F15687" s="5" t="str">
        <f>_xlfn.XLOOKUP(Orders[[#This Row],[country_code]],Countries[country_code],Countries[country_name])</f>
        <v>France</v>
      </c>
      <c r="G15687" s="5">
        <f>_xlfn.XLOOKUP(Orders[[#This Row],[user_id]],Users[user_id],Users[is_referral])</f>
        <v>1</v>
      </c>
    </row>
    <row r="15688" spans="1:7">
      <c r="A15688" s="5">
        <v>2161977</v>
      </c>
      <c r="B15688" s="5">
        <v>17815</v>
      </c>
      <c r="C15688" s="6">
        <v>43205</v>
      </c>
      <c r="D15688" s="5">
        <v>65</v>
      </c>
      <c r="E15688" s="5" t="str">
        <f>_xlfn.XLOOKUP(Orders[[#This Row],[user_id]],Users[user_id],Users[country])</f>
        <v>IT</v>
      </c>
      <c r="F15688" s="5" t="str">
        <f>_xlfn.XLOOKUP(Orders[[#This Row],[country_code]],Countries[country_code],Countries[country_name])</f>
        <v>Italy</v>
      </c>
      <c r="G15688" s="5">
        <f>_xlfn.XLOOKUP(Orders[[#This Row],[user_id]],Users[user_id],Users[is_referral])</f>
        <v>1</v>
      </c>
    </row>
    <row r="15689" spans="1:7">
      <c r="A15689" s="5">
        <v>2161980</v>
      </c>
      <c r="B15689" s="5">
        <v>4302</v>
      </c>
      <c r="C15689" s="6">
        <v>43205</v>
      </c>
      <c r="D15689" s="5">
        <v>30</v>
      </c>
      <c r="E15689" s="5" t="str">
        <f>_xlfn.XLOOKUP(Orders[[#This Row],[user_id]],Users[user_id],Users[country])</f>
        <v>IT</v>
      </c>
      <c r="F15689" s="5" t="str">
        <f>_xlfn.XLOOKUP(Orders[[#This Row],[country_code]],Countries[country_code],Countries[country_name])</f>
        <v>Italy</v>
      </c>
      <c r="G15689" s="5">
        <f>_xlfn.XLOOKUP(Orders[[#This Row],[user_id]],Users[user_id],Users[is_referral])</f>
        <v>0</v>
      </c>
    </row>
    <row r="15690" spans="1:7">
      <c r="A15690" s="5">
        <v>2161982</v>
      </c>
      <c r="B15690" s="5">
        <v>3045</v>
      </c>
      <c r="C15690" s="6">
        <v>43205</v>
      </c>
      <c r="D15690" s="5">
        <v>28</v>
      </c>
      <c r="E15690" s="5" t="str">
        <f>_xlfn.XLOOKUP(Orders[[#This Row],[user_id]],Users[user_id],Users[country])</f>
        <v>FR</v>
      </c>
      <c r="F15690" s="5" t="str">
        <f>_xlfn.XLOOKUP(Orders[[#This Row],[country_code]],Countries[country_code],Countries[country_name])</f>
        <v>France</v>
      </c>
      <c r="G15690" s="5">
        <f>_xlfn.XLOOKUP(Orders[[#This Row],[user_id]],Users[user_id],Users[is_referral])</f>
        <v>0</v>
      </c>
    </row>
    <row r="15691" spans="1:7">
      <c r="A15691" s="5">
        <v>2161984</v>
      </c>
      <c r="B15691" s="5">
        <v>2351</v>
      </c>
      <c r="C15691" s="6">
        <v>43205</v>
      </c>
      <c r="D15691" s="5">
        <v>23</v>
      </c>
      <c r="E15691" s="5" t="str">
        <f>_xlfn.XLOOKUP(Orders[[#This Row],[user_id]],Users[user_id],Users[country])</f>
        <v>FR</v>
      </c>
      <c r="F15691" s="5" t="str">
        <f>_xlfn.XLOOKUP(Orders[[#This Row],[country_code]],Countries[country_code],Countries[country_name])</f>
        <v>France</v>
      </c>
      <c r="G15691" s="5">
        <f>_xlfn.XLOOKUP(Orders[[#This Row],[user_id]],Users[user_id],Users[is_referral])</f>
        <v>0</v>
      </c>
    </row>
    <row r="15692" spans="1:7">
      <c r="A15692" s="5">
        <v>2161985</v>
      </c>
      <c r="B15692" s="5">
        <v>1424</v>
      </c>
      <c r="C15692" s="6">
        <v>43205</v>
      </c>
      <c r="D15692" s="5">
        <v>24</v>
      </c>
      <c r="E15692" s="5" t="str">
        <f>_xlfn.XLOOKUP(Orders[[#This Row],[user_id]],Users[user_id],Users[country])</f>
        <v>ES</v>
      </c>
      <c r="F15692" s="5" t="str">
        <f>_xlfn.XLOOKUP(Orders[[#This Row],[country_code]],Countries[country_code],Countries[country_name])</f>
        <v>Spain</v>
      </c>
      <c r="G15692" s="5">
        <f>_xlfn.XLOOKUP(Orders[[#This Row],[user_id]],Users[user_id],Users[is_referral])</f>
        <v>0</v>
      </c>
    </row>
    <row r="15693" spans="1:7">
      <c r="A15693" s="5">
        <v>2161987</v>
      </c>
      <c r="B15693" s="5">
        <v>12143</v>
      </c>
      <c r="C15693" s="6">
        <v>43205</v>
      </c>
      <c r="D15693" s="5">
        <v>73</v>
      </c>
      <c r="E15693" s="5" t="str">
        <f>_xlfn.XLOOKUP(Orders[[#This Row],[user_id]],Users[user_id],Users[country])</f>
        <v>ES</v>
      </c>
      <c r="F15693" s="5" t="str">
        <f>_xlfn.XLOOKUP(Orders[[#This Row],[country_code]],Countries[country_code],Countries[country_name])</f>
        <v>Spain</v>
      </c>
      <c r="G15693" s="5">
        <f>_xlfn.XLOOKUP(Orders[[#This Row],[user_id]],Users[user_id],Users[is_referral])</f>
        <v>1</v>
      </c>
    </row>
    <row r="15694" spans="1:7">
      <c r="A15694" s="5">
        <v>2161988</v>
      </c>
      <c r="B15694" s="5">
        <v>8310</v>
      </c>
      <c r="C15694" s="6">
        <v>43205</v>
      </c>
      <c r="D15694" s="5">
        <v>83</v>
      </c>
      <c r="E15694" s="5" t="str">
        <f>_xlfn.XLOOKUP(Orders[[#This Row],[user_id]],Users[user_id],Users[country])</f>
        <v>FR</v>
      </c>
      <c r="F15694" s="5" t="str">
        <f>_xlfn.XLOOKUP(Orders[[#This Row],[country_code]],Countries[country_code],Countries[country_name])</f>
        <v>France</v>
      </c>
      <c r="G15694" s="5">
        <f>_xlfn.XLOOKUP(Orders[[#This Row],[user_id]],Users[user_id],Users[is_referral])</f>
        <v>1</v>
      </c>
    </row>
    <row r="15695" spans="1:7">
      <c r="A15695" s="5">
        <v>2161989</v>
      </c>
      <c r="B15695" s="5">
        <v>17031</v>
      </c>
      <c r="C15695" s="6">
        <v>43205</v>
      </c>
      <c r="D15695" s="5">
        <v>63</v>
      </c>
      <c r="E15695" s="5" t="str">
        <f>_xlfn.XLOOKUP(Orders[[#This Row],[user_id]],Users[user_id],Users[country])</f>
        <v>DE</v>
      </c>
      <c r="F15695" s="5" t="str">
        <f>_xlfn.XLOOKUP(Orders[[#This Row],[country_code]],Countries[country_code],Countries[country_name])</f>
        <v>Germany</v>
      </c>
      <c r="G15695" s="5">
        <f>_xlfn.XLOOKUP(Orders[[#This Row],[user_id]],Users[user_id],Users[is_referral])</f>
        <v>1</v>
      </c>
    </row>
    <row r="15696" spans="1:7">
      <c r="A15696" s="5">
        <v>2161991</v>
      </c>
      <c r="B15696" s="5">
        <v>13829</v>
      </c>
      <c r="C15696" s="6">
        <v>43205</v>
      </c>
      <c r="D15696" s="5">
        <v>31</v>
      </c>
      <c r="E15696" s="5" t="str">
        <f>_xlfn.XLOOKUP(Orders[[#This Row],[user_id]],Users[user_id],Users[country])</f>
        <v>ES</v>
      </c>
      <c r="F15696" s="5" t="str">
        <f>_xlfn.XLOOKUP(Orders[[#This Row],[country_code]],Countries[country_code],Countries[country_name])</f>
        <v>Spain</v>
      </c>
      <c r="G15696" s="5">
        <f>_xlfn.XLOOKUP(Orders[[#This Row],[user_id]],Users[user_id],Users[is_referral])</f>
        <v>1</v>
      </c>
    </row>
    <row r="15697" spans="1:7">
      <c r="A15697" s="5">
        <v>2161994</v>
      </c>
      <c r="B15697" s="5">
        <v>18580</v>
      </c>
      <c r="C15697" s="6">
        <v>43205</v>
      </c>
      <c r="D15697" s="5">
        <v>50</v>
      </c>
      <c r="E15697" s="5" t="str">
        <f>_xlfn.XLOOKUP(Orders[[#This Row],[user_id]],Users[user_id],Users[country])</f>
        <v>FR</v>
      </c>
      <c r="F15697" s="5" t="str">
        <f>_xlfn.XLOOKUP(Orders[[#This Row],[country_code]],Countries[country_code],Countries[country_name])</f>
        <v>France</v>
      </c>
      <c r="G15697" s="5">
        <f>_xlfn.XLOOKUP(Orders[[#This Row],[user_id]],Users[user_id],Users[is_referral])</f>
        <v>1</v>
      </c>
    </row>
    <row r="15698" spans="1:7">
      <c r="A15698" s="5">
        <v>2161997</v>
      </c>
      <c r="B15698" s="5">
        <v>17637</v>
      </c>
      <c r="C15698" s="6">
        <v>43205</v>
      </c>
      <c r="D15698" s="5">
        <v>58</v>
      </c>
      <c r="E15698" s="5" t="str">
        <f>_xlfn.XLOOKUP(Orders[[#This Row],[user_id]],Users[user_id],Users[country])</f>
        <v>ES</v>
      </c>
      <c r="F15698" s="5" t="str">
        <f>_xlfn.XLOOKUP(Orders[[#This Row],[country_code]],Countries[country_code],Countries[country_name])</f>
        <v>Spain</v>
      </c>
      <c r="G15698" s="5">
        <f>_xlfn.XLOOKUP(Orders[[#This Row],[user_id]],Users[user_id],Users[is_referral])</f>
        <v>1</v>
      </c>
    </row>
    <row r="15699" spans="1:7">
      <c r="A15699" s="5">
        <v>2162000</v>
      </c>
      <c r="B15699" s="5">
        <v>9516</v>
      </c>
      <c r="C15699" s="6">
        <v>43205</v>
      </c>
      <c r="D15699" s="5">
        <v>83</v>
      </c>
      <c r="E15699" s="5" t="str">
        <f>_xlfn.XLOOKUP(Orders[[#This Row],[user_id]],Users[user_id],Users[country])</f>
        <v>IT</v>
      </c>
      <c r="F15699" s="5" t="str">
        <f>_xlfn.XLOOKUP(Orders[[#This Row],[country_code]],Countries[country_code],Countries[country_name])</f>
        <v>Italy</v>
      </c>
      <c r="G15699" s="5">
        <f>_xlfn.XLOOKUP(Orders[[#This Row],[user_id]],Users[user_id],Users[is_referral])</f>
        <v>1</v>
      </c>
    </row>
    <row r="15700" spans="1:7">
      <c r="A15700" s="5">
        <v>2162001</v>
      </c>
      <c r="B15700" s="5">
        <v>13043</v>
      </c>
      <c r="C15700" s="6">
        <v>43205</v>
      </c>
      <c r="D15700" s="5">
        <v>38</v>
      </c>
      <c r="E15700" s="5" t="str">
        <f>_xlfn.XLOOKUP(Orders[[#This Row],[user_id]],Users[user_id],Users[country])</f>
        <v>ES</v>
      </c>
      <c r="F15700" s="5" t="str">
        <f>_xlfn.XLOOKUP(Orders[[#This Row],[country_code]],Countries[country_code],Countries[country_name])</f>
        <v>Spain</v>
      </c>
      <c r="G15700" s="5">
        <f>_xlfn.XLOOKUP(Orders[[#This Row],[user_id]],Users[user_id],Users[is_referral])</f>
        <v>1</v>
      </c>
    </row>
    <row r="15701" spans="1:7">
      <c r="A15701" s="5">
        <v>2162003</v>
      </c>
      <c r="B15701" s="5">
        <v>2221</v>
      </c>
      <c r="C15701" s="6">
        <v>43205</v>
      </c>
      <c r="D15701" s="5">
        <v>40</v>
      </c>
      <c r="E15701" s="5" t="str">
        <f>_xlfn.XLOOKUP(Orders[[#This Row],[user_id]],Users[user_id],Users[country])</f>
        <v>FR</v>
      </c>
      <c r="F15701" s="5" t="str">
        <f>_xlfn.XLOOKUP(Orders[[#This Row],[country_code]],Countries[country_code],Countries[country_name])</f>
        <v>France</v>
      </c>
      <c r="G15701" s="5">
        <f>_xlfn.XLOOKUP(Orders[[#This Row],[user_id]],Users[user_id],Users[is_referral])</f>
        <v>0</v>
      </c>
    </row>
    <row r="15702" spans="1:7">
      <c r="A15702" s="5">
        <v>2162004</v>
      </c>
      <c r="B15702" s="5">
        <v>2345</v>
      </c>
      <c r="C15702" s="6">
        <v>43205</v>
      </c>
      <c r="D15702" s="5">
        <v>64</v>
      </c>
      <c r="E15702" s="5" t="str">
        <f>_xlfn.XLOOKUP(Orders[[#This Row],[user_id]],Users[user_id],Users[country])</f>
        <v>FR</v>
      </c>
      <c r="F15702" s="5" t="str">
        <f>_xlfn.XLOOKUP(Orders[[#This Row],[country_code]],Countries[country_code],Countries[country_name])</f>
        <v>France</v>
      </c>
      <c r="G15702" s="5">
        <f>_xlfn.XLOOKUP(Orders[[#This Row],[user_id]],Users[user_id],Users[is_referral])</f>
        <v>0</v>
      </c>
    </row>
    <row r="15703" spans="1:7">
      <c r="A15703" s="5">
        <v>2162005</v>
      </c>
      <c r="B15703" s="5">
        <v>14935</v>
      </c>
      <c r="C15703" s="6">
        <v>43205</v>
      </c>
      <c r="D15703" s="5">
        <v>54</v>
      </c>
      <c r="E15703" s="5" t="str">
        <f>_xlfn.XLOOKUP(Orders[[#This Row],[user_id]],Users[user_id],Users[country])</f>
        <v>FR</v>
      </c>
      <c r="F15703" s="5" t="str">
        <f>_xlfn.XLOOKUP(Orders[[#This Row],[country_code]],Countries[country_code],Countries[country_name])</f>
        <v>France</v>
      </c>
      <c r="G15703" s="5">
        <f>_xlfn.XLOOKUP(Orders[[#This Row],[user_id]],Users[user_id],Users[is_referral])</f>
        <v>0</v>
      </c>
    </row>
    <row r="15704" spans="1:7">
      <c r="A15704" s="5">
        <v>2162006</v>
      </c>
      <c r="B15704" s="5">
        <v>12213</v>
      </c>
      <c r="C15704" s="6">
        <v>43205</v>
      </c>
      <c r="D15704" s="5">
        <v>60</v>
      </c>
      <c r="E15704" s="5" t="str">
        <f>_xlfn.XLOOKUP(Orders[[#This Row],[user_id]],Users[user_id],Users[country])</f>
        <v>IT</v>
      </c>
      <c r="F15704" s="5" t="str">
        <f>_xlfn.XLOOKUP(Orders[[#This Row],[country_code]],Countries[country_code],Countries[country_name])</f>
        <v>Italy</v>
      </c>
      <c r="G15704" s="5">
        <f>_xlfn.XLOOKUP(Orders[[#This Row],[user_id]],Users[user_id],Users[is_referral])</f>
        <v>1</v>
      </c>
    </row>
    <row r="15705" spans="1:7">
      <c r="A15705" s="5">
        <v>2162007</v>
      </c>
      <c r="B15705" s="5">
        <v>6396</v>
      </c>
      <c r="C15705" s="6">
        <v>43205</v>
      </c>
      <c r="D15705" s="5">
        <v>25</v>
      </c>
      <c r="E15705" s="5" t="str">
        <f>_xlfn.XLOOKUP(Orders[[#This Row],[user_id]],Users[user_id],Users[country])</f>
        <v>IT</v>
      </c>
      <c r="F15705" s="5" t="str">
        <f>_xlfn.XLOOKUP(Orders[[#This Row],[country_code]],Countries[country_code],Countries[country_name])</f>
        <v>Italy</v>
      </c>
      <c r="G15705" s="5">
        <f>_xlfn.XLOOKUP(Orders[[#This Row],[user_id]],Users[user_id],Users[is_referral])</f>
        <v>0</v>
      </c>
    </row>
    <row r="15706" spans="1:7">
      <c r="A15706" s="5">
        <v>2162008</v>
      </c>
      <c r="B15706" s="5">
        <v>16304</v>
      </c>
      <c r="C15706" s="6">
        <v>43205</v>
      </c>
      <c r="D15706" s="5">
        <v>42</v>
      </c>
      <c r="E15706" s="5" t="str">
        <f>_xlfn.XLOOKUP(Orders[[#This Row],[user_id]],Users[user_id],Users[country])</f>
        <v>IT</v>
      </c>
      <c r="F15706" s="5" t="str">
        <f>_xlfn.XLOOKUP(Orders[[#This Row],[country_code]],Countries[country_code],Countries[country_name])</f>
        <v>Italy</v>
      </c>
      <c r="G15706" s="5">
        <f>_xlfn.XLOOKUP(Orders[[#This Row],[user_id]],Users[user_id],Users[is_referral])</f>
        <v>1</v>
      </c>
    </row>
    <row r="15707" spans="1:7">
      <c r="A15707" s="5">
        <v>2162009</v>
      </c>
      <c r="B15707" s="5">
        <v>4394</v>
      </c>
      <c r="C15707" s="6">
        <v>43205</v>
      </c>
      <c r="D15707" s="5">
        <v>57</v>
      </c>
      <c r="E15707" s="5" t="str">
        <f>_xlfn.XLOOKUP(Orders[[#This Row],[user_id]],Users[user_id],Users[country])</f>
        <v>FR</v>
      </c>
      <c r="F15707" s="5" t="str">
        <f>_xlfn.XLOOKUP(Orders[[#This Row],[country_code]],Countries[country_code],Countries[country_name])</f>
        <v>France</v>
      </c>
      <c r="G15707" s="5">
        <f>_xlfn.XLOOKUP(Orders[[#This Row],[user_id]],Users[user_id],Users[is_referral])</f>
        <v>0</v>
      </c>
    </row>
    <row r="15708" spans="1:7">
      <c r="A15708" s="5">
        <v>2162010</v>
      </c>
      <c r="B15708" s="5">
        <v>15443</v>
      </c>
      <c r="C15708" s="6">
        <v>43205</v>
      </c>
      <c r="D15708" s="5">
        <v>66</v>
      </c>
      <c r="E15708" s="5" t="str">
        <f>_xlfn.XLOOKUP(Orders[[#This Row],[user_id]],Users[user_id],Users[country])</f>
        <v>IT</v>
      </c>
      <c r="F15708" s="5" t="str">
        <f>_xlfn.XLOOKUP(Orders[[#This Row],[country_code]],Countries[country_code],Countries[country_name])</f>
        <v>Italy</v>
      </c>
      <c r="G15708" s="5">
        <f>_xlfn.XLOOKUP(Orders[[#This Row],[user_id]],Users[user_id],Users[is_referral])</f>
        <v>1</v>
      </c>
    </row>
    <row r="15709" spans="1:7">
      <c r="A15709" s="5">
        <v>2162012</v>
      </c>
      <c r="B15709" s="5">
        <v>12358</v>
      </c>
      <c r="C15709" s="6">
        <v>43205</v>
      </c>
      <c r="D15709" s="5">
        <v>70</v>
      </c>
      <c r="E15709" s="5" t="str">
        <f>_xlfn.XLOOKUP(Orders[[#This Row],[user_id]],Users[user_id],Users[country])</f>
        <v>ES</v>
      </c>
      <c r="F15709" s="5" t="str">
        <f>_xlfn.XLOOKUP(Orders[[#This Row],[country_code]],Countries[country_code],Countries[country_name])</f>
        <v>Spain</v>
      </c>
      <c r="G15709" s="5">
        <f>_xlfn.XLOOKUP(Orders[[#This Row],[user_id]],Users[user_id],Users[is_referral])</f>
        <v>1</v>
      </c>
    </row>
    <row r="15710" spans="1:7">
      <c r="A15710" s="5">
        <v>2162016</v>
      </c>
      <c r="B15710" s="5">
        <v>8652</v>
      </c>
      <c r="C15710" s="6">
        <v>43205</v>
      </c>
      <c r="D15710" s="5">
        <v>58</v>
      </c>
      <c r="E15710" s="5" t="str">
        <f>_xlfn.XLOOKUP(Orders[[#This Row],[user_id]],Users[user_id],Users[country])</f>
        <v>FR</v>
      </c>
      <c r="F15710" s="5" t="str">
        <f>_xlfn.XLOOKUP(Orders[[#This Row],[country_code]],Countries[country_code],Countries[country_name])</f>
        <v>France</v>
      </c>
      <c r="G15710" s="5">
        <f>_xlfn.XLOOKUP(Orders[[#This Row],[user_id]],Users[user_id],Users[is_referral])</f>
        <v>1</v>
      </c>
    </row>
    <row r="15711" spans="1:7">
      <c r="A15711" s="5">
        <v>2162017</v>
      </c>
      <c r="B15711" s="5">
        <v>15510</v>
      </c>
      <c r="C15711" s="6">
        <v>43205</v>
      </c>
      <c r="D15711" s="5">
        <v>34</v>
      </c>
      <c r="E15711" s="5" t="str">
        <f>_xlfn.XLOOKUP(Orders[[#This Row],[user_id]],Users[user_id],Users[country])</f>
        <v>IT</v>
      </c>
      <c r="F15711" s="5" t="str">
        <f>_xlfn.XLOOKUP(Orders[[#This Row],[country_code]],Countries[country_code],Countries[country_name])</f>
        <v>Italy</v>
      </c>
      <c r="G15711" s="5">
        <f>_xlfn.XLOOKUP(Orders[[#This Row],[user_id]],Users[user_id],Users[is_referral])</f>
        <v>0</v>
      </c>
    </row>
    <row r="15712" spans="1:7">
      <c r="A15712" s="5">
        <v>2162018</v>
      </c>
      <c r="B15712" s="5">
        <v>16726</v>
      </c>
      <c r="C15712" s="6">
        <v>43205</v>
      </c>
      <c r="D15712" s="5">
        <v>46</v>
      </c>
      <c r="E15712" s="5" t="str">
        <f>_xlfn.XLOOKUP(Orders[[#This Row],[user_id]],Users[user_id],Users[country])</f>
        <v>IT</v>
      </c>
      <c r="F15712" s="5" t="str">
        <f>_xlfn.XLOOKUP(Orders[[#This Row],[country_code]],Countries[country_code],Countries[country_name])</f>
        <v>Italy</v>
      </c>
      <c r="G15712" s="5">
        <f>_xlfn.XLOOKUP(Orders[[#This Row],[user_id]],Users[user_id],Users[is_referral])</f>
        <v>1</v>
      </c>
    </row>
    <row r="15713" spans="1:7">
      <c r="A15713" s="5">
        <v>2162019</v>
      </c>
      <c r="B15713" s="5">
        <v>12445</v>
      </c>
      <c r="C15713" s="6">
        <v>43205</v>
      </c>
      <c r="D15713" s="5">
        <v>32</v>
      </c>
      <c r="E15713" s="5" t="str">
        <f>_xlfn.XLOOKUP(Orders[[#This Row],[user_id]],Users[user_id],Users[country])</f>
        <v>DE</v>
      </c>
      <c r="F15713" s="5" t="str">
        <f>_xlfn.XLOOKUP(Orders[[#This Row],[country_code]],Countries[country_code],Countries[country_name])</f>
        <v>Germany</v>
      </c>
      <c r="G15713" s="5">
        <f>_xlfn.XLOOKUP(Orders[[#This Row],[user_id]],Users[user_id],Users[is_referral])</f>
        <v>1</v>
      </c>
    </row>
    <row r="15714" spans="1:7">
      <c r="A15714" s="5">
        <v>2162020</v>
      </c>
      <c r="B15714" s="5">
        <v>15514</v>
      </c>
      <c r="C15714" s="6">
        <v>43205</v>
      </c>
      <c r="D15714" s="5">
        <v>61</v>
      </c>
      <c r="E15714" s="5" t="str">
        <f>_xlfn.XLOOKUP(Orders[[#This Row],[user_id]],Users[user_id],Users[country])</f>
        <v>ES</v>
      </c>
      <c r="F15714" s="5" t="str">
        <f>_xlfn.XLOOKUP(Orders[[#This Row],[country_code]],Countries[country_code],Countries[country_name])</f>
        <v>Spain</v>
      </c>
      <c r="G15714" s="5">
        <f>_xlfn.XLOOKUP(Orders[[#This Row],[user_id]],Users[user_id],Users[is_referral])</f>
        <v>1</v>
      </c>
    </row>
    <row r="15715" spans="1:7">
      <c r="A15715" s="5">
        <v>2162022</v>
      </c>
      <c r="B15715" s="5">
        <v>3172</v>
      </c>
      <c r="C15715" s="6">
        <v>43205</v>
      </c>
      <c r="D15715" s="5">
        <v>46</v>
      </c>
      <c r="E15715" s="5" t="str">
        <f>_xlfn.XLOOKUP(Orders[[#This Row],[user_id]],Users[user_id],Users[country])</f>
        <v>ES</v>
      </c>
      <c r="F15715" s="5" t="str">
        <f>_xlfn.XLOOKUP(Orders[[#This Row],[country_code]],Countries[country_code],Countries[country_name])</f>
        <v>Spain</v>
      </c>
      <c r="G15715" s="5">
        <f>_xlfn.XLOOKUP(Orders[[#This Row],[user_id]],Users[user_id],Users[is_referral])</f>
        <v>0</v>
      </c>
    </row>
    <row r="15716" spans="1:7">
      <c r="A15716" s="5">
        <v>2162028</v>
      </c>
      <c r="B15716" s="5">
        <v>13329</v>
      </c>
      <c r="C15716" s="6">
        <v>43205</v>
      </c>
      <c r="D15716" s="5">
        <v>11</v>
      </c>
      <c r="E15716" s="5" t="str">
        <f>_xlfn.XLOOKUP(Orders[[#This Row],[user_id]],Users[user_id],Users[country])</f>
        <v>DE</v>
      </c>
      <c r="F15716" s="5" t="str">
        <f>_xlfn.XLOOKUP(Orders[[#This Row],[country_code]],Countries[country_code],Countries[country_name])</f>
        <v>Germany</v>
      </c>
      <c r="G15716" s="5">
        <f>_xlfn.XLOOKUP(Orders[[#This Row],[user_id]],Users[user_id],Users[is_referral])</f>
        <v>1</v>
      </c>
    </row>
    <row r="15717" spans="1:7">
      <c r="A15717" s="5">
        <v>2162029</v>
      </c>
      <c r="B15717" s="5">
        <v>17460</v>
      </c>
      <c r="C15717" s="6">
        <v>43205</v>
      </c>
      <c r="D15717" s="5">
        <v>24</v>
      </c>
      <c r="E15717" s="5" t="str">
        <f>_xlfn.XLOOKUP(Orders[[#This Row],[user_id]],Users[user_id],Users[country])</f>
        <v>ES</v>
      </c>
      <c r="F15717" s="5" t="str">
        <f>_xlfn.XLOOKUP(Orders[[#This Row],[country_code]],Countries[country_code],Countries[country_name])</f>
        <v>Spain</v>
      </c>
      <c r="G15717" s="5">
        <f>_xlfn.XLOOKUP(Orders[[#This Row],[user_id]],Users[user_id],Users[is_referral])</f>
        <v>1</v>
      </c>
    </row>
    <row r="15718" spans="1:7">
      <c r="A15718" s="5">
        <v>2162030</v>
      </c>
      <c r="B15718" s="5">
        <v>9319</v>
      </c>
      <c r="C15718" s="6">
        <v>43205</v>
      </c>
      <c r="D15718" s="5">
        <v>64</v>
      </c>
      <c r="E15718" s="5" t="str">
        <f>_xlfn.XLOOKUP(Orders[[#This Row],[user_id]],Users[user_id],Users[country])</f>
        <v>DE</v>
      </c>
      <c r="F15718" s="5" t="str">
        <f>_xlfn.XLOOKUP(Orders[[#This Row],[country_code]],Countries[country_code],Countries[country_name])</f>
        <v>Germany</v>
      </c>
      <c r="G15718" s="5">
        <f>_xlfn.XLOOKUP(Orders[[#This Row],[user_id]],Users[user_id],Users[is_referral])</f>
        <v>1</v>
      </c>
    </row>
    <row r="15719" spans="1:7">
      <c r="A15719" s="5">
        <v>2162033</v>
      </c>
      <c r="B15719" s="5">
        <v>2836</v>
      </c>
      <c r="C15719" s="6">
        <v>43205</v>
      </c>
      <c r="D15719" s="5">
        <v>31</v>
      </c>
      <c r="E15719" s="5" t="str">
        <f>_xlfn.XLOOKUP(Orders[[#This Row],[user_id]],Users[user_id],Users[country])</f>
        <v>FR</v>
      </c>
      <c r="F15719" s="5" t="str">
        <f>_xlfn.XLOOKUP(Orders[[#This Row],[country_code]],Countries[country_code],Countries[country_name])</f>
        <v>France</v>
      </c>
      <c r="G15719" s="5">
        <f>_xlfn.XLOOKUP(Orders[[#This Row],[user_id]],Users[user_id],Users[is_referral])</f>
        <v>0</v>
      </c>
    </row>
    <row r="15720" spans="1:7">
      <c r="A15720" s="5">
        <v>2162034</v>
      </c>
      <c r="B15720" s="5">
        <v>16683</v>
      </c>
      <c r="C15720" s="6">
        <v>43205</v>
      </c>
      <c r="D15720" s="5">
        <v>58</v>
      </c>
      <c r="E15720" s="5" t="str">
        <f>_xlfn.XLOOKUP(Orders[[#This Row],[user_id]],Users[user_id],Users[country])</f>
        <v>IT</v>
      </c>
      <c r="F15720" s="5" t="str">
        <f>_xlfn.XLOOKUP(Orders[[#This Row],[country_code]],Countries[country_code],Countries[country_name])</f>
        <v>Italy</v>
      </c>
      <c r="G15720" s="5">
        <f>_xlfn.XLOOKUP(Orders[[#This Row],[user_id]],Users[user_id],Users[is_referral])</f>
        <v>1</v>
      </c>
    </row>
    <row r="15721" spans="1:7">
      <c r="A15721" s="5">
        <v>2162035</v>
      </c>
      <c r="B15721" s="5">
        <v>6128</v>
      </c>
      <c r="C15721" s="6">
        <v>43205</v>
      </c>
      <c r="D15721" s="5">
        <v>39</v>
      </c>
      <c r="E15721" s="5" t="str">
        <f>_xlfn.XLOOKUP(Orders[[#This Row],[user_id]],Users[user_id],Users[country])</f>
        <v>IT</v>
      </c>
      <c r="F15721" s="5" t="str">
        <f>_xlfn.XLOOKUP(Orders[[#This Row],[country_code]],Countries[country_code],Countries[country_name])</f>
        <v>Italy</v>
      </c>
      <c r="G15721" s="5">
        <f>_xlfn.XLOOKUP(Orders[[#This Row],[user_id]],Users[user_id],Users[is_referral])</f>
        <v>0</v>
      </c>
    </row>
    <row r="15722" spans="1:7">
      <c r="A15722" s="5">
        <v>2162037</v>
      </c>
      <c r="B15722" s="5">
        <v>8132</v>
      </c>
      <c r="C15722" s="6">
        <v>43205</v>
      </c>
      <c r="D15722" s="5">
        <v>49</v>
      </c>
      <c r="E15722" s="5" t="str">
        <f>_xlfn.XLOOKUP(Orders[[#This Row],[user_id]],Users[user_id],Users[country])</f>
        <v>FR</v>
      </c>
      <c r="F15722" s="5" t="str">
        <f>_xlfn.XLOOKUP(Orders[[#This Row],[country_code]],Countries[country_code],Countries[country_name])</f>
        <v>France</v>
      </c>
      <c r="G15722" s="5">
        <f>_xlfn.XLOOKUP(Orders[[#This Row],[user_id]],Users[user_id],Users[is_referral])</f>
        <v>1</v>
      </c>
    </row>
    <row r="15723" spans="1:7">
      <c r="A15723" s="5">
        <v>2162038</v>
      </c>
      <c r="B15723" s="5">
        <v>6434</v>
      </c>
      <c r="C15723" s="6">
        <v>43205</v>
      </c>
      <c r="D15723" s="5">
        <v>32</v>
      </c>
      <c r="E15723" s="5" t="str">
        <f>_xlfn.XLOOKUP(Orders[[#This Row],[user_id]],Users[user_id],Users[country])</f>
        <v>FR</v>
      </c>
      <c r="F15723" s="5" t="str">
        <f>_xlfn.XLOOKUP(Orders[[#This Row],[country_code]],Countries[country_code],Countries[country_name])</f>
        <v>France</v>
      </c>
      <c r="G15723" s="5">
        <f>_xlfn.XLOOKUP(Orders[[#This Row],[user_id]],Users[user_id],Users[is_referral])</f>
        <v>1</v>
      </c>
    </row>
    <row r="15724" spans="1:7">
      <c r="A15724" s="5">
        <v>2162039</v>
      </c>
      <c r="B15724" s="5">
        <v>17152</v>
      </c>
      <c r="C15724" s="6">
        <v>43205</v>
      </c>
      <c r="D15724" s="5">
        <v>17</v>
      </c>
      <c r="E15724" s="5" t="str">
        <f>_xlfn.XLOOKUP(Orders[[#This Row],[user_id]],Users[user_id],Users[country])</f>
        <v>IT</v>
      </c>
      <c r="F15724" s="5" t="str">
        <f>_xlfn.XLOOKUP(Orders[[#This Row],[country_code]],Countries[country_code],Countries[country_name])</f>
        <v>Italy</v>
      </c>
      <c r="G15724" s="5">
        <f>_xlfn.XLOOKUP(Orders[[#This Row],[user_id]],Users[user_id],Users[is_referral])</f>
        <v>1</v>
      </c>
    </row>
    <row r="15725" spans="1:7">
      <c r="A15725" s="5">
        <v>2162041</v>
      </c>
      <c r="B15725" s="5">
        <v>12978</v>
      </c>
      <c r="C15725" s="6">
        <v>43205</v>
      </c>
      <c r="D15725" s="5">
        <v>13</v>
      </c>
      <c r="E15725" s="5" t="str">
        <f>_xlfn.XLOOKUP(Orders[[#This Row],[user_id]],Users[user_id],Users[country])</f>
        <v>FR</v>
      </c>
      <c r="F15725" s="5" t="str">
        <f>_xlfn.XLOOKUP(Orders[[#This Row],[country_code]],Countries[country_code],Countries[country_name])</f>
        <v>France</v>
      </c>
      <c r="G15725" s="5">
        <f>_xlfn.XLOOKUP(Orders[[#This Row],[user_id]],Users[user_id],Users[is_referral])</f>
        <v>1</v>
      </c>
    </row>
    <row r="15726" spans="1:7">
      <c r="A15726" s="5">
        <v>2162043</v>
      </c>
      <c r="B15726" s="5">
        <v>16292</v>
      </c>
      <c r="C15726" s="6">
        <v>43205</v>
      </c>
      <c r="D15726" s="5">
        <v>37</v>
      </c>
      <c r="E15726" s="5" t="str">
        <f>_xlfn.XLOOKUP(Orders[[#This Row],[user_id]],Users[user_id],Users[country])</f>
        <v>DE</v>
      </c>
      <c r="F15726" s="5" t="str">
        <f>_xlfn.XLOOKUP(Orders[[#This Row],[country_code]],Countries[country_code],Countries[country_name])</f>
        <v>Germany</v>
      </c>
      <c r="G15726" s="5">
        <f>_xlfn.XLOOKUP(Orders[[#This Row],[user_id]],Users[user_id],Users[is_referral])</f>
        <v>1</v>
      </c>
    </row>
    <row r="15727" spans="1:7">
      <c r="A15727" s="5">
        <v>2162046</v>
      </c>
      <c r="B15727" s="5">
        <v>6561</v>
      </c>
      <c r="C15727" s="6">
        <v>43205</v>
      </c>
      <c r="D15727" s="5">
        <v>53</v>
      </c>
      <c r="E15727" s="5" t="str">
        <f>_xlfn.XLOOKUP(Orders[[#This Row],[user_id]],Users[user_id],Users[country])</f>
        <v>ES</v>
      </c>
      <c r="F15727" s="5" t="str">
        <f>_xlfn.XLOOKUP(Orders[[#This Row],[country_code]],Countries[country_code],Countries[country_name])</f>
        <v>Spain</v>
      </c>
      <c r="G15727" s="5">
        <f>_xlfn.XLOOKUP(Orders[[#This Row],[user_id]],Users[user_id],Users[is_referral])</f>
        <v>1</v>
      </c>
    </row>
    <row r="15728" spans="1:7">
      <c r="A15728" s="5">
        <v>2162051</v>
      </c>
      <c r="B15728" s="5">
        <v>6992</v>
      </c>
      <c r="C15728" s="6">
        <v>43205</v>
      </c>
      <c r="D15728" s="5">
        <v>48</v>
      </c>
      <c r="E15728" s="5" t="str">
        <f>_xlfn.XLOOKUP(Orders[[#This Row],[user_id]],Users[user_id],Users[country])</f>
        <v>FR</v>
      </c>
      <c r="F15728" s="5" t="str">
        <f>_xlfn.XLOOKUP(Orders[[#This Row],[country_code]],Countries[country_code],Countries[country_name])</f>
        <v>France</v>
      </c>
      <c r="G15728" s="5">
        <f>_xlfn.XLOOKUP(Orders[[#This Row],[user_id]],Users[user_id],Users[is_referral])</f>
        <v>1</v>
      </c>
    </row>
    <row r="15729" spans="1:7">
      <c r="A15729" s="5">
        <v>2162053</v>
      </c>
      <c r="B15729" s="5">
        <v>17160</v>
      </c>
      <c r="C15729" s="6">
        <v>43205</v>
      </c>
      <c r="D15729" s="5">
        <v>35</v>
      </c>
      <c r="E15729" s="5" t="str">
        <f>_xlfn.XLOOKUP(Orders[[#This Row],[user_id]],Users[user_id],Users[country])</f>
        <v>DE</v>
      </c>
      <c r="F15729" s="5" t="str">
        <f>_xlfn.XLOOKUP(Orders[[#This Row],[country_code]],Countries[country_code],Countries[country_name])</f>
        <v>Germany</v>
      </c>
      <c r="G15729" s="5">
        <f>_xlfn.XLOOKUP(Orders[[#This Row],[user_id]],Users[user_id],Users[is_referral])</f>
        <v>1</v>
      </c>
    </row>
    <row r="15730" spans="1:7">
      <c r="A15730" s="5">
        <v>2162054</v>
      </c>
      <c r="B15730" s="5">
        <v>521</v>
      </c>
      <c r="C15730" s="6">
        <v>43205</v>
      </c>
      <c r="D15730" s="5">
        <v>44</v>
      </c>
      <c r="E15730" s="5" t="str">
        <f>_xlfn.XLOOKUP(Orders[[#This Row],[user_id]],Users[user_id],Users[country])</f>
        <v>ES</v>
      </c>
      <c r="F15730" s="5" t="str">
        <f>_xlfn.XLOOKUP(Orders[[#This Row],[country_code]],Countries[country_code],Countries[country_name])</f>
        <v>Spain</v>
      </c>
      <c r="G15730" s="5">
        <f>_xlfn.XLOOKUP(Orders[[#This Row],[user_id]],Users[user_id],Users[is_referral])</f>
        <v>0</v>
      </c>
    </row>
    <row r="15731" spans="1:7">
      <c r="A15731" s="5">
        <v>2162055</v>
      </c>
      <c r="B15731" s="5">
        <v>3717</v>
      </c>
      <c r="C15731" s="6">
        <v>43205</v>
      </c>
      <c r="D15731" s="5">
        <v>34</v>
      </c>
      <c r="E15731" s="5" t="str">
        <f>_xlfn.XLOOKUP(Orders[[#This Row],[user_id]],Users[user_id],Users[country])</f>
        <v>FR</v>
      </c>
      <c r="F15731" s="5" t="str">
        <f>_xlfn.XLOOKUP(Orders[[#This Row],[country_code]],Countries[country_code],Countries[country_name])</f>
        <v>France</v>
      </c>
      <c r="G15731" s="5">
        <f>_xlfn.XLOOKUP(Orders[[#This Row],[user_id]],Users[user_id],Users[is_referral])</f>
        <v>0</v>
      </c>
    </row>
    <row r="15732" spans="1:7">
      <c r="A15732" s="5">
        <v>2162056</v>
      </c>
      <c r="B15732" s="5">
        <v>7140</v>
      </c>
      <c r="C15732" s="6">
        <v>43205</v>
      </c>
      <c r="D15732" s="5">
        <v>37</v>
      </c>
      <c r="E15732" s="5" t="str">
        <f>_xlfn.XLOOKUP(Orders[[#This Row],[user_id]],Users[user_id],Users[country])</f>
        <v>IT</v>
      </c>
      <c r="F15732" s="5" t="str">
        <f>_xlfn.XLOOKUP(Orders[[#This Row],[country_code]],Countries[country_code],Countries[country_name])</f>
        <v>Italy</v>
      </c>
      <c r="G15732" s="5">
        <f>_xlfn.XLOOKUP(Orders[[#This Row],[user_id]],Users[user_id],Users[is_referral])</f>
        <v>1</v>
      </c>
    </row>
    <row r="15733" spans="1:7">
      <c r="A15733" s="5">
        <v>2162057</v>
      </c>
      <c r="B15733" s="5">
        <v>19564</v>
      </c>
      <c r="C15733" s="6">
        <v>43205</v>
      </c>
      <c r="D15733" s="5">
        <v>63</v>
      </c>
      <c r="E15733" s="5" t="str">
        <f>_xlfn.XLOOKUP(Orders[[#This Row],[user_id]],Users[user_id],Users[country])</f>
        <v>DE</v>
      </c>
      <c r="F15733" s="5" t="str">
        <f>_xlfn.XLOOKUP(Orders[[#This Row],[country_code]],Countries[country_code],Countries[country_name])</f>
        <v>Germany</v>
      </c>
      <c r="G15733" s="5">
        <f>_xlfn.XLOOKUP(Orders[[#This Row],[user_id]],Users[user_id],Users[is_referral])</f>
        <v>1</v>
      </c>
    </row>
    <row r="15734" spans="1:7">
      <c r="A15734" s="5">
        <v>2162060</v>
      </c>
      <c r="B15734" s="5">
        <v>7452</v>
      </c>
      <c r="C15734" s="6">
        <v>43205</v>
      </c>
      <c r="D15734" s="5">
        <v>49</v>
      </c>
      <c r="E15734" s="5" t="str">
        <f>_xlfn.XLOOKUP(Orders[[#This Row],[user_id]],Users[user_id],Users[country])</f>
        <v>ES</v>
      </c>
      <c r="F15734" s="5" t="str">
        <f>_xlfn.XLOOKUP(Orders[[#This Row],[country_code]],Countries[country_code],Countries[country_name])</f>
        <v>Spain</v>
      </c>
      <c r="G15734" s="5">
        <f>_xlfn.XLOOKUP(Orders[[#This Row],[user_id]],Users[user_id],Users[is_referral])</f>
        <v>1</v>
      </c>
    </row>
    <row r="15735" spans="1:7">
      <c r="A15735" s="5">
        <v>2162061</v>
      </c>
      <c r="B15735" s="5">
        <v>17147</v>
      </c>
      <c r="C15735" s="6">
        <v>43205</v>
      </c>
      <c r="D15735" s="5">
        <v>56</v>
      </c>
      <c r="E15735" s="5" t="str">
        <f>_xlfn.XLOOKUP(Orders[[#This Row],[user_id]],Users[user_id],Users[country])</f>
        <v>FR</v>
      </c>
      <c r="F15735" s="5" t="str">
        <f>_xlfn.XLOOKUP(Orders[[#This Row],[country_code]],Countries[country_code],Countries[country_name])</f>
        <v>France</v>
      </c>
      <c r="G15735" s="5">
        <f>_xlfn.XLOOKUP(Orders[[#This Row],[user_id]],Users[user_id],Users[is_referral])</f>
        <v>1</v>
      </c>
    </row>
    <row r="15736" spans="1:7">
      <c r="A15736" s="5">
        <v>2162062</v>
      </c>
      <c r="B15736" s="5">
        <v>15056</v>
      </c>
      <c r="C15736" s="6">
        <v>43205</v>
      </c>
      <c r="D15736" s="5">
        <v>38</v>
      </c>
      <c r="E15736" s="5" t="str">
        <f>_xlfn.XLOOKUP(Orders[[#This Row],[user_id]],Users[user_id],Users[country])</f>
        <v>ES</v>
      </c>
      <c r="F15736" s="5" t="str">
        <f>_xlfn.XLOOKUP(Orders[[#This Row],[country_code]],Countries[country_code],Countries[country_name])</f>
        <v>Spain</v>
      </c>
      <c r="G15736" s="5">
        <f>_xlfn.XLOOKUP(Orders[[#This Row],[user_id]],Users[user_id],Users[is_referral])</f>
        <v>1</v>
      </c>
    </row>
    <row r="15737" spans="1:7">
      <c r="A15737" s="5">
        <v>2162064</v>
      </c>
      <c r="B15737" s="5">
        <v>13006</v>
      </c>
      <c r="C15737" s="6">
        <v>43205</v>
      </c>
      <c r="D15737" s="5">
        <v>67</v>
      </c>
      <c r="E15737" s="5" t="str">
        <f>_xlfn.XLOOKUP(Orders[[#This Row],[user_id]],Users[user_id],Users[country])</f>
        <v>FR</v>
      </c>
      <c r="F15737" s="5" t="str">
        <f>_xlfn.XLOOKUP(Orders[[#This Row],[country_code]],Countries[country_code],Countries[country_name])</f>
        <v>France</v>
      </c>
      <c r="G15737" s="5">
        <f>_xlfn.XLOOKUP(Orders[[#This Row],[user_id]],Users[user_id],Users[is_referral])</f>
        <v>1</v>
      </c>
    </row>
    <row r="15738" spans="1:7">
      <c r="A15738" s="5">
        <v>2162066</v>
      </c>
      <c r="B15738" s="5">
        <v>10963</v>
      </c>
      <c r="C15738" s="6">
        <v>43205</v>
      </c>
      <c r="D15738" s="5">
        <v>53</v>
      </c>
      <c r="E15738" s="5" t="str">
        <f>_xlfn.XLOOKUP(Orders[[#This Row],[user_id]],Users[user_id],Users[country])</f>
        <v>DE</v>
      </c>
      <c r="F15738" s="5" t="str">
        <f>_xlfn.XLOOKUP(Orders[[#This Row],[country_code]],Countries[country_code],Countries[country_name])</f>
        <v>Germany</v>
      </c>
      <c r="G15738" s="5">
        <f>_xlfn.XLOOKUP(Orders[[#This Row],[user_id]],Users[user_id],Users[is_referral])</f>
        <v>1</v>
      </c>
    </row>
    <row r="15739" spans="1:7">
      <c r="A15739" s="5">
        <v>2162067</v>
      </c>
      <c r="B15739" s="5">
        <v>5670</v>
      </c>
      <c r="C15739" s="6">
        <v>43205</v>
      </c>
      <c r="D15739" s="5">
        <v>29</v>
      </c>
      <c r="E15739" s="5" t="str">
        <f>_xlfn.XLOOKUP(Orders[[#This Row],[user_id]],Users[user_id],Users[country])</f>
        <v>FR</v>
      </c>
      <c r="F15739" s="5" t="str">
        <f>_xlfn.XLOOKUP(Orders[[#This Row],[country_code]],Countries[country_code],Countries[country_name])</f>
        <v>France</v>
      </c>
      <c r="G15739" s="5">
        <f>_xlfn.XLOOKUP(Orders[[#This Row],[user_id]],Users[user_id],Users[is_referral])</f>
        <v>1</v>
      </c>
    </row>
    <row r="15740" spans="1:7">
      <c r="A15740" s="5">
        <v>2162069</v>
      </c>
      <c r="B15740" s="5">
        <v>14129</v>
      </c>
      <c r="C15740" s="6">
        <v>43205</v>
      </c>
      <c r="D15740" s="5">
        <v>54</v>
      </c>
      <c r="E15740" s="5" t="str">
        <f>_xlfn.XLOOKUP(Orders[[#This Row],[user_id]],Users[user_id],Users[country])</f>
        <v>FR</v>
      </c>
      <c r="F15740" s="5" t="str">
        <f>_xlfn.XLOOKUP(Orders[[#This Row],[country_code]],Countries[country_code],Countries[country_name])</f>
        <v>France</v>
      </c>
      <c r="G15740" s="5">
        <f>_xlfn.XLOOKUP(Orders[[#This Row],[user_id]],Users[user_id],Users[is_referral])</f>
        <v>1</v>
      </c>
    </row>
    <row r="15741" spans="1:7">
      <c r="A15741" s="5">
        <v>2162073</v>
      </c>
      <c r="B15741" s="5">
        <v>19661</v>
      </c>
      <c r="C15741" s="6">
        <v>43205</v>
      </c>
      <c r="D15741" s="5">
        <v>38</v>
      </c>
      <c r="E15741" s="5" t="str">
        <f>_xlfn.XLOOKUP(Orders[[#This Row],[user_id]],Users[user_id],Users[country])</f>
        <v>ES</v>
      </c>
      <c r="F15741" s="5" t="str">
        <f>_xlfn.XLOOKUP(Orders[[#This Row],[country_code]],Countries[country_code],Countries[country_name])</f>
        <v>Spain</v>
      </c>
      <c r="G15741" s="5">
        <f>_xlfn.XLOOKUP(Orders[[#This Row],[user_id]],Users[user_id],Users[is_referral])</f>
        <v>1</v>
      </c>
    </row>
    <row r="15742" spans="1:7">
      <c r="A15742" s="5">
        <v>2162075</v>
      </c>
      <c r="B15742" s="5">
        <v>5370</v>
      </c>
      <c r="C15742" s="6">
        <v>43205</v>
      </c>
      <c r="D15742" s="5">
        <v>45</v>
      </c>
      <c r="E15742" s="5" t="str">
        <f>_xlfn.XLOOKUP(Orders[[#This Row],[user_id]],Users[user_id],Users[country])</f>
        <v>IT</v>
      </c>
      <c r="F15742" s="5" t="str">
        <f>_xlfn.XLOOKUP(Orders[[#This Row],[country_code]],Countries[country_code],Countries[country_name])</f>
        <v>Italy</v>
      </c>
      <c r="G15742" s="5">
        <f>_xlfn.XLOOKUP(Orders[[#This Row],[user_id]],Users[user_id],Users[is_referral])</f>
        <v>1</v>
      </c>
    </row>
    <row r="15743" spans="1:7">
      <c r="A15743" s="5">
        <v>2162077</v>
      </c>
      <c r="B15743" s="5">
        <v>19243</v>
      </c>
      <c r="C15743" s="6">
        <v>43205</v>
      </c>
      <c r="D15743" s="5">
        <v>16</v>
      </c>
      <c r="E15743" s="5" t="str">
        <f>_xlfn.XLOOKUP(Orders[[#This Row],[user_id]],Users[user_id],Users[country])</f>
        <v>FR</v>
      </c>
      <c r="F15743" s="5" t="str">
        <f>_xlfn.XLOOKUP(Orders[[#This Row],[country_code]],Countries[country_code],Countries[country_name])</f>
        <v>France</v>
      </c>
      <c r="G15743" s="5">
        <f>_xlfn.XLOOKUP(Orders[[#This Row],[user_id]],Users[user_id],Users[is_referral])</f>
        <v>1</v>
      </c>
    </row>
    <row r="15744" spans="1:7">
      <c r="A15744" s="5">
        <v>2162078</v>
      </c>
      <c r="B15744" s="5">
        <v>17631</v>
      </c>
      <c r="C15744" s="6">
        <v>43205</v>
      </c>
      <c r="D15744" s="5">
        <v>30</v>
      </c>
      <c r="E15744" s="5" t="str">
        <f>_xlfn.XLOOKUP(Orders[[#This Row],[user_id]],Users[user_id],Users[country])</f>
        <v>ES</v>
      </c>
      <c r="F15744" s="5" t="str">
        <f>_xlfn.XLOOKUP(Orders[[#This Row],[country_code]],Countries[country_code],Countries[country_name])</f>
        <v>Spain</v>
      </c>
      <c r="G15744" s="5">
        <f>_xlfn.XLOOKUP(Orders[[#This Row],[user_id]],Users[user_id],Users[is_referral])</f>
        <v>1</v>
      </c>
    </row>
    <row r="15745" spans="1:7">
      <c r="A15745" s="5">
        <v>2162079</v>
      </c>
      <c r="B15745" s="5">
        <v>14937</v>
      </c>
      <c r="C15745" s="6">
        <v>43205</v>
      </c>
      <c r="D15745" s="5">
        <v>10</v>
      </c>
      <c r="E15745" s="5" t="str">
        <f>_xlfn.XLOOKUP(Orders[[#This Row],[user_id]],Users[user_id],Users[country])</f>
        <v>FR</v>
      </c>
      <c r="F15745" s="5" t="str">
        <f>_xlfn.XLOOKUP(Orders[[#This Row],[country_code]],Countries[country_code],Countries[country_name])</f>
        <v>France</v>
      </c>
      <c r="G15745" s="5">
        <f>_xlfn.XLOOKUP(Orders[[#This Row],[user_id]],Users[user_id],Users[is_referral])</f>
        <v>1</v>
      </c>
    </row>
    <row r="15746" spans="1:7">
      <c r="A15746" s="5">
        <v>2162082</v>
      </c>
      <c r="B15746" s="5">
        <v>12633</v>
      </c>
      <c r="C15746" s="6">
        <v>43205</v>
      </c>
      <c r="D15746" s="5">
        <v>63</v>
      </c>
      <c r="E15746" s="5" t="str">
        <f>_xlfn.XLOOKUP(Orders[[#This Row],[user_id]],Users[user_id],Users[country])</f>
        <v>IT</v>
      </c>
      <c r="F15746" s="5" t="str">
        <f>_xlfn.XLOOKUP(Orders[[#This Row],[country_code]],Countries[country_code],Countries[country_name])</f>
        <v>Italy</v>
      </c>
      <c r="G15746" s="5">
        <f>_xlfn.XLOOKUP(Orders[[#This Row],[user_id]],Users[user_id],Users[is_referral])</f>
        <v>1</v>
      </c>
    </row>
    <row r="15747" spans="1:7">
      <c r="A15747" s="5">
        <v>2162083</v>
      </c>
      <c r="B15747" s="5">
        <v>8363</v>
      </c>
      <c r="C15747" s="6">
        <v>43205</v>
      </c>
      <c r="D15747" s="5">
        <v>99</v>
      </c>
      <c r="E15747" s="5" t="str">
        <f>_xlfn.XLOOKUP(Orders[[#This Row],[user_id]],Users[user_id],Users[country])</f>
        <v>ES</v>
      </c>
      <c r="F15747" s="5" t="str">
        <f>_xlfn.XLOOKUP(Orders[[#This Row],[country_code]],Countries[country_code],Countries[country_name])</f>
        <v>Spain</v>
      </c>
      <c r="G15747" s="5">
        <f>_xlfn.XLOOKUP(Orders[[#This Row],[user_id]],Users[user_id],Users[is_referral])</f>
        <v>1</v>
      </c>
    </row>
    <row r="15748" spans="1:7">
      <c r="A15748" s="5">
        <v>2162085</v>
      </c>
      <c r="B15748" s="5">
        <v>2820</v>
      </c>
      <c r="C15748" s="6">
        <v>43205</v>
      </c>
      <c r="D15748" s="5">
        <v>94</v>
      </c>
      <c r="E15748" s="5" t="str">
        <f>_xlfn.XLOOKUP(Orders[[#This Row],[user_id]],Users[user_id],Users[country])</f>
        <v>DE</v>
      </c>
      <c r="F15748" s="5" t="str">
        <f>_xlfn.XLOOKUP(Orders[[#This Row],[country_code]],Countries[country_code],Countries[country_name])</f>
        <v>Germany</v>
      </c>
      <c r="G15748" s="5">
        <f>_xlfn.XLOOKUP(Orders[[#This Row],[user_id]],Users[user_id],Users[is_referral])</f>
        <v>0</v>
      </c>
    </row>
    <row r="15749" spans="1:7">
      <c r="A15749" s="5">
        <v>2162089</v>
      </c>
      <c r="B15749" s="5">
        <v>983</v>
      </c>
      <c r="C15749" s="6">
        <v>43205</v>
      </c>
      <c r="D15749" s="5">
        <v>47</v>
      </c>
      <c r="E15749" s="5" t="str">
        <f>_xlfn.XLOOKUP(Orders[[#This Row],[user_id]],Users[user_id],Users[country])</f>
        <v>IT</v>
      </c>
      <c r="F15749" s="5" t="str">
        <f>_xlfn.XLOOKUP(Orders[[#This Row],[country_code]],Countries[country_code],Countries[country_name])</f>
        <v>Italy</v>
      </c>
      <c r="G15749" s="5">
        <f>_xlfn.XLOOKUP(Orders[[#This Row],[user_id]],Users[user_id],Users[is_referral])</f>
        <v>0</v>
      </c>
    </row>
    <row r="15750" spans="1:7">
      <c r="A15750" s="5">
        <v>2162090</v>
      </c>
      <c r="B15750" s="5">
        <v>19387</v>
      </c>
      <c r="C15750" s="6">
        <v>43205</v>
      </c>
      <c r="D15750" s="5">
        <v>15</v>
      </c>
      <c r="E15750" s="5" t="str">
        <f>_xlfn.XLOOKUP(Orders[[#This Row],[user_id]],Users[user_id],Users[country])</f>
        <v>IT</v>
      </c>
      <c r="F15750" s="5" t="str">
        <f>_xlfn.XLOOKUP(Orders[[#This Row],[country_code]],Countries[country_code],Countries[country_name])</f>
        <v>Italy</v>
      </c>
      <c r="G15750" s="5">
        <f>_xlfn.XLOOKUP(Orders[[#This Row],[user_id]],Users[user_id],Users[is_referral])</f>
        <v>1</v>
      </c>
    </row>
    <row r="15751" spans="1:7">
      <c r="A15751" s="5">
        <v>2162092</v>
      </c>
      <c r="B15751" s="5">
        <v>19812</v>
      </c>
      <c r="C15751" s="6">
        <v>43205</v>
      </c>
      <c r="D15751" s="5">
        <v>44</v>
      </c>
      <c r="E15751" s="5" t="str">
        <f>_xlfn.XLOOKUP(Orders[[#This Row],[user_id]],Users[user_id],Users[country])</f>
        <v>IT</v>
      </c>
      <c r="F15751" s="5" t="str">
        <f>_xlfn.XLOOKUP(Orders[[#This Row],[country_code]],Countries[country_code],Countries[country_name])</f>
        <v>Italy</v>
      </c>
      <c r="G15751" s="5">
        <f>_xlfn.XLOOKUP(Orders[[#This Row],[user_id]],Users[user_id],Users[is_referral])</f>
        <v>1</v>
      </c>
    </row>
    <row r="15752" spans="1:7">
      <c r="A15752" s="5">
        <v>2162093</v>
      </c>
      <c r="B15752" s="5">
        <v>12155</v>
      </c>
      <c r="C15752" s="6">
        <v>43205</v>
      </c>
      <c r="D15752" s="5">
        <v>11</v>
      </c>
      <c r="E15752" s="5" t="str">
        <f>_xlfn.XLOOKUP(Orders[[#This Row],[user_id]],Users[user_id],Users[country])</f>
        <v>IT</v>
      </c>
      <c r="F15752" s="5" t="str">
        <f>_xlfn.XLOOKUP(Orders[[#This Row],[country_code]],Countries[country_code],Countries[country_name])</f>
        <v>Italy</v>
      </c>
      <c r="G15752" s="5">
        <f>_xlfn.XLOOKUP(Orders[[#This Row],[user_id]],Users[user_id],Users[is_referral])</f>
        <v>1</v>
      </c>
    </row>
    <row r="15753" spans="1:7">
      <c r="A15753" s="5">
        <v>2162094</v>
      </c>
      <c r="B15753" s="5">
        <v>11234</v>
      </c>
      <c r="C15753" s="6">
        <v>43205</v>
      </c>
      <c r="D15753" s="5">
        <v>65</v>
      </c>
      <c r="E15753" s="5" t="str">
        <f>_xlfn.XLOOKUP(Orders[[#This Row],[user_id]],Users[user_id],Users[country])</f>
        <v>ES</v>
      </c>
      <c r="F15753" s="5" t="str">
        <f>_xlfn.XLOOKUP(Orders[[#This Row],[country_code]],Countries[country_code],Countries[country_name])</f>
        <v>Spain</v>
      </c>
      <c r="G15753" s="5">
        <f>_xlfn.XLOOKUP(Orders[[#This Row],[user_id]],Users[user_id],Users[is_referral])</f>
        <v>1</v>
      </c>
    </row>
    <row r="15754" spans="1:7">
      <c r="A15754" s="5">
        <v>2162095</v>
      </c>
      <c r="B15754" s="5">
        <v>11504</v>
      </c>
      <c r="C15754" s="6">
        <v>43205</v>
      </c>
      <c r="D15754" s="5">
        <v>16</v>
      </c>
      <c r="E15754" s="5" t="str">
        <f>_xlfn.XLOOKUP(Orders[[#This Row],[user_id]],Users[user_id],Users[country])</f>
        <v>DE</v>
      </c>
      <c r="F15754" s="5" t="str">
        <f>_xlfn.XLOOKUP(Orders[[#This Row],[country_code]],Countries[country_code],Countries[country_name])</f>
        <v>Germany</v>
      </c>
      <c r="G15754" s="5">
        <f>_xlfn.XLOOKUP(Orders[[#This Row],[user_id]],Users[user_id],Users[is_referral])</f>
        <v>1</v>
      </c>
    </row>
    <row r="15755" spans="1:7">
      <c r="A15755" s="5">
        <v>2162099</v>
      </c>
      <c r="B15755" s="5">
        <v>8787</v>
      </c>
      <c r="C15755" s="6">
        <v>43205</v>
      </c>
      <c r="D15755" s="5">
        <v>43</v>
      </c>
      <c r="E15755" s="5" t="str">
        <f>_xlfn.XLOOKUP(Orders[[#This Row],[user_id]],Users[user_id],Users[country])</f>
        <v>IT</v>
      </c>
      <c r="F15755" s="5" t="str">
        <f>_xlfn.XLOOKUP(Orders[[#This Row],[country_code]],Countries[country_code],Countries[country_name])</f>
        <v>Italy</v>
      </c>
      <c r="G15755" s="5">
        <f>_xlfn.XLOOKUP(Orders[[#This Row],[user_id]],Users[user_id],Users[is_referral])</f>
        <v>1</v>
      </c>
    </row>
    <row r="15756" spans="1:7">
      <c r="A15756" s="5">
        <v>2162101</v>
      </c>
      <c r="B15756" s="5">
        <v>1054</v>
      </c>
      <c r="C15756" s="6">
        <v>43205</v>
      </c>
      <c r="D15756" s="5">
        <v>41</v>
      </c>
      <c r="E15756" s="5" t="str">
        <f>_xlfn.XLOOKUP(Orders[[#This Row],[user_id]],Users[user_id],Users[country])</f>
        <v>ES</v>
      </c>
      <c r="F15756" s="5" t="str">
        <f>_xlfn.XLOOKUP(Orders[[#This Row],[country_code]],Countries[country_code],Countries[country_name])</f>
        <v>Spain</v>
      </c>
      <c r="G15756" s="5">
        <f>_xlfn.XLOOKUP(Orders[[#This Row],[user_id]],Users[user_id],Users[is_referral])</f>
        <v>0</v>
      </c>
    </row>
    <row r="15757" spans="1:7">
      <c r="A15757" s="5">
        <v>2162103</v>
      </c>
      <c r="B15757" s="5">
        <v>4521</v>
      </c>
      <c r="C15757" s="6">
        <v>43205</v>
      </c>
      <c r="D15757" s="5">
        <v>28</v>
      </c>
      <c r="E15757" s="5" t="str">
        <f>_xlfn.XLOOKUP(Orders[[#This Row],[user_id]],Users[user_id],Users[country])</f>
        <v>FR</v>
      </c>
      <c r="F15757" s="5" t="str">
        <f>_xlfn.XLOOKUP(Orders[[#This Row],[country_code]],Countries[country_code],Countries[country_name])</f>
        <v>France</v>
      </c>
      <c r="G15757" s="5">
        <f>_xlfn.XLOOKUP(Orders[[#This Row],[user_id]],Users[user_id],Users[is_referral])</f>
        <v>0</v>
      </c>
    </row>
    <row r="15758" spans="1:7">
      <c r="A15758" s="5">
        <v>2162104</v>
      </c>
      <c r="B15758" s="5">
        <v>19940</v>
      </c>
      <c r="C15758" s="6">
        <v>43205</v>
      </c>
      <c r="D15758" s="5">
        <v>47</v>
      </c>
      <c r="E15758" s="5" t="str">
        <f>_xlfn.XLOOKUP(Orders[[#This Row],[user_id]],Users[user_id],Users[country])</f>
        <v>FR</v>
      </c>
      <c r="F15758" s="5" t="str">
        <f>_xlfn.XLOOKUP(Orders[[#This Row],[country_code]],Countries[country_code],Countries[country_name])</f>
        <v>France</v>
      </c>
      <c r="G15758" s="5">
        <f>_xlfn.XLOOKUP(Orders[[#This Row],[user_id]],Users[user_id],Users[is_referral])</f>
        <v>1</v>
      </c>
    </row>
    <row r="15759" spans="1:7">
      <c r="A15759" s="5">
        <v>2162105</v>
      </c>
      <c r="B15759" s="5">
        <v>17021</v>
      </c>
      <c r="C15759" s="6">
        <v>43205</v>
      </c>
      <c r="D15759" s="5">
        <v>157</v>
      </c>
      <c r="E15759" s="5" t="str">
        <f>_xlfn.XLOOKUP(Orders[[#This Row],[user_id]],Users[user_id],Users[country])</f>
        <v>DE</v>
      </c>
      <c r="F15759" s="5" t="str">
        <f>_xlfn.XLOOKUP(Orders[[#This Row],[country_code]],Countries[country_code],Countries[country_name])</f>
        <v>Germany</v>
      </c>
      <c r="G15759" s="5">
        <f>_xlfn.XLOOKUP(Orders[[#This Row],[user_id]],Users[user_id],Users[is_referral])</f>
        <v>0</v>
      </c>
    </row>
    <row r="15760" spans="1:7">
      <c r="A15760" s="5">
        <v>2162106</v>
      </c>
      <c r="B15760" s="5">
        <v>5100</v>
      </c>
      <c r="C15760" s="6">
        <v>43205</v>
      </c>
      <c r="D15760" s="5">
        <v>13</v>
      </c>
      <c r="E15760" s="5" t="str">
        <f>_xlfn.XLOOKUP(Orders[[#This Row],[user_id]],Users[user_id],Users[country])</f>
        <v>FR</v>
      </c>
      <c r="F15760" s="5" t="str">
        <f>_xlfn.XLOOKUP(Orders[[#This Row],[country_code]],Countries[country_code],Countries[country_name])</f>
        <v>France</v>
      </c>
      <c r="G15760" s="5">
        <f>_xlfn.XLOOKUP(Orders[[#This Row],[user_id]],Users[user_id],Users[is_referral])</f>
        <v>1</v>
      </c>
    </row>
    <row r="15761" spans="1:7">
      <c r="A15761" s="5">
        <v>2162112</v>
      </c>
      <c r="B15761" s="5">
        <v>180</v>
      </c>
      <c r="C15761" s="6">
        <v>43205</v>
      </c>
      <c r="D15761" s="5">
        <v>30</v>
      </c>
      <c r="E15761" s="5" t="str">
        <f>_xlfn.XLOOKUP(Orders[[#This Row],[user_id]],Users[user_id],Users[country])</f>
        <v>DE</v>
      </c>
      <c r="F15761" s="5" t="str">
        <f>_xlfn.XLOOKUP(Orders[[#This Row],[country_code]],Countries[country_code],Countries[country_name])</f>
        <v>Germany</v>
      </c>
      <c r="G15761" s="5">
        <f>_xlfn.XLOOKUP(Orders[[#This Row],[user_id]],Users[user_id],Users[is_referral])</f>
        <v>0</v>
      </c>
    </row>
    <row r="15762" spans="1:7">
      <c r="A15762" s="5">
        <v>2162115</v>
      </c>
      <c r="B15762" s="5">
        <v>7423</v>
      </c>
      <c r="C15762" s="6">
        <v>43205</v>
      </c>
      <c r="D15762" s="5">
        <v>35</v>
      </c>
      <c r="E15762" s="5" t="str">
        <f>_xlfn.XLOOKUP(Orders[[#This Row],[user_id]],Users[user_id],Users[country])</f>
        <v>IT</v>
      </c>
      <c r="F15762" s="5" t="str">
        <f>_xlfn.XLOOKUP(Orders[[#This Row],[country_code]],Countries[country_code],Countries[country_name])</f>
        <v>Italy</v>
      </c>
      <c r="G15762" s="5">
        <f>_xlfn.XLOOKUP(Orders[[#This Row],[user_id]],Users[user_id],Users[is_referral])</f>
        <v>1</v>
      </c>
    </row>
    <row r="15763" spans="1:7">
      <c r="A15763" s="5">
        <v>2162116</v>
      </c>
      <c r="B15763" s="5">
        <v>12073</v>
      </c>
      <c r="C15763" s="6">
        <v>43205</v>
      </c>
      <c r="D15763" s="5">
        <v>30</v>
      </c>
      <c r="E15763" s="5" t="str">
        <f>_xlfn.XLOOKUP(Orders[[#This Row],[user_id]],Users[user_id],Users[country])</f>
        <v>DE</v>
      </c>
      <c r="F15763" s="5" t="str">
        <f>_xlfn.XLOOKUP(Orders[[#This Row],[country_code]],Countries[country_code],Countries[country_name])</f>
        <v>Germany</v>
      </c>
      <c r="G15763" s="5">
        <f>_xlfn.XLOOKUP(Orders[[#This Row],[user_id]],Users[user_id],Users[is_referral])</f>
        <v>1</v>
      </c>
    </row>
    <row r="15764" spans="1:7">
      <c r="A15764" s="5">
        <v>2162118</v>
      </c>
      <c r="B15764" s="5">
        <v>12172</v>
      </c>
      <c r="C15764" s="6">
        <v>43205</v>
      </c>
      <c r="D15764" s="5">
        <v>38</v>
      </c>
      <c r="E15764" s="5" t="str">
        <f>_xlfn.XLOOKUP(Orders[[#This Row],[user_id]],Users[user_id],Users[country])</f>
        <v>DE</v>
      </c>
      <c r="F15764" s="5" t="str">
        <f>_xlfn.XLOOKUP(Orders[[#This Row],[country_code]],Countries[country_code],Countries[country_name])</f>
        <v>Germany</v>
      </c>
      <c r="G15764" s="5">
        <f>_xlfn.XLOOKUP(Orders[[#This Row],[user_id]],Users[user_id],Users[is_referral])</f>
        <v>1</v>
      </c>
    </row>
    <row r="15765" spans="1:7">
      <c r="A15765" s="5">
        <v>2162119</v>
      </c>
      <c r="B15765" s="5">
        <v>4176</v>
      </c>
      <c r="C15765" s="6">
        <v>43205</v>
      </c>
      <c r="D15765" s="5">
        <v>60</v>
      </c>
      <c r="E15765" s="5" t="str">
        <f>_xlfn.XLOOKUP(Orders[[#This Row],[user_id]],Users[user_id],Users[country])</f>
        <v>FR</v>
      </c>
      <c r="F15765" s="5" t="str">
        <f>_xlfn.XLOOKUP(Orders[[#This Row],[country_code]],Countries[country_code],Countries[country_name])</f>
        <v>France</v>
      </c>
      <c r="G15765" s="5">
        <f>_xlfn.XLOOKUP(Orders[[#This Row],[user_id]],Users[user_id],Users[is_referral])</f>
        <v>0</v>
      </c>
    </row>
    <row r="15766" spans="1:7">
      <c r="A15766" s="5">
        <v>2162122</v>
      </c>
      <c r="B15766" s="5">
        <v>1801</v>
      </c>
      <c r="C15766" s="6">
        <v>43205</v>
      </c>
      <c r="D15766" s="5">
        <v>26</v>
      </c>
      <c r="E15766" s="5" t="str">
        <f>_xlfn.XLOOKUP(Orders[[#This Row],[user_id]],Users[user_id],Users[country])</f>
        <v>FR</v>
      </c>
      <c r="F15766" s="5" t="str">
        <f>_xlfn.XLOOKUP(Orders[[#This Row],[country_code]],Countries[country_code],Countries[country_name])</f>
        <v>France</v>
      </c>
      <c r="G15766" s="5">
        <f>_xlfn.XLOOKUP(Orders[[#This Row],[user_id]],Users[user_id],Users[is_referral])</f>
        <v>0</v>
      </c>
    </row>
    <row r="15767" spans="1:7">
      <c r="A15767" s="5">
        <v>2162123</v>
      </c>
      <c r="B15767" s="5">
        <v>9876</v>
      </c>
      <c r="C15767" s="6">
        <v>43205</v>
      </c>
      <c r="D15767" s="5">
        <v>41</v>
      </c>
      <c r="E15767" s="5" t="str">
        <f>_xlfn.XLOOKUP(Orders[[#This Row],[user_id]],Users[user_id],Users[country])</f>
        <v>FR</v>
      </c>
      <c r="F15767" s="5" t="str">
        <f>_xlfn.XLOOKUP(Orders[[#This Row],[country_code]],Countries[country_code],Countries[country_name])</f>
        <v>France</v>
      </c>
      <c r="G15767" s="5">
        <f>_xlfn.XLOOKUP(Orders[[#This Row],[user_id]],Users[user_id],Users[is_referral])</f>
        <v>0</v>
      </c>
    </row>
    <row r="15768" spans="1:7">
      <c r="A15768" s="5">
        <v>2162124</v>
      </c>
      <c r="B15768" s="5">
        <v>13092</v>
      </c>
      <c r="C15768" s="6">
        <v>43205</v>
      </c>
      <c r="D15768" s="5">
        <v>15</v>
      </c>
      <c r="E15768" s="5" t="str">
        <f>_xlfn.XLOOKUP(Orders[[#This Row],[user_id]],Users[user_id],Users[country])</f>
        <v>IT</v>
      </c>
      <c r="F15768" s="5" t="str">
        <f>_xlfn.XLOOKUP(Orders[[#This Row],[country_code]],Countries[country_code],Countries[country_name])</f>
        <v>Italy</v>
      </c>
      <c r="G15768" s="5">
        <f>_xlfn.XLOOKUP(Orders[[#This Row],[user_id]],Users[user_id],Users[is_referral])</f>
        <v>1</v>
      </c>
    </row>
    <row r="15769" spans="1:7">
      <c r="A15769" s="5">
        <v>2162126</v>
      </c>
      <c r="B15769" s="5">
        <v>206</v>
      </c>
      <c r="C15769" s="6">
        <v>43205</v>
      </c>
      <c r="D15769" s="5">
        <v>26</v>
      </c>
      <c r="E15769" s="5" t="str">
        <f>_xlfn.XLOOKUP(Orders[[#This Row],[user_id]],Users[user_id],Users[country])</f>
        <v>FR</v>
      </c>
      <c r="F15769" s="5" t="str">
        <f>_xlfn.XLOOKUP(Orders[[#This Row],[country_code]],Countries[country_code],Countries[country_name])</f>
        <v>France</v>
      </c>
      <c r="G15769" s="5">
        <f>_xlfn.XLOOKUP(Orders[[#This Row],[user_id]],Users[user_id],Users[is_referral])</f>
        <v>0</v>
      </c>
    </row>
    <row r="15770" spans="1:7">
      <c r="A15770" s="5">
        <v>2162127</v>
      </c>
      <c r="B15770" s="5">
        <v>8833</v>
      </c>
      <c r="C15770" s="6">
        <v>43205</v>
      </c>
      <c r="D15770" s="5">
        <v>51</v>
      </c>
      <c r="E15770" s="5" t="str">
        <f>_xlfn.XLOOKUP(Orders[[#This Row],[user_id]],Users[user_id],Users[country])</f>
        <v>FR</v>
      </c>
      <c r="F15770" s="5" t="str">
        <f>_xlfn.XLOOKUP(Orders[[#This Row],[country_code]],Countries[country_code],Countries[country_name])</f>
        <v>France</v>
      </c>
      <c r="G15770" s="5">
        <f>_xlfn.XLOOKUP(Orders[[#This Row],[user_id]],Users[user_id],Users[is_referral])</f>
        <v>1</v>
      </c>
    </row>
    <row r="15771" spans="1:7">
      <c r="A15771" s="5">
        <v>2162128</v>
      </c>
      <c r="B15771" s="5">
        <v>5185</v>
      </c>
      <c r="C15771" s="6">
        <v>43205</v>
      </c>
      <c r="D15771" s="5">
        <v>37</v>
      </c>
      <c r="E15771" s="5" t="str">
        <f>_xlfn.XLOOKUP(Orders[[#This Row],[user_id]],Users[user_id],Users[country])</f>
        <v>FR</v>
      </c>
      <c r="F15771" s="5" t="str">
        <f>_xlfn.XLOOKUP(Orders[[#This Row],[country_code]],Countries[country_code],Countries[country_name])</f>
        <v>France</v>
      </c>
      <c r="G15771" s="5">
        <f>_xlfn.XLOOKUP(Orders[[#This Row],[user_id]],Users[user_id],Users[is_referral])</f>
        <v>1</v>
      </c>
    </row>
    <row r="15772" spans="1:7">
      <c r="A15772" s="5">
        <v>2162130</v>
      </c>
      <c r="B15772" s="5">
        <v>3367</v>
      </c>
      <c r="C15772" s="6">
        <v>43205</v>
      </c>
      <c r="D15772" s="5">
        <v>65</v>
      </c>
      <c r="E15772" s="5" t="str">
        <f>_xlfn.XLOOKUP(Orders[[#This Row],[user_id]],Users[user_id],Users[country])</f>
        <v>FR</v>
      </c>
      <c r="F15772" s="5" t="str">
        <f>_xlfn.XLOOKUP(Orders[[#This Row],[country_code]],Countries[country_code],Countries[country_name])</f>
        <v>France</v>
      </c>
      <c r="G15772" s="5">
        <f>_xlfn.XLOOKUP(Orders[[#This Row],[user_id]],Users[user_id],Users[is_referral])</f>
        <v>0</v>
      </c>
    </row>
    <row r="15773" spans="1:7">
      <c r="A15773" s="5">
        <v>2162134</v>
      </c>
      <c r="B15773" s="5">
        <v>10541</v>
      </c>
      <c r="C15773" s="6">
        <v>43205</v>
      </c>
      <c r="D15773" s="5">
        <v>51</v>
      </c>
      <c r="E15773" s="5" t="str">
        <f>_xlfn.XLOOKUP(Orders[[#This Row],[user_id]],Users[user_id],Users[country])</f>
        <v>FR</v>
      </c>
      <c r="F15773" s="5" t="str">
        <f>_xlfn.XLOOKUP(Orders[[#This Row],[country_code]],Countries[country_code],Countries[country_name])</f>
        <v>France</v>
      </c>
      <c r="G15773" s="5">
        <f>_xlfn.XLOOKUP(Orders[[#This Row],[user_id]],Users[user_id],Users[is_referral])</f>
        <v>1</v>
      </c>
    </row>
    <row r="15774" spans="1:7">
      <c r="A15774" s="5">
        <v>2162136</v>
      </c>
      <c r="B15774" s="5">
        <v>4759</v>
      </c>
      <c r="C15774" s="6">
        <v>43205</v>
      </c>
      <c r="D15774" s="5">
        <v>72</v>
      </c>
      <c r="E15774" s="5" t="str">
        <f>_xlfn.XLOOKUP(Orders[[#This Row],[user_id]],Users[user_id],Users[country])</f>
        <v>IT</v>
      </c>
      <c r="F15774" s="5" t="str">
        <f>_xlfn.XLOOKUP(Orders[[#This Row],[country_code]],Countries[country_code],Countries[country_name])</f>
        <v>Italy</v>
      </c>
      <c r="G15774" s="5">
        <f>_xlfn.XLOOKUP(Orders[[#This Row],[user_id]],Users[user_id],Users[is_referral])</f>
        <v>0</v>
      </c>
    </row>
    <row r="15775" spans="1:7">
      <c r="A15775" s="5">
        <v>2162137</v>
      </c>
      <c r="B15775" s="5">
        <v>13819</v>
      </c>
      <c r="C15775" s="6">
        <v>43205</v>
      </c>
      <c r="D15775" s="5">
        <v>58</v>
      </c>
      <c r="E15775" s="5" t="str">
        <f>_xlfn.XLOOKUP(Orders[[#This Row],[user_id]],Users[user_id],Users[country])</f>
        <v>ES</v>
      </c>
      <c r="F15775" s="5" t="str">
        <f>_xlfn.XLOOKUP(Orders[[#This Row],[country_code]],Countries[country_code],Countries[country_name])</f>
        <v>Spain</v>
      </c>
      <c r="G15775" s="5">
        <f>_xlfn.XLOOKUP(Orders[[#This Row],[user_id]],Users[user_id],Users[is_referral])</f>
        <v>1</v>
      </c>
    </row>
    <row r="15776" spans="1:7">
      <c r="A15776" s="5">
        <v>2162138</v>
      </c>
      <c r="B15776" s="5">
        <v>16404</v>
      </c>
      <c r="C15776" s="6">
        <v>43205</v>
      </c>
      <c r="D15776" s="5">
        <v>55</v>
      </c>
      <c r="E15776" s="5" t="str">
        <f>_xlfn.XLOOKUP(Orders[[#This Row],[user_id]],Users[user_id],Users[country])</f>
        <v>DE</v>
      </c>
      <c r="F15776" s="5" t="str">
        <f>_xlfn.XLOOKUP(Orders[[#This Row],[country_code]],Countries[country_code],Countries[country_name])</f>
        <v>Germany</v>
      </c>
      <c r="G15776" s="5">
        <f>_xlfn.XLOOKUP(Orders[[#This Row],[user_id]],Users[user_id],Users[is_referral])</f>
        <v>1</v>
      </c>
    </row>
    <row r="15777" spans="1:7">
      <c r="A15777" s="5">
        <v>2162139</v>
      </c>
      <c r="B15777" s="5">
        <v>9534</v>
      </c>
      <c r="C15777" s="6">
        <v>43205</v>
      </c>
      <c r="D15777" s="5">
        <v>20</v>
      </c>
      <c r="E15777" s="5" t="str">
        <f>_xlfn.XLOOKUP(Orders[[#This Row],[user_id]],Users[user_id],Users[country])</f>
        <v>ES</v>
      </c>
      <c r="F15777" s="5" t="str">
        <f>_xlfn.XLOOKUP(Orders[[#This Row],[country_code]],Countries[country_code],Countries[country_name])</f>
        <v>Spain</v>
      </c>
      <c r="G15777" s="5">
        <f>_xlfn.XLOOKUP(Orders[[#This Row],[user_id]],Users[user_id],Users[is_referral])</f>
        <v>0</v>
      </c>
    </row>
    <row r="15778" spans="1:7">
      <c r="A15778" s="5">
        <v>2162141</v>
      </c>
      <c r="B15778" s="5">
        <v>9357</v>
      </c>
      <c r="C15778" s="6">
        <v>43205</v>
      </c>
      <c r="D15778" s="5">
        <v>38</v>
      </c>
      <c r="E15778" s="5" t="str">
        <f>_xlfn.XLOOKUP(Orders[[#This Row],[user_id]],Users[user_id],Users[country])</f>
        <v>FR</v>
      </c>
      <c r="F15778" s="5" t="str">
        <f>_xlfn.XLOOKUP(Orders[[#This Row],[country_code]],Countries[country_code],Countries[country_name])</f>
        <v>France</v>
      </c>
      <c r="G15778" s="5">
        <f>_xlfn.XLOOKUP(Orders[[#This Row],[user_id]],Users[user_id],Users[is_referral])</f>
        <v>1</v>
      </c>
    </row>
    <row r="15779" spans="1:7">
      <c r="A15779" s="5">
        <v>2162142</v>
      </c>
      <c r="B15779" s="5">
        <v>3552</v>
      </c>
      <c r="C15779" s="6">
        <v>43205</v>
      </c>
      <c r="D15779" s="5">
        <v>43</v>
      </c>
      <c r="E15779" s="5" t="str">
        <f>_xlfn.XLOOKUP(Orders[[#This Row],[user_id]],Users[user_id],Users[country])</f>
        <v>FR</v>
      </c>
      <c r="F15779" s="5" t="str">
        <f>_xlfn.XLOOKUP(Orders[[#This Row],[country_code]],Countries[country_code],Countries[country_name])</f>
        <v>France</v>
      </c>
      <c r="G15779" s="5">
        <f>_xlfn.XLOOKUP(Orders[[#This Row],[user_id]],Users[user_id],Users[is_referral])</f>
        <v>0</v>
      </c>
    </row>
    <row r="15780" spans="1:7">
      <c r="A15780" s="5">
        <v>2162143</v>
      </c>
      <c r="B15780" s="5">
        <v>4448</v>
      </c>
      <c r="C15780" s="6">
        <v>43205</v>
      </c>
      <c r="D15780" s="5">
        <v>62</v>
      </c>
      <c r="E15780" s="5" t="str">
        <f>_xlfn.XLOOKUP(Orders[[#This Row],[user_id]],Users[user_id],Users[country])</f>
        <v>FR</v>
      </c>
      <c r="F15780" s="5" t="str">
        <f>_xlfn.XLOOKUP(Orders[[#This Row],[country_code]],Countries[country_code],Countries[country_name])</f>
        <v>France</v>
      </c>
      <c r="G15780" s="5">
        <f>_xlfn.XLOOKUP(Orders[[#This Row],[user_id]],Users[user_id],Users[is_referral])</f>
        <v>0</v>
      </c>
    </row>
    <row r="15781" spans="1:7">
      <c r="A15781" s="5">
        <v>2162145</v>
      </c>
      <c r="B15781" s="5">
        <v>49</v>
      </c>
      <c r="C15781" s="6">
        <v>43205</v>
      </c>
      <c r="D15781" s="5">
        <v>47</v>
      </c>
      <c r="E15781" s="5" t="str">
        <f>_xlfn.XLOOKUP(Orders[[#This Row],[user_id]],Users[user_id],Users[country])</f>
        <v>DE</v>
      </c>
      <c r="F15781" s="5" t="str">
        <f>_xlfn.XLOOKUP(Orders[[#This Row],[country_code]],Countries[country_code],Countries[country_name])</f>
        <v>Germany</v>
      </c>
      <c r="G15781" s="5">
        <f>_xlfn.XLOOKUP(Orders[[#This Row],[user_id]],Users[user_id],Users[is_referral])</f>
        <v>0</v>
      </c>
    </row>
    <row r="15782" spans="1:7">
      <c r="A15782" s="5">
        <v>2162147</v>
      </c>
      <c r="B15782" s="5">
        <v>4652</v>
      </c>
      <c r="C15782" s="6">
        <v>43205</v>
      </c>
      <c r="D15782" s="5">
        <v>30</v>
      </c>
      <c r="E15782" s="5" t="str">
        <f>_xlfn.XLOOKUP(Orders[[#This Row],[user_id]],Users[user_id],Users[country])</f>
        <v>DE</v>
      </c>
      <c r="F15782" s="5" t="str">
        <f>_xlfn.XLOOKUP(Orders[[#This Row],[country_code]],Countries[country_code],Countries[country_name])</f>
        <v>Germany</v>
      </c>
      <c r="G15782" s="5">
        <f>_xlfn.XLOOKUP(Orders[[#This Row],[user_id]],Users[user_id],Users[is_referral])</f>
        <v>0</v>
      </c>
    </row>
    <row r="15783" spans="1:7">
      <c r="A15783" s="5">
        <v>2162149</v>
      </c>
      <c r="B15783" s="5">
        <v>17503</v>
      </c>
      <c r="C15783" s="6">
        <v>43205</v>
      </c>
      <c r="D15783" s="5">
        <v>18</v>
      </c>
      <c r="E15783" s="5" t="str">
        <f>_xlfn.XLOOKUP(Orders[[#This Row],[user_id]],Users[user_id],Users[country])</f>
        <v>ES</v>
      </c>
      <c r="F15783" s="5" t="str">
        <f>_xlfn.XLOOKUP(Orders[[#This Row],[country_code]],Countries[country_code],Countries[country_name])</f>
        <v>Spain</v>
      </c>
      <c r="G15783" s="5">
        <f>_xlfn.XLOOKUP(Orders[[#This Row],[user_id]],Users[user_id],Users[is_referral])</f>
        <v>1</v>
      </c>
    </row>
    <row r="15784" spans="1:7">
      <c r="A15784" s="5">
        <v>2162151</v>
      </c>
      <c r="B15784" s="5">
        <v>19648</v>
      </c>
      <c r="C15784" s="6">
        <v>43205</v>
      </c>
      <c r="D15784" s="5">
        <v>53</v>
      </c>
      <c r="E15784" s="5" t="str">
        <f>_xlfn.XLOOKUP(Orders[[#This Row],[user_id]],Users[user_id],Users[country])</f>
        <v>FR</v>
      </c>
      <c r="F15784" s="5" t="str">
        <f>_xlfn.XLOOKUP(Orders[[#This Row],[country_code]],Countries[country_code],Countries[country_name])</f>
        <v>France</v>
      </c>
      <c r="G15784" s="5">
        <f>_xlfn.XLOOKUP(Orders[[#This Row],[user_id]],Users[user_id],Users[is_referral])</f>
        <v>1</v>
      </c>
    </row>
    <row r="15785" spans="1:7">
      <c r="A15785" s="5">
        <v>2162156</v>
      </c>
      <c r="B15785" s="5">
        <v>13100</v>
      </c>
      <c r="C15785" s="6">
        <v>43205</v>
      </c>
      <c r="D15785" s="5">
        <v>26</v>
      </c>
      <c r="E15785" s="5" t="str">
        <f>_xlfn.XLOOKUP(Orders[[#This Row],[user_id]],Users[user_id],Users[country])</f>
        <v>ES</v>
      </c>
      <c r="F15785" s="5" t="str">
        <f>_xlfn.XLOOKUP(Orders[[#This Row],[country_code]],Countries[country_code],Countries[country_name])</f>
        <v>Spain</v>
      </c>
      <c r="G15785" s="5">
        <f>_xlfn.XLOOKUP(Orders[[#This Row],[user_id]],Users[user_id],Users[is_referral])</f>
        <v>1</v>
      </c>
    </row>
    <row r="15786" spans="1:7">
      <c r="A15786" s="5">
        <v>2162158</v>
      </c>
      <c r="B15786" s="5">
        <v>6059</v>
      </c>
      <c r="C15786" s="6">
        <v>43205</v>
      </c>
      <c r="D15786" s="5">
        <v>161</v>
      </c>
      <c r="E15786" s="5" t="str">
        <f>_xlfn.XLOOKUP(Orders[[#This Row],[user_id]],Users[user_id],Users[country])</f>
        <v>ES</v>
      </c>
      <c r="F15786" s="5" t="str">
        <f>_xlfn.XLOOKUP(Orders[[#This Row],[country_code]],Countries[country_code],Countries[country_name])</f>
        <v>Spain</v>
      </c>
      <c r="G15786" s="5">
        <f>_xlfn.XLOOKUP(Orders[[#This Row],[user_id]],Users[user_id],Users[is_referral])</f>
        <v>1</v>
      </c>
    </row>
    <row r="15787" spans="1:7">
      <c r="A15787" s="5">
        <v>2162159</v>
      </c>
      <c r="B15787" s="5">
        <v>12794</v>
      </c>
      <c r="C15787" s="6">
        <v>43205</v>
      </c>
      <c r="D15787" s="5">
        <v>39</v>
      </c>
      <c r="E15787" s="5" t="str">
        <f>_xlfn.XLOOKUP(Orders[[#This Row],[user_id]],Users[user_id],Users[country])</f>
        <v>IT</v>
      </c>
      <c r="F15787" s="5" t="str">
        <f>_xlfn.XLOOKUP(Orders[[#This Row],[country_code]],Countries[country_code],Countries[country_name])</f>
        <v>Italy</v>
      </c>
      <c r="G15787" s="5">
        <f>_xlfn.XLOOKUP(Orders[[#This Row],[user_id]],Users[user_id],Users[is_referral])</f>
        <v>1</v>
      </c>
    </row>
    <row r="15788" spans="1:7">
      <c r="A15788" s="5">
        <v>2162160</v>
      </c>
      <c r="B15788" s="5">
        <v>15192</v>
      </c>
      <c r="C15788" s="6">
        <v>43205</v>
      </c>
      <c r="D15788" s="5">
        <v>23</v>
      </c>
      <c r="E15788" s="5" t="str">
        <f>_xlfn.XLOOKUP(Orders[[#This Row],[user_id]],Users[user_id],Users[country])</f>
        <v>ES</v>
      </c>
      <c r="F15788" s="5" t="str">
        <f>_xlfn.XLOOKUP(Orders[[#This Row],[country_code]],Countries[country_code],Countries[country_name])</f>
        <v>Spain</v>
      </c>
      <c r="G15788" s="5">
        <f>_xlfn.XLOOKUP(Orders[[#This Row],[user_id]],Users[user_id],Users[is_referral])</f>
        <v>1</v>
      </c>
    </row>
    <row r="15789" spans="1:7">
      <c r="A15789" s="5">
        <v>2162162</v>
      </c>
      <c r="B15789" s="5">
        <v>1859</v>
      </c>
      <c r="C15789" s="6">
        <v>43205</v>
      </c>
      <c r="D15789" s="5">
        <v>22</v>
      </c>
      <c r="E15789" s="5" t="str">
        <f>_xlfn.XLOOKUP(Orders[[#This Row],[user_id]],Users[user_id],Users[country])</f>
        <v>FR</v>
      </c>
      <c r="F15789" s="5" t="str">
        <f>_xlfn.XLOOKUP(Orders[[#This Row],[country_code]],Countries[country_code],Countries[country_name])</f>
        <v>France</v>
      </c>
      <c r="G15789" s="5">
        <f>_xlfn.XLOOKUP(Orders[[#This Row],[user_id]],Users[user_id],Users[is_referral])</f>
        <v>0</v>
      </c>
    </row>
    <row r="15790" spans="1:7">
      <c r="A15790" s="5">
        <v>2162163</v>
      </c>
      <c r="B15790" s="5">
        <v>9706</v>
      </c>
      <c r="C15790" s="6">
        <v>43205</v>
      </c>
      <c r="D15790" s="5">
        <v>51</v>
      </c>
      <c r="E15790" s="5" t="str">
        <f>_xlfn.XLOOKUP(Orders[[#This Row],[user_id]],Users[user_id],Users[country])</f>
        <v>ES</v>
      </c>
      <c r="F15790" s="5" t="str">
        <f>_xlfn.XLOOKUP(Orders[[#This Row],[country_code]],Countries[country_code],Countries[country_name])</f>
        <v>Spain</v>
      </c>
      <c r="G15790" s="5">
        <f>_xlfn.XLOOKUP(Orders[[#This Row],[user_id]],Users[user_id],Users[is_referral])</f>
        <v>1</v>
      </c>
    </row>
    <row r="15791" spans="1:7">
      <c r="A15791" s="5">
        <v>2162164</v>
      </c>
      <c r="B15791" s="5">
        <v>19293</v>
      </c>
      <c r="C15791" s="6">
        <v>43205</v>
      </c>
      <c r="D15791" s="5">
        <v>39</v>
      </c>
      <c r="E15791" s="5" t="str">
        <f>_xlfn.XLOOKUP(Orders[[#This Row],[user_id]],Users[user_id],Users[country])</f>
        <v>ES</v>
      </c>
      <c r="F15791" s="5" t="str">
        <f>_xlfn.XLOOKUP(Orders[[#This Row],[country_code]],Countries[country_code],Countries[country_name])</f>
        <v>Spain</v>
      </c>
      <c r="G15791" s="5">
        <f>_xlfn.XLOOKUP(Orders[[#This Row],[user_id]],Users[user_id],Users[is_referral])</f>
        <v>1</v>
      </c>
    </row>
    <row r="15792" spans="1:7">
      <c r="A15792" s="5">
        <v>2162165</v>
      </c>
      <c r="B15792" s="5">
        <v>16625</v>
      </c>
      <c r="C15792" s="6">
        <v>43205</v>
      </c>
      <c r="D15792" s="5">
        <v>13</v>
      </c>
      <c r="E15792" s="5" t="str">
        <f>_xlfn.XLOOKUP(Orders[[#This Row],[user_id]],Users[user_id],Users[country])</f>
        <v>FR</v>
      </c>
      <c r="F15792" s="5" t="str">
        <f>_xlfn.XLOOKUP(Orders[[#This Row],[country_code]],Countries[country_code],Countries[country_name])</f>
        <v>France</v>
      </c>
      <c r="G15792" s="5">
        <f>_xlfn.XLOOKUP(Orders[[#This Row],[user_id]],Users[user_id],Users[is_referral])</f>
        <v>1</v>
      </c>
    </row>
    <row r="15793" spans="1:7">
      <c r="A15793" s="5">
        <v>2162168</v>
      </c>
      <c r="B15793" s="5">
        <v>15578</v>
      </c>
      <c r="C15793" s="6">
        <v>43205</v>
      </c>
      <c r="D15793" s="5">
        <v>52</v>
      </c>
      <c r="E15793" s="5" t="str">
        <f>_xlfn.XLOOKUP(Orders[[#This Row],[user_id]],Users[user_id],Users[country])</f>
        <v>ES</v>
      </c>
      <c r="F15793" s="5" t="str">
        <f>_xlfn.XLOOKUP(Orders[[#This Row],[country_code]],Countries[country_code],Countries[country_name])</f>
        <v>Spain</v>
      </c>
      <c r="G15793" s="5">
        <f>_xlfn.XLOOKUP(Orders[[#This Row],[user_id]],Users[user_id],Users[is_referral])</f>
        <v>1</v>
      </c>
    </row>
    <row r="15794" spans="1:7">
      <c r="A15794" s="5">
        <v>2162169</v>
      </c>
      <c r="B15794" s="5">
        <v>11556</v>
      </c>
      <c r="C15794" s="6">
        <v>43205</v>
      </c>
      <c r="D15794" s="5">
        <v>27</v>
      </c>
      <c r="E15794" s="5" t="str">
        <f>_xlfn.XLOOKUP(Orders[[#This Row],[user_id]],Users[user_id],Users[country])</f>
        <v>FR</v>
      </c>
      <c r="F15794" s="5" t="str">
        <f>_xlfn.XLOOKUP(Orders[[#This Row],[country_code]],Countries[country_code],Countries[country_name])</f>
        <v>France</v>
      </c>
      <c r="G15794" s="5">
        <f>_xlfn.XLOOKUP(Orders[[#This Row],[user_id]],Users[user_id],Users[is_referral])</f>
        <v>1</v>
      </c>
    </row>
    <row r="15795" spans="1:7">
      <c r="A15795" s="5">
        <v>2162170</v>
      </c>
      <c r="B15795" s="5">
        <v>18005</v>
      </c>
      <c r="C15795" s="6">
        <v>43205</v>
      </c>
      <c r="D15795" s="5">
        <v>50</v>
      </c>
      <c r="E15795" s="5" t="str">
        <f>_xlfn.XLOOKUP(Orders[[#This Row],[user_id]],Users[user_id],Users[country])</f>
        <v>ES</v>
      </c>
      <c r="F15795" s="5" t="str">
        <f>_xlfn.XLOOKUP(Orders[[#This Row],[country_code]],Countries[country_code],Countries[country_name])</f>
        <v>Spain</v>
      </c>
      <c r="G15795" s="5">
        <f>_xlfn.XLOOKUP(Orders[[#This Row],[user_id]],Users[user_id],Users[is_referral])</f>
        <v>1</v>
      </c>
    </row>
    <row r="15796" spans="1:7">
      <c r="A15796" s="5">
        <v>2162172</v>
      </c>
      <c r="B15796" s="5">
        <v>19140</v>
      </c>
      <c r="C15796" s="6">
        <v>43205</v>
      </c>
      <c r="D15796" s="5">
        <v>60</v>
      </c>
      <c r="E15796" s="5" t="str">
        <f>_xlfn.XLOOKUP(Orders[[#This Row],[user_id]],Users[user_id],Users[country])</f>
        <v>IT</v>
      </c>
      <c r="F15796" s="5" t="str">
        <f>_xlfn.XLOOKUP(Orders[[#This Row],[country_code]],Countries[country_code],Countries[country_name])</f>
        <v>Italy</v>
      </c>
      <c r="G15796" s="5">
        <f>_xlfn.XLOOKUP(Orders[[#This Row],[user_id]],Users[user_id],Users[is_referral])</f>
        <v>1</v>
      </c>
    </row>
    <row r="15797" spans="1:7">
      <c r="A15797" s="5">
        <v>2162174</v>
      </c>
      <c r="B15797" s="5">
        <v>17104</v>
      </c>
      <c r="C15797" s="6">
        <v>43205</v>
      </c>
      <c r="D15797" s="5">
        <v>51</v>
      </c>
      <c r="E15797" s="5" t="str">
        <f>_xlfn.XLOOKUP(Orders[[#This Row],[user_id]],Users[user_id],Users[country])</f>
        <v>IT</v>
      </c>
      <c r="F15797" s="5" t="str">
        <f>_xlfn.XLOOKUP(Orders[[#This Row],[country_code]],Countries[country_code],Countries[country_name])</f>
        <v>Italy</v>
      </c>
      <c r="G15797" s="5">
        <f>_xlfn.XLOOKUP(Orders[[#This Row],[user_id]],Users[user_id],Users[is_referral])</f>
        <v>1</v>
      </c>
    </row>
    <row r="15798" spans="1:7">
      <c r="A15798" s="5">
        <v>2162175</v>
      </c>
      <c r="B15798" s="5">
        <v>15769</v>
      </c>
      <c r="C15798" s="6">
        <v>43205</v>
      </c>
      <c r="D15798" s="5">
        <v>14</v>
      </c>
      <c r="E15798" s="5" t="str">
        <f>_xlfn.XLOOKUP(Orders[[#This Row],[user_id]],Users[user_id],Users[country])</f>
        <v>DE</v>
      </c>
      <c r="F15798" s="5" t="str">
        <f>_xlfn.XLOOKUP(Orders[[#This Row],[country_code]],Countries[country_code],Countries[country_name])</f>
        <v>Germany</v>
      </c>
      <c r="G15798" s="5">
        <f>_xlfn.XLOOKUP(Orders[[#This Row],[user_id]],Users[user_id],Users[is_referral])</f>
        <v>1</v>
      </c>
    </row>
    <row r="15799" spans="1:7">
      <c r="A15799" s="5">
        <v>2162178</v>
      </c>
      <c r="B15799" s="5">
        <v>5765</v>
      </c>
      <c r="C15799" s="6">
        <v>43205</v>
      </c>
      <c r="D15799" s="5">
        <v>33</v>
      </c>
      <c r="E15799" s="5" t="str">
        <f>_xlfn.XLOOKUP(Orders[[#This Row],[user_id]],Users[user_id],Users[country])</f>
        <v>FR</v>
      </c>
      <c r="F15799" s="5" t="str">
        <f>_xlfn.XLOOKUP(Orders[[#This Row],[country_code]],Countries[country_code],Countries[country_name])</f>
        <v>France</v>
      </c>
      <c r="G15799" s="5">
        <f>_xlfn.XLOOKUP(Orders[[#This Row],[user_id]],Users[user_id],Users[is_referral])</f>
        <v>1</v>
      </c>
    </row>
    <row r="15800" spans="1:7">
      <c r="A15800" s="5">
        <v>2162179</v>
      </c>
      <c r="B15800" s="5">
        <v>18742</v>
      </c>
      <c r="C15800" s="6">
        <v>43205</v>
      </c>
      <c r="D15800" s="5">
        <v>46</v>
      </c>
      <c r="E15800" s="5" t="str">
        <f>_xlfn.XLOOKUP(Orders[[#This Row],[user_id]],Users[user_id],Users[country])</f>
        <v>FR</v>
      </c>
      <c r="F15800" s="5" t="str">
        <f>_xlfn.XLOOKUP(Orders[[#This Row],[country_code]],Countries[country_code],Countries[country_name])</f>
        <v>France</v>
      </c>
      <c r="G15800" s="5">
        <f>_xlfn.XLOOKUP(Orders[[#This Row],[user_id]],Users[user_id],Users[is_referral])</f>
        <v>1</v>
      </c>
    </row>
    <row r="15801" spans="1:7">
      <c r="A15801" s="5">
        <v>2162182</v>
      </c>
      <c r="B15801" s="5">
        <v>3107</v>
      </c>
      <c r="C15801" s="6">
        <v>43205</v>
      </c>
      <c r="D15801" s="5">
        <v>34</v>
      </c>
      <c r="E15801" s="5" t="str">
        <f>_xlfn.XLOOKUP(Orders[[#This Row],[user_id]],Users[user_id],Users[country])</f>
        <v>FR</v>
      </c>
      <c r="F15801" s="5" t="str">
        <f>_xlfn.XLOOKUP(Orders[[#This Row],[country_code]],Countries[country_code],Countries[country_name])</f>
        <v>France</v>
      </c>
      <c r="G15801" s="5">
        <f>_xlfn.XLOOKUP(Orders[[#This Row],[user_id]],Users[user_id],Users[is_referral])</f>
        <v>0</v>
      </c>
    </row>
    <row r="15802" spans="1:7">
      <c r="A15802" s="5">
        <v>2162185</v>
      </c>
      <c r="B15802" s="5">
        <v>8864</v>
      </c>
      <c r="C15802" s="6">
        <v>43205</v>
      </c>
      <c r="D15802" s="5">
        <v>11</v>
      </c>
      <c r="E15802" s="5" t="str">
        <f>_xlfn.XLOOKUP(Orders[[#This Row],[user_id]],Users[user_id],Users[country])</f>
        <v>FR</v>
      </c>
      <c r="F15802" s="5" t="str">
        <f>_xlfn.XLOOKUP(Orders[[#This Row],[country_code]],Countries[country_code],Countries[country_name])</f>
        <v>France</v>
      </c>
      <c r="G15802" s="5">
        <f>_xlfn.XLOOKUP(Orders[[#This Row],[user_id]],Users[user_id],Users[is_referral])</f>
        <v>1</v>
      </c>
    </row>
    <row r="15803" spans="1:7">
      <c r="A15803" s="5">
        <v>2162186</v>
      </c>
      <c r="B15803" s="5">
        <v>17547</v>
      </c>
      <c r="C15803" s="6">
        <v>43205</v>
      </c>
      <c r="D15803" s="5">
        <v>40</v>
      </c>
      <c r="E15803" s="5" t="str">
        <f>_xlfn.XLOOKUP(Orders[[#This Row],[user_id]],Users[user_id],Users[country])</f>
        <v>IT</v>
      </c>
      <c r="F15803" s="5" t="str">
        <f>_xlfn.XLOOKUP(Orders[[#This Row],[country_code]],Countries[country_code],Countries[country_name])</f>
        <v>Italy</v>
      </c>
      <c r="G15803" s="5">
        <f>_xlfn.XLOOKUP(Orders[[#This Row],[user_id]],Users[user_id],Users[is_referral])</f>
        <v>1</v>
      </c>
    </row>
    <row r="15804" spans="1:7">
      <c r="A15804" s="5">
        <v>2162190</v>
      </c>
      <c r="B15804" s="5">
        <v>2842</v>
      </c>
      <c r="C15804" s="6">
        <v>43205</v>
      </c>
      <c r="D15804" s="5">
        <v>49</v>
      </c>
      <c r="E15804" s="5" t="str">
        <f>_xlfn.XLOOKUP(Orders[[#This Row],[user_id]],Users[user_id],Users[country])</f>
        <v>IT</v>
      </c>
      <c r="F15804" s="5" t="str">
        <f>_xlfn.XLOOKUP(Orders[[#This Row],[country_code]],Countries[country_code],Countries[country_name])</f>
        <v>Italy</v>
      </c>
      <c r="G15804" s="5">
        <f>_xlfn.XLOOKUP(Orders[[#This Row],[user_id]],Users[user_id],Users[is_referral])</f>
        <v>0</v>
      </c>
    </row>
    <row r="15805" spans="1:7">
      <c r="A15805" s="5">
        <v>2162191</v>
      </c>
      <c r="B15805" s="5">
        <v>7084</v>
      </c>
      <c r="C15805" s="6">
        <v>43205</v>
      </c>
      <c r="D15805" s="5">
        <v>44</v>
      </c>
      <c r="E15805" s="5" t="str">
        <f>_xlfn.XLOOKUP(Orders[[#This Row],[user_id]],Users[user_id],Users[country])</f>
        <v>ES</v>
      </c>
      <c r="F15805" s="5" t="str">
        <f>_xlfn.XLOOKUP(Orders[[#This Row],[country_code]],Countries[country_code],Countries[country_name])</f>
        <v>Spain</v>
      </c>
      <c r="G15805" s="5">
        <f>_xlfn.XLOOKUP(Orders[[#This Row],[user_id]],Users[user_id],Users[is_referral])</f>
        <v>1</v>
      </c>
    </row>
    <row r="15806" spans="1:7">
      <c r="A15806" s="5">
        <v>2162195</v>
      </c>
      <c r="B15806" s="5">
        <v>15035</v>
      </c>
      <c r="C15806" s="6">
        <v>43205</v>
      </c>
      <c r="D15806" s="5">
        <v>71</v>
      </c>
      <c r="E15806" s="5" t="str">
        <f>_xlfn.XLOOKUP(Orders[[#This Row],[user_id]],Users[user_id],Users[country])</f>
        <v>DE</v>
      </c>
      <c r="F15806" s="5" t="str">
        <f>_xlfn.XLOOKUP(Orders[[#This Row],[country_code]],Countries[country_code],Countries[country_name])</f>
        <v>Germany</v>
      </c>
      <c r="G15806" s="5">
        <f>_xlfn.XLOOKUP(Orders[[#This Row],[user_id]],Users[user_id],Users[is_referral])</f>
        <v>1</v>
      </c>
    </row>
    <row r="15807" spans="1:7">
      <c r="A15807" s="5">
        <v>2162196</v>
      </c>
      <c r="B15807" s="5">
        <v>3984</v>
      </c>
      <c r="C15807" s="6">
        <v>43205</v>
      </c>
      <c r="D15807" s="5">
        <v>36</v>
      </c>
      <c r="E15807" s="5" t="str">
        <f>_xlfn.XLOOKUP(Orders[[#This Row],[user_id]],Users[user_id],Users[country])</f>
        <v>FR</v>
      </c>
      <c r="F15807" s="5" t="str">
        <f>_xlfn.XLOOKUP(Orders[[#This Row],[country_code]],Countries[country_code],Countries[country_name])</f>
        <v>France</v>
      </c>
      <c r="G15807" s="5">
        <f>_xlfn.XLOOKUP(Orders[[#This Row],[user_id]],Users[user_id],Users[is_referral])</f>
        <v>0</v>
      </c>
    </row>
    <row r="15808" spans="1:7">
      <c r="A15808" s="5">
        <v>2162202</v>
      </c>
      <c r="B15808" s="5">
        <v>4270</v>
      </c>
      <c r="C15808" s="6">
        <v>43205</v>
      </c>
      <c r="D15808" s="5">
        <v>18</v>
      </c>
      <c r="E15808" s="5" t="str">
        <f>_xlfn.XLOOKUP(Orders[[#This Row],[user_id]],Users[user_id],Users[country])</f>
        <v>FR</v>
      </c>
      <c r="F15808" s="5" t="str">
        <f>_xlfn.XLOOKUP(Orders[[#This Row],[country_code]],Countries[country_code],Countries[country_name])</f>
        <v>France</v>
      </c>
      <c r="G15808" s="5">
        <f>_xlfn.XLOOKUP(Orders[[#This Row],[user_id]],Users[user_id],Users[is_referral])</f>
        <v>0</v>
      </c>
    </row>
    <row r="15809" spans="1:7">
      <c r="A15809" s="5">
        <v>2162204</v>
      </c>
      <c r="B15809" s="5">
        <v>5404</v>
      </c>
      <c r="C15809" s="6">
        <v>43205</v>
      </c>
      <c r="D15809" s="5">
        <v>47</v>
      </c>
      <c r="E15809" s="5" t="str">
        <f>_xlfn.XLOOKUP(Orders[[#This Row],[user_id]],Users[user_id],Users[country])</f>
        <v>FR</v>
      </c>
      <c r="F15809" s="5" t="str">
        <f>_xlfn.XLOOKUP(Orders[[#This Row],[country_code]],Countries[country_code],Countries[country_name])</f>
        <v>France</v>
      </c>
      <c r="G15809" s="5">
        <f>_xlfn.XLOOKUP(Orders[[#This Row],[user_id]],Users[user_id],Users[is_referral])</f>
        <v>1</v>
      </c>
    </row>
    <row r="15810" spans="1:7">
      <c r="A15810" s="5">
        <v>2162207</v>
      </c>
      <c r="B15810" s="5">
        <v>3554</v>
      </c>
      <c r="C15810" s="6">
        <v>43205</v>
      </c>
      <c r="D15810" s="5">
        <v>38</v>
      </c>
      <c r="E15810" s="5" t="str">
        <f>_xlfn.XLOOKUP(Orders[[#This Row],[user_id]],Users[user_id],Users[country])</f>
        <v>FR</v>
      </c>
      <c r="F15810" s="5" t="str">
        <f>_xlfn.XLOOKUP(Orders[[#This Row],[country_code]],Countries[country_code],Countries[country_name])</f>
        <v>France</v>
      </c>
      <c r="G15810" s="5">
        <f>_xlfn.XLOOKUP(Orders[[#This Row],[user_id]],Users[user_id],Users[is_referral])</f>
        <v>0</v>
      </c>
    </row>
    <row r="15811" spans="1:7">
      <c r="A15811" s="5">
        <v>2162209</v>
      </c>
      <c r="B15811" s="5">
        <v>102</v>
      </c>
      <c r="C15811" s="6">
        <v>43205</v>
      </c>
      <c r="D15811" s="5">
        <v>26</v>
      </c>
      <c r="E15811" s="5" t="str">
        <f>_xlfn.XLOOKUP(Orders[[#This Row],[user_id]],Users[user_id],Users[country])</f>
        <v>ES</v>
      </c>
      <c r="F15811" s="5" t="str">
        <f>_xlfn.XLOOKUP(Orders[[#This Row],[country_code]],Countries[country_code],Countries[country_name])</f>
        <v>Spain</v>
      </c>
      <c r="G15811" s="5">
        <f>_xlfn.XLOOKUP(Orders[[#This Row],[user_id]],Users[user_id],Users[is_referral])</f>
        <v>0</v>
      </c>
    </row>
    <row r="15812" spans="1:7">
      <c r="A15812" s="5">
        <v>2162210</v>
      </c>
      <c r="B15812" s="5">
        <v>10180</v>
      </c>
      <c r="C15812" s="6">
        <v>43205</v>
      </c>
      <c r="D15812" s="5">
        <v>120</v>
      </c>
      <c r="E15812" s="5" t="str">
        <f>_xlfn.XLOOKUP(Orders[[#This Row],[user_id]],Users[user_id],Users[country])</f>
        <v>FR</v>
      </c>
      <c r="F15812" s="5" t="str">
        <f>_xlfn.XLOOKUP(Orders[[#This Row],[country_code]],Countries[country_code],Countries[country_name])</f>
        <v>France</v>
      </c>
      <c r="G15812" s="5">
        <f>_xlfn.XLOOKUP(Orders[[#This Row],[user_id]],Users[user_id],Users[is_referral])</f>
        <v>1</v>
      </c>
    </row>
    <row r="15813" spans="1:7">
      <c r="A15813" s="5">
        <v>2162211</v>
      </c>
      <c r="B15813" s="5">
        <v>10865</v>
      </c>
      <c r="C15813" s="6">
        <v>43205</v>
      </c>
      <c r="D15813" s="5">
        <v>72</v>
      </c>
      <c r="E15813" s="5" t="str">
        <f>_xlfn.XLOOKUP(Orders[[#This Row],[user_id]],Users[user_id],Users[country])</f>
        <v>DE</v>
      </c>
      <c r="F15813" s="5" t="str">
        <f>_xlfn.XLOOKUP(Orders[[#This Row],[country_code]],Countries[country_code],Countries[country_name])</f>
        <v>Germany</v>
      </c>
      <c r="G15813" s="5">
        <f>_xlfn.XLOOKUP(Orders[[#This Row],[user_id]],Users[user_id],Users[is_referral])</f>
        <v>1</v>
      </c>
    </row>
    <row r="15814" spans="1:7">
      <c r="A15814" s="5">
        <v>2162214</v>
      </c>
      <c r="B15814" s="5">
        <v>9183</v>
      </c>
      <c r="C15814" s="6">
        <v>43205</v>
      </c>
      <c r="D15814" s="5">
        <v>55</v>
      </c>
      <c r="E15814" s="5" t="str">
        <f>_xlfn.XLOOKUP(Orders[[#This Row],[user_id]],Users[user_id],Users[country])</f>
        <v>ES</v>
      </c>
      <c r="F15814" s="5" t="str">
        <f>_xlfn.XLOOKUP(Orders[[#This Row],[country_code]],Countries[country_code],Countries[country_name])</f>
        <v>Spain</v>
      </c>
      <c r="G15814" s="5">
        <f>_xlfn.XLOOKUP(Orders[[#This Row],[user_id]],Users[user_id],Users[is_referral])</f>
        <v>1</v>
      </c>
    </row>
    <row r="15815" spans="1:7">
      <c r="A15815" s="5">
        <v>2162215</v>
      </c>
      <c r="B15815" s="5">
        <v>11265</v>
      </c>
      <c r="C15815" s="6">
        <v>43205</v>
      </c>
      <c r="D15815" s="5">
        <v>45</v>
      </c>
      <c r="E15815" s="5" t="str">
        <f>_xlfn.XLOOKUP(Orders[[#This Row],[user_id]],Users[user_id],Users[country])</f>
        <v>ES</v>
      </c>
      <c r="F15815" s="5" t="str">
        <f>_xlfn.XLOOKUP(Orders[[#This Row],[country_code]],Countries[country_code],Countries[country_name])</f>
        <v>Spain</v>
      </c>
      <c r="G15815" s="5">
        <f>_xlfn.XLOOKUP(Orders[[#This Row],[user_id]],Users[user_id],Users[is_referral])</f>
        <v>1</v>
      </c>
    </row>
    <row r="15816" spans="1:7">
      <c r="A15816" s="5">
        <v>2162217</v>
      </c>
      <c r="B15816" s="5">
        <v>1684</v>
      </c>
      <c r="C15816" s="6">
        <v>43205</v>
      </c>
      <c r="D15816" s="5">
        <v>53</v>
      </c>
      <c r="E15816" s="5" t="str">
        <f>_xlfn.XLOOKUP(Orders[[#This Row],[user_id]],Users[user_id],Users[country])</f>
        <v>DE</v>
      </c>
      <c r="F15816" s="5" t="str">
        <f>_xlfn.XLOOKUP(Orders[[#This Row],[country_code]],Countries[country_code],Countries[country_name])</f>
        <v>Germany</v>
      </c>
      <c r="G15816" s="5">
        <f>_xlfn.XLOOKUP(Orders[[#This Row],[user_id]],Users[user_id],Users[is_referral])</f>
        <v>0</v>
      </c>
    </row>
    <row r="15817" spans="1:7">
      <c r="A15817" s="5">
        <v>2162218</v>
      </c>
      <c r="B15817" s="5">
        <v>3303</v>
      </c>
      <c r="C15817" s="6">
        <v>43205</v>
      </c>
      <c r="D15817" s="5">
        <v>11</v>
      </c>
      <c r="E15817" s="5" t="str">
        <f>_xlfn.XLOOKUP(Orders[[#This Row],[user_id]],Users[user_id],Users[country])</f>
        <v>IT</v>
      </c>
      <c r="F15817" s="5" t="str">
        <f>_xlfn.XLOOKUP(Orders[[#This Row],[country_code]],Countries[country_code],Countries[country_name])</f>
        <v>Italy</v>
      </c>
      <c r="G15817" s="5">
        <f>_xlfn.XLOOKUP(Orders[[#This Row],[user_id]],Users[user_id],Users[is_referral])</f>
        <v>0</v>
      </c>
    </row>
    <row r="15818" spans="1:7">
      <c r="A15818" s="5">
        <v>2162220</v>
      </c>
      <c r="B15818" s="5">
        <v>9116</v>
      </c>
      <c r="C15818" s="6">
        <v>43205</v>
      </c>
      <c r="D15818" s="5">
        <v>54</v>
      </c>
      <c r="E15818" s="5" t="str">
        <f>_xlfn.XLOOKUP(Orders[[#This Row],[user_id]],Users[user_id],Users[country])</f>
        <v>FR</v>
      </c>
      <c r="F15818" s="5" t="str">
        <f>_xlfn.XLOOKUP(Orders[[#This Row],[country_code]],Countries[country_code],Countries[country_name])</f>
        <v>France</v>
      </c>
      <c r="G15818" s="5">
        <f>_xlfn.XLOOKUP(Orders[[#This Row],[user_id]],Users[user_id],Users[is_referral])</f>
        <v>1</v>
      </c>
    </row>
    <row r="15819" spans="1:7">
      <c r="A15819" s="5">
        <v>2162222</v>
      </c>
      <c r="B15819" s="5">
        <v>7942</v>
      </c>
      <c r="C15819" s="6">
        <v>43205</v>
      </c>
      <c r="D15819" s="5">
        <v>52</v>
      </c>
      <c r="E15819" s="5" t="str">
        <f>_xlfn.XLOOKUP(Orders[[#This Row],[user_id]],Users[user_id],Users[country])</f>
        <v>IT</v>
      </c>
      <c r="F15819" s="5" t="str">
        <f>_xlfn.XLOOKUP(Orders[[#This Row],[country_code]],Countries[country_code],Countries[country_name])</f>
        <v>Italy</v>
      </c>
      <c r="G15819" s="5">
        <f>_xlfn.XLOOKUP(Orders[[#This Row],[user_id]],Users[user_id],Users[is_referral])</f>
        <v>0</v>
      </c>
    </row>
    <row r="15820" spans="1:7">
      <c r="A15820" s="5">
        <v>2162226</v>
      </c>
      <c r="B15820" s="5">
        <v>5977</v>
      </c>
      <c r="C15820" s="6">
        <v>43205</v>
      </c>
      <c r="D15820" s="5">
        <v>50</v>
      </c>
      <c r="E15820" s="5" t="str">
        <f>_xlfn.XLOOKUP(Orders[[#This Row],[user_id]],Users[user_id],Users[country])</f>
        <v>ES</v>
      </c>
      <c r="F15820" s="5" t="str">
        <f>_xlfn.XLOOKUP(Orders[[#This Row],[country_code]],Countries[country_code],Countries[country_name])</f>
        <v>Spain</v>
      </c>
      <c r="G15820" s="5">
        <f>_xlfn.XLOOKUP(Orders[[#This Row],[user_id]],Users[user_id],Users[is_referral])</f>
        <v>1</v>
      </c>
    </row>
    <row r="15821" spans="1:7">
      <c r="A15821" s="5">
        <v>2162227</v>
      </c>
      <c r="B15821" s="5">
        <v>1943</v>
      </c>
      <c r="C15821" s="6">
        <v>43205</v>
      </c>
      <c r="D15821" s="5">
        <v>21</v>
      </c>
      <c r="E15821" s="5" t="str">
        <f>_xlfn.XLOOKUP(Orders[[#This Row],[user_id]],Users[user_id],Users[country])</f>
        <v>FR</v>
      </c>
      <c r="F15821" s="5" t="str">
        <f>_xlfn.XLOOKUP(Orders[[#This Row],[country_code]],Countries[country_code],Countries[country_name])</f>
        <v>France</v>
      </c>
      <c r="G15821" s="5">
        <f>_xlfn.XLOOKUP(Orders[[#This Row],[user_id]],Users[user_id],Users[is_referral])</f>
        <v>0</v>
      </c>
    </row>
    <row r="15822" spans="1:7">
      <c r="A15822" s="5">
        <v>2162231</v>
      </c>
      <c r="B15822" s="5">
        <v>12829</v>
      </c>
      <c r="C15822" s="6">
        <v>43205</v>
      </c>
      <c r="D15822" s="5">
        <v>42</v>
      </c>
      <c r="E15822" s="5" t="str">
        <f>_xlfn.XLOOKUP(Orders[[#This Row],[user_id]],Users[user_id],Users[country])</f>
        <v>FR</v>
      </c>
      <c r="F15822" s="5" t="str">
        <f>_xlfn.XLOOKUP(Orders[[#This Row],[country_code]],Countries[country_code],Countries[country_name])</f>
        <v>France</v>
      </c>
      <c r="G15822" s="5">
        <f>_xlfn.XLOOKUP(Orders[[#This Row],[user_id]],Users[user_id],Users[is_referral])</f>
        <v>0</v>
      </c>
    </row>
    <row r="15823" spans="1:7">
      <c r="A15823" s="5">
        <v>2162232</v>
      </c>
      <c r="B15823" s="5">
        <v>17808</v>
      </c>
      <c r="C15823" s="6">
        <v>43205</v>
      </c>
      <c r="D15823" s="5">
        <v>73</v>
      </c>
      <c r="E15823" s="5" t="str">
        <f>_xlfn.XLOOKUP(Orders[[#This Row],[user_id]],Users[user_id],Users[country])</f>
        <v>ES</v>
      </c>
      <c r="F15823" s="5" t="str">
        <f>_xlfn.XLOOKUP(Orders[[#This Row],[country_code]],Countries[country_code],Countries[country_name])</f>
        <v>Spain</v>
      </c>
      <c r="G15823" s="5">
        <f>_xlfn.XLOOKUP(Orders[[#This Row],[user_id]],Users[user_id],Users[is_referral])</f>
        <v>1</v>
      </c>
    </row>
    <row r="15824" spans="1:7">
      <c r="A15824" s="5">
        <v>2162235</v>
      </c>
      <c r="B15824" s="5">
        <v>17817</v>
      </c>
      <c r="C15824" s="6">
        <v>43205</v>
      </c>
      <c r="D15824" s="5">
        <v>69</v>
      </c>
      <c r="E15824" s="5" t="str">
        <f>_xlfn.XLOOKUP(Orders[[#This Row],[user_id]],Users[user_id],Users[country])</f>
        <v>FR</v>
      </c>
      <c r="F15824" s="5" t="str">
        <f>_xlfn.XLOOKUP(Orders[[#This Row],[country_code]],Countries[country_code],Countries[country_name])</f>
        <v>France</v>
      </c>
      <c r="G15824" s="5">
        <f>_xlfn.XLOOKUP(Orders[[#This Row],[user_id]],Users[user_id],Users[is_referral])</f>
        <v>1</v>
      </c>
    </row>
    <row r="15825" spans="1:7">
      <c r="A15825" s="5">
        <v>2162237</v>
      </c>
      <c r="B15825" s="5">
        <v>10178</v>
      </c>
      <c r="C15825" s="6">
        <v>43205</v>
      </c>
      <c r="D15825" s="5">
        <v>61</v>
      </c>
      <c r="E15825" s="5" t="str">
        <f>_xlfn.XLOOKUP(Orders[[#This Row],[user_id]],Users[user_id],Users[country])</f>
        <v>IT</v>
      </c>
      <c r="F15825" s="5" t="str">
        <f>_xlfn.XLOOKUP(Orders[[#This Row],[country_code]],Countries[country_code],Countries[country_name])</f>
        <v>Italy</v>
      </c>
      <c r="G15825" s="5">
        <f>_xlfn.XLOOKUP(Orders[[#This Row],[user_id]],Users[user_id],Users[is_referral])</f>
        <v>1</v>
      </c>
    </row>
    <row r="15826" spans="1:7">
      <c r="A15826" s="5">
        <v>2162241</v>
      </c>
      <c r="B15826" s="5">
        <v>4688</v>
      </c>
      <c r="C15826" s="6">
        <v>43206</v>
      </c>
      <c r="D15826" s="5">
        <v>35</v>
      </c>
      <c r="E15826" s="5" t="str">
        <f>_xlfn.XLOOKUP(Orders[[#This Row],[user_id]],Users[user_id],Users[country])</f>
        <v>IT</v>
      </c>
      <c r="F15826" s="5" t="str">
        <f>_xlfn.XLOOKUP(Orders[[#This Row],[country_code]],Countries[country_code],Countries[country_name])</f>
        <v>Italy</v>
      </c>
      <c r="G15826" s="5">
        <f>_xlfn.XLOOKUP(Orders[[#This Row],[user_id]],Users[user_id],Users[is_referral])</f>
        <v>0</v>
      </c>
    </row>
    <row r="15827" spans="1:7">
      <c r="A15827" s="5">
        <v>2162245</v>
      </c>
      <c r="B15827" s="5">
        <v>231</v>
      </c>
      <c r="C15827" s="6">
        <v>43206</v>
      </c>
      <c r="D15827" s="5">
        <v>94</v>
      </c>
      <c r="E15827" s="5" t="str">
        <f>_xlfn.XLOOKUP(Orders[[#This Row],[user_id]],Users[user_id],Users[country])</f>
        <v>FR</v>
      </c>
      <c r="F15827" s="5" t="str">
        <f>_xlfn.XLOOKUP(Orders[[#This Row],[country_code]],Countries[country_code],Countries[country_name])</f>
        <v>France</v>
      </c>
      <c r="G15827" s="5">
        <f>_xlfn.XLOOKUP(Orders[[#This Row],[user_id]],Users[user_id],Users[is_referral])</f>
        <v>0</v>
      </c>
    </row>
    <row r="15828" spans="1:7">
      <c r="A15828" s="5">
        <v>2162250</v>
      </c>
      <c r="B15828" s="5">
        <v>2091</v>
      </c>
      <c r="C15828" s="6">
        <v>43206</v>
      </c>
      <c r="D15828" s="5">
        <v>15</v>
      </c>
      <c r="E15828" s="5" t="str">
        <f>_xlfn.XLOOKUP(Orders[[#This Row],[user_id]],Users[user_id],Users[country])</f>
        <v>FR</v>
      </c>
      <c r="F15828" s="5" t="str">
        <f>_xlfn.XLOOKUP(Orders[[#This Row],[country_code]],Countries[country_code],Countries[country_name])</f>
        <v>France</v>
      </c>
      <c r="G15828" s="5">
        <f>_xlfn.XLOOKUP(Orders[[#This Row],[user_id]],Users[user_id],Users[is_referral])</f>
        <v>0</v>
      </c>
    </row>
    <row r="15829" spans="1:7">
      <c r="A15829" s="5">
        <v>2162252</v>
      </c>
      <c r="B15829" s="5">
        <v>17288</v>
      </c>
      <c r="C15829" s="6">
        <v>43206</v>
      </c>
      <c r="D15829" s="5">
        <v>20</v>
      </c>
      <c r="E15829" s="5" t="str">
        <f>_xlfn.XLOOKUP(Orders[[#This Row],[user_id]],Users[user_id],Users[country])</f>
        <v>ES</v>
      </c>
      <c r="F15829" s="5" t="str">
        <f>_xlfn.XLOOKUP(Orders[[#This Row],[country_code]],Countries[country_code],Countries[country_name])</f>
        <v>Spain</v>
      </c>
      <c r="G15829" s="5">
        <f>_xlfn.XLOOKUP(Orders[[#This Row],[user_id]],Users[user_id],Users[is_referral])</f>
        <v>1</v>
      </c>
    </row>
    <row r="15830" spans="1:7">
      <c r="A15830" s="5">
        <v>2162254</v>
      </c>
      <c r="B15830" s="5">
        <v>8363</v>
      </c>
      <c r="C15830" s="6">
        <v>43206</v>
      </c>
      <c r="D15830" s="5">
        <v>25</v>
      </c>
      <c r="E15830" s="5" t="str">
        <f>_xlfn.XLOOKUP(Orders[[#This Row],[user_id]],Users[user_id],Users[country])</f>
        <v>ES</v>
      </c>
      <c r="F15830" s="5" t="str">
        <f>_xlfn.XLOOKUP(Orders[[#This Row],[country_code]],Countries[country_code],Countries[country_name])</f>
        <v>Spain</v>
      </c>
      <c r="G15830" s="5">
        <f>_xlfn.XLOOKUP(Orders[[#This Row],[user_id]],Users[user_id],Users[is_referral])</f>
        <v>1</v>
      </c>
    </row>
    <row r="15831" spans="1:7">
      <c r="A15831" s="5">
        <v>2162255</v>
      </c>
      <c r="B15831" s="5">
        <v>12175</v>
      </c>
      <c r="C15831" s="6">
        <v>43206</v>
      </c>
      <c r="D15831" s="5">
        <v>27</v>
      </c>
      <c r="E15831" s="5" t="str">
        <f>_xlfn.XLOOKUP(Orders[[#This Row],[user_id]],Users[user_id],Users[country])</f>
        <v>DE</v>
      </c>
      <c r="F15831" s="5" t="str">
        <f>_xlfn.XLOOKUP(Orders[[#This Row],[country_code]],Countries[country_code],Countries[country_name])</f>
        <v>Germany</v>
      </c>
      <c r="G15831" s="5">
        <f>_xlfn.XLOOKUP(Orders[[#This Row],[user_id]],Users[user_id],Users[is_referral])</f>
        <v>1</v>
      </c>
    </row>
    <row r="15832" spans="1:7">
      <c r="A15832" s="5">
        <v>2162256</v>
      </c>
      <c r="B15832" s="5">
        <v>9312</v>
      </c>
      <c r="C15832" s="6">
        <v>43206</v>
      </c>
      <c r="D15832" s="5">
        <v>75</v>
      </c>
      <c r="E15832" s="5" t="str">
        <f>_xlfn.XLOOKUP(Orders[[#This Row],[user_id]],Users[user_id],Users[country])</f>
        <v>IT</v>
      </c>
      <c r="F15832" s="5" t="str">
        <f>_xlfn.XLOOKUP(Orders[[#This Row],[country_code]],Countries[country_code],Countries[country_name])</f>
        <v>Italy</v>
      </c>
      <c r="G15832" s="5">
        <f>_xlfn.XLOOKUP(Orders[[#This Row],[user_id]],Users[user_id],Users[is_referral])</f>
        <v>1</v>
      </c>
    </row>
    <row r="15833" spans="1:7">
      <c r="A15833" s="5">
        <v>2162258</v>
      </c>
      <c r="B15833" s="5">
        <v>17196</v>
      </c>
      <c r="C15833" s="6">
        <v>43206</v>
      </c>
      <c r="D15833" s="5">
        <v>60</v>
      </c>
      <c r="E15833" s="5" t="str">
        <f>_xlfn.XLOOKUP(Orders[[#This Row],[user_id]],Users[user_id],Users[country])</f>
        <v>FR</v>
      </c>
      <c r="F15833" s="5" t="str">
        <f>_xlfn.XLOOKUP(Orders[[#This Row],[country_code]],Countries[country_code],Countries[country_name])</f>
        <v>France</v>
      </c>
      <c r="G15833" s="5">
        <f>_xlfn.XLOOKUP(Orders[[#This Row],[user_id]],Users[user_id],Users[is_referral])</f>
        <v>1</v>
      </c>
    </row>
    <row r="15834" spans="1:7">
      <c r="A15834" s="5">
        <v>2162261</v>
      </c>
      <c r="B15834" s="5">
        <v>330</v>
      </c>
      <c r="C15834" s="6">
        <v>43206</v>
      </c>
      <c r="D15834" s="5">
        <v>28</v>
      </c>
      <c r="E15834" s="5" t="str">
        <f>_xlfn.XLOOKUP(Orders[[#This Row],[user_id]],Users[user_id],Users[country])</f>
        <v>FR</v>
      </c>
      <c r="F15834" s="5" t="str">
        <f>_xlfn.XLOOKUP(Orders[[#This Row],[country_code]],Countries[country_code],Countries[country_name])</f>
        <v>France</v>
      </c>
      <c r="G15834" s="5">
        <f>_xlfn.XLOOKUP(Orders[[#This Row],[user_id]],Users[user_id],Users[is_referral])</f>
        <v>0</v>
      </c>
    </row>
    <row r="15835" spans="1:7">
      <c r="A15835" s="5">
        <v>2162263</v>
      </c>
      <c r="B15835" s="5">
        <v>17475</v>
      </c>
      <c r="C15835" s="6">
        <v>43206</v>
      </c>
      <c r="D15835" s="5">
        <v>19</v>
      </c>
      <c r="E15835" s="5" t="str">
        <f>_xlfn.XLOOKUP(Orders[[#This Row],[user_id]],Users[user_id],Users[country])</f>
        <v>ES</v>
      </c>
      <c r="F15835" s="5" t="str">
        <f>_xlfn.XLOOKUP(Orders[[#This Row],[country_code]],Countries[country_code],Countries[country_name])</f>
        <v>Spain</v>
      </c>
      <c r="G15835" s="5">
        <f>_xlfn.XLOOKUP(Orders[[#This Row],[user_id]],Users[user_id],Users[is_referral])</f>
        <v>1</v>
      </c>
    </row>
    <row r="15836" spans="1:7">
      <c r="A15836" s="5">
        <v>2162264</v>
      </c>
      <c r="B15836" s="5">
        <v>2771</v>
      </c>
      <c r="C15836" s="6">
        <v>43206</v>
      </c>
      <c r="D15836" s="5">
        <v>54</v>
      </c>
      <c r="E15836" s="5" t="str">
        <f>_xlfn.XLOOKUP(Orders[[#This Row],[user_id]],Users[user_id],Users[country])</f>
        <v>IT</v>
      </c>
      <c r="F15836" s="5" t="str">
        <f>_xlfn.XLOOKUP(Orders[[#This Row],[country_code]],Countries[country_code],Countries[country_name])</f>
        <v>Italy</v>
      </c>
      <c r="G15836" s="5">
        <f>_xlfn.XLOOKUP(Orders[[#This Row],[user_id]],Users[user_id],Users[is_referral])</f>
        <v>0</v>
      </c>
    </row>
    <row r="15837" spans="1:7">
      <c r="A15837" s="5">
        <v>2162265</v>
      </c>
      <c r="B15837" s="5">
        <v>15849</v>
      </c>
      <c r="C15837" s="6">
        <v>43206</v>
      </c>
      <c r="D15837" s="5">
        <v>33</v>
      </c>
      <c r="E15837" s="5" t="str">
        <f>_xlfn.XLOOKUP(Orders[[#This Row],[user_id]],Users[user_id],Users[country])</f>
        <v>FR</v>
      </c>
      <c r="F15837" s="5" t="str">
        <f>_xlfn.XLOOKUP(Orders[[#This Row],[country_code]],Countries[country_code],Countries[country_name])</f>
        <v>France</v>
      </c>
      <c r="G15837" s="5">
        <f>_xlfn.XLOOKUP(Orders[[#This Row],[user_id]],Users[user_id],Users[is_referral])</f>
        <v>1</v>
      </c>
    </row>
    <row r="15838" spans="1:7">
      <c r="A15838" s="5">
        <v>2162267</v>
      </c>
      <c r="B15838" s="5">
        <v>6848</v>
      </c>
      <c r="C15838" s="6">
        <v>43206</v>
      </c>
      <c r="D15838" s="5">
        <v>34</v>
      </c>
      <c r="E15838" s="5" t="str">
        <f>_xlfn.XLOOKUP(Orders[[#This Row],[user_id]],Users[user_id],Users[country])</f>
        <v>DE</v>
      </c>
      <c r="F15838" s="5" t="str">
        <f>_xlfn.XLOOKUP(Orders[[#This Row],[country_code]],Countries[country_code],Countries[country_name])</f>
        <v>Germany</v>
      </c>
      <c r="G15838" s="5">
        <f>_xlfn.XLOOKUP(Orders[[#This Row],[user_id]],Users[user_id],Users[is_referral])</f>
        <v>0</v>
      </c>
    </row>
    <row r="15839" spans="1:7">
      <c r="A15839" s="5">
        <v>2162268</v>
      </c>
      <c r="B15839" s="5">
        <v>11598</v>
      </c>
      <c r="C15839" s="6">
        <v>43206</v>
      </c>
      <c r="D15839" s="5">
        <v>51</v>
      </c>
      <c r="E15839" s="5" t="str">
        <f>_xlfn.XLOOKUP(Orders[[#This Row],[user_id]],Users[user_id],Users[country])</f>
        <v>ES</v>
      </c>
      <c r="F15839" s="5" t="str">
        <f>_xlfn.XLOOKUP(Orders[[#This Row],[country_code]],Countries[country_code],Countries[country_name])</f>
        <v>Spain</v>
      </c>
      <c r="G15839" s="5">
        <f>_xlfn.XLOOKUP(Orders[[#This Row],[user_id]],Users[user_id],Users[is_referral])</f>
        <v>1</v>
      </c>
    </row>
    <row r="15840" spans="1:7">
      <c r="A15840" s="5">
        <v>2162269</v>
      </c>
      <c r="B15840" s="5">
        <v>2326</v>
      </c>
      <c r="C15840" s="6">
        <v>43206</v>
      </c>
      <c r="D15840" s="5">
        <v>38</v>
      </c>
      <c r="E15840" s="5" t="str">
        <f>_xlfn.XLOOKUP(Orders[[#This Row],[user_id]],Users[user_id],Users[country])</f>
        <v>FR</v>
      </c>
      <c r="F15840" s="5" t="str">
        <f>_xlfn.XLOOKUP(Orders[[#This Row],[country_code]],Countries[country_code],Countries[country_name])</f>
        <v>France</v>
      </c>
      <c r="G15840" s="5">
        <f>_xlfn.XLOOKUP(Orders[[#This Row],[user_id]],Users[user_id],Users[is_referral])</f>
        <v>0</v>
      </c>
    </row>
    <row r="15841" spans="1:7">
      <c r="A15841" s="5">
        <v>2162272</v>
      </c>
      <c r="B15841" s="5">
        <v>11123</v>
      </c>
      <c r="C15841" s="6">
        <v>43206</v>
      </c>
      <c r="D15841" s="5">
        <v>38</v>
      </c>
      <c r="E15841" s="5" t="str">
        <f>_xlfn.XLOOKUP(Orders[[#This Row],[user_id]],Users[user_id],Users[country])</f>
        <v>ES</v>
      </c>
      <c r="F15841" s="5" t="str">
        <f>_xlfn.XLOOKUP(Orders[[#This Row],[country_code]],Countries[country_code],Countries[country_name])</f>
        <v>Spain</v>
      </c>
      <c r="G15841" s="5">
        <f>_xlfn.XLOOKUP(Orders[[#This Row],[user_id]],Users[user_id],Users[is_referral])</f>
        <v>1</v>
      </c>
    </row>
    <row r="15842" spans="1:7">
      <c r="A15842" s="5">
        <v>2162273</v>
      </c>
      <c r="B15842" s="5">
        <v>365</v>
      </c>
      <c r="C15842" s="6">
        <v>43206</v>
      </c>
      <c r="D15842" s="5">
        <v>21</v>
      </c>
      <c r="E15842" s="5" t="str">
        <f>_xlfn.XLOOKUP(Orders[[#This Row],[user_id]],Users[user_id],Users[country])</f>
        <v>ES</v>
      </c>
      <c r="F15842" s="5" t="str">
        <f>_xlfn.XLOOKUP(Orders[[#This Row],[country_code]],Countries[country_code],Countries[country_name])</f>
        <v>Spain</v>
      </c>
      <c r="G15842" s="5">
        <f>_xlfn.XLOOKUP(Orders[[#This Row],[user_id]],Users[user_id],Users[is_referral])</f>
        <v>0</v>
      </c>
    </row>
    <row r="15843" spans="1:7">
      <c r="A15843" s="5">
        <v>2162274</v>
      </c>
      <c r="B15843" s="5">
        <v>2152</v>
      </c>
      <c r="C15843" s="6">
        <v>43206</v>
      </c>
      <c r="D15843" s="5">
        <v>31</v>
      </c>
      <c r="E15843" s="5" t="str">
        <f>_xlfn.XLOOKUP(Orders[[#This Row],[user_id]],Users[user_id],Users[country])</f>
        <v>IT</v>
      </c>
      <c r="F15843" s="5" t="str">
        <f>_xlfn.XLOOKUP(Orders[[#This Row],[country_code]],Countries[country_code],Countries[country_name])</f>
        <v>Italy</v>
      </c>
      <c r="G15843" s="5">
        <f>_xlfn.XLOOKUP(Orders[[#This Row],[user_id]],Users[user_id],Users[is_referral])</f>
        <v>0</v>
      </c>
    </row>
    <row r="15844" spans="1:7">
      <c r="A15844" s="5">
        <v>2162277</v>
      </c>
      <c r="B15844" s="5">
        <v>12220</v>
      </c>
      <c r="C15844" s="6">
        <v>43206</v>
      </c>
      <c r="D15844" s="5">
        <v>100</v>
      </c>
      <c r="E15844" s="5" t="str">
        <f>_xlfn.XLOOKUP(Orders[[#This Row],[user_id]],Users[user_id],Users[country])</f>
        <v>FR</v>
      </c>
      <c r="F15844" s="5" t="str">
        <f>_xlfn.XLOOKUP(Orders[[#This Row],[country_code]],Countries[country_code],Countries[country_name])</f>
        <v>France</v>
      </c>
      <c r="G15844" s="5">
        <f>_xlfn.XLOOKUP(Orders[[#This Row],[user_id]],Users[user_id],Users[is_referral])</f>
        <v>1</v>
      </c>
    </row>
    <row r="15845" spans="1:7">
      <c r="A15845" s="5">
        <v>2162278</v>
      </c>
      <c r="B15845" s="5">
        <v>8372</v>
      </c>
      <c r="C15845" s="6">
        <v>43206</v>
      </c>
      <c r="D15845" s="5">
        <v>82</v>
      </c>
      <c r="E15845" s="5" t="str">
        <f>_xlfn.XLOOKUP(Orders[[#This Row],[user_id]],Users[user_id],Users[country])</f>
        <v>DE</v>
      </c>
      <c r="F15845" s="5" t="str">
        <f>_xlfn.XLOOKUP(Orders[[#This Row],[country_code]],Countries[country_code],Countries[country_name])</f>
        <v>Germany</v>
      </c>
      <c r="G15845" s="5">
        <f>_xlfn.XLOOKUP(Orders[[#This Row],[user_id]],Users[user_id],Users[is_referral])</f>
        <v>1</v>
      </c>
    </row>
    <row r="15846" spans="1:7">
      <c r="A15846" s="5">
        <v>2162280</v>
      </c>
      <c r="B15846" s="5">
        <v>16991</v>
      </c>
      <c r="C15846" s="6">
        <v>43206</v>
      </c>
      <c r="D15846" s="5">
        <v>50</v>
      </c>
      <c r="E15846" s="5" t="str">
        <f>_xlfn.XLOOKUP(Orders[[#This Row],[user_id]],Users[user_id],Users[country])</f>
        <v>FR</v>
      </c>
      <c r="F15846" s="5" t="str">
        <f>_xlfn.XLOOKUP(Orders[[#This Row],[country_code]],Countries[country_code],Countries[country_name])</f>
        <v>France</v>
      </c>
      <c r="G15846" s="5">
        <f>_xlfn.XLOOKUP(Orders[[#This Row],[user_id]],Users[user_id],Users[is_referral])</f>
        <v>1</v>
      </c>
    </row>
    <row r="15847" spans="1:7">
      <c r="A15847" s="5">
        <v>2162282</v>
      </c>
      <c r="B15847" s="5">
        <v>12519</v>
      </c>
      <c r="C15847" s="6">
        <v>43206</v>
      </c>
      <c r="D15847" s="5">
        <v>37</v>
      </c>
      <c r="E15847" s="5" t="str">
        <f>_xlfn.XLOOKUP(Orders[[#This Row],[user_id]],Users[user_id],Users[country])</f>
        <v>ES</v>
      </c>
      <c r="F15847" s="5" t="str">
        <f>_xlfn.XLOOKUP(Orders[[#This Row],[country_code]],Countries[country_code],Countries[country_name])</f>
        <v>Spain</v>
      </c>
      <c r="G15847" s="5">
        <f>_xlfn.XLOOKUP(Orders[[#This Row],[user_id]],Users[user_id],Users[is_referral])</f>
        <v>1</v>
      </c>
    </row>
    <row r="15848" spans="1:7">
      <c r="A15848" s="5">
        <v>2162283</v>
      </c>
      <c r="B15848" s="5">
        <v>2344</v>
      </c>
      <c r="C15848" s="6">
        <v>43206</v>
      </c>
      <c r="D15848" s="5">
        <v>57</v>
      </c>
      <c r="E15848" s="5" t="str">
        <f>_xlfn.XLOOKUP(Orders[[#This Row],[user_id]],Users[user_id],Users[country])</f>
        <v>IT</v>
      </c>
      <c r="F15848" s="5" t="str">
        <f>_xlfn.XLOOKUP(Orders[[#This Row],[country_code]],Countries[country_code],Countries[country_name])</f>
        <v>Italy</v>
      </c>
      <c r="G15848" s="5">
        <f>_xlfn.XLOOKUP(Orders[[#This Row],[user_id]],Users[user_id],Users[is_referral])</f>
        <v>0</v>
      </c>
    </row>
    <row r="15849" spans="1:7">
      <c r="A15849" s="5">
        <v>2162285</v>
      </c>
      <c r="B15849" s="5">
        <v>16611</v>
      </c>
      <c r="C15849" s="6">
        <v>43206</v>
      </c>
      <c r="D15849" s="5">
        <v>86</v>
      </c>
      <c r="E15849" s="5" t="str">
        <f>_xlfn.XLOOKUP(Orders[[#This Row],[user_id]],Users[user_id],Users[country])</f>
        <v>ES</v>
      </c>
      <c r="F15849" s="5" t="str">
        <f>_xlfn.XLOOKUP(Orders[[#This Row],[country_code]],Countries[country_code],Countries[country_name])</f>
        <v>Spain</v>
      </c>
      <c r="G15849" s="5">
        <f>_xlfn.XLOOKUP(Orders[[#This Row],[user_id]],Users[user_id],Users[is_referral])</f>
        <v>0</v>
      </c>
    </row>
    <row r="15850" spans="1:7">
      <c r="A15850" s="5">
        <v>2162288</v>
      </c>
      <c r="B15850" s="5">
        <v>8435</v>
      </c>
      <c r="C15850" s="6">
        <v>43206</v>
      </c>
      <c r="D15850" s="5">
        <v>44</v>
      </c>
      <c r="E15850" s="5" t="str">
        <f>_xlfn.XLOOKUP(Orders[[#This Row],[user_id]],Users[user_id],Users[country])</f>
        <v>DE</v>
      </c>
      <c r="F15850" s="5" t="str">
        <f>_xlfn.XLOOKUP(Orders[[#This Row],[country_code]],Countries[country_code],Countries[country_name])</f>
        <v>Germany</v>
      </c>
      <c r="G15850" s="5">
        <f>_xlfn.XLOOKUP(Orders[[#This Row],[user_id]],Users[user_id],Users[is_referral])</f>
        <v>1</v>
      </c>
    </row>
    <row r="15851" spans="1:7">
      <c r="A15851" s="5">
        <v>2162292</v>
      </c>
      <c r="B15851" s="5">
        <v>5562</v>
      </c>
      <c r="C15851" s="6">
        <v>43206</v>
      </c>
      <c r="D15851" s="5">
        <v>48</v>
      </c>
      <c r="E15851" s="5" t="str">
        <f>_xlfn.XLOOKUP(Orders[[#This Row],[user_id]],Users[user_id],Users[country])</f>
        <v>ES</v>
      </c>
      <c r="F15851" s="5" t="str">
        <f>_xlfn.XLOOKUP(Orders[[#This Row],[country_code]],Countries[country_code],Countries[country_name])</f>
        <v>Spain</v>
      </c>
      <c r="G15851" s="5">
        <f>_xlfn.XLOOKUP(Orders[[#This Row],[user_id]],Users[user_id],Users[is_referral])</f>
        <v>1</v>
      </c>
    </row>
    <row r="15852" spans="1:7">
      <c r="A15852" s="5">
        <v>2162293</v>
      </c>
      <c r="B15852" s="5">
        <v>4747</v>
      </c>
      <c r="C15852" s="6">
        <v>43206</v>
      </c>
      <c r="D15852" s="5">
        <v>14</v>
      </c>
      <c r="E15852" s="5" t="str">
        <f>_xlfn.XLOOKUP(Orders[[#This Row],[user_id]],Users[user_id],Users[country])</f>
        <v>IT</v>
      </c>
      <c r="F15852" s="5" t="str">
        <f>_xlfn.XLOOKUP(Orders[[#This Row],[country_code]],Countries[country_code],Countries[country_name])</f>
        <v>Italy</v>
      </c>
      <c r="G15852" s="5">
        <f>_xlfn.XLOOKUP(Orders[[#This Row],[user_id]],Users[user_id],Users[is_referral])</f>
        <v>0</v>
      </c>
    </row>
    <row r="15853" spans="1:7">
      <c r="A15853" s="5">
        <v>2162302</v>
      </c>
      <c r="B15853" s="5">
        <v>7260</v>
      </c>
      <c r="C15853" s="6">
        <v>43206</v>
      </c>
      <c r="D15853" s="5">
        <v>54</v>
      </c>
      <c r="E15853" s="5" t="str">
        <f>_xlfn.XLOOKUP(Orders[[#This Row],[user_id]],Users[user_id],Users[country])</f>
        <v>FR</v>
      </c>
      <c r="F15853" s="5" t="str">
        <f>_xlfn.XLOOKUP(Orders[[#This Row],[country_code]],Countries[country_code],Countries[country_name])</f>
        <v>France</v>
      </c>
      <c r="G15853" s="5">
        <f>_xlfn.XLOOKUP(Orders[[#This Row],[user_id]],Users[user_id],Users[is_referral])</f>
        <v>1</v>
      </c>
    </row>
    <row r="15854" spans="1:7">
      <c r="A15854" s="5">
        <v>2162307</v>
      </c>
      <c r="B15854" s="5">
        <v>17330</v>
      </c>
      <c r="C15854" s="6">
        <v>43206</v>
      </c>
      <c r="D15854" s="5">
        <v>26</v>
      </c>
      <c r="E15854" s="5" t="str">
        <f>_xlfn.XLOOKUP(Orders[[#This Row],[user_id]],Users[user_id],Users[country])</f>
        <v>ES</v>
      </c>
      <c r="F15854" s="5" t="str">
        <f>_xlfn.XLOOKUP(Orders[[#This Row],[country_code]],Countries[country_code],Countries[country_name])</f>
        <v>Spain</v>
      </c>
      <c r="G15854" s="5">
        <f>_xlfn.XLOOKUP(Orders[[#This Row],[user_id]],Users[user_id],Users[is_referral])</f>
        <v>1</v>
      </c>
    </row>
    <row r="15855" spans="1:7">
      <c r="A15855" s="5">
        <v>2162310</v>
      </c>
      <c r="B15855" s="5">
        <v>11222</v>
      </c>
      <c r="C15855" s="6">
        <v>43206</v>
      </c>
      <c r="D15855" s="5">
        <v>48</v>
      </c>
      <c r="E15855" s="5" t="str">
        <f>_xlfn.XLOOKUP(Orders[[#This Row],[user_id]],Users[user_id],Users[country])</f>
        <v>FR</v>
      </c>
      <c r="F15855" s="5" t="str">
        <f>_xlfn.XLOOKUP(Orders[[#This Row],[country_code]],Countries[country_code],Countries[country_name])</f>
        <v>France</v>
      </c>
      <c r="G15855" s="5">
        <f>_xlfn.XLOOKUP(Orders[[#This Row],[user_id]],Users[user_id],Users[is_referral])</f>
        <v>1</v>
      </c>
    </row>
    <row r="15856" spans="1:7">
      <c r="A15856" s="5">
        <v>2162311</v>
      </c>
      <c r="B15856" s="5">
        <v>9945</v>
      </c>
      <c r="C15856" s="6">
        <v>43206</v>
      </c>
      <c r="D15856" s="5">
        <v>43</v>
      </c>
      <c r="E15856" s="5" t="str">
        <f>_xlfn.XLOOKUP(Orders[[#This Row],[user_id]],Users[user_id],Users[country])</f>
        <v>FR</v>
      </c>
      <c r="F15856" s="5" t="str">
        <f>_xlfn.XLOOKUP(Orders[[#This Row],[country_code]],Countries[country_code],Countries[country_name])</f>
        <v>France</v>
      </c>
      <c r="G15856" s="5">
        <f>_xlfn.XLOOKUP(Orders[[#This Row],[user_id]],Users[user_id],Users[is_referral])</f>
        <v>1</v>
      </c>
    </row>
    <row r="15857" spans="1:7">
      <c r="A15857" s="5">
        <v>2162314</v>
      </c>
      <c r="B15857" s="5">
        <v>163</v>
      </c>
      <c r="C15857" s="6">
        <v>43206</v>
      </c>
      <c r="D15857" s="5">
        <v>74</v>
      </c>
      <c r="E15857" s="5" t="str">
        <f>_xlfn.XLOOKUP(Orders[[#This Row],[user_id]],Users[user_id],Users[country])</f>
        <v>FR</v>
      </c>
      <c r="F15857" s="5" t="str">
        <f>_xlfn.XLOOKUP(Orders[[#This Row],[country_code]],Countries[country_code],Countries[country_name])</f>
        <v>France</v>
      </c>
      <c r="G15857" s="5">
        <f>_xlfn.XLOOKUP(Orders[[#This Row],[user_id]],Users[user_id],Users[is_referral])</f>
        <v>0</v>
      </c>
    </row>
    <row r="15858" spans="1:7">
      <c r="A15858" s="5">
        <v>2162315</v>
      </c>
      <c r="B15858" s="5">
        <v>7332</v>
      </c>
      <c r="C15858" s="6">
        <v>43206</v>
      </c>
      <c r="D15858" s="5">
        <v>59</v>
      </c>
      <c r="E15858" s="5" t="str">
        <f>_xlfn.XLOOKUP(Orders[[#This Row],[user_id]],Users[user_id],Users[country])</f>
        <v>IT</v>
      </c>
      <c r="F15858" s="5" t="str">
        <f>_xlfn.XLOOKUP(Orders[[#This Row],[country_code]],Countries[country_code],Countries[country_name])</f>
        <v>Italy</v>
      </c>
      <c r="G15858" s="5">
        <f>_xlfn.XLOOKUP(Orders[[#This Row],[user_id]],Users[user_id],Users[is_referral])</f>
        <v>1</v>
      </c>
    </row>
    <row r="15859" spans="1:7">
      <c r="A15859" s="5">
        <v>2162320</v>
      </c>
      <c r="B15859" s="5">
        <v>742</v>
      </c>
      <c r="C15859" s="6">
        <v>43206</v>
      </c>
      <c r="D15859" s="5">
        <v>28</v>
      </c>
      <c r="E15859" s="5" t="str">
        <f>_xlfn.XLOOKUP(Orders[[#This Row],[user_id]],Users[user_id],Users[country])</f>
        <v>DE</v>
      </c>
      <c r="F15859" s="5" t="str">
        <f>_xlfn.XLOOKUP(Orders[[#This Row],[country_code]],Countries[country_code],Countries[country_name])</f>
        <v>Germany</v>
      </c>
      <c r="G15859" s="5">
        <f>_xlfn.XLOOKUP(Orders[[#This Row],[user_id]],Users[user_id],Users[is_referral])</f>
        <v>0</v>
      </c>
    </row>
    <row r="15860" spans="1:7">
      <c r="A15860" s="5">
        <v>2162321</v>
      </c>
      <c r="B15860" s="5">
        <v>17234</v>
      </c>
      <c r="C15860" s="6">
        <v>43206</v>
      </c>
      <c r="D15860" s="5">
        <v>85</v>
      </c>
      <c r="E15860" s="5" t="str">
        <f>_xlfn.XLOOKUP(Orders[[#This Row],[user_id]],Users[user_id],Users[country])</f>
        <v>IT</v>
      </c>
      <c r="F15860" s="5" t="str">
        <f>_xlfn.XLOOKUP(Orders[[#This Row],[country_code]],Countries[country_code],Countries[country_name])</f>
        <v>Italy</v>
      </c>
      <c r="G15860" s="5">
        <f>_xlfn.XLOOKUP(Orders[[#This Row],[user_id]],Users[user_id],Users[is_referral])</f>
        <v>1</v>
      </c>
    </row>
    <row r="15861" spans="1:7">
      <c r="A15861" s="5">
        <v>2162324</v>
      </c>
      <c r="B15861" s="5">
        <v>6828</v>
      </c>
      <c r="C15861" s="6">
        <v>43206</v>
      </c>
      <c r="D15861" s="5">
        <v>65</v>
      </c>
      <c r="E15861" s="5" t="str">
        <f>_xlfn.XLOOKUP(Orders[[#This Row],[user_id]],Users[user_id],Users[country])</f>
        <v>FR</v>
      </c>
      <c r="F15861" s="5" t="str">
        <f>_xlfn.XLOOKUP(Orders[[#This Row],[country_code]],Countries[country_code],Countries[country_name])</f>
        <v>France</v>
      </c>
      <c r="G15861" s="5">
        <f>_xlfn.XLOOKUP(Orders[[#This Row],[user_id]],Users[user_id],Users[is_referral])</f>
        <v>1</v>
      </c>
    </row>
    <row r="15862" spans="1:7">
      <c r="A15862" s="5">
        <v>2162325</v>
      </c>
      <c r="B15862" s="5">
        <v>14799</v>
      </c>
      <c r="C15862" s="6">
        <v>43206</v>
      </c>
      <c r="D15862" s="5">
        <v>59</v>
      </c>
      <c r="E15862" s="5" t="str">
        <f>_xlfn.XLOOKUP(Orders[[#This Row],[user_id]],Users[user_id],Users[country])</f>
        <v>FR</v>
      </c>
      <c r="F15862" s="5" t="str">
        <f>_xlfn.XLOOKUP(Orders[[#This Row],[country_code]],Countries[country_code],Countries[country_name])</f>
        <v>France</v>
      </c>
      <c r="G15862" s="5">
        <f>_xlfn.XLOOKUP(Orders[[#This Row],[user_id]],Users[user_id],Users[is_referral])</f>
        <v>1</v>
      </c>
    </row>
    <row r="15863" spans="1:7">
      <c r="A15863" s="5">
        <v>2162326</v>
      </c>
      <c r="B15863" s="5">
        <v>2813</v>
      </c>
      <c r="C15863" s="6">
        <v>43206</v>
      </c>
      <c r="D15863" s="5">
        <v>68</v>
      </c>
      <c r="E15863" s="5" t="str">
        <f>_xlfn.XLOOKUP(Orders[[#This Row],[user_id]],Users[user_id],Users[country])</f>
        <v>ES</v>
      </c>
      <c r="F15863" s="5" t="str">
        <f>_xlfn.XLOOKUP(Orders[[#This Row],[country_code]],Countries[country_code],Countries[country_name])</f>
        <v>Spain</v>
      </c>
      <c r="G15863" s="5">
        <f>_xlfn.XLOOKUP(Orders[[#This Row],[user_id]],Users[user_id],Users[is_referral])</f>
        <v>0</v>
      </c>
    </row>
    <row r="15864" spans="1:7">
      <c r="A15864" s="5">
        <v>2162331</v>
      </c>
      <c r="B15864" s="5">
        <v>10870</v>
      </c>
      <c r="C15864" s="6">
        <v>43206</v>
      </c>
      <c r="D15864" s="5">
        <v>51</v>
      </c>
      <c r="E15864" s="5" t="str">
        <f>_xlfn.XLOOKUP(Orders[[#This Row],[user_id]],Users[user_id],Users[country])</f>
        <v>FR</v>
      </c>
      <c r="F15864" s="5" t="str">
        <f>_xlfn.XLOOKUP(Orders[[#This Row],[country_code]],Countries[country_code],Countries[country_name])</f>
        <v>France</v>
      </c>
      <c r="G15864" s="5">
        <f>_xlfn.XLOOKUP(Orders[[#This Row],[user_id]],Users[user_id],Users[is_referral])</f>
        <v>1</v>
      </c>
    </row>
    <row r="15865" spans="1:7">
      <c r="A15865" s="5">
        <v>2162333</v>
      </c>
      <c r="B15865" s="5">
        <v>9677</v>
      </c>
      <c r="C15865" s="6">
        <v>43206</v>
      </c>
      <c r="D15865" s="5">
        <v>49</v>
      </c>
      <c r="E15865" s="5" t="str">
        <f>_xlfn.XLOOKUP(Orders[[#This Row],[user_id]],Users[user_id],Users[country])</f>
        <v>IT</v>
      </c>
      <c r="F15865" s="5" t="str">
        <f>_xlfn.XLOOKUP(Orders[[#This Row],[country_code]],Countries[country_code],Countries[country_name])</f>
        <v>Italy</v>
      </c>
      <c r="G15865" s="5">
        <f>_xlfn.XLOOKUP(Orders[[#This Row],[user_id]],Users[user_id],Users[is_referral])</f>
        <v>1</v>
      </c>
    </row>
    <row r="15866" spans="1:7">
      <c r="A15866" s="5">
        <v>2162337</v>
      </c>
      <c r="B15866" s="5">
        <v>11672</v>
      </c>
      <c r="C15866" s="6">
        <v>43206</v>
      </c>
      <c r="D15866" s="5">
        <v>99</v>
      </c>
      <c r="E15866" s="5" t="str">
        <f>_xlfn.XLOOKUP(Orders[[#This Row],[user_id]],Users[user_id],Users[country])</f>
        <v>ES</v>
      </c>
      <c r="F15866" s="5" t="str">
        <f>_xlfn.XLOOKUP(Orders[[#This Row],[country_code]],Countries[country_code],Countries[country_name])</f>
        <v>Spain</v>
      </c>
      <c r="G15866" s="5">
        <f>_xlfn.XLOOKUP(Orders[[#This Row],[user_id]],Users[user_id],Users[is_referral])</f>
        <v>1</v>
      </c>
    </row>
    <row r="15867" spans="1:7">
      <c r="A15867" s="5">
        <v>2162338</v>
      </c>
      <c r="B15867" s="5">
        <v>14067</v>
      </c>
      <c r="C15867" s="6">
        <v>43206</v>
      </c>
      <c r="D15867" s="5">
        <v>56</v>
      </c>
      <c r="E15867" s="5" t="str">
        <f>_xlfn.XLOOKUP(Orders[[#This Row],[user_id]],Users[user_id],Users[country])</f>
        <v>DE</v>
      </c>
      <c r="F15867" s="5" t="str">
        <f>_xlfn.XLOOKUP(Orders[[#This Row],[country_code]],Countries[country_code],Countries[country_name])</f>
        <v>Germany</v>
      </c>
      <c r="G15867" s="5">
        <f>_xlfn.XLOOKUP(Orders[[#This Row],[user_id]],Users[user_id],Users[is_referral])</f>
        <v>1</v>
      </c>
    </row>
    <row r="15868" spans="1:7">
      <c r="A15868" s="5">
        <v>2162340</v>
      </c>
      <c r="B15868" s="5">
        <v>1896</v>
      </c>
      <c r="C15868" s="6">
        <v>43206</v>
      </c>
      <c r="D15868" s="5">
        <v>52</v>
      </c>
      <c r="E15868" s="5" t="str">
        <f>_xlfn.XLOOKUP(Orders[[#This Row],[user_id]],Users[user_id],Users[country])</f>
        <v>FR</v>
      </c>
      <c r="F15868" s="5" t="str">
        <f>_xlfn.XLOOKUP(Orders[[#This Row],[country_code]],Countries[country_code],Countries[country_name])</f>
        <v>France</v>
      </c>
      <c r="G15868" s="5">
        <f>_xlfn.XLOOKUP(Orders[[#This Row],[user_id]],Users[user_id],Users[is_referral])</f>
        <v>0</v>
      </c>
    </row>
    <row r="15869" spans="1:7">
      <c r="A15869" s="5">
        <v>2162343</v>
      </c>
      <c r="B15869" s="5">
        <v>18796</v>
      </c>
      <c r="C15869" s="6">
        <v>43206</v>
      </c>
      <c r="D15869" s="5">
        <v>16</v>
      </c>
      <c r="E15869" s="5" t="str">
        <f>_xlfn.XLOOKUP(Orders[[#This Row],[user_id]],Users[user_id],Users[country])</f>
        <v>FR</v>
      </c>
      <c r="F15869" s="5" t="str">
        <f>_xlfn.XLOOKUP(Orders[[#This Row],[country_code]],Countries[country_code],Countries[country_name])</f>
        <v>France</v>
      </c>
      <c r="G15869" s="5">
        <f>_xlfn.XLOOKUP(Orders[[#This Row],[user_id]],Users[user_id],Users[is_referral])</f>
        <v>1</v>
      </c>
    </row>
    <row r="15870" spans="1:7">
      <c r="A15870" s="5">
        <v>2162344</v>
      </c>
      <c r="B15870" s="5">
        <v>13683</v>
      </c>
      <c r="C15870" s="6">
        <v>43206</v>
      </c>
      <c r="D15870" s="5">
        <v>31</v>
      </c>
      <c r="E15870" s="5" t="str">
        <f>_xlfn.XLOOKUP(Orders[[#This Row],[user_id]],Users[user_id],Users[country])</f>
        <v>DE</v>
      </c>
      <c r="F15870" s="5" t="str">
        <f>_xlfn.XLOOKUP(Orders[[#This Row],[country_code]],Countries[country_code],Countries[country_name])</f>
        <v>Germany</v>
      </c>
      <c r="G15870" s="5">
        <f>_xlfn.XLOOKUP(Orders[[#This Row],[user_id]],Users[user_id],Users[is_referral])</f>
        <v>1</v>
      </c>
    </row>
    <row r="15871" spans="1:7">
      <c r="A15871" s="5">
        <v>2162345</v>
      </c>
      <c r="B15871" s="5">
        <v>17689</v>
      </c>
      <c r="C15871" s="6">
        <v>43206</v>
      </c>
      <c r="D15871" s="5">
        <v>57</v>
      </c>
      <c r="E15871" s="5" t="str">
        <f>_xlfn.XLOOKUP(Orders[[#This Row],[user_id]],Users[user_id],Users[country])</f>
        <v>DE</v>
      </c>
      <c r="F15871" s="5" t="str">
        <f>_xlfn.XLOOKUP(Orders[[#This Row],[country_code]],Countries[country_code],Countries[country_name])</f>
        <v>Germany</v>
      </c>
      <c r="G15871" s="5">
        <f>_xlfn.XLOOKUP(Orders[[#This Row],[user_id]],Users[user_id],Users[is_referral])</f>
        <v>1</v>
      </c>
    </row>
    <row r="15872" spans="1:7">
      <c r="A15872" s="5">
        <v>2162346</v>
      </c>
      <c r="B15872" s="5">
        <v>681</v>
      </c>
      <c r="C15872" s="6">
        <v>43206</v>
      </c>
      <c r="D15872" s="5">
        <v>56</v>
      </c>
      <c r="E15872" s="5" t="str">
        <f>_xlfn.XLOOKUP(Orders[[#This Row],[user_id]],Users[user_id],Users[country])</f>
        <v>DE</v>
      </c>
      <c r="F15872" s="5" t="str">
        <f>_xlfn.XLOOKUP(Orders[[#This Row],[country_code]],Countries[country_code],Countries[country_name])</f>
        <v>Germany</v>
      </c>
      <c r="G15872" s="5">
        <f>_xlfn.XLOOKUP(Orders[[#This Row],[user_id]],Users[user_id],Users[is_referral])</f>
        <v>0</v>
      </c>
    </row>
    <row r="15873" spans="1:7">
      <c r="A15873" s="5">
        <v>2162347</v>
      </c>
      <c r="B15873" s="5">
        <v>7099</v>
      </c>
      <c r="C15873" s="6">
        <v>43206</v>
      </c>
      <c r="D15873" s="5">
        <v>36</v>
      </c>
      <c r="E15873" s="5" t="str">
        <f>_xlfn.XLOOKUP(Orders[[#This Row],[user_id]],Users[user_id],Users[country])</f>
        <v>FR</v>
      </c>
      <c r="F15873" s="5" t="str">
        <f>_xlfn.XLOOKUP(Orders[[#This Row],[country_code]],Countries[country_code],Countries[country_name])</f>
        <v>France</v>
      </c>
      <c r="G15873" s="5">
        <f>_xlfn.XLOOKUP(Orders[[#This Row],[user_id]],Users[user_id],Users[is_referral])</f>
        <v>1</v>
      </c>
    </row>
    <row r="15874" spans="1:7">
      <c r="A15874" s="5">
        <v>2162351</v>
      </c>
      <c r="B15874" s="5">
        <v>5959</v>
      </c>
      <c r="C15874" s="6">
        <v>43206</v>
      </c>
      <c r="D15874" s="5">
        <v>45</v>
      </c>
      <c r="E15874" s="5" t="str">
        <f>_xlfn.XLOOKUP(Orders[[#This Row],[user_id]],Users[user_id],Users[country])</f>
        <v>ES</v>
      </c>
      <c r="F15874" s="5" t="str">
        <f>_xlfn.XLOOKUP(Orders[[#This Row],[country_code]],Countries[country_code],Countries[country_name])</f>
        <v>Spain</v>
      </c>
      <c r="G15874" s="5">
        <f>_xlfn.XLOOKUP(Orders[[#This Row],[user_id]],Users[user_id],Users[is_referral])</f>
        <v>1</v>
      </c>
    </row>
    <row r="15875" spans="1:7">
      <c r="A15875" s="5">
        <v>2162354</v>
      </c>
      <c r="B15875" s="5">
        <v>4266</v>
      </c>
      <c r="C15875" s="6">
        <v>43206</v>
      </c>
      <c r="D15875" s="5">
        <v>35</v>
      </c>
      <c r="E15875" s="5" t="str">
        <f>_xlfn.XLOOKUP(Orders[[#This Row],[user_id]],Users[user_id],Users[country])</f>
        <v>FR</v>
      </c>
      <c r="F15875" s="5" t="str">
        <f>_xlfn.XLOOKUP(Orders[[#This Row],[country_code]],Countries[country_code],Countries[country_name])</f>
        <v>France</v>
      </c>
      <c r="G15875" s="5">
        <f>_xlfn.XLOOKUP(Orders[[#This Row],[user_id]],Users[user_id],Users[is_referral])</f>
        <v>0</v>
      </c>
    </row>
    <row r="15876" spans="1:7">
      <c r="A15876" s="5">
        <v>2162355</v>
      </c>
      <c r="B15876" s="5">
        <v>19527</v>
      </c>
      <c r="C15876" s="6">
        <v>43206</v>
      </c>
      <c r="D15876" s="5">
        <v>41</v>
      </c>
      <c r="E15876" s="5" t="str">
        <f>_xlfn.XLOOKUP(Orders[[#This Row],[user_id]],Users[user_id],Users[country])</f>
        <v>DE</v>
      </c>
      <c r="F15876" s="5" t="str">
        <f>_xlfn.XLOOKUP(Orders[[#This Row],[country_code]],Countries[country_code],Countries[country_name])</f>
        <v>Germany</v>
      </c>
      <c r="G15876" s="5">
        <f>_xlfn.XLOOKUP(Orders[[#This Row],[user_id]],Users[user_id],Users[is_referral])</f>
        <v>1</v>
      </c>
    </row>
    <row r="15877" spans="1:7">
      <c r="A15877" s="5">
        <v>2162357</v>
      </c>
      <c r="B15877" s="5">
        <v>1338</v>
      </c>
      <c r="C15877" s="6">
        <v>43206</v>
      </c>
      <c r="D15877" s="5">
        <v>18</v>
      </c>
      <c r="E15877" s="5" t="str">
        <f>_xlfn.XLOOKUP(Orders[[#This Row],[user_id]],Users[user_id],Users[country])</f>
        <v>DE</v>
      </c>
      <c r="F15877" s="5" t="str">
        <f>_xlfn.XLOOKUP(Orders[[#This Row],[country_code]],Countries[country_code],Countries[country_name])</f>
        <v>Germany</v>
      </c>
      <c r="G15877" s="5">
        <f>_xlfn.XLOOKUP(Orders[[#This Row],[user_id]],Users[user_id],Users[is_referral])</f>
        <v>0</v>
      </c>
    </row>
    <row r="15878" spans="1:7">
      <c r="A15878" s="5">
        <v>2162359</v>
      </c>
      <c r="B15878" s="5">
        <v>17056</v>
      </c>
      <c r="C15878" s="6">
        <v>43206</v>
      </c>
      <c r="D15878" s="5">
        <v>15</v>
      </c>
      <c r="E15878" s="5" t="str">
        <f>_xlfn.XLOOKUP(Orders[[#This Row],[user_id]],Users[user_id],Users[country])</f>
        <v>DE</v>
      </c>
      <c r="F15878" s="5" t="str">
        <f>_xlfn.XLOOKUP(Orders[[#This Row],[country_code]],Countries[country_code],Countries[country_name])</f>
        <v>Germany</v>
      </c>
      <c r="G15878" s="5">
        <f>_xlfn.XLOOKUP(Orders[[#This Row],[user_id]],Users[user_id],Users[is_referral])</f>
        <v>1</v>
      </c>
    </row>
    <row r="15879" spans="1:7">
      <c r="A15879" s="5">
        <v>2162362</v>
      </c>
      <c r="B15879" s="5">
        <v>2922</v>
      </c>
      <c r="C15879" s="6">
        <v>43206</v>
      </c>
      <c r="D15879" s="5">
        <v>72</v>
      </c>
      <c r="E15879" s="5" t="str">
        <f>_xlfn.XLOOKUP(Orders[[#This Row],[user_id]],Users[user_id],Users[country])</f>
        <v>DE</v>
      </c>
      <c r="F15879" s="5" t="str">
        <f>_xlfn.XLOOKUP(Orders[[#This Row],[country_code]],Countries[country_code],Countries[country_name])</f>
        <v>Germany</v>
      </c>
      <c r="G15879" s="5">
        <f>_xlfn.XLOOKUP(Orders[[#This Row],[user_id]],Users[user_id],Users[is_referral])</f>
        <v>0</v>
      </c>
    </row>
    <row r="15880" spans="1:7">
      <c r="A15880" s="5">
        <v>2162363</v>
      </c>
      <c r="B15880" s="5">
        <v>2234</v>
      </c>
      <c r="C15880" s="6">
        <v>43206</v>
      </c>
      <c r="D15880" s="5">
        <v>17</v>
      </c>
      <c r="E15880" s="5" t="str">
        <f>_xlfn.XLOOKUP(Orders[[#This Row],[user_id]],Users[user_id],Users[country])</f>
        <v>FR</v>
      </c>
      <c r="F15880" s="5" t="str">
        <f>_xlfn.XLOOKUP(Orders[[#This Row],[country_code]],Countries[country_code],Countries[country_name])</f>
        <v>France</v>
      </c>
      <c r="G15880" s="5">
        <f>_xlfn.XLOOKUP(Orders[[#This Row],[user_id]],Users[user_id],Users[is_referral])</f>
        <v>0</v>
      </c>
    </row>
    <row r="15881" spans="1:7">
      <c r="A15881" s="5">
        <v>2162364</v>
      </c>
      <c r="B15881" s="5">
        <v>12667</v>
      </c>
      <c r="C15881" s="6">
        <v>43206</v>
      </c>
      <c r="D15881" s="5">
        <v>88</v>
      </c>
      <c r="E15881" s="5" t="str">
        <f>_xlfn.XLOOKUP(Orders[[#This Row],[user_id]],Users[user_id],Users[country])</f>
        <v>IT</v>
      </c>
      <c r="F15881" s="5" t="str">
        <f>_xlfn.XLOOKUP(Orders[[#This Row],[country_code]],Countries[country_code],Countries[country_name])</f>
        <v>Italy</v>
      </c>
      <c r="G15881" s="5">
        <f>_xlfn.XLOOKUP(Orders[[#This Row],[user_id]],Users[user_id],Users[is_referral])</f>
        <v>1</v>
      </c>
    </row>
    <row r="15882" spans="1:7">
      <c r="A15882" s="5">
        <v>2162365</v>
      </c>
      <c r="B15882" s="5">
        <v>424</v>
      </c>
      <c r="C15882" s="6">
        <v>43206</v>
      </c>
      <c r="D15882" s="5">
        <v>87</v>
      </c>
      <c r="E15882" s="5" t="str">
        <f>_xlfn.XLOOKUP(Orders[[#This Row],[user_id]],Users[user_id],Users[country])</f>
        <v>ES</v>
      </c>
      <c r="F15882" s="5" t="str">
        <f>_xlfn.XLOOKUP(Orders[[#This Row],[country_code]],Countries[country_code],Countries[country_name])</f>
        <v>Spain</v>
      </c>
      <c r="G15882" s="5">
        <f>_xlfn.XLOOKUP(Orders[[#This Row],[user_id]],Users[user_id],Users[is_referral])</f>
        <v>0</v>
      </c>
    </row>
    <row r="15883" spans="1:7">
      <c r="A15883" s="5">
        <v>2162366</v>
      </c>
      <c r="B15883" s="5">
        <v>8163</v>
      </c>
      <c r="C15883" s="6">
        <v>43206</v>
      </c>
      <c r="D15883" s="5">
        <v>34</v>
      </c>
      <c r="E15883" s="5" t="str">
        <f>_xlfn.XLOOKUP(Orders[[#This Row],[user_id]],Users[user_id],Users[country])</f>
        <v>FR</v>
      </c>
      <c r="F15883" s="5" t="str">
        <f>_xlfn.XLOOKUP(Orders[[#This Row],[country_code]],Countries[country_code],Countries[country_name])</f>
        <v>France</v>
      </c>
      <c r="G15883" s="5">
        <f>_xlfn.XLOOKUP(Orders[[#This Row],[user_id]],Users[user_id],Users[is_referral])</f>
        <v>1</v>
      </c>
    </row>
    <row r="15884" spans="1:7">
      <c r="A15884" s="5">
        <v>2162369</v>
      </c>
      <c r="B15884" s="5">
        <v>2389</v>
      </c>
      <c r="C15884" s="6">
        <v>43206</v>
      </c>
      <c r="D15884" s="5">
        <v>44</v>
      </c>
      <c r="E15884" s="5" t="str">
        <f>_xlfn.XLOOKUP(Orders[[#This Row],[user_id]],Users[user_id],Users[country])</f>
        <v>ES</v>
      </c>
      <c r="F15884" s="5" t="str">
        <f>_xlfn.XLOOKUP(Orders[[#This Row],[country_code]],Countries[country_code],Countries[country_name])</f>
        <v>Spain</v>
      </c>
      <c r="G15884" s="5">
        <f>_xlfn.XLOOKUP(Orders[[#This Row],[user_id]],Users[user_id],Users[is_referral])</f>
        <v>0</v>
      </c>
    </row>
    <row r="15885" spans="1:7">
      <c r="A15885" s="5">
        <v>2162372</v>
      </c>
      <c r="B15885" s="5">
        <v>16942</v>
      </c>
      <c r="C15885" s="6">
        <v>43206</v>
      </c>
      <c r="D15885" s="5">
        <v>21</v>
      </c>
      <c r="E15885" s="5" t="str">
        <f>_xlfn.XLOOKUP(Orders[[#This Row],[user_id]],Users[user_id],Users[country])</f>
        <v>DE</v>
      </c>
      <c r="F15885" s="5" t="str">
        <f>_xlfn.XLOOKUP(Orders[[#This Row],[country_code]],Countries[country_code],Countries[country_name])</f>
        <v>Germany</v>
      </c>
      <c r="G15885" s="5">
        <f>_xlfn.XLOOKUP(Orders[[#This Row],[user_id]],Users[user_id],Users[is_referral])</f>
        <v>1</v>
      </c>
    </row>
    <row r="15886" spans="1:7">
      <c r="A15886" s="5">
        <v>2162375</v>
      </c>
      <c r="B15886" s="5">
        <v>2904</v>
      </c>
      <c r="C15886" s="6">
        <v>43206</v>
      </c>
      <c r="D15886" s="5">
        <v>64</v>
      </c>
      <c r="E15886" s="5" t="str">
        <f>_xlfn.XLOOKUP(Orders[[#This Row],[user_id]],Users[user_id],Users[country])</f>
        <v>ES</v>
      </c>
      <c r="F15886" s="5" t="str">
        <f>_xlfn.XLOOKUP(Orders[[#This Row],[country_code]],Countries[country_code],Countries[country_name])</f>
        <v>Spain</v>
      </c>
      <c r="G15886" s="5">
        <f>_xlfn.XLOOKUP(Orders[[#This Row],[user_id]],Users[user_id],Users[is_referral])</f>
        <v>0</v>
      </c>
    </row>
    <row r="15887" spans="1:7">
      <c r="A15887" s="5">
        <v>2162376</v>
      </c>
      <c r="B15887" s="5">
        <v>10879</v>
      </c>
      <c r="C15887" s="6">
        <v>43206</v>
      </c>
      <c r="D15887" s="5">
        <v>32</v>
      </c>
      <c r="E15887" s="5" t="str">
        <f>_xlfn.XLOOKUP(Orders[[#This Row],[user_id]],Users[user_id],Users[country])</f>
        <v>DE</v>
      </c>
      <c r="F15887" s="5" t="str">
        <f>_xlfn.XLOOKUP(Orders[[#This Row],[country_code]],Countries[country_code],Countries[country_name])</f>
        <v>Germany</v>
      </c>
      <c r="G15887" s="5">
        <f>_xlfn.XLOOKUP(Orders[[#This Row],[user_id]],Users[user_id],Users[is_referral])</f>
        <v>0</v>
      </c>
    </row>
    <row r="15888" spans="1:7">
      <c r="A15888" s="5">
        <v>2162381</v>
      </c>
      <c r="B15888" s="5">
        <v>12089</v>
      </c>
      <c r="C15888" s="6">
        <v>43206</v>
      </c>
      <c r="D15888" s="5">
        <v>63</v>
      </c>
      <c r="E15888" s="5" t="str">
        <f>_xlfn.XLOOKUP(Orders[[#This Row],[user_id]],Users[user_id],Users[country])</f>
        <v>DE</v>
      </c>
      <c r="F15888" s="5" t="str">
        <f>_xlfn.XLOOKUP(Orders[[#This Row],[country_code]],Countries[country_code],Countries[country_name])</f>
        <v>Germany</v>
      </c>
      <c r="G15888" s="5">
        <f>_xlfn.XLOOKUP(Orders[[#This Row],[user_id]],Users[user_id],Users[is_referral])</f>
        <v>0</v>
      </c>
    </row>
    <row r="15889" spans="1:7">
      <c r="A15889" s="5">
        <v>2162383</v>
      </c>
      <c r="B15889" s="5">
        <v>16331</v>
      </c>
      <c r="C15889" s="6">
        <v>43206</v>
      </c>
      <c r="D15889" s="5">
        <v>16</v>
      </c>
      <c r="E15889" s="5" t="str">
        <f>_xlfn.XLOOKUP(Orders[[#This Row],[user_id]],Users[user_id],Users[country])</f>
        <v>FR</v>
      </c>
      <c r="F15889" s="5" t="str">
        <f>_xlfn.XLOOKUP(Orders[[#This Row],[country_code]],Countries[country_code],Countries[country_name])</f>
        <v>France</v>
      </c>
      <c r="G15889" s="5">
        <f>_xlfn.XLOOKUP(Orders[[#This Row],[user_id]],Users[user_id],Users[is_referral])</f>
        <v>1</v>
      </c>
    </row>
    <row r="15890" spans="1:7">
      <c r="A15890" s="5">
        <v>2162384</v>
      </c>
      <c r="B15890" s="5">
        <v>8108</v>
      </c>
      <c r="C15890" s="6">
        <v>43206</v>
      </c>
      <c r="D15890" s="5">
        <v>71</v>
      </c>
      <c r="E15890" s="5" t="str">
        <f>_xlfn.XLOOKUP(Orders[[#This Row],[user_id]],Users[user_id],Users[country])</f>
        <v>ES</v>
      </c>
      <c r="F15890" s="5" t="str">
        <f>_xlfn.XLOOKUP(Orders[[#This Row],[country_code]],Countries[country_code],Countries[country_name])</f>
        <v>Spain</v>
      </c>
      <c r="G15890" s="5">
        <f>_xlfn.XLOOKUP(Orders[[#This Row],[user_id]],Users[user_id],Users[is_referral])</f>
        <v>1</v>
      </c>
    </row>
    <row r="15891" spans="1:7">
      <c r="A15891" s="5">
        <v>2162386</v>
      </c>
      <c r="B15891" s="5">
        <v>3117</v>
      </c>
      <c r="C15891" s="6">
        <v>43206</v>
      </c>
      <c r="D15891" s="5">
        <v>66</v>
      </c>
      <c r="E15891" s="5" t="str">
        <f>_xlfn.XLOOKUP(Orders[[#This Row],[user_id]],Users[user_id],Users[country])</f>
        <v>FR</v>
      </c>
      <c r="F15891" s="5" t="str">
        <f>_xlfn.XLOOKUP(Orders[[#This Row],[country_code]],Countries[country_code],Countries[country_name])</f>
        <v>France</v>
      </c>
      <c r="G15891" s="5">
        <f>_xlfn.XLOOKUP(Orders[[#This Row],[user_id]],Users[user_id],Users[is_referral])</f>
        <v>0</v>
      </c>
    </row>
    <row r="15892" spans="1:7">
      <c r="A15892" s="5">
        <v>2162387</v>
      </c>
      <c r="B15892" s="5">
        <v>12634</v>
      </c>
      <c r="C15892" s="6">
        <v>43206</v>
      </c>
      <c r="D15892" s="5">
        <v>16</v>
      </c>
      <c r="E15892" s="5" t="str">
        <f>_xlfn.XLOOKUP(Orders[[#This Row],[user_id]],Users[user_id],Users[country])</f>
        <v>DE</v>
      </c>
      <c r="F15892" s="5" t="str">
        <f>_xlfn.XLOOKUP(Orders[[#This Row],[country_code]],Countries[country_code],Countries[country_name])</f>
        <v>Germany</v>
      </c>
      <c r="G15892" s="5">
        <f>_xlfn.XLOOKUP(Orders[[#This Row],[user_id]],Users[user_id],Users[is_referral])</f>
        <v>1</v>
      </c>
    </row>
    <row r="15893" spans="1:7">
      <c r="A15893" s="5">
        <v>2162389</v>
      </c>
      <c r="B15893" s="5">
        <v>4227</v>
      </c>
      <c r="C15893" s="6">
        <v>43206</v>
      </c>
      <c r="D15893" s="5">
        <v>54</v>
      </c>
      <c r="E15893" s="5" t="str">
        <f>_xlfn.XLOOKUP(Orders[[#This Row],[user_id]],Users[user_id],Users[country])</f>
        <v>DE</v>
      </c>
      <c r="F15893" s="5" t="str">
        <f>_xlfn.XLOOKUP(Orders[[#This Row],[country_code]],Countries[country_code],Countries[country_name])</f>
        <v>Germany</v>
      </c>
      <c r="G15893" s="5">
        <f>_xlfn.XLOOKUP(Orders[[#This Row],[user_id]],Users[user_id],Users[is_referral])</f>
        <v>0</v>
      </c>
    </row>
    <row r="15894" spans="1:7">
      <c r="A15894" s="5">
        <v>2162390</v>
      </c>
      <c r="B15894" s="5">
        <v>11696</v>
      </c>
      <c r="C15894" s="6">
        <v>43206</v>
      </c>
      <c r="D15894" s="5">
        <v>29</v>
      </c>
      <c r="E15894" s="5" t="str">
        <f>_xlfn.XLOOKUP(Orders[[#This Row],[user_id]],Users[user_id],Users[country])</f>
        <v>IT</v>
      </c>
      <c r="F15894" s="5" t="str">
        <f>_xlfn.XLOOKUP(Orders[[#This Row],[country_code]],Countries[country_code],Countries[country_name])</f>
        <v>Italy</v>
      </c>
      <c r="G15894" s="5">
        <f>_xlfn.XLOOKUP(Orders[[#This Row],[user_id]],Users[user_id],Users[is_referral])</f>
        <v>1</v>
      </c>
    </row>
    <row r="15895" spans="1:7">
      <c r="A15895" s="5">
        <v>2162391</v>
      </c>
      <c r="B15895" s="5">
        <v>18860</v>
      </c>
      <c r="C15895" s="6">
        <v>43206</v>
      </c>
      <c r="D15895" s="5">
        <v>20</v>
      </c>
      <c r="E15895" s="5" t="str">
        <f>_xlfn.XLOOKUP(Orders[[#This Row],[user_id]],Users[user_id],Users[country])</f>
        <v>DE</v>
      </c>
      <c r="F15895" s="5" t="str">
        <f>_xlfn.XLOOKUP(Orders[[#This Row],[country_code]],Countries[country_code],Countries[country_name])</f>
        <v>Germany</v>
      </c>
      <c r="G15895" s="5">
        <f>_xlfn.XLOOKUP(Orders[[#This Row],[user_id]],Users[user_id],Users[is_referral])</f>
        <v>1</v>
      </c>
    </row>
    <row r="15896" spans="1:7">
      <c r="A15896" s="5">
        <v>2162393</v>
      </c>
      <c r="B15896" s="5">
        <v>8515</v>
      </c>
      <c r="C15896" s="6">
        <v>43206</v>
      </c>
      <c r="D15896" s="5">
        <v>52</v>
      </c>
      <c r="E15896" s="5" t="str">
        <f>_xlfn.XLOOKUP(Orders[[#This Row],[user_id]],Users[user_id],Users[country])</f>
        <v>FR</v>
      </c>
      <c r="F15896" s="5" t="str">
        <f>_xlfn.XLOOKUP(Orders[[#This Row],[country_code]],Countries[country_code],Countries[country_name])</f>
        <v>France</v>
      </c>
      <c r="G15896" s="5">
        <f>_xlfn.XLOOKUP(Orders[[#This Row],[user_id]],Users[user_id],Users[is_referral])</f>
        <v>1</v>
      </c>
    </row>
    <row r="15897" spans="1:7">
      <c r="A15897" s="5">
        <v>2162395</v>
      </c>
      <c r="B15897" s="5">
        <v>17284</v>
      </c>
      <c r="C15897" s="6">
        <v>43206</v>
      </c>
      <c r="D15897" s="5">
        <v>84</v>
      </c>
      <c r="E15897" s="5" t="str">
        <f>_xlfn.XLOOKUP(Orders[[#This Row],[user_id]],Users[user_id],Users[country])</f>
        <v>IT</v>
      </c>
      <c r="F15897" s="5" t="str">
        <f>_xlfn.XLOOKUP(Orders[[#This Row],[country_code]],Countries[country_code],Countries[country_name])</f>
        <v>Italy</v>
      </c>
      <c r="G15897" s="5">
        <f>_xlfn.XLOOKUP(Orders[[#This Row],[user_id]],Users[user_id],Users[is_referral])</f>
        <v>1</v>
      </c>
    </row>
    <row r="15898" spans="1:7">
      <c r="A15898" s="5">
        <v>2162396</v>
      </c>
      <c r="B15898" s="5">
        <v>11853</v>
      </c>
      <c r="C15898" s="6">
        <v>43206</v>
      </c>
      <c r="D15898" s="5">
        <v>59</v>
      </c>
      <c r="E15898" s="5" t="str">
        <f>_xlfn.XLOOKUP(Orders[[#This Row],[user_id]],Users[user_id],Users[country])</f>
        <v>FR</v>
      </c>
      <c r="F15898" s="5" t="str">
        <f>_xlfn.XLOOKUP(Orders[[#This Row],[country_code]],Countries[country_code],Countries[country_name])</f>
        <v>France</v>
      </c>
      <c r="G15898" s="5">
        <f>_xlfn.XLOOKUP(Orders[[#This Row],[user_id]],Users[user_id],Users[is_referral])</f>
        <v>1</v>
      </c>
    </row>
    <row r="15899" spans="1:7">
      <c r="A15899" s="5">
        <v>2162398</v>
      </c>
      <c r="B15899" s="5">
        <v>10810</v>
      </c>
      <c r="C15899" s="6">
        <v>43206</v>
      </c>
      <c r="D15899" s="5">
        <v>27</v>
      </c>
      <c r="E15899" s="5" t="str">
        <f>_xlfn.XLOOKUP(Orders[[#This Row],[user_id]],Users[user_id],Users[country])</f>
        <v>IT</v>
      </c>
      <c r="F15899" s="5" t="str">
        <f>_xlfn.XLOOKUP(Orders[[#This Row],[country_code]],Countries[country_code],Countries[country_name])</f>
        <v>Italy</v>
      </c>
      <c r="G15899" s="5">
        <f>_xlfn.XLOOKUP(Orders[[#This Row],[user_id]],Users[user_id],Users[is_referral])</f>
        <v>1</v>
      </c>
    </row>
    <row r="15900" spans="1:7">
      <c r="A15900" s="5">
        <v>2162400</v>
      </c>
      <c r="B15900" s="5">
        <v>17889</v>
      </c>
      <c r="C15900" s="6">
        <v>43206</v>
      </c>
      <c r="D15900" s="5">
        <v>29</v>
      </c>
      <c r="E15900" s="5" t="str">
        <f>_xlfn.XLOOKUP(Orders[[#This Row],[user_id]],Users[user_id],Users[country])</f>
        <v>FR</v>
      </c>
      <c r="F15900" s="5" t="str">
        <f>_xlfn.XLOOKUP(Orders[[#This Row],[country_code]],Countries[country_code],Countries[country_name])</f>
        <v>France</v>
      </c>
      <c r="G15900" s="5">
        <f>_xlfn.XLOOKUP(Orders[[#This Row],[user_id]],Users[user_id],Users[is_referral])</f>
        <v>1</v>
      </c>
    </row>
    <row r="15901" spans="1:7">
      <c r="A15901" s="5">
        <v>2162401</v>
      </c>
      <c r="B15901" s="5">
        <v>15635</v>
      </c>
      <c r="C15901" s="6">
        <v>43206</v>
      </c>
      <c r="D15901" s="5">
        <v>88</v>
      </c>
      <c r="E15901" s="5" t="str">
        <f>_xlfn.XLOOKUP(Orders[[#This Row],[user_id]],Users[user_id],Users[country])</f>
        <v>DE</v>
      </c>
      <c r="F15901" s="5" t="str">
        <f>_xlfn.XLOOKUP(Orders[[#This Row],[country_code]],Countries[country_code],Countries[country_name])</f>
        <v>Germany</v>
      </c>
      <c r="G15901" s="5">
        <f>_xlfn.XLOOKUP(Orders[[#This Row],[user_id]],Users[user_id],Users[is_referral])</f>
        <v>1</v>
      </c>
    </row>
    <row r="15902" spans="1:7">
      <c r="A15902" s="5">
        <v>2162402</v>
      </c>
      <c r="B15902" s="5">
        <v>4345</v>
      </c>
      <c r="C15902" s="6">
        <v>43206</v>
      </c>
      <c r="D15902" s="5">
        <v>34</v>
      </c>
      <c r="E15902" s="5" t="str">
        <f>_xlfn.XLOOKUP(Orders[[#This Row],[user_id]],Users[user_id],Users[country])</f>
        <v>ES</v>
      </c>
      <c r="F15902" s="5" t="str">
        <f>_xlfn.XLOOKUP(Orders[[#This Row],[country_code]],Countries[country_code],Countries[country_name])</f>
        <v>Spain</v>
      </c>
      <c r="G15902" s="5">
        <f>_xlfn.XLOOKUP(Orders[[#This Row],[user_id]],Users[user_id],Users[is_referral])</f>
        <v>0</v>
      </c>
    </row>
    <row r="15903" spans="1:7">
      <c r="A15903" s="5">
        <v>2162404</v>
      </c>
      <c r="B15903" s="5">
        <v>11434</v>
      </c>
      <c r="C15903" s="6">
        <v>43206</v>
      </c>
      <c r="D15903" s="5">
        <v>37</v>
      </c>
      <c r="E15903" s="5" t="str">
        <f>_xlfn.XLOOKUP(Orders[[#This Row],[user_id]],Users[user_id],Users[country])</f>
        <v>FR</v>
      </c>
      <c r="F15903" s="5" t="str">
        <f>_xlfn.XLOOKUP(Orders[[#This Row],[country_code]],Countries[country_code],Countries[country_name])</f>
        <v>France</v>
      </c>
      <c r="G15903" s="5">
        <f>_xlfn.XLOOKUP(Orders[[#This Row],[user_id]],Users[user_id],Users[is_referral])</f>
        <v>1</v>
      </c>
    </row>
    <row r="15904" spans="1:7">
      <c r="A15904" s="5">
        <v>2162410</v>
      </c>
      <c r="B15904" s="5">
        <v>1035</v>
      </c>
      <c r="C15904" s="6">
        <v>43206</v>
      </c>
      <c r="D15904" s="5">
        <v>56</v>
      </c>
      <c r="E15904" s="5" t="str">
        <f>_xlfn.XLOOKUP(Orders[[#This Row],[user_id]],Users[user_id],Users[country])</f>
        <v>IT</v>
      </c>
      <c r="F15904" s="5" t="str">
        <f>_xlfn.XLOOKUP(Orders[[#This Row],[country_code]],Countries[country_code],Countries[country_name])</f>
        <v>Italy</v>
      </c>
      <c r="G15904" s="5">
        <f>_xlfn.XLOOKUP(Orders[[#This Row],[user_id]],Users[user_id],Users[is_referral])</f>
        <v>0</v>
      </c>
    </row>
    <row r="15905" spans="1:7">
      <c r="A15905" s="5">
        <v>2162411</v>
      </c>
      <c r="B15905" s="5">
        <v>305</v>
      </c>
      <c r="C15905" s="6">
        <v>43206</v>
      </c>
      <c r="D15905" s="5">
        <v>35</v>
      </c>
      <c r="E15905" s="5" t="str">
        <f>_xlfn.XLOOKUP(Orders[[#This Row],[user_id]],Users[user_id],Users[country])</f>
        <v>IT</v>
      </c>
      <c r="F15905" s="5" t="str">
        <f>_xlfn.XLOOKUP(Orders[[#This Row],[country_code]],Countries[country_code],Countries[country_name])</f>
        <v>Italy</v>
      </c>
      <c r="G15905" s="5">
        <f>_xlfn.XLOOKUP(Orders[[#This Row],[user_id]],Users[user_id],Users[is_referral])</f>
        <v>0</v>
      </c>
    </row>
    <row r="15906" spans="1:7">
      <c r="A15906" s="5">
        <v>2162412</v>
      </c>
      <c r="B15906" s="5">
        <v>3524</v>
      </c>
      <c r="C15906" s="6">
        <v>43206</v>
      </c>
      <c r="D15906" s="5">
        <v>38</v>
      </c>
      <c r="E15906" s="5" t="str">
        <f>_xlfn.XLOOKUP(Orders[[#This Row],[user_id]],Users[user_id],Users[country])</f>
        <v>IT</v>
      </c>
      <c r="F15906" s="5" t="str">
        <f>_xlfn.XLOOKUP(Orders[[#This Row],[country_code]],Countries[country_code],Countries[country_name])</f>
        <v>Italy</v>
      </c>
      <c r="G15906" s="5">
        <f>_xlfn.XLOOKUP(Orders[[#This Row],[user_id]],Users[user_id],Users[is_referral])</f>
        <v>0</v>
      </c>
    </row>
    <row r="15907" spans="1:7">
      <c r="A15907" s="5">
        <v>2162414</v>
      </c>
      <c r="B15907" s="5">
        <v>14141</v>
      </c>
      <c r="C15907" s="6">
        <v>43206</v>
      </c>
      <c r="D15907" s="5">
        <v>61</v>
      </c>
      <c r="E15907" s="5" t="str">
        <f>_xlfn.XLOOKUP(Orders[[#This Row],[user_id]],Users[user_id],Users[country])</f>
        <v>ES</v>
      </c>
      <c r="F15907" s="5" t="str">
        <f>_xlfn.XLOOKUP(Orders[[#This Row],[country_code]],Countries[country_code],Countries[country_name])</f>
        <v>Spain</v>
      </c>
      <c r="G15907" s="5">
        <f>_xlfn.XLOOKUP(Orders[[#This Row],[user_id]],Users[user_id],Users[is_referral])</f>
        <v>1</v>
      </c>
    </row>
    <row r="15908" spans="1:7">
      <c r="A15908" s="5">
        <v>2162415</v>
      </c>
      <c r="B15908" s="5">
        <v>10527</v>
      </c>
      <c r="C15908" s="6">
        <v>43206</v>
      </c>
      <c r="D15908" s="5">
        <v>55</v>
      </c>
      <c r="E15908" s="5" t="str">
        <f>_xlfn.XLOOKUP(Orders[[#This Row],[user_id]],Users[user_id],Users[country])</f>
        <v>IT</v>
      </c>
      <c r="F15908" s="5" t="str">
        <f>_xlfn.XLOOKUP(Orders[[#This Row],[country_code]],Countries[country_code],Countries[country_name])</f>
        <v>Italy</v>
      </c>
      <c r="G15908" s="5">
        <f>_xlfn.XLOOKUP(Orders[[#This Row],[user_id]],Users[user_id],Users[is_referral])</f>
        <v>1</v>
      </c>
    </row>
    <row r="15909" spans="1:7">
      <c r="A15909" s="5">
        <v>2162417</v>
      </c>
      <c r="B15909" s="5">
        <v>17371</v>
      </c>
      <c r="C15909" s="6">
        <v>43206</v>
      </c>
      <c r="D15909" s="5">
        <v>14</v>
      </c>
      <c r="E15909" s="5" t="str">
        <f>_xlfn.XLOOKUP(Orders[[#This Row],[user_id]],Users[user_id],Users[country])</f>
        <v>DE</v>
      </c>
      <c r="F15909" s="5" t="str">
        <f>_xlfn.XLOOKUP(Orders[[#This Row],[country_code]],Countries[country_code],Countries[country_name])</f>
        <v>Germany</v>
      </c>
      <c r="G15909" s="5">
        <f>_xlfn.XLOOKUP(Orders[[#This Row],[user_id]],Users[user_id],Users[is_referral])</f>
        <v>1</v>
      </c>
    </row>
    <row r="15910" spans="1:7">
      <c r="A15910" s="5">
        <v>2162419</v>
      </c>
      <c r="B15910" s="5">
        <v>12679</v>
      </c>
      <c r="C15910" s="6">
        <v>43206</v>
      </c>
      <c r="D15910" s="5">
        <v>33</v>
      </c>
      <c r="E15910" s="5" t="str">
        <f>_xlfn.XLOOKUP(Orders[[#This Row],[user_id]],Users[user_id],Users[country])</f>
        <v>FR</v>
      </c>
      <c r="F15910" s="5" t="str">
        <f>_xlfn.XLOOKUP(Orders[[#This Row],[country_code]],Countries[country_code],Countries[country_name])</f>
        <v>France</v>
      </c>
      <c r="G15910" s="5">
        <f>_xlfn.XLOOKUP(Orders[[#This Row],[user_id]],Users[user_id],Users[is_referral])</f>
        <v>0</v>
      </c>
    </row>
    <row r="15911" spans="1:7">
      <c r="A15911" s="5">
        <v>2162420</v>
      </c>
      <c r="B15911" s="5">
        <v>9852</v>
      </c>
      <c r="C15911" s="6">
        <v>43206</v>
      </c>
      <c r="D15911" s="5">
        <v>52</v>
      </c>
      <c r="E15911" s="5" t="str">
        <f>_xlfn.XLOOKUP(Orders[[#This Row],[user_id]],Users[user_id],Users[country])</f>
        <v>ES</v>
      </c>
      <c r="F15911" s="5" t="str">
        <f>_xlfn.XLOOKUP(Orders[[#This Row],[country_code]],Countries[country_code],Countries[country_name])</f>
        <v>Spain</v>
      </c>
      <c r="G15911" s="5">
        <f>_xlfn.XLOOKUP(Orders[[#This Row],[user_id]],Users[user_id],Users[is_referral])</f>
        <v>1</v>
      </c>
    </row>
    <row r="15912" spans="1:7">
      <c r="A15912" s="5">
        <v>2162422</v>
      </c>
      <c r="B15912" s="5">
        <v>8805</v>
      </c>
      <c r="C15912" s="6">
        <v>43206</v>
      </c>
      <c r="D15912" s="5">
        <v>10</v>
      </c>
      <c r="E15912" s="5" t="str">
        <f>_xlfn.XLOOKUP(Orders[[#This Row],[user_id]],Users[user_id],Users[country])</f>
        <v>FR</v>
      </c>
      <c r="F15912" s="5" t="str">
        <f>_xlfn.XLOOKUP(Orders[[#This Row],[country_code]],Countries[country_code],Countries[country_name])</f>
        <v>France</v>
      </c>
      <c r="G15912" s="5">
        <f>_xlfn.XLOOKUP(Orders[[#This Row],[user_id]],Users[user_id],Users[is_referral])</f>
        <v>1</v>
      </c>
    </row>
    <row r="15913" spans="1:7">
      <c r="A15913" s="5">
        <v>2162428</v>
      </c>
      <c r="B15913" s="5">
        <v>3065</v>
      </c>
      <c r="C15913" s="6">
        <v>43206</v>
      </c>
      <c r="D15913" s="5">
        <v>20</v>
      </c>
      <c r="E15913" s="5" t="str">
        <f>_xlfn.XLOOKUP(Orders[[#This Row],[user_id]],Users[user_id],Users[country])</f>
        <v>ES</v>
      </c>
      <c r="F15913" s="5" t="str">
        <f>_xlfn.XLOOKUP(Orders[[#This Row],[country_code]],Countries[country_code],Countries[country_name])</f>
        <v>Spain</v>
      </c>
      <c r="G15913" s="5">
        <f>_xlfn.XLOOKUP(Orders[[#This Row],[user_id]],Users[user_id],Users[is_referral])</f>
        <v>0</v>
      </c>
    </row>
    <row r="15914" spans="1:7">
      <c r="A15914" s="5">
        <v>2162429</v>
      </c>
      <c r="B15914" s="5">
        <v>13204</v>
      </c>
      <c r="C15914" s="6">
        <v>43206</v>
      </c>
      <c r="D15914" s="5">
        <v>51</v>
      </c>
      <c r="E15914" s="5" t="str">
        <f>_xlfn.XLOOKUP(Orders[[#This Row],[user_id]],Users[user_id],Users[country])</f>
        <v>FR</v>
      </c>
      <c r="F15914" s="5" t="str">
        <f>_xlfn.XLOOKUP(Orders[[#This Row],[country_code]],Countries[country_code],Countries[country_name])</f>
        <v>France</v>
      </c>
      <c r="G15914" s="5">
        <f>_xlfn.XLOOKUP(Orders[[#This Row],[user_id]],Users[user_id],Users[is_referral])</f>
        <v>1</v>
      </c>
    </row>
    <row r="15915" spans="1:7">
      <c r="A15915" s="5">
        <v>2162431</v>
      </c>
      <c r="B15915" s="5">
        <v>17784</v>
      </c>
      <c r="C15915" s="6">
        <v>43206</v>
      </c>
      <c r="D15915" s="5">
        <v>69</v>
      </c>
      <c r="E15915" s="5" t="str">
        <f>_xlfn.XLOOKUP(Orders[[#This Row],[user_id]],Users[user_id],Users[country])</f>
        <v>FR</v>
      </c>
      <c r="F15915" s="5" t="str">
        <f>_xlfn.XLOOKUP(Orders[[#This Row],[country_code]],Countries[country_code],Countries[country_name])</f>
        <v>France</v>
      </c>
      <c r="G15915" s="5">
        <f>_xlfn.XLOOKUP(Orders[[#This Row],[user_id]],Users[user_id],Users[is_referral])</f>
        <v>0</v>
      </c>
    </row>
    <row r="15916" spans="1:7">
      <c r="A15916" s="5">
        <v>2162433</v>
      </c>
      <c r="B15916" s="5">
        <v>163</v>
      </c>
      <c r="C15916" s="6">
        <v>43206</v>
      </c>
      <c r="D15916" s="5">
        <v>53</v>
      </c>
      <c r="E15916" s="5" t="str">
        <f>_xlfn.XLOOKUP(Orders[[#This Row],[user_id]],Users[user_id],Users[country])</f>
        <v>FR</v>
      </c>
      <c r="F15916" s="5" t="str">
        <f>_xlfn.XLOOKUP(Orders[[#This Row],[country_code]],Countries[country_code],Countries[country_name])</f>
        <v>France</v>
      </c>
      <c r="G15916" s="5">
        <f>_xlfn.XLOOKUP(Orders[[#This Row],[user_id]],Users[user_id],Users[is_referral])</f>
        <v>0</v>
      </c>
    </row>
    <row r="15917" spans="1:7">
      <c r="A15917" s="5">
        <v>2162436</v>
      </c>
      <c r="B15917" s="5">
        <v>2232</v>
      </c>
      <c r="C15917" s="6">
        <v>43206</v>
      </c>
      <c r="D15917" s="5">
        <v>33</v>
      </c>
      <c r="E15917" s="5" t="str">
        <f>_xlfn.XLOOKUP(Orders[[#This Row],[user_id]],Users[user_id],Users[country])</f>
        <v>IT</v>
      </c>
      <c r="F15917" s="5" t="str">
        <f>_xlfn.XLOOKUP(Orders[[#This Row],[country_code]],Countries[country_code],Countries[country_name])</f>
        <v>Italy</v>
      </c>
      <c r="G15917" s="5">
        <f>_xlfn.XLOOKUP(Orders[[#This Row],[user_id]],Users[user_id],Users[is_referral])</f>
        <v>0</v>
      </c>
    </row>
    <row r="15918" spans="1:7">
      <c r="A15918" s="5">
        <v>2162437</v>
      </c>
      <c r="B15918" s="5">
        <v>1334</v>
      </c>
      <c r="C15918" s="6">
        <v>43206</v>
      </c>
      <c r="D15918" s="5">
        <v>86</v>
      </c>
      <c r="E15918" s="5" t="str">
        <f>_xlfn.XLOOKUP(Orders[[#This Row],[user_id]],Users[user_id],Users[country])</f>
        <v>IT</v>
      </c>
      <c r="F15918" s="5" t="str">
        <f>_xlfn.XLOOKUP(Orders[[#This Row],[country_code]],Countries[country_code],Countries[country_name])</f>
        <v>Italy</v>
      </c>
      <c r="G15918" s="5">
        <f>_xlfn.XLOOKUP(Orders[[#This Row],[user_id]],Users[user_id],Users[is_referral])</f>
        <v>0</v>
      </c>
    </row>
    <row r="15919" spans="1:7">
      <c r="A15919" s="5">
        <v>2162438</v>
      </c>
      <c r="B15919" s="5">
        <v>3316</v>
      </c>
      <c r="C15919" s="6">
        <v>43206</v>
      </c>
      <c r="D15919" s="5">
        <v>53</v>
      </c>
      <c r="E15919" s="5" t="str">
        <f>_xlfn.XLOOKUP(Orders[[#This Row],[user_id]],Users[user_id],Users[country])</f>
        <v>ES</v>
      </c>
      <c r="F15919" s="5" t="str">
        <f>_xlfn.XLOOKUP(Orders[[#This Row],[country_code]],Countries[country_code],Countries[country_name])</f>
        <v>Spain</v>
      </c>
      <c r="G15919" s="5">
        <f>_xlfn.XLOOKUP(Orders[[#This Row],[user_id]],Users[user_id],Users[is_referral])</f>
        <v>0</v>
      </c>
    </row>
    <row r="15920" spans="1:7">
      <c r="A15920" s="5">
        <v>2162442</v>
      </c>
      <c r="B15920" s="5">
        <v>2283</v>
      </c>
      <c r="C15920" s="6">
        <v>43206</v>
      </c>
      <c r="D15920" s="5">
        <v>39</v>
      </c>
      <c r="E15920" s="5" t="str">
        <f>_xlfn.XLOOKUP(Orders[[#This Row],[user_id]],Users[user_id],Users[country])</f>
        <v>IT</v>
      </c>
      <c r="F15920" s="5" t="str">
        <f>_xlfn.XLOOKUP(Orders[[#This Row],[country_code]],Countries[country_code],Countries[country_name])</f>
        <v>Italy</v>
      </c>
      <c r="G15920" s="5">
        <f>_xlfn.XLOOKUP(Orders[[#This Row],[user_id]],Users[user_id],Users[is_referral])</f>
        <v>0</v>
      </c>
    </row>
    <row r="15921" spans="1:7">
      <c r="A15921" s="5">
        <v>2162443</v>
      </c>
      <c r="B15921" s="5">
        <v>3397</v>
      </c>
      <c r="C15921" s="6">
        <v>43206</v>
      </c>
      <c r="D15921" s="5">
        <v>46</v>
      </c>
      <c r="E15921" s="5" t="str">
        <f>_xlfn.XLOOKUP(Orders[[#This Row],[user_id]],Users[user_id],Users[country])</f>
        <v>FR</v>
      </c>
      <c r="F15921" s="5" t="str">
        <f>_xlfn.XLOOKUP(Orders[[#This Row],[country_code]],Countries[country_code],Countries[country_name])</f>
        <v>France</v>
      </c>
      <c r="G15921" s="5">
        <f>_xlfn.XLOOKUP(Orders[[#This Row],[user_id]],Users[user_id],Users[is_referral])</f>
        <v>0</v>
      </c>
    </row>
    <row r="15922" spans="1:7">
      <c r="A15922" s="5">
        <v>2162445</v>
      </c>
      <c r="B15922" s="5">
        <v>17554</v>
      </c>
      <c r="C15922" s="6">
        <v>43206</v>
      </c>
      <c r="D15922" s="5">
        <v>46</v>
      </c>
      <c r="E15922" s="5" t="str">
        <f>_xlfn.XLOOKUP(Orders[[#This Row],[user_id]],Users[user_id],Users[country])</f>
        <v>FR</v>
      </c>
      <c r="F15922" s="5" t="str">
        <f>_xlfn.XLOOKUP(Orders[[#This Row],[country_code]],Countries[country_code],Countries[country_name])</f>
        <v>France</v>
      </c>
      <c r="G15922" s="5">
        <f>_xlfn.XLOOKUP(Orders[[#This Row],[user_id]],Users[user_id],Users[is_referral])</f>
        <v>1</v>
      </c>
    </row>
    <row r="15923" spans="1:7">
      <c r="A15923" s="5">
        <v>2162448</v>
      </c>
      <c r="B15923" s="5">
        <v>1092</v>
      </c>
      <c r="C15923" s="6">
        <v>43206</v>
      </c>
      <c r="D15923" s="5">
        <v>101</v>
      </c>
      <c r="E15923" s="5" t="str">
        <f>_xlfn.XLOOKUP(Orders[[#This Row],[user_id]],Users[user_id],Users[country])</f>
        <v>IT</v>
      </c>
      <c r="F15923" s="5" t="str">
        <f>_xlfn.XLOOKUP(Orders[[#This Row],[country_code]],Countries[country_code],Countries[country_name])</f>
        <v>Italy</v>
      </c>
      <c r="G15923" s="5">
        <f>_xlfn.XLOOKUP(Orders[[#This Row],[user_id]],Users[user_id],Users[is_referral])</f>
        <v>0</v>
      </c>
    </row>
    <row r="15924" spans="1:7">
      <c r="A15924" s="5">
        <v>2162450</v>
      </c>
      <c r="B15924" s="5">
        <v>19134</v>
      </c>
      <c r="C15924" s="6">
        <v>43206</v>
      </c>
      <c r="D15924" s="5">
        <v>41</v>
      </c>
      <c r="E15924" s="5" t="str">
        <f>_xlfn.XLOOKUP(Orders[[#This Row],[user_id]],Users[user_id],Users[country])</f>
        <v>DE</v>
      </c>
      <c r="F15924" s="5" t="str">
        <f>_xlfn.XLOOKUP(Orders[[#This Row],[country_code]],Countries[country_code],Countries[country_name])</f>
        <v>Germany</v>
      </c>
      <c r="G15924" s="5">
        <f>_xlfn.XLOOKUP(Orders[[#This Row],[user_id]],Users[user_id],Users[is_referral])</f>
        <v>1</v>
      </c>
    </row>
    <row r="15925" spans="1:7">
      <c r="A15925" s="5">
        <v>2162451</v>
      </c>
      <c r="B15925" s="5">
        <v>5300</v>
      </c>
      <c r="C15925" s="6">
        <v>43206</v>
      </c>
      <c r="D15925" s="5">
        <v>72</v>
      </c>
      <c r="E15925" s="5" t="str">
        <f>_xlfn.XLOOKUP(Orders[[#This Row],[user_id]],Users[user_id],Users[country])</f>
        <v>FR</v>
      </c>
      <c r="F15925" s="5" t="str">
        <f>_xlfn.XLOOKUP(Orders[[#This Row],[country_code]],Countries[country_code],Countries[country_name])</f>
        <v>France</v>
      </c>
      <c r="G15925" s="5">
        <f>_xlfn.XLOOKUP(Orders[[#This Row],[user_id]],Users[user_id],Users[is_referral])</f>
        <v>1</v>
      </c>
    </row>
    <row r="15926" spans="1:7">
      <c r="A15926" s="5">
        <v>2162456</v>
      </c>
      <c r="B15926" s="5">
        <v>6610</v>
      </c>
      <c r="C15926" s="6">
        <v>43206</v>
      </c>
      <c r="D15926" s="5">
        <v>110</v>
      </c>
      <c r="E15926" s="5" t="str">
        <f>_xlfn.XLOOKUP(Orders[[#This Row],[user_id]],Users[user_id],Users[country])</f>
        <v>IT</v>
      </c>
      <c r="F15926" s="5" t="str">
        <f>_xlfn.XLOOKUP(Orders[[#This Row],[country_code]],Countries[country_code],Countries[country_name])</f>
        <v>Italy</v>
      </c>
      <c r="G15926" s="5">
        <f>_xlfn.XLOOKUP(Orders[[#This Row],[user_id]],Users[user_id],Users[is_referral])</f>
        <v>1</v>
      </c>
    </row>
    <row r="15927" spans="1:7">
      <c r="A15927" s="5">
        <v>2162457</v>
      </c>
      <c r="B15927" s="5">
        <v>6997</v>
      </c>
      <c r="C15927" s="6">
        <v>43206</v>
      </c>
      <c r="D15927" s="5">
        <v>36</v>
      </c>
      <c r="E15927" s="5" t="str">
        <f>_xlfn.XLOOKUP(Orders[[#This Row],[user_id]],Users[user_id],Users[country])</f>
        <v>FR</v>
      </c>
      <c r="F15927" s="5" t="str">
        <f>_xlfn.XLOOKUP(Orders[[#This Row],[country_code]],Countries[country_code],Countries[country_name])</f>
        <v>France</v>
      </c>
      <c r="G15927" s="5">
        <f>_xlfn.XLOOKUP(Orders[[#This Row],[user_id]],Users[user_id],Users[is_referral])</f>
        <v>1</v>
      </c>
    </row>
    <row r="15928" spans="1:7">
      <c r="A15928" s="5">
        <v>2162467</v>
      </c>
      <c r="B15928" s="5">
        <v>2522</v>
      </c>
      <c r="C15928" s="6">
        <v>43206</v>
      </c>
      <c r="D15928" s="5">
        <v>42</v>
      </c>
      <c r="E15928" s="5" t="str">
        <f>_xlfn.XLOOKUP(Orders[[#This Row],[user_id]],Users[user_id],Users[country])</f>
        <v>FR</v>
      </c>
      <c r="F15928" s="5" t="str">
        <f>_xlfn.XLOOKUP(Orders[[#This Row],[country_code]],Countries[country_code],Countries[country_name])</f>
        <v>France</v>
      </c>
      <c r="G15928" s="5">
        <f>_xlfn.XLOOKUP(Orders[[#This Row],[user_id]],Users[user_id],Users[is_referral])</f>
        <v>0</v>
      </c>
    </row>
    <row r="15929" spans="1:7">
      <c r="A15929" s="5">
        <v>2162471</v>
      </c>
      <c r="B15929" s="5">
        <v>2881</v>
      </c>
      <c r="C15929" s="6">
        <v>43206</v>
      </c>
      <c r="D15929" s="5">
        <v>57</v>
      </c>
      <c r="E15929" s="5" t="str">
        <f>_xlfn.XLOOKUP(Orders[[#This Row],[user_id]],Users[user_id],Users[country])</f>
        <v>FR</v>
      </c>
      <c r="F15929" s="5" t="str">
        <f>_xlfn.XLOOKUP(Orders[[#This Row],[country_code]],Countries[country_code],Countries[country_name])</f>
        <v>France</v>
      </c>
      <c r="G15929" s="5">
        <f>_xlfn.XLOOKUP(Orders[[#This Row],[user_id]],Users[user_id],Users[is_referral])</f>
        <v>0</v>
      </c>
    </row>
    <row r="15930" spans="1:7">
      <c r="A15930" s="5">
        <v>2162473</v>
      </c>
      <c r="B15930" s="5">
        <v>6672</v>
      </c>
      <c r="C15930" s="6">
        <v>43206</v>
      </c>
      <c r="D15930" s="5">
        <v>95</v>
      </c>
      <c r="E15930" s="5" t="str">
        <f>_xlfn.XLOOKUP(Orders[[#This Row],[user_id]],Users[user_id],Users[country])</f>
        <v>FR</v>
      </c>
      <c r="F15930" s="5" t="str">
        <f>_xlfn.XLOOKUP(Orders[[#This Row],[country_code]],Countries[country_code],Countries[country_name])</f>
        <v>France</v>
      </c>
      <c r="G15930" s="5">
        <f>_xlfn.XLOOKUP(Orders[[#This Row],[user_id]],Users[user_id],Users[is_referral])</f>
        <v>1</v>
      </c>
    </row>
    <row r="15931" spans="1:7">
      <c r="A15931" s="5">
        <v>2162477</v>
      </c>
      <c r="B15931" s="5">
        <v>2793</v>
      </c>
      <c r="C15931" s="6">
        <v>43206</v>
      </c>
      <c r="D15931" s="5">
        <v>27</v>
      </c>
      <c r="E15931" s="5" t="str">
        <f>_xlfn.XLOOKUP(Orders[[#This Row],[user_id]],Users[user_id],Users[country])</f>
        <v>FR</v>
      </c>
      <c r="F15931" s="5" t="str">
        <f>_xlfn.XLOOKUP(Orders[[#This Row],[country_code]],Countries[country_code],Countries[country_name])</f>
        <v>France</v>
      </c>
      <c r="G15931" s="5">
        <f>_xlfn.XLOOKUP(Orders[[#This Row],[user_id]],Users[user_id],Users[is_referral])</f>
        <v>0</v>
      </c>
    </row>
    <row r="15932" spans="1:7">
      <c r="A15932" s="5">
        <v>2162478</v>
      </c>
      <c r="B15932" s="5">
        <v>18575</v>
      </c>
      <c r="C15932" s="6">
        <v>43206</v>
      </c>
      <c r="D15932" s="5">
        <v>40</v>
      </c>
      <c r="E15932" s="5" t="str">
        <f>_xlfn.XLOOKUP(Orders[[#This Row],[user_id]],Users[user_id],Users[country])</f>
        <v>FR</v>
      </c>
      <c r="F15932" s="5" t="str">
        <f>_xlfn.XLOOKUP(Orders[[#This Row],[country_code]],Countries[country_code],Countries[country_name])</f>
        <v>France</v>
      </c>
      <c r="G15932" s="5">
        <f>_xlfn.XLOOKUP(Orders[[#This Row],[user_id]],Users[user_id],Users[is_referral])</f>
        <v>1</v>
      </c>
    </row>
    <row r="15933" spans="1:7">
      <c r="A15933" s="5">
        <v>2162480</v>
      </c>
      <c r="B15933" s="5">
        <v>6418</v>
      </c>
      <c r="C15933" s="6">
        <v>43206</v>
      </c>
      <c r="D15933" s="5">
        <v>74</v>
      </c>
      <c r="E15933" s="5" t="str">
        <f>_xlfn.XLOOKUP(Orders[[#This Row],[user_id]],Users[user_id],Users[country])</f>
        <v>ES</v>
      </c>
      <c r="F15933" s="5" t="str">
        <f>_xlfn.XLOOKUP(Orders[[#This Row],[country_code]],Countries[country_code],Countries[country_name])</f>
        <v>Spain</v>
      </c>
      <c r="G15933" s="5">
        <f>_xlfn.XLOOKUP(Orders[[#This Row],[user_id]],Users[user_id],Users[is_referral])</f>
        <v>1</v>
      </c>
    </row>
    <row r="15934" spans="1:7">
      <c r="A15934" s="5">
        <v>2162481</v>
      </c>
      <c r="B15934" s="5">
        <v>15855</v>
      </c>
      <c r="C15934" s="6">
        <v>43206</v>
      </c>
      <c r="D15934" s="5">
        <v>21</v>
      </c>
      <c r="E15934" s="5" t="str">
        <f>_xlfn.XLOOKUP(Orders[[#This Row],[user_id]],Users[user_id],Users[country])</f>
        <v>DE</v>
      </c>
      <c r="F15934" s="5" t="str">
        <f>_xlfn.XLOOKUP(Orders[[#This Row],[country_code]],Countries[country_code],Countries[country_name])</f>
        <v>Germany</v>
      </c>
      <c r="G15934" s="5">
        <f>_xlfn.XLOOKUP(Orders[[#This Row],[user_id]],Users[user_id],Users[is_referral])</f>
        <v>1</v>
      </c>
    </row>
    <row r="15935" spans="1:7">
      <c r="A15935" s="5">
        <v>2162484</v>
      </c>
      <c r="B15935" s="5">
        <v>2800</v>
      </c>
      <c r="C15935" s="6">
        <v>43206</v>
      </c>
      <c r="D15935" s="5">
        <v>57</v>
      </c>
      <c r="E15935" s="5" t="str">
        <f>_xlfn.XLOOKUP(Orders[[#This Row],[user_id]],Users[user_id],Users[country])</f>
        <v>FR</v>
      </c>
      <c r="F15935" s="5" t="str">
        <f>_xlfn.XLOOKUP(Orders[[#This Row],[country_code]],Countries[country_code],Countries[country_name])</f>
        <v>France</v>
      </c>
      <c r="G15935" s="5">
        <f>_xlfn.XLOOKUP(Orders[[#This Row],[user_id]],Users[user_id],Users[is_referral])</f>
        <v>0</v>
      </c>
    </row>
    <row r="15936" spans="1:7">
      <c r="A15936" s="5">
        <v>2162485</v>
      </c>
      <c r="B15936" s="5">
        <v>18370</v>
      </c>
      <c r="C15936" s="6">
        <v>43206</v>
      </c>
      <c r="D15936" s="5">
        <v>17</v>
      </c>
      <c r="E15936" s="5" t="str">
        <f>_xlfn.XLOOKUP(Orders[[#This Row],[user_id]],Users[user_id],Users[country])</f>
        <v>FR</v>
      </c>
      <c r="F15936" s="5" t="str">
        <f>_xlfn.XLOOKUP(Orders[[#This Row],[country_code]],Countries[country_code],Countries[country_name])</f>
        <v>France</v>
      </c>
      <c r="G15936" s="5">
        <f>_xlfn.XLOOKUP(Orders[[#This Row],[user_id]],Users[user_id],Users[is_referral])</f>
        <v>1</v>
      </c>
    </row>
    <row r="15937" spans="1:7">
      <c r="A15937" s="5">
        <v>2162487</v>
      </c>
      <c r="B15937" s="5">
        <v>9783</v>
      </c>
      <c r="C15937" s="6">
        <v>43206</v>
      </c>
      <c r="D15937" s="5">
        <v>66</v>
      </c>
      <c r="E15937" s="5" t="str">
        <f>_xlfn.XLOOKUP(Orders[[#This Row],[user_id]],Users[user_id],Users[country])</f>
        <v>DE</v>
      </c>
      <c r="F15937" s="5" t="str">
        <f>_xlfn.XLOOKUP(Orders[[#This Row],[country_code]],Countries[country_code],Countries[country_name])</f>
        <v>Germany</v>
      </c>
      <c r="G15937" s="5">
        <f>_xlfn.XLOOKUP(Orders[[#This Row],[user_id]],Users[user_id],Users[is_referral])</f>
        <v>0</v>
      </c>
    </row>
    <row r="15938" spans="1:7">
      <c r="A15938" s="5">
        <v>2162489</v>
      </c>
      <c r="B15938" s="5">
        <v>8540</v>
      </c>
      <c r="C15938" s="6">
        <v>43206</v>
      </c>
      <c r="D15938" s="5">
        <v>76</v>
      </c>
      <c r="E15938" s="5" t="str">
        <f>_xlfn.XLOOKUP(Orders[[#This Row],[user_id]],Users[user_id],Users[country])</f>
        <v>ES</v>
      </c>
      <c r="F15938" s="5" t="str">
        <f>_xlfn.XLOOKUP(Orders[[#This Row],[country_code]],Countries[country_code],Countries[country_name])</f>
        <v>Spain</v>
      </c>
      <c r="G15938" s="5">
        <f>_xlfn.XLOOKUP(Orders[[#This Row],[user_id]],Users[user_id],Users[is_referral])</f>
        <v>1</v>
      </c>
    </row>
    <row r="15939" spans="1:7">
      <c r="A15939" s="5">
        <v>2162492</v>
      </c>
      <c r="B15939" s="5">
        <v>17041</v>
      </c>
      <c r="C15939" s="6">
        <v>43206</v>
      </c>
      <c r="D15939" s="5">
        <v>44</v>
      </c>
      <c r="E15939" s="5" t="str">
        <f>_xlfn.XLOOKUP(Orders[[#This Row],[user_id]],Users[user_id],Users[country])</f>
        <v>FR</v>
      </c>
      <c r="F15939" s="5" t="str">
        <f>_xlfn.XLOOKUP(Orders[[#This Row],[country_code]],Countries[country_code],Countries[country_name])</f>
        <v>France</v>
      </c>
      <c r="G15939" s="5">
        <f>_xlfn.XLOOKUP(Orders[[#This Row],[user_id]],Users[user_id],Users[is_referral])</f>
        <v>1</v>
      </c>
    </row>
    <row r="15940" spans="1:7">
      <c r="A15940" s="5">
        <v>2162493</v>
      </c>
      <c r="B15940" s="5">
        <v>5760</v>
      </c>
      <c r="C15940" s="6">
        <v>43206</v>
      </c>
      <c r="D15940" s="5">
        <v>28</v>
      </c>
      <c r="E15940" s="5" t="str">
        <f>_xlfn.XLOOKUP(Orders[[#This Row],[user_id]],Users[user_id],Users[country])</f>
        <v>FR</v>
      </c>
      <c r="F15940" s="5" t="str">
        <f>_xlfn.XLOOKUP(Orders[[#This Row],[country_code]],Countries[country_code],Countries[country_name])</f>
        <v>France</v>
      </c>
      <c r="G15940" s="5">
        <f>_xlfn.XLOOKUP(Orders[[#This Row],[user_id]],Users[user_id],Users[is_referral])</f>
        <v>1</v>
      </c>
    </row>
    <row r="15941" spans="1:7">
      <c r="A15941" s="5">
        <v>2162496</v>
      </c>
      <c r="B15941" s="5">
        <v>17228</v>
      </c>
      <c r="C15941" s="6">
        <v>43206</v>
      </c>
      <c r="D15941" s="5">
        <v>39</v>
      </c>
      <c r="E15941" s="5" t="str">
        <f>_xlfn.XLOOKUP(Orders[[#This Row],[user_id]],Users[user_id],Users[country])</f>
        <v>IT</v>
      </c>
      <c r="F15941" s="5" t="str">
        <f>_xlfn.XLOOKUP(Orders[[#This Row],[country_code]],Countries[country_code],Countries[country_name])</f>
        <v>Italy</v>
      </c>
      <c r="G15941" s="5">
        <f>_xlfn.XLOOKUP(Orders[[#This Row],[user_id]],Users[user_id],Users[is_referral])</f>
        <v>1</v>
      </c>
    </row>
    <row r="15942" spans="1:7">
      <c r="A15942" s="5">
        <v>2162497</v>
      </c>
      <c r="B15942" s="5">
        <v>18952</v>
      </c>
      <c r="C15942" s="6">
        <v>43206</v>
      </c>
      <c r="D15942" s="5">
        <v>63</v>
      </c>
      <c r="E15942" s="5" t="str">
        <f>_xlfn.XLOOKUP(Orders[[#This Row],[user_id]],Users[user_id],Users[country])</f>
        <v>DE</v>
      </c>
      <c r="F15942" s="5" t="str">
        <f>_xlfn.XLOOKUP(Orders[[#This Row],[country_code]],Countries[country_code],Countries[country_name])</f>
        <v>Germany</v>
      </c>
      <c r="G15942" s="5">
        <f>_xlfn.XLOOKUP(Orders[[#This Row],[user_id]],Users[user_id],Users[is_referral])</f>
        <v>1</v>
      </c>
    </row>
    <row r="15943" spans="1:7">
      <c r="A15943" s="5">
        <v>2162499</v>
      </c>
      <c r="B15943" s="5">
        <v>10327</v>
      </c>
      <c r="C15943" s="6">
        <v>43206</v>
      </c>
      <c r="D15943" s="5">
        <v>33</v>
      </c>
      <c r="E15943" s="5" t="str">
        <f>_xlfn.XLOOKUP(Orders[[#This Row],[user_id]],Users[user_id],Users[country])</f>
        <v>FR</v>
      </c>
      <c r="F15943" s="5" t="str">
        <f>_xlfn.XLOOKUP(Orders[[#This Row],[country_code]],Countries[country_code],Countries[country_name])</f>
        <v>France</v>
      </c>
      <c r="G15943" s="5">
        <f>_xlfn.XLOOKUP(Orders[[#This Row],[user_id]],Users[user_id],Users[is_referral])</f>
        <v>0</v>
      </c>
    </row>
    <row r="15944" spans="1:7">
      <c r="A15944" s="5">
        <v>2162502</v>
      </c>
      <c r="B15944" s="5">
        <v>15073</v>
      </c>
      <c r="C15944" s="6">
        <v>43206</v>
      </c>
      <c r="D15944" s="5">
        <v>21</v>
      </c>
      <c r="E15944" s="5" t="str">
        <f>_xlfn.XLOOKUP(Orders[[#This Row],[user_id]],Users[user_id],Users[country])</f>
        <v>ES</v>
      </c>
      <c r="F15944" s="5" t="str">
        <f>_xlfn.XLOOKUP(Orders[[#This Row],[country_code]],Countries[country_code],Countries[country_name])</f>
        <v>Spain</v>
      </c>
      <c r="G15944" s="5">
        <f>_xlfn.XLOOKUP(Orders[[#This Row],[user_id]],Users[user_id],Users[is_referral])</f>
        <v>1</v>
      </c>
    </row>
    <row r="15945" spans="1:7">
      <c r="A15945" s="5">
        <v>2162503</v>
      </c>
      <c r="B15945" s="5">
        <v>8502</v>
      </c>
      <c r="C15945" s="6">
        <v>43206</v>
      </c>
      <c r="D15945" s="5">
        <v>19</v>
      </c>
      <c r="E15945" s="5" t="str">
        <f>_xlfn.XLOOKUP(Orders[[#This Row],[user_id]],Users[user_id],Users[country])</f>
        <v>ES</v>
      </c>
      <c r="F15945" s="5" t="str">
        <f>_xlfn.XLOOKUP(Orders[[#This Row],[country_code]],Countries[country_code],Countries[country_name])</f>
        <v>Spain</v>
      </c>
      <c r="G15945" s="5">
        <f>_xlfn.XLOOKUP(Orders[[#This Row],[user_id]],Users[user_id],Users[is_referral])</f>
        <v>1</v>
      </c>
    </row>
    <row r="15946" spans="1:7">
      <c r="A15946" s="5">
        <v>2162507</v>
      </c>
      <c r="B15946" s="5">
        <v>17636</v>
      </c>
      <c r="C15946" s="6">
        <v>43206</v>
      </c>
      <c r="D15946" s="5">
        <v>70</v>
      </c>
      <c r="E15946" s="5" t="str">
        <f>_xlfn.XLOOKUP(Orders[[#This Row],[user_id]],Users[user_id],Users[country])</f>
        <v>FR</v>
      </c>
      <c r="F15946" s="5" t="str">
        <f>_xlfn.XLOOKUP(Orders[[#This Row],[country_code]],Countries[country_code],Countries[country_name])</f>
        <v>France</v>
      </c>
      <c r="G15946" s="5">
        <f>_xlfn.XLOOKUP(Orders[[#This Row],[user_id]],Users[user_id],Users[is_referral])</f>
        <v>1</v>
      </c>
    </row>
    <row r="15947" spans="1:7">
      <c r="A15947" s="5">
        <v>2162510</v>
      </c>
      <c r="B15947" s="5">
        <v>19410</v>
      </c>
      <c r="C15947" s="6">
        <v>43206</v>
      </c>
      <c r="D15947" s="5">
        <v>62</v>
      </c>
      <c r="E15947" s="5" t="str">
        <f>_xlfn.XLOOKUP(Orders[[#This Row],[user_id]],Users[user_id],Users[country])</f>
        <v>ES</v>
      </c>
      <c r="F15947" s="5" t="str">
        <f>_xlfn.XLOOKUP(Orders[[#This Row],[country_code]],Countries[country_code],Countries[country_name])</f>
        <v>Spain</v>
      </c>
      <c r="G15947" s="5">
        <f>_xlfn.XLOOKUP(Orders[[#This Row],[user_id]],Users[user_id],Users[is_referral])</f>
        <v>1</v>
      </c>
    </row>
    <row r="15948" spans="1:7">
      <c r="A15948" s="5">
        <v>2162512</v>
      </c>
      <c r="B15948" s="5">
        <v>4258</v>
      </c>
      <c r="C15948" s="6">
        <v>43206</v>
      </c>
      <c r="D15948" s="5">
        <v>30</v>
      </c>
      <c r="E15948" s="5" t="str">
        <f>_xlfn.XLOOKUP(Orders[[#This Row],[user_id]],Users[user_id],Users[country])</f>
        <v>ES</v>
      </c>
      <c r="F15948" s="5" t="str">
        <f>_xlfn.XLOOKUP(Orders[[#This Row],[country_code]],Countries[country_code],Countries[country_name])</f>
        <v>Spain</v>
      </c>
      <c r="G15948" s="5">
        <f>_xlfn.XLOOKUP(Orders[[#This Row],[user_id]],Users[user_id],Users[is_referral])</f>
        <v>0</v>
      </c>
    </row>
    <row r="15949" spans="1:7">
      <c r="A15949" s="5">
        <v>2162513</v>
      </c>
      <c r="B15949" s="5">
        <v>9707</v>
      </c>
      <c r="C15949" s="6">
        <v>43206</v>
      </c>
      <c r="D15949" s="5">
        <v>64</v>
      </c>
      <c r="E15949" s="5" t="str">
        <f>_xlfn.XLOOKUP(Orders[[#This Row],[user_id]],Users[user_id],Users[country])</f>
        <v>FR</v>
      </c>
      <c r="F15949" s="5" t="str">
        <f>_xlfn.XLOOKUP(Orders[[#This Row],[country_code]],Countries[country_code],Countries[country_name])</f>
        <v>France</v>
      </c>
      <c r="G15949" s="5">
        <f>_xlfn.XLOOKUP(Orders[[#This Row],[user_id]],Users[user_id],Users[is_referral])</f>
        <v>1</v>
      </c>
    </row>
    <row r="15950" spans="1:7">
      <c r="A15950" s="5">
        <v>2162515</v>
      </c>
      <c r="B15950" s="5">
        <v>2922</v>
      </c>
      <c r="C15950" s="6">
        <v>43206</v>
      </c>
      <c r="D15950" s="5">
        <v>53</v>
      </c>
      <c r="E15950" s="5" t="str">
        <f>_xlfn.XLOOKUP(Orders[[#This Row],[user_id]],Users[user_id],Users[country])</f>
        <v>DE</v>
      </c>
      <c r="F15950" s="5" t="str">
        <f>_xlfn.XLOOKUP(Orders[[#This Row],[country_code]],Countries[country_code],Countries[country_name])</f>
        <v>Germany</v>
      </c>
      <c r="G15950" s="5">
        <f>_xlfn.XLOOKUP(Orders[[#This Row],[user_id]],Users[user_id],Users[is_referral])</f>
        <v>0</v>
      </c>
    </row>
    <row r="15951" spans="1:7">
      <c r="A15951" s="5">
        <v>2162518</v>
      </c>
      <c r="B15951" s="5">
        <v>12092</v>
      </c>
      <c r="C15951" s="6">
        <v>43206</v>
      </c>
      <c r="D15951" s="5">
        <v>60</v>
      </c>
      <c r="E15951" s="5" t="str">
        <f>_xlfn.XLOOKUP(Orders[[#This Row],[user_id]],Users[user_id],Users[country])</f>
        <v>FR</v>
      </c>
      <c r="F15951" s="5" t="str">
        <f>_xlfn.XLOOKUP(Orders[[#This Row],[country_code]],Countries[country_code],Countries[country_name])</f>
        <v>France</v>
      </c>
      <c r="G15951" s="5">
        <f>_xlfn.XLOOKUP(Orders[[#This Row],[user_id]],Users[user_id],Users[is_referral])</f>
        <v>1</v>
      </c>
    </row>
    <row r="15952" spans="1:7">
      <c r="A15952" s="5">
        <v>2162519</v>
      </c>
      <c r="B15952" s="5">
        <v>13158</v>
      </c>
      <c r="C15952" s="6">
        <v>43206</v>
      </c>
      <c r="D15952" s="5">
        <v>62</v>
      </c>
      <c r="E15952" s="5" t="str">
        <f>_xlfn.XLOOKUP(Orders[[#This Row],[user_id]],Users[user_id],Users[country])</f>
        <v>IT</v>
      </c>
      <c r="F15952" s="5" t="str">
        <f>_xlfn.XLOOKUP(Orders[[#This Row],[country_code]],Countries[country_code],Countries[country_name])</f>
        <v>Italy</v>
      </c>
      <c r="G15952" s="5">
        <f>_xlfn.XLOOKUP(Orders[[#This Row],[user_id]],Users[user_id],Users[is_referral])</f>
        <v>1</v>
      </c>
    </row>
    <row r="15953" spans="1:7">
      <c r="A15953" s="5">
        <v>2162520</v>
      </c>
      <c r="B15953" s="5">
        <v>4345</v>
      </c>
      <c r="C15953" s="6">
        <v>43206</v>
      </c>
      <c r="D15953" s="5">
        <v>54</v>
      </c>
      <c r="E15953" s="5" t="str">
        <f>_xlfn.XLOOKUP(Orders[[#This Row],[user_id]],Users[user_id],Users[country])</f>
        <v>ES</v>
      </c>
      <c r="F15953" s="5" t="str">
        <f>_xlfn.XLOOKUP(Orders[[#This Row],[country_code]],Countries[country_code],Countries[country_name])</f>
        <v>Spain</v>
      </c>
      <c r="G15953" s="5">
        <f>_xlfn.XLOOKUP(Orders[[#This Row],[user_id]],Users[user_id],Users[is_referral])</f>
        <v>0</v>
      </c>
    </row>
    <row r="15954" spans="1:7">
      <c r="A15954" s="5">
        <v>2162522</v>
      </c>
      <c r="B15954" s="5">
        <v>5195</v>
      </c>
      <c r="C15954" s="6">
        <v>43206</v>
      </c>
      <c r="D15954" s="5">
        <v>56</v>
      </c>
      <c r="E15954" s="5" t="str">
        <f>_xlfn.XLOOKUP(Orders[[#This Row],[user_id]],Users[user_id],Users[country])</f>
        <v>IT</v>
      </c>
      <c r="F15954" s="5" t="str">
        <f>_xlfn.XLOOKUP(Orders[[#This Row],[country_code]],Countries[country_code],Countries[country_name])</f>
        <v>Italy</v>
      </c>
      <c r="G15954" s="5">
        <f>_xlfn.XLOOKUP(Orders[[#This Row],[user_id]],Users[user_id],Users[is_referral])</f>
        <v>1</v>
      </c>
    </row>
    <row r="15955" spans="1:7">
      <c r="A15955" s="5">
        <v>2162526</v>
      </c>
      <c r="B15955" s="5">
        <v>10772</v>
      </c>
      <c r="C15955" s="6">
        <v>43206</v>
      </c>
      <c r="D15955" s="5">
        <v>68</v>
      </c>
      <c r="E15955" s="5" t="str">
        <f>_xlfn.XLOOKUP(Orders[[#This Row],[user_id]],Users[user_id],Users[country])</f>
        <v>FR</v>
      </c>
      <c r="F15955" s="5" t="str">
        <f>_xlfn.XLOOKUP(Orders[[#This Row],[country_code]],Countries[country_code],Countries[country_name])</f>
        <v>France</v>
      </c>
      <c r="G15955" s="5">
        <f>_xlfn.XLOOKUP(Orders[[#This Row],[user_id]],Users[user_id],Users[is_referral])</f>
        <v>1</v>
      </c>
    </row>
    <row r="15956" spans="1:7">
      <c r="A15956" s="5">
        <v>2162527</v>
      </c>
      <c r="B15956" s="5">
        <v>505</v>
      </c>
      <c r="C15956" s="6">
        <v>43206</v>
      </c>
      <c r="D15956" s="5">
        <v>54</v>
      </c>
      <c r="E15956" s="5" t="str">
        <f>_xlfn.XLOOKUP(Orders[[#This Row],[user_id]],Users[user_id],Users[country])</f>
        <v>IT</v>
      </c>
      <c r="F15956" s="5" t="str">
        <f>_xlfn.XLOOKUP(Orders[[#This Row],[country_code]],Countries[country_code],Countries[country_name])</f>
        <v>Italy</v>
      </c>
      <c r="G15956" s="5">
        <f>_xlfn.XLOOKUP(Orders[[#This Row],[user_id]],Users[user_id],Users[is_referral])</f>
        <v>0</v>
      </c>
    </row>
    <row r="15957" spans="1:7">
      <c r="A15957" s="5">
        <v>2162528</v>
      </c>
      <c r="B15957" s="5">
        <v>4787</v>
      </c>
      <c r="C15957" s="6">
        <v>43206</v>
      </c>
      <c r="D15957" s="5">
        <v>24</v>
      </c>
      <c r="E15957" s="5" t="str">
        <f>_xlfn.XLOOKUP(Orders[[#This Row],[user_id]],Users[user_id],Users[country])</f>
        <v>DE</v>
      </c>
      <c r="F15957" s="5" t="str">
        <f>_xlfn.XLOOKUP(Orders[[#This Row],[country_code]],Countries[country_code],Countries[country_name])</f>
        <v>Germany</v>
      </c>
      <c r="G15957" s="5">
        <f>_xlfn.XLOOKUP(Orders[[#This Row],[user_id]],Users[user_id],Users[is_referral])</f>
        <v>0</v>
      </c>
    </row>
    <row r="15958" spans="1:7">
      <c r="A15958" s="5">
        <v>2162529</v>
      </c>
      <c r="B15958" s="5">
        <v>18374</v>
      </c>
      <c r="C15958" s="6">
        <v>43206</v>
      </c>
      <c r="D15958" s="5">
        <v>55</v>
      </c>
      <c r="E15958" s="5" t="str">
        <f>_xlfn.XLOOKUP(Orders[[#This Row],[user_id]],Users[user_id],Users[country])</f>
        <v>IT</v>
      </c>
      <c r="F15958" s="5" t="str">
        <f>_xlfn.XLOOKUP(Orders[[#This Row],[country_code]],Countries[country_code],Countries[country_name])</f>
        <v>Italy</v>
      </c>
      <c r="G15958" s="5">
        <f>_xlfn.XLOOKUP(Orders[[#This Row],[user_id]],Users[user_id],Users[is_referral])</f>
        <v>1</v>
      </c>
    </row>
    <row r="15959" spans="1:7">
      <c r="A15959" s="5">
        <v>2162530</v>
      </c>
      <c r="B15959" s="5">
        <v>11831</v>
      </c>
      <c r="C15959" s="6">
        <v>43206</v>
      </c>
      <c r="D15959" s="5">
        <v>34</v>
      </c>
      <c r="E15959" s="5" t="str">
        <f>_xlfn.XLOOKUP(Orders[[#This Row],[user_id]],Users[user_id],Users[country])</f>
        <v>IT</v>
      </c>
      <c r="F15959" s="5" t="str">
        <f>_xlfn.XLOOKUP(Orders[[#This Row],[country_code]],Countries[country_code],Countries[country_name])</f>
        <v>Italy</v>
      </c>
      <c r="G15959" s="5">
        <f>_xlfn.XLOOKUP(Orders[[#This Row],[user_id]],Users[user_id],Users[is_referral])</f>
        <v>1</v>
      </c>
    </row>
    <row r="15960" spans="1:7">
      <c r="A15960" s="5">
        <v>2162532</v>
      </c>
      <c r="B15960" s="5">
        <v>7613</v>
      </c>
      <c r="C15960" s="6">
        <v>43206</v>
      </c>
      <c r="D15960" s="5">
        <v>76</v>
      </c>
      <c r="E15960" s="5" t="str">
        <f>_xlfn.XLOOKUP(Orders[[#This Row],[user_id]],Users[user_id],Users[country])</f>
        <v>ES</v>
      </c>
      <c r="F15960" s="5" t="str">
        <f>_xlfn.XLOOKUP(Orders[[#This Row],[country_code]],Countries[country_code],Countries[country_name])</f>
        <v>Spain</v>
      </c>
      <c r="G15960" s="5">
        <f>_xlfn.XLOOKUP(Orders[[#This Row],[user_id]],Users[user_id],Users[is_referral])</f>
        <v>1</v>
      </c>
    </row>
    <row r="15961" spans="1:7">
      <c r="A15961" s="5">
        <v>2162540</v>
      </c>
      <c r="B15961" s="5">
        <v>9094</v>
      </c>
      <c r="C15961" s="6">
        <v>43206</v>
      </c>
      <c r="D15961" s="5">
        <v>12</v>
      </c>
      <c r="E15961" s="5" t="str">
        <f>_xlfn.XLOOKUP(Orders[[#This Row],[user_id]],Users[user_id],Users[country])</f>
        <v>ES</v>
      </c>
      <c r="F15961" s="5" t="str">
        <f>_xlfn.XLOOKUP(Orders[[#This Row],[country_code]],Countries[country_code],Countries[country_name])</f>
        <v>Spain</v>
      </c>
      <c r="G15961" s="5">
        <f>_xlfn.XLOOKUP(Orders[[#This Row],[user_id]],Users[user_id],Users[is_referral])</f>
        <v>1</v>
      </c>
    </row>
    <row r="15962" spans="1:7">
      <c r="A15962" s="5">
        <v>2162543</v>
      </c>
      <c r="B15962" s="5">
        <v>6749</v>
      </c>
      <c r="C15962" s="6">
        <v>43206</v>
      </c>
      <c r="D15962" s="5">
        <v>19</v>
      </c>
      <c r="E15962" s="5" t="str">
        <f>_xlfn.XLOOKUP(Orders[[#This Row],[user_id]],Users[user_id],Users[country])</f>
        <v>FR</v>
      </c>
      <c r="F15962" s="5" t="str">
        <f>_xlfn.XLOOKUP(Orders[[#This Row],[country_code]],Countries[country_code],Countries[country_name])</f>
        <v>France</v>
      </c>
      <c r="G15962" s="5">
        <f>_xlfn.XLOOKUP(Orders[[#This Row],[user_id]],Users[user_id],Users[is_referral])</f>
        <v>1</v>
      </c>
    </row>
    <row r="15963" spans="1:7">
      <c r="A15963" s="5">
        <v>2162544</v>
      </c>
      <c r="B15963" s="5">
        <v>16334</v>
      </c>
      <c r="C15963" s="6">
        <v>43206</v>
      </c>
      <c r="D15963" s="5">
        <v>43</v>
      </c>
      <c r="E15963" s="5" t="str">
        <f>_xlfn.XLOOKUP(Orders[[#This Row],[user_id]],Users[user_id],Users[country])</f>
        <v>ES</v>
      </c>
      <c r="F15963" s="5" t="str">
        <f>_xlfn.XLOOKUP(Orders[[#This Row],[country_code]],Countries[country_code],Countries[country_name])</f>
        <v>Spain</v>
      </c>
      <c r="G15963" s="5">
        <f>_xlfn.XLOOKUP(Orders[[#This Row],[user_id]],Users[user_id],Users[is_referral])</f>
        <v>1</v>
      </c>
    </row>
    <row r="15964" spans="1:7">
      <c r="A15964" s="5">
        <v>2162547</v>
      </c>
      <c r="B15964" s="5">
        <v>17880</v>
      </c>
      <c r="C15964" s="6">
        <v>43206</v>
      </c>
      <c r="D15964" s="5">
        <v>43</v>
      </c>
      <c r="E15964" s="5" t="str">
        <f>_xlfn.XLOOKUP(Orders[[#This Row],[user_id]],Users[user_id],Users[country])</f>
        <v>ES</v>
      </c>
      <c r="F15964" s="5" t="str">
        <f>_xlfn.XLOOKUP(Orders[[#This Row],[country_code]],Countries[country_code],Countries[country_name])</f>
        <v>Spain</v>
      </c>
      <c r="G15964" s="5">
        <f>_xlfn.XLOOKUP(Orders[[#This Row],[user_id]],Users[user_id],Users[is_referral])</f>
        <v>1</v>
      </c>
    </row>
    <row r="15965" spans="1:7">
      <c r="A15965" s="5">
        <v>2162550</v>
      </c>
      <c r="B15965" s="5">
        <v>692</v>
      </c>
      <c r="C15965" s="6">
        <v>43206</v>
      </c>
      <c r="D15965" s="5">
        <v>65</v>
      </c>
      <c r="E15965" s="5" t="str">
        <f>_xlfn.XLOOKUP(Orders[[#This Row],[user_id]],Users[user_id],Users[country])</f>
        <v>ES</v>
      </c>
      <c r="F15965" s="5" t="str">
        <f>_xlfn.XLOOKUP(Orders[[#This Row],[country_code]],Countries[country_code],Countries[country_name])</f>
        <v>Spain</v>
      </c>
      <c r="G15965" s="5">
        <f>_xlfn.XLOOKUP(Orders[[#This Row],[user_id]],Users[user_id],Users[is_referral])</f>
        <v>0</v>
      </c>
    </row>
    <row r="15966" spans="1:7">
      <c r="A15966" s="5">
        <v>2162551</v>
      </c>
      <c r="B15966" s="5">
        <v>4121</v>
      </c>
      <c r="C15966" s="6">
        <v>43206</v>
      </c>
      <c r="D15966" s="5">
        <v>72</v>
      </c>
      <c r="E15966" s="5" t="str">
        <f>_xlfn.XLOOKUP(Orders[[#This Row],[user_id]],Users[user_id],Users[country])</f>
        <v>DE</v>
      </c>
      <c r="F15966" s="5" t="str">
        <f>_xlfn.XLOOKUP(Orders[[#This Row],[country_code]],Countries[country_code],Countries[country_name])</f>
        <v>Germany</v>
      </c>
      <c r="G15966" s="5">
        <f>_xlfn.XLOOKUP(Orders[[#This Row],[user_id]],Users[user_id],Users[is_referral])</f>
        <v>0</v>
      </c>
    </row>
    <row r="15967" spans="1:7">
      <c r="A15967" s="5">
        <v>2162557</v>
      </c>
      <c r="B15967" s="5">
        <v>16848</v>
      </c>
      <c r="C15967" s="6">
        <v>43206</v>
      </c>
      <c r="D15967" s="5">
        <v>45</v>
      </c>
      <c r="E15967" s="5" t="str">
        <f>_xlfn.XLOOKUP(Orders[[#This Row],[user_id]],Users[user_id],Users[country])</f>
        <v>DE</v>
      </c>
      <c r="F15967" s="5" t="str">
        <f>_xlfn.XLOOKUP(Orders[[#This Row],[country_code]],Countries[country_code],Countries[country_name])</f>
        <v>Germany</v>
      </c>
      <c r="G15967" s="5">
        <f>_xlfn.XLOOKUP(Orders[[#This Row],[user_id]],Users[user_id],Users[is_referral])</f>
        <v>1</v>
      </c>
    </row>
    <row r="15968" spans="1:7">
      <c r="A15968" s="5">
        <v>2162559</v>
      </c>
      <c r="B15968" s="5">
        <v>18111</v>
      </c>
      <c r="C15968" s="6">
        <v>43206</v>
      </c>
      <c r="D15968" s="5">
        <v>16</v>
      </c>
      <c r="E15968" s="5" t="str">
        <f>_xlfn.XLOOKUP(Orders[[#This Row],[user_id]],Users[user_id],Users[country])</f>
        <v>DE</v>
      </c>
      <c r="F15968" s="5" t="str">
        <f>_xlfn.XLOOKUP(Orders[[#This Row],[country_code]],Countries[country_code],Countries[country_name])</f>
        <v>Germany</v>
      </c>
      <c r="G15968" s="5">
        <f>_xlfn.XLOOKUP(Orders[[#This Row],[user_id]],Users[user_id],Users[is_referral])</f>
        <v>0</v>
      </c>
    </row>
    <row r="15969" spans="1:7">
      <c r="A15969" s="5">
        <v>2162562</v>
      </c>
      <c r="B15969" s="5">
        <v>13461</v>
      </c>
      <c r="C15969" s="6">
        <v>43206</v>
      </c>
      <c r="D15969" s="5">
        <v>10</v>
      </c>
      <c r="E15969" s="5" t="str">
        <f>_xlfn.XLOOKUP(Orders[[#This Row],[user_id]],Users[user_id],Users[country])</f>
        <v>ES</v>
      </c>
      <c r="F15969" s="5" t="str">
        <f>_xlfn.XLOOKUP(Orders[[#This Row],[country_code]],Countries[country_code],Countries[country_name])</f>
        <v>Spain</v>
      </c>
      <c r="G15969" s="5">
        <f>_xlfn.XLOOKUP(Orders[[#This Row],[user_id]],Users[user_id],Users[is_referral])</f>
        <v>1</v>
      </c>
    </row>
    <row r="15970" spans="1:7">
      <c r="A15970" s="5">
        <v>2162564</v>
      </c>
      <c r="B15970" s="5">
        <v>5993</v>
      </c>
      <c r="C15970" s="6">
        <v>43206</v>
      </c>
      <c r="D15970" s="5">
        <v>91</v>
      </c>
      <c r="E15970" s="5" t="str">
        <f>_xlfn.XLOOKUP(Orders[[#This Row],[user_id]],Users[user_id],Users[country])</f>
        <v>ES</v>
      </c>
      <c r="F15970" s="5" t="str">
        <f>_xlfn.XLOOKUP(Orders[[#This Row],[country_code]],Countries[country_code],Countries[country_name])</f>
        <v>Spain</v>
      </c>
      <c r="G15970" s="5">
        <f>_xlfn.XLOOKUP(Orders[[#This Row],[user_id]],Users[user_id],Users[is_referral])</f>
        <v>1</v>
      </c>
    </row>
    <row r="15971" spans="1:7">
      <c r="A15971" s="5">
        <v>2162566</v>
      </c>
      <c r="B15971" s="5">
        <v>7103</v>
      </c>
      <c r="C15971" s="6">
        <v>43206</v>
      </c>
      <c r="D15971" s="5">
        <v>46</v>
      </c>
      <c r="E15971" s="5" t="str">
        <f>_xlfn.XLOOKUP(Orders[[#This Row],[user_id]],Users[user_id],Users[country])</f>
        <v>FR</v>
      </c>
      <c r="F15971" s="5" t="str">
        <f>_xlfn.XLOOKUP(Orders[[#This Row],[country_code]],Countries[country_code],Countries[country_name])</f>
        <v>France</v>
      </c>
      <c r="G15971" s="5">
        <f>_xlfn.XLOOKUP(Orders[[#This Row],[user_id]],Users[user_id],Users[is_referral])</f>
        <v>1</v>
      </c>
    </row>
    <row r="15972" spans="1:7">
      <c r="A15972" s="5">
        <v>2162569</v>
      </c>
      <c r="B15972" s="5">
        <v>13742</v>
      </c>
      <c r="C15972" s="6">
        <v>43206</v>
      </c>
      <c r="D15972" s="5">
        <v>76</v>
      </c>
      <c r="E15972" s="5" t="str">
        <f>_xlfn.XLOOKUP(Orders[[#This Row],[user_id]],Users[user_id],Users[country])</f>
        <v>IT</v>
      </c>
      <c r="F15972" s="5" t="str">
        <f>_xlfn.XLOOKUP(Orders[[#This Row],[country_code]],Countries[country_code],Countries[country_name])</f>
        <v>Italy</v>
      </c>
      <c r="G15972" s="5">
        <f>_xlfn.XLOOKUP(Orders[[#This Row],[user_id]],Users[user_id],Users[is_referral])</f>
        <v>1</v>
      </c>
    </row>
    <row r="15973" spans="1:7">
      <c r="A15973" s="5">
        <v>2162570</v>
      </c>
      <c r="B15973" s="5">
        <v>9403</v>
      </c>
      <c r="C15973" s="6">
        <v>43206</v>
      </c>
      <c r="D15973" s="5">
        <v>52</v>
      </c>
      <c r="E15973" s="5" t="str">
        <f>_xlfn.XLOOKUP(Orders[[#This Row],[user_id]],Users[user_id],Users[country])</f>
        <v>FR</v>
      </c>
      <c r="F15973" s="5" t="str">
        <f>_xlfn.XLOOKUP(Orders[[#This Row],[country_code]],Countries[country_code],Countries[country_name])</f>
        <v>France</v>
      </c>
      <c r="G15973" s="5">
        <f>_xlfn.XLOOKUP(Orders[[#This Row],[user_id]],Users[user_id],Users[is_referral])</f>
        <v>1</v>
      </c>
    </row>
    <row r="15974" spans="1:7">
      <c r="A15974" s="5">
        <v>2162571</v>
      </c>
      <c r="B15974" s="5">
        <v>5369</v>
      </c>
      <c r="C15974" s="6">
        <v>43206</v>
      </c>
      <c r="D15974" s="5">
        <v>28</v>
      </c>
      <c r="E15974" s="5" t="str">
        <f>_xlfn.XLOOKUP(Orders[[#This Row],[user_id]],Users[user_id],Users[country])</f>
        <v>DE</v>
      </c>
      <c r="F15974" s="5" t="str">
        <f>_xlfn.XLOOKUP(Orders[[#This Row],[country_code]],Countries[country_code],Countries[country_name])</f>
        <v>Germany</v>
      </c>
      <c r="G15974" s="5">
        <f>_xlfn.XLOOKUP(Orders[[#This Row],[user_id]],Users[user_id],Users[is_referral])</f>
        <v>1</v>
      </c>
    </row>
    <row r="15975" spans="1:7">
      <c r="A15975" s="5">
        <v>2162572</v>
      </c>
      <c r="B15975" s="5">
        <v>14585</v>
      </c>
      <c r="C15975" s="6">
        <v>43206</v>
      </c>
      <c r="D15975" s="5">
        <v>85</v>
      </c>
      <c r="E15975" s="5" t="str">
        <f>_xlfn.XLOOKUP(Orders[[#This Row],[user_id]],Users[user_id],Users[country])</f>
        <v>FR</v>
      </c>
      <c r="F15975" s="5" t="str">
        <f>_xlfn.XLOOKUP(Orders[[#This Row],[country_code]],Countries[country_code],Countries[country_name])</f>
        <v>France</v>
      </c>
      <c r="G15975" s="5">
        <f>_xlfn.XLOOKUP(Orders[[#This Row],[user_id]],Users[user_id],Users[is_referral])</f>
        <v>1</v>
      </c>
    </row>
    <row r="15976" spans="1:7">
      <c r="A15976" s="5">
        <v>2162574</v>
      </c>
      <c r="B15976" s="5">
        <v>18735</v>
      </c>
      <c r="C15976" s="6">
        <v>43206</v>
      </c>
      <c r="D15976" s="5">
        <v>31</v>
      </c>
      <c r="E15976" s="5" t="str">
        <f>_xlfn.XLOOKUP(Orders[[#This Row],[user_id]],Users[user_id],Users[country])</f>
        <v>ES</v>
      </c>
      <c r="F15976" s="5" t="str">
        <f>_xlfn.XLOOKUP(Orders[[#This Row],[country_code]],Countries[country_code],Countries[country_name])</f>
        <v>Spain</v>
      </c>
      <c r="G15976" s="5">
        <f>_xlfn.XLOOKUP(Orders[[#This Row],[user_id]],Users[user_id],Users[is_referral])</f>
        <v>0</v>
      </c>
    </row>
    <row r="15977" spans="1:7">
      <c r="A15977" s="5">
        <v>2162575</v>
      </c>
      <c r="B15977" s="5">
        <v>8071</v>
      </c>
      <c r="C15977" s="6">
        <v>43206</v>
      </c>
      <c r="D15977" s="5">
        <v>61</v>
      </c>
      <c r="E15977" s="5" t="str">
        <f>_xlfn.XLOOKUP(Orders[[#This Row],[user_id]],Users[user_id],Users[country])</f>
        <v>ES</v>
      </c>
      <c r="F15977" s="5" t="str">
        <f>_xlfn.XLOOKUP(Orders[[#This Row],[country_code]],Countries[country_code],Countries[country_name])</f>
        <v>Spain</v>
      </c>
      <c r="G15977" s="5">
        <f>_xlfn.XLOOKUP(Orders[[#This Row],[user_id]],Users[user_id],Users[is_referral])</f>
        <v>1</v>
      </c>
    </row>
    <row r="15978" spans="1:7">
      <c r="A15978" s="5">
        <v>2162577</v>
      </c>
      <c r="B15978" s="5">
        <v>16615</v>
      </c>
      <c r="C15978" s="6">
        <v>43206</v>
      </c>
      <c r="D15978" s="5">
        <v>37</v>
      </c>
      <c r="E15978" s="5" t="str">
        <f>_xlfn.XLOOKUP(Orders[[#This Row],[user_id]],Users[user_id],Users[country])</f>
        <v>DE</v>
      </c>
      <c r="F15978" s="5" t="str">
        <f>_xlfn.XLOOKUP(Orders[[#This Row],[country_code]],Countries[country_code],Countries[country_name])</f>
        <v>Germany</v>
      </c>
      <c r="G15978" s="5">
        <f>_xlfn.XLOOKUP(Orders[[#This Row],[user_id]],Users[user_id],Users[is_referral])</f>
        <v>1</v>
      </c>
    </row>
    <row r="15979" spans="1:7">
      <c r="A15979" s="5">
        <v>2162578</v>
      </c>
      <c r="B15979" s="5">
        <v>450</v>
      </c>
      <c r="C15979" s="6">
        <v>43206</v>
      </c>
      <c r="D15979" s="5">
        <v>44</v>
      </c>
      <c r="E15979" s="5" t="str">
        <f>_xlfn.XLOOKUP(Orders[[#This Row],[user_id]],Users[user_id],Users[country])</f>
        <v>ES</v>
      </c>
      <c r="F15979" s="5" t="str">
        <f>_xlfn.XLOOKUP(Orders[[#This Row],[country_code]],Countries[country_code],Countries[country_name])</f>
        <v>Spain</v>
      </c>
      <c r="G15979" s="5">
        <f>_xlfn.XLOOKUP(Orders[[#This Row],[user_id]],Users[user_id],Users[is_referral])</f>
        <v>0</v>
      </c>
    </row>
    <row r="15980" spans="1:7">
      <c r="A15980" s="5">
        <v>2162579</v>
      </c>
      <c r="B15980" s="5">
        <v>5852</v>
      </c>
      <c r="C15980" s="6">
        <v>43206</v>
      </c>
      <c r="D15980" s="5">
        <v>31</v>
      </c>
      <c r="E15980" s="5" t="str">
        <f>_xlfn.XLOOKUP(Orders[[#This Row],[user_id]],Users[user_id],Users[country])</f>
        <v>DE</v>
      </c>
      <c r="F15980" s="5" t="str">
        <f>_xlfn.XLOOKUP(Orders[[#This Row],[country_code]],Countries[country_code],Countries[country_name])</f>
        <v>Germany</v>
      </c>
      <c r="G15980" s="5">
        <f>_xlfn.XLOOKUP(Orders[[#This Row],[user_id]],Users[user_id],Users[is_referral])</f>
        <v>0</v>
      </c>
    </row>
    <row r="15981" spans="1:7">
      <c r="A15981" s="5">
        <v>2162582</v>
      </c>
      <c r="B15981" s="5">
        <v>19200</v>
      </c>
      <c r="C15981" s="6">
        <v>43206</v>
      </c>
      <c r="D15981" s="5">
        <v>20</v>
      </c>
      <c r="E15981" s="5" t="str">
        <f>_xlfn.XLOOKUP(Orders[[#This Row],[user_id]],Users[user_id],Users[country])</f>
        <v>ES</v>
      </c>
      <c r="F15981" s="5" t="str">
        <f>_xlfn.XLOOKUP(Orders[[#This Row],[country_code]],Countries[country_code],Countries[country_name])</f>
        <v>Spain</v>
      </c>
      <c r="G15981" s="5">
        <f>_xlfn.XLOOKUP(Orders[[#This Row],[user_id]],Users[user_id],Users[is_referral])</f>
        <v>1</v>
      </c>
    </row>
    <row r="15982" spans="1:7">
      <c r="A15982" s="5">
        <v>2162584</v>
      </c>
      <c r="B15982" s="5">
        <v>18028</v>
      </c>
      <c r="C15982" s="6">
        <v>43206</v>
      </c>
      <c r="D15982" s="5">
        <v>49</v>
      </c>
      <c r="E15982" s="5" t="str">
        <f>_xlfn.XLOOKUP(Orders[[#This Row],[user_id]],Users[user_id],Users[country])</f>
        <v>IT</v>
      </c>
      <c r="F15982" s="5" t="str">
        <f>_xlfn.XLOOKUP(Orders[[#This Row],[country_code]],Countries[country_code],Countries[country_name])</f>
        <v>Italy</v>
      </c>
      <c r="G15982" s="5">
        <f>_xlfn.XLOOKUP(Orders[[#This Row],[user_id]],Users[user_id],Users[is_referral])</f>
        <v>1</v>
      </c>
    </row>
    <row r="15983" spans="1:7">
      <c r="A15983" s="5">
        <v>2162586</v>
      </c>
      <c r="B15983" s="5">
        <v>13602</v>
      </c>
      <c r="C15983" s="6">
        <v>43206</v>
      </c>
      <c r="D15983" s="5">
        <v>42</v>
      </c>
      <c r="E15983" s="5" t="str">
        <f>_xlfn.XLOOKUP(Orders[[#This Row],[user_id]],Users[user_id],Users[country])</f>
        <v>FR</v>
      </c>
      <c r="F15983" s="5" t="str">
        <f>_xlfn.XLOOKUP(Orders[[#This Row],[country_code]],Countries[country_code],Countries[country_name])</f>
        <v>France</v>
      </c>
      <c r="G15983" s="5">
        <f>_xlfn.XLOOKUP(Orders[[#This Row],[user_id]],Users[user_id],Users[is_referral])</f>
        <v>1</v>
      </c>
    </row>
    <row r="15984" spans="1:7">
      <c r="A15984" s="5">
        <v>2162588</v>
      </c>
      <c r="B15984" s="5">
        <v>16740</v>
      </c>
      <c r="C15984" s="6">
        <v>43206</v>
      </c>
      <c r="D15984" s="5">
        <v>35</v>
      </c>
      <c r="E15984" s="5" t="str">
        <f>_xlfn.XLOOKUP(Orders[[#This Row],[user_id]],Users[user_id],Users[country])</f>
        <v>DE</v>
      </c>
      <c r="F15984" s="5" t="str">
        <f>_xlfn.XLOOKUP(Orders[[#This Row],[country_code]],Countries[country_code],Countries[country_name])</f>
        <v>Germany</v>
      </c>
      <c r="G15984" s="5">
        <f>_xlfn.XLOOKUP(Orders[[#This Row],[user_id]],Users[user_id],Users[is_referral])</f>
        <v>1</v>
      </c>
    </row>
    <row r="15985" spans="1:7">
      <c r="A15985" s="5">
        <v>2162590</v>
      </c>
      <c r="B15985" s="5">
        <v>7897</v>
      </c>
      <c r="C15985" s="6">
        <v>43206</v>
      </c>
      <c r="D15985" s="5">
        <v>32</v>
      </c>
      <c r="E15985" s="5" t="str">
        <f>_xlfn.XLOOKUP(Orders[[#This Row],[user_id]],Users[user_id],Users[country])</f>
        <v>ES</v>
      </c>
      <c r="F15985" s="5" t="str">
        <f>_xlfn.XLOOKUP(Orders[[#This Row],[country_code]],Countries[country_code],Countries[country_name])</f>
        <v>Spain</v>
      </c>
      <c r="G15985" s="5">
        <f>_xlfn.XLOOKUP(Orders[[#This Row],[user_id]],Users[user_id],Users[is_referral])</f>
        <v>1</v>
      </c>
    </row>
    <row r="15986" spans="1:7">
      <c r="A15986" s="5">
        <v>2162591</v>
      </c>
      <c r="B15986" s="5">
        <v>12292</v>
      </c>
      <c r="C15986" s="6">
        <v>43206</v>
      </c>
      <c r="D15986" s="5">
        <v>25</v>
      </c>
      <c r="E15986" s="5" t="str">
        <f>_xlfn.XLOOKUP(Orders[[#This Row],[user_id]],Users[user_id],Users[country])</f>
        <v>DE</v>
      </c>
      <c r="F15986" s="5" t="str">
        <f>_xlfn.XLOOKUP(Orders[[#This Row],[country_code]],Countries[country_code],Countries[country_name])</f>
        <v>Germany</v>
      </c>
      <c r="G15986" s="5">
        <f>_xlfn.XLOOKUP(Orders[[#This Row],[user_id]],Users[user_id],Users[is_referral])</f>
        <v>1</v>
      </c>
    </row>
    <row r="15987" spans="1:7">
      <c r="A15987" s="5">
        <v>2162593</v>
      </c>
      <c r="B15987" s="5">
        <v>9636</v>
      </c>
      <c r="C15987" s="6">
        <v>43206</v>
      </c>
      <c r="D15987" s="5">
        <v>43</v>
      </c>
      <c r="E15987" s="5" t="str">
        <f>_xlfn.XLOOKUP(Orders[[#This Row],[user_id]],Users[user_id],Users[country])</f>
        <v>FR</v>
      </c>
      <c r="F15987" s="5" t="str">
        <f>_xlfn.XLOOKUP(Orders[[#This Row],[country_code]],Countries[country_code],Countries[country_name])</f>
        <v>France</v>
      </c>
      <c r="G15987" s="5">
        <f>_xlfn.XLOOKUP(Orders[[#This Row],[user_id]],Users[user_id],Users[is_referral])</f>
        <v>1</v>
      </c>
    </row>
    <row r="15988" spans="1:7">
      <c r="A15988" s="5">
        <v>2162595</v>
      </c>
      <c r="B15988" s="5">
        <v>18153</v>
      </c>
      <c r="C15988" s="6">
        <v>43206</v>
      </c>
      <c r="D15988" s="5">
        <v>63</v>
      </c>
      <c r="E15988" s="5" t="str">
        <f>_xlfn.XLOOKUP(Orders[[#This Row],[user_id]],Users[user_id],Users[country])</f>
        <v>FR</v>
      </c>
      <c r="F15988" s="5" t="str">
        <f>_xlfn.XLOOKUP(Orders[[#This Row],[country_code]],Countries[country_code],Countries[country_name])</f>
        <v>France</v>
      </c>
      <c r="G15988" s="5">
        <f>_xlfn.XLOOKUP(Orders[[#This Row],[user_id]],Users[user_id],Users[is_referral])</f>
        <v>1</v>
      </c>
    </row>
    <row r="15989" spans="1:7">
      <c r="A15989" s="5">
        <v>2162599</v>
      </c>
      <c r="B15989" s="5">
        <v>14006</v>
      </c>
      <c r="C15989" s="6">
        <v>43206</v>
      </c>
      <c r="D15989" s="5">
        <v>48</v>
      </c>
      <c r="E15989" s="5" t="str">
        <f>_xlfn.XLOOKUP(Orders[[#This Row],[user_id]],Users[user_id],Users[country])</f>
        <v>FR</v>
      </c>
      <c r="F15989" s="5" t="str">
        <f>_xlfn.XLOOKUP(Orders[[#This Row],[country_code]],Countries[country_code],Countries[country_name])</f>
        <v>France</v>
      </c>
      <c r="G15989" s="5">
        <f>_xlfn.XLOOKUP(Orders[[#This Row],[user_id]],Users[user_id],Users[is_referral])</f>
        <v>0</v>
      </c>
    </row>
    <row r="15990" spans="1:7">
      <c r="A15990" s="5">
        <v>2162601</v>
      </c>
      <c r="B15990" s="5">
        <v>7945</v>
      </c>
      <c r="C15990" s="6">
        <v>43206</v>
      </c>
      <c r="D15990" s="5">
        <v>38</v>
      </c>
      <c r="E15990" s="5" t="str">
        <f>_xlfn.XLOOKUP(Orders[[#This Row],[user_id]],Users[user_id],Users[country])</f>
        <v>IT</v>
      </c>
      <c r="F15990" s="5" t="str">
        <f>_xlfn.XLOOKUP(Orders[[#This Row],[country_code]],Countries[country_code],Countries[country_name])</f>
        <v>Italy</v>
      </c>
      <c r="G15990" s="5">
        <f>_xlfn.XLOOKUP(Orders[[#This Row],[user_id]],Users[user_id],Users[is_referral])</f>
        <v>1</v>
      </c>
    </row>
    <row r="15991" spans="1:7">
      <c r="A15991" s="5">
        <v>2162603</v>
      </c>
      <c r="B15991" s="5">
        <v>18003</v>
      </c>
      <c r="C15991" s="6">
        <v>43206</v>
      </c>
      <c r="D15991" s="5">
        <v>17</v>
      </c>
      <c r="E15991" s="5" t="str">
        <f>_xlfn.XLOOKUP(Orders[[#This Row],[user_id]],Users[user_id],Users[country])</f>
        <v>IT</v>
      </c>
      <c r="F15991" s="5" t="str">
        <f>_xlfn.XLOOKUP(Orders[[#This Row],[country_code]],Countries[country_code],Countries[country_name])</f>
        <v>Italy</v>
      </c>
      <c r="G15991" s="5">
        <f>_xlfn.XLOOKUP(Orders[[#This Row],[user_id]],Users[user_id],Users[is_referral])</f>
        <v>1</v>
      </c>
    </row>
    <row r="15992" spans="1:7">
      <c r="A15992" s="5">
        <v>2162605</v>
      </c>
      <c r="B15992" s="5">
        <v>2605</v>
      </c>
      <c r="C15992" s="6">
        <v>43206</v>
      </c>
      <c r="D15992" s="5">
        <v>36</v>
      </c>
      <c r="E15992" s="5" t="str">
        <f>_xlfn.XLOOKUP(Orders[[#This Row],[user_id]],Users[user_id],Users[country])</f>
        <v>ES</v>
      </c>
      <c r="F15992" s="5" t="str">
        <f>_xlfn.XLOOKUP(Orders[[#This Row],[country_code]],Countries[country_code],Countries[country_name])</f>
        <v>Spain</v>
      </c>
      <c r="G15992" s="5">
        <f>_xlfn.XLOOKUP(Orders[[#This Row],[user_id]],Users[user_id],Users[is_referral])</f>
        <v>0</v>
      </c>
    </row>
    <row r="15993" spans="1:7">
      <c r="A15993" s="5">
        <v>2162607</v>
      </c>
      <c r="B15993" s="5">
        <v>15490</v>
      </c>
      <c r="C15993" s="6">
        <v>43206</v>
      </c>
      <c r="D15993" s="5">
        <v>19</v>
      </c>
      <c r="E15993" s="5" t="str">
        <f>_xlfn.XLOOKUP(Orders[[#This Row],[user_id]],Users[user_id],Users[country])</f>
        <v>DE</v>
      </c>
      <c r="F15993" s="5" t="str">
        <f>_xlfn.XLOOKUP(Orders[[#This Row],[country_code]],Countries[country_code],Countries[country_name])</f>
        <v>Germany</v>
      </c>
      <c r="G15993" s="5">
        <f>_xlfn.XLOOKUP(Orders[[#This Row],[user_id]],Users[user_id],Users[is_referral])</f>
        <v>1</v>
      </c>
    </row>
    <row r="15994" spans="1:7">
      <c r="A15994" s="5">
        <v>2162608</v>
      </c>
      <c r="B15994" s="5">
        <v>6568</v>
      </c>
      <c r="C15994" s="6">
        <v>43206</v>
      </c>
      <c r="D15994" s="5">
        <v>17</v>
      </c>
      <c r="E15994" s="5" t="str">
        <f>_xlfn.XLOOKUP(Orders[[#This Row],[user_id]],Users[user_id],Users[country])</f>
        <v>IT</v>
      </c>
      <c r="F15994" s="5" t="str">
        <f>_xlfn.XLOOKUP(Orders[[#This Row],[country_code]],Countries[country_code],Countries[country_name])</f>
        <v>Italy</v>
      </c>
      <c r="G15994" s="5">
        <f>_xlfn.XLOOKUP(Orders[[#This Row],[user_id]],Users[user_id],Users[is_referral])</f>
        <v>1</v>
      </c>
    </row>
    <row r="15995" spans="1:7">
      <c r="A15995" s="5">
        <v>2162609</v>
      </c>
      <c r="B15995" s="5">
        <v>7018</v>
      </c>
      <c r="C15995" s="6">
        <v>43206</v>
      </c>
      <c r="D15995" s="5">
        <v>26</v>
      </c>
      <c r="E15995" s="5" t="str">
        <f>_xlfn.XLOOKUP(Orders[[#This Row],[user_id]],Users[user_id],Users[country])</f>
        <v>IT</v>
      </c>
      <c r="F15995" s="5" t="str">
        <f>_xlfn.XLOOKUP(Orders[[#This Row],[country_code]],Countries[country_code],Countries[country_name])</f>
        <v>Italy</v>
      </c>
      <c r="G15995" s="5">
        <f>_xlfn.XLOOKUP(Orders[[#This Row],[user_id]],Users[user_id],Users[is_referral])</f>
        <v>1</v>
      </c>
    </row>
    <row r="15996" spans="1:7">
      <c r="A15996" s="5">
        <v>2162611</v>
      </c>
      <c r="B15996" s="5">
        <v>18989</v>
      </c>
      <c r="C15996" s="6">
        <v>43206</v>
      </c>
      <c r="D15996" s="5">
        <v>62</v>
      </c>
      <c r="E15996" s="5" t="str">
        <f>_xlfn.XLOOKUP(Orders[[#This Row],[user_id]],Users[user_id],Users[country])</f>
        <v>FR</v>
      </c>
      <c r="F15996" s="5" t="str">
        <f>_xlfn.XLOOKUP(Orders[[#This Row],[country_code]],Countries[country_code],Countries[country_name])</f>
        <v>France</v>
      </c>
      <c r="G15996" s="5">
        <f>_xlfn.XLOOKUP(Orders[[#This Row],[user_id]],Users[user_id],Users[is_referral])</f>
        <v>1</v>
      </c>
    </row>
    <row r="15997" spans="1:7">
      <c r="A15997" s="5">
        <v>2162613</v>
      </c>
      <c r="B15997" s="5">
        <v>14840</v>
      </c>
      <c r="C15997" s="6">
        <v>43206</v>
      </c>
      <c r="D15997" s="5">
        <v>20</v>
      </c>
      <c r="E15997" s="5" t="str">
        <f>_xlfn.XLOOKUP(Orders[[#This Row],[user_id]],Users[user_id],Users[country])</f>
        <v>DE</v>
      </c>
      <c r="F15997" s="5" t="str">
        <f>_xlfn.XLOOKUP(Orders[[#This Row],[country_code]],Countries[country_code],Countries[country_name])</f>
        <v>Germany</v>
      </c>
      <c r="G15997" s="5">
        <f>_xlfn.XLOOKUP(Orders[[#This Row],[user_id]],Users[user_id],Users[is_referral])</f>
        <v>1</v>
      </c>
    </row>
    <row r="15998" spans="1:7">
      <c r="A15998" s="5">
        <v>2162614</v>
      </c>
      <c r="B15998" s="5">
        <v>14773</v>
      </c>
      <c r="C15998" s="6">
        <v>43206</v>
      </c>
      <c r="D15998" s="5">
        <v>61</v>
      </c>
      <c r="E15998" s="5" t="str">
        <f>_xlfn.XLOOKUP(Orders[[#This Row],[user_id]],Users[user_id],Users[country])</f>
        <v>DE</v>
      </c>
      <c r="F15998" s="5" t="str">
        <f>_xlfn.XLOOKUP(Orders[[#This Row],[country_code]],Countries[country_code],Countries[country_name])</f>
        <v>Germany</v>
      </c>
      <c r="G15998" s="5">
        <f>_xlfn.XLOOKUP(Orders[[#This Row],[user_id]],Users[user_id],Users[is_referral])</f>
        <v>0</v>
      </c>
    </row>
    <row r="15999" spans="1:7">
      <c r="A15999" s="5">
        <v>2162615</v>
      </c>
      <c r="B15999" s="5">
        <v>6644</v>
      </c>
      <c r="C15999" s="6">
        <v>43206</v>
      </c>
      <c r="D15999" s="5">
        <v>41</v>
      </c>
      <c r="E15999" s="5" t="str">
        <f>_xlfn.XLOOKUP(Orders[[#This Row],[user_id]],Users[user_id],Users[country])</f>
        <v>DE</v>
      </c>
      <c r="F15999" s="5" t="str">
        <f>_xlfn.XLOOKUP(Orders[[#This Row],[country_code]],Countries[country_code],Countries[country_name])</f>
        <v>Germany</v>
      </c>
      <c r="G15999" s="5">
        <f>_xlfn.XLOOKUP(Orders[[#This Row],[user_id]],Users[user_id],Users[is_referral])</f>
        <v>1</v>
      </c>
    </row>
    <row r="16000" spans="1:7">
      <c r="A16000" s="5">
        <v>2162616</v>
      </c>
      <c r="B16000" s="5">
        <v>2007</v>
      </c>
      <c r="C16000" s="6">
        <v>43206</v>
      </c>
      <c r="D16000" s="5">
        <v>66</v>
      </c>
      <c r="E16000" s="5" t="str">
        <f>_xlfn.XLOOKUP(Orders[[#This Row],[user_id]],Users[user_id],Users[country])</f>
        <v>IT</v>
      </c>
      <c r="F16000" s="5" t="str">
        <f>_xlfn.XLOOKUP(Orders[[#This Row],[country_code]],Countries[country_code],Countries[country_name])</f>
        <v>Italy</v>
      </c>
      <c r="G16000" s="5">
        <f>_xlfn.XLOOKUP(Orders[[#This Row],[user_id]],Users[user_id],Users[is_referral])</f>
        <v>0</v>
      </c>
    </row>
    <row r="16001" spans="1:7">
      <c r="A16001" s="5">
        <v>2162617</v>
      </c>
      <c r="B16001" s="5">
        <v>9526</v>
      </c>
      <c r="C16001" s="6">
        <v>43206</v>
      </c>
      <c r="D16001" s="5">
        <v>20</v>
      </c>
      <c r="E16001" s="5" t="str">
        <f>_xlfn.XLOOKUP(Orders[[#This Row],[user_id]],Users[user_id],Users[country])</f>
        <v>FR</v>
      </c>
      <c r="F16001" s="5" t="str">
        <f>_xlfn.XLOOKUP(Orders[[#This Row],[country_code]],Countries[country_code],Countries[country_name])</f>
        <v>France</v>
      </c>
      <c r="G16001" s="5">
        <f>_xlfn.XLOOKUP(Orders[[#This Row],[user_id]],Users[user_id],Users[is_referral])</f>
        <v>1</v>
      </c>
    </row>
    <row r="16002" spans="1:7">
      <c r="A16002" s="5">
        <v>2162619</v>
      </c>
      <c r="B16002" s="5">
        <v>12792</v>
      </c>
      <c r="C16002" s="6">
        <v>43206</v>
      </c>
      <c r="D16002" s="5">
        <v>81</v>
      </c>
      <c r="E16002" s="5" t="str">
        <f>_xlfn.XLOOKUP(Orders[[#This Row],[user_id]],Users[user_id],Users[country])</f>
        <v>FR</v>
      </c>
      <c r="F16002" s="5" t="str">
        <f>_xlfn.XLOOKUP(Orders[[#This Row],[country_code]],Countries[country_code],Countries[country_name])</f>
        <v>France</v>
      </c>
      <c r="G16002" s="5">
        <f>_xlfn.XLOOKUP(Orders[[#This Row],[user_id]],Users[user_id],Users[is_referral])</f>
        <v>1</v>
      </c>
    </row>
    <row r="16003" spans="1:7">
      <c r="A16003" s="5">
        <v>2162622</v>
      </c>
      <c r="B16003" s="5">
        <v>13007</v>
      </c>
      <c r="C16003" s="6">
        <v>43206</v>
      </c>
      <c r="D16003" s="5">
        <v>41</v>
      </c>
      <c r="E16003" s="5" t="str">
        <f>_xlfn.XLOOKUP(Orders[[#This Row],[user_id]],Users[user_id],Users[country])</f>
        <v>FR</v>
      </c>
      <c r="F16003" s="5" t="str">
        <f>_xlfn.XLOOKUP(Orders[[#This Row],[country_code]],Countries[country_code],Countries[country_name])</f>
        <v>France</v>
      </c>
      <c r="G16003" s="5">
        <f>_xlfn.XLOOKUP(Orders[[#This Row],[user_id]],Users[user_id],Users[is_referral])</f>
        <v>1</v>
      </c>
    </row>
    <row r="16004" spans="1:7">
      <c r="A16004" s="5">
        <v>2162623</v>
      </c>
      <c r="B16004" s="5">
        <v>1170</v>
      </c>
      <c r="C16004" s="6">
        <v>43206</v>
      </c>
      <c r="D16004" s="5">
        <v>16</v>
      </c>
      <c r="E16004" s="5" t="str">
        <f>_xlfn.XLOOKUP(Orders[[#This Row],[user_id]],Users[user_id],Users[country])</f>
        <v>FR</v>
      </c>
      <c r="F16004" s="5" t="str">
        <f>_xlfn.XLOOKUP(Orders[[#This Row],[country_code]],Countries[country_code],Countries[country_name])</f>
        <v>France</v>
      </c>
      <c r="G16004" s="5">
        <f>_xlfn.XLOOKUP(Orders[[#This Row],[user_id]],Users[user_id],Users[is_referral])</f>
        <v>0</v>
      </c>
    </row>
    <row r="16005" spans="1:7">
      <c r="A16005" s="5">
        <v>2162624</v>
      </c>
      <c r="B16005" s="5">
        <v>15957</v>
      </c>
      <c r="C16005" s="6">
        <v>43206</v>
      </c>
      <c r="D16005" s="5">
        <v>99</v>
      </c>
      <c r="E16005" s="5" t="str">
        <f>_xlfn.XLOOKUP(Orders[[#This Row],[user_id]],Users[user_id],Users[country])</f>
        <v>DE</v>
      </c>
      <c r="F16005" s="5" t="str">
        <f>_xlfn.XLOOKUP(Orders[[#This Row],[country_code]],Countries[country_code],Countries[country_name])</f>
        <v>Germany</v>
      </c>
      <c r="G16005" s="5">
        <f>_xlfn.XLOOKUP(Orders[[#This Row],[user_id]],Users[user_id],Users[is_referral])</f>
        <v>0</v>
      </c>
    </row>
    <row r="16006" spans="1:7">
      <c r="A16006" s="5">
        <v>2162625</v>
      </c>
      <c r="B16006" s="5">
        <v>15139</v>
      </c>
      <c r="C16006" s="6">
        <v>43206</v>
      </c>
      <c r="D16006" s="5">
        <v>59</v>
      </c>
      <c r="E16006" s="5" t="str">
        <f>_xlfn.XLOOKUP(Orders[[#This Row],[user_id]],Users[user_id],Users[country])</f>
        <v>IT</v>
      </c>
      <c r="F16006" s="5" t="str">
        <f>_xlfn.XLOOKUP(Orders[[#This Row],[country_code]],Countries[country_code],Countries[country_name])</f>
        <v>Italy</v>
      </c>
      <c r="G16006" s="5">
        <f>_xlfn.XLOOKUP(Orders[[#This Row],[user_id]],Users[user_id],Users[is_referral])</f>
        <v>1</v>
      </c>
    </row>
    <row r="16007" spans="1:7">
      <c r="A16007" s="5">
        <v>2162626</v>
      </c>
      <c r="B16007" s="5">
        <v>12433</v>
      </c>
      <c r="C16007" s="6">
        <v>43206</v>
      </c>
      <c r="D16007" s="5">
        <v>41</v>
      </c>
      <c r="E16007" s="5" t="str">
        <f>_xlfn.XLOOKUP(Orders[[#This Row],[user_id]],Users[user_id],Users[country])</f>
        <v>FR</v>
      </c>
      <c r="F16007" s="5" t="str">
        <f>_xlfn.XLOOKUP(Orders[[#This Row],[country_code]],Countries[country_code],Countries[country_name])</f>
        <v>France</v>
      </c>
      <c r="G16007" s="5">
        <f>_xlfn.XLOOKUP(Orders[[#This Row],[user_id]],Users[user_id],Users[is_referral])</f>
        <v>1</v>
      </c>
    </row>
    <row r="16008" spans="1:7">
      <c r="A16008" s="5">
        <v>2162627</v>
      </c>
      <c r="B16008" s="5">
        <v>16015</v>
      </c>
      <c r="C16008" s="6">
        <v>43206</v>
      </c>
      <c r="D16008" s="5">
        <v>21</v>
      </c>
      <c r="E16008" s="5" t="str">
        <f>_xlfn.XLOOKUP(Orders[[#This Row],[user_id]],Users[user_id],Users[country])</f>
        <v>IT</v>
      </c>
      <c r="F16008" s="5" t="str">
        <f>_xlfn.XLOOKUP(Orders[[#This Row],[country_code]],Countries[country_code],Countries[country_name])</f>
        <v>Italy</v>
      </c>
      <c r="G16008" s="5">
        <f>_xlfn.XLOOKUP(Orders[[#This Row],[user_id]],Users[user_id],Users[is_referral])</f>
        <v>1</v>
      </c>
    </row>
    <row r="16009" spans="1:7">
      <c r="A16009" s="5">
        <v>2162631</v>
      </c>
      <c r="B16009" s="5">
        <v>7885</v>
      </c>
      <c r="C16009" s="6">
        <v>43206</v>
      </c>
      <c r="D16009" s="5">
        <v>102</v>
      </c>
      <c r="E16009" s="5" t="str">
        <f>_xlfn.XLOOKUP(Orders[[#This Row],[user_id]],Users[user_id],Users[country])</f>
        <v>DE</v>
      </c>
      <c r="F16009" s="5" t="str">
        <f>_xlfn.XLOOKUP(Orders[[#This Row],[country_code]],Countries[country_code],Countries[country_name])</f>
        <v>Germany</v>
      </c>
      <c r="G16009" s="5">
        <f>_xlfn.XLOOKUP(Orders[[#This Row],[user_id]],Users[user_id],Users[is_referral])</f>
        <v>0</v>
      </c>
    </row>
    <row r="16010" spans="1:7">
      <c r="A16010" s="5">
        <v>2162632</v>
      </c>
      <c r="B16010" s="5">
        <v>17979</v>
      </c>
      <c r="C16010" s="6">
        <v>43206</v>
      </c>
      <c r="D16010" s="5">
        <v>74</v>
      </c>
      <c r="E16010" s="5" t="str">
        <f>_xlfn.XLOOKUP(Orders[[#This Row],[user_id]],Users[user_id],Users[country])</f>
        <v>IT</v>
      </c>
      <c r="F16010" s="5" t="str">
        <f>_xlfn.XLOOKUP(Orders[[#This Row],[country_code]],Countries[country_code],Countries[country_name])</f>
        <v>Italy</v>
      </c>
      <c r="G16010" s="5">
        <f>_xlfn.XLOOKUP(Orders[[#This Row],[user_id]],Users[user_id],Users[is_referral])</f>
        <v>1</v>
      </c>
    </row>
    <row r="16011" spans="1:7">
      <c r="A16011" s="5">
        <v>2162633</v>
      </c>
      <c r="B16011" s="5">
        <v>1756</v>
      </c>
      <c r="C16011" s="6">
        <v>43206</v>
      </c>
      <c r="D16011" s="5">
        <v>55</v>
      </c>
      <c r="E16011" s="5" t="str">
        <f>_xlfn.XLOOKUP(Orders[[#This Row],[user_id]],Users[user_id],Users[country])</f>
        <v>IT</v>
      </c>
      <c r="F16011" s="5" t="str">
        <f>_xlfn.XLOOKUP(Orders[[#This Row],[country_code]],Countries[country_code],Countries[country_name])</f>
        <v>Italy</v>
      </c>
      <c r="G16011" s="5">
        <f>_xlfn.XLOOKUP(Orders[[#This Row],[user_id]],Users[user_id],Users[is_referral])</f>
        <v>0</v>
      </c>
    </row>
    <row r="16012" spans="1:7">
      <c r="A16012" s="5">
        <v>2162635</v>
      </c>
      <c r="B16012" s="5">
        <v>17462</v>
      </c>
      <c r="C16012" s="6">
        <v>43206</v>
      </c>
      <c r="D16012" s="5">
        <v>26</v>
      </c>
      <c r="E16012" s="5" t="str">
        <f>_xlfn.XLOOKUP(Orders[[#This Row],[user_id]],Users[user_id],Users[country])</f>
        <v>DE</v>
      </c>
      <c r="F16012" s="5" t="str">
        <f>_xlfn.XLOOKUP(Orders[[#This Row],[country_code]],Countries[country_code],Countries[country_name])</f>
        <v>Germany</v>
      </c>
      <c r="G16012" s="5">
        <f>_xlfn.XLOOKUP(Orders[[#This Row],[user_id]],Users[user_id],Users[is_referral])</f>
        <v>1</v>
      </c>
    </row>
    <row r="16013" spans="1:7">
      <c r="A16013" s="5">
        <v>2162637</v>
      </c>
      <c r="B16013" s="5">
        <v>5174</v>
      </c>
      <c r="C16013" s="6">
        <v>43206</v>
      </c>
      <c r="D16013" s="5">
        <v>75</v>
      </c>
      <c r="E16013" s="5" t="str">
        <f>_xlfn.XLOOKUP(Orders[[#This Row],[user_id]],Users[user_id],Users[country])</f>
        <v>FR</v>
      </c>
      <c r="F16013" s="5" t="str">
        <f>_xlfn.XLOOKUP(Orders[[#This Row],[country_code]],Countries[country_code],Countries[country_name])</f>
        <v>France</v>
      </c>
      <c r="G16013" s="5">
        <f>_xlfn.XLOOKUP(Orders[[#This Row],[user_id]],Users[user_id],Users[is_referral])</f>
        <v>1</v>
      </c>
    </row>
    <row r="16014" spans="1:7">
      <c r="A16014" s="5">
        <v>2162638</v>
      </c>
      <c r="B16014" s="5">
        <v>9241</v>
      </c>
      <c r="C16014" s="6">
        <v>43206</v>
      </c>
      <c r="D16014" s="5">
        <v>67</v>
      </c>
      <c r="E16014" s="5" t="str">
        <f>_xlfn.XLOOKUP(Orders[[#This Row],[user_id]],Users[user_id],Users[country])</f>
        <v>FR</v>
      </c>
      <c r="F16014" s="5" t="str">
        <f>_xlfn.XLOOKUP(Orders[[#This Row],[country_code]],Countries[country_code],Countries[country_name])</f>
        <v>France</v>
      </c>
      <c r="G16014" s="5">
        <f>_xlfn.XLOOKUP(Orders[[#This Row],[user_id]],Users[user_id],Users[is_referral])</f>
        <v>0</v>
      </c>
    </row>
    <row r="16015" spans="1:7">
      <c r="A16015" s="5">
        <v>2162640</v>
      </c>
      <c r="B16015" s="5">
        <v>12563</v>
      </c>
      <c r="C16015" s="6">
        <v>43206</v>
      </c>
      <c r="D16015" s="5">
        <v>96</v>
      </c>
      <c r="E16015" s="5" t="str">
        <f>_xlfn.XLOOKUP(Orders[[#This Row],[user_id]],Users[user_id],Users[country])</f>
        <v>DE</v>
      </c>
      <c r="F16015" s="5" t="str">
        <f>_xlfn.XLOOKUP(Orders[[#This Row],[country_code]],Countries[country_code],Countries[country_name])</f>
        <v>Germany</v>
      </c>
      <c r="G16015" s="5">
        <f>_xlfn.XLOOKUP(Orders[[#This Row],[user_id]],Users[user_id],Users[is_referral])</f>
        <v>1</v>
      </c>
    </row>
    <row r="16016" spans="1:7">
      <c r="A16016" s="5">
        <v>2162641</v>
      </c>
      <c r="B16016" s="5">
        <v>10077</v>
      </c>
      <c r="C16016" s="6">
        <v>43206</v>
      </c>
      <c r="D16016" s="5">
        <v>47</v>
      </c>
      <c r="E16016" s="5" t="str">
        <f>_xlfn.XLOOKUP(Orders[[#This Row],[user_id]],Users[user_id],Users[country])</f>
        <v>ES</v>
      </c>
      <c r="F16016" s="5" t="str">
        <f>_xlfn.XLOOKUP(Orders[[#This Row],[country_code]],Countries[country_code],Countries[country_name])</f>
        <v>Spain</v>
      </c>
      <c r="G16016" s="5">
        <f>_xlfn.XLOOKUP(Orders[[#This Row],[user_id]],Users[user_id],Users[is_referral])</f>
        <v>1</v>
      </c>
    </row>
    <row r="16017" spans="1:7">
      <c r="A16017" s="5">
        <v>2162643</v>
      </c>
      <c r="B16017" s="5">
        <v>6026</v>
      </c>
      <c r="C16017" s="6">
        <v>43206</v>
      </c>
      <c r="D16017" s="5">
        <v>64</v>
      </c>
      <c r="E16017" s="5" t="str">
        <f>_xlfn.XLOOKUP(Orders[[#This Row],[user_id]],Users[user_id],Users[country])</f>
        <v>ES</v>
      </c>
      <c r="F16017" s="5" t="str">
        <f>_xlfn.XLOOKUP(Orders[[#This Row],[country_code]],Countries[country_code],Countries[country_name])</f>
        <v>Spain</v>
      </c>
      <c r="G16017" s="5">
        <f>_xlfn.XLOOKUP(Orders[[#This Row],[user_id]],Users[user_id],Users[is_referral])</f>
        <v>1</v>
      </c>
    </row>
    <row r="16018" spans="1:7">
      <c r="A16018" s="5">
        <v>2162644</v>
      </c>
      <c r="B16018" s="5">
        <v>10913</v>
      </c>
      <c r="C16018" s="6">
        <v>43206</v>
      </c>
      <c r="D16018" s="5">
        <v>26</v>
      </c>
      <c r="E16018" s="5" t="str">
        <f>_xlfn.XLOOKUP(Orders[[#This Row],[user_id]],Users[user_id],Users[country])</f>
        <v>IT</v>
      </c>
      <c r="F16018" s="5" t="str">
        <f>_xlfn.XLOOKUP(Orders[[#This Row],[country_code]],Countries[country_code],Countries[country_name])</f>
        <v>Italy</v>
      </c>
      <c r="G16018" s="5">
        <f>_xlfn.XLOOKUP(Orders[[#This Row],[user_id]],Users[user_id],Users[is_referral])</f>
        <v>1</v>
      </c>
    </row>
    <row r="16019" spans="1:7">
      <c r="A16019" s="5">
        <v>2162645</v>
      </c>
      <c r="B16019" s="5">
        <v>8044</v>
      </c>
      <c r="C16019" s="6">
        <v>43206</v>
      </c>
      <c r="D16019" s="5">
        <v>106</v>
      </c>
      <c r="E16019" s="5" t="str">
        <f>_xlfn.XLOOKUP(Orders[[#This Row],[user_id]],Users[user_id],Users[country])</f>
        <v>DE</v>
      </c>
      <c r="F16019" s="5" t="str">
        <f>_xlfn.XLOOKUP(Orders[[#This Row],[country_code]],Countries[country_code],Countries[country_name])</f>
        <v>Germany</v>
      </c>
      <c r="G16019" s="5">
        <f>_xlfn.XLOOKUP(Orders[[#This Row],[user_id]],Users[user_id],Users[is_referral])</f>
        <v>1</v>
      </c>
    </row>
    <row r="16020" spans="1:7">
      <c r="A16020" s="5">
        <v>2162646</v>
      </c>
      <c r="B16020" s="5">
        <v>1347</v>
      </c>
      <c r="C16020" s="6">
        <v>43206</v>
      </c>
      <c r="D16020" s="5">
        <v>58</v>
      </c>
      <c r="E16020" s="5" t="str">
        <f>_xlfn.XLOOKUP(Orders[[#This Row],[user_id]],Users[user_id],Users[country])</f>
        <v>ES</v>
      </c>
      <c r="F16020" s="5" t="str">
        <f>_xlfn.XLOOKUP(Orders[[#This Row],[country_code]],Countries[country_code],Countries[country_name])</f>
        <v>Spain</v>
      </c>
      <c r="G16020" s="5">
        <f>_xlfn.XLOOKUP(Orders[[#This Row],[user_id]],Users[user_id],Users[is_referral])</f>
        <v>0</v>
      </c>
    </row>
    <row r="16021" spans="1:7">
      <c r="A16021" s="5">
        <v>2162647</v>
      </c>
      <c r="B16021" s="5">
        <v>11259</v>
      </c>
      <c r="C16021" s="6">
        <v>43206</v>
      </c>
      <c r="D16021" s="5">
        <v>55</v>
      </c>
      <c r="E16021" s="5" t="str">
        <f>_xlfn.XLOOKUP(Orders[[#This Row],[user_id]],Users[user_id],Users[country])</f>
        <v>FR</v>
      </c>
      <c r="F16021" s="5" t="str">
        <f>_xlfn.XLOOKUP(Orders[[#This Row],[country_code]],Countries[country_code],Countries[country_name])</f>
        <v>France</v>
      </c>
      <c r="G16021" s="5">
        <f>_xlfn.XLOOKUP(Orders[[#This Row],[user_id]],Users[user_id],Users[is_referral])</f>
        <v>1</v>
      </c>
    </row>
    <row r="16022" spans="1:7">
      <c r="A16022" s="5">
        <v>2162654</v>
      </c>
      <c r="B16022" s="5">
        <v>15080</v>
      </c>
      <c r="C16022" s="6">
        <v>43206</v>
      </c>
      <c r="D16022" s="5">
        <v>20</v>
      </c>
      <c r="E16022" s="5" t="str">
        <f>_xlfn.XLOOKUP(Orders[[#This Row],[user_id]],Users[user_id],Users[country])</f>
        <v>FR</v>
      </c>
      <c r="F16022" s="5" t="str">
        <f>_xlfn.XLOOKUP(Orders[[#This Row],[country_code]],Countries[country_code],Countries[country_name])</f>
        <v>France</v>
      </c>
      <c r="G16022" s="5">
        <f>_xlfn.XLOOKUP(Orders[[#This Row],[user_id]],Users[user_id],Users[is_referral])</f>
        <v>1</v>
      </c>
    </row>
    <row r="16023" spans="1:7">
      <c r="A16023" s="5">
        <v>2162659</v>
      </c>
      <c r="B16023" s="5">
        <v>9950</v>
      </c>
      <c r="C16023" s="6">
        <v>43206</v>
      </c>
      <c r="D16023" s="5">
        <v>82</v>
      </c>
      <c r="E16023" s="5" t="str">
        <f>_xlfn.XLOOKUP(Orders[[#This Row],[user_id]],Users[user_id],Users[country])</f>
        <v>FR</v>
      </c>
      <c r="F16023" s="5" t="str">
        <f>_xlfn.XLOOKUP(Orders[[#This Row],[country_code]],Countries[country_code],Countries[country_name])</f>
        <v>France</v>
      </c>
      <c r="G16023" s="5">
        <f>_xlfn.XLOOKUP(Orders[[#This Row],[user_id]],Users[user_id],Users[is_referral])</f>
        <v>1</v>
      </c>
    </row>
    <row r="16024" spans="1:7">
      <c r="A16024" s="5">
        <v>2162664</v>
      </c>
      <c r="B16024" s="5">
        <v>5768</v>
      </c>
      <c r="C16024" s="6">
        <v>43206</v>
      </c>
      <c r="D16024" s="5">
        <v>55</v>
      </c>
      <c r="E16024" s="5" t="str">
        <f>_xlfn.XLOOKUP(Orders[[#This Row],[user_id]],Users[user_id],Users[country])</f>
        <v>IT</v>
      </c>
      <c r="F16024" s="5" t="str">
        <f>_xlfn.XLOOKUP(Orders[[#This Row],[country_code]],Countries[country_code],Countries[country_name])</f>
        <v>Italy</v>
      </c>
      <c r="G16024" s="5">
        <f>_xlfn.XLOOKUP(Orders[[#This Row],[user_id]],Users[user_id],Users[is_referral])</f>
        <v>1</v>
      </c>
    </row>
    <row r="16025" spans="1:7">
      <c r="A16025" s="5">
        <v>2162665</v>
      </c>
      <c r="B16025" s="5">
        <v>7103</v>
      </c>
      <c r="C16025" s="6">
        <v>43206</v>
      </c>
      <c r="D16025" s="5">
        <v>30</v>
      </c>
      <c r="E16025" s="5" t="str">
        <f>_xlfn.XLOOKUP(Orders[[#This Row],[user_id]],Users[user_id],Users[country])</f>
        <v>FR</v>
      </c>
      <c r="F16025" s="5" t="str">
        <f>_xlfn.XLOOKUP(Orders[[#This Row],[country_code]],Countries[country_code],Countries[country_name])</f>
        <v>France</v>
      </c>
      <c r="G16025" s="5">
        <f>_xlfn.XLOOKUP(Orders[[#This Row],[user_id]],Users[user_id],Users[is_referral])</f>
        <v>1</v>
      </c>
    </row>
    <row r="16026" spans="1:7">
      <c r="A16026" s="5">
        <v>2162666</v>
      </c>
      <c r="B16026" s="5">
        <v>5237</v>
      </c>
      <c r="C16026" s="6">
        <v>43206</v>
      </c>
      <c r="D16026" s="5">
        <v>61</v>
      </c>
      <c r="E16026" s="5" t="str">
        <f>_xlfn.XLOOKUP(Orders[[#This Row],[user_id]],Users[user_id],Users[country])</f>
        <v>FR</v>
      </c>
      <c r="F16026" s="5" t="str">
        <f>_xlfn.XLOOKUP(Orders[[#This Row],[country_code]],Countries[country_code],Countries[country_name])</f>
        <v>France</v>
      </c>
      <c r="G16026" s="5">
        <f>_xlfn.XLOOKUP(Orders[[#This Row],[user_id]],Users[user_id],Users[is_referral])</f>
        <v>0</v>
      </c>
    </row>
    <row r="16027" spans="1:7">
      <c r="A16027" s="5">
        <v>2162667</v>
      </c>
      <c r="B16027" s="5">
        <v>5130</v>
      </c>
      <c r="C16027" s="6">
        <v>43206</v>
      </c>
      <c r="D16027" s="5">
        <v>49</v>
      </c>
      <c r="E16027" s="5" t="str">
        <f>_xlfn.XLOOKUP(Orders[[#This Row],[user_id]],Users[user_id],Users[country])</f>
        <v>DE</v>
      </c>
      <c r="F16027" s="5" t="str">
        <f>_xlfn.XLOOKUP(Orders[[#This Row],[country_code]],Countries[country_code],Countries[country_name])</f>
        <v>Germany</v>
      </c>
      <c r="G16027" s="5">
        <f>_xlfn.XLOOKUP(Orders[[#This Row],[user_id]],Users[user_id],Users[is_referral])</f>
        <v>1</v>
      </c>
    </row>
    <row r="16028" spans="1:7">
      <c r="A16028" s="5">
        <v>2162668</v>
      </c>
      <c r="B16028" s="5">
        <v>16453</v>
      </c>
      <c r="C16028" s="6">
        <v>43206</v>
      </c>
      <c r="D16028" s="5">
        <v>14</v>
      </c>
      <c r="E16028" s="5" t="str">
        <f>_xlfn.XLOOKUP(Orders[[#This Row],[user_id]],Users[user_id],Users[country])</f>
        <v>DE</v>
      </c>
      <c r="F16028" s="5" t="str">
        <f>_xlfn.XLOOKUP(Orders[[#This Row],[country_code]],Countries[country_code],Countries[country_name])</f>
        <v>Germany</v>
      </c>
      <c r="G16028" s="5">
        <f>_xlfn.XLOOKUP(Orders[[#This Row],[user_id]],Users[user_id],Users[is_referral])</f>
        <v>1</v>
      </c>
    </row>
    <row r="16029" spans="1:7">
      <c r="A16029" s="5">
        <v>2162669</v>
      </c>
      <c r="B16029" s="5">
        <v>10939</v>
      </c>
      <c r="C16029" s="6">
        <v>43206</v>
      </c>
      <c r="D16029" s="5">
        <v>60</v>
      </c>
      <c r="E16029" s="5" t="str">
        <f>_xlfn.XLOOKUP(Orders[[#This Row],[user_id]],Users[user_id],Users[country])</f>
        <v>IT</v>
      </c>
      <c r="F16029" s="5" t="str">
        <f>_xlfn.XLOOKUP(Orders[[#This Row],[country_code]],Countries[country_code],Countries[country_name])</f>
        <v>Italy</v>
      </c>
      <c r="G16029" s="5">
        <f>_xlfn.XLOOKUP(Orders[[#This Row],[user_id]],Users[user_id],Users[is_referral])</f>
        <v>0</v>
      </c>
    </row>
    <row r="16030" spans="1:7">
      <c r="A16030" s="5">
        <v>2162670</v>
      </c>
      <c r="B16030" s="5">
        <v>522</v>
      </c>
      <c r="C16030" s="6">
        <v>43206</v>
      </c>
      <c r="D16030" s="5">
        <v>47</v>
      </c>
      <c r="E16030" s="5" t="str">
        <f>_xlfn.XLOOKUP(Orders[[#This Row],[user_id]],Users[user_id],Users[country])</f>
        <v>FR</v>
      </c>
      <c r="F16030" s="5" t="str">
        <f>_xlfn.XLOOKUP(Orders[[#This Row],[country_code]],Countries[country_code],Countries[country_name])</f>
        <v>France</v>
      </c>
      <c r="G16030" s="5">
        <f>_xlfn.XLOOKUP(Orders[[#This Row],[user_id]],Users[user_id],Users[is_referral])</f>
        <v>0</v>
      </c>
    </row>
    <row r="16031" spans="1:7">
      <c r="A16031" s="5">
        <v>2162672</v>
      </c>
      <c r="B16031" s="5">
        <v>6342</v>
      </c>
      <c r="C16031" s="6">
        <v>43206</v>
      </c>
      <c r="D16031" s="5">
        <v>38</v>
      </c>
      <c r="E16031" s="5" t="str">
        <f>_xlfn.XLOOKUP(Orders[[#This Row],[user_id]],Users[user_id],Users[country])</f>
        <v>FR</v>
      </c>
      <c r="F16031" s="5" t="str">
        <f>_xlfn.XLOOKUP(Orders[[#This Row],[country_code]],Countries[country_code],Countries[country_name])</f>
        <v>France</v>
      </c>
      <c r="G16031" s="5">
        <f>_xlfn.XLOOKUP(Orders[[#This Row],[user_id]],Users[user_id],Users[is_referral])</f>
        <v>1</v>
      </c>
    </row>
    <row r="16032" spans="1:7">
      <c r="A16032" s="5">
        <v>2162673</v>
      </c>
      <c r="B16032" s="5">
        <v>9777</v>
      </c>
      <c r="C16032" s="6">
        <v>43206</v>
      </c>
      <c r="D16032" s="5">
        <v>21</v>
      </c>
      <c r="E16032" s="5" t="str">
        <f>_xlfn.XLOOKUP(Orders[[#This Row],[user_id]],Users[user_id],Users[country])</f>
        <v>FR</v>
      </c>
      <c r="F16032" s="5" t="str">
        <f>_xlfn.XLOOKUP(Orders[[#This Row],[country_code]],Countries[country_code],Countries[country_name])</f>
        <v>France</v>
      </c>
      <c r="G16032" s="5">
        <f>_xlfn.XLOOKUP(Orders[[#This Row],[user_id]],Users[user_id],Users[is_referral])</f>
        <v>0</v>
      </c>
    </row>
    <row r="16033" spans="1:7">
      <c r="A16033" s="5">
        <v>2162675</v>
      </c>
      <c r="B16033" s="5">
        <v>16588</v>
      </c>
      <c r="C16033" s="6">
        <v>43206</v>
      </c>
      <c r="D16033" s="5">
        <v>32</v>
      </c>
      <c r="E16033" s="5" t="str">
        <f>_xlfn.XLOOKUP(Orders[[#This Row],[user_id]],Users[user_id],Users[country])</f>
        <v>IT</v>
      </c>
      <c r="F16033" s="5" t="str">
        <f>_xlfn.XLOOKUP(Orders[[#This Row],[country_code]],Countries[country_code],Countries[country_name])</f>
        <v>Italy</v>
      </c>
      <c r="G16033" s="5">
        <f>_xlfn.XLOOKUP(Orders[[#This Row],[user_id]],Users[user_id],Users[is_referral])</f>
        <v>1</v>
      </c>
    </row>
    <row r="16034" spans="1:7">
      <c r="A16034" s="5">
        <v>2162679</v>
      </c>
      <c r="B16034" s="5">
        <v>2720</v>
      </c>
      <c r="C16034" s="6">
        <v>43206</v>
      </c>
      <c r="D16034" s="5">
        <v>40</v>
      </c>
      <c r="E16034" s="5" t="str">
        <f>_xlfn.XLOOKUP(Orders[[#This Row],[user_id]],Users[user_id],Users[country])</f>
        <v>DE</v>
      </c>
      <c r="F16034" s="5" t="str">
        <f>_xlfn.XLOOKUP(Orders[[#This Row],[country_code]],Countries[country_code],Countries[country_name])</f>
        <v>Germany</v>
      </c>
      <c r="G16034" s="5">
        <f>_xlfn.XLOOKUP(Orders[[#This Row],[user_id]],Users[user_id],Users[is_referral])</f>
        <v>0</v>
      </c>
    </row>
    <row r="16035" spans="1:7">
      <c r="A16035" s="5">
        <v>2162682</v>
      </c>
      <c r="B16035" s="5">
        <v>16636</v>
      </c>
      <c r="C16035" s="6">
        <v>43206</v>
      </c>
      <c r="D16035" s="5">
        <v>71</v>
      </c>
      <c r="E16035" s="5" t="str">
        <f>_xlfn.XLOOKUP(Orders[[#This Row],[user_id]],Users[user_id],Users[country])</f>
        <v>DE</v>
      </c>
      <c r="F16035" s="5" t="str">
        <f>_xlfn.XLOOKUP(Orders[[#This Row],[country_code]],Countries[country_code],Countries[country_name])</f>
        <v>Germany</v>
      </c>
      <c r="G16035" s="5">
        <f>_xlfn.XLOOKUP(Orders[[#This Row],[user_id]],Users[user_id],Users[is_referral])</f>
        <v>1</v>
      </c>
    </row>
    <row r="16036" spans="1:7">
      <c r="A16036" s="5">
        <v>2162683</v>
      </c>
      <c r="B16036" s="5">
        <v>8632</v>
      </c>
      <c r="C16036" s="6">
        <v>43206</v>
      </c>
      <c r="D16036" s="5">
        <v>63</v>
      </c>
      <c r="E16036" s="5" t="str">
        <f>_xlfn.XLOOKUP(Orders[[#This Row],[user_id]],Users[user_id],Users[country])</f>
        <v>IT</v>
      </c>
      <c r="F16036" s="5" t="str">
        <f>_xlfn.XLOOKUP(Orders[[#This Row],[country_code]],Countries[country_code],Countries[country_name])</f>
        <v>Italy</v>
      </c>
      <c r="G16036" s="5">
        <f>_xlfn.XLOOKUP(Orders[[#This Row],[user_id]],Users[user_id],Users[is_referral])</f>
        <v>1</v>
      </c>
    </row>
    <row r="16037" spans="1:7">
      <c r="A16037" s="5">
        <v>2162685</v>
      </c>
      <c r="B16037" s="5">
        <v>4105</v>
      </c>
      <c r="C16037" s="6">
        <v>43206</v>
      </c>
      <c r="D16037" s="5">
        <v>39</v>
      </c>
      <c r="E16037" s="5" t="str">
        <f>_xlfn.XLOOKUP(Orders[[#This Row],[user_id]],Users[user_id],Users[country])</f>
        <v>IT</v>
      </c>
      <c r="F16037" s="5" t="str">
        <f>_xlfn.XLOOKUP(Orders[[#This Row],[country_code]],Countries[country_code],Countries[country_name])</f>
        <v>Italy</v>
      </c>
      <c r="G16037" s="5">
        <f>_xlfn.XLOOKUP(Orders[[#This Row],[user_id]],Users[user_id],Users[is_referral])</f>
        <v>0</v>
      </c>
    </row>
    <row r="16038" spans="1:7">
      <c r="A16038" s="5">
        <v>2162687</v>
      </c>
      <c r="B16038" s="5">
        <v>10341</v>
      </c>
      <c r="C16038" s="6">
        <v>43206</v>
      </c>
      <c r="D16038" s="5">
        <v>47</v>
      </c>
      <c r="E16038" s="5" t="str">
        <f>_xlfn.XLOOKUP(Orders[[#This Row],[user_id]],Users[user_id],Users[country])</f>
        <v>IT</v>
      </c>
      <c r="F16038" s="5" t="str">
        <f>_xlfn.XLOOKUP(Orders[[#This Row],[country_code]],Countries[country_code],Countries[country_name])</f>
        <v>Italy</v>
      </c>
      <c r="G16038" s="5">
        <f>_xlfn.XLOOKUP(Orders[[#This Row],[user_id]],Users[user_id],Users[is_referral])</f>
        <v>1</v>
      </c>
    </row>
    <row r="16039" spans="1:7">
      <c r="A16039" s="5">
        <v>2162689</v>
      </c>
      <c r="B16039" s="5">
        <v>17279</v>
      </c>
      <c r="C16039" s="6">
        <v>43206</v>
      </c>
      <c r="D16039" s="5">
        <v>10</v>
      </c>
      <c r="E16039" s="5" t="str">
        <f>_xlfn.XLOOKUP(Orders[[#This Row],[user_id]],Users[user_id],Users[country])</f>
        <v>FR</v>
      </c>
      <c r="F16039" s="5" t="str">
        <f>_xlfn.XLOOKUP(Orders[[#This Row],[country_code]],Countries[country_code],Countries[country_name])</f>
        <v>France</v>
      </c>
      <c r="G16039" s="5">
        <f>_xlfn.XLOOKUP(Orders[[#This Row],[user_id]],Users[user_id],Users[is_referral])</f>
        <v>1</v>
      </c>
    </row>
    <row r="16040" spans="1:7">
      <c r="A16040" s="5">
        <v>2162692</v>
      </c>
      <c r="B16040" s="5">
        <v>6988</v>
      </c>
      <c r="C16040" s="6">
        <v>43206</v>
      </c>
      <c r="D16040" s="5">
        <v>17</v>
      </c>
      <c r="E16040" s="5" t="str">
        <f>_xlfn.XLOOKUP(Orders[[#This Row],[user_id]],Users[user_id],Users[country])</f>
        <v>ES</v>
      </c>
      <c r="F16040" s="5" t="str">
        <f>_xlfn.XLOOKUP(Orders[[#This Row],[country_code]],Countries[country_code],Countries[country_name])</f>
        <v>Spain</v>
      </c>
      <c r="G16040" s="5">
        <f>_xlfn.XLOOKUP(Orders[[#This Row],[user_id]],Users[user_id],Users[is_referral])</f>
        <v>0</v>
      </c>
    </row>
    <row r="16041" spans="1:7">
      <c r="A16041" s="5">
        <v>2162694</v>
      </c>
      <c r="B16041" s="5">
        <v>14723</v>
      </c>
      <c r="C16041" s="6">
        <v>43206</v>
      </c>
      <c r="D16041" s="5">
        <v>37</v>
      </c>
      <c r="E16041" s="5" t="str">
        <f>_xlfn.XLOOKUP(Orders[[#This Row],[user_id]],Users[user_id],Users[country])</f>
        <v>FR</v>
      </c>
      <c r="F16041" s="5" t="str">
        <f>_xlfn.XLOOKUP(Orders[[#This Row],[country_code]],Countries[country_code],Countries[country_name])</f>
        <v>France</v>
      </c>
      <c r="G16041" s="5">
        <f>_xlfn.XLOOKUP(Orders[[#This Row],[user_id]],Users[user_id],Users[is_referral])</f>
        <v>1</v>
      </c>
    </row>
    <row r="16042" spans="1:7">
      <c r="A16042" s="5">
        <v>2162695</v>
      </c>
      <c r="B16042" s="5">
        <v>2656</v>
      </c>
      <c r="C16042" s="6">
        <v>43206</v>
      </c>
      <c r="D16042" s="5">
        <v>15</v>
      </c>
      <c r="E16042" s="5" t="str">
        <f>_xlfn.XLOOKUP(Orders[[#This Row],[user_id]],Users[user_id],Users[country])</f>
        <v>IT</v>
      </c>
      <c r="F16042" s="5" t="str">
        <f>_xlfn.XLOOKUP(Orders[[#This Row],[country_code]],Countries[country_code],Countries[country_name])</f>
        <v>Italy</v>
      </c>
      <c r="G16042" s="5">
        <f>_xlfn.XLOOKUP(Orders[[#This Row],[user_id]],Users[user_id],Users[is_referral])</f>
        <v>0</v>
      </c>
    </row>
    <row r="16043" spans="1:7">
      <c r="A16043" s="5">
        <v>2162700</v>
      </c>
      <c r="B16043" s="5">
        <v>6938</v>
      </c>
      <c r="C16043" s="6">
        <v>43206</v>
      </c>
      <c r="D16043" s="5">
        <v>34</v>
      </c>
      <c r="E16043" s="5" t="str">
        <f>_xlfn.XLOOKUP(Orders[[#This Row],[user_id]],Users[user_id],Users[country])</f>
        <v>FR</v>
      </c>
      <c r="F16043" s="5" t="str">
        <f>_xlfn.XLOOKUP(Orders[[#This Row],[country_code]],Countries[country_code],Countries[country_name])</f>
        <v>France</v>
      </c>
      <c r="G16043" s="5">
        <f>_xlfn.XLOOKUP(Orders[[#This Row],[user_id]],Users[user_id],Users[is_referral])</f>
        <v>1</v>
      </c>
    </row>
    <row r="16044" spans="1:7">
      <c r="A16044" s="5">
        <v>2162701</v>
      </c>
      <c r="B16044" s="5">
        <v>7643</v>
      </c>
      <c r="C16044" s="6">
        <v>43206</v>
      </c>
      <c r="D16044" s="5">
        <v>40</v>
      </c>
      <c r="E16044" s="5" t="str">
        <f>_xlfn.XLOOKUP(Orders[[#This Row],[user_id]],Users[user_id],Users[country])</f>
        <v>IT</v>
      </c>
      <c r="F16044" s="5" t="str">
        <f>_xlfn.XLOOKUP(Orders[[#This Row],[country_code]],Countries[country_code],Countries[country_name])</f>
        <v>Italy</v>
      </c>
      <c r="G16044" s="5">
        <f>_xlfn.XLOOKUP(Orders[[#This Row],[user_id]],Users[user_id],Users[is_referral])</f>
        <v>0</v>
      </c>
    </row>
    <row r="16045" spans="1:7">
      <c r="A16045" s="5">
        <v>2162702</v>
      </c>
      <c r="B16045" s="5">
        <v>19684</v>
      </c>
      <c r="C16045" s="6">
        <v>43206</v>
      </c>
      <c r="D16045" s="5">
        <v>46</v>
      </c>
      <c r="E16045" s="5" t="str">
        <f>_xlfn.XLOOKUP(Orders[[#This Row],[user_id]],Users[user_id],Users[country])</f>
        <v>IT</v>
      </c>
      <c r="F16045" s="5" t="str">
        <f>_xlfn.XLOOKUP(Orders[[#This Row],[country_code]],Countries[country_code],Countries[country_name])</f>
        <v>Italy</v>
      </c>
      <c r="G16045" s="5">
        <f>_xlfn.XLOOKUP(Orders[[#This Row],[user_id]],Users[user_id],Users[is_referral])</f>
        <v>1</v>
      </c>
    </row>
    <row r="16046" spans="1:7">
      <c r="A16046" s="5">
        <v>2162703</v>
      </c>
      <c r="B16046" s="5">
        <v>17678</v>
      </c>
      <c r="C16046" s="6">
        <v>43206</v>
      </c>
      <c r="D16046" s="5">
        <v>36</v>
      </c>
      <c r="E16046" s="5" t="str">
        <f>_xlfn.XLOOKUP(Orders[[#This Row],[user_id]],Users[user_id],Users[country])</f>
        <v>IT</v>
      </c>
      <c r="F16046" s="5" t="str">
        <f>_xlfn.XLOOKUP(Orders[[#This Row],[country_code]],Countries[country_code],Countries[country_name])</f>
        <v>Italy</v>
      </c>
      <c r="G16046" s="5">
        <f>_xlfn.XLOOKUP(Orders[[#This Row],[user_id]],Users[user_id],Users[is_referral])</f>
        <v>1</v>
      </c>
    </row>
    <row r="16047" spans="1:7">
      <c r="A16047" s="5">
        <v>2162704</v>
      </c>
      <c r="B16047" s="5">
        <v>15518</v>
      </c>
      <c r="C16047" s="6">
        <v>43206</v>
      </c>
      <c r="D16047" s="5">
        <v>33</v>
      </c>
      <c r="E16047" s="5" t="str">
        <f>_xlfn.XLOOKUP(Orders[[#This Row],[user_id]],Users[user_id],Users[country])</f>
        <v>DE</v>
      </c>
      <c r="F16047" s="5" t="str">
        <f>_xlfn.XLOOKUP(Orders[[#This Row],[country_code]],Countries[country_code],Countries[country_name])</f>
        <v>Germany</v>
      </c>
      <c r="G16047" s="5">
        <f>_xlfn.XLOOKUP(Orders[[#This Row],[user_id]],Users[user_id],Users[is_referral])</f>
        <v>1</v>
      </c>
    </row>
    <row r="16048" spans="1:7">
      <c r="A16048" s="5">
        <v>2162706</v>
      </c>
      <c r="B16048" s="5">
        <v>2421</v>
      </c>
      <c r="C16048" s="6">
        <v>43206</v>
      </c>
      <c r="D16048" s="5">
        <v>87</v>
      </c>
      <c r="E16048" s="5" t="str">
        <f>_xlfn.XLOOKUP(Orders[[#This Row],[user_id]],Users[user_id],Users[country])</f>
        <v>ES</v>
      </c>
      <c r="F16048" s="5" t="str">
        <f>_xlfn.XLOOKUP(Orders[[#This Row],[country_code]],Countries[country_code],Countries[country_name])</f>
        <v>Spain</v>
      </c>
      <c r="G16048" s="5">
        <f>_xlfn.XLOOKUP(Orders[[#This Row],[user_id]],Users[user_id],Users[is_referral])</f>
        <v>0</v>
      </c>
    </row>
    <row r="16049" spans="1:7">
      <c r="A16049" s="5">
        <v>2162707</v>
      </c>
      <c r="B16049" s="5">
        <v>10826</v>
      </c>
      <c r="C16049" s="6">
        <v>43206</v>
      </c>
      <c r="D16049" s="5">
        <v>15</v>
      </c>
      <c r="E16049" s="5" t="str">
        <f>_xlfn.XLOOKUP(Orders[[#This Row],[user_id]],Users[user_id],Users[country])</f>
        <v>DE</v>
      </c>
      <c r="F16049" s="5" t="str">
        <f>_xlfn.XLOOKUP(Orders[[#This Row],[country_code]],Countries[country_code],Countries[country_name])</f>
        <v>Germany</v>
      </c>
      <c r="G16049" s="5">
        <f>_xlfn.XLOOKUP(Orders[[#This Row],[user_id]],Users[user_id],Users[is_referral])</f>
        <v>0</v>
      </c>
    </row>
    <row r="16050" spans="1:7">
      <c r="A16050" s="5">
        <v>2162708</v>
      </c>
      <c r="B16050" s="5">
        <v>6105</v>
      </c>
      <c r="C16050" s="6">
        <v>43206</v>
      </c>
      <c r="D16050" s="5">
        <v>16</v>
      </c>
      <c r="E16050" s="5" t="str">
        <f>_xlfn.XLOOKUP(Orders[[#This Row],[user_id]],Users[user_id],Users[country])</f>
        <v>IT</v>
      </c>
      <c r="F16050" s="5" t="str">
        <f>_xlfn.XLOOKUP(Orders[[#This Row],[country_code]],Countries[country_code],Countries[country_name])</f>
        <v>Italy</v>
      </c>
      <c r="G16050" s="5">
        <f>_xlfn.XLOOKUP(Orders[[#This Row],[user_id]],Users[user_id],Users[is_referral])</f>
        <v>1</v>
      </c>
    </row>
    <row r="16051" spans="1:7">
      <c r="A16051" s="5">
        <v>2162710</v>
      </c>
      <c r="B16051" s="5">
        <v>18789</v>
      </c>
      <c r="C16051" s="6">
        <v>43206</v>
      </c>
      <c r="D16051" s="5">
        <v>48</v>
      </c>
      <c r="E16051" s="5" t="str">
        <f>_xlfn.XLOOKUP(Orders[[#This Row],[user_id]],Users[user_id],Users[country])</f>
        <v>ES</v>
      </c>
      <c r="F16051" s="5" t="str">
        <f>_xlfn.XLOOKUP(Orders[[#This Row],[country_code]],Countries[country_code],Countries[country_name])</f>
        <v>Spain</v>
      </c>
      <c r="G16051" s="5">
        <f>_xlfn.XLOOKUP(Orders[[#This Row],[user_id]],Users[user_id],Users[is_referral])</f>
        <v>1</v>
      </c>
    </row>
    <row r="16052" spans="1:7">
      <c r="A16052" s="5">
        <v>2162715</v>
      </c>
      <c r="B16052" s="5">
        <v>13746</v>
      </c>
      <c r="C16052" s="6">
        <v>43206</v>
      </c>
      <c r="D16052" s="5">
        <v>21</v>
      </c>
      <c r="E16052" s="5" t="str">
        <f>_xlfn.XLOOKUP(Orders[[#This Row],[user_id]],Users[user_id],Users[country])</f>
        <v>DE</v>
      </c>
      <c r="F16052" s="5" t="str">
        <f>_xlfn.XLOOKUP(Orders[[#This Row],[country_code]],Countries[country_code],Countries[country_name])</f>
        <v>Germany</v>
      </c>
      <c r="G16052" s="5">
        <f>_xlfn.XLOOKUP(Orders[[#This Row],[user_id]],Users[user_id],Users[is_referral])</f>
        <v>0</v>
      </c>
    </row>
    <row r="16053" spans="1:7">
      <c r="A16053" s="5">
        <v>2162716</v>
      </c>
      <c r="B16053" s="5">
        <v>17855</v>
      </c>
      <c r="C16053" s="6">
        <v>43206</v>
      </c>
      <c r="D16053" s="5">
        <v>25</v>
      </c>
      <c r="E16053" s="5" t="str">
        <f>_xlfn.XLOOKUP(Orders[[#This Row],[user_id]],Users[user_id],Users[country])</f>
        <v>DE</v>
      </c>
      <c r="F16053" s="5" t="str">
        <f>_xlfn.XLOOKUP(Orders[[#This Row],[country_code]],Countries[country_code],Countries[country_name])</f>
        <v>Germany</v>
      </c>
      <c r="G16053" s="5">
        <f>_xlfn.XLOOKUP(Orders[[#This Row],[user_id]],Users[user_id],Users[is_referral])</f>
        <v>1</v>
      </c>
    </row>
    <row r="16054" spans="1:7">
      <c r="A16054" s="5">
        <v>2162717</v>
      </c>
      <c r="B16054" s="5">
        <v>15475</v>
      </c>
      <c r="C16054" s="6">
        <v>43206</v>
      </c>
      <c r="D16054" s="5">
        <v>12</v>
      </c>
      <c r="E16054" s="5" t="str">
        <f>_xlfn.XLOOKUP(Orders[[#This Row],[user_id]],Users[user_id],Users[country])</f>
        <v>ES</v>
      </c>
      <c r="F16054" s="5" t="str">
        <f>_xlfn.XLOOKUP(Orders[[#This Row],[country_code]],Countries[country_code],Countries[country_name])</f>
        <v>Spain</v>
      </c>
      <c r="G16054" s="5">
        <f>_xlfn.XLOOKUP(Orders[[#This Row],[user_id]],Users[user_id],Users[is_referral])</f>
        <v>1</v>
      </c>
    </row>
    <row r="16055" spans="1:7">
      <c r="A16055" s="5">
        <v>2162718</v>
      </c>
      <c r="B16055" s="5">
        <v>10169</v>
      </c>
      <c r="C16055" s="6">
        <v>43206</v>
      </c>
      <c r="D16055" s="5">
        <v>42</v>
      </c>
      <c r="E16055" s="5" t="str">
        <f>_xlfn.XLOOKUP(Orders[[#This Row],[user_id]],Users[user_id],Users[country])</f>
        <v>FR</v>
      </c>
      <c r="F16055" s="5" t="str">
        <f>_xlfn.XLOOKUP(Orders[[#This Row],[country_code]],Countries[country_code],Countries[country_name])</f>
        <v>France</v>
      </c>
      <c r="G16055" s="5">
        <f>_xlfn.XLOOKUP(Orders[[#This Row],[user_id]],Users[user_id],Users[is_referral])</f>
        <v>1</v>
      </c>
    </row>
    <row r="16056" spans="1:7">
      <c r="A16056" s="5">
        <v>2162719</v>
      </c>
      <c r="B16056" s="5">
        <v>10070</v>
      </c>
      <c r="C16056" s="6">
        <v>43206</v>
      </c>
      <c r="D16056" s="5">
        <v>42</v>
      </c>
      <c r="E16056" s="5" t="str">
        <f>_xlfn.XLOOKUP(Orders[[#This Row],[user_id]],Users[user_id],Users[country])</f>
        <v>FR</v>
      </c>
      <c r="F16056" s="5" t="str">
        <f>_xlfn.XLOOKUP(Orders[[#This Row],[country_code]],Countries[country_code],Countries[country_name])</f>
        <v>France</v>
      </c>
      <c r="G16056" s="5">
        <f>_xlfn.XLOOKUP(Orders[[#This Row],[user_id]],Users[user_id],Users[is_referral])</f>
        <v>1</v>
      </c>
    </row>
    <row r="16057" spans="1:7">
      <c r="A16057" s="5">
        <v>2162722</v>
      </c>
      <c r="B16057" s="5">
        <v>18751</v>
      </c>
      <c r="C16057" s="6">
        <v>43206</v>
      </c>
      <c r="D16057" s="5">
        <v>21</v>
      </c>
      <c r="E16057" s="5" t="str">
        <f>_xlfn.XLOOKUP(Orders[[#This Row],[user_id]],Users[user_id],Users[country])</f>
        <v>ES</v>
      </c>
      <c r="F16057" s="5" t="str">
        <f>_xlfn.XLOOKUP(Orders[[#This Row],[country_code]],Countries[country_code],Countries[country_name])</f>
        <v>Spain</v>
      </c>
      <c r="G16057" s="5">
        <f>_xlfn.XLOOKUP(Orders[[#This Row],[user_id]],Users[user_id],Users[is_referral])</f>
        <v>1</v>
      </c>
    </row>
    <row r="16058" spans="1:7">
      <c r="A16058" s="5">
        <v>2162728</v>
      </c>
      <c r="B16058" s="5">
        <v>3730</v>
      </c>
      <c r="C16058" s="6">
        <v>43206</v>
      </c>
      <c r="D16058" s="5">
        <v>78</v>
      </c>
      <c r="E16058" s="5" t="str">
        <f>_xlfn.XLOOKUP(Orders[[#This Row],[user_id]],Users[user_id],Users[country])</f>
        <v>ES</v>
      </c>
      <c r="F16058" s="5" t="str">
        <f>_xlfn.XLOOKUP(Orders[[#This Row],[country_code]],Countries[country_code],Countries[country_name])</f>
        <v>Spain</v>
      </c>
      <c r="G16058" s="5">
        <f>_xlfn.XLOOKUP(Orders[[#This Row],[user_id]],Users[user_id],Users[is_referral])</f>
        <v>0</v>
      </c>
    </row>
    <row r="16059" spans="1:7">
      <c r="A16059" s="5">
        <v>2162733</v>
      </c>
      <c r="B16059" s="5">
        <v>18151</v>
      </c>
      <c r="C16059" s="6">
        <v>43206</v>
      </c>
      <c r="D16059" s="5">
        <v>15</v>
      </c>
      <c r="E16059" s="5" t="str">
        <f>_xlfn.XLOOKUP(Orders[[#This Row],[user_id]],Users[user_id],Users[country])</f>
        <v>ES</v>
      </c>
      <c r="F16059" s="5" t="str">
        <f>_xlfn.XLOOKUP(Orders[[#This Row],[country_code]],Countries[country_code],Countries[country_name])</f>
        <v>Spain</v>
      </c>
      <c r="G16059" s="5">
        <f>_xlfn.XLOOKUP(Orders[[#This Row],[user_id]],Users[user_id],Users[is_referral])</f>
        <v>1</v>
      </c>
    </row>
    <row r="16060" spans="1:7">
      <c r="A16060" s="5">
        <v>2162734</v>
      </c>
      <c r="B16060" s="5">
        <v>16726</v>
      </c>
      <c r="C16060" s="6">
        <v>43206</v>
      </c>
      <c r="D16060" s="5">
        <v>41</v>
      </c>
      <c r="E16060" s="5" t="str">
        <f>_xlfn.XLOOKUP(Orders[[#This Row],[user_id]],Users[user_id],Users[country])</f>
        <v>IT</v>
      </c>
      <c r="F16060" s="5" t="str">
        <f>_xlfn.XLOOKUP(Orders[[#This Row],[country_code]],Countries[country_code],Countries[country_name])</f>
        <v>Italy</v>
      </c>
      <c r="G16060" s="5">
        <f>_xlfn.XLOOKUP(Orders[[#This Row],[user_id]],Users[user_id],Users[is_referral])</f>
        <v>1</v>
      </c>
    </row>
    <row r="16061" spans="1:7">
      <c r="A16061" s="5">
        <v>2162735</v>
      </c>
      <c r="B16061" s="5">
        <v>19237</v>
      </c>
      <c r="C16061" s="6">
        <v>43206</v>
      </c>
      <c r="D16061" s="5">
        <v>72</v>
      </c>
      <c r="E16061" s="5" t="str">
        <f>_xlfn.XLOOKUP(Orders[[#This Row],[user_id]],Users[user_id],Users[country])</f>
        <v>ES</v>
      </c>
      <c r="F16061" s="5" t="str">
        <f>_xlfn.XLOOKUP(Orders[[#This Row],[country_code]],Countries[country_code],Countries[country_name])</f>
        <v>Spain</v>
      </c>
      <c r="G16061" s="5">
        <f>_xlfn.XLOOKUP(Orders[[#This Row],[user_id]],Users[user_id],Users[is_referral])</f>
        <v>1</v>
      </c>
    </row>
    <row r="16062" spans="1:7">
      <c r="A16062" s="5">
        <v>2162736</v>
      </c>
      <c r="B16062" s="5">
        <v>6631</v>
      </c>
      <c r="C16062" s="6">
        <v>43206</v>
      </c>
      <c r="D16062" s="5">
        <v>14</v>
      </c>
      <c r="E16062" s="5" t="str">
        <f>_xlfn.XLOOKUP(Orders[[#This Row],[user_id]],Users[user_id],Users[country])</f>
        <v>IT</v>
      </c>
      <c r="F16062" s="5" t="str">
        <f>_xlfn.XLOOKUP(Orders[[#This Row],[country_code]],Countries[country_code],Countries[country_name])</f>
        <v>Italy</v>
      </c>
      <c r="G16062" s="5">
        <f>_xlfn.XLOOKUP(Orders[[#This Row],[user_id]],Users[user_id],Users[is_referral])</f>
        <v>1</v>
      </c>
    </row>
    <row r="16063" spans="1:7">
      <c r="A16063" s="5">
        <v>2162737</v>
      </c>
      <c r="B16063" s="5">
        <v>12355</v>
      </c>
      <c r="C16063" s="6">
        <v>43206</v>
      </c>
      <c r="D16063" s="5">
        <v>27</v>
      </c>
      <c r="E16063" s="5" t="str">
        <f>_xlfn.XLOOKUP(Orders[[#This Row],[user_id]],Users[user_id],Users[country])</f>
        <v>DE</v>
      </c>
      <c r="F16063" s="5" t="str">
        <f>_xlfn.XLOOKUP(Orders[[#This Row],[country_code]],Countries[country_code],Countries[country_name])</f>
        <v>Germany</v>
      </c>
      <c r="G16063" s="5">
        <f>_xlfn.XLOOKUP(Orders[[#This Row],[user_id]],Users[user_id],Users[is_referral])</f>
        <v>1</v>
      </c>
    </row>
    <row r="16064" spans="1:7">
      <c r="A16064" s="5">
        <v>2162738</v>
      </c>
      <c r="B16064" s="5">
        <v>208</v>
      </c>
      <c r="C16064" s="6">
        <v>43206</v>
      </c>
      <c r="D16064" s="5">
        <v>16</v>
      </c>
      <c r="E16064" s="5" t="str">
        <f>_xlfn.XLOOKUP(Orders[[#This Row],[user_id]],Users[user_id],Users[country])</f>
        <v>DE</v>
      </c>
      <c r="F16064" s="5" t="str">
        <f>_xlfn.XLOOKUP(Orders[[#This Row],[country_code]],Countries[country_code],Countries[country_name])</f>
        <v>Germany</v>
      </c>
      <c r="G16064" s="5">
        <f>_xlfn.XLOOKUP(Orders[[#This Row],[user_id]],Users[user_id],Users[is_referral])</f>
        <v>0</v>
      </c>
    </row>
    <row r="16065" spans="1:7">
      <c r="A16065" s="5">
        <v>2162740</v>
      </c>
      <c r="B16065" s="5">
        <v>8300</v>
      </c>
      <c r="C16065" s="6">
        <v>43206</v>
      </c>
      <c r="D16065" s="5">
        <v>47</v>
      </c>
      <c r="E16065" s="5" t="str">
        <f>_xlfn.XLOOKUP(Orders[[#This Row],[user_id]],Users[user_id],Users[country])</f>
        <v>FR</v>
      </c>
      <c r="F16065" s="5" t="str">
        <f>_xlfn.XLOOKUP(Orders[[#This Row],[country_code]],Countries[country_code],Countries[country_name])</f>
        <v>France</v>
      </c>
      <c r="G16065" s="5">
        <f>_xlfn.XLOOKUP(Orders[[#This Row],[user_id]],Users[user_id],Users[is_referral])</f>
        <v>1</v>
      </c>
    </row>
    <row r="16066" spans="1:7">
      <c r="A16066" s="5">
        <v>2162743</v>
      </c>
      <c r="B16066" s="5">
        <v>10580</v>
      </c>
      <c r="C16066" s="6">
        <v>43206</v>
      </c>
      <c r="D16066" s="5">
        <v>70</v>
      </c>
      <c r="E16066" s="5" t="str">
        <f>_xlfn.XLOOKUP(Orders[[#This Row],[user_id]],Users[user_id],Users[country])</f>
        <v>IT</v>
      </c>
      <c r="F16066" s="5" t="str">
        <f>_xlfn.XLOOKUP(Orders[[#This Row],[country_code]],Countries[country_code],Countries[country_name])</f>
        <v>Italy</v>
      </c>
      <c r="G16066" s="5">
        <f>_xlfn.XLOOKUP(Orders[[#This Row],[user_id]],Users[user_id],Users[is_referral])</f>
        <v>1</v>
      </c>
    </row>
    <row r="16067" spans="1:7">
      <c r="A16067" s="5">
        <v>2162744</v>
      </c>
      <c r="B16067" s="5">
        <v>10459</v>
      </c>
      <c r="C16067" s="6">
        <v>43206</v>
      </c>
      <c r="D16067" s="5">
        <v>57</v>
      </c>
      <c r="E16067" s="5" t="str">
        <f>_xlfn.XLOOKUP(Orders[[#This Row],[user_id]],Users[user_id],Users[country])</f>
        <v>FR</v>
      </c>
      <c r="F16067" s="5" t="str">
        <f>_xlfn.XLOOKUP(Orders[[#This Row],[country_code]],Countries[country_code],Countries[country_name])</f>
        <v>France</v>
      </c>
      <c r="G16067" s="5">
        <f>_xlfn.XLOOKUP(Orders[[#This Row],[user_id]],Users[user_id],Users[is_referral])</f>
        <v>1</v>
      </c>
    </row>
    <row r="16068" spans="1:7">
      <c r="A16068" s="5">
        <v>2162746</v>
      </c>
      <c r="B16068" s="5">
        <v>19001</v>
      </c>
      <c r="C16068" s="6">
        <v>43206</v>
      </c>
      <c r="D16068" s="5">
        <v>64</v>
      </c>
      <c r="E16068" s="5" t="str">
        <f>_xlfn.XLOOKUP(Orders[[#This Row],[user_id]],Users[user_id],Users[country])</f>
        <v>IT</v>
      </c>
      <c r="F16068" s="5" t="str">
        <f>_xlfn.XLOOKUP(Orders[[#This Row],[country_code]],Countries[country_code],Countries[country_name])</f>
        <v>Italy</v>
      </c>
      <c r="G16068" s="5">
        <f>_xlfn.XLOOKUP(Orders[[#This Row],[user_id]],Users[user_id],Users[is_referral])</f>
        <v>0</v>
      </c>
    </row>
    <row r="16069" spans="1:7">
      <c r="A16069" s="5">
        <v>2162749</v>
      </c>
      <c r="B16069" s="5">
        <v>4031</v>
      </c>
      <c r="C16069" s="6">
        <v>43206</v>
      </c>
      <c r="D16069" s="5">
        <v>54</v>
      </c>
      <c r="E16069" s="5" t="str">
        <f>_xlfn.XLOOKUP(Orders[[#This Row],[user_id]],Users[user_id],Users[country])</f>
        <v>DE</v>
      </c>
      <c r="F16069" s="5" t="str">
        <f>_xlfn.XLOOKUP(Orders[[#This Row],[country_code]],Countries[country_code],Countries[country_name])</f>
        <v>Germany</v>
      </c>
      <c r="G16069" s="5">
        <f>_xlfn.XLOOKUP(Orders[[#This Row],[user_id]],Users[user_id],Users[is_referral])</f>
        <v>0</v>
      </c>
    </row>
    <row r="16070" spans="1:7">
      <c r="A16070" s="5">
        <v>2162752</v>
      </c>
      <c r="B16070" s="5">
        <v>6452</v>
      </c>
      <c r="C16070" s="6">
        <v>43206</v>
      </c>
      <c r="D16070" s="5">
        <v>30</v>
      </c>
      <c r="E16070" s="5" t="str">
        <f>_xlfn.XLOOKUP(Orders[[#This Row],[user_id]],Users[user_id],Users[country])</f>
        <v>DE</v>
      </c>
      <c r="F16070" s="5" t="str">
        <f>_xlfn.XLOOKUP(Orders[[#This Row],[country_code]],Countries[country_code],Countries[country_name])</f>
        <v>Germany</v>
      </c>
      <c r="G16070" s="5">
        <f>_xlfn.XLOOKUP(Orders[[#This Row],[user_id]],Users[user_id],Users[is_referral])</f>
        <v>1</v>
      </c>
    </row>
    <row r="16071" spans="1:7">
      <c r="A16071" s="5">
        <v>2162754</v>
      </c>
      <c r="B16071" s="5">
        <v>2127</v>
      </c>
      <c r="C16071" s="6">
        <v>43206</v>
      </c>
      <c r="D16071" s="5">
        <v>41</v>
      </c>
      <c r="E16071" s="5" t="str">
        <f>_xlfn.XLOOKUP(Orders[[#This Row],[user_id]],Users[user_id],Users[country])</f>
        <v>DE</v>
      </c>
      <c r="F16071" s="5" t="str">
        <f>_xlfn.XLOOKUP(Orders[[#This Row],[country_code]],Countries[country_code],Countries[country_name])</f>
        <v>Germany</v>
      </c>
      <c r="G16071" s="5">
        <f>_xlfn.XLOOKUP(Orders[[#This Row],[user_id]],Users[user_id],Users[is_referral])</f>
        <v>0</v>
      </c>
    </row>
    <row r="16072" spans="1:7">
      <c r="A16072" s="5">
        <v>2162755</v>
      </c>
      <c r="B16072" s="5">
        <v>4129</v>
      </c>
      <c r="C16072" s="6">
        <v>43206</v>
      </c>
      <c r="D16072" s="5">
        <v>50</v>
      </c>
      <c r="E16072" s="5" t="str">
        <f>_xlfn.XLOOKUP(Orders[[#This Row],[user_id]],Users[user_id],Users[country])</f>
        <v>IT</v>
      </c>
      <c r="F16072" s="5" t="str">
        <f>_xlfn.XLOOKUP(Orders[[#This Row],[country_code]],Countries[country_code],Countries[country_name])</f>
        <v>Italy</v>
      </c>
      <c r="G16072" s="5">
        <f>_xlfn.XLOOKUP(Orders[[#This Row],[user_id]],Users[user_id],Users[is_referral])</f>
        <v>0</v>
      </c>
    </row>
    <row r="16073" spans="1:7">
      <c r="A16073" s="5">
        <v>2162756</v>
      </c>
      <c r="B16073" s="5">
        <v>2675</v>
      </c>
      <c r="C16073" s="6">
        <v>43206</v>
      </c>
      <c r="D16073" s="5">
        <v>125</v>
      </c>
      <c r="E16073" s="5" t="str">
        <f>_xlfn.XLOOKUP(Orders[[#This Row],[user_id]],Users[user_id],Users[country])</f>
        <v>DE</v>
      </c>
      <c r="F16073" s="5" t="str">
        <f>_xlfn.XLOOKUP(Orders[[#This Row],[country_code]],Countries[country_code],Countries[country_name])</f>
        <v>Germany</v>
      </c>
      <c r="G16073" s="5">
        <f>_xlfn.XLOOKUP(Orders[[#This Row],[user_id]],Users[user_id],Users[is_referral])</f>
        <v>0</v>
      </c>
    </row>
    <row r="16074" spans="1:7">
      <c r="A16074" s="5">
        <v>2162757</v>
      </c>
      <c r="B16074" s="5">
        <v>10731</v>
      </c>
      <c r="C16074" s="6">
        <v>43206</v>
      </c>
      <c r="D16074" s="5">
        <v>39</v>
      </c>
      <c r="E16074" s="5" t="str">
        <f>_xlfn.XLOOKUP(Orders[[#This Row],[user_id]],Users[user_id],Users[country])</f>
        <v>DE</v>
      </c>
      <c r="F16074" s="5" t="str">
        <f>_xlfn.XLOOKUP(Orders[[#This Row],[country_code]],Countries[country_code],Countries[country_name])</f>
        <v>Germany</v>
      </c>
      <c r="G16074" s="5">
        <f>_xlfn.XLOOKUP(Orders[[#This Row],[user_id]],Users[user_id],Users[is_referral])</f>
        <v>1</v>
      </c>
    </row>
    <row r="16075" spans="1:7">
      <c r="A16075" s="5">
        <v>2162758</v>
      </c>
      <c r="B16075" s="5">
        <v>17333</v>
      </c>
      <c r="C16075" s="6">
        <v>43206</v>
      </c>
      <c r="D16075" s="5">
        <v>85</v>
      </c>
      <c r="E16075" s="5" t="str">
        <f>_xlfn.XLOOKUP(Orders[[#This Row],[user_id]],Users[user_id],Users[country])</f>
        <v>IT</v>
      </c>
      <c r="F16075" s="5" t="str">
        <f>_xlfn.XLOOKUP(Orders[[#This Row],[country_code]],Countries[country_code],Countries[country_name])</f>
        <v>Italy</v>
      </c>
      <c r="G16075" s="5">
        <f>_xlfn.XLOOKUP(Orders[[#This Row],[user_id]],Users[user_id],Users[is_referral])</f>
        <v>1</v>
      </c>
    </row>
    <row r="16076" spans="1:7">
      <c r="A16076" s="5">
        <v>2162766</v>
      </c>
      <c r="B16076" s="5">
        <v>16505</v>
      </c>
      <c r="C16076" s="6">
        <v>43206</v>
      </c>
      <c r="D16076" s="5">
        <v>72</v>
      </c>
      <c r="E16076" s="5" t="str">
        <f>_xlfn.XLOOKUP(Orders[[#This Row],[user_id]],Users[user_id],Users[country])</f>
        <v>DE</v>
      </c>
      <c r="F16076" s="5" t="str">
        <f>_xlfn.XLOOKUP(Orders[[#This Row],[country_code]],Countries[country_code],Countries[country_name])</f>
        <v>Germany</v>
      </c>
      <c r="G16076" s="5">
        <f>_xlfn.XLOOKUP(Orders[[#This Row],[user_id]],Users[user_id],Users[is_referral])</f>
        <v>1</v>
      </c>
    </row>
    <row r="16077" spans="1:7">
      <c r="A16077" s="5">
        <v>2162767</v>
      </c>
      <c r="B16077" s="5">
        <v>2258</v>
      </c>
      <c r="C16077" s="6">
        <v>43206</v>
      </c>
      <c r="D16077" s="5">
        <v>69</v>
      </c>
      <c r="E16077" s="5" t="str">
        <f>_xlfn.XLOOKUP(Orders[[#This Row],[user_id]],Users[user_id],Users[country])</f>
        <v>FR</v>
      </c>
      <c r="F16077" s="5" t="str">
        <f>_xlfn.XLOOKUP(Orders[[#This Row],[country_code]],Countries[country_code],Countries[country_name])</f>
        <v>France</v>
      </c>
      <c r="G16077" s="5">
        <f>_xlfn.XLOOKUP(Orders[[#This Row],[user_id]],Users[user_id],Users[is_referral])</f>
        <v>0</v>
      </c>
    </row>
    <row r="16078" spans="1:7">
      <c r="A16078" s="5">
        <v>2162770</v>
      </c>
      <c r="B16078" s="5">
        <v>15532</v>
      </c>
      <c r="C16078" s="6">
        <v>43206</v>
      </c>
      <c r="D16078" s="5">
        <v>34</v>
      </c>
      <c r="E16078" s="5" t="str">
        <f>_xlfn.XLOOKUP(Orders[[#This Row],[user_id]],Users[user_id],Users[country])</f>
        <v>FR</v>
      </c>
      <c r="F16078" s="5" t="str">
        <f>_xlfn.XLOOKUP(Orders[[#This Row],[country_code]],Countries[country_code],Countries[country_name])</f>
        <v>France</v>
      </c>
      <c r="G16078" s="5">
        <f>_xlfn.XLOOKUP(Orders[[#This Row],[user_id]],Users[user_id],Users[is_referral])</f>
        <v>0</v>
      </c>
    </row>
    <row r="16079" spans="1:7">
      <c r="A16079" s="5">
        <v>2162771</v>
      </c>
      <c r="B16079" s="5">
        <v>61</v>
      </c>
      <c r="C16079" s="6">
        <v>43206</v>
      </c>
      <c r="D16079" s="5">
        <v>37</v>
      </c>
      <c r="E16079" s="5" t="str">
        <f>_xlfn.XLOOKUP(Orders[[#This Row],[user_id]],Users[user_id],Users[country])</f>
        <v>IT</v>
      </c>
      <c r="F16079" s="5" t="str">
        <f>_xlfn.XLOOKUP(Orders[[#This Row],[country_code]],Countries[country_code],Countries[country_name])</f>
        <v>Italy</v>
      </c>
      <c r="G16079" s="5">
        <f>_xlfn.XLOOKUP(Orders[[#This Row],[user_id]],Users[user_id],Users[is_referral])</f>
        <v>0</v>
      </c>
    </row>
    <row r="16080" spans="1:7">
      <c r="A16080" s="5">
        <v>2162772</v>
      </c>
      <c r="B16080" s="5">
        <v>14016</v>
      </c>
      <c r="C16080" s="6">
        <v>43206</v>
      </c>
      <c r="D16080" s="5">
        <v>44</v>
      </c>
      <c r="E16080" s="5" t="str">
        <f>_xlfn.XLOOKUP(Orders[[#This Row],[user_id]],Users[user_id],Users[country])</f>
        <v>DE</v>
      </c>
      <c r="F16080" s="5" t="str">
        <f>_xlfn.XLOOKUP(Orders[[#This Row],[country_code]],Countries[country_code],Countries[country_name])</f>
        <v>Germany</v>
      </c>
      <c r="G16080" s="5">
        <f>_xlfn.XLOOKUP(Orders[[#This Row],[user_id]],Users[user_id],Users[is_referral])</f>
        <v>1</v>
      </c>
    </row>
    <row r="16081" spans="1:7">
      <c r="A16081" s="5">
        <v>2162774</v>
      </c>
      <c r="B16081" s="5">
        <v>249</v>
      </c>
      <c r="C16081" s="6">
        <v>43206</v>
      </c>
      <c r="D16081" s="5">
        <v>41</v>
      </c>
      <c r="E16081" s="5" t="str">
        <f>_xlfn.XLOOKUP(Orders[[#This Row],[user_id]],Users[user_id],Users[country])</f>
        <v>FR</v>
      </c>
      <c r="F16081" s="5" t="str">
        <f>_xlfn.XLOOKUP(Orders[[#This Row],[country_code]],Countries[country_code],Countries[country_name])</f>
        <v>France</v>
      </c>
      <c r="G16081" s="5">
        <f>_xlfn.XLOOKUP(Orders[[#This Row],[user_id]],Users[user_id],Users[is_referral])</f>
        <v>0</v>
      </c>
    </row>
    <row r="16082" spans="1:7">
      <c r="A16082" s="5">
        <v>2162775</v>
      </c>
      <c r="B16082" s="5">
        <v>18109</v>
      </c>
      <c r="C16082" s="6">
        <v>43206</v>
      </c>
      <c r="D16082" s="5">
        <v>61</v>
      </c>
      <c r="E16082" s="5" t="str">
        <f>_xlfn.XLOOKUP(Orders[[#This Row],[user_id]],Users[user_id],Users[country])</f>
        <v>ES</v>
      </c>
      <c r="F16082" s="5" t="str">
        <f>_xlfn.XLOOKUP(Orders[[#This Row],[country_code]],Countries[country_code],Countries[country_name])</f>
        <v>Spain</v>
      </c>
      <c r="G16082" s="5">
        <f>_xlfn.XLOOKUP(Orders[[#This Row],[user_id]],Users[user_id],Users[is_referral])</f>
        <v>0</v>
      </c>
    </row>
    <row r="16083" spans="1:7">
      <c r="A16083" s="5">
        <v>2162776</v>
      </c>
      <c r="B16083" s="5">
        <v>17883</v>
      </c>
      <c r="C16083" s="6">
        <v>43206</v>
      </c>
      <c r="D16083" s="5">
        <v>65</v>
      </c>
      <c r="E16083" s="5" t="str">
        <f>_xlfn.XLOOKUP(Orders[[#This Row],[user_id]],Users[user_id],Users[country])</f>
        <v>ES</v>
      </c>
      <c r="F16083" s="5" t="str">
        <f>_xlfn.XLOOKUP(Orders[[#This Row],[country_code]],Countries[country_code],Countries[country_name])</f>
        <v>Spain</v>
      </c>
      <c r="G16083" s="5">
        <f>_xlfn.XLOOKUP(Orders[[#This Row],[user_id]],Users[user_id],Users[is_referral])</f>
        <v>1</v>
      </c>
    </row>
    <row r="16084" spans="1:7">
      <c r="A16084" s="5">
        <v>2162779</v>
      </c>
      <c r="B16084" s="5">
        <v>12315</v>
      </c>
      <c r="C16084" s="6">
        <v>43206</v>
      </c>
      <c r="D16084" s="5">
        <v>38</v>
      </c>
      <c r="E16084" s="5" t="str">
        <f>_xlfn.XLOOKUP(Orders[[#This Row],[user_id]],Users[user_id],Users[country])</f>
        <v>ES</v>
      </c>
      <c r="F16084" s="5" t="str">
        <f>_xlfn.XLOOKUP(Orders[[#This Row],[country_code]],Countries[country_code],Countries[country_name])</f>
        <v>Spain</v>
      </c>
      <c r="G16084" s="5">
        <f>_xlfn.XLOOKUP(Orders[[#This Row],[user_id]],Users[user_id],Users[is_referral])</f>
        <v>1</v>
      </c>
    </row>
    <row r="16085" spans="1:7">
      <c r="A16085" s="5">
        <v>2162781</v>
      </c>
      <c r="B16085" s="5">
        <v>12257</v>
      </c>
      <c r="C16085" s="6">
        <v>43206</v>
      </c>
      <c r="D16085" s="5">
        <v>57</v>
      </c>
      <c r="E16085" s="5" t="str">
        <f>_xlfn.XLOOKUP(Orders[[#This Row],[user_id]],Users[user_id],Users[country])</f>
        <v>DE</v>
      </c>
      <c r="F16085" s="5" t="str">
        <f>_xlfn.XLOOKUP(Orders[[#This Row],[country_code]],Countries[country_code],Countries[country_name])</f>
        <v>Germany</v>
      </c>
      <c r="G16085" s="5">
        <f>_xlfn.XLOOKUP(Orders[[#This Row],[user_id]],Users[user_id],Users[is_referral])</f>
        <v>1</v>
      </c>
    </row>
    <row r="16086" spans="1:7">
      <c r="A16086" s="5">
        <v>2162782</v>
      </c>
      <c r="B16086" s="5">
        <v>1805</v>
      </c>
      <c r="C16086" s="6">
        <v>43206</v>
      </c>
      <c r="D16086" s="5">
        <v>78</v>
      </c>
      <c r="E16086" s="5" t="str">
        <f>_xlfn.XLOOKUP(Orders[[#This Row],[user_id]],Users[user_id],Users[country])</f>
        <v>ES</v>
      </c>
      <c r="F16086" s="5" t="str">
        <f>_xlfn.XLOOKUP(Orders[[#This Row],[country_code]],Countries[country_code],Countries[country_name])</f>
        <v>Spain</v>
      </c>
      <c r="G16086" s="5">
        <f>_xlfn.XLOOKUP(Orders[[#This Row],[user_id]],Users[user_id],Users[is_referral])</f>
        <v>0</v>
      </c>
    </row>
    <row r="16087" spans="1:7">
      <c r="A16087" s="5">
        <v>2162784</v>
      </c>
      <c r="B16087" s="5">
        <v>14513</v>
      </c>
      <c r="C16087" s="6">
        <v>43206</v>
      </c>
      <c r="D16087" s="5">
        <v>37</v>
      </c>
      <c r="E16087" s="5" t="str">
        <f>_xlfn.XLOOKUP(Orders[[#This Row],[user_id]],Users[user_id],Users[country])</f>
        <v>IT</v>
      </c>
      <c r="F16087" s="5" t="str">
        <f>_xlfn.XLOOKUP(Orders[[#This Row],[country_code]],Countries[country_code],Countries[country_name])</f>
        <v>Italy</v>
      </c>
      <c r="G16087" s="5">
        <f>_xlfn.XLOOKUP(Orders[[#This Row],[user_id]],Users[user_id],Users[is_referral])</f>
        <v>1</v>
      </c>
    </row>
    <row r="16088" spans="1:7">
      <c r="A16088" s="5">
        <v>2162787</v>
      </c>
      <c r="B16088" s="5">
        <v>14530</v>
      </c>
      <c r="C16088" s="6">
        <v>43206</v>
      </c>
      <c r="D16088" s="5">
        <v>36</v>
      </c>
      <c r="E16088" s="5" t="str">
        <f>_xlfn.XLOOKUP(Orders[[#This Row],[user_id]],Users[user_id],Users[country])</f>
        <v>IT</v>
      </c>
      <c r="F16088" s="5" t="str">
        <f>_xlfn.XLOOKUP(Orders[[#This Row],[country_code]],Countries[country_code],Countries[country_name])</f>
        <v>Italy</v>
      </c>
      <c r="G16088" s="5">
        <f>_xlfn.XLOOKUP(Orders[[#This Row],[user_id]],Users[user_id],Users[is_referral])</f>
        <v>1</v>
      </c>
    </row>
    <row r="16089" spans="1:7">
      <c r="A16089" s="5">
        <v>2162789</v>
      </c>
      <c r="B16089" s="5">
        <v>16143</v>
      </c>
      <c r="C16089" s="6">
        <v>43206</v>
      </c>
      <c r="D16089" s="5">
        <v>16</v>
      </c>
      <c r="E16089" s="5" t="str">
        <f>_xlfn.XLOOKUP(Orders[[#This Row],[user_id]],Users[user_id],Users[country])</f>
        <v>DE</v>
      </c>
      <c r="F16089" s="5" t="str">
        <f>_xlfn.XLOOKUP(Orders[[#This Row],[country_code]],Countries[country_code],Countries[country_name])</f>
        <v>Germany</v>
      </c>
      <c r="G16089" s="5">
        <f>_xlfn.XLOOKUP(Orders[[#This Row],[user_id]],Users[user_id],Users[is_referral])</f>
        <v>1</v>
      </c>
    </row>
    <row r="16090" spans="1:7">
      <c r="A16090" s="5">
        <v>2162790</v>
      </c>
      <c r="B16090" s="5">
        <v>14712</v>
      </c>
      <c r="C16090" s="6">
        <v>43206</v>
      </c>
      <c r="D16090" s="5">
        <v>42</v>
      </c>
      <c r="E16090" s="5" t="str">
        <f>_xlfn.XLOOKUP(Orders[[#This Row],[user_id]],Users[user_id],Users[country])</f>
        <v>ES</v>
      </c>
      <c r="F16090" s="5" t="str">
        <f>_xlfn.XLOOKUP(Orders[[#This Row],[country_code]],Countries[country_code],Countries[country_name])</f>
        <v>Spain</v>
      </c>
      <c r="G16090" s="5">
        <f>_xlfn.XLOOKUP(Orders[[#This Row],[user_id]],Users[user_id],Users[is_referral])</f>
        <v>0</v>
      </c>
    </row>
    <row r="16091" spans="1:7">
      <c r="A16091" s="5">
        <v>2162791</v>
      </c>
      <c r="B16091" s="5">
        <v>17421</v>
      </c>
      <c r="C16091" s="6">
        <v>43206</v>
      </c>
      <c r="D16091" s="5">
        <v>28</v>
      </c>
      <c r="E16091" s="5" t="str">
        <f>_xlfn.XLOOKUP(Orders[[#This Row],[user_id]],Users[user_id],Users[country])</f>
        <v>FR</v>
      </c>
      <c r="F16091" s="5" t="str">
        <f>_xlfn.XLOOKUP(Orders[[#This Row],[country_code]],Countries[country_code],Countries[country_name])</f>
        <v>France</v>
      </c>
      <c r="G16091" s="5">
        <f>_xlfn.XLOOKUP(Orders[[#This Row],[user_id]],Users[user_id],Users[is_referral])</f>
        <v>1</v>
      </c>
    </row>
    <row r="16092" spans="1:7">
      <c r="A16092" s="5">
        <v>2162794</v>
      </c>
      <c r="B16092" s="5">
        <v>5084</v>
      </c>
      <c r="C16092" s="6">
        <v>43206</v>
      </c>
      <c r="D16092" s="5">
        <v>61</v>
      </c>
      <c r="E16092" s="5" t="str">
        <f>_xlfn.XLOOKUP(Orders[[#This Row],[user_id]],Users[user_id],Users[country])</f>
        <v>DE</v>
      </c>
      <c r="F16092" s="5" t="str">
        <f>_xlfn.XLOOKUP(Orders[[#This Row],[country_code]],Countries[country_code],Countries[country_name])</f>
        <v>Germany</v>
      </c>
      <c r="G16092" s="5">
        <f>_xlfn.XLOOKUP(Orders[[#This Row],[user_id]],Users[user_id],Users[is_referral])</f>
        <v>1</v>
      </c>
    </row>
    <row r="16093" spans="1:7">
      <c r="A16093" s="5">
        <v>2162798</v>
      </c>
      <c r="B16093" s="5">
        <v>15763</v>
      </c>
      <c r="C16093" s="6">
        <v>43206</v>
      </c>
      <c r="D16093" s="5">
        <v>23</v>
      </c>
      <c r="E16093" s="5" t="str">
        <f>_xlfn.XLOOKUP(Orders[[#This Row],[user_id]],Users[user_id],Users[country])</f>
        <v>FR</v>
      </c>
      <c r="F16093" s="5" t="str">
        <f>_xlfn.XLOOKUP(Orders[[#This Row],[country_code]],Countries[country_code],Countries[country_name])</f>
        <v>France</v>
      </c>
      <c r="G16093" s="5">
        <f>_xlfn.XLOOKUP(Orders[[#This Row],[user_id]],Users[user_id],Users[is_referral])</f>
        <v>1</v>
      </c>
    </row>
    <row r="16094" spans="1:7">
      <c r="A16094" s="5">
        <v>2162800</v>
      </c>
      <c r="B16094" s="5">
        <v>7857</v>
      </c>
      <c r="C16094" s="6">
        <v>43206</v>
      </c>
      <c r="D16094" s="5">
        <v>19</v>
      </c>
      <c r="E16094" s="5" t="str">
        <f>_xlfn.XLOOKUP(Orders[[#This Row],[user_id]],Users[user_id],Users[country])</f>
        <v>IT</v>
      </c>
      <c r="F16094" s="5" t="str">
        <f>_xlfn.XLOOKUP(Orders[[#This Row],[country_code]],Countries[country_code],Countries[country_name])</f>
        <v>Italy</v>
      </c>
      <c r="G16094" s="5">
        <f>_xlfn.XLOOKUP(Orders[[#This Row],[user_id]],Users[user_id],Users[is_referral])</f>
        <v>0</v>
      </c>
    </row>
    <row r="16095" spans="1:7">
      <c r="A16095" s="5">
        <v>2162803</v>
      </c>
      <c r="B16095" s="5">
        <v>4652</v>
      </c>
      <c r="C16095" s="6">
        <v>43206</v>
      </c>
      <c r="D16095" s="5">
        <v>53</v>
      </c>
      <c r="E16095" s="5" t="str">
        <f>_xlfn.XLOOKUP(Orders[[#This Row],[user_id]],Users[user_id],Users[country])</f>
        <v>DE</v>
      </c>
      <c r="F16095" s="5" t="str">
        <f>_xlfn.XLOOKUP(Orders[[#This Row],[country_code]],Countries[country_code],Countries[country_name])</f>
        <v>Germany</v>
      </c>
      <c r="G16095" s="5">
        <f>_xlfn.XLOOKUP(Orders[[#This Row],[user_id]],Users[user_id],Users[is_referral])</f>
        <v>0</v>
      </c>
    </row>
    <row r="16096" spans="1:7">
      <c r="A16096" s="5">
        <v>2162805</v>
      </c>
      <c r="B16096" s="5">
        <v>1444</v>
      </c>
      <c r="C16096" s="6">
        <v>43206</v>
      </c>
      <c r="D16096" s="5">
        <v>49</v>
      </c>
      <c r="E16096" s="5" t="str">
        <f>_xlfn.XLOOKUP(Orders[[#This Row],[user_id]],Users[user_id],Users[country])</f>
        <v>FR</v>
      </c>
      <c r="F16096" s="5" t="str">
        <f>_xlfn.XLOOKUP(Orders[[#This Row],[country_code]],Countries[country_code],Countries[country_name])</f>
        <v>France</v>
      </c>
      <c r="G16096" s="5">
        <f>_xlfn.XLOOKUP(Orders[[#This Row],[user_id]],Users[user_id],Users[is_referral])</f>
        <v>0</v>
      </c>
    </row>
    <row r="16097" spans="1:7">
      <c r="A16097" s="5">
        <v>2162807</v>
      </c>
      <c r="B16097" s="5">
        <v>9241</v>
      </c>
      <c r="C16097" s="6">
        <v>43206</v>
      </c>
      <c r="D16097" s="5">
        <v>26</v>
      </c>
      <c r="E16097" s="5" t="str">
        <f>_xlfn.XLOOKUP(Orders[[#This Row],[user_id]],Users[user_id],Users[country])</f>
        <v>FR</v>
      </c>
      <c r="F16097" s="5" t="str">
        <f>_xlfn.XLOOKUP(Orders[[#This Row],[country_code]],Countries[country_code],Countries[country_name])</f>
        <v>France</v>
      </c>
      <c r="G16097" s="5">
        <f>_xlfn.XLOOKUP(Orders[[#This Row],[user_id]],Users[user_id],Users[is_referral])</f>
        <v>0</v>
      </c>
    </row>
    <row r="16098" spans="1:7">
      <c r="A16098" s="5">
        <v>2162809</v>
      </c>
      <c r="B16098" s="5">
        <v>8868</v>
      </c>
      <c r="C16098" s="6">
        <v>43206</v>
      </c>
      <c r="D16098" s="5">
        <v>46</v>
      </c>
      <c r="E16098" s="5" t="str">
        <f>_xlfn.XLOOKUP(Orders[[#This Row],[user_id]],Users[user_id],Users[country])</f>
        <v>DE</v>
      </c>
      <c r="F16098" s="5" t="str">
        <f>_xlfn.XLOOKUP(Orders[[#This Row],[country_code]],Countries[country_code],Countries[country_name])</f>
        <v>Germany</v>
      </c>
      <c r="G16098" s="5">
        <f>_xlfn.XLOOKUP(Orders[[#This Row],[user_id]],Users[user_id],Users[is_referral])</f>
        <v>1</v>
      </c>
    </row>
    <row r="16099" spans="1:7">
      <c r="A16099" s="5">
        <v>2162810</v>
      </c>
      <c r="B16099" s="5">
        <v>17005</v>
      </c>
      <c r="C16099" s="6">
        <v>43206</v>
      </c>
      <c r="D16099" s="5">
        <v>48</v>
      </c>
      <c r="E16099" s="5" t="str">
        <f>_xlfn.XLOOKUP(Orders[[#This Row],[user_id]],Users[user_id],Users[country])</f>
        <v>DE</v>
      </c>
      <c r="F16099" s="5" t="str">
        <f>_xlfn.XLOOKUP(Orders[[#This Row],[country_code]],Countries[country_code],Countries[country_name])</f>
        <v>Germany</v>
      </c>
      <c r="G16099" s="5">
        <f>_xlfn.XLOOKUP(Orders[[#This Row],[user_id]],Users[user_id],Users[is_referral])</f>
        <v>1</v>
      </c>
    </row>
    <row r="16100" spans="1:7">
      <c r="A16100" s="5">
        <v>2162811</v>
      </c>
      <c r="B16100" s="5">
        <v>14327</v>
      </c>
      <c r="C16100" s="6">
        <v>43206</v>
      </c>
      <c r="D16100" s="5">
        <v>61</v>
      </c>
      <c r="E16100" s="5" t="str">
        <f>_xlfn.XLOOKUP(Orders[[#This Row],[user_id]],Users[user_id],Users[country])</f>
        <v>FR</v>
      </c>
      <c r="F16100" s="5" t="str">
        <f>_xlfn.XLOOKUP(Orders[[#This Row],[country_code]],Countries[country_code],Countries[country_name])</f>
        <v>France</v>
      </c>
      <c r="G16100" s="5">
        <f>_xlfn.XLOOKUP(Orders[[#This Row],[user_id]],Users[user_id],Users[is_referral])</f>
        <v>0</v>
      </c>
    </row>
    <row r="16101" spans="1:7">
      <c r="A16101" s="5">
        <v>2162812</v>
      </c>
      <c r="B16101" s="5">
        <v>14253</v>
      </c>
      <c r="C16101" s="6">
        <v>43206</v>
      </c>
      <c r="D16101" s="5">
        <v>31</v>
      </c>
      <c r="E16101" s="5" t="str">
        <f>_xlfn.XLOOKUP(Orders[[#This Row],[user_id]],Users[user_id],Users[country])</f>
        <v>DE</v>
      </c>
      <c r="F16101" s="5" t="str">
        <f>_xlfn.XLOOKUP(Orders[[#This Row],[country_code]],Countries[country_code],Countries[country_name])</f>
        <v>Germany</v>
      </c>
      <c r="G16101" s="5">
        <f>_xlfn.XLOOKUP(Orders[[#This Row],[user_id]],Users[user_id],Users[is_referral])</f>
        <v>1</v>
      </c>
    </row>
    <row r="16102" spans="1:7">
      <c r="A16102" s="5">
        <v>2162815</v>
      </c>
      <c r="B16102" s="5">
        <v>19325</v>
      </c>
      <c r="C16102" s="6">
        <v>43206</v>
      </c>
      <c r="D16102" s="5">
        <v>72</v>
      </c>
      <c r="E16102" s="5" t="str">
        <f>_xlfn.XLOOKUP(Orders[[#This Row],[user_id]],Users[user_id],Users[country])</f>
        <v>IT</v>
      </c>
      <c r="F16102" s="5" t="str">
        <f>_xlfn.XLOOKUP(Orders[[#This Row],[country_code]],Countries[country_code],Countries[country_name])</f>
        <v>Italy</v>
      </c>
      <c r="G16102" s="5">
        <f>_xlfn.XLOOKUP(Orders[[#This Row],[user_id]],Users[user_id],Users[is_referral])</f>
        <v>1</v>
      </c>
    </row>
    <row r="16103" spans="1:7">
      <c r="A16103" s="5">
        <v>2162817</v>
      </c>
      <c r="B16103" s="5">
        <v>11330</v>
      </c>
      <c r="C16103" s="6">
        <v>43206</v>
      </c>
      <c r="D16103" s="5">
        <v>25</v>
      </c>
      <c r="E16103" s="5" t="str">
        <f>_xlfn.XLOOKUP(Orders[[#This Row],[user_id]],Users[user_id],Users[country])</f>
        <v>FR</v>
      </c>
      <c r="F16103" s="5" t="str">
        <f>_xlfn.XLOOKUP(Orders[[#This Row],[country_code]],Countries[country_code],Countries[country_name])</f>
        <v>France</v>
      </c>
      <c r="G16103" s="5">
        <f>_xlfn.XLOOKUP(Orders[[#This Row],[user_id]],Users[user_id],Users[is_referral])</f>
        <v>1</v>
      </c>
    </row>
    <row r="16104" spans="1:7">
      <c r="A16104" s="5">
        <v>2162818</v>
      </c>
      <c r="B16104" s="5">
        <v>18346</v>
      </c>
      <c r="C16104" s="6">
        <v>43206</v>
      </c>
      <c r="D16104" s="5">
        <v>32</v>
      </c>
      <c r="E16104" s="5" t="str">
        <f>_xlfn.XLOOKUP(Orders[[#This Row],[user_id]],Users[user_id],Users[country])</f>
        <v>DE</v>
      </c>
      <c r="F16104" s="5" t="str">
        <f>_xlfn.XLOOKUP(Orders[[#This Row],[country_code]],Countries[country_code],Countries[country_name])</f>
        <v>Germany</v>
      </c>
      <c r="G16104" s="5">
        <f>_xlfn.XLOOKUP(Orders[[#This Row],[user_id]],Users[user_id],Users[is_referral])</f>
        <v>1</v>
      </c>
    </row>
    <row r="16105" spans="1:7">
      <c r="A16105" s="5">
        <v>2162822</v>
      </c>
      <c r="B16105" s="5">
        <v>2480</v>
      </c>
      <c r="C16105" s="6">
        <v>43206</v>
      </c>
      <c r="D16105" s="5">
        <v>37</v>
      </c>
      <c r="E16105" s="5" t="str">
        <f>_xlfn.XLOOKUP(Orders[[#This Row],[user_id]],Users[user_id],Users[country])</f>
        <v>ES</v>
      </c>
      <c r="F16105" s="5" t="str">
        <f>_xlfn.XLOOKUP(Orders[[#This Row],[country_code]],Countries[country_code],Countries[country_name])</f>
        <v>Spain</v>
      </c>
      <c r="G16105" s="5">
        <f>_xlfn.XLOOKUP(Orders[[#This Row],[user_id]],Users[user_id],Users[is_referral])</f>
        <v>0</v>
      </c>
    </row>
    <row r="16106" spans="1:7">
      <c r="A16106" s="5">
        <v>2162824</v>
      </c>
      <c r="B16106" s="5">
        <v>8610</v>
      </c>
      <c r="C16106" s="6">
        <v>43206</v>
      </c>
      <c r="D16106" s="5">
        <v>13</v>
      </c>
      <c r="E16106" s="5" t="str">
        <f>_xlfn.XLOOKUP(Orders[[#This Row],[user_id]],Users[user_id],Users[country])</f>
        <v>FR</v>
      </c>
      <c r="F16106" s="5" t="str">
        <f>_xlfn.XLOOKUP(Orders[[#This Row],[country_code]],Countries[country_code],Countries[country_name])</f>
        <v>France</v>
      </c>
      <c r="G16106" s="5">
        <f>_xlfn.XLOOKUP(Orders[[#This Row],[user_id]],Users[user_id],Users[is_referral])</f>
        <v>1</v>
      </c>
    </row>
    <row r="16107" spans="1:7">
      <c r="A16107" s="5">
        <v>2162827</v>
      </c>
      <c r="B16107" s="5">
        <v>1044</v>
      </c>
      <c r="C16107" s="6">
        <v>43206</v>
      </c>
      <c r="D16107" s="5">
        <v>49</v>
      </c>
      <c r="E16107" s="5" t="str">
        <f>_xlfn.XLOOKUP(Orders[[#This Row],[user_id]],Users[user_id],Users[country])</f>
        <v>ES</v>
      </c>
      <c r="F16107" s="5" t="str">
        <f>_xlfn.XLOOKUP(Orders[[#This Row],[country_code]],Countries[country_code],Countries[country_name])</f>
        <v>Spain</v>
      </c>
      <c r="G16107" s="5">
        <f>_xlfn.XLOOKUP(Orders[[#This Row],[user_id]],Users[user_id],Users[is_referral])</f>
        <v>0</v>
      </c>
    </row>
    <row r="16108" spans="1:7">
      <c r="A16108" s="5">
        <v>2162832</v>
      </c>
      <c r="B16108" s="5">
        <v>11083</v>
      </c>
      <c r="C16108" s="6">
        <v>43206</v>
      </c>
      <c r="D16108" s="5">
        <v>49</v>
      </c>
      <c r="E16108" s="5" t="str">
        <f>_xlfn.XLOOKUP(Orders[[#This Row],[user_id]],Users[user_id],Users[country])</f>
        <v>FR</v>
      </c>
      <c r="F16108" s="5" t="str">
        <f>_xlfn.XLOOKUP(Orders[[#This Row],[country_code]],Countries[country_code],Countries[country_name])</f>
        <v>France</v>
      </c>
      <c r="G16108" s="5">
        <f>_xlfn.XLOOKUP(Orders[[#This Row],[user_id]],Users[user_id],Users[is_referral])</f>
        <v>1</v>
      </c>
    </row>
    <row r="16109" spans="1:7">
      <c r="A16109" s="5">
        <v>2162833</v>
      </c>
      <c r="B16109" s="5">
        <v>17546</v>
      </c>
      <c r="C16109" s="6">
        <v>43206</v>
      </c>
      <c r="D16109" s="5">
        <v>58</v>
      </c>
      <c r="E16109" s="5" t="str">
        <f>_xlfn.XLOOKUP(Orders[[#This Row],[user_id]],Users[user_id],Users[country])</f>
        <v>FR</v>
      </c>
      <c r="F16109" s="5" t="str">
        <f>_xlfn.XLOOKUP(Orders[[#This Row],[country_code]],Countries[country_code],Countries[country_name])</f>
        <v>France</v>
      </c>
      <c r="G16109" s="5">
        <f>_xlfn.XLOOKUP(Orders[[#This Row],[user_id]],Users[user_id],Users[is_referral])</f>
        <v>1</v>
      </c>
    </row>
    <row r="16110" spans="1:7">
      <c r="A16110" s="5">
        <v>2162834</v>
      </c>
      <c r="B16110" s="5">
        <v>14897</v>
      </c>
      <c r="C16110" s="6">
        <v>43206</v>
      </c>
      <c r="D16110" s="5">
        <v>61</v>
      </c>
      <c r="E16110" s="5" t="str">
        <f>_xlfn.XLOOKUP(Orders[[#This Row],[user_id]],Users[user_id],Users[country])</f>
        <v>FR</v>
      </c>
      <c r="F16110" s="5" t="str">
        <f>_xlfn.XLOOKUP(Orders[[#This Row],[country_code]],Countries[country_code],Countries[country_name])</f>
        <v>France</v>
      </c>
      <c r="G16110" s="5">
        <f>_xlfn.XLOOKUP(Orders[[#This Row],[user_id]],Users[user_id],Users[is_referral])</f>
        <v>1</v>
      </c>
    </row>
    <row r="16111" spans="1:7">
      <c r="A16111" s="5">
        <v>2162835</v>
      </c>
      <c r="B16111" s="5">
        <v>6218</v>
      </c>
      <c r="C16111" s="6">
        <v>43206</v>
      </c>
      <c r="D16111" s="5">
        <v>51</v>
      </c>
      <c r="E16111" s="5" t="str">
        <f>_xlfn.XLOOKUP(Orders[[#This Row],[user_id]],Users[user_id],Users[country])</f>
        <v>FR</v>
      </c>
      <c r="F16111" s="5" t="str">
        <f>_xlfn.XLOOKUP(Orders[[#This Row],[country_code]],Countries[country_code],Countries[country_name])</f>
        <v>France</v>
      </c>
      <c r="G16111" s="5">
        <f>_xlfn.XLOOKUP(Orders[[#This Row],[user_id]],Users[user_id],Users[is_referral])</f>
        <v>1</v>
      </c>
    </row>
    <row r="16112" spans="1:7">
      <c r="A16112" s="5">
        <v>2162839</v>
      </c>
      <c r="B16112" s="5">
        <v>10579</v>
      </c>
      <c r="C16112" s="6">
        <v>43206</v>
      </c>
      <c r="D16112" s="5">
        <v>61</v>
      </c>
      <c r="E16112" s="5" t="str">
        <f>_xlfn.XLOOKUP(Orders[[#This Row],[user_id]],Users[user_id],Users[country])</f>
        <v>FR</v>
      </c>
      <c r="F16112" s="5" t="str">
        <f>_xlfn.XLOOKUP(Orders[[#This Row],[country_code]],Countries[country_code],Countries[country_name])</f>
        <v>France</v>
      </c>
      <c r="G16112" s="5">
        <f>_xlfn.XLOOKUP(Orders[[#This Row],[user_id]],Users[user_id],Users[is_referral])</f>
        <v>1</v>
      </c>
    </row>
    <row r="16113" spans="1:7">
      <c r="A16113" s="5">
        <v>2162840</v>
      </c>
      <c r="B16113" s="5">
        <v>11132</v>
      </c>
      <c r="C16113" s="6">
        <v>43206</v>
      </c>
      <c r="D16113" s="5">
        <v>24</v>
      </c>
      <c r="E16113" s="5" t="str">
        <f>_xlfn.XLOOKUP(Orders[[#This Row],[user_id]],Users[user_id],Users[country])</f>
        <v>DE</v>
      </c>
      <c r="F16113" s="5" t="str">
        <f>_xlfn.XLOOKUP(Orders[[#This Row],[country_code]],Countries[country_code],Countries[country_name])</f>
        <v>Germany</v>
      </c>
      <c r="G16113" s="5">
        <f>_xlfn.XLOOKUP(Orders[[#This Row],[user_id]],Users[user_id],Users[is_referral])</f>
        <v>1</v>
      </c>
    </row>
    <row r="16114" spans="1:7">
      <c r="A16114" s="5">
        <v>2162842</v>
      </c>
      <c r="B16114" s="5">
        <v>4860</v>
      </c>
      <c r="C16114" s="6">
        <v>43206</v>
      </c>
      <c r="D16114" s="5">
        <v>41</v>
      </c>
      <c r="E16114" s="5" t="str">
        <f>_xlfn.XLOOKUP(Orders[[#This Row],[user_id]],Users[user_id],Users[country])</f>
        <v>FR</v>
      </c>
      <c r="F16114" s="5" t="str">
        <f>_xlfn.XLOOKUP(Orders[[#This Row],[country_code]],Countries[country_code],Countries[country_name])</f>
        <v>France</v>
      </c>
      <c r="G16114" s="5">
        <f>_xlfn.XLOOKUP(Orders[[#This Row],[user_id]],Users[user_id],Users[is_referral])</f>
        <v>0</v>
      </c>
    </row>
    <row r="16115" spans="1:7">
      <c r="A16115" s="5">
        <v>2162843</v>
      </c>
      <c r="B16115" s="5">
        <v>3230</v>
      </c>
      <c r="C16115" s="6">
        <v>43206</v>
      </c>
      <c r="D16115" s="5">
        <v>50</v>
      </c>
      <c r="E16115" s="5" t="str">
        <f>_xlfn.XLOOKUP(Orders[[#This Row],[user_id]],Users[user_id],Users[country])</f>
        <v>IT</v>
      </c>
      <c r="F16115" s="5" t="str">
        <f>_xlfn.XLOOKUP(Orders[[#This Row],[country_code]],Countries[country_code],Countries[country_name])</f>
        <v>Italy</v>
      </c>
      <c r="G16115" s="5">
        <f>_xlfn.XLOOKUP(Orders[[#This Row],[user_id]],Users[user_id],Users[is_referral])</f>
        <v>0</v>
      </c>
    </row>
    <row r="16116" spans="1:7">
      <c r="A16116" s="5">
        <v>2162844</v>
      </c>
      <c r="B16116" s="5">
        <v>9302</v>
      </c>
      <c r="C16116" s="6">
        <v>43206</v>
      </c>
      <c r="D16116" s="5">
        <v>30</v>
      </c>
      <c r="E16116" s="5" t="str">
        <f>_xlfn.XLOOKUP(Orders[[#This Row],[user_id]],Users[user_id],Users[country])</f>
        <v>IT</v>
      </c>
      <c r="F16116" s="5" t="str">
        <f>_xlfn.XLOOKUP(Orders[[#This Row],[country_code]],Countries[country_code],Countries[country_name])</f>
        <v>Italy</v>
      </c>
      <c r="G16116" s="5">
        <f>_xlfn.XLOOKUP(Orders[[#This Row],[user_id]],Users[user_id],Users[is_referral])</f>
        <v>1</v>
      </c>
    </row>
    <row r="16117" spans="1:7">
      <c r="A16117" s="5">
        <v>2162846</v>
      </c>
      <c r="B16117" s="5">
        <v>4468</v>
      </c>
      <c r="C16117" s="6">
        <v>43206</v>
      </c>
      <c r="D16117" s="5">
        <v>73</v>
      </c>
      <c r="E16117" s="5" t="str">
        <f>_xlfn.XLOOKUP(Orders[[#This Row],[user_id]],Users[user_id],Users[country])</f>
        <v>FR</v>
      </c>
      <c r="F16117" s="5" t="str">
        <f>_xlfn.XLOOKUP(Orders[[#This Row],[country_code]],Countries[country_code],Countries[country_name])</f>
        <v>France</v>
      </c>
      <c r="G16117" s="5">
        <f>_xlfn.XLOOKUP(Orders[[#This Row],[user_id]],Users[user_id],Users[is_referral])</f>
        <v>0</v>
      </c>
    </row>
    <row r="16118" spans="1:7">
      <c r="A16118" s="5">
        <v>2162847</v>
      </c>
      <c r="B16118" s="5">
        <v>14659</v>
      </c>
      <c r="C16118" s="6">
        <v>43206</v>
      </c>
      <c r="D16118" s="5">
        <v>12</v>
      </c>
      <c r="E16118" s="5" t="str">
        <f>_xlfn.XLOOKUP(Orders[[#This Row],[user_id]],Users[user_id],Users[country])</f>
        <v>FR</v>
      </c>
      <c r="F16118" s="5" t="str">
        <f>_xlfn.XLOOKUP(Orders[[#This Row],[country_code]],Countries[country_code],Countries[country_name])</f>
        <v>France</v>
      </c>
      <c r="G16118" s="5">
        <f>_xlfn.XLOOKUP(Orders[[#This Row],[user_id]],Users[user_id],Users[is_referral])</f>
        <v>1</v>
      </c>
    </row>
    <row r="16119" spans="1:7">
      <c r="A16119" s="5">
        <v>2162849</v>
      </c>
      <c r="B16119" s="5">
        <v>14097</v>
      </c>
      <c r="C16119" s="6">
        <v>43206</v>
      </c>
      <c r="D16119" s="5">
        <v>66</v>
      </c>
      <c r="E16119" s="5" t="str">
        <f>_xlfn.XLOOKUP(Orders[[#This Row],[user_id]],Users[user_id],Users[country])</f>
        <v>FR</v>
      </c>
      <c r="F16119" s="5" t="str">
        <f>_xlfn.XLOOKUP(Orders[[#This Row],[country_code]],Countries[country_code],Countries[country_name])</f>
        <v>France</v>
      </c>
      <c r="G16119" s="5">
        <f>_xlfn.XLOOKUP(Orders[[#This Row],[user_id]],Users[user_id],Users[is_referral])</f>
        <v>1</v>
      </c>
    </row>
    <row r="16120" spans="1:7">
      <c r="A16120" s="5">
        <v>2162851</v>
      </c>
      <c r="B16120" s="5">
        <v>3750</v>
      </c>
      <c r="C16120" s="6">
        <v>43206</v>
      </c>
      <c r="D16120" s="5">
        <v>100</v>
      </c>
      <c r="E16120" s="5" t="str">
        <f>_xlfn.XLOOKUP(Orders[[#This Row],[user_id]],Users[user_id],Users[country])</f>
        <v>FR</v>
      </c>
      <c r="F16120" s="5" t="str">
        <f>_xlfn.XLOOKUP(Orders[[#This Row],[country_code]],Countries[country_code],Countries[country_name])</f>
        <v>France</v>
      </c>
      <c r="G16120" s="5">
        <f>_xlfn.XLOOKUP(Orders[[#This Row],[user_id]],Users[user_id],Users[is_referral])</f>
        <v>0</v>
      </c>
    </row>
    <row r="16121" spans="1:7">
      <c r="A16121" s="5">
        <v>2162854</v>
      </c>
      <c r="B16121" s="5">
        <v>19667</v>
      </c>
      <c r="C16121" s="6">
        <v>43206</v>
      </c>
      <c r="D16121" s="5">
        <v>37</v>
      </c>
      <c r="E16121" s="5" t="str">
        <f>_xlfn.XLOOKUP(Orders[[#This Row],[user_id]],Users[user_id],Users[country])</f>
        <v>IT</v>
      </c>
      <c r="F16121" s="5" t="str">
        <f>_xlfn.XLOOKUP(Orders[[#This Row],[country_code]],Countries[country_code],Countries[country_name])</f>
        <v>Italy</v>
      </c>
      <c r="G16121" s="5">
        <f>_xlfn.XLOOKUP(Orders[[#This Row],[user_id]],Users[user_id],Users[is_referral])</f>
        <v>1</v>
      </c>
    </row>
    <row r="16122" spans="1:7">
      <c r="A16122" s="5">
        <v>2162858</v>
      </c>
      <c r="B16122" s="5">
        <v>815</v>
      </c>
      <c r="C16122" s="6">
        <v>43206</v>
      </c>
      <c r="D16122" s="5">
        <v>79</v>
      </c>
      <c r="E16122" s="5" t="str">
        <f>_xlfn.XLOOKUP(Orders[[#This Row],[user_id]],Users[user_id],Users[country])</f>
        <v>DE</v>
      </c>
      <c r="F16122" s="5" t="str">
        <f>_xlfn.XLOOKUP(Orders[[#This Row],[country_code]],Countries[country_code],Countries[country_name])</f>
        <v>Germany</v>
      </c>
      <c r="G16122" s="5">
        <f>_xlfn.XLOOKUP(Orders[[#This Row],[user_id]],Users[user_id],Users[is_referral])</f>
        <v>0</v>
      </c>
    </row>
    <row r="16123" spans="1:7">
      <c r="A16123" s="5">
        <v>2162859</v>
      </c>
      <c r="B16123" s="5">
        <v>11280</v>
      </c>
      <c r="C16123" s="6">
        <v>43206</v>
      </c>
      <c r="D16123" s="5">
        <v>20</v>
      </c>
      <c r="E16123" s="5" t="str">
        <f>_xlfn.XLOOKUP(Orders[[#This Row],[user_id]],Users[user_id],Users[country])</f>
        <v>IT</v>
      </c>
      <c r="F16123" s="5" t="str">
        <f>_xlfn.XLOOKUP(Orders[[#This Row],[country_code]],Countries[country_code],Countries[country_name])</f>
        <v>Italy</v>
      </c>
      <c r="G16123" s="5">
        <f>_xlfn.XLOOKUP(Orders[[#This Row],[user_id]],Users[user_id],Users[is_referral])</f>
        <v>1</v>
      </c>
    </row>
    <row r="16124" spans="1:7">
      <c r="A16124" s="5">
        <v>2162860</v>
      </c>
      <c r="B16124" s="5">
        <v>5660</v>
      </c>
      <c r="C16124" s="6">
        <v>43206</v>
      </c>
      <c r="D16124" s="5">
        <v>62</v>
      </c>
      <c r="E16124" s="5" t="str">
        <f>_xlfn.XLOOKUP(Orders[[#This Row],[user_id]],Users[user_id],Users[country])</f>
        <v>FR</v>
      </c>
      <c r="F16124" s="5" t="str">
        <f>_xlfn.XLOOKUP(Orders[[#This Row],[country_code]],Countries[country_code],Countries[country_name])</f>
        <v>France</v>
      </c>
      <c r="G16124" s="5">
        <f>_xlfn.XLOOKUP(Orders[[#This Row],[user_id]],Users[user_id],Users[is_referral])</f>
        <v>0</v>
      </c>
    </row>
    <row r="16125" spans="1:7">
      <c r="A16125" s="5">
        <v>2162861</v>
      </c>
      <c r="B16125" s="5">
        <v>9899</v>
      </c>
      <c r="C16125" s="6">
        <v>43206</v>
      </c>
      <c r="D16125" s="5">
        <v>44</v>
      </c>
      <c r="E16125" s="5" t="str">
        <f>_xlfn.XLOOKUP(Orders[[#This Row],[user_id]],Users[user_id],Users[country])</f>
        <v>ES</v>
      </c>
      <c r="F16125" s="5" t="str">
        <f>_xlfn.XLOOKUP(Orders[[#This Row],[country_code]],Countries[country_code],Countries[country_name])</f>
        <v>Spain</v>
      </c>
      <c r="G16125" s="5">
        <f>_xlfn.XLOOKUP(Orders[[#This Row],[user_id]],Users[user_id],Users[is_referral])</f>
        <v>1</v>
      </c>
    </row>
    <row r="16126" spans="1:7">
      <c r="A16126" s="5">
        <v>2162862</v>
      </c>
      <c r="B16126" s="5">
        <v>7794</v>
      </c>
      <c r="C16126" s="6">
        <v>43206</v>
      </c>
      <c r="D16126" s="5">
        <v>52</v>
      </c>
      <c r="E16126" s="5" t="str">
        <f>_xlfn.XLOOKUP(Orders[[#This Row],[user_id]],Users[user_id],Users[country])</f>
        <v>ES</v>
      </c>
      <c r="F16126" s="5" t="str">
        <f>_xlfn.XLOOKUP(Orders[[#This Row],[country_code]],Countries[country_code],Countries[country_name])</f>
        <v>Spain</v>
      </c>
      <c r="G16126" s="5">
        <f>_xlfn.XLOOKUP(Orders[[#This Row],[user_id]],Users[user_id],Users[is_referral])</f>
        <v>1</v>
      </c>
    </row>
    <row r="16127" spans="1:7">
      <c r="A16127" s="5">
        <v>2162864</v>
      </c>
      <c r="B16127" s="5">
        <v>7467</v>
      </c>
      <c r="C16127" s="6">
        <v>43206</v>
      </c>
      <c r="D16127" s="5">
        <v>64</v>
      </c>
      <c r="E16127" s="5" t="str">
        <f>_xlfn.XLOOKUP(Orders[[#This Row],[user_id]],Users[user_id],Users[country])</f>
        <v>ES</v>
      </c>
      <c r="F16127" s="5" t="str">
        <f>_xlfn.XLOOKUP(Orders[[#This Row],[country_code]],Countries[country_code],Countries[country_name])</f>
        <v>Spain</v>
      </c>
      <c r="G16127" s="5">
        <f>_xlfn.XLOOKUP(Orders[[#This Row],[user_id]],Users[user_id],Users[is_referral])</f>
        <v>1</v>
      </c>
    </row>
    <row r="16128" spans="1:7">
      <c r="A16128" s="5">
        <v>2162868</v>
      </c>
      <c r="B16128" s="5">
        <v>16446</v>
      </c>
      <c r="C16128" s="6">
        <v>43206</v>
      </c>
      <c r="D16128" s="5">
        <v>44</v>
      </c>
      <c r="E16128" s="5" t="str">
        <f>_xlfn.XLOOKUP(Orders[[#This Row],[user_id]],Users[user_id],Users[country])</f>
        <v>ES</v>
      </c>
      <c r="F16128" s="5" t="str">
        <f>_xlfn.XLOOKUP(Orders[[#This Row],[country_code]],Countries[country_code],Countries[country_name])</f>
        <v>Spain</v>
      </c>
      <c r="G16128" s="5">
        <f>_xlfn.XLOOKUP(Orders[[#This Row],[user_id]],Users[user_id],Users[is_referral])</f>
        <v>1</v>
      </c>
    </row>
    <row r="16129" spans="1:7">
      <c r="A16129" s="5">
        <v>2162869</v>
      </c>
      <c r="B16129" s="5">
        <v>17239</v>
      </c>
      <c r="C16129" s="6">
        <v>43206</v>
      </c>
      <c r="D16129" s="5">
        <v>40</v>
      </c>
      <c r="E16129" s="5" t="str">
        <f>_xlfn.XLOOKUP(Orders[[#This Row],[user_id]],Users[user_id],Users[country])</f>
        <v>FR</v>
      </c>
      <c r="F16129" s="5" t="str">
        <f>_xlfn.XLOOKUP(Orders[[#This Row],[country_code]],Countries[country_code],Countries[country_name])</f>
        <v>France</v>
      </c>
      <c r="G16129" s="5">
        <f>_xlfn.XLOOKUP(Orders[[#This Row],[user_id]],Users[user_id],Users[is_referral])</f>
        <v>0</v>
      </c>
    </row>
    <row r="16130" spans="1:7">
      <c r="A16130" s="5">
        <v>2162870</v>
      </c>
      <c r="B16130" s="5">
        <v>6412</v>
      </c>
      <c r="C16130" s="6">
        <v>43206</v>
      </c>
      <c r="D16130" s="5">
        <v>12</v>
      </c>
      <c r="E16130" s="5" t="str">
        <f>_xlfn.XLOOKUP(Orders[[#This Row],[user_id]],Users[user_id],Users[country])</f>
        <v>FR</v>
      </c>
      <c r="F16130" s="5" t="str">
        <f>_xlfn.XLOOKUP(Orders[[#This Row],[country_code]],Countries[country_code],Countries[country_name])</f>
        <v>France</v>
      </c>
      <c r="G16130" s="5">
        <f>_xlfn.XLOOKUP(Orders[[#This Row],[user_id]],Users[user_id],Users[is_referral])</f>
        <v>1</v>
      </c>
    </row>
    <row r="16131" spans="1:7">
      <c r="A16131" s="5">
        <v>2162874</v>
      </c>
      <c r="B16131" s="5">
        <v>5474</v>
      </c>
      <c r="C16131" s="6">
        <v>43206</v>
      </c>
      <c r="D16131" s="5">
        <v>40</v>
      </c>
      <c r="E16131" s="5" t="str">
        <f>_xlfn.XLOOKUP(Orders[[#This Row],[user_id]],Users[user_id],Users[country])</f>
        <v>FR</v>
      </c>
      <c r="F16131" s="5" t="str">
        <f>_xlfn.XLOOKUP(Orders[[#This Row],[country_code]],Countries[country_code],Countries[country_name])</f>
        <v>France</v>
      </c>
      <c r="G16131" s="5">
        <f>_xlfn.XLOOKUP(Orders[[#This Row],[user_id]],Users[user_id],Users[is_referral])</f>
        <v>1</v>
      </c>
    </row>
    <row r="16132" spans="1:7">
      <c r="A16132" s="5">
        <v>2162875</v>
      </c>
      <c r="B16132" s="5">
        <v>19898</v>
      </c>
      <c r="C16132" s="6">
        <v>43206</v>
      </c>
      <c r="D16132" s="5">
        <v>30</v>
      </c>
      <c r="E16132" s="5" t="str">
        <f>_xlfn.XLOOKUP(Orders[[#This Row],[user_id]],Users[user_id],Users[country])</f>
        <v>FR</v>
      </c>
      <c r="F16132" s="5" t="str">
        <f>_xlfn.XLOOKUP(Orders[[#This Row],[country_code]],Countries[country_code],Countries[country_name])</f>
        <v>France</v>
      </c>
      <c r="G16132" s="5">
        <f>_xlfn.XLOOKUP(Orders[[#This Row],[user_id]],Users[user_id],Users[is_referral])</f>
        <v>1</v>
      </c>
    </row>
    <row r="16133" spans="1:7">
      <c r="A16133" s="5">
        <v>2162877</v>
      </c>
      <c r="B16133" s="5">
        <v>8827</v>
      </c>
      <c r="C16133" s="6">
        <v>43206</v>
      </c>
      <c r="D16133" s="5">
        <v>12</v>
      </c>
      <c r="E16133" s="5" t="str">
        <f>_xlfn.XLOOKUP(Orders[[#This Row],[user_id]],Users[user_id],Users[country])</f>
        <v>ES</v>
      </c>
      <c r="F16133" s="5" t="str">
        <f>_xlfn.XLOOKUP(Orders[[#This Row],[country_code]],Countries[country_code],Countries[country_name])</f>
        <v>Spain</v>
      </c>
      <c r="G16133" s="5">
        <f>_xlfn.XLOOKUP(Orders[[#This Row],[user_id]],Users[user_id],Users[is_referral])</f>
        <v>1</v>
      </c>
    </row>
    <row r="16134" spans="1:7">
      <c r="A16134" s="5">
        <v>2162878</v>
      </c>
      <c r="B16134" s="5">
        <v>11585</v>
      </c>
      <c r="C16134" s="6">
        <v>43206</v>
      </c>
      <c r="D16134" s="5">
        <v>21</v>
      </c>
      <c r="E16134" s="5" t="str">
        <f>_xlfn.XLOOKUP(Orders[[#This Row],[user_id]],Users[user_id],Users[country])</f>
        <v>ES</v>
      </c>
      <c r="F16134" s="5" t="str">
        <f>_xlfn.XLOOKUP(Orders[[#This Row],[country_code]],Countries[country_code],Countries[country_name])</f>
        <v>Spain</v>
      </c>
      <c r="G16134" s="5">
        <f>_xlfn.XLOOKUP(Orders[[#This Row],[user_id]],Users[user_id],Users[is_referral])</f>
        <v>1</v>
      </c>
    </row>
    <row r="16135" spans="1:7">
      <c r="A16135" s="5">
        <v>2162881</v>
      </c>
      <c r="B16135" s="5">
        <v>10972</v>
      </c>
      <c r="C16135" s="6">
        <v>43206</v>
      </c>
      <c r="D16135" s="5">
        <v>75</v>
      </c>
      <c r="E16135" s="5" t="str">
        <f>_xlfn.XLOOKUP(Orders[[#This Row],[user_id]],Users[user_id],Users[country])</f>
        <v>FR</v>
      </c>
      <c r="F16135" s="5" t="str">
        <f>_xlfn.XLOOKUP(Orders[[#This Row],[country_code]],Countries[country_code],Countries[country_name])</f>
        <v>France</v>
      </c>
      <c r="G16135" s="5">
        <f>_xlfn.XLOOKUP(Orders[[#This Row],[user_id]],Users[user_id],Users[is_referral])</f>
        <v>1</v>
      </c>
    </row>
    <row r="16136" spans="1:7">
      <c r="A16136" s="5">
        <v>2162885</v>
      </c>
      <c r="B16136" s="5">
        <v>4345</v>
      </c>
      <c r="C16136" s="6">
        <v>43206</v>
      </c>
      <c r="D16136" s="5">
        <v>12</v>
      </c>
      <c r="E16136" s="5" t="str">
        <f>_xlfn.XLOOKUP(Orders[[#This Row],[user_id]],Users[user_id],Users[country])</f>
        <v>ES</v>
      </c>
      <c r="F16136" s="5" t="str">
        <f>_xlfn.XLOOKUP(Orders[[#This Row],[country_code]],Countries[country_code],Countries[country_name])</f>
        <v>Spain</v>
      </c>
      <c r="G16136" s="5">
        <f>_xlfn.XLOOKUP(Orders[[#This Row],[user_id]],Users[user_id],Users[is_referral])</f>
        <v>0</v>
      </c>
    </row>
    <row r="16137" spans="1:7">
      <c r="A16137" s="5">
        <v>2162886</v>
      </c>
      <c r="B16137" s="5">
        <v>7668</v>
      </c>
      <c r="C16137" s="6">
        <v>43206</v>
      </c>
      <c r="D16137" s="5">
        <v>31</v>
      </c>
      <c r="E16137" s="5" t="str">
        <f>_xlfn.XLOOKUP(Orders[[#This Row],[user_id]],Users[user_id],Users[country])</f>
        <v>FR</v>
      </c>
      <c r="F16137" s="5" t="str">
        <f>_xlfn.XLOOKUP(Orders[[#This Row],[country_code]],Countries[country_code],Countries[country_name])</f>
        <v>France</v>
      </c>
      <c r="G16137" s="5">
        <f>_xlfn.XLOOKUP(Orders[[#This Row],[user_id]],Users[user_id],Users[is_referral])</f>
        <v>1</v>
      </c>
    </row>
    <row r="16138" spans="1:7">
      <c r="A16138" s="5">
        <v>2162887</v>
      </c>
      <c r="B16138" s="5">
        <v>16</v>
      </c>
      <c r="C16138" s="6">
        <v>43206</v>
      </c>
      <c r="D16138" s="5">
        <v>27</v>
      </c>
      <c r="E16138" s="5" t="str">
        <f>_xlfn.XLOOKUP(Orders[[#This Row],[user_id]],Users[user_id],Users[country])</f>
        <v>IT</v>
      </c>
      <c r="F16138" s="5" t="str">
        <f>_xlfn.XLOOKUP(Orders[[#This Row],[country_code]],Countries[country_code],Countries[country_name])</f>
        <v>Italy</v>
      </c>
      <c r="G16138" s="5">
        <f>_xlfn.XLOOKUP(Orders[[#This Row],[user_id]],Users[user_id],Users[is_referral])</f>
        <v>0</v>
      </c>
    </row>
    <row r="16139" spans="1:7">
      <c r="A16139" s="5">
        <v>2162888</v>
      </c>
      <c r="B16139" s="5">
        <v>3734</v>
      </c>
      <c r="C16139" s="6">
        <v>43206</v>
      </c>
      <c r="D16139" s="5">
        <v>18</v>
      </c>
      <c r="E16139" s="5" t="str">
        <f>_xlfn.XLOOKUP(Orders[[#This Row],[user_id]],Users[user_id],Users[country])</f>
        <v>FR</v>
      </c>
      <c r="F16139" s="5" t="str">
        <f>_xlfn.XLOOKUP(Orders[[#This Row],[country_code]],Countries[country_code],Countries[country_name])</f>
        <v>France</v>
      </c>
      <c r="G16139" s="5">
        <f>_xlfn.XLOOKUP(Orders[[#This Row],[user_id]],Users[user_id],Users[is_referral])</f>
        <v>0</v>
      </c>
    </row>
    <row r="16140" spans="1:7">
      <c r="A16140" s="5">
        <v>2162890</v>
      </c>
      <c r="B16140" s="5">
        <v>14417</v>
      </c>
      <c r="C16140" s="6">
        <v>43206</v>
      </c>
      <c r="D16140" s="5">
        <v>37</v>
      </c>
      <c r="E16140" s="5" t="str">
        <f>_xlfn.XLOOKUP(Orders[[#This Row],[user_id]],Users[user_id],Users[country])</f>
        <v>FR</v>
      </c>
      <c r="F16140" s="5" t="str">
        <f>_xlfn.XLOOKUP(Orders[[#This Row],[country_code]],Countries[country_code],Countries[country_name])</f>
        <v>France</v>
      </c>
      <c r="G16140" s="5">
        <f>_xlfn.XLOOKUP(Orders[[#This Row],[user_id]],Users[user_id],Users[is_referral])</f>
        <v>1</v>
      </c>
    </row>
    <row r="16141" spans="1:7">
      <c r="A16141" s="5">
        <v>2162896</v>
      </c>
      <c r="B16141" s="5">
        <v>17485</v>
      </c>
      <c r="C16141" s="6">
        <v>43206</v>
      </c>
      <c r="D16141" s="5">
        <v>21</v>
      </c>
      <c r="E16141" s="5" t="str">
        <f>_xlfn.XLOOKUP(Orders[[#This Row],[user_id]],Users[user_id],Users[country])</f>
        <v>DE</v>
      </c>
      <c r="F16141" s="5" t="str">
        <f>_xlfn.XLOOKUP(Orders[[#This Row],[country_code]],Countries[country_code],Countries[country_name])</f>
        <v>Germany</v>
      </c>
      <c r="G16141" s="5">
        <f>_xlfn.XLOOKUP(Orders[[#This Row],[user_id]],Users[user_id],Users[is_referral])</f>
        <v>1</v>
      </c>
    </row>
    <row r="16142" spans="1:7">
      <c r="A16142" s="5">
        <v>2162900</v>
      </c>
      <c r="B16142" s="5">
        <v>4308</v>
      </c>
      <c r="C16142" s="6">
        <v>43206</v>
      </c>
      <c r="D16142" s="5">
        <v>23</v>
      </c>
      <c r="E16142" s="5" t="str">
        <f>_xlfn.XLOOKUP(Orders[[#This Row],[user_id]],Users[user_id],Users[country])</f>
        <v>IT</v>
      </c>
      <c r="F16142" s="5" t="str">
        <f>_xlfn.XLOOKUP(Orders[[#This Row],[country_code]],Countries[country_code],Countries[country_name])</f>
        <v>Italy</v>
      </c>
      <c r="G16142" s="5">
        <f>_xlfn.XLOOKUP(Orders[[#This Row],[user_id]],Users[user_id],Users[is_referral])</f>
        <v>0</v>
      </c>
    </row>
    <row r="16143" spans="1:7">
      <c r="A16143" s="5">
        <v>2162901</v>
      </c>
      <c r="B16143" s="5">
        <v>8277</v>
      </c>
      <c r="C16143" s="6">
        <v>43206</v>
      </c>
      <c r="D16143" s="5">
        <v>22</v>
      </c>
      <c r="E16143" s="5" t="str">
        <f>_xlfn.XLOOKUP(Orders[[#This Row],[user_id]],Users[user_id],Users[country])</f>
        <v>ES</v>
      </c>
      <c r="F16143" s="5" t="str">
        <f>_xlfn.XLOOKUP(Orders[[#This Row],[country_code]],Countries[country_code],Countries[country_name])</f>
        <v>Spain</v>
      </c>
      <c r="G16143" s="5">
        <f>_xlfn.XLOOKUP(Orders[[#This Row],[user_id]],Users[user_id],Users[is_referral])</f>
        <v>0</v>
      </c>
    </row>
    <row r="16144" spans="1:7">
      <c r="A16144" s="5">
        <v>2162902</v>
      </c>
      <c r="B16144" s="5">
        <v>461</v>
      </c>
      <c r="C16144" s="6">
        <v>43206</v>
      </c>
      <c r="D16144" s="5">
        <v>51</v>
      </c>
      <c r="E16144" s="5" t="str">
        <f>_xlfn.XLOOKUP(Orders[[#This Row],[user_id]],Users[user_id],Users[country])</f>
        <v>IT</v>
      </c>
      <c r="F16144" s="5" t="str">
        <f>_xlfn.XLOOKUP(Orders[[#This Row],[country_code]],Countries[country_code],Countries[country_name])</f>
        <v>Italy</v>
      </c>
      <c r="G16144" s="5">
        <f>_xlfn.XLOOKUP(Orders[[#This Row],[user_id]],Users[user_id],Users[is_referral])</f>
        <v>0</v>
      </c>
    </row>
    <row r="16145" spans="1:7">
      <c r="A16145" s="5">
        <v>2162903</v>
      </c>
      <c r="B16145" s="5">
        <v>9384</v>
      </c>
      <c r="C16145" s="6">
        <v>43206</v>
      </c>
      <c r="D16145" s="5">
        <v>94</v>
      </c>
      <c r="E16145" s="5" t="str">
        <f>_xlfn.XLOOKUP(Orders[[#This Row],[user_id]],Users[user_id],Users[country])</f>
        <v>IT</v>
      </c>
      <c r="F16145" s="5" t="str">
        <f>_xlfn.XLOOKUP(Orders[[#This Row],[country_code]],Countries[country_code],Countries[country_name])</f>
        <v>Italy</v>
      </c>
      <c r="G16145" s="5">
        <f>_xlfn.XLOOKUP(Orders[[#This Row],[user_id]],Users[user_id],Users[is_referral])</f>
        <v>1</v>
      </c>
    </row>
    <row r="16146" spans="1:7">
      <c r="A16146" s="5">
        <v>2162904</v>
      </c>
      <c r="B16146" s="5">
        <v>14499</v>
      </c>
      <c r="C16146" s="6">
        <v>43206</v>
      </c>
      <c r="D16146" s="5">
        <v>34</v>
      </c>
      <c r="E16146" s="5" t="str">
        <f>_xlfn.XLOOKUP(Orders[[#This Row],[user_id]],Users[user_id],Users[country])</f>
        <v>DE</v>
      </c>
      <c r="F16146" s="5" t="str">
        <f>_xlfn.XLOOKUP(Orders[[#This Row],[country_code]],Countries[country_code],Countries[country_name])</f>
        <v>Germany</v>
      </c>
      <c r="G16146" s="5">
        <f>_xlfn.XLOOKUP(Orders[[#This Row],[user_id]],Users[user_id],Users[is_referral])</f>
        <v>1</v>
      </c>
    </row>
    <row r="16147" spans="1:7">
      <c r="A16147" s="5">
        <v>2162905</v>
      </c>
      <c r="B16147" s="5">
        <v>11770</v>
      </c>
      <c r="C16147" s="6">
        <v>43206</v>
      </c>
      <c r="D16147" s="5">
        <v>19</v>
      </c>
      <c r="E16147" s="5" t="str">
        <f>_xlfn.XLOOKUP(Orders[[#This Row],[user_id]],Users[user_id],Users[country])</f>
        <v>IT</v>
      </c>
      <c r="F16147" s="5" t="str">
        <f>_xlfn.XLOOKUP(Orders[[#This Row],[country_code]],Countries[country_code],Countries[country_name])</f>
        <v>Italy</v>
      </c>
      <c r="G16147" s="5">
        <f>_xlfn.XLOOKUP(Orders[[#This Row],[user_id]],Users[user_id],Users[is_referral])</f>
        <v>1</v>
      </c>
    </row>
    <row r="16148" spans="1:7">
      <c r="A16148" s="5">
        <v>2162908</v>
      </c>
      <c r="B16148" s="5">
        <v>10143</v>
      </c>
      <c r="C16148" s="6">
        <v>43206</v>
      </c>
      <c r="D16148" s="5">
        <v>25</v>
      </c>
      <c r="E16148" s="5" t="str">
        <f>_xlfn.XLOOKUP(Orders[[#This Row],[user_id]],Users[user_id],Users[country])</f>
        <v>DE</v>
      </c>
      <c r="F16148" s="5" t="str">
        <f>_xlfn.XLOOKUP(Orders[[#This Row],[country_code]],Countries[country_code],Countries[country_name])</f>
        <v>Germany</v>
      </c>
      <c r="G16148" s="5">
        <f>_xlfn.XLOOKUP(Orders[[#This Row],[user_id]],Users[user_id],Users[is_referral])</f>
        <v>1</v>
      </c>
    </row>
    <row r="16149" spans="1:7">
      <c r="A16149" s="5">
        <v>2162909</v>
      </c>
      <c r="B16149" s="5">
        <v>1858</v>
      </c>
      <c r="C16149" s="6">
        <v>43206</v>
      </c>
      <c r="D16149" s="5">
        <v>34</v>
      </c>
      <c r="E16149" s="5" t="str">
        <f>_xlfn.XLOOKUP(Orders[[#This Row],[user_id]],Users[user_id],Users[country])</f>
        <v>ES</v>
      </c>
      <c r="F16149" s="5" t="str">
        <f>_xlfn.XLOOKUP(Orders[[#This Row],[country_code]],Countries[country_code],Countries[country_name])</f>
        <v>Spain</v>
      </c>
      <c r="G16149" s="5">
        <f>_xlfn.XLOOKUP(Orders[[#This Row],[user_id]],Users[user_id],Users[is_referral])</f>
        <v>0</v>
      </c>
    </row>
    <row r="16150" spans="1:7">
      <c r="A16150" s="5">
        <v>2162911</v>
      </c>
      <c r="B16150" s="5">
        <v>15383</v>
      </c>
      <c r="C16150" s="6">
        <v>43206</v>
      </c>
      <c r="D16150" s="5">
        <v>40</v>
      </c>
      <c r="E16150" s="5" t="str">
        <f>_xlfn.XLOOKUP(Orders[[#This Row],[user_id]],Users[user_id],Users[country])</f>
        <v>FR</v>
      </c>
      <c r="F16150" s="5" t="str">
        <f>_xlfn.XLOOKUP(Orders[[#This Row],[country_code]],Countries[country_code],Countries[country_name])</f>
        <v>France</v>
      </c>
      <c r="G16150" s="5">
        <f>_xlfn.XLOOKUP(Orders[[#This Row],[user_id]],Users[user_id],Users[is_referral])</f>
        <v>1</v>
      </c>
    </row>
    <row r="16151" spans="1:7">
      <c r="A16151" s="5">
        <v>2162917</v>
      </c>
      <c r="B16151" s="5">
        <v>180</v>
      </c>
      <c r="C16151" s="6">
        <v>43206</v>
      </c>
      <c r="D16151" s="5">
        <v>57</v>
      </c>
      <c r="E16151" s="5" t="str">
        <f>_xlfn.XLOOKUP(Orders[[#This Row],[user_id]],Users[user_id],Users[country])</f>
        <v>DE</v>
      </c>
      <c r="F16151" s="5" t="str">
        <f>_xlfn.XLOOKUP(Orders[[#This Row],[country_code]],Countries[country_code],Countries[country_name])</f>
        <v>Germany</v>
      </c>
      <c r="G16151" s="5">
        <f>_xlfn.XLOOKUP(Orders[[#This Row],[user_id]],Users[user_id],Users[is_referral])</f>
        <v>0</v>
      </c>
    </row>
    <row r="16152" spans="1:7">
      <c r="A16152" s="5">
        <v>2162918</v>
      </c>
      <c r="B16152" s="5">
        <v>8078</v>
      </c>
      <c r="C16152" s="6">
        <v>43206</v>
      </c>
      <c r="D16152" s="5">
        <v>80</v>
      </c>
      <c r="E16152" s="5" t="str">
        <f>_xlfn.XLOOKUP(Orders[[#This Row],[user_id]],Users[user_id],Users[country])</f>
        <v>DE</v>
      </c>
      <c r="F16152" s="5" t="str">
        <f>_xlfn.XLOOKUP(Orders[[#This Row],[country_code]],Countries[country_code],Countries[country_name])</f>
        <v>Germany</v>
      </c>
      <c r="G16152" s="5">
        <f>_xlfn.XLOOKUP(Orders[[#This Row],[user_id]],Users[user_id],Users[is_referral])</f>
        <v>1</v>
      </c>
    </row>
    <row r="16153" spans="1:7">
      <c r="A16153" s="5">
        <v>2162920</v>
      </c>
      <c r="B16153" s="5">
        <v>226</v>
      </c>
      <c r="C16153" s="6">
        <v>43206</v>
      </c>
      <c r="D16153" s="5">
        <v>53</v>
      </c>
      <c r="E16153" s="5" t="str">
        <f>_xlfn.XLOOKUP(Orders[[#This Row],[user_id]],Users[user_id],Users[country])</f>
        <v>IT</v>
      </c>
      <c r="F16153" s="5" t="str">
        <f>_xlfn.XLOOKUP(Orders[[#This Row],[country_code]],Countries[country_code],Countries[country_name])</f>
        <v>Italy</v>
      </c>
      <c r="G16153" s="5">
        <f>_xlfn.XLOOKUP(Orders[[#This Row],[user_id]],Users[user_id],Users[is_referral])</f>
        <v>0</v>
      </c>
    </row>
    <row r="16154" spans="1:7">
      <c r="A16154" s="5">
        <v>2162921</v>
      </c>
      <c r="B16154" s="5">
        <v>10091</v>
      </c>
      <c r="C16154" s="6">
        <v>43206</v>
      </c>
      <c r="D16154" s="5">
        <v>48</v>
      </c>
      <c r="E16154" s="5" t="str">
        <f>_xlfn.XLOOKUP(Orders[[#This Row],[user_id]],Users[user_id],Users[country])</f>
        <v>FR</v>
      </c>
      <c r="F16154" s="5" t="str">
        <f>_xlfn.XLOOKUP(Orders[[#This Row],[country_code]],Countries[country_code],Countries[country_name])</f>
        <v>France</v>
      </c>
      <c r="G16154" s="5">
        <f>_xlfn.XLOOKUP(Orders[[#This Row],[user_id]],Users[user_id],Users[is_referral])</f>
        <v>1</v>
      </c>
    </row>
    <row r="16155" spans="1:7">
      <c r="A16155" s="5">
        <v>2162922</v>
      </c>
      <c r="B16155" s="5">
        <v>7905</v>
      </c>
      <c r="C16155" s="6">
        <v>43206</v>
      </c>
      <c r="D16155" s="5">
        <v>69</v>
      </c>
      <c r="E16155" s="5" t="str">
        <f>_xlfn.XLOOKUP(Orders[[#This Row],[user_id]],Users[user_id],Users[country])</f>
        <v>IT</v>
      </c>
      <c r="F16155" s="5" t="str">
        <f>_xlfn.XLOOKUP(Orders[[#This Row],[country_code]],Countries[country_code],Countries[country_name])</f>
        <v>Italy</v>
      </c>
      <c r="G16155" s="5">
        <f>_xlfn.XLOOKUP(Orders[[#This Row],[user_id]],Users[user_id],Users[is_referral])</f>
        <v>1</v>
      </c>
    </row>
    <row r="16156" spans="1:7">
      <c r="A16156" s="5">
        <v>2162923</v>
      </c>
      <c r="B16156" s="5">
        <v>16173</v>
      </c>
      <c r="C16156" s="6">
        <v>43206</v>
      </c>
      <c r="D16156" s="5">
        <v>35</v>
      </c>
      <c r="E16156" s="5" t="str">
        <f>_xlfn.XLOOKUP(Orders[[#This Row],[user_id]],Users[user_id],Users[country])</f>
        <v>FR</v>
      </c>
      <c r="F16156" s="5" t="str">
        <f>_xlfn.XLOOKUP(Orders[[#This Row],[country_code]],Countries[country_code],Countries[country_name])</f>
        <v>France</v>
      </c>
      <c r="G16156" s="5">
        <f>_xlfn.XLOOKUP(Orders[[#This Row],[user_id]],Users[user_id],Users[is_referral])</f>
        <v>1</v>
      </c>
    </row>
    <row r="16157" spans="1:7">
      <c r="A16157" s="5">
        <v>2162925</v>
      </c>
      <c r="B16157" s="5">
        <v>707</v>
      </c>
      <c r="C16157" s="6">
        <v>43206</v>
      </c>
      <c r="D16157" s="5">
        <v>81</v>
      </c>
      <c r="E16157" s="5" t="str">
        <f>_xlfn.XLOOKUP(Orders[[#This Row],[user_id]],Users[user_id],Users[country])</f>
        <v>ES</v>
      </c>
      <c r="F16157" s="5" t="str">
        <f>_xlfn.XLOOKUP(Orders[[#This Row],[country_code]],Countries[country_code],Countries[country_name])</f>
        <v>Spain</v>
      </c>
      <c r="G16157" s="5">
        <f>_xlfn.XLOOKUP(Orders[[#This Row],[user_id]],Users[user_id],Users[is_referral])</f>
        <v>0</v>
      </c>
    </row>
    <row r="16158" spans="1:7">
      <c r="A16158" s="5">
        <v>2162927</v>
      </c>
      <c r="B16158" s="5">
        <v>9607</v>
      </c>
      <c r="C16158" s="6">
        <v>43206</v>
      </c>
      <c r="D16158" s="5">
        <v>94</v>
      </c>
      <c r="E16158" s="5" t="str">
        <f>_xlfn.XLOOKUP(Orders[[#This Row],[user_id]],Users[user_id],Users[country])</f>
        <v>DE</v>
      </c>
      <c r="F16158" s="5" t="str">
        <f>_xlfn.XLOOKUP(Orders[[#This Row],[country_code]],Countries[country_code],Countries[country_name])</f>
        <v>Germany</v>
      </c>
      <c r="G16158" s="5">
        <f>_xlfn.XLOOKUP(Orders[[#This Row],[user_id]],Users[user_id],Users[is_referral])</f>
        <v>1</v>
      </c>
    </row>
    <row r="16159" spans="1:7">
      <c r="A16159" s="5">
        <v>2162929</v>
      </c>
      <c r="B16159" s="5">
        <v>5123</v>
      </c>
      <c r="C16159" s="6">
        <v>43206</v>
      </c>
      <c r="D16159" s="5">
        <v>39</v>
      </c>
      <c r="E16159" s="5" t="str">
        <f>_xlfn.XLOOKUP(Orders[[#This Row],[user_id]],Users[user_id],Users[country])</f>
        <v>ES</v>
      </c>
      <c r="F16159" s="5" t="str">
        <f>_xlfn.XLOOKUP(Orders[[#This Row],[country_code]],Countries[country_code],Countries[country_name])</f>
        <v>Spain</v>
      </c>
      <c r="G16159" s="5">
        <f>_xlfn.XLOOKUP(Orders[[#This Row],[user_id]],Users[user_id],Users[is_referral])</f>
        <v>1</v>
      </c>
    </row>
    <row r="16160" spans="1:7">
      <c r="A16160" s="5">
        <v>2162931</v>
      </c>
      <c r="B16160" s="5">
        <v>4179</v>
      </c>
      <c r="C16160" s="6">
        <v>43206</v>
      </c>
      <c r="D16160" s="5">
        <v>96</v>
      </c>
      <c r="E16160" s="5" t="str">
        <f>_xlfn.XLOOKUP(Orders[[#This Row],[user_id]],Users[user_id],Users[country])</f>
        <v>ES</v>
      </c>
      <c r="F16160" s="5" t="str">
        <f>_xlfn.XLOOKUP(Orders[[#This Row],[country_code]],Countries[country_code],Countries[country_name])</f>
        <v>Spain</v>
      </c>
      <c r="G16160" s="5">
        <f>_xlfn.XLOOKUP(Orders[[#This Row],[user_id]],Users[user_id],Users[is_referral])</f>
        <v>0</v>
      </c>
    </row>
    <row r="16161" spans="1:7">
      <c r="A16161" s="5">
        <v>2162932</v>
      </c>
      <c r="B16161" s="5">
        <v>89</v>
      </c>
      <c r="C16161" s="6">
        <v>43206</v>
      </c>
      <c r="D16161" s="5">
        <v>40</v>
      </c>
      <c r="E16161" s="5" t="str">
        <f>_xlfn.XLOOKUP(Orders[[#This Row],[user_id]],Users[user_id],Users[country])</f>
        <v>DE</v>
      </c>
      <c r="F16161" s="5" t="str">
        <f>_xlfn.XLOOKUP(Orders[[#This Row],[country_code]],Countries[country_code],Countries[country_name])</f>
        <v>Germany</v>
      </c>
      <c r="G16161" s="5">
        <f>_xlfn.XLOOKUP(Orders[[#This Row],[user_id]],Users[user_id],Users[is_referral])</f>
        <v>0</v>
      </c>
    </row>
    <row r="16162" spans="1:7">
      <c r="A16162" s="5">
        <v>2162933</v>
      </c>
      <c r="B16162" s="5">
        <v>5153</v>
      </c>
      <c r="C16162" s="6">
        <v>43206</v>
      </c>
      <c r="D16162" s="5">
        <v>77</v>
      </c>
      <c r="E16162" s="5" t="str">
        <f>_xlfn.XLOOKUP(Orders[[#This Row],[user_id]],Users[user_id],Users[country])</f>
        <v>FR</v>
      </c>
      <c r="F16162" s="5" t="str">
        <f>_xlfn.XLOOKUP(Orders[[#This Row],[country_code]],Countries[country_code],Countries[country_name])</f>
        <v>France</v>
      </c>
      <c r="G16162" s="5">
        <f>_xlfn.XLOOKUP(Orders[[#This Row],[user_id]],Users[user_id],Users[is_referral])</f>
        <v>1</v>
      </c>
    </row>
    <row r="16163" spans="1:7">
      <c r="A16163" s="5">
        <v>2162934</v>
      </c>
      <c r="B16163" s="5">
        <v>12248</v>
      </c>
      <c r="C16163" s="6">
        <v>43206</v>
      </c>
      <c r="D16163" s="5">
        <v>47</v>
      </c>
      <c r="E16163" s="5" t="str">
        <f>_xlfn.XLOOKUP(Orders[[#This Row],[user_id]],Users[user_id],Users[country])</f>
        <v>FR</v>
      </c>
      <c r="F16163" s="5" t="str">
        <f>_xlfn.XLOOKUP(Orders[[#This Row],[country_code]],Countries[country_code],Countries[country_name])</f>
        <v>France</v>
      </c>
      <c r="G16163" s="5">
        <f>_xlfn.XLOOKUP(Orders[[#This Row],[user_id]],Users[user_id],Users[is_referral])</f>
        <v>1</v>
      </c>
    </row>
    <row r="16164" spans="1:7">
      <c r="A16164" s="5">
        <v>2162936</v>
      </c>
      <c r="B16164" s="5">
        <v>13333</v>
      </c>
      <c r="C16164" s="6">
        <v>43206</v>
      </c>
      <c r="D16164" s="5">
        <v>60</v>
      </c>
      <c r="E16164" s="5" t="str">
        <f>_xlfn.XLOOKUP(Orders[[#This Row],[user_id]],Users[user_id],Users[country])</f>
        <v>FR</v>
      </c>
      <c r="F16164" s="5" t="str">
        <f>_xlfn.XLOOKUP(Orders[[#This Row],[country_code]],Countries[country_code],Countries[country_name])</f>
        <v>France</v>
      </c>
      <c r="G16164" s="5">
        <f>_xlfn.XLOOKUP(Orders[[#This Row],[user_id]],Users[user_id],Users[is_referral])</f>
        <v>1</v>
      </c>
    </row>
    <row r="16165" spans="1:7">
      <c r="A16165" s="5">
        <v>2162937</v>
      </c>
      <c r="B16165" s="5">
        <v>12371</v>
      </c>
      <c r="C16165" s="6">
        <v>43206</v>
      </c>
      <c r="D16165" s="5">
        <v>62</v>
      </c>
      <c r="E16165" s="5" t="str">
        <f>_xlfn.XLOOKUP(Orders[[#This Row],[user_id]],Users[user_id],Users[country])</f>
        <v>FR</v>
      </c>
      <c r="F16165" s="5" t="str">
        <f>_xlfn.XLOOKUP(Orders[[#This Row],[country_code]],Countries[country_code],Countries[country_name])</f>
        <v>France</v>
      </c>
      <c r="G16165" s="5">
        <f>_xlfn.XLOOKUP(Orders[[#This Row],[user_id]],Users[user_id],Users[is_referral])</f>
        <v>1</v>
      </c>
    </row>
    <row r="16166" spans="1:7">
      <c r="A16166" s="5">
        <v>2162938</v>
      </c>
      <c r="B16166" s="5">
        <v>14023</v>
      </c>
      <c r="C16166" s="6">
        <v>43206</v>
      </c>
      <c r="D16166" s="5">
        <v>10</v>
      </c>
      <c r="E16166" s="5" t="str">
        <f>_xlfn.XLOOKUP(Orders[[#This Row],[user_id]],Users[user_id],Users[country])</f>
        <v>ES</v>
      </c>
      <c r="F16166" s="5" t="str">
        <f>_xlfn.XLOOKUP(Orders[[#This Row],[country_code]],Countries[country_code],Countries[country_name])</f>
        <v>Spain</v>
      </c>
      <c r="G16166" s="5">
        <f>_xlfn.XLOOKUP(Orders[[#This Row],[user_id]],Users[user_id],Users[is_referral])</f>
        <v>1</v>
      </c>
    </row>
    <row r="16167" spans="1:7">
      <c r="A16167" s="5">
        <v>2162941</v>
      </c>
      <c r="B16167" s="5">
        <v>4972</v>
      </c>
      <c r="C16167" s="6">
        <v>43206</v>
      </c>
      <c r="D16167" s="5">
        <v>43</v>
      </c>
      <c r="E16167" s="5" t="str">
        <f>_xlfn.XLOOKUP(Orders[[#This Row],[user_id]],Users[user_id],Users[country])</f>
        <v>FR</v>
      </c>
      <c r="F16167" s="5" t="str">
        <f>_xlfn.XLOOKUP(Orders[[#This Row],[country_code]],Countries[country_code],Countries[country_name])</f>
        <v>France</v>
      </c>
      <c r="G16167" s="5">
        <f>_xlfn.XLOOKUP(Orders[[#This Row],[user_id]],Users[user_id],Users[is_referral])</f>
        <v>0</v>
      </c>
    </row>
    <row r="16168" spans="1:7">
      <c r="A16168" s="5">
        <v>2162943</v>
      </c>
      <c r="B16168" s="5">
        <v>7763</v>
      </c>
      <c r="C16168" s="6">
        <v>43206</v>
      </c>
      <c r="D16168" s="5">
        <v>20</v>
      </c>
      <c r="E16168" s="5" t="str">
        <f>_xlfn.XLOOKUP(Orders[[#This Row],[user_id]],Users[user_id],Users[country])</f>
        <v>DE</v>
      </c>
      <c r="F16168" s="5" t="str">
        <f>_xlfn.XLOOKUP(Orders[[#This Row],[country_code]],Countries[country_code],Countries[country_name])</f>
        <v>Germany</v>
      </c>
      <c r="G16168" s="5">
        <f>_xlfn.XLOOKUP(Orders[[#This Row],[user_id]],Users[user_id],Users[is_referral])</f>
        <v>1</v>
      </c>
    </row>
    <row r="16169" spans="1:7">
      <c r="A16169" s="5">
        <v>2162944</v>
      </c>
      <c r="B16169" s="5">
        <v>12741</v>
      </c>
      <c r="C16169" s="6">
        <v>43206</v>
      </c>
      <c r="D16169" s="5">
        <v>54</v>
      </c>
      <c r="E16169" s="5" t="str">
        <f>_xlfn.XLOOKUP(Orders[[#This Row],[user_id]],Users[user_id],Users[country])</f>
        <v>IT</v>
      </c>
      <c r="F16169" s="5" t="str">
        <f>_xlfn.XLOOKUP(Orders[[#This Row],[country_code]],Countries[country_code],Countries[country_name])</f>
        <v>Italy</v>
      </c>
      <c r="G16169" s="5">
        <f>_xlfn.XLOOKUP(Orders[[#This Row],[user_id]],Users[user_id],Users[is_referral])</f>
        <v>1</v>
      </c>
    </row>
    <row r="16170" spans="1:7">
      <c r="A16170" s="5">
        <v>2162945</v>
      </c>
      <c r="B16170" s="5">
        <v>6246</v>
      </c>
      <c r="C16170" s="6">
        <v>43206</v>
      </c>
      <c r="D16170" s="5">
        <v>93</v>
      </c>
      <c r="E16170" s="5" t="str">
        <f>_xlfn.XLOOKUP(Orders[[#This Row],[user_id]],Users[user_id],Users[country])</f>
        <v>ES</v>
      </c>
      <c r="F16170" s="5" t="str">
        <f>_xlfn.XLOOKUP(Orders[[#This Row],[country_code]],Countries[country_code],Countries[country_name])</f>
        <v>Spain</v>
      </c>
      <c r="G16170" s="5">
        <f>_xlfn.XLOOKUP(Orders[[#This Row],[user_id]],Users[user_id],Users[is_referral])</f>
        <v>1</v>
      </c>
    </row>
    <row r="16171" spans="1:7">
      <c r="A16171" s="5">
        <v>2162946</v>
      </c>
      <c r="B16171" s="5">
        <v>13261</v>
      </c>
      <c r="C16171" s="6">
        <v>43206</v>
      </c>
      <c r="D16171" s="5">
        <v>22</v>
      </c>
      <c r="E16171" s="5" t="str">
        <f>_xlfn.XLOOKUP(Orders[[#This Row],[user_id]],Users[user_id],Users[country])</f>
        <v>IT</v>
      </c>
      <c r="F16171" s="5" t="str">
        <f>_xlfn.XLOOKUP(Orders[[#This Row],[country_code]],Countries[country_code],Countries[country_name])</f>
        <v>Italy</v>
      </c>
      <c r="G16171" s="5">
        <f>_xlfn.XLOOKUP(Orders[[#This Row],[user_id]],Users[user_id],Users[is_referral])</f>
        <v>1</v>
      </c>
    </row>
    <row r="16172" spans="1:7">
      <c r="A16172" s="5">
        <v>2162947</v>
      </c>
      <c r="B16172" s="5">
        <v>3328</v>
      </c>
      <c r="C16172" s="6">
        <v>43206</v>
      </c>
      <c r="D16172" s="5">
        <v>47</v>
      </c>
      <c r="E16172" s="5" t="str">
        <f>_xlfn.XLOOKUP(Orders[[#This Row],[user_id]],Users[user_id],Users[country])</f>
        <v>FR</v>
      </c>
      <c r="F16172" s="5" t="str">
        <f>_xlfn.XLOOKUP(Orders[[#This Row],[country_code]],Countries[country_code],Countries[country_name])</f>
        <v>France</v>
      </c>
      <c r="G16172" s="5">
        <f>_xlfn.XLOOKUP(Orders[[#This Row],[user_id]],Users[user_id],Users[is_referral])</f>
        <v>0</v>
      </c>
    </row>
    <row r="16173" spans="1:7">
      <c r="A16173" s="5">
        <v>2162954</v>
      </c>
      <c r="B16173" s="5">
        <v>13833</v>
      </c>
      <c r="C16173" s="6">
        <v>43206</v>
      </c>
      <c r="D16173" s="5">
        <v>51</v>
      </c>
      <c r="E16173" s="5" t="str">
        <f>_xlfn.XLOOKUP(Orders[[#This Row],[user_id]],Users[user_id],Users[country])</f>
        <v>IT</v>
      </c>
      <c r="F16173" s="5" t="str">
        <f>_xlfn.XLOOKUP(Orders[[#This Row],[country_code]],Countries[country_code],Countries[country_name])</f>
        <v>Italy</v>
      </c>
      <c r="G16173" s="5">
        <f>_xlfn.XLOOKUP(Orders[[#This Row],[user_id]],Users[user_id],Users[is_referral])</f>
        <v>1</v>
      </c>
    </row>
    <row r="16174" spans="1:7">
      <c r="A16174" s="5">
        <v>2162956</v>
      </c>
      <c r="B16174" s="5">
        <v>11723</v>
      </c>
      <c r="C16174" s="6">
        <v>43206</v>
      </c>
      <c r="D16174" s="5">
        <v>42</v>
      </c>
      <c r="E16174" s="5" t="str">
        <f>_xlfn.XLOOKUP(Orders[[#This Row],[user_id]],Users[user_id],Users[country])</f>
        <v>DE</v>
      </c>
      <c r="F16174" s="5" t="str">
        <f>_xlfn.XLOOKUP(Orders[[#This Row],[country_code]],Countries[country_code],Countries[country_name])</f>
        <v>Germany</v>
      </c>
      <c r="G16174" s="5">
        <f>_xlfn.XLOOKUP(Orders[[#This Row],[user_id]],Users[user_id],Users[is_referral])</f>
        <v>1</v>
      </c>
    </row>
    <row r="16175" spans="1:7">
      <c r="A16175" s="5">
        <v>2162957</v>
      </c>
      <c r="B16175" s="5">
        <v>8597</v>
      </c>
      <c r="C16175" s="6">
        <v>43206</v>
      </c>
      <c r="D16175" s="5">
        <v>50</v>
      </c>
      <c r="E16175" s="5" t="str">
        <f>_xlfn.XLOOKUP(Orders[[#This Row],[user_id]],Users[user_id],Users[country])</f>
        <v>ES</v>
      </c>
      <c r="F16175" s="5" t="str">
        <f>_xlfn.XLOOKUP(Orders[[#This Row],[country_code]],Countries[country_code],Countries[country_name])</f>
        <v>Spain</v>
      </c>
      <c r="G16175" s="5">
        <f>_xlfn.XLOOKUP(Orders[[#This Row],[user_id]],Users[user_id],Users[is_referral])</f>
        <v>1</v>
      </c>
    </row>
    <row r="16176" spans="1:7">
      <c r="A16176" s="5">
        <v>2162960</v>
      </c>
      <c r="B16176" s="5">
        <v>10026</v>
      </c>
      <c r="C16176" s="6">
        <v>43206</v>
      </c>
      <c r="D16176" s="5">
        <v>18</v>
      </c>
      <c r="E16176" s="5" t="str">
        <f>_xlfn.XLOOKUP(Orders[[#This Row],[user_id]],Users[user_id],Users[country])</f>
        <v>DE</v>
      </c>
      <c r="F16176" s="5" t="str">
        <f>_xlfn.XLOOKUP(Orders[[#This Row],[country_code]],Countries[country_code],Countries[country_name])</f>
        <v>Germany</v>
      </c>
      <c r="G16176" s="5">
        <f>_xlfn.XLOOKUP(Orders[[#This Row],[user_id]],Users[user_id],Users[is_referral])</f>
        <v>1</v>
      </c>
    </row>
    <row r="16177" spans="1:7">
      <c r="A16177" s="5">
        <v>2162965</v>
      </c>
      <c r="B16177" s="5">
        <v>728</v>
      </c>
      <c r="C16177" s="6">
        <v>43206</v>
      </c>
      <c r="D16177" s="5">
        <v>26</v>
      </c>
      <c r="E16177" s="5" t="str">
        <f>_xlfn.XLOOKUP(Orders[[#This Row],[user_id]],Users[user_id],Users[country])</f>
        <v>DE</v>
      </c>
      <c r="F16177" s="5" t="str">
        <f>_xlfn.XLOOKUP(Orders[[#This Row],[country_code]],Countries[country_code],Countries[country_name])</f>
        <v>Germany</v>
      </c>
      <c r="G16177" s="5">
        <f>_xlfn.XLOOKUP(Orders[[#This Row],[user_id]],Users[user_id],Users[is_referral])</f>
        <v>0</v>
      </c>
    </row>
    <row r="16178" spans="1:7">
      <c r="A16178" s="5">
        <v>2162968</v>
      </c>
      <c r="B16178" s="5">
        <v>494</v>
      </c>
      <c r="C16178" s="6">
        <v>43206</v>
      </c>
      <c r="D16178" s="5">
        <v>69</v>
      </c>
      <c r="E16178" s="5" t="str">
        <f>_xlfn.XLOOKUP(Orders[[#This Row],[user_id]],Users[user_id],Users[country])</f>
        <v>IT</v>
      </c>
      <c r="F16178" s="5" t="str">
        <f>_xlfn.XLOOKUP(Orders[[#This Row],[country_code]],Countries[country_code],Countries[country_name])</f>
        <v>Italy</v>
      </c>
      <c r="G16178" s="5">
        <f>_xlfn.XLOOKUP(Orders[[#This Row],[user_id]],Users[user_id],Users[is_referral])</f>
        <v>0</v>
      </c>
    </row>
    <row r="16179" spans="1:7">
      <c r="A16179" s="5">
        <v>2162969</v>
      </c>
      <c r="B16179" s="5">
        <v>220</v>
      </c>
      <c r="C16179" s="6">
        <v>43206</v>
      </c>
      <c r="D16179" s="5">
        <v>50</v>
      </c>
      <c r="E16179" s="5" t="str">
        <f>_xlfn.XLOOKUP(Orders[[#This Row],[user_id]],Users[user_id],Users[country])</f>
        <v>FR</v>
      </c>
      <c r="F16179" s="5" t="str">
        <f>_xlfn.XLOOKUP(Orders[[#This Row],[country_code]],Countries[country_code],Countries[country_name])</f>
        <v>France</v>
      </c>
      <c r="G16179" s="5">
        <f>_xlfn.XLOOKUP(Orders[[#This Row],[user_id]],Users[user_id],Users[is_referral])</f>
        <v>0</v>
      </c>
    </row>
    <row r="16180" spans="1:7">
      <c r="A16180" s="5">
        <v>2162970</v>
      </c>
      <c r="B16180" s="5">
        <v>12714</v>
      </c>
      <c r="C16180" s="6">
        <v>43206</v>
      </c>
      <c r="D16180" s="5">
        <v>33</v>
      </c>
      <c r="E16180" s="5" t="str">
        <f>_xlfn.XLOOKUP(Orders[[#This Row],[user_id]],Users[user_id],Users[country])</f>
        <v>DE</v>
      </c>
      <c r="F16180" s="5" t="str">
        <f>_xlfn.XLOOKUP(Orders[[#This Row],[country_code]],Countries[country_code],Countries[country_name])</f>
        <v>Germany</v>
      </c>
      <c r="G16180" s="5">
        <f>_xlfn.XLOOKUP(Orders[[#This Row],[user_id]],Users[user_id],Users[is_referral])</f>
        <v>1</v>
      </c>
    </row>
    <row r="16181" spans="1:7">
      <c r="A16181" s="5">
        <v>2162971</v>
      </c>
      <c r="B16181" s="5">
        <v>18139</v>
      </c>
      <c r="C16181" s="6">
        <v>43206</v>
      </c>
      <c r="D16181" s="5">
        <v>70</v>
      </c>
      <c r="E16181" s="5" t="str">
        <f>_xlfn.XLOOKUP(Orders[[#This Row],[user_id]],Users[user_id],Users[country])</f>
        <v>IT</v>
      </c>
      <c r="F16181" s="5" t="str">
        <f>_xlfn.XLOOKUP(Orders[[#This Row],[country_code]],Countries[country_code],Countries[country_name])</f>
        <v>Italy</v>
      </c>
      <c r="G16181" s="5">
        <f>_xlfn.XLOOKUP(Orders[[#This Row],[user_id]],Users[user_id],Users[is_referral])</f>
        <v>1</v>
      </c>
    </row>
    <row r="16182" spans="1:7">
      <c r="A16182" s="5">
        <v>2162972</v>
      </c>
      <c r="B16182" s="5">
        <v>18308</v>
      </c>
      <c r="C16182" s="6">
        <v>43206</v>
      </c>
      <c r="D16182" s="5">
        <v>52</v>
      </c>
      <c r="E16182" s="5" t="str">
        <f>_xlfn.XLOOKUP(Orders[[#This Row],[user_id]],Users[user_id],Users[country])</f>
        <v>FR</v>
      </c>
      <c r="F16182" s="5" t="str">
        <f>_xlfn.XLOOKUP(Orders[[#This Row],[country_code]],Countries[country_code],Countries[country_name])</f>
        <v>France</v>
      </c>
      <c r="G16182" s="5">
        <f>_xlfn.XLOOKUP(Orders[[#This Row],[user_id]],Users[user_id],Users[is_referral])</f>
        <v>1</v>
      </c>
    </row>
    <row r="16183" spans="1:7">
      <c r="A16183" s="5">
        <v>2162974</v>
      </c>
      <c r="B16183" s="5">
        <v>5592</v>
      </c>
      <c r="C16183" s="6">
        <v>43206</v>
      </c>
      <c r="D16183" s="5">
        <v>39</v>
      </c>
      <c r="E16183" s="5" t="str">
        <f>_xlfn.XLOOKUP(Orders[[#This Row],[user_id]],Users[user_id],Users[country])</f>
        <v>DE</v>
      </c>
      <c r="F16183" s="5" t="str">
        <f>_xlfn.XLOOKUP(Orders[[#This Row],[country_code]],Countries[country_code],Countries[country_name])</f>
        <v>Germany</v>
      </c>
      <c r="G16183" s="5">
        <f>_xlfn.XLOOKUP(Orders[[#This Row],[user_id]],Users[user_id],Users[is_referral])</f>
        <v>1</v>
      </c>
    </row>
    <row r="16184" spans="1:7">
      <c r="A16184" s="5">
        <v>2162975</v>
      </c>
      <c r="B16184" s="5">
        <v>13924</v>
      </c>
      <c r="C16184" s="6">
        <v>43206</v>
      </c>
      <c r="D16184" s="5">
        <v>50</v>
      </c>
      <c r="E16184" s="5" t="str">
        <f>_xlfn.XLOOKUP(Orders[[#This Row],[user_id]],Users[user_id],Users[country])</f>
        <v>FR</v>
      </c>
      <c r="F16184" s="5" t="str">
        <f>_xlfn.XLOOKUP(Orders[[#This Row],[country_code]],Countries[country_code],Countries[country_name])</f>
        <v>France</v>
      </c>
      <c r="G16184" s="5">
        <f>_xlfn.XLOOKUP(Orders[[#This Row],[user_id]],Users[user_id],Users[is_referral])</f>
        <v>1</v>
      </c>
    </row>
    <row r="16185" spans="1:7">
      <c r="A16185" s="5">
        <v>2162976</v>
      </c>
      <c r="B16185" s="5">
        <v>1313</v>
      </c>
      <c r="C16185" s="6">
        <v>43206</v>
      </c>
      <c r="D16185" s="5">
        <v>65</v>
      </c>
      <c r="E16185" s="5" t="str">
        <f>_xlfn.XLOOKUP(Orders[[#This Row],[user_id]],Users[user_id],Users[country])</f>
        <v>FR</v>
      </c>
      <c r="F16185" s="5" t="str">
        <f>_xlfn.XLOOKUP(Orders[[#This Row],[country_code]],Countries[country_code],Countries[country_name])</f>
        <v>France</v>
      </c>
      <c r="G16185" s="5">
        <f>_xlfn.XLOOKUP(Orders[[#This Row],[user_id]],Users[user_id],Users[is_referral])</f>
        <v>0</v>
      </c>
    </row>
    <row r="16186" spans="1:7">
      <c r="A16186" s="5">
        <v>2162979</v>
      </c>
      <c r="B16186" s="5">
        <v>19208</v>
      </c>
      <c r="C16186" s="6">
        <v>43206</v>
      </c>
      <c r="D16186" s="5">
        <v>21</v>
      </c>
      <c r="E16186" s="5" t="str">
        <f>_xlfn.XLOOKUP(Orders[[#This Row],[user_id]],Users[user_id],Users[country])</f>
        <v>FR</v>
      </c>
      <c r="F16186" s="5" t="str">
        <f>_xlfn.XLOOKUP(Orders[[#This Row],[country_code]],Countries[country_code],Countries[country_name])</f>
        <v>France</v>
      </c>
      <c r="G16186" s="5">
        <f>_xlfn.XLOOKUP(Orders[[#This Row],[user_id]],Users[user_id],Users[is_referral])</f>
        <v>1</v>
      </c>
    </row>
    <row r="16187" spans="1:7">
      <c r="A16187" s="5">
        <v>2162981</v>
      </c>
      <c r="B16187" s="5">
        <v>12019</v>
      </c>
      <c r="C16187" s="6">
        <v>43206</v>
      </c>
      <c r="D16187" s="5">
        <v>29</v>
      </c>
      <c r="E16187" s="5" t="str">
        <f>_xlfn.XLOOKUP(Orders[[#This Row],[user_id]],Users[user_id],Users[country])</f>
        <v>ES</v>
      </c>
      <c r="F16187" s="5" t="str">
        <f>_xlfn.XLOOKUP(Orders[[#This Row],[country_code]],Countries[country_code],Countries[country_name])</f>
        <v>Spain</v>
      </c>
      <c r="G16187" s="5">
        <f>_xlfn.XLOOKUP(Orders[[#This Row],[user_id]],Users[user_id],Users[is_referral])</f>
        <v>1</v>
      </c>
    </row>
    <row r="16188" spans="1:7">
      <c r="A16188" s="5">
        <v>2162984</v>
      </c>
      <c r="B16188" s="5">
        <v>12122</v>
      </c>
      <c r="C16188" s="6">
        <v>43206</v>
      </c>
      <c r="D16188" s="5">
        <v>14</v>
      </c>
      <c r="E16188" s="5" t="str">
        <f>_xlfn.XLOOKUP(Orders[[#This Row],[user_id]],Users[user_id],Users[country])</f>
        <v>FR</v>
      </c>
      <c r="F16188" s="5" t="str">
        <f>_xlfn.XLOOKUP(Orders[[#This Row],[country_code]],Countries[country_code],Countries[country_name])</f>
        <v>France</v>
      </c>
      <c r="G16188" s="5">
        <f>_xlfn.XLOOKUP(Orders[[#This Row],[user_id]],Users[user_id],Users[is_referral])</f>
        <v>1</v>
      </c>
    </row>
    <row r="16189" spans="1:7">
      <c r="A16189" s="5">
        <v>2162985</v>
      </c>
      <c r="B16189" s="5">
        <v>17316</v>
      </c>
      <c r="C16189" s="6">
        <v>43206</v>
      </c>
      <c r="D16189" s="5">
        <v>28</v>
      </c>
      <c r="E16189" s="5" t="str">
        <f>_xlfn.XLOOKUP(Orders[[#This Row],[user_id]],Users[user_id],Users[country])</f>
        <v>ES</v>
      </c>
      <c r="F16189" s="5" t="str">
        <f>_xlfn.XLOOKUP(Orders[[#This Row],[country_code]],Countries[country_code],Countries[country_name])</f>
        <v>Spain</v>
      </c>
      <c r="G16189" s="5">
        <f>_xlfn.XLOOKUP(Orders[[#This Row],[user_id]],Users[user_id],Users[is_referral])</f>
        <v>0</v>
      </c>
    </row>
    <row r="16190" spans="1:7">
      <c r="A16190" s="5">
        <v>2162989</v>
      </c>
      <c r="B16190" s="5">
        <v>4605</v>
      </c>
      <c r="C16190" s="6">
        <v>43206</v>
      </c>
      <c r="D16190" s="5">
        <v>39</v>
      </c>
      <c r="E16190" s="5" t="str">
        <f>_xlfn.XLOOKUP(Orders[[#This Row],[user_id]],Users[user_id],Users[country])</f>
        <v>DE</v>
      </c>
      <c r="F16190" s="5" t="str">
        <f>_xlfn.XLOOKUP(Orders[[#This Row],[country_code]],Countries[country_code],Countries[country_name])</f>
        <v>Germany</v>
      </c>
      <c r="G16190" s="5">
        <f>_xlfn.XLOOKUP(Orders[[#This Row],[user_id]],Users[user_id],Users[is_referral])</f>
        <v>0</v>
      </c>
    </row>
    <row r="16191" spans="1:7">
      <c r="A16191" s="5">
        <v>2162992</v>
      </c>
      <c r="B16191" s="5">
        <v>4466</v>
      </c>
      <c r="C16191" s="6">
        <v>43206</v>
      </c>
      <c r="D16191" s="5">
        <v>35</v>
      </c>
      <c r="E16191" s="5" t="str">
        <f>_xlfn.XLOOKUP(Orders[[#This Row],[user_id]],Users[user_id],Users[country])</f>
        <v>DE</v>
      </c>
      <c r="F16191" s="5" t="str">
        <f>_xlfn.XLOOKUP(Orders[[#This Row],[country_code]],Countries[country_code],Countries[country_name])</f>
        <v>Germany</v>
      </c>
      <c r="G16191" s="5">
        <f>_xlfn.XLOOKUP(Orders[[#This Row],[user_id]],Users[user_id],Users[is_referral])</f>
        <v>0</v>
      </c>
    </row>
    <row r="16192" spans="1:7">
      <c r="A16192" s="5">
        <v>2162993</v>
      </c>
      <c r="B16192" s="5">
        <v>316</v>
      </c>
      <c r="C16192" s="6">
        <v>43206</v>
      </c>
      <c r="D16192" s="5">
        <v>58</v>
      </c>
      <c r="E16192" s="5" t="str">
        <f>_xlfn.XLOOKUP(Orders[[#This Row],[user_id]],Users[user_id],Users[country])</f>
        <v>FR</v>
      </c>
      <c r="F16192" s="5" t="str">
        <f>_xlfn.XLOOKUP(Orders[[#This Row],[country_code]],Countries[country_code],Countries[country_name])</f>
        <v>France</v>
      </c>
      <c r="G16192" s="5">
        <f>_xlfn.XLOOKUP(Orders[[#This Row],[user_id]],Users[user_id],Users[is_referral])</f>
        <v>0</v>
      </c>
    </row>
    <row r="16193" spans="1:7">
      <c r="A16193" s="5">
        <v>2162996</v>
      </c>
      <c r="B16193" s="5">
        <v>6261</v>
      </c>
      <c r="C16193" s="6">
        <v>43206</v>
      </c>
      <c r="D16193" s="5">
        <v>87</v>
      </c>
      <c r="E16193" s="5" t="str">
        <f>_xlfn.XLOOKUP(Orders[[#This Row],[user_id]],Users[user_id],Users[country])</f>
        <v>IT</v>
      </c>
      <c r="F16193" s="5" t="str">
        <f>_xlfn.XLOOKUP(Orders[[#This Row],[country_code]],Countries[country_code],Countries[country_name])</f>
        <v>Italy</v>
      </c>
      <c r="G16193" s="5">
        <f>_xlfn.XLOOKUP(Orders[[#This Row],[user_id]],Users[user_id],Users[is_referral])</f>
        <v>1</v>
      </c>
    </row>
    <row r="16194" spans="1:7">
      <c r="A16194" s="5">
        <v>2162999</v>
      </c>
      <c r="B16194" s="5">
        <v>13533</v>
      </c>
      <c r="C16194" s="6">
        <v>43206</v>
      </c>
      <c r="D16194" s="5">
        <v>16</v>
      </c>
      <c r="E16194" s="5" t="str">
        <f>_xlfn.XLOOKUP(Orders[[#This Row],[user_id]],Users[user_id],Users[country])</f>
        <v>FR</v>
      </c>
      <c r="F16194" s="5" t="str">
        <f>_xlfn.XLOOKUP(Orders[[#This Row],[country_code]],Countries[country_code],Countries[country_name])</f>
        <v>France</v>
      </c>
      <c r="G16194" s="5">
        <f>_xlfn.XLOOKUP(Orders[[#This Row],[user_id]],Users[user_id],Users[is_referral])</f>
        <v>1</v>
      </c>
    </row>
    <row r="16195" spans="1:7">
      <c r="A16195" s="5">
        <v>2163000</v>
      </c>
      <c r="B16195" s="5">
        <v>859</v>
      </c>
      <c r="C16195" s="6">
        <v>43206</v>
      </c>
      <c r="D16195" s="5">
        <v>78</v>
      </c>
      <c r="E16195" s="5" t="str">
        <f>_xlfn.XLOOKUP(Orders[[#This Row],[user_id]],Users[user_id],Users[country])</f>
        <v>FR</v>
      </c>
      <c r="F16195" s="5" t="str">
        <f>_xlfn.XLOOKUP(Orders[[#This Row],[country_code]],Countries[country_code],Countries[country_name])</f>
        <v>France</v>
      </c>
      <c r="G16195" s="5">
        <f>_xlfn.XLOOKUP(Orders[[#This Row],[user_id]],Users[user_id],Users[is_referral])</f>
        <v>0</v>
      </c>
    </row>
    <row r="16196" spans="1:7">
      <c r="A16196" s="5">
        <v>2163002</v>
      </c>
      <c r="B16196" s="5">
        <v>14977</v>
      </c>
      <c r="C16196" s="6">
        <v>43206</v>
      </c>
      <c r="D16196" s="5">
        <v>17</v>
      </c>
      <c r="E16196" s="5" t="str">
        <f>_xlfn.XLOOKUP(Orders[[#This Row],[user_id]],Users[user_id],Users[country])</f>
        <v>ES</v>
      </c>
      <c r="F16196" s="5" t="str">
        <f>_xlfn.XLOOKUP(Orders[[#This Row],[country_code]],Countries[country_code],Countries[country_name])</f>
        <v>Spain</v>
      </c>
      <c r="G16196" s="5">
        <f>_xlfn.XLOOKUP(Orders[[#This Row],[user_id]],Users[user_id],Users[is_referral])</f>
        <v>1</v>
      </c>
    </row>
    <row r="16197" spans="1:7">
      <c r="A16197" s="5">
        <v>2163004</v>
      </c>
      <c r="B16197" s="5">
        <v>13955</v>
      </c>
      <c r="C16197" s="6">
        <v>43206</v>
      </c>
      <c r="D16197" s="5">
        <v>69</v>
      </c>
      <c r="E16197" s="5" t="str">
        <f>_xlfn.XLOOKUP(Orders[[#This Row],[user_id]],Users[user_id],Users[country])</f>
        <v>FR</v>
      </c>
      <c r="F16197" s="5" t="str">
        <f>_xlfn.XLOOKUP(Orders[[#This Row],[country_code]],Countries[country_code],Countries[country_name])</f>
        <v>France</v>
      </c>
      <c r="G16197" s="5">
        <f>_xlfn.XLOOKUP(Orders[[#This Row],[user_id]],Users[user_id],Users[is_referral])</f>
        <v>1</v>
      </c>
    </row>
    <row r="16198" spans="1:7">
      <c r="A16198" s="5">
        <v>2163005</v>
      </c>
      <c r="B16198" s="5">
        <v>1664</v>
      </c>
      <c r="C16198" s="6">
        <v>43206</v>
      </c>
      <c r="D16198" s="5">
        <v>27</v>
      </c>
      <c r="E16198" s="5" t="str">
        <f>_xlfn.XLOOKUP(Orders[[#This Row],[user_id]],Users[user_id],Users[country])</f>
        <v>FR</v>
      </c>
      <c r="F16198" s="5" t="str">
        <f>_xlfn.XLOOKUP(Orders[[#This Row],[country_code]],Countries[country_code],Countries[country_name])</f>
        <v>France</v>
      </c>
      <c r="G16198" s="5">
        <f>_xlfn.XLOOKUP(Orders[[#This Row],[user_id]],Users[user_id],Users[is_referral])</f>
        <v>0</v>
      </c>
    </row>
    <row r="16199" spans="1:7">
      <c r="A16199" s="5">
        <v>2163009</v>
      </c>
      <c r="B16199" s="5">
        <v>12510</v>
      </c>
      <c r="C16199" s="6">
        <v>43206</v>
      </c>
      <c r="D16199" s="5">
        <v>43</v>
      </c>
      <c r="E16199" s="5" t="str">
        <f>_xlfn.XLOOKUP(Orders[[#This Row],[user_id]],Users[user_id],Users[country])</f>
        <v>FR</v>
      </c>
      <c r="F16199" s="5" t="str">
        <f>_xlfn.XLOOKUP(Orders[[#This Row],[country_code]],Countries[country_code],Countries[country_name])</f>
        <v>France</v>
      </c>
      <c r="G16199" s="5">
        <f>_xlfn.XLOOKUP(Orders[[#This Row],[user_id]],Users[user_id],Users[is_referral])</f>
        <v>1</v>
      </c>
    </row>
    <row r="16200" spans="1:7">
      <c r="A16200" s="5">
        <v>2163010</v>
      </c>
      <c r="B16200" s="5">
        <v>3697</v>
      </c>
      <c r="C16200" s="6">
        <v>43206</v>
      </c>
      <c r="D16200" s="5">
        <v>97</v>
      </c>
      <c r="E16200" s="5" t="str">
        <f>_xlfn.XLOOKUP(Orders[[#This Row],[user_id]],Users[user_id],Users[country])</f>
        <v>FR</v>
      </c>
      <c r="F16200" s="5" t="str">
        <f>_xlfn.XLOOKUP(Orders[[#This Row],[country_code]],Countries[country_code],Countries[country_name])</f>
        <v>France</v>
      </c>
      <c r="G16200" s="5">
        <f>_xlfn.XLOOKUP(Orders[[#This Row],[user_id]],Users[user_id],Users[is_referral])</f>
        <v>0</v>
      </c>
    </row>
    <row r="16201" spans="1:7">
      <c r="A16201" s="5">
        <v>2163011</v>
      </c>
      <c r="B16201" s="5">
        <v>664</v>
      </c>
      <c r="C16201" s="6">
        <v>43206</v>
      </c>
      <c r="D16201" s="5">
        <v>20</v>
      </c>
      <c r="E16201" s="5" t="str">
        <f>_xlfn.XLOOKUP(Orders[[#This Row],[user_id]],Users[user_id],Users[country])</f>
        <v>ES</v>
      </c>
      <c r="F16201" s="5" t="str">
        <f>_xlfn.XLOOKUP(Orders[[#This Row],[country_code]],Countries[country_code],Countries[country_name])</f>
        <v>Spain</v>
      </c>
      <c r="G16201" s="5">
        <f>_xlfn.XLOOKUP(Orders[[#This Row],[user_id]],Users[user_id],Users[is_referral])</f>
        <v>0</v>
      </c>
    </row>
    <row r="16202" spans="1:7">
      <c r="A16202" s="5">
        <v>2163012</v>
      </c>
      <c r="B16202" s="5">
        <v>3007</v>
      </c>
      <c r="C16202" s="6">
        <v>43206</v>
      </c>
      <c r="D16202" s="5">
        <v>31</v>
      </c>
      <c r="E16202" s="5" t="str">
        <f>_xlfn.XLOOKUP(Orders[[#This Row],[user_id]],Users[user_id],Users[country])</f>
        <v>DE</v>
      </c>
      <c r="F16202" s="5" t="str">
        <f>_xlfn.XLOOKUP(Orders[[#This Row],[country_code]],Countries[country_code],Countries[country_name])</f>
        <v>Germany</v>
      </c>
      <c r="G16202" s="5">
        <f>_xlfn.XLOOKUP(Orders[[#This Row],[user_id]],Users[user_id],Users[is_referral])</f>
        <v>0</v>
      </c>
    </row>
    <row r="16203" spans="1:7">
      <c r="A16203" s="5">
        <v>2163018</v>
      </c>
      <c r="B16203" s="5">
        <v>17854</v>
      </c>
      <c r="C16203" s="6">
        <v>43206</v>
      </c>
      <c r="D16203" s="5">
        <v>72</v>
      </c>
      <c r="E16203" s="5" t="str">
        <f>_xlfn.XLOOKUP(Orders[[#This Row],[user_id]],Users[user_id],Users[country])</f>
        <v>FR</v>
      </c>
      <c r="F16203" s="5" t="str">
        <f>_xlfn.XLOOKUP(Orders[[#This Row],[country_code]],Countries[country_code],Countries[country_name])</f>
        <v>France</v>
      </c>
      <c r="G16203" s="5">
        <f>_xlfn.XLOOKUP(Orders[[#This Row],[user_id]],Users[user_id],Users[is_referral])</f>
        <v>1</v>
      </c>
    </row>
    <row r="16204" spans="1:7">
      <c r="A16204" s="5">
        <v>2163019</v>
      </c>
      <c r="B16204" s="5">
        <v>16153</v>
      </c>
      <c r="C16204" s="6">
        <v>43206</v>
      </c>
      <c r="D16204" s="5">
        <v>22</v>
      </c>
      <c r="E16204" s="5" t="str">
        <f>_xlfn.XLOOKUP(Orders[[#This Row],[user_id]],Users[user_id],Users[country])</f>
        <v>IT</v>
      </c>
      <c r="F16204" s="5" t="str">
        <f>_xlfn.XLOOKUP(Orders[[#This Row],[country_code]],Countries[country_code],Countries[country_name])</f>
        <v>Italy</v>
      </c>
      <c r="G16204" s="5">
        <f>_xlfn.XLOOKUP(Orders[[#This Row],[user_id]],Users[user_id],Users[is_referral])</f>
        <v>0</v>
      </c>
    </row>
    <row r="16205" spans="1:7">
      <c r="A16205" s="5">
        <v>2163020</v>
      </c>
      <c r="B16205" s="5">
        <v>15101</v>
      </c>
      <c r="C16205" s="6">
        <v>43206</v>
      </c>
      <c r="D16205" s="5">
        <v>27</v>
      </c>
      <c r="E16205" s="5" t="str">
        <f>_xlfn.XLOOKUP(Orders[[#This Row],[user_id]],Users[user_id],Users[country])</f>
        <v>IT</v>
      </c>
      <c r="F16205" s="5" t="str">
        <f>_xlfn.XLOOKUP(Orders[[#This Row],[country_code]],Countries[country_code],Countries[country_name])</f>
        <v>Italy</v>
      </c>
      <c r="G16205" s="5">
        <f>_xlfn.XLOOKUP(Orders[[#This Row],[user_id]],Users[user_id],Users[is_referral])</f>
        <v>1</v>
      </c>
    </row>
    <row r="16206" spans="1:7">
      <c r="A16206" s="5">
        <v>2163023</v>
      </c>
      <c r="B16206" s="5">
        <v>2740</v>
      </c>
      <c r="C16206" s="6">
        <v>43206</v>
      </c>
      <c r="D16206" s="5">
        <v>73</v>
      </c>
      <c r="E16206" s="5" t="str">
        <f>_xlfn.XLOOKUP(Orders[[#This Row],[user_id]],Users[user_id],Users[country])</f>
        <v>ES</v>
      </c>
      <c r="F16206" s="5" t="str">
        <f>_xlfn.XLOOKUP(Orders[[#This Row],[country_code]],Countries[country_code],Countries[country_name])</f>
        <v>Spain</v>
      </c>
      <c r="G16206" s="5">
        <f>_xlfn.XLOOKUP(Orders[[#This Row],[user_id]],Users[user_id],Users[is_referral])</f>
        <v>0</v>
      </c>
    </row>
    <row r="16207" spans="1:7">
      <c r="A16207" s="5">
        <v>2163024</v>
      </c>
      <c r="B16207" s="5">
        <v>18776</v>
      </c>
      <c r="C16207" s="6">
        <v>43206</v>
      </c>
      <c r="D16207" s="5">
        <v>43</v>
      </c>
      <c r="E16207" s="5" t="str">
        <f>_xlfn.XLOOKUP(Orders[[#This Row],[user_id]],Users[user_id],Users[country])</f>
        <v>ES</v>
      </c>
      <c r="F16207" s="5" t="str">
        <f>_xlfn.XLOOKUP(Orders[[#This Row],[country_code]],Countries[country_code],Countries[country_name])</f>
        <v>Spain</v>
      </c>
      <c r="G16207" s="5">
        <f>_xlfn.XLOOKUP(Orders[[#This Row],[user_id]],Users[user_id],Users[is_referral])</f>
        <v>1</v>
      </c>
    </row>
    <row r="16208" spans="1:7">
      <c r="A16208" s="5">
        <v>2163028</v>
      </c>
      <c r="B16208" s="5">
        <v>11783</v>
      </c>
      <c r="C16208" s="6">
        <v>43206</v>
      </c>
      <c r="D16208" s="5">
        <v>73</v>
      </c>
      <c r="E16208" s="5" t="str">
        <f>_xlfn.XLOOKUP(Orders[[#This Row],[user_id]],Users[user_id],Users[country])</f>
        <v>IT</v>
      </c>
      <c r="F16208" s="5" t="str">
        <f>_xlfn.XLOOKUP(Orders[[#This Row],[country_code]],Countries[country_code],Countries[country_name])</f>
        <v>Italy</v>
      </c>
      <c r="G16208" s="5">
        <f>_xlfn.XLOOKUP(Orders[[#This Row],[user_id]],Users[user_id],Users[is_referral])</f>
        <v>1</v>
      </c>
    </row>
    <row r="16209" spans="1:7">
      <c r="A16209" s="5">
        <v>2163033</v>
      </c>
      <c r="B16209" s="5">
        <v>19358</v>
      </c>
      <c r="C16209" s="6">
        <v>43206</v>
      </c>
      <c r="D16209" s="5">
        <v>22</v>
      </c>
      <c r="E16209" s="5" t="str">
        <f>_xlfn.XLOOKUP(Orders[[#This Row],[user_id]],Users[user_id],Users[country])</f>
        <v>FR</v>
      </c>
      <c r="F16209" s="5" t="str">
        <f>_xlfn.XLOOKUP(Orders[[#This Row],[country_code]],Countries[country_code],Countries[country_name])</f>
        <v>France</v>
      </c>
      <c r="G16209" s="5">
        <f>_xlfn.XLOOKUP(Orders[[#This Row],[user_id]],Users[user_id],Users[is_referral])</f>
        <v>1</v>
      </c>
    </row>
    <row r="16210" spans="1:7">
      <c r="A16210" s="5">
        <v>2163037</v>
      </c>
      <c r="B16210" s="5">
        <v>10532</v>
      </c>
      <c r="C16210" s="6">
        <v>43206</v>
      </c>
      <c r="D16210" s="5">
        <v>55</v>
      </c>
      <c r="E16210" s="5" t="str">
        <f>_xlfn.XLOOKUP(Orders[[#This Row],[user_id]],Users[user_id],Users[country])</f>
        <v>ES</v>
      </c>
      <c r="F16210" s="5" t="str">
        <f>_xlfn.XLOOKUP(Orders[[#This Row],[country_code]],Countries[country_code],Countries[country_name])</f>
        <v>Spain</v>
      </c>
      <c r="G16210" s="5">
        <f>_xlfn.XLOOKUP(Orders[[#This Row],[user_id]],Users[user_id],Users[is_referral])</f>
        <v>1</v>
      </c>
    </row>
    <row r="16211" spans="1:7">
      <c r="A16211" s="5">
        <v>2163038</v>
      </c>
      <c r="B16211" s="5">
        <v>16546</v>
      </c>
      <c r="C16211" s="6">
        <v>43206</v>
      </c>
      <c r="D16211" s="5">
        <v>27</v>
      </c>
      <c r="E16211" s="5" t="str">
        <f>_xlfn.XLOOKUP(Orders[[#This Row],[user_id]],Users[user_id],Users[country])</f>
        <v>FR</v>
      </c>
      <c r="F16211" s="5" t="str">
        <f>_xlfn.XLOOKUP(Orders[[#This Row],[country_code]],Countries[country_code],Countries[country_name])</f>
        <v>France</v>
      </c>
      <c r="G16211" s="5">
        <f>_xlfn.XLOOKUP(Orders[[#This Row],[user_id]],Users[user_id],Users[is_referral])</f>
        <v>1</v>
      </c>
    </row>
    <row r="16212" spans="1:7">
      <c r="A16212" s="5">
        <v>2163040</v>
      </c>
      <c r="B16212" s="5">
        <v>5952</v>
      </c>
      <c r="C16212" s="6">
        <v>43206</v>
      </c>
      <c r="D16212" s="5">
        <v>44</v>
      </c>
      <c r="E16212" s="5" t="str">
        <f>_xlfn.XLOOKUP(Orders[[#This Row],[user_id]],Users[user_id],Users[country])</f>
        <v>FR</v>
      </c>
      <c r="F16212" s="5" t="str">
        <f>_xlfn.XLOOKUP(Orders[[#This Row],[country_code]],Countries[country_code],Countries[country_name])</f>
        <v>France</v>
      </c>
      <c r="G16212" s="5">
        <f>_xlfn.XLOOKUP(Orders[[#This Row],[user_id]],Users[user_id],Users[is_referral])</f>
        <v>1</v>
      </c>
    </row>
    <row r="16213" spans="1:7">
      <c r="A16213" s="5">
        <v>2163041</v>
      </c>
      <c r="B16213" s="5">
        <v>2204</v>
      </c>
      <c r="C16213" s="6">
        <v>43206</v>
      </c>
      <c r="D16213" s="5">
        <v>62</v>
      </c>
      <c r="E16213" s="5" t="str">
        <f>_xlfn.XLOOKUP(Orders[[#This Row],[user_id]],Users[user_id],Users[country])</f>
        <v>ES</v>
      </c>
      <c r="F16213" s="5" t="str">
        <f>_xlfn.XLOOKUP(Orders[[#This Row],[country_code]],Countries[country_code],Countries[country_name])</f>
        <v>Spain</v>
      </c>
      <c r="G16213" s="5">
        <f>_xlfn.XLOOKUP(Orders[[#This Row],[user_id]],Users[user_id],Users[is_referral])</f>
        <v>0</v>
      </c>
    </row>
    <row r="16214" spans="1:7">
      <c r="A16214" s="5">
        <v>2163044</v>
      </c>
      <c r="B16214" s="5">
        <v>15285</v>
      </c>
      <c r="C16214" s="6">
        <v>43206</v>
      </c>
      <c r="D16214" s="5">
        <v>14</v>
      </c>
      <c r="E16214" s="5" t="str">
        <f>_xlfn.XLOOKUP(Orders[[#This Row],[user_id]],Users[user_id],Users[country])</f>
        <v>DE</v>
      </c>
      <c r="F16214" s="5" t="str">
        <f>_xlfn.XLOOKUP(Orders[[#This Row],[country_code]],Countries[country_code],Countries[country_name])</f>
        <v>Germany</v>
      </c>
      <c r="G16214" s="5">
        <f>_xlfn.XLOOKUP(Orders[[#This Row],[user_id]],Users[user_id],Users[is_referral])</f>
        <v>1</v>
      </c>
    </row>
    <row r="16215" spans="1:7">
      <c r="A16215" s="5">
        <v>2163045</v>
      </c>
      <c r="B16215" s="5">
        <v>9133</v>
      </c>
      <c r="C16215" s="6">
        <v>43206</v>
      </c>
      <c r="D16215" s="5">
        <v>46</v>
      </c>
      <c r="E16215" s="5" t="str">
        <f>_xlfn.XLOOKUP(Orders[[#This Row],[user_id]],Users[user_id],Users[country])</f>
        <v>ES</v>
      </c>
      <c r="F16215" s="5" t="str">
        <f>_xlfn.XLOOKUP(Orders[[#This Row],[country_code]],Countries[country_code],Countries[country_name])</f>
        <v>Spain</v>
      </c>
      <c r="G16215" s="5">
        <f>_xlfn.XLOOKUP(Orders[[#This Row],[user_id]],Users[user_id],Users[is_referral])</f>
        <v>1</v>
      </c>
    </row>
    <row r="16216" spans="1:7">
      <c r="A16216" s="5">
        <v>2163046</v>
      </c>
      <c r="B16216" s="5">
        <v>11431</v>
      </c>
      <c r="C16216" s="6">
        <v>43206</v>
      </c>
      <c r="D16216" s="5">
        <v>51</v>
      </c>
      <c r="E16216" s="5" t="str">
        <f>_xlfn.XLOOKUP(Orders[[#This Row],[user_id]],Users[user_id],Users[country])</f>
        <v>IT</v>
      </c>
      <c r="F16216" s="5" t="str">
        <f>_xlfn.XLOOKUP(Orders[[#This Row],[country_code]],Countries[country_code],Countries[country_name])</f>
        <v>Italy</v>
      </c>
      <c r="G16216" s="5">
        <f>_xlfn.XLOOKUP(Orders[[#This Row],[user_id]],Users[user_id],Users[is_referral])</f>
        <v>0</v>
      </c>
    </row>
    <row r="16217" spans="1:7">
      <c r="A16217" s="5">
        <v>2163047</v>
      </c>
      <c r="B16217" s="5">
        <v>13881</v>
      </c>
      <c r="C16217" s="6">
        <v>43206</v>
      </c>
      <c r="D16217" s="5">
        <v>31</v>
      </c>
      <c r="E16217" s="5" t="str">
        <f>_xlfn.XLOOKUP(Orders[[#This Row],[user_id]],Users[user_id],Users[country])</f>
        <v>FR</v>
      </c>
      <c r="F16217" s="5" t="str">
        <f>_xlfn.XLOOKUP(Orders[[#This Row],[country_code]],Countries[country_code],Countries[country_name])</f>
        <v>France</v>
      </c>
      <c r="G16217" s="5">
        <f>_xlfn.XLOOKUP(Orders[[#This Row],[user_id]],Users[user_id],Users[is_referral])</f>
        <v>1</v>
      </c>
    </row>
    <row r="16218" spans="1:7">
      <c r="A16218" s="5">
        <v>2163048</v>
      </c>
      <c r="B16218" s="5">
        <v>17319</v>
      </c>
      <c r="C16218" s="6">
        <v>43206</v>
      </c>
      <c r="D16218" s="5">
        <v>66</v>
      </c>
      <c r="E16218" s="5" t="str">
        <f>_xlfn.XLOOKUP(Orders[[#This Row],[user_id]],Users[user_id],Users[country])</f>
        <v>DE</v>
      </c>
      <c r="F16218" s="5" t="str">
        <f>_xlfn.XLOOKUP(Orders[[#This Row],[country_code]],Countries[country_code],Countries[country_name])</f>
        <v>Germany</v>
      </c>
      <c r="G16218" s="5">
        <f>_xlfn.XLOOKUP(Orders[[#This Row],[user_id]],Users[user_id],Users[is_referral])</f>
        <v>1</v>
      </c>
    </row>
    <row r="16219" spans="1:7">
      <c r="A16219" s="5">
        <v>2163049</v>
      </c>
      <c r="B16219" s="5">
        <v>13978</v>
      </c>
      <c r="C16219" s="6">
        <v>43206</v>
      </c>
      <c r="D16219" s="5">
        <v>58</v>
      </c>
      <c r="E16219" s="5" t="str">
        <f>_xlfn.XLOOKUP(Orders[[#This Row],[user_id]],Users[user_id],Users[country])</f>
        <v>ES</v>
      </c>
      <c r="F16219" s="5" t="str">
        <f>_xlfn.XLOOKUP(Orders[[#This Row],[country_code]],Countries[country_code],Countries[country_name])</f>
        <v>Spain</v>
      </c>
      <c r="G16219" s="5">
        <f>_xlfn.XLOOKUP(Orders[[#This Row],[user_id]],Users[user_id],Users[is_referral])</f>
        <v>0</v>
      </c>
    </row>
    <row r="16220" spans="1:7">
      <c r="A16220" s="5">
        <v>2163050</v>
      </c>
      <c r="B16220" s="5">
        <v>14433</v>
      </c>
      <c r="C16220" s="6">
        <v>43206</v>
      </c>
      <c r="D16220" s="5">
        <v>28</v>
      </c>
      <c r="E16220" s="5" t="str">
        <f>_xlfn.XLOOKUP(Orders[[#This Row],[user_id]],Users[user_id],Users[country])</f>
        <v>ES</v>
      </c>
      <c r="F16220" s="5" t="str">
        <f>_xlfn.XLOOKUP(Orders[[#This Row],[country_code]],Countries[country_code],Countries[country_name])</f>
        <v>Spain</v>
      </c>
      <c r="G16220" s="5">
        <f>_xlfn.XLOOKUP(Orders[[#This Row],[user_id]],Users[user_id],Users[is_referral])</f>
        <v>1</v>
      </c>
    </row>
    <row r="16221" spans="1:7">
      <c r="A16221" s="5">
        <v>2163051</v>
      </c>
      <c r="B16221" s="5">
        <v>13335</v>
      </c>
      <c r="C16221" s="6">
        <v>43206</v>
      </c>
      <c r="D16221" s="5">
        <v>51</v>
      </c>
      <c r="E16221" s="5" t="str">
        <f>_xlfn.XLOOKUP(Orders[[#This Row],[user_id]],Users[user_id],Users[country])</f>
        <v>IT</v>
      </c>
      <c r="F16221" s="5" t="str">
        <f>_xlfn.XLOOKUP(Orders[[#This Row],[country_code]],Countries[country_code],Countries[country_name])</f>
        <v>Italy</v>
      </c>
      <c r="G16221" s="5">
        <f>_xlfn.XLOOKUP(Orders[[#This Row],[user_id]],Users[user_id],Users[is_referral])</f>
        <v>1</v>
      </c>
    </row>
    <row r="16222" spans="1:7">
      <c r="A16222" s="5">
        <v>2163052</v>
      </c>
      <c r="B16222" s="5">
        <v>18834</v>
      </c>
      <c r="C16222" s="6">
        <v>43206</v>
      </c>
      <c r="D16222" s="5">
        <v>14</v>
      </c>
      <c r="E16222" s="5" t="str">
        <f>_xlfn.XLOOKUP(Orders[[#This Row],[user_id]],Users[user_id],Users[country])</f>
        <v>FR</v>
      </c>
      <c r="F16222" s="5" t="str">
        <f>_xlfn.XLOOKUP(Orders[[#This Row],[country_code]],Countries[country_code],Countries[country_name])</f>
        <v>France</v>
      </c>
      <c r="G16222" s="5">
        <f>_xlfn.XLOOKUP(Orders[[#This Row],[user_id]],Users[user_id],Users[is_referral])</f>
        <v>1</v>
      </c>
    </row>
    <row r="16223" spans="1:7">
      <c r="A16223" s="5">
        <v>2163054</v>
      </c>
      <c r="B16223" s="5">
        <v>3035</v>
      </c>
      <c r="C16223" s="6">
        <v>43206</v>
      </c>
      <c r="D16223" s="5">
        <v>70</v>
      </c>
      <c r="E16223" s="5" t="str">
        <f>_xlfn.XLOOKUP(Orders[[#This Row],[user_id]],Users[user_id],Users[country])</f>
        <v>IT</v>
      </c>
      <c r="F16223" s="5" t="str">
        <f>_xlfn.XLOOKUP(Orders[[#This Row],[country_code]],Countries[country_code],Countries[country_name])</f>
        <v>Italy</v>
      </c>
      <c r="G16223" s="5">
        <f>_xlfn.XLOOKUP(Orders[[#This Row],[user_id]],Users[user_id],Users[is_referral])</f>
        <v>0</v>
      </c>
    </row>
    <row r="16224" spans="1:7">
      <c r="A16224" s="5">
        <v>2163055</v>
      </c>
      <c r="B16224" s="5">
        <v>12648</v>
      </c>
      <c r="C16224" s="6">
        <v>43206</v>
      </c>
      <c r="D16224" s="5">
        <v>35</v>
      </c>
      <c r="E16224" s="5" t="str">
        <f>_xlfn.XLOOKUP(Orders[[#This Row],[user_id]],Users[user_id],Users[country])</f>
        <v>ES</v>
      </c>
      <c r="F16224" s="5" t="str">
        <f>_xlfn.XLOOKUP(Orders[[#This Row],[country_code]],Countries[country_code],Countries[country_name])</f>
        <v>Spain</v>
      </c>
      <c r="G16224" s="5">
        <f>_xlfn.XLOOKUP(Orders[[#This Row],[user_id]],Users[user_id],Users[is_referral])</f>
        <v>1</v>
      </c>
    </row>
    <row r="16225" spans="1:7">
      <c r="A16225" s="5">
        <v>2163056</v>
      </c>
      <c r="B16225" s="5">
        <v>1912</v>
      </c>
      <c r="C16225" s="6">
        <v>43206</v>
      </c>
      <c r="D16225" s="5">
        <v>20</v>
      </c>
      <c r="E16225" s="5" t="str">
        <f>_xlfn.XLOOKUP(Orders[[#This Row],[user_id]],Users[user_id],Users[country])</f>
        <v>IT</v>
      </c>
      <c r="F16225" s="5" t="str">
        <f>_xlfn.XLOOKUP(Orders[[#This Row],[country_code]],Countries[country_code],Countries[country_name])</f>
        <v>Italy</v>
      </c>
      <c r="G16225" s="5">
        <f>_xlfn.XLOOKUP(Orders[[#This Row],[user_id]],Users[user_id],Users[is_referral])</f>
        <v>0</v>
      </c>
    </row>
    <row r="16226" spans="1:7">
      <c r="A16226" s="5">
        <v>2163057</v>
      </c>
      <c r="B16226" s="5">
        <v>19508</v>
      </c>
      <c r="C16226" s="6">
        <v>43206</v>
      </c>
      <c r="D16226" s="5">
        <v>34</v>
      </c>
      <c r="E16226" s="5" t="str">
        <f>_xlfn.XLOOKUP(Orders[[#This Row],[user_id]],Users[user_id],Users[country])</f>
        <v>DE</v>
      </c>
      <c r="F16226" s="5" t="str">
        <f>_xlfn.XLOOKUP(Orders[[#This Row],[country_code]],Countries[country_code],Countries[country_name])</f>
        <v>Germany</v>
      </c>
      <c r="G16226" s="5">
        <f>_xlfn.XLOOKUP(Orders[[#This Row],[user_id]],Users[user_id],Users[is_referral])</f>
        <v>1</v>
      </c>
    </row>
    <row r="16227" spans="1:7">
      <c r="A16227" s="5">
        <v>2163060</v>
      </c>
      <c r="B16227" s="5">
        <v>16520</v>
      </c>
      <c r="C16227" s="6">
        <v>43206</v>
      </c>
      <c r="D16227" s="5">
        <v>104</v>
      </c>
      <c r="E16227" s="5" t="str">
        <f>_xlfn.XLOOKUP(Orders[[#This Row],[user_id]],Users[user_id],Users[country])</f>
        <v>ES</v>
      </c>
      <c r="F16227" s="5" t="str">
        <f>_xlfn.XLOOKUP(Orders[[#This Row],[country_code]],Countries[country_code],Countries[country_name])</f>
        <v>Spain</v>
      </c>
      <c r="G16227" s="5">
        <f>_xlfn.XLOOKUP(Orders[[#This Row],[user_id]],Users[user_id],Users[is_referral])</f>
        <v>1</v>
      </c>
    </row>
    <row r="16228" spans="1:7">
      <c r="A16228" s="5">
        <v>2163062</v>
      </c>
      <c r="B16228" s="5">
        <v>15535</v>
      </c>
      <c r="C16228" s="6">
        <v>43206</v>
      </c>
      <c r="D16228" s="5">
        <v>62</v>
      </c>
      <c r="E16228" s="5" t="str">
        <f>_xlfn.XLOOKUP(Orders[[#This Row],[user_id]],Users[user_id],Users[country])</f>
        <v>IT</v>
      </c>
      <c r="F16228" s="5" t="str">
        <f>_xlfn.XLOOKUP(Orders[[#This Row],[country_code]],Countries[country_code],Countries[country_name])</f>
        <v>Italy</v>
      </c>
      <c r="G16228" s="5">
        <f>_xlfn.XLOOKUP(Orders[[#This Row],[user_id]],Users[user_id],Users[is_referral])</f>
        <v>1</v>
      </c>
    </row>
    <row r="16229" spans="1:7">
      <c r="A16229" s="5">
        <v>2163063</v>
      </c>
      <c r="B16229" s="5">
        <v>11784</v>
      </c>
      <c r="C16229" s="6">
        <v>43206</v>
      </c>
      <c r="D16229" s="5">
        <v>63</v>
      </c>
      <c r="E16229" s="5" t="str">
        <f>_xlfn.XLOOKUP(Orders[[#This Row],[user_id]],Users[user_id],Users[country])</f>
        <v>ES</v>
      </c>
      <c r="F16229" s="5" t="str">
        <f>_xlfn.XLOOKUP(Orders[[#This Row],[country_code]],Countries[country_code],Countries[country_name])</f>
        <v>Spain</v>
      </c>
      <c r="G16229" s="5">
        <f>_xlfn.XLOOKUP(Orders[[#This Row],[user_id]],Users[user_id],Users[is_referral])</f>
        <v>1</v>
      </c>
    </row>
    <row r="16230" spans="1:7">
      <c r="A16230" s="5">
        <v>2163064</v>
      </c>
      <c r="B16230" s="5">
        <v>334</v>
      </c>
      <c r="C16230" s="6">
        <v>43206</v>
      </c>
      <c r="D16230" s="5">
        <v>74</v>
      </c>
      <c r="E16230" s="5" t="str">
        <f>_xlfn.XLOOKUP(Orders[[#This Row],[user_id]],Users[user_id],Users[country])</f>
        <v>ES</v>
      </c>
      <c r="F16230" s="5" t="str">
        <f>_xlfn.XLOOKUP(Orders[[#This Row],[country_code]],Countries[country_code],Countries[country_name])</f>
        <v>Spain</v>
      </c>
      <c r="G16230" s="5">
        <f>_xlfn.XLOOKUP(Orders[[#This Row],[user_id]],Users[user_id],Users[is_referral])</f>
        <v>0</v>
      </c>
    </row>
    <row r="16231" spans="1:7">
      <c r="A16231" s="5">
        <v>2163065</v>
      </c>
      <c r="B16231" s="5">
        <v>2461</v>
      </c>
      <c r="C16231" s="6">
        <v>43206</v>
      </c>
      <c r="D16231" s="5">
        <v>60</v>
      </c>
      <c r="E16231" s="5" t="str">
        <f>_xlfn.XLOOKUP(Orders[[#This Row],[user_id]],Users[user_id],Users[country])</f>
        <v>FR</v>
      </c>
      <c r="F16231" s="5" t="str">
        <f>_xlfn.XLOOKUP(Orders[[#This Row],[country_code]],Countries[country_code],Countries[country_name])</f>
        <v>France</v>
      </c>
      <c r="G16231" s="5">
        <f>_xlfn.XLOOKUP(Orders[[#This Row],[user_id]],Users[user_id],Users[is_referral])</f>
        <v>0</v>
      </c>
    </row>
    <row r="16232" spans="1:7">
      <c r="A16232" s="5">
        <v>2163070</v>
      </c>
      <c r="B16232" s="5">
        <v>16</v>
      </c>
      <c r="C16232" s="6">
        <v>43206</v>
      </c>
      <c r="D16232" s="5">
        <v>37</v>
      </c>
      <c r="E16232" s="5" t="str">
        <f>_xlfn.XLOOKUP(Orders[[#This Row],[user_id]],Users[user_id],Users[country])</f>
        <v>IT</v>
      </c>
      <c r="F16232" s="5" t="str">
        <f>_xlfn.XLOOKUP(Orders[[#This Row],[country_code]],Countries[country_code],Countries[country_name])</f>
        <v>Italy</v>
      </c>
      <c r="G16232" s="5">
        <f>_xlfn.XLOOKUP(Orders[[#This Row],[user_id]],Users[user_id],Users[is_referral])</f>
        <v>0</v>
      </c>
    </row>
    <row r="16233" spans="1:7">
      <c r="A16233" s="5">
        <v>2163072</v>
      </c>
      <c r="B16233" s="5">
        <v>1550</v>
      </c>
      <c r="C16233" s="6">
        <v>43206</v>
      </c>
      <c r="D16233" s="5">
        <v>66</v>
      </c>
      <c r="E16233" s="5" t="str">
        <f>_xlfn.XLOOKUP(Orders[[#This Row],[user_id]],Users[user_id],Users[country])</f>
        <v>IT</v>
      </c>
      <c r="F16233" s="5" t="str">
        <f>_xlfn.XLOOKUP(Orders[[#This Row],[country_code]],Countries[country_code],Countries[country_name])</f>
        <v>Italy</v>
      </c>
      <c r="G16233" s="5">
        <f>_xlfn.XLOOKUP(Orders[[#This Row],[user_id]],Users[user_id],Users[is_referral])</f>
        <v>0</v>
      </c>
    </row>
    <row r="16234" spans="1:7">
      <c r="A16234" s="5">
        <v>2163073</v>
      </c>
      <c r="B16234" s="5">
        <v>12836</v>
      </c>
      <c r="C16234" s="6">
        <v>43206</v>
      </c>
      <c r="D16234" s="5">
        <v>49</v>
      </c>
      <c r="E16234" s="5" t="str">
        <f>_xlfn.XLOOKUP(Orders[[#This Row],[user_id]],Users[user_id],Users[country])</f>
        <v>IT</v>
      </c>
      <c r="F16234" s="5" t="str">
        <f>_xlfn.XLOOKUP(Orders[[#This Row],[country_code]],Countries[country_code],Countries[country_name])</f>
        <v>Italy</v>
      </c>
      <c r="G16234" s="5">
        <f>_xlfn.XLOOKUP(Orders[[#This Row],[user_id]],Users[user_id],Users[is_referral])</f>
        <v>1</v>
      </c>
    </row>
    <row r="16235" spans="1:7">
      <c r="A16235" s="5">
        <v>2163077</v>
      </c>
      <c r="B16235" s="5">
        <v>41</v>
      </c>
      <c r="C16235" s="6">
        <v>43206</v>
      </c>
      <c r="D16235" s="5">
        <v>47</v>
      </c>
      <c r="E16235" s="5" t="str">
        <f>_xlfn.XLOOKUP(Orders[[#This Row],[user_id]],Users[user_id],Users[country])</f>
        <v>ES</v>
      </c>
      <c r="F16235" s="5" t="str">
        <f>_xlfn.XLOOKUP(Orders[[#This Row],[country_code]],Countries[country_code],Countries[country_name])</f>
        <v>Spain</v>
      </c>
      <c r="G16235" s="5">
        <f>_xlfn.XLOOKUP(Orders[[#This Row],[user_id]],Users[user_id],Users[is_referral])</f>
        <v>0</v>
      </c>
    </row>
    <row r="16236" spans="1:7">
      <c r="A16236" s="5">
        <v>2163078</v>
      </c>
      <c r="B16236" s="5">
        <v>6585</v>
      </c>
      <c r="C16236" s="6">
        <v>43206</v>
      </c>
      <c r="D16236" s="5">
        <v>54</v>
      </c>
      <c r="E16236" s="5" t="str">
        <f>_xlfn.XLOOKUP(Orders[[#This Row],[user_id]],Users[user_id],Users[country])</f>
        <v>IT</v>
      </c>
      <c r="F16236" s="5" t="str">
        <f>_xlfn.XLOOKUP(Orders[[#This Row],[country_code]],Countries[country_code],Countries[country_name])</f>
        <v>Italy</v>
      </c>
      <c r="G16236" s="5">
        <f>_xlfn.XLOOKUP(Orders[[#This Row],[user_id]],Users[user_id],Users[is_referral])</f>
        <v>1</v>
      </c>
    </row>
    <row r="16237" spans="1:7">
      <c r="A16237" s="5">
        <v>2163079</v>
      </c>
      <c r="B16237" s="5">
        <v>8425</v>
      </c>
      <c r="C16237" s="6">
        <v>43206</v>
      </c>
      <c r="D16237" s="5">
        <v>82</v>
      </c>
      <c r="E16237" s="5" t="str">
        <f>_xlfn.XLOOKUP(Orders[[#This Row],[user_id]],Users[user_id],Users[country])</f>
        <v>FR</v>
      </c>
      <c r="F16237" s="5" t="str">
        <f>_xlfn.XLOOKUP(Orders[[#This Row],[country_code]],Countries[country_code],Countries[country_name])</f>
        <v>France</v>
      </c>
      <c r="G16237" s="5">
        <f>_xlfn.XLOOKUP(Orders[[#This Row],[user_id]],Users[user_id],Users[is_referral])</f>
        <v>1</v>
      </c>
    </row>
    <row r="16238" spans="1:7">
      <c r="A16238" s="5">
        <v>2163080</v>
      </c>
      <c r="B16238" s="5">
        <v>13603</v>
      </c>
      <c r="C16238" s="6">
        <v>43206</v>
      </c>
      <c r="D16238" s="5">
        <v>35</v>
      </c>
      <c r="E16238" s="5" t="str">
        <f>_xlfn.XLOOKUP(Orders[[#This Row],[user_id]],Users[user_id],Users[country])</f>
        <v>FR</v>
      </c>
      <c r="F16238" s="5" t="str">
        <f>_xlfn.XLOOKUP(Orders[[#This Row],[country_code]],Countries[country_code],Countries[country_name])</f>
        <v>France</v>
      </c>
      <c r="G16238" s="5">
        <f>_xlfn.XLOOKUP(Orders[[#This Row],[user_id]],Users[user_id],Users[is_referral])</f>
        <v>0</v>
      </c>
    </row>
    <row r="16239" spans="1:7">
      <c r="A16239" s="5">
        <v>2163082</v>
      </c>
      <c r="B16239" s="5">
        <v>2097</v>
      </c>
      <c r="C16239" s="6">
        <v>43206</v>
      </c>
      <c r="D16239" s="5">
        <v>36</v>
      </c>
      <c r="E16239" s="5" t="str">
        <f>_xlfn.XLOOKUP(Orders[[#This Row],[user_id]],Users[user_id],Users[country])</f>
        <v>DE</v>
      </c>
      <c r="F16239" s="5" t="str">
        <f>_xlfn.XLOOKUP(Orders[[#This Row],[country_code]],Countries[country_code],Countries[country_name])</f>
        <v>Germany</v>
      </c>
      <c r="G16239" s="5">
        <f>_xlfn.XLOOKUP(Orders[[#This Row],[user_id]],Users[user_id],Users[is_referral])</f>
        <v>0</v>
      </c>
    </row>
    <row r="16240" spans="1:7">
      <c r="A16240" s="5">
        <v>2163083</v>
      </c>
      <c r="B16240" s="5">
        <v>6600</v>
      </c>
      <c r="C16240" s="6">
        <v>43206</v>
      </c>
      <c r="D16240" s="5">
        <v>60</v>
      </c>
      <c r="E16240" s="5" t="str">
        <f>_xlfn.XLOOKUP(Orders[[#This Row],[user_id]],Users[user_id],Users[country])</f>
        <v>IT</v>
      </c>
      <c r="F16240" s="5" t="str">
        <f>_xlfn.XLOOKUP(Orders[[#This Row],[country_code]],Countries[country_code],Countries[country_name])</f>
        <v>Italy</v>
      </c>
      <c r="G16240" s="5">
        <f>_xlfn.XLOOKUP(Orders[[#This Row],[user_id]],Users[user_id],Users[is_referral])</f>
        <v>1</v>
      </c>
    </row>
    <row r="16241" spans="1:7">
      <c r="A16241" s="5">
        <v>2163084</v>
      </c>
      <c r="B16241" s="5">
        <v>2242</v>
      </c>
      <c r="C16241" s="6">
        <v>43206</v>
      </c>
      <c r="D16241" s="5">
        <v>37</v>
      </c>
      <c r="E16241" s="5" t="str">
        <f>_xlfn.XLOOKUP(Orders[[#This Row],[user_id]],Users[user_id],Users[country])</f>
        <v>IT</v>
      </c>
      <c r="F16241" s="5" t="str">
        <f>_xlfn.XLOOKUP(Orders[[#This Row],[country_code]],Countries[country_code],Countries[country_name])</f>
        <v>Italy</v>
      </c>
      <c r="G16241" s="5">
        <f>_xlfn.XLOOKUP(Orders[[#This Row],[user_id]],Users[user_id],Users[is_referral])</f>
        <v>0</v>
      </c>
    </row>
    <row r="16242" spans="1:7">
      <c r="A16242" s="5">
        <v>2163085</v>
      </c>
      <c r="B16242" s="5">
        <v>18980</v>
      </c>
      <c r="C16242" s="6">
        <v>43206</v>
      </c>
      <c r="D16242" s="5">
        <v>63</v>
      </c>
      <c r="E16242" s="5" t="str">
        <f>_xlfn.XLOOKUP(Orders[[#This Row],[user_id]],Users[user_id],Users[country])</f>
        <v>ES</v>
      </c>
      <c r="F16242" s="5" t="str">
        <f>_xlfn.XLOOKUP(Orders[[#This Row],[country_code]],Countries[country_code],Countries[country_name])</f>
        <v>Spain</v>
      </c>
      <c r="G16242" s="5">
        <f>_xlfn.XLOOKUP(Orders[[#This Row],[user_id]],Users[user_id],Users[is_referral])</f>
        <v>1</v>
      </c>
    </row>
    <row r="16243" spans="1:7">
      <c r="A16243" s="5">
        <v>2163088</v>
      </c>
      <c r="B16243" s="5">
        <v>17632</v>
      </c>
      <c r="C16243" s="6">
        <v>43206</v>
      </c>
      <c r="D16243" s="5">
        <v>80</v>
      </c>
      <c r="E16243" s="5" t="str">
        <f>_xlfn.XLOOKUP(Orders[[#This Row],[user_id]],Users[user_id],Users[country])</f>
        <v>ES</v>
      </c>
      <c r="F16243" s="5" t="str">
        <f>_xlfn.XLOOKUP(Orders[[#This Row],[country_code]],Countries[country_code],Countries[country_name])</f>
        <v>Spain</v>
      </c>
      <c r="G16243" s="5">
        <f>_xlfn.XLOOKUP(Orders[[#This Row],[user_id]],Users[user_id],Users[is_referral])</f>
        <v>1</v>
      </c>
    </row>
    <row r="16244" spans="1:7">
      <c r="A16244" s="5">
        <v>2163089</v>
      </c>
      <c r="B16244" s="5">
        <v>19664</v>
      </c>
      <c r="C16244" s="6">
        <v>43206</v>
      </c>
      <c r="D16244" s="5">
        <v>18</v>
      </c>
      <c r="E16244" s="5" t="str">
        <f>_xlfn.XLOOKUP(Orders[[#This Row],[user_id]],Users[user_id],Users[country])</f>
        <v>DE</v>
      </c>
      <c r="F16244" s="5" t="str">
        <f>_xlfn.XLOOKUP(Orders[[#This Row],[country_code]],Countries[country_code],Countries[country_name])</f>
        <v>Germany</v>
      </c>
      <c r="G16244" s="5">
        <f>_xlfn.XLOOKUP(Orders[[#This Row],[user_id]],Users[user_id],Users[is_referral])</f>
        <v>1</v>
      </c>
    </row>
    <row r="16245" spans="1:7">
      <c r="A16245" s="5">
        <v>2163091</v>
      </c>
      <c r="B16245" s="5">
        <v>6352</v>
      </c>
      <c r="C16245" s="6">
        <v>43206</v>
      </c>
      <c r="D16245" s="5">
        <v>37</v>
      </c>
      <c r="E16245" s="5" t="str">
        <f>_xlfn.XLOOKUP(Orders[[#This Row],[user_id]],Users[user_id],Users[country])</f>
        <v>ES</v>
      </c>
      <c r="F16245" s="5" t="str">
        <f>_xlfn.XLOOKUP(Orders[[#This Row],[country_code]],Countries[country_code],Countries[country_name])</f>
        <v>Spain</v>
      </c>
      <c r="G16245" s="5">
        <f>_xlfn.XLOOKUP(Orders[[#This Row],[user_id]],Users[user_id],Users[is_referral])</f>
        <v>1</v>
      </c>
    </row>
    <row r="16246" spans="1:7">
      <c r="A16246" s="5">
        <v>2163092</v>
      </c>
      <c r="B16246" s="5">
        <v>13540</v>
      </c>
      <c r="C16246" s="6">
        <v>43206</v>
      </c>
      <c r="D16246" s="5">
        <v>17</v>
      </c>
      <c r="E16246" s="5" t="str">
        <f>_xlfn.XLOOKUP(Orders[[#This Row],[user_id]],Users[user_id],Users[country])</f>
        <v>IT</v>
      </c>
      <c r="F16246" s="5" t="str">
        <f>_xlfn.XLOOKUP(Orders[[#This Row],[country_code]],Countries[country_code],Countries[country_name])</f>
        <v>Italy</v>
      </c>
      <c r="G16246" s="5">
        <f>_xlfn.XLOOKUP(Orders[[#This Row],[user_id]],Users[user_id],Users[is_referral])</f>
        <v>1</v>
      </c>
    </row>
    <row r="16247" spans="1:7">
      <c r="A16247" s="5">
        <v>2163097</v>
      </c>
      <c r="B16247" s="5">
        <v>6303</v>
      </c>
      <c r="C16247" s="6">
        <v>43206</v>
      </c>
      <c r="D16247" s="5">
        <v>19</v>
      </c>
      <c r="E16247" s="5" t="str">
        <f>_xlfn.XLOOKUP(Orders[[#This Row],[user_id]],Users[user_id],Users[country])</f>
        <v>FR</v>
      </c>
      <c r="F16247" s="5" t="str">
        <f>_xlfn.XLOOKUP(Orders[[#This Row],[country_code]],Countries[country_code],Countries[country_name])</f>
        <v>France</v>
      </c>
      <c r="G16247" s="5">
        <f>_xlfn.XLOOKUP(Orders[[#This Row],[user_id]],Users[user_id],Users[is_referral])</f>
        <v>0</v>
      </c>
    </row>
    <row r="16248" spans="1:7">
      <c r="A16248" s="5">
        <v>2163098</v>
      </c>
      <c r="B16248" s="5">
        <v>10421</v>
      </c>
      <c r="C16248" s="6">
        <v>43206</v>
      </c>
      <c r="D16248" s="5">
        <v>19</v>
      </c>
      <c r="E16248" s="5" t="str">
        <f>_xlfn.XLOOKUP(Orders[[#This Row],[user_id]],Users[user_id],Users[country])</f>
        <v>FR</v>
      </c>
      <c r="F16248" s="5" t="str">
        <f>_xlfn.XLOOKUP(Orders[[#This Row],[country_code]],Countries[country_code],Countries[country_name])</f>
        <v>France</v>
      </c>
      <c r="G16248" s="5">
        <f>_xlfn.XLOOKUP(Orders[[#This Row],[user_id]],Users[user_id],Users[is_referral])</f>
        <v>1</v>
      </c>
    </row>
    <row r="16249" spans="1:7">
      <c r="A16249" s="5">
        <v>2163099</v>
      </c>
      <c r="B16249" s="5">
        <v>3226</v>
      </c>
      <c r="C16249" s="6">
        <v>43206</v>
      </c>
      <c r="D16249" s="5">
        <v>45</v>
      </c>
      <c r="E16249" s="5" t="str">
        <f>_xlfn.XLOOKUP(Orders[[#This Row],[user_id]],Users[user_id],Users[country])</f>
        <v>FR</v>
      </c>
      <c r="F16249" s="5" t="str">
        <f>_xlfn.XLOOKUP(Orders[[#This Row],[country_code]],Countries[country_code],Countries[country_name])</f>
        <v>France</v>
      </c>
      <c r="G16249" s="5">
        <f>_xlfn.XLOOKUP(Orders[[#This Row],[user_id]],Users[user_id],Users[is_referral])</f>
        <v>0</v>
      </c>
    </row>
    <row r="16250" spans="1:7">
      <c r="A16250" s="5">
        <v>2163100</v>
      </c>
      <c r="B16250" s="5">
        <v>1886</v>
      </c>
      <c r="C16250" s="6">
        <v>43206</v>
      </c>
      <c r="D16250" s="5">
        <v>49</v>
      </c>
      <c r="E16250" s="5" t="str">
        <f>_xlfn.XLOOKUP(Orders[[#This Row],[user_id]],Users[user_id],Users[country])</f>
        <v>FR</v>
      </c>
      <c r="F16250" s="5" t="str">
        <f>_xlfn.XLOOKUP(Orders[[#This Row],[country_code]],Countries[country_code],Countries[country_name])</f>
        <v>France</v>
      </c>
      <c r="G16250" s="5">
        <f>_xlfn.XLOOKUP(Orders[[#This Row],[user_id]],Users[user_id],Users[is_referral])</f>
        <v>0</v>
      </c>
    </row>
    <row r="16251" spans="1:7">
      <c r="A16251" s="5">
        <v>2163101</v>
      </c>
      <c r="B16251" s="5">
        <v>15366</v>
      </c>
      <c r="C16251" s="6">
        <v>43206</v>
      </c>
      <c r="D16251" s="5">
        <v>51</v>
      </c>
      <c r="E16251" s="5" t="str">
        <f>_xlfn.XLOOKUP(Orders[[#This Row],[user_id]],Users[user_id],Users[country])</f>
        <v>ES</v>
      </c>
      <c r="F16251" s="5" t="str">
        <f>_xlfn.XLOOKUP(Orders[[#This Row],[country_code]],Countries[country_code],Countries[country_name])</f>
        <v>Spain</v>
      </c>
      <c r="G16251" s="5">
        <f>_xlfn.XLOOKUP(Orders[[#This Row],[user_id]],Users[user_id],Users[is_referral])</f>
        <v>1</v>
      </c>
    </row>
    <row r="16252" spans="1:7">
      <c r="A16252" s="5">
        <v>2163107</v>
      </c>
      <c r="B16252" s="5">
        <v>10735</v>
      </c>
      <c r="C16252" s="6">
        <v>43206</v>
      </c>
      <c r="D16252" s="5">
        <v>34</v>
      </c>
      <c r="E16252" s="5" t="str">
        <f>_xlfn.XLOOKUP(Orders[[#This Row],[user_id]],Users[user_id],Users[country])</f>
        <v>DE</v>
      </c>
      <c r="F16252" s="5" t="str">
        <f>_xlfn.XLOOKUP(Orders[[#This Row],[country_code]],Countries[country_code],Countries[country_name])</f>
        <v>Germany</v>
      </c>
      <c r="G16252" s="5">
        <f>_xlfn.XLOOKUP(Orders[[#This Row],[user_id]],Users[user_id],Users[is_referral])</f>
        <v>0</v>
      </c>
    </row>
    <row r="16253" spans="1:7">
      <c r="A16253" s="5">
        <v>2163114</v>
      </c>
      <c r="B16253" s="5">
        <v>8235</v>
      </c>
      <c r="C16253" s="6">
        <v>43206</v>
      </c>
      <c r="D16253" s="5">
        <v>43</v>
      </c>
      <c r="E16253" s="5" t="str">
        <f>_xlfn.XLOOKUP(Orders[[#This Row],[user_id]],Users[user_id],Users[country])</f>
        <v>FR</v>
      </c>
      <c r="F16253" s="5" t="str">
        <f>_xlfn.XLOOKUP(Orders[[#This Row],[country_code]],Countries[country_code],Countries[country_name])</f>
        <v>France</v>
      </c>
      <c r="G16253" s="5">
        <f>_xlfn.XLOOKUP(Orders[[#This Row],[user_id]],Users[user_id],Users[is_referral])</f>
        <v>1</v>
      </c>
    </row>
    <row r="16254" spans="1:7">
      <c r="A16254" s="5">
        <v>2163115</v>
      </c>
      <c r="B16254" s="5">
        <v>14405</v>
      </c>
      <c r="C16254" s="6">
        <v>43206</v>
      </c>
      <c r="D16254" s="5">
        <v>69</v>
      </c>
      <c r="E16254" s="5" t="str">
        <f>_xlfn.XLOOKUP(Orders[[#This Row],[user_id]],Users[user_id],Users[country])</f>
        <v>ES</v>
      </c>
      <c r="F16254" s="5" t="str">
        <f>_xlfn.XLOOKUP(Orders[[#This Row],[country_code]],Countries[country_code],Countries[country_name])</f>
        <v>Spain</v>
      </c>
      <c r="G16254" s="5">
        <f>_xlfn.XLOOKUP(Orders[[#This Row],[user_id]],Users[user_id],Users[is_referral])</f>
        <v>0</v>
      </c>
    </row>
    <row r="16255" spans="1:7">
      <c r="A16255" s="5">
        <v>2163116</v>
      </c>
      <c r="B16255" s="5">
        <v>15039</v>
      </c>
      <c r="C16255" s="6">
        <v>43206</v>
      </c>
      <c r="D16255" s="5">
        <v>12</v>
      </c>
      <c r="E16255" s="5" t="str">
        <f>_xlfn.XLOOKUP(Orders[[#This Row],[user_id]],Users[user_id],Users[country])</f>
        <v>DE</v>
      </c>
      <c r="F16255" s="5" t="str">
        <f>_xlfn.XLOOKUP(Orders[[#This Row],[country_code]],Countries[country_code],Countries[country_name])</f>
        <v>Germany</v>
      </c>
      <c r="G16255" s="5">
        <f>_xlfn.XLOOKUP(Orders[[#This Row],[user_id]],Users[user_id],Users[is_referral])</f>
        <v>1</v>
      </c>
    </row>
    <row r="16256" spans="1:7">
      <c r="A16256" s="5">
        <v>2163120</v>
      </c>
      <c r="B16256" s="5">
        <v>6040</v>
      </c>
      <c r="C16256" s="6">
        <v>43206</v>
      </c>
      <c r="D16256" s="5">
        <v>48</v>
      </c>
      <c r="E16256" s="5" t="str">
        <f>_xlfn.XLOOKUP(Orders[[#This Row],[user_id]],Users[user_id],Users[country])</f>
        <v>IT</v>
      </c>
      <c r="F16256" s="5" t="str">
        <f>_xlfn.XLOOKUP(Orders[[#This Row],[country_code]],Countries[country_code],Countries[country_name])</f>
        <v>Italy</v>
      </c>
      <c r="G16256" s="5">
        <f>_xlfn.XLOOKUP(Orders[[#This Row],[user_id]],Users[user_id],Users[is_referral])</f>
        <v>1</v>
      </c>
    </row>
    <row r="16257" spans="1:7">
      <c r="A16257" s="5">
        <v>2163121</v>
      </c>
      <c r="B16257" s="5">
        <v>237</v>
      </c>
      <c r="C16257" s="6">
        <v>43206</v>
      </c>
      <c r="D16257" s="5">
        <v>27</v>
      </c>
      <c r="E16257" s="5" t="str">
        <f>_xlfn.XLOOKUP(Orders[[#This Row],[user_id]],Users[user_id],Users[country])</f>
        <v>FR</v>
      </c>
      <c r="F16257" s="5" t="str">
        <f>_xlfn.XLOOKUP(Orders[[#This Row],[country_code]],Countries[country_code],Countries[country_name])</f>
        <v>France</v>
      </c>
      <c r="G16257" s="5">
        <f>_xlfn.XLOOKUP(Orders[[#This Row],[user_id]],Users[user_id],Users[is_referral])</f>
        <v>0</v>
      </c>
    </row>
    <row r="16258" spans="1:7">
      <c r="A16258" s="5">
        <v>2163122</v>
      </c>
      <c r="B16258" s="5">
        <v>11341</v>
      </c>
      <c r="C16258" s="6">
        <v>43206</v>
      </c>
      <c r="D16258" s="5">
        <v>48</v>
      </c>
      <c r="E16258" s="5" t="str">
        <f>_xlfn.XLOOKUP(Orders[[#This Row],[user_id]],Users[user_id],Users[country])</f>
        <v>IT</v>
      </c>
      <c r="F16258" s="5" t="str">
        <f>_xlfn.XLOOKUP(Orders[[#This Row],[country_code]],Countries[country_code],Countries[country_name])</f>
        <v>Italy</v>
      </c>
      <c r="G16258" s="5">
        <f>_xlfn.XLOOKUP(Orders[[#This Row],[user_id]],Users[user_id],Users[is_referral])</f>
        <v>1</v>
      </c>
    </row>
    <row r="16259" spans="1:7">
      <c r="A16259" s="5">
        <v>2163124</v>
      </c>
      <c r="B16259" s="5">
        <v>13545</v>
      </c>
      <c r="C16259" s="6">
        <v>43206</v>
      </c>
      <c r="D16259" s="5">
        <v>17</v>
      </c>
      <c r="E16259" s="5" t="str">
        <f>_xlfn.XLOOKUP(Orders[[#This Row],[user_id]],Users[user_id],Users[country])</f>
        <v>ES</v>
      </c>
      <c r="F16259" s="5" t="str">
        <f>_xlfn.XLOOKUP(Orders[[#This Row],[country_code]],Countries[country_code],Countries[country_name])</f>
        <v>Spain</v>
      </c>
      <c r="G16259" s="5">
        <f>_xlfn.XLOOKUP(Orders[[#This Row],[user_id]],Users[user_id],Users[is_referral])</f>
        <v>1</v>
      </c>
    </row>
    <row r="16260" spans="1:7">
      <c r="A16260" s="5">
        <v>2163125</v>
      </c>
      <c r="B16260" s="5">
        <v>5280</v>
      </c>
      <c r="C16260" s="6">
        <v>43206</v>
      </c>
      <c r="D16260" s="5">
        <v>37</v>
      </c>
      <c r="E16260" s="5" t="str">
        <f>_xlfn.XLOOKUP(Orders[[#This Row],[user_id]],Users[user_id],Users[country])</f>
        <v>DE</v>
      </c>
      <c r="F16260" s="5" t="str">
        <f>_xlfn.XLOOKUP(Orders[[#This Row],[country_code]],Countries[country_code],Countries[country_name])</f>
        <v>Germany</v>
      </c>
      <c r="G16260" s="5">
        <f>_xlfn.XLOOKUP(Orders[[#This Row],[user_id]],Users[user_id],Users[is_referral])</f>
        <v>1</v>
      </c>
    </row>
    <row r="16261" spans="1:7">
      <c r="A16261" s="5">
        <v>2163126</v>
      </c>
      <c r="B16261" s="5">
        <v>3524</v>
      </c>
      <c r="C16261" s="6">
        <v>43206</v>
      </c>
      <c r="D16261" s="5">
        <v>45</v>
      </c>
      <c r="E16261" s="5" t="str">
        <f>_xlfn.XLOOKUP(Orders[[#This Row],[user_id]],Users[user_id],Users[country])</f>
        <v>IT</v>
      </c>
      <c r="F16261" s="5" t="str">
        <f>_xlfn.XLOOKUP(Orders[[#This Row],[country_code]],Countries[country_code],Countries[country_name])</f>
        <v>Italy</v>
      </c>
      <c r="G16261" s="5">
        <f>_xlfn.XLOOKUP(Orders[[#This Row],[user_id]],Users[user_id],Users[is_referral])</f>
        <v>0</v>
      </c>
    </row>
    <row r="16262" spans="1:7">
      <c r="A16262" s="5">
        <v>2163128</v>
      </c>
      <c r="B16262" s="5">
        <v>4092</v>
      </c>
      <c r="C16262" s="6">
        <v>43206</v>
      </c>
      <c r="D16262" s="5">
        <v>59</v>
      </c>
      <c r="E16262" s="5" t="str">
        <f>_xlfn.XLOOKUP(Orders[[#This Row],[user_id]],Users[user_id],Users[country])</f>
        <v>DE</v>
      </c>
      <c r="F16262" s="5" t="str">
        <f>_xlfn.XLOOKUP(Orders[[#This Row],[country_code]],Countries[country_code],Countries[country_name])</f>
        <v>Germany</v>
      </c>
      <c r="G16262" s="5">
        <f>_xlfn.XLOOKUP(Orders[[#This Row],[user_id]],Users[user_id],Users[is_referral])</f>
        <v>0</v>
      </c>
    </row>
    <row r="16263" spans="1:7">
      <c r="A16263" s="5">
        <v>2163129</v>
      </c>
      <c r="B16263" s="5">
        <v>7506</v>
      </c>
      <c r="C16263" s="6">
        <v>43206</v>
      </c>
      <c r="D16263" s="5">
        <v>71</v>
      </c>
      <c r="E16263" s="5" t="str">
        <f>_xlfn.XLOOKUP(Orders[[#This Row],[user_id]],Users[user_id],Users[country])</f>
        <v>ES</v>
      </c>
      <c r="F16263" s="5" t="str">
        <f>_xlfn.XLOOKUP(Orders[[#This Row],[country_code]],Countries[country_code],Countries[country_name])</f>
        <v>Spain</v>
      </c>
      <c r="G16263" s="5">
        <f>_xlfn.XLOOKUP(Orders[[#This Row],[user_id]],Users[user_id],Users[is_referral])</f>
        <v>1</v>
      </c>
    </row>
    <row r="16264" spans="1:7">
      <c r="A16264" s="5">
        <v>2163132</v>
      </c>
      <c r="B16264" s="5">
        <v>4681</v>
      </c>
      <c r="C16264" s="6">
        <v>43206</v>
      </c>
      <c r="D16264" s="5">
        <v>48</v>
      </c>
      <c r="E16264" s="5" t="str">
        <f>_xlfn.XLOOKUP(Orders[[#This Row],[user_id]],Users[user_id],Users[country])</f>
        <v>IT</v>
      </c>
      <c r="F16264" s="5" t="str">
        <f>_xlfn.XLOOKUP(Orders[[#This Row],[country_code]],Countries[country_code],Countries[country_name])</f>
        <v>Italy</v>
      </c>
      <c r="G16264" s="5">
        <f>_xlfn.XLOOKUP(Orders[[#This Row],[user_id]],Users[user_id],Users[is_referral])</f>
        <v>0</v>
      </c>
    </row>
    <row r="16265" spans="1:7">
      <c r="A16265" s="5">
        <v>2163134</v>
      </c>
      <c r="B16265" s="5">
        <v>13045</v>
      </c>
      <c r="C16265" s="6">
        <v>43206</v>
      </c>
      <c r="D16265" s="5">
        <v>48</v>
      </c>
      <c r="E16265" s="5" t="str">
        <f>_xlfn.XLOOKUP(Orders[[#This Row],[user_id]],Users[user_id],Users[country])</f>
        <v>ES</v>
      </c>
      <c r="F16265" s="5" t="str">
        <f>_xlfn.XLOOKUP(Orders[[#This Row],[country_code]],Countries[country_code],Countries[country_name])</f>
        <v>Spain</v>
      </c>
      <c r="G16265" s="5">
        <f>_xlfn.XLOOKUP(Orders[[#This Row],[user_id]],Users[user_id],Users[is_referral])</f>
        <v>1</v>
      </c>
    </row>
    <row r="16266" spans="1:7">
      <c r="A16266" s="5">
        <v>2163135</v>
      </c>
      <c r="B16266" s="5">
        <v>1524</v>
      </c>
      <c r="C16266" s="6">
        <v>43206</v>
      </c>
      <c r="D16266" s="5">
        <v>30</v>
      </c>
      <c r="E16266" s="5" t="str">
        <f>_xlfn.XLOOKUP(Orders[[#This Row],[user_id]],Users[user_id],Users[country])</f>
        <v>FR</v>
      </c>
      <c r="F16266" s="5" t="str">
        <f>_xlfn.XLOOKUP(Orders[[#This Row],[country_code]],Countries[country_code],Countries[country_name])</f>
        <v>France</v>
      </c>
      <c r="G16266" s="5">
        <f>_xlfn.XLOOKUP(Orders[[#This Row],[user_id]],Users[user_id],Users[is_referral])</f>
        <v>0</v>
      </c>
    </row>
    <row r="16267" spans="1:7">
      <c r="A16267" s="5">
        <v>2163136</v>
      </c>
      <c r="B16267" s="5">
        <v>15682</v>
      </c>
      <c r="C16267" s="6">
        <v>43206</v>
      </c>
      <c r="D16267" s="5">
        <v>13</v>
      </c>
      <c r="E16267" s="5" t="str">
        <f>_xlfn.XLOOKUP(Orders[[#This Row],[user_id]],Users[user_id],Users[country])</f>
        <v>FR</v>
      </c>
      <c r="F16267" s="5" t="str">
        <f>_xlfn.XLOOKUP(Orders[[#This Row],[country_code]],Countries[country_code],Countries[country_name])</f>
        <v>France</v>
      </c>
      <c r="G16267" s="5">
        <f>_xlfn.XLOOKUP(Orders[[#This Row],[user_id]],Users[user_id],Users[is_referral])</f>
        <v>1</v>
      </c>
    </row>
    <row r="16268" spans="1:7">
      <c r="A16268" s="5">
        <v>2163138</v>
      </c>
      <c r="B16268" s="5">
        <v>197</v>
      </c>
      <c r="C16268" s="6">
        <v>43206</v>
      </c>
      <c r="D16268" s="5">
        <v>42</v>
      </c>
      <c r="E16268" s="5" t="str">
        <f>_xlfn.XLOOKUP(Orders[[#This Row],[user_id]],Users[user_id],Users[country])</f>
        <v>IT</v>
      </c>
      <c r="F16268" s="5" t="str">
        <f>_xlfn.XLOOKUP(Orders[[#This Row],[country_code]],Countries[country_code],Countries[country_name])</f>
        <v>Italy</v>
      </c>
      <c r="G16268" s="5">
        <f>_xlfn.XLOOKUP(Orders[[#This Row],[user_id]],Users[user_id],Users[is_referral])</f>
        <v>0</v>
      </c>
    </row>
    <row r="16269" spans="1:7">
      <c r="A16269" s="5">
        <v>2163139</v>
      </c>
      <c r="B16269" s="5">
        <v>6809</v>
      </c>
      <c r="C16269" s="6">
        <v>43206</v>
      </c>
      <c r="D16269" s="5">
        <v>48</v>
      </c>
      <c r="E16269" s="5" t="str">
        <f>_xlfn.XLOOKUP(Orders[[#This Row],[user_id]],Users[user_id],Users[country])</f>
        <v>IT</v>
      </c>
      <c r="F16269" s="5" t="str">
        <f>_xlfn.XLOOKUP(Orders[[#This Row],[country_code]],Countries[country_code],Countries[country_name])</f>
        <v>Italy</v>
      </c>
      <c r="G16269" s="5">
        <f>_xlfn.XLOOKUP(Orders[[#This Row],[user_id]],Users[user_id],Users[is_referral])</f>
        <v>1</v>
      </c>
    </row>
    <row r="16270" spans="1:7">
      <c r="A16270" s="5">
        <v>2163140</v>
      </c>
      <c r="B16270" s="5">
        <v>14531</v>
      </c>
      <c r="C16270" s="6">
        <v>43206</v>
      </c>
      <c r="D16270" s="5">
        <v>85</v>
      </c>
      <c r="E16270" s="5" t="str">
        <f>_xlfn.XLOOKUP(Orders[[#This Row],[user_id]],Users[user_id],Users[country])</f>
        <v>FR</v>
      </c>
      <c r="F16270" s="5" t="str">
        <f>_xlfn.XLOOKUP(Orders[[#This Row],[country_code]],Countries[country_code],Countries[country_name])</f>
        <v>France</v>
      </c>
      <c r="G16270" s="5">
        <f>_xlfn.XLOOKUP(Orders[[#This Row],[user_id]],Users[user_id],Users[is_referral])</f>
        <v>1</v>
      </c>
    </row>
    <row r="16271" spans="1:7">
      <c r="A16271" s="5">
        <v>2163142</v>
      </c>
      <c r="B16271" s="5">
        <v>4131</v>
      </c>
      <c r="C16271" s="6">
        <v>43206</v>
      </c>
      <c r="D16271" s="5">
        <v>59</v>
      </c>
      <c r="E16271" s="5" t="str">
        <f>_xlfn.XLOOKUP(Orders[[#This Row],[user_id]],Users[user_id],Users[country])</f>
        <v>IT</v>
      </c>
      <c r="F16271" s="5" t="str">
        <f>_xlfn.XLOOKUP(Orders[[#This Row],[country_code]],Countries[country_code],Countries[country_name])</f>
        <v>Italy</v>
      </c>
      <c r="G16271" s="5">
        <f>_xlfn.XLOOKUP(Orders[[#This Row],[user_id]],Users[user_id],Users[is_referral])</f>
        <v>0</v>
      </c>
    </row>
    <row r="16272" spans="1:7">
      <c r="A16272" s="5">
        <v>2163143</v>
      </c>
      <c r="B16272" s="5">
        <v>13307</v>
      </c>
      <c r="C16272" s="6">
        <v>43206</v>
      </c>
      <c r="D16272" s="5">
        <v>55</v>
      </c>
      <c r="E16272" s="5" t="str">
        <f>_xlfn.XLOOKUP(Orders[[#This Row],[user_id]],Users[user_id],Users[country])</f>
        <v>ES</v>
      </c>
      <c r="F16272" s="5" t="str">
        <f>_xlfn.XLOOKUP(Orders[[#This Row],[country_code]],Countries[country_code],Countries[country_name])</f>
        <v>Spain</v>
      </c>
      <c r="G16272" s="5">
        <f>_xlfn.XLOOKUP(Orders[[#This Row],[user_id]],Users[user_id],Users[is_referral])</f>
        <v>1</v>
      </c>
    </row>
    <row r="16273" spans="1:7">
      <c r="A16273" s="5">
        <v>2163147</v>
      </c>
      <c r="B16273" s="5">
        <v>5502</v>
      </c>
      <c r="C16273" s="6">
        <v>43206</v>
      </c>
      <c r="D16273" s="5">
        <v>51</v>
      </c>
      <c r="E16273" s="5" t="str">
        <f>_xlfn.XLOOKUP(Orders[[#This Row],[user_id]],Users[user_id],Users[country])</f>
        <v>IT</v>
      </c>
      <c r="F16273" s="5" t="str">
        <f>_xlfn.XLOOKUP(Orders[[#This Row],[country_code]],Countries[country_code],Countries[country_name])</f>
        <v>Italy</v>
      </c>
      <c r="G16273" s="5">
        <f>_xlfn.XLOOKUP(Orders[[#This Row],[user_id]],Users[user_id],Users[is_referral])</f>
        <v>1</v>
      </c>
    </row>
    <row r="16274" spans="1:7">
      <c r="A16274" s="5">
        <v>2163150</v>
      </c>
      <c r="B16274" s="5">
        <v>3915</v>
      </c>
      <c r="C16274" s="6">
        <v>43206</v>
      </c>
      <c r="D16274" s="5">
        <v>39</v>
      </c>
      <c r="E16274" s="5" t="str">
        <f>_xlfn.XLOOKUP(Orders[[#This Row],[user_id]],Users[user_id],Users[country])</f>
        <v>FR</v>
      </c>
      <c r="F16274" s="5" t="str">
        <f>_xlfn.XLOOKUP(Orders[[#This Row],[country_code]],Countries[country_code],Countries[country_name])</f>
        <v>France</v>
      </c>
      <c r="G16274" s="5">
        <f>_xlfn.XLOOKUP(Orders[[#This Row],[user_id]],Users[user_id],Users[is_referral])</f>
        <v>0</v>
      </c>
    </row>
    <row r="16275" spans="1:7">
      <c r="A16275" s="5">
        <v>2163151</v>
      </c>
      <c r="B16275" s="5">
        <v>1025</v>
      </c>
      <c r="C16275" s="6">
        <v>43206</v>
      </c>
      <c r="D16275" s="5">
        <v>64</v>
      </c>
      <c r="E16275" s="5" t="str">
        <f>_xlfn.XLOOKUP(Orders[[#This Row],[user_id]],Users[user_id],Users[country])</f>
        <v>DE</v>
      </c>
      <c r="F16275" s="5" t="str">
        <f>_xlfn.XLOOKUP(Orders[[#This Row],[country_code]],Countries[country_code],Countries[country_name])</f>
        <v>Germany</v>
      </c>
      <c r="G16275" s="5">
        <f>_xlfn.XLOOKUP(Orders[[#This Row],[user_id]],Users[user_id],Users[is_referral])</f>
        <v>0</v>
      </c>
    </row>
    <row r="16276" spans="1:7">
      <c r="A16276" s="5">
        <v>2163153</v>
      </c>
      <c r="B16276" s="5">
        <v>197</v>
      </c>
      <c r="C16276" s="6">
        <v>43206</v>
      </c>
      <c r="D16276" s="5">
        <v>92</v>
      </c>
      <c r="E16276" s="5" t="str">
        <f>_xlfn.XLOOKUP(Orders[[#This Row],[user_id]],Users[user_id],Users[country])</f>
        <v>IT</v>
      </c>
      <c r="F16276" s="5" t="str">
        <f>_xlfn.XLOOKUP(Orders[[#This Row],[country_code]],Countries[country_code],Countries[country_name])</f>
        <v>Italy</v>
      </c>
      <c r="G16276" s="5">
        <f>_xlfn.XLOOKUP(Orders[[#This Row],[user_id]],Users[user_id],Users[is_referral])</f>
        <v>0</v>
      </c>
    </row>
    <row r="16277" spans="1:7">
      <c r="A16277" s="5">
        <v>2163155</v>
      </c>
      <c r="B16277" s="5">
        <v>16497</v>
      </c>
      <c r="C16277" s="6">
        <v>43206</v>
      </c>
      <c r="D16277" s="5">
        <v>65</v>
      </c>
      <c r="E16277" s="5" t="str">
        <f>_xlfn.XLOOKUP(Orders[[#This Row],[user_id]],Users[user_id],Users[country])</f>
        <v>FR</v>
      </c>
      <c r="F16277" s="5" t="str">
        <f>_xlfn.XLOOKUP(Orders[[#This Row],[country_code]],Countries[country_code],Countries[country_name])</f>
        <v>France</v>
      </c>
      <c r="G16277" s="5">
        <f>_xlfn.XLOOKUP(Orders[[#This Row],[user_id]],Users[user_id],Users[is_referral])</f>
        <v>1</v>
      </c>
    </row>
    <row r="16278" spans="1:7">
      <c r="A16278" s="5">
        <v>2163156</v>
      </c>
      <c r="B16278" s="5">
        <v>15544</v>
      </c>
      <c r="C16278" s="6">
        <v>43206</v>
      </c>
      <c r="D16278" s="5">
        <v>75</v>
      </c>
      <c r="E16278" s="5" t="str">
        <f>_xlfn.XLOOKUP(Orders[[#This Row],[user_id]],Users[user_id],Users[country])</f>
        <v>FR</v>
      </c>
      <c r="F16278" s="5" t="str">
        <f>_xlfn.XLOOKUP(Orders[[#This Row],[country_code]],Countries[country_code],Countries[country_name])</f>
        <v>France</v>
      </c>
      <c r="G16278" s="5">
        <f>_xlfn.XLOOKUP(Orders[[#This Row],[user_id]],Users[user_id],Users[is_referral])</f>
        <v>1</v>
      </c>
    </row>
    <row r="16279" spans="1:7">
      <c r="A16279" s="5">
        <v>2163157</v>
      </c>
      <c r="B16279" s="5">
        <v>443</v>
      </c>
      <c r="C16279" s="6">
        <v>43206</v>
      </c>
      <c r="D16279" s="5">
        <v>53</v>
      </c>
      <c r="E16279" s="5" t="str">
        <f>_xlfn.XLOOKUP(Orders[[#This Row],[user_id]],Users[user_id],Users[country])</f>
        <v>FR</v>
      </c>
      <c r="F16279" s="5" t="str">
        <f>_xlfn.XLOOKUP(Orders[[#This Row],[country_code]],Countries[country_code],Countries[country_name])</f>
        <v>France</v>
      </c>
      <c r="G16279" s="5">
        <f>_xlfn.XLOOKUP(Orders[[#This Row],[user_id]],Users[user_id],Users[is_referral])</f>
        <v>0</v>
      </c>
    </row>
    <row r="16280" spans="1:7">
      <c r="A16280" s="5">
        <v>2163161</v>
      </c>
      <c r="B16280" s="5">
        <v>16312</v>
      </c>
      <c r="C16280" s="6">
        <v>43206</v>
      </c>
      <c r="D16280" s="5">
        <v>34</v>
      </c>
      <c r="E16280" s="5" t="str">
        <f>_xlfn.XLOOKUP(Orders[[#This Row],[user_id]],Users[user_id],Users[country])</f>
        <v>FR</v>
      </c>
      <c r="F16280" s="5" t="str">
        <f>_xlfn.XLOOKUP(Orders[[#This Row],[country_code]],Countries[country_code],Countries[country_name])</f>
        <v>France</v>
      </c>
      <c r="G16280" s="5">
        <f>_xlfn.XLOOKUP(Orders[[#This Row],[user_id]],Users[user_id],Users[is_referral])</f>
        <v>1</v>
      </c>
    </row>
    <row r="16281" spans="1:7">
      <c r="A16281" s="5">
        <v>2163164</v>
      </c>
      <c r="B16281" s="5">
        <v>9747</v>
      </c>
      <c r="C16281" s="6">
        <v>43206</v>
      </c>
      <c r="D16281" s="5">
        <v>81</v>
      </c>
      <c r="E16281" s="5" t="str">
        <f>_xlfn.XLOOKUP(Orders[[#This Row],[user_id]],Users[user_id],Users[country])</f>
        <v>DE</v>
      </c>
      <c r="F16281" s="5" t="str">
        <f>_xlfn.XLOOKUP(Orders[[#This Row],[country_code]],Countries[country_code],Countries[country_name])</f>
        <v>Germany</v>
      </c>
      <c r="G16281" s="5">
        <f>_xlfn.XLOOKUP(Orders[[#This Row],[user_id]],Users[user_id],Users[is_referral])</f>
        <v>1</v>
      </c>
    </row>
    <row r="16282" spans="1:7">
      <c r="A16282" s="5">
        <v>2163165</v>
      </c>
      <c r="B16282" s="5">
        <v>19793</v>
      </c>
      <c r="C16282" s="6">
        <v>43206</v>
      </c>
      <c r="D16282" s="5">
        <v>63</v>
      </c>
      <c r="E16282" s="5" t="str">
        <f>_xlfn.XLOOKUP(Orders[[#This Row],[user_id]],Users[user_id],Users[country])</f>
        <v>IT</v>
      </c>
      <c r="F16282" s="5" t="str">
        <f>_xlfn.XLOOKUP(Orders[[#This Row],[country_code]],Countries[country_code],Countries[country_name])</f>
        <v>Italy</v>
      </c>
      <c r="G16282" s="5">
        <f>_xlfn.XLOOKUP(Orders[[#This Row],[user_id]],Users[user_id],Users[is_referral])</f>
        <v>1</v>
      </c>
    </row>
    <row r="16283" spans="1:7">
      <c r="A16283" s="5">
        <v>2163171</v>
      </c>
      <c r="B16283" s="5">
        <v>5084</v>
      </c>
      <c r="C16283" s="6">
        <v>43206</v>
      </c>
      <c r="D16283" s="5">
        <v>18</v>
      </c>
      <c r="E16283" s="5" t="str">
        <f>_xlfn.XLOOKUP(Orders[[#This Row],[user_id]],Users[user_id],Users[country])</f>
        <v>DE</v>
      </c>
      <c r="F16283" s="5" t="str">
        <f>_xlfn.XLOOKUP(Orders[[#This Row],[country_code]],Countries[country_code],Countries[country_name])</f>
        <v>Germany</v>
      </c>
      <c r="G16283" s="5">
        <f>_xlfn.XLOOKUP(Orders[[#This Row],[user_id]],Users[user_id],Users[is_referral])</f>
        <v>1</v>
      </c>
    </row>
    <row r="16284" spans="1:7">
      <c r="A16284" s="5">
        <v>2163172</v>
      </c>
      <c r="B16284" s="5">
        <v>18467</v>
      </c>
      <c r="C16284" s="6">
        <v>43206</v>
      </c>
      <c r="D16284" s="5">
        <v>40</v>
      </c>
      <c r="E16284" s="5" t="str">
        <f>_xlfn.XLOOKUP(Orders[[#This Row],[user_id]],Users[user_id],Users[country])</f>
        <v>FR</v>
      </c>
      <c r="F16284" s="5" t="str">
        <f>_xlfn.XLOOKUP(Orders[[#This Row],[country_code]],Countries[country_code],Countries[country_name])</f>
        <v>France</v>
      </c>
      <c r="G16284" s="5">
        <f>_xlfn.XLOOKUP(Orders[[#This Row],[user_id]],Users[user_id],Users[is_referral])</f>
        <v>1</v>
      </c>
    </row>
    <row r="16285" spans="1:7">
      <c r="A16285" s="5">
        <v>2163174</v>
      </c>
      <c r="B16285" s="5">
        <v>12418</v>
      </c>
      <c r="C16285" s="6">
        <v>43206</v>
      </c>
      <c r="D16285" s="5">
        <v>43</v>
      </c>
      <c r="E16285" s="5" t="str">
        <f>_xlfn.XLOOKUP(Orders[[#This Row],[user_id]],Users[user_id],Users[country])</f>
        <v>FR</v>
      </c>
      <c r="F16285" s="5" t="str">
        <f>_xlfn.XLOOKUP(Orders[[#This Row],[country_code]],Countries[country_code],Countries[country_name])</f>
        <v>France</v>
      </c>
      <c r="G16285" s="5">
        <f>_xlfn.XLOOKUP(Orders[[#This Row],[user_id]],Users[user_id],Users[is_referral])</f>
        <v>1</v>
      </c>
    </row>
    <row r="16286" spans="1:7">
      <c r="A16286" s="5">
        <v>2163176</v>
      </c>
      <c r="B16286" s="5">
        <v>5576</v>
      </c>
      <c r="C16286" s="6">
        <v>43206</v>
      </c>
      <c r="D16286" s="5">
        <v>54</v>
      </c>
      <c r="E16286" s="5" t="str">
        <f>_xlfn.XLOOKUP(Orders[[#This Row],[user_id]],Users[user_id],Users[country])</f>
        <v>DE</v>
      </c>
      <c r="F16286" s="5" t="str">
        <f>_xlfn.XLOOKUP(Orders[[#This Row],[country_code]],Countries[country_code],Countries[country_name])</f>
        <v>Germany</v>
      </c>
      <c r="G16286" s="5">
        <f>_xlfn.XLOOKUP(Orders[[#This Row],[user_id]],Users[user_id],Users[is_referral])</f>
        <v>1</v>
      </c>
    </row>
    <row r="16287" spans="1:7">
      <c r="A16287" s="5">
        <v>2163177</v>
      </c>
      <c r="B16287" s="5">
        <v>4920</v>
      </c>
      <c r="C16287" s="6">
        <v>43206</v>
      </c>
      <c r="D16287" s="5">
        <v>63</v>
      </c>
      <c r="E16287" s="5" t="str">
        <f>_xlfn.XLOOKUP(Orders[[#This Row],[user_id]],Users[user_id],Users[country])</f>
        <v>IT</v>
      </c>
      <c r="F16287" s="5" t="str">
        <f>_xlfn.XLOOKUP(Orders[[#This Row],[country_code]],Countries[country_code],Countries[country_name])</f>
        <v>Italy</v>
      </c>
      <c r="G16287" s="5">
        <f>_xlfn.XLOOKUP(Orders[[#This Row],[user_id]],Users[user_id],Users[is_referral])</f>
        <v>0</v>
      </c>
    </row>
    <row r="16288" spans="1:7">
      <c r="A16288" s="5">
        <v>2163179</v>
      </c>
      <c r="B16288" s="5">
        <v>14888</v>
      </c>
      <c r="C16288" s="6">
        <v>43206</v>
      </c>
      <c r="D16288" s="5">
        <v>41</v>
      </c>
      <c r="E16288" s="5" t="str">
        <f>_xlfn.XLOOKUP(Orders[[#This Row],[user_id]],Users[user_id],Users[country])</f>
        <v>ES</v>
      </c>
      <c r="F16288" s="5" t="str">
        <f>_xlfn.XLOOKUP(Orders[[#This Row],[country_code]],Countries[country_code],Countries[country_name])</f>
        <v>Spain</v>
      </c>
      <c r="G16288" s="5">
        <f>_xlfn.XLOOKUP(Orders[[#This Row],[user_id]],Users[user_id],Users[is_referral])</f>
        <v>1</v>
      </c>
    </row>
    <row r="16289" spans="1:7">
      <c r="A16289" s="5">
        <v>2163181</v>
      </c>
      <c r="B16289" s="5">
        <v>14422</v>
      </c>
      <c r="C16289" s="6">
        <v>43206</v>
      </c>
      <c r="D16289" s="5">
        <v>53</v>
      </c>
      <c r="E16289" s="5" t="str">
        <f>_xlfn.XLOOKUP(Orders[[#This Row],[user_id]],Users[user_id],Users[country])</f>
        <v>ES</v>
      </c>
      <c r="F16289" s="5" t="str">
        <f>_xlfn.XLOOKUP(Orders[[#This Row],[country_code]],Countries[country_code],Countries[country_name])</f>
        <v>Spain</v>
      </c>
      <c r="G16289" s="5">
        <f>_xlfn.XLOOKUP(Orders[[#This Row],[user_id]],Users[user_id],Users[is_referral])</f>
        <v>1</v>
      </c>
    </row>
    <row r="16290" spans="1:7">
      <c r="A16290" s="5">
        <v>2163182</v>
      </c>
      <c r="B16290" s="5">
        <v>1885</v>
      </c>
      <c r="C16290" s="6">
        <v>43206</v>
      </c>
      <c r="D16290" s="5">
        <v>71</v>
      </c>
      <c r="E16290" s="5" t="str">
        <f>_xlfn.XLOOKUP(Orders[[#This Row],[user_id]],Users[user_id],Users[country])</f>
        <v>FR</v>
      </c>
      <c r="F16290" s="5" t="str">
        <f>_xlfn.XLOOKUP(Orders[[#This Row],[country_code]],Countries[country_code],Countries[country_name])</f>
        <v>France</v>
      </c>
      <c r="G16290" s="5">
        <f>_xlfn.XLOOKUP(Orders[[#This Row],[user_id]],Users[user_id],Users[is_referral])</f>
        <v>0</v>
      </c>
    </row>
    <row r="16291" spans="1:7">
      <c r="A16291" s="5">
        <v>2163183</v>
      </c>
      <c r="B16291" s="5">
        <v>18249</v>
      </c>
      <c r="C16291" s="6">
        <v>43206</v>
      </c>
      <c r="D16291" s="5">
        <v>19</v>
      </c>
      <c r="E16291" s="5" t="str">
        <f>_xlfn.XLOOKUP(Orders[[#This Row],[user_id]],Users[user_id],Users[country])</f>
        <v>FR</v>
      </c>
      <c r="F16291" s="5" t="str">
        <f>_xlfn.XLOOKUP(Orders[[#This Row],[country_code]],Countries[country_code],Countries[country_name])</f>
        <v>France</v>
      </c>
      <c r="G16291" s="5">
        <f>_xlfn.XLOOKUP(Orders[[#This Row],[user_id]],Users[user_id],Users[is_referral])</f>
        <v>1</v>
      </c>
    </row>
    <row r="16292" spans="1:7">
      <c r="A16292" s="5">
        <v>2163184</v>
      </c>
      <c r="B16292" s="5">
        <v>10657</v>
      </c>
      <c r="C16292" s="6">
        <v>43206</v>
      </c>
      <c r="D16292" s="5">
        <v>54</v>
      </c>
      <c r="E16292" s="5" t="str">
        <f>_xlfn.XLOOKUP(Orders[[#This Row],[user_id]],Users[user_id],Users[country])</f>
        <v>IT</v>
      </c>
      <c r="F16292" s="5" t="str">
        <f>_xlfn.XLOOKUP(Orders[[#This Row],[country_code]],Countries[country_code],Countries[country_name])</f>
        <v>Italy</v>
      </c>
      <c r="G16292" s="5">
        <f>_xlfn.XLOOKUP(Orders[[#This Row],[user_id]],Users[user_id],Users[is_referral])</f>
        <v>1</v>
      </c>
    </row>
    <row r="16293" spans="1:7">
      <c r="A16293" s="5">
        <v>2163185</v>
      </c>
      <c r="B16293" s="5">
        <v>13790</v>
      </c>
      <c r="C16293" s="6">
        <v>43206</v>
      </c>
      <c r="D16293" s="5">
        <v>83</v>
      </c>
      <c r="E16293" s="5" t="str">
        <f>_xlfn.XLOOKUP(Orders[[#This Row],[user_id]],Users[user_id],Users[country])</f>
        <v>FR</v>
      </c>
      <c r="F16293" s="5" t="str">
        <f>_xlfn.XLOOKUP(Orders[[#This Row],[country_code]],Countries[country_code],Countries[country_name])</f>
        <v>France</v>
      </c>
      <c r="G16293" s="5">
        <f>_xlfn.XLOOKUP(Orders[[#This Row],[user_id]],Users[user_id],Users[is_referral])</f>
        <v>1</v>
      </c>
    </row>
    <row r="16294" spans="1:7">
      <c r="A16294" s="5">
        <v>2163187</v>
      </c>
      <c r="B16294" s="5">
        <v>16184</v>
      </c>
      <c r="C16294" s="6">
        <v>43206</v>
      </c>
      <c r="D16294" s="5">
        <v>35</v>
      </c>
      <c r="E16294" s="5" t="str">
        <f>_xlfn.XLOOKUP(Orders[[#This Row],[user_id]],Users[user_id],Users[country])</f>
        <v>FR</v>
      </c>
      <c r="F16294" s="5" t="str">
        <f>_xlfn.XLOOKUP(Orders[[#This Row],[country_code]],Countries[country_code],Countries[country_name])</f>
        <v>France</v>
      </c>
      <c r="G16294" s="5">
        <f>_xlfn.XLOOKUP(Orders[[#This Row],[user_id]],Users[user_id],Users[is_referral])</f>
        <v>1</v>
      </c>
    </row>
    <row r="16295" spans="1:7">
      <c r="A16295" s="5">
        <v>2163189</v>
      </c>
      <c r="B16295" s="5">
        <v>8108</v>
      </c>
      <c r="C16295" s="6">
        <v>43206</v>
      </c>
      <c r="D16295" s="5">
        <v>43</v>
      </c>
      <c r="E16295" s="5" t="str">
        <f>_xlfn.XLOOKUP(Orders[[#This Row],[user_id]],Users[user_id],Users[country])</f>
        <v>ES</v>
      </c>
      <c r="F16295" s="5" t="str">
        <f>_xlfn.XLOOKUP(Orders[[#This Row],[country_code]],Countries[country_code],Countries[country_name])</f>
        <v>Spain</v>
      </c>
      <c r="G16295" s="5">
        <f>_xlfn.XLOOKUP(Orders[[#This Row],[user_id]],Users[user_id],Users[is_referral])</f>
        <v>1</v>
      </c>
    </row>
    <row r="16296" spans="1:7">
      <c r="A16296" s="5">
        <v>2163192</v>
      </c>
      <c r="B16296" s="5">
        <v>387</v>
      </c>
      <c r="C16296" s="6">
        <v>43206</v>
      </c>
      <c r="D16296" s="5">
        <v>10</v>
      </c>
      <c r="E16296" s="5" t="str">
        <f>_xlfn.XLOOKUP(Orders[[#This Row],[user_id]],Users[user_id],Users[country])</f>
        <v>IT</v>
      </c>
      <c r="F16296" s="5" t="str">
        <f>_xlfn.XLOOKUP(Orders[[#This Row],[country_code]],Countries[country_code],Countries[country_name])</f>
        <v>Italy</v>
      </c>
      <c r="G16296" s="5">
        <f>_xlfn.XLOOKUP(Orders[[#This Row],[user_id]],Users[user_id],Users[is_referral])</f>
        <v>0</v>
      </c>
    </row>
    <row r="16297" spans="1:7">
      <c r="A16297" s="5">
        <v>2163194</v>
      </c>
      <c r="B16297" s="5">
        <v>4070</v>
      </c>
      <c r="C16297" s="6">
        <v>43206</v>
      </c>
      <c r="D16297" s="5">
        <v>45</v>
      </c>
      <c r="E16297" s="5" t="str">
        <f>_xlfn.XLOOKUP(Orders[[#This Row],[user_id]],Users[user_id],Users[country])</f>
        <v>FR</v>
      </c>
      <c r="F16297" s="5" t="str">
        <f>_xlfn.XLOOKUP(Orders[[#This Row],[country_code]],Countries[country_code],Countries[country_name])</f>
        <v>France</v>
      </c>
      <c r="G16297" s="5">
        <f>_xlfn.XLOOKUP(Orders[[#This Row],[user_id]],Users[user_id],Users[is_referral])</f>
        <v>0</v>
      </c>
    </row>
    <row r="16298" spans="1:7">
      <c r="A16298" s="5">
        <v>2163195</v>
      </c>
      <c r="B16298" s="5">
        <v>7374</v>
      </c>
      <c r="C16298" s="6">
        <v>43206</v>
      </c>
      <c r="D16298" s="5">
        <v>81</v>
      </c>
      <c r="E16298" s="5" t="str">
        <f>_xlfn.XLOOKUP(Orders[[#This Row],[user_id]],Users[user_id],Users[country])</f>
        <v>ES</v>
      </c>
      <c r="F16298" s="5" t="str">
        <f>_xlfn.XLOOKUP(Orders[[#This Row],[country_code]],Countries[country_code],Countries[country_name])</f>
        <v>Spain</v>
      </c>
      <c r="G16298" s="5">
        <f>_xlfn.XLOOKUP(Orders[[#This Row],[user_id]],Users[user_id],Users[is_referral])</f>
        <v>1</v>
      </c>
    </row>
    <row r="16299" spans="1:7">
      <c r="A16299" s="5">
        <v>2163196</v>
      </c>
      <c r="B16299" s="5">
        <v>17324</v>
      </c>
      <c r="C16299" s="6">
        <v>43206</v>
      </c>
      <c r="D16299" s="5">
        <v>16</v>
      </c>
      <c r="E16299" s="5" t="str">
        <f>_xlfn.XLOOKUP(Orders[[#This Row],[user_id]],Users[user_id],Users[country])</f>
        <v>ES</v>
      </c>
      <c r="F16299" s="5" t="str">
        <f>_xlfn.XLOOKUP(Orders[[#This Row],[country_code]],Countries[country_code],Countries[country_name])</f>
        <v>Spain</v>
      </c>
      <c r="G16299" s="5">
        <f>_xlfn.XLOOKUP(Orders[[#This Row],[user_id]],Users[user_id],Users[is_referral])</f>
        <v>0</v>
      </c>
    </row>
    <row r="16300" spans="1:7">
      <c r="A16300" s="5">
        <v>2163197</v>
      </c>
      <c r="B16300" s="5">
        <v>5387</v>
      </c>
      <c r="C16300" s="6">
        <v>43206</v>
      </c>
      <c r="D16300" s="5">
        <v>44</v>
      </c>
      <c r="E16300" s="5" t="str">
        <f>_xlfn.XLOOKUP(Orders[[#This Row],[user_id]],Users[user_id],Users[country])</f>
        <v>FR</v>
      </c>
      <c r="F16300" s="5" t="str">
        <f>_xlfn.XLOOKUP(Orders[[#This Row],[country_code]],Countries[country_code],Countries[country_name])</f>
        <v>France</v>
      </c>
      <c r="G16300" s="5">
        <f>_xlfn.XLOOKUP(Orders[[#This Row],[user_id]],Users[user_id],Users[is_referral])</f>
        <v>1</v>
      </c>
    </row>
    <row r="16301" spans="1:7">
      <c r="A16301" s="5">
        <v>2163198</v>
      </c>
      <c r="B16301" s="5">
        <v>3070</v>
      </c>
      <c r="C16301" s="6">
        <v>43206</v>
      </c>
      <c r="D16301" s="5">
        <v>51</v>
      </c>
      <c r="E16301" s="5" t="str">
        <f>_xlfn.XLOOKUP(Orders[[#This Row],[user_id]],Users[user_id],Users[country])</f>
        <v>IT</v>
      </c>
      <c r="F16301" s="5" t="str">
        <f>_xlfn.XLOOKUP(Orders[[#This Row],[country_code]],Countries[country_code],Countries[country_name])</f>
        <v>Italy</v>
      </c>
      <c r="G16301" s="5">
        <f>_xlfn.XLOOKUP(Orders[[#This Row],[user_id]],Users[user_id],Users[is_referral])</f>
        <v>0</v>
      </c>
    </row>
    <row r="16302" spans="1:7">
      <c r="A16302" s="5">
        <v>2163201</v>
      </c>
      <c r="B16302" s="5">
        <v>14121</v>
      </c>
      <c r="C16302" s="6">
        <v>43206</v>
      </c>
      <c r="D16302" s="5">
        <v>24</v>
      </c>
      <c r="E16302" s="5" t="str">
        <f>_xlfn.XLOOKUP(Orders[[#This Row],[user_id]],Users[user_id],Users[country])</f>
        <v>DE</v>
      </c>
      <c r="F16302" s="5" t="str">
        <f>_xlfn.XLOOKUP(Orders[[#This Row],[country_code]],Countries[country_code],Countries[country_name])</f>
        <v>Germany</v>
      </c>
      <c r="G16302" s="5">
        <f>_xlfn.XLOOKUP(Orders[[#This Row],[user_id]],Users[user_id],Users[is_referral])</f>
        <v>1</v>
      </c>
    </row>
    <row r="16303" spans="1:7">
      <c r="A16303" s="5">
        <v>2163202</v>
      </c>
      <c r="B16303" s="5">
        <v>531</v>
      </c>
      <c r="C16303" s="6">
        <v>43206</v>
      </c>
      <c r="D16303" s="5">
        <v>38</v>
      </c>
      <c r="E16303" s="5" t="str">
        <f>_xlfn.XLOOKUP(Orders[[#This Row],[user_id]],Users[user_id],Users[country])</f>
        <v>ES</v>
      </c>
      <c r="F16303" s="5" t="str">
        <f>_xlfn.XLOOKUP(Orders[[#This Row],[country_code]],Countries[country_code],Countries[country_name])</f>
        <v>Spain</v>
      </c>
      <c r="G16303" s="5">
        <f>_xlfn.XLOOKUP(Orders[[#This Row],[user_id]],Users[user_id],Users[is_referral])</f>
        <v>0</v>
      </c>
    </row>
    <row r="16304" spans="1:7">
      <c r="A16304" s="5">
        <v>2163204</v>
      </c>
      <c r="B16304" s="5">
        <v>13926</v>
      </c>
      <c r="C16304" s="6">
        <v>43206</v>
      </c>
      <c r="D16304" s="5">
        <v>18</v>
      </c>
      <c r="E16304" s="5" t="str">
        <f>_xlfn.XLOOKUP(Orders[[#This Row],[user_id]],Users[user_id],Users[country])</f>
        <v>FR</v>
      </c>
      <c r="F16304" s="5" t="str">
        <f>_xlfn.XLOOKUP(Orders[[#This Row],[country_code]],Countries[country_code],Countries[country_name])</f>
        <v>France</v>
      </c>
      <c r="G16304" s="5">
        <f>_xlfn.XLOOKUP(Orders[[#This Row],[user_id]],Users[user_id],Users[is_referral])</f>
        <v>1</v>
      </c>
    </row>
    <row r="16305" spans="1:7">
      <c r="A16305" s="5">
        <v>2163206</v>
      </c>
      <c r="B16305" s="5">
        <v>10385</v>
      </c>
      <c r="C16305" s="6">
        <v>43206</v>
      </c>
      <c r="D16305" s="5">
        <v>60</v>
      </c>
      <c r="E16305" s="5" t="str">
        <f>_xlfn.XLOOKUP(Orders[[#This Row],[user_id]],Users[user_id],Users[country])</f>
        <v>IT</v>
      </c>
      <c r="F16305" s="5" t="str">
        <f>_xlfn.XLOOKUP(Orders[[#This Row],[country_code]],Countries[country_code],Countries[country_name])</f>
        <v>Italy</v>
      </c>
      <c r="G16305" s="5">
        <f>_xlfn.XLOOKUP(Orders[[#This Row],[user_id]],Users[user_id],Users[is_referral])</f>
        <v>1</v>
      </c>
    </row>
    <row r="16306" spans="1:7">
      <c r="A16306" s="5">
        <v>2163209</v>
      </c>
      <c r="B16306" s="5">
        <v>1766</v>
      </c>
      <c r="C16306" s="6">
        <v>43206</v>
      </c>
      <c r="D16306" s="5">
        <v>59</v>
      </c>
      <c r="E16306" s="5" t="str">
        <f>_xlfn.XLOOKUP(Orders[[#This Row],[user_id]],Users[user_id],Users[country])</f>
        <v>IT</v>
      </c>
      <c r="F16306" s="5" t="str">
        <f>_xlfn.XLOOKUP(Orders[[#This Row],[country_code]],Countries[country_code],Countries[country_name])</f>
        <v>Italy</v>
      </c>
      <c r="G16306" s="5">
        <f>_xlfn.XLOOKUP(Orders[[#This Row],[user_id]],Users[user_id],Users[is_referral])</f>
        <v>0</v>
      </c>
    </row>
    <row r="16307" spans="1:7">
      <c r="A16307" s="5">
        <v>2163211</v>
      </c>
      <c r="B16307" s="5">
        <v>8766</v>
      </c>
      <c r="C16307" s="6">
        <v>43206</v>
      </c>
      <c r="D16307" s="5">
        <v>14</v>
      </c>
      <c r="E16307" s="5" t="str">
        <f>_xlfn.XLOOKUP(Orders[[#This Row],[user_id]],Users[user_id],Users[country])</f>
        <v>ES</v>
      </c>
      <c r="F16307" s="5" t="str">
        <f>_xlfn.XLOOKUP(Orders[[#This Row],[country_code]],Countries[country_code],Countries[country_name])</f>
        <v>Spain</v>
      </c>
      <c r="G16307" s="5">
        <f>_xlfn.XLOOKUP(Orders[[#This Row],[user_id]],Users[user_id],Users[is_referral])</f>
        <v>1</v>
      </c>
    </row>
    <row r="16308" spans="1:7">
      <c r="A16308" s="5">
        <v>2163212</v>
      </c>
      <c r="B16308" s="5">
        <v>15060</v>
      </c>
      <c r="C16308" s="6">
        <v>43206</v>
      </c>
      <c r="D16308" s="5">
        <v>96</v>
      </c>
      <c r="E16308" s="5" t="str">
        <f>_xlfn.XLOOKUP(Orders[[#This Row],[user_id]],Users[user_id],Users[country])</f>
        <v>ES</v>
      </c>
      <c r="F16308" s="5" t="str">
        <f>_xlfn.XLOOKUP(Orders[[#This Row],[country_code]],Countries[country_code],Countries[country_name])</f>
        <v>Spain</v>
      </c>
      <c r="G16308" s="5">
        <f>_xlfn.XLOOKUP(Orders[[#This Row],[user_id]],Users[user_id],Users[is_referral])</f>
        <v>1</v>
      </c>
    </row>
    <row r="16309" spans="1:7">
      <c r="A16309" s="5">
        <v>2163215</v>
      </c>
      <c r="B16309" s="5">
        <v>16528</v>
      </c>
      <c r="C16309" s="6">
        <v>43206</v>
      </c>
      <c r="D16309" s="5">
        <v>46</v>
      </c>
      <c r="E16309" s="5" t="str">
        <f>_xlfn.XLOOKUP(Orders[[#This Row],[user_id]],Users[user_id],Users[country])</f>
        <v>ES</v>
      </c>
      <c r="F16309" s="5" t="str">
        <f>_xlfn.XLOOKUP(Orders[[#This Row],[country_code]],Countries[country_code],Countries[country_name])</f>
        <v>Spain</v>
      </c>
      <c r="G16309" s="5">
        <f>_xlfn.XLOOKUP(Orders[[#This Row],[user_id]],Users[user_id],Users[is_referral])</f>
        <v>1</v>
      </c>
    </row>
    <row r="16310" spans="1:7">
      <c r="A16310" s="5">
        <v>2163217</v>
      </c>
      <c r="B16310" s="5">
        <v>11001</v>
      </c>
      <c r="C16310" s="6">
        <v>43206</v>
      </c>
      <c r="D16310" s="5">
        <v>55</v>
      </c>
      <c r="E16310" s="5" t="str">
        <f>_xlfn.XLOOKUP(Orders[[#This Row],[user_id]],Users[user_id],Users[country])</f>
        <v>DE</v>
      </c>
      <c r="F16310" s="5" t="str">
        <f>_xlfn.XLOOKUP(Orders[[#This Row],[country_code]],Countries[country_code],Countries[country_name])</f>
        <v>Germany</v>
      </c>
      <c r="G16310" s="5">
        <f>_xlfn.XLOOKUP(Orders[[#This Row],[user_id]],Users[user_id],Users[is_referral])</f>
        <v>1</v>
      </c>
    </row>
    <row r="16311" spans="1:7">
      <c r="A16311" s="5">
        <v>2163218</v>
      </c>
      <c r="B16311" s="5">
        <v>15586</v>
      </c>
      <c r="C16311" s="6">
        <v>43206</v>
      </c>
      <c r="D16311" s="5">
        <v>41</v>
      </c>
      <c r="E16311" s="5" t="str">
        <f>_xlfn.XLOOKUP(Orders[[#This Row],[user_id]],Users[user_id],Users[country])</f>
        <v>IT</v>
      </c>
      <c r="F16311" s="5" t="str">
        <f>_xlfn.XLOOKUP(Orders[[#This Row],[country_code]],Countries[country_code],Countries[country_name])</f>
        <v>Italy</v>
      </c>
      <c r="G16311" s="5">
        <f>_xlfn.XLOOKUP(Orders[[#This Row],[user_id]],Users[user_id],Users[is_referral])</f>
        <v>1</v>
      </c>
    </row>
    <row r="16312" spans="1:7">
      <c r="A16312" s="5">
        <v>2163220</v>
      </c>
      <c r="B16312" s="5">
        <v>4607</v>
      </c>
      <c r="C16312" s="6">
        <v>43206</v>
      </c>
      <c r="D16312" s="5">
        <v>50</v>
      </c>
      <c r="E16312" s="5" t="str">
        <f>_xlfn.XLOOKUP(Orders[[#This Row],[user_id]],Users[user_id],Users[country])</f>
        <v>DE</v>
      </c>
      <c r="F16312" s="5" t="str">
        <f>_xlfn.XLOOKUP(Orders[[#This Row],[country_code]],Countries[country_code],Countries[country_name])</f>
        <v>Germany</v>
      </c>
      <c r="G16312" s="5">
        <f>_xlfn.XLOOKUP(Orders[[#This Row],[user_id]],Users[user_id],Users[is_referral])</f>
        <v>0</v>
      </c>
    </row>
    <row r="16313" spans="1:7">
      <c r="A16313" s="5">
        <v>2163222</v>
      </c>
      <c r="B16313" s="5">
        <v>2303</v>
      </c>
      <c r="C16313" s="6">
        <v>43206</v>
      </c>
      <c r="D16313" s="5">
        <v>25</v>
      </c>
      <c r="E16313" s="5" t="str">
        <f>_xlfn.XLOOKUP(Orders[[#This Row],[user_id]],Users[user_id],Users[country])</f>
        <v>FR</v>
      </c>
      <c r="F16313" s="5" t="str">
        <f>_xlfn.XLOOKUP(Orders[[#This Row],[country_code]],Countries[country_code],Countries[country_name])</f>
        <v>France</v>
      </c>
      <c r="G16313" s="5">
        <f>_xlfn.XLOOKUP(Orders[[#This Row],[user_id]],Users[user_id],Users[is_referral])</f>
        <v>0</v>
      </c>
    </row>
    <row r="16314" spans="1:7">
      <c r="A16314" s="5">
        <v>2163224</v>
      </c>
      <c r="B16314" s="5">
        <v>1137</v>
      </c>
      <c r="C16314" s="6">
        <v>43206</v>
      </c>
      <c r="D16314" s="5">
        <v>30</v>
      </c>
      <c r="E16314" s="5" t="str">
        <f>_xlfn.XLOOKUP(Orders[[#This Row],[user_id]],Users[user_id],Users[country])</f>
        <v>FR</v>
      </c>
      <c r="F16314" s="5" t="str">
        <f>_xlfn.XLOOKUP(Orders[[#This Row],[country_code]],Countries[country_code],Countries[country_name])</f>
        <v>France</v>
      </c>
      <c r="G16314" s="5">
        <f>_xlfn.XLOOKUP(Orders[[#This Row],[user_id]],Users[user_id],Users[is_referral])</f>
        <v>0</v>
      </c>
    </row>
    <row r="16315" spans="1:7">
      <c r="A16315" s="5">
        <v>2163225</v>
      </c>
      <c r="B16315" s="5">
        <v>13976</v>
      </c>
      <c r="C16315" s="6">
        <v>43206</v>
      </c>
      <c r="D16315" s="5">
        <v>34</v>
      </c>
      <c r="E16315" s="5" t="str">
        <f>_xlfn.XLOOKUP(Orders[[#This Row],[user_id]],Users[user_id],Users[country])</f>
        <v>ES</v>
      </c>
      <c r="F16315" s="5" t="str">
        <f>_xlfn.XLOOKUP(Orders[[#This Row],[country_code]],Countries[country_code],Countries[country_name])</f>
        <v>Spain</v>
      </c>
      <c r="G16315" s="5">
        <f>_xlfn.XLOOKUP(Orders[[#This Row],[user_id]],Users[user_id],Users[is_referral])</f>
        <v>1</v>
      </c>
    </row>
    <row r="16316" spans="1:7">
      <c r="A16316" s="5">
        <v>2163232</v>
      </c>
      <c r="B16316" s="5">
        <v>2271</v>
      </c>
      <c r="C16316" s="6">
        <v>43206</v>
      </c>
      <c r="D16316" s="5">
        <v>44</v>
      </c>
      <c r="E16316" s="5" t="str">
        <f>_xlfn.XLOOKUP(Orders[[#This Row],[user_id]],Users[user_id],Users[country])</f>
        <v>IT</v>
      </c>
      <c r="F16316" s="5" t="str">
        <f>_xlfn.XLOOKUP(Orders[[#This Row],[country_code]],Countries[country_code],Countries[country_name])</f>
        <v>Italy</v>
      </c>
      <c r="G16316" s="5">
        <f>_xlfn.XLOOKUP(Orders[[#This Row],[user_id]],Users[user_id],Users[is_referral])</f>
        <v>0</v>
      </c>
    </row>
    <row r="16317" spans="1:7">
      <c r="A16317" s="5">
        <v>2163235</v>
      </c>
      <c r="B16317" s="5">
        <v>9508</v>
      </c>
      <c r="C16317" s="6">
        <v>43206</v>
      </c>
      <c r="D16317" s="5">
        <v>53</v>
      </c>
      <c r="E16317" s="5" t="str">
        <f>_xlfn.XLOOKUP(Orders[[#This Row],[user_id]],Users[user_id],Users[country])</f>
        <v>ES</v>
      </c>
      <c r="F16317" s="5" t="str">
        <f>_xlfn.XLOOKUP(Orders[[#This Row],[country_code]],Countries[country_code],Countries[country_name])</f>
        <v>Spain</v>
      </c>
      <c r="G16317" s="5">
        <f>_xlfn.XLOOKUP(Orders[[#This Row],[user_id]],Users[user_id],Users[is_referral])</f>
        <v>1</v>
      </c>
    </row>
    <row r="16318" spans="1:7">
      <c r="A16318" s="5">
        <v>2163239</v>
      </c>
      <c r="B16318" s="5">
        <v>1840</v>
      </c>
      <c r="C16318" s="6">
        <v>43206</v>
      </c>
      <c r="D16318" s="5">
        <v>30</v>
      </c>
      <c r="E16318" s="5" t="str">
        <f>_xlfn.XLOOKUP(Orders[[#This Row],[user_id]],Users[user_id],Users[country])</f>
        <v>FR</v>
      </c>
      <c r="F16318" s="5" t="str">
        <f>_xlfn.XLOOKUP(Orders[[#This Row],[country_code]],Countries[country_code],Countries[country_name])</f>
        <v>France</v>
      </c>
      <c r="G16318" s="5">
        <f>_xlfn.XLOOKUP(Orders[[#This Row],[user_id]],Users[user_id],Users[is_referral])</f>
        <v>0</v>
      </c>
    </row>
    <row r="16319" spans="1:7">
      <c r="A16319" s="5">
        <v>2163240</v>
      </c>
      <c r="B16319" s="5">
        <v>9717</v>
      </c>
      <c r="C16319" s="6">
        <v>43206</v>
      </c>
      <c r="D16319" s="5">
        <v>35</v>
      </c>
      <c r="E16319" s="5" t="str">
        <f>_xlfn.XLOOKUP(Orders[[#This Row],[user_id]],Users[user_id],Users[country])</f>
        <v>ES</v>
      </c>
      <c r="F16319" s="5" t="str">
        <f>_xlfn.XLOOKUP(Orders[[#This Row],[country_code]],Countries[country_code],Countries[country_name])</f>
        <v>Spain</v>
      </c>
      <c r="G16319" s="5">
        <f>_xlfn.XLOOKUP(Orders[[#This Row],[user_id]],Users[user_id],Users[is_referral])</f>
        <v>1</v>
      </c>
    </row>
    <row r="16320" spans="1:7">
      <c r="A16320" s="5">
        <v>2163243</v>
      </c>
      <c r="B16320" s="5">
        <v>11428</v>
      </c>
      <c r="C16320" s="6">
        <v>43206</v>
      </c>
      <c r="D16320" s="5">
        <v>40</v>
      </c>
      <c r="E16320" s="5" t="str">
        <f>_xlfn.XLOOKUP(Orders[[#This Row],[user_id]],Users[user_id],Users[country])</f>
        <v>ES</v>
      </c>
      <c r="F16320" s="5" t="str">
        <f>_xlfn.XLOOKUP(Orders[[#This Row],[country_code]],Countries[country_code],Countries[country_name])</f>
        <v>Spain</v>
      </c>
      <c r="G16320" s="5">
        <f>_xlfn.XLOOKUP(Orders[[#This Row],[user_id]],Users[user_id],Users[is_referral])</f>
        <v>1</v>
      </c>
    </row>
    <row r="16321" spans="1:7">
      <c r="A16321" s="5">
        <v>2163244</v>
      </c>
      <c r="B16321" s="5">
        <v>5379</v>
      </c>
      <c r="C16321" s="6">
        <v>43206</v>
      </c>
      <c r="D16321" s="5">
        <v>86</v>
      </c>
      <c r="E16321" s="5" t="str">
        <f>_xlfn.XLOOKUP(Orders[[#This Row],[user_id]],Users[user_id],Users[country])</f>
        <v>DE</v>
      </c>
      <c r="F16321" s="5" t="str">
        <f>_xlfn.XLOOKUP(Orders[[#This Row],[country_code]],Countries[country_code],Countries[country_name])</f>
        <v>Germany</v>
      </c>
      <c r="G16321" s="5">
        <f>_xlfn.XLOOKUP(Orders[[#This Row],[user_id]],Users[user_id],Users[is_referral])</f>
        <v>1</v>
      </c>
    </row>
    <row r="16322" spans="1:7">
      <c r="A16322" s="5">
        <v>2163247</v>
      </c>
      <c r="B16322" s="5">
        <v>4198</v>
      </c>
      <c r="C16322" s="6">
        <v>43206</v>
      </c>
      <c r="D16322" s="5">
        <v>67</v>
      </c>
      <c r="E16322" s="5" t="str">
        <f>_xlfn.XLOOKUP(Orders[[#This Row],[user_id]],Users[user_id],Users[country])</f>
        <v>FR</v>
      </c>
      <c r="F16322" s="5" t="str">
        <f>_xlfn.XLOOKUP(Orders[[#This Row],[country_code]],Countries[country_code],Countries[country_name])</f>
        <v>France</v>
      </c>
      <c r="G16322" s="5">
        <f>_xlfn.XLOOKUP(Orders[[#This Row],[user_id]],Users[user_id],Users[is_referral])</f>
        <v>0</v>
      </c>
    </row>
    <row r="16323" spans="1:7">
      <c r="A16323" s="5">
        <v>2163248</v>
      </c>
      <c r="B16323" s="5">
        <v>1347</v>
      </c>
      <c r="C16323" s="6">
        <v>43206</v>
      </c>
      <c r="D16323" s="5">
        <v>29</v>
      </c>
      <c r="E16323" s="5" t="str">
        <f>_xlfn.XLOOKUP(Orders[[#This Row],[user_id]],Users[user_id],Users[country])</f>
        <v>ES</v>
      </c>
      <c r="F16323" s="5" t="str">
        <f>_xlfn.XLOOKUP(Orders[[#This Row],[country_code]],Countries[country_code],Countries[country_name])</f>
        <v>Spain</v>
      </c>
      <c r="G16323" s="5">
        <f>_xlfn.XLOOKUP(Orders[[#This Row],[user_id]],Users[user_id],Users[is_referral])</f>
        <v>0</v>
      </c>
    </row>
    <row r="16324" spans="1:7">
      <c r="A16324" s="5">
        <v>2163249</v>
      </c>
      <c r="B16324" s="5">
        <v>2965</v>
      </c>
      <c r="C16324" s="6">
        <v>43206</v>
      </c>
      <c r="D16324" s="5">
        <v>50</v>
      </c>
      <c r="E16324" s="5" t="str">
        <f>_xlfn.XLOOKUP(Orders[[#This Row],[user_id]],Users[user_id],Users[country])</f>
        <v>IT</v>
      </c>
      <c r="F16324" s="5" t="str">
        <f>_xlfn.XLOOKUP(Orders[[#This Row],[country_code]],Countries[country_code],Countries[country_name])</f>
        <v>Italy</v>
      </c>
      <c r="G16324" s="5">
        <f>_xlfn.XLOOKUP(Orders[[#This Row],[user_id]],Users[user_id],Users[is_referral])</f>
        <v>0</v>
      </c>
    </row>
    <row r="16325" spans="1:7">
      <c r="A16325" s="5">
        <v>2163250</v>
      </c>
      <c r="B16325" s="5">
        <v>14281</v>
      </c>
      <c r="C16325" s="6">
        <v>43206</v>
      </c>
      <c r="D16325" s="5">
        <v>49</v>
      </c>
      <c r="E16325" s="5" t="str">
        <f>_xlfn.XLOOKUP(Orders[[#This Row],[user_id]],Users[user_id],Users[country])</f>
        <v>DE</v>
      </c>
      <c r="F16325" s="5" t="str">
        <f>_xlfn.XLOOKUP(Orders[[#This Row],[country_code]],Countries[country_code],Countries[country_name])</f>
        <v>Germany</v>
      </c>
      <c r="G16325" s="5">
        <f>_xlfn.XLOOKUP(Orders[[#This Row],[user_id]],Users[user_id],Users[is_referral])</f>
        <v>1</v>
      </c>
    </row>
    <row r="16326" spans="1:7">
      <c r="A16326" s="5">
        <v>2163251</v>
      </c>
      <c r="B16326" s="5">
        <v>14104</v>
      </c>
      <c r="C16326" s="6">
        <v>43206</v>
      </c>
      <c r="D16326" s="5">
        <v>15</v>
      </c>
      <c r="E16326" s="5" t="str">
        <f>_xlfn.XLOOKUP(Orders[[#This Row],[user_id]],Users[user_id],Users[country])</f>
        <v>ES</v>
      </c>
      <c r="F16326" s="5" t="str">
        <f>_xlfn.XLOOKUP(Orders[[#This Row],[country_code]],Countries[country_code],Countries[country_name])</f>
        <v>Spain</v>
      </c>
      <c r="G16326" s="5">
        <f>_xlfn.XLOOKUP(Orders[[#This Row],[user_id]],Users[user_id],Users[is_referral])</f>
        <v>1</v>
      </c>
    </row>
    <row r="16327" spans="1:7">
      <c r="A16327" s="5">
        <v>2163254</v>
      </c>
      <c r="B16327" s="5">
        <v>6706</v>
      </c>
      <c r="C16327" s="6">
        <v>43206</v>
      </c>
      <c r="D16327" s="5">
        <v>15</v>
      </c>
      <c r="E16327" s="5" t="str">
        <f>_xlfn.XLOOKUP(Orders[[#This Row],[user_id]],Users[user_id],Users[country])</f>
        <v>IT</v>
      </c>
      <c r="F16327" s="5" t="str">
        <f>_xlfn.XLOOKUP(Orders[[#This Row],[country_code]],Countries[country_code],Countries[country_name])</f>
        <v>Italy</v>
      </c>
      <c r="G16327" s="5">
        <f>_xlfn.XLOOKUP(Orders[[#This Row],[user_id]],Users[user_id],Users[is_referral])</f>
        <v>1</v>
      </c>
    </row>
    <row r="16328" spans="1:7">
      <c r="A16328" s="5">
        <v>2163255</v>
      </c>
      <c r="B16328" s="5">
        <v>15571</v>
      </c>
      <c r="C16328" s="6">
        <v>43206</v>
      </c>
      <c r="D16328" s="5">
        <v>42</v>
      </c>
      <c r="E16328" s="5" t="str">
        <f>_xlfn.XLOOKUP(Orders[[#This Row],[user_id]],Users[user_id],Users[country])</f>
        <v>IT</v>
      </c>
      <c r="F16328" s="5" t="str">
        <f>_xlfn.XLOOKUP(Orders[[#This Row],[country_code]],Countries[country_code],Countries[country_name])</f>
        <v>Italy</v>
      </c>
      <c r="G16328" s="5">
        <f>_xlfn.XLOOKUP(Orders[[#This Row],[user_id]],Users[user_id],Users[is_referral])</f>
        <v>1</v>
      </c>
    </row>
    <row r="16329" spans="1:7">
      <c r="A16329" s="5">
        <v>2163261</v>
      </c>
      <c r="B16329" s="5">
        <v>13976</v>
      </c>
      <c r="C16329" s="6">
        <v>43206</v>
      </c>
      <c r="D16329" s="5">
        <v>30</v>
      </c>
      <c r="E16329" s="5" t="str">
        <f>_xlfn.XLOOKUP(Orders[[#This Row],[user_id]],Users[user_id],Users[country])</f>
        <v>ES</v>
      </c>
      <c r="F16329" s="5" t="str">
        <f>_xlfn.XLOOKUP(Orders[[#This Row],[country_code]],Countries[country_code],Countries[country_name])</f>
        <v>Spain</v>
      </c>
      <c r="G16329" s="5">
        <f>_xlfn.XLOOKUP(Orders[[#This Row],[user_id]],Users[user_id],Users[is_referral])</f>
        <v>1</v>
      </c>
    </row>
    <row r="16330" spans="1:7">
      <c r="A16330" s="5">
        <v>2163265</v>
      </c>
      <c r="B16330" s="5">
        <v>8246</v>
      </c>
      <c r="C16330" s="6">
        <v>43206</v>
      </c>
      <c r="D16330" s="5">
        <v>38</v>
      </c>
      <c r="E16330" s="5" t="str">
        <f>_xlfn.XLOOKUP(Orders[[#This Row],[user_id]],Users[user_id],Users[country])</f>
        <v>DE</v>
      </c>
      <c r="F16330" s="5" t="str">
        <f>_xlfn.XLOOKUP(Orders[[#This Row],[country_code]],Countries[country_code],Countries[country_name])</f>
        <v>Germany</v>
      </c>
      <c r="G16330" s="5">
        <f>_xlfn.XLOOKUP(Orders[[#This Row],[user_id]],Users[user_id],Users[is_referral])</f>
        <v>1</v>
      </c>
    </row>
    <row r="16331" spans="1:7">
      <c r="A16331" s="5">
        <v>2163266</v>
      </c>
      <c r="B16331" s="5">
        <v>3832</v>
      </c>
      <c r="C16331" s="6">
        <v>43206</v>
      </c>
      <c r="D16331" s="5">
        <v>36</v>
      </c>
      <c r="E16331" s="5" t="str">
        <f>_xlfn.XLOOKUP(Orders[[#This Row],[user_id]],Users[user_id],Users[country])</f>
        <v>FR</v>
      </c>
      <c r="F16331" s="5" t="str">
        <f>_xlfn.XLOOKUP(Orders[[#This Row],[country_code]],Countries[country_code],Countries[country_name])</f>
        <v>France</v>
      </c>
      <c r="G16331" s="5">
        <f>_xlfn.XLOOKUP(Orders[[#This Row],[user_id]],Users[user_id],Users[is_referral])</f>
        <v>0</v>
      </c>
    </row>
    <row r="16332" spans="1:7">
      <c r="A16332" s="5">
        <v>2163267</v>
      </c>
      <c r="B16332" s="5">
        <v>17734</v>
      </c>
      <c r="C16332" s="6">
        <v>43206</v>
      </c>
      <c r="D16332" s="5">
        <v>41</v>
      </c>
      <c r="E16332" s="5" t="str">
        <f>_xlfn.XLOOKUP(Orders[[#This Row],[user_id]],Users[user_id],Users[country])</f>
        <v>DE</v>
      </c>
      <c r="F16332" s="5" t="str">
        <f>_xlfn.XLOOKUP(Orders[[#This Row],[country_code]],Countries[country_code],Countries[country_name])</f>
        <v>Germany</v>
      </c>
      <c r="G16332" s="5">
        <f>_xlfn.XLOOKUP(Orders[[#This Row],[user_id]],Users[user_id],Users[is_referral])</f>
        <v>1</v>
      </c>
    </row>
    <row r="16333" spans="1:7">
      <c r="A16333" s="5">
        <v>2163268</v>
      </c>
      <c r="B16333" s="5">
        <v>19794</v>
      </c>
      <c r="C16333" s="6">
        <v>43206</v>
      </c>
      <c r="D16333" s="5">
        <v>49</v>
      </c>
      <c r="E16333" s="5" t="str">
        <f>_xlfn.XLOOKUP(Orders[[#This Row],[user_id]],Users[user_id],Users[country])</f>
        <v>ES</v>
      </c>
      <c r="F16333" s="5" t="str">
        <f>_xlfn.XLOOKUP(Orders[[#This Row],[country_code]],Countries[country_code],Countries[country_name])</f>
        <v>Spain</v>
      </c>
      <c r="G16333" s="5">
        <f>_xlfn.XLOOKUP(Orders[[#This Row],[user_id]],Users[user_id],Users[is_referral])</f>
        <v>0</v>
      </c>
    </row>
    <row r="16334" spans="1:7">
      <c r="A16334" s="5">
        <v>2163269</v>
      </c>
      <c r="B16334" s="5">
        <v>18933</v>
      </c>
      <c r="C16334" s="6">
        <v>43206</v>
      </c>
      <c r="D16334" s="5">
        <v>64</v>
      </c>
      <c r="E16334" s="5" t="str">
        <f>_xlfn.XLOOKUP(Orders[[#This Row],[user_id]],Users[user_id],Users[country])</f>
        <v>IT</v>
      </c>
      <c r="F16334" s="5" t="str">
        <f>_xlfn.XLOOKUP(Orders[[#This Row],[country_code]],Countries[country_code],Countries[country_name])</f>
        <v>Italy</v>
      </c>
      <c r="G16334" s="5">
        <f>_xlfn.XLOOKUP(Orders[[#This Row],[user_id]],Users[user_id],Users[is_referral])</f>
        <v>0</v>
      </c>
    </row>
    <row r="16335" spans="1:7">
      <c r="A16335" s="5">
        <v>2163271</v>
      </c>
      <c r="B16335" s="5">
        <v>1136</v>
      </c>
      <c r="C16335" s="6">
        <v>43206</v>
      </c>
      <c r="D16335" s="5">
        <v>115</v>
      </c>
      <c r="E16335" s="5" t="str">
        <f>_xlfn.XLOOKUP(Orders[[#This Row],[user_id]],Users[user_id],Users[country])</f>
        <v>IT</v>
      </c>
      <c r="F16335" s="5" t="str">
        <f>_xlfn.XLOOKUP(Orders[[#This Row],[country_code]],Countries[country_code],Countries[country_name])</f>
        <v>Italy</v>
      </c>
      <c r="G16335" s="5">
        <f>_xlfn.XLOOKUP(Orders[[#This Row],[user_id]],Users[user_id],Users[is_referral])</f>
        <v>0</v>
      </c>
    </row>
    <row r="16336" spans="1:7">
      <c r="A16336" s="5">
        <v>2163272</v>
      </c>
      <c r="B16336" s="5">
        <v>1158</v>
      </c>
      <c r="C16336" s="6">
        <v>43206</v>
      </c>
      <c r="D16336" s="5">
        <v>38</v>
      </c>
      <c r="E16336" s="5" t="str">
        <f>_xlfn.XLOOKUP(Orders[[#This Row],[user_id]],Users[user_id],Users[country])</f>
        <v>FR</v>
      </c>
      <c r="F16336" s="5" t="str">
        <f>_xlfn.XLOOKUP(Orders[[#This Row],[country_code]],Countries[country_code],Countries[country_name])</f>
        <v>France</v>
      </c>
      <c r="G16336" s="5">
        <f>_xlfn.XLOOKUP(Orders[[#This Row],[user_id]],Users[user_id],Users[is_referral])</f>
        <v>0</v>
      </c>
    </row>
    <row r="16337" spans="1:7">
      <c r="A16337" s="5">
        <v>2163274</v>
      </c>
      <c r="B16337" s="5">
        <v>12717</v>
      </c>
      <c r="C16337" s="6">
        <v>43206</v>
      </c>
      <c r="D16337" s="5">
        <v>11</v>
      </c>
      <c r="E16337" s="5" t="str">
        <f>_xlfn.XLOOKUP(Orders[[#This Row],[user_id]],Users[user_id],Users[country])</f>
        <v>FR</v>
      </c>
      <c r="F16337" s="5" t="str">
        <f>_xlfn.XLOOKUP(Orders[[#This Row],[country_code]],Countries[country_code],Countries[country_name])</f>
        <v>France</v>
      </c>
      <c r="G16337" s="5">
        <f>_xlfn.XLOOKUP(Orders[[#This Row],[user_id]],Users[user_id],Users[is_referral])</f>
        <v>1</v>
      </c>
    </row>
    <row r="16338" spans="1:7">
      <c r="A16338" s="5">
        <v>2163277</v>
      </c>
      <c r="B16338" s="5">
        <v>17140</v>
      </c>
      <c r="C16338" s="6">
        <v>43206</v>
      </c>
      <c r="D16338" s="5">
        <v>37</v>
      </c>
      <c r="E16338" s="5" t="str">
        <f>_xlfn.XLOOKUP(Orders[[#This Row],[user_id]],Users[user_id],Users[country])</f>
        <v>IT</v>
      </c>
      <c r="F16338" s="5" t="str">
        <f>_xlfn.XLOOKUP(Orders[[#This Row],[country_code]],Countries[country_code],Countries[country_name])</f>
        <v>Italy</v>
      </c>
      <c r="G16338" s="5">
        <f>_xlfn.XLOOKUP(Orders[[#This Row],[user_id]],Users[user_id],Users[is_referral])</f>
        <v>1</v>
      </c>
    </row>
    <row r="16339" spans="1:7">
      <c r="A16339" s="5">
        <v>2163279</v>
      </c>
      <c r="B16339" s="5">
        <v>14783</v>
      </c>
      <c r="C16339" s="6">
        <v>43206</v>
      </c>
      <c r="D16339" s="5">
        <v>43</v>
      </c>
      <c r="E16339" s="5" t="str">
        <f>_xlfn.XLOOKUP(Orders[[#This Row],[user_id]],Users[user_id],Users[country])</f>
        <v>ES</v>
      </c>
      <c r="F16339" s="5" t="str">
        <f>_xlfn.XLOOKUP(Orders[[#This Row],[country_code]],Countries[country_code],Countries[country_name])</f>
        <v>Spain</v>
      </c>
      <c r="G16339" s="5">
        <f>_xlfn.XLOOKUP(Orders[[#This Row],[user_id]],Users[user_id],Users[is_referral])</f>
        <v>1</v>
      </c>
    </row>
    <row r="16340" spans="1:7">
      <c r="A16340" s="5">
        <v>2163282</v>
      </c>
      <c r="B16340" s="5">
        <v>15524</v>
      </c>
      <c r="C16340" s="6">
        <v>43206</v>
      </c>
      <c r="D16340" s="5">
        <v>52</v>
      </c>
      <c r="E16340" s="5" t="str">
        <f>_xlfn.XLOOKUP(Orders[[#This Row],[user_id]],Users[user_id],Users[country])</f>
        <v>FR</v>
      </c>
      <c r="F16340" s="5" t="str">
        <f>_xlfn.XLOOKUP(Orders[[#This Row],[country_code]],Countries[country_code],Countries[country_name])</f>
        <v>France</v>
      </c>
      <c r="G16340" s="5">
        <f>_xlfn.XLOOKUP(Orders[[#This Row],[user_id]],Users[user_id],Users[is_referral])</f>
        <v>0</v>
      </c>
    </row>
    <row r="16341" spans="1:7">
      <c r="A16341" s="5">
        <v>2163285</v>
      </c>
      <c r="B16341" s="5">
        <v>13640</v>
      </c>
      <c r="C16341" s="6">
        <v>43206</v>
      </c>
      <c r="D16341" s="5">
        <v>85</v>
      </c>
      <c r="E16341" s="5" t="str">
        <f>_xlfn.XLOOKUP(Orders[[#This Row],[user_id]],Users[user_id],Users[country])</f>
        <v>FR</v>
      </c>
      <c r="F16341" s="5" t="str">
        <f>_xlfn.XLOOKUP(Orders[[#This Row],[country_code]],Countries[country_code],Countries[country_name])</f>
        <v>France</v>
      </c>
      <c r="G16341" s="5">
        <f>_xlfn.XLOOKUP(Orders[[#This Row],[user_id]],Users[user_id],Users[is_referral])</f>
        <v>1</v>
      </c>
    </row>
    <row r="16342" spans="1:7">
      <c r="A16342" s="5">
        <v>2163291</v>
      </c>
      <c r="B16342" s="5">
        <v>12888</v>
      </c>
      <c r="C16342" s="6">
        <v>43206</v>
      </c>
      <c r="D16342" s="5">
        <v>40</v>
      </c>
      <c r="E16342" s="5" t="str">
        <f>_xlfn.XLOOKUP(Orders[[#This Row],[user_id]],Users[user_id],Users[country])</f>
        <v>IT</v>
      </c>
      <c r="F16342" s="5" t="str">
        <f>_xlfn.XLOOKUP(Orders[[#This Row],[country_code]],Countries[country_code],Countries[country_name])</f>
        <v>Italy</v>
      </c>
      <c r="G16342" s="5">
        <f>_xlfn.XLOOKUP(Orders[[#This Row],[user_id]],Users[user_id],Users[is_referral])</f>
        <v>1</v>
      </c>
    </row>
    <row r="16343" spans="1:7">
      <c r="A16343" s="5">
        <v>2163294</v>
      </c>
      <c r="B16343" s="5">
        <v>4349</v>
      </c>
      <c r="C16343" s="6">
        <v>43206</v>
      </c>
      <c r="D16343" s="5">
        <v>47</v>
      </c>
      <c r="E16343" s="5" t="str">
        <f>_xlfn.XLOOKUP(Orders[[#This Row],[user_id]],Users[user_id],Users[country])</f>
        <v>FR</v>
      </c>
      <c r="F16343" s="5" t="str">
        <f>_xlfn.XLOOKUP(Orders[[#This Row],[country_code]],Countries[country_code],Countries[country_name])</f>
        <v>France</v>
      </c>
      <c r="G16343" s="5">
        <f>_xlfn.XLOOKUP(Orders[[#This Row],[user_id]],Users[user_id],Users[is_referral])</f>
        <v>0</v>
      </c>
    </row>
    <row r="16344" spans="1:7">
      <c r="A16344" s="5">
        <v>2163296</v>
      </c>
      <c r="B16344" s="5">
        <v>15267</v>
      </c>
      <c r="C16344" s="6">
        <v>43206</v>
      </c>
      <c r="D16344" s="5">
        <v>74</v>
      </c>
      <c r="E16344" s="5" t="str">
        <f>_xlfn.XLOOKUP(Orders[[#This Row],[user_id]],Users[user_id],Users[country])</f>
        <v>FR</v>
      </c>
      <c r="F16344" s="5" t="str">
        <f>_xlfn.XLOOKUP(Orders[[#This Row],[country_code]],Countries[country_code],Countries[country_name])</f>
        <v>France</v>
      </c>
      <c r="G16344" s="5">
        <f>_xlfn.XLOOKUP(Orders[[#This Row],[user_id]],Users[user_id],Users[is_referral])</f>
        <v>1</v>
      </c>
    </row>
    <row r="16345" spans="1:7">
      <c r="A16345" s="5">
        <v>2163297</v>
      </c>
      <c r="B16345" s="5">
        <v>2640</v>
      </c>
      <c r="C16345" s="6">
        <v>43206</v>
      </c>
      <c r="D16345" s="5">
        <v>41</v>
      </c>
      <c r="E16345" s="5" t="str">
        <f>_xlfn.XLOOKUP(Orders[[#This Row],[user_id]],Users[user_id],Users[country])</f>
        <v>ES</v>
      </c>
      <c r="F16345" s="5" t="str">
        <f>_xlfn.XLOOKUP(Orders[[#This Row],[country_code]],Countries[country_code],Countries[country_name])</f>
        <v>Spain</v>
      </c>
      <c r="G16345" s="5">
        <f>_xlfn.XLOOKUP(Orders[[#This Row],[user_id]],Users[user_id],Users[is_referral])</f>
        <v>0</v>
      </c>
    </row>
    <row r="16346" spans="1:7">
      <c r="A16346" s="5">
        <v>2163298</v>
      </c>
      <c r="B16346" s="5">
        <v>10884</v>
      </c>
      <c r="C16346" s="6">
        <v>43206</v>
      </c>
      <c r="D16346" s="5">
        <v>24</v>
      </c>
      <c r="E16346" s="5" t="str">
        <f>_xlfn.XLOOKUP(Orders[[#This Row],[user_id]],Users[user_id],Users[country])</f>
        <v>IT</v>
      </c>
      <c r="F16346" s="5" t="str">
        <f>_xlfn.XLOOKUP(Orders[[#This Row],[country_code]],Countries[country_code],Countries[country_name])</f>
        <v>Italy</v>
      </c>
      <c r="G16346" s="5">
        <f>_xlfn.XLOOKUP(Orders[[#This Row],[user_id]],Users[user_id],Users[is_referral])</f>
        <v>1</v>
      </c>
    </row>
    <row r="16347" spans="1:7">
      <c r="A16347" s="5">
        <v>2163300</v>
      </c>
      <c r="B16347" s="5">
        <v>19813</v>
      </c>
      <c r="C16347" s="6">
        <v>43206</v>
      </c>
      <c r="D16347" s="5">
        <v>24</v>
      </c>
      <c r="E16347" s="5" t="str">
        <f>_xlfn.XLOOKUP(Orders[[#This Row],[user_id]],Users[user_id],Users[country])</f>
        <v>IT</v>
      </c>
      <c r="F16347" s="5" t="str">
        <f>_xlfn.XLOOKUP(Orders[[#This Row],[country_code]],Countries[country_code],Countries[country_name])</f>
        <v>Italy</v>
      </c>
      <c r="G16347" s="5">
        <f>_xlfn.XLOOKUP(Orders[[#This Row],[user_id]],Users[user_id],Users[is_referral])</f>
        <v>1</v>
      </c>
    </row>
    <row r="16348" spans="1:7">
      <c r="A16348" s="5">
        <v>2163301</v>
      </c>
      <c r="B16348" s="5">
        <v>2769</v>
      </c>
      <c r="C16348" s="6">
        <v>43206</v>
      </c>
      <c r="D16348" s="5">
        <v>36</v>
      </c>
      <c r="E16348" s="5" t="str">
        <f>_xlfn.XLOOKUP(Orders[[#This Row],[user_id]],Users[user_id],Users[country])</f>
        <v>ES</v>
      </c>
      <c r="F16348" s="5" t="str">
        <f>_xlfn.XLOOKUP(Orders[[#This Row],[country_code]],Countries[country_code],Countries[country_name])</f>
        <v>Spain</v>
      </c>
      <c r="G16348" s="5">
        <f>_xlfn.XLOOKUP(Orders[[#This Row],[user_id]],Users[user_id],Users[is_referral])</f>
        <v>0</v>
      </c>
    </row>
    <row r="16349" spans="1:7">
      <c r="A16349" s="5">
        <v>2163302</v>
      </c>
      <c r="B16349" s="5">
        <v>12771</v>
      </c>
      <c r="C16349" s="6">
        <v>43206</v>
      </c>
      <c r="D16349" s="5">
        <v>27</v>
      </c>
      <c r="E16349" s="5" t="str">
        <f>_xlfn.XLOOKUP(Orders[[#This Row],[user_id]],Users[user_id],Users[country])</f>
        <v>FR</v>
      </c>
      <c r="F16349" s="5" t="str">
        <f>_xlfn.XLOOKUP(Orders[[#This Row],[country_code]],Countries[country_code],Countries[country_name])</f>
        <v>France</v>
      </c>
      <c r="G16349" s="5">
        <f>_xlfn.XLOOKUP(Orders[[#This Row],[user_id]],Users[user_id],Users[is_referral])</f>
        <v>1</v>
      </c>
    </row>
    <row r="16350" spans="1:7">
      <c r="A16350" s="5">
        <v>2163305</v>
      </c>
      <c r="B16350" s="5">
        <v>4302</v>
      </c>
      <c r="C16350" s="6">
        <v>43206</v>
      </c>
      <c r="D16350" s="5">
        <v>62</v>
      </c>
      <c r="E16350" s="5" t="str">
        <f>_xlfn.XLOOKUP(Orders[[#This Row],[user_id]],Users[user_id],Users[country])</f>
        <v>IT</v>
      </c>
      <c r="F16350" s="5" t="str">
        <f>_xlfn.XLOOKUP(Orders[[#This Row],[country_code]],Countries[country_code],Countries[country_name])</f>
        <v>Italy</v>
      </c>
      <c r="G16350" s="5">
        <f>_xlfn.XLOOKUP(Orders[[#This Row],[user_id]],Users[user_id],Users[is_referral])</f>
        <v>0</v>
      </c>
    </row>
    <row r="16351" spans="1:7">
      <c r="A16351" s="5">
        <v>2163306</v>
      </c>
      <c r="B16351" s="5">
        <v>5034</v>
      </c>
      <c r="C16351" s="6">
        <v>43206</v>
      </c>
      <c r="D16351" s="5">
        <v>44</v>
      </c>
      <c r="E16351" s="5" t="str">
        <f>_xlfn.XLOOKUP(Orders[[#This Row],[user_id]],Users[user_id],Users[country])</f>
        <v>FR</v>
      </c>
      <c r="F16351" s="5" t="str">
        <f>_xlfn.XLOOKUP(Orders[[#This Row],[country_code]],Countries[country_code],Countries[country_name])</f>
        <v>France</v>
      </c>
      <c r="G16351" s="5">
        <f>_xlfn.XLOOKUP(Orders[[#This Row],[user_id]],Users[user_id],Users[is_referral])</f>
        <v>1</v>
      </c>
    </row>
    <row r="16352" spans="1:7">
      <c r="A16352" s="5">
        <v>2163309</v>
      </c>
      <c r="B16352" s="5">
        <v>5937</v>
      </c>
      <c r="C16352" s="6">
        <v>43206</v>
      </c>
      <c r="D16352" s="5">
        <v>23</v>
      </c>
      <c r="E16352" s="5" t="str">
        <f>_xlfn.XLOOKUP(Orders[[#This Row],[user_id]],Users[user_id],Users[country])</f>
        <v>FR</v>
      </c>
      <c r="F16352" s="5" t="str">
        <f>_xlfn.XLOOKUP(Orders[[#This Row],[country_code]],Countries[country_code],Countries[country_name])</f>
        <v>France</v>
      </c>
      <c r="G16352" s="5">
        <f>_xlfn.XLOOKUP(Orders[[#This Row],[user_id]],Users[user_id],Users[is_referral])</f>
        <v>1</v>
      </c>
    </row>
    <row r="16353" spans="1:7">
      <c r="A16353" s="5">
        <v>2163310</v>
      </c>
      <c r="B16353" s="5">
        <v>4660</v>
      </c>
      <c r="C16353" s="6">
        <v>43206</v>
      </c>
      <c r="D16353" s="5">
        <v>19</v>
      </c>
      <c r="E16353" s="5" t="str">
        <f>_xlfn.XLOOKUP(Orders[[#This Row],[user_id]],Users[user_id],Users[country])</f>
        <v>IT</v>
      </c>
      <c r="F16353" s="5" t="str">
        <f>_xlfn.XLOOKUP(Orders[[#This Row],[country_code]],Countries[country_code],Countries[country_name])</f>
        <v>Italy</v>
      </c>
      <c r="G16353" s="5">
        <f>_xlfn.XLOOKUP(Orders[[#This Row],[user_id]],Users[user_id],Users[is_referral])</f>
        <v>0</v>
      </c>
    </row>
    <row r="16354" spans="1:7">
      <c r="A16354" s="5">
        <v>2163311</v>
      </c>
      <c r="B16354" s="5">
        <v>212</v>
      </c>
      <c r="C16354" s="6">
        <v>43206</v>
      </c>
      <c r="D16354" s="5">
        <v>24</v>
      </c>
      <c r="E16354" s="5" t="str">
        <f>_xlfn.XLOOKUP(Orders[[#This Row],[user_id]],Users[user_id],Users[country])</f>
        <v>ES</v>
      </c>
      <c r="F16354" s="5" t="str">
        <f>_xlfn.XLOOKUP(Orders[[#This Row],[country_code]],Countries[country_code],Countries[country_name])</f>
        <v>Spain</v>
      </c>
      <c r="G16354" s="5">
        <f>_xlfn.XLOOKUP(Orders[[#This Row],[user_id]],Users[user_id],Users[is_referral])</f>
        <v>0</v>
      </c>
    </row>
    <row r="16355" spans="1:7">
      <c r="A16355" s="5">
        <v>2163314</v>
      </c>
      <c r="B16355" s="5">
        <v>3178</v>
      </c>
      <c r="C16355" s="6">
        <v>43206</v>
      </c>
      <c r="D16355" s="5">
        <v>19</v>
      </c>
      <c r="E16355" s="5" t="str">
        <f>_xlfn.XLOOKUP(Orders[[#This Row],[user_id]],Users[user_id],Users[country])</f>
        <v>IT</v>
      </c>
      <c r="F16355" s="5" t="str">
        <f>_xlfn.XLOOKUP(Orders[[#This Row],[country_code]],Countries[country_code],Countries[country_name])</f>
        <v>Italy</v>
      </c>
      <c r="G16355" s="5">
        <f>_xlfn.XLOOKUP(Orders[[#This Row],[user_id]],Users[user_id],Users[is_referral])</f>
        <v>0</v>
      </c>
    </row>
    <row r="16356" spans="1:7">
      <c r="A16356" s="5">
        <v>2163316</v>
      </c>
      <c r="B16356" s="5">
        <v>6133</v>
      </c>
      <c r="C16356" s="6">
        <v>43206</v>
      </c>
      <c r="D16356" s="5">
        <v>43</v>
      </c>
      <c r="E16356" s="5" t="str">
        <f>_xlfn.XLOOKUP(Orders[[#This Row],[user_id]],Users[user_id],Users[country])</f>
        <v>FR</v>
      </c>
      <c r="F16356" s="5" t="str">
        <f>_xlfn.XLOOKUP(Orders[[#This Row],[country_code]],Countries[country_code],Countries[country_name])</f>
        <v>France</v>
      </c>
      <c r="G16356" s="5">
        <f>_xlfn.XLOOKUP(Orders[[#This Row],[user_id]],Users[user_id],Users[is_referral])</f>
        <v>1</v>
      </c>
    </row>
    <row r="16357" spans="1:7">
      <c r="A16357" s="5">
        <v>2163318</v>
      </c>
      <c r="B16357" s="5">
        <v>6667</v>
      </c>
      <c r="C16357" s="6">
        <v>43206</v>
      </c>
      <c r="D16357" s="5">
        <v>91</v>
      </c>
      <c r="E16357" s="5" t="str">
        <f>_xlfn.XLOOKUP(Orders[[#This Row],[user_id]],Users[user_id],Users[country])</f>
        <v>ES</v>
      </c>
      <c r="F16357" s="5" t="str">
        <f>_xlfn.XLOOKUP(Orders[[#This Row],[country_code]],Countries[country_code],Countries[country_name])</f>
        <v>Spain</v>
      </c>
      <c r="G16357" s="5">
        <f>_xlfn.XLOOKUP(Orders[[#This Row],[user_id]],Users[user_id],Users[is_referral])</f>
        <v>1</v>
      </c>
    </row>
    <row r="16358" spans="1:7">
      <c r="A16358" s="5">
        <v>2163321</v>
      </c>
      <c r="B16358" s="5">
        <v>3494</v>
      </c>
      <c r="C16358" s="6">
        <v>43206</v>
      </c>
      <c r="D16358" s="5">
        <v>68</v>
      </c>
      <c r="E16358" s="5" t="str">
        <f>_xlfn.XLOOKUP(Orders[[#This Row],[user_id]],Users[user_id],Users[country])</f>
        <v>FR</v>
      </c>
      <c r="F16358" s="5" t="str">
        <f>_xlfn.XLOOKUP(Orders[[#This Row],[country_code]],Countries[country_code],Countries[country_name])</f>
        <v>France</v>
      </c>
      <c r="G16358" s="5">
        <f>_xlfn.XLOOKUP(Orders[[#This Row],[user_id]],Users[user_id],Users[is_referral])</f>
        <v>0</v>
      </c>
    </row>
    <row r="16359" spans="1:7">
      <c r="A16359" s="5">
        <v>2163330</v>
      </c>
      <c r="B16359" s="5">
        <v>13992</v>
      </c>
      <c r="C16359" s="6">
        <v>43206</v>
      </c>
      <c r="D16359" s="5">
        <v>24</v>
      </c>
      <c r="E16359" s="5" t="str">
        <f>_xlfn.XLOOKUP(Orders[[#This Row],[user_id]],Users[user_id],Users[country])</f>
        <v>FR</v>
      </c>
      <c r="F16359" s="5" t="str">
        <f>_xlfn.XLOOKUP(Orders[[#This Row],[country_code]],Countries[country_code],Countries[country_name])</f>
        <v>France</v>
      </c>
      <c r="G16359" s="5">
        <f>_xlfn.XLOOKUP(Orders[[#This Row],[user_id]],Users[user_id],Users[is_referral])</f>
        <v>1</v>
      </c>
    </row>
    <row r="16360" spans="1:7">
      <c r="A16360" s="5">
        <v>2163331</v>
      </c>
      <c r="B16360" s="5">
        <v>13810</v>
      </c>
      <c r="C16360" s="6">
        <v>43206</v>
      </c>
      <c r="D16360" s="5">
        <v>110</v>
      </c>
      <c r="E16360" s="5" t="str">
        <f>_xlfn.XLOOKUP(Orders[[#This Row],[user_id]],Users[user_id],Users[country])</f>
        <v>DE</v>
      </c>
      <c r="F16360" s="5" t="str">
        <f>_xlfn.XLOOKUP(Orders[[#This Row],[country_code]],Countries[country_code],Countries[country_name])</f>
        <v>Germany</v>
      </c>
      <c r="G16360" s="5">
        <f>_xlfn.XLOOKUP(Orders[[#This Row],[user_id]],Users[user_id],Users[is_referral])</f>
        <v>1</v>
      </c>
    </row>
    <row r="16361" spans="1:7">
      <c r="A16361" s="5">
        <v>2163333</v>
      </c>
      <c r="B16361" s="5">
        <v>17198</v>
      </c>
      <c r="C16361" s="6">
        <v>43206</v>
      </c>
      <c r="D16361" s="5">
        <v>37</v>
      </c>
      <c r="E16361" s="5" t="str">
        <f>_xlfn.XLOOKUP(Orders[[#This Row],[user_id]],Users[user_id],Users[country])</f>
        <v>IT</v>
      </c>
      <c r="F16361" s="5" t="str">
        <f>_xlfn.XLOOKUP(Orders[[#This Row],[country_code]],Countries[country_code],Countries[country_name])</f>
        <v>Italy</v>
      </c>
      <c r="G16361" s="5">
        <f>_xlfn.XLOOKUP(Orders[[#This Row],[user_id]],Users[user_id],Users[is_referral])</f>
        <v>1</v>
      </c>
    </row>
    <row r="16362" spans="1:7">
      <c r="A16362" s="5">
        <v>2163338</v>
      </c>
      <c r="B16362" s="5">
        <v>17627</v>
      </c>
      <c r="C16362" s="6">
        <v>43206</v>
      </c>
      <c r="D16362" s="5">
        <v>39</v>
      </c>
      <c r="E16362" s="5" t="str">
        <f>_xlfn.XLOOKUP(Orders[[#This Row],[user_id]],Users[user_id],Users[country])</f>
        <v>IT</v>
      </c>
      <c r="F16362" s="5" t="str">
        <f>_xlfn.XLOOKUP(Orders[[#This Row],[country_code]],Countries[country_code],Countries[country_name])</f>
        <v>Italy</v>
      </c>
      <c r="G16362" s="5">
        <f>_xlfn.XLOOKUP(Orders[[#This Row],[user_id]],Users[user_id],Users[is_referral])</f>
        <v>1</v>
      </c>
    </row>
    <row r="16363" spans="1:7">
      <c r="A16363" s="5">
        <v>2163341</v>
      </c>
      <c r="B16363" s="5">
        <v>11817</v>
      </c>
      <c r="C16363" s="6">
        <v>43206</v>
      </c>
      <c r="D16363" s="5">
        <v>70</v>
      </c>
      <c r="E16363" s="5" t="str">
        <f>_xlfn.XLOOKUP(Orders[[#This Row],[user_id]],Users[user_id],Users[country])</f>
        <v>DE</v>
      </c>
      <c r="F16363" s="5" t="str">
        <f>_xlfn.XLOOKUP(Orders[[#This Row],[country_code]],Countries[country_code],Countries[country_name])</f>
        <v>Germany</v>
      </c>
      <c r="G16363" s="5">
        <f>_xlfn.XLOOKUP(Orders[[#This Row],[user_id]],Users[user_id],Users[is_referral])</f>
        <v>0</v>
      </c>
    </row>
    <row r="16364" spans="1:7">
      <c r="A16364" s="5">
        <v>2163347</v>
      </c>
      <c r="B16364" s="5">
        <v>2112</v>
      </c>
      <c r="C16364" s="6">
        <v>43206</v>
      </c>
      <c r="D16364" s="5">
        <v>52</v>
      </c>
      <c r="E16364" s="5" t="str">
        <f>_xlfn.XLOOKUP(Orders[[#This Row],[user_id]],Users[user_id],Users[country])</f>
        <v>FR</v>
      </c>
      <c r="F16364" s="5" t="str">
        <f>_xlfn.XLOOKUP(Orders[[#This Row],[country_code]],Countries[country_code],Countries[country_name])</f>
        <v>France</v>
      </c>
      <c r="G16364" s="5">
        <f>_xlfn.XLOOKUP(Orders[[#This Row],[user_id]],Users[user_id],Users[is_referral])</f>
        <v>0</v>
      </c>
    </row>
    <row r="16365" spans="1:7">
      <c r="A16365" s="5">
        <v>2163349</v>
      </c>
      <c r="B16365" s="5">
        <v>6964</v>
      </c>
      <c r="C16365" s="6">
        <v>43206</v>
      </c>
      <c r="D16365" s="5">
        <v>40</v>
      </c>
      <c r="E16365" s="5" t="str">
        <f>_xlfn.XLOOKUP(Orders[[#This Row],[user_id]],Users[user_id],Users[country])</f>
        <v>DE</v>
      </c>
      <c r="F16365" s="5" t="str">
        <f>_xlfn.XLOOKUP(Orders[[#This Row],[country_code]],Countries[country_code],Countries[country_name])</f>
        <v>Germany</v>
      </c>
      <c r="G16365" s="5">
        <f>_xlfn.XLOOKUP(Orders[[#This Row],[user_id]],Users[user_id],Users[is_referral])</f>
        <v>1</v>
      </c>
    </row>
    <row r="16366" spans="1:7">
      <c r="A16366" s="5">
        <v>2163353</v>
      </c>
      <c r="B16366" s="5">
        <v>15662</v>
      </c>
      <c r="C16366" s="6">
        <v>43206</v>
      </c>
      <c r="D16366" s="5">
        <v>45</v>
      </c>
      <c r="E16366" s="5" t="str">
        <f>_xlfn.XLOOKUP(Orders[[#This Row],[user_id]],Users[user_id],Users[country])</f>
        <v>ES</v>
      </c>
      <c r="F16366" s="5" t="str">
        <f>_xlfn.XLOOKUP(Orders[[#This Row],[country_code]],Countries[country_code],Countries[country_name])</f>
        <v>Spain</v>
      </c>
      <c r="G16366" s="5">
        <f>_xlfn.XLOOKUP(Orders[[#This Row],[user_id]],Users[user_id],Users[is_referral])</f>
        <v>0</v>
      </c>
    </row>
    <row r="16367" spans="1:7">
      <c r="A16367" s="5">
        <v>2163357</v>
      </c>
      <c r="B16367" s="5">
        <v>11940</v>
      </c>
      <c r="C16367" s="6">
        <v>43206</v>
      </c>
      <c r="D16367" s="5">
        <v>43</v>
      </c>
      <c r="E16367" s="5" t="str">
        <f>_xlfn.XLOOKUP(Orders[[#This Row],[user_id]],Users[user_id],Users[country])</f>
        <v>DE</v>
      </c>
      <c r="F16367" s="5" t="str">
        <f>_xlfn.XLOOKUP(Orders[[#This Row],[country_code]],Countries[country_code],Countries[country_name])</f>
        <v>Germany</v>
      </c>
      <c r="G16367" s="5">
        <f>_xlfn.XLOOKUP(Orders[[#This Row],[user_id]],Users[user_id],Users[is_referral])</f>
        <v>1</v>
      </c>
    </row>
    <row r="16368" spans="1:7">
      <c r="A16368" s="5">
        <v>2163358</v>
      </c>
      <c r="B16368" s="5">
        <v>182</v>
      </c>
      <c r="C16368" s="6">
        <v>43206</v>
      </c>
      <c r="D16368" s="5">
        <v>17</v>
      </c>
      <c r="E16368" s="5" t="str">
        <f>_xlfn.XLOOKUP(Orders[[#This Row],[user_id]],Users[user_id],Users[country])</f>
        <v>IT</v>
      </c>
      <c r="F16368" s="5" t="str">
        <f>_xlfn.XLOOKUP(Orders[[#This Row],[country_code]],Countries[country_code],Countries[country_name])</f>
        <v>Italy</v>
      </c>
      <c r="G16368" s="5">
        <f>_xlfn.XLOOKUP(Orders[[#This Row],[user_id]],Users[user_id],Users[is_referral])</f>
        <v>0</v>
      </c>
    </row>
    <row r="16369" spans="1:7">
      <c r="A16369" s="5">
        <v>2163360</v>
      </c>
      <c r="B16369" s="5">
        <v>10906</v>
      </c>
      <c r="C16369" s="6">
        <v>43206</v>
      </c>
      <c r="D16369" s="5">
        <v>18</v>
      </c>
      <c r="E16369" s="5" t="str">
        <f>_xlfn.XLOOKUP(Orders[[#This Row],[user_id]],Users[user_id],Users[country])</f>
        <v>FR</v>
      </c>
      <c r="F16369" s="5" t="str">
        <f>_xlfn.XLOOKUP(Orders[[#This Row],[country_code]],Countries[country_code],Countries[country_name])</f>
        <v>France</v>
      </c>
      <c r="G16369" s="5">
        <f>_xlfn.XLOOKUP(Orders[[#This Row],[user_id]],Users[user_id],Users[is_referral])</f>
        <v>1</v>
      </c>
    </row>
    <row r="16370" spans="1:7">
      <c r="A16370" s="5">
        <v>2163362</v>
      </c>
      <c r="B16370" s="5">
        <v>10364</v>
      </c>
      <c r="C16370" s="6">
        <v>43206</v>
      </c>
      <c r="D16370" s="5">
        <v>12</v>
      </c>
      <c r="E16370" s="5" t="str">
        <f>_xlfn.XLOOKUP(Orders[[#This Row],[user_id]],Users[user_id],Users[country])</f>
        <v>IT</v>
      </c>
      <c r="F16370" s="5" t="str">
        <f>_xlfn.XLOOKUP(Orders[[#This Row],[country_code]],Countries[country_code],Countries[country_name])</f>
        <v>Italy</v>
      </c>
      <c r="G16370" s="5">
        <f>_xlfn.XLOOKUP(Orders[[#This Row],[user_id]],Users[user_id],Users[is_referral])</f>
        <v>1</v>
      </c>
    </row>
    <row r="16371" spans="1:7">
      <c r="A16371" s="5">
        <v>2163363</v>
      </c>
      <c r="B16371" s="5">
        <v>16411</v>
      </c>
      <c r="C16371" s="6">
        <v>43206</v>
      </c>
      <c r="D16371" s="5">
        <v>46</v>
      </c>
      <c r="E16371" s="5" t="str">
        <f>_xlfn.XLOOKUP(Orders[[#This Row],[user_id]],Users[user_id],Users[country])</f>
        <v>IT</v>
      </c>
      <c r="F16371" s="5" t="str">
        <f>_xlfn.XLOOKUP(Orders[[#This Row],[country_code]],Countries[country_code],Countries[country_name])</f>
        <v>Italy</v>
      </c>
      <c r="G16371" s="5">
        <f>_xlfn.XLOOKUP(Orders[[#This Row],[user_id]],Users[user_id],Users[is_referral])</f>
        <v>1</v>
      </c>
    </row>
    <row r="16372" spans="1:7">
      <c r="A16372" s="5">
        <v>2163365</v>
      </c>
      <c r="B16372" s="5">
        <v>7520</v>
      </c>
      <c r="C16372" s="6">
        <v>43206</v>
      </c>
      <c r="D16372" s="5">
        <v>13</v>
      </c>
      <c r="E16372" s="5" t="str">
        <f>_xlfn.XLOOKUP(Orders[[#This Row],[user_id]],Users[user_id],Users[country])</f>
        <v>FR</v>
      </c>
      <c r="F16372" s="5" t="str">
        <f>_xlfn.XLOOKUP(Orders[[#This Row],[country_code]],Countries[country_code],Countries[country_name])</f>
        <v>France</v>
      </c>
      <c r="G16372" s="5">
        <f>_xlfn.XLOOKUP(Orders[[#This Row],[user_id]],Users[user_id],Users[is_referral])</f>
        <v>1</v>
      </c>
    </row>
    <row r="16373" spans="1:7">
      <c r="A16373" s="5">
        <v>2163366</v>
      </c>
      <c r="B16373" s="5">
        <v>9648</v>
      </c>
      <c r="C16373" s="6">
        <v>43206</v>
      </c>
      <c r="D16373" s="5">
        <v>51</v>
      </c>
      <c r="E16373" s="5" t="str">
        <f>_xlfn.XLOOKUP(Orders[[#This Row],[user_id]],Users[user_id],Users[country])</f>
        <v>IT</v>
      </c>
      <c r="F16373" s="5" t="str">
        <f>_xlfn.XLOOKUP(Orders[[#This Row],[country_code]],Countries[country_code],Countries[country_name])</f>
        <v>Italy</v>
      </c>
      <c r="G16373" s="5">
        <f>_xlfn.XLOOKUP(Orders[[#This Row],[user_id]],Users[user_id],Users[is_referral])</f>
        <v>1</v>
      </c>
    </row>
    <row r="16374" spans="1:7">
      <c r="A16374" s="5">
        <v>2163368</v>
      </c>
      <c r="B16374" s="5">
        <v>11196</v>
      </c>
      <c r="C16374" s="6">
        <v>43206</v>
      </c>
      <c r="D16374" s="5">
        <v>43</v>
      </c>
      <c r="E16374" s="5" t="str">
        <f>_xlfn.XLOOKUP(Orders[[#This Row],[user_id]],Users[user_id],Users[country])</f>
        <v>IT</v>
      </c>
      <c r="F16374" s="5" t="str">
        <f>_xlfn.XLOOKUP(Orders[[#This Row],[country_code]],Countries[country_code],Countries[country_name])</f>
        <v>Italy</v>
      </c>
      <c r="G16374" s="5">
        <f>_xlfn.XLOOKUP(Orders[[#This Row],[user_id]],Users[user_id],Users[is_referral])</f>
        <v>1</v>
      </c>
    </row>
    <row r="16375" spans="1:7">
      <c r="A16375" s="5">
        <v>2163371</v>
      </c>
      <c r="B16375" s="5">
        <v>188</v>
      </c>
      <c r="C16375" s="6">
        <v>43206</v>
      </c>
      <c r="D16375" s="5">
        <v>49</v>
      </c>
      <c r="E16375" s="5" t="str">
        <f>_xlfn.XLOOKUP(Orders[[#This Row],[user_id]],Users[user_id],Users[country])</f>
        <v>ES</v>
      </c>
      <c r="F16375" s="5" t="str">
        <f>_xlfn.XLOOKUP(Orders[[#This Row],[country_code]],Countries[country_code],Countries[country_name])</f>
        <v>Spain</v>
      </c>
      <c r="G16375" s="5">
        <f>_xlfn.XLOOKUP(Orders[[#This Row],[user_id]],Users[user_id],Users[is_referral])</f>
        <v>0</v>
      </c>
    </row>
    <row r="16376" spans="1:7">
      <c r="A16376" s="5">
        <v>2163372</v>
      </c>
      <c r="B16376" s="5">
        <v>16537</v>
      </c>
      <c r="C16376" s="6">
        <v>43206</v>
      </c>
      <c r="D16376" s="5">
        <v>12</v>
      </c>
      <c r="E16376" s="5" t="str">
        <f>_xlfn.XLOOKUP(Orders[[#This Row],[user_id]],Users[user_id],Users[country])</f>
        <v>IT</v>
      </c>
      <c r="F16376" s="5" t="str">
        <f>_xlfn.XLOOKUP(Orders[[#This Row],[country_code]],Countries[country_code],Countries[country_name])</f>
        <v>Italy</v>
      </c>
      <c r="G16376" s="5">
        <f>_xlfn.XLOOKUP(Orders[[#This Row],[user_id]],Users[user_id],Users[is_referral])</f>
        <v>0</v>
      </c>
    </row>
    <row r="16377" spans="1:7">
      <c r="A16377" s="5">
        <v>2163373</v>
      </c>
      <c r="B16377" s="5">
        <v>12200</v>
      </c>
      <c r="C16377" s="6">
        <v>43206</v>
      </c>
      <c r="D16377" s="5">
        <v>41</v>
      </c>
      <c r="E16377" s="5" t="str">
        <f>_xlfn.XLOOKUP(Orders[[#This Row],[user_id]],Users[user_id],Users[country])</f>
        <v>DE</v>
      </c>
      <c r="F16377" s="5" t="str">
        <f>_xlfn.XLOOKUP(Orders[[#This Row],[country_code]],Countries[country_code],Countries[country_name])</f>
        <v>Germany</v>
      </c>
      <c r="G16377" s="5">
        <f>_xlfn.XLOOKUP(Orders[[#This Row],[user_id]],Users[user_id],Users[is_referral])</f>
        <v>1</v>
      </c>
    </row>
    <row r="16378" spans="1:7">
      <c r="A16378" s="5">
        <v>2163375</v>
      </c>
      <c r="B16378" s="5">
        <v>8182</v>
      </c>
      <c r="C16378" s="6">
        <v>43206</v>
      </c>
      <c r="D16378" s="5">
        <v>64</v>
      </c>
      <c r="E16378" s="5" t="str">
        <f>_xlfn.XLOOKUP(Orders[[#This Row],[user_id]],Users[user_id],Users[country])</f>
        <v>ES</v>
      </c>
      <c r="F16378" s="5" t="str">
        <f>_xlfn.XLOOKUP(Orders[[#This Row],[country_code]],Countries[country_code],Countries[country_name])</f>
        <v>Spain</v>
      </c>
      <c r="G16378" s="5">
        <f>_xlfn.XLOOKUP(Orders[[#This Row],[user_id]],Users[user_id],Users[is_referral])</f>
        <v>1</v>
      </c>
    </row>
    <row r="16379" spans="1:7">
      <c r="A16379" s="5">
        <v>2163376</v>
      </c>
      <c r="B16379" s="5">
        <v>11393</v>
      </c>
      <c r="C16379" s="6">
        <v>43206</v>
      </c>
      <c r="D16379" s="5">
        <v>39</v>
      </c>
      <c r="E16379" s="5" t="str">
        <f>_xlfn.XLOOKUP(Orders[[#This Row],[user_id]],Users[user_id],Users[country])</f>
        <v>IT</v>
      </c>
      <c r="F16379" s="5" t="str">
        <f>_xlfn.XLOOKUP(Orders[[#This Row],[country_code]],Countries[country_code],Countries[country_name])</f>
        <v>Italy</v>
      </c>
      <c r="G16379" s="5">
        <f>_xlfn.XLOOKUP(Orders[[#This Row],[user_id]],Users[user_id],Users[is_referral])</f>
        <v>1</v>
      </c>
    </row>
    <row r="16380" spans="1:7">
      <c r="A16380" s="5">
        <v>2163378</v>
      </c>
      <c r="B16380" s="5">
        <v>12686</v>
      </c>
      <c r="C16380" s="6">
        <v>43206</v>
      </c>
      <c r="D16380" s="5">
        <v>45</v>
      </c>
      <c r="E16380" s="5" t="str">
        <f>_xlfn.XLOOKUP(Orders[[#This Row],[user_id]],Users[user_id],Users[country])</f>
        <v>FR</v>
      </c>
      <c r="F16380" s="5" t="str">
        <f>_xlfn.XLOOKUP(Orders[[#This Row],[country_code]],Countries[country_code],Countries[country_name])</f>
        <v>France</v>
      </c>
      <c r="G16380" s="5">
        <f>_xlfn.XLOOKUP(Orders[[#This Row],[user_id]],Users[user_id],Users[is_referral])</f>
        <v>1</v>
      </c>
    </row>
    <row r="16381" spans="1:7">
      <c r="A16381" s="5">
        <v>2163379</v>
      </c>
      <c r="B16381" s="5">
        <v>2883</v>
      </c>
      <c r="C16381" s="6">
        <v>43206</v>
      </c>
      <c r="D16381" s="5">
        <v>66</v>
      </c>
      <c r="E16381" s="5" t="str">
        <f>_xlfn.XLOOKUP(Orders[[#This Row],[user_id]],Users[user_id],Users[country])</f>
        <v>FR</v>
      </c>
      <c r="F16381" s="5" t="str">
        <f>_xlfn.XLOOKUP(Orders[[#This Row],[country_code]],Countries[country_code],Countries[country_name])</f>
        <v>France</v>
      </c>
      <c r="G16381" s="5">
        <f>_xlfn.XLOOKUP(Orders[[#This Row],[user_id]],Users[user_id],Users[is_referral])</f>
        <v>0</v>
      </c>
    </row>
    <row r="16382" spans="1:7">
      <c r="A16382" s="5">
        <v>2163381</v>
      </c>
      <c r="B16382" s="5">
        <v>17090</v>
      </c>
      <c r="C16382" s="6">
        <v>43206</v>
      </c>
      <c r="D16382" s="5">
        <v>56</v>
      </c>
      <c r="E16382" s="5" t="str">
        <f>_xlfn.XLOOKUP(Orders[[#This Row],[user_id]],Users[user_id],Users[country])</f>
        <v>IT</v>
      </c>
      <c r="F16382" s="5" t="str">
        <f>_xlfn.XLOOKUP(Orders[[#This Row],[country_code]],Countries[country_code],Countries[country_name])</f>
        <v>Italy</v>
      </c>
      <c r="G16382" s="5">
        <f>_xlfn.XLOOKUP(Orders[[#This Row],[user_id]],Users[user_id],Users[is_referral])</f>
        <v>1</v>
      </c>
    </row>
    <row r="16383" spans="1:7">
      <c r="A16383" s="5">
        <v>2163382</v>
      </c>
      <c r="B16383" s="5">
        <v>1207</v>
      </c>
      <c r="C16383" s="6">
        <v>43206</v>
      </c>
      <c r="D16383" s="5">
        <v>27</v>
      </c>
      <c r="E16383" s="5" t="str">
        <f>_xlfn.XLOOKUP(Orders[[#This Row],[user_id]],Users[user_id],Users[country])</f>
        <v>IT</v>
      </c>
      <c r="F16383" s="5" t="str">
        <f>_xlfn.XLOOKUP(Orders[[#This Row],[country_code]],Countries[country_code],Countries[country_name])</f>
        <v>Italy</v>
      </c>
      <c r="G16383" s="5">
        <f>_xlfn.XLOOKUP(Orders[[#This Row],[user_id]],Users[user_id],Users[is_referral])</f>
        <v>0</v>
      </c>
    </row>
    <row r="16384" spans="1:7">
      <c r="A16384" s="5">
        <v>2163384</v>
      </c>
      <c r="B16384" s="5">
        <v>10528</v>
      </c>
      <c r="C16384" s="6">
        <v>43206</v>
      </c>
      <c r="D16384" s="5">
        <v>55</v>
      </c>
      <c r="E16384" s="5" t="str">
        <f>_xlfn.XLOOKUP(Orders[[#This Row],[user_id]],Users[user_id],Users[country])</f>
        <v>FR</v>
      </c>
      <c r="F16384" s="5" t="str">
        <f>_xlfn.XLOOKUP(Orders[[#This Row],[country_code]],Countries[country_code],Countries[country_name])</f>
        <v>France</v>
      </c>
      <c r="G16384" s="5">
        <f>_xlfn.XLOOKUP(Orders[[#This Row],[user_id]],Users[user_id],Users[is_referral])</f>
        <v>1</v>
      </c>
    </row>
    <row r="16385" spans="1:7">
      <c r="A16385" s="5">
        <v>2163386</v>
      </c>
      <c r="B16385" s="5">
        <v>515</v>
      </c>
      <c r="C16385" s="6">
        <v>43206</v>
      </c>
      <c r="D16385" s="5">
        <v>38</v>
      </c>
      <c r="E16385" s="5" t="str">
        <f>_xlfn.XLOOKUP(Orders[[#This Row],[user_id]],Users[user_id],Users[country])</f>
        <v>DE</v>
      </c>
      <c r="F16385" s="5" t="str">
        <f>_xlfn.XLOOKUP(Orders[[#This Row],[country_code]],Countries[country_code],Countries[country_name])</f>
        <v>Germany</v>
      </c>
      <c r="G16385" s="5">
        <f>_xlfn.XLOOKUP(Orders[[#This Row],[user_id]],Users[user_id],Users[is_referral])</f>
        <v>0</v>
      </c>
    </row>
    <row r="16386" spans="1:7">
      <c r="A16386" s="5">
        <v>2163387</v>
      </c>
      <c r="B16386" s="5">
        <v>13610</v>
      </c>
      <c r="C16386" s="6">
        <v>43206</v>
      </c>
      <c r="D16386" s="5">
        <v>25</v>
      </c>
      <c r="E16386" s="5" t="str">
        <f>_xlfn.XLOOKUP(Orders[[#This Row],[user_id]],Users[user_id],Users[country])</f>
        <v>IT</v>
      </c>
      <c r="F16386" s="5" t="str">
        <f>_xlfn.XLOOKUP(Orders[[#This Row],[country_code]],Countries[country_code],Countries[country_name])</f>
        <v>Italy</v>
      </c>
      <c r="G16386" s="5">
        <f>_xlfn.XLOOKUP(Orders[[#This Row],[user_id]],Users[user_id],Users[is_referral])</f>
        <v>1</v>
      </c>
    </row>
    <row r="16387" spans="1:7">
      <c r="A16387" s="5">
        <v>2163389</v>
      </c>
      <c r="B16387" s="5">
        <v>8320</v>
      </c>
      <c r="C16387" s="6">
        <v>43206</v>
      </c>
      <c r="D16387" s="5">
        <v>23</v>
      </c>
      <c r="E16387" s="5" t="str">
        <f>_xlfn.XLOOKUP(Orders[[#This Row],[user_id]],Users[user_id],Users[country])</f>
        <v>IT</v>
      </c>
      <c r="F16387" s="5" t="str">
        <f>_xlfn.XLOOKUP(Orders[[#This Row],[country_code]],Countries[country_code],Countries[country_name])</f>
        <v>Italy</v>
      </c>
      <c r="G16387" s="5">
        <f>_xlfn.XLOOKUP(Orders[[#This Row],[user_id]],Users[user_id],Users[is_referral])</f>
        <v>0</v>
      </c>
    </row>
    <row r="16388" spans="1:7">
      <c r="A16388" s="5">
        <v>2163391</v>
      </c>
      <c r="B16388" s="5">
        <v>14747</v>
      </c>
      <c r="C16388" s="6">
        <v>43206</v>
      </c>
      <c r="D16388" s="5">
        <v>10</v>
      </c>
      <c r="E16388" s="5" t="str">
        <f>_xlfn.XLOOKUP(Orders[[#This Row],[user_id]],Users[user_id],Users[country])</f>
        <v>FR</v>
      </c>
      <c r="F16388" s="5" t="str">
        <f>_xlfn.XLOOKUP(Orders[[#This Row],[country_code]],Countries[country_code],Countries[country_name])</f>
        <v>France</v>
      </c>
      <c r="G16388" s="5">
        <f>_xlfn.XLOOKUP(Orders[[#This Row],[user_id]],Users[user_id],Users[is_referral])</f>
        <v>1</v>
      </c>
    </row>
    <row r="16389" spans="1:7">
      <c r="A16389" s="5">
        <v>2163396</v>
      </c>
      <c r="B16389" s="5">
        <v>982</v>
      </c>
      <c r="C16389" s="6">
        <v>43206</v>
      </c>
      <c r="D16389" s="5">
        <v>57</v>
      </c>
      <c r="E16389" s="5" t="str">
        <f>_xlfn.XLOOKUP(Orders[[#This Row],[user_id]],Users[user_id],Users[country])</f>
        <v>DE</v>
      </c>
      <c r="F16389" s="5" t="str">
        <f>_xlfn.XLOOKUP(Orders[[#This Row],[country_code]],Countries[country_code],Countries[country_name])</f>
        <v>Germany</v>
      </c>
      <c r="G16389" s="5">
        <f>_xlfn.XLOOKUP(Orders[[#This Row],[user_id]],Users[user_id],Users[is_referral])</f>
        <v>0</v>
      </c>
    </row>
    <row r="16390" spans="1:7">
      <c r="A16390" s="5">
        <v>2163398</v>
      </c>
      <c r="B16390" s="5">
        <v>13679</v>
      </c>
      <c r="C16390" s="6">
        <v>43206</v>
      </c>
      <c r="D16390" s="5">
        <v>90</v>
      </c>
      <c r="E16390" s="5" t="str">
        <f>_xlfn.XLOOKUP(Orders[[#This Row],[user_id]],Users[user_id],Users[country])</f>
        <v>IT</v>
      </c>
      <c r="F16390" s="5" t="str">
        <f>_xlfn.XLOOKUP(Orders[[#This Row],[country_code]],Countries[country_code],Countries[country_name])</f>
        <v>Italy</v>
      </c>
      <c r="G16390" s="5">
        <f>_xlfn.XLOOKUP(Orders[[#This Row],[user_id]],Users[user_id],Users[is_referral])</f>
        <v>1</v>
      </c>
    </row>
    <row r="16391" spans="1:7">
      <c r="A16391" s="5">
        <v>2163401</v>
      </c>
      <c r="B16391" s="5">
        <v>19203</v>
      </c>
      <c r="C16391" s="6">
        <v>43206</v>
      </c>
      <c r="D16391" s="5">
        <v>23</v>
      </c>
      <c r="E16391" s="5" t="str">
        <f>_xlfn.XLOOKUP(Orders[[#This Row],[user_id]],Users[user_id],Users[country])</f>
        <v>IT</v>
      </c>
      <c r="F16391" s="5" t="str">
        <f>_xlfn.XLOOKUP(Orders[[#This Row],[country_code]],Countries[country_code],Countries[country_name])</f>
        <v>Italy</v>
      </c>
      <c r="G16391" s="5">
        <f>_xlfn.XLOOKUP(Orders[[#This Row],[user_id]],Users[user_id],Users[is_referral])</f>
        <v>1</v>
      </c>
    </row>
    <row r="16392" spans="1:7">
      <c r="A16392" s="5">
        <v>2163404</v>
      </c>
      <c r="B16392" s="5">
        <v>13774</v>
      </c>
      <c r="C16392" s="6">
        <v>43206</v>
      </c>
      <c r="D16392" s="5">
        <v>53</v>
      </c>
      <c r="E16392" s="5" t="str">
        <f>_xlfn.XLOOKUP(Orders[[#This Row],[user_id]],Users[user_id],Users[country])</f>
        <v>ES</v>
      </c>
      <c r="F16392" s="5" t="str">
        <f>_xlfn.XLOOKUP(Orders[[#This Row],[country_code]],Countries[country_code],Countries[country_name])</f>
        <v>Spain</v>
      </c>
      <c r="G16392" s="5">
        <f>_xlfn.XLOOKUP(Orders[[#This Row],[user_id]],Users[user_id],Users[is_referral])</f>
        <v>1</v>
      </c>
    </row>
    <row r="16393" spans="1:7">
      <c r="A16393" s="5">
        <v>2163411</v>
      </c>
      <c r="B16393" s="5">
        <v>16651</v>
      </c>
      <c r="C16393" s="6">
        <v>43206</v>
      </c>
      <c r="D16393" s="5">
        <v>66</v>
      </c>
      <c r="E16393" s="5" t="str">
        <f>_xlfn.XLOOKUP(Orders[[#This Row],[user_id]],Users[user_id],Users[country])</f>
        <v>DE</v>
      </c>
      <c r="F16393" s="5" t="str">
        <f>_xlfn.XLOOKUP(Orders[[#This Row],[country_code]],Countries[country_code],Countries[country_name])</f>
        <v>Germany</v>
      </c>
      <c r="G16393" s="5">
        <f>_xlfn.XLOOKUP(Orders[[#This Row],[user_id]],Users[user_id],Users[is_referral])</f>
        <v>1</v>
      </c>
    </row>
    <row r="16394" spans="1:7">
      <c r="A16394" s="5">
        <v>2163413</v>
      </c>
      <c r="B16394" s="5">
        <v>8645</v>
      </c>
      <c r="C16394" s="6">
        <v>43206</v>
      </c>
      <c r="D16394" s="5">
        <v>28</v>
      </c>
      <c r="E16394" s="5" t="str">
        <f>_xlfn.XLOOKUP(Orders[[#This Row],[user_id]],Users[user_id],Users[country])</f>
        <v>IT</v>
      </c>
      <c r="F16394" s="5" t="str">
        <f>_xlfn.XLOOKUP(Orders[[#This Row],[country_code]],Countries[country_code],Countries[country_name])</f>
        <v>Italy</v>
      </c>
      <c r="G16394" s="5">
        <f>_xlfn.XLOOKUP(Orders[[#This Row],[user_id]],Users[user_id],Users[is_referral])</f>
        <v>1</v>
      </c>
    </row>
    <row r="16395" spans="1:7">
      <c r="A16395" s="5">
        <v>2163415</v>
      </c>
      <c r="B16395" s="5">
        <v>19788</v>
      </c>
      <c r="C16395" s="6">
        <v>43206</v>
      </c>
      <c r="D16395" s="5">
        <v>97</v>
      </c>
      <c r="E16395" s="5" t="str">
        <f>_xlfn.XLOOKUP(Orders[[#This Row],[user_id]],Users[user_id],Users[country])</f>
        <v>IT</v>
      </c>
      <c r="F16395" s="5" t="str">
        <f>_xlfn.XLOOKUP(Orders[[#This Row],[country_code]],Countries[country_code],Countries[country_name])</f>
        <v>Italy</v>
      </c>
      <c r="G16395" s="5">
        <f>_xlfn.XLOOKUP(Orders[[#This Row],[user_id]],Users[user_id],Users[is_referral])</f>
        <v>1</v>
      </c>
    </row>
    <row r="16396" spans="1:7">
      <c r="A16396" s="5">
        <v>2163419</v>
      </c>
      <c r="B16396" s="5">
        <v>6258</v>
      </c>
      <c r="C16396" s="6">
        <v>43206</v>
      </c>
      <c r="D16396" s="5">
        <v>122</v>
      </c>
      <c r="E16396" s="5" t="str">
        <f>_xlfn.XLOOKUP(Orders[[#This Row],[user_id]],Users[user_id],Users[country])</f>
        <v>ES</v>
      </c>
      <c r="F16396" s="5" t="str">
        <f>_xlfn.XLOOKUP(Orders[[#This Row],[country_code]],Countries[country_code],Countries[country_name])</f>
        <v>Spain</v>
      </c>
      <c r="G16396" s="5">
        <f>_xlfn.XLOOKUP(Orders[[#This Row],[user_id]],Users[user_id],Users[is_referral])</f>
        <v>1</v>
      </c>
    </row>
    <row r="16397" spans="1:7">
      <c r="A16397" s="5">
        <v>2163420</v>
      </c>
      <c r="B16397" s="5">
        <v>13668</v>
      </c>
      <c r="C16397" s="6">
        <v>43206</v>
      </c>
      <c r="D16397" s="5">
        <v>39</v>
      </c>
      <c r="E16397" s="5" t="str">
        <f>_xlfn.XLOOKUP(Orders[[#This Row],[user_id]],Users[user_id],Users[country])</f>
        <v>FR</v>
      </c>
      <c r="F16397" s="5" t="str">
        <f>_xlfn.XLOOKUP(Orders[[#This Row],[country_code]],Countries[country_code],Countries[country_name])</f>
        <v>France</v>
      </c>
      <c r="G16397" s="5">
        <f>_xlfn.XLOOKUP(Orders[[#This Row],[user_id]],Users[user_id],Users[is_referral])</f>
        <v>1</v>
      </c>
    </row>
    <row r="16398" spans="1:7">
      <c r="A16398" s="5">
        <v>2163421</v>
      </c>
      <c r="B16398" s="5">
        <v>631</v>
      </c>
      <c r="C16398" s="6">
        <v>43206</v>
      </c>
      <c r="D16398" s="5">
        <v>81</v>
      </c>
      <c r="E16398" s="5" t="str">
        <f>_xlfn.XLOOKUP(Orders[[#This Row],[user_id]],Users[user_id],Users[country])</f>
        <v>FR</v>
      </c>
      <c r="F16398" s="5" t="str">
        <f>_xlfn.XLOOKUP(Orders[[#This Row],[country_code]],Countries[country_code],Countries[country_name])</f>
        <v>France</v>
      </c>
      <c r="G16398" s="5">
        <f>_xlfn.XLOOKUP(Orders[[#This Row],[user_id]],Users[user_id],Users[is_referral])</f>
        <v>0</v>
      </c>
    </row>
    <row r="16399" spans="1:7">
      <c r="A16399" s="5">
        <v>2163422</v>
      </c>
      <c r="B16399" s="5">
        <v>15127</v>
      </c>
      <c r="C16399" s="6">
        <v>43206</v>
      </c>
      <c r="D16399" s="5">
        <v>31</v>
      </c>
      <c r="E16399" s="5" t="str">
        <f>_xlfn.XLOOKUP(Orders[[#This Row],[user_id]],Users[user_id],Users[country])</f>
        <v>FR</v>
      </c>
      <c r="F16399" s="5" t="str">
        <f>_xlfn.XLOOKUP(Orders[[#This Row],[country_code]],Countries[country_code],Countries[country_name])</f>
        <v>France</v>
      </c>
      <c r="G16399" s="5">
        <f>_xlfn.XLOOKUP(Orders[[#This Row],[user_id]],Users[user_id],Users[is_referral])</f>
        <v>1</v>
      </c>
    </row>
    <row r="16400" spans="1:7">
      <c r="A16400" s="5">
        <v>2163425</v>
      </c>
      <c r="B16400" s="5">
        <v>10973</v>
      </c>
      <c r="C16400" s="6">
        <v>43206</v>
      </c>
      <c r="D16400" s="5">
        <v>17</v>
      </c>
      <c r="E16400" s="5" t="str">
        <f>_xlfn.XLOOKUP(Orders[[#This Row],[user_id]],Users[user_id],Users[country])</f>
        <v>FR</v>
      </c>
      <c r="F16400" s="5" t="str">
        <f>_xlfn.XLOOKUP(Orders[[#This Row],[country_code]],Countries[country_code],Countries[country_name])</f>
        <v>France</v>
      </c>
      <c r="G16400" s="5">
        <f>_xlfn.XLOOKUP(Orders[[#This Row],[user_id]],Users[user_id],Users[is_referral])</f>
        <v>1</v>
      </c>
    </row>
    <row r="16401" spans="1:7">
      <c r="A16401" s="5">
        <v>2163426</v>
      </c>
      <c r="B16401" s="5">
        <v>10456</v>
      </c>
      <c r="C16401" s="6">
        <v>43206</v>
      </c>
      <c r="D16401" s="5">
        <v>53</v>
      </c>
      <c r="E16401" s="5" t="str">
        <f>_xlfn.XLOOKUP(Orders[[#This Row],[user_id]],Users[user_id],Users[country])</f>
        <v>IT</v>
      </c>
      <c r="F16401" s="5" t="str">
        <f>_xlfn.XLOOKUP(Orders[[#This Row],[country_code]],Countries[country_code],Countries[country_name])</f>
        <v>Italy</v>
      </c>
      <c r="G16401" s="5">
        <f>_xlfn.XLOOKUP(Orders[[#This Row],[user_id]],Users[user_id],Users[is_referral])</f>
        <v>1</v>
      </c>
    </row>
    <row r="16402" spans="1:7">
      <c r="A16402" s="5">
        <v>2163427</v>
      </c>
      <c r="B16402" s="5">
        <v>15468</v>
      </c>
      <c r="C16402" s="6">
        <v>43206</v>
      </c>
      <c r="D16402" s="5">
        <v>16</v>
      </c>
      <c r="E16402" s="5" t="str">
        <f>_xlfn.XLOOKUP(Orders[[#This Row],[user_id]],Users[user_id],Users[country])</f>
        <v>ES</v>
      </c>
      <c r="F16402" s="5" t="str">
        <f>_xlfn.XLOOKUP(Orders[[#This Row],[country_code]],Countries[country_code],Countries[country_name])</f>
        <v>Spain</v>
      </c>
      <c r="G16402" s="5">
        <f>_xlfn.XLOOKUP(Orders[[#This Row],[user_id]],Users[user_id],Users[is_referral])</f>
        <v>1</v>
      </c>
    </row>
    <row r="16403" spans="1:7">
      <c r="A16403" s="5">
        <v>2163430</v>
      </c>
      <c r="B16403" s="5">
        <v>19972</v>
      </c>
      <c r="C16403" s="6">
        <v>43206</v>
      </c>
      <c r="D16403" s="5">
        <v>34</v>
      </c>
      <c r="E16403" s="5" t="str">
        <f>_xlfn.XLOOKUP(Orders[[#This Row],[user_id]],Users[user_id],Users[country])</f>
        <v>ES</v>
      </c>
      <c r="F16403" s="5" t="str">
        <f>_xlfn.XLOOKUP(Orders[[#This Row],[country_code]],Countries[country_code],Countries[country_name])</f>
        <v>Spain</v>
      </c>
      <c r="G16403" s="5">
        <f>_xlfn.XLOOKUP(Orders[[#This Row],[user_id]],Users[user_id],Users[is_referral])</f>
        <v>0</v>
      </c>
    </row>
    <row r="16404" spans="1:7">
      <c r="A16404" s="5">
        <v>2163431</v>
      </c>
      <c r="B16404" s="5">
        <v>15431</v>
      </c>
      <c r="C16404" s="6">
        <v>43206</v>
      </c>
      <c r="D16404" s="5">
        <v>68</v>
      </c>
      <c r="E16404" s="5" t="str">
        <f>_xlfn.XLOOKUP(Orders[[#This Row],[user_id]],Users[user_id],Users[country])</f>
        <v>DE</v>
      </c>
      <c r="F16404" s="5" t="str">
        <f>_xlfn.XLOOKUP(Orders[[#This Row],[country_code]],Countries[country_code],Countries[country_name])</f>
        <v>Germany</v>
      </c>
      <c r="G16404" s="5">
        <f>_xlfn.XLOOKUP(Orders[[#This Row],[user_id]],Users[user_id],Users[is_referral])</f>
        <v>1</v>
      </c>
    </row>
    <row r="16405" spans="1:7">
      <c r="A16405" s="5">
        <v>2163434</v>
      </c>
      <c r="B16405" s="5">
        <v>869</v>
      </c>
      <c r="C16405" s="6">
        <v>43206</v>
      </c>
      <c r="D16405" s="5">
        <v>53</v>
      </c>
      <c r="E16405" s="5" t="str">
        <f>_xlfn.XLOOKUP(Orders[[#This Row],[user_id]],Users[user_id],Users[country])</f>
        <v>IT</v>
      </c>
      <c r="F16405" s="5" t="str">
        <f>_xlfn.XLOOKUP(Orders[[#This Row],[country_code]],Countries[country_code],Countries[country_name])</f>
        <v>Italy</v>
      </c>
      <c r="G16405" s="5">
        <f>_xlfn.XLOOKUP(Orders[[#This Row],[user_id]],Users[user_id],Users[is_referral])</f>
        <v>0</v>
      </c>
    </row>
    <row r="16406" spans="1:7">
      <c r="A16406" s="5">
        <v>2163437</v>
      </c>
      <c r="B16406" s="5">
        <v>5123</v>
      </c>
      <c r="C16406" s="6">
        <v>43206</v>
      </c>
      <c r="D16406" s="5">
        <v>11</v>
      </c>
      <c r="E16406" s="5" t="str">
        <f>_xlfn.XLOOKUP(Orders[[#This Row],[user_id]],Users[user_id],Users[country])</f>
        <v>ES</v>
      </c>
      <c r="F16406" s="5" t="str">
        <f>_xlfn.XLOOKUP(Orders[[#This Row],[country_code]],Countries[country_code],Countries[country_name])</f>
        <v>Spain</v>
      </c>
      <c r="G16406" s="5">
        <f>_xlfn.XLOOKUP(Orders[[#This Row],[user_id]],Users[user_id],Users[is_referral])</f>
        <v>1</v>
      </c>
    </row>
    <row r="16407" spans="1:7">
      <c r="A16407" s="5">
        <v>2163438</v>
      </c>
      <c r="B16407" s="5">
        <v>18513</v>
      </c>
      <c r="C16407" s="6">
        <v>43206</v>
      </c>
      <c r="D16407" s="5">
        <v>16</v>
      </c>
      <c r="E16407" s="5" t="str">
        <f>_xlfn.XLOOKUP(Orders[[#This Row],[user_id]],Users[user_id],Users[country])</f>
        <v>DE</v>
      </c>
      <c r="F16407" s="5" t="str">
        <f>_xlfn.XLOOKUP(Orders[[#This Row],[country_code]],Countries[country_code],Countries[country_name])</f>
        <v>Germany</v>
      </c>
      <c r="G16407" s="5">
        <f>_xlfn.XLOOKUP(Orders[[#This Row],[user_id]],Users[user_id],Users[is_referral])</f>
        <v>1</v>
      </c>
    </row>
    <row r="16408" spans="1:7">
      <c r="A16408" s="5">
        <v>2163440</v>
      </c>
      <c r="B16408" s="5">
        <v>16742</v>
      </c>
      <c r="C16408" s="6">
        <v>43206</v>
      </c>
      <c r="D16408" s="5">
        <v>21</v>
      </c>
      <c r="E16408" s="5" t="str">
        <f>_xlfn.XLOOKUP(Orders[[#This Row],[user_id]],Users[user_id],Users[country])</f>
        <v>IT</v>
      </c>
      <c r="F16408" s="5" t="str">
        <f>_xlfn.XLOOKUP(Orders[[#This Row],[country_code]],Countries[country_code],Countries[country_name])</f>
        <v>Italy</v>
      </c>
      <c r="G16408" s="5">
        <f>_xlfn.XLOOKUP(Orders[[#This Row],[user_id]],Users[user_id],Users[is_referral])</f>
        <v>1</v>
      </c>
    </row>
    <row r="16409" spans="1:7">
      <c r="A16409" s="5">
        <v>2163441</v>
      </c>
      <c r="B16409" s="5">
        <v>10988</v>
      </c>
      <c r="C16409" s="6">
        <v>43206</v>
      </c>
      <c r="D16409" s="5">
        <v>74</v>
      </c>
      <c r="E16409" s="5" t="str">
        <f>_xlfn.XLOOKUP(Orders[[#This Row],[user_id]],Users[user_id],Users[country])</f>
        <v>DE</v>
      </c>
      <c r="F16409" s="5" t="str">
        <f>_xlfn.XLOOKUP(Orders[[#This Row],[country_code]],Countries[country_code],Countries[country_name])</f>
        <v>Germany</v>
      </c>
      <c r="G16409" s="5">
        <f>_xlfn.XLOOKUP(Orders[[#This Row],[user_id]],Users[user_id],Users[is_referral])</f>
        <v>1</v>
      </c>
    </row>
    <row r="16410" spans="1:7">
      <c r="A16410" s="5">
        <v>2163445</v>
      </c>
      <c r="B16410" s="5">
        <v>1973</v>
      </c>
      <c r="C16410" s="6">
        <v>43206</v>
      </c>
      <c r="D16410" s="5">
        <v>66</v>
      </c>
      <c r="E16410" s="5" t="str">
        <f>_xlfn.XLOOKUP(Orders[[#This Row],[user_id]],Users[user_id],Users[country])</f>
        <v>IT</v>
      </c>
      <c r="F16410" s="5" t="str">
        <f>_xlfn.XLOOKUP(Orders[[#This Row],[country_code]],Countries[country_code],Countries[country_name])</f>
        <v>Italy</v>
      </c>
      <c r="G16410" s="5">
        <f>_xlfn.XLOOKUP(Orders[[#This Row],[user_id]],Users[user_id],Users[is_referral])</f>
        <v>0</v>
      </c>
    </row>
    <row r="16411" spans="1:7">
      <c r="A16411" s="5">
        <v>2163446</v>
      </c>
      <c r="B16411" s="5">
        <v>16420</v>
      </c>
      <c r="C16411" s="6">
        <v>43206</v>
      </c>
      <c r="D16411" s="5">
        <v>30</v>
      </c>
      <c r="E16411" s="5" t="str">
        <f>_xlfn.XLOOKUP(Orders[[#This Row],[user_id]],Users[user_id],Users[country])</f>
        <v>IT</v>
      </c>
      <c r="F16411" s="5" t="str">
        <f>_xlfn.XLOOKUP(Orders[[#This Row],[country_code]],Countries[country_code],Countries[country_name])</f>
        <v>Italy</v>
      </c>
      <c r="G16411" s="5">
        <f>_xlfn.XLOOKUP(Orders[[#This Row],[user_id]],Users[user_id],Users[is_referral])</f>
        <v>1</v>
      </c>
    </row>
    <row r="16412" spans="1:7">
      <c r="A16412" s="5">
        <v>2163447</v>
      </c>
      <c r="B16412" s="5">
        <v>4163</v>
      </c>
      <c r="C16412" s="6">
        <v>43206</v>
      </c>
      <c r="D16412" s="5">
        <v>49</v>
      </c>
      <c r="E16412" s="5" t="str">
        <f>_xlfn.XLOOKUP(Orders[[#This Row],[user_id]],Users[user_id],Users[country])</f>
        <v>FR</v>
      </c>
      <c r="F16412" s="5" t="str">
        <f>_xlfn.XLOOKUP(Orders[[#This Row],[country_code]],Countries[country_code],Countries[country_name])</f>
        <v>France</v>
      </c>
      <c r="G16412" s="5">
        <f>_xlfn.XLOOKUP(Orders[[#This Row],[user_id]],Users[user_id],Users[is_referral])</f>
        <v>0</v>
      </c>
    </row>
    <row r="16413" spans="1:7">
      <c r="A16413" s="5">
        <v>2163448</v>
      </c>
      <c r="B16413" s="5">
        <v>3642</v>
      </c>
      <c r="C16413" s="6">
        <v>43206</v>
      </c>
      <c r="D16413" s="5">
        <v>30</v>
      </c>
      <c r="E16413" s="5" t="str">
        <f>_xlfn.XLOOKUP(Orders[[#This Row],[user_id]],Users[user_id],Users[country])</f>
        <v>ES</v>
      </c>
      <c r="F16413" s="5" t="str">
        <f>_xlfn.XLOOKUP(Orders[[#This Row],[country_code]],Countries[country_code],Countries[country_name])</f>
        <v>Spain</v>
      </c>
      <c r="G16413" s="5">
        <f>_xlfn.XLOOKUP(Orders[[#This Row],[user_id]],Users[user_id],Users[is_referral])</f>
        <v>0</v>
      </c>
    </row>
    <row r="16414" spans="1:7">
      <c r="A16414" s="5">
        <v>2163450</v>
      </c>
      <c r="B16414" s="5">
        <v>16485</v>
      </c>
      <c r="C16414" s="6">
        <v>43206</v>
      </c>
      <c r="D16414" s="5">
        <v>28</v>
      </c>
      <c r="E16414" s="5" t="str">
        <f>_xlfn.XLOOKUP(Orders[[#This Row],[user_id]],Users[user_id],Users[country])</f>
        <v>DE</v>
      </c>
      <c r="F16414" s="5" t="str">
        <f>_xlfn.XLOOKUP(Orders[[#This Row],[country_code]],Countries[country_code],Countries[country_name])</f>
        <v>Germany</v>
      </c>
      <c r="G16414" s="5">
        <f>_xlfn.XLOOKUP(Orders[[#This Row],[user_id]],Users[user_id],Users[is_referral])</f>
        <v>0</v>
      </c>
    </row>
    <row r="16415" spans="1:7">
      <c r="A16415" s="5">
        <v>2163453</v>
      </c>
      <c r="B16415" s="5">
        <v>137</v>
      </c>
      <c r="C16415" s="6">
        <v>43206</v>
      </c>
      <c r="D16415" s="5">
        <v>49</v>
      </c>
      <c r="E16415" s="5" t="str">
        <f>_xlfn.XLOOKUP(Orders[[#This Row],[user_id]],Users[user_id],Users[country])</f>
        <v>FR</v>
      </c>
      <c r="F16415" s="5" t="str">
        <f>_xlfn.XLOOKUP(Orders[[#This Row],[country_code]],Countries[country_code],Countries[country_name])</f>
        <v>France</v>
      </c>
      <c r="G16415" s="5">
        <f>_xlfn.XLOOKUP(Orders[[#This Row],[user_id]],Users[user_id],Users[is_referral])</f>
        <v>0</v>
      </c>
    </row>
    <row r="16416" spans="1:7">
      <c r="A16416" s="5">
        <v>2163458</v>
      </c>
      <c r="B16416" s="5">
        <v>17392</v>
      </c>
      <c r="C16416" s="6">
        <v>43206</v>
      </c>
      <c r="D16416" s="5">
        <v>79</v>
      </c>
      <c r="E16416" s="5" t="str">
        <f>_xlfn.XLOOKUP(Orders[[#This Row],[user_id]],Users[user_id],Users[country])</f>
        <v>DE</v>
      </c>
      <c r="F16416" s="5" t="str">
        <f>_xlfn.XLOOKUP(Orders[[#This Row],[country_code]],Countries[country_code],Countries[country_name])</f>
        <v>Germany</v>
      </c>
      <c r="G16416" s="5">
        <f>_xlfn.XLOOKUP(Orders[[#This Row],[user_id]],Users[user_id],Users[is_referral])</f>
        <v>1</v>
      </c>
    </row>
    <row r="16417" spans="1:7">
      <c r="A16417" s="5">
        <v>2163459</v>
      </c>
      <c r="B16417" s="5">
        <v>10917</v>
      </c>
      <c r="C16417" s="6">
        <v>43206</v>
      </c>
      <c r="D16417" s="5">
        <v>18</v>
      </c>
      <c r="E16417" s="5" t="str">
        <f>_xlfn.XLOOKUP(Orders[[#This Row],[user_id]],Users[user_id],Users[country])</f>
        <v>FR</v>
      </c>
      <c r="F16417" s="5" t="str">
        <f>_xlfn.XLOOKUP(Orders[[#This Row],[country_code]],Countries[country_code],Countries[country_name])</f>
        <v>France</v>
      </c>
      <c r="G16417" s="5">
        <f>_xlfn.XLOOKUP(Orders[[#This Row],[user_id]],Users[user_id],Users[is_referral])</f>
        <v>1</v>
      </c>
    </row>
    <row r="16418" spans="1:7">
      <c r="A16418" s="5">
        <v>2163460</v>
      </c>
      <c r="B16418" s="5">
        <v>1325</v>
      </c>
      <c r="C16418" s="6">
        <v>43206</v>
      </c>
      <c r="D16418" s="5">
        <v>41</v>
      </c>
      <c r="E16418" s="5" t="str">
        <f>_xlfn.XLOOKUP(Orders[[#This Row],[user_id]],Users[user_id],Users[country])</f>
        <v>IT</v>
      </c>
      <c r="F16418" s="5" t="str">
        <f>_xlfn.XLOOKUP(Orders[[#This Row],[country_code]],Countries[country_code],Countries[country_name])</f>
        <v>Italy</v>
      </c>
      <c r="G16418" s="5">
        <f>_xlfn.XLOOKUP(Orders[[#This Row],[user_id]],Users[user_id],Users[is_referral])</f>
        <v>0</v>
      </c>
    </row>
    <row r="16419" spans="1:7">
      <c r="A16419" s="5">
        <v>2163464</v>
      </c>
      <c r="B16419" s="5">
        <v>5430</v>
      </c>
      <c r="C16419" s="6">
        <v>43206</v>
      </c>
      <c r="D16419" s="5">
        <v>15</v>
      </c>
      <c r="E16419" s="5" t="str">
        <f>_xlfn.XLOOKUP(Orders[[#This Row],[user_id]],Users[user_id],Users[country])</f>
        <v>FR</v>
      </c>
      <c r="F16419" s="5" t="str">
        <f>_xlfn.XLOOKUP(Orders[[#This Row],[country_code]],Countries[country_code],Countries[country_name])</f>
        <v>France</v>
      </c>
      <c r="G16419" s="5">
        <f>_xlfn.XLOOKUP(Orders[[#This Row],[user_id]],Users[user_id],Users[is_referral])</f>
        <v>1</v>
      </c>
    </row>
    <row r="16420" spans="1:7">
      <c r="A16420" s="5">
        <v>2163465</v>
      </c>
      <c r="B16420" s="5">
        <v>3580</v>
      </c>
      <c r="C16420" s="6">
        <v>43206</v>
      </c>
      <c r="D16420" s="5">
        <v>29</v>
      </c>
      <c r="E16420" s="5" t="str">
        <f>_xlfn.XLOOKUP(Orders[[#This Row],[user_id]],Users[user_id],Users[country])</f>
        <v>ES</v>
      </c>
      <c r="F16420" s="5" t="str">
        <f>_xlfn.XLOOKUP(Orders[[#This Row],[country_code]],Countries[country_code],Countries[country_name])</f>
        <v>Spain</v>
      </c>
      <c r="G16420" s="5">
        <f>_xlfn.XLOOKUP(Orders[[#This Row],[user_id]],Users[user_id],Users[is_referral])</f>
        <v>0</v>
      </c>
    </row>
    <row r="16421" spans="1:7">
      <c r="A16421" s="5">
        <v>2163470</v>
      </c>
      <c r="B16421" s="5">
        <v>15995</v>
      </c>
      <c r="C16421" s="6">
        <v>43206</v>
      </c>
      <c r="D16421" s="5">
        <v>54</v>
      </c>
      <c r="E16421" s="5" t="str">
        <f>_xlfn.XLOOKUP(Orders[[#This Row],[user_id]],Users[user_id],Users[country])</f>
        <v>ES</v>
      </c>
      <c r="F16421" s="5" t="str">
        <f>_xlfn.XLOOKUP(Orders[[#This Row],[country_code]],Countries[country_code],Countries[country_name])</f>
        <v>Spain</v>
      </c>
      <c r="G16421" s="5">
        <f>_xlfn.XLOOKUP(Orders[[#This Row],[user_id]],Users[user_id],Users[is_referral])</f>
        <v>1</v>
      </c>
    </row>
    <row r="16422" spans="1:7">
      <c r="A16422" s="5">
        <v>2163474</v>
      </c>
      <c r="B16422" s="5">
        <v>3633</v>
      </c>
      <c r="C16422" s="6">
        <v>43207</v>
      </c>
      <c r="D16422" s="5">
        <v>33</v>
      </c>
      <c r="E16422" s="5" t="str">
        <f>_xlfn.XLOOKUP(Orders[[#This Row],[user_id]],Users[user_id],Users[country])</f>
        <v>IT</v>
      </c>
      <c r="F16422" s="5" t="str">
        <f>_xlfn.XLOOKUP(Orders[[#This Row],[country_code]],Countries[country_code],Countries[country_name])</f>
        <v>Italy</v>
      </c>
      <c r="G16422" s="5">
        <f>_xlfn.XLOOKUP(Orders[[#This Row],[user_id]],Users[user_id],Users[is_referral])</f>
        <v>0</v>
      </c>
    </row>
    <row r="16423" spans="1:7">
      <c r="A16423" s="5">
        <v>2163476</v>
      </c>
      <c r="B16423" s="5">
        <v>16197</v>
      </c>
      <c r="C16423" s="6">
        <v>43207</v>
      </c>
      <c r="D16423" s="5">
        <v>28</v>
      </c>
      <c r="E16423" s="5" t="str">
        <f>_xlfn.XLOOKUP(Orders[[#This Row],[user_id]],Users[user_id],Users[country])</f>
        <v>ES</v>
      </c>
      <c r="F16423" s="5" t="str">
        <f>_xlfn.XLOOKUP(Orders[[#This Row],[country_code]],Countries[country_code],Countries[country_name])</f>
        <v>Spain</v>
      </c>
      <c r="G16423" s="5">
        <f>_xlfn.XLOOKUP(Orders[[#This Row],[user_id]],Users[user_id],Users[is_referral])</f>
        <v>1</v>
      </c>
    </row>
    <row r="16424" spans="1:7">
      <c r="A16424" s="5">
        <v>2163477</v>
      </c>
      <c r="B16424" s="5">
        <v>3368</v>
      </c>
      <c r="C16424" s="6">
        <v>43207</v>
      </c>
      <c r="D16424" s="5">
        <v>47</v>
      </c>
      <c r="E16424" s="5" t="str">
        <f>_xlfn.XLOOKUP(Orders[[#This Row],[user_id]],Users[user_id],Users[country])</f>
        <v>FR</v>
      </c>
      <c r="F16424" s="5" t="str">
        <f>_xlfn.XLOOKUP(Orders[[#This Row],[country_code]],Countries[country_code],Countries[country_name])</f>
        <v>France</v>
      </c>
      <c r="G16424" s="5">
        <f>_xlfn.XLOOKUP(Orders[[#This Row],[user_id]],Users[user_id],Users[is_referral])</f>
        <v>0</v>
      </c>
    </row>
    <row r="16425" spans="1:7">
      <c r="A16425" s="5">
        <v>2163479</v>
      </c>
      <c r="B16425" s="5">
        <v>17815</v>
      </c>
      <c r="C16425" s="6">
        <v>43207</v>
      </c>
      <c r="D16425" s="5">
        <v>42</v>
      </c>
      <c r="E16425" s="5" t="str">
        <f>_xlfn.XLOOKUP(Orders[[#This Row],[user_id]],Users[user_id],Users[country])</f>
        <v>IT</v>
      </c>
      <c r="F16425" s="5" t="str">
        <f>_xlfn.XLOOKUP(Orders[[#This Row],[country_code]],Countries[country_code],Countries[country_name])</f>
        <v>Italy</v>
      </c>
      <c r="G16425" s="5">
        <f>_xlfn.XLOOKUP(Orders[[#This Row],[user_id]],Users[user_id],Users[is_referral])</f>
        <v>1</v>
      </c>
    </row>
    <row r="16426" spans="1:7">
      <c r="A16426" s="5">
        <v>2163480</v>
      </c>
      <c r="B16426" s="5">
        <v>11587</v>
      </c>
      <c r="C16426" s="6">
        <v>43207</v>
      </c>
      <c r="D16426" s="5">
        <v>63</v>
      </c>
      <c r="E16426" s="5" t="str">
        <f>_xlfn.XLOOKUP(Orders[[#This Row],[user_id]],Users[user_id],Users[country])</f>
        <v>DE</v>
      </c>
      <c r="F16426" s="5" t="str">
        <f>_xlfn.XLOOKUP(Orders[[#This Row],[country_code]],Countries[country_code],Countries[country_name])</f>
        <v>Germany</v>
      </c>
      <c r="G16426" s="5">
        <f>_xlfn.XLOOKUP(Orders[[#This Row],[user_id]],Users[user_id],Users[is_referral])</f>
        <v>1</v>
      </c>
    </row>
    <row r="16427" spans="1:7">
      <c r="A16427" s="5">
        <v>2163482</v>
      </c>
      <c r="B16427" s="5">
        <v>6962</v>
      </c>
      <c r="C16427" s="6">
        <v>43207</v>
      </c>
      <c r="D16427" s="5">
        <v>67</v>
      </c>
      <c r="E16427" s="5" t="str">
        <f>_xlfn.XLOOKUP(Orders[[#This Row],[user_id]],Users[user_id],Users[country])</f>
        <v>FR</v>
      </c>
      <c r="F16427" s="5" t="str">
        <f>_xlfn.XLOOKUP(Orders[[#This Row],[country_code]],Countries[country_code],Countries[country_name])</f>
        <v>France</v>
      </c>
      <c r="G16427" s="5">
        <f>_xlfn.XLOOKUP(Orders[[#This Row],[user_id]],Users[user_id],Users[is_referral])</f>
        <v>1</v>
      </c>
    </row>
    <row r="16428" spans="1:7">
      <c r="A16428" s="5">
        <v>2163483</v>
      </c>
      <c r="B16428" s="5">
        <v>9713</v>
      </c>
      <c r="C16428" s="6">
        <v>43207</v>
      </c>
      <c r="D16428" s="5">
        <v>77</v>
      </c>
      <c r="E16428" s="5" t="str">
        <f>_xlfn.XLOOKUP(Orders[[#This Row],[user_id]],Users[user_id],Users[country])</f>
        <v>DE</v>
      </c>
      <c r="F16428" s="5" t="str">
        <f>_xlfn.XLOOKUP(Orders[[#This Row],[country_code]],Countries[country_code],Countries[country_name])</f>
        <v>Germany</v>
      </c>
      <c r="G16428" s="5">
        <f>_xlfn.XLOOKUP(Orders[[#This Row],[user_id]],Users[user_id],Users[is_referral])</f>
        <v>1</v>
      </c>
    </row>
    <row r="16429" spans="1:7">
      <c r="A16429" s="5">
        <v>2163485</v>
      </c>
      <c r="B16429" s="5">
        <v>12990</v>
      </c>
      <c r="C16429" s="6">
        <v>43207</v>
      </c>
      <c r="D16429" s="5">
        <v>23</v>
      </c>
      <c r="E16429" s="5" t="str">
        <f>_xlfn.XLOOKUP(Orders[[#This Row],[user_id]],Users[user_id],Users[country])</f>
        <v>ES</v>
      </c>
      <c r="F16429" s="5" t="str">
        <f>_xlfn.XLOOKUP(Orders[[#This Row],[country_code]],Countries[country_code],Countries[country_name])</f>
        <v>Spain</v>
      </c>
      <c r="G16429" s="5">
        <f>_xlfn.XLOOKUP(Orders[[#This Row],[user_id]],Users[user_id],Users[is_referral])</f>
        <v>1</v>
      </c>
    </row>
    <row r="16430" spans="1:7">
      <c r="A16430" s="5">
        <v>2163487</v>
      </c>
      <c r="B16430" s="5">
        <v>13461</v>
      </c>
      <c r="C16430" s="6">
        <v>43207</v>
      </c>
      <c r="D16430" s="5">
        <v>68</v>
      </c>
      <c r="E16430" s="5" t="str">
        <f>_xlfn.XLOOKUP(Orders[[#This Row],[user_id]],Users[user_id],Users[country])</f>
        <v>ES</v>
      </c>
      <c r="F16430" s="5" t="str">
        <f>_xlfn.XLOOKUP(Orders[[#This Row],[country_code]],Countries[country_code],Countries[country_name])</f>
        <v>Spain</v>
      </c>
      <c r="G16430" s="5">
        <f>_xlfn.XLOOKUP(Orders[[#This Row],[user_id]],Users[user_id],Users[is_referral])</f>
        <v>1</v>
      </c>
    </row>
    <row r="16431" spans="1:7">
      <c r="A16431" s="5">
        <v>2163489</v>
      </c>
      <c r="B16431" s="5">
        <v>15448</v>
      </c>
      <c r="C16431" s="6">
        <v>43207</v>
      </c>
      <c r="D16431" s="5">
        <v>72</v>
      </c>
      <c r="E16431" s="5" t="str">
        <f>_xlfn.XLOOKUP(Orders[[#This Row],[user_id]],Users[user_id],Users[country])</f>
        <v>FR</v>
      </c>
      <c r="F16431" s="5" t="str">
        <f>_xlfn.XLOOKUP(Orders[[#This Row],[country_code]],Countries[country_code],Countries[country_name])</f>
        <v>France</v>
      </c>
      <c r="G16431" s="5">
        <f>_xlfn.XLOOKUP(Orders[[#This Row],[user_id]],Users[user_id],Users[is_referral])</f>
        <v>1</v>
      </c>
    </row>
    <row r="16432" spans="1:7">
      <c r="A16432" s="5">
        <v>2163491</v>
      </c>
      <c r="B16432" s="5">
        <v>7296</v>
      </c>
      <c r="C16432" s="6">
        <v>43207</v>
      </c>
      <c r="D16432" s="5">
        <v>99</v>
      </c>
      <c r="E16432" s="5" t="str">
        <f>_xlfn.XLOOKUP(Orders[[#This Row],[user_id]],Users[user_id],Users[country])</f>
        <v>IT</v>
      </c>
      <c r="F16432" s="5" t="str">
        <f>_xlfn.XLOOKUP(Orders[[#This Row],[country_code]],Countries[country_code],Countries[country_name])</f>
        <v>Italy</v>
      </c>
      <c r="G16432" s="5">
        <f>_xlfn.XLOOKUP(Orders[[#This Row],[user_id]],Users[user_id],Users[is_referral])</f>
        <v>1</v>
      </c>
    </row>
    <row r="16433" spans="1:7">
      <c r="A16433" s="5">
        <v>2163497</v>
      </c>
      <c r="B16433" s="5">
        <v>3919</v>
      </c>
      <c r="C16433" s="6">
        <v>43207</v>
      </c>
      <c r="D16433" s="5">
        <v>59</v>
      </c>
      <c r="E16433" s="5" t="str">
        <f>_xlfn.XLOOKUP(Orders[[#This Row],[user_id]],Users[user_id],Users[country])</f>
        <v>FR</v>
      </c>
      <c r="F16433" s="5" t="str">
        <f>_xlfn.XLOOKUP(Orders[[#This Row],[country_code]],Countries[country_code],Countries[country_name])</f>
        <v>France</v>
      </c>
      <c r="G16433" s="5">
        <f>_xlfn.XLOOKUP(Orders[[#This Row],[user_id]],Users[user_id],Users[is_referral])</f>
        <v>0</v>
      </c>
    </row>
    <row r="16434" spans="1:7">
      <c r="A16434" s="5">
        <v>2163498</v>
      </c>
      <c r="B16434" s="5">
        <v>13599</v>
      </c>
      <c r="C16434" s="6">
        <v>43207</v>
      </c>
      <c r="D16434" s="5">
        <v>36</v>
      </c>
      <c r="E16434" s="5" t="str">
        <f>_xlfn.XLOOKUP(Orders[[#This Row],[user_id]],Users[user_id],Users[country])</f>
        <v>DE</v>
      </c>
      <c r="F16434" s="5" t="str">
        <f>_xlfn.XLOOKUP(Orders[[#This Row],[country_code]],Countries[country_code],Countries[country_name])</f>
        <v>Germany</v>
      </c>
      <c r="G16434" s="5">
        <f>_xlfn.XLOOKUP(Orders[[#This Row],[user_id]],Users[user_id],Users[is_referral])</f>
        <v>1</v>
      </c>
    </row>
    <row r="16435" spans="1:7">
      <c r="A16435" s="5">
        <v>2163500</v>
      </c>
      <c r="B16435" s="5">
        <v>8758</v>
      </c>
      <c r="C16435" s="6">
        <v>43207</v>
      </c>
      <c r="D16435" s="5">
        <v>53</v>
      </c>
      <c r="E16435" s="5" t="str">
        <f>_xlfn.XLOOKUP(Orders[[#This Row],[user_id]],Users[user_id],Users[country])</f>
        <v>IT</v>
      </c>
      <c r="F16435" s="5" t="str">
        <f>_xlfn.XLOOKUP(Orders[[#This Row],[country_code]],Countries[country_code],Countries[country_name])</f>
        <v>Italy</v>
      </c>
      <c r="G16435" s="5">
        <f>_xlfn.XLOOKUP(Orders[[#This Row],[user_id]],Users[user_id],Users[is_referral])</f>
        <v>1</v>
      </c>
    </row>
    <row r="16436" spans="1:7">
      <c r="A16436" s="5">
        <v>2163505</v>
      </c>
      <c r="B16436" s="5">
        <v>12382</v>
      </c>
      <c r="C16436" s="6">
        <v>43207</v>
      </c>
      <c r="D16436" s="5">
        <v>48</v>
      </c>
      <c r="E16436" s="5" t="str">
        <f>_xlfn.XLOOKUP(Orders[[#This Row],[user_id]],Users[user_id],Users[country])</f>
        <v>IT</v>
      </c>
      <c r="F16436" s="5" t="str">
        <f>_xlfn.XLOOKUP(Orders[[#This Row],[country_code]],Countries[country_code],Countries[country_name])</f>
        <v>Italy</v>
      </c>
      <c r="G16436" s="5">
        <f>_xlfn.XLOOKUP(Orders[[#This Row],[user_id]],Users[user_id],Users[is_referral])</f>
        <v>1</v>
      </c>
    </row>
    <row r="16437" spans="1:7">
      <c r="A16437" s="5">
        <v>2163506</v>
      </c>
      <c r="B16437" s="5">
        <v>2818</v>
      </c>
      <c r="C16437" s="6">
        <v>43207</v>
      </c>
      <c r="D16437" s="5">
        <v>58</v>
      </c>
      <c r="E16437" s="5" t="str">
        <f>_xlfn.XLOOKUP(Orders[[#This Row],[user_id]],Users[user_id],Users[country])</f>
        <v>FR</v>
      </c>
      <c r="F16437" s="5" t="str">
        <f>_xlfn.XLOOKUP(Orders[[#This Row],[country_code]],Countries[country_code],Countries[country_name])</f>
        <v>France</v>
      </c>
      <c r="G16437" s="5">
        <f>_xlfn.XLOOKUP(Orders[[#This Row],[user_id]],Users[user_id],Users[is_referral])</f>
        <v>0</v>
      </c>
    </row>
    <row r="16438" spans="1:7">
      <c r="A16438" s="5">
        <v>2163507</v>
      </c>
      <c r="B16438" s="5">
        <v>6604</v>
      </c>
      <c r="C16438" s="6">
        <v>43207</v>
      </c>
      <c r="D16438" s="5">
        <v>37</v>
      </c>
      <c r="E16438" s="5" t="str">
        <f>_xlfn.XLOOKUP(Orders[[#This Row],[user_id]],Users[user_id],Users[country])</f>
        <v>ES</v>
      </c>
      <c r="F16438" s="5" t="str">
        <f>_xlfn.XLOOKUP(Orders[[#This Row],[country_code]],Countries[country_code],Countries[country_name])</f>
        <v>Spain</v>
      </c>
      <c r="G16438" s="5">
        <f>_xlfn.XLOOKUP(Orders[[#This Row],[user_id]],Users[user_id],Users[is_referral])</f>
        <v>1</v>
      </c>
    </row>
    <row r="16439" spans="1:7">
      <c r="A16439" s="5">
        <v>2163509</v>
      </c>
      <c r="B16439" s="5">
        <v>16447</v>
      </c>
      <c r="C16439" s="6">
        <v>43207</v>
      </c>
      <c r="D16439" s="5">
        <v>12</v>
      </c>
      <c r="E16439" s="5" t="str">
        <f>_xlfn.XLOOKUP(Orders[[#This Row],[user_id]],Users[user_id],Users[country])</f>
        <v>ES</v>
      </c>
      <c r="F16439" s="5" t="str">
        <f>_xlfn.XLOOKUP(Orders[[#This Row],[country_code]],Countries[country_code],Countries[country_name])</f>
        <v>Spain</v>
      </c>
      <c r="G16439" s="5">
        <f>_xlfn.XLOOKUP(Orders[[#This Row],[user_id]],Users[user_id],Users[is_referral])</f>
        <v>1</v>
      </c>
    </row>
    <row r="16440" spans="1:7">
      <c r="A16440" s="5">
        <v>2163511</v>
      </c>
      <c r="B16440" s="5">
        <v>6034</v>
      </c>
      <c r="C16440" s="6">
        <v>43207</v>
      </c>
      <c r="D16440" s="5">
        <v>26</v>
      </c>
      <c r="E16440" s="5" t="str">
        <f>_xlfn.XLOOKUP(Orders[[#This Row],[user_id]],Users[user_id],Users[country])</f>
        <v>FR</v>
      </c>
      <c r="F16440" s="5" t="str">
        <f>_xlfn.XLOOKUP(Orders[[#This Row],[country_code]],Countries[country_code],Countries[country_name])</f>
        <v>France</v>
      </c>
      <c r="G16440" s="5">
        <f>_xlfn.XLOOKUP(Orders[[#This Row],[user_id]],Users[user_id],Users[is_referral])</f>
        <v>1</v>
      </c>
    </row>
    <row r="16441" spans="1:7">
      <c r="A16441" s="5">
        <v>2163512</v>
      </c>
      <c r="B16441" s="5">
        <v>12043</v>
      </c>
      <c r="C16441" s="6">
        <v>43207</v>
      </c>
      <c r="D16441" s="5">
        <v>53</v>
      </c>
      <c r="E16441" s="5" t="str">
        <f>_xlfn.XLOOKUP(Orders[[#This Row],[user_id]],Users[user_id],Users[country])</f>
        <v>FR</v>
      </c>
      <c r="F16441" s="5" t="str">
        <f>_xlfn.XLOOKUP(Orders[[#This Row],[country_code]],Countries[country_code],Countries[country_name])</f>
        <v>France</v>
      </c>
      <c r="G16441" s="5">
        <f>_xlfn.XLOOKUP(Orders[[#This Row],[user_id]],Users[user_id],Users[is_referral])</f>
        <v>1</v>
      </c>
    </row>
    <row r="16442" spans="1:7">
      <c r="A16442" s="5">
        <v>2163514</v>
      </c>
      <c r="B16442" s="5">
        <v>10092</v>
      </c>
      <c r="C16442" s="6">
        <v>43207</v>
      </c>
      <c r="D16442" s="5">
        <v>37</v>
      </c>
      <c r="E16442" s="5" t="str">
        <f>_xlfn.XLOOKUP(Orders[[#This Row],[user_id]],Users[user_id],Users[country])</f>
        <v>ES</v>
      </c>
      <c r="F16442" s="5" t="str">
        <f>_xlfn.XLOOKUP(Orders[[#This Row],[country_code]],Countries[country_code],Countries[country_name])</f>
        <v>Spain</v>
      </c>
      <c r="G16442" s="5">
        <f>_xlfn.XLOOKUP(Orders[[#This Row],[user_id]],Users[user_id],Users[is_referral])</f>
        <v>1</v>
      </c>
    </row>
    <row r="16443" spans="1:7">
      <c r="A16443" s="5">
        <v>2163517</v>
      </c>
      <c r="B16443" s="5">
        <v>13526</v>
      </c>
      <c r="C16443" s="6">
        <v>43207</v>
      </c>
      <c r="D16443" s="5">
        <v>11</v>
      </c>
      <c r="E16443" s="5" t="str">
        <f>_xlfn.XLOOKUP(Orders[[#This Row],[user_id]],Users[user_id],Users[country])</f>
        <v>ES</v>
      </c>
      <c r="F16443" s="5" t="str">
        <f>_xlfn.XLOOKUP(Orders[[#This Row],[country_code]],Countries[country_code],Countries[country_name])</f>
        <v>Spain</v>
      </c>
      <c r="G16443" s="5">
        <f>_xlfn.XLOOKUP(Orders[[#This Row],[user_id]],Users[user_id],Users[is_referral])</f>
        <v>1</v>
      </c>
    </row>
    <row r="16444" spans="1:7">
      <c r="A16444" s="5">
        <v>2163519</v>
      </c>
      <c r="B16444" s="5">
        <v>1602</v>
      </c>
      <c r="C16444" s="6">
        <v>43207</v>
      </c>
      <c r="D16444" s="5">
        <v>17</v>
      </c>
      <c r="E16444" s="5" t="str">
        <f>_xlfn.XLOOKUP(Orders[[#This Row],[user_id]],Users[user_id],Users[country])</f>
        <v>FR</v>
      </c>
      <c r="F16444" s="5" t="str">
        <f>_xlfn.XLOOKUP(Orders[[#This Row],[country_code]],Countries[country_code],Countries[country_name])</f>
        <v>France</v>
      </c>
      <c r="G16444" s="5">
        <f>_xlfn.XLOOKUP(Orders[[#This Row],[user_id]],Users[user_id],Users[is_referral])</f>
        <v>0</v>
      </c>
    </row>
    <row r="16445" spans="1:7">
      <c r="A16445" s="5">
        <v>2163520</v>
      </c>
      <c r="B16445" s="5">
        <v>15408</v>
      </c>
      <c r="C16445" s="6">
        <v>43207</v>
      </c>
      <c r="D16445" s="5">
        <v>65</v>
      </c>
      <c r="E16445" s="5" t="str">
        <f>_xlfn.XLOOKUP(Orders[[#This Row],[user_id]],Users[user_id],Users[country])</f>
        <v>ES</v>
      </c>
      <c r="F16445" s="5" t="str">
        <f>_xlfn.XLOOKUP(Orders[[#This Row],[country_code]],Countries[country_code],Countries[country_name])</f>
        <v>Spain</v>
      </c>
      <c r="G16445" s="5">
        <f>_xlfn.XLOOKUP(Orders[[#This Row],[user_id]],Users[user_id],Users[is_referral])</f>
        <v>0</v>
      </c>
    </row>
    <row r="16446" spans="1:7">
      <c r="A16446" s="5">
        <v>2163521</v>
      </c>
      <c r="B16446" s="5">
        <v>16847</v>
      </c>
      <c r="C16446" s="6">
        <v>43207</v>
      </c>
      <c r="D16446" s="5">
        <v>24</v>
      </c>
      <c r="E16446" s="5" t="str">
        <f>_xlfn.XLOOKUP(Orders[[#This Row],[user_id]],Users[user_id],Users[country])</f>
        <v>FR</v>
      </c>
      <c r="F16446" s="5" t="str">
        <f>_xlfn.XLOOKUP(Orders[[#This Row],[country_code]],Countries[country_code],Countries[country_name])</f>
        <v>France</v>
      </c>
      <c r="G16446" s="5">
        <f>_xlfn.XLOOKUP(Orders[[#This Row],[user_id]],Users[user_id],Users[is_referral])</f>
        <v>1</v>
      </c>
    </row>
    <row r="16447" spans="1:7">
      <c r="A16447" s="5">
        <v>2163522</v>
      </c>
      <c r="B16447" s="5">
        <v>11677</v>
      </c>
      <c r="C16447" s="6">
        <v>43207</v>
      </c>
      <c r="D16447" s="5">
        <v>75</v>
      </c>
      <c r="E16447" s="5" t="str">
        <f>_xlfn.XLOOKUP(Orders[[#This Row],[user_id]],Users[user_id],Users[country])</f>
        <v>FR</v>
      </c>
      <c r="F16447" s="5" t="str">
        <f>_xlfn.XLOOKUP(Orders[[#This Row],[country_code]],Countries[country_code],Countries[country_name])</f>
        <v>France</v>
      </c>
      <c r="G16447" s="5">
        <f>_xlfn.XLOOKUP(Orders[[#This Row],[user_id]],Users[user_id],Users[is_referral])</f>
        <v>1</v>
      </c>
    </row>
    <row r="16448" spans="1:7">
      <c r="A16448" s="5">
        <v>2163523</v>
      </c>
      <c r="B16448" s="5">
        <v>217</v>
      </c>
      <c r="C16448" s="6">
        <v>43207</v>
      </c>
      <c r="D16448" s="5">
        <v>10</v>
      </c>
      <c r="E16448" s="5" t="str">
        <f>_xlfn.XLOOKUP(Orders[[#This Row],[user_id]],Users[user_id],Users[country])</f>
        <v>IT</v>
      </c>
      <c r="F16448" s="5" t="str">
        <f>_xlfn.XLOOKUP(Orders[[#This Row],[country_code]],Countries[country_code],Countries[country_name])</f>
        <v>Italy</v>
      </c>
      <c r="G16448" s="5">
        <f>_xlfn.XLOOKUP(Orders[[#This Row],[user_id]],Users[user_id],Users[is_referral])</f>
        <v>0</v>
      </c>
    </row>
    <row r="16449" spans="1:7">
      <c r="A16449" s="5">
        <v>2163524</v>
      </c>
      <c r="B16449" s="5">
        <v>15720</v>
      </c>
      <c r="C16449" s="6">
        <v>43207</v>
      </c>
      <c r="D16449" s="5">
        <v>58</v>
      </c>
      <c r="E16449" s="5" t="str">
        <f>_xlfn.XLOOKUP(Orders[[#This Row],[user_id]],Users[user_id],Users[country])</f>
        <v>IT</v>
      </c>
      <c r="F16449" s="5" t="str">
        <f>_xlfn.XLOOKUP(Orders[[#This Row],[country_code]],Countries[country_code],Countries[country_name])</f>
        <v>Italy</v>
      </c>
      <c r="G16449" s="5">
        <f>_xlfn.XLOOKUP(Orders[[#This Row],[user_id]],Users[user_id],Users[is_referral])</f>
        <v>1</v>
      </c>
    </row>
    <row r="16450" spans="1:7">
      <c r="A16450" s="5">
        <v>2163525</v>
      </c>
      <c r="B16450" s="5">
        <v>8970</v>
      </c>
      <c r="C16450" s="6">
        <v>43207</v>
      </c>
      <c r="D16450" s="5">
        <v>16</v>
      </c>
      <c r="E16450" s="5" t="str">
        <f>_xlfn.XLOOKUP(Orders[[#This Row],[user_id]],Users[user_id],Users[country])</f>
        <v>IT</v>
      </c>
      <c r="F16450" s="5" t="str">
        <f>_xlfn.XLOOKUP(Orders[[#This Row],[country_code]],Countries[country_code],Countries[country_name])</f>
        <v>Italy</v>
      </c>
      <c r="G16450" s="5">
        <f>_xlfn.XLOOKUP(Orders[[#This Row],[user_id]],Users[user_id],Users[is_referral])</f>
        <v>1</v>
      </c>
    </row>
    <row r="16451" spans="1:7">
      <c r="A16451" s="5">
        <v>2163527</v>
      </c>
      <c r="B16451" s="5">
        <v>13088</v>
      </c>
      <c r="C16451" s="6">
        <v>43207</v>
      </c>
      <c r="D16451" s="5">
        <v>48</v>
      </c>
      <c r="E16451" s="5" t="str">
        <f>_xlfn.XLOOKUP(Orders[[#This Row],[user_id]],Users[user_id],Users[country])</f>
        <v>IT</v>
      </c>
      <c r="F16451" s="5" t="str">
        <f>_xlfn.XLOOKUP(Orders[[#This Row],[country_code]],Countries[country_code],Countries[country_name])</f>
        <v>Italy</v>
      </c>
      <c r="G16451" s="5">
        <f>_xlfn.XLOOKUP(Orders[[#This Row],[user_id]],Users[user_id],Users[is_referral])</f>
        <v>1</v>
      </c>
    </row>
    <row r="16452" spans="1:7">
      <c r="A16452" s="5">
        <v>2163528</v>
      </c>
      <c r="B16452" s="5">
        <v>11681</v>
      </c>
      <c r="C16452" s="6">
        <v>43207</v>
      </c>
      <c r="D16452" s="5">
        <v>44</v>
      </c>
      <c r="E16452" s="5" t="str">
        <f>_xlfn.XLOOKUP(Orders[[#This Row],[user_id]],Users[user_id],Users[country])</f>
        <v>FR</v>
      </c>
      <c r="F16452" s="5" t="str">
        <f>_xlfn.XLOOKUP(Orders[[#This Row],[country_code]],Countries[country_code],Countries[country_name])</f>
        <v>France</v>
      </c>
      <c r="G16452" s="5">
        <f>_xlfn.XLOOKUP(Orders[[#This Row],[user_id]],Users[user_id],Users[is_referral])</f>
        <v>1</v>
      </c>
    </row>
    <row r="16453" spans="1:7">
      <c r="A16453" s="5">
        <v>2163529</v>
      </c>
      <c r="B16453" s="5">
        <v>18448</v>
      </c>
      <c r="C16453" s="6">
        <v>43207</v>
      </c>
      <c r="D16453" s="5">
        <v>48</v>
      </c>
      <c r="E16453" s="5" t="str">
        <f>_xlfn.XLOOKUP(Orders[[#This Row],[user_id]],Users[user_id],Users[country])</f>
        <v>IT</v>
      </c>
      <c r="F16453" s="5" t="str">
        <f>_xlfn.XLOOKUP(Orders[[#This Row],[country_code]],Countries[country_code],Countries[country_name])</f>
        <v>Italy</v>
      </c>
      <c r="G16453" s="5">
        <f>_xlfn.XLOOKUP(Orders[[#This Row],[user_id]],Users[user_id],Users[is_referral])</f>
        <v>1</v>
      </c>
    </row>
    <row r="16454" spans="1:7">
      <c r="A16454" s="5">
        <v>2163531</v>
      </c>
      <c r="B16454" s="5">
        <v>8128</v>
      </c>
      <c r="C16454" s="6">
        <v>43207</v>
      </c>
      <c r="D16454" s="5">
        <v>51</v>
      </c>
      <c r="E16454" s="5" t="str">
        <f>_xlfn.XLOOKUP(Orders[[#This Row],[user_id]],Users[user_id],Users[country])</f>
        <v>ES</v>
      </c>
      <c r="F16454" s="5" t="str">
        <f>_xlfn.XLOOKUP(Orders[[#This Row],[country_code]],Countries[country_code],Countries[country_name])</f>
        <v>Spain</v>
      </c>
      <c r="G16454" s="5">
        <f>_xlfn.XLOOKUP(Orders[[#This Row],[user_id]],Users[user_id],Users[is_referral])</f>
        <v>1</v>
      </c>
    </row>
    <row r="16455" spans="1:7">
      <c r="A16455" s="5">
        <v>2163532</v>
      </c>
      <c r="B16455" s="5">
        <v>4414</v>
      </c>
      <c r="C16455" s="6">
        <v>43207</v>
      </c>
      <c r="D16455" s="5">
        <v>30</v>
      </c>
      <c r="E16455" s="5" t="str">
        <f>_xlfn.XLOOKUP(Orders[[#This Row],[user_id]],Users[user_id],Users[country])</f>
        <v>FR</v>
      </c>
      <c r="F16455" s="5" t="str">
        <f>_xlfn.XLOOKUP(Orders[[#This Row],[country_code]],Countries[country_code],Countries[country_name])</f>
        <v>France</v>
      </c>
      <c r="G16455" s="5">
        <f>_xlfn.XLOOKUP(Orders[[#This Row],[user_id]],Users[user_id],Users[is_referral])</f>
        <v>0</v>
      </c>
    </row>
    <row r="16456" spans="1:7">
      <c r="A16456" s="5">
        <v>2163533</v>
      </c>
      <c r="B16456" s="5">
        <v>12955</v>
      </c>
      <c r="C16456" s="6">
        <v>43207</v>
      </c>
      <c r="D16456" s="5">
        <v>45</v>
      </c>
      <c r="E16456" s="5" t="str">
        <f>_xlfn.XLOOKUP(Orders[[#This Row],[user_id]],Users[user_id],Users[country])</f>
        <v>FR</v>
      </c>
      <c r="F16456" s="5" t="str">
        <f>_xlfn.XLOOKUP(Orders[[#This Row],[country_code]],Countries[country_code],Countries[country_name])</f>
        <v>France</v>
      </c>
      <c r="G16456" s="5">
        <f>_xlfn.XLOOKUP(Orders[[#This Row],[user_id]],Users[user_id],Users[is_referral])</f>
        <v>1</v>
      </c>
    </row>
    <row r="16457" spans="1:7">
      <c r="A16457" s="5">
        <v>2163536</v>
      </c>
      <c r="B16457" s="5">
        <v>16075</v>
      </c>
      <c r="C16457" s="6">
        <v>43207</v>
      </c>
      <c r="D16457" s="5">
        <v>68</v>
      </c>
      <c r="E16457" s="5" t="str">
        <f>_xlfn.XLOOKUP(Orders[[#This Row],[user_id]],Users[user_id],Users[country])</f>
        <v>DE</v>
      </c>
      <c r="F16457" s="5" t="str">
        <f>_xlfn.XLOOKUP(Orders[[#This Row],[country_code]],Countries[country_code],Countries[country_name])</f>
        <v>Germany</v>
      </c>
      <c r="G16457" s="5">
        <f>_xlfn.XLOOKUP(Orders[[#This Row],[user_id]],Users[user_id],Users[is_referral])</f>
        <v>1</v>
      </c>
    </row>
    <row r="16458" spans="1:7">
      <c r="A16458" s="5">
        <v>2163538</v>
      </c>
      <c r="B16458" s="5">
        <v>9991</v>
      </c>
      <c r="C16458" s="6">
        <v>43207</v>
      </c>
      <c r="D16458" s="5">
        <v>19</v>
      </c>
      <c r="E16458" s="5" t="str">
        <f>_xlfn.XLOOKUP(Orders[[#This Row],[user_id]],Users[user_id],Users[country])</f>
        <v>DE</v>
      </c>
      <c r="F16458" s="5" t="str">
        <f>_xlfn.XLOOKUP(Orders[[#This Row],[country_code]],Countries[country_code],Countries[country_name])</f>
        <v>Germany</v>
      </c>
      <c r="G16458" s="5">
        <f>_xlfn.XLOOKUP(Orders[[#This Row],[user_id]],Users[user_id],Users[is_referral])</f>
        <v>0</v>
      </c>
    </row>
    <row r="16459" spans="1:7">
      <c r="A16459" s="5">
        <v>2163539</v>
      </c>
      <c r="B16459" s="5">
        <v>11035</v>
      </c>
      <c r="C16459" s="6">
        <v>43207</v>
      </c>
      <c r="D16459" s="5">
        <v>53</v>
      </c>
      <c r="E16459" s="5" t="str">
        <f>_xlfn.XLOOKUP(Orders[[#This Row],[user_id]],Users[user_id],Users[country])</f>
        <v>IT</v>
      </c>
      <c r="F16459" s="5" t="str">
        <f>_xlfn.XLOOKUP(Orders[[#This Row],[country_code]],Countries[country_code],Countries[country_name])</f>
        <v>Italy</v>
      </c>
      <c r="G16459" s="5">
        <f>_xlfn.XLOOKUP(Orders[[#This Row],[user_id]],Users[user_id],Users[is_referral])</f>
        <v>1</v>
      </c>
    </row>
    <row r="16460" spans="1:7">
      <c r="A16460" s="5">
        <v>2163540</v>
      </c>
      <c r="B16460" s="5">
        <v>6984</v>
      </c>
      <c r="C16460" s="6">
        <v>43207</v>
      </c>
      <c r="D16460" s="5">
        <v>39</v>
      </c>
      <c r="E16460" s="5" t="str">
        <f>_xlfn.XLOOKUP(Orders[[#This Row],[user_id]],Users[user_id],Users[country])</f>
        <v>IT</v>
      </c>
      <c r="F16460" s="5" t="str">
        <f>_xlfn.XLOOKUP(Orders[[#This Row],[country_code]],Countries[country_code],Countries[country_name])</f>
        <v>Italy</v>
      </c>
      <c r="G16460" s="5">
        <f>_xlfn.XLOOKUP(Orders[[#This Row],[user_id]],Users[user_id],Users[is_referral])</f>
        <v>1</v>
      </c>
    </row>
    <row r="16461" spans="1:7">
      <c r="A16461" s="5">
        <v>2163543</v>
      </c>
      <c r="B16461" s="5">
        <v>8772</v>
      </c>
      <c r="C16461" s="6">
        <v>43207</v>
      </c>
      <c r="D16461" s="5">
        <v>11</v>
      </c>
      <c r="E16461" s="5" t="str">
        <f>_xlfn.XLOOKUP(Orders[[#This Row],[user_id]],Users[user_id],Users[country])</f>
        <v>DE</v>
      </c>
      <c r="F16461" s="5" t="str">
        <f>_xlfn.XLOOKUP(Orders[[#This Row],[country_code]],Countries[country_code],Countries[country_name])</f>
        <v>Germany</v>
      </c>
      <c r="G16461" s="5">
        <f>_xlfn.XLOOKUP(Orders[[#This Row],[user_id]],Users[user_id],Users[is_referral])</f>
        <v>1</v>
      </c>
    </row>
    <row r="16462" spans="1:7">
      <c r="A16462" s="5">
        <v>2163546</v>
      </c>
      <c r="B16462" s="5">
        <v>15870</v>
      </c>
      <c r="C16462" s="6">
        <v>43207</v>
      </c>
      <c r="D16462" s="5">
        <v>36</v>
      </c>
      <c r="E16462" s="5" t="str">
        <f>_xlfn.XLOOKUP(Orders[[#This Row],[user_id]],Users[user_id],Users[country])</f>
        <v>FR</v>
      </c>
      <c r="F16462" s="5" t="str">
        <f>_xlfn.XLOOKUP(Orders[[#This Row],[country_code]],Countries[country_code],Countries[country_name])</f>
        <v>France</v>
      </c>
      <c r="G16462" s="5">
        <f>_xlfn.XLOOKUP(Orders[[#This Row],[user_id]],Users[user_id],Users[is_referral])</f>
        <v>1</v>
      </c>
    </row>
    <row r="16463" spans="1:7">
      <c r="A16463" s="5">
        <v>2163547</v>
      </c>
      <c r="B16463" s="5">
        <v>3616</v>
      </c>
      <c r="C16463" s="6">
        <v>43207</v>
      </c>
      <c r="D16463" s="5">
        <v>29</v>
      </c>
      <c r="E16463" s="5" t="str">
        <f>_xlfn.XLOOKUP(Orders[[#This Row],[user_id]],Users[user_id],Users[country])</f>
        <v>DE</v>
      </c>
      <c r="F16463" s="5" t="str">
        <f>_xlfn.XLOOKUP(Orders[[#This Row],[country_code]],Countries[country_code],Countries[country_name])</f>
        <v>Germany</v>
      </c>
      <c r="G16463" s="5">
        <f>_xlfn.XLOOKUP(Orders[[#This Row],[user_id]],Users[user_id],Users[is_referral])</f>
        <v>0</v>
      </c>
    </row>
    <row r="16464" spans="1:7">
      <c r="A16464" s="5">
        <v>2163548</v>
      </c>
      <c r="B16464" s="5">
        <v>10512</v>
      </c>
      <c r="C16464" s="6">
        <v>43207</v>
      </c>
      <c r="D16464" s="5">
        <v>58</v>
      </c>
      <c r="E16464" s="5" t="str">
        <f>_xlfn.XLOOKUP(Orders[[#This Row],[user_id]],Users[user_id],Users[country])</f>
        <v>DE</v>
      </c>
      <c r="F16464" s="5" t="str">
        <f>_xlfn.XLOOKUP(Orders[[#This Row],[country_code]],Countries[country_code],Countries[country_name])</f>
        <v>Germany</v>
      </c>
      <c r="G16464" s="5">
        <f>_xlfn.XLOOKUP(Orders[[#This Row],[user_id]],Users[user_id],Users[is_referral])</f>
        <v>1</v>
      </c>
    </row>
    <row r="16465" spans="1:7">
      <c r="A16465" s="5">
        <v>2163550</v>
      </c>
      <c r="B16465" s="5">
        <v>11534</v>
      </c>
      <c r="C16465" s="6">
        <v>43207</v>
      </c>
      <c r="D16465" s="5">
        <v>70</v>
      </c>
      <c r="E16465" s="5" t="str">
        <f>_xlfn.XLOOKUP(Orders[[#This Row],[user_id]],Users[user_id],Users[country])</f>
        <v>FR</v>
      </c>
      <c r="F16465" s="5" t="str">
        <f>_xlfn.XLOOKUP(Orders[[#This Row],[country_code]],Countries[country_code],Countries[country_name])</f>
        <v>France</v>
      </c>
      <c r="G16465" s="5">
        <f>_xlfn.XLOOKUP(Orders[[#This Row],[user_id]],Users[user_id],Users[is_referral])</f>
        <v>1</v>
      </c>
    </row>
    <row r="16466" spans="1:7">
      <c r="A16466" s="5">
        <v>2163552</v>
      </c>
      <c r="B16466" s="5">
        <v>15825</v>
      </c>
      <c r="C16466" s="6">
        <v>43207</v>
      </c>
      <c r="D16466" s="5">
        <v>60</v>
      </c>
      <c r="E16466" s="5" t="str">
        <f>_xlfn.XLOOKUP(Orders[[#This Row],[user_id]],Users[user_id],Users[country])</f>
        <v>IT</v>
      </c>
      <c r="F16466" s="5" t="str">
        <f>_xlfn.XLOOKUP(Orders[[#This Row],[country_code]],Countries[country_code],Countries[country_name])</f>
        <v>Italy</v>
      </c>
      <c r="G16466" s="5">
        <f>_xlfn.XLOOKUP(Orders[[#This Row],[user_id]],Users[user_id],Users[is_referral])</f>
        <v>0</v>
      </c>
    </row>
    <row r="16467" spans="1:7">
      <c r="A16467" s="5">
        <v>2163553</v>
      </c>
      <c r="B16467" s="5">
        <v>2161</v>
      </c>
      <c r="C16467" s="6">
        <v>43207</v>
      </c>
      <c r="D16467" s="5">
        <v>20</v>
      </c>
      <c r="E16467" s="5" t="str">
        <f>_xlfn.XLOOKUP(Orders[[#This Row],[user_id]],Users[user_id],Users[country])</f>
        <v>FR</v>
      </c>
      <c r="F16467" s="5" t="str">
        <f>_xlfn.XLOOKUP(Orders[[#This Row],[country_code]],Countries[country_code],Countries[country_name])</f>
        <v>France</v>
      </c>
      <c r="G16467" s="5">
        <f>_xlfn.XLOOKUP(Orders[[#This Row],[user_id]],Users[user_id],Users[is_referral])</f>
        <v>0</v>
      </c>
    </row>
    <row r="16468" spans="1:7">
      <c r="A16468" s="5">
        <v>2163559</v>
      </c>
      <c r="B16468" s="5">
        <v>3349</v>
      </c>
      <c r="C16468" s="6">
        <v>43207</v>
      </c>
      <c r="D16468" s="5">
        <v>54</v>
      </c>
      <c r="E16468" s="5" t="str">
        <f>_xlfn.XLOOKUP(Orders[[#This Row],[user_id]],Users[user_id],Users[country])</f>
        <v>IT</v>
      </c>
      <c r="F16468" s="5" t="str">
        <f>_xlfn.XLOOKUP(Orders[[#This Row],[country_code]],Countries[country_code],Countries[country_name])</f>
        <v>Italy</v>
      </c>
      <c r="G16468" s="5">
        <f>_xlfn.XLOOKUP(Orders[[#This Row],[user_id]],Users[user_id],Users[is_referral])</f>
        <v>0</v>
      </c>
    </row>
    <row r="16469" spans="1:7">
      <c r="A16469" s="5">
        <v>2163560</v>
      </c>
      <c r="B16469" s="5">
        <v>13755</v>
      </c>
      <c r="C16469" s="6">
        <v>43207</v>
      </c>
      <c r="D16469" s="5">
        <v>52</v>
      </c>
      <c r="E16469" s="5" t="str">
        <f>_xlfn.XLOOKUP(Orders[[#This Row],[user_id]],Users[user_id],Users[country])</f>
        <v>ES</v>
      </c>
      <c r="F16469" s="5" t="str">
        <f>_xlfn.XLOOKUP(Orders[[#This Row],[country_code]],Countries[country_code],Countries[country_name])</f>
        <v>Spain</v>
      </c>
      <c r="G16469" s="5">
        <f>_xlfn.XLOOKUP(Orders[[#This Row],[user_id]],Users[user_id],Users[is_referral])</f>
        <v>1</v>
      </c>
    </row>
    <row r="16470" spans="1:7">
      <c r="A16470" s="5">
        <v>2163563</v>
      </c>
      <c r="B16470" s="5">
        <v>13044</v>
      </c>
      <c r="C16470" s="6">
        <v>43207</v>
      </c>
      <c r="D16470" s="5">
        <v>43</v>
      </c>
      <c r="E16470" s="5" t="str">
        <f>_xlfn.XLOOKUP(Orders[[#This Row],[user_id]],Users[user_id],Users[country])</f>
        <v>FR</v>
      </c>
      <c r="F16470" s="5" t="str">
        <f>_xlfn.XLOOKUP(Orders[[#This Row],[country_code]],Countries[country_code],Countries[country_name])</f>
        <v>France</v>
      </c>
      <c r="G16470" s="5">
        <f>_xlfn.XLOOKUP(Orders[[#This Row],[user_id]],Users[user_id],Users[is_referral])</f>
        <v>1</v>
      </c>
    </row>
    <row r="16471" spans="1:7">
      <c r="A16471" s="5">
        <v>2163564</v>
      </c>
      <c r="B16471" s="5">
        <v>19816</v>
      </c>
      <c r="C16471" s="6">
        <v>43207</v>
      </c>
      <c r="D16471" s="5">
        <v>23</v>
      </c>
      <c r="E16471" s="5" t="str">
        <f>_xlfn.XLOOKUP(Orders[[#This Row],[user_id]],Users[user_id],Users[country])</f>
        <v>FR</v>
      </c>
      <c r="F16471" s="5" t="str">
        <f>_xlfn.XLOOKUP(Orders[[#This Row],[country_code]],Countries[country_code],Countries[country_name])</f>
        <v>France</v>
      </c>
      <c r="G16471" s="5">
        <f>_xlfn.XLOOKUP(Orders[[#This Row],[user_id]],Users[user_id],Users[is_referral])</f>
        <v>1</v>
      </c>
    </row>
    <row r="16472" spans="1:7">
      <c r="A16472" s="5">
        <v>2163565</v>
      </c>
      <c r="B16472" s="5">
        <v>18946</v>
      </c>
      <c r="C16472" s="6">
        <v>43207</v>
      </c>
      <c r="D16472" s="5">
        <v>37</v>
      </c>
      <c r="E16472" s="5" t="str">
        <f>_xlfn.XLOOKUP(Orders[[#This Row],[user_id]],Users[user_id],Users[country])</f>
        <v>FR</v>
      </c>
      <c r="F16472" s="5" t="str">
        <f>_xlfn.XLOOKUP(Orders[[#This Row],[country_code]],Countries[country_code],Countries[country_name])</f>
        <v>France</v>
      </c>
      <c r="G16472" s="5">
        <f>_xlfn.XLOOKUP(Orders[[#This Row],[user_id]],Users[user_id],Users[is_referral])</f>
        <v>1</v>
      </c>
    </row>
    <row r="16473" spans="1:7">
      <c r="A16473" s="5">
        <v>2163566</v>
      </c>
      <c r="B16473" s="5">
        <v>17039</v>
      </c>
      <c r="C16473" s="6">
        <v>43207</v>
      </c>
      <c r="D16473" s="5">
        <v>35</v>
      </c>
      <c r="E16473" s="5" t="str">
        <f>_xlfn.XLOOKUP(Orders[[#This Row],[user_id]],Users[user_id],Users[country])</f>
        <v>ES</v>
      </c>
      <c r="F16473" s="5" t="str">
        <f>_xlfn.XLOOKUP(Orders[[#This Row],[country_code]],Countries[country_code],Countries[country_name])</f>
        <v>Spain</v>
      </c>
      <c r="G16473" s="5">
        <f>_xlfn.XLOOKUP(Orders[[#This Row],[user_id]],Users[user_id],Users[is_referral])</f>
        <v>1</v>
      </c>
    </row>
    <row r="16474" spans="1:7">
      <c r="A16474" s="5">
        <v>2163568</v>
      </c>
      <c r="B16474" s="5">
        <v>10032</v>
      </c>
      <c r="C16474" s="6">
        <v>43207</v>
      </c>
      <c r="D16474" s="5">
        <v>42</v>
      </c>
      <c r="E16474" s="5" t="str">
        <f>_xlfn.XLOOKUP(Orders[[#This Row],[user_id]],Users[user_id],Users[country])</f>
        <v>FR</v>
      </c>
      <c r="F16474" s="5" t="str">
        <f>_xlfn.XLOOKUP(Orders[[#This Row],[country_code]],Countries[country_code],Countries[country_name])</f>
        <v>France</v>
      </c>
      <c r="G16474" s="5">
        <f>_xlfn.XLOOKUP(Orders[[#This Row],[user_id]],Users[user_id],Users[is_referral])</f>
        <v>1</v>
      </c>
    </row>
    <row r="16475" spans="1:7">
      <c r="A16475" s="5">
        <v>2163572</v>
      </c>
      <c r="B16475" s="5">
        <v>4530</v>
      </c>
      <c r="C16475" s="6">
        <v>43207</v>
      </c>
      <c r="D16475" s="5">
        <v>27</v>
      </c>
      <c r="E16475" s="5" t="str">
        <f>_xlfn.XLOOKUP(Orders[[#This Row],[user_id]],Users[user_id],Users[country])</f>
        <v>IT</v>
      </c>
      <c r="F16475" s="5" t="str">
        <f>_xlfn.XLOOKUP(Orders[[#This Row],[country_code]],Countries[country_code],Countries[country_name])</f>
        <v>Italy</v>
      </c>
      <c r="G16475" s="5">
        <f>_xlfn.XLOOKUP(Orders[[#This Row],[user_id]],Users[user_id],Users[is_referral])</f>
        <v>0</v>
      </c>
    </row>
    <row r="16476" spans="1:7">
      <c r="A16476" s="5">
        <v>2163575</v>
      </c>
      <c r="B16476" s="5">
        <v>11947</v>
      </c>
      <c r="C16476" s="6">
        <v>43207</v>
      </c>
      <c r="D16476" s="5">
        <v>31</v>
      </c>
      <c r="E16476" s="5" t="str">
        <f>_xlfn.XLOOKUP(Orders[[#This Row],[user_id]],Users[user_id],Users[country])</f>
        <v>IT</v>
      </c>
      <c r="F16476" s="5" t="str">
        <f>_xlfn.XLOOKUP(Orders[[#This Row],[country_code]],Countries[country_code],Countries[country_name])</f>
        <v>Italy</v>
      </c>
      <c r="G16476" s="5">
        <f>_xlfn.XLOOKUP(Orders[[#This Row],[user_id]],Users[user_id],Users[is_referral])</f>
        <v>1</v>
      </c>
    </row>
    <row r="16477" spans="1:7">
      <c r="A16477" s="5">
        <v>2163576</v>
      </c>
      <c r="B16477" s="5">
        <v>17904</v>
      </c>
      <c r="C16477" s="6">
        <v>43207</v>
      </c>
      <c r="D16477" s="5">
        <v>67</v>
      </c>
      <c r="E16477" s="5" t="str">
        <f>_xlfn.XLOOKUP(Orders[[#This Row],[user_id]],Users[user_id],Users[country])</f>
        <v>ES</v>
      </c>
      <c r="F16477" s="5" t="str">
        <f>_xlfn.XLOOKUP(Orders[[#This Row],[country_code]],Countries[country_code],Countries[country_name])</f>
        <v>Spain</v>
      </c>
      <c r="G16477" s="5">
        <f>_xlfn.XLOOKUP(Orders[[#This Row],[user_id]],Users[user_id],Users[is_referral])</f>
        <v>1</v>
      </c>
    </row>
    <row r="16478" spans="1:7">
      <c r="A16478" s="5">
        <v>2163578</v>
      </c>
      <c r="B16478" s="5">
        <v>9733</v>
      </c>
      <c r="C16478" s="6">
        <v>43207</v>
      </c>
      <c r="D16478" s="5">
        <v>33</v>
      </c>
      <c r="E16478" s="5" t="str">
        <f>_xlfn.XLOOKUP(Orders[[#This Row],[user_id]],Users[user_id],Users[country])</f>
        <v>IT</v>
      </c>
      <c r="F16478" s="5" t="str">
        <f>_xlfn.XLOOKUP(Orders[[#This Row],[country_code]],Countries[country_code],Countries[country_name])</f>
        <v>Italy</v>
      </c>
      <c r="G16478" s="5">
        <f>_xlfn.XLOOKUP(Orders[[#This Row],[user_id]],Users[user_id],Users[is_referral])</f>
        <v>1</v>
      </c>
    </row>
    <row r="16479" spans="1:7">
      <c r="A16479" s="5">
        <v>2163579</v>
      </c>
      <c r="B16479" s="5">
        <v>11411</v>
      </c>
      <c r="C16479" s="6">
        <v>43207</v>
      </c>
      <c r="D16479" s="5">
        <v>76</v>
      </c>
      <c r="E16479" s="5" t="str">
        <f>_xlfn.XLOOKUP(Orders[[#This Row],[user_id]],Users[user_id],Users[country])</f>
        <v>FR</v>
      </c>
      <c r="F16479" s="5" t="str">
        <f>_xlfn.XLOOKUP(Orders[[#This Row],[country_code]],Countries[country_code],Countries[country_name])</f>
        <v>France</v>
      </c>
      <c r="G16479" s="5">
        <f>_xlfn.XLOOKUP(Orders[[#This Row],[user_id]],Users[user_id],Users[is_referral])</f>
        <v>1</v>
      </c>
    </row>
    <row r="16480" spans="1:7">
      <c r="A16480" s="5">
        <v>2163581</v>
      </c>
      <c r="B16480" s="5">
        <v>9432</v>
      </c>
      <c r="C16480" s="6">
        <v>43207</v>
      </c>
      <c r="D16480" s="5">
        <v>105</v>
      </c>
      <c r="E16480" s="5" t="str">
        <f>_xlfn.XLOOKUP(Orders[[#This Row],[user_id]],Users[user_id],Users[country])</f>
        <v>DE</v>
      </c>
      <c r="F16480" s="5" t="str">
        <f>_xlfn.XLOOKUP(Orders[[#This Row],[country_code]],Countries[country_code],Countries[country_name])</f>
        <v>Germany</v>
      </c>
      <c r="G16480" s="5">
        <f>_xlfn.XLOOKUP(Orders[[#This Row],[user_id]],Users[user_id],Users[is_referral])</f>
        <v>1</v>
      </c>
    </row>
    <row r="16481" spans="1:7">
      <c r="A16481" s="5">
        <v>2163582</v>
      </c>
      <c r="B16481" s="5">
        <v>5159</v>
      </c>
      <c r="C16481" s="6">
        <v>43207</v>
      </c>
      <c r="D16481" s="5">
        <v>20</v>
      </c>
      <c r="E16481" s="5" t="str">
        <f>_xlfn.XLOOKUP(Orders[[#This Row],[user_id]],Users[user_id],Users[country])</f>
        <v>DE</v>
      </c>
      <c r="F16481" s="5" t="str">
        <f>_xlfn.XLOOKUP(Orders[[#This Row],[country_code]],Countries[country_code],Countries[country_name])</f>
        <v>Germany</v>
      </c>
      <c r="G16481" s="5">
        <f>_xlfn.XLOOKUP(Orders[[#This Row],[user_id]],Users[user_id],Users[is_referral])</f>
        <v>1</v>
      </c>
    </row>
    <row r="16482" spans="1:7">
      <c r="A16482" s="5">
        <v>2163588</v>
      </c>
      <c r="B16482" s="5">
        <v>9360</v>
      </c>
      <c r="C16482" s="6">
        <v>43207</v>
      </c>
      <c r="D16482" s="5">
        <v>110</v>
      </c>
      <c r="E16482" s="5" t="str">
        <f>_xlfn.XLOOKUP(Orders[[#This Row],[user_id]],Users[user_id],Users[country])</f>
        <v>DE</v>
      </c>
      <c r="F16482" s="5" t="str">
        <f>_xlfn.XLOOKUP(Orders[[#This Row],[country_code]],Countries[country_code],Countries[country_name])</f>
        <v>Germany</v>
      </c>
      <c r="G16482" s="5">
        <f>_xlfn.XLOOKUP(Orders[[#This Row],[user_id]],Users[user_id],Users[is_referral])</f>
        <v>0</v>
      </c>
    </row>
    <row r="16483" spans="1:7">
      <c r="A16483" s="5">
        <v>2163590</v>
      </c>
      <c r="B16483" s="5">
        <v>1679</v>
      </c>
      <c r="C16483" s="6">
        <v>43207</v>
      </c>
      <c r="D16483" s="5">
        <v>31</v>
      </c>
      <c r="E16483" s="5" t="str">
        <f>_xlfn.XLOOKUP(Orders[[#This Row],[user_id]],Users[user_id],Users[country])</f>
        <v>DE</v>
      </c>
      <c r="F16483" s="5" t="str">
        <f>_xlfn.XLOOKUP(Orders[[#This Row],[country_code]],Countries[country_code],Countries[country_name])</f>
        <v>Germany</v>
      </c>
      <c r="G16483" s="5">
        <f>_xlfn.XLOOKUP(Orders[[#This Row],[user_id]],Users[user_id],Users[is_referral])</f>
        <v>0</v>
      </c>
    </row>
    <row r="16484" spans="1:7">
      <c r="A16484" s="5">
        <v>2163595</v>
      </c>
      <c r="B16484" s="5">
        <v>9460</v>
      </c>
      <c r="C16484" s="6">
        <v>43207</v>
      </c>
      <c r="D16484" s="5">
        <v>38</v>
      </c>
      <c r="E16484" s="5" t="str">
        <f>_xlfn.XLOOKUP(Orders[[#This Row],[user_id]],Users[user_id],Users[country])</f>
        <v>FR</v>
      </c>
      <c r="F16484" s="5" t="str">
        <f>_xlfn.XLOOKUP(Orders[[#This Row],[country_code]],Countries[country_code],Countries[country_name])</f>
        <v>France</v>
      </c>
      <c r="G16484" s="5">
        <f>_xlfn.XLOOKUP(Orders[[#This Row],[user_id]],Users[user_id],Users[is_referral])</f>
        <v>1</v>
      </c>
    </row>
    <row r="16485" spans="1:7">
      <c r="A16485" s="5">
        <v>2163596</v>
      </c>
      <c r="B16485" s="5">
        <v>18238</v>
      </c>
      <c r="C16485" s="6">
        <v>43207</v>
      </c>
      <c r="D16485" s="5">
        <v>15</v>
      </c>
      <c r="E16485" s="5" t="str">
        <f>_xlfn.XLOOKUP(Orders[[#This Row],[user_id]],Users[user_id],Users[country])</f>
        <v>FR</v>
      </c>
      <c r="F16485" s="5" t="str">
        <f>_xlfn.XLOOKUP(Orders[[#This Row],[country_code]],Countries[country_code],Countries[country_name])</f>
        <v>France</v>
      </c>
      <c r="G16485" s="5">
        <f>_xlfn.XLOOKUP(Orders[[#This Row],[user_id]],Users[user_id],Users[is_referral])</f>
        <v>1</v>
      </c>
    </row>
    <row r="16486" spans="1:7">
      <c r="A16486" s="5">
        <v>2163598</v>
      </c>
      <c r="B16486" s="5">
        <v>453</v>
      </c>
      <c r="C16486" s="6">
        <v>43207</v>
      </c>
      <c r="D16486" s="5">
        <v>64</v>
      </c>
      <c r="E16486" s="5" t="str">
        <f>_xlfn.XLOOKUP(Orders[[#This Row],[user_id]],Users[user_id],Users[country])</f>
        <v>FR</v>
      </c>
      <c r="F16486" s="5" t="str">
        <f>_xlfn.XLOOKUP(Orders[[#This Row],[country_code]],Countries[country_code],Countries[country_name])</f>
        <v>France</v>
      </c>
      <c r="G16486" s="5">
        <f>_xlfn.XLOOKUP(Orders[[#This Row],[user_id]],Users[user_id],Users[is_referral])</f>
        <v>0</v>
      </c>
    </row>
    <row r="16487" spans="1:7">
      <c r="A16487" s="5">
        <v>2163599</v>
      </c>
      <c r="B16487" s="5">
        <v>752</v>
      </c>
      <c r="C16487" s="6">
        <v>43207</v>
      </c>
      <c r="D16487" s="5">
        <v>39</v>
      </c>
      <c r="E16487" s="5" t="str">
        <f>_xlfn.XLOOKUP(Orders[[#This Row],[user_id]],Users[user_id],Users[country])</f>
        <v>IT</v>
      </c>
      <c r="F16487" s="5" t="str">
        <f>_xlfn.XLOOKUP(Orders[[#This Row],[country_code]],Countries[country_code],Countries[country_name])</f>
        <v>Italy</v>
      </c>
      <c r="G16487" s="5">
        <f>_xlfn.XLOOKUP(Orders[[#This Row],[user_id]],Users[user_id],Users[is_referral])</f>
        <v>0</v>
      </c>
    </row>
    <row r="16488" spans="1:7">
      <c r="A16488" s="5">
        <v>2163600</v>
      </c>
      <c r="B16488" s="5">
        <v>17294</v>
      </c>
      <c r="C16488" s="6">
        <v>43207</v>
      </c>
      <c r="D16488" s="5">
        <v>80</v>
      </c>
      <c r="E16488" s="5" t="str">
        <f>_xlfn.XLOOKUP(Orders[[#This Row],[user_id]],Users[user_id],Users[country])</f>
        <v>ES</v>
      </c>
      <c r="F16488" s="5" t="str">
        <f>_xlfn.XLOOKUP(Orders[[#This Row],[country_code]],Countries[country_code],Countries[country_name])</f>
        <v>Spain</v>
      </c>
      <c r="G16488" s="5">
        <f>_xlfn.XLOOKUP(Orders[[#This Row],[user_id]],Users[user_id],Users[is_referral])</f>
        <v>1</v>
      </c>
    </row>
    <row r="16489" spans="1:7">
      <c r="A16489" s="5">
        <v>2163604</v>
      </c>
      <c r="B16489" s="5">
        <v>13948</v>
      </c>
      <c r="C16489" s="6">
        <v>43207</v>
      </c>
      <c r="D16489" s="5">
        <v>40</v>
      </c>
      <c r="E16489" s="5" t="str">
        <f>_xlfn.XLOOKUP(Orders[[#This Row],[user_id]],Users[user_id],Users[country])</f>
        <v>FR</v>
      </c>
      <c r="F16489" s="5" t="str">
        <f>_xlfn.XLOOKUP(Orders[[#This Row],[country_code]],Countries[country_code],Countries[country_name])</f>
        <v>France</v>
      </c>
      <c r="G16489" s="5">
        <f>_xlfn.XLOOKUP(Orders[[#This Row],[user_id]],Users[user_id],Users[is_referral])</f>
        <v>0</v>
      </c>
    </row>
    <row r="16490" spans="1:7">
      <c r="A16490" s="5">
        <v>2163605</v>
      </c>
      <c r="B16490" s="5">
        <v>1478</v>
      </c>
      <c r="C16490" s="6">
        <v>43207</v>
      </c>
      <c r="D16490" s="5">
        <v>15</v>
      </c>
      <c r="E16490" s="5" t="str">
        <f>_xlfn.XLOOKUP(Orders[[#This Row],[user_id]],Users[user_id],Users[country])</f>
        <v>FR</v>
      </c>
      <c r="F16490" s="5" t="str">
        <f>_xlfn.XLOOKUP(Orders[[#This Row],[country_code]],Countries[country_code],Countries[country_name])</f>
        <v>France</v>
      </c>
      <c r="G16490" s="5">
        <f>_xlfn.XLOOKUP(Orders[[#This Row],[user_id]],Users[user_id],Users[is_referral])</f>
        <v>0</v>
      </c>
    </row>
    <row r="16491" spans="1:7">
      <c r="A16491" s="5">
        <v>2163606</v>
      </c>
      <c r="B16491" s="5">
        <v>2078</v>
      </c>
      <c r="C16491" s="6">
        <v>43207</v>
      </c>
      <c r="D16491" s="5">
        <v>48</v>
      </c>
      <c r="E16491" s="5" t="str">
        <f>_xlfn.XLOOKUP(Orders[[#This Row],[user_id]],Users[user_id],Users[country])</f>
        <v>IT</v>
      </c>
      <c r="F16491" s="5" t="str">
        <f>_xlfn.XLOOKUP(Orders[[#This Row],[country_code]],Countries[country_code],Countries[country_name])</f>
        <v>Italy</v>
      </c>
      <c r="G16491" s="5">
        <f>_xlfn.XLOOKUP(Orders[[#This Row],[user_id]],Users[user_id],Users[is_referral])</f>
        <v>0</v>
      </c>
    </row>
    <row r="16492" spans="1:7">
      <c r="A16492" s="5">
        <v>2163609</v>
      </c>
      <c r="B16492" s="5">
        <v>89</v>
      </c>
      <c r="C16492" s="6">
        <v>43207</v>
      </c>
      <c r="D16492" s="5">
        <v>31</v>
      </c>
      <c r="E16492" s="5" t="str">
        <f>_xlfn.XLOOKUP(Orders[[#This Row],[user_id]],Users[user_id],Users[country])</f>
        <v>DE</v>
      </c>
      <c r="F16492" s="5" t="str">
        <f>_xlfn.XLOOKUP(Orders[[#This Row],[country_code]],Countries[country_code],Countries[country_name])</f>
        <v>Germany</v>
      </c>
      <c r="G16492" s="5">
        <f>_xlfn.XLOOKUP(Orders[[#This Row],[user_id]],Users[user_id],Users[is_referral])</f>
        <v>0</v>
      </c>
    </row>
    <row r="16493" spans="1:7">
      <c r="A16493" s="5">
        <v>2163615</v>
      </c>
      <c r="B16493" s="5">
        <v>16280</v>
      </c>
      <c r="C16493" s="6">
        <v>43207</v>
      </c>
      <c r="D16493" s="5">
        <v>45</v>
      </c>
      <c r="E16493" s="5" t="str">
        <f>_xlfn.XLOOKUP(Orders[[#This Row],[user_id]],Users[user_id],Users[country])</f>
        <v>FR</v>
      </c>
      <c r="F16493" s="5" t="str">
        <f>_xlfn.XLOOKUP(Orders[[#This Row],[country_code]],Countries[country_code],Countries[country_name])</f>
        <v>France</v>
      </c>
      <c r="G16493" s="5">
        <f>_xlfn.XLOOKUP(Orders[[#This Row],[user_id]],Users[user_id],Users[is_referral])</f>
        <v>1</v>
      </c>
    </row>
    <row r="16494" spans="1:7">
      <c r="A16494" s="5">
        <v>2163619</v>
      </c>
      <c r="B16494" s="5">
        <v>4685</v>
      </c>
      <c r="C16494" s="6">
        <v>43207</v>
      </c>
      <c r="D16494" s="5">
        <v>52</v>
      </c>
      <c r="E16494" s="5" t="str">
        <f>_xlfn.XLOOKUP(Orders[[#This Row],[user_id]],Users[user_id],Users[country])</f>
        <v>IT</v>
      </c>
      <c r="F16494" s="5" t="str">
        <f>_xlfn.XLOOKUP(Orders[[#This Row],[country_code]],Countries[country_code],Countries[country_name])</f>
        <v>Italy</v>
      </c>
      <c r="G16494" s="5">
        <f>_xlfn.XLOOKUP(Orders[[#This Row],[user_id]],Users[user_id],Users[is_referral])</f>
        <v>0</v>
      </c>
    </row>
    <row r="16495" spans="1:7">
      <c r="A16495" s="5">
        <v>2163621</v>
      </c>
      <c r="B16495" s="5">
        <v>13657</v>
      </c>
      <c r="C16495" s="6">
        <v>43207</v>
      </c>
      <c r="D16495" s="5">
        <v>23</v>
      </c>
      <c r="E16495" s="5" t="str">
        <f>_xlfn.XLOOKUP(Orders[[#This Row],[user_id]],Users[user_id],Users[country])</f>
        <v>FR</v>
      </c>
      <c r="F16495" s="5" t="str">
        <f>_xlfn.XLOOKUP(Orders[[#This Row],[country_code]],Countries[country_code],Countries[country_name])</f>
        <v>France</v>
      </c>
      <c r="G16495" s="5">
        <f>_xlfn.XLOOKUP(Orders[[#This Row],[user_id]],Users[user_id],Users[is_referral])</f>
        <v>1</v>
      </c>
    </row>
    <row r="16496" spans="1:7">
      <c r="A16496" s="5">
        <v>2163624</v>
      </c>
      <c r="B16496" s="5">
        <v>6810</v>
      </c>
      <c r="C16496" s="6">
        <v>43207</v>
      </c>
      <c r="D16496" s="5">
        <v>65</v>
      </c>
      <c r="E16496" s="5" t="str">
        <f>_xlfn.XLOOKUP(Orders[[#This Row],[user_id]],Users[user_id],Users[country])</f>
        <v>ES</v>
      </c>
      <c r="F16496" s="5" t="str">
        <f>_xlfn.XLOOKUP(Orders[[#This Row],[country_code]],Countries[country_code],Countries[country_name])</f>
        <v>Spain</v>
      </c>
      <c r="G16496" s="5">
        <f>_xlfn.XLOOKUP(Orders[[#This Row],[user_id]],Users[user_id],Users[is_referral])</f>
        <v>1</v>
      </c>
    </row>
    <row r="16497" spans="1:7">
      <c r="A16497" s="5">
        <v>2163625</v>
      </c>
      <c r="B16497" s="5">
        <v>668</v>
      </c>
      <c r="C16497" s="6">
        <v>43207</v>
      </c>
      <c r="D16497" s="5">
        <v>60</v>
      </c>
      <c r="E16497" s="5" t="str">
        <f>_xlfn.XLOOKUP(Orders[[#This Row],[user_id]],Users[user_id],Users[country])</f>
        <v>ES</v>
      </c>
      <c r="F16497" s="5" t="str">
        <f>_xlfn.XLOOKUP(Orders[[#This Row],[country_code]],Countries[country_code],Countries[country_name])</f>
        <v>Spain</v>
      </c>
      <c r="G16497" s="5">
        <f>_xlfn.XLOOKUP(Orders[[#This Row],[user_id]],Users[user_id],Users[is_referral])</f>
        <v>0</v>
      </c>
    </row>
    <row r="16498" spans="1:7">
      <c r="A16498" s="5">
        <v>2163627</v>
      </c>
      <c r="B16498" s="5">
        <v>5949</v>
      </c>
      <c r="C16498" s="6">
        <v>43207</v>
      </c>
      <c r="D16498" s="5">
        <v>59</v>
      </c>
      <c r="E16498" s="5" t="str">
        <f>_xlfn.XLOOKUP(Orders[[#This Row],[user_id]],Users[user_id],Users[country])</f>
        <v>IT</v>
      </c>
      <c r="F16498" s="5" t="str">
        <f>_xlfn.XLOOKUP(Orders[[#This Row],[country_code]],Countries[country_code],Countries[country_name])</f>
        <v>Italy</v>
      </c>
      <c r="G16498" s="5">
        <f>_xlfn.XLOOKUP(Orders[[#This Row],[user_id]],Users[user_id],Users[is_referral])</f>
        <v>1</v>
      </c>
    </row>
    <row r="16499" spans="1:7">
      <c r="A16499" s="5">
        <v>2163629</v>
      </c>
      <c r="B16499" s="5">
        <v>7882</v>
      </c>
      <c r="C16499" s="6">
        <v>43207</v>
      </c>
      <c r="D16499" s="5">
        <v>47</v>
      </c>
      <c r="E16499" s="5" t="str">
        <f>_xlfn.XLOOKUP(Orders[[#This Row],[user_id]],Users[user_id],Users[country])</f>
        <v>DE</v>
      </c>
      <c r="F16499" s="5" t="str">
        <f>_xlfn.XLOOKUP(Orders[[#This Row],[country_code]],Countries[country_code],Countries[country_name])</f>
        <v>Germany</v>
      </c>
      <c r="G16499" s="5">
        <f>_xlfn.XLOOKUP(Orders[[#This Row],[user_id]],Users[user_id],Users[is_referral])</f>
        <v>1</v>
      </c>
    </row>
    <row r="16500" spans="1:7">
      <c r="A16500" s="5">
        <v>2163632</v>
      </c>
      <c r="B16500" s="5">
        <v>16664</v>
      </c>
      <c r="C16500" s="6">
        <v>43207</v>
      </c>
      <c r="D16500" s="5">
        <v>13</v>
      </c>
      <c r="E16500" s="5" t="str">
        <f>_xlfn.XLOOKUP(Orders[[#This Row],[user_id]],Users[user_id],Users[country])</f>
        <v>FR</v>
      </c>
      <c r="F16500" s="5" t="str">
        <f>_xlfn.XLOOKUP(Orders[[#This Row],[country_code]],Countries[country_code],Countries[country_name])</f>
        <v>France</v>
      </c>
      <c r="G16500" s="5">
        <f>_xlfn.XLOOKUP(Orders[[#This Row],[user_id]],Users[user_id],Users[is_referral])</f>
        <v>1</v>
      </c>
    </row>
    <row r="16501" spans="1:7">
      <c r="A16501" s="5">
        <v>2163635</v>
      </c>
      <c r="B16501" s="5">
        <v>3287</v>
      </c>
      <c r="C16501" s="6">
        <v>43207</v>
      </c>
      <c r="D16501" s="5">
        <v>93</v>
      </c>
      <c r="E16501" s="5" t="str">
        <f>_xlfn.XLOOKUP(Orders[[#This Row],[user_id]],Users[user_id],Users[country])</f>
        <v>IT</v>
      </c>
      <c r="F16501" s="5" t="str">
        <f>_xlfn.XLOOKUP(Orders[[#This Row],[country_code]],Countries[country_code],Countries[country_name])</f>
        <v>Italy</v>
      </c>
      <c r="G16501" s="5">
        <f>_xlfn.XLOOKUP(Orders[[#This Row],[user_id]],Users[user_id],Users[is_referral])</f>
        <v>0</v>
      </c>
    </row>
    <row r="16502" spans="1:7">
      <c r="A16502" s="5">
        <v>2163641</v>
      </c>
      <c r="B16502" s="5">
        <v>7531</v>
      </c>
      <c r="C16502" s="6">
        <v>43207</v>
      </c>
      <c r="D16502" s="5">
        <v>39</v>
      </c>
      <c r="E16502" s="5" t="str">
        <f>_xlfn.XLOOKUP(Orders[[#This Row],[user_id]],Users[user_id],Users[country])</f>
        <v>IT</v>
      </c>
      <c r="F16502" s="5" t="str">
        <f>_xlfn.XLOOKUP(Orders[[#This Row],[country_code]],Countries[country_code],Countries[country_name])</f>
        <v>Italy</v>
      </c>
      <c r="G16502" s="5">
        <f>_xlfn.XLOOKUP(Orders[[#This Row],[user_id]],Users[user_id],Users[is_referral])</f>
        <v>1</v>
      </c>
    </row>
    <row r="16503" spans="1:7">
      <c r="A16503" s="5">
        <v>2163642</v>
      </c>
      <c r="B16503" s="5">
        <v>12475</v>
      </c>
      <c r="C16503" s="6">
        <v>43207</v>
      </c>
      <c r="D16503" s="5">
        <v>39</v>
      </c>
      <c r="E16503" s="5" t="str">
        <f>_xlfn.XLOOKUP(Orders[[#This Row],[user_id]],Users[user_id],Users[country])</f>
        <v>FR</v>
      </c>
      <c r="F16503" s="5" t="str">
        <f>_xlfn.XLOOKUP(Orders[[#This Row],[country_code]],Countries[country_code],Countries[country_name])</f>
        <v>France</v>
      </c>
      <c r="G16503" s="5">
        <f>_xlfn.XLOOKUP(Orders[[#This Row],[user_id]],Users[user_id],Users[is_referral])</f>
        <v>1</v>
      </c>
    </row>
    <row r="16504" spans="1:7">
      <c r="A16504" s="5">
        <v>2163643</v>
      </c>
      <c r="B16504" s="5">
        <v>4850</v>
      </c>
      <c r="C16504" s="6">
        <v>43207</v>
      </c>
      <c r="D16504" s="5">
        <v>14</v>
      </c>
      <c r="E16504" s="5" t="str">
        <f>_xlfn.XLOOKUP(Orders[[#This Row],[user_id]],Users[user_id],Users[country])</f>
        <v>FR</v>
      </c>
      <c r="F16504" s="5" t="str">
        <f>_xlfn.XLOOKUP(Orders[[#This Row],[country_code]],Countries[country_code],Countries[country_name])</f>
        <v>France</v>
      </c>
      <c r="G16504" s="5">
        <f>_xlfn.XLOOKUP(Orders[[#This Row],[user_id]],Users[user_id],Users[is_referral])</f>
        <v>0</v>
      </c>
    </row>
    <row r="16505" spans="1:7">
      <c r="A16505" s="5">
        <v>2163645</v>
      </c>
      <c r="B16505" s="5">
        <v>3149</v>
      </c>
      <c r="C16505" s="6">
        <v>43207</v>
      </c>
      <c r="D16505" s="5">
        <v>33</v>
      </c>
      <c r="E16505" s="5" t="str">
        <f>_xlfn.XLOOKUP(Orders[[#This Row],[user_id]],Users[user_id],Users[country])</f>
        <v>ES</v>
      </c>
      <c r="F16505" s="5" t="str">
        <f>_xlfn.XLOOKUP(Orders[[#This Row],[country_code]],Countries[country_code],Countries[country_name])</f>
        <v>Spain</v>
      </c>
      <c r="G16505" s="5">
        <f>_xlfn.XLOOKUP(Orders[[#This Row],[user_id]],Users[user_id],Users[is_referral])</f>
        <v>0</v>
      </c>
    </row>
    <row r="16506" spans="1:7">
      <c r="A16506" s="5">
        <v>2163648</v>
      </c>
      <c r="B16506" s="5">
        <v>189</v>
      </c>
      <c r="C16506" s="6">
        <v>43207</v>
      </c>
      <c r="D16506" s="5">
        <v>63</v>
      </c>
      <c r="E16506" s="5" t="str">
        <f>_xlfn.XLOOKUP(Orders[[#This Row],[user_id]],Users[user_id],Users[country])</f>
        <v>IT</v>
      </c>
      <c r="F16506" s="5" t="str">
        <f>_xlfn.XLOOKUP(Orders[[#This Row],[country_code]],Countries[country_code],Countries[country_name])</f>
        <v>Italy</v>
      </c>
      <c r="G16506" s="5">
        <f>_xlfn.XLOOKUP(Orders[[#This Row],[user_id]],Users[user_id],Users[is_referral])</f>
        <v>0</v>
      </c>
    </row>
    <row r="16507" spans="1:7">
      <c r="A16507" s="5">
        <v>2163651</v>
      </c>
      <c r="B16507" s="5">
        <v>9489</v>
      </c>
      <c r="C16507" s="6">
        <v>43207</v>
      </c>
      <c r="D16507" s="5">
        <v>35</v>
      </c>
      <c r="E16507" s="5" t="str">
        <f>_xlfn.XLOOKUP(Orders[[#This Row],[user_id]],Users[user_id],Users[country])</f>
        <v>IT</v>
      </c>
      <c r="F16507" s="5" t="str">
        <f>_xlfn.XLOOKUP(Orders[[#This Row],[country_code]],Countries[country_code],Countries[country_name])</f>
        <v>Italy</v>
      </c>
      <c r="G16507" s="5">
        <f>_xlfn.XLOOKUP(Orders[[#This Row],[user_id]],Users[user_id],Users[is_referral])</f>
        <v>1</v>
      </c>
    </row>
    <row r="16508" spans="1:7">
      <c r="A16508" s="5">
        <v>2163655</v>
      </c>
      <c r="B16508" s="5">
        <v>10648</v>
      </c>
      <c r="C16508" s="6">
        <v>43207</v>
      </c>
      <c r="D16508" s="5">
        <v>54</v>
      </c>
      <c r="E16508" s="5" t="str">
        <f>_xlfn.XLOOKUP(Orders[[#This Row],[user_id]],Users[user_id],Users[country])</f>
        <v>FR</v>
      </c>
      <c r="F16508" s="5" t="str">
        <f>_xlfn.XLOOKUP(Orders[[#This Row],[country_code]],Countries[country_code],Countries[country_name])</f>
        <v>France</v>
      </c>
      <c r="G16508" s="5">
        <f>_xlfn.XLOOKUP(Orders[[#This Row],[user_id]],Users[user_id],Users[is_referral])</f>
        <v>1</v>
      </c>
    </row>
    <row r="16509" spans="1:7">
      <c r="A16509" s="5">
        <v>2163656</v>
      </c>
      <c r="B16509" s="5">
        <v>6484</v>
      </c>
      <c r="C16509" s="6">
        <v>43207</v>
      </c>
      <c r="D16509" s="5">
        <v>66</v>
      </c>
      <c r="E16509" s="5" t="str">
        <f>_xlfn.XLOOKUP(Orders[[#This Row],[user_id]],Users[user_id],Users[country])</f>
        <v>FR</v>
      </c>
      <c r="F16509" s="5" t="str">
        <f>_xlfn.XLOOKUP(Orders[[#This Row],[country_code]],Countries[country_code],Countries[country_name])</f>
        <v>France</v>
      </c>
      <c r="G16509" s="5">
        <f>_xlfn.XLOOKUP(Orders[[#This Row],[user_id]],Users[user_id],Users[is_referral])</f>
        <v>1</v>
      </c>
    </row>
    <row r="16510" spans="1:7">
      <c r="A16510" s="5">
        <v>2163658</v>
      </c>
      <c r="B16510" s="5">
        <v>1619</v>
      </c>
      <c r="C16510" s="6">
        <v>43207</v>
      </c>
      <c r="D16510" s="5">
        <v>35</v>
      </c>
      <c r="E16510" s="5" t="str">
        <f>_xlfn.XLOOKUP(Orders[[#This Row],[user_id]],Users[user_id],Users[country])</f>
        <v>FR</v>
      </c>
      <c r="F16510" s="5" t="str">
        <f>_xlfn.XLOOKUP(Orders[[#This Row],[country_code]],Countries[country_code],Countries[country_name])</f>
        <v>France</v>
      </c>
      <c r="G16510" s="5">
        <f>_xlfn.XLOOKUP(Orders[[#This Row],[user_id]],Users[user_id],Users[is_referral])</f>
        <v>0</v>
      </c>
    </row>
    <row r="16511" spans="1:7">
      <c r="A16511" s="5">
        <v>2163661</v>
      </c>
      <c r="B16511" s="5">
        <v>6537</v>
      </c>
      <c r="C16511" s="6">
        <v>43207</v>
      </c>
      <c r="D16511" s="5">
        <v>52</v>
      </c>
      <c r="E16511" s="5" t="str">
        <f>_xlfn.XLOOKUP(Orders[[#This Row],[user_id]],Users[user_id],Users[country])</f>
        <v>FR</v>
      </c>
      <c r="F16511" s="5" t="str">
        <f>_xlfn.XLOOKUP(Orders[[#This Row],[country_code]],Countries[country_code],Countries[country_name])</f>
        <v>France</v>
      </c>
      <c r="G16511" s="5">
        <f>_xlfn.XLOOKUP(Orders[[#This Row],[user_id]],Users[user_id],Users[is_referral])</f>
        <v>1</v>
      </c>
    </row>
    <row r="16512" spans="1:7">
      <c r="A16512" s="5">
        <v>2163662</v>
      </c>
      <c r="B16512" s="5">
        <v>2596</v>
      </c>
      <c r="C16512" s="6">
        <v>43207</v>
      </c>
      <c r="D16512" s="5">
        <v>52</v>
      </c>
      <c r="E16512" s="5" t="str">
        <f>_xlfn.XLOOKUP(Orders[[#This Row],[user_id]],Users[user_id],Users[country])</f>
        <v>IT</v>
      </c>
      <c r="F16512" s="5" t="str">
        <f>_xlfn.XLOOKUP(Orders[[#This Row],[country_code]],Countries[country_code],Countries[country_name])</f>
        <v>Italy</v>
      </c>
      <c r="G16512" s="5">
        <f>_xlfn.XLOOKUP(Orders[[#This Row],[user_id]],Users[user_id],Users[is_referral])</f>
        <v>0</v>
      </c>
    </row>
    <row r="16513" spans="1:7">
      <c r="A16513" s="5">
        <v>2163663</v>
      </c>
      <c r="B16513" s="5">
        <v>928</v>
      </c>
      <c r="C16513" s="6">
        <v>43207</v>
      </c>
      <c r="D16513" s="5">
        <v>52</v>
      </c>
      <c r="E16513" s="5" t="str">
        <f>_xlfn.XLOOKUP(Orders[[#This Row],[user_id]],Users[user_id],Users[country])</f>
        <v>FR</v>
      </c>
      <c r="F16513" s="5" t="str">
        <f>_xlfn.XLOOKUP(Orders[[#This Row],[country_code]],Countries[country_code],Countries[country_name])</f>
        <v>France</v>
      </c>
      <c r="G16513" s="5">
        <f>_xlfn.XLOOKUP(Orders[[#This Row],[user_id]],Users[user_id],Users[is_referral])</f>
        <v>0</v>
      </c>
    </row>
    <row r="16514" spans="1:7">
      <c r="A16514" s="5">
        <v>2163664</v>
      </c>
      <c r="B16514" s="5">
        <v>5959</v>
      </c>
      <c r="C16514" s="6">
        <v>43207</v>
      </c>
      <c r="D16514" s="5">
        <v>75</v>
      </c>
      <c r="E16514" s="5" t="str">
        <f>_xlfn.XLOOKUP(Orders[[#This Row],[user_id]],Users[user_id],Users[country])</f>
        <v>ES</v>
      </c>
      <c r="F16514" s="5" t="str">
        <f>_xlfn.XLOOKUP(Orders[[#This Row],[country_code]],Countries[country_code],Countries[country_name])</f>
        <v>Spain</v>
      </c>
      <c r="G16514" s="5">
        <f>_xlfn.XLOOKUP(Orders[[#This Row],[user_id]],Users[user_id],Users[is_referral])</f>
        <v>1</v>
      </c>
    </row>
    <row r="16515" spans="1:7">
      <c r="A16515" s="5">
        <v>2163665</v>
      </c>
      <c r="B16515" s="5">
        <v>2667</v>
      </c>
      <c r="C16515" s="6">
        <v>43207</v>
      </c>
      <c r="D16515" s="5">
        <v>50</v>
      </c>
      <c r="E16515" s="5" t="str">
        <f>_xlfn.XLOOKUP(Orders[[#This Row],[user_id]],Users[user_id],Users[country])</f>
        <v>IT</v>
      </c>
      <c r="F16515" s="5" t="str">
        <f>_xlfn.XLOOKUP(Orders[[#This Row],[country_code]],Countries[country_code],Countries[country_name])</f>
        <v>Italy</v>
      </c>
      <c r="G16515" s="5">
        <f>_xlfn.XLOOKUP(Orders[[#This Row],[user_id]],Users[user_id],Users[is_referral])</f>
        <v>0</v>
      </c>
    </row>
    <row r="16516" spans="1:7">
      <c r="A16516" s="5">
        <v>2163666</v>
      </c>
      <c r="B16516" s="5">
        <v>15543</v>
      </c>
      <c r="C16516" s="6">
        <v>43207</v>
      </c>
      <c r="D16516" s="5">
        <v>28</v>
      </c>
      <c r="E16516" s="5" t="str">
        <f>_xlfn.XLOOKUP(Orders[[#This Row],[user_id]],Users[user_id],Users[country])</f>
        <v>FR</v>
      </c>
      <c r="F16516" s="5" t="str">
        <f>_xlfn.XLOOKUP(Orders[[#This Row],[country_code]],Countries[country_code],Countries[country_name])</f>
        <v>France</v>
      </c>
      <c r="G16516" s="5">
        <f>_xlfn.XLOOKUP(Orders[[#This Row],[user_id]],Users[user_id],Users[is_referral])</f>
        <v>1</v>
      </c>
    </row>
    <row r="16517" spans="1:7">
      <c r="A16517" s="5">
        <v>2163671</v>
      </c>
      <c r="B16517" s="5">
        <v>15744</v>
      </c>
      <c r="C16517" s="6">
        <v>43207</v>
      </c>
      <c r="D16517" s="5">
        <v>44</v>
      </c>
      <c r="E16517" s="5" t="str">
        <f>_xlfn.XLOOKUP(Orders[[#This Row],[user_id]],Users[user_id],Users[country])</f>
        <v>IT</v>
      </c>
      <c r="F16517" s="5" t="str">
        <f>_xlfn.XLOOKUP(Orders[[#This Row],[country_code]],Countries[country_code],Countries[country_name])</f>
        <v>Italy</v>
      </c>
      <c r="G16517" s="5">
        <f>_xlfn.XLOOKUP(Orders[[#This Row],[user_id]],Users[user_id],Users[is_referral])</f>
        <v>0</v>
      </c>
    </row>
    <row r="16518" spans="1:7">
      <c r="A16518" s="5">
        <v>2163674</v>
      </c>
      <c r="B16518" s="5">
        <v>4828</v>
      </c>
      <c r="C16518" s="6">
        <v>43207</v>
      </c>
      <c r="D16518" s="5">
        <v>22</v>
      </c>
      <c r="E16518" s="5" t="str">
        <f>_xlfn.XLOOKUP(Orders[[#This Row],[user_id]],Users[user_id],Users[country])</f>
        <v>FR</v>
      </c>
      <c r="F16518" s="5" t="str">
        <f>_xlfn.XLOOKUP(Orders[[#This Row],[country_code]],Countries[country_code],Countries[country_name])</f>
        <v>France</v>
      </c>
      <c r="G16518" s="5">
        <f>_xlfn.XLOOKUP(Orders[[#This Row],[user_id]],Users[user_id],Users[is_referral])</f>
        <v>0</v>
      </c>
    </row>
    <row r="16519" spans="1:7">
      <c r="A16519" s="5">
        <v>2163677</v>
      </c>
      <c r="B16519" s="5">
        <v>2844</v>
      </c>
      <c r="C16519" s="6">
        <v>43207</v>
      </c>
      <c r="D16519" s="5">
        <v>53</v>
      </c>
      <c r="E16519" s="5" t="str">
        <f>_xlfn.XLOOKUP(Orders[[#This Row],[user_id]],Users[user_id],Users[country])</f>
        <v>IT</v>
      </c>
      <c r="F16519" s="5" t="str">
        <f>_xlfn.XLOOKUP(Orders[[#This Row],[country_code]],Countries[country_code],Countries[country_name])</f>
        <v>Italy</v>
      </c>
      <c r="G16519" s="5">
        <f>_xlfn.XLOOKUP(Orders[[#This Row],[user_id]],Users[user_id],Users[is_referral])</f>
        <v>0</v>
      </c>
    </row>
    <row r="16520" spans="1:7">
      <c r="A16520" s="5">
        <v>2163679</v>
      </c>
      <c r="B16520" s="5">
        <v>14814</v>
      </c>
      <c r="C16520" s="6">
        <v>43207</v>
      </c>
      <c r="D16520" s="5">
        <v>44</v>
      </c>
      <c r="E16520" s="5" t="str">
        <f>_xlfn.XLOOKUP(Orders[[#This Row],[user_id]],Users[user_id],Users[country])</f>
        <v>FR</v>
      </c>
      <c r="F16520" s="5" t="str">
        <f>_xlfn.XLOOKUP(Orders[[#This Row],[country_code]],Countries[country_code],Countries[country_name])</f>
        <v>France</v>
      </c>
      <c r="G16520" s="5">
        <f>_xlfn.XLOOKUP(Orders[[#This Row],[user_id]],Users[user_id],Users[is_referral])</f>
        <v>1</v>
      </c>
    </row>
    <row r="16521" spans="1:7">
      <c r="A16521" s="5">
        <v>2163680</v>
      </c>
      <c r="B16521" s="5">
        <v>5187</v>
      </c>
      <c r="C16521" s="6">
        <v>43207</v>
      </c>
      <c r="D16521" s="5">
        <v>18</v>
      </c>
      <c r="E16521" s="5" t="str">
        <f>_xlfn.XLOOKUP(Orders[[#This Row],[user_id]],Users[user_id],Users[country])</f>
        <v>ES</v>
      </c>
      <c r="F16521" s="5" t="str">
        <f>_xlfn.XLOOKUP(Orders[[#This Row],[country_code]],Countries[country_code],Countries[country_name])</f>
        <v>Spain</v>
      </c>
      <c r="G16521" s="5">
        <f>_xlfn.XLOOKUP(Orders[[#This Row],[user_id]],Users[user_id],Users[is_referral])</f>
        <v>1</v>
      </c>
    </row>
    <row r="16522" spans="1:7">
      <c r="A16522" s="5">
        <v>2163682</v>
      </c>
      <c r="B16522" s="5">
        <v>2873</v>
      </c>
      <c r="C16522" s="6">
        <v>43207</v>
      </c>
      <c r="D16522" s="5">
        <v>26</v>
      </c>
      <c r="E16522" s="5" t="str">
        <f>_xlfn.XLOOKUP(Orders[[#This Row],[user_id]],Users[user_id],Users[country])</f>
        <v>FR</v>
      </c>
      <c r="F16522" s="5" t="str">
        <f>_xlfn.XLOOKUP(Orders[[#This Row],[country_code]],Countries[country_code],Countries[country_name])</f>
        <v>France</v>
      </c>
      <c r="G16522" s="5">
        <f>_xlfn.XLOOKUP(Orders[[#This Row],[user_id]],Users[user_id],Users[is_referral])</f>
        <v>0</v>
      </c>
    </row>
    <row r="16523" spans="1:7">
      <c r="A16523" s="5">
        <v>2163683</v>
      </c>
      <c r="B16523" s="5">
        <v>14927</v>
      </c>
      <c r="C16523" s="6">
        <v>43207</v>
      </c>
      <c r="D16523" s="5">
        <v>59</v>
      </c>
      <c r="E16523" s="5" t="str">
        <f>_xlfn.XLOOKUP(Orders[[#This Row],[user_id]],Users[user_id],Users[country])</f>
        <v>IT</v>
      </c>
      <c r="F16523" s="5" t="str">
        <f>_xlfn.XLOOKUP(Orders[[#This Row],[country_code]],Countries[country_code],Countries[country_name])</f>
        <v>Italy</v>
      </c>
      <c r="G16523" s="5">
        <f>_xlfn.XLOOKUP(Orders[[#This Row],[user_id]],Users[user_id],Users[is_referral])</f>
        <v>1</v>
      </c>
    </row>
    <row r="16524" spans="1:7">
      <c r="A16524" s="5">
        <v>2163685</v>
      </c>
      <c r="B16524" s="5">
        <v>8226</v>
      </c>
      <c r="C16524" s="6">
        <v>43207</v>
      </c>
      <c r="D16524" s="5">
        <v>29</v>
      </c>
      <c r="E16524" s="5" t="str">
        <f>_xlfn.XLOOKUP(Orders[[#This Row],[user_id]],Users[user_id],Users[country])</f>
        <v>DE</v>
      </c>
      <c r="F16524" s="5" t="str">
        <f>_xlfn.XLOOKUP(Orders[[#This Row],[country_code]],Countries[country_code],Countries[country_name])</f>
        <v>Germany</v>
      </c>
      <c r="G16524" s="5">
        <f>_xlfn.XLOOKUP(Orders[[#This Row],[user_id]],Users[user_id],Users[is_referral])</f>
        <v>0</v>
      </c>
    </row>
    <row r="16525" spans="1:7">
      <c r="A16525" s="5">
        <v>2163686</v>
      </c>
      <c r="B16525" s="5">
        <v>5309</v>
      </c>
      <c r="C16525" s="6">
        <v>43207</v>
      </c>
      <c r="D16525" s="5">
        <v>25</v>
      </c>
      <c r="E16525" s="5" t="str">
        <f>_xlfn.XLOOKUP(Orders[[#This Row],[user_id]],Users[user_id],Users[country])</f>
        <v>ES</v>
      </c>
      <c r="F16525" s="5" t="str">
        <f>_xlfn.XLOOKUP(Orders[[#This Row],[country_code]],Countries[country_code],Countries[country_name])</f>
        <v>Spain</v>
      </c>
      <c r="G16525" s="5">
        <f>_xlfn.XLOOKUP(Orders[[#This Row],[user_id]],Users[user_id],Users[is_referral])</f>
        <v>1</v>
      </c>
    </row>
    <row r="16526" spans="1:7">
      <c r="A16526" s="5">
        <v>2163687</v>
      </c>
      <c r="B16526" s="5">
        <v>9840</v>
      </c>
      <c r="C16526" s="6">
        <v>43207</v>
      </c>
      <c r="D16526" s="5">
        <v>58</v>
      </c>
      <c r="E16526" s="5" t="str">
        <f>_xlfn.XLOOKUP(Orders[[#This Row],[user_id]],Users[user_id],Users[country])</f>
        <v>FR</v>
      </c>
      <c r="F16526" s="5" t="str">
        <f>_xlfn.XLOOKUP(Orders[[#This Row],[country_code]],Countries[country_code],Countries[country_name])</f>
        <v>France</v>
      </c>
      <c r="G16526" s="5">
        <f>_xlfn.XLOOKUP(Orders[[#This Row],[user_id]],Users[user_id],Users[is_referral])</f>
        <v>1</v>
      </c>
    </row>
    <row r="16527" spans="1:7">
      <c r="A16527" s="5">
        <v>2163689</v>
      </c>
      <c r="B16527" s="5">
        <v>19216</v>
      </c>
      <c r="C16527" s="6">
        <v>43207</v>
      </c>
      <c r="D16527" s="5">
        <v>59</v>
      </c>
      <c r="E16527" s="5" t="str">
        <f>_xlfn.XLOOKUP(Orders[[#This Row],[user_id]],Users[user_id],Users[country])</f>
        <v>FR</v>
      </c>
      <c r="F16527" s="5" t="str">
        <f>_xlfn.XLOOKUP(Orders[[#This Row],[country_code]],Countries[country_code],Countries[country_name])</f>
        <v>France</v>
      </c>
      <c r="G16527" s="5">
        <f>_xlfn.XLOOKUP(Orders[[#This Row],[user_id]],Users[user_id],Users[is_referral])</f>
        <v>1</v>
      </c>
    </row>
    <row r="16528" spans="1:7">
      <c r="A16528" s="5">
        <v>2163691</v>
      </c>
      <c r="B16528" s="5">
        <v>4500</v>
      </c>
      <c r="C16528" s="6">
        <v>43207</v>
      </c>
      <c r="D16528" s="5">
        <v>80</v>
      </c>
      <c r="E16528" s="5" t="str">
        <f>_xlfn.XLOOKUP(Orders[[#This Row],[user_id]],Users[user_id],Users[country])</f>
        <v>DE</v>
      </c>
      <c r="F16528" s="5" t="str">
        <f>_xlfn.XLOOKUP(Orders[[#This Row],[country_code]],Countries[country_code],Countries[country_name])</f>
        <v>Germany</v>
      </c>
      <c r="G16528" s="5">
        <f>_xlfn.XLOOKUP(Orders[[#This Row],[user_id]],Users[user_id],Users[is_referral])</f>
        <v>0</v>
      </c>
    </row>
    <row r="16529" spans="1:7">
      <c r="A16529" s="5">
        <v>2163692</v>
      </c>
      <c r="B16529" s="5">
        <v>18029</v>
      </c>
      <c r="C16529" s="6">
        <v>43207</v>
      </c>
      <c r="D16529" s="5">
        <v>16</v>
      </c>
      <c r="E16529" s="5" t="str">
        <f>_xlfn.XLOOKUP(Orders[[#This Row],[user_id]],Users[user_id],Users[country])</f>
        <v>DE</v>
      </c>
      <c r="F16529" s="5" t="str">
        <f>_xlfn.XLOOKUP(Orders[[#This Row],[country_code]],Countries[country_code],Countries[country_name])</f>
        <v>Germany</v>
      </c>
      <c r="G16529" s="5">
        <f>_xlfn.XLOOKUP(Orders[[#This Row],[user_id]],Users[user_id],Users[is_referral])</f>
        <v>1</v>
      </c>
    </row>
    <row r="16530" spans="1:7">
      <c r="A16530" s="5">
        <v>2163694</v>
      </c>
      <c r="B16530" s="5">
        <v>9781</v>
      </c>
      <c r="C16530" s="6">
        <v>43207</v>
      </c>
      <c r="D16530" s="5">
        <v>47</v>
      </c>
      <c r="E16530" s="5" t="str">
        <f>_xlfn.XLOOKUP(Orders[[#This Row],[user_id]],Users[user_id],Users[country])</f>
        <v>IT</v>
      </c>
      <c r="F16530" s="5" t="str">
        <f>_xlfn.XLOOKUP(Orders[[#This Row],[country_code]],Countries[country_code],Countries[country_name])</f>
        <v>Italy</v>
      </c>
      <c r="G16530" s="5">
        <f>_xlfn.XLOOKUP(Orders[[#This Row],[user_id]],Users[user_id],Users[is_referral])</f>
        <v>1</v>
      </c>
    </row>
    <row r="16531" spans="1:7">
      <c r="A16531" s="5">
        <v>2163695</v>
      </c>
      <c r="B16531" s="5">
        <v>19999</v>
      </c>
      <c r="C16531" s="6">
        <v>43207</v>
      </c>
      <c r="D16531" s="5">
        <v>38</v>
      </c>
      <c r="E16531" s="5" t="str">
        <f>_xlfn.XLOOKUP(Orders[[#This Row],[user_id]],Users[user_id],Users[country])</f>
        <v>DE</v>
      </c>
      <c r="F16531" s="5" t="str">
        <f>_xlfn.XLOOKUP(Orders[[#This Row],[country_code]],Countries[country_code],Countries[country_name])</f>
        <v>Germany</v>
      </c>
      <c r="G16531" s="5">
        <f>_xlfn.XLOOKUP(Orders[[#This Row],[user_id]],Users[user_id],Users[is_referral])</f>
        <v>1</v>
      </c>
    </row>
    <row r="16532" spans="1:7">
      <c r="A16532" s="5">
        <v>2163696</v>
      </c>
      <c r="B16532" s="5">
        <v>3514</v>
      </c>
      <c r="C16532" s="6">
        <v>43207</v>
      </c>
      <c r="D16532" s="5">
        <v>88</v>
      </c>
      <c r="E16532" s="5" t="str">
        <f>_xlfn.XLOOKUP(Orders[[#This Row],[user_id]],Users[user_id],Users[country])</f>
        <v>FR</v>
      </c>
      <c r="F16532" s="5" t="str">
        <f>_xlfn.XLOOKUP(Orders[[#This Row],[country_code]],Countries[country_code],Countries[country_name])</f>
        <v>France</v>
      </c>
      <c r="G16532" s="5">
        <f>_xlfn.XLOOKUP(Orders[[#This Row],[user_id]],Users[user_id],Users[is_referral])</f>
        <v>0</v>
      </c>
    </row>
    <row r="16533" spans="1:7">
      <c r="A16533" s="5">
        <v>2163698</v>
      </c>
      <c r="B16533" s="5">
        <v>7665</v>
      </c>
      <c r="C16533" s="6">
        <v>43207</v>
      </c>
      <c r="D16533" s="5">
        <v>55</v>
      </c>
      <c r="E16533" s="5" t="str">
        <f>_xlfn.XLOOKUP(Orders[[#This Row],[user_id]],Users[user_id],Users[country])</f>
        <v>FR</v>
      </c>
      <c r="F16533" s="5" t="str">
        <f>_xlfn.XLOOKUP(Orders[[#This Row],[country_code]],Countries[country_code],Countries[country_name])</f>
        <v>France</v>
      </c>
      <c r="G16533" s="5">
        <f>_xlfn.XLOOKUP(Orders[[#This Row],[user_id]],Users[user_id],Users[is_referral])</f>
        <v>1</v>
      </c>
    </row>
    <row r="16534" spans="1:7">
      <c r="A16534" s="5">
        <v>2163699</v>
      </c>
      <c r="B16534" s="5">
        <v>11965</v>
      </c>
      <c r="C16534" s="6">
        <v>43207</v>
      </c>
      <c r="D16534" s="5">
        <v>42</v>
      </c>
      <c r="E16534" s="5" t="str">
        <f>_xlfn.XLOOKUP(Orders[[#This Row],[user_id]],Users[user_id],Users[country])</f>
        <v>IT</v>
      </c>
      <c r="F16534" s="5" t="str">
        <f>_xlfn.XLOOKUP(Orders[[#This Row],[country_code]],Countries[country_code],Countries[country_name])</f>
        <v>Italy</v>
      </c>
      <c r="G16534" s="5">
        <f>_xlfn.XLOOKUP(Orders[[#This Row],[user_id]],Users[user_id],Users[is_referral])</f>
        <v>1</v>
      </c>
    </row>
    <row r="16535" spans="1:7">
      <c r="A16535" s="5">
        <v>2163700</v>
      </c>
      <c r="B16535" s="5">
        <v>16830</v>
      </c>
      <c r="C16535" s="6">
        <v>43207</v>
      </c>
      <c r="D16535" s="5">
        <v>52</v>
      </c>
      <c r="E16535" s="5" t="str">
        <f>_xlfn.XLOOKUP(Orders[[#This Row],[user_id]],Users[user_id],Users[country])</f>
        <v>IT</v>
      </c>
      <c r="F16535" s="5" t="str">
        <f>_xlfn.XLOOKUP(Orders[[#This Row],[country_code]],Countries[country_code],Countries[country_name])</f>
        <v>Italy</v>
      </c>
      <c r="G16535" s="5">
        <f>_xlfn.XLOOKUP(Orders[[#This Row],[user_id]],Users[user_id],Users[is_referral])</f>
        <v>1</v>
      </c>
    </row>
    <row r="16536" spans="1:7">
      <c r="A16536" s="5">
        <v>2163702</v>
      </c>
      <c r="B16536" s="5">
        <v>13932</v>
      </c>
      <c r="C16536" s="6">
        <v>43207</v>
      </c>
      <c r="D16536" s="5">
        <v>19</v>
      </c>
      <c r="E16536" s="5" t="str">
        <f>_xlfn.XLOOKUP(Orders[[#This Row],[user_id]],Users[user_id],Users[country])</f>
        <v>IT</v>
      </c>
      <c r="F16536" s="5" t="str">
        <f>_xlfn.XLOOKUP(Orders[[#This Row],[country_code]],Countries[country_code],Countries[country_name])</f>
        <v>Italy</v>
      </c>
      <c r="G16536" s="5">
        <f>_xlfn.XLOOKUP(Orders[[#This Row],[user_id]],Users[user_id],Users[is_referral])</f>
        <v>1</v>
      </c>
    </row>
    <row r="16537" spans="1:7">
      <c r="A16537" s="5">
        <v>2163704</v>
      </c>
      <c r="B16537" s="5">
        <v>14354</v>
      </c>
      <c r="C16537" s="6">
        <v>43207</v>
      </c>
      <c r="D16537" s="5">
        <v>48</v>
      </c>
      <c r="E16537" s="5" t="str">
        <f>_xlfn.XLOOKUP(Orders[[#This Row],[user_id]],Users[user_id],Users[country])</f>
        <v>FR</v>
      </c>
      <c r="F16537" s="5" t="str">
        <f>_xlfn.XLOOKUP(Orders[[#This Row],[country_code]],Countries[country_code],Countries[country_name])</f>
        <v>France</v>
      </c>
      <c r="G16537" s="5">
        <f>_xlfn.XLOOKUP(Orders[[#This Row],[user_id]],Users[user_id],Users[is_referral])</f>
        <v>1</v>
      </c>
    </row>
    <row r="16538" spans="1:7">
      <c r="A16538" s="5">
        <v>2163706</v>
      </c>
      <c r="B16538" s="5">
        <v>15466</v>
      </c>
      <c r="C16538" s="6">
        <v>43207</v>
      </c>
      <c r="D16538" s="5">
        <v>27</v>
      </c>
      <c r="E16538" s="5" t="str">
        <f>_xlfn.XLOOKUP(Orders[[#This Row],[user_id]],Users[user_id],Users[country])</f>
        <v>DE</v>
      </c>
      <c r="F16538" s="5" t="str">
        <f>_xlfn.XLOOKUP(Orders[[#This Row],[country_code]],Countries[country_code],Countries[country_name])</f>
        <v>Germany</v>
      </c>
      <c r="G16538" s="5">
        <f>_xlfn.XLOOKUP(Orders[[#This Row],[user_id]],Users[user_id],Users[is_referral])</f>
        <v>1</v>
      </c>
    </row>
    <row r="16539" spans="1:7">
      <c r="A16539" s="5">
        <v>2163707</v>
      </c>
      <c r="B16539" s="5">
        <v>19434</v>
      </c>
      <c r="C16539" s="6">
        <v>43207</v>
      </c>
      <c r="D16539" s="5">
        <v>28</v>
      </c>
      <c r="E16539" s="5" t="str">
        <f>_xlfn.XLOOKUP(Orders[[#This Row],[user_id]],Users[user_id],Users[country])</f>
        <v>ES</v>
      </c>
      <c r="F16539" s="5" t="str">
        <f>_xlfn.XLOOKUP(Orders[[#This Row],[country_code]],Countries[country_code],Countries[country_name])</f>
        <v>Spain</v>
      </c>
      <c r="G16539" s="5">
        <f>_xlfn.XLOOKUP(Orders[[#This Row],[user_id]],Users[user_id],Users[is_referral])</f>
        <v>1</v>
      </c>
    </row>
    <row r="16540" spans="1:7">
      <c r="A16540" s="5">
        <v>2163708</v>
      </c>
      <c r="B16540" s="5">
        <v>732</v>
      </c>
      <c r="C16540" s="6">
        <v>43207</v>
      </c>
      <c r="D16540" s="5">
        <v>48</v>
      </c>
      <c r="E16540" s="5" t="str">
        <f>_xlfn.XLOOKUP(Orders[[#This Row],[user_id]],Users[user_id],Users[country])</f>
        <v>IT</v>
      </c>
      <c r="F16540" s="5" t="str">
        <f>_xlfn.XLOOKUP(Orders[[#This Row],[country_code]],Countries[country_code],Countries[country_name])</f>
        <v>Italy</v>
      </c>
      <c r="G16540" s="5">
        <f>_xlfn.XLOOKUP(Orders[[#This Row],[user_id]],Users[user_id],Users[is_referral])</f>
        <v>0</v>
      </c>
    </row>
    <row r="16541" spans="1:7">
      <c r="A16541" s="5">
        <v>2163710</v>
      </c>
      <c r="B16541" s="5">
        <v>9206</v>
      </c>
      <c r="C16541" s="6">
        <v>43207</v>
      </c>
      <c r="D16541" s="5">
        <v>54</v>
      </c>
      <c r="E16541" s="5" t="str">
        <f>_xlfn.XLOOKUP(Orders[[#This Row],[user_id]],Users[user_id],Users[country])</f>
        <v>IT</v>
      </c>
      <c r="F16541" s="5" t="str">
        <f>_xlfn.XLOOKUP(Orders[[#This Row],[country_code]],Countries[country_code],Countries[country_name])</f>
        <v>Italy</v>
      </c>
      <c r="G16541" s="5">
        <f>_xlfn.XLOOKUP(Orders[[#This Row],[user_id]],Users[user_id],Users[is_referral])</f>
        <v>0</v>
      </c>
    </row>
    <row r="16542" spans="1:7">
      <c r="A16542" s="5">
        <v>2163711</v>
      </c>
      <c r="B16542" s="5">
        <v>10992</v>
      </c>
      <c r="C16542" s="6">
        <v>43207</v>
      </c>
      <c r="D16542" s="5">
        <v>41</v>
      </c>
      <c r="E16542" s="5" t="str">
        <f>_xlfn.XLOOKUP(Orders[[#This Row],[user_id]],Users[user_id],Users[country])</f>
        <v>DE</v>
      </c>
      <c r="F16542" s="5" t="str">
        <f>_xlfn.XLOOKUP(Orders[[#This Row],[country_code]],Countries[country_code],Countries[country_name])</f>
        <v>Germany</v>
      </c>
      <c r="G16542" s="5">
        <f>_xlfn.XLOOKUP(Orders[[#This Row],[user_id]],Users[user_id],Users[is_referral])</f>
        <v>1</v>
      </c>
    </row>
    <row r="16543" spans="1:7">
      <c r="A16543" s="5">
        <v>2163714</v>
      </c>
      <c r="B16543" s="5">
        <v>8498</v>
      </c>
      <c r="C16543" s="6">
        <v>43207</v>
      </c>
      <c r="D16543" s="5">
        <v>39</v>
      </c>
      <c r="E16543" s="5" t="str">
        <f>_xlfn.XLOOKUP(Orders[[#This Row],[user_id]],Users[user_id],Users[country])</f>
        <v>DE</v>
      </c>
      <c r="F16543" s="5" t="str">
        <f>_xlfn.XLOOKUP(Orders[[#This Row],[country_code]],Countries[country_code],Countries[country_name])</f>
        <v>Germany</v>
      </c>
      <c r="G16543" s="5">
        <f>_xlfn.XLOOKUP(Orders[[#This Row],[user_id]],Users[user_id],Users[is_referral])</f>
        <v>1</v>
      </c>
    </row>
    <row r="16544" spans="1:7">
      <c r="A16544" s="5">
        <v>2163717</v>
      </c>
      <c r="B16544" s="5">
        <v>7412</v>
      </c>
      <c r="C16544" s="6">
        <v>43207</v>
      </c>
      <c r="D16544" s="5">
        <v>22</v>
      </c>
      <c r="E16544" s="5" t="str">
        <f>_xlfn.XLOOKUP(Orders[[#This Row],[user_id]],Users[user_id],Users[country])</f>
        <v>ES</v>
      </c>
      <c r="F16544" s="5" t="str">
        <f>_xlfn.XLOOKUP(Orders[[#This Row],[country_code]],Countries[country_code],Countries[country_name])</f>
        <v>Spain</v>
      </c>
      <c r="G16544" s="5">
        <f>_xlfn.XLOOKUP(Orders[[#This Row],[user_id]],Users[user_id],Users[is_referral])</f>
        <v>0</v>
      </c>
    </row>
    <row r="16545" spans="1:7">
      <c r="A16545" s="5">
        <v>2163719</v>
      </c>
      <c r="B16545" s="5">
        <v>18438</v>
      </c>
      <c r="C16545" s="6">
        <v>43207</v>
      </c>
      <c r="D16545" s="5">
        <v>64</v>
      </c>
      <c r="E16545" s="5" t="str">
        <f>_xlfn.XLOOKUP(Orders[[#This Row],[user_id]],Users[user_id],Users[country])</f>
        <v>FR</v>
      </c>
      <c r="F16545" s="5" t="str">
        <f>_xlfn.XLOOKUP(Orders[[#This Row],[country_code]],Countries[country_code],Countries[country_name])</f>
        <v>France</v>
      </c>
      <c r="G16545" s="5">
        <f>_xlfn.XLOOKUP(Orders[[#This Row],[user_id]],Users[user_id],Users[is_referral])</f>
        <v>1</v>
      </c>
    </row>
    <row r="16546" spans="1:7">
      <c r="A16546" s="5">
        <v>2163721</v>
      </c>
      <c r="B16546" s="5">
        <v>16391</v>
      </c>
      <c r="C16546" s="6">
        <v>43207</v>
      </c>
      <c r="D16546" s="5">
        <v>19</v>
      </c>
      <c r="E16546" s="5" t="str">
        <f>_xlfn.XLOOKUP(Orders[[#This Row],[user_id]],Users[user_id],Users[country])</f>
        <v>ES</v>
      </c>
      <c r="F16546" s="5" t="str">
        <f>_xlfn.XLOOKUP(Orders[[#This Row],[country_code]],Countries[country_code],Countries[country_name])</f>
        <v>Spain</v>
      </c>
      <c r="G16546" s="5">
        <f>_xlfn.XLOOKUP(Orders[[#This Row],[user_id]],Users[user_id],Users[is_referral])</f>
        <v>1</v>
      </c>
    </row>
    <row r="16547" spans="1:7">
      <c r="A16547" s="5">
        <v>2163725</v>
      </c>
      <c r="B16547" s="5">
        <v>4252</v>
      </c>
      <c r="C16547" s="6">
        <v>43207</v>
      </c>
      <c r="D16547" s="5">
        <v>31</v>
      </c>
      <c r="E16547" s="5" t="str">
        <f>_xlfn.XLOOKUP(Orders[[#This Row],[user_id]],Users[user_id],Users[country])</f>
        <v>IT</v>
      </c>
      <c r="F16547" s="5" t="str">
        <f>_xlfn.XLOOKUP(Orders[[#This Row],[country_code]],Countries[country_code],Countries[country_name])</f>
        <v>Italy</v>
      </c>
      <c r="G16547" s="5">
        <f>_xlfn.XLOOKUP(Orders[[#This Row],[user_id]],Users[user_id],Users[is_referral])</f>
        <v>0</v>
      </c>
    </row>
    <row r="16548" spans="1:7">
      <c r="A16548" s="5">
        <v>2163726</v>
      </c>
      <c r="B16548" s="5">
        <v>3045</v>
      </c>
      <c r="C16548" s="6">
        <v>43207</v>
      </c>
      <c r="D16548" s="5">
        <v>54</v>
      </c>
      <c r="E16548" s="5" t="str">
        <f>_xlfn.XLOOKUP(Orders[[#This Row],[user_id]],Users[user_id],Users[country])</f>
        <v>FR</v>
      </c>
      <c r="F16548" s="5" t="str">
        <f>_xlfn.XLOOKUP(Orders[[#This Row],[country_code]],Countries[country_code],Countries[country_name])</f>
        <v>France</v>
      </c>
      <c r="G16548" s="5">
        <f>_xlfn.XLOOKUP(Orders[[#This Row],[user_id]],Users[user_id],Users[is_referral])</f>
        <v>0</v>
      </c>
    </row>
    <row r="16549" spans="1:7">
      <c r="A16549" s="5">
        <v>2163728</v>
      </c>
      <c r="B16549" s="5">
        <v>10691</v>
      </c>
      <c r="C16549" s="6">
        <v>43207</v>
      </c>
      <c r="D16549" s="5">
        <v>41</v>
      </c>
      <c r="E16549" s="5" t="str">
        <f>_xlfn.XLOOKUP(Orders[[#This Row],[user_id]],Users[user_id],Users[country])</f>
        <v>ES</v>
      </c>
      <c r="F16549" s="5" t="str">
        <f>_xlfn.XLOOKUP(Orders[[#This Row],[country_code]],Countries[country_code],Countries[country_name])</f>
        <v>Spain</v>
      </c>
      <c r="G16549" s="5">
        <f>_xlfn.XLOOKUP(Orders[[#This Row],[user_id]],Users[user_id],Users[is_referral])</f>
        <v>1</v>
      </c>
    </row>
    <row r="16550" spans="1:7">
      <c r="A16550" s="5">
        <v>2163729</v>
      </c>
      <c r="B16550" s="5">
        <v>13781</v>
      </c>
      <c r="C16550" s="6">
        <v>43207</v>
      </c>
      <c r="D16550" s="5">
        <v>26</v>
      </c>
      <c r="E16550" s="5" t="str">
        <f>_xlfn.XLOOKUP(Orders[[#This Row],[user_id]],Users[user_id],Users[country])</f>
        <v>FR</v>
      </c>
      <c r="F16550" s="5" t="str">
        <f>_xlfn.XLOOKUP(Orders[[#This Row],[country_code]],Countries[country_code],Countries[country_name])</f>
        <v>France</v>
      </c>
      <c r="G16550" s="5">
        <f>_xlfn.XLOOKUP(Orders[[#This Row],[user_id]],Users[user_id],Users[is_referral])</f>
        <v>1</v>
      </c>
    </row>
    <row r="16551" spans="1:7">
      <c r="A16551" s="5">
        <v>2163730</v>
      </c>
      <c r="B16551" s="5">
        <v>9351</v>
      </c>
      <c r="C16551" s="6">
        <v>43207</v>
      </c>
      <c r="D16551" s="5">
        <v>12</v>
      </c>
      <c r="E16551" s="5" t="str">
        <f>_xlfn.XLOOKUP(Orders[[#This Row],[user_id]],Users[user_id],Users[country])</f>
        <v>ES</v>
      </c>
      <c r="F16551" s="5" t="str">
        <f>_xlfn.XLOOKUP(Orders[[#This Row],[country_code]],Countries[country_code],Countries[country_name])</f>
        <v>Spain</v>
      </c>
      <c r="G16551" s="5">
        <f>_xlfn.XLOOKUP(Orders[[#This Row],[user_id]],Users[user_id],Users[is_referral])</f>
        <v>1</v>
      </c>
    </row>
    <row r="16552" spans="1:7">
      <c r="A16552" s="5">
        <v>2163731</v>
      </c>
      <c r="B16552" s="5">
        <v>17618</v>
      </c>
      <c r="C16552" s="6">
        <v>43207</v>
      </c>
      <c r="D16552" s="5">
        <v>42</v>
      </c>
      <c r="E16552" s="5" t="str">
        <f>_xlfn.XLOOKUP(Orders[[#This Row],[user_id]],Users[user_id],Users[country])</f>
        <v>FR</v>
      </c>
      <c r="F16552" s="5" t="str">
        <f>_xlfn.XLOOKUP(Orders[[#This Row],[country_code]],Countries[country_code],Countries[country_name])</f>
        <v>France</v>
      </c>
      <c r="G16552" s="5">
        <f>_xlfn.XLOOKUP(Orders[[#This Row],[user_id]],Users[user_id],Users[is_referral])</f>
        <v>1</v>
      </c>
    </row>
    <row r="16553" spans="1:7">
      <c r="A16553" s="5">
        <v>2163732</v>
      </c>
      <c r="B16553" s="5">
        <v>9084</v>
      </c>
      <c r="C16553" s="6">
        <v>43207</v>
      </c>
      <c r="D16553" s="5">
        <v>35</v>
      </c>
      <c r="E16553" s="5" t="str">
        <f>_xlfn.XLOOKUP(Orders[[#This Row],[user_id]],Users[user_id],Users[country])</f>
        <v>ES</v>
      </c>
      <c r="F16553" s="5" t="str">
        <f>_xlfn.XLOOKUP(Orders[[#This Row],[country_code]],Countries[country_code],Countries[country_name])</f>
        <v>Spain</v>
      </c>
      <c r="G16553" s="5">
        <f>_xlfn.XLOOKUP(Orders[[#This Row],[user_id]],Users[user_id],Users[is_referral])</f>
        <v>1</v>
      </c>
    </row>
    <row r="16554" spans="1:7">
      <c r="A16554" s="5">
        <v>2163733</v>
      </c>
      <c r="B16554" s="5">
        <v>14946</v>
      </c>
      <c r="C16554" s="6">
        <v>43207</v>
      </c>
      <c r="D16554" s="5">
        <v>37</v>
      </c>
      <c r="E16554" s="5" t="str">
        <f>_xlfn.XLOOKUP(Orders[[#This Row],[user_id]],Users[user_id],Users[country])</f>
        <v>FR</v>
      </c>
      <c r="F16554" s="5" t="str">
        <f>_xlfn.XLOOKUP(Orders[[#This Row],[country_code]],Countries[country_code],Countries[country_name])</f>
        <v>France</v>
      </c>
      <c r="G16554" s="5">
        <f>_xlfn.XLOOKUP(Orders[[#This Row],[user_id]],Users[user_id],Users[is_referral])</f>
        <v>1</v>
      </c>
    </row>
    <row r="16555" spans="1:7">
      <c r="A16555" s="5">
        <v>2163736</v>
      </c>
      <c r="B16555" s="5">
        <v>15067</v>
      </c>
      <c r="C16555" s="6">
        <v>43207</v>
      </c>
      <c r="D16555" s="5">
        <v>49</v>
      </c>
      <c r="E16555" s="5" t="str">
        <f>_xlfn.XLOOKUP(Orders[[#This Row],[user_id]],Users[user_id],Users[country])</f>
        <v>IT</v>
      </c>
      <c r="F16555" s="5" t="str">
        <f>_xlfn.XLOOKUP(Orders[[#This Row],[country_code]],Countries[country_code],Countries[country_name])</f>
        <v>Italy</v>
      </c>
      <c r="G16555" s="5">
        <f>_xlfn.XLOOKUP(Orders[[#This Row],[user_id]],Users[user_id],Users[is_referral])</f>
        <v>1</v>
      </c>
    </row>
    <row r="16556" spans="1:7">
      <c r="A16556" s="5">
        <v>2163737</v>
      </c>
      <c r="B16556" s="5">
        <v>8306</v>
      </c>
      <c r="C16556" s="6">
        <v>43207</v>
      </c>
      <c r="D16556" s="5">
        <v>39</v>
      </c>
      <c r="E16556" s="5" t="str">
        <f>_xlfn.XLOOKUP(Orders[[#This Row],[user_id]],Users[user_id],Users[country])</f>
        <v>DE</v>
      </c>
      <c r="F16556" s="5" t="str">
        <f>_xlfn.XLOOKUP(Orders[[#This Row],[country_code]],Countries[country_code],Countries[country_name])</f>
        <v>Germany</v>
      </c>
      <c r="G16556" s="5">
        <f>_xlfn.XLOOKUP(Orders[[#This Row],[user_id]],Users[user_id],Users[is_referral])</f>
        <v>1</v>
      </c>
    </row>
    <row r="16557" spans="1:7">
      <c r="A16557" s="5">
        <v>2163738</v>
      </c>
      <c r="B16557" s="5">
        <v>731</v>
      </c>
      <c r="C16557" s="6">
        <v>43207</v>
      </c>
      <c r="D16557" s="5">
        <v>38</v>
      </c>
      <c r="E16557" s="5" t="str">
        <f>_xlfn.XLOOKUP(Orders[[#This Row],[user_id]],Users[user_id],Users[country])</f>
        <v>DE</v>
      </c>
      <c r="F16557" s="5" t="str">
        <f>_xlfn.XLOOKUP(Orders[[#This Row],[country_code]],Countries[country_code],Countries[country_name])</f>
        <v>Germany</v>
      </c>
      <c r="G16557" s="5">
        <f>_xlfn.XLOOKUP(Orders[[#This Row],[user_id]],Users[user_id],Users[is_referral])</f>
        <v>0</v>
      </c>
    </row>
    <row r="16558" spans="1:7">
      <c r="A16558" s="5">
        <v>2163741</v>
      </c>
      <c r="B16558" s="5">
        <v>5889</v>
      </c>
      <c r="C16558" s="6">
        <v>43207</v>
      </c>
      <c r="D16558" s="5">
        <v>19</v>
      </c>
      <c r="E16558" s="5" t="str">
        <f>_xlfn.XLOOKUP(Orders[[#This Row],[user_id]],Users[user_id],Users[country])</f>
        <v>FR</v>
      </c>
      <c r="F16558" s="5" t="str">
        <f>_xlfn.XLOOKUP(Orders[[#This Row],[country_code]],Countries[country_code],Countries[country_name])</f>
        <v>France</v>
      </c>
      <c r="G16558" s="5">
        <f>_xlfn.XLOOKUP(Orders[[#This Row],[user_id]],Users[user_id],Users[is_referral])</f>
        <v>1</v>
      </c>
    </row>
    <row r="16559" spans="1:7">
      <c r="A16559" s="5">
        <v>2163742</v>
      </c>
      <c r="B16559" s="5">
        <v>15624</v>
      </c>
      <c r="C16559" s="6">
        <v>43207</v>
      </c>
      <c r="D16559" s="5">
        <v>47</v>
      </c>
      <c r="E16559" s="5" t="str">
        <f>_xlfn.XLOOKUP(Orders[[#This Row],[user_id]],Users[user_id],Users[country])</f>
        <v>DE</v>
      </c>
      <c r="F16559" s="5" t="str">
        <f>_xlfn.XLOOKUP(Orders[[#This Row],[country_code]],Countries[country_code],Countries[country_name])</f>
        <v>Germany</v>
      </c>
      <c r="G16559" s="5">
        <f>_xlfn.XLOOKUP(Orders[[#This Row],[user_id]],Users[user_id],Users[is_referral])</f>
        <v>1</v>
      </c>
    </row>
    <row r="16560" spans="1:7">
      <c r="A16560" s="5">
        <v>2163743</v>
      </c>
      <c r="B16560" s="5">
        <v>14004</v>
      </c>
      <c r="C16560" s="6">
        <v>43207</v>
      </c>
      <c r="D16560" s="5">
        <v>32</v>
      </c>
      <c r="E16560" s="5" t="str">
        <f>_xlfn.XLOOKUP(Orders[[#This Row],[user_id]],Users[user_id],Users[country])</f>
        <v>ES</v>
      </c>
      <c r="F16560" s="5" t="str">
        <f>_xlfn.XLOOKUP(Orders[[#This Row],[country_code]],Countries[country_code],Countries[country_name])</f>
        <v>Spain</v>
      </c>
      <c r="G16560" s="5">
        <f>_xlfn.XLOOKUP(Orders[[#This Row],[user_id]],Users[user_id],Users[is_referral])</f>
        <v>1</v>
      </c>
    </row>
    <row r="16561" spans="1:7">
      <c r="A16561" s="5">
        <v>2163745</v>
      </c>
      <c r="B16561" s="5">
        <v>5011</v>
      </c>
      <c r="C16561" s="6">
        <v>43207</v>
      </c>
      <c r="D16561" s="5">
        <v>29</v>
      </c>
      <c r="E16561" s="5" t="str">
        <f>_xlfn.XLOOKUP(Orders[[#This Row],[user_id]],Users[user_id],Users[country])</f>
        <v>FR</v>
      </c>
      <c r="F16561" s="5" t="str">
        <f>_xlfn.XLOOKUP(Orders[[#This Row],[country_code]],Countries[country_code],Countries[country_name])</f>
        <v>France</v>
      </c>
      <c r="G16561" s="5">
        <f>_xlfn.XLOOKUP(Orders[[#This Row],[user_id]],Users[user_id],Users[is_referral])</f>
        <v>1</v>
      </c>
    </row>
    <row r="16562" spans="1:7">
      <c r="A16562" s="5">
        <v>2163748</v>
      </c>
      <c r="B16562" s="5">
        <v>1228</v>
      </c>
      <c r="C16562" s="6">
        <v>43207</v>
      </c>
      <c r="D16562" s="5">
        <v>40</v>
      </c>
      <c r="E16562" s="5" t="str">
        <f>_xlfn.XLOOKUP(Orders[[#This Row],[user_id]],Users[user_id],Users[country])</f>
        <v>ES</v>
      </c>
      <c r="F16562" s="5" t="str">
        <f>_xlfn.XLOOKUP(Orders[[#This Row],[country_code]],Countries[country_code],Countries[country_name])</f>
        <v>Spain</v>
      </c>
      <c r="G16562" s="5">
        <f>_xlfn.XLOOKUP(Orders[[#This Row],[user_id]],Users[user_id],Users[is_referral])</f>
        <v>0</v>
      </c>
    </row>
    <row r="16563" spans="1:7">
      <c r="A16563" s="5">
        <v>2163750</v>
      </c>
      <c r="B16563" s="5">
        <v>6397</v>
      </c>
      <c r="C16563" s="6">
        <v>43207</v>
      </c>
      <c r="D16563" s="5">
        <v>71</v>
      </c>
      <c r="E16563" s="5" t="str">
        <f>_xlfn.XLOOKUP(Orders[[#This Row],[user_id]],Users[user_id],Users[country])</f>
        <v>ES</v>
      </c>
      <c r="F16563" s="5" t="str">
        <f>_xlfn.XLOOKUP(Orders[[#This Row],[country_code]],Countries[country_code],Countries[country_name])</f>
        <v>Spain</v>
      </c>
      <c r="G16563" s="5">
        <f>_xlfn.XLOOKUP(Orders[[#This Row],[user_id]],Users[user_id],Users[is_referral])</f>
        <v>1</v>
      </c>
    </row>
    <row r="16564" spans="1:7">
      <c r="A16564" s="5">
        <v>2163752</v>
      </c>
      <c r="B16564" s="5">
        <v>19860</v>
      </c>
      <c r="C16564" s="6">
        <v>43207</v>
      </c>
      <c r="D16564" s="5">
        <v>27</v>
      </c>
      <c r="E16564" s="5" t="str">
        <f>_xlfn.XLOOKUP(Orders[[#This Row],[user_id]],Users[user_id],Users[country])</f>
        <v>FR</v>
      </c>
      <c r="F16564" s="5" t="str">
        <f>_xlfn.XLOOKUP(Orders[[#This Row],[country_code]],Countries[country_code],Countries[country_name])</f>
        <v>France</v>
      </c>
      <c r="G16564" s="5">
        <f>_xlfn.XLOOKUP(Orders[[#This Row],[user_id]],Users[user_id],Users[is_referral])</f>
        <v>1</v>
      </c>
    </row>
    <row r="16565" spans="1:7">
      <c r="A16565" s="5">
        <v>2163753</v>
      </c>
      <c r="B16565" s="5">
        <v>563</v>
      </c>
      <c r="C16565" s="6">
        <v>43207</v>
      </c>
      <c r="D16565" s="5">
        <v>21</v>
      </c>
      <c r="E16565" s="5" t="str">
        <f>_xlfn.XLOOKUP(Orders[[#This Row],[user_id]],Users[user_id],Users[country])</f>
        <v>IT</v>
      </c>
      <c r="F16565" s="5" t="str">
        <f>_xlfn.XLOOKUP(Orders[[#This Row],[country_code]],Countries[country_code],Countries[country_name])</f>
        <v>Italy</v>
      </c>
      <c r="G16565" s="5">
        <f>_xlfn.XLOOKUP(Orders[[#This Row],[user_id]],Users[user_id],Users[is_referral])</f>
        <v>0</v>
      </c>
    </row>
    <row r="16566" spans="1:7">
      <c r="A16566" s="5">
        <v>2163754</v>
      </c>
      <c r="B16566" s="5">
        <v>11659</v>
      </c>
      <c r="C16566" s="6">
        <v>43207</v>
      </c>
      <c r="D16566" s="5">
        <v>84</v>
      </c>
      <c r="E16566" s="5" t="str">
        <f>_xlfn.XLOOKUP(Orders[[#This Row],[user_id]],Users[user_id],Users[country])</f>
        <v>IT</v>
      </c>
      <c r="F16566" s="5" t="str">
        <f>_xlfn.XLOOKUP(Orders[[#This Row],[country_code]],Countries[country_code],Countries[country_name])</f>
        <v>Italy</v>
      </c>
      <c r="G16566" s="5">
        <f>_xlfn.XLOOKUP(Orders[[#This Row],[user_id]],Users[user_id],Users[is_referral])</f>
        <v>1</v>
      </c>
    </row>
    <row r="16567" spans="1:7">
      <c r="A16567" s="5">
        <v>2163755</v>
      </c>
      <c r="B16567" s="5">
        <v>15542</v>
      </c>
      <c r="C16567" s="6">
        <v>43207</v>
      </c>
      <c r="D16567" s="5">
        <v>74</v>
      </c>
      <c r="E16567" s="5" t="str">
        <f>_xlfn.XLOOKUP(Orders[[#This Row],[user_id]],Users[user_id],Users[country])</f>
        <v>ES</v>
      </c>
      <c r="F16567" s="5" t="str">
        <f>_xlfn.XLOOKUP(Orders[[#This Row],[country_code]],Countries[country_code],Countries[country_name])</f>
        <v>Spain</v>
      </c>
      <c r="G16567" s="5">
        <f>_xlfn.XLOOKUP(Orders[[#This Row],[user_id]],Users[user_id],Users[is_referral])</f>
        <v>1</v>
      </c>
    </row>
    <row r="16568" spans="1:7">
      <c r="A16568" s="5">
        <v>2163756</v>
      </c>
      <c r="B16568" s="5">
        <v>16448</v>
      </c>
      <c r="C16568" s="6">
        <v>43207</v>
      </c>
      <c r="D16568" s="5">
        <v>15</v>
      </c>
      <c r="E16568" s="5" t="str">
        <f>_xlfn.XLOOKUP(Orders[[#This Row],[user_id]],Users[user_id],Users[country])</f>
        <v>ES</v>
      </c>
      <c r="F16568" s="5" t="str">
        <f>_xlfn.XLOOKUP(Orders[[#This Row],[country_code]],Countries[country_code],Countries[country_name])</f>
        <v>Spain</v>
      </c>
      <c r="G16568" s="5">
        <f>_xlfn.XLOOKUP(Orders[[#This Row],[user_id]],Users[user_id],Users[is_referral])</f>
        <v>1</v>
      </c>
    </row>
    <row r="16569" spans="1:7">
      <c r="A16569" s="5">
        <v>2163758</v>
      </c>
      <c r="B16569" s="5">
        <v>6995</v>
      </c>
      <c r="C16569" s="6">
        <v>43207</v>
      </c>
      <c r="D16569" s="5">
        <v>48</v>
      </c>
      <c r="E16569" s="5" t="str">
        <f>_xlfn.XLOOKUP(Orders[[#This Row],[user_id]],Users[user_id],Users[country])</f>
        <v>FR</v>
      </c>
      <c r="F16569" s="5" t="str">
        <f>_xlfn.XLOOKUP(Orders[[#This Row],[country_code]],Countries[country_code],Countries[country_name])</f>
        <v>France</v>
      </c>
      <c r="G16569" s="5">
        <f>_xlfn.XLOOKUP(Orders[[#This Row],[user_id]],Users[user_id],Users[is_referral])</f>
        <v>1</v>
      </c>
    </row>
    <row r="16570" spans="1:7">
      <c r="A16570" s="5">
        <v>2163759</v>
      </c>
      <c r="B16570" s="5">
        <v>16795</v>
      </c>
      <c r="C16570" s="6">
        <v>43207</v>
      </c>
      <c r="D16570" s="5">
        <v>27</v>
      </c>
      <c r="E16570" s="5" t="str">
        <f>_xlfn.XLOOKUP(Orders[[#This Row],[user_id]],Users[user_id],Users[country])</f>
        <v>IT</v>
      </c>
      <c r="F16570" s="5" t="str">
        <f>_xlfn.XLOOKUP(Orders[[#This Row],[country_code]],Countries[country_code],Countries[country_name])</f>
        <v>Italy</v>
      </c>
      <c r="G16570" s="5">
        <f>_xlfn.XLOOKUP(Orders[[#This Row],[user_id]],Users[user_id],Users[is_referral])</f>
        <v>0</v>
      </c>
    </row>
    <row r="16571" spans="1:7">
      <c r="A16571" s="5">
        <v>2163761</v>
      </c>
      <c r="B16571" s="5">
        <v>17605</v>
      </c>
      <c r="C16571" s="6">
        <v>43207</v>
      </c>
      <c r="D16571" s="5">
        <v>59</v>
      </c>
      <c r="E16571" s="5" t="str">
        <f>_xlfn.XLOOKUP(Orders[[#This Row],[user_id]],Users[user_id],Users[country])</f>
        <v>ES</v>
      </c>
      <c r="F16571" s="5" t="str">
        <f>_xlfn.XLOOKUP(Orders[[#This Row],[country_code]],Countries[country_code],Countries[country_name])</f>
        <v>Spain</v>
      </c>
      <c r="G16571" s="5">
        <f>_xlfn.XLOOKUP(Orders[[#This Row],[user_id]],Users[user_id],Users[is_referral])</f>
        <v>1</v>
      </c>
    </row>
    <row r="16572" spans="1:7">
      <c r="A16572" s="5">
        <v>2163762</v>
      </c>
      <c r="B16572" s="5">
        <v>10481</v>
      </c>
      <c r="C16572" s="6">
        <v>43207</v>
      </c>
      <c r="D16572" s="5">
        <v>57</v>
      </c>
      <c r="E16572" s="5" t="str">
        <f>_xlfn.XLOOKUP(Orders[[#This Row],[user_id]],Users[user_id],Users[country])</f>
        <v>IT</v>
      </c>
      <c r="F16572" s="5" t="str">
        <f>_xlfn.XLOOKUP(Orders[[#This Row],[country_code]],Countries[country_code],Countries[country_name])</f>
        <v>Italy</v>
      </c>
      <c r="G16572" s="5">
        <f>_xlfn.XLOOKUP(Orders[[#This Row],[user_id]],Users[user_id],Users[is_referral])</f>
        <v>1</v>
      </c>
    </row>
    <row r="16573" spans="1:7">
      <c r="A16573" s="5">
        <v>2163764</v>
      </c>
      <c r="B16573" s="5">
        <v>15319</v>
      </c>
      <c r="C16573" s="6">
        <v>43207</v>
      </c>
      <c r="D16573" s="5">
        <v>61</v>
      </c>
      <c r="E16573" s="5" t="str">
        <f>_xlfn.XLOOKUP(Orders[[#This Row],[user_id]],Users[user_id],Users[country])</f>
        <v>IT</v>
      </c>
      <c r="F16573" s="5" t="str">
        <f>_xlfn.XLOOKUP(Orders[[#This Row],[country_code]],Countries[country_code],Countries[country_name])</f>
        <v>Italy</v>
      </c>
      <c r="G16573" s="5">
        <f>_xlfn.XLOOKUP(Orders[[#This Row],[user_id]],Users[user_id],Users[is_referral])</f>
        <v>0</v>
      </c>
    </row>
    <row r="16574" spans="1:7">
      <c r="A16574" s="5">
        <v>2163766</v>
      </c>
      <c r="B16574" s="5">
        <v>5883</v>
      </c>
      <c r="C16574" s="6">
        <v>43207</v>
      </c>
      <c r="D16574" s="5">
        <v>14</v>
      </c>
      <c r="E16574" s="5" t="str">
        <f>_xlfn.XLOOKUP(Orders[[#This Row],[user_id]],Users[user_id],Users[country])</f>
        <v>IT</v>
      </c>
      <c r="F16574" s="5" t="str">
        <f>_xlfn.XLOOKUP(Orders[[#This Row],[country_code]],Countries[country_code],Countries[country_name])</f>
        <v>Italy</v>
      </c>
      <c r="G16574" s="5">
        <f>_xlfn.XLOOKUP(Orders[[#This Row],[user_id]],Users[user_id],Users[is_referral])</f>
        <v>1</v>
      </c>
    </row>
    <row r="16575" spans="1:7">
      <c r="A16575" s="5">
        <v>2163769</v>
      </c>
      <c r="B16575" s="5">
        <v>11080</v>
      </c>
      <c r="C16575" s="6">
        <v>43207</v>
      </c>
      <c r="D16575" s="5">
        <v>24</v>
      </c>
      <c r="E16575" s="5" t="str">
        <f>_xlfn.XLOOKUP(Orders[[#This Row],[user_id]],Users[user_id],Users[country])</f>
        <v>FR</v>
      </c>
      <c r="F16575" s="5" t="str">
        <f>_xlfn.XLOOKUP(Orders[[#This Row],[country_code]],Countries[country_code],Countries[country_name])</f>
        <v>France</v>
      </c>
      <c r="G16575" s="5">
        <f>_xlfn.XLOOKUP(Orders[[#This Row],[user_id]],Users[user_id],Users[is_referral])</f>
        <v>1</v>
      </c>
    </row>
    <row r="16576" spans="1:7">
      <c r="A16576" s="5">
        <v>2163770</v>
      </c>
      <c r="B16576" s="5">
        <v>6992</v>
      </c>
      <c r="C16576" s="6">
        <v>43207</v>
      </c>
      <c r="D16576" s="5">
        <v>23</v>
      </c>
      <c r="E16576" s="5" t="str">
        <f>_xlfn.XLOOKUP(Orders[[#This Row],[user_id]],Users[user_id],Users[country])</f>
        <v>FR</v>
      </c>
      <c r="F16576" s="5" t="str">
        <f>_xlfn.XLOOKUP(Orders[[#This Row],[country_code]],Countries[country_code],Countries[country_name])</f>
        <v>France</v>
      </c>
      <c r="G16576" s="5">
        <f>_xlfn.XLOOKUP(Orders[[#This Row],[user_id]],Users[user_id],Users[is_referral])</f>
        <v>1</v>
      </c>
    </row>
    <row r="16577" spans="1:7">
      <c r="A16577" s="5">
        <v>2163773</v>
      </c>
      <c r="B16577" s="5">
        <v>10525</v>
      </c>
      <c r="C16577" s="6">
        <v>43207</v>
      </c>
      <c r="D16577" s="5">
        <v>21</v>
      </c>
      <c r="E16577" s="5" t="str">
        <f>_xlfn.XLOOKUP(Orders[[#This Row],[user_id]],Users[user_id],Users[country])</f>
        <v>ES</v>
      </c>
      <c r="F16577" s="5" t="str">
        <f>_xlfn.XLOOKUP(Orders[[#This Row],[country_code]],Countries[country_code],Countries[country_name])</f>
        <v>Spain</v>
      </c>
      <c r="G16577" s="5">
        <f>_xlfn.XLOOKUP(Orders[[#This Row],[user_id]],Users[user_id],Users[is_referral])</f>
        <v>1</v>
      </c>
    </row>
    <row r="16578" spans="1:7">
      <c r="A16578" s="5">
        <v>2163774</v>
      </c>
      <c r="B16578" s="5">
        <v>944</v>
      </c>
      <c r="C16578" s="6">
        <v>43207</v>
      </c>
      <c r="D16578" s="5">
        <v>62</v>
      </c>
      <c r="E16578" s="5" t="str">
        <f>_xlfn.XLOOKUP(Orders[[#This Row],[user_id]],Users[user_id],Users[country])</f>
        <v>ES</v>
      </c>
      <c r="F16578" s="5" t="str">
        <f>_xlfn.XLOOKUP(Orders[[#This Row],[country_code]],Countries[country_code],Countries[country_name])</f>
        <v>Spain</v>
      </c>
      <c r="G16578" s="5">
        <f>_xlfn.XLOOKUP(Orders[[#This Row],[user_id]],Users[user_id],Users[is_referral])</f>
        <v>0</v>
      </c>
    </row>
    <row r="16579" spans="1:7">
      <c r="A16579" s="5">
        <v>2163775</v>
      </c>
      <c r="B16579" s="5">
        <v>17088</v>
      </c>
      <c r="C16579" s="6">
        <v>43207</v>
      </c>
      <c r="D16579" s="5">
        <v>27</v>
      </c>
      <c r="E16579" s="5" t="str">
        <f>_xlfn.XLOOKUP(Orders[[#This Row],[user_id]],Users[user_id],Users[country])</f>
        <v>ES</v>
      </c>
      <c r="F16579" s="5" t="str">
        <f>_xlfn.XLOOKUP(Orders[[#This Row],[country_code]],Countries[country_code],Countries[country_name])</f>
        <v>Spain</v>
      </c>
      <c r="G16579" s="5">
        <f>_xlfn.XLOOKUP(Orders[[#This Row],[user_id]],Users[user_id],Users[is_referral])</f>
        <v>1</v>
      </c>
    </row>
    <row r="16580" spans="1:7">
      <c r="A16580" s="5">
        <v>2163776</v>
      </c>
      <c r="B16580" s="5">
        <v>16650</v>
      </c>
      <c r="C16580" s="6">
        <v>43207</v>
      </c>
      <c r="D16580" s="5">
        <v>10</v>
      </c>
      <c r="E16580" s="5" t="str">
        <f>_xlfn.XLOOKUP(Orders[[#This Row],[user_id]],Users[user_id],Users[country])</f>
        <v>IT</v>
      </c>
      <c r="F16580" s="5" t="str">
        <f>_xlfn.XLOOKUP(Orders[[#This Row],[country_code]],Countries[country_code],Countries[country_name])</f>
        <v>Italy</v>
      </c>
      <c r="G16580" s="5">
        <f>_xlfn.XLOOKUP(Orders[[#This Row],[user_id]],Users[user_id],Users[is_referral])</f>
        <v>1</v>
      </c>
    </row>
    <row r="16581" spans="1:7">
      <c r="A16581" s="5">
        <v>2163777</v>
      </c>
      <c r="B16581" s="5">
        <v>3032</v>
      </c>
      <c r="C16581" s="6">
        <v>43207</v>
      </c>
      <c r="D16581" s="5">
        <v>44</v>
      </c>
      <c r="E16581" s="5" t="str">
        <f>_xlfn.XLOOKUP(Orders[[#This Row],[user_id]],Users[user_id],Users[country])</f>
        <v>FR</v>
      </c>
      <c r="F16581" s="5" t="str">
        <f>_xlfn.XLOOKUP(Orders[[#This Row],[country_code]],Countries[country_code],Countries[country_name])</f>
        <v>France</v>
      </c>
      <c r="G16581" s="5">
        <f>_xlfn.XLOOKUP(Orders[[#This Row],[user_id]],Users[user_id],Users[is_referral])</f>
        <v>0</v>
      </c>
    </row>
    <row r="16582" spans="1:7">
      <c r="A16582" s="5">
        <v>2163781</v>
      </c>
      <c r="B16582" s="5">
        <v>12314</v>
      </c>
      <c r="C16582" s="6">
        <v>43207</v>
      </c>
      <c r="D16582" s="5">
        <v>60</v>
      </c>
      <c r="E16582" s="5" t="str">
        <f>_xlfn.XLOOKUP(Orders[[#This Row],[user_id]],Users[user_id],Users[country])</f>
        <v>DE</v>
      </c>
      <c r="F16582" s="5" t="str">
        <f>_xlfn.XLOOKUP(Orders[[#This Row],[country_code]],Countries[country_code],Countries[country_name])</f>
        <v>Germany</v>
      </c>
      <c r="G16582" s="5">
        <f>_xlfn.XLOOKUP(Orders[[#This Row],[user_id]],Users[user_id],Users[is_referral])</f>
        <v>1</v>
      </c>
    </row>
    <row r="16583" spans="1:7">
      <c r="A16583" s="5">
        <v>2163782</v>
      </c>
      <c r="B16583" s="5">
        <v>3853</v>
      </c>
      <c r="C16583" s="6">
        <v>43207</v>
      </c>
      <c r="D16583" s="5">
        <v>38</v>
      </c>
      <c r="E16583" s="5" t="str">
        <f>_xlfn.XLOOKUP(Orders[[#This Row],[user_id]],Users[user_id],Users[country])</f>
        <v>FR</v>
      </c>
      <c r="F16583" s="5" t="str">
        <f>_xlfn.XLOOKUP(Orders[[#This Row],[country_code]],Countries[country_code],Countries[country_name])</f>
        <v>France</v>
      </c>
      <c r="G16583" s="5">
        <f>_xlfn.XLOOKUP(Orders[[#This Row],[user_id]],Users[user_id],Users[is_referral])</f>
        <v>0</v>
      </c>
    </row>
    <row r="16584" spans="1:7">
      <c r="A16584" s="5">
        <v>2163784</v>
      </c>
      <c r="B16584" s="5">
        <v>14787</v>
      </c>
      <c r="C16584" s="6">
        <v>43207</v>
      </c>
      <c r="D16584" s="5">
        <v>66</v>
      </c>
      <c r="E16584" s="5" t="str">
        <f>_xlfn.XLOOKUP(Orders[[#This Row],[user_id]],Users[user_id],Users[country])</f>
        <v>IT</v>
      </c>
      <c r="F16584" s="5" t="str">
        <f>_xlfn.XLOOKUP(Orders[[#This Row],[country_code]],Countries[country_code],Countries[country_name])</f>
        <v>Italy</v>
      </c>
      <c r="G16584" s="5">
        <f>_xlfn.XLOOKUP(Orders[[#This Row],[user_id]],Users[user_id],Users[is_referral])</f>
        <v>1</v>
      </c>
    </row>
    <row r="16585" spans="1:7">
      <c r="A16585" s="5">
        <v>2163786</v>
      </c>
      <c r="B16585" s="5">
        <v>10593</v>
      </c>
      <c r="C16585" s="6">
        <v>43207</v>
      </c>
      <c r="D16585" s="5">
        <v>79</v>
      </c>
      <c r="E16585" s="5" t="str">
        <f>_xlfn.XLOOKUP(Orders[[#This Row],[user_id]],Users[user_id],Users[country])</f>
        <v>ES</v>
      </c>
      <c r="F16585" s="5" t="str">
        <f>_xlfn.XLOOKUP(Orders[[#This Row],[country_code]],Countries[country_code],Countries[country_name])</f>
        <v>Spain</v>
      </c>
      <c r="G16585" s="5">
        <f>_xlfn.XLOOKUP(Orders[[#This Row],[user_id]],Users[user_id],Users[is_referral])</f>
        <v>1</v>
      </c>
    </row>
    <row r="16586" spans="1:7">
      <c r="A16586" s="5">
        <v>2163787</v>
      </c>
      <c r="B16586" s="5">
        <v>17199</v>
      </c>
      <c r="C16586" s="6">
        <v>43207</v>
      </c>
      <c r="D16586" s="5">
        <v>10</v>
      </c>
      <c r="E16586" s="5" t="str">
        <f>_xlfn.XLOOKUP(Orders[[#This Row],[user_id]],Users[user_id],Users[country])</f>
        <v>DE</v>
      </c>
      <c r="F16586" s="5" t="str">
        <f>_xlfn.XLOOKUP(Orders[[#This Row],[country_code]],Countries[country_code],Countries[country_name])</f>
        <v>Germany</v>
      </c>
      <c r="G16586" s="5">
        <f>_xlfn.XLOOKUP(Orders[[#This Row],[user_id]],Users[user_id],Users[is_referral])</f>
        <v>0</v>
      </c>
    </row>
    <row r="16587" spans="1:7">
      <c r="A16587" s="5">
        <v>2163788</v>
      </c>
      <c r="B16587" s="5">
        <v>8183</v>
      </c>
      <c r="C16587" s="6">
        <v>43207</v>
      </c>
      <c r="D16587" s="5">
        <v>19</v>
      </c>
      <c r="E16587" s="5" t="str">
        <f>_xlfn.XLOOKUP(Orders[[#This Row],[user_id]],Users[user_id],Users[country])</f>
        <v>DE</v>
      </c>
      <c r="F16587" s="5" t="str">
        <f>_xlfn.XLOOKUP(Orders[[#This Row],[country_code]],Countries[country_code],Countries[country_name])</f>
        <v>Germany</v>
      </c>
      <c r="G16587" s="5">
        <f>_xlfn.XLOOKUP(Orders[[#This Row],[user_id]],Users[user_id],Users[is_referral])</f>
        <v>0</v>
      </c>
    </row>
    <row r="16588" spans="1:7">
      <c r="A16588" s="5">
        <v>2163791</v>
      </c>
      <c r="B16588" s="5">
        <v>12379</v>
      </c>
      <c r="C16588" s="6">
        <v>43207</v>
      </c>
      <c r="D16588" s="5">
        <v>22</v>
      </c>
      <c r="E16588" s="5" t="str">
        <f>_xlfn.XLOOKUP(Orders[[#This Row],[user_id]],Users[user_id],Users[country])</f>
        <v>FR</v>
      </c>
      <c r="F16588" s="5" t="str">
        <f>_xlfn.XLOOKUP(Orders[[#This Row],[country_code]],Countries[country_code],Countries[country_name])</f>
        <v>France</v>
      </c>
      <c r="G16588" s="5">
        <f>_xlfn.XLOOKUP(Orders[[#This Row],[user_id]],Users[user_id],Users[is_referral])</f>
        <v>1</v>
      </c>
    </row>
    <row r="16589" spans="1:7">
      <c r="A16589" s="5">
        <v>2163793</v>
      </c>
      <c r="B16589" s="5">
        <v>13521</v>
      </c>
      <c r="C16589" s="6">
        <v>43207</v>
      </c>
      <c r="D16589" s="5">
        <v>16</v>
      </c>
      <c r="E16589" s="5" t="str">
        <f>_xlfn.XLOOKUP(Orders[[#This Row],[user_id]],Users[user_id],Users[country])</f>
        <v>FR</v>
      </c>
      <c r="F16589" s="5" t="str">
        <f>_xlfn.XLOOKUP(Orders[[#This Row],[country_code]],Countries[country_code],Countries[country_name])</f>
        <v>France</v>
      </c>
      <c r="G16589" s="5">
        <f>_xlfn.XLOOKUP(Orders[[#This Row],[user_id]],Users[user_id],Users[is_referral])</f>
        <v>1</v>
      </c>
    </row>
    <row r="16590" spans="1:7">
      <c r="A16590" s="5">
        <v>2163794</v>
      </c>
      <c r="B16590" s="5">
        <v>7772</v>
      </c>
      <c r="C16590" s="6">
        <v>43207</v>
      </c>
      <c r="D16590" s="5">
        <v>42</v>
      </c>
      <c r="E16590" s="5" t="str">
        <f>_xlfn.XLOOKUP(Orders[[#This Row],[user_id]],Users[user_id],Users[country])</f>
        <v>FR</v>
      </c>
      <c r="F16590" s="5" t="str">
        <f>_xlfn.XLOOKUP(Orders[[#This Row],[country_code]],Countries[country_code],Countries[country_name])</f>
        <v>France</v>
      </c>
      <c r="G16590" s="5">
        <f>_xlfn.XLOOKUP(Orders[[#This Row],[user_id]],Users[user_id],Users[is_referral])</f>
        <v>1</v>
      </c>
    </row>
    <row r="16591" spans="1:7">
      <c r="A16591" s="5">
        <v>2163795</v>
      </c>
      <c r="B16591" s="5">
        <v>13260</v>
      </c>
      <c r="C16591" s="6">
        <v>43207</v>
      </c>
      <c r="D16591" s="5">
        <v>38</v>
      </c>
      <c r="E16591" s="5" t="str">
        <f>_xlfn.XLOOKUP(Orders[[#This Row],[user_id]],Users[user_id],Users[country])</f>
        <v>ES</v>
      </c>
      <c r="F16591" s="5" t="str">
        <f>_xlfn.XLOOKUP(Orders[[#This Row],[country_code]],Countries[country_code],Countries[country_name])</f>
        <v>Spain</v>
      </c>
      <c r="G16591" s="5">
        <f>_xlfn.XLOOKUP(Orders[[#This Row],[user_id]],Users[user_id],Users[is_referral])</f>
        <v>1</v>
      </c>
    </row>
    <row r="16592" spans="1:7">
      <c r="A16592" s="5">
        <v>2163796</v>
      </c>
      <c r="B16592" s="5">
        <v>11133</v>
      </c>
      <c r="C16592" s="6">
        <v>43207</v>
      </c>
      <c r="D16592" s="5">
        <v>34</v>
      </c>
      <c r="E16592" s="5" t="str">
        <f>_xlfn.XLOOKUP(Orders[[#This Row],[user_id]],Users[user_id],Users[country])</f>
        <v>IT</v>
      </c>
      <c r="F16592" s="5" t="str">
        <f>_xlfn.XLOOKUP(Orders[[#This Row],[country_code]],Countries[country_code],Countries[country_name])</f>
        <v>Italy</v>
      </c>
      <c r="G16592" s="5">
        <f>_xlfn.XLOOKUP(Orders[[#This Row],[user_id]],Users[user_id],Users[is_referral])</f>
        <v>1</v>
      </c>
    </row>
    <row r="16593" spans="1:7">
      <c r="A16593" s="5">
        <v>2163798</v>
      </c>
      <c r="B16593" s="5">
        <v>18620</v>
      </c>
      <c r="C16593" s="6">
        <v>43207</v>
      </c>
      <c r="D16593" s="5">
        <v>65</v>
      </c>
      <c r="E16593" s="5" t="str">
        <f>_xlfn.XLOOKUP(Orders[[#This Row],[user_id]],Users[user_id],Users[country])</f>
        <v>FR</v>
      </c>
      <c r="F16593" s="5" t="str">
        <f>_xlfn.XLOOKUP(Orders[[#This Row],[country_code]],Countries[country_code],Countries[country_name])</f>
        <v>France</v>
      </c>
      <c r="G16593" s="5">
        <f>_xlfn.XLOOKUP(Orders[[#This Row],[user_id]],Users[user_id],Users[is_referral])</f>
        <v>1</v>
      </c>
    </row>
    <row r="16594" spans="1:7">
      <c r="A16594" s="5">
        <v>2163800</v>
      </c>
      <c r="B16594" s="5">
        <v>13887</v>
      </c>
      <c r="C16594" s="6">
        <v>43207</v>
      </c>
      <c r="D16594" s="5">
        <v>37</v>
      </c>
      <c r="E16594" s="5" t="str">
        <f>_xlfn.XLOOKUP(Orders[[#This Row],[user_id]],Users[user_id],Users[country])</f>
        <v>DE</v>
      </c>
      <c r="F16594" s="5" t="str">
        <f>_xlfn.XLOOKUP(Orders[[#This Row],[country_code]],Countries[country_code],Countries[country_name])</f>
        <v>Germany</v>
      </c>
      <c r="G16594" s="5">
        <f>_xlfn.XLOOKUP(Orders[[#This Row],[user_id]],Users[user_id],Users[is_referral])</f>
        <v>1</v>
      </c>
    </row>
    <row r="16595" spans="1:7">
      <c r="A16595" s="5">
        <v>2163802</v>
      </c>
      <c r="B16595" s="5">
        <v>10187</v>
      </c>
      <c r="C16595" s="6">
        <v>43207</v>
      </c>
      <c r="D16595" s="5">
        <v>18</v>
      </c>
      <c r="E16595" s="5" t="str">
        <f>_xlfn.XLOOKUP(Orders[[#This Row],[user_id]],Users[user_id],Users[country])</f>
        <v>IT</v>
      </c>
      <c r="F16595" s="5" t="str">
        <f>_xlfn.XLOOKUP(Orders[[#This Row],[country_code]],Countries[country_code],Countries[country_name])</f>
        <v>Italy</v>
      </c>
      <c r="G16595" s="5">
        <f>_xlfn.XLOOKUP(Orders[[#This Row],[user_id]],Users[user_id],Users[is_referral])</f>
        <v>0</v>
      </c>
    </row>
    <row r="16596" spans="1:7">
      <c r="A16596" s="5">
        <v>2163807</v>
      </c>
      <c r="B16596" s="5">
        <v>9106</v>
      </c>
      <c r="C16596" s="6">
        <v>43207</v>
      </c>
      <c r="D16596" s="5">
        <v>78</v>
      </c>
      <c r="E16596" s="5" t="str">
        <f>_xlfn.XLOOKUP(Orders[[#This Row],[user_id]],Users[user_id],Users[country])</f>
        <v>IT</v>
      </c>
      <c r="F16596" s="5" t="str">
        <f>_xlfn.XLOOKUP(Orders[[#This Row],[country_code]],Countries[country_code],Countries[country_name])</f>
        <v>Italy</v>
      </c>
      <c r="G16596" s="5">
        <f>_xlfn.XLOOKUP(Orders[[#This Row],[user_id]],Users[user_id],Users[is_referral])</f>
        <v>0</v>
      </c>
    </row>
    <row r="16597" spans="1:7">
      <c r="A16597" s="5">
        <v>2163811</v>
      </c>
      <c r="B16597" s="5">
        <v>4494</v>
      </c>
      <c r="C16597" s="6">
        <v>43207</v>
      </c>
      <c r="D16597" s="5">
        <v>32</v>
      </c>
      <c r="E16597" s="5" t="str">
        <f>_xlfn.XLOOKUP(Orders[[#This Row],[user_id]],Users[user_id],Users[country])</f>
        <v>FR</v>
      </c>
      <c r="F16597" s="5" t="str">
        <f>_xlfn.XLOOKUP(Orders[[#This Row],[country_code]],Countries[country_code],Countries[country_name])</f>
        <v>France</v>
      </c>
      <c r="G16597" s="5">
        <f>_xlfn.XLOOKUP(Orders[[#This Row],[user_id]],Users[user_id],Users[is_referral])</f>
        <v>0</v>
      </c>
    </row>
    <row r="16598" spans="1:7">
      <c r="A16598" s="5">
        <v>2163813</v>
      </c>
      <c r="B16598" s="5">
        <v>2277</v>
      </c>
      <c r="C16598" s="6">
        <v>43207</v>
      </c>
      <c r="D16598" s="5">
        <v>112</v>
      </c>
      <c r="E16598" s="5" t="str">
        <f>_xlfn.XLOOKUP(Orders[[#This Row],[user_id]],Users[user_id],Users[country])</f>
        <v>ES</v>
      </c>
      <c r="F16598" s="5" t="str">
        <f>_xlfn.XLOOKUP(Orders[[#This Row],[country_code]],Countries[country_code],Countries[country_name])</f>
        <v>Spain</v>
      </c>
      <c r="G16598" s="5">
        <f>_xlfn.XLOOKUP(Orders[[#This Row],[user_id]],Users[user_id],Users[is_referral])</f>
        <v>0</v>
      </c>
    </row>
    <row r="16599" spans="1:7">
      <c r="A16599" s="5">
        <v>2163815</v>
      </c>
      <c r="B16599" s="5">
        <v>5072</v>
      </c>
      <c r="C16599" s="6">
        <v>43207</v>
      </c>
      <c r="D16599" s="5">
        <v>51</v>
      </c>
      <c r="E16599" s="5" t="str">
        <f>_xlfn.XLOOKUP(Orders[[#This Row],[user_id]],Users[user_id],Users[country])</f>
        <v>ES</v>
      </c>
      <c r="F16599" s="5" t="str">
        <f>_xlfn.XLOOKUP(Orders[[#This Row],[country_code]],Countries[country_code],Countries[country_name])</f>
        <v>Spain</v>
      </c>
      <c r="G16599" s="5">
        <f>_xlfn.XLOOKUP(Orders[[#This Row],[user_id]],Users[user_id],Users[is_referral])</f>
        <v>1</v>
      </c>
    </row>
    <row r="16600" spans="1:7">
      <c r="A16600" s="5">
        <v>2163820</v>
      </c>
      <c r="B16600" s="5">
        <v>15922</v>
      </c>
      <c r="C16600" s="6">
        <v>43207</v>
      </c>
      <c r="D16600" s="5">
        <v>18</v>
      </c>
      <c r="E16600" s="5" t="str">
        <f>_xlfn.XLOOKUP(Orders[[#This Row],[user_id]],Users[user_id],Users[country])</f>
        <v>FR</v>
      </c>
      <c r="F16600" s="5" t="str">
        <f>_xlfn.XLOOKUP(Orders[[#This Row],[country_code]],Countries[country_code],Countries[country_name])</f>
        <v>France</v>
      </c>
      <c r="G16600" s="5">
        <f>_xlfn.XLOOKUP(Orders[[#This Row],[user_id]],Users[user_id],Users[is_referral])</f>
        <v>1</v>
      </c>
    </row>
    <row r="16601" spans="1:7">
      <c r="A16601" s="5">
        <v>2163821</v>
      </c>
      <c r="B16601" s="5">
        <v>14591</v>
      </c>
      <c r="C16601" s="6">
        <v>43207</v>
      </c>
      <c r="D16601" s="5">
        <v>24</v>
      </c>
      <c r="E16601" s="5" t="str">
        <f>_xlfn.XLOOKUP(Orders[[#This Row],[user_id]],Users[user_id],Users[country])</f>
        <v>FR</v>
      </c>
      <c r="F16601" s="5" t="str">
        <f>_xlfn.XLOOKUP(Orders[[#This Row],[country_code]],Countries[country_code],Countries[country_name])</f>
        <v>France</v>
      </c>
      <c r="G16601" s="5">
        <f>_xlfn.XLOOKUP(Orders[[#This Row],[user_id]],Users[user_id],Users[is_referral])</f>
        <v>1</v>
      </c>
    </row>
    <row r="16602" spans="1:7">
      <c r="A16602" s="5">
        <v>2163823</v>
      </c>
      <c r="B16602" s="5">
        <v>11279</v>
      </c>
      <c r="C16602" s="6">
        <v>43207</v>
      </c>
      <c r="D16602" s="5">
        <v>31</v>
      </c>
      <c r="E16602" s="5" t="str">
        <f>_xlfn.XLOOKUP(Orders[[#This Row],[user_id]],Users[user_id],Users[country])</f>
        <v>FR</v>
      </c>
      <c r="F16602" s="5" t="str">
        <f>_xlfn.XLOOKUP(Orders[[#This Row],[country_code]],Countries[country_code],Countries[country_name])</f>
        <v>France</v>
      </c>
      <c r="G16602" s="5">
        <f>_xlfn.XLOOKUP(Orders[[#This Row],[user_id]],Users[user_id],Users[is_referral])</f>
        <v>1</v>
      </c>
    </row>
    <row r="16603" spans="1:7">
      <c r="A16603" s="5">
        <v>2163824</v>
      </c>
      <c r="B16603" s="5">
        <v>17517</v>
      </c>
      <c r="C16603" s="6">
        <v>43207</v>
      </c>
      <c r="D16603" s="5">
        <v>58</v>
      </c>
      <c r="E16603" s="5" t="str">
        <f>_xlfn.XLOOKUP(Orders[[#This Row],[user_id]],Users[user_id],Users[country])</f>
        <v>IT</v>
      </c>
      <c r="F16603" s="5" t="str">
        <f>_xlfn.XLOOKUP(Orders[[#This Row],[country_code]],Countries[country_code],Countries[country_name])</f>
        <v>Italy</v>
      </c>
      <c r="G16603" s="5">
        <f>_xlfn.XLOOKUP(Orders[[#This Row],[user_id]],Users[user_id],Users[is_referral])</f>
        <v>1</v>
      </c>
    </row>
    <row r="16604" spans="1:7">
      <c r="A16604" s="5">
        <v>2163825</v>
      </c>
      <c r="B16604" s="5">
        <v>4383</v>
      </c>
      <c r="C16604" s="6">
        <v>43207</v>
      </c>
      <c r="D16604" s="5">
        <v>13</v>
      </c>
      <c r="E16604" s="5" t="str">
        <f>_xlfn.XLOOKUP(Orders[[#This Row],[user_id]],Users[user_id],Users[country])</f>
        <v>DE</v>
      </c>
      <c r="F16604" s="5" t="str">
        <f>_xlfn.XLOOKUP(Orders[[#This Row],[country_code]],Countries[country_code],Countries[country_name])</f>
        <v>Germany</v>
      </c>
      <c r="G16604" s="5">
        <f>_xlfn.XLOOKUP(Orders[[#This Row],[user_id]],Users[user_id],Users[is_referral])</f>
        <v>0</v>
      </c>
    </row>
    <row r="16605" spans="1:7">
      <c r="A16605" s="5">
        <v>2163827</v>
      </c>
      <c r="B16605" s="5">
        <v>5699</v>
      </c>
      <c r="C16605" s="6">
        <v>43207</v>
      </c>
      <c r="D16605" s="5">
        <v>42</v>
      </c>
      <c r="E16605" s="5" t="str">
        <f>_xlfn.XLOOKUP(Orders[[#This Row],[user_id]],Users[user_id],Users[country])</f>
        <v>FR</v>
      </c>
      <c r="F16605" s="5" t="str">
        <f>_xlfn.XLOOKUP(Orders[[#This Row],[country_code]],Countries[country_code],Countries[country_name])</f>
        <v>France</v>
      </c>
      <c r="G16605" s="5">
        <f>_xlfn.XLOOKUP(Orders[[#This Row],[user_id]],Users[user_id],Users[is_referral])</f>
        <v>1</v>
      </c>
    </row>
    <row r="16606" spans="1:7">
      <c r="A16606" s="5">
        <v>2163830</v>
      </c>
      <c r="B16606" s="5">
        <v>19333</v>
      </c>
      <c r="C16606" s="6">
        <v>43207</v>
      </c>
      <c r="D16606" s="5">
        <v>78</v>
      </c>
      <c r="E16606" s="5" t="str">
        <f>_xlfn.XLOOKUP(Orders[[#This Row],[user_id]],Users[user_id],Users[country])</f>
        <v>DE</v>
      </c>
      <c r="F16606" s="5" t="str">
        <f>_xlfn.XLOOKUP(Orders[[#This Row],[country_code]],Countries[country_code],Countries[country_name])</f>
        <v>Germany</v>
      </c>
      <c r="G16606" s="5">
        <f>_xlfn.XLOOKUP(Orders[[#This Row],[user_id]],Users[user_id],Users[is_referral])</f>
        <v>1</v>
      </c>
    </row>
    <row r="16607" spans="1:7">
      <c r="A16607" s="5">
        <v>2163831</v>
      </c>
      <c r="B16607" s="5">
        <v>651</v>
      </c>
      <c r="C16607" s="6">
        <v>43207</v>
      </c>
      <c r="D16607" s="5">
        <v>72</v>
      </c>
      <c r="E16607" s="5" t="str">
        <f>_xlfn.XLOOKUP(Orders[[#This Row],[user_id]],Users[user_id],Users[country])</f>
        <v>IT</v>
      </c>
      <c r="F16607" s="5" t="str">
        <f>_xlfn.XLOOKUP(Orders[[#This Row],[country_code]],Countries[country_code],Countries[country_name])</f>
        <v>Italy</v>
      </c>
      <c r="G16607" s="5">
        <f>_xlfn.XLOOKUP(Orders[[#This Row],[user_id]],Users[user_id],Users[is_referral])</f>
        <v>0</v>
      </c>
    </row>
    <row r="16608" spans="1:7">
      <c r="A16608" s="5">
        <v>2163834</v>
      </c>
      <c r="B16608" s="5">
        <v>14928</v>
      </c>
      <c r="C16608" s="6">
        <v>43207</v>
      </c>
      <c r="D16608" s="5">
        <v>29</v>
      </c>
      <c r="E16608" s="5" t="str">
        <f>_xlfn.XLOOKUP(Orders[[#This Row],[user_id]],Users[user_id],Users[country])</f>
        <v>DE</v>
      </c>
      <c r="F16608" s="5" t="str">
        <f>_xlfn.XLOOKUP(Orders[[#This Row],[country_code]],Countries[country_code],Countries[country_name])</f>
        <v>Germany</v>
      </c>
      <c r="G16608" s="5">
        <f>_xlfn.XLOOKUP(Orders[[#This Row],[user_id]],Users[user_id],Users[is_referral])</f>
        <v>1</v>
      </c>
    </row>
    <row r="16609" spans="1:7">
      <c r="A16609" s="5">
        <v>2163835</v>
      </c>
      <c r="B16609" s="5">
        <v>5962</v>
      </c>
      <c r="C16609" s="6">
        <v>43207</v>
      </c>
      <c r="D16609" s="5">
        <v>51</v>
      </c>
      <c r="E16609" s="5" t="str">
        <f>_xlfn.XLOOKUP(Orders[[#This Row],[user_id]],Users[user_id],Users[country])</f>
        <v>ES</v>
      </c>
      <c r="F16609" s="5" t="str">
        <f>_xlfn.XLOOKUP(Orders[[#This Row],[country_code]],Countries[country_code],Countries[country_name])</f>
        <v>Spain</v>
      </c>
      <c r="G16609" s="5">
        <f>_xlfn.XLOOKUP(Orders[[#This Row],[user_id]],Users[user_id],Users[is_referral])</f>
        <v>1</v>
      </c>
    </row>
    <row r="16610" spans="1:7">
      <c r="A16610" s="5">
        <v>2163837</v>
      </c>
      <c r="B16610" s="5">
        <v>6317</v>
      </c>
      <c r="C16610" s="6">
        <v>43207</v>
      </c>
      <c r="D16610" s="5">
        <v>63</v>
      </c>
      <c r="E16610" s="5" t="str">
        <f>_xlfn.XLOOKUP(Orders[[#This Row],[user_id]],Users[user_id],Users[country])</f>
        <v>IT</v>
      </c>
      <c r="F16610" s="5" t="str">
        <f>_xlfn.XLOOKUP(Orders[[#This Row],[country_code]],Countries[country_code],Countries[country_name])</f>
        <v>Italy</v>
      </c>
      <c r="G16610" s="5">
        <f>_xlfn.XLOOKUP(Orders[[#This Row],[user_id]],Users[user_id],Users[is_referral])</f>
        <v>0</v>
      </c>
    </row>
    <row r="16611" spans="1:7">
      <c r="A16611" s="5">
        <v>2163846</v>
      </c>
      <c r="B16611" s="5">
        <v>2276</v>
      </c>
      <c r="C16611" s="6">
        <v>43207</v>
      </c>
      <c r="D16611" s="5">
        <v>79</v>
      </c>
      <c r="E16611" s="5" t="str">
        <f>_xlfn.XLOOKUP(Orders[[#This Row],[user_id]],Users[user_id],Users[country])</f>
        <v>FR</v>
      </c>
      <c r="F16611" s="5" t="str">
        <f>_xlfn.XLOOKUP(Orders[[#This Row],[country_code]],Countries[country_code],Countries[country_name])</f>
        <v>France</v>
      </c>
      <c r="G16611" s="5">
        <f>_xlfn.XLOOKUP(Orders[[#This Row],[user_id]],Users[user_id],Users[is_referral])</f>
        <v>0</v>
      </c>
    </row>
    <row r="16612" spans="1:7">
      <c r="A16612" s="5">
        <v>2163848</v>
      </c>
      <c r="B16612" s="5">
        <v>12437</v>
      </c>
      <c r="C16612" s="6">
        <v>43207</v>
      </c>
      <c r="D16612" s="5">
        <v>40</v>
      </c>
      <c r="E16612" s="5" t="str">
        <f>_xlfn.XLOOKUP(Orders[[#This Row],[user_id]],Users[user_id],Users[country])</f>
        <v>ES</v>
      </c>
      <c r="F16612" s="5" t="str">
        <f>_xlfn.XLOOKUP(Orders[[#This Row],[country_code]],Countries[country_code],Countries[country_name])</f>
        <v>Spain</v>
      </c>
      <c r="G16612" s="5">
        <f>_xlfn.XLOOKUP(Orders[[#This Row],[user_id]],Users[user_id],Users[is_referral])</f>
        <v>1</v>
      </c>
    </row>
    <row r="16613" spans="1:7">
      <c r="A16613" s="5">
        <v>2163853</v>
      </c>
      <c r="B16613" s="5">
        <v>2113</v>
      </c>
      <c r="C16613" s="6">
        <v>43207</v>
      </c>
      <c r="D16613" s="5">
        <v>12</v>
      </c>
      <c r="E16613" s="5" t="str">
        <f>_xlfn.XLOOKUP(Orders[[#This Row],[user_id]],Users[user_id],Users[country])</f>
        <v>FR</v>
      </c>
      <c r="F16613" s="5" t="str">
        <f>_xlfn.XLOOKUP(Orders[[#This Row],[country_code]],Countries[country_code],Countries[country_name])</f>
        <v>France</v>
      </c>
      <c r="G16613" s="5">
        <f>_xlfn.XLOOKUP(Orders[[#This Row],[user_id]],Users[user_id],Users[is_referral])</f>
        <v>0</v>
      </c>
    </row>
    <row r="16614" spans="1:7">
      <c r="A16614" s="5">
        <v>2163854</v>
      </c>
      <c r="B16614" s="5">
        <v>16764</v>
      </c>
      <c r="C16614" s="6">
        <v>43207</v>
      </c>
      <c r="D16614" s="5">
        <v>64</v>
      </c>
      <c r="E16614" s="5" t="str">
        <f>_xlfn.XLOOKUP(Orders[[#This Row],[user_id]],Users[user_id],Users[country])</f>
        <v>DE</v>
      </c>
      <c r="F16614" s="5" t="str">
        <f>_xlfn.XLOOKUP(Orders[[#This Row],[country_code]],Countries[country_code],Countries[country_name])</f>
        <v>Germany</v>
      </c>
      <c r="G16614" s="5">
        <f>_xlfn.XLOOKUP(Orders[[#This Row],[user_id]],Users[user_id],Users[is_referral])</f>
        <v>1</v>
      </c>
    </row>
    <row r="16615" spans="1:7">
      <c r="A16615" s="5">
        <v>2163855</v>
      </c>
      <c r="B16615" s="5">
        <v>18614</v>
      </c>
      <c r="C16615" s="6">
        <v>43207</v>
      </c>
      <c r="D16615" s="5">
        <v>59</v>
      </c>
      <c r="E16615" s="5" t="str">
        <f>_xlfn.XLOOKUP(Orders[[#This Row],[user_id]],Users[user_id],Users[country])</f>
        <v>FR</v>
      </c>
      <c r="F16615" s="5" t="str">
        <f>_xlfn.XLOOKUP(Orders[[#This Row],[country_code]],Countries[country_code],Countries[country_name])</f>
        <v>France</v>
      </c>
      <c r="G16615" s="5">
        <f>_xlfn.XLOOKUP(Orders[[#This Row],[user_id]],Users[user_id],Users[is_referral])</f>
        <v>1</v>
      </c>
    </row>
    <row r="16616" spans="1:7">
      <c r="A16616" s="5">
        <v>2163856</v>
      </c>
      <c r="B16616" s="5">
        <v>1100</v>
      </c>
      <c r="C16616" s="6">
        <v>43207</v>
      </c>
      <c r="D16616" s="5">
        <v>36</v>
      </c>
      <c r="E16616" s="5" t="str">
        <f>_xlfn.XLOOKUP(Orders[[#This Row],[user_id]],Users[user_id],Users[country])</f>
        <v>ES</v>
      </c>
      <c r="F16616" s="5" t="str">
        <f>_xlfn.XLOOKUP(Orders[[#This Row],[country_code]],Countries[country_code],Countries[country_name])</f>
        <v>Spain</v>
      </c>
      <c r="G16616" s="5">
        <f>_xlfn.XLOOKUP(Orders[[#This Row],[user_id]],Users[user_id],Users[is_referral])</f>
        <v>0</v>
      </c>
    </row>
    <row r="16617" spans="1:7">
      <c r="A16617" s="5">
        <v>2163860</v>
      </c>
      <c r="B16617" s="5">
        <v>15919</v>
      </c>
      <c r="C16617" s="6">
        <v>43207</v>
      </c>
      <c r="D16617" s="5">
        <v>47</v>
      </c>
      <c r="E16617" s="5" t="str">
        <f>_xlfn.XLOOKUP(Orders[[#This Row],[user_id]],Users[user_id],Users[country])</f>
        <v>ES</v>
      </c>
      <c r="F16617" s="5" t="str">
        <f>_xlfn.XLOOKUP(Orders[[#This Row],[country_code]],Countries[country_code],Countries[country_name])</f>
        <v>Spain</v>
      </c>
      <c r="G16617" s="5">
        <f>_xlfn.XLOOKUP(Orders[[#This Row],[user_id]],Users[user_id],Users[is_referral])</f>
        <v>1</v>
      </c>
    </row>
    <row r="16618" spans="1:7">
      <c r="A16618" s="5">
        <v>2163864</v>
      </c>
      <c r="B16618" s="5">
        <v>18048</v>
      </c>
      <c r="C16618" s="6">
        <v>43207</v>
      </c>
      <c r="D16618" s="5">
        <v>99</v>
      </c>
      <c r="E16618" s="5" t="str">
        <f>_xlfn.XLOOKUP(Orders[[#This Row],[user_id]],Users[user_id],Users[country])</f>
        <v>ES</v>
      </c>
      <c r="F16618" s="5" t="str">
        <f>_xlfn.XLOOKUP(Orders[[#This Row],[country_code]],Countries[country_code],Countries[country_name])</f>
        <v>Spain</v>
      </c>
      <c r="G16618" s="5">
        <f>_xlfn.XLOOKUP(Orders[[#This Row],[user_id]],Users[user_id],Users[is_referral])</f>
        <v>0</v>
      </c>
    </row>
    <row r="16619" spans="1:7">
      <c r="A16619" s="5">
        <v>2163866</v>
      </c>
      <c r="B16619" s="5">
        <v>16416</v>
      </c>
      <c r="C16619" s="6">
        <v>43207</v>
      </c>
      <c r="D16619" s="5">
        <v>23</v>
      </c>
      <c r="E16619" s="5" t="str">
        <f>_xlfn.XLOOKUP(Orders[[#This Row],[user_id]],Users[user_id],Users[country])</f>
        <v>DE</v>
      </c>
      <c r="F16619" s="5" t="str">
        <f>_xlfn.XLOOKUP(Orders[[#This Row],[country_code]],Countries[country_code],Countries[country_name])</f>
        <v>Germany</v>
      </c>
      <c r="G16619" s="5">
        <f>_xlfn.XLOOKUP(Orders[[#This Row],[user_id]],Users[user_id],Users[is_referral])</f>
        <v>0</v>
      </c>
    </row>
    <row r="16620" spans="1:7">
      <c r="A16620" s="5">
        <v>2163867</v>
      </c>
      <c r="B16620" s="5">
        <v>19701</v>
      </c>
      <c r="C16620" s="6">
        <v>43207</v>
      </c>
      <c r="D16620" s="5">
        <v>35</v>
      </c>
      <c r="E16620" s="5" t="str">
        <f>_xlfn.XLOOKUP(Orders[[#This Row],[user_id]],Users[user_id],Users[country])</f>
        <v>ES</v>
      </c>
      <c r="F16620" s="5" t="str">
        <f>_xlfn.XLOOKUP(Orders[[#This Row],[country_code]],Countries[country_code],Countries[country_name])</f>
        <v>Spain</v>
      </c>
      <c r="G16620" s="5">
        <f>_xlfn.XLOOKUP(Orders[[#This Row],[user_id]],Users[user_id],Users[is_referral])</f>
        <v>1</v>
      </c>
    </row>
    <row r="16621" spans="1:7">
      <c r="A16621" s="5">
        <v>2163870</v>
      </c>
      <c r="B16621" s="5">
        <v>14097</v>
      </c>
      <c r="C16621" s="6">
        <v>43207</v>
      </c>
      <c r="D16621" s="5">
        <v>22</v>
      </c>
      <c r="E16621" s="5" t="str">
        <f>_xlfn.XLOOKUP(Orders[[#This Row],[user_id]],Users[user_id],Users[country])</f>
        <v>FR</v>
      </c>
      <c r="F16621" s="5" t="str">
        <f>_xlfn.XLOOKUP(Orders[[#This Row],[country_code]],Countries[country_code],Countries[country_name])</f>
        <v>France</v>
      </c>
      <c r="G16621" s="5">
        <f>_xlfn.XLOOKUP(Orders[[#This Row],[user_id]],Users[user_id],Users[is_referral])</f>
        <v>1</v>
      </c>
    </row>
    <row r="16622" spans="1:7">
      <c r="A16622" s="5">
        <v>2163872</v>
      </c>
      <c r="B16622" s="5">
        <v>7599</v>
      </c>
      <c r="C16622" s="6">
        <v>43207</v>
      </c>
      <c r="D16622" s="5">
        <v>61</v>
      </c>
      <c r="E16622" s="5" t="str">
        <f>_xlfn.XLOOKUP(Orders[[#This Row],[user_id]],Users[user_id],Users[country])</f>
        <v>IT</v>
      </c>
      <c r="F16622" s="5" t="str">
        <f>_xlfn.XLOOKUP(Orders[[#This Row],[country_code]],Countries[country_code],Countries[country_name])</f>
        <v>Italy</v>
      </c>
      <c r="G16622" s="5">
        <f>_xlfn.XLOOKUP(Orders[[#This Row],[user_id]],Users[user_id],Users[is_referral])</f>
        <v>0</v>
      </c>
    </row>
    <row r="16623" spans="1:7">
      <c r="A16623" s="5">
        <v>2163878</v>
      </c>
      <c r="B16623" s="5">
        <v>3825</v>
      </c>
      <c r="C16623" s="6">
        <v>43207</v>
      </c>
      <c r="D16623" s="5">
        <v>31</v>
      </c>
      <c r="E16623" s="5" t="str">
        <f>_xlfn.XLOOKUP(Orders[[#This Row],[user_id]],Users[user_id],Users[country])</f>
        <v>IT</v>
      </c>
      <c r="F16623" s="5" t="str">
        <f>_xlfn.XLOOKUP(Orders[[#This Row],[country_code]],Countries[country_code],Countries[country_name])</f>
        <v>Italy</v>
      </c>
      <c r="G16623" s="5">
        <f>_xlfn.XLOOKUP(Orders[[#This Row],[user_id]],Users[user_id],Users[is_referral])</f>
        <v>0</v>
      </c>
    </row>
    <row r="16624" spans="1:7">
      <c r="A16624" s="5">
        <v>2163881</v>
      </c>
      <c r="B16624" s="5">
        <v>467</v>
      </c>
      <c r="C16624" s="6">
        <v>43207</v>
      </c>
      <c r="D16624" s="5">
        <v>39</v>
      </c>
      <c r="E16624" s="5" t="str">
        <f>_xlfn.XLOOKUP(Orders[[#This Row],[user_id]],Users[user_id],Users[country])</f>
        <v>FR</v>
      </c>
      <c r="F16624" s="5" t="str">
        <f>_xlfn.XLOOKUP(Orders[[#This Row],[country_code]],Countries[country_code],Countries[country_name])</f>
        <v>France</v>
      </c>
      <c r="G16624" s="5">
        <f>_xlfn.XLOOKUP(Orders[[#This Row],[user_id]],Users[user_id],Users[is_referral])</f>
        <v>0</v>
      </c>
    </row>
    <row r="16625" spans="1:7">
      <c r="A16625" s="5">
        <v>2163882</v>
      </c>
      <c r="B16625" s="5">
        <v>428</v>
      </c>
      <c r="C16625" s="6">
        <v>43207</v>
      </c>
      <c r="D16625" s="5">
        <v>18</v>
      </c>
      <c r="E16625" s="5" t="str">
        <f>_xlfn.XLOOKUP(Orders[[#This Row],[user_id]],Users[user_id],Users[country])</f>
        <v>IT</v>
      </c>
      <c r="F16625" s="5" t="str">
        <f>_xlfn.XLOOKUP(Orders[[#This Row],[country_code]],Countries[country_code],Countries[country_name])</f>
        <v>Italy</v>
      </c>
      <c r="G16625" s="5">
        <f>_xlfn.XLOOKUP(Orders[[#This Row],[user_id]],Users[user_id],Users[is_referral])</f>
        <v>0</v>
      </c>
    </row>
    <row r="16626" spans="1:7">
      <c r="A16626" s="5">
        <v>2163883</v>
      </c>
      <c r="B16626" s="5">
        <v>7252</v>
      </c>
      <c r="C16626" s="6">
        <v>43207</v>
      </c>
      <c r="D16626" s="5">
        <v>76</v>
      </c>
      <c r="E16626" s="5" t="str">
        <f>_xlfn.XLOOKUP(Orders[[#This Row],[user_id]],Users[user_id],Users[country])</f>
        <v>FR</v>
      </c>
      <c r="F16626" s="5" t="str">
        <f>_xlfn.XLOOKUP(Orders[[#This Row],[country_code]],Countries[country_code],Countries[country_name])</f>
        <v>France</v>
      </c>
      <c r="G16626" s="5">
        <f>_xlfn.XLOOKUP(Orders[[#This Row],[user_id]],Users[user_id],Users[is_referral])</f>
        <v>1</v>
      </c>
    </row>
    <row r="16627" spans="1:7">
      <c r="A16627" s="5">
        <v>2163884</v>
      </c>
      <c r="B16627" s="5">
        <v>4500</v>
      </c>
      <c r="C16627" s="6">
        <v>43207</v>
      </c>
      <c r="D16627" s="5">
        <v>33</v>
      </c>
      <c r="E16627" s="5" t="str">
        <f>_xlfn.XLOOKUP(Orders[[#This Row],[user_id]],Users[user_id],Users[country])</f>
        <v>DE</v>
      </c>
      <c r="F16627" s="5" t="str">
        <f>_xlfn.XLOOKUP(Orders[[#This Row],[country_code]],Countries[country_code],Countries[country_name])</f>
        <v>Germany</v>
      </c>
      <c r="G16627" s="5">
        <f>_xlfn.XLOOKUP(Orders[[#This Row],[user_id]],Users[user_id],Users[is_referral])</f>
        <v>0</v>
      </c>
    </row>
    <row r="16628" spans="1:7">
      <c r="A16628" s="5">
        <v>2163887</v>
      </c>
      <c r="B16628" s="5">
        <v>13611</v>
      </c>
      <c r="C16628" s="6">
        <v>43207</v>
      </c>
      <c r="D16628" s="5">
        <v>38</v>
      </c>
      <c r="E16628" s="5" t="str">
        <f>_xlfn.XLOOKUP(Orders[[#This Row],[user_id]],Users[user_id],Users[country])</f>
        <v>IT</v>
      </c>
      <c r="F16628" s="5" t="str">
        <f>_xlfn.XLOOKUP(Orders[[#This Row],[country_code]],Countries[country_code],Countries[country_name])</f>
        <v>Italy</v>
      </c>
      <c r="G16628" s="5">
        <f>_xlfn.XLOOKUP(Orders[[#This Row],[user_id]],Users[user_id],Users[is_referral])</f>
        <v>1</v>
      </c>
    </row>
    <row r="16629" spans="1:7">
      <c r="A16629" s="5">
        <v>2163890</v>
      </c>
      <c r="B16629" s="5">
        <v>13015</v>
      </c>
      <c r="C16629" s="6">
        <v>43207</v>
      </c>
      <c r="D16629" s="5">
        <v>12</v>
      </c>
      <c r="E16629" s="5" t="str">
        <f>_xlfn.XLOOKUP(Orders[[#This Row],[user_id]],Users[user_id],Users[country])</f>
        <v>DE</v>
      </c>
      <c r="F16629" s="5" t="str">
        <f>_xlfn.XLOOKUP(Orders[[#This Row],[country_code]],Countries[country_code],Countries[country_name])</f>
        <v>Germany</v>
      </c>
      <c r="G16629" s="5">
        <f>_xlfn.XLOOKUP(Orders[[#This Row],[user_id]],Users[user_id],Users[is_referral])</f>
        <v>0</v>
      </c>
    </row>
    <row r="16630" spans="1:7">
      <c r="A16630" s="5">
        <v>2163895</v>
      </c>
      <c r="B16630" s="5">
        <v>12727</v>
      </c>
      <c r="C16630" s="6">
        <v>43207</v>
      </c>
      <c r="D16630" s="5">
        <v>16</v>
      </c>
      <c r="E16630" s="5" t="str">
        <f>_xlfn.XLOOKUP(Orders[[#This Row],[user_id]],Users[user_id],Users[country])</f>
        <v>ES</v>
      </c>
      <c r="F16630" s="5" t="str">
        <f>_xlfn.XLOOKUP(Orders[[#This Row],[country_code]],Countries[country_code],Countries[country_name])</f>
        <v>Spain</v>
      </c>
      <c r="G16630" s="5">
        <f>_xlfn.XLOOKUP(Orders[[#This Row],[user_id]],Users[user_id],Users[is_referral])</f>
        <v>1</v>
      </c>
    </row>
    <row r="16631" spans="1:7">
      <c r="A16631" s="5">
        <v>2163896</v>
      </c>
      <c r="B16631" s="5">
        <v>3318</v>
      </c>
      <c r="C16631" s="6">
        <v>43207</v>
      </c>
      <c r="D16631" s="5">
        <v>53</v>
      </c>
      <c r="E16631" s="5" t="str">
        <f>_xlfn.XLOOKUP(Orders[[#This Row],[user_id]],Users[user_id],Users[country])</f>
        <v>FR</v>
      </c>
      <c r="F16631" s="5" t="str">
        <f>_xlfn.XLOOKUP(Orders[[#This Row],[country_code]],Countries[country_code],Countries[country_name])</f>
        <v>France</v>
      </c>
      <c r="G16631" s="5">
        <f>_xlfn.XLOOKUP(Orders[[#This Row],[user_id]],Users[user_id],Users[is_referral])</f>
        <v>0</v>
      </c>
    </row>
    <row r="16632" spans="1:7">
      <c r="A16632" s="5">
        <v>2163898</v>
      </c>
      <c r="B16632" s="5">
        <v>18136</v>
      </c>
      <c r="C16632" s="6">
        <v>43207</v>
      </c>
      <c r="D16632" s="5">
        <v>62</v>
      </c>
      <c r="E16632" s="5" t="str">
        <f>_xlfn.XLOOKUP(Orders[[#This Row],[user_id]],Users[user_id],Users[country])</f>
        <v>IT</v>
      </c>
      <c r="F16632" s="5" t="str">
        <f>_xlfn.XLOOKUP(Orders[[#This Row],[country_code]],Countries[country_code],Countries[country_name])</f>
        <v>Italy</v>
      </c>
      <c r="G16632" s="5">
        <f>_xlfn.XLOOKUP(Orders[[#This Row],[user_id]],Users[user_id],Users[is_referral])</f>
        <v>1</v>
      </c>
    </row>
    <row r="16633" spans="1:7">
      <c r="A16633" s="5">
        <v>2163899</v>
      </c>
      <c r="B16633" s="5">
        <v>9414</v>
      </c>
      <c r="C16633" s="6">
        <v>43207</v>
      </c>
      <c r="D16633" s="5">
        <v>73</v>
      </c>
      <c r="E16633" s="5" t="str">
        <f>_xlfn.XLOOKUP(Orders[[#This Row],[user_id]],Users[user_id],Users[country])</f>
        <v>FR</v>
      </c>
      <c r="F16633" s="5" t="str">
        <f>_xlfn.XLOOKUP(Orders[[#This Row],[country_code]],Countries[country_code],Countries[country_name])</f>
        <v>France</v>
      </c>
      <c r="G16633" s="5">
        <f>_xlfn.XLOOKUP(Orders[[#This Row],[user_id]],Users[user_id],Users[is_referral])</f>
        <v>1</v>
      </c>
    </row>
    <row r="16634" spans="1:7">
      <c r="A16634" s="5">
        <v>2163900</v>
      </c>
      <c r="B16634" s="5">
        <v>15818</v>
      </c>
      <c r="C16634" s="6">
        <v>43207</v>
      </c>
      <c r="D16634" s="5">
        <v>41</v>
      </c>
      <c r="E16634" s="5" t="str">
        <f>_xlfn.XLOOKUP(Orders[[#This Row],[user_id]],Users[user_id],Users[country])</f>
        <v>IT</v>
      </c>
      <c r="F16634" s="5" t="str">
        <f>_xlfn.XLOOKUP(Orders[[#This Row],[country_code]],Countries[country_code],Countries[country_name])</f>
        <v>Italy</v>
      </c>
      <c r="G16634" s="5">
        <f>_xlfn.XLOOKUP(Orders[[#This Row],[user_id]],Users[user_id],Users[is_referral])</f>
        <v>1</v>
      </c>
    </row>
    <row r="16635" spans="1:7">
      <c r="A16635" s="5">
        <v>2163903</v>
      </c>
      <c r="B16635" s="5">
        <v>5899</v>
      </c>
      <c r="C16635" s="6">
        <v>43207</v>
      </c>
      <c r="D16635" s="5">
        <v>40</v>
      </c>
      <c r="E16635" s="5" t="str">
        <f>_xlfn.XLOOKUP(Orders[[#This Row],[user_id]],Users[user_id],Users[country])</f>
        <v>IT</v>
      </c>
      <c r="F16635" s="5" t="str">
        <f>_xlfn.XLOOKUP(Orders[[#This Row],[country_code]],Countries[country_code],Countries[country_name])</f>
        <v>Italy</v>
      </c>
      <c r="G16635" s="5">
        <f>_xlfn.XLOOKUP(Orders[[#This Row],[user_id]],Users[user_id],Users[is_referral])</f>
        <v>1</v>
      </c>
    </row>
    <row r="16636" spans="1:7">
      <c r="A16636" s="5">
        <v>2163905</v>
      </c>
      <c r="B16636" s="5">
        <v>13865</v>
      </c>
      <c r="C16636" s="6">
        <v>43207</v>
      </c>
      <c r="D16636" s="5">
        <v>42</v>
      </c>
      <c r="E16636" s="5" t="str">
        <f>_xlfn.XLOOKUP(Orders[[#This Row],[user_id]],Users[user_id],Users[country])</f>
        <v>FR</v>
      </c>
      <c r="F16636" s="5" t="str">
        <f>_xlfn.XLOOKUP(Orders[[#This Row],[country_code]],Countries[country_code],Countries[country_name])</f>
        <v>France</v>
      </c>
      <c r="G16636" s="5">
        <f>_xlfn.XLOOKUP(Orders[[#This Row],[user_id]],Users[user_id],Users[is_referral])</f>
        <v>1</v>
      </c>
    </row>
    <row r="16637" spans="1:7">
      <c r="A16637" s="5">
        <v>2163907</v>
      </c>
      <c r="B16637" s="5">
        <v>3828</v>
      </c>
      <c r="C16637" s="6">
        <v>43207</v>
      </c>
      <c r="D16637" s="5">
        <v>30</v>
      </c>
      <c r="E16637" s="5" t="str">
        <f>_xlfn.XLOOKUP(Orders[[#This Row],[user_id]],Users[user_id],Users[country])</f>
        <v>DE</v>
      </c>
      <c r="F16637" s="5" t="str">
        <f>_xlfn.XLOOKUP(Orders[[#This Row],[country_code]],Countries[country_code],Countries[country_name])</f>
        <v>Germany</v>
      </c>
      <c r="G16637" s="5">
        <f>_xlfn.XLOOKUP(Orders[[#This Row],[user_id]],Users[user_id],Users[is_referral])</f>
        <v>0</v>
      </c>
    </row>
    <row r="16638" spans="1:7">
      <c r="A16638" s="5">
        <v>2163909</v>
      </c>
      <c r="B16638" s="5">
        <v>3622</v>
      </c>
      <c r="C16638" s="6">
        <v>43207</v>
      </c>
      <c r="D16638" s="5">
        <v>117</v>
      </c>
      <c r="E16638" s="5" t="str">
        <f>_xlfn.XLOOKUP(Orders[[#This Row],[user_id]],Users[user_id],Users[country])</f>
        <v>DE</v>
      </c>
      <c r="F16638" s="5" t="str">
        <f>_xlfn.XLOOKUP(Orders[[#This Row],[country_code]],Countries[country_code],Countries[country_name])</f>
        <v>Germany</v>
      </c>
      <c r="G16638" s="5">
        <f>_xlfn.XLOOKUP(Orders[[#This Row],[user_id]],Users[user_id],Users[is_referral])</f>
        <v>0</v>
      </c>
    </row>
    <row r="16639" spans="1:7">
      <c r="A16639" s="5">
        <v>2163911</v>
      </c>
      <c r="B16639" s="5">
        <v>9512</v>
      </c>
      <c r="C16639" s="6">
        <v>43207</v>
      </c>
      <c r="D16639" s="5">
        <v>29</v>
      </c>
      <c r="E16639" s="5" t="str">
        <f>_xlfn.XLOOKUP(Orders[[#This Row],[user_id]],Users[user_id],Users[country])</f>
        <v>FR</v>
      </c>
      <c r="F16639" s="5" t="str">
        <f>_xlfn.XLOOKUP(Orders[[#This Row],[country_code]],Countries[country_code],Countries[country_name])</f>
        <v>France</v>
      </c>
      <c r="G16639" s="5">
        <f>_xlfn.XLOOKUP(Orders[[#This Row],[user_id]],Users[user_id],Users[is_referral])</f>
        <v>1</v>
      </c>
    </row>
    <row r="16640" spans="1:7">
      <c r="A16640" s="5">
        <v>2163912</v>
      </c>
      <c r="B16640" s="5">
        <v>5175</v>
      </c>
      <c r="C16640" s="6">
        <v>43207</v>
      </c>
      <c r="D16640" s="5">
        <v>57</v>
      </c>
      <c r="E16640" s="5" t="str">
        <f>_xlfn.XLOOKUP(Orders[[#This Row],[user_id]],Users[user_id],Users[country])</f>
        <v>FR</v>
      </c>
      <c r="F16640" s="5" t="str">
        <f>_xlfn.XLOOKUP(Orders[[#This Row],[country_code]],Countries[country_code],Countries[country_name])</f>
        <v>France</v>
      </c>
      <c r="G16640" s="5">
        <f>_xlfn.XLOOKUP(Orders[[#This Row],[user_id]],Users[user_id],Users[is_referral])</f>
        <v>1</v>
      </c>
    </row>
    <row r="16641" spans="1:7">
      <c r="A16641" s="5">
        <v>2163913</v>
      </c>
      <c r="B16641" s="5">
        <v>14467</v>
      </c>
      <c r="C16641" s="6">
        <v>43207</v>
      </c>
      <c r="D16641" s="5">
        <v>56</v>
      </c>
      <c r="E16641" s="5" t="str">
        <f>_xlfn.XLOOKUP(Orders[[#This Row],[user_id]],Users[user_id],Users[country])</f>
        <v>IT</v>
      </c>
      <c r="F16641" s="5" t="str">
        <f>_xlfn.XLOOKUP(Orders[[#This Row],[country_code]],Countries[country_code],Countries[country_name])</f>
        <v>Italy</v>
      </c>
      <c r="G16641" s="5">
        <f>_xlfn.XLOOKUP(Orders[[#This Row],[user_id]],Users[user_id],Users[is_referral])</f>
        <v>1</v>
      </c>
    </row>
    <row r="16642" spans="1:7">
      <c r="A16642" s="5">
        <v>2163916</v>
      </c>
      <c r="B16642" s="5">
        <v>1380</v>
      </c>
      <c r="C16642" s="6">
        <v>43207</v>
      </c>
      <c r="D16642" s="5">
        <v>58</v>
      </c>
      <c r="E16642" s="5" t="str">
        <f>_xlfn.XLOOKUP(Orders[[#This Row],[user_id]],Users[user_id],Users[country])</f>
        <v>DE</v>
      </c>
      <c r="F16642" s="5" t="str">
        <f>_xlfn.XLOOKUP(Orders[[#This Row],[country_code]],Countries[country_code],Countries[country_name])</f>
        <v>Germany</v>
      </c>
      <c r="G16642" s="5">
        <f>_xlfn.XLOOKUP(Orders[[#This Row],[user_id]],Users[user_id],Users[is_referral])</f>
        <v>0</v>
      </c>
    </row>
    <row r="16643" spans="1:7">
      <c r="A16643" s="5">
        <v>2163917</v>
      </c>
      <c r="B16643" s="5">
        <v>16724</v>
      </c>
      <c r="C16643" s="6">
        <v>43207</v>
      </c>
      <c r="D16643" s="5">
        <v>95</v>
      </c>
      <c r="E16643" s="5" t="str">
        <f>_xlfn.XLOOKUP(Orders[[#This Row],[user_id]],Users[user_id],Users[country])</f>
        <v>FR</v>
      </c>
      <c r="F16643" s="5" t="str">
        <f>_xlfn.XLOOKUP(Orders[[#This Row],[country_code]],Countries[country_code],Countries[country_name])</f>
        <v>France</v>
      </c>
      <c r="G16643" s="5">
        <f>_xlfn.XLOOKUP(Orders[[#This Row],[user_id]],Users[user_id],Users[is_referral])</f>
        <v>1</v>
      </c>
    </row>
    <row r="16644" spans="1:7">
      <c r="A16644" s="5">
        <v>2163919</v>
      </c>
      <c r="B16644" s="5">
        <v>16134</v>
      </c>
      <c r="C16644" s="6">
        <v>43207</v>
      </c>
      <c r="D16644" s="5">
        <v>30</v>
      </c>
      <c r="E16644" s="5" t="str">
        <f>_xlfn.XLOOKUP(Orders[[#This Row],[user_id]],Users[user_id],Users[country])</f>
        <v>DE</v>
      </c>
      <c r="F16644" s="5" t="str">
        <f>_xlfn.XLOOKUP(Orders[[#This Row],[country_code]],Countries[country_code],Countries[country_name])</f>
        <v>Germany</v>
      </c>
      <c r="G16644" s="5">
        <f>_xlfn.XLOOKUP(Orders[[#This Row],[user_id]],Users[user_id],Users[is_referral])</f>
        <v>1</v>
      </c>
    </row>
    <row r="16645" spans="1:7">
      <c r="A16645" s="5">
        <v>2163923</v>
      </c>
      <c r="B16645" s="5">
        <v>2534</v>
      </c>
      <c r="C16645" s="6">
        <v>43207</v>
      </c>
      <c r="D16645" s="5">
        <v>60</v>
      </c>
      <c r="E16645" s="5" t="str">
        <f>_xlfn.XLOOKUP(Orders[[#This Row],[user_id]],Users[user_id],Users[country])</f>
        <v>IT</v>
      </c>
      <c r="F16645" s="5" t="str">
        <f>_xlfn.XLOOKUP(Orders[[#This Row],[country_code]],Countries[country_code],Countries[country_name])</f>
        <v>Italy</v>
      </c>
      <c r="G16645" s="5">
        <f>_xlfn.XLOOKUP(Orders[[#This Row],[user_id]],Users[user_id],Users[is_referral])</f>
        <v>0</v>
      </c>
    </row>
    <row r="16646" spans="1:7">
      <c r="A16646" s="5">
        <v>2163925</v>
      </c>
      <c r="B16646" s="5">
        <v>18561</v>
      </c>
      <c r="C16646" s="6">
        <v>43207</v>
      </c>
      <c r="D16646" s="5">
        <v>18</v>
      </c>
      <c r="E16646" s="5" t="str">
        <f>_xlfn.XLOOKUP(Orders[[#This Row],[user_id]],Users[user_id],Users[country])</f>
        <v>IT</v>
      </c>
      <c r="F16646" s="5" t="str">
        <f>_xlfn.XLOOKUP(Orders[[#This Row],[country_code]],Countries[country_code],Countries[country_name])</f>
        <v>Italy</v>
      </c>
      <c r="G16646" s="5">
        <f>_xlfn.XLOOKUP(Orders[[#This Row],[user_id]],Users[user_id],Users[is_referral])</f>
        <v>1</v>
      </c>
    </row>
    <row r="16647" spans="1:7">
      <c r="A16647" s="5">
        <v>2163926</v>
      </c>
      <c r="B16647" s="5">
        <v>3122</v>
      </c>
      <c r="C16647" s="6">
        <v>43207</v>
      </c>
      <c r="D16647" s="5">
        <v>60</v>
      </c>
      <c r="E16647" s="5" t="str">
        <f>_xlfn.XLOOKUP(Orders[[#This Row],[user_id]],Users[user_id],Users[country])</f>
        <v>FR</v>
      </c>
      <c r="F16647" s="5" t="str">
        <f>_xlfn.XLOOKUP(Orders[[#This Row],[country_code]],Countries[country_code],Countries[country_name])</f>
        <v>France</v>
      </c>
      <c r="G16647" s="5">
        <f>_xlfn.XLOOKUP(Orders[[#This Row],[user_id]],Users[user_id],Users[is_referral])</f>
        <v>0</v>
      </c>
    </row>
    <row r="16648" spans="1:7">
      <c r="A16648" s="5">
        <v>2163928</v>
      </c>
      <c r="B16648" s="5">
        <v>19280</v>
      </c>
      <c r="C16648" s="6">
        <v>43207</v>
      </c>
      <c r="D16648" s="5">
        <v>13</v>
      </c>
      <c r="E16648" s="5" t="str">
        <f>_xlfn.XLOOKUP(Orders[[#This Row],[user_id]],Users[user_id],Users[country])</f>
        <v>ES</v>
      </c>
      <c r="F16648" s="5" t="str">
        <f>_xlfn.XLOOKUP(Orders[[#This Row],[country_code]],Countries[country_code],Countries[country_name])</f>
        <v>Spain</v>
      </c>
      <c r="G16648" s="5">
        <f>_xlfn.XLOOKUP(Orders[[#This Row],[user_id]],Users[user_id],Users[is_referral])</f>
        <v>1</v>
      </c>
    </row>
    <row r="16649" spans="1:7">
      <c r="A16649" s="5">
        <v>2163930</v>
      </c>
      <c r="B16649" s="5">
        <v>4898</v>
      </c>
      <c r="C16649" s="6">
        <v>43207</v>
      </c>
      <c r="D16649" s="5">
        <v>42</v>
      </c>
      <c r="E16649" s="5" t="str">
        <f>_xlfn.XLOOKUP(Orders[[#This Row],[user_id]],Users[user_id],Users[country])</f>
        <v>IT</v>
      </c>
      <c r="F16649" s="5" t="str">
        <f>_xlfn.XLOOKUP(Orders[[#This Row],[country_code]],Countries[country_code],Countries[country_name])</f>
        <v>Italy</v>
      </c>
      <c r="G16649" s="5">
        <f>_xlfn.XLOOKUP(Orders[[#This Row],[user_id]],Users[user_id],Users[is_referral])</f>
        <v>0</v>
      </c>
    </row>
    <row r="16650" spans="1:7">
      <c r="A16650" s="5">
        <v>2163933</v>
      </c>
      <c r="B16650" s="5">
        <v>2166</v>
      </c>
      <c r="C16650" s="6">
        <v>43207</v>
      </c>
      <c r="D16650" s="5">
        <v>29</v>
      </c>
      <c r="E16650" s="5" t="str">
        <f>_xlfn.XLOOKUP(Orders[[#This Row],[user_id]],Users[user_id],Users[country])</f>
        <v>FR</v>
      </c>
      <c r="F16650" s="5" t="str">
        <f>_xlfn.XLOOKUP(Orders[[#This Row],[country_code]],Countries[country_code],Countries[country_name])</f>
        <v>France</v>
      </c>
      <c r="G16650" s="5">
        <f>_xlfn.XLOOKUP(Orders[[#This Row],[user_id]],Users[user_id],Users[is_referral])</f>
        <v>0</v>
      </c>
    </row>
    <row r="16651" spans="1:7">
      <c r="A16651" s="5">
        <v>2163934</v>
      </c>
      <c r="B16651" s="5">
        <v>5704</v>
      </c>
      <c r="C16651" s="6">
        <v>43207</v>
      </c>
      <c r="D16651" s="5">
        <v>69</v>
      </c>
      <c r="E16651" s="5" t="str">
        <f>_xlfn.XLOOKUP(Orders[[#This Row],[user_id]],Users[user_id],Users[country])</f>
        <v>FR</v>
      </c>
      <c r="F16651" s="5" t="str">
        <f>_xlfn.XLOOKUP(Orders[[#This Row],[country_code]],Countries[country_code],Countries[country_name])</f>
        <v>France</v>
      </c>
      <c r="G16651" s="5">
        <f>_xlfn.XLOOKUP(Orders[[#This Row],[user_id]],Users[user_id],Users[is_referral])</f>
        <v>1</v>
      </c>
    </row>
    <row r="16652" spans="1:7">
      <c r="A16652" s="5">
        <v>2163939</v>
      </c>
      <c r="B16652" s="5">
        <v>285</v>
      </c>
      <c r="C16652" s="6">
        <v>43207</v>
      </c>
      <c r="D16652" s="5">
        <v>58</v>
      </c>
      <c r="E16652" s="5" t="str">
        <f>_xlfn.XLOOKUP(Orders[[#This Row],[user_id]],Users[user_id],Users[country])</f>
        <v>FR</v>
      </c>
      <c r="F16652" s="5" t="str">
        <f>_xlfn.XLOOKUP(Orders[[#This Row],[country_code]],Countries[country_code],Countries[country_name])</f>
        <v>France</v>
      </c>
      <c r="G16652" s="5">
        <f>_xlfn.XLOOKUP(Orders[[#This Row],[user_id]],Users[user_id],Users[is_referral])</f>
        <v>0</v>
      </c>
    </row>
    <row r="16653" spans="1:7">
      <c r="A16653" s="5">
        <v>2163940</v>
      </c>
      <c r="B16653" s="5">
        <v>19503</v>
      </c>
      <c r="C16653" s="6">
        <v>43207</v>
      </c>
      <c r="D16653" s="5">
        <v>33</v>
      </c>
      <c r="E16653" s="5" t="str">
        <f>_xlfn.XLOOKUP(Orders[[#This Row],[user_id]],Users[user_id],Users[country])</f>
        <v>DE</v>
      </c>
      <c r="F16653" s="5" t="str">
        <f>_xlfn.XLOOKUP(Orders[[#This Row],[country_code]],Countries[country_code],Countries[country_name])</f>
        <v>Germany</v>
      </c>
      <c r="G16653" s="5">
        <f>_xlfn.XLOOKUP(Orders[[#This Row],[user_id]],Users[user_id],Users[is_referral])</f>
        <v>1</v>
      </c>
    </row>
    <row r="16654" spans="1:7">
      <c r="A16654" s="5">
        <v>2163942</v>
      </c>
      <c r="B16654" s="5">
        <v>12688</v>
      </c>
      <c r="C16654" s="6">
        <v>43207</v>
      </c>
      <c r="D16654" s="5">
        <v>16</v>
      </c>
      <c r="E16654" s="5" t="str">
        <f>_xlfn.XLOOKUP(Orders[[#This Row],[user_id]],Users[user_id],Users[country])</f>
        <v>FR</v>
      </c>
      <c r="F16654" s="5" t="str">
        <f>_xlfn.XLOOKUP(Orders[[#This Row],[country_code]],Countries[country_code],Countries[country_name])</f>
        <v>France</v>
      </c>
      <c r="G16654" s="5">
        <f>_xlfn.XLOOKUP(Orders[[#This Row],[user_id]],Users[user_id],Users[is_referral])</f>
        <v>1</v>
      </c>
    </row>
    <row r="16655" spans="1:7">
      <c r="A16655" s="5">
        <v>2163943</v>
      </c>
      <c r="B16655" s="5">
        <v>19715</v>
      </c>
      <c r="C16655" s="6">
        <v>43207</v>
      </c>
      <c r="D16655" s="5">
        <v>51</v>
      </c>
      <c r="E16655" s="5" t="str">
        <f>_xlfn.XLOOKUP(Orders[[#This Row],[user_id]],Users[user_id],Users[country])</f>
        <v>ES</v>
      </c>
      <c r="F16655" s="5" t="str">
        <f>_xlfn.XLOOKUP(Orders[[#This Row],[country_code]],Countries[country_code],Countries[country_name])</f>
        <v>Spain</v>
      </c>
      <c r="G16655" s="5">
        <f>_xlfn.XLOOKUP(Orders[[#This Row],[user_id]],Users[user_id],Users[is_referral])</f>
        <v>1</v>
      </c>
    </row>
    <row r="16656" spans="1:7">
      <c r="A16656" s="5">
        <v>2163944</v>
      </c>
      <c r="B16656" s="5">
        <v>4003</v>
      </c>
      <c r="C16656" s="6">
        <v>43207</v>
      </c>
      <c r="D16656" s="5">
        <v>17</v>
      </c>
      <c r="E16656" s="5" t="str">
        <f>_xlfn.XLOOKUP(Orders[[#This Row],[user_id]],Users[user_id],Users[country])</f>
        <v>FR</v>
      </c>
      <c r="F16656" s="5" t="str">
        <f>_xlfn.XLOOKUP(Orders[[#This Row],[country_code]],Countries[country_code],Countries[country_name])</f>
        <v>France</v>
      </c>
      <c r="G16656" s="5">
        <f>_xlfn.XLOOKUP(Orders[[#This Row],[user_id]],Users[user_id],Users[is_referral])</f>
        <v>0</v>
      </c>
    </row>
    <row r="16657" spans="1:7">
      <c r="A16657" s="5">
        <v>2163949</v>
      </c>
      <c r="B16657" s="5">
        <v>9406</v>
      </c>
      <c r="C16657" s="6">
        <v>43207</v>
      </c>
      <c r="D16657" s="5">
        <v>71</v>
      </c>
      <c r="E16657" s="5" t="str">
        <f>_xlfn.XLOOKUP(Orders[[#This Row],[user_id]],Users[user_id],Users[country])</f>
        <v>FR</v>
      </c>
      <c r="F16657" s="5" t="str">
        <f>_xlfn.XLOOKUP(Orders[[#This Row],[country_code]],Countries[country_code],Countries[country_name])</f>
        <v>France</v>
      </c>
      <c r="G16657" s="5">
        <f>_xlfn.XLOOKUP(Orders[[#This Row],[user_id]],Users[user_id],Users[is_referral])</f>
        <v>0</v>
      </c>
    </row>
    <row r="16658" spans="1:7">
      <c r="A16658" s="5">
        <v>2163954</v>
      </c>
      <c r="B16658" s="5">
        <v>8537</v>
      </c>
      <c r="C16658" s="6">
        <v>43207</v>
      </c>
      <c r="D16658" s="5">
        <v>72</v>
      </c>
      <c r="E16658" s="5" t="str">
        <f>_xlfn.XLOOKUP(Orders[[#This Row],[user_id]],Users[user_id],Users[country])</f>
        <v>FR</v>
      </c>
      <c r="F16658" s="5" t="str">
        <f>_xlfn.XLOOKUP(Orders[[#This Row],[country_code]],Countries[country_code],Countries[country_name])</f>
        <v>France</v>
      </c>
      <c r="G16658" s="5">
        <f>_xlfn.XLOOKUP(Orders[[#This Row],[user_id]],Users[user_id],Users[is_referral])</f>
        <v>1</v>
      </c>
    </row>
    <row r="16659" spans="1:7">
      <c r="A16659" s="5">
        <v>2163956</v>
      </c>
      <c r="B16659" s="5">
        <v>10703</v>
      </c>
      <c r="C16659" s="6">
        <v>43207</v>
      </c>
      <c r="D16659" s="5">
        <v>54</v>
      </c>
      <c r="E16659" s="5" t="str">
        <f>_xlfn.XLOOKUP(Orders[[#This Row],[user_id]],Users[user_id],Users[country])</f>
        <v>FR</v>
      </c>
      <c r="F16659" s="5" t="str">
        <f>_xlfn.XLOOKUP(Orders[[#This Row],[country_code]],Countries[country_code],Countries[country_name])</f>
        <v>France</v>
      </c>
      <c r="G16659" s="5">
        <f>_xlfn.XLOOKUP(Orders[[#This Row],[user_id]],Users[user_id],Users[is_referral])</f>
        <v>1</v>
      </c>
    </row>
    <row r="16660" spans="1:7">
      <c r="A16660" s="5">
        <v>2163957</v>
      </c>
      <c r="B16660" s="5">
        <v>2308</v>
      </c>
      <c r="C16660" s="6">
        <v>43207</v>
      </c>
      <c r="D16660" s="5">
        <v>63</v>
      </c>
      <c r="E16660" s="5" t="str">
        <f>_xlfn.XLOOKUP(Orders[[#This Row],[user_id]],Users[user_id],Users[country])</f>
        <v>DE</v>
      </c>
      <c r="F16660" s="5" t="str">
        <f>_xlfn.XLOOKUP(Orders[[#This Row],[country_code]],Countries[country_code],Countries[country_name])</f>
        <v>Germany</v>
      </c>
      <c r="G16660" s="5">
        <f>_xlfn.XLOOKUP(Orders[[#This Row],[user_id]],Users[user_id],Users[is_referral])</f>
        <v>0</v>
      </c>
    </row>
    <row r="16661" spans="1:7">
      <c r="A16661" s="5">
        <v>2163958</v>
      </c>
      <c r="B16661" s="5">
        <v>1761</v>
      </c>
      <c r="C16661" s="6">
        <v>43207</v>
      </c>
      <c r="D16661" s="5">
        <v>27</v>
      </c>
      <c r="E16661" s="5" t="str">
        <f>_xlfn.XLOOKUP(Orders[[#This Row],[user_id]],Users[user_id],Users[country])</f>
        <v>FR</v>
      </c>
      <c r="F16661" s="5" t="str">
        <f>_xlfn.XLOOKUP(Orders[[#This Row],[country_code]],Countries[country_code],Countries[country_name])</f>
        <v>France</v>
      </c>
      <c r="G16661" s="5">
        <f>_xlfn.XLOOKUP(Orders[[#This Row],[user_id]],Users[user_id],Users[is_referral])</f>
        <v>0</v>
      </c>
    </row>
    <row r="16662" spans="1:7">
      <c r="A16662" s="5">
        <v>2163965</v>
      </c>
      <c r="B16662" s="5">
        <v>19919</v>
      </c>
      <c r="C16662" s="6">
        <v>43207</v>
      </c>
      <c r="D16662" s="5">
        <v>24</v>
      </c>
      <c r="E16662" s="5" t="str">
        <f>_xlfn.XLOOKUP(Orders[[#This Row],[user_id]],Users[user_id],Users[country])</f>
        <v>FR</v>
      </c>
      <c r="F16662" s="5" t="str">
        <f>_xlfn.XLOOKUP(Orders[[#This Row],[country_code]],Countries[country_code],Countries[country_name])</f>
        <v>France</v>
      </c>
      <c r="G16662" s="5">
        <f>_xlfn.XLOOKUP(Orders[[#This Row],[user_id]],Users[user_id],Users[is_referral])</f>
        <v>1</v>
      </c>
    </row>
    <row r="16663" spans="1:7">
      <c r="A16663" s="5">
        <v>2163966</v>
      </c>
      <c r="B16663" s="5">
        <v>9967</v>
      </c>
      <c r="C16663" s="6">
        <v>43207</v>
      </c>
      <c r="D16663" s="5">
        <v>34</v>
      </c>
      <c r="E16663" s="5" t="str">
        <f>_xlfn.XLOOKUP(Orders[[#This Row],[user_id]],Users[user_id],Users[country])</f>
        <v>IT</v>
      </c>
      <c r="F16663" s="5" t="str">
        <f>_xlfn.XLOOKUP(Orders[[#This Row],[country_code]],Countries[country_code],Countries[country_name])</f>
        <v>Italy</v>
      </c>
      <c r="G16663" s="5">
        <f>_xlfn.XLOOKUP(Orders[[#This Row],[user_id]],Users[user_id],Users[is_referral])</f>
        <v>1</v>
      </c>
    </row>
    <row r="16664" spans="1:7">
      <c r="A16664" s="5">
        <v>2163969</v>
      </c>
      <c r="B16664" s="5">
        <v>4727</v>
      </c>
      <c r="C16664" s="6">
        <v>43207</v>
      </c>
      <c r="D16664" s="5">
        <v>90</v>
      </c>
      <c r="E16664" s="5" t="str">
        <f>_xlfn.XLOOKUP(Orders[[#This Row],[user_id]],Users[user_id],Users[country])</f>
        <v>FR</v>
      </c>
      <c r="F16664" s="5" t="str">
        <f>_xlfn.XLOOKUP(Orders[[#This Row],[country_code]],Countries[country_code],Countries[country_name])</f>
        <v>France</v>
      </c>
      <c r="G16664" s="5">
        <f>_xlfn.XLOOKUP(Orders[[#This Row],[user_id]],Users[user_id],Users[is_referral])</f>
        <v>0</v>
      </c>
    </row>
    <row r="16665" spans="1:7">
      <c r="A16665" s="5">
        <v>2163971</v>
      </c>
      <c r="B16665" s="5">
        <v>19477</v>
      </c>
      <c r="C16665" s="6">
        <v>43207</v>
      </c>
      <c r="D16665" s="5">
        <v>51</v>
      </c>
      <c r="E16665" s="5" t="str">
        <f>_xlfn.XLOOKUP(Orders[[#This Row],[user_id]],Users[user_id],Users[country])</f>
        <v>DE</v>
      </c>
      <c r="F16665" s="5" t="str">
        <f>_xlfn.XLOOKUP(Orders[[#This Row],[country_code]],Countries[country_code],Countries[country_name])</f>
        <v>Germany</v>
      </c>
      <c r="G16665" s="5">
        <f>_xlfn.XLOOKUP(Orders[[#This Row],[user_id]],Users[user_id],Users[is_referral])</f>
        <v>1</v>
      </c>
    </row>
    <row r="16666" spans="1:7">
      <c r="A16666" s="5">
        <v>2163972</v>
      </c>
      <c r="B16666" s="5">
        <v>7062</v>
      </c>
      <c r="C16666" s="6">
        <v>43207</v>
      </c>
      <c r="D16666" s="5">
        <v>67</v>
      </c>
      <c r="E16666" s="5" t="str">
        <f>_xlfn.XLOOKUP(Orders[[#This Row],[user_id]],Users[user_id],Users[country])</f>
        <v>FR</v>
      </c>
      <c r="F16666" s="5" t="str">
        <f>_xlfn.XLOOKUP(Orders[[#This Row],[country_code]],Countries[country_code],Countries[country_name])</f>
        <v>France</v>
      </c>
      <c r="G16666" s="5">
        <f>_xlfn.XLOOKUP(Orders[[#This Row],[user_id]],Users[user_id],Users[is_referral])</f>
        <v>1</v>
      </c>
    </row>
    <row r="16667" spans="1:7">
      <c r="A16667" s="5">
        <v>2163974</v>
      </c>
      <c r="B16667" s="5">
        <v>10831</v>
      </c>
      <c r="C16667" s="6">
        <v>43207</v>
      </c>
      <c r="D16667" s="5">
        <v>25</v>
      </c>
      <c r="E16667" s="5" t="str">
        <f>_xlfn.XLOOKUP(Orders[[#This Row],[user_id]],Users[user_id],Users[country])</f>
        <v>ES</v>
      </c>
      <c r="F16667" s="5" t="str">
        <f>_xlfn.XLOOKUP(Orders[[#This Row],[country_code]],Countries[country_code],Countries[country_name])</f>
        <v>Spain</v>
      </c>
      <c r="G16667" s="5">
        <f>_xlfn.XLOOKUP(Orders[[#This Row],[user_id]],Users[user_id],Users[is_referral])</f>
        <v>1</v>
      </c>
    </row>
    <row r="16668" spans="1:7">
      <c r="A16668" s="5">
        <v>2163976</v>
      </c>
      <c r="B16668" s="5">
        <v>10913</v>
      </c>
      <c r="C16668" s="6">
        <v>43207</v>
      </c>
      <c r="D16668" s="5">
        <v>25</v>
      </c>
      <c r="E16668" s="5" t="str">
        <f>_xlfn.XLOOKUP(Orders[[#This Row],[user_id]],Users[user_id],Users[country])</f>
        <v>IT</v>
      </c>
      <c r="F16668" s="5" t="str">
        <f>_xlfn.XLOOKUP(Orders[[#This Row],[country_code]],Countries[country_code],Countries[country_name])</f>
        <v>Italy</v>
      </c>
      <c r="G16668" s="5">
        <f>_xlfn.XLOOKUP(Orders[[#This Row],[user_id]],Users[user_id],Users[is_referral])</f>
        <v>1</v>
      </c>
    </row>
    <row r="16669" spans="1:7">
      <c r="A16669" s="5">
        <v>2163979</v>
      </c>
      <c r="B16669" s="5">
        <v>1777</v>
      </c>
      <c r="C16669" s="6">
        <v>43207</v>
      </c>
      <c r="D16669" s="5">
        <v>28</v>
      </c>
      <c r="E16669" s="5" t="str">
        <f>_xlfn.XLOOKUP(Orders[[#This Row],[user_id]],Users[user_id],Users[country])</f>
        <v>DE</v>
      </c>
      <c r="F16669" s="5" t="str">
        <f>_xlfn.XLOOKUP(Orders[[#This Row],[country_code]],Countries[country_code],Countries[country_name])</f>
        <v>Germany</v>
      </c>
      <c r="G16669" s="5">
        <f>_xlfn.XLOOKUP(Orders[[#This Row],[user_id]],Users[user_id],Users[is_referral])</f>
        <v>0</v>
      </c>
    </row>
    <row r="16670" spans="1:7">
      <c r="A16670" s="5">
        <v>2163980</v>
      </c>
      <c r="B16670" s="5">
        <v>7425</v>
      </c>
      <c r="C16670" s="6">
        <v>43207</v>
      </c>
      <c r="D16670" s="5">
        <v>50</v>
      </c>
      <c r="E16670" s="5" t="str">
        <f>_xlfn.XLOOKUP(Orders[[#This Row],[user_id]],Users[user_id],Users[country])</f>
        <v>FR</v>
      </c>
      <c r="F16670" s="5" t="str">
        <f>_xlfn.XLOOKUP(Orders[[#This Row],[country_code]],Countries[country_code],Countries[country_name])</f>
        <v>France</v>
      </c>
      <c r="G16670" s="5">
        <f>_xlfn.XLOOKUP(Orders[[#This Row],[user_id]],Users[user_id],Users[is_referral])</f>
        <v>1</v>
      </c>
    </row>
    <row r="16671" spans="1:7">
      <c r="A16671" s="5">
        <v>2163982</v>
      </c>
      <c r="B16671" s="5">
        <v>5173</v>
      </c>
      <c r="C16671" s="6">
        <v>43207</v>
      </c>
      <c r="D16671" s="5">
        <v>30</v>
      </c>
      <c r="E16671" s="5" t="str">
        <f>_xlfn.XLOOKUP(Orders[[#This Row],[user_id]],Users[user_id],Users[country])</f>
        <v>ES</v>
      </c>
      <c r="F16671" s="5" t="str">
        <f>_xlfn.XLOOKUP(Orders[[#This Row],[country_code]],Countries[country_code],Countries[country_name])</f>
        <v>Spain</v>
      </c>
      <c r="G16671" s="5">
        <f>_xlfn.XLOOKUP(Orders[[#This Row],[user_id]],Users[user_id],Users[is_referral])</f>
        <v>1</v>
      </c>
    </row>
    <row r="16672" spans="1:7">
      <c r="A16672" s="5">
        <v>2163983</v>
      </c>
      <c r="B16672" s="5">
        <v>15022</v>
      </c>
      <c r="C16672" s="6">
        <v>43207</v>
      </c>
      <c r="D16672" s="5">
        <v>22</v>
      </c>
      <c r="E16672" s="5" t="str">
        <f>_xlfn.XLOOKUP(Orders[[#This Row],[user_id]],Users[user_id],Users[country])</f>
        <v>FR</v>
      </c>
      <c r="F16672" s="5" t="str">
        <f>_xlfn.XLOOKUP(Orders[[#This Row],[country_code]],Countries[country_code],Countries[country_name])</f>
        <v>France</v>
      </c>
      <c r="G16672" s="5">
        <f>_xlfn.XLOOKUP(Orders[[#This Row],[user_id]],Users[user_id],Users[is_referral])</f>
        <v>1</v>
      </c>
    </row>
    <row r="16673" spans="1:7">
      <c r="A16673" s="5">
        <v>2163984</v>
      </c>
      <c r="B16673" s="5">
        <v>17474</v>
      </c>
      <c r="C16673" s="6">
        <v>43207</v>
      </c>
      <c r="D16673" s="5">
        <v>34</v>
      </c>
      <c r="E16673" s="5" t="str">
        <f>_xlfn.XLOOKUP(Orders[[#This Row],[user_id]],Users[user_id],Users[country])</f>
        <v>FR</v>
      </c>
      <c r="F16673" s="5" t="str">
        <f>_xlfn.XLOOKUP(Orders[[#This Row],[country_code]],Countries[country_code],Countries[country_name])</f>
        <v>France</v>
      </c>
      <c r="G16673" s="5">
        <f>_xlfn.XLOOKUP(Orders[[#This Row],[user_id]],Users[user_id],Users[is_referral])</f>
        <v>0</v>
      </c>
    </row>
    <row r="16674" spans="1:7">
      <c r="A16674" s="5">
        <v>2163988</v>
      </c>
      <c r="B16674" s="5">
        <v>6500</v>
      </c>
      <c r="C16674" s="6">
        <v>43207</v>
      </c>
      <c r="D16674" s="5">
        <v>30</v>
      </c>
      <c r="E16674" s="5" t="str">
        <f>_xlfn.XLOOKUP(Orders[[#This Row],[user_id]],Users[user_id],Users[country])</f>
        <v>IT</v>
      </c>
      <c r="F16674" s="5" t="str">
        <f>_xlfn.XLOOKUP(Orders[[#This Row],[country_code]],Countries[country_code],Countries[country_name])</f>
        <v>Italy</v>
      </c>
      <c r="G16674" s="5">
        <f>_xlfn.XLOOKUP(Orders[[#This Row],[user_id]],Users[user_id],Users[is_referral])</f>
        <v>0</v>
      </c>
    </row>
    <row r="16675" spans="1:7">
      <c r="A16675" s="5">
        <v>2163996</v>
      </c>
      <c r="B16675" s="5">
        <v>4445</v>
      </c>
      <c r="C16675" s="6">
        <v>43207</v>
      </c>
      <c r="D16675" s="5">
        <v>11</v>
      </c>
      <c r="E16675" s="5" t="str">
        <f>_xlfn.XLOOKUP(Orders[[#This Row],[user_id]],Users[user_id],Users[country])</f>
        <v>FR</v>
      </c>
      <c r="F16675" s="5" t="str">
        <f>_xlfn.XLOOKUP(Orders[[#This Row],[country_code]],Countries[country_code],Countries[country_name])</f>
        <v>France</v>
      </c>
      <c r="G16675" s="5">
        <f>_xlfn.XLOOKUP(Orders[[#This Row],[user_id]],Users[user_id],Users[is_referral])</f>
        <v>0</v>
      </c>
    </row>
    <row r="16676" spans="1:7">
      <c r="A16676" s="5">
        <v>2163997</v>
      </c>
      <c r="B16676" s="5">
        <v>11139</v>
      </c>
      <c r="C16676" s="6">
        <v>43207</v>
      </c>
      <c r="D16676" s="5">
        <v>47</v>
      </c>
      <c r="E16676" s="5" t="str">
        <f>_xlfn.XLOOKUP(Orders[[#This Row],[user_id]],Users[user_id],Users[country])</f>
        <v>FR</v>
      </c>
      <c r="F16676" s="5" t="str">
        <f>_xlfn.XLOOKUP(Orders[[#This Row],[country_code]],Countries[country_code],Countries[country_name])</f>
        <v>France</v>
      </c>
      <c r="G16676" s="5">
        <f>_xlfn.XLOOKUP(Orders[[#This Row],[user_id]],Users[user_id],Users[is_referral])</f>
        <v>1</v>
      </c>
    </row>
    <row r="16677" spans="1:7">
      <c r="A16677" s="5">
        <v>2163998</v>
      </c>
      <c r="B16677" s="5">
        <v>830</v>
      </c>
      <c r="C16677" s="6">
        <v>43207</v>
      </c>
      <c r="D16677" s="5">
        <v>42</v>
      </c>
      <c r="E16677" s="5" t="str">
        <f>_xlfn.XLOOKUP(Orders[[#This Row],[user_id]],Users[user_id],Users[country])</f>
        <v>DE</v>
      </c>
      <c r="F16677" s="5" t="str">
        <f>_xlfn.XLOOKUP(Orders[[#This Row],[country_code]],Countries[country_code],Countries[country_name])</f>
        <v>Germany</v>
      </c>
      <c r="G16677" s="5">
        <f>_xlfn.XLOOKUP(Orders[[#This Row],[user_id]],Users[user_id],Users[is_referral])</f>
        <v>0</v>
      </c>
    </row>
    <row r="16678" spans="1:7">
      <c r="A16678" s="5">
        <v>2164003</v>
      </c>
      <c r="B16678" s="5">
        <v>14555</v>
      </c>
      <c r="C16678" s="6">
        <v>43207</v>
      </c>
      <c r="D16678" s="5">
        <v>46</v>
      </c>
      <c r="E16678" s="5" t="str">
        <f>_xlfn.XLOOKUP(Orders[[#This Row],[user_id]],Users[user_id],Users[country])</f>
        <v>FR</v>
      </c>
      <c r="F16678" s="5" t="str">
        <f>_xlfn.XLOOKUP(Orders[[#This Row],[country_code]],Countries[country_code],Countries[country_name])</f>
        <v>France</v>
      </c>
      <c r="G16678" s="5">
        <f>_xlfn.XLOOKUP(Orders[[#This Row],[user_id]],Users[user_id],Users[is_referral])</f>
        <v>1</v>
      </c>
    </row>
    <row r="16679" spans="1:7">
      <c r="A16679" s="5">
        <v>2164007</v>
      </c>
      <c r="B16679" s="5">
        <v>1227</v>
      </c>
      <c r="C16679" s="6">
        <v>43207</v>
      </c>
      <c r="D16679" s="5">
        <v>25</v>
      </c>
      <c r="E16679" s="5" t="str">
        <f>_xlfn.XLOOKUP(Orders[[#This Row],[user_id]],Users[user_id],Users[country])</f>
        <v>ES</v>
      </c>
      <c r="F16679" s="5" t="str">
        <f>_xlfn.XLOOKUP(Orders[[#This Row],[country_code]],Countries[country_code],Countries[country_name])</f>
        <v>Spain</v>
      </c>
      <c r="G16679" s="5">
        <f>_xlfn.XLOOKUP(Orders[[#This Row],[user_id]],Users[user_id],Users[is_referral])</f>
        <v>0</v>
      </c>
    </row>
    <row r="16680" spans="1:7">
      <c r="A16680" s="5">
        <v>2164008</v>
      </c>
      <c r="B16680" s="5">
        <v>3884</v>
      </c>
      <c r="C16680" s="6">
        <v>43207</v>
      </c>
      <c r="D16680" s="5">
        <v>43</v>
      </c>
      <c r="E16680" s="5" t="str">
        <f>_xlfn.XLOOKUP(Orders[[#This Row],[user_id]],Users[user_id],Users[country])</f>
        <v>FR</v>
      </c>
      <c r="F16680" s="5" t="str">
        <f>_xlfn.XLOOKUP(Orders[[#This Row],[country_code]],Countries[country_code],Countries[country_name])</f>
        <v>France</v>
      </c>
      <c r="G16680" s="5">
        <f>_xlfn.XLOOKUP(Orders[[#This Row],[user_id]],Users[user_id],Users[is_referral])</f>
        <v>0</v>
      </c>
    </row>
    <row r="16681" spans="1:7">
      <c r="A16681" s="5">
        <v>2164009</v>
      </c>
      <c r="B16681" s="5">
        <v>9625</v>
      </c>
      <c r="C16681" s="6">
        <v>43207</v>
      </c>
      <c r="D16681" s="5">
        <v>20</v>
      </c>
      <c r="E16681" s="5" t="str">
        <f>_xlfn.XLOOKUP(Orders[[#This Row],[user_id]],Users[user_id],Users[country])</f>
        <v>DE</v>
      </c>
      <c r="F16681" s="5" t="str">
        <f>_xlfn.XLOOKUP(Orders[[#This Row],[country_code]],Countries[country_code],Countries[country_name])</f>
        <v>Germany</v>
      </c>
      <c r="G16681" s="5">
        <f>_xlfn.XLOOKUP(Orders[[#This Row],[user_id]],Users[user_id],Users[is_referral])</f>
        <v>1</v>
      </c>
    </row>
    <row r="16682" spans="1:7">
      <c r="A16682" s="5">
        <v>2164012</v>
      </c>
      <c r="B16682" s="5">
        <v>18128</v>
      </c>
      <c r="C16682" s="6">
        <v>43207</v>
      </c>
      <c r="D16682" s="5">
        <v>23</v>
      </c>
      <c r="E16682" s="5" t="str">
        <f>_xlfn.XLOOKUP(Orders[[#This Row],[user_id]],Users[user_id],Users[country])</f>
        <v>ES</v>
      </c>
      <c r="F16682" s="5" t="str">
        <f>_xlfn.XLOOKUP(Orders[[#This Row],[country_code]],Countries[country_code],Countries[country_name])</f>
        <v>Spain</v>
      </c>
      <c r="G16682" s="5">
        <f>_xlfn.XLOOKUP(Orders[[#This Row],[user_id]],Users[user_id],Users[is_referral])</f>
        <v>1</v>
      </c>
    </row>
    <row r="16683" spans="1:7">
      <c r="A16683" s="5">
        <v>2164013</v>
      </c>
      <c r="B16683" s="5">
        <v>7700</v>
      </c>
      <c r="C16683" s="6">
        <v>43207</v>
      </c>
      <c r="D16683" s="5">
        <v>53</v>
      </c>
      <c r="E16683" s="5" t="str">
        <f>_xlfn.XLOOKUP(Orders[[#This Row],[user_id]],Users[user_id],Users[country])</f>
        <v>FR</v>
      </c>
      <c r="F16683" s="5" t="str">
        <f>_xlfn.XLOOKUP(Orders[[#This Row],[country_code]],Countries[country_code],Countries[country_name])</f>
        <v>France</v>
      </c>
      <c r="G16683" s="5">
        <f>_xlfn.XLOOKUP(Orders[[#This Row],[user_id]],Users[user_id],Users[is_referral])</f>
        <v>1</v>
      </c>
    </row>
    <row r="16684" spans="1:7">
      <c r="A16684" s="5">
        <v>2164017</v>
      </c>
      <c r="B16684" s="5">
        <v>6017</v>
      </c>
      <c r="C16684" s="6">
        <v>43207</v>
      </c>
      <c r="D16684" s="5">
        <v>19</v>
      </c>
      <c r="E16684" s="5" t="str">
        <f>_xlfn.XLOOKUP(Orders[[#This Row],[user_id]],Users[user_id],Users[country])</f>
        <v>IT</v>
      </c>
      <c r="F16684" s="5" t="str">
        <f>_xlfn.XLOOKUP(Orders[[#This Row],[country_code]],Countries[country_code],Countries[country_name])</f>
        <v>Italy</v>
      </c>
      <c r="G16684" s="5">
        <f>_xlfn.XLOOKUP(Orders[[#This Row],[user_id]],Users[user_id],Users[is_referral])</f>
        <v>1</v>
      </c>
    </row>
    <row r="16685" spans="1:7">
      <c r="A16685" s="5">
        <v>2164020</v>
      </c>
      <c r="B16685" s="5">
        <v>12322</v>
      </c>
      <c r="C16685" s="6">
        <v>43207</v>
      </c>
      <c r="D16685" s="5">
        <v>18</v>
      </c>
      <c r="E16685" s="5" t="str">
        <f>_xlfn.XLOOKUP(Orders[[#This Row],[user_id]],Users[user_id],Users[country])</f>
        <v>FR</v>
      </c>
      <c r="F16685" s="5" t="str">
        <f>_xlfn.XLOOKUP(Orders[[#This Row],[country_code]],Countries[country_code],Countries[country_name])</f>
        <v>France</v>
      </c>
      <c r="G16685" s="5">
        <f>_xlfn.XLOOKUP(Orders[[#This Row],[user_id]],Users[user_id],Users[is_referral])</f>
        <v>1</v>
      </c>
    </row>
    <row r="16686" spans="1:7">
      <c r="A16686" s="5">
        <v>2164021</v>
      </c>
      <c r="B16686" s="5">
        <v>17384</v>
      </c>
      <c r="C16686" s="6">
        <v>43207</v>
      </c>
      <c r="D16686" s="5">
        <v>28</v>
      </c>
      <c r="E16686" s="5" t="str">
        <f>_xlfn.XLOOKUP(Orders[[#This Row],[user_id]],Users[user_id],Users[country])</f>
        <v>ES</v>
      </c>
      <c r="F16686" s="5" t="str">
        <f>_xlfn.XLOOKUP(Orders[[#This Row],[country_code]],Countries[country_code],Countries[country_name])</f>
        <v>Spain</v>
      </c>
      <c r="G16686" s="5">
        <f>_xlfn.XLOOKUP(Orders[[#This Row],[user_id]],Users[user_id],Users[is_referral])</f>
        <v>1</v>
      </c>
    </row>
    <row r="16687" spans="1:7">
      <c r="A16687" s="5">
        <v>2164022</v>
      </c>
      <c r="B16687" s="5">
        <v>17352</v>
      </c>
      <c r="C16687" s="6">
        <v>43207</v>
      </c>
      <c r="D16687" s="5">
        <v>30</v>
      </c>
      <c r="E16687" s="5" t="str">
        <f>_xlfn.XLOOKUP(Orders[[#This Row],[user_id]],Users[user_id],Users[country])</f>
        <v>ES</v>
      </c>
      <c r="F16687" s="5" t="str">
        <f>_xlfn.XLOOKUP(Orders[[#This Row],[country_code]],Countries[country_code],Countries[country_name])</f>
        <v>Spain</v>
      </c>
      <c r="G16687" s="5">
        <f>_xlfn.XLOOKUP(Orders[[#This Row],[user_id]],Users[user_id],Users[is_referral])</f>
        <v>1</v>
      </c>
    </row>
    <row r="16688" spans="1:7">
      <c r="A16688" s="5">
        <v>2164023</v>
      </c>
      <c r="B16688" s="5">
        <v>12004</v>
      </c>
      <c r="C16688" s="6">
        <v>43207</v>
      </c>
      <c r="D16688" s="5">
        <v>44</v>
      </c>
      <c r="E16688" s="5" t="str">
        <f>_xlfn.XLOOKUP(Orders[[#This Row],[user_id]],Users[user_id],Users[country])</f>
        <v>FR</v>
      </c>
      <c r="F16688" s="5" t="str">
        <f>_xlfn.XLOOKUP(Orders[[#This Row],[country_code]],Countries[country_code],Countries[country_name])</f>
        <v>France</v>
      </c>
      <c r="G16688" s="5">
        <f>_xlfn.XLOOKUP(Orders[[#This Row],[user_id]],Users[user_id],Users[is_referral])</f>
        <v>1</v>
      </c>
    </row>
    <row r="16689" spans="1:7">
      <c r="A16689" s="5">
        <v>2164024</v>
      </c>
      <c r="B16689" s="5">
        <v>9715</v>
      </c>
      <c r="C16689" s="6">
        <v>43207</v>
      </c>
      <c r="D16689" s="5">
        <v>24</v>
      </c>
      <c r="E16689" s="5" t="str">
        <f>_xlfn.XLOOKUP(Orders[[#This Row],[user_id]],Users[user_id],Users[country])</f>
        <v>ES</v>
      </c>
      <c r="F16689" s="5" t="str">
        <f>_xlfn.XLOOKUP(Orders[[#This Row],[country_code]],Countries[country_code],Countries[country_name])</f>
        <v>Spain</v>
      </c>
      <c r="G16689" s="5">
        <f>_xlfn.XLOOKUP(Orders[[#This Row],[user_id]],Users[user_id],Users[is_referral])</f>
        <v>1</v>
      </c>
    </row>
    <row r="16690" spans="1:7">
      <c r="A16690" s="5">
        <v>2164025</v>
      </c>
      <c r="B16690" s="5">
        <v>1081</v>
      </c>
      <c r="C16690" s="6">
        <v>43207</v>
      </c>
      <c r="D16690" s="5">
        <v>88</v>
      </c>
      <c r="E16690" s="5" t="str">
        <f>_xlfn.XLOOKUP(Orders[[#This Row],[user_id]],Users[user_id],Users[country])</f>
        <v>IT</v>
      </c>
      <c r="F16690" s="5" t="str">
        <f>_xlfn.XLOOKUP(Orders[[#This Row],[country_code]],Countries[country_code],Countries[country_name])</f>
        <v>Italy</v>
      </c>
      <c r="G16690" s="5">
        <f>_xlfn.XLOOKUP(Orders[[#This Row],[user_id]],Users[user_id],Users[is_referral])</f>
        <v>0</v>
      </c>
    </row>
    <row r="16691" spans="1:7">
      <c r="A16691" s="5">
        <v>2164026</v>
      </c>
      <c r="B16691" s="5">
        <v>128</v>
      </c>
      <c r="C16691" s="6">
        <v>43207</v>
      </c>
      <c r="D16691" s="5">
        <v>44</v>
      </c>
      <c r="E16691" s="5" t="str">
        <f>_xlfn.XLOOKUP(Orders[[#This Row],[user_id]],Users[user_id],Users[country])</f>
        <v>ES</v>
      </c>
      <c r="F16691" s="5" t="str">
        <f>_xlfn.XLOOKUP(Orders[[#This Row],[country_code]],Countries[country_code],Countries[country_name])</f>
        <v>Spain</v>
      </c>
      <c r="G16691" s="5">
        <f>_xlfn.XLOOKUP(Orders[[#This Row],[user_id]],Users[user_id],Users[is_referral])</f>
        <v>0</v>
      </c>
    </row>
    <row r="16692" spans="1:7">
      <c r="A16692" s="5">
        <v>2164028</v>
      </c>
      <c r="B16692" s="5">
        <v>19150</v>
      </c>
      <c r="C16692" s="6">
        <v>43207</v>
      </c>
      <c r="D16692" s="5">
        <v>69</v>
      </c>
      <c r="E16692" s="5" t="str">
        <f>_xlfn.XLOOKUP(Orders[[#This Row],[user_id]],Users[user_id],Users[country])</f>
        <v>IT</v>
      </c>
      <c r="F16692" s="5" t="str">
        <f>_xlfn.XLOOKUP(Orders[[#This Row],[country_code]],Countries[country_code],Countries[country_name])</f>
        <v>Italy</v>
      </c>
      <c r="G16692" s="5">
        <f>_xlfn.XLOOKUP(Orders[[#This Row],[user_id]],Users[user_id],Users[is_referral])</f>
        <v>1</v>
      </c>
    </row>
    <row r="16693" spans="1:7">
      <c r="A16693" s="5">
        <v>2164029</v>
      </c>
      <c r="B16693" s="5">
        <v>1739</v>
      </c>
      <c r="C16693" s="6">
        <v>43207</v>
      </c>
      <c r="D16693" s="5">
        <v>67</v>
      </c>
      <c r="E16693" s="5" t="str">
        <f>_xlfn.XLOOKUP(Orders[[#This Row],[user_id]],Users[user_id],Users[country])</f>
        <v>ES</v>
      </c>
      <c r="F16693" s="5" t="str">
        <f>_xlfn.XLOOKUP(Orders[[#This Row],[country_code]],Countries[country_code],Countries[country_name])</f>
        <v>Spain</v>
      </c>
      <c r="G16693" s="5">
        <f>_xlfn.XLOOKUP(Orders[[#This Row],[user_id]],Users[user_id],Users[is_referral])</f>
        <v>0</v>
      </c>
    </row>
    <row r="16694" spans="1:7">
      <c r="A16694" s="5">
        <v>2164031</v>
      </c>
      <c r="B16694" s="5">
        <v>18315</v>
      </c>
      <c r="C16694" s="6">
        <v>43207</v>
      </c>
      <c r="D16694" s="5">
        <v>38</v>
      </c>
      <c r="E16694" s="5" t="str">
        <f>_xlfn.XLOOKUP(Orders[[#This Row],[user_id]],Users[user_id],Users[country])</f>
        <v>IT</v>
      </c>
      <c r="F16694" s="5" t="str">
        <f>_xlfn.XLOOKUP(Orders[[#This Row],[country_code]],Countries[country_code],Countries[country_name])</f>
        <v>Italy</v>
      </c>
      <c r="G16694" s="5">
        <f>_xlfn.XLOOKUP(Orders[[#This Row],[user_id]],Users[user_id],Users[is_referral])</f>
        <v>1</v>
      </c>
    </row>
    <row r="16695" spans="1:7">
      <c r="A16695" s="5">
        <v>2164032</v>
      </c>
      <c r="B16695" s="5">
        <v>10399</v>
      </c>
      <c r="C16695" s="6">
        <v>43207</v>
      </c>
      <c r="D16695" s="5">
        <v>34</v>
      </c>
      <c r="E16695" s="5" t="str">
        <f>_xlfn.XLOOKUP(Orders[[#This Row],[user_id]],Users[user_id],Users[country])</f>
        <v>FR</v>
      </c>
      <c r="F16695" s="5" t="str">
        <f>_xlfn.XLOOKUP(Orders[[#This Row],[country_code]],Countries[country_code],Countries[country_name])</f>
        <v>France</v>
      </c>
      <c r="G16695" s="5">
        <f>_xlfn.XLOOKUP(Orders[[#This Row],[user_id]],Users[user_id],Users[is_referral])</f>
        <v>1</v>
      </c>
    </row>
    <row r="16696" spans="1:7">
      <c r="A16696" s="5">
        <v>2164033</v>
      </c>
      <c r="B16696" s="5">
        <v>10628</v>
      </c>
      <c r="C16696" s="6">
        <v>43207</v>
      </c>
      <c r="D16696" s="5">
        <v>48</v>
      </c>
      <c r="E16696" s="5" t="str">
        <f>_xlfn.XLOOKUP(Orders[[#This Row],[user_id]],Users[user_id],Users[country])</f>
        <v>ES</v>
      </c>
      <c r="F16696" s="5" t="str">
        <f>_xlfn.XLOOKUP(Orders[[#This Row],[country_code]],Countries[country_code],Countries[country_name])</f>
        <v>Spain</v>
      </c>
      <c r="G16696" s="5">
        <f>_xlfn.XLOOKUP(Orders[[#This Row],[user_id]],Users[user_id],Users[is_referral])</f>
        <v>0</v>
      </c>
    </row>
    <row r="16697" spans="1:7">
      <c r="A16697" s="5">
        <v>2164036</v>
      </c>
      <c r="B16697" s="5">
        <v>15679</v>
      </c>
      <c r="C16697" s="6">
        <v>43207</v>
      </c>
      <c r="D16697" s="5">
        <v>75</v>
      </c>
      <c r="E16697" s="5" t="str">
        <f>_xlfn.XLOOKUP(Orders[[#This Row],[user_id]],Users[user_id],Users[country])</f>
        <v>IT</v>
      </c>
      <c r="F16697" s="5" t="str">
        <f>_xlfn.XLOOKUP(Orders[[#This Row],[country_code]],Countries[country_code],Countries[country_name])</f>
        <v>Italy</v>
      </c>
      <c r="G16697" s="5">
        <f>_xlfn.XLOOKUP(Orders[[#This Row],[user_id]],Users[user_id],Users[is_referral])</f>
        <v>1</v>
      </c>
    </row>
    <row r="16698" spans="1:7">
      <c r="A16698" s="5">
        <v>2164037</v>
      </c>
      <c r="B16698" s="5">
        <v>9748</v>
      </c>
      <c r="C16698" s="6">
        <v>43207</v>
      </c>
      <c r="D16698" s="5">
        <v>66</v>
      </c>
      <c r="E16698" s="5" t="str">
        <f>_xlfn.XLOOKUP(Orders[[#This Row],[user_id]],Users[user_id],Users[country])</f>
        <v>DE</v>
      </c>
      <c r="F16698" s="5" t="str">
        <f>_xlfn.XLOOKUP(Orders[[#This Row],[country_code]],Countries[country_code],Countries[country_name])</f>
        <v>Germany</v>
      </c>
      <c r="G16698" s="5">
        <f>_xlfn.XLOOKUP(Orders[[#This Row],[user_id]],Users[user_id],Users[is_referral])</f>
        <v>1</v>
      </c>
    </row>
    <row r="16699" spans="1:7">
      <c r="A16699" s="5">
        <v>2164038</v>
      </c>
      <c r="B16699" s="5">
        <v>15713</v>
      </c>
      <c r="C16699" s="6">
        <v>43207</v>
      </c>
      <c r="D16699" s="5">
        <v>43</v>
      </c>
      <c r="E16699" s="5" t="str">
        <f>_xlfn.XLOOKUP(Orders[[#This Row],[user_id]],Users[user_id],Users[country])</f>
        <v>FR</v>
      </c>
      <c r="F16699" s="5" t="str">
        <f>_xlfn.XLOOKUP(Orders[[#This Row],[country_code]],Countries[country_code],Countries[country_name])</f>
        <v>France</v>
      </c>
      <c r="G16699" s="5">
        <f>_xlfn.XLOOKUP(Orders[[#This Row],[user_id]],Users[user_id],Users[is_referral])</f>
        <v>1</v>
      </c>
    </row>
    <row r="16700" spans="1:7">
      <c r="A16700" s="5">
        <v>2164039</v>
      </c>
      <c r="B16700" s="5">
        <v>7876</v>
      </c>
      <c r="C16700" s="6">
        <v>43207</v>
      </c>
      <c r="D16700" s="5">
        <v>42</v>
      </c>
      <c r="E16700" s="5" t="str">
        <f>_xlfn.XLOOKUP(Orders[[#This Row],[user_id]],Users[user_id],Users[country])</f>
        <v>FR</v>
      </c>
      <c r="F16700" s="5" t="str">
        <f>_xlfn.XLOOKUP(Orders[[#This Row],[country_code]],Countries[country_code],Countries[country_name])</f>
        <v>France</v>
      </c>
      <c r="G16700" s="5">
        <f>_xlfn.XLOOKUP(Orders[[#This Row],[user_id]],Users[user_id],Users[is_referral])</f>
        <v>1</v>
      </c>
    </row>
    <row r="16701" spans="1:7">
      <c r="A16701" s="5">
        <v>2164040</v>
      </c>
      <c r="B16701" s="5">
        <v>17351</v>
      </c>
      <c r="C16701" s="6">
        <v>43207</v>
      </c>
      <c r="D16701" s="5">
        <v>15</v>
      </c>
      <c r="E16701" s="5" t="str">
        <f>_xlfn.XLOOKUP(Orders[[#This Row],[user_id]],Users[user_id],Users[country])</f>
        <v>FR</v>
      </c>
      <c r="F16701" s="5" t="str">
        <f>_xlfn.XLOOKUP(Orders[[#This Row],[country_code]],Countries[country_code],Countries[country_name])</f>
        <v>France</v>
      </c>
      <c r="G16701" s="5">
        <f>_xlfn.XLOOKUP(Orders[[#This Row],[user_id]],Users[user_id],Users[is_referral])</f>
        <v>1</v>
      </c>
    </row>
    <row r="16702" spans="1:7">
      <c r="A16702" s="5">
        <v>2164041</v>
      </c>
      <c r="B16702" s="5">
        <v>6035</v>
      </c>
      <c r="C16702" s="6">
        <v>43207</v>
      </c>
      <c r="D16702" s="5">
        <v>48</v>
      </c>
      <c r="E16702" s="5" t="str">
        <f>_xlfn.XLOOKUP(Orders[[#This Row],[user_id]],Users[user_id],Users[country])</f>
        <v>IT</v>
      </c>
      <c r="F16702" s="5" t="str">
        <f>_xlfn.XLOOKUP(Orders[[#This Row],[country_code]],Countries[country_code],Countries[country_name])</f>
        <v>Italy</v>
      </c>
      <c r="G16702" s="5">
        <f>_xlfn.XLOOKUP(Orders[[#This Row],[user_id]],Users[user_id],Users[is_referral])</f>
        <v>1</v>
      </c>
    </row>
    <row r="16703" spans="1:7">
      <c r="A16703" s="5">
        <v>2164042</v>
      </c>
      <c r="B16703" s="5">
        <v>6066</v>
      </c>
      <c r="C16703" s="6">
        <v>43207</v>
      </c>
      <c r="D16703" s="5">
        <v>30</v>
      </c>
      <c r="E16703" s="5" t="str">
        <f>_xlfn.XLOOKUP(Orders[[#This Row],[user_id]],Users[user_id],Users[country])</f>
        <v>IT</v>
      </c>
      <c r="F16703" s="5" t="str">
        <f>_xlfn.XLOOKUP(Orders[[#This Row],[country_code]],Countries[country_code],Countries[country_name])</f>
        <v>Italy</v>
      </c>
      <c r="G16703" s="5">
        <f>_xlfn.XLOOKUP(Orders[[#This Row],[user_id]],Users[user_id],Users[is_referral])</f>
        <v>1</v>
      </c>
    </row>
    <row r="16704" spans="1:7">
      <c r="A16704" s="5">
        <v>2164043</v>
      </c>
      <c r="B16704" s="5">
        <v>8190</v>
      </c>
      <c r="C16704" s="6">
        <v>43207</v>
      </c>
      <c r="D16704" s="5">
        <v>42</v>
      </c>
      <c r="E16704" s="5" t="str">
        <f>_xlfn.XLOOKUP(Orders[[#This Row],[user_id]],Users[user_id],Users[country])</f>
        <v>IT</v>
      </c>
      <c r="F16704" s="5" t="str">
        <f>_xlfn.XLOOKUP(Orders[[#This Row],[country_code]],Countries[country_code],Countries[country_name])</f>
        <v>Italy</v>
      </c>
      <c r="G16704" s="5">
        <f>_xlfn.XLOOKUP(Orders[[#This Row],[user_id]],Users[user_id],Users[is_referral])</f>
        <v>1</v>
      </c>
    </row>
    <row r="16705" spans="1:7">
      <c r="A16705" s="5">
        <v>2164045</v>
      </c>
      <c r="B16705" s="5">
        <v>9116</v>
      </c>
      <c r="C16705" s="6">
        <v>43207</v>
      </c>
      <c r="D16705" s="5">
        <v>31</v>
      </c>
      <c r="E16705" s="5" t="str">
        <f>_xlfn.XLOOKUP(Orders[[#This Row],[user_id]],Users[user_id],Users[country])</f>
        <v>FR</v>
      </c>
      <c r="F16705" s="5" t="str">
        <f>_xlfn.XLOOKUP(Orders[[#This Row],[country_code]],Countries[country_code],Countries[country_name])</f>
        <v>France</v>
      </c>
      <c r="G16705" s="5">
        <f>_xlfn.XLOOKUP(Orders[[#This Row],[user_id]],Users[user_id],Users[is_referral])</f>
        <v>1</v>
      </c>
    </row>
    <row r="16706" spans="1:7">
      <c r="A16706" s="5">
        <v>2164047</v>
      </c>
      <c r="B16706" s="5">
        <v>3809</v>
      </c>
      <c r="C16706" s="6">
        <v>43207</v>
      </c>
      <c r="D16706" s="5">
        <v>35</v>
      </c>
      <c r="E16706" s="5" t="str">
        <f>_xlfn.XLOOKUP(Orders[[#This Row],[user_id]],Users[user_id],Users[country])</f>
        <v>IT</v>
      </c>
      <c r="F16706" s="5" t="str">
        <f>_xlfn.XLOOKUP(Orders[[#This Row],[country_code]],Countries[country_code],Countries[country_name])</f>
        <v>Italy</v>
      </c>
      <c r="G16706" s="5">
        <f>_xlfn.XLOOKUP(Orders[[#This Row],[user_id]],Users[user_id],Users[is_referral])</f>
        <v>0</v>
      </c>
    </row>
    <row r="16707" spans="1:7">
      <c r="A16707" s="5">
        <v>2164048</v>
      </c>
      <c r="B16707" s="5">
        <v>1616</v>
      </c>
      <c r="C16707" s="6">
        <v>43207</v>
      </c>
      <c r="D16707" s="5">
        <v>56</v>
      </c>
      <c r="E16707" s="5" t="str">
        <f>_xlfn.XLOOKUP(Orders[[#This Row],[user_id]],Users[user_id],Users[country])</f>
        <v>DE</v>
      </c>
      <c r="F16707" s="5" t="str">
        <f>_xlfn.XLOOKUP(Orders[[#This Row],[country_code]],Countries[country_code],Countries[country_name])</f>
        <v>Germany</v>
      </c>
      <c r="G16707" s="5">
        <f>_xlfn.XLOOKUP(Orders[[#This Row],[user_id]],Users[user_id],Users[is_referral])</f>
        <v>0</v>
      </c>
    </row>
    <row r="16708" spans="1:7">
      <c r="A16708" s="5">
        <v>2164049</v>
      </c>
      <c r="B16708" s="5">
        <v>5716</v>
      </c>
      <c r="C16708" s="6">
        <v>43207</v>
      </c>
      <c r="D16708" s="5">
        <v>50</v>
      </c>
      <c r="E16708" s="5" t="str">
        <f>_xlfn.XLOOKUP(Orders[[#This Row],[user_id]],Users[user_id],Users[country])</f>
        <v>FR</v>
      </c>
      <c r="F16708" s="5" t="str">
        <f>_xlfn.XLOOKUP(Orders[[#This Row],[country_code]],Countries[country_code],Countries[country_name])</f>
        <v>France</v>
      </c>
      <c r="G16708" s="5">
        <f>_xlfn.XLOOKUP(Orders[[#This Row],[user_id]],Users[user_id],Users[is_referral])</f>
        <v>1</v>
      </c>
    </row>
    <row r="16709" spans="1:7">
      <c r="A16709" s="5">
        <v>2164050</v>
      </c>
      <c r="B16709" s="5">
        <v>9411</v>
      </c>
      <c r="C16709" s="6">
        <v>43207</v>
      </c>
      <c r="D16709" s="5">
        <v>41</v>
      </c>
      <c r="E16709" s="5" t="str">
        <f>_xlfn.XLOOKUP(Orders[[#This Row],[user_id]],Users[user_id],Users[country])</f>
        <v>ES</v>
      </c>
      <c r="F16709" s="5" t="str">
        <f>_xlfn.XLOOKUP(Orders[[#This Row],[country_code]],Countries[country_code],Countries[country_name])</f>
        <v>Spain</v>
      </c>
      <c r="G16709" s="5">
        <f>_xlfn.XLOOKUP(Orders[[#This Row],[user_id]],Users[user_id],Users[is_referral])</f>
        <v>1</v>
      </c>
    </row>
    <row r="16710" spans="1:7">
      <c r="A16710" s="5">
        <v>2164053</v>
      </c>
      <c r="B16710" s="5">
        <v>12805</v>
      </c>
      <c r="C16710" s="6">
        <v>43207</v>
      </c>
      <c r="D16710" s="5">
        <v>66</v>
      </c>
      <c r="E16710" s="5" t="str">
        <f>_xlfn.XLOOKUP(Orders[[#This Row],[user_id]],Users[user_id],Users[country])</f>
        <v>ES</v>
      </c>
      <c r="F16710" s="5" t="str">
        <f>_xlfn.XLOOKUP(Orders[[#This Row],[country_code]],Countries[country_code],Countries[country_name])</f>
        <v>Spain</v>
      </c>
      <c r="G16710" s="5">
        <f>_xlfn.XLOOKUP(Orders[[#This Row],[user_id]],Users[user_id],Users[is_referral])</f>
        <v>1</v>
      </c>
    </row>
    <row r="16711" spans="1:7">
      <c r="A16711" s="5">
        <v>2164056</v>
      </c>
      <c r="B16711" s="5">
        <v>7358</v>
      </c>
      <c r="C16711" s="6">
        <v>43207</v>
      </c>
      <c r="D16711" s="5">
        <v>37</v>
      </c>
      <c r="E16711" s="5" t="str">
        <f>_xlfn.XLOOKUP(Orders[[#This Row],[user_id]],Users[user_id],Users[country])</f>
        <v>IT</v>
      </c>
      <c r="F16711" s="5" t="str">
        <f>_xlfn.XLOOKUP(Orders[[#This Row],[country_code]],Countries[country_code],Countries[country_name])</f>
        <v>Italy</v>
      </c>
      <c r="G16711" s="5">
        <f>_xlfn.XLOOKUP(Orders[[#This Row],[user_id]],Users[user_id],Users[is_referral])</f>
        <v>1</v>
      </c>
    </row>
    <row r="16712" spans="1:7">
      <c r="A16712" s="5">
        <v>2164057</v>
      </c>
      <c r="B16712" s="5">
        <v>16717</v>
      </c>
      <c r="C16712" s="6">
        <v>43207</v>
      </c>
      <c r="D16712" s="5">
        <v>28</v>
      </c>
      <c r="E16712" s="5" t="str">
        <f>_xlfn.XLOOKUP(Orders[[#This Row],[user_id]],Users[user_id],Users[country])</f>
        <v>DE</v>
      </c>
      <c r="F16712" s="5" t="str">
        <f>_xlfn.XLOOKUP(Orders[[#This Row],[country_code]],Countries[country_code],Countries[country_name])</f>
        <v>Germany</v>
      </c>
      <c r="G16712" s="5">
        <f>_xlfn.XLOOKUP(Orders[[#This Row],[user_id]],Users[user_id],Users[is_referral])</f>
        <v>1</v>
      </c>
    </row>
    <row r="16713" spans="1:7">
      <c r="A16713" s="5">
        <v>2164060</v>
      </c>
      <c r="B16713" s="5">
        <v>5762</v>
      </c>
      <c r="C16713" s="6">
        <v>43207</v>
      </c>
      <c r="D16713" s="5">
        <v>54</v>
      </c>
      <c r="E16713" s="5" t="str">
        <f>_xlfn.XLOOKUP(Orders[[#This Row],[user_id]],Users[user_id],Users[country])</f>
        <v>ES</v>
      </c>
      <c r="F16713" s="5" t="str">
        <f>_xlfn.XLOOKUP(Orders[[#This Row],[country_code]],Countries[country_code],Countries[country_name])</f>
        <v>Spain</v>
      </c>
      <c r="G16713" s="5">
        <f>_xlfn.XLOOKUP(Orders[[#This Row],[user_id]],Users[user_id],Users[is_referral])</f>
        <v>1</v>
      </c>
    </row>
    <row r="16714" spans="1:7">
      <c r="A16714" s="5">
        <v>2164061</v>
      </c>
      <c r="B16714" s="5">
        <v>13577</v>
      </c>
      <c r="C16714" s="6">
        <v>43207</v>
      </c>
      <c r="D16714" s="5">
        <v>49</v>
      </c>
      <c r="E16714" s="5" t="str">
        <f>_xlfn.XLOOKUP(Orders[[#This Row],[user_id]],Users[user_id],Users[country])</f>
        <v>ES</v>
      </c>
      <c r="F16714" s="5" t="str">
        <f>_xlfn.XLOOKUP(Orders[[#This Row],[country_code]],Countries[country_code],Countries[country_name])</f>
        <v>Spain</v>
      </c>
      <c r="G16714" s="5">
        <f>_xlfn.XLOOKUP(Orders[[#This Row],[user_id]],Users[user_id],Users[is_referral])</f>
        <v>1</v>
      </c>
    </row>
    <row r="16715" spans="1:7">
      <c r="A16715" s="5">
        <v>2164062</v>
      </c>
      <c r="B16715" s="5">
        <v>2117</v>
      </c>
      <c r="C16715" s="6">
        <v>43207</v>
      </c>
      <c r="D16715" s="5">
        <v>76</v>
      </c>
      <c r="E16715" s="5" t="str">
        <f>_xlfn.XLOOKUP(Orders[[#This Row],[user_id]],Users[user_id],Users[country])</f>
        <v>IT</v>
      </c>
      <c r="F16715" s="5" t="str">
        <f>_xlfn.XLOOKUP(Orders[[#This Row],[country_code]],Countries[country_code],Countries[country_name])</f>
        <v>Italy</v>
      </c>
      <c r="G16715" s="5">
        <f>_xlfn.XLOOKUP(Orders[[#This Row],[user_id]],Users[user_id],Users[is_referral])</f>
        <v>0</v>
      </c>
    </row>
    <row r="16716" spans="1:7">
      <c r="A16716" s="5">
        <v>2164063</v>
      </c>
      <c r="B16716" s="5">
        <v>17897</v>
      </c>
      <c r="C16716" s="6">
        <v>43207</v>
      </c>
      <c r="D16716" s="5">
        <v>41</v>
      </c>
      <c r="E16716" s="5" t="str">
        <f>_xlfn.XLOOKUP(Orders[[#This Row],[user_id]],Users[user_id],Users[country])</f>
        <v>DE</v>
      </c>
      <c r="F16716" s="5" t="str">
        <f>_xlfn.XLOOKUP(Orders[[#This Row],[country_code]],Countries[country_code],Countries[country_name])</f>
        <v>Germany</v>
      </c>
      <c r="G16716" s="5">
        <f>_xlfn.XLOOKUP(Orders[[#This Row],[user_id]],Users[user_id],Users[is_referral])</f>
        <v>1</v>
      </c>
    </row>
    <row r="16717" spans="1:7">
      <c r="A16717" s="5">
        <v>2164065</v>
      </c>
      <c r="B16717" s="5">
        <v>14888</v>
      </c>
      <c r="C16717" s="6">
        <v>43207</v>
      </c>
      <c r="D16717" s="5">
        <v>68</v>
      </c>
      <c r="E16717" s="5" t="str">
        <f>_xlfn.XLOOKUP(Orders[[#This Row],[user_id]],Users[user_id],Users[country])</f>
        <v>ES</v>
      </c>
      <c r="F16717" s="5" t="str">
        <f>_xlfn.XLOOKUP(Orders[[#This Row],[country_code]],Countries[country_code],Countries[country_name])</f>
        <v>Spain</v>
      </c>
      <c r="G16717" s="5">
        <f>_xlfn.XLOOKUP(Orders[[#This Row],[user_id]],Users[user_id],Users[is_referral])</f>
        <v>1</v>
      </c>
    </row>
    <row r="16718" spans="1:7">
      <c r="A16718" s="5">
        <v>2164068</v>
      </c>
      <c r="B16718" s="5">
        <v>11445</v>
      </c>
      <c r="C16718" s="6">
        <v>43207</v>
      </c>
      <c r="D16718" s="5">
        <v>87</v>
      </c>
      <c r="E16718" s="5" t="str">
        <f>_xlfn.XLOOKUP(Orders[[#This Row],[user_id]],Users[user_id],Users[country])</f>
        <v>FR</v>
      </c>
      <c r="F16718" s="5" t="str">
        <f>_xlfn.XLOOKUP(Orders[[#This Row],[country_code]],Countries[country_code],Countries[country_name])</f>
        <v>France</v>
      </c>
      <c r="G16718" s="5">
        <f>_xlfn.XLOOKUP(Orders[[#This Row],[user_id]],Users[user_id],Users[is_referral])</f>
        <v>1</v>
      </c>
    </row>
    <row r="16719" spans="1:7">
      <c r="A16719" s="5">
        <v>2164069</v>
      </c>
      <c r="B16719" s="5">
        <v>17369</v>
      </c>
      <c r="C16719" s="6">
        <v>43207</v>
      </c>
      <c r="D16719" s="5">
        <v>67</v>
      </c>
      <c r="E16719" s="5" t="str">
        <f>_xlfn.XLOOKUP(Orders[[#This Row],[user_id]],Users[user_id],Users[country])</f>
        <v>FR</v>
      </c>
      <c r="F16719" s="5" t="str">
        <f>_xlfn.XLOOKUP(Orders[[#This Row],[country_code]],Countries[country_code],Countries[country_name])</f>
        <v>France</v>
      </c>
      <c r="G16719" s="5">
        <f>_xlfn.XLOOKUP(Orders[[#This Row],[user_id]],Users[user_id],Users[is_referral])</f>
        <v>1</v>
      </c>
    </row>
    <row r="16720" spans="1:7">
      <c r="A16720" s="5">
        <v>2164070</v>
      </c>
      <c r="B16720" s="5">
        <v>12816</v>
      </c>
      <c r="C16720" s="6">
        <v>43207</v>
      </c>
      <c r="D16720" s="5">
        <v>56</v>
      </c>
      <c r="E16720" s="5" t="str">
        <f>_xlfn.XLOOKUP(Orders[[#This Row],[user_id]],Users[user_id],Users[country])</f>
        <v>FR</v>
      </c>
      <c r="F16720" s="5" t="str">
        <f>_xlfn.XLOOKUP(Orders[[#This Row],[country_code]],Countries[country_code],Countries[country_name])</f>
        <v>France</v>
      </c>
      <c r="G16720" s="5">
        <f>_xlfn.XLOOKUP(Orders[[#This Row],[user_id]],Users[user_id],Users[is_referral])</f>
        <v>1</v>
      </c>
    </row>
    <row r="16721" spans="1:7">
      <c r="A16721" s="5">
        <v>2164072</v>
      </c>
      <c r="B16721" s="5">
        <v>2359</v>
      </c>
      <c r="C16721" s="6">
        <v>43207</v>
      </c>
      <c r="D16721" s="5">
        <v>27</v>
      </c>
      <c r="E16721" s="5" t="str">
        <f>_xlfn.XLOOKUP(Orders[[#This Row],[user_id]],Users[user_id],Users[country])</f>
        <v>ES</v>
      </c>
      <c r="F16721" s="5" t="str">
        <f>_xlfn.XLOOKUP(Orders[[#This Row],[country_code]],Countries[country_code],Countries[country_name])</f>
        <v>Spain</v>
      </c>
      <c r="G16721" s="5">
        <f>_xlfn.XLOOKUP(Orders[[#This Row],[user_id]],Users[user_id],Users[is_referral])</f>
        <v>0</v>
      </c>
    </row>
    <row r="16722" spans="1:7">
      <c r="A16722" s="5">
        <v>2164073</v>
      </c>
      <c r="B16722" s="5">
        <v>18972</v>
      </c>
      <c r="C16722" s="6">
        <v>43207</v>
      </c>
      <c r="D16722" s="5">
        <v>27</v>
      </c>
      <c r="E16722" s="5" t="str">
        <f>_xlfn.XLOOKUP(Orders[[#This Row],[user_id]],Users[user_id],Users[country])</f>
        <v>IT</v>
      </c>
      <c r="F16722" s="5" t="str">
        <f>_xlfn.XLOOKUP(Orders[[#This Row],[country_code]],Countries[country_code],Countries[country_name])</f>
        <v>Italy</v>
      </c>
      <c r="G16722" s="5">
        <f>_xlfn.XLOOKUP(Orders[[#This Row],[user_id]],Users[user_id],Users[is_referral])</f>
        <v>1</v>
      </c>
    </row>
    <row r="16723" spans="1:7">
      <c r="A16723" s="5">
        <v>2164078</v>
      </c>
      <c r="B16723" s="5">
        <v>11301</v>
      </c>
      <c r="C16723" s="6">
        <v>43207</v>
      </c>
      <c r="D16723" s="5">
        <v>42</v>
      </c>
      <c r="E16723" s="5" t="str">
        <f>_xlfn.XLOOKUP(Orders[[#This Row],[user_id]],Users[user_id],Users[country])</f>
        <v>ES</v>
      </c>
      <c r="F16723" s="5" t="str">
        <f>_xlfn.XLOOKUP(Orders[[#This Row],[country_code]],Countries[country_code],Countries[country_name])</f>
        <v>Spain</v>
      </c>
      <c r="G16723" s="5">
        <f>_xlfn.XLOOKUP(Orders[[#This Row],[user_id]],Users[user_id],Users[is_referral])</f>
        <v>1</v>
      </c>
    </row>
    <row r="16724" spans="1:7">
      <c r="A16724" s="5">
        <v>2164082</v>
      </c>
      <c r="B16724" s="5">
        <v>3355</v>
      </c>
      <c r="C16724" s="6">
        <v>43207</v>
      </c>
      <c r="D16724" s="5">
        <v>85</v>
      </c>
      <c r="E16724" s="5" t="str">
        <f>_xlfn.XLOOKUP(Orders[[#This Row],[user_id]],Users[user_id],Users[country])</f>
        <v>DE</v>
      </c>
      <c r="F16724" s="5" t="str">
        <f>_xlfn.XLOOKUP(Orders[[#This Row],[country_code]],Countries[country_code],Countries[country_name])</f>
        <v>Germany</v>
      </c>
      <c r="G16724" s="5">
        <f>_xlfn.XLOOKUP(Orders[[#This Row],[user_id]],Users[user_id],Users[is_referral])</f>
        <v>0</v>
      </c>
    </row>
    <row r="16725" spans="1:7">
      <c r="A16725" s="5">
        <v>2164084</v>
      </c>
      <c r="B16725" s="5">
        <v>94</v>
      </c>
      <c r="C16725" s="6">
        <v>43207</v>
      </c>
      <c r="D16725" s="5">
        <v>79</v>
      </c>
      <c r="E16725" s="5" t="str">
        <f>_xlfn.XLOOKUP(Orders[[#This Row],[user_id]],Users[user_id],Users[country])</f>
        <v>ES</v>
      </c>
      <c r="F16725" s="5" t="str">
        <f>_xlfn.XLOOKUP(Orders[[#This Row],[country_code]],Countries[country_code],Countries[country_name])</f>
        <v>Spain</v>
      </c>
      <c r="G16725" s="5">
        <f>_xlfn.XLOOKUP(Orders[[#This Row],[user_id]],Users[user_id],Users[is_referral])</f>
        <v>0</v>
      </c>
    </row>
    <row r="16726" spans="1:7">
      <c r="A16726" s="5">
        <v>2164086</v>
      </c>
      <c r="B16726" s="5">
        <v>8118</v>
      </c>
      <c r="C16726" s="6">
        <v>43207</v>
      </c>
      <c r="D16726" s="5">
        <v>36</v>
      </c>
      <c r="E16726" s="5" t="str">
        <f>_xlfn.XLOOKUP(Orders[[#This Row],[user_id]],Users[user_id],Users[country])</f>
        <v>ES</v>
      </c>
      <c r="F16726" s="5" t="str">
        <f>_xlfn.XLOOKUP(Orders[[#This Row],[country_code]],Countries[country_code],Countries[country_name])</f>
        <v>Spain</v>
      </c>
      <c r="G16726" s="5">
        <f>_xlfn.XLOOKUP(Orders[[#This Row],[user_id]],Users[user_id],Users[is_referral])</f>
        <v>1</v>
      </c>
    </row>
    <row r="16727" spans="1:7">
      <c r="A16727" s="5">
        <v>2164088</v>
      </c>
      <c r="B16727" s="5">
        <v>4918</v>
      </c>
      <c r="C16727" s="6">
        <v>43207</v>
      </c>
      <c r="D16727" s="5">
        <v>114</v>
      </c>
      <c r="E16727" s="5" t="str">
        <f>_xlfn.XLOOKUP(Orders[[#This Row],[user_id]],Users[user_id],Users[country])</f>
        <v>IT</v>
      </c>
      <c r="F16727" s="5" t="str">
        <f>_xlfn.XLOOKUP(Orders[[#This Row],[country_code]],Countries[country_code],Countries[country_name])</f>
        <v>Italy</v>
      </c>
      <c r="G16727" s="5">
        <f>_xlfn.XLOOKUP(Orders[[#This Row],[user_id]],Users[user_id],Users[is_referral])</f>
        <v>0</v>
      </c>
    </row>
    <row r="16728" spans="1:7">
      <c r="A16728" s="5">
        <v>2164094</v>
      </c>
      <c r="B16728" s="5">
        <v>4894</v>
      </c>
      <c r="C16728" s="6">
        <v>43207</v>
      </c>
      <c r="D16728" s="5">
        <v>61</v>
      </c>
      <c r="E16728" s="5" t="str">
        <f>_xlfn.XLOOKUP(Orders[[#This Row],[user_id]],Users[user_id],Users[country])</f>
        <v>IT</v>
      </c>
      <c r="F16728" s="5" t="str">
        <f>_xlfn.XLOOKUP(Orders[[#This Row],[country_code]],Countries[country_code],Countries[country_name])</f>
        <v>Italy</v>
      </c>
      <c r="G16728" s="5">
        <f>_xlfn.XLOOKUP(Orders[[#This Row],[user_id]],Users[user_id],Users[is_referral])</f>
        <v>0</v>
      </c>
    </row>
    <row r="16729" spans="1:7">
      <c r="A16729" s="5">
        <v>2164095</v>
      </c>
      <c r="B16729" s="5">
        <v>3501</v>
      </c>
      <c r="C16729" s="6">
        <v>43207</v>
      </c>
      <c r="D16729" s="5">
        <v>111</v>
      </c>
      <c r="E16729" s="5" t="str">
        <f>_xlfn.XLOOKUP(Orders[[#This Row],[user_id]],Users[user_id],Users[country])</f>
        <v>DE</v>
      </c>
      <c r="F16729" s="5" t="str">
        <f>_xlfn.XLOOKUP(Orders[[#This Row],[country_code]],Countries[country_code],Countries[country_name])</f>
        <v>Germany</v>
      </c>
      <c r="G16729" s="5">
        <f>_xlfn.XLOOKUP(Orders[[#This Row],[user_id]],Users[user_id],Users[is_referral])</f>
        <v>0</v>
      </c>
    </row>
    <row r="16730" spans="1:7">
      <c r="A16730" s="5">
        <v>2164100</v>
      </c>
      <c r="B16730" s="5">
        <v>17321</v>
      </c>
      <c r="C16730" s="6">
        <v>43207</v>
      </c>
      <c r="D16730" s="5">
        <v>16</v>
      </c>
      <c r="E16730" s="5" t="str">
        <f>_xlfn.XLOOKUP(Orders[[#This Row],[user_id]],Users[user_id],Users[country])</f>
        <v>DE</v>
      </c>
      <c r="F16730" s="5" t="str">
        <f>_xlfn.XLOOKUP(Orders[[#This Row],[country_code]],Countries[country_code],Countries[country_name])</f>
        <v>Germany</v>
      </c>
      <c r="G16730" s="5">
        <f>_xlfn.XLOOKUP(Orders[[#This Row],[user_id]],Users[user_id],Users[is_referral])</f>
        <v>1</v>
      </c>
    </row>
    <row r="16731" spans="1:7">
      <c r="A16731" s="5">
        <v>2164105</v>
      </c>
      <c r="B16731" s="5">
        <v>3014</v>
      </c>
      <c r="C16731" s="6">
        <v>43207</v>
      </c>
      <c r="D16731" s="5">
        <v>61</v>
      </c>
      <c r="E16731" s="5" t="str">
        <f>_xlfn.XLOOKUP(Orders[[#This Row],[user_id]],Users[user_id],Users[country])</f>
        <v>IT</v>
      </c>
      <c r="F16731" s="5" t="str">
        <f>_xlfn.XLOOKUP(Orders[[#This Row],[country_code]],Countries[country_code],Countries[country_name])</f>
        <v>Italy</v>
      </c>
      <c r="G16731" s="5">
        <f>_xlfn.XLOOKUP(Orders[[#This Row],[user_id]],Users[user_id],Users[is_referral])</f>
        <v>0</v>
      </c>
    </row>
    <row r="16732" spans="1:7">
      <c r="A16732" s="5">
        <v>2164111</v>
      </c>
      <c r="B16732" s="5">
        <v>2470</v>
      </c>
      <c r="C16732" s="6">
        <v>43207</v>
      </c>
      <c r="D16732" s="5">
        <v>46</v>
      </c>
      <c r="E16732" s="5" t="str">
        <f>_xlfn.XLOOKUP(Orders[[#This Row],[user_id]],Users[user_id],Users[country])</f>
        <v>FR</v>
      </c>
      <c r="F16732" s="5" t="str">
        <f>_xlfn.XLOOKUP(Orders[[#This Row],[country_code]],Countries[country_code],Countries[country_name])</f>
        <v>France</v>
      </c>
      <c r="G16732" s="5">
        <f>_xlfn.XLOOKUP(Orders[[#This Row],[user_id]],Users[user_id],Users[is_referral])</f>
        <v>0</v>
      </c>
    </row>
    <row r="16733" spans="1:7">
      <c r="A16733" s="5">
        <v>2164113</v>
      </c>
      <c r="B16733" s="5">
        <v>12996</v>
      </c>
      <c r="C16733" s="6">
        <v>43207</v>
      </c>
      <c r="D16733" s="5">
        <v>56</v>
      </c>
      <c r="E16733" s="5" t="str">
        <f>_xlfn.XLOOKUP(Orders[[#This Row],[user_id]],Users[user_id],Users[country])</f>
        <v>FR</v>
      </c>
      <c r="F16733" s="5" t="str">
        <f>_xlfn.XLOOKUP(Orders[[#This Row],[country_code]],Countries[country_code],Countries[country_name])</f>
        <v>France</v>
      </c>
      <c r="G16733" s="5">
        <f>_xlfn.XLOOKUP(Orders[[#This Row],[user_id]],Users[user_id],Users[is_referral])</f>
        <v>1</v>
      </c>
    </row>
    <row r="16734" spans="1:7">
      <c r="A16734" s="5">
        <v>2164115</v>
      </c>
      <c r="B16734" s="5">
        <v>14293</v>
      </c>
      <c r="C16734" s="6">
        <v>43207</v>
      </c>
      <c r="D16734" s="5">
        <v>45</v>
      </c>
      <c r="E16734" s="5" t="str">
        <f>_xlfn.XLOOKUP(Orders[[#This Row],[user_id]],Users[user_id],Users[country])</f>
        <v>FR</v>
      </c>
      <c r="F16734" s="5" t="str">
        <f>_xlfn.XLOOKUP(Orders[[#This Row],[country_code]],Countries[country_code],Countries[country_name])</f>
        <v>France</v>
      </c>
      <c r="G16734" s="5">
        <f>_xlfn.XLOOKUP(Orders[[#This Row],[user_id]],Users[user_id],Users[is_referral])</f>
        <v>1</v>
      </c>
    </row>
    <row r="16735" spans="1:7">
      <c r="A16735" s="5">
        <v>2164116</v>
      </c>
      <c r="B16735" s="5">
        <v>1769</v>
      </c>
      <c r="C16735" s="6">
        <v>43207</v>
      </c>
      <c r="D16735" s="5">
        <v>70</v>
      </c>
      <c r="E16735" s="5" t="str">
        <f>_xlfn.XLOOKUP(Orders[[#This Row],[user_id]],Users[user_id],Users[country])</f>
        <v>FR</v>
      </c>
      <c r="F16735" s="5" t="str">
        <f>_xlfn.XLOOKUP(Orders[[#This Row],[country_code]],Countries[country_code],Countries[country_name])</f>
        <v>France</v>
      </c>
      <c r="G16735" s="5">
        <f>_xlfn.XLOOKUP(Orders[[#This Row],[user_id]],Users[user_id],Users[is_referral])</f>
        <v>0</v>
      </c>
    </row>
    <row r="16736" spans="1:7">
      <c r="A16736" s="5">
        <v>2164117</v>
      </c>
      <c r="B16736" s="5">
        <v>11277</v>
      </c>
      <c r="C16736" s="6">
        <v>43207</v>
      </c>
      <c r="D16736" s="5">
        <v>57</v>
      </c>
      <c r="E16736" s="5" t="str">
        <f>_xlfn.XLOOKUP(Orders[[#This Row],[user_id]],Users[user_id],Users[country])</f>
        <v>FR</v>
      </c>
      <c r="F16736" s="5" t="str">
        <f>_xlfn.XLOOKUP(Orders[[#This Row],[country_code]],Countries[country_code],Countries[country_name])</f>
        <v>France</v>
      </c>
      <c r="G16736" s="5">
        <f>_xlfn.XLOOKUP(Orders[[#This Row],[user_id]],Users[user_id],Users[is_referral])</f>
        <v>1</v>
      </c>
    </row>
    <row r="16737" spans="1:7">
      <c r="A16737" s="5">
        <v>2164119</v>
      </c>
      <c r="B16737" s="5">
        <v>15736</v>
      </c>
      <c r="C16737" s="6">
        <v>43207</v>
      </c>
      <c r="D16737" s="5">
        <v>58</v>
      </c>
      <c r="E16737" s="5" t="str">
        <f>_xlfn.XLOOKUP(Orders[[#This Row],[user_id]],Users[user_id],Users[country])</f>
        <v>FR</v>
      </c>
      <c r="F16737" s="5" t="str">
        <f>_xlfn.XLOOKUP(Orders[[#This Row],[country_code]],Countries[country_code],Countries[country_name])</f>
        <v>France</v>
      </c>
      <c r="G16737" s="5">
        <f>_xlfn.XLOOKUP(Orders[[#This Row],[user_id]],Users[user_id],Users[is_referral])</f>
        <v>1</v>
      </c>
    </row>
    <row r="16738" spans="1:7">
      <c r="A16738" s="5">
        <v>2164120</v>
      </c>
      <c r="B16738" s="5">
        <v>3291</v>
      </c>
      <c r="C16738" s="6">
        <v>43207</v>
      </c>
      <c r="D16738" s="5">
        <v>22</v>
      </c>
      <c r="E16738" s="5" t="str">
        <f>_xlfn.XLOOKUP(Orders[[#This Row],[user_id]],Users[user_id],Users[country])</f>
        <v>FR</v>
      </c>
      <c r="F16738" s="5" t="str">
        <f>_xlfn.XLOOKUP(Orders[[#This Row],[country_code]],Countries[country_code],Countries[country_name])</f>
        <v>France</v>
      </c>
      <c r="G16738" s="5">
        <f>_xlfn.XLOOKUP(Orders[[#This Row],[user_id]],Users[user_id],Users[is_referral])</f>
        <v>0</v>
      </c>
    </row>
    <row r="16739" spans="1:7">
      <c r="A16739" s="5">
        <v>2164122</v>
      </c>
      <c r="B16739" s="5">
        <v>16516</v>
      </c>
      <c r="C16739" s="6">
        <v>43207</v>
      </c>
      <c r="D16739" s="5">
        <v>11</v>
      </c>
      <c r="E16739" s="5" t="str">
        <f>_xlfn.XLOOKUP(Orders[[#This Row],[user_id]],Users[user_id],Users[country])</f>
        <v>FR</v>
      </c>
      <c r="F16739" s="5" t="str">
        <f>_xlfn.XLOOKUP(Orders[[#This Row],[country_code]],Countries[country_code],Countries[country_name])</f>
        <v>France</v>
      </c>
      <c r="G16739" s="5">
        <f>_xlfn.XLOOKUP(Orders[[#This Row],[user_id]],Users[user_id],Users[is_referral])</f>
        <v>1</v>
      </c>
    </row>
    <row r="16740" spans="1:7">
      <c r="A16740" s="5">
        <v>2164123</v>
      </c>
      <c r="B16740" s="5">
        <v>12964</v>
      </c>
      <c r="C16740" s="6">
        <v>43207</v>
      </c>
      <c r="D16740" s="5">
        <v>47</v>
      </c>
      <c r="E16740" s="5" t="str">
        <f>_xlfn.XLOOKUP(Orders[[#This Row],[user_id]],Users[user_id],Users[country])</f>
        <v>ES</v>
      </c>
      <c r="F16740" s="5" t="str">
        <f>_xlfn.XLOOKUP(Orders[[#This Row],[country_code]],Countries[country_code],Countries[country_name])</f>
        <v>Spain</v>
      </c>
      <c r="G16740" s="5">
        <f>_xlfn.XLOOKUP(Orders[[#This Row],[user_id]],Users[user_id],Users[is_referral])</f>
        <v>0</v>
      </c>
    </row>
    <row r="16741" spans="1:7">
      <c r="A16741" s="5">
        <v>2164125</v>
      </c>
      <c r="B16741" s="5">
        <v>5502</v>
      </c>
      <c r="C16741" s="6">
        <v>43207</v>
      </c>
      <c r="D16741" s="5">
        <v>61</v>
      </c>
      <c r="E16741" s="5" t="str">
        <f>_xlfn.XLOOKUP(Orders[[#This Row],[user_id]],Users[user_id],Users[country])</f>
        <v>IT</v>
      </c>
      <c r="F16741" s="5" t="str">
        <f>_xlfn.XLOOKUP(Orders[[#This Row],[country_code]],Countries[country_code],Countries[country_name])</f>
        <v>Italy</v>
      </c>
      <c r="G16741" s="5">
        <f>_xlfn.XLOOKUP(Orders[[#This Row],[user_id]],Users[user_id],Users[is_referral])</f>
        <v>1</v>
      </c>
    </row>
    <row r="16742" spans="1:7">
      <c r="A16742" s="5">
        <v>2164128</v>
      </c>
      <c r="B16742" s="5">
        <v>10434</v>
      </c>
      <c r="C16742" s="6">
        <v>43207</v>
      </c>
      <c r="D16742" s="5">
        <v>89</v>
      </c>
      <c r="E16742" s="5" t="str">
        <f>_xlfn.XLOOKUP(Orders[[#This Row],[user_id]],Users[user_id],Users[country])</f>
        <v>FR</v>
      </c>
      <c r="F16742" s="5" t="str">
        <f>_xlfn.XLOOKUP(Orders[[#This Row],[country_code]],Countries[country_code],Countries[country_name])</f>
        <v>France</v>
      </c>
      <c r="G16742" s="5">
        <f>_xlfn.XLOOKUP(Orders[[#This Row],[user_id]],Users[user_id],Users[is_referral])</f>
        <v>1</v>
      </c>
    </row>
    <row r="16743" spans="1:7">
      <c r="A16743" s="5">
        <v>2164129</v>
      </c>
      <c r="B16743" s="5">
        <v>11047</v>
      </c>
      <c r="C16743" s="6">
        <v>43207</v>
      </c>
      <c r="D16743" s="5">
        <v>67</v>
      </c>
      <c r="E16743" s="5" t="str">
        <f>_xlfn.XLOOKUP(Orders[[#This Row],[user_id]],Users[user_id],Users[country])</f>
        <v>DE</v>
      </c>
      <c r="F16743" s="5" t="str">
        <f>_xlfn.XLOOKUP(Orders[[#This Row],[country_code]],Countries[country_code],Countries[country_name])</f>
        <v>Germany</v>
      </c>
      <c r="G16743" s="5">
        <f>_xlfn.XLOOKUP(Orders[[#This Row],[user_id]],Users[user_id],Users[is_referral])</f>
        <v>1</v>
      </c>
    </row>
    <row r="16744" spans="1:7">
      <c r="A16744" s="5">
        <v>2164130</v>
      </c>
      <c r="B16744" s="5">
        <v>16540</v>
      </c>
      <c r="C16744" s="6">
        <v>43207</v>
      </c>
      <c r="D16744" s="5">
        <v>29</v>
      </c>
      <c r="E16744" s="5" t="str">
        <f>_xlfn.XLOOKUP(Orders[[#This Row],[user_id]],Users[user_id],Users[country])</f>
        <v>IT</v>
      </c>
      <c r="F16744" s="5" t="str">
        <f>_xlfn.XLOOKUP(Orders[[#This Row],[country_code]],Countries[country_code],Countries[country_name])</f>
        <v>Italy</v>
      </c>
      <c r="G16744" s="5">
        <f>_xlfn.XLOOKUP(Orders[[#This Row],[user_id]],Users[user_id],Users[is_referral])</f>
        <v>0</v>
      </c>
    </row>
    <row r="16745" spans="1:7">
      <c r="A16745" s="5">
        <v>2164136</v>
      </c>
      <c r="B16745" s="5">
        <v>4947</v>
      </c>
      <c r="C16745" s="6">
        <v>43207</v>
      </c>
      <c r="D16745" s="5">
        <v>70</v>
      </c>
      <c r="E16745" s="5" t="str">
        <f>_xlfn.XLOOKUP(Orders[[#This Row],[user_id]],Users[user_id],Users[country])</f>
        <v>FR</v>
      </c>
      <c r="F16745" s="5" t="str">
        <f>_xlfn.XLOOKUP(Orders[[#This Row],[country_code]],Countries[country_code],Countries[country_name])</f>
        <v>France</v>
      </c>
      <c r="G16745" s="5">
        <f>_xlfn.XLOOKUP(Orders[[#This Row],[user_id]],Users[user_id],Users[is_referral])</f>
        <v>0</v>
      </c>
    </row>
    <row r="16746" spans="1:7">
      <c r="A16746" s="5">
        <v>2164137</v>
      </c>
      <c r="B16746" s="5">
        <v>12104</v>
      </c>
      <c r="C16746" s="6">
        <v>43207</v>
      </c>
      <c r="D16746" s="5">
        <v>18</v>
      </c>
      <c r="E16746" s="5" t="str">
        <f>_xlfn.XLOOKUP(Orders[[#This Row],[user_id]],Users[user_id],Users[country])</f>
        <v>ES</v>
      </c>
      <c r="F16746" s="5" t="str">
        <f>_xlfn.XLOOKUP(Orders[[#This Row],[country_code]],Countries[country_code],Countries[country_name])</f>
        <v>Spain</v>
      </c>
      <c r="G16746" s="5">
        <f>_xlfn.XLOOKUP(Orders[[#This Row],[user_id]],Users[user_id],Users[is_referral])</f>
        <v>1</v>
      </c>
    </row>
    <row r="16747" spans="1:7">
      <c r="A16747" s="5">
        <v>2164144</v>
      </c>
      <c r="B16747" s="5">
        <v>13426</v>
      </c>
      <c r="C16747" s="6">
        <v>43207</v>
      </c>
      <c r="D16747" s="5">
        <v>43</v>
      </c>
      <c r="E16747" s="5" t="str">
        <f>_xlfn.XLOOKUP(Orders[[#This Row],[user_id]],Users[user_id],Users[country])</f>
        <v>ES</v>
      </c>
      <c r="F16747" s="5" t="str">
        <f>_xlfn.XLOOKUP(Orders[[#This Row],[country_code]],Countries[country_code],Countries[country_name])</f>
        <v>Spain</v>
      </c>
      <c r="G16747" s="5">
        <f>_xlfn.XLOOKUP(Orders[[#This Row],[user_id]],Users[user_id],Users[is_referral])</f>
        <v>1</v>
      </c>
    </row>
    <row r="16748" spans="1:7">
      <c r="A16748" s="5">
        <v>2164149</v>
      </c>
      <c r="B16748" s="5">
        <v>255</v>
      </c>
      <c r="C16748" s="6">
        <v>43207</v>
      </c>
      <c r="D16748" s="5">
        <v>61</v>
      </c>
      <c r="E16748" s="5" t="str">
        <f>_xlfn.XLOOKUP(Orders[[#This Row],[user_id]],Users[user_id],Users[country])</f>
        <v>ES</v>
      </c>
      <c r="F16748" s="5" t="str">
        <f>_xlfn.XLOOKUP(Orders[[#This Row],[country_code]],Countries[country_code],Countries[country_name])</f>
        <v>Spain</v>
      </c>
      <c r="G16748" s="5">
        <f>_xlfn.XLOOKUP(Orders[[#This Row],[user_id]],Users[user_id],Users[is_referral])</f>
        <v>0</v>
      </c>
    </row>
    <row r="16749" spans="1:7">
      <c r="A16749" s="5">
        <v>2164151</v>
      </c>
      <c r="B16749" s="5">
        <v>17439</v>
      </c>
      <c r="C16749" s="6">
        <v>43207</v>
      </c>
      <c r="D16749" s="5">
        <v>60</v>
      </c>
      <c r="E16749" s="5" t="str">
        <f>_xlfn.XLOOKUP(Orders[[#This Row],[user_id]],Users[user_id],Users[country])</f>
        <v>IT</v>
      </c>
      <c r="F16749" s="5" t="str">
        <f>_xlfn.XLOOKUP(Orders[[#This Row],[country_code]],Countries[country_code],Countries[country_name])</f>
        <v>Italy</v>
      </c>
      <c r="G16749" s="5">
        <f>_xlfn.XLOOKUP(Orders[[#This Row],[user_id]],Users[user_id],Users[is_referral])</f>
        <v>1</v>
      </c>
    </row>
    <row r="16750" spans="1:7">
      <c r="A16750" s="5">
        <v>2164154</v>
      </c>
      <c r="B16750" s="5">
        <v>882</v>
      </c>
      <c r="C16750" s="6">
        <v>43207</v>
      </c>
      <c r="D16750" s="5">
        <v>39</v>
      </c>
      <c r="E16750" s="5" t="str">
        <f>_xlfn.XLOOKUP(Orders[[#This Row],[user_id]],Users[user_id],Users[country])</f>
        <v>IT</v>
      </c>
      <c r="F16750" s="5" t="str">
        <f>_xlfn.XLOOKUP(Orders[[#This Row],[country_code]],Countries[country_code],Countries[country_name])</f>
        <v>Italy</v>
      </c>
      <c r="G16750" s="5">
        <f>_xlfn.XLOOKUP(Orders[[#This Row],[user_id]],Users[user_id],Users[is_referral])</f>
        <v>0</v>
      </c>
    </row>
    <row r="16751" spans="1:7">
      <c r="A16751" s="5">
        <v>2164156</v>
      </c>
      <c r="B16751" s="5">
        <v>14970</v>
      </c>
      <c r="C16751" s="6">
        <v>43207</v>
      </c>
      <c r="D16751" s="5">
        <v>49</v>
      </c>
      <c r="E16751" s="5" t="str">
        <f>_xlfn.XLOOKUP(Orders[[#This Row],[user_id]],Users[user_id],Users[country])</f>
        <v>DE</v>
      </c>
      <c r="F16751" s="5" t="str">
        <f>_xlfn.XLOOKUP(Orders[[#This Row],[country_code]],Countries[country_code],Countries[country_name])</f>
        <v>Germany</v>
      </c>
      <c r="G16751" s="5">
        <f>_xlfn.XLOOKUP(Orders[[#This Row],[user_id]],Users[user_id],Users[is_referral])</f>
        <v>1</v>
      </c>
    </row>
    <row r="16752" spans="1:7">
      <c r="A16752" s="5">
        <v>2164160</v>
      </c>
      <c r="B16752" s="5">
        <v>13691</v>
      </c>
      <c r="C16752" s="6">
        <v>43207</v>
      </c>
      <c r="D16752" s="5">
        <v>66</v>
      </c>
      <c r="E16752" s="5" t="str">
        <f>_xlfn.XLOOKUP(Orders[[#This Row],[user_id]],Users[user_id],Users[country])</f>
        <v>ES</v>
      </c>
      <c r="F16752" s="5" t="str">
        <f>_xlfn.XLOOKUP(Orders[[#This Row],[country_code]],Countries[country_code],Countries[country_name])</f>
        <v>Spain</v>
      </c>
      <c r="G16752" s="5">
        <f>_xlfn.XLOOKUP(Orders[[#This Row],[user_id]],Users[user_id],Users[is_referral])</f>
        <v>0</v>
      </c>
    </row>
    <row r="16753" spans="1:7">
      <c r="A16753" s="5">
        <v>2164162</v>
      </c>
      <c r="B16753" s="5">
        <v>15702</v>
      </c>
      <c r="C16753" s="6">
        <v>43207</v>
      </c>
      <c r="D16753" s="5">
        <v>33</v>
      </c>
      <c r="E16753" s="5" t="str">
        <f>_xlfn.XLOOKUP(Orders[[#This Row],[user_id]],Users[user_id],Users[country])</f>
        <v>FR</v>
      </c>
      <c r="F16753" s="5" t="str">
        <f>_xlfn.XLOOKUP(Orders[[#This Row],[country_code]],Countries[country_code],Countries[country_name])</f>
        <v>France</v>
      </c>
      <c r="G16753" s="5">
        <f>_xlfn.XLOOKUP(Orders[[#This Row],[user_id]],Users[user_id],Users[is_referral])</f>
        <v>1</v>
      </c>
    </row>
    <row r="16754" spans="1:7">
      <c r="A16754" s="5">
        <v>2164163</v>
      </c>
      <c r="B16754" s="5">
        <v>4216</v>
      </c>
      <c r="C16754" s="6">
        <v>43207</v>
      </c>
      <c r="D16754" s="5">
        <v>55</v>
      </c>
      <c r="E16754" s="5" t="str">
        <f>_xlfn.XLOOKUP(Orders[[#This Row],[user_id]],Users[user_id],Users[country])</f>
        <v>ES</v>
      </c>
      <c r="F16754" s="5" t="str">
        <f>_xlfn.XLOOKUP(Orders[[#This Row],[country_code]],Countries[country_code],Countries[country_name])</f>
        <v>Spain</v>
      </c>
      <c r="G16754" s="5">
        <f>_xlfn.XLOOKUP(Orders[[#This Row],[user_id]],Users[user_id],Users[is_referral])</f>
        <v>0</v>
      </c>
    </row>
    <row r="16755" spans="1:7">
      <c r="A16755" s="5">
        <v>2164171</v>
      </c>
      <c r="B16755" s="5">
        <v>16494</v>
      </c>
      <c r="C16755" s="6">
        <v>43207</v>
      </c>
      <c r="D16755" s="5">
        <v>61</v>
      </c>
      <c r="E16755" s="5" t="str">
        <f>_xlfn.XLOOKUP(Orders[[#This Row],[user_id]],Users[user_id],Users[country])</f>
        <v>FR</v>
      </c>
      <c r="F16755" s="5" t="str">
        <f>_xlfn.XLOOKUP(Orders[[#This Row],[country_code]],Countries[country_code],Countries[country_name])</f>
        <v>France</v>
      </c>
      <c r="G16755" s="5">
        <f>_xlfn.XLOOKUP(Orders[[#This Row],[user_id]],Users[user_id],Users[is_referral])</f>
        <v>1</v>
      </c>
    </row>
    <row r="16756" spans="1:7">
      <c r="A16756" s="5">
        <v>2164172</v>
      </c>
      <c r="B16756" s="5">
        <v>8075</v>
      </c>
      <c r="C16756" s="6">
        <v>43207</v>
      </c>
      <c r="D16756" s="5">
        <v>74</v>
      </c>
      <c r="E16756" s="5" t="str">
        <f>_xlfn.XLOOKUP(Orders[[#This Row],[user_id]],Users[user_id],Users[country])</f>
        <v>FR</v>
      </c>
      <c r="F16756" s="5" t="str">
        <f>_xlfn.XLOOKUP(Orders[[#This Row],[country_code]],Countries[country_code],Countries[country_name])</f>
        <v>France</v>
      </c>
      <c r="G16756" s="5">
        <f>_xlfn.XLOOKUP(Orders[[#This Row],[user_id]],Users[user_id],Users[is_referral])</f>
        <v>1</v>
      </c>
    </row>
    <row r="16757" spans="1:7">
      <c r="A16757" s="5">
        <v>2164173</v>
      </c>
      <c r="B16757" s="5">
        <v>16479</v>
      </c>
      <c r="C16757" s="6">
        <v>43207</v>
      </c>
      <c r="D16757" s="5">
        <v>48</v>
      </c>
      <c r="E16757" s="5" t="str">
        <f>_xlfn.XLOOKUP(Orders[[#This Row],[user_id]],Users[user_id],Users[country])</f>
        <v>ES</v>
      </c>
      <c r="F16757" s="5" t="str">
        <f>_xlfn.XLOOKUP(Orders[[#This Row],[country_code]],Countries[country_code],Countries[country_name])</f>
        <v>Spain</v>
      </c>
      <c r="G16757" s="5">
        <f>_xlfn.XLOOKUP(Orders[[#This Row],[user_id]],Users[user_id],Users[is_referral])</f>
        <v>1</v>
      </c>
    </row>
    <row r="16758" spans="1:7">
      <c r="A16758" s="5">
        <v>2164174</v>
      </c>
      <c r="B16758" s="5">
        <v>6731</v>
      </c>
      <c r="C16758" s="6">
        <v>43207</v>
      </c>
      <c r="D16758" s="5">
        <v>21</v>
      </c>
      <c r="E16758" s="5" t="str">
        <f>_xlfn.XLOOKUP(Orders[[#This Row],[user_id]],Users[user_id],Users[country])</f>
        <v>FR</v>
      </c>
      <c r="F16758" s="5" t="str">
        <f>_xlfn.XLOOKUP(Orders[[#This Row],[country_code]],Countries[country_code],Countries[country_name])</f>
        <v>France</v>
      </c>
      <c r="G16758" s="5">
        <f>_xlfn.XLOOKUP(Orders[[#This Row],[user_id]],Users[user_id],Users[is_referral])</f>
        <v>1</v>
      </c>
    </row>
    <row r="16759" spans="1:7">
      <c r="A16759" s="5">
        <v>2164175</v>
      </c>
      <c r="B16759" s="5">
        <v>16913</v>
      </c>
      <c r="C16759" s="6">
        <v>43207</v>
      </c>
      <c r="D16759" s="5">
        <v>65</v>
      </c>
      <c r="E16759" s="5" t="str">
        <f>_xlfn.XLOOKUP(Orders[[#This Row],[user_id]],Users[user_id],Users[country])</f>
        <v>ES</v>
      </c>
      <c r="F16759" s="5" t="str">
        <f>_xlfn.XLOOKUP(Orders[[#This Row],[country_code]],Countries[country_code],Countries[country_name])</f>
        <v>Spain</v>
      </c>
      <c r="G16759" s="5">
        <f>_xlfn.XLOOKUP(Orders[[#This Row],[user_id]],Users[user_id],Users[is_referral])</f>
        <v>1</v>
      </c>
    </row>
    <row r="16760" spans="1:7">
      <c r="A16760" s="5">
        <v>2164177</v>
      </c>
      <c r="B16760" s="5">
        <v>15034</v>
      </c>
      <c r="C16760" s="6">
        <v>43207</v>
      </c>
      <c r="D16760" s="5">
        <v>74</v>
      </c>
      <c r="E16760" s="5" t="str">
        <f>_xlfn.XLOOKUP(Orders[[#This Row],[user_id]],Users[user_id],Users[country])</f>
        <v>IT</v>
      </c>
      <c r="F16760" s="5" t="str">
        <f>_xlfn.XLOOKUP(Orders[[#This Row],[country_code]],Countries[country_code],Countries[country_name])</f>
        <v>Italy</v>
      </c>
      <c r="G16760" s="5">
        <f>_xlfn.XLOOKUP(Orders[[#This Row],[user_id]],Users[user_id],Users[is_referral])</f>
        <v>1</v>
      </c>
    </row>
    <row r="16761" spans="1:7">
      <c r="A16761" s="5">
        <v>2164178</v>
      </c>
      <c r="B16761" s="5">
        <v>19750</v>
      </c>
      <c r="C16761" s="6">
        <v>43207</v>
      </c>
      <c r="D16761" s="5">
        <v>102</v>
      </c>
      <c r="E16761" s="5" t="str">
        <f>_xlfn.XLOOKUP(Orders[[#This Row],[user_id]],Users[user_id],Users[country])</f>
        <v>FR</v>
      </c>
      <c r="F16761" s="5" t="str">
        <f>_xlfn.XLOOKUP(Orders[[#This Row],[country_code]],Countries[country_code],Countries[country_name])</f>
        <v>France</v>
      </c>
      <c r="G16761" s="5">
        <f>_xlfn.XLOOKUP(Orders[[#This Row],[user_id]],Users[user_id],Users[is_referral])</f>
        <v>0</v>
      </c>
    </row>
    <row r="16762" spans="1:7">
      <c r="A16762" s="5">
        <v>2164185</v>
      </c>
      <c r="B16762" s="5">
        <v>16435</v>
      </c>
      <c r="C16762" s="6">
        <v>43207</v>
      </c>
      <c r="D16762" s="5">
        <v>37</v>
      </c>
      <c r="E16762" s="5" t="str">
        <f>_xlfn.XLOOKUP(Orders[[#This Row],[user_id]],Users[user_id],Users[country])</f>
        <v>FR</v>
      </c>
      <c r="F16762" s="5" t="str">
        <f>_xlfn.XLOOKUP(Orders[[#This Row],[country_code]],Countries[country_code],Countries[country_name])</f>
        <v>France</v>
      </c>
      <c r="G16762" s="5">
        <f>_xlfn.XLOOKUP(Orders[[#This Row],[user_id]],Users[user_id],Users[is_referral])</f>
        <v>1</v>
      </c>
    </row>
    <row r="16763" spans="1:7">
      <c r="A16763" s="5">
        <v>2164186</v>
      </c>
      <c r="B16763" s="5">
        <v>7542</v>
      </c>
      <c r="C16763" s="6">
        <v>43207</v>
      </c>
      <c r="D16763" s="5">
        <v>26</v>
      </c>
      <c r="E16763" s="5" t="str">
        <f>_xlfn.XLOOKUP(Orders[[#This Row],[user_id]],Users[user_id],Users[country])</f>
        <v>FR</v>
      </c>
      <c r="F16763" s="5" t="str">
        <f>_xlfn.XLOOKUP(Orders[[#This Row],[country_code]],Countries[country_code],Countries[country_name])</f>
        <v>France</v>
      </c>
      <c r="G16763" s="5">
        <f>_xlfn.XLOOKUP(Orders[[#This Row],[user_id]],Users[user_id],Users[is_referral])</f>
        <v>1</v>
      </c>
    </row>
    <row r="16764" spans="1:7">
      <c r="A16764" s="5">
        <v>2164187</v>
      </c>
      <c r="B16764" s="5">
        <v>15650</v>
      </c>
      <c r="C16764" s="6">
        <v>43207</v>
      </c>
      <c r="D16764" s="5">
        <v>50</v>
      </c>
      <c r="E16764" s="5" t="str">
        <f>_xlfn.XLOOKUP(Orders[[#This Row],[user_id]],Users[user_id],Users[country])</f>
        <v>DE</v>
      </c>
      <c r="F16764" s="5" t="str">
        <f>_xlfn.XLOOKUP(Orders[[#This Row],[country_code]],Countries[country_code],Countries[country_name])</f>
        <v>Germany</v>
      </c>
      <c r="G16764" s="5">
        <f>_xlfn.XLOOKUP(Orders[[#This Row],[user_id]],Users[user_id],Users[is_referral])</f>
        <v>1</v>
      </c>
    </row>
    <row r="16765" spans="1:7">
      <c r="A16765" s="5">
        <v>2164190</v>
      </c>
      <c r="B16765" s="5">
        <v>12997</v>
      </c>
      <c r="C16765" s="6">
        <v>43207</v>
      </c>
      <c r="D16765" s="5">
        <v>23</v>
      </c>
      <c r="E16765" s="5" t="str">
        <f>_xlfn.XLOOKUP(Orders[[#This Row],[user_id]],Users[user_id],Users[country])</f>
        <v>ES</v>
      </c>
      <c r="F16765" s="5" t="str">
        <f>_xlfn.XLOOKUP(Orders[[#This Row],[country_code]],Countries[country_code],Countries[country_name])</f>
        <v>Spain</v>
      </c>
      <c r="G16765" s="5">
        <f>_xlfn.XLOOKUP(Orders[[#This Row],[user_id]],Users[user_id],Users[is_referral])</f>
        <v>1</v>
      </c>
    </row>
    <row r="16766" spans="1:7">
      <c r="A16766" s="5">
        <v>2164191</v>
      </c>
      <c r="B16766" s="5">
        <v>6929</v>
      </c>
      <c r="C16766" s="6">
        <v>43207</v>
      </c>
      <c r="D16766" s="5">
        <v>31</v>
      </c>
      <c r="E16766" s="5" t="str">
        <f>_xlfn.XLOOKUP(Orders[[#This Row],[user_id]],Users[user_id],Users[country])</f>
        <v>FR</v>
      </c>
      <c r="F16766" s="5" t="str">
        <f>_xlfn.XLOOKUP(Orders[[#This Row],[country_code]],Countries[country_code],Countries[country_name])</f>
        <v>France</v>
      </c>
      <c r="G16766" s="5">
        <f>_xlfn.XLOOKUP(Orders[[#This Row],[user_id]],Users[user_id],Users[is_referral])</f>
        <v>1</v>
      </c>
    </row>
    <row r="16767" spans="1:7">
      <c r="A16767" s="5">
        <v>2164196</v>
      </c>
      <c r="B16767" s="5">
        <v>15798</v>
      </c>
      <c r="C16767" s="6">
        <v>43207</v>
      </c>
      <c r="D16767" s="5">
        <v>102</v>
      </c>
      <c r="E16767" s="5" t="str">
        <f>_xlfn.XLOOKUP(Orders[[#This Row],[user_id]],Users[user_id],Users[country])</f>
        <v>FR</v>
      </c>
      <c r="F16767" s="5" t="str">
        <f>_xlfn.XLOOKUP(Orders[[#This Row],[country_code]],Countries[country_code],Countries[country_name])</f>
        <v>France</v>
      </c>
      <c r="G16767" s="5">
        <f>_xlfn.XLOOKUP(Orders[[#This Row],[user_id]],Users[user_id],Users[is_referral])</f>
        <v>0</v>
      </c>
    </row>
    <row r="16768" spans="1:7">
      <c r="A16768" s="5">
        <v>2164198</v>
      </c>
      <c r="B16768" s="5">
        <v>14948</v>
      </c>
      <c r="C16768" s="6">
        <v>43207</v>
      </c>
      <c r="D16768" s="5">
        <v>61</v>
      </c>
      <c r="E16768" s="5" t="str">
        <f>_xlfn.XLOOKUP(Orders[[#This Row],[user_id]],Users[user_id],Users[country])</f>
        <v>IT</v>
      </c>
      <c r="F16768" s="5" t="str">
        <f>_xlfn.XLOOKUP(Orders[[#This Row],[country_code]],Countries[country_code],Countries[country_name])</f>
        <v>Italy</v>
      </c>
      <c r="G16768" s="5">
        <f>_xlfn.XLOOKUP(Orders[[#This Row],[user_id]],Users[user_id],Users[is_referral])</f>
        <v>1</v>
      </c>
    </row>
    <row r="16769" spans="1:7">
      <c r="A16769" s="5">
        <v>2164199</v>
      </c>
      <c r="B16769" s="5">
        <v>19795</v>
      </c>
      <c r="C16769" s="6">
        <v>43207</v>
      </c>
      <c r="D16769" s="5">
        <v>43</v>
      </c>
      <c r="E16769" s="5" t="str">
        <f>_xlfn.XLOOKUP(Orders[[#This Row],[user_id]],Users[user_id],Users[country])</f>
        <v>DE</v>
      </c>
      <c r="F16769" s="5" t="str">
        <f>_xlfn.XLOOKUP(Orders[[#This Row],[country_code]],Countries[country_code],Countries[country_name])</f>
        <v>Germany</v>
      </c>
      <c r="G16769" s="5">
        <f>_xlfn.XLOOKUP(Orders[[#This Row],[user_id]],Users[user_id],Users[is_referral])</f>
        <v>1</v>
      </c>
    </row>
    <row r="16770" spans="1:7">
      <c r="A16770" s="5">
        <v>2164200</v>
      </c>
      <c r="B16770" s="5">
        <v>173</v>
      </c>
      <c r="C16770" s="6">
        <v>43207</v>
      </c>
      <c r="D16770" s="5">
        <v>67</v>
      </c>
      <c r="E16770" s="5" t="str">
        <f>_xlfn.XLOOKUP(Orders[[#This Row],[user_id]],Users[user_id],Users[country])</f>
        <v>IT</v>
      </c>
      <c r="F16770" s="5" t="str">
        <f>_xlfn.XLOOKUP(Orders[[#This Row],[country_code]],Countries[country_code],Countries[country_name])</f>
        <v>Italy</v>
      </c>
      <c r="G16770" s="5">
        <f>_xlfn.XLOOKUP(Orders[[#This Row],[user_id]],Users[user_id],Users[is_referral])</f>
        <v>0</v>
      </c>
    </row>
    <row r="16771" spans="1:7">
      <c r="A16771" s="5">
        <v>2164205</v>
      </c>
      <c r="B16771" s="5">
        <v>5405</v>
      </c>
      <c r="C16771" s="6">
        <v>43207</v>
      </c>
      <c r="D16771" s="5">
        <v>62</v>
      </c>
      <c r="E16771" s="5" t="str">
        <f>_xlfn.XLOOKUP(Orders[[#This Row],[user_id]],Users[user_id],Users[country])</f>
        <v>IT</v>
      </c>
      <c r="F16771" s="5" t="str">
        <f>_xlfn.XLOOKUP(Orders[[#This Row],[country_code]],Countries[country_code],Countries[country_name])</f>
        <v>Italy</v>
      </c>
      <c r="G16771" s="5">
        <f>_xlfn.XLOOKUP(Orders[[#This Row],[user_id]],Users[user_id],Users[is_referral])</f>
        <v>0</v>
      </c>
    </row>
    <row r="16772" spans="1:7">
      <c r="A16772" s="5">
        <v>2164208</v>
      </c>
      <c r="B16772" s="5">
        <v>2196</v>
      </c>
      <c r="C16772" s="6">
        <v>43207</v>
      </c>
      <c r="D16772" s="5">
        <v>102</v>
      </c>
      <c r="E16772" s="5" t="str">
        <f>_xlfn.XLOOKUP(Orders[[#This Row],[user_id]],Users[user_id],Users[country])</f>
        <v>FR</v>
      </c>
      <c r="F16772" s="5" t="str">
        <f>_xlfn.XLOOKUP(Orders[[#This Row],[country_code]],Countries[country_code],Countries[country_name])</f>
        <v>France</v>
      </c>
      <c r="G16772" s="5">
        <f>_xlfn.XLOOKUP(Orders[[#This Row],[user_id]],Users[user_id],Users[is_referral])</f>
        <v>0</v>
      </c>
    </row>
    <row r="16773" spans="1:7">
      <c r="A16773" s="5">
        <v>2164209</v>
      </c>
      <c r="B16773" s="5">
        <v>17364</v>
      </c>
      <c r="C16773" s="6">
        <v>43207</v>
      </c>
      <c r="D16773" s="5">
        <v>36</v>
      </c>
      <c r="E16773" s="5" t="str">
        <f>_xlfn.XLOOKUP(Orders[[#This Row],[user_id]],Users[user_id],Users[country])</f>
        <v>DE</v>
      </c>
      <c r="F16773" s="5" t="str">
        <f>_xlfn.XLOOKUP(Orders[[#This Row],[country_code]],Countries[country_code],Countries[country_name])</f>
        <v>Germany</v>
      </c>
      <c r="G16773" s="5">
        <f>_xlfn.XLOOKUP(Orders[[#This Row],[user_id]],Users[user_id],Users[is_referral])</f>
        <v>1</v>
      </c>
    </row>
    <row r="16774" spans="1:7">
      <c r="A16774" s="5">
        <v>2164210</v>
      </c>
      <c r="B16774" s="5">
        <v>14170</v>
      </c>
      <c r="C16774" s="6">
        <v>43207</v>
      </c>
      <c r="D16774" s="5">
        <v>42</v>
      </c>
      <c r="E16774" s="5" t="str">
        <f>_xlfn.XLOOKUP(Orders[[#This Row],[user_id]],Users[user_id],Users[country])</f>
        <v>FR</v>
      </c>
      <c r="F16774" s="5" t="str">
        <f>_xlfn.XLOOKUP(Orders[[#This Row],[country_code]],Countries[country_code],Countries[country_name])</f>
        <v>France</v>
      </c>
      <c r="G16774" s="5">
        <f>_xlfn.XLOOKUP(Orders[[#This Row],[user_id]],Users[user_id],Users[is_referral])</f>
        <v>1</v>
      </c>
    </row>
    <row r="16775" spans="1:7">
      <c r="A16775" s="5">
        <v>2164212</v>
      </c>
      <c r="B16775" s="5">
        <v>13853</v>
      </c>
      <c r="C16775" s="6">
        <v>43207</v>
      </c>
      <c r="D16775" s="5">
        <v>45</v>
      </c>
      <c r="E16775" s="5" t="str">
        <f>_xlfn.XLOOKUP(Orders[[#This Row],[user_id]],Users[user_id],Users[country])</f>
        <v>IT</v>
      </c>
      <c r="F16775" s="5" t="str">
        <f>_xlfn.XLOOKUP(Orders[[#This Row],[country_code]],Countries[country_code],Countries[country_name])</f>
        <v>Italy</v>
      </c>
      <c r="G16775" s="5">
        <f>_xlfn.XLOOKUP(Orders[[#This Row],[user_id]],Users[user_id],Users[is_referral])</f>
        <v>1</v>
      </c>
    </row>
    <row r="16776" spans="1:7">
      <c r="A16776" s="5">
        <v>2164213</v>
      </c>
      <c r="B16776" s="5">
        <v>13409</v>
      </c>
      <c r="C16776" s="6">
        <v>43207</v>
      </c>
      <c r="D16776" s="5">
        <v>13</v>
      </c>
      <c r="E16776" s="5" t="str">
        <f>_xlfn.XLOOKUP(Orders[[#This Row],[user_id]],Users[user_id],Users[country])</f>
        <v>DE</v>
      </c>
      <c r="F16776" s="5" t="str">
        <f>_xlfn.XLOOKUP(Orders[[#This Row],[country_code]],Countries[country_code],Countries[country_name])</f>
        <v>Germany</v>
      </c>
      <c r="G16776" s="5">
        <f>_xlfn.XLOOKUP(Orders[[#This Row],[user_id]],Users[user_id],Users[is_referral])</f>
        <v>1</v>
      </c>
    </row>
    <row r="16777" spans="1:7">
      <c r="A16777" s="5">
        <v>2164214</v>
      </c>
      <c r="B16777" s="5">
        <v>3409</v>
      </c>
      <c r="C16777" s="6">
        <v>43207</v>
      </c>
      <c r="D16777" s="5">
        <v>55</v>
      </c>
      <c r="E16777" s="5" t="str">
        <f>_xlfn.XLOOKUP(Orders[[#This Row],[user_id]],Users[user_id],Users[country])</f>
        <v>IT</v>
      </c>
      <c r="F16777" s="5" t="str">
        <f>_xlfn.XLOOKUP(Orders[[#This Row],[country_code]],Countries[country_code],Countries[country_name])</f>
        <v>Italy</v>
      </c>
      <c r="G16777" s="5">
        <f>_xlfn.XLOOKUP(Orders[[#This Row],[user_id]],Users[user_id],Users[is_referral])</f>
        <v>0</v>
      </c>
    </row>
    <row r="16778" spans="1:7">
      <c r="A16778" s="5">
        <v>2164216</v>
      </c>
      <c r="B16778" s="5">
        <v>10566</v>
      </c>
      <c r="C16778" s="6">
        <v>43207</v>
      </c>
      <c r="D16778" s="5">
        <v>60</v>
      </c>
      <c r="E16778" s="5" t="str">
        <f>_xlfn.XLOOKUP(Orders[[#This Row],[user_id]],Users[user_id],Users[country])</f>
        <v>FR</v>
      </c>
      <c r="F16778" s="5" t="str">
        <f>_xlfn.XLOOKUP(Orders[[#This Row],[country_code]],Countries[country_code],Countries[country_name])</f>
        <v>France</v>
      </c>
      <c r="G16778" s="5">
        <f>_xlfn.XLOOKUP(Orders[[#This Row],[user_id]],Users[user_id],Users[is_referral])</f>
        <v>1</v>
      </c>
    </row>
    <row r="16779" spans="1:7">
      <c r="A16779" s="5">
        <v>2164217</v>
      </c>
      <c r="B16779" s="5">
        <v>1724</v>
      </c>
      <c r="C16779" s="6">
        <v>43207</v>
      </c>
      <c r="D16779" s="5">
        <v>53</v>
      </c>
      <c r="E16779" s="5" t="str">
        <f>_xlfn.XLOOKUP(Orders[[#This Row],[user_id]],Users[user_id],Users[country])</f>
        <v>IT</v>
      </c>
      <c r="F16779" s="5" t="str">
        <f>_xlfn.XLOOKUP(Orders[[#This Row],[country_code]],Countries[country_code],Countries[country_name])</f>
        <v>Italy</v>
      </c>
      <c r="G16779" s="5">
        <f>_xlfn.XLOOKUP(Orders[[#This Row],[user_id]],Users[user_id],Users[is_referral])</f>
        <v>0</v>
      </c>
    </row>
    <row r="16780" spans="1:7">
      <c r="A16780" s="5">
        <v>2164219</v>
      </c>
      <c r="B16780" s="5">
        <v>8472</v>
      </c>
      <c r="C16780" s="6">
        <v>43207</v>
      </c>
      <c r="D16780" s="5">
        <v>49</v>
      </c>
      <c r="E16780" s="5" t="str">
        <f>_xlfn.XLOOKUP(Orders[[#This Row],[user_id]],Users[user_id],Users[country])</f>
        <v>DE</v>
      </c>
      <c r="F16780" s="5" t="str">
        <f>_xlfn.XLOOKUP(Orders[[#This Row],[country_code]],Countries[country_code],Countries[country_name])</f>
        <v>Germany</v>
      </c>
      <c r="G16780" s="5">
        <f>_xlfn.XLOOKUP(Orders[[#This Row],[user_id]],Users[user_id],Users[is_referral])</f>
        <v>1</v>
      </c>
    </row>
    <row r="16781" spans="1:7">
      <c r="A16781" s="5">
        <v>2164222</v>
      </c>
      <c r="B16781" s="5">
        <v>14721</v>
      </c>
      <c r="C16781" s="6">
        <v>43207</v>
      </c>
      <c r="D16781" s="5">
        <v>71</v>
      </c>
      <c r="E16781" s="5" t="str">
        <f>_xlfn.XLOOKUP(Orders[[#This Row],[user_id]],Users[user_id],Users[country])</f>
        <v>ES</v>
      </c>
      <c r="F16781" s="5" t="str">
        <f>_xlfn.XLOOKUP(Orders[[#This Row],[country_code]],Countries[country_code],Countries[country_name])</f>
        <v>Spain</v>
      </c>
      <c r="G16781" s="5">
        <f>_xlfn.XLOOKUP(Orders[[#This Row],[user_id]],Users[user_id],Users[is_referral])</f>
        <v>1</v>
      </c>
    </row>
    <row r="16782" spans="1:7">
      <c r="A16782" s="5">
        <v>2164223</v>
      </c>
      <c r="B16782" s="5">
        <v>11155</v>
      </c>
      <c r="C16782" s="6">
        <v>43207</v>
      </c>
      <c r="D16782" s="5">
        <v>54</v>
      </c>
      <c r="E16782" s="5" t="str">
        <f>_xlfn.XLOOKUP(Orders[[#This Row],[user_id]],Users[user_id],Users[country])</f>
        <v>FR</v>
      </c>
      <c r="F16782" s="5" t="str">
        <f>_xlfn.XLOOKUP(Orders[[#This Row],[country_code]],Countries[country_code],Countries[country_name])</f>
        <v>France</v>
      </c>
      <c r="G16782" s="5">
        <f>_xlfn.XLOOKUP(Orders[[#This Row],[user_id]],Users[user_id],Users[is_referral])</f>
        <v>1</v>
      </c>
    </row>
    <row r="16783" spans="1:7">
      <c r="A16783" s="5">
        <v>2164224</v>
      </c>
      <c r="B16783" s="5">
        <v>11926</v>
      </c>
      <c r="C16783" s="6">
        <v>43207</v>
      </c>
      <c r="D16783" s="5">
        <v>43</v>
      </c>
      <c r="E16783" s="5" t="str">
        <f>_xlfn.XLOOKUP(Orders[[#This Row],[user_id]],Users[user_id],Users[country])</f>
        <v>IT</v>
      </c>
      <c r="F16783" s="5" t="str">
        <f>_xlfn.XLOOKUP(Orders[[#This Row],[country_code]],Countries[country_code],Countries[country_name])</f>
        <v>Italy</v>
      </c>
      <c r="G16783" s="5">
        <f>_xlfn.XLOOKUP(Orders[[#This Row],[user_id]],Users[user_id],Users[is_referral])</f>
        <v>0</v>
      </c>
    </row>
    <row r="16784" spans="1:7">
      <c r="A16784" s="5">
        <v>2164226</v>
      </c>
      <c r="B16784" s="5">
        <v>18498</v>
      </c>
      <c r="C16784" s="6">
        <v>43207</v>
      </c>
      <c r="D16784" s="5">
        <v>78</v>
      </c>
      <c r="E16784" s="5" t="str">
        <f>_xlfn.XLOOKUP(Orders[[#This Row],[user_id]],Users[user_id],Users[country])</f>
        <v>DE</v>
      </c>
      <c r="F16784" s="5" t="str">
        <f>_xlfn.XLOOKUP(Orders[[#This Row],[country_code]],Countries[country_code],Countries[country_name])</f>
        <v>Germany</v>
      </c>
      <c r="G16784" s="5">
        <f>_xlfn.XLOOKUP(Orders[[#This Row],[user_id]],Users[user_id],Users[is_referral])</f>
        <v>1</v>
      </c>
    </row>
    <row r="16785" spans="1:7">
      <c r="A16785" s="5">
        <v>2164227</v>
      </c>
      <c r="B16785" s="5">
        <v>4414</v>
      </c>
      <c r="C16785" s="6">
        <v>43207</v>
      </c>
      <c r="D16785" s="5">
        <v>45</v>
      </c>
      <c r="E16785" s="5" t="str">
        <f>_xlfn.XLOOKUP(Orders[[#This Row],[user_id]],Users[user_id],Users[country])</f>
        <v>FR</v>
      </c>
      <c r="F16785" s="5" t="str">
        <f>_xlfn.XLOOKUP(Orders[[#This Row],[country_code]],Countries[country_code],Countries[country_name])</f>
        <v>France</v>
      </c>
      <c r="G16785" s="5">
        <f>_xlfn.XLOOKUP(Orders[[#This Row],[user_id]],Users[user_id],Users[is_referral])</f>
        <v>0</v>
      </c>
    </row>
    <row r="16786" spans="1:7">
      <c r="A16786" s="5">
        <v>2164229</v>
      </c>
      <c r="B16786" s="5">
        <v>11780</v>
      </c>
      <c r="C16786" s="6">
        <v>43207</v>
      </c>
      <c r="D16786" s="5">
        <v>85</v>
      </c>
      <c r="E16786" s="5" t="str">
        <f>_xlfn.XLOOKUP(Orders[[#This Row],[user_id]],Users[user_id],Users[country])</f>
        <v>FR</v>
      </c>
      <c r="F16786" s="5" t="str">
        <f>_xlfn.XLOOKUP(Orders[[#This Row],[country_code]],Countries[country_code],Countries[country_name])</f>
        <v>France</v>
      </c>
      <c r="G16786" s="5">
        <f>_xlfn.XLOOKUP(Orders[[#This Row],[user_id]],Users[user_id],Users[is_referral])</f>
        <v>1</v>
      </c>
    </row>
    <row r="16787" spans="1:7">
      <c r="A16787" s="5">
        <v>2164231</v>
      </c>
      <c r="B16787" s="5">
        <v>15444</v>
      </c>
      <c r="C16787" s="6">
        <v>43207</v>
      </c>
      <c r="D16787" s="5">
        <v>36</v>
      </c>
      <c r="E16787" s="5" t="str">
        <f>_xlfn.XLOOKUP(Orders[[#This Row],[user_id]],Users[user_id],Users[country])</f>
        <v>FR</v>
      </c>
      <c r="F16787" s="5" t="str">
        <f>_xlfn.XLOOKUP(Orders[[#This Row],[country_code]],Countries[country_code],Countries[country_name])</f>
        <v>France</v>
      </c>
      <c r="G16787" s="5">
        <f>_xlfn.XLOOKUP(Orders[[#This Row],[user_id]],Users[user_id],Users[is_referral])</f>
        <v>1</v>
      </c>
    </row>
    <row r="16788" spans="1:7">
      <c r="A16788" s="5">
        <v>2164233</v>
      </c>
      <c r="B16788" s="5">
        <v>13929</v>
      </c>
      <c r="C16788" s="6">
        <v>43207</v>
      </c>
      <c r="D16788" s="5">
        <v>49</v>
      </c>
      <c r="E16788" s="5" t="str">
        <f>_xlfn.XLOOKUP(Orders[[#This Row],[user_id]],Users[user_id],Users[country])</f>
        <v>IT</v>
      </c>
      <c r="F16788" s="5" t="str">
        <f>_xlfn.XLOOKUP(Orders[[#This Row],[country_code]],Countries[country_code],Countries[country_name])</f>
        <v>Italy</v>
      </c>
      <c r="G16788" s="5">
        <f>_xlfn.XLOOKUP(Orders[[#This Row],[user_id]],Users[user_id],Users[is_referral])</f>
        <v>1</v>
      </c>
    </row>
    <row r="16789" spans="1:7">
      <c r="A16789" s="5">
        <v>2164234</v>
      </c>
      <c r="B16789" s="5">
        <v>17040</v>
      </c>
      <c r="C16789" s="6">
        <v>43207</v>
      </c>
      <c r="D16789" s="5">
        <v>28</v>
      </c>
      <c r="E16789" s="5" t="str">
        <f>_xlfn.XLOOKUP(Orders[[#This Row],[user_id]],Users[user_id],Users[country])</f>
        <v>DE</v>
      </c>
      <c r="F16789" s="5" t="str">
        <f>_xlfn.XLOOKUP(Orders[[#This Row],[country_code]],Countries[country_code],Countries[country_name])</f>
        <v>Germany</v>
      </c>
      <c r="G16789" s="5">
        <f>_xlfn.XLOOKUP(Orders[[#This Row],[user_id]],Users[user_id],Users[is_referral])</f>
        <v>0</v>
      </c>
    </row>
    <row r="16790" spans="1:7">
      <c r="A16790" s="5">
        <v>2164236</v>
      </c>
      <c r="B16790" s="5">
        <v>8400</v>
      </c>
      <c r="C16790" s="6">
        <v>43207</v>
      </c>
      <c r="D16790" s="5">
        <v>56</v>
      </c>
      <c r="E16790" s="5" t="str">
        <f>_xlfn.XLOOKUP(Orders[[#This Row],[user_id]],Users[user_id],Users[country])</f>
        <v>FR</v>
      </c>
      <c r="F16790" s="5" t="str">
        <f>_xlfn.XLOOKUP(Orders[[#This Row],[country_code]],Countries[country_code],Countries[country_name])</f>
        <v>France</v>
      </c>
      <c r="G16790" s="5">
        <f>_xlfn.XLOOKUP(Orders[[#This Row],[user_id]],Users[user_id],Users[is_referral])</f>
        <v>1</v>
      </c>
    </row>
    <row r="16791" spans="1:7">
      <c r="A16791" s="5">
        <v>2164237</v>
      </c>
      <c r="B16791" s="5">
        <v>10955</v>
      </c>
      <c r="C16791" s="6">
        <v>43207</v>
      </c>
      <c r="D16791" s="5">
        <v>36</v>
      </c>
      <c r="E16791" s="5" t="str">
        <f>_xlfn.XLOOKUP(Orders[[#This Row],[user_id]],Users[user_id],Users[country])</f>
        <v>FR</v>
      </c>
      <c r="F16791" s="5" t="str">
        <f>_xlfn.XLOOKUP(Orders[[#This Row],[country_code]],Countries[country_code],Countries[country_name])</f>
        <v>France</v>
      </c>
      <c r="G16791" s="5">
        <f>_xlfn.XLOOKUP(Orders[[#This Row],[user_id]],Users[user_id],Users[is_referral])</f>
        <v>1</v>
      </c>
    </row>
    <row r="16792" spans="1:7">
      <c r="A16792" s="5">
        <v>2164238</v>
      </c>
      <c r="B16792" s="5">
        <v>18840</v>
      </c>
      <c r="C16792" s="6">
        <v>43207</v>
      </c>
      <c r="D16792" s="5">
        <v>65</v>
      </c>
      <c r="E16792" s="5" t="str">
        <f>_xlfn.XLOOKUP(Orders[[#This Row],[user_id]],Users[user_id],Users[country])</f>
        <v>ES</v>
      </c>
      <c r="F16792" s="5" t="str">
        <f>_xlfn.XLOOKUP(Orders[[#This Row],[country_code]],Countries[country_code],Countries[country_name])</f>
        <v>Spain</v>
      </c>
      <c r="G16792" s="5">
        <f>_xlfn.XLOOKUP(Orders[[#This Row],[user_id]],Users[user_id],Users[is_referral])</f>
        <v>1</v>
      </c>
    </row>
    <row r="16793" spans="1:7">
      <c r="A16793" s="5">
        <v>2164244</v>
      </c>
      <c r="B16793" s="5">
        <v>16844</v>
      </c>
      <c r="C16793" s="6">
        <v>43207</v>
      </c>
      <c r="D16793" s="5">
        <v>28</v>
      </c>
      <c r="E16793" s="5" t="str">
        <f>_xlfn.XLOOKUP(Orders[[#This Row],[user_id]],Users[user_id],Users[country])</f>
        <v>ES</v>
      </c>
      <c r="F16793" s="5" t="str">
        <f>_xlfn.XLOOKUP(Orders[[#This Row],[country_code]],Countries[country_code],Countries[country_name])</f>
        <v>Spain</v>
      </c>
      <c r="G16793" s="5">
        <f>_xlfn.XLOOKUP(Orders[[#This Row],[user_id]],Users[user_id],Users[is_referral])</f>
        <v>1</v>
      </c>
    </row>
    <row r="16794" spans="1:7">
      <c r="A16794" s="5">
        <v>2164246</v>
      </c>
      <c r="B16794" s="5">
        <v>7262</v>
      </c>
      <c r="C16794" s="6">
        <v>43207</v>
      </c>
      <c r="D16794" s="5">
        <v>67</v>
      </c>
      <c r="E16794" s="5" t="str">
        <f>_xlfn.XLOOKUP(Orders[[#This Row],[user_id]],Users[user_id],Users[country])</f>
        <v>DE</v>
      </c>
      <c r="F16794" s="5" t="str">
        <f>_xlfn.XLOOKUP(Orders[[#This Row],[country_code]],Countries[country_code],Countries[country_name])</f>
        <v>Germany</v>
      </c>
      <c r="G16794" s="5">
        <f>_xlfn.XLOOKUP(Orders[[#This Row],[user_id]],Users[user_id],Users[is_referral])</f>
        <v>1</v>
      </c>
    </row>
    <row r="16795" spans="1:7">
      <c r="A16795" s="5">
        <v>2164247</v>
      </c>
      <c r="B16795" s="5">
        <v>3123</v>
      </c>
      <c r="C16795" s="6">
        <v>43207</v>
      </c>
      <c r="D16795" s="5">
        <v>13</v>
      </c>
      <c r="E16795" s="5" t="str">
        <f>_xlfn.XLOOKUP(Orders[[#This Row],[user_id]],Users[user_id],Users[country])</f>
        <v>FR</v>
      </c>
      <c r="F16795" s="5" t="str">
        <f>_xlfn.XLOOKUP(Orders[[#This Row],[country_code]],Countries[country_code],Countries[country_name])</f>
        <v>France</v>
      </c>
      <c r="G16795" s="5">
        <f>_xlfn.XLOOKUP(Orders[[#This Row],[user_id]],Users[user_id],Users[is_referral])</f>
        <v>0</v>
      </c>
    </row>
    <row r="16796" spans="1:7">
      <c r="A16796" s="5">
        <v>2164249</v>
      </c>
      <c r="B16796" s="5">
        <v>15185</v>
      </c>
      <c r="C16796" s="6">
        <v>43207</v>
      </c>
      <c r="D16796" s="5">
        <v>29</v>
      </c>
      <c r="E16796" s="5" t="str">
        <f>_xlfn.XLOOKUP(Orders[[#This Row],[user_id]],Users[user_id],Users[country])</f>
        <v>IT</v>
      </c>
      <c r="F16796" s="5" t="str">
        <f>_xlfn.XLOOKUP(Orders[[#This Row],[country_code]],Countries[country_code],Countries[country_name])</f>
        <v>Italy</v>
      </c>
      <c r="G16796" s="5">
        <f>_xlfn.XLOOKUP(Orders[[#This Row],[user_id]],Users[user_id],Users[is_referral])</f>
        <v>1</v>
      </c>
    </row>
    <row r="16797" spans="1:7">
      <c r="A16797" s="5">
        <v>2164250</v>
      </c>
      <c r="B16797" s="5">
        <v>4359</v>
      </c>
      <c r="C16797" s="6">
        <v>43207</v>
      </c>
      <c r="D16797" s="5">
        <v>75</v>
      </c>
      <c r="E16797" s="5" t="str">
        <f>_xlfn.XLOOKUP(Orders[[#This Row],[user_id]],Users[user_id],Users[country])</f>
        <v>ES</v>
      </c>
      <c r="F16797" s="5" t="str">
        <f>_xlfn.XLOOKUP(Orders[[#This Row],[country_code]],Countries[country_code],Countries[country_name])</f>
        <v>Spain</v>
      </c>
      <c r="G16797" s="5">
        <f>_xlfn.XLOOKUP(Orders[[#This Row],[user_id]],Users[user_id],Users[is_referral])</f>
        <v>0</v>
      </c>
    </row>
    <row r="16798" spans="1:7">
      <c r="A16798" s="5">
        <v>2164251</v>
      </c>
      <c r="B16798" s="5">
        <v>13688</v>
      </c>
      <c r="C16798" s="6">
        <v>43207</v>
      </c>
      <c r="D16798" s="5">
        <v>30</v>
      </c>
      <c r="E16798" s="5" t="str">
        <f>_xlfn.XLOOKUP(Orders[[#This Row],[user_id]],Users[user_id],Users[country])</f>
        <v>DE</v>
      </c>
      <c r="F16798" s="5" t="str">
        <f>_xlfn.XLOOKUP(Orders[[#This Row],[country_code]],Countries[country_code],Countries[country_name])</f>
        <v>Germany</v>
      </c>
      <c r="G16798" s="5">
        <f>_xlfn.XLOOKUP(Orders[[#This Row],[user_id]],Users[user_id],Users[is_referral])</f>
        <v>1</v>
      </c>
    </row>
    <row r="16799" spans="1:7">
      <c r="A16799" s="5">
        <v>2164253</v>
      </c>
      <c r="B16799" s="5">
        <v>507</v>
      </c>
      <c r="C16799" s="6">
        <v>43207</v>
      </c>
      <c r="D16799" s="5">
        <v>72</v>
      </c>
      <c r="E16799" s="5" t="str">
        <f>_xlfn.XLOOKUP(Orders[[#This Row],[user_id]],Users[user_id],Users[country])</f>
        <v>FR</v>
      </c>
      <c r="F16799" s="5" t="str">
        <f>_xlfn.XLOOKUP(Orders[[#This Row],[country_code]],Countries[country_code],Countries[country_name])</f>
        <v>France</v>
      </c>
      <c r="G16799" s="5">
        <f>_xlfn.XLOOKUP(Orders[[#This Row],[user_id]],Users[user_id],Users[is_referral])</f>
        <v>0</v>
      </c>
    </row>
    <row r="16800" spans="1:7">
      <c r="A16800" s="5">
        <v>2164256</v>
      </c>
      <c r="B16800" s="5">
        <v>1095</v>
      </c>
      <c r="C16800" s="6">
        <v>43207</v>
      </c>
      <c r="D16800" s="5">
        <v>57</v>
      </c>
      <c r="E16800" s="5" t="str">
        <f>_xlfn.XLOOKUP(Orders[[#This Row],[user_id]],Users[user_id],Users[country])</f>
        <v>ES</v>
      </c>
      <c r="F16800" s="5" t="str">
        <f>_xlfn.XLOOKUP(Orders[[#This Row],[country_code]],Countries[country_code],Countries[country_name])</f>
        <v>Spain</v>
      </c>
      <c r="G16800" s="5">
        <f>_xlfn.XLOOKUP(Orders[[#This Row],[user_id]],Users[user_id],Users[is_referral])</f>
        <v>0</v>
      </c>
    </row>
    <row r="16801" spans="1:7">
      <c r="A16801" s="5">
        <v>2164259</v>
      </c>
      <c r="B16801" s="5">
        <v>16976</v>
      </c>
      <c r="C16801" s="6">
        <v>43207</v>
      </c>
      <c r="D16801" s="5">
        <v>61</v>
      </c>
      <c r="E16801" s="5" t="str">
        <f>_xlfn.XLOOKUP(Orders[[#This Row],[user_id]],Users[user_id],Users[country])</f>
        <v>ES</v>
      </c>
      <c r="F16801" s="5" t="str">
        <f>_xlfn.XLOOKUP(Orders[[#This Row],[country_code]],Countries[country_code],Countries[country_name])</f>
        <v>Spain</v>
      </c>
      <c r="G16801" s="5">
        <f>_xlfn.XLOOKUP(Orders[[#This Row],[user_id]],Users[user_id],Users[is_referral])</f>
        <v>1</v>
      </c>
    </row>
    <row r="16802" spans="1:7">
      <c r="A16802" s="5">
        <v>2164260</v>
      </c>
      <c r="B16802" s="5">
        <v>12932</v>
      </c>
      <c r="C16802" s="6">
        <v>43207</v>
      </c>
      <c r="D16802" s="5">
        <v>25</v>
      </c>
      <c r="E16802" s="5" t="str">
        <f>_xlfn.XLOOKUP(Orders[[#This Row],[user_id]],Users[user_id],Users[country])</f>
        <v>FR</v>
      </c>
      <c r="F16802" s="5" t="str">
        <f>_xlfn.XLOOKUP(Orders[[#This Row],[country_code]],Countries[country_code],Countries[country_name])</f>
        <v>France</v>
      </c>
      <c r="G16802" s="5">
        <f>_xlfn.XLOOKUP(Orders[[#This Row],[user_id]],Users[user_id],Users[is_referral])</f>
        <v>1</v>
      </c>
    </row>
    <row r="16803" spans="1:7">
      <c r="A16803" s="5">
        <v>2164264</v>
      </c>
      <c r="B16803" s="5">
        <v>18274</v>
      </c>
      <c r="C16803" s="6">
        <v>43207</v>
      </c>
      <c r="D16803" s="5">
        <v>68</v>
      </c>
      <c r="E16803" s="5" t="str">
        <f>_xlfn.XLOOKUP(Orders[[#This Row],[user_id]],Users[user_id],Users[country])</f>
        <v>FR</v>
      </c>
      <c r="F16803" s="5" t="str">
        <f>_xlfn.XLOOKUP(Orders[[#This Row],[country_code]],Countries[country_code],Countries[country_name])</f>
        <v>France</v>
      </c>
      <c r="G16803" s="5">
        <f>_xlfn.XLOOKUP(Orders[[#This Row],[user_id]],Users[user_id],Users[is_referral])</f>
        <v>1</v>
      </c>
    </row>
    <row r="16804" spans="1:7">
      <c r="A16804" s="5">
        <v>2164265</v>
      </c>
      <c r="B16804" s="5">
        <v>12241</v>
      </c>
      <c r="C16804" s="6">
        <v>43207</v>
      </c>
      <c r="D16804" s="5">
        <v>60</v>
      </c>
      <c r="E16804" s="5" t="str">
        <f>_xlfn.XLOOKUP(Orders[[#This Row],[user_id]],Users[user_id],Users[country])</f>
        <v>ES</v>
      </c>
      <c r="F16804" s="5" t="str">
        <f>_xlfn.XLOOKUP(Orders[[#This Row],[country_code]],Countries[country_code],Countries[country_name])</f>
        <v>Spain</v>
      </c>
      <c r="G16804" s="5">
        <f>_xlfn.XLOOKUP(Orders[[#This Row],[user_id]],Users[user_id],Users[is_referral])</f>
        <v>0</v>
      </c>
    </row>
    <row r="16805" spans="1:7">
      <c r="A16805" s="5">
        <v>2164266</v>
      </c>
      <c r="B16805" s="5">
        <v>4336</v>
      </c>
      <c r="C16805" s="6">
        <v>43207</v>
      </c>
      <c r="D16805" s="5">
        <v>29</v>
      </c>
      <c r="E16805" s="5" t="str">
        <f>_xlfn.XLOOKUP(Orders[[#This Row],[user_id]],Users[user_id],Users[country])</f>
        <v>FR</v>
      </c>
      <c r="F16805" s="5" t="str">
        <f>_xlfn.XLOOKUP(Orders[[#This Row],[country_code]],Countries[country_code],Countries[country_name])</f>
        <v>France</v>
      </c>
      <c r="G16805" s="5">
        <f>_xlfn.XLOOKUP(Orders[[#This Row],[user_id]],Users[user_id],Users[is_referral])</f>
        <v>0</v>
      </c>
    </row>
    <row r="16806" spans="1:7">
      <c r="A16806" s="5">
        <v>2164268</v>
      </c>
      <c r="B16806" s="5">
        <v>5343</v>
      </c>
      <c r="C16806" s="6">
        <v>43207</v>
      </c>
      <c r="D16806" s="5">
        <v>61</v>
      </c>
      <c r="E16806" s="5" t="str">
        <f>_xlfn.XLOOKUP(Orders[[#This Row],[user_id]],Users[user_id],Users[country])</f>
        <v>DE</v>
      </c>
      <c r="F16806" s="5" t="str">
        <f>_xlfn.XLOOKUP(Orders[[#This Row],[country_code]],Countries[country_code],Countries[country_name])</f>
        <v>Germany</v>
      </c>
      <c r="G16806" s="5">
        <f>_xlfn.XLOOKUP(Orders[[#This Row],[user_id]],Users[user_id],Users[is_referral])</f>
        <v>1</v>
      </c>
    </row>
    <row r="16807" spans="1:7">
      <c r="A16807" s="5">
        <v>2164269</v>
      </c>
      <c r="B16807" s="5">
        <v>13374</v>
      </c>
      <c r="C16807" s="6">
        <v>43207</v>
      </c>
      <c r="D16807" s="5">
        <v>26</v>
      </c>
      <c r="E16807" s="5" t="str">
        <f>_xlfn.XLOOKUP(Orders[[#This Row],[user_id]],Users[user_id],Users[country])</f>
        <v>FR</v>
      </c>
      <c r="F16807" s="5" t="str">
        <f>_xlfn.XLOOKUP(Orders[[#This Row],[country_code]],Countries[country_code],Countries[country_name])</f>
        <v>France</v>
      </c>
      <c r="G16807" s="5">
        <f>_xlfn.XLOOKUP(Orders[[#This Row],[user_id]],Users[user_id],Users[is_referral])</f>
        <v>1</v>
      </c>
    </row>
    <row r="16808" spans="1:7">
      <c r="A16808" s="5">
        <v>2164271</v>
      </c>
      <c r="B16808" s="5">
        <v>14239</v>
      </c>
      <c r="C16808" s="6">
        <v>43207</v>
      </c>
      <c r="D16808" s="5">
        <v>33</v>
      </c>
      <c r="E16808" s="5" t="str">
        <f>_xlfn.XLOOKUP(Orders[[#This Row],[user_id]],Users[user_id],Users[country])</f>
        <v>FR</v>
      </c>
      <c r="F16808" s="5" t="str">
        <f>_xlfn.XLOOKUP(Orders[[#This Row],[country_code]],Countries[country_code],Countries[country_name])</f>
        <v>France</v>
      </c>
      <c r="G16808" s="5">
        <f>_xlfn.XLOOKUP(Orders[[#This Row],[user_id]],Users[user_id],Users[is_referral])</f>
        <v>1</v>
      </c>
    </row>
    <row r="16809" spans="1:7">
      <c r="A16809" s="5">
        <v>2164272</v>
      </c>
      <c r="B16809" s="5">
        <v>5017</v>
      </c>
      <c r="C16809" s="6">
        <v>43207</v>
      </c>
      <c r="D16809" s="5">
        <v>36</v>
      </c>
      <c r="E16809" s="5" t="str">
        <f>_xlfn.XLOOKUP(Orders[[#This Row],[user_id]],Users[user_id],Users[country])</f>
        <v>FR</v>
      </c>
      <c r="F16809" s="5" t="str">
        <f>_xlfn.XLOOKUP(Orders[[#This Row],[country_code]],Countries[country_code],Countries[country_name])</f>
        <v>France</v>
      </c>
      <c r="G16809" s="5">
        <f>_xlfn.XLOOKUP(Orders[[#This Row],[user_id]],Users[user_id],Users[is_referral])</f>
        <v>1</v>
      </c>
    </row>
    <row r="16810" spans="1:7">
      <c r="A16810" s="5">
        <v>2164273</v>
      </c>
      <c r="B16810" s="5">
        <v>180</v>
      </c>
      <c r="C16810" s="6">
        <v>43207</v>
      </c>
      <c r="D16810" s="5">
        <v>35</v>
      </c>
      <c r="E16810" s="5" t="str">
        <f>_xlfn.XLOOKUP(Orders[[#This Row],[user_id]],Users[user_id],Users[country])</f>
        <v>DE</v>
      </c>
      <c r="F16810" s="5" t="str">
        <f>_xlfn.XLOOKUP(Orders[[#This Row],[country_code]],Countries[country_code],Countries[country_name])</f>
        <v>Germany</v>
      </c>
      <c r="G16810" s="5">
        <f>_xlfn.XLOOKUP(Orders[[#This Row],[user_id]],Users[user_id],Users[is_referral])</f>
        <v>0</v>
      </c>
    </row>
    <row r="16811" spans="1:7">
      <c r="A16811" s="5">
        <v>2164274</v>
      </c>
      <c r="B16811" s="5">
        <v>9526</v>
      </c>
      <c r="C16811" s="6">
        <v>43207</v>
      </c>
      <c r="D16811" s="5">
        <v>61</v>
      </c>
      <c r="E16811" s="5" t="str">
        <f>_xlfn.XLOOKUP(Orders[[#This Row],[user_id]],Users[user_id],Users[country])</f>
        <v>FR</v>
      </c>
      <c r="F16811" s="5" t="str">
        <f>_xlfn.XLOOKUP(Orders[[#This Row],[country_code]],Countries[country_code],Countries[country_name])</f>
        <v>France</v>
      </c>
      <c r="G16811" s="5">
        <f>_xlfn.XLOOKUP(Orders[[#This Row],[user_id]],Users[user_id],Users[is_referral])</f>
        <v>1</v>
      </c>
    </row>
    <row r="16812" spans="1:7">
      <c r="A16812" s="5">
        <v>2164275</v>
      </c>
      <c r="B16812" s="5">
        <v>8034</v>
      </c>
      <c r="C16812" s="6">
        <v>43207</v>
      </c>
      <c r="D16812" s="5">
        <v>44</v>
      </c>
      <c r="E16812" s="5" t="str">
        <f>_xlfn.XLOOKUP(Orders[[#This Row],[user_id]],Users[user_id],Users[country])</f>
        <v>IT</v>
      </c>
      <c r="F16812" s="5" t="str">
        <f>_xlfn.XLOOKUP(Orders[[#This Row],[country_code]],Countries[country_code],Countries[country_name])</f>
        <v>Italy</v>
      </c>
      <c r="G16812" s="5">
        <f>_xlfn.XLOOKUP(Orders[[#This Row],[user_id]],Users[user_id],Users[is_referral])</f>
        <v>1</v>
      </c>
    </row>
    <row r="16813" spans="1:7">
      <c r="A16813" s="5">
        <v>2164277</v>
      </c>
      <c r="B16813" s="5">
        <v>3777</v>
      </c>
      <c r="C16813" s="6">
        <v>43207</v>
      </c>
      <c r="D16813" s="5">
        <v>37</v>
      </c>
      <c r="E16813" s="5" t="str">
        <f>_xlfn.XLOOKUP(Orders[[#This Row],[user_id]],Users[user_id],Users[country])</f>
        <v>IT</v>
      </c>
      <c r="F16813" s="5" t="str">
        <f>_xlfn.XLOOKUP(Orders[[#This Row],[country_code]],Countries[country_code],Countries[country_name])</f>
        <v>Italy</v>
      </c>
      <c r="G16813" s="5">
        <f>_xlfn.XLOOKUP(Orders[[#This Row],[user_id]],Users[user_id],Users[is_referral])</f>
        <v>0</v>
      </c>
    </row>
    <row r="16814" spans="1:7">
      <c r="A16814" s="5">
        <v>2164278</v>
      </c>
      <c r="B16814" s="5">
        <v>17857</v>
      </c>
      <c r="C16814" s="6">
        <v>43207</v>
      </c>
      <c r="D16814" s="5">
        <v>50</v>
      </c>
      <c r="E16814" s="5" t="str">
        <f>_xlfn.XLOOKUP(Orders[[#This Row],[user_id]],Users[user_id],Users[country])</f>
        <v>IT</v>
      </c>
      <c r="F16814" s="5" t="str">
        <f>_xlfn.XLOOKUP(Orders[[#This Row],[country_code]],Countries[country_code],Countries[country_name])</f>
        <v>Italy</v>
      </c>
      <c r="G16814" s="5">
        <f>_xlfn.XLOOKUP(Orders[[#This Row],[user_id]],Users[user_id],Users[is_referral])</f>
        <v>1</v>
      </c>
    </row>
    <row r="16815" spans="1:7">
      <c r="A16815" s="5">
        <v>2164280</v>
      </c>
      <c r="B16815" s="5">
        <v>5108</v>
      </c>
      <c r="C16815" s="6">
        <v>43207</v>
      </c>
      <c r="D16815" s="5">
        <v>54</v>
      </c>
      <c r="E16815" s="5" t="str">
        <f>_xlfn.XLOOKUP(Orders[[#This Row],[user_id]],Users[user_id],Users[country])</f>
        <v>FR</v>
      </c>
      <c r="F16815" s="5" t="str">
        <f>_xlfn.XLOOKUP(Orders[[#This Row],[country_code]],Countries[country_code],Countries[country_name])</f>
        <v>France</v>
      </c>
      <c r="G16815" s="5">
        <f>_xlfn.XLOOKUP(Orders[[#This Row],[user_id]],Users[user_id],Users[is_referral])</f>
        <v>1</v>
      </c>
    </row>
    <row r="16816" spans="1:7">
      <c r="A16816" s="5">
        <v>2164282</v>
      </c>
      <c r="B16816" s="5">
        <v>2037</v>
      </c>
      <c r="C16816" s="6">
        <v>43207</v>
      </c>
      <c r="D16816" s="5">
        <v>20</v>
      </c>
      <c r="E16816" s="5" t="str">
        <f>_xlfn.XLOOKUP(Orders[[#This Row],[user_id]],Users[user_id],Users[country])</f>
        <v>ES</v>
      </c>
      <c r="F16816" s="5" t="str">
        <f>_xlfn.XLOOKUP(Orders[[#This Row],[country_code]],Countries[country_code],Countries[country_name])</f>
        <v>Spain</v>
      </c>
      <c r="G16816" s="5">
        <f>_xlfn.XLOOKUP(Orders[[#This Row],[user_id]],Users[user_id],Users[is_referral])</f>
        <v>0</v>
      </c>
    </row>
    <row r="16817" spans="1:7">
      <c r="A16817" s="5">
        <v>2164283</v>
      </c>
      <c r="B16817" s="5">
        <v>4808</v>
      </c>
      <c r="C16817" s="6">
        <v>43207</v>
      </c>
      <c r="D16817" s="5">
        <v>11</v>
      </c>
      <c r="E16817" s="5" t="str">
        <f>_xlfn.XLOOKUP(Orders[[#This Row],[user_id]],Users[user_id],Users[country])</f>
        <v>FR</v>
      </c>
      <c r="F16817" s="5" t="str">
        <f>_xlfn.XLOOKUP(Orders[[#This Row],[country_code]],Countries[country_code],Countries[country_name])</f>
        <v>France</v>
      </c>
      <c r="G16817" s="5">
        <f>_xlfn.XLOOKUP(Orders[[#This Row],[user_id]],Users[user_id],Users[is_referral])</f>
        <v>0</v>
      </c>
    </row>
    <row r="16818" spans="1:7">
      <c r="A16818" s="5">
        <v>2164284</v>
      </c>
      <c r="B16818" s="5">
        <v>6660</v>
      </c>
      <c r="C16818" s="6">
        <v>43207</v>
      </c>
      <c r="D16818" s="5">
        <v>21</v>
      </c>
      <c r="E16818" s="5" t="str">
        <f>_xlfn.XLOOKUP(Orders[[#This Row],[user_id]],Users[user_id],Users[country])</f>
        <v>FR</v>
      </c>
      <c r="F16818" s="5" t="str">
        <f>_xlfn.XLOOKUP(Orders[[#This Row],[country_code]],Countries[country_code],Countries[country_name])</f>
        <v>France</v>
      </c>
      <c r="G16818" s="5">
        <f>_xlfn.XLOOKUP(Orders[[#This Row],[user_id]],Users[user_id],Users[is_referral])</f>
        <v>1</v>
      </c>
    </row>
    <row r="16819" spans="1:7">
      <c r="A16819" s="5">
        <v>2164285</v>
      </c>
      <c r="B16819" s="5">
        <v>9051</v>
      </c>
      <c r="C16819" s="6">
        <v>43207</v>
      </c>
      <c r="D16819" s="5">
        <v>21</v>
      </c>
      <c r="E16819" s="5" t="str">
        <f>_xlfn.XLOOKUP(Orders[[#This Row],[user_id]],Users[user_id],Users[country])</f>
        <v>IT</v>
      </c>
      <c r="F16819" s="5" t="str">
        <f>_xlfn.XLOOKUP(Orders[[#This Row],[country_code]],Countries[country_code],Countries[country_name])</f>
        <v>Italy</v>
      </c>
      <c r="G16819" s="5">
        <f>_xlfn.XLOOKUP(Orders[[#This Row],[user_id]],Users[user_id],Users[is_referral])</f>
        <v>1</v>
      </c>
    </row>
    <row r="16820" spans="1:7">
      <c r="A16820" s="5">
        <v>2164287</v>
      </c>
      <c r="B16820" s="5">
        <v>11099</v>
      </c>
      <c r="C16820" s="6">
        <v>43207</v>
      </c>
      <c r="D16820" s="5">
        <v>16</v>
      </c>
      <c r="E16820" s="5" t="str">
        <f>_xlfn.XLOOKUP(Orders[[#This Row],[user_id]],Users[user_id],Users[country])</f>
        <v>FR</v>
      </c>
      <c r="F16820" s="5" t="str">
        <f>_xlfn.XLOOKUP(Orders[[#This Row],[country_code]],Countries[country_code],Countries[country_name])</f>
        <v>France</v>
      </c>
      <c r="G16820" s="5">
        <f>_xlfn.XLOOKUP(Orders[[#This Row],[user_id]],Users[user_id],Users[is_referral])</f>
        <v>1</v>
      </c>
    </row>
    <row r="16821" spans="1:7">
      <c r="A16821" s="5">
        <v>2164289</v>
      </c>
      <c r="B16821" s="5">
        <v>17839</v>
      </c>
      <c r="C16821" s="6">
        <v>43207</v>
      </c>
      <c r="D16821" s="5">
        <v>20</v>
      </c>
      <c r="E16821" s="5" t="str">
        <f>_xlfn.XLOOKUP(Orders[[#This Row],[user_id]],Users[user_id],Users[country])</f>
        <v>IT</v>
      </c>
      <c r="F16821" s="5" t="str">
        <f>_xlfn.XLOOKUP(Orders[[#This Row],[country_code]],Countries[country_code],Countries[country_name])</f>
        <v>Italy</v>
      </c>
      <c r="G16821" s="5">
        <f>_xlfn.XLOOKUP(Orders[[#This Row],[user_id]],Users[user_id],Users[is_referral])</f>
        <v>1</v>
      </c>
    </row>
    <row r="16822" spans="1:7">
      <c r="A16822" s="5">
        <v>2164292</v>
      </c>
      <c r="B16822" s="5">
        <v>13053</v>
      </c>
      <c r="C16822" s="6">
        <v>43207</v>
      </c>
      <c r="D16822" s="5">
        <v>62</v>
      </c>
      <c r="E16822" s="5" t="str">
        <f>_xlfn.XLOOKUP(Orders[[#This Row],[user_id]],Users[user_id],Users[country])</f>
        <v>DE</v>
      </c>
      <c r="F16822" s="5" t="str">
        <f>_xlfn.XLOOKUP(Orders[[#This Row],[country_code]],Countries[country_code],Countries[country_name])</f>
        <v>Germany</v>
      </c>
      <c r="G16822" s="5">
        <f>_xlfn.XLOOKUP(Orders[[#This Row],[user_id]],Users[user_id],Users[is_referral])</f>
        <v>1</v>
      </c>
    </row>
    <row r="16823" spans="1:7">
      <c r="A16823" s="5">
        <v>2164294</v>
      </c>
      <c r="B16823" s="5">
        <v>12611</v>
      </c>
      <c r="C16823" s="6">
        <v>43207</v>
      </c>
      <c r="D16823" s="5">
        <v>18</v>
      </c>
      <c r="E16823" s="5" t="str">
        <f>_xlfn.XLOOKUP(Orders[[#This Row],[user_id]],Users[user_id],Users[country])</f>
        <v>IT</v>
      </c>
      <c r="F16823" s="5" t="str">
        <f>_xlfn.XLOOKUP(Orders[[#This Row],[country_code]],Countries[country_code],Countries[country_name])</f>
        <v>Italy</v>
      </c>
      <c r="G16823" s="5">
        <f>_xlfn.XLOOKUP(Orders[[#This Row],[user_id]],Users[user_id],Users[is_referral])</f>
        <v>1</v>
      </c>
    </row>
    <row r="16824" spans="1:7">
      <c r="A16824" s="5">
        <v>2164295</v>
      </c>
      <c r="B16824" s="5">
        <v>2702</v>
      </c>
      <c r="C16824" s="6">
        <v>43207</v>
      </c>
      <c r="D16824" s="5">
        <v>33</v>
      </c>
      <c r="E16824" s="5" t="str">
        <f>_xlfn.XLOOKUP(Orders[[#This Row],[user_id]],Users[user_id],Users[country])</f>
        <v>DE</v>
      </c>
      <c r="F16824" s="5" t="str">
        <f>_xlfn.XLOOKUP(Orders[[#This Row],[country_code]],Countries[country_code],Countries[country_name])</f>
        <v>Germany</v>
      </c>
      <c r="G16824" s="5">
        <f>_xlfn.XLOOKUP(Orders[[#This Row],[user_id]],Users[user_id],Users[is_referral])</f>
        <v>0</v>
      </c>
    </row>
    <row r="16825" spans="1:7">
      <c r="A16825" s="5">
        <v>2164298</v>
      </c>
      <c r="B16825" s="5">
        <v>7588</v>
      </c>
      <c r="C16825" s="6">
        <v>43207</v>
      </c>
      <c r="D16825" s="5">
        <v>63</v>
      </c>
      <c r="E16825" s="5" t="str">
        <f>_xlfn.XLOOKUP(Orders[[#This Row],[user_id]],Users[user_id],Users[country])</f>
        <v>FR</v>
      </c>
      <c r="F16825" s="5" t="str">
        <f>_xlfn.XLOOKUP(Orders[[#This Row],[country_code]],Countries[country_code],Countries[country_name])</f>
        <v>France</v>
      </c>
      <c r="G16825" s="5">
        <f>_xlfn.XLOOKUP(Orders[[#This Row],[user_id]],Users[user_id],Users[is_referral])</f>
        <v>1</v>
      </c>
    </row>
    <row r="16826" spans="1:7">
      <c r="A16826" s="5">
        <v>2164299</v>
      </c>
      <c r="B16826" s="5">
        <v>19365</v>
      </c>
      <c r="C16826" s="6">
        <v>43207</v>
      </c>
      <c r="D16826" s="5">
        <v>46</v>
      </c>
      <c r="E16826" s="5" t="str">
        <f>_xlfn.XLOOKUP(Orders[[#This Row],[user_id]],Users[user_id],Users[country])</f>
        <v>IT</v>
      </c>
      <c r="F16826" s="5" t="str">
        <f>_xlfn.XLOOKUP(Orders[[#This Row],[country_code]],Countries[country_code],Countries[country_name])</f>
        <v>Italy</v>
      </c>
      <c r="G16826" s="5">
        <f>_xlfn.XLOOKUP(Orders[[#This Row],[user_id]],Users[user_id],Users[is_referral])</f>
        <v>1</v>
      </c>
    </row>
    <row r="16827" spans="1:7">
      <c r="A16827" s="5">
        <v>2164302</v>
      </c>
      <c r="B16827" s="5">
        <v>10576</v>
      </c>
      <c r="C16827" s="6">
        <v>43207</v>
      </c>
      <c r="D16827" s="5">
        <v>24</v>
      </c>
      <c r="E16827" s="5" t="str">
        <f>_xlfn.XLOOKUP(Orders[[#This Row],[user_id]],Users[user_id],Users[country])</f>
        <v>DE</v>
      </c>
      <c r="F16827" s="5" t="str">
        <f>_xlfn.XLOOKUP(Orders[[#This Row],[country_code]],Countries[country_code],Countries[country_name])</f>
        <v>Germany</v>
      </c>
      <c r="G16827" s="5">
        <f>_xlfn.XLOOKUP(Orders[[#This Row],[user_id]],Users[user_id],Users[is_referral])</f>
        <v>1</v>
      </c>
    </row>
    <row r="16828" spans="1:7">
      <c r="A16828" s="5">
        <v>2164304</v>
      </c>
      <c r="B16828" s="5">
        <v>4802</v>
      </c>
      <c r="C16828" s="6">
        <v>43207</v>
      </c>
      <c r="D16828" s="5">
        <v>84</v>
      </c>
      <c r="E16828" s="5" t="str">
        <f>_xlfn.XLOOKUP(Orders[[#This Row],[user_id]],Users[user_id],Users[country])</f>
        <v>IT</v>
      </c>
      <c r="F16828" s="5" t="str">
        <f>_xlfn.XLOOKUP(Orders[[#This Row],[country_code]],Countries[country_code],Countries[country_name])</f>
        <v>Italy</v>
      </c>
      <c r="G16828" s="5">
        <f>_xlfn.XLOOKUP(Orders[[#This Row],[user_id]],Users[user_id],Users[is_referral])</f>
        <v>0</v>
      </c>
    </row>
    <row r="16829" spans="1:7">
      <c r="A16829" s="5">
        <v>2164305</v>
      </c>
      <c r="B16829" s="5">
        <v>10607</v>
      </c>
      <c r="C16829" s="6">
        <v>43207</v>
      </c>
      <c r="D16829" s="5">
        <v>68</v>
      </c>
      <c r="E16829" s="5" t="str">
        <f>_xlfn.XLOOKUP(Orders[[#This Row],[user_id]],Users[user_id],Users[country])</f>
        <v>FR</v>
      </c>
      <c r="F16829" s="5" t="str">
        <f>_xlfn.XLOOKUP(Orders[[#This Row],[country_code]],Countries[country_code],Countries[country_name])</f>
        <v>France</v>
      </c>
      <c r="G16829" s="5">
        <f>_xlfn.XLOOKUP(Orders[[#This Row],[user_id]],Users[user_id],Users[is_referral])</f>
        <v>0</v>
      </c>
    </row>
    <row r="16830" spans="1:7">
      <c r="A16830" s="5">
        <v>2164306</v>
      </c>
      <c r="B16830" s="5">
        <v>10991</v>
      </c>
      <c r="C16830" s="6">
        <v>43207</v>
      </c>
      <c r="D16830" s="5">
        <v>22</v>
      </c>
      <c r="E16830" s="5" t="str">
        <f>_xlfn.XLOOKUP(Orders[[#This Row],[user_id]],Users[user_id],Users[country])</f>
        <v>IT</v>
      </c>
      <c r="F16830" s="5" t="str">
        <f>_xlfn.XLOOKUP(Orders[[#This Row],[country_code]],Countries[country_code],Countries[country_name])</f>
        <v>Italy</v>
      </c>
      <c r="G16830" s="5">
        <f>_xlfn.XLOOKUP(Orders[[#This Row],[user_id]],Users[user_id],Users[is_referral])</f>
        <v>1</v>
      </c>
    </row>
    <row r="16831" spans="1:7">
      <c r="A16831" s="5">
        <v>2164311</v>
      </c>
      <c r="B16831" s="5">
        <v>15781</v>
      </c>
      <c r="C16831" s="6">
        <v>43207</v>
      </c>
      <c r="D16831" s="5">
        <v>93</v>
      </c>
      <c r="E16831" s="5" t="str">
        <f>_xlfn.XLOOKUP(Orders[[#This Row],[user_id]],Users[user_id],Users[country])</f>
        <v>ES</v>
      </c>
      <c r="F16831" s="5" t="str">
        <f>_xlfn.XLOOKUP(Orders[[#This Row],[country_code]],Countries[country_code],Countries[country_name])</f>
        <v>Spain</v>
      </c>
      <c r="G16831" s="5">
        <f>_xlfn.XLOOKUP(Orders[[#This Row],[user_id]],Users[user_id],Users[is_referral])</f>
        <v>1</v>
      </c>
    </row>
    <row r="16832" spans="1:7">
      <c r="A16832" s="5">
        <v>2164312</v>
      </c>
      <c r="B16832" s="5">
        <v>11783</v>
      </c>
      <c r="C16832" s="6">
        <v>43207</v>
      </c>
      <c r="D16832" s="5">
        <v>45</v>
      </c>
      <c r="E16832" s="5" t="str">
        <f>_xlfn.XLOOKUP(Orders[[#This Row],[user_id]],Users[user_id],Users[country])</f>
        <v>IT</v>
      </c>
      <c r="F16832" s="5" t="str">
        <f>_xlfn.XLOOKUP(Orders[[#This Row],[country_code]],Countries[country_code],Countries[country_name])</f>
        <v>Italy</v>
      </c>
      <c r="G16832" s="5">
        <f>_xlfn.XLOOKUP(Orders[[#This Row],[user_id]],Users[user_id],Users[is_referral])</f>
        <v>1</v>
      </c>
    </row>
    <row r="16833" spans="1:7">
      <c r="A16833" s="5">
        <v>2164314</v>
      </c>
      <c r="B16833" s="5">
        <v>9891</v>
      </c>
      <c r="C16833" s="6">
        <v>43207</v>
      </c>
      <c r="D16833" s="5">
        <v>29</v>
      </c>
      <c r="E16833" s="5" t="str">
        <f>_xlfn.XLOOKUP(Orders[[#This Row],[user_id]],Users[user_id],Users[country])</f>
        <v>IT</v>
      </c>
      <c r="F16833" s="5" t="str">
        <f>_xlfn.XLOOKUP(Orders[[#This Row],[country_code]],Countries[country_code],Countries[country_name])</f>
        <v>Italy</v>
      </c>
      <c r="G16833" s="5">
        <f>_xlfn.XLOOKUP(Orders[[#This Row],[user_id]],Users[user_id],Users[is_referral])</f>
        <v>1</v>
      </c>
    </row>
    <row r="16834" spans="1:7">
      <c r="A16834" s="5">
        <v>2164317</v>
      </c>
      <c r="B16834" s="5">
        <v>18376</v>
      </c>
      <c r="C16834" s="6">
        <v>43207</v>
      </c>
      <c r="D16834" s="5">
        <v>80</v>
      </c>
      <c r="E16834" s="5" t="str">
        <f>_xlfn.XLOOKUP(Orders[[#This Row],[user_id]],Users[user_id],Users[country])</f>
        <v>FR</v>
      </c>
      <c r="F16834" s="5" t="str">
        <f>_xlfn.XLOOKUP(Orders[[#This Row],[country_code]],Countries[country_code],Countries[country_name])</f>
        <v>France</v>
      </c>
      <c r="G16834" s="5">
        <f>_xlfn.XLOOKUP(Orders[[#This Row],[user_id]],Users[user_id],Users[is_referral])</f>
        <v>1</v>
      </c>
    </row>
    <row r="16835" spans="1:7">
      <c r="A16835" s="5">
        <v>2164320</v>
      </c>
      <c r="B16835" s="5">
        <v>11425</v>
      </c>
      <c r="C16835" s="6">
        <v>43207</v>
      </c>
      <c r="D16835" s="5">
        <v>20</v>
      </c>
      <c r="E16835" s="5" t="str">
        <f>_xlfn.XLOOKUP(Orders[[#This Row],[user_id]],Users[user_id],Users[country])</f>
        <v>FR</v>
      </c>
      <c r="F16835" s="5" t="str">
        <f>_xlfn.XLOOKUP(Orders[[#This Row],[country_code]],Countries[country_code],Countries[country_name])</f>
        <v>France</v>
      </c>
      <c r="G16835" s="5">
        <f>_xlfn.XLOOKUP(Orders[[#This Row],[user_id]],Users[user_id],Users[is_referral])</f>
        <v>1</v>
      </c>
    </row>
    <row r="16836" spans="1:7">
      <c r="A16836" s="5">
        <v>2164321</v>
      </c>
      <c r="B16836" s="5">
        <v>1200</v>
      </c>
      <c r="C16836" s="6">
        <v>43207</v>
      </c>
      <c r="D16836" s="5">
        <v>38</v>
      </c>
      <c r="E16836" s="5" t="str">
        <f>_xlfn.XLOOKUP(Orders[[#This Row],[user_id]],Users[user_id],Users[country])</f>
        <v>ES</v>
      </c>
      <c r="F16836" s="5" t="str">
        <f>_xlfn.XLOOKUP(Orders[[#This Row],[country_code]],Countries[country_code],Countries[country_name])</f>
        <v>Spain</v>
      </c>
      <c r="G16836" s="5">
        <f>_xlfn.XLOOKUP(Orders[[#This Row],[user_id]],Users[user_id],Users[is_referral])</f>
        <v>0</v>
      </c>
    </row>
    <row r="16837" spans="1:7">
      <c r="A16837" s="5">
        <v>2164322</v>
      </c>
      <c r="B16837" s="5">
        <v>2921</v>
      </c>
      <c r="C16837" s="6">
        <v>43207</v>
      </c>
      <c r="D16837" s="5">
        <v>66</v>
      </c>
      <c r="E16837" s="5" t="str">
        <f>_xlfn.XLOOKUP(Orders[[#This Row],[user_id]],Users[user_id],Users[country])</f>
        <v>FR</v>
      </c>
      <c r="F16837" s="5" t="str">
        <f>_xlfn.XLOOKUP(Orders[[#This Row],[country_code]],Countries[country_code],Countries[country_name])</f>
        <v>France</v>
      </c>
      <c r="G16837" s="5">
        <f>_xlfn.XLOOKUP(Orders[[#This Row],[user_id]],Users[user_id],Users[is_referral])</f>
        <v>0</v>
      </c>
    </row>
    <row r="16838" spans="1:7">
      <c r="A16838" s="5">
        <v>2164323</v>
      </c>
      <c r="B16838" s="5">
        <v>8515</v>
      </c>
      <c r="C16838" s="6">
        <v>43207</v>
      </c>
      <c r="D16838" s="5">
        <v>40</v>
      </c>
      <c r="E16838" s="5" t="str">
        <f>_xlfn.XLOOKUP(Orders[[#This Row],[user_id]],Users[user_id],Users[country])</f>
        <v>FR</v>
      </c>
      <c r="F16838" s="5" t="str">
        <f>_xlfn.XLOOKUP(Orders[[#This Row],[country_code]],Countries[country_code],Countries[country_name])</f>
        <v>France</v>
      </c>
      <c r="G16838" s="5">
        <f>_xlfn.XLOOKUP(Orders[[#This Row],[user_id]],Users[user_id],Users[is_referral])</f>
        <v>1</v>
      </c>
    </row>
    <row r="16839" spans="1:7">
      <c r="A16839" s="5">
        <v>2164325</v>
      </c>
      <c r="B16839" s="5">
        <v>2126</v>
      </c>
      <c r="C16839" s="6">
        <v>43207</v>
      </c>
      <c r="D16839" s="5">
        <v>36</v>
      </c>
      <c r="E16839" s="5" t="str">
        <f>_xlfn.XLOOKUP(Orders[[#This Row],[user_id]],Users[user_id],Users[country])</f>
        <v>IT</v>
      </c>
      <c r="F16839" s="5" t="str">
        <f>_xlfn.XLOOKUP(Orders[[#This Row],[country_code]],Countries[country_code],Countries[country_name])</f>
        <v>Italy</v>
      </c>
      <c r="G16839" s="5">
        <f>_xlfn.XLOOKUP(Orders[[#This Row],[user_id]],Users[user_id],Users[is_referral])</f>
        <v>0</v>
      </c>
    </row>
    <row r="16840" spans="1:7">
      <c r="A16840" s="5">
        <v>2164328</v>
      </c>
      <c r="B16840" s="5">
        <v>12538</v>
      </c>
      <c r="C16840" s="6">
        <v>43207</v>
      </c>
      <c r="D16840" s="5">
        <v>52</v>
      </c>
      <c r="E16840" s="5" t="str">
        <f>_xlfn.XLOOKUP(Orders[[#This Row],[user_id]],Users[user_id],Users[country])</f>
        <v>DE</v>
      </c>
      <c r="F16840" s="5" t="str">
        <f>_xlfn.XLOOKUP(Orders[[#This Row],[country_code]],Countries[country_code],Countries[country_name])</f>
        <v>Germany</v>
      </c>
      <c r="G16840" s="5">
        <f>_xlfn.XLOOKUP(Orders[[#This Row],[user_id]],Users[user_id],Users[is_referral])</f>
        <v>1</v>
      </c>
    </row>
    <row r="16841" spans="1:7">
      <c r="A16841" s="5">
        <v>2164329</v>
      </c>
      <c r="B16841" s="5">
        <v>14153</v>
      </c>
      <c r="C16841" s="6">
        <v>43207</v>
      </c>
      <c r="D16841" s="5">
        <v>62</v>
      </c>
      <c r="E16841" s="5" t="str">
        <f>_xlfn.XLOOKUP(Orders[[#This Row],[user_id]],Users[user_id],Users[country])</f>
        <v>FR</v>
      </c>
      <c r="F16841" s="5" t="str">
        <f>_xlfn.XLOOKUP(Orders[[#This Row],[country_code]],Countries[country_code],Countries[country_name])</f>
        <v>France</v>
      </c>
      <c r="G16841" s="5">
        <f>_xlfn.XLOOKUP(Orders[[#This Row],[user_id]],Users[user_id],Users[is_referral])</f>
        <v>1</v>
      </c>
    </row>
    <row r="16842" spans="1:7">
      <c r="A16842" s="5">
        <v>2164333</v>
      </c>
      <c r="B16842" s="5">
        <v>9478</v>
      </c>
      <c r="C16842" s="6">
        <v>43207</v>
      </c>
      <c r="D16842" s="5">
        <v>48</v>
      </c>
      <c r="E16842" s="5" t="str">
        <f>_xlfn.XLOOKUP(Orders[[#This Row],[user_id]],Users[user_id],Users[country])</f>
        <v>FR</v>
      </c>
      <c r="F16842" s="5" t="str">
        <f>_xlfn.XLOOKUP(Orders[[#This Row],[country_code]],Countries[country_code],Countries[country_name])</f>
        <v>France</v>
      </c>
      <c r="G16842" s="5">
        <f>_xlfn.XLOOKUP(Orders[[#This Row],[user_id]],Users[user_id],Users[is_referral])</f>
        <v>0</v>
      </c>
    </row>
    <row r="16843" spans="1:7">
      <c r="A16843" s="5">
        <v>2164337</v>
      </c>
      <c r="B16843" s="5">
        <v>13510</v>
      </c>
      <c r="C16843" s="6">
        <v>43207</v>
      </c>
      <c r="D16843" s="5">
        <v>59</v>
      </c>
      <c r="E16843" s="5" t="str">
        <f>_xlfn.XLOOKUP(Orders[[#This Row],[user_id]],Users[user_id],Users[country])</f>
        <v>ES</v>
      </c>
      <c r="F16843" s="5" t="str">
        <f>_xlfn.XLOOKUP(Orders[[#This Row],[country_code]],Countries[country_code],Countries[country_name])</f>
        <v>Spain</v>
      </c>
      <c r="G16843" s="5">
        <f>_xlfn.XLOOKUP(Orders[[#This Row],[user_id]],Users[user_id],Users[is_referral])</f>
        <v>1</v>
      </c>
    </row>
    <row r="16844" spans="1:7">
      <c r="A16844" s="5">
        <v>2164339</v>
      </c>
      <c r="B16844" s="5">
        <v>8689</v>
      </c>
      <c r="C16844" s="6">
        <v>43207</v>
      </c>
      <c r="D16844" s="5">
        <v>17</v>
      </c>
      <c r="E16844" s="5" t="str">
        <f>_xlfn.XLOOKUP(Orders[[#This Row],[user_id]],Users[user_id],Users[country])</f>
        <v>DE</v>
      </c>
      <c r="F16844" s="5" t="str">
        <f>_xlfn.XLOOKUP(Orders[[#This Row],[country_code]],Countries[country_code],Countries[country_name])</f>
        <v>Germany</v>
      </c>
      <c r="G16844" s="5">
        <f>_xlfn.XLOOKUP(Orders[[#This Row],[user_id]],Users[user_id],Users[is_referral])</f>
        <v>1</v>
      </c>
    </row>
    <row r="16845" spans="1:7">
      <c r="A16845" s="5">
        <v>2164341</v>
      </c>
      <c r="B16845" s="5">
        <v>19240</v>
      </c>
      <c r="C16845" s="6">
        <v>43207</v>
      </c>
      <c r="D16845" s="5">
        <v>59</v>
      </c>
      <c r="E16845" s="5" t="str">
        <f>_xlfn.XLOOKUP(Orders[[#This Row],[user_id]],Users[user_id],Users[country])</f>
        <v>IT</v>
      </c>
      <c r="F16845" s="5" t="str">
        <f>_xlfn.XLOOKUP(Orders[[#This Row],[country_code]],Countries[country_code],Countries[country_name])</f>
        <v>Italy</v>
      </c>
      <c r="G16845" s="5">
        <f>_xlfn.XLOOKUP(Orders[[#This Row],[user_id]],Users[user_id],Users[is_referral])</f>
        <v>1</v>
      </c>
    </row>
    <row r="16846" spans="1:7">
      <c r="A16846" s="5">
        <v>2164343</v>
      </c>
      <c r="B16846" s="5">
        <v>12349</v>
      </c>
      <c r="C16846" s="6">
        <v>43207</v>
      </c>
      <c r="D16846" s="5">
        <v>18</v>
      </c>
      <c r="E16846" s="5" t="str">
        <f>_xlfn.XLOOKUP(Orders[[#This Row],[user_id]],Users[user_id],Users[country])</f>
        <v>ES</v>
      </c>
      <c r="F16846" s="5" t="str">
        <f>_xlfn.XLOOKUP(Orders[[#This Row],[country_code]],Countries[country_code],Countries[country_name])</f>
        <v>Spain</v>
      </c>
      <c r="G16846" s="5">
        <f>_xlfn.XLOOKUP(Orders[[#This Row],[user_id]],Users[user_id],Users[is_referral])</f>
        <v>1</v>
      </c>
    </row>
    <row r="16847" spans="1:7">
      <c r="A16847" s="5">
        <v>2164344</v>
      </c>
      <c r="B16847" s="5">
        <v>3358</v>
      </c>
      <c r="C16847" s="6">
        <v>43207</v>
      </c>
      <c r="D16847" s="5">
        <v>65</v>
      </c>
      <c r="E16847" s="5" t="str">
        <f>_xlfn.XLOOKUP(Orders[[#This Row],[user_id]],Users[user_id],Users[country])</f>
        <v>DE</v>
      </c>
      <c r="F16847" s="5" t="str">
        <f>_xlfn.XLOOKUP(Orders[[#This Row],[country_code]],Countries[country_code],Countries[country_name])</f>
        <v>Germany</v>
      </c>
      <c r="G16847" s="5">
        <f>_xlfn.XLOOKUP(Orders[[#This Row],[user_id]],Users[user_id],Users[is_referral])</f>
        <v>0</v>
      </c>
    </row>
    <row r="16848" spans="1:7">
      <c r="A16848" s="5">
        <v>2164345</v>
      </c>
      <c r="B16848" s="5">
        <v>15637</v>
      </c>
      <c r="C16848" s="6">
        <v>43207</v>
      </c>
      <c r="D16848" s="5">
        <v>45</v>
      </c>
      <c r="E16848" s="5" t="str">
        <f>_xlfn.XLOOKUP(Orders[[#This Row],[user_id]],Users[user_id],Users[country])</f>
        <v>DE</v>
      </c>
      <c r="F16848" s="5" t="str">
        <f>_xlfn.XLOOKUP(Orders[[#This Row],[country_code]],Countries[country_code],Countries[country_name])</f>
        <v>Germany</v>
      </c>
      <c r="G16848" s="5">
        <f>_xlfn.XLOOKUP(Orders[[#This Row],[user_id]],Users[user_id],Users[is_referral])</f>
        <v>1</v>
      </c>
    </row>
    <row r="16849" spans="1:7">
      <c r="A16849" s="5">
        <v>2164348</v>
      </c>
      <c r="B16849" s="5">
        <v>2345</v>
      </c>
      <c r="C16849" s="6">
        <v>43207</v>
      </c>
      <c r="D16849" s="5">
        <v>29</v>
      </c>
      <c r="E16849" s="5" t="str">
        <f>_xlfn.XLOOKUP(Orders[[#This Row],[user_id]],Users[user_id],Users[country])</f>
        <v>FR</v>
      </c>
      <c r="F16849" s="5" t="str">
        <f>_xlfn.XLOOKUP(Orders[[#This Row],[country_code]],Countries[country_code],Countries[country_name])</f>
        <v>France</v>
      </c>
      <c r="G16849" s="5">
        <f>_xlfn.XLOOKUP(Orders[[#This Row],[user_id]],Users[user_id],Users[is_referral])</f>
        <v>0</v>
      </c>
    </row>
    <row r="16850" spans="1:7">
      <c r="A16850" s="5">
        <v>2164350</v>
      </c>
      <c r="B16850" s="5">
        <v>13092</v>
      </c>
      <c r="C16850" s="6">
        <v>43207</v>
      </c>
      <c r="D16850" s="5">
        <v>27</v>
      </c>
      <c r="E16850" s="5" t="str">
        <f>_xlfn.XLOOKUP(Orders[[#This Row],[user_id]],Users[user_id],Users[country])</f>
        <v>IT</v>
      </c>
      <c r="F16850" s="5" t="str">
        <f>_xlfn.XLOOKUP(Orders[[#This Row],[country_code]],Countries[country_code],Countries[country_name])</f>
        <v>Italy</v>
      </c>
      <c r="G16850" s="5">
        <f>_xlfn.XLOOKUP(Orders[[#This Row],[user_id]],Users[user_id],Users[is_referral])</f>
        <v>1</v>
      </c>
    </row>
    <row r="16851" spans="1:7">
      <c r="A16851" s="5">
        <v>2164352</v>
      </c>
      <c r="B16851" s="5">
        <v>3068</v>
      </c>
      <c r="C16851" s="6">
        <v>43207</v>
      </c>
      <c r="D16851" s="5">
        <v>90</v>
      </c>
      <c r="E16851" s="5" t="str">
        <f>_xlfn.XLOOKUP(Orders[[#This Row],[user_id]],Users[user_id],Users[country])</f>
        <v>DE</v>
      </c>
      <c r="F16851" s="5" t="str">
        <f>_xlfn.XLOOKUP(Orders[[#This Row],[country_code]],Countries[country_code],Countries[country_name])</f>
        <v>Germany</v>
      </c>
      <c r="G16851" s="5">
        <f>_xlfn.XLOOKUP(Orders[[#This Row],[user_id]],Users[user_id],Users[is_referral])</f>
        <v>0</v>
      </c>
    </row>
    <row r="16852" spans="1:7">
      <c r="A16852" s="5">
        <v>2164353</v>
      </c>
      <c r="B16852" s="5">
        <v>364</v>
      </c>
      <c r="C16852" s="6">
        <v>43207</v>
      </c>
      <c r="D16852" s="5">
        <v>13</v>
      </c>
      <c r="E16852" s="5" t="str">
        <f>_xlfn.XLOOKUP(Orders[[#This Row],[user_id]],Users[user_id],Users[country])</f>
        <v>DE</v>
      </c>
      <c r="F16852" s="5" t="str">
        <f>_xlfn.XLOOKUP(Orders[[#This Row],[country_code]],Countries[country_code],Countries[country_name])</f>
        <v>Germany</v>
      </c>
      <c r="G16852" s="5">
        <f>_xlfn.XLOOKUP(Orders[[#This Row],[user_id]],Users[user_id],Users[is_referral])</f>
        <v>0</v>
      </c>
    </row>
    <row r="16853" spans="1:7">
      <c r="A16853" s="5">
        <v>2164357</v>
      </c>
      <c r="B16853" s="5">
        <v>2924</v>
      </c>
      <c r="C16853" s="6">
        <v>43207</v>
      </c>
      <c r="D16853" s="5">
        <v>48</v>
      </c>
      <c r="E16853" s="5" t="str">
        <f>_xlfn.XLOOKUP(Orders[[#This Row],[user_id]],Users[user_id],Users[country])</f>
        <v>ES</v>
      </c>
      <c r="F16853" s="5" t="str">
        <f>_xlfn.XLOOKUP(Orders[[#This Row],[country_code]],Countries[country_code],Countries[country_name])</f>
        <v>Spain</v>
      </c>
      <c r="G16853" s="5">
        <f>_xlfn.XLOOKUP(Orders[[#This Row],[user_id]],Users[user_id],Users[is_referral])</f>
        <v>0</v>
      </c>
    </row>
    <row r="16854" spans="1:7">
      <c r="A16854" s="5">
        <v>2164358</v>
      </c>
      <c r="B16854" s="5">
        <v>12563</v>
      </c>
      <c r="C16854" s="6">
        <v>43207</v>
      </c>
      <c r="D16854" s="5">
        <v>17</v>
      </c>
      <c r="E16854" s="5" t="str">
        <f>_xlfn.XLOOKUP(Orders[[#This Row],[user_id]],Users[user_id],Users[country])</f>
        <v>DE</v>
      </c>
      <c r="F16854" s="5" t="str">
        <f>_xlfn.XLOOKUP(Orders[[#This Row],[country_code]],Countries[country_code],Countries[country_name])</f>
        <v>Germany</v>
      </c>
      <c r="G16854" s="5">
        <f>_xlfn.XLOOKUP(Orders[[#This Row],[user_id]],Users[user_id],Users[is_referral])</f>
        <v>1</v>
      </c>
    </row>
    <row r="16855" spans="1:7">
      <c r="A16855" s="5">
        <v>2164363</v>
      </c>
      <c r="B16855" s="5">
        <v>8408</v>
      </c>
      <c r="C16855" s="6">
        <v>43207</v>
      </c>
      <c r="D16855" s="5">
        <v>59</v>
      </c>
      <c r="E16855" s="5" t="str">
        <f>_xlfn.XLOOKUP(Orders[[#This Row],[user_id]],Users[user_id],Users[country])</f>
        <v>IT</v>
      </c>
      <c r="F16855" s="5" t="str">
        <f>_xlfn.XLOOKUP(Orders[[#This Row],[country_code]],Countries[country_code],Countries[country_name])</f>
        <v>Italy</v>
      </c>
      <c r="G16855" s="5">
        <f>_xlfn.XLOOKUP(Orders[[#This Row],[user_id]],Users[user_id],Users[is_referral])</f>
        <v>1</v>
      </c>
    </row>
    <row r="16856" spans="1:7">
      <c r="A16856" s="5">
        <v>2164364</v>
      </c>
      <c r="B16856" s="5">
        <v>5446</v>
      </c>
      <c r="C16856" s="6">
        <v>43207</v>
      </c>
      <c r="D16856" s="5">
        <v>71</v>
      </c>
      <c r="E16856" s="5" t="str">
        <f>_xlfn.XLOOKUP(Orders[[#This Row],[user_id]],Users[user_id],Users[country])</f>
        <v>IT</v>
      </c>
      <c r="F16856" s="5" t="str">
        <f>_xlfn.XLOOKUP(Orders[[#This Row],[country_code]],Countries[country_code],Countries[country_name])</f>
        <v>Italy</v>
      </c>
      <c r="G16856" s="5">
        <f>_xlfn.XLOOKUP(Orders[[#This Row],[user_id]],Users[user_id],Users[is_referral])</f>
        <v>0</v>
      </c>
    </row>
    <row r="16857" spans="1:7">
      <c r="A16857" s="5">
        <v>2164365</v>
      </c>
      <c r="B16857" s="5">
        <v>7971</v>
      </c>
      <c r="C16857" s="6">
        <v>43207</v>
      </c>
      <c r="D16857" s="5">
        <v>67</v>
      </c>
      <c r="E16857" s="5" t="str">
        <f>_xlfn.XLOOKUP(Orders[[#This Row],[user_id]],Users[user_id],Users[country])</f>
        <v>DE</v>
      </c>
      <c r="F16857" s="5" t="str">
        <f>_xlfn.XLOOKUP(Orders[[#This Row],[country_code]],Countries[country_code],Countries[country_name])</f>
        <v>Germany</v>
      </c>
      <c r="G16857" s="5">
        <f>_xlfn.XLOOKUP(Orders[[#This Row],[user_id]],Users[user_id],Users[is_referral])</f>
        <v>1</v>
      </c>
    </row>
    <row r="16858" spans="1:7">
      <c r="A16858" s="5">
        <v>2164368</v>
      </c>
      <c r="B16858" s="5">
        <v>7067</v>
      </c>
      <c r="C16858" s="6">
        <v>43207</v>
      </c>
      <c r="D16858" s="5">
        <v>17</v>
      </c>
      <c r="E16858" s="5" t="str">
        <f>_xlfn.XLOOKUP(Orders[[#This Row],[user_id]],Users[user_id],Users[country])</f>
        <v>IT</v>
      </c>
      <c r="F16858" s="5" t="str">
        <f>_xlfn.XLOOKUP(Orders[[#This Row],[country_code]],Countries[country_code],Countries[country_name])</f>
        <v>Italy</v>
      </c>
      <c r="G16858" s="5">
        <f>_xlfn.XLOOKUP(Orders[[#This Row],[user_id]],Users[user_id],Users[is_referral])</f>
        <v>1</v>
      </c>
    </row>
    <row r="16859" spans="1:7">
      <c r="A16859" s="5">
        <v>2164371</v>
      </c>
      <c r="B16859" s="5">
        <v>6566</v>
      </c>
      <c r="C16859" s="6">
        <v>43207</v>
      </c>
      <c r="D16859" s="5">
        <v>46</v>
      </c>
      <c r="E16859" s="5" t="str">
        <f>_xlfn.XLOOKUP(Orders[[#This Row],[user_id]],Users[user_id],Users[country])</f>
        <v>DE</v>
      </c>
      <c r="F16859" s="5" t="str">
        <f>_xlfn.XLOOKUP(Orders[[#This Row],[country_code]],Countries[country_code],Countries[country_name])</f>
        <v>Germany</v>
      </c>
      <c r="G16859" s="5">
        <f>_xlfn.XLOOKUP(Orders[[#This Row],[user_id]],Users[user_id],Users[is_referral])</f>
        <v>1</v>
      </c>
    </row>
    <row r="16860" spans="1:7">
      <c r="A16860" s="5">
        <v>2164372</v>
      </c>
      <c r="B16860" s="5">
        <v>5959</v>
      </c>
      <c r="C16860" s="6">
        <v>43207</v>
      </c>
      <c r="D16860" s="5">
        <v>43</v>
      </c>
      <c r="E16860" s="5" t="str">
        <f>_xlfn.XLOOKUP(Orders[[#This Row],[user_id]],Users[user_id],Users[country])</f>
        <v>ES</v>
      </c>
      <c r="F16860" s="5" t="str">
        <f>_xlfn.XLOOKUP(Orders[[#This Row],[country_code]],Countries[country_code],Countries[country_name])</f>
        <v>Spain</v>
      </c>
      <c r="G16860" s="5">
        <f>_xlfn.XLOOKUP(Orders[[#This Row],[user_id]],Users[user_id],Users[is_referral])</f>
        <v>1</v>
      </c>
    </row>
    <row r="16861" spans="1:7">
      <c r="A16861" s="5">
        <v>2164378</v>
      </c>
      <c r="B16861" s="5">
        <v>499</v>
      </c>
      <c r="C16861" s="6">
        <v>43207</v>
      </c>
      <c r="D16861" s="5">
        <v>15</v>
      </c>
      <c r="E16861" s="5" t="str">
        <f>_xlfn.XLOOKUP(Orders[[#This Row],[user_id]],Users[user_id],Users[country])</f>
        <v>FR</v>
      </c>
      <c r="F16861" s="5" t="str">
        <f>_xlfn.XLOOKUP(Orders[[#This Row],[country_code]],Countries[country_code],Countries[country_name])</f>
        <v>France</v>
      </c>
      <c r="G16861" s="5">
        <f>_xlfn.XLOOKUP(Orders[[#This Row],[user_id]],Users[user_id],Users[is_referral])</f>
        <v>0</v>
      </c>
    </row>
    <row r="16862" spans="1:7">
      <c r="A16862" s="5">
        <v>2164379</v>
      </c>
      <c r="B16862" s="5">
        <v>2198</v>
      </c>
      <c r="C16862" s="6">
        <v>43207</v>
      </c>
      <c r="D16862" s="5">
        <v>48</v>
      </c>
      <c r="E16862" s="5" t="str">
        <f>_xlfn.XLOOKUP(Orders[[#This Row],[user_id]],Users[user_id],Users[country])</f>
        <v>IT</v>
      </c>
      <c r="F16862" s="5" t="str">
        <f>_xlfn.XLOOKUP(Orders[[#This Row],[country_code]],Countries[country_code],Countries[country_name])</f>
        <v>Italy</v>
      </c>
      <c r="G16862" s="5">
        <f>_xlfn.XLOOKUP(Orders[[#This Row],[user_id]],Users[user_id],Users[is_referral])</f>
        <v>0</v>
      </c>
    </row>
    <row r="16863" spans="1:7">
      <c r="A16863" s="5">
        <v>2164380</v>
      </c>
      <c r="B16863" s="5">
        <v>1932</v>
      </c>
      <c r="C16863" s="6">
        <v>43207</v>
      </c>
      <c r="D16863" s="5">
        <v>64</v>
      </c>
      <c r="E16863" s="5" t="str">
        <f>_xlfn.XLOOKUP(Orders[[#This Row],[user_id]],Users[user_id],Users[country])</f>
        <v>ES</v>
      </c>
      <c r="F16863" s="5" t="str">
        <f>_xlfn.XLOOKUP(Orders[[#This Row],[country_code]],Countries[country_code],Countries[country_name])</f>
        <v>Spain</v>
      </c>
      <c r="G16863" s="5">
        <f>_xlfn.XLOOKUP(Orders[[#This Row],[user_id]],Users[user_id],Users[is_referral])</f>
        <v>0</v>
      </c>
    </row>
    <row r="16864" spans="1:7">
      <c r="A16864" s="5">
        <v>2164381</v>
      </c>
      <c r="B16864" s="5">
        <v>16955</v>
      </c>
      <c r="C16864" s="6">
        <v>43207</v>
      </c>
      <c r="D16864" s="5">
        <v>79</v>
      </c>
      <c r="E16864" s="5" t="str">
        <f>_xlfn.XLOOKUP(Orders[[#This Row],[user_id]],Users[user_id],Users[country])</f>
        <v>DE</v>
      </c>
      <c r="F16864" s="5" t="str">
        <f>_xlfn.XLOOKUP(Orders[[#This Row],[country_code]],Countries[country_code],Countries[country_name])</f>
        <v>Germany</v>
      </c>
      <c r="G16864" s="5">
        <f>_xlfn.XLOOKUP(Orders[[#This Row],[user_id]],Users[user_id],Users[is_referral])</f>
        <v>1</v>
      </c>
    </row>
    <row r="16865" spans="1:7">
      <c r="A16865" s="5">
        <v>2164382</v>
      </c>
      <c r="B16865" s="5">
        <v>7644</v>
      </c>
      <c r="C16865" s="6">
        <v>43207</v>
      </c>
      <c r="D16865" s="5">
        <v>81</v>
      </c>
      <c r="E16865" s="5" t="str">
        <f>_xlfn.XLOOKUP(Orders[[#This Row],[user_id]],Users[user_id],Users[country])</f>
        <v>IT</v>
      </c>
      <c r="F16865" s="5" t="str">
        <f>_xlfn.XLOOKUP(Orders[[#This Row],[country_code]],Countries[country_code],Countries[country_name])</f>
        <v>Italy</v>
      </c>
      <c r="G16865" s="5">
        <f>_xlfn.XLOOKUP(Orders[[#This Row],[user_id]],Users[user_id],Users[is_referral])</f>
        <v>1</v>
      </c>
    </row>
    <row r="16866" spans="1:7">
      <c r="A16866" s="5">
        <v>2164384</v>
      </c>
      <c r="B16866" s="5">
        <v>15061</v>
      </c>
      <c r="C16866" s="6">
        <v>43207</v>
      </c>
      <c r="D16866" s="5">
        <v>53</v>
      </c>
      <c r="E16866" s="5" t="str">
        <f>_xlfn.XLOOKUP(Orders[[#This Row],[user_id]],Users[user_id],Users[country])</f>
        <v>DE</v>
      </c>
      <c r="F16866" s="5" t="str">
        <f>_xlfn.XLOOKUP(Orders[[#This Row],[country_code]],Countries[country_code],Countries[country_name])</f>
        <v>Germany</v>
      </c>
      <c r="G16866" s="5">
        <f>_xlfn.XLOOKUP(Orders[[#This Row],[user_id]],Users[user_id],Users[is_referral])</f>
        <v>1</v>
      </c>
    </row>
    <row r="16867" spans="1:7">
      <c r="A16867" s="5">
        <v>2164388</v>
      </c>
      <c r="B16867" s="5">
        <v>16771</v>
      </c>
      <c r="C16867" s="6">
        <v>43207</v>
      </c>
      <c r="D16867" s="5">
        <v>50</v>
      </c>
      <c r="E16867" s="5" t="str">
        <f>_xlfn.XLOOKUP(Orders[[#This Row],[user_id]],Users[user_id],Users[country])</f>
        <v>ES</v>
      </c>
      <c r="F16867" s="5" t="str">
        <f>_xlfn.XLOOKUP(Orders[[#This Row],[country_code]],Countries[country_code],Countries[country_name])</f>
        <v>Spain</v>
      </c>
      <c r="G16867" s="5">
        <f>_xlfn.XLOOKUP(Orders[[#This Row],[user_id]],Users[user_id],Users[is_referral])</f>
        <v>1</v>
      </c>
    </row>
    <row r="16868" spans="1:7">
      <c r="A16868" s="5">
        <v>2164390</v>
      </c>
      <c r="B16868" s="5">
        <v>5059</v>
      </c>
      <c r="C16868" s="6">
        <v>43207</v>
      </c>
      <c r="D16868" s="5">
        <v>49</v>
      </c>
      <c r="E16868" s="5" t="str">
        <f>_xlfn.XLOOKUP(Orders[[#This Row],[user_id]],Users[user_id],Users[country])</f>
        <v>ES</v>
      </c>
      <c r="F16868" s="5" t="str">
        <f>_xlfn.XLOOKUP(Orders[[#This Row],[country_code]],Countries[country_code],Countries[country_name])</f>
        <v>Spain</v>
      </c>
      <c r="G16868" s="5">
        <f>_xlfn.XLOOKUP(Orders[[#This Row],[user_id]],Users[user_id],Users[is_referral])</f>
        <v>1</v>
      </c>
    </row>
    <row r="16869" spans="1:7">
      <c r="A16869" s="5">
        <v>2164392</v>
      </c>
      <c r="B16869" s="5">
        <v>2981</v>
      </c>
      <c r="C16869" s="6">
        <v>43207</v>
      </c>
      <c r="D16869" s="5">
        <v>43</v>
      </c>
      <c r="E16869" s="5" t="str">
        <f>_xlfn.XLOOKUP(Orders[[#This Row],[user_id]],Users[user_id],Users[country])</f>
        <v>ES</v>
      </c>
      <c r="F16869" s="5" t="str">
        <f>_xlfn.XLOOKUP(Orders[[#This Row],[country_code]],Countries[country_code],Countries[country_name])</f>
        <v>Spain</v>
      </c>
      <c r="G16869" s="5">
        <f>_xlfn.XLOOKUP(Orders[[#This Row],[user_id]],Users[user_id],Users[is_referral])</f>
        <v>0</v>
      </c>
    </row>
    <row r="16870" spans="1:7">
      <c r="A16870" s="5">
        <v>2164393</v>
      </c>
      <c r="B16870" s="5">
        <v>6207</v>
      </c>
      <c r="C16870" s="6">
        <v>43207</v>
      </c>
      <c r="D16870" s="5">
        <v>39</v>
      </c>
      <c r="E16870" s="5" t="str">
        <f>_xlfn.XLOOKUP(Orders[[#This Row],[user_id]],Users[user_id],Users[country])</f>
        <v>DE</v>
      </c>
      <c r="F16870" s="5" t="str">
        <f>_xlfn.XLOOKUP(Orders[[#This Row],[country_code]],Countries[country_code],Countries[country_name])</f>
        <v>Germany</v>
      </c>
      <c r="G16870" s="5">
        <f>_xlfn.XLOOKUP(Orders[[#This Row],[user_id]],Users[user_id],Users[is_referral])</f>
        <v>0</v>
      </c>
    </row>
    <row r="16871" spans="1:7">
      <c r="A16871" s="5">
        <v>2164394</v>
      </c>
      <c r="B16871" s="5">
        <v>11188</v>
      </c>
      <c r="C16871" s="6">
        <v>43207</v>
      </c>
      <c r="D16871" s="5">
        <v>36</v>
      </c>
      <c r="E16871" s="5" t="str">
        <f>_xlfn.XLOOKUP(Orders[[#This Row],[user_id]],Users[user_id],Users[country])</f>
        <v>FR</v>
      </c>
      <c r="F16871" s="5" t="str">
        <f>_xlfn.XLOOKUP(Orders[[#This Row],[country_code]],Countries[country_code],Countries[country_name])</f>
        <v>France</v>
      </c>
      <c r="G16871" s="5">
        <f>_xlfn.XLOOKUP(Orders[[#This Row],[user_id]],Users[user_id],Users[is_referral])</f>
        <v>1</v>
      </c>
    </row>
    <row r="16872" spans="1:7">
      <c r="A16872" s="5">
        <v>2164398</v>
      </c>
      <c r="B16872" s="5">
        <v>11704</v>
      </c>
      <c r="C16872" s="6">
        <v>43207</v>
      </c>
      <c r="D16872" s="5">
        <v>46</v>
      </c>
      <c r="E16872" s="5" t="str">
        <f>_xlfn.XLOOKUP(Orders[[#This Row],[user_id]],Users[user_id],Users[country])</f>
        <v>FR</v>
      </c>
      <c r="F16872" s="5" t="str">
        <f>_xlfn.XLOOKUP(Orders[[#This Row],[country_code]],Countries[country_code],Countries[country_name])</f>
        <v>France</v>
      </c>
      <c r="G16872" s="5">
        <f>_xlfn.XLOOKUP(Orders[[#This Row],[user_id]],Users[user_id],Users[is_referral])</f>
        <v>1</v>
      </c>
    </row>
    <row r="16873" spans="1:7">
      <c r="A16873" s="5">
        <v>2164401</v>
      </c>
      <c r="B16873" s="5">
        <v>18443</v>
      </c>
      <c r="C16873" s="6">
        <v>43207</v>
      </c>
      <c r="D16873" s="5">
        <v>28</v>
      </c>
      <c r="E16873" s="5" t="str">
        <f>_xlfn.XLOOKUP(Orders[[#This Row],[user_id]],Users[user_id],Users[country])</f>
        <v>IT</v>
      </c>
      <c r="F16873" s="5" t="str">
        <f>_xlfn.XLOOKUP(Orders[[#This Row],[country_code]],Countries[country_code],Countries[country_name])</f>
        <v>Italy</v>
      </c>
      <c r="G16873" s="5">
        <f>_xlfn.XLOOKUP(Orders[[#This Row],[user_id]],Users[user_id],Users[is_referral])</f>
        <v>1</v>
      </c>
    </row>
    <row r="16874" spans="1:7">
      <c r="A16874" s="5">
        <v>2164404</v>
      </c>
      <c r="B16874" s="5">
        <v>5973</v>
      </c>
      <c r="C16874" s="6">
        <v>43207</v>
      </c>
      <c r="D16874" s="5">
        <v>63</v>
      </c>
      <c r="E16874" s="5" t="str">
        <f>_xlfn.XLOOKUP(Orders[[#This Row],[user_id]],Users[user_id],Users[country])</f>
        <v>FR</v>
      </c>
      <c r="F16874" s="5" t="str">
        <f>_xlfn.XLOOKUP(Orders[[#This Row],[country_code]],Countries[country_code],Countries[country_name])</f>
        <v>France</v>
      </c>
      <c r="G16874" s="5">
        <f>_xlfn.XLOOKUP(Orders[[#This Row],[user_id]],Users[user_id],Users[is_referral])</f>
        <v>1</v>
      </c>
    </row>
    <row r="16875" spans="1:7">
      <c r="A16875" s="5">
        <v>2164405</v>
      </c>
      <c r="B16875" s="5">
        <v>17858</v>
      </c>
      <c r="C16875" s="6">
        <v>43207</v>
      </c>
      <c r="D16875" s="5">
        <v>73</v>
      </c>
      <c r="E16875" s="5" t="str">
        <f>_xlfn.XLOOKUP(Orders[[#This Row],[user_id]],Users[user_id],Users[country])</f>
        <v>IT</v>
      </c>
      <c r="F16875" s="5" t="str">
        <f>_xlfn.XLOOKUP(Orders[[#This Row],[country_code]],Countries[country_code],Countries[country_name])</f>
        <v>Italy</v>
      </c>
      <c r="G16875" s="5">
        <f>_xlfn.XLOOKUP(Orders[[#This Row],[user_id]],Users[user_id],Users[is_referral])</f>
        <v>1</v>
      </c>
    </row>
    <row r="16876" spans="1:7">
      <c r="A16876" s="5">
        <v>2164406</v>
      </c>
      <c r="B16876" s="5">
        <v>7743</v>
      </c>
      <c r="C16876" s="6">
        <v>43207</v>
      </c>
      <c r="D16876" s="5">
        <v>48</v>
      </c>
      <c r="E16876" s="5" t="str">
        <f>_xlfn.XLOOKUP(Orders[[#This Row],[user_id]],Users[user_id],Users[country])</f>
        <v>DE</v>
      </c>
      <c r="F16876" s="5" t="str">
        <f>_xlfn.XLOOKUP(Orders[[#This Row],[country_code]],Countries[country_code],Countries[country_name])</f>
        <v>Germany</v>
      </c>
      <c r="G16876" s="5">
        <f>_xlfn.XLOOKUP(Orders[[#This Row],[user_id]],Users[user_id],Users[is_referral])</f>
        <v>1</v>
      </c>
    </row>
    <row r="16877" spans="1:7">
      <c r="A16877" s="5">
        <v>2164407</v>
      </c>
      <c r="B16877" s="5">
        <v>4223</v>
      </c>
      <c r="C16877" s="6">
        <v>43207</v>
      </c>
      <c r="D16877" s="5">
        <v>10</v>
      </c>
      <c r="E16877" s="5" t="str">
        <f>_xlfn.XLOOKUP(Orders[[#This Row],[user_id]],Users[user_id],Users[country])</f>
        <v>FR</v>
      </c>
      <c r="F16877" s="5" t="str">
        <f>_xlfn.XLOOKUP(Orders[[#This Row],[country_code]],Countries[country_code],Countries[country_name])</f>
        <v>France</v>
      </c>
      <c r="G16877" s="5">
        <f>_xlfn.XLOOKUP(Orders[[#This Row],[user_id]],Users[user_id],Users[is_referral])</f>
        <v>0</v>
      </c>
    </row>
    <row r="16878" spans="1:7">
      <c r="A16878" s="5">
        <v>2164408</v>
      </c>
      <c r="B16878" s="5">
        <v>17802</v>
      </c>
      <c r="C16878" s="6">
        <v>43207</v>
      </c>
      <c r="D16878" s="5">
        <v>29</v>
      </c>
      <c r="E16878" s="5" t="str">
        <f>_xlfn.XLOOKUP(Orders[[#This Row],[user_id]],Users[user_id],Users[country])</f>
        <v>FR</v>
      </c>
      <c r="F16878" s="5" t="str">
        <f>_xlfn.XLOOKUP(Orders[[#This Row],[country_code]],Countries[country_code],Countries[country_name])</f>
        <v>France</v>
      </c>
      <c r="G16878" s="5">
        <f>_xlfn.XLOOKUP(Orders[[#This Row],[user_id]],Users[user_id],Users[is_referral])</f>
        <v>1</v>
      </c>
    </row>
    <row r="16879" spans="1:7">
      <c r="A16879" s="5">
        <v>2164411</v>
      </c>
      <c r="B16879" s="5">
        <v>17403</v>
      </c>
      <c r="C16879" s="6">
        <v>43207</v>
      </c>
      <c r="D16879" s="5">
        <v>32</v>
      </c>
      <c r="E16879" s="5" t="str">
        <f>_xlfn.XLOOKUP(Orders[[#This Row],[user_id]],Users[user_id],Users[country])</f>
        <v>FR</v>
      </c>
      <c r="F16879" s="5" t="str">
        <f>_xlfn.XLOOKUP(Orders[[#This Row],[country_code]],Countries[country_code],Countries[country_name])</f>
        <v>France</v>
      </c>
      <c r="G16879" s="5">
        <f>_xlfn.XLOOKUP(Orders[[#This Row],[user_id]],Users[user_id],Users[is_referral])</f>
        <v>1</v>
      </c>
    </row>
    <row r="16880" spans="1:7">
      <c r="A16880" s="5">
        <v>2164412</v>
      </c>
      <c r="B16880" s="5">
        <v>9380</v>
      </c>
      <c r="C16880" s="6">
        <v>43207</v>
      </c>
      <c r="D16880" s="5">
        <v>114</v>
      </c>
      <c r="E16880" s="5" t="str">
        <f>_xlfn.XLOOKUP(Orders[[#This Row],[user_id]],Users[user_id],Users[country])</f>
        <v>IT</v>
      </c>
      <c r="F16880" s="5" t="str">
        <f>_xlfn.XLOOKUP(Orders[[#This Row],[country_code]],Countries[country_code],Countries[country_name])</f>
        <v>Italy</v>
      </c>
      <c r="G16880" s="5">
        <f>_xlfn.XLOOKUP(Orders[[#This Row],[user_id]],Users[user_id],Users[is_referral])</f>
        <v>0</v>
      </c>
    </row>
    <row r="16881" spans="1:7">
      <c r="A16881" s="5">
        <v>2164413</v>
      </c>
      <c r="B16881" s="5">
        <v>8038</v>
      </c>
      <c r="C16881" s="6">
        <v>43207</v>
      </c>
      <c r="D16881" s="5">
        <v>45</v>
      </c>
      <c r="E16881" s="5" t="str">
        <f>_xlfn.XLOOKUP(Orders[[#This Row],[user_id]],Users[user_id],Users[country])</f>
        <v>IT</v>
      </c>
      <c r="F16881" s="5" t="str">
        <f>_xlfn.XLOOKUP(Orders[[#This Row],[country_code]],Countries[country_code],Countries[country_name])</f>
        <v>Italy</v>
      </c>
      <c r="G16881" s="5">
        <f>_xlfn.XLOOKUP(Orders[[#This Row],[user_id]],Users[user_id],Users[is_referral])</f>
        <v>1</v>
      </c>
    </row>
    <row r="16882" spans="1:7">
      <c r="A16882" s="5">
        <v>2164414</v>
      </c>
      <c r="B16882" s="5">
        <v>4415</v>
      </c>
      <c r="C16882" s="6">
        <v>43207</v>
      </c>
      <c r="D16882" s="5">
        <v>32</v>
      </c>
      <c r="E16882" s="5" t="str">
        <f>_xlfn.XLOOKUP(Orders[[#This Row],[user_id]],Users[user_id],Users[country])</f>
        <v>FR</v>
      </c>
      <c r="F16882" s="5" t="str">
        <f>_xlfn.XLOOKUP(Orders[[#This Row],[country_code]],Countries[country_code],Countries[country_name])</f>
        <v>France</v>
      </c>
      <c r="G16882" s="5">
        <f>_xlfn.XLOOKUP(Orders[[#This Row],[user_id]],Users[user_id],Users[is_referral])</f>
        <v>0</v>
      </c>
    </row>
    <row r="16883" spans="1:7">
      <c r="A16883" s="5">
        <v>2164416</v>
      </c>
      <c r="B16883" s="5">
        <v>6596</v>
      </c>
      <c r="C16883" s="6">
        <v>43207</v>
      </c>
      <c r="D16883" s="5">
        <v>14</v>
      </c>
      <c r="E16883" s="5" t="str">
        <f>_xlfn.XLOOKUP(Orders[[#This Row],[user_id]],Users[user_id],Users[country])</f>
        <v>DE</v>
      </c>
      <c r="F16883" s="5" t="str">
        <f>_xlfn.XLOOKUP(Orders[[#This Row],[country_code]],Countries[country_code],Countries[country_name])</f>
        <v>Germany</v>
      </c>
      <c r="G16883" s="5">
        <f>_xlfn.XLOOKUP(Orders[[#This Row],[user_id]],Users[user_id],Users[is_referral])</f>
        <v>1</v>
      </c>
    </row>
    <row r="16884" spans="1:7">
      <c r="A16884" s="5">
        <v>2164420</v>
      </c>
      <c r="B16884" s="5">
        <v>10639</v>
      </c>
      <c r="C16884" s="6">
        <v>43207</v>
      </c>
      <c r="D16884" s="5">
        <v>48</v>
      </c>
      <c r="E16884" s="5" t="str">
        <f>_xlfn.XLOOKUP(Orders[[#This Row],[user_id]],Users[user_id],Users[country])</f>
        <v>FR</v>
      </c>
      <c r="F16884" s="5" t="str">
        <f>_xlfn.XLOOKUP(Orders[[#This Row],[country_code]],Countries[country_code],Countries[country_name])</f>
        <v>France</v>
      </c>
      <c r="G16884" s="5">
        <f>_xlfn.XLOOKUP(Orders[[#This Row],[user_id]],Users[user_id],Users[is_referral])</f>
        <v>1</v>
      </c>
    </row>
    <row r="16885" spans="1:7">
      <c r="A16885" s="5">
        <v>2164426</v>
      </c>
      <c r="B16885" s="5">
        <v>8287</v>
      </c>
      <c r="C16885" s="6">
        <v>43207</v>
      </c>
      <c r="D16885" s="5">
        <v>59</v>
      </c>
      <c r="E16885" s="5" t="str">
        <f>_xlfn.XLOOKUP(Orders[[#This Row],[user_id]],Users[user_id],Users[country])</f>
        <v>FR</v>
      </c>
      <c r="F16885" s="5" t="str">
        <f>_xlfn.XLOOKUP(Orders[[#This Row],[country_code]],Countries[country_code],Countries[country_name])</f>
        <v>France</v>
      </c>
      <c r="G16885" s="5">
        <f>_xlfn.XLOOKUP(Orders[[#This Row],[user_id]],Users[user_id],Users[is_referral])</f>
        <v>1</v>
      </c>
    </row>
    <row r="16886" spans="1:7">
      <c r="A16886" s="5">
        <v>2164427</v>
      </c>
      <c r="B16886" s="5">
        <v>3162</v>
      </c>
      <c r="C16886" s="6">
        <v>43207</v>
      </c>
      <c r="D16886" s="5">
        <v>44</v>
      </c>
      <c r="E16886" s="5" t="str">
        <f>_xlfn.XLOOKUP(Orders[[#This Row],[user_id]],Users[user_id],Users[country])</f>
        <v>IT</v>
      </c>
      <c r="F16886" s="5" t="str">
        <f>_xlfn.XLOOKUP(Orders[[#This Row],[country_code]],Countries[country_code],Countries[country_name])</f>
        <v>Italy</v>
      </c>
      <c r="G16886" s="5">
        <f>_xlfn.XLOOKUP(Orders[[#This Row],[user_id]],Users[user_id],Users[is_referral])</f>
        <v>0</v>
      </c>
    </row>
    <row r="16887" spans="1:7">
      <c r="A16887" s="5">
        <v>2164433</v>
      </c>
      <c r="B16887" s="5">
        <v>5135</v>
      </c>
      <c r="C16887" s="6">
        <v>43207</v>
      </c>
      <c r="D16887" s="5">
        <v>101</v>
      </c>
      <c r="E16887" s="5" t="str">
        <f>_xlfn.XLOOKUP(Orders[[#This Row],[user_id]],Users[user_id],Users[country])</f>
        <v>FR</v>
      </c>
      <c r="F16887" s="5" t="str">
        <f>_xlfn.XLOOKUP(Orders[[#This Row],[country_code]],Countries[country_code],Countries[country_name])</f>
        <v>France</v>
      </c>
      <c r="G16887" s="5">
        <f>_xlfn.XLOOKUP(Orders[[#This Row],[user_id]],Users[user_id],Users[is_referral])</f>
        <v>1</v>
      </c>
    </row>
    <row r="16888" spans="1:7">
      <c r="A16888" s="5">
        <v>2164434</v>
      </c>
      <c r="B16888" s="5">
        <v>12781</v>
      </c>
      <c r="C16888" s="6">
        <v>43207</v>
      </c>
      <c r="D16888" s="5">
        <v>13</v>
      </c>
      <c r="E16888" s="5" t="str">
        <f>_xlfn.XLOOKUP(Orders[[#This Row],[user_id]],Users[user_id],Users[country])</f>
        <v>IT</v>
      </c>
      <c r="F16888" s="5" t="str">
        <f>_xlfn.XLOOKUP(Orders[[#This Row],[country_code]],Countries[country_code],Countries[country_name])</f>
        <v>Italy</v>
      </c>
      <c r="G16888" s="5">
        <f>_xlfn.XLOOKUP(Orders[[#This Row],[user_id]],Users[user_id],Users[is_referral])</f>
        <v>1</v>
      </c>
    </row>
    <row r="16889" spans="1:7">
      <c r="A16889" s="5">
        <v>2164435</v>
      </c>
      <c r="B16889" s="5">
        <v>7097</v>
      </c>
      <c r="C16889" s="6">
        <v>43207</v>
      </c>
      <c r="D16889" s="5">
        <v>86</v>
      </c>
      <c r="E16889" s="5" t="str">
        <f>_xlfn.XLOOKUP(Orders[[#This Row],[user_id]],Users[user_id],Users[country])</f>
        <v>FR</v>
      </c>
      <c r="F16889" s="5" t="str">
        <f>_xlfn.XLOOKUP(Orders[[#This Row],[country_code]],Countries[country_code],Countries[country_name])</f>
        <v>France</v>
      </c>
      <c r="G16889" s="5">
        <f>_xlfn.XLOOKUP(Orders[[#This Row],[user_id]],Users[user_id],Users[is_referral])</f>
        <v>0</v>
      </c>
    </row>
    <row r="16890" spans="1:7">
      <c r="A16890" s="5">
        <v>2164443</v>
      </c>
      <c r="B16890" s="5">
        <v>14574</v>
      </c>
      <c r="C16890" s="6">
        <v>43207</v>
      </c>
      <c r="D16890" s="5">
        <v>33</v>
      </c>
      <c r="E16890" s="5" t="str">
        <f>_xlfn.XLOOKUP(Orders[[#This Row],[user_id]],Users[user_id],Users[country])</f>
        <v>FR</v>
      </c>
      <c r="F16890" s="5" t="str">
        <f>_xlfn.XLOOKUP(Orders[[#This Row],[country_code]],Countries[country_code],Countries[country_name])</f>
        <v>France</v>
      </c>
      <c r="G16890" s="5">
        <f>_xlfn.XLOOKUP(Orders[[#This Row],[user_id]],Users[user_id],Users[is_referral])</f>
        <v>1</v>
      </c>
    </row>
    <row r="16891" spans="1:7">
      <c r="A16891" s="5">
        <v>2164444</v>
      </c>
      <c r="B16891" s="5">
        <v>1322</v>
      </c>
      <c r="C16891" s="6">
        <v>43207</v>
      </c>
      <c r="D16891" s="5">
        <v>36</v>
      </c>
      <c r="E16891" s="5" t="str">
        <f>_xlfn.XLOOKUP(Orders[[#This Row],[user_id]],Users[user_id],Users[country])</f>
        <v>ES</v>
      </c>
      <c r="F16891" s="5" t="str">
        <f>_xlfn.XLOOKUP(Orders[[#This Row],[country_code]],Countries[country_code],Countries[country_name])</f>
        <v>Spain</v>
      </c>
      <c r="G16891" s="5">
        <f>_xlfn.XLOOKUP(Orders[[#This Row],[user_id]],Users[user_id],Users[is_referral])</f>
        <v>0</v>
      </c>
    </row>
    <row r="16892" spans="1:7">
      <c r="A16892" s="5">
        <v>2164446</v>
      </c>
      <c r="B16892" s="5">
        <v>4196</v>
      </c>
      <c r="C16892" s="6">
        <v>43207</v>
      </c>
      <c r="D16892" s="5">
        <v>40</v>
      </c>
      <c r="E16892" s="5" t="str">
        <f>_xlfn.XLOOKUP(Orders[[#This Row],[user_id]],Users[user_id],Users[country])</f>
        <v>IT</v>
      </c>
      <c r="F16892" s="5" t="str">
        <f>_xlfn.XLOOKUP(Orders[[#This Row],[country_code]],Countries[country_code],Countries[country_name])</f>
        <v>Italy</v>
      </c>
      <c r="G16892" s="5">
        <f>_xlfn.XLOOKUP(Orders[[#This Row],[user_id]],Users[user_id],Users[is_referral])</f>
        <v>0</v>
      </c>
    </row>
    <row r="16893" spans="1:7">
      <c r="A16893" s="5">
        <v>2164451</v>
      </c>
      <c r="B16893" s="5">
        <v>4967</v>
      </c>
      <c r="C16893" s="6">
        <v>43207</v>
      </c>
      <c r="D16893" s="5">
        <v>71</v>
      </c>
      <c r="E16893" s="5" t="str">
        <f>_xlfn.XLOOKUP(Orders[[#This Row],[user_id]],Users[user_id],Users[country])</f>
        <v>ES</v>
      </c>
      <c r="F16893" s="5" t="str">
        <f>_xlfn.XLOOKUP(Orders[[#This Row],[country_code]],Countries[country_code],Countries[country_name])</f>
        <v>Spain</v>
      </c>
      <c r="G16893" s="5">
        <f>_xlfn.XLOOKUP(Orders[[#This Row],[user_id]],Users[user_id],Users[is_referral])</f>
        <v>0</v>
      </c>
    </row>
    <row r="16894" spans="1:7">
      <c r="A16894" s="5">
        <v>2164452</v>
      </c>
      <c r="B16894" s="5">
        <v>14628</v>
      </c>
      <c r="C16894" s="6">
        <v>43207</v>
      </c>
      <c r="D16894" s="5">
        <v>58</v>
      </c>
      <c r="E16894" s="5" t="str">
        <f>_xlfn.XLOOKUP(Orders[[#This Row],[user_id]],Users[user_id],Users[country])</f>
        <v>IT</v>
      </c>
      <c r="F16894" s="5" t="str">
        <f>_xlfn.XLOOKUP(Orders[[#This Row],[country_code]],Countries[country_code],Countries[country_name])</f>
        <v>Italy</v>
      </c>
      <c r="G16894" s="5">
        <f>_xlfn.XLOOKUP(Orders[[#This Row],[user_id]],Users[user_id],Users[is_referral])</f>
        <v>0</v>
      </c>
    </row>
    <row r="16895" spans="1:7">
      <c r="A16895" s="5">
        <v>2164453</v>
      </c>
      <c r="B16895" s="5">
        <v>18680</v>
      </c>
      <c r="C16895" s="6">
        <v>43207</v>
      </c>
      <c r="D16895" s="5">
        <v>15</v>
      </c>
      <c r="E16895" s="5" t="str">
        <f>_xlfn.XLOOKUP(Orders[[#This Row],[user_id]],Users[user_id],Users[country])</f>
        <v>FR</v>
      </c>
      <c r="F16895" s="5" t="str">
        <f>_xlfn.XLOOKUP(Orders[[#This Row],[country_code]],Countries[country_code],Countries[country_name])</f>
        <v>France</v>
      </c>
      <c r="G16895" s="5">
        <f>_xlfn.XLOOKUP(Orders[[#This Row],[user_id]],Users[user_id],Users[is_referral])</f>
        <v>1</v>
      </c>
    </row>
    <row r="16896" spans="1:7">
      <c r="A16896" s="5">
        <v>2164457</v>
      </c>
      <c r="B16896" s="5">
        <v>19113</v>
      </c>
      <c r="C16896" s="6">
        <v>43207</v>
      </c>
      <c r="D16896" s="5">
        <v>64</v>
      </c>
      <c r="E16896" s="5" t="str">
        <f>_xlfn.XLOOKUP(Orders[[#This Row],[user_id]],Users[user_id],Users[country])</f>
        <v>IT</v>
      </c>
      <c r="F16896" s="5" t="str">
        <f>_xlfn.XLOOKUP(Orders[[#This Row],[country_code]],Countries[country_code],Countries[country_name])</f>
        <v>Italy</v>
      </c>
      <c r="G16896" s="5">
        <f>_xlfn.XLOOKUP(Orders[[#This Row],[user_id]],Users[user_id],Users[is_referral])</f>
        <v>1</v>
      </c>
    </row>
    <row r="16897" spans="1:7">
      <c r="A16897" s="5">
        <v>2164458</v>
      </c>
      <c r="B16897" s="5">
        <v>1900</v>
      </c>
      <c r="C16897" s="6">
        <v>43207</v>
      </c>
      <c r="D16897" s="5">
        <v>67</v>
      </c>
      <c r="E16897" s="5" t="str">
        <f>_xlfn.XLOOKUP(Orders[[#This Row],[user_id]],Users[user_id],Users[country])</f>
        <v>ES</v>
      </c>
      <c r="F16897" s="5" t="str">
        <f>_xlfn.XLOOKUP(Orders[[#This Row],[country_code]],Countries[country_code],Countries[country_name])</f>
        <v>Spain</v>
      </c>
      <c r="G16897" s="5">
        <f>_xlfn.XLOOKUP(Orders[[#This Row],[user_id]],Users[user_id],Users[is_referral])</f>
        <v>0</v>
      </c>
    </row>
    <row r="16898" spans="1:7">
      <c r="A16898" s="5">
        <v>2164462</v>
      </c>
      <c r="B16898" s="5">
        <v>14012</v>
      </c>
      <c r="C16898" s="6">
        <v>43207</v>
      </c>
      <c r="D16898" s="5">
        <v>17</v>
      </c>
      <c r="E16898" s="5" t="str">
        <f>_xlfn.XLOOKUP(Orders[[#This Row],[user_id]],Users[user_id],Users[country])</f>
        <v>DE</v>
      </c>
      <c r="F16898" s="5" t="str">
        <f>_xlfn.XLOOKUP(Orders[[#This Row],[country_code]],Countries[country_code],Countries[country_name])</f>
        <v>Germany</v>
      </c>
      <c r="G16898" s="5">
        <f>_xlfn.XLOOKUP(Orders[[#This Row],[user_id]],Users[user_id],Users[is_referral])</f>
        <v>1</v>
      </c>
    </row>
    <row r="16899" spans="1:7">
      <c r="A16899" s="5">
        <v>2164463</v>
      </c>
      <c r="B16899" s="5">
        <v>9634</v>
      </c>
      <c r="C16899" s="6">
        <v>43207</v>
      </c>
      <c r="D16899" s="5">
        <v>37</v>
      </c>
      <c r="E16899" s="5" t="str">
        <f>_xlfn.XLOOKUP(Orders[[#This Row],[user_id]],Users[user_id],Users[country])</f>
        <v>ES</v>
      </c>
      <c r="F16899" s="5" t="str">
        <f>_xlfn.XLOOKUP(Orders[[#This Row],[country_code]],Countries[country_code],Countries[country_name])</f>
        <v>Spain</v>
      </c>
      <c r="G16899" s="5">
        <f>_xlfn.XLOOKUP(Orders[[#This Row],[user_id]],Users[user_id],Users[is_referral])</f>
        <v>1</v>
      </c>
    </row>
    <row r="16900" spans="1:7">
      <c r="A16900" s="5">
        <v>2164465</v>
      </c>
      <c r="B16900" s="5">
        <v>4585</v>
      </c>
      <c r="C16900" s="6">
        <v>43207</v>
      </c>
      <c r="D16900" s="5">
        <v>40</v>
      </c>
      <c r="E16900" s="5" t="str">
        <f>_xlfn.XLOOKUP(Orders[[#This Row],[user_id]],Users[user_id],Users[country])</f>
        <v>DE</v>
      </c>
      <c r="F16900" s="5" t="str">
        <f>_xlfn.XLOOKUP(Orders[[#This Row],[country_code]],Countries[country_code],Countries[country_name])</f>
        <v>Germany</v>
      </c>
      <c r="G16900" s="5">
        <f>_xlfn.XLOOKUP(Orders[[#This Row],[user_id]],Users[user_id],Users[is_referral])</f>
        <v>0</v>
      </c>
    </row>
    <row r="16901" spans="1:7">
      <c r="A16901" s="5">
        <v>2164468</v>
      </c>
      <c r="B16901" s="5">
        <v>8947</v>
      </c>
      <c r="C16901" s="6">
        <v>43207</v>
      </c>
      <c r="D16901" s="5">
        <v>22</v>
      </c>
      <c r="E16901" s="5" t="str">
        <f>_xlfn.XLOOKUP(Orders[[#This Row],[user_id]],Users[user_id],Users[country])</f>
        <v>ES</v>
      </c>
      <c r="F16901" s="5" t="str">
        <f>_xlfn.XLOOKUP(Orders[[#This Row],[country_code]],Countries[country_code],Countries[country_name])</f>
        <v>Spain</v>
      </c>
      <c r="G16901" s="5">
        <f>_xlfn.XLOOKUP(Orders[[#This Row],[user_id]],Users[user_id],Users[is_referral])</f>
        <v>1</v>
      </c>
    </row>
    <row r="16902" spans="1:7">
      <c r="A16902" s="5">
        <v>2164469</v>
      </c>
      <c r="B16902" s="5">
        <v>12618</v>
      </c>
      <c r="C16902" s="6">
        <v>43207</v>
      </c>
      <c r="D16902" s="5">
        <v>70</v>
      </c>
      <c r="E16902" s="5" t="str">
        <f>_xlfn.XLOOKUP(Orders[[#This Row],[user_id]],Users[user_id],Users[country])</f>
        <v>IT</v>
      </c>
      <c r="F16902" s="5" t="str">
        <f>_xlfn.XLOOKUP(Orders[[#This Row],[country_code]],Countries[country_code],Countries[country_name])</f>
        <v>Italy</v>
      </c>
      <c r="G16902" s="5">
        <f>_xlfn.XLOOKUP(Orders[[#This Row],[user_id]],Users[user_id],Users[is_referral])</f>
        <v>1</v>
      </c>
    </row>
    <row r="16903" spans="1:7">
      <c r="A16903" s="5">
        <v>2164473</v>
      </c>
      <c r="B16903" s="5">
        <v>16673</v>
      </c>
      <c r="C16903" s="6">
        <v>43207</v>
      </c>
      <c r="D16903" s="5">
        <v>25</v>
      </c>
      <c r="E16903" s="5" t="str">
        <f>_xlfn.XLOOKUP(Orders[[#This Row],[user_id]],Users[user_id],Users[country])</f>
        <v>FR</v>
      </c>
      <c r="F16903" s="5" t="str">
        <f>_xlfn.XLOOKUP(Orders[[#This Row],[country_code]],Countries[country_code],Countries[country_name])</f>
        <v>France</v>
      </c>
      <c r="G16903" s="5">
        <f>_xlfn.XLOOKUP(Orders[[#This Row],[user_id]],Users[user_id],Users[is_referral])</f>
        <v>1</v>
      </c>
    </row>
    <row r="16904" spans="1:7">
      <c r="A16904" s="5">
        <v>2164474</v>
      </c>
      <c r="B16904" s="5">
        <v>17084</v>
      </c>
      <c r="C16904" s="6">
        <v>43207</v>
      </c>
      <c r="D16904" s="5">
        <v>26</v>
      </c>
      <c r="E16904" s="5" t="str">
        <f>_xlfn.XLOOKUP(Orders[[#This Row],[user_id]],Users[user_id],Users[country])</f>
        <v>IT</v>
      </c>
      <c r="F16904" s="5" t="str">
        <f>_xlfn.XLOOKUP(Orders[[#This Row],[country_code]],Countries[country_code],Countries[country_name])</f>
        <v>Italy</v>
      </c>
      <c r="G16904" s="5">
        <f>_xlfn.XLOOKUP(Orders[[#This Row],[user_id]],Users[user_id],Users[is_referral])</f>
        <v>1</v>
      </c>
    </row>
    <row r="16905" spans="1:7">
      <c r="A16905" s="5">
        <v>2164475</v>
      </c>
      <c r="B16905" s="5">
        <v>18627</v>
      </c>
      <c r="C16905" s="6">
        <v>43207</v>
      </c>
      <c r="D16905" s="5">
        <v>35</v>
      </c>
      <c r="E16905" s="5" t="str">
        <f>_xlfn.XLOOKUP(Orders[[#This Row],[user_id]],Users[user_id],Users[country])</f>
        <v>FR</v>
      </c>
      <c r="F16905" s="5" t="str">
        <f>_xlfn.XLOOKUP(Orders[[#This Row],[country_code]],Countries[country_code],Countries[country_name])</f>
        <v>France</v>
      </c>
      <c r="G16905" s="5">
        <f>_xlfn.XLOOKUP(Orders[[#This Row],[user_id]],Users[user_id],Users[is_referral])</f>
        <v>1</v>
      </c>
    </row>
    <row r="16906" spans="1:7">
      <c r="A16906" s="5">
        <v>2164477</v>
      </c>
      <c r="B16906" s="5">
        <v>14700</v>
      </c>
      <c r="C16906" s="6">
        <v>43207</v>
      </c>
      <c r="D16906" s="5">
        <v>24</v>
      </c>
      <c r="E16906" s="5" t="str">
        <f>_xlfn.XLOOKUP(Orders[[#This Row],[user_id]],Users[user_id],Users[country])</f>
        <v>ES</v>
      </c>
      <c r="F16906" s="5" t="str">
        <f>_xlfn.XLOOKUP(Orders[[#This Row],[country_code]],Countries[country_code],Countries[country_name])</f>
        <v>Spain</v>
      </c>
      <c r="G16906" s="5">
        <f>_xlfn.XLOOKUP(Orders[[#This Row],[user_id]],Users[user_id],Users[is_referral])</f>
        <v>1</v>
      </c>
    </row>
    <row r="16907" spans="1:7">
      <c r="A16907" s="5">
        <v>2164478</v>
      </c>
      <c r="B16907" s="5">
        <v>14683</v>
      </c>
      <c r="C16907" s="6">
        <v>43207</v>
      </c>
      <c r="D16907" s="5">
        <v>93</v>
      </c>
      <c r="E16907" s="5" t="str">
        <f>_xlfn.XLOOKUP(Orders[[#This Row],[user_id]],Users[user_id],Users[country])</f>
        <v>DE</v>
      </c>
      <c r="F16907" s="5" t="str">
        <f>_xlfn.XLOOKUP(Orders[[#This Row],[country_code]],Countries[country_code],Countries[country_name])</f>
        <v>Germany</v>
      </c>
      <c r="G16907" s="5">
        <f>_xlfn.XLOOKUP(Orders[[#This Row],[user_id]],Users[user_id],Users[is_referral])</f>
        <v>0</v>
      </c>
    </row>
    <row r="16908" spans="1:7">
      <c r="A16908" s="5">
        <v>2164479</v>
      </c>
      <c r="B16908" s="5">
        <v>1006</v>
      </c>
      <c r="C16908" s="6">
        <v>43207</v>
      </c>
      <c r="D16908" s="5">
        <v>72</v>
      </c>
      <c r="E16908" s="5" t="str">
        <f>_xlfn.XLOOKUP(Orders[[#This Row],[user_id]],Users[user_id],Users[country])</f>
        <v>DE</v>
      </c>
      <c r="F16908" s="5" t="str">
        <f>_xlfn.XLOOKUP(Orders[[#This Row],[country_code]],Countries[country_code],Countries[country_name])</f>
        <v>Germany</v>
      </c>
      <c r="G16908" s="5">
        <f>_xlfn.XLOOKUP(Orders[[#This Row],[user_id]],Users[user_id],Users[is_referral])</f>
        <v>0</v>
      </c>
    </row>
    <row r="16909" spans="1:7">
      <c r="A16909" s="5">
        <v>2164480</v>
      </c>
      <c r="B16909" s="5">
        <v>12513</v>
      </c>
      <c r="C16909" s="6">
        <v>43207</v>
      </c>
      <c r="D16909" s="5">
        <v>63</v>
      </c>
      <c r="E16909" s="5" t="str">
        <f>_xlfn.XLOOKUP(Orders[[#This Row],[user_id]],Users[user_id],Users[country])</f>
        <v>IT</v>
      </c>
      <c r="F16909" s="5" t="str">
        <f>_xlfn.XLOOKUP(Orders[[#This Row],[country_code]],Countries[country_code],Countries[country_name])</f>
        <v>Italy</v>
      </c>
      <c r="G16909" s="5">
        <f>_xlfn.XLOOKUP(Orders[[#This Row],[user_id]],Users[user_id],Users[is_referral])</f>
        <v>1</v>
      </c>
    </row>
    <row r="16910" spans="1:7">
      <c r="A16910" s="5">
        <v>2164483</v>
      </c>
      <c r="B16910" s="5">
        <v>7642</v>
      </c>
      <c r="C16910" s="6">
        <v>43207</v>
      </c>
      <c r="D16910" s="5">
        <v>16</v>
      </c>
      <c r="E16910" s="5" t="str">
        <f>_xlfn.XLOOKUP(Orders[[#This Row],[user_id]],Users[user_id],Users[country])</f>
        <v>IT</v>
      </c>
      <c r="F16910" s="5" t="str">
        <f>_xlfn.XLOOKUP(Orders[[#This Row],[country_code]],Countries[country_code],Countries[country_name])</f>
        <v>Italy</v>
      </c>
      <c r="G16910" s="5">
        <f>_xlfn.XLOOKUP(Orders[[#This Row],[user_id]],Users[user_id],Users[is_referral])</f>
        <v>1</v>
      </c>
    </row>
    <row r="16911" spans="1:7">
      <c r="A16911" s="5">
        <v>2164486</v>
      </c>
      <c r="B16911" s="5">
        <v>13586</v>
      </c>
      <c r="C16911" s="6">
        <v>43207</v>
      </c>
      <c r="D16911" s="5">
        <v>112</v>
      </c>
      <c r="E16911" s="5" t="str">
        <f>_xlfn.XLOOKUP(Orders[[#This Row],[user_id]],Users[user_id],Users[country])</f>
        <v>IT</v>
      </c>
      <c r="F16911" s="5" t="str">
        <f>_xlfn.XLOOKUP(Orders[[#This Row],[country_code]],Countries[country_code],Countries[country_name])</f>
        <v>Italy</v>
      </c>
      <c r="G16911" s="5">
        <f>_xlfn.XLOOKUP(Orders[[#This Row],[user_id]],Users[user_id],Users[is_referral])</f>
        <v>1</v>
      </c>
    </row>
    <row r="16912" spans="1:7">
      <c r="A16912" s="5">
        <v>2164489</v>
      </c>
      <c r="B16912" s="5">
        <v>1161</v>
      </c>
      <c r="C16912" s="6">
        <v>43207</v>
      </c>
      <c r="D16912" s="5">
        <v>41</v>
      </c>
      <c r="E16912" s="5" t="str">
        <f>_xlfn.XLOOKUP(Orders[[#This Row],[user_id]],Users[user_id],Users[country])</f>
        <v>FR</v>
      </c>
      <c r="F16912" s="5" t="str">
        <f>_xlfn.XLOOKUP(Orders[[#This Row],[country_code]],Countries[country_code],Countries[country_name])</f>
        <v>France</v>
      </c>
      <c r="G16912" s="5">
        <f>_xlfn.XLOOKUP(Orders[[#This Row],[user_id]],Users[user_id],Users[is_referral])</f>
        <v>0</v>
      </c>
    </row>
    <row r="16913" spans="1:7">
      <c r="A16913" s="5">
        <v>2164492</v>
      </c>
      <c r="B16913" s="5">
        <v>7893</v>
      </c>
      <c r="C16913" s="6">
        <v>43207</v>
      </c>
      <c r="D16913" s="5">
        <v>36</v>
      </c>
      <c r="E16913" s="5" t="str">
        <f>_xlfn.XLOOKUP(Orders[[#This Row],[user_id]],Users[user_id],Users[country])</f>
        <v>IT</v>
      </c>
      <c r="F16913" s="5" t="str">
        <f>_xlfn.XLOOKUP(Orders[[#This Row],[country_code]],Countries[country_code],Countries[country_name])</f>
        <v>Italy</v>
      </c>
      <c r="G16913" s="5">
        <f>_xlfn.XLOOKUP(Orders[[#This Row],[user_id]],Users[user_id],Users[is_referral])</f>
        <v>1</v>
      </c>
    </row>
    <row r="16914" spans="1:7">
      <c r="A16914" s="5">
        <v>2164493</v>
      </c>
      <c r="B16914" s="5">
        <v>10105</v>
      </c>
      <c r="C16914" s="6">
        <v>43207</v>
      </c>
      <c r="D16914" s="5">
        <v>29</v>
      </c>
      <c r="E16914" s="5" t="str">
        <f>_xlfn.XLOOKUP(Orders[[#This Row],[user_id]],Users[user_id],Users[country])</f>
        <v>DE</v>
      </c>
      <c r="F16914" s="5" t="str">
        <f>_xlfn.XLOOKUP(Orders[[#This Row],[country_code]],Countries[country_code],Countries[country_name])</f>
        <v>Germany</v>
      </c>
      <c r="G16914" s="5">
        <f>_xlfn.XLOOKUP(Orders[[#This Row],[user_id]],Users[user_id],Users[is_referral])</f>
        <v>1</v>
      </c>
    </row>
    <row r="16915" spans="1:7">
      <c r="A16915" s="5">
        <v>2164497</v>
      </c>
      <c r="B16915" s="5">
        <v>18392</v>
      </c>
      <c r="C16915" s="6">
        <v>43207</v>
      </c>
      <c r="D16915" s="5">
        <v>29</v>
      </c>
      <c r="E16915" s="5" t="str">
        <f>_xlfn.XLOOKUP(Orders[[#This Row],[user_id]],Users[user_id],Users[country])</f>
        <v>ES</v>
      </c>
      <c r="F16915" s="5" t="str">
        <f>_xlfn.XLOOKUP(Orders[[#This Row],[country_code]],Countries[country_code],Countries[country_name])</f>
        <v>Spain</v>
      </c>
      <c r="G16915" s="5">
        <f>_xlfn.XLOOKUP(Orders[[#This Row],[user_id]],Users[user_id],Users[is_referral])</f>
        <v>1</v>
      </c>
    </row>
    <row r="16916" spans="1:7">
      <c r="A16916" s="5">
        <v>2164499</v>
      </c>
      <c r="B16916" s="5">
        <v>17022</v>
      </c>
      <c r="C16916" s="6">
        <v>43207</v>
      </c>
      <c r="D16916" s="5">
        <v>74</v>
      </c>
      <c r="E16916" s="5" t="str">
        <f>_xlfn.XLOOKUP(Orders[[#This Row],[user_id]],Users[user_id],Users[country])</f>
        <v>ES</v>
      </c>
      <c r="F16916" s="5" t="str">
        <f>_xlfn.XLOOKUP(Orders[[#This Row],[country_code]],Countries[country_code],Countries[country_name])</f>
        <v>Spain</v>
      </c>
      <c r="G16916" s="5">
        <f>_xlfn.XLOOKUP(Orders[[#This Row],[user_id]],Users[user_id],Users[is_referral])</f>
        <v>1</v>
      </c>
    </row>
    <row r="16917" spans="1:7">
      <c r="A16917" s="5">
        <v>2164500</v>
      </c>
      <c r="B16917" s="5">
        <v>13357</v>
      </c>
      <c r="C16917" s="6">
        <v>43207</v>
      </c>
      <c r="D16917" s="5">
        <v>64</v>
      </c>
      <c r="E16917" s="5" t="str">
        <f>_xlfn.XLOOKUP(Orders[[#This Row],[user_id]],Users[user_id],Users[country])</f>
        <v>DE</v>
      </c>
      <c r="F16917" s="5" t="str">
        <f>_xlfn.XLOOKUP(Orders[[#This Row],[country_code]],Countries[country_code],Countries[country_name])</f>
        <v>Germany</v>
      </c>
      <c r="G16917" s="5">
        <f>_xlfn.XLOOKUP(Orders[[#This Row],[user_id]],Users[user_id],Users[is_referral])</f>
        <v>1</v>
      </c>
    </row>
    <row r="16918" spans="1:7">
      <c r="A16918" s="5">
        <v>2164501</v>
      </c>
      <c r="B16918" s="5">
        <v>12107</v>
      </c>
      <c r="C16918" s="6">
        <v>43207</v>
      </c>
      <c r="D16918" s="5">
        <v>68</v>
      </c>
      <c r="E16918" s="5" t="str">
        <f>_xlfn.XLOOKUP(Orders[[#This Row],[user_id]],Users[user_id],Users[country])</f>
        <v>FR</v>
      </c>
      <c r="F16918" s="5" t="str">
        <f>_xlfn.XLOOKUP(Orders[[#This Row],[country_code]],Countries[country_code],Countries[country_name])</f>
        <v>France</v>
      </c>
      <c r="G16918" s="5">
        <f>_xlfn.XLOOKUP(Orders[[#This Row],[user_id]],Users[user_id],Users[is_referral])</f>
        <v>1</v>
      </c>
    </row>
    <row r="16919" spans="1:7">
      <c r="A16919" s="5">
        <v>2164502</v>
      </c>
      <c r="B16919" s="5">
        <v>16047</v>
      </c>
      <c r="C16919" s="6">
        <v>43207</v>
      </c>
      <c r="D16919" s="5">
        <v>22</v>
      </c>
      <c r="E16919" s="5" t="str">
        <f>_xlfn.XLOOKUP(Orders[[#This Row],[user_id]],Users[user_id],Users[country])</f>
        <v>ES</v>
      </c>
      <c r="F16919" s="5" t="str">
        <f>_xlfn.XLOOKUP(Orders[[#This Row],[country_code]],Countries[country_code],Countries[country_name])</f>
        <v>Spain</v>
      </c>
      <c r="G16919" s="5">
        <f>_xlfn.XLOOKUP(Orders[[#This Row],[user_id]],Users[user_id],Users[is_referral])</f>
        <v>1</v>
      </c>
    </row>
    <row r="16920" spans="1:7">
      <c r="A16920" s="5">
        <v>2164504</v>
      </c>
      <c r="B16920" s="5">
        <v>7750</v>
      </c>
      <c r="C16920" s="6">
        <v>43207</v>
      </c>
      <c r="D16920" s="5">
        <v>12</v>
      </c>
      <c r="E16920" s="5" t="str">
        <f>_xlfn.XLOOKUP(Orders[[#This Row],[user_id]],Users[user_id],Users[country])</f>
        <v>DE</v>
      </c>
      <c r="F16920" s="5" t="str">
        <f>_xlfn.XLOOKUP(Orders[[#This Row],[country_code]],Countries[country_code],Countries[country_name])</f>
        <v>Germany</v>
      </c>
      <c r="G16920" s="5">
        <f>_xlfn.XLOOKUP(Orders[[#This Row],[user_id]],Users[user_id],Users[is_referral])</f>
        <v>1</v>
      </c>
    </row>
    <row r="16921" spans="1:7">
      <c r="A16921" s="5">
        <v>2164505</v>
      </c>
      <c r="B16921" s="5">
        <v>16434</v>
      </c>
      <c r="C16921" s="6">
        <v>43207</v>
      </c>
      <c r="D16921" s="5">
        <v>51</v>
      </c>
      <c r="E16921" s="5" t="str">
        <f>_xlfn.XLOOKUP(Orders[[#This Row],[user_id]],Users[user_id],Users[country])</f>
        <v>FR</v>
      </c>
      <c r="F16921" s="5" t="str">
        <f>_xlfn.XLOOKUP(Orders[[#This Row],[country_code]],Countries[country_code],Countries[country_name])</f>
        <v>France</v>
      </c>
      <c r="G16921" s="5">
        <f>_xlfn.XLOOKUP(Orders[[#This Row],[user_id]],Users[user_id],Users[is_referral])</f>
        <v>1</v>
      </c>
    </row>
    <row r="16922" spans="1:7">
      <c r="A16922" s="5">
        <v>2164506</v>
      </c>
      <c r="B16922" s="5">
        <v>14866</v>
      </c>
      <c r="C16922" s="6">
        <v>43207</v>
      </c>
      <c r="D16922" s="5">
        <v>31</v>
      </c>
      <c r="E16922" s="5" t="str">
        <f>_xlfn.XLOOKUP(Orders[[#This Row],[user_id]],Users[user_id],Users[country])</f>
        <v>FR</v>
      </c>
      <c r="F16922" s="5" t="str">
        <f>_xlfn.XLOOKUP(Orders[[#This Row],[country_code]],Countries[country_code],Countries[country_name])</f>
        <v>France</v>
      </c>
      <c r="G16922" s="5">
        <f>_xlfn.XLOOKUP(Orders[[#This Row],[user_id]],Users[user_id],Users[is_referral])</f>
        <v>1</v>
      </c>
    </row>
    <row r="16923" spans="1:7">
      <c r="A16923" s="5">
        <v>2164507</v>
      </c>
      <c r="B16923" s="5">
        <v>12196</v>
      </c>
      <c r="C16923" s="6">
        <v>43207</v>
      </c>
      <c r="D16923" s="5">
        <v>65</v>
      </c>
      <c r="E16923" s="5" t="str">
        <f>_xlfn.XLOOKUP(Orders[[#This Row],[user_id]],Users[user_id],Users[country])</f>
        <v>IT</v>
      </c>
      <c r="F16923" s="5" t="str">
        <f>_xlfn.XLOOKUP(Orders[[#This Row],[country_code]],Countries[country_code],Countries[country_name])</f>
        <v>Italy</v>
      </c>
      <c r="G16923" s="5">
        <f>_xlfn.XLOOKUP(Orders[[#This Row],[user_id]],Users[user_id],Users[is_referral])</f>
        <v>1</v>
      </c>
    </row>
    <row r="16924" spans="1:7">
      <c r="A16924" s="5">
        <v>2164509</v>
      </c>
      <c r="B16924" s="5">
        <v>16856</v>
      </c>
      <c r="C16924" s="6">
        <v>43207</v>
      </c>
      <c r="D16924" s="5">
        <v>54</v>
      </c>
      <c r="E16924" s="5" t="str">
        <f>_xlfn.XLOOKUP(Orders[[#This Row],[user_id]],Users[user_id],Users[country])</f>
        <v>ES</v>
      </c>
      <c r="F16924" s="5" t="str">
        <f>_xlfn.XLOOKUP(Orders[[#This Row],[country_code]],Countries[country_code],Countries[country_name])</f>
        <v>Spain</v>
      </c>
      <c r="G16924" s="5">
        <f>_xlfn.XLOOKUP(Orders[[#This Row],[user_id]],Users[user_id],Users[is_referral])</f>
        <v>0</v>
      </c>
    </row>
    <row r="16925" spans="1:7">
      <c r="A16925" s="5">
        <v>2164510</v>
      </c>
      <c r="B16925" s="5">
        <v>10571</v>
      </c>
      <c r="C16925" s="6">
        <v>43207</v>
      </c>
      <c r="D16925" s="5">
        <v>37</v>
      </c>
      <c r="E16925" s="5" t="str">
        <f>_xlfn.XLOOKUP(Orders[[#This Row],[user_id]],Users[user_id],Users[country])</f>
        <v>FR</v>
      </c>
      <c r="F16925" s="5" t="str">
        <f>_xlfn.XLOOKUP(Orders[[#This Row],[country_code]],Countries[country_code],Countries[country_name])</f>
        <v>France</v>
      </c>
      <c r="G16925" s="5">
        <f>_xlfn.XLOOKUP(Orders[[#This Row],[user_id]],Users[user_id],Users[is_referral])</f>
        <v>1</v>
      </c>
    </row>
    <row r="16926" spans="1:7">
      <c r="A16926" s="5">
        <v>2164511</v>
      </c>
      <c r="B16926" s="5">
        <v>16214</v>
      </c>
      <c r="C16926" s="6">
        <v>43207</v>
      </c>
      <c r="D16926" s="5">
        <v>28</v>
      </c>
      <c r="E16926" s="5" t="str">
        <f>_xlfn.XLOOKUP(Orders[[#This Row],[user_id]],Users[user_id],Users[country])</f>
        <v>IT</v>
      </c>
      <c r="F16926" s="5" t="str">
        <f>_xlfn.XLOOKUP(Orders[[#This Row],[country_code]],Countries[country_code],Countries[country_name])</f>
        <v>Italy</v>
      </c>
      <c r="G16926" s="5">
        <f>_xlfn.XLOOKUP(Orders[[#This Row],[user_id]],Users[user_id],Users[is_referral])</f>
        <v>1</v>
      </c>
    </row>
    <row r="16927" spans="1:7">
      <c r="A16927" s="5">
        <v>2164512</v>
      </c>
      <c r="B16927" s="5">
        <v>6061</v>
      </c>
      <c r="C16927" s="6">
        <v>43207</v>
      </c>
      <c r="D16927" s="5">
        <v>26</v>
      </c>
      <c r="E16927" s="5" t="str">
        <f>_xlfn.XLOOKUP(Orders[[#This Row],[user_id]],Users[user_id],Users[country])</f>
        <v>ES</v>
      </c>
      <c r="F16927" s="5" t="str">
        <f>_xlfn.XLOOKUP(Orders[[#This Row],[country_code]],Countries[country_code],Countries[country_name])</f>
        <v>Spain</v>
      </c>
      <c r="G16927" s="5">
        <f>_xlfn.XLOOKUP(Orders[[#This Row],[user_id]],Users[user_id],Users[is_referral])</f>
        <v>1</v>
      </c>
    </row>
    <row r="16928" spans="1:7">
      <c r="A16928" s="5">
        <v>2164514</v>
      </c>
      <c r="B16928" s="5">
        <v>8077</v>
      </c>
      <c r="C16928" s="6">
        <v>43207</v>
      </c>
      <c r="D16928" s="5">
        <v>44</v>
      </c>
      <c r="E16928" s="5" t="str">
        <f>_xlfn.XLOOKUP(Orders[[#This Row],[user_id]],Users[user_id],Users[country])</f>
        <v>FR</v>
      </c>
      <c r="F16928" s="5" t="str">
        <f>_xlfn.XLOOKUP(Orders[[#This Row],[country_code]],Countries[country_code],Countries[country_name])</f>
        <v>France</v>
      </c>
      <c r="G16928" s="5">
        <f>_xlfn.XLOOKUP(Orders[[#This Row],[user_id]],Users[user_id],Users[is_referral])</f>
        <v>1</v>
      </c>
    </row>
    <row r="16929" spans="1:7">
      <c r="A16929" s="5">
        <v>2164515</v>
      </c>
      <c r="B16929" s="5">
        <v>18435</v>
      </c>
      <c r="C16929" s="6">
        <v>43207</v>
      </c>
      <c r="D16929" s="5">
        <v>14</v>
      </c>
      <c r="E16929" s="5" t="str">
        <f>_xlfn.XLOOKUP(Orders[[#This Row],[user_id]],Users[user_id],Users[country])</f>
        <v>ES</v>
      </c>
      <c r="F16929" s="5" t="str">
        <f>_xlfn.XLOOKUP(Orders[[#This Row],[country_code]],Countries[country_code],Countries[country_name])</f>
        <v>Spain</v>
      </c>
      <c r="G16929" s="5">
        <f>_xlfn.XLOOKUP(Orders[[#This Row],[user_id]],Users[user_id],Users[is_referral])</f>
        <v>1</v>
      </c>
    </row>
    <row r="16930" spans="1:7">
      <c r="A16930" s="5">
        <v>2164516</v>
      </c>
      <c r="B16930" s="5">
        <v>15092</v>
      </c>
      <c r="C16930" s="6">
        <v>43207</v>
      </c>
      <c r="D16930" s="5">
        <v>54</v>
      </c>
      <c r="E16930" s="5" t="str">
        <f>_xlfn.XLOOKUP(Orders[[#This Row],[user_id]],Users[user_id],Users[country])</f>
        <v>FR</v>
      </c>
      <c r="F16930" s="5" t="str">
        <f>_xlfn.XLOOKUP(Orders[[#This Row],[country_code]],Countries[country_code],Countries[country_name])</f>
        <v>France</v>
      </c>
      <c r="G16930" s="5">
        <f>_xlfn.XLOOKUP(Orders[[#This Row],[user_id]],Users[user_id],Users[is_referral])</f>
        <v>1</v>
      </c>
    </row>
    <row r="16931" spans="1:7">
      <c r="A16931" s="5">
        <v>2164518</v>
      </c>
      <c r="B16931" s="5">
        <v>17020</v>
      </c>
      <c r="C16931" s="6">
        <v>43207</v>
      </c>
      <c r="D16931" s="5">
        <v>37</v>
      </c>
      <c r="E16931" s="5" t="str">
        <f>_xlfn.XLOOKUP(Orders[[#This Row],[user_id]],Users[user_id],Users[country])</f>
        <v>FR</v>
      </c>
      <c r="F16931" s="5" t="str">
        <f>_xlfn.XLOOKUP(Orders[[#This Row],[country_code]],Countries[country_code],Countries[country_name])</f>
        <v>France</v>
      </c>
      <c r="G16931" s="5">
        <f>_xlfn.XLOOKUP(Orders[[#This Row],[user_id]],Users[user_id],Users[is_referral])</f>
        <v>0</v>
      </c>
    </row>
    <row r="16932" spans="1:7">
      <c r="A16932" s="5">
        <v>2164520</v>
      </c>
      <c r="B16932" s="5">
        <v>16020</v>
      </c>
      <c r="C16932" s="6">
        <v>43207</v>
      </c>
      <c r="D16932" s="5">
        <v>71</v>
      </c>
      <c r="E16932" s="5" t="str">
        <f>_xlfn.XLOOKUP(Orders[[#This Row],[user_id]],Users[user_id],Users[country])</f>
        <v>ES</v>
      </c>
      <c r="F16932" s="5" t="str">
        <f>_xlfn.XLOOKUP(Orders[[#This Row],[country_code]],Countries[country_code],Countries[country_name])</f>
        <v>Spain</v>
      </c>
      <c r="G16932" s="5">
        <f>_xlfn.XLOOKUP(Orders[[#This Row],[user_id]],Users[user_id],Users[is_referral])</f>
        <v>0</v>
      </c>
    </row>
    <row r="16933" spans="1:7">
      <c r="A16933" s="5">
        <v>2164523</v>
      </c>
      <c r="B16933" s="5">
        <v>17771</v>
      </c>
      <c r="C16933" s="6">
        <v>43207</v>
      </c>
      <c r="D16933" s="5">
        <v>54</v>
      </c>
      <c r="E16933" s="5" t="str">
        <f>_xlfn.XLOOKUP(Orders[[#This Row],[user_id]],Users[user_id],Users[country])</f>
        <v>DE</v>
      </c>
      <c r="F16933" s="5" t="str">
        <f>_xlfn.XLOOKUP(Orders[[#This Row],[country_code]],Countries[country_code],Countries[country_name])</f>
        <v>Germany</v>
      </c>
      <c r="G16933" s="5">
        <f>_xlfn.XLOOKUP(Orders[[#This Row],[user_id]],Users[user_id],Users[is_referral])</f>
        <v>1</v>
      </c>
    </row>
    <row r="16934" spans="1:7">
      <c r="A16934" s="5">
        <v>2164526</v>
      </c>
      <c r="B16934" s="5">
        <v>1224</v>
      </c>
      <c r="C16934" s="6">
        <v>43207</v>
      </c>
      <c r="D16934" s="5">
        <v>37</v>
      </c>
      <c r="E16934" s="5" t="str">
        <f>_xlfn.XLOOKUP(Orders[[#This Row],[user_id]],Users[user_id],Users[country])</f>
        <v>FR</v>
      </c>
      <c r="F16934" s="5" t="str">
        <f>_xlfn.XLOOKUP(Orders[[#This Row],[country_code]],Countries[country_code],Countries[country_name])</f>
        <v>France</v>
      </c>
      <c r="G16934" s="5">
        <f>_xlfn.XLOOKUP(Orders[[#This Row],[user_id]],Users[user_id],Users[is_referral])</f>
        <v>0</v>
      </c>
    </row>
    <row r="16935" spans="1:7">
      <c r="A16935" s="5">
        <v>2164527</v>
      </c>
      <c r="B16935" s="5">
        <v>10230</v>
      </c>
      <c r="C16935" s="6">
        <v>43207</v>
      </c>
      <c r="D16935" s="5">
        <v>44</v>
      </c>
      <c r="E16935" s="5" t="str">
        <f>_xlfn.XLOOKUP(Orders[[#This Row],[user_id]],Users[user_id],Users[country])</f>
        <v>FR</v>
      </c>
      <c r="F16935" s="5" t="str">
        <f>_xlfn.XLOOKUP(Orders[[#This Row],[country_code]],Countries[country_code],Countries[country_name])</f>
        <v>France</v>
      </c>
      <c r="G16935" s="5">
        <f>_xlfn.XLOOKUP(Orders[[#This Row],[user_id]],Users[user_id],Users[is_referral])</f>
        <v>1</v>
      </c>
    </row>
    <row r="16936" spans="1:7">
      <c r="A16936" s="5">
        <v>2164528</v>
      </c>
      <c r="B16936" s="5">
        <v>16161</v>
      </c>
      <c r="C16936" s="6">
        <v>43207</v>
      </c>
      <c r="D16936" s="5">
        <v>37</v>
      </c>
      <c r="E16936" s="5" t="str">
        <f>_xlfn.XLOOKUP(Orders[[#This Row],[user_id]],Users[user_id],Users[country])</f>
        <v>FR</v>
      </c>
      <c r="F16936" s="5" t="str">
        <f>_xlfn.XLOOKUP(Orders[[#This Row],[country_code]],Countries[country_code],Countries[country_name])</f>
        <v>France</v>
      </c>
      <c r="G16936" s="5">
        <f>_xlfn.XLOOKUP(Orders[[#This Row],[user_id]],Users[user_id],Users[is_referral])</f>
        <v>1</v>
      </c>
    </row>
    <row r="16937" spans="1:7">
      <c r="A16937" s="5">
        <v>2164529</v>
      </c>
      <c r="B16937" s="5">
        <v>6089</v>
      </c>
      <c r="C16937" s="6">
        <v>43207</v>
      </c>
      <c r="D16937" s="5">
        <v>19</v>
      </c>
      <c r="E16937" s="5" t="str">
        <f>_xlfn.XLOOKUP(Orders[[#This Row],[user_id]],Users[user_id],Users[country])</f>
        <v>IT</v>
      </c>
      <c r="F16937" s="5" t="str">
        <f>_xlfn.XLOOKUP(Orders[[#This Row],[country_code]],Countries[country_code],Countries[country_name])</f>
        <v>Italy</v>
      </c>
      <c r="G16937" s="5">
        <f>_xlfn.XLOOKUP(Orders[[#This Row],[user_id]],Users[user_id],Users[is_referral])</f>
        <v>1</v>
      </c>
    </row>
    <row r="16938" spans="1:7">
      <c r="A16938" s="5">
        <v>2164530</v>
      </c>
      <c r="B16938" s="5">
        <v>13202</v>
      </c>
      <c r="C16938" s="6">
        <v>43207</v>
      </c>
      <c r="D16938" s="5">
        <v>23</v>
      </c>
      <c r="E16938" s="5" t="str">
        <f>_xlfn.XLOOKUP(Orders[[#This Row],[user_id]],Users[user_id],Users[country])</f>
        <v>DE</v>
      </c>
      <c r="F16938" s="5" t="str">
        <f>_xlfn.XLOOKUP(Orders[[#This Row],[country_code]],Countries[country_code],Countries[country_name])</f>
        <v>Germany</v>
      </c>
      <c r="G16938" s="5">
        <f>_xlfn.XLOOKUP(Orders[[#This Row],[user_id]],Users[user_id],Users[is_referral])</f>
        <v>1</v>
      </c>
    </row>
    <row r="16939" spans="1:7">
      <c r="A16939" s="5">
        <v>2164531</v>
      </c>
      <c r="B16939" s="5">
        <v>2627</v>
      </c>
      <c r="C16939" s="6">
        <v>43207</v>
      </c>
      <c r="D16939" s="5">
        <v>50</v>
      </c>
      <c r="E16939" s="5" t="str">
        <f>_xlfn.XLOOKUP(Orders[[#This Row],[user_id]],Users[user_id],Users[country])</f>
        <v>DE</v>
      </c>
      <c r="F16939" s="5" t="str">
        <f>_xlfn.XLOOKUP(Orders[[#This Row],[country_code]],Countries[country_code],Countries[country_name])</f>
        <v>Germany</v>
      </c>
      <c r="G16939" s="5">
        <f>_xlfn.XLOOKUP(Orders[[#This Row],[user_id]],Users[user_id],Users[is_referral])</f>
        <v>0</v>
      </c>
    </row>
    <row r="16940" spans="1:7">
      <c r="A16940" s="5">
        <v>2164535</v>
      </c>
      <c r="B16940" s="5">
        <v>11595</v>
      </c>
      <c r="C16940" s="6">
        <v>43207</v>
      </c>
      <c r="D16940" s="5">
        <v>49</v>
      </c>
      <c r="E16940" s="5" t="str">
        <f>_xlfn.XLOOKUP(Orders[[#This Row],[user_id]],Users[user_id],Users[country])</f>
        <v>FR</v>
      </c>
      <c r="F16940" s="5" t="str">
        <f>_xlfn.XLOOKUP(Orders[[#This Row],[country_code]],Countries[country_code],Countries[country_name])</f>
        <v>France</v>
      </c>
      <c r="G16940" s="5">
        <f>_xlfn.XLOOKUP(Orders[[#This Row],[user_id]],Users[user_id],Users[is_referral])</f>
        <v>1</v>
      </c>
    </row>
    <row r="16941" spans="1:7">
      <c r="A16941" s="5">
        <v>2164537</v>
      </c>
      <c r="B16941" s="5">
        <v>16166</v>
      </c>
      <c r="C16941" s="6">
        <v>43207</v>
      </c>
      <c r="D16941" s="5">
        <v>52</v>
      </c>
      <c r="E16941" s="5" t="str">
        <f>_xlfn.XLOOKUP(Orders[[#This Row],[user_id]],Users[user_id],Users[country])</f>
        <v>ES</v>
      </c>
      <c r="F16941" s="5" t="str">
        <f>_xlfn.XLOOKUP(Orders[[#This Row],[country_code]],Countries[country_code],Countries[country_name])</f>
        <v>Spain</v>
      </c>
      <c r="G16941" s="5">
        <f>_xlfn.XLOOKUP(Orders[[#This Row],[user_id]],Users[user_id],Users[is_referral])</f>
        <v>1</v>
      </c>
    </row>
    <row r="16942" spans="1:7">
      <c r="A16942" s="5">
        <v>2164541</v>
      </c>
      <c r="B16942" s="5">
        <v>19867</v>
      </c>
      <c r="C16942" s="6">
        <v>43207</v>
      </c>
      <c r="D16942" s="5">
        <v>38</v>
      </c>
      <c r="E16942" s="5" t="str">
        <f>_xlfn.XLOOKUP(Orders[[#This Row],[user_id]],Users[user_id],Users[country])</f>
        <v>IT</v>
      </c>
      <c r="F16942" s="5" t="str">
        <f>_xlfn.XLOOKUP(Orders[[#This Row],[country_code]],Countries[country_code],Countries[country_name])</f>
        <v>Italy</v>
      </c>
      <c r="G16942" s="5">
        <f>_xlfn.XLOOKUP(Orders[[#This Row],[user_id]],Users[user_id],Users[is_referral])</f>
        <v>1</v>
      </c>
    </row>
    <row r="16943" spans="1:7">
      <c r="A16943" s="5">
        <v>2164542</v>
      </c>
      <c r="B16943" s="5">
        <v>1494</v>
      </c>
      <c r="C16943" s="6">
        <v>43207</v>
      </c>
      <c r="D16943" s="5">
        <v>31</v>
      </c>
      <c r="E16943" s="5" t="str">
        <f>_xlfn.XLOOKUP(Orders[[#This Row],[user_id]],Users[user_id],Users[country])</f>
        <v>DE</v>
      </c>
      <c r="F16943" s="5" t="str">
        <f>_xlfn.XLOOKUP(Orders[[#This Row],[country_code]],Countries[country_code],Countries[country_name])</f>
        <v>Germany</v>
      </c>
      <c r="G16943" s="5">
        <f>_xlfn.XLOOKUP(Orders[[#This Row],[user_id]],Users[user_id],Users[is_referral])</f>
        <v>0</v>
      </c>
    </row>
    <row r="16944" spans="1:7">
      <c r="A16944" s="5">
        <v>2164545</v>
      </c>
      <c r="B16944" s="5">
        <v>802</v>
      </c>
      <c r="C16944" s="6">
        <v>43207</v>
      </c>
      <c r="D16944" s="5">
        <v>49</v>
      </c>
      <c r="E16944" s="5" t="str">
        <f>_xlfn.XLOOKUP(Orders[[#This Row],[user_id]],Users[user_id],Users[country])</f>
        <v>IT</v>
      </c>
      <c r="F16944" s="5" t="str">
        <f>_xlfn.XLOOKUP(Orders[[#This Row],[country_code]],Countries[country_code],Countries[country_name])</f>
        <v>Italy</v>
      </c>
      <c r="G16944" s="5">
        <f>_xlfn.XLOOKUP(Orders[[#This Row],[user_id]],Users[user_id],Users[is_referral])</f>
        <v>0</v>
      </c>
    </row>
    <row r="16945" spans="1:7">
      <c r="A16945" s="5">
        <v>2164549</v>
      </c>
      <c r="B16945" s="5">
        <v>15461</v>
      </c>
      <c r="C16945" s="6">
        <v>43207</v>
      </c>
      <c r="D16945" s="5">
        <v>55</v>
      </c>
      <c r="E16945" s="5" t="str">
        <f>_xlfn.XLOOKUP(Orders[[#This Row],[user_id]],Users[user_id],Users[country])</f>
        <v>IT</v>
      </c>
      <c r="F16945" s="5" t="str">
        <f>_xlfn.XLOOKUP(Orders[[#This Row],[country_code]],Countries[country_code],Countries[country_name])</f>
        <v>Italy</v>
      </c>
      <c r="G16945" s="5">
        <f>_xlfn.XLOOKUP(Orders[[#This Row],[user_id]],Users[user_id],Users[is_referral])</f>
        <v>1</v>
      </c>
    </row>
    <row r="16946" spans="1:7">
      <c r="A16946" s="5">
        <v>2164550</v>
      </c>
      <c r="B16946" s="5">
        <v>18751</v>
      </c>
      <c r="C16946" s="6">
        <v>43207</v>
      </c>
      <c r="D16946" s="5">
        <v>31</v>
      </c>
      <c r="E16946" s="5" t="str">
        <f>_xlfn.XLOOKUP(Orders[[#This Row],[user_id]],Users[user_id],Users[country])</f>
        <v>ES</v>
      </c>
      <c r="F16946" s="5" t="str">
        <f>_xlfn.XLOOKUP(Orders[[#This Row],[country_code]],Countries[country_code],Countries[country_name])</f>
        <v>Spain</v>
      </c>
      <c r="G16946" s="5">
        <f>_xlfn.XLOOKUP(Orders[[#This Row],[user_id]],Users[user_id],Users[is_referral])</f>
        <v>1</v>
      </c>
    </row>
    <row r="16947" spans="1:7">
      <c r="A16947" s="5">
        <v>2164551</v>
      </c>
      <c r="B16947" s="5">
        <v>12990</v>
      </c>
      <c r="C16947" s="6">
        <v>43207</v>
      </c>
      <c r="D16947" s="5">
        <v>87</v>
      </c>
      <c r="E16947" s="5" t="str">
        <f>_xlfn.XLOOKUP(Orders[[#This Row],[user_id]],Users[user_id],Users[country])</f>
        <v>ES</v>
      </c>
      <c r="F16947" s="5" t="str">
        <f>_xlfn.XLOOKUP(Orders[[#This Row],[country_code]],Countries[country_code],Countries[country_name])</f>
        <v>Spain</v>
      </c>
      <c r="G16947" s="5">
        <f>_xlfn.XLOOKUP(Orders[[#This Row],[user_id]],Users[user_id],Users[is_referral])</f>
        <v>1</v>
      </c>
    </row>
    <row r="16948" spans="1:7">
      <c r="A16948" s="5">
        <v>2164552</v>
      </c>
      <c r="B16948" s="5">
        <v>327</v>
      </c>
      <c r="C16948" s="6">
        <v>43207</v>
      </c>
      <c r="D16948" s="5">
        <v>40</v>
      </c>
      <c r="E16948" s="5" t="str">
        <f>_xlfn.XLOOKUP(Orders[[#This Row],[user_id]],Users[user_id],Users[country])</f>
        <v>FR</v>
      </c>
      <c r="F16948" s="5" t="str">
        <f>_xlfn.XLOOKUP(Orders[[#This Row],[country_code]],Countries[country_code],Countries[country_name])</f>
        <v>France</v>
      </c>
      <c r="G16948" s="5">
        <f>_xlfn.XLOOKUP(Orders[[#This Row],[user_id]],Users[user_id],Users[is_referral])</f>
        <v>0</v>
      </c>
    </row>
    <row r="16949" spans="1:7">
      <c r="A16949" s="5">
        <v>2164553</v>
      </c>
      <c r="B16949" s="5">
        <v>4140</v>
      </c>
      <c r="C16949" s="6">
        <v>43207</v>
      </c>
      <c r="D16949" s="5">
        <v>36</v>
      </c>
      <c r="E16949" s="5" t="str">
        <f>_xlfn.XLOOKUP(Orders[[#This Row],[user_id]],Users[user_id],Users[country])</f>
        <v>ES</v>
      </c>
      <c r="F16949" s="5" t="str">
        <f>_xlfn.XLOOKUP(Orders[[#This Row],[country_code]],Countries[country_code],Countries[country_name])</f>
        <v>Spain</v>
      </c>
      <c r="G16949" s="5">
        <f>_xlfn.XLOOKUP(Orders[[#This Row],[user_id]],Users[user_id],Users[is_referral])</f>
        <v>0</v>
      </c>
    </row>
    <row r="16950" spans="1:7">
      <c r="A16950" s="5">
        <v>2164556</v>
      </c>
      <c r="B16950" s="5">
        <v>14515</v>
      </c>
      <c r="C16950" s="6">
        <v>43207</v>
      </c>
      <c r="D16950" s="5">
        <v>65</v>
      </c>
      <c r="E16950" s="5" t="str">
        <f>_xlfn.XLOOKUP(Orders[[#This Row],[user_id]],Users[user_id],Users[country])</f>
        <v>ES</v>
      </c>
      <c r="F16950" s="5" t="str">
        <f>_xlfn.XLOOKUP(Orders[[#This Row],[country_code]],Countries[country_code],Countries[country_name])</f>
        <v>Spain</v>
      </c>
      <c r="G16950" s="5">
        <f>_xlfn.XLOOKUP(Orders[[#This Row],[user_id]],Users[user_id],Users[is_referral])</f>
        <v>0</v>
      </c>
    </row>
    <row r="16951" spans="1:7">
      <c r="A16951" s="5">
        <v>2164558</v>
      </c>
      <c r="B16951" s="5">
        <v>19165</v>
      </c>
      <c r="C16951" s="6">
        <v>43207</v>
      </c>
      <c r="D16951" s="5">
        <v>36</v>
      </c>
      <c r="E16951" s="5" t="str">
        <f>_xlfn.XLOOKUP(Orders[[#This Row],[user_id]],Users[user_id],Users[country])</f>
        <v>FR</v>
      </c>
      <c r="F16951" s="5" t="str">
        <f>_xlfn.XLOOKUP(Orders[[#This Row],[country_code]],Countries[country_code],Countries[country_name])</f>
        <v>France</v>
      </c>
      <c r="G16951" s="5">
        <f>_xlfn.XLOOKUP(Orders[[#This Row],[user_id]],Users[user_id],Users[is_referral])</f>
        <v>1</v>
      </c>
    </row>
    <row r="16952" spans="1:7">
      <c r="A16952" s="5">
        <v>2164559</v>
      </c>
      <c r="B16952" s="5">
        <v>15472</v>
      </c>
      <c r="C16952" s="6">
        <v>43207</v>
      </c>
      <c r="D16952" s="5">
        <v>47</v>
      </c>
      <c r="E16952" s="5" t="str">
        <f>_xlfn.XLOOKUP(Orders[[#This Row],[user_id]],Users[user_id],Users[country])</f>
        <v>ES</v>
      </c>
      <c r="F16952" s="5" t="str">
        <f>_xlfn.XLOOKUP(Orders[[#This Row],[country_code]],Countries[country_code],Countries[country_name])</f>
        <v>Spain</v>
      </c>
      <c r="G16952" s="5">
        <f>_xlfn.XLOOKUP(Orders[[#This Row],[user_id]],Users[user_id],Users[is_referral])</f>
        <v>1</v>
      </c>
    </row>
    <row r="16953" spans="1:7">
      <c r="A16953" s="5">
        <v>2164560</v>
      </c>
      <c r="B16953" s="5">
        <v>4877</v>
      </c>
      <c r="C16953" s="6">
        <v>43207</v>
      </c>
      <c r="D16953" s="5">
        <v>71</v>
      </c>
      <c r="E16953" s="5" t="str">
        <f>_xlfn.XLOOKUP(Orders[[#This Row],[user_id]],Users[user_id],Users[country])</f>
        <v>IT</v>
      </c>
      <c r="F16953" s="5" t="str">
        <f>_xlfn.XLOOKUP(Orders[[#This Row],[country_code]],Countries[country_code],Countries[country_name])</f>
        <v>Italy</v>
      </c>
      <c r="G16953" s="5">
        <f>_xlfn.XLOOKUP(Orders[[#This Row],[user_id]],Users[user_id],Users[is_referral])</f>
        <v>0</v>
      </c>
    </row>
    <row r="16954" spans="1:7">
      <c r="A16954" s="5">
        <v>2164564</v>
      </c>
      <c r="B16954" s="5">
        <v>18843</v>
      </c>
      <c r="C16954" s="6">
        <v>43207</v>
      </c>
      <c r="D16954" s="5">
        <v>22</v>
      </c>
      <c r="E16954" s="5" t="str">
        <f>_xlfn.XLOOKUP(Orders[[#This Row],[user_id]],Users[user_id],Users[country])</f>
        <v>FR</v>
      </c>
      <c r="F16954" s="5" t="str">
        <f>_xlfn.XLOOKUP(Orders[[#This Row],[country_code]],Countries[country_code],Countries[country_name])</f>
        <v>France</v>
      </c>
      <c r="G16954" s="5">
        <f>_xlfn.XLOOKUP(Orders[[#This Row],[user_id]],Users[user_id],Users[is_referral])</f>
        <v>0</v>
      </c>
    </row>
    <row r="16955" spans="1:7">
      <c r="A16955" s="5">
        <v>2164565</v>
      </c>
      <c r="B16955" s="5">
        <v>16740</v>
      </c>
      <c r="C16955" s="6">
        <v>43207</v>
      </c>
      <c r="D16955" s="5">
        <v>26</v>
      </c>
      <c r="E16955" s="5" t="str">
        <f>_xlfn.XLOOKUP(Orders[[#This Row],[user_id]],Users[user_id],Users[country])</f>
        <v>DE</v>
      </c>
      <c r="F16955" s="5" t="str">
        <f>_xlfn.XLOOKUP(Orders[[#This Row],[country_code]],Countries[country_code],Countries[country_name])</f>
        <v>Germany</v>
      </c>
      <c r="G16955" s="5">
        <f>_xlfn.XLOOKUP(Orders[[#This Row],[user_id]],Users[user_id],Users[is_referral])</f>
        <v>1</v>
      </c>
    </row>
    <row r="16956" spans="1:7">
      <c r="A16956" s="5">
        <v>2164568</v>
      </c>
      <c r="B16956" s="5">
        <v>15064</v>
      </c>
      <c r="C16956" s="6">
        <v>43207</v>
      </c>
      <c r="D16956" s="5">
        <v>66</v>
      </c>
      <c r="E16956" s="5" t="str">
        <f>_xlfn.XLOOKUP(Orders[[#This Row],[user_id]],Users[user_id],Users[country])</f>
        <v>FR</v>
      </c>
      <c r="F16956" s="5" t="str">
        <f>_xlfn.XLOOKUP(Orders[[#This Row],[country_code]],Countries[country_code],Countries[country_name])</f>
        <v>France</v>
      </c>
      <c r="G16956" s="5">
        <f>_xlfn.XLOOKUP(Orders[[#This Row],[user_id]],Users[user_id],Users[is_referral])</f>
        <v>1</v>
      </c>
    </row>
    <row r="16957" spans="1:7">
      <c r="A16957" s="5">
        <v>2164569</v>
      </c>
      <c r="B16957" s="5">
        <v>13012</v>
      </c>
      <c r="C16957" s="6">
        <v>43207</v>
      </c>
      <c r="D16957" s="5">
        <v>27</v>
      </c>
      <c r="E16957" s="5" t="str">
        <f>_xlfn.XLOOKUP(Orders[[#This Row],[user_id]],Users[user_id],Users[country])</f>
        <v>ES</v>
      </c>
      <c r="F16957" s="5" t="str">
        <f>_xlfn.XLOOKUP(Orders[[#This Row],[country_code]],Countries[country_code],Countries[country_name])</f>
        <v>Spain</v>
      </c>
      <c r="G16957" s="5">
        <f>_xlfn.XLOOKUP(Orders[[#This Row],[user_id]],Users[user_id],Users[is_referral])</f>
        <v>1</v>
      </c>
    </row>
    <row r="16958" spans="1:7">
      <c r="A16958" s="5">
        <v>2164570</v>
      </c>
      <c r="B16958" s="5">
        <v>17195</v>
      </c>
      <c r="C16958" s="6">
        <v>43207</v>
      </c>
      <c r="D16958" s="5">
        <v>45</v>
      </c>
      <c r="E16958" s="5" t="str">
        <f>_xlfn.XLOOKUP(Orders[[#This Row],[user_id]],Users[user_id],Users[country])</f>
        <v>IT</v>
      </c>
      <c r="F16958" s="5" t="str">
        <f>_xlfn.XLOOKUP(Orders[[#This Row],[country_code]],Countries[country_code],Countries[country_name])</f>
        <v>Italy</v>
      </c>
      <c r="G16958" s="5">
        <f>_xlfn.XLOOKUP(Orders[[#This Row],[user_id]],Users[user_id],Users[is_referral])</f>
        <v>1</v>
      </c>
    </row>
    <row r="16959" spans="1:7">
      <c r="A16959" s="5">
        <v>2164572</v>
      </c>
      <c r="B16959" s="5">
        <v>5435</v>
      </c>
      <c r="C16959" s="6">
        <v>43207</v>
      </c>
      <c r="D16959" s="5">
        <v>84</v>
      </c>
      <c r="E16959" s="5" t="str">
        <f>_xlfn.XLOOKUP(Orders[[#This Row],[user_id]],Users[user_id],Users[country])</f>
        <v>ES</v>
      </c>
      <c r="F16959" s="5" t="str">
        <f>_xlfn.XLOOKUP(Orders[[#This Row],[country_code]],Countries[country_code],Countries[country_name])</f>
        <v>Spain</v>
      </c>
      <c r="G16959" s="5">
        <f>_xlfn.XLOOKUP(Orders[[#This Row],[user_id]],Users[user_id],Users[is_referral])</f>
        <v>1</v>
      </c>
    </row>
    <row r="16960" spans="1:7">
      <c r="A16960" s="5">
        <v>2164573</v>
      </c>
      <c r="B16960" s="5">
        <v>1916</v>
      </c>
      <c r="C16960" s="6">
        <v>43207</v>
      </c>
      <c r="D16960" s="5">
        <v>70</v>
      </c>
      <c r="E16960" s="5" t="str">
        <f>_xlfn.XLOOKUP(Orders[[#This Row],[user_id]],Users[user_id],Users[country])</f>
        <v>FR</v>
      </c>
      <c r="F16960" s="5" t="str">
        <f>_xlfn.XLOOKUP(Orders[[#This Row],[country_code]],Countries[country_code],Countries[country_name])</f>
        <v>France</v>
      </c>
      <c r="G16960" s="5">
        <f>_xlfn.XLOOKUP(Orders[[#This Row],[user_id]],Users[user_id],Users[is_referral])</f>
        <v>0</v>
      </c>
    </row>
    <row r="16961" spans="1:7">
      <c r="A16961" s="5">
        <v>2164575</v>
      </c>
      <c r="B16961" s="5">
        <v>9987</v>
      </c>
      <c r="C16961" s="6">
        <v>43208</v>
      </c>
      <c r="D16961" s="5">
        <v>69</v>
      </c>
      <c r="E16961" s="5" t="str">
        <f>_xlfn.XLOOKUP(Orders[[#This Row],[user_id]],Users[user_id],Users[country])</f>
        <v>FR</v>
      </c>
      <c r="F16961" s="5" t="str">
        <f>_xlfn.XLOOKUP(Orders[[#This Row],[country_code]],Countries[country_code],Countries[country_name])</f>
        <v>France</v>
      </c>
      <c r="G16961" s="5">
        <f>_xlfn.XLOOKUP(Orders[[#This Row],[user_id]],Users[user_id],Users[is_referral])</f>
        <v>0</v>
      </c>
    </row>
    <row r="16962" spans="1:7">
      <c r="A16962" s="5">
        <v>2164578</v>
      </c>
      <c r="B16962" s="5">
        <v>8740</v>
      </c>
      <c r="C16962" s="6">
        <v>43208</v>
      </c>
      <c r="D16962" s="5">
        <v>13</v>
      </c>
      <c r="E16962" s="5" t="str">
        <f>_xlfn.XLOOKUP(Orders[[#This Row],[user_id]],Users[user_id],Users[country])</f>
        <v>FR</v>
      </c>
      <c r="F16962" s="5" t="str">
        <f>_xlfn.XLOOKUP(Orders[[#This Row],[country_code]],Countries[country_code],Countries[country_name])</f>
        <v>France</v>
      </c>
      <c r="G16962" s="5">
        <f>_xlfn.XLOOKUP(Orders[[#This Row],[user_id]],Users[user_id],Users[is_referral])</f>
        <v>1</v>
      </c>
    </row>
    <row r="16963" spans="1:7">
      <c r="A16963" s="5">
        <v>2164579</v>
      </c>
      <c r="B16963" s="5">
        <v>15546</v>
      </c>
      <c r="C16963" s="6">
        <v>43208</v>
      </c>
      <c r="D16963" s="5">
        <v>74</v>
      </c>
      <c r="E16963" s="5" t="str">
        <f>_xlfn.XLOOKUP(Orders[[#This Row],[user_id]],Users[user_id],Users[country])</f>
        <v>IT</v>
      </c>
      <c r="F16963" s="5" t="str">
        <f>_xlfn.XLOOKUP(Orders[[#This Row],[country_code]],Countries[country_code],Countries[country_name])</f>
        <v>Italy</v>
      </c>
      <c r="G16963" s="5">
        <f>_xlfn.XLOOKUP(Orders[[#This Row],[user_id]],Users[user_id],Users[is_referral])</f>
        <v>1</v>
      </c>
    </row>
    <row r="16964" spans="1:7">
      <c r="A16964" s="5">
        <v>2164583</v>
      </c>
      <c r="B16964" s="5">
        <v>5491</v>
      </c>
      <c r="C16964" s="6">
        <v>43208</v>
      </c>
      <c r="D16964" s="5">
        <v>43</v>
      </c>
      <c r="E16964" s="5" t="str">
        <f>_xlfn.XLOOKUP(Orders[[#This Row],[user_id]],Users[user_id],Users[country])</f>
        <v>FR</v>
      </c>
      <c r="F16964" s="5" t="str">
        <f>_xlfn.XLOOKUP(Orders[[#This Row],[country_code]],Countries[country_code],Countries[country_name])</f>
        <v>France</v>
      </c>
      <c r="G16964" s="5">
        <f>_xlfn.XLOOKUP(Orders[[#This Row],[user_id]],Users[user_id],Users[is_referral])</f>
        <v>1</v>
      </c>
    </row>
    <row r="16965" spans="1:7">
      <c r="A16965" s="5">
        <v>2164588</v>
      </c>
      <c r="B16965" s="5">
        <v>6511</v>
      </c>
      <c r="C16965" s="6">
        <v>43208</v>
      </c>
      <c r="D16965" s="5">
        <v>16</v>
      </c>
      <c r="E16965" s="5" t="str">
        <f>_xlfn.XLOOKUP(Orders[[#This Row],[user_id]],Users[user_id],Users[country])</f>
        <v>ES</v>
      </c>
      <c r="F16965" s="5" t="str">
        <f>_xlfn.XLOOKUP(Orders[[#This Row],[country_code]],Countries[country_code],Countries[country_name])</f>
        <v>Spain</v>
      </c>
      <c r="G16965" s="5">
        <f>_xlfn.XLOOKUP(Orders[[#This Row],[user_id]],Users[user_id],Users[is_referral])</f>
        <v>1</v>
      </c>
    </row>
    <row r="16966" spans="1:7">
      <c r="A16966" s="5">
        <v>2164589</v>
      </c>
      <c r="B16966" s="5">
        <v>12909</v>
      </c>
      <c r="C16966" s="6">
        <v>43208</v>
      </c>
      <c r="D16966" s="5">
        <v>54</v>
      </c>
      <c r="E16966" s="5" t="str">
        <f>_xlfn.XLOOKUP(Orders[[#This Row],[user_id]],Users[user_id],Users[country])</f>
        <v>DE</v>
      </c>
      <c r="F16966" s="5" t="str">
        <f>_xlfn.XLOOKUP(Orders[[#This Row],[country_code]],Countries[country_code],Countries[country_name])</f>
        <v>Germany</v>
      </c>
      <c r="G16966" s="5">
        <f>_xlfn.XLOOKUP(Orders[[#This Row],[user_id]],Users[user_id],Users[is_referral])</f>
        <v>0</v>
      </c>
    </row>
    <row r="16967" spans="1:7">
      <c r="A16967" s="5">
        <v>2164590</v>
      </c>
      <c r="B16967" s="5">
        <v>615</v>
      </c>
      <c r="C16967" s="6">
        <v>43208</v>
      </c>
      <c r="D16967" s="5">
        <v>53</v>
      </c>
      <c r="E16967" s="5" t="str">
        <f>_xlfn.XLOOKUP(Orders[[#This Row],[user_id]],Users[user_id],Users[country])</f>
        <v>FR</v>
      </c>
      <c r="F16967" s="5" t="str">
        <f>_xlfn.XLOOKUP(Orders[[#This Row],[country_code]],Countries[country_code],Countries[country_name])</f>
        <v>France</v>
      </c>
      <c r="G16967" s="5">
        <f>_xlfn.XLOOKUP(Orders[[#This Row],[user_id]],Users[user_id],Users[is_referral])</f>
        <v>0</v>
      </c>
    </row>
    <row r="16968" spans="1:7">
      <c r="A16968" s="5">
        <v>2164591</v>
      </c>
      <c r="B16968" s="5">
        <v>15281</v>
      </c>
      <c r="C16968" s="6">
        <v>43208</v>
      </c>
      <c r="D16968" s="5">
        <v>36</v>
      </c>
      <c r="E16968" s="5" t="str">
        <f>_xlfn.XLOOKUP(Orders[[#This Row],[user_id]],Users[user_id],Users[country])</f>
        <v>FR</v>
      </c>
      <c r="F16968" s="5" t="str">
        <f>_xlfn.XLOOKUP(Orders[[#This Row],[country_code]],Countries[country_code],Countries[country_name])</f>
        <v>France</v>
      </c>
      <c r="G16968" s="5">
        <f>_xlfn.XLOOKUP(Orders[[#This Row],[user_id]],Users[user_id],Users[is_referral])</f>
        <v>1</v>
      </c>
    </row>
    <row r="16969" spans="1:7">
      <c r="A16969" s="5">
        <v>2164594</v>
      </c>
      <c r="B16969" s="5">
        <v>1232</v>
      </c>
      <c r="C16969" s="6">
        <v>43208</v>
      </c>
      <c r="D16969" s="5">
        <v>61</v>
      </c>
      <c r="E16969" s="5" t="str">
        <f>_xlfn.XLOOKUP(Orders[[#This Row],[user_id]],Users[user_id],Users[country])</f>
        <v>DE</v>
      </c>
      <c r="F16969" s="5" t="str">
        <f>_xlfn.XLOOKUP(Orders[[#This Row],[country_code]],Countries[country_code],Countries[country_name])</f>
        <v>Germany</v>
      </c>
      <c r="G16969" s="5">
        <f>_xlfn.XLOOKUP(Orders[[#This Row],[user_id]],Users[user_id],Users[is_referral])</f>
        <v>0</v>
      </c>
    </row>
    <row r="16970" spans="1:7">
      <c r="A16970" s="5">
        <v>2164596</v>
      </c>
      <c r="B16970" s="5">
        <v>7119</v>
      </c>
      <c r="C16970" s="6">
        <v>43208</v>
      </c>
      <c r="D16970" s="5">
        <v>57</v>
      </c>
      <c r="E16970" s="5" t="str">
        <f>_xlfn.XLOOKUP(Orders[[#This Row],[user_id]],Users[user_id],Users[country])</f>
        <v>FR</v>
      </c>
      <c r="F16970" s="5" t="str">
        <f>_xlfn.XLOOKUP(Orders[[#This Row],[country_code]],Countries[country_code],Countries[country_name])</f>
        <v>France</v>
      </c>
      <c r="G16970" s="5">
        <f>_xlfn.XLOOKUP(Orders[[#This Row],[user_id]],Users[user_id],Users[is_referral])</f>
        <v>0</v>
      </c>
    </row>
    <row r="16971" spans="1:7">
      <c r="A16971" s="5">
        <v>2164598</v>
      </c>
      <c r="B16971" s="5">
        <v>13395</v>
      </c>
      <c r="C16971" s="6">
        <v>43208</v>
      </c>
      <c r="D16971" s="5">
        <v>14</v>
      </c>
      <c r="E16971" s="5" t="str">
        <f>_xlfn.XLOOKUP(Orders[[#This Row],[user_id]],Users[user_id],Users[country])</f>
        <v>ES</v>
      </c>
      <c r="F16971" s="5" t="str">
        <f>_xlfn.XLOOKUP(Orders[[#This Row],[country_code]],Countries[country_code],Countries[country_name])</f>
        <v>Spain</v>
      </c>
      <c r="G16971" s="5">
        <f>_xlfn.XLOOKUP(Orders[[#This Row],[user_id]],Users[user_id],Users[is_referral])</f>
        <v>1</v>
      </c>
    </row>
    <row r="16972" spans="1:7">
      <c r="A16972" s="5">
        <v>2164599</v>
      </c>
      <c r="B16972" s="5">
        <v>1739</v>
      </c>
      <c r="C16972" s="6">
        <v>43208</v>
      </c>
      <c r="D16972" s="5">
        <v>31</v>
      </c>
      <c r="E16972" s="5" t="str">
        <f>_xlfn.XLOOKUP(Orders[[#This Row],[user_id]],Users[user_id],Users[country])</f>
        <v>ES</v>
      </c>
      <c r="F16972" s="5" t="str">
        <f>_xlfn.XLOOKUP(Orders[[#This Row],[country_code]],Countries[country_code],Countries[country_name])</f>
        <v>Spain</v>
      </c>
      <c r="G16972" s="5">
        <f>_xlfn.XLOOKUP(Orders[[#This Row],[user_id]],Users[user_id],Users[is_referral])</f>
        <v>0</v>
      </c>
    </row>
    <row r="16973" spans="1:7">
      <c r="A16973" s="5">
        <v>2164600</v>
      </c>
      <c r="B16973" s="5">
        <v>10129</v>
      </c>
      <c r="C16973" s="6">
        <v>43208</v>
      </c>
      <c r="D16973" s="5">
        <v>58</v>
      </c>
      <c r="E16973" s="5" t="str">
        <f>_xlfn.XLOOKUP(Orders[[#This Row],[user_id]],Users[user_id],Users[country])</f>
        <v>ES</v>
      </c>
      <c r="F16973" s="5" t="str">
        <f>_xlfn.XLOOKUP(Orders[[#This Row],[country_code]],Countries[country_code],Countries[country_name])</f>
        <v>Spain</v>
      </c>
      <c r="G16973" s="5">
        <f>_xlfn.XLOOKUP(Orders[[#This Row],[user_id]],Users[user_id],Users[is_referral])</f>
        <v>1</v>
      </c>
    </row>
    <row r="16974" spans="1:7">
      <c r="A16974" s="5">
        <v>2164601</v>
      </c>
      <c r="B16974" s="5">
        <v>14603</v>
      </c>
      <c r="C16974" s="6">
        <v>43208</v>
      </c>
      <c r="D16974" s="5">
        <v>30</v>
      </c>
      <c r="E16974" s="5" t="str">
        <f>_xlfn.XLOOKUP(Orders[[#This Row],[user_id]],Users[user_id],Users[country])</f>
        <v>IT</v>
      </c>
      <c r="F16974" s="5" t="str">
        <f>_xlfn.XLOOKUP(Orders[[#This Row],[country_code]],Countries[country_code],Countries[country_name])</f>
        <v>Italy</v>
      </c>
      <c r="G16974" s="5">
        <f>_xlfn.XLOOKUP(Orders[[#This Row],[user_id]],Users[user_id],Users[is_referral])</f>
        <v>1</v>
      </c>
    </row>
    <row r="16975" spans="1:7">
      <c r="A16975" s="5">
        <v>2164602</v>
      </c>
      <c r="B16975" s="5">
        <v>7408</v>
      </c>
      <c r="C16975" s="6">
        <v>43208</v>
      </c>
      <c r="D16975" s="5">
        <v>60</v>
      </c>
      <c r="E16975" s="5" t="str">
        <f>_xlfn.XLOOKUP(Orders[[#This Row],[user_id]],Users[user_id],Users[country])</f>
        <v>IT</v>
      </c>
      <c r="F16975" s="5" t="str">
        <f>_xlfn.XLOOKUP(Orders[[#This Row],[country_code]],Countries[country_code],Countries[country_name])</f>
        <v>Italy</v>
      </c>
      <c r="G16975" s="5">
        <f>_xlfn.XLOOKUP(Orders[[#This Row],[user_id]],Users[user_id],Users[is_referral])</f>
        <v>1</v>
      </c>
    </row>
    <row r="16976" spans="1:7">
      <c r="A16976" s="5">
        <v>2164603</v>
      </c>
      <c r="B16976" s="5">
        <v>14508</v>
      </c>
      <c r="C16976" s="6">
        <v>43208</v>
      </c>
      <c r="D16976" s="5">
        <v>70</v>
      </c>
      <c r="E16976" s="5" t="str">
        <f>_xlfn.XLOOKUP(Orders[[#This Row],[user_id]],Users[user_id],Users[country])</f>
        <v>DE</v>
      </c>
      <c r="F16976" s="5" t="str">
        <f>_xlfn.XLOOKUP(Orders[[#This Row],[country_code]],Countries[country_code],Countries[country_name])</f>
        <v>Germany</v>
      </c>
      <c r="G16976" s="5">
        <f>_xlfn.XLOOKUP(Orders[[#This Row],[user_id]],Users[user_id],Users[is_referral])</f>
        <v>1</v>
      </c>
    </row>
    <row r="16977" spans="1:7">
      <c r="A16977" s="5">
        <v>2164609</v>
      </c>
      <c r="B16977" s="5">
        <v>8170</v>
      </c>
      <c r="C16977" s="6">
        <v>43208</v>
      </c>
      <c r="D16977" s="5">
        <v>33</v>
      </c>
      <c r="E16977" s="5" t="str">
        <f>_xlfn.XLOOKUP(Orders[[#This Row],[user_id]],Users[user_id],Users[country])</f>
        <v>FR</v>
      </c>
      <c r="F16977" s="5" t="str">
        <f>_xlfn.XLOOKUP(Orders[[#This Row],[country_code]],Countries[country_code],Countries[country_name])</f>
        <v>France</v>
      </c>
      <c r="G16977" s="5">
        <f>_xlfn.XLOOKUP(Orders[[#This Row],[user_id]],Users[user_id],Users[is_referral])</f>
        <v>1</v>
      </c>
    </row>
    <row r="16978" spans="1:7">
      <c r="A16978" s="5">
        <v>2164610</v>
      </c>
      <c r="B16978" s="5">
        <v>11461</v>
      </c>
      <c r="C16978" s="6">
        <v>43208</v>
      </c>
      <c r="D16978" s="5">
        <v>37</v>
      </c>
      <c r="E16978" s="5" t="str">
        <f>_xlfn.XLOOKUP(Orders[[#This Row],[user_id]],Users[user_id],Users[country])</f>
        <v>DE</v>
      </c>
      <c r="F16978" s="5" t="str">
        <f>_xlfn.XLOOKUP(Orders[[#This Row],[country_code]],Countries[country_code],Countries[country_name])</f>
        <v>Germany</v>
      </c>
      <c r="G16978" s="5">
        <f>_xlfn.XLOOKUP(Orders[[#This Row],[user_id]],Users[user_id],Users[is_referral])</f>
        <v>1</v>
      </c>
    </row>
    <row r="16979" spans="1:7">
      <c r="A16979" s="5">
        <v>2164611</v>
      </c>
      <c r="B16979" s="5">
        <v>14593</v>
      </c>
      <c r="C16979" s="6">
        <v>43208</v>
      </c>
      <c r="D16979" s="5">
        <v>28</v>
      </c>
      <c r="E16979" s="5" t="str">
        <f>_xlfn.XLOOKUP(Orders[[#This Row],[user_id]],Users[user_id],Users[country])</f>
        <v>DE</v>
      </c>
      <c r="F16979" s="5" t="str">
        <f>_xlfn.XLOOKUP(Orders[[#This Row],[country_code]],Countries[country_code],Countries[country_name])</f>
        <v>Germany</v>
      </c>
      <c r="G16979" s="5">
        <f>_xlfn.XLOOKUP(Orders[[#This Row],[user_id]],Users[user_id],Users[is_referral])</f>
        <v>1</v>
      </c>
    </row>
    <row r="16980" spans="1:7">
      <c r="A16980" s="5">
        <v>2164612</v>
      </c>
      <c r="B16980" s="5">
        <v>10281</v>
      </c>
      <c r="C16980" s="6">
        <v>43208</v>
      </c>
      <c r="D16980" s="5">
        <v>74</v>
      </c>
      <c r="E16980" s="5" t="str">
        <f>_xlfn.XLOOKUP(Orders[[#This Row],[user_id]],Users[user_id],Users[country])</f>
        <v>FR</v>
      </c>
      <c r="F16980" s="5" t="str">
        <f>_xlfn.XLOOKUP(Orders[[#This Row],[country_code]],Countries[country_code],Countries[country_name])</f>
        <v>France</v>
      </c>
      <c r="G16980" s="5">
        <f>_xlfn.XLOOKUP(Orders[[#This Row],[user_id]],Users[user_id],Users[is_referral])</f>
        <v>1</v>
      </c>
    </row>
    <row r="16981" spans="1:7">
      <c r="A16981" s="5">
        <v>2164613</v>
      </c>
      <c r="B16981" s="5">
        <v>18761</v>
      </c>
      <c r="C16981" s="6">
        <v>43208</v>
      </c>
      <c r="D16981" s="5">
        <v>43</v>
      </c>
      <c r="E16981" s="5" t="str">
        <f>_xlfn.XLOOKUP(Orders[[#This Row],[user_id]],Users[user_id],Users[country])</f>
        <v>FR</v>
      </c>
      <c r="F16981" s="5" t="str">
        <f>_xlfn.XLOOKUP(Orders[[#This Row],[country_code]],Countries[country_code],Countries[country_name])</f>
        <v>France</v>
      </c>
      <c r="G16981" s="5">
        <f>_xlfn.XLOOKUP(Orders[[#This Row],[user_id]],Users[user_id],Users[is_referral])</f>
        <v>1</v>
      </c>
    </row>
    <row r="16982" spans="1:7">
      <c r="A16982" s="5">
        <v>2164616</v>
      </c>
      <c r="B16982" s="5">
        <v>4088</v>
      </c>
      <c r="C16982" s="6">
        <v>43208</v>
      </c>
      <c r="D16982" s="5">
        <v>52</v>
      </c>
      <c r="E16982" s="5" t="str">
        <f>_xlfn.XLOOKUP(Orders[[#This Row],[user_id]],Users[user_id],Users[country])</f>
        <v>IT</v>
      </c>
      <c r="F16982" s="5" t="str">
        <f>_xlfn.XLOOKUP(Orders[[#This Row],[country_code]],Countries[country_code],Countries[country_name])</f>
        <v>Italy</v>
      </c>
      <c r="G16982" s="5">
        <f>_xlfn.XLOOKUP(Orders[[#This Row],[user_id]],Users[user_id],Users[is_referral])</f>
        <v>0</v>
      </c>
    </row>
    <row r="16983" spans="1:7">
      <c r="A16983" s="5">
        <v>2164617</v>
      </c>
      <c r="B16983" s="5">
        <v>5704</v>
      </c>
      <c r="C16983" s="6">
        <v>43208</v>
      </c>
      <c r="D16983" s="5">
        <v>69</v>
      </c>
      <c r="E16983" s="5" t="str">
        <f>_xlfn.XLOOKUP(Orders[[#This Row],[user_id]],Users[user_id],Users[country])</f>
        <v>FR</v>
      </c>
      <c r="F16983" s="5" t="str">
        <f>_xlfn.XLOOKUP(Orders[[#This Row],[country_code]],Countries[country_code],Countries[country_name])</f>
        <v>France</v>
      </c>
      <c r="G16983" s="5">
        <f>_xlfn.XLOOKUP(Orders[[#This Row],[user_id]],Users[user_id],Users[is_referral])</f>
        <v>1</v>
      </c>
    </row>
    <row r="16984" spans="1:7">
      <c r="A16984" s="5">
        <v>2164618</v>
      </c>
      <c r="B16984" s="5">
        <v>15583</v>
      </c>
      <c r="C16984" s="6">
        <v>43208</v>
      </c>
      <c r="D16984" s="5">
        <v>57</v>
      </c>
      <c r="E16984" s="5" t="str">
        <f>_xlfn.XLOOKUP(Orders[[#This Row],[user_id]],Users[user_id],Users[country])</f>
        <v>DE</v>
      </c>
      <c r="F16984" s="5" t="str">
        <f>_xlfn.XLOOKUP(Orders[[#This Row],[country_code]],Countries[country_code],Countries[country_name])</f>
        <v>Germany</v>
      </c>
      <c r="G16984" s="5">
        <f>_xlfn.XLOOKUP(Orders[[#This Row],[user_id]],Users[user_id],Users[is_referral])</f>
        <v>1</v>
      </c>
    </row>
    <row r="16985" spans="1:7">
      <c r="A16985" s="5">
        <v>2164620</v>
      </c>
      <c r="B16985" s="5">
        <v>10949</v>
      </c>
      <c r="C16985" s="6">
        <v>43208</v>
      </c>
      <c r="D16985" s="5">
        <v>46</v>
      </c>
      <c r="E16985" s="5" t="str">
        <f>_xlfn.XLOOKUP(Orders[[#This Row],[user_id]],Users[user_id],Users[country])</f>
        <v>DE</v>
      </c>
      <c r="F16985" s="5" t="str">
        <f>_xlfn.XLOOKUP(Orders[[#This Row],[country_code]],Countries[country_code],Countries[country_name])</f>
        <v>Germany</v>
      </c>
      <c r="G16985" s="5">
        <f>_xlfn.XLOOKUP(Orders[[#This Row],[user_id]],Users[user_id],Users[is_referral])</f>
        <v>1</v>
      </c>
    </row>
    <row r="16986" spans="1:7">
      <c r="A16986" s="5">
        <v>2164622</v>
      </c>
      <c r="B16986" s="5">
        <v>13807</v>
      </c>
      <c r="C16986" s="6">
        <v>43208</v>
      </c>
      <c r="D16986" s="5">
        <v>79</v>
      </c>
      <c r="E16986" s="5" t="str">
        <f>_xlfn.XLOOKUP(Orders[[#This Row],[user_id]],Users[user_id],Users[country])</f>
        <v>ES</v>
      </c>
      <c r="F16986" s="5" t="str">
        <f>_xlfn.XLOOKUP(Orders[[#This Row],[country_code]],Countries[country_code],Countries[country_name])</f>
        <v>Spain</v>
      </c>
      <c r="G16986" s="5">
        <f>_xlfn.XLOOKUP(Orders[[#This Row],[user_id]],Users[user_id],Users[is_referral])</f>
        <v>1</v>
      </c>
    </row>
    <row r="16987" spans="1:7">
      <c r="A16987" s="5">
        <v>2164625</v>
      </c>
      <c r="B16987" s="5">
        <v>7889</v>
      </c>
      <c r="C16987" s="6">
        <v>43208</v>
      </c>
      <c r="D16987" s="5">
        <v>24</v>
      </c>
      <c r="E16987" s="5" t="str">
        <f>_xlfn.XLOOKUP(Orders[[#This Row],[user_id]],Users[user_id],Users[country])</f>
        <v>FR</v>
      </c>
      <c r="F16987" s="5" t="str">
        <f>_xlfn.XLOOKUP(Orders[[#This Row],[country_code]],Countries[country_code],Countries[country_name])</f>
        <v>France</v>
      </c>
      <c r="G16987" s="5">
        <f>_xlfn.XLOOKUP(Orders[[#This Row],[user_id]],Users[user_id],Users[is_referral])</f>
        <v>1</v>
      </c>
    </row>
    <row r="16988" spans="1:7">
      <c r="A16988" s="5">
        <v>2164631</v>
      </c>
      <c r="B16988" s="5">
        <v>6828</v>
      </c>
      <c r="C16988" s="6">
        <v>43208</v>
      </c>
      <c r="D16988" s="5">
        <v>33</v>
      </c>
      <c r="E16988" s="5" t="str">
        <f>_xlfn.XLOOKUP(Orders[[#This Row],[user_id]],Users[user_id],Users[country])</f>
        <v>FR</v>
      </c>
      <c r="F16988" s="5" t="str">
        <f>_xlfn.XLOOKUP(Orders[[#This Row],[country_code]],Countries[country_code],Countries[country_name])</f>
        <v>France</v>
      </c>
      <c r="G16988" s="5">
        <f>_xlfn.XLOOKUP(Orders[[#This Row],[user_id]],Users[user_id],Users[is_referral])</f>
        <v>1</v>
      </c>
    </row>
    <row r="16989" spans="1:7">
      <c r="A16989" s="5">
        <v>2164633</v>
      </c>
      <c r="B16989" s="5">
        <v>5798</v>
      </c>
      <c r="C16989" s="6">
        <v>43208</v>
      </c>
      <c r="D16989" s="5">
        <v>35</v>
      </c>
      <c r="E16989" s="5" t="str">
        <f>_xlfn.XLOOKUP(Orders[[#This Row],[user_id]],Users[user_id],Users[country])</f>
        <v>ES</v>
      </c>
      <c r="F16989" s="5" t="str">
        <f>_xlfn.XLOOKUP(Orders[[#This Row],[country_code]],Countries[country_code],Countries[country_name])</f>
        <v>Spain</v>
      </c>
      <c r="G16989" s="5">
        <f>_xlfn.XLOOKUP(Orders[[#This Row],[user_id]],Users[user_id],Users[is_referral])</f>
        <v>1</v>
      </c>
    </row>
    <row r="16990" spans="1:7">
      <c r="A16990" s="5">
        <v>2164635</v>
      </c>
      <c r="B16990" s="5">
        <v>6878</v>
      </c>
      <c r="C16990" s="6">
        <v>43208</v>
      </c>
      <c r="D16990" s="5">
        <v>79</v>
      </c>
      <c r="E16990" s="5" t="str">
        <f>_xlfn.XLOOKUP(Orders[[#This Row],[user_id]],Users[user_id],Users[country])</f>
        <v>FR</v>
      </c>
      <c r="F16990" s="5" t="str">
        <f>_xlfn.XLOOKUP(Orders[[#This Row],[country_code]],Countries[country_code],Countries[country_name])</f>
        <v>France</v>
      </c>
      <c r="G16990" s="5">
        <f>_xlfn.XLOOKUP(Orders[[#This Row],[user_id]],Users[user_id],Users[is_referral])</f>
        <v>1</v>
      </c>
    </row>
    <row r="16991" spans="1:7">
      <c r="A16991" s="5">
        <v>2164636</v>
      </c>
      <c r="B16991" s="5">
        <v>6226</v>
      </c>
      <c r="C16991" s="6">
        <v>43208</v>
      </c>
      <c r="D16991" s="5">
        <v>54</v>
      </c>
      <c r="E16991" s="5" t="str">
        <f>_xlfn.XLOOKUP(Orders[[#This Row],[user_id]],Users[user_id],Users[country])</f>
        <v>DE</v>
      </c>
      <c r="F16991" s="5" t="str">
        <f>_xlfn.XLOOKUP(Orders[[#This Row],[country_code]],Countries[country_code],Countries[country_name])</f>
        <v>Germany</v>
      </c>
      <c r="G16991" s="5">
        <f>_xlfn.XLOOKUP(Orders[[#This Row],[user_id]],Users[user_id],Users[is_referral])</f>
        <v>1</v>
      </c>
    </row>
    <row r="16992" spans="1:7">
      <c r="A16992" s="5">
        <v>2164638</v>
      </c>
      <c r="B16992" s="5">
        <v>17598</v>
      </c>
      <c r="C16992" s="6">
        <v>43208</v>
      </c>
      <c r="D16992" s="5">
        <v>81</v>
      </c>
      <c r="E16992" s="5" t="str">
        <f>_xlfn.XLOOKUP(Orders[[#This Row],[user_id]],Users[user_id],Users[country])</f>
        <v>DE</v>
      </c>
      <c r="F16992" s="5" t="str">
        <f>_xlfn.XLOOKUP(Orders[[#This Row],[country_code]],Countries[country_code],Countries[country_name])</f>
        <v>Germany</v>
      </c>
      <c r="G16992" s="5">
        <f>_xlfn.XLOOKUP(Orders[[#This Row],[user_id]],Users[user_id],Users[is_referral])</f>
        <v>1</v>
      </c>
    </row>
    <row r="16993" spans="1:7">
      <c r="A16993" s="5">
        <v>2164641</v>
      </c>
      <c r="B16993" s="5">
        <v>12781</v>
      </c>
      <c r="C16993" s="6">
        <v>43208</v>
      </c>
      <c r="D16993" s="5">
        <v>46</v>
      </c>
      <c r="E16993" s="5" t="str">
        <f>_xlfn.XLOOKUP(Orders[[#This Row],[user_id]],Users[user_id],Users[country])</f>
        <v>IT</v>
      </c>
      <c r="F16993" s="5" t="str">
        <f>_xlfn.XLOOKUP(Orders[[#This Row],[country_code]],Countries[country_code],Countries[country_name])</f>
        <v>Italy</v>
      </c>
      <c r="G16993" s="5">
        <f>_xlfn.XLOOKUP(Orders[[#This Row],[user_id]],Users[user_id],Users[is_referral])</f>
        <v>1</v>
      </c>
    </row>
    <row r="16994" spans="1:7">
      <c r="A16994" s="5">
        <v>2164642</v>
      </c>
      <c r="B16994" s="5">
        <v>1066</v>
      </c>
      <c r="C16994" s="6">
        <v>43208</v>
      </c>
      <c r="D16994" s="5">
        <v>14</v>
      </c>
      <c r="E16994" s="5" t="str">
        <f>_xlfn.XLOOKUP(Orders[[#This Row],[user_id]],Users[user_id],Users[country])</f>
        <v>DE</v>
      </c>
      <c r="F16994" s="5" t="str">
        <f>_xlfn.XLOOKUP(Orders[[#This Row],[country_code]],Countries[country_code],Countries[country_name])</f>
        <v>Germany</v>
      </c>
      <c r="G16994" s="5">
        <f>_xlfn.XLOOKUP(Orders[[#This Row],[user_id]],Users[user_id],Users[is_referral])</f>
        <v>0</v>
      </c>
    </row>
    <row r="16995" spans="1:7">
      <c r="A16995" s="5">
        <v>2164643</v>
      </c>
      <c r="B16995" s="5">
        <v>11295</v>
      </c>
      <c r="C16995" s="6">
        <v>43208</v>
      </c>
      <c r="D16995" s="5">
        <v>21</v>
      </c>
      <c r="E16995" s="5" t="str">
        <f>_xlfn.XLOOKUP(Orders[[#This Row],[user_id]],Users[user_id],Users[country])</f>
        <v>FR</v>
      </c>
      <c r="F16995" s="5" t="str">
        <f>_xlfn.XLOOKUP(Orders[[#This Row],[country_code]],Countries[country_code],Countries[country_name])</f>
        <v>France</v>
      </c>
      <c r="G16995" s="5">
        <f>_xlfn.XLOOKUP(Orders[[#This Row],[user_id]],Users[user_id],Users[is_referral])</f>
        <v>1</v>
      </c>
    </row>
    <row r="16996" spans="1:7">
      <c r="A16996" s="5">
        <v>2164644</v>
      </c>
      <c r="B16996" s="5">
        <v>12094</v>
      </c>
      <c r="C16996" s="6">
        <v>43208</v>
      </c>
      <c r="D16996" s="5">
        <v>37</v>
      </c>
      <c r="E16996" s="5" t="str">
        <f>_xlfn.XLOOKUP(Orders[[#This Row],[user_id]],Users[user_id],Users[country])</f>
        <v>IT</v>
      </c>
      <c r="F16996" s="5" t="str">
        <f>_xlfn.XLOOKUP(Orders[[#This Row],[country_code]],Countries[country_code],Countries[country_name])</f>
        <v>Italy</v>
      </c>
      <c r="G16996" s="5">
        <f>_xlfn.XLOOKUP(Orders[[#This Row],[user_id]],Users[user_id],Users[is_referral])</f>
        <v>1</v>
      </c>
    </row>
    <row r="16997" spans="1:7">
      <c r="A16997" s="5">
        <v>2164647</v>
      </c>
      <c r="B16997" s="5">
        <v>4075</v>
      </c>
      <c r="C16997" s="6">
        <v>43208</v>
      </c>
      <c r="D16997" s="5">
        <v>30</v>
      </c>
      <c r="E16997" s="5" t="str">
        <f>_xlfn.XLOOKUP(Orders[[#This Row],[user_id]],Users[user_id],Users[country])</f>
        <v>ES</v>
      </c>
      <c r="F16997" s="5" t="str">
        <f>_xlfn.XLOOKUP(Orders[[#This Row],[country_code]],Countries[country_code],Countries[country_name])</f>
        <v>Spain</v>
      </c>
      <c r="G16997" s="5">
        <f>_xlfn.XLOOKUP(Orders[[#This Row],[user_id]],Users[user_id],Users[is_referral])</f>
        <v>0</v>
      </c>
    </row>
    <row r="16998" spans="1:7">
      <c r="A16998" s="5">
        <v>2164649</v>
      </c>
      <c r="B16998" s="5">
        <v>8412</v>
      </c>
      <c r="C16998" s="6">
        <v>43208</v>
      </c>
      <c r="D16998" s="5">
        <v>24</v>
      </c>
      <c r="E16998" s="5" t="str">
        <f>_xlfn.XLOOKUP(Orders[[#This Row],[user_id]],Users[user_id],Users[country])</f>
        <v>ES</v>
      </c>
      <c r="F16998" s="5" t="str">
        <f>_xlfn.XLOOKUP(Orders[[#This Row],[country_code]],Countries[country_code],Countries[country_name])</f>
        <v>Spain</v>
      </c>
      <c r="G16998" s="5">
        <f>_xlfn.XLOOKUP(Orders[[#This Row],[user_id]],Users[user_id],Users[is_referral])</f>
        <v>1</v>
      </c>
    </row>
    <row r="16999" spans="1:7">
      <c r="A16999" s="5">
        <v>2164650</v>
      </c>
      <c r="B16999" s="5">
        <v>2965</v>
      </c>
      <c r="C16999" s="6">
        <v>43208</v>
      </c>
      <c r="D16999" s="5">
        <v>105</v>
      </c>
      <c r="E16999" s="5" t="str">
        <f>_xlfn.XLOOKUP(Orders[[#This Row],[user_id]],Users[user_id],Users[country])</f>
        <v>IT</v>
      </c>
      <c r="F16999" s="5" t="str">
        <f>_xlfn.XLOOKUP(Orders[[#This Row],[country_code]],Countries[country_code],Countries[country_name])</f>
        <v>Italy</v>
      </c>
      <c r="G16999" s="5">
        <f>_xlfn.XLOOKUP(Orders[[#This Row],[user_id]],Users[user_id],Users[is_referral])</f>
        <v>0</v>
      </c>
    </row>
    <row r="17000" spans="1:7">
      <c r="A17000" s="5">
        <v>2164651</v>
      </c>
      <c r="B17000" s="5">
        <v>3755</v>
      </c>
      <c r="C17000" s="6">
        <v>43208</v>
      </c>
      <c r="D17000" s="5">
        <v>31</v>
      </c>
      <c r="E17000" s="5" t="str">
        <f>_xlfn.XLOOKUP(Orders[[#This Row],[user_id]],Users[user_id],Users[country])</f>
        <v>FR</v>
      </c>
      <c r="F17000" s="5" t="str">
        <f>_xlfn.XLOOKUP(Orders[[#This Row],[country_code]],Countries[country_code],Countries[country_name])</f>
        <v>France</v>
      </c>
      <c r="G17000" s="5">
        <f>_xlfn.XLOOKUP(Orders[[#This Row],[user_id]],Users[user_id],Users[is_referral])</f>
        <v>0</v>
      </c>
    </row>
    <row r="17001" spans="1:7">
      <c r="A17001" s="5">
        <v>2164652</v>
      </c>
      <c r="B17001" s="5">
        <v>2843</v>
      </c>
      <c r="C17001" s="6">
        <v>43208</v>
      </c>
      <c r="D17001" s="5">
        <v>32</v>
      </c>
      <c r="E17001" s="5" t="str">
        <f>_xlfn.XLOOKUP(Orders[[#This Row],[user_id]],Users[user_id],Users[country])</f>
        <v>FR</v>
      </c>
      <c r="F17001" s="5" t="str">
        <f>_xlfn.XLOOKUP(Orders[[#This Row],[country_code]],Countries[country_code],Countries[country_name])</f>
        <v>France</v>
      </c>
      <c r="G17001" s="5">
        <f>_xlfn.XLOOKUP(Orders[[#This Row],[user_id]],Users[user_id],Users[is_referral])</f>
        <v>0</v>
      </c>
    </row>
    <row r="17002" spans="1:7">
      <c r="A17002" s="5">
        <v>2164658</v>
      </c>
      <c r="B17002" s="5">
        <v>16541</v>
      </c>
      <c r="C17002" s="6">
        <v>43208</v>
      </c>
      <c r="D17002" s="5">
        <v>44</v>
      </c>
      <c r="E17002" s="5" t="str">
        <f>_xlfn.XLOOKUP(Orders[[#This Row],[user_id]],Users[user_id],Users[country])</f>
        <v>IT</v>
      </c>
      <c r="F17002" s="5" t="str">
        <f>_xlfn.XLOOKUP(Orders[[#This Row],[country_code]],Countries[country_code],Countries[country_name])</f>
        <v>Italy</v>
      </c>
      <c r="G17002" s="5">
        <f>_xlfn.XLOOKUP(Orders[[#This Row],[user_id]],Users[user_id],Users[is_referral])</f>
        <v>0</v>
      </c>
    </row>
    <row r="17003" spans="1:7">
      <c r="A17003" s="5">
        <v>2164659</v>
      </c>
      <c r="B17003" s="5">
        <v>9092</v>
      </c>
      <c r="C17003" s="6">
        <v>43208</v>
      </c>
      <c r="D17003" s="5">
        <v>30</v>
      </c>
      <c r="E17003" s="5" t="str">
        <f>_xlfn.XLOOKUP(Orders[[#This Row],[user_id]],Users[user_id],Users[country])</f>
        <v>FR</v>
      </c>
      <c r="F17003" s="5" t="str">
        <f>_xlfn.XLOOKUP(Orders[[#This Row],[country_code]],Countries[country_code],Countries[country_name])</f>
        <v>France</v>
      </c>
      <c r="G17003" s="5">
        <f>_xlfn.XLOOKUP(Orders[[#This Row],[user_id]],Users[user_id],Users[is_referral])</f>
        <v>0</v>
      </c>
    </row>
    <row r="17004" spans="1:7">
      <c r="A17004" s="5">
        <v>2164661</v>
      </c>
      <c r="B17004" s="5">
        <v>7068</v>
      </c>
      <c r="C17004" s="6">
        <v>43208</v>
      </c>
      <c r="D17004" s="5">
        <v>61</v>
      </c>
      <c r="E17004" s="5" t="str">
        <f>_xlfn.XLOOKUP(Orders[[#This Row],[user_id]],Users[user_id],Users[country])</f>
        <v>ES</v>
      </c>
      <c r="F17004" s="5" t="str">
        <f>_xlfn.XLOOKUP(Orders[[#This Row],[country_code]],Countries[country_code],Countries[country_name])</f>
        <v>Spain</v>
      </c>
      <c r="G17004" s="5">
        <f>_xlfn.XLOOKUP(Orders[[#This Row],[user_id]],Users[user_id],Users[is_referral])</f>
        <v>1</v>
      </c>
    </row>
    <row r="17005" spans="1:7">
      <c r="A17005" s="5">
        <v>2164662</v>
      </c>
      <c r="B17005" s="5">
        <v>6329</v>
      </c>
      <c r="C17005" s="6">
        <v>43208</v>
      </c>
      <c r="D17005" s="5">
        <v>84</v>
      </c>
      <c r="E17005" s="5" t="str">
        <f>_xlfn.XLOOKUP(Orders[[#This Row],[user_id]],Users[user_id],Users[country])</f>
        <v>FR</v>
      </c>
      <c r="F17005" s="5" t="str">
        <f>_xlfn.XLOOKUP(Orders[[#This Row],[country_code]],Countries[country_code],Countries[country_name])</f>
        <v>France</v>
      </c>
      <c r="G17005" s="5">
        <f>_xlfn.XLOOKUP(Orders[[#This Row],[user_id]],Users[user_id],Users[is_referral])</f>
        <v>1</v>
      </c>
    </row>
    <row r="17006" spans="1:7">
      <c r="A17006" s="5">
        <v>2164663</v>
      </c>
      <c r="B17006" s="5">
        <v>13703</v>
      </c>
      <c r="C17006" s="6">
        <v>43208</v>
      </c>
      <c r="D17006" s="5">
        <v>18</v>
      </c>
      <c r="E17006" s="5" t="str">
        <f>_xlfn.XLOOKUP(Orders[[#This Row],[user_id]],Users[user_id],Users[country])</f>
        <v>DE</v>
      </c>
      <c r="F17006" s="5" t="str">
        <f>_xlfn.XLOOKUP(Orders[[#This Row],[country_code]],Countries[country_code],Countries[country_name])</f>
        <v>Germany</v>
      </c>
      <c r="G17006" s="5">
        <f>_xlfn.XLOOKUP(Orders[[#This Row],[user_id]],Users[user_id],Users[is_referral])</f>
        <v>1</v>
      </c>
    </row>
    <row r="17007" spans="1:7">
      <c r="A17007" s="5">
        <v>2164664</v>
      </c>
      <c r="B17007" s="5">
        <v>10977</v>
      </c>
      <c r="C17007" s="6">
        <v>43208</v>
      </c>
      <c r="D17007" s="5">
        <v>51</v>
      </c>
      <c r="E17007" s="5" t="str">
        <f>_xlfn.XLOOKUP(Orders[[#This Row],[user_id]],Users[user_id],Users[country])</f>
        <v>ES</v>
      </c>
      <c r="F17007" s="5" t="str">
        <f>_xlfn.XLOOKUP(Orders[[#This Row],[country_code]],Countries[country_code],Countries[country_name])</f>
        <v>Spain</v>
      </c>
      <c r="G17007" s="5">
        <f>_xlfn.XLOOKUP(Orders[[#This Row],[user_id]],Users[user_id],Users[is_referral])</f>
        <v>1</v>
      </c>
    </row>
    <row r="17008" spans="1:7">
      <c r="A17008" s="5">
        <v>2164674</v>
      </c>
      <c r="B17008" s="5">
        <v>12401</v>
      </c>
      <c r="C17008" s="6">
        <v>43208</v>
      </c>
      <c r="D17008" s="5">
        <v>88</v>
      </c>
      <c r="E17008" s="5" t="str">
        <f>_xlfn.XLOOKUP(Orders[[#This Row],[user_id]],Users[user_id],Users[country])</f>
        <v>DE</v>
      </c>
      <c r="F17008" s="5" t="str">
        <f>_xlfn.XLOOKUP(Orders[[#This Row],[country_code]],Countries[country_code],Countries[country_name])</f>
        <v>Germany</v>
      </c>
      <c r="G17008" s="5">
        <f>_xlfn.XLOOKUP(Orders[[#This Row],[user_id]],Users[user_id],Users[is_referral])</f>
        <v>1</v>
      </c>
    </row>
    <row r="17009" spans="1:7">
      <c r="A17009" s="5">
        <v>2164676</v>
      </c>
      <c r="B17009" s="5">
        <v>18304</v>
      </c>
      <c r="C17009" s="6">
        <v>43208</v>
      </c>
      <c r="D17009" s="5">
        <v>36</v>
      </c>
      <c r="E17009" s="5" t="str">
        <f>_xlfn.XLOOKUP(Orders[[#This Row],[user_id]],Users[user_id],Users[country])</f>
        <v>DE</v>
      </c>
      <c r="F17009" s="5" t="str">
        <f>_xlfn.XLOOKUP(Orders[[#This Row],[country_code]],Countries[country_code],Countries[country_name])</f>
        <v>Germany</v>
      </c>
      <c r="G17009" s="5">
        <f>_xlfn.XLOOKUP(Orders[[#This Row],[user_id]],Users[user_id],Users[is_referral])</f>
        <v>1</v>
      </c>
    </row>
    <row r="17010" spans="1:7">
      <c r="A17010" s="5">
        <v>2164682</v>
      </c>
      <c r="B17010" s="5">
        <v>14309</v>
      </c>
      <c r="C17010" s="6">
        <v>43208</v>
      </c>
      <c r="D17010" s="5">
        <v>58</v>
      </c>
      <c r="E17010" s="5" t="str">
        <f>_xlfn.XLOOKUP(Orders[[#This Row],[user_id]],Users[user_id],Users[country])</f>
        <v>ES</v>
      </c>
      <c r="F17010" s="5" t="str">
        <f>_xlfn.XLOOKUP(Orders[[#This Row],[country_code]],Countries[country_code],Countries[country_name])</f>
        <v>Spain</v>
      </c>
      <c r="G17010" s="5">
        <f>_xlfn.XLOOKUP(Orders[[#This Row],[user_id]],Users[user_id],Users[is_referral])</f>
        <v>0</v>
      </c>
    </row>
    <row r="17011" spans="1:7">
      <c r="A17011" s="5">
        <v>2164685</v>
      </c>
      <c r="B17011" s="5">
        <v>19918</v>
      </c>
      <c r="C17011" s="6">
        <v>43208</v>
      </c>
      <c r="D17011" s="5">
        <v>64</v>
      </c>
      <c r="E17011" s="5" t="str">
        <f>_xlfn.XLOOKUP(Orders[[#This Row],[user_id]],Users[user_id],Users[country])</f>
        <v>IT</v>
      </c>
      <c r="F17011" s="5" t="str">
        <f>_xlfn.XLOOKUP(Orders[[#This Row],[country_code]],Countries[country_code],Countries[country_name])</f>
        <v>Italy</v>
      </c>
      <c r="G17011" s="5">
        <f>_xlfn.XLOOKUP(Orders[[#This Row],[user_id]],Users[user_id],Users[is_referral])</f>
        <v>1</v>
      </c>
    </row>
    <row r="17012" spans="1:7">
      <c r="A17012" s="5">
        <v>2164687</v>
      </c>
      <c r="B17012" s="5">
        <v>3577</v>
      </c>
      <c r="C17012" s="6">
        <v>43208</v>
      </c>
      <c r="D17012" s="5">
        <v>82</v>
      </c>
      <c r="E17012" s="5" t="str">
        <f>_xlfn.XLOOKUP(Orders[[#This Row],[user_id]],Users[user_id],Users[country])</f>
        <v>FR</v>
      </c>
      <c r="F17012" s="5" t="str">
        <f>_xlfn.XLOOKUP(Orders[[#This Row],[country_code]],Countries[country_code],Countries[country_name])</f>
        <v>France</v>
      </c>
      <c r="G17012" s="5">
        <f>_xlfn.XLOOKUP(Orders[[#This Row],[user_id]],Users[user_id],Users[is_referral])</f>
        <v>0</v>
      </c>
    </row>
    <row r="17013" spans="1:7">
      <c r="A17013" s="5">
        <v>2164688</v>
      </c>
      <c r="B17013" s="5">
        <v>7810</v>
      </c>
      <c r="C17013" s="6">
        <v>43208</v>
      </c>
      <c r="D17013" s="5">
        <v>48</v>
      </c>
      <c r="E17013" s="5" t="str">
        <f>_xlfn.XLOOKUP(Orders[[#This Row],[user_id]],Users[user_id],Users[country])</f>
        <v>DE</v>
      </c>
      <c r="F17013" s="5" t="str">
        <f>_xlfn.XLOOKUP(Orders[[#This Row],[country_code]],Countries[country_code],Countries[country_name])</f>
        <v>Germany</v>
      </c>
      <c r="G17013" s="5">
        <f>_xlfn.XLOOKUP(Orders[[#This Row],[user_id]],Users[user_id],Users[is_referral])</f>
        <v>1</v>
      </c>
    </row>
    <row r="17014" spans="1:7">
      <c r="A17014" s="5">
        <v>2164689</v>
      </c>
      <c r="B17014" s="5">
        <v>14742</v>
      </c>
      <c r="C17014" s="6">
        <v>43208</v>
      </c>
      <c r="D17014" s="5">
        <v>63</v>
      </c>
      <c r="E17014" s="5" t="str">
        <f>_xlfn.XLOOKUP(Orders[[#This Row],[user_id]],Users[user_id],Users[country])</f>
        <v>DE</v>
      </c>
      <c r="F17014" s="5" t="str">
        <f>_xlfn.XLOOKUP(Orders[[#This Row],[country_code]],Countries[country_code],Countries[country_name])</f>
        <v>Germany</v>
      </c>
      <c r="G17014" s="5">
        <f>_xlfn.XLOOKUP(Orders[[#This Row],[user_id]],Users[user_id],Users[is_referral])</f>
        <v>1</v>
      </c>
    </row>
    <row r="17015" spans="1:7">
      <c r="A17015" s="5">
        <v>2164691</v>
      </c>
      <c r="B17015" s="5">
        <v>5870</v>
      </c>
      <c r="C17015" s="6">
        <v>43208</v>
      </c>
      <c r="D17015" s="5">
        <v>31</v>
      </c>
      <c r="E17015" s="5" t="str">
        <f>_xlfn.XLOOKUP(Orders[[#This Row],[user_id]],Users[user_id],Users[country])</f>
        <v>IT</v>
      </c>
      <c r="F17015" s="5" t="str">
        <f>_xlfn.XLOOKUP(Orders[[#This Row],[country_code]],Countries[country_code],Countries[country_name])</f>
        <v>Italy</v>
      </c>
      <c r="G17015" s="5">
        <f>_xlfn.XLOOKUP(Orders[[#This Row],[user_id]],Users[user_id],Users[is_referral])</f>
        <v>1</v>
      </c>
    </row>
    <row r="17016" spans="1:7">
      <c r="A17016" s="5">
        <v>2164692</v>
      </c>
      <c r="B17016" s="5">
        <v>7693</v>
      </c>
      <c r="C17016" s="6">
        <v>43208</v>
      </c>
      <c r="D17016" s="5">
        <v>25</v>
      </c>
      <c r="E17016" s="5" t="str">
        <f>_xlfn.XLOOKUP(Orders[[#This Row],[user_id]],Users[user_id],Users[country])</f>
        <v>FR</v>
      </c>
      <c r="F17016" s="5" t="str">
        <f>_xlfn.XLOOKUP(Orders[[#This Row],[country_code]],Countries[country_code],Countries[country_name])</f>
        <v>France</v>
      </c>
      <c r="G17016" s="5">
        <f>_xlfn.XLOOKUP(Orders[[#This Row],[user_id]],Users[user_id],Users[is_referral])</f>
        <v>1</v>
      </c>
    </row>
    <row r="17017" spans="1:7">
      <c r="A17017" s="5">
        <v>2164694</v>
      </c>
      <c r="B17017" s="5">
        <v>12120</v>
      </c>
      <c r="C17017" s="6">
        <v>43208</v>
      </c>
      <c r="D17017" s="5">
        <v>38</v>
      </c>
      <c r="E17017" s="5" t="str">
        <f>_xlfn.XLOOKUP(Orders[[#This Row],[user_id]],Users[user_id],Users[country])</f>
        <v>FR</v>
      </c>
      <c r="F17017" s="5" t="str">
        <f>_xlfn.XLOOKUP(Orders[[#This Row],[country_code]],Countries[country_code],Countries[country_name])</f>
        <v>France</v>
      </c>
      <c r="G17017" s="5">
        <f>_xlfn.XLOOKUP(Orders[[#This Row],[user_id]],Users[user_id],Users[is_referral])</f>
        <v>1</v>
      </c>
    </row>
    <row r="17018" spans="1:7">
      <c r="A17018" s="5">
        <v>2164695</v>
      </c>
      <c r="B17018" s="5">
        <v>1014</v>
      </c>
      <c r="C17018" s="6">
        <v>43208</v>
      </c>
      <c r="D17018" s="5">
        <v>57</v>
      </c>
      <c r="E17018" s="5" t="str">
        <f>_xlfn.XLOOKUP(Orders[[#This Row],[user_id]],Users[user_id],Users[country])</f>
        <v>DE</v>
      </c>
      <c r="F17018" s="5" t="str">
        <f>_xlfn.XLOOKUP(Orders[[#This Row],[country_code]],Countries[country_code],Countries[country_name])</f>
        <v>Germany</v>
      </c>
      <c r="G17018" s="5">
        <f>_xlfn.XLOOKUP(Orders[[#This Row],[user_id]],Users[user_id],Users[is_referral])</f>
        <v>0</v>
      </c>
    </row>
    <row r="17019" spans="1:7">
      <c r="A17019" s="5">
        <v>2164698</v>
      </c>
      <c r="B17019" s="5">
        <v>14629</v>
      </c>
      <c r="C17019" s="6">
        <v>43208</v>
      </c>
      <c r="D17019" s="5">
        <v>23</v>
      </c>
      <c r="E17019" s="5" t="str">
        <f>_xlfn.XLOOKUP(Orders[[#This Row],[user_id]],Users[user_id],Users[country])</f>
        <v>IT</v>
      </c>
      <c r="F17019" s="5" t="str">
        <f>_xlfn.XLOOKUP(Orders[[#This Row],[country_code]],Countries[country_code],Countries[country_name])</f>
        <v>Italy</v>
      </c>
      <c r="G17019" s="5">
        <f>_xlfn.XLOOKUP(Orders[[#This Row],[user_id]],Users[user_id],Users[is_referral])</f>
        <v>1</v>
      </c>
    </row>
    <row r="17020" spans="1:7">
      <c r="A17020" s="5">
        <v>2164705</v>
      </c>
      <c r="B17020" s="5">
        <v>47</v>
      </c>
      <c r="C17020" s="6">
        <v>43208</v>
      </c>
      <c r="D17020" s="5">
        <v>40</v>
      </c>
      <c r="E17020" s="5" t="str">
        <f>_xlfn.XLOOKUP(Orders[[#This Row],[user_id]],Users[user_id],Users[country])</f>
        <v>ES</v>
      </c>
      <c r="F17020" s="5" t="str">
        <f>_xlfn.XLOOKUP(Orders[[#This Row],[country_code]],Countries[country_code],Countries[country_name])</f>
        <v>Spain</v>
      </c>
      <c r="G17020" s="5">
        <f>_xlfn.XLOOKUP(Orders[[#This Row],[user_id]],Users[user_id],Users[is_referral])</f>
        <v>0</v>
      </c>
    </row>
    <row r="17021" spans="1:7">
      <c r="A17021" s="5">
        <v>2164707</v>
      </c>
      <c r="B17021" s="5">
        <v>9</v>
      </c>
      <c r="C17021" s="6">
        <v>43208</v>
      </c>
      <c r="D17021" s="5">
        <v>110</v>
      </c>
      <c r="E17021" s="5" t="str">
        <f>_xlfn.XLOOKUP(Orders[[#This Row],[user_id]],Users[user_id],Users[country])</f>
        <v>ES</v>
      </c>
      <c r="F17021" s="5" t="str">
        <f>_xlfn.XLOOKUP(Orders[[#This Row],[country_code]],Countries[country_code],Countries[country_name])</f>
        <v>Spain</v>
      </c>
      <c r="G17021" s="5">
        <f>_xlfn.XLOOKUP(Orders[[#This Row],[user_id]],Users[user_id],Users[is_referral])</f>
        <v>0</v>
      </c>
    </row>
    <row r="17022" spans="1:7">
      <c r="A17022" s="5">
        <v>2164710</v>
      </c>
      <c r="B17022" s="5">
        <v>18234</v>
      </c>
      <c r="C17022" s="6">
        <v>43208</v>
      </c>
      <c r="D17022" s="5">
        <v>19</v>
      </c>
      <c r="E17022" s="5" t="str">
        <f>_xlfn.XLOOKUP(Orders[[#This Row],[user_id]],Users[user_id],Users[country])</f>
        <v>DE</v>
      </c>
      <c r="F17022" s="5" t="str">
        <f>_xlfn.XLOOKUP(Orders[[#This Row],[country_code]],Countries[country_code],Countries[country_name])</f>
        <v>Germany</v>
      </c>
      <c r="G17022" s="5">
        <f>_xlfn.XLOOKUP(Orders[[#This Row],[user_id]],Users[user_id],Users[is_referral])</f>
        <v>1</v>
      </c>
    </row>
    <row r="17023" spans="1:7">
      <c r="A17023" s="5">
        <v>2164712</v>
      </c>
      <c r="B17023" s="5">
        <v>2132</v>
      </c>
      <c r="C17023" s="6">
        <v>43208</v>
      </c>
      <c r="D17023" s="5">
        <v>48</v>
      </c>
      <c r="E17023" s="5" t="str">
        <f>_xlfn.XLOOKUP(Orders[[#This Row],[user_id]],Users[user_id],Users[country])</f>
        <v>ES</v>
      </c>
      <c r="F17023" s="5" t="str">
        <f>_xlfn.XLOOKUP(Orders[[#This Row],[country_code]],Countries[country_code],Countries[country_name])</f>
        <v>Spain</v>
      </c>
      <c r="G17023" s="5">
        <f>_xlfn.XLOOKUP(Orders[[#This Row],[user_id]],Users[user_id],Users[is_referral])</f>
        <v>0</v>
      </c>
    </row>
    <row r="17024" spans="1:7">
      <c r="A17024" s="5">
        <v>2164715</v>
      </c>
      <c r="B17024" s="5">
        <v>8232</v>
      </c>
      <c r="C17024" s="6">
        <v>43208</v>
      </c>
      <c r="D17024" s="5">
        <v>50</v>
      </c>
      <c r="E17024" s="5" t="str">
        <f>_xlfn.XLOOKUP(Orders[[#This Row],[user_id]],Users[user_id],Users[country])</f>
        <v>ES</v>
      </c>
      <c r="F17024" s="5" t="str">
        <f>_xlfn.XLOOKUP(Orders[[#This Row],[country_code]],Countries[country_code],Countries[country_name])</f>
        <v>Spain</v>
      </c>
      <c r="G17024" s="5">
        <f>_xlfn.XLOOKUP(Orders[[#This Row],[user_id]],Users[user_id],Users[is_referral])</f>
        <v>1</v>
      </c>
    </row>
    <row r="17025" spans="1:7">
      <c r="A17025" s="5">
        <v>2164716</v>
      </c>
      <c r="B17025" s="5">
        <v>257</v>
      </c>
      <c r="C17025" s="6">
        <v>43208</v>
      </c>
      <c r="D17025" s="5">
        <v>53</v>
      </c>
      <c r="E17025" s="5" t="str">
        <f>_xlfn.XLOOKUP(Orders[[#This Row],[user_id]],Users[user_id],Users[country])</f>
        <v>FR</v>
      </c>
      <c r="F17025" s="5" t="str">
        <f>_xlfn.XLOOKUP(Orders[[#This Row],[country_code]],Countries[country_code],Countries[country_name])</f>
        <v>France</v>
      </c>
      <c r="G17025" s="5">
        <f>_xlfn.XLOOKUP(Orders[[#This Row],[user_id]],Users[user_id],Users[is_referral])</f>
        <v>0</v>
      </c>
    </row>
    <row r="17026" spans="1:7">
      <c r="A17026" s="5">
        <v>2164717</v>
      </c>
      <c r="B17026" s="5">
        <v>12983</v>
      </c>
      <c r="C17026" s="6">
        <v>43208</v>
      </c>
      <c r="D17026" s="5">
        <v>57</v>
      </c>
      <c r="E17026" s="5" t="str">
        <f>_xlfn.XLOOKUP(Orders[[#This Row],[user_id]],Users[user_id],Users[country])</f>
        <v>DE</v>
      </c>
      <c r="F17026" s="5" t="str">
        <f>_xlfn.XLOOKUP(Orders[[#This Row],[country_code]],Countries[country_code],Countries[country_name])</f>
        <v>Germany</v>
      </c>
      <c r="G17026" s="5">
        <f>_xlfn.XLOOKUP(Orders[[#This Row],[user_id]],Users[user_id],Users[is_referral])</f>
        <v>1</v>
      </c>
    </row>
    <row r="17027" spans="1:7">
      <c r="A17027" s="5">
        <v>2164718</v>
      </c>
      <c r="B17027" s="5">
        <v>9304</v>
      </c>
      <c r="C17027" s="6">
        <v>43208</v>
      </c>
      <c r="D17027" s="5">
        <v>59</v>
      </c>
      <c r="E17027" s="5" t="str">
        <f>_xlfn.XLOOKUP(Orders[[#This Row],[user_id]],Users[user_id],Users[country])</f>
        <v>ES</v>
      </c>
      <c r="F17027" s="5" t="str">
        <f>_xlfn.XLOOKUP(Orders[[#This Row],[country_code]],Countries[country_code],Countries[country_name])</f>
        <v>Spain</v>
      </c>
      <c r="G17027" s="5">
        <f>_xlfn.XLOOKUP(Orders[[#This Row],[user_id]],Users[user_id],Users[is_referral])</f>
        <v>1</v>
      </c>
    </row>
    <row r="17028" spans="1:7">
      <c r="A17028" s="5">
        <v>2164719</v>
      </c>
      <c r="B17028" s="5">
        <v>17593</v>
      </c>
      <c r="C17028" s="6">
        <v>43208</v>
      </c>
      <c r="D17028" s="5">
        <v>19</v>
      </c>
      <c r="E17028" s="5" t="str">
        <f>_xlfn.XLOOKUP(Orders[[#This Row],[user_id]],Users[user_id],Users[country])</f>
        <v>FR</v>
      </c>
      <c r="F17028" s="5" t="str">
        <f>_xlfn.XLOOKUP(Orders[[#This Row],[country_code]],Countries[country_code],Countries[country_name])</f>
        <v>France</v>
      </c>
      <c r="G17028" s="5">
        <f>_xlfn.XLOOKUP(Orders[[#This Row],[user_id]],Users[user_id],Users[is_referral])</f>
        <v>1</v>
      </c>
    </row>
    <row r="17029" spans="1:7">
      <c r="A17029" s="5">
        <v>2164720</v>
      </c>
      <c r="B17029" s="5">
        <v>8674</v>
      </c>
      <c r="C17029" s="6">
        <v>43208</v>
      </c>
      <c r="D17029" s="5">
        <v>16</v>
      </c>
      <c r="E17029" s="5" t="str">
        <f>_xlfn.XLOOKUP(Orders[[#This Row],[user_id]],Users[user_id],Users[country])</f>
        <v>IT</v>
      </c>
      <c r="F17029" s="5" t="str">
        <f>_xlfn.XLOOKUP(Orders[[#This Row],[country_code]],Countries[country_code],Countries[country_name])</f>
        <v>Italy</v>
      </c>
      <c r="G17029" s="5">
        <f>_xlfn.XLOOKUP(Orders[[#This Row],[user_id]],Users[user_id],Users[is_referral])</f>
        <v>1</v>
      </c>
    </row>
    <row r="17030" spans="1:7">
      <c r="A17030" s="5">
        <v>2164724</v>
      </c>
      <c r="B17030" s="5">
        <v>14031</v>
      </c>
      <c r="C17030" s="6">
        <v>43208</v>
      </c>
      <c r="D17030" s="5">
        <v>43</v>
      </c>
      <c r="E17030" s="5" t="str">
        <f>_xlfn.XLOOKUP(Orders[[#This Row],[user_id]],Users[user_id],Users[country])</f>
        <v>FR</v>
      </c>
      <c r="F17030" s="5" t="str">
        <f>_xlfn.XLOOKUP(Orders[[#This Row],[country_code]],Countries[country_code],Countries[country_name])</f>
        <v>France</v>
      </c>
      <c r="G17030" s="5">
        <f>_xlfn.XLOOKUP(Orders[[#This Row],[user_id]],Users[user_id],Users[is_referral])</f>
        <v>1</v>
      </c>
    </row>
    <row r="17031" spans="1:7">
      <c r="A17031" s="5">
        <v>2164725</v>
      </c>
      <c r="B17031" s="5">
        <v>17538</v>
      </c>
      <c r="C17031" s="6">
        <v>43208</v>
      </c>
      <c r="D17031" s="5">
        <v>28</v>
      </c>
      <c r="E17031" s="5" t="str">
        <f>_xlfn.XLOOKUP(Orders[[#This Row],[user_id]],Users[user_id],Users[country])</f>
        <v>DE</v>
      </c>
      <c r="F17031" s="5" t="str">
        <f>_xlfn.XLOOKUP(Orders[[#This Row],[country_code]],Countries[country_code],Countries[country_name])</f>
        <v>Germany</v>
      </c>
      <c r="G17031" s="5">
        <f>_xlfn.XLOOKUP(Orders[[#This Row],[user_id]],Users[user_id],Users[is_referral])</f>
        <v>1</v>
      </c>
    </row>
    <row r="17032" spans="1:7">
      <c r="A17032" s="5">
        <v>2164726</v>
      </c>
      <c r="B17032" s="5">
        <v>10259</v>
      </c>
      <c r="C17032" s="6">
        <v>43208</v>
      </c>
      <c r="D17032" s="5">
        <v>67</v>
      </c>
      <c r="E17032" s="5" t="str">
        <f>_xlfn.XLOOKUP(Orders[[#This Row],[user_id]],Users[user_id],Users[country])</f>
        <v>DE</v>
      </c>
      <c r="F17032" s="5" t="str">
        <f>_xlfn.XLOOKUP(Orders[[#This Row],[country_code]],Countries[country_code],Countries[country_name])</f>
        <v>Germany</v>
      </c>
      <c r="G17032" s="5">
        <f>_xlfn.XLOOKUP(Orders[[#This Row],[user_id]],Users[user_id],Users[is_referral])</f>
        <v>1</v>
      </c>
    </row>
    <row r="17033" spans="1:7">
      <c r="A17033" s="5">
        <v>2164727</v>
      </c>
      <c r="B17033" s="5">
        <v>14377</v>
      </c>
      <c r="C17033" s="6">
        <v>43208</v>
      </c>
      <c r="D17033" s="5">
        <v>52</v>
      </c>
      <c r="E17033" s="5" t="str">
        <f>_xlfn.XLOOKUP(Orders[[#This Row],[user_id]],Users[user_id],Users[country])</f>
        <v>ES</v>
      </c>
      <c r="F17033" s="5" t="str">
        <f>_xlfn.XLOOKUP(Orders[[#This Row],[country_code]],Countries[country_code],Countries[country_name])</f>
        <v>Spain</v>
      </c>
      <c r="G17033" s="5">
        <f>_xlfn.XLOOKUP(Orders[[#This Row],[user_id]],Users[user_id],Users[is_referral])</f>
        <v>1</v>
      </c>
    </row>
    <row r="17034" spans="1:7">
      <c r="A17034" s="5">
        <v>2164728</v>
      </c>
      <c r="B17034" s="5">
        <v>5885</v>
      </c>
      <c r="C17034" s="6">
        <v>43208</v>
      </c>
      <c r="D17034" s="5">
        <v>14</v>
      </c>
      <c r="E17034" s="5" t="str">
        <f>_xlfn.XLOOKUP(Orders[[#This Row],[user_id]],Users[user_id],Users[country])</f>
        <v>FR</v>
      </c>
      <c r="F17034" s="5" t="str">
        <f>_xlfn.XLOOKUP(Orders[[#This Row],[country_code]],Countries[country_code],Countries[country_name])</f>
        <v>France</v>
      </c>
      <c r="G17034" s="5">
        <f>_xlfn.XLOOKUP(Orders[[#This Row],[user_id]],Users[user_id],Users[is_referral])</f>
        <v>0</v>
      </c>
    </row>
    <row r="17035" spans="1:7">
      <c r="A17035" s="5">
        <v>2164731</v>
      </c>
      <c r="B17035" s="5">
        <v>18871</v>
      </c>
      <c r="C17035" s="6">
        <v>43208</v>
      </c>
      <c r="D17035" s="5">
        <v>56</v>
      </c>
      <c r="E17035" s="5" t="str">
        <f>_xlfn.XLOOKUP(Orders[[#This Row],[user_id]],Users[user_id],Users[country])</f>
        <v>ES</v>
      </c>
      <c r="F17035" s="5" t="str">
        <f>_xlfn.XLOOKUP(Orders[[#This Row],[country_code]],Countries[country_code],Countries[country_name])</f>
        <v>Spain</v>
      </c>
      <c r="G17035" s="5">
        <f>_xlfn.XLOOKUP(Orders[[#This Row],[user_id]],Users[user_id],Users[is_referral])</f>
        <v>0</v>
      </c>
    </row>
    <row r="17036" spans="1:7">
      <c r="A17036" s="5">
        <v>2164732</v>
      </c>
      <c r="B17036" s="5">
        <v>15082</v>
      </c>
      <c r="C17036" s="6">
        <v>43208</v>
      </c>
      <c r="D17036" s="5">
        <v>60</v>
      </c>
      <c r="E17036" s="5" t="str">
        <f>_xlfn.XLOOKUP(Orders[[#This Row],[user_id]],Users[user_id],Users[country])</f>
        <v>FR</v>
      </c>
      <c r="F17036" s="5" t="str">
        <f>_xlfn.XLOOKUP(Orders[[#This Row],[country_code]],Countries[country_code],Countries[country_name])</f>
        <v>France</v>
      </c>
      <c r="G17036" s="5">
        <f>_xlfn.XLOOKUP(Orders[[#This Row],[user_id]],Users[user_id],Users[is_referral])</f>
        <v>1</v>
      </c>
    </row>
    <row r="17037" spans="1:7">
      <c r="A17037" s="5">
        <v>2164734</v>
      </c>
      <c r="B17037" s="5">
        <v>5725</v>
      </c>
      <c r="C17037" s="6">
        <v>43208</v>
      </c>
      <c r="D17037" s="5">
        <v>19</v>
      </c>
      <c r="E17037" s="5" t="str">
        <f>_xlfn.XLOOKUP(Orders[[#This Row],[user_id]],Users[user_id],Users[country])</f>
        <v>FR</v>
      </c>
      <c r="F17037" s="5" t="str">
        <f>_xlfn.XLOOKUP(Orders[[#This Row],[country_code]],Countries[country_code],Countries[country_name])</f>
        <v>France</v>
      </c>
      <c r="G17037" s="5">
        <f>_xlfn.XLOOKUP(Orders[[#This Row],[user_id]],Users[user_id],Users[is_referral])</f>
        <v>1</v>
      </c>
    </row>
    <row r="17038" spans="1:7">
      <c r="A17038" s="5">
        <v>2164736</v>
      </c>
      <c r="B17038" s="5">
        <v>3072</v>
      </c>
      <c r="C17038" s="6">
        <v>43208</v>
      </c>
      <c r="D17038" s="5">
        <v>78</v>
      </c>
      <c r="E17038" s="5" t="str">
        <f>_xlfn.XLOOKUP(Orders[[#This Row],[user_id]],Users[user_id],Users[country])</f>
        <v>ES</v>
      </c>
      <c r="F17038" s="5" t="str">
        <f>_xlfn.XLOOKUP(Orders[[#This Row],[country_code]],Countries[country_code],Countries[country_name])</f>
        <v>Spain</v>
      </c>
      <c r="G17038" s="5">
        <f>_xlfn.XLOOKUP(Orders[[#This Row],[user_id]],Users[user_id],Users[is_referral])</f>
        <v>0</v>
      </c>
    </row>
    <row r="17039" spans="1:7">
      <c r="A17039" s="5">
        <v>2164737</v>
      </c>
      <c r="B17039" s="5">
        <v>9247</v>
      </c>
      <c r="C17039" s="6">
        <v>43208</v>
      </c>
      <c r="D17039" s="5">
        <v>39</v>
      </c>
      <c r="E17039" s="5" t="str">
        <f>_xlfn.XLOOKUP(Orders[[#This Row],[user_id]],Users[user_id],Users[country])</f>
        <v>ES</v>
      </c>
      <c r="F17039" s="5" t="str">
        <f>_xlfn.XLOOKUP(Orders[[#This Row],[country_code]],Countries[country_code],Countries[country_name])</f>
        <v>Spain</v>
      </c>
      <c r="G17039" s="5">
        <f>_xlfn.XLOOKUP(Orders[[#This Row],[user_id]],Users[user_id],Users[is_referral])</f>
        <v>1</v>
      </c>
    </row>
    <row r="17040" spans="1:7">
      <c r="A17040" s="5">
        <v>2164740</v>
      </c>
      <c r="B17040" s="5">
        <v>6649</v>
      </c>
      <c r="C17040" s="6">
        <v>43208</v>
      </c>
      <c r="D17040" s="5">
        <v>39</v>
      </c>
      <c r="E17040" s="5" t="str">
        <f>_xlfn.XLOOKUP(Orders[[#This Row],[user_id]],Users[user_id],Users[country])</f>
        <v>FR</v>
      </c>
      <c r="F17040" s="5" t="str">
        <f>_xlfn.XLOOKUP(Orders[[#This Row],[country_code]],Countries[country_code],Countries[country_name])</f>
        <v>France</v>
      </c>
      <c r="G17040" s="5">
        <f>_xlfn.XLOOKUP(Orders[[#This Row],[user_id]],Users[user_id],Users[is_referral])</f>
        <v>1</v>
      </c>
    </row>
    <row r="17041" spans="1:7">
      <c r="A17041" s="5">
        <v>2164741</v>
      </c>
      <c r="B17041" s="5">
        <v>2265</v>
      </c>
      <c r="C17041" s="6">
        <v>43208</v>
      </c>
      <c r="D17041" s="5">
        <v>35</v>
      </c>
      <c r="E17041" s="5" t="str">
        <f>_xlfn.XLOOKUP(Orders[[#This Row],[user_id]],Users[user_id],Users[country])</f>
        <v>FR</v>
      </c>
      <c r="F17041" s="5" t="str">
        <f>_xlfn.XLOOKUP(Orders[[#This Row],[country_code]],Countries[country_code],Countries[country_name])</f>
        <v>France</v>
      </c>
      <c r="G17041" s="5">
        <f>_xlfn.XLOOKUP(Orders[[#This Row],[user_id]],Users[user_id],Users[is_referral])</f>
        <v>0</v>
      </c>
    </row>
    <row r="17042" spans="1:7">
      <c r="A17042" s="5">
        <v>2164742</v>
      </c>
      <c r="B17042" s="5">
        <v>5673</v>
      </c>
      <c r="C17042" s="6">
        <v>43208</v>
      </c>
      <c r="D17042" s="5">
        <v>32</v>
      </c>
      <c r="E17042" s="5" t="str">
        <f>_xlfn.XLOOKUP(Orders[[#This Row],[user_id]],Users[user_id],Users[country])</f>
        <v>ES</v>
      </c>
      <c r="F17042" s="5" t="str">
        <f>_xlfn.XLOOKUP(Orders[[#This Row],[country_code]],Countries[country_code],Countries[country_name])</f>
        <v>Spain</v>
      </c>
      <c r="G17042" s="5">
        <f>_xlfn.XLOOKUP(Orders[[#This Row],[user_id]],Users[user_id],Users[is_referral])</f>
        <v>1</v>
      </c>
    </row>
    <row r="17043" spans="1:7">
      <c r="A17043" s="5">
        <v>2164745</v>
      </c>
      <c r="B17043" s="5">
        <v>4929</v>
      </c>
      <c r="C17043" s="6">
        <v>43208</v>
      </c>
      <c r="D17043" s="5">
        <v>40</v>
      </c>
      <c r="E17043" s="5" t="str">
        <f>_xlfn.XLOOKUP(Orders[[#This Row],[user_id]],Users[user_id],Users[country])</f>
        <v>FR</v>
      </c>
      <c r="F17043" s="5" t="str">
        <f>_xlfn.XLOOKUP(Orders[[#This Row],[country_code]],Countries[country_code],Countries[country_name])</f>
        <v>France</v>
      </c>
      <c r="G17043" s="5">
        <f>_xlfn.XLOOKUP(Orders[[#This Row],[user_id]],Users[user_id],Users[is_referral])</f>
        <v>0</v>
      </c>
    </row>
    <row r="17044" spans="1:7">
      <c r="A17044" s="5">
        <v>2164747</v>
      </c>
      <c r="B17044" s="5">
        <v>314</v>
      </c>
      <c r="C17044" s="6">
        <v>43208</v>
      </c>
      <c r="D17044" s="5">
        <v>53</v>
      </c>
      <c r="E17044" s="5" t="str">
        <f>_xlfn.XLOOKUP(Orders[[#This Row],[user_id]],Users[user_id],Users[country])</f>
        <v>DE</v>
      </c>
      <c r="F17044" s="5" t="str">
        <f>_xlfn.XLOOKUP(Orders[[#This Row],[country_code]],Countries[country_code],Countries[country_name])</f>
        <v>Germany</v>
      </c>
      <c r="G17044" s="5">
        <f>_xlfn.XLOOKUP(Orders[[#This Row],[user_id]],Users[user_id],Users[is_referral])</f>
        <v>0</v>
      </c>
    </row>
    <row r="17045" spans="1:7">
      <c r="A17045" s="5">
        <v>2164748</v>
      </c>
      <c r="B17045" s="5">
        <v>11828</v>
      </c>
      <c r="C17045" s="6">
        <v>43208</v>
      </c>
      <c r="D17045" s="5">
        <v>52</v>
      </c>
      <c r="E17045" s="5" t="str">
        <f>_xlfn.XLOOKUP(Orders[[#This Row],[user_id]],Users[user_id],Users[country])</f>
        <v>IT</v>
      </c>
      <c r="F17045" s="5" t="str">
        <f>_xlfn.XLOOKUP(Orders[[#This Row],[country_code]],Countries[country_code],Countries[country_name])</f>
        <v>Italy</v>
      </c>
      <c r="G17045" s="5">
        <f>_xlfn.XLOOKUP(Orders[[#This Row],[user_id]],Users[user_id],Users[is_referral])</f>
        <v>1</v>
      </c>
    </row>
    <row r="17046" spans="1:7">
      <c r="A17046" s="5">
        <v>2164749</v>
      </c>
      <c r="B17046" s="5">
        <v>7869</v>
      </c>
      <c r="C17046" s="6">
        <v>43208</v>
      </c>
      <c r="D17046" s="5">
        <v>87</v>
      </c>
      <c r="E17046" s="5" t="str">
        <f>_xlfn.XLOOKUP(Orders[[#This Row],[user_id]],Users[user_id],Users[country])</f>
        <v>IT</v>
      </c>
      <c r="F17046" s="5" t="str">
        <f>_xlfn.XLOOKUP(Orders[[#This Row],[country_code]],Countries[country_code],Countries[country_name])</f>
        <v>Italy</v>
      </c>
      <c r="G17046" s="5">
        <f>_xlfn.XLOOKUP(Orders[[#This Row],[user_id]],Users[user_id],Users[is_referral])</f>
        <v>1</v>
      </c>
    </row>
    <row r="17047" spans="1:7">
      <c r="A17047" s="5">
        <v>2164750</v>
      </c>
      <c r="B17047" s="5">
        <v>11970</v>
      </c>
      <c r="C17047" s="6">
        <v>43208</v>
      </c>
      <c r="D17047" s="5">
        <v>46</v>
      </c>
      <c r="E17047" s="5" t="str">
        <f>_xlfn.XLOOKUP(Orders[[#This Row],[user_id]],Users[user_id],Users[country])</f>
        <v>FR</v>
      </c>
      <c r="F17047" s="5" t="str">
        <f>_xlfn.XLOOKUP(Orders[[#This Row],[country_code]],Countries[country_code],Countries[country_name])</f>
        <v>France</v>
      </c>
      <c r="G17047" s="5">
        <f>_xlfn.XLOOKUP(Orders[[#This Row],[user_id]],Users[user_id],Users[is_referral])</f>
        <v>1</v>
      </c>
    </row>
    <row r="17048" spans="1:7">
      <c r="A17048" s="5">
        <v>2164751</v>
      </c>
      <c r="B17048" s="5">
        <v>17204</v>
      </c>
      <c r="C17048" s="6">
        <v>43208</v>
      </c>
      <c r="D17048" s="5">
        <v>47</v>
      </c>
      <c r="E17048" s="5" t="str">
        <f>_xlfn.XLOOKUP(Orders[[#This Row],[user_id]],Users[user_id],Users[country])</f>
        <v>ES</v>
      </c>
      <c r="F17048" s="5" t="str">
        <f>_xlfn.XLOOKUP(Orders[[#This Row],[country_code]],Countries[country_code],Countries[country_name])</f>
        <v>Spain</v>
      </c>
      <c r="G17048" s="5">
        <f>_xlfn.XLOOKUP(Orders[[#This Row],[user_id]],Users[user_id],Users[is_referral])</f>
        <v>1</v>
      </c>
    </row>
    <row r="17049" spans="1:7">
      <c r="A17049" s="5">
        <v>2164752</v>
      </c>
      <c r="B17049" s="5">
        <v>19117</v>
      </c>
      <c r="C17049" s="6">
        <v>43208</v>
      </c>
      <c r="D17049" s="5">
        <v>43</v>
      </c>
      <c r="E17049" s="5" t="str">
        <f>_xlfn.XLOOKUP(Orders[[#This Row],[user_id]],Users[user_id],Users[country])</f>
        <v>ES</v>
      </c>
      <c r="F17049" s="5" t="str">
        <f>_xlfn.XLOOKUP(Orders[[#This Row],[country_code]],Countries[country_code],Countries[country_name])</f>
        <v>Spain</v>
      </c>
      <c r="G17049" s="5">
        <f>_xlfn.XLOOKUP(Orders[[#This Row],[user_id]],Users[user_id],Users[is_referral])</f>
        <v>0</v>
      </c>
    </row>
    <row r="17050" spans="1:7">
      <c r="A17050" s="5">
        <v>2164756</v>
      </c>
      <c r="B17050" s="5">
        <v>3862</v>
      </c>
      <c r="C17050" s="6">
        <v>43208</v>
      </c>
      <c r="D17050" s="5">
        <v>62</v>
      </c>
      <c r="E17050" s="5" t="str">
        <f>_xlfn.XLOOKUP(Orders[[#This Row],[user_id]],Users[user_id],Users[country])</f>
        <v>FR</v>
      </c>
      <c r="F17050" s="5" t="str">
        <f>_xlfn.XLOOKUP(Orders[[#This Row],[country_code]],Countries[country_code],Countries[country_name])</f>
        <v>France</v>
      </c>
      <c r="G17050" s="5">
        <f>_xlfn.XLOOKUP(Orders[[#This Row],[user_id]],Users[user_id],Users[is_referral])</f>
        <v>0</v>
      </c>
    </row>
    <row r="17051" spans="1:7">
      <c r="A17051" s="5">
        <v>2164757</v>
      </c>
      <c r="B17051" s="5">
        <v>6363</v>
      </c>
      <c r="C17051" s="6">
        <v>43208</v>
      </c>
      <c r="D17051" s="5">
        <v>29</v>
      </c>
      <c r="E17051" s="5" t="str">
        <f>_xlfn.XLOOKUP(Orders[[#This Row],[user_id]],Users[user_id],Users[country])</f>
        <v>DE</v>
      </c>
      <c r="F17051" s="5" t="str">
        <f>_xlfn.XLOOKUP(Orders[[#This Row],[country_code]],Countries[country_code],Countries[country_name])</f>
        <v>Germany</v>
      </c>
      <c r="G17051" s="5">
        <f>_xlfn.XLOOKUP(Orders[[#This Row],[user_id]],Users[user_id],Users[is_referral])</f>
        <v>1</v>
      </c>
    </row>
    <row r="17052" spans="1:7">
      <c r="A17052" s="5">
        <v>2164758</v>
      </c>
      <c r="B17052" s="5">
        <v>18631</v>
      </c>
      <c r="C17052" s="6">
        <v>43208</v>
      </c>
      <c r="D17052" s="5">
        <v>65</v>
      </c>
      <c r="E17052" s="5" t="str">
        <f>_xlfn.XLOOKUP(Orders[[#This Row],[user_id]],Users[user_id],Users[country])</f>
        <v>IT</v>
      </c>
      <c r="F17052" s="5" t="str">
        <f>_xlfn.XLOOKUP(Orders[[#This Row],[country_code]],Countries[country_code],Countries[country_name])</f>
        <v>Italy</v>
      </c>
      <c r="G17052" s="5">
        <f>_xlfn.XLOOKUP(Orders[[#This Row],[user_id]],Users[user_id],Users[is_referral])</f>
        <v>1</v>
      </c>
    </row>
    <row r="17053" spans="1:7">
      <c r="A17053" s="5">
        <v>2164759</v>
      </c>
      <c r="B17053" s="5">
        <v>618</v>
      </c>
      <c r="C17053" s="6">
        <v>43208</v>
      </c>
      <c r="D17053" s="5">
        <v>28</v>
      </c>
      <c r="E17053" s="5" t="str">
        <f>_xlfn.XLOOKUP(Orders[[#This Row],[user_id]],Users[user_id],Users[country])</f>
        <v>FR</v>
      </c>
      <c r="F17053" s="5" t="str">
        <f>_xlfn.XLOOKUP(Orders[[#This Row],[country_code]],Countries[country_code],Countries[country_name])</f>
        <v>France</v>
      </c>
      <c r="G17053" s="5">
        <f>_xlfn.XLOOKUP(Orders[[#This Row],[user_id]],Users[user_id],Users[is_referral])</f>
        <v>0</v>
      </c>
    </row>
    <row r="17054" spans="1:7">
      <c r="A17054" s="5">
        <v>2164761</v>
      </c>
      <c r="B17054" s="5">
        <v>334</v>
      </c>
      <c r="C17054" s="6">
        <v>43208</v>
      </c>
      <c r="D17054" s="5">
        <v>19</v>
      </c>
      <c r="E17054" s="5" t="str">
        <f>_xlfn.XLOOKUP(Orders[[#This Row],[user_id]],Users[user_id],Users[country])</f>
        <v>ES</v>
      </c>
      <c r="F17054" s="5" t="str">
        <f>_xlfn.XLOOKUP(Orders[[#This Row],[country_code]],Countries[country_code],Countries[country_name])</f>
        <v>Spain</v>
      </c>
      <c r="G17054" s="5">
        <f>_xlfn.XLOOKUP(Orders[[#This Row],[user_id]],Users[user_id],Users[is_referral])</f>
        <v>0</v>
      </c>
    </row>
    <row r="17055" spans="1:7">
      <c r="A17055" s="5">
        <v>2164762</v>
      </c>
      <c r="B17055" s="5">
        <v>13689</v>
      </c>
      <c r="C17055" s="6">
        <v>43208</v>
      </c>
      <c r="D17055" s="5">
        <v>42</v>
      </c>
      <c r="E17055" s="5" t="str">
        <f>_xlfn.XLOOKUP(Orders[[#This Row],[user_id]],Users[user_id],Users[country])</f>
        <v>FR</v>
      </c>
      <c r="F17055" s="5" t="str">
        <f>_xlfn.XLOOKUP(Orders[[#This Row],[country_code]],Countries[country_code],Countries[country_name])</f>
        <v>France</v>
      </c>
      <c r="G17055" s="5">
        <f>_xlfn.XLOOKUP(Orders[[#This Row],[user_id]],Users[user_id],Users[is_referral])</f>
        <v>1</v>
      </c>
    </row>
    <row r="17056" spans="1:7">
      <c r="A17056" s="5">
        <v>2164763</v>
      </c>
      <c r="B17056" s="5">
        <v>6707</v>
      </c>
      <c r="C17056" s="6">
        <v>43208</v>
      </c>
      <c r="D17056" s="5">
        <v>43</v>
      </c>
      <c r="E17056" s="5" t="str">
        <f>_xlfn.XLOOKUP(Orders[[#This Row],[user_id]],Users[user_id],Users[country])</f>
        <v>ES</v>
      </c>
      <c r="F17056" s="5" t="str">
        <f>_xlfn.XLOOKUP(Orders[[#This Row],[country_code]],Countries[country_code],Countries[country_name])</f>
        <v>Spain</v>
      </c>
      <c r="G17056" s="5">
        <f>_xlfn.XLOOKUP(Orders[[#This Row],[user_id]],Users[user_id],Users[is_referral])</f>
        <v>1</v>
      </c>
    </row>
    <row r="17057" spans="1:7">
      <c r="A17057" s="5">
        <v>2164766</v>
      </c>
      <c r="B17057" s="5">
        <v>1669</v>
      </c>
      <c r="C17057" s="6">
        <v>43208</v>
      </c>
      <c r="D17057" s="5">
        <v>62</v>
      </c>
      <c r="E17057" s="5" t="str">
        <f>_xlfn.XLOOKUP(Orders[[#This Row],[user_id]],Users[user_id],Users[country])</f>
        <v>ES</v>
      </c>
      <c r="F17057" s="5" t="str">
        <f>_xlfn.XLOOKUP(Orders[[#This Row],[country_code]],Countries[country_code],Countries[country_name])</f>
        <v>Spain</v>
      </c>
      <c r="G17057" s="5">
        <f>_xlfn.XLOOKUP(Orders[[#This Row],[user_id]],Users[user_id],Users[is_referral])</f>
        <v>0</v>
      </c>
    </row>
    <row r="17058" spans="1:7">
      <c r="A17058" s="5">
        <v>2164767</v>
      </c>
      <c r="B17058" s="5">
        <v>16850</v>
      </c>
      <c r="C17058" s="6">
        <v>43208</v>
      </c>
      <c r="D17058" s="5">
        <v>65</v>
      </c>
      <c r="E17058" s="5" t="str">
        <f>_xlfn.XLOOKUP(Orders[[#This Row],[user_id]],Users[user_id],Users[country])</f>
        <v>ES</v>
      </c>
      <c r="F17058" s="5" t="str">
        <f>_xlfn.XLOOKUP(Orders[[#This Row],[country_code]],Countries[country_code],Countries[country_name])</f>
        <v>Spain</v>
      </c>
      <c r="G17058" s="5">
        <f>_xlfn.XLOOKUP(Orders[[#This Row],[user_id]],Users[user_id],Users[is_referral])</f>
        <v>1</v>
      </c>
    </row>
    <row r="17059" spans="1:7">
      <c r="A17059" s="5">
        <v>2164768</v>
      </c>
      <c r="B17059" s="5">
        <v>9477</v>
      </c>
      <c r="C17059" s="6">
        <v>43208</v>
      </c>
      <c r="D17059" s="5">
        <v>39</v>
      </c>
      <c r="E17059" s="5" t="str">
        <f>_xlfn.XLOOKUP(Orders[[#This Row],[user_id]],Users[user_id],Users[country])</f>
        <v>DE</v>
      </c>
      <c r="F17059" s="5" t="str">
        <f>_xlfn.XLOOKUP(Orders[[#This Row],[country_code]],Countries[country_code],Countries[country_name])</f>
        <v>Germany</v>
      </c>
      <c r="G17059" s="5">
        <f>_xlfn.XLOOKUP(Orders[[#This Row],[user_id]],Users[user_id],Users[is_referral])</f>
        <v>1</v>
      </c>
    </row>
    <row r="17060" spans="1:7">
      <c r="A17060" s="5">
        <v>2164774</v>
      </c>
      <c r="B17060" s="5">
        <v>2897</v>
      </c>
      <c r="C17060" s="6">
        <v>43208</v>
      </c>
      <c r="D17060" s="5">
        <v>59</v>
      </c>
      <c r="E17060" s="5" t="str">
        <f>_xlfn.XLOOKUP(Orders[[#This Row],[user_id]],Users[user_id],Users[country])</f>
        <v>DE</v>
      </c>
      <c r="F17060" s="5" t="str">
        <f>_xlfn.XLOOKUP(Orders[[#This Row],[country_code]],Countries[country_code],Countries[country_name])</f>
        <v>Germany</v>
      </c>
      <c r="G17060" s="5">
        <f>_xlfn.XLOOKUP(Orders[[#This Row],[user_id]],Users[user_id],Users[is_referral])</f>
        <v>0</v>
      </c>
    </row>
    <row r="17061" spans="1:7">
      <c r="A17061" s="5">
        <v>2164783</v>
      </c>
      <c r="B17061" s="5">
        <v>1160</v>
      </c>
      <c r="C17061" s="6">
        <v>43208</v>
      </c>
      <c r="D17061" s="5">
        <v>20</v>
      </c>
      <c r="E17061" s="5" t="str">
        <f>_xlfn.XLOOKUP(Orders[[#This Row],[user_id]],Users[user_id],Users[country])</f>
        <v>IT</v>
      </c>
      <c r="F17061" s="5" t="str">
        <f>_xlfn.XLOOKUP(Orders[[#This Row],[country_code]],Countries[country_code],Countries[country_name])</f>
        <v>Italy</v>
      </c>
      <c r="G17061" s="5">
        <f>_xlfn.XLOOKUP(Orders[[#This Row],[user_id]],Users[user_id],Users[is_referral])</f>
        <v>0</v>
      </c>
    </row>
    <row r="17062" spans="1:7">
      <c r="A17062" s="5">
        <v>2164785</v>
      </c>
      <c r="B17062" s="5">
        <v>19540</v>
      </c>
      <c r="C17062" s="6">
        <v>43208</v>
      </c>
      <c r="D17062" s="5">
        <v>65</v>
      </c>
      <c r="E17062" s="5" t="str">
        <f>_xlfn.XLOOKUP(Orders[[#This Row],[user_id]],Users[user_id],Users[country])</f>
        <v>IT</v>
      </c>
      <c r="F17062" s="5" t="str">
        <f>_xlfn.XLOOKUP(Orders[[#This Row],[country_code]],Countries[country_code],Countries[country_name])</f>
        <v>Italy</v>
      </c>
      <c r="G17062" s="5">
        <f>_xlfn.XLOOKUP(Orders[[#This Row],[user_id]],Users[user_id],Users[is_referral])</f>
        <v>1</v>
      </c>
    </row>
    <row r="17063" spans="1:7">
      <c r="A17063" s="5">
        <v>2164786</v>
      </c>
      <c r="B17063" s="5">
        <v>14115</v>
      </c>
      <c r="C17063" s="6">
        <v>43208</v>
      </c>
      <c r="D17063" s="5">
        <v>12</v>
      </c>
      <c r="E17063" s="5" t="str">
        <f>_xlfn.XLOOKUP(Orders[[#This Row],[user_id]],Users[user_id],Users[country])</f>
        <v>IT</v>
      </c>
      <c r="F17063" s="5" t="str">
        <f>_xlfn.XLOOKUP(Orders[[#This Row],[country_code]],Countries[country_code],Countries[country_name])</f>
        <v>Italy</v>
      </c>
      <c r="G17063" s="5">
        <f>_xlfn.XLOOKUP(Orders[[#This Row],[user_id]],Users[user_id],Users[is_referral])</f>
        <v>1</v>
      </c>
    </row>
    <row r="17064" spans="1:7">
      <c r="A17064" s="5">
        <v>2164787</v>
      </c>
      <c r="B17064" s="5">
        <v>17251</v>
      </c>
      <c r="C17064" s="6">
        <v>43208</v>
      </c>
      <c r="D17064" s="5">
        <v>78</v>
      </c>
      <c r="E17064" s="5" t="str">
        <f>_xlfn.XLOOKUP(Orders[[#This Row],[user_id]],Users[user_id],Users[country])</f>
        <v>FR</v>
      </c>
      <c r="F17064" s="5" t="str">
        <f>_xlfn.XLOOKUP(Orders[[#This Row],[country_code]],Countries[country_code],Countries[country_name])</f>
        <v>France</v>
      </c>
      <c r="G17064" s="5">
        <f>_xlfn.XLOOKUP(Orders[[#This Row],[user_id]],Users[user_id],Users[is_referral])</f>
        <v>1</v>
      </c>
    </row>
    <row r="17065" spans="1:7">
      <c r="A17065" s="5">
        <v>2164794</v>
      </c>
      <c r="B17065" s="5">
        <v>19793</v>
      </c>
      <c r="C17065" s="6">
        <v>43208</v>
      </c>
      <c r="D17065" s="5">
        <v>62</v>
      </c>
      <c r="E17065" s="5" t="str">
        <f>_xlfn.XLOOKUP(Orders[[#This Row],[user_id]],Users[user_id],Users[country])</f>
        <v>IT</v>
      </c>
      <c r="F17065" s="5" t="str">
        <f>_xlfn.XLOOKUP(Orders[[#This Row],[country_code]],Countries[country_code],Countries[country_name])</f>
        <v>Italy</v>
      </c>
      <c r="G17065" s="5">
        <f>_xlfn.XLOOKUP(Orders[[#This Row],[user_id]],Users[user_id],Users[is_referral])</f>
        <v>1</v>
      </c>
    </row>
    <row r="17066" spans="1:7">
      <c r="A17066" s="5">
        <v>2164795</v>
      </c>
      <c r="B17066" s="5">
        <v>6379</v>
      </c>
      <c r="C17066" s="6">
        <v>43208</v>
      </c>
      <c r="D17066" s="5">
        <v>67</v>
      </c>
      <c r="E17066" s="5" t="str">
        <f>_xlfn.XLOOKUP(Orders[[#This Row],[user_id]],Users[user_id],Users[country])</f>
        <v>IT</v>
      </c>
      <c r="F17066" s="5" t="str">
        <f>_xlfn.XLOOKUP(Orders[[#This Row],[country_code]],Countries[country_code],Countries[country_name])</f>
        <v>Italy</v>
      </c>
      <c r="G17066" s="5">
        <f>_xlfn.XLOOKUP(Orders[[#This Row],[user_id]],Users[user_id],Users[is_referral])</f>
        <v>1</v>
      </c>
    </row>
    <row r="17067" spans="1:7">
      <c r="A17067" s="5">
        <v>2164796</v>
      </c>
      <c r="B17067" s="5">
        <v>10783</v>
      </c>
      <c r="C17067" s="6">
        <v>43208</v>
      </c>
      <c r="D17067" s="5">
        <v>86</v>
      </c>
      <c r="E17067" s="5" t="str">
        <f>_xlfn.XLOOKUP(Orders[[#This Row],[user_id]],Users[user_id],Users[country])</f>
        <v>FR</v>
      </c>
      <c r="F17067" s="5" t="str">
        <f>_xlfn.XLOOKUP(Orders[[#This Row],[country_code]],Countries[country_code],Countries[country_name])</f>
        <v>France</v>
      </c>
      <c r="G17067" s="5">
        <f>_xlfn.XLOOKUP(Orders[[#This Row],[user_id]],Users[user_id],Users[is_referral])</f>
        <v>1</v>
      </c>
    </row>
    <row r="17068" spans="1:7">
      <c r="A17068" s="5">
        <v>2164797</v>
      </c>
      <c r="B17068" s="5">
        <v>9598</v>
      </c>
      <c r="C17068" s="6">
        <v>43208</v>
      </c>
      <c r="D17068" s="5">
        <v>55</v>
      </c>
      <c r="E17068" s="5" t="str">
        <f>_xlfn.XLOOKUP(Orders[[#This Row],[user_id]],Users[user_id],Users[country])</f>
        <v>ES</v>
      </c>
      <c r="F17068" s="5" t="str">
        <f>_xlfn.XLOOKUP(Orders[[#This Row],[country_code]],Countries[country_code],Countries[country_name])</f>
        <v>Spain</v>
      </c>
      <c r="G17068" s="5">
        <f>_xlfn.XLOOKUP(Orders[[#This Row],[user_id]],Users[user_id],Users[is_referral])</f>
        <v>1</v>
      </c>
    </row>
    <row r="17069" spans="1:7">
      <c r="A17069" s="5">
        <v>2164799</v>
      </c>
      <c r="B17069" s="5">
        <v>11488</v>
      </c>
      <c r="C17069" s="6">
        <v>43208</v>
      </c>
      <c r="D17069" s="5">
        <v>54</v>
      </c>
      <c r="E17069" s="5" t="str">
        <f>_xlfn.XLOOKUP(Orders[[#This Row],[user_id]],Users[user_id],Users[country])</f>
        <v>DE</v>
      </c>
      <c r="F17069" s="5" t="str">
        <f>_xlfn.XLOOKUP(Orders[[#This Row],[country_code]],Countries[country_code],Countries[country_name])</f>
        <v>Germany</v>
      </c>
      <c r="G17069" s="5">
        <f>_xlfn.XLOOKUP(Orders[[#This Row],[user_id]],Users[user_id],Users[is_referral])</f>
        <v>1</v>
      </c>
    </row>
    <row r="17070" spans="1:7">
      <c r="A17070" s="5">
        <v>2164800</v>
      </c>
      <c r="B17070" s="5">
        <v>9779</v>
      </c>
      <c r="C17070" s="6">
        <v>43208</v>
      </c>
      <c r="D17070" s="5">
        <v>60</v>
      </c>
      <c r="E17070" s="5" t="str">
        <f>_xlfn.XLOOKUP(Orders[[#This Row],[user_id]],Users[user_id],Users[country])</f>
        <v>FR</v>
      </c>
      <c r="F17070" s="5" t="str">
        <f>_xlfn.XLOOKUP(Orders[[#This Row],[country_code]],Countries[country_code],Countries[country_name])</f>
        <v>France</v>
      </c>
      <c r="G17070" s="5">
        <f>_xlfn.XLOOKUP(Orders[[#This Row],[user_id]],Users[user_id],Users[is_referral])</f>
        <v>1</v>
      </c>
    </row>
    <row r="17071" spans="1:7">
      <c r="A17071" s="5">
        <v>2164801</v>
      </c>
      <c r="B17071" s="5">
        <v>1806</v>
      </c>
      <c r="C17071" s="6">
        <v>43208</v>
      </c>
      <c r="D17071" s="5">
        <v>53</v>
      </c>
      <c r="E17071" s="5" t="str">
        <f>_xlfn.XLOOKUP(Orders[[#This Row],[user_id]],Users[user_id],Users[country])</f>
        <v>FR</v>
      </c>
      <c r="F17071" s="5" t="str">
        <f>_xlfn.XLOOKUP(Orders[[#This Row],[country_code]],Countries[country_code],Countries[country_name])</f>
        <v>France</v>
      </c>
      <c r="G17071" s="5">
        <f>_xlfn.XLOOKUP(Orders[[#This Row],[user_id]],Users[user_id],Users[is_referral])</f>
        <v>0</v>
      </c>
    </row>
    <row r="17072" spans="1:7">
      <c r="A17072" s="5">
        <v>2164802</v>
      </c>
      <c r="B17072" s="5">
        <v>19195</v>
      </c>
      <c r="C17072" s="6">
        <v>43208</v>
      </c>
      <c r="D17072" s="5">
        <v>37</v>
      </c>
      <c r="E17072" s="5" t="str">
        <f>_xlfn.XLOOKUP(Orders[[#This Row],[user_id]],Users[user_id],Users[country])</f>
        <v>ES</v>
      </c>
      <c r="F17072" s="5" t="str">
        <f>_xlfn.XLOOKUP(Orders[[#This Row],[country_code]],Countries[country_code],Countries[country_name])</f>
        <v>Spain</v>
      </c>
      <c r="G17072" s="5">
        <f>_xlfn.XLOOKUP(Orders[[#This Row],[user_id]],Users[user_id],Users[is_referral])</f>
        <v>1</v>
      </c>
    </row>
    <row r="17073" spans="1:7">
      <c r="A17073" s="5">
        <v>2164805</v>
      </c>
      <c r="B17073" s="5">
        <v>3839</v>
      </c>
      <c r="C17073" s="6">
        <v>43208</v>
      </c>
      <c r="D17073" s="5">
        <v>56</v>
      </c>
      <c r="E17073" s="5" t="str">
        <f>_xlfn.XLOOKUP(Orders[[#This Row],[user_id]],Users[user_id],Users[country])</f>
        <v>DE</v>
      </c>
      <c r="F17073" s="5" t="str">
        <f>_xlfn.XLOOKUP(Orders[[#This Row],[country_code]],Countries[country_code],Countries[country_name])</f>
        <v>Germany</v>
      </c>
      <c r="G17073" s="5">
        <f>_xlfn.XLOOKUP(Orders[[#This Row],[user_id]],Users[user_id],Users[is_referral])</f>
        <v>0</v>
      </c>
    </row>
    <row r="17074" spans="1:7">
      <c r="A17074" s="5">
        <v>2164806</v>
      </c>
      <c r="B17074" s="5">
        <v>12685</v>
      </c>
      <c r="C17074" s="6">
        <v>43208</v>
      </c>
      <c r="D17074" s="5">
        <v>44</v>
      </c>
      <c r="E17074" s="5" t="str">
        <f>_xlfn.XLOOKUP(Orders[[#This Row],[user_id]],Users[user_id],Users[country])</f>
        <v>IT</v>
      </c>
      <c r="F17074" s="5" t="str">
        <f>_xlfn.XLOOKUP(Orders[[#This Row],[country_code]],Countries[country_code],Countries[country_name])</f>
        <v>Italy</v>
      </c>
      <c r="G17074" s="5">
        <f>_xlfn.XLOOKUP(Orders[[#This Row],[user_id]],Users[user_id],Users[is_referral])</f>
        <v>1</v>
      </c>
    </row>
    <row r="17075" spans="1:7">
      <c r="A17075" s="5">
        <v>2164809</v>
      </c>
      <c r="B17075" s="5">
        <v>13712</v>
      </c>
      <c r="C17075" s="6">
        <v>43208</v>
      </c>
      <c r="D17075" s="5">
        <v>61</v>
      </c>
      <c r="E17075" s="5" t="str">
        <f>_xlfn.XLOOKUP(Orders[[#This Row],[user_id]],Users[user_id],Users[country])</f>
        <v>IT</v>
      </c>
      <c r="F17075" s="5" t="str">
        <f>_xlfn.XLOOKUP(Orders[[#This Row],[country_code]],Countries[country_code],Countries[country_name])</f>
        <v>Italy</v>
      </c>
      <c r="G17075" s="5">
        <f>_xlfn.XLOOKUP(Orders[[#This Row],[user_id]],Users[user_id],Users[is_referral])</f>
        <v>1</v>
      </c>
    </row>
    <row r="17076" spans="1:7">
      <c r="A17076" s="5">
        <v>2164811</v>
      </c>
      <c r="B17076" s="5">
        <v>18252</v>
      </c>
      <c r="C17076" s="6">
        <v>43208</v>
      </c>
      <c r="D17076" s="5">
        <v>31</v>
      </c>
      <c r="E17076" s="5" t="str">
        <f>_xlfn.XLOOKUP(Orders[[#This Row],[user_id]],Users[user_id],Users[country])</f>
        <v>IT</v>
      </c>
      <c r="F17076" s="5" t="str">
        <f>_xlfn.XLOOKUP(Orders[[#This Row],[country_code]],Countries[country_code],Countries[country_name])</f>
        <v>Italy</v>
      </c>
      <c r="G17076" s="5">
        <f>_xlfn.XLOOKUP(Orders[[#This Row],[user_id]],Users[user_id],Users[is_referral])</f>
        <v>1</v>
      </c>
    </row>
    <row r="17077" spans="1:7">
      <c r="A17077" s="5">
        <v>2164812</v>
      </c>
      <c r="B17077" s="5">
        <v>5615</v>
      </c>
      <c r="C17077" s="6">
        <v>43208</v>
      </c>
      <c r="D17077" s="5">
        <v>33</v>
      </c>
      <c r="E17077" s="5" t="str">
        <f>_xlfn.XLOOKUP(Orders[[#This Row],[user_id]],Users[user_id],Users[country])</f>
        <v>FR</v>
      </c>
      <c r="F17077" s="5" t="str">
        <f>_xlfn.XLOOKUP(Orders[[#This Row],[country_code]],Countries[country_code],Countries[country_name])</f>
        <v>France</v>
      </c>
      <c r="G17077" s="5">
        <f>_xlfn.XLOOKUP(Orders[[#This Row],[user_id]],Users[user_id],Users[is_referral])</f>
        <v>1</v>
      </c>
    </row>
    <row r="17078" spans="1:7">
      <c r="A17078" s="5">
        <v>2164814</v>
      </c>
      <c r="B17078" s="5">
        <v>5650</v>
      </c>
      <c r="C17078" s="6">
        <v>43208</v>
      </c>
      <c r="D17078" s="5">
        <v>96</v>
      </c>
      <c r="E17078" s="5" t="str">
        <f>_xlfn.XLOOKUP(Orders[[#This Row],[user_id]],Users[user_id],Users[country])</f>
        <v>ES</v>
      </c>
      <c r="F17078" s="5" t="str">
        <f>_xlfn.XLOOKUP(Orders[[#This Row],[country_code]],Countries[country_code],Countries[country_name])</f>
        <v>Spain</v>
      </c>
      <c r="G17078" s="5">
        <f>_xlfn.XLOOKUP(Orders[[#This Row],[user_id]],Users[user_id],Users[is_referral])</f>
        <v>1</v>
      </c>
    </row>
    <row r="17079" spans="1:7">
      <c r="A17079" s="5">
        <v>2164815</v>
      </c>
      <c r="B17079" s="5">
        <v>1395</v>
      </c>
      <c r="C17079" s="6">
        <v>43208</v>
      </c>
      <c r="D17079" s="5">
        <v>45</v>
      </c>
      <c r="E17079" s="5" t="str">
        <f>_xlfn.XLOOKUP(Orders[[#This Row],[user_id]],Users[user_id],Users[country])</f>
        <v>ES</v>
      </c>
      <c r="F17079" s="5" t="str">
        <f>_xlfn.XLOOKUP(Orders[[#This Row],[country_code]],Countries[country_code],Countries[country_name])</f>
        <v>Spain</v>
      </c>
      <c r="G17079" s="5">
        <f>_xlfn.XLOOKUP(Orders[[#This Row],[user_id]],Users[user_id],Users[is_referral])</f>
        <v>0</v>
      </c>
    </row>
    <row r="17080" spans="1:7">
      <c r="A17080" s="5">
        <v>2164819</v>
      </c>
      <c r="B17080" s="5">
        <v>15374</v>
      </c>
      <c r="C17080" s="6">
        <v>43208</v>
      </c>
      <c r="D17080" s="5">
        <v>31</v>
      </c>
      <c r="E17080" s="5" t="str">
        <f>_xlfn.XLOOKUP(Orders[[#This Row],[user_id]],Users[user_id],Users[country])</f>
        <v>ES</v>
      </c>
      <c r="F17080" s="5" t="str">
        <f>_xlfn.XLOOKUP(Orders[[#This Row],[country_code]],Countries[country_code],Countries[country_name])</f>
        <v>Spain</v>
      </c>
      <c r="G17080" s="5">
        <f>_xlfn.XLOOKUP(Orders[[#This Row],[user_id]],Users[user_id],Users[is_referral])</f>
        <v>1</v>
      </c>
    </row>
    <row r="17081" spans="1:7">
      <c r="A17081" s="5">
        <v>2164823</v>
      </c>
      <c r="B17081" s="5">
        <v>2555</v>
      </c>
      <c r="C17081" s="6">
        <v>43208</v>
      </c>
      <c r="D17081" s="5">
        <v>60</v>
      </c>
      <c r="E17081" s="5" t="str">
        <f>_xlfn.XLOOKUP(Orders[[#This Row],[user_id]],Users[user_id],Users[country])</f>
        <v>FR</v>
      </c>
      <c r="F17081" s="5" t="str">
        <f>_xlfn.XLOOKUP(Orders[[#This Row],[country_code]],Countries[country_code],Countries[country_name])</f>
        <v>France</v>
      </c>
      <c r="G17081" s="5">
        <f>_xlfn.XLOOKUP(Orders[[#This Row],[user_id]],Users[user_id],Users[is_referral])</f>
        <v>0</v>
      </c>
    </row>
    <row r="17082" spans="1:7">
      <c r="A17082" s="5">
        <v>2164825</v>
      </c>
      <c r="B17082" s="5">
        <v>15033</v>
      </c>
      <c r="C17082" s="6">
        <v>43208</v>
      </c>
      <c r="D17082" s="5">
        <v>48</v>
      </c>
      <c r="E17082" s="5" t="str">
        <f>_xlfn.XLOOKUP(Orders[[#This Row],[user_id]],Users[user_id],Users[country])</f>
        <v>IT</v>
      </c>
      <c r="F17082" s="5" t="str">
        <f>_xlfn.XLOOKUP(Orders[[#This Row],[country_code]],Countries[country_code],Countries[country_name])</f>
        <v>Italy</v>
      </c>
      <c r="G17082" s="5">
        <f>_xlfn.XLOOKUP(Orders[[#This Row],[user_id]],Users[user_id],Users[is_referral])</f>
        <v>1</v>
      </c>
    </row>
    <row r="17083" spans="1:7">
      <c r="A17083" s="5">
        <v>2164827</v>
      </c>
      <c r="B17083" s="5">
        <v>1695</v>
      </c>
      <c r="C17083" s="6">
        <v>43208</v>
      </c>
      <c r="D17083" s="5">
        <v>76</v>
      </c>
      <c r="E17083" s="5" t="str">
        <f>_xlfn.XLOOKUP(Orders[[#This Row],[user_id]],Users[user_id],Users[country])</f>
        <v>ES</v>
      </c>
      <c r="F17083" s="5" t="str">
        <f>_xlfn.XLOOKUP(Orders[[#This Row],[country_code]],Countries[country_code],Countries[country_name])</f>
        <v>Spain</v>
      </c>
      <c r="G17083" s="5">
        <f>_xlfn.XLOOKUP(Orders[[#This Row],[user_id]],Users[user_id],Users[is_referral])</f>
        <v>0</v>
      </c>
    </row>
    <row r="17084" spans="1:7">
      <c r="A17084" s="5">
        <v>2164828</v>
      </c>
      <c r="B17084" s="5">
        <v>13438</v>
      </c>
      <c r="C17084" s="6">
        <v>43208</v>
      </c>
      <c r="D17084" s="5">
        <v>42</v>
      </c>
      <c r="E17084" s="5" t="str">
        <f>_xlfn.XLOOKUP(Orders[[#This Row],[user_id]],Users[user_id],Users[country])</f>
        <v>DE</v>
      </c>
      <c r="F17084" s="5" t="str">
        <f>_xlfn.XLOOKUP(Orders[[#This Row],[country_code]],Countries[country_code],Countries[country_name])</f>
        <v>Germany</v>
      </c>
      <c r="G17084" s="5">
        <f>_xlfn.XLOOKUP(Orders[[#This Row],[user_id]],Users[user_id],Users[is_referral])</f>
        <v>1</v>
      </c>
    </row>
    <row r="17085" spans="1:7">
      <c r="A17085" s="5">
        <v>2164829</v>
      </c>
      <c r="B17085" s="5">
        <v>12400</v>
      </c>
      <c r="C17085" s="6">
        <v>43208</v>
      </c>
      <c r="D17085" s="5">
        <v>92</v>
      </c>
      <c r="E17085" s="5" t="str">
        <f>_xlfn.XLOOKUP(Orders[[#This Row],[user_id]],Users[user_id],Users[country])</f>
        <v>IT</v>
      </c>
      <c r="F17085" s="5" t="str">
        <f>_xlfn.XLOOKUP(Orders[[#This Row],[country_code]],Countries[country_code],Countries[country_name])</f>
        <v>Italy</v>
      </c>
      <c r="G17085" s="5">
        <f>_xlfn.XLOOKUP(Orders[[#This Row],[user_id]],Users[user_id],Users[is_referral])</f>
        <v>1</v>
      </c>
    </row>
    <row r="17086" spans="1:7">
      <c r="A17086" s="5">
        <v>2164830</v>
      </c>
      <c r="B17086" s="5">
        <v>18460</v>
      </c>
      <c r="C17086" s="6">
        <v>43208</v>
      </c>
      <c r="D17086" s="5">
        <v>54</v>
      </c>
      <c r="E17086" s="5" t="str">
        <f>_xlfn.XLOOKUP(Orders[[#This Row],[user_id]],Users[user_id],Users[country])</f>
        <v>FR</v>
      </c>
      <c r="F17086" s="5" t="str">
        <f>_xlfn.XLOOKUP(Orders[[#This Row],[country_code]],Countries[country_code],Countries[country_name])</f>
        <v>France</v>
      </c>
      <c r="G17086" s="5">
        <f>_xlfn.XLOOKUP(Orders[[#This Row],[user_id]],Users[user_id],Users[is_referral])</f>
        <v>1</v>
      </c>
    </row>
    <row r="17087" spans="1:7">
      <c r="A17087" s="5">
        <v>2164831</v>
      </c>
      <c r="B17087" s="5">
        <v>4665</v>
      </c>
      <c r="C17087" s="6">
        <v>43208</v>
      </c>
      <c r="D17087" s="5">
        <v>24</v>
      </c>
      <c r="E17087" s="5" t="str">
        <f>_xlfn.XLOOKUP(Orders[[#This Row],[user_id]],Users[user_id],Users[country])</f>
        <v>DE</v>
      </c>
      <c r="F17087" s="5" t="str">
        <f>_xlfn.XLOOKUP(Orders[[#This Row],[country_code]],Countries[country_code],Countries[country_name])</f>
        <v>Germany</v>
      </c>
      <c r="G17087" s="5">
        <f>_xlfn.XLOOKUP(Orders[[#This Row],[user_id]],Users[user_id],Users[is_referral])</f>
        <v>0</v>
      </c>
    </row>
    <row r="17088" spans="1:7">
      <c r="A17088" s="5">
        <v>2164833</v>
      </c>
      <c r="B17088" s="5">
        <v>14692</v>
      </c>
      <c r="C17088" s="6">
        <v>43208</v>
      </c>
      <c r="D17088" s="5">
        <v>56</v>
      </c>
      <c r="E17088" s="5" t="str">
        <f>_xlfn.XLOOKUP(Orders[[#This Row],[user_id]],Users[user_id],Users[country])</f>
        <v>ES</v>
      </c>
      <c r="F17088" s="5" t="str">
        <f>_xlfn.XLOOKUP(Orders[[#This Row],[country_code]],Countries[country_code],Countries[country_name])</f>
        <v>Spain</v>
      </c>
      <c r="G17088" s="5">
        <f>_xlfn.XLOOKUP(Orders[[#This Row],[user_id]],Users[user_id],Users[is_referral])</f>
        <v>1</v>
      </c>
    </row>
    <row r="17089" spans="1:7">
      <c r="A17089" s="5">
        <v>2164834</v>
      </c>
      <c r="B17089" s="5">
        <v>19845</v>
      </c>
      <c r="C17089" s="6">
        <v>43208</v>
      </c>
      <c r="D17089" s="5">
        <v>65</v>
      </c>
      <c r="E17089" s="5" t="str">
        <f>_xlfn.XLOOKUP(Orders[[#This Row],[user_id]],Users[user_id],Users[country])</f>
        <v>ES</v>
      </c>
      <c r="F17089" s="5" t="str">
        <f>_xlfn.XLOOKUP(Orders[[#This Row],[country_code]],Countries[country_code],Countries[country_name])</f>
        <v>Spain</v>
      </c>
      <c r="G17089" s="5">
        <f>_xlfn.XLOOKUP(Orders[[#This Row],[user_id]],Users[user_id],Users[is_referral])</f>
        <v>1</v>
      </c>
    </row>
    <row r="17090" spans="1:7">
      <c r="A17090" s="5">
        <v>2164839</v>
      </c>
      <c r="B17090" s="5">
        <v>8771</v>
      </c>
      <c r="C17090" s="6">
        <v>43208</v>
      </c>
      <c r="D17090" s="5">
        <v>38</v>
      </c>
      <c r="E17090" s="5" t="str">
        <f>_xlfn.XLOOKUP(Orders[[#This Row],[user_id]],Users[user_id],Users[country])</f>
        <v>IT</v>
      </c>
      <c r="F17090" s="5" t="str">
        <f>_xlfn.XLOOKUP(Orders[[#This Row],[country_code]],Countries[country_code],Countries[country_name])</f>
        <v>Italy</v>
      </c>
      <c r="G17090" s="5">
        <f>_xlfn.XLOOKUP(Orders[[#This Row],[user_id]],Users[user_id],Users[is_referral])</f>
        <v>1</v>
      </c>
    </row>
    <row r="17091" spans="1:7">
      <c r="A17091" s="5">
        <v>2164844</v>
      </c>
      <c r="B17091" s="5">
        <v>18579</v>
      </c>
      <c r="C17091" s="6">
        <v>43208</v>
      </c>
      <c r="D17091" s="5">
        <v>64</v>
      </c>
      <c r="E17091" s="5" t="str">
        <f>_xlfn.XLOOKUP(Orders[[#This Row],[user_id]],Users[user_id],Users[country])</f>
        <v>FR</v>
      </c>
      <c r="F17091" s="5" t="str">
        <f>_xlfn.XLOOKUP(Orders[[#This Row],[country_code]],Countries[country_code],Countries[country_name])</f>
        <v>France</v>
      </c>
      <c r="G17091" s="5">
        <f>_xlfn.XLOOKUP(Orders[[#This Row],[user_id]],Users[user_id],Users[is_referral])</f>
        <v>1</v>
      </c>
    </row>
    <row r="17092" spans="1:7">
      <c r="A17092" s="5">
        <v>2164846</v>
      </c>
      <c r="B17092" s="5">
        <v>18590</v>
      </c>
      <c r="C17092" s="6">
        <v>43208</v>
      </c>
      <c r="D17092" s="5">
        <v>17</v>
      </c>
      <c r="E17092" s="5" t="str">
        <f>_xlfn.XLOOKUP(Orders[[#This Row],[user_id]],Users[user_id],Users[country])</f>
        <v>IT</v>
      </c>
      <c r="F17092" s="5" t="str">
        <f>_xlfn.XLOOKUP(Orders[[#This Row],[country_code]],Countries[country_code],Countries[country_name])</f>
        <v>Italy</v>
      </c>
      <c r="G17092" s="5">
        <f>_xlfn.XLOOKUP(Orders[[#This Row],[user_id]],Users[user_id],Users[is_referral])</f>
        <v>1</v>
      </c>
    </row>
    <row r="17093" spans="1:7">
      <c r="A17093" s="5">
        <v>2164851</v>
      </c>
      <c r="B17093" s="5">
        <v>1767</v>
      </c>
      <c r="C17093" s="6">
        <v>43208</v>
      </c>
      <c r="D17093" s="5">
        <v>50</v>
      </c>
      <c r="E17093" s="5" t="str">
        <f>_xlfn.XLOOKUP(Orders[[#This Row],[user_id]],Users[user_id],Users[country])</f>
        <v>DE</v>
      </c>
      <c r="F17093" s="5" t="str">
        <f>_xlfn.XLOOKUP(Orders[[#This Row],[country_code]],Countries[country_code],Countries[country_name])</f>
        <v>Germany</v>
      </c>
      <c r="G17093" s="5">
        <f>_xlfn.XLOOKUP(Orders[[#This Row],[user_id]],Users[user_id],Users[is_referral])</f>
        <v>0</v>
      </c>
    </row>
    <row r="17094" spans="1:7">
      <c r="A17094" s="5">
        <v>2164852</v>
      </c>
      <c r="B17094" s="5">
        <v>593</v>
      </c>
      <c r="C17094" s="6">
        <v>43208</v>
      </c>
      <c r="D17094" s="5">
        <v>71</v>
      </c>
      <c r="E17094" s="5" t="str">
        <f>_xlfn.XLOOKUP(Orders[[#This Row],[user_id]],Users[user_id],Users[country])</f>
        <v>ES</v>
      </c>
      <c r="F17094" s="5" t="str">
        <f>_xlfn.XLOOKUP(Orders[[#This Row],[country_code]],Countries[country_code],Countries[country_name])</f>
        <v>Spain</v>
      </c>
      <c r="G17094" s="5">
        <f>_xlfn.XLOOKUP(Orders[[#This Row],[user_id]],Users[user_id],Users[is_referral])</f>
        <v>0</v>
      </c>
    </row>
    <row r="17095" spans="1:7">
      <c r="A17095" s="5">
        <v>2164854</v>
      </c>
      <c r="B17095" s="5">
        <v>5556</v>
      </c>
      <c r="C17095" s="6">
        <v>43208</v>
      </c>
      <c r="D17095" s="5">
        <v>70</v>
      </c>
      <c r="E17095" s="5" t="str">
        <f>_xlfn.XLOOKUP(Orders[[#This Row],[user_id]],Users[user_id],Users[country])</f>
        <v>DE</v>
      </c>
      <c r="F17095" s="5" t="str">
        <f>_xlfn.XLOOKUP(Orders[[#This Row],[country_code]],Countries[country_code],Countries[country_name])</f>
        <v>Germany</v>
      </c>
      <c r="G17095" s="5">
        <f>_xlfn.XLOOKUP(Orders[[#This Row],[user_id]],Users[user_id],Users[is_referral])</f>
        <v>1</v>
      </c>
    </row>
    <row r="17096" spans="1:7">
      <c r="A17096" s="5">
        <v>2164856</v>
      </c>
      <c r="B17096" s="5">
        <v>6652</v>
      </c>
      <c r="C17096" s="6">
        <v>43208</v>
      </c>
      <c r="D17096" s="5">
        <v>87</v>
      </c>
      <c r="E17096" s="5" t="str">
        <f>_xlfn.XLOOKUP(Orders[[#This Row],[user_id]],Users[user_id],Users[country])</f>
        <v>IT</v>
      </c>
      <c r="F17096" s="5" t="str">
        <f>_xlfn.XLOOKUP(Orders[[#This Row],[country_code]],Countries[country_code],Countries[country_name])</f>
        <v>Italy</v>
      </c>
      <c r="G17096" s="5">
        <f>_xlfn.XLOOKUP(Orders[[#This Row],[user_id]],Users[user_id],Users[is_referral])</f>
        <v>1</v>
      </c>
    </row>
    <row r="17097" spans="1:7">
      <c r="A17097" s="5">
        <v>2164859</v>
      </c>
      <c r="B17097" s="5">
        <v>6585</v>
      </c>
      <c r="C17097" s="6">
        <v>43208</v>
      </c>
      <c r="D17097" s="5">
        <v>58</v>
      </c>
      <c r="E17097" s="5" t="str">
        <f>_xlfn.XLOOKUP(Orders[[#This Row],[user_id]],Users[user_id],Users[country])</f>
        <v>IT</v>
      </c>
      <c r="F17097" s="5" t="str">
        <f>_xlfn.XLOOKUP(Orders[[#This Row],[country_code]],Countries[country_code],Countries[country_name])</f>
        <v>Italy</v>
      </c>
      <c r="G17097" s="5">
        <f>_xlfn.XLOOKUP(Orders[[#This Row],[user_id]],Users[user_id],Users[is_referral])</f>
        <v>1</v>
      </c>
    </row>
    <row r="17098" spans="1:7">
      <c r="A17098" s="5">
        <v>2164862</v>
      </c>
      <c r="B17098" s="5">
        <v>15111</v>
      </c>
      <c r="C17098" s="6">
        <v>43208</v>
      </c>
      <c r="D17098" s="5">
        <v>47</v>
      </c>
      <c r="E17098" s="5" t="str">
        <f>_xlfn.XLOOKUP(Orders[[#This Row],[user_id]],Users[user_id],Users[country])</f>
        <v>ES</v>
      </c>
      <c r="F17098" s="5" t="str">
        <f>_xlfn.XLOOKUP(Orders[[#This Row],[country_code]],Countries[country_code],Countries[country_name])</f>
        <v>Spain</v>
      </c>
      <c r="G17098" s="5">
        <f>_xlfn.XLOOKUP(Orders[[#This Row],[user_id]],Users[user_id],Users[is_referral])</f>
        <v>1</v>
      </c>
    </row>
    <row r="17099" spans="1:7">
      <c r="A17099" s="5">
        <v>2164863</v>
      </c>
      <c r="B17099" s="5">
        <v>7432</v>
      </c>
      <c r="C17099" s="6">
        <v>43208</v>
      </c>
      <c r="D17099" s="5">
        <v>66</v>
      </c>
      <c r="E17099" s="5" t="str">
        <f>_xlfn.XLOOKUP(Orders[[#This Row],[user_id]],Users[user_id],Users[country])</f>
        <v>IT</v>
      </c>
      <c r="F17099" s="5" t="str">
        <f>_xlfn.XLOOKUP(Orders[[#This Row],[country_code]],Countries[country_code],Countries[country_name])</f>
        <v>Italy</v>
      </c>
      <c r="G17099" s="5">
        <f>_xlfn.XLOOKUP(Orders[[#This Row],[user_id]],Users[user_id],Users[is_referral])</f>
        <v>1</v>
      </c>
    </row>
    <row r="17100" spans="1:7">
      <c r="A17100" s="5">
        <v>2164864</v>
      </c>
      <c r="B17100" s="5">
        <v>15462</v>
      </c>
      <c r="C17100" s="6">
        <v>43208</v>
      </c>
      <c r="D17100" s="5">
        <v>55</v>
      </c>
      <c r="E17100" s="5" t="str">
        <f>_xlfn.XLOOKUP(Orders[[#This Row],[user_id]],Users[user_id],Users[country])</f>
        <v>IT</v>
      </c>
      <c r="F17100" s="5" t="str">
        <f>_xlfn.XLOOKUP(Orders[[#This Row],[country_code]],Countries[country_code],Countries[country_name])</f>
        <v>Italy</v>
      </c>
      <c r="G17100" s="5">
        <f>_xlfn.XLOOKUP(Orders[[#This Row],[user_id]],Users[user_id],Users[is_referral])</f>
        <v>1</v>
      </c>
    </row>
    <row r="17101" spans="1:7">
      <c r="A17101" s="5">
        <v>2164865</v>
      </c>
      <c r="B17101" s="5">
        <v>12840</v>
      </c>
      <c r="C17101" s="6">
        <v>43208</v>
      </c>
      <c r="D17101" s="5">
        <v>48</v>
      </c>
      <c r="E17101" s="5" t="str">
        <f>_xlfn.XLOOKUP(Orders[[#This Row],[user_id]],Users[user_id],Users[country])</f>
        <v>ES</v>
      </c>
      <c r="F17101" s="5" t="str">
        <f>_xlfn.XLOOKUP(Orders[[#This Row],[country_code]],Countries[country_code],Countries[country_name])</f>
        <v>Spain</v>
      </c>
      <c r="G17101" s="5">
        <f>_xlfn.XLOOKUP(Orders[[#This Row],[user_id]],Users[user_id],Users[is_referral])</f>
        <v>1</v>
      </c>
    </row>
    <row r="17102" spans="1:7">
      <c r="A17102" s="5">
        <v>2164870</v>
      </c>
      <c r="B17102" s="5">
        <v>18572</v>
      </c>
      <c r="C17102" s="6">
        <v>43208</v>
      </c>
      <c r="D17102" s="5">
        <v>40</v>
      </c>
      <c r="E17102" s="5" t="str">
        <f>_xlfn.XLOOKUP(Orders[[#This Row],[user_id]],Users[user_id],Users[country])</f>
        <v>DE</v>
      </c>
      <c r="F17102" s="5" t="str">
        <f>_xlfn.XLOOKUP(Orders[[#This Row],[country_code]],Countries[country_code],Countries[country_name])</f>
        <v>Germany</v>
      </c>
      <c r="G17102" s="5">
        <f>_xlfn.XLOOKUP(Orders[[#This Row],[user_id]],Users[user_id],Users[is_referral])</f>
        <v>1</v>
      </c>
    </row>
    <row r="17103" spans="1:7">
      <c r="A17103" s="5">
        <v>2164872</v>
      </c>
      <c r="B17103" s="5">
        <v>18316</v>
      </c>
      <c r="C17103" s="6">
        <v>43208</v>
      </c>
      <c r="D17103" s="5">
        <v>40</v>
      </c>
      <c r="E17103" s="5" t="str">
        <f>_xlfn.XLOOKUP(Orders[[#This Row],[user_id]],Users[user_id],Users[country])</f>
        <v>IT</v>
      </c>
      <c r="F17103" s="5" t="str">
        <f>_xlfn.XLOOKUP(Orders[[#This Row],[country_code]],Countries[country_code],Countries[country_name])</f>
        <v>Italy</v>
      </c>
      <c r="G17103" s="5">
        <f>_xlfn.XLOOKUP(Orders[[#This Row],[user_id]],Users[user_id],Users[is_referral])</f>
        <v>1</v>
      </c>
    </row>
    <row r="17104" spans="1:7">
      <c r="A17104" s="5">
        <v>2164873</v>
      </c>
      <c r="B17104" s="5">
        <v>18204</v>
      </c>
      <c r="C17104" s="6">
        <v>43208</v>
      </c>
      <c r="D17104" s="5">
        <v>84</v>
      </c>
      <c r="E17104" s="5" t="str">
        <f>_xlfn.XLOOKUP(Orders[[#This Row],[user_id]],Users[user_id],Users[country])</f>
        <v>FR</v>
      </c>
      <c r="F17104" s="5" t="str">
        <f>_xlfn.XLOOKUP(Orders[[#This Row],[country_code]],Countries[country_code],Countries[country_name])</f>
        <v>France</v>
      </c>
      <c r="G17104" s="5">
        <f>_xlfn.XLOOKUP(Orders[[#This Row],[user_id]],Users[user_id],Users[is_referral])</f>
        <v>1</v>
      </c>
    </row>
    <row r="17105" spans="1:7">
      <c r="A17105" s="5">
        <v>2164878</v>
      </c>
      <c r="B17105" s="5">
        <v>1364</v>
      </c>
      <c r="C17105" s="6">
        <v>43208</v>
      </c>
      <c r="D17105" s="5">
        <v>31</v>
      </c>
      <c r="E17105" s="5" t="str">
        <f>_xlfn.XLOOKUP(Orders[[#This Row],[user_id]],Users[user_id],Users[country])</f>
        <v>IT</v>
      </c>
      <c r="F17105" s="5" t="str">
        <f>_xlfn.XLOOKUP(Orders[[#This Row],[country_code]],Countries[country_code],Countries[country_name])</f>
        <v>Italy</v>
      </c>
      <c r="G17105" s="5">
        <f>_xlfn.XLOOKUP(Orders[[#This Row],[user_id]],Users[user_id],Users[is_referral])</f>
        <v>0</v>
      </c>
    </row>
    <row r="17106" spans="1:7">
      <c r="A17106" s="5">
        <v>2164882</v>
      </c>
      <c r="B17106" s="5">
        <v>15447</v>
      </c>
      <c r="C17106" s="6">
        <v>43208</v>
      </c>
      <c r="D17106" s="5">
        <v>57</v>
      </c>
      <c r="E17106" s="5" t="str">
        <f>_xlfn.XLOOKUP(Orders[[#This Row],[user_id]],Users[user_id],Users[country])</f>
        <v>FR</v>
      </c>
      <c r="F17106" s="5" t="str">
        <f>_xlfn.XLOOKUP(Orders[[#This Row],[country_code]],Countries[country_code],Countries[country_name])</f>
        <v>France</v>
      </c>
      <c r="G17106" s="5">
        <f>_xlfn.XLOOKUP(Orders[[#This Row],[user_id]],Users[user_id],Users[is_referral])</f>
        <v>1</v>
      </c>
    </row>
    <row r="17107" spans="1:7">
      <c r="A17107" s="5">
        <v>2164884</v>
      </c>
      <c r="B17107" s="5">
        <v>6147</v>
      </c>
      <c r="C17107" s="6">
        <v>43208</v>
      </c>
      <c r="D17107" s="5">
        <v>24</v>
      </c>
      <c r="E17107" s="5" t="str">
        <f>_xlfn.XLOOKUP(Orders[[#This Row],[user_id]],Users[user_id],Users[country])</f>
        <v>FR</v>
      </c>
      <c r="F17107" s="5" t="str">
        <f>_xlfn.XLOOKUP(Orders[[#This Row],[country_code]],Countries[country_code],Countries[country_name])</f>
        <v>France</v>
      </c>
      <c r="G17107" s="5">
        <f>_xlfn.XLOOKUP(Orders[[#This Row],[user_id]],Users[user_id],Users[is_referral])</f>
        <v>1</v>
      </c>
    </row>
    <row r="17108" spans="1:7">
      <c r="A17108" s="5">
        <v>2164886</v>
      </c>
      <c r="B17108" s="5">
        <v>7844</v>
      </c>
      <c r="C17108" s="6">
        <v>43208</v>
      </c>
      <c r="D17108" s="5">
        <v>92</v>
      </c>
      <c r="E17108" s="5" t="str">
        <f>_xlfn.XLOOKUP(Orders[[#This Row],[user_id]],Users[user_id],Users[country])</f>
        <v>FR</v>
      </c>
      <c r="F17108" s="5" t="str">
        <f>_xlfn.XLOOKUP(Orders[[#This Row],[country_code]],Countries[country_code],Countries[country_name])</f>
        <v>France</v>
      </c>
      <c r="G17108" s="5">
        <f>_xlfn.XLOOKUP(Orders[[#This Row],[user_id]],Users[user_id],Users[is_referral])</f>
        <v>1</v>
      </c>
    </row>
    <row r="17109" spans="1:7">
      <c r="A17109" s="5">
        <v>2164889</v>
      </c>
      <c r="B17109" s="5">
        <v>9452</v>
      </c>
      <c r="C17109" s="6">
        <v>43208</v>
      </c>
      <c r="D17109" s="5">
        <v>36</v>
      </c>
      <c r="E17109" s="5" t="str">
        <f>_xlfn.XLOOKUP(Orders[[#This Row],[user_id]],Users[user_id],Users[country])</f>
        <v>DE</v>
      </c>
      <c r="F17109" s="5" t="str">
        <f>_xlfn.XLOOKUP(Orders[[#This Row],[country_code]],Countries[country_code],Countries[country_name])</f>
        <v>Germany</v>
      </c>
      <c r="G17109" s="5">
        <f>_xlfn.XLOOKUP(Orders[[#This Row],[user_id]],Users[user_id],Users[is_referral])</f>
        <v>1</v>
      </c>
    </row>
    <row r="17110" spans="1:7">
      <c r="A17110" s="5">
        <v>2164892</v>
      </c>
      <c r="B17110" s="5">
        <v>8812</v>
      </c>
      <c r="C17110" s="6">
        <v>43208</v>
      </c>
      <c r="D17110" s="5">
        <v>12</v>
      </c>
      <c r="E17110" s="5" t="str">
        <f>_xlfn.XLOOKUP(Orders[[#This Row],[user_id]],Users[user_id],Users[country])</f>
        <v>FR</v>
      </c>
      <c r="F17110" s="5" t="str">
        <f>_xlfn.XLOOKUP(Orders[[#This Row],[country_code]],Countries[country_code],Countries[country_name])</f>
        <v>France</v>
      </c>
      <c r="G17110" s="5">
        <f>_xlfn.XLOOKUP(Orders[[#This Row],[user_id]],Users[user_id],Users[is_referral])</f>
        <v>1</v>
      </c>
    </row>
    <row r="17111" spans="1:7">
      <c r="A17111" s="5">
        <v>2164894</v>
      </c>
      <c r="B17111" s="5">
        <v>15451</v>
      </c>
      <c r="C17111" s="6">
        <v>43208</v>
      </c>
      <c r="D17111" s="5">
        <v>55</v>
      </c>
      <c r="E17111" s="5" t="str">
        <f>_xlfn.XLOOKUP(Orders[[#This Row],[user_id]],Users[user_id],Users[country])</f>
        <v>ES</v>
      </c>
      <c r="F17111" s="5" t="str">
        <f>_xlfn.XLOOKUP(Orders[[#This Row],[country_code]],Countries[country_code],Countries[country_name])</f>
        <v>Spain</v>
      </c>
      <c r="G17111" s="5">
        <f>_xlfn.XLOOKUP(Orders[[#This Row],[user_id]],Users[user_id],Users[is_referral])</f>
        <v>1</v>
      </c>
    </row>
    <row r="17112" spans="1:7">
      <c r="A17112" s="5">
        <v>2164896</v>
      </c>
      <c r="B17112" s="5">
        <v>1783</v>
      </c>
      <c r="C17112" s="6">
        <v>43208</v>
      </c>
      <c r="D17112" s="5">
        <v>21</v>
      </c>
      <c r="E17112" s="5" t="str">
        <f>_xlfn.XLOOKUP(Orders[[#This Row],[user_id]],Users[user_id],Users[country])</f>
        <v>DE</v>
      </c>
      <c r="F17112" s="5" t="str">
        <f>_xlfn.XLOOKUP(Orders[[#This Row],[country_code]],Countries[country_code],Countries[country_name])</f>
        <v>Germany</v>
      </c>
      <c r="G17112" s="5">
        <f>_xlfn.XLOOKUP(Orders[[#This Row],[user_id]],Users[user_id],Users[is_referral])</f>
        <v>0</v>
      </c>
    </row>
    <row r="17113" spans="1:7">
      <c r="A17113" s="5">
        <v>2164899</v>
      </c>
      <c r="B17113" s="5">
        <v>15345</v>
      </c>
      <c r="C17113" s="6">
        <v>43208</v>
      </c>
      <c r="D17113" s="5">
        <v>54</v>
      </c>
      <c r="E17113" s="5" t="str">
        <f>_xlfn.XLOOKUP(Orders[[#This Row],[user_id]],Users[user_id],Users[country])</f>
        <v>IT</v>
      </c>
      <c r="F17113" s="5" t="str">
        <f>_xlfn.XLOOKUP(Orders[[#This Row],[country_code]],Countries[country_code],Countries[country_name])</f>
        <v>Italy</v>
      </c>
      <c r="G17113" s="5">
        <f>_xlfn.XLOOKUP(Orders[[#This Row],[user_id]],Users[user_id],Users[is_referral])</f>
        <v>1</v>
      </c>
    </row>
    <row r="17114" spans="1:7">
      <c r="A17114" s="5">
        <v>2164900</v>
      </c>
      <c r="B17114" s="5">
        <v>17299</v>
      </c>
      <c r="C17114" s="6">
        <v>43208</v>
      </c>
      <c r="D17114" s="5">
        <v>46</v>
      </c>
      <c r="E17114" s="5" t="str">
        <f>_xlfn.XLOOKUP(Orders[[#This Row],[user_id]],Users[user_id],Users[country])</f>
        <v>DE</v>
      </c>
      <c r="F17114" s="5" t="str">
        <f>_xlfn.XLOOKUP(Orders[[#This Row],[country_code]],Countries[country_code],Countries[country_name])</f>
        <v>Germany</v>
      </c>
      <c r="G17114" s="5">
        <f>_xlfn.XLOOKUP(Orders[[#This Row],[user_id]],Users[user_id],Users[is_referral])</f>
        <v>1</v>
      </c>
    </row>
    <row r="17115" spans="1:7">
      <c r="A17115" s="5">
        <v>2164903</v>
      </c>
      <c r="B17115" s="5">
        <v>2968</v>
      </c>
      <c r="C17115" s="6">
        <v>43208</v>
      </c>
      <c r="D17115" s="5">
        <v>87</v>
      </c>
      <c r="E17115" s="5" t="str">
        <f>_xlfn.XLOOKUP(Orders[[#This Row],[user_id]],Users[user_id],Users[country])</f>
        <v>ES</v>
      </c>
      <c r="F17115" s="5" t="str">
        <f>_xlfn.XLOOKUP(Orders[[#This Row],[country_code]],Countries[country_code],Countries[country_name])</f>
        <v>Spain</v>
      </c>
      <c r="G17115" s="5">
        <f>_xlfn.XLOOKUP(Orders[[#This Row],[user_id]],Users[user_id],Users[is_referral])</f>
        <v>0</v>
      </c>
    </row>
    <row r="17116" spans="1:7">
      <c r="A17116" s="5">
        <v>2164905</v>
      </c>
      <c r="B17116" s="5">
        <v>13031</v>
      </c>
      <c r="C17116" s="6">
        <v>43208</v>
      </c>
      <c r="D17116" s="5">
        <v>24</v>
      </c>
      <c r="E17116" s="5" t="str">
        <f>_xlfn.XLOOKUP(Orders[[#This Row],[user_id]],Users[user_id],Users[country])</f>
        <v>DE</v>
      </c>
      <c r="F17116" s="5" t="str">
        <f>_xlfn.XLOOKUP(Orders[[#This Row],[country_code]],Countries[country_code],Countries[country_name])</f>
        <v>Germany</v>
      </c>
      <c r="G17116" s="5">
        <f>_xlfn.XLOOKUP(Orders[[#This Row],[user_id]],Users[user_id],Users[is_referral])</f>
        <v>0</v>
      </c>
    </row>
    <row r="17117" spans="1:7">
      <c r="A17117" s="5">
        <v>2164908</v>
      </c>
      <c r="B17117" s="5">
        <v>15494</v>
      </c>
      <c r="C17117" s="6">
        <v>43208</v>
      </c>
      <c r="D17117" s="5">
        <v>58</v>
      </c>
      <c r="E17117" s="5" t="str">
        <f>_xlfn.XLOOKUP(Orders[[#This Row],[user_id]],Users[user_id],Users[country])</f>
        <v>FR</v>
      </c>
      <c r="F17117" s="5" t="str">
        <f>_xlfn.XLOOKUP(Orders[[#This Row],[country_code]],Countries[country_code],Countries[country_name])</f>
        <v>France</v>
      </c>
      <c r="G17117" s="5">
        <f>_xlfn.XLOOKUP(Orders[[#This Row],[user_id]],Users[user_id],Users[is_referral])</f>
        <v>1</v>
      </c>
    </row>
    <row r="17118" spans="1:7">
      <c r="A17118" s="5">
        <v>2164910</v>
      </c>
      <c r="B17118" s="5">
        <v>1720</v>
      </c>
      <c r="C17118" s="6">
        <v>43208</v>
      </c>
      <c r="D17118" s="5">
        <v>52</v>
      </c>
      <c r="E17118" s="5" t="str">
        <f>_xlfn.XLOOKUP(Orders[[#This Row],[user_id]],Users[user_id],Users[country])</f>
        <v>FR</v>
      </c>
      <c r="F17118" s="5" t="str">
        <f>_xlfn.XLOOKUP(Orders[[#This Row],[country_code]],Countries[country_code],Countries[country_name])</f>
        <v>France</v>
      </c>
      <c r="G17118" s="5">
        <f>_xlfn.XLOOKUP(Orders[[#This Row],[user_id]],Users[user_id],Users[is_referral])</f>
        <v>0</v>
      </c>
    </row>
    <row r="17119" spans="1:7">
      <c r="A17119" s="5">
        <v>2164911</v>
      </c>
      <c r="B17119" s="5">
        <v>1128</v>
      </c>
      <c r="C17119" s="6">
        <v>43208</v>
      </c>
      <c r="D17119" s="5">
        <v>39</v>
      </c>
      <c r="E17119" s="5" t="str">
        <f>_xlfn.XLOOKUP(Orders[[#This Row],[user_id]],Users[user_id],Users[country])</f>
        <v>IT</v>
      </c>
      <c r="F17119" s="5" t="str">
        <f>_xlfn.XLOOKUP(Orders[[#This Row],[country_code]],Countries[country_code],Countries[country_name])</f>
        <v>Italy</v>
      </c>
      <c r="G17119" s="5">
        <f>_xlfn.XLOOKUP(Orders[[#This Row],[user_id]],Users[user_id],Users[is_referral])</f>
        <v>0</v>
      </c>
    </row>
    <row r="17120" spans="1:7">
      <c r="A17120" s="5">
        <v>2164912</v>
      </c>
      <c r="B17120" s="5">
        <v>5691</v>
      </c>
      <c r="C17120" s="6">
        <v>43208</v>
      </c>
      <c r="D17120" s="5">
        <v>15</v>
      </c>
      <c r="E17120" s="5" t="str">
        <f>_xlfn.XLOOKUP(Orders[[#This Row],[user_id]],Users[user_id],Users[country])</f>
        <v>FR</v>
      </c>
      <c r="F17120" s="5" t="str">
        <f>_xlfn.XLOOKUP(Orders[[#This Row],[country_code]],Countries[country_code],Countries[country_name])</f>
        <v>France</v>
      </c>
      <c r="G17120" s="5">
        <f>_xlfn.XLOOKUP(Orders[[#This Row],[user_id]],Users[user_id],Users[is_referral])</f>
        <v>1</v>
      </c>
    </row>
    <row r="17121" spans="1:7">
      <c r="A17121" s="5">
        <v>2164913</v>
      </c>
      <c r="B17121" s="5">
        <v>6664</v>
      </c>
      <c r="C17121" s="6">
        <v>43208</v>
      </c>
      <c r="D17121" s="5">
        <v>30</v>
      </c>
      <c r="E17121" s="5" t="str">
        <f>_xlfn.XLOOKUP(Orders[[#This Row],[user_id]],Users[user_id],Users[country])</f>
        <v>ES</v>
      </c>
      <c r="F17121" s="5" t="str">
        <f>_xlfn.XLOOKUP(Orders[[#This Row],[country_code]],Countries[country_code],Countries[country_name])</f>
        <v>Spain</v>
      </c>
      <c r="G17121" s="5">
        <f>_xlfn.XLOOKUP(Orders[[#This Row],[user_id]],Users[user_id],Users[is_referral])</f>
        <v>1</v>
      </c>
    </row>
    <row r="17122" spans="1:7">
      <c r="A17122" s="5">
        <v>2164914</v>
      </c>
      <c r="B17122" s="5">
        <v>6684</v>
      </c>
      <c r="C17122" s="6">
        <v>43208</v>
      </c>
      <c r="D17122" s="5">
        <v>14</v>
      </c>
      <c r="E17122" s="5" t="str">
        <f>_xlfn.XLOOKUP(Orders[[#This Row],[user_id]],Users[user_id],Users[country])</f>
        <v>ES</v>
      </c>
      <c r="F17122" s="5" t="str">
        <f>_xlfn.XLOOKUP(Orders[[#This Row],[country_code]],Countries[country_code],Countries[country_name])</f>
        <v>Spain</v>
      </c>
      <c r="G17122" s="5">
        <f>_xlfn.XLOOKUP(Orders[[#This Row],[user_id]],Users[user_id],Users[is_referral])</f>
        <v>1</v>
      </c>
    </row>
    <row r="17123" spans="1:7">
      <c r="A17123" s="5">
        <v>2164915</v>
      </c>
      <c r="B17123" s="5">
        <v>5361</v>
      </c>
      <c r="C17123" s="6">
        <v>43208</v>
      </c>
      <c r="D17123" s="5">
        <v>30</v>
      </c>
      <c r="E17123" s="5" t="str">
        <f>_xlfn.XLOOKUP(Orders[[#This Row],[user_id]],Users[user_id],Users[country])</f>
        <v>DE</v>
      </c>
      <c r="F17123" s="5" t="str">
        <f>_xlfn.XLOOKUP(Orders[[#This Row],[country_code]],Countries[country_code],Countries[country_name])</f>
        <v>Germany</v>
      </c>
      <c r="G17123" s="5">
        <f>_xlfn.XLOOKUP(Orders[[#This Row],[user_id]],Users[user_id],Users[is_referral])</f>
        <v>1</v>
      </c>
    </row>
    <row r="17124" spans="1:7">
      <c r="A17124" s="5">
        <v>2164916</v>
      </c>
      <c r="B17124" s="5">
        <v>10224</v>
      </c>
      <c r="C17124" s="6">
        <v>43208</v>
      </c>
      <c r="D17124" s="5">
        <v>29</v>
      </c>
      <c r="E17124" s="5" t="str">
        <f>_xlfn.XLOOKUP(Orders[[#This Row],[user_id]],Users[user_id],Users[country])</f>
        <v>FR</v>
      </c>
      <c r="F17124" s="5" t="str">
        <f>_xlfn.XLOOKUP(Orders[[#This Row],[country_code]],Countries[country_code],Countries[country_name])</f>
        <v>France</v>
      </c>
      <c r="G17124" s="5">
        <f>_xlfn.XLOOKUP(Orders[[#This Row],[user_id]],Users[user_id],Users[is_referral])</f>
        <v>0</v>
      </c>
    </row>
    <row r="17125" spans="1:7">
      <c r="A17125" s="5">
        <v>2164917</v>
      </c>
      <c r="B17125" s="5">
        <v>8866</v>
      </c>
      <c r="C17125" s="6">
        <v>43208</v>
      </c>
      <c r="D17125" s="5">
        <v>28</v>
      </c>
      <c r="E17125" s="5" t="str">
        <f>_xlfn.XLOOKUP(Orders[[#This Row],[user_id]],Users[user_id],Users[country])</f>
        <v>FR</v>
      </c>
      <c r="F17125" s="5" t="str">
        <f>_xlfn.XLOOKUP(Orders[[#This Row],[country_code]],Countries[country_code],Countries[country_name])</f>
        <v>France</v>
      </c>
      <c r="G17125" s="5">
        <f>_xlfn.XLOOKUP(Orders[[#This Row],[user_id]],Users[user_id],Users[is_referral])</f>
        <v>1</v>
      </c>
    </row>
    <row r="17126" spans="1:7">
      <c r="A17126" s="5">
        <v>2164923</v>
      </c>
      <c r="B17126" s="5">
        <v>18195</v>
      </c>
      <c r="C17126" s="6">
        <v>43208</v>
      </c>
      <c r="D17126" s="5">
        <v>57</v>
      </c>
      <c r="E17126" s="5" t="str">
        <f>_xlfn.XLOOKUP(Orders[[#This Row],[user_id]],Users[user_id],Users[country])</f>
        <v>IT</v>
      </c>
      <c r="F17126" s="5" t="str">
        <f>_xlfn.XLOOKUP(Orders[[#This Row],[country_code]],Countries[country_code],Countries[country_name])</f>
        <v>Italy</v>
      </c>
      <c r="G17126" s="5">
        <f>_xlfn.XLOOKUP(Orders[[#This Row],[user_id]],Users[user_id],Users[is_referral])</f>
        <v>1</v>
      </c>
    </row>
    <row r="17127" spans="1:7">
      <c r="A17127" s="5">
        <v>2164926</v>
      </c>
      <c r="B17127" s="5">
        <v>2610</v>
      </c>
      <c r="C17127" s="6">
        <v>43208</v>
      </c>
      <c r="D17127" s="5">
        <v>54</v>
      </c>
      <c r="E17127" s="5" t="str">
        <f>_xlfn.XLOOKUP(Orders[[#This Row],[user_id]],Users[user_id],Users[country])</f>
        <v>FR</v>
      </c>
      <c r="F17127" s="5" t="str">
        <f>_xlfn.XLOOKUP(Orders[[#This Row],[country_code]],Countries[country_code],Countries[country_name])</f>
        <v>France</v>
      </c>
      <c r="G17127" s="5">
        <f>_xlfn.XLOOKUP(Orders[[#This Row],[user_id]],Users[user_id],Users[is_referral])</f>
        <v>0</v>
      </c>
    </row>
    <row r="17128" spans="1:7">
      <c r="A17128" s="5">
        <v>2164929</v>
      </c>
      <c r="B17128" s="5">
        <v>8731</v>
      </c>
      <c r="C17128" s="6">
        <v>43208</v>
      </c>
      <c r="D17128" s="5">
        <v>52</v>
      </c>
      <c r="E17128" s="5" t="str">
        <f>_xlfn.XLOOKUP(Orders[[#This Row],[user_id]],Users[user_id],Users[country])</f>
        <v>FR</v>
      </c>
      <c r="F17128" s="5" t="str">
        <f>_xlfn.XLOOKUP(Orders[[#This Row],[country_code]],Countries[country_code],Countries[country_name])</f>
        <v>France</v>
      </c>
      <c r="G17128" s="5">
        <f>_xlfn.XLOOKUP(Orders[[#This Row],[user_id]],Users[user_id],Users[is_referral])</f>
        <v>1</v>
      </c>
    </row>
    <row r="17129" spans="1:7">
      <c r="A17129" s="5">
        <v>2164930</v>
      </c>
      <c r="B17129" s="5">
        <v>12000</v>
      </c>
      <c r="C17129" s="6">
        <v>43208</v>
      </c>
      <c r="D17129" s="5">
        <v>21</v>
      </c>
      <c r="E17129" s="5" t="str">
        <f>_xlfn.XLOOKUP(Orders[[#This Row],[user_id]],Users[user_id],Users[country])</f>
        <v>DE</v>
      </c>
      <c r="F17129" s="5" t="str">
        <f>_xlfn.XLOOKUP(Orders[[#This Row],[country_code]],Countries[country_code],Countries[country_name])</f>
        <v>Germany</v>
      </c>
      <c r="G17129" s="5">
        <f>_xlfn.XLOOKUP(Orders[[#This Row],[user_id]],Users[user_id],Users[is_referral])</f>
        <v>0</v>
      </c>
    </row>
    <row r="17130" spans="1:7">
      <c r="A17130" s="5">
        <v>2164932</v>
      </c>
      <c r="B17130" s="5">
        <v>10102</v>
      </c>
      <c r="C17130" s="6">
        <v>43208</v>
      </c>
      <c r="D17130" s="5">
        <v>43</v>
      </c>
      <c r="E17130" s="5" t="str">
        <f>_xlfn.XLOOKUP(Orders[[#This Row],[user_id]],Users[user_id],Users[country])</f>
        <v>FR</v>
      </c>
      <c r="F17130" s="5" t="str">
        <f>_xlfn.XLOOKUP(Orders[[#This Row],[country_code]],Countries[country_code],Countries[country_name])</f>
        <v>France</v>
      </c>
      <c r="G17130" s="5">
        <f>_xlfn.XLOOKUP(Orders[[#This Row],[user_id]],Users[user_id],Users[is_referral])</f>
        <v>1</v>
      </c>
    </row>
    <row r="17131" spans="1:7">
      <c r="A17131" s="5">
        <v>2164933</v>
      </c>
      <c r="B17131" s="5">
        <v>6194</v>
      </c>
      <c r="C17131" s="6">
        <v>43208</v>
      </c>
      <c r="D17131" s="5">
        <v>13</v>
      </c>
      <c r="E17131" s="5" t="str">
        <f>_xlfn.XLOOKUP(Orders[[#This Row],[user_id]],Users[user_id],Users[country])</f>
        <v>FR</v>
      </c>
      <c r="F17131" s="5" t="str">
        <f>_xlfn.XLOOKUP(Orders[[#This Row],[country_code]],Countries[country_code],Countries[country_name])</f>
        <v>France</v>
      </c>
      <c r="G17131" s="5">
        <f>_xlfn.XLOOKUP(Orders[[#This Row],[user_id]],Users[user_id],Users[is_referral])</f>
        <v>1</v>
      </c>
    </row>
    <row r="17132" spans="1:7">
      <c r="A17132" s="5">
        <v>2164935</v>
      </c>
      <c r="B17132" s="5">
        <v>18632</v>
      </c>
      <c r="C17132" s="6">
        <v>43208</v>
      </c>
      <c r="D17132" s="5">
        <v>35</v>
      </c>
      <c r="E17132" s="5" t="str">
        <f>_xlfn.XLOOKUP(Orders[[#This Row],[user_id]],Users[user_id],Users[country])</f>
        <v>FR</v>
      </c>
      <c r="F17132" s="5" t="str">
        <f>_xlfn.XLOOKUP(Orders[[#This Row],[country_code]],Countries[country_code],Countries[country_name])</f>
        <v>France</v>
      </c>
      <c r="G17132" s="5">
        <f>_xlfn.XLOOKUP(Orders[[#This Row],[user_id]],Users[user_id],Users[is_referral])</f>
        <v>1</v>
      </c>
    </row>
    <row r="17133" spans="1:7">
      <c r="A17133" s="5">
        <v>2164938</v>
      </c>
      <c r="B17133" s="5">
        <v>14892</v>
      </c>
      <c r="C17133" s="6">
        <v>43208</v>
      </c>
      <c r="D17133" s="5">
        <v>62</v>
      </c>
      <c r="E17133" s="5" t="str">
        <f>_xlfn.XLOOKUP(Orders[[#This Row],[user_id]],Users[user_id],Users[country])</f>
        <v>DE</v>
      </c>
      <c r="F17133" s="5" t="str">
        <f>_xlfn.XLOOKUP(Orders[[#This Row],[country_code]],Countries[country_code],Countries[country_name])</f>
        <v>Germany</v>
      </c>
      <c r="G17133" s="5">
        <f>_xlfn.XLOOKUP(Orders[[#This Row],[user_id]],Users[user_id],Users[is_referral])</f>
        <v>1</v>
      </c>
    </row>
    <row r="17134" spans="1:7">
      <c r="A17134" s="5">
        <v>2164942</v>
      </c>
      <c r="B17134" s="5">
        <v>1062</v>
      </c>
      <c r="C17134" s="6">
        <v>43208</v>
      </c>
      <c r="D17134" s="5">
        <v>31</v>
      </c>
      <c r="E17134" s="5" t="str">
        <f>_xlfn.XLOOKUP(Orders[[#This Row],[user_id]],Users[user_id],Users[country])</f>
        <v>ES</v>
      </c>
      <c r="F17134" s="5" t="str">
        <f>_xlfn.XLOOKUP(Orders[[#This Row],[country_code]],Countries[country_code],Countries[country_name])</f>
        <v>Spain</v>
      </c>
      <c r="G17134" s="5">
        <f>_xlfn.XLOOKUP(Orders[[#This Row],[user_id]],Users[user_id],Users[is_referral])</f>
        <v>0</v>
      </c>
    </row>
    <row r="17135" spans="1:7">
      <c r="A17135" s="5">
        <v>2164943</v>
      </c>
      <c r="B17135" s="5">
        <v>9887</v>
      </c>
      <c r="C17135" s="6">
        <v>43208</v>
      </c>
      <c r="D17135" s="5">
        <v>19</v>
      </c>
      <c r="E17135" s="5" t="str">
        <f>_xlfn.XLOOKUP(Orders[[#This Row],[user_id]],Users[user_id],Users[country])</f>
        <v>ES</v>
      </c>
      <c r="F17135" s="5" t="str">
        <f>_xlfn.XLOOKUP(Orders[[#This Row],[country_code]],Countries[country_code],Countries[country_name])</f>
        <v>Spain</v>
      </c>
      <c r="G17135" s="5">
        <f>_xlfn.XLOOKUP(Orders[[#This Row],[user_id]],Users[user_id],Users[is_referral])</f>
        <v>0</v>
      </c>
    </row>
    <row r="17136" spans="1:7">
      <c r="A17136" s="5">
        <v>2164945</v>
      </c>
      <c r="B17136" s="5">
        <v>7518</v>
      </c>
      <c r="C17136" s="6">
        <v>43208</v>
      </c>
      <c r="D17136" s="5">
        <v>71</v>
      </c>
      <c r="E17136" s="5" t="str">
        <f>_xlfn.XLOOKUP(Orders[[#This Row],[user_id]],Users[user_id],Users[country])</f>
        <v>IT</v>
      </c>
      <c r="F17136" s="5" t="str">
        <f>_xlfn.XLOOKUP(Orders[[#This Row],[country_code]],Countries[country_code],Countries[country_name])</f>
        <v>Italy</v>
      </c>
      <c r="G17136" s="5">
        <f>_xlfn.XLOOKUP(Orders[[#This Row],[user_id]],Users[user_id],Users[is_referral])</f>
        <v>1</v>
      </c>
    </row>
    <row r="17137" spans="1:7">
      <c r="A17137" s="5">
        <v>2164948</v>
      </c>
      <c r="B17137" s="5">
        <v>890</v>
      </c>
      <c r="C17137" s="6">
        <v>43208</v>
      </c>
      <c r="D17137" s="5">
        <v>25</v>
      </c>
      <c r="E17137" s="5" t="str">
        <f>_xlfn.XLOOKUP(Orders[[#This Row],[user_id]],Users[user_id],Users[country])</f>
        <v>DE</v>
      </c>
      <c r="F17137" s="5" t="str">
        <f>_xlfn.XLOOKUP(Orders[[#This Row],[country_code]],Countries[country_code],Countries[country_name])</f>
        <v>Germany</v>
      </c>
      <c r="G17137" s="5">
        <f>_xlfn.XLOOKUP(Orders[[#This Row],[user_id]],Users[user_id],Users[is_referral])</f>
        <v>0</v>
      </c>
    </row>
    <row r="17138" spans="1:7">
      <c r="A17138" s="5">
        <v>2164953</v>
      </c>
      <c r="B17138" s="5">
        <v>5251</v>
      </c>
      <c r="C17138" s="6">
        <v>43208</v>
      </c>
      <c r="D17138" s="5">
        <v>28</v>
      </c>
      <c r="E17138" s="5" t="str">
        <f>_xlfn.XLOOKUP(Orders[[#This Row],[user_id]],Users[user_id],Users[country])</f>
        <v>DE</v>
      </c>
      <c r="F17138" s="5" t="str">
        <f>_xlfn.XLOOKUP(Orders[[#This Row],[country_code]],Countries[country_code],Countries[country_name])</f>
        <v>Germany</v>
      </c>
      <c r="G17138" s="5">
        <f>_xlfn.XLOOKUP(Orders[[#This Row],[user_id]],Users[user_id],Users[is_referral])</f>
        <v>1</v>
      </c>
    </row>
    <row r="17139" spans="1:7">
      <c r="A17139" s="5">
        <v>2164957</v>
      </c>
      <c r="B17139" s="5">
        <v>949</v>
      </c>
      <c r="C17139" s="6">
        <v>43208</v>
      </c>
      <c r="D17139" s="5">
        <v>38</v>
      </c>
      <c r="E17139" s="5" t="str">
        <f>_xlfn.XLOOKUP(Orders[[#This Row],[user_id]],Users[user_id],Users[country])</f>
        <v>ES</v>
      </c>
      <c r="F17139" s="5" t="str">
        <f>_xlfn.XLOOKUP(Orders[[#This Row],[country_code]],Countries[country_code],Countries[country_name])</f>
        <v>Spain</v>
      </c>
      <c r="G17139" s="5">
        <f>_xlfn.XLOOKUP(Orders[[#This Row],[user_id]],Users[user_id],Users[is_referral])</f>
        <v>0</v>
      </c>
    </row>
    <row r="17140" spans="1:7">
      <c r="A17140" s="5">
        <v>2164958</v>
      </c>
      <c r="B17140" s="5">
        <v>18946</v>
      </c>
      <c r="C17140" s="6">
        <v>43208</v>
      </c>
      <c r="D17140" s="5">
        <v>39</v>
      </c>
      <c r="E17140" s="5" t="str">
        <f>_xlfn.XLOOKUP(Orders[[#This Row],[user_id]],Users[user_id],Users[country])</f>
        <v>FR</v>
      </c>
      <c r="F17140" s="5" t="str">
        <f>_xlfn.XLOOKUP(Orders[[#This Row],[country_code]],Countries[country_code],Countries[country_name])</f>
        <v>France</v>
      </c>
      <c r="G17140" s="5">
        <f>_xlfn.XLOOKUP(Orders[[#This Row],[user_id]],Users[user_id],Users[is_referral])</f>
        <v>1</v>
      </c>
    </row>
    <row r="17141" spans="1:7">
      <c r="A17141" s="5">
        <v>2164960</v>
      </c>
      <c r="B17141" s="5">
        <v>14172</v>
      </c>
      <c r="C17141" s="6">
        <v>43208</v>
      </c>
      <c r="D17141" s="5">
        <v>20</v>
      </c>
      <c r="E17141" s="5" t="str">
        <f>_xlfn.XLOOKUP(Orders[[#This Row],[user_id]],Users[user_id],Users[country])</f>
        <v>DE</v>
      </c>
      <c r="F17141" s="5" t="str">
        <f>_xlfn.XLOOKUP(Orders[[#This Row],[country_code]],Countries[country_code],Countries[country_name])</f>
        <v>Germany</v>
      </c>
      <c r="G17141" s="5">
        <f>_xlfn.XLOOKUP(Orders[[#This Row],[user_id]],Users[user_id],Users[is_referral])</f>
        <v>1</v>
      </c>
    </row>
    <row r="17142" spans="1:7">
      <c r="A17142" s="5">
        <v>2164961</v>
      </c>
      <c r="B17142" s="5">
        <v>9646</v>
      </c>
      <c r="C17142" s="6">
        <v>43208</v>
      </c>
      <c r="D17142" s="5">
        <v>32</v>
      </c>
      <c r="E17142" s="5" t="str">
        <f>_xlfn.XLOOKUP(Orders[[#This Row],[user_id]],Users[user_id],Users[country])</f>
        <v>FR</v>
      </c>
      <c r="F17142" s="5" t="str">
        <f>_xlfn.XLOOKUP(Orders[[#This Row],[country_code]],Countries[country_code],Countries[country_name])</f>
        <v>France</v>
      </c>
      <c r="G17142" s="5">
        <f>_xlfn.XLOOKUP(Orders[[#This Row],[user_id]],Users[user_id],Users[is_referral])</f>
        <v>0</v>
      </c>
    </row>
    <row r="17143" spans="1:7">
      <c r="A17143" s="5">
        <v>2164963</v>
      </c>
      <c r="B17143" s="5">
        <v>4286</v>
      </c>
      <c r="C17143" s="6">
        <v>43208</v>
      </c>
      <c r="D17143" s="5">
        <v>60</v>
      </c>
      <c r="E17143" s="5" t="str">
        <f>_xlfn.XLOOKUP(Orders[[#This Row],[user_id]],Users[user_id],Users[country])</f>
        <v>FR</v>
      </c>
      <c r="F17143" s="5" t="str">
        <f>_xlfn.XLOOKUP(Orders[[#This Row],[country_code]],Countries[country_code],Countries[country_name])</f>
        <v>France</v>
      </c>
      <c r="G17143" s="5">
        <f>_xlfn.XLOOKUP(Orders[[#This Row],[user_id]],Users[user_id],Users[is_referral])</f>
        <v>0</v>
      </c>
    </row>
    <row r="17144" spans="1:7">
      <c r="A17144" s="5">
        <v>2164964</v>
      </c>
      <c r="B17144" s="5">
        <v>17818</v>
      </c>
      <c r="C17144" s="6">
        <v>43208</v>
      </c>
      <c r="D17144" s="5">
        <v>24</v>
      </c>
      <c r="E17144" s="5" t="str">
        <f>_xlfn.XLOOKUP(Orders[[#This Row],[user_id]],Users[user_id],Users[country])</f>
        <v>DE</v>
      </c>
      <c r="F17144" s="5" t="str">
        <f>_xlfn.XLOOKUP(Orders[[#This Row],[country_code]],Countries[country_code],Countries[country_name])</f>
        <v>Germany</v>
      </c>
      <c r="G17144" s="5">
        <f>_xlfn.XLOOKUP(Orders[[#This Row],[user_id]],Users[user_id],Users[is_referral])</f>
        <v>1</v>
      </c>
    </row>
    <row r="17145" spans="1:7">
      <c r="A17145" s="5">
        <v>2164966</v>
      </c>
      <c r="B17145" s="5">
        <v>15495</v>
      </c>
      <c r="C17145" s="6">
        <v>43208</v>
      </c>
      <c r="D17145" s="5">
        <v>10</v>
      </c>
      <c r="E17145" s="5" t="str">
        <f>_xlfn.XLOOKUP(Orders[[#This Row],[user_id]],Users[user_id],Users[country])</f>
        <v>DE</v>
      </c>
      <c r="F17145" s="5" t="str">
        <f>_xlfn.XLOOKUP(Orders[[#This Row],[country_code]],Countries[country_code],Countries[country_name])</f>
        <v>Germany</v>
      </c>
      <c r="G17145" s="5">
        <f>_xlfn.XLOOKUP(Orders[[#This Row],[user_id]],Users[user_id],Users[is_referral])</f>
        <v>0</v>
      </c>
    </row>
    <row r="17146" spans="1:7">
      <c r="A17146" s="5">
        <v>2164968</v>
      </c>
      <c r="B17146" s="5">
        <v>19818</v>
      </c>
      <c r="C17146" s="6">
        <v>43208</v>
      </c>
      <c r="D17146" s="5">
        <v>41</v>
      </c>
      <c r="E17146" s="5" t="str">
        <f>_xlfn.XLOOKUP(Orders[[#This Row],[user_id]],Users[user_id],Users[country])</f>
        <v>IT</v>
      </c>
      <c r="F17146" s="5" t="str">
        <f>_xlfn.XLOOKUP(Orders[[#This Row],[country_code]],Countries[country_code],Countries[country_name])</f>
        <v>Italy</v>
      </c>
      <c r="G17146" s="5">
        <f>_xlfn.XLOOKUP(Orders[[#This Row],[user_id]],Users[user_id],Users[is_referral])</f>
        <v>1</v>
      </c>
    </row>
    <row r="17147" spans="1:7">
      <c r="A17147" s="5">
        <v>2164969</v>
      </c>
      <c r="B17147" s="5">
        <v>1194</v>
      </c>
      <c r="C17147" s="6">
        <v>43208</v>
      </c>
      <c r="D17147" s="5">
        <v>36</v>
      </c>
      <c r="E17147" s="5" t="str">
        <f>_xlfn.XLOOKUP(Orders[[#This Row],[user_id]],Users[user_id],Users[country])</f>
        <v>FR</v>
      </c>
      <c r="F17147" s="5" t="str">
        <f>_xlfn.XLOOKUP(Orders[[#This Row],[country_code]],Countries[country_code],Countries[country_name])</f>
        <v>France</v>
      </c>
      <c r="G17147" s="5">
        <f>_xlfn.XLOOKUP(Orders[[#This Row],[user_id]],Users[user_id],Users[is_referral])</f>
        <v>0</v>
      </c>
    </row>
    <row r="17148" spans="1:7">
      <c r="A17148" s="5">
        <v>2164970</v>
      </c>
      <c r="B17148" s="5">
        <v>805</v>
      </c>
      <c r="C17148" s="6">
        <v>43208</v>
      </c>
      <c r="D17148" s="5">
        <v>35</v>
      </c>
      <c r="E17148" s="5" t="str">
        <f>_xlfn.XLOOKUP(Orders[[#This Row],[user_id]],Users[user_id],Users[country])</f>
        <v>FR</v>
      </c>
      <c r="F17148" s="5" t="str">
        <f>_xlfn.XLOOKUP(Orders[[#This Row],[country_code]],Countries[country_code],Countries[country_name])</f>
        <v>France</v>
      </c>
      <c r="G17148" s="5">
        <f>_xlfn.XLOOKUP(Orders[[#This Row],[user_id]],Users[user_id],Users[is_referral])</f>
        <v>0</v>
      </c>
    </row>
    <row r="17149" spans="1:7">
      <c r="A17149" s="5">
        <v>2164971</v>
      </c>
      <c r="B17149" s="5">
        <v>8187</v>
      </c>
      <c r="C17149" s="6">
        <v>43208</v>
      </c>
      <c r="D17149" s="5">
        <v>38</v>
      </c>
      <c r="E17149" s="5" t="str">
        <f>_xlfn.XLOOKUP(Orders[[#This Row],[user_id]],Users[user_id],Users[country])</f>
        <v>FR</v>
      </c>
      <c r="F17149" s="5" t="str">
        <f>_xlfn.XLOOKUP(Orders[[#This Row],[country_code]],Countries[country_code],Countries[country_name])</f>
        <v>France</v>
      </c>
      <c r="G17149" s="5">
        <f>_xlfn.XLOOKUP(Orders[[#This Row],[user_id]],Users[user_id],Users[is_referral])</f>
        <v>1</v>
      </c>
    </row>
    <row r="17150" spans="1:7">
      <c r="A17150" s="5">
        <v>2164972</v>
      </c>
      <c r="B17150" s="5">
        <v>12478</v>
      </c>
      <c r="C17150" s="6">
        <v>43208</v>
      </c>
      <c r="D17150" s="5">
        <v>58</v>
      </c>
      <c r="E17150" s="5" t="str">
        <f>_xlfn.XLOOKUP(Orders[[#This Row],[user_id]],Users[user_id],Users[country])</f>
        <v>DE</v>
      </c>
      <c r="F17150" s="5" t="str">
        <f>_xlfn.XLOOKUP(Orders[[#This Row],[country_code]],Countries[country_code],Countries[country_name])</f>
        <v>Germany</v>
      </c>
      <c r="G17150" s="5">
        <f>_xlfn.XLOOKUP(Orders[[#This Row],[user_id]],Users[user_id],Users[is_referral])</f>
        <v>1</v>
      </c>
    </row>
    <row r="17151" spans="1:7">
      <c r="A17151" s="5">
        <v>2164974</v>
      </c>
      <c r="B17151" s="5">
        <v>18442</v>
      </c>
      <c r="C17151" s="6">
        <v>43208</v>
      </c>
      <c r="D17151" s="5">
        <v>25</v>
      </c>
      <c r="E17151" s="5" t="str">
        <f>_xlfn.XLOOKUP(Orders[[#This Row],[user_id]],Users[user_id],Users[country])</f>
        <v>IT</v>
      </c>
      <c r="F17151" s="5" t="str">
        <f>_xlfn.XLOOKUP(Orders[[#This Row],[country_code]],Countries[country_code],Countries[country_name])</f>
        <v>Italy</v>
      </c>
      <c r="G17151" s="5">
        <f>_xlfn.XLOOKUP(Orders[[#This Row],[user_id]],Users[user_id],Users[is_referral])</f>
        <v>1</v>
      </c>
    </row>
    <row r="17152" spans="1:7">
      <c r="A17152" s="5">
        <v>2164976</v>
      </c>
      <c r="B17152" s="5">
        <v>17284</v>
      </c>
      <c r="C17152" s="6">
        <v>43208</v>
      </c>
      <c r="D17152" s="5">
        <v>75</v>
      </c>
      <c r="E17152" s="5" t="str">
        <f>_xlfn.XLOOKUP(Orders[[#This Row],[user_id]],Users[user_id],Users[country])</f>
        <v>IT</v>
      </c>
      <c r="F17152" s="5" t="str">
        <f>_xlfn.XLOOKUP(Orders[[#This Row],[country_code]],Countries[country_code],Countries[country_name])</f>
        <v>Italy</v>
      </c>
      <c r="G17152" s="5">
        <f>_xlfn.XLOOKUP(Orders[[#This Row],[user_id]],Users[user_id],Users[is_referral])</f>
        <v>1</v>
      </c>
    </row>
    <row r="17153" spans="1:7">
      <c r="A17153" s="5">
        <v>2164982</v>
      </c>
      <c r="B17153" s="5">
        <v>5336</v>
      </c>
      <c r="C17153" s="6">
        <v>43208</v>
      </c>
      <c r="D17153" s="5">
        <v>24</v>
      </c>
      <c r="E17153" s="5" t="str">
        <f>_xlfn.XLOOKUP(Orders[[#This Row],[user_id]],Users[user_id],Users[country])</f>
        <v>ES</v>
      </c>
      <c r="F17153" s="5" t="str">
        <f>_xlfn.XLOOKUP(Orders[[#This Row],[country_code]],Countries[country_code],Countries[country_name])</f>
        <v>Spain</v>
      </c>
      <c r="G17153" s="5">
        <f>_xlfn.XLOOKUP(Orders[[#This Row],[user_id]],Users[user_id],Users[is_referral])</f>
        <v>1</v>
      </c>
    </row>
    <row r="17154" spans="1:7">
      <c r="A17154" s="5">
        <v>2164983</v>
      </c>
      <c r="B17154" s="5">
        <v>18959</v>
      </c>
      <c r="C17154" s="6">
        <v>43208</v>
      </c>
      <c r="D17154" s="5">
        <v>44</v>
      </c>
      <c r="E17154" s="5" t="str">
        <f>_xlfn.XLOOKUP(Orders[[#This Row],[user_id]],Users[user_id],Users[country])</f>
        <v>IT</v>
      </c>
      <c r="F17154" s="5" t="str">
        <f>_xlfn.XLOOKUP(Orders[[#This Row],[country_code]],Countries[country_code],Countries[country_name])</f>
        <v>Italy</v>
      </c>
      <c r="G17154" s="5">
        <f>_xlfn.XLOOKUP(Orders[[#This Row],[user_id]],Users[user_id],Users[is_referral])</f>
        <v>1</v>
      </c>
    </row>
    <row r="17155" spans="1:7">
      <c r="A17155" s="5">
        <v>2164985</v>
      </c>
      <c r="B17155" s="5">
        <v>2028</v>
      </c>
      <c r="C17155" s="6">
        <v>43208</v>
      </c>
      <c r="D17155" s="5">
        <v>28</v>
      </c>
      <c r="E17155" s="5" t="str">
        <f>_xlfn.XLOOKUP(Orders[[#This Row],[user_id]],Users[user_id],Users[country])</f>
        <v>FR</v>
      </c>
      <c r="F17155" s="5" t="str">
        <f>_xlfn.XLOOKUP(Orders[[#This Row],[country_code]],Countries[country_code],Countries[country_name])</f>
        <v>France</v>
      </c>
      <c r="G17155" s="5">
        <f>_xlfn.XLOOKUP(Orders[[#This Row],[user_id]],Users[user_id],Users[is_referral])</f>
        <v>0</v>
      </c>
    </row>
    <row r="17156" spans="1:7">
      <c r="A17156" s="5">
        <v>2164988</v>
      </c>
      <c r="B17156" s="5">
        <v>9587</v>
      </c>
      <c r="C17156" s="6">
        <v>43208</v>
      </c>
      <c r="D17156" s="5">
        <v>60</v>
      </c>
      <c r="E17156" s="5" t="str">
        <f>_xlfn.XLOOKUP(Orders[[#This Row],[user_id]],Users[user_id],Users[country])</f>
        <v>FR</v>
      </c>
      <c r="F17156" s="5" t="str">
        <f>_xlfn.XLOOKUP(Orders[[#This Row],[country_code]],Countries[country_code],Countries[country_name])</f>
        <v>France</v>
      </c>
      <c r="G17156" s="5">
        <f>_xlfn.XLOOKUP(Orders[[#This Row],[user_id]],Users[user_id],Users[is_referral])</f>
        <v>1</v>
      </c>
    </row>
    <row r="17157" spans="1:7">
      <c r="A17157" s="5">
        <v>2164990</v>
      </c>
      <c r="B17157" s="5">
        <v>15255</v>
      </c>
      <c r="C17157" s="6">
        <v>43208</v>
      </c>
      <c r="D17157" s="5">
        <v>66</v>
      </c>
      <c r="E17157" s="5" t="str">
        <f>_xlfn.XLOOKUP(Orders[[#This Row],[user_id]],Users[user_id],Users[country])</f>
        <v>DE</v>
      </c>
      <c r="F17157" s="5" t="str">
        <f>_xlfn.XLOOKUP(Orders[[#This Row],[country_code]],Countries[country_code],Countries[country_name])</f>
        <v>Germany</v>
      </c>
      <c r="G17157" s="5">
        <f>_xlfn.XLOOKUP(Orders[[#This Row],[user_id]],Users[user_id],Users[is_referral])</f>
        <v>1</v>
      </c>
    </row>
    <row r="17158" spans="1:7">
      <c r="A17158" s="5">
        <v>2164991</v>
      </c>
      <c r="B17158" s="5">
        <v>17627</v>
      </c>
      <c r="C17158" s="6">
        <v>43208</v>
      </c>
      <c r="D17158" s="5">
        <v>25</v>
      </c>
      <c r="E17158" s="5" t="str">
        <f>_xlfn.XLOOKUP(Orders[[#This Row],[user_id]],Users[user_id],Users[country])</f>
        <v>IT</v>
      </c>
      <c r="F17158" s="5" t="str">
        <f>_xlfn.XLOOKUP(Orders[[#This Row],[country_code]],Countries[country_code],Countries[country_name])</f>
        <v>Italy</v>
      </c>
      <c r="G17158" s="5">
        <f>_xlfn.XLOOKUP(Orders[[#This Row],[user_id]],Users[user_id],Users[is_referral])</f>
        <v>1</v>
      </c>
    </row>
    <row r="17159" spans="1:7">
      <c r="A17159" s="5">
        <v>2164992</v>
      </c>
      <c r="B17159" s="5">
        <v>8214</v>
      </c>
      <c r="C17159" s="6">
        <v>43208</v>
      </c>
      <c r="D17159" s="5">
        <v>98</v>
      </c>
      <c r="E17159" s="5" t="str">
        <f>_xlfn.XLOOKUP(Orders[[#This Row],[user_id]],Users[user_id],Users[country])</f>
        <v>ES</v>
      </c>
      <c r="F17159" s="5" t="str">
        <f>_xlfn.XLOOKUP(Orders[[#This Row],[country_code]],Countries[country_code],Countries[country_name])</f>
        <v>Spain</v>
      </c>
      <c r="G17159" s="5">
        <f>_xlfn.XLOOKUP(Orders[[#This Row],[user_id]],Users[user_id],Users[is_referral])</f>
        <v>1</v>
      </c>
    </row>
    <row r="17160" spans="1:7">
      <c r="A17160" s="5">
        <v>2164996</v>
      </c>
      <c r="B17160" s="5">
        <v>18379</v>
      </c>
      <c r="C17160" s="6">
        <v>43208</v>
      </c>
      <c r="D17160" s="5">
        <v>31</v>
      </c>
      <c r="E17160" s="5" t="str">
        <f>_xlfn.XLOOKUP(Orders[[#This Row],[user_id]],Users[user_id],Users[country])</f>
        <v>FR</v>
      </c>
      <c r="F17160" s="5" t="str">
        <f>_xlfn.XLOOKUP(Orders[[#This Row],[country_code]],Countries[country_code],Countries[country_name])</f>
        <v>France</v>
      </c>
      <c r="G17160" s="5">
        <f>_xlfn.XLOOKUP(Orders[[#This Row],[user_id]],Users[user_id],Users[is_referral])</f>
        <v>1</v>
      </c>
    </row>
    <row r="17161" spans="1:7">
      <c r="A17161" s="5">
        <v>2164999</v>
      </c>
      <c r="B17161" s="5">
        <v>11790</v>
      </c>
      <c r="C17161" s="6">
        <v>43208</v>
      </c>
      <c r="D17161" s="5">
        <v>59</v>
      </c>
      <c r="E17161" s="5" t="str">
        <f>_xlfn.XLOOKUP(Orders[[#This Row],[user_id]],Users[user_id],Users[country])</f>
        <v>FR</v>
      </c>
      <c r="F17161" s="5" t="str">
        <f>_xlfn.XLOOKUP(Orders[[#This Row],[country_code]],Countries[country_code],Countries[country_name])</f>
        <v>France</v>
      </c>
      <c r="G17161" s="5">
        <f>_xlfn.XLOOKUP(Orders[[#This Row],[user_id]],Users[user_id],Users[is_referral])</f>
        <v>1</v>
      </c>
    </row>
    <row r="17162" spans="1:7">
      <c r="A17162" s="5">
        <v>2165000</v>
      </c>
      <c r="B17162" s="5">
        <v>10392</v>
      </c>
      <c r="C17162" s="6">
        <v>43208</v>
      </c>
      <c r="D17162" s="5">
        <v>13</v>
      </c>
      <c r="E17162" s="5" t="str">
        <f>_xlfn.XLOOKUP(Orders[[#This Row],[user_id]],Users[user_id],Users[country])</f>
        <v>FR</v>
      </c>
      <c r="F17162" s="5" t="str">
        <f>_xlfn.XLOOKUP(Orders[[#This Row],[country_code]],Countries[country_code],Countries[country_name])</f>
        <v>France</v>
      </c>
      <c r="G17162" s="5">
        <f>_xlfn.XLOOKUP(Orders[[#This Row],[user_id]],Users[user_id],Users[is_referral])</f>
        <v>1</v>
      </c>
    </row>
    <row r="17163" spans="1:7">
      <c r="A17163" s="5">
        <v>2165004</v>
      </c>
      <c r="B17163" s="5">
        <v>3320</v>
      </c>
      <c r="C17163" s="6">
        <v>43208</v>
      </c>
      <c r="D17163" s="5">
        <v>26</v>
      </c>
      <c r="E17163" s="5" t="str">
        <f>_xlfn.XLOOKUP(Orders[[#This Row],[user_id]],Users[user_id],Users[country])</f>
        <v>ES</v>
      </c>
      <c r="F17163" s="5" t="str">
        <f>_xlfn.XLOOKUP(Orders[[#This Row],[country_code]],Countries[country_code],Countries[country_name])</f>
        <v>Spain</v>
      </c>
      <c r="G17163" s="5">
        <f>_xlfn.XLOOKUP(Orders[[#This Row],[user_id]],Users[user_id],Users[is_referral])</f>
        <v>0</v>
      </c>
    </row>
    <row r="17164" spans="1:7">
      <c r="A17164" s="5">
        <v>2165006</v>
      </c>
      <c r="B17164" s="5">
        <v>10021</v>
      </c>
      <c r="C17164" s="6">
        <v>43208</v>
      </c>
      <c r="D17164" s="5">
        <v>22</v>
      </c>
      <c r="E17164" s="5" t="str">
        <f>_xlfn.XLOOKUP(Orders[[#This Row],[user_id]],Users[user_id],Users[country])</f>
        <v>ES</v>
      </c>
      <c r="F17164" s="5" t="str">
        <f>_xlfn.XLOOKUP(Orders[[#This Row],[country_code]],Countries[country_code],Countries[country_name])</f>
        <v>Spain</v>
      </c>
      <c r="G17164" s="5">
        <f>_xlfn.XLOOKUP(Orders[[#This Row],[user_id]],Users[user_id],Users[is_referral])</f>
        <v>1</v>
      </c>
    </row>
    <row r="17165" spans="1:7">
      <c r="A17165" s="5">
        <v>2165007</v>
      </c>
      <c r="B17165" s="5">
        <v>6384</v>
      </c>
      <c r="C17165" s="6">
        <v>43208</v>
      </c>
      <c r="D17165" s="5">
        <v>44</v>
      </c>
      <c r="E17165" s="5" t="str">
        <f>_xlfn.XLOOKUP(Orders[[#This Row],[user_id]],Users[user_id],Users[country])</f>
        <v>ES</v>
      </c>
      <c r="F17165" s="5" t="str">
        <f>_xlfn.XLOOKUP(Orders[[#This Row],[country_code]],Countries[country_code],Countries[country_name])</f>
        <v>Spain</v>
      </c>
      <c r="G17165" s="5">
        <f>_xlfn.XLOOKUP(Orders[[#This Row],[user_id]],Users[user_id],Users[is_referral])</f>
        <v>1</v>
      </c>
    </row>
    <row r="17166" spans="1:7">
      <c r="A17166" s="5">
        <v>2165010</v>
      </c>
      <c r="B17166" s="5">
        <v>9294</v>
      </c>
      <c r="C17166" s="6">
        <v>43208</v>
      </c>
      <c r="D17166" s="5">
        <v>46</v>
      </c>
      <c r="E17166" s="5" t="str">
        <f>_xlfn.XLOOKUP(Orders[[#This Row],[user_id]],Users[user_id],Users[country])</f>
        <v>ES</v>
      </c>
      <c r="F17166" s="5" t="str">
        <f>_xlfn.XLOOKUP(Orders[[#This Row],[country_code]],Countries[country_code],Countries[country_name])</f>
        <v>Spain</v>
      </c>
      <c r="G17166" s="5">
        <f>_xlfn.XLOOKUP(Orders[[#This Row],[user_id]],Users[user_id],Users[is_referral])</f>
        <v>1</v>
      </c>
    </row>
    <row r="17167" spans="1:7">
      <c r="A17167" s="5">
        <v>2165018</v>
      </c>
      <c r="B17167" s="5">
        <v>17183</v>
      </c>
      <c r="C17167" s="6">
        <v>43208</v>
      </c>
      <c r="D17167" s="5">
        <v>66</v>
      </c>
      <c r="E17167" s="5" t="str">
        <f>_xlfn.XLOOKUP(Orders[[#This Row],[user_id]],Users[user_id],Users[country])</f>
        <v>IT</v>
      </c>
      <c r="F17167" s="5" t="str">
        <f>_xlfn.XLOOKUP(Orders[[#This Row],[country_code]],Countries[country_code],Countries[country_name])</f>
        <v>Italy</v>
      </c>
      <c r="G17167" s="5">
        <f>_xlfn.XLOOKUP(Orders[[#This Row],[user_id]],Users[user_id],Users[is_referral])</f>
        <v>1</v>
      </c>
    </row>
    <row r="17168" spans="1:7">
      <c r="A17168" s="5">
        <v>2165025</v>
      </c>
      <c r="B17168" s="5">
        <v>11687</v>
      </c>
      <c r="C17168" s="6">
        <v>43208</v>
      </c>
      <c r="D17168" s="5">
        <v>64</v>
      </c>
      <c r="E17168" s="5" t="str">
        <f>_xlfn.XLOOKUP(Orders[[#This Row],[user_id]],Users[user_id],Users[country])</f>
        <v>ES</v>
      </c>
      <c r="F17168" s="5" t="str">
        <f>_xlfn.XLOOKUP(Orders[[#This Row],[country_code]],Countries[country_code],Countries[country_name])</f>
        <v>Spain</v>
      </c>
      <c r="G17168" s="5">
        <f>_xlfn.XLOOKUP(Orders[[#This Row],[user_id]],Users[user_id],Users[is_referral])</f>
        <v>1</v>
      </c>
    </row>
    <row r="17169" spans="1:7">
      <c r="A17169" s="5">
        <v>2165026</v>
      </c>
      <c r="B17169" s="5">
        <v>4978</v>
      </c>
      <c r="C17169" s="6">
        <v>43208</v>
      </c>
      <c r="D17169" s="5">
        <v>38</v>
      </c>
      <c r="E17169" s="5" t="str">
        <f>_xlfn.XLOOKUP(Orders[[#This Row],[user_id]],Users[user_id],Users[country])</f>
        <v>FR</v>
      </c>
      <c r="F17169" s="5" t="str">
        <f>_xlfn.XLOOKUP(Orders[[#This Row],[country_code]],Countries[country_code],Countries[country_name])</f>
        <v>France</v>
      </c>
      <c r="G17169" s="5">
        <f>_xlfn.XLOOKUP(Orders[[#This Row],[user_id]],Users[user_id],Users[is_referral])</f>
        <v>0</v>
      </c>
    </row>
    <row r="17170" spans="1:7">
      <c r="A17170" s="5">
        <v>2165028</v>
      </c>
      <c r="B17170" s="5">
        <v>16046</v>
      </c>
      <c r="C17170" s="6">
        <v>43208</v>
      </c>
      <c r="D17170" s="5">
        <v>54</v>
      </c>
      <c r="E17170" s="5" t="str">
        <f>_xlfn.XLOOKUP(Orders[[#This Row],[user_id]],Users[user_id],Users[country])</f>
        <v>ES</v>
      </c>
      <c r="F17170" s="5" t="str">
        <f>_xlfn.XLOOKUP(Orders[[#This Row],[country_code]],Countries[country_code],Countries[country_name])</f>
        <v>Spain</v>
      </c>
      <c r="G17170" s="5">
        <f>_xlfn.XLOOKUP(Orders[[#This Row],[user_id]],Users[user_id],Users[is_referral])</f>
        <v>1</v>
      </c>
    </row>
    <row r="17171" spans="1:7">
      <c r="A17171" s="5">
        <v>2165029</v>
      </c>
      <c r="B17171" s="5">
        <v>19462</v>
      </c>
      <c r="C17171" s="6">
        <v>43208</v>
      </c>
      <c r="D17171" s="5">
        <v>38</v>
      </c>
      <c r="E17171" s="5" t="str">
        <f>_xlfn.XLOOKUP(Orders[[#This Row],[user_id]],Users[user_id],Users[country])</f>
        <v>ES</v>
      </c>
      <c r="F17171" s="5" t="str">
        <f>_xlfn.XLOOKUP(Orders[[#This Row],[country_code]],Countries[country_code],Countries[country_name])</f>
        <v>Spain</v>
      </c>
      <c r="G17171" s="5">
        <f>_xlfn.XLOOKUP(Orders[[#This Row],[user_id]],Users[user_id],Users[is_referral])</f>
        <v>1</v>
      </c>
    </row>
    <row r="17172" spans="1:7">
      <c r="A17172" s="5">
        <v>2165031</v>
      </c>
      <c r="B17172" s="5">
        <v>9681</v>
      </c>
      <c r="C17172" s="6">
        <v>43208</v>
      </c>
      <c r="D17172" s="5">
        <v>57</v>
      </c>
      <c r="E17172" s="5" t="str">
        <f>_xlfn.XLOOKUP(Orders[[#This Row],[user_id]],Users[user_id],Users[country])</f>
        <v>FR</v>
      </c>
      <c r="F17172" s="5" t="str">
        <f>_xlfn.XLOOKUP(Orders[[#This Row],[country_code]],Countries[country_code],Countries[country_name])</f>
        <v>France</v>
      </c>
      <c r="G17172" s="5">
        <f>_xlfn.XLOOKUP(Orders[[#This Row],[user_id]],Users[user_id],Users[is_referral])</f>
        <v>1</v>
      </c>
    </row>
    <row r="17173" spans="1:7">
      <c r="A17173" s="5">
        <v>2165035</v>
      </c>
      <c r="B17173" s="5">
        <v>745</v>
      </c>
      <c r="C17173" s="6">
        <v>43208</v>
      </c>
      <c r="D17173" s="5">
        <v>57</v>
      </c>
      <c r="E17173" s="5" t="str">
        <f>_xlfn.XLOOKUP(Orders[[#This Row],[user_id]],Users[user_id],Users[country])</f>
        <v>IT</v>
      </c>
      <c r="F17173" s="5" t="str">
        <f>_xlfn.XLOOKUP(Orders[[#This Row],[country_code]],Countries[country_code],Countries[country_name])</f>
        <v>Italy</v>
      </c>
      <c r="G17173" s="5">
        <f>_xlfn.XLOOKUP(Orders[[#This Row],[user_id]],Users[user_id],Users[is_referral])</f>
        <v>0</v>
      </c>
    </row>
    <row r="17174" spans="1:7">
      <c r="A17174" s="5">
        <v>2165039</v>
      </c>
      <c r="B17174" s="5">
        <v>3998</v>
      </c>
      <c r="C17174" s="6">
        <v>43208</v>
      </c>
      <c r="D17174" s="5">
        <v>69</v>
      </c>
      <c r="E17174" s="5" t="str">
        <f>_xlfn.XLOOKUP(Orders[[#This Row],[user_id]],Users[user_id],Users[country])</f>
        <v>IT</v>
      </c>
      <c r="F17174" s="5" t="str">
        <f>_xlfn.XLOOKUP(Orders[[#This Row],[country_code]],Countries[country_code],Countries[country_name])</f>
        <v>Italy</v>
      </c>
      <c r="G17174" s="5">
        <f>_xlfn.XLOOKUP(Orders[[#This Row],[user_id]],Users[user_id],Users[is_referral])</f>
        <v>0</v>
      </c>
    </row>
    <row r="17175" spans="1:7">
      <c r="A17175" s="5">
        <v>2165040</v>
      </c>
      <c r="B17175" s="5">
        <v>19647</v>
      </c>
      <c r="C17175" s="6">
        <v>43208</v>
      </c>
      <c r="D17175" s="5">
        <v>14</v>
      </c>
      <c r="E17175" s="5" t="str">
        <f>_xlfn.XLOOKUP(Orders[[#This Row],[user_id]],Users[user_id],Users[country])</f>
        <v>IT</v>
      </c>
      <c r="F17175" s="5" t="str">
        <f>_xlfn.XLOOKUP(Orders[[#This Row],[country_code]],Countries[country_code],Countries[country_name])</f>
        <v>Italy</v>
      </c>
      <c r="G17175" s="5">
        <f>_xlfn.XLOOKUP(Orders[[#This Row],[user_id]],Users[user_id],Users[is_referral])</f>
        <v>1</v>
      </c>
    </row>
    <row r="17176" spans="1:7">
      <c r="A17176" s="5">
        <v>2165041</v>
      </c>
      <c r="B17176" s="5">
        <v>14573</v>
      </c>
      <c r="C17176" s="6">
        <v>43208</v>
      </c>
      <c r="D17176" s="5">
        <v>64</v>
      </c>
      <c r="E17176" s="5" t="str">
        <f>_xlfn.XLOOKUP(Orders[[#This Row],[user_id]],Users[user_id],Users[country])</f>
        <v>FR</v>
      </c>
      <c r="F17176" s="5" t="str">
        <f>_xlfn.XLOOKUP(Orders[[#This Row],[country_code]],Countries[country_code],Countries[country_name])</f>
        <v>France</v>
      </c>
      <c r="G17176" s="5">
        <f>_xlfn.XLOOKUP(Orders[[#This Row],[user_id]],Users[user_id],Users[is_referral])</f>
        <v>1</v>
      </c>
    </row>
    <row r="17177" spans="1:7">
      <c r="A17177" s="5">
        <v>2165042</v>
      </c>
      <c r="B17177" s="5">
        <v>19533</v>
      </c>
      <c r="C17177" s="6">
        <v>43208</v>
      </c>
      <c r="D17177" s="5">
        <v>18</v>
      </c>
      <c r="E17177" s="5" t="str">
        <f>_xlfn.XLOOKUP(Orders[[#This Row],[user_id]],Users[user_id],Users[country])</f>
        <v>FR</v>
      </c>
      <c r="F17177" s="5" t="str">
        <f>_xlfn.XLOOKUP(Orders[[#This Row],[country_code]],Countries[country_code],Countries[country_name])</f>
        <v>France</v>
      </c>
      <c r="G17177" s="5">
        <f>_xlfn.XLOOKUP(Orders[[#This Row],[user_id]],Users[user_id],Users[is_referral])</f>
        <v>1</v>
      </c>
    </row>
    <row r="17178" spans="1:7">
      <c r="A17178" s="5">
        <v>2165044</v>
      </c>
      <c r="B17178" s="5">
        <v>1799</v>
      </c>
      <c r="C17178" s="6">
        <v>43208</v>
      </c>
      <c r="D17178" s="5">
        <v>30</v>
      </c>
      <c r="E17178" s="5" t="str">
        <f>_xlfn.XLOOKUP(Orders[[#This Row],[user_id]],Users[user_id],Users[country])</f>
        <v>IT</v>
      </c>
      <c r="F17178" s="5" t="str">
        <f>_xlfn.XLOOKUP(Orders[[#This Row],[country_code]],Countries[country_code],Countries[country_name])</f>
        <v>Italy</v>
      </c>
      <c r="G17178" s="5">
        <f>_xlfn.XLOOKUP(Orders[[#This Row],[user_id]],Users[user_id],Users[is_referral])</f>
        <v>0</v>
      </c>
    </row>
    <row r="17179" spans="1:7">
      <c r="A17179" s="5">
        <v>2165047</v>
      </c>
      <c r="B17179" s="5">
        <v>12977</v>
      </c>
      <c r="C17179" s="6">
        <v>43208</v>
      </c>
      <c r="D17179" s="5">
        <v>78</v>
      </c>
      <c r="E17179" s="5" t="str">
        <f>_xlfn.XLOOKUP(Orders[[#This Row],[user_id]],Users[user_id],Users[country])</f>
        <v>ES</v>
      </c>
      <c r="F17179" s="5" t="str">
        <f>_xlfn.XLOOKUP(Orders[[#This Row],[country_code]],Countries[country_code],Countries[country_name])</f>
        <v>Spain</v>
      </c>
      <c r="G17179" s="5">
        <f>_xlfn.XLOOKUP(Orders[[#This Row],[user_id]],Users[user_id],Users[is_referral])</f>
        <v>1</v>
      </c>
    </row>
    <row r="17180" spans="1:7">
      <c r="A17180" s="5">
        <v>2165049</v>
      </c>
      <c r="B17180" s="5">
        <v>19851</v>
      </c>
      <c r="C17180" s="6">
        <v>43208</v>
      </c>
      <c r="D17180" s="5">
        <v>14</v>
      </c>
      <c r="E17180" s="5" t="str">
        <f>_xlfn.XLOOKUP(Orders[[#This Row],[user_id]],Users[user_id],Users[country])</f>
        <v>IT</v>
      </c>
      <c r="F17180" s="5" t="str">
        <f>_xlfn.XLOOKUP(Orders[[#This Row],[country_code]],Countries[country_code],Countries[country_name])</f>
        <v>Italy</v>
      </c>
      <c r="G17180" s="5">
        <f>_xlfn.XLOOKUP(Orders[[#This Row],[user_id]],Users[user_id],Users[is_referral])</f>
        <v>1</v>
      </c>
    </row>
    <row r="17181" spans="1:7">
      <c r="A17181" s="5">
        <v>2165052</v>
      </c>
      <c r="B17181" s="5">
        <v>19186</v>
      </c>
      <c r="C17181" s="6">
        <v>43208</v>
      </c>
      <c r="D17181" s="5">
        <v>34</v>
      </c>
      <c r="E17181" s="5" t="str">
        <f>_xlfn.XLOOKUP(Orders[[#This Row],[user_id]],Users[user_id],Users[country])</f>
        <v>IT</v>
      </c>
      <c r="F17181" s="5" t="str">
        <f>_xlfn.XLOOKUP(Orders[[#This Row],[country_code]],Countries[country_code],Countries[country_name])</f>
        <v>Italy</v>
      </c>
      <c r="G17181" s="5">
        <f>_xlfn.XLOOKUP(Orders[[#This Row],[user_id]],Users[user_id],Users[is_referral])</f>
        <v>1</v>
      </c>
    </row>
    <row r="17182" spans="1:7">
      <c r="A17182" s="5">
        <v>2165054</v>
      </c>
      <c r="B17182" s="5">
        <v>13138</v>
      </c>
      <c r="C17182" s="6">
        <v>43208</v>
      </c>
      <c r="D17182" s="5">
        <v>64</v>
      </c>
      <c r="E17182" s="5" t="str">
        <f>_xlfn.XLOOKUP(Orders[[#This Row],[user_id]],Users[user_id],Users[country])</f>
        <v>FR</v>
      </c>
      <c r="F17182" s="5" t="str">
        <f>_xlfn.XLOOKUP(Orders[[#This Row],[country_code]],Countries[country_code],Countries[country_name])</f>
        <v>France</v>
      </c>
      <c r="G17182" s="5">
        <f>_xlfn.XLOOKUP(Orders[[#This Row],[user_id]],Users[user_id],Users[is_referral])</f>
        <v>1</v>
      </c>
    </row>
    <row r="17183" spans="1:7">
      <c r="A17183" s="5">
        <v>2165056</v>
      </c>
      <c r="B17183" s="5">
        <v>600</v>
      </c>
      <c r="C17183" s="6">
        <v>43208</v>
      </c>
      <c r="D17183" s="5">
        <v>11</v>
      </c>
      <c r="E17183" s="5" t="str">
        <f>_xlfn.XLOOKUP(Orders[[#This Row],[user_id]],Users[user_id],Users[country])</f>
        <v>ES</v>
      </c>
      <c r="F17183" s="5" t="str">
        <f>_xlfn.XLOOKUP(Orders[[#This Row],[country_code]],Countries[country_code],Countries[country_name])</f>
        <v>Spain</v>
      </c>
      <c r="G17183" s="5">
        <f>_xlfn.XLOOKUP(Orders[[#This Row],[user_id]],Users[user_id],Users[is_referral])</f>
        <v>0</v>
      </c>
    </row>
    <row r="17184" spans="1:7">
      <c r="A17184" s="5">
        <v>2165057</v>
      </c>
      <c r="B17184" s="5">
        <v>9886</v>
      </c>
      <c r="C17184" s="6">
        <v>43208</v>
      </c>
      <c r="D17184" s="5">
        <v>56</v>
      </c>
      <c r="E17184" s="5" t="str">
        <f>_xlfn.XLOOKUP(Orders[[#This Row],[user_id]],Users[user_id],Users[country])</f>
        <v>DE</v>
      </c>
      <c r="F17184" s="5" t="str">
        <f>_xlfn.XLOOKUP(Orders[[#This Row],[country_code]],Countries[country_code],Countries[country_name])</f>
        <v>Germany</v>
      </c>
      <c r="G17184" s="5">
        <f>_xlfn.XLOOKUP(Orders[[#This Row],[user_id]],Users[user_id],Users[is_referral])</f>
        <v>1</v>
      </c>
    </row>
    <row r="17185" spans="1:7">
      <c r="A17185" s="5">
        <v>2165058</v>
      </c>
      <c r="B17185" s="5">
        <v>9879</v>
      </c>
      <c r="C17185" s="6">
        <v>43208</v>
      </c>
      <c r="D17185" s="5">
        <v>21</v>
      </c>
      <c r="E17185" s="5" t="str">
        <f>_xlfn.XLOOKUP(Orders[[#This Row],[user_id]],Users[user_id],Users[country])</f>
        <v>FR</v>
      </c>
      <c r="F17185" s="5" t="str">
        <f>_xlfn.XLOOKUP(Orders[[#This Row],[country_code]],Countries[country_code],Countries[country_name])</f>
        <v>France</v>
      </c>
      <c r="G17185" s="5">
        <f>_xlfn.XLOOKUP(Orders[[#This Row],[user_id]],Users[user_id],Users[is_referral])</f>
        <v>1</v>
      </c>
    </row>
    <row r="17186" spans="1:7">
      <c r="A17186" s="5">
        <v>2165059</v>
      </c>
      <c r="B17186" s="5">
        <v>7922</v>
      </c>
      <c r="C17186" s="6">
        <v>43208</v>
      </c>
      <c r="D17186" s="5">
        <v>40</v>
      </c>
      <c r="E17186" s="5" t="str">
        <f>_xlfn.XLOOKUP(Orders[[#This Row],[user_id]],Users[user_id],Users[country])</f>
        <v>IT</v>
      </c>
      <c r="F17186" s="5" t="str">
        <f>_xlfn.XLOOKUP(Orders[[#This Row],[country_code]],Countries[country_code],Countries[country_name])</f>
        <v>Italy</v>
      </c>
      <c r="G17186" s="5">
        <f>_xlfn.XLOOKUP(Orders[[#This Row],[user_id]],Users[user_id],Users[is_referral])</f>
        <v>1</v>
      </c>
    </row>
    <row r="17187" spans="1:7">
      <c r="A17187" s="5">
        <v>2165060</v>
      </c>
      <c r="B17187" s="5">
        <v>16022</v>
      </c>
      <c r="C17187" s="6">
        <v>43208</v>
      </c>
      <c r="D17187" s="5">
        <v>35</v>
      </c>
      <c r="E17187" s="5" t="str">
        <f>_xlfn.XLOOKUP(Orders[[#This Row],[user_id]],Users[user_id],Users[country])</f>
        <v>ES</v>
      </c>
      <c r="F17187" s="5" t="str">
        <f>_xlfn.XLOOKUP(Orders[[#This Row],[country_code]],Countries[country_code],Countries[country_name])</f>
        <v>Spain</v>
      </c>
      <c r="G17187" s="5">
        <f>_xlfn.XLOOKUP(Orders[[#This Row],[user_id]],Users[user_id],Users[is_referral])</f>
        <v>1</v>
      </c>
    </row>
    <row r="17188" spans="1:7">
      <c r="A17188" s="5">
        <v>2165063</v>
      </c>
      <c r="B17188" s="5">
        <v>14793</v>
      </c>
      <c r="C17188" s="6">
        <v>43208</v>
      </c>
      <c r="D17188" s="5">
        <v>46</v>
      </c>
      <c r="E17188" s="5" t="str">
        <f>_xlfn.XLOOKUP(Orders[[#This Row],[user_id]],Users[user_id],Users[country])</f>
        <v>FR</v>
      </c>
      <c r="F17188" s="5" t="str">
        <f>_xlfn.XLOOKUP(Orders[[#This Row],[country_code]],Countries[country_code],Countries[country_name])</f>
        <v>France</v>
      </c>
      <c r="G17188" s="5">
        <f>_xlfn.XLOOKUP(Orders[[#This Row],[user_id]],Users[user_id],Users[is_referral])</f>
        <v>1</v>
      </c>
    </row>
    <row r="17189" spans="1:7">
      <c r="A17189" s="5">
        <v>2165064</v>
      </c>
      <c r="B17189" s="5">
        <v>2169</v>
      </c>
      <c r="C17189" s="6">
        <v>43208</v>
      </c>
      <c r="D17189" s="5">
        <v>72</v>
      </c>
      <c r="E17189" s="5" t="str">
        <f>_xlfn.XLOOKUP(Orders[[#This Row],[user_id]],Users[user_id],Users[country])</f>
        <v>IT</v>
      </c>
      <c r="F17189" s="5" t="str">
        <f>_xlfn.XLOOKUP(Orders[[#This Row],[country_code]],Countries[country_code],Countries[country_name])</f>
        <v>Italy</v>
      </c>
      <c r="G17189" s="5">
        <f>_xlfn.XLOOKUP(Orders[[#This Row],[user_id]],Users[user_id],Users[is_referral])</f>
        <v>0</v>
      </c>
    </row>
    <row r="17190" spans="1:7">
      <c r="A17190" s="5">
        <v>2165067</v>
      </c>
      <c r="B17190" s="5">
        <v>9423</v>
      </c>
      <c r="C17190" s="6">
        <v>43208</v>
      </c>
      <c r="D17190" s="5">
        <v>21</v>
      </c>
      <c r="E17190" s="5" t="str">
        <f>_xlfn.XLOOKUP(Orders[[#This Row],[user_id]],Users[user_id],Users[country])</f>
        <v>FR</v>
      </c>
      <c r="F17190" s="5" t="str">
        <f>_xlfn.XLOOKUP(Orders[[#This Row],[country_code]],Countries[country_code],Countries[country_name])</f>
        <v>France</v>
      </c>
      <c r="G17190" s="5">
        <f>_xlfn.XLOOKUP(Orders[[#This Row],[user_id]],Users[user_id],Users[is_referral])</f>
        <v>1</v>
      </c>
    </row>
    <row r="17191" spans="1:7">
      <c r="A17191" s="5">
        <v>2165069</v>
      </c>
      <c r="B17191" s="5">
        <v>11554</v>
      </c>
      <c r="C17191" s="6">
        <v>43208</v>
      </c>
      <c r="D17191" s="5">
        <v>33</v>
      </c>
      <c r="E17191" s="5" t="str">
        <f>_xlfn.XLOOKUP(Orders[[#This Row],[user_id]],Users[user_id],Users[country])</f>
        <v>ES</v>
      </c>
      <c r="F17191" s="5" t="str">
        <f>_xlfn.XLOOKUP(Orders[[#This Row],[country_code]],Countries[country_code],Countries[country_name])</f>
        <v>Spain</v>
      </c>
      <c r="G17191" s="5">
        <f>_xlfn.XLOOKUP(Orders[[#This Row],[user_id]],Users[user_id],Users[is_referral])</f>
        <v>1</v>
      </c>
    </row>
    <row r="17192" spans="1:7">
      <c r="A17192" s="5">
        <v>2165073</v>
      </c>
      <c r="B17192" s="5">
        <v>9414</v>
      </c>
      <c r="C17192" s="6">
        <v>43208</v>
      </c>
      <c r="D17192" s="5">
        <v>54</v>
      </c>
      <c r="E17192" s="5" t="str">
        <f>_xlfn.XLOOKUP(Orders[[#This Row],[user_id]],Users[user_id],Users[country])</f>
        <v>FR</v>
      </c>
      <c r="F17192" s="5" t="str">
        <f>_xlfn.XLOOKUP(Orders[[#This Row],[country_code]],Countries[country_code],Countries[country_name])</f>
        <v>France</v>
      </c>
      <c r="G17192" s="5">
        <f>_xlfn.XLOOKUP(Orders[[#This Row],[user_id]],Users[user_id],Users[is_referral])</f>
        <v>1</v>
      </c>
    </row>
    <row r="17193" spans="1:7">
      <c r="A17193" s="5">
        <v>2165074</v>
      </c>
      <c r="B17193" s="5">
        <v>5044</v>
      </c>
      <c r="C17193" s="6">
        <v>43208</v>
      </c>
      <c r="D17193" s="5">
        <v>47</v>
      </c>
      <c r="E17193" s="5" t="str">
        <f>_xlfn.XLOOKUP(Orders[[#This Row],[user_id]],Users[user_id],Users[country])</f>
        <v>DE</v>
      </c>
      <c r="F17193" s="5" t="str">
        <f>_xlfn.XLOOKUP(Orders[[#This Row],[country_code]],Countries[country_code],Countries[country_name])</f>
        <v>Germany</v>
      </c>
      <c r="G17193" s="5">
        <f>_xlfn.XLOOKUP(Orders[[#This Row],[user_id]],Users[user_id],Users[is_referral])</f>
        <v>1</v>
      </c>
    </row>
    <row r="17194" spans="1:7">
      <c r="A17194" s="5">
        <v>2165076</v>
      </c>
      <c r="B17194" s="5">
        <v>7313</v>
      </c>
      <c r="C17194" s="6">
        <v>43208</v>
      </c>
      <c r="D17194" s="5">
        <v>88</v>
      </c>
      <c r="E17194" s="5" t="str">
        <f>_xlfn.XLOOKUP(Orders[[#This Row],[user_id]],Users[user_id],Users[country])</f>
        <v>DE</v>
      </c>
      <c r="F17194" s="5" t="str">
        <f>_xlfn.XLOOKUP(Orders[[#This Row],[country_code]],Countries[country_code],Countries[country_name])</f>
        <v>Germany</v>
      </c>
      <c r="G17194" s="5">
        <f>_xlfn.XLOOKUP(Orders[[#This Row],[user_id]],Users[user_id],Users[is_referral])</f>
        <v>1</v>
      </c>
    </row>
    <row r="17195" spans="1:7">
      <c r="A17195" s="5">
        <v>2165078</v>
      </c>
      <c r="B17195" s="5">
        <v>5615</v>
      </c>
      <c r="C17195" s="6">
        <v>43208</v>
      </c>
      <c r="D17195" s="5">
        <v>48</v>
      </c>
      <c r="E17195" s="5" t="str">
        <f>_xlfn.XLOOKUP(Orders[[#This Row],[user_id]],Users[user_id],Users[country])</f>
        <v>FR</v>
      </c>
      <c r="F17195" s="5" t="str">
        <f>_xlfn.XLOOKUP(Orders[[#This Row],[country_code]],Countries[country_code],Countries[country_name])</f>
        <v>France</v>
      </c>
      <c r="G17195" s="5">
        <f>_xlfn.XLOOKUP(Orders[[#This Row],[user_id]],Users[user_id],Users[is_referral])</f>
        <v>1</v>
      </c>
    </row>
    <row r="17196" spans="1:7">
      <c r="A17196" s="5">
        <v>2165079</v>
      </c>
      <c r="B17196" s="5">
        <v>18762</v>
      </c>
      <c r="C17196" s="6">
        <v>43208</v>
      </c>
      <c r="D17196" s="5">
        <v>38</v>
      </c>
      <c r="E17196" s="5" t="str">
        <f>_xlfn.XLOOKUP(Orders[[#This Row],[user_id]],Users[user_id],Users[country])</f>
        <v>FR</v>
      </c>
      <c r="F17196" s="5" t="str">
        <f>_xlfn.XLOOKUP(Orders[[#This Row],[country_code]],Countries[country_code],Countries[country_name])</f>
        <v>France</v>
      </c>
      <c r="G17196" s="5">
        <f>_xlfn.XLOOKUP(Orders[[#This Row],[user_id]],Users[user_id],Users[is_referral])</f>
        <v>1</v>
      </c>
    </row>
    <row r="17197" spans="1:7">
      <c r="A17197" s="5">
        <v>2165081</v>
      </c>
      <c r="B17197" s="5">
        <v>4805</v>
      </c>
      <c r="C17197" s="6">
        <v>43208</v>
      </c>
      <c r="D17197" s="5">
        <v>49</v>
      </c>
      <c r="E17197" s="5" t="str">
        <f>_xlfn.XLOOKUP(Orders[[#This Row],[user_id]],Users[user_id],Users[country])</f>
        <v>ES</v>
      </c>
      <c r="F17197" s="5" t="str">
        <f>_xlfn.XLOOKUP(Orders[[#This Row],[country_code]],Countries[country_code],Countries[country_name])</f>
        <v>Spain</v>
      </c>
      <c r="G17197" s="5">
        <f>_xlfn.XLOOKUP(Orders[[#This Row],[user_id]],Users[user_id],Users[is_referral])</f>
        <v>0</v>
      </c>
    </row>
    <row r="17198" spans="1:7">
      <c r="A17198" s="5">
        <v>2165082</v>
      </c>
      <c r="B17198" s="5">
        <v>18935</v>
      </c>
      <c r="C17198" s="6">
        <v>43208</v>
      </c>
      <c r="D17198" s="5">
        <v>22</v>
      </c>
      <c r="E17198" s="5" t="str">
        <f>_xlfn.XLOOKUP(Orders[[#This Row],[user_id]],Users[user_id],Users[country])</f>
        <v>DE</v>
      </c>
      <c r="F17198" s="5" t="str">
        <f>_xlfn.XLOOKUP(Orders[[#This Row],[country_code]],Countries[country_code],Countries[country_name])</f>
        <v>Germany</v>
      </c>
      <c r="G17198" s="5">
        <f>_xlfn.XLOOKUP(Orders[[#This Row],[user_id]],Users[user_id],Users[is_referral])</f>
        <v>0</v>
      </c>
    </row>
    <row r="17199" spans="1:7">
      <c r="A17199" s="5">
        <v>2165083</v>
      </c>
      <c r="B17199" s="5">
        <v>1132</v>
      </c>
      <c r="C17199" s="6">
        <v>43208</v>
      </c>
      <c r="D17199" s="5">
        <v>42</v>
      </c>
      <c r="E17199" s="5" t="str">
        <f>_xlfn.XLOOKUP(Orders[[#This Row],[user_id]],Users[user_id],Users[country])</f>
        <v>IT</v>
      </c>
      <c r="F17199" s="5" t="str">
        <f>_xlfn.XLOOKUP(Orders[[#This Row],[country_code]],Countries[country_code],Countries[country_name])</f>
        <v>Italy</v>
      </c>
      <c r="G17199" s="5">
        <f>_xlfn.XLOOKUP(Orders[[#This Row],[user_id]],Users[user_id],Users[is_referral])</f>
        <v>0</v>
      </c>
    </row>
    <row r="17200" spans="1:7">
      <c r="A17200" s="5">
        <v>2165087</v>
      </c>
      <c r="B17200" s="5">
        <v>1333</v>
      </c>
      <c r="C17200" s="6">
        <v>43208</v>
      </c>
      <c r="D17200" s="5">
        <v>80</v>
      </c>
      <c r="E17200" s="5" t="str">
        <f>_xlfn.XLOOKUP(Orders[[#This Row],[user_id]],Users[user_id],Users[country])</f>
        <v>ES</v>
      </c>
      <c r="F17200" s="5" t="str">
        <f>_xlfn.XLOOKUP(Orders[[#This Row],[country_code]],Countries[country_code],Countries[country_name])</f>
        <v>Spain</v>
      </c>
      <c r="G17200" s="5">
        <f>_xlfn.XLOOKUP(Orders[[#This Row],[user_id]],Users[user_id],Users[is_referral])</f>
        <v>0</v>
      </c>
    </row>
    <row r="17201" spans="1:7">
      <c r="A17201" s="5">
        <v>2165088</v>
      </c>
      <c r="B17201" s="5">
        <v>9060</v>
      </c>
      <c r="C17201" s="6">
        <v>43208</v>
      </c>
      <c r="D17201" s="5">
        <v>85</v>
      </c>
      <c r="E17201" s="5" t="str">
        <f>_xlfn.XLOOKUP(Orders[[#This Row],[user_id]],Users[user_id],Users[country])</f>
        <v>FR</v>
      </c>
      <c r="F17201" s="5" t="str">
        <f>_xlfn.XLOOKUP(Orders[[#This Row],[country_code]],Countries[country_code],Countries[country_name])</f>
        <v>France</v>
      </c>
      <c r="G17201" s="5">
        <f>_xlfn.XLOOKUP(Orders[[#This Row],[user_id]],Users[user_id],Users[is_referral])</f>
        <v>0</v>
      </c>
    </row>
    <row r="17202" spans="1:7">
      <c r="A17202" s="5">
        <v>2165089</v>
      </c>
      <c r="B17202" s="5">
        <v>12740</v>
      </c>
      <c r="C17202" s="6">
        <v>43208</v>
      </c>
      <c r="D17202" s="5">
        <v>35</v>
      </c>
      <c r="E17202" s="5" t="str">
        <f>_xlfn.XLOOKUP(Orders[[#This Row],[user_id]],Users[user_id],Users[country])</f>
        <v>FR</v>
      </c>
      <c r="F17202" s="5" t="str">
        <f>_xlfn.XLOOKUP(Orders[[#This Row],[country_code]],Countries[country_code],Countries[country_name])</f>
        <v>France</v>
      </c>
      <c r="G17202" s="5">
        <f>_xlfn.XLOOKUP(Orders[[#This Row],[user_id]],Users[user_id],Users[is_referral])</f>
        <v>1</v>
      </c>
    </row>
    <row r="17203" spans="1:7">
      <c r="A17203" s="5">
        <v>2165090</v>
      </c>
      <c r="B17203" s="5">
        <v>707</v>
      </c>
      <c r="C17203" s="6">
        <v>43208</v>
      </c>
      <c r="D17203" s="5">
        <v>13</v>
      </c>
      <c r="E17203" s="5" t="str">
        <f>_xlfn.XLOOKUP(Orders[[#This Row],[user_id]],Users[user_id],Users[country])</f>
        <v>ES</v>
      </c>
      <c r="F17203" s="5" t="str">
        <f>_xlfn.XLOOKUP(Orders[[#This Row],[country_code]],Countries[country_code],Countries[country_name])</f>
        <v>Spain</v>
      </c>
      <c r="G17203" s="5">
        <f>_xlfn.XLOOKUP(Orders[[#This Row],[user_id]],Users[user_id],Users[is_referral])</f>
        <v>0</v>
      </c>
    </row>
    <row r="17204" spans="1:7">
      <c r="A17204" s="5">
        <v>2165093</v>
      </c>
      <c r="B17204" s="5">
        <v>5777</v>
      </c>
      <c r="C17204" s="6">
        <v>43208</v>
      </c>
      <c r="D17204" s="5">
        <v>41</v>
      </c>
      <c r="E17204" s="5" t="str">
        <f>_xlfn.XLOOKUP(Orders[[#This Row],[user_id]],Users[user_id],Users[country])</f>
        <v>DE</v>
      </c>
      <c r="F17204" s="5" t="str">
        <f>_xlfn.XLOOKUP(Orders[[#This Row],[country_code]],Countries[country_code],Countries[country_name])</f>
        <v>Germany</v>
      </c>
      <c r="G17204" s="5">
        <f>_xlfn.XLOOKUP(Orders[[#This Row],[user_id]],Users[user_id],Users[is_referral])</f>
        <v>1</v>
      </c>
    </row>
    <row r="17205" spans="1:7">
      <c r="A17205" s="5">
        <v>2165095</v>
      </c>
      <c r="B17205" s="5">
        <v>3312</v>
      </c>
      <c r="C17205" s="6">
        <v>43208</v>
      </c>
      <c r="D17205" s="5">
        <v>46</v>
      </c>
      <c r="E17205" s="5" t="str">
        <f>_xlfn.XLOOKUP(Orders[[#This Row],[user_id]],Users[user_id],Users[country])</f>
        <v>FR</v>
      </c>
      <c r="F17205" s="5" t="str">
        <f>_xlfn.XLOOKUP(Orders[[#This Row],[country_code]],Countries[country_code],Countries[country_name])</f>
        <v>France</v>
      </c>
      <c r="G17205" s="5">
        <f>_xlfn.XLOOKUP(Orders[[#This Row],[user_id]],Users[user_id],Users[is_referral])</f>
        <v>0</v>
      </c>
    </row>
    <row r="17206" spans="1:7">
      <c r="A17206" s="5">
        <v>2165097</v>
      </c>
      <c r="B17206" s="5">
        <v>3053</v>
      </c>
      <c r="C17206" s="6">
        <v>43208</v>
      </c>
      <c r="D17206" s="5">
        <v>13</v>
      </c>
      <c r="E17206" s="5" t="str">
        <f>_xlfn.XLOOKUP(Orders[[#This Row],[user_id]],Users[user_id],Users[country])</f>
        <v>DE</v>
      </c>
      <c r="F17206" s="5" t="str">
        <f>_xlfn.XLOOKUP(Orders[[#This Row],[country_code]],Countries[country_code],Countries[country_name])</f>
        <v>Germany</v>
      </c>
      <c r="G17206" s="5">
        <f>_xlfn.XLOOKUP(Orders[[#This Row],[user_id]],Users[user_id],Users[is_referral])</f>
        <v>0</v>
      </c>
    </row>
    <row r="17207" spans="1:7">
      <c r="A17207" s="5">
        <v>2165098</v>
      </c>
      <c r="B17207" s="5">
        <v>7285</v>
      </c>
      <c r="C17207" s="6">
        <v>43208</v>
      </c>
      <c r="D17207" s="5">
        <v>36</v>
      </c>
      <c r="E17207" s="5" t="str">
        <f>_xlfn.XLOOKUP(Orders[[#This Row],[user_id]],Users[user_id],Users[country])</f>
        <v>FR</v>
      </c>
      <c r="F17207" s="5" t="str">
        <f>_xlfn.XLOOKUP(Orders[[#This Row],[country_code]],Countries[country_code],Countries[country_name])</f>
        <v>France</v>
      </c>
      <c r="G17207" s="5">
        <f>_xlfn.XLOOKUP(Orders[[#This Row],[user_id]],Users[user_id],Users[is_referral])</f>
        <v>1</v>
      </c>
    </row>
    <row r="17208" spans="1:7">
      <c r="A17208" s="5">
        <v>2165099</v>
      </c>
      <c r="B17208" s="5">
        <v>9063</v>
      </c>
      <c r="C17208" s="6">
        <v>43208</v>
      </c>
      <c r="D17208" s="5">
        <v>60</v>
      </c>
      <c r="E17208" s="5" t="str">
        <f>_xlfn.XLOOKUP(Orders[[#This Row],[user_id]],Users[user_id],Users[country])</f>
        <v>ES</v>
      </c>
      <c r="F17208" s="5" t="str">
        <f>_xlfn.XLOOKUP(Orders[[#This Row],[country_code]],Countries[country_code],Countries[country_name])</f>
        <v>Spain</v>
      </c>
      <c r="G17208" s="5">
        <f>_xlfn.XLOOKUP(Orders[[#This Row],[user_id]],Users[user_id],Users[is_referral])</f>
        <v>1</v>
      </c>
    </row>
    <row r="17209" spans="1:7">
      <c r="A17209" s="5">
        <v>2165102</v>
      </c>
      <c r="B17209" s="5">
        <v>17858</v>
      </c>
      <c r="C17209" s="6">
        <v>43208</v>
      </c>
      <c r="D17209" s="5">
        <v>18</v>
      </c>
      <c r="E17209" s="5" t="str">
        <f>_xlfn.XLOOKUP(Orders[[#This Row],[user_id]],Users[user_id],Users[country])</f>
        <v>IT</v>
      </c>
      <c r="F17209" s="5" t="str">
        <f>_xlfn.XLOOKUP(Orders[[#This Row],[country_code]],Countries[country_code],Countries[country_name])</f>
        <v>Italy</v>
      </c>
      <c r="G17209" s="5">
        <f>_xlfn.XLOOKUP(Orders[[#This Row],[user_id]],Users[user_id],Users[is_referral])</f>
        <v>1</v>
      </c>
    </row>
    <row r="17210" spans="1:7">
      <c r="A17210" s="5">
        <v>2165104</v>
      </c>
      <c r="B17210" s="5">
        <v>118</v>
      </c>
      <c r="C17210" s="6">
        <v>43208</v>
      </c>
      <c r="D17210" s="5">
        <v>44</v>
      </c>
      <c r="E17210" s="5" t="str">
        <f>_xlfn.XLOOKUP(Orders[[#This Row],[user_id]],Users[user_id],Users[country])</f>
        <v>FR</v>
      </c>
      <c r="F17210" s="5" t="str">
        <f>_xlfn.XLOOKUP(Orders[[#This Row],[country_code]],Countries[country_code],Countries[country_name])</f>
        <v>France</v>
      </c>
      <c r="G17210" s="5">
        <f>_xlfn.XLOOKUP(Orders[[#This Row],[user_id]],Users[user_id],Users[is_referral])</f>
        <v>0</v>
      </c>
    </row>
    <row r="17211" spans="1:7">
      <c r="A17211" s="5">
        <v>2165105</v>
      </c>
      <c r="B17211" s="5">
        <v>14905</v>
      </c>
      <c r="C17211" s="6">
        <v>43208</v>
      </c>
      <c r="D17211" s="5">
        <v>45</v>
      </c>
      <c r="E17211" s="5" t="str">
        <f>_xlfn.XLOOKUP(Orders[[#This Row],[user_id]],Users[user_id],Users[country])</f>
        <v>FR</v>
      </c>
      <c r="F17211" s="5" t="str">
        <f>_xlfn.XLOOKUP(Orders[[#This Row],[country_code]],Countries[country_code],Countries[country_name])</f>
        <v>France</v>
      </c>
      <c r="G17211" s="5">
        <f>_xlfn.XLOOKUP(Orders[[#This Row],[user_id]],Users[user_id],Users[is_referral])</f>
        <v>1</v>
      </c>
    </row>
    <row r="17212" spans="1:7">
      <c r="A17212" s="5">
        <v>2165107</v>
      </c>
      <c r="B17212" s="5">
        <v>19415</v>
      </c>
      <c r="C17212" s="6">
        <v>43208</v>
      </c>
      <c r="D17212" s="5">
        <v>71</v>
      </c>
      <c r="E17212" s="5" t="str">
        <f>_xlfn.XLOOKUP(Orders[[#This Row],[user_id]],Users[user_id],Users[country])</f>
        <v>IT</v>
      </c>
      <c r="F17212" s="5" t="str">
        <f>_xlfn.XLOOKUP(Orders[[#This Row],[country_code]],Countries[country_code],Countries[country_name])</f>
        <v>Italy</v>
      </c>
      <c r="G17212" s="5">
        <f>_xlfn.XLOOKUP(Orders[[#This Row],[user_id]],Users[user_id],Users[is_referral])</f>
        <v>1</v>
      </c>
    </row>
    <row r="17213" spans="1:7">
      <c r="A17213" s="5">
        <v>2165108</v>
      </c>
      <c r="B17213" s="5">
        <v>19764</v>
      </c>
      <c r="C17213" s="6">
        <v>43208</v>
      </c>
      <c r="D17213" s="5">
        <v>57</v>
      </c>
      <c r="E17213" s="5" t="str">
        <f>_xlfn.XLOOKUP(Orders[[#This Row],[user_id]],Users[user_id],Users[country])</f>
        <v>FR</v>
      </c>
      <c r="F17213" s="5" t="str">
        <f>_xlfn.XLOOKUP(Orders[[#This Row],[country_code]],Countries[country_code],Countries[country_name])</f>
        <v>France</v>
      </c>
      <c r="G17213" s="5">
        <f>_xlfn.XLOOKUP(Orders[[#This Row],[user_id]],Users[user_id],Users[is_referral])</f>
        <v>1</v>
      </c>
    </row>
    <row r="17214" spans="1:7">
      <c r="A17214" s="5">
        <v>2165109</v>
      </c>
      <c r="B17214" s="5">
        <v>14637</v>
      </c>
      <c r="C17214" s="6">
        <v>43208</v>
      </c>
      <c r="D17214" s="5">
        <v>34</v>
      </c>
      <c r="E17214" s="5" t="str">
        <f>_xlfn.XLOOKUP(Orders[[#This Row],[user_id]],Users[user_id],Users[country])</f>
        <v>IT</v>
      </c>
      <c r="F17214" s="5" t="str">
        <f>_xlfn.XLOOKUP(Orders[[#This Row],[country_code]],Countries[country_code],Countries[country_name])</f>
        <v>Italy</v>
      </c>
      <c r="G17214" s="5">
        <f>_xlfn.XLOOKUP(Orders[[#This Row],[user_id]],Users[user_id],Users[is_referral])</f>
        <v>1</v>
      </c>
    </row>
    <row r="17215" spans="1:7">
      <c r="A17215" s="5">
        <v>2165111</v>
      </c>
      <c r="B17215" s="5">
        <v>14878</v>
      </c>
      <c r="C17215" s="6">
        <v>43208</v>
      </c>
      <c r="D17215" s="5">
        <v>49</v>
      </c>
      <c r="E17215" s="5" t="str">
        <f>_xlfn.XLOOKUP(Orders[[#This Row],[user_id]],Users[user_id],Users[country])</f>
        <v>IT</v>
      </c>
      <c r="F17215" s="5" t="str">
        <f>_xlfn.XLOOKUP(Orders[[#This Row],[country_code]],Countries[country_code],Countries[country_name])</f>
        <v>Italy</v>
      </c>
      <c r="G17215" s="5">
        <f>_xlfn.XLOOKUP(Orders[[#This Row],[user_id]],Users[user_id],Users[is_referral])</f>
        <v>1</v>
      </c>
    </row>
    <row r="17216" spans="1:7">
      <c r="A17216" s="5">
        <v>2165113</v>
      </c>
      <c r="B17216" s="5">
        <v>15819</v>
      </c>
      <c r="C17216" s="6">
        <v>43208</v>
      </c>
      <c r="D17216" s="5">
        <v>34</v>
      </c>
      <c r="E17216" s="5" t="str">
        <f>_xlfn.XLOOKUP(Orders[[#This Row],[user_id]],Users[user_id],Users[country])</f>
        <v>FR</v>
      </c>
      <c r="F17216" s="5" t="str">
        <f>_xlfn.XLOOKUP(Orders[[#This Row],[country_code]],Countries[country_code],Countries[country_name])</f>
        <v>France</v>
      </c>
      <c r="G17216" s="5">
        <f>_xlfn.XLOOKUP(Orders[[#This Row],[user_id]],Users[user_id],Users[is_referral])</f>
        <v>1</v>
      </c>
    </row>
    <row r="17217" spans="1:7">
      <c r="A17217" s="5">
        <v>2165115</v>
      </c>
      <c r="B17217" s="5">
        <v>14687</v>
      </c>
      <c r="C17217" s="6">
        <v>43208</v>
      </c>
      <c r="D17217" s="5">
        <v>28</v>
      </c>
      <c r="E17217" s="5" t="str">
        <f>_xlfn.XLOOKUP(Orders[[#This Row],[user_id]],Users[user_id],Users[country])</f>
        <v>FR</v>
      </c>
      <c r="F17217" s="5" t="str">
        <f>_xlfn.XLOOKUP(Orders[[#This Row],[country_code]],Countries[country_code],Countries[country_name])</f>
        <v>France</v>
      </c>
      <c r="G17217" s="5">
        <f>_xlfn.XLOOKUP(Orders[[#This Row],[user_id]],Users[user_id],Users[is_referral])</f>
        <v>1</v>
      </c>
    </row>
    <row r="17218" spans="1:7">
      <c r="A17218" s="5">
        <v>2165117</v>
      </c>
      <c r="B17218" s="5">
        <v>7480</v>
      </c>
      <c r="C17218" s="6">
        <v>43208</v>
      </c>
      <c r="D17218" s="5">
        <v>53</v>
      </c>
      <c r="E17218" s="5" t="str">
        <f>_xlfn.XLOOKUP(Orders[[#This Row],[user_id]],Users[user_id],Users[country])</f>
        <v>ES</v>
      </c>
      <c r="F17218" s="5" t="str">
        <f>_xlfn.XLOOKUP(Orders[[#This Row],[country_code]],Countries[country_code],Countries[country_name])</f>
        <v>Spain</v>
      </c>
      <c r="G17218" s="5">
        <f>_xlfn.XLOOKUP(Orders[[#This Row],[user_id]],Users[user_id],Users[is_referral])</f>
        <v>1</v>
      </c>
    </row>
    <row r="17219" spans="1:7">
      <c r="A17219" s="5">
        <v>2165118</v>
      </c>
      <c r="B17219" s="5">
        <v>16929</v>
      </c>
      <c r="C17219" s="6">
        <v>43208</v>
      </c>
      <c r="D17219" s="5">
        <v>30</v>
      </c>
      <c r="E17219" s="5" t="str">
        <f>_xlfn.XLOOKUP(Orders[[#This Row],[user_id]],Users[user_id],Users[country])</f>
        <v>FR</v>
      </c>
      <c r="F17219" s="5" t="str">
        <f>_xlfn.XLOOKUP(Orders[[#This Row],[country_code]],Countries[country_code],Countries[country_name])</f>
        <v>France</v>
      </c>
      <c r="G17219" s="5">
        <f>_xlfn.XLOOKUP(Orders[[#This Row],[user_id]],Users[user_id],Users[is_referral])</f>
        <v>1</v>
      </c>
    </row>
    <row r="17220" spans="1:7">
      <c r="A17220" s="5">
        <v>2165121</v>
      </c>
      <c r="B17220" s="5">
        <v>8941</v>
      </c>
      <c r="C17220" s="6">
        <v>43208</v>
      </c>
      <c r="D17220" s="5">
        <v>83</v>
      </c>
      <c r="E17220" s="5" t="str">
        <f>_xlfn.XLOOKUP(Orders[[#This Row],[user_id]],Users[user_id],Users[country])</f>
        <v>ES</v>
      </c>
      <c r="F17220" s="5" t="str">
        <f>_xlfn.XLOOKUP(Orders[[#This Row],[country_code]],Countries[country_code],Countries[country_name])</f>
        <v>Spain</v>
      </c>
      <c r="G17220" s="5">
        <f>_xlfn.XLOOKUP(Orders[[#This Row],[user_id]],Users[user_id],Users[is_referral])</f>
        <v>1</v>
      </c>
    </row>
    <row r="17221" spans="1:7">
      <c r="A17221" s="5">
        <v>2165122</v>
      </c>
      <c r="B17221" s="5">
        <v>12967</v>
      </c>
      <c r="C17221" s="6">
        <v>43208</v>
      </c>
      <c r="D17221" s="5">
        <v>32</v>
      </c>
      <c r="E17221" s="5" t="str">
        <f>_xlfn.XLOOKUP(Orders[[#This Row],[user_id]],Users[user_id],Users[country])</f>
        <v>FR</v>
      </c>
      <c r="F17221" s="5" t="str">
        <f>_xlfn.XLOOKUP(Orders[[#This Row],[country_code]],Countries[country_code],Countries[country_name])</f>
        <v>France</v>
      </c>
      <c r="G17221" s="5">
        <f>_xlfn.XLOOKUP(Orders[[#This Row],[user_id]],Users[user_id],Users[is_referral])</f>
        <v>1</v>
      </c>
    </row>
    <row r="17222" spans="1:7">
      <c r="A17222" s="5">
        <v>2165123</v>
      </c>
      <c r="B17222" s="5">
        <v>13768</v>
      </c>
      <c r="C17222" s="6">
        <v>43208</v>
      </c>
      <c r="D17222" s="5">
        <v>58</v>
      </c>
      <c r="E17222" s="5" t="str">
        <f>_xlfn.XLOOKUP(Orders[[#This Row],[user_id]],Users[user_id],Users[country])</f>
        <v>ES</v>
      </c>
      <c r="F17222" s="5" t="str">
        <f>_xlfn.XLOOKUP(Orders[[#This Row],[country_code]],Countries[country_code],Countries[country_name])</f>
        <v>Spain</v>
      </c>
      <c r="G17222" s="5">
        <f>_xlfn.XLOOKUP(Orders[[#This Row],[user_id]],Users[user_id],Users[is_referral])</f>
        <v>1</v>
      </c>
    </row>
    <row r="17223" spans="1:7">
      <c r="A17223" s="5">
        <v>2165125</v>
      </c>
      <c r="B17223" s="5">
        <v>13452</v>
      </c>
      <c r="C17223" s="6">
        <v>43208</v>
      </c>
      <c r="D17223" s="5">
        <v>17</v>
      </c>
      <c r="E17223" s="5" t="str">
        <f>_xlfn.XLOOKUP(Orders[[#This Row],[user_id]],Users[user_id],Users[country])</f>
        <v>ES</v>
      </c>
      <c r="F17223" s="5" t="str">
        <f>_xlfn.XLOOKUP(Orders[[#This Row],[country_code]],Countries[country_code],Countries[country_name])</f>
        <v>Spain</v>
      </c>
      <c r="G17223" s="5">
        <f>_xlfn.XLOOKUP(Orders[[#This Row],[user_id]],Users[user_id],Users[is_referral])</f>
        <v>1</v>
      </c>
    </row>
    <row r="17224" spans="1:7">
      <c r="A17224" s="5">
        <v>2165126</v>
      </c>
      <c r="B17224" s="5">
        <v>2648</v>
      </c>
      <c r="C17224" s="6">
        <v>43208</v>
      </c>
      <c r="D17224" s="5">
        <v>16</v>
      </c>
      <c r="E17224" s="5" t="str">
        <f>_xlfn.XLOOKUP(Orders[[#This Row],[user_id]],Users[user_id],Users[country])</f>
        <v>DE</v>
      </c>
      <c r="F17224" s="5" t="str">
        <f>_xlfn.XLOOKUP(Orders[[#This Row],[country_code]],Countries[country_code],Countries[country_name])</f>
        <v>Germany</v>
      </c>
      <c r="G17224" s="5">
        <f>_xlfn.XLOOKUP(Orders[[#This Row],[user_id]],Users[user_id],Users[is_referral])</f>
        <v>0</v>
      </c>
    </row>
    <row r="17225" spans="1:7">
      <c r="A17225" s="5">
        <v>2165127</v>
      </c>
      <c r="B17225" s="5">
        <v>12511</v>
      </c>
      <c r="C17225" s="6">
        <v>43208</v>
      </c>
      <c r="D17225" s="5">
        <v>75</v>
      </c>
      <c r="E17225" s="5" t="str">
        <f>_xlfn.XLOOKUP(Orders[[#This Row],[user_id]],Users[user_id],Users[country])</f>
        <v>DE</v>
      </c>
      <c r="F17225" s="5" t="str">
        <f>_xlfn.XLOOKUP(Orders[[#This Row],[country_code]],Countries[country_code],Countries[country_name])</f>
        <v>Germany</v>
      </c>
      <c r="G17225" s="5">
        <f>_xlfn.XLOOKUP(Orders[[#This Row],[user_id]],Users[user_id],Users[is_referral])</f>
        <v>1</v>
      </c>
    </row>
    <row r="17226" spans="1:7">
      <c r="A17226" s="5">
        <v>2165129</v>
      </c>
      <c r="B17226" s="5">
        <v>7531</v>
      </c>
      <c r="C17226" s="6">
        <v>43208</v>
      </c>
      <c r="D17226" s="5">
        <v>56</v>
      </c>
      <c r="E17226" s="5" t="str">
        <f>_xlfn.XLOOKUP(Orders[[#This Row],[user_id]],Users[user_id],Users[country])</f>
        <v>IT</v>
      </c>
      <c r="F17226" s="5" t="str">
        <f>_xlfn.XLOOKUP(Orders[[#This Row],[country_code]],Countries[country_code],Countries[country_name])</f>
        <v>Italy</v>
      </c>
      <c r="G17226" s="5">
        <f>_xlfn.XLOOKUP(Orders[[#This Row],[user_id]],Users[user_id],Users[is_referral])</f>
        <v>1</v>
      </c>
    </row>
    <row r="17227" spans="1:7">
      <c r="A17227" s="5">
        <v>2165131</v>
      </c>
      <c r="B17227" s="5">
        <v>1178</v>
      </c>
      <c r="C17227" s="6">
        <v>43208</v>
      </c>
      <c r="D17227" s="5">
        <v>53</v>
      </c>
      <c r="E17227" s="5" t="str">
        <f>_xlfn.XLOOKUP(Orders[[#This Row],[user_id]],Users[user_id],Users[country])</f>
        <v>FR</v>
      </c>
      <c r="F17227" s="5" t="str">
        <f>_xlfn.XLOOKUP(Orders[[#This Row],[country_code]],Countries[country_code],Countries[country_name])</f>
        <v>France</v>
      </c>
      <c r="G17227" s="5">
        <f>_xlfn.XLOOKUP(Orders[[#This Row],[user_id]],Users[user_id],Users[is_referral])</f>
        <v>0</v>
      </c>
    </row>
    <row r="17228" spans="1:7">
      <c r="A17228" s="5">
        <v>2165134</v>
      </c>
      <c r="B17228" s="5">
        <v>16415</v>
      </c>
      <c r="C17228" s="6">
        <v>43208</v>
      </c>
      <c r="D17228" s="5">
        <v>15</v>
      </c>
      <c r="E17228" s="5" t="str">
        <f>_xlfn.XLOOKUP(Orders[[#This Row],[user_id]],Users[user_id],Users[country])</f>
        <v>IT</v>
      </c>
      <c r="F17228" s="5" t="str">
        <f>_xlfn.XLOOKUP(Orders[[#This Row],[country_code]],Countries[country_code],Countries[country_name])</f>
        <v>Italy</v>
      </c>
      <c r="G17228" s="5">
        <f>_xlfn.XLOOKUP(Orders[[#This Row],[user_id]],Users[user_id],Users[is_referral])</f>
        <v>1</v>
      </c>
    </row>
    <row r="17229" spans="1:7">
      <c r="A17229" s="5">
        <v>2165137</v>
      </c>
      <c r="B17229" s="5">
        <v>7055</v>
      </c>
      <c r="C17229" s="6">
        <v>43208</v>
      </c>
      <c r="D17229" s="5">
        <v>28</v>
      </c>
      <c r="E17229" s="5" t="str">
        <f>_xlfn.XLOOKUP(Orders[[#This Row],[user_id]],Users[user_id],Users[country])</f>
        <v>IT</v>
      </c>
      <c r="F17229" s="5" t="str">
        <f>_xlfn.XLOOKUP(Orders[[#This Row],[country_code]],Countries[country_code],Countries[country_name])</f>
        <v>Italy</v>
      </c>
      <c r="G17229" s="5">
        <f>_xlfn.XLOOKUP(Orders[[#This Row],[user_id]],Users[user_id],Users[is_referral])</f>
        <v>1</v>
      </c>
    </row>
    <row r="17230" spans="1:7">
      <c r="A17230" s="5">
        <v>2165139</v>
      </c>
      <c r="B17230" s="5">
        <v>10612</v>
      </c>
      <c r="C17230" s="6">
        <v>43208</v>
      </c>
      <c r="D17230" s="5">
        <v>50</v>
      </c>
      <c r="E17230" s="5" t="str">
        <f>_xlfn.XLOOKUP(Orders[[#This Row],[user_id]],Users[user_id],Users[country])</f>
        <v>ES</v>
      </c>
      <c r="F17230" s="5" t="str">
        <f>_xlfn.XLOOKUP(Orders[[#This Row],[country_code]],Countries[country_code],Countries[country_name])</f>
        <v>Spain</v>
      </c>
      <c r="G17230" s="5">
        <f>_xlfn.XLOOKUP(Orders[[#This Row],[user_id]],Users[user_id],Users[is_referral])</f>
        <v>1</v>
      </c>
    </row>
    <row r="17231" spans="1:7">
      <c r="A17231" s="5">
        <v>2165141</v>
      </c>
      <c r="B17231" s="5">
        <v>14637</v>
      </c>
      <c r="C17231" s="6">
        <v>43208</v>
      </c>
      <c r="D17231" s="5">
        <v>16</v>
      </c>
      <c r="E17231" s="5" t="str">
        <f>_xlfn.XLOOKUP(Orders[[#This Row],[user_id]],Users[user_id],Users[country])</f>
        <v>IT</v>
      </c>
      <c r="F17231" s="5" t="str">
        <f>_xlfn.XLOOKUP(Orders[[#This Row],[country_code]],Countries[country_code],Countries[country_name])</f>
        <v>Italy</v>
      </c>
      <c r="G17231" s="5">
        <f>_xlfn.XLOOKUP(Orders[[#This Row],[user_id]],Users[user_id],Users[is_referral])</f>
        <v>1</v>
      </c>
    </row>
    <row r="17232" spans="1:7">
      <c r="A17232" s="5">
        <v>2165144</v>
      </c>
      <c r="B17232" s="5">
        <v>6662</v>
      </c>
      <c r="C17232" s="6">
        <v>43208</v>
      </c>
      <c r="D17232" s="5">
        <v>31</v>
      </c>
      <c r="E17232" s="5" t="str">
        <f>_xlfn.XLOOKUP(Orders[[#This Row],[user_id]],Users[user_id],Users[country])</f>
        <v>IT</v>
      </c>
      <c r="F17232" s="5" t="str">
        <f>_xlfn.XLOOKUP(Orders[[#This Row],[country_code]],Countries[country_code],Countries[country_name])</f>
        <v>Italy</v>
      </c>
      <c r="G17232" s="5">
        <f>_xlfn.XLOOKUP(Orders[[#This Row],[user_id]],Users[user_id],Users[is_referral])</f>
        <v>1</v>
      </c>
    </row>
    <row r="17233" spans="1:7">
      <c r="A17233" s="5">
        <v>2165147</v>
      </c>
      <c r="B17233" s="5">
        <v>327</v>
      </c>
      <c r="C17233" s="6">
        <v>43208</v>
      </c>
      <c r="D17233" s="5">
        <v>56</v>
      </c>
      <c r="E17233" s="5" t="str">
        <f>_xlfn.XLOOKUP(Orders[[#This Row],[user_id]],Users[user_id],Users[country])</f>
        <v>FR</v>
      </c>
      <c r="F17233" s="5" t="str">
        <f>_xlfn.XLOOKUP(Orders[[#This Row],[country_code]],Countries[country_code],Countries[country_name])</f>
        <v>France</v>
      </c>
      <c r="G17233" s="5">
        <f>_xlfn.XLOOKUP(Orders[[#This Row],[user_id]],Users[user_id],Users[is_referral])</f>
        <v>0</v>
      </c>
    </row>
    <row r="17234" spans="1:7">
      <c r="A17234" s="5">
        <v>2165150</v>
      </c>
      <c r="B17234" s="5">
        <v>17803</v>
      </c>
      <c r="C17234" s="6">
        <v>43208</v>
      </c>
      <c r="D17234" s="5">
        <v>13</v>
      </c>
      <c r="E17234" s="5" t="str">
        <f>_xlfn.XLOOKUP(Orders[[#This Row],[user_id]],Users[user_id],Users[country])</f>
        <v>ES</v>
      </c>
      <c r="F17234" s="5" t="str">
        <f>_xlfn.XLOOKUP(Orders[[#This Row],[country_code]],Countries[country_code],Countries[country_name])</f>
        <v>Spain</v>
      </c>
      <c r="G17234" s="5">
        <f>_xlfn.XLOOKUP(Orders[[#This Row],[user_id]],Users[user_id],Users[is_referral])</f>
        <v>1</v>
      </c>
    </row>
    <row r="17235" spans="1:7">
      <c r="A17235" s="5">
        <v>2165151</v>
      </c>
      <c r="B17235" s="5">
        <v>11625</v>
      </c>
      <c r="C17235" s="6">
        <v>43208</v>
      </c>
      <c r="D17235" s="5">
        <v>63</v>
      </c>
      <c r="E17235" s="5" t="str">
        <f>_xlfn.XLOOKUP(Orders[[#This Row],[user_id]],Users[user_id],Users[country])</f>
        <v>IT</v>
      </c>
      <c r="F17235" s="5" t="str">
        <f>_xlfn.XLOOKUP(Orders[[#This Row],[country_code]],Countries[country_code],Countries[country_name])</f>
        <v>Italy</v>
      </c>
      <c r="G17235" s="5">
        <f>_xlfn.XLOOKUP(Orders[[#This Row],[user_id]],Users[user_id],Users[is_referral])</f>
        <v>1</v>
      </c>
    </row>
    <row r="17236" spans="1:7">
      <c r="A17236" s="5">
        <v>2165152</v>
      </c>
      <c r="B17236" s="5">
        <v>8376</v>
      </c>
      <c r="C17236" s="6">
        <v>43208</v>
      </c>
      <c r="D17236" s="5">
        <v>33</v>
      </c>
      <c r="E17236" s="5" t="str">
        <f>_xlfn.XLOOKUP(Orders[[#This Row],[user_id]],Users[user_id],Users[country])</f>
        <v>IT</v>
      </c>
      <c r="F17236" s="5" t="str">
        <f>_xlfn.XLOOKUP(Orders[[#This Row],[country_code]],Countries[country_code],Countries[country_name])</f>
        <v>Italy</v>
      </c>
      <c r="G17236" s="5">
        <f>_xlfn.XLOOKUP(Orders[[#This Row],[user_id]],Users[user_id],Users[is_referral])</f>
        <v>1</v>
      </c>
    </row>
    <row r="17237" spans="1:7">
      <c r="A17237" s="5">
        <v>2165153</v>
      </c>
      <c r="B17237" s="5">
        <v>18674</v>
      </c>
      <c r="C17237" s="6">
        <v>43208</v>
      </c>
      <c r="D17237" s="5">
        <v>57</v>
      </c>
      <c r="E17237" s="5" t="str">
        <f>_xlfn.XLOOKUP(Orders[[#This Row],[user_id]],Users[user_id],Users[country])</f>
        <v>FR</v>
      </c>
      <c r="F17237" s="5" t="str">
        <f>_xlfn.XLOOKUP(Orders[[#This Row],[country_code]],Countries[country_code],Countries[country_name])</f>
        <v>France</v>
      </c>
      <c r="G17237" s="5">
        <f>_xlfn.XLOOKUP(Orders[[#This Row],[user_id]],Users[user_id],Users[is_referral])</f>
        <v>1</v>
      </c>
    </row>
    <row r="17238" spans="1:7">
      <c r="A17238" s="5">
        <v>2165154</v>
      </c>
      <c r="B17238" s="5">
        <v>6360</v>
      </c>
      <c r="C17238" s="6">
        <v>43208</v>
      </c>
      <c r="D17238" s="5">
        <v>31</v>
      </c>
      <c r="E17238" s="5" t="str">
        <f>_xlfn.XLOOKUP(Orders[[#This Row],[user_id]],Users[user_id],Users[country])</f>
        <v>FR</v>
      </c>
      <c r="F17238" s="5" t="str">
        <f>_xlfn.XLOOKUP(Orders[[#This Row],[country_code]],Countries[country_code],Countries[country_name])</f>
        <v>France</v>
      </c>
      <c r="G17238" s="5">
        <f>_xlfn.XLOOKUP(Orders[[#This Row],[user_id]],Users[user_id],Users[is_referral])</f>
        <v>1</v>
      </c>
    </row>
    <row r="17239" spans="1:7">
      <c r="A17239" s="5">
        <v>2165155</v>
      </c>
      <c r="B17239" s="5">
        <v>15701</v>
      </c>
      <c r="C17239" s="6">
        <v>43208</v>
      </c>
      <c r="D17239" s="5">
        <v>28</v>
      </c>
      <c r="E17239" s="5" t="str">
        <f>_xlfn.XLOOKUP(Orders[[#This Row],[user_id]],Users[user_id],Users[country])</f>
        <v>FR</v>
      </c>
      <c r="F17239" s="5" t="str">
        <f>_xlfn.XLOOKUP(Orders[[#This Row],[country_code]],Countries[country_code],Countries[country_name])</f>
        <v>France</v>
      </c>
      <c r="G17239" s="5">
        <f>_xlfn.XLOOKUP(Orders[[#This Row],[user_id]],Users[user_id],Users[is_referral])</f>
        <v>0</v>
      </c>
    </row>
    <row r="17240" spans="1:7">
      <c r="A17240" s="5">
        <v>2165157</v>
      </c>
      <c r="B17240" s="5">
        <v>6558</v>
      </c>
      <c r="C17240" s="6">
        <v>43208</v>
      </c>
      <c r="D17240" s="5">
        <v>37</v>
      </c>
      <c r="E17240" s="5" t="str">
        <f>_xlfn.XLOOKUP(Orders[[#This Row],[user_id]],Users[user_id],Users[country])</f>
        <v>DE</v>
      </c>
      <c r="F17240" s="5" t="str">
        <f>_xlfn.XLOOKUP(Orders[[#This Row],[country_code]],Countries[country_code],Countries[country_name])</f>
        <v>Germany</v>
      </c>
      <c r="G17240" s="5">
        <f>_xlfn.XLOOKUP(Orders[[#This Row],[user_id]],Users[user_id],Users[is_referral])</f>
        <v>1</v>
      </c>
    </row>
    <row r="17241" spans="1:7">
      <c r="A17241" s="5">
        <v>2165165</v>
      </c>
      <c r="B17241" s="5">
        <v>7146</v>
      </c>
      <c r="C17241" s="6">
        <v>43208</v>
      </c>
      <c r="D17241" s="5">
        <v>28</v>
      </c>
      <c r="E17241" s="5" t="str">
        <f>_xlfn.XLOOKUP(Orders[[#This Row],[user_id]],Users[user_id],Users[country])</f>
        <v>FR</v>
      </c>
      <c r="F17241" s="5" t="str">
        <f>_xlfn.XLOOKUP(Orders[[#This Row],[country_code]],Countries[country_code],Countries[country_name])</f>
        <v>France</v>
      </c>
      <c r="G17241" s="5">
        <f>_xlfn.XLOOKUP(Orders[[#This Row],[user_id]],Users[user_id],Users[is_referral])</f>
        <v>0</v>
      </c>
    </row>
    <row r="17242" spans="1:7">
      <c r="A17242" s="5">
        <v>2165167</v>
      </c>
      <c r="B17242" s="5">
        <v>14634</v>
      </c>
      <c r="C17242" s="6">
        <v>43208</v>
      </c>
      <c r="D17242" s="5">
        <v>75</v>
      </c>
      <c r="E17242" s="5" t="str">
        <f>_xlfn.XLOOKUP(Orders[[#This Row],[user_id]],Users[user_id],Users[country])</f>
        <v>ES</v>
      </c>
      <c r="F17242" s="5" t="str">
        <f>_xlfn.XLOOKUP(Orders[[#This Row],[country_code]],Countries[country_code],Countries[country_name])</f>
        <v>Spain</v>
      </c>
      <c r="G17242" s="5">
        <f>_xlfn.XLOOKUP(Orders[[#This Row],[user_id]],Users[user_id],Users[is_referral])</f>
        <v>1</v>
      </c>
    </row>
    <row r="17243" spans="1:7">
      <c r="A17243" s="5">
        <v>2165168</v>
      </c>
      <c r="B17243" s="5">
        <v>17189</v>
      </c>
      <c r="C17243" s="6">
        <v>43208</v>
      </c>
      <c r="D17243" s="5">
        <v>78</v>
      </c>
      <c r="E17243" s="5" t="str">
        <f>_xlfn.XLOOKUP(Orders[[#This Row],[user_id]],Users[user_id],Users[country])</f>
        <v>ES</v>
      </c>
      <c r="F17243" s="5" t="str">
        <f>_xlfn.XLOOKUP(Orders[[#This Row],[country_code]],Countries[country_code],Countries[country_name])</f>
        <v>Spain</v>
      </c>
      <c r="G17243" s="5">
        <f>_xlfn.XLOOKUP(Orders[[#This Row],[user_id]],Users[user_id],Users[is_referral])</f>
        <v>1</v>
      </c>
    </row>
    <row r="17244" spans="1:7">
      <c r="A17244" s="5">
        <v>2165169</v>
      </c>
      <c r="B17244" s="5">
        <v>14902</v>
      </c>
      <c r="C17244" s="6">
        <v>43208</v>
      </c>
      <c r="D17244" s="5">
        <v>50</v>
      </c>
      <c r="E17244" s="5" t="str">
        <f>_xlfn.XLOOKUP(Orders[[#This Row],[user_id]],Users[user_id],Users[country])</f>
        <v>DE</v>
      </c>
      <c r="F17244" s="5" t="str">
        <f>_xlfn.XLOOKUP(Orders[[#This Row],[country_code]],Countries[country_code],Countries[country_name])</f>
        <v>Germany</v>
      </c>
      <c r="G17244" s="5">
        <f>_xlfn.XLOOKUP(Orders[[#This Row],[user_id]],Users[user_id],Users[is_referral])</f>
        <v>1</v>
      </c>
    </row>
    <row r="17245" spans="1:7">
      <c r="A17245" s="5">
        <v>2165170</v>
      </c>
      <c r="B17245" s="5">
        <v>17672</v>
      </c>
      <c r="C17245" s="6">
        <v>43208</v>
      </c>
      <c r="D17245" s="5">
        <v>66</v>
      </c>
      <c r="E17245" s="5" t="str">
        <f>_xlfn.XLOOKUP(Orders[[#This Row],[user_id]],Users[user_id],Users[country])</f>
        <v>IT</v>
      </c>
      <c r="F17245" s="5" t="str">
        <f>_xlfn.XLOOKUP(Orders[[#This Row],[country_code]],Countries[country_code],Countries[country_name])</f>
        <v>Italy</v>
      </c>
      <c r="G17245" s="5">
        <f>_xlfn.XLOOKUP(Orders[[#This Row],[user_id]],Users[user_id],Users[is_referral])</f>
        <v>1</v>
      </c>
    </row>
    <row r="17246" spans="1:7">
      <c r="A17246" s="5">
        <v>2165176</v>
      </c>
      <c r="B17246" s="5">
        <v>2435</v>
      </c>
      <c r="C17246" s="6">
        <v>43208</v>
      </c>
      <c r="D17246" s="5">
        <v>36</v>
      </c>
      <c r="E17246" s="5" t="str">
        <f>_xlfn.XLOOKUP(Orders[[#This Row],[user_id]],Users[user_id],Users[country])</f>
        <v>IT</v>
      </c>
      <c r="F17246" s="5" t="str">
        <f>_xlfn.XLOOKUP(Orders[[#This Row],[country_code]],Countries[country_code],Countries[country_name])</f>
        <v>Italy</v>
      </c>
      <c r="G17246" s="5">
        <f>_xlfn.XLOOKUP(Orders[[#This Row],[user_id]],Users[user_id],Users[is_referral])</f>
        <v>0</v>
      </c>
    </row>
    <row r="17247" spans="1:7">
      <c r="A17247" s="5">
        <v>2165180</v>
      </c>
      <c r="B17247" s="5">
        <v>17325</v>
      </c>
      <c r="C17247" s="6">
        <v>43208</v>
      </c>
      <c r="D17247" s="5">
        <v>27</v>
      </c>
      <c r="E17247" s="5" t="str">
        <f>_xlfn.XLOOKUP(Orders[[#This Row],[user_id]],Users[user_id],Users[country])</f>
        <v>FR</v>
      </c>
      <c r="F17247" s="5" t="str">
        <f>_xlfn.XLOOKUP(Orders[[#This Row],[country_code]],Countries[country_code],Countries[country_name])</f>
        <v>France</v>
      </c>
      <c r="G17247" s="5">
        <f>_xlfn.XLOOKUP(Orders[[#This Row],[user_id]],Users[user_id],Users[is_referral])</f>
        <v>1</v>
      </c>
    </row>
    <row r="17248" spans="1:7">
      <c r="A17248" s="5">
        <v>2165181</v>
      </c>
      <c r="B17248" s="5">
        <v>18622</v>
      </c>
      <c r="C17248" s="6">
        <v>43208</v>
      </c>
      <c r="D17248" s="5">
        <v>51</v>
      </c>
      <c r="E17248" s="5" t="str">
        <f>_xlfn.XLOOKUP(Orders[[#This Row],[user_id]],Users[user_id],Users[country])</f>
        <v>ES</v>
      </c>
      <c r="F17248" s="5" t="str">
        <f>_xlfn.XLOOKUP(Orders[[#This Row],[country_code]],Countries[country_code],Countries[country_name])</f>
        <v>Spain</v>
      </c>
      <c r="G17248" s="5">
        <f>_xlfn.XLOOKUP(Orders[[#This Row],[user_id]],Users[user_id],Users[is_referral])</f>
        <v>1</v>
      </c>
    </row>
    <row r="17249" spans="1:7">
      <c r="A17249" s="5">
        <v>2165183</v>
      </c>
      <c r="B17249" s="5">
        <v>12058</v>
      </c>
      <c r="C17249" s="6">
        <v>43208</v>
      </c>
      <c r="D17249" s="5">
        <v>25</v>
      </c>
      <c r="E17249" s="5" t="str">
        <f>_xlfn.XLOOKUP(Orders[[#This Row],[user_id]],Users[user_id],Users[country])</f>
        <v>FR</v>
      </c>
      <c r="F17249" s="5" t="str">
        <f>_xlfn.XLOOKUP(Orders[[#This Row],[country_code]],Countries[country_code],Countries[country_name])</f>
        <v>France</v>
      </c>
      <c r="G17249" s="5">
        <f>_xlfn.XLOOKUP(Orders[[#This Row],[user_id]],Users[user_id],Users[is_referral])</f>
        <v>1</v>
      </c>
    </row>
    <row r="17250" spans="1:7">
      <c r="A17250" s="5">
        <v>2165184</v>
      </c>
      <c r="B17250" s="5">
        <v>1780</v>
      </c>
      <c r="C17250" s="6">
        <v>43208</v>
      </c>
      <c r="D17250" s="5">
        <v>29</v>
      </c>
      <c r="E17250" s="5" t="str">
        <f>_xlfn.XLOOKUP(Orders[[#This Row],[user_id]],Users[user_id],Users[country])</f>
        <v>ES</v>
      </c>
      <c r="F17250" s="5" t="str">
        <f>_xlfn.XLOOKUP(Orders[[#This Row],[country_code]],Countries[country_code],Countries[country_name])</f>
        <v>Spain</v>
      </c>
      <c r="G17250" s="5">
        <f>_xlfn.XLOOKUP(Orders[[#This Row],[user_id]],Users[user_id],Users[is_referral])</f>
        <v>0</v>
      </c>
    </row>
    <row r="17251" spans="1:7">
      <c r="A17251" s="5">
        <v>2165185</v>
      </c>
      <c r="B17251" s="5">
        <v>4121</v>
      </c>
      <c r="C17251" s="6">
        <v>43208</v>
      </c>
      <c r="D17251" s="5">
        <v>10</v>
      </c>
      <c r="E17251" s="5" t="str">
        <f>_xlfn.XLOOKUP(Orders[[#This Row],[user_id]],Users[user_id],Users[country])</f>
        <v>DE</v>
      </c>
      <c r="F17251" s="5" t="str">
        <f>_xlfn.XLOOKUP(Orders[[#This Row],[country_code]],Countries[country_code],Countries[country_name])</f>
        <v>Germany</v>
      </c>
      <c r="G17251" s="5">
        <f>_xlfn.XLOOKUP(Orders[[#This Row],[user_id]],Users[user_id],Users[is_referral])</f>
        <v>0</v>
      </c>
    </row>
    <row r="17252" spans="1:7">
      <c r="A17252" s="5">
        <v>2165189</v>
      </c>
      <c r="B17252" s="5">
        <v>18017</v>
      </c>
      <c r="C17252" s="6">
        <v>43208</v>
      </c>
      <c r="D17252" s="5">
        <v>16</v>
      </c>
      <c r="E17252" s="5" t="str">
        <f>_xlfn.XLOOKUP(Orders[[#This Row],[user_id]],Users[user_id],Users[country])</f>
        <v>FR</v>
      </c>
      <c r="F17252" s="5" t="str">
        <f>_xlfn.XLOOKUP(Orders[[#This Row],[country_code]],Countries[country_code],Countries[country_name])</f>
        <v>France</v>
      </c>
      <c r="G17252" s="5">
        <f>_xlfn.XLOOKUP(Orders[[#This Row],[user_id]],Users[user_id],Users[is_referral])</f>
        <v>1</v>
      </c>
    </row>
    <row r="17253" spans="1:7">
      <c r="A17253" s="5">
        <v>2165191</v>
      </c>
      <c r="B17253" s="5">
        <v>19657</v>
      </c>
      <c r="C17253" s="6">
        <v>43208</v>
      </c>
      <c r="D17253" s="5">
        <v>39</v>
      </c>
      <c r="E17253" s="5" t="str">
        <f>_xlfn.XLOOKUP(Orders[[#This Row],[user_id]],Users[user_id],Users[country])</f>
        <v>IT</v>
      </c>
      <c r="F17253" s="5" t="str">
        <f>_xlfn.XLOOKUP(Orders[[#This Row],[country_code]],Countries[country_code],Countries[country_name])</f>
        <v>Italy</v>
      </c>
      <c r="G17253" s="5">
        <f>_xlfn.XLOOKUP(Orders[[#This Row],[user_id]],Users[user_id],Users[is_referral])</f>
        <v>1</v>
      </c>
    </row>
    <row r="17254" spans="1:7">
      <c r="A17254" s="5">
        <v>2165197</v>
      </c>
      <c r="B17254" s="5">
        <v>7607</v>
      </c>
      <c r="C17254" s="6">
        <v>43208</v>
      </c>
      <c r="D17254" s="5">
        <v>41</v>
      </c>
      <c r="E17254" s="5" t="str">
        <f>_xlfn.XLOOKUP(Orders[[#This Row],[user_id]],Users[user_id],Users[country])</f>
        <v>DE</v>
      </c>
      <c r="F17254" s="5" t="str">
        <f>_xlfn.XLOOKUP(Orders[[#This Row],[country_code]],Countries[country_code],Countries[country_name])</f>
        <v>Germany</v>
      </c>
      <c r="G17254" s="5">
        <f>_xlfn.XLOOKUP(Orders[[#This Row],[user_id]],Users[user_id],Users[is_referral])</f>
        <v>1</v>
      </c>
    </row>
    <row r="17255" spans="1:7">
      <c r="A17255" s="5">
        <v>2165200</v>
      </c>
      <c r="B17255" s="5">
        <v>8515</v>
      </c>
      <c r="C17255" s="6">
        <v>43208</v>
      </c>
      <c r="D17255" s="5">
        <v>49</v>
      </c>
      <c r="E17255" s="5" t="str">
        <f>_xlfn.XLOOKUP(Orders[[#This Row],[user_id]],Users[user_id],Users[country])</f>
        <v>FR</v>
      </c>
      <c r="F17255" s="5" t="str">
        <f>_xlfn.XLOOKUP(Orders[[#This Row],[country_code]],Countries[country_code],Countries[country_name])</f>
        <v>France</v>
      </c>
      <c r="G17255" s="5">
        <f>_xlfn.XLOOKUP(Orders[[#This Row],[user_id]],Users[user_id],Users[is_referral])</f>
        <v>1</v>
      </c>
    </row>
    <row r="17256" spans="1:7">
      <c r="A17256" s="5">
        <v>2165202</v>
      </c>
      <c r="B17256" s="5">
        <v>12722</v>
      </c>
      <c r="C17256" s="6">
        <v>43208</v>
      </c>
      <c r="D17256" s="5">
        <v>25</v>
      </c>
      <c r="E17256" s="5" t="str">
        <f>_xlfn.XLOOKUP(Orders[[#This Row],[user_id]],Users[user_id],Users[country])</f>
        <v>FR</v>
      </c>
      <c r="F17256" s="5" t="str">
        <f>_xlfn.XLOOKUP(Orders[[#This Row],[country_code]],Countries[country_code],Countries[country_name])</f>
        <v>France</v>
      </c>
      <c r="G17256" s="5">
        <f>_xlfn.XLOOKUP(Orders[[#This Row],[user_id]],Users[user_id],Users[is_referral])</f>
        <v>1</v>
      </c>
    </row>
    <row r="17257" spans="1:7">
      <c r="A17257" s="5">
        <v>2165206</v>
      </c>
      <c r="B17257" s="5">
        <v>16823</v>
      </c>
      <c r="C17257" s="6">
        <v>43208</v>
      </c>
      <c r="D17257" s="5">
        <v>86</v>
      </c>
      <c r="E17257" s="5" t="str">
        <f>_xlfn.XLOOKUP(Orders[[#This Row],[user_id]],Users[user_id],Users[country])</f>
        <v>FR</v>
      </c>
      <c r="F17257" s="5" t="str">
        <f>_xlfn.XLOOKUP(Orders[[#This Row],[country_code]],Countries[country_code],Countries[country_name])</f>
        <v>France</v>
      </c>
      <c r="G17257" s="5">
        <f>_xlfn.XLOOKUP(Orders[[#This Row],[user_id]],Users[user_id],Users[is_referral])</f>
        <v>1</v>
      </c>
    </row>
    <row r="17258" spans="1:7">
      <c r="A17258" s="5">
        <v>2165208</v>
      </c>
      <c r="B17258" s="5">
        <v>9996</v>
      </c>
      <c r="C17258" s="6">
        <v>43208</v>
      </c>
      <c r="D17258" s="5">
        <v>28</v>
      </c>
      <c r="E17258" s="5" t="str">
        <f>_xlfn.XLOOKUP(Orders[[#This Row],[user_id]],Users[user_id],Users[country])</f>
        <v>DE</v>
      </c>
      <c r="F17258" s="5" t="str">
        <f>_xlfn.XLOOKUP(Orders[[#This Row],[country_code]],Countries[country_code],Countries[country_name])</f>
        <v>Germany</v>
      </c>
      <c r="G17258" s="5">
        <f>_xlfn.XLOOKUP(Orders[[#This Row],[user_id]],Users[user_id],Users[is_referral])</f>
        <v>1</v>
      </c>
    </row>
    <row r="17259" spans="1:7">
      <c r="A17259" s="5">
        <v>2165209</v>
      </c>
      <c r="B17259" s="5">
        <v>3559</v>
      </c>
      <c r="C17259" s="6">
        <v>43208</v>
      </c>
      <c r="D17259" s="5">
        <v>56</v>
      </c>
      <c r="E17259" s="5" t="str">
        <f>_xlfn.XLOOKUP(Orders[[#This Row],[user_id]],Users[user_id],Users[country])</f>
        <v>ES</v>
      </c>
      <c r="F17259" s="5" t="str">
        <f>_xlfn.XLOOKUP(Orders[[#This Row],[country_code]],Countries[country_code],Countries[country_name])</f>
        <v>Spain</v>
      </c>
      <c r="G17259" s="5">
        <f>_xlfn.XLOOKUP(Orders[[#This Row],[user_id]],Users[user_id],Users[is_referral])</f>
        <v>0</v>
      </c>
    </row>
    <row r="17260" spans="1:7">
      <c r="A17260" s="5">
        <v>2165212</v>
      </c>
      <c r="B17260" s="5">
        <v>19533</v>
      </c>
      <c r="C17260" s="6">
        <v>43208</v>
      </c>
      <c r="D17260" s="5">
        <v>62</v>
      </c>
      <c r="E17260" s="5" t="str">
        <f>_xlfn.XLOOKUP(Orders[[#This Row],[user_id]],Users[user_id],Users[country])</f>
        <v>FR</v>
      </c>
      <c r="F17260" s="5" t="str">
        <f>_xlfn.XLOOKUP(Orders[[#This Row],[country_code]],Countries[country_code],Countries[country_name])</f>
        <v>France</v>
      </c>
      <c r="G17260" s="5">
        <f>_xlfn.XLOOKUP(Orders[[#This Row],[user_id]],Users[user_id],Users[is_referral])</f>
        <v>1</v>
      </c>
    </row>
    <row r="17261" spans="1:7">
      <c r="A17261" s="5">
        <v>2165213</v>
      </c>
      <c r="B17261" s="5">
        <v>4528</v>
      </c>
      <c r="C17261" s="6">
        <v>43208</v>
      </c>
      <c r="D17261" s="5">
        <v>15</v>
      </c>
      <c r="E17261" s="5" t="str">
        <f>_xlfn.XLOOKUP(Orders[[#This Row],[user_id]],Users[user_id],Users[country])</f>
        <v>IT</v>
      </c>
      <c r="F17261" s="5" t="str">
        <f>_xlfn.XLOOKUP(Orders[[#This Row],[country_code]],Countries[country_code],Countries[country_name])</f>
        <v>Italy</v>
      </c>
      <c r="G17261" s="5">
        <f>_xlfn.XLOOKUP(Orders[[#This Row],[user_id]],Users[user_id],Users[is_referral])</f>
        <v>0</v>
      </c>
    </row>
    <row r="17262" spans="1:7">
      <c r="A17262" s="5">
        <v>2165215</v>
      </c>
      <c r="B17262" s="5">
        <v>10033</v>
      </c>
      <c r="C17262" s="6">
        <v>43208</v>
      </c>
      <c r="D17262" s="5">
        <v>51</v>
      </c>
      <c r="E17262" s="5" t="str">
        <f>_xlfn.XLOOKUP(Orders[[#This Row],[user_id]],Users[user_id],Users[country])</f>
        <v>ES</v>
      </c>
      <c r="F17262" s="5" t="str">
        <f>_xlfn.XLOOKUP(Orders[[#This Row],[country_code]],Countries[country_code],Countries[country_name])</f>
        <v>Spain</v>
      </c>
      <c r="G17262" s="5">
        <f>_xlfn.XLOOKUP(Orders[[#This Row],[user_id]],Users[user_id],Users[is_referral])</f>
        <v>1</v>
      </c>
    </row>
    <row r="17263" spans="1:7">
      <c r="A17263" s="5">
        <v>2165216</v>
      </c>
      <c r="B17263" s="5">
        <v>8922</v>
      </c>
      <c r="C17263" s="6">
        <v>43208</v>
      </c>
      <c r="D17263" s="5">
        <v>19</v>
      </c>
      <c r="E17263" s="5" t="str">
        <f>_xlfn.XLOOKUP(Orders[[#This Row],[user_id]],Users[user_id],Users[country])</f>
        <v>ES</v>
      </c>
      <c r="F17263" s="5" t="str">
        <f>_xlfn.XLOOKUP(Orders[[#This Row],[country_code]],Countries[country_code],Countries[country_name])</f>
        <v>Spain</v>
      </c>
      <c r="G17263" s="5">
        <f>_xlfn.XLOOKUP(Orders[[#This Row],[user_id]],Users[user_id],Users[is_referral])</f>
        <v>1</v>
      </c>
    </row>
    <row r="17264" spans="1:7">
      <c r="A17264" s="5">
        <v>2165220</v>
      </c>
      <c r="B17264" s="5">
        <v>16511</v>
      </c>
      <c r="C17264" s="6">
        <v>43208</v>
      </c>
      <c r="D17264" s="5">
        <v>74</v>
      </c>
      <c r="E17264" s="5" t="str">
        <f>_xlfn.XLOOKUP(Orders[[#This Row],[user_id]],Users[user_id],Users[country])</f>
        <v>FR</v>
      </c>
      <c r="F17264" s="5" t="str">
        <f>_xlfn.XLOOKUP(Orders[[#This Row],[country_code]],Countries[country_code],Countries[country_name])</f>
        <v>France</v>
      </c>
      <c r="G17264" s="5">
        <f>_xlfn.XLOOKUP(Orders[[#This Row],[user_id]],Users[user_id],Users[is_referral])</f>
        <v>1</v>
      </c>
    </row>
    <row r="17265" spans="1:7">
      <c r="A17265" s="5">
        <v>2165221</v>
      </c>
      <c r="B17265" s="5">
        <v>1346</v>
      </c>
      <c r="C17265" s="6">
        <v>43208</v>
      </c>
      <c r="D17265" s="5">
        <v>85</v>
      </c>
      <c r="E17265" s="5" t="str">
        <f>_xlfn.XLOOKUP(Orders[[#This Row],[user_id]],Users[user_id],Users[country])</f>
        <v>IT</v>
      </c>
      <c r="F17265" s="5" t="str">
        <f>_xlfn.XLOOKUP(Orders[[#This Row],[country_code]],Countries[country_code],Countries[country_name])</f>
        <v>Italy</v>
      </c>
      <c r="G17265" s="5">
        <f>_xlfn.XLOOKUP(Orders[[#This Row],[user_id]],Users[user_id],Users[is_referral])</f>
        <v>0</v>
      </c>
    </row>
    <row r="17266" spans="1:7">
      <c r="A17266" s="5">
        <v>2165224</v>
      </c>
      <c r="B17266" s="5">
        <v>11042</v>
      </c>
      <c r="C17266" s="6">
        <v>43208</v>
      </c>
      <c r="D17266" s="5">
        <v>47</v>
      </c>
      <c r="E17266" s="5" t="str">
        <f>_xlfn.XLOOKUP(Orders[[#This Row],[user_id]],Users[user_id],Users[country])</f>
        <v>ES</v>
      </c>
      <c r="F17266" s="5" t="str">
        <f>_xlfn.XLOOKUP(Orders[[#This Row],[country_code]],Countries[country_code],Countries[country_name])</f>
        <v>Spain</v>
      </c>
      <c r="G17266" s="5">
        <f>_xlfn.XLOOKUP(Orders[[#This Row],[user_id]],Users[user_id],Users[is_referral])</f>
        <v>1</v>
      </c>
    </row>
    <row r="17267" spans="1:7">
      <c r="A17267" s="5">
        <v>2165225</v>
      </c>
      <c r="B17267" s="5">
        <v>15218</v>
      </c>
      <c r="C17267" s="6">
        <v>43208</v>
      </c>
      <c r="D17267" s="5">
        <v>65</v>
      </c>
      <c r="E17267" s="5" t="str">
        <f>_xlfn.XLOOKUP(Orders[[#This Row],[user_id]],Users[user_id],Users[country])</f>
        <v>FR</v>
      </c>
      <c r="F17267" s="5" t="str">
        <f>_xlfn.XLOOKUP(Orders[[#This Row],[country_code]],Countries[country_code],Countries[country_name])</f>
        <v>France</v>
      </c>
      <c r="G17267" s="5">
        <f>_xlfn.XLOOKUP(Orders[[#This Row],[user_id]],Users[user_id],Users[is_referral])</f>
        <v>1</v>
      </c>
    </row>
    <row r="17268" spans="1:7">
      <c r="A17268" s="5">
        <v>2165226</v>
      </c>
      <c r="B17268" s="5">
        <v>16009</v>
      </c>
      <c r="C17268" s="6">
        <v>43208</v>
      </c>
      <c r="D17268" s="5">
        <v>48</v>
      </c>
      <c r="E17268" s="5" t="str">
        <f>_xlfn.XLOOKUP(Orders[[#This Row],[user_id]],Users[user_id],Users[country])</f>
        <v>DE</v>
      </c>
      <c r="F17268" s="5" t="str">
        <f>_xlfn.XLOOKUP(Orders[[#This Row],[country_code]],Countries[country_code],Countries[country_name])</f>
        <v>Germany</v>
      </c>
      <c r="G17268" s="5">
        <f>_xlfn.XLOOKUP(Orders[[#This Row],[user_id]],Users[user_id],Users[is_referral])</f>
        <v>1</v>
      </c>
    </row>
    <row r="17269" spans="1:7">
      <c r="A17269" s="5">
        <v>2165227</v>
      </c>
      <c r="B17269" s="5">
        <v>18576</v>
      </c>
      <c r="C17269" s="6">
        <v>43208</v>
      </c>
      <c r="D17269" s="5">
        <v>13</v>
      </c>
      <c r="E17269" s="5" t="str">
        <f>_xlfn.XLOOKUP(Orders[[#This Row],[user_id]],Users[user_id],Users[country])</f>
        <v>FR</v>
      </c>
      <c r="F17269" s="5" t="str">
        <f>_xlfn.XLOOKUP(Orders[[#This Row],[country_code]],Countries[country_code],Countries[country_name])</f>
        <v>France</v>
      </c>
      <c r="G17269" s="5">
        <f>_xlfn.XLOOKUP(Orders[[#This Row],[user_id]],Users[user_id],Users[is_referral])</f>
        <v>1</v>
      </c>
    </row>
    <row r="17270" spans="1:7">
      <c r="A17270" s="5">
        <v>2165233</v>
      </c>
      <c r="B17270" s="5">
        <v>13789</v>
      </c>
      <c r="C17270" s="6">
        <v>43208</v>
      </c>
      <c r="D17270" s="5">
        <v>57</v>
      </c>
      <c r="E17270" s="5" t="str">
        <f>_xlfn.XLOOKUP(Orders[[#This Row],[user_id]],Users[user_id],Users[country])</f>
        <v>DE</v>
      </c>
      <c r="F17270" s="5" t="str">
        <f>_xlfn.XLOOKUP(Orders[[#This Row],[country_code]],Countries[country_code],Countries[country_name])</f>
        <v>Germany</v>
      </c>
      <c r="G17270" s="5">
        <f>_xlfn.XLOOKUP(Orders[[#This Row],[user_id]],Users[user_id],Users[is_referral])</f>
        <v>1</v>
      </c>
    </row>
    <row r="17271" spans="1:7">
      <c r="A17271" s="5">
        <v>2165236</v>
      </c>
      <c r="B17271" s="5">
        <v>16905</v>
      </c>
      <c r="C17271" s="6">
        <v>43208</v>
      </c>
      <c r="D17271" s="5">
        <v>23</v>
      </c>
      <c r="E17271" s="5" t="str">
        <f>_xlfn.XLOOKUP(Orders[[#This Row],[user_id]],Users[user_id],Users[country])</f>
        <v>ES</v>
      </c>
      <c r="F17271" s="5" t="str">
        <f>_xlfn.XLOOKUP(Orders[[#This Row],[country_code]],Countries[country_code],Countries[country_name])</f>
        <v>Spain</v>
      </c>
      <c r="G17271" s="5">
        <f>_xlfn.XLOOKUP(Orders[[#This Row],[user_id]],Users[user_id],Users[is_referral])</f>
        <v>1</v>
      </c>
    </row>
    <row r="17272" spans="1:7">
      <c r="A17272" s="5">
        <v>2165237</v>
      </c>
      <c r="B17272" s="5">
        <v>17541</v>
      </c>
      <c r="C17272" s="6">
        <v>43208</v>
      </c>
      <c r="D17272" s="5">
        <v>29</v>
      </c>
      <c r="E17272" s="5" t="str">
        <f>_xlfn.XLOOKUP(Orders[[#This Row],[user_id]],Users[user_id],Users[country])</f>
        <v>DE</v>
      </c>
      <c r="F17272" s="5" t="str">
        <f>_xlfn.XLOOKUP(Orders[[#This Row],[country_code]],Countries[country_code],Countries[country_name])</f>
        <v>Germany</v>
      </c>
      <c r="G17272" s="5">
        <f>_xlfn.XLOOKUP(Orders[[#This Row],[user_id]],Users[user_id],Users[is_referral])</f>
        <v>1</v>
      </c>
    </row>
    <row r="17273" spans="1:7">
      <c r="A17273" s="5">
        <v>2165238</v>
      </c>
      <c r="B17273" s="5">
        <v>16340</v>
      </c>
      <c r="C17273" s="6">
        <v>43208</v>
      </c>
      <c r="D17273" s="5">
        <v>37</v>
      </c>
      <c r="E17273" s="5" t="str">
        <f>_xlfn.XLOOKUP(Orders[[#This Row],[user_id]],Users[user_id],Users[country])</f>
        <v>IT</v>
      </c>
      <c r="F17273" s="5" t="str">
        <f>_xlfn.XLOOKUP(Orders[[#This Row],[country_code]],Countries[country_code],Countries[country_name])</f>
        <v>Italy</v>
      </c>
      <c r="G17273" s="5">
        <f>_xlfn.XLOOKUP(Orders[[#This Row],[user_id]],Users[user_id],Users[is_referral])</f>
        <v>1</v>
      </c>
    </row>
    <row r="17274" spans="1:7">
      <c r="A17274" s="5">
        <v>2165240</v>
      </c>
      <c r="B17274" s="5">
        <v>15257</v>
      </c>
      <c r="C17274" s="6">
        <v>43208</v>
      </c>
      <c r="D17274" s="5">
        <v>67</v>
      </c>
      <c r="E17274" s="5" t="str">
        <f>_xlfn.XLOOKUP(Orders[[#This Row],[user_id]],Users[user_id],Users[country])</f>
        <v>FR</v>
      </c>
      <c r="F17274" s="5" t="str">
        <f>_xlfn.XLOOKUP(Orders[[#This Row],[country_code]],Countries[country_code],Countries[country_name])</f>
        <v>France</v>
      </c>
      <c r="G17274" s="5">
        <f>_xlfn.XLOOKUP(Orders[[#This Row],[user_id]],Users[user_id],Users[is_referral])</f>
        <v>0</v>
      </c>
    </row>
    <row r="17275" spans="1:7">
      <c r="A17275" s="5">
        <v>2165242</v>
      </c>
      <c r="B17275" s="5">
        <v>17878</v>
      </c>
      <c r="C17275" s="6">
        <v>43208</v>
      </c>
      <c r="D17275" s="5">
        <v>69</v>
      </c>
      <c r="E17275" s="5" t="str">
        <f>_xlfn.XLOOKUP(Orders[[#This Row],[user_id]],Users[user_id],Users[country])</f>
        <v>FR</v>
      </c>
      <c r="F17275" s="5" t="str">
        <f>_xlfn.XLOOKUP(Orders[[#This Row],[country_code]],Countries[country_code],Countries[country_name])</f>
        <v>France</v>
      </c>
      <c r="G17275" s="5">
        <f>_xlfn.XLOOKUP(Orders[[#This Row],[user_id]],Users[user_id],Users[is_referral])</f>
        <v>0</v>
      </c>
    </row>
    <row r="17276" spans="1:7">
      <c r="A17276" s="5">
        <v>2165243</v>
      </c>
      <c r="B17276" s="5">
        <v>16433</v>
      </c>
      <c r="C17276" s="6">
        <v>43208</v>
      </c>
      <c r="D17276" s="5">
        <v>36</v>
      </c>
      <c r="E17276" s="5" t="str">
        <f>_xlfn.XLOOKUP(Orders[[#This Row],[user_id]],Users[user_id],Users[country])</f>
        <v>FR</v>
      </c>
      <c r="F17276" s="5" t="str">
        <f>_xlfn.XLOOKUP(Orders[[#This Row],[country_code]],Countries[country_code],Countries[country_name])</f>
        <v>France</v>
      </c>
      <c r="G17276" s="5">
        <f>_xlfn.XLOOKUP(Orders[[#This Row],[user_id]],Users[user_id],Users[is_referral])</f>
        <v>1</v>
      </c>
    </row>
    <row r="17277" spans="1:7">
      <c r="A17277" s="5">
        <v>2165248</v>
      </c>
      <c r="B17277" s="5">
        <v>17901</v>
      </c>
      <c r="C17277" s="6">
        <v>43208</v>
      </c>
      <c r="D17277" s="5">
        <v>42</v>
      </c>
      <c r="E17277" s="5" t="str">
        <f>_xlfn.XLOOKUP(Orders[[#This Row],[user_id]],Users[user_id],Users[country])</f>
        <v>FR</v>
      </c>
      <c r="F17277" s="5" t="str">
        <f>_xlfn.XLOOKUP(Orders[[#This Row],[country_code]],Countries[country_code],Countries[country_name])</f>
        <v>France</v>
      </c>
      <c r="G17277" s="5">
        <f>_xlfn.XLOOKUP(Orders[[#This Row],[user_id]],Users[user_id],Users[is_referral])</f>
        <v>1</v>
      </c>
    </row>
    <row r="17278" spans="1:7">
      <c r="A17278" s="5">
        <v>2165250</v>
      </c>
      <c r="B17278" s="5">
        <v>12541</v>
      </c>
      <c r="C17278" s="6">
        <v>43208</v>
      </c>
      <c r="D17278" s="5">
        <v>82</v>
      </c>
      <c r="E17278" s="5" t="str">
        <f>_xlfn.XLOOKUP(Orders[[#This Row],[user_id]],Users[user_id],Users[country])</f>
        <v>IT</v>
      </c>
      <c r="F17278" s="5" t="str">
        <f>_xlfn.XLOOKUP(Orders[[#This Row],[country_code]],Countries[country_code],Countries[country_name])</f>
        <v>Italy</v>
      </c>
      <c r="G17278" s="5">
        <f>_xlfn.XLOOKUP(Orders[[#This Row],[user_id]],Users[user_id],Users[is_referral])</f>
        <v>1</v>
      </c>
    </row>
    <row r="17279" spans="1:7">
      <c r="A17279" s="5">
        <v>2165251</v>
      </c>
      <c r="B17279" s="5">
        <v>19407</v>
      </c>
      <c r="C17279" s="6">
        <v>43208</v>
      </c>
      <c r="D17279" s="5">
        <v>57</v>
      </c>
      <c r="E17279" s="5" t="str">
        <f>_xlfn.XLOOKUP(Orders[[#This Row],[user_id]],Users[user_id],Users[country])</f>
        <v>ES</v>
      </c>
      <c r="F17279" s="5" t="str">
        <f>_xlfn.XLOOKUP(Orders[[#This Row],[country_code]],Countries[country_code],Countries[country_name])</f>
        <v>Spain</v>
      </c>
      <c r="G17279" s="5">
        <f>_xlfn.XLOOKUP(Orders[[#This Row],[user_id]],Users[user_id],Users[is_referral])</f>
        <v>1</v>
      </c>
    </row>
    <row r="17280" spans="1:7">
      <c r="A17280" s="5">
        <v>2165256</v>
      </c>
      <c r="B17280" s="5">
        <v>12312</v>
      </c>
      <c r="C17280" s="6">
        <v>43208</v>
      </c>
      <c r="D17280" s="5">
        <v>13</v>
      </c>
      <c r="E17280" s="5" t="str">
        <f>_xlfn.XLOOKUP(Orders[[#This Row],[user_id]],Users[user_id],Users[country])</f>
        <v>IT</v>
      </c>
      <c r="F17280" s="5" t="str">
        <f>_xlfn.XLOOKUP(Orders[[#This Row],[country_code]],Countries[country_code],Countries[country_name])</f>
        <v>Italy</v>
      </c>
      <c r="G17280" s="5">
        <f>_xlfn.XLOOKUP(Orders[[#This Row],[user_id]],Users[user_id],Users[is_referral])</f>
        <v>1</v>
      </c>
    </row>
    <row r="17281" spans="1:7">
      <c r="A17281" s="5">
        <v>2165258</v>
      </c>
      <c r="B17281" s="5">
        <v>5103</v>
      </c>
      <c r="C17281" s="6">
        <v>43208</v>
      </c>
      <c r="D17281" s="5">
        <v>53</v>
      </c>
      <c r="E17281" s="5" t="str">
        <f>_xlfn.XLOOKUP(Orders[[#This Row],[user_id]],Users[user_id],Users[country])</f>
        <v>FR</v>
      </c>
      <c r="F17281" s="5" t="str">
        <f>_xlfn.XLOOKUP(Orders[[#This Row],[country_code]],Countries[country_code],Countries[country_name])</f>
        <v>France</v>
      </c>
      <c r="G17281" s="5">
        <f>_xlfn.XLOOKUP(Orders[[#This Row],[user_id]],Users[user_id],Users[is_referral])</f>
        <v>1</v>
      </c>
    </row>
    <row r="17282" spans="1:7">
      <c r="A17282" s="5">
        <v>2165259</v>
      </c>
      <c r="B17282" s="5">
        <v>2245</v>
      </c>
      <c r="C17282" s="6">
        <v>43208</v>
      </c>
      <c r="D17282" s="5">
        <v>78</v>
      </c>
      <c r="E17282" s="5" t="str">
        <f>_xlfn.XLOOKUP(Orders[[#This Row],[user_id]],Users[user_id],Users[country])</f>
        <v>IT</v>
      </c>
      <c r="F17282" s="5" t="str">
        <f>_xlfn.XLOOKUP(Orders[[#This Row],[country_code]],Countries[country_code],Countries[country_name])</f>
        <v>Italy</v>
      </c>
      <c r="G17282" s="5">
        <f>_xlfn.XLOOKUP(Orders[[#This Row],[user_id]],Users[user_id],Users[is_referral])</f>
        <v>0</v>
      </c>
    </row>
    <row r="17283" spans="1:7">
      <c r="A17283" s="5">
        <v>2165260</v>
      </c>
      <c r="B17283" s="5">
        <v>7504</v>
      </c>
      <c r="C17283" s="6">
        <v>43208</v>
      </c>
      <c r="D17283" s="5">
        <v>17</v>
      </c>
      <c r="E17283" s="5" t="str">
        <f>_xlfn.XLOOKUP(Orders[[#This Row],[user_id]],Users[user_id],Users[country])</f>
        <v>ES</v>
      </c>
      <c r="F17283" s="5" t="str">
        <f>_xlfn.XLOOKUP(Orders[[#This Row],[country_code]],Countries[country_code],Countries[country_name])</f>
        <v>Spain</v>
      </c>
      <c r="G17283" s="5">
        <f>_xlfn.XLOOKUP(Orders[[#This Row],[user_id]],Users[user_id],Users[is_referral])</f>
        <v>1</v>
      </c>
    </row>
    <row r="17284" spans="1:7">
      <c r="A17284" s="5">
        <v>2165262</v>
      </c>
      <c r="B17284" s="5">
        <v>2344</v>
      </c>
      <c r="C17284" s="6">
        <v>43208</v>
      </c>
      <c r="D17284" s="5">
        <v>74</v>
      </c>
      <c r="E17284" s="5" t="str">
        <f>_xlfn.XLOOKUP(Orders[[#This Row],[user_id]],Users[user_id],Users[country])</f>
        <v>IT</v>
      </c>
      <c r="F17284" s="5" t="str">
        <f>_xlfn.XLOOKUP(Orders[[#This Row],[country_code]],Countries[country_code],Countries[country_name])</f>
        <v>Italy</v>
      </c>
      <c r="G17284" s="5">
        <f>_xlfn.XLOOKUP(Orders[[#This Row],[user_id]],Users[user_id],Users[is_referral])</f>
        <v>0</v>
      </c>
    </row>
    <row r="17285" spans="1:7">
      <c r="A17285" s="5">
        <v>2165265</v>
      </c>
      <c r="B17285" s="5">
        <v>19692</v>
      </c>
      <c r="C17285" s="6">
        <v>43208</v>
      </c>
      <c r="D17285" s="5">
        <v>18</v>
      </c>
      <c r="E17285" s="5" t="str">
        <f>_xlfn.XLOOKUP(Orders[[#This Row],[user_id]],Users[user_id],Users[country])</f>
        <v>IT</v>
      </c>
      <c r="F17285" s="5" t="str">
        <f>_xlfn.XLOOKUP(Orders[[#This Row],[country_code]],Countries[country_code],Countries[country_name])</f>
        <v>Italy</v>
      </c>
      <c r="G17285" s="5">
        <f>_xlfn.XLOOKUP(Orders[[#This Row],[user_id]],Users[user_id],Users[is_referral])</f>
        <v>1</v>
      </c>
    </row>
    <row r="17286" spans="1:7">
      <c r="A17286" s="5">
        <v>2165266</v>
      </c>
      <c r="B17286" s="5">
        <v>10226</v>
      </c>
      <c r="C17286" s="6">
        <v>43208</v>
      </c>
      <c r="D17286" s="5">
        <v>48</v>
      </c>
      <c r="E17286" s="5" t="str">
        <f>_xlfn.XLOOKUP(Orders[[#This Row],[user_id]],Users[user_id],Users[country])</f>
        <v>IT</v>
      </c>
      <c r="F17286" s="5" t="str">
        <f>_xlfn.XLOOKUP(Orders[[#This Row],[country_code]],Countries[country_code],Countries[country_name])</f>
        <v>Italy</v>
      </c>
      <c r="G17286" s="5">
        <f>_xlfn.XLOOKUP(Orders[[#This Row],[user_id]],Users[user_id],Users[is_referral])</f>
        <v>0</v>
      </c>
    </row>
    <row r="17287" spans="1:7">
      <c r="A17287" s="5">
        <v>2165274</v>
      </c>
      <c r="B17287" s="5">
        <v>6601</v>
      </c>
      <c r="C17287" s="6">
        <v>43208</v>
      </c>
      <c r="D17287" s="5">
        <v>53</v>
      </c>
      <c r="E17287" s="5" t="str">
        <f>_xlfn.XLOOKUP(Orders[[#This Row],[user_id]],Users[user_id],Users[country])</f>
        <v>ES</v>
      </c>
      <c r="F17287" s="5" t="str">
        <f>_xlfn.XLOOKUP(Orders[[#This Row],[country_code]],Countries[country_code],Countries[country_name])</f>
        <v>Spain</v>
      </c>
      <c r="G17287" s="5">
        <f>_xlfn.XLOOKUP(Orders[[#This Row],[user_id]],Users[user_id],Users[is_referral])</f>
        <v>1</v>
      </c>
    </row>
    <row r="17288" spans="1:7">
      <c r="A17288" s="5">
        <v>2165275</v>
      </c>
      <c r="B17288" s="5">
        <v>3969</v>
      </c>
      <c r="C17288" s="6">
        <v>43208</v>
      </c>
      <c r="D17288" s="5">
        <v>15</v>
      </c>
      <c r="E17288" s="5" t="str">
        <f>_xlfn.XLOOKUP(Orders[[#This Row],[user_id]],Users[user_id],Users[country])</f>
        <v>FR</v>
      </c>
      <c r="F17288" s="5" t="str">
        <f>_xlfn.XLOOKUP(Orders[[#This Row],[country_code]],Countries[country_code],Countries[country_name])</f>
        <v>France</v>
      </c>
      <c r="G17288" s="5">
        <f>_xlfn.XLOOKUP(Orders[[#This Row],[user_id]],Users[user_id],Users[is_referral])</f>
        <v>0</v>
      </c>
    </row>
    <row r="17289" spans="1:7">
      <c r="A17289" s="5">
        <v>2165277</v>
      </c>
      <c r="B17289" s="5">
        <v>740</v>
      </c>
      <c r="C17289" s="6">
        <v>43208</v>
      </c>
      <c r="D17289" s="5">
        <v>27</v>
      </c>
      <c r="E17289" s="5" t="str">
        <f>_xlfn.XLOOKUP(Orders[[#This Row],[user_id]],Users[user_id],Users[country])</f>
        <v>ES</v>
      </c>
      <c r="F17289" s="5" t="str">
        <f>_xlfn.XLOOKUP(Orders[[#This Row],[country_code]],Countries[country_code],Countries[country_name])</f>
        <v>Spain</v>
      </c>
      <c r="G17289" s="5">
        <f>_xlfn.XLOOKUP(Orders[[#This Row],[user_id]],Users[user_id],Users[is_referral])</f>
        <v>0</v>
      </c>
    </row>
    <row r="17290" spans="1:7">
      <c r="A17290" s="5">
        <v>2165279</v>
      </c>
      <c r="B17290" s="5">
        <v>2790</v>
      </c>
      <c r="C17290" s="6">
        <v>43208</v>
      </c>
      <c r="D17290" s="5">
        <v>69</v>
      </c>
      <c r="E17290" s="5" t="str">
        <f>_xlfn.XLOOKUP(Orders[[#This Row],[user_id]],Users[user_id],Users[country])</f>
        <v>FR</v>
      </c>
      <c r="F17290" s="5" t="str">
        <f>_xlfn.XLOOKUP(Orders[[#This Row],[country_code]],Countries[country_code],Countries[country_name])</f>
        <v>France</v>
      </c>
      <c r="G17290" s="5">
        <f>_xlfn.XLOOKUP(Orders[[#This Row],[user_id]],Users[user_id],Users[is_referral])</f>
        <v>0</v>
      </c>
    </row>
    <row r="17291" spans="1:7">
      <c r="A17291" s="5">
        <v>2165282</v>
      </c>
      <c r="B17291" s="5">
        <v>97</v>
      </c>
      <c r="C17291" s="6">
        <v>43208</v>
      </c>
      <c r="D17291" s="5">
        <v>53</v>
      </c>
      <c r="E17291" s="5" t="str">
        <f>_xlfn.XLOOKUP(Orders[[#This Row],[user_id]],Users[user_id],Users[country])</f>
        <v>IT</v>
      </c>
      <c r="F17291" s="5" t="str">
        <f>_xlfn.XLOOKUP(Orders[[#This Row],[country_code]],Countries[country_code],Countries[country_name])</f>
        <v>Italy</v>
      </c>
      <c r="G17291" s="5">
        <f>_xlfn.XLOOKUP(Orders[[#This Row],[user_id]],Users[user_id],Users[is_referral])</f>
        <v>0</v>
      </c>
    </row>
    <row r="17292" spans="1:7">
      <c r="A17292" s="5">
        <v>2165285</v>
      </c>
      <c r="B17292" s="5">
        <v>15352</v>
      </c>
      <c r="C17292" s="6">
        <v>43208</v>
      </c>
      <c r="D17292" s="5">
        <v>61</v>
      </c>
      <c r="E17292" s="5" t="str">
        <f>_xlfn.XLOOKUP(Orders[[#This Row],[user_id]],Users[user_id],Users[country])</f>
        <v>IT</v>
      </c>
      <c r="F17292" s="5" t="str">
        <f>_xlfn.XLOOKUP(Orders[[#This Row],[country_code]],Countries[country_code],Countries[country_name])</f>
        <v>Italy</v>
      </c>
      <c r="G17292" s="5">
        <f>_xlfn.XLOOKUP(Orders[[#This Row],[user_id]],Users[user_id],Users[is_referral])</f>
        <v>1</v>
      </c>
    </row>
    <row r="17293" spans="1:7">
      <c r="A17293" s="5">
        <v>2165286</v>
      </c>
      <c r="B17293" s="5">
        <v>18439</v>
      </c>
      <c r="C17293" s="6">
        <v>43208</v>
      </c>
      <c r="D17293" s="5">
        <v>63</v>
      </c>
      <c r="E17293" s="5" t="str">
        <f>_xlfn.XLOOKUP(Orders[[#This Row],[user_id]],Users[user_id],Users[country])</f>
        <v>FR</v>
      </c>
      <c r="F17293" s="5" t="str">
        <f>_xlfn.XLOOKUP(Orders[[#This Row],[country_code]],Countries[country_code],Countries[country_name])</f>
        <v>France</v>
      </c>
      <c r="G17293" s="5">
        <f>_xlfn.XLOOKUP(Orders[[#This Row],[user_id]],Users[user_id],Users[is_referral])</f>
        <v>0</v>
      </c>
    </row>
    <row r="17294" spans="1:7">
      <c r="A17294" s="5">
        <v>2165287</v>
      </c>
      <c r="B17294" s="5">
        <v>2936</v>
      </c>
      <c r="C17294" s="6">
        <v>43208</v>
      </c>
      <c r="D17294" s="5">
        <v>57</v>
      </c>
      <c r="E17294" s="5" t="str">
        <f>_xlfn.XLOOKUP(Orders[[#This Row],[user_id]],Users[user_id],Users[country])</f>
        <v>DE</v>
      </c>
      <c r="F17294" s="5" t="str">
        <f>_xlfn.XLOOKUP(Orders[[#This Row],[country_code]],Countries[country_code],Countries[country_name])</f>
        <v>Germany</v>
      </c>
      <c r="G17294" s="5">
        <f>_xlfn.XLOOKUP(Orders[[#This Row],[user_id]],Users[user_id],Users[is_referral])</f>
        <v>0</v>
      </c>
    </row>
    <row r="17295" spans="1:7">
      <c r="A17295" s="5">
        <v>2165291</v>
      </c>
      <c r="B17295" s="5">
        <v>18125</v>
      </c>
      <c r="C17295" s="6">
        <v>43208</v>
      </c>
      <c r="D17295" s="5">
        <v>24</v>
      </c>
      <c r="E17295" s="5" t="str">
        <f>_xlfn.XLOOKUP(Orders[[#This Row],[user_id]],Users[user_id],Users[country])</f>
        <v>FR</v>
      </c>
      <c r="F17295" s="5" t="str">
        <f>_xlfn.XLOOKUP(Orders[[#This Row],[country_code]],Countries[country_code],Countries[country_name])</f>
        <v>France</v>
      </c>
      <c r="G17295" s="5">
        <f>_xlfn.XLOOKUP(Orders[[#This Row],[user_id]],Users[user_id],Users[is_referral])</f>
        <v>1</v>
      </c>
    </row>
    <row r="17296" spans="1:7">
      <c r="A17296" s="5">
        <v>2165293</v>
      </c>
      <c r="B17296" s="5">
        <v>8756</v>
      </c>
      <c r="C17296" s="6">
        <v>43208</v>
      </c>
      <c r="D17296" s="5">
        <v>36</v>
      </c>
      <c r="E17296" s="5" t="str">
        <f>_xlfn.XLOOKUP(Orders[[#This Row],[user_id]],Users[user_id],Users[country])</f>
        <v>IT</v>
      </c>
      <c r="F17296" s="5" t="str">
        <f>_xlfn.XLOOKUP(Orders[[#This Row],[country_code]],Countries[country_code],Countries[country_name])</f>
        <v>Italy</v>
      </c>
      <c r="G17296" s="5">
        <f>_xlfn.XLOOKUP(Orders[[#This Row],[user_id]],Users[user_id],Users[is_referral])</f>
        <v>1</v>
      </c>
    </row>
    <row r="17297" spans="1:7">
      <c r="A17297" s="5">
        <v>2165294</v>
      </c>
      <c r="B17297" s="5">
        <v>13027</v>
      </c>
      <c r="C17297" s="6">
        <v>43208</v>
      </c>
      <c r="D17297" s="5">
        <v>47</v>
      </c>
      <c r="E17297" s="5" t="str">
        <f>_xlfn.XLOOKUP(Orders[[#This Row],[user_id]],Users[user_id],Users[country])</f>
        <v>IT</v>
      </c>
      <c r="F17297" s="5" t="str">
        <f>_xlfn.XLOOKUP(Orders[[#This Row],[country_code]],Countries[country_code],Countries[country_name])</f>
        <v>Italy</v>
      </c>
      <c r="G17297" s="5">
        <f>_xlfn.XLOOKUP(Orders[[#This Row],[user_id]],Users[user_id],Users[is_referral])</f>
        <v>1</v>
      </c>
    </row>
    <row r="17298" spans="1:7">
      <c r="A17298" s="5">
        <v>2165297</v>
      </c>
      <c r="B17298" s="5">
        <v>2462</v>
      </c>
      <c r="C17298" s="6">
        <v>43208</v>
      </c>
      <c r="D17298" s="5">
        <v>19</v>
      </c>
      <c r="E17298" s="5" t="str">
        <f>_xlfn.XLOOKUP(Orders[[#This Row],[user_id]],Users[user_id],Users[country])</f>
        <v>FR</v>
      </c>
      <c r="F17298" s="5" t="str">
        <f>_xlfn.XLOOKUP(Orders[[#This Row],[country_code]],Countries[country_code],Countries[country_name])</f>
        <v>France</v>
      </c>
      <c r="G17298" s="5">
        <f>_xlfn.XLOOKUP(Orders[[#This Row],[user_id]],Users[user_id],Users[is_referral])</f>
        <v>0</v>
      </c>
    </row>
    <row r="17299" spans="1:7">
      <c r="A17299" s="5">
        <v>2165302</v>
      </c>
      <c r="B17299" s="5">
        <v>11447</v>
      </c>
      <c r="C17299" s="6">
        <v>43208</v>
      </c>
      <c r="D17299" s="5">
        <v>57</v>
      </c>
      <c r="E17299" s="5" t="str">
        <f>_xlfn.XLOOKUP(Orders[[#This Row],[user_id]],Users[user_id],Users[country])</f>
        <v>IT</v>
      </c>
      <c r="F17299" s="5" t="str">
        <f>_xlfn.XLOOKUP(Orders[[#This Row],[country_code]],Countries[country_code],Countries[country_name])</f>
        <v>Italy</v>
      </c>
      <c r="G17299" s="5">
        <f>_xlfn.XLOOKUP(Orders[[#This Row],[user_id]],Users[user_id],Users[is_referral])</f>
        <v>0</v>
      </c>
    </row>
    <row r="17300" spans="1:7">
      <c r="A17300" s="5">
        <v>2165303</v>
      </c>
      <c r="B17300" s="5">
        <v>852</v>
      </c>
      <c r="C17300" s="6">
        <v>43208</v>
      </c>
      <c r="D17300" s="5">
        <v>53</v>
      </c>
      <c r="E17300" s="5" t="str">
        <f>_xlfn.XLOOKUP(Orders[[#This Row],[user_id]],Users[user_id],Users[country])</f>
        <v>DE</v>
      </c>
      <c r="F17300" s="5" t="str">
        <f>_xlfn.XLOOKUP(Orders[[#This Row],[country_code]],Countries[country_code],Countries[country_name])</f>
        <v>Germany</v>
      </c>
      <c r="G17300" s="5">
        <f>_xlfn.XLOOKUP(Orders[[#This Row],[user_id]],Users[user_id],Users[is_referral])</f>
        <v>0</v>
      </c>
    </row>
    <row r="17301" spans="1:7">
      <c r="A17301" s="5">
        <v>2165306</v>
      </c>
      <c r="B17301" s="5">
        <v>12253</v>
      </c>
      <c r="C17301" s="6">
        <v>43208</v>
      </c>
      <c r="D17301" s="5">
        <v>52</v>
      </c>
      <c r="E17301" s="5" t="str">
        <f>_xlfn.XLOOKUP(Orders[[#This Row],[user_id]],Users[user_id],Users[country])</f>
        <v>IT</v>
      </c>
      <c r="F17301" s="5" t="str">
        <f>_xlfn.XLOOKUP(Orders[[#This Row],[country_code]],Countries[country_code],Countries[country_name])</f>
        <v>Italy</v>
      </c>
      <c r="G17301" s="5">
        <f>_xlfn.XLOOKUP(Orders[[#This Row],[user_id]],Users[user_id],Users[is_referral])</f>
        <v>1</v>
      </c>
    </row>
    <row r="17302" spans="1:7">
      <c r="A17302" s="5">
        <v>2165307</v>
      </c>
      <c r="B17302" s="5">
        <v>6796</v>
      </c>
      <c r="C17302" s="6">
        <v>43208</v>
      </c>
      <c r="D17302" s="5">
        <v>35</v>
      </c>
      <c r="E17302" s="5" t="str">
        <f>_xlfn.XLOOKUP(Orders[[#This Row],[user_id]],Users[user_id],Users[country])</f>
        <v>FR</v>
      </c>
      <c r="F17302" s="5" t="str">
        <f>_xlfn.XLOOKUP(Orders[[#This Row],[country_code]],Countries[country_code],Countries[country_name])</f>
        <v>France</v>
      </c>
      <c r="G17302" s="5">
        <f>_xlfn.XLOOKUP(Orders[[#This Row],[user_id]],Users[user_id],Users[is_referral])</f>
        <v>1</v>
      </c>
    </row>
    <row r="17303" spans="1:7">
      <c r="A17303" s="5">
        <v>2165308</v>
      </c>
      <c r="B17303" s="5">
        <v>11420</v>
      </c>
      <c r="C17303" s="6">
        <v>43208</v>
      </c>
      <c r="D17303" s="5">
        <v>71</v>
      </c>
      <c r="E17303" s="5" t="str">
        <f>_xlfn.XLOOKUP(Orders[[#This Row],[user_id]],Users[user_id],Users[country])</f>
        <v>FR</v>
      </c>
      <c r="F17303" s="5" t="str">
        <f>_xlfn.XLOOKUP(Orders[[#This Row],[country_code]],Countries[country_code],Countries[country_name])</f>
        <v>France</v>
      </c>
      <c r="G17303" s="5">
        <f>_xlfn.XLOOKUP(Orders[[#This Row],[user_id]],Users[user_id],Users[is_referral])</f>
        <v>1</v>
      </c>
    </row>
    <row r="17304" spans="1:7">
      <c r="A17304" s="5">
        <v>2165309</v>
      </c>
      <c r="B17304" s="5">
        <v>6702</v>
      </c>
      <c r="C17304" s="6">
        <v>43208</v>
      </c>
      <c r="D17304" s="5">
        <v>11</v>
      </c>
      <c r="E17304" s="5" t="str">
        <f>_xlfn.XLOOKUP(Orders[[#This Row],[user_id]],Users[user_id],Users[country])</f>
        <v>ES</v>
      </c>
      <c r="F17304" s="5" t="str">
        <f>_xlfn.XLOOKUP(Orders[[#This Row],[country_code]],Countries[country_code],Countries[country_name])</f>
        <v>Spain</v>
      </c>
      <c r="G17304" s="5">
        <f>_xlfn.XLOOKUP(Orders[[#This Row],[user_id]],Users[user_id],Users[is_referral])</f>
        <v>1</v>
      </c>
    </row>
    <row r="17305" spans="1:7">
      <c r="A17305" s="5">
        <v>2165311</v>
      </c>
      <c r="B17305" s="5">
        <v>9601</v>
      </c>
      <c r="C17305" s="6">
        <v>43208</v>
      </c>
      <c r="D17305" s="5">
        <v>39</v>
      </c>
      <c r="E17305" s="5" t="str">
        <f>_xlfn.XLOOKUP(Orders[[#This Row],[user_id]],Users[user_id],Users[country])</f>
        <v>IT</v>
      </c>
      <c r="F17305" s="5" t="str">
        <f>_xlfn.XLOOKUP(Orders[[#This Row],[country_code]],Countries[country_code],Countries[country_name])</f>
        <v>Italy</v>
      </c>
      <c r="G17305" s="5">
        <f>_xlfn.XLOOKUP(Orders[[#This Row],[user_id]],Users[user_id],Users[is_referral])</f>
        <v>1</v>
      </c>
    </row>
    <row r="17306" spans="1:7">
      <c r="A17306" s="5">
        <v>2165312</v>
      </c>
      <c r="B17306" s="5">
        <v>13945</v>
      </c>
      <c r="C17306" s="6">
        <v>43208</v>
      </c>
      <c r="D17306" s="5">
        <v>30</v>
      </c>
      <c r="E17306" s="5" t="str">
        <f>_xlfn.XLOOKUP(Orders[[#This Row],[user_id]],Users[user_id],Users[country])</f>
        <v>IT</v>
      </c>
      <c r="F17306" s="5" t="str">
        <f>_xlfn.XLOOKUP(Orders[[#This Row],[country_code]],Countries[country_code],Countries[country_name])</f>
        <v>Italy</v>
      </c>
      <c r="G17306" s="5">
        <f>_xlfn.XLOOKUP(Orders[[#This Row],[user_id]],Users[user_id],Users[is_referral])</f>
        <v>1</v>
      </c>
    </row>
    <row r="17307" spans="1:7">
      <c r="A17307" s="5">
        <v>2165315</v>
      </c>
      <c r="B17307" s="5">
        <v>11392</v>
      </c>
      <c r="C17307" s="6">
        <v>43208</v>
      </c>
      <c r="D17307" s="5">
        <v>74</v>
      </c>
      <c r="E17307" s="5" t="str">
        <f>_xlfn.XLOOKUP(Orders[[#This Row],[user_id]],Users[user_id],Users[country])</f>
        <v>IT</v>
      </c>
      <c r="F17307" s="5" t="str">
        <f>_xlfn.XLOOKUP(Orders[[#This Row],[country_code]],Countries[country_code],Countries[country_name])</f>
        <v>Italy</v>
      </c>
      <c r="G17307" s="5">
        <f>_xlfn.XLOOKUP(Orders[[#This Row],[user_id]],Users[user_id],Users[is_referral])</f>
        <v>1</v>
      </c>
    </row>
    <row r="17308" spans="1:7">
      <c r="A17308" s="5">
        <v>2165317</v>
      </c>
      <c r="B17308" s="5">
        <v>3510</v>
      </c>
      <c r="C17308" s="6">
        <v>43208</v>
      </c>
      <c r="D17308" s="5">
        <v>25</v>
      </c>
      <c r="E17308" s="5" t="str">
        <f>_xlfn.XLOOKUP(Orders[[#This Row],[user_id]],Users[user_id],Users[country])</f>
        <v>IT</v>
      </c>
      <c r="F17308" s="5" t="str">
        <f>_xlfn.XLOOKUP(Orders[[#This Row],[country_code]],Countries[country_code],Countries[country_name])</f>
        <v>Italy</v>
      </c>
      <c r="G17308" s="5">
        <f>_xlfn.XLOOKUP(Orders[[#This Row],[user_id]],Users[user_id],Users[is_referral])</f>
        <v>0</v>
      </c>
    </row>
    <row r="17309" spans="1:7">
      <c r="A17309" s="5">
        <v>2165318</v>
      </c>
      <c r="B17309" s="5">
        <v>10039</v>
      </c>
      <c r="C17309" s="6">
        <v>43208</v>
      </c>
      <c r="D17309" s="5">
        <v>62</v>
      </c>
      <c r="E17309" s="5" t="str">
        <f>_xlfn.XLOOKUP(Orders[[#This Row],[user_id]],Users[user_id],Users[country])</f>
        <v>FR</v>
      </c>
      <c r="F17309" s="5" t="str">
        <f>_xlfn.XLOOKUP(Orders[[#This Row],[country_code]],Countries[country_code],Countries[country_name])</f>
        <v>France</v>
      </c>
      <c r="G17309" s="5">
        <f>_xlfn.XLOOKUP(Orders[[#This Row],[user_id]],Users[user_id],Users[is_referral])</f>
        <v>1</v>
      </c>
    </row>
    <row r="17310" spans="1:7">
      <c r="A17310" s="5">
        <v>2165321</v>
      </c>
      <c r="B17310" s="5">
        <v>15482</v>
      </c>
      <c r="C17310" s="6">
        <v>43208</v>
      </c>
      <c r="D17310" s="5">
        <v>34</v>
      </c>
      <c r="E17310" s="5" t="str">
        <f>_xlfn.XLOOKUP(Orders[[#This Row],[user_id]],Users[user_id],Users[country])</f>
        <v>IT</v>
      </c>
      <c r="F17310" s="5" t="str">
        <f>_xlfn.XLOOKUP(Orders[[#This Row],[country_code]],Countries[country_code],Countries[country_name])</f>
        <v>Italy</v>
      </c>
      <c r="G17310" s="5">
        <f>_xlfn.XLOOKUP(Orders[[#This Row],[user_id]],Users[user_id],Users[is_referral])</f>
        <v>1</v>
      </c>
    </row>
    <row r="17311" spans="1:7">
      <c r="A17311" s="5">
        <v>2165323</v>
      </c>
      <c r="B17311" s="5">
        <v>2004</v>
      </c>
      <c r="C17311" s="6">
        <v>43208</v>
      </c>
      <c r="D17311" s="5">
        <v>50</v>
      </c>
      <c r="E17311" s="5" t="str">
        <f>_xlfn.XLOOKUP(Orders[[#This Row],[user_id]],Users[user_id],Users[country])</f>
        <v>DE</v>
      </c>
      <c r="F17311" s="5" t="str">
        <f>_xlfn.XLOOKUP(Orders[[#This Row],[country_code]],Countries[country_code],Countries[country_name])</f>
        <v>Germany</v>
      </c>
      <c r="G17311" s="5">
        <f>_xlfn.XLOOKUP(Orders[[#This Row],[user_id]],Users[user_id],Users[is_referral])</f>
        <v>0</v>
      </c>
    </row>
    <row r="17312" spans="1:7">
      <c r="A17312" s="5">
        <v>2165327</v>
      </c>
      <c r="B17312" s="5">
        <v>12572</v>
      </c>
      <c r="C17312" s="6">
        <v>43208</v>
      </c>
      <c r="D17312" s="5">
        <v>76</v>
      </c>
      <c r="E17312" s="5" t="str">
        <f>_xlfn.XLOOKUP(Orders[[#This Row],[user_id]],Users[user_id],Users[country])</f>
        <v>FR</v>
      </c>
      <c r="F17312" s="5" t="str">
        <f>_xlfn.XLOOKUP(Orders[[#This Row],[country_code]],Countries[country_code],Countries[country_name])</f>
        <v>France</v>
      </c>
      <c r="G17312" s="5">
        <f>_xlfn.XLOOKUP(Orders[[#This Row],[user_id]],Users[user_id],Users[is_referral])</f>
        <v>1</v>
      </c>
    </row>
    <row r="17313" spans="1:7">
      <c r="A17313" s="5">
        <v>2165328</v>
      </c>
      <c r="B17313" s="5">
        <v>18210</v>
      </c>
      <c r="C17313" s="6">
        <v>43208</v>
      </c>
      <c r="D17313" s="5">
        <v>77</v>
      </c>
      <c r="E17313" s="5" t="str">
        <f>_xlfn.XLOOKUP(Orders[[#This Row],[user_id]],Users[user_id],Users[country])</f>
        <v>ES</v>
      </c>
      <c r="F17313" s="5" t="str">
        <f>_xlfn.XLOOKUP(Orders[[#This Row],[country_code]],Countries[country_code],Countries[country_name])</f>
        <v>Spain</v>
      </c>
      <c r="G17313" s="5">
        <f>_xlfn.XLOOKUP(Orders[[#This Row],[user_id]],Users[user_id],Users[is_referral])</f>
        <v>1</v>
      </c>
    </row>
    <row r="17314" spans="1:7">
      <c r="A17314" s="5">
        <v>2165329</v>
      </c>
      <c r="B17314" s="5">
        <v>13191</v>
      </c>
      <c r="C17314" s="6">
        <v>43208</v>
      </c>
      <c r="D17314" s="5">
        <v>48</v>
      </c>
      <c r="E17314" s="5" t="str">
        <f>_xlfn.XLOOKUP(Orders[[#This Row],[user_id]],Users[user_id],Users[country])</f>
        <v>FR</v>
      </c>
      <c r="F17314" s="5" t="str">
        <f>_xlfn.XLOOKUP(Orders[[#This Row],[country_code]],Countries[country_code],Countries[country_name])</f>
        <v>France</v>
      </c>
      <c r="G17314" s="5">
        <f>_xlfn.XLOOKUP(Orders[[#This Row],[user_id]],Users[user_id],Users[is_referral])</f>
        <v>1</v>
      </c>
    </row>
    <row r="17315" spans="1:7">
      <c r="A17315" s="5">
        <v>2165334</v>
      </c>
      <c r="B17315" s="5">
        <v>6458</v>
      </c>
      <c r="C17315" s="6">
        <v>43208</v>
      </c>
      <c r="D17315" s="5">
        <v>32</v>
      </c>
      <c r="E17315" s="5" t="str">
        <f>_xlfn.XLOOKUP(Orders[[#This Row],[user_id]],Users[user_id],Users[country])</f>
        <v>FR</v>
      </c>
      <c r="F17315" s="5" t="str">
        <f>_xlfn.XLOOKUP(Orders[[#This Row],[country_code]],Countries[country_code],Countries[country_name])</f>
        <v>France</v>
      </c>
      <c r="G17315" s="5">
        <f>_xlfn.XLOOKUP(Orders[[#This Row],[user_id]],Users[user_id],Users[is_referral])</f>
        <v>1</v>
      </c>
    </row>
    <row r="17316" spans="1:7">
      <c r="A17316" s="5">
        <v>2165335</v>
      </c>
      <c r="B17316" s="5">
        <v>15032</v>
      </c>
      <c r="C17316" s="6">
        <v>43208</v>
      </c>
      <c r="D17316" s="5">
        <v>46</v>
      </c>
      <c r="E17316" s="5" t="str">
        <f>_xlfn.XLOOKUP(Orders[[#This Row],[user_id]],Users[user_id],Users[country])</f>
        <v>FR</v>
      </c>
      <c r="F17316" s="5" t="str">
        <f>_xlfn.XLOOKUP(Orders[[#This Row],[country_code]],Countries[country_code],Countries[country_name])</f>
        <v>France</v>
      </c>
      <c r="G17316" s="5">
        <f>_xlfn.XLOOKUP(Orders[[#This Row],[user_id]],Users[user_id],Users[is_referral])</f>
        <v>1</v>
      </c>
    </row>
    <row r="17317" spans="1:7">
      <c r="A17317" s="5">
        <v>2165336</v>
      </c>
      <c r="B17317" s="5">
        <v>5993</v>
      </c>
      <c r="C17317" s="6">
        <v>43208</v>
      </c>
      <c r="D17317" s="5">
        <v>99</v>
      </c>
      <c r="E17317" s="5" t="str">
        <f>_xlfn.XLOOKUP(Orders[[#This Row],[user_id]],Users[user_id],Users[country])</f>
        <v>ES</v>
      </c>
      <c r="F17317" s="5" t="str">
        <f>_xlfn.XLOOKUP(Orders[[#This Row],[country_code]],Countries[country_code],Countries[country_name])</f>
        <v>Spain</v>
      </c>
      <c r="G17317" s="5">
        <f>_xlfn.XLOOKUP(Orders[[#This Row],[user_id]],Users[user_id],Users[is_referral])</f>
        <v>1</v>
      </c>
    </row>
    <row r="17318" spans="1:7">
      <c r="A17318" s="5">
        <v>2165337</v>
      </c>
      <c r="B17318" s="5">
        <v>13326</v>
      </c>
      <c r="C17318" s="6">
        <v>43208</v>
      </c>
      <c r="D17318" s="5">
        <v>56</v>
      </c>
      <c r="E17318" s="5" t="str">
        <f>_xlfn.XLOOKUP(Orders[[#This Row],[user_id]],Users[user_id],Users[country])</f>
        <v>DE</v>
      </c>
      <c r="F17318" s="5" t="str">
        <f>_xlfn.XLOOKUP(Orders[[#This Row],[country_code]],Countries[country_code],Countries[country_name])</f>
        <v>Germany</v>
      </c>
      <c r="G17318" s="5">
        <f>_xlfn.XLOOKUP(Orders[[#This Row],[user_id]],Users[user_id],Users[is_referral])</f>
        <v>1</v>
      </c>
    </row>
    <row r="17319" spans="1:7">
      <c r="A17319" s="5">
        <v>2165338</v>
      </c>
      <c r="B17319" s="5">
        <v>15149</v>
      </c>
      <c r="C17319" s="6">
        <v>43208</v>
      </c>
      <c r="D17319" s="5">
        <v>38</v>
      </c>
      <c r="E17319" s="5" t="str">
        <f>_xlfn.XLOOKUP(Orders[[#This Row],[user_id]],Users[user_id],Users[country])</f>
        <v>ES</v>
      </c>
      <c r="F17319" s="5" t="str">
        <f>_xlfn.XLOOKUP(Orders[[#This Row],[country_code]],Countries[country_code],Countries[country_name])</f>
        <v>Spain</v>
      </c>
      <c r="G17319" s="5">
        <f>_xlfn.XLOOKUP(Orders[[#This Row],[user_id]],Users[user_id],Users[is_referral])</f>
        <v>1</v>
      </c>
    </row>
    <row r="17320" spans="1:7">
      <c r="A17320" s="5">
        <v>2165339</v>
      </c>
      <c r="B17320" s="5">
        <v>527</v>
      </c>
      <c r="C17320" s="6">
        <v>43208</v>
      </c>
      <c r="D17320" s="5">
        <v>31</v>
      </c>
      <c r="E17320" s="5" t="str">
        <f>_xlfn.XLOOKUP(Orders[[#This Row],[user_id]],Users[user_id],Users[country])</f>
        <v>IT</v>
      </c>
      <c r="F17320" s="5" t="str">
        <f>_xlfn.XLOOKUP(Orders[[#This Row],[country_code]],Countries[country_code],Countries[country_name])</f>
        <v>Italy</v>
      </c>
      <c r="G17320" s="5">
        <f>_xlfn.XLOOKUP(Orders[[#This Row],[user_id]],Users[user_id],Users[is_referral])</f>
        <v>0</v>
      </c>
    </row>
    <row r="17321" spans="1:7">
      <c r="A17321" s="5">
        <v>2165340</v>
      </c>
      <c r="B17321" s="5">
        <v>18809</v>
      </c>
      <c r="C17321" s="6">
        <v>43208</v>
      </c>
      <c r="D17321" s="5">
        <v>28</v>
      </c>
      <c r="E17321" s="5" t="str">
        <f>_xlfn.XLOOKUP(Orders[[#This Row],[user_id]],Users[user_id],Users[country])</f>
        <v>FR</v>
      </c>
      <c r="F17321" s="5" t="str">
        <f>_xlfn.XLOOKUP(Orders[[#This Row],[country_code]],Countries[country_code],Countries[country_name])</f>
        <v>France</v>
      </c>
      <c r="G17321" s="5">
        <f>_xlfn.XLOOKUP(Orders[[#This Row],[user_id]],Users[user_id],Users[is_referral])</f>
        <v>1</v>
      </c>
    </row>
    <row r="17322" spans="1:7">
      <c r="A17322" s="5">
        <v>2165341</v>
      </c>
      <c r="B17322" s="5">
        <v>12750</v>
      </c>
      <c r="C17322" s="6">
        <v>43208</v>
      </c>
      <c r="D17322" s="5">
        <v>45</v>
      </c>
      <c r="E17322" s="5" t="str">
        <f>_xlfn.XLOOKUP(Orders[[#This Row],[user_id]],Users[user_id],Users[country])</f>
        <v>FR</v>
      </c>
      <c r="F17322" s="5" t="str">
        <f>_xlfn.XLOOKUP(Orders[[#This Row],[country_code]],Countries[country_code],Countries[country_name])</f>
        <v>France</v>
      </c>
      <c r="G17322" s="5">
        <f>_xlfn.XLOOKUP(Orders[[#This Row],[user_id]],Users[user_id],Users[is_referral])</f>
        <v>1</v>
      </c>
    </row>
    <row r="17323" spans="1:7">
      <c r="A17323" s="5">
        <v>2165343</v>
      </c>
      <c r="B17323" s="5">
        <v>5699</v>
      </c>
      <c r="C17323" s="6">
        <v>43208</v>
      </c>
      <c r="D17323" s="5">
        <v>21</v>
      </c>
      <c r="E17323" s="5" t="str">
        <f>_xlfn.XLOOKUP(Orders[[#This Row],[user_id]],Users[user_id],Users[country])</f>
        <v>FR</v>
      </c>
      <c r="F17323" s="5" t="str">
        <f>_xlfn.XLOOKUP(Orders[[#This Row],[country_code]],Countries[country_code],Countries[country_name])</f>
        <v>France</v>
      </c>
      <c r="G17323" s="5">
        <f>_xlfn.XLOOKUP(Orders[[#This Row],[user_id]],Users[user_id],Users[is_referral])</f>
        <v>1</v>
      </c>
    </row>
    <row r="17324" spans="1:7">
      <c r="A17324" s="5">
        <v>2165344</v>
      </c>
      <c r="B17324" s="5">
        <v>19791</v>
      </c>
      <c r="C17324" s="6">
        <v>43208</v>
      </c>
      <c r="D17324" s="5">
        <v>47</v>
      </c>
      <c r="E17324" s="5" t="str">
        <f>_xlfn.XLOOKUP(Orders[[#This Row],[user_id]],Users[user_id],Users[country])</f>
        <v>IT</v>
      </c>
      <c r="F17324" s="5" t="str">
        <f>_xlfn.XLOOKUP(Orders[[#This Row],[country_code]],Countries[country_code],Countries[country_name])</f>
        <v>Italy</v>
      </c>
      <c r="G17324" s="5">
        <f>_xlfn.XLOOKUP(Orders[[#This Row],[user_id]],Users[user_id],Users[is_referral])</f>
        <v>1</v>
      </c>
    </row>
    <row r="17325" spans="1:7">
      <c r="A17325" s="5">
        <v>2165345</v>
      </c>
      <c r="B17325" s="5">
        <v>3183</v>
      </c>
      <c r="C17325" s="6">
        <v>43208</v>
      </c>
      <c r="D17325" s="5">
        <v>38</v>
      </c>
      <c r="E17325" s="5" t="str">
        <f>_xlfn.XLOOKUP(Orders[[#This Row],[user_id]],Users[user_id],Users[country])</f>
        <v>DE</v>
      </c>
      <c r="F17325" s="5" t="str">
        <f>_xlfn.XLOOKUP(Orders[[#This Row],[country_code]],Countries[country_code],Countries[country_name])</f>
        <v>Germany</v>
      </c>
      <c r="G17325" s="5">
        <f>_xlfn.XLOOKUP(Orders[[#This Row],[user_id]],Users[user_id],Users[is_referral])</f>
        <v>0</v>
      </c>
    </row>
    <row r="17326" spans="1:7">
      <c r="A17326" s="5">
        <v>2165347</v>
      </c>
      <c r="B17326" s="5">
        <v>8361</v>
      </c>
      <c r="C17326" s="6">
        <v>43208</v>
      </c>
      <c r="D17326" s="5">
        <v>38</v>
      </c>
      <c r="E17326" s="5" t="str">
        <f>_xlfn.XLOOKUP(Orders[[#This Row],[user_id]],Users[user_id],Users[country])</f>
        <v>FR</v>
      </c>
      <c r="F17326" s="5" t="str">
        <f>_xlfn.XLOOKUP(Orders[[#This Row],[country_code]],Countries[country_code],Countries[country_name])</f>
        <v>France</v>
      </c>
      <c r="G17326" s="5">
        <f>_xlfn.XLOOKUP(Orders[[#This Row],[user_id]],Users[user_id],Users[is_referral])</f>
        <v>1</v>
      </c>
    </row>
    <row r="17327" spans="1:7">
      <c r="A17327" s="5">
        <v>2165348</v>
      </c>
      <c r="B17327" s="5">
        <v>9896</v>
      </c>
      <c r="C17327" s="6">
        <v>43208</v>
      </c>
      <c r="D17327" s="5">
        <v>82</v>
      </c>
      <c r="E17327" s="5" t="str">
        <f>_xlfn.XLOOKUP(Orders[[#This Row],[user_id]],Users[user_id],Users[country])</f>
        <v>IT</v>
      </c>
      <c r="F17327" s="5" t="str">
        <f>_xlfn.XLOOKUP(Orders[[#This Row],[country_code]],Countries[country_code],Countries[country_name])</f>
        <v>Italy</v>
      </c>
      <c r="G17327" s="5">
        <f>_xlfn.XLOOKUP(Orders[[#This Row],[user_id]],Users[user_id],Users[is_referral])</f>
        <v>1</v>
      </c>
    </row>
    <row r="17328" spans="1:7">
      <c r="A17328" s="5">
        <v>2165350</v>
      </c>
      <c r="B17328" s="5">
        <v>12134</v>
      </c>
      <c r="C17328" s="6">
        <v>43208</v>
      </c>
      <c r="D17328" s="5">
        <v>48</v>
      </c>
      <c r="E17328" s="5" t="str">
        <f>_xlfn.XLOOKUP(Orders[[#This Row],[user_id]],Users[user_id],Users[country])</f>
        <v>IT</v>
      </c>
      <c r="F17328" s="5" t="str">
        <f>_xlfn.XLOOKUP(Orders[[#This Row],[country_code]],Countries[country_code],Countries[country_name])</f>
        <v>Italy</v>
      </c>
      <c r="G17328" s="5">
        <f>_xlfn.XLOOKUP(Orders[[#This Row],[user_id]],Users[user_id],Users[is_referral])</f>
        <v>1</v>
      </c>
    </row>
    <row r="17329" spans="1:7">
      <c r="A17329" s="5">
        <v>2165352</v>
      </c>
      <c r="B17329" s="5">
        <v>11771</v>
      </c>
      <c r="C17329" s="6">
        <v>43208</v>
      </c>
      <c r="D17329" s="5">
        <v>64</v>
      </c>
      <c r="E17329" s="5" t="str">
        <f>_xlfn.XLOOKUP(Orders[[#This Row],[user_id]],Users[user_id],Users[country])</f>
        <v>DE</v>
      </c>
      <c r="F17329" s="5" t="str">
        <f>_xlfn.XLOOKUP(Orders[[#This Row],[country_code]],Countries[country_code],Countries[country_name])</f>
        <v>Germany</v>
      </c>
      <c r="G17329" s="5">
        <f>_xlfn.XLOOKUP(Orders[[#This Row],[user_id]],Users[user_id],Users[is_referral])</f>
        <v>1</v>
      </c>
    </row>
    <row r="17330" spans="1:7">
      <c r="A17330" s="5">
        <v>2165353</v>
      </c>
      <c r="B17330" s="5">
        <v>15385</v>
      </c>
      <c r="C17330" s="6">
        <v>43208</v>
      </c>
      <c r="D17330" s="5">
        <v>31</v>
      </c>
      <c r="E17330" s="5" t="str">
        <f>_xlfn.XLOOKUP(Orders[[#This Row],[user_id]],Users[user_id],Users[country])</f>
        <v>FR</v>
      </c>
      <c r="F17330" s="5" t="str">
        <f>_xlfn.XLOOKUP(Orders[[#This Row],[country_code]],Countries[country_code],Countries[country_name])</f>
        <v>France</v>
      </c>
      <c r="G17330" s="5">
        <f>_xlfn.XLOOKUP(Orders[[#This Row],[user_id]],Users[user_id],Users[is_referral])</f>
        <v>1</v>
      </c>
    </row>
    <row r="17331" spans="1:7">
      <c r="A17331" s="5">
        <v>2165354</v>
      </c>
      <c r="B17331" s="5">
        <v>17772</v>
      </c>
      <c r="C17331" s="6">
        <v>43208</v>
      </c>
      <c r="D17331" s="5">
        <v>35</v>
      </c>
      <c r="E17331" s="5" t="str">
        <f>_xlfn.XLOOKUP(Orders[[#This Row],[user_id]],Users[user_id],Users[country])</f>
        <v>FR</v>
      </c>
      <c r="F17331" s="5" t="str">
        <f>_xlfn.XLOOKUP(Orders[[#This Row],[country_code]],Countries[country_code],Countries[country_name])</f>
        <v>France</v>
      </c>
      <c r="G17331" s="5">
        <f>_xlfn.XLOOKUP(Orders[[#This Row],[user_id]],Users[user_id],Users[is_referral])</f>
        <v>0</v>
      </c>
    </row>
    <row r="17332" spans="1:7">
      <c r="A17332" s="5">
        <v>2165356</v>
      </c>
      <c r="B17332" s="5">
        <v>670</v>
      </c>
      <c r="C17332" s="6">
        <v>43208</v>
      </c>
      <c r="D17332" s="5">
        <v>44</v>
      </c>
      <c r="E17332" s="5" t="str">
        <f>_xlfn.XLOOKUP(Orders[[#This Row],[user_id]],Users[user_id],Users[country])</f>
        <v>DE</v>
      </c>
      <c r="F17332" s="5" t="str">
        <f>_xlfn.XLOOKUP(Orders[[#This Row],[country_code]],Countries[country_code],Countries[country_name])</f>
        <v>Germany</v>
      </c>
      <c r="G17332" s="5">
        <f>_xlfn.XLOOKUP(Orders[[#This Row],[user_id]],Users[user_id],Users[is_referral])</f>
        <v>0</v>
      </c>
    </row>
    <row r="17333" spans="1:7">
      <c r="A17333" s="5">
        <v>2165360</v>
      </c>
      <c r="B17333" s="5">
        <v>15198</v>
      </c>
      <c r="C17333" s="6">
        <v>43208</v>
      </c>
      <c r="D17333" s="5">
        <v>49</v>
      </c>
      <c r="E17333" s="5" t="str">
        <f>_xlfn.XLOOKUP(Orders[[#This Row],[user_id]],Users[user_id],Users[country])</f>
        <v>FR</v>
      </c>
      <c r="F17333" s="5" t="str">
        <f>_xlfn.XLOOKUP(Orders[[#This Row],[country_code]],Countries[country_code],Countries[country_name])</f>
        <v>France</v>
      </c>
      <c r="G17333" s="5">
        <f>_xlfn.XLOOKUP(Orders[[#This Row],[user_id]],Users[user_id],Users[is_referral])</f>
        <v>1</v>
      </c>
    </row>
    <row r="17334" spans="1:7">
      <c r="A17334" s="5">
        <v>2165361</v>
      </c>
      <c r="B17334" s="5">
        <v>15848</v>
      </c>
      <c r="C17334" s="6">
        <v>43208</v>
      </c>
      <c r="D17334" s="5">
        <v>49</v>
      </c>
      <c r="E17334" s="5" t="str">
        <f>_xlfn.XLOOKUP(Orders[[#This Row],[user_id]],Users[user_id],Users[country])</f>
        <v>FR</v>
      </c>
      <c r="F17334" s="5" t="str">
        <f>_xlfn.XLOOKUP(Orders[[#This Row],[country_code]],Countries[country_code],Countries[country_name])</f>
        <v>France</v>
      </c>
      <c r="G17334" s="5">
        <f>_xlfn.XLOOKUP(Orders[[#This Row],[user_id]],Users[user_id],Users[is_referral])</f>
        <v>1</v>
      </c>
    </row>
    <row r="17335" spans="1:7">
      <c r="A17335" s="5">
        <v>2165362</v>
      </c>
      <c r="B17335" s="5">
        <v>14890</v>
      </c>
      <c r="C17335" s="6">
        <v>43208</v>
      </c>
      <c r="D17335" s="5">
        <v>63</v>
      </c>
      <c r="E17335" s="5" t="str">
        <f>_xlfn.XLOOKUP(Orders[[#This Row],[user_id]],Users[user_id],Users[country])</f>
        <v>IT</v>
      </c>
      <c r="F17335" s="5" t="str">
        <f>_xlfn.XLOOKUP(Orders[[#This Row],[country_code]],Countries[country_code],Countries[country_name])</f>
        <v>Italy</v>
      </c>
      <c r="G17335" s="5">
        <f>_xlfn.XLOOKUP(Orders[[#This Row],[user_id]],Users[user_id],Users[is_referral])</f>
        <v>1</v>
      </c>
    </row>
    <row r="17336" spans="1:7">
      <c r="A17336" s="5">
        <v>2165364</v>
      </c>
      <c r="B17336" s="5">
        <v>19278</v>
      </c>
      <c r="C17336" s="6">
        <v>43208</v>
      </c>
      <c r="D17336" s="5">
        <v>64</v>
      </c>
      <c r="E17336" s="5" t="str">
        <f>_xlfn.XLOOKUP(Orders[[#This Row],[user_id]],Users[user_id],Users[country])</f>
        <v>IT</v>
      </c>
      <c r="F17336" s="5" t="str">
        <f>_xlfn.XLOOKUP(Orders[[#This Row],[country_code]],Countries[country_code],Countries[country_name])</f>
        <v>Italy</v>
      </c>
      <c r="G17336" s="5">
        <f>_xlfn.XLOOKUP(Orders[[#This Row],[user_id]],Users[user_id],Users[is_referral])</f>
        <v>1</v>
      </c>
    </row>
    <row r="17337" spans="1:7">
      <c r="A17337" s="5">
        <v>2165367</v>
      </c>
      <c r="B17337" s="5">
        <v>19569</v>
      </c>
      <c r="C17337" s="6">
        <v>43208</v>
      </c>
      <c r="D17337" s="5">
        <v>47</v>
      </c>
      <c r="E17337" s="5" t="str">
        <f>_xlfn.XLOOKUP(Orders[[#This Row],[user_id]],Users[user_id],Users[country])</f>
        <v>FR</v>
      </c>
      <c r="F17337" s="5" t="str">
        <f>_xlfn.XLOOKUP(Orders[[#This Row],[country_code]],Countries[country_code],Countries[country_name])</f>
        <v>France</v>
      </c>
      <c r="G17337" s="5">
        <f>_xlfn.XLOOKUP(Orders[[#This Row],[user_id]],Users[user_id],Users[is_referral])</f>
        <v>1</v>
      </c>
    </row>
    <row r="17338" spans="1:7">
      <c r="A17338" s="5">
        <v>2165368</v>
      </c>
      <c r="B17338" s="5">
        <v>9047</v>
      </c>
      <c r="C17338" s="6">
        <v>43208</v>
      </c>
      <c r="D17338" s="5">
        <v>50</v>
      </c>
      <c r="E17338" s="5" t="str">
        <f>_xlfn.XLOOKUP(Orders[[#This Row],[user_id]],Users[user_id],Users[country])</f>
        <v>FR</v>
      </c>
      <c r="F17338" s="5" t="str">
        <f>_xlfn.XLOOKUP(Orders[[#This Row],[country_code]],Countries[country_code],Countries[country_name])</f>
        <v>France</v>
      </c>
      <c r="G17338" s="5">
        <f>_xlfn.XLOOKUP(Orders[[#This Row],[user_id]],Users[user_id],Users[is_referral])</f>
        <v>1</v>
      </c>
    </row>
    <row r="17339" spans="1:7">
      <c r="A17339" s="5">
        <v>2165372</v>
      </c>
      <c r="B17339" s="5">
        <v>4691</v>
      </c>
      <c r="C17339" s="6">
        <v>43208</v>
      </c>
      <c r="D17339" s="5">
        <v>33</v>
      </c>
      <c r="E17339" s="5" t="str">
        <f>_xlfn.XLOOKUP(Orders[[#This Row],[user_id]],Users[user_id],Users[country])</f>
        <v>ES</v>
      </c>
      <c r="F17339" s="5" t="str">
        <f>_xlfn.XLOOKUP(Orders[[#This Row],[country_code]],Countries[country_code],Countries[country_name])</f>
        <v>Spain</v>
      </c>
      <c r="G17339" s="5">
        <f>_xlfn.XLOOKUP(Orders[[#This Row],[user_id]],Users[user_id],Users[is_referral])</f>
        <v>0</v>
      </c>
    </row>
    <row r="17340" spans="1:7">
      <c r="A17340" s="5">
        <v>2165375</v>
      </c>
      <c r="B17340" s="5">
        <v>8434</v>
      </c>
      <c r="C17340" s="6">
        <v>43208</v>
      </c>
      <c r="D17340" s="5">
        <v>19</v>
      </c>
      <c r="E17340" s="5" t="str">
        <f>_xlfn.XLOOKUP(Orders[[#This Row],[user_id]],Users[user_id],Users[country])</f>
        <v>FR</v>
      </c>
      <c r="F17340" s="5" t="str">
        <f>_xlfn.XLOOKUP(Orders[[#This Row],[country_code]],Countries[country_code],Countries[country_name])</f>
        <v>France</v>
      </c>
      <c r="G17340" s="5">
        <f>_xlfn.XLOOKUP(Orders[[#This Row],[user_id]],Users[user_id],Users[is_referral])</f>
        <v>1</v>
      </c>
    </row>
    <row r="17341" spans="1:7">
      <c r="A17341" s="5">
        <v>2165380</v>
      </c>
      <c r="B17341" s="5">
        <v>4902</v>
      </c>
      <c r="C17341" s="6">
        <v>43208</v>
      </c>
      <c r="D17341" s="5">
        <v>54</v>
      </c>
      <c r="E17341" s="5" t="str">
        <f>_xlfn.XLOOKUP(Orders[[#This Row],[user_id]],Users[user_id],Users[country])</f>
        <v>IT</v>
      </c>
      <c r="F17341" s="5" t="str">
        <f>_xlfn.XLOOKUP(Orders[[#This Row],[country_code]],Countries[country_code],Countries[country_name])</f>
        <v>Italy</v>
      </c>
      <c r="G17341" s="5">
        <f>_xlfn.XLOOKUP(Orders[[#This Row],[user_id]],Users[user_id],Users[is_referral])</f>
        <v>0</v>
      </c>
    </row>
    <row r="17342" spans="1:7">
      <c r="A17342" s="5">
        <v>2165384</v>
      </c>
      <c r="B17342" s="5">
        <v>192</v>
      </c>
      <c r="C17342" s="6">
        <v>43208</v>
      </c>
      <c r="D17342" s="5">
        <v>39</v>
      </c>
      <c r="E17342" s="5" t="str">
        <f>_xlfn.XLOOKUP(Orders[[#This Row],[user_id]],Users[user_id],Users[country])</f>
        <v>FR</v>
      </c>
      <c r="F17342" s="5" t="str">
        <f>_xlfn.XLOOKUP(Orders[[#This Row],[country_code]],Countries[country_code],Countries[country_name])</f>
        <v>France</v>
      </c>
      <c r="G17342" s="5">
        <f>_xlfn.XLOOKUP(Orders[[#This Row],[user_id]],Users[user_id],Users[is_referral])</f>
        <v>0</v>
      </c>
    </row>
    <row r="17343" spans="1:7">
      <c r="A17343" s="5">
        <v>2165386</v>
      </c>
      <c r="B17343" s="5">
        <v>13337</v>
      </c>
      <c r="C17343" s="6">
        <v>43208</v>
      </c>
      <c r="D17343" s="5">
        <v>34</v>
      </c>
      <c r="E17343" s="5" t="str">
        <f>_xlfn.XLOOKUP(Orders[[#This Row],[user_id]],Users[user_id],Users[country])</f>
        <v>FR</v>
      </c>
      <c r="F17343" s="5" t="str">
        <f>_xlfn.XLOOKUP(Orders[[#This Row],[country_code]],Countries[country_code],Countries[country_name])</f>
        <v>France</v>
      </c>
      <c r="G17343" s="5">
        <f>_xlfn.XLOOKUP(Orders[[#This Row],[user_id]],Users[user_id],Users[is_referral])</f>
        <v>1</v>
      </c>
    </row>
    <row r="17344" spans="1:7">
      <c r="A17344" s="5">
        <v>2165388</v>
      </c>
      <c r="B17344" s="5">
        <v>828</v>
      </c>
      <c r="C17344" s="6">
        <v>43208</v>
      </c>
      <c r="D17344" s="5">
        <v>10</v>
      </c>
      <c r="E17344" s="5" t="str">
        <f>_xlfn.XLOOKUP(Orders[[#This Row],[user_id]],Users[user_id],Users[country])</f>
        <v>DE</v>
      </c>
      <c r="F17344" s="5" t="str">
        <f>_xlfn.XLOOKUP(Orders[[#This Row],[country_code]],Countries[country_code],Countries[country_name])</f>
        <v>Germany</v>
      </c>
      <c r="G17344" s="5">
        <f>_xlfn.XLOOKUP(Orders[[#This Row],[user_id]],Users[user_id],Users[is_referral])</f>
        <v>0</v>
      </c>
    </row>
    <row r="17345" spans="1:7">
      <c r="A17345" s="5">
        <v>2165389</v>
      </c>
      <c r="B17345" s="5">
        <v>3412</v>
      </c>
      <c r="C17345" s="6">
        <v>43208</v>
      </c>
      <c r="D17345" s="5">
        <v>63</v>
      </c>
      <c r="E17345" s="5" t="str">
        <f>_xlfn.XLOOKUP(Orders[[#This Row],[user_id]],Users[user_id],Users[country])</f>
        <v>FR</v>
      </c>
      <c r="F17345" s="5" t="str">
        <f>_xlfn.XLOOKUP(Orders[[#This Row],[country_code]],Countries[country_code],Countries[country_name])</f>
        <v>France</v>
      </c>
      <c r="G17345" s="5">
        <f>_xlfn.XLOOKUP(Orders[[#This Row],[user_id]],Users[user_id],Users[is_referral])</f>
        <v>0</v>
      </c>
    </row>
    <row r="17346" spans="1:7">
      <c r="A17346" s="5">
        <v>2165391</v>
      </c>
      <c r="B17346" s="5">
        <v>15139</v>
      </c>
      <c r="C17346" s="6">
        <v>43208</v>
      </c>
      <c r="D17346" s="5">
        <v>87</v>
      </c>
      <c r="E17346" s="5" t="str">
        <f>_xlfn.XLOOKUP(Orders[[#This Row],[user_id]],Users[user_id],Users[country])</f>
        <v>IT</v>
      </c>
      <c r="F17346" s="5" t="str">
        <f>_xlfn.XLOOKUP(Orders[[#This Row],[country_code]],Countries[country_code],Countries[country_name])</f>
        <v>Italy</v>
      </c>
      <c r="G17346" s="5">
        <f>_xlfn.XLOOKUP(Orders[[#This Row],[user_id]],Users[user_id],Users[is_referral])</f>
        <v>1</v>
      </c>
    </row>
    <row r="17347" spans="1:7">
      <c r="A17347" s="5">
        <v>2165392</v>
      </c>
      <c r="B17347" s="5">
        <v>17230</v>
      </c>
      <c r="C17347" s="6">
        <v>43208</v>
      </c>
      <c r="D17347" s="5">
        <v>46</v>
      </c>
      <c r="E17347" s="5" t="str">
        <f>_xlfn.XLOOKUP(Orders[[#This Row],[user_id]],Users[user_id],Users[country])</f>
        <v>DE</v>
      </c>
      <c r="F17347" s="5" t="str">
        <f>_xlfn.XLOOKUP(Orders[[#This Row],[country_code]],Countries[country_code],Countries[country_name])</f>
        <v>Germany</v>
      </c>
      <c r="G17347" s="5">
        <f>_xlfn.XLOOKUP(Orders[[#This Row],[user_id]],Users[user_id],Users[is_referral])</f>
        <v>1</v>
      </c>
    </row>
    <row r="17348" spans="1:7">
      <c r="A17348" s="5">
        <v>2165394</v>
      </c>
      <c r="B17348" s="5">
        <v>3498</v>
      </c>
      <c r="C17348" s="6">
        <v>43208</v>
      </c>
      <c r="D17348" s="5">
        <v>80</v>
      </c>
      <c r="E17348" s="5" t="str">
        <f>_xlfn.XLOOKUP(Orders[[#This Row],[user_id]],Users[user_id],Users[country])</f>
        <v>DE</v>
      </c>
      <c r="F17348" s="5" t="str">
        <f>_xlfn.XLOOKUP(Orders[[#This Row],[country_code]],Countries[country_code],Countries[country_name])</f>
        <v>Germany</v>
      </c>
      <c r="G17348" s="5">
        <f>_xlfn.XLOOKUP(Orders[[#This Row],[user_id]],Users[user_id],Users[is_referral])</f>
        <v>0</v>
      </c>
    </row>
    <row r="17349" spans="1:7">
      <c r="A17349" s="5">
        <v>2165396</v>
      </c>
      <c r="B17349" s="5">
        <v>1984</v>
      </c>
      <c r="C17349" s="6">
        <v>43208</v>
      </c>
      <c r="D17349" s="5">
        <v>86</v>
      </c>
      <c r="E17349" s="5" t="str">
        <f>_xlfn.XLOOKUP(Orders[[#This Row],[user_id]],Users[user_id],Users[country])</f>
        <v>IT</v>
      </c>
      <c r="F17349" s="5" t="str">
        <f>_xlfn.XLOOKUP(Orders[[#This Row],[country_code]],Countries[country_code],Countries[country_name])</f>
        <v>Italy</v>
      </c>
      <c r="G17349" s="5">
        <f>_xlfn.XLOOKUP(Orders[[#This Row],[user_id]],Users[user_id],Users[is_referral])</f>
        <v>0</v>
      </c>
    </row>
    <row r="17350" spans="1:7">
      <c r="A17350" s="5">
        <v>2165398</v>
      </c>
      <c r="B17350" s="5">
        <v>4684</v>
      </c>
      <c r="C17350" s="6">
        <v>43208</v>
      </c>
      <c r="D17350" s="5">
        <v>53</v>
      </c>
      <c r="E17350" s="5" t="str">
        <f>_xlfn.XLOOKUP(Orders[[#This Row],[user_id]],Users[user_id],Users[country])</f>
        <v>IT</v>
      </c>
      <c r="F17350" s="5" t="str">
        <f>_xlfn.XLOOKUP(Orders[[#This Row],[country_code]],Countries[country_code],Countries[country_name])</f>
        <v>Italy</v>
      </c>
      <c r="G17350" s="5">
        <f>_xlfn.XLOOKUP(Orders[[#This Row],[user_id]],Users[user_id],Users[is_referral])</f>
        <v>0</v>
      </c>
    </row>
    <row r="17351" spans="1:7">
      <c r="A17351" s="5">
        <v>2165399</v>
      </c>
      <c r="B17351" s="5">
        <v>7896</v>
      </c>
      <c r="C17351" s="6">
        <v>43208</v>
      </c>
      <c r="D17351" s="5">
        <v>34</v>
      </c>
      <c r="E17351" s="5" t="str">
        <f>_xlfn.XLOOKUP(Orders[[#This Row],[user_id]],Users[user_id],Users[country])</f>
        <v>FR</v>
      </c>
      <c r="F17351" s="5" t="str">
        <f>_xlfn.XLOOKUP(Orders[[#This Row],[country_code]],Countries[country_code],Countries[country_name])</f>
        <v>France</v>
      </c>
      <c r="G17351" s="5">
        <f>_xlfn.XLOOKUP(Orders[[#This Row],[user_id]],Users[user_id],Users[is_referral])</f>
        <v>0</v>
      </c>
    </row>
    <row r="17352" spans="1:7">
      <c r="A17352" s="5">
        <v>2165400</v>
      </c>
      <c r="B17352" s="5">
        <v>13782</v>
      </c>
      <c r="C17352" s="6">
        <v>43208</v>
      </c>
      <c r="D17352" s="5">
        <v>78</v>
      </c>
      <c r="E17352" s="5" t="str">
        <f>_xlfn.XLOOKUP(Orders[[#This Row],[user_id]],Users[user_id],Users[country])</f>
        <v>ES</v>
      </c>
      <c r="F17352" s="5" t="str">
        <f>_xlfn.XLOOKUP(Orders[[#This Row],[country_code]],Countries[country_code],Countries[country_name])</f>
        <v>Spain</v>
      </c>
      <c r="G17352" s="5">
        <f>_xlfn.XLOOKUP(Orders[[#This Row],[user_id]],Users[user_id],Users[is_referral])</f>
        <v>1</v>
      </c>
    </row>
    <row r="17353" spans="1:7">
      <c r="A17353" s="5">
        <v>2165401</v>
      </c>
      <c r="B17353" s="5">
        <v>19378</v>
      </c>
      <c r="C17353" s="6">
        <v>43208</v>
      </c>
      <c r="D17353" s="5">
        <v>36</v>
      </c>
      <c r="E17353" s="5" t="str">
        <f>_xlfn.XLOOKUP(Orders[[#This Row],[user_id]],Users[user_id],Users[country])</f>
        <v>FR</v>
      </c>
      <c r="F17353" s="5" t="str">
        <f>_xlfn.XLOOKUP(Orders[[#This Row],[country_code]],Countries[country_code],Countries[country_name])</f>
        <v>France</v>
      </c>
      <c r="G17353" s="5">
        <f>_xlfn.XLOOKUP(Orders[[#This Row],[user_id]],Users[user_id],Users[is_referral])</f>
        <v>0</v>
      </c>
    </row>
    <row r="17354" spans="1:7">
      <c r="A17354" s="5">
        <v>2165402</v>
      </c>
      <c r="B17354" s="5">
        <v>8656</v>
      </c>
      <c r="C17354" s="6">
        <v>43208</v>
      </c>
      <c r="D17354" s="5">
        <v>62</v>
      </c>
      <c r="E17354" s="5" t="str">
        <f>_xlfn.XLOOKUP(Orders[[#This Row],[user_id]],Users[user_id],Users[country])</f>
        <v>FR</v>
      </c>
      <c r="F17354" s="5" t="str">
        <f>_xlfn.XLOOKUP(Orders[[#This Row],[country_code]],Countries[country_code],Countries[country_name])</f>
        <v>France</v>
      </c>
      <c r="G17354" s="5">
        <f>_xlfn.XLOOKUP(Orders[[#This Row],[user_id]],Users[user_id],Users[is_referral])</f>
        <v>1</v>
      </c>
    </row>
    <row r="17355" spans="1:7">
      <c r="A17355" s="5">
        <v>2165404</v>
      </c>
      <c r="B17355" s="5">
        <v>16150</v>
      </c>
      <c r="C17355" s="6">
        <v>43208</v>
      </c>
      <c r="D17355" s="5">
        <v>82</v>
      </c>
      <c r="E17355" s="5" t="str">
        <f>_xlfn.XLOOKUP(Orders[[#This Row],[user_id]],Users[user_id],Users[country])</f>
        <v>IT</v>
      </c>
      <c r="F17355" s="5" t="str">
        <f>_xlfn.XLOOKUP(Orders[[#This Row],[country_code]],Countries[country_code],Countries[country_name])</f>
        <v>Italy</v>
      </c>
      <c r="G17355" s="5">
        <f>_xlfn.XLOOKUP(Orders[[#This Row],[user_id]],Users[user_id],Users[is_referral])</f>
        <v>0</v>
      </c>
    </row>
    <row r="17356" spans="1:7">
      <c r="A17356" s="5">
        <v>2165405</v>
      </c>
      <c r="B17356" s="5">
        <v>11040</v>
      </c>
      <c r="C17356" s="6">
        <v>43208</v>
      </c>
      <c r="D17356" s="5">
        <v>54</v>
      </c>
      <c r="E17356" s="5" t="str">
        <f>_xlfn.XLOOKUP(Orders[[#This Row],[user_id]],Users[user_id],Users[country])</f>
        <v>FR</v>
      </c>
      <c r="F17356" s="5" t="str">
        <f>_xlfn.XLOOKUP(Orders[[#This Row],[country_code]],Countries[country_code],Countries[country_name])</f>
        <v>France</v>
      </c>
      <c r="G17356" s="5">
        <f>_xlfn.XLOOKUP(Orders[[#This Row],[user_id]],Users[user_id],Users[is_referral])</f>
        <v>1</v>
      </c>
    </row>
    <row r="17357" spans="1:7">
      <c r="A17357" s="5">
        <v>2165406</v>
      </c>
      <c r="B17357" s="5">
        <v>5838</v>
      </c>
      <c r="C17357" s="6">
        <v>43208</v>
      </c>
      <c r="D17357" s="5">
        <v>24</v>
      </c>
      <c r="E17357" s="5" t="str">
        <f>_xlfn.XLOOKUP(Orders[[#This Row],[user_id]],Users[user_id],Users[country])</f>
        <v>FR</v>
      </c>
      <c r="F17357" s="5" t="str">
        <f>_xlfn.XLOOKUP(Orders[[#This Row],[country_code]],Countries[country_code],Countries[country_name])</f>
        <v>France</v>
      </c>
      <c r="G17357" s="5">
        <f>_xlfn.XLOOKUP(Orders[[#This Row],[user_id]],Users[user_id],Users[is_referral])</f>
        <v>1</v>
      </c>
    </row>
    <row r="17358" spans="1:7">
      <c r="A17358" s="5">
        <v>2165408</v>
      </c>
      <c r="B17358" s="5">
        <v>3129</v>
      </c>
      <c r="C17358" s="6">
        <v>43208</v>
      </c>
      <c r="D17358" s="5">
        <v>76</v>
      </c>
      <c r="E17358" s="5" t="str">
        <f>_xlfn.XLOOKUP(Orders[[#This Row],[user_id]],Users[user_id],Users[country])</f>
        <v>FR</v>
      </c>
      <c r="F17358" s="5" t="str">
        <f>_xlfn.XLOOKUP(Orders[[#This Row],[country_code]],Countries[country_code],Countries[country_name])</f>
        <v>France</v>
      </c>
      <c r="G17358" s="5">
        <f>_xlfn.XLOOKUP(Orders[[#This Row],[user_id]],Users[user_id],Users[is_referral])</f>
        <v>0</v>
      </c>
    </row>
    <row r="17359" spans="1:7">
      <c r="A17359" s="5">
        <v>2165409</v>
      </c>
      <c r="B17359" s="5">
        <v>2903</v>
      </c>
      <c r="C17359" s="6">
        <v>43208</v>
      </c>
      <c r="D17359" s="5">
        <v>58</v>
      </c>
      <c r="E17359" s="5" t="str">
        <f>_xlfn.XLOOKUP(Orders[[#This Row],[user_id]],Users[user_id],Users[country])</f>
        <v>IT</v>
      </c>
      <c r="F17359" s="5" t="str">
        <f>_xlfn.XLOOKUP(Orders[[#This Row],[country_code]],Countries[country_code],Countries[country_name])</f>
        <v>Italy</v>
      </c>
      <c r="G17359" s="5">
        <f>_xlfn.XLOOKUP(Orders[[#This Row],[user_id]],Users[user_id],Users[is_referral])</f>
        <v>0</v>
      </c>
    </row>
    <row r="17360" spans="1:7">
      <c r="A17360" s="5">
        <v>2165410</v>
      </c>
      <c r="B17360" s="5">
        <v>57</v>
      </c>
      <c r="C17360" s="6">
        <v>43208</v>
      </c>
      <c r="D17360" s="5">
        <v>42</v>
      </c>
      <c r="E17360" s="5" t="str">
        <f>_xlfn.XLOOKUP(Orders[[#This Row],[user_id]],Users[user_id],Users[country])</f>
        <v>FR</v>
      </c>
      <c r="F17360" s="5" t="str">
        <f>_xlfn.XLOOKUP(Orders[[#This Row],[country_code]],Countries[country_code],Countries[country_name])</f>
        <v>France</v>
      </c>
      <c r="G17360" s="5">
        <f>_xlfn.XLOOKUP(Orders[[#This Row],[user_id]],Users[user_id],Users[is_referral])</f>
        <v>0</v>
      </c>
    </row>
    <row r="17361" spans="1:7">
      <c r="A17361" s="5">
        <v>2165413</v>
      </c>
      <c r="B17361" s="5">
        <v>389</v>
      </c>
      <c r="C17361" s="6">
        <v>43208</v>
      </c>
      <c r="D17361" s="5">
        <v>58</v>
      </c>
      <c r="E17361" s="5" t="str">
        <f>_xlfn.XLOOKUP(Orders[[#This Row],[user_id]],Users[user_id],Users[country])</f>
        <v>FR</v>
      </c>
      <c r="F17361" s="5" t="str">
        <f>_xlfn.XLOOKUP(Orders[[#This Row],[country_code]],Countries[country_code],Countries[country_name])</f>
        <v>France</v>
      </c>
      <c r="G17361" s="5">
        <f>_xlfn.XLOOKUP(Orders[[#This Row],[user_id]],Users[user_id],Users[is_referral])</f>
        <v>0</v>
      </c>
    </row>
    <row r="17362" spans="1:7">
      <c r="A17362" s="5">
        <v>2165417</v>
      </c>
      <c r="B17362" s="5">
        <v>6887</v>
      </c>
      <c r="C17362" s="6">
        <v>43208</v>
      </c>
      <c r="D17362" s="5">
        <v>92</v>
      </c>
      <c r="E17362" s="5" t="str">
        <f>_xlfn.XLOOKUP(Orders[[#This Row],[user_id]],Users[user_id],Users[country])</f>
        <v>FR</v>
      </c>
      <c r="F17362" s="5" t="str">
        <f>_xlfn.XLOOKUP(Orders[[#This Row],[country_code]],Countries[country_code],Countries[country_name])</f>
        <v>France</v>
      </c>
      <c r="G17362" s="5">
        <f>_xlfn.XLOOKUP(Orders[[#This Row],[user_id]],Users[user_id],Users[is_referral])</f>
        <v>1</v>
      </c>
    </row>
    <row r="17363" spans="1:7">
      <c r="A17363" s="5">
        <v>2165418</v>
      </c>
      <c r="B17363" s="5">
        <v>7132</v>
      </c>
      <c r="C17363" s="6">
        <v>43208</v>
      </c>
      <c r="D17363" s="5">
        <v>44</v>
      </c>
      <c r="E17363" s="5" t="str">
        <f>_xlfn.XLOOKUP(Orders[[#This Row],[user_id]],Users[user_id],Users[country])</f>
        <v>ES</v>
      </c>
      <c r="F17363" s="5" t="str">
        <f>_xlfn.XLOOKUP(Orders[[#This Row],[country_code]],Countries[country_code],Countries[country_name])</f>
        <v>Spain</v>
      </c>
      <c r="G17363" s="5">
        <f>_xlfn.XLOOKUP(Orders[[#This Row],[user_id]],Users[user_id],Users[is_referral])</f>
        <v>1</v>
      </c>
    </row>
    <row r="17364" spans="1:7">
      <c r="A17364" s="5">
        <v>2165419</v>
      </c>
      <c r="B17364" s="5">
        <v>7607</v>
      </c>
      <c r="C17364" s="6">
        <v>43208</v>
      </c>
      <c r="D17364" s="5">
        <v>57</v>
      </c>
      <c r="E17364" s="5" t="str">
        <f>_xlfn.XLOOKUP(Orders[[#This Row],[user_id]],Users[user_id],Users[country])</f>
        <v>DE</v>
      </c>
      <c r="F17364" s="5" t="str">
        <f>_xlfn.XLOOKUP(Orders[[#This Row],[country_code]],Countries[country_code],Countries[country_name])</f>
        <v>Germany</v>
      </c>
      <c r="G17364" s="5">
        <f>_xlfn.XLOOKUP(Orders[[#This Row],[user_id]],Users[user_id],Users[is_referral])</f>
        <v>1</v>
      </c>
    </row>
    <row r="17365" spans="1:7">
      <c r="A17365" s="5">
        <v>2165424</v>
      </c>
      <c r="B17365" s="5">
        <v>10232</v>
      </c>
      <c r="C17365" s="6">
        <v>43208</v>
      </c>
      <c r="D17365" s="5">
        <v>23</v>
      </c>
      <c r="E17365" s="5" t="str">
        <f>_xlfn.XLOOKUP(Orders[[#This Row],[user_id]],Users[user_id],Users[country])</f>
        <v>IT</v>
      </c>
      <c r="F17365" s="5" t="str">
        <f>_xlfn.XLOOKUP(Orders[[#This Row],[country_code]],Countries[country_code],Countries[country_name])</f>
        <v>Italy</v>
      </c>
      <c r="G17365" s="5">
        <f>_xlfn.XLOOKUP(Orders[[#This Row],[user_id]],Users[user_id],Users[is_referral])</f>
        <v>1</v>
      </c>
    </row>
    <row r="17366" spans="1:7">
      <c r="A17366" s="5">
        <v>2165426</v>
      </c>
      <c r="B17366" s="5">
        <v>12575</v>
      </c>
      <c r="C17366" s="6">
        <v>43208</v>
      </c>
      <c r="D17366" s="5">
        <v>98</v>
      </c>
      <c r="E17366" s="5" t="str">
        <f>_xlfn.XLOOKUP(Orders[[#This Row],[user_id]],Users[user_id],Users[country])</f>
        <v>DE</v>
      </c>
      <c r="F17366" s="5" t="str">
        <f>_xlfn.XLOOKUP(Orders[[#This Row],[country_code]],Countries[country_code],Countries[country_name])</f>
        <v>Germany</v>
      </c>
      <c r="G17366" s="5">
        <f>_xlfn.XLOOKUP(Orders[[#This Row],[user_id]],Users[user_id],Users[is_referral])</f>
        <v>1</v>
      </c>
    </row>
    <row r="17367" spans="1:7">
      <c r="A17367" s="5">
        <v>2165427</v>
      </c>
      <c r="B17367" s="5">
        <v>4816</v>
      </c>
      <c r="C17367" s="6">
        <v>43208</v>
      </c>
      <c r="D17367" s="5">
        <v>77</v>
      </c>
      <c r="E17367" s="5" t="str">
        <f>_xlfn.XLOOKUP(Orders[[#This Row],[user_id]],Users[user_id],Users[country])</f>
        <v>IT</v>
      </c>
      <c r="F17367" s="5" t="str">
        <f>_xlfn.XLOOKUP(Orders[[#This Row],[country_code]],Countries[country_code],Countries[country_name])</f>
        <v>Italy</v>
      </c>
      <c r="G17367" s="5">
        <f>_xlfn.XLOOKUP(Orders[[#This Row],[user_id]],Users[user_id],Users[is_referral])</f>
        <v>0</v>
      </c>
    </row>
    <row r="17368" spans="1:7">
      <c r="A17368" s="5">
        <v>2165429</v>
      </c>
      <c r="B17368" s="5">
        <v>5979</v>
      </c>
      <c r="C17368" s="6">
        <v>43208</v>
      </c>
      <c r="D17368" s="5">
        <v>17</v>
      </c>
      <c r="E17368" s="5" t="str">
        <f>_xlfn.XLOOKUP(Orders[[#This Row],[user_id]],Users[user_id],Users[country])</f>
        <v>FR</v>
      </c>
      <c r="F17368" s="5" t="str">
        <f>_xlfn.XLOOKUP(Orders[[#This Row],[country_code]],Countries[country_code],Countries[country_name])</f>
        <v>France</v>
      </c>
      <c r="G17368" s="5">
        <f>_xlfn.XLOOKUP(Orders[[#This Row],[user_id]],Users[user_id],Users[is_referral])</f>
        <v>1</v>
      </c>
    </row>
    <row r="17369" spans="1:7">
      <c r="A17369" s="5">
        <v>2165432</v>
      </c>
      <c r="B17369" s="5">
        <v>4563</v>
      </c>
      <c r="C17369" s="6">
        <v>43208</v>
      </c>
      <c r="D17369" s="5">
        <v>24</v>
      </c>
      <c r="E17369" s="5" t="str">
        <f>_xlfn.XLOOKUP(Orders[[#This Row],[user_id]],Users[user_id],Users[country])</f>
        <v>IT</v>
      </c>
      <c r="F17369" s="5" t="str">
        <f>_xlfn.XLOOKUP(Orders[[#This Row],[country_code]],Countries[country_code],Countries[country_name])</f>
        <v>Italy</v>
      </c>
      <c r="G17369" s="5">
        <f>_xlfn.XLOOKUP(Orders[[#This Row],[user_id]],Users[user_id],Users[is_referral])</f>
        <v>0</v>
      </c>
    </row>
    <row r="17370" spans="1:7">
      <c r="A17370" s="5">
        <v>2165433</v>
      </c>
      <c r="B17370" s="5">
        <v>7883</v>
      </c>
      <c r="C17370" s="6">
        <v>43208</v>
      </c>
      <c r="D17370" s="5">
        <v>19</v>
      </c>
      <c r="E17370" s="5" t="str">
        <f>_xlfn.XLOOKUP(Orders[[#This Row],[user_id]],Users[user_id],Users[country])</f>
        <v>FR</v>
      </c>
      <c r="F17370" s="5" t="str">
        <f>_xlfn.XLOOKUP(Orders[[#This Row],[country_code]],Countries[country_code],Countries[country_name])</f>
        <v>France</v>
      </c>
      <c r="G17370" s="5">
        <f>_xlfn.XLOOKUP(Orders[[#This Row],[user_id]],Users[user_id],Users[is_referral])</f>
        <v>0</v>
      </c>
    </row>
    <row r="17371" spans="1:7">
      <c r="A17371" s="5">
        <v>2165434</v>
      </c>
      <c r="B17371" s="5">
        <v>14714</v>
      </c>
      <c r="C17371" s="6">
        <v>43208</v>
      </c>
      <c r="D17371" s="5">
        <v>19</v>
      </c>
      <c r="E17371" s="5" t="str">
        <f>_xlfn.XLOOKUP(Orders[[#This Row],[user_id]],Users[user_id],Users[country])</f>
        <v>ES</v>
      </c>
      <c r="F17371" s="5" t="str">
        <f>_xlfn.XLOOKUP(Orders[[#This Row],[country_code]],Countries[country_code],Countries[country_name])</f>
        <v>Spain</v>
      </c>
      <c r="G17371" s="5">
        <f>_xlfn.XLOOKUP(Orders[[#This Row],[user_id]],Users[user_id],Users[is_referral])</f>
        <v>1</v>
      </c>
    </row>
    <row r="17372" spans="1:7">
      <c r="A17372" s="5">
        <v>2165436</v>
      </c>
      <c r="B17372" s="5">
        <v>12694</v>
      </c>
      <c r="C17372" s="6">
        <v>43208</v>
      </c>
      <c r="D17372" s="5">
        <v>26</v>
      </c>
      <c r="E17372" s="5" t="str">
        <f>_xlfn.XLOOKUP(Orders[[#This Row],[user_id]],Users[user_id],Users[country])</f>
        <v>IT</v>
      </c>
      <c r="F17372" s="5" t="str">
        <f>_xlfn.XLOOKUP(Orders[[#This Row],[country_code]],Countries[country_code],Countries[country_name])</f>
        <v>Italy</v>
      </c>
      <c r="G17372" s="5">
        <f>_xlfn.XLOOKUP(Orders[[#This Row],[user_id]],Users[user_id],Users[is_referral])</f>
        <v>1</v>
      </c>
    </row>
    <row r="17373" spans="1:7">
      <c r="A17373" s="5">
        <v>2165439</v>
      </c>
      <c r="B17373" s="5">
        <v>4034</v>
      </c>
      <c r="C17373" s="6">
        <v>43208</v>
      </c>
      <c r="D17373" s="5">
        <v>27</v>
      </c>
      <c r="E17373" s="5" t="str">
        <f>_xlfn.XLOOKUP(Orders[[#This Row],[user_id]],Users[user_id],Users[country])</f>
        <v>IT</v>
      </c>
      <c r="F17373" s="5" t="str">
        <f>_xlfn.XLOOKUP(Orders[[#This Row],[country_code]],Countries[country_code],Countries[country_name])</f>
        <v>Italy</v>
      </c>
      <c r="G17373" s="5">
        <f>_xlfn.XLOOKUP(Orders[[#This Row],[user_id]],Users[user_id],Users[is_referral])</f>
        <v>0</v>
      </c>
    </row>
    <row r="17374" spans="1:7">
      <c r="A17374" s="5">
        <v>2165440</v>
      </c>
      <c r="B17374" s="5">
        <v>16407</v>
      </c>
      <c r="C17374" s="6">
        <v>43208</v>
      </c>
      <c r="D17374" s="5">
        <v>81</v>
      </c>
      <c r="E17374" s="5" t="str">
        <f>_xlfn.XLOOKUP(Orders[[#This Row],[user_id]],Users[user_id],Users[country])</f>
        <v>ES</v>
      </c>
      <c r="F17374" s="5" t="str">
        <f>_xlfn.XLOOKUP(Orders[[#This Row],[country_code]],Countries[country_code],Countries[country_name])</f>
        <v>Spain</v>
      </c>
      <c r="G17374" s="5">
        <f>_xlfn.XLOOKUP(Orders[[#This Row],[user_id]],Users[user_id],Users[is_referral])</f>
        <v>1</v>
      </c>
    </row>
    <row r="17375" spans="1:7">
      <c r="A17375" s="5">
        <v>2165442</v>
      </c>
      <c r="B17375" s="5">
        <v>1930</v>
      </c>
      <c r="C17375" s="6">
        <v>43208</v>
      </c>
      <c r="D17375" s="5">
        <v>10</v>
      </c>
      <c r="E17375" s="5" t="str">
        <f>_xlfn.XLOOKUP(Orders[[#This Row],[user_id]],Users[user_id],Users[country])</f>
        <v>FR</v>
      </c>
      <c r="F17375" s="5" t="str">
        <f>_xlfn.XLOOKUP(Orders[[#This Row],[country_code]],Countries[country_code],Countries[country_name])</f>
        <v>France</v>
      </c>
      <c r="G17375" s="5">
        <f>_xlfn.XLOOKUP(Orders[[#This Row],[user_id]],Users[user_id],Users[is_referral])</f>
        <v>0</v>
      </c>
    </row>
    <row r="17376" spans="1:7">
      <c r="A17376" s="5">
        <v>2165443</v>
      </c>
      <c r="B17376" s="5">
        <v>16608</v>
      </c>
      <c r="C17376" s="6">
        <v>43208</v>
      </c>
      <c r="D17376" s="5">
        <v>77</v>
      </c>
      <c r="E17376" s="5" t="str">
        <f>_xlfn.XLOOKUP(Orders[[#This Row],[user_id]],Users[user_id],Users[country])</f>
        <v>ES</v>
      </c>
      <c r="F17376" s="5" t="str">
        <f>_xlfn.XLOOKUP(Orders[[#This Row],[country_code]],Countries[country_code],Countries[country_name])</f>
        <v>Spain</v>
      </c>
      <c r="G17376" s="5">
        <f>_xlfn.XLOOKUP(Orders[[#This Row],[user_id]],Users[user_id],Users[is_referral])</f>
        <v>1</v>
      </c>
    </row>
    <row r="17377" spans="1:7">
      <c r="A17377" s="5">
        <v>2165444</v>
      </c>
      <c r="B17377" s="5">
        <v>1248</v>
      </c>
      <c r="C17377" s="6">
        <v>43208</v>
      </c>
      <c r="D17377" s="5">
        <v>25</v>
      </c>
      <c r="E17377" s="5" t="str">
        <f>_xlfn.XLOOKUP(Orders[[#This Row],[user_id]],Users[user_id],Users[country])</f>
        <v>FR</v>
      </c>
      <c r="F17377" s="5" t="str">
        <f>_xlfn.XLOOKUP(Orders[[#This Row],[country_code]],Countries[country_code],Countries[country_name])</f>
        <v>France</v>
      </c>
      <c r="G17377" s="5">
        <f>_xlfn.XLOOKUP(Orders[[#This Row],[user_id]],Users[user_id],Users[is_referral])</f>
        <v>0</v>
      </c>
    </row>
    <row r="17378" spans="1:7">
      <c r="A17378" s="5">
        <v>2165445</v>
      </c>
      <c r="B17378" s="5">
        <v>3329</v>
      </c>
      <c r="C17378" s="6">
        <v>43208</v>
      </c>
      <c r="D17378" s="5">
        <v>39</v>
      </c>
      <c r="E17378" s="5" t="str">
        <f>_xlfn.XLOOKUP(Orders[[#This Row],[user_id]],Users[user_id],Users[country])</f>
        <v>FR</v>
      </c>
      <c r="F17378" s="5" t="str">
        <f>_xlfn.XLOOKUP(Orders[[#This Row],[country_code]],Countries[country_code],Countries[country_name])</f>
        <v>France</v>
      </c>
      <c r="G17378" s="5">
        <f>_xlfn.XLOOKUP(Orders[[#This Row],[user_id]],Users[user_id],Users[is_referral])</f>
        <v>0</v>
      </c>
    </row>
    <row r="17379" spans="1:7">
      <c r="A17379" s="5">
        <v>2165447</v>
      </c>
      <c r="B17379" s="5">
        <v>18064</v>
      </c>
      <c r="C17379" s="6">
        <v>43208</v>
      </c>
      <c r="D17379" s="5">
        <v>65</v>
      </c>
      <c r="E17379" s="5" t="str">
        <f>_xlfn.XLOOKUP(Orders[[#This Row],[user_id]],Users[user_id],Users[country])</f>
        <v>DE</v>
      </c>
      <c r="F17379" s="5" t="str">
        <f>_xlfn.XLOOKUP(Orders[[#This Row],[country_code]],Countries[country_code],Countries[country_name])</f>
        <v>Germany</v>
      </c>
      <c r="G17379" s="5">
        <f>_xlfn.XLOOKUP(Orders[[#This Row],[user_id]],Users[user_id],Users[is_referral])</f>
        <v>0</v>
      </c>
    </row>
    <row r="17380" spans="1:7">
      <c r="A17380" s="5">
        <v>2165448</v>
      </c>
      <c r="B17380" s="5">
        <v>4405</v>
      </c>
      <c r="C17380" s="6">
        <v>43208</v>
      </c>
      <c r="D17380" s="5">
        <v>10</v>
      </c>
      <c r="E17380" s="5" t="str">
        <f>_xlfn.XLOOKUP(Orders[[#This Row],[user_id]],Users[user_id],Users[country])</f>
        <v>FR</v>
      </c>
      <c r="F17380" s="5" t="str">
        <f>_xlfn.XLOOKUP(Orders[[#This Row],[country_code]],Countries[country_code],Countries[country_name])</f>
        <v>France</v>
      </c>
      <c r="G17380" s="5">
        <f>_xlfn.XLOOKUP(Orders[[#This Row],[user_id]],Users[user_id],Users[is_referral])</f>
        <v>0</v>
      </c>
    </row>
    <row r="17381" spans="1:7">
      <c r="A17381" s="5">
        <v>2165449</v>
      </c>
      <c r="B17381" s="5">
        <v>10396</v>
      </c>
      <c r="C17381" s="6">
        <v>43208</v>
      </c>
      <c r="D17381" s="5">
        <v>45</v>
      </c>
      <c r="E17381" s="5" t="str">
        <f>_xlfn.XLOOKUP(Orders[[#This Row],[user_id]],Users[user_id],Users[country])</f>
        <v>IT</v>
      </c>
      <c r="F17381" s="5" t="str">
        <f>_xlfn.XLOOKUP(Orders[[#This Row],[country_code]],Countries[country_code],Countries[country_name])</f>
        <v>Italy</v>
      </c>
      <c r="G17381" s="5">
        <f>_xlfn.XLOOKUP(Orders[[#This Row],[user_id]],Users[user_id],Users[is_referral])</f>
        <v>1</v>
      </c>
    </row>
    <row r="17382" spans="1:7">
      <c r="A17382" s="5">
        <v>2165450</v>
      </c>
      <c r="B17382" s="5">
        <v>4175</v>
      </c>
      <c r="C17382" s="6">
        <v>43208</v>
      </c>
      <c r="D17382" s="5">
        <v>55</v>
      </c>
      <c r="E17382" s="5" t="str">
        <f>_xlfn.XLOOKUP(Orders[[#This Row],[user_id]],Users[user_id],Users[country])</f>
        <v>ES</v>
      </c>
      <c r="F17382" s="5" t="str">
        <f>_xlfn.XLOOKUP(Orders[[#This Row],[country_code]],Countries[country_code],Countries[country_name])</f>
        <v>Spain</v>
      </c>
      <c r="G17382" s="5">
        <f>_xlfn.XLOOKUP(Orders[[#This Row],[user_id]],Users[user_id],Users[is_referral])</f>
        <v>0</v>
      </c>
    </row>
    <row r="17383" spans="1:7">
      <c r="A17383" s="5">
        <v>2165453</v>
      </c>
      <c r="B17383" s="5">
        <v>11685</v>
      </c>
      <c r="C17383" s="6">
        <v>43208</v>
      </c>
      <c r="D17383" s="5">
        <v>75</v>
      </c>
      <c r="E17383" s="5" t="str">
        <f>_xlfn.XLOOKUP(Orders[[#This Row],[user_id]],Users[user_id],Users[country])</f>
        <v>IT</v>
      </c>
      <c r="F17383" s="5" t="str">
        <f>_xlfn.XLOOKUP(Orders[[#This Row],[country_code]],Countries[country_code],Countries[country_name])</f>
        <v>Italy</v>
      </c>
      <c r="G17383" s="5">
        <f>_xlfn.XLOOKUP(Orders[[#This Row],[user_id]],Users[user_id],Users[is_referral])</f>
        <v>1</v>
      </c>
    </row>
    <row r="17384" spans="1:7">
      <c r="A17384" s="5">
        <v>2165454</v>
      </c>
      <c r="B17384" s="5">
        <v>19872</v>
      </c>
      <c r="C17384" s="6">
        <v>43208</v>
      </c>
      <c r="D17384" s="5">
        <v>49</v>
      </c>
      <c r="E17384" s="5" t="str">
        <f>_xlfn.XLOOKUP(Orders[[#This Row],[user_id]],Users[user_id],Users[country])</f>
        <v>FR</v>
      </c>
      <c r="F17384" s="5" t="str">
        <f>_xlfn.XLOOKUP(Orders[[#This Row],[country_code]],Countries[country_code],Countries[country_name])</f>
        <v>France</v>
      </c>
      <c r="G17384" s="5">
        <f>_xlfn.XLOOKUP(Orders[[#This Row],[user_id]],Users[user_id],Users[is_referral])</f>
        <v>1</v>
      </c>
    </row>
    <row r="17385" spans="1:7">
      <c r="A17385" s="5">
        <v>2165460</v>
      </c>
      <c r="B17385" s="5">
        <v>5758</v>
      </c>
      <c r="C17385" s="6">
        <v>43208</v>
      </c>
      <c r="D17385" s="5">
        <v>77</v>
      </c>
      <c r="E17385" s="5" t="str">
        <f>_xlfn.XLOOKUP(Orders[[#This Row],[user_id]],Users[user_id],Users[country])</f>
        <v>IT</v>
      </c>
      <c r="F17385" s="5" t="str">
        <f>_xlfn.XLOOKUP(Orders[[#This Row],[country_code]],Countries[country_code],Countries[country_name])</f>
        <v>Italy</v>
      </c>
      <c r="G17385" s="5">
        <f>_xlfn.XLOOKUP(Orders[[#This Row],[user_id]],Users[user_id],Users[is_referral])</f>
        <v>1</v>
      </c>
    </row>
    <row r="17386" spans="1:7">
      <c r="A17386" s="5">
        <v>2165463</v>
      </c>
      <c r="B17386" s="5">
        <v>13227</v>
      </c>
      <c r="C17386" s="6">
        <v>43208</v>
      </c>
      <c r="D17386" s="5">
        <v>34</v>
      </c>
      <c r="E17386" s="5" t="str">
        <f>_xlfn.XLOOKUP(Orders[[#This Row],[user_id]],Users[user_id],Users[country])</f>
        <v>FR</v>
      </c>
      <c r="F17386" s="5" t="str">
        <f>_xlfn.XLOOKUP(Orders[[#This Row],[country_code]],Countries[country_code],Countries[country_name])</f>
        <v>France</v>
      </c>
      <c r="G17386" s="5">
        <f>_xlfn.XLOOKUP(Orders[[#This Row],[user_id]],Users[user_id],Users[is_referral])</f>
        <v>1</v>
      </c>
    </row>
    <row r="17387" spans="1:7">
      <c r="A17387" s="5">
        <v>2165464</v>
      </c>
      <c r="B17387" s="5">
        <v>7178</v>
      </c>
      <c r="C17387" s="6">
        <v>43208</v>
      </c>
      <c r="D17387" s="5">
        <v>65</v>
      </c>
      <c r="E17387" s="5" t="str">
        <f>_xlfn.XLOOKUP(Orders[[#This Row],[user_id]],Users[user_id],Users[country])</f>
        <v>DE</v>
      </c>
      <c r="F17387" s="5" t="str">
        <f>_xlfn.XLOOKUP(Orders[[#This Row],[country_code]],Countries[country_code],Countries[country_name])</f>
        <v>Germany</v>
      </c>
      <c r="G17387" s="5">
        <f>_xlfn.XLOOKUP(Orders[[#This Row],[user_id]],Users[user_id],Users[is_referral])</f>
        <v>0</v>
      </c>
    </row>
    <row r="17388" spans="1:7">
      <c r="A17388" s="5">
        <v>2165465</v>
      </c>
      <c r="B17388" s="5">
        <v>16887</v>
      </c>
      <c r="C17388" s="6">
        <v>43208</v>
      </c>
      <c r="D17388" s="5">
        <v>50</v>
      </c>
      <c r="E17388" s="5" t="str">
        <f>_xlfn.XLOOKUP(Orders[[#This Row],[user_id]],Users[user_id],Users[country])</f>
        <v>IT</v>
      </c>
      <c r="F17388" s="5" t="str">
        <f>_xlfn.XLOOKUP(Orders[[#This Row],[country_code]],Countries[country_code],Countries[country_name])</f>
        <v>Italy</v>
      </c>
      <c r="G17388" s="5">
        <f>_xlfn.XLOOKUP(Orders[[#This Row],[user_id]],Users[user_id],Users[is_referral])</f>
        <v>0</v>
      </c>
    </row>
    <row r="17389" spans="1:7">
      <c r="A17389" s="5">
        <v>2165467</v>
      </c>
      <c r="B17389" s="5">
        <v>4668</v>
      </c>
      <c r="C17389" s="6">
        <v>43208</v>
      </c>
      <c r="D17389" s="5">
        <v>19</v>
      </c>
      <c r="E17389" s="5" t="str">
        <f>_xlfn.XLOOKUP(Orders[[#This Row],[user_id]],Users[user_id],Users[country])</f>
        <v>DE</v>
      </c>
      <c r="F17389" s="5" t="str">
        <f>_xlfn.XLOOKUP(Orders[[#This Row],[country_code]],Countries[country_code],Countries[country_name])</f>
        <v>Germany</v>
      </c>
      <c r="G17389" s="5">
        <f>_xlfn.XLOOKUP(Orders[[#This Row],[user_id]],Users[user_id],Users[is_referral])</f>
        <v>0</v>
      </c>
    </row>
    <row r="17390" spans="1:7">
      <c r="A17390" s="5">
        <v>2165470</v>
      </c>
      <c r="B17390" s="5">
        <v>4354</v>
      </c>
      <c r="C17390" s="6">
        <v>43208</v>
      </c>
      <c r="D17390" s="5">
        <v>23</v>
      </c>
      <c r="E17390" s="5" t="str">
        <f>_xlfn.XLOOKUP(Orders[[#This Row],[user_id]],Users[user_id],Users[country])</f>
        <v>IT</v>
      </c>
      <c r="F17390" s="5" t="str">
        <f>_xlfn.XLOOKUP(Orders[[#This Row],[country_code]],Countries[country_code],Countries[country_name])</f>
        <v>Italy</v>
      </c>
      <c r="G17390" s="5">
        <f>_xlfn.XLOOKUP(Orders[[#This Row],[user_id]],Users[user_id],Users[is_referral])</f>
        <v>0</v>
      </c>
    </row>
    <row r="17391" spans="1:7">
      <c r="A17391" s="5">
        <v>2165473</v>
      </c>
      <c r="B17391" s="5">
        <v>19436</v>
      </c>
      <c r="C17391" s="6">
        <v>43208</v>
      </c>
      <c r="D17391" s="5">
        <v>89</v>
      </c>
      <c r="E17391" s="5" t="str">
        <f>_xlfn.XLOOKUP(Orders[[#This Row],[user_id]],Users[user_id],Users[country])</f>
        <v>DE</v>
      </c>
      <c r="F17391" s="5" t="str">
        <f>_xlfn.XLOOKUP(Orders[[#This Row],[country_code]],Countries[country_code],Countries[country_name])</f>
        <v>Germany</v>
      </c>
      <c r="G17391" s="5">
        <f>_xlfn.XLOOKUP(Orders[[#This Row],[user_id]],Users[user_id],Users[is_referral])</f>
        <v>1</v>
      </c>
    </row>
    <row r="17392" spans="1:7">
      <c r="A17392" s="5">
        <v>2165474</v>
      </c>
      <c r="B17392" s="5">
        <v>12694</v>
      </c>
      <c r="C17392" s="6">
        <v>43208</v>
      </c>
      <c r="D17392" s="5">
        <v>44</v>
      </c>
      <c r="E17392" s="5" t="str">
        <f>_xlfn.XLOOKUP(Orders[[#This Row],[user_id]],Users[user_id],Users[country])</f>
        <v>IT</v>
      </c>
      <c r="F17392" s="5" t="str">
        <f>_xlfn.XLOOKUP(Orders[[#This Row],[country_code]],Countries[country_code],Countries[country_name])</f>
        <v>Italy</v>
      </c>
      <c r="G17392" s="5">
        <f>_xlfn.XLOOKUP(Orders[[#This Row],[user_id]],Users[user_id],Users[is_referral])</f>
        <v>1</v>
      </c>
    </row>
    <row r="17393" spans="1:7">
      <c r="A17393" s="5">
        <v>2165475</v>
      </c>
      <c r="B17393" s="5">
        <v>1108</v>
      </c>
      <c r="C17393" s="6">
        <v>43208</v>
      </c>
      <c r="D17393" s="5">
        <v>33</v>
      </c>
      <c r="E17393" s="5" t="str">
        <f>_xlfn.XLOOKUP(Orders[[#This Row],[user_id]],Users[user_id],Users[country])</f>
        <v>FR</v>
      </c>
      <c r="F17393" s="5" t="str">
        <f>_xlfn.XLOOKUP(Orders[[#This Row],[country_code]],Countries[country_code],Countries[country_name])</f>
        <v>France</v>
      </c>
      <c r="G17393" s="5">
        <f>_xlfn.XLOOKUP(Orders[[#This Row],[user_id]],Users[user_id],Users[is_referral])</f>
        <v>0</v>
      </c>
    </row>
    <row r="17394" spans="1:7">
      <c r="A17394" s="5">
        <v>2165476</v>
      </c>
      <c r="B17394" s="5">
        <v>775</v>
      </c>
      <c r="C17394" s="6">
        <v>43208</v>
      </c>
      <c r="D17394" s="5">
        <v>46</v>
      </c>
      <c r="E17394" s="5" t="str">
        <f>_xlfn.XLOOKUP(Orders[[#This Row],[user_id]],Users[user_id],Users[country])</f>
        <v>FR</v>
      </c>
      <c r="F17394" s="5" t="str">
        <f>_xlfn.XLOOKUP(Orders[[#This Row],[country_code]],Countries[country_code],Countries[country_name])</f>
        <v>France</v>
      </c>
      <c r="G17394" s="5">
        <f>_xlfn.XLOOKUP(Orders[[#This Row],[user_id]],Users[user_id],Users[is_referral])</f>
        <v>0</v>
      </c>
    </row>
    <row r="17395" spans="1:7">
      <c r="A17395" s="5">
        <v>2165477</v>
      </c>
      <c r="B17395" s="5">
        <v>13367</v>
      </c>
      <c r="C17395" s="6">
        <v>43208</v>
      </c>
      <c r="D17395" s="5">
        <v>58</v>
      </c>
      <c r="E17395" s="5" t="str">
        <f>_xlfn.XLOOKUP(Orders[[#This Row],[user_id]],Users[user_id],Users[country])</f>
        <v>ES</v>
      </c>
      <c r="F17395" s="5" t="str">
        <f>_xlfn.XLOOKUP(Orders[[#This Row],[country_code]],Countries[country_code],Countries[country_name])</f>
        <v>Spain</v>
      </c>
      <c r="G17395" s="5">
        <f>_xlfn.XLOOKUP(Orders[[#This Row],[user_id]],Users[user_id],Users[is_referral])</f>
        <v>1</v>
      </c>
    </row>
    <row r="17396" spans="1:7">
      <c r="A17396" s="5">
        <v>2165478</v>
      </c>
      <c r="B17396" s="5">
        <v>16892</v>
      </c>
      <c r="C17396" s="6">
        <v>43208</v>
      </c>
      <c r="D17396" s="5">
        <v>42</v>
      </c>
      <c r="E17396" s="5" t="str">
        <f>_xlfn.XLOOKUP(Orders[[#This Row],[user_id]],Users[user_id],Users[country])</f>
        <v>IT</v>
      </c>
      <c r="F17396" s="5" t="str">
        <f>_xlfn.XLOOKUP(Orders[[#This Row],[country_code]],Countries[country_code],Countries[country_name])</f>
        <v>Italy</v>
      </c>
      <c r="G17396" s="5">
        <f>_xlfn.XLOOKUP(Orders[[#This Row],[user_id]],Users[user_id],Users[is_referral])</f>
        <v>1</v>
      </c>
    </row>
    <row r="17397" spans="1:7">
      <c r="A17397" s="5">
        <v>2165479</v>
      </c>
      <c r="B17397" s="5">
        <v>8037</v>
      </c>
      <c r="C17397" s="6">
        <v>43208</v>
      </c>
      <c r="D17397" s="5">
        <v>29</v>
      </c>
      <c r="E17397" s="5" t="str">
        <f>_xlfn.XLOOKUP(Orders[[#This Row],[user_id]],Users[user_id],Users[country])</f>
        <v>DE</v>
      </c>
      <c r="F17397" s="5" t="str">
        <f>_xlfn.XLOOKUP(Orders[[#This Row],[country_code]],Countries[country_code],Countries[country_name])</f>
        <v>Germany</v>
      </c>
      <c r="G17397" s="5">
        <f>_xlfn.XLOOKUP(Orders[[#This Row],[user_id]],Users[user_id],Users[is_referral])</f>
        <v>1</v>
      </c>
    </row>
    <row r="17398" spans="1:7">
      <c r="A17398" s="5">
        <v>2165482</v>
      </c>
      <c r="B17398" s="5">
        <v>10506</v>
      </c>
      <c r="C17398" s="6">
        <v>43208</v>
      </c>
      <c r="D17398" s="5">
        <v>23</v>
      </c>
      <c r="E17398" s="5" t="str">
        <f>_xlfn.XLOOKUP(Orders[[#This Row],[user_id]],Users[user_id],Users[country])</f>
        <v>ES</v>
      </c>
      <c r="F17398" s="5" t="str">
        <f>_xlfn.XLOOKUP(Orders[[#This Row],[country_code]],Countries[country_code],Countries[country_name])</f>
        <v>Spain</v>
      </c>
      <c r="G17398" s="5">
        <f>_xlfn.XLOOKUP(Orders[[#This Row],[user_id]],Users[user_id],Users[is_referral])</f>
        <v>1</v>
      </c>
    </row>
    <row r="17399" spans="1:7">
      <c r="A17399" s="5">
        <v>2165485</v>
      </c>
      <c r="B17399" s="5">
        <v>13473</v>
      </c>
      <c r="C17399" s="6">
        <v>43208</v>
      </c>
      <c r="D17399" s="5">
        <v>10</v>
      </c>
      <c r="E17399" s="5" t="str">
        <f>_xlfn.XLOOKUP(Orders[[#This Row],[user_id]],Users[user_id],Users[country])</f>
        <v>DE</v>
      </c>
      <c r="F17399" s="5" t="str">
        <f>_xlfn.XLOOKUP(Orders[[#This Row],[country_code]],Countries[country_code],Countries[country_name])</f>
        <v>Germany</v>
      </c>
      <c r="G17399" s="5">
        <f>_xlfn.XLOOKUP(Orders[[#This Row],[user_id]],Users[user_id],Users[is_referral])</f>
        <v>1</v>
      </c>
    </row>
    <row r="17400" spans="1:7">
      <c r="A17400" s="5">
        <v>2165489</v>
      </c>
      <c r="B17400" s="5">
        <v>4322</v>
      </c>
      <c r="C17400" s="6">
        <v>43208</v>
      </c>
      <c r="D17400" s="5">
        <v>70</v>
      </c>
      <c r="E17400" s="5" t="str">
        <f>_xlfn.XLOOKUP(Orders[[#This Row],[user_id]],Users[user_id],Users[country])</f>
        <v>IT</v>
      </c>
      <c r="F17400" s="5" t="str">
        <f>_xlfn.XLOOKUP(Orders[[#This Row],[country_code]],Countries[country_code],Countries[country_name])</f>
        <v>Italy</v>
      </c>
      <c r="G17400" s="5">
        <f>_xlfn.XLOOKUP(Orders[[#This Row],[user_id]],Users[user_id],Users[is_referral])</f>
        <v>0</v>
      </c>
    </row>
    <row r="17401" spans="1:7">
      <c r="A17401" s="5">
        <v>2165490</v>
      </c>
      <c r="B17401" s="5">
        <v>3237</v>
      </c>
      <c r="C17401" s="6">
        <v>43208</v>
      </c>
      <c r="D17401" s="5">
        <v>27</v>
      </c>
      <c r="E17401" s="5" t="str">
        <f>_xlfn.XLOOKUP(Orders[[#This Row],[user_id]],Users[user_id],Users[country])</f>
        <v>IT</v>
      </c>
      <c r="F17401" s="5" t="str">
        <f>_xlfn.XLOOKUP(Orders[[#This Row],[country_code]],Countries[country_code],Countries[country_name])</f>
        <v>Italy</v>
      </c>
      <c r="G17401" s="5">
        <f>_xlfn.XLOOKUP(Orders[[#This Row],[user_id]],Users[user_id],Users[is_referral])</f>
        <v>0</v>
      </c>
    </row>
    <row r="17402" spans="1:7">
      <c r="A17402" s="5">
        <v>2165492</v>
      </c>
      <c r="B17402" s="5">
        <v>6906</v>
      </c>
      <c r="C17402" s="6">
        <v>43208</v>
      </c>
      <c r="D17402" s="5">
        <v>44</v>
      </c>
      <c r="E17402" s="5" t="str">
        <f>_xlfn.XLOOKUP(Orders[[#This Row],[user_id]],Users[user_id],Users[country])</f>
        <v>IT</v>
      </c>
      <c r="F17402" s="5" t="str">
        <f>_xlfn.XLOOKUP(Orders[[#This Row],[country_code]],Countries[country_code],Countries[country_name])</f>
        <v>Italy</v>
      </c>
      <c r="G17402" s="5">
        <f>_xlfn.XLOOKUP(Orders[[#This Row],[user_id]],Users[user_id],Users[is_referral])</f>
        <v>1</v>
      </c>
    </row>
    <row r="17403" spans="1:7">
      <c r="A17403" s="5">
        <v>2165493</v>
      </c>
      <c r="B17403" s="5">
        <v>822</v>
      </c>
      <c r="C17403" s="6">
        <v>43208</v>
      </c>
      <c r="D17403" s="5">
        <v>38</v>
      </c>
      <c r="E17403" s="5" t="str">
        <f>_xlfn.XLOOKUP(Orders[[#This Row],[user_id]],Users[user_id],Users[country])</f>
        <v>IT</v>
      </c>
      <c r="F17403" s="5" t="str">
        <f>_xlfn.XLOOKUP(Orders[[#This Row],[country_code]],Countries[country_code],Countries[country_name])</f>
        <v>Italy</v>
      </c>
      <c r="G17403" s="5">
        <f>_xlfn.XLOOKUP(Orders[[#This Row],[user_id]],Users[user_id],Users[is_referral])</f>
        <v>0</v>
      </c>
    </row>
    <row r="17404" spans="1:7">
      <c r="A17404" s="5">
        <v>2165495</v>
      </c>
      <c r="B17404" s="5">
        <v>4800</v>
      </c>
      <c r="C17404" s="6">
        <v>43208</v>
      </c>
      <c r="D17404" s="5">
        <v>64</v>
      </c>
      <c r="E17404" s="5" t="str">
        <f>_xlfn.XLOOKUP(Orders[[#This Row],[user_id]],Users[user_id],Users[country])</f>
        <v>FR</v>
      </c>
      <c r="F17404" s="5" t="str">
        <f>_xlfn.XLOOKUP(Orders[[#This Row],[country_code]],Countries[country_code],Countries[country_name])</f>
        <v>France</v>
      </c>
      <c r="G17404" s="5">
        <f>_xlfn.XLOOKUP(Orders[[#This Row],[user_id]],Users[user_id],Users[is_referral])</f>
        <v>0</v>
      </c>
    </row>
    <row r="17405" spans="1:7">
      <c r="A17405" s="5">
        <v>2165499</v>
      </c>
      <c r="B17405" s="5">
        <v>8369</v>
      </c>
      <c r="C17405" s="6">
        <v>43208</v>
      </c>
      <c r="D17405" s="5">
        <v>45</v>
      </c>
      <c r="E17405" s="5" t="str">
        <f>_xlfn.XLOOKUP(Orders[[#This Row],[user_id]],Users[user_id],Users[country])</f>
        <v>ES</v>
      </c>
      <c r="F17405" s="5" t="str">
        <f>_xlfn.XLOOKUP(Orders[[#This Row],[country_code]],Countries[country_code],Countries[country_name])</f>
        <v>Spain</v>
      </c>
      <c r="G17405" s="5">
        <f>_xlfn.XLOOKUP(Orders[[#This Row],[user_id]],Users[user_id],Users[is_referral])</f>
        <v>1</v>
      </c>
    </row>
    <row r="17406" spans="1:7">
      <c r="A17406" s="5">
        <v>2165503</v>
      </c>
      <c r="B17406" s="5">
        <v>9162</v>
      </c>
      <c r="C17406" s="6">
        <v>43208</v>
      </c>
      <c r="D17406" s="5">
        <v>50</v>
      </c>
      <c r="E17406" s="5" t="str">
        <f>_xlfn.XLOOKUP(Orders[[#This Row],[user_id]],Users[user_id],Users[country])</f>
        <v>IT</v>
      </c>
      <c r="F17406" s="5" t="str">
        <f>_xlfn.XLOOKUP(Orders[[#This Row],[country_code]],Countries[country_code],Countries[country_name])</f>
        <v>Italy</v>
      </c>
      <c r="G17406" s="5">
        <f>_xlfn.XLOOKUP(Orders[[#This Row],[user_id]],Users[user_id],Users[is_referral])</f>
        <v>1</v>
      </c>
    </row>
    <row r="17407" spans="1:7">
      <c r="A17407" s="5">
        <v>2165504</v>
      </c>
      <c r="B17407" s="5">
        <v>11937</v>
      </c>
      <c r="C17407" s="6">
        <v>43208</v>
      </c>
      <c r="D17407" s="5">
        <v>74</v>
      </c>
      <c r="E17407" s="5" t="str">
        <f>_xlfn.XLOOKUP(Orders[[#This Row],[user_id]],Users[user_id],Users[country])</f>
        <v>FR</v>
      </c>
      <c r="F17407" s="5" t="str">
        <f>_xlfn.XLOOKUP(Orders[[#This Row],[country_code]],Countries[country_code],Countries[country_name])</f>
        <v>France</v>
      </c>
      <c r="G17407" s="5">
        <f>_xlfn.XLOOKUP(Orders[[#This Row],[user_id]],Users[user_id],Users[is_referral])</f>
        <v>1</v>
      </c>
    </row>
    <row r="17408" spans="1:7">
      <c r="A17408" s="5">
        <v>2165505</v>
      </c>
      <c r="B17408" s="5">
        <v>12938</v>
      </c>
      <c r="C17408" s="6">
        <v>43208</v>
      </c>
      <c r="D17408" s="5">
        <v>55</v>
      </c>
      <c r="E17408" s="5" t="str">
        <f>_xlfn.XLOOKUP(Orders[[#This Row],[user_id]],Users[user_id],Users[country])</f>
        <v>FR</v>
      </c>
      <c r="F17408" s="5" t="str">
        <f>_xlfn.XLOOKUP(Orders[[#This Row],[country_code]],Countries[country_code],Countries[country_name])</f>
        <v>France</v>
      </c>
      <c r="G17408" s="5">
        <f>_xlfn.XLOOKUP(Orders[[#This Row],[user_id]],Users[user_id],Users[is_referral])</f>
        <v>0</v>
      </c>
    </row>
    <row r="17409" spans="1:7">
      <c r="A17409" s="5">
        <v>2165508</v>
      </c>
      <c r="B17409" s="5">
        <v>461</v>
      </c>
      <c r="C17409" s="6">
        <v>43208</v>
      </c>
      <c r="D17409" s="5">
        <v>16</v>
      </c>
      <c r="E17409" s="5" t="str">
        <f>_xlfn.XLOOKUP(Orders[[#This Row],[user_id]],Users[user_id],Users[country])</f>
        <v>IT</v>
      </c>
      <c r="F17409" s="5" t="str">
        <f>_xlfn.XLOOKUP(Orders[[#This Row],[country_code]],Countries[country_code],Countries[country_name])</f>
        <v>Italy</v>
      </c>
      <c r="G17409" s="5">
        <f>_xlfn.XLOOKUP(Orders[[#This Row],[user_id]],Users[user_id],Users[is_referral])</f>
        <v>0</v>
      </c>
    </row>
    <row r="17410" spans="1:7">
      <c r="A17410" s="5">
        <v>2165509</v>
      </c>
      <c r="B17410" s="5">
        <v>16060</v>
      </c>
      <c r="C17410" s="6">
        <v>43208</v>
      </c>
      <c r="D17410" s="5">
        <v>22</v>
      </c>
      <c r="E17410" s="5" t="str">
        <f>_xlfn.XLOOKUP(Orders[[#This Row],[user_id]],Users[user_id],Users[country])</f>
        <v>FR</v>
      </c>
      <c r="F17410" s="5" t="str">
        <f>_xlfn.XLOOKUP(Orders[[#This Row],[country_code]],Countries[country_code],Countries[country_name])</f>
        <v>France</v>
      </c>
      <c r="G17410" s="5">
        <f>_xlfn.XLOOKUP(Orders[[#This Row],[user_id]],Users[user_id],Users[is_referral])</f>
        <v>1</v>
      </c>
    </row>
    <row r="17411" spans="1:7">
      <c r="A17411" s="5">
        <v>2165513</v>
      </c>
      <c r="B17411" s="5">
        <v>12783</v>
      </c>
      <c r="C17411" s="6">
        <v>43208</v>
      </c>
      <c r="D17411" s="5">
        <v>45</v>
      </c>
      <c r="E17411" s="5" t="str">
        <f>_xlfn.XLOOKUP(Orders[[#This Row],[user_id]],Users[user_id],Users[country])</f>
        <v>DE</v>
      </c>
      <c r="F17411" s="5" t="str">
        <f>_xlfn.XLOOKUP(Orders[[#This Row],[country_code]],Countries[country_code],Countries[country_name])</f>
        <v>Germany</v>
      </c>
      <c r="G17411" s="5">
        <f>_xlfn.XLOOKUP(Orders[[#This Row],[user_id]],Users[user_id],Users[is_referral])</f>
        <v>1</v>
      </c>
    </row>
    <row r="17412" spans="1:7">
      <c r="A17412" s="5">
        <v>2165515</v>
      </c>
      <c r="B17412" s="5">
        <v>15515</v>
      </c>
      <c r="C17412" s="6">
        <v>43208</v>
      </c>
      <c r="D17412" s="5">
        <v>24</v>
      </c>
      <c r="E17412" s="5" t="str">
        <f>_xlfn.XLOOKUP(Orders[[#This Row],[user_id]],Users[user_id],Users[country])</f>
        <v>FR</v>
      </c>
      <c r="F17412" s="5" t="str">
        <f>_xlfn.XLOOKUP(Orders[[#This Row],[country_code]],Countries[country_code],Countries[country_name])</f>
        <v>France</v>
      </c>
      <c r="G17412" s="5">
        <f>_xlfn.XLOOKUP(Orders[[#This Row],[user_id]],Users[user_id],Users[is_referral])</f>
        <v>0</v>
      </c>
    </row>
    <row r="17413" spans="1:7">
      <c r="A17413" s="5">
        <v>2165520</v>
      </c>
      <c r="B17413" s="5">
        <v>6680</v>
      </c>
      <c r="C17413" s="6">
        <v>43208</v>
      </c>
      <c r="D17413" s="5">
        <v>24</v>
      </c>
      <c r="E17413" s="5" t="str">
        <f>_xlfn.XLOOKUP(Orders[[#This Row],[user_id]],Users[user_id],Users[country])</f>
        <v>IT</v>
      </c>
      <c r="F17413" s="5" t="str">
        <f>_xlfn.XLOOKUP(Orders[[#This Row],[country_code]],Countries[country_code],Countries[country_name])</f>
        <v>Italy</v>
      </c>
      <c r="G17413" s="5">
        <f>_xlfn.XLOOKUP(Orders[[#This Row],[user_id]],Users[user_id],Users[is_referral])</f>
        <v>1</v>
      </c>
    </row>
    <row r="17414" spans="1:7">
      <c r="A17414" s="5">
        <v>2165521</v>
      </c>
      <c r="B17414" s="5">
        <v>6134</v>
      </c>
      <c r="C17414" s="6">
        <v>43208</v>
      </c>
      <c r="D17414" s="5">
        <v>15</v>
      </c>
      <c r="E17414" s="5" t="str">
        <f>_xlfn.XLOOKUP(Orders[[#This Row],[user_id]],Users[user_id],Users[country])</f>
        <v>IT</v>
      </c>
      <c r="F17414" s="5" t="str">
        <f>_xlfn.XLOOKUP(Orders[[#This Row],[country_code]],Countries[country_code],Countries[country_name])</f>
        <v>Italy</v>
      </c>
      <c r="G17414" s="5">
        <f>_xlfn.XLOOKUP(Orders[[#This Row],[user_id]],Users[user_id],Users[is_referral])</f>
        <v>1</v>
      </c>
    </row>
    <row r="17415" spans="1:7">
      <c r="A17415" s="5">
        <v>2165524</v>
      </c>
      <c r="B17415" s="5">
        <v>6141</v>
      </c>
      <c r="C17415" s="6">
        <v>43208</v>
      </c>
      <c r="D17415" s="5">
        <v>26</v>
      </c>
      <c r="E17415" s="5" t="str">
        <f>_xlfn.XLOOKUP(Orders[[#This Row],[user_id]],Users[user_id],Users[country])</f>
        <v>ES</v>
      </c>
      <c r="F17415" s="5" t="str">
        <f>_xlfn.XLOOKUP(Orders[[#This Row],[country_code]],Countries[country_code],Countries[country_name])</f>
        <v>Spain</v>
      </c>
      <c r="G17415" s="5">
        <f>_xlfn.XLOOKUP(Orders[[#This Row],[user_id]],Users[user_id],Users[is_referral])</f>
        <v>1</v>
      </c>
    </row>
    <row r="17416" spans="1:7">
      <c r="A17416" s="5">
        <v>2165528</v>
      </c>
      <c r="B17416" s="5">
        <v>11106</v>
      </c>
      <c r="C17416" s="6">
        <v>43208</v>
      </c>
      <c r="D17416" s="5">
        <v>66</v>
      </c>
      <c r="E17416" s="5" t="str">
        <f>_xlfn.XLOOKUP(Orders[[#This Row],[user_id]],Users[user_id],Users[country])</f>
        <v>FR</v>
      </c>
      <c r="F17416" s="5" t="str">
        <f>_xlfn.XLOOKUP(Orders[[#This Row],[country_code]],Countries[country_code],Countries[country_name])</f>
        <v>France</v>
      </c>
      <c r="G17416" s="5">
        <f>_xlfn.XLOOKUP(Orders[[#This Row],[user_id]],Users[user_id],Users[is_referral])</f>
        <v>1</v>
      </c>
    </row>
    <row r="17417" spans="1:7">
      <c r="A17417" s="5">
        <v>2165529</v>
      </c>
      <c r="B17417" s="5">
        <v>11107</v>
      </c>
      <c r="C17417" s="6">
        <v>43208</v>
      </c>
      <c r="D17417" s="5">
        <v>67</v>
      </c>
      <c r="E17417" s="5" t="str">
        <f>_xlfn.XLOOKUP(Orders[[#This Row],[user_id]],Users[user_id],Users[country])</f>
        <v>ES</v>
      </c>
      <c r="F17417" s="5" t="str">
        <f>_xlfn.XLOOKUP(Orders[[#This Row],[country_code]],Countries[country_code],Countries[country_name])</f>
        <v>Spain</v>
      </c>
      <c r="G17417" s="5">
        <f>_xlfn.XLOOKUP(Orders[[#This Row],[user_id]],Users[user_id],Users[is_referral])</f>
        <v>1</v>
      </c>
    </row>
    <row r="17418" spans="1:7">
      <c r="A17418" s="5">
        <v>2165530</v>
      </c>
      <c r="B17418" s="5">
        <v>12987</v>
      </c>
      <c r="C17418" s="6">
        <v>43208</v>
      </c>
      <c r="D17418" s="5">
        <v>44</v>
      </c>
      <c r="E17418" s="5" t="str">
        <f>_xlfn.XLOOKUP(Orders[[#This Row],[user_id]],Users[user_id],Users[country])</f>
        <v>IT</v>
      </c>
      <c r="F17418" s="5" t="str">
        <f>_xlfn.XLOOKUP(Orders[[#This Row],[country_code]],Countries[country_code],Countries[country_name])</f>
        <v>Italy</v>
      </c>
      <c r="G17418" s="5">
        <f>_xlfn.XLOOKUP(Orders[[#This Row],[user_id]],Users[user_id],Users[is_referral])</f>
        <v>1</v>
      </c>
    </row>
    <row r="17419" spans="1:7">
      <c r="A17419" s="5">
        <v>2165531</v>
      </c>
      <c r="B17419" s="5">
        <v>11881</v>
      </c>
      <c r="C17419" s="6">
        <v>43208</v>
      </c>
      <c r="D17419" s="5">
        <v>45</v>
      </c>
      <c r="E17419" s="5" t="str">
        <f>_xlfn.XLOOKUP(Orders[[#This Row],[user_id]],Users[user_id],Users[country])</f>
        <v>ES</v>
      </c>
      <c r="F17419" s="5" t="str">
        <f>_xlfn.XLOOKUP(Orders[[#This Row],[country_code]],Countries[country_code],Countries[country_name])</f>
        <v>Spain</v>
      </c>
      <c r="G17419" s="5">
        <f>_xlfn.XLOOKUP(Orders[[#This Row],[user_id]],Users[user_id],Users[is_referral])</f>
        <v>1</v>
      </c>
    </row>
    <row r="17420" spans="1:7">
      <c r="A17420" s="5">
        <v>2165532</v>
      </c>
      <c r="B17420" s="5">
        <v>18037</v>
      </c>
      <c r="C17420" s="6">
        <v>43208</v>
      </c>
      <c r="D17420" s="5">
        <v>74</v>
      </c>
      <c r="E17420" s="5" t="str">
        <f>_xlfn.XLOOKUP(Orders[[#This Row],[user_id]],Users[user_id],Users[country])</f>
        <v>ES</v>
      </c>
      <c r="F17420" s="5" t="str">
        <f>_xlfn.XLOOKUP(Orders[[#This Row],[country_code]],Countries[country_code],Countries[country_name])</f>
        <v>Spain</v>
      </c>
      <c r="G17420" s="5">
        <f>_xlfn.XLOOKUP(Orders[[#This Row],[user_id]],Users[user_id],Users[is_referral])</f>
        <v>1</v>
      </c>
    </row>
    <row r="17421" spans="1:7">
      <c r="A17421" s="5">
        <v>2165533</v>
      </c>
      <c r="B17421" s="5">
        <v>3062</v>
      </c>
      <c r="C17421" s="6">
        <v>43208</v>
      </c>
      <c r="D17421" s="5">
        <v>131</v>
      </c>
      <c r="E17421" s="5" t="str">
        <f>_xlfn.XLOOKUP(Orders[[#This Row],[user_id]],Users[user_id],Users[country])</f>
        <v>DE</v>
      </c>
      <c r="F17421" s="5" t="str">
        <f>_xlfn.XLOOKUP(Orders[[#This Row],[country_code]],Countries[country_code],Countries[country_name])</f>
        <v>Germany</v>
      </c>
      <c r="G17421" s="5">
        <f>_xlfn.XLOOKUP(Orders[[#This Row],[user_id]],Users[user_id],Users[is_referral])</f>
        <v>0</v>
      </c>
    </row>
    <row r="17422" spans="1:7">
      <c r="A17422" s="5">
        <v>2165534</v>
      </c>
      <c r="B17422" s="5">
        <v>1811</v>
      </c>
      <c r="C17422" s="6">
        <v>43208</v>
      </c>
      <c r="D17422" s="5">
        <v>19</v>
      </c>
      <c r="E17422" s="5" t="str">
        <f>_xlfn.XLOOKUP(Orders[[#This Row],[user_id]],Users[user_id],Users[country])</f>
        <v>IT</v>
      </c>
      <c r="F17422" s="5" t="str">
        <f>_xlfn.XLOOKUP(Orders[[#This Row],[country_code]],Countries[country_code],Countries[country_name])</f>
        <v>Italy</v>
      </c>
      <c r="G17422" s="5">
        <f>_xlfn.XLOOKUP(Orders[[#This Row],[user_id]],Users[user_id],Users[is_referral])</f>
        <v>0</v>
      </c>
    </row>
    <row r="17423" spans="1:7">
      <c r="A17423" s="5">
        <v>2165536</v>
      </c>
      <c r="B17423" s="5">
        <v>5834</v>
      </c>
      <c r="C17423" s="6">
        <v>43208</v>
      </c>
      <c r="D17423" s="5">
        <v>74</v>
      </c>
      <c r="E17423" s="5" t="str">
        <f>_xlfn.XLOOKUP(Orders[[#This Row],[user_id]],Users[user_id],Users[country])</f>
        <v>ES</v>
      </c>
      <c r="F17423" s="5" t="str">
        <f>_xlfn.XLOOKUP(Orders[[#This Row],[country_code]],Countries[country_code],Countries[country_name])</f>
        <v>Spain</v>
      </c>
      <c r="G17423" s="5">
        <f>_xlfn.XLOOKUP(Orders[[#This Row],[user_id]],Users[user_id],Users[is_referral])</f>
        <v>1</v>
      </c>
    </row>
    <row r="17424" spans="1:7">
      <c r="A17424" s="5">
        <v>2165538</v>
      </c>
      <c r="B17424" s="5">
        <v>10217</v>
      </c>
      <c r="C17424" s="6">
        <v>43208</v>
      </c>
      <c r="D17424" s="5">
        <v>68</v>
      </c>
      <c r="E17424" s="5" t="str">
        <f>_xlfn.XLOOKUP(Orders[[#This Row],[user_id]],Users[user_id],Users[country])</f>
        <v>FR</v>
      </c>
      <c r="F17424" s="5" t="str">
        <f>_xlfn.XLOOKUP(Orders[[#This Row],[country_code]],Countries[country_code],Countries[country_name])</f>
        <v>France</v>
      </c>
      <c r="G17424" s="5">
        <f>_xlfn.XLOOKUP(Orders[[#This Row],[user_id]],Users[user_id],Users[is_referral])</f>
        <v>1</v>
      </c>
    </row>
    <row r="17425" spans="1:7">
      <c r="A17425" s="5">
        <v>2165540</v>
      </c>
      <c r="B17425" s="5">
        <v>2864</v>
      </c>
      <c r="C17425" s="6">
        <v>43208</v>
      </c>
      <c r="D17425" s="5">
        <v>56</v>
      </c>
      <c r="E17425" s="5" t="str">
        <f>_xlfn.XLOOKUP(Orders[[#This Row],[user_id]],Users[user_id],Users[country])</f>
        <v>DE</v>
      </c>
      <c r="F17425" s="5" t="str">
        <f>_xlfn.XLOOKUP(Orders[[#This Row],[country_code]],Countries[country_code],Countries[country_name])</f>
        <v>Germany</v>
      </c>
      <c r="G17425" s="5">
        <f>_xlfn.XLOOKUP(Orders[[#This Row],[user_id]],Users[user_id],Users[is_referral])</f>
        <v>0</v>
      </c>
    </row>
    <row r="17426" spans="1:7">
      <c r="A17426" s="5">
        <v>2165541</v>
      </c>
      <c r="B17426" s="5">
        <v>6111</v>
      </c>
      <c r="C17426" s="6">
        <v>43208</v>
      </c>
      <c r="D17426" s="5">
        <v>41</v>
      </c>
      <c r="E17426" s="5" t="str">
        <f>_xlfn.XLOOKUP(Orders[[#This Row],[user_id]],Users[user_id],Users[country])</f>
        <v>FR</v>
      </c>
      <c r="F17426" s="5" t="str">
        <f>_xlfn.XLOOKUP(Orders[[#This Row],[country_code]],Countries[country_code],Countries[country_name])</f>
        <v>France</v>
      </c>
      <c r="G17426" s="5">
        <f>_xlfn.XLOOKUP(Orders[[#This Row],[user_id]],Users[user_id],Users[is_referral])</f>
        <v>1</v>
      </c>
    </row>
    <row r="17427" spans="1:7">
      <c r="A17427" s="5">
        <v>2165544</v>
      </c>
      <c r="B17427" s="5">
        <v>10035</v>
      </c>
      <c r="C17427" s="6">
        <v>43208</v>
      </c>
      <c r="D17427" s="5">
        <v>52</v>
      </c>
      <c r="E17427" s="5" t="str">
        <f>_xlfn.XLOOKUP(Orders[[#This Row],[user_id]],Users[user_id],Users[country])</f>
        <v>IT</v>
      </c>
      <c r="F17427" s="5" t="str">
        <f>_xlfn.XLOOKUP(Orders[[#This Row],[country_code]],Countries[country_code],Countries[country_name])</f>
        <v>Italy</v>
      </c>
      <c r="G17427" s="5">
        <f>_xlfn.XLOOKUP(Orders[[#This Row],[user_id]],Users[user_id],Users[is_referral])</f>
        <v>1</v>
      </c>
    </row>
    <row r="17428" spans="1:7">
      <c r="A17428" s="5">
        <v>2165547</v>
      </c>
      <c r="B17428" s="5">
        <v>4856</v>
      </c>
      <c r="C17428" s="6">
        <v>43208</v>
      </c>
      <c r="D17428" s="5">
        <v>40</v>
      </c>
      <c r="E17428" s="5" t="str">
        <f>_xlfn.XLOOKUP(Orders[[#This Row],[user_id]],Users[user_id],Users[country])</f>
        <v>FR</v>
      </c>
      <c r="F17428" s="5" t="str">
        <f>_xlfn.XLOOKUP(Orders[[#This Row],[country_code]],Countries[country_code],Countries[country_name])</f>
        <v>France</v>
      </c>
      <c r="G17428" s="5">
        <f>_xlfn.XLOOKUP(Orders[[#This Row],[user_id]],Users[user_id],Users[is_referral])</f>
        <v>0</v>
      </c>
    </row>
    <row r="17429" spans="1:7">
      <c r="A17429" s="5">
        <v>2165548</v>
      </c>
      <c r="B17429" s="5">
        <v>19999</v>
      </c>
      <c r="C17429" s="6">
        <v>43208</v>
      </c>
      <c r="D17429" s="5">
        <v>60</v>
      </c>
      <c r="E17429" s="5" t="str">
        <f>_xlfn.XLOOKUP(Orders[[#This Row],[user_id]],Users[user_id],Users[country])</f>
        <v>DE</v>
      </c>
      <c r="F17429" s="5" t="str">
        <f>_xlfn.XLOOKUP(Orders[[#This Row],[country_code]],Countries[country_code],Countries[country_name])</f>
        <v>Germany</v>
      </c>
      <c r="G17429" s="5">
        <f>_xlfn.XLOOKUP(Orders[[#This Row],[user_id]],Users[user_id],Users[is_referral])</f>
        <v>1</v>
      </c>
    </row>
    <row r="17430" spans="1:7">
      <c r="A17430" s="5">
        <v>2165549</v>
      </c>
      <c r="B17430" s="5">
        <v>7597</v>
      </c>
      <c r="C17430" s="6">
        <v>43208</v>
      </c>
      <c r="D17430" s="5">
        <v>25</v>
      </c>
      <c r="E17430" s="5" t="str">
        <f>_xlfn.XLOOKUP(Orders[[#This Row],[user_id]],Users[user_id],Users[country])</f>
        <v>ES</v>
      </c>
      <c r="F17430" s="5" t="str">
        <f>_xlfn.XLOOKUP(Orders[[#This Row],[country_code]],Countries[country_code],Countries[country_name])</f>
        <v>Spain</v>
      </c>
      <c r="G17430" s="5">
        <f>_xlfn.XLOOKUP(Orders[[#This Row],[user_id]],Users[user_id],Users[is_referral])</f>
        <v>1</v>
      </c>
    </row>
    <row r="17431" spans="1:7">
      <c r="A17431" s="5">
        <v>2165550</v>
      </c>
      <c r="B17431" s="5">
        <v>10172</v>
      </c>
      <c r="C17431" s="6">
        <v>43208</v>
      </c>
      <c r="D17431" s="5">
        <v>17</v>
      </c>
      <c r="E17431" s="5" t="str">
        <f>_xlfn.XLOOKUP(Orders[[#This Row],[user_id]],Users[user_id],Users[country])</f>
        <v>ES</v>
      </c>
      <c r="F17431" s="5" t="str">
        <f>_xlfn.XLOOKUP(Orders[[#This Row],[country_code]],Countries[country_code],Countries[country_name])</f>
        <v>Spain</v>
      </c>
      <c r="G17431" s="5">
        <f>_xlfn.XLOOKUP(Orders[[#This Row],[user_id]],Users[user_id],Users[is_referral])</f>
        <v>1</v>
      </c>
    </row>
    <row r="17432" spans="1:7">
      <c r="A17432" s="5">
        <v>2165551</v>
      </c>
      <c r="B17432" s="5">
        <v>9225</v>
      </c>
      <c r="C17432" s="6">
        <v>43208</v>
      </c>
      <c r="D17432" s="5">
        <v>21</v>
      </c>
      <c r="E17432" s="5" t="str">
        <f>_xlfn.XLOOKUP(Orders[[#This Row],[user_id]],Users[user_id],Users[country])</f>
        <v>IT</v>
      </c>
      <c r="F17432" s="5" t="str">
        <f>_xlfn.XLOOKUP(Orders[[#This Row],[country_code]],Countries[country_code],Countries[country_name])</f>
        <v>Italy</v>
      </c>
      <c r="G17432" s="5">
        <f>_xlfn.XLOOKUP(Orders[[#This Row],[user_id]],Users[user_id],Users[is_referral])</f>
        <v>1</v>
      </c>
    </row>
    <row r="17433" spans="1:7">
      <c r="A17433" s="5">
        <v>2165553</v>
      </c>
      <c r="B17433" s="5">
        <v>5956</v>
      </c>
      <c r="C17433" s="6">
        <v>43208</v>
      </c>
      <c r="D17433" s="5">
        <v>99</v>
      </c>
      <c r="E17433" s="5" t="str">
        <f>_xlfn.XLOOKUP(Orders[[#This Row],[user_id]],Users[user_id],Users[country])</f>
        <v>DE</v>
      </c>
      <c r="F17433" s="5" t="str">
        <f>_xlfn.XLOOKUP(Orders[[#This Row],[country_code]],Countries[country_code],Countries[country_name])</f>
        <v>Germany</v>
      </c>
      <c r="G17433" s="5">
        <f>_xlfn.XLOOKUP(Orders[[#This Row],[user_id]],Users[user_id],Users[is_referral])</f>
        <v>1</v>
      </c>
    </row>
    <row r="17434" spans="1:7">
      <c r="A17434" s="5">
        <v>2165554</v>
      </c>
      <c r="B17434" s="5">
        <v>4982</v>
      </c>
      <c r="C17434" s="6">
        <v>43208</v>
      </c>
      <c r="D17434" s="5">
        <v>57</v>
      </c>
      <c r="E17434" s="5" t="str">
        <f>_xlfn.XLOOKUP(Orders[[#This Row],[user_id]],Users[user_id],Users[country])</f>
        <v>ES</v>
      </c>
      <c r="F17434" s="5" t="str">
        <f>_xlfn.XLOOKUP(Orders[[#This Row],[country_code]],Countries[country_code],Countries[country_name])</f>
        <v>Spain</v>
      </c>
      <c r="G17434" s="5">
        <f>_xlfn.XLOOKUP(Orders[[#This Row],[user_id]],Users[user_id],Users[is_referral])</f>
        <v>0</v>
      </c>
    </row>
    <row r="17435" spans="1:7">
      <c r="A17435" s="5">
        <v>2165555</v>
      </c>
      <c r="B17435" s="5">
        <v>12673</v>
      </c>
      <c r="C17435" s="6">
        <v>43208</v>
      </c>
      <c r="D17435" s="5">
        <v>46</v>
      </c>
      <c r="E17435" s="5" t="str">
        <f>_xlfn.XLOOKUP(Orders[[#This Row],[user_id]],Users[user_id],Users[country])</f>
        <v>FR</v>
      </c>
      <c r="F17435" s="5" t="str">
        <f>_xlfn.XLOOKUP(Orders[[#This Row],[country_code]],Countries[country_code],Countries[country_name])</f>
        <v>France</v>
      </c>
      <c r="G17435" s="5">
        <f>_xlfn.XLOOKUP(Orders[[#This Row],[user_id]],Users[user_id],Users[is_referral])</f>
        <v>1</v>
      </c>
    </row>
    <row r="17436" spans="1:7">
      <c r="A17436" s="5">
        <v>2165557</v>
      </c>
      <c r="B17436" s="5">
        <v>8391</v>
      </c>
      <c r="C17436" s="6">
        <v>43208</v>
      </c>
      <c r="D17436" s="5">
        <v>14</v>
      </c>
      <c r="E17436" s="5" t="str">
        <f>_xlfn.XLOOKUP(Orders[[#This Row],[user_id]],Users[user_id],Users[country])</f>
        <v>IT</v>
      </c>
      <c r="F17436" s="5" t="str">
        <f>_xlfn.XLOOKUP(Orders[[#This Row],[country_code]],Countries[country_code],Countries[country_name])</f>
        <v>Italy</v>
      </c>
      <c r="G17436" s="5">
        <f>_xlfn.XLOOKUP(Orders[[#This Row],[user_id]],Users[user_id],Users[is_referral])</f>
        <v>1</v>
      </c>
    </row>
    <row r="17437" spans="1:7">
      <c r="A17437" s="5">
        <v>2165560</v>
      </c>
      <c r="B17437" s="5">
        <v>10306</v>
      </c>
      <c r="C17437" s="6">
        <v>43208</v>
      </c>
      <c r="D17437" s="5">
        <v>11</v>
      </c>
      <c r="E17437" s="5" t="str">
        <f>_xlfn.XLOOKUP(Orders[[#This Row],[user_id]],Users[user_id],Users[country])</f>
        <v>DE</v>
      </c>
      <c r="F17437" s="5" t="str">
        <f>_xlfn.XLOOKUP(Orders[[#This Row],[country_code]],Countries[country_code],Countries[country_name])</f>
        <v>Germany</v>
      </c>
      <c r="G17437" s="5">
        <f>_xlfn.XLOOKUP(Orders[[#This Row],[user_id]],Users[user_id],Users[is_referral])</f>
        <v>1</v>
      </c>
    </row>
    <row r="17438" spans="1:7">
      <c r="A17438" s="5">
        <v>2165561</v>
      </c>
      <c r="B17438" s="5">
        <v>1061</v>
      </c>
      <c r="C17438" s="6">
        <v>43208</v>
      </c>
      <c r="D17438" s="5">
        <v>77</v>
      </c>
      <c r="E17438" s="5" t="str">
        <f>_xlfn.XLOOKUP(Orders[[#This Row],[user_id]],Users[user_id],Users[country])</f>
        <v>FR</v>
      </c>
      <c r="F17438" s="5" t="str">
        <f>_xlfn.XLOOKUP(Orders[[#This Row],[country_code]],Countries[country_code],Countries[country_name])</f>
        <v>France</v>
      </c>
      <c r="G17438" s="5">
        <f>_xlfn.XLOOKUP(Orders[[#This Row],[user_id]],Users[user_id],Users[is_referral])</f>
        <v>0</v>
      </c>
    </row>
    <row r="17439" spans="1:7">
      <c r="A17439" s="5">
        <v>2165562</v>
      </c>
      <c r="B17439" s="5">
        <v>3499</v>
      </c>
      <c r="C17439" s="6">
        <v>43208</v>
      </c>
      <c r="D17439" s="5">
        <v>41</v>
      </c>
      <c r="E17439" s="5" t="str">
        <f>_xlfn.XLOOKUP(Orders[[#This Row],[user_id]],Users[user_id],Users[country])</f>
        <v>FR</v>
      </c>
      <c r="F17439" s="5" t="str">
        <f>_xlfn.XLOOKUP(Orders[[#This Row],[country_code]],Countries[country_code],Countries[country_name])</f>
        <v>France</v>
      </c>
      <c r="G17439" s="5">
        <f>_xlfn.XLOOKUP(Orders[[#This Row],[user_id]],Users[user_id],Users[is_referral])</f>
        <v>0</v>
      </c>
    </row>
    <row r="17440" spans="1:7">
      <c r="A17440" s="5">
        <v>2165565</v>
      </c>
      <c r="B17440" s="5">
        <v>19007</v>
      </c>
      <c r="C17440" s="6">
        <v>43208</v>
      </c>
      <c r="D17440" s="5">
        <v>98</v>
      </c>
      <c r="E17440" s="5" t="str">
        <f>_xlfn.XLOOKUP(Orders[[#This Row],[user_id]],Users[user_id],Users[country])</f>
        <v>IT</v>
      </c>
      <c r="F17440" s="5" t="str">
        <f>_xlfn.XLOOKUP(Orders[[#This Row],[country_code]],Countries[country_code],Countries[country_name])</f>
        <v>Italy</v>
      </c>
      <c r="G17440" s="5">
        <f>_xlfn.XLOOKUP(Orders[[#This Row],[user_id]],Users[user_id],Users[is_referral])</f>
        <v>1</v>
      </c>
    </row>
    <row r="17441" spans="1:7">
      <c r="A17441" s="5">
        <v>2165566</v>
      </c>
      <c r="B17441" s="5">
        <v>3386</v>
      </c>
      <c r="C17441" s="6">
        <v>43208</v>
      </c>
      <c r="D17441" s="5">
        <v>44</v>
      </c>
      <c r="E17441" s="5" t="str">
        <f>_xlfn.XLOOKUP(Orders[[#This Row],[user_id]],Users[user_id],Users[country])</f>
        <v>FR</v>
      </c>
      <c r="F17441" s="5" t="str">
        <f>_xlfn.XLOOKUP(Orders[[#This Row],[country_code]],Countries[country_code],Countries[country_name])</f>
        <v>France</v>
      </c>
      <c r="G17441" s="5">
        <f>_xlfn.XLOOKUP(Orders[[#This Row],[user_id]],Users[user_id],Users[is_referral])</f>
        <v>0</v>
      </c>
    </row>
    <row r="17442" spans="1:7">
      <c r="A17442" s="5">
        <v>2165567</v>
      </c>
      <c r="B17442" s="5">
        <v>6333</v>
      </c>
      <c r="C17442" s="6">
        <v>43208</v>
      </c>
      <c r="D17442" s="5">
        <v>87</v>
      </c>
      <c r="E17442" s="5" t="str">
        <f>_xlfn.XLOOKUP(Orders[[#This Row],[user_id]],Users[user_id],Users[country])</f>
        <v>ES</v>
      </c>
      <c r="F17442" s="5" t="str">
        <f>_xlfn.XLOOKUP(Orders[[#This Row],[country_code]],Countries[country_code],Countries[country_name])</f>
        <v>Spain</v>
      </c>
      <c r="G17442" s="5">
        <f>_xlfn.XLOOKUP(Orders[[#This Row],[user_id]],Users[user_id],Users[is_referral])</f>
        <v>1</v>
      </c>
    </row>
    <row r="17443" spans="1:7">
      <c r="A17443" s="5">
        <v>2165569</v>
      </c>
      <c r="B17443" s="5">
        <v>1584</v>
      </c>
      <c r="C17443" s="6">
        <v>43208</v>
      </c>
      <c r="D17443" s="5">
        <v>89</v>
      </c>
      <c r="E17443" s="5" t="str">
        <f>_xlfn.XLOOKUP(Orders[[#This Row],[user_id]],Users[user_id],Users[country])</f>
        <v>DE</v>
      </c>
      <c r="F17443" s="5" t="str">
        <f>_xlfn.XLOOKUP(Orders[[#This Row],[country_code]],Countries[country_code],Countries[country_name])</f>
        <v>Germany</v>
      </c>
      <c r="G17443" s="5">
        <f>_xlfn.XLOOKUP(Orders[[#This Row],[user_id]],Users[user_id],Users[is_referral])</f>
        <v>0</v>
      </c>
    </row>
    <row r="17444" spans="1:7">
      <c r="A17444" s="5">
        <v>2165570</v>
      </c>
      <c r="B17444" s="5">
        <v>1227</v>
      </c>
      <c r="C17444" s="6">
        <v>43208</v>
      </c>
      <c r="D17444" s="5">
        <v>25</v>
      </c>
      <c r="E17444" s="5" t="str">
        <f>_xlfn.XLOOKUP(Orders[[#This Row],[user_id]],Users[user_id],Users[country])</f>
        <v>ES</v>
      </c>
      <c r="F17444" s="5" t="str">
        <f>_xlfn.XLOOKUP(Orders[[#This Row],[country_code]],Countries[country_code],Countries[country_name])</f>
        <v>Spain</v>
      </c>
      <c r="G17444" s="5">
        <f>_xlfn.XLOOKUP(Orders[[#This Row],[user_id]],Users[user_id],Users[is_referral])</f>
        <v>0</v>
      </c>
    </row>
    <row r="17445" spans="1:7">
      <c r="A17445" s="5">
        <v>2165571</v>
      </c>
      <c r="B17445" s="5">
        <v>17973</v>
      </c>
      <c r="C17445" s="6">
        <v>43208</v>
      </c>
      <c r="D17445" s="5">
        <v>26</v>
      </c>
      <c r="E17445" s="5" t="str">
        <f>_xlfn.XLOOKUP(Orders[[#This Row],[user_id]],Users[user_id],Users[country])</f>
        <v>FR</v>
      </c>
      <c r="F17445" s="5" t="str">
        <f>_xlfn.XLOOKUP(Orders[[#This Row],[country_code]],Countries[country_code],Countries[country_name])</f>
        <v>France</v>
      </c>
      <c r="G17445" s="5">
        <f>_xlfn.XLOOKUP(Orders[[#This Row],[user_id]],Users[user_id],Users[is_referral])</f>
        <v>0</v>
      </c>
    </row>
    <row r="17446" spans="1:7">
      <c r="A17446" s="5">
        <v>2165575</v>
      </c>
      <c r="B17446" s="5">
        <v>9145</v>
      </c>
      <c r="C17446" s="6">
        <v>43208</v>
      </c>
      <c r="D17446" s="5">
        <v>61</v>
      </c>
      <c r="E17446" s="5" t="str">
        <f>_xlfn.XLOOKUP(Orders[[#This Row],[user_id]],Users[user_id],Users[country])</f>
        <v>FR</v>
      </c>
      <c r="F17446" s="5" t="str">
        <f>_xlfn.XLOOKUP(Orders[[#This Row],[country_code]],Countries[country_code],Countries[country_name])</f>
        <v>France</v>
      </c>
      <c r="G17446" s="5">
        <f>_xlfn.XLOOKUP(Orders[[#This Row],[user_id]],Users[user_id],Users[is_referral])</f>
        <v>1</v>
      </c>
    </row>
    <row r="17447" spans="1:7">
      <c r="A17447" s="5">
        <v>2165576</v>
      </c>
      <c r="B17447" s="5">
        <v>14077</v>
      </c>
      <c r="C17447" s="6">
        <v>43208</v>
      </c>
      <c r="D17447" s="5">
        <v>42</v>
      </c>
      <c r="E17447" s="5" t="str">
        <f>_xlfn.XLOOKUP(Orders[[#This Row],[user_id]],Users[user_id],Users[country])</f>
        <v>FR</v>
      </c>
      <c r="F17447" s="5" t="str">
        <f>_xlfn.XLOOKUP(Orders[[#This Row],[country_code]],Countries[country_code],Countries[country_name])</f>
        <v>France</v>
      </c>
      <c r="G17447" s="5">
        <f>_xlfn.XLOOKUP(Orders[[#This Row],[user_id]],Users[user_id],Users[is_referral])</f>
        <v>1</v>
      </c>
    </row>
    <row r="17448" spans="1:7">
      <c r="A17448" s="5">
        <v>2165578</v>
      </c>
      <c r="B17448" s="5">
        <v>2706</v>
      </c>
      <c r="C17448" s="6">
        <v>43208</v>
      </c>
      <c r="D17448" s="5">
        <v>27</v>
      </c>
      <c r="E17448" s="5" t="str">
        <f>_xlfn.XLOOKUP(Orders[[#This Row],[user_id]],Users[user_id],Users[country])</f>
        <v>FR</v>
      </c>
      <c r="F17448" s="5" t="str">
        <f>_xlfn.XLOOKUP(Orders[[#This Row],[country_code]],Countries[country_code],Countries[country_name])</f>
        <v>France</v>
      </c>
      <c r="G17448" s="5">
        <f>_xlfn.XLOOKUP(Orders[[#This Row],[user_id]],Users[user_id],Users[is_referral])</f>
        <v>0</v>
      </c>
    </row>
    <row r="17449" spans="1:7">
      <c r="A17449" s="5">
        <v>2165579</v>
      </c>
      <c r="B17449" s="5">
        <v>15029</v>
      </c>
      <c r="C17449" s="6">
        <v>43208</v>
      </c>
      <c r="D17449" s="5">
        <v>51</v>
      </c>
      <c r="E17449" s="5" t="str">
        <f>_xlfn.XLOOKUP(Orders[[#This Row],[user_id]],Users[user_id],Users[country])</f>
        <v>ES</v>
      </c>
      <c r="F17449" s="5" t="str">
        <f>_xlfn.XLOOKUP(Orders[[#This Row],[country_code]],Countries[country_code],Countries[country_name])</f>
        <v>Spain</v>
      </c>
      <c r="G17449" s="5">
        <f>_xlfn.XLOOKUP(Orders[[#This Row],[user_id]],Users[user_id],Users[is_referral])</f>
        <v>0</v>
      </c>
    </row>
    <row r="17450" spans="1:7">
      <c r="A17450" s="5">
        <v>2165580</v>
      </c>
      <c r="B17450" s="5">
        <v>19324</v>
      </c>
      <c r="C17450" s="6">
        <v>43208</v>
      </c>
      <c r="D17450" s="5">
        <v>71</v>
      </c>
      <c r="E17450" s="5" t="str">
        <f>_xlfn.XLOOKUP(Orders[[#This Row],[user_id]],Users[user_id],Users[country])</f>
        <v>IT</v>
      </c>
      <c r="F17450" s="5" t="str">
        <f>_xlfn.XLOOKUP(Orders[[#This Row],[country_code]],Countries[country_code],Countries[country_name])</f>
        <v>Italy</v>
      </c>
      <c r="G17450" s="5">
        <f>_xlfn.XLOOKUP(Orders[[#This Row],[user_id]],Users[user_id],Users[is_referral])</f>
        <v>1</v>
      </c>
    </row>
    <row r="17451" spans="1:7">
      <c r="A17451" s="5">
        <v>2165582</v>
      </c>
      <c r="B17451" s="5">
        <v>3682</v>
      </c>
      <c r="C17451" s="6">
        <v>43208</v>
      </c>
      <c r="D17451" s="5">
        <v>53</v>
      </c>
      <c r="E17451" s="5" t="str">
        <f>_xlfn.XLOOKUP(Orders[[#This Row],[user_id]],Users[user_id],Users[country])</f>
        <v>IT</v>
      </c>
      <c r="F17451" s="5" t="str">
        <f>_xlfn.XLOOKUP(Orders[[#This Row],[country_code]],Countries[country_code],Countries[country_name])</f>
        <v>Italy</v>
      </c>
      <c r="G17451" s="5">
        <f>_xlfn.XLOOKUP(Orders[[#This Row],[user_id]],Users[user_id],Users[is_referral])</f>
        <v>0</v>
      </c>
    </row>
    <row r="17452" spans="1:7">
      <c r="A17452" s="5">
        <v>2165583</v>
      </c>
      <c r="B17452" s="5">
        <v>5913</v>
      </c>
      <c r="C17452" s="6">
        <v>43208</v>
      </c>
      <c r="D17452" s="5">
        <v>58</v>
      </c>
      <c r="E17452" s="5" t="str">
        <f>_xlfn.XLOOKUP(Orders[[#This Row],[user_id]],Users[user_id],Users[country])</f>
        <v>FR</v>
      </c>
      <c r="F17452" s="5" t="str">
        <f>_xlfn.XLOOKUP(Orders[[#This Row],[country_code]],Countries[country_code],Countries[country_name])</f>
        <v>France</v>
      </c>
      <c r="G17452" s="5">
        <f>_xlfn.XLOOKUP(Orders[[#This Row],[user_id]],Users[user_id],Users[is_referral])</f>
        <v>0</v>
      </c>
    </row>
    <row r="17453" spans="1:7">
      <c r="A17453" s="5">
        <v>2165585</v>
      </c>
      <c r="B17453" s="5">
        <v>14994</v>
      </c>
      <c r="C17453" s="6">
        <v>43208</v>
      </c>
      <c r="D17453" s="5">
        <v>30</v>
      </c>
      <c r="E17453" s="5" t="str">
        <f>_xlfn.XLOOKUP(Orders[[#This Row],[user_id]],Users[user_id],Users[country])</f>
        <v>ES</v>
      </c>
      <c r="F17453" s="5" t="str">
        <f>_xlfn.XLOOKUP(Orders[[#This Row],[country_code]],Countries[country_code],Countries[country_name])</f>
        <v>Spain</v>
      </c>
      <c r="G17453" s="5">
        <f>_xlfn.XLOOKUP(Orders[[#This Row],[user_id]],Users[user_id],Users[is_referral])</f>
        <v>1</v>
      </c>
    </row>
    <row r="17454" spans="1:7">
      <c r="A17454" s="5">
        <v>2165586</v>
      </c>
      <c r="B17454" s="5">
        <v>3414</v>
      </c>
      <c r="C17454" s="6">
        <v>43208</v>
      </c>
      <c r="D17454" s="5">
        <v>95</v>
      </c>
      <c r="E17454" s="5" t="str">
        <f>_xlfn.XLOOKUP(Orders[[#This Row],[user_id]],Users[user_id],Users[country])</f>
        <v>ES</v>
      </c>
      <c r="F17454" s="5" t="str">
        <f>_xlfn.XLOOKUP(Orders[[#This Row],[country_code]],Countries[country_code],Countries[country_name])</f>
        <v>Spain</v>
      </c>
      <c r="G17454" s="5">
        <f>_xlfn.XLOOKUP(Orders[[#This Row],[user_id]],Users[user_id],Users[is_referral])</f>
        <v>0</v>
      </c>
    </row>
    <row r="17455" spans="1:7">
      <c r="A17455" s="5">
        <v>2165587</v>
      </c>
      <c r="B17455" s="5">
        <v>1537</v>
      </c>
      <c r="C17455" s="6">
        <v>43208</v>
      </c>
      <c r="D17455" s="5">
        <v>46</v>
      </c>
      <c r="E17455" s="5" t="str">
        <f>_xlfn.XLOOKUP(Orders[[#This Row],[user_id]],Users[user_id],Users[country])</f>
        <v>FR</v>
      </c>
      <c r="F17455" s="5" t="str">
        <f>_xlfn.XLOOKUP(Orders[[#This Row],[country_code]],Countries[country_code],Countries[country_name])</f>
        <v>France</v>
      </c>
      <c r="G17455" s="5">
        <f>_xlfn.XLOOKUP(Orders[[#This Row],[user_id]],Users[user_id],Users[is_referral])</f>
        <v>0</v>
      </c>
    </row>
    <row r="17456" spans="1:7">
      <c r="A17456" s="5">
        <v>2165590</v>
      </c>
      <c r="B17456" s="5">
        <v>9107</v>
      </c>
      <c r="C17456" s="6">
        <v>43208</v>
      </c>
      <c r="D17456" s="5">
        <v>57</v>
      </c>
      <c r="E17456" s="5" t="str">
        <f>_xlfn.XLOOKUP(Orders[[#This Row],[user_id]],Users[user_id],Users[country])</f>
        <v>FR</v>
      </c>
      <c r="F17456" s="5" t="str">
        <f>_xlfn.XLOOKUP(Orders[[#This Row],[country_code]],Countries[country_code],Countries[country_name])</f>
        <v>France</v>
      </c>
      <c r="G17456" s="5">
        <f>_xlfn.XLOOKUP(Orders[[#This Row],[user_id]],Users[user_id],Users[is_referral])</f>
        <v>1</v>
      </c>
    </row>
    <row r="17457" spans="1:7">
      <c r="A17457" s="5">
        <v>2165593</v>
      </c>
      <c r="B17457" s="5">
        <v>7414</v>
      </c>
      <c r="C17457" s="6">
        <v>43208</v>
      </c>
      <c r="D17457" s="5">
        <v>39</v>
      </c>
      <c r="E17457" s="5" t="str">
        <f>_xlfn.XLOOKUP(Orders[[#This Row],[user_id]],Users[user_id],Users[country])</f>
        <v>FR</v>
      </c>
      <c r="F17457" s="5" t="str">
        <f>_xlfn.XLOOKUP(Orders[[#This Row],[country_code]],Countries[country_code],Countries[country_name])</f>
        <v>France</v>
      </c>
      <c r="G17457" s="5">
        <f>_xlfn.XLOOKUP(Orders[[#This Row],[user_id]],Users[user_id],Users[is_referral])</f>
        <v>1</v>
      </c>
    </row>
    <row r="17458" spans="1:7">
      <c r="A17458" s="5">
        <v>2165594</v>
      </c>
      <c r="B17458" s="5">
        <v>12553</v>
      </c>
      <c r="C17458" s="6">
        <v>43208</v>
      </c>
      <c r="D17458" s="5">
        <v>76</v>
      </c>
      <c r="E17458" s="5" t="str">
        <f>_xlfn.XLOOKUP(Orders[[#This Row],[user_id]],Users[user_id],Users[country])</f>
        <v>ES</v>
      </c>
      <c r="F17458" s="5" t="str">
        <f>_xlfn.XLOOKUP(Orders[[#This Row],[country_code]],Countries[country_code],Countries[country_name])</f>
        <v>Spain</v>
      </c>
      <c r="G17458" s="5">
        <f>_xlfn.XLOOKUP(Orders[[#This Row],[user_id]],Users[user_id],Users[is_referral])</f>
        <v>1</v>
      </c>
    </row>
    <row r="17459" spans="1:7">
      <c r="A17459" s="5">
        <v>2165595</v>
      </c>
      <c r="B17459" s="5">
        <v>1537</v>
      </c>
      <c r="C17459" s="6">
        <v>43208</v>
      </c>
      <c r="D17459" s="5">
        <v>49</v>
      </c>
      <c r="E17459" s="5" t="str">
        <f>_xlfn.XLOOKUP(Orders[[#This Row],[user_id]],Users[user_id],Users[country])</f>
        <v>FR</v>
      </c>
      <c r="F17459" s="5" t="str">
        <f>_xlfn.XLOOKUP(Orders[[#This Row],[country_code]],Countries[country_code],Countries[country_name])</f>
        <v>France</v>
      </c>
      <c r="G17459" s="5">
        <f>_xlfn.XLOOKUP(Orders[[#This Row],[user_id]],Users[user_id],Users[is_referral])</f>
        <v>0</v>
      </c>
    </row>
    <row r="17460" spans="1:7">
      <c r="A17460" s="5">
        <v>2165596</v>
      </c>
      <c r="B17460" s="5">
        <v>10037</v>
      </c>
      <c r="C17460" s="6">
        <v>43208</v>
      </c>
      <c r="D17460" s="5">
        <v>28</v>
      </c>
      <c r="E17460" s="5" t="str">
        <f>_xlfn.XLOOKUP(Orders[[#This Row],[user_id]],Users[user_id],Users[country])</f>
        <v>IT</v>
      </c>
      <c r="F17460" s="5" t="str">
        <f>_xlfn.XLOOKUP(Orders[[#This Row],[country_code]],Countries[country_code],Countries[country_name])</f>
        <v>Italy</v>
      </c>
      <c r="G17460" s="5">
        <f>_xlfn.XLOOKUP(Orders[[#This Row],[user_id]],Users[user_id],Users[is_referral])</f>
        <v>1</v>
      </c>
    </row>
    <row r="17461" spans="1:7">
      <c r="A17461" s="5">
        <v>2165597</v>
      </c>
      <c r="B17461" s="5">
        <v>5367</v>
      </c>
      <c r="C17461" s="6">
        <v>43208</v>
      </c>
      <c r="D17461" s="5">
        <v>58</v>
      </c>
      <c r="E17461" s="5" t="str">
        <f>_xlfn.XLOOKUP(Orders[[#This Row],[user_id]],Users[user_id],Users[country])</f>
        <v>IT</v>
      </c>
      <c r="F17461" s="5" t="str">
        <f>_xlfn.XLOOKUP(Orders[[#This Row],[country_code]],Countries[country_code],Countries[country_name])</f>
        <v>Italy</v>
      </c>
      <c r="G17461" s="5">
        <f>_xlfn.XLOOKUP(Orders[[#This Row],[user_id]],Users[user_id],Users[is_referral])</f>
        <v>0</v>
      </c>
    </row>
    <row r="17462" spans="1:7">
      <c r="A17462" s="5">
        <v>2165598</v>
      </c>
      <c r="B17462" s="5">
        <v>19386</v>
      </c>
      <c r="C17462" s="6">
        <v>43208</v>
      </c>
      <c r="D17462" s="5">
        <v>48</v>
      </c>
      <c r="E17462" s="5" t="str">
        <f>_xlfn.XLOOKUP(Orders[[#This Row],[user_id]],Users[user_id],Users[country])</f>
        <v>FR</v>
      </c>
      <c r="F17462" s="5" t="str">
        <f>_xlfn.XLOOKUP(Orders[[#This Row],[country_code]],Countries[country_code],Countries[country_name])</f>
        <v>France</v>
      </c>
      <c r="G17462" s="5">
        <f>_xlfn.XLOOKUP(Orders[[#This Row],[user_id]],Users[user_id],Users[is_referral])</f>
        <v>1</v>
      </c>
    </row>
    <row r="17463" spans="1:7">
      <c r="A17463" s="5">
        <v>2165600</v>
      </c>
      <c r="B17463" s="5">
        <v>9866</v>
      </c>
      <c r="C17463" s="6">
        <v>43208</v>
      </c>
      <c r="D17463" s="5">
        <v>10</v>
      </c>
      <c r="E17463" s="5" t="str">
        <f>_xlfn.XLOOKUP(Orders[[#This Row],[user_id]],Users[user_id],Users[country])</f>
        <v>DE</v>
      </c>
      <c r="F17463" s="5" t="str">
        <f>_xlfn.XLOOKUP(Orders[[#This Row],[country_code]],Countries[country_code],Countries[country_name])</f>
        <v>Germany</v>
      </c>
      <c r="G17463" s="5">
        <f>_xlfn.XLOOKUP(Orders[[#This Row],[user_id]],Users[user_id],Users[is_referral])</f>
        <v>1</v>
      </c>
    </row>
    <row r="17464" spans="1:7">
      <c r="A17464" s="5">
        <v>2165604</v>
      </c>
      <c r="B17464" s="5">
        <v>7267</v>
      </c>
      <c r="C17464" s="6">
        <v>43208</v>
      </c>
      <c r="D17464" s="5">
        <v>41</v>
      </c>
      <c r="E17464" s="5" t="str">
        <f>_xlfn.XLOOKUP(Orders[[#This Row],[user_id]],Users[user_id],Users[country])</f>
        <v>FR</v>
      </c>
      <c r="F17464" s="5" t="str">
        <f>_xlfn.XLOOKUP(Orders[[#This Row],[country_code]],Countries[country_code],Countries[country_name])</f>
        <v>France</v>
      </c>
      <c r="G17464" s="5">
        <f>_xlfn.XLOOKUP(Orders[[#This Row],[user_id]],Users[user_id],Users[is_referral])</f>
        <v>0</v>
      </c>
    </row>
    <row r="17465" spans="1:7">
      <c r="A17465" s="5">
        <v>2165605</v>
      </c>
      <c r="B17465" s="5">
        <v>12604</v>
      </c>
      <c r="C17465" s="6">
        <v>43208</v>
      </c>
      <c r="D17465" s="5">
        <v>21</v>
      </c>
      <c r="E17465" s="5" t="str">
        <f>_xlfn.XLOOKUP(Orders[[#This Row],[user_id]],Users[user_id],Users[country])</f>
        <v>ES</v>
      </c>
      <c r="F17465" s="5" t="str">
        <f>_xlfn.XLOOKUP(Orders[[#This Row],[country_code]],Countries[country_code],Countries[country_name])</f>
        <v>Spain</v>
      </c>
      <c r="G17465" s="5">
        <f>_xlfn.XLOOKUP(Orders[[#This Row],[user_id]],Users[user_id],Users[is_referral])</f>
        <v>1</v>
      </c>
    </row>
    <row r="17466" spans="1:7">
      <c r="A17466" s="5">
        <v>2165607</v>
      </c>
      <c r="B17466" s="5">
        <v>10260</v>
      </c>
      <c r="C17466" s="6">
        <v>43208</v>
      </c>
      <c r="D17466" s="5">
        <v>41</v>
      </c>
      <c r="E17466" s="5" t="str">
        <f>_xlfn.XLOOKUP(Orders[[#This Row],[user_id]],Users[user_id],Users[country])</f>
        <v>ES</v>
      </c>
      <c r="F17466" s="5" t="str">
        <f>_xlfn.XLOOKUP(Orders[[#This Row],[country_code]],Countries[country_code],Countries[country_name])</f>
        <v>Spain</v>
      </c>
      <c r="G17466" s="5">
        <f>_xlfn.XLOOKUP(Orders[[#This Row],[user_id]],Users[user_id],Users[is_referral])</f>
        <v>1</v>
      </c>
    </row>
    <row r="17467" spans="1:7">
      <c r="A17467" s="5">
        <v>2165608</v>
      </c>
      <c r="B17467" s="5">
        <v>17566</v>
      </c>
      <c r="C17467" s="6">
        <v>43208</v>
      </c>
      <c r="D17467" s="5">
        <v>62</v>
      </c>
      <c r="E17467" s="5" t="str">
        <f>_xlfn.XLOOKUP(Orders[[#This Row],[user_id]],Users[user_id],Users[country])</f>
        <v>FR</v>
      </c>
      <c r="F17467" s="5" t="str">
        <f>_xlfn.XLOOKUP(Orders[[#This Row],[country_code]],Countries[country_code],Countries[country_name])</f>
        <v>France</v>
      </c>
      <c r="G17467" s="5">
        <f>_xlfn.XLOOKUP(Orders[[#This Row],[user_id]],Users[user_id],Users[is_referral])</f>
        <v>1</v>
      </c>
    </row>
    <row r="17468" spans="1:7">
      <c r="A17468" s="5">
        <v>2165610</v>
      </c>
      <c r="B17468" s="5">
        <v>18572</v>
      </c>
      <c r="C17468" s="6">
        <v>43208</v>
      </c>
      <c r="D17468" s="5">
        <v>43</v>
      </c>
      <c r="E17468" s="5" t="str">
        <f>_xlfn.XLOOKUP(Orders[[#This Row],[user_id]],Users[user_id],Users[country])</f>
        <v>DE</v>
      </c>
      <c r="F17468" s="5" t="str">
        <f>_xlfn.XLOOKUP(Orders[[#This Row],[country_code]],Countries[country_code],Countries[country_name])</f>
        <v>Germany</v>
      </c>
      <c r="G17468" s="5">
        <f>_xlfn.XLOOKUP(Orders[[#This Row],[user_id]],Users[user_id],Users[is_referral])</f>
        <v>1</v>
      </c>
    </row>
    <row r="17469" spans="1:7">
      <c r="A17469" s="5">
        <v>2165611</v>
      </c>
      <c r="B17469" s="5">
        <v>9353</v>
      </c>
      <c r="C17469" s="6">
        <v>43208</v>
      </c>
      <c r="D17469" s="5">
        <v>65</v>
      </c>
      <c r="E17469" s="5" t="str">
        <f>_xlfn.XLOOKUP(Orders[[#This Row],[user_id]],Users[user_id],Users[country])</f>
        <v>ES</v>
      </c>
      <c r="F17469" s="5" t="str">
        <f>_xlfn.XLOOKUP(Orders[[#This Row],[country_code]],Countries[country_code],Countries[country_name])</f>
        <v>Spain</v>
      </c>
      <c r="G17469" s="5">
        <f>_xlfn.XLOOKUP(Orders[[#This Row],[user_id]],Users[user_id],Users[is_referral])</f>
        <v>1</v>
      </c>
    </row>
    <row r="17470" spans="1:7">
      <c r="A17470" s="5">
        <v>2165615</v>
      </c>
      <c r="B17470" s="5">
        <v>8587</v>
      </c>
      <c r="C17470" s="6">
        <v>43208</v>
      </c>
      <c r="D17470" s="5">
        <v>38</v>
      </c>
      <c r="E17470" s="5" t="str">
        <f>_xlfn.XLOOKUP(Orders[[#This Row],[user_id]],Users[user_id],Users[country])</f>
        <v>FR</v>
      </c>
      <c r="F17470" s="5" t="str">
        <f>_xlfn.XLOOKUP(Orders[[#This Row],[country_code]],Countries[country_code],Countries[country_name])</f>
        <v>France</v>
      </c>
      <c r="G17470" s="5">
        <f>_xlfn.XLOOKUP(Orders[[#This Row],[user_id]],Users[user_id],Users[is_referral])</f>
        <v>1</v>
      </c>
    </row>
    <row r="17471" spans="1:7">
      <c r="A17471" s="5">
        <v>2165616</v>
      </c>
      <c r="B17471" s="5">
        <v>1840</v>
      </c>
      <c r="C17471" s="6">
        <v>43208</v>
      </c>
      <c r="D17471" s="5">
        <v>44</v>
      </c>
      <c r="E17471" s="5" t="str">
        <f>_xlfn.XLOOKUP(Orders[[#This Row],[user_id]],Users[user_id],Users[country])</f>
        <v>FR</v>
      </c>
      <c r="F17471" s="5" t="str">
        <f>_xlfn.XLOOKUP(Orders[[#This Row],[country_code]],Countries[country_code],Countries[country_name])</f>
        <v>France</v>
      </c>
      <c r="G17471" s="5">
        <f>_xlfn.XLOOKUP(Orders[[#This Row],[user_id]],Users[user_id],Users[is_referral])</f>
        <v>0</v>
      </c>
    </row>
    <row r="17472" spans="1:7">
      <c r="A17472" s="5">
        <v>2165620</v>
      </c>
      <c r="B17472" s="5">
        <v>6973</v>
      </c>
      <c r="C17472" s="6">
        <v>43208</v>
      </c>
      <c r="D17472" s="5">
        <v>48</v>
      </c>
      <c r="E17472" s="5" t="str">
        <f>_xlfn.XLOOKUP(Orders[[#This Row],[user_id]],Users[user_id],Users[country])</f>
        <v>IT</v>
      </c>
      <c r="F17472" s="5" t="str">
        <f>_xlfn.XLOOKUP(Orders[[#This Row],[country_code]],Countries[country_code],Countries[country_name])</f>
        <v>Italy</v>
      </c>
      <c r="G17472" s="5">
        <f>_xlfn.XLOOKUP(Orders[[#This Row],[user_id]],Users[user_id],Users[is_referral])</f>
        <v>1</v>
      </c>
    </row>
    <row r="17473" spans="1:7">
      <c r="A17473" s="5">
        <v>2165621</v>
      </c>
      <c r="B17473" s="5">
        <v>6354</v>
      </c>
      <c r="C17473" s="6">
        <v>43208</v>
      </c>
      <c r="D17473" s="5">
        <v>58</v>
      </c>
      <c r="E17473" s="5" t="str">
        <f>_xlfn.XLOOKUP(Orders[[#This Row],[user_id]],Users[user_id],Users[country])</f>
        <v>DE</v>
      </c>
      <c r="F17473" s="5" t="str">
        <f>_xlfn.XLOOKUP(Orders[[#This Row],[country_code]],Countries[country_code],Countries[country_name])</f>
        <v>Germany</v>
      </c>
      <c r="G17473" s="5">
        <f>_xlfn.XLOOKUP(Orders[[#This Row],[user_id]],Users[user_id],Users[is_referral])</f>
        <v>1</v>
      </c>
    </row>
    <row r="17474" spans="1:7">
      <c r="A17474" s="5">
        <v>2165624</v>
      </c>
      <c r="B17474" s="5">
        <v>170</v>
      </c>
      <c r="C17474" s="6">
        <v>43208</v>
      </c>
      <c r="D17474" s="5">
        <v>65</v>
      </c>
      <c r="E17474" s="5" t="str">
        <f>_xlfn.XLOOKUP(Orders[[#This Row],[user_id]],Users[user_id],Users[country])</f>
        <v>IT</v>
      </c>
      <c r="F17474" s="5" t="str">
        <f>_xlfn.XLOOKUP(Orders[[#This Row],[country_code]],Countries[country_code],Countries[country_name])</f>
        <v>Italy</v>
      </c>
      <c r="G17474" s="5">
        <f>_xlfn.XLOOKUP(Orders[[#This Row],[user_id]],Users[user_id],Users[is_referral])</f>
        <v>0</v>
      </c>
    </row>
    <row r="17475" spans="1:7">
      <c r="A17475" s="5">
        <v>2165625</v>
      </c>
      <c r="B17475" s="5">
        <v>4467</v>
      </c>
      <c r="C17475" s="6">
        <v>43208</v>
      </c>
      <c r="D17475" s="5">
        <v>33</v>
      </c>
      <c r="E17475" s="5" t="str">
        <f>_xlfn.XLOOKUP(Orders[[#This Row],[user_id]],Users[user_id],Users[country])</f>
        <v>IT</v>
      </c>
      <c r="F17475" s="5" t="str">
        <f>_xlfn.XLOOKUP(Orders[[#This Row],[country_code]],Countries[country_code],Countries[country_name])</f>
        <v>Italy</v>
      </c>
      <c r="G17475" s="5">
        <f>_xlfn.XLOOKUP(Orders[[#This Row],[user_id]],Users[user_id],Users[is_referral])</f>
        <v>0</v>
      </c>
    </row>
    <row r="17476" spans="1:7">
      <c r="A17476" s="5">
        <v>2165627</v>
      </c>
      <c r="B17476" s="5">
        <v>3020</v>
      </c>
      <c r="C17476" s="6">
        <v>43208</v>
      </c>
      <c r="D17476" s="5">
        <v>27</v>
      </c>
      <c r="E17476" s="5" t="str">
        <f>_xlfn.XLOOKUP(Orders[[#This Row],[user_id]],Users[user_id],Users[country])</f>
        <v>FR</v>
      </c>
      <c r="F17476" s="5" t="str">
        <f>_xlfn.XLOOKUP(Orders[[#This Row],[country_code]],Countries[country_code],Countries[country_name])</f>
        <v>France</v>
      </c>
      <c r="G17476" s="5">
        <f>_xlfn.XLOOKUP(Orders[[#This Row],[user_id]],Users[user_id],Users[is_referral])</f>
        <v>0</v>
      </c>
    </row>
    <row r="17477" spans="1:7">
      <c r="A17477" s="5">
        <v>2165628</v>
      </c>
      <c r="B17477" s="5">
        <v>2869</v>
      </c>
      <c r="C17477" s="6">
        <v>43208</v>
      </c>
      <c r="D17477" s="5">
        <v>78</v>
      </c>
      <c r="E17477" s="5" t="str">
        <f>_xlfn.XLOOKUP(Orders[[#This Row],[user_id]],Users[user_id],Users[country])</f>
        <v>FR</v>
      </c>
      <c r="F17477" s="5" t="str">
        <f>_xlfn.XLOOKUP(Orders[[#This Row],[country_code]],Countries[country_code],Countries[country_name])</f>
        <v>France</v>
      </c>
      <c r="G17477" s="5">
        <f>_xlfn.XLOOKUP(Orders[[#This Row],[user_id]],Users[user_id],Users[is_referral])</f>
        <v>0</v>
      </c>
    </row>
    <row r="17478" spans="1:7">
      <c r="A17478" s="5">
        <v>2165629</v>
      </c>
      <c r="B17478" s="5">
        <v>5075</v>
      </c>
      <c r="C17478" s="6">
        <v>43208</v>
      </c>
      <c r="D17478" s="5">
        <v>88</v>
      </c>
      <c r="E17478" s="5" t="str">
        <f>_xlfn.XLOOKUP(Orders[[#This Row],[user_id]],Users[user_id],Users[country])</f>
        <v>ES</v>
      </c>
      <c r="F17478" s="5" t="str">
        <f>_xlfn.XLOOKUP(Orders[[#This Row],[country_code]],Countries[country_code],Countries[country_name])</f>
        <v>Spain</v>
      </c>
      <c r="G17478" s="5">
        <f>_xlfn.XLOOKUP(Orders[[#This Row],[user_id]],Users[user_id],Users[is_referral])</f>
        <v>1</v>
      </c>
    </row>
    <row r="17479" spans="1:7">
      <c r="A17479" s="5">
        <v>2165630</v>
      </c>
      <c r="B17479" s="5">
        <v>12610</v>
      </c>
      <c r="C17479" s="6">
        <v>43208</v>
      </c>
      <c r="D17479" s="5">
        <v>43</v>
      </c>
      <c r="E17479" s="5" t="str">
        <f>_xlfn.XLOOKUP(Orders[[#This Row],[user_id]],Users[user_id],Users[country])</f>
        <v>DE</v>
      </c>
      <c r="F17479" s="5" t="str">
        <f>_xlfn.XLOOKUP(Orders[[#This Row],[country_code]],Countries[country_code],Countries[country_name])</f>
        <v>Germany</v>
      </c>
      <c r="G17479" s="5">
        <f>_xlfn.XLOOKUP(Orders[[#This Row],[user_id]],Users[user_id],Users[is_referral])</f>
        <v>1</v>
      </c>
    </row>
    <row r="17480" spans="1:7">
      <c r="A17480" s="5">
        <v>2165633</v>
      </c>
      <c r="B17480" s="5">
        <v>5234</v>
      </c>
      <c r="C17480" s="6">
        <v>43208</v>
      </c>
      <c r="D17480" s="5">
        <v>15</v>
      </c>
      <c r="E17480" s="5" t="str">
        <f>_xlfn.XLOOKUP(Orders[[#This Row],[user_id]],Users[user_id],Users[country])</f>
        <v>ES</v>
      </c>
      <c r="F17480" s="5" t="str">
        <f>_xlfn.XLOOKUP(Orders[[#This Row],[country_code]],Countries[country_code],Countries[country_name])</f>
        <v>Spain</v>
      </c>
      <c r="G17480" s="5">
        <f>_xlfn.XLOOKUP(Orders[[#This Row],[user_id]],Users[user_id],Users[is_referral])</f>
        <v>0</v>
      </c>
    </row>
    <row r="17481" spans="1:7">
      <c r="A17481" s="5">
        <v>2165635</v>
      </c>
      <c r="B17481" s="5">
        <v>12561</v>
      </c>
      <c r="C17481" s="6">
        <v>43208</v>
      </c>
      <c r="D17481" s="5">
        <v>107</v>
      </c>
      <c r="E17481" s="5" t="str">
        <f>_xlfn.XLOOKUP(Orders[[#This Row],[user_id]],Users[user_id],Users[country])</f>
        <v>FR</v>
      </c>
      <c r="F17481" s="5" t="str">
        <f>_xlfn.XLOOKUP(Orders[[#This Row],[country_code]],Countries[country_code],Countries[country_name])</f>
        <v>France</v>
      </c>
      <c r="G17481" s="5">
        <f>_xlfn.XLOOKUP(Orders[[#This Row],[user_id]],Users[user_id],Users[is_referral])</f>
        <v>1</v>
      </c>
    </row>
    <row r="17482" spans="1:7">
      <c r="A17482" s="5">
        <v>2165636</v>
      </c>
      <c r="B17482" s="5">
        <v>1344</v>
      </c>
      <c r="C17482" s="6">
        <v>43208</v>
      </c>
      <c r="D17482" s="5">
        <v>36</v>
      </c>
      <c r="E17482" s="5" t="str">
        <f>_xlfn.XLOOKUP(Orders[[#This Row],[user_id]],Users[user_id],Users[country])</f>
        <v>IT</v>
      </c>
      <c r="F17482" s="5" t="str">
        <f>_xlfn.XLOOKUP(Orders[[#This Row],[country_code]],Countries[country_code],Countries[country_name])</f>
        <v>Italy</v>
      </c>
      <c r="G17482" s="5">
        <f>_xlfn.XLOOKUP(Orders[[#This Row],[user_id]],Users[user_id],Users[is_referral])</f>
        <v>0</v>
      </c>
    </row>
    <row r="17483" spans="1:7">
      <c r="A17483" s="5">
        <v>2165638</v>
      </c>
      <c r="B17483" s="5">
        <v>19979</v>
      </c>
      <c r="C17483" s="6">
        <v>43208</v>
      </c>
      <c r="D17483" s="5">
        <v>46</v>
      </c>
      <c r="E17483" s="5" t="str">
        <f>_xlfn.XLOOKUP(Orders[[#This Row],[user_id]],Users[user_id],Users[country])</f>
        <v>IT</v>
      </c>
      <c r="F17483" s="5" t="str">
        <f>_xlfn.XLOOKUP(Orders[[#This Row],[country_code]],Countries[country_code],Countries[country_name])</f>
        <v>Italy</v>
      </c>
      <c r="G17483" s="5">
        <f>_xlfn.XLOOKUP(Orders[[#This Row],[user_id]],Users[user_id],Users[is_referral])</f>
        <v>1</v>
      </c>
    </row>
    <row r="17484" spans="1:7">
      <c r="A17484" s="5">
        <v>2165640</v>
      </c>
      <c r="B17484" s="5">
        <v>18599</v>
      </c>
      <c r="C17484" s="6">
        <v>43208</v>
      </c>
      <c r="D17484" s="5">
        <v>20</v>
      </c>
      <c r="E17484" s="5" t="str">
        <f>_xlfn.XLOOKUP(Orders[[#This Row],[user_id]],Users[user_id],Users[country])</f>
        <v>IT</v>
      </c>
      <c r="F17484" s="5" t="str">
        <f>_xlfn.XLOOKUP(Orders[[#This Row],[country_code]],Countries[country_code],Countries[country_name])</f>
        <v>Italy</v>
      </c>
      <c r="G17484" s="5">
        <f>_xlfn.XLOOKUP(Orders[[#This Row],[user_id]],Users[user_id],Users[is_referral])</f>
        <v>1</v>
      </c>
    </row>
    <row r="17485" spans="1:7">
      <c r="A17485" s="5">
        <v>2165642</v>
      </c>
      <c r="B17485" s="5">
        <v>17449</v>
      </c>
      <c r="C17485" s="6">
        <v>43208</v>
      </c>
      <c r="D17485" s="5">
        <v>11</v>
      </c>
      <c r="E17485" s="5" t="str">
        <f>_xlfn.XLOOKUP(Orders[[#This Row],[user_id]],Users[user_id],Users[country])</f>
        <v>ES</v>
      </c>
      <c r="F17485" s="5" t="str">
        <f>_xlfn.XLOOKUP(Orders[[#This Row],[country_code]],Countries[country_code],Countries[country_name])</f>
        <v>Spain</v>
      </c>
      <c r="G17485" s="5">
        <f>_xlfn.XLOOKUP(Orders[[#This Row],[user_id]],Users[user_id],Users[is_referral])</f>
        <v>0</v>
      </c>
    </row>
    <row r="17486" spans="1:7">
      <c r="A17486" s="5">
        <v>2165643</v>
      </c>
      <c r="B17486" s="5">
        <v>10086</v>
      </c>
      <c r="C17486" s="6">
        <v>43208</v>
      </c>
      <c r="D17486" s="5">
        <v>77</v>
      </c>
      <c r="E17486" s="5" t="str">
        <f>_xlfn.XLOOKUP(Orders[[#This Row],[user_id]],Users[user_id],Users[country])</f>
        <v>DE</v>
      </c>
      <c r="F17486" s="5" t="str">
        <f>_xlfn.XLOOKUP(Orders[[#This Row],[country_code]],Countries[country_code],Countries[country_name])</f>
        <v>Germany</v>
      </c>
      <c r="G17486" s="5">
        <f>_xlfn.XLOOKUP(Orders[[#This Row],[user_id]],Users[user_id],Users[is_referral])</f>
        <v>0</v>
      </c>
    </row>
    <row r="17487" spans="1:7">
      <c r="A17487" s="5">
        <v>2165646</v>
      </c>
      <c r="B17487" s="5">
        <v>2395</v>
      </c>
      <c r="C17487" s="6">
        <v>43208</v>
      </c>
      <c r="D17487" s="5">
        <v>74</v>
      </c>
      <c r="E17487" s="5" t="str">
        <f>_xlfn.XLOOKUP(Orders[[#This Row],[user_id]],Users[user_id],Users[country])</f>
        <v>DE</v>
      </c>
      <c r="F17487" s="5" t="str">
        <f>_xlfn.XLOOKUP(Orders[[#This Row],[country_code]],Countries[country_code],Countries[country_name])</f>
        <v>Germany</v>
      </c>
      <c r="G17487" s="5">
        <f>_xlfn.XLOOKUP(Orders[[#This Row],[user_id]],Users[user_id],Users[is_referral])</f>
        <v>0</v>
      </c>
    </row>
    <row r="17488" spans="1:7">
      <c r="A17488" s="5">
        <v>2165649</v>
      </c>
      <c r="B17488" s="5">
        <v>8873</v>
      </c>
      <c r="C17488" s="6">
        <v>43208</v>
      </c>
      <c r="D17488" s="5">
        <v>46</v>
      </c>
      <c r="E17488" s="5" t="str">
        <f>_xlfn.XLOOKUP(Orders[[#This Row],[user_id]],Users[user_id],Users[country])</f>
        <v>FR</v>
      </c>
      <c r="F17488" s="5" t="str">
        <f>_xlfn.XLOOKUP(Orders[[#This Row],[country_code]],Countries[country_code],Countries[country_name])</f>
        <v>France</v>
      </c>
      <c r="G17488" s="5">
        <f>_xlfn.XLOOKUP(Orders[[#This Row],[user_id]],Users[user_id],Users[is_referral])</f>
        <v>1</v>
      </c>
    </row>
    <row r="17489" spans="1:7">
      <c r="A17489" s="5">
        <v>2165650</v>
      </c>
      <c r="B17489" s="5">
        <v>18967</v>
      </c>
      <c r="C17489" s="6">
        <v>43208</v>
      </c>
      <c r="D17489" s="5">
        <v>37</v>
      </c>
      <c r="E17489" s="5" t="str">
        <f>_xlfn.XLOOKUP(Orders[[#This Row],[user_id]],Users[user_id],Users[country])</f>
        <v>IT</v>
      </c>
      <c r="F17489" s="5" t="str">
        <f>_xlfn.XLOOKUP(Orders[[#This Row],[country_code]],Countries[country_code],Countries[country_name])</f>
        <v>Italy</v>
      </c>
      <c r="G17489" s="5">
        <f>_xlfn.XLOOKUP(Orders[[#This Row],[user_id]],Users[user_id],Users[is_referral])</f>
        <v>1</v>
      </c>
    </row>
    <row r="17490" spans="1:7">
      <c r="A17490" s="5">
        <v>2165651</v>
      </c>
      <c r="B17490" s="5">
        <v>17601</v>
      </c>
      <c r="C17490" s="6">
        <v>43208</v>
      </c>
      <c r="D17490" s="5">
        <v>43</v>
      </c>
      <c r="E17490" s="5" t="str">
        <f>_xlfn.XLOOKUP(Orders[[#This Row],[user_id]],Users[user_id],Users[country])</f>
        <v>ES</v>
      </c>
      <c r="F17490" s="5" t="str">
        <f>_xlfn.XLOOKUP(Orders[[#This Row],[country_code]],Countries[country_code],Countries[country_name])</f>
        <v>Spain</v>
      </c>
      <c r="G17490" s="5">
        <f>_xlfn.XLOOKUP(Orders[[#This Row],[user_id]],Users[user_id],Users[is_referral])</f>
        <v>1</v>
      </c>
    </row>
    <row r="17491" spans="1:7">
      <c r="A17491" s="5">
        <v>2165653</v>
      </c>
      <c r="B17491" s="5">
        <v>11370</v>
      </c>
      <c r="C17491" s="6">
        <v>43208</v>
      </c>
      <c r="D17491" s="5">
        <v>17</v>
      </c>
      <c r="E17491" s="5" t="str">
        <f>_xlfn.XLOOKUP(Orders[[#This Row],[user_id]],Users[user_id],Users[country])</f>
        <v>ES</v>
      </c>
      <c r="F17491" s="5" t="str">
        <f>_xlfn.XLOOKUP(Orders[[#This Row],[country_code]],Countries[country_code],Countries[country_name])</f>
        <v>Spain</v>
      </c>
      <c r="G17491" s="5">
        <f>_xlfn.XLOOKUP(Orders[[#This Row],[user_id]],Users[user_id],Users[is_referral])</f>
        <v>0</v>
      </c>
    </row>
    <row r="17492" spans="1:7">
      <c r="A17492" s="5">
        <v>2165656</v>
      </c>
      <c r="B17492" s="5">
        <v>6003</v>
      </c>
      <c r="C17492" s="6">
        <v>43208</v>
      </c>
      <c r="D17492" s="5">
        <v>41</v>
      </c>
      <c r="E17492" s="5" t="str">
        <f>_xlfn.XLOOKUP(Orders[[#This Row],[user_id]],Users[user_id],Users[country])</f>
        <v>IT</v>
      </c>
      <c r="F17492" s="5" t="str">
        <f>_xlfn.XLOOKUP(Orders[[#This Row],[country_code]],Countries[country_code],Countries[country_name])</f>
        <v>Italy</v>
      </c>
      <c r="G17492" s="5">
        <f>_xlfn.XLOOKUP(Orders[[#This Row],[user_id]],Users[user_id],Users[is_referral])</f>
        <v>1</v>
      </c>
    </row>
    <row r="17493" spans="1:7">
      <c r="A17493" s="5">
        <v>2165665</v>
      </c>
      <c r="B17493" s="5">
        <v>7778</v>
      </c>
      <c r="C17493" s="6">
        <v>43208</v>
      </c>
      <c r="D17493" s="5">
        <v>50</v>
      </c>
      <c r="E17493" s="5" t="str">
        <f>_xlfn.XLOOKUP(Orders[[#This Row],[user_id]],Users[user_id],Users[country])</f>
        <v>ES</v>
      </c>
      <c r="F17493" s="5" t="str">
        <f>_xlfn.XLOOKUP(Orders[[#This Row],[country_code]],Countries[country_code],Countries[country_name])</f>
        <v>Spain</v>
      </c>
      <c r="G17493" s="5">
        <f>_xlfn.XLOOKUP(Orders[[#This Row],[user_id]],Users[user_id],Users[is_referral])</f>
        <v>1</v>
      </c>
    </row>
    <row r="17494" spans="1:7">
      <c r="A17494" s="5">
        <v>2165666</v>
      </c>
      <c r="B17494" s="5">
        <v>1590</v>
      </c>
      <c r="C17494" s="6">
        <v>43208</v>
      </c>
      <c r="D17494" s="5">
        <v>50</v>
      </c>
      <c r="E17494" s="5" t="str">
        <f>_xlfn.XLOOKUP(Orders[[#This Row],[user_id]],Users[user_id],Users[country])</f>
        <v>FR</v>
      </c>
      <c r="F17494" s="5" t="str">
        <f>_xlfn.XLOOKUP(Orders[[#This Row],[country_code]],Countries[country_code],Countries[country_name])</f>
        <v>France</v>
      </c>
      <c r="G17494" s="5">
        <f>_xlfn.XLOOKUP(Orders[[#This Row],[user_id]],Users[user_id],Users[is_referral])</f>
        <v>0</v>
      </c>
    </row>
    <row r="17495" spans="1:7">
      <c r="A17495" s="5">
        <v>2165667</v>
      </c>
      <c r="B17495" s="5">
        <v>16167</v>
      </c>
      <c r="C17495" s="6">
        <v>43208</v>
      </c>
      <c r="D17495" s="5">
        <v>40</v>
      </c>
      <c r="E17495" s="5" t="str">
        <f>_xlfn.XLOOKUP(Orders[[#This Row],[user_id]],Users[user_id],Users[country])</f>
        <v>FR</v>
      </c>
      <c r="F17495" s="5" t="str">
        <f>_xlfn.XLOOKUP(Orders[[#This Row],[country_code]],Countries[country_code],Countries[country_name])</f>
        <v>France</v>
      </c>
      <c r="G17495" s="5">
        <f>_xlfn.XLOOKUP(Orders[[#This Row],[user_id]],Users[user_id],Users[is_referral])</f>
        <v>0</v>
      </c>
    </row>
    <row r="17496" spans="1:7">
      <c r="A17496" s="5">
        <v>2165669</v>
      </c>
      <c r="B17496" s="5">
        <v>14836</v>
      </c>
      <c r="C17496" s="6">
        <v>43208</v>
      </c>
      <c r="D17496" s="5">
        <v>59</v>
      </c>
      <c r="E17496" s="5" t="str">
        <f>_xlfn.XLOOKUP(Orders[[#This Row],[user_id]],Users[user_id],Users[country])</f>
        <v>FR</v>
      </c>
      <c r="F17496" s="5" t="str">
        <f>_xlfn.XLOOKUP(Orders[[#This Row],[country_code]],Countries[country_code],Countries[country_name])</f>
        <v>France</v>
      </c>
      <c r="G17496" s="5">
        <f>_xlfn.XLOOKUP(Orders[[#This Row],[user_id]],Users[user_id],Users[is_referral])</f>
        <v>1</v>
      </c>
    </row>
    <row r="17497" spans="1:7">
      <c r="A17497" s="5">
        <v>2165670</v>
      </c>
      <c r="B17497" s="5">
        <v>9509</v>
      </c>
      <c r="C17497" s="6">
        <v>43208</v>
      </c>
      <c r="D17497" s="5">
        <v>50</v>
      </c>
      <c r="E17497" s="5" t="str">
        <f>_xlfn.XLOOKUP(Orders[[#This Row],[user_id]],Users[user_id],Users[country])</f>
        <v>FR</v>
      </c>
      <c r="F17497" s="5" t="str">
        <f>_xlfn.XLOOKUP(Orders[[#This Row],[country_code]],Countries[country_code],Countries[country_name])</f>
        <v>France</v>
      </c>
      <c r="G17497" s="5">
        <f>_xlfn.XLOOKUP(Orders[[#This Row],[user_id]],Users[user_id],Users[is_referral])</f>
        <v>1</v>
      </c>
    </row>
    <row r="17498" spans="1:7">
      <c r="A17498" s="5">
        <v>2165671</v>
      </c>
      <c r="B17498" s="5">
        <v>11669</v>
      </c>
      <c r="C17498" s="6">
        <v>43208</v>
      </c>
      <c r="D17498" s="5">
        <v>65</v>
      </c>
      <c r="E17498" s="5" t="str">
        <f>_xlfn.XLOOKUP(Orders[[#This Row],[user_id]],Users[user_id],Users[country])</f>
        <v>IT</v>
      </c>
      <c r="F17498" s="5" t="str">
        <f>_xlfn.XLOOKUP(Orders[[#This Row],[country_code]],Countries[country_code],Countries[country_name])</f>
        <v>Italy</v>
      </c>
      <c r="G17498" s="5">
        <f>_xlfn.XLOOKUP(Orders[[#This Row],[user_id]],Users[user_id],Users[is_referral])</f>
        <v>1</v>
      </c>
    </row>
    <row r="17499" spans="1:7">
      <c r="A17499" s="5">
        <v>2165672</v>
      </c>
      <c r="B17499" s="5">
        <v>14392</v>
      </c>
      <c r="C17499" s="6">
        <v>43208</v>
      </c>
      <c r="D17499" s="5">
        <v>95</v>
      </c>
      <c r="E17499" s="5" t="str">
        <f>_xlfn.XLOOKUP(Orders[[#This Row],[user_id]],Users[user_id],Users[country])</f>
        <v>FR</v>
      </c>
      <c r="F17499" s="5" t="str">
        <f>_xlfn.XLOOKUP(Orders[[#This Row],[country_code]],Countries[country_code],Countries[country_name])</f>
        <v>France</v>
      </c>
      <c r="G17499" s="5">
        <f>_xlfn.XLOOKUP(Orders[[#This Row],[user_id]],Users[user_id],Users[is_referral])</f>
        <v>1</v>
      </c>
    </row>
    <row r="17500" spans="1:7">
      <c r="A17500" s="5">
        <v>2165677</v>
      </c>
      <c r="B17500" s="5">
        <v>8386</v>
      </c>
      <c r="C17500" s="6">
        <v>43208</v>
      </c>
      <c r="D17500" s="5">
        <v>73</v>
      </c>
      <c r="E17500" s="5" t="str">
        <f>_xlfn.XLOOKUP(Orders[[#This Row],[user_id]],Users[user_id],Users[country])</f>
        <v>FR</v>
      </c>
      <c r="F17500" s="5" t="str">
        <f>_xlfn.XLOOKUP(Orders[[#This Row],[country_code]],Countries[country_code],Countries[country_name])</f>
        <v>France</v>
      </c>
      <c r="G17500" s="5">
        <f>_xlfn.XLOOKUP(Orders[[#This Row],[user_id]],Users[user_id],Users[is_referral])</f>
        <v>1</v>
      </c>
    </row>
    <row r="17501" spans="1:7">
      <c r="A17501" s="5">
        <v>2165679</v>
      </c>
      <c r="B17501" s="5">
        <v>15343</v>
      </c>
      <c r="C17501" s="6">
        <v>43208</v>
      </c>
      <c r="D17501" s="5">
        <v>42</v>
      </c>
      <c r="E17501" s="5" t="str">
        <f>_xlfn.XLOOKUP(Orders[[#This Row],[user_id]],Users[user_id],Users[country])</f>
        <v>FR</v>
      </c>
      <c r="F17501" s="5" t="str">
        <f>_xlfn.XLOOKUP(Orders[[#This Row],[country_code]],Countries[country_code],Countries[country_name])</f>
        <v>France</v>
      </c>
      <c r="G17501" s="5">
        <f>_xlfn.XLOOKUP(Orders[[#This Row],[user_id]],Users[user_id],Users[is_referral])</f>
        <v>1</v>
      </c>
    </row>
    <row r="17502" spans="1:7">
      <c r="A17502" s="5">
        <v>2165683</v>
      </c>
      <c r="B17502" s="5">
        <v>4610</v>
      </c>
      <c r="C17502" s="6">
        <v>43208</v>
      </c>
      <c r="D17502" s="5">
        <v>70</v>
      </c>
      <c r="E17502" s="5" t="str">
        <f>_xlfn.XLOOKUP(Orders[[#This Row],[user_id]],Users[user_id],Users[country])</f>
        <v>IT</v>
      </c>
      <c r="F17502" s="5" t="str">
        <f>_xlfn.XLOOKUP(Orders[[#This Row],[country_code]],Countries[country_code],Countries[country_name])</f>
        <v>Italy</v>
      </c>
      <c r="G17502" s="5">
        <f>_xlfn.XLOOKUP(Orders[[#This Row],[user_id]],Users[user_id],Users[is_referral])</f>
        <v>0</v>
      </c>
    </row>
    <row r="17503" spans="1:7">
      <c r="A17503" s="5">
        <v>2165685</v>
      </c>
      <c r="B17503" s="5">
        <v>19659</v>
      </c>
      <c r="C17503" s="6">
        <v>43208</v>
      </c>
      <c r="D17503" s="5">
        <v>22</v>
      </c>
      <c r="E17503" s="5" t="str">
        <f>_xlfn.XLOOKUP(Orders[[#This Row],[user_id]],Users[user_id],Users[country])</f>
        <v>FR</v>
      </c>
      <c r="F17503" s="5" t="str">
        <f>_xlfn.XLOOKUP(Orders[[#This Row],[country_code]],Countries[country_code],Countries[country_name])</f>
        <v>France</v>
      </c>
      <c r="G17503" s="5">
        <f>_xlfn.XLOOKUP(Orders[[#This Row],[user_id]],Users[user_id],Users[is_referral])</f>
        <v>1</v>
      </c>
    </row>
    <row r="17504" spans="1:7">
      <c r="A17504" s="5">
        <v>2165687</v>
      </c>
      <c r="B17504" s="5">
        <v>14102</v>
      </c>
      <c r="C17504" s="6">
        <v>43208</v>
      </c>
      <c r="D17504" s="5">
        <v>76</v>
      </c>
      <c r="E17504" s="5" t="str">
        <f>_xlfn.XLOOKUP(Orders[[#This Row],[user_id]],Users[user_id],Users[country])</f>
        <v>IT</v>
      </c>
      <c r="F17504" s="5" t="str">
        <f>_xlfn.XLOOKUP(Orders[[#This Row],[country_code]],Countries[country_code],Countries[country_name])</f>
        <v>Italy</v>
      </c>
      <c r="G17504" s="5">
        <f>_xlfn.XLOOKUP(Orders[[#This Row],[user_id]],Users[user_id],Users[is_referral])</f>
        <v>1</v>
      </c>
    </row>
    <row r="17505" spans="1:7">
      <c r="A17505" s="5">
        <v>2165689</v>
      </c>
      <c r="B17505" s="5">
        <v>167</v>
      </c>
      <c r="C17505" s="6">
        <v>43208</v>
      </c>
      <c r="D17505" s="5">
        <v>43</v>
      </c>
      <c r="E17505" s="5" t="str">
        <f>_xlfn.XLOOKUP(Orders[[#This Row],[user_id]],Users[user_id],Users[country])</f>
        <v>FR</v>
      </c>
      <c r="F17505" s="5" t="str">
        <f>_xlfn.XLOOKUP(Orders[[#This Row],[country_code]],Countries[country_code],Countries[country_name])</f>
        <v>France</v>
      </c>
      <c r="G17505" s="5">
        <f>_xlfn.XLOOKUP(Orders[[#This Row],[user_id]],Users[user_id],Users[is_referral])</f>
        <v>0</v>
      </c>
    </row>
    <row r="17506" spans="1:7">
      <c r="A17506" s="5">
        <v>2165690</v>
      </c>
      <c r="B17506" s="5">
        <v>17117</v>
      </c>
      <c r="C17506" s="6">
        <v>43208</v>
      </c>
      <c r="D17506" s="5">
        <v>77</v>
      </c>
      <c r="E17506" s="5" t="str">
        <f>_xlfn.XLOOKUP(Orders[[#This Row],[user_id]],Users[user_id],Users[country])</f>
        <v>ES</v>
      </c>
      <c r="F17506" s="5" t="str">
        <f>_xlfn.XLOOKUP(Orders[[#This Row],[country_code]],Countries[country_code],Countries[country_name])</f>
        <v>Spain</v>
      </c>
      <c r="G17506" s="5">
        <f>_xlfn.XLOOKUP(Orders[[#This Row],[user_id]],Users[user_id],Users[is_referral])</f>
        <v>1</v>
      </c>
    </row>
    <row r="17507" spans="1:7">
      <c r="A17507" s="5">
        <v>2165694</v>
      </c>
      <c r="B17507" s="5">
        <v>17601</v>
      </c>
      <c r="C17507" s="6">
        <v>43208</v>
      </c>
      <c r="D17507" s="5">
        <v>16</v>
      </c>
      <c r="E17507" s="5" t="str">
        <f>_xlfn.XLOOKUP(Orders[[#This Row],[user_id]],Users[user_id],Users[country])</f>
        <v>ES</v>
      </c>
      <c r="F17507" s="5" t="str">
        <f>_xlfn.XLOOKUP(Orders[[#This Row],[country_code]],Countries[country_code],Countries[country_name])</f>
        <v>Spain</v>
      </c>
      <c r="G17507" s="5">
        <f>_xlfn.XLOOKUP(Orders[[#This Row],[user_id]],Users[user_id],Users[is_referral])</f>
        <v>1</v>
      </c>
    </row>
    <row r="17508" spans="1:7">
      <c r="A17508" s="5">
        <v>2165699</v>
      </c>
      <c r="B17508" s="5">
        <v>12806</v>
      </c>
      <c r="C17508" s="6">
        <v>43208</v>
      </c>
      <c r="D17508" s="5">
        <v>43</v>
      </c>
      <c r="E17508" s="5" t="str">
        <f>_xlfn.XLOOKUP(Orders[[#This Row],[user_id]],Users[user_id],Users[country])</f>
        <v>IT</v>
      </c>
      <c r="F17508" s="5" t="str">
        <f>_xlfn.XLOOKUP(Orders[[#This Row],[country_code]],Countries[country_code],Countries[country_name])</f>
        <v>Italy</v>
      </c>
      <c r="G17508" s="5">
        <f>_xlfn.XLOOKUP(Orders[[#This Row],[user_id]],Users[user_id],Users[is_referral])</f>
        <v>1</v>
      </c>
    </row>
    <row r="17509" spans="1:7">
      <c r="A17509" s="5">
        <v>2165700</v>
      </c>
      <c r="B17509" s="5">
        <v>19533</v>
      </c>
      <c r="C17509" s="6">
        <v>43208</v>
      </c>
      <c r="D17509" s="5">
        <v>42</v>
      </c>
      <c r="E17509" s="5" t="str">
        <f>_xlfn.XLOOKUP(Orders[[#This Row],[user_id]],Users[user_id],Users[country])</f>
        <v>FR</v>
      </c>
      <c r="F17509" s="5" t="str">
        <f>_xlfn.XLOOKUP(Orders[[#This Row],[country_code]],Countries[country_code],Countries[country_name])</f>
        <v>France</v>
      </c>
      <c r="G17509" s="5">
        <f>_xlfn.XLOOKUP(Orders[[#This Row],[user_id]],Users[user_id],Users[is_referral])</f>
        <v>1</v>
      </c>
    </row>
    <row r="17510" spans="1:7">
      <c r="A17510" s="5">
        <v>2165702</v>
      </c>
      <c r="B17510" s="5">
        <v>16734</v>
      </c>
      <c r="C17510" s="6">
        <v>43208</v>
      </c>
      <c r="D17510" s="5">
        <v>24</v>
      </c>
      <c r="E17510" s="5" t="str">
        <f>_xlfn.XLOOKUP(Orders[[#This Row],[user_id]],Users[user_id],Users[country])</f>
        <v>DE</v>
      </c>
      <c r="F17510" s="5" t="str">
        <f>_xlfn.XLOOKUP(Orders[[#This Row],[country_code]],Countries[country_code],Countries[country_name])</f>
        <v>Germany</v>
      </c>
      <c r="G17510" s="5">
        <f>_xlfn.XLOOKUP(Orders[[#This Row],[user_id]],Users[user_id],Users[is_referral])</f>
        <v>1</v>
      </c>
    </row>
    <row r="17511" spans="1:7">
      <c r="A17511" s="5">
        <v>2165703</v>
      </c>
      <c r="B17511" s="5">
        <v>4933</v>
      </c>
      <c r="C17511" s="6">
        <v>43208</v>
      </c>
      <c r="D17511" s="5">
        <v>48</v>
      </c>
      <c r="E17511" s="5" t="str">
        <f>_xlfn.XLOOKUP(Orders[[#This Row],[user_id]],Users[user_id],Users[country])</f>
        <v>FR</v>
      </c>
      <c r="F17511" s="5" t="str">
        <f>_xlfn.XLOOKUP(Orders[[#This Row],[country_code]],Countries[country_code],Countries[country_name])</f>
        <v>France</v>
      </c>
      <c r="G17511" s="5">
        <f>_xlfn.XLOOKUP(Orders[[#This Row],[user_id]],Users[user_id],Users[is_referral])</f>
        <v>0</v>
      </c>
    </row>
    <row r="17512" spans="1:7">
      <c r="A17512" s="5">
        <v>2165704</v>
      </c>
      <c r="B17512" s="5">
        <v>9971</v>
      </c>
      <c r="C17512" s="6">
        <v>43208</v>
      </c>
      <c r="D17512" s="5">
        <v>17</v>
      </c>
      <c r="E17512" s="5" t="str">
        <f>_xlfn.XLOOKUP(Orders[[#This Row],[user_id]],Users[user_id],Users[country])</f>
        <v>DE</v>
      </c>
      <c r="F17512" s="5" t="str">
        <f>_xlfn.XLOOKUP(Orders[[#This Row],[country_code]],Countries[country_code],Countries[country_name])</f>
        <v>Germany</v>
      </c>
      <c r="G17512" s="5">
        <f>_xlfn.XLOOKUP(Orders[[#This Row],[user_id]],Users[user_id],Users[is_referral])</f>
        <v>1</v>
      </c>
    </row>
    <row r="17513" spans="1:7">
      <c r="A17513" s="5">
        <v>2165705</v>
      </c>
      <c r="B17513" s="5">
        <v>6263</v>
      </c>
      <c r="C17513" s="6">
        <v>43208</v>
      </c>
      <c r="D17513" s="5">
        <v>43</v>
      </c>
      <c r="E17513" s="5" t="str">
        <f>_xlfn.XLOOKUP(Orders[[#This Row],[user_id]],Users[user_id],Users[country])</f>
        <v>IT</v>
      </c>
      <c r="F17513" s="5" t="str">
        <f>_xlfn.XLOOKUP(Orders[[#This Row],[country_code]],Countries[country_code],Countries[country_name])</f>
        <v>Italy</v>
      </c>
      <c r="G17513" s="5">
        <f>_xlfn.XLOOKUP(Orders[[#This Row],[user_id]],Users[user_id],Users[is_referral])</f>
        <v>1</v>
      </c>
    </row>
    <row r="17514" spans="1:7">
      <c r="A17514" s="5">
        <v>2165706</v>
      </c>
      <c r="B17514" s="5">
        <v>12599</v>
      </c>
      <c r="C17514" s="6">
        <v>43208</v>
      </c>
      <c r="D17514" s="5">
        <v>41</v>
      </c>
      <c r="E17514" s="5" t="str">
        <f>_xlfn.XLOOKUP(Orders[[#This Row],[user_id]],Users[user_id],Users[country])</f>
        <v>IT</v>
      </c>
      <c r="F17514" s="5" t="str">
        <f>_xlfn.XLOOKUP(Orders[[#This Row],[country_code]],Countries[country_code],Countries[country_name])</f>
        <v>Italy</v>
      </c>
      <c r="G17514" s="5">
        <f>_xlfn.XLOOKUP(Orders[[#This Row],[user_id]],Users[user_id],Users[is_referral])</f>
        <v>1</v>
      </c>
    </row>
    <row r="17515" spans="1:7">
      <c r="A17515" s="5">
        <v>2165707</v>
      </c>
      <c r="B17515" s="5">
        <v>6614</v>
      </c>
      <c r="C17515" s="6">
        <v>43208</v>
      </c>
      <c r="D17515" s="5">
        <v>68</v>
      </c>
      <c r="E17515" s="5" t="str">
        <f>_xlfn.XLOOKUP(Orders[[#This Row],[user_id]],Users[user_id],Users[country])</f>
        <v>FR</v>
      </c>
      <c r="F17515" s="5" t="str">
        <f>_xlfn.XLOOKUP(Orders[[#This Row],[country_code]],Countries[country_code],Countries[country_name])</f>
        <v>France</v>
      </c>
      <c r="G17515" s="5">
        <f>_xlfn.XLOOKUP(Orders[[#This Row],[user_id]],Users[user_id],Users[is_referral])</f>
        <v>1</v>
      </c>
    </row>
    <row r="17516" spans="1:7">
      <c r="A17516" s="5">
        <v>2165708</v>
      </c>
      <c r="B17516" s="5">
        <v>1613</v>
      </c>
      <c r="C17516" s="6">
        <v>43208</v>
      </c>
      <c r="D17516" s="5">
        <v>38</v>
      </c>
      <c r="E17516" s="5" t="str">
        <f>_xlfn.XLOOKUP(Orders[[#This Row],[user_id]],Users[user_id],Users[country])</f>
        <v>ES</v>
      </c>
      <c r="F17516" s="5" t="str">
        <f>_xlfn.XLOOKUP(Orders[[#This Row],[country_code]],Countries[country_code],Countries[country_name])</f>
        <v>Spain</v>
      </c>
      <c r="G17516" s="5">
        <f>_xlfn.XLOOKUP(Orders[[#This Row],[user_id]],Users[user_id],Users[is_referral])</f>
        <v>0</v>
      </c>
    </row>
    <row r="17517" spans="1:7">
      <c r="A17517" s="5">
        <v>2165709</v>
      </c>
      <c r="B17517" s="5">
        <v>1207</v>
      </c>
      <c r="C17517" s="6">
        <v>43208</v>
      </c>
      <c r="D17517" s="5">
        <v>58</v>
      </c>
      <c r="E17517" s="5" t="str">
        <f>_xlfn.XLOOKUP(Orders[[#This Row],[user_id]],Users[user_id],Users[country])</f>
        <v>IT</v>
      </c>
      <c r="F17517" s="5" t="str">
        <f>_xlfn.XLOOKUP(Orders[[#This Row],[country_code]],Countries[country_code],Countries[country_name])</f>
        <v>Italy</v>
      </c>
      <c r="G17517" s="5">
        <f>_xlfn.XLOOKUP(Orders[[#This Row],[user_id]],Users[user_id],Users[is_referral])</f>
        <v>0</v>
      </c>
    </row>
    <row r="17518" spans="1:7">
      <c r="A17518" s="5">
        <v>2165710</v>
      </c>
      <c r="B17518" s="5">
        <v>7474</v>
      </c>
      <c r="C17518" s="6">
        <v>43208</v>
      </c>
      <c r="D17518" s="5">
        <v>30</v>
      </c>
      <c r="E17518" s="5" t="str">
        <f>_xlfn.XLOOKUP(Orders[[#This Row],[user_id]],Users[user_id],Users[country])</f>
        <v>FR</v>
      </c>
      <c r="F17518" s="5" t="str">
        <f>_xlfn.XLOOKUP(Orders[[#This Row],[country_code]],Countries[country_code],Countries[country_name])</f>
        <v>France</v>
      </c>
      <c r="G17518" s="5">
        <f>_xlfn.XLOOKUP(Orders[[#This Row],[user_id]],Users[user_id],Users[is_referral])</f>
        <v>1</v>
      </c>
    </row>
    <row r="17519" spans="1:7">
      <c r="A17519" s="5">
        <v>2165714</v>
      </c>
      <c r="B17519" s="5">
        <v>843</v>
      </c>
      <c r="C17519" s="6">
        <v>43208</v>
      </c>
      <c r="D17519" s="5">
        <v>111</v>
      </c>
      <c r="E17519" s="5" t="str">
        <f>_xlfn.XLOOKUP(Orders[[#This Row],[user_id]],Users[user_id],Users[country])</f>
        <v>IT</v>
      </c>
      <c r="F17519" s="5" t="str">
        <f>_xlfn.XLOOKUP(Orders[[#This Row],[country_code]],Countries[country_code],Countries[country_name])</f>
        <v>Italy</v>
      </c>
      <c r="G17519" s="5">
        <f>_xlfn.XLOOKUP(Orders[[#This Row],[user_id]],Users[user_id],Users[is_referral])</f>
        <v>0</v>
      </c>
    </row>
    <row r="17520" spans="1:7">
      <c r="A17520" s="5">
        <v>2165716</v>
      </c>
      <c r="B17520" s="5">
        <v>8764</v>
      </c>
      <c r="C17520" s="6">
        <v>43208</v>
      </c>
      <c r="D17520" s="5">
        <v>58</v>
      </c>
      <c r="E17520" s="5" t="str">
        <f>_xlfn.XLOOKUP(Orders[[#This Row],[user_id]],Users[user_id],Users[country])</f>
        <v>FR</v>
      </c>
      <c r="F17520" s="5" t="str">
        <f>_xlfn.XLOOKUP(Orders[[#This Row],[country_code]],Countries[country_code],Countries[country_name])</f>
        <v>France</v>
      </c>
      <c r="G17520" s="5">
        <f>_xlfn.XLOOKUP(Orders[[#This Row],[user_id]],Users[user_id],Users[is_referral])</f>
        <v>0</v>
      </c>
    </row>
    <row r="17521" spans="1:7">
      <c r="A17521" s="5">
        <v>2165717</v>
      </c>
      <c r="B17521" s="5">
        <v>16939</v>
      </c>
      <c r="C17521" s="6">
        <v>43208</v>
      </c>
      <c r="D17521" s="5">
        <v>34</v>
      </c>
      <c r="E17521" s="5" t="str">
        <f>_xlfn.XLOOKUP(Orders[[#This Row],[user_id]],Users[user_id],Users[country])</f>
        <v>ES</v>
      </c>
      <c r="F17521" s="5" t="str">
        <f>_xlfn.XLOOKUP(Orders[[#This Row],[country_code]],Countries[country_code],Countries[country_name])</f>
        <v>Spain</v>
      </c>
      <c r="G17521" s="5">
        <f>_xlfn.XLOOKUP(Orders[[#This Row],[user_id]],Users[user_id],Users[is_referral])</f>
        <v>1</v>
      </c>
    </row>
    <row r="17522" spans="1:7">
      <c r="A17522" s="5">
        <v>2165718</v>
      </c>
      <c r="B17522" s="5">
        <v>7179</v>
      </c>
      <c r="C17522" s="6">
        <v>43208</v>
      </c>
      <c r="D17522" s="5">
        <v>60</v>
      </c>
      <c r="E17522" s="5" t="str">
        <f>_xlfn.XLOOKUP(Orders[[#This Row],[user_id]],Users[user_id],Users[country])</f>
        <v>FR</v>
      </c>
      <c r="F17522" s="5" t="str">
        <f>_xlfn.XLOOKUP(Orders[[#This Row],[country_code]],Countries[country_code],Countries[country_name])</f>
        <v>France</v>
      </c>
      <c r="G17522" s="5">
        <f>_xlfn.XLOOKUP(Orders[[#This Row],[user_id]],Users[user_id],Users[is_referral])</f>
        <v>1</v>
      </c>
    </row>
    <row r="17523" spans="1:7">
      <c r="A17523" s="5">
        <v>2165719</v>
      </c>
      <c r="B17523" s="5">
        <v>12035</v>
      </c>
      <c r="C17523" s="6">
        <v>43208</v>
      </c>
      <c r="D17523" s="5">
        <v>35</v>
      </c>
      <c r="E17523" s="5" t="str">
        <f>_xlfn.XLOOKUP(Orders[[#This Row],[user_id]],Users[user_id],Users[country])</f>
        <v>ES</v>
      </c>
      <c r="F17523" s="5" t="str">
        <f>_xlfn.XLOOKUP(Orders[[#This Row],[country_code]],Countries[country_code],Countries[country_name])</f>
        <v>Spain</v>
      </c>
      <c r="G17523" s="5">
        <f>_xlfn.XLOOKUP(Orders[[#This Row],[user_id]],Users[user_id],Users[is_referral])</f>
        <v>1</v>
      </c>
    </row>
    <row r="17524" spans="1:7">
      <c r="A17524" s="5">
        <v>2165720</v>
      </c>
      <c r="B17524" s="5">
        <v>5595</v>
      </c>
      <c r="C17524" s="6">
        <v>43208</v>
      </c>
      <c r="D17524" s="5">
        <v>22</v>
      </c>
      <c r="E17524" s="5" t="str">
        <f>_xlfn.XLOOKUP(Orders[[#This Row],[user_id]],Users[user_id],Users[country])</f>
        <v>IT</v>
      </c>
      <c r="F17524" s="5" t="str">
        <f>_xlfn.XLOOKUP(Orders[[#This Row],[country_code]],Countries[country_code],Countries[country_name])</f>
        <v>Italy</v>
      </c>
      <c r="G17524" s="5">
        <f>_xlfn.XLOOKUP(Orders[[#This Row],[user_id]],Users[user_id],Users[is_referral])</f>
        <v>1</v>
      </c>
    </row>
    <row r="17525" spans="1:7">
      <c r="A17525" s="5">
        <v>2165721</v>
      </c>
      <c r="B17525" s="5">
        <v>5788</v>
      </c>
      <c r="C17525" s="6">
        <v>43208</v>
      </c>
      <c r="D17525" s="5">
        <v>43</v>
      </c>
      <c r="E17525" s="5" t="str">
        <f>_xlfn.XLOOKUP(Orders[[#This Row],[user_id]],Users[user_id],Users[country])</f>
        <v>ES</v>
      </c>
      <c r="F17525" s="5" t="str">
        <f>_xlfn.XLOOKUP(Orders[[#This Row],[country_code]],Countries[country_code],Countries[country_name])</f>
        <v>Spain</v>
      </c>
      <c r="G17525" s="5">
        <f>_xlfn.XLOOKUP(Orders[[#This Row],[user_id]],Users[user_id],Users[is_referral])</f>
        <v>1</v>
      </c>
    </row>
    <row r="17526" spans="1:7">
      <c r="A17526" s="5">
        <v>2165725</v>
      </c>
      <c r="B17526" s="5">
        <v>10169</v>
      </c>
      <c r="C17526" s="6">
        <v>43208</v>
      </c>
      <c r="D17526" s="5">
        <v>82</v>
      </c>
      <c r="E17526" s="5" t="str">
        <f>_xlfn.XLOOKUP(Orders[[#This Row],[user_id]],Users[user_id],Users[country])</f>
        <v>FR</v>
      </c>
      <c r="F17526" s="5" t="str">
        <f>_xlfn.XLOOKUP(Orders[[#This Row],[country_code]],Countries[country_code],Countries[country_name])</f>
        <v>France</v>
      </c>
      <c r="G17526" s="5">
        <f>_xlfn.XLOOKUP(Orders[[#This Row],[user_id]],Users[user_id],Users[is_referral])</f>
        <v>1</v>
      </c>
    </row>
    <row r="17527" spans="1:7">
      <c r="A17527" s="5">
        <v>2165728</v>
      </c>
      <c r="B17527" s="5">
        <v>9203</v>
      </c>
      <c r="C17527" s="6">
        <v>43208</v>
      </c>
      <c r="D17527" s="5">
        <v>43</v>
      </c>
      <c r="E17527" s="5" t="str">
        <f>_xlfn.XLOOKUP(Orders[[#This Row],[user_id]],Users[user_id],Users[country])</f>
        <v>FR</v>
      </c>
      <c r="F17527" s="5" t="str">
        <f>_xlfn.XLOOKUP(Orders[[#This Row],[country_code]],Countries[country_code],Countries[country_name])</f>
        <v>France</v>
      </c>
      <c r="G17527" s="5">
        <f>_xlfn.XLOOKUP(Orders[[#This Row],[user_id]],Users[user_id],Users[is_referral])</f>
        <v>1</v>
      </c>
    </row>
    <row r="17528" spans="1:7">
      <c r="A17528" s="5">
        <v>2165731</v>
      </c>
      <c r="B17528" s="5">
        <v>8516</v>
      </c>
      <c r="C17528" s="6">
        <v>43208</v>
      </c>
      <c r="D17528" s="5">
        <v>52</v>
      </c>
      <c r="E17528" s="5" t="str">
        <f>_xlfn.XLOOKUP(Orders[[#This Row],[user_id]],Users[user_id],Users[country])</f>
        <v>DE</v>
      </c>
      <c r="F17528" s="5" t="str">
        <f>_xlfn.XLOOKUP(Orders[[#This Row],[country_code]],Countries[country_code],Countries[country_name])</f>
        <v>Germany</v>
      </c>
      <c r="G17528" s="5">
        <f>_xlfn.XLOOKUP(Orders[[#This Row],[user_id]],Users[user_id],Users[is_referral])</f>
        <v>1</v>
      </c>
    </row>
    <row r="17529" spans="1:7">
      <c r="A17529" s="5">
        <v>2165732</v>
      </c>
      <c r="B17529" s="5">
        <v>9964</v>
      </c>
      <c r="C17529" s="6">
        <v>43208</v>
      </c>
      <c r="D17529" s="5">
        <v>42</v>
      </c>
      <c r="E17529" s="5" t="str">
        <f>_xlfn.XLOOKUP(Orders[[#This Row],[user_id]],Users[user_id],Users[country])</f>
        <v>ES</v>
      </c>
      <c r="F17529" s="5" t="str">
        <f>_xlfn.XLOOKUP(Orders[[#This Row],[country_code]],Countries[country_code],Countries[country_name])</f>
        <v>Spain</v>
      </c>
      <c r="G17529" s="5">
        <f>_xlfn.XLOOKUP(Orders[[#This Row],[user_id]],Users[user_id],Users[is_referral])</f>
        <v>1</v>
      </c>
    </row>
    <row r="17530" spans="1:7">
      <c r="A17530" s="5">
        <v>2165736</v>
      </c>
      <c r="B17530" s="5">
        <v>827</v>
      </c>
      <c r="C17530" s="6">
        <v>43208</v>
      </c>
      <c r="D17530" s="5">
        <v>42</v>
      </c>
      <c r="E17530" s="5" t="str">
        <f>_xlfn.XLOOKUP(Orders[[#This Row],[user_id]],Users[user_id],Users[country])</f>
        <v>DE</v>
      </c>
      <c r="F17530" s="5" t="str">
        <f>_xlfn.XLOOKUP(Orders[[#This Row],[country_code]],Countries[country_code],Countries[country_name])</f>
        <v>Germany</v>
      </c>
      <c r="G17530" s="5">
        <f>_xlfn.XLOOKUP(Orders[[#This Row],[user_id]],Users[user_id],Users[is_referral])</f>
        <v>0</v>
      </c>
    </row>
    <row r="17531" spans="1:7">
      <c r="A17531" s="5">
        <v>2165738</v>
      </c>
      <c r="B17531" s="5">
        <v>13035</v>
      </c>
      <c r="C17531" s="6">
        <v>43208</v>
      </c>
      <c r="D17531" s="5">
        <v>59</v>
      </c>
      <c r="E17531" s="5" t="str">
        <f>_xlfn.XLOOKUP(Orders[[#This Row],[user_id]],Users[user_id],Users[country])</f>
        <v>ES</v>
      </c>
      <c r="F17531" s="5" t="str">
        <f>_xlfn.XLOOKUP(Orders[[#This Row],[country_code]],Countries[country_code],Countries[country_name])</f>
        <v>Spain</v>
      </c>
      <c r="G17531" s="5">
        <f>_xlfn.XLOOKUP(Orders[[#This Row],[user_id]],Users[user_id],Users[is_referral])</f>
        <v>1</v>
      </c>
    </row>
    <row r="17532" spans="1:7">
      <c r="A17532" s="5">
        <v>2165740</v>
      </c>
      <c r="B17532" s="5">
        <v>9718</v>
      </c>
      <c r="C17532" s="6">
        <v>43208</v>
      </c>
      <c r="D17532" s="5">
        <v>36</v>
      </c>
      <c r="E17532" s="5" t="str">
        <f>_xlfn.XLOOKUP(Orders[[#This Row],[user_id]],Users[user_id],Users[country])</f>
        <v>ES</v>
      </c>
      <c r="F17532" s="5" t="str">
        <f>_xlfn.XLOOKUP(Orders[[#This Row],[country_code]],Countries[country_code],Countries[country_name])</f>
        <v>Spain</v>
      </c>
      <c r="G17532" s="5">
        <f>_xlfn.XLOOKUP(Orders[[#This Row],[user_id]],Users[user_id],Users[is_referral])</f>
        <v>1</v>
      </c>
    </row>
    <row r="17533" spans="1:7">
      <c r="A17533" s="5">
        <v>2165743</v>
      </c>
      <c r="B17533" s="5">
        <v>4426</v>
      </c>
      <c r="C17533" s="6">
        <v>43208</v>
      </c>
      <c r="D17533" s="5">
        <v>69</v>
      </c>
      <c r="E17533" s="5" t="str">
        <f>_xlfn.XLOOKUP(Orders[[#This Row],[user_id]],Users[user_id],Users[country])</f>
        <v>DE</v>
      </c>
      <c r="F17533" s="5" t="str">
        <f>_xlfn.XLOOKUP(Orders[[#This Row],[country_code]],Countries[country_code],Countries[country_name])</f>
        <v>Germany</v>
      </c>
      <c r="G17533" s="5">
        <f>_xlfn.XLOOKUP(Orders[[#This Row],[user_id]],Users[user_id],Users[is_referral])</f>
        <v>0</v>
      </c>
    </row>
    <row r="17534" spans="1:7">
      <c r="A17534" s="5">
        <v>2165744</v>
      </c>
      <c r="B17534" s="5">
        <v>11298</v>
      </c>
      <c r="C17534" s="6">
        <v>43208</v>
      </c>
      <c r="D17534" s="5">
        <v>25</v>
      </c>
      <c r="E17534" s="5" t="str">
        <f>_xlfn.XLOOKUP(Orders[[#This Row],[user_id]],Users[user_id],Users[country])</f>
        <v>FR</v>
      </c>
      <c r="F17534" s="5" t="str">
        <f>_xlfn.XLOOKUP(Orders[[#This Row],[country_code]],Countries[country_code],Countries[country_name])</f>
        <v>France</v>
      </c>
      <c r="G17534" s="5">
        <f>_xlfn.XLOOKUP(Orders[[#This Row],[user_id]],Users[user_id],Users[is_referral])</f>
        <v>1</v>
      </c>
    </row>
    <row r="17535" spans="1:7">
      <c r="A17535" s="5">
        <v>2165746</v>
      </c>
      <c r="B17535" s="5">
        <v>16665</v>
      </c>
      <c r="C17535" s="6">
        <v>43208</v>
      </c>
      <c r="D17535" s="5">
        <v>25</v>
      </c>
      <c r="E17535" s="5" t="str">
        <f>_xlfn.XLOOKUP(Orders[[#This Row],[user_id]],Users[user_id],Users[country])</f>
        <v>IT</v>
      </c>
      <c r="F17535" s="5" t="str">
        <f>_xlfn.XLOOKUP(Orders[[#This Row],[country_code]],Countries[country_code],Countries[country_name])</f>
        <v>Italy</v>
      </c>
      <c r="G17535" s="5">
        <f>_xlfn.XLOOKUP(Orders[[#This Row],[user_id]],Users[user_id],Users[is_referral])</f>
        <v>1</v>
      </c>
    </row>
    <row r="17536" spans="1:7">
      <c r="A17536" s="5">
        <v>2165749</v>
      </c>
      <c r="B17536" s="5">
        <v>17387</v>
      </c>
      <c r="C17536" s="6">
        <v>43208</v>
      </c>
      <c r="D17536" s="5">
        <v>23</v>
      </c>
      <c r="E17536" s="5" t="str">
        <f>_xlfn.XLOOKUP(Orders[[#This Row],[user_id]],Users[user_id],Users[country])</f>
        <v>FR</v>
      </c>
      <c r="F17536" s="5" t="str">
        <f>_xlfn.XLOOKUP(Orders[[#This Row],[country_code]],Countries[country_code],Countries[country_name])</f>
        <v>France</v>
      </c>
      <c r="G17536" s="5">
        <f>_xlfn.XLOOKUP(Orders[[#This Row],[user_id]],Users[user_id],Users[is_referral])</f>
        <v>1</v>
      </c>
    </row>
    <row r="17537" spans="1:7">
      <c r="A17537" s="5">
        <v>2165750</v>
      </c>
      <c r="B17537" s="5">
        <v>9891</v>
      </c>
      <c r="C17537" s="6">
        <v>43208</v>
      </c>
      <c r="D17537" s="5">
        <v>82</v>
      </c>
      <c r="E17537" s="5" t="str">
        <f>_xlfn.XLOOKUP(Orders[[#This Row],[user_id]],Users[user_id],Users[country])</f>
        <v>IT</v>
      </c>
      <c r="F17537" s="5" t="str">
        <f>_xlfn.XLOOKUP(Orders[[#This Row],[country_code]],Countries[country_code],Countries[country_name])</f>
        <v>Italy</v>
      </c>
      <c r="G17537" s="5">
        <f>_xlfn.XLOOKUP(Orders[[#This Row],[user_id]],Users[user_id],Users[is_referral])</f>
        <v>1</v>
      </c>
    </row>
    <row r="17538" spans="1:7">
      <c r="A17538" s="5">
        <v>2165751</v>
      </c>
      <c r="B17538" s="5">
        <v>78</v>
      </c>
      <c r="C17538" s="6">
        <v>43208</v>
      </c>
      <c r="D17538" s="5">
        <v>65</v>
      </c>
      <c r="E17538" s="5" t="str">
        <f>_xlfn.XLOOKUP(Orders[[#This Row],[user_id]],Users[user_id],Users[country])</f>
        <v>ES</v>
      </c>
      <c r="F17538" s="5" t="str">
        <f>_xlfn.XLOOKUP(Orders[[#This Row],[country_code]],Countries[country_code],Countries[country_name])</f>
        <v>Spain</v>
      </c>
      <c r="G17538" s="5">
        <f>_xlfn.XLOOKUP(Orders[[#This Row],[user_id]],Users[user_id],Users[is_referral])</f>
        <v>0</v>
      </c>
    </row>
    <row r="17539" spans="1:7">
      <c r="A17539" s="5">
        <v>2165752</v>
      </c>
      <c r="B17539" s="5">
        <v>3194</v>
      </c>
      <c r="C17539" s="6">
        <v>43208</v>
      </c>
      <c r="D17539" s="5">
        <v>16</v>
      </c>
      <c r="E17539" s="5" t="str">
        <f>_xlfn.XLOOKUP(Orders[[#This Row],[user_id]],Users[user_id],Users[country])</f>
        <v>DE</v>
      </c>
      <c r="F17539" s="5" t="str">
        <f>_xlfn.XLOOKUP(Orders[[#This Row],[country_code]],Countries[country_code],Countries[country_name])</f>
        <v>Germany</v>
      </c>
      <c r="G17539" s="5">
        <f>_xlfn.XLOOKUP(Orders[[#This Row],[user_id]],Users[user_id],Users[is_referral])</f>
        <v>0</v>
      </c>
    </row>
    <row r="17540" spans="1:7">
      <c r="A17540" s="5">
        <v>2165753</v>
      </c>
      <c r="B17540" s="5">
        <v>19093</v>
      </c>
      <c r="C17540" s="6">
        <v>43208</v>
      </c>
      <c r="D17540" s="5">
        <v>74</v>
      </c>
      <c r="E17540" s="5" t="str">
        <f>_xlfn.XLOOKUP(Orders[[#This Row],[user_id]],Users[user_id],Users[country])</f>
        <v>FR</v>
      </c>
      <c r="F17540" s="5" t="str">
        <f>_xlfn.XLOOKUP(Orders[[#This Row],[country_code]],Countries[country_code],Countries[country_name])</f>
        <v>France</v>
      </c>
      <c r="G17540" s="5">
        <f>_xlfn.XLOOKUP(Orders[[#This Row],[user_id]],Users[user_id],Users[is_referral])</f>
        <v>1</v>
      </c>
    </row>
    <row r="17541" spans="1:7">
      <c r="A17541" s="5">
        <v>2165754</v>
      </c>
      <c r="B17541" s="5">
        <v>440</v>
      </c>
      <c r="C17541" s="6">
        <v>43208</v>
      </c>
      <c r="D17541" s="5">
        <v>43</v>
      </c>
      <c r="E17541" s="5" t="str">
        <f>_xlfn.XLOOKUP(Orders[[#This Row],[user_id]],Users[user_id],Users[country])</f>
        <v>ES</v>
      </c>
      <c r="F17541" s="5" t="str">
        <f>_xlfn.XLOOKUP(Orders[[#This Row],[country_code]],Countries[country_code],Countries[country_name])</f>
        <v>Spain</v>
      </c>
      <c r="G17541" s="5">
        <f>_xlfn.XLOOKUP(Orders[[#This Row],[user_id]],Users[user_id],Users[is_referral])</f>
        <v>0</v>
      </c>
    </row>
    <row r="17542" spans="1:7">
      <c r="A17542" s="5">
        <v>2165755</v>
      </c>
      <c r="B17542" s="5">
        <v>12968</v>
      </c>
      <c r="C17542" s="6">
        <v>43208</v>
      </c>
      <c r="D17542" s="5">
        <v>38</v>
      </c>
      <c r="E17542" s="5" t="str">
        <f>_xlfn.XLOOKUP(Orders[[#This Row],[user_id]],Users[user_id],Users[country])</f>
        <v>FR</v>
      </c>
      <c r="F17542" s="5" t="str">
        <f>_xlfn.XLOOKUP(Orders[[#This Row],[country_code]],Countries[country_code],Countries[country_name])</f>
        <v>France</v>
      </c>
      <c r="G17542" s="5">
        <f>_xlfn.XLOOKUP(Orders[[#This Row],[user_id]],Users[user_id],Users[is_referral])</f>
        <v>1</v>
      </c>
    </row>
    <row r="17543" spans="1:7">
      <c r="A17543" s="5">
        <v>2165756</v>
      </c>
      <c r="B17543" s="5">
        <v>9958</v>
      </c>
      <c r="C17543" s="6">
        <v>43208</v>
      </c>
      <c r="D17543" s="5">
        <v>11</v>
      </c>
      <c r="E17543" s="5" t="str">
        <f>_xlfn.XLOOKUP(Orders[[#This Row],[user_id]],Users[user_id],Users[country])</f>
        <v>ES</v>
      </c>
      <c r="F17543" s="5" t="str">
        <f>_xlfn.XLOOKUP(Orders[[#This Row],[country_code]],Countries[country_code],Countries[country_name])</f>
        <v>Spain</v>
      </c>
      <c r="G17543" s="5">
        <f>_xlfn.XLOOKUP(Orders[[#This Row],[user_id]],Users[user_id],Users[is_referral])</f>
        <v>1</v>
      </c>
    </row>
    <row r="17544" spans="1:7">
      <c r="A17544" s="5">
        <v>2165759</v>
      </c>
      <c r="B17544" s="5">
        <v>17390</v>
      </c>
      <c r="C17544" s="6">
        <v>43208</v>
      </c>
      <c r="D17544" s="5">
        <v>49</v>
      </c>
      <c r="E17544" s="5" t="str">
        <f>_xlfn.XLOOKUP(Orders[[#This Row],[user_id]],Users[user_id],Users[country])</f>
        <v>IT</v>
      </c>
      <c r="F17544" s="5" t="str">
        <f>_xlfn.XLOOKUP(Orders[[#This Row],[country_code]],Countries[country_code],Countries[country_name])</f>
        <v>Italy</v>
      </c>
      <c r="G17544" s="5">
        <f>_xlfn.XLOOKUP(Orders[[#This Row],[user_id]],Users[user_id],Users[is_referral])</f>
        <v>0</v>
      </c>
    </row>
    <row r="17545" spans="1:7">
      <c r="A17545" s="5">
        <v>2165760</v>
      </c>
      <c r="B17545" s="5">
        <v>16880</v>
      </c>
      <c r="C17545" s="6">
        <v>43208</v>
      </c>
      <c r="D17545" s="5">
        <v>64</v>
      </c>
      <c r="E17545" s="5" t="str">
        <f>_xlfn.XLOOKUP(Orders[[#This Row],[user_id]],Users[user_id],Users[country])</f>
        <v>ES</v>
      </c>
      <c r="F17545" s="5" t="str">
        <f>_xlfn.XLOOKUP(Orders[[#This Row],[country_code]],Countries[country_code],Countries[country_name])</f>
        <v>Spain</v>
      </c>
      <c r="G17545" s="5">
        <f>_xlfn.XLOOKUP(Orders[[#This Row],[user_id]],Users[user_id],Users[is_referral])</f>
        <v>1</v>
      </c>
    </row>
    <row r="17546" spans="1:7">
      <c r="A17546" s="5">
        <v>2165761</v>
      </c>
      <c r="B17546" s="5">
        <v>3490</v>
      </c>
      <c r="C17546" s="6">
        <v>43208</v>
      </c>
      <c r="D17546" s="5">
        <v>40</v>
      </c>
      <c r="E17546" s="5" t="str">
        <f>_xlfn.XLOOKUP(Orders[[#This Row],[user_id]],Users[user_id],Users[country])</f>
        <v>IT</v>
      </c>
      <c r="F17546" s="5" t="str">
        <f>_xlfn.XLOOKUP(Orders[[#This Row],[country_code]],Countries[country_code],Countries[country_name])</f>
        <v>Italy</v>
      </c>
      <c r="G17546" s="5">
        <f>_xlfn.XLOOKUP(Orders[[#This Row],[user_id]],Users[user_id],Users[is_referral])</f>
        <v>0</v>
      </c>
    </row>
    <row r="17547" spans="1:7">
      <c r="A17547" s="5">
        <v>2165765</v>
      </c>
      <c r="B17547" s="5">
        <v>11023</v>
      </c>
      <c r="C17547" s="6">
        <v>43208</v>
      </c>
      <c r="D17547" s="5">
        <v>39</v>
      </c>
      <c r="E17547" s="5" t="str">
        <f>_xlfn.XLOOKUP(Orders[[#This Row],[user_id]],Users[user_id],Users[country])</f>
        <v>IT</v>
      </c>
      <c r="F17547" s="5" t="str">
        <f>_xlfn.XLOOKUP(Orders[[#This Row],[country_code]],Countries[country_code],Countries[country_name])</f>
        <v>Italy</v>
      </c>
      <c r="G17547" s="5">
        <f>_xlfn.XLOOKUP(Orders[[#This Row],[user_id]],Users[user_id],Users[is_referral])</f>
        <v>1</v>
      </c>
    </row>
    <row r="17548" spans="1:7">
      <c r="A17548" s="5">
        <v>2165767</v>
      </c>
      <c r="B17548" s="5">
        <v>4026</v>
      </c>
      <c r="C17548" s="6">
        <v>43208</v>
      </c>
      <c r="D17548" s="5">
        <v>42</v>
      </c>
      <c r="E17548" s="5" t="str">
        <f>_xlfn.XLOOKUP(Orders[[#This Row],[user_id]],Users[user_id],Users[country])</f>
        <v>ES</v>
      </c>
      <c r="F17548" s="5" t="str">
        <f>_xlfn.XLOOKUP(Orders[[#This Row],[country_code]],Countries[country_code],Countries[country_name])</f>
        <v>Spain</v>
      </c>
      <c r="G17548" s="5">
        <f>_xlfn.XLOOKUP(Orders[[#This Row],[user_id]],Users[user_id],Users[is_referral])</f>
        <v>0</v>
      </c>
    </row>
    <row r="17549" spans="1:7">
      <c r="A17549" s="5">
        <v>2165769</v>
      </c>
      <c r="B17549" s="5">
        <v>16814</v>
      </c>
      <c r="C17549" s="6">
        <v>43208</v>
      </c>
      <c r="D17549" s="5">
        <v>66</v>
      </c>
      <c r="E17549" s="5" t="str">
        <f>_xlfn.XLOOKUP(Orders[[#This Row],[user_id]],Users[user_id],Users[country])</f>
        <v>FR</v>
      </c>
      <c r="F17549" s="5" t="str">
        <f>_xlfn.XLOOKUP(Orders[[#This Row],[country_code]],Countries[country_code],Countries[country_name])</f>
        <v>France</v>
      </c>
      <c r="G17549" s="5">
        <f>_xlfn.XLOOKUP(Orders[[#This Row],[user_id]],Users[user_id],Users[is_referral])</f>
        <v>0</v>
      </c>
    </row>
    <row r="17550" spans="1:7">
      <c r="A17550" s="5">
        <v>2165770</v>
      </c>
      <c r="B17550" s="5">
        <v>18973</v>
      </c>
      <c r="C17550" s="6">
        <v>43208</v>
      </c>
      <c r="D17550" s="5">
        <v>21</v>
      </c>
      <c r="E17550" s="5" t="str">
        <f>_xlfn.XLOOKUP(Orders[[#This Row],[user_id]],Users[user_id],Users[country])</f>
        <v>IT</v>
      </c>
      <c r="F17550" s="5" t="str">
        <f>_xlfn.XLOOKUP(Orders[[#This Row],[country_code]],Countries[country_code],Countries[country_name])</f>
        <v>Italy</v>
      </c>
      <c r="G17550" s="5">
        <f>_xlfn.XLOOKUP(Orders[[#This Row],[user_id]],Users[user_id],Users[is_referral])</f>
        <v>1</v>
      </c>
    </row>
    <row r="17551" spans="1:7">
      <c r="A17551" s="5">
        <v>2165772</v>
      </c>
      <c r="B17551" s="5">
        <v>865</v>
      </c>
      <c r="C17551" s="6">
        <v>43208</v>
      </c>
      <c r="D17551" s="5">
        <v>33</v>
      </c>
      <c r="E17551" s="5" t="str">
        <f>_xlfn.XLOOKUP(Orders[[#This Row],[user_id]],Users[user_id],Users[country])</f>
        <v>FR</v>
      </c>
      <c r="F17551" s="5" t="str">
        <f>_xlfn.XLOOKUP(Orders[[#This Row],[country_code]],Countries[country_code],Countries[country_name])</f>
        <v>France</v>
      </c>
      <c r="G17551" s="5">
        <f>_xlfn.XLOOKUP(Orders[[#This Row],[user_id]],Users[user_id],Users[is_referral])</f>
        <v>0</v>
      </c>
    </row>
    <row r="17552" spans="1:7">
      <c r="A17552" s="5">
        <v>2165775</v>
      </c>
      <c r="B17552" s="5">
        <v>14614</v>
      </c>
      <c r="C17552" s="6">
        <v>43208</v>
      </c>
      <c r="D17552" s="5">
        <v>33</v>
      </c>
      <c r="E17552" s="5" t="str">
        <f>_xlfn.XLOOKUP(Orders[[#This Row],[user_id]],Users[user_id],Users[country])</f>
        <v>FR</v>
      </c>
      <c r="F17552" s="5" t="str">
        <f>_xlfn.XLOOKUP(Orders[[#This Row],[country_code]],Countries[country_code],Countries[country_name])</f>
        <v>France</v>
      </c>
      <c r="G17552" s="5">
        <f>_xlfn.XLOOKUP(Orders[[#This Row],[user_id]],Users[user_id],Users[is_referral])</f>
        <v>1</v>
      </c>
    </row>
    <row r="17553" spans="1:7">
      <c r="A17553" s="5">
        <v>2165776</v>
      </c>
      <c r="B17553" s="5">
        <v>4557</v>
      </c>
      <c r="C17553" s="6">
        <v>43208</v>
      </c>
      <c r="D17553" s="5">
        <v>31</v>
      </c>
      <c r="E17553" s="5" t="str">
        <f>_xlfn.XLOOKUP(Orders[[#This Row],[user_id]],Users[user_id],Users[country])</f>
        <v>IT</v>
      </c>
      <c r="F17553" s="5" t="str">
        <f>_xlfn.XLOOKUP(Orders[[#This Row],[country_code]],Countries[country_code],Countries[country_name])</f>
        <v>Italy</v>
      </c>
      <c r="G17553" s="5">
        <f>_xlfn.XLOOKUP(Orders[[#This Row],[user_id]],Users[user_id],Users[is_referral])</f>
        <v>0</v>
      </c>
    </row>
    <row r="17554" spans="1:7">
      <c r="A17554" s="5">
        <v>2165777</v>
      </c>
      <c r="B17554" s="5">
        <v>11823</v>
      </c>
      <c r="C17554" s="6">
        <v>43208</v>
      </c>
      <c r="D17554" s="5">
        <v>58</v>
      </c>
      <c r="E17554" s="5" t="str">
        <f>_xlfn.XLOOKUP(Orders[[#This Row],[user_id]],Users[user_id],Users[country])</f>
        <v>IT</v>
      </c>
      <c r="F17554" s="5" t="str">
        <f>_xlfn.XLOOKUP(Orders[[#This Row],[country_code]],Countries[country_code],Countries[country_name])</f>
        <v>Italy</v>
      </c>
      <c r="G17554" s="5">
        <f>_xlfn.XLOOKUP(Orders[[#This Row],[user_id]],Users[user_id],Users[is_referral])</f>
        <v>1</v>
      </c>
    </row>
    <row r="17555" spans="1:7">
      <c r="A17555" s="5">
        <v>2165779</v>
      </c>
      <c r="B17555" s="5">
        <v>4805</v>
      </c>
      <c r="C17555" s="6">
        <v>43208</v>
      </c>
      <c r="D17555" s="5">
        <v>45</v>
      </c>
      <c r="E17555" s="5" t="str">
        <f>_xlfn.XLOOKUP(Orders[[#This Row],[user_id]],Users[user_id],Users[country])</f>
        <v>ES</v>
      </c>
      <c r="F17555" s="5" t="str">
        <f>_xlfn.XLOOKUP(Orders[[#This Row],[country_code]],Countries[country_code],Countries[country_name])</f>
        <v>Spain</v>
      </c>
      <c r="G17555" s="5">
        <f>_xlfn.XLOOKUP(Orders[[#This Row],[user_id]],Users[user_id],Users[is_referral])</f>
        <v>0</v>
      </c>
    </row>
    <row r="17556" spans="1:7">
      <c r="A17556" s="5">
        <v>2165780</v>
      </c>
      <c r="B17556" s="5">
        <v>18296</v>
      </c>
      <c r="C17556" s="6">
        <v>43208</v>
      </c>
      <c r="D17556" s="5">
        <v>38</v>
      </c>
      <c r="E17556" s="5" t="str">
        <f>_xlfn.XLOOKUP(Orders[[#This Row],[user_id]],Users[user_id],Users[country])</f>
        <v>ES</v>
      </c>
      <c r="F17556" s="5" t="str">
        <f>_xlfn.XLOOKUP(Orders[[#This Row],[country_code]],Countries[country_code],Countries[country_name])</f>
        <v>Spain</v>
      </c>
      <c r="G17556" s="5">
        <f>_xlfn.XLOOKUP(Orders[[#This Row],[user_id]],Users[user_id],Users[is_referral])</f>
        <v>1</v>
      </c>
    </row>
    <row r="17557" spans="1:7">
      <c r="A17557" s="5">
        <v>2165781</v>
      </c>
      <c r="B17557" s="5">
        <v>15941</v>
      </c>
      <c r="C17557" s="6">
        <v>43208</v>
      </c>
      <c r="D17557" s="5">
        <v>39</v>
      </c>
      <c r="E17557" s="5" t="str">
        <f>_xlfn.XLOOKUP(Orders[[#This Row],[user_id]],Users[user_id],Users[country])</f>
        <v>ES</v>
      </c>
      <c r="F17557" s="5" t="str">
        <f>_xlfn.XLOOKUP(Orders[[#This Row],[country_code]],Countries[country_code],Countries[country_name])</f>
        <v>Spain</v>
      </c>
      <c r="G17557" s="5">
        <f>_xlfn.XLOOKUP(Orders[[#This Row],[user_id]],Users[user_id],Users[is_referral])</f>
        <v>1</v>
      </c>
    </row>
    <row r="17558" spans="1:7">
      <c r="A17558" s="5">
        <v>2165783</v>
      </c>
      <c r="B17558" s="5">
        <v>9280</v>
      </c>
      <c r="C17558" s="6">
        <v>43208</v>
      </c>
      <c r="D17558" s="5">
        <v>46</v>
      </c>
      <c r="E17558" s="5" t="str">
        <f>_xlfn.XLOOKUP(Orders[[#This Row],[user_id]],Users[user_id],Users[country])</f>
        <v>FR</v>
      </c>
      <c r="F17558" s="5" t="str">
        <f>_xlfn.XLOOKUP(Orders[[#This Row],[country_code]],Countries[country_code],Countries[country_name])</f>
        <v>France</v>
      </c>
      <c r="G17558" s="5">
        <f>_xlfn.XLOOKUP(Orders[[#This Row],[user_id]],Users[user_id],Users[is_referral])</f>
        <v>1</v>
      </c>
    </row>
    <row r="17559" spans="1:7">
      <c r="A17559" s="5">
        <v>2165785</v>
      </c>
      <c r="B17559" s="5">
        <v>8503</v>
      </c>
      <c r="C17559" s="6">
        <v>43209</v>
      </c>
      <c r="D17559" s="5">
        <v>29</v>
      </c>
      <c r="E17559" s="5" t="str">
        <f>_xlfn.XLOOKUP(Orders[[#This Row],[user_id]],Users[user_id],Users[country])</f>
        <v>DE</v>
      </c>
      <c r="F17559" s="5" t="str">
        <f>_xlfn.XLOOKUP(Orders[[#This Row],[country_code]],Countries[country_code],Countries[country_name])</f>
        <v>Germany</v>
      </c>
      <c r="G17559" s="5">
        <f>_xlfn.XLOOKUP(Orders[[#This Row],[user_id]],Users[user_id],Users[is_referral])</f>
        <v>1</v>
      </c>
    </row>
    <row r="17560" spans="1:7">
      <c r="A17560" s="5">
        <v>2165786</v>
      </c>
      <c r="B17560" s="5">
        <v>6838</v>
      </c>
      <c r="C17560" s="6">
        <v>43209</v>
      </c>
      <c r="D17560" s="5">
        <v>46</v>
      </c>
      <c r="E17560" s="5" t="str">
        <f>_xlfn.XLOOKUP(Orders[[#This Row],[user_id]],Users[user_id],Users[country])</f>
        <v>IT</v>
      </c>
      <c r="F17560" s="5" t="str">
        <f>_xlfn.XLOOKUP(Orders[[#This Row],[country_code]],Countries[country_code],Countries[country_name])</f>
        <v>Italy</v>
      </c>
      <c r="G17560" s="5">
        <f>_xlfn.XLOOKUP(Orders[[#This Row],[user_id]],Users[user_id],Users[is_referral])</f>
        <v>1</v>
      </c>
    </row>
    <row r="17561" spans="1:7">
      <c r="A17561" s="5">
        <v>2165789</v>
      </c>
      <c r="B17561" s="5">
        <v>19685</v>
      </c>
      <c r="C17561" s="6">
        <v>43209</v>
      </c>
      <c r="D17561" s="5">
        <v>64</v>
      </c>
      <c r="E17561" s="5" t="str">
        <f>_xlfn.XLOOKUP(Orders[[#This Row],[user_id]],Users[user_id],Users[country])</f>
        <v>ES</v>
      </c>
      <c r="F17561" s="5" t="str">
        <f>_xlfn.XLOOKUP(Orders[[#This Row],[country_code]],Countries[country_code],Countries[country_name])</f>
        <v>Spain</v>
      </c>
      <c r="G17561" s="5">
        <f>_xlfn.XLOOKUP(Orders[[#This Row],[user_id]],Users[user_id],Users[is_referral])</f>
        <v>1</v>
      </c>
    </row>
    <row r="17562" spans="1:7">
      <c r="A17562" s="5">
        <v>2165792</v>
      </c>
      <c r="B17562" s="5">
        <v>843</v>
      </c>
      <c r="C17562" s="6">
        <v>43209</v>
      </c>
      <c r="D17562" s="5">
        <v>75</v>
      </c>
      <c r="E17562" s="5" t="str">
        <f>_xlfn.XLOOKUP(Orders[[#This Row],[user_id]],Users[user_id],Users[country])</f>
        <v>IT</v>
      </c>
      <c r="F17562" s="5" t="str">
        <f>_xlfn.XLOOKUP(Orders[[#This Row],[country_code]],Countries[country_code],Countries[country_name])</f>
        <v>Italy</v>
      </c>
      <c r="G17562" s="5">
        <f>_xlfn.XLOOKUP(Orders[[#This Row],[user_id]],Users[user_id],Users[is_referral])</f>
        <v>0</v>
      </c>
    </row>
    <row r="17563" spans="1:7">
      <c r="A17563" s="5">
        <v>2165797</v>
      </c>
      <c r="B17563" s="5">
        <v>15706</v>
      </c>
      <c r="C17563" s="6">
        <v>43209</v>
      </c>
      <c r="D17563" s="5">
        <v>38</v>
      </c>
      <c r="E17563" s="5" t="str">
        <f>_xlfn.XLOOKUP(Orders[[#This Row],[user_id]],Users[user_id],Users[country])</f>
        <v>IT</v>
      </c>
      <c r="F17563" s="5" t="str">
        <f>_xlfn.XLOOKUP(Orders[[#This Row],[country_code]],Countries[country_code],Countries[country_name])</f>
        <v>Italy</v>
      </c>
      <c r="G17563" s="5">
        <f>_xlfn.XLOOKUP(Orders[[#This Row],[user_id]],Users[user_id],Users[is_referral])</f>
        <v>0</v>
      </c>
    </row>
    <row r="17564" spans="1:7">
      <c r="A17564" s="5">
        <v>2165801</v>
      </c>
      <c r="B17564" s="5">
        <v>6269</v>
      </c>
      <c r="C17564" s="6">
        <v>43209</v>
      </c>
      <c r="D17564" s="5">
        <v>47</v>
      </c>
      <c r="E17564" s="5" t="str">
        <f>_xlfn.XLOOKUP(Orders[[#This Row],[user_id]],Users[user_id],Users[country])</f>
        <v>FR</v>
      </c>
      <c r="F17564" s="5" t="str">
        <f>_xlfn.XLOOKUP(Orders[[#This Row],[country_code]],Countries[country_code],Countries[country_name])</f>
        <v>France</v>
      </c>
      <c r="G17564" s="5">
        <f>_xlfn.XLOOKUP(Orders[[#This Row],[user_id]],Users[user_id],Users[is_referral])</f>
        <v>1</v>
      </c>
    </row>
    <row r="17565" spans="1:7">
      <c r="A17565" s="5">
        <v>2165805</v>
      </c>
      <c r="B17565" s="5">
        <v>5431</v>
      </c>
      <c r="C17565" s="6">
        <v>43209</v>
      </c>
      <c r="D17565" s="5">
        <v>71</v>
      </c>
      <c r="E17565" s="5" t="str">
        <f>_xlfn.XLOOKUP(Orders[[#This Row],[user_id]],Users[user_id],Users[country])</f>
        <v>IT</v>
      </c>
      <c r="F17565" s="5" t="str">
        <f>_xlfn.XLOOKUP(Orders[[#This Row],[country_code]],Countries[country_code],Countries[country_name])</f>
        <v>Italy</v>
      </c>
      <c r="G17565" s="5">
        <f>_xlfn.XLOOKUP(Orders[[#This Row],[user_id]],Users[user_id],Users[is_referral])</f>
        <v>1</v>
      </c>
    </row>
    <row r="17566" spans="1:7">
      <c r="A17566" s="5">
        <v>2165806</v>
      </c>
      <c r="B17566" s="5">
        <v>14947</v>
      </c>
      <c r="C17566" s="6">
        <v>43209</v>
      </c>
      <c r="D17566" s="5">
        <v>44</v>
      </c>
      <c r="E17566" s="5" t="str">
        <f>_xlfn.XLOOKUP(Orders[[#This Row],[user_id]],Users[user_id],Users[country])</f>
        <v>IT</v>
      </c>
      <c r="F17566" s="5" t="str">
        <f>_xlfn.XLOOKUP(Orders[[#This Row],[country_code]],Countries[country_code],Countries[country_name])</f>
        <v>Italy</v>
      </c>
      <c r="G17566" s="5">
        <f>_xlfn.XLOOKUP(Orders[[#This Row],[user_id]],Users[user_id],Users[is_referral])</f>
        <v>1</v>
      </c>
    </row>
    <row r="17567" spans="1:7">
      <c r="A17567" s="5">
        <v>2165807</v>
      </c>
      <c r="B17567" s="5">
        <v>7790</v>
      </c>
      <c r="C17567" s="6">
        <v>43209</v>
      </c>
      <c r="D17567" s="5">
        <v>69</v>
      </c>
      <c r="E17567" s="5" t="str">
        <f>_xlfn.XLOOKUP(Orders[[#This Row],[user_id]],Users[user_id],Users[country])</f>
        <v>IT</v>
      </c>
      <c r="F17567" s="5" t="str">
        <f>_xlfn.XLOOKUP(Orders[[#This Row],[country_code]],Countries[country_code],Countries[country_name])</f>
        <v>Italy</v>
      </c>
      <c r="G17567" s="5">
        <f>_xlfn.XLOOKUP(Orders[[#This Row],[user_id]],Users[user_id],Users[is_referral])</f>
        <v>1</v>
      </c>
    </row>
    <row r="17568" spans="1:7">
      <c r="A17568" s="5">
        <v>2165810</v>
      </c>
      <c r="B17568" s="5">
        <v>14949</v>
      </c>
      <c r="C17568" s="6">
        <v>43209</v>
      </c>
      <c r="D17568" s="5">
        <v>28</v>
      </c>
      <c r="E17568" s="5" t="str">
        <f>_xlfn.XLOOKUP(Orders[[#This Row],[user_id]],Users[user_id],Users[country])</f>
        <v>ES</v>
      </c>
      <c r="F17568" s="5" t="str">
        <f>_xlfn.XLOOKUP(Orders[[#This Row],[country_code]],Countries[country_code],Countries[country_name])</f>
        <v>Spain</v>
      </c>
      <c r="G17568" s="5">
        <f>_xlfn.XLOOKUP(Orders[[#This Row],[user_id]],Users[user_id],Users[is_referral])</f>
        <v>1</v>
      </c>
    </row>
    <row r="17569" spans="1:7">
      <c r="A17569" s="5">
        <v>2165811</v>
      </c>
      <c r="B17569" s="5">
        <v>888</v>
      </c>
      <c r="C17569" s="6">
        <v>43209</v>
      </c>
      <c r="D17569" s="5">
        <v>31</v>
      </c>
      <c r="E17569" s="5" t="str">
        <f>_xlfn.XLOOKUP(Orders[[#This Row],[user_id]],Users[user_id],Users[country])</f>
        <v>FR</v>
      </c>
      <c r="F17569" s="5" t="str">
        <f>_xlfn.XLOOKUP(Orders[[#This Row],[country_code]],Countries[country_code],Countries[country_name])</f>
        <v>France</v>
      </c>
      <c r="G17569" s="5">
        <f>_xlfn.XLOOKUP(Orders[[#This Row],[user_id]],Users[user_id],Users[is_referral])</f>
        <v>0</v>
      </c>
    </row>
    <row r="17570" spans="1:7">
      <c r="A17570" s="5">
        <v>2165814</v>
      </c>
      <c r="B17570" s="5">
        <v>6338</v>
      </c>
      <c r="C17570" s="6">
        <v>43209</v>
      </c>
      <c r="D17570" s="5">
        <v>48</v>
      </c>
      <c r="E17570" s="5" t="str">
        <f>_xlfn.XLOOKUP(Orders[[#This Row],[user_id]],Users[user_id],Users[country])</f>
        <v>IT</v>
      </c>
      <c r="F17570" s="5" t="str">
        <f>_xlfn.XLOOKUP(Orders[[#This Row],[country_code]],Countries[country_code],Countries[country_name])</f>
        <v>Italy</v>
      </c>
      <c r="G17570" s="5">
        <f>_xlfn.XLOOKUP(Orders[[#This Row],[user_id]],Users[user_id],Users[is_referral])</f>
        <v>1</v>
      </c>
    </row>
    <row r="17571" spans="1:7">
      <c r="A17571" s="5">
        <v>2165816</v>
      </c>
      <c r="B17571" s="5">
        <v>2157</v>
      </c>
      <c r="C17571" s="6">
        <v>43209</v>
      </c>
      <c r="D17571" s="5">
        <v>52</v>
      </c>
      <c r="E17571" s="5" t="str">
        <f>_xlfn.XLOOKUP(Orders[[#This Row],[user_id]],Users[user_id],Users[country])</f>
        <v>FR</v>
      </c>
      <c r="F17571" s="5" t="str">
        <f>_xlfn.XLOOKUP(Orders[[#This Row],[country_code]],Countries[country_code],Countries[country_name])</f>
        <v>France</v>
      </c>
      <c r="G17571" s="5">
        <f>_xlfn.XLOOKUP(Orders[[#This Row],[user_id]],Users[user_id],Users[is_referral])</f>
        <v>0</v>
      </c>
    </row>
    <row r="17572" spans="1:7">
      <c r="A17572" s="5">
        <v>2165819</v>
      </c>
      <c r="B17572" s="5">
        <v>8877</v>
      </c>
      <c r="C17572" s="6">
        <v>43209</v>
      </c>
      <c r="D17572" s="5">
        <v>41</v>
      </c>
      <c r="E17572" s="5" t="str">
        <f>_xlfn.XLOOKUP(Orders[[#This Row],[user_id]],Users[user_id],Users[country])</f>
        <v>DE</v>
      </c>
      <c r="F17572" s="5" t="str">
        <f>_xlfn.XLOOKUP(Orders[[#This Row],[country_code]],Countries[country_code],Countries[country_name])</f>
        <v>Germany</v>
      </c>
      <c r="G17572" s="5">
        <f>_xlfn.XLOOKUP(Orders[[#This Row],[user_id]],Users[user_id],Users[is_referral])</f>
        <v>1</v>
      </c>
    </row>
    <row r="17573" spans="1:7">
      <c r="A17573" s="5">
        <v>2165820</v>
      </c>
      <c r="B17573" s="5">
        <v>19210</v>
      </c>
      <c r="C17573" s="6">
        <v>43209</v>
      </c>
      <c r="D17573" s="5">
        <v>49</v>
      </c>
      <c r="E17573" s="5" t="str">
        <f>_xlfn.XLOOKUP(Orders[[#This Row],[user_id]],Users[user_id],Users[country])</f>
        <v>FR</v>
      </c>
      <c r="F17573" s="5" t="str">
        <f>_xlfn.XLOOKUP(Orders[[#This Row],[country_code]],Countries[country_code],Countries[country_name])</f>
        <v>France</v>
      </c>
      <c r="G17573" s="5">
        <f>_xlfn.XLOOKUP(Orders[[#This Row],[user_id]],Users[user_id],Users[is_referral])</f>
        <v>1</v>
      </c>
    </row>
    <row r="17574" spans="1:7">
      <c r="A17574" s="5">
        <v>2165823</v>
      </c>
      <c r="B17574" s="5">
        <v>826</v>
      </c>
      <c r="C17574" s="6">
        <v>43209</v>
      </c>
      <c r="D17574" s="5">
        <v>38</v>
      </c>
      <c r="E17574" s="5" t="str">
        <f>_xlfn.XLOOKUP(Orders[[#This Row],[user_id]],Users[user_id],Users[country])</f>
        <v>FR</v>
      </c>
      <c r="F17574" s="5" t="str">
        <f>_xlfn.XLOOKUP(Orders[[#This Row],[country_code]],Countries[country_code],Countries[country_name])</f>
        <v>France</v>
      </c>
      <c r="G17574" s="5">
        <f>_xlfn.XLOOKUP(Orders[[#This Row],[user_id]],Users[user_id],Users[is_referral])</f>
        <v>0</v>
      </c>
    </row>
    <row r="17575" spans="1:7">
      <c r="A17575" s="5">
        <v>2165825</v>
      </c>
      <c r="B17575" s="5">
        <v>817</v>
      </c>
      <c r="C17575" s="6">
        <v>43209</v>
      </c>
      <c r="D17575" s="5">
        <v>100</v>
      </c>
      <c r="E17575" s="5" t="str">
        <f>_xlfn.XLOOKUP(Orders[[#This Row],[user_id]],Users[user_id],Users[country])</f>
        <v>ES</v>
      </c>
      <c r="F17575" s="5" t="str">
        <f>_xlfn.XLOOKUP(Orders[[#This Row],[country_code]],Countries[country_code],Countries[country_name])</f>
        <v>Spain</v>
      </c>
      <c r="G17575" s="5">
        <f>_xlfn.XLOOKUP(Orders[[#This Row],[user_id]],Users[user_id],Users[is_referral])</f>
        <v>0</v>
      </c>
    </row>
    <row r="17576" spans="1:7">
      <c r="A17576" s="5">
        <v>2165826</v>
      </c>
      <c r="B17576" s="5">
        <v>3053</v>
      </c>
      <c r="C17576" s="6">
        <v>43209</v>
      </c>
      <c r="D17576" s="5">
        <v>31</v>
      </c>
      <c r="E17576" s="5" t="str">
        <f>_xlfn.XLOOKUP(Orders[[#This Row],[user_id]],Users[user_id],Users[country])</f>
        <v>DE</v>
      </c>
      <c r="F17576" s="5" t="str">
        <f>_xlfn.XLOOKUP(Orders[[#This Row],[country_code]],Countries[country_code],Countries[country_name])</f>
        <v>Germany</v>
      </c>
      <c r="G17576" s="5">
        <f>_xlfn.XLOOKUP(Orders[[#This Row],[user_id]],Users[user_id],Users[is_referral])</f>
        <v>0</v>
      </c>
    </row>
    <row r="17577" spans="1:7">
      <c r="A17577" s="5">
        <v>2165827</v>
      </c>
      <c r="B17577" s="5">
        <v>18524</v>
      </c>
      <c r="C17577" s="6">
        <v>43209</v>
      </c>
      <c r="D17577" s="5">
        <v>59</v>
      </c>
      <c r="E17577" s="5" t="str">
        <f>_xlfn.XLOOKUP(Orders[[#This Row],[user_id]],Users[user_id],Users[country])</f>
        <v>FR</v>
      </c>
      <c r="F17577" s="5" t="str">
        <f>_xlfn.XLOOKUP(Orders[[#This Row],[country_code]],Countries[country_code],Countries[country_name])</f>
        <v>France</v>
      </c>
      <c r="G17577" s="5">
        <f>_xlfn.XLOOKUP(Orders[[#This Row],[user_id]],Users[user_id],Users[is_referral])</f>
        <v>1</v>
      </c>
    </row>
    <row r="17578" spans="1:7">
      <c r="A17578" s="5">
        <v>2165831</v>
      </c>
      <c r="B17578" s="5">
        <v>16465</v>
      </c>
      <c r="C17578" s="6">
        <v>43209</v>
      </c>
      <c r="D17578" s="5">
        <v>22</v>
      </c>
      <c r="E17578" s="5" t="str">
        <f>_xlfn.XLOOKUP(Orders[[#This Row],[user_id]],Users[user_id],Users[country])</f>
        <v>ES</v>
      </c>
      <c r="F17578" s="5" t="str">
        <f>_xlfn.XLOOKUP(Orders[[#This Row],[country_code]],Countries[country_code],Countries[country_name])</f>
        <v>Spain</v>
      </c>
      <c r="G17578" s="5">
        <f>_xlfn.XLOOKUP(Orders[[#This Row],[user_id]],Users[user_id],Users[is_referral])</f>
        <v>1</v>
      </c>
    </row>
    <row r="17579" spans="1:7">
      <c r="A17579" s="5">
        <v>2165832</v>
      </c>
      <c r="B17579" s="5">
        <v>3200</v>
      </c>
      <c r="C17579" s="6">
        <v>43209</v>
      </c>
      <c r="D17579" s="5">
        <v>22</v>
      </c>
      <c r="E17579" s="5" t="str">
        <f>_xlfn.XLOOKUP(Orders[[#This Row],[user_id]],Users[user_id],Users[country])</f>
        <v>ES</v>
      </c>
      <c r="F17579" s="5" t="str">
        <f>_xlfn.XLOOKUP(Orders[[#This Row],[country_code]],Countries[country_code],Countries[country_name])</f>
        <v>Spain</v>
      </c>
      <c r="G17579" s="5">
        <f>_xlfn.XLOOKUP(Orders[[#This Row],[user_id]],Users[user_id],Users[is_referral])</f>
        <v>0</v>
      </c>
    </row>
    <row r="17580" spans="1:7">
      <c r="A17580" s="5">
        <v>2165833</v>
      </c>
      <c r="B17580" s="5">
        <v>8268</v>
      </c>
      <c r="C17580" s="6">
        <v>43209</v>
      </c>
      <c r="D17580" s="5">
        <v>81</v>
      </c>
      <c r="E17580" s="5" t="str">
        <f>_xlfn.XLOOKUP(Orders[[#This Row],[user_id]],Users[user_id],Users[country])</f>
        <v>FR</v>
      </c>
      <c r="F17580" s="5" t="str">
        <f>_xlfn.XLOOKUP(Orders[[#This Row],[country_code]],Countries[country_code],Countries[country_name])</f>
        <v>France</v>
      </c>
      <c r="G17580" s="5">
        <f>_xlfn.XLOOKUP(Orders[[#This Row],[user_id]],Users[user_id],Users[is_referral])</f>
        <v>1</v>
      </c>
    </row>
    <row r="17581" spans="1:7">
      <c r="A17581" s="5">
        <v>2165834</v>
      </c>
      <c r="B17581" s="5">
        <v>12525</v>
      </c>
      <c r="C17581" s="6">
        <v>43209</v>
      </c>
      <c r="D17581" s="5">
        <v>46</v>
      </c>
      <c r="E17581" s="5" t="str">
        <f>_xlfn.XLOOKUP(Orders[[#This Row],[user_id]],Users[user_id],Users[country])</f>
        <v>IT</v>
      </c>
      <c r="F17581" s="5" t="str">
        <f>_xlfn.XLOOKUP(Orders[[#This Row],[country_code]],Countries[country_code],Countries[country_name])</f>
        <v>Italy</v>
      </c>
      <c r="G17581" s="5">
        <f>_xlfn.XLOOKUP(Orders[[#This Row],[user_id]],Users[user_id],Users[is_referral])</f>
        <v>1</v>
      </c>
    </row>
    <row r="17582" spans="1:7">
      <c r="A17582" s="5">
        <v>2165835</v>
      </c>
      <c r="B17582" s="5">
        <v>7280</v>
      </c>
      <c r="C17582" s="6">
        <v>43209</v>
      </c>
      <c r="D17582" s="5">
        <v>57</v>
      </c>
      <c r="E17582" s="5" t="str">
        <f>_xlfn.XLOOKUP(Orders[[#This Row],[user_id]],Users[user_id],Users[country])</f>
        <v>IT</v>
      </c>
      <c r="F17582" s="5" t="str">
        <f>_xlfn.XLOOKUP(Orders[[#This Row],[country_code]],Countries[country_code],Countries[country_name])</f>
        <v>Italy</v>
      </c>
      <c r="G17582" s="5">
        <f>_xlfn.XLOOKUP(Orders[[#This Row],[user_id]],Users[user_id],Users[is_referral])</f>
        <v>1</v>
      </c>
    </row>
    <row r="17583" spans="1:7">
      <c r="A17583" s="5">
        <v>2165836</v>
      </c>
      <c r="B17583" s="5">
        <v>3688</v>
      </c>
      <c r="C17583" s="6">
        <v>43209</v>
      </c>
      <c r="D17583" s="5">
        <v>31</v>
      </c>
      <c r="E17583" s="5" t="str">
        <f>_xlfn.XLOOKUP(Orders[[#This Row],[user_id]],Users[user_id],Users[country])</f>
        <v>ES</v>
      </c>
      <c r="F17583" s="5" t="str">
        <f>_xlfn.XLOOKUP(Orders[[#This Row],[country_code]],Countries[country_code],Countries[country_name])</f>
        <v>Spain</v>
      </c>
      <c r="G17583" s="5">
        <f>_xlfn.XLOOKUP(Orders[[#This Row],[user_id]],Users[user_id],Users[is_referral])</f>
        <v>0</v>
      </c>
    </row>
    <row r="17584" spans="1:7">
      <c r="A17584" s="5">
        <v>2165840</v>
      </c>
      <c r="B17584" s="5">
        <v>1762</v>
      </c>
      <c r="C17584" s="6">
        <v>43209</v>
      </c>
      <c r="D17584" s="5">
        <v>41</v>
      </c>
      <c r="E17584" s="5" t="str">
        <f>_xlfn.XLOOKUP(Orders[[#This Row],[user_id]],Users[user_id],Users[country])</f>
        <v>ES</v>
      </c>
      <c r="F17584" s="5" t="str">
        <f>_xlfn.XLOOKUP(Orders[[#This Row],[country_code]],Countries[country_code],Countries[country_name])</f>
        <v>Spain</v>
      </c>
      <c r="G17584" s="5">
        <f>_xlfn.XLOOKUP(Orders[[#This Row],[user_id]],Users[user_id],Users[is_referral])</f>
        <v>0</v>
      </c>
    </row>
    <row r="17585" spans="1:7">
      <c r="A17585" s="5">
        <v>2165843</v>
      </c>
      <c r="B17585" s="5">
        <v>2240</v>
      </c>
      <c r="C17585" s="6">
        <v>43209</v>
      </c>
      <c r="D17585" s="5">
        <v>56</v>
      </c>
      <c r="E17585" s="5" t="str">
        <f>_xlfn.XLOOKUP(Orders[[#This Row],[user_id]],Users[user_id],Users[country])</f>
        <v>ES</v>
      </c>
      <c r="F17585" s="5" t="str">
        <f>_xlfn.XLOOKUP(Orders[[#This Row],[country_code]],Countries[country_code],Countries[country_name])</f>
        <v>Spain</v>
      </c>
      <c r="G17585" s="5">
        <f>_xlfn.XLOOKUP(Orders[[#This Row],[user_id]],Users[user_id],Users[is_referral])</f>
        <v>0</v>
      </c>
    </row>
    <row r="17586" spans="1:7">
      <c r="A17586" s="5">
        <v>2165845</v>
      </c>
      <c r="B17586" s="5">
        <v>17740</v>
      </c>
      <c r="C17586" s="6">
        <v>43209</v>
      </c>
      <c r="D17586" s="5">
        <v>12</v>
      </c>
      <c r="E17586" s="5" t="str">
        <f>_xlfn.XLOOKUP(Orders[[#This Row],[user_id]],Users[user_id],Users[country])</f>
        <v>ES</v>
      </c>
      <c r="F17586" s="5" t="str">
        <f>_xlfn.XLOOKUP(Orders[[#This Row],[country_code]],Countries[country_code],Countries[country_name])</f>
        <v>Spain</v>
      </c>
      <c r="G17586" s="5">
        <f>_xlfn.XLOOKUP(Orders[[#This Row],[user_id]],Users[user_id],Users[is_referral])</f>
        <v>1</v>
      </c>
    </row>
    <row r="17587" spans="1:7">
      <c r="A17587" s="5">
        <v>2165846</v>
      </c>
      <c r="B17587" s="5">
        <v>19891</v>
      </c>
      <c r="C17587" s="6">
        <v>43209</v>
      </c>
      <c r="D17587" s="5">
        <v>61</v>
      </c>
      <c r="E17587" s="5" t="str">
        <f>_xlfn.XLOOKUP(Orders[[#This Row],[user_id]],Users[user_id],Users[country])</f>
        <v>ES</v>
      </c>
      <c r="F17587" s="5" t="str">
        <f>_xlfn.XLOOKUP(Orders[[#This Row],[country_code]],Countries[country_code],Countries[country_name])</f>
        <v>Spain</v>
      </c>
      <c r="G17587" s="5">
        <f>_xlfn.XLOOKUP(Orders[[#This Row],[user_id]],Users[user_id],Users[is_referral])</f>
        <v>0</v>
      </c>
    </row>
    <row r="17588" spans="1:7">
      <c r="A17588" s="5">
        <v>2165847</v>
      </c>
      <c r="B17588" s="5">
        <v>13319</v>
      </c>
      <c r="C17588" s="6">
        <v>43209</v>
      </c>
      <c r="D17588" s="5">
        <v>79</v>
      </c>
      <c r="E17588" s="5" t="str">
        <f>_xlfn.XLOOKUP(Orders[[#This Row],[user_id]],Users[user_id],Users[country])</f>
        <v>DE</v>
      </c>
      <c r="F17588" s="5" t="str">
        <f>_xlfn.XLOOKUP(Orders[[#This Row],[country_code]],Countries[country_code],Countries[country_name])</f>
        <v>Germany</v>
      </c>
      <c r="G17588" s="5">
        <f>_xlfn.XLOOKUP(Orders[[#This Row],[user_id]],Users[user_id],Users[is_referral])</f>
        <v>1</v>
      </c>
    </row>
    <row r="17589" spans="1:7">
      <c r="A17589" s="5">
        <v>2165848</v>
      </c>
      <c r="B17589" s="5">
        <v>11301</v>
      </c>
      <c r="C17589" s="6">
        <v>43209</v>
      </c>
      <c r="D17589" s="5">
        <v>71</v>
      </c>
      <c r="E17589" s="5" t="str">
        <f>_xlfn.XLOOKUP(Orders[[#This Row],[user_id]],Users[user_id],Users[country])</f>
        <v>ES</v>
      </c>
      <c r="F17589" s="5" t="str">
        <f>_xlfn.XLOOKUP(Orders[[#This Row],[country_code]],Countries[country_code],Countries[country_name])</f>
        <v>Spain</v>
      </c>
      <c r="G17589" s="5">
        <f>_xlfn.XLOOKUP(Orders[[#This Row],[user_id]],Users[user_id],Users[is_referral])</f>
        <v>1</v>
      </c>
    </row>
    <row r="17590" spans="1:7">
      <c r="A17590" s="5">
        <v>2165851</v>
      </c>
      <c r="B17590" s="5">
        <v>16735</v>
      </c>
      <c r="C17590" s="6">
        <v>43209</v>
      </c>
      <c r="D17590" s="5">
        <v>68</v>
      </c>
      <c r="E17590" s="5" t="str">
        <f>_xlfn.XLOOKUP(Orders[[#This Row],[user_id]],Users[user_id],Users[country])</f>
        <v>DE</v>
      </c>
      <c r="F17590" s="5" t="str">
        <f>_xlfn.XLOOKUP(Orders[[#This Row],[country_code]],Countries[country_code],Countries[country_name])</f>
        <v>Germany</v>
      </c>
      <c r="G17590" s="5">
        <f>_xlfn.XLOOKUP(Orders[[#This Row],[user_id]],Users[user_id],Users[is_referral])</f>
        <v>1</v>
      </c>
    </row>
    <row r="17591" spans="1:7">
      <c r="A17591" s="5">
        <v>2165854</v>
      </c>
      <c r="B17591" s="5">
        <v>19967</v>
      </c>
      <c r="C17591" s="6">
        <v>43209</v>
      </c>
      <c r="D17591" s="5">
        <v>55</v>
      </c>
      <c r="E17591" s="5" t="str">
        <f>_xlfn.XLOOKUP(Orders[[#This Row],[user_id]],Users[user_id],Users[country])</f>
        <v>DE</v>
      </c>
      <c r="F17591" s="5" t="str">
        <f>_xlfn.XLOOKUP(Orders[[#This Row],[country_code]],Countries[country_code],Countries[country_name])</f>
        <v>Germany</v>
      </c>
      <c r="G17591" s="5">
        <f>_xlfn.XLOOKUP(Orders[[#This Row],[user_id]],Users[user_id],Users[is_referral])</f>
        <v>1</v>
      </c>
    </row>
    <row r="17592" spans="1:7">
      <c r="A17592" s="5">
        <v>2165855</v>
      </c>
      <c r="B17592" s="5">
        <v>14953</v>
      </c>
      <c r="C17592" s="6">
        <v>43209</v>
      </c>
      <c r="D17592" s="5">
        <v>31</v>
      </c>
      <c r="E17592" s="5" t="str">
        <f>_xlfn.XLOOKUP(Orders[[#This Row],[user_id]],Users[user_id],Users[country])</f>
        <v>IT</v>
      </c>
      <c r="F17592" s="5" t="str">
        <f>_xlfn.XLOOKUP(Orders[[#This Row],[country_code]],Countries[country_code],Countries[country_name])</f>
        <v>Italy</v>
      </c>
      <c r="G17592" s="5">
        <f>_xlfn.XLOOKUP(Orders[[#This Row],[user_id]],Users[user_id],Users[is_referral])</f>
        <v>1</v>
      </c>
    </row>
    <row r="17593" spans="1:7">
      <c r="A17593" s="5">
        <v>2165856</v>
      </c>
      <c r="B17593" s="5">
        <v>2378</v>
      </c>
      <c r="C17593" s="6">
        <v>43209</v>
      </c>
      <c r="D17593" s="5">
        <v>47</v>
      </c>
      <c r="E17593" s="5" t="str">
        <f>_xlfn.XLOOKUP(Orders[[#This Row],[user_id]],Users[user_id],Users[country])</f>
        <v>FR</v>
      </c>
      <c r="F17593" s="5" t="str">
        <f>_xlfn.XLOOKUP(Orders[[#This Row],[country_code]],Countries[country_code],Countries[country_name])</f>
        <v>France</v>
      </c>
      <c r="G17593" s="5">
        <f>_xlfn.XLOOKUP(Orders[[#This Row],[user_id]],Users[user_id],Users[is_referral])</f>
        <v>0</v>
      </c>
    </row>
    <row r="17594" spans="1:7">
      <c r="A17594" s="5">
        <v>2165857</v>
      </c>
      <c r="B17594" s="5">
        <v>3128</v>
      </c>
      <c r="C17594" s="6">
        <v>43209</v>
      </c>
      <c r="D17594" s="5">
        <v>38</v>
      </c>
      <c r="E17594" s="5" t="str">
        <f>_xlfn.XLOOKUP(Orders[[#This Row],[user_id]],Users[user_id],Users[country])</f>
        <v>IT</v>
      </c>
      <c r="F17594" s="5" t="str">
        <f>_xlfn.XLOOKUP(Orders[[#This Row],[country_code]],Countries[country_code],Countries[country_name])</f>
        <v>Italy</v>
      </c>
      <c r="G17594" s="5">
        <f>_xlfn.XLOOKUP(Orders[[#This Row],[user_id]],Users[user_id],Users[is_referral])</f>
        <v>0</v>
      </c>
    </row>
    <row r="17595" spans="1:7">
      <c r="A17595" s="5">
        <v>2165860</v>
      </c>
      <c r="B17595" s="5">
        <v>14902</v>
      </c>
      <c r="C17595" s="6">
        <v>43209</v>
      </c>
      <c r="D17595" s="5">
        <v>54</v>
      </c>
      <c r="E17595" s="5" t="str">
        <f>_xlfn.XLOOKUP(Orders[[#This Row],[user_id]],Users[user_id],Users[country])</f>
        <v>DE</v>
      </c>
      <c r="F17595" s="5" t="str">
        <f>_xlfn.XLOOKUP(Orders[[#This Row],[country_code]],Countries[country_code],Countries[country_name])</f>
        <v>Germany</v>
      </c>
      <c r="G17595" s="5">
        <f>_xlfn.XLOOKUP(Orders[[#This Row],[user_id]],Users[user_id],Users[is_referral])</f>
        <v>1</v>
      </c>
    </row>
    <row r="17596" spans="1:7">
      <c r="A17596" s="5">
        <v>2165865</v>
      </c>
      <c r="B17596" s="5">
        <v>18629</v>
      </c>
      <c r="C17596" s="6">
        <v>43209</v>
      </c>
      <c r="D17596" s="5">
        <v>62</v>
      </c>
      <c r="E17596" s="5" t="str">
        <f>_xlfn.XLOOKUP(Orders[[#This Row],[user_id]],Users[user_id],Users[country])</f>
        <v>IT</v>
      </c>
      <c r="F17596" s="5" t="str">
        <f>_xlfn.XLOOKUP(Orders[[#This Row],[country_code]],Countries[country_code],Countries[country_name])</f>
        <v>Italy</v>
      </c>
      <c r="G17596" s="5">
        <f>_xlfn.XLOOKUP(Orders[[#This Row],[user_id]],Users[user_id],Users[is_referral])</f>
        <v>1</v>
      </c>
    </row>
    <row r="17597" spans="1:7">
      <c r="A17597" s="5">
        <v>2165866</v>
      </c>
      <c r="B17597" s="5">
        <v>16506</v>
      </c>
      <c r="C17597" s="6">
        <v>43209</v>
      </c>
      <c r="D17597" s="5">
        <v>27</v>
      </c>
      <c r="E17597" s="5" t="str">
        <f>_xlfn.XLOOKUP(Orders[[#This Row],[user_id]],Users[user_id],Users[country])</f>
        <v>DE</v>
      </c>
      <c r="F17597" s="5" t="str">
        <f>_xlfn.XLOOKUP(Orders[[#This Row],[country_code]],Countries[country_code],Countries[country_name])</f>
        <v>Germany</v>
      </c>
      <c r="G17597" s="5">
        <f>_xlfn.XLOOKUP(Orders[[#This Row],[user_id]],Users[user_id],Users[is_referral])</f>
        <v>0</v>
      </c>
    </row>
    <row r="17598" spans="1:7">
      <c r="A17598" s="5">
        <v>2165869</v>
      </c>
      <c r="B17598" s="5">
        <v>17570</v>
      </c>
      <c r="C17598" s="6">
        <v>43209</v>
      </c>
      <c r="D17598" s="5">
        <v>64</v>
      </c>
      <c r="E17598" s="5" t="str">
        <f>_xlfn.XLOOKUP(Orders[[#This Row],[user_id]],Users[user_id],Users[country])</f>
        <v>FR</v>
      </c>
      <c r="F17598" s="5" t="str">
        <f>_xlfn.XLOOKUP(Orders[[#This Row],[country_code]],Countries[country_code],Countries[country_name])</f>
        <v>France</v>
      </c>
      <c r="G17598" s="5">
        <f>_xlfn.XLOOKUP(Orders[[#This Row],[user_id]],Users[user_id],Users[is_referral])</f>
        <v>1</v>
      </c>
    </row>
    <row r="17599" spans="1:7">
      <c r="A17599" s="5">
        <v>2165874</v>
      </c>
      <c r="B17599" s="5">
        <v>7644</v>
      </c>
      <c r="C17599" s="6">
        <v>43209</v>
      </c>
      <c r="D17599" s="5">
        <v>45</v>
      </c>
      <c r="E17599" s="5" t="str">
        <f>_xlfn.XLOOKUP(Orders[[#This Row],[user_id]],Users[user_id],Users[country])</f>
        <v>IT</v>
      </c>
      <c r="F17599" s="5" t="str">
        <f>_xlfn.XLOOKUP(Orders[[#This Row],[country_code]],Countries[country_code],Countries[country_name])</f>
        <v>Italy</v>
      </c>
      <c r="G17599" s="5">
        <f>_xlfn.XLOOKUP(Orders[[#This Row],[user_id]],Users[user_id],Users[is_referral])</f>
        <v>1</v>
      </c>
    </row>
    <row r="17600" spans="1:7">
      <c r="A17600" s="5">
        <v>2165875</v>
      </c>
      <c r="B17600" s="5">
        <v>17389</v>
      </c>
      <c r="C17600" s="6">
        <v>43209</v>
      </c>
      <c r="D17600" s="5">
        <v>57</v>
      </c>
      <c r="E17600" s="5" t="str">
        <f>_xlfn.XLOOKUP(Orders[[#This Row],[user_id]],Users[user_id],Users[country])</f>
        <v>ES</v>
      </c>
      <c r="F17600" s="5" t="str">
        <f>_xlfn.XLOOKUP(Orders[[#This Row],[country_code]],Countries[country_code],Countries[country_name])</f>
        <v>Spain</v>
      </c>
      <c r="G17600" s="5">
        <f>_xlfn.XLOOKUP(Orders[[#This Row],[user_id]],Users[user_id],Users[is_referral])</f>
        <v>1</v>
      </c>
    </row>
    <row r="17601" spans="1:7">
      <c r="A17601" s="5">
        <v>2165876</v>
      </c>
      <c r="B17601" s="5">
        <v>19540</v>
      </c>
      <c r="C17601" s="6">
        <v>43209</v>
      </c>
      <c r="D17601" s="5">
        <v>26</v>
      </c>
      <c r="E17601" s="5" t="str">
        <f>_xlfn.XLOOKUP(Orders[[#This Row],[user_id]],Users[user_id],Users[country])</f>
        <v>IT</v>
      </c>
      <c r="F17601" s="5" t="str">
        <f>_xlfn.XLOOKUP(Orders[[#This Row],[country_code]],Countries[country_code],Countries[country_name])</f>
        <v>Italy</v>
      </c>
      <c r="G17601" s="5">
        <f>_xlfn.XLOOKUP(Orders[[#This Row],[user_id]],Users[user_id],Users[is_referral])</f>
        <v>1</v>
      </c>
    </row>
    <row r="17602" spans="1:7">
      <c r="A17602" s="5">
        <v>2165877</v>
      </c>
      <c r="B17602" s="5">
        <v>14705</v>
      </c>
      <c r="C17602" s="6">
        <v>43209</v>
      </c>
      <c r="D17602" s="5">
        <v>17</v>
      </c>
      <c r="E17602" s="5" t="str">
        <f>_xlfn.XLOOKUP(Orders[[#This Row],[user_id]],Users[user_id],Users[country])</f>
        <v>ES</v>
      </c>
      <c r="F17602" s="5" t="str">
        <f>_xlfn.XLOOKUP(Orders[[#This Row],[country_code]],Countries[country_code],Countries[country_name])</f>
        <v>Spain</v>
      </c>
      <c r="G17602" s="5">
        <f>_xlfn.XLOOKUP(Orders[[#This Row],[user_id]],Users[user_id],Users[is_referral])</f>
        <v>1</v>
      </c>
    </row>
    <row r="17603" spans="1:7">
      <c r="A17603" s="5">
        <v>2165878</v>
      </c>
      <c r="B17603" s="5">
        <v>9428</v>
      </c>
      <c r="C17603" s="6">
        <v>43209</v>
      </c>
      <c r="D17603" s="5">
        <v>48</v>
      </c>
      <c r="E17603" s="5" t="str">
        <f>_xlfn.XLOOKUP(Orders[[#This Row],[user_id]],Users[user_id],Users[country])</f>
        <v>FR</v>
      </c>
      <c r="F17603" s="5" t="str">
        <f>_xlfn.XLOOKUP(Orders[[#This Row],[country_code]],Countries[country_code],Countries[country_name])</f>
        <v>France</v>
      </c>
      <c r="G17603" s="5">
        <f>_xlfn.XLOOKUP(Orders[[#This Row],[user_id]],Users[user_id],Users[is_referral])</f>
        <v>1</v>
      </c>
    </row>
    <row r="17604" spans="1:7">
      <c r="A17604" s="5">
        <v>2165879</v>
      </c>
      <c r="B17604" s="5">
        <v>638</v>
      </c>
      <c r="C17604" s="6">
        <v>43209</v>
      </c>
      <c r="D17604" s="5">
        <v>17</v>
      </c>
      <c r="E17604" s="5" t="str">
        <f>_xlfn.XLOOKUP(Orders[[#This Row],[user_id]],Users[user_id],Users[country])</f>
        <v>ES</v>
      </c>
      <c r="F17604" s="5" t="str">
        <f>_xlfn.XLOOKUP(Orders[[#This Row],[country_code]],Countries[country_code],Countries[country_name])</f>
        <v>Spain</v>
      </c>
      <c r="G17604" s="5">
        <f>_xlfn.XLOOKUP(Orders[[#This Row],[user_id]],Users[user_id],Users[is_referral])</f>
        <v>0</v>
      </c>
    </row>
    <row r="17605" spans="1:7">
      <c r="A17605" s="5">
        <v>2165882</v>
      </c>
      <c r="B17605" s="5">
        <v>19220</v>
      </c>
      <c r="C17605" s="6">
        <v>43209</v>
      </c>
      <c r="D17605" s="5">
        <v>16</v>
      </c>
      <c r="E17605" s="5" t="str">
        <f>_xlfn.XLOOKUP(Orders[[#This Row],[user_id]],Users[user_id],Users[country])</f>
        <v>FR</v>
      </c>
      <c r="F17605" s="5" t="str">
        <f>_xlfn.XLOOKUP(Orders[[#This Row],[country_code]],Countries[country_code],Countries[country_name])</f>
        <v>France</v>
      </c>
      <c r="G17605" s="5">
        <f>_xlfn.XLOOKUP(Orders[[#This Row],[user_id]],Users[user_id],Users[is_referral])</f>
        <v>1</v>
      </c>
    </row>
    <row r="17606" spans="1:7">
      <c r="A17606" s="5">
        <v>2165891</v>
      </c>
      <c r="B17606" s="5">
        <v>13444</v>
      </c>
      <c r="C17606" s="6">
        <v>43209</v>
      </c>
      <c r="D17606" s="5">
        <v>62</v>
      </c>
      <c r="E17606" s="5" t="str">
        <f>_xlfn.XLOOKUP(Orders[[#This Row],[user_id]],Users[user_id],Users[country])</f>
        <v>IT</v>
      </c>
      <c r="F17606" s="5" t="str">
        <f>_xlfn.XLOOKUP(Orders[[#This Row],[country_code]],Countries[country_code],Countries[country_name])</f>
        <v>Italy</v>
      </c>
      <c r="G17606" s="5">
        <f>_xlfn.XLOOKUP(Orders[[#This Row],[user_id]],Users[user_id],Users[is_referral])</f>
        <v>1</v>
      </c>
    </row>
    <row r="17607" spans="1:7">
      <c r="A17607" s="5">
        <v>2165893</v>
      </c>
      <c r="B17607" s="5">
        <v>11281</v>
      </c>
      <c r="C17607" s="6">
        <v>43209</v>
      </c>
      <c r="D17607" s="5">
        <v>65</v>
      </c>
      <c r="E17607" s="5" t="str">
        <f>_xlfn.XLOOKUP(Orders[[#This Row],[user_id]],Users[user_id],Users[country])</f>
        <v>FR</v>
      </c>
      <c r="F17607" s="5" t="str">
        <f>_xlfn.XLOOKUP(Orders[[#This Row],[country_code]],Countries[country_code],Countries[country_name])</f>
        <v>France</v>
      </c>
      <c r="G17607" s="5">
        <f>_xlfn.XLOOKUP(Orders[[#This Row],[user_id]],Users[user_id],Users[is_referral])</f>
        <v>1</v>
      </c>
    </row>
    <row r="17608" spans="1:7">
      <c r="A17608" s="5">
        <v>2165894</v>
      </c>
      <c r="B17608" s="5">
        <v>19409</v>
      </c>
      <c r="C17608" s="6">
        <v>43209</v>
      </c>
      <c r="D17608" s="5">
        <v>106</v>
      </c>
      <c r="E17608" s="5" t="str">
        <f>_xlfn.XLOOKUP(Orders[[#This Row],[user_id]],Users[user_id],Users[country])</f>
        <v>DE</v>
      </c>
      <c r="F17608" s="5" t="str">
        <f>_xlfn.XLOOKUP(Orders[[#This Row],[country_code]],Countries[country_code],Countries[country_name])</f>
        <v>Germany</v>
      </c>
      <c r="G17608" s="5">
        <f>_xlfn.XLOOKUP(Orders[[#This Row],[user_id]],Users[user_id],Users[is_referral])</f>
        <v>1</v>
      </c>
    </row>
    <row r="17609" spans="1:7">
      <c r="A17609" s="5">
        <v>2165895</v>
      </c>
      <c r="B17609" s="5">
        <v>10887</v>
      </c>
      <c r="C17609" s="6">
        <v>43209</v>
      </c>
      <c r="D17609" s="5">
        <v>32</v>
      </c>
      <c r="E17609" s="5" t="str">
        <f>_xlfn.XLOOKUP(Orders[[#This Row],[user_id]],Users[user_id],Users[country])</f>
        <v>FR</v>
      </c>
      <c r="F17609" s="5" t="str">
        <f>_xlfn.XLOOKUP(Orders[[#This Row],[country_code]],Countries[country_code],Countries[country_name])</f>
        <v>France</v>
      </c>
      <c r="G17609" s="5">
        <f>_xlfn.XLOOKUP(Orders[[#This Row],[user_id]],Users[user_id],Users[is_referral])</f>
        <v>1</v>
      </c>
    </row>
    <row r="17610" spans="1:7">
      <c r="A17610" s="5">
        <v>2165899</v>
      </c>
      <c r="B17610" s="5">
        <v>8216</v>
      </c>
      <c r="C17610" s="6">
        <v>43209</v>
      </c>
      <c r="D17610" s="5">
        <v>35</v>
      </c>
      <c r="E17610" s="5" t="str">
        <f>_xlfn.XLOOKUP(Orders[[#This Row],[user_id]],Users[user_id],Users[country])</f>
        <v>IT</v>
      </c>
      <c r="F17610" s="5" t="str">
        <f>_xlfn.XLOOKUP(Orders[[#This Row],[country_code]],Countries[country_code],Countries[country_name])</f>
        <v>Italy</v>
      </c>
      <c r="G17610" s="5">
        <f>_xlfn.XLOOKUP(Orders[[#This Row],[user_id]],Users[user_id],Users[is_referral])</f>
        <v>1</v>
      </c>
    </row>
    <row r="17611" spans="1:7">
      <c r="A17611" s="5">
        <v>2165911</v>
      </c>
      <c r="B17611" s="5">
        <v>1199</v>
      </c>
      <c r="C17611" s="6">
        <v>43209</v>
      </c>
      <c r="D17611" s="5">
        <v>16</v>
      </c>
      <c r="E17611" s="5" t="str">
        <f>_xlfn.XLOOKUP(Orders[[#This Row],[user_id]],Users[user_id],Users[country])</f>
        <v>IT</v>
      </c>
      <c r="F17611" s="5" t="str">
        <f>_xlfn.XLOOKUP(Orders[[#This Row],[country_code]],Countries[country_code],Countries[country_name])</f>
        <v>Italy</v>
      </c>
      <c r="G17611" s="5">
        <f>_xlfn.XLOOKUP(Orders[[#This Row],[user_id]],Users[user_id],Users[is_referral])</f>
        <v>0</v>
      </c>
    </row>
    <row r="17612" spans="1:7">
      <c r="A17612" s="5">
        <v>2165913</v>
      </c>
      <c r="B17612" s="5">
        <v>881</v>
      </c>
      <c r="C17612" s="6">
        <v>43209</v>
      </c>
      <c r="D17612" s="5">
        <v>53</v>
      </c>
      <c r="E17612" s="5" t="str">
        <f>_xlfn.XLOOKUP(Orders[[#This Row],[user_id]],Users[user_id],Users[country])</f>
        <v>FR</v>
      </c>
      <c r="F17612" s="5" t="str">
        <f>_xlfn.XLOOKUP(Orders[[#This Row],[country_code]],Countries[country_code],Countries[country_name])</f>
        <v>France</v>
      </c>
      <c r="G17612" s="5">
        <f>_xlfn.XLOOKUP(Orders[[#This Row],[user_id]],Users[user_id],Users[is_referral])</f>
        <v>0</v>
      </c>
    </row>
    <row r="17613" spans="1:7">
      <c r="A17613" s="5">
        <v>2165915</v>
      </c>
      <c r="B17613" s="5">
        <v>17078</v>
      </c>
      <c r="C17613" s="6">
        <v>43209</v>
      </c>
      <c r="D17613" s="5">
        <v>46</v>
      </c>
      <c r="E17613" s="5" t="str">
        <f>_xlfn.XLOOKUP(Orders[[#This Row],[user_id]],Users[user_id],Users[country])</f>
        <v>IT</v>
      </c>
      <c r="F17613" s="5" t="str">
        <f>_xlfn.XLOOKUP(Orders[[#This Row],[country_code]],Countries[country_code],Countries[country_name])</f>
        <v>Italy</v>
      </c>
      <c r="G17613" s="5">
        <f>_xlfn.XLOOKUP(Orders[[#This Row],[user_id]],Users[user_id],Users[is_referral])</f>
        <v>1</v>
      </c>
    </row>
    <row r="17614" spans="1:7">
      <c r="A17614" s="5">
        <v>2165916</v>
      </c>
      <c r="B17614" s="5">
        <v>660</v>
      </c>
      <c r="C17614" s="6">
        <v>43209</v>
      </c>
      <c r="D17614" s="5">
        <v>45</v>
      </c>
      <c r="E17614" s="5" t="str">
        <f>_xlfn.XLOOKUP(Orders[[#This Row],[user_id]],Users[user_id],Users[country])</f>
        <v>ES</v>
      </c>
      <c r="F17614" s="5" t="str">
        <f>_xlfn.XLOOKUP(Orders[[#This Row],[country_code]],Countries[country_code],Countries[country_name])</f>
        <v>Spain</v>
      </c>
      <c r="G17614" s="5">
        <f>_xlfn.XLOOKUP(Orders[[#This Row],[user_id]],Users[user_id],Users[is_referral])</f>
        <v>0</v>
      </c>
    </row>
    <row r="17615" spans="1:7">
      <c r="A17615" s="5">
        <v>2165920</v>
      </c>
      <c r="B17615" s="5">
        <v>11957</v>
      </c>
      <c r="C17615" s="6">
        <v>43209</v>
      </c>
      <c r="D17615" s="5">
        <v>59</v>
      </c>
      <c r="E17615" s="5" t="str">
        <f>_xlfn.XLOOKUP(Orders[[#This Row],[user_id]],Users[user_id],Users[country])</f>
        <v>ES</v>
      </c>
      <c r="F17615" s="5" t="str">
        <f>_xlfn.XLOOKUP(Orders[[#This Row],[country_code]],Countries[country_code],Countries[country_name])</f>
        <v>Spain</v>
      </c>
      <c r="G17615" s="5">
        <f>_xlfn.XLOOKUP(Orders[[#This Row],[user_id]],Users[user_id],Users[is_referral])</f>
        <v>1</v>
      </c>
    </row>
    <row r="17616" spans="1:7">
      <c r="A17616" s="5">
        <v>2165922</v>
      </c>
      <c r="B17616" s="5">
        <v>12684</v>
      </c>
      <c r="C17616" s="6">
        <v>43209</v>
      </c>
      <c r="D17616" s="5">
        <v>35</v>
      </c>
      <c r="E17616" s="5" t="str">
        <f>_xlfn.XLOOKUP(Orders[[#This Row],[user_id]],Users[user_id],Users[country])</f>
        <v>ES</v>
      </c>
      <c r="F17616" s="5" t="str">
        <f>_xlfn.XLOOKUP(Orders[[#This Row],[country_code]],Countries[country_code],Countries[country_name])</f>
        <v>Spain</v>
      </c>
      <c r="G17616" s="5">
        <f>_xlfn.XLOOKUP(Orders[[#This Row],[user_id]],Users[user_id],Users[is_referral])</f>
        <v>1</v>
      </c>
    </row>
    <row r="17617" spans="1:7">
      <c r="A17617" s="5">
        <v>2165923</v>
      </c>
      <c r="B17617" s="5">
        <v>796</v>
      </c>
      <c r="C17617" s="6">
        <v>43209</v>
      </c>
      <c r="D17617" s="5">
        <v>63</v>
      </c>
      <c r="E17617" s="5" t="str">
        <f>_xlfn.XLOOKUP(Orders[[#This Row],[user_id]],Users[user_id],Users[country])</f>
        <v>IT</v>
      </c>
      <c r="F17617" s="5" t="str">
        <f>_xlfn.XLOOKUP(Orders[[#This Row],[country_code]],Countries[country_code],Countries[country_name])</f>
        <v>Italy</v>
      </c>
      <c r="G17617" s="5">
        <f>_xlfn.XLOOKUP(Orders[[#This Row],[user_id]],Users[user_id],Users[is_referral])</f>
        <v>0</v>
      </c>
    </row>
    <row r="17618" spans="1:7">
      <c r="A17618" s="5">
        <v>2165930</v>
      </c>
      <c r="B17618" s="5">
        <v>16105</v>
      </c>
      <c r="C17618" s="6">
        <v>43209</v>
      </c>
      <c r="D17618" s="5">
        <v>57</v>
      </c>
      <c r="E17618" s="5" t="str">
        <f>_xlfn.XLOOKUP(Orders[[#This Row],[user_id]],Users[user_id],Users[country])</f>
        <v>ES</v>
      </c>
      <c r="F17618" s="5" t="str">
        <f>_xlfn.XLOOKUP(Orders[[#This Row],[country_code]],Countries[country_code],Countries[country_name])</f>
        <v>Spain</v>
      </c>
      <c r="G17618" s="5">
        <f>_xlfn.XLOOKUP(Orders[[#This Row],[user_id]],Users[user_id],Users[is_referral])</f>
        <v>1</v>
      </c>
    </row>
    <row r="17619" spans="1:7">
      <c r="A17619" s="5">
        <v>2165932</v>
      </c>
      <c r="B17619" s="5">
        <v>16024</v>
      </c>
      <c r="C17619" s="6">
        <v>43209</v>
      </c>
      <c r="D17619" s="5">
        <v>23</v>
      </c>
      <c r="E17619" s="5" t="str">
        <f>_xlfn.XLOOKUP(Orders[[#This Row],[user_id]],Users[user_id],Users[country])</f>
        <v>FR</v>
      </c>
      <c r="F17619" s="5" t="str">
        <f>_xlfn.XLOOKUP(Orders[[#This Row],[country_code]],Countries[country_code],Countries[country_name])</f>
        <v>France</v>
      </c>
      <c r="G17619" s="5">
        <f>_xlfn.XLOOKUP(Orders[[#This Row],[user_id]],Users[user_id],Users[is_referral])</f>
        <v>1</v>
      </c>
    </row>
    <row r="17620" spans="1:7">
      <c r="A17620" s="5">
        <v>2165935</v>
      </c>
      <c r="B17620" s="5">
        <v>10169</v>
      </c>
      <c r="C17620" s="6">
        <v>43209</v>
      </c>
      <c r="D17620" s="5">
        <v>46</v>
      </c>
      <c r="E17620" s="5" t="str">
        <f>_xlfn.XLOOKUP(Orders[[#This Row],[user_id]],Users[user_id],Users[country])</f>
        <v>FR</v>
      </c>
      <c r="F17620" s="5" t="str">
        <f>_xlfn.XLOOKUP(Orders[[#This Row],[country_code]],Countries[country_code],Countries[country_name])</f>
        <v>France</v>
      </c>
      <c r="G17620" s="5">
        <f>_xlfn.XLOOKUP(Orders[[#This Row],[user_id]],Users[user_id],Users[is_referral])</f>
        <v>1</v>
      </c>
    </row>
    <row r="17621" spans="1:7">
      <c r="A17621" s="5">
        <v>2165937</v>
      </c>
      <c r="B17621" s="5">
        <v>5858</v>
      </c>
      <c r="C17621" s="6">
        <v>43209</v>
      </c>
      <c r="D17621" s="5">
        <v>18</v>
      </c>
      <c r="E17621" s="5" t="str">
        <f>_xlfn.XLOOKUP(Orders[[#This Row],[user_id]],Users[user_id],Users[country])</f>
        <v>FR</v>
      </c>
      <c r="F17621" s="5" t="str">
        <f>_xlfn.XLOOKUP(Orders[[#This Row],[country_code]],Countries[country_code],Countries[country_name])</f>
        <v>France</v>
      </c>
      <c r="G17621" s="5">
        <f>_xlfn.XLOOKUP(Orders[[#This Row],[user_id]],Users[user_id],Users[is_referral])</f>
        <v>1</v>
      </c>
    </row>
    <row r="17622" spans="1:7">
      <c r="A17622" s="5">
        <v>2165939</v>
      </c>
      <c r="B17622" s="5">
        <v>9003</v>
      </c>
      <c r="C17622" s="6">
        <v>43209</v>
      </c>
      <c r="D17622" s="5">
        <v>46</v>
      </c>
      <c r="E17622" s="5" t="str">
        <f>_xlfn.XLOOKUP(Orders[[#This Row],[user_id]],Users[user_id],Users[country])</f>
        <v>ES</v>
      </c>
      <c r="F17622" s="5" t="str">
        <f>_xlfn.XLOOKUP(Orders[[#This Row],[country_code]],Countries[country_code],Countries[country_name])</f>
        <v>Spain</v>
      </c>
      <c r="G17622" s="5">
        <f>_xlfn.XLOOKUP(Orders[[#This Row],[user_id]],Users[user_id],Users[is_referral])</f>
        <v>1</v>
      </c>
    </row>
    <row r="17623" spans="1:7">
      <c r="A17623" s="5">
        <v>2165940</v>
      </c>
      <c r="B17623" s="5">
        <v>6058</v>
      </c>
      <c r="C17623" s="6">
        <v>43209</v>
      </c>
      <c r="D17623" s="5">
        <v>54</v>
      </c>
      <c r="E17623" s="5" t="str">
        <f>_xlfn.XLOOKUP(Orders[[#This Row],[user_id]],Users[user_id],Users[country])</f>
        <v>IT</v>
      </c>
      <c r="F17623" s="5" t="str">
        <f>_xlfn.XLOOKUP(Orders[[#This Row],[country_code]],Countries[country_code],Countries[country_name])</f>
        <v>Italy</v>
      </c>
      <c r="G17623" s="5">
        <f>_xlfn.XLOOKUP(Orders[[#This Row],[user_id]],Users[user_id],Users[is_referral])</f>
        <v>1</v>
      </c>
    </row>
    <row r="17624" spans="1:7">
      <c r="A17624" s="5">
        <v>2165943</v>
      </c>
      <c r="B17624" s="5">
        <v>12724</v>
      </c>
      <c r="C17624" s="6">
        <v>43209</v>
      </c>
      <c r="D17624" s="5">
        <v>45</v>
      </c>
      <c r="E17624" s="5" t="str">
        <f>_xlfn.XLOOKUP(Orders[[#This Row],[user_id]],Users[user_id],Users[country])</f>
        <v>IT</v>
      </c>
      <c r="F17624" s="5" t="str">
        <f>_xlfn.XLOOKUP(Orders[[#This Row],[country_code]],Countries[country_code],Countries[country_name])</f>
        <v>Italy</v>
      </c>
      <c r="G17624" s="5">
        <f>_xlfn.XLOOKUP(Orders[[#This Row],[user_id]],Users[user_id],Users[is_referral])</f>
        <v>1</v>
      </c>
    </row>
    <row r="17625" spans="1:7">
      <c r="A17625" s="5">
        <v>2165945</v>
      </c>
      <c r="B17625" s="5">
        <v>14384</v>
      </c>
      <c r="C17625" s="6">
        <v>43209</v>
      </c>
      <c r="D17625" s="5">
        <v>60</v>
      </c>
      <c r="E17625" s="5" t="str">
        <f>_xlfn.XLOOKUP(Orders[[#This Row],[user_id]],Users[user_id],Users[country])</f>
        <v>DE</v>
      </c>
      <c r="F17625" s="5" t="str">
        <f>_xlfn.XLOOKUP(Orders[[#This Row],[country_code]],Countries[country_code],Countries[country_name])</f>
        <v>Germany</v>
      </c>
      <c r="G17625" s="5">
        <f>_xlfn.XLOOKUP(Orders[[#This Row],[user_id]],Users[user_id],Users[is_referral])</f>
        <v>0</v>
      </c>
    </row>
    <row r="17626" spans="1:7">
      <c r="A17626" s="5">
        <v>2165946</v>
      </c>
      <c r="B17626" s="5">
        <v>9993</v>
      </c>
      <c r="C17626" s="6">
        <v>43209</v>
      </c>
      <c r="D17626" s="5">
        <v>22</v>
      </c>
      <c r="E17626" s="5" t="str">
        <f>_xlfn.XLOOKUP(Orders[[#This Row],[user_id]],Users[user_id],Users[country])</f>
        <v>FR</v>
      </c>
      <c r="F17626" s="5" t="str">
        <f>_xlfn.XLOOKUP(Orders[[#This Row],[country_code]],Countries[country_code],Countries[country_name])</f>
        <v>France</v>
      </c>
      <c r="G17626" s="5">
        <f>_xlfn.XLOOKUP(Orders[[#This Row],[user_id]],Users[user_id],Users[is_referral])</f>
        <v>1</v>
      </c>
    </row>
    <row r="17627" spans="1:7">
      <c r="A17627" s="5">
        <v>2165954</v>
      </c>
      <c r="B17627" s="5">
        <v>5950</v>
      </c>
      <c r="C17627" s="6">
        <v>43209</v>
      </c>
      <c r="D17627" s="5">
        <v>36</v>
      </c>
      <c r="E17627" s="5" t="str">
        <f>_xlfn.XLOOKUP(Orders[[#This Row],[user_id]],Users[user_id],Users[country])</f>
        <v>DE</v>
      </c>
      <c r="F17627" s="5" t="str">
        <f>_xlfn.XLOOKUP(Orders[[#This Row],[country_code]],Countries[country_code],Countries[country_name])</f>
        <v>Germany</v>
      </c>
      <c r="G17627" s="5">
        <f>_xlfn.XLOOKUP(Orders[[#This Row],[user_id]],Users[user_id],Users[is_referral])</f>
        <v>1</v>
      </c>
    </row>
    <row r="17628" spans="1:7">
      <c r="A17628" s="5">
        <v>2165957</v>
      </c>
      <c r="B17628" s="5">
        <v>1141</v>
      </c>
      <c r="C17628" s="6">
        <v>43209</v>
      </c>
      <c r="D17628" s="5">
        <v>21</v>
      </c>
      <c r="E17628" s="5" t="str">
        <f>_xlfn.XLOOKUP(Orders[[#This Row],[user_id]],Users[user_id],Users[country])</f>
        <v>DE</v>
      </c>
      <c r="F17628" s="5" t="str">
        <f>_xlfn.XLOOKUP(Orders[[#This Row],[country_code]],Countries[country_code],Countries[country_name])</f>
        <v>Germany</v>
      </c>
      <c r="G17628" s="5">
        <f>_xlfn.XLOOKUP(Orders[[#This Row],[user_id]],Users[user_id],Users[is_referral])</f>
        <v>0</v>
      </c>
    </row>
    <row r="17629" spans="1:7">
      <c r="A17629" s="5">
        <v>2165959</v>
      </c>
      <c r="B17629" s="5">
        <v>4121</v>
      </c>
      <c r="C17629" s="6">
        <v>43209</v>
      </c>
      <c r="D17629" s="5">
        <v>15</v>
      </c>
      <c r="E17629" s="5" t="str">
        <f>_xlfn.XLOOKUP(Orders[[#This Row],[user_id]],Users[user_id],Users[country])</f>
        <v>DE</v>
      </c>
      <c r="F17629" s="5" t="str">
        <f>_xlfn.XLOOKUP(Orders[[#This Row],[country_code]],Countries[country_code],Countries[country_name])</f>
        <v>Germany</v>
      </c>
      <c r="G17629" s="5">
        <f>_xlfn.XLOOKUP(Orders[[#This Row],[user_id]],Users[user_id],Users[is_referral])</f>
        <v>0</v>
      </c>
    </row>
    <row r="17630" spans="1:7">
      <c r="A17630" s="5">
        <v>2165964</v>
      </c>
      <c r="B17630" s="5">
        <v>2844</v>
      </c>
      <c r="C17630" s="6">
        <v>43209</v>
      </c>
      <c r="D17630" s="5">
        <v>58</v>
      </c>
      <c r="E17630" s="5" t="str">
        <f>_xlfn.XLOOKUP(Orders[[#This Row],[user_id]],Users[user_id],Users[country])</f>
        <v>IT</v>
      </c>
      <c r="F17630" s="5" t="str">
        <f>_xlfn.XLOOKUP(Orders[[#This Row],[country_code]],Countries[country_code],Countries[country_name])</f>
        <v>Italy</v>
      </c>
      <c r="G17630" s="5">
        <f>_xlfn.XLOOKUP(Orders[[#This Row],[user_id]],Users[user_id],Users[is_referral])</f>
        <v>0</v>
      </c>
    </row>
    <row r="17631" spans="1:7">
      <c r="A17631" s="5">
        <v>2165966</v>
      </c>
      <c r="B17631" s="5">
        <v>2658</v>
      </c>
      <c r="C17631" s="6">
        <v>43209</v>
      </c>
      <c r="D17631" s="5">
        <v>84</v>
      </c>
      <c r="E17631" s="5" t="str">
        <f>_xlfn.XLOOKUP(Orders[[#This Row],[user_id]],Users[user_id],Users[country])</f>
        <v>ES</v>
      </c>
      <c r="F17631" s="5" t="str">
        <f>_xlfn.XLOOKUP(Orders[[#This Row],[country_code]],Countries[country_code],Countries[country_name])</f>
        <v>Spain</v>
      </c>
      <c r="G17631" s="5">
        <f>_xlfn.XLOOKUP(Orders[[#This Row],[user_id]],Users[user_id],Users[is_referral])</f>
        <v>0</v>
      </c>
    </row>
    <row r="17632" spans="1:7">
      <c r="A17632" s="5">
        <v>2165968</v>
      </c>
      <c r="B17632" s="5">
        <v>12451</v>
      </c>
      <c r="C17632" s="6">
        <v>43209</v>
      </c>
      <c r="D17632" s="5">
        <v>82</v>
      </c>
      <c r="E17632" s="5" t="str">
        <f>_xlfn.XLOOKUP(Orders[[#This Row],[user_id]],Users[user_id],Users[country])</f>
        <v>DE</v>
      </c>
      <c r="F17632" s="5" t="str">
        <f>_xlfn.XLOOKUP(Orders[[#This Row],[country_code]],Countries[country_code],Countries[country_name])</f>
        <v>Germany</v>
      </c>
      <c r="G17632" s="5">
        <f>_xlfn.XLOOKUP(Orders[[#This Row],[user_id]],Users[user_id],Users[is_referral])</f>
        <v>1</v>
      </c>
    </row>
    <row r="17633" spans="1:7">
      <c r="A17633" s="5">
        <v>2165971</v>
      </c>
      <c r="B17633" s="5">
        <v>11115</v>
      </c>
      <c r="C17633" s="6">
        <v>43209</v>
      </c>
      <c r="D17633" s="5">
        <v>54</v>
      </c>
      <c r="E17633" s="5" t="str">
        <f>_xlfn.XLOOKUP(Orders[[#This Row],[user_id]],Users[user_id],Users[country])</f>
        <v>IT</v>
      </c>
      <c r="F17633" s="5" t="str">
        <f>_xlfn.XLOOKUP(Orders[[#This Row],[country_code]],Countries[country_code],Countries[country_name])</f>
        <v>Italy</v>
      </c>
      <c r="G17633" s="5">
        <f>_xlfn.XLOOKUP(Orders[[#This Row],[user_id]],Users[user_id],Users[is_referral])</f>
        <v>1</v>
      </c>
    </row>
    <row r="17634" spans="1:7">
      <c r="A17634" s="5">
        <v>2165974</v>
      </c>
      <c r="B17634" s="5">
        <v>16079</v>
      </c>
      <c r="C17634" s="6">
        <v>43209</v>
      </c>
      <c r="D17634" s="5">
        <v>75</v>
      </c>
      <c r="E17634" s="5" t="str">
        <f>_xlfn.XLOOKUP(Orders[[#This Row],[user_id]],Users[user_id],Users[country])</f>
        <v>IT</v>
      </c>
      <c r="F17634" s="5" t="str">
        <f>_xlfn.XLOOKUP(Orders[[#This Row],[country_code]],Countries[country_code],Countries[country_name])</f>
        <v>Italy</v>
      </c>
      <c r="G17634" s="5">
        <f>_xlfn.XLOOKUP(Orders[[#This Row],[user_id]],Users[user_id],Users[is_referral])</f>
        <v>1</v>
      </c>
    </row>
    <row r="17635" spans="1:7">
      <c r="A17635" s="5">
        <v>2165975</v>
      </c>
      <c r="B17635" s="5">
        <v>19570</v>
      </c>
      <c r="C17635" s="6">
        <v>43209</v>
      </c>
      <c r="D17635" s="5">
        <v>45</v>
      </c>
      <c r="E17635" s="5" t="str">
        <f>_xlfn.XLOOKUP(Orders[[#This Row],[user_id]],Users[user_id],Users[country])</f>
        <v>IT</v>
      </c>
      <c r="F17635" s="5" t="str">
        <f>_xlfn.XLOOKUP(Orders[[#This Row],[country_code]],Countries[country_code],Countries[country_name])</f>
        <v>Italy</v>
      </c>
      <c r="G17635" s="5">
        <f>_xlfn.XLOOKUP(Orders[[#This Row],[user_id]],Users[user_id],Users[is_referral])</f>
        <v>1</v>
      </c>
    </row>
    <row r="17636" spans="1:7">
      <c r="A17636" s="5">
        <v>2165980</v>
      </c>
      <c r="B17636" s="5">
        <v>2481</v>
      </c>
      <c r="C17636" s="6">
        <v>43209</v>
      </c>
      <c r="D17636" s="5">
        <v>13</v>
      </c>
      <c r="E17636" s="5" t="str">
        <f>_xlfn.XLOOKUP(Orders[[#This Row],[user_id]],Users[user_id],Users[country])</f>
        <v>FR</v>
      </c>
      <c r="F17636" s="5" t="str">
        <f>_xlfn.XLOOKUP(Orders[[#This Row],[country_code]],Countries[country_code],Countries[country_name])</f>
        <v>France</v>
      </c>
      <c r="G17636" s="5">
        <f>_xlfn.XLOOKUP(Orders[[#This Row],[user_id]],Users[user_id],Users[is_referral])</f>
        <v>0</v>
      </c>
    </row>
    <row r="17637" spans="1:7">
      <c r="A17637" s="5">
        <v>2165981</v>
      </c>
      <c r="B17637" s="5">
        <v>8219</v>
      </c>
      <c r="C17637" s="6">
        <v>43209</v>
      </c>
      <c r="D17637" s="5">
        <v>55</v>
      </c>
      <c r="E17637" s="5" t="str">
        <f>_xlfn.XLOOKUP(Orders[[#This Row],[user_id]],Users[user_id],Users[country])</f>
        <v>ES</v>
      </c>
      <c r="F17637" s="5" t="str">
        <f>_xlfn.XLOOKUP(Orders[[#This Row],[country_code]],Countries[country_code],Countries[country_name])</f>
        <v>Spain</v>
      </c>
      <c r="G17637" s="5">
        <f>_xlfn.XLOOKUP(Orders[[#This Row],[user_id]],Users[user_id],Users[is_referral])</f>
        <v>1</v>
      </c>
    </row>
    <row r="17638" spans="1:7">
      <c r="A17638" s="5">
        <v>2165982</v>
      </c>
      <c r="B17638" s="5">
        <v>12190</v>
      </c>
      <c r="C17638" s="6">
        <v>43209</v>
      </c>
      <c r="D17638" s="5">
        <v>61</v>
      </c>
      <c r="E17638" s="5" t="str">
        <f>_xlfn.XLOOKUP(Orders[[#This Row],[user_id]],Users[user_id],Users[country])</f>
        <v>ES</v>
      </c>
      <c r="F17638" s="5" t="str">
        <f>_xlfn.XLOOKUP(Orders[[#This Row],[country_code]],Countries[country_code],Countries[country_name])</f>
        <v>Spain</v>
      </c>
      <c r="G17638" s="5">
        <f>_xlfn.XLOOKUP(Orders[[#This Row],[user_id]],Users[user_id],Users[is_referral])</f>
        <v>1</v>
      </c>
    </row>
    <row r="17639" spans="1:7">
      <c r="A17639" s="5">
        <v>2165987</v>
      </c>
      <c r="B17639" s="5">
        <v>7494</v>
      </c>
      <c r="C17639" s="6">
        <v>43209</v>
      </c>
      <c r="D17639" s="5">
        <v>41</v>
      </c>
      <c r="E17639" s="5" t="str">
        <f>_xlfn.XLOOKUP(Orders[[#This Row],[user_id]],Users[user_id],Users[country])</f>
        <v>FR</v>
      </c>
      <c r="F17639" s="5" t="str">
        <f>_xlfn.XLOOKUP(Orders[[#This Row],[country_code]],Countries[country_code],Countries[country_name])</f>
        <v>France</v>
      </c>
      <c r="G17639" s="5">
        <f>_xlfn.XLOOKUP(Orders[[#This Row],[user_id]],Users[user_id],Users[is_referral])</f>
        <v>1</v>
      </c>
    </row>
    <row r="17640" spans="1:7">
      <c r="A17640" s="5">
        <v>2165991</v>
      </c>
      <c r="B17640" s="5">
        <v>1070</v>
      </c>
      <c r="C17640" s="6">
        <v>43209</v>
      </c>
      <c r="D17640" s="5">
        <v>37</v>
      </c>
      <c r="E17640" s="5" t="str">
        <f>_xlfn.XLOOKUP(Orders[[#This Row],[user_id]],Users[user_id],Users[country])</f>
        <v>IT</v>
      </c>
      <c r="F17640" s="5" t="str">
        <f>_xlfn.XLOOKUP(Orders[[#This Row],[country_code]],Countries[country_code],Countries[country_name])</f>
        <v>Italy</v>
      </c>
      <c r="G17640" s="5">
        <f>_xlfn.XLOOKUP(Orders[[#This Row],[user_id]],Users[user_id],Users[is_referral])</f>
        <v>0</v>
      </c>
    </row>
    <row r="17641" spans="1:7">
      <c r="A17641" s="5">
        <v>2165992</v>
      </c>
      <c r="B17641" s="5">
        <v>8099</v>
      </c>
      <c r="C17641" s="6">
        <v>43209</v>
      </c>
      <c r="D17641" s="5">
        <v>40</v>
      </c>
      <c r="E17641" s="5" t="str">
        <f>_xlfn.XLOOKUP(Orders[[#This Row],[user_id]],Users[user_id],Users[country])</f>
        <v>DE</v>
      </c>
      <c r="F17641" s="5" t="str">
        <f>_xlfn.XLOOKUP(Orders[[#This Row],[country_code]],Countries[country_code],Countries[country_name])</f>
        <v>Germany</v>
      </c>
      <c r="G17641" s="5">
        <f>_xlfn.XLOOKUP(Orders[[#This Row],[user_id]],Users[user_id],Users[is_referral])</f>
        <v>1</v>
      </c>
    </row>
    <row r="17642" spans="1:7">
      <c r="A17642" s="5">
        <v>2165993</v>
      </c>
      <c r="B17642" s="5">
        <v>8814</v>
      </c>
      <c r="C17642" s="6">
        <v>43209</v>
      </c>
      <c r="D17642" s="5">
        <v>51</v>
      </c>
      <c r="E17642" s="5" t="str">
        <f>_xlfn.XLOOKUP(Orders[[#This Row],[user_id]],Users[user_id],Users[country])</f>
        <v>FR</v>
      </c>
      <c r="F17642" s="5" t="str">
        <f>_xlfn.XLOOKUP(Orders[[#This Row],[country_code]],Countries[country_code],Countries[country_name])</f>
        <v>France</v>
      </c>
      <c r="G17642" s="5">
        <f>_xlfn.XLOOKUP(Orders[[#This Row],[user_id]],Users[user_id],Users[is_referral])</f>
        <v>1</v>
      </c>
    </row>
    <row r="17643" spans="1:7">
      <c r="A17643" s="5">
        <v>2165997</v>
      </c>
      <c r="B17643" s="5">
        <v>19257</v>
      </c>
      <c r="C17643" s="6">
        <v>43209</v>
      </c>
      <c r="D17643" s="5">
        <v>46</v>
      </c>
      <c r="E17643" s="5" t="str">
        <f>_xlfn.XLOOKUP(Orders[[#This Row],[user_id]],Users[user_id],Users[country])</f>
        <v>IT</v>
      </c>
      <c r="F17643" s="5" t="str">
        <f>_xlfn.XLOOKUP(Orders[[#This Row],[country_code]],Countries[country_code],Countries[country_name])</f>
        <v>Italy</v>
      </c>
      <c r="G17643" s="5">
        <f>_xlfn.XLOOKUP(Orders[[#This Row],[user_id]],Users[user_id],Users[is_referral])</f>
        <v>1</v>
      </c>
    </row>
    <row r="17644" spans="1:7">
      <c r="A17644" s="5">
        <v>2165998</v>
      </c>
      <c r="B17644" s="5">
        <v>16063</v>
      </c>
      <c r="C17644" s="6">
        <v>43209</v>
      </c>
      <c r="D17644" s="5">
        <v>31</v>
      </c>
      <c r="E17644" s="5" t="str">
        <f>_xlfn.XLOOKUP(Orders[[#This Row],[user_id]],Users[user_id],Users[country])</f>
        <v>FR</v>
      </c>
      <c r="F17644" s="5" t="str">
        <f>_xlfn.XLOOKUP(Orders[[#This Row],[country_code]],Countries[country_code],Countries[country_name])</f>
        <v>France</v>
      </c>
      <c r="G17644" s="5">
        <f>_xlfn.XLOOKUP(Orders[[#This Row],[user_id]],Users[user_id],Users[is_referral])</f>
        <v>1</v>
      </c>
    </row>
    <row r="17645" spans="1:7">
      <c r="A17645" s="5">
        <v>2165999</v>
      </c>
      <c r="B17645" s="5">
        <v>4201</v>
      </c>
      <c r="C17645" s="6">
        <v>43209</v>
      </c>
      <c r="D17645" s="5">
        <v>78</v>
      </c>
      <c r="E17645" s="5" t="str">
        <f>_xlfn.XLOOKUP(Orders[[#This Row],[user_id]],Users[user_id],Users[country])</f>
        <v>DE</v>
      </c>
      <c r="F17645" s="5" t="str">
        <f>_xlfn.XLOOKUP(Orders[[#This Row],[country_code]],Countries[country_code],Countries[country_name])</f>
        <v>Germany</v>
      </c>
      <c r="G17645" s="5">
        <f>_xlfn.XLOOKUP(Orders[[#This Row],[user_id]],Users[user_id],Users[is_referral])</f>
        <v>0</v>
      </c>
    </row>
    <row r="17646" spans="1:7">
      <c r="A17646" s="5">
        <v>2166000</v>
      </c>
      <c r="B17646" s="5">
        <v>19340</v>
      </c>
      <c r="C17646" s="6">
        <v>43209</v>
      </c>
      <c r="D17646" s="5">
        <v>46</v>
      </c>
      <c r="E17646" s="5" t="str">
        <f>_xlfn.XLOOKUP(Orders[[#This Row],[user_id]],Users[user_id],Users[country])</f>
        <v>DE</v>
      </c>
      <c r="F17646" s="5" t="str">
        <f>_xlfn.XLOOKUP(Orders[[#This Row],[country_code]],Countries[country_code],Countries[country_name])</f>
        <v>Germany</v>
      </c>
      <c r="G17646" s="5">
        <f>_xlfn.XLOOKUP(Orders[[#This Row],[user_id]],Users[user_id],Users[is_referral])</f>
        <v>1</v>
      </c>
    </row>
    <row r="17647" spans="1:7">
      <c r="A17647" s="5">
        <v>2166004</v>
      </c>
      <c r="B17647" s="5">
        <v>14794</v>
      </c>
      <c r="C17647" s="6">
        <v>43209</v>
      </c>
      <c r="D17647" s="5">
        <v>64</v>
      </c>
      <c r="E17647" s="5" t="str">
        <f>_xlfn.XLOOKUP(Orders[[#This Row],[user_id]],Users[user_id],Users[country])</f>
        <v>ES</v>
      </c>
      <c r="F17647" s="5" t="str">
        <f>_xlfn.XLOOKUP(Orders[[#This Row],[country_code]],Countries[country_code],Countries[country_name])</f>
        <v>Spain</v>
      </c>
      <c r="G17647" s="5">
        <f>_xlfn.XLOOKUP(Orders[[#This Row],[user_id]],Users[user_id],Users[is_referral])</f>
        <v>1</v>
      </c>
    </row>
    <row r="17648" spans="1:7">
      <c r="A17648" s="5">
        <v>2166006</v>
      </c>
      <c r="B17648" s="5">
        <v>19325</v>
      </c>
      <c r="C17648" s="6">
        <v>43209</v>
      </c>
      <c r="D17648" s="5">
        <v>42</v>
      </c>
      <c r="E17648" s="5" t="str">
        <f>_xlfn.XLOOKUP(Orders[[#This Row],[user_id]],Users[user_id],Users[country])</f>
        <v>IT</v>
      </c>
      <c r="F17648" s="5" t="str">
        <f>_xlfn.XLOOKUP(Orders[[#This Row],[country_code]],Countries[country_code],Countries[country_name])</f>
        <v>Italy</v>
      </c>
      <c r="G17648" s="5">
        <f>_xlfn.XLOOKUP(Orders[[#This Row],[user_id]],Users[user_id],Users[is_referral])</f>
        <v>1</v>
      </c>
    </row>
    <row r="17649" spans="1:7">
      <c r="A17649" s="5">
        <v>2166011</v>
      </c>
      <c r="B17649" s="5">
        <v>11941</v>
      </c>
      <c r="C17649" s="6">
        <v>43209</v>
      </c>
      <c r="D17649" s="5">
        <v>36</v>
      </c>
      <c r="E17649" s="5" t="str">
        <f>_xlfn.XLOOKUP(Orders[[#This Row],[user_id]],Users[user_id],Users[country])</f>
        <v>ES</v>
      </c>
      <c r="F17649" s="5" t="str">
        <f>_xlfn.XLOOKUP(Orders[[#This Row],[country_code]],Countries[country_code],Countries[country_name])</f>
        <v>Spain</v>
      </c>
      <c r="G17649" s="5">
        <f>_xlfn.XLOOKUP(Orders[[#This Row],[user_id]],Users[user_id],Users[is_referral])</f>
        <v>0</v>
      </c>
    </row>
    <row r="17650" spans="1:7">
      <c r="A17650" s="5">
        <v>2166014</v>
      </c>
      <c r="B17650" s="5">
        <v>18794</v>
      </c>
      <c r="C17650" s="6">
        <v>43209</v>
      </c>
      <c r="D17650" s="5">
        <v>32</v>
      </c>
      <c r="E17650" s="5" t="str">
        <f>_xlfn.XLOOKUP(Orders[[#This Row],[user_id]],Users[user_id],Users[country])</f>
        <v>DE</v>
      </c>
      <c r="F17650" s="5" t="str">
        <f>_xlfn.XLOOKUP(Orders[[#This Row],[country_code]],Countries[country_code],Countries[country_name])</f>
        <v>Germany</v>
      </c>
      <c r="G17650" s="5">
        <f>_xlfn.XLOOKUP(Orders[[#This Row],[user_id]],Users[user_id],Users[is_referral])</f>
        <v>0</v>
      </c>
    </row>
    <row r="17651" spans="1:7">
      <c r="A17651" s="5">
        <v>2166015</v>
      </c>
      <c r="B17651" s="5">
        <v>15447</v>
      </c>
      <c r="C17651" s="6">
        <v>43209</v>
      </c>
      <c r="D17651" s="5">
        <v>43</v>
      </c>
      <c r="E17651" s="5" t="str">
        <f>_xlfn.XLOOKUP(Orders[[#This Row],[user_id]],Users[user_id],Users[country])</f>
        <v>FR</v>
      </c>
      <c r="F17651" s="5" t="str">
        <f>_xlfn.XLOOKUP(Orders[[#This Row],[country_code]],Countries[country_code],Countries[country_name])</f>
        <v>France</v>
      </c>
      <c r="G17651" s="5">
        <f>_xlfn.XLOOKUP(Orders[[#This Row],[user_id]],Users[user_id],Users[is_referral])</f>
        <v>1</v>
      </c>
    </row>
    <row r="17652" spans="1:7">
      <c r="A17652" s="5">
        <v>2166016</v>
      </c>
      <c r="B17652" s="5">
        <v>6022</v>
      </c>
      <c r="C17652" s="6">
        <v>43209</v>
      </c>
      <c r="D17652" s="5">
        <v>36</v>
      </c>
      <c r="E17652" s="5" t="str">
        <f>_xlfn.XLOOKUP(Orders[[#This Row],[user_id]],Users[user_id],Users[country])</f>
        <v>ES</v>
      </c>
      <c r="F17652" s="5" t="str">
        <f>_xlfn.XLOOKUP(Orders[[#This Row],[country_code]],Countries[country_code],Countries[country_name])</f>
        <v>Spain</v>
      </c>
      <c r="G17652" s="5">
        <f>_xlfn.XLOOKUP(Orders[[#This Row],[user_id]],Users[user_id],Users[is_referral])</f>
        <v>0</v>
      </c>
    </row>
    <row r="17653" spans="1:7">
      <c r="A17653" s="5">
        <v>2166017</v>
      </c>
      <c r="B17653" s="5">
        <v>19700</v>
      </c>
      <c r="C17653" s="6">
        <v>43209</v>
      </c>
      <c r="D17653" s="5">
        <v>35</v>
      </c>
      <c r="E17653" s="5" t="str">
        <f>_xlfn.XLOOKUP(Orders[[#This Row],[user_id]],Users[user_id],Users[country])</f>
        <v>DE</v>
      </c>
      <c r="F17653" s="5" t="str">
        <f>_xlfn.XLOOKUP(Orders[[#This Row],[country_code]],Countries[country_code],Countries[country_name])</f>
        <v>Germany</v>
      </c>
      <c r="G17653" s="5">
        <f>_xlfn.XLOOKUP(Orders[[#This Row],[user_id]],Users[user_id],Users[is_referral])</f>
        <v>1</v>
      </c>
    </row>
    <row r="17654" spans="1:7">
      <c r="A17654" s="5">
        <v>2166023</v>
      </c>
      <c r="B17654" s="5">
        <v>2254</v>
      </c>
      <c r="C17654" s="6">
        <v>43209</v>
      </c>
      <c r="D17654" s="5">
        <v>27</v>
      </c>
      <c r="E17654" s="5" t="str">
        <f>_xlfn.XLOOKUP(Orders[[#This Row],[user_id]],Users[user_id],Users[country])</f>
        <v>DE</v>
      </c>
      <c r="F17654" s="5" t="str">
        <f>_xlfn.XLOOKUP(Orders[[#This Row],[country_code]],Countries[country_code],Countries[country_name])</f>
        <v>Germany</v>
      </c>
      <c r="G17654" s="5">
        <f>_xlfn.XLOOKUP(Orders[[#This Row],[user_id]],Users[user_id],Users[is_referral])</f>
        <v>0</v>
      </c>
    </row>
    <row r="17655" spans="1:7">
      <c r="A17655" s="5">
        <v>2166024</v>
      </c>
      <c r="B17655" s="5">
        <v>16981</v>
      </c>
      <c r="C17655" s="6">
        <v>43209</v>
      </c>
      <c r="D17655" s="5">
        <v>36</v>
      </c>
      <c r="E17655" s="5" t="str">
        <f>_xlfn.XLOOKUP(Orders[[#This Row],[user_id]],Users[user_id],Users[country])</f>
        <v>ES</v>
      </c>
      <c r="F17655" s="5" t="str">
        <f>_xlfn.XLOOKUP(Orders[[#This Row],[country_code]],Countries[country_code],Countries[country_name])</f>
        <v>Spain</v>
      </c>
      <c r="G17655" s="5">
        <f>_xlfn.XLOOKUP(Orders[[#This Row],[user_id]],Users[user_id],Users[is_referral])</f>
        <v>1</v>
      </c>
    </row>
    <row r="17656" spans="1:7">
      <c r="A17656" s="5">
        <v>2166026</v>
      </c>
      <c r="B17656" s="5">
        <v>19820</v>
      </c>
      <c r="C17656" s="6">
        <v>43209</v>
      </c>
      <c r="D17656" s="5">
        <v>60</v>
      </c>
      <c r="E17656" s="5" t="str">
        <f>_xlfn.XLOOKUP(Orders[[#This Row],[user_id]],Users[user_id],Users[country])</f>
        <v>FR</v>
      </c>
      <c r="F17656" s="5" t="str">
        <f>_xlfn.XLOOKUP(Orders[[#This Row],[country_code]],Countries[country_code],Countries[country_name])</f>
        <v>France</v>
      </c>
      <c r="G17656" s="5">
        <f>_xlfn.XLOOKUP(Orders[[#This Row],[user_id]],Users[user_id],Users[is_referral])</f>
        <v>0</v>
      </c>
    </row>
    <row r="17657" spans="1:7">
      <c r="A17657" s="5">
        <v>2166027</v>
      </c>
      <c r="B17657" s="5">
        <v>18866</v>
      </c>
      <c r="C17657" s="6">
        <v>43209</v>
      </c>
      <c r="D17657" s="5">
        <v>25</v>
      </c>
      <c r="E17657" s="5" t="str">
        <f>_xlfn.XLOOKUP(Orders[[#This Row],[user_id]],Users[user_id],Users[country])</f>
        <v>FR</v>
      </c>
      <c r="F17657" s="5" t="str">
        <f>_xlfn.XLOOKUP(Orders[[#This Row],[country_code]],Countries[country_code],Countries[country_name])</f>
        <v>France</v>
      </c>
      <c r="G17657" s="5">
        <f>_xlfn.XLOOKUP(Orders[[#This Row],[user_id]],Users[user_id],Users[is_referral])</f>
        <v>1</v>
      </c>
    </row>
    <row r="17658" spans="1:7">
      <c r="A17658" s="5">
        <v>2166029</v>
      </c>
      <c r="B17658" s="5">
        <v>6103</v>
      </c>
      <c r="C17658" s="6">
        <v>43209</v>
      </c>
      <c r="D17658" s="5">
        <v>49</v>
      </c>
      <c r="E17658" s="5" t="str">
        <f>_xlfn.XLOOKUP(Orders[[#This Row],[user_id]],Users[user_id],Users[country])</f>
        <v>FR</v>
      </c>
      <c r="F17658" s="5" t="str">
        <f>_xlfn.XLOOKUP(Orders[[#This Row],[country_code]],Countries[country_code],Countries[country_name])</f>
        <v>France</v>
      </c>
      <c r="G17658" s="5">
        <f>_xlfn.XLOOKUP(Orders[[#This Row],[user_id]],Users[user_id],Users[is_referral])</f>
        <v>1</v>
      </c>
    </row>
    <row r="17659" spans="1:7">
      <c r="A17659" s="5">
        <v>2166032</v>
      </c>
      <c r="B17659" s="5">
        <v>1257</v>
      </c>
      <c r="C17659" s="6">
        <v>43209</v>
      </c>
      <c r="D17659" s="5">
        <v>15</v>
      </c>
      <c r="E17659" s="5" t="str">
        <f>_xlfn.XLOOKUP(Orders[[#This Row],[user_id]],Users[user_id],Users[country])</f>
        <v>ES</v>
      </c>
      <c r="F17659" s="5" t="str">
        <f>_xlfn.XLOOKUP(Orders[[#This Row],[country_code]],Countries[country_code],Countries[country_name])</f>
        <v>Spain</v>
      </c>
      <c r="G17659" s="5">
        <f>_xlfn.XLOOKUP(Orders[[#This Row],[user_id]],Users[user_id],Users[is_referral])</f>
        <v>0</v>
      </c>
    </row>
    <row r="17660" spans="1:7">
      <c r="A17660" s="5">
        <v>2166038</v>
      </c>
      <c r="B17660" s="5">
        <v>10700</v>
      </c>
      <c r="C17660" s="6">
        <v>43209</v>
      </c>
      <c r="D17660" s="5">
        <v>63</v>
      </c>
      <c r="E17660" s="5" t="str">
        <f>_xlfn.XLOOKUP(Orders[[#This Row],[user_id]],Users[user_id],Users[country])</f>
        <v>ES</v>
      </c>
      <c r="F17660" s="5" t="str">
        <f>_xlfn.XLOOKUP(Orders[[#This Row],[country_code]],Countries[country_code],Countries[country_name])</f>
        <v>Spain</v>
      </c>
      <c r="G17660" s="5">
        <f>_xlfn.XLOOKUP(Orders[[#This Row],[user_id]],Users[user_id],Users[is_referral])</f>
        <v>1</v>
      </c>
    </row>
    <row r="17661" spans="1:7">
      <c r="A17661" s="5">
        <v>2166039</v>
      </c>
      <c r="B17661" s="5">
        <v>13652</v>
      </c>
      <c r="C17661" s="6">
        <v>43209</v>
      </c>
      <c r="D17661" s="5">
        <v>18</v>
      </c>
      <c r="E17661" s="5" t="str">
        <f>_xlfn.XLOOKUP(Orders[[#This Row],[user_id]],Users[user_id],Users[country])</f>
        <v>DE</v>
      </c>
      <c r="F17661" s="5" t="str">
        <f>_xlfn.XLOOKUP(Orders[[#This Row],[country_code]],Countries[country_code],Countries[country_name])</f>
        <v>Germany</v>
      </c>
      <c r="G17661" s="5">
        <f>_xlfn.XLOOKUP(Orders[[#This Row],[user_id]],Users[user_id],Users[is_referral])</f>
        <v>1</v>
      </c>
    </row>
    <row r="17662" spans="1:7">
      <c r="A17662" s="5">
        <v>2166040</v>
      </c>
      <c r="B17662" s="5">
        <v>2023</v>
      </c>
      <c r="C17662" s="6">
        <v>43209</v>
      </c>
      <c r="D17662" s="5">
        <v>21</v>
      </c>
      <c r="E17662" s="5" t="str">
        <f>_xlfn.XLOOKUP(Orders[[#This Row],[user_id]],Users[user_id],Users[country])</f>
        <v>IT</v>
      </c>
      <c r="F17662" s="5" t="str">
        <f>_xlfn.XLOOKUP(Orders[[#This Row],[country_code]],Countries[country_code],Countries[country_name])</f>
        <v>Italy</v>
      </c>
      <c r="G17662" s="5">
        <f>_xlfn.XLOOKUP(Orders[[#This Row],[user_id]],Users[user_id],Users[is_referral])</f>
        <v>0</v>
      </c>
    </row>
    <row r="17663" spans="1:7">
      <c r="A17663" s="5">
        <v>2166041</v>
      </c>
      <c r="B17663" s="5">
        <v>1776</v>
      </c>
      <c r="C17663" s="6">
        <v>43209</v>
      </c>
      <c r="D17663" s="5">
        <v>72</v>
      </c>
      <c r="E17663" s="5" t="str">
        <f>_xlfn.XLOOKUP(Orders[[#This Row],[user_id]],Users[user_id],Users[country])</f>
        <v>FR</v>
      </c>
      <c r="F17663" s="5" t="str">
        <f>_xlfn.XLOOKUP(Orders[[#This Row],[country_code]],Countries[country_code],Countries[country_name])</f>
        <v>France</v>
      </c>
      <c r="G17663" s="5">
        <f>_xlfn.XLOOKUP(Orders[[#This Row],[user_id]],Users[user_id],Users[is_referral])</f>
        <v>0</v>
      </c>
    </row>
    <row r="17664" spans="1:7">
      <c r="A17664" s="5">
        <v>2166042</v>
      </c>
      <c r="B17664" s="5">
        <v>16336</v>
      </c>
      <c r="C17664" s="6">
        <v>43209</v>
      </c>
      <c r="D17664" s="5">
        <v>22</v>
      </c>
      <c r="E17664" s="5" t="str">
        <f>_xlfn.XLOOKUP(Orders[[#This Row],[user_id]],Users[user_id],Users[country])</f>
        <v>FR</v>
      </c>
      <c r="F17664" s="5" t="str">
        <f>_xlfn.XLOOKUP(Orders[[#This Row],[country_code]],Countries[country_code],Countries[country_name])</f>
        <v>France</v>
      </c>
      <c r="G17664" s="5">
        <f>_xlfn.XLOOKUP(Orders[[#This Row],[user_id]],Users[user_id],Users[is_referral])</f>
        <v>1</v>
      </c>
    </row>
    <row r="17665" spans="1:7">
      <c r="A17665" s="5">
        <v>2166043</v>
      </c>
      <c r="B17665" s="5">
        <v>13118</v>
      </c>
      <c r="C17665" s="6">
        <v>43209</v>
      </c>
      <c r="D17665" s="5">
        <v>24</v>
      </c>
      <c r="E17665" s="5" t="str">
        <f>_xlfn.XLOOKUP(Orders[[#This Row],[user_id]],Users[user_id],Users[country])</f>
        <v>ES</v>
      </c>
      <c r="F17665" s="5" t="str">
        <f>_xlfn.XLOOKUP(Orders[[#This Row],[country_code]],Countries[country_code],Countries[country_name])</f>
        <v>Spain</v>
      </c>
      <c r="G17665" s="5">
        <f>_xlfn.XLOOKUP(Orders[[#This Row],[user_id]],Users[user_id],Users[is_referral])</f>
        <v>1</v>
      </c>
    </row>
    <row r="17666" spans="1:7">
      <c r="A17666" s="5">
        <v>2166044</v>
      </c>
      <c r="B17666" s="5">
        <v>19442</v>
      </c>
      <c r="C17666" s="6">
        <v>43209</v>
      </c>
      <c r="D17666" s="5">
        <v>24</v>
      </c>
      <c r="E17666" s="5" t="str">
        <f>_xlfn.XLOOKUP(Orders[[#This Row],[user_id]],Users[user_id],Users[country])</f>
        <v>ES</v>
      </c>
      <c r="F17666" s="5" t="str">
        <f>_xlfn.XLOOKUP(Orders[[#This Row],[country_code]],Countries[country_code],Countries[country_name])</f>
        <v>Spain</v>
      </c>
      <c r="G17666" s="5">
        <f>_xlfn.XLOOKUP(Orders[[#This Row],[user_id]],Users[user_id],Users[is_referral])</f>
        <v>1</v>
      </c>
    </row>
    <row r="17667" spans="1:7">
      <c r="A17667" s="5">
        <v>2166048</v>
      </c>
      <c r="B17667" s="5">
        <v>19159</v>
      </c>
      <c r="C17667" s="6">
        <v>43209</v>
      </c>
      <c r="D17667" s="5">
        <v>91</v>
      </c>
      <c r="E17667" s="5" t="str">
        <f>_xlfn.XLOOKUP(Orders[[#This Row],[user_id]],Users[user_id],Users[country])</f>
        <v>ES</v>
      </c>
      <c r="F17667" s="5" t="str">
        <f>_xlfn.XLOOKUP(Orders[[#This Row],[country_code]],Countries[country_code],Countries[country_name])</f>
        <v>Spain</v>
      </c>
      <c r="G17667" s="5">
        <f>_xlfn.XLOOKUP(Orders[[#This Row],[user_id]],Users[user_id],Users[is_referral])</f>
        <v>1</v>
      </c>
    </row>
    <row r="17668" spans="1:7">
      <c r="A17668" s="5">
        <v>2166051</v>
      </c>
      <c r="B17668" s="5">
        <v>11239</v>
      </c>
      <c r="C17668" s="6">
        <v>43209</v>
      </c>
      <c r="D17668" s="5">
        <v>24</v>
      </c>
      <c r="E17668" s="5" t="str">
        <f>_xlfn.XLOOKUP(Orders[[#This Row],[user_id]],Users[user_id],Users[country])</f>
        <v>ES</v>
      </c>
      <c r="F17668" s="5" t="str">
        <f>_xlfn.XLOOKUP(Orders[[#This Row],[country_code]],Countries[country_code],Countries[country_name])</f>
        <v>Spain</v>
      </c>
      <c r="G17668" s="5">
        <f>_xlfn.XLOOKUP(Orders[[#This Row],[user_id]],Users[user_id],Users[is_referral])</f>
        <v>1</v>
      </c>
    </row>
    <row r="17669" spans="1:7">
      <c r="A17669" s="5">
        <v>2166052</v>
      </c>
      <c r="B17669" s="5">
        <v>14985</v>
      </c>
      <c r="C17669" s="6">
        <v>43209</v>
      </c>
      <c r="D17669" s="5">
        <v>30</v>
      </c>
      <c r="E17669" s="5" t="str">
        <f>_xlfn.XLOOKUP(Orders[[#This Row],[user_id]],Users[user_id],Users[country])</f>
        <v>DE</v>
      </c>
      <c r="F17669" s="5" t="str">
        <f>_xlfn.XLOOKUP(Orders[[#This Row],[country_code]],Countries[country_code],Countries[country_name])</f>
        <v>Germany</v>
      </c>
      <c r="G17669" s="5">
        <f>_xlfn.XLOOKUP(Orders[[#This Row],[user_id]],Users[user_id],Users[is_referral])</f>
        <v>0</v>
      </c>
    </row>
    <row r="17670" spans="1:7">
      <c r="A17670" s="5">
        <v>2166054</v>
      </c>
      <c r="B17670" s="5">
        <v>19935</v>
      </c>
      <c r="C17670" s="6">
        <v>43209</v>
      </c>
      <c r="D17670" s="5">
        <v>14</v>
      </c>
      <c r="E17670" s="5" t="str">
        <f>_xlfn.XLOOKUP(Orders[[#This Row],[user_id]],Users[user_id],Users[country])</f>
        <v>ES</v>
      </c>
      <c r="F17670" s="5" t="str">
        <f>_xlfn.XLOOKUP(Orders[[#This Row],[country_code]],Countries[country_code],Countries[country_name])</f>
        <v>Spain</v>
      </c>
      <c r="G17670" s="5">
        <f>_xlfn.XLOOKUP(Orders[[#This Row],[user_id]],Users[user_id],Users[is_referral])</f>
        <v>1</v>
      </c>
    </row>
    <row r="17671" spans="1:7">
      <c r="A17671" s="5">
        <v>2166057</v>
      </c>
      <c r="B17671" s="5">
        <v>5303</v>
      </c>
      <c r="C17671" s="6">
        <v>43209</v>
      </c>
      <c r="D17671" s="5">
        <v>64</v>
      </c>
      <c r="E17671" s="5" t="str">
        <f>_xlfn.XLOOKUP(Orders[[#This Row],[user_id]],Users[user_id],Users[country])</f>
        <v>FR</v>
      </c>
      <c r="F17671" s="5" t="str">
        <f>_xlfn.XLOOKUP(Orders[[#This Row],[country_code]],Countries[country_code],Countries[country_name])</f>
        <v>France</v>
      </c>
      <c r="G17671" s="5">
        <f>_xlfn.XLOOKUP(Orders[[#This Row],[user_id]],Users[user_id],Users[is_referral])</f>
        <v>1</v>
      </c>
    </row>
    <row r="17672" spans="1:7">
      <c r="A17672" s="5">
        <v>2166059</v>
      </c>
      <c r="B17672" s="5">
        <v>10066</v>
      </c>
      <c r="C17672" s="6">
        <v>43209</v>
      </c>
      <c r="D17672" s="5">
        <v>39</v>
      </c>
      <c r="E17672" s="5" t="str">
        <f>_xlfn.XLOOKUP(Orders[[#This Row],[user_id]],Users[user_id],Users[country])</f>
        <v>ES</v>
      </c>
      <c r="F17672" s="5" t="str">
        <f>_xlfn.XLOOKUP(Orders[[#This Row],[country_code]],Countries[country_code],Countries[country_name])</f>
        <v>Spain</v>
      </c>
      <c r="G17672" s="5">
        <f>_xlfn.XLOOKUP(Orders[[#This Row],[user_id]],Users[user_id],Users[is_referral])</f>
        <v>0</v>
      </c>
    </row>
    <row r="17673" spans="1:7">
      <c r="A17673" s="5">
        <v>2166060</v>
      </c>
      <c r="B17673" s="5">
        <v>9763</v>
      </c>
      <c r="C17673" s="6">
        <v>43209</v>
      </c>
      <c r="D17673" s="5">
        <v>42</v>
      </c>
      <c r="E17673" s="5" t="str">
        <f>_xlfn.XLOOKUP(Orders[[#This Row],[user_id]],Users[user_id],Users[country])</f>
        <v>IT</v>
      </c>
      <c r="F17673" s="5" t="str">
        <f>_xlfn.XLOOKUP(Orders[[#This Row],[country_code]],Countries[country_code],Countries[country_name])</f>
        <v>Italy</v>
      </c>
      <c r="G17673" s="5">
        <f>_xlfn.XLOOKUP(Orders[[#This Row],[user_id]],Users[user_id],Users[is_referral])</f>
        <v>1</v>
      </c>
    </row>
    <row r="17674" spans="1:7">
      <c r="A17674" s="5">
        <v>2166062</v>
      </c>
      <c r="B17674" s="5">
        <v>9966</v>
      </c>
      <c r="C17674" s="6">
        <v>43209</v>
      </c>
      <c r="D17674" s="5">
        <v>55</v>
      </c>
      <c r="E17674" s="5" t="str">
        <f>_xlfn.XLOOKUP(Orders[[#This Row],[user_id]],Users[user_id],Users[country])</f>
        <v>IT</v>
      </c>
      <c r="F17674" s="5" t="str">
        <f>_xlfn.XLOOKUP(Orders[[#This Row],[country_code]],Countries[country_code],Countries[country_name])</f>
        <v>Italy</v>
      </c>
      <c r="G17674" s="5">
        <f>_xlfn.XLOOKUP(Orders[[#This Row],[user_id]],Users[user_id],Users[is_referral])</f>
        <v>1</v>
      </c>
    </row>
    <row r="17675" spans="1:7">
      <c r="A17675" s="5">
        <v>2166064</v>
      </c>
      <c r="B17675" s="5">
        <v>6576</v>
      </c>
      <c r="C17675" s="6">
        <v>43209</v>
      </c>
      <c r="D17675" s="5">
        <v>49</v>
      </c>
      <c r="E17675" s="5" t="str">
        <f>_xlfn.XLOOKUP(Orders[[#This Row],[user_id]],Users[user_id],Users[country])</f>
        <v>ES</v>
      </c>
      <c r="F17675" s="5" t="str">
        <f>_xlfn.XLOOKUP(Orders[[#This Row],[country_code]],Countries[country_code],Countries[country_name])</f>
        <v>Spain</v>
      </c>
      <c r="G17675" s="5">
        <f>_xlfn.XLOOKUP(Orders[[#This Row],[user_id]],Users[user_id],Users[is_referral])</f>
        <v>1</v>
      </c>
    </row>
    <row r="17676" spans="1:7">
      <c r="A17676" s="5">
        <v>2166065</v>
      </c>
      <c r="B17676" s="5">
        <v>7193</v>
      </c>
      <c r="C17676" s="6">
        <v>43209</v>
      </c>
      <c r="D17676" s="5">
        <v>38</v>
      </c>
      <c r="E17676" s="5" t="str">
        <f>_xlfn.XLOOKUP(Orders[[#This Row],[user_id]],Users[user_id],Users[country])</f>
        <v>FR</v>
      </c>
      <c r="F17676" s="5" t="str">
        <f>_xlfn.XLOOKUP(Orders[[#This Row],[country_code]],Countries[country_code],Countries[country_name])</f>
        <v>France</v>
      </c>
      <c r="G17676" s="5">
        <f>_xlfn.XLOOKUP(Orders[[#This Row],[user_id]],Users[user_id],Users[is_referral])</f>
        <v>0</v>
      </c>
    </row>
    <row r="17677" spans="1:7">
      <c r="A17677" s="5">
        <v>2166067</v>
      </c>
      <c r="B17677" s="5">
        <v>3567</v>
      </c>
      <c r="C17677" s="6">
        <v>43209</v>
      </c>
      <c r="D17677" s="5">
        <v>12</v>
      </c>
      <c r="E17677" s="5" t="str">
        <f>_xlfn.XLOOKUP(Orders[[#This Row],[user_id]],Users[user_id],Users[country])</f>
        <v>FR</v>
      </c>
      <c r="F17677" s="5" t="str">
        <f>_xlfn.XLOOKUP(Orders[[#This Row],[country_code]],Countries[country_code],Countries[country_name])</f>
        <v>France</v>
      </c>
      <c r="G17677" s="5">
        <f>_xlfn.XLOOKUP(Orders[[#This Row],[user_id]],Users[user_id],Users[is_referral])</f>
        <v>0</v>
      </c>
    </row>
    <row r="17678" spans="1:7">
      <c r="A17678" s="5">
        <v>2166068</v>
      </c>
      <c r="B17678" s="5">
        <v>631</v>
      </c>
      <c r="C17678" s="6">
        <v>43209</v>
      </c>
      <c r="D17678" s="5">
        <v>57</v>
      </c>
      <c r="E17678" s="5" t="str">
        <f>_xlfn.XLOOKUP(Orders[[#This Row],[user_id]],Users[user_id],Users[country])</f>
        <v>FR</v>
      </c>
      <c r="F17678" s="5" t="str">
        <f>_xlfn.XLOOKUP(Orders[[#This Row],[country_code]],Countries[country_code],Countries[country_name])</f>
        <v>France</v>
      </c>
      <c r="G17678" s="5">
        <f>_xlfn.XLOOKUP(Orders[[#This Row],[user_id]],Users[user_id],Users[is_referral])</f>
        <v>0</v>
      </c>
    </row>
    <row r="17679" spans="1:7">
      <c r="A17679" s="5">
        <v>2166070</v>
      </c>
      <c r="B17679" s="5">
        <v>9828</v>
      </c>
      <c r="C17679" s="6">
        <v>43209</v>
      </c>
      <c r="D17679" s="5">
        <v>28</v>
      </c>
      <c r="E17679" s="5" t="str">
        <f>_xlfn.XLOOKUP(Orders[[#This Row],[user_id]],Users[user_id],Users[country])</f>
        <v>IT</v>
      </c>
      <c r="F17679" s="5" t="str">
        <f>_xlfn.XLOOKUP(Orders[[#This Row],[country_code]],Countries[country_code],Countries[country_name])</f>
        <v>Italy</v>
      </c>
      <c r="G17679" s="5">
        <f>_xlfn.XLOOKUP(Orders[[#This Row],[user_id]],Users[user_id],Users[is_referral])</f>
        <v>1</v>
      </c>
    </row>
    <row r="17680" spans="1:7">
      <c r="A17680" s="5">
        <v>2166071</v>
      </c>
      <c r="B17680" s="5">
        <v>16559</v>
      </c>
      <c r="C17680" s="6">
        <v>43209</v>
      </c>
      <c r="D17680" s="5">
        <v>27</v>
      </c>
      <c r="E17680" s="5" t="str">
        <f>_xlfn.XLOOKUP(Orders[[#This Row],[user_id]],Users[user_id],Users[country])</f>
        <v>FR</v>
      </c>
      <c r="F17680" s="5" t="str">
        <f>_xlfn.XLOOKUP(Orders[[#This Row],[country_code]],Countries[country_code],Countries[country_name])</f>
        <v>France</v>
      </c>
      <c r="G17680" s="5">
        <f>_xlfn.XLOOKUP(Orders[[#This Row],[user_id]],Users[user_id],Users[is_referral])</f>
        <v>1</v>
      </c>
    </row>
    <row r="17681" spans="1:7">
      <c r="A17681" s="5">
        <v>2166072</v>
      </c>
      <c r="B17681" s="5">
        <v>10185</v>
      </c>
      <c r="C17681" s="6">
        <v>43209</v>
      </c>
      <c r="D17681" s="5">
        <v>61</v>
      </c>
      <c r="E17681" s="5" t="str">
        <f>_xlfn.XLOOKUP(Orders[[#This Row],[user_id]],Users[user_id],Users[country])</f>
        <v>IT</v>
      </c>
      <c r="F17681" s="5" t="str">
        <f>_xlfn.XLOOKUP(Orders[[#This Row],[country_code]],Countries[country_code],Countries[country_name])</f>
        <v>Italy</v>
      </c>
      <c r="G17681" s="5">
        <f>_xlfn.XLOOKUP(Orders[[#This Row],[user_id]],Users[user_id],Users[is_referral])</f>
        <v>1</v>
      </c>
    </row>
    <row r="17682" spans="1:7">
      <c r="A17682" s="5">
        <v>2166073</v>
      </c>
      <c r="B17682" s="5">
        <v>5338</v>
      </c>
      <c r="C17682" s="6">
        <v>43209</v>
      </c>
      <c r="D17682" s="5">
        <v>62</v>
      </c>
      <c r="E17682" s="5" t="str">
        <f>_xlfn.XLOOKUP(Orders[[#This Row],[user_id]],Users[user_id],Users[country])</f>
        <v>FR</v>
      </c>
      <c r="F17682" s="5" t="str">
        <f>_xlfn.XLOOKUP(Orders[[#This Row],[country_code]],Countries[country_code],Countries[country_name])</f>
        <v>France</v>
      </c>
      <c r="G17682" s="5">
        <f>_xlfn.XLOOKUP(Orders[[#This Row],[user_id]],Users[user_id],Users[is_referral])</f>
        <v>1</v>
      </c>
    </row>
    <row r="17683" spans="1:7">
      <c r="A17683" s="5">
        <v>2166074</v>
      </c>
      <c r="B17683" s="5">
        <v>2755</v>
      </c>
      <c r="C17683" s="6">
        <v>43209</v>
      </c>
      <c r="D17683" s="5">
        <v>75</v>
      </c>
      <c r="E17683" s="5" t="str">
        <f>_xlfn.XLOOKUP(Orders[[#This Row],[user_id]],Users[user_id],Users[country])</f>
        <v>IT</v>
      </c>
      <c r="F17683" s="5" t="str">
        <f>_xlfn.XLOOKUP(Orders[[#This Row],[country_code]],Countries[country_code],Countries[country_name])</f>
        <v>Italy</v>
      </c>
      <c r="G17683" s="5">
        <f>_xlfn.XLOOKUP(Orders[[#This Row],[user_id]],Users[user_id],Users[is_referral])</f>
        <v>0</v>
      </c>
    </row>
    <row r="17684" spans="1:7">
      <c r="A17684" s="5">
        <v>2166077</v>
      </c>
      <c r="B17684" s="5">
        <v>4230</v>
      </c>
      <c r="C17684" s="6">
        <v>43209</v>
      </c>
      <c r="D17684" s="5">
        <v>64</v>
      </c>
      <c r="E17684" s="5" t="str">
        <f>_xlfn.XLOOKUP(Orders[[#This Row],[user_id]],Users[user_id],Users[country])</f>
        <v>IT</v>
      </c>
      <c r="F17684" s="5" t="str">
        <f>_xlfn.XLOOKUP(Orders[[#This Row],[country_code]],Countries[country_code],Countries[country_name])</f>
        <v>Italy</v>
      </c>
      <c r="G17684" s="5">
        <f>_xlfn.XLOOKUP(Orders[[#This Row],[user_id]],Users[user_id],Users[is_referral])</f>
        <v>0</v>
      </c>
    </row>
    <row r="17685" spans="1:7">
      <c r="A17685" s="5">
        <v>2166078</v>
      </c>
      <c r="B17685" s="5">
        <v>9727</v>
      </c>
      <c r="C17685" s="6">
        <v>43209</v>
      </c>
      <c r="D17685" s="5">
        <v>17</v>
      </c>
      <c r="E17685" s="5" t="str">
        <f>_xlfn.XLOOKUP(Orders[[#This Row],[user_id]],Users[user_id],Users[country])</f>
        <v>ES</v>
      </c>
      <c r="F17685" s="5" t="str">
        <f>_xlfn.XLOOKUP(Orders[[#This Row],[country_code]],Countries[country_code],Countries[country_name])</f>
        <v>Spain</v>
      </c>
      <c r="G17685" s="5">
        <f>_xlfn.XLOOKUP(Orders[[#This Row],[user_id]],Users[user_id],Users[is_referral])</f>
        <v>0</v>
      </c>
    </row>
    <row r="17686" spans="1:7">
      <c r="A17686" s="5">
        <v>2166079</v>
      </c>
      <c r="B17686" s="5">
        <v>13066</v>
      </c>
      <c r="C17686" s="6">
        <v>43209</v>
      </c>
      <c r="D17686" s="5">
        <v>48</v>
      </c>
      <c r="E17686" s="5" t="str">
        <f>_xlfn.XLOOKUP(Orders[[#This Row],[user_id]],Users[user_id],Users[country])</f>
        <v>ES</v>
      </c>
      <c r="F17686" s="5" t="str">
        <f>_xlfn.XLOOKUP(Orders[[#This Row],[country_code]],Countries[country_code],Countries[country_name])</f>
        <v>Spain</v>
      </c>
      <c r="G17686" s="5">
        <f>_xlfn.XLOOKUP(Orders[[#This Row],[user_id]],Users[user_id],Users[is_referral])</f>
        <v>1</v>
      </c>
    </row>
    <row r="17687" spans="1:7">
      <c r="A17687" s="5">
        <v>2166084</v>
      </c>
      <c r="B17687" s="5">
        <v>10579</v>
      </c>
      <c r="C17687" s="6">
        <v>43209</v>
      </c>
      <c r="D17687" s="5">
        <v>30</v>
      </c>
      <c r="E17687" s="5" t="str">
        <f>_xlfn.XLOOKUP(Orders[[#This Row],[user_id]],Users[user_id],Users[country])</f>
        <v>FR</v>
      </c>
      <c r="F17687" s="5" t="str">
        <f>_xlfn.XLOOKUP(Orders[[#This Row],[country_code]],Countries[country_code],Countries[country_name])</f>
        <v>France</v>
      </c>
      <c r="G17687" s="5">
        <f>_xlfn.XLOOKUP(Orders[[#This Row],[user_id]],Users[user_id],Users[is_referral])</f>
        <v>1</v>
      </c>
    </row>
    <row r="17688" spans="1:7">
      <c r="A17688" s="5">
        <v>2166085</v>
      </c>
      <c r="B17688" s="5">
        <v>8041</v>
      </c>
      <c r="C17688" s="6">
        <v>43209</v>
      </c>
      <c r="D17688" s="5">
        <v>64</v>
      </c>
      <c r="E17688" s="5" t="str">
        <f>_xlfn.XLOOKUP(Orders[[#This Row],[user_id]],Users[user_id],Users[country])</f>
        <v>FR</v>
      </c>
      <c r="F17688" s="5" t="str">
        <f>_xlfn.XLOOKUP(Orders[[#This Row],[country_code]],Countries[country_code],Countries[country_name])</f>
        <v>France</v>
      </c>
      <c r="G17688" s="5">
        <f>_xlfn.XLOOKUP(Orders[[#This Row],[user_id]],Users[user_id],Users[is_referral])</f>
        <v>1</v>
      </c>
    </row>
    <row r="17689" spans="1:7">
      <c r="A17689" s="5">
        <v>2166087</v>
      </c>
      <c r="B17689" s="5">
        <v>4297</v>
      </c>
      <c r="C17689" s="6">
        <v>43209</v>
      </c>
      <c r="D17689" s="5">
        <v>43</v>
      </c>
      <c r="E17689" s="5" t="str">
        <f>_xlfn.XLOOKUP(Orders[[#This Row],[user_id]],Users[user_id],Users[country])</f>
        <v>IT</v>
      </c>
      <c r="F17689" s="5" t="str">
        <f>_xlfn.XLOOKUP(Orders[[#This Row],[country_code]],Countries[country_code],Countries[country_name])</f>
        <v>Italy</v>
      </c>
      <c r="G17689" s="5">
        <f>_xlfn.XLOOKUP(Orders[[#This Row],[user_id]],Users[user_id],Users[is_referral])</f>
        <v>0</v>
      </c>
    </row>
    <row r="17690" spans="1:7">
      <c r="A17690" s="5">
        <v>2166089</v>
      </c>
      <c r="B17690" s="5">
        <v>14922</v>
      </c>
      <c r="C17690" s="6">
        <v>43209</v>
      </c>
      <c r="D17690" s="5">
        <v>48</v>
      </c>
      <c r="E17690" s="5" t="str">
        <f>_xlfn.XLOOKUP(Orders[[#This Row],[user_id]],Users[user_id],Users[country])</f>
        <v>IT</v>
      </c>
      <c r="F17690" s="5" t="str">
        <f>_xlfn.XLOOKUP(Orders[[#This Row],[country_code]],Countries[country_code],Countries[country_name])</f>
        <v>Italy</v>
      </c>
      <c r="G17690" s="5">
        <f>_xlfn.XLOOKUP(Orders[[#This Row],[user_id]],Users[user_id],Users[is_referral])</f>
        <v>1</v>
      </c>
    </row>
    <row r="17691" spans="1:7">
      <c r="A17691" s="5">
        <v>2166091</v>
      </c>
      <c r="B17691" s="5">
        <v>12484</v>
      </c>
      <c r="C17691" s="6">
        <v>43209</v>
      </c>
      <c r="D17691" s="5">
        <v>58</v>
      </c>
      <c r="E17691" s="5" t="str">
        <f>_xlfn.XLOOKUP(Orders[[#This Row],[user_id]],Users[user_id],Users[country])</f>
        <v>FR</v>
      </c>
      <c r="F17691" s="5" t="str">
        <f>_xlfn.XLOOKUP(Orders[[#This Row],[country_code]],Countries[country_code],Countries[country_name])</f>
        <v>France</v>
      </c>
      <c r="G17691" s="5">
        <f>_xlfn.XLOOKUP(Orders[[#This Row],[user_id]],Users[user_id],Users[is_referral])</f>
        <v>1</v>
      </c>
    </row>
    <row r="17692" spans="1:7">
      <c r="A17692" s="5">
        <v>2166094</v>
      </c>
      <c r="B17692" s="5">
        <v>11959</v>
      </c>
      <c r="C17692" s="6">
        <v>43209</v>
      </c>
      <c r="D17692" s="5">
        <v>83</v>
      </c>
      <c r="E17692" s="5" t="str">
        <f>_xlfn.XLOOKUP(Orders[[#This Row],[user_id]],Users[user_id],Users[country])</f>
        <v>DE</v>
      </c>
      <c r="F17692" s="5" t="str">
        <f>_xlfn.XLOOKUP(Orders[[#This Row],[country_code]],Countries[country_code],Countries[country_name])</f>
        <v>Germany</v>
      </c>
      <c r="G17692" s="5">
        <f>_xlfn.XLOOKUP(Orders[[#This Row],[user_id]],Users[user_id],Users[is_referral])</f>
        <v>0</v>
      </c>
    </row>
    <row r="17693" spans="1:7">
      <c r="A17693" s="5">
        <v>2166095</v>
      </c>
      <c r="B17693" s="5">
        <v>7738</v>
      </c>
      <c r="C17693" s="6">
        <v>43209</v>
      </c>
      <c r="D17693" s="5">
        <v>90</v>
      </c>
      <c r="E17693" s="5" t="str">
        <f>_xlfn.XLOOKUP(Orders[[#This Row],[user_id]],Users[user_id],Users[country])</f>
        <v>DE</v>
      </c>
      <c r="F17693" s="5" t="str">
        <f>_xlfn.XLOOKUP(Orders[[#This Row],[country_code]],Countries[country_code],Countries[country_name])</f>
        <v>Germany</v>
      </c>
      <c r="G17693" s="5">
        <f>_xlfn.XLOOKUP(Orders[[#This Row],[user_id]],Users[user_id],Users[is_referral])</f>
        <v>1</v>
      </c>
    </row>
    <row r="17694" spans="1:7">
      <c r="A17694" s="5">
        <v>2166097</v>
      </c>
      <c r="B17694" s="5">
        <v>17728</v>
      </c>
      <c r="C17694" s="6">
        <v>43209</v>
      </c>
      <c r="D17694" s="5">
        <v>72</v>
      </c>
      <c r="E17694" s="5" t="str">
        <f>_xlfn.XLOOKUP(Orders[[#This Row],[user_id]],Users[user_id],Users[country])</f>
        <v>ES</v>
      </c>
      <c r="F17694" s="5" t="str">
        <f>_xlfn.XLOOKUP(Orders[[#This Row],[country_code]],Countries[country_code],Countries[country_name])</f>
        <v>Spain</v>
      </c>
      <c r="G17694" s="5">
        <f>_xlfn.XLOOKUP(Orders[[#This Row],[user_id]],Users[user_id],Users[is_referral])</f>
        <v>1</v>
      </c>
    </row>
    <row r="17695" spans="1:7">
      <c r="A17695" s="5">
        <v>2166099</v>
      </c>
      <c r="B17695" s="5">
        <v>6432</v>
      </c>
      <c r="C17695" s="6">
        <v>43209</v>
      </c>
      <c r="D17695" s="5">
        <v>35</v>
      </c>
      <c r="E17695" s="5" t="str">
        <f>_xlfn.XLOOKUP(Orders[[#This Row],[user_id]],Users[user_id],Users[country])</f>
        <v>FR</v>
      </c>
      <c r="F17695" s="5" t="str">
        <f>_xlfn.XLOOKUP(Orders[[#This Row],[country_code]],Countries[country_code],Countries[country_name])</f>
        <v>France</v>
      </c>
      <c r="G17695" s="5">
        <f>_xlfn.XLOOKUP(Orders[[#This Row],[user_id]],Users[user_id],Users[is_referral])</f>
        <v>1</v>
      </c>
    </row>
    <row r="17696" spans="1:7">
      <c r="A17696" s="5">
        <v>2166103</v>
      </c>
      <c r="B17696" s="5">
        <v>1454</v>
      </c>
      <c r="C17696" s="6">
        <v>43209</v>
      </c>
      <c r="D17696" s="5">
        <v>44</v>
      </c>
      <c r="E17696" s="5" t="str">
        <f>_xlfn.XLOOKUP(Orders[[#This Row],[user_id]],Users[user_id],Users[country])</f>
        <v>FR</v>
      </c>
      <c r="F17696" s="5" t="str">
        <f>_xlfn.XLOOKUP(Orders[[#This Row],[country_code]],Countries[country_code],Countries[country_name])</f>
        <v>France</v>
      </c>
      <c r="G17696" s="5">
        <f>_xlfn.XLOOKUP(Orders[[#This Row],[user_id]],Users[user_id],Users[is_referral])</f>
        <v>0</v>
      </c>
    </row>
    <row r="17697" spans="1:7">
      <c r="A17697" s="5">
        <v>2166107</v>
      </c>
      <c r="B17697" s="5">
        <v>17654</v>
      </c>
      <c r="C17697" s="6">
        <v>43209</v>
      </c>
      <c r="D17697" s="5">
        <v>40</v>
      </c>
      <c r="E17697" s="5" t="str">
        <f>_xlfn.XLOOKUP(Orders[[#This Row],[user_id]],Users[user_id],Users[country])</f>
        <v>ES</v>
      </c>
      <c r="F17697" s="5" t="str">
        <f>_xlfn.XLOOKUP(Orders[[#This Row],[country_code]],Countries[country_code],Countries[country_name])</f>
        <v>Spain</v>
      </c>
      <c r="G17697" s="5">
        <f>_xlfn.XLOOKUP(Orders[[#This Row],[user_id]],Users[user_id],Users[is_referral])</f>
        <v>1</v>
      </c>
    </row>
    <row r="17698" spans="1:7">
      <c r="A17698" s="5">
        <v>2166109</v>
      </c>
      <c r="B17698" s="5">
        <v>10882</v>
      </c>
      <c r="C17698" s="6">
        <v>43209</v>
      </c>
      <c r="D17698" s="5">
        <v>62</v>
      </c>
      <c r="E17698" s="5" t="str">
        <f>_xlfn.XLOOKUP(Orders[[#This Row],[user_id]],Users[user_id],Users[country])</f>
        <v>IT</v>
      </c>
      <c r="F17698" s="5" t="str">
        <f>_xlfn.XLOOKUP(Orders[[#This Row],[country_code]],Countries[country_code],Countries[country_name])</f>
        <v>Italy</v>
      </c>
      <c r="G17698" s="5">
        <f>_xlfn.XLOOKUP(Orders[[#This Row],[user_id]],Users[user_id],Users[is_referral])</f>
        <v>1</v>
      </c>
    </row>
    <row r="17699" spans="1:7">
      <c r="A17699" s="5">
        <v>2166110</v>
      </c>
      <c r="B17699" s="5">
        <v>16706</v>
      </c>
      <c r="C17699" s="6">
        <v>43209</v>
      </c>
      <c r="D17699" s="5">
        <v>39</v>
      </c>
      <c r="E17699" s="5" t="str">
        <f>_xlfn.XLOOKUP(Orders[[#This Row],[user_id]],Users[user_id],Users[country])</f>
        <v>ES</v>
      </c>
      <c r="F17699" s="5" t="str">
        <f>_xlfn.XLOOKUP(Orders[[#This Row],[country_code]],Countries[country_code],Countries[country_name])</f>
        <v>Spain</v>
      </c>
      <c r="G17699" s="5">
        <f>_xlfn.XLOOKUP(Orders[[#This Row],[user_id]],Users[user_id],Users[is_referral])</f>
        <v>1</v>
      </c>
    </row>
    <row r="17700" spans="1:7">
      <c r="A17700" s="5">
        <v>2166114</v>
      </c>
      <c r="B17700" s="5">
        <v>16107</v>
      </c>
      <c r="C17700" s="6">
        <v>43209</v>
      </c>
      <c r="D17700" s="5">
        <v>53</v>
      </c>
      <c r="E17700" s="5" t="str">
        <f>_xlfn.XLOOKUP(Orders[[#This Row],[user_id]],Users[user_id],Users[country])</f>
        <v>DE</v>
      </c>
      <c r="F17700" s="5" t="str">
        <f>_xlfn.XLOOKUP(Orders[[#This Row],[country_code]],Countries[country_code],Countries[country_name])</f>
        <v>Germany</v>
      </c>
      <c r="G17700" s="5">
        <f>_xlfn.XLOOKUP(Orders[[#This Row],[user_id]],Users[user_id],Users[is_referral])</f>
        <v>1</v>
      </c>
    </row>
    <row r="17701" spans="1:7">
      <c r="A17701" s="5">
        <v>2166115</v>
      </c>
      <c r="B17701" s="5">
        <v>7342</v>
      </c>
      <c r="C17701" s="6">
        <v>43209</v>
      </c>
      <c r="D17701" s="5">
        <v>49</v>
      </c>
      <c r="E17701" s="5" t="str">
        <f>_xlfn.XLOOKUP(Orders[[#This Row],[user_id]],Users[user_id],Users[country])</f>
        <v>IT</v>
      </c>
      <c r="F17701" s="5" t="str">
        <f>_xlfn.XLOOKUP(Orders[[#This Row],[country_code]],Countries[country_code],Countries[country_name])</f>
        <v>Italy</v>
      </c>
      <c r="G17701" s="5">
        <f>_xlfn.XLOOKUP(Orders[[#This Row],[user_id]],Users[user_id],Users[is_referral])</f>
        <v>1</v>
      </c>
    </row>
    <row r="17702" spans="1:7">
      <c r="A17702" s="5">
        <v>2166118</v>
      </c>
      <c r="B17702" s="5">
        <v>19469</v>
      </c>
      <c r="C17702" s="6">
        <v>43209</v>
      </c>
      <c r="D17702" s="5">
        <v>41</v>
      </c>
      <c r="E17702" s="5" t="str">
        <f>_xlfn.XLOOKUP(Orders[[#This Row],[user_id]],Users[user_id],Users[country])</f>
        <v>FR</v>
      </c>
      <c r="F17702" s="5" t="str">
        <f>_xlfn.XLOOKUP(Orders[[#This Row],[country_code]],Countries[country_code],Countries[country_name])</f>
        <v>France</v>
      </c>
      <c r="G17702" s="5">
        <f>_xlfn.XLOOKUP(Orders[[#This Row],[user_id]],Users[user_id],Users[is_referral])</f>
        <v>1</v>
      </c>
    </row>
    <row r="17703" spans="1:7">
      <c r="A17703" s="5">
        <v>2166119</v>
      </c>
      <c r="B17703" s="5">
        <v>9881</v>
      </c>
      <c r="C17703" s="6">
        <v>43209</v>
      </c>
      <c r="D17703" s="5">
        <v>20</v>
      </c>
      <c r="E17703" s="5" t="str">
        <f>_xlfn.XLOOKUP(Orders[[#This Row],[user_id]],Users[user_id],Users[country])</f>
        <v>IT</v>
      </c>
      <c r="F17703" s="5" t="str">
        <f>_xlfn.XLOOKUP(Orders[[#This Row],[country_code]],Countries[country_code],Countries[country_name])</f>
        <v>Italy</v>
      </c>
      <c r="G17703" s="5">
        <f>_xlfn.XLOOKUP(Orders[[#This Row],[user_id]],Users[user_id],Users[is_referral])</f>
        <v>1</v>
      </c>
    </row>
    <row r="17704" spans="1:7">
      <c r="A17704" s="5">
        <v>2166120</v>
      </c>
      <c r="B17704" s="5">
        <v>2901</v>
      </c>
      <c r="C17704" s="6">
        <v>43209</v>
      </c>
      <c r="D17704" s="5">
        <v>64</v>
      </c>
      <c r="E17704" s="5" t="str">
        <f>_xlfn.XLOOKUP(Orders[[#This Row],[user_id]],Users[user_id],Users[country])</f>
        <v>ES</v>
      </c>
      <c r="F17704" s="5" t="str">
        <f>_xlfn.XLOOKUP(Orders[[#This Row],[country_code]],Countries[country_code],Countries[country_name])</f>
        <v>Spain</v>
      </c>
      <c r="G17704" s="5">
        <f>_xlfn.XLOOKUP(Orders[[#This Row],[user_id]],Users[user_id],Users[is_referral])</f>
        <v>0</v>
      </c>
    </row>
    <row r="17705" spans="1:7">
      <c r="A17705" s="5">
        <v>2166121</v>
      </c>
      <c r="B17705" s="5">
        <v>555</v>
      </c>
      <c r="C17705" s="6">
        <v>43209</v>
      </c>
      <c r="D17705" s="5">
        <v>44</v>
      </c>
      <c r="E17705" s="5" t="str">
        <f>_xlfn.XLOOKUP(Orders[[#This Row],[user_id]],Users[user_id],Users[country])</f>
        <v>ES</v>
      </c>
      <c r="F17705" s="5" t="str">
        <f>_xlfn.XLOOKUP(Orders[[#This Row],[country_code]],Countries[country_code],Countries[country_name])</f>
        <v>Spain</v>
      </c>
      <c r="G17705" s="5">
        <f>_xlfn.XLOOKUP(Orders[[#This Row],[user_id]],Users[user_id],Users[is_referral])</f>
        <v>0</v>
      </c>
    </row>
    <row r="17706" spans="1:7">
      <c r="A17706" s="5">
        <v>2166123</v>
      </c>
      <c r="B17706" s="5">
        <v>15569</v>
      </c>
      <c r="C17706" s="6">
        <v>43209</v>
      </c>
      <c r="D17706" s="5">
        <v>50</v>
      </c>
      <c r="E17706" s="5" t="str">
        <f>_xlfn.XLOOKUP(Orders[[#This Row],[user_id]],Users[user_id],Users[country])</f>
        <v>FR</v>
      </c>
      <c r="F17706" s="5" t="str">
        <f>_xlfn.XLOOKUP(Orders[[#This Row],[country_code]],Countries[country_code],Countries[country_name])</f>
        <v>France</v>
      </c>
      <c r="G17706" s="5">
        <f>_xlfn.XLOOKUP(Orders[[#This Row],[user_id]],Users[user_id],Users[is_referral])</f>
        <v>1</v>
      </c>
    </row>
    <row r="17707" spans="1:7">
      <c r="A17707" s="5">
        <v>2166126</v>
      </c>
      <c r="B17707" s="5">
        <v>18606</v>
      </c>
      <c r="C17707" s="6">
        <v>43209</v>
      </c>
      <c r="D17707" s="5">
        <v>26</v>
      </c>
      <c r="E17707" s="5" t="str">
        <f>_xlfn.XLOOKUP(Orders[[#This Row],[user_id]],Users[user_id],Users[country])</f>
        <v>FR</v>
      </c>
      <c r="F17707" s="5" t="str">
        <f>_xlfn.XLOOKUP(Orders[[#This Row],[country_code]],Countries[country_code],Countries[country_name])</f>
        <v>France</v>
      </c>
      <c r="G17707" s="5">
        <f>_xlfn.XLOOKUP(Orders[[#This Row],[user_id]],Users[user_id],Users[is_referral])</f>
        <v>1</v>
      </c>
    </row>
    <row r="17708" spans="1:7">
      <c r="A17708" s="5">
        <v>2166129</v>
      </c>
      <c r="B17708" s="5">
        <v>9795</v>
      </c>
      <c r="C17708" s="6">
        <v>43209</v>
      </c>
      <c r="D17708" s="5">
        <v>98</v>
      </c>
      <c r="E17708" s="5" t="str">
        <f>_xlfn.XLOOKUP(Orders[[#This Row],[user_id]],Users[user_id],Users[country])</f>
        <v>FR</v>
      </c>
      <c r="F17708" s="5" t="str">
        <f>_xlfn.XLOOKUP(Orders[[#This Row],[country_code]],Countries[country_code],Countries[country_name])</f>
        <v>France</v>
      </c>
      <c r="G17708" s="5">
        <f>_xlfn.XLOOKUP(Orders[[#This Row],[user_id]],Users[user_id],Users[is_referral])</f>
        <v>0</v>
      </c>
    </row>
    <row r="17709" spans="1:7">
      <c r="A17709" s="5">
        <v>2166130</v>
      </c>
      <c r="B17709" s="5">
        <v>16023</v>
      </c>
      <c r="C17709" s="6">
        <v>43209</v>
      </c>
      <c r="D17709" s="5">
        <v>55</v>
      </c>
      <c r="E17709" s="5" t="str">
        <f>_xlfn.XLOOKUP(Orders[[#This Row],[user_id]],Users[user_id],Users[country])</f>
        <v>FR</v>
      </c>
      <c r="F17709" s="5" t="str">
        <f>_xlfn.XLOOKUP(Orders[[#This Row],[country_code]],Countries[country_code],Countries[country_name])</f>
        <v>France</v>
      </c>
      <c r="G17709" s="5">
        <f>_xlfn.XLOOKUP(Orders[[#This Row],[user_id]],Users[user_id],Users[is_referral])</f>
        <v>0</v>
      </c>
    </row>
    <row r="17710" spans="1:7">
      <c r="A17710" s="5">
        <v>2166131</v>
      </c>
      <c r="B17710" s="5">
        <v>3288</v>
      </c>
      <c r="C17710" s="6">
        <v>43209</v>
      </c>
      <c r="D17710" s="5">
        <v>49</v>
      </c>
      <c r="E17710" s="5" t="str">
        <f>_xlfn.XLOOKUP(Orders[[#This Row],[user_id]],Users[user_id],Users[country])</f>
        <v>ES</v>
      </c>
      <c r="F17710" s="5" t="str">
        <f>_xlfn.XLOOKUP(Orders[[#This Row],[country_code]],Countries[country_code],Countries[country_name])</f>
        <v>Spain</v>
      </c>
      <c r="G17710" s="5">
        <f>_xlfn.XLOOKUP(Orders[[#This Row],[user_id]],Users[user_id],Users[is_referral])</f>
        <v>0</v>
      </c>
    </row>
    <row r="17711" spans="1:7">
      <c r="A17711" s="5">
        <v>2166132</v>
      </c>
      <c r="B17711" s="5">
        <v>16294</v>
      </c>
      <c r="C17711" s="6">
        <v>43209</v>
      </c>
      <c r="D17711" s="5">
        <v>44</v>
      </c>
      <c r="E17711" s="5" t="str">
        <f>_xlfn.XLOOKUP(Orders[[#This Row],[user_id]],Users[user_id],Users[country])</f>
        <v>IT</v>
      </c>
      <c r="F17711" s="5" t="str">
        <f>_xlfn.XLOOKUP(Orders[[#This Row],[country_code]],Countries[country_code],Countries[country_name])</f>
        <v>Italy</v>
      </c>
      <c r="G17711" s="5">
        <f>_xlfn.XLOOKUP(Orders[[#This Row],[user_id]],Users[user_id],Users[is_referral])</f>
        <v>1</v>
      </c>
    </row>
    <row r="17712" spans="1:7">
      <c r="A17712" s="5">
        <v>2166133</v>
      </c>
      <c r="B17712" s="5">
        <v>9918</v>
      </c>
      <c r="C17712" s="6">
        <v>43209</v>
      </c>
      <c r="D17712" s="5">
        <v>73</v>
      </c>
      <c r="E17712" s="5" t="str">
        <f>_xlfn.XLOOKUP(Orders[[#This Row],[user_id]],Users[user_id],Users[country])</f>
        <v>DE</v>
      </c>
      <c r="F17712" s="5" t="str">
        <f>_xlfn.XLOOKUP(Orders[[#This Row],[country_code]],Countries[country_code],Countries[country_name])</f>
        <v>Germany</v>
      </c>
      <c r="G17712" s="5">
        <f>_xlfn.XLOOKUP(Orders[[#This Row],[user_id]],Users[user_id],Users[is_referral])</f>
        <v>1</v>
      </c>
    </row>
    <row r="17713" spans="1:7">
      <c r="A17713" s="5">
        <v>2166136</v>
      </c>
      <c r="B17713" s="5">
        <v>6245</v>
      </c>
      <c r="C17713" s="6">
        <v>43209</v>
      </c>
      <c r="D17713" s="5">
        <v>11</v>
      </c>
      <c r="E17713" s="5" t="str">
        <f>_xlfn.XLOOKUP(Orders[[#This Row],[user_id]],Users[user_id],Users[country])</f>
        <v>ES</v>
      </c>
      <c r="F17713" s="5" t="str">
        <f>_xlfn.XLOOKUP(Orders[[#This Row],[country_code]],Countries[country_code],Countries[country_name])</f>
        <v>Spain</v>
      </c>
      <c r="G17713" s="5">
        <f>_xlfn.XLOOKUP(Orders[[#This Row],[user_id]],Users[user_id],Users[is_referral])</f>
        <v>1</v>
      </c>
    </row>
    <row r="17714" spans="1:7">
      <c r="A17714" s="5">
        <v>2166141</v>
      </c>
      <c r="B17714" s="5">
        <v>16778</v>
      </c>
      <c r="C17714" s="6">
        <v>43209</v>
      </c>
      <c r="D17714" s="5">
        <v>54</v>
      </c>
      <c r="E17714" s="5" t="str">
        <f>_xlfn.XLOOKUP(Orders[[#This Row],[user_id]],Users[user_id],Users[country])</f>
        <v>DE</v>
      </c>
      <c r="F17714" s="5" t="str">
        <f>_xlfn.XLOOKUP(Orders[[#This Row],[country_code]],Countries[country_code],Countries[country_name])</f>
        <v>Germany</v>
      </c>
      <c r="G17714" s="5">
        <f>_xlfn.XLOOKUP(Orders[[#This Row],[user_id]],Users[user_id],Users[is_referral])</f>
        <v>1</v>
      </c>
    </row>
    <row r="17715" spans="1:7">
      <c r="A17715" s="5">
        <v>2166146</v>
      </c>
      <c r="B17715" s="5">
        <v>11218</v>
      </c>
      <c r="C17715" s="6">
        <v>43209</v>
      </c>
      <c r="D17715" s="5">
        <v>51</v>
      </c>
      <c r="E17715" s="5" t="str">
        <f>_xlfn.XLOOKUP(Orders[[#This Row],[user_id]],Users[user_id],Users[country])</f>
        <v>DE</v>
      </c>
      <c r="F17715" s="5" t="str">
        <f>_xlfn.XLOOKUP(Orders[[#This Row],[country_code]],Countries[country_code],Countries[country_name])</f>
        <v>Germany</v>
      </c>
      <c r="G17715" s="5">
        <f>_xlfn.XLOOKUP(Orders[[#This Row],[user_id]],Users[user_id],Users[is_referral])</f>
        <v>1</v>
      </c>
    </row>
    <row r="17716" spans="1:7">
      <c r="A17716" s="5">
        <v>2166147</v>
      </c>
      <c r="B17716" s="5">
        <v>10369</v>
      </c>
      <c r="C17716" s="6">
        <v>43209</v>
      </c>
      <c r="D17716" s="5">
        <v>66</v>
      </c>
      <c r="E17716" s="5" t="str">
        <f>_xlfn.XLOOKUP(Orders[[#This Row],[user_id]],Users[user_id],Users[country])</f>
        <v>FR</v>
      </c>
      <c r="F17716" s="5" t="str">
        <f>_xlfn.XLOOKUP(Orders[[#This Row],[country_code]],Countries[country_code],Countries[country_name])</f>
        <v>France</v>
      </c>
      <c r="G17716" s="5">
        <f>_xlfn.XLOOKUP(Orders[[#This Row],[user_id]],Users[user_id],Users[is_referral])</f>
        <v>0</v>
      </c>
    </row>
    <row r="17717" spans="1:7">
      <c r="A17717" s="5">
        <v>2166149</v>
      </c>
      <c r="B17717" s="5">
        <v>6293</v>
      </c>
      <c r="C17717" s="6">
        <v>43209</v>
      </c>
      <c r="D17717" s="5">
        <v>67</v>
      </c>
      <c r="E17717" s="5" t="str">
        <f>_xlfn.XLOOKUP(Orders[[#This Row],[user_id]],Users[user_id],Users[country])</f>
        <v>DE</v>
      </c>
      <c r="F17717" s="5" t="str">
        <f>_xlfn.XLOOKUP(Orders[[#This Row],[country_code]],Countries[country_code],Countries[country_name])</f>
        <v>Germany</v>
      </c>
      <c r="G17717" s="5">
        <f>_xlfn.XLOOKUP(Orders[[#This Row],[user_id]],Users[user_id],Users[is_referral])</f>
        <v>1</v>
      </c>
    </row>
    <row r="17718" spans="1:7">
      <c r="A17718" s="5">
        <v>2166153</v>
      </c>
      <c r="B17718" s="5">
        <v>18030</v>
      </c>
      <c r="C17718" s="6">
        <v>43209</v>
      </c>
      <c r="D17718" s="5">
        <v>56</v>
      </c>
      <c r="E17718" s="5" t="str">
        <f>_xlfn.XLOOKUP(Orders[[#This Row],[user_id]],Users[user_id],Users[country])</f>
        <v>IT</v>
      </c>
      <c r="F17718" s="5" t="str">
        <f>_xlfn.XLOOKUP(Orders[[#This Row],[country_code]],Countries[country_code],Countries[country_name])</f>
        <v>Italy</v>
      </c>
      <c r="G17718" s="5">
        <f>_xlfn.XLOOKUP(Orders[[#This Row],[user_id]],Users[user_id],Users[is_referral])</f>
        <v>1</v>
      </c>
    </row>
    <row r="17719" spans="1:7">
      <c r="A17719" s="5">
        <v>2166154</v>
      </c>
      <c r="B17719" s="5">
        <v>14723</v>
      </c>
      <c r="C17719" s="6">
        <v>43209</v>
      </c>
      <c r="D17719" s="5">
        <v>20</v>
      </c>
      <c r="E17719" s="5" t="str">
        <f>_xlfn.XLOOKUP(Orders[[#This Row],[user_id]],Users[user_id],Users[country])</f>
        <v>FR</v>
      </c>
      <c r="F17719" s="5" t="str">
        <f>_xlfn.XLOOKUP(Orders[[#This Row],[country_code]],Countries[country_code],Countries[country_name])</f>
        <v>France</v>
      </c>
      <c r="G17719" s="5">
        <f>_xlfn.XLOOKUP(Orders[[#This Row],[user_id]],Users[user_id],Users[is_referral])</f>
        <v>1</v>
      </c>
    </row>
    <row r="17720" spans="1:7">
      <c r="A17720" s="5">
        <v>2166155</v>
      </c>
      <c r="B17720" s="5">
        <v>3468</v>
      </c>
      <c r="C17720" s="6">
        <v>43209</v>
      </c>
      <c r="D17720" s="5">
        <v>62</v>
      </c>
      <c r="E17720" s="5" t="str">
        <f>_xlfn.XLOOKUP(Orders[[#This Row],[user_id]],Users[user_id],Users[country])</f>
        <v>FR</v>
      </c>
      <c r="F17720" s="5" t="str">
        <f>_xlfn.XLOOKUP(Orders[[#This Row],[country_code]],Countries[country_code],Countries[country_name])</f>
        <v>France</v>
      </c>
      <c r="G17720" s="5">
        <f>_xlfn.XLOOKUP(Orders[[#This Row],[user_id]],Users[user_id],Users[is_referral])</f>
        <v>0</v>
      </c>
    </row>
    <row r="17721" spans="1:7">
      <c r="A17721" s="5">
        <v>2166156</v>
      </c>
      <c r="B17721" s="5">
        <v>4015</v>
      </c>
      <c r="C17721" s="6">
        <v>43209</v>
      </c>
      <c r="D17721" s="5">
        <v>61</v>
      </c>
      <c r="E17721" s="5" t="str">
        <f>_xlfn.XLOOKUP(Orders[[#This Row],[user_id]],Users[user_id],Users[country])</f>
        <v>DE</v>
      </c>
      <c r="F17721" s="5" t="str">
        <f>_xlfn.XLOOKUP(Orders[[#This Row],[country_code]],Countries[country_code],Countries[country_name])</f>
        <v>Germany</v>
      </c>
      <c r="G17721" s="5">
        <f>_xlfn.XLOOKUP(Orders[[#This Row],[user_id]],Users[user_id],Users[is_referral])</f>
        <v>0</v>
      </c>
    </row>
    <row r="17722" spans="1:7">
      <c r="A17722" s="5">
        <v>2166157</v>
      </c>
      <c r="B17722" s="5">
        <v>18007</v>
      </c>
      <c r="C17722" s="6">
        <v>43209</v>
      </c>
      <c r="D17722" s="5">
        <v>61</v>
      </c>
      <c r="E17722" s="5" t="str">
        <f>_xlfn.XLOOKUP(Orders[[#This Row],[user_id]],Users[user_id],Users[country])</f>
        <v>IT</v>
      </c>
      <c r="F17722" s="5" t="str">
        <f>_xlfn.XLOOKUP(Orders[[#This Row],[country_code]],Countries[country_code],Countries[country_name])</f>
        <v>Italy</v>
      </c>
      <c r="G17722" s="5">
        <f>_xlfn.XLOOKUP(Orders[[#This Row],[user_id]],Users[user_id],Users[is_referral])</f>
        <v>1</v>
      </c>
    </row>
    <row r="17723" spans="1:7">
      <c r="A17723" s="5">
        <v>2166161</v>
      </c>
      <c r="B17723" s="5">
        <v>11420</v>
      </c>
      <c r="C17723" s="6">
        <v>43209</v>
      </c>
      <c r="D17723" s="5">
        <v>15</v>
      </c>
      <c r="E17723" s="5" t="str">
        <f>_xlfn.XLOOKUP(Orders[[#This Row],[user_id]],Users[user_id],Users[country])</f>
        <v>FR</v>
      </c>
      <c r="F17723" s="5" t="str">
        <f>_xlfn.XLOOKUP(Orders[[#This Row],[country_code]],Countries[country_code],Countries[country_name])</f>
        <v>France</v>
      </c>
      <c r="G17723" s="5">
        <f>_xlfn.XLOOKUP(Orders[[#This Row],[user_id]],Users[user_id],Users[is_referral])</f>
        <v>1</v>
      </c>
    </row>
    <row r="17724" spans="1:7">
      <c r="A17724" s="5">
        <v>2166162</v>
      </c>
      <c r="B17724" s="5">
        <v>13163</v>
      </c>
      <c r="C17724" s="6">
        <v>43209</v>
      </c>
      <c r="D17724" s="5">
        <v>49</v>
      </c>
      <c r="E17724" s="5" t="str">
        <f>_xlfn.XLOOKUP(Orders[[#This Row],[user_id]],Users[user_id],Users[country])</f>
        <v>IT</v>
      </c>
      <c r="F17724" s="5" t="str">
        <f>_xlfn.XLOOKUP(Orders[[#This Row],[country_code]],Countries[country_code],Countries[country_name])</f>
        <v>Italy</v>
      </c>
      <c r="G17724" s="5">
        <f>_xlfn.XLOOKUP(Orders[[#This Row],[user_id]],Users[user_id],Users[is_referral])</f>
        <v>1</v>
      </c>
    </row>
    <row r="17725" spans="1:7">
      <c r="A17725" s="5">
        <v>2166163</v>
      </c>
      <c r="B17725" s="5">
        <v>18207</v>
      </c>
      <c r="C17725" s="6">
        <v>43209</v>
      </c>
      <c r="D17725" s="5">
        <v>25</v>
      </c>
      <c r="E17725" s="5" t="str">
        <f>_xlfn.XLOOKUP(Orders[[#This Row],[user_id]],Users[user_id],Users[country])</f>
        <v>ES</v>
      </c>
      <c r="F17725" s="5" t="str">
        <f>_xlfn.XLOOKUP(Orders[[#This Row],[country_code]],Countries[country_code],Countries[country_name])</f>
        <v>Spain</v>
      </c>
      <c r="G17725" s="5">
        <f>_xlfn.XLOOKUP(Orders[[#This Row],[user_id]],Users[user_id],Users[is_referral])</f>
        <v>1</v>
      </c>
    </row>
    <row r="17726" spans="1:7">
      <c r="A17726" s="5">
        <v>2166164</v>
      </c>
      <c r="B17726" s="5">
        <v>18502</v>
      </c>
      <c r="C17726" s="6">
        <v>43209</v>
      </c>
      <c r="D17726" s="5">
        <v>60</v>
      </c>
      <c r="E17726" s="5" t="str">
        <f>_xlfn.XLOOKUP(Orders[[#This Row],[user_id]],Users[user_id],Users[country])</f>
        <v>IT</v>
      </c>
      <c r="F17726" s="5" t="str">
        <f>_xlfn.XLOOKUP(Orders[[#This Row],[country_code]],Countries[country_code],Countries[country_name])</f>
        <v>Italy</v>
      </c>
      <c r="G17726" s="5">
        <f>_xlfn.XLOOKUP(Orders[[#This Row],[user_id]],Users[user_id],Users[is_referral])</f>
        <v>1</v>
      </c>
    </row>
    <row r="17727" spans="1:7">
      <c r="A17727" s="5">
        <v>2166165</v>
      </c>
      <c r="B17727" s="5">
        <v>17881</v>
      </c>
      <c r="C17727" s="6">
        <v>43209</v>
      </c>
      <c r="D17727" s="5">
        <v>17</v>
      </c>
      <c r="E17727" s="5" t="str">
        <f>_xlfn.XLOOKUP(Orders[[#This Row],[user_id]],Users[user_id],Users[country])</f>
        <v>IT</v>
      </c>
      <c r="F17727" s="5" t="str">
        <f>_xlfn.XLOOKUP(Orders[[#This Row],[country_code]],Countries[country_code],Countries[country_name])</f>
        <v>Italy</v>
      </c>
      <c r="G17727" s="5">
        <f>_xlfn.XLOOKUP(Orders[[#This Row],[user_id]],Users[user_id],Users[is_referral])</f>
        <v>1</v>
      </c>
    </row>
    <row r="17728" spans="1:7">
      <c r="A17728" s="5">
        <v>2166166</v>
      </c>
      <c r="B17728" s="5">
        <v>6497</v>
      </c>
      <c r="C17728" s="6">
        <v>43209</v>
      </c>
      <c r="D17728" s="5">
        <v>72</v>
      </c>
      <c r="E17728" s="5" t="str">
        <f>_xlfn.XLOOKUP(Orders[[#This Row],[user_id]],Users[user_id],Users[country])</f>
        <v>ES</v>
      </c>
      <c r="F17728" s="5" t="str">
        <f>_xlfn.XLOOKUP(Orders[[#This Row],[country_code]],Countries[country_code],Countries[country_name])</f>
        <v>Spain</v>
      </c>
      <c r="G17728" s="5">
        <f>_xlfn.XLOOKUP(Orders[[#This Row],[user_id]],Users[user_id],Users[is_referral])</f>
        <v>1</v>
      </c>
    </row>
    <row r="17729" spans="1:7">
      <c r="A17729" s="5">
        <v>2166167</v>
      </c>
      <c r="B17729" s="5">
        <v>6245</v>
      </c>
      <c r="C17729" s="6">
        <v>43209</v>
      </c>
      <c r="D17729" s="5">
        <v>77</v>
      </c>
      <c r="E17729" s="5" t="str">
        <f>_xlfn.XLOOKUP(Orders[[#This Row],[user_id]],Users[user_id],Users[country])</f>
        <v>ES</v>
      </c>
      <c r="F17729" s="5" t="str">
        <f>_xlfn.XLOOKUP(Orders[[#This Row],[country_code]],Countries[country_code],Countries[country_name])</f>
        <v>Spain</v>
      </c>
      <c r="G17729" s="5">
        <f>_xlfn.XLOOKUP(Orders[[#This Row],[user_id]],Users[user_id],Users[is_referral])</f>
        <v>1</v>
      </c>
    </row>
    <row r="17730" spans="1:7">
      <c r="A17730" s="5">
        <v>2166170</v>
      </c>
      <c r="B17730" s="5">
        <v>17963</v>
      </c>
      <c r="C17730" s="6">
        <v>43209</v>
      </c>
      <c r="D17730" s="5">
        <v>14</v>
      </c>
      <c r="E17730" s="5" t="str">
        <f>_xlfn.XLOOKUP(Orders[[#This Row],[user_id]],Users[user_id],Users[country])</f>
        <v>IT</v>
      </c>
      <c r="F17730" s="5" t="str">
        <f>_xlfn.XLOOKUP(Orders[[#This Row],[country_code]],Countries[country_code],Countries[country_name])</f>
        <v>Italy</v>
      </c>
      <c r="G17730" s="5">
        <f>_xlfn.XLOOKUP(Orders[[#This Row],[user_id]],Users[user_id],Users[is_referral])</f>
        <v>1</v>
      </c>
    </row>
    <row r="17731" spans="1:7">
      <c r="A17731" s="5">
        <v>2166171</v>
      </c>
      <c r="B17731" s="5">
        <v>2300</v>
      </c>
      <c r="C17731" s="6">
        <v>43209</v>
      </c>
      <c r="D17731" s="5">
        <v>32</v>
      </c>
      <c r="E17731" s="5" t="str">
        <f>_xlfn.XLOOKUP(Orders[[#This Row],[user_id]],Users[user_id],Users[country])</f>
        <v>FR</v>
      </c>
      <c r="F17731" s="5" t="str">
        <f>_xlfn.XLOOKUP(Orders[[#This Row],[country_code]],Countries[country_code],Countries[country_name])</f>
        <v>France</v>
      </c>
      <c r="G17731" s="5">
        <f>_xlfn.XLOOKUP(Orders[[#This Row],[user_id]],Users[user_id],Users[is_referral])</f>
        <v>0</v>
      </c>
    </row>
    <row r="17732" spans="1:7">
      <c r="A17732" s="5">
        <v>2166172</v>
      </c>
      <c r="B17732" s="5">
        <v>19717</v>
      </c>
      <c r="C17732" s="6">
        <v>43209</v>
      </c>
      <c r="D17732" s="5">
        <v>12</v>
      </c>
      <c r="E17732" s="5" t="str">
        <f>_xlfn.XLOOKUP(Orders[[#This Row],[user_id]],Users[user_id],Users[country])</f>
        <v>DE</v>
      </c>
      <c r="F17732" s="5" t="str">
        <f>_xlfn.XLOOKUP(Orders[[#This Row],[country_code]],Countries[country_code],Countries[country_name])</f>
        <v>Germany</v>
      </c>
      <c r="G17732" s="5">
        <f>_xlfn.XLOOKUP(Orders[[#This Row],[user_id]],Users[user_id],Users[is_referral])</f>
        <v>1</v>
      </c>
    </row>
    <row r="17733" spans="1:7">
      <c r="A17733" s="5">
        <v>2166176</v>
      </c>
      <c r="B17733" s="5">
        <v>15187</v>
      </c>
      <c r="C17733" s="6">
        <v>43209</v>
      </c>
      <c r="D17733" s="5">
        <v>53</v>
      </c>
      <c r="E17733" s="5" t="str">
        <f>_xlfn.XLOOKUP(Orders[[#This Row],[user_id]],Users[user_id],Users[country])</f>
        <v>ES</v>
      </c>
      <c r="F17733" s="5" t="str">
        <f>_xlfn.XLOOKUP(Orders[[#This Row],[country_code]],Countries[country_code],Countries[country_name])</f>
        <v>Spain</v>
      </c>
      <c r="G17733" s="5">
        <f>_xlfn.XLOOKUP(Orders[[#This Row],[user_id]],Users[user_id],Users[is_referral])</f>
        <v>1</v>
      </c>
    </row>
    <row r="17734" spans="1:7">
      <c r="A17734" s="5">
        <v>2166177</v>
      </c>
      <c r="B17734" s="5">
        <v>525</v>
      </c>
      <c r="C17734" s="6">
        <v>43209</v>
      </c>
      <c r="D17734" s="5">
        <v>12</v>
      </c>
      <c r="E17734" s="5" t="str">
        <f>_xlfn.XLOOKUP(Orders[[#This Row],[user_id]],Users[user_id],Users[country])</f>
        <v>ES</v>
      </c>
      <c r="F17734" s="5" t="str">
        <f>_xlfn.XLOOKUP(Orders[[#This Row],[country_code]],Countries[country_code],Countries[country_name])</f>
        <v>Spain</v>
      </c>
      <c r="G17734" s="5">
        <f>_xlfn.XLOOKUP(Orders[[#This Row],[user_id]],Users[user_id],Users[is_referral])</f>
        <v>0</v>
      </c>
    </row>
    <row r="17735" spans="1:7">
      <c r="A17735" s="5">
        <v>2166180</v>
      </c>
      <c r="B17735" s="5">
        <v>5370</v>
      </c>
      <c r="C17735" s="6">
        <v>43209</v>
      </c>
      <c r="D17735" s="5">
        <v>48</v>
      </c>
      <c r="E17735" s="5" t="str">
        <f>_xlfn.XLOOKUP(Orders[[#This Row],[user_id]],Users[user_id],Users[country])</f>
        <v>IT</v>
      </c>
      <c r="F17735" s="5" t="str">
        <f>_xlfn.XLOOKUP(Orders[[#This Row],[country_code]],Countries[country_code],Countries[country_name])</f>
        <v>Italy</v>
      </c>
      <c r="G17735" s="5">
        <f>_xlfn.XLOOKUP(Orders[[#This Row],[user_id]],Users[user_id],Users[is_referral])</f>
        <v>1</v>
      </c>
    </row>
    <row r="17736" spans="1:7">
      <c r="A17736" s="5">
        <v>2166186</v>
      </c>
      <c r="B17736" s="5">
        <v>17946</v>
      </c>
      <c r="C17736" s="6">
        <v>43209</v>
      </c>
      <c r="D17736" s="5">
        <v>43</v>
      </c>
      <c r="E17736" s="5" t="str">
        <f>_xlfn.XLOOKUP(Orders[[#This Row],[user_id]],Users[user_id],Users[country])</f>
        <v>ES</v>
      </c>
      <c r="F17736" s="5" t="str">
        <f>_xlfn.XLOOKUP(Orders[[#This Row],[country_code]],Countries[country_code],Countries[country_name])</f>
        <v>Spain</v>
      </c>
      <c r="G17736" s="5">
        <f>_xlfn.XLOOKUP(Orders[[#This Row],[user_id]],Users[user_id],Users[is_referral])</f>
        <v>1</v>
      </c>
    </row>
    <row r="17737" spans="1:7">
      <c r="A17737" s="5">
        <v>2166187</v>
      </c>
      <c r="B17737" s="5">
        <v>17208</v>
      </c>
      <c r="C17737" s="6">
        <v>43209</v>
      </c>
      <c r="D17737" s="5">
        <v>35</v>
      </c>
      <c r="E17737" s="5" t="str">
        <f>_xlfn.XLOOKUP(Orders[[#This Row],[user_id]],Users[user_id],Users[country])</f>
        <v>FR</v>
      </c>
      <c r="F17737" s="5" t="str">
        <f>_xlfn.XLOOKUP(Orders[[#This Row],[country_code]],Countries[country_code],Countries[country_name])</f>
        <v>France</v>
      </c>
      <c r="G17737" s="5">
        <f>_xlfn.XLOOKUP(Orders[[#This Row],[user_id]],Users[user_id],Users[is_referral])</f>
        <v>1</v>
      </c>
    </row>
    <row r="17738" spans="1:7">
      <c r="A17738" s="5">
        <v>2166189</v>
      </c>
      <c r="B17738" s="5">
        <v>14134</v>
      </c>
      <c r="C17738" s="6">
        <v>43209</v>
      </c>
      <c r="D17738" s="5">
        <v>39</v>
      </c>
      <c r="E17738" s="5" t="str">
        <f>_xlfn.XLOOKUP(Orders[[#This Row],[user_id]],Users[user_id],Users[country])</f>
        <v>ES</v>
      </c>
      <c r="F17738" s="5" t="str">
        <f>_xlfn.XLOOKUP(Orders[[#This Row],[country_code]],Countries[country_code],Countries[country_name])</f>
        <v>Spain</v>
      </c>
      <c r="G17738" s="5">
        <f>_xlfn.XLOOKUP(Orders[[#This Row],[user_id]],Users[user_id],Users[is_referral])</f>
        <v>1</v>
      </c>
    </row>
    <row r="17739" spans="1:7">
      <c r="A17739" s="5">
        <v>2166191</v>
      </c>
      <c r="B17739" s="5">
        <v>19955</v>
      </c>
      <c r="C17739" s="6">
        <v>43209</v>
      </c>
      <c r="D17739" s="5">
        <v>32</v>
      </c>
      <c r="E17739" s="5" t="str">
        <f>_xlfn.XLOOKUP(Orders[[#This Row],[user_id]],Users[user_id],Users[country])</f>
        <v>IT</v>
      </c>
      <c r="F17739" s="5" t="str">
        <f>_xlfn.XLOOKUP(Orders[[#This Row],[country_code]],Countries[country_code],Countries[country_name])</f>
        <v>Italy</v>
      </c>
      <c r="G17739" s="5">
        <f>_xlfn.XLOOKUP(Orders[[#This Row],[user_id]],Users[user_id],Users[is_referral])</f>
        <v>1</v>
      </c>
    </row>
    <row r="17740" spans="1:7">
      <c r="A17740" s="5">
        <v>2166195</v>
      </c>
      <c r="B17740" s="5">
        <v>12560</v>
      </c>
      <c r="C17740" s="6">
        <v>43209</v>
      </c>
      <c r="D17740" s="5">
        <v>22</v>
      </c>
      <c r="E17740" s="5" t="str">
        <f>_xlfn.XLOOKUP(Orders[[#This Row],[user_id]],Users[user_id],Users[country])</f>
        <v>DE</v>
      </c>
      <c r="F17740" s="5" t="str">
        <f>_xlfn.XLOOKUP(Orders[[#This Row],[country_code]],Countries[country_code],Countries[country_name])</f>
        <v>Germany</v>
      </c>
      <c r="G17740" s="5">
        <f>_xlfn.XLOOKUP(Orders[[#This Row],[user_id]],Users[user_id],Users[is_referral])</f>
        <v>1</v>
      </c>
    </row>
    <row r="17741" spans="1:7">
      <c r="A17741" s="5">
        <v>2166196</v>
      </c>
      <c r="B17741" s="5">
        <v>10074</v>
      </c>
      <c r="C17741" s="6">
        <v>43209</v>
      </c>
      <c r="D17741" s="5">
        <v>62</v>
      </c>
      <c r="E17741" s="5" t="str">
        <f>_xlfn.XLOOKUP(Orders[[#This Row],[user_id]],Users[user_id],Users[country])</f>
        <v>ES</v>
      </c>
      <c r="F17741" s="5" t="str">
        <f>_xlfn.XLOOKUP(Orders[[#This Row],[country_code]],Countries[country_code],Countries[country_name])</f>
        <v>Spain</v>
      </c>
      <c r="G17741" s="5">
        <f>_xlfn.XLOOKUP(Orders[[#This Row],[user_id]],Users[user_id],Users[is_referral])</f>
        <v>1</v>
      </c>
    </row>
    <row r="17742" spans="1:7">
      <c r="A17742" s="5">
        <v>2166198</v>
      </c>
      <c r="B17742" s="5">
        <v>8391</v>
      </c>
      <c r="C17742" s="6">
        <v>43209</v>
      </c>
      <c r="D17742" s="5">
        <v>27</v>
      </c>
      <c r="E17742" s="5" t="str">
        <f>_xlfn.XLOOKUP(Orders[[#This Row],[user_id]],Users[user_id],Users[country])</f>
        <v>IT</v>
      </c>
      <c r="F17742" s="5" t="str">
        <f>_xlfn.XLOOKUP(Orders[[#This Row],[country_code]],Countries[country_code],Countries[country_name])</f>
        <v>Italy</v>
      </c>
      <c r="G17742" s="5">
        <f>_xlfn.XLOOKUP(Orders[[#This Row],[user_id]],Users[user_id],Users[is_referral])</f>
        <v>1</v>
      </c>
    </row>
    <row r="17743" spans="1:7">
      <c r="A17743" s="5">
        <v>2166199</v>
      </c>
      <c r="B17743" s="5">
        <v>9440</v>
      </c>
      <c r="C17743" s="6">
        <v>43209</v>
      </c>
      <c r="D17743" s="5">
        <v>31</v>
      </c>
      <c r="E17743" s="5" t="str">
        <f>_xlfn.XLOOKUP(Orders[[#This Row],[user_id]],Users[user_id],Users[country])</f>
        <v>FR</v>
      </c>
      <c r="F17743" s="5" t="str">
        <f>_xlfn.XLOOKUP(Orders[[#This Row],[country_code]],Countries[country_code],Countries[country_name])</f>
        <v>France</v>
      </c>
      <c r="G17743" s="5">
        <f>_xlfn.XLOOKUP(Orders[[#This Row],[user_id]],Users[user_id],Users[is_referral])</f>
        <v>1</v>
      </c>
    </row>
    <row r="17744" spans="1:7">
      <c r="A17744" s="5">
        <v>2166200</v>
      </c>
      <c r="B17744" s="5">
        <v>16365</v>
      </c>
      <c r="C17744" s="6">
        <v>43209</v>
      </c>
      <c r="D17744" s="5">
        <v>23</v>
      </c>
      <c r="E17744" s="5" t="str">
        <f>_xlfn.XLOOKUP(Orders[[#This Row],[user_id]],Users[user_id],Users[country])</f>
        <v>ES</v>
      </c>
      <c r="F17744" s="5" t="str">
        <f>_xlfn.XLOOKUP(Orders[[#This Row],[country_code]],Countries[country_code],Countries[country_name])</f>
        <v>Spain</v>
      </c>
      <c r="G17744" s="5">
        <f>_xlfn.XLOOKUP(Orders[[#This Row],[user_id]],Users[user_id],Users[is_referral])</f>
        <v>1</v>
      </c>
    </row>
    <row r="17745" spans="1:7">
      <c r="A17745" s="5">
        <v>2166201</v>
      </c>
      <c r="B17745" s="5">
        <v>4722</v>
      </c>
      <c r="C17745" s="6">
        <v>43209</v>
      </c>
      <c r="D17745" s="5">
        <v>15</v>
      </c>
      <c r="E17745" s="5" t="str">
        <f>_xlfn.XLOOKUP(Orders[[#This Row],[user_id]],Users[user_id],Users[country])</f>
        <v>IT</v>
      </c>
      <c r="F17745" s="5" t="str">
        <f>_xlfn.XLOOKUP(Orders[[#This Row],[country_code]],Countries[country_code],Countries[country_name])</f>
        <v>Italy</v>
      </c>
      <c r="G17745" s="5">
        <f>_xlfn.XLOOKUP(Orders[[#This Row],[user_id]],Users[user_id],Users[is_referral])</f>
        <v>0</v>
      </c>
    </row>
    <row r="17746" spans="1:7">
      <c r="A17746" s="5">
        <v>2166204</v>
      </c>
      <c r="B17746" s="5">
        <v>13493</v>
      </c>
      <c r="C17746" s="6">
        <v>43209</v>
      </c>
      <c r="D17746" s="5">
        <v>39</v>
      </c>
      <c r="E17746" s="5" t="str">
        <f>_xlfn.XLOOKUP(Orders[[#This Row],[user_id]],Users[user_id],Users[country])</f>
        <v>DE</v>
      </c>
      <c r="F17746" s="5" t="str">
        <f>_xlfn.XLOOKUP(Orders[[#This Row],[country_code]],Countries[country_code],Countries[country_name])</f>
        <v>Germany</v>
      </c>
      <c r="G17746" s="5">
        <f>_xlfn.XLOOKUP(Orders[[#This Row],[user_id]],Users[user_id],Users[is_referral])</f>
        <v>0</v>
      </c>
    </row>
    <row r="17747" spans="1:7">
      <c r="A17747" s="5">
        <v>2166205</v>
      </c>
      <c r="B17747" s="5">
        <v>10613</v>
      </c>
      <c r="C17747" s="6">
        <v>43209</v>
      </c>
      <c r="D17747" s="5">
        <v>105</v>
      </c>
      <c r="E17747" s="5" t="str">
        <f>_xlfn.XLOOKUP(Orders[[#This Row],[user_id]],Users[user_id],Users[country])</f>
        <v>DE</v>
      </c>
      <c r="F17747" s="5" t="str">
        <f>_xlfn.XLOOKUP(Orders[[#This Row],[country_code]],Countries[country_code],Countries[country_name])</f>
        <v>Germany</v>
      </c>
      <c r="G17747" s="5">
        <f>_xlfn.XLOOKUP(Orders[[#This Row],[user_id]],Users[user_id],Users[is_referral])</f>
        <v>1</v>
      </c>
    </row>
    <row r="17748" spans="1:7">
      <c r="A17748" s="5">
        <v>2166206</v>
      </c>
      <c r="B17748" s="5">
        <v>16766</v>
      </c>
      <c r="C17748" s="6">
        <v>43209</v>
      </c>
      <c r="D17748" s="5">
        <v>40</v>
      </c>
      <c r="E17748" s="5" t="str">
        <f>_xlfn.XLOOKUP(Orders[[#This Row],[user_id]],Users[user_id],Users[country])</f>
        <v>FR</v>
      </c>
      <c r="F17748" s="5" t="str">
        <f>_xlfn.XLOOKUP(Orders[[#This Row],[country_code]],Countries[country_code],Countries[country_name])</f>
        <v>France</v>
      </c>
      <c r="G17748" s="5">
        <f>_xlfn.XLOOKUP(Orders[[#This Row],[user_id]],Users[user_id],Users[is_referral])</f>
        <v>1</v>
      </c>
    </row>
    <row r="17749" spans="1:7">
      <c r="A17749" s="5">
        <v>2166207</v>
      </c>
      <c r="B17749" s="5">
        <v>7475</v>
      </c>
      <c r="C17749" s="6">
        <v>43209</v>
      </c>
      <c r="D17749" s="5">
        <v>71</v>
      </c>
      <c r="E17749" s="5" t="str">
        <f>_xlfn.XLOOKUP(Orders[[#This Row],[user_id]],Users[user_id],Users[country])</f>
        <v>ES</v>
      </c>
      <c r="F17749" s="5" t="str">
        <f>_xlfn.XLOOKUP(Orders[[#This Row],[country_code]],Countries[country_code],Countries[country_name])</f>
        <v>Spain</v>
      </c>
      <c r="G17749" s="5">
        <f>_xlfn.XLOOKUP(Orders[[#This Row],[user_id]],Users[user_id],Users[is_referral])</f>
        <v>1</v>
      </c>
    </row>
    <row r="17750" spans="1:7">
      <c r="A17750" s="5">
        <v>2166209</v>
      </c>
      <c r="B17750" s="5">
        <v>406</v>
      </c>
      <c r="C17750" s="6">
        <v>43209</v>
      </c>
      <c r="D17750" s="5">
        <v>77</v>
      </c>
      <c r="E17750" s="5" t="str">
        <f>_xlfn.XLOOKUP(Orders[[#This Row],[user_id]],Users[user_id],Users[country])</f>
        <v>FR</v>
      </c>
      <c r="F17750" s="5" t="str">
        <f>_xlfn.XLOOKUP(Orders[[#This Row],[country_code]],Countries[country_code],Countries[country_name])</f>
        <v>France</v>
      </c>
      <c r="G17750" s="5">
        <f>_xlfn.XLOOKUP(Orders[[#This Row],[user_id]],Users[user_id],Users[is_referral])</f>
        <v>0</v>
      </c>
    </row>
    <row r="17751" spans="1:7">
      <c r="A17751" s="5">
        <v>2166211</v>
      </c>
      <c r="B17751" s="5">
        <v>7184</v>
      </c>
      <c r="C17751" s="6">
        <v>43209</v>
      </c>
      <c r="D17751" s="5">
        <v>39</v>
      </c>
      <c r="E17751" s="5" t="str">
        <f>_xlfn.XLOOKUP(Orders[[#This Row],[user_id]],Users[user_id],Users[country])</f>
        <v>IT</v>
      </c>
      <c r="F17751" s="5" t="str">
        <f>_xlfn.XLOOKUP(Orders[[#This Row],[country_code]],Countries[country_code],Countries[country_name])</f>
        <v>Italy</v>
      </c>
      <c r="G17751" s="5">
        <f>_xlfn.XLOOKUP(Orders[[#This Row],[user_id]],Users[user_id],Users[is_referral])</f>
        <v>1</v>
      </c>
    </row>
    <row r="17752" spans="1:7">
      <c r="A17752" s="5">
        <v>2166212</v>
      </c>
      <c r="B17752" s="5">
        <v>18858</v>
      </c>
      <c r="C17752" s="6">
        <v>43209</v>
      </c>
      <c r="D17752" s="5">
        <v>40</v>
      </c>
      <c r="E17752" s="5" t="str">
        <f>_xlfn.XLOOKUP(Orders[[#This Row],[user_id]],Users[user_id],Users[country])</f>
        <v>IT</v>
      </c>
      <c r="F17752" s="5" t="str">
        <f>_xlfn.XLOOKUP(Orders[[#This Row],[country_code]],Countries[country_code],Countries[country_name])</f>
        <v>Italy</v>
      </c>
      <c r="G17752" s="5">
        <f>_xlfn.XLOOKUP(Orders[[#This Row],[user_id]],Users[user_id],Users[is_referral])</f>
        <v>1</v>
      </c>
    </row>
    <row r="17753" spans="1:7">
      <c r="A17753" s="5">
        <v>2166213</v>
      </c>
      <c r="B17753" s="5">
        <v>4675</v>
      </c>
      <c r="C17753" s="6">
        <v>43209</v>
      </c>
      <c r="D17753" s="5">
        <v>44</v>
      </c>
      <c r="E17753" s="5" t="str">
        <f>_xlfn.XLOOKUP(Orders[[#This Row],[user_id]],Users[user_id],Users[country])</f>
        <v>DE</v>
      </c>
      <c r="F17753" s="5" t="str">
        <f>_xlfn.XLOOKUP(Orders[[#This Row],[country_code]],Countries[country_code],Countries[country_name])</f>
        <v>Germany</v>
      </c>
      <c r="G17753" s="5">
        <f>_xlfn.XLOOKUP(Orders[[#This Row],[user_id]],Users[user_id],Users[is_referral])</f>
        <v>0</v>
      </c>
    </row>
    <row r="17754" spans="1:7">
      <c r="A17754" s="5">
        <v>2166216</v>
      </c>
      <c r="B17754" s="5">
        <v>14354</v>
      </c>
      <c r="C17754" s="6">
        <v>43209</v>
      </c>
      <c r="D17754" s="5">
        <v>35</v>
      </c>
      <c r="E17754" s="5" t="str">
        <f>_xlfn.XLOOKUP(Orders[[#This Row],[user_id]],Users[user_id],Users[country])</f>
        <v>FR</v>
      </c>
      <c r="F17754" s="5" t="str">
        <f>_xlfn.XLOOKUP(Orders[[#This Row],[country_code]],Countries[country_code],Countries[country_name])</f>
        <v>France</v>
      </c>
      <c r="G17754" s="5">
        <f>_xlfn.XLOOKUP(Orders[[#This Row],[user_id]],Users[user_id],Users[is_referral])</f>
        <v>1</v>
      </c>
    </row>
    <row r="17755" spans="1:7">
      <c r="A17755" s="5">
        <v>2166217</v>
      </c>
      <c r="B17755" s="5">
        <v>15473</v>
      </c>
      <c r="C17755" s="6">
        <v>43209</v>
      </c>
      <c r="D17755" s="5">
        <v>50</v>
      </c>
      <c r="E17755" s="5" t="str">
        <f>_xlfn.XLOOKUP(Orders[[#This Row],[user_id]],Users[user_id],Users[country])</f>
        <v>FR</v>
      </c>
      <c r="F17755" s="5" t="str">
        <f>_xlfn.XLOOKUP(Orders[[#This Row],[country_code]],Countries[country_code],Countries[country_name])</f>
        <v>France</v>
      </c>
      <c r="G17755" s="5">
        <f>_xlfn.XLOOKUP(Orders[[#This Row],[user_id]],Users[user_id],Users[is_referral])</f>
        <v>1</v>
      </c>
    </row>
    <row r="17756" spans="1:7">
      <c r="A17756" s="5">
        <v>2166218</v>
      </c>
      <c r="B17756" s="5">
        <v>8885</v>
      </c>
      <c r="C17756" s="6">
        <v>43209</v>
      </c>
      <c r="D17756" s="5">
        <v>35</v>
      </c>
      <c r="E17756" s="5" t="str">
        <f>_xlfn.XLOOKUP(Orders[[#This Row],[user_id]],Users[user_id],Users[country])</f>
        <v>ES</v>
      </c>
      <c r="F17756" s="5" t="str">
        <f>_xlfn.XLOOKUP(Orders[[#This Row],[country_code]],Countries[country_code],Countries[country_name])</f>
        <v>Spain</v>
      </c>
      <c r="G17756" s="5">
        <f>_xlfn.XLOOKUP(Orders[[#This Row],[user_id]],Users[user_id],Users[is_referral])</f>
        <v>1</v>
      </c>
    </row>
    <row r="17757" spans="1:7">
      <c r="A17757" s="5">
        <v>2166220</v>
      </c>
      <c r="B17757" s="5">
        <v>8695</v>
      </c>
      <c r="C17757" s="6">
        <v>43209</v>
      </c>
      <c r="D17757" s="5">
        <v>63</v>
      </c>
      <c r="E17757" s="5" t="str">
        <f>_xlfn.XLOOKUP(Orders[[#This Row],[user_id]],Users[user_id],Users[country])</f>
        <v>FR</v>
      </c>
      <c r="F17757" s="5" t="str">
        <f>_xlfn.XLOOKUP(Orders[[#This Row],[country_code]],Countries[country_code],Countries[country_name])</f>
        <v>France</v>
      </c>
      <c r="G17757" s="5">
        <f>_xlfn.XLOOKUP(Orders[[#This Row],[user_id]],Users[user_id],Users[is_referral])</f>
        <v>1</v>
      </c>
    </row>
    <row r="17758" spans="1:7">
      <c r="A17758" s="5">
        <v>2166221</v>
      </c>
      <c r="B17758" s="5">
        <v>13312</v>
      </c>
      <c r="C17758" s="6">
        <v>43209</v>
      </c>
      <c r="D17758" s="5">
        <v>15</v>
      </c>
      <c r="E17758" s="5" t="str">
        <f>_xlfn.XLOOKUP(Orders[[#This Row],[user_id]],Users[user_id],Users[country])</f>
        <v>ES</v>
      </c>
      <c r="F17758" s="5" t="str">
        <f>_xlfn.XLOOKUP(Orders[[#This Row],[country_code]],Countries[country_code],Countries[country_name])</f>
        <v>Spain</v>
      </c>
      <c r="G17758" s="5">
        <f>_xlfn.XLOOKUP(Orders[[#This Row],[user_id]],Users[user_id],Users[is_referral])</f>
        <v>1</v>
      </c>
    </row>
    <row r="17759" spans="1:7">
      <c r="A17759" s="5">
        <v>2166228</v>
      </c>
      <c r="B17759" s="5">
        <v>5153</v>
      </c>
      <c r="C17759" s="6">
        <v>43209</v>
      </c>
      <c r="D17759" s="5">
        <v>102</v>
      </c>
      <c r="E17759" s="5" t="str">
        <f>_xlfn.XLOOKUP(Orders[[#This Row],[user_id]],Users[user_id],Users[country])</f>
        <v>FR</v>
      </c>
      <c r="F17759" s="5" t="str">
        <f>_xlfn.XLOOKUP(Orders[[#This Row],[country_code]],Countries[country_code],Countries[country_name])</f>
        <v>France</v>
      </c>
      <c r="G17759" s="5">
        <f>_xlfn.XLOOKUP(Orders[[#This Row],[user_id]],Users[user_id],Users[is_referral])</f>
        <v>1</v>
      </c>
    </row>
    <row r="17760" spans="1:7">
      <c r="A17760" s="5">
        <v>2166231</v>
      </c>
      <c r="B17760" s="5">
        <v>14725</v>
      </c>
      <c r="C17760" s="6">
        <v>43209</v>
      </c>
      <c r="D17760" s="5">
        <v>24</v>
      </c>
      <c r="E17760" s="5" t="str">
        <f>_xlfn.XLOOKUP(Orders[[#This Row],[user_id]],Users[user_id],Users[country])</f>
        <v>FR</v>
      </c>
      <c r="F17760" s="5" t="str">
        <f>_xlfn.XLOOKUP(Orders[[#This Row],[country_code]],Countries[country_code],Countries[country_name])</f>
        <v>France</v>
      </c>
      <c r="G17760" s="5">
        <f>_xlfn.XLOOKUP(Orders[[#This Row],[user_id]],Users[user_id],Users[is_referral])</f>
        <v>1</v>
      </c>
    </row>
    <row r="17761" spans="1:7">
      <c r="A17761" s="5">
        <v>2166232</v>
      </c>
      <c r="B17761" s="5">
        <v>7836</v>
      </c>
      <c r="C17761" s="6">
        <v>43209</v>
      </c>
      <c r="D17761" s="5">
        <v>30</v>
      </c>
      <c r="E17761" s="5" t="str">
        <f>_xlfn.XLOOKUP(Orders[[#This Row],[user_id]],Users[user_id],Users[country])</f>
        <v>DE</v>
      </c>
      <c r="F17761" s="5" t="str">
        <f>_xlfn.XLOOKUP(Orders[[#This Row],[country_code]],Countries[country_code],Countries[country_name])</f>
        <v>Germany</v>
      </c>
      <c r="G17761" s="5">
        <f>_xlfn.XLOOKUP(Orders[[#This Row],[user_id]],Users[user_id],Users[is_referral])</f>
        <v>1</v>
      </c>
    </row>
    <row r="17762" spans="1:7">
      <c r="A17762" s="5">
        <v>2166233</v>
      </c>
      <c r="B17762" s="5">
        <v>1617</v>
      </c>
      <c r="C17762" s="6">
        <v>43209</v>
      </c>
      <c r="D17762" s="5">
        <v>58</v>
      </c>
      <c r="E17762" s="5" t="str">
        <f>_xlfn.XLOOKUP(Orders[[#This Row],[user_id]],Users[user_id],Users[country])</f>
        <v>IT</v>
      </c>
      <c r="F17762" s="5" t="str">
        <f>_xlfn.XLOOKUP(Orders[[#This Row],[country_code]],Countries[country_code],Countries[country_name])</f>
        <v>Italy</v>
      </c>
      <c r="G17762" s="5">
        <f>_xlfn.XLOOKUP(Orders[[#This Row],[user_id]],Users[user_id],Users[is_referral])</f>
        <v>0</v>
      </c>
    </row>
    <row r="17763" spans="1:7">
      <c r="A17763" s="5">
        <v>2166237</v>
      </c>
      <c r="B17763" s="5">
        <v>824</v>
      </c>
      <c r="C17763" s="6">
        <v>43209</v>
      </c>
      <c r="D17763" s="5">
        <v>52</v>
      </c>
      <c r="E17763" s="5" t="str">
        <f>_xlfn.XLOOKUP(Orders[[#This Row],[user_id]],Users[user_id],Users[country])</f>
        <v>FR</v>
      </c>
      <c r="F17763" s="5" t="str">
        <f>_xlfn.XLOOKUP(Orders[[#This Row],[country_code]],Countries[country_code],Countries[country_name])</f>
        <v>France</v>
      </c>
      <c r="G17763" s="5">
        <f>_xlfn.XLOOKUP(Orders[[#This Row],[user_id]],Users[user_id],Users[is_referral])</f>
        <v>0</v>
      </c>
    </row>
    <row r="17764" spans="1:7">
      <c r="A17764" s="5">
        <v>2166240</v>
      </c>
      <c r="B17764" s="5">
        <v>10906</v>
      </c>
      <c r="C17764" s="6">
        <v>43209</v>
      </c>
      <c r="D17764" s="5">
        <v>83</v>
      </c>
      <c r="E17764" s="5" t="str">
        <f>_xlfn.XLOOKUP(Orders[[#This Row],[user_id]],Users[user_id],Users[country])</f>
        <v>FR</v>
      </c>
      <c r="F17764" s="5" t="str">
        <f>_xlfn.XLOOKUP(Orders[[#This Row],[country_code]],Countries[country_code],Countries[country_name])</f>
        <v>France</v>
      </c>
      <c r="G17764" s="5">
        <f>_xlfn.XLOOKUP(Orders[[#This Row],[user_id]],Users[user_id],Users[is_referral])</f>
        <v>1</v>
      </c>
    </row>
    <row r="17765" spans="1:7">
      <c r="A17765" s="5">
        <v>2166242</v>
      </c>
      <c r="B17765" s="5">
        <v>18781</v>
      </c>
      <c r="C17765" s="6">
        <v>43209</v>
      </c>
      <c r="D17765" s="5">
        <v>68</v>
      </c>
      <c r="E17765" s="5" t="str">
        <f>_xlfn.XLOOKUP(Orders[[#This Row],[user_id]],Users[user_id],Users[country])</f>
        <v>DE</v>
      </c>
      <c r="F17765" s="5" t="str">
        <f>_xlfn.XLOOKUP(Orders[[#This Row],[country_code]],Countries[country_code],Countries[country_name])</f>
        <v>Germany</v>
      </c>
      <c r="G17765" s="5">
        <f>_xlfn.XLOOKUP(Orders[[#This Row],[user_id]],Users[user_id],Users[is_referral])</f>
        <v>1</v>
      </c>
    </row>
    <row r="17766" spans="1:7">
      <c r="A17766" s="5">
        <v>2166243</v>
      </c>
      <c r="B17766" s="5">
        <v>3855</v>
      </c>
      <c r="C17766" s="6">
        <v>43209</v>
      </c>
      <c r="D17766" s="5">
        <v>28</v>
      </c>
      <c r="E17766" s="5" t="str">
        <f>_xlfn.XLOOKUP(Orders[[#This Row],[user_id]],Users[user_id],Users[country])</f>
        <v>IT</v>
      </c>
      <c r="F17766" s="5" t="str">
        <f>_xlfn.XLOOKUP(Orders[[#This Row],[country_code]],Countries[country_code],Countries[country_name])</f>
        <v>Italy</v>
      </c>
      <c r="G17766" s="5">
        <f>_xlfn.XLOOKUP(Orders[[#This Row],[user_id]],Users[user_id],Users[is_referral])</f>
        <v>0</v>
      </c>
    </row>
    <row r="17767" spans="1:7">
      <c r="A17767" s="5">
        <v>2166245</v>
      </c>
      <c r="B17767" s="5">
        <v>14088</v>
      </c>
      <c r="C17767" s="6">
        <v>43209</v>
      </c>
      <c r="D17767" s="5">
        <v>60</v>
      </c>
      <c r="E17767" s="5" t="str">
        <f>_xlfn.XLOOKUP(Orders[[#This Row],[user_id]],Users[user_id],Users[country])</f>
        <v>FR</v>
      </c>
      <c r="F17767" s="5" t="str">
        <f>_xlfn.XLOOKUP(Orders[[#This Row],[country_code]],Countries[country_code],Countries[country_name])</f>
        <v>France</v>
      </c>
      <c r="G17767" s="5">
        <f>_xlfn.XLOOKUP(Orders[[#This Row],[user_id]],Users[user_id],Users[is_referral])</f>
        <v>1</v>
      </c>
    </row>
    <row r="17768" spans="1:7">
      <c r="A17768" s="5">
        <v>2166249</v>
      </c>
      <c r="B17768" s="5">
        <v>17883</v>
      </c>
      <c r="C17768" s="6">
        <v>43209</v>
      </c>
      <c r="D17768" s="5">
        <v>24</v>
      </c>
      <c r="E17768" s="5" t="str">
        <f>_xlfn.XLOOKUP(Orders[[#This Row],[user_id]],Users[user_id],Users[country])</f>
        <v>ES</v>
      </c>
      <c r="F17768" s="5" t="str">
        <f>_xlfn.XLOOKUP(Orders[[#This Row],[country_code]],Countries[country_code],Countries[country_name])</f>
        <v>Spain</v>
      </c>
      <c r="G17768" s="5">
        <f>_xlfn.XLOOKUP(Orders[[#This Row],[user_id]],Users[user_id],Users[is_referral])</f>
        <v>1</v>
      </c>
    </row>
    <row r="17769" spans="1:7">
      <c r="A17769" s="5">
        <v>2166251</v>
      </c>
      <c r="B17769" s="5">
        <v>4670</v>
      </c>
      <c r="C17769" s="6">
        <v>43209</v>
      </c>
      <c r="D17769" s="5">
        <v>11</v>
      </c>
      <c r="E17769" s="5" t="str">
        <f>_xlfn.XLOOKUP(Orders[[#This Row],[user_id]],Users[user_id],Users[country])</f>
        <v>ES</v>
      </c>
      <c r="F17769" s="5" t="str">
        <f>_xlfn.XLOOKUP(Orders[[#This Row],[country_code]],Countries[country_code],Countries[country_name])</f>
        <v>Spain</v>
      </c>
      <c r="G17769" s="5">
        <f>_xlfn.XLOOKUP(Orders[[#This Row],[user_id]],Users[user_id],Users[is_referral])</f>
        <v>0</v>
      </c>
    </row>
    <row r="17770" spans="1:7">
      <c r="A17770" s="5">
        <v>2166252</v>
      </c>
      <c r="B17770" s="5">
        <v>441</v>
      </c>
      <c r="C17770" s="6">
        <v>43209</v>
      </c>
      <c r="D17770" s="5">
        <v>25</v>
      </c>
      <c r="E17770" s="5" t="str">
        <f>_xlfn.XLOOKUP(Orders[[#This Row],[user_id]],Users[user_id],Users[country])</f>
        <v>IT</v>
      </c>
      <c r="F17770" s="5" t="str">
        <f>_xlfn.XLOOKUP(Orders[[#This Row],[country_code]],Countries[country_code],Countries[country_name])</f>
        <v>Italy</v>
      </c>
      <c r="G17770" s="5">
        <f>_xlfn.XLOOKUP(Orders[[#This Row],[user_id]],Users[user_id],Users[is_referral])</f>
        <v>0</v>
      </c>
    </row>
    <row r="17771" spans="1:7">
      <c r="A17771" s="5">
        <v>2166255</v>
      </c>
      <c r="B17771" s="5">
        <v>12580</v>
      </c>
      <c r="C17771" s="6">
        <v>43209</v>
      </c>
      <c r="D17771" s="5">
        <v>32</v>
      </c>
      <c r="E17771" s="5" t="str">
        <f>_xlfn.XLOOKUP(Orders[[#This Row],[user_id]],Users[user_id],Users[country])</f>
        <v>IT</v>
      </c>
      <c r="F17771" s="5" t="str">
        <f>_xlfn.XLOOKUP(Orders[[#This Row],[country_code]],Countries[country_code],Countries[country_name])</f>
        <v>Italy</v>
      </c>
      <c r="G17771" s="5">
        <f>_xlfn.XLOOKUP(Orders[[#This Row],[user_id]],Users[user_id],Users[is_referral])</f>
        <v>1</v>
      </c>
    </row>
    <row r="17772" spans="1:7">
      <c r="A17772" s="5">
        <v>2166257</v>
      </c>
      <c r="B17772" s="5">
        <v>5093</v>
      </c>
      <c r="C17772" s="6">
        <v>43209</v>
      </c>
      <c r="D17772" s="5">
        <v>15</v>
      </c>
      <c r="E17772" s="5" t="str">
        <f>_xlfn.XLOOKUP(Orders[[#This Row],[user_id]],Users[user_id],Users[country])</f>
        <v>ES</v>
      </c>
      <c r="F17772" s="5" t="str">
        <f>_xlfn.XLOOKUP(Orders[[#This Row],[country_code]],Countries[country_code],Countries[country_name])</f>
        <v>Spain</v>
      </c>
      <c r="G17772" s="5">
        <f>_xlfn.XLOOKUP(Orders[[#This Row],[user_id]],Users[user_id],Users[is_referral])</f>
        <v>1</v>
      </c>
    </row>
    <row r="17773" spans="1:7">
      <c r="A17773" s="5">
        <v>2166258</v>
      </c>
      <c r="B17773" s="5">
        <v>10235</v>
      </c>
      <c r="C17773" s="6">
        <v>43209</v>
      </c>
      <c r="D17773" s="5">
        <v>27</v>
      </c>
      <c r="E17773" s="5" t="str">
        <f>_xlfn.XLOOKUP(Orders[[#This Row],[user_id]],Users[user_id],Users[country])</f>
        <v>IT</v>
      </c>
      <c r="F17773" s="5" t="str">
        <f>_xlfn.XLOOKUP(Orders[[#This Row],[country_code]],Countries[country_code],Countries[country_name])</f>
        <v>Italy</v>
      </c>
      <c r="G17773" s="5">
        <f>_xlfn.XLOOKUP(Orders[[#This Row],[user_id]],Users[user_id],Users[is_referral])</f>
        <v>1</v>
      </c>
    </row>
    <row r="17774" spans="1:7">
      <c r="A17774" s="5">
        <v>2166259</v>
      </c>
      <c r="B17774" s="5">
        <v>4736</v>
      </c>
      <c r="C17774" s="6">
        <v>43209</v>
      </c>
      <c r="D17774" s="5">
        <v>24</v>
      </c>
      <c r="E17774" s="5" t="str">
        <f>_xlfn.XLOOKUP(Orders[[#This Row],[user_id]],Users[user_id],Users[country])</f>
        <v>DE</v>
      </c>
      <c r="F17774" s="5" t="str">
        <f>_xlfn.XLOOKUP(Orders[[#This Row],[country_code]],Countries[country_code],Countries[country_name])</f>
        <v>Germany</v>
      </c>
      <c r="G17774" s="5">
        <f>_xlfn.XLOOKUP(Orders[[#This Row],[user_id]],Users[user_id],Users[is_referral])</f>
        <v>0</v>
      </c>
    </row>
    <row r="17775" spans="1:7">
      <c r="A17775" s="5">
        <v>2166260</v>
      </c>
      <c r="B17775" s="5">
        <v>9691</v>
      </c>
      <c r="C17775" s="6">
        <v>43209</v>
      </c>
      <c r="D17775" s="5">
        <v>87</v>
      </c>
      <c r="E17775" s="5" t="str">
        <f>_xlfn.XLOOKUP(Orders[[#This Row],[user_id]],Users[user_id],Users[country])</f>
        <v>DE</v>
      </c>
      <c r="F17775" s="5" t="str">
        <f>_xlfn.XLOOKUP(Orders[[#This Row],[country_code]],Countries[country_code],Countries[country_name])</f>
        <v>Germany</v>
      </c>
      <c r="G17775" s="5">
        <f>_xlfn.XLOOKUP(Orders[[#This Row],[user_id]],Users[user_id],Users[is_referral])</f>
        <v>1</v>
      </c>
    </row>
    <row r="17776" spans="1:7">
      <c r="A17776" s="5">
        <v>2166262</v>
      </c>
      <c r="B17776" s="5">
        <v>16552</v>
      </c>
      <c r="C17776" s="6">
        <v>43209</v>
      </c>
      <c r="D17776" s="5">
        <v>76</v>
      </c>
      <c r="E17776" s="5" t="str">
        <f>_xlfn.XLOOKUP(Orders[[#This Row],[user_id]],Users[user_id],Users[country])</f>
        <v>IT</v>
      </c>
      <c r="F17776" s="5" t="str">
        <f>_xlfn.XLOOKUP(Orders[[#This Row],[country_code]],Countries[country_code],Countries[country_name])</f>
        <v>Italy</v>
      </c>
      <c r="G17776" s="5">
        <f>_xlfn.XLOOKUP(Orders[[#This Row],[user_id]],Users[user_id],Users[is_referral])</f>
        <v>1</v>
      </c>
    </row>
    <row r="17777" spans="1:7">
      <c r="A17777" s="5">
        <v>2166265</v>
      </c>
      <c r="B17777" s="5">
        <v>4382</v>
      </c>
      <c r="C17777" s="6">
        <v>43209</v>
      </c>
      <c r="D17777" s="5">
        <v>53</v>
      </c>
      <c r="E17777" s="5" t="str">
        <f>_xlfn.XLOOKUP(Orders[[#This Row],[user_id]],Users[user_id],Users[country])</f>
        <v>FR</v>
      </c>
      <c r="F17777" s="5" t="str">
        <f>_xlfn.XLOOKUP(Orders[[#This Row],[country_code]],Countries[country_code],Countries[country_name])</f>
        <v>France</v>
      </c>
      <c r="G17777" s="5">
        <f>_xlfn.XLOOKUP(Orders[[#This Row],[user_id]],Users[user_id],Users[is_referral])</f>
        <v>0</v>
      </c>
    </row>
    <row r="17778" spans="1:7">
      <c r="A17778" s="5">
        <v>2166266</v>
      </c>
      <c r="B17778" s="5">
        <v>16861</v>
      </c>
      <c r="C17778" s="6">
        <v>43209</v>
      </c>
      <c r="D17778" s="5">
        <v>27</v>
      </c>
      <c r="E17778" s="5" t="str">
        <f>_xlfn.XLOOKUP(Orders[[#This Row],[user_id]],Users[user_id],Users[country])</f>
        <v>ES</v>
      </c>
      <c r="F17778" s="5" t="str">
        <f>_xlfn.XLOOKUP(Orders[[#This Row],[country_code]],Countries[country_code],Countries[country_name])</f>
        <v>Spain</v>
      </c>
      <c r="G17778" s="5">
        <f>_xlfn.XLOOKUP(Orders[[#This Row],[user_id]],Users[user_id],Users[is_referral])</f>
        <v>1</v>
      </c>
    </row>
    <row r="17779" spans="1:7">
      <c r="A17779" s="5">
        <v>2166267</v>
      </c>
      <c r="B17779" s="5">
        <v>19714</v>
      </c>
      <c r="C17779" s="6">
        <v>43209</v>
      </c>
      <c r="D17779" s="5">
        <v>36</v>
      </c>
      <c r="E17779" s="5" t="str">
        <f>_xlfn.XLOOKUP(Orders[[#This Row],[user_id]],Users[user_id],Users[country])</f>
        <v>IT</v>
      </c>
      <c r="F17779" s="5" t="str">
        <f>_xlfn.XLOOKUP(Orders[[#This Row],[country_code]],Countries[country_code],Countries[country_name])</f>
        <v>Italy</v>
      </c>
      <c r="G17779" s="5">
        <f>_xlfn.XLOOKUP(Orders[[#This Row],[user_id]],Users[user_id],Users[is_referral])</f>
        <v>1</v>
      </c>
    </row>
    <row r="17780" spans="1:7">
      <c r="A17780" s="5">
        <v>2166268</v>
      </c>
      <c r="B17780" s="5">
        <v>6853</v>
      </c>
      <c r="C17780" s="6">
        <v>43209</v>
      </c>
      <c r="D17780" s="5">
        <v>44</v>
      </c>
      <c r="E17780" s="5" t="str">
        <f>_xlfn.XLOOKUP(Orders[[#This Row],[user_id]],Users[user_id],Users[country])</f>
        <v>DE</v>
      </c>
      <c r="F17780" s="5" t="str">
        <f>_xlfn.XLOOKUP(Orders[[#This Row],[country_code]],Countries[country_code],Countries[country_name])</f>
        <v>Germany</v>
      </c>
      <c r="G17780" s="5">
        <f>_xlfn.XLOOKUP(Orders[[#This Row],[user_id]],Users[user_id],Users[is_referral])</f>
        <v>1</v>
      </c>
    </row>
    <row r="17781" spans="1:7">
      <c r="A17781" s="5">
        <v>2166269</v>
      </c>
      <c r="B17781" s="5">
        <v>6843</v>
      </c>
      <c r="C17781" s="6">
        <v>43209</v>
      </c>
      <c r="D17781" s="5">
        <v>88</v>
      </c>
      <c r="E17781" s="5" t="str">
        <f>_xlfn.XLOOKUP(Orders[[#This Row],[user_id]],Users[user_id],Users[country])</f>
        <v>ES</v>
      </c>
      <c r="F17781" s="5" t="str">
        <f>_xlfn.XLOOKUP(Orders[[#This Row],[country_code]],Countries[country_code],Countries[country_name])</f>
        <v>Spain</v>
      </c>
      <c r="G17781" s="5">
        <f>_xlfn.XLOOKUP(Orders[[#This Row],[user_id]],Users[user_id],Users[is_referral])</f>
        <v>1</v>
      </c>
    </row>
    <row r="17782" spans="1:7">
      <c r="A17782" s="5">
        <v>2166270</v>
      </c>
      <c r="B17782" s="5">
        <v>16943</v>
      </c>
      <c r="C17782" s="6">
        <v>43209</v>
      </c>
      <c r="D17782" s="5">
        <v>44</v>
      </c>
      <c r="E17782" s="5" t="str">
        <f>_xlfn.XLOOKUP(Orders[[#This Row],[user_id]],Users[user_id],Users[country])</f>
        <v>ES</v>
      </c>
      <c r="F17782" s="5" t="str">
        <f>_xlfn.XLOOKUP(Orders[[#This Row],[country_code]],Countries[country_code],Countries[country_name])</f>
        <v>Spain</v>
      </c>
      <c r="G17782" s="5">
        <f>_xlfn.XLOOKUP(Orders[[#This Row],[user_id]],Users[user_id],Users[is_referral])</f>
        <v>1</v>
      </c>
    </row>
    <row r="17783" spans="1:7">
      <c r="A17783" s="5">
        <v>2166273</v>
      </c>
      <c r="B17783" s="5">
        <v>13325</v>
      </c>
      <c r="C17783" s="6">
        <v>43209</v>
      </c>
      <c r="D17783" s="5">
        <v>47</v>
      </c>
      <c r="E17783" s="5" t="str">
        <f>_xlfn.XLOOKUP(Orders[[#This Row],[user_id]],Users[user_id],Users[country])</f>
        <v>FR</v>
      </c>
      <c r="F17783" s="5" t="str">
        <f>_xlfn.XLOOKUP(Orders[[#This Row],[country_code]],Countries[country_code],Countries[country_name])</f>
        <v>France</v>
      </c>
      <c r="G17783" s="5">
        <f>_xlfn.XLOOKUP(Orders[[#This Row],[user_id]],Users[user_id],Users[is_referral])</f>
        <v>1</v>
      </c>
    </row>
    <row r="17784" spans="1:7">
      <c r="A17784" s="5">
        <v>2166276</v>
      </c>
      <c r="B17784" s="5">
        <v>15691</v>
      </c>
      <c r="C17784" s="6">
        <v>43209</v>
      </c>
      <c r="D17784" s="5">
        <v>64</v>
      </c>
      <c r="E17784" s="5" t="str">
        <f>_xlfn.XLOOKUP(Orders[[#This Row],[user_id]],Users[user_id],Users[country])</f>
        <v>IT</v>
      </c>
      <c r="F17784" s="5" t="str">
        <f>_xlfn.XLOOKUP(Orders[[#This Row],[country_code]],Countries[country_code],Countries[country_name])</f>
        <v>Italy</v>
      </c>
      <c r="G17784" s="5">
        <f>_xlfn.XLOOKUP(Orders[[#This Row],[user_id]],Users[user_id],Users[is_referral])</f>
        <v>1</v>
      </c>
    </row>
    <row r="17785" spans="1:7">
      <c r="A17785" s="5">
        <v>2166277</v>
      </c>
      <c r="B17785" s="5">
        <v>3137</v>
      </c>
      <c r="C17785" s="6">
        <v>43209</v>
      </c>
      <c r="D17785" s="5">
        <v>22</v>
      </c>
      <c r="E17785" s="5" t="str">
        <f>_xlfn.XLOOKUP(Orders[[#This Row],[user_id]],Users[user_id],Users[country])</f>
        <v>ES</v>
      </c>
      <c r="F17785" s="5" t="str">
        <f>_xlfn.XLOOKUP(Orders[[#This Row],[country_code]],Countries[country_code],Countries[country_name])</f>
        <v>Spain</v>
      </c>
      <c r="G17785" s="5">
        <f>_xlfn.XLOOKUP(Orders[[#This Row],[user_id]],Users[user_id],Users[is_referral])</f>
        <v>0</v>
      </c>
    </row>
    <row r="17786" spans="1:7">
      <c r="A17786" s="5">
        <v>2166281</v>
      </c>
      <c r="B17786" s="5">
        <v>9068</v>
      </c>
      <c r="C17786" s="6">
        <v>43209</v>
      </c>
      <c r="D17786" s="5">
        <v>12</v>
      </c>
      <c r="E17786" s="5" t="str">
        <f>_xlfn.XLOOKUP(Orders[[#This Row],[user_id]],Users[user_id],Users[country])</f>
        <v>DE</v>
      </c>
      <c r="F17786" s="5" t="str">
        <f>_xlfn.XLOOKUP(Orders[[#This Row],[country_code]],Countries[country_code],Countries[country_name])</f>
        <v>Germany</v>
      </c>
      <c r="G17786" s="5">
        <f>_xlfn.XLOOKUP(Orders[[#This Row],[user_id]],Users[user_id],Users[is_referral])</f>
        <v>1</v>
      </c>
    </row>
    <row r="17787" spans="1:7">
      <c r="A17787" s="5">
        <v>2166282</v>
      </c>
      <c r="B17787" s="5">
        <v>6561</v>
      </c>
      <c r="C17787" s="6">
        <v>43209</v>
      </c>
      <c r="D17787" s="5">
        <v>63</v>
      </c>
      <c r="E17787" s="5" t="str">
        <f>_xlfn.XLOOKUP(Orders[[#This Row],[user_id]],Users[user_id],Users[country])</f>
        <v>ES</v>
      </c>
      <c r="F17787" s="5" t="str">
        <f>_xlfn.XLOOKUP(Orders[[#This Row],[country_code]],Countries[country_code],Countries[country_name])</f>
        <v>Spain</v>
      </c>
      <c r="G17787" s="5">
        <f>_xlfn.XLOOKUP(Orders[[#This Row],[user_id]],Users[user_id],Users[is_referral])</f>
        <v>1</v>
      </c>
    </row>
    <row r="17788" spans="1:7">
      <c r="A17788" s="5">
        <v>2166284</v>
      </c>
      <c r="B17788" s="5">
        <v>3310</v>
      </c>
      <c r="C17788" s="6">
        <v>43209</v>
      </c>
      <c r="D17788" s="5">
        <v>98</v>
      </c>
      <c r="E17788" s="5" t="str">
        <f>_xlfn.XLOOKUP(Orders[[#This Row],[user_id]],Users[user_id],Users[country])</f>
        <v>FR</v>
      </c>
      <c r="F17788" s="5" t="str">
        <f>_xlfn.XLOOKUP(Orders[[#This Row],[country_code]],Countries[country_code],Countries[country_name])</f>
        <v>France</v>
      </c>
      <c r="G17788" s="5">
        <f>_xlfn.XLOOKUP(Orders[[#This Row],[user_id]],Users[user_id],Users[is_referral])</f>
        <v>0</v>
      </c>
    </row>
    <row r="17789" spans="1:7">
      <c r="A17789" s="5">
        <v>2166286</v>
      </c>
      <c r="B17789" s="5">
        <v>2152</v>
      </c>
      <c r="C17789" s="6">
        <v>43209</v>
      </c>
      <c r="D17789" s="5">
        <v>39</v>
      </c>
      <c r="E17789" s="5" t="str">
        <f>_xlfn.XLOOKUP(Orders[[#This Row],[user_id]],Users[user_id],Users[country])</f>
        <v>IT</v>
      </c>
      <c r="F17789" s="5" t="str">
        <f>_xlfn.XLOOKUP(Orders[[#This Row],[country_code]],Countries[country_code],Countries[country_name])</f>
        <v>Italy</v>
      </c>
      <c r="G17789" s="5">
        <f>_xlfn.XLOOKUP(Orders[[#This Row],[user_id]],Users[user_id],Users[is_referral])</f>
        <v>0</v>
      </c>
    </row>
    <row r="17790" spans="1:7">
      <c r="A17790" s="5">
        <v>2166287</v>
      </c>
      <c r="B17790" s="5">
        <v>9184</v>
      </c>
      <c r="C17790" s="6">
        <v>43209</v>
      </c>
      <c r="D17790" s="5">
        <v>19</v>
      </c>
      <c r="E17790" s="5" t="str">
        <f>_xlfn.XLOOKUP(Orders[[#This Row],[user_id]],Users[user_id],Users[country])</f>
        <v>IT</v>
      </c>
      <c r="F17790" s="5" t="str">
        <f>_xlfn.XLOOKUP(Orders[[#This Row],[country_code]],Countries[country_code],Countries[country_name])</f>
        <v>Italy</v>
      </c>
      <c r="G17790" s="5">
        <f>_xlfn.XLOOKUP(Orders[[#This Row],[user_id]],Users[user_id],Users[is_referral])</f>
        <v>0</v>
      </c>
    </row>
    <row r="17791" spans="1:7">
      <c r="A17791" s="5">
        <v>2166290</v>
      </c>
      <c r="B17791" s="5">
        <v>580</v>
      </c>
      <c r="C17791" s="6">
        <v>43209</v>
      </c>
      <c r="D17791" s="5">
        <v>23</v>
      </c>
      <c r="E17791" s="5" t="str">
        <f>_xlfn.XLOOKUP(Orders[[#This Row],[user_id]],Users[user_id],Users[country])</f>
        <v>ES</v>
      </c>
      <c r="F17791" s="5" t="str">
        <f>_xlfn.XLOOKUP(Orders[[#This Row],[country_code]],Countries[country_code],Countries[country_name])</f>
        <v>Spain</v>
      </c>
      <c r="G17791" s="5">
        <f>_xlfn.XLOOKUP(Orders[[#This Row],[user_id]],Users[user_id],Users[is_referral])</f>
        <v>0</v>
      </c>
    </row>
    <row r="17792" spans="1:7">
      <c r="A17792" s="5">
        <v>2166291</v>
      </c>
      <c r="B17792" s="5">
        <v>7401</v>
      </c>
      <c r="C17792" s="6">
        <v>43209</v>
      </c>
      <c r="D17792" s="5">
        <v>26</v>
      </c>
      <c r="E17792" s="5" t="str">
        <f>_xlfn.XLOOKUP(Orders[[#This Row],[user_id]],Users[user_id],Users[country])</f>
        <v>DE</v>
      </c>
      <c r="F17792" s="5" t="str">
        <f>_xlfn.XLOOKUP(Orders[[#This Row],[country_code]],Countries[country_code],Countries[country_name])</f>
        <v>Germany</v>
      </c>
      <c r="G17792" s="5">
        <f>_xlfn.XLOOKUP(Orders[[#This Row],[user_id]],Users[user_id],Users[is_referral])</f>
        <v>1</v>
      </c>
    </row>
    <row r="17793" spans="1:7">
      <c r="A17793" s="5">
        <v>2166294</v>
      </c>
      <c r="B17793" s="5">
        <v>14316</v>
      </c>
      <c r="C17793" s="6">
        <v>43209</v>
      </c>
      <c r="D17793" s="5">
        <v>78</v>
      </c>
      <c r="E17793" s="5" t="str">
        <f>_xlfn.XLOOKUP(Orders[[#This Row],[user_id]],Users[user_id],Users[country])</f>
        <v>DE</v>
      </c>
      <c r="F17793" s="5" t="str">
        <f>_xlfn.XLOOKUP(Orders[[#This Row],[country_code]],Countries[country_code],Countries[country_name])</f>
        <v>Germany</v>
      </c>
      <c r="G17793" s="5">
        <f>_xlfn.XLOOKUP(Orders[[#This Row],[user_id]],Users[user_id],Users[is_referral])</f>
        <v>1</v>
      </c>
    </row>
    <row r="17794" spans="1:7">
      <c r="A17794" s="5">
        <v>2166295</v>
      </c>
      <c r="B17794" s="5">
        <v>18502</v>
      </c>
      <c r="C17794" s="6">
        <v>43209</v>
      </c>
      <c r="D17794" s="5">
        <v>64</v>
      </c>
      <c r="E17794" s="5" t="str">
        <f>_xlfn.XLOOKUP(Orders[[#This Row],[user_id]],Users[user_id],Users[country])</f>
        <v>IT</v>
      </c>
      <c r="F17794" s="5" t="str">
        <f>_xlfn.XLOOKUP(Orders[[#This Row],[country_code]],Countries[country_code],Countries[country_name])</f>
        <v>Italy</v>
      </c>
      <c r="G17794" s="5">
        <f>_xlfn.XLOOKUP(Orders[[#This Row],[user_id]],Users[user_id],Users[is_referral])</f>
        <v>1</v>
      </c>
    </row>
    <row r="17795" spans="1:7">
      <c r="A17795" s="5">
        <v>2166296</v>
      </c>
      <c r="B17795" s="5">
        <v>3746</v>
      </c>
      <c r="C17795" s="6">
        <v>43209</v>
      </c>
      <c r="D17795" s="5">
        <v>31</v>
      </c>
      <c r="E17795" s="5" t="str">
        <f>_xlfn.XLOOKUP(Orders[[#This Row],[user_id]],Users[user_id],Users[country])</f>
        <v>FR</v>
      </c>
      <c r="F17795" s="5" t="str">
        <f>_xlfn.XLOOKUP(Orders[[#This Row],[country_code]],Countries[country_code],Countries[country_name])</f>
        <v>France</v>
      </c>
      <c r="G17795" s="5">
        <f>_xlfn.XLOOKUP(Orders[[#This Row],[user_id]],Users[user_id],Users[is_referral])</f>
        <v>0</v>
      </c>
    </row>
    <row r="17796" spans="1:7">
      <c r="A17796" s="5">
        <v>2166298</v>
      </c>
      <c r="B17796" s="5">
        <v>17659</v>
      </c>
      <c r="C17796" s="6">
        <v>43209</v>
      </c>
      <c r="D17796" s="5">
        <v>35</v>
      </c>
      <c r="E17796" s="5" t="str">
        <f>_xlfn.XLOOKUP(Orders[[#This Row],[user_id]],Users[user_id],Users[country])</f>
        <v>IT</v>
      </c>
      <c r="F17796" s="5" t="str">
        <f>_xlfn.XLOOKUP(Orders[[#This Row],[country_code]],Countries[country_code],Countries[country_name])</f>
        <v>Italy</v>
      </c>
      <c r="G17796" s="5">
        <f>_xlfn.XLOOKUP(Orders[[#This Row],[user_id]],Users[user_id],Users[is_referral])</f>
        <v>1</v>
      </c>
    </row>
    <row r="17797" spans="1:7">
      <c r="A17797" s="5">
        <v>2166300</v>
      </c>
      <c r="B17797" s="5">
        <v>19989</v>
      </c>
      <c r="C17797" s="6">
        <v>43209</v>
      </c>
      <c r="D17797" s="5">
        <v>75</v>
      </c>
      <c r="E17797" s="5" t="str">
        <f>_xlfn.XLOOKUP(Orders[[#This Row],[user_id]],Users[user_id],Users[country])</f>
        <v>DE</v>
      </c>
      <c r="F17797" s="5" t="str">
        <f>_xlfn.XLOOKUP(Orders[[#This Row],[country_code]],Countries[country_code],Countries[country_name])</f>
        <v>Germany</v>
      </c>
      <c r="G17797" s="5">
        <f>_xlfn.XLOOKUP(Orders[[#This Row],[user_id]],Users[user_id],Users[is_referral])</f>
        <v>1</v>
      </c>
    </row>
    <row r="17798" spans="1:7">
      <c r="A17798" s="5">
        <v>2166301</v>
      </c>
      <c r="B17798" s="5">
        <v>10289</v>
      </c>
      <c r="C17798" s="6">
        <v>43209</v>
      </c>
      <c r="D17798" s="5">
        <v>38</v>
      </c>
      <c r="E17798" s="5" t="str">
        <f>_xlfn.XLOOKUP(Orders[[#This Row],[user_id]],Users[user_id],Users[country])</f>
        <v>ES</v>
      </c>
      <c r="F17798" s="5" t="str">
        <f>_xlfn.XLOOKUP(Orders[[#This Row],[country_code]],Countries[country_code],Countries[country_name])</f>
        <v>Spain</v>
      </c>
      <c r="G17798" s="5">
        <f>_xlfn.XLOOKUP(Orders[[#This Row],[user_id]],Users[user_id],Users[is_referral])</f>
        <v>1</v>
      </c>
    </row>
    <row r="17799" spans="1:7">
      <c r="A17799" s="5">
        <v>2166303</v>
      </c>
      <c r="B17799" s="5">
        <v>9772</v>
      </c>
      <c r="C17799" s="6">
        <v>43209</v>
      </c>
      <c r="D17799" s="5">
        <v>23</v>
      </c>
      <c r="E17799" s="5" t="str">
        <f>_xlfn.XLOOKUP(Orders[[#This Row],[user_id]],Users[user_id],Users[country])</f>
        <v>ES</v>
      </c>
      <c r="F17799" s="5" t="str">
        <f>_xlfn.XLOOKUP(Orders[[#This Row],[country_code]],Countries[country_code],Countries[country_name])</f>
        <v>Spain</v>
      </c>
      <c r="G17799" s="5">
        <f>_xlfn.XLOOKUP(Orders[[#This Row],[user_id]],Users[user_id],Users[is_referral])</f>
        <v>1</v>
      </c>
    </row>
    <row r="17800" spans="1:7">
      <c r="A17800" s="5">
        <v>2166304</v>
      </c>
      <c r="B17800" s="5">
        <v>2736</v>
      </c>
      <c r="C17800" s="6">
        <v>43209</v>
      </c>
      <c r="D17800" s="5">
        <v>51</v>
      </c>
      <c r="E17800" s="5" t="str">
        <f>_xlfn.XLOOKUP(Orders[[#This Row],[user_id]],Users[user_id],Users[country])</f>
        <v>FR</v>
      </c>
      <c r="F17800" s="5" t="str">
        <f>_xlfn.XLOOKUP(Orders[[#This Row],[country_code]],Countries[country_code],Countries[country_name])</f>
        <v>France</v>
      </c>
      <c r="G17800" s="5">
        <f>_xlfn.XLOOKUP(Orders[[#This Row],[user_id]],Users[user_id],Users[is_referral])</f>
        <v>0</v>
      </c>
    </row>
    <row r="17801" spans="1:7">
      <c r="A17801" s="5">
        <v>2166305</v>
      </c>
      <c r="B17801" s="5">
        <v>10850</v>
      </c>
      <c r="C17801" s="6">
        <v>43209</v>
      </c>
      <c r="D17801" s="5">
        <v>32</v>
      </c>
      <c r="E17801" s="5" t="str">
        <f>_xlfn.XLOOKUP(Orders[[#This Row],[user_id]],Users[user_id],Users[country])</f>
        <v>ES</v>
      </c>
      <c r="F17801" s="5" t="str">
        <f>_xlfn.XLOOKUP(Orders[[#This Row],[country_code]],Countries[country_code],Countries[country_name])</f>
        <v>Spain</v>
      </c>
      <c r="G17801" s="5">
        <f>_xlfn.XLOOKUP(Orders[[#This Row],[user_id]],Users[user_id],Users[is_referral])</f>
        <v>1</v>
      </c>
    </row>
    <row r="17802" spans="1:7">
      <c r="A17802" s="5">
        <v>2166306</v>
      </c>
      <c r="B17802" s="5">
        <v>383</v>
      </c>
      <c r="C17802" s="6">
        <v>43209</v>
      </c>
      <c r="D17802" s="5">
        <v>62</v>
      </c>
      <c r="E17802" s="5" t="str">
        <f>_xlfn.XLOOKUP(Orders[[#This Row],[user_id]],Users[user_id],Users[country])</f>
        <v>DE</v>
      </c>
      <c r="F17802" s="5" t="str">
        <f>_xlfn.XLOOKUP(Orders[[#This Row],[country_code]],Countries[country_code],Countries[country_name])</f>
        <v>Germany</v>
      </c>
      <c r="G17802" s="5">
        <f>_xlfn.XLOOKUP(Orders[[#This Row],[user_id]],Users[user_id],Users[is_referral])</f>
        <v>0</v>
      </c>
    </row>
    <row r="17803" spans="1:7">
      <c r="A17803" s="5">
        <v>2166307</v>
      </c>
      <c r="B17803" s="5">
        <v>4638</v>
      </c>
      <c r="C17803" s="6">
        <v>43209</v>
      </c>
      <c r="D17803" s="5">
        <v>13</v>
      </c>
      <c r="E17803" s="5" t="str">
        <f>_xlfn.XLOOKUP(Orders[[#This Row],[user_id]],Users[user_id],Users[country])</f>
        <v>DE</v>
      </c>
      <c r="F17803" s="5" t="str">
        <f>_xlfn.XLOOKUP(Orders[[#This Row],[country_code]],Countries[country_code],Countries[country_name])</f>
        <v>Germany</v>
      </c>
      <c r="G17803" s="5">
        <f>_xlfn.XLOOKUP(Orders[[#This Row],[user_id]],Users[user_id],Users[is_referral])</f>
        <v>0</v>
      </c>
    </row>
    <row r="17804" spans="1:7">
      <c r="A17804" s="5">
        <v>2166308</v>
      </c>
      <c r="B17804" s="5">
        <v>18977</v>
      </c>
      <c r="C17804" s="6">
        <v>43209</v>
      </c>
      <c r="D17804" s="5">
        <v>32</v>
      </c>
      <c r="E17804" s="5" t="str">
        <f>_xlfn.XLOOKUP(Orders[[#This Row],[user_id]],Users[user_id],Users[country])</f>
        <v>ES</v>
      </c>
      <c r="F17804" s="5" t="str">
        <f>_xlfn.XLOOKUP(Orders[[#This Row],[country_code]],Countries[country_code],Countries[country_name])</f>
        <v>Spain</v>
      </c>
      <c r="G17804" s="5">
        <f>_xlfn.XLOOKUP(Orders[[#This Row],[user_id]],Users[user_id],Users[is_referral])</f>
        <v>1</v>
      </c>
    </row>
    <row r="17805" spans="1:7">
      <c r="A17805" s="5">
        <v>2166309</v>
      </c>
      <c r="B17805" s="5">
        <v>11331</v>
      </c>
      <c r="C17805" s="6">
        <v>43209</v>
      </c>
      <c r="D17805" s="5">
        <v>43</v>
      </c>
      <c r="E17805" s="5" t="str">
        <f>_xlfn.XLOOKUP(Orders[[#This Row],[user_id]],Users[user_id],Users[country])</f>
        <v>FR</v>
      </c>
      <c r="F17805" s="5" t="str">
        <f>_xlfn.XLOOKUP(Orders[[#This Row],[country_code]],Countries[country_code],Countries[country_name])</f>
        <v>France</v>
      </c>
      <c r="G17805" s="5">
        <f>_xlfn.XLOOKUP(Orders[[#This Row],[user_id]],Users[user_id],Users[is_referral])</f>
        <v>1</v>
      </c>
    </row>
    <row r="17806" spans="1:7">
      <c r="A17806" s="5">
        <v>2166312</v>
      </c>
      <c r="B17806" s="5">
        <v>10868</v>
      </c>
      <c r="C17806" s="6">
        <v>43209</v>
      </c>
      <c r="D17806" s="5">
        <v>54</v>
      </c>
      <c r="E17806" s="5" t="str">
        <f>_xlfn.XLOOKUP(Orders[[#This Row],[user_id]],Users[user_id],Users[country])</f>
        <v>IT</v>
      </c>
      <c r="F17806" s="5" t="str">
        <f>_xlfn.XLOOKUP(Orders[[#This Row],[country_code]],Countries[country_code],Countries[country_name])</f>
        <v>Italy</v>
      </c>
      <c r="G17806" s="5">
        <f>_xlfn.XLOOKUP(Orders[[#This Row],[user_id]],Users[user_id],Users[is_referral])</f>
        <v>1</v>
      </c>
    </row>
    <row r="17807" spans="1:7">
      <c r="A17807" s="5">
        <v>2166315</v>
      </c>
      <c r="B17807" s="5">
        <v>4759</v>
      </c>
      <c r="C17807" s="6">
        <v>43209</v>
      </c>
      <c r="D17807" s="5">
        <v>45</v>
      </c>
      <c r="E17807" s="5" t="str">
        <f>_xlfn.XLOOKUP(Orders[[#This Row],[user_id]],Users[user_id],Users[country])</f>
        <v>IT</v>
      </c>
      <c r="F17807" s="5" t="str">
        <f>_xlfn.XLOOKUP(Orders[[#This Row],[country_code]],Countries[country_code],Countries[country_name])</f>
        <v>Italy</v>
      </c>
      <c r="G17807" s="5">
        <f>_xlfn.XLOOKUP(Orders[[#This Row],[user_id]],Users[user_id],Users[is_referral])</f>
        <v>0</v>
      </c>
    </row>
    <row r="17808" spans="1:7">
      <c r="A17808" s="5">
        <v>2166317</v>
      </c>
      <c r="B17808" s="5">
        <v>1364</v>
      </c>
      <c r="C17808" s="6">
        <v>43209</v>
      </c>
      <c r="D17808" s="5">
        <v>91</v>
      </c>
      <c r="E17808" s="5" t="str">
        <f>_xlfn.XLOOKUP(Orders[[#This Row],[user_id]],Users[user_id],Users[country])</f>
        <v>IT</v>
      </c>
      <c r="F17808" s="5" t="str">
        <f>_xlfn.XLOOKUP(Orders[[#This Row],[country_code]],Countries[country_code],Countries[country_name])</f>
        <v>Italy</v>
      </c>
      <c r="G17808" s="5">
        <f>_xlfn.XLOOKUP(Orders[[#This Row],[user_id]],Users[user_id],Users[is_referral])</f>
        <v>0</v>
      </c>
    </row>
    <row r="17809" spans="1:7">
      <c r="A17809" s="5">
        <v>2166318</v>
      </c>
      <c r="B17809" s="5">
        <v>9629</v>
      </c>
      <c r="C17809" s="6">
        <v>43209</v>
      </c>
      <c r="D17809" s="5">
        <v>28</v>
      </c>
      <c r="E17809" s="5" t="str">
        <f>_xlfn.XLOOKUP(Orders[[#This Row],[user_id]],Users[user_id],Users[country])</f>
        <v>FR</v>
      </c>
      <c r="F17809" s="5" t="str">
        <f>_xlfn.XLOOKUP(Orders[[#This Row],[country_code]],Countries[country_code],Countries[country_name])</f>
        <v>France</v>
      </c>
      <c r="G17809" s="5">
        <f>_xlfn.XLOOKUP(Orders[[#This Row],[user_id]],Users[user_id],Users[is_referral])</f>
        <v>1</v>
      </c>
    </row>
    <row r="17810" spans="1:7">
      <c r="A17810" s="5">
        <v>2166321</v>
      </c>
      <c r="B17810" s="5">
        <v>19554</v>
      </c>
      <c r="C17810" s="6">
        <v>43209</v>
      </c>
      <c r="D17810" s="5">
        <v>64</v>
      </c>
      <c r="E17810" s="5" t="str">
        <f>_xlfn.XLOOKUP(Orders[[#This Row],[user_id]],Users[user_id],Users[country])</f>
        <v>ES</v>
      </c>
      <c r="F17810" s="5" t="str">
        <f>_xlfn.XLOOKUP(Orders[[#This Row],[country_code]],Countries[country_code],Countries[country_name])</f>
        <v>Spain</v>
      </c>
      <c r="G17810" s="5">
        <f>_xlfn.XLOOKUP(Orders[[#This Row],[user_id]],Users[user_id],Users[is_referral])</f>
        <v>1</v>
      </c>
    </row>
    <row r="17811" spans="1:7">
      <c r="A17811" s="5">
        <v>2166322</v>
      </c>
      <c r="B17811" s="5">
        <v>17970</v>
      </c>
      <c r="C17811" s="6">
        <v>43209</v>
      </c>
      <c r="D17811" s="5">
        <v>36</v>
      </c>
      <c r="E17811" s="5" t="str">
        <f>_xlfn.XLOOKUP(Orders[[#This Row],[user_id]],Users[user_id],Users[country])</f>
        <v>ES</v>
      </c>
      <c r="F17811" s="5" t="str">
        <f>_xlfn.XLOOKUP(Orders[[#This Row],[country_code]],Countries[country_code],Countries[country_name])</f>
        <v>Spain</v>
      </c>
      <c r="G17811" s="5">
        <f>_xlfn.XLOOKUP(Orders[[#This Row],[user_id]],Users[user_id],Users[is_referral])</f>
        <v>1</v>
      </c>
    </row>
    <row r="17812" spans="1:7">
      <c r="A17812" s="5">
        <v>2166323</v>
      </c>
      <c r="B17812" s="5">
        <v>2643</v>
      </c>
      <c r="C17812" s="6">
        <v>43209</v>
      </c>
      <c r="D17812" s="5">
        <v>14</v>
      </c>
      <c r="E17812" s="5" t="str">
        <f>_xlfn.XLOOKUP(Orders[[#This Row],[user_id]],Users[user_id],Users[country])</f>
        <v>DE</v>
      </c>
      <c r="F17812" s="5" t="str">
        <f>_xlfn.XLOOKUP(Orders[[#This Row],[country_code]],Countries[country_code],Countries[country_name])</f>
        <v>Germany</v>
      </c>
      <c r="G17812" s="5">
        <f>_xlfn.XLOOKUP(Orders[[#This Row],[user_id]],Users[user_id],Users[is_referral])</f>
        <v>0</v>
      </c>
    </row>
    <row r="17813" spans="1:7">
      <c r="A17813" s="5">
        <v>2166329</v>
      </c>
      <c r="B17813" s="5">
        <v>11507</v>
      </c>
      <c r="C17813" s="6">
        <v>43209</v>
      </c>
      <c r="D17813" s="5">
        <v>82</v>
      </c>
      <c r="E17813" s="5" t="str">
        <f>_xlfn.XLOOKUP(Orders[[#This Row],[user_id]],Users[user_id],Users[country])</f>
        <v>FR</v>
      </c>
      <c r="F17813" s="5" t="str">
        <f>_xlfn.XLOOKUP(Orders[[#This Row],[country_code]],Countries[country_code],Countries[country_name])</f>
        <v>France</v>
      </c>
      <c r="G17813" s="5">
        <f>_xlfn.XLOOKUP(Orders[[#This Row],[user_id]],Users[user_id],Users[is_referral])</f>
        <v>1</v>
      </c>
    </row>
    <row r="17814" spans="1:7">
      <c r="A17814" s="5">
        <v>2166332</v>
      </c>
      <c r="B17814" s="5">
        <v>481</v>
      </c>
      <c r="C17814" s="6">
        <v>43209</v>
      </c>
      <c r="D17814" s="5">
        <v>42</v>
      </c>
      <c r="E17814" s="5" t="str">
        <f>_xlfn.XLOOKUP(Orders[[#This Row],[user_id]],Users[user_id],Users[country])</f>
        <v>FR</v>
      </c>
      <c r="F17814" s="5" t="str">
        <f>_xlfn.XLOOKUP(Orders[[#This Row],[country_code]],Countries[country_code],Countries[country_name])</f>
        <v>France</v>
      </c>
      <c r="G17814" s="5">
        <f>_xlfn.XLOOKUP(Orders[[#This Row],[user_id]],Users[user_id],Users[is_referral])</f>
        <v>0</v>
      </c>
    </row>
    <row r="17815" spans="1:7">
      <c r="A17815" s="5">
        <v>2166333</v>
      </c>
      <c r="B17815" s="5">
        <v>4959</v>
      </c>
      <c r="C17815" s="6">
        <v>43209</v>
      </c>
      <c r="D17815" s="5">
        <v>34</v>
      </c>
      <c r="E17815" s="5" t="str">
        <f>_xlfn.XLOOKUP(Orders[[#This Row],[user_id]],Users[user_id],Users[country])</f>
        <v>FR</v>
      </c>
      <c r="F17815" s="5" t="str">
        <f>_xlfn.XLOOKUP(Orders[[#This Row],[country_code]],Countries[country_code],Countries[country_name])</f>
        <v>France</v>
      </c>
      <c r="G17815" s="5">
        <f>_xlfn.XLOOKUP(Orders[[#This Row],[user_id]],Users[user_id],Users[is_referral])</f>
        <v>0</v>
      </c>
    </row>
    <row r="17816" spans="1:7">
      <c r="A17816" s="5">
        <v>2166336</v>
      </c>
      <c r="B17816" s="5">
        <v>6348</v>
      </c>
      <c r="C17816" s="6">
        <v>43209</v>
      </c>
      <c r="D17816" s="5">
        <v>34</v>
      </c>
      <c r="E17816" s="5" t="str">
        <f>_xlfn.XLOOKUP(Orders[[#This Row],[user_id]],Users[user_id],Users[country])</f>
        <v>IT</v>
      </c>
      <c r="F17816" s="5" t="str">
        <f>_xlfn.XLOOKUP(Orders[[#This Row],[country_code]],Countries[country_code],Countries[country_name])</f>
        <v>Italy</v>
      </c>
      <c r="G17816" s="5">
        <f>_xlfn.XLOOKUP(Orders[[#This Row],[user_id]],Users[user_id],Users[is_referral])</f>
        <v>1</v>
      </c>
    </row>
    <row r="17817" spans="1:7">
      <c r="A17817" s="5">
        <v>2166337</v>
      </c>
      <c r="B17817" s="5">
        <v>9094</v>
      </c>
      <c r="C17817" s="6">
        <v>43209</v>
      </c>
      <c r="D17817" s="5">
        <v>48</v>
      </c>
      <c r="E17817" s="5" t="str">
        <f>_xlfn.XLOOKUP(Orders[[#This Row],[user_id]],Users[user_id],Users[country])</f>
        <v>ES</v>
      </c>
      <c r="F17817" s="5" t="str">
        <f>_xlfn.XLOOKUP(Orders[[#This Row],[country_code]],Countries[country_code],Countries[country_name])</f>
        <v>Spain</v>
      </c>
      <c r="G17817" s="5">
        <f>_xlfn.XLOOKUP(Orders[[#This Row],[user_id]],Users[user_id],Users[is_referral])</f>
        <v>1</v>
      </c>
    </row>
    <row r="17818" spans="1:7">
      <c r="A17818" s="5">
        <v>2166340</v>
      </c>
      <c r="B17818" s="5">
        <v>13439</v>
      </c>
      <c r="C17818" s="6">
        <v>43209</v>
      </c>
      <c r="D17818" s="5">
        <v>19</v>
      </c>
      <c r="E17818" s="5" t="str">
        <f>_xlfn.XLOOKUP(Orders[[#This Row],[user_id]],Users[user_id],Users[country])</f>
        <v>FR</v>
      </c>
      <c r="F17818" s="5" t="str">
        <f>_xlfn.XLOOKUP(Orders[[#This Row],[country_code]],Countries[country_code],Countries[country_name])</f>
        <v>France</v>
      </c>
      <c r="G17818" s="5">
        <f>_xlfn.XLOOKUP(Orders[[#This Row],[user_id]],Users[user_id],Users[is_referral])</f>
        <v>0</v>
      </c>
    </row>
    <row r="17819" spans="1:7">
      <c r="A17819" s="5">
        <v>2166342</v>
      </c>
      <c r="B17819" s="5">
        <v>7243</v>
      </c>
      <c r="C17819" s="6">
        <v>43209</v>
      </c>
      <c r="D17819" s="5">
        <v>61</v>
      </c>
      <c r="E17819" s="5" t="str">
        <f>_xlfn.XLOOKUP(Orders[[#This Row],[user_id]],Users[user_id],Users[country])</f>
        <v>ES</v>
      </c>
      <c r="F17819" s="5" t="str">
        <f>_xlfn.XLOOKUP(Orders[[#This Row],[country_code]],Countries[country_code],Countries[country_name])</f>
        <v>Spain</v>
      </c>
      <c r="G17819" s="5">
        <f>_xlfn.XLOOKUP(Orders[[#This Row],[user_id]],Users[user_id],Users[is_referral])</f>
        <v>1</v>
      </c>
    </row>
    <row r="17820" spans="1:7">
      <c r="A17820" s="5">
        <v>2166343</v>
      </c>
      <c r="B17820" s="5">
        <v>9063</v>
      </c>
      <c r="C17820" s="6">
        <v>43209</v>
      </c>
      <c r="D17820" s="5">
        <v>79</v>
      </c>
      <c r="E17820" s="5" t="str">
        <f>_xlfn.XLOOKUP(Orders[[#This Row],[user_id]],Users[user_id],Users[country])</f>
        <v>ES</v>
      </c>
      <c r="F17820" s="5" t="str">
        <f>_xlfn.XLOOKUP(Orders[[#This Row],[country_code]],Countries[country_code],Countries[country_name])</f>
        <v>Spain</v>
      </c>
      <c r="G17820" s="5">
        <f>_xlfn.XLOOKUP(Orders[[#This Row],[user_id]],Users[user_id],Users[is_referral])</f>
        <v>1</v>
      </c>
    </row>
    <row r="17821" spans="1:7">
      <c r="A17821" s="5">
        <v>2166351</v>
      </c>
      <c r="B17821" s="5">
        <v>14263</v>
      </c>
      <c r="C17821" s="6">
        <v>43209</v>
      </c>
      <c r="D17821" s="5">
        <v>77</v>
      </c>
      <c r="E17821" s="5" t="str">
        <f>_xlfn.XLOOKUP(Orders[[#This Row],[user_id]],Users[user_id],Users[country])</f>
        <v>FR</v>
      </c>
      <c r="F17821" s="5" t="str">
        <f>_xlfn.XLOOKUP(Orders[[#This Row],[country_code]],Countries[country_code],Countries[country_name])</f>
        <v>France</v>
      </c>
      <c r="G17821" s="5">
        <f>_xlfn.XLOOKUP(Orders[[#This Row],[user_id]],Users[user_id],Users[is_referral])</f>
        <v>1</v>
      </c>
    </row>
    <row r="17822" spans="1:7">
      <c r="A17822" s="5">
        <v>2166353</v>
      </c>
      <c r="B17822" s="5">
        <v>990</v>
      </c>
      <c r="C17822" s="6">
        <v>43209</v>
      </c>
      <c r="D17822" s="5">
        <v>44</v>
      </c>
      <c r="E17822" s="5" t="str">
        <f>_xlfn.XLOOKUP(Orders[[#This Row],[user_id]],Users[user_id],Users[country])</f>
        <v>FR</v>
      </c>
      <c r="F17822" s="5" t="str">
        <f>_xlfn.XLOOKUP(Orders[[#This Row],[country_code]],Countries[country_code],Countries[country_name])</f>
        <v>France</v>
      </c>
      <c r="G17822" s="5">
        <f>_xlfn.XLOOKUP(Orders[[#This Row],[user_id]],Users[user_id],Users[is_referral])</f>
        <v>0</v>
      </c>
    </row>
    <row r="17823" spans="1:7">
      <c r="A17823" s="5">
        <v>2166355</v>
      </c>
      <c r="B17823" s="5">
        <v>3252</v>
      </c>
      <c r="C17823" s="6">
        <v>43209</v>
      </c>
      <c r="D17823" s="5">
        <v>47</v>
      </c>
      <c r="E17823" s="5" t="str">
        <f>_xlfn.XLOOKUP(Orders[[#This Row],[user_id]],Users[user_id],Users[country])</f>
        <v>IT</v>
      </c>
      <c r="F17823" s="5" t="str">
        <f>_xlfn.XLOOKUP(Orders[[#This Row],[country_code]],Countries[country_code],Countries[country_name])</f>
        <v>Italy</v>
      </c>
      <c r="G17823" s="5">
        <f>_xlfn.XLOOKUP(Orders[[#This Row],[user_id]],Users[user_id],Users[is_referral])</f>
        <v>0</v>
      </c>
    </row>
    <row r="17824" spans="1:7">
      <c r="A17824" s="5">
        <v>2166356</v>
      </c>
      <c r="B17824" s="5">
        <v>3770</v>
      </c>
      <c r="C17824" s="6">
        <v>43209</v>
      </c>
      <c r="D17824" s="5">
        <v>76</v>
      </c>
      <c r="E17824" s="5" t="str">
        <f>_xlfn.XLOOKUP(Orders[[#This Row],[user_id]],Users[user_id],Users[country])</f>
        <v>IT</v>
      </c>
      <c r="F17824" s="5" t="str">
        <f>_xlfn.XLOOKUP(Orders[[#This Row],[country_code]],Countries[country_code],Countries[country_name])</f>
        <v>Italy</v>
      </c>
      <c r="G17824" s="5">
        <f>_xlfn.XLOOKUP(Orders[[#This Row],[user_id]],Users[user_id],Users[is_referral])</f>
        <v>0</v>
      </c>
    </row>
    <row r="17825" spans="1:7">
      <c r="A17825" s="5">
        <v>2166358</v>
      </c>
      <c r="B17825" s="5">
        <v>16504</v>
      </c>
      <c r="C17825" s="6">
        <v>43209</v>
      </c>
      <c r="D17825" s="5">
        <v>55</v>
      </c>
      <c r="E17825" s="5" t="str">
        <f>_xlfn.XLOOKUP(Orders[[#This Row],[user_id]],Users[user_id],Users[country])</f>
        <v>ES</v>
      </c>
      <c r="F17825" s="5" t="str">
        <f>_xlfn.XLOOKUP(Orders[[#This Row],[country_code]],Countries[country_code],Countries[country_name])</f>
        <v>Spain</v>
      </c>
      <c r="G17825" s="5">
        <f>_xlfn.XLOOKUP(Orders[[#This Row],[user_id]],Users[user_id],Users[is_referral])</f>
        <v>1</v>
      </c>
    </row>
    <row r="17826" spans="1:7">
      <c r="A17826" s="5">
        <v>2166362</v>
      </c>
      <c r="B17826" s="5">
        <v>12944</v>
      </c>
      <c r="C17826" s="6">
        <v>43209</v>
      </c>
      <c r="D17826" s="5">
        <v>64</v>
      </c>
      <c r="E17826" s="5" t="str">
        <f>_xlfn.XLOOKUP(Orders[[#This Row],[user_id]],Users[user_id],Users[country])</f>
        <v>DE</v>
      </c>
      <c r="F17826" s="5" t="str">
        <f>_xlfn.XLOOKUP(Orders[[#This Row],[country_code]],Countries[country_code],Countries[country_name])</f>
        <v>Germany</v>
      </c>
      <c r="G17826" s="5">
        <f>_xlfn.XLOOKUP(Orders[[#This Row],[user_id]],Users[user_id],Users[is_referral])</f>
        <v>1</v>
      </c>
    </row>
    <row r="17827" spans="1:7">
      <c r="A17827" s="5">
        <v>2166363</v>
      </c>
      <c r="B17827" s="5">
        <v>17508</v>
      </c>
      <c r="C17827" s="6">
        <v>43209</v>
      </c>
      <c r="D17827" s="5">
        <v>46</v>
      </c>
      <c r="E17827" s="5" t="str">
        <f>_xlfn.XLOOKUP(Orders[[#This Row],[user_id]],Users[user_id],Users[country])</f>
        <v>DE</v>
      </c>
      <c r="F17827" s="5" t="str">
        <f>_xlfn.XLOOKUP(Orders[[#This Row],[country_code]],Countries[country_code],Countries[country_name])</f>
        <v>Germany</v>
      </c>
      <c r="G17827" s="5">
        <f>_xlfn.XLOOKUP(Orders[[#This Row],[user_id]],Users[user_id],Users[is_referral])</f>
        <v>1</v>
      </c>
    </row>
    <row r="17828" spans="1:7">
      <c r="A17828" s="5">
        <v>2166365</v>
      </c>
      <c r="B17828" s="5">
        <v>1519</v>
      </c>
      <c r="C17828" s="6">
        <v>43209</v>
      </c>
      <c r="D17828" s="5">
        <v>31</v>
      </c>
      <c r="E17828" s="5" t="str">
        <f>_xlfn.XLOOKUP(Orders[[#This Row],[user_id]],Users[user_id],Users[country])</f>
        <v>ES</v>
      </c>
      <c r="F17828" s="5" t="str">
        <f>_xlfn.XLOOKUP(Orders[[#This Row],[country_code]],Countries[country_code],Countries[country_name])</f>
        <v>Spain</v>
      </c>
      <c r="G17828" s="5">
        <f>_xlfn.XLOOKUP(Orders[[#This Row],[user_id]],Users[user_id],Users[is_referral])</f>
        <v>0</v>
      </c>
    </row>
    <row r="17829" spans="1:7">
      <c r="A17829" s="5">
        <v>2166366</v>
      </c>
      <c r="B17829" s="5">
        <v>17067</v>
      </c>
      <c r="C17829" s="6">
        <v>43209</v>
      </c>
      <c r="D17829" s="5">
        <v>45</v>
      </c>
      <c r="E17829" s="5" t="str">
        <f>_xlfn.XLOOKUP(Orders[[#This Row],[user_id]],Users[user_id],Users[country])</f>
        <v>IT</v>
      </c>
      <c r="F17829" s="5" t="str">
        <f>_xlfn.XLOOKUP(Orders[[#This Row],[country_code]],Countries[country_code],Countries[country_name])</f>
        <v>Italy</v>
      </c>
      <c r="G17829" s="5">
        <f>_xlfn.XLOOKUP(Orders[[#This Row],[user_id]],Users[user_id],Users[is_referral])</f>
        <v>1</v>
      </c>
    </row>
    <row r="17830" spans="1:7">
      <c r="A17830" s="5">
        <v>2166368</v>
      </c>
      <c r="B17830" s="5">
        <v>7045</v>
      </c>
      <c r="C17830" s="6">
        <v>43209</v>
      </c>
      <c r="D17830" s="5">
        <v>46</v>
      </c>
      <c r="E17830" s="5" t="str">
        <f>_xlfn.XLOOKUP(Orders[[#This Row],[user_id]],Users[user_id],Users[country])</f>
        <v>FR</v>
      </c>
      <c r="F17830" s="5" t="str">
        <f>_xlfn.XLOOKUP(Orders[[#This Row],[country_code]],Countries[country_code],Countries[country_name])</f>
        <v>France</v>
      </c>
      <c r="G17830" s="5">
        <f>_xlfn.XLOOKUP(Orders[[#This Row],[user_id]],Users[user_id],Users[is_referral])</f>
        <v>1</v>
      </c>
    </row>
    <row r="17831" spans="1:7">
      <c r="A17831" s="5">
        <v>2166370</v>
      </c>
      <c r="B17831" s="5">
        <v>11154</v>
      </c>
      <c r="C17831" s="6">
        <v>43209</v>
      </c>
      <c r="D17831" s="5">
        <v>20</v>
      </c>
      <c r="E17831" s="5" t="str">
        <f>_xlfn.XLOOKUP(Orders[[#This Row],[user_id]],Users[user_id],Users[country])</f>
        <v>DE</v>
      </c>
      <c r="F17831" s="5" t="str">
        <f>_xlfn.XLOOKUP(Orders[[#This Row],[country_code]],Countries[country_code],Countries[country_name])</f>
        <v>Germany</v>
      </c>
      <c r="G17831" s="5">
        <f>_xlfn.XLOOKUP(Orders[[#This Row],[user_id]],Users[user_id],Users[is_referral])</f>
        <v>1</v>
      </c>
    </row>
    <row r="17832" spans="1:7">
      <c r="A17832" s="5">
        <v>2166371</v>
      </c>
      <c r="B17832" s="5">
        <v>7166</v>
      </c>
      <c r="C17832" s="6">
        <v>43209</v>
      </c>
      <c r="D17832" s="5">
        <v>98</v>
      </c>
      <c r="E17832" s="5" t="str">
        <f>_xlfn.XLOOKUP(Orders[[#This Row],[user_id]],Users[user_id],Users[country])</f>
        <v>DE</v>
      </c>
      <c r="F17832" s="5" t="str">
        <f>_xlfn.XLOOKUP(Orders[[#This Row],[country_code]],Countries[country_code],Countries[country_name])</f>
        <v>Germany</v>
      </c>
      <c r="G17832" s="5">
        <f>_xlfn.XLOOKUP(Orders[[#This Row],[user_id]],Users[user_id],Users[is_referral])</f>
        <v>1</v>
      </c>
    </row>
    <row r="17833" spans="1:7">
      <c r="A17833" s="5">
        <v>2166372</v>
      </c>
      <c r="B17833" s="5">
        <v>14513</v>
      </c>
      <c r="C17833" s="6">
        <v>43209</v>
      </c>
      <c r="D17833" s="5">
        <v>51</v>
      </c>
      <c r="E17833" s="5" t="str">
        <f>_xlfn.XLOOKUP(Orders[[#This Row],[user_id]],Users[user_id],Users[country])</f>
        <v>IT</v>
      </c>
      <c r="F17833" s="5" t="str">
        <f>_xlfn.XLOOKUP(Orders[[#This Row],[country_code]],Countries[country_code],Countries[country_name])</f>
        <v>Italy</v>
      </c>
      <c r="G17833" s="5">
        <f>_xlfn.XLOOKUP(Orders[[#This Row],[user_id]],Users[user_id],Users[is_referral])</f>
        <v>1</v>
      </c>
    </row>
    <row r="17834" spans="1:7">
      <c r="A17834" s="5">
        <v>2166373</v>
      </c>
      <c r="B17834" s="5">
        <v>18416</v>
      </c>
      <c r="C17834" s="6">
        <v>43209</v>
      </c>
      <c r="D17834" s="5">
        <v>47</v>
      </c>
      <c r="E17834" s="5" t="str">
        <f>_xlfn.XLOOKUP(Orders[[#This Row],[user_id]],Users[user_id],Users[country])</f>
        <v>FR</v>
      </c>
      <c r="F17834" s="5" t="str">
        <f>_xlfn.XLOOKUP(Orders[[#This Row],[country_code]],Countries[country_code],Countries[country_name])</f>
        <v>France</v>
      </c>
      <c r="G17834" s="5">
        <f>_xlfn.XLOOKUP(Orders[[#This Row],[user_id]],Users[user_id],Users[is_referral])</f>
        <v>1</v>
      </c>
    </row>
    <row r="17835" spans="1:7">
      <c r="A17835" s="5">
        <v>2166374</v>
      </c>
      <c r="B17835" s="5">
        <v>10347</v>
      </c>
      <c r="C17835" s="6">
        <v>43209</v>
      </c>
      <c r="D17835" s="5">
        <v>41</v>
      </c>
      <c r="E17835" s="5" t="str">
        <f>_xlfn.XLOOKUP(Orders[[#This Row],[user_id]],Users[user_id],Users[country])</f>
        <v>FR</v>
      </c>
      <c r="F17835" s="5" t="str">
        <f>_xlfn.XLOOKUP(Orders[[#This Row],[country_code]],Countries[country_code],Countries[country_name])</f>
        <v>France</v>
      </c>
      <c r="G17835" s="5">
        <f>_xlfn.XLOOKUP(Orders[[#This Row],[user_id]],Users[user_id],Users[is_referral])</f>
        <v>1</v>
      </c>
    </row>
    <row r="17836" spans="1:7">
      <c r="A17836" s="5">
        <v>2166376</v>
      </c>
      <c r="B17836" s="5">
        <v>2721</v>
      </c>
      <c r="C17836" s="6">
        <v>43209</v>
      </c>
      <c r="D17836" s="5">
        <v>91</v>
      </c>
      <c r="E17836" s="5" t="str">
        <f>_xlfn.XLOOKUP(Orders[[#This Row],[user_id]],Users[user_id],Users[country])</f>
        <v>IT</v>
      </c>
      <c r="F17836" s="5" t="str">
        <f>_xlfn.XLOOKUP(Orders[[#This Row],[country_code]],Countries[country_code],Countries[country_name])</f>
        <v>Italy</v>
      </c>
      <c r="G17836" s="5">
        <f>_xlfn.XLOOKUP(Orders[[#This Row],[user_id]],Users[user_id],Users[is_referral])</f>
        <v>0</v>
      </c>
    </row>
    <row r="17837" spans="1:7">
      <c r="A17837" s="5">
        <v>2166380</v>
      </c>
      <c r="B17837" s="5">
        <v>1700</v>
      </c>
      <c r="C17837" s="6">
        <v>43209</v>
      </c>
      <c r="D17837" s="5">
        <v>45</v>
      </c>
      <c r="E17837" s="5" t="str">
        <f>_xlfn.XLOOKUP(Orders[[#This Row],[user_id]],Users[user_id],Users[country])</f>
        <v>ES</v>
      </c>
      <c r="F17837" s="5" t="str">
        <f>_xlfn.XLOOKUP(Orders[[#This Row],[country_code]],Countries[country_code],Countries[country_name])</f>
        <v>Spain</v>
      </c>
      <c r="G17837" s="5">
        <f>_xlfn.XLOOKUP(Orders[[#This Row],[user_id]],Users[user_id],Users[is_referral])</f>
        <v>0</v>
      </c>
    </row>
    <row r="17838" spans="1:7">
      <c r="A17838" s="5">
        <v>2166381</v>
      </c>
      <c r="B17838" s="5">
        <v>5174</v>
      </c>
      <c r="C17838" s="6">
        <v>43209</v>
      </c>
      <c r="D17838" s="5">
        <v>53</v>
      </c>
      <c r="E17838" s="5" t="str">
        <f>_xlfn.XLOOKUP(Orders[[#This Row],[user_id]],Users[user_id],Users[country])</f>
        <v>FR</v>
      </c>
      <c r="F17838" s="5" t="str">
        <f>_xlfn.XLOOKUP(Orders[[#This Row],[country_code]],Countries[country_code],Countries[country_name])</f>
        <v>France</v>
      </c>
      <c r="G17838" s="5">
        <f>_xlfn.XLOOKUP(Orders[[#This Row],[user_id]],Users[user_id],Users[is_referral])</f>
        <v>1</v>
      </c>
    </row>
    <row r="17839" spans="1:7">
      <c r="A17839" s="5">
        <v>2166382</v>
      </c>
      <c r="B17839" s="5">
        <v>12368</v>
      </c>
      <c r="C17839" s="6">
        <v>43209</v>
      </c>
      <c r="D17839" s="5">
        <v>47</v>
      </c>
      <c r="E17839" s="5" t="str">
        <f>_xlfn.XLOOKUP(Orders[[#This Row],[user_id]],Users[user_id],Users[country])</f>
        <v>DE</v>
      </c>
      <c r="F17839" s="5" t="str">
        <f>_xlfn.XLOOKUP(Orders[[#This Row],[country_code]],Countries[country_code],Countries[country_name])</f>
        <v>Germany</v>
      </c>
      <c r="G17839" s="5">
        <f>_xlfn.XLOOKUP(Orders[[#This Row],[user_id]],Users[user_id],Users[is_referral])</f>
        <v>1</v>
      </c>
    </row>
    <row r="17840" spans="1:7">
      <c r="A17840" s="5">
        <v>2166383</v>
      </c>
      <c r="B17840" s="5">
        <v>13303</v>
      </c>
      <c r="C17840" s="6">
        <v>43209</v>
      </c>
      <c r="D17840" s="5">
        <v>51</v>
      </c>
      <c r="E17840" s="5" t="str">
        <f>_xlfn.XLOOKUP(Orders[[#This Row],[user_id]],Users[user_id],Users[country])</f>
        <v>FR</v>
      </c>
      <c r="F17840" s="5" t="str">
        <f>_xlfn.XLOOKUP(Orders[[#This Row],[country_code]],Countries[country_code],Countries[country_name])</f>
        <v>France</v>
      </c>
      <c r="G17840" s="5">
        <f>_xlfn.XLOOKUP(Orders[[#This Row],[user_id]],Users[user_id],Users[is_referral])</f>
        <v>1</v>
      </c>
    </row>
    <row r="17841" spans="1:7">
      <c r="A17841" s="5">
        <v>2166384</v>
      </c>
      <c r="B17841" s="5">
        <v>6560</v>
      </c>
      <c r="C17841" s="6">
        <v>43209</v>
      </c>
      <c r="D17841" s="5">
        <v>27</v>
      </c>
      <c r="E17841" s="5" t="str">
        <f>_xlfn.XLOOKUP(Orders[[#This Row],[user_id]],Users[user_id],Users[country])</f>
        <v>FR</v>
      </c>
      <c r="F17841" s="5" t="str">
        <f>_xlfn.XLOOKUP(Orders[[#This Row],[country_code]],Countries[country_code],Countries[country_name])</f>
        <v>France</v>
      </c>
      <c r="G17841" s="5">
        <f>_xlfn.XLOOKUP(Orders[[#This Row],[user_id]],Users[user_id],Users[is_referral])</f>
        <v>1</v>
      </c>
    </row>
    <row r="17842" spans="1:7">
      <c r="A17842" s="5">
        <v>2166385</v>
      </c>
      <c r="B17842" s="5">
        <v>319</v>
      </c>
      <c r="C17842" s="6">
        <v>43209</v>
      </c>
      <c r="D17842" s="5">
        <v>60</v>
      </c>
      <c r="E17842" s="5" t="str">
        <f>_xlfn.XLOOKUP(Orders[[#This Row],[user_id]],Users[user_id],Users[country])</f>
        <v>DE</v>
      </c>
      <c r="F17842" s="5" t="str">
        <f>_xlfn.XLOOKUP(Orders[[#This Row],[country_code]],Countries[country_code],Countries[country_name])</f>
        <v>Germany</v>
      </c>
      <c r="G17842" s="5">
        <f>_xlfn.XLOOKUP(Orders[[#This Row],[user_id]],Users[user_id],Users[is_referral])</f>
        <v>0</v>
      </c>
    </row>
    <row r="17843" spans="1:7">
      <c r="A17843" s="5">
        <v>2166390</v>
      </c>
      <c r="B17843" s="5">
        <v>12370</v>
      </c>
      <c r="C17843" s="6">
        <v>43209</v>
      </c>
      <c r="D17843" s="5">
        <v>46</v>
      </c>
      <c r="E17843" s="5" t="str">
        <f>_xlfn.XLOOKUP(Orders[[#This Row],[user_id]],Users[user_id],Users[country])</f>
        <v>DE</v>
      </c>
      <c r="F17843" s="5" t="str">
        <f>_xlfn.XLOOKUP(Orders[[#This Row],[country_code]],Countries[country_code],Countries[country_name])</f>
        <v>Germany</v>
      </c>
      <c r="G17843" s="5">
        <f>_xlfn.XLOOKUP(Orders[[#This Row],[user_id]],Users[user_id],Users[is_referral])</f>
        <v>1</v>
      </c>
    </row>
    <row r="17844" spans="1:7">
      <c r="A17844" s="5">
        <v>2166393</v>
      </c>
      <c r="B17844" s="5">
        <v>1003</v>
      </c>
      <c r="C17844" s="6">
        <v>43209</v>
      </c>
      <c r="D17844" s="5">
        <v>16</v>
      </c>
      <c r="E17844" s="5" t="str">
        <f>_xlfn.XLOOKUP(Orders[[#This Row],[user_id]],Users[user_id],Users[country])</f>
        <v>IT</v>
      </c>
      <c r="F17844" s="5" t="str">
        <f>_xlfn.XLOOKUP(Orders[[#This Row],[country_code]],Countries[country_code],Countries[country_name])</f>
        <v>Italy</v>
      </c>
      <c r="G17844" s="5">
        <f>_xlfn.XLOOKUP(Orders[[#This Row],[user_id]],Users[user_id],Users[is_referral])</f>
        <v>0</v>
      </c>
    </row>
    <row r="17845" spans="1:7">
      <c r="A17845" s="5">
        <v>2166395</v>
      </c>
      <c r="B17845" s="5">
        <v>10133</v>
      </c>
      <c r="C17845" s="6">
        <v>43209</v>
      </c>
      <c r="D17845" s="5">
        <v>82</v>
      </c>
      <c r="E17845" s="5" t="str">
        <f>_xlfn.XLOOKUP(Orders[[#This Row],[user_id]],Users[user_id],Users[country])</f>
        <v>ES</v>
      </c>
      <c r="F17845" s="5" t="str">
        <f>_xlfn.XLOOKUP(Orders[[#This Row],[country_code]],Countries[country_code],Countries[country_name])</f>
        <v>Spain</v>
      </c>
      <c r="G17845" s="5">
        <f>_xlfn.XLOOKUP(Orders[[#This Row],[user_id]],Users[user_id],Users[is_referral])</f>
        <v>0</v>
      </c>
    </row>
    <row r="17846" spans="1:7">
      <c r="A17846" s="5">
        <v>2166396</v>
      </c>
      <c r="B17846" s="5">
        <v>7717</v>
      </c>
      <c r="C17846" s="6">
        <v>43209</v>
      </c>
      <c r="D17846" s="5">
        <v>54</v>
      </c>
      <c r="E17846" s="5" t="str">
        <f>_xlfn.XLOOKUP(Orders[[#This Row],[user_id]],Users[user_id],Users[country])</f>
        <v>IT</v>
      </c>
      <c r="F17846" s="5" t="str">
        <f>_xlfn.XLOOKUP(Orders[[#This Row],[country_code]],Countries[country_code],Countries[country_name])</f>
        <v>Italy</v>
      </c>
      <c r="G17846" s="5">
        <f>_xlfn.XLOOKUP(Orders[[#This Row],[user_id]],Users[user_id],Users[is_referral])</f>
        <v>1</v>
      </c>
    </row>
    <row r="17847" spans="1:7">
      <c r="A17847" s="5">
        <v>2166397</v>
      </c>
      <c r="B17847" s="5">
        <v>6544</v>
      </c>
      <c r="C17847" s="6">
        <v>43209</v>
      </c>
      <c r="D17847" s="5">
        <v>60</v>
      </c>
      <c r="E17847" s="5" t="str">
        <f>_xlfn.XLOOKUP(Orders[[#This Row],[user_id]],Users[user_id],Users[country])</f>
        <v>FR</v>
      </c>
      <c r="F17847" s="5" t="str">
        <f>_xlfn.XLOOKUP(Orders[[#This Row],[country_code]],Countries[country_code],Countries[country_name])</f>
        <v>France</v>
      </c>
      <c r="G17847" s="5">
        <f>_xlfn.XLOOKUP(Orders[[#This Row],[user_id]],Users[user_id],Users[is_referral])</f>
        <v>1</v>
      </c>
    </row>
    <row r="17848" spans="1:7">
      <c r="A17848" s="5">
        <v>2166398</v>
      </c>
      <c r="B17848" s="5">
        <v>3519</v>
      </c>
      <c r="C17848" s="6">
        <v>43209</v>
      </c>
      <c r="D17848" s="5">
        <v>16</v>
      </c>
      <c r="E17848" s="5" t="str">
        <f>_xlfn.XLOOKUP(Orders[[#This Row],[user_id]],Users[user_id],Users[country])</f>
        <v>FR</v>
      </c>
      <c r="F17848" s="5" t="str">
        <f>_xlfn.XLOOKUP(Orders[[#This Row],[country_code]],Countries[country_code],Countries[country_name])</f>
        <v>France</v>
      </c>
      <c r="G17848" s="5">
        <f>_xlfn.XLOOKUP(Orders[[#This Row],[user_id]],Users[user_id],Users[is_referral])</f>
        <v>0</v>
      </c>
    </row>
    <row r="17849" spans="1:7">
      <c r="A17849" s="5">
        <v>2166399</v>
      </c>
      <c r="B17849" s="5">
        <v>7738</v>
      </c>
      <c r="C17849" s="6">
        <v>43209</v>
      </c>
      <c r="D17849" s="5">
        <v>16</v>
      </c>
      <c r="E17849" s="5" t="str">
        <f>_xlfn.XLOOKUP(Orders[[#This Row],[user_id]],Users[user_id],Users[country])</f>
        <v>DE</v>
      </c>
      <c r="F17849" s="5" t="str">
        <f>_xlfn.XLOOKUP(Orders[[#This Row],[country_code]],Countries[country_code],Countries[country_name])</f>
        <v>Germany</v>
      </c>
      <c r="G17849" s="5">
        <f>_xlfn.XLOOKUP(Orders[[#This Row],[user_id]],Users[user_id],Users[is_referral])</f>
        <v>1</v>
      </c>
    </row>
    <row r="17850" spans="1:7">
      <c r="A17850" s="5">
        <v>2166400</v>
      </c>
      <c r="B17850" s="5">
        <v>7527</v>
      </c>
      <c r="C17850" s="6">
        <v>43209</v>
      </c>
      <c r="D17850" s="5">
        <v>52</v>
      </c>
      <c r="E17850" s="5" t="str">
        <f>_xlfn.XLOOKUP(Orders[[#This Row],[user_id]],Users[user_id],Users[country])</f>
        <v>ES</v>
      </c>
      <c r="F17850" s="5" t="str">
        <f>_xlfn.XLOOKUP(Orders[[#This Row],[country_code]],Countries[country_code],Countries[country_name])</f>
        <v>Spain</v>
      </c>
      <c r="G17850" s="5">
        <f>_xlfn.XLOOKUP(Orders[[#This Row],[user_id]],Users[user_id],Users[is_referral])</f>
        <v>1</v>
      </c>
    </row>
    <row r="17851" spans="1:7">
      <c r="A17851" s="5">
        <v>2166401</v>
      </c>
      <c r="B17851" s="5">
        <v>18237</v>
      </c>
      <c r="C17851" s="6">
        <v>43209</v>
      </c>
      <c r="D17851" s="5">
        <v>51</v>
      </c>
      <c r="E17851" s="5" t="str">
        <f>_xlfn.XLOOKUP(Orders[[#This Row],[user_id]],Users[user_id],Users[country])</f>
        <v>DE</v>
      </c>
      <c r="F17851" s="5" t="str">
        <f>_xlfn.XLOOKUP(Orders[[#This Row],[country_code]],Countries[country_code],Countries[country_name])</f>
        <v>Germany</v>
      </c>
      <c r="G17851" s="5">
        <f>_xlfn.XLOOKUP(Orders[[#This Row],[user_id]],Users[user_id],Users[is_referral])</f>
        <v>1</v>
      </c>
    </row>
    <row r="17852" spans="1:7">
      <c r="A17852" s="5">
        <v>2166403</v>
      </c>
      <c r="B17852" s="5">
        <v>4821</v>
      </c>
      <c r="C17852" s="6">
        <v>43209</v>
      </c>
      <c r="D17852" s="5">
        <v>70</v>
      </c>
      <c r="E17852" s="5" t="str">
        <f>_xlfn.XLOOKUP(Orders[[#This Row],[user_id]],Users[user_id],Users[country])</f>
        <v>FR</v>
      </c>
      <c r="F17852" s="5" t="str">
        <f>_xlfn.XLOOKUP(Orders[[#This Row],[country_code]],Countries[country_code],Countries[country_name])</f>
        <v>France</v>
      </c>
      <c r="G17852" s="5">
        <f>_xlfn.XLOOKUP(Orders[[#This Row],[user_id]],Users[user_id],Users[is_referral])</f>
        <v>0</v>
      </c>
    </row>
    <row r="17853" spans="1:7">
      <c r="A17853" s="5">
        <v>2166409</v>
      </c>
      <c r="B17853" s="5">
        <v>11765</v>
      </c>
      <c r="C17853" s="6">
        <v>43209</v>
      </c>
      <c r="D17853" s="5">
        <v>32</v>
      </c>
      <c r="E17853" s="5" t="str">
        <f>_xlfn.XLOOKUP(Orders[[#This Row],[user_id]],Users[user_id],Users[country])</f>
        <v>ES</v>
      </c>
      <c r="F17853" s="5" t="str">
        <f>_xlfn.XLOOKUP(Orders[[#This Row],[country_code]],Countries[country_code],Countries[country_name])</f>
        <v>Spain</v>
      </c>
      <c r="G17853" s="5">
        <f>_xlfn.XLOOKUP(Orders[[#This Row],[user_id]],Users[user_id],Users[is_referral])</f>
        <v>1</v>
      </c>
    </row>
    <row r="17854" spans="1:7">
      <c r="A17854" s="5">
        <v>2166410</v>
      </c>
      <c r="B17854" s="5">
        <v>9927</v>
      </c>
      <c r="C17854" s="6">
        <v>43209</v>
      </c>
      <c r="D17854" s="5">
        <v>29</v>
      </c>
      <c r="E17854" s="5" t="str">
        <f>_xlfn.XLOOKUP(Orders[[#This Row],[user_id]],Users[user_id],Users[country])</f>
        <v>FR</v>
      </c>
      <c r="F17854" s="5" t="str">
        <f>_xlfn.XLOOKUP(Orders[[#This Row],[country_code]],Countries[country_code],Countries[country_name])</f>
        <v>France</v>
      </c>
      <c r="G17854" s="5">
        <f>_xlfn.XLOOKUP(Orders[[#This Row],[user_id]],Users[user_id],Users[is_referral])</f>
        <v>1</v>
      </c>
    </row>
    <row r="17855" spans="1:7">
      <c r="A17855" s="5">
        <v>2166411</v>
      </c>
      <c r="B17855" s="5">
        <v>8270</v>
      </c>
      <c r="C17855" s="6">
        <v>43209</v>
      </c>
      <c r="D17855" s="5">
        <v>76</v>
      </c>
      <c r="E17855" s="5" t="str">
        <f>_xlfn.XLOOKUP(Orders[[#This Row],[user_id]],Users[user_id],Users[country])</f>
        <v>DE</v>
      </c>
      <c r="F17855" s="5" t="str">
        <f>_xlfn.XLOOKUP(Orders[[#This Row],[country_code]],Countries[country_code],Countries[country_name])</f>
        <v>Germany</v>
      </c>
      <c r="G17855" s="5">
        <f>_xlfn.XLOOKUP(Orders[[#This Row],[user_id]],Users[user_id],Users[is_referral])</f>
        <v>1</v>
      </c>
    </row>
    <row r="17856" spans="1:7">
      <c r="A17856" s="5">
        <v>2166413</v>
      </c>
      <c r="B17856" s="5">
        <v>9226</v>
      </c>
      <c r="C17856" s="6">
        <v>43209</v>
      </c>
      <c r="D17856" s="5">
        <v>30</v>
      </c>
      <c r="E17856" s="5" t="str">
        <f>_xlfn.XLOOKUP(Orders[[#This Row],[user_id]],Users[user_id],Users[country])</f>
        <v>DE</v>
      </c>
      <c r="F17856" s="5" t="str">
        <f>_xlfn.XLOOKUP(Orders[[#This Row],[country_code]],Countries[country_code],Countries[country_name])</f>
        <v>Germany</v>
      </c>
      <c r="G17856" s="5">
        <f>_xlfn.XLOOKUP(Orders[[#This Row],[user_id]],Users[user_id],Users[is_referral])</f>
        <v>1</v>
      </c>
    </row>
    <row r="17857" spans="1:7">
      <c r="A17857" s="5">
        <v>2166414</v>
      </c>
      <c r="B17857" s="5">
        <v>7161</v>
      </c>
      <c r="C17857" s="6">
        <v>43209</v>
      </c>
      <c r="D17857" s="5">
        <v>38</v>
      </c>
      <c r="E17857" s="5" t="str">
        <f>_xlfn.XLOOKUP(Orders[[#This Row],[user_id]],Users[user_id],Users[country])</f>
        <v>ES</v>
      </c>
      <c r="F17857" s="5" t="str">
        <f>_xlfn.XLOOKUP(Orders[[#This Row],[country_code]],Countries[country_code],Countries[country_name])</f>
        <v>Spain</v>
      </c>
      <c r="G17857" s="5">
        <f>_xlfn.XLOOKUP(Orders[[#This Row],[user_id]],Users[user_id],Users[is_referral])</f>
        <v>1</v>
      </c>
    </row>
    <row r="17858" spans="1:7">
      <c r="A17858" s="5">
        <v>2166415</v>
      </c>
      <c r="B17858" s="5">
        <v>6819</v>
      </c>
      <c r="C17858" s="6">
        <v>43209</v>
      </c>
      <c r="D17858" s="5">
        <v>26</v>
      </c>
      <c r="E17858" s="5" t="str">
        <f>_xlfn.XLOOKUP(Orders[[#This Row],[user_id]],Users[user_id],Users[country])</f>
        <v>ES</v>
      </c>
      <c r="F17858" s="5" t="str">
        <f>_xlfn.XLOOKUP(Orders[[#This Row],[country_code]],Countries[country_code],Countries[country_name])</f>
        <v>Spain</v>
      </c>
      <c r="G17858" s="5">
        <f>_xlfn.XLOOKUP(Orders[[#This Row],[user_id]],Users[user_id],Users[is_referral])</f>
        <v>1</v>
      </c>
    </row>
    <row r="17859" spans="1:7">
      <c r="A17859" s="5">
        <v>2166417</v>
      </c>
      <c r="B17859" s="5">
        <v>17471</v>
      </c>
      <c r="C17859" s="6">
        <v>43209</v>
      </c>
      <c r="D17859" s="5">
        <v>50</v>
      </c>
      <c r="E17859" s="5" t="str">
        <f>_xlfn.XLOOKUP(Orders[[#This Row],[user_id]],Users[user_id],Users[country])</f>
        <v>IT</v>
      </c>
      <c r="F17859" s="5" t="str">
        <f>_xlfn.XLOOKUP(Orders[[#This Row],[country_code]],Countries[country_code],Countries[country_name])</f>
        <v>Italy</v>
      </c>
      <c r="G17859" s="5">
        <f>_xlfn.XLOOKUP(Orders[[#This Row],[user_id]],Users[user_id],Users[is_referral])</f>
        <v>1</v>
      </c>
    </row>
    <row r="17860" spans="1:7">
      <c r="A17860" s="5">
        <v>2166421</v>
      </c>
      <c r="B17860" s="5">
        <v>10078</v>
      </c>
      <c r="C17860" s="6">
        <v>43209</v>
      </c>
      <c r="D17860" s="5">
        <v>84</v>
      </c>
      <c r="E17860" s="5" t="str">
        <f>_xlfn.XLOOKUP(Orders[[#This Row],[user_id]],Users[user_id],Users[country])</f>
        <v>FR</v>
      </c>
      <c r="F17860" s="5" t="str">
        <f>_xlfn.XLOOKUP(Orders[[#This Row],[country_code]],Countries[country_code],Countries[country_name])</f>
        <v>France</v>
      </c>
      <c r="G17860" s="5">
        <f>_xlfn.XLOOKUP(Orders[[#This Row],[user_id]],Users[user_id],Users[is_referral])</f>
        <v>1</v>
      </c>
    </row>
    <row r="17861" spans="1:7">
      <c r="A17861" s="5">
        <v>2166425</v>
      </c>
      <c r="B17861" s="5">
        <v>13202</v>
      </c>
      <c r="C17861" s="6">
        <v>43209</v>
      </c>
      <c r="D17861" s="5">
        <v>23</v>
      </c>
      <c r="E17861" s="5" t="str">
        <f>_xlfn.XLOOKUP(Orders[[#This Row],[user_id]],Users[user_id],Users[country])</f>
        <v>DE</v>
      </c>
      <c r="F17861" s="5" t="str">
        <f>_xlfn.XLOOKUP(Orders[[#This Row],[country_code]],Countries[country_code],Countries[country_name])</f>
        <v>Germany</v>
      </c>
      <c r="G17861" s="5">
        <f>_xlfn.XLOOKUP(Orders[[#This Row],[user_id]],Users[user_id],Users[is_referral])</f>
        <v>1</v>
      </c>
    </row>
    <row r="17862" spans="1:7">
      <c r="A17862" s="5">
        <v>2166426</v>
      </c>
      <c r="B17862" s="5">
        <v>16532</v>
      </c>
      <c r="C17862" s="6">
        <v>43209</v>
      </c>
      <c r="D17862" s="5">
        <v>41</v>
      </c>
      <c r="E17862" s="5" t="str">
        <f>_xlfn.XLOOKUP(Orders[[#This Row],[user_id]],Users[user_id],Users[country])</f>
        <v>FR</v>
      </c>
      <c r="F17862" s="5" t="str">
        <f>_xlfn.XLOOKUP(Orders[[#This Row],[country_code]],Countries[country_code],Countries[country_name])</f>
        <v>France</v>
      </c>
      <c r="G17862" s="5">
        <f>_xlfn.XLOOKUP(Orders[[#This Row],[user_id]],Users[user_id],Users[is_referral])</f>
        <v>1</v>
      </c>
    </row>
    <row r="17863" spans="1:7">
      <c r="A17863" s="5">
        <v>2166427</v>
      </c>
      <c r="B17863" s="5">
        <v>10554</v>
      </c>
      <c r="C17863" s="6">
        <v>43209</v>
      </c>
      <c r="D17863" s="5">
        <v>13</v>
      </c>
      <c r="E17863" s="5" t="str">
        <f>_xlfn.XLOOKUP(Orders[[#This Row],[user_id]],Users[user_id],Users[country])</f>
        <v>ES</v>
      </c>
      <c r="F17863" s="5" t="str">
        <f>_xlfn.XLOOKUP(Orders[[#This Row],[country_code]],Countries[country_code],Countries[country_name])</f>
        <v>Spain</v>
      </c>
      <c r="G17863" s="5">
        <f>_xlfn.XLOOKUP(Orders[[#This Row],[user_id]],Users[user_id],Users[is_referral])</f>
        <v>0</v>
      </c>
    </row>
    <row r="17864" spans="1:7">
      <c r="A17864" s="5">
        <v>2166428</v>
      </c>
      <c r="B17864" s="5">
        <v>15657</v>
      </c>
      <c r="C17864" s="6">
        <v>43209</v>
      </c>
      <c r="D17864" s="5">
        <v>49</v>
      </c>
      <c r="E17864" s="5" t="str">
        <f>_xlfn.XLOOKUP(Orders[[#This Row],[user_id]],Users[user_id],Users[country])</f>
        <v>IT</v>
      </c>
      <c r="F17864" s="5" t="str">
        <f>_xlfn.XLOOKUP(Orders[[#This Row],[country_code]],Countries[country_code],Countries[country_name])</f>
        <v>Italy</v>
      </c>
      <c r="G17864" s="5">
        <f>_xlfn.XLOOKUP(Orders[[#This Row],[user_id]],Users[user_id],Users[is_referral])</f>
        <v>1</v>
      </c>
    </row>
    <row r="17865" spans="1:7">
      <c r="A17865" s="5">
        <v>2166431</v>
      </c>
      <c r="B17865" s="5">
        <v>12739</v>
      </c>
      <c r="C17865" s="6">
        <v>43209</v>
      </c>
      <c r="D17865" s="5">
        <v>62</v>
      </c>
      <c r="E17865" s="5" t="str">
        <f>_xlfn.XLOOKUP(Orders[[#This Row],[user_id]],Users[user_id],Users[country])</f>
        <v>DE</v>
      </c>
      <c r="F17865" s="5" t="str">
        <f>_xlfn.XLOOKUP(Orders[[#This Row],[country_code]],Countries[country_code],Countries[country_name])</f>
        <v>Germany</v>
      </c>
      <c r="G17865" s="5">
        <f>_xlfn.XLOOKUP(Orders[[#This Row],[user_id]],Users[user_id],Users[is_referral])</f>
        <v>1</v>
      </c>
    </row>
    <row r="17866" spans="1:7">
      <c r="A17866" s="5">
        <v>2166435</v>
      </c>
      <c r="B17866" s="5">
        <v>10383</v>
      </c>
      <c r="C17866" s="6">
        <v>43209</v>
      </c>
      <c r="D17866" s="5">
        <v>72</v>
      </c>
      <c r="E17866" s="5" t="str">
        <f>_xlfn.XLOOKUP(Orders[[#This Row],[user_id]],Users[user_id],Users[country])</f>
        <v>ES</v>
      </c>
      <c r="F17866" s="5" t="str">
        <f>_xlfn.XLOOKUP(Orders[[#This Row],[country_code]],Countries[country_code],Countries[country_name])</f>
        <v>Spain</v>
      </c>
      <c r="G17866" s="5">
        <f>_xlfn.XLOOKUP(Orders[[#This Row],[user_id]],Users[user_id],Users[is_referral])</f>
        <v>1</v>
      </c>
    </row>
    <row r="17867" spans="1:7">
      <c r="A17867" s="5">
        <v>2166437</v>
      </c>
      <c r="B17867" s="5">
        <v>15170</v>
      </c>
      <c r="C17867" s="6">
        <v>43209</v>
      </c>
      <c r="D17867" s="5">
        <v>39</v>
      </c>
      <c r="E17867" s="5" t="str">
        <f>_xlfn.XLOOKUP(Orders[[#This Row],[user_id]],Users[user_id],Users[country])</f>
        <v>DE</v>
      </c>
      <c r="F17867" s="5" t="str">
        <f>_xlfn.XLOOKUP(Orders[[#This Row],[country_code]],Countries[country_code],Countries[country_name])</f>
        <v>Germany</v>
      </c>
      <c r="G17867" s="5">
        <f>_xlfn.XLOOKUP(Orders[[#This Row],[user_id]],Users[user_id],Users[is_referral])</f>
        <v>0</v>
      </c>
    </row>
    <row r="17868" spans="1:7">
      <c r="A17868" s="5">
        <v>2166439</v>
      </c>
      <c r="B17868" s="5">
        <v>9686</v>
      </c>
      <c r="C17868" s="6">
        <v>43209</v>
      </c>
      <c r="D17868" s="5">
        <v>58</v>
      </c>
      <c r="E17868" s="5" t="str">
        <f>_xlfn.XLOOKUP(Orders[[#This Row],[user_id]],Users[user_id],Users[country])</f>
        <v>ES</v>
      </c>
      <c r="F17868" s="5" t="str">
        <f>_xlfn.XLOOKUP(Orders[[#This Row],[country_code]],Countries[country_code],Countries[country_name])</f>
        <v>Spain</v>
      </c>
      <c r="G17868" s="5">
        <f>_xlfn.XLOOKUP(Orders[[#This Row],[user_id]],Users[user_id],Users[is_referral])</f>
        <v>1</v>
      </c>
    </row>
    <row r="17869" spans="1:7">
      <c r="A17869" s="5">
        <v>2166441</v>
      </c>
      <c r="B17869" s="5">
        <v>7146</v>
      </c>
      <c r="C17869" s="6">
        <v>43209</v>
      </c>
      <c r="D17869" s="5">
        <v>18</v>
      </c>
      <c r="E17869" s="5" t="str">
        <f>_xlfn.XLOOKUP(Orders[[#This Row],[user_id]],Users[user_id],Users[country])</f>
        <v>FR</v>
      </c>
      <c r="F17869" s="5" t="str">
        <f>_xlfn.XLOOKUP(Orders[[#This Row],[country_code]],Countries[country_code],Countries[country_name])</f>
        <v>France</v>
      </c>
      <c r="G17869" s="5">
        <f>_xlfn.XLOOKUP(Orders[[#This Row],[user_id]],Users[user_id],Users[is_referral])</f>
        <v>0</v>
      </c>
    </row>
    <row r="17870" spans="1:7">
      <c r="A17870" s="5">
        <v>2166442</v>
      </c>
      <c r="B17870" s="5">
        <v>11825</v>
      </c>
      <c r="C17870" s="6">
        <v>43209</v>
      </c>
      <c r="D17870" s="5">
        <v>27</v>
      </c>
      <c r="E17870" s="5" t="str">
        <f>_xlfn.XLOOKUP(Orders[[#This Row],[user_id]],Users[user_id],Users[country])</f>
        <v>ES</v>
      </c>
      <c r="F17870" s="5" t="str">
        <f>_xlfn.XLOOKUP(Orders[[#This Row],[country_code]],Countries[country_code],Countries[country_name])</f>
        <v>Spain</v>
      </c>
      <c r="G17870" s="5">
        <f>_xlfn.XLOOKUP(Orders[[#This Row],[user_id]],Users[user_id],Users[is_referral])</f>
        <v>0</v>
      </c>
    </row>
    <row r="17871" spans="1:7">
      <c r="A17871" s="5">
        <v>2166444</v>
      </c>
      <c r="B17871" s="5">
        <v>3927</v>
      </c>
      <c r="C17871" s="6">
        <v>43209</v>
      </c>
      <c r="D17871" s="5">
        <v>35</v>
      </c>
      <c r="E17871" s="5" t="str">
        <f>_xlfn.XLOOKUP(Orders[[#This Row],[user_id]],Users[user_id],Users[country])</f>
        <v>ES</v>
      </c>
      <c r="F17871" s="5" t="str">
        <f>_xlfn.XLOOKUP(Orders[[#This Row],[country_code]],Countries[country_code],Countries[country_name])</f>
        <v>Spain</v>
      </c>
      <c r="G17871" s="5">
        <f>_xlfn.XLOOKUP(Orders[[#This Row],[user_id]],Users[user_id],Users[is_referral])</f>
        <v>0</v>
      </c>
    </row>
    <row r="17872" spans="1:7">
      <c r="A17872" s="5">
        <v>2166445</v>
      </c>
      <c r="B17872" s="5">
        <v>15268</v>
      </c>
      <c r="C17872" s="6">
        <v>43209</v>
      </c>
      <c r="D17872" s="5">
        <v>75</v>
      </c>
      <c r="E17872" s="5" t="str">
        <f>_xlfn.XLOOKUP(Orders[[#This Row],[user_id]],Users[user_id],Users[country])</f>
        <v>ES</v>
      </c>
      <c r="F17872" s="5" t="str">
        <f>_xlfn.XLOOKUP(Orders[[#This Row],[country_code]],Countries[country_code],Countries[country_name])</f>
        <v>Spain</v>
      </c>
      <c r="G17872" s="5">
        <f>_xlfn.XLOOKUP(Orders[[#This Row],[user_id]],Users[user_id],Users[is_referral])</f>
        <v>1</v>
      </c>
    </row>
    <row r="17873" spans="1:7">
      <c r="A17873" s="5">
        <v>2166446</v>
      </c>
      <c r="B17873" s="5">
        <v>13318</v>
      </c>
      <c r="C17873" s="6">
        <v>43209</v>
      </c>
      <c r="D17873" s="5">
        <v>15</v>
      </c>
      <c r="E17873" s="5" t="str">
        <f>_xlfn.XLOOKUP(Orders[[#This Row],[user_id]],Users[user_id],Users[country])</f>
        <v>DE</v>
      </c>
      <c r="F17873" s="5" t="str">
        <f>_xlfn.XLOOKUP(Orders[[#This Row],[country_code]],Countries[country_code],Countries[country_name])</f>
        <v>Germany</v>
      </c>
      <c r="G17873" s="5">
        <f>_xlfn.XLOOKUP(Orders[[#This Row],[user_id]],Users[user_id],Users[is_referral])</f>
        <v>1</v>
      </c>
    </row>
    <row r="17874" spans="1:7">
      <c r="A17874" s="5">
        <v>2166449</v>
      </c>
      <c r="B17874" s="5">
        <v>2577</v>
      </c>
      <c r="C17874" s="6">
        <v>43209</v>
      </c>
      <c r="D17874" s="5">
        <v>51</v>
      </c>
      <c r="E17874" s="5" t="str">
        <f>_xlfn.XLOOKUP(Orders[[#This Row],[user_id]],Users[user_id],Users[country])</f>
        <v>IT</v>
      </c>
      <c r="F17874" s="5" t="str">
        <f>_xlfn.XLOOKUP(Orders[[#This Row],[country_code]],Countries[country_code],Countries[country_name])</f>
        <v>Italy</v>
      </c>
      <c r="G17874" s="5">
        <f>_xlfn.XLOOKUP(Orders[[#This Row],[user_id]],Users[user_id],Users[is_referral])</f>
        <v>0</v>
      </c>
    </row>
    <row r="17875" spans="1:7">
      <c r="A17875" s="5">
        <v>2166452</v>
      </c>
      <c r="B17875" s="5">
        <v>4305</v>
      </c>
      <c r="C17875" s="6">
        <v>43209</v>
      </c>
      <c r="D17875" s="5">
        <v>58</v>
      </c>
      <c r="E17875" s="5" t="str">
        <f>_xlfn.XLOOKUP(Orders[[#This Row],[user_id]],Users[user_id],Users[country])</f>
        <v>ES</v>
      </c>
      <c r="F17875" s="5" t="str">
        <f>_xlfn.XLOOKUP(Orders[[#This Row],[country_code]],Countries[country_code],Countries[country_name])</f>
        <v>Spain</v>
      </c>
      <c r="G17875" s="5">
        <f>_xlfn.XLOOKUP(Orders[[#This Row],[user_id]],Users[user_id],Users[is_referral])</f>
        <v>0</v>
      </c>
    </row>
    <row r="17876" spans="1:7">
      <c r="A17876" s="5">
        <v>2166453</v>
      </c>
      <c r="B17876" s="5">
        <v>17648</v>
      </c>
      <c r="C17876" s="6">
        <v>43209</v>
      </c>
      <c r="D17876" s="5">
        <v>23</v>
      </c>
      <c r="E17876" s="5" t="str">
        <f>_xlfn.XLOOKUP(Orders[[#This Row],[user_id]],Users[user_id],Users[country])</f>
        <v>ES</v>
      </c>
      <c r="F17876" s="5" t="str">
        <f>_xlfn.XLOOKUP(Orders[[#This Row],[country_code]],Countries[country_code],Countries[country_name])</f>
        <v>Spain</v>
      </c>
      <c r="G17876" s="5">
        <f>_xlfn.XLOOKUP(Orders[[#This Row],[user_id]],Users[user_id],Users[is_referral])</f>
        <v>1</v>
      </c>
    </row>
    <row r="17877" spans="1:7">
      <c r="A17877" s="5">
        <v>2166455</v>
      </c>
      <c r="B17877" s="5">
        <v>17491</v>
      </c>
      <c r="C17877" s="6">
        <v>43209</v>
      </c>
      <c r="D17877" s="5">
        <v>47</v>
      </c>
      <c r="E17877" s="5" t="str">
        <f>_xlfn.XLOOKUP(Orders[[#This Row],[user_id]],Users[user_id],Users[country])</f>
        <v>FR</v>
      </c>
      <c r="F17877" s="5" t="str">
        <f>_xlfn.XLOOKUP(Orders[[#This Row],[country_code]],Countries[country_code],Countries[country_name])</f>
        <v>France</v>
      </c>
      <c r="G17877" s="5">
        <f>_xlfn.XLOOKUP(Orders[[#This Row],[user_id]],Users[user_id],Users[is_referral])</f>
        <v>1</v>
      </c>
    </row>
    <row r="17878" spans="1:7">
      <c r="A17878" s="5">
        <v>2166457</v>
      </c>
      <c r="B17878" s="5">
        <v>4597</v>
      </c>
      <c r="C17878" s="6">
        <v>43209</v>
      </c>
      <c r="D17878" s="5">
        <v>104</v>
      </c>
      <c r="E17878" s="5" t="str">
        <f>_xlfn.XLOOKUP(Orders[[#This Row],[user_id]],Users[user_id],Users[country])</f>
        <v>DE</v>
      </c>
      <c r="F17878" s="5" t="str">
        <f>_xlfn.XLOOKUP(Orders[[#This Row],[country_code]],Countries[country_code],Countries[country_name])</f>
        <v>Germany</v>
      </c>
      <c r="G17878" s="5">
        <f>_xlfn.XLOOKUP(Orders[[#This Row],[user_id]],Users[user_id],Users[is_referral])</f>
        <v>0</v>
      </c>
    </row>
    <row r="17879" spans="1:7">
      <c r="A17879" s="5">
        <v>2166458</v>
      </c>
      <c r="B17879" s="5">
        <v>4034</v>
      </c>
      <c r="C17879" s="6">
        <v>43209</v>
      </c>
      <c r="D17879" s="5">
        <v>61</v>
      </c>
      <c r="E17879" s="5" t="str">
        <f>_xlfn.XLOOKUP(Orders[[#This Row],[user_id]],Users[user_id],Users[country])</f>
        <v>IT</v>
      </c>
      <c r="F17879" s="5" t="str">
        <f>_xlfn.XLOOKUP(Orders[[#This Row],[country_code]],Countries[country_code],Countries[country_name])</f>
        <v>Italy</v>
      </c>
      <c r="G17879" s="5">
        <f>_xlfn.XLOOKUP(Orders[[#This Row],[user_id]],Users[user_id],Users[is_referral])</f>
        <v>0</v>
      </c>
    </row>
    <row r="17880" spans="1:7">
      <c r="A17880" s="5">
        <v>2166460</v>
      </c>
      <c r="B17880" s="5">
        <v>12640</v>
      </c>
      <c r="C17880" s="6">
        <v>43209</v>
      </c>
      <c r="D17880" s="5">
        <v>15</v>
      </c>
      <c r="E17880" s="5" t="str">
        <f>_xlfn.XLOOKUP(Orders[[#This Row],[user_id]],Users[user_id],Users[country])</f>
        <v>IT</v>
      </c>
      <c r="F17880" s="5" t="str">
        <f>_xlfn.XLOOKUP(Orders[[#This Row],[country_code]],Countries[country_code],Countries[country_name])</f>
        <v>Italy</v>
      </c>
      <c r="G17880" s="5">
        <f>_xlfn.XLOOKUP(Orders[[#This Row],[user_id]],Users[user_id],Users[is_referral])</f>
        <v>1</v>
      </c>
    </row>
    <row r="17881" spans="1:7">
      <c r="A17881" s="5">
        <v>2166463</v>
      </c>
      <c r="B17881" s="5">
        <v>18743</v>
      </c>
      <c r="C17881" s="6">
        <v>43209</v>
      </c>
      <c r="D17881" s="5">
        <v>27</v>
      </c>
      <c r="E17881" s="5" t="str">
        <f>_xlfn.XLOOKUP(Orders[[#This Row],[user_id]],Users[user_id],Users[country])</f>
        <v>DE</v>
      </c>
      <c r="F17881" s="5" t="str">
        <f>_xlfn.XLOOKUP(Orders[[#This Row],[country_code]],Countries[country_code],Countries[country_name])</f>
        <v>Germany</v>
      </c>
      <c r="G17881" s="5">
        <f>_xlfn.XLOOKUP(Orders[[#This Row],[user_id]],Users[user_id],Users[is_referral])</f>
        <v>1</v>
      </c>
    </row>
    <row r="17882" spans="1:7">
      <c r="A17882" s="5">
        <v>2166467</v>
      </c>
      <c r="B17882" s="5">
        <v>4501</v>
      </c>
      <c r="C17882" s="6">
        <v>43209</v>
      </c>
      <c r="D17882" s="5">
        <v>43</v>
      </c>
      <c r="E17882" s="5" t="str">
        <f>_xlfn.XLOOKUP(Orders[[#This Row],[user_id]],Users[user_id],Users[country])</f>
        <v>ES</v>
      </c>
      <c r="F17882" s="5" t="str">
        <f>_xlfn.XLOOKUP(Orders[[#This Row],[country_code]],Countries[country_code],Countries[country_name])</f>
        <v>Spain</v>
      </c>
      <c r="G17882" s="5">
        <f>_xlfn.XLOOKUP(Orders[[#This Row],[user_id]],Users[user_id],Users[is_referral])</f>
        <v>0</v>
      </c>
    </row>
    <row r="17883" spans="1:7">
      <c r="A17883" s="5">
        <v>2166469</v>
      </c>
      <c r="B17883" s="5">
        <v>9019</v>
      </c>
      <c r="C17883" s="6">
        <v>43209</v>
      </c>
      <c r="D17883" s="5">
        <v>28</v>
      </c>
      <c r="E17883" s="5" t="str">
        <f>_xlfn.XLOOKUP(Orders[[#This Row],[user_id]],Users[user_id],Users[country])</f>
        <v>DE</v>
      </c>
      <c r="F17883" s="5" t="str">
        <f>_xlfn.XLOOKUP(Orders[[#This Row],[country_code]],Countries[country_code],Countries[country_name])</f>
        <v>Germany</v>
      </c>
      <c r="G17883" s="5">
        <f>_xlfn.XLOOKUP(Orders[[#This Row],[user_id]],Users[user_id],Users[is_referral])</f>
        <v>1</v>
      </c>
    </row>
    <row r="17884" spans="1:7">
      <c r="A17884" s="5">
        <v>2166470</v>
      </c>
      <c r="B17884" s="5">
        <v>12118</v>
      </c>
      <c r="C17884" s="6">
        <v>43209</v>
      </c>
      <c r="D17884" s="5">
        <v>33</v>
      </c>
      <c r="E17884" s="5" t="str">
        <f>_xlfn.XLOOKUP(Orders[[#This Row],[user_id]],Users[user_id],Users[country])</f>
        <v>DE</v>
      </c>
      <c r="F17884" s="5" t="str">
        <f>_xlfn.XLOOKUP(Orders[[#This Row],[country_code]],Countries[country_code],Countries[country_name])</f>
        <v>Germany</v>
      </c>
      <c r="G17884" s="5">
        <f>_xlfn.XLOOKUP(Orders[[#This Row],[user_id]],Users[user_id],Users[is_referral])</f>
        <v>1</v>
      </c>
    </row>
    <row r="17885" spans="1:7">
      <c r="A17885" s="5">
        <v>2166471</v>
      </c>
      <c r="B17885" s="5">
        <v>5458</v>
      </c>
      <c r="C17885" s="6">
        <v>43209</v>
      </c>
      <c r="D17885" s="5">
        <v>33</v>
      </c>
      <c r="E17885" s="5" t="str">
        <f>_xlfn.XLOOKUP(Orders[[#This Row],[user_id]],Users[user_id],Users[country])</f>
        <v>FR</v>
      </c>
      <c r="F17885" s="5" t="str">
        <f>_xlfn.XLOOKUP(Orders[[#This Row],[country_code]],Countries[country_code],Countries[country_name])</f>
        <v>France</v>
      </c>
      <c r="G17885" s="5">
        <f>_xlfn.XLOOKUP(Orders[[#This Row],[user_id]],Users[user_id],Users[is_referral])</f>
        <v>1</v>
      </c>
    </row>
    <row r="17886" spans="1:7">
      <c r="A17886" s="5">
        <v>2166474</v>
      </c>
      <c r="B17886" s="5">
        <v>13449</v>
      </c>
      <c r="C17886" s="6">
        <v>43209</v>
      </c>
      <c r="D17886" s="5">
        <v>43</v>
      </c>
      <c r="E17886" s="5" t="str">
        <f>_xlfn.XLOOKUP(Orders[[#This Row],[user_id]],Users[user_id],Users[country])</f>
        <v>FR</v>
      </c>
      <c r="F17886" s="5" t="str">
        <f>_xlfn.XLOOKUP(Orders[[#This Row],[country_code]],Countries[country_code],Countries[country_name])</f>
        <v>France</v>
      </c>
      <c r="G17886" s="5">
        <f>_xlfn.XLOOKUP(Orders[[#This Row],[user_id]],Users[user_id],Users[is_referral])</f>
        <v>1</v>
      </c>
    </row>
    <row r="17887" spans="1:7">
      <c r="A17887" s="5">
        <v>2166477</v>
      </c>
      <c r="B17887" s="5">
        <v>16322</v>
      </c>
      <c r="C17887" s="6">
        <v>43209</v>
      </c>
      <c r="D17887" s="5">
        <v>41</v>
      </c>
      <c r="E17887" s="5" t="str">
        <f>_xlfn.XLOOKUP(Orders[[#This Row],[user_id]],Users[user_id],Users[country])</f>
        <v>DE</v>
      </c>
      <c r="F17887" s="5" t="str">
        <f>_xlfn.XLOOKUP(Orders[[#This Row],[country_code]],Countries[country_code],Countries[country_name])</f>
        <v>Germany</v>
      </c>
      <c r="G17887" s="5">
        <f>_xlfn.XLOOKUP(Orders[[#This Row],[user_id]],Users[user_id],Users[is_referral])</f>
        <v>1</v>
      </c>
    </row>
    <row r="17888" spans="1:7">
      <c r="A17888" s="5">
        <v>2166481</v>
      </c>
      <c r="B17888" s="5">
        <v>4489</v>
      </c>
      <c r="C17888" s="6">
        <v>43209</v>
      </c>
      <c r="D17888" s="5">
        <v>103</v>
      </c>
      <c r="E17888" s="5" t="str">
        <f>_xlfn.XLOOKUP(Orders[[#This Row],[user_id]],Users[user_id],Users[country])</f>
        <v>FR</v>
      </c>
      <c r="F17888" s="5" t="str">
        <f>_xlfn.XLOOKUP(Orders[[#This Row],[country_code]],Countries[country_code],Countries[country_name])</f>
        <v>France</v>
      </c>
      <c r="G17888" s="5">
        <f>_xlfn.XLOOKUP(Orders[[#This Row],[user_id]],Users[user_id],Users[is_referral])</f>
        <v>0</v>
      </c>
    </row>
    <row r="17889" spans="1:7">
      <c r="A17889" s="5">
        <v>2166482</v>
      </c>
      <c r="B17889" s="5">
        <v>12774</v>
      </c>
      <c r="C17889" s="6">
        <v>43209</v>
      </c>
      <c r="D17889" s="5">
        <v>44</v>
      </c>
      <c r="E17889" s="5" t="str">
        <f>_xlfn.XLOOKUP(Orders[[#This Row],[user_id]],Users[user_id],Users[country])</f>
        <v>ES</v>
      </c>
      <c r="F17889" s="5" t="str">
        <f>_xlfn.XLOOKUP(Orders[[#This Row],[country_code]],Countries[country_code],Countries[country_name])</f>
        <v>Spain</v>
      </c>
      <c r="G17889" s="5">
        <f>_xlfn.XLOOKUP(Orders[[#This Row],[user_id]],Users[user_id],Users[is_referral])</f>
        <v>1</v>
      </c>
    </row>
    <row r="17890" spans="1:7">
      <c r="A17890" s="5">
        <v>2166484</v>
      </c>
      <c r="B17890" s="5">
        <v>4452</v>
      </c>
      <c r="C17890" s="6">
        <v>43209</v>
      </c>
      <c r="D17890" s="5">
        <v>50</v>
      </c>
      <c r="E17890" s="5" t="str">
        <f>_xlfn.XLOOKUP(Orders[[#This Row],[user_id]],Users[user_id],Users[country])</f>
        <v>IT</v>
      </c>
      <c r="F17890" s="5" t="str">
        <f>_xlfn.XLOOKUP(Orders[[#This Row],[country_code]],Countries[country_code],Countries[country_name])</f>
        <v>Italy</v>
      </c>
      <c r="G17890" s="5">
        <f>_xlfn.XLOOKUP(Orders[[#This Row],[user_id]],Users[user_id],Users[is_referral])</f>
        <v>0</v>
      </c>
    </row>
    <row r="17891" spans="1:7">
      <c r="A17891" s="5">
        <v>2166485</v>
      </c>
      <c r="B17891" s="5">
        <v>4681</v>
      </c>
      <c r="C17891" s="6">
        <v>43209</v>
      </c>
      <c r="D17891" s="5">
        <v>32</v>
      </c>
      <c r="E17891" s="5" t="str">
        <f>_xlfn.XLOOKUP(Orders[[#This Row],[user_id]],Users[user_id],Users[country])</f>
        <v>IT</v>
      </c>
      <c r="F17891" s="5" t="str">
        <f>_xlfn.XLOOKUP(Orders[[#This Row],[country_code]],Countries[country_code],Countries[country_name])</f>
        <v>Italy</v>
      </c>
      <c r="G17891" s="5">
        <f>_xlfn.XLOOKUP(Orders[[#This Row],[user_id]],Users[user_id],Users[is_referral])</f>
        <v>0</v>
      </c>
    </row>
    <row r="17892" spans="1:7">
      <c r="A17892" s="5">
        <v>2166495</v>
      </c>
      <c r="B17892" s="5">
        <v>15985</v>
      </c>
      <c r="C17892" s="6">
        <v>43209</v>
      </c>
      <c r="D17892" s="5">
        <v>54</v>
      </c>
      <c r="E17892" s="5" t="str">
        <f>_xlfn.XLOOKUP(Orders[[#This Row],[user_id]],Users[user_id],Users[country])</f>
        <v>ES</v>
      </c>
      <c r="F17892" s="5" t="str">
        <f>_xlfn.XLOOKUP(Orders[[#This Row],[country_code]],Countries[country_code],Countries[country_name])</f>
        <v>Spain</v>
      </c>
      <c r="G17892" s="5">
        <f>_xlfn.XLOOKUP(Orders[[#This Row],[user_id]],Users[user_id],Users[is_referral])</f>
        <v>1</v>
      </c>
    </row>
    <row r="17893" spans="1:7">
      <c r="A17893" s="5">
        <v>2166498</v>
      </c>
      <c r="B17893" s="5">
        <v>16280</v>
      </c>
      <c r="C17893" s="6">
        <v>43209</v>
      </c>
      <c r="D17893" s="5">
        <v>72</v>
      </c>
      <c r="E17893" s="5" t="str">
        <f>_xlfn.XLOOKUP(Orders[[#This Row],[user_id]],Users[user_id],Users[country])</f>
        <v>FR</v>
      </c>
      <c r="F17893" s="5" t="str">
        <f>_xlfn.XLOOKUP(Orders[[#This Row],[country_code]],Countries[country_code],Countries[country_name])</f>
        <v>France</v>
      </c>
      <c r="G17893" s="5">
        <f>_xlfn.XLOOKUP(Orders[[#This Row],[user_id]],Users[user_id],Users[is_referral])</f>
        <v>1</v>
      </c>
    </row>
    <row r="17894" spans="1:7">
      <c r="A17894" s="5">
        <v>2166502</v>
      </c>
      <c r="B17894" s="5">
        <v>1214</v>
      </c>
      <c r="C17894" s="6">
        <v>43209</v>
      </c>
      <c r="D17894" s="5">
        <v>30</v>
      </c>
      <c r="E17894" s="5" t="str">
        <f>_xlfn.XLOOKUP(Orders[[#This Row],[user_id]],Users[user_id],Users[country])</f>
        <v>IT</v>
      </c>
      <c r="F17894" s="5" t="str">
        <f>_xlfn.XLOOKUP(Orders[[#This Row],[country_code]],Countries[country_code],Countries[country_name])</f>
        <v>Italy</v>
      </c>
      <c r="G17894" s="5">
        <f>_xlfn.XLOOKUP(Orders[[#This Row],[user_id]],Users[user_id],Users[is_referral])</f>
        <v>0</v>
      </c>
    </row>
    <row r="17895" spans="1:7">
      <c r="A17895" s="5">
        <v>2166503</v>
      </c>
      <c r="B17895" s="5">
        <v>675</v>
      </c>
      <c r="C17895" s="6">
        <v>43209</v>
      </c>
      <c r="D17895" s="5">
        <v>10</v>
      </c>
      <c r="E17895" s="5" t="str">
        <f>_xlfn.XLOOKUP(Orders[[#This Row],[user_id]],Users[user_id],Users[country])</f>
        <v>DE</v>
      </c>
      <c r="F17895" s="5" t="str">
        <f>_xlfn.XLOOKUP(Orders[[#This Row],[country_code]],Countries[country_code],Countries[country_name])</f>
        <v>Germany</v>
      </c>
      <c r="G17895" s="5">
        <f>_xlfn.XLOOKUP(Orders[[#This Row],[user_id]],Users[user_id],Users[is_referral])</f>
        <v>0</v>
      </c>
    </row>
    <row r="17896" spans="1:7">
      <c r="A17896" s="5">
        <v>2166504</v>
      </c>
      <c r="B17896" s="5">
        <v>1612</v>
      </c>
      <c r="C17896" s="6">
        <v>43209</v>
      </c>
      <c r="D17896" s="5">
        <v>80</v>
      </c>
      <c r="E17896" s="5" t="str">
        <f>_xlfn.XLOOKUP(Orders[[#This Row],[user_id]],Users[user_id],Users[country])</f>
        <v>FR</v>
      </c>
      <c r="F17896" s="5" t="str">
        <f>_xlfn.XLOOKUP(Orders[[#This Row],[country_code]],Countries[country_code],Countries[country_name])</f>
        <v>France</v>
      </c>
      <c r="G17896" s="5">
        <f>_xlfn.XLOOKUP(Orders[[#This Row],[user_id]],Users[user_id],Users[is_referral])</f>
        <v>0</v>
      </c>
    </row>
    <row r="17897" spans="1:7">
      <c r="A17897" s="5">
        <v>2166513</v>
      </c>
      <c r="B17897" s="5">
        <v>4104</v>
      </c>
      <c r="C17897" s="6">
        <v>43209</v>
      </c>
      <c r="D17897" s="5">
        <v>39</v>
      </c>
      <c r="E17897" s="5" t="str">
        <f>_xlfn.XLOOKUP(Orders[[#This Row],[user_id]],Users[user_id],Users[country])</f>
        <v>ES</v>
      </c>
      <c r="F17897" s="5" t="str">
        <f>_xlfn.XLOOKUP(Orders[[#This Row],[country_code]],Countries[country_code],Countries[country_name])</f>
        <v>Spain</v>
      </c>
      <c r="G17897" s="5">
        <f>_xlfn.XLOOKUP(Orders[[#This Row],[user_id]],Users[user_id],Users[is_referral])</f>
        <v>0</v>
      </c>
    </row>
    <row r="17898" spans="1:7">
      <c r="A17898" s="5">
        <v>2166514</v>
      </c>
      <c r="B17898" s="5">
        <v>16254</v>
      </c>
      <c r="C17898" s="6">
        <v>43209</v>
      </c>
      <c r="D17898" s="5">
        <v>60</v>
      </c>
      <c r="E17898" s="5" t="str">
        <f>_xlfn.XLOOKUP(Orders[[#This Row],[user_id]],Users[user_id],Users[country])</f>
        <v>FR</v>
      </c>
      <c r="F17898" s="5" t="str">
        <f>_xlfn.XLOOKUP(Orders[[#This Row],[country_code]],Countries[country_code],Countries[country_name])</f>
        <v>France</v>
      </c>
      <c r="G17898" s="5">
        <f>_xlfn.XLOOKUP(Orders[[#This Row],[user_id]],Users[user_id],Users[is_referral])</f>
        <v>1</v>
      </c>
    </row>
    <row r="17899" spans="1:7">
      <c r="A17899" s="5">
        <v>2166516</v>
      </c>
      <c r="B17899" s="5">
        <v>2228</v>
      </c>
      <c r="C17899" s="6">
        <v>43209</v>
      </c>
      <c r="D17899" s="5">
        <v>64</v>
      </c>
      <c r="E17899" s="5" t="str">
        <f>_xlfn.XLOOKUP(Orders[[#This Row],[user_id]],Users[user_id],Users[country])</f>
        <v>IT</v>
      </c>
      <c r="F17899" s="5" t="str">
        <f>_xlfn.XLOOKUP(Orders[[#This Row],[country_code]],Countries[country_code],Countries[country_name])</f>
        <v>Italy</v>
      </c>
      <c r="G17899" s="5">
        <f>_xlfn.XLOOKUP(Orders[[#This Row],[user_id]],Users[user_id],Users[is_referral])</f>
        <v>0</v>
      </c>
    </row>
    <row r="17900" spans="1:7">
      <c r="A17900" s="5">
        <v>2166518</v>
      </c>
      <c r="B17900" s="5">
        <v>5463</v>
      </c>
      <c r="C17900" s="6">
        <v>43209</v>
      </c>
      <c r="D17900" s="5">
        <v>63</v>
      </c>
      <c r="E17900" s="5" t="str">
        <f>_xlfn.XLOOKUP(Orders[[#This Row],[user_id]],Users[user_id],Users[country])</f>
        <v>IT</v>
      </c>
      <c r="F17900" s="5" t="str">
        <f>_xlfn.XLOOKUP(Orders[[#This Row],[country_code]],Countries[country_code],Countries[country_name])</f>
        <v>Italy</v>
      </c>
      <c r="G17900" s="5">
        <f>_xlfn.XLOOKUP(Orders[[#This Row],[user_id]],Users[user_id],Users[is_referral])</f>
        <v>0</v>
      </c>
    </row>
    <row r="17901" spans="1:7">
      <c r="A17901" s="5">
        <v>2166519</v>
      </c>
      <c r="B17901" s="5">
        <v>2518</v>
      </c>
      <c r="C17901" s="6">
        <v>43209</v>
      </c>
      <c r="D17901" s="5">
        <v>14</v>
      </c>
      <c r="E17901" s="5" t="str">
        <f>_xlfn.XLOOKUP(Orders[[#This Row],[user_id]],Users[user_id],Users[country])</f>
        <v>FR</v>
      </c>
      <c r="F17901" s="5" t="str">
        <f>_xlfn.XLOOKUP(Orders[[#This Row],[country_code]],Countries[country_code],Countries[country_name])</f>
        <v>France</v>
      </c>
      <c r="G17901" s="5">
        <f>_xlfn.XLOOKUP(Orders[[#This Row],[user_id]],Users[user_id],Users[is_referral])</f>
        <v>0</v>
      </c>
    </row>
    <row r="17902" spans="1:7">
      <c r="A17902" s="5">
        <v>2166522</v>
      </c>
      <c r="B17902" s="5">
        <v>7537</v>
      </c>
      <c r="C17902" s="6">
        <v>43209</v>
      </c>
      <c r="D17902" s="5">
        <v>21</v>
      </c>
      <c r="E17902" s="5" t="str">
        <f>_xlfn.XLOOKUP(Orders[[#This Row],[user_id]],Users[user_id],Users[country])</f>
        <v>FR</v>
      </c>
      <c r="F17902" s="5" t="str">
        <f>_xlfn.XLOOKUP(Orders[[#This Row],[country_code]],Countries[country_code],Countries[country_name])</f>
        <v>France</v>
      </c>
      <c r="G17902" s="5">
        <f>_xlfn.XLOOKUP(Orders[[#This Row],[user_id]],Users[user_id],Users[is_referral])</f>
        <v>1</v>
      </c>
    </row>
    <row r="17903" spans="1:7">
      <c r="A17903" s="5">
        <v>2166525</v>
      </c>
      <c r="B17903" s="5">
        <v>6263</v>
      </c>
      <c r="C17903" s="6">
        <v>43209</v>
      </c>
      <c r="D17903" s="5">
        <v>12</v>
      </c>
      <c r="E17903" s="5" t="str">
        <f>_xlfn.XLOOKUP(Orders[[#This Row],[user_id]],Users[user_id],Users[country])</f>
        <v>IT</v>
      </c>
      <c r="F17903" s="5" t="str">
        <f>_xlfn.XLOOKUP(Orders[[#This Row],[country_code]],Countries[country_code],Countries[country_name])</f>
        <v>Italy</v>
      </c>
      <c r="G17903" s="5">
        <f>_xlfn.XLOOKUP(Orders[[#This Row],[user_id]],Users[user_id],Users[is_referral])</f>
        <v>1</v>
      </c>
    </row>
    <row r="17904" spans="1:7">
      <c r="A17904" s="5">
        <v>2166527</v>
      </c>
      <c r="B17904" s="5">
        <v>8037</v>
      </c>
      <c r="C17904" s="6">
        <v>43209</v>
      </c>
      <c r="D17904" s="5">
        <v>68</v>
      </c>
      <c r="E17904" s="5" t="str">
        <f>_xlfn.XLOOKUP(Orders[[#This Row],[user_id]],Users[user_id],Users[country])</f>
        <v>DE</v>
      </c>
      <c r="F17904" s="5" t="str">
        <f>_xlfn.XLOOKUP(Orders[[#This Row],[country_code]],Countries[country_code],Countries[country_name])</f>
        <v>Germany</v>
      </c>
      <c r="G17904" s="5">
        <f>_xlfn.XLOOKUP(Orders[[#This Row],[user_id]],Users[user_id],Users[is_referral])</f>
        <v>1</v>
      </c>
    </row>
    <row r="17905" spans="1:7">
      <c r="A17905" s="5">
        <v>2166532</v>
      </c>
      <c r="B17905" s="5">
        <v>2751</v>
      </c>
      <c r="C17905" s="6">
        <v>43209</v>
      </c>
      <c r="D17905" s="5">
        <v>61</v>
      </c>
      <c r="E17905" s="5" t="str">
        <f>_xlfn.XLOOKUP(Orders[[#This Row],[user_id]],Users[user_id],Users[country])</f>
        <v>IT</v>
      </c>
      <c r="F17905" s="5" t="str">
        <f>_xlfn.XLOOKUP(Orders[[#This Row],[country_code]],Countries[country_code],Countries[country_name])</f>
        <v>Italy</v>
      </c>
      <c r="G17905" s="5">
        <f>_xlfn.XLOOKUP(Orders[[#This Row],[user_id]],Users[user_id],Users[is_referral])</f>
        <v>0</v>
      </c>
    </row>
    <row r="17906" spans="1:7">
      <c r="A17906" s="5">
        <v>2166533</v>
      </c>
      <c r="B17906" s="5">
        <v>16890</v>
      </c>
      <c r="C17906" s="6">
        <v>43209</v>
      </c>
      <c r="D17906" s="5">
        <v>50</v>
      </c>
      <c r="E17906" s="5" t="str">
        <f>_xlfn.XLOOKUP(Orders[[#This Row],[user_id]],Users[user_id],Users[country])</f>
        <v>FR</v>
      </c>
      <c r="F17906" s="5" t="str">
        <f>_xlfn.XLOOKUP(Orders[[#This Row],[country_code]],Countries[country_code],Countries[country_name])</f>
        <v>France</v>
      </c>
      <c r="G17906" s="5">
        <f>_xlfn.XLOOKUP(Orders[[#This Row],[user_id]],Users[user_id],Users[is_referral])</f>
        <v>1</v>
      </c>
    </row>
    <row r="17907" spans="1:7">
      <c r="A17907" s="5">
        <v>2166534</v>
      </c>
      <c r="B17907" s="5">
        <v>6114</v>
      </c>
      <c r="C17907" s="6">
        <v>43209</v>
      </c>
      <c r="D17907" s="5">
        <v>23</v>
      </c>
      <c r="E17907" s="5" t="str">
        <f>_xlfn.XLOOKUP(Orders[[#This Row],[user_id]],Users[user_id],Users[country])</f>
        <v>FR</v>
      </c>
      <c r="F17907" s="5" t="str">
        <f>_xlfn.XLOOKUP(Orders[[#This Row],[country_code]],Countries[country_code],Countries[country_name])</f>
        <v>France</v>
      </c>
      <c r="G17907" s="5">
        <f>_xlfn.XLOOKUP(Orders[[#This Row],[user_id]],Users[user_id],Users[is_referral])</f>
        <v>1</v>
      </c>
    </row>
    <row r="17908" spans="1:7">
      <c r="A17908" s="5">
        <v>2166535</v>
      </c>
      <c r="B17908" s="5">
        <v>17532</v>
      </c>
      <c r="C17908" s="6">
        <v>43209</v>
      </c>
      <c r="D17908" s="5">
        <v>37</v>
      </c>
      <c r="E17908" s="5" t="str">
        <f>_xlfn.XLOOKUP(Orders[[#This Row],[user_id]],Users[user_id],Users[country])</f>
        <v>FR</v>
      </c>
      <c r="F17908" s="5" t="str">
        <f>_xlfn.XLOOKUP(Orders[[#This Row],[country_code]],Countries[country_code],Countries[country_name])</f>
        <v>France</v>
      </c>
      <c r="G17908" s="5">
        <f>_xlfn.XLOOKUP(Orders[[#This Row],[user_id]],Users[user_id],Users[is_referral])</f>
        <v>1</v>
      </c>
    </row>
    <row r="17909" spans="1:7">
      <c r="A17909" s="5">
        <v>2166538</v>
      </c>
      <c r="B17909" s="5">
        <v>10211</v>
      </c>
      <c r="C17909" s="6">
        <v>43209</v>
      </c>
      <c r="D17909" s="5">
        <v>12</v>
      </c>
      <c r="E17909" s="5" t="str">
        <f>_xlfn.XLOOKUP(Orders[[#This Row],[user_id]],Users[user_id],Users[country])</f>
        <v>FR</v>
      </c>
      <c r="F17909" s="5" t="str">
        <f>_xlfn.XLOOKUP(Orders[[#This Row],[country_code]],Countries[country_code],Countries[country_name])</f>
        <v>France</v>
      </c>
      <c r="G17909" s="5">
        <f>_xlfn.XLOOKUP(Orders[[#This Row],[user_id]],Users[user_id],Users[is_referral])</f>
        <v>1</v>
      </c>
    </row>
    <row r="17910" spans="1:7">
      <c r="A17910" s="5">
        <v>2166539</v>
      </c>
      <c r="B17910" s="5">
        <v>2289</v>
      </c>
      <c r="C17910" s="6">
        <v>43209</v>
      </c>
      <c r="D17910" s="5">
        <v>68</v>
      </c>
      <c r="E17910" s="5" t="str">
        <f>_xlfn.XLOOKUP(Orders[[#This Row],[user_id]],Users[user_id],Users[country])</f>
        <v>IT</v>
      </c>
      <c r="F17910" s="5" t="str">
        <f>_xlfn.XLOOKUP(Orders[[#This Row],[country_code]],Countries[country_code],Countries[country_name])</f>
        <v>Italy</v>
      </c>
      <c r="G17910" s="5">
        <f>_xlfn.XLOOKUP(Orders[[#This Row],[user_id]],Users[user_id],Users[is_referral])</f>
        <v>0</v>
      </c>
    </row>
    <row r="17911" spans="1:7">
      <c r="A17911" s="5">
        <v>2166541</v>
      </c>
      <c r="B17911" s="5">
        <v>16469</v>
      </c>
      <c r="C17911" s="6">
        <v>43209</v>
      </c>
      <c r="D17911" s="5">
        <v>45</v>
      </c>
      <c r="E17911" s="5" t="str">
        <f>_xlfn.XLOOKUP(Orders[[#This Row],[user_id]],Users[user_id],Users[country])</f>
        <v>DE</v>
      </c>
      <c r="F17911" s="5" t="str">
        <f>_xlfn.XLOOKUP(Orders[[#This Row],[country_code]],Countries[country_code],Countries[country_name])</f>
        <v>Germany</v>
      </c>
      <c r="G17911" s="5">
        <f>_xlfn.XLOOKUP(Orders[[#This Row],[user_id]],Users[user_id],Users[is_referral])</f>
        <v>1</v>
      </c>
    </row>
    <row r="17912" spans="1:7">
      <c r="A17912" s="5">
        <v>2166543</v>
      </c>
      <c r="B17912" s="5">
        <v>14102</v>
      </c>
      <c r="C17912" s="6">
        <v>43209</v>
      </c>
      <c r="D17912" s="5">
        <v>41</v>
      </c>
      <c r="E17912" s="5" t="str">
        <f>_xlfn.XLOOKUP(Orders[[#This Row],[user_id]],Users[user_id],Users[country])</f>
        <v>IT</v>
      </c>
      <c r="F17912" s="5" t="str">
        <f>_xlfn.XLOOKUP(Orders[[#This Row],[country_code]],Countries[country_code],Countries[country_name])</f>
        <v>Italy</v>
      </c>
      <c r="G17912" s="5">
        <f>_xlfn.XLOOKUP(Orders[[#This Row],[user_id]],Users[user_id],Users[is_referral])</f>
        <v>1</v>
      </c>
    </row>
    <row r="17913" spans="1:7">
      <c r="A17913" s="5">
        <v>2166544</v>
      </c>
      <c r="B17913" s="5">
        <v>10126</v>
      </c>
      <c r="C17913" s="6">
        <v>43209</v>
      </c>
      <c r="D17913" s="5">
        <v>44</v>
      </c>
      <c r="E17913" s="5" t="str">
        <f>_xlfn.XLOOKUP(Orders[[#This Row],[user_id]],Users[user_id],Users[country])</f>
        <v>ES</v>
      </c>
      <c r="F17913" s="5" t="str">
        <f>_xlfn.XLOOKUP(Orders[[#This Row],[country_code]],Countries[country_code],Countries[country_name])</f>
        <v>Spain</v>
      </c>
      <c r="G17913" s="5">
        <f>_xlfn.XLOOKUP(Orders[[#This Row],[user_id]],Users[user_id],Users[is_referral])</f>
        <v>1</v>
      </c>
    </row>
    <row r="17914" spans="1:7">
      <c r="A17914" s="5">
        <v>2166545</v>
      </c>
      <c r="B17914" s="5">
        <v>9133</v>
      </c>
      <c r="C17914" s="6">
        <v>43209</v>
      </c>
      <c r="D17914" s="5">
        <v>25</v>
      </c>
      <c r="E17914" s="5" t="str">
        <f>_xlfn.XLOOKUP(Orders[[#This Row],[user_id]],Users[user_id],Users[country])</f>
        <v>ES</v>
      </c>
      <c r="F17914" s="5" t="str">
        <f>_xlfn.XLOOKUP(Orders[[#This Row],[country_code]],Countries[country_code],Countries[country_name])</f>
        <v>Spain</v>
      </c>
      <c r="G17914" s="5">
        <f>_xlfn.XLOOKUP(Orders[[#This Row],[user_id]],Users[user_id],Users[is_referral])</f>
        <v>1</v>
      </c>
    </row>
    <row r="17915" spans="1:7">
      <c r="A17915" s="5">
        <v>2166546</v>
      </c>
      <c r="B17915" s="5">
        <v>3887</v>
      </c>
      <c r="C17915" s="6">
        <v>43209</v>
      </c>
      <c r="D17915" s="5">
        <v>40</v>
      </c>
      <c r="E17915" s="5" t="str">
        <f>_xlfn.XLOOKUP(Orders[[#This Row],[user_id]],Users[user_id],Users[country])</f>
        <v>FR</v>
      </c>
      <c r="F17915" s="5" t="str">
        <f>_xlfn.XLOOKUP(Orders[[#This Row],[country_code]],Countries[country_code],Countries[country_name])</f>
        <v>France</v>
      </c>
      <c r="G17915" s="5">
        <f>_xlfn.XLOOKUP(Orders[[#This Row],[user_id]],Users[user_id],Users[is_referral])</f>
        <v>0</v>
      </c>
    </row>
    <row r="17916" spans="1:7">
      <c r="A17916" s="5">
        <v>2166547</v>
      </c>
      <c r="B17916" s="5">
        <v>12560</v>
      </c>
      <c r="C17916" s="6">
        <v>43209</v>
      </c>
      <c r="D17916" s="5">
        <v>39</v>
      </c>
      <c r="E17916" s="5" t="str">
        <f>_xlfn.XLOOKUP(Orders[[#This Row],[user_id]],Users[user_id],Users[country])</f>
        <v>DE</v>
      </c>
      <c r="F17916" s="5" t="str">
        <f>_xlfn.XLOOKUP(Orders[[#This Row],[country_code]],Countries[country_code],Countries[country_name])</f>
        <v>Germany</v>
      </c>
      <c r="G17916" s="5">
        <f>_xlfn.XLOOKUP(Orders[[#This Row],[user_id]],Users[user_id],Users[is_referral])</f>
        <v>1</v>
      </c>
    </row>
    <row r="17917" spans="1:7">
      <c r="A17917" s="5">
        <v>2166552</v>
      </c>
      <c r="B17917" s="5">
        <v>1130</v>
      </c>
      <c r="C17917" s="6">
        <v>43209</v>
      </c>
      <c r="D17917" s="5">
        <v>42</v>
      </c>
      <c r="E17917" s="5" t="str">
        <f>_xlfn.XLOOKUP(Orders[[#This Row],[user_id]],Users[user_id],Users[country])</f>
        <v>FR</v>
      </c>
      <c r="F17917" s="5" t="str">
        <f>_xlfn.XLOOKUP(Orders[[#This Row],[country_code]],Countries[country_code],Countries[country_name])</f>
        <v>France</v>
      </c>
      <c r="G17917" s="5">
        <f>_xlfn.XLOOKUP(Orders[[#This Row],[user_id]],Users[user_id],Users[is_referral])</f>
        <v>0</v>
      </c>
    </row>
    <row r="17918" spans="1:7">
      <c r="A17918" s="5">
        <v>2166553</v>
      </c>
      <c r="B17918" s="5">
        <v>8484</v>
      </c>
      <c r="C17918" s="6">
        <v>43209</v>
      </c>
      <c r="D17918" s="5">
        <v>49</v>
      </c>
      <c r="E17918" s="5" t="str">
        <f>_xlfn.XLOOKUP(Orders[[#This Row],[user_id]],Users[user_id],Users[country])</f>
        <v>FR</v>
      </c>
      <c r="F17918" s="5" t="str">
        <f>_xlfn.XLOOKUP(Orders[[#This Row],[country_code]],Countries[country_code],Countries[country_name])</f>
        <v>France</v>
      </c>
      <c r="G17918" s="5">
        <f>_xlfn.XLOOKUP(Orders[[#This Row],[user_id]],Users[user_id],Users[is_referral])</f>
        <v>1</v>
      </c>
    </row>
    <row r="17919" spans="1:7">
      <c r="A17919" s="5">
        <v>2166554</v>
      </c>
      <c r="B17919" s="5">
        <v>13523</v>
      </c>
      <c r="C17919" s="6">
        <v>43209</v>
      </c>
      <c r="D17919" s="5">
        <v>23</v>
      </c>
      <c r="E17919" s="5" t="str">
        <f>_xlfn.XLOOKUP(Orders[[#This Row],[user_id]],Users[user_id],Users[country])</f>
        <v>ES</v>
      </c>
      <c r="F17919" s="5" t="str">
        <f>_xlfn.XLOOKUP(Orders[[#This Row],[country_code]],Countries[country_code],Countries[country_name])</f>
        <v>Spain</v>
      </c>
      <c r="G17919" s="5">
        <f>_xlfn.XLOOKUP(Orders[[#This Row],[user_id]],Users[user_id],Users[is_referral])</f>
        <v>1</v>
      </c>
    </row>
    <row r="17920" spans="1:7">
      <c r="A17920" s="5">
        <v>2166558</v>
      </c>
      <c r="B17920" s="5">
        <v>8575</v>
      </c>
      <c r="C17920" s="6">
        <v>43209</v>
      </c>
      <c r="D17920" s="5">
        <v>47</v>
      </c>
      <c r="E17920" s="5" t="str">
        <f>_xlfn.XLOOKUP(Orders[[#This Row],[user_id]],Users[user_id],Users[country])</f>
        <v>DE</v>
      </c>
      <c r="F17920" s="5" t="str">
        <f>_xlfn.XLOOKUP(Orders[[#This Row],[country_code]],Countries[country_code],Countries[country_name])</f>
        <v>Germany</v>
      </c>
      <c r="G17920" s="5">
        <f>_xlfn.XLOOKUP(Orders[[#This Row],[user_id]],Users[user_id],Users[is_referral])</f>
        <v>0</v>
      </c>
    </row>
    <row r="17921" spans="1:7">
      <c r="A17921" s="5">
        <v>2166559</v>
      </c>
      <c r="B17921" s="5">
        <v>6369</v>
      </c>
      <c r="C17921" s="6">
        <v>43209</v>
      </c>
      <c r="D17921" s="5">
        <v>46</v>
      </c>
      <c r="E17921" s="5" t="str">
        <f>_xlfn.XLOOKUP(Orders[[#This Row],[user_id]],Users[user_id],Users[country])</f>
        <v>DE</v>
      </c>
      <c r="F17921" s="5" t="str">
        <f>_xlfn.XLOOKUP(Orders[[#This Row],[country_code]],Countries[country_code],Countries[country_name])</f>
        <v>Germany</v>
      </c>
      <c r="G17921" s="5">
        <f>_xlfn.XLOOKUP(Orders[[#This Row],[user_id]],Users[user_id],Users[is_referral])</f>
        <v>1</v>
      </c>
    </row>
    <row r="17922" spans="1:7">
      <c r="A17922" s="5">
        <v>2166561</v>
      </c>
      <c r="B17922" s="5">
        <v>18732</v>
      </c>
      <c r="C17922" s="6">
        <v>43209</v>
      </c>
      <c r="D17922" s="5">
        <v>45</v>
      </c>
      <c r="E17922" s="5" t="str">
        <f>_xlfn.XLOOKUP(Orders[[#This Row],[user_id]],Users[user_id],Users[country])</f>
        <v>ES</v>
      </c>
      <c r="F17922" s="5" t="str">
        <f>_xlfn.XLOOKUP(Orders[[#This Row],[country_code]],Countries[country_code],Countries[country_name])</f>
        <v>Spain</v>
      </c>
      <c r="G17922" s="5">
        <f>_xlfn.XLOOKUP(Orders[[#This Row],[user_id]],Users[user_id],Users[is_referral])</f>
        <v>1</v>
      </c>
    </row>
    <row r="17923" spans="1:7">
      <c r="A17923" s="5">
        <v>2166564</v>
      </c>
      <c r="B17923" s="5">
        <v>2934</v>
      </c>
      <c r="C17923" s="6">
        <v>43209</v>
      </c>
      <c r="D17923" s="5">
        <v>71</v>
      </c>
      <c r="E17923" s="5" t="str">
        <f>_xlfn.XLOOKUP(Orders[[#This Row],[user_id]],Users[user_id],Users[country])</f>
        <v>FR</v>
      </c>
      <c r="F17923" s="5" t="str">
        <f>_xlfn.XLOOKUP(Orders[[#This Row],[country_code]],Countries[country_code],Countries[country_name])</f>
        <v>France</v>
      </c>
      <c r="G17923" s="5">
        <f>_xlfn.XLOOKUP(Orders[[#This Row],[user_id]],Users[user_id],Users[is_referral])</f>
        <v>0</v>
      </c>
    </row>
    <row r="17924" spans="1:7">
      <c r="A17924" s="5">
        <v>2166565</v>
      </c>
      <c r="B17924" s="5">
        <v>19573</v>
      </c>
      <c r="C17924" s="6">
        <v>43209</v>
      </c>
      <c r="D17924" s="5">
        <v>35</v>
      </c>
      <c r="E17924" s="5" t="str">
        <f>_xlfn.XLOOKUP(Orders[[#This Row],[user_id]],Users[user_id],Users[country])</f>
        <v>IT</v>
      </c>
      <c r="F17924" s="5" t="str">
        <f>_xlfn.XLOOKUP(Orders[[#This Row],[country_code]],Countries[country_code],Countries[country_name])</f>
        <v>Italy</v>
      </c>
      <c r="G17924" s="5">
        <f>_xlfn.XLOOKUP(Orders[[#This Row],[user_id]],Users[user_id],Users[is_referral])</f>
        <v>1</v>
      </c>
    </row>
    <row r="17925" spans="1:7">
      <c r="A17925" s="5">
        <v>2166568</v>
      </c>
      <c r="B17925" s="5">
        <v>19710</v>
      </c>
      <c r="C17925" s="6">
        <v>43209</v>
      </c>
      <c r="D17925" s="5">
        <v>65</v>
      </c>
      <c r="E17925" s="5" t="str">
        <f>_xlfn.XLOOKUP(Orders[[#This Row],[user_id]],Users[user_id],Users[country])</f>
        <v>ES</v>
      </c>
      <c r="F17925" s="5" t="str">
        <f>_xlfn.XLOOKUP(Orders[[#This Row],[country_code]],Countries[country_code],Countries[country_name])</f>
        <v>Spain</v>
      </c>
      <c r="G17925" s="5">
        <f>_xlfn.XLOOKUP(Orders[[#This Row],[user_id]],Users[user_id],Users[is_referral])</f>
        <v>1</v>
      </c>
    </row>
    <row r="17926" spans="1:7">
      <c r="A17926" s="5">
        <v>2166569</v>
      </c>
      <c r="B17926" s="5">
        <v>16961</v>
      </c>
      <c r="C17926" s="6">
        <v>43209</v>
      </c>
      <c r="D17926" s="5">
        <v>26</v>
      </c>
      <c r="E17926" s="5" t="str">
        <f>_xlfn.XLOOKUP(Orders[[#This Row],[user_id]],Users[user_id],Users[country])</f>
        <v>ES</v>
      </c>
      <c r="F17926" s="5" t="str">
        <f>_xlfn.XLOOKUP(Orders[[#This Row],[country_code]],Countries[country_code],Countries[country_name])</f>
        <v>Spain</v>
      </c>
      <c r="G17926" s="5">
        <f>_xlfn.XLOOKUP(Orders[[#This Row],[user_id]],Users[user_id],Users[is_referral])</f>
        <v>1</v>
      </c>
    </row>
    <row r="17927" spans="1:7">
      <c r="A17927" s="5">
        <v>2166570</v>
      </c>
      <c r="B17927" s="5">
        <v>16059</v>
      </c>
      <c r="C17927" s="6">
        <v>43209</v>
      </c>
      <c r="D17927" s="5">
        <v>36</v>
      </c>
      <c r="E17927" s="5" t="str">
        <f>_xlfn.XLOOKUP(Orders[[#This Row],[user_id]],Users[user_id],Users[country])</f>
        <v>FR</v>
      </c>
      <c r="F17927" s="5" t="str">
        <f>_xlfn.XLOOKUP(Orders[[#This Row],[country_code]],Countries[country_code],Countries[country_name])</f>
        <v>France</v>
      </c>
      <c r="G17927" s="5">
        <f>_xlfn.XLOOKUP(Orders[[#This Row],[user_id]],Users[user_id],Users[is_referral])</f>
        <v>1</v>
      </c>
    </row>
    <row r="17928" spans="1:7">
      <c r="A17928" s="5">
        <v>2166571</v>
      </c>
      <c r="B17928" s="5">
        <v>16472</v>
      </c>
      <c r="C17928" s="6">
        <v>43209</v>
      </c>
      <c r="D17928" s="5">
        <v>68</v>
      </c>
      <c r="E17928" s="5" t="str">
        <f>_xlfn.XLOOKUP(Orders[[#This Row],[user_id]],Users[user_id],Users[country])</f>
        <v>DE</v>
      </c>
      <c r="F17928" s="5" t="str">
        <f>_xlfn.XLOOKUP(Orders[[#This Row],[country_code]],Countries[country_code],Countries[country_name])</f>
        <v>Germany</v>
      </c>
      <c r="G17928" s="5">
        <f>_xlfn.XLOOKUP(Orders[[#This Row],[user_id]],Users[user_id],Users[is_referral])</f>
        <v>0</v>
      </c>
    </row>
    <row r="17929" spans="1:7">
      <c r="A17929" s="5">
        <v>2166572</v>
      </c>
      <c r="B17929" s="5">
        <v>11</v>
      </c>
      <c r="C17929" s="6">
        <v>43209</v>
      </c>
      <c r="D17929" s="5">
        <v>46</v>
      </c>
      <c r="E17929" s="5" t="str">
        <f>_xlfn.XLOOKUP(Orders[[#This Row],[user_id]],Users[user_id],Users[country])</f>
        <v>ES</v>
      </c>
      <c r="F17929" s="5" t="str">
        <f>_xlfn.XLOOKUP(Orders[[#This Row],[country_code]],Countries[country_code],Countries[country_name])</f>
        <v>Spain</v>
      </c>
      <c r="G17929" s="5">
        <f>_xlfn.XLOOKUP(Orders[[#This Row],[user_id]],Users[user_id],Users[is_referral])</f>
        <v>0</v>
      </c>
    </row>
    <row r="17930" spans="1:7">
      <c r="A17930" s="5">
        <v>2166577</v>
      </c>
      <c r="B17930" s="5">
        <v>6304</v>
      </c>
      <c r="C17930" s="6">
        <v>43209</v>
      </c>
      <c r="D17930" s="5">
        <v>33</v>
      </c>
      <c r="E17930" s="5" t="str">
        <f>_xlfn.XLOOKUP(Orders[[#This Row],[user_id]],Users[user_id],Users[country])</f>
        <v>DE</v>
      </c>
      <c r="F17930" s="5" t="str">
        <f>_xlfn.XLOOKUP(Orders[[#This Row],[country_code]],Countries[country_code],Countries[country_name])</f>
        <v>Germany</v>
      </c>
      <c r="G17930" s="5">
        <f>_xlfn.XLOOKUP(Orders[[#This Row],[user_id]],Users[user_id],Users[is_referral])</f>
        <v>1</v>
      </c>
    </row>
    <row r="17931" spans="1:7">
      <c r="A17931" s="5">
        <v>2166578</v>
      </c>
      <c r="B17931" s="5">
        <v>12774</v>
      </c>
      <c r="C17931" s="6">
        <v>43209</v>
      </c>
      <c r="D17931" s="5">
        <v>28</v>
      </c>
      <c r="E17931" s="5" t="str">
        <f>_xlfn.XLOOKUP(Orders[[#This Row],[user_id]],Users[user_id],Users[country])</f>
        <v>ES</v>
      </c>
      <c r="F17931" s="5" t="str">
        <f>_xlfn.XLOOKUP(Orders[[#This Row],[country_code]],Countries[country_code],Countries[country_name])</f>
        <v>Spain</v>
      </c>
      <c r="G17931" s="5">
        <f>_xlfn.XLOOKUP(Orders[[#This Row],[user_id]],Users[user_id],Users[is_referral])</f>
        <v>1</v>
      </c>
    </row>
    <row r="17932" spans="1:7">
      <c r="A17932" s="5">
        <v>2166579</v>
      </c>
      <c r="B17932" s="5">
        <v>18183</v>
      </c>
      <c r="C17932" s="6">
        <v>43209</v>
      </c>
      <c r="D17932" s="5">
        <v>14</v>
      </c>
      <c r="E17932" s="5" t="str">
        <f>_xlfn.XLOOKUP(Orders[[#This Row],[user_id]],Users[user_id],Users[country])</f>
        <v>DE</v>
      </c>
      <c r="F17932" s="5" t="str">
        <f>_xlfn.XLOOKUP(Orders[[#This Row],[country_code]],Countries[country_code],Countries[country_name])</f>
        <v>Germany</v>
      </c>
      <c r="G17932" s="5">
        <f>_xlfn.XLOOKUP(Orders[[#This Row],[user_id]],Users[user_id],Users[is_referral])</f>
        <v>0</v>
      </c>
    </row>
    <row r="17933" spans="1:7">
      <c r="A17933" s="5">
        <v>2166583</v>
      </c>
      <c r="B17933" s="5">
        <v>19334</v>
      </c>
      <c r="C17933" s="6">
        <v>43209</v>
      </c>
      <c r="D17933" s="5">
        <v>23</v>
      </c>
      <c r="E17933" s="5" t="str">
        <f>_xlfn.XLOOKUP(Orders[[#This Row],[user_id]],Users[user_id],Users[country])</f>
        <v>ES</v>
      </c>
      <c r="F17933" s="5" t="str">
        <f>_xlfn.XLOOKUP(Orders[[#This Row],[country_code]],Countries[country_code],Countries[country_name])</f>
        <v>Spain</v>
      </c>
      <c r="G17933" s="5">
        <f>_xlfn.XLOOKUP(Orders[[#This Row],[user_id]],Users[user_id],Users[is_referral])</f>
        <v>1</v>
      </c>
    </row>
    <row r="17934" spans="1:7">
      <c r="A17934" s="5">
        <v>2166585</v>
      </c>
      <c r="B17934" s="5">
        <v>13050</v>
      </c>
      <c r="C17934" s="6">
        <v>43209</v>
      </c>
      <c r="D17934" s="5">
        <v>59</v>
      </c>
      <c r="E17934" s="5" t="str">
        <f>_xlfn.XLOOKUP(Orders[[#This Row],[user_id]],Users[user_id],Users[country])</f>
        <v>FR</v>
      </c>
      <c r="F17934" s="5" t="str">
        <f>_xlfn.XLOOKUP(Orders[[#This Row],[country_code]],Countries[country_code],Countries[country_name])</f>
        <v>France</v>
      </c>
      <c r="G17934" s="5">
        <f>_xlfn.XLOOKUP(Orders[[#This Row],[user_id]],Users[user_id],Users[is_referral])</f>
        <v>1</v>
      </c>
    </row>
    <row r="17935" spans="1:7">
      <c r="A17935" s="5">
        <v>2166586</v>
      </c>
      <c r="B17935" s="5">
        <v>13831</v>
      </c>
      <c r="C17935" s="6">
        <v>43209</v>
      </c>
      <c r="D17935" s="5">
        <v>63</v>
      </c>
      <c r="E17935" s="5" t="str">
        <f>_xlfn.XLOOKUP(Orders[[#This Row],[user_id]],Users[user_id],Users[country])</f>
        <v>DE</v>
      </c>
      <c r="F17935" s="5" t="str">
        <f>_xlfn.XLOOKUP(Orders[[#This Row],[country_code]],Countries[country_code],Countries[country_name])</f>
        <v>Germany</v>
      </c>
      <c r="G17935" s="5">
        <f>_xlfn.XLOOKUP(Orders[[#This Row],[user_id]],Users[user_id],Users[is_referral])</f>
        <v>1</v>
      </c>
    </row>
    <row r="17936" spans="1:7">
      <c r="A17936" s="5">
        <v>2166588</v>
      </c>
      <c r="B17936" s="5">
        <v>14197</v>
      </c>
      <c r="C17936" s="6">
        <v>43209</v>
      </c>
      <c r="D17936" s="5">
        <v>23</v>
      </c>
      <c r="E17936" s="5" t="str">
        <f>_xlfn.XLOOKUP(Orders[[#This Row],[user_id]],Users[user_id],Users[country])</f>
        <v>FR</v>
      </c>
      <c r="F17936" s="5" t="str">
        <f>_xlfn.XLOOKUP(Orders[[#This Row],[country_code]],Countries[country_code],Countries[country_name])</f>
        <v>France</v>
      </c>
      <c r="G17936" s="5">
        <f>_xlfn.XLOOKUP(Orders[[#This Row],[user_id]],Users[user_id],Users[is_referral])</f>
        <v>0</v>
      </c>
    </row>
    <row r="17937" spans="1:7">
      <c r="A17937" s="5">
        <v>2166592</v>
      </c>
      <c r="B17937" s="5">
        <v>15817</v>
      </c>
      <c r="C17937" s="6">
        <v>43209</v>
      </c>
      <c r="D17937" s="5">
        <v>45</v>
      </c>
      <c r="E17937" s="5" t="str">
        <f>_xlfn.XLOOKUP(Orders[[#This Row],[user_id]],Users[user_id],Users[country])</f>
        <v>FR</v>
      </c>
      <c r="F17937" s="5" t="str">
        <f>_xlfn.XLOOKUP(Orders[[#This Row],[country_code]],Countries[country_code],Countries[country_name])</f>
        <v>France</v>
      </c>
      <c r="G17937" s="5">
        <f>_xlfn.XLOOKUP(Orders[[#This Row],[user_id]],Users[user_id],Users[is_referral])</f>
        <v>0</v>
      </c>
    </row>
    <row r="17938" spans="1:7">
      <c r="A17938" s="5">
        <v>2166594</v>
      </c>
      <c r="B17938" s="5">
        <v>9325</v>
      </c>
      <c r="C17938" s="6">
        <v>43209</v>
      </c>
      <c r="D17938" s="5">
        <v>64</v>
      </c>
      <c r="E17938" s="5" t="str">
        <f>_xlfn.XLOOKUP(Orders[[#This Row],[user_id]],Users[user_id],Users[country])</f>
        <v>ES</v>
      </c>
      <c r="F17938" s="5" t="str">
        <f>_xlfn.XLOOKUP(Orders[[#This Row],[country_code]],Countries[country_code],Countries[country_name])</f>
        <v>Spain</v>
      </c>
      <c r="G17938" s="5">
        <f>_xlfn.XLOOKUP(Orders[[#This Row],[user_id]],Users[user_id],Users[is_referral])</f>
        <v>1</v>
      </c>
    </row>
    <row r="17939" spans="1:7">
      <c r="A17939" s="5">
        <v>2166595</v>
      </c>
      <c r="B17939" s="5">
        <v>10391</v>
      </c>
      <c r="C17939" s="6">
        <v>43209</v>
      </c>
      <c r="D17939" s="5">
        <v>70</v>
      </c>
      <c r="E17939" s="5" t="str">
        <f>_xlfn.XLOOKUP(Orders[[#This Row],[user_id]],Users[user_id],Users[country])</f>
        <v>IT</v>
      </c>
      <c r="F17939" s="5" t="str">
        <f>_xlfn.XLOOKUP(Orders[[#This Row],[country_code]],Countries[country_code],Countries[country_name])</f>
        <v>Italy</v>
      </c>
      <c r="G17939" s="5">
        <f>_xlfn.XLOOKUP(Orders[[#This Row],[user_id]],Users[user_id],Users[is_referral])</f>
        <v>1</v>
      </c>
    </row>
    <row r="17940" spans="1:7">
      <c r="A17940" s="5">
        <v>2166596</v>
      </c>
      <c r="B17940" s="5">
        <v>17821</v>
      </c>
      <c r="C17940" s="6">
        <v>43209</v>
      </c>
      <c r="D17940" s="5">
        <v>24</v>
      </c>
      <c r="E17940" s="5" t="str">
        <f>_xlfn.XLOOKUP(Orders[[#This Row],[user_id]],Users[user_id],Users[country])</f>
        <v>DE</v>
      </c>
      <c r="F17940" s="5" t="str">
        <f>_xlfn.XLOOKUP(Orders[[#This Row],[country_code]],Countries[country_code],Countries[country_name])</f>
        <v>Germany</v>
      </c>
      <c r="G17940" s="5">
        <f>_xlfn.XLOOKUP(Orders[[#This Row],[user_id]],Users[user_id],Users[is_referral])</f>
        <v>1</v>
      </c>
    </row>
    <row r="17941" spans="1:7">
      <c r="A17941" s="5">
        <v>2166598</v>
      </c>
      <c r="B17941" s="5">
        <v>17812</v>
      </c>
      <c r="C17941" s="6">
        <v>43209</v>
      </c>
      <c r="D17941" s="5">
        <v>62</v>
      </c>
      <c r="E17941" s="5" t="str">
        <f>_xlfn.XLOOKUP(Orders[[#This Row],[user_id]],Users[user_id],Users[country])</f>
        <v>ES</v>
      </c>
      <c r="F17941" s="5" t="str">
        <f>_xlfn.XLOOKUP(Orders[[#This Row],[country_code]],Countries[country_code],Countries[country_name])</f>
        <v>Spain</v>
      </c>
      <c r="G17941" s="5">
        <f>_xlfn.XLOOKUP(Orders[[#This Row],[user_id]],Users[user_id],Users[is_referral])</f>
        <v>1</v>
      </c>
    </row>
    <row r="17942" spans="1:7">
      <c r="A17942" s="5">
        <v>2166604</v>
      </c>
      <c r="B17942" s="5">
        <v>5280</v>
      </c>
      <c r="C17942" s="6">
        <v>43209</v>
      </c>
      <c r="D17942" s="5">
        <v>26</v>
      </c>
      <c r="E17942" s="5" t="str">
        <f>_xlfn.XLOOKUP(Orders[[#This Row],[user_id]],Users[user_id],Users[country])</f>
        <v>DE</v>
      </c>
      <c r="F17942" s="5" t="str">
        <f>_xlfn.XLOOKUP(Orders[[#This Row],[country_code]],Countries[country_code],Countries[country_name])</f>
        <v>Germany</v>
      </c>
      <c r="G17942" s="5">
        <f>_xlfn.XLOOKUP(Orders[[#This Row],[user_id]],Users[user_id],Users[is_referral])</f>
        <v>1</v>
      </c>
    </row>
    <row r="17943" spans="1:7">
      <c r="A17943" s="5">
        <v>2166605</v>
      </c>
      <c r="B17943" s="5">
        <v>7940</v>
      </c>
      <c r="C17943" s="6">
        <v>43209</v>
      </c>
      <c r="D17943" s="5">
        <v>41</v>
      </c>
      <c r="E17943" s="5" t="str">
        <f>_xlfn.XLOOKUP(Orders[[#This Row],[user_id]],Users[user_id],Users[country])</f>
        <v>FR</v>
      </c>
      <c r="F17943" s="5" t="str">
        <f>_xlfn.XLOOKUP(Orders[[#This Row],[country_code]],Countries[country_code],Countries[country_name])</f>
        <v>France</v>
      </c>
      <c r="G17943" s="5">
        <f>_xlfn.XLOOKUP(Orders[[#This Row],[user_id]],Users[user_id],Users[is_referral])</f>
        <v>1</v>
      </c>
    </row>
    <row r="17944" spans="1:7">
      <c r="A17944" s="5">
        <v>2166607</v>
      </c>
      <c r="B17944" s="5">
        <v>15661</v>
      </c>
      <c r="C17944" s="6">
        <v>43209</v>
      </c>
      <c r="D17944" s="5">
        <v>21</v>
      </c>
      <c r="E17944" s="5" t="str">
        <f>_xlfn.XLOOKUP(Orders[[#This Row],[user_id]],Users[user_id],Users[country])</f>
        <v>DE</v>
      </c>
      <c r="F17944" s="5" t="str">
        <f>_xlfn.XLOOKUP(Orders[[#This Row],[country_code]],Countries[country_code],Countries[country_name])</f>
        <v>Germany</v>
      </c>
      <c r="G17944" s="5">
        <f>_xlfn.XLOOKUP(Orders[[#This Row],[user_id]],Users[user_id],Users[is_referral])</f>
        <v>1</v>
      </c>
    </row>
    <row r="17945" spans="1:7">
      <c r="A17945" s="5">
        <v>2166608</v>
      </c>
      <c r="B17945" s="5">
        <v>18312</v>
      </c>
      <c r="C17945" s="6">
        <v>43209</v>
      </c>
      <c r="D17945" s="5">
        <v>30</v>
      </c>
      <c r="E17945" s="5" t="str">
        <f>_xlfn.XLOOKUP(Orders[[#This Row],[user_id]],Users[user_id],Users[country])</f>
        <v>FR</v>
      </c>
      <c r="F17945" s="5" t="str">
        <f>_xlfn.XLOOKUP(Orders[[#This Row],[country_code]],Countries[country_code],Countries[country_name])</f>
        <v>France</v>
      </c>
      <c r="G17945" s="5">
        <f>_xlfn.XLOOKUP(Orders[[#This Row],[user_id]],Users[user_id],Users[is_referral])</f>
        <v>1</v>
      </c>
    </row>
    <row r="17946" spans="1:7">
      <c r="A17946" s="5">
        <v>2166610</v>
      </c>
      <c r="B17946" s="5">
        <v>3786</v>
      </c>
      <c r="C17946" s="6">
        <v>43209</v>
      </c>
      <c r="D17946" s="5">
        <v>82</v>
      </c>
      <c r="E17946" s="5" t="str">
        <f>_xlfn.XLOOKUP(Orders[[#This Row],[user_id]],Users[user_id],Users[country])</f>
        <v>FR</v>
      </c>
      <c r="F17946" s="5" t="str">
        <f>_xlfn.XLOOKUP(Orders[[#This Row],[country_code]],Countries[country_code],Countries[country_name])</f>
        <v>France</v>
      </c>
      <c r="G17946" s="5">
        <f>_xlfn.XLOOKUP(Orders[[#This Row],[user_id]],Users[user_id],Users[is_referral])</f>
        <v>0</v>
      </c>
    </row>
    <row r="17947" spans="1:7">
      <c r="A17947" s="5">
        <v>2166614</v>
      </c>
      <c r="B17947" s="5">
        <v>2631</v>
      </c>
      <c r="C17947" s="6">
        <v>43209</v>
      </c>
      <c r="D17947" s="5">
        <v>37</v>
      </c>
      <c r="E17947" s="5" t="str">
        <f>_xlfn.XLOOKUP(Orders[[#This Row],[user_id]],Users[user_id],Users[country])</f>
        <v>IT</v>
      </c>
      <c r="F17947" s="5" t="str">
        <f>_xlfn.XLOOKUP(Orders[[#This Row],[country_code]],Countries[country_code],Countries[country_name])</f>
        <v>Italy</v>
      </c>
      <c r="G17947" s="5">
        <f>_xlfn.XLOOKUP(Orders[[#This Row],[user_id]],Users[user_id],Users[is_referral])</f>
        <v>0</v>
      </c>
    </row>
    <row r="17948" spans="1:7">
      <c r="A17948" s="5">
        <v>2166618</v>
      </c>
      <c r="B17948" s="5">
        <v>14705</v>
      </c>
      <c r="C17948" s="6">
        <v>43209</v>
      </c>
      <c r="D17948" s="5">
        <v>25</v>
      </c>
      <c r="E17948" s="5" t="str">
        <f>_xlfn.XLOOKUP(Orders[[#This Row],[user_id]],Users[user_id],Users[country])</f>
        <v>ES</v>
      </c>
      <c r="F17948" s="5" t="str">
        <f>_xlfn.XLOOKUP(Orders[[#This Row],[country_code]],Countries[country_code],Countries[country_name])</f>
        <v>Spain</v>
      </c>
      <c r="G17948" s="5">
        <f>_xlfn.XLOOKUP(Orders[[#This Row],[user_id]],Users[user_id],Users[is_referral])</f>
        <v>1</v>
      </c>
    </row>
    <row r="17949" spans="1:7">
      <c r="A17949" s="5">
        <v>2166622</v>
      </c>
      <c r="B17949" s="5">
        <v>11254</v>
      </c>
      <c r="C17949" s="6">
        <v>43209</v>
      </c>
      <c r="D17949" s="5">
        <v>34</v>
      </c>
      <c r="E17949" s="5" t="str">
        <f>_xlfn.XLOOKUP(Orders[[#This Row],[user_id]],Users[user_id],Users[country])</f>
        <v>IT</v>
      </c>
      <c r="F17949" s="5" t="str">
        <f>_xlfn.XLOOKUP(Orders[[#This Row],[country_code]],Countries[country_code],Countries[country_name])</f>
        <v>Italy</v>
      </c>
      <c r="G17949" s="5">
        <f>_xlfn.XLOOKUP(Orders[[#This Row],[user_id]],Users[user_id],Users[is_referral])</f>
        <v>1</v>
      </c>
    </row>
    <row r="17950" spans="1:7">
      <c r="A17950" s="5">
        <v>2166625</v>
      </c>
      <c r="B17950" s="5">
        <v>534</v>
      </c>
      <c r="C17950" s="6">
        <v>43209</v>
      </c>
      <c r="D17950" s="5">
        <v>105</v>
      </c>
      <c r="E17950" s="5" t="str">
        <f>_xlfn.XLOOKUP(Orders[[#This Row],[user_id]],Users[user_id],Users[country])</f>
        <v>FR</v>
      </c>
      <c r="F17950" s="5" t="str">
        <f>_xlfn.XLOOKUP(Orders[[#This Row],[country_code]],Countries[country_code],Countries[country_name])</f>
        <v>France</v>
      </c>
      <c r="G17950" s="5">
        <f>_xlfn.XLOOKUP(Orders[[#This Row],[user_id]],Users[user_id],Users[is_referral])</f>
        <v>0</v>
      </c>
    </row>
    <row r="17951" spans="1:7">
      <c r="A17951" s="5">
        <v>2166626</v>
      </c>
      <c r="B17951" s="5">
        <v>10775</v>
      </c>
      <c r="C17951" s="6">
        <v>43209</v>
      </c>
      <c r="D17951" s="5">
        <v>22</v>
      </c>
      <c r="E17951" s="5" t="str">
        <f>_xlfn.XLOOKUP(Orders[[#This Row],[user_id]],Users[user_id],Users[country])</f>
        <v>DE</v>
      </c>
      <c r="F17951" s="5" t="str">
        <f>_xlfn.XLOOKUP(Orders[[#This Row],[country_code]],Countries[country_code],Countries[country_name])</f>
        <v>Germany</v>
      </c>
      <c r="G17951" s="5">
        <f>_xlfn.XLOOKUP(Orders[[#This Row],[user_id]],Users[user_id],Users[is_referral])</f>
        <v>1</v>
      </c>
    </row>
    <row r="17952" spans="1:7">
      <c r="A17952" s="5">
        <v>2166631</v>
      </c>
      <c r="B17952" s="5">
        <v>13044</v>
      </c>
      <c r="C17952" s="6">
        <v>43209</v>
      </c>
      <c r="D17952" s="5">
        <v>42</v>
      </c>
      <c r="E17952" s="5" t="str">
        <f>_xlfn.XLOOKUP(Orders[[#This Row],[user_id]],Users[user_id],Users[country])</f>
        <v>FR</v>
      </c>
      <c r="F17952" s="5" t="str">
        <f>_xlfn.XLOOKUP(Orders[[#This Row],[country_code]],Countries[country_code],Countries[country_name])</f>
        <v>France</v>
      </c>
      <c r="G17952" s="5">
        <f>_xlfn.XLOOKUP(Orders[[#This Row],[user_id]],Users[user_id],Users[is_referral])</f>
        <v>1</v>
      </c>
    </row>
    <row r="17953" spans="1:7">
      <c r="A17953" s="5">
        <v>2166632</v>
      </c>
      <c r="B17953" s="5">
        <v>1876</v>
      </c>
      <c r="C17953" s="6">
        <v>43209</v>
      </c>
      <c r="D17953" s="5">
        <v>49</v>
      </c>
      <c r="E17953" s="5" t="str">
        <f>_xlfn.XLOOKUP(Orders[[#This Row],[user_id]],Users[user_id],Users[country])</f>
        <v>FR</v>
      </c>
      <c r="F17953" s="5" t="str">
        <f>_xlfn.XLOOKUP(Orders[[#This Row],[country_code]],Countries[country_code],Countries[country_name])</f>
        <v>France</v>
      </c>
      <c r="G17953" s="5">
        <f>_xlfn.XLOOKUP(Orders[[#This Row],[user_id]],Users[user_id],Users[is_referral])</f>
        <v>0</v>
      </c>
    </row>
    <row r="17954" spans="1:7">
      <c r="A17954" s="5">
        <v>2166633</v>
      </c>
      <c r="B17954" s="5">
        <v>11463</v>
      </c>
      <c r="C17954" s="6">
        <v>43209</v>
      </c>
      <c r="D17954" s="5">
        <v>31</v>
      </c>
      <c r="E17954" s="5" t="str">
        <f>_xlfn.XLOOKUP(Orders[[#This Row],[user_id]],Users[user_id],Users[country])</f>
        <v>IT</v>
      </c>
      <c r="F17954" s="5" t="str">
        <f>_xlfn.XLOOKUP(Orders[[#This Row],[country_code]],Countries[country_code],Countries[country_name])</f>
        <v>Italy</v>
      </c>
      <c r="G17954" s="5">
        <f>_xlfn.XLOOKUP(Orders[[#This Row],[user_id]],Users[user_id],Users[is_referral])</f>
        <v>1</v>
      </c>
    </row>
    <row r="17955" spans="1:7">
      <c r="A17955" s="5">
        <v>2166636</v>
      </c>
      <c r="B17955" s="5">
        <v>6616</v>
      </c>
      <c r="C17955" s="6">
        <v>43209</v>
      </c>
      <c r="D17955" s="5">
        <v>56</v>
      </c>
      <c r="E17955" s="5" t="str">
        <f>_xlfn.XLOOKUP(Orders[[#This Row],[user_id]],Users[user_id],Users[country])</f>
        <v>FR</v>
      </c>
      <c r="F17955" s="5" t="str">
        <f>_xlfn.XLOOKUP(Orders[[#This Row],[country_code]],Countries[country_code],Countries[country_name])</f>
        <v>France</v>
      </c>
      <c r="G17955" s="5">
        <f>_xlfn.XLOOKUP(Orders[[#This Row],[user_id]],Users[user_id],Users[is_referral])</f>
        <v>1</v>
      </c>
    </row>
    <row r="17956" spans="1:7">
      <c r="A17956" s="5">
        <v>2166637</v>
      </c>
      <c r="B17956" s="5">
        <v>13869</v>
      </c>
      <c r="C17956" s="6">
        <v>43209</v>
      </c>
      <c r="D17956" s="5">
        <v>26</v>
      </c>
      <c r="E17956" s="5" t="str">
        <f>_xlfn.XLOOKUP(Orders[[#This Row],[user_id]],Users[user_id],Users[country])</f>
        <v>FR</v>
      </c>
      <c r="F17956" s="5" t="str">
        <f>_xlfn.XLOOKUP(Orders[[#This Row],[country_code]],Countries[country_code],Countries[country_name])</f>
        <v>France</v>
      </c>
      <c r="G17956" s="5">
        <f>_xlfn.XLOOKUP(Orders[[#This Row],[user_id]],Users[user_id],Users[is_referral])</f>
        <v>1</v>
      </c>
    </row>
    <row r="17957" spans="1:7">
      <c r="A17957" s="5">
        <v>2166638</v>
      </c>
      <c r="B17957" s="5">
        <v>5988</v>
      </c>
      <c r="C17957" s="6">
        <v>43209</v>
      </c>
      <c r="D17957" s="5">
        <v>62</v>
      </c>
      <c r="E17957" s="5" t="str">
        <f>_xlfn.XLOOKUP(Orders[[#This Row],[user_id]],Users[user_id],Users[country])</f>
        <v>IT</v>
      </c>
      <c r="F17957" s="5" t="str">
        <f>_xlfn.XLOOKUP(Orders[[#This Row],[country_code]],Countries[country_code],Countries[country_name])</f>
        <v>Italy</v>
      </c>
      <c r="G17957" s="5">
        <f>_xlfn.XLOOKUP(Orders[[#This Row],[user_id]],Users[user_id],Users[is_referral])</f>
        <v>1</v>
      </c>
    </row>
    <row r="17958" spans="1:7">
      <c r="A17958" s="5">
        <v>2166639</v>
      </c>
      <c r="B17958" s="5">
        <v>9884</v>
      </c>
      <c r="C17958" s="6">
        <v>43209</v>
      </c>
      <c r="D17958" s="5">
        <v>70</v>
      </c>
      <c r="E17958" s="5" t="str">
        <f>_xlfn.XLOOKUP(Orders[[#This Row],[user_id]],Users[user_id],Users[country])</f>
        <v>ES</v>
      </c>
      <c r="F17958" s="5" t="str">
        <f>_xlfn.XLOOKUP(Orders[[#This Row],[country_code]],Countries[country_code],Countries[country_name])</f>
        <v>Spain</v>
      </c>
      <c r="G17958" s="5">
        <f>_xlfn.XLOOKUP(Orders[[#This Row],[user_id]],Users[user_id],Users[is_referral])</f>
        <v>1</v>
      </c>
    </row>
    <row r="17959" spans="1:7">
      <c r="A17959" s="5">
        <v>2166640</v>
      </c>
      <c r="B17959" s="5">
        <v>16999</v>
      </c>
      <c r="C17959" s="6">
        <v>43209</v>
      </c>
      <c r="D17959" s="5">
        <v>48</v>
      </c>
      <c r="E17959" s="5" t="str">
        <f>_xlfn.XLOOKUP(Orders[[#This Row],[user_id]],Users[user_id],Users[country])</f>
        <v>FR</v>
      </c>
      <c r="F17959" s="5" t="str">
        <f>_xlfn.XLOOKUP(Orders[[#This Row],[country_code]],Countries[country_code],Countries[country_name])</f>
        <v>France</v>
      </c>
      <c r="G17959" s="5">
        <f>_xlfn.XLOOKUP(Orders[[#This Row],[user_id]],Users[user_id],Users[is_referral])</f>
        <v>1</v>
      </c>
    </row>
    <row r="17960" spans="1:7">
      <c r="A17960" s="5">
        <v>2166643</v>
      </c>
      <c r="B17960" s="5">
        <v>1158</v>
      </c>
      <c r="C17960" s="6">
        <v>43209</v>
      </c>
      <c r="D17960" s="5">
        <v>25</v>
      </c>
      <c r="E17960" s="5" t="str">
        <f>_xlfn.XLOOKUP(Orders[[#This Row],[user_id]],Users[user_id],Users[country])</f>
        <v>FR</v>
      </c>
      <c r="F17960" s="5" t="str">
        <f>_xlfn.XLOOKUP(Orders[[#This Row],[country_code]],Countries[country_code],Countries[country_name])</f>
        <v>France</v>
      </c>
      <c r="G17960" s="5">
        <f>_xlfn.XLOOKUP(Orders[[#This Row],[user_id]],Users[user_id],Users[is_referral])</f>
        <v>0</v>
      </c>
    </row>
    <row r="17961" spans="1:7">
      <c r="A17961" s="5">
        <v>2166644</v>
      </c>
      <c r="B17961" s="5">
        <v>15167</v>
      </c>
      <c r="C17961" s="6">
        <v>43209</v>
      </c>
      <c r="D17961" s="5">
        <v>37</v>
      </c>
      <c r="E17961" s="5" t="str">
        <f>_xlfn.XLOOKUP(Orders[[#This Row],[user_id]],Users[user_id],Users[country])</f>
        <v>ES</v>
      </c>
      <c r="F17961" s="5" t="str">
        <f>_xlfn.XLOOKUP(Orders[[#This Row],[country_code]],Countries[country_code],Countries[country_name])</f>
        <v>Spain</v>
      </c>
      <c r="G17961" s="5">
        <f>_xlfn.XLOOKUP(Orders[[#This Row],[user_id]],Users[user_id],Users[is_referral])</f>
        <v>0</v>
      </c>
    </row>
    <row r="17962" spans="1:7">
      <c r="A17962" s="5">
        <v>2166650</v>
      </c>
      <c r="B17962" s="5">
        <v>2000</v>
      </c>
      <c r="C17962" s="6">
        <v>43209</v>
      </c>
      <c r="D17962" s="5">
        <v>44</v>
      </c>
      <c r="E17962" s="5" t="str">
        <f>_xlfn.XLOOKUP(Orders[[#This Row],[user_id]],Users[user_id],Users[country])</f>
        <v>IT</v>
      </c>
      <c r="F17962" s="5" t="str">
        <f>_xlfn.XLOOKUP(Orders[[#This Row],[country_code]],Countries[country_code],Countries[country_name])</f>
        <v>Italy</v>
      </c>
      <c r="G17962" s="5">
        <f>_xlfn.XLOOKUP(Orders[[#This Row],[user_id]],Users[user_id],Users[is_referral])</f>
        <v>0</v>
      </c>
    </row>
    <row r="17963" spans="1:7">
      <c r="A17963" s="5">
        <v>2166651</v>
      </c>
      <c r="B17963" s="5">
        <v>4020</v>
      </c>
      <c r="C17963" s="6">
        <v>43209</v>
      </c>
      <c r="D17963" s="5">
        <v>31</v>
      </c>
      <c r="E17963" s="5" t="str">
        <f>_xlfn.XLOOKUP(Orders[[#This Row],[user_id]],Users[user_id],Users[country])</f>
        <v>FR</v>
      </c>
      <c r="F17963" s="5" t="str">
        <f>_xlfn.XLOOKUP(Orders[[#This Row],[country_code]],Countries[country_code],Countries[country_name])</f>
        <v>France</v>
      </c>
      <c r="G17963" s="5">
        <f>_xlfn.XLOOKUP(Orders[[#This Row],[user_id]],Users[user_id],Users[is_referral])</f>
        <v>0</v>
      </c>
    </row>
    <row r="17964" spans="1:7">
      <c r="A17964" s="5">
        <v>2166652</v>
      </c>
      <c r="B17964" s="5">
        <v>13598</v>
      </c>
      <c r="C17964" s="6">
        <v>43209</v>
      </c>
      <c r="D17964" s="5">
        <v>13</v>
      </c>
      <c r="E17964" s="5" t="str">
        <f>_xlfn.XLOOKUP(Orders[[#This Row],[user_id]],Users[user_id],Users[country])</f>
        <v>IT</v>
      </c>
      <c r="F17964" s="5" t="str">
        <f>_xlfn.XLOOKUP(Orders[[#This Row],[country_code]],Countries[country_code],Countries[country_name])</f>
        <v>Italy</v>
      </c>
      <c r="G17964" s="5">
        <f>_xlfn.XLOOKUP(Orders[[#This Row],[user_id]],Users[user_id],Users[is_referral])</f>
        <v>1</v>
      </c>
    </row>
    <row r="17965" spans="1:7">
      <c r="A17965" s="5">
        <v>2166654</v>
      </c>
      <c r="B17965" s="5">
        <v>4076</v>
      </c>
      <c r="C17965" s="6">
        <v>43209</v>
      </c>
      <c r="D17965" s="5">
        <v>29</v>
      </c>
      <c r="E17965" s="5" t="str">
        <f>_xlfn.XLOOKUP(Orders[[#This Row],[user_id]],Users[user_id],Users[country])</f>
        <v>FR</v>
      </c>
      <c r="F17965" s="5" t="str">
        <f>_xlfn.XLOOKUP(Orders[[#This Row],[country_code]],Countries[country_code],Countries[country_name])</f>
        <v>France</v>
      </c>
      <c r="G17965" s="5">
        <f>_xlfn.XLOOKUP(Orders[[#This Row],[user_id]],Users[user_id],Users[is_referral])</f>
        <v>0</v>
      </c>
    </row>
    <row r="17966" spans="1:7">
      <c r="A17966" s="5">
        <v>2166658</v>
      </c>
      <c r="B17966" s="5">
        <v>6768</v>
      </c>
      <c r="C17966" s="6">
        <v>43209</v>
      </c>
      <c r="D17966" s="5">
        <v>23</v>
      </c>
      <c r="E17966" s="5" t="str">
        <f>_xlfn.XLOOKUP(Orders[[#This Row],[user_id]],Users[user_id],Users[country])</f>
        <v>FR</v>
      </c>
      <c r="F17966" s="5" t="str">
        <f>_xlfn.XLOOKUP(Orders[[#This Row],[country_code]],Countries[country_code],Countries[country_name])</f>
        <v>France</v>
      </c>
      <c r="G17966" s="5">
        <f>_xlfn.XLOOKUP(Orders[[#This Row],[user_id]],Users[user_id],Users[is_referral])</f>
        <v>1</v>
      </c>
    </row>
    <row r="17967" spans="1:7">
      <c r="A17967" s="5">
        <v>2166660</v>
      </c>
      <c r="B17967" s="5">
        <v>18031</v>
      </c>
      <c r="C17967" s="6">
        <v>43209</v>
      </c>
      <c r="D17967" s="5">
        <v>76</v>
      </c>
      <c r="E17967" s="5" t="str">
        <f>_xlfn.XLOOKUP(Orders[[#This Row],[user_id]],Users[user_id],Users[country])</f>
        <v>ES</v>
      </c>
      <c r="F17967" s="5" t="str">
        <f>_xlfn.XLOOKUP(Orders[[#This Row],[country_code]],Countries[country_code],Countries[country_name])</f>
        <v>Spain</v>
      </c>
      <c r="G17967" s="5">
        <f>_xlfn.XLOOKUP(Orders[[#This Row],[user_id]],Users[user_id],Users[is_referral])</f>
        <v>1</v>
      </c>
    </row>
    <row r="17968" spans="1:7">
      <c r="A17968" s="5">
        <v>2166661</v>
      </c>
      <c r="B17968" s="5">
        <v>7177</v>
      </c>
      <c r="C17968" s="6">
        <v>43209</v>
      </c>
      <c r="D17968" s="5">
        <v>45</v>
      </c>
      <c r="E17968" s="5" t="str">
        <f>_xlfn.XLOOKUP(Orders[[#This Row],[user_id]],Users[user_id],Users[country])</f>
        <v>DE</v>
      </c>
      <c r="F17968" s="5" t="str">
        <f>_xlfn.XLOOKUP(Orders[[#This Row],[country_code]],Countries[country_code],Countries[country_name])</f>
        <v>Germany</v>
      </c>
      <c r="G17968" s="5">
        <f>_xlfn.XLOOKUP(Orders[[#This Row],[user_id]],Users[user_id],Users[is_referral])</f>
        <v>1</v>
      </c>
    </row>
    <row r="17969" spans="1:7">
      <c r="A17969" s="5">
        <v>2166662</v>
      </c>
      <c r="B17969" s="5">
        <v>8199</v>
      </c>
      <c r="C17969" s="6">
        <v>43209</v>
      </c>
      <c r="D17969" s="5">
        <v>47</v>
      </c>
      <c r="E17969" s="5" t="str">
        <f>_xlfn.XLOOKUP(Orders[[#This Row],[user_id]],Users[user_id],Users[country])</f>
        <v>FR</v>
      </c>
      <c r="F17969" s="5" t="str">
        <f>_xlfn.XLOOKUP(Orders[[#This Row],[country_code]],Countries[country_code],Countries[country_name])</f>
        <v>France</v>
      </c>
      <c r="G17969" s="5">
        <f>_xlfn.XLOOKUP(Orders[[#This Row],[user_id]],Users[user_id],Users[is_referral])</f>
        <v>1</v>
      </c>
    </row>
    <row r="17970" spans="1:7">
      <c r="A17970" s="5">
        <v>2166664</v>
      </c>
      <c r="B17970" s="5">
        <v>8609</v>
      </c>
      <c r="C17970" s="6">
        <v>43209</v>
      </c>
      <c r="D17970" s="5">
        <v>34</v>
      </c>
      <c r="E17970" s="5" t="str">
        <f>_xlfn.XLOOKUP(Orders[[#This Row],[user_id]],Users[user_id],Users[country])</f>
        <v>IT</v>
      </c>
      <c r="F17970" s="5" t="str">
        <f>_xlfn.XLOOKUP(Orders[[#This Row],[country_code]],Countries[country_code],Countries[country_name])</f>
        <v>Italy</v>
      </c>
      <c r="G17970" s="5">
        <f>_xlfn.XLOOKUP(Orders[[#This Row],[user_id]],Users[user_id],Users[is_referral])</f>
        <v>1</v>
      </c>
    </row>
    <row r="17971" spans="1:7">
      <c r="A17971" s="5">
        <v>2166665</v>
      </c>
      <c r="B17971" s="5">
        <v>13168</v>
      </c>
      <c r="C17971" s="6">
        <v>43209</v>
      </c>
      <c r="D17971" s="5">
        <v>44</v>
      </c>
      <c r="E17971" s="5" t="str">
        <f>_xlfn.XLOOKUP(Orders[[#This Row],[user_id]],Users[user_id],Users[country])</f>
        <v>FR</v>
      </c>
      <c r="F17971" s="5" t="str">
        <f>_xlfn.XLOOKUP(Orders[[#This Row],[country_code]],Countries[country_code],Countries[country_name])</f>
        <v>France</v>
      </c>
      <c r="G17971" s="5">
        <f>_xlfn.XLOOKUP(Orders[[#This Row],[user_id]],Users[user_id],Users[is_referral])</f>
        <v>1</v>
      </c>
    </row>
    <row r="17972" spans="1:7">
      <c r="A17972" s="5">
        <v>2166666</v>
      </c>
      <c r="B17972" s="5">
        <v>6314</v>
      </c>
      <c r="C17972" s="6">
        <v>43209</v>
      </c>
      <c r="D17972" s="5">
        <v>51</v>
      </c>
      <c r="E17972" s="5" t="str">
        <f>_xlfn.XLOOKUP(Orders[[#This Row],[user_id]],Users[user_id],Users[country])</f>
        <v>IT</v>
      </c>
      <c r="F17972" s="5" t="str">
        <f>_xlfn.XLOOKUP(Orders[[#This Row],[country_code]],Countries[country_code],Countries[country_name])</f>
        <v>Italy</v>
      </c>
      <c r="G17972" s="5">
        <f>_xlfn.XLOOKUP(Orders[[#This Row],[user_id]],Users[user_id],Users[is_referral])</f>
        <v>1</v>
      </c>
    </row>
    <row r="17973" spans="1:7">
      <c r="A17973" s="5">
        <v>2166669</v>
      </c>
      <c r="B17973" s="5">
        <v>10900</v>
      </c>
      <c r="C17973" s="6">
        <v>43209</v>
      </c>
      <c r="D17973" s="5">
        <v>36</v>
      </c>
      <c r="E17973" s="5" t="str">
        <f>_xlfn.XLOOKUP(Orders[[#This Row],[user_id]],Users[user_id],Users[country])</f>
        <v>ES</v>
      </c>
      <c r="F17973" s="5" t="str">
        <f>_xlfn.XLOOKUP(Orders[[#This Row],[country_code]],Countries[country_code],Countries[country_name])</f>
        <v>Spain</v>
      </c>
      <c r="G17973" s="5">
        <f>_xlfn.XLOOKUP(Orders[[#This Row],[user_id]],Users[user_id],Users[is_referral])</f>
        <v>0</v>
      </c>
    </row>
    <row r="17974" spans="1:7">
      <c r="A17974" s="5">
        <v>2166670</v>
      </c>
      <c r="B17974" s="5">
        <v>14492</v>
      </c>
      <c r="C17974" s="6">
        <v>43209</v>
      </c>
      <c r="D17974" s="5">
        <v>72</v>
      </c>
      <c r="E17974" s="5" t="str">
        <f>_xlfn.XLOOKUP(Orders[[#This Row],[user_id]],Users[user_id],Users[country])</f>
        <v>FR</v>
      </c>
      <c r="F17974" s="5" t="str">
        <f>_xlfn.XLOOKUP(Orders[[#This Row],[country_code]],Countries[country_code],Countries[country_name])</f>
        <v>France</v>
      </c>
      <c r="G17974" s="5">
        <f>_xlfn.XLOOKUP(Orders[[#This Row],[user_id]],Users[user_id],Users[is_referral])</f>
        <v>1</v>
      </c>
    </row>
    <row r="17975" spans="1:7">
      <c r="A17975" s="5">
        <v>2166671</v>
      </c>
      <c r="B17975" s="5">
        <v>16998</v>
      </c>
      <c r="C17975" s="6">
        <v>43209</v>
      </c>
      <c r="D17975" s="5">
        <v>23</v>
      </c>
      <c r="E17975" s="5" t="str">
        <f>_xlfn.XLOOKUP(Orders[[#This Row],[user_id]],Users[user_id],Users[country])</f>
        <v>ES</v>
      </c>
      <c r="F17975" s="5" t="str">
        <f>_xlfn.XLOOKUP(Orders[[#This Row],[country_code]],Countries[country_code],Countries[country_name])</f>
        <v>Spain</v>
      </c>
      <c r="G17975" s="5">
        <f>_xlfn.XLOOKUP(Orders[[#This Row],[user_id]],Users[user_id],Users[is_referral])</f>
        <v>1</v>
      </c>
    </row>
    <row r="17976" spans="1:7">
      <c r="A17976" s="5">
        <v>2166672</v>
      </c>
      <c r="B17976" s="5">
        <v>849</v>
      </c>
      <c r="C17976" s="6">
        <v>43209</v>
      </c>
      <c r="D17976" s="5">
        <v>45</v>
      </c>
      <c r="E17976" s="5" t="str">
        <f>_xlfn.XLOOKUP(Orders[[#This Row],[user_id]],Users[user_id],Users[country])</f>
        <v>IT</v>
      </c>
      <c r="F17976" s="5" t="str">
        <f>_xlfn.XLOOKUP(Orders[[#This Row],[country_code]],Countries[country_code],Countries[country_name])</f>
        <v>Italy</v>
      </c>
      <c r="G17976" s="5">
        <f>_xlfn.XLOOKUP(Orders[[#This Row],[user_id]],Users[user_id],Users[is_referral])</f>
        <v>0</v>
      </c>
    </row>
    <row r="17977" spans="1:7">
      <c r="A17977" s="5">
        <v>2166677</v>
      </c>
      <c r="B17977" s="5">
        <v>7419</v>
      </c>
      <c r="C17977" s="6">
        <v>43209</v>
      </c>
      <c r="D17977" s="5">
        <v>16</v>
      </c>
      <c r="E17977" s="5" t="str">
        <f>_xlfn.XLOOKUP(Orders[[#This Row],[user_id]],Users[user_id],Users[country])</f>
        <v>IT</v>
      </c>
      <c r="F17977" s="5" t="str">
        <f>_xlfn.XLOOKUP(Orders[[#This Row],[country_code]],Countries[country_code],Countries[country_name])</f>
        <v>Italy</v>
      </c>
      <c r="G17977" s="5">
        <f>_xlfn.XLOOKUP(Orders[[#This Row],[user_id]],Users[user_id],Users[is_referral])</f>
        <v>1</v>
      </c>
    </row>
    <row r="17978" spans="1:7">
      <c r="A17978" s="5">
        <v>2166678</v>
      </c>
      <c r="B17978" s="5">
        <v>7390</v>
      </c>
      <c r="C17978" s="6">
        <v>43209</v>
      </c>
      <c r="D17978" s="5">
        <v>32</v>
      </c>
      <c r="E17978" s="5" t="str">
        <f>_xlfn.XLOOKUP(Orders[[#This Row],[user_id]],Users[user_id],Users[country])</f>
        <v>FR</v>
      </c>
      <c r="F17978" s="5" t="str">
        <f>_xlfn.XLOOKUP(Orders[[#This Row],[country_code]],Countries[country_code],Countries[country_name])</f>
        <v>France</v>
      </c>
      <c r="G17978" s="5">
        <f>_xlfn.XLOOKUP(Orders[[#This Row],[user_id]],Users[user_id],Users[is_referral])</f>
        <v>1</v>
      </c>
    </row>
    <row r="17979" spans="1:7">
      <c r="A17979" s="5">
        <v>2166679</v>
      </c>
      <c r="B17979" s="5">
        <v>15403</v>
      </c>
      <c r="C17979" s="6">
        <v>43209</v>
      </c>
      <c r="D17979" s="5">
        <v>78</v>
      </c>
      <c r="E17979" s="5" t="str">
        <f>_xlfn.XLOOKUP(Orders[[#This Row],[user_id]],Users[user_id],Users[country])</f>
        <v>FR</v>
      </c>
      <c r="F17979" s="5" t="str">
        <f>_xlfn.XLOOKUP(Orders[[#This Row],[country_code]],Countries[country_code],Countries[country_name])</f>
        <v>France</v>
      </c>
      <c r="G17979" s="5">
        <f>_xlfn.XLOOKUP(Orders[[#This Row],[user_id]],Users[user_id],Users[is_referral])</f>
        <v>1</v>
      </c>
    </row>
    <row r="17980" spans="1:7">
      <c r="A17980" s="5">
        <v>2166681</v>
      </c>
      <c r="B17980" s="5">
        <v>11854</v>
      </c>
      <c r="C17980" s="6">
        <v>43209</v>
      </c>
      <c r="D17980" s="5">
        <v>39</v>
      </c>
      <c r="E17980" s="5" t="str">
        <f>_xlfn.XLOOKUP(Orders[[#This Row],[user_id]],Users[user_id],Users[country])</f>
        <v>IT</v>
      </c>
      <c r="F17980" s="5" t="str">
        <f>_xlfn.XLOOKUP(Orders[[#This Row],[country_code]],Countries[country_code],Countries[country_name])</f>
        <v>Italy</v>
      </c>
      <c r="G17980" s="5">
        <f>_xlfn.XLOOKUP(Orders[[#This Row],[user_id]],Users[user_id],Users[is_referral])</f>
        <v>1</v>
      </c>
    </row>
    <row r="17981" spans="1:7">
      <c r="A17981" s="5">
        <v>2166682</v>
      </c>
      <c r="B17981" s="5">
        <v>3774</v>
      </c>
      <c r="C17981" s="6">
        <v>43209</v>
      </c>
      <c r="D17981" s="5">
        <v>29</v>
      </c>
      <c r="E17981" s="5" t="str">
        <f>_xlfn.XLOOKUP(Orders[[#This Row],[user_id]],Users[user_id],Users[country])</f>
        <v>DE</v>
      </c>
      <c r="F17981" s="5" t="str">
        <f>_xlfn.XLOOKUP(Orders[[#This Row],[country_code]],Countries[country_code],Countries[country_name])</f>
        <v>Germany</v>
      </c>
      <c r="G17981" s="5">
        <f>_xlfn.XLOOKUP(Orders[[#This Row],[user_id]],Users[user_id],Users[is_referral])</f>
        <v>0</v>
      </c>
    </row>
    <row r="17982" spans="1:7">
      <c r="A17982" s="5">
        <v>2166684</v>
      </c>
      <c r="B17982" s="5">
        <v>13653</v>
      </c>
      <c r="C17982" s="6">
        <v>43209</v>
      </c>
      <c r="D17982" s="5">
        <v>114</v>
      </c>
      <c r="E17982" s="5" t="str">
        <f>_xlfn.XLOOKUP(Orders[[#This Row],[user_id]],Users[user_id],Users[country])</f>
        <v>FR</v>
      </c>
      <c r="F17982" s="5" t="str">
        <f>_xlfn.XLOOKUP(Orders[[#This Row],[country_code]],Countries[country_code],Countries[country_name])</f>
        <v>France</v>
      </c>
      <c r="G17982" s="5">
        <f>_xlfn.XLOOKUP(Orders[[#This Row],[user_id]],Users[user_id],Users[is_referral])</f>
        <v>1</v>
      </c>
    </row>
    <row r="17983" spans="1:7">
      <c r="A17983" s="5">
        <v>2166688</v>
      </c>
      <c r="B17983" s="5">
        <v>13272</v>
      </c>
      <c r="C17983" s="6">
        <v>43209</v>
      </c>
      <c r="D17983" s="5">
        <v>91</v>
      </c>
      <c r="E17983" s="5" t="str">
        <f>_xlfn.XLOOKUP(Orders[[#This Row],[user_id]],Users[user_id],Users[country])</f>
        <v>DE</v>
      </c>
      <c r="F17983" s="5" t="str">
        <f>_xlfn.XLOOKUP(Orders[[#This Row],[country_code]],Countries[country_code],Countries[country_name])</f>
        <v>Germany</v>
      </c>
      <c r="G17983" s="5">
        <f>_xlfn.XLOOKUP(Orders[[#This Row],[user_id]],Users[user_id],Users[is_referral])</f>
        <v>0</v>
      </c>
    </row>
    <row r="17984" spans="1:7">
      <c r="A17984" s="5">
        <v>2166690</v>
      </c>
      <c r="B17984" s="5">
        <v>12162</v>
      </c>
      <c r="C17984" s="6">
        <v>43209</v>
      </c>
      <c r="D17984" s="5">
        <v>38</v>
      </c>
      <c r="E17984" s="5" t="str">
        <f>_xlfn.XLOOKUP(Orders[[#This Row],[user_id]],Users[user_id],Users[country])</f>
        <v>ES</v>
      </c>
      <c r="F17984" s="5" t="str">
        <f>_xlfn.XLOOKUP(Orders[[#This Row],[country_code]],Countries[country_code],Countries[country_name])</f>
        <v>Spain</v>
      </c>
      <c r="G17984" s="5">
        <f>_xlfn.XLOOKUP(Orders[[#This Row],[user_id]],Users[user_id],Users[is_referral])</f>
        <v>0</v>
      </c>
    </row>
    <row r="17985" spans="1:7">
      <c r="A17985" s="5">
        <v>2166691</v>
      </c>
      <c r="B17985" s="5">
        <v>18189</v>
      </c>
      <c r="C17985" s="6">
        <v>43209</v>
      </c>
      <c r="D17985" s="5">
        <v>28</v>
      </c>
      <c r="E17985" s="5" t="str">
        <f>_xlfn.XLOOKUP(Orders[[#This Row],[user_id]],Users[user_id],Users[country])</f>
        <v>FR</v>
      </c>
      <c r="F17985" s="5" t="str">
        <f>_xlfn.XLOOKUP(Orders[[#This Row],[country_code]],Countries[country_code],Countries[country_name])</f>
        <v>France</v>
      </c>
      <c r="G17985" s="5">
        <f>_xlfn.XLOOKUP(Orders[[#This Row],[user_id]],Users[user_id],Users[is_referral])</f>
        <v>1</v>
      </c>
    </row>
    <row r="17986" spans="1:7">
      <c r="A17986" s="5">
        <v>2166693</v>
      </c>
      <c r="B17986" s="5">
        <v>6796</v>
      </c>
      <c r="C17986" s="6">
        <v>43209</v>
      </c>
      <c r="D17986" s="5">
        <v>41</v>
      </c>
      <c r="E17986" s="5" t="str">
        <f>_xlfn.XLOOKUP(Orders[[#This Row],[user_id]],Users[user_id],Users[country])</f>
        <v>FR</v>
      </c>
      <c r="F17986" s="5" t="str">
        <f>_xlfn.XLOOKUP(Orders[[#This Row],[country_code]],Countries[country_code],Countries[country_name])</f>
        <v>France</v>
      </c>
      <c r="G17986" s="5">
        <f>_xlfn.XLOOKUP(Orders[[#This Row],[user_id]],Users[user_id],Users[is_referral])</f>
        <v>1</v>
      </c>
    </row>
    <row r="17987" spans="1:7">
      <c r="A17987" s="5">
        <v>2166694</v>
      </c>
      <c r="B17987" s="5">
        <v>6865</v>
      </c>
      <c r="C17987" s="6">
        <v>43209</v>
      </c>
      <c r="D17987" s="5">
        <v>19</v>
      </c>
      <c r="E17987" s="5" t="str">
        <f>_xlfn.XLOOKUP(Orders[[#This Row],[user_id]],Users[user_id],Users[country])</f>
        <v>IT</v>
      </c>
      <c r="F17987" s="5" t="str">
        <f>_xlfn.XLOOKUP(Orders[[#This Row],[country_code]],Countries[country_code],Countries[country_name])</f>
        <v>Italy</v>
      </c>
      <c r="G17987" s="5">
        <f>_xlfn.XLOOKUP(Orders[[#This Row],[user_id]],Users[user_id],Users[is_referral])</f>
        <v>0</v>
      </c>
    </row>
    <row r="17988" spans="1:7">
      <c r="A17988" s="5">
        <v>2166697</v>
      </c>
      <c r="B17988" s="5">
        <v>2585</v>
      </c>
      <c r="C17988" s="6">
        <v>43209</v>
      </c>
      <c r="D17988" s="5">
        <v>45</v>
      </c>
      <c r="E17988" s="5" t="str">
        <f>_xlfn.XLOOKUP(Orders[[#This Row],[user_id]],Users[user_id],Users[country])</f>
        <v>IT</v>
      </c>
      <c r="F17988" s="5" t="str">
        <f>_xlfn.XLOOKUP(Orders[[#This Row],[country_code]],Countries[country_code],Countries[country_name])</f>
        <v>Italy</v>
      </c>
      <c r="G17988" s="5">
        <f>_xlfn.XLOOKUP(Orders[[#This Row],[user_id]],Users[user_id],Users[is_referral])</f>
        <v>0</v>
      </c>
    </row>
    <row r="17989" spans="1:7">
      <c r="A17989" s="5">
        <v>2166699</v>
      </c>
      <c r="B17989" s="5">
        <v>9143</v>
      </c>
      <c r="C17989" s="6">
        <v>43209</v>
      </c>
      <c r="D17989" s="5">
        <v>47</v>
      </c>
      <c r="E17989" s="5" t="str">
        <f>_xlfn.XLOOKUP(Orders[[#This Row],[user_id]],Users[user_id],Users[country])</f>
        <v>DE</v>
      </c>
      <c r="F17989" s="5" t="str">
        <f>_xlfn.XLOOKUP(Orders[[#This Row],[country_code]],Countries[country_code],Countries[country_name])</f>
        <v>Germany</v>
      </c>
      <c r="G17989" s="5">
        <f>_xlfn.XLOOKUP(Orders[[#This Row],[user_id]],Users[user_id],Users[is_referral])</f>
        <v>1</v>
      </c>
    </row>
    <row r="17990" spans="1:7">
      <c r="A17990" s="5">
        <v>2166700</v>
      </c>
      <c r="B17990" s="5">
        <v>6644</v>
      </c>
      <c r="C17990" s="6">
        <v>43209</v>
      </c>
      <c r="D17990" s="5">
        <v>25</v>
      </c>
      <c r="E17990" s="5" t="str">
        <f>_xlfn.XLOOKUP(Orders[[#This Row],[user_id]],Users[user_id],Users[country])</f>
        <v>DE</v>
      </c>
      <c r="F17990" s="5" t="str">
        <f>_xlfn.XLOOKUP(Orders[[#This Row],[country_code]],Countries[country_code],Countries[country_name])</f>
        <v>Germany</v>
      </c>
      <c r="G17990" s="5">
        <f>_xlfn.XLOOKUP(Orders[[#This Row],[user_id]],Users[user_id],Users[is_referral])</f>
        <v>1</v>
      </c>
    </row>
    <row r="17991" spans="1:7">
      <c r="A17991" s="5">
        <v>2166701</v>
      </c>
      <c r="B17991" s="5">
        <v>1447</v>
      </c>
      <c r="C17991" s="6">
        <v>43209</v>
      </c>
      <c r="D17991" s="5">
        <v>14</v>
      </c>
      <c r="E17991" s="5" t="str">
        <f>_xlfn.XLOOKUP(Orders[[#This Row],[user_id]],Users[user_id],Users[country])</f>
        <v>DE</v>
      </c>
      <c r="F17991" s="5" t="str">
        <f>_xlfn.XLOOKUP(Orders[[#This Row],[country_code]],Countries[country_code],Countries[country_name])</f>
        <v>Germany</v>
      </c>
      <c r="G17991" s="5">
        <f>_xlfn.XLOOKUP(Orders[[#This Row],[user_id]],Users[user_id],Users[is_referral])</f>
        <v>0</v>
      </c>
    </row>
    <row r="17992" spans="1:7">
      <c r="A17992" s="5">
        <v>2166702</v>
      </c>
      <c r="B17992" s="5">
        <v>5673</v>
      </c>
      <c r="C17992" s="6">
        <v>43209</v>
      </c>
      <c r="D17992" s="5">
        <v>49</v>
      </c>
      <c r="E17992" s="5" t="str">
        <f>_xlfn.XLOOKUP(Orders[[#This Row],[user_id]],Users[user_id],Users[country])</f>
        <v>ES</v>
      </c>
      <c r="F17992" s="5" t="str">
        <f>_xlfn.XLOOKUP(Orders[[#This Row],[country_code]],Countries[country_code],Countries[country_name])</f>
        <v>Spain</v>
      </c>
      <c r="G17992" s="5">
        <f>_xlfn.XLOOKUP(Orders[[#This Row],[user_id]],Users[user_id],Users[is_referral])</f>
        <v>1</v>
      </c>
    </row>
    <row r="17993" spans="1:7">
      <c r="A17993" s="5">
        <v>2166703</v>
      </c>
      <c r="B17993" s="5">
        <v>16632</v>
      </c>
      <c r="C17993" s="6">
        <v>43209</v>
      </c>
      <c r="D17993" s="5">
        <v>76</v>
      </c>
      <c r="E17993" s="5" t="str">
        <f>_xlfn.XLOOKUP(Orders[[#This Row],[user_id]],Users[user_id],Users[country])</f>
        <v>DE</v>
      </c>
      <c r="F17993" s="5" t="str">
        <f>_xlfn.XLOOKUP(Orders[[#This Row],[country_code]],Countries[country_code],Countries[country_name])</f>
        <v>Germany</v>
      </c>
      <c r="G17993" s="5">
        <f>_xlfn.XLOOKUP(Orders[[#This Row],[user_id]],Users[user_id],Users[is_referral])</f>
        <v>1</v>
      </c>
    </row>
    <row r="17994" spans="1:7">
      <c r="A17994" s="5">
        <v>2166704</v>
      </c>
      <c r="B17994" s="5">
        <v>3004</v>
      </c>
      <c r="C17994" s="6">
        <v>43209</v>
      </c>
      <c r="D17994" s="5">
        <v>23</v>
      </c>
      <c r="E17994" s="5" t="str">
        <f>_xlfn.XLOOKUP(Orders[[#This Row],[user_id]],Users[user_id],Users[country])</f>
        <v>FR</v>
      </c>
      <c r="F17994" s="5" t="str">
        <f>_xlfn.XLOOKUP(Orders[[#This Row],[country_code]],Countries[country_code],Countries[country_name])</f>
        <v>France</v>
      </c>
      <c r="G17994" s="5">
        <f>_xlfn.XLOOKUP(Orders[[#This Row],[user_id]],Users[user_id],Users[is_referral])</f>
        <v>0</v>
      </c>
    </row>
    <row r="17995" spans="1:7">
      <c r="A17995" s="5">
        <v>2166706</v>
      </c>
      <c r="B17995" s="5">
        <v>3985</v>
      </c>
      <c r="C17995" s="6">
        <v>43209</v>
      </c>
      <c r="D17995" s="5">
        <v>69</v>
      </c>
      <c r="E17995" s="5" t="str">
        <f>_xlfn.XLOOKUP(Orders[[#This Row],[user_id]],Users[user_id],Users[country])</f>
        <v>ES</v>
      </c>
      <c r="F17995" s="5" t="str">
        <f>_xlfn.XLOOKUP(Orders[[#This Row],[country_code]],Countries[country_code],Countries[country_name])</f>
        <v>Spain</v>
      </c>
      <c r="G17995" s="5">
        <f>_xlfn.XLOOKUP(Orders[[#This Row],[user_id]],Users[user_id],Users[is_referral])</f>
        <v>0</v>
      </c>
    </row>
    <row r="17996" spans="1:7">
      <c r="A17996" s="5">
        <v>2166711</v>
      </c>
      <c r="B17996" s="5">
        <v>7391</v>
      </c>
      <c r="C17996" s="6">
        <v>43209</v>
      </c>
      <c r="D17996" s="5">
        <v>48</v>
      </c>
      <c r="E17996" s="5" t="str">
        <f>_xlfn.XLOOKUP(Orders[[#This Row],[user_id]],Users[user_id],Users[country])</f>
        <v>FR</v>
      </c>
      <c r="F17996" s="5" t="str">
        <f>_xlfn.XLOOKUP(Orders[[#This Row],[country_code]],Countries[country_code],Countries[country_name])</f>
        <v>France</v>
      </c>
      <c r="G17996" s="5">
        <f>_xlfn.XLOOKUP(Orders[[#This Row],[user_id]],Users[user_id],Users[is_referral])</f>
        <v>0</v>
      </c>
    </row>
    <row r="17997" spans="1:7">
      <c r="A17997" s="5">
        <v>2166712</v>
      </c>
      <c r="B17997" s="5">
        <v>778</v>
      </c>
      <c r="C17997" s="6">
        <v>43209</v>
      </c>
      <c r="D17997" s="5">
        <v>29</v>
      </c>
      <c r="E17997" s="5" t="str">
        <f>_xlfn.XLOOKUP(Orders[[#This Row],[user_id]],Users[user_id],Users[country])</f>
        <v>FR</v>
      </c>
      <c r="F17997" s="5" t="str">
        <f>_xlfn.XLOOKUP(Orders[[#This Row],[country_code]],Countries[country_code],Countries[country_name])</f>
        <v>France</v>
      </c>
      <c r="G17997" s="5">
        <f>_xlfn.XLOOKUP(Orders[[#This Row],[user_id]],Users[user_id],Users[is_referral])</f>
        <v>0</v>
      </c>
    </row>
    <row r="17998" spans="1:7">
      <c r="A17998" s="5">
        <v>2166720</v>
      </c>
      <c r="B17998" s="5">
        <v>15247</v>
      </c>
      <c r="C17998" s="6">
        <v>43209</v>
      </c>
      <c r="D17998" s="5">
        <v>24</v>
      </c>
      <c r="E17998" s="5" t="str">
        <f>_xlfn.XLOOKUP(Orders[[#This Row],[user_id]],Users[user_id],Users[country])</f>
        <v>ES</v>
      </c>
      <c r="F17998" s="5" t="str">
        <f>_xlfn.XLOOKUP(Orders[[#This Row],[country_code]],Countries[country_code],Countries[country_name])</f>
        <v>Spain</v>
      </c>
      <c r="G17998" s="5">
        <f>_xlfn.XLOOKUP(Orders[[#This Row],[user_id]],Users[user_id],Users[is_referral])</f>
        <v>1</v>
      </c>
    </row>
    <row r="17999" spans="1:7">
      <c r="A17999" s="5">
        <v>2166722</v>
      </c>
      <c r="B17999" s="5">
        <v>12542</v>
      </c>
      <c r="C17999" s="6">
        <v>43209</v>
      </c>
      <c r="D17999" s="5">
        <v>109</v>
      </c>
      <c r="E17999" s="5" t="str">
        <f>_xlfn.XLOOKUP(Orders[[#This Row],[user_id]],Users[user_id],Users[country])</f>
        <v>ES</v>
      </c>
      <c r="F17999" s="5" t="str">
        <f>_xlfn.XLOOKUP(Orders[[#This Row],[country_code]],Countries[country_code],Countries[country_name])</f>
        <v>Spain</v>
      </c>
      <c r="G17999" s="5">
        <f>_xlfn.XLOOKUP(Orders[[#This Row],[user_id]],Users[user_id],Users[is_referral])</f>
        <v>0</v>
      </c>
    </row>
    <row r="18000" spans="1:7">
      <c r="A18000" s="5">
        <v>2166723</v>
      </c>
      <c r="B18000" s="5">
        <v>13470</v>
      </c>
      <c r="C18000" s="6">
        <v>43209</v>
      </c>
      <c r="D18000" s="5">
        <v>49</v>
      </c>
      <c r="E18000" s="5" t="str">
        <f>_xlfn.XLOOKUP(Orders[[#This Row],[user_id]],Users[user_id],Users[country])</f>
        <v>ES</v>
      </c>
      <c r="F18000" s="5" t="str">
        <f>_xlfn.XLOOKUP(Orders[[#This Row],[country_code]],Countries[country_code],Countries[country_name])</f>
        <v>Spain</v>
      </c>
      <c r="G18000" s="5">
        <f>_xlfn.XLOOKUP(Orders[[#This Row],[user_id]],Users[user_id],Users[is_referral])</f>
        <v>1</v>
      </c>
    </row>
    <row r="18001" spans="1:7">
      <c r="A18001" s="5">
        <v>2166724</v>
      </c>
      <c r="B18001" s="5">
        <v>5176</v>
      </c>
      <c r="C18001" s="6">
        <v>43209</v>
      </c>
      <c r="D18001" s="5">
        <v>14</v>
      </c>
      <c r="E18001" s="5" t="str">
        <f>_xlfn.XLOOKUP(Orders[[#This Row],[user_id]],Users[user_id],Users[country])</f>
        <v>IT</v>
      </c>
      <c r="F18001" s="5" t="str">
        <f>_xlfn.XLOOKUP(Orders[[#This Row],[country_code]],Countries[country_code],Countries[country_name])</f>
        <v>Italy</v>
      </c>
      <c r="G18001" s="5">
        <f>_xlfn.XLOOKUP(Orders[[#This Row],[user_id]],Users[user_id],Users[is_referral])</f>
        <v>1</v>
      </c>
    </row>
    <row r="18002" spans="1:7">
      <c r="A18002" s="5">
        <v>2166725</v>
      </c>
      <c r="B18002" s="5">
        <v>3641</v>
      </c>
      <c r="C18002" s="6">
        <v>43209</v>
      </c>
      <c r="D18002" s="5">
        <v>34</v>
      </c>
      <c r="E18002" s="5" t="str">
        <f>_xlfn.XLOOKUP(Orders[[#This Row],[user_id]],Users[user_id],Users[country])</f>
        <v>ES</v>
      </c>
      <c r="F18002" s="5" t="str">
        <f>_xlfn.XLOOKUP(Orders[[#This Row],[country_code]],Countries[country_code],Countries[country_name])</f>
        <v>Spain</v>
      </c>
      <c r="G18002" s="5">
        <f>_xlfn.XLOOKUP(Orders[[#This Row],[user_id]],Users[user_id],Users[is_referral])</f>
        <v>0</v>
      </c>
    </row>
    <row r="18003" spans="1:7">
      <c r="A18003" s="5">
        <v>2166726</v>
      </c>
      <c r="B18003" s="5">
        <v>13559</v>
      </c>
      <c r="C18003" s="6">
        <v>43209</v>
      </c>
      <c r="D18003" s="5">
        <v>29</v>
      </c>
      <c r="E18003" s="5" t="str">
        <f>_xlfn.XLOOKUP(Orders[[#This Row],[user_id]],Users[user_id],Users[country])</f>
        <v>ES</v>
      </c>
      <c r="F18003" s="5" t="str">
        <f>_xlfn.XLOOKUP(Orders[[#This Row],[country_code]],Countries[country_code],Countries[country_name])</f>
        <v>Spain</v>
      </c>
      <c r="G18003" s="5">
        <f>_xlfn.XLOOKUP(Orders[[#This Row],[user_id]],Users[user_id],Users[is_referral])</f>
        <v>1</v>
      </c>
    </row>
    <row r="18004" spans="1:7">
      <c r="A18004" s="5">
        <v>2166727</v>
      </c>
      <c r="B18004" s="5">
        <v>11105</v>
      </c>
      <c r="C18004" s="6">
        <v>43209</v>
      </c>
      <c r="D18004" s="5">
        <v>12</v>
      </c>
      <c r="E18004" s="5" t="str">
        <f>_xlfn.XLOOKUP(Orders[[#This Row],[user_id]],Users[user_id],Users[country])</f>
        <v>FR</v>
      </c>
      <c r="F18004" s="5" t="str">
        <f>_xlfn.XLOOKUP(Orders[[#This Row],[country_code]],Countries[country_code],Countries[country_name])</f>
        <v>France</v>
      </c>
      <c r="G18004" s="5">
        <f>_xlfn.XLOOKUP(Orders[[#This Row],[user_id]],Users[user_id],Users[is_referral])</f>
        <v>1</v>
      </c>
    </row>
    <row r="18005" spans="1:7">
      <c r="A18005" s="5">
        <v>2166729</v>
      </c>
      <c r="B18005" s="5">
        <v>7348</v>
      </c>
      <c r="C18005" s="6">
        <v>43209</v>
      </c>
      <c r="D18005" s="5">
        <v>31</v>
      </c>
      <c r="E18005" s="5" t="str">
        <f>_xlfn.XLOOKUP(Orders[[#This Row],[user_id]],Users[user_id],Users[country])</f>
        <v>IT</v>
      </c>
      <c r="F18005" s="5" t="str">
        <f>_xlfn.XLOOKUP(Orders[[#This Row],[country_code]],Countries[country_code],Countries[country_name])</f>
        <v>Italy</v>
      </c>
      <c r="G18005" s="5">
        <f>_xlfn.XLOOKUP(Orders[[#This Row],[user_id]],Users[user_id],Users[is_referral])</f>
        <v>1</v>
      </c>
    </row>
    <row r="18006" spans="1:7">
      <c r="A18006" s="5">
        <v>2166730</v>
      </c>
      <c r="B18006" s="5">
        <v>13526</v>
      </c>
      <c r="C18006" s="6">
        <v>43209</v>
      </c>
      <c r="D18006" s="5">
        <v>23</v>
      </c>
      <c r="E18006" s="5" t="str">
        <f>_xlfn.XLOOKUP(Orders[[#This Row],[user_id]],Users[user_id],Users[country])</f>
        <v>ES</v>
      </c>
      <c r="F18006" s="5" t="str">
        <f>_xlfn.XLOOKUP(Orders[[#This Row],[country_code]],Countries[country_code],Countries[country_name])</f>
        <v>Spain</v>
      </c>
      <c r="G18006" s="5">
        <f>_xlfn.XLOOKUP(Orders[[#This Row],[user_id]],Users[user_id],Users[is_referral])</f>
        <v>1</v>
      </c>
    </row>
    <row r="18007" spans="1:7">
      <c r="A18007" s="5">
        <v>2166732</v>
      </c>
      <c r="B18007" s="5">
        <v>5137</v>
      </c>
      <c r="C18007" s="6">
        <v>43209</v>
      </c>
      <c r="D18007" s="5">
        <v>54</v>
      </c>
      <c r="E18007" s="5" t="str">
        <f>_xlfn.XLOOKUP(Orders[[#This Row],[user_id]],Users[user_id],Users[country])</f>
        <v>FR</v>
      </c>
      <c r="F18007" s="5" t="str">
        <f>_xlfn.XLOOKUP(Orders[[#This Row],[country_code]],Countries[country_code],Countries[country_name])</f>
        <v>France</v>
      </c>
      <c r="G18007" s="5">
        <f>_xlfn.XLOOKUP(Orders[[#This Row],[user_id]],Users[user_id],Users[is_referral])</f>
        <v>1</v>
      </c>
    </row>
    <row r="18008" spans="1:7">
      <c r="A18008" s="5">
        <v>2166733</v>
      </c>
      <c r="B18008" s="5">
        <v>17315</v>
      </c>
      <c r="C18008" s="6">
        <v>43209</v>
      </c>
      <c r="D18008" s="5">
        <v>41</v>
      </c>
      <c r="E18008" s="5" t="str">
        <f>_xlfn.XLOOKUP(Orders[[#This Row],[user_id]],Users[user_id],Users[country])</f>
        <v>IT</v>
      </c>
      <c r="F18008" s="5" t="str">
        <f>_xlfn.XLOOKUP(Orders[[#This Row],[country_code]],Countries[country_code],Countries[country_name])</f>
        <v>Italy</v>
      </c>
      <c r="G18008" s="5">
        <f>_xlfn.XLOOKUP(Orders[[#This Row],[user_id]],Users[user_id],Users[is_referral])</f>
        <v>1</v>
      </c>
    </row>
    <row r="18009" spans="1:7">
      <c r="A18009" s="5">
        <v>2166737</v>
      </c>
      <c r="B18009" s="5">
        <v>4693</v>
      </c>
      <c r="C18009" s="6">
        <v>43209</v>
      </c>
      <c r="D18009" s="5">
        <v>65</v>
      </c>
      <c r="E18009" s="5" t="str">
        <f>_xlfn.XLOOKUP(Orders[[#This Row],[user_id]],Users[user_id],Users[country])</f>
        <v>FR</v>
      </c>
      <c r="F18009" s="5" t="str">
        <f>_xlfn.XLOOKUP(Orders[[#This Row],[country_code]],Countries[country_code],Countries[country_name])</f>
        <v>France</v>
      </c>
      <c r="G18009" s="5">
        <f>_xlfn.XLOOKUP(Orders[[#This Row],[user_id]],Users[user_id],Users[is_referral])</f>
        <v>0</v>
      </c>
    </row>
    <row r="18010" spans="1:7">
      <c r="A18010" s="5">
        <v>2166739</v>
      </c>
      <c r="B18010" s="5">
        <v>13549</v>
      </c>
      <c r="C18010" s="6">
        <v>43209</v>
      </c>
      <c r="D18010" s="5">
        <v>33</v>
      </c>
      <c r="E18010" s="5" t="str">
        <f>_xlfn.XLOOKUP(Orders[[#This Row],[user_id]],Users[user_id],Users[country])</f>
        <v>ES</v>
      </c>
      <c r="F18010" s="5" t="str">
        <f>_xlfn.XLOOKUP(Orders[[#This Row],[country_code]],Countries[country_code],Countries[country_name])</f>
        <v>Spain</v>
      </c>
      <c r="G18010" s="5">
        <f>_xlfn.XLOOKUP(Orders[[#This Row],[user_id]],Users[user_id],Users[is_referral])</f>
        <v>1</v>
      </c>
    </row>
    <row r="18011" spans="1:7">
      <c r="A18011" s="5">
        <v>2166740</v>
      </c>
      <c r="B18011" s="5">
        <v>5155</v>
      </c>
      <c r="C18011" s="6">
        <v>43209</v>
      </c>
      <c r="D18011" s="5">
        <v>31</v>
      </c>
      <c r="E18011" s="5" t="str">
        <f>_xlfn.XLOOKUP(Orders[[#This Row],[user_id]],Users[user_id],Users[country])</f>
        <v>DE</v>
      </c>
      <c r="F18011" s="5" t="str">
        <f>_xlfn.XLOOKUP(Orders[[#This Row],[country_code]],Countries[country_code],Countries[country_name])</f>
        <v>Germany</v>
      </c>
      <c r="G18011" s="5">
        <f>_xlfn.XLOOKUP(Orders[[#This Row],[user_id]],Users[user_id],Users[is_referral])</f>
        <v>1</v>
      </c>
    </row>
    <row r="18012" spans="1:7">
      <c r="A18012" s="5">
        <v>2166741</v>
      </c>
      <c r="B18012" s="5">
        <v>534</v>
      </c>
      <c r="C18012" s="6">
        <v>43209</v>
      </c>
      <c r="D18012" s="5">
        <v>14</v>
      </c>
      <c r="E18012" s="5" t="str">
        <f>_xlfn.XLOOKUP(Orders[[#This Row],[user_id]],Users[user_id],Users[country])</f>
        <v>FR</v>
      </c>
      <c r="F18012" s="5" t="str">
        <f>_xlfn.XLOOKUP(Orders[[#This Row],[country_code]],Countries[country_code],Countries[country_name])</f>
        <v>France</v>
      </c>
      <c r="G18012" s="5">
        <f>_xlfn.XLOOKUP(Orders[[#This Row],[user_id]],Users[user_id],Users[is_referral])</f>
        <v>0</v>
      </c>
    </row>
    <row r="18013" spans="1:7">
      <c r="A18013" s="5">
        <v>2166743</v>
      </c>
      <c r="B18013" s="5">
        <v>8397</v>
      </c>
      <c r="C18013" s="6">
        <v>43209</v>
      </c>
      <c r="D18013" s="5">
        <v>33</v>
      </c>
      <c r="E18013" s="5" t="str">
        <f>_xlfn.XLOOKUP(Orders[[#This Row],[user_id]],Users[user_id],Users[country])</f>
        <v>DE</v>
      </c>
      <c r="F18013" s="5" t="str">
        <f>_xlfn.XLOOKUP(Orders[[#This Row],[country_code]],Countries[country_code],Countries[country_name])</f>
        <v>Germany</v>
      </c>
      <c r="G18013" s="5">
        <f>_xlfn.XLOOKUP(Orders[[#This Row],[user_id]],Users[user_id],Users[is_referral])</f>
        <v>1</v>
      </c>
    </row>
    <row r="18014" spans="1:7">
      <c r="A18014" s="5">
        <v>2166745</v>
      </c>
      <c r="B18014" s="5">
        <v>17346</v>
      </c>
      <c r="C18014" s="6">
        <v>43209</v>
      </c>
      <c r="D18014" s="5">
        <v>29</v>
      </c>
      <c r="E18014" s="5" t="str">
        <f>_xlfn.XLOOKUP(Orders[[#This Row],[user_id]],Users[user_id],Users[country])</f>
        <v>ES</v>
      </c>
      <c r="F18014" s="5" t="str">
        <f>_xlfn.XLOOKUP(Orders[[#This Row],[country_code]],Countries[country_code],Countries[country_name])</f>
        <v>Spain</v>
      </c>
      <c r="G18014" s="5">
        <f>_xlfn.XLOOKUP(Orders[[#This Row],[user_id]],Users[user_id],Users[is_referral])</f>
        <v>1</v>
      </c>
    </row>
    <row r="18015" spans="1:7">
      <c r="A18015" s="5">
        <v>2166746</v>
      </c>
      <c r="B18015" s="5">
        <v>9600</v>
      </c>
      <c r="C18015" s="6">
        <v>43209</v>
      </c>
      <c r="D18015" s="5">
        <v>53</v>
      </c>
      <c r="E18015" s="5" t="str">
        <f>_xlfn.XLOOKUP(Orders[[#This Row],[user_id]],Users[user_id],Users[country])</f>
        <v>FR</v>
      </c>
      <c r="F18015" s="5" t="str">
        <f>_xlfn.XLOOKUP(Orders[[#This Row],[country_code]],Countries[country_code],Countries[country_name])</f>
        <v>France</v>
      </c>
      <c r="G18015" s="5">
        <f>_xlfn.XLOOKUP(Orders[[#This Row],[user_id]],Users[user_id],Users[is_referral])</f>
        <v>1</v>
      </c>
    </row>
    <row r="18016" spans="1:7">
      <c r="A18016" s="5">
        <v>2166750</v>
      </c>
      <c r="B18016" s="5">
        <v>298</v>
      </c>
      <c r="C18016" s="6">
        <v>43209</v>
      </c>
      <c r="D18016" s="5">
        <v>39</v>
      </c>
      <c r="E18016" s="5" t="str">
        <f>_xlfn.XLOOKUP(Orders[[#This Row],[user_id]],Users[user_id],Users[country])</f>
        <v>IT</v>
      </c>
      <c r="F18016" s="5" t="str">
        <f>_xlfn.XLOOKUP(Orders[[#This Row],[country_code]],Countries[country_code],Countries[country_name])</f>
        <v>Italy</v>
      </c>
      <c r="G18016" s="5">
        <f>_xlfn.XLOOKUP(Orders[[#This Row],[user_id]],Users[user_id],Users[is_referral])</f>
        <v>0</v>
      </c>
    </row>
    <row r="18017" spans="1:7">
      <c r="A18017" s="5">
        <v>2166752</v>
      </c>
      <c r="B18017" s="5">
        <v>12566</v>
      </c>
      <c r="C18017" s="6">
        <v>43209</v>
      </c>
      <c r="D18017" s="5">
        <v>30</v>
      </c>
      <c r="E18017" s="5" t="str">
        <f>_xlfn.XLOOKUP(Orders[[#This Row],[user_id]],Users[user_id],Users[country])</f>
        <v>ES</v>
      </c>
      <c r="F18017" s="5" t="str">
        <f>_xlfn.XLOOKUP(Orders[[#This Row],[country_code]],Countries[country_code],Countries[country_name])</f>
        <v>Spain</v>
      </c>
      <c r="G18017" s="5">
        <f>_xlfn.XLOOKUP(Orders[[#This Row],[user_id]],Users[user_id],Users[is_referral])</f>
        <v>1</v>
      </c>
    </row>
    <row r="18018" spans="1:7">
      <c r="A18018" s="5">
        <v>2166759</v>
      </c>
      <c r="B18018" s="5">
        <v>3570</v>
      </c>
      <c r="C18018" s="6">
        <v>43209</v>
      </c>
      <c r="D18018" s="5">
        <v>31</v>
      </c>
      <c r="E18018" s="5" t="str">
        <f>_xlfn.XLOOKUP(Orders[[#This Row],[user_id]],Users[user_id],Users[country])</f>
        <v>ES</v>
      </c>
      <c r="F18018" s="5" t="str">
        <f>_xlfn.XLOOKUP(Orders[[#This Row],[country_code]],Countries[country_code],Countries[country_name])</f>
        <v>Spain</v>
      </c>
      <c r="G18018" s="5">
        <f>_xlfn.XLOOKUP(Orders[[#This Row],[user_id]],Users[user_id],Users[is_referral])</f>
        <v>0</v>
      </c>
    </row>
    <row r="18019" spans="1:7">
      <c r="A18019" s="5">
        <v>2166760</v>
      </c>
      <c r="B18019" s="5">
        <v>11172</v>
      </c>
      <c r="C18019" s="6">
        <v>43209</v>
      </c>
      <c r="D18019" s="5">
        <v>25</v>
      </c>
      <c r="E18019" s="5" t="str">
        <f>_xlfn.XLOOKUP(Orders[[#This Row],[user_id]],Users[user_id],Users[country])</f>
        <v>IT</v>
      </c>
      <c r="F18019" s="5" t="str">
        <f>_xlfn.XLOOKUP(Orders[[#This Row],[country_code]],Countries[country_code],Countries[country_name])</f>
        <v>Italy</v>
      </c>
      <c r="G18019" s="5">
        <f>_xlfn.XLOOKUP(Orders[[#This Row],[user_id]],Users[user_id],Users[is_referral])</f>
        <v>1</v>
      </c>
    </row>
    <row r="18020" spans="1:7">
      <c r="A18020" s="5">
        <v>2166762</v>
      </c>
      <c r="B18020" s="5">
        <v>15086</v>
      </c>
      <c r="C18020" s="6">
        <v>43209</v>
      </c>
      <c r="D18020" s="5">
        <v>56</v>
      </c>
      <c r="E18020" s="5" t="str">
        <f>_xlfn.XLOOKUP(Orders[[#This Row],[user_id]],Users[user_id],Users[country])</f>
        <v>FR</v>
      </c>
      <c r="F18020" s="5" t="str">
        <f>_xlfn.XLOOKUP(Orders[[#This Row],[country_code]],Countries[country_code],Countries[country_name])</f>
        <v>France</v>
      </c>
      <c r="G18020" s="5">
        <f>_xlfn.XLOOKUP(Orders[[#This Row],[user_id]],Users[user_id],Users[is_referral])</f>
        <v>1</v>
      </c>
    </row>
    <row r="18021" spans="1:7">
      <c r="A18021" s="5">
        <v>2166765</v>
      </c>
      <c r="B18021" s="5">
        <v>3656</v>
      </c>
      <c r="C18021" s="6">
        <v>43209</v>
      </c>
      <c r="D18021" s="5">
        <v>77</v>
      </c>
      <c r="E18021" s="5" t="str">
        <f>_xlfn.XLOOKUP(Orders[[#This Row],[user_id]],Users[user_id],Users[country])</f>
        <v>IT</v>
      </c>
      <c r="F18021" s="5" t="str">
        <f>_xlfn.XLOOKUP(Orders[[#This Row],[country_code]],Countries[country_code],Countries[country_name])</f>
        <v>Italy</v>
      </c>
      <c r="G18021" s="5">
        <f>_xlfn.XLOOKUP(Orders[[#This Row],[user_id]],Users[user_id],Users[is_referral])</f>
        <v>0</v>
      </c>
    </row>
    <row r="18022" spans="1:7">
      <c r="A18022" s="5">
        <v>2166766</v>
      </c>
      <c r="B18022" s="5">
        <v>14746</v>
      </c>
      <c r="C18022" s="6">
        <v>43209</v>
      </c>
      <c r="D18022" s="5">
        <v>18</v>
      </c>
      <c r="E18022" s="5" t="str">
        <f>_xlfn.XLOOKUP(Orders[[#This Row],[user_id]],Users[user_id],Users[country])</f>
        <v>FR</v>
      </c>
      <c r="F18022" s="5" t="str">
        <f>_xlfn.XLOOKUP(Orders[[#This Row],[country_code]],Countries[country_code],Countries[country_name])</f>
        <v>France</v>
      </c>
      <c r="G18022" s="5">
        <f>_xlfn.XLOOKUP(Orders[[#This Row],[user_id]],Users[user_id],Users[is_referral])</f>
        <v>1</v>
      </c>
    </row>
    <row r="18023" spans="1:7">
      <c r="A18023" s="5">
        <v>2166767</v>
      </c>
      <c r="B18023" s="5">
        <v>3808</v>
      </c>
      <c r="C18023" s="6">
        <v>43209</v>
      </c>
      <c r="D18023" s="5">
        <v>83</v>
      </c>
      <c r="E18023" s="5" t="str">
        <f>_xlfn.XLOOKUP(Orders[[#This Row],[user_id]],Users[user_id],Users[country])</f>
        <v>FR</v>
      </c>
      <c r="F18023" s="5" t="str">
        <f>_xlfn.XLOOKUP(Orders[[#This Row],[country_code]],Countries[country_code],Countries[country_name])</f>
        <v>France</v>
      </c>
      <c r="G18023" s="5">
        <f>_xlfn.XLOOKUP(Orders[[#This Row],[user_id]],Users[user_id],Users[is_referral])</f>
        <v>0</v>
      </c>
    </row>
    <row r="18024" spans="1:7">
      <c r="A18024" s="5">
        <v>2166769</v>
      </c>
      <c r="B18024" s="5">
        <v>10459</v>
      </c>
      <c r="C18024" s="6">
        <v>43209</v>
      </c>
      <c r="D18024" s="5">
        <v>56</v>
      </c>
      <c r="E18024" s="5" t="str">
        <f>_xlfn.XLOOKUP(Orders[[#This Row],[user_id]],Users[user_id],Users[country])</f>
        <v>FR</v>
      </c>
      <c r="F18024" s="5" t="str">
        <f>_xlfn.XLOOKUP(Orders[[#This Row],[country_code]],Countries[country_code],Countries[country_name])</f>
        <v>France</v>
      </c>
      <c r="G18024" s="5">
        <f>_xlfn.XLOOKUP(Orders[[#This Row],[user_id]],Users[user_id],Users[is_referral])</f>
        <v>1</v>
      </c>
    </row>
    <row r="18025" spans="1:7">
      <c r="A18025" s="5">
        <v>2166770</v>
      </c>
      <c r="B18025" s="5">
        <v>16029</v>
      </c>
      <c r="C18025" s="6">
        <v>43209</v>
      </c>
      <c r="D18025" s="5">
        <v>49</v>
      </c>
      <c r="E18025" s="5" t="str">
        <f>_xlfn.XLOOKUP(Orders[[#This Row],[user_id]],Users[user_id],Users[country])</f>
        <v>FR</v>
      </c>
      <c r="F18025" s="5" t="str">
        <f>_xlfn.XLOOKUP(Orders[[#This Row],[country_code]],Countries[country_code],Countries[country_name])</f>
        <v>France</v>
      </c>
      <c r="G18025" s="5">
        <f>_xlfn.XLOOKUP(Orders[[#This Row],[user_id]],Users[user_id],Users[is_referral])</f>
        <v>0</v>
      </c>
    </row>
    <row r="18026" spans="1:7">
      <c r="A18026" s="5">
        <v>2166774</v>
      </c>
      <c r="B18026" s="5">
        <v>1737</v>
      </c>
      <c r="C18026" s="6">
        <v>43209</v>
      </c>
      <c r="D18026" s="5">
        <v>36</v>
      </c>
      <c r="E18026" s="5" t="str">
        <f>_xlfn.XLOOKUP(Orders[[#This Row],[user_id]],Users[user_id],Users[country])</f>
        <v>FR</v>
      </c>
      <c r="F18026" s="5" t="str">
        <f>_xlfn.XLOOKUP(Orders[[#This Row],[country_code]],Countries[country_code],Countries[country_name])</f>
        <v>France</v>
      </c>
      <c r="G18026" s="5">
        <f>_xlfn.XLOOKUP(Orders[[#This Row],[user_id]],Users[user_id],Users[is_referral])</f>
        <v>0</v>
      </c>
    </row>
    <row r="18027" spans="1:7">
      <c r="A18027" s="5">
        <v>2166777</v>
      </c>
      <c r="B18027" s="5">
        <v>13562</v>
      </c>
      <c r="C18027" s="6">
        <v>43209</v>
      </c>
      <c r="D18027" s="5">
        <v>41</v>
      </c>
      <c r="E18027" s="5" t="str">
        <f>_xlfn.XLOOKUP(Orders[[#This Row],[user_id]],Users[user_id],Users[country])</f>
        <v>ES</v>
      </c>
      <c r="F18027" s="5" t="str">
        <f>_xlfn.XLOOKUP(Orders[[#This Row],[country_code]],Countries[country_code],Countries[country_name])</f>
        <v>Spain</v>
      </c>
      <c r="G18027" s="5">
        <f>_xlfn.XLOOKUP(Orders[[#This Row],[user_id]],Users[user_id],Users[is_referral])</f>
        <v>1</v>
      </c>
    </row>
    <row r="18028" spans="1:7">
      <c r="A18028" s="5">
        <v>2166778</v>
      </c>
      <c r="B18028" s="5">
        <v>14687</v>
      </c>
      <c r="C18028" s="6">
        <v>43209</v>
      </c>
      <c r="D18028" s="5">
        <v>28</v>
      </c>
      <c r="E18028" s="5" t="str">
        <f>_xlfn.XLOOKUP(Orders[[#This Row],[user_id]],Users[user_id],Users[country])</f>
        <v>FR</v>
      </c>
      <c r="F18028" s="5" t="str">
        <f>_xlfn.XLOOKUP(Orders[[#This Row],[country_code]],Countries[country_code],Countries[country_name])</f>
        <v>France</v>
      </c>
      <c r="G18028" s="5">
        <f>_xlfn.XLOOKUP(Orders[[#This Row],[user_id]],Users[user_id],Users[is_referral])</f>
        <v>1</v>
      </c>
    </row>
    <row r="18029" spans="1:7">
      <c r="A18029" s="5">
        <v>2166782</v>
      </c>
      <c r="B18029" s="5">
        <v>14121</v>
      </c>
      <c r="C18029" s="6">
        <v>43209</v>
      </c>
      <c r="D18029" s="5">
        <v>51</v>
      </c>
      <c r="E18029" s="5" t="str">
        <f>_xlfn.XLOOKUP(Orders[[#This Row],[user_id]],Users[user_id],Users[country])</f>
        <v>DE</v>
      </c>
      <c r="F18029" s="5" t="str">
        <f>_xlfn.XLOOKUP(Orders[[#This Row],[country_code]],Countries[country_code],Countries[country_name])</f>
        <v>Germany</v>
      </c>
      <c r="G18029" s="5">
        <f>_xlfn.XLOOKUP(Orders[[#This Row],[user_id]],Users[user_id],Users[is_referral])</f>
        <v>1</v>
      </c>
    </row>
    <row r="18030" spans="1:7">
      <c r="A18030" s="5">
        <v>2166786</v>
      </c>
      <c r="B18030" s="5">
        <v>15089</v>
      </c>
      <c r="C18030" s="6">
        <v>43209</v>
      </c>
      <c r="D18030" s="5">
        <v>23</v>
      </c>
      <c r="E18030" s="5" t="str">
        <f>_xlfn.XLOOKUP(Orders[[#This Row],[user_id]],Users[user_id],Users[country])</f>
        <v>FR</v>
      </c>
      <c r="F18030" s="5" t="str">
        <f>_xlfn.XLOOKUP(Orders[[#This Row],[country_code]],Countries[country_code],Countries[country_name])</f>
        <v>France</v>
      </c>
      <c r="G18030" s="5">
        <f>_xlfn.XLOOKUP(Orders[[#This Row],[user_id]],Users[user_id],Users[is_referral])</f>
        <v>1</v>
      </c>
    </row>
    <row r="18031" spans="1:7">
      <c r="A18031" s="5">
        <v>2166787</v>
      </c>
      <c r="B18031" s="5">
        <v>13295</v>
      </c>
      <c r="C18031" s="6">
        <v>43209</v>
      </c>
      <c r="D18031" s="5">
        <v>34</v>
      </c>
      <c r="E18031" s="5" t="str">
        <f>_xlfn.XLOOKUP(Orders[[#This Row],[user_id]],Users[user_id],Users[country])</f>
        <v>ES</v>
      </c>
      <c r="F18031" s="5" t="str">
        <f>_xlfn.XLOOKUP(Orders[[#This Row],[country_code]],Countries[country_code],Countries[country_name])</f>
        <v>Spain</v>
      </c>
      <c r="G18031" s="5">
        <f>_xlfn.XLOOKUP(Orders[[#This Row],[user_id]],Users[user_id],Users[is_referral])</f>
        <v>1</v>
      </c>
    </row>
    <row r="18032" spans="1:7">
      <c r="A18032" s="5">
        <v>2166788</v>
      </c>
      <c r="B18032" s="5">
        <v>1862</v>
      </c>
      <c r="C18032" s="6">
        <v>43209</v>
      </c>
      <c r="D18032" s="5">
        <v>53</v>
      </c>
      <c r="E18032" s="5" t="str">
        <f>_xlfn.XLOOKUP(Orders[[#This Row],[user_id]],Users[user_id],Users[country])</f>
        <v>IT</v>
      </c>
      <c r="F18032" s="5" t="str">
        <f>_xlfn.XLOOKUP(Orders[[#This Row],[country_code]],Countries[country_code],Countries[country_name])</f>
        <v>Italy</v>
      </c>
      <c r="G18032" s="5">
        <f>_xlfn.XLOOKUP(Orders[[#This Row],[user_id]],Users[user_id],Users[is_referral])</f>
        <v>0</v>
      </c>
    </row>
    <row r="18033" spans="1:7">
      <c r="A18033" s="5">
        <v>2166791</v>
      </c>
      <c r="B18033" s="5">
        <v>14308</v>
      </c>
      <c r="C18033" s="6">
        <v>43209</v>
      </c>
      <c r="D18033" s="5">
        <v>28</v>
      </c>
      <c r="E18033" s="5" t="str">
        <f>_xlfn.XLOOKUP(Orders[[#This Row],[user_id]],Users[user_id],Users[country])</f>
        <v>IT</v>
      </c>
      <c r="F18033" s="5" t="str">
        <f>_xlfn.XLOOKUP(Orders[[#This Row],[country_code]],Countries[country_code],Countries[country_name])</f>
        <v>Italy</v>
      </c>
      <c r="G18033" s="5">
        <f>_xlfn.XLOOKUP(Orders[[#This Row],[user_id]],Users[user_id],Users[is_referral])</f>
        <v>1</v>
      </c>
    </row>
    <row r="18034" spans="1:7">
      <c r="A18034" s="5">
        <v>2166792</v>
      </c>
      <c r="B18034" s="5">
        <v>14585</v>
      </c>
      <c r="C18034" s="6">
        <v>43209</v>
      </c>
      <c r="D18034" s="5">
        <v>42</v>
      </c>
      <c r="E18034" s="5" t="str">
        <f>_xlfn.XLOOKUP(Orders[[#This Row],[user_id]],Users[user_id],Users[country])</f>
        <v>FR</v>
      </c>
      <c r="F18034" s="5" t="str">
        <f>_xlfn.XLOOKUP(Orders[[#This Row],[country_code]],Countries[country_code],Countries[country_name])</f>
        <v>France</v>
      </c>
      <c r="G18034" s="5">
        <f>_xlfn.XLOOKUP(Orders[[#This Row],[user_id]],Users[user_id],Users[is_referral])</f>
        <v>1</v>
      </c>
    </row>
    <row r="18035" spans="1:7">
      <c r="A18035" s="5">
        <v>2166795</v>
      </c>
      <c r="B18035" s="5">
        <v>10273</v>
      </c>
      <c r="C18035" s="6">
        <v>43209</v>
      </c>
      <c r="D18035" s="5">
        <v>54</v>
      </c>
      <c r="E18035" s="5" t="str">
        <f>_xlfn.XLOOKUP(Orders[[#This Row],[user_id]],Users[user_id],Users[country])</f>
        <v>FR</v>
      </c>
      <c r="F18035" s="5" t="str">
        <f>_xlfn.XLOOKUP(Orders[[#This Row],[country_code]],Countries[country_code],Countries[country_name])</f>
        <v>France</v>
      </c>
      <c r="G18035" s="5">
        <f>_xlfn.XLOOKUP(Orders[[#This Row],[user_id]],Users[user_id],Users[is_referral])</f>
        <v>1</v>
      </c>
    </row>
    <row r="18036" spans="1:7">
      <c r="A18036" s="5">
        <v>2166797</v>
      </c>
      <c r="B18036" s="5">
        <v>19484</v>
      </c>
      <c r="C18036" s="6">
        <v>43209</v>
      </c>
      <c r="D18036" s="5">
        <v>42</v>
      </c>
      <c r="E18036" s="5" t="str">
        <f>_xlfn.XLOOKUP(Orders[[#This Row],[user_id]],Users[user_id],Users[country])</f>
        <v>ES</v>
      </c>
      <c r="F18036" s="5" t="str">
        <f>_xlfn.XLOOKUP(Orders[[#This Row],[country_code]],Countries[country_code],Countries[country_name])</f>
        <v>Spain</v>
      </c>
      <c r="G18036" s="5">
        <f>_xlfn.XLOOKUP(Orders[[#This Row],[user_id]],Users[user_id],Users[is_referral])</f>
        <v>1</v>
      </c>
    </row>
    <row r="18037" spans="1:7">
      <c r="A18037" s="5">
        <v>2166799</v>
      </c>
      <c r="B18037" s="5">
        <v>1601</v>
      </c>
      <c r="C18037" s="6">
        <v>43209</v>
      </c>
      <c r="D18037" s="5">
        <v>68</v>
      </c>
      <c r="E18037" s="5" t="str">
        <f>_xlfn.XLOOKUP(Orders[[#This Row],[user_id]],Users[user_id],Users[country])</f>
        <v>FR</v>
      </c>
      <c r="F18037" s="5" t="str">
        <f>_xlfn.XLOOKUP(Orders[[#This Row],[country_code]],Countries[country_code],Countries[country_name])</f>
        <v>France</v>
      </c>
      <c r="G18037" s="5">
        <f>_xlfn.XLOOKUP(Orders[[#This Row],[user_id]],Users[user_id],Users[is_referral])</f>
        <v>0</v>
      </c>
    </row>
    <row r="18038" spans="1:7">
      <c r="A18038" s="5">
        <v>2166800</v>
      </c>
      <c r="B18038" s="5">
        <v>8979</v>
      </c>
      <c r="C18038" s="6">
        <v>43209</v>
      </c>
      <c r="D18038" s="5">
        <v>26</v>
      </c>
      <c r="E18038" s="5" t="str">
        <f>_xlfn.XLOOKUP(Orders[[#This Row],[user_id]],Users[user_id],Users[country])</f>
        <v>IT</v>
      </c>
      <c r="F18038" s="5" t="str">
        <f>_xlfn.XLOOKUP(Orders[[#This Row],[country_code]],Countries[country_code],Countries[country_name])</f>
        <v>Italy</v>
      </c>
      <c r="G18038" s="5">
        <f>_xlfn.XLOOKUP(Orders[[#This Row],[user_id]],Users[user_id],Users[is_referral])</f>
        <v>1</v>
      </c>
    </row>
    <row r="18039" spans="1:7">
      <c r="A18039" s="5">
        <v>2166802</v>
      </c>
      <c r="B18039" s="5">
        <v>15559</v>
      </c>
      <c r="C18039" s="6">
        <v>43209</v>
      </c>
      <c r="D18039" s="5">
        <v>32</v>
      </c>
      <c r="E18039" s="5" t="str">
        <f>_xlfn.XLOOKUP(Orders[[#This Row],[user_id]],Users[user_id],Users[country])</f>
        <v>DE</v>
      </c>
      <c r="F18039" s="5" t="str">
        <f>_xlfn.XLOOKUP(Orders[[#This Row],[country_code]],Countries[country_code],Countries[country_name])</f>
        <v>Germany</v>
      </c>
      <c r="G18039" s="5">
        <f>_xlfn.XLOOKUP(Orders[[#This Row],[user_id]],Users[user_id],Users[is_referral])</f>
        <v>1</v>
      </c>
    </row>
    <row r="18040" spans="1:7">
      <c r="A18040" s="5">
        <v>2166806</v>
      </c>
      <c r="B18040" s="5">
        <v>4422</v>
      </c>
      <c r="C18040" s="6">
        <v>43209</v>
      </c>
      <c r="D18040" s="5">
        <v>15</v>
      </c>
      <c r="E18040" s="5" t="str">
        <f>_xlfn.XLOOKUP(Orders[[#This Row],[user_id]],Users[user_id],Users[country])</f>
        <v>DE</v>
      </c>
      <c r="F18040" s="5" t="str">
        <f>_xlfn.XLOOKUP(Orders[[#This Row],[country_code]],Countries[country_code],Countries[country_name])</f>
        <v>Germany</v>
      </c>
      <c r="G18040" s="5">
        <f>_xlfn.XLOOKUP(Orders[[#This Row],[user_id]],Users[user_id],Users[is_referral])</f>
        <v>0</v>
      </c>
    </row>
    <row r="18041" spans="1:7">
      <c r="A18041" s="5">
        <v>2166807</v>
      </c>
      <c r="B18041" s="5">
        <v>8376</v>
      </c>
      <c r="C18041" s="6">
        <v>43209</v>
      </c>
      <c r="D18041" s="5">
        <v>46</v>
      </c>
      <c r="E18041" s="5" t="str">
        <f>_xlfn.XLOOKUP(Orders[[#This Row],[user_id]],Users[user_id],Users[country])</f>
        <v>IT</v>
      </c>
      <c r="F18041" s="5" t="str">
        <f>_xlfn.XLOOKUP(Orders[[#This Row],[country_code]],Countries[country_code],Countries[country_name])</f>
        <v>Italy</v>
      </c>
      <c r="G18041" s="5">
        <f>_xlfn.XLOOKUP(Orders[[#This Row],[user_id]],Users[user_id],Users[is_referral])</f>
        <v>1</v>
      </c>
    </row>
    <row r="18042" spans="1:7">
      <c r="A18042" s="5">
        <v>2166808</v>
      </c>
      <c r="B18042" s="5">
        <v>17767</v>
      </c>
      <c r="C18042" s="6">
        <v>43209</v>
      </c>
      <c r="D18042" s="5">
        <v>22</v>
      </c>
      <c r="E18042" s="5" t="str">
        <f>_xlfn.XLOOKUP(Orders[[#This Row],[user_id]],Users[user_id],Users[country])</f>
        <v>FR</v>
      </c>
      <c r="F18042" s="5" t="str">
        <f>_xlfn.XLOOKUP(Orders[[#This Row],[country_code]],Countries[country_code],Countries[country_name])</f>
        <v>France</v>
      </c>
      <c r="G18042" s="5">
        <f>_xlfn.XLOOKUP(Orders[[#This Row],[user_id]],Users[user_id],Users[is_referral])</f>
        <v>1</v>
      </c>
    </row>
    <row r="18043" spans="1:7">
      <c r="A18043" s="5">
        <v>2166810</v>
      </c>
      <c r="B18043" s="5">
        <v>3342</v>
      </c>
      <c r="C18043" s="6">
        <v>43209</v>
      </c>
      <c r="D18043" s="5">
        <v>65</v>
      </c>
      <c r="E18043" s="5" t="str">
        <f>_xlfn.XLOOKUP(Orders[[#This Row],[user_id]],Users[user_id],Users[country])</f>
        <v>IT</v>
      </c>
      <c r="F18043" s="5" t="str">
        <f>_xlfn.XLOOKUP(Orders[[#This Row],[country_code]],Countries[country_code],Countries[country_name])</f>
        <v>Italy</v>
      </c>
      <c r="G18043" s="5">
        <f>_xlfn.XLOOKUP(Orders[[#This Row],[user_id]],Users[user_id],Users[is_referral])</f>
        <v>0</v>
      </c>
    </row>
    <row r="18044" spans="1:7">
      <c r="A18044" s="5">
        <v>2166812</v>
      </c>
      <c r="B18044" s="5">
        <v>3944</v>
      </c>
      <c r="C18044" s="6">
        <v>43209</v>
      </c>
      <c r="D18044" s="5">
        <v>61</v>
      </c>
      <c r="E18044" s="5" t="str">
        <f>_xlfn.XLOOKUP(Orders[[#This Row],[user_id]],Users[user_id],Users[country])</f>
        <v>FR</v>
      </c>
      <c r="F18044" s="5" t="str">
        <f>_xlfn.XLOOKUP(Orders[[#This Row],[country_code]],Countries[country_code],Countries[country_name])</f>
        <v>France</v>
      </c>
      <c r="G18044" s="5">
        <f>_xlfn.XLOOKUP(Orders[[#This Row],[user_id]],Users[user_id],Users[is_referral])</f>
        <v>0</v>
      </c>
    </row>
    <row r="18045" spans="1:7">
      <c r="A18045" s="5">
        <v>2166813</v>
      </c>
      <c r="B18045" s="5">
        <v>5499</v>
      </c>
      <c r="C18045" s="6">
        <v>43209</v>
      </c>
      <c r="D18045" s="5">
        <v>37</v>
      </c>
      <c r="E18045" s="5" t="str">
        <f>_xlfn.XLOOKUP(Orders[[#This Row],[user_id]],Users[user_id],Users[country])</f>
        <v>DE</v>
      </c>
      <c r="F18045" s="5" t="str">
        <f>_xlfn.XLOOKUP(Orders[[#This Row],[country_code]],Countries[country_code],Countries[country_name])</f>
        <v>Germany</v>
      </c>
      <c r="G18045" s="5">
        <f>_xlfn.XLOOKUP(Orders[[#This Row],[user_id]],Users[user_id],Users[is_referral])</f>
        <v>1</v>
      </c>
    </row>
    <row r="18046" spans="1:7">
      <c r="A18046" s="5">
        <v>2166814</v>
      </c>
      <c r="B18046" s="5">
        <v>11338</v>
      </c>
      <c r="C18046" s="6">
        <v>43209</v>
      </c>
      <c r="D18046" s="5">
        <v>75</v>
      </c>
      <c r="E18046" s="5" t="str">
        <f>_xlfn.XLOOKUP(Orders[[#This Row],[user_id]],Users[user_id],Users[country])</f>
        <v>FR</v>
      </c>
      <c r="F18046" s="5" t="str">
        <f>_xlfn.XLOOKUP(Orders[[#This Row],[country_code]],Countries[country_code],Countries[country_name])</f>
        <v>France</v>
      </c>
      <c r="G18046" s="5">
        <f>_xlfn.XLOOKUP(Orders[[#This Row],[user_id]],Users[user_id],Users[is_referral])</f>
        <v>1</v>
      </c>
    </row>
    <row r="18047" spans="1:7">
      <c r="A18047" s="5">
        <v>2166816</v>
      </c>
      <c r="B18047" s="5">
        <v>5854</v>
      </c>
      <c r="C18047" s="6">
        <v>43209</v>
      </c>
      <c r="D18047" s="5">
        <v>18</v>
      </c>
      <c r="E18047" s="5" t="str">
        <f>_xlfn.XLOOKUP(Orders[[#This Row],[user_id]],Users[user_id],Users[country])</f>
        <v>IT</v>
      </c>
      <c r="F18047" s="5" t="str">
        <f>_xlfn.XLOOKUP(Orders[[#This Row],[country_code]],Countries[country_code],Countries[country_name])</f>
        <v>Italy</v>
      </c>
      <c r="G18047" s="5">
        <f>_xlfn.XLOOKUP(Orders[[#This Row],[user_id]],Users[user_id],Users[is_referral])</f>
        <v>1</v>
      </c>
    </row>
    <row r="18048" spans="1:7">
      <c r="A18048" s="5">
        <v>2166820</v>
      </c>
      <c r="B18048" s="5">
        <v>17052</v>
      </c>
      <c r="C18048" s="6">
        <v>43209</v>
      </c>
      <c r="D18048" s="5">
        <v>20</v>
      </c>
      <c r="E18048" s="5" t="str">
        <f>_xlfn.XLOOKUP(Orders[[#This Row],[user_id]],Users[user_id],Users[country])</f>
        <v>FR</v>
      </c>
      <c r="F18048" s="5" t="str">
        <f>_xlfn.XLOOKUP(Orders[[#This Row],[country_code]],Countries[country_code],Countries[country_name])</f>
        <v>France</v>
      </c>
      <c r="G18048" s="5">
        <f>_xlfn.XLOOKUP(Orders[[#This Row],[user_id]],Users[user_id],Users[is_referral])</f>
        <v>1</v>
      </c>
    </row>
    <row r="18049" spans="1:7">
      <c r="A18049" s="5">
        <v>2166821</v>
      </c>
      <c r="B18049" s="5">
        <v>13784</v>
      </c>
      <c r="C18049" s="6">
        <v>43209</v>
      </c>
      <c r="D18049" s="5">
        <v>42</v>
      </c>
      <c r="E18049" s="5" t="str">
        <f>_xlfn.XLOOKUP(Orders[[#This Row],[user_id]],Users[user_id],Users[country])</f>
        <v>IT</v>
      </c>
      <c r="F18049" s="5" t="str">
        <f>_xlfn.XLOOKUP(Orders[[#This Row],[country_code]],Countries[country_code],Countries[country_name])</f>
        <v>Italy</v>
      </c>
      <c r="G18049" s="5">
        <f>_xlfn.XLOOKUP(Orders[[#This Row],[user_id]],Users[user_id],Users[is_referral])</f>
        <v>1</v>
      </c>
    </row>
    <row r="18050" spans="1:7">
      <c r="A18050" s="5">
        <v>2166822</v>
      </c>
      <c r="B18050" s="5">
        <v>5613</v>
      </c>
      <c r="C18050" s="6">
        <v>43209</v>
      </c>
      <c r="D18050" s="5">
        <v>17</v>
      </c>
      <c r="E18050" s="5" t="str">
        <f>_xlfn.XLOOKUP(Orders[[#This Row],[user_id]],Users[user_id],Users[country])</f>
        <v>FR</v>
      </c>
      <c r="F18050" s="5" t="str">
        <f>_xlfn.XLOOKUP(Orders[[#This Row],[country_code]],Countries[country_code],Countries[country_name])</f>
        <v>France</v>
      </c>
      <c r="G18050" s="5">
        <f>_xlfn.XLOOKUP(Orders[[#This Row],[user_id]],Users[user_id],Users[is_referral])</f>
        <v>1</v>
      </c>
    </row>
    <row r="18051" spans="1:7">
      <c r="A18051" s="5">
        <v>2166825</v>
      </c>
      <c r="B18051" s="5">
        <v>14387</v>
      </c>
      <c r="C18051" s="6">
        <v>43209</v>
      </c>
      <c r="D18051" s="5">
        <v>46</v>
      </c>
      <c r="E18051" s="5" t="str">
        <f>_xlfn.XLOOKUP(Orders[[#This Row],[user_id]],Users[user_id],Users[country])</f>
        <v>FR</v>
      </c>
      <c r="F18051" s="5" t="str">
        <f>_xlfn.XLOOKUP(Orders[[#This Row],[country_code]],Countries[country_code],Countries[country_name])</f>
        <v>France</v>
      </c>
      <c r="G18051" s="5">
        <f>_xlfn.XLOOKUP(Orders[[#This Row],[user_id]],Users[user_id],Users[is_referral])</f>
        <v>1</v>
      </c>
    </row>
    <row r="18052" spans="1:7">
      <c r="A18052" s="5">
        <v>2166826</v>
      </c>
      <c r="B18052" s="5">
        <v>12702</v>
      </c>
      <c r="C18052" s="6">
        <v>43209</v>
      </c>
      <c r="D18052" s="5">
        <v>36</v>
      </c>
      <c r="E18052" s="5" t="str">
        <f>_xlfn.XLOOKUP(Orders[[#This Row],[user_id]],Users[user_id],Users[country])</f>
        <v>IT</v>
      </c>
      <c r="F18052" s="5" t="str">
        <f>_xlfn.XLOOKUP(Orders[[#This Row],[country_code]],Countries[country_code],Countries[country_name])</f>
        <v>Italy</v>
      </c>
      <c r="G18052" s="5">
        <f>_xlfn.XLOOKUP(Orders[[#This Row],[user_id]],Users[user_id],Users[is_referral])</f>
        <v>0</v>
      </c>
    </row>
    <row r="18053" spans="1:7">
      <c r="A18053" s="5">
        <v>2166827</v>
      </c>
      <c r="B18053" s="5">
        <v>14536</v>
      </c>
      <c r="C18053" s="6">
        <v>43209</v>
      </c>
      <c r="D18053" s="5">
        <v>34</v>
      </c>
      <c r="E18053" s="5" t="str">
        <f>_xlfn.XLOOKUP(Orders[[#This Row],[user_id]],Users[user_id],Users[country])</f>
        <v>FR</v>
      </c>
      <c r="F18053" s="5" t="str">
        <f>_xlfn.XLOOKUP(Orders[[#This Row],[country_code]],Countries[country_code],Countries[country_name])</f>
        <v>France</v>
      </c>
      <c r="G18053" s="5">
        <f>_xlfn.XLOOKUP(Orders[[#This Row],[user_id]],Users[user_id],Users[is_referral])</f>
        <v>0</v>
      </c>
    </row>
    <row r="18054" spans="1:7">
      <c r="A18054" s="5">
        <v>2166828</v>
      </c>
      <c r="B18054" s="5">
        <v>7766</v>
      </c>
      <c r="C18054" s="6">
        <v>43209</v>
      </c>
      <c r="D18054" s="5">
        <v>44</v>
      </c>
      <c r="E18054" s="5" t="str">
        <f>_xlfn.XLOOKUP(Orders[[#This Row],[user_id]],Users[user_id],Users[country])</f>
        <v>FR</v>
      </c>
      <c r="F18054" s="5" t="str">
        <f>_xlfn.XLOOKUP(Orders[[#This Row],[country_code]],Countries[country_code],Countries[country_name])</f>
        <v>France</v>
      </c>
      <c r="G18054" s="5">
        <f>_xlfn.XLOOKUP(Orders[[#This Row],[user_id]],Users[user_id],Users[is_referral])</f>
        <v>1</v>
      </c>
    </row>
    <row r="18055" spans="1:7">
      <c r="A18055" s="5">
        <v>2166829</v>
      </c>
      <c r="B18055" s="5">
        <v>545</v>
      </c>
      <c r="C18055" s="6">
        <v>43209</v>
      </c>
      <c r="D18055" s="5">
        <v>34</v>
      </c>
      <c r="E18055" s="5" t="str">
        <f>_xlfn.XLOOKUP(Orders[[#This Row],[user_id]],Users[user_id],Users[country])</f>
        <v>FR</v>
      </c>
      <c r="F18055" s="5" t="str">
        <f>_xlfn.XLOOKUP(Orders[[#This Row],[country_code]],Countries[country_code],Countries[country_name])</f>
        <v>France</v>
      </c>
      <c r="G18055" s="5">
        <f>_xlfn.XLOOKUP(Orders[[#This Row],[user_id]],Users[user_id],Users[is_referral])</f>
        <v>0</v>
      </c>
    </row>
    <row r="18056" spans="1:7">
      <c r="A18056" s="5">
        <v>2166830</v>
      </c>
      <c r="B18056" s="5">
        <v>12383</v>
      </c>
      <c r="C18056" s="6">
        <v>43209</v>
      </c>
      <c r="D18056" s="5">
        <v>31</v>
      </c>
      <c r="E18056" s="5" t="str">
        <f>_xlfn.XLOOKUP(Orders[[#This Row],[user_id]],Users[user_id],Users[country])</f>
        <v>IT</v>
      </c>
      <c r="F18056" s="5" t="str">
        <f>_xlfn.XLOOKUP(Orders[[#This Row],[country_code]],Countries[country_code],Countries[country_name])</f>
        <v>Italy</v>
      </c>
      <c r="G18056" s="5">
        <f>_xlfn.XLOOKUP(Orders[[#This Row],[user_id]],Users[user_id],Users[is_referral])</f>
        <v>1</v>
      </c>
    </row>
    <row r="18057" spans="1:7">
      <c r="A18057" s="5">
        <v>2166833</v>
      </c>
      <c r="B18057" s="5">
        <v>5534</v>
      </c>
      <c r="C18057" s="6">
        <v>43209</v>
      </c>
      <c r="D18057" s="5">
        <v>71</v>
      </c>
      <c r="E18057" s="5" t="str">
        <f>_xlfn.XLOOKUP(Orders[[#This Row],[user_id]],Users[user_id],Users[country])</f>
        <v>DE</v>
      </c>
      <c r="F18057" s="5" t="str">
        <f>_xlfn.XLOOKUP(Orders[[#This Row],[country_code]],Countries[country_code],Countries[country_name])</f>
        <v>Germany</v>
      </c>
      <c r="G18057" s="5">
        <f>_xlfn.XLOOKUP(Orders[[#This Row],[user_id]],Users[user_id],Users[is_referral])</f>
        <v>1</v>
      </c>
    </row>
    <row r="18058" spans="1:7">
      <c r="A18058" s="5">
        <v>2166835</v>
      </c>
      <c r="B18058" s="5">
        <v>1857</v>
      </c>
      <c r="C18058" s="6">
        <v>43209</v>
      </c>
      <c r="D18058" s="5">
        <v>14</v>
      </c>
      <c r="E18058" s="5" t="str">
        <f>_xlfn.XLOOKUP(Orders[[#This Row],[user_id]],Users[user_id],Users[country])</f>
        <v>DE</v>
      </c>
      <c r="F18058" s="5" t="str">
        <f>_xlfn.XLOOKUP(Orders[[#This Row],[country_code]],Countries[country_code],Countries[country_name])</f>
        <v>Germany</v>
      </c>
      <c r="G18058" s="5">
        <f>_xlfn.XLOOKUP(Orders[[#This Row],[user_id]],Users[user_id],Users[is_referral])</f>
        <v>0</v>
      </c>
    </row>
    <row r="18059" spans="1:7">
      <c r="A18059" s="5">
        <v>2166837</v>
      </c>
      <c r="B18059" s="5">
        <v>1185</v>
      </c>
      <c r="C18059" s="6">
        <v>43209</v>
      </c>
      <c r="D18059" s="5">
        <v>59</v>
      </c>
      <c r="E18059" s="5" t="str">
        <f>_xlfn.XLOOKUP(Orders[[#This Row],[user_id]],Users[user_id],Users[country])</f>
        <v>DE</v>
      </c>
      <c r="F18059" s="5" t="str">
        <f>_xlfn.XLOOKUP(Orders[[#This Row],[country_code]],Countries[country_code],Countries[country_name])</f>
        <v>Germany</v>
      </c>
      <c r="G18059" s="5">
        <f>_xlfn.XLOOKUP(Orders[[#This Row],[user_id]],Users[user_id],Users[is_referral])</f>
        <v>0</v>
      </c>
    </row>
    <row r="18060" spans="1:7">
      <c r="A18060" s="5">
        <v>2166841</v>
      </c>
      <c r="B18060" s="5">
        <v>4547</v>
      </c>
      <c r="C18060" s="6">
        <v>43209</v>
      </c>
      <c r="D18060" s="5">
        <v>45</v>
      </c>
      <c r="E18060" s="5" t="str">
        <f>_xlfn.XLOOKUP(Orders[[#This Row],[user_id]],Users[user_id],Users[country])</f>
        <v>IT</v>
      </c>
      <c r="F18060" s="5" t="str">
        <f>_xlfn.XLOOKUP(Orders[[#This Row],[country_code]],Countries[country_code],Countries[country_name])</f>
        <v>Italy</v>
      </c>
      <c r="G18060" s="5">
        <f>_xlfn.XLOOKUP(Orders[[#This Row],[user_id]],Users[user_id],Users[is_referral])</f>
        <v>0</v>
      </c>
    </row>
    <row r="18061" spans="1:7">
      <c r="A18061" s="5">
        <v>2166842</v>
      </c>
      <c r="B18061" s="5">
        <v>1216</v>
      </c>
      <c r="C18061" s="6">
        <v>43209</v>
      </c>
      <c r="D18061" s="5">
        <v>88</v>
      </c>
      <c r="E18061" s="5" t="str">
        <f>_xlfn.XLOOKUP(Orders[[#This Row],[user_id]],Users[user_id],Users[country])</f>
        <v>FR</v>
      </c>
      <c r="F18061" s="5" t="str">
        <f>_xlfn.XLOOKUP(Orders[[#This Row],[country_code]],Countries[country_code],Countries[country_name])</f>
        <v>France</v>
      </c>
      <c r="G18061" s="5">
        <f>_xlfn.XLOOKUP(Orders[[#This Row],[user_id]],Users[user_id],Users[is_referral])</f>
        <v>0</v>
      </c>
    </row>
    <row r="18062" spans="1:7">
      <c r="A18062" s="5">
        <v>2166844</v>
      </c>
      <c r="B18062" s="5">
        <v>17027</v>
      </c>
      <c r="C18062" s="6">
        <v>43209</v>
      </c>
      <c r="D18062" s="5">
        <v>31</v>
      </c>
      <c r="E18062" s="5" t="str">
        <f>_xlfn.XLOOKUP(Orders[[#This Row],[user_id]],Users[user_id],Users[country])</f>
        <v>FR</v>
      </c>
      <c r="F18062" s="5" t="str">
        <f>_xlfn.XLOOKUP(Orders[[#This Row],[country_code]],Countries[country_code],Countries[country_name])</f>
        <v>France</v>
      </c>
      <c r="G18062" s="5">
        <f>_xlfn.XLOOKUP(Orders[[#This Row],[user_id]],Users[user_id],Users[is_referral])</f>
        <v>1</v>
      </c>
    </row>
    <row r="18063" spans="1:7">
      <c r="A18063" s="5">
        <v>2166846</v>
      </c>
      <c r="B18063" s="5">
        <v>15296</v>
      </c>
      <c r="C18063" s="6">
        <v>43209</v>
      </c>
      <c r="D18063" s="5">
        <v>55</v>
      </c>
      <c r="E18063" s="5" t="str">
        <f>_xlfn.XLOOKUP(Orders[[#This Row],[user_id]],Users[user_id],Users[country])</f>
        <v>IT</v>
      </c>
      <c r="F18063" s="5" t="str">
        <f>_xlfn.XLOOKUP(Orders[[#This Row],[country_code]],Countries[country_code],Countries[country_name])</f>
        <v>Italy</v>
      </c>
      <c r="G18063" s="5">
        <f>_xlfn.XLOOKUP(Orders[[#This Row],[user_id]],Users[user_id],Users[is_referral])</f>
        <v>1</v>
      </c>
    </row>
    <row r="18064" spans="1:7">
      <c r="A18064" s="5">
        <v>2166848</v>
      </c>
      <c r="B18064" s="5">
        <v>16643</v>
      </c>
      <c r="C18064" s="6">
        <v>43209</v>
      </c>
      <c r="D18064" s="5">
        <v>24</v>
      </c>
      <c r="E18064" s="5" t="str">
        <f>_xlfn.XLOOKUP(Orders[[#This Row],[user_id]],Users[user_id],Users[country])</f>
        <v>IT</v>
      </c>
      <c r="F18064" s="5" t="str">
        <f>_xlfn.XLOOKUP(Orders[[#This Row],[country_code]],Countries[country_code],Countries[country_name])</f>
        <v>Italy</v>
      </c>
      <c r="G18064" s="5">
        <f>_xlfn.XLOOKUP(Orders[[#This Row],[user_id]],Users[user_id],Users[is_referral])</f>
        <v>1</v>
      </c>
    </row>
    <row r="18065" spans="1:7">
      <c r="A18065" s="5">
        <v>2166849</v>
      </c>
      <c r="B18065" s="5">
        <v>3009</v>
      </c>
      <c r="C18065" s="6">
        <v>43209</v>
      </c>
      <c r="D18065" s="5">
        <v>57</v>
      </c>
      <c r="E18065" s="5" t="str">
        <f>_xlfn.XLOOKUP(Orders[[#This Row],[user_id]],Users[user_id],Users[country])</f>
        <v>FR</v>
      </c>
      <c r="F18065" s="5" t="str">
        <f>_xlfn.XLOOKUP(Orders[[#This Row],[country_code]],Countries[country_code],Countries[country_name])</f>
        <v>France</v>
      </c>
      <c r="G18065" s="5">
        <f>_xlfn.XLOOKUP(Orders[[#This Row],[user_id]],Users[user_id],Users[is_referral])</f>
        <v>0</v>
      </c>
    </row>
    <row r="18066" spans="1:7">
      <c r="A18066" s="5">
        <v>2166850</v>
      </c>
      <c r="B18066" s="5">
        <v>14512</v>
      </c>
      <c r="C18066" s="6">
        <v>43209</v>
      </c>
      <c r="D18066" s="5">
        <v>35</v>
      </c>
      <c r="E18066" s="5" t="str">
        <f>_xlfn.XLOOKUP(Orders[[#This Row],[user_id]],Users[user_id],Users[country])</f>
        <v>IT</v>
      </c>
      <c r="F18066" s="5" t="str">
        <f>_xlfn.XLOOKUP(Orders[[#This Row],[country_code]],Countries[country_code],Countries[country_name])</f>
        <v>Italy</v>
      </c>
      <c r="G18066" s="5">
        <f>_xlfn.XLOOKUP(Orders[[#This Row],[user_id]],Users[user_id],Users[is_referral])</f>
        <v>1</v>
      </c>
    </row>
    <row r="18067" spans="1:7">
      <c r="A18067" s="5">
        <v>2166852</v>
      </c>
      <c r="B18067" s="5">
        <v>11472</v>
      </c>
      <c r="C18067" s="6">
        <v>43209</v>
      </c>
      <c r="D18067" s="5">
        <v>43</v>
      </c>
      <c r="E18067" s="5" t="str">
        <f>_xlfn.XLOOKUP(Orders[[#This Row],[user_id]],Users[user_id],Users[country])</f>
        <v>FR</v>
      </c>
      <c r="F18067" s="5" t="str">
        <f>_xlfn.XLOOKUP(Orders[[#This Row],[country_code]],Countries[country_code],Countries[country_name])</f>
        <v>France</v>
      </c>
      <c r="G18067" s="5">
        <f>_xlfn.XLOOKUP(Orders[[#This Row],[user_id]],Users[user_id],Users[is_referral])</f>
        <v>1</v>
      </c>
    </row>
    <row r="18068" spans="1:7">
      <c r="A18068" s="5">
        <v>2166855</v>
      </c>
      <c r="B18068" s="5">
        <v>7260</v>
      </c>
      <c r="C18068" s="6">
        <v>43209</v>
      </c>
      <c r="D18068" s="5">
        <v>74</v>
      </c>
      <c r="E18068" s="5" t="str">
        <f>_xlfn.XLOOKUP(Orders[[#This Row],[user_id]],Users[user_id],Users[country])</f>
        <v>FR</v>
      </c>
      <c r="F18068" s="5" t="str">
        <f>_xlfn.XLOOKUP(Orders[[#This Row],[country_code]],Countries[country_code],Countries[country_name])</f>
        <v>France</v>
      </c>
      <c r="G18068" s="5">
        <f>_xlfn.XLOOKUP(Orders[[#This Row],[user_id]],Users[user_id],Users[is_referral])</f>
        <v>1</v>
      </c>
    </row>
    <row r="18069" spans="1:7">
      <c r="A18069" s="5">
        <v>2166858</v>
      </c>
      <c r="B18069" s="5">
        <v>18201</v>
      </c>
      <c r="C18069" s="6">
        <v>43209</v>
      </c>
      <c r="D18069" s="5">
        <v>15</v>
      </c>
      <c r="E18069" s="5" t="str">
        <f>_xlfn.XLOOKUP(Orders[[#This Row],[user_id]],Users[user_id],Users[country])</f>
        <v>ES</v>
      </c>
      <c r="F18069" s="5" t="str">
        <f>_xlfn.XLOOKUP(Orders[[#This Row],[country_code]],Countries[country_code],Countries[country_name])</f>
        <v>Spain</v>
      </c>
      <c r="G18069" s="5">
        <f>_xlfn.XLOOKUP(Orders[[#This Row],[user_id]],Users[user_id],Users[is_referral])</f>
        <v>1</v>
      </c>
    </row>
    <row r="18070" spans="1:7">
      <c r="A18070" s="5">
        <v>2166859</v>
      </c>
      <c r="B18070" s="5">
        <v>4138</v>
      </c>
      <c r="C18070" s="6">
        <v>43209</v>
      </c>
      <c r="D18070" s="5">
        <v>35</v>
      </c>
      <c r="E18070" s="5" t="str">
        <f>_xlfn.XLOOKUP(Orders[[#This Row],[user_id]],Users[user_id],Users[country])</f>
        <v>IT</v>
      </c>
      <c r="F18070" s="5" t="str">
        <f>_xlfn.XLOOKUP(Orders[[#This Row],[country_code]],Countries[country_code],Countries[country_name])</f>
        <v>Italy</v>
      </c>
      <c r="G18070" s="5">
        <f>_xlfn.XLOOKUP(Orders[[#This Row],[user_id]],Users[user_id],Users[is_referral])</f>
        <v>0</v>
      </c>
    </row>
    <row r="18071" spans="1:7">
      <c r="A18071" s="5">
        <v>2166861</v>
      </c>
      <c r="B18071" s="5">
        <v>8161</v>
      </c>
      <c r="C18071" s="6">
        <v>43209</v>
      </c>
      <c r="D18071" s="5">
        <v>42</v>
      </c>
      <c r="E18071" s="5" t="str">
        <f>_xlfn.XLOOKUP(Orders[[#This Row],[user_id]],Users[user_id],Users[country])</f>
        <v>DE</v>
      </c>
      <c r="F18071" s="5" t="str">
        <f>_xlfn.XLOOKUP(Orders[[#This Row],[country_code]],Countries[country_code],Countries[country_name])</f>
        <v>Germany</v>
      </c>
      <c r="G18071" s="5">
        <f>_xlfn.XLOOKUP(Orders[[#This Row],[user_id]],Users[user_id],Users[is_referral])</f>
        <v>1</v>
      </c>
    </row>
    <row r="18072" spans="1:7">
      <c r="A18072" s="5">
        <v>2166864</v>
      </c>
      <c r="B18072" s="5">
        <v>3172</v>
      </c>
      <c r="C18072" s="6">
        <v>43209</v>
      </c>
      <c r="D18072" s="5">
        <v>64</v>
      </c>
      <c r="E18072" s="5" t="str">
        <f>_xlfn.XLOOKUP(Orders[[#This Row],[user_id]],Users[user_id],Users[country])</f>
        <v>ES</v>
      </c>
      <c r="F18072" s="5" t="str">
        <f>_xlfn.XLOOKUP(Orders[[#This Row],[country_code]],Countries[country_code],Countries[country_name])</f>
        <v>Spain</v>
      </c>
      <c r="G18072" s="5">
        <f>_xlfn.XLOOKUP(Orders[[#This Row],[user_id]],Users[user_id],Users[is_referral])</f>
        <v>0</v>
      </c>
    </row>
    <row r="18073" spans="1:7">
      <c r="A18073" s="5">
        <v>2166868</v>
      </c>
      <c r="B18073" s="5">
        <v>7540</v>
      </c>
      <c r="C18073" s="6">
        <v>43209</v>
      </c>
      <c r="D18073" s="5">
        <v>38</v>
      </c>
      <c r="E18073" s="5" t="str">
        <f>_xlfn.XLOOKUP(Orders[[#This Row],[user_id]],Users[user_id],Users[country])</f>
        <v>FR</v>
      </c>
      <c r="F18073" s="5" t="str">
        <f>_xlfn.XLOOKUP(Orders[[#This Row],[country_code]],Countries[country_code],Countries[country_name])</f>
        <v>France</v>
      </c>
      <c r="G18073" s="5">
        <f>_xlfn.XLOOKUP(Orders[[#This Row],[user_id]],Users[user_id],Users[is_referral])</f>
        <v>1</v>
      </c>
    </row>
    <row r="18074" spans="1:7">
      <c r="A18074" s="5">
        <v>2166869</v>
      </c>
      <c r="B18074" s="5">
        <v>193</v>
      </c>
      <c r="C18074" s="6">
        <v>43209</v>
      </c>
      <c r="D18074" s="5">
        <v>22</v>
      </c>
      <c r="E18074" s="5" t="str">
        <f>_xlfn.XLOOKUP(Orders[[#This Row],[user_id]],Users[user_id],Users[country])</f>
        <v>FR</v>
      </c>
      <c r="F18074" s="5" t="str">
        <f>_xlfn.XLOOKUP(Orders[[#This Row],[country_code]],Countries[country_code],Countries[country_name])</f>
        <v>France</v>
      </c>
      <c r="G18074" s="5">
        <f>_xlfn.XLOOKUP(Orders[[#This Row],[user_id]],Users[user_id],Users[is_referral])</f>
        <v>0</v>
      </c>
    </row>
    <row r="18075" spans="1:7">
      <c r="A18075" s="5">
        <v>2166871</v>
      </c>
      <c r="B18075" s="5">
        <v>5173</v>
      </c>
      <c r="C18075" s="6">
        <v>43209</v>
      </c>
      <c r="D18075" s="5">
        <v>30</v>
      </c>
      <c r="E18075" s="5" t="str">
        <f>_xlfn.XLOOKUP(Orders[[#This Row],[user_id]],Users[user_id],Users[country])</f>
        <v>ES</v>
      </c>
      <c r="F18075" s="5" t="str">
        <f>_xlfn.XLOOKUP(Orders[[#This Row],[country_code]],Countries[country_code],Countries[country_name])</f>
        <v>Spain</v>
      </c>
      <c r="G18075" s="5">
        <f>_xlfn.XLOOKUP(Orders[[#This Row],[user_id]],Users[user_id],Users[is_referral])</f>
        <v>1</v>
      </c>
    </row>
    <row r="18076" spans="1:7">
      <c r="A18076" s="5">
        <v>2166872</v>
      </c>
      <c r="B18076" s="5">
        <v>19422</v>
      </c>
      <c r="C18076" s="6">
        <v>43209</v>
      </c>
      <c r="D18076" s="5">
        <v>51</v>
      </c>
      <c r="E18076" s="5" t="str">
        <f>_xlfn.XLOOKUP(Orders[[#This Row],[user_id]],Users[user_id],Users[country])</f>
        <v>IT</v>
      </c>
      <c r="F18076" s="5" t="str">
        <f>_xlfn.XLOOKUP(Orders[[#This Row],[country_code]],Countries[country_code],Countries[country_name])</f>
        <v>Italy</v>
      </c>
      <c r="G18076" s="5">
        <f>_xlfn.XLOOKUP(Orders[[#This Row],[user_id]],Users[user_id],Users[is_referral])</f>
        <v>1</v>
      </c>
    </row>
    <row r="18077" spans="1:7">
      <c r="A18077" s="5">
        <v>2166873</v>
      </c>
      <c r="B18077" s="5">
        <v>3578</v>
      </c>
      <c r="C18077" s="6">
        <v>43209</v>
      </c>
      <c r="D18077" s="5">
        <v>103</v>
      </c>
      <c r="E18077" s="5" t="str">
        <f>_xlfn.XLOOKUP(Orders[[#This Row],[user_id]],Users[user_id],Users[country])</f>
        <v>FR</v>
      </c>
      <c r="F18077" s="5" t="str">
        <f>_xlfn.XLOOKUP(Orders[[#This Row],[country_code]],Countries[country_code],Countries[country_name])</f>
        <v>France</v>
      </c>
      <c r="G18077" s="5">
        <f>_xlfn.XLOOKUP(Orders[[#This Row],[user_id]],Users[user_id],Users[is_referral])</f>
        <v>0</v>
      </c>
    </row>
    <row r="18078" spans="1:7">
      <c r="A18078" s="5">
        <v>2166875</v>
      </c>
      <c r="B18078" s="5">
        <v>11733</v>
      </c>
      <c r="C18078" s="6">
        <v>43209</v>
      </c>
      <c r="D18078" s="5">
        <v>107</v>
      </c>
      <c r="E18078" s="5" t="str">
        <f>_xlfn.XLOOKUP(Orders[[#This Row],[user_id]],Users[user_id],Users[country])</f>
        <v>FR</v>
      </c>
      <c r="F18078" s="5" t="str">
        <f>_xlfn.XLOOKUP(Orders[[#This Row],[country_code]],Countries[country_code],Countries[country_name])</f>
        <v>France</v>
      </c>
      <c r="G18078" s="5">
        <f>_xlfn.XLOOKUP(Orders[[#This Row],[user_id]],Users[user_id],Users[is_referral])</f>
        <v>1</v>
      </c>
    </row>
    <row r="18079" spans="1:7">
      <c r="A18079" s="5">
        <v>2166876</v>
      </c>
      <c r="B18079" s="5">
        <v>5930</v>
      </c>
      <c r="C18079" s="6">
        <v>43209</v>
      </c>
      <c r="D18079" s="5">
        <v>25</v>
      </c>
      <c r="E18079" s="5" t="str">
        <f>_xlfn.XLOOKUP(Orders[[#This Row],[user_id]],Users[user_id],Users[country])</f>
        <v>DE</v>
      </c>
      <c r="F18079" s="5" t="str">
        <f>_xlfn.XLOOKUP(Orders[[#This Row],[country_code]],Countries[country_code],Countries[country_name])</f>
        <v>Germany</v>
      </c>
      <c r="G18079" s="5">
        <f>_xlfn.XLOOKUP(Orders[[#This Row],[user_id]],Users[user_id],Users[is_referral])</f>
        <v>1</v>
      </c>
    </row>
    <row r="18080" spans="1:7">
      <c r="A18080" s="5">
        <v>2166881</v>
      </c>
      <c r="B18080" s="5">
        <v>3460</v>
      </c>
      <c r="C18080" s="6">
        <v>43209</v>
      </c>
      <c r="D18080" s="5">
        <v>23</v>
      </c>
      <c r="E18080" s="5" t="str">
        <f>_xlfn.XLOOKUP(Orders[[#This Row],[user_id]],Users[user_id],Users[country])</f>
        <v>FR</v>
      </c>
      <c r="F18080" s="5" t="str">
        <f>_xlfn.XLOOKUP(Orders[[#This Row],[country_code]],Countries[country_code],Countries[country_name])</f>
        <v>France</v>
      </c>
      <c r="G18080" s="5">
        <f>_xlfn.XLOOKUP(Orders[[#This Row],[user_id]],Users[user_id],Users[is_referral])</f>
        <v>0</v>
      </c>
    </row>
    <row r="18081" spans="1:7">
      <c r="A18081" s="5">
        <v>2166882</v>
      </c>
      <c r="B18081" s="5">
        <v>9348</v>
      </c>
      <c r="C18081" s="6">
        <v>43209</v>
      </c>
      <c r="D18081" s="5">
        <v>63</v>
      </c>
      <c r="E18081" s="5" t="str">
        <f>_xlfn.XLOOKUP(Orders[[#This Row],[user_id]],Users[user_id],Users[country])</f>
        <v>ES</v>
      </c>
      <c r="F18081" s="5" t="str">
        <f>_xlfn.XLOOKUP(Orders[[#This Row],[country_code]],Countries[country_code],Countries[country_name])</f>
        <v>Spain</v>
      </c>
      <c r="G18081" s="5">
        <f>_xlfn.XLOOKUP(Orders[[#This Row],[user_id]],Users[user_id],Users[is_referral])</f>
        <v>1</v>
      </c>
    </row>
    <row r="18082" spans="1:7">
      <c r="A18082" s="5">
        <v>2166883</v>
      </c>
      <c r="B18082" s="5">
        <v>18032</v>
      </c>
      <c r="C18082" s="6">
        <v>43209</v>
      </c>
      <c r="D18082" s="5">
        <v>72</v>
      </c>
      <c r="E18082" s="5" t="str">
        <f>_xlfn.XLOOKUP(Orders[[#This Row],[user_id]],Users[user_id],Users[country])</f>
        <v>DE</v>
      </c>
      <c r="F18082" s="5" t="str">
        <f>_xlfn.XLOOKUP(Orders[[#This Row],[country_code]],Countries[country_code],Countries[country_name])</f>
        <v>Germany</v>
      </c>
      <c r="G18082" s="5">
        <f>_xlfn.XLOOKUP(Orders[[#This Row],[user_id]],Users[user_id],Users[is_referral])</f>
        <v>1</v>
      </c>
    </row>
    <row r="18083" spans="1:7">
      <c r="A18083" s="5">
        <v>2166885</v>
      </c>
      <c r="B18083" s="5">
        <v>4769</v>
      </c>
      <c r="C18083" s="6">
        <v>43209</v>
      </c>
      <c r="D18083" s="5">
        <v>31</v>
      </c>
      <c r="E18083" s="5" t="str">
        <f>_xlfn.XLOOKUP(Orders[[#This Row],[user_id]],Users[user_id],Users[country])</f>
        <v>ES</v>
      </c>
      <c r="F18083" s="5" t="str">
        <f>_xlfn.XLOOKUP(Orders[[#This Row],[country_code]],Countries[country_code],Countries[country_name])</f>
        <v>Spain</v>
      </c>
      <c r="G18083" s="5">
        <f>_xlfn.XLOOKUP(Orders[[#This Row],[user_id]],Users[user_id],Users[is_referral])</f>
        <v>0</v>
      </c>
    </row>
    <row r="18084" spans="1:7">
      <c r="A18084" s="5">
        <v>2166886</v>
      </c>
      <c r="B18084" s="5">
        <v>2832</v>
      </c>
      <c r="C18084" s="6">
        <v>43209</v>
      </c>
      <c r="D18084" s="5">
        <v>46</v>
      </c>
      <c r="E18084" s="5" t="str">
        <f>_xlfn.XLOOKUP(Orders[[#This Row],[user_id]],Users[user_id],Users[country])</f>
        <v>FR</v>
      </c>
      <c r="F18084" s="5" t="str">
        <f>_xlfn.XLOOKUP(Orders[[#This Row],[country_code]],Countries[country_code],Countries[country_name])</f>
        <v>France</v>
      </c>
      <c r="G18084" s="5">
        <f>_xlfn.XLOOKUP(Orders[[#This Row],[user_id]],Users[user_id],Users[is_referral])</f>
        <v>0</v>
      </c>
    </row>
    <row r="18085" spans="1:7">
      <c r="A18085" s="5">
        <v>2166889</v>
      </c>
      <c r="B18085" s="5">
        <v>16818</v>
      </c>
      <c r="C18085" s="6">
        <v>43209</v>
      </c>
      <c r="D18085" s="5">
        <v>52</v>
      </c>
      <c r="E18085" s="5" t="str">
        <f>_xlfn.XLOOKUP(Orders[[#This Row],[user_id]],Users[user_id],Users[country])</f>
        <v>IT</v>
      </c>
      <c r="F18085" s="5" t="str">
        <f>_xlfn.XLOOKUP(Orders[[#This Row],[country_code]],Countries[country_code],Countries[country_name])</f>
        <v>Italy</v>
      </c>
      <c r="G18085" s="5">
        <f>_xlfn.XLOOKUP(Orders[[#This Row],[user_id]],Users[user_id],Users[is_referral])</f>
        <v>1</v>
      </c>
    </row>
    <row r="18086" spans="1:7">
      <c r="A18086" s="5">
        <v>2166892</v>
      </c>
      <c r="B18086" s="5">
        <v>9176</v>
      </c>
      <c r="C18086" s="6">
        <v>43209</v>
      </c>
      <c r="D18086" s="5">
        <v>50</v>
      </c>
      <c r="E18086" s="5" t="str">
        <f>_xlfn.XLOOKUP(Orders[[#This Row],[user_id]],Users[user_id],Users[country])</f>
        <v>DE</v>
      </c>
      <c r="F18086" s="5" t="str">
        <f>_xlfn.XLOOKUP(Orders[[#This Row],[country_code]],Countries[country_code],Countries[country_name])</f>
        <v>Germany</v>
      </c>
      <c r="G18086" s="5">
        <f>_xlfn.XLOOKUP(Orders[[#This Row],[user_id]],Users[user_id],Users[is_referral])</f>
        <v>0</v>
      </c>
    </row>
    <row r="18087" spans="1:7">
      <c r="A18087" s="5">
        <v>2166894</v>
      </c>
      <c r="B18087" s="5">
        <v>3377</v>
      </c>
      <c r="C18087" s="6">
        <v>43209</v>
      </c>
      <c r="D18087" s="5">
        <v>18</v>
      </c>
      <c r="E18087" s="5" t="str">
        <f>_xlfn.XLOOKUP(Orders[[#This Row],[user_id]],Users[user_id],Users[country])</f>
        <v>FR</v>
      </c>
      <c r="F18087" s="5" t="str">
        <f>_xlfn.XLOOKUP(Orders[[#This Row],[country_code]],Countries[country_code],Countries[country_name])</f>
        <v>France</v>
      </c>
      <c r="G18087" s="5">
        <f>_xlfn.XLOOKUP(Orders[[#This Row],[user_id]],Users[user_id],Users[is_referral])</f>
        <v>0</v>
      </c>
    </row>
    <row r="18088" spans="1:7">
      <c r="A18088" s="5">
        <v>2166897</v>
      </c>
      <c r="B18088" s="5">
        <v>13692</v>
      </c>
      <c r="C18088" s="6">
        <v>43209</v>
      </c>
      <c r="D18088" s="5">
        <v>19</v>
      </c>
      <c r="E18088" s="5" t="str">
        <f>_xlfn.XLOOKUP(Orders[[#This Row],[user_id]],Users[user_id],Users[country])</f>
        <v>DE</v>
      </c>
      <c r="F18088" s="5" t="str">
        <f>_xlfn.XLOOKUP(Orders[[#This Row],[country_code]],Countries[country_code],Countries[country_name])</f>
        <v>Germany</v>
      </c>
      <c r="G18088" s="5">
        <f>_xlfn.XLOOKUP(Orders[[#This Row],[user_id]],Users[user_id],Users[is_referral])</f>
        <v>1</v>
      </c>
    </row>
    <row r="18089" spans="1:7">
      <c r="A18089" s="5">
        <v>2166899</v>
      </c>
      <c r="B18089" s="5">
        <v>8798</v>
      </c>
      <c r="C18089" s="6">
        <v>43209</v>
      </c>
      <c r="D18089" s="5">
        <v>75</v>
      </c>
      <c r="E18089" s="5" t="str">
        <f>_xlfn.XLOOKUP(Orders[[#This Row],[user_id]],Users[user_id],Users[country])</f>
        <v>ES</v>
      </c>
      <c r="F18089" s="5" t="str">
        <f>_xlfn.XLOOKUP(Orders[[#This Row],[country_code]],Countries[country_code],Countries[country_name])</f>
        <v>Spain</v>
      </c>
      <c r="G18089" s="5">
        <f>_xlfn.XLOOKUP(Orders[[#This Row],[user_id]],Users[user_id],Users[is_referral])</f>
        <v>1</v>
      </c>
    </row>
    <row r="18090" spans="1:7">
      <c r="A18090" s="5">
        <v>2166907</v>
      </c>
      <c r="B18090" s="5">
        <v>2884</v>
      </c>
      <c r="C18090" s="6">
        <v>43209</v>
      </c>
      <c r="D18090" s="5">
        <v>57</v>
      </c>
      <c r="E18090" s="5" t="str">
        <f>_xlfn.XLOOKUP(Orders[[#This Row],[user_id]],Users[user_id],Users[country])</f>
        <v>DE</v>
      </c>
      <c r="F18090" s="5" t="str">
        <f>_xlfn.XLOOKUP(Orders[[#This Row],[country_code]],Countries[country_code],Countries[country_name])</f>
        <v>Germany</v>
      </c>
      <c r="G18090" s="5">
        <f>_xlfn.XLOOKUP(Orders[[#This Row],[user_id]],Users[user_id],Users[is_referral])</f>
        <v>0</v>
      </c>
    </row>
    <row r="18091" spans="1:7">
      <c r="A18091" s="5">
        <v>2166908</v>
      </c>
      <c r="B18091" s="5">
        <v>10975</v>
      </c>
      <c r="C18091" s="6">
        <v>43209</v>
      </c>
      <c r="D18091" s="5">
        <v>39</v>
      </c>
      <c r="E18091" s="5" t="str">
        <f>_xlfn.XLOOKUP(Orders[[#This Row],[user_id]],Users[user_id],Users[country])</f>
        <v>IT</v>
      </c>
      <c r="F18091" s="5" t="str">
        <f>_xlfn.XLOOKUP(Orders[[#This Row],[country_code]],Countries[country_code],Countries[country_name])</f>
        <v>Italy</v>
      </c>
      <c r="G18091" s="5">
        <f>_xlfn.XLOOKUP(Orders[[#This Row],[user_id]],Users[user_id],Users[is_referral])</f>
        <v>1</v>
      </c>
    </row>
    <row r="18092" spans="1:7">
      <c r="A18092" s="5">
        <v>2166912</v>
      </c>
      <c r="B18092" s="5">
        <v>17758</v>
      </c>
      <c r="C18092" s="6">
        <v>43209</v>
      </c>
      <c r="D18092" s="5">
        <v>37</v>
      </c>
      <c r="E18092" s="5" t="str">
        <f>_xlfn.XLOOKUP(Orders[[#This Row],[user_id]],Users[user_id],Users[country])</f>
        <v>FR</v>
      </c>
      <c r="F18092" s="5" t="str">
        <f>_xlfn.XLOOKUP(Orders[[#This Row],[country_code]],Countries[country_code],Countries[country_name])</f>
        <v>France</v>
      </c>
      <c r="G18092" s="5">
        <f>_xlfn.XLOOKUP(Orders[[#This Row],[user_id]],Users[user_id],Users[is_referral])</f>
        <v>1</v>
      </c>
    </row>
    <row r="18093" spans="1:7">
      <c r="A18093" s="5">
        <v>2166914</v>
      </c>
      <c r="B18093" s="5">
        <v>734</v>
      </c>
      <c r="C18093" s="6">
        <v>43209</v>
      </c>
      <c r="D18093" s="5">
        <v>11</v>
      </c>
      <c r="E18093" s="5" t="str">
        <f>_xlfn.XLOOKUP(Orders[[#This Row],[user_id]],Users[user_id],Users[country])</f>
        <v>IT</v>
      </c>
      <c r="F18093" s="5" t="str">
        <f>_xlfn.XLOOKUP(Orders[[#This Row],[country_code]],Countries[country_code],Countries[country_name])</f>
        <v>Italy</v>
      </c>
      <c r="G18093" s="5">
        <f>_xlfn.XLOOKUP(Orders[[#This Row],[user_id]],Users[user_id],Users[is_referral])</f>
        <v>0</v>
      </c>
    </row>
    <row r="18094" spans="1:7">
      <c r="A18094" s="5">
        <v>2166915</v>
      </c>
      <c r="B18094" s="5">
        <v>1593</v>
      </c>
      <c r="C18094" s="6">
        <v>43209</v>
      </c>
      <c r="D18094" s="5">
        <v>76</v>
      </c>
      <c r="E18094" s="5" t="str">
        <f>_xlfn.XLOOKUP(Orders[[#This Row],[user_id]],Users[user_id],Users[country])</f>
        <v>FR</v>
      </c>
      <c r="F18094" s="5" t="str">
        <f>_xlfn.XLOOKUP(Orders[[#This Row],[country_code]],Countries[country_code],Countries[country_name])</f>
        <v>France</v>
      </c>
      <c r="G18094" s="5">
        <f>_xlfn.XLOOKUP(Orders[[#This Row],[user_id]],Users[user_id],Users[is_referral])</f>
        <v>0</v>
      </c>
    </row>
    <row r="18095" spans="1:7">
      <c r="A18095" s="5">
        <v>2166919</v>
      </c>
      <c r="B18095" s="5">
        <v>767</v>
      </c>
      <c r="C18095" s="6">
        <v>43209</v>
      </c>
      <c r="D18095" s="5">
        <v>23</v>
      </c>
      <c r="E18095" s="5" t="str">
        <f>_xlfn.XLOOKUP(Orders[[#This Row],[user_id]],Users[user_id],Users[country])</f>
        <v>FR</v>
      </c>
      <c r="F18095" s="5" t="str">
        <f>_xlfn.XLOOKUP(Orders[[#This Row],[country_code]],Countries[country_code],Countries[country_name])</f>
        <v>France</v>
      </c>
      <c r="G18095" s="5">
        <f>_xlfn.XLOOKUP(Orders[[#This Row],[user_id]],Users[user_id],Users[is_referral])</f>
        <v>0</v>
      </c>
    </row>
    <row r="18096" spans="1:7">
      <c r="A18096" s="5">
        <v>2166922</v>
      </c>
      <c r="B18096" s="5">
        <v>3149</v>
      </c>
      <c r="C18096" s="6">
        <v>43209</v>
      </c>
      <c r="D18096" s="5">
        <v>19</v>
      </c>
      <c r="E18096" s="5" t="str">
        <f>_xlfn.XLOOKUP(Orders[[#This Row],[user_id]],Users[user_id],Users[country])</f>
        <v>ES</v>
      </c>
      <c r="F18096" s="5" t="str">
        <f>_xlfn.XLOOKUP(Orders[[#This Row],[country_code]],Countries[country_code],Countries[country_name])</f>
        <v>Spain</v>
      </c>
      <c r="G18096" s="5">
        <f>_xlfn.XLOOKUP(Orders[[#This Row],[user_id]],Users[user_id],Users[is_referral])</f>
        <v>0</v>
      </c>
    </row>
    <row r="18097" spans="1:7">
      <c r="A18097" s="5">
        <v>2166924</v>
      </c>
      <c r="B18097" s="5">
        <v>4572</v>
      </c>
      <c r="C18097" s="6">
        <v>43209</v>
      </c>
      <c r="D18097" s="5">
        <v>27</v>
      </c>
      <c r="E18097" s="5" t="str">
        <f>_xlfn.XLOOKUP(Orders[[#This Row],[user_id]],Users[user_id],Users[country])</f>
        <v>IT</v>
      </c>
      <c r="F18097" s="5" t="str">
        <f>_xlfn.XLOOKUP(Orders[[#This Row],[country_code]],Countries[country_code],Countries[country_name])</f>
        <v>Italy</v>
      </c>
      <c r="G18097" s="5">
        <f>_xlfn.XLOOKUP(Orders[[#This Row],[user_id]],Users[user_id],Users[is_referral])</f>
        <v>0</v>
      </c>
    </row>
    <row r="18098" spans="1:7">
      <c r="A18098" s="5">
        <v>2166925</v>
      </c>
      <c r="B18098" s="5">
        <v>16418</v>
      </c>
      <c r="C18098" s="6">
        <v>43209</v>
      </c>
      <c r="D18098" s="5">
        <v>69</v>
      </c>
      <c r="E18098" s="5" t="str">
        <f>_xlfn.XLOOKUP(Orders[[#This Row],[user_id]],Users[user_id],Users[country])</f>
        <v>DE</v>
      </c>
      <c r="F18098" s="5" t="str">
        <f>_xlfn.XLOOKUP(Orders[[#This Row],[country_code]],Countries[country_code],Countries[country_name])</f>
        <v>Germany</v>
      </c>
      <c r="G18098" s="5">
        <f>_xlfn.XLOOKUP(Orders[[#This Row],[user_id]],Users[user_id],Users[is_referral])</f>
        <v>1</v>
      </c>
    </row>
    <row r="18099" spans="1:7">
      <c r="A18099" s="5">
        <v>2166926</v>
      </c>
      <c r="B18099" s="5">
        <v>11059</v>
      </c>
      <c r="C18099" s="6">
        <v>43209</v>
      </c>
      <c r="D18099" s="5">
        <v>21</v>
      </c>
      <c r="E18099" s="5" t="str">
        <f>_xlfn.XLOOKUP(Orders[[#This Row],[user_id]],Users[user_id],Users[country])</f>
        <v>ES</v>
      </c>
      <c r="F18099" s="5" t="str">
        <f>_xlfn.XLOOKUP(Orders[[#This Row],[country_code]],Countries[country_code],Countries[country_name])</f>
        <v>Spain</v>
      </c>
      <c r="G18099" s="5">
        <f>_xlfn.XLOOKUP(Orders[[#This Row],[user_id]],Users[user_id],Users[is_referral])</f>
        <v>1</v>
      </c>
    </row>
    <row r="18100" spans="1:7">
      <c r="A18100" s="5">
        <v>2166929</v>
      </c>
      <c r="B18100" s="5">
        <v>19641</v>
      </c>
      <c r="C18100" s="6">
        <v>43209</v>
      </c>
      <c r="D18100" s="5">
        <v>58</v>
      </c>
      <c r="E18100" s="5" t="str">
        <f>_xlfn.XLOOKUP(Orders[[#This Row],[user_id]],Users[user_id],Users[country])</f>
        <v>DE</v>
      </c>
      <c r="F18100" s="5" t="str">
        <f>_xlfn.XLOOKUP(Orders[[#This Row],[country_code]],Countries[country_code],Countries[country_name])</f>
        <v>Germany</v>
      </c>
      <c r="G18100" s="5">
        <f>_xlfn.XLOOKUP(Orders[[#This Row],[user_id]],Users[user_id],Users[is_referral])</f>
        <v>1</v>
      </c>
    </row>
    <row r="18101" spans="1:7">
      <c r="A18101" s="5">
        <v>2166930</v>
      </c>
      <c r="B18101" s="5">
        <v>5325</v>
      </c>
      <c r="C18101" s="6">
        <v>43209</v>
      </c>
      <c r="D18101" s="5">
        <v>36</v>
      </c>
      <c r="E18101" s="5" t="str">
        <f>_xlfn.XLOOKUP(Orders[[#This Row],[user_id]],Users[user_id],Users[country])</f>
        <v>FR</v>
      </c>
      <c r="F18101" s="5" t="str">
        <f>_xlfn.XLOOKUP(Orders[[#This Row],[country_code]],Countries[country_code],Countries[country_name])</f>
        <v>France</v>
      </c>
      <c r="G18101" s="5">
        <f>_xlfn.XLOOKUP(Orders[[#This Row],[user_id]],Users[user_id],Users[is_referral])</f>
        <v>1</v>
      </c>
    </row>
    <row r="18102" spans="1:7">
      <c r="A18102" s="5">
        <v>2166931</v>
      </c>
      <c r="B18102" s="5">
        <v>1291</v>
      </c>
      <c r="C18102" s="6">
        <v>43209</v>
      </c>
      <c r="D18102" s="5">
        <v>66</v>
      </c>
      <c r="E18102" s="5" t="str">
        <f>_xlfn.XLOOKUP(Orders[[#This Row],[user_id]],Users[user_id],Users[country])</f>
        <v>ES</v>
      </c>
      <c r="F18102" s="5" t="str">
        <f>_xlfn.XLOOKUP(Orders[[#This Row],[country_code]],Countries[country_code],Countries[country_name])</f>
        <v>Spain</v>
      </c>
      <c r="G18102" s="5">
        <f>_xlfn.XLOOKUP(Orders[[#This Row],[user_id]],Users[user_id],Users[is_referral])</f>
        <v>0</v>
      </c>
    </row>
    <row r="18103" spans="1:7">
      <c r="A18103" s="5">
        <v>2166932</v>
      </c>
      <c r="B18103" s="5">
        <v>6958</v>
      </c>
      <c r="C18103" s="6">
        <v>43209</v>
      </c>
      <c r="D18103" s="5">
        <v>19</v>
      </c>
      <c r="E18103" s="5" t="str">
        <f>_xlfn.XLOOKUP(Orders[[#This Row],[user_id]],Users[user_id],Users[country])</f>
        <v>IT</v>
      </c>
      <c r="F18103" s="5" t="str">
        <f>_xlfn.XLOOKUP(Orders[[#This Row],[country_code]],Countries[country_code],Countries[country_name])</f>
        <v>Italy</v>
      </c>
      <c r="G18103" s="5">
        <f>_xlfn.XLOOKUP(Orders[[#This Row],[user_id]],Users[user_id],Users[is_referral])</f>
        <v>0</v>
      </c>
    </row>
    <row r="18104" spans="1:7">
      <c r="A18104" s="5">
        <v>2166933</v>
      </c>
      <c r="B18104" s="5">
        <v>15772</v>
      </c>
      <c r="C18104" s="6">
        <v>43209</v>
      </c>
      <c r="D18104" s="5">
        <v>50</v>
      </c>
      <c r="E18104" s="5" t="str">
        <f>_xlfn.XLOOKUP(Orders[[#This Row],[user_id]],Users[user_id],Users[country])</f>
        <v>FR</v>
      </c>
      <c r="F18104" s="5" t="str">
        <f>_xlfn.XLOOKUP(Orders[[#This Row],[country_code]],Countries[country_code],Countries[country_name])</f>
        <v>France</v>
      </c>
      <c r="G18104" s="5">
        <f>_xlfn.XLOOKUP(Orders[[#This Row],[user_id]],Users[user_id],Users[is_referral])</f>
        <v>1</v>
      </c>
    </row>
    <row r="18105" spans="1:7">
      <c r="A18105" s="5">
        <v>2166934</v>
      </c>
      <c r="B18105" s="5">
        <v>19277</v>
      </c>
      <c r="C18105" s="6">
        <v>43209</v>
      </c>
      <c r="D18105" s="5">
        <v>16</v>
      </c>
      <c r="E18105" s="5" t="str">
        <f>_xlfn.XLOOKUP(Orders[[#This Row],[user_id]],Users[user_id],Users[country])</f>
        <v>FR</v>
      </c>
      <c r="F18105" s="5" t="str">
        <f>_xlfn.XLOOKUP(Orders[[#This Row],[country_code]],Countries[country_code],Countries[country_name])</f>
        <v>France</v>
      </c>
      <c r="G18105" s="5">
        <f>_xlfn.XLOOKUP(Orders[[#This Row],[user_id]],Users[user_id],Users[is_referral])</f>
        <v>1</v>
      </c>
    </row>
    <row r="18106" spans="1:7">
      <c r="A18106" s="5">
        <v>2166936</v>
      </c>
      <c r="B18106" s="5">
        <v>2491</v>
      </c>
      <c r="C18106" s="6">
        <v>43209</v>
      </c>
      <c r="D18106" s="5">
        <v>29</v>
      </c>
      <c r="E18106" s="5" t="str">
        <f>_xlfn.XLOOKUP(Orders[[#This Row],[user_id]],Users[user_id],Users[country])</f>
        <v>IT</v>
      </c>
      <c r="F18106" s="5" t="str">
        <f>_xlfn.XLOOKUP(Orders[[#This Row],[country_code]],Countries[country_code],Countries[country_name])</f>
        <v>Italy</v>
      </c>
      <c r="G18106" s="5">
        <f>_xlfn.XLOOKUP(Orders[[#This Row],[user_id]],Users[user_id],Users[is_referral])</f>
        <v>0</v>
      </c>
    </row>
    <row r="18107" spans="1:7">
      <c r="A18107" s="5">
        <v>2166939</v>
      </c>
      <c r="B18107" s="5">
        <v>15008</v>
      </c>
      <c r="C18107" s="6">
        <v>43209</v>
      </c>
      <c r="D18107" s="5">
        <v>21</v>
      </c>
      <c r="E18107" s="5" t="str">
        <f>_xlfn.XLOOKUP(Orders[[#This Row],[user_id]],Users[user_id],Users[country])</f>
        <v>IT</v>
      </c>
      <c r="F18107" s="5" t="str">
        <f>_xlfn.XLOOKUP(Orders[[#This Row],[country_code]],Countries[country_code],Countries[country_name])</f>
        <v>Italy</v>
      </c>
      <c r="G18107" s="5">
        <f>_xlfn.XLOOKUP(Orders[[#This Row],[user_id]],Users[user_id],Users[is_referral])</f>
        <v>1</v>
      </c>
    </row>
    <row r="18108" spans="1:7">
      <c r="A18108" s="5">
        <v>2166940</v>
      </c>
      <c r="B18108" s="5">
        <v>12364</v>
      </c>
      <c r="C18108" s="6">
        <v>43209</v>
      </c>
      <c r="D18108" s="5">
        <v>30</v>
      </c>
      <c r="E18108" s="5" t="str">
        <f>_xlfn.XLOOKUP(Orders[[#This Row],[user_id]],Users[user_id],Users[country])</f>
        <v>IT</v>
      </c>
      <c r="F18108" s="5" t="str">
        <f>_xlfn.XLOOKUP(Orders[[#This Row],[country_code]],Countries[country_code],Countries[country_name])</f>
        <v>Italy</v>
      </c>
      <c r="G18108" s="5">
        <f>_xlfn.XLOOKUP(Orders[[#This Row],[user_id]],Users[user_id],Users[is_referral])</f>
        <v>1</v>
      </c>
    </row>
    <row r="18109" spans="1:7">
      <c r="A18109" s="5">
        <v>2166943</v>
      </c>
      <c r="B18109" s="5">
        <v>9700</v>
      </c>
      <c r="C18109" s="6">
        <v>43209</v>
      </c>
      <c r="D18109" s="5">
        <v>25</v>
      </c>
      <c r="E18109" s="5" t="str">
        <f>_xlfn.XLOOKUP(Orders[[#This Row],[user_id]],Users[user_id],Users[country])</f>
        <v>IT</v>
      </c>
      <c r="F18109" s="5" t="str">
        <f>_xlfn.XLOOKUP(Orders[[#This Row],[country_code]],Countries[country_code],Countries[country_name])</f>
        <v>Italy</v>
      </c>
      <c r="G18109" s="5">
        <f>_xlfn.XLOOKUP(Orders[[#This Row],[user_id]],Users[user_id],Users[is_referral])</f>
        <v>0</v>
      </c>
    </row>
    <row r="18110" spans="1:7">
      <c r="A18110" s="5">
        <v>2166944</v>
      </c>
      <c r="B18110" s="5">
        <v>12468</v>
      </c>
      <c r="C18110" s="6">
        <v>43209</v>
      </c>
      <c r="D18110" s="5">
        <v>58</v>
      </c>
      <c r="E18110" s="5" t="str">
        <f>_xlfn.XLOOKUP(Orders[[#This Row],[user_id]],Users[user_id],Users[country])</f>
        <v>DE</v>
      </c>
      <c r="F18110" s="5" t="str">
        <f>_xlfn.XLOOKUP(Orders[[#This Row],[country_code]],Countries[country_code],Countries[country_name])</f>
        <v>Germany</v>
      </c>
      <c r="G18110" s="5">
        <f>_xlfn.XLOOKUP(Orders[[#This Row],[user_id]],Users[user_id],Users[is_referral])</f>
        <v>1</v>
      </c>
    </row>
    <row r="18111" spans="1:7">
      <c r="A18111" s="5">
        <v>2166945</v>
      </c>
      <c r="B18111" s="5">
        <v>2907</v>
      </c>
      <c r="C18111" s="6">
        <v>43209</v>
      </c>
      <c r="D18111" s="5">
        <v>34</v>
      </c>
      <c r="E18111" s="5" t="str">
        <f>_xlfn.XLOOKUP(Orders[[#This Row],[user_id]],Users[user_id],Users[country])</f>
        <v>ES</v>
      </c>
      <c r="F18111" s="5" t="str">
        <f>_xlfn.XLOOKUP(Orders[[#This Row],[country_code]],Countries[country_code],Countries[country_name])</f>
        <v>Spain</v>
      </c>
      <c r="G18111" s="5">
        <f>_xlfn.XLOOKUP(Orders[[#This Row],[user_id]],Users[user_id],Users[is_referral])</f>
        <v>0</v>
      </c>
    </row>
    <row r="18112" spans="1:7">
      <c r="A18112" s="5">
        <v>2166946</v>
      </c>
      <c r="B18112" s="5">
        <v>2812</v>
      </c>
      <c r="C18112" s="6">
        <v>43209</v>
      </c>
      <c r="D18112" s="5">
        <v>56</v>
      </c>
      <c r="E18112" s="5" t="str">
        <f>_xlfn.XLOOKUP(Orders[[#This Row],[user_id]],Users[user_id],Users[country])</f>
        <v>IT</v>
      </c>
      <c r="F18112" s="5" t="str">
        <f>_xlfn.XLOOKUP(Orders[[#This Row],[country_code]],Countries[country_code],Countries[country_name])</f>
        <v>Italy</v>
      </c>
      <c r="G18112" s="5">
        <f>_xlfn.XLOOKUP(Orders[[#This Row],[user_id]],Users[user_id],Users[is_referral])</f>
        <v>0</v>
      </c>
    </row>
    <row r="18113" spans="1:7">
      <c r="A18113" s="5">
        <v>2166947</v>
      </c>
      <c r="B18113" s="5">
        <v>10630</v>
      </c>
      <c r="C18113" s="6">
        <v>43209</v>
      </c>
      <c r="D18113" s="5">
        <v>44</v>
      </c>
      <c r="E18113" s="5" t="str">
        <f>_xlfn.XLOOKUP(Orders[[#This Row],[user_id]],Users[user_id],Users[country])</f>
        <v>FR</v>
      </c>
      <c r="F18113" s="5" t="str">
        <f>_xlfn.XLOOKUP(Orders[[#This Row],[country_code]],Countries[country_code],Countries[country_name])</f>
        <v>France</v>
      </c>
      <c r="G18113" s="5">
        <f>_xlfn.XLOOKUP(Orders[[#This Row],[user_id]],Users[user_id],Users[is_referral])</f>
        <v>1</v>
      </c>
    </row>
    <row r="18114" spans="1:7">
      <c r="A18114" s="5">
        <v>2166948</v>
      </c>
      <c r="B18114" s="5">
        <v>215</v>
      </c>
      <c r="C18114" s="6">
        <v>43209</v>
      </c>
      <c r="D18114" s="5">
        <v>45</v>
      </c>
      <c r="E18114" s="5" t="str">
        <f>_xlfn.XLOOKUP(Orders[[#This Row],[user_id]],Users[user_id],Users[country])</f>
        <v>IT</v>
      </c>
      <c r="F18114" s="5" t="str">
        <f>_xlfn.XLOOKUP(Orders[[#This Row],[country_code]],Countries[country_code],Countries[country_name])</f>
        <v>Italy</v>
      </c>
      <c r="G18114" s="5">
        <f>_xlfn.XLOOKUP(Orders[[#This Row],[user_id]],Users[user_id],Users[is_referral])</f>
        <v>0</v>
      </c>
    </row>
    <row r="18115" spans="1:7">
      <c r="A18115" s="5">
        <v>2166955</v>
      </c>
      <c r="B18115" s="5">
        <v>18386</v>
      </c>
      <c r="C18115" s="6">
        <v>43209</v>
      </c>
      <c r="D18115" s="5">
        <v>26</v>
      </c>
      <c r="E18115" s="5" t="str">
        <f>_xlfn.XLOOKUP(Orders[[#This Row],[user_id]],Users[user_id],Users[country])</f>
        <v>ES</v>
      </c>
      <c r="F18115" s="5" t="str">
        <f>_xlfn.XLOOKUP(Orders[[#This Row],[country_code]],Countries[country_code],Countries[country_name])</f>
        <v>Spain</v>
      </c>
      <c r="G18115" s="5">
        <f>_xlfn.XLOOKUP(Orders[[#This Row],[user_id]],Users[user_id],Users[is_referral])</f>
        <v>1</v>
      </c>
    </row>
    <row r="18116" spans="1:7">
      <c r="A18116" s="5">
        <v>2166958</v>
      </c>
      <c r="B18116" s="5">
        <v>13133</v>
      </c>
      <c r="C18116" s="6">
        <v>43209</v>
      </c>
      <c r="D18116" s="5">
        <v>76</v>
      </c>
      <c r="E18116" s="5" t="str">
        <f>_xlfn.XLOOKUP(Orders[[#This Row],[user_id]],Users[user_id],Users[country])</f>
        <v>FR</v>
      </c>
      <c r="F18116" s="5" t="str">
        <f>_xlfn.XLOOKUP(Orders[[#This Row],[country_code]],Countries[country_code],Countries[country_name])</f>
        <v>France</v>
      </c>
      <c r="G18116" s="5">
        <f>_xlfn.XLOOKUP(Orders[[#This Row],[user_id]],Users[user_id],Users[is_referral])</f>
        <v>1</v>
      </c>
    </row>
    <row r="18117" spans="1:7">
      <c r="A18117" s="5">
        <v>2166960</v>
      </c>
      <c r="B18117" s="5">
        <v>1961</v>
      </c>
      <c r="C18117" s="6">
        <v>43209</v>
      </c>
      <c r="D18117" s="5">
        <v>50</v>
      </c>
      <c r="E18117" s="5" t="str">
        <f>_xlfn.XLOOKUP(Orders[[#This Row],[user_id]],Users[user_id],Users[country])</f>
        <v>FR</v>
      </c>
      <c r="F18117" s="5" t="str">
        <f>_xlfn.XLOOKUP(Orders[[#This Row],[country_code]],Countries[country_code],Countries[country_name])</f>
        <v>France</v>
      </c>
      <c r="G18117" s="5">
        <f>_xlfn.XLOOKUP(Orders[[#This Row],[user_id]],Users[user_id],Users[is_referral])</f>
        <v>0</v>
      </c>
    </row>
    <row r="18118" spans="1:7">
      <c r="A18118" s="5">
        <v>2166963</v>
      </c>
      <c r="B18118" s="5">
        <v>3415</v>
      </c>
      <c r="C18118" s="6">
        <v>43209</v>
      </c>
      <c r="D18118" s="5">
        <v>16</v>
      </c>
      <c r="E18118" s="5" t="str">
        <f>_xlfn.XLOOKUP(Orders[[#This Row],[user_id]],Users[user_id],Users[country])</f>
        <v>FR</v>
      </c>
      <c r="F18118" s="5" t="str">
        <f>_xlfn.XLOOKUP(Orders[[#This Row],[country_code]],Countries[country_code],Countries[country_name])</f>
        <v>France</v>
      </c>
      <c r="G18118" s="5">
        <f>_xlfn.XLOOKUP(Orders[[#This Row],[user_id]],Users[user_id],Users[is_referral])</f>
        <v>0</v>
      </c>
    </row>
    <row r="18119" spans="1:7">
      <c r="A18119" s="5">
        <v>2166964</v>
      </c>
      <c r="B18119" s="5">
        <v>17929</v>
      </c>
      <c r="C18119" s="6">
        <v>43209</v>
      </c>
      <c r="D18119" s="5">
        <v>48</v>
      </c>
      <c r="E18119" s="5" t="str">
        <f>_xlfn.XLOOKUP(Orders[[#This Row],[user_id]],Users[user_id],Users[country])</f>
        <v>IT</v>
      </c>
      <c r="F18119" s="5" t="str">
        <f>_xlfn.XLOOKUP(Orders[[#This Row],[country_code]],Countries[country_code],Countries[country_name])</f>
        <v>Italy</v>
      </c>
      <c r="G18119" s="5">
        <f>_xlfn.XLOOKUP(Orders[[#This Row],[user_id]],Users[user_id],Users[is_referral])</f>
        <v>1</v>
      </c>
    </row>
    <row r="18120" spans="1:7">
      <c r="A18120" s="5">
        <v>2166967</v>
      </c>
      <c r="B18120" s="5">
        <v>2281</v>
      </c>
      <c r="C18120" s="6">
        <v>43209</v>
      </c>
      <c r="D18120" s="5">
        <v>34</v>
      </c>
      <c r="E18120" s="5" t="str">
        <f>_xlfn.XLOOKUP(Orders[[#This Row],[user_id]],Users[user_id],Users[country])</f>
        <v>IT</v>
      </c>
      <c r="F18120" s="5" t="str">
        <f>_xlfn.XLOOKUP(Orders[[#This Row],[country_code]],Countries[country_code],Countries[country_name])</f>
        <v>Italy</v>
      </c>
      <c r="G18120" s="5">
        <f>_xlfn.XLOOKUP(Orders[[#This Row],[user_id]],Users[user_id],Users[is_referral])</f>
        <v>0</v>
      </c>
    </row>
    <row r="18121" spans="1:7">
      <c r="A18121" s="5">
        <v>2166968</v>
      </c>
      <c r="B18121" s="5">
        <v>15455</v>
      </c>
      <c r="C18121" s="6">
        <v>43209</v>
      </c>
      <c r="D18121" s="5">
        <v>49</v>
      </c>
      <c r="E18121" s="5" t="str">
        <f>_xlfn.XLOOKUP(Orders[[#This Row],[user_id]],Users[user_id],Users[country])</f>
        <v>FR</v>
      </c>
      <c r="F18121" s="5" t="str">
        <f>_xlfn.XLOOKUP(Orders[[#This Row],[country_code]],Countries[country_code],Countries[country_name])</f>
        <v>France</v>
      </c>
      <c r="G18121" s="5">
        <f>_xlfn.XLOOKUP(Orders[[#This Row],[user_id]],Users[user_id],Users[is_referral])</f>
        <v>1</v>
      </c>
    </row>
    <row r="18122" spans="1:7">
      <c r="A18122" s="5">
        <v>2166973</v>
      </c>
      <c r="B18122" s="5">
        <v>1916</v>
      </c>
      <c r="C18122" s="6">
        <v>43209</v>
      </c>
      <c r="D18122" s="5">
        <v>61</v>
      </c>
      <c r="E18122" s="5" t="str">
        <f>_xlfn.XLOOKUP(Orders[[#This Row],[user_id]],Users[user_id],Users[country])</f>
        <v>FR</v>
      </c>
      <c r="F18122" s="5" t="str">
        <f>_xlfn.XLOOKUP(Orders[[#This Row],[country_code]],Countries[country_code],Countries[country_name])</f>
        <v>France</v>
      </c>
      <c r="G18122" s="5">
        <f>_xlfn.XLOOKUP(Orders[[#This Row],[user_id]],Users[user_id],Users[is_referral])</f>
        <v>0</v>
      </c>
    </row>
    <row r="18123" spans="1:7">
      <c r="A18123" s="5">
        <v>2166976</v>
      </c>
      <c r="B18123" s="5">
        <v>13821</v>
      </c>
      <c r="C18123" s="6">
        <v>43209</v>
      </c>
      <c r="D18123" s="5">
        <v>156</v>
      </c>
      <c r="E18123" s="5" t="str">
        <f>_xlfn.XLOOKUP(Orders[[#This Row],[user_id]],Users[user_id],Users[country])</f>
        <v>DE</v>
      </c>
      <c r="F18123" s="5" t="str">
        <f>_xlfn.XLOOKUP(Orders[[#This Row],[country_code]],Countries[country_code],Countries[country_name])</f>
        <v>Germany</v>
      </c>
      <c r="G18123" s="5">
        <f>_xlfn.XLOOKUP(Orders[[#This Row],[user_id]],Users[user_id],Users[is_referral])</f>
        <v>0</v>
      </c>
    </row>
    <row r="18124" spans="1:7">
      <c r="A18124" s="5">
        <v>2166977</v>
      </c>
      <c r="B18124" s="5">
        <v>16463</v>
      </c>
      <c r="C18124" s="6">
        <v>43209</v>
      </c>
      <c r="D18124" s="5">
        <v>96</v>
      </c>
      <c r="E18124" s="5" t="str">
        <f>_xlfn.XLOOKUP(Orders[[#This Row],[user_id]],Users[user_id],Users[country])</f>
        <v>ES</v>
      </c>
      <c r="F18124" s="5" t="str">
        <f>_xlfn.XLOOKUP(Orders[[#This Row],[country_code]],Countries[country_code],Countries[country_name])</f>
        <v>Spain</v>
      </c>
      <c r="G18124" s="5">
        <f>_xlfn.XLOOKUP(Orders[[#This Row],[user_id]],Users[user_id],Users[is_referral])</f>
        <v>1</v>
      </c>
    </row>
    <row r="18125" spans="1:7">
      <c r="A18125" s="5">
        <v>2166979</v>
      </c>
      <c r="B18125" s="5">
        <v>18945</v>
      </c>
      <c r="C18125" s="6">
        <v>43209</v>
      </c>
      <c r="D18125" s="5">
        <v>46</v>
      </c>
      <c r="E18125" s="5" t="str">
        <f>_xlfn.XLOOKUP(Orders[[#This Row],[user_id]],Users[user_id],Users[country])</f>
        <v>DE</v>
      </c>
      <c r="F18125" s="5" t="str">
        <f>_xlfn.XLOOKUP(Orders[[#This Row],[country_code]],Countries[country_code],Countries[country_name])</f>
        <v>Germany</v>
      </c>
      <c r="G18125" s="5">
        <f>_xlfn.XLOOKUP(Orders[[#This Row],[user_id]],Users[user_id],Users[is_referral])</f>
        <v>1</v>
      </c>
    </row>
    <row r="18126" spans="1:7">
      <c r="A18126" s="5">
        <v>2166981</v>
      </c>
      <c r="B18126" s="5">
        <v>7130</v>
      </c>
      <c r="C18126" s="6">
        <v>43209</v>
      </c>
      <c r="D18126" s="5">
        <v>72</v>
      </c>
      <c r="E18126" s="5" t="str">
        <f>_xlfn.XLOOKUP(Orders[[#This Row],[user_id]],Users[user_id],Users[country])</f>
        <v>FR</v>
      </c>
      <c r="F18126" s="5" t="str">
        <f>_xlfn.XLOOKUP(Orders[[#This Row],[country_code]],Countries[country_code],Countries[country_name])</f>
        <v>France</v>
      </c>
      <c r="G18126" s="5">
        <f>_xlfn.XLOOKUP(Orders[[#This Row],[user_id]],Users[user_id],Users[is_referral])</f>
        <v>1</v>
      </c>
    </row>
    <row r="18127" spans="1:7">
      <c r="A18127" s="5">
        <v>2166984</v>
      </c>
      <c r="B18127" s="5">
        <v>5742</v>
      </c>
      <c r="C18127" s="6">
        <v>43209</v>
      </c>
      <c r="D18127" s="5">
        <v>43</v>
      </c>
      <c r="E18127" s="5" t="str">
        <f>_xlfn.XLOOKUP(Orders[[#This Row],[user_id]],Users[user_id],Users[country])</f>
        <v>FR</v>
      </c>
      <c r="F18127" s="5" t="str">
        <f>_xlfn.XLOOKUP(Orders[[#This Row],[country_code]],Countries[country_code],Countries[country_name])</f>
        <v>France</v>
      </c>
      <c r="G18127" s="5">
        <f>_xlfn.XLOOKUP(Orders[[#This Row],[user_id]],Users[user_id],Users[is_referral])</f>
        <v>1</v>
      </c>
    </row>
    <row r="18128" spans="1:7">
      <c r="A18128" s="5">
        <v>2166985</v>
      </c>
      <c r="B18128" s="5">
        <v>9260</v>
      </c>
      <c r="C18128" s="6">
        <v>43209</v>
      </c>
      <c r="D18128" s="5">
        <v>94</v>
      </c>
      <c r="E18128" s="5" t="str">
        <f>_xlfn.XLOOKUP(Orders[[#This Row],[user_id]],Users[user_id],Users[country])</f>
        <v>FR</v>
      </c>
      <c r="F18128" s="5" t="str">
        <f>_xlfn.XLOOKUP(Orders[[#This Row],[country_code]],Countries[country_code],Countries[country_name])</f>
        <v>France</v>
      </c>
      <c r="G18128" s="5">
        <f>_xlfn.XLOOKUP(Orders[[#This Row],[user_id]],Users[user_id],Users[is_referral])</f>
        <v>1</v>
      </c>
    </row>
    <row r="18129" spans="1:7">
      <c r="A18129" s="5">
        <v>2166986</v>
      </c>
      <c r="B18129" s="5">
        <v>1917</v>
      </c>
      <c r="C18129" s="6">
        <v>43209</v>
      </c>
      <c r="D18129" s="5">
        <v>28</v>
      </c>
      <c r="E18129" s="5" t="str">
        <f>_xlfn.XLOOKUP(Orders[[#This Row],[user_id]],Users[user_id],Users[country])</f>
        <v>IT</v>
      </c>
      <c r="F18129" s="5" t="str">
        <f>_xlfn.XLOOKUP(Orders[[#This Row],[country_code]],Countries[country_code],Countries[country_name])</f>
        <v>Italy</v>
      </c>
      <c r="G18129" s="5">
        <f>_xlfn.XLOOKUP(Orders[[#This Row],[user_id]],Users[user_id],Users[is_referral])</f>
        <v>0</v>
      </c>
    </row>
    <row r="18130" spans="1:7">
      <c r="A18130" s="5">
        <v>2166987</v>
      </c>
      <c r="B18130" s="5">
        <v>16322</v>
      </c>
      <c r="C18130" s="6">
        <v>43209</v>
      </c>
      <c r="D18130" s="5">
        <v>75</v>
      </c>
      <c r="E18130" s="5" t="str">
        <f>_xlfn.XLOOKUP(Orders[[#This Row],[user_id]],Users[user_id],Users[country])</f>
        <v>DE</v>
      </c>
      <c r="F18130" s="5" t="str">
        <f>_xlfn.XLOOKUP(Orders[[#This Row],[country_code]],Countries[country_code],Countries[country_name])</f>
        <v>Germany</v>
      </c>
      <c r="G18130" s="5">
        <f>_xlfn.XLOOKUP(Orders[[#This Row],[user_id]],Users[user_id],Users[is_referral])</f>
        <v>1</v>
      </c>
    </row>
    <row r="18131" spans="1:7">
      <c r="A18131" s="5">
        <v>2166988</v>
      </c>
      <c r="B18131" s="5">
        <v>18489</v>
      </c>
      <c r="C18131" s="6">
        <v>43209</v>
      </c>
      <c r="D18131" s="5">
        <v>44</v>
      </c>
      <c r="E18131" s="5" t="str">
        <f>_xlfn.XLOOKUP(Orders[[#This Row],[user_id]],Users[user_id],Users[country])</f>
        <v>IT</v>
      </c>
      <c r="F18131" s="5" t="str">
        <f>_xlfn.XLOOKUP(Orders[[#This Row],[country_code]],Countries[country_code],Countries[country_name])</f>
        <v>Italy</v>
      </c>
      <c r="G18131" s="5">
        <f>_xlfn.XLOOKUP(Orders[[#This Row],[user_id]],Users[user_id],Users[is_referral])</f>
        <v>1</v>
      </c>
    </row>
    <row r="18132" spans="1:7">
      <c r="A18132" s="5">
        <v>2166989</v>
      </c>
      <c r="B18132" s="5">
        <v>7515</v>
      </c>
      <c r="C18132" s="6">
        <v>43209</v>
      </c>
      <c r="D18132" s="5">
        <v>22</v>
      </c>
      <c r="E18132" s="5" t="str">
        <f>_xlfn.XLOOKUP(Orders[[#This Row],[user_id]],Users[user_id],Users[country])</f>
        <v>FR</v>
      </c>
      <c r="F18132" s="5" t="str">
        <f>_xlfn.XLOOKUP(Orders[[#This Row],[country_code]],Countries[country_code],Countries[country_name])</f>
        <v>France</v>
      </c>
      <c r="G18132" s="5">
        <f>_xlfn.XLOOKUP(Orders[[#This Row],[user_id]],Users[user_id],Users[is_referral])</f>
        <v>1</v>
      </c>
    </row>
    <row r="18133" spans="1:7">
      <c r="A18133" s="5">
        <v>2166990</v>
      </c>
      <c r="B18133" s="5">
        <v>13583</v>
      </c>
      <c r="C18133" s="6">
        <v>43209</v>
      </c>
      <c r="D18133" s="5">
        <v>75</v>
      </c>
      <c r="E18133" s="5" t="str">
        <f>_xlfn.XLOOKUP(Orders[[#This Row],[user_id]],Users[user_id],Users[country])</f>
        <v>IT</v>
      </c>
      <c r="F18133" s="5" t="str">
        <f>_xlfn.XLOOKUP(Orders[[#This Row],[country_code]],Countries[country_code],Countries[country_name])</f>
        <v>Italy</v>
      </c>
      <c r="G18133" s="5">
        <f>_xlfn.XLOOKUP(Orders[[#This Row],[user_id]],Users[user_id],Users[is_referral])</f>
        <v>1</v>
      </c>
    </row>
    <row r="18134" spans="1:7">
      <c r="A18134" s="5">
        <v>2166992</v>
      </c>
      <c r="B18134" s="5">
        <v>851</v>
      </c>
      <c r="C18134" s="6">
        <v>43209</v>
      </c>
      <c r="D18134" s="5">
        <v>22</v>
      </c>
      <c r="E18134" s="5" t="str">
        <f>_xlfn.XLOOKUP(Orders[[#This Row],[user_id]],Users[user_id],Users[country])</f>
        <v>ES</v>
      </c>
      <c r="F18134" s="5" t="str">
        <f>_xlfn.XLOOKUP(Orders[[#This Row],[country_code]],Countries[country_code],Countries[country_name])</f>
        <v>Spain</v>
      </c>
      <c r="G18134" s="5">
        <f>_xlfn.XLOOKUP(Orders[[#This Row],[user_id]],Users[user_id],Users[is_referral])</f>
        <v>0</v>
      </c>
    </row>
    <row r="18135" spans="1:7">
      <c r="A18135" s="5">
        <v>2166994</v>
      </c>
      <c r="B18135" s="5">
        <v>13920</v>
      </c>
      <c r="C18135" s="6">
        <v>43209</v>
      </c>
      <c r="D18135" s="5">
        <v>13</v>
      </c>
      <c r="E18135" s="5" t="str">
        <f>_xlfn.XLOOKUP(Orders[[#This Row],[user_id]],Users[user_id],Users[country])</f>
        <v>FR</v>
      </c>
      <c r="F18135" s="5" t="str">
        <f>_xlfn.XLOOKUP(Orders[[#This Row],[country_code]],Countries[country_code],Countries[country_name])</f>
        <v>France</v>
      </c>
      <c r="G18135" s="5">
        <f>_xlfn.XLOOKUP(Orders[[#This Row],[user_id]],Users[user_id],Users[is_referral])</f>
        <v>1</v>
      </c>
    </row>
    <row r="18136" spans="1:7">
      <c r="A18136" s="5">
        <v>2166995</v>
      </c>
      <c r="B18136" s="5">
        <v>10840</v>
      </c>
      <c r="C18136" s="6">
        <v>43209</v>
      </c>
      <c r="D18136" s="5">
        <v>36</v>
      </c>
      <c r="E18136" s="5" t="str">
        <f>_xlfn.XLOOKUP(Orders[[#This Row],[user_id]],Users[user_id],Users[country])</f>
        <v>DE</v>
      </c>
      <c r="F18136" s="5" t="str">
        <f>_xlfn.XLOOKUP(Orders[[#This Row],[country_code]],Countries[country_code],Countries[country_name])</f>
        <v>Germany</v>
      </c>
      <c r="G18136" s="5">
        <f>_xlfn.XLOOKUP(Orders[[#This Row],[user_id]],Users[user_id],Users[is_referral])</f>
        <v>1</v>
      </c>
    </row>
    <row r="18137" spans="1:7">
      <c r="A18137" s="5">
        <v>2166998</v>
      </c>
      <c r="B18137" s="5">
        <v>14972</v>
      </c>
      <c r="C18137" s="6">
        <v>43209</v>
      </c>
      <c r="D18137" s="5">
        <v>31</v>
      </c>
      <c r="E18137" s="5" t="str">
        <f>_xlfn.XLOOKUP(Orders[[#This Row],[user_id]],Users[user_id],Users[country])</f>
        <v>ES</v>
      </c>
      <c r="F18137" s="5" t="str">
        <f>_xlfn.XLOOKUP(Orders[[#This Row],[country_code]],Countries[country_code],Countries[country_name])</f>
        <v>Spain</v>
      </c>
      <c r="G18137" s="5">
        <f>_xlfn.XLOOKUP(Orders[[#This Row],[user_id]],Users[user_id],Users[is_referral])</f>
        <v>1</v>
      </c>
    </row>
    <row r="18138" spans="1:7">
      <c r="A18138" s="5">
        <v>2166999</v>
      </c>
      <c r="B18138" s="5">
        <v>2267</v>
      </c>
      <c r="C18138" s="6">
        <v>43209</v>
      </c>
      <c r="D18138" s="5">
        <v>39</v>
      </c>
      <c r="E18138" s="5" t="str">
        <f>_xlfn.XLOOKUP(Orders[[#This Row],[user_id]],Users[user_id],Users[country])</f>
        <v>IT</v>
      </c>
      <c r="F18138" s="5" t="str">
        <f>_xlfn.XLOOKUP(Orders[[#This Row],[country_code]],Countries[country_code],Countries[country_name])</f>
        <v>Italy</v>
      </c>
      <c r="G18138" s="5">
        <f>_xlfn.XLOOKUP(Orders[[#This Row],[user_id]],Users[user_id],Users[is_referral])</f>
        <v>0</v>
      </c>
    </row>
    <row r="18139" spans="1:7">
      <c r="A18139" s="5">
        <v>2167000</v>
      </c>
      <c r="B18139" s="5">
        <v>10318</v>
      </c>
      <c r="C18139" s="6">
        <v>43209</v>
      </c>
      <c r="D18139" s="5">
        <v>24</v>
      </c>
      <c r="E18139" s="5" t="str">
        <f>_xlfn.XLOOKUP(Orders[[#This Row],[user_id]],Users[user_id],Users[country])</f>
        <v>IT</v>
      </c>
      <c r="F18139" s="5" t="str">
        <f>_xlfn.XLOOKUP(Orders[[#This Row],[country_code]],Countries[country_code],Countries[country_name])</f>
        <v>Italy</v>
      </c>
      <c r="G18139" s="5">
        <f>_xlfn.XLOOKUP(Orders[[#This Row],[user_id]],Users[user_id],Users[is_referral])</f>
        <v>1</v>
      </c>
    </row>
    <row r="18140" spans="1:7">
      <c r="A18140" s="5">
        <v>2167001</v>
      </c>
      <c r="B18140" s="5">
        <v>12537</v>
      </c>
      <c r="C18140" s="6">
        <v>43209</v>
      </c>
      <c r="D18140" s="5">
        <v>75</v>
      </c>
      <c r="E18140" s="5" t="str">
        <f>_xlfn.XLOOKUP(Orders[[#This Row],[user_id]],Users[user_id],Users[country])</f>
        <v>DE</v>
      </c>
      <c r="F18140" s="5" t="str">
        <f>_xlfn.XLOOKUP(Orders[[#This Row],[country_code]],Countries[country_code],Countries[country_name])</f>
        <v>Germany</v>
      </c>
      <c r="G18140" s="5">
        <f>_xlfn.XLOOKUP(Orders[[#This Row],[user_id]],Users[user_id],Users[is_referral])</f>
        <v>1</v>
      </c>
    </row>
    <row r="18141" spans="1:7">
      <c r="A18141" s="5">
        <v>2167002</v>
      </c>
      <c r="B18141" s="5">
        <v>13868</v>
      </c>
      <c r="C18141" s="6">
        <v>43209</v>
      </c>
      <c r="D18141" s="5">
        <v>40</v>
      </c>
      <c r="E18141" s="5" t="str">
        <f>_xlfn.XLOOKUP(Orders[[#This Row],[user_id]],Users[user_id],Users[country])</f>
        <v>FR</v>
      </c>
      <c r="F18141" s="5" t="str">
        <f>_xlfn.XLOOKUP(Orders[[#This Row],[country_code]],Countries[country_code],Countries[country_name])</f>
        <v>France</v>
      </c>
      <c r="G18141" s="5">
        <f>_xlfn.XLOOKUP(Orders[[#This Row],[user_id]],Users[user_id],Users[is_referral])</f>
        <v>0</v>
      </c>
    </row>
    <row r="18142" spans="1:7">
      <c r="A18142" s="5">
        <v>2167006</v>
      </c>
      <c r="B18142" s="5">
        <v>2546</v>
      </c>
      <c r="C18142" s="6">
        <v>43209</v>
      </c>
      <c r="D18142" s="5">
        <v>24</v>
      </c>
      <c r="E18142" s="5" t="str">
        <f>_xlfn.XLOOKUP(Orders[[#This Row],[user_id]],Users[user_id],Users[country])</f>
        <v>IT</v>
      </c>
      <c r="F18142" s="5" t="str">
        <f>_xlfn.XLOOKUP(Orders[[#This Row],[country_code]],Countries[country_code],Countries[country_name])</f>
        <v>Italy</v>
      </c>
      <c r="G18142" s="5">
        <f>_xlfn.XLOOKUP(Orders[[#This Row],[user_id]],Users[user_id],Users[is_referral])</f>
        <v>0</v>
      </c>
    </row>
    <row r="18143" spans="1:7">
      <c r="A18143" s="5">
        <v>2167007</v>
      </c>
      <c r="B18143" s="5">
        <v>17110</v>
      </c>
      <c r="C18143" s="6">
        <v>43209</v>
      </c>
      <c r="D18143" s="5">
        <v>45</v>
      </c>
      <c r="E18143" s="5" t="str">
        <f>_xlfn.XLOOKUP(Orders[[#This Row],[user_id]],Users[user_id],Users[country])</f>
        <v>IT</v>
      </c>
      <c r="F18143" s="5" t="str">
        <f>_xlfn.XLOOKUP(Orders[[#This Row],[country_code]],Countries[country_code],Countries[country_name])</f>
        <v>Italy</v>
      </c>
      <c r="G18143" s="5">
        <f>_xlfn.XLOOKUP(Orders[[#This Row],[user_id]],Users[user_id],Users[is_referral])</f>
        <v>1</v>
      </c>
    </row>
    <row r="18144" spans="1:7">
      <c r="A18144" s="5">
        <v>2167008</v>
      </c>
      <c r="B18144" s="5">
        <v>5628</v>
      </c>
      <c r="C18144" s="6">
        <v>43209</v>
      </c>
      <c r="D18144" s="5">
        <v>27</v>
      </c>
      <c r="E18144" s="5" t="str">
        <f>_xlfn.XLOOKUP(Orders[[#This Row],[user_id]],Users[user_id],Users[country])</f>
        <v>ES</v>
      </c>
      <c r="F18144" s="5" t="str">
        <f>_xlfn.XLOOKUP(Orders[[#This Row],[country_code]],Countries[country_code],Countries[country_name])</f>
        <v>Spain</v>
      </c>
      <c r="G18144" s="5">
        <f>_xlfn.XLOOKUP(Orders[[#This Row],[user_id]],Users[user_id],Users[is_referral])</f>
        <v>1</v>
      </c>
    </row>
    <row r="18145" spans="1:7">
      <c r="A18145" s="5">
        <v>2167010</v>
      </c>
      <c r="B18145" s="5">
        <v>11827</v>
      </c>
      <c r="C18145" s="6">
        <v>43209</v>
      </c>
      <c r="D18145" s="5">
        <v>31</v>
      </c>
      <c r="E18145" s="5" t="str">
        <f>_xlfn.XLOOKUP(Orders[[#This Row],[user_id]],Users[user_id],Users[country])</f>
        <v>DE</v>
      </c>
      <c r="F18145" s="5" t="str">
        <f>_xlfn.XLOOKUP(Orders[[#This Row],[country_code]],Countries[country_code],Countries[country_name])</f>
        <v>Germany</v>
      </c>
      <c r="G18145" s="5">
        <f>_xlfn.XLOOKUP(Orders[[#This Row],[user_id]],Users[user_id],Users[is_referral])</f>
        <v>1</v>
      </c>
    </row>
    <row r="18146" spans="1:7">
      <c r="A18146" s="5">
        <v>2167013</v>
      </c>
      <c r="B18146" s="5">
        <v>2642</v>
      </c>
      <c r="C18146" s="6">
        <v>43209</v>
      </c>
      <c r="D18146" s="5">
        <v>109</v>
      </c>
      <c r="E18146" s="5" t="str">
        <f>_xlfn.XLOOKUP(Orders[[#This Row],[user_id]],Users[user_id],Users[country])</f>
        <v>ES</v>
      </c>
      <c r="F18146" s="5" t="str">
        <f>_xlfn.XLOOKUP(Orders[[#This Row],[country_code]],Countries[country_code],Countries[country_name])</f>
        <v>Spain</v>
      </c>
      <c r="G18146" s="5">
        <f>_xlfn.XLOOKUP(Orders[[#This Row],[user_id]],Users[user_id],Users[is_referral])</f>
        <v>0</v>
      </c>
    </row>
    <row r="18147" spans="1:7">
      <c r="A18147" s="5">
        <v>2167014</v>
      </c>
      <c r="B18147" s="5">
        <v>17006</v>
      </c>
      <c r="C18147" s="6">
        <v>43209</v>
      </c>
      <c r="D18147" s="5">
        <v>38</v>
      </c>
      <c r="E18147" s="5" t="str">
        <f>_xlfn.XLOOKUP(Orders[[#This Row],[user_id]],Users[user_id],Users[country])</f>
        <v>ES</v>
      </c>
      <c r="F18147" s="5" t="str">
        <f>_xlfn.XLOOKUP(Orders[[#This Row],[country_code]],Countries[country_code],Countries[country_name])</f>
        <v>Spain</v>
      </c>
      <c r="G18147" s="5">
        <f>_xlfn.XLOOKUP(Orders[[#This Row],[user_id]],Users[user_id],Users[is_referral])</f>
        <v>1</v>
      </c>
    </row>
    <row r="18148" spans="1:7">
      <c r="A18148" s="5">
        <v>2167015</v>
      </c>
      <c r="B18148" s="5">
        <v>18868</v>
      </c>
      <c r="C18148" s="6">
        <v>43209</v>
      </c>
      <c r="D18148" s="5">
        <v>99</v>
      </c>
      <c r="E18148" s="5" t="str">
        <f>_xlfn.XLOOKUP(Orders[[#This Row],[user_id]],Users[user_id],Users[country])</f>
        <v>FR</v>
      </c>
      <c r="F18148" s="5" t="str">
        <f>_xlfn.XLOOKUP(Orders[[#This Row],[country_code]],Countries[country_code],Countries[country_name])</f>
        <v>France</v>
      </c>
      <c r="G18148" s="5">
        <f>_xlfn.XLOOKUP(Orders[[#This Row],[user_id]],Users[user_id],Users[is_referral])</f>
        <v>1</v>
      </c>
    </row>
    <row r="18149" spans="1:7">
      <c r="A18149" s="5">
        <v>2167017</v>
      </c>
      <c r="B18149" s="5">
        <v>4364</v>
      </c>
      <c r="C18149" s="6">
        <v>43209</v>
      </c>
      <c r="D18149" s="5">
        <v>47</v>
      </c>
      <c r="E18149" s="5" t="str">
        <f>_xlfn.XLOOKUP(Orders[[#This Row],[user_id]],Users[user_id],Users[country])</f>
        <v>ES</v>
      </c>
      <c r="F18149" s="5" t="str">
        <f>_xlfn.XLOOKUP(Orders[[#This Row],[country_code]],Countries[country_code],Countries[country_name])</f>
        <v>Spain</v>
      </c>
      <c r="G18149" s="5">
        <f>_xlfn.XLOOKUP(Orders[[#This Row],[user_id]],Users[user_id],Users[is_referral])</f>
        <v>0</v>
      </c>
    </row>
    <row r="18150" spans="1:7">
      <c r="A18150" s="5">
        <v>2167019</v>
      </c>
      <c r="B18150" s="5">
        <v>6972</v>
      </c>
      <c r="C18150" s="6">
        <v>43209</v>
      </c>
      <c r="D18150" s="5">
        <v>68</v>
      </c>
      <c r="E18150" s="5" t="str">
        <f>_xlfn.XLOOKUP(Orders[[#This Row],[user_id]],Users[user_id],Users[country])</f>
        <v>ES</v>
      </c>
      <c r="F18150" s="5" t="str">
        <f>_xlfn.XLOOKUP(Orders[[#This Row],[country_code]],Countries[country_code],Countries[country_name])</f>
        <v>Spain</v>
      </c>
      <c r="G18150" s="5">
        <f>_xlfn.XLOOKUP(Orders[[#This Row],[user_id]],Users[user_id],Users[is_referral])</f>
        <v>0</v>
      </c>
    </row>
    <row r="18151" spans="1:7">
      <c r="A18151" s="5">
        <v>2167022</v>
      </c>
      <c r="B18151" s="5">
        <v>15880</v>
      </c>
      <c r="C18151" s="6">
        <v>43209</v>
      </c>
      <c r="D18151" s="5">
        <v>60</v>
      </c>
      <c r="E18151" s="5" t="str">
        <f>_xlfn.XLOOKUP(Orders[[#This Row],[user_id]],Users[user_id],Users[country])</f>
        <v>ES</v>
      </c>
      <c r="F18151" s="5" t="str">
        <f>_xlfn.XLOOKUP(Orders[[#This Row],[country_code]],Countries[country_code],Countries[country_name])</f>
        <v>Spain</v>
      </c>
      <c r="G18151" s="5">
        <f>_xlfn.XLOOKUP(Orders[[#This Row],[user_id]],Users[user_id],Users[is_referral])</f>
        <v>1</v>
      </c>
    </row>
    <row r="18152" spans="1:7">
      <c r="A18152" s="5">
        <v>2167023</v>
      </c>
      <c r="B18152" s="5">
        <v>733</v>
      </c>
      <c r="C18152" s="6">
        <v>43209</v>
      </c>
      <c r="D18152" s="5">
        <v>20</v>
      </c>
      <c r="E18152" s="5" t="str">
        <f>_xlfn.XLOOKUP(Orders[[#This Row],[user_id]],Users[user_id],Users[country])</f>
        <v>IT</v>
      </c>
      <c r="F18152" s="5" t="str">
        <f>_xlfn.XLOOKUP(Orders[[#This Row],[country_code]],Countries[country_code],Countries[country_name])</f>
        <v>Italy</v>
      </c>
      <c r="G18152" s="5">
        <f>_xlfn.XLOOKUP(Orders[[#This Row],[user_id]],Users[user_id],Users[is_referral])</f>
        <v>0</v>
      </c>
    </row>
    <row r="18153" spans="1:7">
      <c r="A18153" s="5">
        <v>2167024</v>
      </c>
      <c r="B18153" s="5">
        <v>15177</v>
      </c>
      <c r="C18153" s="6">
        <v>43209</v>
      </c>
      <c r="D18153" s="5">
        <v>42</v>
      </c>
      <c r="E18153" s="5" t="str">
        <f>_xlfn.XLOOKUP(Orders[[#This Row],[user_id]],Users[user_id],Users[country])</f>
        <v>IT</v>
      </c>
      <c r="F18153" s="5" t="str">
        <f>_xlfn.XLOOKUP(Orders[[#This Row],[country_code]],Countries[country_code],Countries[country_name])</f>
        <v>Italy</v>
      </c>
      <c r="G18153" s="5">
        <f>_xlfn.XLOOKUP(Orders[[#This Row],[user_id]],Users[user_id],Users[is_referral])</f>
        <v>1</v>
      </c>
    </row>
    <row r="18154" spans="1:7">
      <c r="A18154" s="5">
        <v>2167025</v>
      </c>
      <c r="B18154" s="5">
        <v>18417</v>
      </c>
      <c r="C18154" s="6">
        <v>43209</v>
      </c>
      <c r="D18154" s="5">
        <v>30</v>
      </c>
      <c r="E18154" s="5" t="str">
        <f>_xlfn.XLOOKUP(Orders[[#This Row],[user_id]],Users[user_id],Users[country])</f>
        <v>IT</v>
      </c>
      <c r="F18154" s="5" t="str">
        <f>_xlfn.XLOOKUP(Orders[[#This Row],[country_code]],Countries[country_code],Countries[country_name])</f>
        <v>Italy</v>
      </c>
      <c r="G18154" s="5">
        <f>_xlfn.XLOOKUP(Orders[[#This Row],[user_id]],Users[user_id],Users[is_referral])</f>
        <v>1</v>
      </c>
    </row>
    <row r="18155" spans="1:7">
      <c r="A18155" s="5">
        <v>2167026</v>
      </c>
      <c r="B18155" s="5">
        <v>12416</v>
      </c>
      <c r="C18155" s="6">
        <v>43209</v>
      </c>
      <c r="D18155" s="5">
        <v>74</v>
      </c>
      <c r="E18155" s="5" t="str">
        <f>_xlfn.XLOOKUP(Orders[[#This Row],[user_id]],Users[user_id],Users[country])</f>
        <v>FR</v>
      </c>
      <c r="F18155" s="5" t="str">
        <f>_xlfn.XLOOKUP(Orders[[#This Row],[country_code]],Countries[country_code],Countries[country_name])</f>
        <v>France</v>
      </c>
      <c r="G18155" s="5">
        <f>_xlfn.XLOOKUP(Orders[[#This Row],[user_id]],Users[user_id],Users[is_referral])</f>
        <v>1</v>
      </c>
    </row>
    <row r="18156" spans="1:7">
      <c r="A18156" s="5">
        <v>2167027</v>
      </c>
      <c r="B18156" s="5">
        <v>6862</v>
      </c>
      <c r="C18156" s="6">
        <v>43209</v>
      </c>
      <c r="D18156" s="5">
        <v>109</v>
      </c>
      <c r="E18156" s="5" t="str">
        <f>_xlfn.XLOOKUP(Orders[[#This Row],[user_id]],Users[user_id],Users[country])</f>
        <v>DE</v>
      </c>
      <c r="F18156" s="5" t="str">
        <f>_xlfn.XLOOKUP(Orders[[#This Row],[country_code]],Countries[country_code],Countries[country_name])</f>
        <v>Germany</v>
      </c>
      <c r="G18156" s="5">
        <f>_xlfn.XLOOKUP(Orders[[#This Row],[user_id]],Users[user_id],Users[is_referral])</f>
        <v>0</v>
      </c>
    </row>
    <row r="18157" spans="1:7">
      <c r="A18157" s="5">
        <v>2167028</v>
      </c>
      <c r="B18157" s="5">
        <v>2252</v>
      </c>
      <c r="C18157" s="6">
        <v>43209</v>
      </c>
      <c r="D18157" s="5">
        <v>37</v>
      </c>
      <c r="E18157" s="5" t="str">
        <f>_xlfn.XLOOKUP(Orders[[#This Row],[user_id]],Users[user_id],Users[country])</f>
        <v>ES</v>
      </c>
      <c r="F18157" s="5" t="str">
        <f>_xlfn.XLOOKUP(Orders[[#This Row],[country_code]],Countries[country_code],Countries[country_name])</f>
        <v>Spain</v>
      </c>
      <c r="G18157" s="5">
        <f>_xlfn.XLOOKUP(Orders[[#This Row],[user_id]],Users[user_id],Users[is_referral])</f>
        <v>0</v>
      </c>
    </row>
    <row r="18158" spans="1:7">
      <c r="A18158" s="5">
        <v>2167030</v>
      </c>
      <c r="B18158" s="5">
        <v>8061</v>
      </c>
      <c r="C18158" s="6">
        <v>43209</v>
      </c>
      <c r="D18158" s="5">
        <v>59</v>
      </c>
      <c r="E18158" s="5" t="str">
        <f>_xlfn.XLOOKUP(Orders[[#This Row],[user_id]],Users[user_id],Users[country])</f>
        <v>ES</v>
      </c>
      <c r="F18158" s="5" t="str">
        <f>_xlfn.XLOOKUP(Orders[[#This Row],[country_code]],Countries[country_code],Countries[country_name])</f>
        <v>Spain</v>
      </c>
      <c r="G18158" s="5">
        <f>_xlfn.XLOOKUP(Orders[[#This Row],[user_id]],Users[user_id],Users[is_referral])</f>
        <v>1</v>
      </c>
    </row>
    <row r="18159" spans="1:7">
      <c r="A18159" s="5">
        <v>2167031</v>
      </c>
      <c r="B18159" s="5">
        <v>11095</v>
      </c>
      <c r="C18159" s="6">
        <v>43209</v>
      </c>
      <c r="D18159" s="5">
        <v>33</v>
      </c>
      <c r="E18159" s="5" t="str">
        <f>_xlfn.XLOOKUP(Orders[[#This Row],[user_id]],Users[user_id],Users[country])</f>
        <v>FR</v>
      </c>
      <c r="F18159" s="5" t="str">
        <f>_xlfn.XLOOKUP(Orders[[#This Row],[country_code]],Countries[country_code],Countries[country_name])</f>
        <v>France</v>
      </c>
      <c r="G18159" s="5">
        <f>_xlfn.XLOOKUP(Orders[[#This Row],[user_id]],Users[user_id],Users[is_referral])</f>
        <v>0</v>
      </c>
    </row>
    <row r="18160" spans="1:7">
      <c r="A18160" s="5">
        <v>2167033</v>
      </c>
      <c r="B18160" s="5">
        <v>3640</v>
      </c>
      <c r="C18160" s="6">
        <v>43209</v>
      </c>
      <c r="D18160" s="5">
        <v>40</v>
      </c>
      <c r="E18160" s="5" t="str">
        <f>_xlfn.XLOOKUP(Orders[[#This Row],[user_id]],Users[user_id],Users[country])</f>
        <v>FR</v>
      </c>
      <c r="F18160" s="5" t="str">
        <f>_xlfn.XLOOKUP(Orders[[#This Row],[country_code]],Countries[country_code],Countries[country_name])</f>
        <v>France</v>
      </c>
      <c r="G18160" s="5">
        <f>_xlfn.XLOOKUP(Orders[[#This Row],[user_id]],Users[user_id],Users[is_referral])</f>
        <v>0</v>
      </c>
    </row>
    <row r="18161" spans="1:7">
      <c r="A18161" s="5">
        <v>2167035</v>
      </c>
      <c r="B18161" s="5">
        <v>2145</v>
      </c>
      <c r="C18161" s="6">
        <v>43209</v>
      </c>
      <c r="D18161" s="5">
        <v>34</v>
      </c>
      <c r="E18161" s="5" t="str">
        <f>_xlfn.XLOOKUP(Orders[[#This Row],[user_id]],Users[user_id],Users[country])</f>
        <v>ES</v>
      </c>
      <c r="F18161" s="5" t="str">
        <f>_xlfn.XLOOKUP(Orders[[#This Row],[country_code]],Countries[country_code],Countries[country_name])</f>
        <v>Spain</v>
      </c>
      <c r="G18161" s="5">
        <f>_xlfn.XLOOKUP(Orders[[#This Row],[user_id]],Users[user_id],Users[is_referral])</f>
        <v>0</v>
      </c>
    </row>
    <row r="18162" spans="1:7">
      <c r="A18162" s="5">
        <v>2167037</v>
      </c>
      <c r="B18162" s="5">
        <v>11480</v>
      </c>
      <c r="C18162" s="6">
        <v>43209</v>
      </c>
      <c r="D18162" s="5">
        <v>27</v>
      </c>
      <c r="E18162" s="5" t="str">
        <f>_xlfn.XLOOKUP(Orders[[#This Row],[user_id]],Users[user_id],Users[country])</f>
        <v>IT</v>
      </c>
      <c r="F18162" s="5" t="str">
        <f>_xlfn.XLOOKUP(Orders[[#This Row],[country_code]],Countries[country_code],Countries[country_name])</f>
        <v>Italy</v>
      </c>
      <c r="G18162" s="5">
        <f>_xlfn.XLOOKUP(Orders[[#This Row],[user_id]],Users[user_id],Users[is_referral])</f>
        <v>1</v>
      </c>
    </row>
    <row r="18163" spans="1:7">
      <c r="A18163" s="5">
        <v>2167039</v>
      </c>
      <c r="B18163" s="5">
        <v>1469</v>
      </c>
      <c r="C18163" s="6">
        <v>43209</v>
      </c>
      <c r="D18163" s="5">
        <v>38</v>
      </c>
      <c r="E18163" s="5" t="str">
        <f>_xlfn.XLOOKUP(Orders[[#This Row],[user_id]],Users[user_id],Users[country])</f>
        <v>FR</v>
      </c>
      <c r="F18163" s="5" t="str">
        <f>_xlfn.XLOOKUP(Orders[[#This Row],[country_code]],Countries[country_code],Countries[country_name])</f>
        <v>France</v>
      </c>
      <c r="G18163" s="5">
        <f>_xlfn.XLOOKUP(Orders[[#This Row],[user_id]],Users[user_id],Users[is_referral])</f>
        <v>0</v>
      </c>
    </row>
    <row r="18164" spans="1:7">
      <c r="A18164" s="5">
        <v>2167042</v>
      </c>
      <c r="B18164" s="5">
        <v>5555</v>
      </c>
      <c r="C18164" s="6">
        <v>43209</v>
      </c>
      <c r="D18164" s="5">
        <v>18</v>
      </c>
      <c r="E18164" s="5" t="str">
        <f>_xlfn.XLOOKUP(Orders[[#This Row],[user_id]],Users[user_id],Users[country])</f>
        <v>IT</v>
      </c>
      <c r="F18164" s="5" t="str">
        <f>_xlfn.XLOOKUP(Orders[[#This Row],[country_code]],Countries[country_code],Countries[country_name])</f>
        <v>Italy</v>
      </c>
      <c r="G18164" s="5">
        <f>_xlfn.XLOOKUP(Orders[[#This Row],[user_id]],Users[user_id],Users[is_referral])</f>
        <v>1</v>
      </c>
    </row>
    <row r="18165" spans="1:7">
      <c r="A18165" s="5">
        <v>2167047</v>
      </c>
      <c r="B18165" s="5">
        <v>16586</v>
      </c>
      <c r="C18165" s="6">
        <v>43209</v>
      </c>
      <c r="D18165" s="5">
        <v>20</v>
      </c>
      <c r="E18165" s="5" t="str">
        <f>_xlfn.XLOOKUP(Orders[[#This Row],[user_id]],Users[user_id],Users[country])</f>
        <v>DE</v>
      </c>
      <c r="F18165" s="5" t="str">
        <f>_xlfn.XLOOKUP(Orders[[#This Row],[country_code]],Countries[country_code],Countries[country_name])</f>
        <v>Germany</v>
      </c>
      <c r="G18165" s="5">
        <f>_xlfn.XLOOKUP(Orders[[#This Row],[user_id]],Users[user_id],Users[is_referral])</f>
        <v>1</v>
      </c>
    </row>
    <row r="18166" spans="1:7">
      <c r="A18166" s="5">
        <v>2167049</v>
      </c>
      <c r="B18166" s="5">
        <v>12580</v>
      </c>
      <c r="C18166" s="6">
        <v>43210</v>
      </c>
      <c r="D18166" s="5">
        <v>117</v>
      </c>
      <c r="E18166" s="5" t="str">
        <f>_xlfn.XLOOKUP(Orders[[#This Row],[user_id]],Users[user_id],Users[country])</f>
        <v>IT</v>
      </c>
      <c r="F18166" s="5" t="str">
        <f>_xlfn.XLOOKUP(Orders[[#This Row],[country_code]],Countries[country_code],Countries[country_name])</f>
        <v>Italy</v>
      </c>
      <c r="G18166" s="5">
        <f>_xlfn.XLOOKUP(Orders[[#This Row],[user_id]],Users[user_id],Users[is_referral])</f>
        <v>1</v>
      </c>
    </row>
    <row r="18167" spans="1:7">
      <c r="A18167" s="5">
        <v>2167052</v>
      </c>
      <c r="B18167" s="5">
        <v>3204</v>
      </c>
      <c r="C18167" s="6">
        <v>43210</v>
      </c>
      <c r="D18167" s="5">
        <v>63</v>
      </c>
      <c r="E18167" s="5" t="str">
        <f>_xlfn.XLOOKUP(Orders[[#This Row],[user_id]],Users[user_id],Users[country])</f>
        <v>IT</v>
      </c>
      <c r="F18167" s="5" t="str">
        <f>_xlfn.XLOOKUP(Orders[[#This Row],[country_code]],Countries[country_code],Countries[country_name])</f>
        <v>Italy</v>
      </c>
      <c r="G18167" s="5">
        <f>_xlfn.XLOOKUP(Orders[[#This Row],[user_id]],Users[user_id],Users[is_referral])</f>
        <v>0</v>
      </c>
    </row>
    <row r="18168" spans="1:7">
      <c r="A18168" s="5">
        <v>2167053</v>
      </c>
      <c r="B18168" s="5">
        <v>10822</v>
      </c>
      <c r="C18168" s="6">
        <v>43210</v>
      </c>
      <c r="D18168" s="5">
        <v>55</v>
      </c>
      <c r="E18168" s="5" t="str">
        <f>_xlfn.XLOOKUP(Orders[[#This Row],[user_id]],Users[user_id],Users[country])</f>
        <v>IT</v>
      </c>
      <c r="F18168" s="5" t="str">
        <f>_xlfn.XLOOKUP(Orders[[#This Row],[country_code]],Countries[country_code],Countries[country_name])</f>
        <v>Italy</v>
      </c>
      <c r="G18168" s="5">
        <f>_xlfn.XLOOKUP(Orders[[#This Row],[user_id]],Users[user_id],Users[is_referral])</f>
        <v>1</v>
      </c>
    </row>
    <row r="18169" spans="1:7">
      <c r="A18169" s="5">
        <v>2167059</v>
      </c>
      <c r="B18169" s="5">
        <v>19180</v>
      </c>
      <c r="C18169" s="6">
        <v>43210</v>
      </c>
      <c r="D18169" s="5">
        <v>60</v>
      </c>
      <c r="E18169" s="5" t="str">
        <f>_xlfn.XLOOKUP(Orders[[#This Row],[user_id]],Users[user_id],Users[country])</f>
        <v>IT</v>
      </c>
      <c r="F18169" s="5" t="str">
        <f>_xlfn.XLOOKUP(Orders[[#This Row],[country_code]],Countries[country_code],Countries[country_name])</f>
        <v>Italy</v>
      </c>
      <c r="G18169" s="5">
        <f>_xlfn.XLOOKUP(Orders[[#This Row],[user_id]],Users[user_id],Users[is_referral])</f>
        <v>1</v>
      </c>
    </row>
    <row r="18170" spans="1:7">
      <c r="A18170" s="5">
        <v>2167061</v>
      </c>
      <c r="B18170" s="5">
        <v>1413</v>
      </c>
      <c r="C18170" s="6">
        <v>43210</v>
      </c>
      <c r="D18170" s="5">
        <v>71</v>
      </c>
      <c r="E18170" s="5" t="str">
        <f>_xlfn.XLOOKUP(Orders[[#This Row],[user_id]],Users[user_id],Users[country])</f>
        <v>FR</v>
      </c>
      <c r="F18170" s="5" t="str">
        <f>_xlfn.XLOOKUP(Orders[[#This Row],[country_code]],Countries[country_code],Countries[country_name])</f>
        <v>France</v>
      </c>
      <c r="G18170" s="5">
        <f>_xlfn.XLOOKUP(Orders[[#This Row],[user_id]],Users[user_id],Users[is_referral])</f>
        <v>0</v>
      </c>
    </row>
    <row r="18171" spans="1:7">
      <c r="A18171" s="5">
        <v>2167063</v>
      </c>
      <c r="B18171" s="5">
        <v>6098</v>
      </c>
      <c r="C18171" s="6">
        <v>43210</v>
      </c>
      <c r="D18171" s="5">
        <v>55</v>
      </c>
      <c r="E18171" s="5" t="str">
        <f>_xlfn.XLOOKUP(Orders[[#This Row],[user_id]],Users[user_id],Users[country])</f>
        <v>IT</v>
      </c>
      <c r="F18171" s="5" t="str">
        <f>_xlfn.XLOOKUP(Orders[[#This Row],[country_code]],Countries[country_code],Countries[country_name])</f>
        <v>Italy</v>
      </c>
      <c r="G18171" s="5">
        <f>_xlfn.XLOOKUP(Orders[[#This Row],[user_id]],Users[user_id],Users[is_referral])</f>
        <v>1</v>
      </c>
    </row>
    <row r="18172" spans="1:7">
      <c r="A18172" s="5">
        <v>2167064</v>
      </c>
      <c r="B18172" s="5">
        <v>7626</v>
      </c>
      <c r="C18172" s="6">
        <v>43210</v>
      </c>
      <c r="D18172" s="5">
        <v>100</v>
      </c>
      <c r="E18172" s="5" t="str">
        <f>_xlfn.XLOOKUP(Orders[[#This Row],[user_id]],Users[user_id],Users[country])</f>
        <v>DE</v>
      </c>
      <c r="F18172" s="5" t="str">
        <f>_xlfn.XLOOKUP(Orders[[#This Row],[country_code]],Countries[country_code],Countries[country_name])</f>
        <v>Germany</v>
      </c>
      <c r="G18172" s="5">
        <f>_xlfn.XLOOKUP(Orders[[#This Row],[user_id]],Users[user_id],Users[is_referral])</f>
        <v>1</v>
      </c>
    </row>
    <row r="18173" spans="1:7">
      <c r="A18173" s="5">
        <v>2167065</v>
      </c>
      <c r="B18173" s="5">
        <v>4379</v>
      </c>
      <c r="C18173" s="6">
        <v>43210</v>
      </c>
      <c r="D18173" s="5">
        <v>47</v>
      </c>
      <c r="E18173" s="5" t="str">
        <f>_xlfn.XLOOKUP(Orders[[#This Row],[user_id]],Users[user_id],Users[country])</f>
        <v>IT</v>
      </c>
      <c r="F18173" s="5" t="str">
        <f>_xlfn.XLOOKUP(Orders[[#This Row],[country_code]],Countries[country_code],Countries[country_name])</f>
        <v>Italy</v>
      </c>
      <c r="G18173" s="5">
        <f>_xlfn.XLOOKUP(Orders[[#This Row],[user_id]],Users[user_id],Users[is_referral])</f>
        <v>0</v>
      </c>
    </row>
    <row r="18174" spans="1:7">
      <c r="A18174" s="5">
        <v>2167067</v>
      </c>
      <c r="B18174" s="5">
        <v>8336</v>
      </c>
      <c r="C18174" s="6">
        <v>43210</v>
      </c>
      <c r="D18174" s="5">
        <v>55</v>
      </c>
      <c r="E18174" s="5" t="str">
        <f>_xlfn.XLOOKUP(Orders[[#This Row],[user_id]],Users[user_id],Users[country])</f>
        <v>FR</v>
      </c>
      <c r="F18174" s="5" t="str">
        <f>_xlfn.XLOOKUP(Orders[[#This Row],[country_code]],Countries[country_code],Countries[country_name])</f>
        <v>France</v>
      </c>
      <c r="G18174" s="5">
        <f>_xlfn.XLOOKUP(Orders[[#This Row],[user_id]],Users[user_id],Users[is_referral])</f>
        <v>1</v>
      </c>
    </row>
    <row r="18175" spans="1:7">
      <c r="A18175" s="5">
        <v>2167071</v>
      </c>
      <c r="B18175" s="5">
        <v>1299</v>
      </c>
      <c r="C18175" s="6">
        <v>43210</v>
      </c>
      <c r="D18175" s="5">
        <v>33</v>
      </c>
      <c r="E18175" s="5" t="str">
        <f>_xlfn.XLOOKUP(Orders[[#This Row],[user_id]],Users[user_id],Users[country])</f>
        <v>FR</v>
      </c>
      <c r="F18175" s="5" t="str">
        <f>_xlfn.XLOOKUP(Orders[[#This Row],[country_code]],Countries[country_code],Countries[country_name])</f>
        <v>France</v>
      </c>
      <c r="G18175" s="5">
        <f>_xlfn.XLOOKUP(Orders[[#This Row],[user_id]],Users[user_id],Users[is_referral])</f>
        <v>0</v>
      </c>
    </row>
    <row r="18176" spans="1:7">
      <c r="A18176" s="5">
        <v>2167072</v>
      </c>
      <c r="B18176" s="5">
        <v>11863</v>
      </c>
      <c r="C18176" s="6">
        <v>43210</v>
      </c>
      <c r="D18176" s="5">
        <v>62</v>
      </c>
      <c r="E18176" s="5" t="str">
        <f>_xlfn.XLOOKUP(Orders[[#This Row],[user_id]],Users[user_id],Users[country])</f>
        <v>ES</v>
      </c>
      <c r="F18176" s="5" t="str">
        <f>_xlfn.XLOOKUP(Orders[[#This Row],[country_code]],Countries[country_code],Countries[country_name])</f>
        <v>Spain</v>
      </c>
      <c r="G18176" s="5">
        <f>_xlfn.XLOOKUP(Orders[[#This Row],[user_id]],Users[user_id],Users[is_referral])</f>
        <v>1</v>
      </c>
    </row>
    <row r="18177" spans="1:7">
      <c r="A18177" s="5">
        <v>2167077</v>
      </c>
      <c r="B18177" s="5">
        <v>16054</v>
      </c>
      <c r="C18177" s="6">
        <v>43210</v>
      </c>
      <c r="D18177" s="5">
        <v>68</v>
      </c>
      <c r="E18177" s="5" t="str">
        <f>_xlfn.XLOOKUP(Orders[[#This Row],[user_id]],Users[user_id],Users[country])</f>
        <v>ES</v>
      </c>
      <c r="F18177" s="5" t="str">
        <f>_xlfn.XLOOKUP(Orders[[#This Row],[country_code]],Countries[country_code],Countries[country_name])</f>
        <v>Spain</v>
      </c>
      <c r="G18177" s="5">
        <f>_xlfn.XLOOKUP(Orders[[#This Row],[user_id]],Users[user_id],Users[is_referral])</f>
        <v>1</v>
      </c>
    </row>
    <row r="18178" spans="1:7">
      <c r="A18178" s="5">
        <v>2167080</v>
      </c>
      <c r="B18178" s="5">
        <v>8190</v>
      </c>
      <c r="C18178" s="6">
        <v>43210</v>
      </c>
      <c r="D18178" s="5">
        <v>61</v>
      </c>
      <c r="E18178" s="5" t="str">
        <f>_xlfn.XLOOKUP(Orders[[#This Row],[user_id]],Users[user_id],Users[country])</f>
        <v>IT</v>
      </c>
      <c r="F18178" s="5" t="str">
        <f>_xlfn.XLOOKUP(Orders[[#This Row],[country_code]],Countries[country_code],Countries[country_name])</f>
        <v>Italy</v>
      </c>
      <c r="G18178" s="5">
        <f>_xlfn.XLOOKUP(Orders[[#This Row],[user_id]],Users[user_id],Users[is_referral])</f>
        <v>1</v>
      </c>
    </row>
    <row r="18179" spans="1:7">
      <c r="A18179" s="5">
        <v>2167081</v>
      </c>
      <c r="B18179" s="5">
        <v>5952</v>
      </c>
      <c r="C18179" s="6">
        <v>43210</v>
      </c>
      <c r="D18179" s="5">
        <v>72</v>
      </c>
      <c r="E18179" s="5" t="str">
        <f>_xlfn.XLOOKUP(Orders[[#This Row],[user_id]],Users[user_id],Users[country])</f>
        <v>FR</v>
      </c>
      <c r="F18179" s="5" t="str">
        <f>_xlfn.XLOOKUP(Orders[[#This Row],[country_code]],Countries[country_code],Countries[country_name])</f>
        <v>France</v>
      </c>
      <c r="G18179" s="5">
        <f>_xlfn.XLOOKUP(Orders[[#This Row],[user_id]],Users[user_id],Users[is_referral])</f>
        <v>1</v>
      </c>
    </row>
    <row r="18180" spans="1:7">
      <c r="A18180" s="5">
        <v>2167083</v>
      </c>
      <c r="B18180" s="5">
        <v>7984</v>
      </c>
      <c r="C18180" s="6">
        <v>43210</v>
      </c>
      <c r="D18180" s="5">
        <v>34</v>
      </c>
      <c r="E18180" s="5" t="str">
        <f>_xlfn.XLOOKUP(Orders[[#This Row],[user_id]],Users[user_id],Users[country])</f>
        <v>IT</v>
      </c>
      <c r="F18180" s="5" t="str">
        <f>_xlfn.XLOOKUP(Orders[[#This Row],[country_code]],Countries[country_code],Countries[country_name])</f>
        <v>Italy</v>
      </c>
      <c r="G18180" s="5">
        <f>_xlfn.XLOOKUP(Orders[[#This Row],[user_id]],Users[user_id],Users[is_referral])</f>
        <v>1</v>
      </c>
    </row>
    <row r="18181" spans="1:7">
      <c r="A18181" s="5">
        <v>2167084</v>
      </c>
      <c r="B18181" s="5">
        <v>15630</v>
      </c>
      <c r="C18181" s="6">
        <v>43210</v>
      </c>
      <c r="D18181" s="5">
        <v>68</v>
      </c>
      <c r="E18181" s="5" t="str">
        <f>_xlfn.XLOOKUP(Orders[[#This Row],[user_id]],Users[user_id],Users[country])</f>
        <v>ES</v>
      </c>
      <c r="F18181" s="5" t="str">
        <f>_xlfn.XLOOKUP(Orders[[#This Row],[country_code]],Countries[country_code],Countries[country_name])</f>
        <v>Spain</v>
      </c>
      <c r="G18181" s="5">
        <f>_xlfn.XLOOKUP(Orders[[#This Row],[user_id]],Users[user_id],Users[is_referral])</f>
        <v>1</v>
      </c>
    </row>
    <row r="18182" spans="1:7">
      <c r="A18182" s="5">
        <v>2167087</v>
      </c>
      <c r="B18182" s="5">
        <v>8401</v>
      </c>
      <c r="C18182" s="6">
        <v>43210</v>
      </c>
      <c r="D18182" s="5">
        <v>27</v>
      </c>
      <c r="E18182" s="5" t="str">
        <f>_xlfn.XLOOKUP(Orders[[#This Row],[user_id]],Users[user_id],Users[country])</f>
        <v>IT</v>
      </c>
      <c r="F18182" s="5" t="str">
        <f>_xlfn.XLOOKUP(Orders[[#This Row],[country_code]],Countries[country_code],Countries[country_name])</f>
        <v>Italy</v>
      </c>
      <c r="G18182" s="5">
        <f>_xlfn.XLOOKUP(Orders[[#This Row],[user_id]],Users[user_id],Users[is_referral])</f>
        <v>1</v>
      </c>
    </row>
    <row r="18183" spans="1:7">
      <c r="A18183" s="5">
        <v>2167090</v>
      </c>
      <c r="B18183" s="5">
        <v>5514</v>
      </c>
      <c r="C18183" s="6">
        <v>43210</v>
      </c>
      <c r="D18183" s="5">
        <v>39</v>
      </c>
      <c r="E18183" s="5" t="str">
        <f>_xlfn.XLOOKUP(Orders[[#This Row],[user_id]],Users[user_id],Users[country])</f>
        <v>IT</v>
      </c>
      <c r="F18183" s="5" t="str">
        <f>_xlfn.XLOOKUP(Orders[[#This Row],[country_code]],Countries[country_code],Countries[country_name])</f>
        <v>Italy</v>
      </c>
      <c r="G18183" s="5">
        <f>_xlfn.XLOOKUP(Orders[[#This Row],[user_id]],Users[user_id],Users[is_referral])</f>
        <v>1</v>
      </c>
    </row>
    <row r="18184" spans="1:7">
      <c r="A18184" s="5">
        <v>2167093</v>
      </c>
      <c r="B18184" s="5">
        <v>19179</v>
      </c>
      <c r="C18184" s="6">
        <v>43210</v>
      </c>
      <c r="D18184" s="5">
        <v>21</v>
      </c>
      <c r="E18184" s="5" t="str">
        <f>_xlfn.XLOOKUP(Orders[[#This Row],[user_id]],Users[user_id],Users[country])</f>
        <v>FR</v>
      </c>
      <c r="F18184" s="5" t="str">
        <f>_xlfn.XLOOKUP(Orders[[#This Row],[country_code]],Countries[country_code],Countries[country_name])</f>
        <v>France</v>
      </c>
      <c r="G18184" s="5">
        <f>_xlfn.XLOOKUP(Orders[[#This Row],[user_id]],Users[user_id],Users[is_referral])</f>
        <v>1</v>
      </c>
    </row>
    <row r="18185" spans="1:7">
      <c r="A18185" s="5">
        <v>2167094</v>
      </c>
      <c r="B18185" s="5">
        <v>19142</v>
      </c>
      <c r="C18185" s="6">
        <v>43210</v>
      </c>
      <c r="D18185" s="5">
        <v>14</v>
      </c>
      <c r="E18185" s="5" t="str">
        <f>_xlfn.XLOOKUP(Orders[[#This Row],[user_id]],Users[user_id],Users[country])</f>
        <v>DE</v>
      </c>
      <c r="F18185" s="5" t="str">
        <f>_xlfn.XLOOKUP(Orders[[#This Row],[country_code]],Countries[country_code],Countries[country_name])</f>
        <v>Germany</v>
      </c>
      <c r="G18185" s="5">
        <f>_xlfn.XLOOKUP(Orders[[#This Row],[user_id]],Users[user_id],Users[is_referral])</f>
        <v>0</v>
      </c>
    </row>
    <row r="18186" spans="1:7">
      <c r="A18186" s="5">
        <v>2167095</v>
      </c>
      <c r="B18186" s="5">
        <v>8533</v>
      </c>
      <c r="C18186" s="6">
        <v>43210</v>
      </c>
      <c r="D18186" s="5">
        <v>44</v>
      </c>
      <c r="E18186" s="5" t="str">
        <f>_xlfn.XLOOKUP(Orders[[#This Row],[user_id]],Users[user_id],Users[country])</f>
        <v>FR</v>
      </c>
      <c r="F18186" s="5" t="str">
        <f>_xlfn.XLOOKUP(Orders[[#This Row],[country_code]],Countries[country_code],Countries[country_name])</f>
        <v>France</v>
      </c>
      <c r="G18186" s="5">
        <f>_xlfn.XLOOKUP(Orders[[#This Row],[user_id]],Users[user_id],Users[is_referral])</f>
        <v>0</v>
      </c>
    </row>
    <row r="18187" spans="1:7">
      <c r="A18187" s="5">
        <v>2167098</v>
      </c>
      <c r="B18187" s="5">
        <v>14323</v>
      </c>
      <c r="C18187" s="6">
        <v>43210</v>
      </c>
      <c r="D18187" s="5">
        <v>20</v>
      </c>
      <c r="E18187" s="5" t="str">
        <f>_xlfn.XLOOKUP(Orders[[#This Row],[user_id]],Users[user_id],Users[country])</f>
        <v>ES</v>
      </c>
      <c r="F18187" s="5" t="str">
        <f>_xlfn.XLOOKUP(Orders[[#This Row],[country_code]],Countries[country_code],Countries[country_name])</f>
        <v>Spain</v>
      </c>
      <c r="G18187" s="5">
        <f>_xlfn.XLOOKUP(Orders[[#This Row],[user_id]],Users[user_id],Users[is_referral])</f>
        <v>0</v>
      </c>
    </row>
    <row r="18188" spans="1:7">
      <c r="A18188" s="5">
        <v>2167100</v>
      </c>
      <c r="B18188" s="5">
        <v>16962</v>
      </c>
      <c r="C18188" s="6">
        <v>43210</v>
      </c>
      <c r="D18188" s="5">
        <v>87</v>
      </c>
      <c r="E18188" s="5" t="str">
        <f>_xlfn.XLOOKUP(Orders[[#This Row],[user_id]],Users[user_id],Users[country])</f>
        <v>ES</v>
      </c>
      <c r="F18188" s="5" t="str">
        <f>_xlfn.XLOOKUP(Orders[[#This Row],[country_code]],Countries[country_code],Countries[country_name])</f>
        <v>Spain</v>
      </c>
      <c r="G18188" s="5">
        <f>_xlfn.XLOOKUP(Orders[[#This Row],[user_id]],Users[user_id],Users[is_referral])</f>
        <v>1</v>
      </c>
    </row>
    <row r="18189" spans="1:7">
      <c r="A18189" s="5">
        <v>2167101</v>
      </c>
      <c r="B18189" s="5">
        <v>1782</v>
      </c>
      <c r="C18189" s="6">
        <v>43210</v>
      </c>
      <c r="D18189" s="5">
        <v>40</v>
      </c>
      <c r="E18189" s="5" t="str">
        <f>_xlfn.XLOOKUP(Orders[[#This Row],[user_id]],Users[user_id],Users[country])</f>
        <v>IT</v>
      </c>
      <c r="F18189" s="5" t="str">
        <f>_xlfn.XLOOKUP(Orders[[#This Row],[country_code]],Countries[country_code],Countries[country_name])</f>
        <v>Italy</v>
      </c>
      <c r="G18189" s="5">
        <f>_xlfn.XLOOKUP(Orders[[#This Row],[user_id]],Users[user_id],Users[is_referral])</f>
        <v>0</v>
      </c>
    </row>
    <row r="18190" spans="1:7">
      <c r="A18190" s="5">
        <v>2167103</v>
      </c>
      <c r="B18190" s="5">
        <v>10977</v>
      </c>
      <c r="C18190" s="6">
        <v>43210</v>
      </c>
      <c r="D18190" s="5">
        <v>38</v>
      </c>
      <c r="E18190" s="5" t="str">
        <f>_xlfn.XLOOKUP(Orders[[#This Row],[user_id]],Users[user_id],Users[country])</f>
        <v>ES</v>
      </c>
      <c r="F18190" s="5" t="str">
        <f>_xlfn.XLOOKUP(Orders[[#This Row],[country_code]],Countries[country_code],Countries[country_name])</f>
        <v>Spain</v>
      </c>
      <c r="G18190" s="5">
        <f>_xlfn.XLOOKUP(Orders[[#This Row],[user_id]],Users[user_id],Users[is_referral])</f>
        <v>1</v>
      </c>
    </row>
    <row r="18191" spans="1:7">
      <c r="A18191" s="5">
        <v>2167105</v>
      </c>
      <c r="B18191" s="5">
        <v>5484</v>
      </c>
      <c r="C18191" s="6">
        <v>43210</v>
      </c>
      <c r="D18191" s="5">
        <v>38</v>
      </c>
      <c r="E18191" s="5" t="str">
        <f>_xlfn.XLOOKUP(Orders[[#This Row],[user_id]],Users[user_id],Users[country])</f>
        <v>FR</v>
      </c>
      <c r="F18191" s="5" t="str">
        <f>_xlfn.XLOOKUP(Orders[[#This Row],[country_code]],Countries[country_code],Countries[country_name])</f>
        <v>France</v>
      </c>
      <c r="G18191" s="5">
        <f>_xlfn.XLOOKUP(Orders[[#This Row],[user_id]],Users[user_id],Users[is_referral])</f>
        <v>1</v>
      </c>
    </row>
    <row r="18192" spans="1:7">
      <c r="A18192" s="5">
        <v>2167106</v>
      </c>
      <c r="B18192" s="5">
        <v>19687</v>
      </c>
      <c r="C18192" s="6">
        <v>43210</v>
      </c>
      <c r="D18192" s="5">
        <v>45</v>
      </c>
      <c r="E18192" s="5" t="str">
        <f>_xlfn.XLOOKUP(Orders[[#This Row],[user_id]],Users[user_id],Users[country])</f>
        <v>DE</v>
      </c>
      <c r="F18192" s="5" t="str">
        <f>_xlfn.XLOOKUP(Orders[[#This Row],[country_code]],Countries[country_code],Countries[country_name])</f>
        <v>Germany</v>
      </c>
      <c r="G18192" s="5">
        <f>_xlfn.XLOOKUP(Orders[[#This Row],[user_id]],Users[user_id],Users[is_referral])</f>
        <v>1</v>
      </c>
    </row>
    <row r="18193" spans="1:7">
      <c r="A18193" s="5">
        <v>2167108</v>
      </c>
      <c r="B18193" s="5">
        <v>19638</v>
      </c>
      <c r="C18193" s="6">
        <v>43210</v>
      </c>
      <c r="D18193" s="5">
        <v>10</v>
      </c>
      <c r="E18193" s="5" t="str">
        <f>_xlfn.XLOOKUP(Orders[[#This Row],[user_id]],Users[user_id],Users[country])</f>
        <v>FR</v>
      </c>
      <c r="F18193" s="5" t="str">
        <f>_xlfn.XLOOKUP(Orders[[#This Row],[country_code]],Countries[country_code],Countries[country_name])</f>
        <v>France</v>
      </c>
      <c r="G18193" s="5">
        <f>_xlfn.XLOOKUP(Orders[[#This Row],[user_id]],Users[user_id],Users[is_referral])</f>
        <v>1</v>
      </c>
    </row>
    <row r="18194" spans="1:7">
      <c r="A18194" s="5">
        <v>2167111</v>
      </c>
      <c r="B18194" s="5">
        <v>8980</v>
      </c>
      <c r="C18194" s="6">
        <v>43210</v>
      </c>
      <c r="D18194" s="5">
        <v>49</v>
      </c>
      <c r="E18194" s="5" t="str">
        <f>_xlfn.XLOOKUP(Orders[[#This Row],[user_id]],Users[user_id],Users[country])</f>
        <v>DE</v>
      </c>
      <c r="F18194" s="5" t="str">
        <f>_xlfn.XLOOKUP(Orders[[#This Row],[country_code]],Countries[country_code],Countries[country_name])</f>
        <v>Germany</v>
      </c>
      <c r="G18194" s="5">
        <f>_xlfn.XLOOKUP(Orders[[#This Row],[user_id]],Users[user_id],Users[is_referral])</f>
        <v>1</v>
      </c>
    </row>
    <row r="18195" spans="1:7">
      <c r="A18195" s="5">
        <v>2167112</v>
      </c>
      <c r="B18195" s="5">
        <v>12769</v>
      </c>
      <c r="C18195" s="6">
        <v>43210</v>
      </c>
      <c r="D18195" s="5">
        <v>132</v>
      </c>
      <c r="E18195" s="5" t="str">
        <f>_xlfn.XLOOKUP(Orders[[#This Row],[user_id]],Users[user_id],Users[country])</f>
        <v>DE</v>
      </c>
      <c r="F18195" s="5" t="str">
        <f>_xlfn.XLOOKUP(Orders[[#This Row],[country_code]],Countries[country_code],Countries[country_name])</f>
        <v>Germany</v>
      </c>
      <c r="G18195" s="5">
        <f>_xlfn.XLOOKUP(Orders[[#This Row],[user_id]],Users[user_id],Users[is_referral])</f>
        <v>1</v>
      </c>
    </row>
    <row r="18196" spans="1:7">
      <c r="A18196" s="5">
        <v>2167115</v>
      </c>
      <c r="B18196" s="5">
        <v>14297</v>
      </c>
      <c r="C18196" s="6">
        <v>43210</v>
      </c>
      <c r="D18196" s="5">
        <v>70</v>
      </c>
      <c r="E18196" s="5" t="str">
        <f>_xlfn.XLOOKUP(Orders[[#This Row],[user_id]],Users[user_id],Users[country])</f>
        <v>FR</v>
      </c>
      <c r="F18196" s="5" t="str">
        <f>_xlfn.XLOOKUP(Orders[[#This Row],[country_code]],Countries[country_code],Countries[country_name])</f>
        <v>France</v>
      </c>
      <c r="G18196" s="5">
        <f>_xlfn.XLOOKUP(Orders[[#This Row],[user_id]],Users[user_id],Users[is_referral])</f>
        <v>1</v>
      </c>
    </row>
    <row r="18197" spans="1:7">
      <c r="A18197" s="5">
        <v>2167116</v>
      </c>
      <c r="B18197" s="5">
        <v>5759</v>
      </c>
      <c r="C18197" s="6">
        <v>43210</v>
      </c>
      <c r="D18197" s="5">
        <v>67</v>
      </c>
      <c r="E18197" s="5" t="str">
        <f>_xlfn.XLOOKUP(Orders[[#This Row],[user_id]],Users[user_id],Users[country])</f>
        <v>FR</v>
      </c>
      <c r="F18197" s="5" t="str">
        <f>_xlfn.XLOOKUP(Orders[[#This Row],[country_code]],Countries[country_code],Countries[country_name])</f>
        <v>France</v>
      </c>
      <c r="G18197" s="5">
        <f>_xlfn.XLOOKUP(Orders[[#This Row],[user_id]],Users[user_id],Users[is_referral])</f>
        <v>1</v>
      </c>
    </row>
    <row r="18198" spans="1:7">
      <c r="A18198" s="5">
        <v>2167117</v>
      </c>
      <c r="B18198" s="5">
        <v>17243</v>
      </c>
      <c r="C18198" s="6">
        <v>43210</v>
      </c>
      <c r="D18198" s="5">
        <v>49</v>
      </c>
      <c r="E18198" s="5" t="str">
        <f>_xlfn.XLOOKUP(Orders[[#This Row],[user_id]],Users[user_id],Users[country])</f>
        <v>FR</v>
      </c>
      <c r="F18198" s="5" t="str">
        <f>_xlfn.XLOOKUP(Orders[[#This Row],[country_code]],Countries[country_code],Countries[country_name])</f>
        <v>France</v>
      </c>
      <c r="G18198" s="5">
        <f>_xlfn.XLOOKUP(Orders[[#This Row],[user_id]],Users[user_id],Users[is_referral])</f>
        <v>0</v>
      </c>
    </row>
    <row r="18199" spans="1:7">
      <c r="A18199" s="5">
        <v>2167118</v>
      </c>
      <c r="B18199" s="5">
        <v>10521</v>
      </c>
      <c r="C18199" s="6">
        <v>43210</v>
      </c>
      <c r="D18199" s="5">
        <v>43</v>
      </c>
      <c r="E18199" s="5" t="str">
        <f>_xlfn.XLOOKUP(Orders[[#This Row],[user_id]],Users[user_id],Users[country])</f>
        <v>DE</v>
      </c>
      <c r="F18199" s="5" t="str">
        <f>_xlfn.XLOOKUP(Orders[[#This Row],[country_code]],Countries[country_code],Countries[country_name])</f>
        <v>Germany</v>
      </c>
      <c r="G18199" s="5">
        <f>_xlfn.XLOOKUP(Orders[[#This Row],[user_id]],Users[user_id],Users[is_referral])</f>
        <v>0</v>
      </c>
    </row>
    <row r="18200" spans="1:7">
      <c r="A18200" s="5">
        <v>2167122</v>
      </c>
      <c r="B18200" s="5">
        <v>14499</v>
      </c>
      <c r="C18200" s="6">
        <v>43210</v>
      </c>
      <c r="D18200" s="5">
        <v>64</v>
      </c>
      <c r="E18200" s="5" t="str">
        <f>_xlfn.XLOOKUP(Orders[[#This Row],[user_id]],Users[user_id],Users[country])</f>
        <v>DE</v>
      </c>
      <c r="F18200" s="5" t="str">
        <f>_xlfn.XLOOKUP(Orders[[#This Row],[country_code]],Countries[country_code],Countries[country_name])</f>
        <v>Germany</v>
      </c>
      <c r="G18200" s="5">
        <f>_xlfn.XLOOKUP(Orders[[#This Row],[user_id]],Users[user_id],Users[is_referral])</f>
        <v>1</v>
      </c>
    </row>
    <row r="18201" spans="1:7">
      <c r="A18201" s="5">
        <v>2167125</v>
      </c>
      <c r="B18201" s="5">
        <v>12277</v>
      </c>
      <c r="C18201" s="6">
        <v>43210</v>
      </c>
      <c r="D18201" s="5">
        <v>41</v>
      </c>
      <c r="E18201" s="5" t="str">
        <f>_xlfn.XLOOKUP(Orders[[#This Row],[user_id]],Users[user_id],Users[country])</f>
        <v>FR</v>
      </c>
      <c r="F18201" s="5" t="str">
        <f>_xlfn.XLOOKUP(Orders[[#This Row],[country_code]],Countries[country_code],Countries[country_name])</f>
        <v>France</v>
      </c>
      <c r="G18201" s="5">
        <f>_xlfn.XLOOKUP(Orders[[#This Row],[user_id]],Users[user_id],Users[is_referral])</f>
        <v>1</v>
      </c>
    </row>
    <row r="18202" spans="1:7">
      <c r="A18202" s="5">
        <v>2167128</v>
      </c>
      <c r="B18202" s="5">
        <v>383</v>
      </c>
      <c r="C18202" s="6">
        <v>43210</v>
      </c>
      <c r="D18202" s="5">
        <v>63</v>
      </c>
      <c r="E18202" s="5" t="str">
        <f>_xlfn.XLOOKUP(Orders[[#This Row],[user_id]],Users[user_id],Users[country])</f>
        <v>DE</v>
      </c>
      <c r="F18202" s="5" t="str">
        <f>_xlfn.XLOOKUP(Orders[[#This Row],[country_code]],Countries[country_code],Countries[country_name])</f>
        <v>Germany</v>
      </c>
      <c r="G18202" s="5">
        <f>_xlfn.XLOOKUP(Orders[[#This Row],[user_id]],Users[user_id],Users[is_referral])</f>
        <v>0</v>
      </c>
    </row>
    <row r="18203" spans="1:7">
      <c r="A18203" s="5">
        <v>2167129</v>
      </c>
      <c r="B18203" s="5">
        <v>16517</v>
      </c>
      <c r="C18203" s="6">
        <v>43210</v>
      </c>
      <c r="D18203" s="5">
        <v>107</v>
      </c>
      <c r="E18203" s="5" t="str">
        <f>_xlfn.XLOOKUP(Orders[[#This Row],[user_id]],Users[user_id],Users[country])</f>
        <v>DE</v>
      </c>
      <c r="F18203" s="5" t="str">
        <f>_xlfn.XLOOKUP(Orders[[#This Row],[country_code]],Countries[country_code],Countries[country_name])</f>
        <v>Germany</v>
      </c>
      <c r="G18203" s="5">
        <f>_xlfn.XLOOKUP(Orders[[#This Row],[user_id]],Users[user_id],Users[is_referral])</f>
        <v>1</v>
      </c>
    </row>
    <row r="18204" spans="1:7">
      <c r="A18204" s="5">
        <v>2167130</v>
      </c>
      <c r="B18204" s="5">
        <v>15193</v>
      </c>
      <c r="C18204" s="6">
        <v>43210</v>
      </c>
      <c r="D18204" s="5">
        <v>15</v>
      </c>
      <c r="E18204" s="5" t="str">
        <f>_xlfn.XLOOKUP(Orders[[#This Row],[user_id]],Users[user_id],Users[country])</f>
        <v>DE</v>
      </c>
      <c r="F18204" s="5" t="str">
        <f>_xlfn.XLOOKUP(Orders[[#This Row],[country_code]],Countries[country_code],Countries[country_name])</f>
        <v>Germany</v>
      </c>
      <c r="G18204" s="5">
        <f>_xlfn.XLOOKUP(Orders[[#This Row],[user_id]],Users[user_id],Users[is_referral])</f>
        <v>1</v>
      </c>
    </row>
    <row r="18205" spans="1:7">
      <c r="A18205" s="5">
        <v>2167134</v>
      </c>
      <c r="B18205" s="5">
        <v>17015</v>
      </c>
      <c r="C18205" s="6">
        <v>43210</v>
      </c>
      <c r="D18205" s="5">
        <v>47</v>
      </c>
      <c r="E18205" s="5" t="str">
        <f>_xlfn.XLOOKUP(Orders[[#This Row],[user_id]],Users[user_id],Users[country])</f>
        <v>FR</v>
      </c>
      <c r="F18205" s="5" t="str">
        <f>_xlfn.XLOOKUP(Orders[[#This Row],[country_code]],Countries[country_code],Countries[country_name])</f>
        <v>France</v>
      </c>
      <c r="G18205" s="5">
        <f>_xlfn.XLOOKUP(Orders[[#This Row],[user_id]],Users[user_id],Users[is_referral])</f>
        <v>1</v>
      </c>
    </row>
    <row r="18206" spans="1:7">
      <c r="A18206" s="5">
        <v>2167136</v>
      </c>
      <c r="B18206" s="5">
        <v>402</v>
      </c>
      <c r="C18206" s="6">
        <v>43210</v>
      </c>
      <c r="D18206" s="5">
        <v>72</v>
      </c>
      <c r="E18206" s="5" t="str">
        <f>_xlfn.XLOOKUP(Orders[[#This Row],[user_id]],Users[user_id],Users[country])</f>
        <v>FR</v>
      </c>
      <c r="F18206" s="5" t="str">
        <f>_xlfn.XLOOKUP(Orders[[#This Row],[country_code]],Countries[country_code],Countries[country_name])</f>
        <v>France</v>
      </c>
      <c r="G18206" s="5">
        <f>_xlfn.XLOOKUP(Orders[[#This Row],[user_id]],Users[user_id],Users[is_referral])</f>
        <v>0</v>
      </c>
    </row>
    <row r="18207" spans="1:7">
      <c r="A18207" s="5">
        <v>2167137</v>
      </c>
      <c r="B18207" s="5">
        <v>16051</v>
      </c>
      <c r="C18207" s="6">
        <v>43210</v>
      </c>
      <c r="D18207" s="5">
        <v>77</v>
      </c>
      <c r="E18207" s="5" t="str">
        <f>_xlfn.XLOOKUP(Orders[[#This Row],[user_id]],Users[user_id],Users[country])</f>
        <v>FR</v>
      </c>
      <c r="F18207" s="5" t="str">
        <f>_xlfn.XLOOKUP(Orders[[#This Row],[country_code]],Countries[country_code],Countries[country_name])</f>
        <v>France</v>
      </c>
      <c r="G18207" s="5">
        <f>_xlfn.XLOOKUP(Orders[[#This Row],[user_id]],Users[user_id],Users[is_referral])</f>
        <v>1</v>
      </c>
    </row>
    <row r="18208" spans="1:7">
      <c r="A18208" s="5">
        <v>2167140</v>
      </c>
      <c r="B18208" s="5">
        <v>6198</v>
      </c>
      <c r="C18208" s="6">
        <v>43210</v>
      </c>
      <c r="D18208" s="5">
        <v>18</v>
      </c>
      <c r="E18208" s="5" t="str">
        <f>_xlfn.XLOOKUP(Orders[[#This Row],[user_id]],Users[user_id],Users[country])</f>
        <v>FR</v>
      </c>
      <c r="F18208" s="5" t="str">
        <f>_xlfn.XLOOKUP(Orders[[#This Row],[country_code]],Countries[country_code],Countries[country_name])</f>
        <v>France</v>
      </c>
      <c r="G18208" s="5">
        <f>_xlfn.XLOOKUP(Orders[[#This Row],[user_id]],Users[user_id],Users[is_referral])</f>
        <v>1</v>
      </c>
    </row>
    <row r="18209" spans="1:7">
      <c r="A18209" s="5">
        <v>2167141</v>
      </c>
      <c r="B18209" s="5">
        <v>13539</v>
      </c>
      <c r="C18209" s="6">
        <v>43210</v>
      </c>
      <c r="D18209" s="5">
        <v>43</v>
      </c>
      <c r="E18209" s="5" t="str">
        <f>_xlfn.XLOOKUP(Orders[[#This Row],[user_id]],Users[user_id],Users[country])</f>
        <v>IT</v>
      </c>
      <c r="F18209" s="5" t="str">
        <f>_xlfn.XLOOKUP(Orders[[#This Row],[country_code]],Countries[country_code],Countries[country_name])</f>
        <v>Italy</v>
      </c>
      <c r="G18209" s="5">
        <f>_xlfn.XLOOKUP(Orders[[#This Row],[user_id]],Users[user_id],Users[is_referral])</f>
        <v>1</v>
      </c>
    </row>
    <row r="18210" spans="1:7">
      <c r="A18210" s="5">
        <v>2167142</v>
      </c>
      <c r="B18210" s="5">
        <v>12824</v>
      </c>
      <c r="C18210" s="6">
        <v>43210</v>
      </c>
      <c r="D18210" s="5">
        <v>44</v>
      </c>
      <c r="E18210" s="5" t="str">
        <f>_xlfn.XLOOKUP(Orders[[#This Row],[user_id]],Users[user_id],Users[country])</f>
        <v>IT</v>
      </c>
      <c r="F18210" s="5" t="str">
        <f>_xlfn.XLOOKUP(Orders[[#This Row],[country_code]],Countries[country_code],Countries[country_name])</f>
        <v>Italy</v>
      </c>
      <c r="G18210" s="5">
        <f>_xlfn.XLOOKUP(Orders[[#This Row],[user_id]],Users[user_id],Users[is_referral])</f>
        <v>1</v>
      </c>
    </row>
    <row r="18211" spans="1:7">
      <c r="A18211" s="5">
        <v>2167143</v>
      </c>
      <c r="B18211" s="5">
        <v>3127</v>
      </c>
      <c r="C18211" s="6">
        <v>43210</v>
      </c>
      <c r="D18211" s="5">
        <v>38</v>
      </c>
      <c r="E18211" s="5" t="str">
        <f>_xlfn.XLOOKUP(Orders[[#This Row],[user_id]],Users[user_id],Users[country])</f>
        <v>ES</v>
      </c>
      <c r="F18211" s="5" t="str">
        <f>_xlfn.XLOOKUP(Orders[[#This Row],[country_code]],Countries[country_code],Countries[country_name])</f>
        <v>Spain</v>
      </c>
      <c r="G18211" s="5">
        <f>_xlfn.XLOOKUP(Orders[[#This Row],[user_id]],Users[user_id],Users[is_referral])</f>
        <v>0</v>
      </c>
    </row>
    <row r="18212" spans="1:7">
      <c r="A18212" s="5">
        <v>2167146</v>
      </c>
      <c r="B18212" s="5">
        <v>9518</v>
      </c>
      <c r="C18212" s="6">
        <v>43210</v>
      </c>
      <c r="D18212" s="5">
        <v>50</v>
      </c>
      <c r="E18212" s="5" t="str">
        <f>_xlfn.XLOOKUP(Orders[[#This Row],[user_id]],Users[user_id],Users[country])</f>
        <v>IT</v>
      </c>
      <c r="F18212" s="5" t="str">
        <f>_xlfn.XLOOKUP(Orders[[#This Row],[country_code]],Countries[country_code],Countries[country_name])</f>
        <v>Italy</v>
      </c>
      <c r="G18212" s="5">
        <f>_xlfn.XLOOKUP(Orders[[#This Row],[user_id]],Users[user_id],Users[is_referral])</f>
        <v>1</v>
      </c>
    </row>
    <row r="18213" spans="1:7">
      <c r="A18213" s="5">
        <v>2167148</v>
      </c>
      <c r="B18213" s="5">
        <v>14146</v>
      </c>
      <c r="C18213" s="6">
        <v>43210</v>
      </c>
      <c r="D18213" s="5">
        <v>37</v>
      </c>
      <c r="E18213" s="5" t="str">
        <f>_xlfn.XLOOKUP(Orders[[#This Row],[user_id]],Users[user_id],Users[country])</f>
        <v>FR</v>
      </c>
      <c r="F18213" s="5" t="str">
        <f>_xlfn.XLOOKUP(Orders[[#This Row],[country_code]],Countries[country_code],Countries[country_name])</f>
        <v>France</v>
      </c>
      <c r="G18213" s="5">
        <f>_xlfn.XLOOKUP(Orders[[#This Row],[user_id]],Users[user_id],Users[is_referral])</f>
        <v>1</v>
      </c>
    </row>
    <row r="18214" spans="1:7">
      <c r="A18214" s="5">
        <v>2167149</v>
      </c>
      <c r="B18214" s="5">
        <v>1661</v>
      </c>
      <c r="C18214" s="6">
        <v>43210</v>
      </c>
      <c r="D18214" s="5">
        <v>14</v>
      </c>
      <c r="E18214" s="5" t="str">
        <f>_xlfn.XLOOKUP(Orders[[#This Row],[user_id]],Users[user_id],Users[country])</f>
        <v>IT</v>
      </c>
      <c r="F18214" s="5" t="str">
        <f>_xlfn.XLOOKUP(Orders[[#This Row],[country_code]],Countries[country_code],Countries[country_name])</f>
        <v>Italy</v>
      </c>
      <c r="G18214" s="5">
        <f>_xlfn.XLOOKUP(Orders[[#This Row],[user_id]],Users[user_id],Users[is_referral])</f>
        <v>0</v>
      </c>
    </row>
    <row r="18215" spans="1:7">
      <c r="A18215" s="5">
        <v>2167150</v>
      </c>
      <c r="B18215" s="5">
        <v>18908</v>
      </c>
      <c r="C18215" s="6">
        <v>43210</v>
      </c>
      <c r="D18215" s="5">
        <v>70</v>
      </c>
      <c r="E18215" s="5" t="str">
        <f>_xlfn.XLOOKUP(Orders[[#This Row],[user_id]],Users[user_id],Users[country])</f>
        <v>DE</v>
      </c>
      <c r="F18215" s="5" t="str">
        <f>_xlfn.XLOOKUP(Orders[[#This Row],[country_code]],Countries[country_code],Countries[country_name])</f>
        <v>Germany</v>
      </c>
      <c r="G18215" s="5">
        <f>_xlfn.XLOOKUP(Orders[[#This Row],[user_id]],Users[user_id],Users[is_referral])</f>
        <v>1</v>
      </c>
    </row>
    <row r="18216" spans="1:7">
      <c r="A18216" s="5">
        <v>2167155</v>
      </c>
      <c r="B18216" s="5">
        <v>12315</v>
      </c>
      <c r="C18216" s="6">
        <v>43210</v>
      </c>
      <c r="D18216" s="5">
        <v>55</v>
      </c>
      <c r="E18216" s="5" t="str">
        <f>_xlfn.XLOOKUP(Orders[[#This Row],[user_id]],Users[user_id],Users[country])</f>
        <v>ES</v>
      </c>
      <c r="F18216" s="5" t="str">
        <f>_xlfn.XLOOKUP(Orders[[#This Row],[country_code]],Countries[country_code],Countries[country_name])</f>
        <v>Spain</v>
      </c>
      <c r="G18216" s="5">
        <f>_xlfn.XLOOKUP(Orders[[#This Row],[user_id]],Users[user_id],Users[is_referral])</f>
        <v>1</v>
      </c>
    </row>
    <row r="18217" spans="1:7">
      <c r="A18217" s="5">
        <v>2167157</v>
      </c>
      <c r="B18217" s="5">
        <v>1614</v>
      </c>
      <c r="C18217" s="6">
        <v>43210</v>
      </c>
      <c r="D18217" s="5">
        <v>33</v>
      </c>
      <c r="E18217" s="5" t="str">
        <f>_xlfn.XLOOKUP(Orders[[#This Row],[user_id]],Users[user_id],Users[country])</f>
        <v>ES</v>
      </c>
      <c r="F18217" s="5" t="str">
        <f>_xlfn.XLOOKUP(Orders[[#This Row],[country_code]],Countries[country_code],Countries[country_name])</f>
        <v>Spain</v>
      </c>
      <c r="G18217" s="5">
        <f>_xlfn.XLOOKUP(Orders[[#This Row],[user_id]],Users[user_id],Users[is_referral])</f>
        <v>0</v>
      </c>
    </row>
    <row r="18218" spans="1:7">
      <c r="A18218" s="5">
        <v>2167158</v>
      </c>
      <c r="B18218" s="5">
        <v>9141</v>
      </c>
      <c r="C18218" s="6">
        <v>43210</v>
      </c>
      <c r="D18218" s="5">
        <v>65</v>
      </c>
      <c r="E18218" s="5" t="str">
        <f>_xlfn.XLOOKUP(Orders[[#This Row],[user_id]],Users[user_id],Users[country])</f>
        <v>IT</v>
      </c>
      <c r="F18218" s="5" t="str">
        <f>_xlfn.XLOOKUP(Orders[[#This Row],[country_code]],Countries[country_code],Countries[country_name])</f>
        <v>Italy</v>
      </c>
      <c r="G18218" s="5">
        <f>_xlfn.XLOOKUP(Orders[[#This Row],[user_id]],Users[user_id],Users[is_referral])</f>
        <v>1</v>
      </c>
    </row>
    <row r="18219" spans="1:7">
      <c r="A18219" s="5">
        <v>2167159</v>
      </c>
      <c r="B18219" s="5">
        <v>3093</v>
      </c>
      <c r="C18219" s="6">
        <v>43210</v>
      </c>
      <c r="D18219" s="5">
        <v>44</v>
      </c>
      <c r="E18219" s="5" t="str">
        <f>_xlfn.XLOOKUP(Orders[[#This Row],[user_id]],Users[user_id],Users[country])</f>
        <v>FR</v>
      </c>
      <c r="F18219" s="5" t="str">
        <f>_xlfn.XLOOKUP(Orders[[#This Row],[country_code]],Countries[country_code],Countries[country_name])</f>
        <v>France</v>
      </c>
      <c r="G18219" s="5">
        <f>_xlfn.XLOOKUP(Orders[[#This Row],[user_id]],Users[user_id],Users[is_referral])</f>
        <v>0</v>
      </c>
    </row>
    <row r="18220" spans="1:7">
      <c r="A18220" s="5">
        <v>2167162</v>
      </c>
      <c r="B18220" s="5">
        <v>10117</v>
      </c>
      <c r="C18220" s="6">
        <v>43210</v>
      </c>
      <c r="D18220" s="5">
        <v>26</v>
      </c>
      <c r="E18220" s="5" t="str">
        <f>_xlfn.XLOOKUP(Orders[[#This Row],[user_id]],Users[user_id],Users[country])</f>
        <v>IT</v>
      </c>
      <c r="F18220" s="5" t="str">
        <f>_xlfn.XLOOKUP(Orders[[#This Row],[country_code]],Countries[country_code],Countries[country_name])</f>
        <v>Italy</v>
      </c>
      <c r="G18220" s="5">
        <f>_xlfn.XLOOKUP(Orders[[#This Row],[user_id]],Users[user_id],Users[is_referral])</f>
        <v>1</v>
      </c>
    </row>
    <row r="18221" spans="1:7">
      <c r="A18221" s="5">
        <v>2167163</v>
      </c>
      <c r="B18221" s="5">
        <v>15297</v>
      </c>
      <c r="C18221" s="6">
        <v>43210</v>
      </c>
      <c r="D18221" s="5">
        <v>74</v>
      </c>
      <c r="E18221" s="5" t="str">
        <f>_xlfn.XLOOKUP(Orders[[#This Row],[user_id]],Users[user_id],Users[country])</f>
        <v>DE</v>
      </c>
      <c r="F18221" s="5" t="str">
        <f>_xlfn.XLOOKUP(Orders[[#This Row],[country_code]],Countries[country_code],Countries[country_name])</f>
        <v>Germany</v>
      </c>
      <c r="G18221" s="5">
        <f>_xlfn.XLOOKUP(Orders[[#This Row],[user_id]],Users[user_id],Users[is_referral])</f>
        <v>1</v>
      </c>
    </row>
    <row r="18222" spans="1:7">
      <c r="A18222" s="5">
        <v>2167165</v>
      </c>
      <c r="B18222" s="5">
        <v>17948</v>
      </c>
      <c r="C18222" s="6">
        <v>43210</v>
      </c>
      <c r="D18222" s="5">
        <v>68</v>
      </c>
      <c r="E18222" s="5" t="str">
        <f>_xlfn.XLOOKUP(Orders[[#This Row],[user_id]],Users[user_id],Users[country])</f>
        <v>DE</v>
      </c>
      <c r="F18222" s="5" t="str">
        <f>_xlfn.XLOOKUP(Orders[[#This Row],[country_code]],Countries[country_code],Countries[country_name])</f>
        <v>Germany</v>
      </c>
      <c r="G18222" s="5">
        <f>_xlfn.XLOOKUP(Orders[[#This Row],[user_id]],Users[user_id],Users[is_referral])</f>
        <v>1</v>
      </c>
    </row>
    <row r="18223" spans="1:7">
      <c r="A18223" s="5">
        <v>2167166</v>
      </c>
      <c r="B18223" s="5">
        <v>588</v>
      </c>
      <c r="C18223" s="6">
        <v>43210</v>
      </c>
      <c r="D18223" s="5">
        <v>57</v>
      </c>
      <c r="E18223" s="5" t="str">
        <f>_xlfn.XLOOKUP(Orders[[#This Row],[user_id]],Users[user_id],Users[country])</f>
        <v>DE</v>
      </c>
      <c r="F18223" s="5" t="str">
        <f>_xlfn.XLOOKUP(Orders[[#This Row],[country_code]],Countries[country_code],Countries[country_name])</f>
        <v>Germany</v>
      </c>
      <c r="G18223" s="5">
        <f>_xlfn.XLOOKUP(Orders[[#This Row],[user_id]],Users[user_id],Users[is_referral])</f>
        <v>0</v>
      </c>
    </row>
    <row r="18224" spans="1:7">
      <c r="A18224" s="5">
        <v>2167174</v>
      </c>
      <c r="B18224" s="5">
        <v>16234</v>
      </c>
      <c r="C18224" s="6">
        <v>43210</v>
      </c>
      <c r="D18224" s="5">
        <v>16</v>
      </c>
      <c r="E18224" s="5" t="str">
        <f>_xlfn.XLOOKUP(Orders[[#This Row],[user_id]],Users[user_id],Users[country])</f>
        <v>IT</v>
      </c>
      <c r="F18224" s="5" t="str">
        <f>_xlfn.XLOOKUP(Orders[[#This Row],[country_code]],Countries[country_code],Countries[country_name])</f>
        <v>Italy</v>
      </c>
      <c r="G18224" s="5">
        <f>_xlfn.XLOOKUP(Orders[[#This Row],[user_id]],Users[user_id],Users[is_referral])</f>
        <v>1</v>
      </c>
    </row>
    <row r="18225" spans="1:7">
      <c r="A18225" s="5">
        <v>2167179</v>
      </c>
      <c r="B18225" s="5">
        <v>13602</v>
      </c>
      <c r="C18225" s="6">
        <v>43210</v>
      </c>
      <c r="D18225" s="5">
        <v>74</v>
      </c>
      <c r="E18225" s="5" t="str">
        <f>_xlfn.XLOOKUP(Orders[[#This Row],[user_id]],Users[user_id],Users[country])</f>
        <v>FR</v>
      </c>
      <c r="F18225" s="5" t="str">
        <f>_xlfn.XLOOKUP(Orders[[#This Row],[country_code]],Countries[country_code],Countries[country_name])</f>
        <v>France</v>
      </c>
      <c r="G18225" s="5">
        <f>_xlfn.XLOOKUP(Orders[[#This Row],[user_id]],Users[user_id],Users[is_referral])</f>
        <v>1</v>
      </c>
    </row>
    <row r="18226" spans="1:7">
      <c r="A18226" s="5">
        <v>2167181</v>
      </c>
      <c r="B18226" s="5">
        <v>19925</v>
      </c>
      <c r="C18226" s="6">
        <v>43210</v>
      </c>
      <c r="D18226" s="5">
        <v>27</v>
      </c>
      <c r="E18226" s="5" t="str">
        <f>_xlfn.XLOOKUP(Orders[[#This Row],[user_id]],Users[user_id],Users[country])</f>
        <v>IT</v>
      </c>
      <c r="F18226" s="5" t="str">
        <f>_xlfn.XLOOKUP(Orders[[#This Row],[country_code]],Countries[country_code],Countries[country_name])</f>
        <v>Italy</v>
      </c>
      <c r="G18226" s="5">
        <f>_xlfn.XLOOKUP(Orders[[#This Row],[user_id]],Users[user_id],Users[is_referral])</f>
        <v>1</v>
      </c>
    </row>
    <row r="18227" spans="1:7">
      <c r="A18227" s="5">
        <v>2167183</v>
      </c>
      <c r="B18227" s="5">
        <v>19246</v>
      </c>
      <c r="C18227" s="6">
        <v>43210</v>
      </c>
      <c r="D18227" s="5">
        <v>84</v>
      </c>
      <c r="E18227" s="5" t="str">
        <f>_xlfn.XLOOKUP(Orders[[#This Row],[user_id]],Users[user_id],Users[country])</f>
        <v>DE</v>
      </c>
      <c r="F18227" s="5" t="str">
        <f>_xlfn.XLOOKUP(Orders[[#This Row],[country_code]],Countries[country_code],Countries[country_name])</f>
        <v>Germany</v>
      </c>
      <c r="G18227" s="5">
        <f>_xlfn.XLOOKUP(Orders[[#This Row],[user_id]],Users[user_id],Users[is_referral])</f>
        <v>1</v>
      </c>
    </row>
    <row r="18228" spans="1:7">
      <c r="A18228" s="5">
        <v>2167184</v>
      </c>
      <c r="B18228" s="5">
        <v>7032</v>
      </c>
      <c r="C18228" s="6">
        <v>43210</v>
      </c>
      <c r="D18228" s="5">
        <v>72</v>
      </c>
      <c r="E18228" s="5" t="str">
        <f>_xlfn.XLOOKUP(Orders[[#This Row],[user_id]],Users[user_id],Users[country])</f>
        <v>ES</v>
      </c>
      <c r="F18228" s="5" t="str">
        <f>_xlfn.XLOOKUP(Orders[[#This Row],[country_code]],Countries[country_code],Countries[country_name])</f>
        <v>Spain</v>
      </c>
      <c r="G18228" s="5">
        <f>_xlfn.XLOOKUP(Orders[[#This Row],[user_id]],Users[user_id],Users[is_referral])</f>
        <v>1</v>
      </c>
    </row>
    <row r="18229" spans="1:7">
      <c r="A18229" s="5">
        <v>2167185</v>
      </c>
      <c r="B18229" s="5">
        <v>14170</v>
      </c>
      <c r="C18229" s="6">
        <v>43210</v>
      </c>
      <c r="D18229" s="5">
        <v>62</v>
      </c>
      <c r="E18229" s="5" t="str">
        <f>_xlfn.XLOOKUP(Orders[[#This Row],[user_id]],Users[user_id],Users[country])</f>
        <v>FR</v>
      </c>
      <c r="F18229" s="5" t="str">
        <f>_xlfn.XLOOKUP(Orders[[#This Row],[country_code]],Countries[country_code],Countries[country_name])</f>
        <v>France</v>
      </c>
      <c r="G18229" s="5">
        <f>_xlfn.XLOOKUP(Orders[[#This Row],[user_id]],Users[user_id],Users[is_referral])</f>
        <v>1</v>
      </c>
    </row>
    <row r="18230" spans="1:7">
      <c r="A18230" s="5">
        <v>2167189</v>
      </c>
      <c r="B18230" s="5">
        <v>15199</v>
      </c>
      <c r="C18230" s="6">
        <v>43210</v>
      </c>
      <c r="D18230" s="5">
        <v>21</v>
      </c>
      <c r="E18230" s="5" t="str">
        <f>_xlfn.XLOOKUP(Orders[[#This Row],[user_id]],Users[user_id],Users[country])</f>
        <v>FR</v>
      </c>
      <c r="F18230" s="5" t="str">
        <f>_xlfn.XLOOKUP(Orders[[#This Row],[country_code]],Countries[country_code],Countries[country_name])</f>
        <v>France</v>
      </c>
      <c r="G18230" s="5">
        <f>_xlfn.XLOOKUP(Orders[[#This Row],[user_id]],Users[user_id],Users[is_referral])</f>
        <v>1</v>
      </c>
    </row>
    <row r="18231" spans="1:7">
      <c r="A18231" s="5">
        <v>2167192</v>
      </c>
      <c r="B18231" s="5">
        <v>19687</v>
      </c>
      <c r="C18231" s="6">
        <v>43210</v>
      </c>
      <c r="D18231" s="5">
        <v>49</v>
      </c>
      <c r="E18231" s="5" t="str">
        <f>_xlfn.XLOOKUP(Orders[[#This Row],[user_id]],Users[user_id],Users[country])</f>
        <v>DE</v>
      </c>
      <c r="F18231" s="5" t="str">
        <f>_xlfn.XLOOKUP(Orders[[#This Row],[country_code]],Countries[country_code],Countries[country_name])</f>
        <v>Germany</v>
      </c>
      <c r="G18231" s="5">
        <f>_xlfn.XLOOKUP(Orders[[#This Row],[user_id]],Users[user_id],Users[is_referral])</f>
        <v>1</v>
      </c>
    </row>
    <row r="18232" spans="1:7">
      <c r="A18232" s="5">
        <v>2167193</v>
      </c>
      <c r="B18232" s="5">
        <v>13521</v>
      </c>
      <c r="C18232" s="6">
        <v>43210</v>
      </c>
      <c r="D18232" s="5">
        <v>37</v>
      </c>
      <c r="E18232" s="5" t="str">
        <f>_xlfn.XLOOKUP(Orders[[#This Row],[user_id]],Users[user_id],Users[country])</f>
        <v>FR</v>
      </c>
      <c r="F18232" s="5" t="str">
        <f>_xlfn.XLOOKUP(Orders[[#This Row],[country_code]],Countries[country_code],Countries[country_name])</f>
        <v>France</v>
      </c>
      <c r="G18232" s="5">
        <f>_xlfn.XLOOKUP(Orders[[#This Row],[user_id]],Users[user_id],Users[is_referral])</f>
        <v>1</v>
      </c>
    </row>
    <row r="18233" spans="1:7">
      <c r="A18233" s="5">
        <v>2167194</v>
      </c>
      <c r="B18233" s="5">
        <v>432</v>
      </c>
      <c r="C18233" s="6">
        <v>43210</v>
      </c>
      <c r="D18233" s="5">
        <v>13</v>
      </c>
      <c r="E18233" s="5" t="str">
        <f>_xlfn.XLOOKUP(Orders[[#This Row],[user_id]],Users[user_id],Users[country])</f>
        <v>DE</v>
      </c>
      <c r="F18233" s="5" t="str">
        <f>_xlfn.XLOOKUP(Orders[[#This Row],[country_code]],Countries[country_code],Countries[country_name])</f>
        <v>Germany</v>
      </c>
      <c r="G18233" s="5">
        <f>_xlfn.XLOOKUP(Orders[[#This Row],[user_id]],Users[user_id],Users[is_referral])</f>
        <v>0</v>
      </c>
    </row>
    <row r="18234" spans="1:7">
      <c r="A18234" s="5">
        <v>2167195</v>
      </c>
      <c r="B18234" s="5">
        <v>5312</v>
      </c>
      <c r="C18234" s="6">
        <v>43210</v>
      </c>
      <c r="D18234" s="5">
        <v>64</v>
      </c>
      <c r="E18234" s="5" t="str">
        <f>_xlfn.XLOOKUP(Orders[[#This Row],[user_id]],Users[user_id],Users[country])</f>
        <v>FR</v>
      </c>
      <c r="F18234" s="5" t="str">
        <f>_xlfn.XLOOKUP(Orders[[#This Row],[country_code]],Countries[country_code],Countries[country_name])</f>
        <v>France</v>
      </c>
      <c r="G18234" s="5">
        <f>_xlfn.XLOOKUP(Orders[[#This Row],[user_id]],Users[user_id],Users[is_referral])</f>
        <v>1</v>
      </c>
    </row>
    <row r="18235" spans="1:7">
      <c r="A18235" s="5">
        <v>2167198</v>
      </c>
      <c r="B18235" s="5">
        <v>11632</v>
      </c>
      <c r="C18235" s="6">
        <v>43210</v>
      </c>
      <c r="D18235" s="5">
        <v>16</v>
      </c>
      <c r="E18235" s="5" t="str">
        <f>_xlfn.XLOOKUP(Orders[[#This Row],[user_id]],Users[user_id],Users[country])</f>
        <v>FR</v>
      </c>
      <c r="F18235" s="5" t="str">
        <f>_xlfn.XLOOKUP(Orders[[#This Row],[country_code]],Countries[country_code],Countries[country_name])</f>
        <v>France</v>
      </c>
      <c r="G18235" s="5">
        <f>_xlfn.XLOOKUP(Orders[[#This Row],[user_id]],Users[user_id],Users[is_referral])</f>
        <v>1</v>
      </c>
    </row>
    <row r="18236" spans="1:7">
      <c r="A18236" s="5">
        <v>2167199</v>
      </c>
      <c r="B18236" s="5">
        <v>15023</v>
      </c>
      <c r="C18236" s="6">
        <v>43210</v>
      </c>
      <c r="D18236" s="5">
        <v>51</v>
      </c>
      <c r="E18236" s="5" t="str">
        <f>_xlfn.XLOOKUP(Orders[[#This Row],[user_id]],Users[user_id],Users[country])</f>
        <v>FR</v>
      </c>
      <c r="F18236" s="5" t="str">
        <f>_xlfn.XLOOKUP(Orders[[#This Row],[country_code]],Countries[country_code],Countries[country_name])</f>
        <v>France</v>
      </c>
      <c r="G18236" s="5">
        <f>_xlfn.XLOOKUP(Orders[[#This Row],[user_id]],Users[user_id],Users[is_referral])</f>
        <v>1</v>
      </c>
    </row>
    <row r="18237" spans="1:7">
      <c r="A18237" s="5">
        <v>2167200</v>
      </c>
      <c r="B18237" s="5">
        <v>6165</v>
      </c>
      <c r="C18237" s="6">
        <v>43210</v>
      </c>
      <c r="D18237" s="5">
        <v>53</v>
      </c>
      <c r="E18237" s="5" t="str">
        <f>_xlfn.XLOOKUP(Orders[[#This Row],[user_id]],Users[user_id],Users[country])</f>
        <v>FR</v>
      </c>
      <c r="F18237" s="5" t="str">
        <f>_xlfn.XLOOKUP(Orders[[#This Row],[country_code]],Countries[country_code],Countries[country_name])</f>
        <v>France</v>
      </c>
      <c r="G18237" s="5">
        <f>_xlfn.XLOOKUP(Orders[[#This Row],[user_id]],Users[user_id],Users[is_referral])</f>
        <v>1</v>
      </c>
    </row>
    <row r="18238" spans="1:7">
      <c r="A18238" s="5">
        <v>2167201</v>
      </c>
      <c r="B18238" s="5">
        <v>375</v>
      </c>
      <c r="C18238" s="6">
        <v>43210</v>
      </c>
      <c r="D18238" s="5">
        <v>65</v>
      </c>
      <c r="E18238" s="5" t="str">
        <f>_xlfn.XLOOKUP(Orders[[#This Row],[user_id]],Users[user_id],Users[country])</f>
        <v>FR</v>
      </c>
      <c r="F18238" s="5" t="str">
        <f>_xlfn.XLOOKUP(Orders[[#This Row],[country_code]],Countries[country_code],Countries[country_name])</f>
        <v>France</v>
      </c>
      <c r="G18238" s="5">
        <f>_xlfn.XLOOKUP(Orders[[#This Row],[user_id]],Users[user_id],Users[is_referral])</f>
        <v>0</v>
      </c>
    </row>
    <row r="18239" spans="1:7">
      <c r="A18239" s="5">
        <v>2167202</v>
      </c>
      <c r="B18239" s="5">
        <v>14703</v>
      </c>
      <c r="C18239" s="6">
        <v>43210</v>
      </c>
      <c r="D18239" s="5">
        <v>45</v>
      </c>
      <c r="E18239" s="5" t="str">
        <f>_xlfn.XLOOKUP(Orders[[#This Row],[user_id]],Users[user_id],Users[country])</f>
        <v>ES</v>
      </c>
      <c r="F18239" s="5" t="str">
        <f>_xlfn.XLOOKUP(Orders[[#This Row],[country_code]],Countries[country_code],Countries[country_name])</f>
        <v>Spain</v>
      </c>
      <c r="G18239" s="5">
        <f>_xlfn.XLOOKUP(Orders[[#This Row],[user_id]],Users[user_id],Users[is_referral])</f>
        <v>0</v>
      </c>
    </row>
    <row r="18240" spans="1:7">
      <c r="A18240" s="5">
        <v>2167205</v>
      </c>
      <c r="B18240" s="5">
        <v>18687</v>
      </c>
      <c r="C18240" s="6">
        <v>43210</v>
      </c>
      <c r="D18240" s="5">
        <v>54</v>
      </c>
      <c r="E18240" s="5" t="str">
        <f>_xlfn.XLOOKUP(Orders[[#This Row],[user_id]],Users[user_id],Users[country])</f>
        <v>IT</v>
      </c>
      <c r="F18240" s="5" t="str">
        <f>_xlfn.XLOOKUP(Orders[[#This Row],[country_code]],Countries[country_code],Countries[country_name])</f>
        <v>Italy</v>
      </c>
      <c r="G18240" s="5">
        <f>_xlfn.XLOOKUP(Orders[[#This Row],[user_id]],Users[user_id],Users[is_referral])</f>
        <v>1</v>
      </c>
    </row>
    <row r="18241" spans="1:7">
      <c r="A18241" s="5">
        <v>2167208</v>
      </c>
      <c r="B18241" s="5">
        <v>12078</v>
      </c>
      <c r="C18241" s="6">
        <v>43210</v>
      </c>
      <c r="D18241" s="5">
        <v>38</v>
      </c>
      <c r="E18241" s="5" t="str">
        <f>_xlfn.XLOOKUP(Orders[[#This Row],[user_id]],Users[user_id],Users[country])</f>
        <v>FR</v>
      </c>
      <c r="F18241" s="5" t="str">
        <f>_xlfn.XLOOKUP(Orders[[#This Row],[country_code]],Countries[country_code],Countries[country_name])</f>
        <v>France</v>
      </c>
      <c r="G18241" s="5">
        <f>_xlfn.XLOOKUP(Orders[[#This Row],[user_id]],Users[user_id],Users[is_referral])</f>
        <v>1</v>
      </c>
    </row>
    <row r="18242" spans="1:7">
      <c r="A18242" s="5">
        <v>2167210</v>
      </c>
      <c r="B18242" s="5">
        <v>3198</v>
      </c>
      <c r="C18242" s="6">
        <v>43210</v>
      </c>
      <c r="D18242" s="5">
        <v>47</v>
      </c>
      <c r="E18242" s="5" t="str">
        <f>_xlfn.XLOOKUP(Orders[[#This Row],[user_id]],Users[user_id],Users[country])</f>
        <v>FR</v>
      </c>
      <c r="F18242" s="5" t="str">
        <f>_xlfn.XLOOKUP(Orders[[#This Row],[country_code]],Countries[country_code],Countries[country_name])</f>
        <v>France</v>
      </c>
      <c r="G18242" s="5">
        <f>_xlfn.XLOOKUP(Orders[[#This Row],[user_id]],Users[user_id],Users[is_referral])</f>
        <v>0</v>
      </c>
    </row>
    <row r="18243" spans="1:7">
      <c r="A18243" s="5">
        <v>2167214</v>
      </c>
      <c r="B18243" s="5">
        <v>52</v>
      </c>
      <c r="C18243" s="6">
        <v>43210</v>
      </c>
      <c r="D18243" s="5">
        <v>38</v>
      </c>
      <c r="E18243" s="5" t="str">
        <f>_xlfn.XLOOKUP(Orders[[#This Row],[user_id]],Users[user_id],Users[country])</f>
        <v>ES</v>
      </c>
      <c r="F18243" s="5" t="str">
        <f>_xlfn.XLOOKUP(Orders[[#This Row],[country_code]],Countries[country_code],Countries[country_name])</f>
        <v>Spain</v>
      </c>
      <c r="G18243" s="5">
        <f>_xlfn.XLOOKUP(Orders[[#This Row],[user_id]],Users[user_id],Users[is_referral])</f>
        <v>0</v>
      </c>
    </row>
    <row r="18244" spans="1:7">
      <c r="A18244" s="5">
        <v>2167215</v>
      </c>
      <c r="B18244" s="5">
        <v>14714</v>
      </c>
      <c r="C18244" s="6">
        <v>43210</v>
      </c>
      <c r="D18244" s="5">
        <v>30</v>
      </c>
      <c r="E18244" s="5" t="str">
        <f>_xlfn.XLOOKUP(Orders[[#This Row],[user_id]],Users[user_id],Users[country])</f>
        <v>ES</v>
      </c>
      <c r="F18244" s="5" t="str">
        <f>_xlfn.XLOOKUP(Orders[[#This Row],[country_code]],Countries[country_code],Countries[country_name])</f>
        <v>Spain</v>
      </c>
      <c r="G18244" s="5">
        <f>_xlfn.XLOOKUP(Orders[[#This Row],[user_id]],Users[user_id],Users[is_referral])</f>
        <v>1</v>
      </c>
    </row>
    <row r="18245" spans="1:7">
      <c r="A18245" s="5">
        <v>2167216</v>
      </c>
      <c r="B18245" s="5">
        <v>9552</v>
      </c>
      <c r="C18245" s="6">
        <v>43210</v>
      </c>
      <c r="D18245" s="5">
        <v>11</v>
      </c>
      <c r="E18245" s="5" t="str">
        <f>_xlfn.XLOOKUP(Orders[[#This Row],[user_id]],Users[user_id],Users[country])</f>
        <v>DE</v>
      </c>
      <c r="F18245" s="5" t="str">
        <f>_xlfn.XLOOKUP(Orders[[#This Row],[country_code]],Countries[country_code],Countries[country_name])</f>
        <v>Germany</v>
      </c>
      <c r="G18245" s="5">
        <f>_xlfn.XLOOKUP(Orders[[#This Row],[user_id]],Users[user_id],Users[is_referral])</f>
        <v>1</v>
      </c>
    </row>
    <row r="18246" spans="1:7">
      <c r="A18246" s="5">
        <v>2167217</v>
      </c>
      <c r="B18246" s="5">
        <v>1218</v>
      </c>
      <c r="C18246" s="6">
        <v>43210</v>
      </c>
      <c r="D18246" s="5">
        <v>86</v>
      </c>
      <c r="E18246" s="5" t="str">
        <f>_xlfn.XLOOKUP(Orders[[#This Row],[user_id]],Users[user_id],Users[country])</f>
        <v>FR</v>
      </c>
      <c r="F18246" s="5" t="str">
        <f>_xlfn.XLOOKUP(Orders[[#This Row],[country_code]],Countries[country_code],Countries[country_name])</f>
        <v>France</v>
      </c>
      <c r="G18246" s="5">
        <f>_xlfn.XLOOKUP(Orders[[#This Row],[user_id]],Users[user_id],Users[is_referral])</f>
        <v>0</v>
      </c>
    </row>
    <row r="18247" spans="1:7">
      <c r="A18247" s="5">
        <v>2167220</v>
      </c>
      <c r="B18247" s="5">
        <v>9265</v>
      </c>
      <c r="C18247" s="6">
        <v>43210</v>
      </c>
      <c r="D18247" s="5">
        <v>75</v>
      </c>
      <c r="E18247" s="5" t="str">
        <f>_xlfn.XLOOKUP(Orders[[#This Row],[user_id]],Users[user_id],Users[country])</f>
        <v>FR</v>
      </c>
      <c r="F18247" s="5" t="str">
        <f>_xlfn.XLOOKUP(Orders[[#This Row],[country_code]],Countries[country_code],Countries[country_name])</f>
        <v>France</v>
      </c>
      <c r="G18247" s="5">
        <f>_xlfn.XLOOKUP(Orders[[#This Row],[user_id]],Users[user_id],Users[is_referral])</f>
        <v>1</v>
      </c>
    </row>
    <row r="18248" spans="1:7">
      <c r="A18248" s="5">
        <v>2167223</v>
      </c>
      <c r="B18248" s="5">
        <v>2756</v>
      </c>
      <c r="C18248" s="6">
        <v>43210</v>
      </c>
      <c r="D18248" s="5">
        <v>27</v>
      </c>
      <c r="E18248" s="5" t="str">
        <f>_xlfn.XLOOKUP(Orders[[#This Row],[user_id]],Users[user_id],Users[country])</f>
        <v>DE</v>
      </c>
      <c r="F18248" s="5" t="str">
        <f>_xlfn.XLOOKUP(Orders[[#This Row],[country_code]],Countries[country_code],Countries[country_name])</f>
        <v>Germany</v>
      </c>
      <c r="G18248" s="5">
        <f>_xlfn.XLOOKUP(Orders[[#This Row],[user_id]],Users[user_id],Users[is_referral])</f>
        <v>0</v>
      </c>
    </row>
    <row r="18249" spans="1:7">
      <c r="A18249" s="5">
        <v>2167224</v>
      </c>
      <c r="B18249" s="5">
        <v>7987</v>
      </c>
      <c r="C18249" s="6">
        <v>43210</v>
      </c>
      <c r="D18249" s="5">
        <v>94</v>
      </c>
      <c r="E18249" s="5" t="str">
        <f>_xlfn.XLOOKUP(Orders[[#This Row],[user_id]],Users[user_id],Users[country])</f>
        <v>IT</v>
      </c>
      <c r="F18249" s="5" t="str">
        <f>_xlfn.XLOOKUP(Orders[[#This Row],[country_code]],Countries[country_code],Countries[country_name])</f>
        <v>Italy</v>
      </c>
      <c r="G18249" s="5">
        <f>_xlfn.XLOOKUP(Orders[[#This Row],[user_id]],Users[user_id],Users[is_referral])</f>
        <v>1</v>
      </c>
    </row>
    <row r="18250" spans="1:7">
      <c r="A18250" s="5">
        <v>2167225</v>
      </c>
      <c r="B18250" s="5">
        <v>16875</v>
      </c>
      <c r="C18250" s="6">
        <v>43210</v>
      </c>
      <c r="D18250" s="5">
        <v>33</v>
      </c>
      <c r="E18250" s="5" t="str">
        <f>_xlfn.XLOOKUP(Orders[[#This Row],[user_id]],Users[user_id],Users[country])</f>
        <v>FR</v>
      </c>
      <c r="F18250" s="5" t="str">
        <f>_xlfn.XLOOKUP(Orders[[#This Row],[country_code]],Countries[country_code],Countries[country_name])</f>
        <v>France</v>
      </c>
      <c r="G18250" s="5">
        <f>_xlfn.XLOOKUP(Orders[[#This Row],[user_id]],Users[user_id],Users[is_referral])</f>
        <v>1</v>
      </c>
    </row>
    <row r="18251" spans="1:7">
      <c r="A18251" s="5">
        <v>2167226</v>
      </c>
      <c r="B18251" s="5">
        <v>377</v>
      </c>
      <c r="C18251" s="6">
        <v>43210</v>
      </c>
      <c r="D18251" s="5">
        <v>92</v>
      </c>
      <c r="E18251" s="5" t="str">
        <f>_xlfn.XLOOKUP(Orders[[#This Row],[user_id]],Users[user_id],Users[country])</f>
        <v>DE</v>
      </c>
      <c r="F18251" s="5" t="str">
        <f>_xlfn.XLOOKUP(Orders[[#This Row],[country_code]],Countries[country_code],Countries[country_name])</f>
        <v>Germany</v>
      </c>
      <c r="G18251" s="5">
        <f>_xlfn.XLOOKUP(Orders[[#This Row],[user_id]],Users[user_id],Users[is_referral])</f>
        <v>0</v>
      </c>
    </row>
    <row r="18252" spans="1:7">
      <c r="A18252" s="5">
        <v>2167228</v>
      </c>
      <c r="B18252" s="5">
        <v>7611</v>
      </c>
      <c r="C18252" s="6">
        <v>43210</v>
      </c>
      <c r="D18252" s="5">
        <v>79</v>
      </c>
      <c r="E18252" s="5" t="str">
        <f>_xlfn.XLOOKUP(Orders[[#This Row],[user_id]],Users[user_id],Users[country])</f>
        <v>IT</v>
      </c>
      <c r="F18252" s="5" t="str">
        <f>_xlfn.XLOOKUP(Orders[[#This Row],[country_code]],Countries[country_code],Countries[country_name])</f>
        <v>Italy</v>
      </c>
      <c r="G18252" s="5">
        <f>_xlfn.XLOOKUP(Orders[[#This Row],[user_id]],Users[user_id],Users[is_referral])</f>
        <v>1</v>
      </c>
    </row>
    <row r="18253" spans="1:7">
      <c r="A18253" s="5">
        <v>2167229</v>
      </c>
      <c r="B18253" s="5">
        <v>4140</v>
      </c>
      <c r="C18253" s="6">
        <v>43210</v>
      </c>
      <c r="D18253" s="5">
        <v>50</v>
      </c>
      <c r="E18253" s="5" t="str">
        <f>_xlfn.XLOOKUP(Orders[[#This Row],[user_id]],Users[user_id],Users[country])</f>
        <v>ES</v>
      </c>
      <c r="F18253" s="5" t="str">
        <f>_xlfn.XLOOKUP(Orders[[#This Row],[country_code]],Countries[country_code],Countries[country_name])</f>
        <v>Spain</v>
      </c>
      <c r="G18253" s="5">
        <f>_xlfn.XLOOKUP(Orders[[#This Row],[user_id]],Users[user_id],Users[is_referral])</f>
        <v>0</v>
      </c>
    </row>
    <row r="18254" spans="1:7">
      <c r="A18254" s="5">
        <v>2167230</v>
      </c>
      <c r="B18254" s="5">
        <v>7507</v>
      </c>
      <c r="C18254" s="6">
        <v>43210</v>
      </c>
      <c r="D18254" s="5">
        <v>35</v>
      </c>
      <c r="E18254" s="5" t="str">
        <f>_xlfn.XLOOKUP(Orders[[#This Row],[user_id]],Users[user_id],Users[country])</f>
        <v>ES</v>
      </c>
      <c r="F18254" s="5" t="str">
        <f>_xlfn.XLOOKUP(Orders[[#This Row],[country_code]],Countries[country_code],Countries[country_name])</f>
        <v>Spain</v>
      </c>
      <c r="G18254" s="5">
        <f>_xlfn.XLOOKUP(Orders[[#This Row],[user_id]],Users[user_id],Users[is_referral])</f>
        <v>1</v>
      </c>
    </row>
    <row r="18255" spans="1:7">
      <c r="A18255" s="5">
        <v>2167232</v>
      </c>
      <c r="B18255" s="5">
        <v>18643</v>
      </c>
      <c r="C18255" s="6">
        <v>43210</v>
      </c>
      <c r="D18255" s="5">
        <v>25</v>
      </c>
      <c r="E18255" s="5" t="str">
        <f>_xlfn.XLOOKUP(Orders[[#This Row],[user_id]],Users[user_id],Users[country])</f>
        <v>IT</v>
      </c>
      <c r="F18255" s="5" t="str">
        <f>_xlfn.XLOOKUP(Orders[[#This Row],[country_code]],Countries[country_code],Countries[country_name])</f>
        <v>Italy</v>
      </c>
      <c r="G18255" s="5">
        <f>_xlfn.XLOOKUP(Orders[[#This Row],[user_id]],Users[user_id],Users[is_referral])</f>
        <v>1</v>
      </c>
    </row>
    <row r="18256" spans="1:7">
      <c r="A18256" s="5">
        <v>2167234</v>
      </c>
      <c r="B18256" s="5">
        <v>8409</v>
      </c>
      <c r="C18256" s="6">
        <v>43210</v>
      </c>
      <c r="D18256" s="5">
        <v>66</v>
      </c>
      <c r="E18256" s="5" t="str">
        <f>_xlfn.XLOOKUP(Orders[[#This Row],[user_id]],Users[user_id],Users[country])</f>
        <v>IT</v>
      </c>
      <c r="F18256" s="5" t="str">
        <f>_xlfn.XLOOKUP(Orders[[#This Row],[country_code]],Countries[country_code],Countries[country_name])</f>
        <v>Italy</v>
      </c>
      <c r="G18256" s="5">
        <f>_xlfn.XLOOKUP(Orders[[#This Row],[user_id]],Users[user_id],Users[is_referral])</f>
        <v>1</v>
      </c>
    </row>
    <row r="18257" spans="1:7">
      <c r="A18257" s="5">
        <v>2167235</v>
      </c>
      <c r="B18257" s="5">
        <v>15449</v>
      </c>
      <c r="C18257" s="6">
        <v>43210</v>
      </c>
      <c r="D18257" s="5">
        <v>38</v>
      </c>
      <c r="E18257" s="5" t="str">
        <f>_xlfn.XLOOKUP(Orders[[#This Row],[user_id]],Users[user_id],Users[country])</f>
        <v>FR</v>
      </c>
      <c r="F18257" s="5" t="str">
        <f>_xlfn.XLOOKUP(Orders[[#This Row],[country_code]],Countries[country_code],Countries[country_name])</f>
        <v>France</v>
      </c>
      <c r="G18257" s="5">
        <f>_xlfn.XLOOKUP(Orders[[#This Row],[user_id]],Users[user_id],Users[is_referral])</f>
        <v>1</v>
      </c>
    </row>
    <row r="18258" spans="1:7">
      <c r="A18258" s="5">
        <v>2167237</v>
      </c>
      <c r="B18258" s="5">
        <v>8787</v>
      </c>
      <c r="C18258" s="6">
        <v>43210</v>
      </c>
      <c r="D18258" s="5">
        <v>37</v>
      </c>
      <c r="E18258" s="5" t="str">
        <f>_xlfn.XLOOKUP(Orders[[#This Row],[user_id]],Users[user_id],Users[country])</f>
        <v>IT</v>
      </c>
      <c r="F18258" s="5" t="str">
        <f>_xlfn.XLOOKUP(Orders[[#This Row],[country_code]],Countries[country_code],Countries[country_name])</f>
        <v>Italy</v>
      </c>
      <c r="G18258" s="5">
        <f>_xlfn.XLOOKUP(Orders[[#This Row],[user_id]],Users[user_id],Users[is_referral])</f>
        <v>1</v>
      </c>
    </row>
    <row r="18259" spans="1:7">
      <c r="A18259" s="5">
        <v>2167239</v>
      </c>
      <c r="B18259" s="5">
        <v>6436</v>
      </c>
      <c r="C18259" s="6">
        <v>43210</v>
      </c>
      <c r="D18259" s="5">
        <v>28</v>
      </c>
      <c r="E18259" s="5" t="str">
        <f>_xlfn.XLOOKUP(Orders[[#This Row],[user_id]],Users[user_id],Users[country])</f>
        <v>ES</v>
      </c>
      <c r="F18259" s="5" t="str">
        <f>_xlfn.XLOOKUP(Orders[[#This Row],[country_code]],Countries[country_code],Countries[country_name])</f>
        <v>Spain</v>
      </c>
      <c r="G18259" s="5">
        <f>_xlfn.XLOOKUP(Orders[[#This Row],[user_id]],Users[user_id],Users[is_referral])</f>
        <v>1</v>
      </c>
    </row>
    <row r="18260" spans="1:7">
      <c r="A18260" s="5">
        <v>2167241</v>
      </c>
      <c r="B18260" s="5">
        <v>16631</v>
      </c>
      <c r="C18260" s="6">
        <v>43210</v>
      </c>
      <c r="D18260" s="5">
        <v>41</v>
      </c>
      <c r="E18260" s="5" t="str">
        <f>_xlfn.XLOOKUP(Orders[[#This Row],[user_id]],Users[user_id],Users[country])</f>
        <v>IT</v>
      </c>
      <c r="F18260" s="5" t="str">
        <f>_xlfn.XLOOKUP(Orders[[#This Row],[country_code]],Countries[country_code],Countries[country_name])</f>
        <v>Italy</v>
      </c>
      <c r="G18260" s="5">
        <f>_xlfn.XLOOKUP(Orders[[#This Row],[user_id]],Users[user_id],Users[is_referral])</f>
        <v>1</v>
      </c>
    </row>
    <row r="18261" spans="1:7">
      <c r="A18261" s="5">
        <v>2167247</v>
      </c>
      <c r="B18261" s="5">
        <v>18747</v>
      </c>
      <c r="C18261" s="6">
        <v>43210</v>
      </c>
      <c r="D18261" s="5">
        <v>81</v>
      </c>
      <c r="E18261" s="5" t="str">
        <f>_xlfn.XLOOKUP(Orders[[#This Row],[user_id]],Users[user_id],Users[country])</f>
        <v>ES</v>
      </c>
      <c r="F18261" s="5" t="str">
        <f>_xlfn.XLOOKUP(Orders[[#This Row],[country_code]],Countries[country_code],Countries[country_name])</f>
        <v>Spain</v>
      </c>
      <c r="G18261" s="5">
        <f>_xlfn.XLOOKUP(Orders[[#This Row],[user_id]],Users[user_id],Users[is_referral])</f>
        <v>1</v>
      </c>
    </row>
    <row r="18262" spans="1:7">
      <c r="A18262" s="5">
        <v>2167249</v>
      </c>
      <c r="B18262" s="5">
        <v>15471</v>
      </c>
      <c r="C18262" s="6">
        <v>43210</v>
      </c>
      <c r="D18262" s="5">
        <v>23</v>
      </c>
      <c r="E18262" s="5" t="str">
        <f>_xlfn.XLOOKUP(Orders[[#This Row],[user_id]],Users[user_id],Users[country])</f>
        <v>IT</v>
      </c>
      <c r="F18262" s="5" t="str">
        <f>_xlfn.XLOOKUP(Orders[[#This Row],[country_code]],Countries[country_code],Countries[country_name])</f>
        <v>Italy</v>
      </c>
      <c r="G18262" s="5">
        <f>_xlfn.XLOOKUP(Orders[[#This Row],[user_id]],Users[user_id],Users[is_referral])</f>
        <v>1</v>
      </c>
    </row>
    <row r="18263" spans="1:7">
      <c r="A18263" s="5">
        <v>2167250</v>
      </c>
      <c r="B18263" s="5">
        <v>5818</v>
      </c>
      <c r="C18263" s="6">
        <v>43210</v>
      </c>
      <c r="D18263" s="5">
        <v>86</v>
      </c>
      <c r="E18263" s="5" t="str">
        <f>_xlfn.XLOOKUP(Orders[[#This Row],[user_id]],Users[user_id],Users[country])</f>
        <v>DE</v>
      </c>
      <c r="F18263" s="5" t="str">
        <f>_xlfn.XLOOKUP(Orders[[#This Row],[country_code]],Countries[country_code],Countries[country_name])</f>
        <v>Germany</v>
      </c>
      <c r="G18263" s="5">
        <f>_xlfn.XLOOKUP(Orders[[#This Row],[user_id]],Users[user_id],Users[is_referral])</f>
        <v>1</v>
      </c>
    </row>
    <row r="18264" spans="1:7">
      <c r="A18264" s="5">
        <v>2167253</v>
      </c>
      <c r="B18264" s="5">
        <v>11483</v>
      </c>
      <c r="C18264" s="6">
        <v>43210</v>
      </c>
      <c r="D18264" s="5">
        <v>12</v>
      </c>
      <c r="E18264" s="5" t="str">
        <f>_xlfn.XLOOKUP(Orders[[#This Row],[user_id]],Users[user_id],Users[country])</f>
        <v>DE</v>
      </c>
      <c r="F18264" s="5" t="str">
        <f>_xlfn.XLOOKUP(Orders[[#This Row],[country_code]],Countries[country_code],Countries[country_name])</f>
        <v>Germany</v>
      </c>
      <c r="G18264" s="5">
        <f>_xlfn.XLOOKUP(Orders[[#This Row],[user_id]],Users[user_id],Users[is_referral])</f>
        <v>1</v>
      </c>
    </row>
    <row r="18265" spans="1:7">
      <c r="A18265" s="5">
        <v>2167255</v>
      </c>
      <c r="B18265" s="5">
        <v>12722</v>
      </c>
      <c r="C18265" s="6">
        <v>43210</v>
      </c>
      <c r="D18265" s="5">
        <v>56</v>
      </c>
      <c r="E18265" s="5" t="str">
        <f>_xlfn.XLOOKUP(Orders[[#This Row],[user_id]],Users[user_id],Users[country])</f>
        <v>FR</v>
      </c>
      <c r="F18265" s="5" t="str">
        <f>_xlfn.XLOOKUP(Orders[[#This Row],[country_code]],Countries[country_code],Countries[country_name])</f>
        <v>France</v>
      </c>
      <c r="G18265" s="5">
        <f>_xlfn.XLOOKUP(Orders[[#This Row],[user_id]],Users[user_id],Users[is_referral])</f>
        <v>1</v>
      </c>
    </row>
    <row r="18266" spans="1:7">
      <c r="A18266" s="5">
        <v>2167256</v>
      </c>
      <c r="B18266" s="5">
        <v>16530</v>
      </c>
      <c r="C18266" s="6">
        <v>43210</v>
      </c>
      <c r="D18266" s="5">
        <v>20</v>
      </c>
      <c r="E18266" s="5" t="str">
        <f>_xlfn.XLOOKUP(Orders[[#This Row],[user_id]],Users[user_id],Users[country])</f>
        <v>IT</v>
      </c>
      <c r="F18266" s="5" t="str">
        <f>_xlfn.XLOOKUP(Orders[[#This Row],[country_code]],Countries[country_code],Countries[country_name])</f>
        <v>Italy</v>
      </c>
      <c r="G18266" s="5">
        <f>_xlfn.XLOOKUP(Orders[[#This Row],[user_id]],Users[user_id],Users[is_referral])</f>
        <v>0</v>
      </c>
    </row>
    <row r="18267" spans="1:7">
      <c r="A18267" s="5">
        <v>2167259</v>
      </c>
      <c r="B18267" s="5">
        <v>8272</v>
      </c>
      <c r="C18267" s="6">
        <v>43210</v>
      </c>
      <c r="D18267" s="5">
        <v>102</v>
      </c>
      <c r="E18267" s="5" t="str">
        <f>_xlfn.XLOOKUP(Orders[[#This Row],[user_id]],Users[user_id],Users[country])</f>
        <v>FR</v>
      </c>
      <c r="F18267" s="5" t="str">
        <f>_xlfn.XLOOKUP(Orders[[#This Row],[country_code]],Countries[country_code],Countries[country_name])</f>
        <v>France</v>
      </c>
      <c r="G18267" s="5">
        <f>_xlfn.XLOOKUP(Orders[[#This Row],[user_id]],Users[user_id],Users[is_referral])</f>
        <v>1</v>
      </c>
    </row>
    <row r="18268" spans="1:7">
      <c r="A18268" s="5">
        <v>2167260</v>
      </c>
      <c r="B18268" s="5">
        <v>13153</v>
      </c>
      <c r="C18268" s="6">
        <v>43210</v>
      </c>
      <c r="D18268" s="5">
        <v>19</v>
      </c>
      <c r="E18268" s="5" t="str">
        <f>_xlfn.XLOOKUP(Orders[[#This Row],[user_id]],Users[user_id],Users[country])</f>
        <v>FR</v>
      </c>
      <c r="F18268" s="5" t="str">
        <f>_xlfn.XLOOKUP(Orders[[#This Row],[country_code]],Countries[country_code],Countries[country_name])</f>
        <v>France</v>
      </c>
      <c r="G18268" s="5">
        <f>_xlfn.XLOOKUP(Orders[[#This Row],[user_id]],Users[user_id],Users[is_referral])</f>
        <v>1</v>
      </c>
    </row>
    <row r="18269" spans="1:7">
      <c r="A18269" s="5">
        <v>2167261</v>
      </c>
      <c r="B18269" s="5">
        <v>1145</v>
      </c>
      <c r="C18269" s="6">
        <v>43210</v>
      </c>
      <c r="D18269" s="5">
        <v>42</v>
      </c>
      <c r="E18269" s="5" t="str">
        <f>_xlfn.XLOOKUP(Orders[[#This Row],[user_id]],Users[user_id],Users[country])</f>
        <v>IT</v>
      </c>
      <c r="F18269" s="5" t="str">
        <f>_xlfn.XLOOKUP(Orders[[#This Row],[country_code]],Countries[country_code],Countries[country_name])</f>
        <v>Italy</v>
      </c>
      <c r="G18269" s="5">
        <f>_xlfn.XLOOKUP(Orders[[#This Row],[user_id]],Users[user_id],Users[is_referral])</f>
        <v>0</v>
      </c>
    </row>
    <row r="18270" spans="1:7">
      <c r="A18270" s="5">
        <v>2167264</v>
      </c>
      <c r="B18270" s="5">
        <v>7989</v>
      </c>
      <c r="C18270" s="6">
        <v>43210</v>
      </c>
      <c r="D18270" s="5">
        <v>47</v>
      </c>
      <c r="E18270" s="5" t="str">
        <f>_xlfn.XLOOKUP(Orders[[#This Row],[user_id]],Users[user_id],Users[country])</f>
        <v>IT</v>
      </c>
      <c r="F18270" s="5" t="str">
        <f>_xlfn.XLOOKUP(Orders[[#This Row],[country_code]],Countries[country_code],Countries[country_name])</f>
        <v>Italy</v>
      </c>
      <c r="G18270" s="5">
        <f>_xlfn.XLOOKUP(Orders[[#This Row],[user_id]],Users[user_id],Users[is_referral])</f>
        <v>1</v>
      </c>
    </row>
    <row r="18271" spans="1:7">
      <c r="A18271" s="5">
        <v>2167265</v>
      </c>
      <c r="B18271" s="5">
        <v>10258</v>
      </c>
      <c r="C18271" s="6">
        <v>43210</v>
      </c>
      <c r="D18271" s="5">
        <v>19</v>
      </c>
      <c r="E18271" s="5" t="str">
        <f>_xlfn.XLOOKUP(Orders[[#This Row],[user_id]],Users[user_id],Users[country])</f>
        <v>FR</v>
      </c>
      <c r="F18271" s="5" t="str">
        <f>_xlfn.XLOOKUP(Orders[[#This Row],[country_code]],Countries[country_code],Countries[country_name])</f>
        <v>France</v>
      </c>
      <c r="G18271" s="5">
        <f>_xlfn.XLOOKUP(Orders[[#This Row],[user_id]],Users[user_id],Users[is_referral])</f>
        <v>1</v>
      </c>
    </row>
    <row r="18272" spans="1:7">
      <c r="A18272" s="5">
        <v>2167266</v>
      </c>
      <c r="B18272" s="5">
        <v>15104</v>
      </c>
      <c r="C18272" s="6">
        <v>43210</v>
      </c>
      <c r="D18272" s="5">
        <v>42</v>
      </c>
      <c r="E18272" s="5" t="str">
        <f>_xlfn.XLOOKUP(Orders[[#This Row],[user_id]],Users[user_id],Users[country])</f>
        <v>FR</v>
      </c>
      <c r="F18272" s="5" t="str">
        <f>_xlfn.XLOOKUP(Orders[[#This Row],[country_code]],Countries[country_code],Countries[country_name])</f>
        <v>France</v>
      </c>
      <c r="G18272" s="5">
        <f>_xlfn.XLOOKUP(Orders[[#This Row],[user_id]],Users[user_id],Users[is_referral])</f>
        <v>1</v>
      </c>
    </row>
    <row r="18273" spans="1:7">
      <c r="A18273" s="5">
        <v>2167267</v>
      </c>
      <c r="B18273" s="5">
        <v>12196</v>
      </c>
      <c r="C18273" s="6">
        <v>43210</v>
      </c>
      <c r="D18273" s="5">
        <v>27</v>
      </c>
      <c r="E18273" s="5" t="str">
        <f>_xlfn.XLOOKUP(Orders[[#This Row],[user_id]],Users[user_id],Users[country])</f>
        <v>IT</v>
      </c>
      <c r="F18273" s="5" t="str">
        <f>_xlfn.XLOOKUP(Orders[[#This Row],[country_code]],Countries[country_code],Countries[country_name])</f>
        <v>Italy</v>
      </c>
      <c r="G18273" s="5">
        <f>_xlfn.XLOOKUP(Orders[[#This Row],[user_id]],Users[user_id],Users[is_referral])</f>
        <v>1</v>
      </c>
    </row>
    <row r="18274" spans="1:7">
      <c r="A18274" s="5">
        <v>2167271</v>
      </c>
      <c r="B18274" s="5">
        <v>14616</v>
      </c>
      <c r="C18274" s="6">
        <v>43210</v>
      </c>
      <c r="D18274" s="5">
        <v>82</v>
      </c>
      <c r="E18274" s="5" t="str">
        <f>_xlfn.XLOOKUP(Orders[[#This Row],[user_id]],Users[user_id],Users[country])</f>
        <v>IT</v>
      </c>
      <c r="F18274" s="5" t="str">
        <f>_xlfn.XLOOKUP(Orders[[#This Row],[country_code]],Countries[country_code],Countries[country_name])</f>
        <v>Italy</v>
      </c>
      <c r="G18274" s="5">
        <f>_xlfn.XLOOKUP(Orders[[#This Row],[user_id]],Users[user_id],Users[is_referral])</f>
        <v>1</v>
      </c>
    </row>
    <row r="18275" spans="1:7">
      <c r="A18275" s="5">
        <v>2167272</v>
      </c>
      <c r="B18275" s="5">
        <v>17822</v>
      </c>
      <c r="C18275" s="6">
        <v>43210</v>
      </c>
      <c r="D18275" s="5">
        <v>56</v>
      </c>
      <c r="E18275" s="5" t="str">
        <f>_xlfn.XLOOKUP(Orders[[#This Row],[user_id]],Users[user_id],Users[country])</f>
        <v>FR</v>
      </c>
      <c r="F18275" s="5" t="str">
        <f>_xlfn.XLOOKUP(Orders[[#This Row],[country_code]],Countries[country_code],Countries[country_name])</f>
        <v>France</v>
      </c>
      <c r="G18275" s="5">
        <f>_xlfn.XLOOKUP(Orders[[#This Row],[user_id]],Users[user_id],Users[is_referral])</f>
        <v>1</v>
      </c>
    </row>
    <row r="18276" spans="1:7">
      <c r="A18276" s="5">
        <v>2167274</v>
      </c>
      <c r="B18276" s="5">
        <v>19377</v>
      </c>
      <c r="C18276" s="6">
        <v>43210</v>
      </c>
      <c r="D18276" s="5">
        <v>74</v>
      </c>
      <c r="E18276" s="5" t="str">
        <f>_xlfn.XLOOKUP(Orders[[#This Row],[user_id]],Users[user_id],Users[country])</f>
        <v>IT</v>
      </c>
      <c r="F18276" s="5" t="str">
        <f>_xlfn.XLOOKUP(Orders[[#This Row],[country_code]],Countries[country_code],Countries[country_name])</f>
        <v>Italy</v>
      </c>
      <c r="G18276" s="5">
        <f>_xlfn.XLOOKUP(Orders[[#This Row],[user_id]],Users[user_id],Users[is_referral])</f>
        <v>1</v>
      </c>
    </row>
    <row r="18277" spans="1:7">
      <c r="A18277" s="5">
        <v>2167275</v>
      </c>
      <c r="B18277" s="5">
        <v>4244</v>
      </c>
      <c r="C18277" s="6">
        <v>43210</v>
      </c>
      <c r="D18277" s="5">
        <v>42</v>
      </c>
      <c r="E18277" s="5" t="str">
        <f>_xlfn.XLOOKUP(Orders[[#This Row],[user_id]],Users[user_id],Users[country])</f>
        <v>FR</v>
      </c>
      <c r="F18277" s="5" t="str">
        <f>_xlfn.XLOOKUP(Orders[[#This Row],[country_code]],Countries[country_code],Countries[country_name])</f>
        <v>France</v>
      </c>
      <c r="G18277" s="5">
        <f>_xlfn.XLOOKUP(Orders[[#This Row],[user_id]],Users[user_id],Users[is_referral])</f>
        <v>0</v>
      </c>
    </row>
    <row r="18278" spans="1:7">
      <c r="A18278" s="5">
        <v>2167276</v>
      </c>
      <c r="B18278" s="5">
        <v>8430</v>
      </c>
      <c r="C18278" s="6">
        <v>43210</v>
      </c>
      <c r="D18278" s="5">
        <v>49</v>
      </c>
      <c r="E18278" s="5" t="str">
        <f>_xlfn.XLOOKUP(Orders[[#This Row],[user_id]],Users[user_id],Users[country])</f>
        <v>ES</v>
      </c>
      <c r="F18278" s="5" t="str">
        <f>_xlfn.XLOOKUP(Orders[[#This Row],[country_code]],Countries[country_code],Countries[country_name])</f>
        <v>Spain</v>
      </c>
      <c r="G18278" s="5">
        <f>_xlfn.XLOOKUP(Orders[[#This Row],[user_id]],Users[user_id],Users[is_referral])</f>
        <v>1</v>
      </c>
    </row>
    <row r="18279" spans="1:7">
      <c r="A18279" s="5">
        <v>2167277</v>
      </c>
      <c r="B18279" s="5">
        <v>2027</v>
      </c>
      <c r="C18279" s="6">
        <v>43210</v>
      </c>
      <c r="D18279" s="5">
        <v>52</v>
      </c>
      <c r="E18279" s="5" t="str">
        <f>_xlfn.XLOOKUP(Orders[[#This Row],[user_id]],Users[user_id],Users[country])</f>
        <v>ES</v>
      </c>
      <c r="F18279" s="5" t="str">
        <f>_xlfn.XLOOKUP(Orders[[#This Row],[country_code]],Countries[country_code],Countries[country_name])</f>
        <v>Spain</v>
      </c>
      <c r="G18279" s="5">
        <f>_xlfn.XLOOKUP(Orders[[#This Row],[user_id]],Users[user_id],Users[is_referral])</f>
        <v>0</v>
      </c>
    </row>
    <row r="18280" spans="1:7">
      <c r="A18280" s="5">
        <v>2167279</v>
      </c>
      <c r="B18280" s="5">
        <v>4049</v>
      </c>
      <c r="C18280" s="6">
        <v>43210</v>
      </c>
      <c r="D18280" s="5">
        <v>38</v>
      </c>
      <c r="E18280" s="5" t="str">
        <f>_xlfn.XLOOKUP(Orders[[#This Row],[user_id]],Users[user_id],Users[country])</f>
        <v>ES</v>
      </c>
      <c r="F18280" s="5" t="str">
        <f>_xlfn.XLOOKUP(Orders[[#This Row],[country_code]],Countries[country_code],Countries[country_name])</f>
        <v>Spain</v>
      </c>
      <c r="G18280" s="5">
        <f>_xlfn.XLOOKUP(Orders[[#This Row],[user_id]],Users[user_id],Users[is_referral])</f>
        <v>0</v>
      </c>
    </row>
    <row r="18281" spans="1:7">
      <c r="A18281" s="5">
        <v>2167281</v>
      </c>
      <c r="B18281" s="5">
        <v>9127</v>
      </c>
      <c r="C18281" s="6">
        <v>43210</v>
      </c>
      <c r="D18281" s="5">
        <v>38</v>
      </c>
      <c r="E18281" s="5" t="str">
        <f>_xlfn.XLOOKUP(Orders[[#This Row],[user_id]],Users[user_id],Users[country])</f>
        <v>ES</v>
      </c>
      <c r="F18281" s="5" t="str">
        <f>_xlfn.XLOOKUP(Orders[[#This Row],[country_code]],Countries[country_code],Countries[country_name])</f>
        <v>Spain</v>
      </c>
      <c r="G18281" s="5">
        <f>_xlfn.XLOOKUP(Orders[[#This Row],[user_id]],Users[user_id],Users[is_referral])</f>
        <v>1</v>
      </c>
    </row>
    <row r="18282" spans="1:7">
      <c r="A18282" s="5">
        <v>2167282</v>
      </c>
      <c r="B18282" s="5">
        <v>1112</v>
      </c>
      <c r="C18282" s="6">
        <v>43210</v>
      </c>
      <c r="D18282" s="5">
        <v>80</v>
      </c>
      <c r="E18282" s="5" t="str">
        <f>_xlfn.XLOOKUP(Orders[[#This Row],[user_id]],Users[user_id],Users[country])</f>
        <v>FR</v>
      </c>
      <c r="F18282" s="5" t="str">
        <f>_xlfn.XLOOKUP(Orders[[#This Row],[country_code]],Countries[country_code],Countries[country_name])</f>
        <v>France</v>
      </c>
      <c r="G18282" s="5">
        <f>_xlfn.XLOOKUP(Orders[[#This Row],[user_id]],Users[user_id],Users[is_referral])</f>
        <v>0</v>
      </c>
    </row>
    <row r="18283" spans="1:7">
      <c r="A18283" s="5">
        <v>2167283</v>
      </c>
      <c r="B18283" s="5">
        <v>14112</v>
      </c>
      <c r="C18283" s="6">
        <v>43210</v>
      </c>
      <c r="D18283" s="5">
        <v>42</v>
      </c>
      <c r="E18283" s="5" t="str">
        <f>_xlfn.XLOOKUP(Orders[[#This Row],[user_id]],Users[user_id],Users[country])</f>
        <v>DE</v>
      </c>
      <c r="F18283" s="5" t="str">
        <f>_xlfn.XLOOKUP(Orders[[#This Row],[country_code]],Countries[country_code],Countries[country_name])</f>
        <v>Germany</v>
      </c>
      <c r="G18283" s="5">
        <f>_xlfn.XLOOKUP(Orders[[#This Row],[user_id]],Users[user_id],Users[is_referral])</f>
        <v>1</v>
      </c>
    </row>
    <row r="18284" spans="1:7">
      <c r="A18284" s="5">
        <v>2167286</v>
      </c>
      <c r="B18284" s="5">
        <v>8019</v>
      </c>
      <c r="C18284" s="6">
        <v>43210</v>
      </c>
      <c r="D18284" s="5">
        <v>15</v>
      </c>
      <c r="E18284" s="5" t="str">
        <f>_xlfn.XLOOKUP(Orders[[#This Row],[user_id]],Users[user_id],Users[country])</f>
        <v>DE</v>
      </c>
      <c r="F18284" s="5" t="str">
        <f>_xlfn.XLOOKUP(Orders[[#This Row],[country_code]],Countries[country_code],Countries[country_name])</f>
        <v>Germany</v>
      </c>
      <c r="G18284" s="5">
        <f>_xlfn.XLOOKUP(Orders[[#This Row],[user_id]],Users[user_id],Users[is_referral])</f>
        <v>0</v>
      </c>
    </row>
    <row r="18285" spans="1:7">
      <c r="A18285" s="5">
        <v>2167291</v>
      </c>
      <c r="B18285" s="5">
        <v>13688</v>
      </c>
      <c r="C18285" s="6">
        <v>43210</v>
      </c>
      <c r="D18285" s="5">
        <v>48</v>
      </c>
      <c r="E18285" s="5" t="str">
        <f>_xlfn.XLOOKUP(Orders[[#This Row],[user_id]],Users[user_id],Users[country])</f>
        <v>DE</v>
      </c>
      <c r="F18285" s="5" t="str">
        <f>_xlfn.XLOOKUP(Orders[[#This Row],[country_code]],Countries[country_code],Countries[country_name])</f>
        <v>Germany</v>
      </c>
      <c r="G18285" s="5">
        <f>_xlfn.XLOOKUP(Orders[[#This Row],[user_id]],Users[user_id],Users[is_referral])</f>
        <v>1</v>
      </c>
    </row>
    <row r="18286" spans="1:7">
      <c r="A18286" s="5">
        <v>2167292</v>
      </c>
      <c r="B18286" s="5">
        <v>13131</v>
      </c>
      <c r="C18286" s="6">
        <v>43210</v>
      </c>
      <c r="D18286" s="5">
        <v>15</v>
      </c>
      <c r="E18286" s="5" t="str">
        <f>_xlfn.XLOOKUP(Orders[[#This Row],[user_id]],Users[user_id],Users[country])</f>
        <v>ES</v>
      </c>
      <c r="F18286" s="5" t="str">
        <f>_xlfn.XLOOKUP(Orders[[#This Row],[country_code]],Countries[country_code],Countries[country_name])</f>
        <v>Spain</v>
      </c>
      <c r="G18286" s="5">
        <f>_xlfn.XLOOKUP(Orders[[#This Row],[user_id]],Users[user_id],Users[is_referral])</f>
        <v>1</v>
      </c>
    </row>
    <row r="18287" spans="1:7">
      <c r="A18287" s="5">
        <v>2167294</v>
      </c>
      <c r="B18287" s="5">
        <v>2403</v>
      </c>
      <c r="C18287" s="6">
        <v>43210</v>
      </c>
      <c r="D18287" s="5">
        <v>39</v>
      </c>
      <c r="E18287" s="5" t="str">
        <f>_xlfn.XLOOKUP(Orders[[#This Row],[user_id]],Users[user_id],Users[country])</f>
        <v>ES</v>
      </c>
      <c r="F18287" s="5" t="str">
        <f>_xlfn.XLOOKUP(Orders[[#This Row],[country_code]],Countries[country_code],Countries[country_name])</f>
        <v>Spain</v>
      </c>
      <c r="G18287" s="5">
        <f>_xlfn.XLOOKUP(Orders[[#This Row],[user_id]],Users[user_id],Users[is_referral])</f>
        <v>0</v>
      </c>
    </row>
    <row r="18288" spans="1:7">
      <c r="A18288" s="5">
        <v>2167295</v>
      </c>
      <c r="B18288" s="5">
        <v>1207</v>
      </c>
      <c r="C18288" s="6">
        <v>43210</v>
      </c>
      <c r="D18288" s="5">
        <v>80</v>
      </c>
      <c r="E18288" s="5" t="str">
        <f>_xlfn.XLOOKUP(Orders[[#This Row],[user_id]],Users[user_id],Users[country])</f>
        <v>IT</v>
      </c>
      <c r="F18288" s="5" t="str">
        <f>_xlfn.XLOOKUP(Orders[[#This Row],[country_code]],Countries[country_code],Countries[country_name])</f>
        <v>Italy</v>
      </c>
      <c r="G18288" s="5">
        <f>_xlfn.XLOOKUP(Orders[[#This Row],[user_id]],Users[user_id],Users[is_referral])</f>
        <v>0</v>
      </c>
    </row>
    <row r="18289" spans="1:7">
      <c r="A18289" s="5">
        <v>2167298</v>
      </c>
      <c r="B18289" s="5">
        <v>14699</v>
      </c>
      <c r="C18289" s="6">
        <v>43210</v>
      </c>
      <c r="D18289" s="5">
        <v>15</v>
      </c>
      <c r="E18289" s="5" t="str">
        <f>_xlfn.XLOOKUP(Orders[[#This Row],[user_id]],Users[user_id],Users[country])</f>
        <v>IT</v>
      </c>
      <c r="F18289" s="5" t="str">
        <f>_xlfn.XLOOKUP(Orders[[#This Row],[country_code]],Countries[country_code],Countries[country_name])</f>
        <v>Italy</v>
      </c>
      <c r="G18289" s="5">
        <f>_xlfn.XLOOKUP(Orders[[#This Row],[user_id]],Users[user_id],Users[is_referral])</f>
        <v>1</v>
      </c>
    </row>
    <row r="18290" spans="1:7">
      <c r="A18290" s="5">
        <v>2167300</v>
      </c>
      <c r="B18290" s="5">
        <v>5795</v>
      </c>
      <c r="C18290" s="6">
        <v>43210</v>
      </c>
      <c r="D18290" s="5">
        <v>19</v>
      </c>
      <c r="E18290" s="5" t="str">
        <f>_xlfn.XLOOKUP(Orders[[#This Row],[user_id]],Users[user_id],Users[country])</f>
        <v>IT</v>
      </c>
      <c r="F18290" s="5" t="str">
        <f>_xlfn.XLOOKUP(Orders[[#This Row],[country_code]],Countries[country_code],Countries[country_name])</f>
        <v>Italy</v>
      </c>
      <c r="G18290" s="5">
        <f>_xlfn.XLOOKUP(Orders[[#This Row],[user_id]],Users[user_id],Users[is_referral])</f>
        <v>1</v>
      </c>
    </row>
    <row r="18291" spans="1:7">
      <c r="A18291" s="5">
        <v>2167301</v>
      </c>
      <c r="B18291" s="5">
        <v>1870</v>
      </c>
      <c r="C18291" s="6">
        <v>43210</v>
      </c>
      <c r="D18291" s="5">
        <v>75</v>
      </c>
      <c r="E18291" s="5" t="str">
        <f>_xlfn.XLOOKUP(Orders[[#This Row],[user_id]],Users[user_id],Users[country])</f>
        <v>FR</v>
      </c>
      <c r="F18291" s="5" t="str">
        <f>_xlfn.XLOOKUP(Orders[[#This Row],[country_code]],Countries[country_code],Countries[country_name])</f>
        <v>France</v>
      </c>
      <c r="G18291" s="5">
        <f>_xlfn.XLOOKUP(Orders[[#This Row],[user_id]],Users[user_id],Users[is_referral])</f>
        <v>0</v>
      </c>
    </row>
    <row r="18292" spans="1:7">
      <c r="A18292" s="5">
        <v>2167305</v>
      </c>
      <c r="B18292" s="5">
        <v>8359</v>
      </c>
      <c r="C18292" s="6">
        <v>43210</v>
      </c>
      <c r="D18292" s="5">
        <v>50</v>
      </c>
      <c r="E18292" s="5" t="str">
        <f>_xlfn.XLOOKUP(Orders[[#This Row],[user_id]],Users[user_id],Users[country])</f>
        <v>DE</v>
      </c>
      <c r="F18292" s="5" t="str">
        <f>_xlfn.XLOOKUP(Orders[[#This Row],[country_code]],Countries[country_code],Countries[country_name])</f>
        <v>Germany</v>
      </c>
      <c r="G18292" s="5">
        <f>_xlfn.XLOOKUP(Orders[[#This Row],[user_id]],Users[user_id],Users[is_referral])</f>
        <v>1</v>
      </c>
    </row>
    <row r="18293" spans="1:7">
      <c r="A18293" s="5">
        <v>2167306</v>
      </c>
      <c r="B18293" s="5">
        <v>13610</v>
      </c>
      <c r="C18293" s="6">
        <v>43210</v>
      </c>
      <c r="D18293" s="5">
        <v>16</v>
      </c>
      <c r="E18293" s="5" t="str">
        <f>_xlfn.XLOOKUP(Orders[[#This Row],[user_id]],Users[user_id],Users[country])</f>
        <v>IT</v>
      </c>
      <c r="F18293" s="5" t="str">
        <f>_xlfn.XLOOKUP(Orders[[#This Row],[country_code]],Countries[country_code],Countries[country_name])</f>
        <v>Italy</v>
      </c>
      <c r="G18293" s="5">
        <f>_xlfn.XLOOKUP(Orders[[#This Row],[user_id]],Users[user_id],Users[is_referral])</f>
        <v>1</v>
      </c>
    </row>
    <row r="18294" spans="1:7">
      <c r="A18294" s="5">
        <v>2167308</v>
      </c>
      <c r="B18294" s="5">
        <v>19654</v>
      </c>
      <c r="C18294" s="6">
        <v>43210</v>
      </c>
      <c r="D18294" s="5">
        <v>16</v>
      </c>
      <c r="E18294" s="5" t="str">
        <f>_xlfn.XLOOKUP(Orders[[#This Row],[user_id]],Users[user_id],Users[country])</f>
        <v>DE</v>
      </c>
      <c r="F18294" s="5" t="str">
        <f>_xlfn.XLOOKUP(Orders[[#This Row],[country_code]],Countries[country_code],Countries[country_name])</f>
        <v>Germany</v>
      </c>
      <c r="G18294" s="5">
        <f>_xlfn.XLOOKUP(Orders[[#This Row],[user_id]],Users[user_id],Users[is_referral])</f>
        <v>1</v>
      </c>
    </row>
    <row r="18295" spans="1:7">
      <c r="A18295" s="5">
        <v>2167310</v>
      </c>
      <c r="B18295" s="5">
        <v>8184</v>
      </c>
      <c r="C18295" s="6">
        <v>43210</v>
      </c>
      <c r="D18295" s="5">
        <v>34</v>
      </c>
      <c r="E18295" s="5" t="str">
        <f>_xlfn.XLOOKUP(Orders[[#This Row],[user_id]],Users[user_id],Users[country])</f>
        <v>IT</v>
      </c>
      <c r="F18295" s="5" t="str">
        <f>_xlfn.XLOOKUP(Orders[[#This Row],[country_code]],Countries[country_code],Countries[country_name])</f>
        <v>Italy</v>
      </c>
      <c r="G18295" s="5">
        <f>_xlfn.XLOOKUP(Orders[[#This Row],[user_id]],Users[user_id],Users[is_referral])</f>
        <v>1</v>
      </c>
    </row>
    <row r="18296" spans="1:7">
      <c r="A18296" s="5">
        <v>2167314</v>
      </c>
      <c r="B18296" s="5">
        <v>18974</v>
      </c>
      <c r="C18296" s="6">
        <v>43210</v>
      </c>
      <c r="D18296" s="5">
        <v>14</v>
      </c>
      <c r="E18296" s="5" t="str">
        <f>_xlfn.XLOOKUP(Orders[[#This Row],[user_id]],Users[user_id],Users[country])</f>
        <v>IT</v>
      </c>
      <c r="F18296" s="5" t="str">
        <f>_xlfn.XLOOKUP(Orders[[#This Row],[country_code]],Countries[country_code],Countries[country_name])</f>
        <v>Italy</v>
      </c>
      <c r="G18296" s="5">
        <f>_xlfn.XLOOKUP(Orders[[#This Row],[user_id]],Users[user_id],Users[is_referral])</f>
        <v>1</v>
      </c>
    </row>
    <row r="18297" spans="1:7">
      <c r="A18297" s="5">
        <v>2167316</v>
      </c>
      <c r="B18297" s="5">
        <v>15438</v>
      </c>
      <c r="C18297" s="6">
        <v>43210</v>
      </c>
      <c r="D18297" s="5">
        <v>60</v>
      </c>
      <c r="E18297" s="5" t="str">
        <f>_xlfn.XLOOKUP(Orders[[#This Row],[user_id]],Users[user_id],Users[country])</f>
        <v>IT</v>
      </c>
      <c r="F18297" s="5" t="str">
        <f>_xlfn.XLOOKUP(Orders[[#This Row],[country_code]],Countries[country_code],Countries[country_name])</f>
        <v>Italy</v>
      </c>
      <c r="G18297" s="5">
        <f>_xlfn.XLOOKUP(Orders[[#This Row],[user_id]],Users[user_id],Users[is_referral])</f>
        <v>0</v>
      </c>
    </row>
    <row r="18298" spans="1:7">
      <c r="A18298" s="5">
        <v>2167318</v>
      </c>
      <c r="B18298" s="5">
        <v>14744</v>
      </c>
      <c r="C18298" s="6">
        <v>43210</v>
      </c>
      <c r="D18298" s="5">
        <v>38</v>
      </c>
      <c r="E18298" s="5" t="str">
        <f>_xlfn.XLOOKUP(Orders[[#This Row],[user_id]],Users[user_id],Users[country])</f>
        <v>FR</v>
      </c>
      <c r="F18298" s="5" t="str">
        <f>_xlfn.XLOOKUP(Orders[[#This Row],[country_code]],Countries[country_code],Countries[country_name])</f>
        <v>France</v>
      </c>
      <c r="G18298" s="5">
        <f>_xlfn.XLOOKUP(Orders[[#This Row],[user_id]],Users[user_id],Users[is_referral])</f>
        <v>1</v>
      </c>
    </row>
    <row r="18299" spans="1:7">
      <c r="A18299" s="5">
        <v>2167320</v>
      </c>
      <c r="B18299" s="5">
        <v>4278</v>
      </c>
      <c r="C18299" s="6">
        <v>43210</v>
      </c>
      <c r="D18299" s="5">
        <v>40</v>
      </c>
      <c r="E18299" s="5" t="str">
        <f>_xlfn.XLOOKUP(Orders[[#This Row],[user_id]],Users[user_id],Users[country])</f>
        <v>ES</v>
      </c>
      <c r="F18299" s="5" t="str">
        <f>_xlfn.XLOOKUP(Orders[[#This Row],[country_code]],Countries[country_code],Countries[country_name])</f>
        <v>Spain</v>
      </c>
      <c r="G18299" s="5">
        <f>_xlfn.XLOOKUP(Orders[[#This Row],[user_id]],Users[user_id],Users[is_referral])</f>
        <v>0</v>
      </c>
    </row>
    <row r="18300" spans="1:7">
      <c r="A18300" s="5">
        <v>2167321</v>
      </c>
      <c r="B18300" s="5">
        <v>6205</v>
      </c>
      <c r="C18300" s="6">
        <v>43210</v>
      </c>
      <c r="D18300" s="5">
        <v>31</v>
      </c>
      <c r="E18300" s="5" t="str">
        <f>_xlfn.XLOOKUP(Orders[[#This Row],[user_id]],Users[user_id],Users[country])</f>
        <v>FR</v>
      </c>
      <c r="F18300" s="5" t="str">
        <f>_xlfn.XLOOKUP(Orders[[#This Row],[country_code]],Countries[country_code],Countries[country_name])</f>
        <v>France</v>
      </c>
      <c r="G18300" s="5">
        <f>_xlfn.XLOOKUP(Orders[[#This Row],[user_id]],Users[user_id],Users[is_referral])</f>
        <v>0</v>
      </c>
    </row>
    <row r="18301" spans="1:7">
      <c r="A18301" s="5">
        <v>2167322</v>
      </c>
      <c r="B18301" s="5">
        <v>18328</v>
      </c>
      <c r="C18301" s="6">
        <v>43210</v>
      </c>
      <c r="D18301" s="5">
        <v>48</v>
      </c>
      <c r="E18301" s="5" t="str">
        <f>_xlfn.XLOOKUP(Orders[[#This Row],[user_id]],Users[user_id],Users[country])</f>
        <v>FR</v>
      </c>
      <c r="F18301" s="5" t="str">
        <f>_xlfn.XLOOKUP(Orders[[#This Row],[country_code]],Countries[country_code],Countries[country_name])</f>
        <v>France</v>
      </c>
      <c r="G18301" s="5">
        <f>_xlfn.XLOOKUP(Orders[[#This Row],[user_id]],Users[user_id],Users[is_referral])</f>
        <v>1</v>
      </c>
    </row>
    <row r="18302" spans="1:7">
      <c r="A18302" s="5">
        <v>2167324</v>
      </c>
      <c r="B18302" s="5">
        <v>11363</v>
      </c>
      <c r="C18302" s="6">
        <v>43210</v>
      </c>
      <c r="D18302" s="5">
        <v>27</v>
      </c>
      <c r="E18302" s="5" t="str">
        <f>_xlfn.XLOOKUP(Orders[[#This Row],[user_id]],Users[user_id],Users[country])</f>
        <v>IT</v>
      </c>
      <c r="F18302" s="5" t="str">
        <f>_xlfn.XLOOKUP(Orders[[#This Row],[country_code]],Countries[country_code],Countries[country_name])</f>
        <v>Italy</v>
      </c>
      <c r="G18302" s="5">
        <f>_xlfn.XLOOKUP(Orders[[#This Row],[user_id]],Users[user_id],Users[is_referral])</f>
        <v>0</v>
      </c>
    </row>
    <row r="18303" spans="1:7">
      <c r="A18303" s="5">
        <v>2167327</v>
      </c>
      <c r="B18303" s="5">
        <v>8415</v>
      </c>
      <c r="C18303" s="6">
        <v>43210</v>
      </c>
      <c r="D18303" s="5">
        <v>72</v>
      </c>
      <c r="E18303" s="5" t="str">
        <f>_xlfn.XLOOKUP(Orders[[#This Row],[user_id]],Users[user_id],Users[country])</f>
        <v>IT</v>
      </c>
      <c r="F18303" s="5" t="str">
        <f>_xlfn.XLOOKUP(Orders[[#This Row],[country_code]],Countries[country_code],Countries[country_name])</f>
        <v>Italy</v>
      </c>
      <c r="G18303" s="5">
        <f>_xlfn.XLOOKUP(Orders[[#This Row],[user_id]],Users[user_id],Users[is_referral])</f>
        <v>1</v>
      </c>
    </row>
    <row r="18304" spans="1:7">
      <c r="A18304" s="5">
        <v>2167331</v>
      </c>
      <c r="B18304" s="5">
        <v>17068</v>
      </c>
      <c r="C18304" s="6">
        <v>43210</v>
      </c>
      <c r="D18304" s="5">
        <v>13</v>
      </c>
      <c r="E18304" s="5" t="str">
        <f>_xlfn.XLOOKUP(Orders[[#This Row],[user_id]],Users[user_id],Users[country])</f>
        <v>DE</v>
      </c>
      <c r="F18304" s="5" t="str">
        <f>_xlfn.XLOOKUP(Orders[[#This Row],[country_code]],Countries[country_code],Countries[country_name])</f>
        <v>Germany</v>
      </c>
      <c r="G18304" s="5">
        <f>_xlfn.XLOOKUP(Orders[[#This Row],[user_id]],Users[user_id],Users[is_referral])</f>
        <v>1</v>
      </c>
    </row>
    <row r="18305" spans="1:7">
      <c r="A18305" s="5">
        <v>2167332</v>
      </c>
      <c r="B18305" s="5">
        <v>3728</v>
      </c>
      <c r="C18305" s="6">
        <v>43210</v>
      </c>
      <c r="D18305" s="5">
        <v>72</v>
      </c>
      <c r="E18305" s="5" t="str">
        <f>_xlfn.XLOOKUP(Orders[[#This Row],[user_id]],Users[user_id],Users[country])</f>
        <v>ES</v>
      </c>
      <c r="F18305" s="5" t="str">
        <f>_xlfn.XLOOKUP(Orders[[#This Row],[country_code]],Countries[country_code],Countries[country_name])</f>
        <v>Spain</v>
      </c>
      <c r="G18305" s="5">
        <f>_xlfn.XLOOKUP(Orders[[#This Row],[user_id]],Users[user_id],Users[is_referral])</f>
        <v>0</v>
      </c>
    </row>
    <row r="18306" spans="1:7">
      <c r="A18306" s="5">
        <v>2167333</v>
      </c>
      <c r="B18306" s="5">
        <v>17573</v>
      </c>
      <c r="C18306" s="6">
        <v>43210</v>
      </c>
      <c r="D18306" s="5">
        <v>18</v>
      </c>
      <c r="E18306" s="5" t="str">
        <f>_xlfn.XLOOKUP(Orders[[#This Row],[user_id]],Users[user_id],Users[country])</f>
        <v>IT</v>
      </c>
      <c r="F18306" s="5" t="str">
        <f>_xlfn.XLOOKUP(Orders[[#This Row],[country_code]],Countries[country_code],Countries[country_name])</f>
        <v>Italy</v>
      </c>
      <c r="G18306" s="5">
        <f>_xlfn.XLOOKUP(Orders[[#This Row],[user_id]],Users[user_id],Users[is_referral])</f>
        <v>1</v>
      </c>
    </row>
    <row r="18307" spans="1:7">
      <c r="A18307" s="5">
        <v>2167335</v>
      </c>
      <c r="B18307" s="5">
        <v>18373</v>
      </c>
      <c r="C18307" s="6">
        <v>43210</v>
      </c>
      <c r="D18307" s="5">
        <v>41</v>
      </c>
      <c r="E18307" s="5" t="str">
        <f>_xlfn.XLOOKUP(Orders[[#This Row],[user_id]],Users[user_id],Users[country])</f>
        <v>ES</v>
      </c>
      <c r="F18307" s="5" t="str">
        <f>_xlfn.XLOOKUP(Orders[[#This Row],[country_code]],Countries[country_code],Countries[country_name])</f>
        <v>Spain</v>
      </c>
      <c r="G18307" s="5">
        <f>_xlfn.XLOOKUP(Orders[[#This Row],[user_id]],Users[user_id],Users[is_referral])</f>
        <v>0</v>
      </c>
    </row>
    <row r="18308" spans="1:7">
      <c r="A18308" s="5">
        <v>2167336</v>
      </c>
      <c r="B18308" s="5">
        <v>16746</v>
      </c>
      <c r="C18308" s="6">
        <v>43210</v>
      </c>
      <c r="D18308" s="5">
        <v>12</v>
      </c>
      <c r="E18308" s="5" t="str">
        <f>_xlfn.XLOOKUP(Orders[[#This Row],[user_id]],Users[user_id],Users[country])</f>
        <v>DE</v>
      </c>
      <c r="F18308" s="5" t="str">
        <f>_xlfn.XLOOKUP(Orders[[#This Row],[country_code]],Countries[country_code],Countries[country_name])</f>
        <v>Germany</v>
      </c>
      <c r="G18308" s="5">
        <f>_xlfn.XLOOKUP(Orders[[#This Row],[user_id]],Users[user_id],Users[is_referral])</f>
        <v>1</v>
      </c>
    </row>
    <row r="18309" spans="1:7">
      <c r="A18309" s="5">
        <v>2167339</v>
      </c>
      <c r="B18309" s="5">
        <v>5480</v>
      </c>
      <c r="C18309" s="6">
        <v>43210</v>
      </c>
      <c r="D18309" s="5">
        <v>63</v>
      </c>
      <c r="E18309" s="5" t="str">
        <f>_xlfn.XLOOKUP(Orders[[#This Row],[user_id]],Users[user_id],Users[country])</f>
        <v>FR</v>
      </c>
      <c r="F18309" s="5" t="str">
        <f>_xlfn.XLOOKUP(Orders[[#This Row],[country_code]],Countries[country_code],Countries[country_name])</f>
        <v>France</v>
      </c>
      <c r="G18309" s="5">
        <f>_xlfn.XLOOKUP(Orders[[#This Row],[user_id]],Users[user_id],Users[is_referral])</f>
        <v>0</v>
      </c>
    </row>
    <row r="18310" spans="1:7">
      <c r="A18310" s="5">
        <v>2167340</v>
      </c>
      <c r="B18310" s="5">
        <v>14114</v>
      </c>
      <c r="C18310" s="6">
        <v>43210</v>
      </c>
      <c r="D18310" s="5">
        <v>22</v>
      </c>
      <c r="E18310" s="5" t="str">
        <f>_xlfn.XLOOKUP(Orders[[#This Row],[user_id]],Users[user_id],Users[country])</f>
        <v>IT</v>
      </c>
      <c r="F18310" s="5" t="str">
        <f>_xlfn.XLOOKUP(Orders[[#This Row],[country_code]],Countries[country_code],Countries[country_name])</f>
        <v>Italy</v>
      </c>
      <c r="G18310" s="5">
        <f>_xlfn.XLOOKUP(Orders[[#This Row],[user_id]],Users[user_id],Users[is_referral])</f>
        <v>1</v>
      </c>
    </row>
    <row r="18311" spans="1:7">
      <c r="A18311" s="5">
        <v>2167341</v>
      </c>
      <c r="B18311" s="5">
        <v>7120</v>
      </c>
      <c r="C18311" s="6">
        <v>43210</v>
      </c>
      <c r="D18311" s="5">
        <v>27</v>
      </c>
      <c r="E18311" s="5" t="str">
        <f>_xlfn.XLOOKUP(Orders[[#This Row],[user_id]],Users[user_id],Users[country])</f>
        <v>IT</v>
      </c>
      <c r="F18311" s="5" t="str">
        <f>_xlfn.XLOOKUP(Orders[[#This Row],[country_code]],Countries[country_code],Countries[country_name])</f>
        <v>Italy</v>
      </c>
      <c r="G18311" s="5">
        <f>_xlfn.XLOOKUP(Orders[[#This Row],[user_id]],Users[user_id],Users[is_referral])</f>
        <v>1</v>
      </c>
    </row>
    <row r="18312" spans="1:7">
      <c r="A18312" s="5">
        <v>2167342</v>
      </c>
      <c r="B18312" s="5">
        <v>13877</v>
      </c>
      <c r="C18312" s="6">
        <v>43210</v>
      </c>
      <c r="D18312" s="5">
        <v>79</v>
      </c>
      <c r="E18312" s="5" t="str">
        <f>_xlfn.XLOOKUP(Orders[[#This Row],[user_id]],Users[user_id],Users[country])</f>
        <v>ES</v>
      </c>
      <c r="F18312" s="5" t="str">
        <f>_xlfn.XLOOKUP(Orders[[#This Row],[country_code]],Countries[country_code],Countries[country_name])</f>
        <v>Spain</v>
      </c>
      <c r="G18312" s="5">
        <f>_xlfn.XLOOKUP(Orders[[#This Row],[user_id]],Users[user_id],Users[is_referral])</f>
        <v>1</v>
      </c>
    </row>
    <row r="18313" spans="1:7">
      <c r="A18313" s="5">
        <v>2167347</v>
      </c>
      <c r="B18313" s="5">
        <v>8842</v>
      </c>
      <c r="C18313" s="6">
        <v>43210</v>
      </c>
      <c r="D18313" s="5">
        <v>125</v>
      </c>
      <c r="E18313" s="5" t="str">
        <f>_xlfn.XLOOKUP(Orders[[#This Row],[user_id]],Users[user_id],Users[country])</f>
        <v>DE</v>
      </c>
      <c r="F18313" s="5" t="str">
        <f>_xlfn.XLOOKUP(Orders[[#This Row],[country_code]],Countries[country_code],Countries[country_name])</f>
        <v>Germany</v>
      </c>
      <c r="G18313" s="5">
        <f>_xlfn.XLOOKUP(Orders[[#This Row],[user_id]],Users[user_id],Users[is_referral])</f>
        <v>1</v>
      </c>
    </row>
    <row r="18314" spans="1:7">
      <c r="A18314" s="5">
        <v>2167350</v>
      </c>
      <c r="B18314" s="5">
        <v>1253</v>
      </c>
      <c r="C18314" s="6">
        <v>43210</v>
      </c>
      <c r="D18314" s="5">
        <v>55</v>
      </c>
      <c r="E18314" s="5" t="str">
        <f>_xlfn.XLOOKUP(Orders[[#This Row],[user_id]],Users[user_id],Users[country])</f>
        <v>IT</v>
      </c>
      <c r="F18314" s="5" t="str">
        <f>_xlfn.XLOOKUP(Orders[[#This Row],[country_code]],Countries[country_code],Countries[country_name])</f>
        <v>Italy</v>
      </c>
      <c r="G18314" s="5">
        <f>_xlfn.XLOOKUP(Orders[[#This Row],[user_id]],Users[user_id],Users[is_referral])</f>
        <v>0</v>
      </c>
    </row>
    <row r="18315" spans="1:7">
      <c r="A18315" s="5">
        <v>2167351</v>
      </c>
      <c r="B18315" s="5">
        <v>9118</v>
      </c>
      <c r="C18315" s="6">
        <v>43210</v>
      </c>
      <c r="D18315" s="5">
        <v>62</v>
      </c>
      <c r="E18315" s="5" t="str">
        <f>_xlfn.XLOOKUP(Orders[[#This Row],[user_id]],Users[user_id],Users[country])</f>
        <v>DE</v>
      </c>
      <c r="F18315" s="5" t="str">
        <f>_xlfn.XLOOKUP(Orders[[#This Row],[country_code]],Countries[country_code],Countries[country_name])</f>
        <v>Germany</v>
      </c>
      <c r="G18315" s="5">
        <f>_xlfn.XLOOKUP(Orders[[#This Row],[user_id]],Users[user_id],Users[is_referral])</f>
        <v>0</v>
      </c>
    </row>
    <row r="18316" spans="1:7">
      <c r="A18316" s="5">
        <v>2167352</v>
      </c>
      <c r="B18316" s="5">
        <v>4451</v>
      </c>
      <c r="C18316" s="6">
        <v>43210</v>
      </c>
      <c r="D18316" s="5">
        <v>30</v>
      </c>
      <c r="E18316" s="5" t="str">
        <f>_xlfn.XLOOKUP(Orders[[#This Row],[user_id]],Users[user_id],Users[country])</f>
        <v>FR</v>
      </c>
      <c r="F18316" s="5" t="str">
        <f>_xlfn.XLOOKUP(Orders[[#This Row],[country_code]],Countries[country_code],Countries[country_name])</f>
        <v>France</v>
      </c>
      <c r="G18316" s="5">
        <f>_xlfn.XLOOKUP(Orders[[#This Row],[user_id]],Users[user_id],Users[is_referral])</f>
        <v>0</v>
      </c>
    </row>
    <row r="18317" spans="1:7">
      <c r="A18317" s="5">
        <v>2167355</v>
      </c>
      <c r="B18317" s="5">
        <v>18051</v>
      </c>
      <c r="C18317" s="6">
        <v>43210</v>
      </c>
      <c r="D18317" s="5">
        <v>19</v>
      </c>
      <c r="E18317" s="5" t="str">
        <f>_xlfn.XLOOKUP(Orders[[#This Row],[user_id]],Users[user_id],Users[country])</f>
        <v>FR</v>
      </c>
      <c r="F18317" s="5" t="str">
        <f>_xlfn.XLOOKUP(Orders[[#This Row],[country_code]],Countries[country_code],Countries[country_name])</f>
        <v>France</v>
      </c>
      <c r="G18317" s="5">
        <f>_xlfn.XLOOKUP(Orders[[#This Row],[user_id]],Users[user_id],Users[is_referral])</f>
        <v>0</v>
      </c>
    </row>
    <row r="18318" spans="1:7">
      <c r="A18318" s="5">
        <v>2167357</v>
      </c>
      <c r="B18318" s="5">
        <v>12482</v>
      </c>
      <c r="C18318" s="6">
        <v>43210</v>
      </c>
      <c r="D18318" s="5">
        <v>38</v>
      </c>
      <c r="E18318" s="5" t="str">
        <f>_xlfn.XLOOKUP(Orders[[#This Row],[user_id]],Users[user_id],Users[country])</f>
        <v>ES</v>
      </c>
      <c r="F18318" s="5" t="str">
        <f>_xlfn.XLOOKUP(Orders[[#This Row],[country_code]],Countries[country_code],Countries[country_name])</f>
        <v>Spain</v>
      </c>
      <c r="G18318" s="5">
        <f>_xlfn.XLOOKUP(Orders[[#This Row],[user_id]],Users[user_id],Users[is_referral])</f>
        <v>1</v>
      </c>
    </row>
    <row r="18319" spans="1:7">
      <c r="A18319" s="5">
        <v>2167359</v>
      </c>
      <c r="B18319" s="5">
        <v>3858</v>
      </c>
      <c r="C18319" s="6">
        <v>43210</v>
      </c>
      <c r="D18319" s="5">
        <v>73</v>
      </c>
      <c r="E18319" s="5" t="str">
        <f>_xlfn.XLOOKUP(Orders[[#This Row],[user_id]],Users[user_id],Users[country])</f>
        <v>FR</v>
      </c>
      <c r="F18319" s="5" t="str">
        <f>_xlfn.XLOOKUP(Orders[[#This Row],[country_code]],Countries[country_code],Countries[country_name])</f>
        <v>France</v>
      </c>
      <c r="G18319" s="5">
        <f>_xlfn.XLOOKUP(Orders[[#This Row],[user_id]],Users[user_id],Users[is_referral])</f>
        <v>0</v>
      </c>
    </row>
    <row r="18320" spans="1:7">
      <c r="A18320" s="5">
        <v>2167360</v>
      </c>
      <c r="B18320" s="5">
        <v>17273</v>
      </c>
      <c r="C18320" s="6">
        <v>43210</v>
      </c>
      <c r="D18320" s="5">
        <v>24</v>
      </c>
      <c r="E18320" s="5" t="str">
        <f>_xlfn.XLOOKUP(Orders[[#This Row],[user_id]],Users[user_id],Users[country])</f>
        <v>FR</v>
      </c>
      <c r="F18320" s="5" t="str">
        <f>_xlfn.XLOOKUP(Orders[[#This Row],[country_code]],Countries[country_code],Countries[country_name])</f>
        <v>France</v>
      </c>
      <c r="G18320" s="5">
        <f>_xlfn.XLOOKUP(Orders[[#This Row],[user_id]],Users[user_id],Users[is_referral])</f>
        <v>1</v>
      </c>
    </row>
    <row r="18321" spans="1:7">
      <c r="A18321" s="5">
        <v>2167363</v>
      </c>
      <c r="B18321" s="5">
        <v>8670</v>
      </c>
      <c r="C18321" s="6">
        <v>43210</v>
      </c>
      <c r="D18321" s="5">
        <v>30</v>
      </c>
      <c r="E18321" s="5" t="str">
        <f>_xlfn.XLOOKUP(Orders[[#This Row],[user_id]],Users[user_id],Users[country])</f>
        <v>DE</v>
      </c>
      <c r="F18321" s="5" t="str">
        <f>_xlfn.XLOOKUP(Orders[[#This Row],[country_code]],Countries[country_code],Countries[country_name])</f>
        <v>Germany</v>
      </c>
      <c r="G18321" s="5">
        <f>_xlfn.XLOOKUP(Orders[[#This Row],[user_id]],Users[user_id],Users[is_referral])</f>
        <v>1</v>
      </c>
    </row>
    <row r="18322" spans="1:7">
      <c r="A18322" s="5">
        <v>2167365</v>
      </c>
      <c r="B18322" s="5">
        <v>4723</v>
      </c>
      <c r="C18322" s="6">
        <v>43210</v>
      </c>
      <c r="D18322" s="5">
        <v>13</v>
      </c>
      <c r="E18322" s="5" t="str">
        <f>_xlfn.XLOOKUP(Orders[[#This Row],[user_id]],Users[user_id],Users[country])</f>
        <v>FR</v>
      </c>
      <c r="F18322" s="5" t="str">
        <f>_xlfn.XLOOKUP(Orders[[#This Row],[country_code]],Countries[country_code],Countries[country_name])</f>
        <v>France</v>
      </c>
      <c r="G18322" s="5">
        <f>_xlfn.XLOOKUP(Orders[[#This Row],[user_id]],Users[user_id],Users[is_referral])</f>
        <v>0</v>
      </c>
    </row>
    <row r="18323" spans="1:7">
      <c r="A18323" s="5">
        <v>2167368</v>
      </c>
      <c r="B18323" s="5">
        <v>3731</v>
      </c>
      <c r="C18323" s="6">
        <v>43210</v>
      </c>
      <c r="D18323" s="5">
        <v>70</v>
      </c>
      <c r="E18323" s="5" t="str">
        <f>_xlfn.XLOOKUP(Orders[[#This Row],[user_id]],Users[user_id],Users[country])</f>
        <v>FR</v>
      </c>
      <c r="F18323" s="5" t="str">
        <f>_xlfn.XLOOKUP(Orders[[#This Row],[country_code]],Countries[country_code],Countries[country_name])</f>
        <v>France</v>
      </c>
      <c r="G18323" s="5">
        <f>_xlfn.XLOOKUP(Orders[[#This Row],[user_id]],Users[user_id],Users[is_referral])</f>
        <v>0</v>
      </c>
    </row>
    <row r="18324" spans="1:7">
      <c r="A18324" s="5">
        <v>2167369</v>
      </c>
      <c r="B18324" s="5">
        <v>6329</v>
      </c>
      <c r="C18324" s="6">
        <v>43210</v>
      </c>
      <c r="D18324" s="5">
        <v>43</v>
      </c>
      <c r="E18324" s="5" t="str">
        <f>_xlfn.XLOOKUP(Orders[[#This Row],[user_id]],Users[user_id],Users[country])</f>
        <v>FR</v>
      </c>
      <c r="F18324" s="5" t="str">
        <f>_xlfn.XLOOKUP(Orders[[#This Row],[country_code]],Countries[country_code],Countries[country_name])</f>
        <v>France</v>
      </c>
      <c r="G18324" s="5">
        <f>_xlfn.XLOOKUP(Orders[[#This Row],[user_id]],Users[user_id],Users[is_referral])</f>
        <v>1</v>
      </c>
    </row>
    <row r="18325" spans="1:7">
      <c r="A18325" s="5">
        <v>2167371</v>
      </c>
      <c r="B18325" s="5">
        <v>11399</v>
      </c>
      <c r="C18325" s="6">
        <v>43210</v>
      </c>
      <c r="D18325" s="5">
        <v>34</v>
      </c>
      <c r="E18325" s="5" t="str">
        <f>_xlfn.XLOOKUP(Orders[[#This Row],[user_id]],Users[user_id],Users[country])</f>
        <v>ES</v>
      </c>
      <c r="F18325" s="5" t="str">
        <f>_xlfn.XLOOKUP(Orders[[#This Row],[country_code]],Countries[country_code],Countries[country_name])</f>
        <v>Spain</v>
      </c>
      <c r="G18325" s="5">
        <f>_xlfn.XLOOKUP(Orders[[#This Row],[user_id]],Users[user_id],Users[is_referral])</f>
        <v>1</v>
      </c>
    </row>
    <row r="18326" spans="1:7">
      <c r="A18326" s="5">
        <v>2167372</v>
      </c>
      <c r="B18326" s="5">
        <v>17308</v>
      </c>
      <c r="C18326" s="6">
        <v>43210</v>
      </c>
      <c r="D18326" s="5">
        <v>46</v>
      </c>
      <c r="E18326" s="5" t="str">
        <f>_xlfn.XLOOKUP(Orders[[#This Row],[user_id]],Users[user_id],Users[country])</f>
        <v>ES</v>
      </c>
      <c r="F18326" s="5" t="str">
        <f>_xlfn.XLOOKUP(Orders[[#This Row],[country_code]],Countries[country_code],Countries[country_name])</f>
        <v>Spain</v>
      </c>
      <c r="G18326" s="5">
        <f>_xlfn.XLOOKUP(Orders[[#This Row],[user_id]],Users[user_id],Users[is_referral])</f>
        <v>0</v>
      </c>
    </row>
    <row r="18327" spans="1:7">
      <c r="A18327" s="5">
        <v>2167373</v>
      </c>
      <c r="B18327" s="5">
        <v>15724</v>
      </c>
      <c r="C18327" s="6">
        <v>43210</v>
      </c>
      <c r="D18327" s="5">
        <v>65</v>
      </c>
      <c r="E18327" s="5" t="str">
        <f>_xlfn.XLOOKUP(Orders[[#This Row],[user_id]],Users[user_id],Users[country])</f>
        <v>DE</v>
      </c>
      <c r="F18327" s="5" t="str">
        <f>_xlfn.XLOOKUP(Orders[[#This Row],[country_code]],Countries[country_code],Countries[country_name])</f>
        <v>Germany</v>
      </c>
      <c r="G18327" s="5">
        <f>_xlfn.XLOOKUP(Orders[[#This Row],[user_id]],Users[user_id],Users[is_referral])</f>
        <v>1</v>
      </c>
    </row>
    <row r="18328" spans="1:7">
      <c r="A18328" s="5">
        <v>2167374</v>
      </c>
      <c r="B18328" s="5">
        <v>2595</v>
      </c>
      <c r="C18328" s="6">
        <v>43210</v>
      </c>
      <c r="D18328" s="5">
        <v>46</v>
      </c>
      <c r="E18328" s="5" t="str">
        <f>_xlfn.XLOOKUP(Orders[[#This Row],[user_id]],Users[user_id],Users[country])</f>
        <v>FR</v>
      </c>
      <c r="F18328" s="5" t="str">
        <f>_xlfn.XLOOKUP(Orders[[#This Row],[country_code]],Countries[country_code],Countries[country_name])</f>
        <v>France</v>
      </c>
      <c r="G18328" s="5">
        <f>_xlfn.XLOOKUP(Orders[[#This Row],[user_id]],Users[user_id],Users[is_referral])</f>
        <v>0</v>
      </c>
    </row>
    <row r="18329" spans="1:7">
      <c r="A18329" s="5">
        <v>2167375</v>
      </c>
      <c r="B18329" s="5">
        <v>11713</v>
      </c>
      <c r="C18329" s="6">
        <v>43210</v>
      </c>
      <c r="D18329" s="5">
        <v>43</v>
      </c>
      <c r="E18329" s="5" t="str">
        <f>_xlfn.XLOOKUP(Orders[[#This Row],[user_id]],Users[user_id],Users[country])</f>
        <v>ES</v>
      </c>
      <c r="F18329" s="5" t="str">
        <f>_xlfn.XLOOKUP(Orders[[#This Row],[country_code]],Countries[country_code],Countries[country_name])</f>
        <v>Spain</v>
      </c>
      <c r="G18329" s="5">
        <f>_xlfn.XLOOKUP(Orders[[#This Row],[user_id]],Users[user_id],Users[is_referral])</f>
        <v>1</v>
      </c>
    </row>
    <row r="18330" spans="1:7">
      <c r="A18330" s="5">
        <v>2167377</v>
      </c>
      <c r="B18330" s="5">
        <v>9618</v>
      </c>
      <c r="C18330" s="6">
        <v>43210</v>
      </c>
      <c r="D18330" s="5">
        <v>38</v>
      </c>
      <c r="E18330" s="5" t="str">
        <f>_xlfn.XLOOKUP(Orders[[#This Row],[user_id]],Users[user_id],Users[country])</f>
        <v>IT</v>
      </c>
      <c r="F18330" s="5" t="str">
        <f>_xlfn.XLOOKUP(Orders[[#This Row],[country_code]],Countries[country_code],Countries[country_name])</f>
        <v>Italy</v>
      </c>
      <c r="G18330" s="5">
        <f>_xlfn.XLOOKUP(Orders[[#This Row],[user_id]],Users[user_id],Users[is_referral])</f>
        <v>1</v>
      </c>
    </row>
    <row r="18331" spans="1:7">
      <c r="A18331" s="5">
        <v>2167381</v>
      </c>
      <c r="B18331" s="5">
        <v>3178</v>
      </c>
      <c r="C18331" s="6">
        <v>43210</v>
      </c>
      <c r="D18331" s="5">
        <v>59</v>
      </c>
      <c r="E18331" s="5" t="str">
        <f>_xlfn.XLOOKUP(Orders[[#This Row],[user_id]],Users[user_id],Users[country])</f>
        <v>IT</v>
      </c>
      <c r="F18331" s="5" t="str">
        <f>_xlfn.XLOOKUP(Orders[[#This Row],[country_code]],Countries[country_code],Countries[country_name])</f>
        <v>Italy</v>
      </c>
      <c r="G18331" s="5">
        <f>_xlfn.XLOOKUP(Orders[[#This Row],[user_id]],Users[user_id],Users[is_referral])</f>
        <v>0</v>
      </c>
    </row>
    <row r="18332" spans="1:7">
      <c r="A18332" s="5">
        <v>2167386</v>
      </c>
      <c r="B18332" s="5">
        <v>9718</v>
      </c>
      <c r="C18332" s="6">
        <v>43210</v>
      </c>
      <c r="D18332" s="5">
        <v>61</v>
      </c>
      <c r="E18332" s="5" t="str">
        <f>_xlfn.XLOOKUP(Orders[[#This Row],[user_id]],Users[user_id],Users[country])</f>
        <v>ES</v>
      </c>
      <c r="F18332" s="5" t="str">
        <f>_xlfn.XLOOKUP(Orders[[#This Row],[country_code]],Countries[country_code],Countries[country_name])</f>
        <v>Spain</v>
      </c>
      <c r="G18332" s="5">
        <f>_xlfn.XLOOKUP(Orders[[#This Row],[user_id]],Users[user_id],Users[is_referral])</f>
        <v>1</v>
      </c>
    </row>
    <row r="18333" spans="1:7">
      <c r="A18333" s="5">
        <v>2167388</v>
      </c>
      <c r="B18333" s="5">
        <v>19281</v>
      </c>
      <c r="C18333" s="6">
        <v>43210</v>
      </c>
      <c r="D18333" s="5">
        <v>27</v>
      </c>
      <c r="E18333" s="5" t="str">
        <f>_xlfn.XLOOKUP(Orders[[#This Row],[user_id]],Users[user_id],Users[country])</f>
        <v>IT</v>
      </c>
      <c r="F18333" s="5" t="str">
        <f>_xlfn.XLOOKUP(Orders[[#This Row],[country_code]],Countries[country_code],Countries[country_name])</f>
        <v>Italy</v>
      </c>
      <c r="G18333" s="5">
        <f>_xlfn.XLOOKUP(Orders[[#This Row],[user_id]],Users[user_id],Users[is_referral])</f>
        <v>1</v>
      </c>
    </row>
    <row r="18334" spans="1:7">
      <c r="A18334" s="5">
        <v>2167389</v>
      </c>
      <c r="B18334" s="5">
        <v>13301</v>
      </c>
      <c r="C18334" s="6">
        <v>43210</v>
      </c>
      <c r="D18334" s="5">
        <v>68</v>
      </c>
      <c r="E18334" s="5" t="str">
        <f>_xlfn.XLOOKUP(Orders[[#This Row],[user_id]],Users[user_id],Users[country])</f>
        <v>FR</v>
      </c>
      <c r="F18334" s="5" t="str">
        <f>_xlfn.XLOOKUP(Orders[[#This Row],[country_code]],Countries[country_code],Countries[country_name])</f>
        <v>France</v>
      </c>
      <c r="G18334" s="5">
        <f>_xlfn.XLOOKUP(Orders[[#This Row],[user_id]],Users[user_id],Users[is_referral])</f>
        <v>1</v>
      </c>
    </row>
    <row r="18335" spans="1:7">
      <c r="A18335" s="5">
        <v>2167393</v>
      </c>
      <c r="B18335" s="5">
        <v>9009</v>
      </c>
      <c r="C18335" s="6">
        <v>43210</v>
      </c>
      <c r="D18335" s="5">
        <v>24</v>
      </c>
      <c r="E18335" s="5" t="str">
        <f>_xlfn.XLOOKUP(Orders[[#This Row],[user_id]],Users[user_id],Users[country])</f>
        <v>ES</v>
      </c>
      <c r="F18335" s="5" t="str">
        <f>_xlfn.XLOOKUP(Orders[[#This Row],[country_code]],Countries[country_code],Countries[country_name])</f>
        <v>Spain</v>
      </c>
      <c r="G18335" s="5">
        <f>_xlfn.XLOOKUP(Orders[[#This Row],[user_id]],Users[user_id],Users[is_referral])</f>
        <v>1</v>
      </c>
    </row>
    <row r="18336" spans="1:7">
      <c r="A18336" s="5">
        <v>2167397</v>
      </c>
      <c r="B18336" s="5">
        <v>1706</v>
      </c>
      <c r="C18336" s="6">
        <v>43210</v>
      </c>
      <c r="D18336" s="5">
        <v>19</v>
      </c>
      <c r="E18336" s="5" t="str">
        <f>_xlfn.XLOOKUP(Orders[[#This Row],[user_id]],Users[user_id],Users[country])</f>
        <v>IT</v>
      </c>
      <c r="F18336" s="5" t="str">
        <f>_xlfn.XLOOKUP(Orders[[#This Row],[country_code]],Countries[country_code],Countries[country_name])</f>
        <v>Italy</v>
      </c>
      <c r="G18336" s="5">
        <f>_xlfn.XLOOKUP(Orders[[#This Row],[user_id]],Users[user_id],Users[is_referral])</f>
        <v>0</v>
      </c>
    </row>
    <row r="18337" spans="1:7">
      <c r="A18337" s="5">
        <v>2167398</v>
      </c>
      <c r="B18337" s="5">
        <v>4777</v>
      </c>
      <c r="C18337" s="6">
        <v>43210</v>
      </c>
      <c r="D18337" s="5">
        <v>37</v>
      </c>
      <c r="E18337" s="5" t="str">
        <f>_xlfn.XLOOKUP(Orders[[#This Row],[user_id]],Users[user_id],Users[country])</f>
        <v>ES</v>
      </c>
      <c r="F18337" s="5" t="str">
        <f>_xlfn.XLOOKUP(Orders[[#This Row],[country_code]],Countries[country_code],Countries[country_name])</f>
        <v>Spain</v>
      </c>
      <c r="G18337" s="5">
        <f>_xlfn.XLOOKUP(Orders[[#This Row],[user_id]],Users[user_id],Users[is_referral])</f>
        <v>0</v>
      </c>
    </row>
    <row r="18338" spans="1:7">
      <c r="A18338" s="5">
        <v>2167399</v>
      </c>
      <c r="B18338" s="5">
        <v>1472</v>
      </c>
      <c r="C18338" s="6">
        <v>43210</v>
      </c>
      <c r="D18338" s="5">
        <v>29</v>
      </c>
      <c r="E18338" s="5" t="str">
        <f>_xlfn.XLOOKUP(Orders[[#This Row],[user_id]],Users[user_id],Users[country])</f>
        <v>ES</v>
      </c>
      <c r="F18338" s="5" t="str">
        <f>_xlfn.XLOOKUP(Orders[[#This Row],[country_code]],Countries[country_code],Countries[country_name])</f>
        <v>Spain</v>
      </c>
      <c r="G18338" s="5">
        <f>_xlfn.XLOOKUP(Orders[[#This Row],[user_id]],Users[user_id],Users[is_referral])</f>
        <v>0</v>
      </c>
    </row>
    <row r="18339" spans="1:7">
      <c r="A18339" s="5">
        <v>2167400</v>
      </c>
      <c r="B18339" s="5">
        <v>7694</v>
      </c>
      <c r="C18339" s="6">
        <v>43210</v>
      </c>
      <c r="D18339" s="5">
        <v>102</v>
      </c>
      <c r="E18339" s="5" t="str">
        <f>_xlfn.XLOOKUP(Orders[[#This Row],[user_id]],Users[user_id],Users[country])</f>
        <v>DE</v>
      </c>
      <c r="F18339" s="5" t="str">
        <f>_xlfn.XLOOKUP(Orders[[#This Row],[country_code]],Countries[country_code],Countries[country_name])</f>
        <v>Germany</v>
      </c>
      <c r="G18339" s="5">
        <f>_xlfn.XLOOKUP(Orders[[#This Row],[user_id]],Users[user_id],Users[is_referral])</f>
        <v>0</v>
      </c>
    </row>
    <row r="18340" spans="1:7">
      <c r="A18340" s="5">
        <v>2167401</v>
      </c>
      <c r="B18340" s="5">
        <v>9047</v>
      </c>
      <c r="C18340" s="6">
        <v>43210</v>
      </c>
      <c r="D18340" s="5">
        <v>20</v>
      </c>
      <c r="E18340" s="5" t="str">
        <f>_xlfn.XLOOKUP(Orders[[#This Row],[user_id]],Users[user_id],Users[country])</f>
        <v>FR</v>
      </c>
      <c r="F18340" s="5" t="str">
        <f>_xlfn.XLOOKUP(Orders[[#This Row],[country_code]],Countries[country_code],Countries[country_name])</f>
        <v>France</v>
      </c>
      <c r="G18340" s="5">
        <f>_xlfn.XLOOKUP(Orders[[#This Row],[user_id]],Users[user_id],Users[is_referral])</f>
        <v>1</v>
      </c>
    </row>
    <row r="18341" spans="1:7">
      <c r="A18341" s="5">
        <v>2167404</v>
      </c>
      <c r="B18341" s="5">
        <v>17960</v>
      </c>
      <c r="C18341" s="6">
        <v>43210</v>
      </c>
      <c r="D18341" s="5">
        <v>74</v>
      </c>
      <c r="E18341" s="5" t="str">
        <f>_xlfn.XLOOKUP(Orders[[#This Row],[user_id]],Users[user_id],Users[country])</f>
        <v>DE</v>
      </c>
      <c r="F18341" s="5" t="str">
        <f>_xlfn.XLOOKUP(Orders[[#This Row],[country_code]],Countries[country_code],Countries[country_name])</f>
        <v>Germany</v>
      </c>
      <c r="G18341" s="5">
        <f>_xlfn.XLOOKUP(Orders[[#This Row],[user_id]],Users[user_id],Users[is_referral])</f>
        <v>1</v>
      </c>
    </row>
    <row r="18342" spans="1:7">
      <c r="A18342" s="5">
        <v>2167405</v>
      </c>
      <c r="B18342" s="5">
        <v>10329</v>
      </c>
      <c r="C18342" s="6">
        <v>43210</v>
      </c>
      <c r="D18342" s="5">
        <v>54</v>
      </c>
      <c r="E18342" s="5" t="str">
        <f>_xlfn.XLOOKUP(Orders[[#This Row],[user_id]],Users[user_id],Users[country])</f>
        <v>IT</v>
      </c>
      <c r="F18342" s="5" t="str">
        <f>_xlfn.XLOOKUP(Orders[[#This Row],[country_code]],Countries[country_code],Countries[country_name])</f>
        <v>Italy</v>
      </c>
      <c r="G18342" s="5">
        <f>_xlfn.XLOOKUP(Orders[[#This Row],[user_id]],Users[user_id],Users[is_referral])</f>
        <v>1</v>
      </c>
    </row>
    <row r="18343" spans="1:7">
      <c r="A18343" s="5">
        <v>2167406</v>
      </c>
      <c r="B18343" s="5">
        <v>6532</v>
      </c>
      <c r="C18343" s="6">
        <v>43210</v>
      </c>
      <c r="D18343" s="5">
        <v>69</v>
      </c>
      <c r="E18343" s="5" t="str">
        <f>_xlfn.XLOOKUP(Orders[[#This Row],[user_id]],Users[user_id],Users[country])</f>
        <v>IT</v>
      </c>
      <c r="F18343" s="5" t="str">
        <f>_xlfn.XLOOKUP(Orders[[#This Row],[country_code]],Countries[country_code],Countries[country_name])</f>
        <v>Italy</v>
      </c>
      <c r="G18343" s="5">
        <f>_xlfn.XLOOKUP(Orders[[#This Row],[user_id]],Users[user_id],Users[is_referral])</f>
        <v>1</v>
      </c>
    </row>
    <row r="18344" spans="1:7">
      <c r="A18344" s="5">
        <v>2167409</v>
      </c>
      <c r="B18344" s="5">
        <v>1165</v>
      </c>
      <c r="C18344" s="6">
        <v>43210</v>
      </c>
      <c r="D18344" s="5">
        <v>17</v>
      </c>
      <c r="E18344" s="5" t="str">
        <f>_xlfn.XLOOKUP(Orders[[#This Row],[user_id]],Users[user_id],Users[country])</f>
        <v>FR</v>
      </c>
      <c r="F18344" s="5" t="str">
        <f>_xlfn.XLOOKUP(Orders[[#This Row],[country_code]],Countries[country_code],Countries[country_name])</f>
        <v>France</v>
      </c>
      <c r="G18344" s="5">
        <f>_xlfn.XLOOKUP(Orders[[#This Row],[user_id]],Users[user_id],Users[is_referral])</f>
        <v>0</v>
      </c>
    </row>
    <row r="18345" spans="1:7">
      <c r="A18345" s="5">
        <v>2167412</v>
      </c>
      <c r="B18345" s="5">
        <v>12178</v>
      </c>
      <c r="C18345" s="6">
        <v>43210</v>
      </c>
      <c r="D18345" s="5">
        <v>19</v>
      </c>
      <c r="E18345" s="5" t="str">
        <f>_xlfn.XLOOKUP(Orders[[#This Row],[user_id]],Users[user_id],Users[country])</f>
        <v>ES</v>
      </c>
      <c r="F18345" s="5" t="str">
        <f>_xlfn.XLOOKUP(Orders[[#This Row],[country_code]],Countries[country_code],Countries[country_name])</f>
        <v>Spain</v>
      </c>
      <c r="G18345" s="5">
        <f>_xlfn.XLOOKUP(Orders[[#This Row],[user_id]],Users[user_id],Users[is_referral])</f>
        <v>0</v>
      </c>
    </row>
    <row r="18346" spans="1:7">
      <c r="A18346" s="5">
        <v>2167413</v>
      </c>
      <c r="B18346" s="5">
        <v>5499</v>
      </c>
      <c r="C18346" s="6">
        <v>43210</v>
      </c>
      <c r="D18346" s="5">
        <v>23</v>
      </c>
      <c r="E18346" s="5" t="str">
        <f>_xlfn.XLOOKUP(Orders[[#This Row],[user_id]],Users[user_id],Users[country])</f>
        <v>DE</v>
      </c>
      <c r="F18346" s="5" t="str">
        <f>_xlfn.XLOOKUP(Orders[[#This Row],[country_code]],Countries[country_code],Countries[country_name])</f>
        <v>Germany</v>
      </c>
      <c r="G18346" s="5">
        <f>_xlfn.XLOOKUP(Orders[[#This Row],[user_id]],Users[user_id],Users[is_referral])</f>
        <v>1</v>
      </c>
    </row>
    <row r="18347" spans="1:7">
      <c r="A18347" s="5">
        <v>2167414</v>
      </c>
      <c r="B18347" s="5">
        <v>16452</v>
      </c>
      <c r="C18347" s="6">
        <v>43210</v>
      </c>
      <c r="D18347" s="5">
        <v>31</v>
      </c>
      <c r="E18347" s="5" t="str">
        <f>_xlfn.XLOOKUP(Orders[[#This Row],[user_id]],Users[user_id],Users[country])</f>
        <v>FR</v>
      </c>
      <c r="F18347" s="5" t="str">
        <f>_xlfn.XLOOKUP(Orders[[#This Row],[country_code]],Countries[country_code],Countries[country_name])</f>
        <v>France</v>
      </c>
      <c r="G18347" s="5">
        <f>_xlfn.XLOOKUP(Orders[[#This Row],[user_id]],Users[user_id],Users[is_referral])</f>
        <v>1</v>
      </c>
    </row>
    <row r="18348" spans="1:7">
      <c r="A18348" s="5">
        <v>2167415</v>
      </c>
      <c r="B18348" s="5">
        <v>17126</v>
      </c>
      <c r="C18348" s="6">
        <v>43210</v>
      </c>
      <c r="D18348" s="5">
        <v>30</v>
      </c>
      <c r="E18348" s="5" t="str">
        <f>_xlfn.XLOOKUP(Orders[[#This Row],[user_id]],Users[user_id],Users[country])</f>
        <v>FR</v>
      </c>
      <c r="F18348" s="5" t="str">
        <f>_xlfn.XLOOKUP(Orders[[#This Row],[country_code]],Countries[country_code],Countries[country_name])</f>
        <v>France</v>
      </c>
      <c r="G18348" s="5">
        <f>_xlfn.XLOOKUP(Orders[[#This Row],[user_id]],Users[user_id],Users[is_referral])</f>
        <v>0</v>
      </c>
    </row>
    <row r="18349" spans="1:7">
      <c r="A18349" s="5">
        <v>2167418</v>
      </c>
      <c r="B18349" s="5">
        <v>19337</v>
      </c>
      <c r="C18349" s="6">
        <v>43210</v>
      </c>
      <c r="D18349" s="5">
        <v>44</v>
      </c>
      <c r="E18349" s="5" t="str">
        <f>_xlfn.XLOOKUP(Orders[[#This Row],[user_id]],Users[user_id],Users[country])</f>
        <v>IT</v>
      </c>
      <c r="F18349" s="5" t="str">
        <f>_xlfn.XLOOKUP(Orders[[#This Row],[country_code]],Countries[country_code],Countries[country_name])</f>
        <v>Italy</v>
      </c>
      <c r="G18349" s="5">
        <f>_xlfn.XLOOKUP(Orders[[#This Row],[user_id]],Users[user_id],Users[is_referral])</f>
        <v>1</v>
      </c>
    </row>
    <row r="18350" spans="1:7">
      <c r="A18350" s="5">
        <v>2167420</v>
      </c>
      <c r="B18350" s="5">
        <v>5943</v>
      </c>
      <c r="C18350" s="6">
        <v>43210</v>
      </c>
      <c r="D18350" s="5">
        <v>62</v>
      </c>
      <c r="E18350" s="5" t="str">
        <f>_xlfn.XLOOKUP(Orders[[#This Row],[user_id]],Users[user_id],Users[country])</f>
        <v>IT</v>
      </c>
      <c r="F18350" s="5" t="str">
        <f>_xlfn.XLOOKUP(Orders[[#This Row],[country_code]],Countries[country_code],Countries[country_name])</f>
        <v>Italy</v>
      </c>
      <c r="G18350" s="5">
        <f>_xlfn.XLOOKUP(Orders[[#This Row],[user_id]],Users[user_id],Users[is_referral])</f>
        <v>1</v>
      </c>
    </row>
    <row r="18351" spans="1:7">
      <c r="A18351" s="5">
        <v>2167421</v>
      </c>
      <c r="B18351" s="5">
        <v>11563</v>
      </c>
      <c r="C18351" s="6">
        <v>43210</v>
      </c>
      <c r="D18351" s="5">
        <v>54</v>
      </c>
      <c r="E18351" s="5" t="str">
        <f>_xlfn.XLOOKUP(Orders[[#This Row],[user_id]],Users[user_id],Users[country])</f>
        <v>FR</v>
      </c>
      <c r="F18351" s="5" t="str">
        <f>_xlfn.XLOOKUP(Orders[[#This Row],[country_code]],Countries[country_code],Countries[country_name])</f>
        <v>France</v>
      </c>
      <c r="G18351" s="5">
        <f>_xlfn.XLOOKUP(Orders[[#This Row],[user_id]],Users[user_id],Users[is_referral])</f>
        <v>1</v>
      </c>
    </row>
    <row r="18352" spans="1:7">
      <c r="A18352" s="5">
        <v>2167424</v>
      </c>
      <c r="B18352" s="5">
        <v>14567</v>
      </c>
      <c r="C18352" s="6">
        <v>43210</v>
      </c>
      <c r="D18352" s="5">
        <v>10</v>
      </c>
      <c r="E18352" s="5" t="str">
        <f>_xlfn.XLOOKUP(Orders[[#This Row],[user_id]],Users[user_id],Users[country])</f>
        <v>IT</v>
      </c>
      <c r="F18352" s="5" t="str">
        <f>_xlfn.XLOOKUP(Orders[[#This Row],[country_code]],Countries[country_code],Countries[country_name])</f>
        <v>Italy</v>
      </c>
      <c r="G18352" s="5">
        <f>_xlfn.XLOOKUP(Orders[[#This Row],[user_id]],Users[user_id],Users[is_referral])</f>
        <v>1</v>
      </c>
    </row>
    <row r="18353" spans="1:7">
      <c r="A18353" s="5">
        <v>2167425</v>
      </c>
      <c r="B18353" s="5">
        <v>9950</v>
      </c>
      <c r="C18353" s="6">
        <v>43210</v>
      </c>
      <c r="D18353" s="5">
        <v>40</v>
      </c>
      <c r="E18353" s="5" t="str">
        <f>_xlfn.XLOOKUP(Orders[[#This Row],[user_id]],Users[user_id],Users[country])</f>
        <v>FR</v>
      </c>
      <c r="F18353" s="5" t="str">
        <f>_xlfn.XLOOKUP(Orders[[#This Row],[country_code]],Countries[country_code],Countries[country_name])</f>
        <v>France</v>
      </c>
      <c r="G18353" s="5">
        <f>_xlfn.XLOOKUP(Orders[[#This Row],[user_id]],Users[user_id],Users[is_referral])</f>
        <v>1</v>
      </c>
    </row>
    <row r="18354" spans="1:7">
      <c r="A18354" s="5">
        <v>2167426</v>
      </c>
      <c r="B18354" s="5">
        <v>14474</v>
      </c>
      <c r="C18354" s="6">
        <v>43210</v>
      </c>
      <c r="D18354" s="5">
        <v>25</v>
      </c>
      <c r="E18354" s="5" t="str">
        <f>_xlfn.XLOOKUP(Orders[[#This Row],[user_id]],Users[user_id],Users[country])</f>
        <v>ES</v>
      </c>
      <c r="F18354" s="5" t="str">
        <f>_xlfn.XLOOKUP(Orders[[#This Row],[country_code]],Countries[country_code],Countries[country_name])</f>
        <v>Spain</v>
      </c>
      <c r="G18354" s="5">
        <f>_xlfn.XLOOKUP(Orders[[#This Row],[user_id]],Users[user_id],Users[is_referral])</f>
        <v>0</v>
      </c>
    </row>
    <row r="18355" spans="1:7">
      <c r="A18355" s="5">
        <v>2167427</v>
      </c>
      <c r="B18355" s="5">
        <v>18936</v>
      </c>
      <c r="C18355" s="6">
        <v>43210</v>
      </c>
      <c r="D18355" s="5">
        <v>31</v>
      </c>
      <c r="E18355" s="5" t="str">
        <f>_xlfn.XLOOKUP(Orders[[#This Row],[user_id]],Users[user_id],Users[country])</f>
        <v>IT</v>
      </c>
      <c r="F18355" s="5" t="str">
        <f>_xlfn.XLOOKUP(Orders[[#This Row],[country_code]],Countries[country_code],Countries[country_name])</f>
        <v>Italy</v>
      </c>
      <c r="G18355" s="5">
        <f>_xlfn.XLOOKUP(Orders[[#This Row],[user_id]],Users[user_id],Users[is_referral])</f>
        <v>1</v>
      </c>
    </row>
    <row r="18356" spans="1:7">
      <c r="A18356" s="5">
        <v>2167429</v>
      </c>
      <c r="B18356" s="5">
        <v>6997</v>
      </c>
      <c r="C18356" s="6">
        <v>43210</v>
      </c>
      <c r="D18356" s="5">
        <v>22</v>
      </c>
      <c r="E18356" s="5" t="str">
        <f>_xlfn.XLOOKUP(Orders[[#This Row],[user_id]],Users[user_id],Users[country])</f>
        <v>FR</v>
      </c>
      <c r="F18356" s="5" t="str">
        <f>_xlfn.XLOOKUP(Orders[[#This Row],[country_code]],Countries[country_code],Countries[country_name])</f>
        <v>France</v>
      </c>
      <c r="G18356" s="5">
        <f>_xlfn.XLOOKUP(Orders[[#This Row],[user_id]],Users[user_id],Users[is_referral])</f>
        <v>1</v>
      </c>
    </row>
    <row r="18357" spans="1:7">
      <c r="A18357" s="5">
        <v>2167432</v>
      </c>
      <c r="B18357" s="5">
        <v>5187</v>
      </c>
      <c r="C18357" s="6">
        <v>43210</v>
      </c>
      <c r="D18357" s="5">
        <v>64</v>
      </c>
      <c r="E18357" s="5" t="str">
        <f>_xlfn.XLOOKUP(Orders[[#This Row],[user_id]],Users[user_id],Users[country])</f>
        <v>ES</v>
      </c>
      <c r="F18357" s="5" t="str">
        <f>_xlfn.XLOOKUP(Orders[[#This Row],[country_code]],Countries[country_code],Countries[country_name])</f>
        <v>Spain</v>
      </c>
      <c r="G18357" s="5">
        <f>_xlfn.XLOOKUP(Orders[[#This Row],[user_id]],Users[user_id],Users[is_referral])</f>
        <v>1</v>
      </c>
    </row>
    <row r="18358" spans="1:7">
      <c r="A18358" s="5">
        <v>2167433</v>
      </c>
      <c r="B18358" s="5">
        <v>7873</v>
      </c>
      <c r="C18358" s="6">
        <v>43210</v>
      </c>
      <c r="D18358" s="5">
        <v>68</v>
      </c>
      <c r="E18358" s="5" t="str">
        <f>_xlfn.XLOOKUP(Orders[[#This Row],[user_id]],Users[user_id],Users[country])</f>
        <v>IT</v>
      </c>
      <c r="F18358" s="5" t="str">
        <f>_xlfn.XLOOKUP(Orders[[#This Row],[country_code]],Countries[country_code],Countries[country_name])</f>
        <v>Italy</v>
      </c>
      <c r="G18358" s="5">
        <f>_xlfn.XLOOKUP(Orders[[#This Row],[user_id]],Users[user_id],Users[is_referral])</f>
        <v>1</v>
      </c>
    </row>
    <row r="18359" spans="1:7">
      <c r="A18359" s="5">
        <v>2167434</v>
      </c>
      <c r="B18359" s="5">
        <v>1841</v>
      </c>
      <c r="C18359" s="6">
        <v>43210</v>
      </c>
      <c r="D18359" s="5">
        <v>64</v>
      </c>
      <c r="E18359" s="5" t="str">
        <f>_xlfn.XLOOKUP(Orders[[#This Row],[user_id]],Users[user_id],Users[country])</f>
        <v>IT</v>
      </c>
      <c r="F18359" s="5" t="str">
        <f>_xlfn.XLOOKUP(Orders[[#This Row],[country_code]],Countries[country_code],Countries[country_name])</f>
        <v>Italy</v>
      </c>
      <c r="G18359" s="5">
        <f>_xlfn.XLOOKUP(Orders[[#This Row],[user_id]],Users[user_id],Users[is_referral])</f>
        <v>0</v>
      </c>
    </row>
    <row r="18360" spans="1:7">
      <c r="A18360" s="5">
        <v>2167437</v>
      </c>
      <c r="B18360" s="5">
        <v>15085</v>
      </c>
      <c r="C18360" s="6">
        <v>43210</v>
      </c>
      <c r="D18360" s="5">
        <v>17</v>
      </c>
      <c r="E18360" s="5" t="str">
        <f>_xlfn.XLOOKUP(Orders[[#This Row],[user_id]],Users[user_id],Users[country])</f>
        <v>IT</v>
      </c>
      <c r="F18360" s="5" t="str">
        <f>_xlfn.XLOOKUP(Orders[[#This Row],[country_code]],Countries[country_code],Countries[country_name])</f>
        <v>Italy</v>
      </c>
      <c r="G18360" s="5">
        <f>_xlfn.XLOOKUP(Orders[[#This Row],[user_id]],Users[user_id],Users[is_referral])</f>
        <v>1</v>
      </c>
    </row>
    <row r="18361" spans="1:7">
      <c r="A18361" s="5">
        <v>2167438</v>
      </c>
      <c r="B18361" s="5">
        <v>2818</v>
      </c>
      <c r="C18361" s="6">
        <v>43210</v>
      </c>
      <c r="D18361" s="5">
        <v>47</v>
      </c>
      <c r="E18361" s="5" t="str">
        <f>_xlfn.XLOOKUP(Orders[[#This Row],[user_id]],Users[user_id],Users[country])</f>
        <v>FR</v>
      </c>
      <c r="F18361" s="5" t="str">
        <f>_xlfn.XLOOKUP(Orders[[#This Row],[country_code]],Countries[country_code],Countries[country_name])</f>
        <v>France</v>
      </c>
      <c r="G18361" s="5">
        <f>_xlfn.XLOOKUP(Orders[[#This Row],[user_id]],Users[user_id],Users[is_referral])</f>
        <v>0</v>
      </c>
    </row>
    <row r="18362" spans="1:7">
      <c r="A18362" s="5">
        <v>2167439</v>
      </c>
      <c r="B18362" s="5">
        <v>19124</v>
      </c>
      <c r="C18362" s="6">
        <v>43210</v>
      </c>
      <c r="D18362" s="5">
        <v>54</v>
      </c>
      <c r="E18362" s="5" t="str">
        <f>_xlfn.XLOOKUP(Orders[[#This Row],[user_id]],Users[user_id],Users[country])</f>
        <v>IT</v>
      </c>
      <c r="F18362" s="5" t="str">
        <f>_xlfn.XLOOKUP(Orders[[#This Row],[country_code]],Countries[country_code],Countries[country_name])</f>
        <v>Italy</v>
      </c>
      <c r="G18362" s="5">
        <f>_xlfn.XLOOKUP(Orders[[#This Row],[user_id]],Users[user_id],Users[is_referral])</f>
        <v>1</v>
      </c>
    </row>
    <row r="18363" spans="1:7">
      <c r="A18363" s="5">
        <v>2167440</v>
      </c>
      <c r="B18363" s="5">
        <v>19413</v>
      </c>
      <c r="C18363" s="6">
        <v>43210</v>
      </c>
      <c r="D18363" s="5">
        <v>15</v>
      </c>
      <c r="E18363" s="5" t="str">
        <f>_xlfn.XLOOKUP(Orders[[#This Row],[user_id]],Users[user_id],Users[country])</f>
        <v>IT</v>
      </c>
      <c r="F18363" s="5" t="str">
        <f>_xlfn.XLOOKUP(Orders[[#This Row],[country_code]],Countries[country_code],Countries[country_name])</f>
        <v>Italy</v>
      </c>
      <c r="G18363" s="5">
        <f>_xlfn.XLOOKUP(Orders[[#This Row],[user_id]],Users[user_id],Users[is_referral])</f>
        <v>1</v>
      </c>
    </row>
    <row r="18364" spans="1:7">
      <c r="A18364" s="5">
        <v>2167441</v>
      </c>
      <c r="B18364" s="5">
        <v>16107</v>
      </c>
      <c r="C18364" s="6">
        <v>43210</v>
      </c>
      <c r="D18364" s="5">
        <v>39</v>
      </c>
      <c r="E18364" s="5" t="str">
        <f>_xlfn.XLOOKUP(Orders[[#This Row],[user_id]],Users[user_id],Users[country])</f>
        <v>DE</v>
      </c>
      <c r="F18364" s="5" t="str">
        <f>_xlfn.XLOOKUP(Orders[[#This Row],[country_code]],Countries[country_code],Countries[country_name])</f>
        <v>Germany</v>
      </c>
      <c r="G18364" s="5">
        <f>_xlfn.XLOOKUP(Orders[[#This Row],[user_id]],Users[user_id],Users[is_referral])</f>
        <v>1</v>
      </c>
    </row>
    <row r="18365" spans="1:7">
      <c r="A18365" s="5">
        <v>2167444</v>
      </c>
      <c r="B18365" s="5">
        <v>16092</v>
      </c>
      <c r="C18365" s="6">
        <v>43210</v>
      </c>
      <c r="D18365" s="5">
        <v>27</v>
      </c>
      <c r="E18365" s="5" t="str">
        <f>_xlfn.XLOOKUP(Orders[[#This Row],[user_id]],Users[user_id],Users[country])</f>
        <v>IT</v>
      </c>
      <c r="F18365" s="5" t="str">
        <f>_xlfn.XLOOKUP(Orders[[#This Row],[country_code]],Countries[country_code],Countries[country_name])</f>
        <v>Italy</v>
      </c>
      <c r="G18365" s="5">
        <f>_xlfn.XLOOKUP(Orders[[#This Row],[user_id]],Users[user_id],Users[is_referral])</f>
        <v>1</v>
      </c>
    </row>
    <row r="18366" spans="1:7">
      <c r="A18366" s="5">
        <v>2167447</v>
      </c>
      <c r="B18366" s="5">
        <v>14459</v>
      </c>
      <c r="C18366" s="6">
        <v>43210</v>
      </c>
      <c r="D18366" s="5">
        <v>56</v>
      </c>
      <c r="E18366" s="5" t="str">
        <f>_xlfn.XLOOKUP(Orders[[#This Row],[user_id]],Users[user_id],Users[country])</f>
        <v>ES</v>
      </c>
      <c r="F18366" s="5" t="str">
        <f>_xlfn.XLOOKUP(Orders[[#This Row],[country_code]],Countries[country_code],Countries[country_name])</f>
        <v>Spain</v>
      </c>
      <c r="G18366" s="5">
        <f>_xlfn.XLOOKUP(Orders[[#This Row],[user_id]],Users[user_id],Users[is_referral])</f>
        <v>1</v>
      </c>
    </row>
    <row r="18367" spans="1:7">
      <c r="A18367" s="5">
        <v>2167454</v>
      </c>
      <c r="B18367" s="5">
        <v>16904</v>
      </c>
      <c r="C18367" s="6">
        <v>43210</v>
      </c>
      <c r="D18367" s="5">
        <v>38</v>
      </c>
      <c r="E18367" s="5" t="str">
        <f>_xlfn.XLOOKUP(Orders[[#This Row],[user_id]],Users[user_id],Users[country])</f>
        <v>DE</v>
      </c>
      <c r="F18367" s="5" t="str">
        <f>_xlfn.XLOOKUP(Orders[[#This Row],[country_code]],Countries[country_code],Countries[country_name])</f>
        <v>Germany</v>
      </c>
      <c r="G18367" s="5">
        <f>_xlfn.XLOOKUP(Orders[[#This Row],[user_id]],Users[user_id],Users[is_referral])</f>
        <v>1</v>
      </c>
    </row>
    <row r="18368" spans="1:7">
      <c r="A18368" s="5">
        <v>2167455</v>
      </c>
      <c r="B18368" s="5">
        <v>4904</v>
      </c>
      <c r="C18368" s="6">
        <v>43210</v>
      </c>
      <c r="D18368" s="5">
        <v>40</v>
      </c>
      <c r="E18368" s="5" t="str">
        <f>_xlfn.XLOOKUP(Orders[[#This Row],[user_id]],Users[user_id],Users[country])</f>
        <v>DE</v>
      </c>
      <c r="F18368" s="5" t="str">
        <f>_xlfn.XLOOKUP(Orders[[#This Row],[country_code]],Countries[country_code],Countries[country_name])</f>
        <v>Germany</v>
      </c>
      <c r="G18368" s="5">
        <f>_xlfn.XLOOKUP(Orders[[#This Row],[user_id]],Users[user_id],Users[is_referral])</f>
        <v>0</v>
      </c>
    </row>
    <row r="18369" spans="1:7">
      <c r="A18369" s="5">
        <v>2167458</v>
      </c>
      <c r="B18369" s="5">
        <v>9356</v>
      </c>
      <c r="C18369" s="6">
        <v>43210</v>
      </c>
      <c r="D18369" s="5">
        <v>48</v>
      </c>
      <c r="E18369" s="5" t="str">
        <f>_xlfn.XLOOKUP(Orders[[#This Row],[user_id]],Users[user_id],Users[country])</f>
        <v>FR</v>
      </c>
      <c r="F18369" s="5" t="str">
        <f>_xlfn.XLOOKUP(Orders[[#This Row],[country_code]],Countries[country_code],Countries[country_name])</f>
        <v>France</v>
      </c>
      <c r="G18369" s="5">
        <f>_xlfn.XLOOKUP(Orders[[#This Row],[user_id]],Users[user_id],Users[is_referral])</f>
        <v>1</v>
      </c>
    </row>
    <row r="18370" spans="1:7">
      <c r="A18370" s="5">
        <v>2167459</v>
      </c>
      <c r="B18370" s="5">
        <v>1254</v>
      </c>
      <c r="C18370" s="6">
        <v>43210</v>
      </c>
      <c r="D18370" s="5">
        <v>51</v>
      </c>
      <c r="E18370" s="5" t="str">
        <f>_xlfn.XLOOKUP(Orders[[#This Row],[user_id]],Users[user_id],Users[country])</f>
        <v>FR</v>
      </c>
      <c r="F18370" s="5" t="str">
        <f>_xlfn.XLOOKUP(Orders[[#This Row],[country_code]],Countries[country_code],Countries[country_name])</f>
        <v>France</v>
      </c>
      <c r="G18370" s="5">
        <f>_xlfn.XLOOKUP(Orders[[#This Row],[user_id]],Users[user_id],Users[is_referral])</f>
        <v>0</v>
      </c>
    </row>
    <row r="18371" spans="1:7">
      <c r="A18371" s="5">
        <v>2167460</v>
      </c>
      <c r="B18371" s="5">
        <v>8584</v>
      </c>
      <c r="C18371" s="6">
        <v>43210</v>
      </c>
      <c r="D18371" s="5">
        <v>66</v>
      </c>
      <c r="E18371" s="5" t="str">
        <f>_xlfn.XLOOKUP(Orders[[#This Row],[user_id]],Users[user_id],Users[country])</f>
        <v>ES</v>
      </c>
      <c r="F18371" s="5" t="str">
        <f>_xlfn.XLOOKUP(Orders[[#This Row],[country_code]],Countries[country_code],Countries[country_name])</f>
        <v>Spain</v>
      </c>
      <c r="G18371" s="5">
        <f>_xlfn.XLOOKUP(Orders[[#This Row],[user_id]],Users[user_id],Users[is_referral])</f>
        <v>1</v>
      </c>
    </row>
    <row r="18372" spans="1:7">
      <c r="A18372" s="5">
        <v>2167462</v>
      </c>
      <c r="B18372" s="5">
        <v>17327</v>
      </c>
      <c r="C18372" s="6">
        <v>43210</v>
      </c>
      <c r="D18372" s="5">
        <v>56</v>
      </c>
      <c r="E18372" s="5" t="str">
        <f>_xlfn.XLOOKUP(Orders[[#This Row],[user_id]],Users[user_id],Users[country])</f>
        <v>ES</v>
      </c>
      <c r="F18372" s="5" t="str">
        <f>_xlfn.XLOOKUP(Orders[[#This Row],[country_code]],Countries[country_code],Countries[country_name])</f>
        <v>Spain</v>
      </c>
      <c r="G18372" s="5">
        <f>_xlfn.XLOOKUP(Orders[[#This Row],[user_id]],Users[user_id],Users[is_referral])</f>
        <v>1</v>
      </c>
    </row>
    <row r="18373" spans="1:7">
      <c r="A18373" s="5">
        <v>2167464</v>
      </c>
      <c r="B18373" s="5">
        <v>8122</v>
      </c>
      <c r="C18373" s="6">
        <v>43210</v>
      </c>
      <c r="D18373" s="5">
        <v>57</v>
      </c>
      <c r="E18373" s="5" t="str">
        <f>_xlfn.XLOOKUP(Orders[[#This Row],[user_id]],Users[user_id],Users[country])</f>
        <v>FR</v>
      </c>
      <c r="F18373" s="5" t="str">
        <f>_xlfn.XLOOKUP(Orders[[#This Row],[country_code]],Countries[country_code],Countries[country_name])</f>
        <v>France</v>
      </c>
      <c r="G18373" s="5">
        <f>_xlfn.XLOOKUP(Orders[[#This Row],[user_id]],Users[user_id],Users[is_referral])</f>
        <v>1</v>
      </c>
    </row>
    <row r="18374" spans="1:7">
      <c r="A18374" s="5">
        <v>2167465</v>
      </c>
      <c r="B18374" s="5">
        <v>5956</v>
      </c>
      <c r="C18374" s="6">
        <v>43210</v>
      </c>
      <c r="D18374" s="5">
        <v>40</v>
      </c>
      <c r="E18374" s="5" t="str">
        <f>_xlfn.XLOOKUP(Orders[[#This Row],[user_id]],Users[user_id],Users[country])</f>
        <v>DE</v>
      </c>
      <c r="F18374" s="5" t="str">
        <f>_xlfn.XLOOKUP(Orders[[#This Row],[country_code]],Countries[country_code],Countries[country_name])</f>
        <v>Germany</v>
      </c>
      <c r="G18374" s="5">
        <f>_xlfn.XLOOKUP(Orders[[#This Row],[user_id]],Users[user_id],Users[is_referral])</f>
        <v>1</v>
      </c>
    </row>
    <row r="18375" spans="1:7">
      <c r="A18375" s="5">
        <v>2167466</v>
      </c>
      <c r="B18375" s="5">
        <v>19547</v>
      </c>
      <c r="C18375" s="6">
        <v>43210</v>
      </c>
      <c r="D18375" s="5">
        <v>60</v>
      </c>
      <c r="E18375" s="5" t="str">
        <f>_xlfn.XLOOKUP(Orders[[#This Row],[user_id]],Users[user_id],Users[country])</f>
        <v>FR</v>
      </c>
      <c r="F18375" s="5" t="str">
        <f>_xlfn.XLOOKUP(Orders[[#This Row],[country_code]],Countries[country_code],Countries[country_name])</f>
        <v>France</v>
      </c>
      <c r="G18375" s="5">
        <f>_xlfn.XLOOKUP(Orders[[#This Row],[user_id]],Users[user_id],Users[is_referral])</f>
        <v>1</v>
      </c>
    </row>
    <row r="18376" spans="1:7">
      <c r="A18376" s="5">
        <v>2167472</v>
      </c>
      <c r="B18376" s="5">
        <v>1452</v>
      </c>
      <c r="C18376" s="6">
        <v>43210</v>
      </c>
      <c r="D18376" s="5">
        <v>19</v>
      </c>
      <c r="E18376" s="5" t="str">
        <f>_xlfn.XLOOKUP(Orders[[#This Row],[user_id]],Users[user_id],Users[country])</f>
        <v>ES</v>
      </c>
      <c r="F18376" s="5" t="str">
        <f>_xlfn.XLOOKUP(Orders[[#This Row],[country_code]],Countries[country_code],Countries[country_name])</f>
        <v>Spain</v>
      </c>
      <c r="G18376" s="5">
        <f>_xlfn.XLOOKUP(Orders[[#This Row],[user_id]],Users[user_id],Users[is_referral])</f>
        <v>0</v>
      </c>
    </row>
    <row r="18377" spans="1:7">
      <c r="A18377" s="5">
        <v>2167475</v>
      </c>
      <c r="B18377" s="5">
        <v>11352</v>
      </c>
      <c r="C18377" s="6">
        <v>43210</v>
      </c>
      <c r="D18377" s="5">
        <v>30</v>
      </c>
      <c r="E18377" s="5" t="str">
        <f>_xlfn.XLOOKUP(Orders[[#This Row],[user_id]],Users[user_id],Users[country])</f>
        <v>ES</v>
      </c>
      <c r="F18377" s="5" t="str">
        <f>_xlfn.XLOOKUP(Orders[[#This Row],[country_code]],Countries[country_code],Countries[country_name])</f>
        <v>Spain</v>
      </c>
      <c r="G18377" s="5">
        <f>_xlfn.XLOOKUP(Orders[[#This Row],[user_id]],Users[user_id],Users[is_referral])</f>
        <v>1</v>
      </c>
    </row>
    <row r="18378" spans="1:7">
      <c r="A18378" s="5">
        <v>2167477</v>
      </c>
      <c r="B18378" s="5">
        <v>8804</v>
      </c>
      <c r="C18378" s="6">
        <v>43210</v>
      </c>
      <c r="D18378" s="5">
        <v>68</v>
      </c>
      <c r="E18378" s="5" t="str">
        <f>_xlfn.XLOOKUP(Orders[[#This Row],[user_id]],Users[user_id],Users[country])</f>
        <v>FR</v>
      </c>
      <c r="F18378" s="5" t="str">
        <f>_xlfn.XLOOKUP(Orders[[#This Row],[country_code]],Countries[country_code],Countries[country_name])</f>
        <v>France</v>
      </c>
      <c r="G18378" s="5">
        <f>_xlfn.XLOOKUP(Orders[[#This Row],[user_id]],Users[user_id],Users[is_referral])</f>
        <v>1</v>
      </c>
    </row>
    <row r="18379" spans="1:7">
      <c r="A18379" s="5">
        <v>2167480</v>
      </c>
      <c r="B18379" s="5">
        <v>19314</v>
      </c>
      <c r="C18379" s="6">
        <v>43210</v>
      </c>
      <c r="D18379" s="5">
        <v>29</v>
      </c>
      <c r="E18379" s="5" t="str">
        <f>_xlfn.XLOOKUP(Orders[[#This Row],[user_id]],Users[user_id],Users[country])</f>
        <v>ES</v>
      </c>
      <c r="F18379" s="5" t="str">
        <f>_xlfn.XLOOKUP(Orders[[#This Row],[country_code]],Countries[country_code],Countries[country_name])</f>
        <v>Spain</v>
      </c>
      <c r="G18379" s="5">
        <f>_xlfn.XLOOKUP(Orders[[#This Row],[user_id]],Users[user_id],Users[is_referral])</f>
        <v>1</v>
      </c>
    </row>
    <row r="18380" spans="1:7">
      <c r="A18380" s="5">
        <v>2167484</v>
      </c>
      <c r="B18380" s="5">
        <v>7288</v>
      </c>
      <c r="C18380" s="6">
        <v>43210</v>
      </c>
      <c r="D18380" s="5">
        <v>74</v>
      </c>
      <c r="E18380" s="5" t="str">
        <f>_xlfn.XLOOKUP(Orders[[#This Row],[user_id]],Users[user_id],Users[country])</f>
        <v>FR</v>
      </c>
      <c r="F18380" s="5" t="str">
        <f>_xlfn.XLOOKUP(Orders[[#This Row],[country_code]],Countries[country_code],Countries[country_name])</f>
        <v>France</v>
      </c>
      <c r="G18380" s="5">
        <f>_xlfn.XLOOKUP(Orders[[#This Row],[user_id]],Users[user_id],Users[is_referral])</f>
        <v>0</v>
      </c>
    </row>
    <row r="18381" spans="1:7">
      <c r="A18381" s="5">
        <v>2167485</v>
      </c>
      <c r="B18381" s="5">
        <v>2571</v>
      </c>
      <c r="C18381" s="6">
        <v>43210</v>
      </c>
      <c r="D18381" s="5">
        <v>20</v>
      </c>
      <c r="E18381" s="5" t="str">
        <f>_xlfn.XLOOKUP(Orders[[#This Row],[user_id]],Users[user_id],Users[country])</f>
        <v>IT</v>
      </c>
      <c r="F18381" s="5" t="str">
        <f>_xlfn.XLOOKUP(Orders[[#This Row],[country_code]],Countries[country_code],Countries[country_name])</f>
        <v>Italy</v>
      </c>
      <c r="G18381" s="5">
        <f>_xlfn.XLOOKUP(Orders[[#This Row],[user_id]],Users[user_id],Users[is_referral])</f>
        <v>0</v>
      </c>
    </row>
    <row r="18382" spans="1:7">
      <c r="A18382" s="5">
        <v>2167487</v>
      </c>
      <c r="B18382" s="5">
        <v>13248</v>
      </c>
      <c r="C18382" s="6">
        <v>43210</v>
      </c>
      <c r="D18382" s="5">
        <v>62</v>
      </c>
      <c r="E18382" s="5" t="str">
        <f>_xlfn.XLOOKUP(Orders[[#This Row],[user_id]],Users[user_id],Users[country])</f>
        <v>FR</v>
      </c>
      <c r="F18382" s="5" t="str">
        <f>_xlfn.XLOOKUP(Orders[[#This Row],[country_code]],Countries[country_code],Countries[country_name])</f>
        <v>France</v>
      </c>
      <c r="G18382" s="5">
        <f>_xlfn.XLOOKUP(Orders[[#This Row],[user_id]],Users[user_id],Users[is_referral])</f>
        <v>1</v>
      </c>
    </row>
    <row r="18383" spans="1:7">
      <c r="A18383" s="5">
        <v>2167490</v>
      </c>
      <c r="B18383" s="5">
        <v>12627</v>
      </c>
      <c r="C18383" s="6">
        <v>43210</v>
      </c>
      <c r="D18383" s="5">
        <v>53</v>
      </c>
      <c r="E18383" s="5" t="str">
        <f>_xlfn.XLOOKUP(Orders[[#This Row],[user_id]],Users[user_id],Users[country])</f>
        <v>IT</v>
      </c>
      <c r="F18383" s="5" t="str">
        <f>_xlfn.XLOOKUP(Orders[[#This Row],[country_code]],Countries[country_code],Countries[country_name])</f>
        <v>Italy</v>
      </c>
      <c r="G18383" s="5">
        <f>_xlfn.XLOOKUP(Orders[[#This Row],[user_id]],Users[user_id],Users[is_referral])</f>
        <v>1</v>
      </c>
    </row>
    <row r="18384" spans="1:7">
      <c r="A18384" s="5">
        <v>2167493</v>
      </c>
      <c r="B18384" s="5">
        <v>962</v>
      </c>
      <c r="C18384" s="6">
        <v>43210</v>
      </c>
      <c r="D18384" s="5">
        <v>104</v>
      </c>
      <c r="E18384" s="5" t="str">
        <f>_xlfn.XLOOKUP(Orders[[#This Row],[user_id]],Users[user_id],Users[country])</f>
        <v>IT</v>
      </c>
      <c r="F18384" s="5" t="str">
        <f>_xlfn.XLOOKUP(Orders[[#This Row],[country_code]],Countries[country_code],Countries[country_name])</f>
        <v>Italy</v>
      </c>
      <c r="G18384" s="5">
        <f>_xlfn.XLOOKUP(Orders[[#This Row],[user_id]],Users[user_id],Users[is_referral])</f>
        <v>0</v>
      </c>
    </row>
    <row r="18385" spans="1:7">
      <c r="A18385" s="5">
        <v>2167494</v>
      </c>
      <c r="B18385" s="5">
        <v>9414</v>
      </c>
      <c r="C18385" s="6">
        <v>43210</v>
      </c>
      <c r="D18385" s="5">
        <v>15</v>
      </c>
      <c r="E18385" s="5" t="str">
        <f>_xlfn.XLOOKUP(Orders[[#This Row],[user_id]],Users[user_id],Users[country])</f>
        <v>FR</v>
      </c>
      <c r="F18385" s="5" t="str">
        <f>_xlfn.XLOOKUP(Orders[[#This Row],[country_code]],Countries[country_code],Countries[country_name])</f>
        <v>France</v>
      </c>
      <c r="G18385" s="5">
        <f>_xlfn.XLOOKUP(Orders[[#This Row],[user_id]],Users[user_id],Users[is_referral])</f>
        <v>1</v>
      </c>
    </row>
    <row r="18386" spans="1:7">
      <c r="A18386" s="5">
        <v>2167495</v>
      </c>
      <c r="B18386" s="5">
        <v>10599</v>
      </c>
      <c r="C18386" s="6">
        <v>43210</v>
      </c>
      <c r="D18386" s="5">
        <v>32</v>
      </c>
      <c r="E18386" s="5" t="str">
        <f>_xlfn.XLOOKUP(Orders[[#This Row],[user_id]],Users[user_id],Users[country])</f>
        <v>IT</v>
      </c>
      <c r="F18386" s="5" t="str">
        <f>_xlfn.XLOOKUP(Orders[[#This Row],[country_code]],Countries[country_code],Countries[country_name])</f>
        <v>Italy</v>
      </c>
      <c r="G18386" s="5">
        <f>_xlfn.XLOOKUP(Orders[[#This Row],[user_id]],Users[user_id],Users[is_referral])</f>
        <v>1</v>
      </c>
    </row>
    <row r="18387" spans="1:7">
      <c r="A18387" s="5">
        <v>2167497</v>
      </c>
      <c r="B18387" s="5">
        <v>11515</v>
      </c>
      <c r="C18387" s="6">
        <v>43210</v>
      </c>
      <c r="D18387" s="5">
        <v>20</v>
      </c>
      <c r="E18387" s="5" t="str">
        <f>_xlfn.XLOOKUP(Orders[[#This Row],[user_id]],Users[user_id],Users[country])</f>
        <v>FR</v>
      </c>
      <c r="F18387" s="5" t="str">
        <f>_xlfn.XLOOKUP(Orders[[#This Row],[country_code]],Countries[country_code],Countries[country_name])</f>
        <v>France</v>
      </c>
      <c r="G18387" s="5">
        <f>_xlfn.XLOOKUP(Orders[[#This Row],[user_id]],Users[user_id],Users[is_referral])</f>
        <v>0</v>
      </c>
    </row>
    <row r="18388" spans="1:7">
      <c r="A18388" s="5">
        <v>2167499</v>
      </c>
      <c r="B18388" s="5">
        <v>12946</v>
      </c>
      <c r="C18388" s="6">
        <v>43210</v>
      </c>
      <c r="D18388" s="5">
        <v>61</v>
      </c>
      <c r="E18388" s="5" t="str">
        <f>_xlfn.XLOOKUP(Orders[[#This Row],[user_id]],Users[user_id],Users[country])</f>
        <v>FR</v>
      </c>
      <c r="F18388" s="5" t="str">
        <f>_xlfn.XLOOKUP(Orders[[#This Row],[country_code]],Countries[country_code],Countries[country_name])</f>
        <v>France</v>
      </c>
      <c r="G18388" s="5">
        <f>_xlfn.XLOOKUP(Orders[[#This Row],[user_id]],Users[user_id],Users[is_referral])</f>
        <v>1</v>
      </c>
    </row>
    <row r="18389" spans="1:7">
      <c r="A18389" s="5">
        <v>2167500</v>
      </c>
      <c r="B18389" s="5">
        <v>1683</v>
      </c>
      <c r="C18389" s="6">
        <v>43210</v>
      </c>
      <c r="D18389" s="5">
        <v>85</v>
      </c>
      <c r="E18389" s="5" t="str">
        <f>_xlfn.XLOOKUP(Orders[[#This Row],[user_id]],Users[user_id],Users[country])</f>
        <v>FR</v>
      </c>
      <c r="F18389" s="5" t="str">
        <f>_xlfn.XLOOKUP(Orders[[#This Row],[country_code]],Countries[country_code],Countries[country_name])</f>
        <v>France</v>
      </c>
      <c r="G18389" s="5">
        <f>_xlfn.XLOOKUP(Orders[[#This Row],[user_id]],Users[user_id],Users[is_referral])</f>
        <v>0</v>
      </c>
    </row>
    <row r="18390" spans="1:7">
      <c r="A18390" s="5">
        <v>2167502</v>
      </c>
      <c r="B18390" s="5">
        <v>7818</v>
      </c>
      <c r="C18390" s="6">
        <v>43210</v>
      </c>
      <c r="D18390" s="5">
        <v>44</v>
      </c>
      <c r="E18390" s="5" t="str">
        <f>_xlfn.XLOOKUP(Orders[[#This Row],[user_id]],Users[user_id],Users[country])</f>
        <v>ES</v>
      </c>
      <c r="F18390" s="5" t="str">
        <f>_xlfn.XLOOKUP(Orders[[#This Row],[country_code]],Countries[country_code],Countries[country_name])</f>
        <v>Spain</v>
      </c>
      <c r="G18390" s="5">
        <f>_xlfn.XLOOKUP(Orders[[#This Row],[user_id]],Users[user_id],Users[is_referral])</f>
        <v>1</v>
      </c>
    </row>
    <row r="18391" spans="1:7">
      <c r="A18391" s="5">
        <v>2167503</v>
      </c>
      <c r="B18391" s="5">
        <v>8586</v>
      </c>
      <c r="C18391" s="6">
        <v>43210</v>
      </c>
      <c r="D18391" s="5">
        <v>18</v>
      </c>
      <c r="E18391" s="5" t="str">
        <f>_xlfn.XLOOKUP(Orders[[#This Row],[user_id]],Users[user_id],Users[country])</f>
        <v>IT</v>
      </c>
      <c r="F18391" s="5" t="str">
        <f>_xlfn.XLOOKUP(Orders[[#This Row],[country_code]],Countries[country_code],Countries[country_name])</f>
        <v>Italy</v>
      </c>
      <c r="G18391" s="5">
        <f>_xlfn.XLOOKUP(Orders[[#This Row],[user_id]],Users[user_id],Users[is_referral])</f>
        <v>1</v>
      </c>
    </row>
    <row r="18392" spans="1:7">
      <c r="A18392" s="5">
        <v>2167504</v>
      </c>
      <c r="B18392" s="5">
        <v>12086</v>
      </c>
      <c r="C18392" s="6">
        <v>43210</v>
      </c>
      <c r="D18392" s="5">
        <v>44</v>
      </c>
      <c r="E18392" s="5" t="str">
        <f>_xlfn.XLOOKUP(Orders[[#This Row],[user_id]],Users[user_id],Users[country])</f>
        <v>IT</v>
      </c>
      <c r="F18392" s="5" t="str">
        <f>_xlfn.XLOOKUP(Orders[[#This Row],[country_code]],Countries[country_code],Countries[country_name])</f>
        <v>Italy</v>
      </c>
      <c r="G18392" s="5">
        <f>_xlfn.XLOOKUP(Orders[[#This Row],[user_id]],Users[user_id],Users[is_referral])</f>
        <v>1</v>
      </c>
    </row>
    <row r="18393" spans="1:7">
      <c r="A18393" s="5">
        <v>2167506</v>
      </c>
      <c r="B18393" s="5">
        <v>18242</v>
      </c>
      <c r="C18393" s="6">
        <v>43210</v>
      </c>
      <c r="D18393" s="5">
        <v>13</v>
      </c>
      <c r="E18393" s="5" t="str">
        <f>_xlfn.XLOOKUP(Orders[[#This Row],[user_id]],Users[user_id],Users[country])</f>
        <v>ES</v>
      </c>
      <c r="F18393" s="5" t="str">
        <f>_xlfn.XLOOKUP(Orders[[#This Row],[country_code]],Countries[country_code],Countries[country_name])</f>
        <v>Spain</v>
      </c>
      <c r="G18393" s="5">
        <f>_xlfn.XLOOKUP(Orders[[#This Row],[user_id]],Users[user_id],Users[is_referral])</f>
        <v>0</v>
      </c>
    </row>
    <row r="18394" spans="1:7">
      <c r="A18394" s="5">
        <v>2167507</v>
      </c>
      <c r="B18394" s="5">
        <v>4311</v>
      </c>
      <c r="C18394" s="6">
        <v>43210</v>
      </c>
      <c r="D18394" s="5">
        <v>72</v>
      </c>
      <c r="E18394" s="5" t="str">
        <f>_xlfn.XLOOKUP(Orders[[#This Row],[user_id]],Users[user_id],Users[country])</f>
        <v>DE</v>
      </c>
      <c r="F18394" s="5" t="str">
        <f>_xlfn.XLOOKUP(Orders[[#This Row],[country_code]],Countries[country_code],Countries[country_name])</f>
        <v>Germany</v>
      </c>
      <c r="G18394" s="5">
        <f>_xlfn.XLOOKUP(Orders[[#This Row],[user_id]],Users[user_id],Users[is_referral])</f>
        <v>0</v>
      </c>
    </row>
    <row r="18395" spans="1:7">
      <c r="A18395" s="5">
        <v>2167508</v>
      </c>
      <c r="B18395" s="5">
        <v>10805</v>
      </c>
      <c r="C18395" s="6">
        <v>43210</v>
      </c>
      <c r="D18395" s="5">
        <v>27</v>
      </c>
      <c r="E18395" s="5" t="str">
        <f>_xlfn.XLOOKUP(Orders[[#This Row],[user_id]],Users[user_id],Users[country])</f>
        <v>ES</v>
      </c>
      <c r="F18395" s="5" t="str">
        <f>_xlfn.XLOOKUP(Orders[[#This Row],[country_code]],Countries[country_code],Countries[country_name])</f>
        <v>Spain</v>
      </c>
      <c r="G18395" s="5">
        <f>_xlfn.XLOOKUP(Orders[[#This Row],[user_id]],Users[user_id],Users[is_referral])</f>
        <v>0</v>
      </c>
    </row>
    <row r="18396" spans="1:7">
      <c r="A18396" s="5">
        <v>2167509</v>
      </c>
      <c r="B18396" s="5">
        <v>2632</v>
      </c>
      <c r="C18396" s="6">
        <v>43210</v>
      </c>
      <c r="D18396" s="5">
        <v>43</v>
      </c>
      <c r="E18396" s="5" t="str">
        <f>_xlfn.XLOOKUP(Orders[[#This Row],[user_id]],Users[user_id],Users[country])</f>
        <v>FR</v>
      </c>
      <c r="F18396" s="5" t="str">
        <f>_xlfn.XLOOKUP(Orders[[#This Row],[country_code]],Countries[country_code],Countries[country_name])</f>
        <v>France</v>
      </c>
      <c r="G18396" s="5">
        <f>_xlfn.XLOOKUP(Orders[[#This Row],[user_id]],Users[user_id],Users[is_referral])</f>
        <v>0</v>
      </c>
    </row>
    <row r="18397" spans="1:7">
      <c r="A18397" s="5">
        <v>2167510</v>
      </c>
      <c r="B18397" s="5">
        <v>4140</v>
      </c>
      <c r="C18397" s="6">
        <v>43210</v>
      </c>
      <c r="D18397" s="5">
        <v>33</v>
      </c>
      <c r="E18397" s="5" t="str">
        <f>_xlfn.XLOOKUP(Orders[[#This Row],[user_id]],Users[user_id],Users[country])</f>
        <v>ES</v>
      </c>
      <c r="F18397" s="5" t="str">
        <f>_xlfn.XLOOKUP(Orders[[#This Row],[country_code]],Countries[country_code],Countries[country_name])</f>
        <v>Spain</v>
      </c>
      <c r="G18397" s="5">
        <f>_xlfn.XLOOKUP(Orders[[#This Row],[user_id]],Users[user_id],Users[is_referral])</f>
        <v>0</v>
      </c>
    </row>
    <row r="18398" spans="1:7">
      <c r="A18398" s="5">
        <v>2167511</v>
      </c>
      <c r="B18398" s="5">
        <v>2145</v>
      </c>
      <c r="C18398" s="6">
        <v>43210</v>
      </c>
      <c r="D18398" s="5">
        <v>47</v>
      </c>
      <c r="E18398" s="5" t="str">
        <f>_xlfn.XLOOKUP(Orders[[#This Row],[user_id]],Users[user_id],Users[country])</f>
        <v>ES</v>
      </c>
      <c r="F18398" s="5" t="str">
        <f>_xlfn.XLOOKUP(Orders[[#This Row],[country_code]],Countries[country_code],Countries[country_name])</f>
        <v>Spain</v>
      </c>
      <c r="G18398" s="5">
        <f>_xlfn.XLOOKUP(Orders[[#This Row],[user_id]],Users[user_id],Users[is_referral])</f>
        <v>0</v>
      </c>
    </row>
    <row r="18399" spans="1:7">
      <c r="A18399" s="5">
        <v>2167514</v>
      </c>
      <c r="B18399" s="5">
        <v>14294</v>
      </c>
      <c r="C18399" s="6">
        <v>43210</v>
      </c>
      <c r="D18399" s="5">
        <v>35</v>
      </c>
      <c r="E18399" s="5" t="str">
        <f>_xlfn.XLOOKUP(Orders[[#This Row],[user_id]],Users[user_id],Users[country])</f>
        <v>FR</v>
      </c>
      <c r="F18399" s="5" t="str">
        <f>_xlfn.XLOOKUP(Orders[[#This Row],[country_code]],Countries[country_code],Countries[country_name])</f>
        <v>France</v>
      </c>
      <c r="G18399" s="5">
        <f>_xlfn.XLOOKUP(Orders[[#This Row],[user_id]],Users[user_id],Users[is_referral])</f>
        <v>1</v>
      </c>
    </row>
    <row r="18400" spans="1:7">
      <c r="A18400" s="5">
        <v>2167516</v>
      </c>
      <c r="B18400" s="5">
        <v>1867</v>
      </c>
      <c r="C18400" s="6">
        <v>43210</v>
      </c>
      <c r="D18400" s="5">
        <v>34</v>
      </c>
      <c r="E18400" s="5" t="str">
        <f>_xlfn.XLOOKUP(Orders[[#This Row],[user_id]],Users[user_id],Users[country])</f>
        <v>FR</v>
      </c>
      <c r="F18400" s="5" t="str">
        <f>_xlfn.XLOOKUP(Orders[[#This Row],[country_code]],Countries[country_code],Countries[country_name])</f>
        <v>France</v>
      </c>
      <c r="G18400" s="5">
        <f>_xlfn.XLOOKUP(Orders[[#This Row],[user_id]],Users[user_id],Users[is_referral])</f>
        <v>0</v>
      </c>
    </row>
    <row r="18401" spans="1:7">
      <c r="A18401" s="5">
        <v>2167517</v>
      </c>
      <c r="B18401" s="5">
        <v>14324</v>
      </c>
      <c r="C18401" s="6">
        <v>43210</v>
      </c>
      <c r="D18401" s="5">
        <v>62</v>
      </c>
      <c r="E18401" s="5" t="str">
        <f>_xlfn.XLOOKUP(Orders[[#This Row],[user_id]],Users[user_id],Users[country])</f>
        <v>FR</v>
      </c>
      <c r="F18401" s="5" t="str">
        <f>_xlfn.XLOOKUP(Orders[[#This Row],[country_code]],Countries[country_code],Countries[country_name])</f>
        <v>France</v>
      </c>
      <c r="G18401" s="5">
        <f>_xlfn.XLOOKUP(Orders[[#This Row],[user_id]],Users[user_id],Users[is_referral])</f>
        <v>1</v>
      </c>
    </row>
    <row r="18402" spans="1:7">
      <c r="A18402" s="5">
        <v>2167518</v>
      </c>
      <c r="B18402" s="5">
        <v>9014</v>
      </c>
      <c r="C18402" s="6">
        <v>43210</v>
      </c>
      <c r="D18402" s="5">
        <v>29</v>
      </c>
      <c r="E18402" s="5" t="str">
        <f>_xlfn.XLOOKUP(Orders[[#This Row],[user_id]],Users[user_id],Users[country])</f>
        <v>ES</v>
      </c>
      <c r="F18402" s="5" t="str">
        <f>_xlfn.XLOOKUP(Orders[[#This Row],[country_code]],Countries[country_code],Countries[country_name])</f>
        <v>Spain</v>
      </c>
      <c r="G18402" s="5">
        <f>_xlfn.XLOOKUP(Orders[[#This Row],[user_id]],Users[user_id],Users[is_referral])</f>
        <v>1</v>
      </c>
    </row>
    <row r="18403" spans="1:7">
      <c r="A18403" s="5">
        <v>2167519</v>
      </c>
      <c r="B18403" s="5">
        <v>16788</v>
      </c>
      <c r="C18403" s="6">
        <v>43210</v>
      </c>
      <c r="D18403" s="5">
        <v>17</v>
      </c>
      <c r="E18403" s="5" t="str">
        <f>_xlfn.XLOOKUP(Orders[[#This Row],[user_id]],Users[user_id],Users[country])</f>
        <v>FR</v>
      </c>
      <c r="F18403" s="5" t="str">
        <f>_xlfn.XLOOKUP(Orders[[#This Row],[country_code]],Countries[country_code],Countries[country_name])</f>
        <v>France</v>
      </c>
      <c r="G18403" s="5">
        <f>_xlfn.XLOOKUP(Orders[[#This Row],[user_id]],Users[user_id],Users[is_referral])</f>
        <v>1</v>
      </c>
    </row>
    <row r="18404" spans="1:7">
      <c r="A18404" s="5">
        <v>2167520</v>
      </c>
      <c r="B18404" s="5">
        <v>17200</v>
      </c>
      <c r="C18404" s="6">
        <v>43210</v>
      </c>
      <c r="D18404" s="5">
        <v>38</v>
      </c>
      <c r="E18404" s="5" t="str">
        <f>_xlfn.XLOOKUP(Orders[[#This Row],[user_id]],Users[user_id],Users[country])</f>
        <v>ES</v>
      </c>
      <c r="F18404" s="5" t="str">
        <f>_xlfn.XLOOKUP(Orders[[#This Row],[country_code]],Countries[country_code],Countries[country_name])</f>
        <v>Spain</v>
      </c>
      <c r="G18404" s="5">
        <f>_xlfn.XLOOKUP(Orders[[#This Row],[user_id]],Users[user_id],Users[is_referral])</f>
        <v>1</v>
      </c>
    </row>
    <row r="18405" spans="1:7">
      <c r="A18405" s="5">
        <v>2167521</v>
      </c>
      <c r="B18405" s="5">
        <v>8870</v>
      </c>
      <c r="C18405" s="6">
        <v>43210</v>
      </c>
      <c r="D18405" s="5">
        <v>24</v>
      </c>
      <c r="E18405" s="5" t="str">
        <f>_xlfn.XLOOKUP(Orders[[#This Row],[user_id]],Users[user_id],Users[country])</f>
        <v>IT</v>
      </c>
      <c r="F18405" s="5" t="str">
        <f>_xlfn.XLOOKUP(Orders[[#This Row],[country_code]],Countries[country_code],Countries[country_name])</f>
        <v>Italy</v>
      </c>
      <c r="G18405" s="5">
        <f>_xlfn.XLOOKUP(Orders[[#This Row],[user_id]],Users[user_id],Users[is_referral])</f>
        <v>1</v>
      </c>
    </row>
    <row r="18406" spans="1:7">
      <c r="A18406" s="5">
        <v>2167526</v>
      </c>
      <c r="B18406" s="5">
        <v>3472</v>
      </c>
      <c r="C18406" s="6">
        <v>43210</v>
      </c>
      <c r="D18406" s="5">
        <v>80</v>
      </c>
      <c r="E18406" s="5" t="str">
        <f>_xlfn.XLOOKUP(Orders[[#This Row],[user_id]],Users[user_id],Users[country])</f>
        <v>FR</v>
      </c>
      <c r="F18406" s="5" t="str">
        <f>_xlfn.XLOOKUP(Orders[[#This Row],[country_code]],Countries[country_code],Countries[country_name])</f>
        <v>France</v>
      </c>
      <c r="G18406" s="5">
        <f>_xlfn.XLOOKUP(Orders[[#This Row],[user_id]],Users[user_id],Users[is_referral])</f>
        <v>0</v>
      </c>
    </row>
    <row r="18407" spans="1:7">
      <c r="A18407" s="5">
        <v>2167529</v>
      </c>
      <c r="B18407" s="5">
        <v>18742</v>
      </c>
      <c r="C18407" s="6">
        <v>43210</v>
      </c>
      <c r="D18407" s="5">
        <v>72</v>
      </c>
      <c r="E18407" s="5" t="str">
        <f>_xlfn.XLOOKUP(Orders[[#This Row],[user_id]],Users[user_id],Users[country])</f>
        <v>FR</v>
      </c>
      <c r="F18407" s="5" t="str">
        <f>_xlfn.XLOOKUP(Orders[[#This Row],[country_code]],Countries[country_code],Countries[country_name])</f>
        <v>France</v>
      </c>
      <c r="G18407" s="5">
        <f>_xlfn.XLOOKUP(Orders[[#This Row],[user_id]],Users[user_id],Users[is_referral])</f>
        <v>1</v>
      </c>
    </row>
    <row r="18408" spans="1:7">
      <c r="A18408" s="5">
        <v>2167530</v>
      </c>
      <c r="B18408" s="5">
        <v>17578</v>
      </c>
      <c r="C18408" s="6">
        <v>43210</v>
      </c>
      <c r="D18408" s="5">
        <v>53</v>
      </c>
      <c r="E18408" s="5" t="str">
        <f>_xlfn.XLOOKUP(Orders[[#This Row],[user_id]],Users[user_id],Users[country])</f>
        <v>FR</v>
      </c>
      <c r="F18408" s="5" t="str">
        <f>_xlfn.XLOOKUP(Orders[[#This Row],[country_code]],Countries[country_code],Countries[country_name])</f>
        <v>France</v>
      </c>
      <c r="G18408" s="5">
        <f>_xlfn.XLOOKUP(Orders[[#This Row],[user_id]],Users[user_id],Users[is_referral])</f>
        <v>1</v>
      </c>
    </row>
    <row r="18409" spans="1:7">
      <c r="A18409" s="5">
        <v>2167532</v>
      </c>
      <c r="B18409" s="5">
        <v>7161</v>
      </c>
      <c r="C18409" s="6">
        <v>43210</v>
      </c>
      <c r="D18409" s="5">
        <v>92</v>
      </c>
      <c r="E18409" s="5" t="str">
        <f>_xlfn.XLOOKUP(Orders[[#This Row],[user_id]],Users[user_id],Users[country])</f>
        <v>ES</v>
      </c>
      <c r="F18409" s="5" t="str">
        <f>_xlfn.XLOOKUP(Orders[[#This Row],[country_code]],Countries[country_code],Countries[country_name])</f>
        <v>Spain</v>
      </c>
      <c r="G18409" s="5">
        <f>_xlfn.XLOOKUP(Orders[[#This Row],[user_id]],Users[user_id],Users[is_referral])</f>
        <v>1</v>
      </c>
    </row>
    <row r="18410" spans="1:7">
      <c r="A18410" s="5">
        <v>2167534</v>
      </c>
      <c r="B18410" s="5">
        <v>6025</v>
      </c>
      <c r="C18410" s="6">
        <v>43210</v>
      </c>
      <c r="D18410" s="5">
        <v>35</v>
      </c>
      <c r="E18410" s="5" t="str">
        <f>_xlfn.XLOOKUP(Orders[[#This Row],[user_id]],Users[user_id],Users[country])</f>
        <v>DE</v>
      </c>
      <c r="F18410" s="5" t="str">
        <f>_xlfn.XLOOKUP(Orders[[#This Row],[country_code]],Countries[country_code],Countries[country_name])</f>
        <v>Germany</v>
      </c>
      <c r="G18410" s="5">
        <f>_xlfn.XLOOKUP(Orders[[#This Row],[user_id]],Users[user_id],Users[is_referral])</f>
        <v>1</v>
      </c>
    </row>
    <row r="18411" spans="1:7">
      <c r="A18411" s="5">
        <v>2167535</v>
      </c>
      <c r="B18411" s="5">
        <v>8209</v>
      </c>
      <c r="C18411" s="6">
        <v>43210</v>
      </c>
      <c r="D18411" s="5">
        <v>62</v>
      </c>
      <c r="E18411" s="5" t="str">
        <f>_xlfn.XLOOKUP(Orders[[#This Row],[user_id]],Users[user_id],Users[country])</f>
        <v>FR</v>
      </c>
      <c r="F18411" s="5" t="str">
        <f>_xlfn.XLOOKUP(Orders[[#This Row],[country_code]],Countries[country_code],Countries[country_name])</f>
        <v>France</v>
      </c>
      <c r="G18411" s="5">
        <f>_xlfn.XLOOKUP(Orders[[#This Row],[user_id]],Users[user_id],Users[is_referral])</f>
        <v>0</v>
      </c>
    </row>
    <row r="18412" spans="1:7">
      <c r="A18412" s="5">
        <v>2167536</v>
      </c>
      <c r="B18412" s="5">
        <v>45</v>
      </c>
      <c r="C18412" s="6">
        <v>43210</v>
      </c>
      <c r="D18412" s="5">
        <v>59</v>
      </c>
      <c r="E18412" s="5" t="str">
        <f>_xlfn.XLOOKUP(Orders[[#This Row],[user_id]],Users[user_id],Users[country])</f>
        <v>ES</v>
      </c>
      <c r="F18412" s="5" t="str">
        <f>_xlfn.XLOOKUP(Orders[[#This Row],[country_code]],Countries[country_code],Countries[country_name])</f>
        <v>Spain</v>
      </c>
      <c r="G18412" s="5">
        <f>_xlfn.XLOOKUP(Orders[[#This Row],[user_id]],Users[user_id],Users[is_referral])</f>
        <v>0</v>
      </c>
    </row>
    <row r="18413" spans="1:7">
      <c r="A18413" s="5">
        <v>2167537</v>
      </c>
      <c r="B18413" s="5">
        <v>4876</v>
      </c>
      <c r="C18413" s="6">
        <v>43210</v>
      </c>
      <c r="D18413" s="5">
        <v>23</v>
      </c>
      <c r="E18413" s="5" t="str">
        <f>_xlfn.XLOOKUP(Orders[[#This Row],[user_id]],Users[user_id],Users[country])</f>
        <v>FR</v>
      </c>
      <c r="F18413" s="5" t="str">
        <f>_xlfn.XLOOKUP(Orders[[#This Row],[country_code]],Countries[country_code],Countries[country_name])</f>
        <v>France</v>
      </c>
      <c r="G18413" s="5">
        <f>_xlfn.XLOOKUP(Orders[[#This Row],[user_id]],Users[user_id],Users[is_referral])</f>
        <v>0</v>
      </c>
    </row>
    <row r="18414" spans="1:7">
      <c r="A18414" s="5">
        <v>2167539</v>
      </c>
      <c r="B18414" s="5">
        <v>1040</v>
      </c>
      <c r="C18414" s="6">
        <v>43210</v>
      </c>
      <c r="D18414" s="5">
        <v>32</v>
      </c>
      <c r="E18414" s="5" t="str">
        <f>_xlfn.XLOOKUP(Orders[[#This Row],[user_id]],Users[user_id],Users[country])</f>
        <v>ES</v>
      </c>
      <c r="F18414" s="5" t="str">
        <f>_xlfn.XLOOKUP(Orders[[#This Row],[country_code]],Countries[country_code],Countries[country_name])</f>
        <v>Spain</v>
      </c>
      <c r="G18414" s="5">
        <f>_xlfn.XLOOKUP(Orders[[#This Row],[user_id]],Users[user_id],Users[is_referral])</f>
        <v>0</v>
      </c>
    </row>
    <row r="18415" spans="1:7">
      <c r="A18415" s="5">
        <v>2167540</v>
      </c>
      <c r="B18415" s="5">
        <v>6790</v>
      </c>
      <c r="C18415" s="6">
        <v>43210</v>
      </c>
      <c r="D18415" s="5">
        <v>46</v>
      </c>
      <c r="E18415" s="5" t="str">
        <f>_xlfn.XLOOKUP(Orders[[#This Row],[user_id]],Users[user_id],Users[country])</f>
        <v>DE</v>
      </c>
      <c r="F18415" s="5" t="str">
        <f>_xlfn.XLOOKUP(Orders[[#This Row],[country_code]],Countries[country_code],Countries[country_name])</f>
        <v>Germany</v>
      </c>
      <c r="G18415" s="5">
        <f>_xlfn.XLOOKUP(Orders[[#This Row],[user_id]],Users[user_id],Users[is_referral])</f>
        <v>1</v>
      </c>
    </row>
    <row r="18416" spans="1:7">
      <c r="A18416" s="5">
        <v>2167541</v>
      </c>
      <c r="B18416" s="5">
        <v>7105</v>
      </c>
      <c r="C18416" s="6">
        <v>43210</v>
      </c>
      <c r="D18416" s="5">
        <v>45</v>
      </c>
      <c r="E18416" s="5" t="str">
        <f>_xlfn.XLOOKUP(Orders[[#This Row],[user_id]],Users[user_id],Users[country])</f>
        <v>FR</v>
      </c>
      <c r="F18416" s="5" t="str">
        <f>_xlfn.XLOOKUP(Orders[[#This Row],[country_code]],Countries[country_code],Countries[country_name])</f>
        <v>France</v>
      </c>
      <c r="G18416" s="5">
        <f>_xlfn.XLOOKUP(Orders[[#This Row],[user_id]],Users[user_id],Users[is_referral])</f>
        <v>1</v>
      </c>
    </row>
    <row r="18417" spans="1:7">
      <c r="A18417" s="5">
        <v>2167545</v>
      </c>
      <c r="B18417" s="5">
        <v>14934</v>
      </c>
      <c r="C18417" s="6">
        <v>43210</v>
      </c>
      <c r="D18417" s="5">
        <v>45</v>
      </c>
      <c r="E18417" s="5" t="str">
        <f>_xlfn.XLOOKUP(Orders[[#This Row],[user_id]],Users[user_id],Users[country])</f>
        <v>DE</v>
      </c>
      <c r="F18417" s="5" t="str">
        <f>_xlfn.XLOOKUP(Orders[[#This Row],[country_code]],Countries[country_code],Countries[country_name])</f>
        <v>Germany</v>
      </c>
      <c r="G18417" s="5">
        <f>_xlfn.XLOOKUP(Orders[[#This Row],[user_id]],Users[user_id],Users[is_referral])</f>
        <v>1</v>
      </c>
    </row>
    <row r="18418" spans="1:7">
      <c r="A18418" s="5">
        <v>2167546</v>
      </c>
      <c r="B18418" s="5">
        <v>11932</v>
      </c>
      <c r="C18418" s="6">
        <v>43210</v>
      </c>
      <c r="D18418" s="5">
        <v>36</v>
      </c>
      <c r="E18418" s="5" t="str">
        <f>_xlfn.XLOOKUP(Orders[[#This Row],[user_id]],Users[user_id],Users[country])</f>
        <v>FR</v>
      </c>
      <c r="F18418" s="5" t="str">
        <f>_xlfn.XLOOKUP(Orders[[#This Row],[country_code]],Countries[country_code],Countries[country_name])</f>
        <v>France</v>
      </c>
      <c r="G18418" s="5">
        <f>_xlfn.XLOOKUP(Orders[[#This Row],[user_id]],Users[user_id],Users[is_referral])</f>
        <v>1</v>
      </c>
    </row>
    <row r="18419" spans="1:7">
      <c r="A18419" s="5">
        <v>2167549</v>
      </c>
      <c r="B18419" s="5">
        <v>15454</v>
      </c>
      <c r="C18419" s="6">
        <v>43210</v>
      </c>
      <c r="D18419" s="5">
        <v>20</v>
      </c>
      <c r="E18419" s="5" t="str">
        <f>_xlfn.XLOOKUP(Orders[[#This Row],[user_id]],Users[user_id],Users[country])</f>
        <v>DE</v>
      </c>
      <c r="F18419" s="5" t="str">
        <f>_xlfn.XLOOKUP(Orders[[#This Row],[country_code]],Countries[country_code],Countries[country_name])</f>
        <v>Germany</v>
      </c>
      <c r="G18419" s="5">
        <f>_xlfn.XLOOKUP(Orders[[#This Row],[user_id]],Users[user_id],Users[is_referral])</f>
        <v>1</v>
      </c>
    </row>
    <row r="18420" spans="1:7">
      <c r="A18420" s="5">
        <v>2167550</v>
      </c>
      <c r="B18420" s="5">
        <v>2645</v>
      </c>
      <c r="C18420" s="6">
        <v>43210</v>
      </c>
      <c r="D18420" s="5">
        <v>19</v>
      </c>
      <c r="E18420" s="5" t="str">
        <f>_xlfn.XLOOKUP(Orders[[#This Row],[user_id]],Users[user_id],Users[country])</f>
        <v>FR</v>
      </c>
      <c r="F18420" s="5" t="str">
        <f>_xlfn.XLOOKUP(Orders[[#This Row],[country_code]],Countries[country_code],Countries[country_name])</f>
        <v>France</v>
      </c>
      <c r="G18420" s="5">
        <f>_xlfn.XLOOKUP(Orders[[#This Row],[user_id]],Users[user_id],Users[is_referral])</f>
        <v>0</v>
      </c>
    </row>
    <row r="18421" spans="1:7">
      <c r="A18421" s="5">
        <v>2167551</v>
      </c>
      <c r="B18421" s="5">
        <v>9880</v>
      </c>
      <c r="C18421" s="6">
        <v>43210</v>
      </c>
      <c r="D18421" s="5">
        <v>26</v>
      </c>
      <c r="E18421" s="5" t="str">
        <f>_xlfn.XLOOKUP(Orders[[#This Row],[user_id]],Users[user_id],Users[country])</f>
        <v>IT</v>
      </c>
      <c r="F18421" s="5" t="str">
        <f>_xlfn.XLOOKUP(Orders[[#This Row],[country_code]],Countries[country_code],Countries[country_name])</f>
        <v>Italy</v>
      </c>
      <c r="G18421" s="5">
        <f>_xlfn.XLOOKUP(Orders[[#This Row],[user_id]],Users[user_id],Users[is_referral])</f>
        <v>1</v>
      </c>
    </row>
    <row r="18422" spans="1:7">
      <c r="A18422" s="5">
        <v>2167554</v>
      </c>
      <c r="B18422" s="5">
        <v>13306</v>
      </c>
      <c r="C18422" s="6">
        <v>43210</v>
      </c>
      <c r="D18422" s="5">
        <v>50</v>
      </c>
      <c r="E18422" s="5" t="str">
        <f>_xlfn.XLOOKUP(Orders[[#This Row],[user_id]],Users[user_id],Users[country])</f>
        <v>FR</v>
      </c>
      <c r="F18422" s="5" t="str">
        <f>_xlfn.XLOOKUP(Orders[[#This Row],[country_code]],Countries[country_code],Countries[country_name])</f>
        <v>France</v>
      </c>
      <c r="G18422" s="5">
        <f>_xlfn.XLOOKUP(Orders[[#This Row],[user_id]],Users[user_id],Users[is_referral])</f>
        <v>1</v>
      </c>
    </row>
    <row r="18423" spans="1:7">
      <c r="A18423" s="5">
        <v>2167555</v>
      </c>
      <c r="B18423" s="5">
        <v>2838</v>
      </c>
      <c r="C18423" s="6">
        <v>43210</v>
      </c>
      <c r="D18423" s="5">
        <v>24</v>
      </c>
      <c r="E18423" s="5" t="str">
        <f>_xlfn.XLOOKUP(Orders[[#This Row],[user_id]],Users[user_id],Users[country])</f>
        <v>FR</v>
      </c>
      <c r="F18423" s="5" t="str">
        <f>_xlfn.XLOOKUP(Orders[[#This Row],[country_code]],Countries[country_code],Countries[country_name])</f>
        <v>France</v>
      </c>
      <c r="G18423" s="5">
        <f>_xlfn.XLOOKUP(Orders[[#This Row],[user_id]],Users[user_id],Users[is_referral])</f>
        <v>0</v>
      </c>
    </row>
    <row r="18424" spans="1:7">
      <c r="A18424" s="5">
        <v>2167556</v>
      </c>
      <c r="B18424" s="5">
        <v>7583</v>
      </c>
      <c r="C18424" s="6">
        <v>43210</v>
      </c>
      <c r="D18424" s="5">
        <v>34</v>
      </c>
      <c r="E18424" s="5" t="str">
        <f>_xlfn.XLOOKUP(Orders[[#This Row],[user_id]],Users[user_id],Users[country])</f>
        <v>IT</v>
      </c>
      <c r="F18424" s="5" t="str">
        <f>_xlfn.XLOOKUP(Orders[[#This Row],[country_code]],Countries[country_code],Countries[country_name])</f>
        <v>Italy</v>
      </c>
      <c r="G18424" s="5">
        <f>_xlfn.XLOOKUP(Orders[[#This Row],[user_id]],Users[user_id],Users[is_referral])</f>
        <v>1</v>
      </c>
    </row>
    <row r="18425" spans="1:7">
      <c r="A18425" s="5">
        <v>2167558</v>
      </c>
      <c r="B18425" s="5">
        <v>1292</v>
      </c>
      <c r="C18425" s="6">
        <v>43210</v>
      </c>
      <c r="D18425" s="5">
        <v>15</v>
      </c>
      <c r="E18425" s="5" t="str">
        <f>_xlfn.XLOOKUP(Orders[[#This Row],[user_id]],Users[user_id],Users[country])</f>
        <v>DE</v>
      </c>
      <c r="F18425" s="5" t="str">
        <f>_xlfn.XLOOKUP(Orders[[#This Row],[country_code]],Countries[country_code],Countries[country_name])</f>
        <v>Germany</v>
      </c>
      <c r="G18425" s="5">
        <f>_xlfn.XLOOKUP(Orders[[#This Row],[user_id]],Users[user_id],Users[is_referral])</f>
        <v>0</v>
      </c>
    </row>
    <row r="18426" spans="1:7">
      <c r="A18426" s="5">
        <v>2167563</v>
      </c>
      <c r="B18426" s="5">
        <v>16824</v>
      </c>
      <c r="C18426" s="6">
        <v>43210</v>
      </c>
      <c r="D18426" s="5">
        <v>109</v>
      </c>
      <c r="E18426" s="5" t="str">
        <f>_xlfn.XLOOKUP(Orders[[#This Row],[user_id]],Users[user_id],Users[country])</f>
        <v>DE</v>
      </c>
      <c r="F18426" s="5" t="str">
        <f>_xlfn.XLOOKUP(Orders[[#This Row],[country_code]],Countries[country_code],Countries[country_name])</f>
        <v>Germany</v>
      </c>
      <c r="G18426" s="5">
        <f>_xlfn.XLOOKUP(Orders[[#This Row],[user_id]],Users[user_id],Users[is_referral])</f>
        <v>1</v>
      </c>
    </row>
    <row r="18427" spans="1:7">
      <c r="A18427" s="5">
        <v>2167570</v>
      </c>
      <c r="B18427" s="5">
        <v>752</v>
      </c>
      <c r="C18427" s="6">
        <v>43210</v>
      </c>
      <c r="D18427" s="5">
        <v>32</v>
      </c>
      <c r="E18427" s="5" t="str">
        <f>_xlfn.XLOOKUP(Orders[[#This Row],[user_id]],Users[user_id],Users[country])</f>
        <v>IT</v>
      </c>
      <c r="F18427" s="5" t="str">
        <f>_xlfn.XLOOKUP(Orders[[#This Row],[country_code]],Countries[country_code],Countries[country_name])</f>
        <v>Italy</v>
      </c>
      <c r="G18427" s="5">
        <f>_xlfn.XLOOKUP(Orders[[#This Row],[user_id]],Users[user_id],Users[is_referral])</f>
        <v>0</v>
      </c>
    </row>
    <row r="18428" spans="1:7">
      <c r="A18428" s="5">
        <v>2167571</v>
      </c>
      <c r="B18428" s="5">
        <v>19302</v>
      </c>
      <c r="C18428" s="6">
        <v>43210</v>
      </c>
      <c r="D18428" s="5">
        <v>18</v>
      </c>
      <c r="E18428" s="5" t="str">
        <f>_xlfn.XLOOKUP(Orders[[#This Row],[user_id]],Users[user_id],Users[country])</f>
        <v>FR</v>
      </c>
      <c r="F18428" s="5" t="str">
        <f>_xlfn.XLOOKUP(Orders[[#This Row],[country_code]],Countries[country_code],Countries[country_name])</f>
        <v>France</v>
      </c>
      <c r="G18428" s="5">
        <f>_xlfn.XLOOKUP(Orders[[#This Row],[user_id]],Users[user_id],Users[is_referral])</f>
        <v>1</v>
      </c>
    </row>
    <row r="18429" spans="1:7">
      <c r="A18429" s="5">
        <v>2167573</v>
      </c>
      <c r="B18429" s="5">
        <v>16812</v>
      </c>
      <c r="C18429" s="6">
        <v>43210</v>
      </c>
      <c r="D18429" s="5">
        <v>20</v>
      </c>
      <c r="E18429" s="5" t="str">
        <f>_xlfn.XLOOKUP(Orders[[#This Row],[user_id]],Users[user_id],Users[country])</f>
        <v>FR</v>
      </c>
      <c r="F18429" s="5" t="str">
        <f>_xlfn.XLOOKUP(Orders[[#This Row],[country_code]],Countries[country_code],Countries[country_name])</f>
        <v>France</v>
      </c>
      <c r="G18429" s="5">
        <f>_xlfn.XLOOKUP(Orders[[#This Row],[user_id]],Users[user_id],Users[is_referral])</f>
        <v>1</v>
      </c>
    </row>
    <row r="18430" spans="1:7">
      <c r="A18430" s="5">
        <v>2167574</v>
      </c>
      <c r="B18430" s="5">
        <v>10356</v>
      </c>
      <c r="C18430" s="6">
        <v>43210</v>
      </c>
      <c r="D18430" s="5">
        <v>85</v>
      </c>
      <c r="E18430" s="5" t="str">
        <f>_xlfn.XLOOKUP(Orders[[#This Row],[user_id]],Users[user_id],Users[country])</f>
        <v>DE</v>
      </c>
      <c r="F18430" s="5" t="str">
        <f>_xlfn.XLOOKUP(Orders[[#This Row],[country_code]],Countries[country_code],Countries[country_name])</f>
        <v>Germany</v>
      </c>
      <c r="G18430" s="5">
        <f>_xlfn.XLOOKUP(Orders[[#This Row],[user_id]],Users[user_id],Users[is_referral])</f>
        <v>1</v>
      </c>
    </row>
    <row r="18431" spans="1:7">
      <c r="A18431" s="5">
        <v>2167575</v>
      </c>
      <c r="B18431" s="5">
        <v>14489</v>
      </c>
      <c r="C18431" s="6">
        <v>43210</v>
      </c>
      <c r="D18431" s="5">
        <v>22</v>
      </c>
      <c r="E18431" s="5" t="str">
        <f>_xlfn.XLOOKUP(Orders[[#This Row],[user_id]],Users[user_id],Users[country])</f>
        <v>FR</v>
      </c>
      <c r="F18431" s="5" t="str">
        <f>_xlfn.XLOOKUP(Orders[[#This Row],[country_code]],Countries[country_code],Countries[country_name])</f>
        <v>France</v>
      </c>
      <c r="G18431" s="5">
        <f>_xlfn.XLOOKUP(Orders[[#This Row],[user_id]],Users[user_id],Users[is_referral])</f>
        <v>0</v>
      </c>
    </row>
    <row r="18432" spans="1:7">
      <c r="A18432" s="5">
        <v>2167579</v>
      </c>
      <c r="B18432" s="5">
        <v>13235</v>
      </c>
      <c r="C18432" s="6">
        <v>43210</v>
      </c>
      <c r="D18432" s="5">
        <v>74</v>
      </c>
      <c r="E18432" s="5" t="str">
        <f>_xlfn.XLOOKUP(Orders[[#This Row],[user_id]],Users[user_id],Users[country])</f>
        <v>ES</v>
      </c>
      <c r="F18432" s="5" t="str">
        <f>_xlfn.XLOOKUP(Orders[[#This Row],[country_code]],Countries[country_code],Countries[country_name])</f>
        <v>Spain</v>
      </c>
      <c r="G18432" s="5">
        <f>_xlfn.XLOOKUP(Orders[[#This Row],[user_id]],Users[user_id],Users[is_referral])</f>
        <v>1</v>
      </c>
    </row>
    <row r="18433" spans="1:7">
      <c r="A18433" s="5">
        <v>2167581</v>
      </c>
      <c r="B18433" s="5">
        <v>6372</v>
      </c>
      <c r="C18433" s="6">
        <v>43210</v>
      </c>
      <c r="D18433" s="5">
        <v>18</v>
      </c>
      <c r="E18433" s="5" t="str">
        <f>_xlfn.XLOOKUP(Orders[[#This Row],[user_id]],Users[user_id],Users[country])</f>
        <v>FR</v>
      </c>
      <c r="F18433" s="5" t="str">
        <f>_xlfn.XLOOKUP(Orders[[#This Row],[country_code]],Countries[country_code],Countries[country_name])</f>
        <v>France</v>
      </c>
      <c r="G18433" s="5">
        <f>_xlfn.XLOOKUP(Orders[[#This Row],[user_id]],Users[user_id],Users[is_referral])</f>
        <v>1</v>
      </c>
    </row>
    <row r="18434" spans="1:7">
      <c r="A18434" s="5">
        <v>2167582</v>
      </c>
      <c r="B18434" s="5">
        <v>15655</v>
      </c>
      <c r="C18434" s="6">
        <v>43210</v>
      </c>
      <c r="D18434" s="5">
        <v>39</v>
      </c>
      <c r="E18434" s="5" t="str">
        <f>_xlfn.XLOOKUP(Orders[[#This Row],[user_id]],Users[user_id],Users[country])</f>
        <v>IT</v>
      </c>
      <c r="F18434" s="5" t="str">
        <f>_xlfn.XLOOKUP(Orders[[#This Row],[country_code]],Countries[country_code],Countries[country_name])</f>
        <v>Italy</v>
      </c>
      <c r="G18434" s="5">
        <f>_xlfn.XLOOKUP(Orders[[#This Row],[user_id]],Users[user_id],Users[is_referral])</f>
        <v>0</v>
      </c>
    </row>
    <row r="18435" spans="1:7">
      <c r="A18435" s="5">
        <v>2167585</v>
      </c>
      <c r="B18435" s="5">
        <v>2118</v>
      </c>
      <c r="C18435" s="6">
        <v>43210</v>
      </c>
      <c r="D18435" s="5">
        <v>25</v>
      </c>
      <c r="E18435" s="5" t="str">
        <f>_xlfn.XLOOKUP(Orders[[#This Row],[user_id]],Users[user_id],Users[country])</f>
        <v>IT</v>
      </c>
      <c r="F18435" s="5" t="str">
        <f>_xlfn.XLOOKUP(Orders[[#This Row],[country_code]],Countries[country_code],Countries[country_name])</f>
        <v>Italy</v>
      </c>
      <c r="G18435" s="5">
        <f>_xlfn.XLOOKUP(Orders[[#This Row],[user_id]],Users[user_id],Users[is_referral])</f>
        <v>0</v>
      </c>
    </row>
    <row r="18436" spans="1:7">
      <c r="A18436" s="5">
        <v>2167587</v>
      </c>
      <c r="B18436" s="5">
        <v>4025</v>
      </c>
      <c r="C18436" s="6">
        <v>43210</v>
      </c>
      <c r="D18436" s="5">
        <v>35</v>
      </c>
      <c r="E18436" s="5" t="str">
        <f>_xlfn.XLOOKUP(Orders[[#This Row],[user_id]],Users[user_id],Users[country])</f>
        <v>IT</v>
      </c>
      <c r="F18436" s="5" t="str">
        <f>_xlfn.XLOOKUP(Orders[[#This Row],[country_code]],Countries[country_code],Countries[country_name])</f>
        <v>Italy</v>
      </c>
      <c r="G18436" s="5">
        <f>_xlfn.XLOOKUP(Orders[[#This Row],[user_id]],Users[user_id],Users[is_referral])</f>
        <v>0</v>
      </c>
    </row>
    <row r="18437" spans="1:7">
      <c r="A18437" s="5">
        <v>2167588</v>
      </c>
      <c r="B18437" s="5">
        <v>2489</v>
      </c>
      <c r="C18437" s="6">
        <v>43210</v>
      </c>
      <c r="D18437" s="5">
        <v>49</v>
      </c>
      <c r="E18437" s="5" t="str">
        <f>_xlfn.XLOOKUP(Orders[[#This Row],[user_id]],Users[user_id],Users[country])</f>
        <v>FR</v>
      </c>
      <c r="F18437" s="5" t="str">
        <f>_xlfn.XLOOKUP(Orders[[#This Row],[country_code]],Countries[country_code],Countries[country_name])</f>
        <v>France</v>
      </c>
      <c r="G18437" s="5">
        <f>_xlfn.XLOOKUP(Orders[[#This Row],[user_id]],Users[user_id],Users[is_referral])</f>
        <v>0</v>
      </c>
    </row>
    <row r="18438" spans="1:7">
      <c r="A18438" s="5">
        <v>2167590</v>
      </c>
      <c r="B18438" s="5">
        <v>7174</v>
      </c>
      <c r="C18438" s="6">
        <v>43210</v>
      </c>
      <c r="D18438" s="5">
        <v>19</v>
      </c>
      <c r="E18438" s="5" t="str">
        <f>_xlfn.XLOOKUP(Orders[[#This Row],[user_id]],Users[user_id],Users[country])</f>
        <v>FR</v>
      </c>
      <c r="F18438" s="5" t="str">
        <f>_xlfn.XLOOKUP(Orders[[#This Row],[country_code]],Countries[country_code],Countries[country_name])</f>
        <v>France</v>
      </c>
      <c r="G18438" s="5">
        <f>_xlfn.XLOOKUP(Orders[[#This Row],[user_id]],Users[user_id],Users[is_referral])</f>
        <v>1</v>
      </c>
    </row>
    <row r="18439" spans="1:7">
      <c r="A18439" s="5">
        <v>2167592</v>
      </c>
      <c r="B18439" s="5">
        <v>16732</v>
      </c>
      <c r="C18439" s="6">
        <v>43210</v>
      </c>
      <c r="D18439" s="5">
        <v>23</v>
      </c>
      <c r="E18439" s="5" t="str">
        <f>_xlfn.XLOOKUP(Orders[[#This Row],[user_id]],Users[user_id],Users[country])</f>
        <v>ES</v>
      </c>
      <c r="F18439" s="5" t="str">
        <f>_xlfn.XLOOKUP(Orders[[#This Row],[country_code]],Countries[country_code],Countries[country_name])</f>
        <v>Spain</v>
      </c>
      <c r="G18439" s="5">
        <f>_xlfn.XLOOKUP(Orders[[#This Row],[user_id]],Users[user_id],Users[is_referral])</f>
        <v>1</v>
      </c>
    </row>
    <row r="18440" spans="1:7">
      <c r="A18440" s="5">
        <v>2167593</v>
      </c>
      <c r="B18440" s="5">
        <v>16049</v>
      </c>
      <c r="C18440" s="6">
        <v>43210</v>
      </c>
      <c r="D18440" s="5">
        <v>41</v>
      </c>
      <c r="E18440" s="5" t="str">
        <f>_xlfn.XLOOKUP(Orders[[#This Row],[user_id]],Users[user_id],Users[country])</f>
        <v>DE</v>
      </c>
      <c r="F18440" s="5" t="str">
        <f>_xlfn.XLOOKUP(Orders[[#This Row],[country_code]],Countries[country_code],Countries[country_name])</f>
        <v>Germany</v>
      </c>
      <c r="G18440" s="5">
        <f>_xlfn.XLOOKUP(Orders[[#This Row],[user_id]],Users[user_id],Users[is_referral])</f>
        <v>1</v>
      </c>
    </row>
    <row r="18441" spans="1:7">
      <c r="A18441" s="5">
        <v>2167595</v>
      </c>
      <c r="B18441" s="5">
        <v>16180</v>
      </c>
      <c r="C18441" s="6">
        <v>43210</v>
      </c>
      <c r="D18441" s="5">
        <v>59</v>
      </c>
      <c r="E18441" s="5" t="str">
        <f>_xlfn.XLOOKUP(Orders[[#This Row],[user_id]],Users[user_id],Users[country])</f>
        <v>ES</v>
      </c>
      <c r="F18441" s="5" t="str">
        <f>_xlfn.XLOOKUP(Orders[[#This Row],[country_code]],Countries[country_code],Countries[country_name])</f>
        <v>Spain</v>
      </c>
      <c r="G18441" s="5">
        <f>_xlfn.XLOOKUP(Orders[[#This Row],[user_id]],Users[user_id],Users[is_referral])</f>
        <v>1</v>
      </c>
    </row>
    <row r="18442" spans="1:7">
      <c r="A18442" s="5">
        <v>2167596</v>
      </c>
      <c r="B18442" s="5">
        <v>5780</v>
      </c>
      <c r="C18442" s="6">
        <v>43210</v>
      </c>
      <c r="D18442" s="5">
        <v>42</v>
      </c>
      <c r="E18442" s="5" t="str">
        <f>_xlfn.XLOOKUP(Orders[[#This Row],[user_id]],Users[user_id],Users[country])</f>
        <v>FR</v>
      </c>
      <c r="F18442" s="5" t="str">
        <f>_xlfn.XLOOKUP(Orders[[#This Row],[country_code]],Countries[country_code],Countries[country_name])</f>
        <v>France</v>
      </c>
      <c r="G18442" s="5">
        <f>_xlfn.XLOOKUP(Orders[[#This Row],[user_id]],Users[user_id],Users[is_referral])</f>
        <v>0</v>
      </c>
    </row>
    <row r="18443" spans="1:7">
      <c r="A18443" s="5">
        <v>2167597</v>
      </c>
      <c r="B18443" s="5">
        <v>14060</v>
      </c>
      <c r="C18443" s="6">
        <v>43210</v>
      </c>
      <c r="D18443" s="5">
        <v>12</v>
      </c>
      <c r="E18443" s="5" t="str">
        <f>_xlfn.XLOOKUP(Orders[[#This Row],[user_id]],Users[user_id],Users[country])</f>
        <v>IT</v>
      </c>
      <c r="F18443" s="5" t="str">
        <f>_xlfn.XLOOKUP(Orders[[#This Row],[country_code]],Countries[country_code],Countries[country_name])</f>
        <v>Italy</v>
      </c>
      <c r="G18443" s="5">
        <f>_xlfn.XLOOKUP(Orders[[#This Row],[user_id]],Users[user_id],Users[is_referral])</f>
        <v>1</v>
      </c>
    </row>
    <row r="18444" spans="1:7">
      <c r="A18444" s="5">
        <v>2167598</v>
      </c>
      <c r="B18444" s="5">
        <v>3838</v>
      </c>
      <c r="C18444" s="6">
        <v>43210</v>
      </c>
      <c r="D18444" s="5">
        <v>36</v>
      </c>
      <c r="E18444" s="5" t="str">
        <f>_xlfn.XLOOKUP(Orders[[#This Row],[user_id]],Users[user_id],Users[country])</f>
        <v>FR</v>
      </c>
      <c r="F18444" s="5" t="str">
        <f>_xlfn.XLOOKUP(Orders[[#This Row],[country_code]],Countries[country_code],Countries[country_name])</f>
        <v>France</v>
      </c>
      <c r="G18444" s="5">
        <f>_xlfn.XLOOKUP(Orders[[#This Row],[user_id]],Users[user_id],Users[is_referral])</f>
        <v>0</v>
      </c>
    </row>
    <row r="18445" spans="1:7">
      <c r="A18445" s="5">
        <v>2167601</v>
      </c>
      <c r="B18445" s="5">
        <v>1465</v>
      </c>
      <c r="C18445" s="6">
        <v>43210</v>
      </c>
      <c r="D18445" s="5">
        <v>50</v>
      </c>
      <c r="E18445" s="5" t="str">
        <f>_xlfn.XLOOKUP(Orders[[#This Row],[user_id]],Users[user_id],Users[country])</f>
        <v>IT</v>
      </c>
      <c r="F18445" s="5" t="str">
        <f>_xlfn.XLOOKUP(Orders[[#This Row],[country_code]],Countries[country_code],Countries[country_name])</f>
        <v>Italy</v>
      </c>
      <c r="G18445" s="5">
        <f>_xlfn.XLOOKUP(Orders[[#This Row],[user_id]],Users[user_id],Users[is_referral])</f>
        <v>0</v>
      </c>
    </row>
    <row r="18446" spans="1:7">
      <c r="A18446" s="5">
        <v>2167602</v>
      </c>
      <c r="B18446" s="5">
        <v>6124</v>
      </c>
      <c r="C18446" s="6">
        <v>43210</v>
      </c>
      <c r="D18446" s="5">
        <v>28</v>
      </c>
      <c r="E18446" s="5" t="str">
        <f>_xlfn.XLOOKUP(Orders[[#This Row],[user_id]],Users[user_id],Users[country])</f>
        <v>FR</v>
      </c>
      <c r="F18446" s="5" t="str">
        <f>_xlfn.XLOOKUP(Orders[[#This Row],[country_code]],Countries[country_code],Countries[country_name])</f>
        <v>France</v>
      </c>
      <c r="G18446" s="5">
        <f>_xlfn.XLOOKUP(Orders[[#This Row],[user_id]],Users[user_id],Users[is_referral])</f>
        <v>1</v>
      </c>
    </row>
    <row r="18447" spans="1:7">
      <c r="A18447" s="5">
        <v>2167604</v>
      </c>
      <c r="B18447" s="5">
        <v>9484</v>
      </c>
      <c r="C18447" s="6">
        <v>43210</v>
      </c>
      <c r="D18447" s="5">
        <v>55</v>
      </c>
      <c r="E18447" s="5" t="str">
        <f>_xlfn.XLOOKUP(Orders[[#This Row],[user_id]],Users[user_id],Users[country])</f>
        <v>ES</v>
      </c>
      <c r="F18447" s="5" t="str">
        <f>_xlfn.XLOOKUP(Orders[[#This Row],[country_code]],Countries[country_code],Countries[country_name])</f>
        <v>Spain</v>
      </c>
      <c r="G18447" s="5">
        <f>_xlfn.XLOOKUP(Orders[[#This Row],[user_id]],Users[user_id],Users[is_referral])</f>
        <v>1</v>
      </c>
    </row>
    <row r="18448" spans="1:7">
      <c r="A18448" s="5">
        <v>2167609</v>
      </c>
      <c r="B18448" s="5">
        <v>10995</v>
      </c>
      <c r="C18448" s="6">
        <v>43210</v>
      </c>
      <c r="D18448" s="5">
        <v>70</v>
      </c>
      <c r="E18448" s="5" t="str">
        <f>_xlfn.XLOOKUP(Orders[[#This Row],[user_id]],Users[user_id],Users[country])</f>
        <v>FR</v>
      </c>
      <c r="F18448" s="5" t="str">
        <f>_xlfn.XLOOKUP(Orders[[#This Row],[country_code]],Countries[country_code],Countries[country_name])</f>
        <v>France</v>
      </c>
      <c r="G18448" s="5">
        <f>_xlfn.XLOOKUP(Orders[[#This Row],[user_id]],Users[user_id],Users[is_referral])</f>
        <v>0</v>
      </c>
    </row>
    <row r="18449" spans="1:7">
      <c r="A18449" s="5">
        <v>2167613</v>
      </c>
      <c r="B18449" s="5">
        <v>7690</v>
      </c>
      <c r="C18449" s="6">
        <v>43210</v>
      </c>
      <c r="D18449" s="5">
        <v>43</v>
      </c>
      <c r="E18449" s="5" t="str">
        <f>_xlfn.XLOOKUP(Orders[[#This Row],[user_id]],Users[user_id],Users[country])</f>
        <v>ES</v>
      </c>
      <c r="F18449" s="5" t="str">
        <f>_xlfn.XLOOKUP(Orders[[#This Row],[country_code]],Countries[country_code],Countries[country_name])</f>
        <v>Spain</v>
      </c>
      <c r="G18449" s="5">
        <f>_xlfn.XLOOKUP(Orders[[#This Row],[user_id]],Users[user_id],Users[is_referral])</f>
        <v>1</v>
      </c>
    </row>
    <row r="18450" spans="1:7">
      <c r="A18450" s="5">
        <v>2167614</v>
      </c>
      <c r="B18450" s="5">
        <v>12906</v>
      </c>
      <c r="C18450" s="6">
        <v>43210</v>
      </c>
      <c r="D18450" s="5">
        <v>32</v>
      </c>
      <c r="E18450" s="5" t="str">
        <f>_xlfn.XLOOKUP(Orders[[#This Row],[user_id]],Users[user_id],Users[country])</f>
        <v>ES</v>
      </c>
      <c r="F18450" s="5" t="str">
        <f>_xlfn.XLOOKUP(Orders[[#This Row],[country_code]],Countries[country_code],Countries[country_name])</f>
        <v>Spain</v>
      </c>
      <c r="G18450" s="5">
        <f>_xlfn.XLOOKUP(Orders[[#This Row],[user_id]],Users[user_id],Users[is_referral])</f>
        <v>0</v>
      </c>
    </row>
    <row r="18451" spans="1:7">
      <c r="A18451" s="5">
        <v>2167617</v>
      </c>
      <c r="B18451" s="5">
        <v>12172</v>
      </c>
      <c r="C18451" s="6">
        <v>43210</v>
      </c>
      <c r="D18451" s="5">
        <v>57</v>
      </c>
      <c r="E18451" s="5" t="str">
        <f>_xlfn.XLOOKUP(Orders[[#This Row],[user_id]],Users[user_id],Users[country])</f>
        <v>DE</v>
      </c>
      <c r="F18451" s="5" t="str">
        <f>_xlfn.XLOOKUP(Orders[[#This Row],[country_code]],Countries[country_code],Countries[country_name])</f>
        <v>Germany</v>
      </c>
      <c r="G18451" s="5">
        <f>_xlfn.XLOOKUP(Orders[[#This Row],[user_id]],Users[user_id],Users[is_referral])</f>
        <v>1</v>
      </c>
    </row>
    <row r="18452" spans="1:7">
      <c r="A18452" s="5">
        <v>2167621</v>
      </c>
      <c r="B18452" s="5">
        <v>7354</v>
      </c>
      <c r="C18452" s="6">
        <v>43210</v>
      </c>
      <c r="D18452" s="5">
        <v>45</v>
      </c>
      <c r="E18452" s="5" t="str">
        <f>_xlfn.XLOOKUP(Orders[[#This Row],[user_id]],Users[user_id],Users[country])</f>
        <v>DE</v>
      </c>
      <c r="F18452" s="5" t="str">
        <f>_xlfn.XLOOKUP(Orders[[#This Row],[country_code]],Countries[country_code],Countries[country_name])</f>
        <v>Germany</v>
      </c>
      <c r="G18452" s="5">
        <f>_xlfn.XLOOKUP(Orders[[#This Row],[user_id]],Users[user_id],Users[is_referral])</f>
        <v>1</v>
      </c>
    </row>
    <row r="18453" spans="1:7">
      <c r="A18453" s="5">
        <v>2167622</v>
      </c>
      <c r="B18453" s="5">
        <v>19837</v>
      </c>
      <c r="C18453" s="6">
        <v>43210</v>
      </c>
      <c r="D18453" s="5">
        <v>76</v>
      </c>
      <c r="E18453" s="5" t="str">
        <f>_xlfn.XLOOKUP(Orders[[#This Row],[user_id]],Users[user_id],Users[country])</f>
        <v>IT</v>
      </c>
      <c r="F18453" s="5" t="str">
        <f>_xlfn.XLOOKUP(Orders[[#This Row],[country_code]],Countries[country_code],Countries[country_name])</f>
        <v>Italy</v>
      </c>
      <c r="G18453" s="5">
        <f>_xlfn.XLOOKUP(Orders[[#This Row],[user_id]],Users[user_id],Users[is_referral])</f>
        <v>1</v>
      </c>
    </row>
    <row r="18454" spans="1:7">
      <c r="A18454" s="5">
        <v>2167623</v>
      </c>
      <c r="B18454" s="5">
        <v>583</v>
      </c>
      <c r="C18454" s="6">
        <v>43210</v>
      </c>
      <c r="D18454" s="5">
        <v>63</v>
      </c>
      <c r="E18454" s="5" t="str">
        <f>_xlfn.XLOOKUP(Orders[[#This Row],[user_id]],Users[user_id],Users[country])</f>
        <v>IT</v>
      </c>
      <c r="F18454" s="5" t="str">
        <f>_xlfn.XLOOKUP(Orders[[#This Row],[country_code]],Countries[country_code],Countries[country_name])</f>
        <v>Italy</v>
      </c>
      <c r="G18454" s="5">
        <f>_xlfn.XLOOKUP(Orders[[#This Row],[user_id]],Users[user_id],Users[is_referral])</f>
        <v>0</v>
      </c>
    </row>
    <row r="18455" spans="1:7">
      <c r="A18455" s="5">
        <v>2167625</v>
      </c>
      <c r="B18455" s="5">
        <v>16254</v>
      </c>
      <c r="C18455" s="6">
        <v>43210</v>
      </c>
      <c r="D18455" s="5">
        <v>91</v>
      </c>
      <c r="E18455" s="5" t="str">
        <f>_xlfn.XLOOKUP(Orders[[#This Row],[user_id]],Users[user_id],Users[country])</f>
        <v>FR</v>
      </c>
      <c r="F18455" s="5" t="str">
        <f>_xlfn.XLOOKUP(Orders[[#This Row],[country_code]],Countries[country_code],Countries[country_name])</f>
        <v>France</v>
      </c>
      <c r="G18455" s="5">
        <f>_xlfn.XLOOKUP(Orders[[#This Row],[user_id]],Users[user_id],Users[is_referral])</f>
        <v>1</v>
      </c>
    </row>
    <row r="18456" spans="1:7">
      <c r="A18456" s="5">
        <v>2167626</v>
      </c>
      <c r="B18456" s="5">
        <v>6493</v>
      </c>
      <c r="C18456" s="6">
        <v>43210</v>
      </c>
      <c r="D18456" s="5">
        <v>88</v>
      </c>
      <c r="E18456" s="5" t="str">
        <f>_xlfn.XLOOKUP(Orders[[#This Row],[user_id]],Users[user_id],Users[country])</f>
        <v>ES</v>
      </c>
      <c r="F18456" s="5" t="str">
        <f>_xlfn.XLOOKUP(Orders[[#This Row],[country_code]],Countries[country_code],Countries[country_name])</f>
        <v>Spain</v>
      </c>
      <c r="G18456" s="5">
        <f>_xlfn.XLOOKUP(Orders[[#This Row],[user_id]],Users[user_id],Users[is_referral])</f>
        <v>1</v>
      </c>
    </row>
    <row r="18457" spans="1:7">
      <c r="A18457" s="5">
        <v>2167628</v>
      </c>
      <c r="B18457" s="5">
        <v>3218</v>
      </c>
      <c r="C18457" s="6">
        <v>43210</v>
      </c>
      <c r="D18457" s="5">
        <v>40</v>
      </c>
      <c r="E18457" s="5" t="str">
        <f>_xlfn.XLOOKUP(Orders[[#This Row],[user_id]],Users[user_id],Users[country])</f>
        <v>ES</v>
      </c>
      <c r="F18457" s="5" t="str">
        <f>_xlfn.XLOOKUP(Orders[[#This Row],[country_code]],Countries[country_code],Countries[country_name])</f>
        <v>Spain</v>
      </c>
      <c r="G18457" s="5">
        <f>_xlfn.XLOOKUP(Orders[[#This Row],[user_id]],Users[user_id],Users[is_referral])</f>
        <v>0</v>
      </c>
    </row>
    <row r="18458" spans="1:7">
      <c r="A18458" s="5">
        <v>2167629</v>
      </c>
      <c r="B18458" s="5">
        <v>9705</v>
      </c>
      <c r="C18458" s="6">
        <v>43210</v>
      </c>
      <c r="D18458" s="5">
        <v>52</v>
      </c>
      <c r="E18458" s="5" t="str">
        <f>_xlfn.XLOOKUP(Orders[[#This Row],[user_id]],Users[user_id],Users[country])</f>
        <v>IT</v>
      </c>
      <c r="F18458" s="5" t="str">
        <f>_xlfn.XLOOKUP(Orders[[#This Row],[country_code]],Countries[country_code],Countries[country_name])</f>
        <v>Italy</v>
      </c>
      <c r="G18458" s="5">
        <f>_xlfn.XLOOKUP(Orders[[#This Row],[user_id]],Users[user_id],Users[is_referral])</f>
        <v>1</v>
      </c>
    </row>
    <row r="18459" spans="1:7">
      <c r="A18459" s="5">
        <v>2167632</v>
      </c>
      <c r="B18459" s="5">
        <v>18061</v>
      </c>
      <c r="C18459" s="6">
        <v>43210</v>
      </c>
      <c r="D18459" s="5">
        <v>46</v>
      </c>
      <c r="E18459" s="5" t="str">
        <f>_xlfn.XLOOKUP(Orders[[#This Row],[user_id]],Users[user_id],Users[country])</f>
        <v>DE</v>
      </c>
      <c r="F18459" s="5" t="str">
        <f>_xlfn.XLOOKUP(Orders[[#This Row],[country_code]],Countries[country_code],Countries[country_name])</f>
        <v>Germany</v>
      </c>
      <c r="G18459" s="5">
        <f>_xlfn.XLOOKUP(Orders[[#This Row],[user_id]],Users[user_id],Users[is_referral])</f>
        <v>1</v>
      </c>
    </row>
    <row r="18460" spans="1:7">
      <c r="A18460" s="5">
        <v>2167635</v>
      </c>
      <c r="B18460" s="5">
        <v>9834</v>
      </c>
      <c r="C18460" s="6">
        <v>43210</v>
      </c>
      <c r="D18460" s="5">
        <v>66</v>
      </c>
      <c r="E18460" s="5" t="str">
        <f>_xlfn.XLOOKUP(Orders[[#This Row],[user_id]],Users[user_id],Users[country])</f>
        <v>IT</v>
      </c>
      <c r="F18460" s="5" t="str">
        <f>_xlfn.XLOOKUP(Orders[[#This Row],[country_code]],Countries[country_code],Countries[country_name])</f>
        <v>Italy</v>
      </c>
      <c r="G18460" s="5">
        <f>_xlfn.XLOOKUP(Orders[[#This Row],[user_id]],Users[user_id],Users[is_referral])</f>
        <v>1</v>
      </c>
    </row>
    <row r="18461" spans="1:7">
      <c r="A18461" s="5">
        <v>2167644</v>
      </c>
      <c r="B18461" s="5">
        <v>8884</v>
      </c>
      <c r="C18461" s="6">
        <v>43210</v>
      </c>
      <c r="D18461" s="5">
        <v>86</v>
      </c>
      <c r="E18461" s="5" t="str">
        <f>_xlfn.XLOOKUP(Orders[[#This Row],[user_id]],Users[user_id],Users[country])</f>
        <v>FR</v>
      </c>
      <c r="F18461" s="5" t="str">
        <f>_xlfn.XLOOKUP(Orders[[#This Row],[country_code]],Countries[country_code],Countries[country_name])</f>
        <v>France</v>
      </c>
      <c r="G18461" s="5">
        <f>_xlfn.XLOOKUP(Orders[[#This Row],[user_id]],Users[user_id],Users[is_referral])</f>
        <v>1</v>
      </c>
    </row>
    <row r="18462" spans="1:7">
      <c r="A18462" s="5">
        <v>2167647</v>
      </c>
      <c r="B18462" s="5">
        <v>144</v>
      </c>
      <c r="C18462" s="6">
        <v>43210</v>
      </c>
      <c r="D18462" s="5">
        <v>73</v>
      </c>
      <c r="E18462" s="5" t="str">
        <f>_xlfn.XLOOKUP(Orders[[#This Row],[user_id]],Users[user_id],Users[country])</f>
        <v>IT</v>
      </c>
      <c r="F18462" s="5" t="str">
        <f>_xlfn.XLOOKUP(Orders[[#This Row],[country_code]],Countries[country_code],Countries[country_name])</f>
        <v>Italy</v>
      </c>
      <c r="G18462" s="5">
        <f>_xlfn.XLOOKUP(Orders[[#This Row],[user_id]],Users[user_id],Users[is_referral])</f>
        <v>0</v>
      </c>
    </row>
    <row r="18463" spans="1:7">
      <c r="A18463" s="5">
        <v>2167652</v>
      </c>
      <c r="B18463" s="5">
        <v>17634</v>
      </c>
      <c r="C18463" s="6">
        <v>43210</v>
      </c>
      <c r="D18463" s="5">
        <v>41</v>
      </c>
      <c r="E18463" s="5" t="str">
        <f>_xlfn.XLOOKUP(Orders[[#This Row],[user_id]],Users[user_id],Users[country])</f>
        <v>IT</v>
      </c>
      <c r="F18463" s="5" t="str">
        <f>_xlfn.XLOOKUP(Orders[[#This Row],[country_code]],Countries[country_code],Countries[country_name])</f>
        <v>Italy</v>
      </c>
      <c r="G18463" s="5">
        <f>_xlfn.XLOOKUP(Orders[[#This Row],[user_id]],Users[user_id],Users[is_referral])</f>
        <v>1</v>
      </c>
    </row>
    <row r="18464" spans="1:7">
      <c r="A18464" s="5">
        <v>2167654</v>
      </c>
      <c r="B18464" s="5">
        <v>1557</v>
      </c>
      <c r="C18464" s="6">
        <v>43210</v>
      </c>
      <c r="D18464" s="5">
        <v>87</v>
      </c>
      <c r="E18464" s="5" t="str">
        <f>_xlfn.XLOOKUP(Orders[[#This Row],[user_id]],Users[user_id],Users[country])</f>
        <v>IT</v>
      </c>
      <c r="F18464" s="5" t="str">
        <f>_xlfn.XLOOKUP(Orders[[#This Row],[country_code]],Countries[country_code],Countries[country_name])</f>
        <v>Italy</v>
      </c>
      <c r="G18464" s="5">
        <f>_xlfn.XLOOKUP(Orders[[#This Row],[user_id]],Users[user_id],Users[is_referral])</f>
        <v>0</v>
      </c>
    </row>
    <row r="18465" spans="1:7">
      <c r="A18465" s="5">
        <v>2167656</v>
      </c>
      <c r="B18465" s="5">
        <v>9949</v>
      </c>
      <c r="C18465" s="6">
        <v>43210</v>
      </c>
      <c r="D18465" s="5">
        <v>70</v>
      </c>
      <c r="E18465" s="5" t="str">
        <f>_xlfn.XLOOKUP(Orders[[#This Row],[user_id]],Users[user_id],Users[country])</f>
        <v>ES</v>
      </c>
      <c r="F18465" s="5" t="str">
        <f>_xlfn.XLOOKUP(Orders[[#This Row],[country_code]],Countries[country_code],Countries[country_name])</f>
        <v>Spain</v>
      </c>
      <c r="G18465" s="5">
        <f>_xlfn.XLOOKUP(Orders[[#This Row],[user_id]],Users[user_id],Users[is_referral])</f>
        <v>1</v>
      </c>
    </row>
    <row r="18466" spans="1:7">
      <c r="A18466" s="5">
        <v>2167657</v>
      </c>
      <c r="B18466" s="5">
        <v>510</v>
      </c>
      <c r="C18466" s="6">
        <v>43210</v>
      </c>
      <c r="D18466" s="5">
        <v>31</v>
      </c>
      <c r="E18466" s="5" t="str">
        <f>_xlfn.XLOOKUP(Orders[[#This Row],[user_id]],Users[user_id],Users[country])</f>
        <v>FR</v>
      </c>
      <c r="F18466" s="5" t="str">
        <f>_xlfn.XLOOKUP(Orders[[#This Row],[country_code]],Countries[country_code],Countries[country_name])</f>
        <v>France</v>
      </c>
      <c r="G18466" s="5">
        <f>_xlfn.XLOOKUP(Orders[[#This Row],[user_id]],Users[user_id],Users[is_referral])</f>
        <v>0</v>
      </c>
    </row>
    <row r="18467" spans="1:7">
      <c r="A18467" s="5">
        <v>2167658</v>
      </c>
      <c r="B18467" s="5">
        <v>8626</v>
      </c>
      <c r="C18467" s="6">
        <v>43210</v>
      </c>
      <c r="D18467" s="5">
        <v>56</v>
      </c>
      <c r="E18467" s="5" t="str">
        <f>_xlfn.XLOOKUP(Orders[[#This Row],[user_id]],Users[user_id],Users[country])</f>
        <v>IT</v>
      </c>
      <c r="F18467" s="5" t="str">
        <f>_xlfn.XLOOKUP(Orders[[#This Row],[country_code]],Countries[country_code],Countries[country_name])</f>
        <v>Italy</v>
      </c>
      <c r="G18467" s="5">
        <f>_xlfn.XLOOKUP(Orders[[#This Row],[user_id]],Users[user_id],Users[is_referral])</f>
        <v>1</v>
      </c>
    </row>
    <row r="18468" spans="1:7">
      <c r="A18468" s="5">
        <v>2167661</v>
      </c>
      <c r="B18468" s="5">
        <v>18502</v>
      </c>
      <c r="C18468" s="6">
        <v>43210</v>
      </c>
      <c r="D18468" s="5">
        <v>29</v>
      </c>
      <c r="E18468" s="5" t="str">
        <f>_xlfn.XLOOKUP(Orders[[#This Row],[user_id]],Users[user_id],Users[country])</f>
        <v>IT</v>
      </c>
      <c r="F18468" s="5" t="str">
        <f>_xlfn.XLOOKUP(Orders[[#This Row],[country_code]],Countries[country_code],Countries[country_name])</f>
        <v>Italy</v>
      </c>
      <c r="G18468" s="5">
        <f>_xlfn.XLOOKUP(Orders[[#This Row],[user_id]],Users[user_id],Users[is_referral])</f>
        <v>1</v>
      </c>
    </row>
    <row r="18469" spans="1:7">
      <c r="A18469" s="5">
        <v>2167664</v>
      </c>
      <c r="B18469" s="5">
        <v>7608</v>
      </c>
      <c r="C18469" s="6">
        <v>43210</v>
      </c>
      <c r="D18469" s="5">
        <v>41</v>
      </c>
      <c r="E18469" s="5" t="str">
        <f>_xlfn.XLOOKUP(Orders[[#This Row],[user_id]],Users[user_id],Users[country])</f>
        <v>ES</v>
      </c>
      <c r="F18469" s="5" t="str">
        <f>_xlfn.XLOOKUP(Orders[[#This Row],[country_code]],Countries[country_code],Countries[country_name])</f>
        <v>Spain</v>
      </c>
      <c r="G18469" s="5">
        <f>_xlfn.XLOOKUP(Orders[[#This Row],[user_id]],Users[user_id],Users[is_referral])</f>
        <v>1</v>
      </c>
    </row>
    <row r="18470" spans="1:7">
      <c r="A18470" s="5">
        <v>2167665</v>
      </c>
      <c r="B18470" s="5">
        <v>2809</v>
      </c>
      <c r="C18470" s="6">
        <v>43210</v>
      </c>
      <c r="D18470" s="5">
        <v>40</v>
      </c>
      <c r="E18470" s="5" t="str">
        <f>_xlfn.XLOOKUP(Orders[[#This Row],[user_id]],Users[user_id],Users[country])</f>
        <v>ES</v>
      </c>
      <c r="F18470" s="5" t="str">
        <f>_xlfn.XLOOKUP(Orders[[#This Row],[country_code]],Countries[country_code],Countries[country_name])</f>
        <v>Spain</v>
      </c>
      <c r="G18470" s="5">
        <f>_xlfn.XLOOKUP(Orders[[#This Row],[user_id]],Users[user_id],Users[is_referral])</f>
        <v>0</v>
      </c>
    </row>
    <row r="18471" spans="1:7">
      <c r="A18471" s="5">
        <v>2167666</v>
      </c>
      <c r="B18471" s="5">
        <v>7380</v>
      </c>
      <c r="C18471" s="6">
        <v>43210</v>
      </c>
      <c r="D18471" s="5">
        <v>48</v>
      </c>
      <c r="E18471" s="5" t="str">
        <f>_xlfn.XLOOKUP(Orders[[#This Row],[user_id]],Users[user_id],Users[country])</f>
        <v>FR</v>
      </c>
      <c r="F18471" s="5" t="str">
        <f>_xlfn.XLOOKUP(Orders[[#This Row],[country_code]],Countries[country_code],Countries[country_name])</f>
        <v>France</v>
      </c>
      <c r="G18471" s="5">
        <f>_xlfn.XLOOKUP(Orders[[#This Row],[user_id]],Users[user_id],Users[is_referral])</f>
        <v>1</v>
      </c>
    </row>
    <row r="18472" spans="1:7">
      <c r="A18472" s="5">
        <v>2167667</v>
      </c>
      <c r="B18472" s="5">
        <v>8398</v>
      </c>
      <c r="C18472" s="6">
        <v>43210</v>
      </c>
      <c r="D18472" s="5">
        <v>46</v>
      </c>
      <c r="E18472" s="5" t="str">
        <f>_xlfn.XLOOKUP(Orders[[#This Row],[user_id]],Users[user_id],Users[country])</f>
        <v>IT</v>
      </c>
      <c r="F18472" s="5" t="str">
        <f>_xlfn.XLOOKUP(Orders[[#This Row],[country_code]],Countries[country_code],Countries[country_name])</f>
        <v>Italy</v>
      </c>
      <c r="G18472" s="5">
        <f>_xlfn.XLOOKUP(Orders[[#This Row],[user_id]],Users[user_id],Users[is_referral])</f>
        <v>1</v>
      </c>
    </row>
    <row r="18473" spans="1:7">
      <c r="A18473" s="5">
        <v>2167668</v>
      </c>
      <c r="B18473" s="5">
        <v>8289</v>
      </c>
      <c r="C18473" s="6">
        <v>43210</v>
      </c>
      <c r="D18473" s="5">
        <v>17</v>
      </c>
      <c r="E18473" s="5" t="str">
        <f>_xlfn.XLOOKUP(Orders[[#This Row],[user_id]],Users[user_id],Users[country])</f>
        <v>IT</v>
      </c>
      <c r="F18473" s="5" t="str">
        <f>_xlfn.XLOOKUP(Orders[[#This Row],[country_code]],Countries[country_code],Countries[country_name])</f>
        <v>Italy</v>
      </c>
      <c r="G18473" s="5">
        <f>_xlfn.XLOOKUP(Orders[[#This Row],[user_id]],Users[user_id],Users[is_referral])</f>
        <v>1</v>
      </c>
    </row>
    <row r="18474" spans="1:7">
      <c r="A18474" s="5">
        <v>2167670</v>
      </c>
      <c r="B18474" s="5">
        <v>10994</v>
      </c>
      <c r="C18474" s="6">
        <v>43210</v>
      </c>
      <c r="D18474" s="5">
        <v>88</v>
      </c>
      <c r="E18474" s="5" t="str">
        <f>_xlfn.XLOOKUP(Orders[[#This Row],[user_id]],Users[user_id],Users[country])</f>
        <v>IT</v>
      </c>
      <c r="F18474" s="5" t="str">
        <f>_xlfn.XLOOKUP(Orders[[#This Row],[country_code]],Countries[country_code],Countries[country_name])</f>
        <v>Italy</v>
      </c>
      <c r="G18474" s="5">
        <f>_xlfn.XLOOKUP(Orders[[#This Row],[user_id]],Users[user_id],Users[is_referral])</f>
        <v>1</v>
      </c>
    </row>
    <row r="18475" spans="1:7">
      <c r="A18475" s="5">
        <v>2167672</v>
      </c>
      <c r="B18475" s="5">
        <v>1355</v>
      </c>
      <c r="C18475" s="6">
        <v>43210</v>
      </c>
      <c r="D18475" s="5">
        <v>57</v>
      </c>
      <c r="E18475" s="5" t="str">
        <f>_xlfn.XLOOKUP(Orders[[#This Row],[user_id]],Users[user_id],Users[country])</f>
        <v>IT</v>
      </c>
      <c r="F18475" s="5" t="str">
        <f>_xlfn.XLOOKUP(Orders[[#This Row],[country_code]],Countries[country_code],Countries[country_name])</f>
        <v>Italy</v>
      </c>
      <c r="G18475" s="5">
        <f>_xlfn.XLOOKUP(Orders[[#This Row],[user_id]],Users[user_id],Users[is_referral])</f>
        <v>0</v>
      </c>
    </row>
    <row r="18476" spans="1:7">
      <c r="A18476" s="5">
        <v>2167673</v>
      </c>
      <c r="B18476" s="5">
        <v>8461</v>
      </c>
      <c r="C18476" s="6">
        <v>43210</v>
      </c>
      <c r="D18476" s="5">
        <v>94</v>
      </c>
      <c r="E18476" s="5" t="str">
        <f>_xlfn.XLOOKUP(Orders[[#This Row],[user_id]],Users[user_id],Users[country])</f>
        <v>FR</v>
      </c>
      <c r="F18476" s="5" t="str">
        <f>_xlfn.XLOOKUP(Orders[[#This Row],[country_code]],Countries[country_code],Countries[country_name])</f>
        <v>France</v>
      </c>
      <c r="G18476" s="5">
        <f>_xlfn.XLOOKUP(Orders[[#This Row],[user_id]],Users[user_id],Users[is_referral])</f>
        <v>1</v>
      </c>
    </row>
    <row r="18477" spans="1:7">
      <c r="A18477" s="5">
        <v>2167674</v>
      </c>
      <c r="B18477" s="5">
        <v>153</v>
      </c>
      <c r="C18477" s="6">
        <v>43210</v>
      </c>
      <c r="D18477" s="5">
        <v>68</v>
      </c>
      <c r="E18477" s="5" t="str">
        <f>_xlfn.XLOOKUP(Orders[[#This Row],[user_id]],Users[user_id],Users[country])</f>
        <v>IT</v>
      </c>
      <c r="F18477" s="5" t="str">
        <f>_xlfn.XLOOKUP(Orders[[#This Row],[country_code]],Countries[country_code],Countries[country_name])</f>
        <v>Italy</v>
      </c>
      <c r="G18477" s="5">
        <f>_xlfn.XLOOKUP(Orders[[#This Row],[user_id]],Users[user_id],Users[is_referral])</f>
        <v>0</v>
      </c>
    </row>
    <row r="18478" spans="1:7">
      <c r="A18478" s="5">
        <v>2167675</v>
      </c>
      <c r="B18478" s="5">
        <v>13668</v>
      </c>
      <c r="C18478" s="6">
        <v>43210</v>
      </c>
      <c r="D18478" s="5">
        <v>33</v>
      </c>
      <c r="E18478" s="5" t="str">
        <f>_xlfn.XLOOKUP(Orders[[#This Row],[user_id]],Users[user_id],Users[country])</f>
        <v>FR</v>
      </c>
      <c r="F18478" s="5" t="str">
        <f>_xlfn.XLOOKUP(Orders[[#This Row],[country_code]],Countries[country_code],Countries[country_name])</f>
        <v>France</v>
      </c>
      <c r="G18478" s="5">
        <f>_xlfn.XLOOKUP(Orders[[#This Row],[user_id]],Users[user_id],Users[is_referral])</f>
        <v>1</v>
      </c>
    </row>
    <row r="18479" spans="1:7">
      <c r="A18479" s="5">
        <v>2167676</v>
      </c>
      <c r="B18479" s="5">
        <v>12823</v>
      </c>
      <c r="C18479" s="6">
        <v>43210</v>
      </c>
      <c r="D18479" s="5">
        <v>44</v>
      </c>
      <c r="E18479" s="5" t="str">
        <f>_xlfn.XLOOKUP(Orders[[#This Row],[user_id]],Users[user_id],Users[country])</f>
        <v>FR</v>
      </c>
      <c r="F18479" s="5" t="str">
        <f>_xlfn.XLOOKUP(Orders[[#This Row],[country_code]],Countries[country_code],Countries[country_name])</f>
        <v>France</v>
      </c>
      <c r="G18479" s="5">
        <f>_xlfn.XLOOKUP(Orders[[#This Row],[user_id]],Users[user_id],Users[is_referral])</f>
        <v>1</v>
      </c>
    </row>
    <row r="18480" spans="1:7">
      <c r="A18480" s="5">
        <v>2167680</v>
      </c>
      <c r="B18480" s="5">
        <v>12837</v>
      </c>
      <c r="C18480" s="6">
        <v>43210</v>
      </c>
      <c r="D18480" s="5">
        <v>41</v>
      </c>
      <c r="E18480" s="5" t="str">
        <f>_xlfn.XLOOKUP(Orders[[#This Row],[user_id]],Users[user_id],Users[country])</f>
        <v>FR</v>
      </c>
      <c r="F18480" s="5" t="str">
        <f>_xlfn.XLOOKUP(Orders[[#This Row],[country_code]],Countries[country_code],Countries[country_name])</f>
        <v>France</v>
      </c>
      <c r="G18480" s="5">
        <f>_xlfn.XLOOKUP(Orders[[#This Row],[user_id]],Users[user_id],Users[is_referral])</f>
        <v>1</v>
      </c>
    </row>
    <row r="18481" spans="1:7">
      <c r="A18481" s="5">
        <v>2167681</v>
      </c>
      <c r="B18481" s="5">
        <v>16612</v>
      </c>
      <c r="C18481" s="6">
        <v>43210</v>
      </c>
      <c r="D18481" s="5">
        <v>57</v>
      </c>
      <c r="E18481" s="5" t="str">
        <f>_xlfn.XLOOKUP(Orders[[#This Row],[user_id]],Users[user_id],Users[country])</f>
        <v>IT</v>
      </c>
      <c r="F18481" s="5" t="str">
        <f>_xlfn.XLOOKUP(Orders[[#This Row],[country_code]],Countries[country_code],Countries[country_name])</f>
        <v>Italy</v>
      </c>
      <c r="G18481" s="5">
        <f>_xlfn.XLOOKUP(Orders[[#This Row],[user_id]],Users[user_id],Users[is_referral])</f>
        <v>1</v>
      </c>
    </row>
    <row r="18482" spans="1:7">
      <c r="A18482" s="5">
        <v>2167682</v>
      </c>
      <c r="B18482" s="5">
        <v>2540</v>
      </c>
      <c r="C18482" s="6">
        <v>43210</v>
      </c>
      <c r="D18482" s="5">
        <v>14</v>
      </c>
      <c r="E18482" s="5" t="str">
        <f>_xlfn.XLOOKUP(Orders[[#This Row],[user_id]],Users[user_id],Users[country])</f>
        <v>IT</v>
      </c>
      <c r="F18482" s="5" t="str">
        <f>_xlfn.XLOOKUP(Orders[[#This Row],[country_code]],Countries[country_code],Countries[country_name])</f>
        <v>Italy</v>
      </c>
      <c r="G18482" s="5">
        <f>_xlfn.XLOOKUP(Orders[[#This Row],[user_id]],Users[user_id],Users[is_referral])</f>
        <v>0</v>
      </c>
    </row>
    <row r="18483" spans="1:7">
      <c r="A18483" s="5">
        <v>2167685</v>
      </c>
      <c r="B18483" s="5">
        <v>17497</v>
      </c>
      <c r="C18483" s="6">
        <v>43210</v>
      </c>
      <c r="D18483" s="5">
        <v>66</v>
      </c>
      <c r="E18483" s="5" t="str">
        <f>_xlfn.XLOOKUP(Orders[[#This Row],[user_id]],Users[user_id],Users[country])</f>
        <v>FR</v>
      </c>
      <c r="F18483" s="5" t="str">
        <f>_xlfn.XLOOKUP(Orders[[#This Row],[country_code]],Countries[country_code],Countries[country_name])</f>
        <v>France</v>
      </c>
      <c r="G18483" s="5">
        <f>_xlfn.XLOOKUP(Orders[[#This Row],[user_id]],Users[user_id],Users[is_referral])</f>
        <v>0</v>
      </c>
    </row>
    <row r="18484" spans="1:7">
      <c r="A18484" s="5">
        <v>2167686</v>
      </c>
      <c r="B18484" s="5">
        <v>3496</v>
      </c>
      <c r="C18484" s="6">
        <v>43210</v>
      </c>
      <c r="D18484" s="5">
        <v>62</v>
      </c>
      <c r="E18484" s="5" t="str">
        <f>_xlfn.XLOOKUP(Orders[[#This Row],[user_id]],Users[user_id],Users[country])</f>
        <v>FR</v>
      </c>
      <c r="F18484" s="5" t="str">
        <f>_xlfn.XLOOKUP(Orders[[#This Row],[country_code]],Countries[country_code],Countries[country_name])</f>
        <v>France</v>
      </c>
      <c r="G18484" s="5">
        <f>_xlfn.XLOOKUP(Orders[[#This Row],[user_id]],Users[user_id],Users[is_referral])</f>
        <v>0</v>
      </c>
    </row>
    <row r="18485" spans="1:7">
      <c r="A18485" s="5">
        <v>2167687</v>
      </c>
      <c r="B18485" s="5">
        <v>46</v>
      </c>
      <c r="C18485" s="6">
        <v>43210</v>
      </c>
      <c r="D18485" s="5">
        <v>35</v>
      </c>
      <c r="E18485" s="5" t="str">
        <f>_xlfn.XLOOKUP(Orders[[#This Row],[user_id]],Users[user_id],Users[country])</f>
        <v>IT</v>
      </c>
      <c r="F18485" s="5" t="str">
        <f>_xlfn.XLOOKUP(Orders[[#This Row],[country_code]],Countries[country_code],Countries[country_name])</f>
        <v>Italy</v>
      </c>
      <c r="G18485" s="5">
        <f>_xlfn.XLOOKUP(Orders[[#This Row],[user_id]],Users[user_id],Users[is_referral])</f>
        <v>0</v>
      </c>
    </row>
    <row r="18486" spans="1:7">
      <c r="A18486" s="5">
        <v>2167689</v>
      </c>
      <c r="B18486" s="5">
        <v>8140</v>
      </c>
      <c r="C18486" s="6">
        <v>43210</v>
      </c>
      <c r="D18486" s="5">
        <v>27</v>
      </c>
      <c r="E18486" s="5" t="str">
        <f>_xlfn.XLOOKUP(Orders[[#This Row],[user_id]],Users[user_id],Users[country])</f>
        <v>DE</v>
      </c>
      <c r="F18486" s="5" t="str">
        <f>_xlfn.XLOOKUP(Orders[[#This Row],[country_code]],Countries[country_code],Countries[country_name])</f>
        <v>Germany</v>
      </c>
      <c r="G18486" s="5">
        <f>_xlfn.XLOOKUP(Orders[[#This Row],[user_id]],Users[user_id],Users[is_referral])</f>
        <v>1</v>
      </c>
    </row>
    <row r="18487" spans="1:7">
      <c r="A18487" s="5">
        <v>2167692</v>
      </c>
      <c r="B18487" s="5">
        <v>2295</v>
      </c>
      <c r="C18487" s="6">
        <v>43210</v>
      </c>
      <c r="D18487" s="5">
        <v>40</v>
      </c>
      <c r="E18487" s="5" t="str">
        <f>_xlfn.XLOOKUP(Orders[[#This Row],[user_id]],Users[user_id],Users[country])</f>
        <v>ES</v>
      </c>
      <c r="F18487" s="5" t="str">
        <f>_xlfn.XLOOKUP(Orders[[#This Row],[country_code]],Countries[country_code],Countries[country_name])</f>
        <v>Spain</v>
      </c>
      <c r="G18487" s="5">
        <f>_xlfn.XLOOKUP(Orders[[#This Row],[user_id]],Users[user_id],Users[is_referral])</f>
        <v>0</v>
      </c>
    </row>
    <row r="18488" spans="1:7">
      <c r="A18488" s="5">
        <v>2167693</v>
      </c>
      <c r="B18488" s="5">
        <v>2340</v>
      </c>
      <c r="C18488" s="6">
        <v>43210</v>
      </c>
      <c r="D18488" s="5">
        <v>29</v>
      </c>
      <c r="E18488" s="5" t="str">
        <f>_xlfn.XLOOKUP(Orders[[#This Row],[user_id]],Users[user_id],Users[country])</f>
        <v>IT</v>
      </c>
      <c r="F18488" s="5" t="str">
        <f>_xlfn.XLOOKUP(Orders[[#This Row],[country_code]],Countries[country_code],Countries[country_name])</f>
        <v>Italy</v>
      </c>
      <c r="G18488" s="5">
        <f>_xlfn.XLOOKUP(Orders[[#This Row],[user_id]],Users[user_id],Users[is_referral])</f>
        <v>0</v>
      </c>
    </row>
    <row r="18489" spans="1:7">
      <c r="A18489" s="5">
        <v>2167697</v>
      </c>
      <c r="B18489" s="5">
        <v>2378</v>
      </c>
      <c r="C18489" s="6">
        <v>43210</v>
      </c>
      <c r="D18489" s="5">
        <v>42</v>
      </c>
      <c r="E18489" s="5" t="str">
        <f>_xlfn.XLOOKUP(Orders[[#This Row],[user_id]],Users[user_id],Users[country])</f>
        <v>FR</v>
      </c>
      <c r="F18489" s="5" t="str">
        <f>_xlfn.XLOOKUP(Orders[[#This Row],[country_code]],Countries[country_code],Countries[country_name])</f>
        <v>France</v>
      </c>
      <c r="G18489" s="5">
        <f>_xlfn.XLOOKUP(Orders[[#This Row],[user_id]],Users[user_id],Users[is_referral])</f>
        <v>0</v>
      </c>
    </row>
    <row r="18490" spans="1:7">
      <c r="A18490" s="5">
        <v>2167699</v>
      </c>
      <c r="B18490" s="5">
        <v>10775</v>
      </c>
      <c r="C18490" s="6">
        <v>43210</v>
      </c>
      <c r="D18490" s="5">
        <v>61</v>
      </c>
      <c r="E18490" s="5" t="str">
        <f>_xlfn.XLOOKUP(Orders[[#This Row],[user_id]],Users[user_id],Users[country])</f>
        <v>DE</v>
      </c>
      <c r="F18490" s="5" t="str">
        <f>_xlfn.XLOOKUP(Orders[[#This Row],[country_code]],Countries[country_code],Countries[country_name])</f>
        <v>Germany</v>
      </c>
      <c r="G18490" s="5">
        <f>_xlfn.XLOOKUP(Orders[[#This Row],[user_id]],Users[user_id],Users[is_referral])</f>
        <v>1</v>
      </c>
    </row>
    <row r="18491" spans="1:7">
      <c r="A18491" s="5">
        <v>2167703</v>
      </c>
      <c r="B18491" s="5">
        <v>18596</v>
      </c>
      <c r="C18491" s="6">
        <v>43210</v>
      </c>
      <c r="D18491" s="5">
        <v>71</v>
      </c>
      <c r="E18491" s="5" t="str">
        <f>_xlfn.XLOOKUP(Orders[[#This Row],[user_id]],Users[user_id],Users[country])</f>
        <v>ES</v>
      </c>
      <c r="F18491" s="5" t="str">
        <f>_xlfn.XLOOKUP(Orders[[#This Row],[country_code]],Countries[country_code],Countries[country_name])</f>
        <v>Spain</v>
      </c>
      <c r="G18491" s="5">
        <f>_xlfn.XLOOKUP(Orders[[#This Row],[user_id]],Users[user_id],Users[is_referral])</f>
        <v>1</v>
      </c>
    </row>
    <row r="18492" spans="1:7">
      <c r="A18492" s="5">
        <v>2167705</v>
      </c>
      <c r="B18492" s="5">
        <v>8073</v>
      </c>
      <c r="C18492" s="6">
        <v>43210</v>
      </c>
      <c r="D18492" s="5">
        <v>45</v>
      </c>
      <c r="E18492" s="5" t="str">
        <f>_xlfn.XLOOKUP(Orders[[#This Row],[user_id]],Users[user_id],Users[country])</f>
        <v>FR</v>
      </c>
      <c r="F18492" s="5" t="str">
        <f>_xlfn.XLOOKUP(Orders[[#This Row],[country_code]],Countries[country_code],Countries[country_name])</f>
        <v>France</v>
      </c>
      <c r="G18492" s="5">
        <f>_xlfn.XLOOKUP(Orders[[#This Row],[user_id]],Users[user_id],Users[is_referral])</f>
        <v>1</v>
      </c>
    </row>
    <row r="18493" spans="1:7">
      <c r="A18493" s="5">
        <v>2167710</v>
      </c>
      <c r="B18493" s="5">
        <v>3312</v>
      </c>
      <c r="C18493" s="6">
        <v>43210</v>
      </c>
      <c r="D18493" s="5">
        <v>33</v>
      </c>
      <c r="E18493" s="5" t="str">
        <f>_xlfn.XLOOKUP(Orders[[#This Row],[user_id]],Users[user_id],Users[country])</f>
        <v>FR</v>
      </c>
      <c r="F18493" s="5" t="str">
        <f>_xlfn.XLOOKUP(Orders[[#This Row],[country_code]],Countries[country_code],Countries[country_name])</f>
        <v>France</v>
      </c>
      <c r="G18493" s="5">
        <f>_xlfn.XLOOKUP(Orders[[#This Row],[user_id]],Users[user_id],Users[is_referral])</f>
        <v>0</v>
      </c>
    </row>
    <row r="18494" spans="1:7">
      <c r="A18494" s="5">
        <v>2167715</v>
      </c>
      <c r="B18494" s="5">
        <v>15060</v>
      </c>
      <c r="C18494" s="6">
        <v>43210</v>
      </c>
      <c r="D18494" s="5">
        <v>39</v>
      </c>
      <c r="E18494" s="5" t="str">
        <f>_xlfn.XLOOKUP(Orders[[#This Row],[user_id]],Users[user_id],Users[country])</f>
        <v>ES</v>
      </c>
      <c r="F18494" s="5" t="str">
        <f>_xlfn.XLOOKUP(Orders[[#This Row],[country_code]],Countries[country_code],Countries[country_name])</f>
        <v>Spain</v>
      </c>
      <c r="G18494" s="5">
        <f>_xlfn.XLOOKUP(Orders[[#This Row],[user_id]],Users[user_id],Users[is_referral])</f>
        <v>1</v>
      </c>
    </row>
    <row r="18495" spans="1:7">
      <c r="A18495" s="5">
        <v>2167716</v>
      </c>
      <c r="B18495" s="5">
        <v>13877</v>
      </c>
      <c r="C18495" s="6">
        <v>43210</v>
      </c>
      <c r="D18495" s="5">
        <v>35</v>
      </c>
      <c r="E18495" s="5" t="str">
        <f>_xlfn.XLOOKUP(Orders[[#This Row],[user_id]],Users[user_id],Users[country])</f>
        <v>ES</v>
      </c>
      <c r="F18495" s="5" t="str">
        <f>_xlfn.XLOOKUP(Orders[[#This Row],[country_code]],Countries[country_code],Countries[country_name])</f>
        <v>Spain</v>
      </c>
      <c r="G18495" s="5">
        <f>_xlfn.XLOOKUP(Orders[[#This Row],[user_id]],Users[user_id],Users[is_referral])</f>
        <v>1</v>
      </c>
    </row>
    <row r="18496" spans="1:7">
      <c r="A18496" s="5">
        <v>2167718</v>
      </c>
      <c r="B18496" s="5">
        <v>12204</v>
      </c>
      <c r="C18496" s="6">
        <v>43210</v>
      </c>
      <c r="D18496" s="5">
        <v>69</v>
      </c>
      <c r="E18496" s="5" t="str">
        <f>_xlfn.XLOOKUP(Orders[[#This Row],[user_id]],Users[user_id],Users[country])</f>
        <v>DE</v>
      </c>
      <c r="F18496" s="5" t="str">
        <f>_xlfn.XLOOKUP(Orders[[#This Row],[country_code]],Countries[country_code],Countries[country_name])</f>
        <v>Germany</v>
      </c>
      <c r="G18496" s="5">
        <f>_xlfn.XLOOKUP(Orders[[#This Row],[user_id]],Users[user_id],Users[is_referral])</f>
        <v>1</v>
      </c>
    </row>
    <row r="18497" spans="1:7">
      <c r="A18497" s="5">
        <v>2167721</v>
      </c>
      <c r="B18497" s="5">
        <v>5237</v>
      </c>
      <c r="C18497" s="6">
        <v>43210</v>
      </c>
      <c r="D18497" s="5">
        <v>120</v>
      </c>
      <c r="E18497" s="5" t="str">
        <f>_xlfn.XLOOKUP(Orders[[#This Row],[user_id]],Users[user_id],Users[country])</f>
        <v>FR</v>
      </c>
      <c r="F18497" s="5" t="str">
        <f>_xlfn.XLOOKUP(Orders[[#This Row],[country_code]],Countries[country_code],Countries[country_name])</f>
        <v>France</v>
      </c>
      <c r="G18497" s="5">
        <f>_xlfn.XLOOKUP(Orders[[#This Row],[user_id]],Users[user_id],Users[is_referral])</f>
        <v>0</v>
      </c>
    </row>
    <row r="18498" spans="1:7">
      <c r="A18498" s="5">
        <v>2167722</v>
      </c>
      <c r="B18498" s="5">
        <v>12026</v>
      </c>
      <c r="C18498" s="6">
        <v>43210</v>
      </c>
      <c r="D18498" s="5">
        <v>23</v>
      </c>
      <c r="E18498" s="5" t="str">
        <f>_xlfn.XLOOKUP(Orders[[#This Row],[user_id]],Users[user_id],Users[country])</f>
        <v>IT</v>
      </c>
      <c r="F18498" s="5" t="str">
        <f>_xlfn.XLOOKUP(Orders[[#This Row],[country_code]],Countries[country_code],Countries[country_name])</f>
        <v>Italy</v>
      </c>
      <c r="G18498" s="5">
        <f>_xlfn.XLOOKUP(Orders[[#This Row],[user_id]],Users[user_id],Users[is_referral])</f>
        <v>1</v>
      </c>
    </row>
    <row r="18499" spans="1:7">
      <c r="A18499" s="5">
        <v>2167723</v>
      </c>
      <c r="B18499" s="5">
        <v>4951</v>
      </c>
      <c r="C18499" s="6">
        <v>43210</v>
      </c>
      <c r="D18499" s="5">
        <v>12</v>
      </c>
      <c r="E18499" s="5" t="str">
        <f>_xlfn.XLOOKUP(Orders[[#This Row],[user_id]],Users[user_id],Users[country])</f>
        <v>ES</v>
      </c>
      <c r="F18499" s="5" t="str">
        <f>_xlfn.XLOOKUP(Orders[[#This Row],[country_code]],Countries[country_code],Countries[country_name])</f>
        <v>Spain</v>
      </c>
      <c r="G18499" s="5">
        <f>_xlfn.XLOOKUP(Orders[[#This Row],[user_id]],Users[user_id],Users[is_referral])</f>
        <v>0</v>
      </c>
    </row>
    <row r="18500" spans="1:7">
      <c r="A18500" s="5">
        <v>2167725</v>
      </c>
      <c r="B18500" s="5">
        <v>14689</v>
      </c>
      <c r="C18500" s="6">
        <v>43210</v>
      </c>
      <c r="D18500" s="5">
        <v>45</v>
      </c>
      <c r="E18500" s="5" t="str">
        <f>_xlfn.XLOOKUP(Orders[[#This Row],[user_id]],Users[user_id],Users[country])</f>
        <v>FR</v>
      </c>
      <c r="F18500" s="5" t="str">
        <f>_xlfn.XLOOKUP(Orders[[#This Row],[country_code]],Countries[country_code],Countries[country_name])</f>
        <v>France</v>
      </c>
      <c r="G18500" s="5">
        <f>_xlfn.XLOOKUP(Orders[[#This Row],[user_id]],Users[user_id],Users[is_referral])</f>
        <v>1</v>
      </c>
    </row>
    <row r="18501" spans="1:7">
      <c r="A18501" s="5">
        <v>2167726</v>
      </c>
      <c r="B18501" s="5">
        <v>9323</v>
      </c>
      <c r="C18501" s="6">
        <v>43210</v>
      </c>
      <c r="D18501" s="5">
        <v>62</v>
      </c>
      <c r="E18501" s="5" t="str">
        <f>_xlfn.XLOOKUP(Orders[[#This Row],[user_id]],Users[user_id],Users[country])</f>
        <v>DE</v>
      </c>
      <c r="F18501" s="5" t="str">
        <f>_xlfn.XLOOKUP(Orders[[#This Row],[country_code]],Countries[country_code],Countries[country_name])</f>
        <v>Germany</v>
      </c>
      <c r="G18501" s="5">
        <f>_xlfn.XLOOKUP(Orders[[#This Row],[user_id]],Users[user_id],Users[is_referral])</f>
        <v>1</v>
      </c>
    </row>
    <row r="18502" spans="1:7">
      <c r="A18502" s="5">
        <v>2167727</v>
      </c>
      <c r="B18502" s="5">
        <v>2784</v>
      </c>
      <c r="C18502" s="6">
        <v>43210</v>
      </c>
      <c r="D18502" s="5">
        <v>56</v>
      </c>
      <c r="E18502" s="5" t="str">
        <f>_xlfn.XLOOKUP(Orders[[#This Row],[user_id]],Users[user_id],Users[country])</f>
        <v>IT</v>
      </c>
      <c r="F18502" s="5" t="str">
        <f>_xlfn.XLOOKUP(Orders[[#This Row],[country_code]],Countries[country_code],Countries[country_name])</f>
        <v>Italy</v>
      </c>
      <c r="G18502" s="5">
        <f>_xlfn.XLOOKUP(Orders[[#This Row],[user_id]],Users[user_id],Users[is_referral])</f>
        <v>0</v>
      </c>
    </row>
    <row r="18503" spans="1:7">
      <c r="A18503" s="5">
        <v>2167728</v>
      </c>
      <c r="B18503" s="5">
        <v>17963</v>
      </c>
      <c r="C18503" s="6">
        <v>43210</v>
      </c>
      <c r="D18503" s="5">
        <v>20</v>
      </c>
      <c r="E18503" s="5" t="str">
        <f>_xlfn.XLOOKUP(Orders[[#This Row],[user_id]],Users[user_id],Users[country])</f>
        <v>IT</v>
      </c>
      <c r="F18503" s="5" t="str">
        <f>_xlfn.XLOOKUP(Orders[[#This Row],[country_code]],Countries[country_code],Countries[country_name])</f>
        <v>Italy</v>
      </c>
      <c r="G18503" s="5">
        <f>_xlfn.XLOOKUP(Orders[[#This Row],[user_id]],Users[user_id],Users[is_referral])</f>
        <v>1</v>
      </c>
    </row>
    <row r="18504" spans="1:7">
      <c r="A18504" s="5">
        <v>2167729</v>
      </c>
      <c r="B18504" s="5">
        <v>13373</v>
      </c>
      <c r="C18504" s="6">
        <v>43210</v>
      </c>
      <c r="D18504" s="5">
        <v>84</v>
      </c>
      <c r="E18504" s="5" t="str">
        <f>_xlfn.XLOOKUP(Orders[[#This Row],[user_id]],Users[user_id],Users[country])</f>
        <v>DE</v>
      </c>
      <c r="F18504" s="5" t="str">
        <f>_xlfn.XLOOKUP(Orders[[#This Row],[country_code]],Countries[country_code],Countries[country_name])</f>
        <v>Germany</v>
      </c>
      <c r="G18504" s="5">
        <f>_xlfn.XLOOKUP(Orders[[#This Row],[user_id]],Users[user_id],Users[is_referral])</f>
        <v>1</v>
      </c>
    </row>
    <row r="18505" spans="1:7">
      <c r="A18505" s="5">
        <v>2167730</v>
      </c>
      <c r="B18505" s="5">
        <v>6541</v>
      </c>
      <c r="C18505" s="6">
        <v>43210</v>
      </c>
      <c r="D18505" s="5">
        <v>65</v>
      </c>
      <c r="E18505" s="5" t="str">
        <f>_xlfn.XLOOKUP(Orders[[#This Row],[user_id]],Users[user_id],Users[country])</f>
        <v>IT</v>
      </c>
      <c r="F18505" s="5" t="str">
        <f>_xlfn.XLOOKUP(Orders[[#This Row],[country_code]],Countries[country_code],Countries[country_name])</f>
        <v>Italy</v>
      </c>
      <c r="G18505" s="5">
        <f>_xlfn.XLOOKUP(Orders[[#This Row],[user_id]],Users[user_id],Users[is_referral])</f>
        <v>1</v>
      </c>
    </row>
    <row r="18506" spans="1:7">
      <c r="A18506" s="5">
        <v>2167734</v>
      </c>
      <c r="B18506" s="5">
        <v>8987</v>
      </c>
      <c r="C18506" s="6">
        <v>43210</v>
      </c>
      <c r="D18506" s="5">
        <v>46</v>
      </c>
      <c r="E18506" s="5" t="str">
        <f>_xlfn.XLOOKUP(Orders[[#This Row],[user_id]],Users[user_id],Users[country])</f>
        <v>DE</v>
      </c>
      <c r="F18506" s="5" t="str">
        <f>_xlfn.XLOOKUP(Orders[[#This Row],[country_code]],Countries[country_code],Countries[country_name])</f>
        <v>Germany</v>
      </c>
      <c r="G18506" s="5">
        <f>_xlfn.XLOOKUP(Orders[[#This Row],[user_id]],Users[user_id],Users[is_referral])</f>
        <v>1</v>
      </c>
    </row>
    <row r="18507" spans="1:7">
      <c r="A18507" s="5">
        <v>2167735</v>
      </c>
      <c r="B18507" s="5">
        <v>18174</v>
      </c>
      <c r="C18507" s="6">
        <v>43210</v>
      </c>
      <c r="D18507" s="5">
        <v>41</v>
      </c>
      <c r="E18507" s="5" t="str">
        <f>_xlfn.XLOOKUP(Orders[[#This Row],[user_id]],Users[user_id],Users[country])</f>
        <v>FR</v>
      </c>
      <c r="F18507" s="5" t="str">
        <f>_xlfn.XLOOKUP(Orders[[#This Row],[country_code]],Countries[country_code],Countries[country_name])</f>
        <v>France</v>
      </c>
      <c r="G18507" s="5">
        <f>_xlfn.XLOOKUP(Orders[[#This Row],[user_id]],Users[user_id],Users[is_referral])</f>
        <v>0</v>
      </c>
    </row>
    <row r="18508" spans="1:7">
      <c r="A18508" s="5">
        <v>2167737</v>
      </c>
      <c r="B18508" s="5">
        <v>898</v>
      </c>
      <c r="C18508" s="6">
        <v>43210</v>
      </c>
      <c r="D18508" s="5">
        <v>35</v>
      </c>
      <c r="E18508" s="5" t="str">
        <f>_xlfn.XLOOKUP(Orders[[#This Row],[user_id]],Users[user_id],Users[country])</f>
        <v>FR</v>
      </c>
      <c r="F18508" s="5" t="str">
        <f>_xlfn.XLOOKUP(Orders[[#This Row],[country_code]],Countries[country_code],Countries[country_name])</f>
        <v>France</v>
      </c>
      <c r="G18508" s="5">
        <f>_xlfn.XLOOKUP(Orders[[#This Row],[user_id]],Users[user_id],Users[is_referral])</f>
        <v>0</v>
      </c>
    </row>
    <row r="18509" spans="1:7">
      <c r="A18509" s="5">
        <v>2167738</v>
      </c>
      <c r="B18509" s="5">
        <v>14908</v>
      </c>
      <c r="C18509" s="6">
        <v>43210</v>
      </c>
      <c r="D18509" s="5">
        <v>82</v>
      </c>
      <c r="E18509" s="5" t="str">
        <f>_xlfn.XLOOKUP(Orders[[#This Row],[user_id]],Users[user_id],Users[country])</f>
        <v>FR</v>
      </c>
      <c r="F18509" s="5" t="str">
        <f>_xlfn.XLOOKUP(Orders[[#This Row],[country_code]],Countries[country_code],Countries[country_name])</f>
        <v>France</v>
      </c>
      <c r="G18509" s="5">
        <f>_xlfn.XLOOKUP(Orders[[#This Row],[user_id]],Users[user_id],Users[is_referral])</f>
        <v>1</v>
      </c>
    </row>
    <row r="18510" spans="1:7">
      <c r="A18510" s="5">
        <v>2167739</v>
      </c>
      <c r="B18510" s="5">
        <v>15768</v>
      </c>
      <c r="C18510" s="6">
        <v>43210</v>
      </c>
      <c r="D18510" s="5">
        <v>29</v>
      </c>
      <c r="E18510" s="5" t="str">
        <f>_xlfn.XLOOKUP(Orders[[#This Row],[user_id]],Users[user_id],Users[country])</f>
        <v>DE</v>
      </c>
      <c r="F18510" s="5" t="str">
        <f>_xlfn.XLOOKUP(Orders[[#This Row],[country_code]],Countries[country_code],Countries[country_name])</f>
        <v>Germany</v>
      </c>
      <c r="G18510" s="5">
        <f>_xlfn.XLOOKUP(Orders[[#This Row],[user_id]],Users[user_id],Users[is_referral])</f>
        <v>1</v>
      </c>
    </row>
    <row r="18511" spans="1:7">
      <c r="A18511" s="5">
        <v>2167741</v>
      </c>
      <c r="B18511" s="5">
        <v>11146</v>
      </c>
      <c r="C18511" s="6">
        <v>43210</v>
      </c>
      <c r="D18511" s="5">
        <v>17</v>
      </c>
      <c r="E18511" s="5" t="str">
        <f>_xlfn.XLOOKUP(Orders[[#This Row],[user_id]],Users[user_id],Users[country])</f>
        <v>ES</v>
      </c>
      <c r="F18511" s="5" t="str">
        <f>_xlfn.XLOOKUP(Orders[[#This Row],[country_code]],Countries[country_code],Countries[country_name])</f>
        <v>Spain</v>
      </c>
      <c r="G18511" s="5">
        <f>_xlfn.XLOOKUP(Orders[[#This Row],[user_id]],Users[user_id],Users[is_referral])</f>
        <v>1</v>
      </c>
    </row>
    <row r="18512" spans="1:7">
      <c r="A18512" s="5">
        <v>2167746</v>
      </c>
      <c r="B18512" s="5">
        <v>1681</v>
      </c>
      <c r="C18512" s="6">
        <v>43210</v>
      </c>
      <c r="D18512" s="5">
        <v>39</v>
      </c>
      <c r="E18512" s="5" t="str">
        <f>_xlfn.XLOOKUP(Orders[[#This Row],[user_id]],Users[user_id],Users[country])</f>
        <v>FR</v>
      </c>
      <c r="F18512" s="5" t="str">
        <f>_xlfn.XLOOKUP(Orders[[#This Row],[country_code]],Countries[country_code],Countries[country_name])</f>
        <v>France</v>
      </c>
      <c r="G18512" s="5">
        <f>_xlfn.XLOOKUP(Orders[[#This Row],[user_id]],Users[user_id],Users[is_referral])</f>
        <v>0</v>
      </c>
    </row>
    <row r="18513" spans="1:7">
      <c r="A18513" s="5">
        <v>2167748</v>
      </c>
      <c r="B18513" s="5">
        <v>16755</v>
      </c>
      <c r="C18513" s="6">
        <v>43210</v>
      </c>
      <c r="D18513" s="5">
        <v>54</v>
      </c>
      <c r="E18513" s="5" t="str">
        <f>_xlfn.XLOOKUP(Orders[[#This Row],[user_id]],Users[user_id],Users[country])</f>
        <v>IT</v>
      </c>
      <c r="F18513" s="5" t="str">
        <f>_xlfn.XLOOKUP(Orders[[#This Row],[country_code]],Countries[country_code],Countries[country_name])</f>
        <v>Italy</v>
      </c>
      <c r="G18513" s="5">
        <f>_xlfn.XLOOKUP(Orders[[#This Row],[user_id]],Users[user_id],Users[is_referral])</f>
        <v>0</v>
      </c>
    </row>
    <row r="18514" spans="1:7">
      <c r="A18514" s="5">
        <v>2167750</v>
      </c>
      <c r="B18514" s="5">
        <v>15806</v>
      </c>
      <c r="C18514" s="6">
        <v>43210</v>
      </c>
      <c r="D18514" s="5">
        <v>42</v>
      </c>
      <c r="E18514" s="5" t="str">
        <f>_xlfn.XLOOKUP(Orders[[#This Row],[user_id]],Users[user_id],Users[country])</f>
        <v>FR</v>
      </c>
      <c r="F18514" s="5" t="str">
        <f>_xlfn.XLOOKUP(Orders[[#This Row],[country_code]],Countries[country_code],Countries[country_name])</f>
        <v>France</v>
      </c>
      <c r="G18514" s="5">
        <f>_xlfn.XLOOKUP(Orders[[#This Row],[user_id]],Users[user_id],Users[is_referral])</f>
        <v>1</v>
      </c>
    </row>
    <row r="18515" spans="1:7">
      <c r="A18515" s="5">
        <v>2167751</v>
      </c>
      <c r="B18515" s="5">
        <v>16614</v>
      </c>
      <c r="C18515" s="6">
        <v>43210</v>
      </c>
      <c r="D18515" s="5">
        <v>48</v>
      </c>
      <c r="E18515" s="5" t="str">
        <f>_xlfn.XLOOKUP(Orders[[#This Row],[user_id]],Users[user_id],Users[country])</f>
        <v>FR</v>
      </c>
      <c r="F18515" s="5" t="str">
        <f>_xlfn.XLOOKUP(Orders[[#This Row],[country_code]],Countries[country_code],Countries[country_name])</f>
        <v>France</v>
      </c>
      <c r="G18515" s="5">
        <f>_xlfn.XLOOKUP(Orders[[#This Row],[user_id]],Users[user_id],Users[is_referral])</f>
        <v>1</v>
      </c>
    </row>
    <row r="18516" spans="1:7">
      <c r="A18516" s="5">
        <v>2167753</v>
      </c>
      <c r="B18516" s="5">
        <v>4555</v>
      </c>
      <c r="C18516" s="6">
        <v>43210</v>
      </c>
      <c r="D18516" s="5">
        <v>47</v>
      </c>
      <c r="E18516" s="5" t="str">
        <f>_xlfn.XLOOKUP(Orders[[#This Row],[user_id]],Users[user_id],Users[country])</f>
        <v>DE</v>
      </c>
      <c r="F18516" s="5" t="str">
        <f>_xlfn.XLOOKUP(Orders[[#This Row],[country_code]],Countries[country_code],Countries[country_name])</f>
        <v>Germany</v>
      </c>
      <c r="G18516" s="5">
        <f>_xlfn.XLOOKUP(Orders[[#This Row],[user_id]],Users[user_id],Users[is_referral])</f>
        <v>0</v>
      </c>
    </row>
    <row r="18517" spans="1:7">
      <c r="A18517" s="5">
        <v>2167755</v>
      </c>
      <c r="B18517" s="5">
        <v>1913</v>
      </c>
      <c r="C18517" s="6">
        <v>43210</v>
      </c>
      <c r="D18517" s="5">
        <v>24</v>
      </c>
      <c r="E18517" s="5" t="str">
        <f>_xlfn.XLOOKUP(Orders[[#This Row],[user_id]],Users[user_id],Users[country])</f>
        <v>FR</v>
      </c>
      <c r="F18517" s="5" t="str">
        <f>_xlfn.XLOOKUP(Orders[[#This Row],[country_code]],Countries[country_code],Countries[country_name])</f>
        <v>France</v>
      </c>
      <c r="G18517" s="5">
        <f>_xlfn.XLOOKUP(Orders[[#This Row],[user_id]],Users[user_id],Users[is_referral])</f>
        <v>0</v>
      </c>
    </row>
    <row r="18518" spans="1:7">
      <c r="A18518" s="5">
        <v>2167759</v>
      </c>
      <c r="B18518" s="5">
        <v>16562</v>
      </c>
      <c r="C18518" s="6">
        <v>43210</v>
      </c>
      <c r="D18518" s="5">
        <v>65</v>
      </c>
      <c r="E18518" s="5" t="str">
        <f>_xlfn.XLOOKUP(Orders[[#This Row],[user_id]],Users[user_id],Users[country])</f>
        <v>ES</v>
      </c>
      <c r="F18518" s="5" t="str">
        <f>_xlfn.XLOOKUP(Orders[[#This Row],[country_code]],Countries[country_code],Countries[country_name])</f>
        <v>Spain</v>
      </c>
      <c r="G18518" s="5">
        <f>_xlfn.XLOOKUP(Orders[[#This Row],[user_id]],Users[user_id],Users[is_referral])</f>
        <v>1</v>
      </c>
    </row>
    <row r="18519" spans="1:7">
      <c r="A18519" s="5">
        <v>2167760</v>
      </c>
      <c r="B18519" s="5">
        <v>9366</v>
      </c>
      <c r="C18519" s="6">
        <v>43210</v>
      </c>
      <c r="D18519" s="5">
        <v>62</v>
      </c>
      <c r="E18519" s="5" t="str">
        <f>_xlfn.XLOOKUP(Orders[[#This Row],[user_id]],Users[user_id],Users[country])</f>
        <v>DE</v>
      </c>
      <c r="F18519" s="5" t="str">
        <f>_xlfn.XLOOKUP(Orders[[#This Row],[country_code]],Countries[country_code],Countries[country_name])</f>
        <v>Germany</v>
      </c>
      <c r="G18519" s="5">
        <f>_xlfn.XLOOKUP(Orders[[#This Row],[user_id]],Users[user_id],Users[is_referral])</f>
        <v>1</v>
      </c>
    </row>
    <row r="18520" spans="1:7">
      <c r="A18520" s="5">
        <v>2167762</v>
      </c>
      <c r="B18520" s="5">
        <v>5156</v>
      </c>
      <c r="C18520" s="6">
        <v>43210</v>
      </c>
      <c r="D18520" s="5">
        <v>18</v>
      </c>
      <c r="E18520" s="5" t="str">
        <f>_xlfn.XLOOKUP(Orders[[#This Row],[user_id]],Users[user_id],Users[country])</f>
        <v>IT</v>
      </c>
      <c r="F18520" s="5" t="str">
        <f>_xlfn.XLOOKUP(Orders[[#This Row],[country_code]],Countries[country_code],Countries[country_name])</f>
        <v>Italy</v>
      </c>
      <c r="G18520" s="5">
        <f>_xlfn.XLOOKUP(Orders[[#This Row],[user_id]],Users[user_id],Users[is_referral])</f>
        <v>1</v>
      </c>
    </row>
    <row r="18521" spans="1:7">
      <c r="A18521" s="5">
        <v>2167763</v>
      </c>
      <c r="B18521" s="5">
        <v>19793</v>
      </c>
      <c r="C18521" s="6">
        <v>43210</v>
      </c>
      <c r="D18521" s="5">
        <v>52</v>
      </c>
      <c r="E18521" s="5" t="str">
        <f>_xlfn.XLOOKUP(Orders[[#This Row],[user_id]],Users[user_id],Users[country])</f>
        <v>IT</v>
      </c>
      <c r="F18521" s="5" t="str">
        <f>_xlfn.XLOOKUP(Orders[[#This Row],[country_code]],Countries[country_code],Countries[country_name])</f>
        <v>Italy</v>
      </c>
      <c r="G18521" s="5">
        <f>_xlfn.XLOOKUP(Orders[[#This Row],[user_id]],Users[user_id],Users[is_referral])</f>
        <v>1</v>
      </c>
    </row>
    <row r="18522" spans="1:7">
      <c r="A18522" s="5">
        <v>2167765</v>
      </c>
      <c r="B18522" s="5">
        <v>1644</v>
      </c>
      <c r="C18522" s="6">
        <v>43210</v>
      </c>
      <c r="D18522" s="5">
        <v>37</v>
      </c>
      <c r="E18522" s="5" t="str">
        <f>_xlfn.XLOOKUP(Orders[[#This Row],[user_id]],Users[user_id],Users[country])</f>
        <v>ES</v>
      </c>
      <c r="F18522" s="5" t="str">
        <f>_xlfn.XLOOKUP(Orders[[#This Row],[country_code]],Countries[country_code],Countries[country_name])</f>
        <v>Spain</v>
      </c>
      <c r="G18522" s="5">
        <f>_xlfn.XLOOKUP(Orders[[#This Row],[user_id]],Users[user_id],Users[is_referral])</f>
        <v>0</v>
      </c>
    </row>
    <row r="18523" spans="1:7">
      <c r="A18523" s="5">
        <v>2167766</v>
      </c>
      <c r="B18523" s="5">
        <v>9443</v>
      </c>
      <c r="C18523" s="6">
        <v>43210</v>
      </c>
      <c r="D18523" s="5">
        <v>53</v>
      </c>
      <c r="E18523" s="5" t="str">
        <f>_xlfn.XLOOKUP(Orders[[#This Row],[user_id]],Users[user_id],Users[country])</f>
        <v>ES</v>
      </c>
      <c r="F18523" s="5" t="str">
        <f>_xlfn.XLOOKUP(Orders[[#This Row],[country_code]],Countries[country_code],Countries[country_name])</f>
        <v>Spain</v>
      </c>
      <c r="G18523" s="5">
        <f>_xlfn.XLOOKUP(Orders[[#This Row],[user_id]],Users[user_id],Users[is_referral])</f>
        <v>1</v>
      </c>
    </row>
    <row r="18524" spans="1:7">
      <c r="A18524" s="5">
        <v>2167767</v>
      </c>
      <c r="B18524" s="5">
        <v>16042</v>
      </c>
      <c r="C18524" s="6">
        <v>43210</v>
      </c>
      <c r="D18524" s="5">
        <v>70</v>
      </c>
      <c r="E18524" s="5" t="str">
        <f>_xlfn.XLOOKUP(Orders[[#This Row],[user_id]],Users[user_id],Users[country])</f>
        <v>FR</v>
      </c>
      <c r="F18524" s="5" t="str">
        <f>_xlfn.XLOOKUP(Orders[[#This Row],[country_code]],Countries[country_code],Countries[country_name])</f>
        <v>France</v>
      </c>
      <c r="G18524" s="5">
        <f>_xlfn.XLOOKUP(Orders[[#This Row],[user_id]],Users[user_id],Users[is_referral])</f>
        <v>1</v>
      </c>
    </row>
    <row r="18525" spans="1:7">
      <c r="A18525" s="5">
        <v>2167769</v>
      </c>
      <c r="B18525" s="5">
        <v>16133</v>
      </c>
      <c r="C18525" s="6">
        <v>43210</v>
      </c>
      <c r="D18525" s="5">
        <v>52</v>
      </c>
      <c r="E18525" s="5" t="str">
        <f>_xlfn.XLOOKUP(Orders[[#This Row],[user_id]],Users[user_id],Users[country])</f>
        <v>ES</v>
      </c>
      <c r="F18525" s="5" t="str">
        <f>_xlfn.XLOOKUP(Orders[[#This Row],[country_code]],Countries[country_code],Countries[country_name])</f>
        <v>Spain</v>
      </c>
      <c r="G18525" s="5">
        <f>_xlfn.XLOOKUP(Orders[[#This Row],[user_id]],Users[user_id],Users[is_referral])</f>
        <v>1</v>
      </c>
    </row>
    <row r="18526" spans="1:7">
      <c r="A18526" s="5">
        <v>2167770</v>
      </c>
      <c r="B18526" s="5">
        <v>11497</v>
      </c>
      <c r="C18526" s="6">
        <v>43210</v>
      </c>
      <c r="D18526" s="5">
        <v>70</v>
      </c>
      <c r="E18526" s="5" t="str">
        <f>_xlfn.XLOOKUP(Orders[[#This Row],[user_id]],Users[user_id],Users[country])</f>
        <v>FR</v>
      </c>
      <c r="F18526" s="5" t="str">
        <f>_xlfn.XLOOKUP(Orders[[#This Row],[country_code]],Countries[country_code],Countries[country_name])</f>
        <v>France</v>
      </c>
      <c r="G18526" s="5">
        <f>_xlfn.XLOOKUP(Orders[[#This Row],[user_id]],Users[user_id],Users[is_referral])</f>
        <v>1</v>
      </c>
    </row>
    <row r="18527" spans="1:7">
      <c r="A18527" s="5">
        <v>2167772</v>
      </c>
      <c r="B18527" s="5">
        <v>10275</v>
      </c>
      <c r="C18527" s="6">
        <v>43210</v>
      </c>
      <c r="D18527" s="5">
        <v>81</v>
      </c>
      <c r="E18527" s="5" t="str">
        <f>_xlfn.XLOOKUP(Orders[[#This Row],[user_id]],Users[user_id],Users[country])</f>
        <v>ES</v>
      </c>
      <c r="F18527" s="5" t="str">
        <f>_xlfn.XLOOKUP(Orders[[#This Row],[country_code]],Countries[country_code],Countries[country_name])</f>
        <v>Spain</v>
      </c>
      <c r="G18527" s="5">
        <f>_xlfn.XLOOKUP(Orders[[#This Row],[user_id]],Users[user_id],Users[is_referral])</f>
        <v>1</v>
      </c>
    </row>
    <row r="18528" spans="1:7">
      <c r="A18528" s="5">
        <v>2167773</v>
      </c>
      <c r="B18528" s="5">
        <v>195</v>
      </c>
      <c r="C18528" s="6">
        <v>43210</v>
      </c>
      <c r="D18528" s="5">
        <v>22</v>
      </c>
      <c r="E18528" s="5" t="str">
        <f>_xlfn.XLOOKUP(Orders[[#This Row],[user_id]],Users[user_id],Users[country])</f>
        <v>FR</v>
      </c>
      <c r="F18528" s="5" t="str">
        <f>_xlfn.XLOOKUP(Orders[[#This Row],[country_code]],Countries[country_code],Countries[country_name])</f>
        <v>France</v>
      </c>
      <c r="G18528" s="5">
        <f>_xlfn.XLOOKUP(Orders[[#This Row],[user_id]],Users[user_id],Users[is_referral])</f>
        <v>0</v>
      </c>
    </row>
    <row r="18529" spans="1:7">
      <c r="A18529" s="5">
        <v>2167774</v>
      </c>
      <c r="B18529" s="5">
        <v>1979</v>
      </c>
      <c r="C18529" s="6">
        <v>43210</v>
      </c>
      <c r="D18529" s="5">
        <v>22</v>
      </c>
      <c r="E18529" s="5" t="str">
        <f>_xlfn.XLOOKUP(Orders[[#This Row],[user_id]],Users[user_id],Users[country])</f>
        <v>IT</v>
      </c>
      <c r="F18529" s="5" t="str">
        <f>_xlfn.XLOOKUP(Orders[[#This Row],[country_code]],Countries[country_code],Countries[country_name])</f>
        <v>Italy</v>
      </c>
      <c r="G18529" s="5">
        <f>_xlfn.XLOOKUP(Orders[[#This Row],[user_id]],Users[user_id],Users[is_referral])</f>
        <v>0</v>
      </c>
    </row>
    <row r="18530" spans="1:7">
      <c r="A18530" s="5">
        <v>2167776</v>
      </c>
      <c r="B18530" s="5">
        <v>355</v>
      </c>
      <c r="C18530" s="6">
        <v>43210</v>
      </c>
      <c r="D18530" s="5">
        <v>51</v>
      </c>
      <c r="E18530" s="5" t="str">
        <f>_xlfn.XLOOKUP(Orders[[#This Row],[user_id]],Users[user_id],Users[country])</f>
        <v>IT</v>
      </c>
      <c r="F18530" s="5" t="str">
        <f>_xlfn.XLOOKUP(Orders[[#This Row],[country_code]],Countries[country_code],Countries[country_name])</f>
        <v>Italy</v>
      </c>
      <c r="G18530" s="5">
        <f>_xlfn.XLOOKUP(Orders[[#This Row],[user_id]],Users[user_id],Users[is_referral])</f>
        <v>0</v>
      </c>
    </row>
    <row r="18531" spans="1:7">
      <c r="A18531" s="5">
        <v>2167777</v>
      </c>
      <c r="B18531" s="5">
        <v>19243</v>
      </c>
      <c r="C18531" s="6">
        <v>43210</v>
      </c>
      <c r="D18531" s="5">
        <v>74</v>
      </c>
      <c r="E18531" s="5" t="str">
        <f>_xlfn.XLOOKUP(Orders[[#This Row],[user_id]],Users[user_id],Users[country])</f>
        <v>FR</v>
      </c>
      <c r="F18531" s="5" t="str">
        <f>_xlfn.XLOOKUP(Orders[[#This Row],[country_code]],Countries[country_code],Countries[country_name])</f>
        <v>France</v>
      </c>
      <c r="G18531" s="5">
        <f>_xlfn.XLOOKUP(Orders[[#This Row],[user_id]],Users[user_id],Users[is_referral])</f>
        <v>1</v>
      </c>
    </row>
    <row r="18532" spans="1:7">
      <c r="A18532" s="5">
        <v>2167781</v>
      </c>
      <c r="B18532" s="5">
        <v>4618</v>
      </c>
      <c r="C18532" s="6">
        <v>43210</v>
      </c>
      <c r="D18532" s="5">
        <v>61</v>
      </c>
      <c r="E18532" s="5" t="str">
        <f>_xlfn.XLOOKUP(Orders[[#This Row],[user_id]],Users[user_id],Users[country])</f>
        <v>IT</v>
      </c>
      <c r="F18532" s="5" t="str">
        <f>_xlfn.XLOOKUP(Orders[[#This Row],[country_code]],Countries[country_code],Countries[country_name])</f>
        <v>Italy</v>
      </c>
      <c r="G18532" s="5">
        <f>_xlfn.XLOOKUP(Orders[[#This Row],[user_id]],Users[user_id],Users[is_referral])</f>
        <v>0</v>
      </c>
    </row>
    <row r="18533" spans="1:7">
      <c r="A18533" s="5">
        <v>2167783</v>
      </c>
      <c r="B18533" s="5">
        <v>19499</v>
      </c>
      <c r="C18533" s="6">
        <v>43210</v>
      </c>
      <c r="D18533" s="5">
        <v>71</v>
      </c>
      <c r="E18533" s="5" t="str">
        <f>_xlfn.XLOOKUP(Orders[[#This Row],[user_id]],Users[user_id],Users[country])</f>
        <v>FR</v>
      </c>
      <c r="F18533" s="5" t="str">
        <f>_xlfn.XLOOKUP(Orders[[#This Row],[country_code]],Countries[country_code],Countries[country_name])</f>
        <v>France</v>
      </c>
      <c r="G18533" s="5">
        <f>_xlfn.XLOOKUP(Orders[[#This Row],[user_id]],Users[user_id],Users[is_referral])</f>
        <v>1</v>
      </c>
    </row>
    <row r="18534" spans="1:7">
      <c r="A18534" s="5">
        <v>2167786</v>
      </c>
      <c r="B18534" s="5">
        <v>1560</v>
      </c>
      <c r="C18534" s="6">
        <v>43210</v>
      </c>
      <c r="D18534" s="5">
        <v>59</v>
      </c>
      <c r="E18534" s="5" t="str">
        <f>_xlfn.XLOOKUP(Orders[[#This Row],[user_id]],Users[user_id],Users[country])</f>
        <v>DE</v>
      </c>
      <c r="F18534" s="5" t="str">
        <f>_xlfn.XLOOKUP(Orders[[#This Row],[country_code]],Countries[country_code],Countries[country_name])</f>
        <v>Germany</v>
      </c>
      <c r="G18534" s="5">
        <f>_xlfn.XLOOKUP(Orders[[#This Row],[user_id]],Users[user_id],Users[is_referral])</f>
        <v>0</v>
      </c>
    </row>
    <row r="18535" spans="1:7">
      <c r="A18535" s="5">
        <v>2167787</v>
      </c>
      <c r="B18535" s="5">
        <v>2007</v>
      </c>
      <c r="C18535" s="6">
        <v>43210</v>
      </c>
      <c r="D18535" s="5">
        <v>38</v>
      </c>
      <c r="E18535" s="5" t="str">
        <f>_xlfn.XLOOKUP(Orders[[#This Row],[user_id]],Users[user_id],Users[country])</f>
        <v>IT</v>
      </c>
      <c r="F18535" s="5" t="str">
        <f>_xlfn.XLOOKUP(Orders[[#This Row],[country_code]],Countries[country_code],Countries[country_name])</f>
        <v>Italy</v>
      </c>
      <c r="G18535" s="5">
        <f>_xlfn.XLOOKUP(Orders[[#This Row],[user_id]],Users[user_id],Users[is_referral])</f>
        <v>0</v>
      </c>
    </row>
    <row r="18536" spans="1:7">
      <c r="A18536" s="5">
        <v>2167789</v>
      </c>
      <c r="B18536" s="5">
        <v>13916</v>
      </c>
      <c r="C18536" s="6">
        <v>43210</v>
      </c>
      <c r="D18536" s="5">
        <v>40</v>
      </c>
      <c r="E18536" s="5" t="str">
        <f>_xlfn.XLOOKUP(Orders[[#This Row],[user_id]],Users[user_id],Users[country])</f>
        <v>IT</v>
      </c>
      <c r="F18536" s="5" t="str">
        <f>_xlfn.XLOOKUP(Orders[[#This Row],[country_code]],Countries[country_code],Countries[country_name])</f>
        <v>Italy</v>
      </c>
      <c r="G18536" s="5">
        <f>_xlfn.XLOOKUP(Orders[[#This Row],[user_id]],Users[user_id],Users[is_referral])</f>
        <v>1</v>
      </c>
    </row>
    <row r="18537" spans="1:7">
      <c r="A18537" s="5">
        <v>2167790</v>
      </c>
      <c r="B18537" s="5">
        <v>11330</v>
      </c>
      <c r="C18537" s="6">
        <v>43210</v>
      </c>
      <c r="D18537" s="5">
        <v>24</v>
      </c>
      <c r="E18537" s="5" t="str">
        <f>_xlfn.XLOOKUP(Orders[[#This Row],[user_id]],Users[user_id],Users[country])</f>
        <v>FR</v>
      </c>
      <c r="F18537" s="5" t="str">
        <f>_xlfn.XLOOKUP(Orders[[#This Row],[country_code]],Countries[country_code],Countries[country_name])</f>
        <v>France</v>
      </c>
      <c r="G18537" s="5">
        <f>_xlfn.XLOOKUP(Orders[[#This Row],[user_id]],Users[user_id],Users[is_referral])</f>
        <v>1</v>
      </c>
    </row>
    <row r="18538" spans="1:7">
      <c r="A18538" s="5">
        <v>2167791</v>
      </c>
      <c r="B18538" s="5">
        <v>7030</v>
      </c>
      <c r="C18538" s="6">
        <v>43210</v>
      </c>
      <c r="D18538" s="5">
        <v>41</v>
      </c>
      <c r="E18538" s="5" t="str">
        <f>_xlfn.XLOOKUP(Orders[[#This Row],[user_id]],Users[user_id],Users[country])</f>
        <v>ES</v>
      </c>
      <c r="F18538" s="5" t="str">
        <f>_xlfn.XLOOKUP(Orders[[#This Row],[country_code]],Countries[country_code],Countries[country_name])</f>
        <v>Spain</v>
      </c>
      <c r="G18538" s="5">
        <f>_xlfn.XLOOKUP(Orders[[#This Row],[user_id]],Users[user_id],Users[is_referral])</f>
        <v>1</v>
      </c>
    </row>
    <row r="18539" spans="1:7">
      <c r="A18539" s="5">
        <v>2167792</v>
      </c>
      <c r="B18539" s="5">
        <v>15000</v>
      </c>
      <c r="C18539" s="6">
        <v>43210</v>
      </c>
      <c r="D18539" s="5">
        <v>42</v>
      </c>
      <c r="E18539" s="5" t="str">
        <f>_xlfn.XLOOKUP(Orders[[#This Row],[user_id]],Users[user_id],Users[country])</f>
        <v>IT</v>
      </c>
      <c r="F18539" s="5" t="str">
        <f>_xlfn.XLOOKUP(Orders[[#This Row],[country_code]],Countries[country_code],Countries[country_name])</f>
        <v>Italy</v>
      </c>
      <c r="G18539" s="5">
        <f>_xlfn.XLOOKUP(Orders[[#This Row],[user_id]],Users[user_id],Users[is_referral])</f>
        <v>1</v>
      </c>
    </row>
    <row r="18540" spans="1:7">
      <c r="A18540" s="5">
        <v>2167793</v>
      </c>
      <c r="B18540" s="5">
        <v>15845</v>
      </c>
      <c r="C18540" s="6">
        <v>43210</v>
      </c>
      <c r="D18540" s="5">
        <v>34</v>
      </c>
      <c r="E18540" s="5" t="str">
        <f>_xlfn.XLOOKUP(Orders[[#This Row],[user_id]],Users[user_id],Users[country])</f>
        <v>FR</v>
      </c>
      <c r="F18540" s="5" t="str">
        <f>_xlfn.XLOOKUP(Orders[[#This Row],[country_code]],Countries[country_code],Countries[country_name])</f>
        <v>France</v>
      </c>
      <c r="G18540" s="5">
        <f>_xlfn.XLOOKUP(Orders[[#This Row],[user_id]],Users[user_id],Users[is_referral])</f>
        <v>1</v>
      </c>
    </row>
    <row r="18541" spans="1:7">
      <c r="A18541" s="5">
        <v>2167797</v>
      </c>
      <c r="B18541" s="5">
        <v>10080</v>
      </c>
      <c r="C18541" s="6">
        <v>43210</v>
      </c>
      <c r="D18541" s="5">
        <v>63</v>
      </c>
      <c r="E18541" s="5" t="str">
        <f>_xlfn.XLOOKUP(Orders[[#This Row],[user_id]],Users[user_id],Users[country])</f>
        <v>FR</v>
      </c>
      <c r="F18541" s="5" t="str">
        <f>_xlfn.XLOOKUP(Orders[[#This Row],[country_code]],Countries[country_code],Countries[country_name])</f>
        <v>France</v>
      </c>
      <c r="G18541" s="5">
        <f>_xlfn.XLOOKUP(Orders[[#This Row],[user_id]],Users[user_id],Users[is_referral])</f>
        <v>1</v>
      </c>
    </row>
    <row r="18542" spans="1:7">
      <c r="A18542" s="5">
        <v>2167799</v>
      </c>
      <c r="B18542" s="5">
        <v>16462</v>
      </c>
      <c r="C18542" s="6">
        <v>43210</v>
      </c>
      <c r="D18542" s="5">
        <v>33</v>
      </c>
      <c r="E18542" s="5" t="str">
        <f>_xlfn.XLOOKUP(Orders[[#This Row],[user_id]],Users[user_id],Users[country])</f>
        <v>FR</v>
      </c>
      <c r="F18542" s="5" t="str">
        <f>_xlfn.XLOOKUP(Orders[[#This Row],[country_code]],Countries[country_code],Countries[country_name])</f>
        <v>France</v>
      </c>
      <c r="G18542" s="5">
        <f>_xlfn.XLOOKUP(Orders[[#This Row],[user_id]],Users[user_id],Users[is_referral])</f>
        <v>1</v>
      </c>
    </row>
    <row r="18543" spans="1:7">
      <c r="A18543" s="5">
        <v>2167803</v>
      </c>
      <c r="B18543" s="5">
        <v>8566</v>
      </c>
      <c r="C18543" s="6">
        <v>43210</v>
      </c>
      <c r="D18543" s="5">
        <v>58</v>
      </c>
      <c r="E18543" s="5" t="str">
        <f>_xlfn.XLOOKUP(Orders[[#This Row],[user_id]],Users[user_id],Users[country])</f>
        <v>FR</v>
      </c>
      <c r="F18543" s="5" t="str">
        <f>_xlfn.XLOOKUP(Orders[[#This Row],[country_code]],Countries[country_code],Countries[country_name])</f>
        <v>France</v>
      </c>
      <c r="G18543" s="5">
        <f>_xlfn.XLOOKUP(Orders[[#This Row],[user_id]],Users[user_id],Users[is_referral])</f>
        <v>1</v>
      </c>
    </row>
    <row r="18544" spans="1:7">
      <c r="A18544" s="5">
        <v>2167807</v>
      </c>
      <c r="B18544" s="5">
        <v>7427</v>
      </c>
      <c r="C18544" s="6">
        <v>43210</v>
      </c>
      <c r="D18544" s="5">
        <v>25</v>
      </c>
      <c r="E18544" s="5" t="str">
        <f>_xlfn.XLOOKUP(Orders[[#This Row],[user_id]],Users[user_id],Users[country])</f>
        <v>ES</v>
      </c>
      <c r="F18544" s="5" t="str">
        <f>_xlfn.XLOOKUP(Orders[[#This Row],[country_code]],Countries[country_code],Countries[country_name])</f>
        <v>Spain</v>
      </c>
      <c r="G18544" s="5">
        <f>_xlfn.XLOOKUP(Orders[[#This Row],[user_id]],Users[user_id],Users[is_referral])</f>
        <v>1</v>
      </c>
    </row>
    <row r="18545" spans="1:7">
      <c r="A18545" s="5">
        <v>2167813</v>
      </c>
      <c r="B18545" s="5">
        <v>2904</v>
      </c>
      <c r="C18545" s="6">
        <v>43210</v>
      </c>
      <c r="D18545" s="5">
        <v>49</v>
      </c>
      <c r="E18545" s="5" t="str">
        <f>_xlfn.XLOOKUP(Orders[[#This Row],[user_id]],Users[user_id],Users[country])</f>
        <v>ES</v>
      </c>
      <c r="F18545" s="5" t="str">
        <f>_xlfn.XLOOKUP(Orders[[#This Row],[country_code]],Countries[country_code],Countries[country_name])</f>
        <v>Spain</v>
      </c>
      <c r="G18545" s="5">
        <f>_xlfn.XLOOKUP(Orders[[#This Row],[user_id]],Users[user_id],Users[is_referral])</f>
        <v>0</v>
      </c>
    </row>
    <row r="18546" spans="1:7">
      <c r="A18546" s="5">
        <v>2167814</v>
      </c>
      <c r="B18546" s="5">
        <v>17450</v>
      </c>
      <c r="C18546" s="6">
        <v>43210</v>
      </c>
      <c r="D18546" s="5">
        <v>62</v>
      </c>
      <c r="E18546" s="5" t="str">
        <f>_xlfn.XLOOKUP(Orders[[#This Row],[user_id]],Users[user_id],Users[country])</f>
        <v>IT</v>
      </c>
      <c r="F18546" s="5" t="str">
        <f>_xlfn.XLOOKUP(Orders[[#This Row],[country_code]],Countries[country_code],Countries[country_name])</f>
        <v>Italy</v>
      </c>
      <c r="G18546" s="5">
        <f>_xlfn.XLOOKUP(Orders[[#This Row],[user_id]],Users[user_id],Users[is_referral])</f>
        <v>1</v>
      </c>
    </row>
    <row r="18547" spans="1:7">
      <c r="A18547" s="5">
        <v>2167816</v>
      </c>
      <c r="B18547" s="5">
        <v>18326</v>
      </c>
      <c r="C18547" s="6">
        <v>43210</v>
      </c>
      <c r="D18547" s="5">
        <v>21</v>
      </c>
      <c r="E18547" s="5" t="str">
        <f>_xlfn.XLOOKUP(Orders[[#This Row],[user_id]],Users[user_id],Users[country])</f>
        <v>IT</v>
      </c>
      <c r="F18547" s="5" t="str">
        <f>_xlfn.XLOOKUP(Orders[[#This Row],[country_code]],Countries[country_code],Countries[country_name])</f>
        <v>Italy</v>
      </c>
      <c r="G18547" s="5">
        <f>_xlfn.XLOOKUP(Orders[[#This Row],[user_id]],Users[user_id],Users[is_referral])</f>
        <v>0</v>
      </c>
    </row>
    <row r="18548" spans="1:7">
      <c r="A18548" s="5">
        <v>2167818</v>
      </c>
      <c r="B18548" s="5">
        <v>6243</v>
      </c>
      <c r="C18548" s="6">
        <v>43210</v>
      </c>
      <c r="D18548" s="5">
        <v>37</v>
      </c>
      <c r="E18548" s="5" t="str">
        <f>_xlfn.XLOOKUP(Orders[[#This Row],[user_id]],Users[user_id],Users[country])</f>
        <v>FR</v>
      </c>
      <c r="F18548" s="5" t="str">
        <f>_xlfn.XLOOKUP(Orders[[#This Row],[country_code]],Countries[country_code],Countries[country_name])</f>
        <v>France</v>
      </c>
      <c r="G18548" s="5">
        <f>_xlfn.XLOOKUP(Orders[[#This Row],[user_id]],Users[user_id],Users[is_referral])</f>
        <v>1</v>
      </c>
    </row>
    <row r="18549" spans="1:7">
      <c r="A18549" s="5">
        <v>2167821</v>
      </c>
      <c r="B18549" s="5">
        <v>1600</v>
      </c>
      <c r="C18549" s="6">
        <v>43210</v>
      </c>
      <c r="D18549" s="5">
        <v>23</v>
      </c>
      <c r="E18549" s="5" t="str">
        <f>_xlfn.XLOOKUP(Orders[[#This Row],[user_id]],Users[user_id],Users[country])</f>
        <v>FR</v>
      </c>
      <c r="F18549" s="5" t="str">
        <f>_xlfn.XLOOKUP(Orders[[#This Row],[country_code]],Countries[country_code],Countries[country_name])</f>
        <v>France</v>
      </c>
      <c r="G18549" s="5">
        <f>_xlfn.XLOOKUP(Orders[[#This Row],[user_id]],Users[user_id],Users[is_referral])</f>
        <v>0</v>
      </c>
    </row>
    <row r="18550" spans="1:7">
      <c r="A18550" s="5">
        <v>2167833</v>
      </c>
      <c r="B18550" s="5">
        <v>5191</v>
      </c>
      <c r="C18550" s="6">
        <v>43210</v>
      </c>
      <c r="D18550" s="5">
        <v>21</v>
      </c>
      <c r="E18550" s="5" t="str">
        <f>_xlfn.XLOOKUP(Orders[[#This Row],[user_id]],Users[user_id],Users[country])</f>
        <v>ES</v>
      </c>
      <c r="F18550" s="5" t="str">
        <f>_xlfn.XLOOKUP(Orders[[#This Row],[country_code]],Countries[country_code],Countries[country_name])</f>
        <v>Spain</v>
      </c>
      <c r="G18550" s="5">
        <f>_xlfn.XLOOKUP(Orders[[#This Row],[user_id]],Users[user_id],Users[is_referral])</f>
        <v>1</v>
      </c>
    </row>
    <row r="18551" spans="1:7">
      <c r="A18551" s="5">
        <v>2167835</v>
      </c>
      <c r="B18551" s="5">
        <v>14544</v>
      </c>
      <c r="C18551" s="6">
        <v>43210</v>
      </c>
      <c r="D18551" s="5">
        <v>45</v>
      </c>
      <c r="E18551" s="5" t="str">
        <f>_xlfn.XLOOKUP(Orders[[#This Row],[user_id]],Users[user_id],Users[country])</f>
        <v>ES</v>
      </c>
      <c r="F18551" s="5" t="str">
        <f>_xlfn.XLOOKUP(Orders[[#This Row],[country_code]],Countries[country_code],Countries[country_name])</f>
        <v>Spain</v>
      </c>
      <c r="G18551" s="5">
        <f>_xlfn.XLOOKUP(Orders[[#This Row],[user_id]],Users[user_id],Users[is_referral])</f>
        <v>1</v>
      </c>
    </row>
    <row r="18552" spans="1:7">
      <c r="A18552" s="5">
        <v>2167836</v>
      </c>
      <c r="B18552" s="5">
        <v>12705</v>
      </c>
      <c r="C18552" s="6">
        <v>43210</v>
      </c>
      <c r="D18552" s="5">
        <v>60</v>
      </c>
      <c r="E18552" s="5" t="str">
        <f>_xlfn.XLOOKUP(Orders[[#This Row],[user_id]],Users[user_id],Users[country])</f>
        <v>IT</v>
      </c>
      <c r="F18552" s="5" t="str">
        <f>_xlfn.XLOOKUP(Orders[[#This Row],[country_code]],Countries[country_code],Countries[country_name])</f>
        <v>Italy</v>
      </c>
      <c r="G18552" s="5">
        <f>_xlfn.XLOOKUP(Orders[[#This Row],[user_id]],Users[user_id],Users[is_referral])</f>
        <v>1</v>
      </c>
    </row>
    <row r="18553" spans="1:7">
      <c r="A18553" s="5">
        <v>2167837</v>
      </c>
      <c r="B18553" s="5">
        <v>3510</v>
      </c>
      <c r="C18553" s="6">
        <v>43210</v>
      </c>
      <c r="D18553" s="5">
        <v>31</v>
      </c>
      <c r="E18553" s="5" t="str">
        <f>_xlfn.XLOOKUP(Orders[[#This Row],[user_id]],Users[user_id],Users[country])</f>
        <v>IT</v>
      </c>
      <c r="F18553" s="5" t="str">
        <f>_xlfn.XLOOKUP(Orders[[#This Row],[country_code]],Countries[country_code],Countries[country_name])</f>
        <v>Italy</v>
      </c>
      <c r="G18553" s="5">
        <f>_xlfn.XLOOKUP(Orders[[#This Row],[user_id]],Users[user_id],Users[is_referral])</f>
        <v>0</v>
      </c>
    </row>
    <row r="18554" spans="1:7">
      <c r="A18554" s="5">
        <v>2167845</v>
      </c>
      <c r="B18554" s="5">
        <v>3193</v>
      </c>
      <c r="C18554" s="6">
        <v>43210</v>
      </c>
      <c r="D18554" s="5">
        <v>35</v>
      </c>
      <c r="E18554" s="5" t="str">
        <f>_xlfn.XLOOKUP(Orders[[#This Row],[user_id]],Users[user_id],Users[country])</f>
        <v>IT</v>
      </c>
      <c r="F18554" s="5" t="str">
        <f>_xlfn.XLOOKUP(Orders[[#This Row],[country_code]],Countries[country_code],Countries[country_name])</f>
        <v>Italy</v>
      </c>
      <c r="G18554" s="5">
        <f>_xlfn.XLOOKUP(Orders[[#This Row],[user_id]],Users[user_id],Users[is_referral])</f>
        <v>0</v>
      </c>
    </row>
    <row r="18555" spans="1:7">
      <c r="A18555" s="5">
        <v>2167846</v>
      </c>
      <c r="B18555" s="5">
        <v>1025</v>
      </c>
      <c r="C18555" s="6">
        <v>43210</v>
      </c>
      <c r="D18555" s="5">
        <v>97</v>
      </c>
      <c r="E18555" s="5" t="str">
        <f>_xlfn.XLOOKUP(Orders[[#This Row],[user_id]],Users[user_id],Users[country])</f>
        <v>DE</v>
      </c>
      <c r="F18555" s="5" t="str">
        <f>_xlfn.XLOOKUP(Orders[[#This Row],[country_code]],Countries[country_code],Countries[country_name])</f>
        <v>Germany</v>
      </c>
      <c r="G18555" s="5">
        <f>_xlfn.XLOOKUP(Orders[[#This Row],[user_id]],Users[user_id],Users[is_referral])</f>
        <v>0</v>
      </c>
    </row>
    <row r="18556" spans="1:7">
      <c r="A18556" s="5">
        <v>2167847</v>
      </c>
      <c r="B18556" s="5">
        <v>11179</v>
      </c>
      <c r="C18556" s="6">
        <v>43210</v>
      </c>
      <c r="D18556" s="5">
        <v>50</v>
      </c>
      <c r="E18556" s="5" t="str">
        <f>_xlfn.XLOOKUP(Orders[[#This Row],[user_id]],Users[user_id],Users[country])</f>
        <v>DE</v>
      </c>
      <c r="F18556" s="5" t="str">
        <f>_xlfn.XLOOKUP(Orders[[#This Row],[country_code]],Countries[country_code],Countries[country_name])</f>
        <v>Germany</v>
      </c>
      <c r="G18556" s="5">
        <f>_xlfn.XLOOKUP(Orders[[#This Row],[user_id]],Users[user_id],Users[is_referral])</f>
        <v>1</v>
      </c>
    </row>
    <row r="18557" spans="1:7">
      <c r="A18557" s="5">
        <v>2167848</v>
      </c>
      <c r="B18557" s="5">
        <v>17014</v>
      </c>
      <c r="C18557" s="6">
        <v>43210</v>
      </c>
      <c r="D18557" s="5">
        <v>22</v>
      </c>
      <c r="E18557" s="5" t="str">
        <f>_xlfn.XLOOKUP(Orders[[#This Row],[user_id]],Users[user_id],Users[country])</f>
        <v>ES</v>
      </c>
      <c r="F18557" s="5" t="str">
        <f>_xlfn.XLOOKUP(Orders[[#This Row],[country_code]],Countries[country_code],Countries[country_name])</f>
        <v>Spain</v>
      </c>
      <c r="G18557" s="5">
        <f>_xlfn.XLOOKUP(Orders[[#This Row],[user_id]],Users[user_id],Users[is_referral])</f>
        <v>1</v>
      </c>
    </row>
    <row r="18558" spans="1:7">
      <c r="A18558" s="5">
        <v>2167849</v>
      </c>
      <c r="B18558" s="5">
        <v>18876</v>
      </c>
      <c r="C18558" s="6">
        <v>43210</v>
      </c>
      <c r="D18558" s="5">
        <v>61</v>
      </c>
      <c r="E18558" s="5" t="str">
        <f>_xlfn.XLOOKUP(Orders[[#This Row],[user_id]],Users[user_id],Users[country])</f>
        <v>FR</v>
      </c>
      <c r="F18558" s="5" t="str">
        <f>_xlfn.XLOOKUP(Orders[[#This Row],[country_code]],Countries[country_code],Countries[country_name])</f>
        <v>France</v>
      </c>
      <c r="G18558" s="5">
        <f>_xlfn.XLOOKUP(Orders[[#This Row],[user_id]],Users[user_id],Users[is_referral])</f>
        <v>1</v>
      </c>
    </row>
    <row r="18559" spans="1:7">
      <c r="A18559" s="5">
        <v>2167850</v>
      </c>
      <c r="B18559" s="5">
        <v>18365</v>
      </c>
      <c r="C18559" s="6">
        <v>43210</v>
      </c>
      <c r="D18559" s="5">
        <v>10</v>
      </c>
      <c r="E18559" s="5" t="str">
        <f>_xlfn.XLOOKUP(Orders[[#This Row],[user_id]],Users[user_id],Users[country])</f>
        <v>DE</v>
      </c>
      <c r="F18559" s="5" t="str">
        <f>_xlfn.XLOOKUP(Orders[[#This Row],[country_code]],Countries[country_code],Countries[country_name])</f>
        <v>Germany</v>
      </c>
      <c r="G18559" s="5">
        <f>_xlfn.XLOOKUP(Orders[[#This Row],[user_id]],Users[user_id],Users[is_referral])</f>
        <v>1</v>
      </c>
    </row>
    <row r="18560" spans="1:7">
      <c r="A18560" s="5">
        <v>2167853</v>
      </c>
      <c r="B18560" s="5">
        <v>2923</v>
      </c>
      <c r="C18560" s="6">
        <v>43210</v>
      </c>
      <c r="D18560" s="5">
        <v>42</v>
      </c>
      <c r="E18560" s="5" t="str">
        <f>_xlfn.XLOOKUP(Orders[[#This Row],[user_id]],Users[user_id],Users[country])</f>
        <v>ES</v>
      </c>
      <c r="F18560" s="5" t="str">
        <f>_xlfn.XLOOKUP(Orders[[#This Row],[country_code]],Countries[country_code],Countries[country_name])</f>
        <v>Spain</v>
      </c>
      <c r="G18560" s="5">
        <f>_xlfn.XLOOKUP(Orders[[#This Row],[user_id]],Users[user_id],Users[is_referral])</f>
        <v>0</v>
      </c>
    </row>
    <row r="18561" spans="1:7">
      <c r="A18561" s="5">
        <v>2167854</v>
      </c>
      <c r="B18561" s="5">
        <v>2103</v>
      </c>
      <c r="C18561" s="6">
        <v>43210</v>
      </c>
      <c r="D18561" s="5">
        <v>61</v>
      </c>
      <c r="E18561" s="5" t="str">
        <f>_xlfn.XLOOKUP(Orders[[#This Row],[user_id]],Users[user_id],Users[country])</f>
        <v>ES</v>
      </c>
      <c r="F18561" s="5" t="str">
        <f>_xlfn.XLOOKUP(Orders[[#This Row],[country_code]],Countries[country_code],Countries[country_name])</f>
        <v>Spain</v>
      </c>
      <c r="G18561" s="5">
        <f>_xlfn.XLOOKUP(Orders[[#This Row],[user_id]],Users[user_id],Users[is_referral])</f>
        <v>0</v>
      </c>
    </row>
    <row r="18562" spans="1:7">
      <c r="A18562" s="5">
        <v>2167857</v>
      </c>
      <c r="B18562" s="5">
        <v>1780</v>
      </c>
      <c r="C18562" s="6">
        <v>43210</v>
      </c>
      <c r="D18562" s="5">
        <v>63</v>
      </c>
      <c r="E18562" s="5" t="str">
        <f>_xlfn.XLOOKUP(Orders[[#This Row],[user_id]],Users[user_id],Users[country])</f>
        <v>ES</v>
      </c>
      <c r="F18562" s="5" t="str">
        <f>_xlfn.XLOOKUP(Orders[[#This Row],[country_code]],Countries[country_code],Countries[country_name])</f>
        <v>Spain</v>
      </c>
      <c r="G18562" s="5">
        <f>_xlfn.XLOOKUP(Orders[[#This Row],[user_id]],Users[user_id],Users[is_referral])</f>
        <v>0</v>
      </c>
    </row>
    <row r="18563" spans="1:7">
      <c r="A18563" s="5">
        <v>2167861</v>
      </c>
      <c r="B18563" s="5">
        <v>18692</v>
      </c>
      <c r="C18563" s="6">
        <v>43210</v>
      </c>
      <c r="D18563" s="5">
        <v>27</v>
      </c>
      <c r="E18563" s="5" t="str">
        <f>_xlfn.XLOOKUP(Orders[[#This Row],[user_id]],Users[user_id],Users[country])</f>
        <v>IT</v>
      </c>
      <c r="F18563" s="5" t="str">
        <f>_xlfn.XLOOKUP(Orders[[#This Row],[country_code]],Countries[country_code],Countries[country_name])</f>
        <v>Italy</v>
      </c>
      <c r="G18563" s="5">
        <f>_xlfn.XLOOKUP(Orders[[#This Row],[user_id]],Users[user_id],Users[is_referral])</f>
        <v>1</v>
      </c>
    </row>
    <row r="18564" spans="1:7">
      <c r="A18564" s="5">
        <v>2167863</v>
      </c>
      <c r="B18564" s="5">
        <v>3349</v>
      </c>
      <c r="C18564" s="6">
        <v>43210</v>
      </c>
      <c r="D18564" s="5">
        <v>80</v>
      </c>
      <c r="E18564" s="5" t="str">
        <f>_xlfn.XLOOKUP(Orders[[#This Row],[user_id]],Users[user_id],Users[country])</f>
        <v>IT</v>
      </c>
      <c r="F18564" s="5" t="str">
        <f>_xlfn.XLOOKUP(Orders[[#This Row],[country_code]],Countries[country_code],Countries[country_name])</f>
        <v>Italy</v>
      </c>
      <c r="G18564" s="5">
        <f>_xlfn.XLOOKUP(Orders[[#This Row],[user_id]],Users[user_id],Users[is_referral])</f>
        <v>0</v>
      </c>
    </row>
    <row r="18565" spans="1:7">
      <c r="A18565" s="5">
        <v>2167866</v>
      </c>
      <c r="B18565" s="5">
        <v>14471</v>
      </c>
      <c r="C18565" s="6">
        <v>43210</v>
      </c>
      <c r="D18565" s="5">
        <v>39</v>
      </c>
      <c r="E18565" s="5" t="str">
        <f>_xlfn.XLOOKUP(Orders[[#This Row],[user_id]],Users[user_id],Users[country])</f>
        <v>FR</v>
      </c>
      <c r="F18565" s="5" t="str">
        <f>_xlfn.XLOOKUP(Orders[[#This Row],[country_code]],Countries[country_code],Countries[country_name])</f>
        <v>France</v>
      </c>
      <c r="G18565" s="5">
        <f>_xlfn.XLOOKUP(Orders[[#This Row],[user_id]],Users[user_id],Users[is_referral])</f>
        <v>1</v>
      </c>
    </row>
    <row r="18566" spans="1:7">
      <c r="A18566" s="5">
        <v>2167867</v>
      </c>
      <c r="B18566" s="5">
        <v>11873</v>
      </c>
      <c r="C18566" s="6">
        <v>43210</v>
      </c>
      <c r="D18566" s="5">
        <v>27</v>
      </c>
      <c r="E18566" s="5" t="str">
        <f>_xlfn.XLOOKUP(Orders[[#This Row],[user_id]],Users[user_id],Users[country])</f>
        <v>FR</v>
      </c>
      <c r="F18566" s="5" t="str">
        <f>_xlfn.XLOOKUP(Orders[[#This Row],[country_code]],Countries[country_code],Countries[country_name])</f>
        <v>France</v>
      </c>
      <c r="G18566" s="5">
        <f>_xlfn.XLOOKUP(Orders[[#This Row],[user_id]],Users[user_id],Users[is_referral])</f>
        <v>1</v>
      </c>
    </row>
    <row r="18567" spans="1:7">
      <c r="A18567" s="5">
        <v>2167868</v>
      </c>
      <c r="B18567" s="5">
        <v>3599</v>
      </c>
      <c r="C18567" s="6">
        <v>43210</v>
      </c>
      <c r="D18567" s="5">
        <v>24</v>
      </c>
      <c r="E18567" s="5" t="str">
        <f>_xlfn.XLOOKUP(Orders[[#This Row],[user_id]],Users[user_id],Users[country])</f>
        <v>IT</v>
      </c>
      <c r="F18567" s="5" t="str">
        <f>_xlfn.XLOOKUP(Orders[[#This Row],[country_code]],Countries[country_code],Countries[country_name])</f>
        <v>Italy</v>
      </c>
      <c r="G18567" s="5">
        <f>_xlfn.XLOOKUP(Orders[[#This Row],[user_id]],Users[user_id],Users[is_referral])</f>
        <v>0</v>
      </c>
    </row>
    <row r="18568" spans="1:7">
      <c r="A18568" s="5">
        <v>2167869</v>
      </c>
      <c r="B18568" s="5">
        <v>420</v>
      </c>
      <c r="C18568" s="6">
        <v>43210</v>
      </c>
      <c r="D18568" s="5">
        <v>26</v>
      </c>
      <c r="E18568" s="5" t="str">
        <f>_xlfn.XLOOKUP(Orders[[#This Row],[user_id]],Users[user_id],Users[country])</f>
        <v>DE</v>
      </c>
      <c r="F18568" s="5" t="str">
        <f>_xlfn.XLOOKUP(Orders[[#This Row],[country_code]],Countries[country_code],Countries[country_name])</f>
        <v>Germany</v>
      </c>
      <c r="G18568" s="5">
        <f>_xlfn.XLOOKUP(Orders[[#This Row],[user_id]],Users[user_id],Users[is_referral])</f>
        <v>0</v>
      </c>
    </row>
    <row r="18569" spans="1:7">
      <c r="A18569" s="5">
        <v>2167870</v>
      </c>
      <c r="B18569" s="5">
        <v>3193</v>
      </c>
      <c r="C18569" s="6">
        <v>43210</v>
      </c>
      <c r="D18569" s="5">
        <v>37</v>
      </c>
      <c r="E18569" s="5" t="str">
        <f>_xlfn.XLOOKUP(Orders[[#This Row],[user_id]],Users[user_id],Users[country])</f>
        <v>IT</v>
      </c>
      <c r="F18569" s="5" t="str">
        <f>_xlfn.XLOOKUP(Orders[[#This Row],[country_code]],Countries[country_code],Countries[country_name])</f>
        <v>Italy</v>
      </c>
      <c r="G18569" s="5">
        <f>_xlfn.XLOOKUP(Orders[[#This Row],[user_id]],Users[user_id],Users[is_referral])</f>
        <v>0</v>
      </c>
    </row>
    <row r="18570" spans="1:7">
      <c r="A18570" s="5">
        <v>2167874</v>
      </c>
      <c r="B18570" s="5">
        <v>19414</v>
      </c>
      <c r="C18570" s="6">
        <v>43210</v>
      </c>
      <c r="D18570" s="5">
        <v>62</v>
      </c>
      <c r="E18570" s="5" t="str">
        <f>_xlfn.XLOOKUP(Orders[[#This Row],[user_id]],Users[user_id],Users[country])</f>
        <v>IT</v>
      </c>
      <c r="F18570" s="5" t="str">
        <f>_xlfn.XLOOKUP(Orders[[#This Row],[country_code]],Countries[country_code],Countries[country_name])</f>
        <v>Italy</v>
      </c>
      <c r="G18570" s="5">
        <f>_xlfn.XLOOKUP(Orders[[#This Row],[user_id]],Users[user_id],Users[is_referral])</f>
        <v>0</v>
      </c>
    </row>
    <row r="18571" spans="1:7">
      <c r="A18571" s="5">
        <v>2167877</v>
      </c>
      <c r="B18571" s="5">
        <v>10443</v>
      </c>
      <c r="C18571" s="6">
        <v>43210</v>
      </c>
      <c r="D18571" s="5">
        <v>19</v>
      </c>
      <c r="E18571" s="5" t="str">
        <f>_xlfn.XLOOKUP(Orders[[#This Row],[user_id]],Users[user_id],Users[country])</f>
        <v>FR</v>
      </c>
      <c r="F18571" s="5" t="str">
        <f>_xlfn.XLOOKUP(Orders[[#This Row],[country_code]],Countries[country_code],Countries[country_name])</f>
        <v>France</v>
      </c>
      <c r="G18571" s="5">
        <f>_xlfn.XLOOKUP(Orders[[#This Row],[user_id]],Users[user_id],Users[is_referral])</f>
        <v>1</v>
      </c>
    </row>
    <row r="18572" spans="1:7">
      <c r="A18572" s="5">
        <v>2167879</v>
      </c>
      <c r="B18572" s="5">
        <v>15811</v>
      </c>
      <c r="C18572" s="6">
        <v>43210</v>
      </c>
      <c r="D18572" s="5">
        <v>30</v>
      </c>
      <c r="E18572" s="5" t="str">
        <f>_xlfn.XLOOKUP(Orders[[#This Row],[user_id]],Users[user_id],Users[country])</f>
        <v>IT</v>
      </c>
      <c r="F18572" s="5" t="str">
        <f>_xlfn.XLOOKUP(Orders[[#This Row],[country_code]],Countries[country_code],Countries[country_name])</f>
        <v>Italy</v>
      </c>
      <c r="G18572" s="5">
        <f>_xlfn.XLOOKUP(Orders[[#This Row],[user_id]],Users[user_id],Users[is_referral])</f>
        <v>1</v>
      </c>
    </row>
    <row r="18573" spans="1:7">
      <c r="A18573" s="5">
        <v>2167881</v>
      </c>
      <c r="B18573" s="5">
        <v>13930</v>
      </c>
      <c r="C18573" s="6">
        <v>43210</v>
      </c>
      <c r="D18573" s="5">
        <v>18</v>
      </c>
      <c r="E18573" s="5" t="str">
        <f>_xlfn.XLOOKUP(Orders[[#This Row],[user_id]],Users[user_id],Users[country])</f>
        <v>ES</v>
      </c>
      <c r="F18573" s="5" t="str">
        <f>_xlfn.XLOOKUP(Orders[[#This Row],[country_code]],Countries[country_code],Countries[country_name])</f>
        <v>Spain</v>
      </c>
      <c r="G18573" s="5">
        <f>_xlfn.XLOOKUP(Orders[[#This Row],[user_id]],Users[user_id],Users[is_referral])</f>
        <v>1</v>
      </c>
    </row>
    <row r="18574" spans="1:7">
      <c r="A18574" s="5">
        <v>2167882</v>
      </c>
      <c r="B18574" s="5">
        <v>14164</v>
      </c>
      <c r="C18574" s="6">
        <v>43210</v>
      </c>
      <c r="D18574" s="5">
        <v>45</v>
      </c>
      <c r="E18574" s="5" t="str">
        <f>_xlfn.XLOOKUP(Orders[[#This Row],[user_id]],Users[user_id],Users[country])</f>
        <v>DE</v>
      </c>
      <c r="F18574" s="5" t="str">
        <f>_xlfn.XLOOKUP(Orders[[#This Row],[country_code]],Countries[country_code],Countries[country_name])</f>
        <v>Germany</v>
      </c>
      <c r="G18574" s="5">
        <f>_xlfn.XLOOKUP(Orders[[#This Row],[user_id]],Users[user_id],Users[is_referral])</f>
        <v>1</v>
      </c>
    </row>
    <row r="18575" spans="1:7">
      <c r="A18575" s="5">
        <v>2167883</v>
      </c>
      <c r="B18575" s="5">
        <v>18779</v>
      </c>
      <c r="C18575" s="6">
        <v>43210</v>
      </c>
      <c r="D18575" s="5">
        <v>57</v>
      </c>
      <c r="E18575" s="5" t="str">
        <f>_xlfn.XLOOKUP(Orders[[#This Row],[user_id]],Users[user_id],Users[country])</f>
        <v>IT</v>
      </c>
      <c r="F18575" s="5" t="str">
        <f>_xlfn.XLOOKUP(Orders[[#This Row],[country_code]],Countries[country_code],Countries[country_name])</f>
        <v>Italy</v>
      </c>
      <c r="G18575" s="5">
        <f>_xlfn.XLOOKUP(Orders[[#This Row],[user_id]],Users[user_id],Users[is_referral])</f>
        <v>1</v>
      </c>
    </row>
    <row r="18576" spans="1:7">
      <c r="A18576" s="5">
        <v>2167884</v>
      </c>
      <c r="B18576" s="5">
        <v>16017</v>
      </c>
      <c r="C18576" s="6">
        <v>43210</v>
      </c>
      <c r="D18576" s="5">
        <v>58</v>
      </c>
      <c r="E18576" s="5" t="str">
        <f>_xlfn.XLOOKUP(Orders[[#This Row],[user_id]],Users[user_id],Users[country])</f>
        <v>IT</v>
      </c>
      <c r="F18576" s="5" t="str">
        <f>_xlfn.XLOOKUP(Orders[[#This Row],[country_code]],Countries[country_code],Countries[country_name])</f>
        <v>Italy</v>
      </c>
      <c r="G18576" s="5">
        <f>_xlfn.XLOOKUP(Orders[[#This Row],[user_id]],Users[user_id],Users[is_referral])</f>
        <v>1</v>
      </c>
    </row>
    <row r="18577" spans="1:7">
      <c r="A18577" s="5">
        <v>2167886</v>
      </c>
      <c r="B18577" s="5">
        <v>9180</v>
      </c>
      <c r="C18577" s="6">
        <v>43210</v>
      </c>
      <c r="D18577" s="5">
        <v>95</v>
      </c>
      <c r="E18577" s="5" t="str">
        <f>_xlfn.XLOOKUP(Orders[[#This Row],[user_id]],Users[user_id],Users[country])</f>
        <v>DE</v>
      </c>
      <c r="F18577" s="5" t="str">
        <f>_xlfn.XLOOKUP(Orders[[#This Row],[country_code]],Countries[country_code],Countries[country_name])</f>
        <v>Germany</v>
      </c>
      <c r="G18577" s="5">
        <f>_xlfn.XLOOKUP(Orders[[#This Row],[user_id]],Users[user_id],Users[is_referral])</f>
        <v>1</v>
      </c>
    </row>
    <row r="18578" spans="1:7">
      <c r="A18578" s="5">
        <v>2167888</v>
      </c>
      <c r="B18578" s="5">
        <v>8181</v>
      </c>
      <c r="C18578" s="6">
        <v>43210</v>
      </c>
      <c r="D18578" s="5">
        <v>26</v>
      </c>
      <c r="E18578" s="5" t="str">
        <f>_xlfn.XLOOKUP(Orders[[#This Row],[user_id]],Users[user_id],Users[country])</f>
        <v>ES</v>
      </c>
      <c r="F18578" s="5" t="str">
        <f>_xlfn.XLOOKUP(Orders[[#This Row],[country_code]],Countries[country_code],Countries[country_name])</f>
        <v>Spain</v>
      </c>
      <c r="G18578" s="5">
        <f>_xlfn.XLOOKUP(Orders[[#This Row],[user_id]],Users[user_id],Users[is_referral])</f>
        <v>1</v>
      </c>
    </row>
    <row r="18579" spans="1:7">
      <c r="A18579" s="5">
        <v>2167889</v>
      </c>
      <c r="B18579" s="5">
        <v>4762</v>
      </c>
      <c r="C18579" s="6">
        <v>43210</v>
      </c>
      <c r="D18579" s="5">
        <v>27</v>
      </c>
      <c r="E18579" s="5" t="str">
        <f>_xlfn.XLOOKUP(Orders[[#This Row],[user_id]],Users[user_id],Users[country])</f>
        <v>FR</v>
      </c>
      <c r="F18579" s="5" t="str">
        <f>_xlfn.XLOOKUP(Orders[[#This Row],[country_code]],Countries[country_code],Countries[country_name])</f>
        <v>France</v>
      </c>
      <c r="G18579" s="5">
        <f>_xlfn.XLOOKUP(Orders[[#This Row],[user_id]],Users[user_id],Users[is_referral])</f>
        <v>0</v>
      </c>
    </row>
    <row r="18580" spans="1:7">
      <c r="A18580" s="5">
        <v>2167890</v>
      </c>
      <c r="B18580" s="5">
        <v>1901</v>
      </c>
      <c r="C18580" s="6">
        <v>43210</v>
      </c>
      <c r="D18580" s="5">
        <v>33</v>
      </c>
      <c r="E18580" s="5" t="str">
        <f>_xlfn.XLOOKUP(Orders[[#This Row],[user_id]],Users[user_id],Users[country])</f>
        <v>IT</v>
      </c>
      <c r="F18580" s="5" t="str">
        <f>_xlfn.XLOOKUP(Orders[[#This Row],[country_code]],Countries[country_code],Countries[country_name])</f>
        <v>Italy</v>
      </c>
      <c r="G18580" s="5">
        <f>_xlfn.XLOOKUP(Orders[[#This Row],[user_id]],Users[user_id],Users[is_referral])</f>
        <v>0</v>
      </c>
    </row>
    <row r="18581" spans="1:7">
      <c r="A18581" s="5">
        <v>2167893</v>
      </c>
      <c r="B18581" s="5">
        <v>7882</v>
      </c>
      <c r="C18581" s="6">
        <v>43210</v>
      </c>
      <c r="D18581" s="5">
        <v>29</v>
      </c>
      <c r="E18581" s="5" t="str">
        <f>_xlfn.XLOOKUP(Orders[[#This Row],[user_id]],Users[user_id],Users[country])</f>
        <v>DE</v>
      </c>
      <c r="F18581" s="5" t="str">
        <f>_xlfn.XLOOKUP(Orders[[#This Row],[country_code]],Countries[country_code],Countries[country_name])</f>
        <v>Germany</v>
      </c>
      <c r="G18581" s="5">
        <f>_xlfn.XLOOKUP(Orders[[#This Row],[user_id]],Users[user_id],Users[is_referral])</f>
        <v>1</v>
      </c>
    </row>
    <row r="18582" spans="1:7">
      <c r="A18582" s="5">
        <v>2167897</v>
      </c>
      <c r="B18582" s="5">
        <v>10865</v>
      </c>
      <c r="C18582" s="6">
        <v>43210</v>
      </c>
      <c r="D18582" s="5">
        <v>76</v>
      </c>
      <c r="E18582" s="5" t="str">
        <f>_xlfn.XLOOKUP(Orders[[#This Row],[user_id]],Users[user_id],Users[country])</f>
        <v>DE</v>
      </c>
      <c r="F18582" s="5" t="str">
        <f>_xlfn.XLOOKUP(Orders[[#This Row],[country_code]],Countries[country_code],Countries[country_name])</f>
        <v>Germany</v>
      </c>
      <c r="G18582" s="5">
        <f>_xlfn.XLOOKUP(Orders[[#This Row],[user_id]],Users[user_id],Users[is_referral])</f>
        <v>1</v>
      </c>
    </row>
    <row r="18583" spans="1:7">
      <c r="A18583" s="5">
        <v>2167900</v>
      </c>
      <c r="B18583" s="5">
        <v>161</v>
      </c>
      <c r="C18583" s="6">
        <v>43210</v>
      </c>
      <c r="D18583" s="5">
        <v>62</v>
      </c>
      <c r="E18583" s="5" t="str">
        <f>_xlfn.XLOOKUP(Orders[[#This Row],[user_id]],Users[user_id],Users[country])</f>
        <v>DE</v>
      </c>
      <c r="F18583" s="5" t="str">
        <f>_xlfn.XLOOKUP(Orders[[#This Row],[country_code]],Countries[country_code],Countries[country_name])</f>
        <v>Germany</v>
      </c>
      <c r="G18583" s="5">
        <f>_xlfn.XLOOKUP(Orders[[#This Row],[user_id]],Users[user_id],Users[is_referral])</f>
        <v>0</v>
      </c>
    </row>
    <row r="18584" spans="1:7">
      <c r="A18584" s="5">
        <v>2167904</v>
      </c>
      <c r="B18584" s="5">
        <v>17536</v>
      </c>
      <c r="C18584" s="6">
        <v>43210</v>
      </c>
      <c r="D18584" s="5">
        <v>13</v>
      </c>
      <c r="E18584" s="5" t="str">
        <f>_xlfn.XLOOKUP(Orders[[#This Row],[user_id]],Users[user_id],Users[country])</f>
        <v>DE</v>
      </c>
      <c r="F18584" s="5" t="str">
        <f>_xlfn.XLOOKUP(Orders[[#This Row],[country_code]],Countries[country_code],Countries[country_name])</f>
        <v>Germany</v>
      </c>
      <c r="G18584" s="5">
        <f>_xlfn.XLOOKUP(Orders[[#This Row],[user_id]],Users[user_id],Users[is_referral])</f>
        <v>1</v>
      </c>
    </row>
    <row r="18585" spans="1:7">
      <c r="A18585" s="5">
        <v>2167905</v>
      </c>
      <c r="B18585" s="5">
        <v>15711</v>
      </c>
      <c r="C18585" s="6">
        <v>43210</v>
      </c>
      <c r="D18585" s="5">
        <v>22</v>
      </c>
      <c r="E18585" s="5" t="str">
        <f>_xlfn.XLOOKUP(Orders[[#This Row],[user_id]],Users[user_id],Users[country])</f>
        <v>FR</v>
      </c>
      <c r="F18585" s="5" t="str">
        <f>_xlfn.XLOOKUP(Orders[[#This Row],[country_code]],Countries[country_code],Countries[country_name])</f>
        <v>France</v>
      </c>
      <c r="G18585" s="5">
        <f>_xlfn.XLOOKUP(Orders[[#This Row],[user_id]],Users[user_id],Users[is_referral])</f>
        <v>1</v>
      </c>
    </row>
    <row r="18586" spans="1:7">
      <c r="A18586" s="5">
        <v>2167909</v>
      </c>
      <c r="B18586" s="5">
        <v>54</v>
      </c>
      <c r="C18586" s="6">
        <v>43210</v>
      </c>
      <c r="D18586" s="5">
        <v>35</v>
      </c>
      <c r="E18586" s="5" t="str">
        <f>_xlfn.XLOOKUP(Orders[[#This Row],[user_id]],Users[user_id],Users[country])</f>
        <v>ES</v>
      </c>
      <c r="F18586" s="5" t="str">
        <f>_xlfn.XLOOKUP(Orders[[#This Row],[country_code]],Countries[country_code],Countries[country_name])</f>
        <v>Spain</v>
      </c>
      <c r="G18586" s="5">
        <f>_xlfn.XLOOKUP(Orders[[#This Row],[user_id]],Users[user_id],Users[is_referral])</f>
        <v>0</v>
      </c>
    </row>
    <row r="18587" spans="1:7">
      <c r="A18587" s="5">
        <v>2167910</v>
      </c>
      <c r="B18587" s="5">
        <v>19887</v>
      </c>
      <c r="C18587" s="6">
        <v>43210</v>
      </c>
      <c r="D18587" s="5">
        <v>19</v>
      </c>
      <c r="E18587" s="5" t="str">
        <f>_xlfn.XLOOKUP(Orders[[#This Row],[user_id]],Users[user_id],Users[country])</f>
        <v>ES</v>
      </c>
      <c r="F18587" s="5" t="str">
        <f>_xlfn.XLOOKUP(Orders[[#This Row],[country_code]],Countries[country_code],Countries[country_name])</f>
        <v>Spain</v>
      </c>
      <c r="G18587" s="5">
        <f>_xlfn.XLOOKUP(Orders[[#This Row],[user_id]],Users[user_id],Users[is_referral])</f>
        <v>1</v>
      </c>
    </row>
    <row r="18588" spans="1:7">
      <c r="A18588" s="5">
        <v>2167912</v>
      </c>
      <c r="B18588" s="5">
        <v>2246</v>
      </c>
      <c r="C18588" s="6">
        <v>43210</v>
      </c>
      <c r="D18588" s="5">
        <v>41</v>
      </c>
      <c r="E18588" s="5" t="str">
        <f>_xlfn.XLOOKUP(Orders[[#This Row],[user_id]],Users[user_id],Users[country])</f>
        <v>ES</v>
      </c>
      <c r="F18588" s="5" t="str">
        <f>_xlfn.XLOOKUP(Orders[[#This Row],[country_code]],Countries[country_code],Countries[country_name])</f>
        <v>Spain</v>
      </c>
      <c r="G18588" s="5">
        <f>_xlfn.XLOOKUP(Orders[[#This Row],[user_id]],Users[user_id],Users[is_referral])</f>
        <v>0</v>
      </c>
    </row>
    <row r="18589" spans="1:7">
      <c r="A18589" s="5">
        <v>2167913</v>
      </c>
      <c r="B18589" s="5">
        <v>2032</v>
      </c>
      <c r="C18589" s="6">
        <v>43210</v>
      </c>
      <c r="D18589" s="5">
        <v>30</v>
      </c>
      <c r="E18589" s="5" t="str">
        <f>_xlfn.XLOOKUP(Orders[[#This Row],[user_id]],Users[user_id],Users[country])</f>
        <v>ES</v>
      </c>
      <c r="F18589" s="5" t="str">
        <f>_xlfn.XLOOKUP(Orders[[#This Row],[country_code]],Countries[country_code],Countries[country_name])</f>
        <v>Spain</v>
      </c>
      <c r="G18589" s="5">
        <f>_xlfn.XLOOKUP(Orders[[#This Row],[user_id]],Users[user_id],Users[is_referral])</f>
        <v>0</v>
      </c>
    </row>
    <row r="18590" spans="1:7">
      <c r="A18590" s="5">
        <v>2167916</v>
      </c>
      <c r="B18590" s="5">
        <v>19630</v>
      </c>
      <c r="C18590" s="6">
        <v>43210</v>
      </c>
      <c r="D18590" s="5">
        <v>44</v>
      </c>
      <c r="E18590" s="5" t="str">
        <f>_xlfn.XLOOKUP(Orders[[#This Row],[user_id]],Users[user_id],Users[country])</f>
        <v>FR</v>
      </c>
      <c r="F18590" s="5" t="str">
        <f>_xlfn.XLOOKUP(Orders[[#This Row],[country_code]],Countries[country_code],Countries[country_name])</f>
        <v>France</v>
      </c>
      <c r="G18590" s="5">
        <f>_xlfn.XLOOKUP(Orders[[#This Row],[user_id]],Users[user_id],Users[is_referral])</f>
        <v>1</v>
      </c>
    </row>
    <row r="18591" spans="1:7">
      <c r="A18591" s="5">
        <v>2167919</v>
      </c>
      <c r="B18591" s="5">
        <v>1499</v>
      </c>
      <c r="C18591" s="6">
        <v>43210</v>
      </c>
      <c r="D18591" s="5">
        <v>50</v>
      </c>
      <c r="E18591" s="5" t="str">
        <f>_xlfn.XLOOKUP(Orders[[#This Row],[user_id]],Users[user_id],Users[country])</f>
        <v>FR</v>
      </c>
      <c r="F18591" s="5" t="str">
        <f>_xlfn.XLOOKUP(Orders[[#This Row],[country_code]],Countries[country_code],Countries[country_name])</f>
        <v>France</v>
      </c>
      <c r="G18591" s="5">
        <f>_xlfn.XLOOKUP(Orders[[#This Row],[user_id]],Users[user_id],Users[is_referral])</f>
        <v>0</v>
      </c>
    </row>
    <row r="18592" spans="1:7">
      <c r="A18592" s="5">
        <v>2167920</v>
      </c>
      <c r="B18592" s="5">
        <v>2868</v>
      </c>
      <c r="C18592" s="6">
        <v>43210</v>
      </c>
      <c r="D18592" s="5">
        <v>35</v>
      </c>
      <c r="E18592" s="5" t="str">
        <f>_xlfn.XLOOKUP(Orders[[#This Row],[user_id]],Users[user_id],Users[country])</f>
        <v>IT</v>
      </c>
      <c r="F18592" s="5" t="str">
        <f>_xlfn.XLOOKUP(Orders[[#This Row],[country_code]],Countries[country_code],Countries[country_name])</f>
        <v>Italy</v>
      </c>
      <c r="G18592" s="5">
        <f>_xlfn.XLOOKUP(Orders[[#This Row],[user_id]],Users[user_id],Users[is_referral])</f>
        <v>0</v>
      </c>
    </row>
    <row r="18593" spans="1:7">
      <c r="A18593" s="5">
        <v>2167921</v>
      </c>
      <c r="B18593" s="5">
        <v>8914</v>
      </c>
      <c r="C18593" s="6">
        <v>43210</v>
      </c>
      <c r="D18593" s="5">
        <v>48</v>
      </c>
      <c r="E18593" s="5" t="str">
        <f>_xlfn.XLOOKUP(Orders[[#This Row],[user_id]],Users[user_id],Users[country])</f>
        <v>FR</v>
      </c>
      <c r="F18593" s="5" t="str">
        <f>_xlfn.XLOOKUP(Orders[[#This Row],[country_code]],Countries[country_code],Countries[country_name])</f>
        <v>France</v>
      </c>
      <c r="G18593" s="5">
        <f>_xlfn.XLOOKUP(Orders[[#This Row],[user_id]],Users[user_id],Users[is_referral])</f>
        <v>1</v>
      </c>
    </row>
    <row r="18594" spans="1:7">
      <c r="A18594" s="5">
        <v>2167927</v>
      </c>
      <c r="B18594" s="5">
        <v>17885</v>
      </c>
      <c r="C18594" s="6">
        <v>43210</v>
      </c>
      <c r="D18594" s="5">
        <v>31</v>
      </c>
      <c r="E18594" s="5" t="str">
        <f>_xlfn.XLOOKUP(Orders[[#This Row],[user_id]],Users[user_id],Users[country])</f>
        <v>IT</v>
      </c>
      <c r="F18594" s="5" t="str">
        <f>_xlfn.XLOOKUP(Orders[[#This Row],[country_code]],Countries[country_code],Countries[country_name])</f>
        <v>Italy</v>
      </c>
      <c r="G18594" s="5">
        <f>_xlfn.XLOOKUP(Orders[[#This Row],[user_id]],Users[user_id],Users[is_referral])</f>
        <v>1</v>
      </c>
    </row>
    <row r="18595" spans="1:7">
      <c r="A18595" s="5">
        <v>2167928</v>
      </c>
      <c r="B18595" s="5">
        <v>17651</v>
      </c>
      <c r="C18595" s="6">
        <v>43210</v>
      </c>
      <c r="D18595" s="5">
        <v>31</v>
      </c>
      <c r="E18595" s="5" t="str">
        <f>_xlfn.XLOOKUP(Orders[[#This Row],[user_id]],Users[user_id],Users[country])</f>
        <v>FR</v>
      </c>
      <c r="F18595" s="5" t="str">
        <f>_xlfn.XLOOKUP(Orders[[#This Row],[country_code]],Countries[country_code],Countries[country_name])</f>
        <v>France</v>
      </c>
      <c r="G18595" s="5">
        <f>_xlfn.XLOOKUP(Orders[[#This Row],[user_id]],Users[user_id],Users[is_referral])</f>
        <v>1</v>
      </c>
    </row>
    <row r="18596" spans="1:7">
      <c r="A18596" s="5">
        <v>2167930</v>
      </c>
      <c r="B18596" s="5">
        <v>11818</v>
      </c>
      <c r="C18596" s="6">
        <v>43210</v>
      </c>
      <c r="D18596" s="5">
        <v>132</v>
      </c>
      <c r="E18596" s="5" t="str">
        <f>_xlfn.XLOOKUP(Orders[[#This Row],[user_id]],Users[user_id],Users[country])</f>
        <v>DE</v>
      </c>
      <c r="F18596" s="5" t="str">
        <f>_xlfn.XLOOKUP(Orders[[#This Row],[country_code]],Countries[country_code],Countries[country_name])</f>
        <v>Germany</v>
      </c>
      <c r="G18596" s="5">
        <f>_xlfn.XLOOKUP(Orders[[#This Row],[user_id]],Users[user_id],Users[is_referral])</f>
        <v>1</v>
      </c>
    </row>
    <row r="18597" spans="1:7">
      <c r="A18597" s="5">
        <v>2167931</v>
      </c>
      <c r="B18597" s="5">
        <v>15539</v>
      </c>
      <c r="C18597" s="6">
        <v>43210</v>
      </c>
      <c r="D18597" s="5">
        <v>36</v>
      </c>
      <c r="E18597" s="5" t="str">
        <f>_xlfn.XLOOKUP(Orders[[#This Row],[user_id]],Users[user_id],Users[country])</f>
        <v>FR</v>
      </c>
      <c r="F18597" s="5" t="str">
        <f>_xlfn.XLOOKUP(Orders[[#This Row],[country_code]],Countries[country_code],Countries[country_name])</f>
        <v>France</v>
      </c>
      <c r="G18597" s="5">
        <f>_xlfn.XLOOKUP(Orders[[#This Row],[user_id]],Users[user_id],Users[is_referral])</f>
        <v>1</v>
      </c>
    </row>
    <row r="18598" spans="1:7">
      <c r="A18598" s="5">
        <v>2167932</v>
      </c>
      <c r="B18598" s="5">
        <v>13374</v>
      </c>
      <c r="C18598" s="6">
        <v>43210</v>
      </c>
      <c r="D18598" s="5">
        <v>43</v>
      </c>
      <c r="E18598" s="5" t="str">
        <f>_xlfn.XLOOKUP(Orders[[#This Row],[user_id]],Users[user_id],Users[country])</f>
        <v>FR</v>
      </c>
      <c r="F18598" s="5" t="str">
        <f>_xlfn.XLOOKUP(Orders[[#This Row],[country_code]],Countries[country_code],Countries[country_name])</f>
        <v>France</v>
      </c>
      <c r="G18598" s="5">
        <f>_xlfn.XLOOKUP(Orders[[#This Row],[user_id]],Users[user_id],Users[is_referral])</f>
        <v>1</v>
      </c>
    </row>
    <row r="18599" spans="1:7">
      <c r="A18599" s="5">
        <v>2167935</v>
      </c>
      <c r="B18599" s="5">
        <v>18362</v>
      </c>
      <c r="C18599" s="6">
        <v>43210</v>
      </c>
      <c r="D18599" s="5">
        <v>27</v>
      </c>
      <c r="E18599" s="5" t="str">
        <f>_xlfn.XLOOKUP(Orders[[#This Row],[user_id]],Users[user_id],Users[country])</f>
        <v>FR</v>
      </c>
      <c r="F18599" s="5" t="str">
        <f>_xlfn.XLOOKUP(Orders[[#This Row],[country_code]],Countries[country_code],Countries[country_name])</f>
        <v>France</v>
      </c>
      <c r="G18599" s="5">
        <f>_xlfn.XLOOKUP(Orders[[#This Row],[user_id]],Users[user_id],Users[is_referral])</f>
        <v>1</v>
      </c>
    </row>
    <row r="18600" spans="1:7">
      <c r="A18600" s="5">
        <v>2167936</v>
      </c>
      <c r="B18600" s="5">
        <v>11770</v>
      </c>
      <c r="C18600" s="6">
        <v>43210</v>
      </c>
      <c r="D18600" s="5">
        <v>43</v>
      </c>
      <c r="E18600" s="5" t="str">
        <f>_xlfn.XLOOKUP(Orders[[#This Row],[user_id]],Users[user_id],Users[country])</f>
        <v>IT</v>
      </c>
      <c r="F18600" s="5" t="str">
        <f>_xlfn.XLOOKUP(Orders[[#This Row],[country_code]],Countries[country_code],Countries[country_name])</f>
        <v>Italy</v>
      </c>
      <c r="G18600" s="5">
        <f>_xlfn.XLOOKUP(Orders[[#This Row],[user_id]],Users[user_id],Users[is_referral])</f>
        <v>1</v>
      </c>
    </row>
    <row r="18601" spans="1:7">
      <c r="A18601" s="5">
        <v>2167939</v>
      </c>
      <c r="B18601" s="5">
        <v>7709</v>
      </c>
      <c r="C18601" s="6">
        <v>43210</v>
      </c>
      <c r="D18601" s="5">
        <v>50</v>
      </c>
      <c r="E18601" s="5" t="str">
        <f>_xlfn.XLOOKUP(Orders[[#This Row],[user_id]],Users[user_id],Users[country])</f>
        <v>IT</v>
      </c>
      <c r="F18601" s="5" t="str">
        <f>_xlfn.XLOOKUP(Orders[[#This Row],[country_code]],Countries[country_code],Countries[country_name])</f>
        <v>Italy</v>
      </c>
      <c r="G18601" s="5">
        <f>_xlfn.XLOOKUP(Orders[[#This Row],[user_id]],Users[user_id],Users[is_referral])</f>
        <v>0</v>
      </c>
    </row>
    <row r="18602" spans="1:7">
      <c r="A18602" s="5">
        <v>2167940</v>
      </c>
      <c r="B18602" s="5">
        <v>6884</v>
      </c>
      <c r="C18602" s="6">
        <v>43210</v>
      </c>
      <c r="D18602" s="5">
        <v>22</v>
      </c>
      <c r="E18602" s="5" t="str">
        <f>_xlfn.XLOOKUP(Orders[[#This Row],[user_id]],Users[user_id],Users[country])</f>
        <v>FR</v>
      </c>
      <c r="F18602" s="5" t="str">
        <f>_xlfn.XLOOKUP(Orders[[#This Row],[country_code]],Countries[country_code],Countries[country_name])</f>
        <v>France</v>
      </c>
      <c r="G18602" s="5">
        <f>_xlfn.XLOOKUP(Orders[[#This Row],[user_id]],Users[user_id],Users[is_referral])</f>
        <v>1</v>
      </c>
    </row>
    <row r="18603" spans="1:7">
      <c r="A18603" s="5">
        <v>2167943</v>
      </c>
      <c r="B18603" s="5">
        <v>6371</v>
      </c>
      <c r="C18603" s="6">
        <v>43210</v>
      </c>
      <c r="D18603" s="5">
        <v>60</v>
      </c>
      <c r="E18603" s="5" t="str">
        <f>_xlfn.XLOOKUP(Orders[[#This Row],[user_id]],Users[user_id],Users[country])</f>
        <v>IT</v>
      </c>
      <c r="F18603" s="5" t="str">
        <f>_xlfn.XLOOKUP(Orders[[#This Row],[country_code]],Countries[country_code],Countries[country_name])</f>
        <v>Italy</v>
      </c>
      <c r="G18603" s="5">
        <f>_xlfn.XLOOKUP(Orders[[#This Row],[user_id]],Users[user_id],Users[is_referral])</f>
        <v>1</v>
      </c>
    </row>
    <row r="18604" spans="1:7">
      <c r="A18604" s="5">
        <v>2167946</v>
      </c>
      <c r="B18604" s="5">
        <v>19304</v>
      </c>
      <c r="C18604" s="6">
        <v>43210</v>
      </c>
      <c r="D18604" s="5">
        <v>27</v>
      </c>
      <c r="E18604" s="5" t="str">
        <f>_xlfn.XLOOKUP(Orders[[#This Row],[user_id]],Users[user_id],Users[country])</f>
        <v>FR</v>
      </c>
      <c r="F18604" s="5" t="str">
        <f>_xlfn.XLOOKUP(Orders[[#This Row],[country_code]],Countries[country_code],Countries[country_name])</f>
        <v>France</v>
      </c>
      <c r="G18604" s="5">
        <f>_xlfn.XLOOKUP(Orders[[#This Row],[user_id]],Users[user_id],Users[is_referral])</f>
        <v>1</v>
      </c>
    </row>
    <row r="18605" spans="1:7">
      <c r="A18605" s="5">
        <v>2167947</v>
      </c>
      <c r="B18605" s="5">
        <v>5515</v>
      </c>
      <c r="C18605" s="6">
        <v>43210</v>
      </c>
      <c r="D18605" s="5">
        <v>78</v>
      </c>
      <c r="E18605" s="5" t="str">
        <f>_xlfn.XLOOKUP(Orders[[#This Row],[user_id]],Users[user_id],Users[country])</f>
        <v>IT</v>
      </c>
      <c r="F18605" s="5" t="str">
        <f>_xlfn.XLOOKUP(Orders[[#This Row],[country_code]],Countries[country_code],Countries[country_name])</f>
        <v>Italy</v>
      </c>
      <c r="G18605" s="5">
        <f>_xlfn.XLOOKUP(Orders[[#This Row],[user_id]],Users[user_id],Users[is_referral])</f>
        <v>1</v>
      </c>
    </row>
    <row r="18606" spans="1:7">
      <c r="A18606" s="5">
        <v>2167948</v>
      </c>
      <c r="B18606" s="5">
        <v>16955</v>
      </c>
      <c r="C18606" s="6">
        <v>43210</v>
      </c>
      <c r="D18606" s="5">
        <v>57</v>
      </c>
      <c r="E18606" s="5" t="str">
        <f>_xlfn.XLOOKUP(Orders[[#This Row],[user_id]],Users[user_id],Users[country])</f>
        <v>DE</v>
      </c>
      <c r="F18606" s="5" t="str">
        <f>_xlfn.XLOOKUP(Orders[[#This Row],[country_code]],Countries[country_code],Countries[country_name])</f>
        <v>Germany</v>
      </c>
      <c r="G18606" s="5">
        <f>_xlfn.XLOOKUP(Orders[[#This Row],[user_id]],Users[user_id],Users[is_referral])</f>
        <v>1</v>
      </c>
    </row>
    <row r="18607" spans="1:7">
      <c r="A18607" s="5">
        <v>2167949</v>
      </c>
      <c r="B18607" s="5">
        <v>15222</v>
      </c>
      <c r="C18607" s="6">
        <v>43210</v>
      </c>
      <c r="D18607" s="5">
        <v>46</v>
      </c>
      <c r="E18607" s="5" t="str">
        <f>_xlfn.XLOOKUP(Orders[[#This Row],[user_id]],Users[user_id],Users[country])</f>
        <v>IT</v>
      </c>
      <c r="F18607" s="5" t="str">
        <f>_xlfn.XLOOKUP(Orders[[#This Row],[country_code]],Countries[country_code],Countries[country_name])</f>
        <v>Italy</v>
      </c>
      <c r="G18607" s="5">
        <f>_xlfn.XLOOKUP(Orders[[#This Row],[user_id]],Users[user_id],Users[is_referral])</f>
        <v>1</v>
      </c>
    </row>
    <row r="18608" spans="1:7">
      <c r="A18608" s="5">
        <v>2167950</v>
      </c>
      <c r="B18608" s="5">
        <v>10146</v>
      </c>
      <c r="C18608" s="6">
        <v>43210</v>
      </c>
      <c r="D18608" s="5">
        <v>38</v>
      </c>
      <c r="E18608" s="5" t="str">
        <f>_xlfn.XLOOKUP(Orders[[#This Row],[user_id]],Users[user_id],Users[country])</f>
        <v>ES</v>
      </c>
      <c r="F18608" s="5" t="str">
        <f>_xlfn.XLOOKUP(Orders[[#This Row],[country_code]],Countries[country_code],Countries[country_name])</f>
        <v>Spain</v>
      </c>
      <c r="G18608" s="5">
        <f>_xlfn.XLOOKUP(Orders[[#This Row],[user_id]],Users[user_id],Users[is_referral])</f>
        <v>1</v>
      </c>
    </row>
    <row r="18609" spans="1:7">
      <c r="A18609" s="5">
        <v>2167951</v>
      </c>
      <c r="B18609" s="5">
        <v>13939</v>
      </c>
      <c r="C18609" s="6">
        <v>43210</v>
      </c>
      <c r="D18609" s="5">
        <v>98</v>
      </c>
      <c r="E18609" s="5" t="str">
        <f>_xlfn.XLOOKUP(Orders[[#This Row],[user_id]],Users[user_id],Users[country])</f>
        <v>DE</v>
      </c>
      <c r="F18609" s="5" t="str">
        <f>_xlfn.XLOOKUP(Orders[[#This Row],[country_code]],Countries[country_code],Countries[country_name])</f>
        <v>Germany</v>
      </c>
      <c r="G18609" s="5">
        <f>_xlfn.XLOOKUP(Orders[[#This Row],[user_id]],Users[user_id],Users[is_referral])</f>
        <v>0</v>
      </c>
    </row>
    <row r="18610" spans="1:7">
      <c r="A18610" s="5">
        <v>2167952</v>
      </c>
      <c r="B18610" s="5">
        <v>19102</v>
      </c>
      <c r="C18610" s="6">
        <v>43210</v>
      </c>
      <c r="D18610" s="5">
        <v>36</v>
      </c>
      <c r="E18610" s="5" t="str">
        <f>_xlfn.XLOOKUP(Orders[[#This Row],[user_id]],Users[user_id],Users[country])</f>
        <v>ES</v>
      </c>
      <c r="F18610" s="5" t="str">
        <f>_xlfn.XLOOKUP(Orders[[#This Row],[country_code]],Countries[country_code],Countries[country_name])</f>
        <v>Spain</v>
      </c>
      <c r="G18610" s="5">
        <f>_xlfn.XLOOKUP(Orders[[#This Row],[user_id]],Users[user_id],Users[is_referral])</f>
        <v>1</v>
      </c>
    </row>
    <row r="18611" spans="1:7">
      <c r="A18611" s="5">
        <v>2167953</v>
      </c>
      <c r="B18611" s="5">
        <v>10022</v>
      </c>
      <c r="C18611" s="6">
        <v>43210</v>
      </c>
      <c r="D18611" s="5">
        <v>53</v>
      </c>
      <c r="E18611" s="5" t="str">
        <f>_xlfn.XLOOKUP(Orders[[#This Row],[user_id]],Users[user_id],Users[country])</f>
        <v>IT</v>
      </c>
      <c r="F18611" s="5" t="str">
        <f>_xlfn.XLOOKUP(Orders[[#This Row],[country_code]],Countries[country_code],Countries[country_name])</f>
        <v>Italy</v>
      </c>
      <c r="G18611" s="5">
        <f>_xlfn.XLOOKUP(Orders[[#This Row],[user_id]],Users[user_id],Users[is_referral])</f>
        <v>0</v>
      </c>
    </row>
    <row r="18612" spans="1:7">
      <c r="A18612" s="5">
        <v>2167955</v>
      </c>
      <c r="B18612" s="5">
        <v>5140</v>
      </c>
      <c r="C18612" s="6">
        <v>43210</v>
      </c>
      <c r="D18612" s="5">
        <v>25</v>
      </c>
      <c r="E18612" s="5" t="str">
        <f>_xlfn.XLOOKUP(Orders[[#This Row],[user_id]],Users[user_id],Users[country])</f>
        <v>IT</v>
      </c>
      <c r="F18612" s="5" t="str">
        <f>_xlfn.XLOOKUP(Orders[[#This Row],[country_code]],Countries[country_code],Countries[country_name])</f>
        <v>Italy</v>
      </c>
      <c r="G18612" s="5">
        <f>_xlfn.XLOOKUP(Orders[[#This Row],[user_id]],Users[user_id],Users[is_referral])</f>
        <v>1</v>
      </c>
    </row>
    <row r="18613" spans="1:7">
      <c r="A18613" s="5">
        <v>2167958</v>
      </c>
      <c r="B18613" s="5">
        <v>5676</v>
      </c>
      <c r="C18613" s="6">
        <v>43210</v>
      </c>
      <c r="D18613" s="5">
        <v>49</v>
      </c>
      <c r="E18613" s="5" t="str">
        <f>_xlfn.XLOOKUP(Orders[[#This Row],[user_id]],Users[user_id],Users[country])</f>
        <v>FR</v>
      </c>
      <c r="F18613" s="5" t="str">
        <f>_xlfn.XLOOKUP(Orders[[#This Row],[country_code]],Countries[country_code],Countries[country_name])</f>
        <v>France</v>
      </c>
      <c r="G18613" s="5">
        <f>_xlfn.XLOOKUP(Orders[[#This Row],[user_id]],Users[user_id],Users[is_referral])</f>
        <v>1</v>
      </c>
    </row>
    <row r="18614" spans="1:7">
      <c r="A18614" s="5">
        <v>2167959</v>
      </c>
      <c r="B18614" s="5">
        <v>3179</v>
      </c>
      <c r="C18614" s="6">
        <v>43210</v>
      </c>
      <c r="D18614" s="5">
        <v>57</v>
      </c>
      <c r="E18614" s="5" t="str">
        <f>_xlfn.XLOOKUP(Orders[[#This Row],[user_id]],Users[user_id],Users[country])</f>
        <v>IT</v>
      </c>
      <c r="F18614" s="5" t="str">
        <f>_xlfn.XLOOKUP(Orders[[#This Row],[country_code]],Countries[country_code],Countries[country_name])</f>
        <v>Italy</v>
      </c>
      <c r="G18614" s="5">
        <f>_xlfn.XLOOKUP(Orders[[#This Row],[user_id]],Users[user_id],Users[is_referral])</f>
        <v>0</v>
      </c>
    </row>
    <row r="18615" spans="1:7">
      <c r="A18615" s="5">
        <v>2167960</v>
      </c>
      <c r="B18615" s="5">
        <v>15379</v>
      </c>
      <c r="C18615" s="6">
        <v>43210</v>
      </c>
      <c r="D18615" s="5">
        <v>90</v>
      </c>
      <c r="E18615" s="5" t="str">
        <f>_xlfn.XLOOKUP(Orders[[#This Row],[user_id]],Users[user_id],Users[country])</f>
        <v>IT</v>
      </c>
      <c r="F18615" s="5" t="str">
        <f>_xlfn.XLOOKUP(Orders[[#This Row],[country_code]],Countries[country_code],Countries[country_name])</f>
        <v>Italy</v>
      </c>
      <c r="G18615" s="5">
        <f>_xlfn.XLOOKUP(Orders[[#This Row],[user_id]],Users[user_id],Users[is_referral])</f>
        <v>1</v>
      </c>
    </row>
    <row r="18616" spans="1:7">
      <c r="A18616" s="5">
        <v>2167961</v>
      </c>
      <c r="B18616" s="5">
        <v>7072</v>
      </c>
      <c r="C18616" s="6">
        <v>43210</v>
      </c>
      <c r="D18616" s="5">
        <v>36</v>
      </c>
      <c r="E18616" s="5" t="str">
        <f>_xlfn.XLOOKUP(Orders[[#This Row],[user_id]],Users[user_id],Users[country])</f>
        <v>ES</v>
      </c>
      <c r="F18616" s="5" t="str">
        <f>_xlfn.XLOOKUP(Orders[[#This Row],[country_code]],Countries[country_code],Countries[country_name])</f>
        <v>Spain</v>
      </c>
      <c r="G18616" s="5">
        <f>_xlfn.XLOOKUP(Orders[[#This Row],[user_id]],Users[user_id],Users[is_referral])</f>
        <v>0</v>
      </c>
    </row>
    <row r="18617" spans="1:7">
      <c r="A18617" s="5">
        <v>2167963</v>
      </c>
      <c r="B18617" s="5">
        <v>10015</v>
      </c>
      <c r="C18617" s="6">
        <v>43210</v>
      </c>
      <c r="D18617" s="5">
        <v>37</v>
      </c>
      <c r="E18617" s="5" t="str">
        <f>_xlfn.XLOOKUP(Orders[[#This Row],[user_id]],Users[user_id],Users[country])</f>
        <v>ES</v>
      </c>
      <c r="F18617" s="5" t="str">
        <f>_xlfn.XLOOKUP(Orders[[#This Row],[country_code]],Countries[country_code],Countries[country_name])</f>
        <v>Spain</v>
      </c>
      <c r="G18617" s="5">
        <f>_xlfn.XLOOKUP(Orders[[#This Row],[user_id]],Users[user_id],Users[is_referral])</f>
        <v>1</v>
      </c>
    </row>
    <row r="18618" spans="1:7">
      <c r="A18618" s="5">
        <v>2167967</v>
      </c>
      <c r="B18618" s="5">
        <v>18973</v>
      </c>
      <c r="C18618" s="6">
        <v>43210</v>
      </c>
      <c r="D18618" s="5">
        <v>18</v>
      </c>
      <c r="E18618" s="5" t="str">
        <f>_xlfn.XLOOKUP(Orders[[#This Row],[user_id]],Users[user_id],Users[country])</f>
        <v>IT</v>
      </c>
      <c r="F18618" s="5" t="str">
        <f>_xlfn.XLOOKUP(Orders[[#This Row],[country_code]],Countries[country_code],Countries[country_name])</f>
        <v>Italy</v>
      </c>
      <c r="G18618" s="5">
        <f>_xlfn.XLOOKUP(Orders[[#This Row],[user_id]],Users[user_id],Users[is_referral])</f>
        <v>1</v>
      </c>
    </row>
    <row r="18619" spans="1:7">
      <c r="A18619" s="5">
        <v>2167970</v>
      </c>
      <c r="B18619" s="5">
        <v>11333</v>
      </c>
      <c r="C18619" s="6">
        <v>43210</v>
      </c>
      <c r="D18619" s="5">
        <v>39</v>
      </c>
      <c r="E18619" s="5" t="str">
        <f>_xlfn.XLOOKUP(Orders[[#This Row],[user_id]],Users[user_id],Users[country])</f>
        <v>ES</v>
      </c>
      <c r="F18619" s="5" t="str">
        <f>_xlfn.XLOOKUP(Orders[[#This Row],[country_code]],Countries[country_code],Countries[country_name])</f>
        <v>Spain</v>
      </c>
      <c r="G18619" s="5">
        <f>_xlfn.XLOOKUP(Orders[[#This Row],[user_id]],Users[user_id],Users[is_referral])</f>
        <v>1</v>
      </c>
    </row>
    <row r="18620" spans="1:7">
      <c r="A18620" s="5">
        <v>2167972</v>
      </c>
      <c r="B18620" s="5">
        <v>2745</v>
      </c>
      <c r="C18620" s="6">
        <v>43210</v>
      </c>
      <c r="D18620" s="5">
        <v>15</v>
      </c>
      <c r="E18620" s="5" t="str">
        <f>_xlfn.XLOOKUP(Orders[[#This Row],[user_id]],Users[user_id],Users[country])</f>
        <v>DE</v>
      </c>
      <c r="F18620" s="5" t="str">
        <f>_xlfn.XLOOKUP(Orders[[#This Row],[country_code]],Countries[country_code],Countries[country_name])</f>
        <v>Germany</v>
      </c>
      <c r="G18620" s="5">
        <f>_xlfn.XLOOKUP(Orders[[#This Row],[user_id]],Users[user_id],Users[is_referral])</f>
        <v>0</v>
      </c>
    </row>
    <row r="18621" spans="1:7">
      <c r="A18621" s="5">
        <v>2167976</v>
      </c>
      <c r="B18621" s="5">
        <v>16756</v>
      </c>
      <c r="C18621" s="6">
        <v>43210</v>
      </c>
      <c r="D18621" s="5">
        <v>56</v>
      </c>
      <c r="E18621" s="5" t="str">
        <f>_xlfn.XLOOKUP(Orders[[#This Row],[user_id]],Users[user_id],Users[country])</f>
        <v>DE</v>
      </c>
      <c r="F18621" s="5" t="str">
        <f>_xlfn.XLOOKUP(Orders[[#This Row],[country_code]],Countries[country_code],Countries[country_name])</f>
        <v>Germany</v>
      </c>
      <c r="G18621" s="5">
        <f>_xlfn.XLOOKUP(Orders[[#This Row],[user_id]],Users[user_id],Users[is_referral])</f>
        <v>1</v>
      </c>
    </row>
    <row r="18622" spans="1:7">
      <c r="A18622" s="5">
        <v>2167979</v>
      </c>
      <c r="B18622" s="5">
        <v>6439</v>
      </c>
      <c r="C18622" s="6">
        <v>43210</v>
      </c>
      <c r="D18622" s="5">
        <v>43</v>
      </c>
      <c r="E18622" s="5" t="str">
        <f>_xlfn.XLOOKUP(Orders[[#This Row],[user_id]],Users[user_id],Users[country])</f>
        <v>ES</v>
      </c>
      <c r="F18622" s="5" t="str">
        <f>_xlfn.XLOOKUP(Orders[[#This Row],[country_code]],Countries[country_code],Countries[country_name])</f>
        <v>Spain</v>
      </c>
      <c r="G18622" s="5">
        <f>_xlfn.XLOOKUP(Orders[[#This Row],[user_id]],Users[user_id],Users[is_referral])</f>
        <v>1</v>
      </c>
    </row>
    <row r="18623" spans="1:7">
      <c r="A18623" s="5">
        <v>2167980</v>
      </c>
      <c r="B18623" s="5">
        <v>12748</v>
      </c>
      <c r="C18623" s="6">
        <v>43210</v>
      </c>
      <c r="D18623" s="5">
        <v>50</v>
      </c>
      <c r="E18623" s="5" t="str">
        <f>_xlfn.XLOOKUP(Orders[[#This Row],[user_id]],Users[user_id],Users[country])</f>
        <v>ES</v>
      </c>
      <c r="F18623" s="5" t="str">
        <f>_xlfn.XLOOKUP(Orders[[#This Row],[country_code]],Countries[country_code],Countries[country_name])</f>
        <v>Spain</v>
      </c>
      <c r="G18623" s="5">
        <f>_xlfn.XLOOKUP(Orders[[#This Row],[user_id]],Users[user_id],Users[is_referral])</f>
        <v>1</v>
      </c>
    </row>
    <row r="18624" spans="1:7">
      <c r="A18624" s="5">
        <v>2167986</v>
      </c>
      <c r="B18624" s="5">
        <v>3198</v>
      </c>
      <c r="C18624" s="6">
        <v>43210</v>
      </c>
      <c r="D18624" s="5">
        <v>24</v>
      </c>
      <c r="E18624" s="5" t="str">
        <f>_xlfn.XLOOKUP(Orders[[#This Row],[user_id]],Users[user_id],Users[country])</f>
        <v>FR</v>
      </c>
      <c r="F18624" s="5" t="str">
        <f>_xlfn.XLOOKUP(Orders[[#This Row],[country_code]],Countries[country_code],Countries[country_name])</f>
        <v>France</v>
      </c>
      <c r="G18624" s="5">
        <f>_xlfn.XLOOKUP(Orders[[#This Row],[user_id]],Users[user_id],Users[is_referral])</f>
        <v>0</v>
      </c>
    </row>
    <row r="18625" spans="1:7">
      <c r="A18625" s="5">
        <v>2167987</v>
      </c>
      <c r="B18625" s="5">
        <v>6101</v>
      </c>
      <c r="C18625" s="6">
        <v>43210</v>
      </c>
      <c r="D18625" s="5">
        <v>14</v>
      </c>
      <c r="E18625" s="5" t="str">
        <f>_xlfn.XLOOKUP(Orders[[#This Row],[user_id]],Users[user_id],Users[country])</f>
        <v>IT</v>
      </c>
      <c r="F18625" s="5" t="str">
        <f>_xlfn.XLOOKUP(Orders[[#This Row],[country_code]],Countries[country_code],Countries[country_name])</f>
        <v>Italy</v>
      </c>
      <c r="G18625" s="5">
        <f>_xlfn.XLOOKUP(Orders[[#This Row],[user_id]],Users[user_id],Users[is_referral])</f>
        <v>1</v>
      </c>
    </row>
    <row r="18626" spans="1:7">
      <c r="A18626" s="5">
        <v>2167990</v>
      </c>
      <c r="B18626" s="5">
        <v>4918</v>
      </c>
      <c r="C18626" s="6">
        <v>43210</v>
      </c>
      <c r="D18626" s="5">
        <v>70</v>
      </c>
      <c r="E18626" s="5" t="str">
        <f>_xlfn.XLOOKUP(Orders[[#This Row],[user_id]],Users[user_id],Users[country])</f>
        <v>IT</v>
      </c>
      <c r="F18626" s="5" t="str">
        <f>_xlfn.XLOOKUP(Orders[[#This Row],[country_code]],Countries[country_code],Countries[country_name])</f>
        <v>Italy</v>
      </c>
      <c r="G18626" s="5">
        <f>_xlfn.XLOOKUP(Orders[[#This Row],[user_id]],Users[user_id],Users[is_referral])</f>
        <v>0</v>
      </c>
    </row>
    <row r="18627" spans="1:7">
      <c r="A18627" s="5">
        <v>2167996</v>
      </c>
      <c r="B18627" s="5">
        <v>8965</v>
      </c>
      <c r="C18627" s="6">
        <v>43210</v>
      </c>
      <c r="D18627" s="5">
        <v>31</v>
      </c>
      <c r="E18627" s="5" t="str">
        <f>_xlfn.XLOOKUP(Orders[[#This Row],[user_id]],Users[user_id],Users[country])</f>
        <v>IT</v>
      </c>
      <c r="F18627" s="5" t="str">
        <f>_xlfn.XLOOKUP(Orders[[#This Row],[country_code]],Countries[country_code],Countries[country_name])</f>
        <v>Italy</v>
      </c>
      <c r="G18627" s="5">
        <f>_xlfn.XLOOKUP(Orders[[#This Row],[user_id]],Users[user_id],Users[is_referral])</f>
        <v>1</v>
      </c>
    </row>
    <row r="18628" spans="1:7">
      <c r="A18628" s="5">
        <v>2167999</v>
      </c>
      <c r="B18628" s="5">
        <v>15677</v>
      </c>
      <c r="C18628" s="6">
        <v>43210</v>
      </c>
      <c r="D18628" s="5">
        <v>25</v>
      </c>
      <c r="E18628" s="5" t="str">
        <f>_xlfn.XLOOKUP(Orders[[#This Row],[user_id]],Users[user_id],Users[country])</f>
        <v>FR</v>
      </c>
      <c r="F18628" s="5" t="str">
        <f>_xlfn.XLOOKUP(Orders[[#This Row],[country_code]],Countries[country_code],Countries[country_name])</f>
        <v>France</v>
      </c>
      <c r="G18628" s="5">
        <f>_xlfn.XLOOKUP(Orders[[#This Row],[user_id]],Users[user_id],Users[is_referral])</f>
        <v>1</v>
      </c>
    </row>
    <row r="18629" spans="1:7">
      <c r="A18629" s="5">
        <v>2168001</v>
      </c>
      <c r="B18629" s="5">
        <v>12053</v>
      </c>
      <c r="C18629" s="6">
        <v>43210</v>
      </c>
      <c r="D18629" s="5">
        <v>51</v>
      </c>
      <c r="E18629" s="5" t="str">
        <f>_xlfn.XLOOKUP(Orders[[#This Row],[user_id]],Users[user_id],Users[country])</f>
        <v>FR</v>
      </c>
      <c r="F18629" s="5" t="str">
        <f>_xlfn.XLOOKUP(Orders[[#This Row],[country_code]],Countries[country_code],Countries[country_name])</f>
        <v>France</v>
      </c>
      <c r="G18629" s="5">
        <f>_xlfn.XLOOKUP(Orders[[#This Row],[user_id]],Users[user_id],Users[is_referral])</f>
        <v>1</v>
      </c>
    </row>
    <row r="18630" spans="1:7">
      <c r="A18630" s="5">
        <v>2168002</v>
      </c>
      <c r="B18630" s="5">
        <v>700</v>
      </c>
      <c r="C18630" s="6">
        <v>43210</v>
      </c>
      <c r="D18630" s="5">
        <v>86</v>
      </c>
      <c r="E18630" s="5" t="str">
        <f>_xlfn.XLOOKUP(Orders[[#This Row],[user_id]],Users[user_id],Users[country])</f>
        <v>FR</v>
      </c>
      <c r="F18630" s="5" t="str">
        <f>_xlfn.XLOOKUP(Orders[[#This Row],[country_code]],Countries[country_code],Countries[country_name])</f>
        <v>France</v>
      </c>
      <c r="G18630" s="5">
        <f>_xlfn.XLOOKUP(Orders[[#This Row],[user_id]],Users[user_id],Users[is_referral])</f>
        <v>0</v>
      </c>
    </row>
    <row r="18631" spans="1:7">
      <c r="A18631" s="5">
        <v>2168003</v>
      </c>
      <c r="B18631" s="5">
        <v>18940</v>
      </c>
      <c r="C18631" s="6">
        <v>43210</v>
      </c>
      <c r="D18631" s="5">
        <v>30</v>
      </c>
      <c r="E18631" s="5" t="str">
        <f>_xlfn.XLOOKUP(Orders[[#This Row],[user_id]],Users[user_id],Users[country])</f>
        <v>ES</v>
      </c>
      <c r="F18631" s="5" t="str">
        <f>_xlfn.XLOOKUP(Orders[[#This Row],[country_code]],Countries[country_code],Countries[country_name])</f>
        <v>Spain</v>
      </c>
      <c r="G18631" s="5">
        <f>_xlfn.XLOOKUP(Orders[[#This Row],[user_id]],Users[user_id],Users[is_referral])</f>
        <v>1</v>
      </c>
    </row>
    <row r="18632" spans="1:7">
      <c r="A18632" s="5">
        <v>2168008</v>
      </c>
      <c r="B18632" s="5">
        <v>9930</v>
      </c>
      <c r="C18632" s="6">
        <v>43210</v>
      </c>
      <c r="D18632" s="5">
        <v>18</v>
      </c>
      <c r="E18632" s="5" t="str">
        <f>_xlfn.XLOOKUP(Orders[[#This Row],[user_id]],Users[user_id],Users[country])</f>
        <v>FR</v>
      </c>
      <c r="F18632" s="5" t="str">
        <f>_xlfn.XLOOKUP(Orders[[#This Row],[country_code]],Countries[country_code],Countries[country_name])</f>
        <v>France</v>
      </c>
      <c r="G18632" s="5">
        <f>_xlfn.XLOOKUP(Orders[[#This Row],[user_id]],Users[user_id],Users[is_referral])</f>
        <v>1</v>
      </c>
    </row>
    <row r="18633" spans="1:7">
      <c r="A18633" s="5">
        <v>2168010</v>
      </c>
      <c r="B18633" s="5">
        <v>8291</v>
      </c>
      <c r="C18633" s="6">
        <v>43210</v>
      </c>
      <c r="D18633" s="5">
        <v>45</v>
      </c>
      <c r="E18633" s="5" t="str">
        <f>_xlfn.XLOOKUP(Orders[[#This Row],[user_id]],Users[user_id],Users[country])</f>
        <v>FR</v>
      </c>
      <c r="F18633" s="5" t="str">
        <f>_xlfn.XLOOKUP(Orders[[#This Row],[country_code]],Countries[country_code],Countries[country_name])</f>
        <v>France</v>
      </c>
      <c r="G18633" s="5">
        <f>_xlfn.XLOOKUP(Orders[[#This Row],[user_id]],Users[user_id],Users[is_referral])</f>
        <v>1</v>
      </c>
    </row>
    <row r="18634" spans="1:7">
      <c r="A18634" s="5">
        <v>2168012</v>
      </c>
      <c r="B18634" s="5">
        <v>251</v>
      </c>
      <c r="C18634" s="6">
        <v>43210</v>
      </c>
      <c r="D18634" s="5">
        <v>16</v>
      </c>
      <c r="E18634" s="5" t="str">
        <f>_xlfn.XLOOKUP(Orders[[#This Row],[user_id]],Users[user_id],Users[country])</f>
        <v>IT</v>
      </c>
      <c r="F18634" s="5" t="str">
        <f>_xlfn.XLOOKUP(Orders[[#This Row],[country_code]],Countries[country_code],Countries[country_name])</f>
        <v>Italy</v>
      </c>
      <c r="G18634" s="5">
        <f>_xlfn.XLOOKUP(Orders[[#This Row],[user_id]],Users[user_id],Users[is_referral])</f>
        <v>0</v>
      </c>
    </row>
    <row r="18635" spans="1:7">
      <c r="A18635" s="5">
        <v>2168014</v>
      </c>
      <c r="B18635" s="5">
        <v>9862</v>
      </c>
      <c r="C18635" s="6">
        <v>43210</v>
      </c>
      <c r="D18635" s="5">
        <v>35</v>
      </c>
      <c r="E18635" s="5" t="str">
        <f>_xlfn.XLOOKUP(Orders[[#This Row],[user_id]],Users[user_id],Users[country])</f>
        <v>ES</v>
      </c>
      <c r="F18635" s="5" t="str">
        <f>_xlfn.XLOOKUP(Orders[[#This Row],[country_code]],Countries[country_code],Countries[country_name])</f>
        <v>Spain</v>
      </c>
      <c r="G18635" s="5">
        <f>_xlfn.XLOOKUP(Orders[[#This Row],[user_id]],Users[user_id],Users[is_referral])</f>
        <v>1</v>
      </c>
    </row>
    <row r="18636" spans="1:7">
      <c r="A18636" s="5">
        <v>2168015</v>
      </c>
      <c r="B18636" s="5">
        <v>10930</v>
      </c>
      <c r="C18636" s="6">
        <v>43210</v>
      </c>
      <c r="D18636" s="5">
        <v>32</v>
      </c>
      <c r="E18636" s="5" t="str">
        <f>_xlfn.XLOOKUP(Orders[[#This Row],[user_id]],Users[user_id],Users[country])</f>
        <v>FR</v>
      </c>
      <c r="F18636" s="5" t="str">
        <f>_xlfn.XLOOKUP(Orders[[#This Row],[country_code]],Countries[country_code],Countries[country_name])</f>
        <v>France</v>
      </c>
      <c r="G18636" s="5">
        <f>_xlfn.XLOOKUP(Orders[[#This Row],[user_id]],Users[user_id],Users[is_referral])</f>
        <v>1</v>
      </c>
    </row>
    <row r="18637" spans="1:7">
      <c r="A18637" s="5">
        <v>2168019</v>
      </c>
      <c r="B18637" s="5">
        <v>3948</v>
      </c>
      <c r="C18637" s="6">
        <v>43210</v>
      </c>
      <c r="D18637" s="5">
        <v>63</v>
      </c>
      <c r="E18637" s="5" t="str">
        <f>_xlfn.XLOOKUP(Orders[[#This Row],[user_id]],Users[user_id],Users[country])</f>
        <v>FR</v>
      </c>
      <c r="F18637" s="5" t="str">
        <f>_xlfn.XLOOKUP(Orders[[#This Row],[country_code]],Countries[country_code],Countries[country_name])</f>
        <v>France</v>
      </c>
      <c r="G18637" s="5">
        <f>_xlfn.XLOOKUP(Orders[[#This Row],[user_id]],Users[user_id],Users[is_referral])</f>
        <v>0</v>
      </c>
    </row>
    <row r="18638" spans="1:7">
      <c r="A18638" s="5">
        <v>2168020</v>
      </c>
      <c r="B18638" s="5">
        <v>17760</v>
      </c>
      <c r="C18638" s="6">
        <v>43210</v>
      </c>
      <c r="D18638" s="5">
        <v>75</v>
      </c>
      <c r="E18638" s="5" t="str">
        <f>_xlfn.XLOOKUP(Orders[[#This Row],[user_id]],Users[user_id],Users[country])</f>
        <v>FR</v>
      </c>
      <c r="F18638" s="5" t="str">
        <f>_xlfn.XLOOKUP(Orders[[#This Row],[country_code]],Countries[country_code],Countries[country_name])</f>
        <v>France</v>
      </c>
      <c r="G18638" s="5">
        <f>_xlfn.XLOOKUP(Orders[[#This Row],[user_id]],Users[user_id],Users[is_referral])</f>
        <v>1</v>
      </c>
    </row>
    <row r="18639" spans="1:7">
      <c r="A18639" s="5">
        <v>2168023</v>
      </c>
      <c r="B18639" s="5">
        <v>16207</v>
      </c>
      <c r="C18639" s="6">
        <v>43210</v>
      </c>
      <c r="D18639" s="5">
        <v>26</v>
      </c>
      <c r="E18639" s="5" t="str">
        <f>_xlfn.XLOOKUP(Orders[[#This Row],[user_id]],Users[user_id],Users[country])</f>
        <v>ES</v>
      </c>
      <c r="F18639" s="5" t="str">
        <f>_xlfn.XLOOKUP(Orders[[#This Row],[country_code]],Countries[country_code],Countries[country_name])</f>
        <v>Spain</v>
      </c>
      <c r="G18639" s="5">
        <f>_xlfn.XLOOKUP(Orders[[#This Row],[user_id]],Users[user_id],Users[is_referral])</f>
        <v>1</v>
      </c>
    </row>
    <row r="18640" spans="1:7">
      <c r="A18640" s="5">
        <v>2168024</v>
      </c>
      <c r="B18640" s="5">
        <v>4792</v>
      </c>
      <c r="C18640" s="6">
        <v>43210</v>
      </c>
      <c r="D18640" s="5">
        <v>75</v>
      </c>
      <c r="E18640" s="5" t="str">
        <f>_xlfn.XLOOKUP(Orders[[#This Row],[user_id]],Users[user_id],Users[country])</f>
        <v>DE</v>
      </c>
      <c r="F18640" s="5" t="str">
        <f>_xlfn.XLOOKUP(Orders[[#This Row],[country_code]],Countries[country_code],Countries[country_name])</f>
        <v>Germany</v>
      </c>
      <c r="G18640" s="5">
        <f>_xlfn.XLOOKUP(Orders[[#This Row],[user_id]],Users[user_id],Users[is_referral])</f>
        <v>0</v>
      </c>
    </row>
    <row r="18641" spans="1:7">
      <c r="A18641" s="5">
        <v>2168025</v>
      </c>
      <c r="B18641" s="5">
        <v>6911</v>
      </c>
      <c r="C18641" s="6">
        <v>43210</v>
      </c>
      <c r="D18641" s="5">
        <v>20</v>
      </c>
      <c r="E18641" s="5" t="str">
        <f>_xlfn.XLOOKUP(Orders[[#This Row],[user_id]],Users[user_id],Users[country])</f>
        <v>ES</v>
      </c>
      <c r="F18641" s="5" t="str">
        <f>_xlfn.XLOOKUP(Orders[[#This Row],[country_code]],Countries[country_code],Countries[country_name])</f>
        <v>Spain</v>
      </c>
      <c r="G18641" s="5">
        <f>_xlfn.XLOOKUP(Orders[[#This Row],[user_id]],Users[user_id],Users[is_referral])</f>
        <v>1</v>
      </c>
    </row>
    <row r="18642" spans="1:7">
      <c r="A18642" s="5">
        <v>2168027</v>
      </c>
      <c r="B18642" s="5">
        <v>19341</v>
      </c>
      <c r="C18642" s="6">
        <v>43210</v>
      </c>
      <c r="D18642" s="5">
        <v>24</v>
      </c>
      <c r="E18642" s="5" t="str">
        <f>_xlfn.XLOOKUP(Orders[[#This Row],[user_id]],Users[user_id],Users[country])</f>
        <v>FR</v>
      </c>
      <c r="F18642" s="5" t="str">
        <f>_xlfn.XLOOKUP(Orders[[#This Row],[country_code]],Countries[country_code],Countries[country_name])</f>
        <v>France</v>
      </c>
      <c r="G18642" s="5">
        <f>_xlfn.XLOOKUP(Orders[[#This Row],[user_id]],Users[user_id],Users[is_referral])</f>
        <v>1</v>
      </c>
    </row>
    <row r="18643" spans="1:7">
      <c r="A18643" s="5">
        <v>2168032</v>
      </c>
      <c r="B18643" s="5">
        <v>18702</v>
      </c>
      <c r="C18643" s="6">
        <v>43210</v>
      </c>
      <c r="D18643" s="5">
        <v>25</v>
      </c>
      <c r="E18643" s="5" t="str">
        <f>_xlfn.XLOOKUP(Orders[[#This Row],[user_id]],Users[user_id],Users[country])</f>
        <v>DE</v>
      </c>
      <c r="F18643" s="5" t="str">
        <f>_xlfn.XLOOKUP(Orders[[#This Row],[country_code]],Countries[country_code],Countries[country_name])</f>
        <v>Germany</v>
      </c>
      <c r="G18643" s="5">
        <f>_xlfn.XLOOKUP(Orders[[#This Row],[user_id]],Users[user_id],Users[is_referral])</f>
        <v>1</v>
      </c>
    </row>
    <row r="18644" spans="1:7">
      <c r="A18644" s="5">
        <v>2168034</v>
      </c>
      <c r="B18644" s="5">
        <v>6857</v>
      </c>
      <c r="C18644" s="6">
        <v>43210</v>
      </c>
      <c r="D18644" s="5">
        <v>49</v>
      </c>
      <c r="E18644" s="5" t="str">
        <f>_xlfn.XLOOKUP(Orders[[#This Row],[user_id]],Users[user_id],Users[country])</f>
        <v>DE</v>
      </c>
      <c r="F18644" s="5" t="str">
        <f>_xlfn.XLOOKUP(Orders[[#This Row],[country_code]],Countries[country_code],Countries[country_name])</f>
        <v>Germany</v>
      </c>
      <c r="G18644" s="5">
        <f>_xlfn.XLOOKUP(Orders[[#This Row],[user_id]],Users[user_id],Users[is_referral])</f>
        <v>1</v>
      </c>
    </row>
    <row r="18645" spans="1:7">
      <c r="A18645" s="5">
        <v>2168035</v>
      </c>
      <c r="B18645" s="5">
        <v>10306</v>
      </c>
      <c r="C18645" s="6">
        <v>43210</v>
      </c>
      <c r="D18645" s="5">
        <v>24</v>
      </c>
      <c r="E18645" s="5" t="str">
        <f>_xlfn.XLOOKUP(Orders[[#This Row],[user_id]],Users[user_id],Users[country])</f>
        <v>DE</v>
      </c>
      <c r="F18645" s="5" t="str">
        <f>_xlfn.XLOOKUP(Orders[[#This Row],[country_code]],Countries[country_code],Countries[country_name])</f>
        <v>Germany</v>
      </c>
      <c r="G18645" s="5">
        <f>_xlfn.XLOOKUP(Orders[[#This Row],[user_id]],Users[user_id],Users[is_referral])</f>
        <v>1</v>
      </c>
    </row>
    <row r="18646" spans="1:7">
      <c r="A18646" s="5">
        <v>2168037</v>
      </c>
      <c r="B18646" s="5">
        <v>1261</v>
      </c>
      <c r="C18646" s="6">
        <v>43210</v>
      </c>
      <c r="D18646" s="5">
        <v>40</v>
      </c>
      <c r="E18646" s="5" t="str">
        <f>_xlfn.XLOOKUP(Orders[[#This Row],[user_id]],Users[user_id],Users[country])</f>
        <v>ES</v>
      </c>
      <c r="F18646" s="5" t="str">
        <f>_xlfn.XLOOKUP(Orders[[#This Row],[country_code]],Countries[country_code],Countries[country_name])</f>
        <v>Spain</v>
      </c>
      <c r="G18646" s="5">
        <f>_xlfn.XLOOKUP(Orders[[#This Row],[user_id]],Users[user_id],Users[is_referral])</f>
        <v>0</v>
      </c>
    </row>
    <row r="18647" spans="1:7">
      <c r="A18647" s="5">
        <v>2168039</v>
      </c>
      <c r="B18647" s="5">
        <v>2425</v>
      </c>
      <c r="C18647" s="6">
        <v>43210</v>
      </c>
      <c r="D18647" s="5">
        <v>33</v>
      </c>
      <c r="E18647" s="5" t="str">
        <f>_xlfn.XLOOKUP(Orders[[#This Row],[user_id]],Users[user_id],Users[country])</f>
        <v>FR</v>
      </c>
      <c r="F18647" s="5" t="str">
        <f>_xlfn.XLOOKUP(Orders[[#This Row],[country_code]],Countries[country_code],Countries[country_name])</f>
        <v>France</v>
      </c>
      <c r="G18647" s="5">
        <f>_xlfn.XLOOKUP(Orders[[#This Row],[user_id]],Users[user_id],Users[is_referral])</f>
        <v>0</v>
      </c>
    </row>
    <row r="18648" spans="1:7">
      <c r="A18648" s="5">
        <v>2168040</v>
      </c>
      <c r="B18648" s="5">
        <v>4600</v>
      </c>
      <c r="C18648" s="6">
        <v>43210</v>
      </c>
      <c r="D18648" s="5">
        <v>110</v>
      </c>
      <c r="E18648" s="5" t="str">
        <f>_xlfn.XLOOKUP(Orders[[#This Row],[user_id]],Users[user_id],Users[country])</f>
        <v>FR</v>
      </c>
      <c r="F18648" s="5" t="str">
        <f>_xlfn.XLOOKUP(Orders[[#This Row],[country_code]],Countries[country_code],Countries[country_name])</f>
        <v>France</v>
      </c>
      <c r="G18648" s="5">
        <f>_xlfn.XLOOKUP(Orders[[#This Row],[user_id]],Users[user_id],Users[is_referral])</f>
        <v>0</v>
      </c>
    </row>
    <row r="18649" spans="1:7">
      <c r="A18649" s="5">
        <v>2168042</v>
      </c>
      <c r="B18649" s="5">
        <v>1319</v>
      </c>
      <c r="C18649" s="6">
        <v>43210</v>
      </c>
      <c r="D18649" s="5">
        <v>61</v>
      </c>
      <c r="E18649" s="5" t="str">
        <f>_xlfn.XLOOKUP(Orders[[#This Row],[user_id]],Users[user_id],Users[country])</f>
        <v>FR</v>
      </c>
      <c r="F18649" s="5" t="str">
        <f>_xlfn.XLOOKUP(Orders[[#This Row],[country_code]],Countries[country_code],Countries[country_name])</f>
        <v>France</v>
      </c>
      <c r="G18649" s="5">
        <f>_xlfn.XLOOKUP(Orders[[#This Row],[user_id]],Users[user_id],Users[is_referral])</f>
        <v>0</v>
      </c>
    </row>
    <row r="18650" spans="1:7">
      <c r="A18650" s="5">
        <v>2168043</v>
      </c>
      <c r="B18650" s="5">
        <v>6963</v>
      </c>
      <c r="C18650" s="6">
        <v>43210</v>
      </c>
      <c r="D18650" s="5">
        <v>34</v>
      </c>
      <c r="E18650" s="5" t="str">
        <f>_xlfn.XLOOKUP(Orders[[#This Row],[user_id]],Users[user_id],Users[country])</f>
        <v>IT</v>
      </c>
      <c r="F18650" s="5" t="str">
        <f>_xlfn.XLOOKUP(Orders[[#This Row],[country_code]],Countries[country_code],Countries[country_name])</f>
        <v>Italy</v>
      </c>
      <c r="G18650" s="5">
        <f>_xlfn.XLOOKUP(Orders[[#This Row],[user_id]],Users[user_id],Users[is_referral])</f>
        <v>1</v>
      </c>
    </row>
    <row r="18651" spans="1:7">
      <c r="A18651" s="5">
        <v>2168046</v>
      </c>
      <c r="B18651" s="5">
        <v>18747</v>
      </c>
      <c r="C18651" s="6">
        <v>43210</v>
      </c>
      <c r="D18651" s="5">
        <v>40</v>
      </c>
      <c r="E18651" s="5" t="str">
        <f>_xlfn.XLOOKUP(Orders[[#This Row],[user_id]],Users[user_id],Users[country])</f>
        <v>ES</v>
      </c>
      <c r="F18651" s="5" t="str">
        <f>_xlfn.XLOOKUP(Orders[[#This Row],[country_code]],Countries[country_code],Countries[country_name])</f>
        <v>Spain</v>
      </c>
      <c r="G18651" s="5">
        <f>_xlfn.XLOOKUP(Orders[[#This Row],[user_id]],Users[user_id],Users[is_referral])</f>
        <v>1</v>
      </c>
    </row>
    <row r="18652" spans="1:7">
      <c r="A18652" s="5">
        <v>2168047</v>
      </c>
      <c r="B18652" s="5">
        <v>5527</v>
      </c>
      <c r="C18652" s="6">
        <v>43210</v>
      </c>
      <c r="D18652" s="5">
        <v>18</v>
      </c>
      <c r="E18652" s="5" t="str">
        <f>_xlfn.XLOOKUP(Orders[[#This Row],[user_id]],Users[user_id],Users[country])</f>
        <v>FR</v>
      </c>
      <c r="F18652" s="5" t="str">
        <f>_xlfn.XLOOKUP(Orders[[#This Row],[country_code]],Countries[country_code],Countries[country_name])</f>
        <v>France</v>
      </c>
      <c r="G18652" s="5">
        <f>_xlfn.XLOOKUP(Orders[[#This Row],[user_id]],Users[user_id],Users[is_referral])</f>
        <v>1</v>
      </c>
    </row>
    <row r="18653" spans="1:7">
      <c r="A18653" s="5">
        <v>2168051</v>
      </c>
      <c r="B18653" s="5">
        <v>12697</v>
      </c>
      <c r="C18653" s="6">
        <v>43210</v>
      </c>
      <c r="D18653" s="5">
        <v>80</v>
      </c>
      <c r="E18653" s="5" t="str">
        <f>_xlfn.XLOOKUP(Orders[[#This Row],[user_id]],Users[user_id],Users[country])</f>
        <v>ES</v>
      </c>
      <c r="F18653" s="5" t="str">
        <f>_xlfn.XLOOKUP(Orders[[#This Row],[country_code]],Countries[country_code],Countries[country_name])</f>
        <v>Spain</v>
      </c>
      <c r="G18653" s="5">
        <f>_xlfn.XLOOKUP(Orders[[#This Row],[user_id]],Users[user_id],Users[is_referral])</f>
        <v>0</v>
      </c>
    </row>
    <row r="18654" spans="1:7">
      <c r="A18654" s="5">
        <v>2168052</v>
      </c>
      <c r="B18654" s="5">
        <v>17855</v>
      </c>
      <c r="C18654" s="6">
        <v>43210</v>
      </c>
      <c r="D18654" s="5">
        <v>68</v>
      </c>
      <c r="E18654" s="5" t="str">
        <f>_xlfn.XLOOKUP(Orders[[#This Row],[user_id]],Users[user_id],Users[country])</f>
        <v>DE</v>
      </c>
      <c r="F18654" s="5" t="str">
        <f>_xlfn.XLOOKUP(Orders[[#This Row],[country_code]],Countries[country_code],Countries[country_name])</f>
        <v>Germany</v>
      </c>
      <c r="G18654" s="5">
        <f>_xlfn.XLOOKUP(Orders[[#This Row],[user_id]],Users[user_id],Users[is_referral])</f>
        <v>1</v>
      </c>
    </row>
    <row r="18655" spans="1:7">
      <c r="A18655" s="5">
        <v>2168057</v>
      </c>
      <c r="B18655" s="5">
        <v>7217</v>
      </c>
      <c r="C18655" s="6">
        <v>43210</v>
      </c>
      <c r="D18655" s="5">
        <v>81</v>
      </c>
      <c r="E18655" s="5" t="str">
        <f>_xlfn.XLOOKUP(Orders[[#This Row],[user_id]],Users[user_id],Users[country])</f>
        <v>ES</v>
      </c>
      <c r="F18655" s="5" t="str">
        <f>_xlfn.XLOOKUP(Orders[[#This Row],[country_code]],Countries[country_code],Countries[country_name])</f>
        <v>Spain</v>
      </c>
      <c r="G18655" s="5">
        <f>_xlfn.XLOOKUP(Orders[[#This Row],[user_id]],Users[user_id],Users[is_referral])</f>
        <v>1</v>
      </c>
    </row>
    <row r="18656" spans="1:7">
      <c r="A18656" s="5">
        <v>2168058</v>
      </c>
      <c r="B18656" s="5">
        <v>15767</v>
      </c>
      <c r="C18656" s="6">
        <v>43210</v>
      </c>
      <c r="D18656" s="5">
        <v>48</v>
      </c>
      <c r="E18656" s="5" t="str">
        <f>_xlfn.XLOOKUP(Orders[[#This Row],[user_id]],Users[user_id],Users[country])</f>
        <v>DE</v>
      </c>
      <c r="F18656" s="5" t="str">
        <f>_xlfn.XLOOKUP(Orders[[#This Row],[country_code]],Countries[country_code],Countries[country_name])</f>
        <v>Germany</v>
      </c>
      <c r="G18656" s="5">
        <f>_xlfn.XLOOKUP(Orders[[#This Row],[user_id]],Users[user_id],Users[is_referral])</f>
        <v>0</v>
      </c>
    </row>
    <row r="18657" spans="1:7">
      <c r="A18657" s="5">
        <v>2168059</v>
      </c>
      <c r="B18657" s="5">
        <v>15321</v>
      </c>
      <c r="C18657" s="6">
        <v>43210</v>
      </c>
      <c r="D18657" s="5">
        <v>23</v>
      </c>
      <c r="E18657" s="5" t="str">
        <f>_xlfn.XLOOKUP(Orders[[#This Row],[user_id]],Users[user_id],Users[country])</f>
        <v>DE</v>
      </c>
      <c r="F18657" s="5" t="str">
        <f>_xlfn.XLOOKUP(Orders[[#This Row],[country_code]],Countries[country_code],Countries[country_name])</f>
        <v>Germany</v>
      </c>
      <c r="G18657" s="5">
        <f>_xlfn.XLOOKUP(Orders[[#This Row],[user_id]],Users[user_id],Users[is_referral])</f>
        <v>1</v>
      </c>
    </row>
    <row r="18658" spans="1:7">
      <c r="A18658" s="5">
        <v>2168061</v>
      </c>
      <c r="B18658" s="5">
        <v>4270</v>
      </c>
      <c r="C18658" s="6">
        <v>43210</v>
      </c>
      <c r="D18658" s="5">
        <v>56</v>
      </c>
      <c r="E18658" s="5" t="str">
        <f>_xlfn.XLOOKUP(Orders[[#This Row],[user_id]],Users[user_id],Users[country])</f>
        <v>FR</v>
      </c>
      <c r="F18658" s="5" t="str">
        <f>_xlfn.XLOOKUP(Orders[[#This Row],[country_code]],Countries[country_code],Countries[country_name])</f>
        <v>France</v>
      </c>
      <c r="G18658" s="5">
        <f>_xlfn.XLOOKUP(Orders[[#This Row],[user_id]],Users[user_id],Users[is_referral])</f>
        <v>0</v>
      </c>
    </row>
    <row r="18659" spans="1:7">
      <c r="A18659" s="5">
        <v>2168062</v>
      </c>
      <c r="B18659" s="5">
        <v>10917</v>
      </c>
      <c r="C18659" s="6">
        <v>43210</v>
      </c>
      <c r="D18659" s="5">
        <v>12</v>
      </c>
      <c r="E18659" s="5" t="str">
        <f>_xlfn.XLOOKUP(Orders[[#This Row],[user_id]],Users[user_id],Users[country])</f>
        <v>FR</v>
      </c>
      <c r="F18659" s="5" t="str">
        <f>_xlfn.XLOOKUP(Orders[[#This Row],[country_code]],Countries[country_code],Countries[country_name])</f>
        <v>France</v>
      </c>
      <c r="G18659" s="5">
        <f>_xlfn.XLOOKUP(Orders[[#This Row],[user_id]],Users[user_id],Users[is_referral])</f>
        <v>1</v>
      </c>
    </row>
    <row r="18660" spans="1:7">
      <c r="A18660" s="5">
        <v>2168066</v>
      </c>
      <c r="B18660" s="5">
        <v>6368</v>
      </c>
      <c r="C18660" s="6">
        <v>43210</v>
      </c>
      <c r="D18660" s="5">
        <v>13</v>
      </c>
      <c r="E18660" s="5" t="str">
        <f>_xlfn.XLOOKUP(Orders[[#This Row],[user_id]],Users[user_id],Users[country])</f>
        <v>IT</v>
      </c>
      <c r="F18660" s="5" t="str">
        <f>_xlfn.XLOOKUP(Orders[[#This Row],[country_code]],Countries[country_code],Countries[country_name])</f>
        <v>Italy</v>
      </c>
      <c r="G18660" s="5">
        <f>_xlfn.XLOOKUP(Orders[[#This Row],[user_id]],Users[user_id],Users[is_referral])</f>
        <v>1</v>
      </c>
    </row>
    <row r="18661" spans="1:7">
      <c r="A18661" s="5">
        <v>2168068</v>
      </c>
      <c r="B18661" s="5">
        <v>18543</v>
      </c>
      <c r="C18661" s="6">
        <v>43210</v>
      </c>
      <c r="D18661" s="5">
        <v>28</v>
      </c>
      <c r="E18661" s="5" t="str">
        <f>_xlfn.XLOOKUP(Orders[[#This Row],[user_id]],Users[user_id],Users[country])</f>
        <v>ES</v>
      </c>
      <c r="F18661" s="5" t="str">
        <f>_xlfn.XLOOKUP(Orders[[#This Row],[country_code]],Countries[country_code],Countries[country_name])</f>
        <v>Spain</v>
      </c>
      <c r="G18661" s="5">
        <f>_xlfn.XLOOKUP(Orders[[#This Row],[user_id]],Users[user_id],Users[is_referral])</f>
        <v>1</v>
      </c>
    </row>
    <row r="18662" spans="1:7">
      <c r="A18662" s="5">
        <v>2168070</v>
      </c>
      <c r="B18662" s="5">
        <v>9640</v>
      </c>
      <c r="C18662" s="6">
        <v>43210</v>
      </c>
      <c r="D18662" s="5">
        <v>18</v>
      </c>
      <c r="E18662" s="5" t="str">
        <f>_xlfn.XLOOKUP(Orders[[#This Row],[user_id]],Users[user_id],Users[country])</f>
        <v>IT</v>
      </c>
      <c r="F18662" s="5" t="str">
        <f>_xlfn.XLOOKUP(Orders[[#This Row],[country_code]],Countries[country_code],Countries[country_name])</f>
        <v>Italy</v>
      </c>
      <c r="G18662" s="5">
        <f>_xlfn.XLOOKUP(Orders[[#This Row],[user_id]],Users[user_id],Users[is_referral])</f>
        <v>1</v>
      </c>
    </row>
    <row r="18663" spans="1:7">
      <c r="A18663" s="5">
        <v>2168071</v>
      </c>
      <c r="B18663" s="5">
        <v>1914</v>
      </c>
      <c r="C18663" s="6">
        <v>43210</v>
      </c>
      <c r="D18663" s="5">
        <v>49</v>
      </c>
      <c r="E18663" s="5" t="str">
        <f>_xlfn.XLOOKUP(Orders[[#This Row],[user_id]],Users[user_id],Users[country])</f>
        <v>ES</v>
      </c>
      <c r="F18663" s="5" t="str">
        <f>_xlfn.XLOOKUP(Orders[[#This Row],[country_code]],Countries[country_code],Countries[country_name])</f>
        <v>Spain</v>
      </c>
      <c r="G18663" s="5">
        <f>_xlfn.XLOOKUP(Orders[[#This Row],[user_id]],Users[user_id],Users[is_referral])</f>
        <v>0</v>
      </c>
    </row>
    <row r="18664" spans="1:7">
      <c r="A18664" s="5">
        <v>2168073</v>
      </c>
      <c r="B18664" s="5">
        <v>9104</v>
      </c>
      <c r="C18664" s="6">
        <v>43210</v>
      </c>
      <c r="D18664" s="5">
        <v>30</v>
      </c>
      <c r="E18664" s="5" t="str">
        <f>_xlfn.XLOOKUP(Orders[[#This Row],[user_id]],Users[user_id],Users[country])</f>
        <v>FR</v>
      </c>
      <c r="F18664" s="5" t="str">
        <f>_xlfn.XLOOKUP(Orders[[#This Row],[country_code]],Countries[country_code],Countries[country_name])</f>
        <v>France</v>
      </c>
      <c r="G18664" s="5">
        <f>_xlfn.XLOOKUP(Orders[[#This Row],[user_id]],Users[user_id],Users[is_referral])</f>
        <v>1</v>
      </c>
    </row>
    <row r="18665" spans="1:7">
      <c r="A18665" s="5">
        <v>2168074</v>
      </c>
      <c r="B18665" s="5">
        <v>9620</v>
      </c>
      <c r="C18665" s="6">
        <v>43210</v>
      </c>
      <c r="D18665" s="5">
        <v>61</v>
      </c>
      <c r="E18665" s="5" t="str">
        <f>_xlfn.XLOOKUP(Orders[[#This Row],[user_id]],Users[user_id],Users[country])</f>
        <v>FR</v>
      </c>
      <c r="F18665" s="5" t="str">
        <f>_xlfn.XLOOKUP(Orders[[#This Row],[country_code]],Countries[country_code],Countries[country_name])</f>
        <v>France</v>
      </c>
      <c r="G18665" s="5">
        <f>_xlfn.XLOOKUP(Orders[[#This Row],[user_id]],Users[user_id],Users[is_referral])</f>
        <v>1</v>
      </c>
    </row>
    <row r="18666" spans="1:7">
      <c r="A18666" s="5">
        <v>2168076</v>
      </c>
      <c r="B18666" s="5">
        <v>11380</v>
      </c>
      <c r="C18666" s="6">
        <v>43210</v>
      </c>
      <c r="D18666" s="5">
        <v>14</v>
      </c>
      <c r="E18666" s="5" t="str">
        <f>_xlfn.XLOOKUP(Orders[[#This Row],[user_id]],Users[user_id],Users[country])</f>
        <v>IT</v>
      </c>
      <c r="F18666" s="5" t="str">
        <f>_xlfn.XLOOKUP(Orders[[#This Row],[country_code]],Countries[country_code],Countries[country_name])</f>
        <v>Italy</v>
      </c>
      <c r="G18666" s="5">
        <f>_xlfn.XLOOKUP(Orders[[#This Row],[user_id]],Users[user_id],Users[is_referral])</f>
        <v>1</v>
      </c>
    </row>
    <row r="18667" spans="1:7">
      <c r="A18667" s="5">
        <v>2168079</v>
      </c>
      <c r="B18667" s="5">
        <v>6192</v>
      </c>
      <c r="C18667" s="6">
        <v>43210</v>
      </c>
      <c r="D18667" s="5">
        <v>38</v>
      </c>
      <c r="E18667" s="5" t="str">
        <f>_xlfn.XLOOKUP(Orders[[#This Row],[user_id]],Users[user_id],Users[country])</f>
        <v>DE</v>
      </c>
      <c r="F18667" s="5" t="str">
        <f>_xlfn.XLOOKUP(Orders[[#This Row],[country_code]],Countries[country_code],Countries[country_name])</f>
        <v>Germany</v>
      </c>
      <c r="G18667" s="5">
        <f>_xlfn.XLOOKUP(Orders[[#This Row],[user_id]],Users[user_id],Users[is_referral])</f>
        <v>1</v>
      </c>
    </row>
    <row r="18668" spans="1:7">
      <c r="A18668" s="5">
        <v>2168080</v>
      </c>
      <c r="B18668" s="5">
        <v>2926</v>
      </c>
      <c r="C18668" s="6">
        <v>43210</v>
      </c>
      <c r="D18668" s="5">
        <v>20</v>
      </c>
      <c r="E18668" s="5" t="str">
        <f>_xlfn.XLOOKUP(Orders[[#This Row],[user_id]],Users[user_id],Users[country])</f>
        <v>DE</v>
      </c>
      <c r="F18668" s="5" t="str">
        <f>_xlfn.XLOOKUP(Orders[[#This Row],[country_code]],Countries[country_code],Countries[country_name])</f>
        <v>Germany</v>
      </c>
      <c r="G18668" s="5">
        <f>_xlfn.XLOOKUP(Orders[[#This Row],[user_id]],Users[user_id],Users[is_referral])</f>
        <v>0</v>
      </c>
    </row>
    <row r="18669" spans="1:7">
      <c r="A18669" s="5">
        <v>2168083</v>
      </c>
      <c r="B18669" s="5">
        <v>4529</v>
      </c>
      <c r="C18669" s="6">
        <v>43210</v>
      </c>
      <c r="D18669" s="5">
        <v>53</v>
      </c>
      <c r="E18669" s="5" t="str">
        <f>_xlfn.XLOOKUP(Orders[[#This Row],[user_id]],Users[user_id],Users[country])</f>
        <v>FR</v>
      </c>
      <c r="F18669" s="5" t="str">
        <f>_xlfn.XLOOKUP(Orders[[#This Row],[country_code]],Countries[country_code],Countries[country_name])</f>
        <v>France</v>
      </c>
      <c r="G18669" s="5">
        <f>_xlfn.XLOOKUP(Orders[[#This Row],[user_id]],Users[user_id],Users[is_referral])</f>
        <v>0</v>
      </c>
    </row>
    <row r="18670" spans="1:7">
      <c r="A18670" s="5">
        <v>2168084</v>
      </c>
      <c r="B18670" s="5">
        <v>11596</v>
      </c>
      <c r="C18670" s="6">
        <v>43210</v>
      </c>
      <c r="D18670" s="5">
        <v>71</v>
      </c>
      <c r="E18670" s="5" t="str">
        <f>_xlfn.XLOOKUP(Orders[[#This Row],[user_id]],Users[user_id],Users[country])</f>
        <v>DE</v>
      </c>
      <c r="F18670" s="5" t="str">
        <f>_xlfn.XLOOKUP(Orders[[#This Row],[country_code]],Countries[country_code],Countries[country_name])</f>
        <v>Germany</v>
      </c>
      <c r="G18670" s="5">
        <f>_xlfn.XLOOKUP(Orders[[#This Row],[user_id]],Users[user_id],Users[is_referral])</f>
        <v>1</v>
      </c>
    </row>
    <row r="18671" spans="1:7">
      <c r="A18671" s="5">
        <v>2168085</v>
      </c>
      <c r="B18671" s="5">
        <v>11591</v>
      </c>
      <c r="C18671" s="6">
        <v>43210</v>
      </c>
      <c r="D18671" s="5">
        <v>44</v>
      </c>
      <c r="E18671" s="5" t="str">
        <f>_xlfn.XLOOKUP(Orders[[#This Row],[user_id]],Users[user_id],Users[country])</f>
        <v>DE</v>
      </c>
      <c r="F18671" s="5" t="str">
        <f>_xlfn.XLOOKUP(Orders[[#This Row],[country_code]],Countries[country_code],Countries[country_name])</f>
        <v>Germany</v>
      </c>
      <c r="G18671" s="5">
        <f>_xlfn.XLOOKUP(Orders[[#This Row],[user_id]],Users[user_id],Users[is_referral])</f>
        <v>1</v>
      </c>
    </row>
    <row r="18672" spans="1:7">
      <c r="A18672" s="5">
        <v>2168088</v>
      </c>
      <c r="B18672" s="5">
        <v>12690</v>
      </c>
      <c r="C18672" s="6">
        <v>43210</v>
      </c>
      <c r="D18672" s="5">
        <v>22</v>
      </c>
      <c r="E18672" s="5" t="str">
        <f>_xlfn.XLOOKUP(Orders[[#This Row],[user_id]],Users[user_id],Users[country])</f>
        <v>DE</v>
      </c>
      <c r="F18672" s="5" t="str">
        <f>_xlfn.XLOOKUP(Orders[[#This Row],[country_code]],Countries[country_code],Countries[country_name])</f>
        <v>Germany</v>
      </c>
      <c r="G18672" s="5">
        <f>_xlfn.XLOOKUP(Orders[[#This Row],[user_id]],Users[user_id],Users[is_referral])</f>
        <v>0</v>
      </c>
    </row>
    <row r="18673" spans="1:7">
      <c r="A18673" s="5">
        <v>2168089</v>
      </c>
      <c r="B18673" s="5">
        <v>18870</v>
      </c>
      <c r="C18673" s="6">
        <v>43210</v>
      </c>
      <c r="D18673" s="5">
        <v>60</v>
      </c>
      <c r="E18673" s="5" t="str">
        <f>_xlfn.XLOOKUP(Orders[[#This Row],[user_id]],Users[user_id],Users[country])</f>
        <v>ES</v>
      </c>
      <c r="F18673" s="5" t="str">
        <f>_xlfn.XLOOKUP(Orders[[#This Row],[country_code]],Countries[country_code],Countries[country_name])</f>
        <v>Spain</v>
      </c>
      <c r="G18673" s="5">
        <f>_xlfn.XLOOKUP(Orders[[#This Row],[user_id]],Users[user_id],Users[is_referral])</f>
        <v>1</v>
      </c>
    </row>
    <row r="18674" spans="1:7">
      <c r="A18674" s="5">
        <v>2168092</v>
      </c>
      <c r="B18674" s="5">
        <v>16277</v>
      </c>
      <c r="C18674" s="6">
        <v>43210</v>
      </c>
      <c r="D18674" s="5">
        <v>22</v>
      </c>
      <c r="E18674" s="5" t="str">
        <f>_xlfn.XLOOKUP(Orders[[#This Row],[user_id]],Users[user_id],Users[country])</f>
        <v>FR</v>
      </c>
      <c r="F18674" s="5" t="str">
        <f>_xlfn.XLOOKUP(Orders[[#This Row],[country_code]],Countries[country_code],Countries[country_name])</f>
        <v>France</v>
      </c>
      <c r="G18674" s="5">
        <f>_xlfn.XLOOKUP(Orders[[#This Row],[user_id]],Users[user_id],Users[is_referral])</f>
        <v>1</v>
      </c>
    </row>
    <row r="18675" spans="1:7">
      <c r="A18675" s="5">
        <v>2168094</v>
      </c>
      <c r="B18675" s="5">
        <v>7475</v>
      </c>
      <c r="C18675" s="6">
        <v>43210</v>
      </c>
      <c r="D18675" s="5">
        <v>27</v>
      </c>
      <c r="E18675" s="5" t="str">
        <f>_xlfn.XLOOKUP(Orders[[#This Row],[user_id]],Users[user_id],Users[country])</f>
        <v>ES</v>
      </c>
      <c r="F18675" s="5" t="str">
        <f>_xlfn.XLOOKUP(Orders[[#This Row],[country_code]],Countries[country_code],Countries[country_name])</f>
        <v>Spain</v>
      </c>
      <c r="G18675" s="5">
        <f>_xlfn.XLOOKUP(Orders[[#This Row],[user_id]],Users[user_id],Users[is_referral])</f>
        <v>1</v>
      </c>
    </row>
    <row r="18676" spans="1:7">
      <c r="A18676" s="5">
        <v>2168095</v>
      </c>
      <c r="B18676" s="5">
        <v>5386</v>
      </c>
      <c r="C18676" s="6">
        <v>43210</v>
      </c>
      <c r="D18676" s="5">
        <v>26</v>
      </c>
      <c r="E18676" s="5" t="str">
        <f>_xlfn.XLOOKUP(Orders[[#This Row],[user_id]],Users[user_id],Users[country])</f>
        <v>DE</v>
      </c>
      <c r="F18676" s="5" t="str">
        <f>_xlfn.XLOOKUP(Orders[[#This Row],[country_code]],Countries[country_code],Countries[country_name])</f>
        <v>Germany</v>
      </c>
      <c r="G18676" s="5">
        <f>_xlfn.XLOOKUP(Orders[[#This Row],[user_id]],Users[user_id],Users[is_referral])</f>
        <v>1</v>
      </c>
    </row>
    <row r="18677" spans="1:7">
      <c r="A18677" s="5">
        <v>2168096</v>
      </c>
      <c r="B18677" s="5">
        <v>16433</v>
      </c>
      <c r="C18677" s="6">
        <v>43210</v>
      </c>
      <c r="D18677" s="5">
        <v>28</v>
      </c>
      <c r="E18677" s="5" t="str">
        <f>_xlfn.XLOOKUP(Orders[[#This Row],[user_id]],Users[user_id],Users[country])</f>
        <v>FR</v>
      </c>
      <c r="F18677" s="5" t="str">
        <f>_xlfn.XLOOKUP(Orders[[#This Row],[country_code]],Countries[country_code],Countries[country_name])</f>
        <v>France</v>
      </c>
      <c r="G18677" s="5">
        <f>_xlfn.XLOOKUP(Orders[[#This Row],[user_id]],Users[user_id],Users[is_referral])</f>
        <v>1</v>
      </c>
    </row>
    <row r="18678" spans="1:7">
      <c r="A18678" s="5">
        <v>2168101</v>
      </c>
      <c r="B18678" s="5">
        <v>6600</v>
      </c>
      <c r="C18678" s="6">
        <v>43210</v>
      </c>
      <c r="D18678" s="5">
        <v>29</v>
      </c>
      <c r="E18678" s="5" t="str">
        <f>_xlfn.XLOOKUP(Orders[[#This Row],[user_id]],Users[user_id],Users[country])</f>
        <v>IT</v>
      </c>
      <c r="F18678" s="5" t="str">
        <f>_xlfn.XLOOKUP(Orders[[#This Row],[country_code]],Countries[country_code],Countries[country_name])</f>
        <v>Italy</v>
      </c>
      <c r="G18678" s="5">
        <f>_xlfn.XLOOKUP(Orders[[#This Row],[user_id]],Users[user_id],Users[is_referral])</f>
        <v>1</v>
      </c>
    </row>
    <row r="18679" spans="1:7">
      <c r="A18679" s="5">
        <v>2168105</v>
      </c>
      <c r="B18679" s="5">
        <v>6209</v>
      </c>
      <c r="C18679" s="6">
        <v>43210</v>
      </c>
      <c r="D18679" s="5">
        <v>13</v>
      </c>
      <c r="E18679" s="5" t="str">
        <f>_xlfn.XLOOKUP(Orders[[#This Row],[user_id]],Users[user_id],Users[country])</f>
        <v>DE</v>
      </c>
      <c r="F18679" s="5" t="str">
        <f>_xlfn.XLOOKUP(Orders[[#This Row],[country_code]],Countries[country_code],Countries[country_name])</f>
        <v>Germany</v>
      </c>
      <c r="G18679" s="5">
        <f>_xlfn.XLOOKUP(Orders[[#This Row],[user_id]],Users[user_id],Users[is_referral])</f>
        <v>1</v>
      </c>
    </row>
    <row r="18680" spans="1:7">
      <c r="A18680" s="5">
        <v>2168110</v>
      </c>
      <c r="B18680" s="5">
        <v>9103</v>
      </c>
      <c r="C18680" s="6">
        <v>43210</v>
      </c>
      <c r="D18680" s="5">
        <v>56</v>
      </c>
      <c r="E18680" s="5" t="str">
        <f>_xlfn.XLOOKUP(Orders[[#This Row],[user_id]],Users[user_id],Users[country])</f>
        <v>FR</v>
      </c>
      <c r="F18680" s="5" t="str">
        <f>_xlfn.XLOOKUP(Orders[[#This Row],[country_code]],Countries[country_code],Countries[country_name])</f>
        <v>France</v>
      </c>
      <c r="G18680" s="5">
        <f>_xlfn.XLOOKUP(Orders[[#This Row],[user_id]],Users[user_id],Users[is_referral])</f>
        <v>1</v>
      </c>
    </row>
    <row r="18681" spans="1:7">
      <c r="A18681" s="5">
        <v>2168111</v>
      </c>
      <c r="B18681" s="5">
        <v>785</v>
      </c>
      <c r="C18681" s="6">
        <v>43210</v>
      </c>
      <c r="D18681" s="5">
        <v>62</v>
      </c>
      <c r="E18681" s="5" t="str">
        <f>_xlfn.XLOOKUP(Orders[[#This Row],[user_id]],Users[user_id],Users[country])</f>
        <v>DE</v>
      </c>
      <c r="F18681" s="5" t="str">
        <f>_xlfn.XLOOKUP(Orders[[#This Row],[country_code]],Countries[country_code],Countries[country_name])</f>
        <v>Germany</v>
      </c>
      <c r="G18681" s="5">
        <f>_xlfn.XLOOKUP(Orders[[#This Row],[user_id]],Users[user_id],Users[is_referral])</f>
        <v>0</v>
      </c>
    </row>
    <row r="18682" spans="1:7">
      <c r="A18682" s="5">
        <v>2168113</v>
      </c>
      <c r="B18682" s="5">
        <v>7638</v>
      </c>
      <c r="C18682" s="6">
        <v>43210</v>
      </c>
      <c r="D18682" s="5">
        <v>32</v>
      </c>
      <c r="E18682" s="5" t="str">
        <f>_xlfn.XLOOKUP(Orders[[#This Row],[user_id]],Users[user_id],Users[country])</f>
        <v>IT</v>
      </c>
      <c r="F18682" s="5" t="str">
        <f>_xlfn.XLOOKUP(Orders[[#This Row],[country_code]],Countries[country_code],Countries[country_name])</f>
        <v>Italy</v>
      </c>
      <c r="G18682" s="5">
        <f>_xlfn.XLOOKUP(Orders[[#This Row],[user_id]],Users[user_id],Users[is_referral])</f>
        <v>1</v>
      </c>
    </row>
    <row r="18683" spans="1:7">
      <c r="A18683" s="5">
        <v>2168116</v>
      </c>
      <c r="B18683" s="5">
        <v>9527</v>
      </c>
      <c r="C18683" s="6">
        <v>43210</v>
      </c>
      <c r="D18683" s="5">
        <v>31</v>
      </c>
      <c r="E18683" s="5" t="str">
        <f>_xlfn.XLOOKUP(Orders[[#This Row],[user_id]],Users[user_id],Users[country])</f>
        <v>FR</v>
      </c>
      <c r="F18683" s="5" t="str">
        <f>_xlfn.XLOOKUP(Orders[[#This Row],[country_code]],Countries[country_code],Countries[country_name])</f>
        <v>France</v>
      </c>
      <c r="G18683" s="5">
        <f>_xlfn.XLOOKUP(Orders[[#This Row],[user_id]],Users[user_id],Users[is_referral])</f>
        <v>1</v>
      </c>
    </row>
    <row r="18684" spans="1:7">
      <c r="A18684" s="5">
        <v>2168121</v>
      </c>
      <c r="B18684" s="5">
        <v>461</v>
      </c>
      <c r="C18684" s="6">
        <v>43210</v>
      </c>
      <c r="D18684" s="5">
        <v>54</v>
      </c>
      <c r="E18684" s="5" t="str">
        <f>_xlfn.XLOOKUP(Orders[[#This Row],[user_id]],Users[user_id],Users[country])</f>
        <v>IT</v>
      </c>
      <c r="F18684" s="5" t="str">
        <f>_xlfn.XLOOKUP(Orders[[#This Row],[country_code]],Countries[country_code],Countries[country_name])</f>
        <v>Italy</v>
      </c>
      <c r="G18684" s="5">
        <f>_xlfn.XLOOKUP(Orders[[#This Row],[user_id]],Users[user_id],Users[is_referral])</f>
        <v>0</v>
      </c>
    </row>
    <row r="18685" spans="1:7">
      <c r="A18685" s="5">
        <v>2168128</v>
      </c>
      <c r="B18685" s="5">
        <v>5730</v>
      </c>
      <c r="C18685" s="6">
        <v>43210</v>
      </c>
      <c r="D18685" s="5">
        <v>31</v>
      </c>
      <c r="E18685" s="5" t="str">
        <f>_xlfn.XLOOKUP(Orders[[#This Row],[user_id]],Users[user_id],Users[country])</f>
        <v>DE</v>
      </c>
      <c r="F18685" s="5" t="str">
        <f>_xlfn.XLOOKUP(Orders[[#This Row],[country_code]],Countries[country_code],Countries[country_name])</f>
        <v>Germany</v>
      </c>
      <c r="G18685" s="5">
        <f>_xlfn.XLOOKUP(Orders[[#This Row],[user_id]],Users[user_id],Users[is_referral])</f>
        <v>1</v>
      </c>
    </row>
    <row r="18686" spans="1:7">
      <c r="A18686" s="5">
        <v>2168129</v>
      </c>
      <c r="B18686" s="5">
        <v>10191</v>
      </c>
      <c r="C18686" s="6">
        <v>43210</v>
      </c>
      <c r="D18686" s="5">
        <v>17</v>
      </c>
      <c r="E18686" s="5" t="str">
        <f>_xlfn.XLOOKUP(Orders[[#This Row],[user_id]],Users[user_id],Users[country])</f>
        <v>DE</v>
      </c>
      <c r="F18686" s="5" t="str">
        <f>_xlfn.XLOOKUP(Orders[[#This Row],[country_code]],Countries[country_code],Countries[country_name])</f>
        <v>Germany</v>
      </c>
      <c r="G18686" s="5">
        <f>_xlfn.XLOOKUP(Orders[[#This Row],[user_id]],Users[user_id],Users[is_referral])</f>
        <v>1</v>
      </c>
    </row>
    <row r="18687" spans="1:7">
      <c r="A18687" s="5">
        <v>2168131</v>
      </c>
      <c r="B18687" s="5">
        <v>16898</v>
      </c>
      <c r="C18687" s="6">
        <v>43210</v>
      </c>
      <c r="D18687" s="5">
        <v>49</v>
      </c>
      <c r="E18687" s="5" t="str">
        <f>_xlfn.XLOOKUP(Orders[[#This Row],[user_id]],Users[user_id],Users[country])</f>
        <v>ES</v>
      </c>
      <c r="F18687" s="5" t="str">
        <f>_xlfn.XLOOKUP(Orders[[#This Row],[country_code]],Countries[country_code],Countries[country_name])</f>
        <v>Spain</v>
      </c>
      <c r="G18687" s="5">
        <f>_xlfn.XLOOKUP(Orders[[#This Row],[user_id]],Users[user_id],Users[is_referral])</f>
        <v>1</v>
      </c>
    </row>
    <row r="18688" spans="1:7">
      <c r="A18688" s="5">
        <v>2168134</v>
      </c>
      <c r="B18688" s="5">
        <v>907</v>
      </c>
      <c r="C18688" s="6">
        <v>43210</v>
      </c>
      <c r="D18688" s="5">
        <v>62</v>
      </c>
      <c r="E18688" s="5" t="str">
        <f>_xlfn.XLOOKUP(Orders[[#This Row],[user_id]],Users[user_id],Users[country])</f>
        <v>ES</v>
      </c>
      <c r="F18688" s="5" t="str">
        <f>_xlfn.XLOOKUP(Orders[[#This Row],[country_code]],Countries[country_code],Countries[country_name])</f>
        <v>Spain</v>
      </c>
      <c r="G18688" s="5">
        <f>_xlfn.XLOOKUP(Orders[[#This Row],[user_id]],Users[user_id],Users[is_referral])</f>
        <v>0</v>
      </c>
    </row>
    <row r="18689" spans="1:7">
      <c r="A18689" s="5">
        <v>2168135</v>
      </c>
      <c r="B18689" s="5">
        <v>2635</v>
      </c>
      <c r="C18689" s="6">
        <v>43210</v>
      </c>
      <c r="D18689" s="5">
        <v>77</v>
      </c>
      <c r="E18689" s="5" t="str">
        <f>_xlfn.XLOOKUP(Orders[[#This Row],[user_id]],Users[user_id],Users[country])</f>
        <v>FR</v>
      </c>
      <c r="F18689" s="5" t="str">
        <f>_xlfn.XLOOKUP(Orders[[#This Row],[country_code]],Countries[country_code],Countries[country_name])</f>
        <v>France</v>
      </c>
      <c r="G18689" s="5">
        <f>_xlfn.XLOOKUP(Orders[[#This Row],[user_id]],Users[user_id],Users[is_referral])</f>
        <v>0</v>
      </c>
    </row>
    <row r="18690" spans="1:7">
      <c r="A18690" s="5">
        <v>2168136</v>
      </c>
      <c r="B18690" s="5">
        <v>10681</v>
      </c>
      <c r="C18690" s="6">
        <v>43210</v>
      </c>
      <c r="D18690" s="5">
        <v>59</v>
      </c>
      <c r="E18690" s="5" t="str">
        <f>_xlfn.XLOOKUP(Orders[[#This Row],[user_id]],Users[user_id],Users[country])</f>
        <v>IT</v>
      </c>
      <c r="F18690" s="5" t="str">
        <f>_xlfn.XLOOKUP(Orders[[#This Row],[country_code]],Countries[country_code],Countries[country_name])</f>
        <v>Italy</v>
      </c>
      <c r="G18690" s="5">
        <f>_xlfn.XLOOKUP(Orders[[#This Row],[user_id]],Users[user_id],Users[is_referral])</f>
        <v>1</v>
      </c>
    </row>
    <row r="18691" spans="1:7">
      <c r="A18691" s="5">
        <v>2168140</v>
      </c>
      <c r="B18691" s="5">
        <v>16435</v>
      </c>
      <c r="C18691" s="6">
        <v>43210</v>
      </c>
      <c r="D18691" s="5">
        <v>15</v>
      </c>
      <c r="E18691" s="5" t="str">
        <f>_xlfn.XLOOKUP(Orders[[#This Row],[user_id]],Users[user_id],Users[country])</f>
        <v>FR</v>
      </c>
      <c r="F18691" s="5" t="str">
        <f>_xlfn.XLOOKUP(Orders[[#This Row],[country_code]],Countries[country_code],Countries[country_name])</f>
        <v>France</v>
      </c>
      <c r="G18691" s="5">
        <f>_xlfn.XLOOKUP(Orders[[#This Row],[user_id]],Users[user_id],Users[is_referral])</f>
        <v>1</v>
      </c>
    </row>
    <row r="18692" spans="1:7">
      <c r="A18692" s="5">
        <v>2168148</v>
      </c>
      <c r="B18692" s="5">
        <v>8290</v>
      </c>
      <c r="C18692" s="6">
        <v>43210</v>
      </c>
      <c r="D18692" s="5">
        <v>38</v>
      </c>
      <c r="E18692" s="5" t="str">
        <f>_xlfn.XLOOKUP(Orders[[#This Row],[user_id]],Users[user_id],Users[country])</f>
        <v>IT</v>
      </c>
      <c r="F18692" s="5" t="str">
        <f>_xlfn.XLOOKUP(Orders[[#This Row],[country_code]],Countries[country_code],Countries[country_name])</f>
        <v>Italy</v>
      </c>
      <c r="G18692" s="5">
        <f>_xlfn.XLOOKUP(Orders[[#This Row],[user_id]],Users[user_id],Users[is_referral])</f>
        <v>1</v>
      </c>
    </row>
    <row r="18693" spans="1:7">
      <c r="A18693" s="5">
        <v>2168151</v>
      </c>
      <c r="B18693" s="5">
        <v>14824</v>
      </c>
      <c r="C18693" s="6">
        <v>43210</v>
      </c>
      <c r="D18693" s="5">
        <v>42</v>
      </c>
      <c r="E18693" s="5" t="str">
        <f>_xlfn.XLOOKUP(Orders[[#This Row],[user_id]],Users[user_id],Users[country])</f>
        <v>IT</v>
      </c>
      <c r="F18693" s="5" t="str">
        <f>_xlfn.XLOOKUP(Orders[[#This Row],[country_code]],Countries[country_code],Countries[country_name])</f>
        <v>Italy</v>
      </c>
      <c r="G18693" s="5">
        <f>_xlfn.XLOOKUP(Orders[[#This Row],[user_id]],Users[user_id],Users[is_referral])</f>
        <v>0</v>
      </c>
    </row>
    <row r="18694" spans="1:7">
      <c r="A18694" s="5">
        <v>2168152</v>
      </c>
      <c r="B18694" s="5">
        <v>16035</v>
      </c>
      <c r="C18694" s="6">
        <v>43210</v>
      </c>
      <c r="D18694" s="5">
        <v>31</v>
      </c>
      <c r="E18694" s="5" t="str">
        <f>_xlfn.XLOOKUP(Orders[[#This Row],[user_id]],Users[user_id],Users[country])</f>
        <v>FR</v>
      </c>
      <c r="F18694" s="5" t="str">
        <f>_xlfn.XLOOKUP(Orders[[#This Row],[country_code]],Countries[country_code],Countries[country_name])</f>
        <v>France</v>
      </c>
      <c r="G18694" s="5">
        <f>_xlfn.XLOOKUP(Orders[[#This Row],[user_id]],Users[user_id],Users[is_referral])</f>
        <v>1</v>
      </c>
    </row>
    <row r="18695" spans="1:7">
      <c r="A18695" s="5">
        <v>2168153</v>
      </c>
      <c r="B18695" s="5">
        <v>4318</v>
      </c>
      <c r="C18695" s="6">
        <v>43210</v>
      </c>
      <c r="D18695" s="5">
        <v>19</v>
      </c>
      <c r="E18695" s="5" t="str">
        <f>_xlfn.XLOOKUP(Orders[[#This Row],[user_id]],Users[user_id],Users[country])</f>
        <v>FR</v>
      </c>
      <c r="F18695" s="5" t="str">
        <f>_xlfn.XLOOKUP(Orders[[#This Row],[country_code]],Countries[country_code],Countries[country_name])</f>
        <v>France</v>
      </c>
      <c r="G18695" s="5">
        <f>_xlfn.XLOOKUP(Orders[[#This Row],[user_id]],Users[user_id],Users[is_referral])</f>
        <v>0</v>
      </c>
    </row>
    <row r="18696" spans="1:7">
      <c r="A18696" s="5">
        <v>2168156</v>
      </c>
      <c r="B18696" s="5">
        <v>10595</v>
      </c>
      <c r="C18696" s="6">
        <v>43210</v>
      </c>
      <c r="D18696" s="5">
        <v>19</v>
      </c>
      <c r="E18696" s="5" t="str">
        <f>_xlfn.XLOOKUP(Orders[[#This Row],[user_id]],Users[user_id],Users[country])</f>
        <v>IT</v>
      </c>
      <c r="F18696" s="5" t="str">
        <f>_xlfn.XLOOKUP(Orders[[#This Row],[country_code]],Countries[country_code],Countries[country_name])</f>
        <v>Italy</v>
      </c>
      <c r="G18696" s="5">
        <f>_xlfn.XLOOKUP(Orders[[#This Row],[user_id]],Users[user_id],Users[is_referral])</f>
        <v>1</v>
      </c>
    </row>
    <row r="18697" spans="1:7">
      <c r="A18697" s="5">
        <v>2168158</v>
      </c>
      <c r="B18697" s="5">
        <v>4331</v>
      </c>
      <c r="C18697" s="6">
        <v>43210</v>
      </c>
      <c r="D18697" s="5">
        <v>109</v>
      </c>
      <c r="E18697" s="5" t="str">
        <f>_xlfn.XLOOKUP(Orders[[#This Row],[user_id]],Users[user_id],Users[country])</f>
        <v>FR</v>
      </c>
      <c r="F18697" s="5" t="str">
        <f>_xlfn.XLOOKUP(Orders[[#This Row],[country_code]],Countries[country_code],Countries[country_name])</f>
        <v>France</v>
      </c>
      <c r="G18697" s="5">
        <f>_xlfn.XLOOKUP(Orders[[#This Row],[user_id]],Users[user_id],Users[is_referral])</f>
        <v>0</v>
      </c>
    </row>
    <row r="18698" spans="1:7">
      <c r="A18698" s="5">
        <v>2168159</v>
      </c>
      <c r="B18698" s="5">
        <v>18471</v>
      </c>
      <c r="C18698" s="6">
        <v>43210</v>
      </c>
      <c r="D18698" s="5">
        <v>63</v>
      </c>
      <c r="E18698" s="5" t="str">
        <f>_xlfn.XLOOKUP(Orders[[#This Row],[user_id]],Users[user_id],Users[country])</f>
        <v>IT</v>
      </c>
      <c r="F18698" s="5" t="str">
        <f>_xlfn.XLOOKUP(Orders[[#This Row],[country_code]],Countries[country_code],Countries[country_name])</f>
        <v>Italy</v>
      </c>
      <c r="G18698" s="5">
        <f>_xlfn.XLOOKUP(Orders[[#This Row],[user_id]],Users[user_id],Users[is_referral])</f>
        <v>1</v>
      </c>
    </row>
    <row r="18699" spans="1:7">
      <c r="A18699" s="5">
        <v>2168164</v>
      </c>
      <c r="B18699" s="5">
        <v>4388</v>
      </c>
      <c r="C18699" s="6">
        <v>43210</v>
      </c>
      <c r="D18699" s="5">
        <v>64</v>
      </c>
      <c r="E18699" s="5" t="str">
        <f>_xlfn.XLOOKUP(Orders[[#This Row],[user_id]],Users[user_id],Users[country])</f>
        <v>IT</v>
      </c>
      <c r="F18699" s="5" t="str">
        <f>_xlfn.XLOOKUP(Orders[[#This Row],[country_code]],Countries[country_code],Countries[country_name])</f>
        <v>Italy</v>
      </c>
      <c r="G18699" s="5">
        <f>_xlfn.XLOOKUP(Orders[[#This Row],[user_id]],Users[user_id],Users[is_referral])</f>
        <v>0</v>
      </c>
    </row>
    <row r="18700" spans="1:7">
      <c r="A18700" s="5">
        <v>2168165</v>
      </c>
      <c r="B18700" s="5">
        <v>16163</v>
      </c>
      <c r="C18700" s="6">
        <v>43210</v>
      </c>
      <c r="D18700" s="5">
        <v>29</v>
      </c>
      <c r="E18700" s="5" t="str">
        <f>_xlfn.XLOOKUP(Orders[[#This Row],[user_id]],Users[user_id],Users[country])</f>
        <v>FR</v>
      </c>
      <c r="F18700" s="5" t="str">
        <f>_xlfn.XLOOKUP(Orders[[#This Row],[country_code]],Countries[country_code],Countries[country_name])</f>
        <v>France</v>
      </c>
      <c r="G18700" s="5">
        <f>_xlfn.XLOOKUP(Orders[[#This Row],[user_id]],Users[user_id],Users[is_referral])</f>
        <v>1</v>
      </c>
    </row>
    <row r="18701" spans="1:7">
      <c r="A18701" s="5">
        <v>2168168</v>
      </c>
      <c r="B18701" s="5">
        <v>12807</v>
      </c>
      <c r="C18701" s="6">
        <v>43210</v>
      </c>
      <c r="D18701" s="5">
        <v>16</v>
      </c>
      <c r="E18701" s="5" t="str">
        <f>_xlfn.XLOOKUP(Orders[[#This Row],[user_id]],Users[user_id],Users[country])</f>
        <v>IT</v>
      </c>
      <c r="F18701" s="5" t="str">
        <f>_xlfn.XLOOKUP(Orders[[#This Row],[country_code]],Countries[country_code],Countries[country_name])</f>
        <v>Italy</v>
      </c>
      <c r="G18701" s="5">
        <f>_xlfn.XLOOKUP(Orders[[#This Row],[user_id]],Users[user_id],Users[is_referral])</f>
        <v>1</v>
      </c>
    </row>
    <row r="18702" spans="1:7">
      <c r="A18702" s="5">
        <v>2168169</v>
      </c>
      <c r="B18702" s="5">
        <v>5833</v>
      </c>
      <c r="C18702" s="6">
        <v>43210</v>
      </c>
      <c r="D18702" s="5">
        <v>52</v>
      </c>
      <c r="E18702" s="5" t="str">
        <f>_xlfn.XLOOKUP(Orders[[#This Row],[user_id]],Users[user_id],Users[country])</f>
        <v>FR</v>
      </c>
      <c r="F18702" s="5" t="str">
        <f>_xlfn.XLOOKUP(Orders[[#This Row],[country_code]],Countries[country_code],Countries[country_name])</f>
        <v>France</v>
      </c>
      <c r="G18702" s="5">
        <f>_xlfn.XLOOKUP(Orders[[#This Row],[user_id]],Users[user_id],Users[is_referral])</f>
        <v>1</v>
      </c>
    </row>
    <row r="18703" spans="1:7">
      <c r="A18703" s="5">
        <v>2168170</v>
      </c>
      <c r="B18703" s="5">
        <v>12118</v>
      </c>
      <c r="C18703" s="6">
        <v>43210</v>
      </c>
      <c r="D18703" s="5">
        <v>28</v>
      </c>
      <c r="E18703" s="5" t="str">
        <f>_xlfn.XLOOKUP(Orders[[#This Row],[user_id]],Users[user_id],Users[country])</f>
        <v>DE</v>
      </c>
      <c r="F18703" s="5" t="str">
        <f>_xlfn.XLOOKUP(Orders[[#This Row],[country_code]],Countries[country_code],Countries[country_name])</f>
        <v>Germany</v>
      </c>
      <c r="G18703" s="5">
        <f>_xlfn.XLOOKUP(Orders[[#This Row],[user_id]],Users[user_id],Users[is_referral])</f>
        <v>1</v>
      </c>
    </row>
    <row r="18704" spans="1:7">
      <c r="A18704" s="5">
        <v>2168171</v>
      </c>
      <c r="B18704" s="5">
        <v>4442</v>
      </c>
      <c r="C18704" s="6">
        <v>43210</v>
      </c>
      <c r="D18704" s="5">
        <v>37</v>
      </c>
      <c r="E18704" s="5" t="str">
        <f>_xlfn.XLOOKUP(Orders[[#This Row],[user_id]],Users[user_id],Users[country])</f>
        <v>IT</v>
      </c>
      <c r="F18704" s="5" t="str">
        <f>_xlfn.XLOOKUP(Orders[[#This Row],[country_code]],Countries[country_code],Countries[country_name])</f>
        <v>Italy</v>
      </c>
      <c r="G18704" s="5">
        <f>_xlfn.XLOOKUP(Orders[[#This Row],[user_id]],Users[user_id],Users[is_referral])</f>
        <v>0</v>
      </c>
    </row>
    <row r="18705" spans="1:7">
      <c r="A18705" s="5">
        <v>2168173</v>
      </c>
      <c r="B18705" s="5">
        <v>9259</v>
      </c>
      <c r="C18705" s="6">
        <v>43210</v>
      </c>
      <c r="D18705" s="5">
        <v>12</v>
      </c>
      <c r="E18705" s="5" t="str">
        <f>_xlfn.XLOOKUP(Orders[[#This Row],[user_id]],Users[user_id],Users[country])</f>
        <v>FR</v>
      </c>
      <c r="F18705" s="5" t="str">
        <f>_xlfn.XLOOKUP(Orders[[#This Row],[country_code]],Countries[country_code],Countries[country_name])</f>
        <v>France</v>
      </c>
      <c r="G18705" s="5">
        <f>_xlfn.XLOOKUP(Orders[[#This Row],[user_id]],Users[user_id],Users[is_referral])</f>
        <v>0</v>
      </c>
    </row>
    <row r="18706" spans="1:7">
      <c r="A18706" s="5">
        <v>2168177</v>
      </c>
      <c r="B18706" s="5">
        <v>11452</v>
      </c>
      <c r="C18706" s="6">
        <v>43210</v>
      </c>
      <c r="D18706" s="5">
        <v>24</v>
      </c>
      <c r="E18706" s="5" t="str">
        <f>_xlfn.XLOOKUP(Orders[[#This Row],[user_id]],Users[user_id],Users[country])</f>
        <v>IT</v>
      </c>
      <c r="F18706" s="5" t="str">
        <f>_xlfn.XLOOKUP(Orders[[#This Row],[country_code]],Countries[country_code],Countries[country_name])</f>
        <v>Italy</v>
      </c>
      <c r="G18706" s="5">
        <f>_xlfn.XLOOKUP(Orders[[#This Row],[user_id]],Users[user_id],Users[is_referral])</f>
        <v>1</v>
      </c>
    </row>
    <row r="18707" spans="1:7">
      <c r="A18707" s="5">
        <v>2168178</v>
      </c>
      <c r="B18707" s="5">
        <v>7277</v>
      </c>
      <c r="C18707" s="6">
        <v>43210</v>
      </c>
      <c r="D18707" s="5">
        <v>74</v>
      </c>
      <c r="E18707" s="5" t="str">
        <f>_xlfn.XLOOKUP(Orders[[#This Row],[user_id]],Users[user_id],Users[country])</f>
        <v>IT</v>
      </c>
      <c r="F18707" s="5" t="str">
        <f>_xlfn.XLOOKUP(Orders[[#This Row],[country_code]],Countries[country_code],Countries[country_name])</f>
        <v>Italy</v>
      </c>
      <c r="G18707" s="5">
        <f>_xlfn.XLOOKUP(Orders[[#This Row],[user_id]],Users[user_id],Users[is_referral])</f>
        <v>1</v>
      </c>
    </row>
    <row r="18708" spans="1:7">
      <c r="A18708" s="5">
        <v>2168182</v>
      </c>
      <c r="B18708" s="5">
        <v>19843</v>
      </c>
      <c r="C18708" s="6">
        <v>43210</v>
      </c>
      <c r="D18708" s="5">
        <v>23</v>
      </c>
      <c r="E18708" s="5" t="str">
        <f>_xlfn.XLOOKUP(Orders[[#This Row],[user_id]],Users[user_id],Users[country])</f>
        <v>IT</v>
      </c>
      <c r="F18708" s="5" t="str">
        <f>_xlfn.XLOOKUP(Orders[[#This Row],[country_code]],Countries[country_code],Countries[country_name])</f>
        <v>Italy</v>
      </c>
      <c r="G18708" s="5">
        <f>_xlfn.XLOOKUP(Orders[[#This Row],[user_id]],Users[user_id],Users[is_referral])</f>
        <v>0</v>
      </c>
    </row>
    <row r="18709" spans="1:7">
      <c r="A18709" s="5">
        <v>2168183</v>
      </c>
      <c r="B18709" s="5">
        <v>10270</v>
      </c>
      <c r="C18709" s="6">
        <v>43210</v>
      </c>
      <c r="D18709" s="5">
        <v>38</v>
      </c>
      <c r="E18709" s="5" t="str">
        <f>_xlfn.XLOOKUP(Orders[[#This Row],[user_id]],Users[user_id],Users[country])</f>
        <v>FR</v>
      </c>
      <c r="F18709" s="5" t="str">
        <f>_xlfn.XLOOKUP(Orders[[#This Row],[country_code]],Countries[country_code],Countries[country_name])</f>
        <v>France</v>
      </c>
      <c r="G18709" s="5">
        <f>_xlfn.XLOOKUP(Orders[[#This Row],[user_id]],Users[user_id],Users[is_referral])</f>
        <v>1</v>
      </c>
    </row>
    <row r="18710" spans="1:7">
      <c r="A18710" s="5">
        <v>2168188</v>
      </c>
      <c r="B18710" s="5">
        <v>18246</v>
      </c>
      <c r="C18710" s="6">
        <v>43210</v>
      </c>
      <c r="D18710" s="5">
        <v>55</v>
      </c>
      <c r="E18710" s="5" t="str">
        <f>_xlfn.XLOOKUP(Orders[[#This Row],[user_id]],Users[user_id],Users[country])</f>
        <v>FR</v>
      </c>
      <c r="F18710" s="5" t="str">
        <f>_xlfn.XLOOKUP(Orders[[#This Row],[country_code]],Countries[country_code],Countries[country_name])</f>
        <v>France</v>
      </c>
      <c r="G18710" s="5">
        <f>_xlfn.XLOOKUP(Orders[[#This Row],[user_id]],Users[user_id],Users[is_referral])</f>
        <v>1</v>
      </c>
    </row>
    <row r="18711" spans="1:7">
      <c r="A18711" s="5">
        <v>2168189</v>
      </c>
      <c r="B18711" s="5">
        <v>9939</v>
      </c>
      <c r="C18711" s="6">
        <v>43210</v>
      </c>
      <c r="D18711" s="5">
        <v>14</v>
      </c>
      <c r="E18711" s="5" t="str">
        <f>_xlfn.XLOOKUP(Orders[[#This Row],[user_id]],Users[user_id],Users[country])</f>
        <v>FR</v>
      </c>
      <c r="F18711" s="5" t="str">
        <f>_xlfn.XLOOKUP(Orders[[#This Row],[country_code]],Countries[country_code],Countries[country_name])</f>
        <v>France</v>
      </c>
      <c r="G18711" s="5">
        <f>_xlfn.XLOOKUP(Orders[[#This Row],[user_id]],Users[user_id],Users[is_referral])</f>
        <v>1</v>
      </c>
    </row>
    <row r="18712" spans="1:7">
      <c r="A18712" s="5">
        <v>2168192</v>
      </c>
      <c r="B18712" s="5">
        <v>142</v>
      </c>
      <c r="C18712" s="6">
        <v>43210</v>
      </c>
      <c r="D18712" s="5">
        <v>50</v>
      </c>
      <c r="E18712" s="5" t="str">
        <f>_xlfn.XLOOKUP(Orders[[#This Row],[user_id]],Users[user_id],Users[country])</f>
        <v>DE</v>
      </c>
      <c r="F18712" s="5" t="str">
        <f>_xlfn.XLOOKUP(Orders[[#This Row],[country_code]],Countries[country_code],Countries[country_name])</f>
        <v>Germany</v>
      </c>
      <c r="G18712" s="5">
        <f>_xlfn.XLOOKUP(Orders[[#This Row],[user_id]],Users[user_id],Users[is_referral])</f>
        <v>0</v>
      </c>
    </row>
    <row r="18713" spans="1:7">
      <c r="A18713" s="5">
        <v>2168194</v>
      </c>
      <c r="B18713" s="5">
        <v>8269</v>
      </c>
      <c r="C18713" s="6">
        <v>43210</v>
      </c>
      <c r="D18713" s="5">
        <v>30</v>
      </c>
      <c r="E18713" s="5" t="str">
        <f>_xlfn.XLOOKUP(Orders[[#This Row],[user_id]],Users[user_id],Users[country])</f>
        <v>FR</v>
      </c>
      <c r="F18713" s="5" t="str">
        <f>_xlfn.XLOOKUP(Orders[[#This Row],[country_code]],Countries[country_code],Countries[country_name])</f>
        <v>France</v>
      </c>
      <c r="G18713" s="5">
        <f>_xlfn.XLOOKUP(Orders[[#This Row],[user_id]],Users[user_id],Users[is_referral])</f>
        <v>1</v>
      </c>
    </row>
    <row r="18714" spans="1:7">
      <c r="A18714" s="5">
        <v>2168197</v>
      </c>
      <c r="B18714" s="5">
        <v>1883</v>
      </c>
      <c r="C18714" s="6">
        <v>43210</v>
      </c>
      <c r="D18714" s="5">
        <v>18</v>
      </c>
      <c r="E18714" s="5" t="str">
        <f>_xlfn.XLOOKUP(Orders[[#This Row],[user_id]],Users[user_id],Users[country])</f>
        <v>IT</v>
      </c>
      <c r="F18714" s="5" t="str">
        <f>_xlfn.XLOOKUP(Orders[[#This Row],[country_code]],Countries[country_code],Countries[country_name])</f>
        <v>Italy</v>
      </c>
      <c r="G18714" s="5">
        <f>_xlfn.XLOOKUP(Orders[[#This Row],[user_id]],Users[user_id],Users[is_referral])</f>
        <v>0</v>
      </c>
    </row>
    <row r="18715" spans="1:7">
      <c r="A18715" s="5">
        <v>2168200</v>
      </c>
      <c r="B18715" s="5">
        <v>17568</v>
      </c>
      <c r="C18715" s="6">
        <v>43210</v>
      </c>
      <c r="D18715" s="5">
        <v>73</v>
      </c>
      <c r="E18715" s="5" t="str">
        <f>_xlfn.XLOOKUP(Orders[[#This Row],[user_id]],Users[user_id],Users[country])</f>
        <v>FR</v>
      </c>
      <c r="F18715" s="5" t="str">
        <f>_xlfn.XLOOKUP(Orders[[#This Row],[country_code]],Countries[country_code],Countries[country_name])</f>
        <v>France</v>
      </c>
      <c r="G18715" s="5">
        <f>_xlfn.XLOOKUP(Orders[[#This Row],[user_id]],Users[user_id],Users[is_referral])</f>
        <v>1</v>
      </c>
    </row>
    <row r="18716" spans="1:7">
      <c r="A18716" s="5">
        <v>2168201</v>
      </c>
      <c r="B18716" s="5">
        <v>8100</v>
      </c>
      <c r="C18716" s="6">
        <v>43210</v>
      </c>
      <c r="D18716" s="5">
        <v>25</v>
      </c>
      <c r="E18716" s="5" t="str">
        <f>_xlfn.XLOOKUP(Orders[[#This Row],[user_id]],Users[user_id],Users[country])</f>
        <v>ES</v>
      </c>
      <c r="F18716" s="5" t="str">
        <f>_xlfn.XLOOKUP(Orders[[#This Row],[country_code]],Countries[country_code],Countries[country_name])</f>
        <v>Spain</v>
      </c>
      <c r="G18716" s="5">
        <f>_xlfn.XLOOKUP(Orders[[#This Row],[user_id]],Users[user_id],Users[is_referral])</f>
        <v>1</v>
      </c>
    </row>
    <row r="18717" spans="1:7">
      <c r="A18717" s="5">
        <v>2168202</v>
      </c>
      <c r="B18717" s="5">
        <v>14160</v>
      </c>
      <c r="C18717" s="6">
        <v>43210</v>
      </c>
      <c r="D18717" s="5">
        <v>54</v>
      </c>
      <c r="E18717" s="5" t="str">
        <f>_xlfn.XLOOKUP(Orders[[#This Row],[user_id]],Users[user_id],Users[country])</f>
        <v>DE</v>
      </c>
      <c r="F18717" s="5" t="str">
        <f>_xlfn.XLOOKUP(Orders[[#This Row],[country_code]],Countries[country_code],Countries[country_name])</f>
        <v>Germany</v>
      </c>
      <c r="G18717" s="5">
        <f>_xlfn.XLOOKUP(Orders[[#This Row],[user_id]],Users[user_id],Users[is_referral])</f>
        <v>1</v>
      </c>
    </row>
    <row r="18718" spans="1:7">
      <c r="A18718" s="5">
        <v>2168210</v>
      </c>
      <c r="B18718" s="5">
        <v>14447</v>
      </c>
      <c r="C18718" s="6">
        <v>43210</v>
      </c>
      <c r="D18718" s="5">
        <v>70</v>
      </c>
      <c r="E18718" s="5" t="str">
        <f>_xlfn.XLOOKUP(Orders[[#This Row],[user_id]],Users[user_id],Users[country])</f>
        <v>FR</v>
      </c>
      <c r="F18718" s="5" t="str">
        <f>_xlfn.XLOOKUP(Orders[[#This Row],[country_code]],Countries[country_code],Countries[country_name])</f>
        <v>France</v>
      </c>
      <c r="G18718" s="5">
        <f>_xlfn.XLOOKUP(Orders[[#This Row],[user_id]],Users[user_id],Users[is_referral])</f>
        <v>1</v>
      </c>
    </row>
    <row r="18719" spans="1:7">
      <c r="A18719" s="5">
        <v>2168211</v>
      </c>
      <c r="B18719" s="5">
        <v>218</v>
      </c>
      <c r="C18719" s="6">
        <v>43210</v>
      </c>
      <c r="D18719" s="5">
        <v>28</v>
      </c>
      <c r="E18719" s="5" t="str">
        <f>_xlfn.XLOOKUP(Orders[[#This Row],[user_id]],Users[user_id],Users[country])</f>
        <v>IT</v>
      </c>
      <c r="F18719" s="5" t="str">
        <f>_xlfn.XLOOKUP(Orders[[#This Row],[country_code]],Countries[country_code],Countries[country_name])</f>
        <v>Italy</v>
      </c>
      <c r="G18719" s="5">
        <f>_xlfn.XLOOKUP(Orders[[#This Row],[user_id]],Users[user_id],Users[is_referral])</f>
        <v>0</v>
      </c>
    </row>
    <row r="18720" spans="1:7">
      <c r="A18720" s="5">
        <v>2168212</v>
      </c>
      <c r="B18720" s="5">
        <v>18280</v>
      </c>
      <c r="C18720" s="6">
        <v>43210</v>
      </c>
      <c r="D18720" s="5">
        <v>27</v>
      </c>
      <c r="E18720" s="5" t="str">
        <f>_xlfn.XLOOKUP(Orders[[#This Row],[user_id]],Users[user_id],Users[country])</f>
        <v>ES</v>
      </c>
      <c r="F18720" s="5" t="str">
        <f>_xlfn.XLOOKUP(Orders[[#This Row],[country_code]],Countries[country_code],Countries[country_name])</f>
        <v>Spain</v>
      </c>
      <c r="G18720" s="5">
        <f>_xlfn.XLOOKUP(Orders[[#This Row],[user_id]],Users[user_id],Users[is_referral])</f>
        <v>1</v>
      </c>
    </row>
    <row r="18721" spans="1:7">
      <c r="A18721" s="5">
        <v>2168214</v>
      </c>
      <c r="B18721" s="5">
        <v>3706</v>
      </c>
      <c r="C18721" s="6">
        <v>43210</v>
      </c>
      <c r="D18721" s="5">
        <v>36</v>
      </c>
      <c r="E18721" s="5" t="str">
        <f>_xlfn.XLOOKUP(Orders[[#This Row],[user_id]],Users[user_id],Users[country])</f>
        <v>IT</v>
      </c>
      <c r="F18721" s="5" t="str">
        <f>_xlfn.XLOOKUP(Orders[[#This Row],[country_code]],Countries[country_code],Countries[country_name])</f>
        <v>Italy</v>
      </c>
      <c r="G18721" s="5">
        <f>_xlfn.XLOOKUP(Orders[[#This Row],[user_id]],Users[user_id],Users[is_referral])</f>
        <v>0</v>
      </c>
    </row>
    <row r="18722" spans="1:7">
      <c r="A18722" s="5">
        <v>2168217</v>
      </c>
      <c r="B18722" s="5">
        <v>249</v>
      </c>
      <c r="C18722" s="6">
        <v>43210</v>
      </c>
      <c r="D18722" s="5">
        <v>21</v>
      </c>
      <c r="E18722" s="5" t="str">
        <f>_xlfn.XLOOKUP(Orders[[#This Row],[user_id]],Users[user_id],Users[country])</f>
        <v>FR</v>
      </c>
      <c r="F18722" s="5" t="str">
        <f>_xlfn.XLOOKUP(Orders[[#This Row],[country_code]],Countries[country_code],Countries[country_name])</f>
        <v>France</v>
      </c>
      <c r="G18722" s="5">
        <f>_xlfn.XLOOKUP(Orders[[#This Row],[user_id]],Users[user_id],Users[is_referral])</f>
        <v>0</v>
      </c>
    </row>
    <row r="18723" spans="1:7">
      <c r="A18723" s="5">
        <v>2168218</v>
      </c>
      <c r="B18723" s="5">
        <v>7756</v>
      </c>
      <c r="C18723" s="6">
        <v>43211</v>
      </c>
      <c r="D18723" s="5">
        <v>32</v>
      </c>
      <c r="E18723" s="5" t="str">
        <f>_xlfn.XLOOKUP(Orders[[#This Row],[user_id]],Users[user_id],Users[country])</f>
        <v>ES</v>
      </c>
      <c r="F18723" s="5" t="str">
        <f>_xlfn.XLOOKUP(Orders[[#This Row],[country_code]],Countries[country_code],Countries[country_name])</f>
        <v>Spain</v>
      </c>
      <c r="G18723" s="5">
        <f>_xlfn.XLOOKUP(Orders[[#This Row],[user_id]],Users[user_id],Users[is_referral])</f>
        <v>1</v>
      </c>
    </row>
    <row r="18724" spans="1:7">
      <c r="A18724" s="5">
        <v>2168221</v>
      </c>
      <c r="B18724" s="5">
        <v>5701</v>
      </c>
      <c r="C18724" s="6">
        <v>43211</v>
      </c>
      <c r="D18724" s="5">
        <v>10</v>
      </c>
      <c r="E18724" s="5" t="str">
        <f>_xlfn.XLOOKUP(Orders[[#This Row],[user_id]],Users[user_id],Users[country])</f>
        <v>FR</v>
      </c>
      <c r="F18724" s="5" t="str">
        <f>_xlfn.XLOOKUP(Orders[[#This Row],[country_code]],Countries[country_code],Countries[country_name])</f>
        <v>France</v>
      </c>
      <c r="G18724" s="5">
        <f>_xlfn.XLOOKUP(Orders[[#This Row],[user_id]],Users[user_id],Users[is_referral])</f>
        <v>1</v>
      </c>
    </row>
    <row r="18725" spans="1:7">
      <c r="A18725" s="5">
        <v>2168224</v>
      </c>
      <c r="B18725" s="5">
        <v>2</v>
      </c>
      <c r="C18725" s="6">
        <v>43211</v>
      </c>
      <c r="D18725" s="5">
        <v>46</v>
      </c>
      <c r="E18725" s="5" t="str">
        <f>_xlfn.XLOOKUP(Orders[[#This Row],[user_id]],Users[user_id],Users[country])</f>
        <v>ES</v>
      </c>
      <c r="F18725" s="5" t="str">
        <f>_xlfn.XLOOKUP(Orders[[#This Row],[country_code]],Countries[country_code],Countries[country_name])</f>
        <v>Spain</v>
      </c>
      <c r="G18725" s="5">
        <f>_xlfn.XLOOKUP(Orders[[#This Row],[user_id]],Users[user_id],Users[is_referral])</f>
        <v>0</v>
      </c>
    </row>
    <row r="18726" spans="1:7">
      <c r="A18726" s="5">
        <v>2168225</v>
      </c>
      <c r="B18726" s="5">
        <v>1454</v>
      </c>
      <c r="C18726" s="6">
        <v>43211</v>
      </c>
      <c r="D18726" s="5">
        <v>28</v>
      </c>
      <c r="E18726" s="5" t="str">
        <f>_xlfn.XLOOKUP(Orders[[#This Row],[user_id]],Users[user_id],Users[country])</f>
        <v>FR</v>
      </c>
      <c r="F18726" s="5" t="str">
        <f>_xlfn.XLOOKUP(Orders[[#This Row],[country_code]],Countries[country_code],Countries[country_name])</f>
        <v>France</v>
      </c>
      <c r="G18726" s="5">
        <f>_xlfn.XLOOKUP(Orders[[#This Row],[user_id]],Users[user_id],Users[is_referral])</f>
        <v>0</v>
      </c>
    </row>
    <row r="18727" spans="1:7">
      <c r="A18727" s="5">
        <v>2168226</v>
      </c>
      <c r="B18727" s="5">
        <v>13686</v>
      </c>
      <c r="C18727" s="6">
        <v>43211</v>
      </c>
      <c r="D18727" s="5">
        <v>38</v>
      </c>
      <c r="E18727" s="5" t="str">
        <f>_xlfn.XLOOKUP(Orders[[#This Row],[user_id]],Users[user_id],Users[country])</f>
        <v>FR</v>
      </c>
      <c r="F18727" s="5" t="str">
        <f>_xlfn.XLOOKUP(Orders[[#This Row],[country_code]],Countries[country_code],Countries[country_name])</f>
        <v>France</v>
      </c>
      <c r="G18727" s="5">
        <f>_xlfn.XLOOKUP(Orders[[#This Row],[user_id]],Users[user_id],Users[is_referral])</f>
        <v>1</v>
      </c>
    </row>
    <row r="18728" spans="1:7">
      <c r="A18728" s="5">
        <v>2168231</v>
      </c>
      <c r="B18728" s="5">
        <v>10262</v>
      </c>
      <c r="C18728" s="6">
        <v>43211</v>
      </c>
      <c r="D18728" s="5">
        <v>53</v>
      </c>
      <c r="E18728" s="5" t="str">
        <f>_xlfn.XLOOKUP(Orders[[#This Row],[user_id]],Users[user_id],Users[country])</f>
        <v>IT</v>
      </c>
      <c r="F18728" s="5" t="str">
        <f>_xlfn.XLOOKUP(Orders[[#This Row],[country_code]],Countries[country_code],Countries[country_name])</f>
        <v>Italy</v>
      </c>
      <c r="G18728" s="5">
        <f>_xlfn.XLOOKUP(Orders[[#This Row],[user_id]],Users[user_id],Users[is_referral])</f>
        <v>1</v>
      </c>
    </row>
    <row r="18729" spans="1:7">
      <c r="A18729" s="5">
        <v>2168233</v>
      </c>
      <c r="B18729" s="5">
        <v>15163</v>
      </c>
      <c r="C18729" s="6">
        <v>43211</v>
      </c>
      <c r="D18729" s="5">
        <v>49</v>
      </c>
      <c r="E18729" s="5" t="str">
        <f>_xlfn.XLOOKUP(Orders[[#This Row],[user_id]],Users[user_id],Users[country])</f>
        <v>ES</v>
      </c>
      <c r="F18729" s="5" t="str">
        <f>_xlfn.XLOOKUP(Orders[[#This Row],[country_code]],Countries[country_code],Countries[country_name])</f>
        <v>Spain</v>
      </c>
      <c r="G18729" s="5">
        <f>_xlfn.XLOOKUP(Orders[[#This Row],[user_id]],Users[user_id],Users[is_referral])</f>
        <v>1</v>
      </c>
    </row>
    <row r="18730" spans="1:7">
      <c r="A18730" s="5">
        <v>2168237</v>
      </c>
      <c r="B18730" s="5">
        <v>10520</v>
      </c>
      <c r="C18730" s="6">
        <v>43211</v>
      </c>
      <c r="D18730" s="5">
        <v>29</v>
      </c>
      <c r="E18730" s="5" t="str">
        <f>_xlfn.XLOOKUP(Orders[[#This Row],[user_id]],Users[user_id],Users[country])</f>
        <v>IT</v>
      </c>
      <c r="F18730" s="5" t="str">
        <f>_xlfn.XLOOKUP(Orders[[#This Row],[country_code]],Countries[country_code],Countries[country_name])</f>
        <v>Italy</v>
      </c>
      <c r="G18730" s="5">
        <f>_xlfn.XLOOKUP(Orders[[#This Row],[user_id]],Users[user_id],Users[is_referral])</f>
        <v>1</v>
      </c>
    </row>
    <row r="18731" spans="1:7">
      <c r="A18731" s="5">
        <v>2168238</v>
      </c>
      <c r="B18731" s="5">
        <v>2963</v>
      </c>
      <c r="C18731" s="6">
        <v>43211</v>
      </c>
      <c r="D18731" s="5">
        <v>79</v>
      </c>
      <c r="E18731" s="5" t="str">
        <f>_xlfn.XLOOKUP(Orders[[#This Row],[user_id]],Users[user_id],Users[country])</f>
        <v>ES</v>
      </c>
      <c r="F18731" s="5" t="str">
        <f>_xlfn.XLOOKUP(Orders[[#This Row],[country_code]],Countries[country_code],Countries[country_name])</f>
        <v>Spain</v>
      </c>
      <c r="G18731" s="5">
        <f>_xlfn.XLOOKUP(Orders[[#This Row],[user_id]],Users[user_id],Users[is_referral])</f>
        <v>0</v>
      </c>
    </row>
    <row r="18732" spans="1:7">
      <c r="A18732" s="5">
        <v>2168241</v>
      </c>
      <c r="B18732" s="5">
        <v>7830</v>
      </c>
      <c r="C18732" s="6">
        <v>43211</v>
      </c>
      <c r="D18732" s="5">
        <v>56</v>
      </c>
      <c r="E18732" s="5" t="str">
        <f>_xlfn.XLOOKUP(Orders[[#This Row],[user_id]],Users[user_id],Users[country])</f>
        <v>ES</v>
      </c>
      <c r="F18732" s="5" t="str">
        <f>_xlfn.XLOOKUP(Orders[[#This Row],[country_code]],Countries[country_code],Countries[country_name])</f>
        <v>Spain</v>
      </c>
      <c r="G18732" s="5">
        <f>_xlfn.XLOOKUP(Orders[[#This Row],[user_id]],Users[user_id],Users[is_referral])</f>
        <v>1</v>
      </c>
    </row>
    <row r="18733" spans="1:7">
      <c r="A18733" s="5">
        <v>2168242</v>
      </c>
      <c r="B18733" s="5">
        <v>9794</v>
      </c>
      <c r="C18733" s="6">
        <v>43211</v>
      </c>
      <c r="D18733" s="5">
        <v>46</v>
      </c>
      <c r="E18733" s="5" t="str">
        <f>_xlfn.XLOOKUP(Orders[[#This Row],[user_id]],Users[user_id],Users[country])</f>
        <v>DE</v>
      </c>
      <c r="F18733" s="5" t="str">
        <f>_xlfn.XLOOKUP(Orders[[#This Row],[country_code]],Countries[country_code],Countries[country_name])</f>
        <v>Germany</v>
      </c>
      <c r="G18733" s="5">
        <f>_xlfn.XLOOKUP(Orders[[#This Row],[user_id]],Users[user_id],Users[is_referral])</f>
        <v>1</v>
      </c>
    </row>
    <row r="18734" spans="1:7">
      <c r="A18734" s="5">
        <v>2168244</v>
      </c>
      <c r="B18734" s="5">
        <v>8740</v>
      </c>
      <c r="C18734" s="6">
        <v>43211</v>
      </c>
      <c r="D18734" s="5">
        <v>43</v>
      </c>
      <c r="E18734" s="5" t="str">
        <f>_xlfn.XLOOKUP(Orders[[#This Row],[user_id]],Users[user_id],Users[country])</f>
        <v>FR</v>
      </c>
      <c r="F18734" s="5" t="str">
        <f>_xlfn.XLOOKUP(Orders[[#This Row],[country_code]],Countries[country_code],Countries[country_name])</f>
        <v>France</v>
      </c>
      <c r="G18734" s="5">
        <f>_xlfn.XLOOKUP(Orders[[#This Row],[user_id]],Users[user_id],Users[is_referral])</f>
        <v>1</v>
      </c>
    </row>
    <row r="18735" spans="1:7">
      <c r="A18735" s="5">
        <v>2168246</v>
      </c>
      <c r="B18735" s="5">
        <v>14790</v>
      </c>
      <c r="C18735" s="6">
        <v>43211</v>
      </c>
      <c r="D18735" s="5">
        <v>85</v>
      </c>
      <c r="E18735" s="5" t="str">
        <f>_xlfn.XLOOKUP(Orders[[#This Row],[user_id]],Users[user_id],Users[country])</f>
        <v>FR</v>
      </c>
      <c r="F18735" s="5" t="str">
        <f>_xlfn.XLOOKUP(Orders[[#This Row],[country_code]],Countries[country_code],Countries[country_name])</f>
        <v>France</v>
      </c>
      <c r="G18735" s="5">
        <f>_xlfn.XLOOKUP(Orders[[#This Row],[user_id]],Users[user_id],Users[is_referral])</f>
        <v>1</v>
      </c>
    </row>
    <row r="18736" spans="1:7">
      <c r="A18736" s="5">
        <v>2168247</v>
      </c>
      <c r="B18736" s="5">
        <v>10395</v>
      </c>
      <c r="C18736" s="6">
        <v>43211</v>
      </c>
      <c r="D18736" s="5">
        <v>24</v>
      </c>
      <c r="E18736" s="5" t="str">
        <f>_xlfn.XLOOKUP(Orders[[#This Row],[user_id]],Users[user_id],Users[country])</f>
        <v>IT</v>
      </c>
      <c r="F18736" s="5" t="str">
        <f>_xlfn.XLOOKUP(Orders[[#This Row],[country_code]],Countries[country_code],Countries[country_name])</f>
        <v>Italy</v>
      </c>
      <c r="G18736" s="5">
        <f>_xlfn.XLOOKUP(Orders[[#This Row],[user_id]],Users[user_id],Users[is_referral])</f>
        <v>1</v>
      </c>
    </row>
    <row r="18737" spans="1:7">
      <c r="A18737" s="5">
        <v>2168249</v>
      </c>
      <c r="B18737" s="5">
        <v>17056</v>
      </c>
      <c r="C18737" s="6">
        <v>43211</v>
      </c>
      <c r="D18737" s="5">
        <v>49</v>
      </c>
      <c r="E18737" s="5" t="str">
        <f>_xlfn.XLOOKUP(Orders[[#This Row],[user_id]],Users[user_id],Users[country])</f>
        <v>DE</v>
      </c>
      <c r="F18737" s="5" t="str">
        <f>_xlfn.XLOOKUP(Orders[[#This Row],[country_code]],Countries[country_code],Countries[country_name])</f>
        <v>Germany</v>
      </c>
      <c r="G18737" s="5">
        <f>_xlfn.XLOOKUP(Orders[[#This Row],[user_id]],Users[user_id],Users[is_referral])</f>
        <v>1</v>
      </c>
    </row>
    <row r="18738" spans="1:7">
      <c r="A18738" s="5">
        <v>2168253</v>
      </c>
      <c r="B18738" s="5">
        <v>988</v>
      </c>
      <c r="C18738" s="6">
        <v>43211</v>
      </c>
      <c r="D18738" s="5">
        <v>60</v>
      </c>
      <c r="E18738" s="5" t="str">
        <f>_xlfn.XLOOKUP(Orders[[#This Row],[user_id]],Users[user_id],Users[country])</f>
        <v>ES</v>
      </c>
      <c r="F18738" s="5" t="str">
        <f>_xlfn.XLOOKUP(Orders[[#This Row],[country_code]],Countries[country_code],Countries[country_name])</f>
        <v>Spain</v>
      </c>
      <c r="G18738" s="5">
        <f>_xlfn.XLOOKUP(Orders[[#This Row],[user_id]],Users[user_id],Users[is_referral])</f>
        <v>0</v>
      </c>
    </row>
    <row r="18739" spans="1:7">
      <c r="A18739" s="5">
        <v>2168255</v>
      </c>
      <c r="B18739" s="5">
        <v>6400</v>
      </c>
      <c r="C18739" s="6">
        <v>43211</v>
      </c>
      <c r="D18739" s="5">
        <v>66</v>
      </c>
      <c r="E18739" s="5" t="str">
        <f>_xlfn.XLOOKUP(Orders[[#This Row],[user_id]],Users[user_id],Users[country])</f>
        <v>ES</v>
      </c>
      <c r="F18739" s="5" t="str">
        <f>_xlfn.XLOOKUP(Orders[[#This Row],[country_code]],Countries[country_code],Countries[country_name])</f>
        <v>Spain</v>
      </c>
      <c r="G18739" s="5">
        <f>_xlfn.XLOOKUP(Orders[[#This Row],[user_id]],Users[user_id],Users[is_referral])</f>
        <v>1</v>
      </c>
    </row>
    <row r="18740" spans="1:7">
      <c r="A18740" s="5">
        <v>2168257</v>
      </c>
      <c r="B18740" s="5">
        <v>1330</v>
      </c>
      <c r="C18740" s="6">
        <v>43211</v>
      </c>
      <c r="D18740" s="5">
        <v>70</v>
      </c>
      <c r="E18740" s="5" t="str">
        <f>_xlfn.XLOOKUP(Orders[[#This Row],[user_id]],Users[user_id],Users[country])</f>
        <v>FR</v>
      </c>
      <c r="F18740" s="5" t="str">
        <f>_xlfn.XLOOKUP(Orders[[#This Row],[country_code]],Countries[country_code],Countries[country_name])</f>
        <v>France</v>
      </c>
      <c r="G18740" s="5">
        <f>_xlfn.XLOOKUP(Orders[[#This Row],[user_id]],Users[user_id],Users[is_referral])</f>
        <v>0</v>
      </c>
    </row>
    <row r="18741" spans="1:7">
      <c r="A18741" s="5">
        <v>2168258</v>
      </c>
      <c r="B18741" s="5">
        <v>17660</v>
      </c>
      <c r="C18741" s="6">
        <v>43211</v>
      </c>
      <c r="D18741" s="5">
        <v>43</v>
      </c>
      <c r="E18741" s="5" t="str">
        <f>_xlfn.XLOOKUP(Orders[[#This Row],[user_id]],Users[user_id],Users[country])</f>
        <v>FR</v>
      </c>
      <c r="F18741" s="5" t="str">
        <f>_xlfn.XLOOKUP(Orders[[#This Row],[country_code]],Countries[country_code],Countries[country_name])</f>
        <v>France</v>
      </c>
      <c r="G18741" s="5">
        <f>_xlfn.XLOOKUP(Orders[[#This Row],[user_id]],Users[user_id],Users[is_referral])</f>
        <v>1</v>
      </c>
    </row>
    <row r="18742" spans="1:7">
      <c r="A18742" s="5">
        <v>2168259</v>
      </c>
      <c r="B18742" s="5">
        <v>7636</v>
      </c>
      <c r="C18742" s="6">
        <v>43211</v>
      </c>
      <c r="D18742" s="5">
        <v>15</v>
      </c>
      <c r="E18742" s="5" t="str">
        <f>_xlfn.XLOOKUP(Orders[[#This Row],[user_id]],Users[user_id],Users[country])</f>
        <v>IT</v>
      </c>
      <c r="F18742" s="5" t="str">
        <f>_xlfn.XLOOKUP(Orders[[#This Row],[country_code]],Countries[country_code],Countries[country_name])</f>
        <v>Italy</v>
      </c>
      <c r="G18742" s="5">
        <f>_xlfn.XLOOKUP(Orders[[#This Row],[user_id]],Users[user_id],Users[is_referral])</f>
        <v>0</v>
      </c>
    </row>
    <row r="18743" spans="1:7">
      <c r="A18743" s="5">
        <v>2168261</v>
      </c>
      <c r="B18743" s="5">
        <v>16724</v>
      </c>
      <c r="C18743" s="6">
        <v>43211</v>
      </c>
      <c r="D18743" s="5">
        <v>45</v>
      </c>
      <c r="E18743" s="5" t="str">
        <f>_xlfn.XLOOKUP(Orders[[#This Row],[user_id]],Users[user_id],Users[country])</f>
        <v>FR</v>
      </c>
      <c r="F18743" s="5" t="str">
        <f>_xlfn.XLOOKUP(Orders[[#This Row],[country_code]],Countries[country_code],Countries[country_name])</f>
        <v>France</v>
      </c>
      <c r="G18743" s="5">
        <f>_xlfn.XLOOKUP(Orders[[#This Row],[user_id]],Users[user_id],Users[is_referral])</f>
        <v>1</v>
      </c>
    </row>
    <row r="18744" spans="1:7">
      <c r="A18744" s="5">
        <v>2168262</v>
      </c>
      <c r="B18744" s="5">
        <v>5001</v>
      </c>
      <c r="C18744" s="6">
        <v>43211</v>
      </c>
      <c r="D18744" s="5">
        <v>46</v>
      </c>
      <c r="E18744" s="5" t="str">
        <f>_xlfn.XLOOKUP(Orders[[#This Row],[user_id]],Users[user_id],Users[country])</f>
        <v>IT</v>
      </c>
      <c r="F18744" s="5" t="str">
        <f>_xlfn.XLOOKUP(Orders[[#This Row],[country_code]],Countries[country_code],Countries[country_name])</f>
        <v>Italy</v>
      </c>
      <c r="G18744" s="5">
        <f>_xlfn.XLOOKUP(Orders[[#This Row],[user_id]],Users[user_id],Users[is_referral])</f>
        <v>1</v>
      </c>
    </row>
    <row r="18745" spans="1:7">
      <c r="A18745" s="5">
        <v>2168263</v>
      </c>
      <c r="B18745" s="5">
        <v>7981</v>
      </c>
      <c r="C18745" s="6">
        <v>43211</v>
      </c>
      <c r="D18745" s="5">
        <v>31</v>
      </c>
      <c r="E18745" s="5" t="str">
        <f>_xlfn.XLOOKUP(Orders[[#This Row],[user_id]],Users[user_id],Users[country])</f>
        <v>IT</v>
      </c>
      <c r="F18745" s="5" t="str">
        <f>_xlfn.XLOOKUP(Orders[[#This Row],[country_code]],Countries[country_code],Countries[country_name])</f>
        <v>Italy</v>
      </c>
      <c r="G18745" s="5">
        <f>_xlfn.XLOOKUP(Orders[[#This Row],[user_id]],Users[user_id],Users[is_referral])</f>
        <v>1</v>
      </c>
    </row>
    <row r="18746" spans="1:7">
      <c r="A18746" s="5">
        <v>2168265</v>
      </c>
      <c r="B18746" s="5">
        <v>15756</v>
      </c>
      <c r="C18746" s="6">
        <v>43211</v>
      </c>
      <c r="D18746" s="5">
        <v>72</v>
      </c>
      <c r="E18746" s="5" t="str">
        <f>_xlfn.XLOOKUP(Orders[[#This Row],[user_id]],Users[user_id],Users[country])</f>
        <v>IT</v>
      </c>
      <c r="F18746" s="5" t="str">
        <f>_xlfn.XLOOKUP(Orders[[#This Row],[country_code]],Countries[country_code],Countries[country_name])</f>
        <v>Italy</v>
      </c>
      <c r="G18746" s="5">
        <f>_xlfn.XLOOKUP(Orders[[#This Row],[user_id]],Users[user_id],Users[is_referral])</f>
        <v>1</v>
      </c>
    </row>
    <row r="18747" spans="1:7">
      <c r="A18747" s="5">
        <v>2168266</v>
      </c>
      <c r="B18747" s="5">
        <v>11709</v>
      </c>
      <c r="C18747" s="6">
        <v>43211</v>
      </c>
      <c r="D18747" s="5">
        <v>54</v>
      </c>
      <c r="E18747" s="5" t="str">
        <f>_xlfn.XLOOKUP(Orders[[#This Row],[user_id]],Users[user_id],Users[country])</f>
        <v>ES</v>
      </c>
      <c r="F18747" s="5" t="str">
        <f>_xlfn.XLOOKUP(Orders[[#This Row],[country_code]],Countries[country_code],Countries[country_name])</f>
        <v>Spain</v>
      </c>
      <c r="G18747" s="5">
        <f>_xlfn.XLOOKUP(Orders[[#This Row],[user_id]],Users[user_id],Users[is_referral])</f>
        <v>1</v>
      </c>
    </row>
    <row r="18748" spans="1:7">
      <c r="A18748" s="5">
        <v>2168267</v>
      </c>
      <c r="B18748" s="5">
        <v>15130</v>
      </c>
      <c r="C18748" s="6">
        <v>43211</v>
      </c>
      <c r="D18748" s="5">
        <v>75</v>
      </c>
      <c r="E18748" s="5" t="str">
        <f>_xlfn.XLOOKUP(Orders[[#This Row],[user_id]],Users[user_id],Users[country])</f>
        <v>ES</v>
      </c>
      <c r="F18748" s="5" t="str">
        <f>_xlfn.XLOOKUP(Orders[[#This Row],[country_code]],Countries[country_code],Countries[country_name])</f>
        <v>Spain</v>
      </c>
      <c r="G18748" s="5">
        <f>_xlfn.XLOOKUP(Orders[[#This Row],[user_id]],Users[user_id],Users[is_referral])</f>
        <v>1</v>
      </c>
    </row>
    <row r="18749" spans="1:7">
      <c r="A18749" s="5">
        <v>2168269</v>
      </c>
      <c r="B18749" s="5">
        <v>2851</v>
      </c>
      <c r="C18749" s="6">
        <v>43211</v>
      </c>
      <c r="D18749" s="5">
        <v>65</v>
      </c>
      <c r="E18749" s="5" t="str">
        <f>_xlfn.XLOOKUP(Orders[[#This Row],[user_id]],Users[user_id],Users[country])</f>
        <v>IT</v>
      </c>
      <c r="F18749" s="5" t="str">
        <f>_xlfn.XLOOKUP(Orders[[#This Row],[country_code]],Countries[country_code],Countries[country_name])</f>
        <v>Italy</v>
      </c>
      <c r="G18749" s="5">
        <f>_xlfn.XLOOKUP(Orders[[#This Row],[user_id]],Users[user_id],Users[is_referral])</f>
        <v>0</v>
      </c>
    </row>
    <row r="18750" spans="1:7">
      <c r="A18750" s="5">
        <v>2168270</v>
      </c>
      <c r="B18750" s="5">
        <v>8566</v>
      </c>
      <c r="C18750" s="6">
        <v>43211</v>
      </c>
      <c r="D18750" s="5">
        <v>39</v>
      </c>
      <c r="E18750" s="5" t="str">
        <f>_xlfn.XLOOKUP(Orders[[#This Row],[user_id]],Users[user_id],Users[country])</f>
        <v>FR</v>
      </c>
      <c r="F18750" s="5" t="str">
        <f>_xlfn.XLOOKUP(Orders[[#This Row],[country_code]],Countries[country_code],Countries[country_name])</f>
        <v>France</v>
      </c>
      <c r="G18750" s="5">
        <f>_xlfn.XLOOKUP(Orders[[#This Row],[user_id]],Users[user_id],Users[is_referral])</f>
        <v>1</v>
      </c>
    </row>
    <row r="18751" spans="1:7">
      <c r="A18751" s="5">
        <v>2168271</v>
      </c>
      <c r="B18751" s="5">
        <v>10357</v>
      </c>
      <c r="C18751" s="6">
        <v>43211</v>
      </c>
      <c r="D18751" s="5">
        <v>37</v>
      </c>
      <c r="E18751" s="5" t="str">
        <f>_xlfn.XLOOKUP(Orders[[#This Row],[user_id]],Users[user_id],Users[country])</f>
        <v>ES</v>
      </c>
      <c r="F18751" s="5" t="str">
        <f>_xlfn.XLOOKUP(Orders[[#This Row],[country_code]],Countries[country_code],Countries[country_name])</f>
        <v>Spain</v>
      </c>
      <c r="G18751" s="5">
        <f>_xlfn.XLOOKUP(Orders[[#This Row],[user_id]],Users[user_id],Users[is_referral])</f>
        <v>1</v>
      </c>
    </row>
    <row r="18752" spans="1:7">
      <c r="A18752" s="5">
        <v>2168272</v>
      </c>
      <c r="B18752" s="5">
        <v>5740</v>
      </c>
      <c r="C18752" s="6">
        <v>43211</v>
      </c>
      <c r="D18752" s="5">
        <v>42</v>
      </c>
      <c r="E18752" s="5" t="str">
        <f>_xlfn.XLOOKUP(Orders[[#This Row],[user_id]],Users[user_id],Users[country])</f>
        <v>FR</v>
      </c>
      <c r="F18752" s="5" t="str">
        <f>_xlfn.XLOOKUP(Orders[[#This Row],[country_code]],Countries[country_code],Countries[country_name])</f>
        <v>France</v>
      </c>
      <c r="G18752" s="5">
        <f>_xlfn.XLOOKUP(Orders[[#This Row],[user_id]],Users[user_id],Users[is_referral])</f>
        <v>1</v>
      </c>
    </row>
    <row r="18753" spans="1:7">
      <c r="A18753" s="5">
        <v>2168275</v>
      </c>
      <c r="B18753" s="5">
        <v>257</v>
      </c>
      <c r="C18753" s="6">
        <v>43211</v>
      </c>
      <c r="D18753" s="5">
        <v>44</v>
      </c>
      <c r="E18753" s="5" t="str">
        <f>_xlfn.XLOOKUP(Orders[[#This Row],[user_id]],Users[user_id],Users[country])</f>
        <v>FR</v>
      </c>
      <c r="F18753" s="5" t="str">
        <f>_xlfn.XLOOKUP(Orders[[#This Row],[country_code]],Countries[country_code],Countries[country_name])</f>
        <v>France</v>
      </c>
      <c r="G18753" s="5">
        <f>_xlfn.XLOOKUP(Orders[[#This Row],[user_id]],Users[user_id],Users[is_referral])</f>
        <v>0</v>
      </c>
    </row>
    <row r="18754" spans="1:7">
      <c r="A18754" s="5">
        <v>2168276</v>
      </c>
      <c r="B18754" s="5">
        <v>10630</v>
      </c>
      <c r="C18754" s="6">
        <v>43211</v>
      </c>
      <c r="D18754" s="5">
        <v>38</v>
      </c>
      <c r="E18754" s="5" t="str">
        <f>_xlfn.XLOOKUP(Orders[[#This Row],[user_id]],Users[user_id],Users[country])</f>
        <v>FR</v>
      </c>
      <c r="F18754" s="5" t="str">
        <f>_xlfn.XLOOKUP(Orders[[#This Row],[country_code]],Countries[country_code],Countries[country_name])</f>
        <v>France</v>
      </c>
      <c r="G18754" s="5">
        <f>_xlfn.XLOOKUP(Orders[[#This Row],[user_id]],Users[user_id],Users[is_referral])</f>
        <v>1</v>
      </c>
    </row>
    <row r="18755" spans="1:7">
      <c r="A18755" s="5">
        <v>2168278</v>
      </c>
      <c r="B18755" s="5">
        <v>17490</v>
      </c>
      <c r="C18755" s="6">
        <v>43211</v>
      </c>
      <c r="D18755" s="5">
        <v>45</v>
      </c>
      <c r="E18755" s="5" t="str">
        <f>_xlfn.XLOOKUP(Orders[[#This Row],[user_id]],Users[user_id],Users[country])</f>
        <v>IT</v>
      </c>
      <c r="F18755" s="5" t="str">
        <f>_xlfn.XLOOKUP(Orders[[#This Row],[country_code]],Countries[country_code],Countries[country_name])</f>
        <v>Italy</v>
      </c>
      <c r="G18755" s="5">
        <f>_xlfn.XLOOKUP(Orders[[#This Row],[user_id]],Users[user_id],Users[is_referral])</f>
        <v>1</v>
      </c>
    </row>
    <row r="18756" spans="1:7">
      <c r="A18756" s="5">
        <v>2168279</v>
      </c>
      <c r="B18756" s="5">
        <v>19271</v>
      </c>
      <c r="C18756" s="6">
        <v>43211</v>
      </c>
      <c r="D18756" s="5">
        <v>72</v>
      </c>
      <c r="E18756" s="5" t="str">
        <f>_xlfn.XLOOKUP(Orders[[#This Row],[user_id]],Users[user_id],Users[country])</f>
        <v>IT</v>
      </c>
      <c r="F18756" s="5" t="str">
        <f>_xlfn.XLOOKUP(Orders[[#This Row],[country_code]],Countries[country_code],Countries[country_name])</f>
        <v>Italy</v>
      </c>
      <c r="G18756" s="5">
        <f>_xlfn.XLOOKUP(Orders[[#This Row],[user_id]],Users[user_id],Users[is_referral])</f>
        <v>1</v>
      </c>
    </row>
    <row r="18757" spans="1:7">
      <c r="A18757" s="5">
        <v>2168280</v>
      </c>
      <c r="B18757" s="5">
        <v>11070</v>
      </c>
      <c r="C18757" s="6">
        <v>43211</v>
      </c>
      <c r="D18757" s="5">
        <v>29</v>
      </c>
      <c r="E18757" s="5" t="str">
        <f>_xlfn.XLOOKUP(Orders[[#This Row],[user_id]],Users[user_id],Users[country])</f>
        <v>FR</v>
      </c>
      <c r="F18757" s="5" t="str">
        <f>_xlfn.XLOOKUP(Orders[[#This Row],[country_code]],Countries[country_code],Countries[country_name])</f>
        <v>France</v>
      </c>
      <c r="G18757" s="5">
        <f>_xlfn.XLOOKUP(Orders[[#This Row],[user_id]],Users[user_id],Users[is_referral])</f>
        <v>1</v>
      </c>
    </row>
    <row r="18758" spans="1:7">
      <c r="A18758" s="5">
        <v>2168281</v>
      </c>
      <c r="B18758" s="5">
        <v>5366</v>
      </c>
      <c r="C18758" s="6">
        <v>43211</v>
      </c>
      <c r="D18758" s="5">
        <v>41</v>
      </c>
      <c r="E18758" s="5" t="str">
        <f>_xlfn.XLOOKUP(Orders[[#This Row],[user_id]],Users[user_id],Users[country])</f>
        <v>IT</v>
      </c>
      <c r="F18758" s="5" t="str">
        <f>_xlfn.XLOOKUP(Orders[[#This Row],[country_code]],Countries[country_code],Countries[country_name])</f>
        <v>Italy</v>
      </c>
      <c r="G18758" s="5">
        <f>_xlfn.XLOOKUP(Orders[[#This Row],[user_id]],Users[user_id],Users[is_referral])</f>
        <v>0</v>
      </c>
    </row>
    <row r="18759" spans="1:7">
      <c r="A18759" s="5">
        <v>2168282</v>
      </c>
      <c r="B18759" s="5">
        <v>5701</v>
      </c>
      <c r="C18759" s="6">
        <v>43211</v>
      </c>
      <c r="D18759" s="5">
        <v>39</v>
      </c>
      <c r="E18759" s="5" t="str">
        <f>_xlfn.XLOOKUP(Orders[[#This Row],[user_id]],Users[user_id],Users[country])</f>
        <v>FR</v>
      </c>
      <c r="F18759" s="5" t="str">
        <f>_xlfn.XLOOKUP(Orders[[#This Row],[country_code]],Countries[country_code],Countries[country_name])</f>
        <v>France</v>
      </c>
      <c r="G18759" s="5">
        <f>_xlfn.XLOOKUP(Orders[[#This Row],[user_id]],Users[user_id],Users[is_referral])</f>
        <v>1</v>
      </c>
    </row>
    <row r="18760" spans="1:7">
      <c r="A18760" s="5">
        <v>2168285</v>
      </c>
      <c r="B18760" s="5">
        <v>14172</v>
      </c>
      <c r="C18760" s="6">
        <v>43211</v>
      </c>
      <c r="D18760" s="5">
        <v>28</v>
      </c>
      <c r="E18760" s="5" t="str">
        <f>_xlfn.XLOOKUP(Orders[[#This Row],[user_id]],Users[user_id],Users[country])</f>
        <v>DE</v>
      </c>
      <c r="F18760" s="5" t="str">
        <f>_xlfn.XLOOKUP(Orders[[#This Row],[country_code]],Countries[country_code],Countries[country_name])</f>
        <v>Germany</v>
      </c>
      <c r="G18760" s="5">
        <f>_xlfn.XLOOKUP(Orders[[#This Row],[user_id]],Users[user_id],Users[is_referral])</f>
        <v>1</v>
      </c>
    </row>
    <row r="18761" spans="1:7">
      <c r="A18761" s="5">
        <v>2168286</v>
      </c>
      <c r="B18761" s="5">
        <v>7075</v>
      </c>
      <c r="C18761" s="6">
        <v>43211</v>
      </c>
      <c r="D18761" s="5">
        <v>64</v>
      </c>
      <c r="E18761" s="5" t="str">
        <f>_xlfn.XLOOKUP(Orders[[#This Row],[user_id]],Users[user_id],Users[country])</f>
        <v>ES</v>
      </c>
      <c r="F18761" s="5" t="str">
        <f>_xlfn.XLOOKUP(Orders[[#This Row],[country_code]],Countries[country_code],Countries[country_name])</f>
        <v>Spain</v>
      </c>
      <c r="G18761" s="5">
        <f>_xlfn.XLOOKUP(Orders[[#This Row],[user_id]],Users[user_id],Users[is_referral])</f>
        <v>1</v>
      </c>
    </row>
    <row r="18762" spans="1:7">
      <c r="A18762" s="5">
        <v>2168287</v>
      </c>
      <c r="B18762" s="5">
        <v>12551</v>
      </c>
      <c r="C18762" s="6">
        <v>43211</v>
      </c>
      <c r="D18762" s="5">
        <v>44</v>
      </c>
      <c r="E18762" s="5" t="str">
        <f>_xlfn.XLOOKUP(Orders[[#This Row],[user_id]],Users[user_id],Users[country])</f>
        <v>IT</v>
      </c>
      <c r="F18762" s="5" t="str">
        <f>_xlfn.XLOOKUP(Orders[[#This Row],[country_code]],Countries[country_code],Countries[country_name])</f>
        <v>Italy</v>
      </c>
      <c r="G18762" s="5">
        <f>_xlfn.XLOOKUP(Orders[[#This Row],[user_id]],Users[user_id],Users[is_referral])</f>
        <v>0</v>
      </c>
    </row>
    <row r="18763" spans="1:7">
      <c r="A18763" s="5">
        <v>2168290</v>
      </c>
      <c r="B18763" s="5">
        <v>8875</v>
      </c>
      <c r="C18763" s="6">
        <v>43211</v>
      </c>
      <c r="D18763" s="5">
        <v>81</v>
      </c>
      <c r="E18763" s="5" t="str">
        <f>_xlfn.XLOOKUP(Orders[[#This Row],[user_id]],Users[user_id],Users[country])</f>
        <v>IT</v>
      </c>
      <c r="F18763" s="5" t="str">
        <f>_xlfn.XLOOKUP(Orders[[#This Row],[country_code]],Countries[country_code],Countries[country_name])</f>
        <v>Italy</v>
      </c>
      <c r="G18763" s="5">
        <f>_xlfn.XLOOKUP(Orders[[#This Row],[user_id]],Users[user_id],Users[is_referral])</f>
        <v>1</v>
      </c>
    </row>
    <row r="18764" spans="1:7">
      <c r="A18764" s="5">
        <v>2168291</v>
      </c>
      <c r="B18764" s="5">
        <v>3106</v>
      </c>
      <c r="C18764" s="6">
        <v>43211</v>
      </c>
      <c r="D18764" s="5">
        <v>67</v>
      </c>
      <c r="E18764" s="5" t="str">
        <f>_xlfn.XLOOKUP(Orders[[#This Row],[user_id]],Users[user_id],Users[country])</f>
        <v>IT</v>
      </c>
      <c r="F18764" s="5" t="str">
        <f>_xlfn.XLOOKUP(Orders[[#This Row],[country_code]],Countries[country_code],Countries[country_name])</f>
        <v>Italy</v>
      </c>
      <c r="G18764" s="5">
        <f>_xlfn.XLOOKUP(Orders[[#This Row],[user_id]],Users[user_id],Users[is_referral])</f>
        <v>0</v>
      </c>
    </row>
    <row r="18765" spans="1:7">
      <c r="A18765" s="5">
        <v>2168292</v>
      </c>
      <c r="B18765" s="5">
        <v>6388</v>
      </c>
      <c r="C18765" s="6">
        <v>43211</v>
      </c>
      <c r="D18765" s="5">
        <v>18</v>
      </c>
      <c r="E18765" s="5" t="str">
        <f>_xlfn.XLOOKUP(Orders[[#This Row],[user_id]],Users[user_id],Users[country])</f>
        <v>FR</v>
      </c>
      <c r="F18765" s="5" t="str">
        <f>_xlfn.XLOOKUP(Orders[[#This Row],[country_code]],Countries[country_code],Countries[country_name])</f>
        <v>France</v>
      </c>
      <c r="G18765" s="5">
        <f>_xlfn.XLOOKUP(Orders[[#This Row],[user_id]],Users[user_id],Users[is_referral])</f>
        <v>1</v>
      </c>
    </row>
    <row r="18766" spans="1:7">
      <c r="A18766" s="5">
        <v>2168294</v>
      </c>
      <c r="B18766" s="5">
        <v>8466</v>
      </c>
      <c r="C18766" s="6">
        <v>43211</v>
      </c>
      <c r="D18766" s="5">
        <v>57</v>
      </c>
      <c r="E18766" s="5" t="str">
        <f>_xlfn.XLOOKUP(Orders[[#This Row],[user_id]],Users[user_id],Users[country])</f>
        <v>DE</v>
      </c>
      <c r="F18766" s="5" t="str">
        <f>_xlfn.XLOOKUP(Orders[[#This Row],[country_code]],Countries[country_code],Countries[country_name])</f>
        <v>Germany</v>
      </c>
      <c r="G18766" s="5">
        <f>_xlfn.XLOOKUP(Orders[[#This Row],[user_id]],Users[user_id],Users[is_referral])</f>
        <v>1</v>
      </c>
    </row>
    <row r="18767" spans="1:7">
      <c r="A18767" s="5">
        <v>2168296</v>
      </c>
      <c r="B18767" s="5">
        <v>3559</v>
      </c>
      <c r="C18767" s="6">
        <v>43211</v>
      </c>
      <c r="D18767" s="5">
        <v>25</v>
      </c>
      <c r="E18767" s="5" t="str">
        <f>_xlfn.XLOOKUP(Orders[[#This Row],[user_id]],Users[user_id],Users[country])</f>
        <v>ES</v>
      </c>
      <c r="F18767" s="5" t="str">
        <f>_xlfn.XLOOKUP(Orders[[#This Row],[country_code]],Countries[country_code],Countries[country_name])</f>
        <v>Spain</v>
      </c>
      <c r="G18767" s="5">
        <f>_xlfn.XLOOKUP(Orders[[#This Row],[user_id]],Users[user_id],Users[is_referral])</f>
        <v>0</v>
      </c>
    </row>
    <row r="18768" spans="1:7">
      <c r="A18768" s="5">
        <v>2168297</v>
      </c>
      <c r="B18768" s="5">
        <v>17314</v>
      </c>
      <c r="C18768" s="6">
        <v>43211</v>
      </c>
      <c r="D18768" s="5">
        <v>94</v>
      </c>
      <c r="E18768" s="5" t="str">
        <f>_xlfn.XLOOKUP(Orders[[#This Row],[user_id]],Users[user_id],Users[country])</f>
        <v>IT</v>
      </c>
      <c r="F18768" s="5" t="str">
        <f>_xlfn.XLOOKUP(Orders[[#This Row],[country_code]],Countries[country_code],Countries[country_name])</f>
        <v>Italy</v>
      </c>
      <c r="G18768" s="5">
        <f>_xlfn.XLOOKUP(Orders[[#This Row],[user_id]],Users[user_id],Users[is_referral])</f>
        <v>1</v>
      </c>
    </row>
    <row r="18769" spans="1:7">
      <c r="A18769" s="5">
        <v>2168298</v>
      </c>
      <c r="B18769" s="5">
        <v>7399</v>
      </c>
      <c r="C18769" s="6">
        <v>43211</v>
      </c>
      <c r="D18769" s="5">
        <v>72</v>
      </c>
      <c r="E18769" s="5" t="str">
        <f>_xlfn.XLOOKUP(Orders[[#This Row],[user_id]],Users[user_id],Users[country])</f>
        <v>DE</v>
      </c>
      <c r="F18769" s="5" t="str">
        <f>_xlfn.XLOOKUP(Orders[[#This Row],[country_code]],Countries[country_code],Countries[country_name])</f>
        <v>Germany</v>
      </c>
      <c r="G18769" s="5">
        <f>_xlfn.XLOOKUP(Orders[[#This Row],[user_id]],Users[user_id],Users[is_referral])</f>
        <v>1</v>
      </c>
    </row>
    <row r="18770" spans="1:7">
      <c r="A18770" s="5">
        <v>2168302</v>
      </c>
      <c r="B18770" s="5">
        <v>4477</v>
      </c>
      <c r="C18770" s="6">
        <v>43211</v>
      </c>
      <c r="D18770" s="5">
        <v>34</v>
      </c>
      <c r="E18770" s="5" t="str">
        <f>_xlfn.XLOOKUP(Orders[[#This Row],[user_id]],Users[user_id],Users[country])</f>
        <v>IT</v>
      </c>
      <c r="F18770" s="5" t="str">
        <f>_xlfn.XLOOKUP(Orders[[#This Row],[country_code]],Countries[country_code],Countries[country_name])</f>
        <v>Italy</v>
      </c>
      <c r="G18770" s="5">
        <f>_xlfn.XLOOKUP(Orders[[#This Row],[user_id]],Users[user_id],Users[is_referral])</f>
        <v>0</v>
      </c>
    </row>
    <row r="18771" spans="1:7">
      <c r="A18771" s="5">
        <v>2168303</v>
      </c>
      <c r="B18771" s="5">
        <v>19380</v>
      </c>
      <c r="C18771" s="6">
        <v>43211</v>
      </c>
      <c r="D18771" s="5">
        <v>58</v>
      </c>
      <c r="E18771" s="5" t="str">
        <f>_xlfn.XLOOKUP(Orders[[#This Row],[user_id]],Users[user_id],Users[country])</f>
        <v>FR</v>
      </c>
      <c r="F18771" s="5" t="str">
        <f>_xlfn.XLOOKUP(Orders[[#This Row],[country_code]],Countries[country_code],Countries[country_name])</f>
        <v>France</v>
      </c>
      <c r="G18771" s="5">
        <f>_xlfn.XLOOKUP(Orders[[#This Row],[user_id]],Users[user_id],Users[is_referral])</f>
        <v>1</v>
      </c>
    </row>
    <row r="18772" spans="1:7">
      <c r="A18772" s="5">
        <v>2168308</v>
      </c>
      <c r="B18772" s="5">
        <v>1440</v>
      </c>
      <c r="C18772" s="6">
        <v>43211</v>
      </c>
      <c r="D18772" s="5">
        <v>43</v>
      </c>
      <c r="E18772" s="5" t="str">
        <f>_xlfn.XLOOKUP(Orders[[#This Row],[user_id]],Users[user_id],Users[country])</f>
        <v>ES</v>
      </c>
      <c r="F18772" s="5" t="str">
        <f>_xlfn.XLOOKUP(Orders[[#This Row],[country_code]],Countries[country_code],Countries[country_name])</f>
        <v>Spain</v>
      </c>
      <c r="G18772" s="5">
        <f>_xlfn.XLOOKUP(Orders[[#This Row],[user_id]],Users[user_id],Users[is_referral])</f>
        <v>0</v>
      </c>
    </row>
    <row r="18773" spans="1:7">
      <c r="A18773" s="5">
        <v>2168310</v>
      </c>
      <c r="B18773" s="5">
        <v>5832</v>
      </c>
      <c r="C18773" s="6">
        <v>43211</v>
      </c>
      <c r="D18773" s="5">
        <v>19</v>
      </c>
      <c r="E18773" s="5" t="str">
        <f>_xlfn.XLOOKUP(Orders[[#This Row],[user_id]],Users[user_id],Users[country])</f>
        <v>FR</v>
      </c>
      <c r="F18773" s="5" t="str">
        <f>_xlfn.XLOOKUP(Orders[[#This Row],[country_code]],Countries[country_code],Countries[country_name])</f>
        <v>France</v>
      </c>
      <c r="G18773" s="5">
        <f>_xlfn.XLOOKUP(Orders[[#This Row],[user_id]],Users[user_id],Users[is_referral])</f>
        <v>1</v>
      </c>
    </row>
    <row r="18774" spans="1:7">
      <c r="A18774" s="5">
        <v>2168312</v>
      </c>
      <c r="B18774" s="5">
        <v>1909</v>
      </c>
      <c r="C18774" s="6">
        <v>43211</v>
      </c>
      <c r="D18774" s="5">
        <v>37</v>
      </c>
      <c r="E18774" s="5" t="str">
        <f>_xlfn.XLOOKUP(Orders[[#This Row],[user_id]],Users[user_id],Users[country])</f>
        <v>DE</v>
      </c>
      <c r="F18774" s="5" t="str">
        <f>_xlfn.XLOOKUP(Orders[[#This Row],[country_code]],Countries[country_code],Countries[country_name])</f>
        <v>Germany</v>
      </c>
      <c r="G18774" s="5">
        <f>_xlfn.XLOOKUP(Orders[[#This Row],[user_id]],Users[user_id],Users[is_referral])</f>
        <v>0</v>
      </c>
    </row>
    <row r="18775" spans="1:7">
      <c r="A18775" s="5">
        <v>2168315</v>
      </c>
      <c r="B18775" s="5">
        <v>5763</v>
      </c>
      <c r="C18775" s="6">
        <v>43211</v>
      </c>
      <c r="D18775" s="5">
        <v>63</v>
      </c>
      <c r="E18775" s="5" t="str">
        <f>_xlfn.XLOOKUP(Orders[[#This Row],[user_id]],Users[user_id],Users[country])</f>
        <v>IT</v>
      </c>
      <c r="F18775" s="5" t="str">
        <f>_xlfn.XLOOKUP(Orders[[#This Row],[country_code]],Countries[country_code],Countries[country_name])</f>
        <v>Italy</v>
      </c>
      <c r="G18775" s="5">
        <f>_xlfn.XLOOKUP(Orders[[#This Row],[user_id]],Users[user_id],Users[is_referral])</f>
        <v>1</v>
      </c>
    </row>
    <row r="18776" spans="1:7">
      <c r="A18776" s="5">
        <v>2168316</v>
      </c>
      <c r="B18776" s="5">
        <v>13611</v>
      </c>
      <c r="C18776" s="6">
        <v>43211</v>
      </c>
      <c r="D18776" s="5">
        <v>55</v>
      </c>
      <c r="E18776" s="5" t="str">
        <f>_xlfn.XLOOKUP(Orders[[#This Row],[user_id]],Users[user_id],Users[country])</f>
        <v>IT</v>
      </c>
      <c r="F18776" s="5" t="str">
        <f>_xlfn.XLOOKUP(Orders[[#This Row],[country_code]],Countries[country_code],Countries[country_name])</f>
        <v>Italy</v>
      </c>
      <c r="G18776" s="5">
        <f>_xlfn.XLOOKUP(Orders[[#This Row],[user_id]],Users[user_id],Users[is_referral])</f>
        <v>1</v>
      </c>
    </row>
    <row r="18777" spans="1:7">
      <c r="A18777" s="5">
        <v>2168317</v>
      </c>
      <c r="B18777" s="5">
        <v>16808</v>
      </c>
      <c r="C18777" s="6">
        <v>43211</v>
      </c>
      <c r="D18777" s="5">
        <v>95</v>
      </c>
      <c r="E18777" s="5" t="str">
        <f>_xlfn.XLOOKUP(Orders[[#This Row],[user_id]],Users[user_id],Users[country])</f>
        <v>ES</v>
      </c>
      <c r="F18777" s="5" t="str">
        <f>_xlfn.XLOOKUP(Orders[[#This Row],[country_code]],Countries[country_code],Countries[country_name])</f>
        <v>Spain</v>
      </c>
      <c r="G18777" s="5">
        <f>_xlfn.XLOOKUP(Orders[[#This Row],[user_id]],Users[user_id],Users[is_referral])</f>
        <v>1</v>
      </c>
    </row>
    <row r="18778" spans="1:7">
      <c r="A18778" s="5">
        <v>2168319</v>
      </c>
      <c r="B18778" s="5">
        <v>9919</v>
      </c>
      <c r="C18778" s="6">
        <v>43211</v>
      </c>
      <c r="D18778" s="5">
        <v>43</v>
      </c>
      <c r="E18778" s="5" t="str">
        <f>_xlfn.XLOOKUP(Orders[[#This Row],[user_id]],Users[user_id],Users[country])</f>
        <v>IT</v>
      </c>
      <c r="F18778" s="5" t="str">
        <f>_xlfn.XLOOKUP(Orders[[#This Row],[country_code]],Countries[country_code],Countries[country_name])</f>
        <v>Italy</v>
      </c>
      <c r="G18778" s="5">
        <f>_xlfn.XLOOKUP(Orders[[#This Row],[user_id]],Users[user_id],Users[is_referral])</f>
        <v>0</v>
      </c>
    </row>
    <row r="18779" spans="1:7">
      <c r="A18779" s="5">
        <v>2168321</v>
      </c>
      <c r="B18779" s="5">
        <v>14986</v>
      </c>
      <c r="C18779" s="6">
        <v>43211</v>
      </c>
      <c r="D18779" s="5">
        <v>46</v>
      </c>
      <c r="E18779" s="5" t="str">
        <f>_xlfn.XLOOKUP(Orders[[#This Row],[user_id]],Users[user_id],Users[country])</f>
        <v>DE</v>
      </c>
      <c r="F18779" s="5" t="str">
        <f>_xlfn.XLOOKUP(Orders[[#This Row],[country_code]],Countries[country_code],Countries[country_name])</f>
        <v>Germany</v>
      </c>
      <c r="G18779" s="5">
        <f>_xlfn.XLOOKUP(Orders[[#This Row],[user_id]],Users[user_id],Users[is_referral])</f>
        <v>1</v>
      </c>
    </row>
    <row r="18780" spans="1:7">
      <c r="A18780" s="5">
        <v>2168322</v>
      </c>
      <c r="B18780" s="5">
        <v>17478</v>
      </c>
      <c r="C18780" s="6">
        <v>43211</v>
      </c>
      <c r="D18780" s="5">
        <v>16</v>
      </c>
      <c r="E18780" s="5" t="str">
        <f>_xlfn.XLOOKUP(Orders[[#This Row],[user_id]],Users[user_id],Users[country])</f>
        <v>ES</v>
      </c>
      <c r="F18780" s="5" t="str">
        <f>_xlfn.XLOOKUP(Orders[[#This Row],[country_code]],Countries[country_code],Countries[country_name])</f>
        <v>Spain</v>
      </c>
      <c r="G18780" s="5">
        <f>_xlfn.XLOOKUP(Orders[[#This Row],[user_id]],Users[user_id],Users[is_referral])</f>
        <v>1</v>
      </c>
    </row>
    <row r="18781" spans="1:7">
      <c r="A18781" s="5">
        <v>2168323</v>
      </c>
      <c r="B18781" s="5">
        <v>17620</v>
      </c>
      <c r="C18781" s="6">
        <v>43211</v>
      </c>
      <c r="D18781" s="5">
        <v>55</v>
      </c>
      <c r="E18781" s="5" t="str">
        <f>_xlfn.XLOOKUP(Orders[[#This Row],[user_id]],Users[user_id],Users[country])</f>
        <v>FR</v>
      </c>
      <c r="F18781" s="5" t="str">
        <f>_xlfn.XLOOKUP(Orders[[#This Row],[country_code]],Countries[country_code],Countries[country_name])</f>
        <v>France</v>
      </c>
      <c r="G18781" s="5">
        <f>_xlfn.XLOOKUP(Orders[[#This Row],[user_id]],Users[user_id],Users[is_referral])</f>
        <v>1</v>
      </c>
    </row>
    <row r="18782" spans="1:7">
      <c r="A18782" s="5">
        <v>2168325</v>
      </c>
      <c r="B18782" s="5">
        <v>3288</v>
      </c>
      <c r="C18782" s="6">
        <v>43211</v>
      </c>
      <c r="D18782" s="5">
        <v>76</v>
      </c>
      <c r="E18782" s="5" t="str">
        <f>_xlfn.XLOOKUP(Orders[[#This Row],[user_id]],Users[user_id],Users[country])</f>
        <v>ES</v>
      </c>
      <c r="F18782" s="5" t="str">
        <f>_xlfn.XLOOKUP(Orders[[#This Row],[country_code]],Countries[country_code],Countries[country_name])</f>
        <v>Spain</v>
      </c>
      <c r="G18782" s="5">
        <f>_xlfn.XLOOKUP(Orders[[#This Row],[user_id]],Users[user_id],Users[is_referral])</f>
        <v>0</v>
      </c>
    </row>
    <row r="18783" spans="1:7">
      <c r="A18783" s="5">
        <v>2168326</v>
      </c>
      <c r="B18783" s="5">
        <v>7180</v>
      </c>
      <c r="C18783" s="6">
        <v>43211</v>
      </c>
      <c r="D18783" s="5">
        <v>28</v>
      </c>
      <c r="E18783" s="5" t="str">
        <f>_xlfn.XLOOKUP(Orders[[#This Row],[user_id]],Users[user_id],Users[country])</f>
        <v>FR</v>
      </c>
      <c r="F18783" s="5" t="str">
        <f>_xlfn.XLOOKUP(Orders[[#This Row],[country_code]],Countries[country_code],Countries[country_name])</f>
        <v>France</v>
      </c>
      <c r="G18783" s="5">
        <f>_xlfn.XLOOKUP(Orders[[#This Row],[user_id]],Users[user_id],Users[is_referral])</f>
        <v>1</v>
      </c>
    </row>
    <row r="18784" spans="1:7">
      <c r="A18784" s="5">
        <v>2168327</v>
      </c>
      <c r="B18784" s="5">
        <v>1837</v>
      </c>
      <c r="C18784" s="6">
        <v>43211</v>
      </c>
      <c r="D18784" s="5">
        <v>69</v>
      </c>
      <c r="E18784" s="5" t="str">
        <f>_xlfn.XLOOKUP(Orders[[#This Row],[user_id]],Users[user_id],Users[country])</f>
        <v>DE</v>
      </c>
      <c r="F18784" s="5" t="str">
        <f>_xlfn.XLOOKUP(Orders[[#This Row],[country_code]],Countries[country_code],Countries[country_name])</f>
        <v>Germany</v>
      </c>
      <c r="G18784" s="5">
        <f>_xlfn.XLOOKUP(Orders[[#This Row],[user_id]],Users[user_id],Users[is_referral])</f>
        <v>0</v>
      </c>
    </row>
    <row r="18785" spans="1:7">
      <c r="A18785" s="5">
        <v>2168328</v>
      </c>
      <c r="B18785" s="5">
        <v>9196</v>
      </c>
      <c r="C18785" s="6">
        <v>43211</v>
      </c>
      <c r="D18785" s="5">
        <v>22</v>
      </c>
      <c r="E18785" s="5" t="str">
        <f>_xlfn.XLOOKUP(Orders[[#This Row],[user_id]],Users[user_id],Users[country])</f>
        <v>IT</v>
      </c>
      <c r="F18785" s="5" t="str">
        <f>_xlfn.XLOOKUP(Orders[[#This Row],[country_code]],Countries[country_code],Countries[country_name])</f>
        <v>Italy</v>
      </c>
      <c r="G18785" s="5">
        <f>_xlfn.XLOOKUP(Orders[[#This Row],[user_id]],Users[user_id],Users[is_referral])</f>
        <v>1</v>
      </c>
    </row>
    <row r="18786" spans="1:7">
      <c r="A18786" s="5">
        <v>2168329</v>
      </c>
      <c r="B18786" s="5">
        <v>13006</v>
      </c>
      <c r="C18786" s="6">
        <v>43211</v>
      </c>
      <c r="D18786" s="5">
        <v>33</v>
      </c>
      <c r="E18786" s="5" t="str">
        <f>_xlfn.XLOOKUP(Orders[[#This Row],[user_id]],Users[user_id],Users[country])</f>
        <v>FR</v>
      </c>
      <c r="F18786" s="5" t="str">
        <f>_xlfn.XLOOKUP(Orders[[#This Row],[country_code]],Countries[country_code],Countries[country_name])</f>
        <v>France</v>
      </c>
      <c r="G18786" s="5">
        <f>_xlfn.XLOOKUP(Orders[[#This Row],[user_id]],Users[user_id],Users[is_referral])</f>
        <v>1</v>
      </c>
    </row>
    <row r="18787" spans="1:7">
      <c r="A18787" s="5">
        <v>2168332</v>
      </c>
      <c r="B18787" s="5">
        <v>4699</v>
      </c>
      <c r="C18787" s="6">
        <v>43211</v>
      </c>
      <c r="D18787" s="5">
        <v>57</v>
      </c>
      <c r="E18787" s="5" t="str">
        <f>_xlfn.XLOOKUP(Orders[[#This Row],[user_id]],Users[user_id],Users[country])</f>
        <v>ES</v>
      </c>
      <c r="F18787" s="5" t="str">
        <f>_xlfn.XLOOKUP(Orders[[#This Row],[country_code]],Countries[country_code],Countries[country_name])</f>
        <v>Spain</v>
      </c>
      <c r="G18787" s="5">
        <f>_xlfn.XLOOKUP(Orders[[#This Row],[user_id]],Users[user_id],Users[is_referral])</f>
        <v>0</v>
      </c>
    </row>
    <row r="18788" spans="1:7">
      <c r="A18788" s="5">
        <v>2168333</v>
      </c>
      <c r="B18788" s="5">
        <v>13410</v>
      </c>
      <c r="C18788" s="6">
        <v>43211</v>
      </c>
      <c r="D18788" s="5">
        <v>31</v>
      </c>
      <c r="E18788" s="5" t="str">
        <f>_xlfn.XLOOKUP(Orders[[#This Row],[user_id]],Users[user_id],Users[country])</f>
        <v>ES</v>
      </c>
      <c r="F18788" s="5" t="str">
        <f>_xlfn.XLOOKUP(Orders[[#This Row],[country_code]],Countries[country_code],Countries[country_name])</f>
        <v>Spain</v>
      </c>
      <c r="G18788" s="5">
        <f>_xlfn.XLOOKUP(Orders[[#This Row],[user_id]],Users[user_id],Users[is_referral])</f>
        <v>1</v>
      </c>
    </row>
    <row r="18789" spans="1:7">
      <c r="A18789" s="5">
        <v>2168334</v>
      </c>
      <c r="B18789" s="5">
        <v>1840</v>
      </c>
      <c r="C18789" s="6">
        <v>43211</v>
      </c>
      <c r="D18789" s="5">
        <v>32</v>
      </c>
      <c r="E18789" s="5" t="str">
        <f>_xlfn.XLOOKUP(Orders[[#This Row],[user_id]],Users[user_id],Users[country])</f>
        <v>FR</v>
      </c>
      <c r="F18789" s="5" t="str">
        <f>_xlfn.XLOOKUP(Orders[[#This Row],[country_code]],Countries[country_code],Countries[country_name])</f>
        <v>France</v>
      </c>
      <c r="G18789" s="5">
        <f>_xlfn.XLOOKUP(Orders[[#This Row],[user_id]],Users[user_id],Users[is_referral])</f>
        <v>0</v>
      </c>
    </row>
    <row r="18790" spans="1:7">
      <c r="A18790" s="5">
        <v>2168335</v>
      </c>
      <c r="B18790" s="5">
        <v>2658</v>
      </c>
      <c r="C18790" s="6">
        <v>43211</v>
      </c>
      <c r="D18790" s="5">
        <v>14</v>
      </c>
      <c r="E18790" s="5" t="str">
        <f>_xlfn.XLOOKUP(Orders[[#This Row],[user_id]],Users[user_id],Users[country])</f>
        <v>ES</v>
      </c>
      <c r="F18790" s="5" t="str">
        <f>_xlfn.XLOOKUP(Orders[[#This Row],[country_code]],Countries[country_code],Countries[country_name])</f>
        <v>Spain</v>
      </c>
      <c r="G18790" s="5">
        <f>_xlfn.XLOOKUP(Orders[[#This Row],[user_id]],Users[user_id],Users[is_referral])</f>
        <v>0</v>
      </c>
    </row>
    <row r="18791" spans="1:7">
      <c r="A18791" s="5">
        <v>2168336</v>
      </c>
      <c r="B18791" s="5">
        <v>17694</v>
      </c>
      <c r="C18791" s="6">
        <v>43211</v>
      </c>
      <c r="D18791" s="5">
        <v>53</v>
      </c>
      <c r="E18791" s="5" t="str">
        <f>_xlfn.XLOOKUP(Orders[[#This Row],[user_id]],Users[user_id],Users[country])</f>
        <v>IT</v>
      </c>
      <c r="F18791" s="5" t="str">
        <f>_xlfn.XLOOKUP(Orders[[#This Row],[country_code]],Countries[country_code],Countries[country_name])</f>
        <v>Italy</v>
      </c>
      <c r="G18791" s="5">
        <f>_xlfn.XLOOKUP(Orders[[#This Row],[user_id]],Users[user_id],Users[is_referral])</f>
        <v>1</v>
      </c>
    </row>
    <row r="18792" spans="1:7">
      <c r="A18792" s="5">
        <v>2168338</v>
      </c>
      <c r="B18792" s="5">
        <v>7127</v>
      </c>
      <c r="C18792" s="6">
        <v>43211</v>
      </c>
      <c r="D18792" s="5">
        <v>41</v>
      </c>
      <c r="E18792" s="5" t="str">
        <f>_xlfn.XLOOKUP(Orders[[#This Row],[user_id]],Users[user_id],Users[country])</f>
        <v>ES</v>
      </c>
      <c r="F18792" s="5" t="str">
        <f>_xlfn.XLOOKUP(Orders[[#This Row],[country_code]],Countries[country_code],Countries[country_name])</f>
        <v>Spain</v>
      </c>
      <c r="G18792" s="5">
        <f>_xlfn.XLOOKUP(Orders[[#This Row],[user_id]],Users[user_id],Users[is_referral])</f>
        <v>1</v>
      </c>
    </row>
    <row r="18793" spans="1:7">
      <c r="A18793" s="5">
        <v>2168339</v>
      </c>
      <c r="B18793" s="5">
        <v>7698</v>
      </c>
      <c r="C18793" s="6">
        <v>43211</v>
      </c>
      <c r="D18793" s="5">
        <v>53</v>
      </c>
      <c r="E18793" s="5" t="str">
        <f>_xlfn.XLOOKUP(Orders[[#This Row],[user_id]],Users[user_id],Users[country])</f>
        <v>IT</v>
      </c>
      <c r="F18793" s="5" t="str">
        <f>_xlfn.XLOOKUP(Orders[[#This Row],[country_code]],Countries[country_code],Countries[country_name])</f>
        <v>Italy</v>
      </c>
      <c r="G18793" s="5">
        <f>_xlfn.XLOOKUP(Orders[[#This Row],[user_id]],Users[user_id],Users[is_referral])</f>
        <v>0</v>
      </c>
    </row>
    <row r="18794" spans="1:7">
      <c r="A18794" s="5">
        <v>2168342</v>
      </c>
      <c r="B18794" s="5">
        <v>8900</v>
      </c>
      <c r="C18794" s="6">
        <v>43211</v>
      </c>
      <c r="D18794" s="5">
        <v>11</v>
      </c>
      <c r="E18794" s="5" t="str">
        <f>_xlfn.XLOOKUP(Orders[[#This Row],[user_id]],Users[user_id],Users[country])</f>
        <v>IT</v>
      </c>
      <c r="F18794" s="5" t="str">
        <f>_xlfn.XLOOKUP(Orders[[#This Row],[country_code]],Countries[country_code],Countries[country_name])</f>
        <v>Italy</v>
      </c>
      <c r="G18794" s="5">
        <f>_xlfn.XLOOKUP(Orders[[#This Row],[user_id]],Users[user_id],Users[is_referral])</f>
        <v>1</v>
      </c>
    </row>
    <row r="18795" spans="1:7">
      <c r="A18795" s="5">
        <v>2168343</v>
      </c>
      <c r="B18795" s="5">
        <v>11248</v>
      </c>
      <c r="C18795" s="6">
        <v>43211</v>
      </c>
      <c r="D18795" s="5">
        <v>46</v>
      </c>
      <c r="E18795" s="5" t="str">
        <f>_xlfn.XLOOKUP(Orders[[#This Row],[user_id]],Users[user_id],Users[country])</f>
        <v>FR</v>
      </c>
      <c r="F18795" s="5" t="str">
        <f>_xlfn.XLOOKUP(Orders[[#This Row],[country_code]],Countries[country_code],Countries[country_name])</f>
        <v>France</v>
      </c>
      <c r="G18795" s="5">
        <f>_xlfn.XLOOKUP(Orders[[#This Row],[user_id]],Users[user_id],Users[is_referral])</f>
        <v>1</v>
      </c>
    </row>
    <row r="18796" spans="1:7">
      <c r="A18796" s="5">
        <v>2168347</v>
      </c>
      <c r="B18796" s="5">
        <v>11321</v>
      </c>
      <c r="C18796" s="6">
        <v>43211</v>
      </c>
      <c r="D18796" s="5">
        <v>34</v>
      </c>
      <c r="E18796" s="5" t="str">
        <f>_xlfn.XLOOKUP(Orders[[#This Row],[user_id]],Users[user_id],Users[country])</f>
        <v>FR</v>
      </c>
      <c r="F18796" s="5" t="str">
        <f>_xlfn.XLOOKUP(Orders[[#This Row],[country_code]],Countries[country_code],Countries[country_name])</f>
        <v>France</v>
      </c>
      <c r="G18796" s="5">
        <f>_xlfn.XLOOKUP(Orders[[#This Row],[user_id]],Users[user_id],Users[is_referral])</f>
        <v>1</v>
      </c>
    </row>
    <row r="18797" spans="1:7">
      <c r="A18797" s="5">
        <v>2168348</v>
      </c>
      <c r="B18797" s="5">
        <v>7338</v>
      </c>
      <c r="C18797" s="6">
        <v>43211</v>
      </c>
      <c r="D18797" s="5">
        <v>15</v>
      </c>
      <c r="E18797" s="5" t="str">
        <f>_xlfn.XLOOKUP(Orders[[#This Row],[user_id]],Users[user_id],Users[country])</f>
        <v>DE</v>
      </c>
      <c r="F18797" s="5" t="str">
        <f>_xlfn.XLOOKUP(Orders[[#This Row],[country_code]],Countries[country_code],Countries[country_name])</f>
        <v>Germany</v>
      </c>
      <c r="G18797" s="5">
        <f>_xlfn.XLOOKUP(Orders[[#This Row],[user_id]],Users[user_id],Users[is_referral])</f>
        <v>1</v>
      </c>
    </row>
    <row r="18798" spans="1:7">
      <c r="A18798" s="5">
        <v>2168351</v>
      </c>
      <c r="B18798" s="5">
        <v>5757</v>
      </c>
      <c r="C18798" s="6">
        <v>43211</v>
      </c>
      <c r="D18798" s="5">
        <v>82</v>
      </c>
      <c r="E18798" s="5" t="str">
        <f>_xlfn.XLOOKUP(Orders[[#This Row],[user_id]],Users[user_id],Users[country])</f>
        <v>ES</v>
      </c>
      <c r="F18798" s="5" t="str">
        <f>_xlfn.XLOOKUP(Orders[[#This Row],[country_code]],Countries[country_code],Countries[country_name])</f>
        <v>Spain</v>
      </c>
      <c r="G18798" s="5">
        <f>_xlfn.XLOOKUP(Orders[[#This Row],[user_id]],Users[user_id],Users[is_referral])</f>
        <v>1</v>
      </c>
    </row>
    <row r="18799" spans="1:7">
      <c r="A18799" s="5">
        <v>2168354</v>
      </c>
      <c r="B18799" s="5">
        <v>19931</v>
      </c>
      <c r="C18799" s="6">
        <v>43211</v>
      </c>
      <c r="D18799" s="5">
        <v>75</v>
      </c>
      <c r="E18799" s="5" t="str">
        <f>_xlfn.XLOOKUP(Orders[[#This Row],[user_id]],Users[user_id],Users[country])</f>
        <v>FR</v>
      </c>
      <c r="F18799" s="5" t="str">
        <f>_xlfn.XLOOKUP(Orders[[#This Row],[country_code]],Countries[country_code],Countries[country_name])</f>
        <v>France</v>
      </c>
      <c r="G18799" s="5">
        <f>_xlfn.XLOOKUP(Orders[[#This Row],[user_id]],Users[user_id],Users[is_referral])</f>
        <v>1</v>
      </c>
    </row>
    <row r="18800" spans="1:7">
      <c r="A18800" s="5">
        <v>2168355</v>
      </c>
      <c r="B18800" s="5">
        <v>12669</v>
      </c>
      <c r="C18800" s="6">
        <v>43211</v>
      </c>
      <c r="D18800" s="5">
        <v>30</v>
      </c>
      <c r="E18800" s="5" t="str">
        <f>_xlfn.XLOOKUP(Orders[[#This Row],[user_id]],Users[user_id],Users[country])</f>
        <v>IT</v>
      </c>
      <c r="F18800" s="5" t="str">
        <f>_xlfn.XLOOKUP(Orders[[#This Row],[country_code]],Countries[country_code],Countries[country_name])</f>
        <v>Italy</v>
      </c>
      <c r="G18800" s="5">
        <f>_xlfn.XLOOKUP(Orders[[#This Row],[user_id]],Users[user_id],Users[is_referral])</f>
        <v>1</v>
      </c>
    </row>
    <row r="18801" spans="1:7">
      <c r="A18801" s="5">
        <v>2168357</v>
      </c>
      <c r="B18801" s="5">
        <v>4287</v>
      </c>
      <c r="C18801" s="6">
        <v>43211</v>
      </c>
      <c r="D18801" s="5">
        <v>71</v>
      </c>
      <c r="E18801" s="5" t="str">
        <f>_xlfn.XLOOKUP(Orders[[#This Row],[user_id]],Users[user_id],Users[country])</f>
        <v>ES</v>
      </c>
      <c r="F18801" s="5" t="str">
        <f>_xlfn.XLOOKUP(Orders[[#This Row],[country_code]],Countries[country_code],Countries[country_name])</f>
        <v>Spain</v>
      </c>
      <c r="G18801" s="5">
        <f>_xlfn.XLOOKUP(Orders[[#This Row],[user_id]],Users[user_id],Users[is_referral])</f>
        <v>0</v>
      </c>
    </row>
    <row r="18802" spans="1:7">
      <c r="A18802" s="5">
        <v>2168358</v>
      </c>
      <c r="B18802" s="5">
        <v>9503</v>
      </c>
      <c r="C18802" s="6">
        <v>43211</v>
      </c>
      <c r="D18802" s="5">
        <v>52</v>
      </c>
      <c r="E18802" s="5" t="str">
        <f>_xlfn.XLOOKUP(Orders[[#This Row],[user_id]],Users[user_id],Users[country])</f>
        <v>IT</v>
      </c>
      <c r="F18802" s="5" t="str">
        <f>_xlfn.XLOOKUP(Orders[[#This Row],[country_code]],Countries[country_code],Countries[country_name])</f>
        <v>Italy</v>
      </c>
      <c r="G18802" s="5">
        <f>_xlfn.XLOOKUP(Orders[[#This Row],[user_id]],Users[user_id],Users[is_referral])</f>
        <v>0</v>
      </c>
    </row>
    <row r="18803" spans="1:7">
      <c r="A18803" s="5">
        <v>2168363</v>
      </c>
      <c r="B18803" s="5">
        <v>18608</v>
      </c>
      <c r="C18803" s="6">
        <v>43211</v>
      </c>
      <c r="D18803" s="5">
        <v>17</v>
      </c>
      <c r="E18803" s="5" t="str">
        <f>_xlfn.XLOOKUP(Orders[[#This Row],[user_id]],Users[user_id],Users[country])</f>
        <v>ES</v>
      </c>
      <c r="F18803" s="5" t="str">
        <f>_xlfn.XLOOKUP(Orders[[#This Row],[country_code]],Countries[country_code],Countries[country_name])</f>
        <v>Spain</v>
      </c>
      <c r="G18803" s="5">
        <f>_xlfn.XLOOKUP(Orders[[#This Row],[user_id]],Users[user_id],Users[is_referral])</f>
        <v>1</v>
      </c>
    </row>
    <row r="18804" spans="1:7">
      <c r="A18804" s="5">
        <v>2168365</v>
      </c>
      <c r="B18804" s="5">
        <v>14004</v>
      </c>
      <c r="C18804" s="6">
        <v>43211</v>
      </c>
      <c r="D18804" s="5">
        <v>28</v>
      </c>
      <c r="E18804" s="5" t="str">
        <f>_xlfn.XLOOKUP(Orders[[#This Row],[user_id]],Users[user_id],Users[country])</f>
        <v>ES</v>
      </c>
      <c r="F18804" s="5" t="str">
        <f>_xlfn.XLOOKUP(Orders[[#This Row],[country_code]],Countries[country_code],Countries[country_name])</f>
        <v>Spain</v>
      </c>
      <c r="G18804" s="5">
        <f>_xlfn.XLOOKUP(Orders[[#This Row],[user_id]],Users[user_id],Users[is_referral])</f>
        <v>1</v>
      </c>
    </row>
    <row r="18805" spans="1:7">
      <c r="A18805" s="5">
        <v>2168371</v>
      </c>
      <c r="B18805" s="5">
        <v>9372</v>
      </c>
      <c r="C18805" s="6">
        <v>43211</v>
      </c>
      <c r="D18805" s="5">
        <v>34</v>
      </c>
      <c r="E18805" s="5" t="str">
        <f>_xlfn.XLOOKUP(Orders[[#This Row],[user_id]],Users[user_id],Users[country])</f>
        <v>DE</v>
      </c>
      <c r="F18805" s="5" t="str">
        <f>_xlfn.XLOOKUP(Orders[[#This Row],[country_code]],Countries[country_code],Countries[country_name])</f>
        <v>Germany</v>
      </c>
      <c r="G18805" s="5">
        <f>_xlfn.XLOOKUP(Orders[[#This Row],[user_id]],Users[user_id],Users[is_referral])</f>
        <v>1</v>
      </c>
    </row>
    <row r="18806" spans="1:7">
      <c r="A18806" s="5">
        <v>2168375</v>
      </c>
      <c r="B18806" s="5">
        <v>141</v>
      </c>
      <c r="C18806" s="6">
        <v>43211</v>
      </c>
      <c r="D18806" s="5">
        <v>81</v>
      </c>
      <c r="E18806" s="5" t="str">
        <f>_xlfn.XLOOKUP(Orders[[#This Row],[user_id]],Users[user_id],Users[country])</f>
        <v>ES</v>
      </c>
      <c r="F18806" s="5" t="str">
        <f>_xlfn.XLOOKUP(Orders[[#This Row],[country_code]],Countries[country_code],Countries[country_name])</f>
        <v>Spain</v>
      </c>
      <c r="G18806" s="5">
        <f>_xlfn.XLOOKUP(Orders[[#This Row],[user_id]],Users[user_id],Users[is_referral])</f>
        <v>0</v>
      </c>
    </row>
    <row r="18807" spans="1:7">
      <c r="A18807" s="5">
        <v>2168377</v>
      </c>
      <c r="B18807" s="5">
        <v>3699</v>
      </c>
      <c r="C18807" s="6">
        <v>43211</v>
      </c>
      <c r="D18807" s="5">
        <v>56</v>
      </c>
      <c r="E18807" s="5" t="str">
        <f>_xlfn.XLOOKUP(Orders[[#This Row],[user_id]],Users[user_id],Users[country])</f>
        <v>ES</v>
      </c>
      <c r="F18807" s="5" t="str">
        <f>_xlfn.XLOOKUP(Orders[[#This Row],[country_code]],Countries[country_code],Countries[country_name])</f>
        <v>Spain</v>
      </c>
      <c r="G18807" s="5">
        <f>_xlfn.XLOOKUP(Orders[[#This Row],[user_id]],Users[user_id],Users[is_referral])</f>
        <v>0</v>
      </c>
    </row>
    <row r="18808" spans="1:7">
      <c r="A18808" s="5">
        <v>2168380</v>
      </c>
      <c r="B18808" s="5">
        <v>18868</v>
      </c>
      <c r="C18808" s="6">
        <v>43211</v>
      </c>
      <c r="D18808" s="5">
        <v>75</v>
      </c>
      <c r="E18808" s="5" t="str">
        <f>_xlfn.XLOOKUP(Orders[[#This Row],[user_id]],Users[user_id],Users[country])</f>
        <v>FR</v>
      </c>
      <c r="F18808" s="5" t="str">
        <f>_xlfn.XLOOKUP(Orders[[#This Row],[country_code]],Countries[country_code],Countries[country_name])</f>
        <v>France</v>
      </c>
      <c r="G18808" s="5">
        <f>_xlfn.XLOOKUP(Orders[[#This Row],[user_id]],Users[user_id],Users[is_referral])</f>
        <v>1</v>
      </c>
    </row>
    <row r="18809" spans="1:7">
      <c r="A18809" s="5">
        <v>2168384</v>
      </c>
      <c r="B18809" s="5">
        <v>16989</v>
      </c>
      <c r="C18809" s="6">
        <v>43211</v>
      </c>
      <c r="D18809" s="5">
        <v>81</v>
      </c>
      <c r="E18809" s="5" t="str">
        <f>_xlfn.XLOOKUP(Orders[[#This Row],[user_id]],Users[user_id],Users[country])</f>
        <v>DE</v>
      </c>
      <c r="F18809" s="5" t="str">
        <f>_xlfn.XLOOKUP(Orders[[#This Row],[country_code]],Countries[country_code],Countries[country_name])</f>
        <v>Germany</v>
      </c>
      <c r="G18809" s="5">
        <f>_xlfn.XLOOKUP(Orders[[#This Row],[user_id]],Users[user_id],Users[is_referral])</f>
        <v>1</v>
      </c>
    </row>
    <row r="18810" spans="1:7">
      <c r="A18810" s="5">
        <v>2168390</v>
      </c>
      <c r="B18810" s="5">
        <v>9439</v>
      </c>
      <c r="C18810" s="6">
        <v>43211</v>
      </c>
      <c r="D18810" s="5">
        <v>29</v>
      </c>
      <c r="E18810" s="5" t="str">
        <f>_xlfn.XLOOKUP(Orders[[#This Row],[user_id]],Users[user_id],Users[country])</f>
        <v>ES</v>
      </c>
      <c r="F18810" s="5" t="str">
        <f>_xlfn.XLOOKUP(Orders[[#This Row],[country_code]],Countries[country_code],Countries[country_name])</f>
        <v>Spain</v>
      </c>
      <c r="G18810" s="5">
        <f>_xlfn.XLOOKUP(Orders[[#This Row],[user_id]],Users[user_id],Users[is_referral])</f>
        <v>1</v>
      </c>
    </row>
    <row r="18811" spans="1:7">
      <c r="A18811" s="5">
        <v>2168394</v>
      </c>
      <c r="B18811" s="5">
        <v>16491</v>
      </c>
      <c r="C18811" s="6">
        <v>43211</v>
      </c>
      <c r="D18811" s="5">
        <v>43</v>
      </c>
      <c r="E18811" s="5" t="str">
        <f>_xlfn.XLOOKUP(Orders[[#This Row],[user_id]],Users[user_id],Users[country])</f>
        <v>FR</v>
      </c>
      <c r="F18811" s="5" t="str">
        <f>_xlfn.XLOOKUP(Orders[[#This Row],[country_code]],Countries[country_code],Countries[country_name])</f>
        <v>France</v>
      </c>
      <c r="G18811" s="5">
        <f>_xlfn.XLOOKUP(Orders[[#This Row],[user_id]],Users[user_id],Users[is_referral])</f>
        <v>1</v>
      </c>
    </row>
    <row r="18812" spans="1:7">
      <c r="A18812" s="5">
        <v>2168395</v>
      </c>
      <c r="B18812" s="5">
        <v>11175</v>
      </c>
      <c r="C18812" s="6">
        <v>43211</v>
      </c>
      <c r="D18812" s="5">
        <v>25</v>
      </c>
      <c r="E18812" s="5" t="str">
        <f>_xlfn.XLOOKUP(Orders[[#This Row],[user_id]],Users[user_id],Users[country])</f>
        <v>ES</v>
      </c>
      <c r="F18812" s="5" t="str">
        <f>_xlfn.XLOOKUP(Orders[[#This Row],[country_code]],Countries[country_code],Countries[country_name])</f>
        <v>Spain</v>
      </c>
      <c r="G18812" s="5">
        <f>_xlfn.XLOOKUP(Orders[[#This Row],[user_id]],Users[user_id],Users[is_referral])</f>
        <v>1</v>
      </c>
    </row>
    <row r="18813" spans="1:7">
      <c r="A18813" s="5">
        <v>2168399</v>
      </c>
      <c r="B18813" s="5">
        <v>1619</v>
      </c>
      <c r="C18813" s="6">
        <v>43211</v>
      </c>
      <c r="D18813" s="5">
        <v>15</v>
      </c>
      <c r="E18813" s="5" t="str">
        <f>_xlfn.XLOOKUP(Orders[[#This Row],[user_id]],Users[user_id],Users[country])</f>
        <v>FR</v>
      </c>
      <c r="F18813" s="5" t="str">
        <f>_xlfn.XLOOKUP(Orders[[#This Row],[country_code]],Countries[country_code],Countries[country_name])</f>
        <v>France</v>
      </c>
      <c r="G18813" s="5">
        <f>_xlfn.XLOOKUP(Orders[[#This Row],[user_id]],Users[user_id],Users[is_referral])</f>
        <v>0</v>
      </c>
    </row>
    <row r="18814" spans="1:7">
      <c r="A18814" s="5">
        <v>2168400</v>
      </c>
      <c r="B18814" s="5">
        <v>17727</v>
      </c>
      <c r="C18814" s="6">
        <v>43211</v>
      </c>
      <c r="D18814" s="5">
        <v>43</v>
      </c>
      <c r="E18814" s="5" t="str">
        <f>_xlfn.XLOOKUP(Orders[[#This Row],[user_id]],Users[user_id],Users[country])</f>
        <v>IT</v>
      </c>
      <c r="F18814" s="5" t="str">
        <f>_xlfn.XLOOKUP(Orders[[#This Row],[country_code]],Countries[country_code],Countries[country_name])</f>
        <v>Italy</v>
      </c>
      <c r="G18814" s="5">
        <f>_xlfn.XLOOKUP(Orders[[#This Row],[user_id]],Users[user_id],Users[is_referral])</f>
        <v>1</v>
      </c>
    </row>
    <row r="18815" spans="1:7">
      <c r="A18815" s="5">
        <v>2168402</v>
      </c>
      <c r="B18815" s="5">
        <v>2015</v>
      </c>
      <c r="C18815" s="6">
        <v>43211</v>
      </c>
      <c r="D18815" s="5">
        <v>41</v>
      </c>
      <c r="E18815" s="5" t="str">
        <f>_xlfn.XLOOKUP(Orders[[#This Row],[user_id]],Users[user_id],Users[country])</f>
        <v>ES</v>
      </c>
      <c r="F18815" s="5" t="str">
        <f>_xlfn.XLOOKUP(Orders[[#This Row],[country_code]],Countries[country_code],Countries[country_name])</f>
        <v>Spain</v>
      </c>
      <c r="G18815" s="5">
        <f>_xlfn.XLOOKUP(Orders[[#This Row],[user_id]],Users[user_id],Users[is_referral])</f>
        <v>0</v>
      </c>
    </row>
    <row r="18816" spans="1:7">
      <c r="A18816" s="5">
        <v>2168403</v>
      </c>
      <c r="B18816" s="5">
        <v>19041</v>
      </c>
      <c r="C18816" s="6">
        <v>43211</v>
      </c>
      <c r="D18816" s="5">
        <v>58</v>
      </c>
      <c r="E18816" s="5" t="str">
        <f>_xlfn.XLOOKUP(Orders[[#This Row],[user_id]],Users[user_id],Users[country])</f>
        <v>ES</v>
      </c>
      <c r="F18816" s="5" t="str">
        <f>_xlfn.XLOOKUP(Orders[[#This Row],[country_code]],Countries[country_code],Countries[country_name])</f>
        <v>Spain</v>
      </c>
      <c r="G18816" s="5">
        <f>_xlfn.XLOOKUP(Orders[[#This Row],[user_id]],Users[user_id],Users[is_referral])</f>
        <v>1</v>
      </c>
    </row>
    <row r="18817" spans="1:7">
      <c r="A18817" s="5">
        <v>2168404</v>
      </c>
      <c r="B18817" s="5">
        <v>4416</v>
      </c>
      <c r="C18817" s="6">
        <v>43211</v>
      </c>
      <c r="D18817" s="5">
        <v>65</v>
      </c>
      <c r="E18817" s="5" t="str">
        <f>_xlfn.XLOOKUP(Orders[[#This Row],[user_id]],Users[user_id],Users[country])</f>
        <v>ES</v>
      </c>
      <c r="F18817" s="5" t="str">
        <f>_xlfn.XLOOKUP(Orders[[#This Row],[country_code]],Countries[country_code],Countries[country_name])</f>
        <v>Spain</v>
      </c>
      <c r="G18817" s="5">
        <f>_xlfn.XLOOKUP(Orders[[#This Row],[user_id]],Users[user_id],Users[is_referral])</f>
        <v>0</v>
      </c>
    </row>
    <row r="18818" spans="1:7">
      <c r="A18818" s="5">
        <v>2168405</v>
      </c>
      <c r="B18818" s="5">
        <v>11908</v>
      </c>
      <c r="C18818" s="6">
        <v>43211</v>
      </c>
      <c r="D18818" s="5">
        <v>71</v>
      </c>
      <c r="E18818" s="5" t="str">
        <f>_xlfn.XLOOKUP(Orders[[#This Row],[user_id]],Users[user_id],Users[country])</f>
        <v>IT</v>
      </c>
      <c r="F18818" s="5" t="str">
        <f>_xlfn.XLOOKUP(Orders[[#This Row],[country_code]],Countries[country_code],Countries[country_name])</f>
        <v>Italy</v>
      </c>
      <c r="G18818" s="5">
        <f>_xlfn.XLOOKUP(Orders[[#This Row],[user_id]],Users[user_id],Users[is_referral])</f>
        <v>1</v>
      </c>
    </row>
    <row r="18819" spans="1:7">
      <c r="A18819" s="5">
        <v>2168407</v>
      </c>
      <c r="B18819" s="5">
        <v>17502</v>
      </c>
      <c r="C18819" s="6">
        <v>43211</v>
      </c>
      <c r="D18819" s="5">
        <v>98</v>
      </c>
      <c r="E18819" s="5" t="str">
        <f>_xlfn.XLOOKUP(Orders[[#This Row],[user_id]],Users[user_id],Users[country])</f>
        <v>ES</v>
      </c>
      <c r="F18819" s="5" t="str">
        <f>_xlfn.XLOOKUP(Orders[[#This Row],[country_code]],Countries[country_code],Countries[country_name])</f>
        <v>Spain</v>
      </c>
      <c r="G18819" s="5">
        <f>_xlfn.XLOOKUP(Orders[[#This Row],[user_id]],Users[user_id],Users[is_referral])</f>
        <v>0</v>
      </c>
    </row>
    <row r="18820" spans="1:7">
      <c r="A18820" s="5">
        <v>2168413</v>
      </c>
      <c r="B18820" s="5">
        <v>4964</v>
      </c>
      <c r="C18820" s="6">
        <v>43211</v>
      </c>
      <c r="D18820" s="5">
        <v>63</v>
      </c>
      <c r="E18820" s="5" t="str">
        <f>_xlfn.XLOOKUP(Orders[[#This Row],[user_id]],Users[user_id],Users[country])</f>
        <v>FR</v>
      </c>
      <c r="F18820" s="5" t="str">
        <f>_xlfn.XLOOKUP(Orders[[#This Row],[country_code]],Countries[country_code],Countries[country_name])</f>
        <v>France</v>
      </c>
      <c r="G18820" s="5">
        <f>_xlfn.XLOOKUP(Orders[[#This Row],[user_id]],Users[user_id],Users[is_referral])</f>
        <v>0</v>
      </c>
    </row>
    <row r="18821" spans="1:7">
      <c r="A18821" s="5">
        <v>2168421</v>
      </c>
      <c r="B18821" s="5">
        <v>11050</v>
      </c>
      <c r="C18821" s="6">
        <v>43211</v>
      </c>
      <c r="D18821" s="5">
        <v>13</v>
      </c>
      <c r="E18821" s="5" t="str">
        <f>_xlfn.XLOOKUP(Orders[[#This Row],[user_id]],Users[user_id],Users[country])</f>
        <v>ES</v>
      </c>
      <c r="F18821" s="5" t="str">
        <f>_xlfn.XLOOKUP(Orders[[#This Row],[country_code]],Countries[country_code],Countries[country_name])</f>
        <v>Spain</v>
      </c>
      <c r="G18821" s="5">
        <f>_xlfn.XLOOKUP(Orders[[#This Row],[user_id]],Users[user_id],Users[is_referral])</f>
        <v>1</v>
      </c>
    </row>
    <row r="18822" spans="1:7">
      <c r="A18822" s="5">
        <v>2168422</v>
      </c>
      <c r="B18822" s="5">
        <v>2128</v>
      </c>
      <c r="C18822" s="6">
        <v>43211</v>
      </c>
      <c r="D18822" s="5">
        <v>48</v>
      </c>
      <c r="E18822" s="5" t="str">
        <f>_xlfn.XLOOKUP(Orders[[#This Row],[user_id]],Users[user_id],Users[country])</f>
        <v>FR</v>
      </c>
      <c r="F18822" s="5" t="str">
        <f>_xlfn.XLOOKUP(Orders[[#This Row],[country_code]],Countries[country_code],Countries[country_name])</f>
        <v>France</v>
      </c>
      <c r="G18822" s="5">
        <f>_xlfn.XLOOKUP(Orders[[#This Row],[user_id]],Users[user_id],Users[is_referral])</f>
        <v>0</v>
      </c>
    </row>
    <row r="18823" spans="1:7">
      <c r="A18823" s="5">
        <v>2168423</v>
      </c>
      <c r="B18823" s="5">
        <v>11488</v>
      </c>
      <c r="C18823" s="6">
        <v>43211</v>
      </c>
      <c r="D18823" s="5">
        <v>60</v>
      </c>
      <c r="E18823" s="5" t="str">
        <f>_xlfn.XLOOKUP(Orders[[#This Row],[user_id]],Users[user_id],Users[country])</f>
        <v>DE</v>
      </c>
      <c r="F18823" s="5" t="str">
        <f>_xlfn.XLOOKUP(Orders[[#This Row],[country_code]],Countries[country_code],Countries[country_name])</f>
        <v>Germany</v>
      </c>
      <c r="G18823" s="5">
        <f>_xlfn.XLOOKUP(Orders[[#This Row],[user_id]],Users[user_id],Users[is_referral])</f>
        <v>1</v>
      </c>
    </row>
    <row r="18824" spans="1:7">
      <c r="A18824" s="5">
        <v>2168424</v>
      </c>
      <c r="B18824" s="5">
        <v>30</v>
      </c>
      <c r="C18824" s="6">
        <v>43211</v>
      </c>
      <c r="D18824" s="5">
        <v>57</v>
      </c>
      <c r="E18824" s="5" t="str">
        <f>_xlfn.XLOOKUP(Orders[[#This Row],[user_id]],Users[user_id],Users[country])</f>
        <v>FR</v>
      </c>
      <c r="F18824" s="5" t="str">
        <f>_xlfn.XLOOKUP(Orders[[#This Row],[country_code]],Countries[country_code],Countries[country_name])</f>
        <v>France</v>
      </c>
      <c r="G18824" s="5">
        <f>_xlfn.XLOOKUP(Orders[[#This Row],[user_id]],Users[user_id],Users[is_referral])</f>
        <v>0</v>
      </c>
    </row>
    <row r="18825" spans="1:7">
      <c r="A18825" s="5">
        <v>2168425</v>
      </c>
      <c r="B18825" s="5">
        <v>3089</v>
      </c>
      <c r="C18825" s="6">
        <v>43211</v>
      </c>
      <c r="D18825" s="5">
        <v>42</v>
      </c>
      <c r="E18825" s="5" t="str">
        <f>_xlfn.XLOOKUP(Orders[[#This Row],[user_id]],Users[user_id],Users[country])</f>
        <v>DE</v>
      </c>
      <c r="F18825" s="5" t="str">
        <f>_xlfn.XLOOKUP(Orders[[#This Row],[country_code]],Countries[country_code],Countries[country_name])</f>
        <v>Germany</v>
      </c>
      <c r="G18825" s="5">
        <f>_xlfn.XLOOKUP(Orders[[#This Row],[user_id]],Users[user_id],Users[is_referral])</f>
        <v>0</v>
      </c>
    </row>
    <row r="18826" spans="1:7">
      <c r="A18826" s="5">
        <v>2168429</v>
      </c>
      <c r="B18826" s="5">
        <v>13311</v>
      </c>
      <c r="C18826" s="6">
        <v>43211</v>
      </c>
      <c r="D18826" s="5">
        <v>18</v>
      </c>
      <c r="E18826" s="5" t="str">
        <f>_xlfn.XLOOKUP(Orders[[#This Row],[user_id]],Users[user_id],Users[country])</f>
        <v>IT</v>
      </c>
      <c r="F18826" s="5" t="str">
        <f>_xlfn.XLOOKUP(Orders[[#This Row],[country_code]],Countries[country_code],Countries[country_name])</f>
        <v>Italy</v>
      </c>
      <c r="G18826" s="5">
        <f>_xlfn.XLOOKUP(Orders[[#This Row],[user_id]],Users[user_id],Users[is_referral])</f>
        <v>1</v>
      </c>
    </row>
    <row r="18827" spans="1:7">
      <c r="A18827" s="5">
        <v>2168435</v>
      </c>
      <c r="B18827" s="5">
        <v>6225</v>
      </c>
      <c r="C18827" s="6">
        <v>43211</v>
      </c>
      <c r="D18827" s="5">
        <v>36</v>
      </c>
      <c r="E18827" s="5" t="str">
        <f>_xlfn.XLOOKUP(Orders[[#This Row],[user_id]],Users[user_id],Users[country])</f>
        <v>FR</v>
      </c>
      <c r="F18827" s="5" t="str">
        <f>_xlfn.XLOOKUP(Orders[[#This Row],[country_code]],Countries[country_code],Countries[country_name])</f>
        <v>France</v>
      </c>
      <c r="G18827" s="5">
        <f>_xlfn.XLOOKUP(Orders[[#This Row],[user_id]],Users[user_id],Users[is_referral])</f>
        <v>1</v>
      </c>
    </row>
    <row r="18828" spans="1:7">
      <c r="A18828" s="5">
        <v>2168437</v>
      </c>
      <c r="B18828" s="5">
        <v>14182</v>
      </c>
      <c r="C18828" s="6">
        <v>43211</v>
      </c>
      <c r="D18828" s="5">
        <v>36</v>
      </c>
      <c r="E18828" s="5" t="str">
        <f>_xlfn.XLOOKUP(Orders[[#This Row],[user_id]],Users[user_id],Users[country])</f>
        <v>IT</v>
      </c>
      <c r="F18828" s="5" t="str">
        <f>_xlfn.XLOOKUP(Orders[[#This Row],[country_code]],Countries[country_code],Countries[country_name])</f>
        <v>Italy</v>
      </c>
      <c r="G18828" s="5">
        <f>_xlfn.XLOOKUP(Orders[[#This Row],[user_id]],Users[user_id],Users[is_referral])</f>
        <v>1</v>
      </c>
    </row>
    <row r="18829" spans="1:7">
      <c r="A18829" s="5">
        <v>2168441</v>
      </c>
      <c r="B18829" s="5">
        <v>3159</v>
      </c>
      <c r="C18829" s="6">
        <v>43211</v>
      </c>
      <c r="D18829" s="5">
        <v>14</v>
      </c>
      <c r="E18829" s="5" t="str">
        <f>_xlfn.XLOOKUP(Orders[[#This Row],[user_id]],Users[user_id],Users[country])</f>
        <v>DE</v>
      </c>
      <c r="F18829" s="5" t="str">
        <f>_xlfn.XLOOKUP(Orders[[#This Row],[country_code]],Countries[country_code],Countries[country_name])</f>
        <v>Germany</v>
      </c>
      <c r="G18829" s="5">
        <f>_xlfn.XLOOKUP(Orders[[#This Row],[user_id]],Users[user_id],Users[is_referral])</f>
        <v>0</v>
      </c>
    </row>
    <row r="18830" spans="1:7">
      <c r="A18830" s="5">
        <v>2168442</v>
      </c>
      <c r="B18830" s="5">
        <v>10221</v>
      </c>
      <c r="C18830" s="6">
        <v>43211</v>
      </c>
      <c r="D18830" s="5">
        <v>28</v>
      </c>
      <c r="E18830" s="5" t="str">
        <f>_xlfn.XLOOKUP(Orders[[#This Row],[user_id]],Users[user_id],Users[country])</f>
        <v>FR</v>
      </c>
      <c r="F18830" s="5" t="str">
        <f>_xlfn.XLOOKUP(Orders[[#This Row],[country_code]],Countries[country_code],Countries[country_name])</f>
        <v>France</v>
      </c>
      <c r="G18830" s="5">
        <f>_xlfn.XLOOKUP(Orders[[#This Row],[user_id]],Users[user_id],Users[is_referral])</f>
        <v>1</v>
      </c>
    </row>
    <row r="18831" spans="1:7">
      <c r="A18831" s="5">
        <v>2168443</v>
      </c>
      <c r="B18831" s="5">
        <v>12623</v>
      </c>
      <c r="C18831" s="6">
        <v>43211</v>
      </c>
      <c r="D18831" s="5">
        <v>34</v>
      </c>
      <c r="E18831" s="5" t="str">
        <f>_xlfn.XLOOKUP(Orders[[#This Row],[user_id]],Users[user_id],Users[country])</f>
        <v>IT</v>
      </c>
      <c r="F18831" s="5" t="str">
        <f>_xlfn.XLOOKUP(Orders[[#This Row],[country_code]],Countries[country_code],Countries[country_name])</f>
        <v>Italy</v>
      </c>
      <c r="G18831" s="5">
        <f>_xlfn.XLOOKUP(Orders[[#This Row],[user_id]],Users[user_id],Users[is_referral])</f>
        <v>1</v>
      </c>
    </row>
    <row r="18832" spans="1:7">
      <c r="A18832" s="5">
        <v>2168444</v>
      </c>
      <c r="B18832" s="5">
        <v>559</v>
      </c>
      <c r="C18832" s="6">
        <v>43211</v>
      </c>
      <c r="D18832" s="5">
        <v>57</v>
      </c>
      <c r="E18832" s="5" t="str">
        <f>_xlfn.XLOOKUP(Orders[[#This Row],[user_id]],Users[user_id],Users[country])</f>
        <v>IT</v>
      </c>
      <c r="F18832" s="5" t="str">
        <f>_xlfn.XLOOKUP(Orders[[#This Row],[country_code]],Countries[country_code],Countries[country_name])</f>
        <v>Italy</v>
      </c>
      <c r="G18832" s="5">
        <f>_xlfn.XLOOKUP(Orders[[#This Row],[user_id]],Users[user_id],Users[is_referral])</f>
        <v>0</v>
      </c>
    </row>
    <row r="18833" spans="1:7">
      <c r="A18833" s="5">
        <v>2168445</v>
      </c>
      <c r="B18833" s="5">
        <v>10069</v>
      </c>
      <c r="C18833" s="6">
        <v>43211</v>
      </c>
      <c r="D18833" s="5">
        <v>45</v>
      </c>
      <c r="E18833" s="5" t="str">
        <f>_xlfn.XLOOKUP(Orders[[#This Row],[user_id]],Users[user_id],Users[country])</f>
        <v>IT</v>
      </c>
      <c r="F18833" s="5" t="str">
        <f>_xlfn.XLOOKUP(Orders[[#This Row],[country_code]],Countries[country_code],Countries[country_name])</f>
        <v>Italy</v>
      </c>
      <c r="G18833" s="5">
        <f>_xlfn.XLOOKUP(Orders[[#This Row],[user_id]],Users[user_id],Users[is_referral])</f>
        <v>1</v>
      </c>
    </row>
    <row r="18834" spans="1:7">
      <c r="A18834" s="5">
        <v>2168446</v>
      </c>
      <c r="B18834" s="5">
        <v>7390</v>
      </c>
      <c r="C18834" s="6">
        <v>43211</v>
      </c>
      <c r="D18834" s="5">
        <v>58</v>
      </c>
      <c r="E18834" s="5" t="str">
        <f>_xlfn.XLOOKUP(Orders[[#This Row],[user_id]],Users[user_id],Users[country])</f>
        <v>FR</v>
      </c>
      <c r="F18834" s="5" t="str">
        <f>_xlfn.XLOOKUP(Orders[[#This Row],[country_code]],Countries[country_code],Countries[country_name])</f>
        <v>France</v>
      </c>
      <c r="G18834" s="5">
        <f>_xlfn.XLOOKUP(Orders[[#This Row],[user_id]],Users[user_id],Users[is_referral])</f>
        <v>1</v>
      </c>
    </row>
    <row r="18835" spans="1:7">
      <c r="A18835" s="5">
        <v>2168448</v>
      </c>
      <c r="B18835" s="5">
        <v>14037</v>
      </c>
      <c r="C18835" s="6">
        <v>43211</v>
      </c>
      <c r="D18835" s="5">
        <v>59</v>
      </c>
      <c r="E18835" s="5" t="str">
        <f>_xlfn.XLOOKUP(Orders[[#This Row],[user_id]],Users[user_id],Users[country])</f>
        <v>FR</v>
      </c>
      <c r="F18835" s="5" t="str">
        <f>_xlfn.XLOOKUP(Orders[[#This Row],[country_code]],Countries[country_code],Countries[country_name])</f>
        <v>France</v>
      </c>
      <c r="G18835" s="5">
        <f>_xlfn.XLOOKUP(Orders[[#This Row],[user_id]],Users[user_id],Users[is_referral])</f>
        <v>1</v>
      </c>
    </row>
    <row r="18836" spans="1:7">
      <c r="A18836" s="5">
        <v>2168449</v>
      </c>
      <c r="B18836" s="5">
        <v>15762</v>
      </c>
      <c r="C18836" s="6">
        <v>43211</v>
      </c>
      <c r="D18836" s="5">
        <v>44</v>
      </c>
      <c r="E18836" s="5" t="str">
        <f>_xlfn.XLOOKUP(Orders[[#This Row],[user_id]],Users[user_id],Users[country])</f>
        <v>ES</v>
      </c>
      <c r="F18836" s="5" t="str">
        <f>_xlfn.XLOOKUP(Orders[[#This Row],[country_code]],Countries[country_code],Countries[country_name])</f>
        <v>Spain</v>
      </c>
      <c r="G18836" s="5">
        <f>_xlfn.XLOOKUP(Orders[[#This Row],[user_id]],Users[user_id],Users[is_referral])</f>
        <v>1</v>
      </c>
    </row>
    <row r="18837" spans="1:7">
      <c r="A18837" s="5">
        <v>2168453</v>
      </c>
      <c r="B18837" s="5">
        <v>14886</v>
      </c>
      <c r="C18837" s="6">
        <v>43211</v>
      </c>
      <c r="D18837" s="5">
        <v>43</v>
      </c>
      <c r="E18837" s="5" t="str">
        <f>_xlfn.XLOOKUP(Orders[[#This Row],[user_id]],Users[user_id],Users[country])</f>
        <v>ES</v>
      </c>
      <c r="F18837" s="5" t="str">
        <f>_xlfn.XLOOKUP(Orders[[#This Row],[country_code]],Countries[country_code],Countries[country_name])</f>
        <v>Spain</v>
      </c>
      <c r="G18837" s="5">
        <f>_xlfn.XLOOKUP(Orders[[#This Row],[user_id]],Users[user_id],Users[is_referral])</f>
        <v>1</v>
      </c>
    </row>
    <row r="18838" spans="1:7">
      <c r="A18838" s="5">
        <v>2168456</v>
      </c>
      <c r="B18838" s="5">
        <v>5467</v>
      </c>
      <c r="C18838" s="6">
        <v>43211</v>
      </c>
      <c r="D18838" s="5">
        <v>25</v>
      </c>
      <c r="E18838" s="5" t="str">
        <f>_xlfn.XLOOKUP(Orders[[#This Row],[user_id]],Users[user_id],Users[country])</f>
        <v>FR</v>
      </c>
      <c r="F18838" s="5" t="str">
        <f>_xlfn.XLOOKUP(Orders[[#This Row],[country_code]],Countries[country_code],Countries[country_name])</f>
        <v>France</v>
      </c>
      <c r="G18838" s="5">
        <f>_xlfn.XLOOKUP(Orders[[#This Row],[user_id]],Users[user_id],Users[is_referral])</f>
        <v>1</v>
      </c>
    </row>
    <row r="18839" spans="1:7">
      <c r="A18839" s="5">
        <v>2168458</v>
      </c>
      <c r="B18839" s="5">
        <v>15229</v>
      </c>
      <c r="C18839" s="6">
        <v>43211</v>
      </c>
      <c r="D18839" s="5">
        <v>52</v>
      </c>
      <c r="E18839" s="5" t="str">
        <f>_xlfn.XLOOKUP(Orders[[#This Row],[user_id]],Users[user_id],Users[country])</f>
        <v>ES</v>
      </c>
      <c r="F18839" s="5" t="str">
        <f>_xlfn.XLOOKUP(Orders[[#This Row],[country_code]],Countries[country_code],Countries[country_name])</f>
        <v>Spain</v>
      </c>
      <c r="G18839" s="5">
        <f>_xlfn.XLOOKUP(Orders[[#This Row],[user_id]],Users[user_id],Users[is_referral])</f>
        <v>0</v>
      </c>
    </row>
    <row r="18840" spans="1:7">
      <c r="A18840" s="5">
        <v>2168463</v>
      </c>
      <c r="B18840" s="5">
        <v>17893</v>
      </c>
      <c r="C18840" s="6">
        <v>43211</v>
      </c>
      <c r="D18840" s="5">
        <v>29</v>
      </c>
      <c r="E18840" s="5" t="str">
        <f>_xlfn.XLOOKUP(Orders[[#This Row],[user_id]],Users[user_id],Users[country])</f>
        <v>DE</v>
      </c>
      <c r="F18840" s="5" t="str">
        <f>_xlfn.XLOOKUP(Orders[[#This Row],[country_code]],Countries[country_code],Countries[country_name])</f>
        <v>Germany</v>
      </c>
      <c r="G18840" s="5">
        <f>_xlfn.XLOOKUP(Orders[[#This Row],[user_id]],Users[user_id],Users[is_referral])</f>
        <v>1</v>
      </c>
    </row>
    <row r="18841" spans="1:7">
      <c r="A18841" s="5">
        <v>2168466</v>
      </c>
      <c r="B18841" s="5">
        <v>8509</v>
      </c>
      <c r="C18841" s="6">
        <v>43211</v>
      </c>
      <c r="D18841" s="5">
        <v>23</v>
      </c>
      <c r="E18841" s="5" t="str">
        <f>_xlfn.XLOOKUP(Orders[[#This Row],[user_id]],Users[user_id],Users[country])</f>
        <v>ES</v>
      </c>
      <c r="F18841" s="5" t="str">
        <f>_xlfn.XLOOKUP(Orders[[#This Row],[country_code]],Countries[country_code],Countries[country_name])</f>
        <v>Spain</v>
      </c>
      <c r="G18841" s="5">
        <f>_xlfn.XLOOKUP(Orders[[#This Row],[user_id]],Users[user_id],Users[is_referral])</f>
        <v>1</v>
      </c>
    </row>
    <row r="18842" spans="1:7">
      <c r="A18842" s="5">
        <v>2168468</v>
      </c>
      <c r="B18842" s="5">
        <v>12730</v>
      </c>
      <c r="C18842" s="6">
        <v>43211</v>
      </c>
      <c r="D18842" s="5">
        <v>69</v>
      </c>
      <c r="E18842" s="5" t="str">
        <f>_xlfn.XLOOKUP(Orders[[#This Row],[user_id]],Users[user_id],Users[country])</f>
        <v>IT</v>
      </c>
      <c r="F18842" s="5" t="str">
        <f>_xlfn.XLOOKUP(Orders[[#This Row],[country_code]],Countries[country_code],Countries[country_name])</f>
        <v>Italy</v>
      </c>
      <c r="G18842" s="5">
        <f>_xlfn.XLOOKUP(Orders[[#This Row],[user_id]],Users[user_id],Users[is_referral])</f>
        <v>1</v>
      </c>
    </row>
    <row r="18843" spans="1:7">
      <c r="A18843" s="5">
        <v>2168471</v>
      </c>
      <c r="B18843" s="5">
        <v>12144</v>
      </c>
      <c r="C18843" s="6">
        <v>43211</v>
      </c>
      <c r="D18843" s="5">
        <v>57</v>
      </c>
      <c r="E18843" s="5" t="str">
        <f>_xlfn.XLOOKUP(Orders[[#This Row],[user_id]],Users[user_id],Users[country])</f>
        <v>FR</v>
      </c>
      <c r="F18843" s="5" t="str">
        <f>_xlfn.XLOOKUP(Orders[[#This Row],[country_code]],Countries[country_code],Countries[country_name])</f>
        <v>France</v>
      </c>
      <c r="G18843" s="5">
        <f>_xlfn.XLOOKUP(Orders[[#This Row],[user_id]],Users[user_id],Users[is_referral])</f>
        <v>1</v>
      </c>
    </row>
    <row r="18844" spans="1:7">
      <c r="A18844" s="5">
        <v>2168472</v>
      </c>
      <c r="B18844" s="5">
        <v>1636</v>
      </c>
      <c r="C18844" s="6">
        <v>43211</v>
      </c>
      <c r="D18844" s="5">
        <v>31</v>
      </c>
      <c r="E18844" s="5" t="str">
        <f>_xlfn.XLOOKUP(Orders[[#This Row],[user_id]],Users[user_id],Users[country])</f>
        <v>DE</v>
      </c>
      <c r="F18844" s="5" t="str">
        <f>_xlfn.XLOOKUP(Orders[[#This Row],[country_code]],Countries[country_code],Countries[country_name])</f>
        <v>Germany</v>
      </c>
      <c r="G18844" s="5">
        <f>_xlfn.XLOOKUP(Orders[[#This Row],[user_id]],Users[user_id],Users[is_referral])</f>
        <v>0</v>
      </c>
    </row>
    <row r="18845" spans="1:7">
      <c r="A18845" s="5">
        <v>2168473</v>
      </c>
      <c r="B18845" s="5">
        <v>3496</v>
      </c>
      <c r="C18845" s="6">
        <v>43211</v>
      </c>
      <c r="D18845" s="5">
        <v>46</v>
      </c>
      <c r="E18845" s="5" t="str">
        <f>_xlfn.XLOOKUP(Orders[[#This Row],[user_id]],Users[user_id],Users[country])</f>
        <v>FR</v>
      </c>
      <c r="F18845" s="5" t="str">
        <f>_xlfn.XLOOKUP(Orders[[#This Row],[country_code]],Countries[country_code],Countries[country_name])</f>
        <v>France</v>
      </c>
      <c r="G18845" s="5">
        <f>_xlfn.XLOOKUP(Orders[[#This Row],[user_id]],Users[user_id],Users[is_referral])</f>
        <v>0</v>
      </c>
    </row>
    <row r="18846" spans="1:7">
      <c r="A18846" s="5">
        <v>2168474</v>
      </c>
      <c r="B18846" s="5">
        <v>6464</v>
      </c>
      <c r="C18846" s="6">
        <v>43211</v>
      </c>
      <c r="D18846" s="5">
        <v>26</v>
      </c>
      <c r="E18846" s="5" t="str">
        <f>_xlfn.XLOOKUP(Orders[[#This Row],[user_id]],Users[user_id],Users[country])</f>
        <v>ES</v>
      </c>
      <c r="F18846" s="5" t="str">
        <f>_xlfn.XLOOKUP(Orders[[#This Row],[country_code]],Countries[country_code],Countries[country_name])</f>
        <v>Spain</v>
      </c>
      <c r="G18846" s="5">
        <f>_xlfn.XLOOKUP(Orders[[#This Row],[user_id]],Users[user_id],Users[is_referral])</f>
        <v>1</v>
      </c>
    </row>
    <row r="18847" spans="1:7">
      <c r="A18847" s="5">
        <v>2168475</v>
      </c>
      <c r="B18847" s="5">
        <v>14487</v>
      </c>
      <c r="C18847" s="6">
        <v>43211</v>
      </c>
      <c r="D18847" s="5">
        <v>57</v>
      </c>
      <c r="E18847" s="5" t="str">
        <f>_xlfn.XLOOKUP(Orders[[#This Row],[user_id]],Users[user_id],Users[country])</f>
        <v>FR</v>
      </c>
      <c r="F18847" s="5" t="str">
        <f>_xlfn.XLOOKUP(Orders[[#This Row],[country_code]],Countries[country_code],Countries[country_name])</f>
        <v>France</v>
      </c>
      <c r="G18847" s="5">
        <f>_xlfn.XLOOKUP(Orders[[#This Row],[user_id]],Users[user_id],Users[is_referral])</f>
        <v>1</v>
      </c>
    </row>
    <row r="18848" spans="1:7">
      <c r="A18848" s="5">
        <v>2168476</v>
      </c>
      <c r="B18848" s="5">
        <v>10947</v>
      </c>
      <c r="C18848" s="6">
        <v>43211</v>
      </c>
      <c r="D18848" s="5">
        <v>38</v>
      </c>
      <c r="E18848" s="5" t="str">
        <f>_xlfn.XLOOKUP(Orders[[#This Row],[user_id]],Users[user_id],Users[country])</f>
        <v>DE</v>
      </c>
      <c r="F18848" s="5" t="str">
        <f>_xlfn.XLOOKUP(Orders[[#This Row],[country_code]],Countries[country_code],Countries[country_name])</f>
        <v>Germany</v>
      </c>
      <c r="G18848" s="5">
        <f>_xlfn.XLOOKUP(Orders[[#This Row],[user_id]],Users[user_id],Users[is_referral])</f>
        <v>1</v>
      </c>
    </row>
    <row r="18849" spans="1:7">
      <c r="A18849" s="5">
        <v>2168478</v>
      </c>
      <c r="B18849" s="5">
        <v>8976</v>
      </c>
      <c r="C18849" s="6">
        <v>43211</v>
      </c>
      <c r="D18849" s="5">
        <v>66</v>
      </c>
      <c r="E18849" s="5" t="str">
        <f>_xlfn.XLOOKUP(Orders[[#This Row],[user_id]],Users[user_id],Users[country])</f>
        <v>ES</v>
      </c>
      <c r="F18849" s="5" t="str">
        <f>_xlfn.XLOOKUP(Orders[[#This Row],[country_code]],Countries[country_code],Countries[country_name])</f>
        <v>Spain</v>
      </c>
      <c r="G18849" s="5">
        <f>_xlfn.XLOOKUP(Orders[[#This Row],[user_id]],Users[user_id],Users[is_referral])</f>
        <v>1</v>
      </c>
    </row>
    <row r="18850" spans="1:7">
      <c r="A18850" s="5">
        <v>2168480</v>
      </c>
      <c r="B18850" s="5">
        <v>9159</v>
      </c>
      <c r="C18850" s="6">
        <v>43211</v>
      </c>
      <c r="D18850" s="5">
        <v>37</v>
      </c>
      <c r="E18850" s="5" t="str">
        <f>_xlfn.XLOOKUP(Orders[[#This Row],[user_id]],Users[user_id],Users[country])</f>
        <v>IT</v>
      </c>
      <c r="F18850" s="5" t="str">
        <f>_xlfn.XLOOKUP(Orders[[#This Row],[country_code]],Countries[country_code],Countries[country_name])</f>
        <v>Italy</v>
      </c>
      <c r="G18850" s="5">
        <f>_xlfn.XLOOKUP(Orders[[#This Row],[user_id]],Users[user_id],Users[is_referral])</f>
        <v>1</v>
      </c>
    </row>
    <row r="18851" spans="1:7">
      <c r="A18851" s="5">
        <v>2168481</v>
      </c>
      <c r="B18851" s="5">
        <v>17012</v>
      </c>
      <c r="C18851" s="6">
        <v>43211</v>
      </c>
      <c r="D18851" s="5">
        <v>53</v>
      </c>
      <c r="E18851" s="5" t="str">
        <f>_xlfn.XLOOKUP(Orders[[#This Row],[user_id]],Users[user_id],Users[country])</f>
        <v>IT</v>
      </c>
      <c r="F18851" s="5" t="str">
        <f>_xlfn.XLOOKUP(Orders[[#This Row],[country_code]],Countries[country_code],Countries[country_name])</f>
        <v>Italy</v>
      </c>
      <c r="G18851" s="5">
        <f>_xlfn.XLOOKUP(Orders[[#This Row],[user_id]],Users[user_id],Users[is_referral])</f>
        <v>1</v>
      </c>
    </row>
    <row r="18852" spans="1:7">
      <c r="A18852" s="5">
        <v>2168482</v>
      </c>
      <c r="B18852" s="5">
        <v>16545</v>
      </c>
      <c r="C18852" s="6">
        <v>43211</v>
      </c>
      <c r="D18852" s="5">
        <v>57</v>
      </c>
      <c r="E18852" s="5" t="str">
        <f>_xlfn.XLOOKUP(Orders[[#This Row],[user_id]],Users[user_id],Users[country])</f>
        <v>DE</v>
      </c>
      <c r="F18852" s="5" t="str">
        <f>_xlfn.XLOOKUP(Orders[[#This Row],[country_code]],Countries[country_code],Countries[country_name])</f>
        <v>Germany</v>
      </c>
      <c r="G18852" s="5">
        <f>_xlfn.XLOOKUP(Orders[[#This Row],[user_id]],Users[user_id],Users[is_referral])</f>
        <v>1</v>
      </c>
    </row>
    <row r="18853" spans="1:7">
      <c r="A18853" s="5">
        <v>2168483</v>
      </c>
      <c r="B18853" s="5">
        <v>13750</v>
      </c>
      <c r="C18853" s="6">
        <v>43211</v>
      </c>
      <c r="D18853" s="5">
        <v>45</v>
      </c>
      <c r="E18853" s="5" t="str">
        <f>_xlfn.XLOOKUP(Orders[[#This Row],[user_id]],Users[user_id],Users[country])</f>
        <v>DE</v>
      </c>
      <c r="F18853" s="5" t="str">
        <f>_xlfn.XLOOKUP(Orders[[#This Row],[country_code]],Countries[country_code],Countries[country_name])</f>
        <v>Germany</v>
      </c>
      <c r="G18853" s="5">
        <f>_xlfn.XLOOKUP(Orders[[#This Row],[user_id]],Users[user_id],Users[is_referral])</f>
        <v>1</v>
      </c>
    </row>
    <row r="18854" spans="1:7">
      <c r="A18854" s="5">
        <v>2168484</v>
      </c>
      <c r="B18854" s="5">
        <v>8647</v>
      </c>
      <c r="C18854" s="6">
        <v>43211</v>
      </c>
      <c r="D18854" s="5">
        <v>78</v>
      </c>
      <c r="E18854" s="5" t="str">
        <f>_xlfn.XLOOKUP(Orders[[#This Row],[user_id]],Users[user_id],Users[country])</f>
        <v>DE</v>
      </c>
      <c r="F18854" s="5" t="str">
        <f>_xlfn.XLOOKUP(Orders[[#This Row],[country_code]],Countries[country_code],Countries[country_name])</f>
        <v>Germany</v>
      </c>
      <c r="G18854" s="5">
        <f>_xlfn.XLOOKUP(Orders[[#This Row],[user_id]],Users[user_id],Users[is_referral])</f>
        <v>1</v>
      </c>
    </row>
    <row r="18855" spans="1:7">
      <c r="A18855" s="5">
        <v>2168489</v>
      </c>
      <c r="B18855" s="5">
        <v>12917</v>
      </c>
      <c r="C18855" s="6">
        <v>43211</v>
      </c>
      <c r="D18855" s="5">
        <v>26</v>
      </c>
      <c r="E18855" s="5" t="str">
        <f>_xlfn.XLOOKUP(Orders[[#This Row],[user_id]],Users[user_id],Users[country])</f>
        <v>FR</v>
      </c>
      <c r="F18855" s="5" t="str">
        <f>_xlfn.XLOOKUP(Orders[[#This Row],[country_code]],Countries[country_code],Countries[country_name])</f>
        <v>France</v>
      </c>
      <c r="G18855" s="5">
        <f>_xlfn.XLOOKUP(Orders[[#This Row],[user_id]],Users[user_id],Users[is_referral])</f>
        <v>1</v>
      </c>
    </row>
    <row r="18856" spans="1:7">
      <c r="A18856" s="5">
        <v>2168490</v>
      </c>
      <c r="B18856" s="5">
        <v>18327</v>
      </c>
      <c r="C18856" s="6">
        <v>43211</v>
      </c>
      <c r="D18856" s="5">
        <v>38</v>
      </c>
      <c r="E18856" s="5" t="str">
        <f>_xlfn.XLOOKUP(Orders[[#This Row],[user_id]],Users[user_id],Users[country])</f>
        <v>IT</v>
      </c>
      <c r="F18856" s="5" t="str">
        <f>_xlfn.XLOOKUP(Orders[[#This Row],[country_code]],Countries[country_code],Countries[country_name])</f>
        <v>Italy</v>
      </c>
      <c r="G18856" s="5">
        <f>_xlfn.XLOOKUP(Orders[[#This Row],[user_id]],Users[user_id],Users[is_referral])</f>
        <v>1</v>
      </c>
    </row>
    <row r="18857" spans="1:7">
      <c r="A18857" s="5">
        <v>2168491</v>
      </c>
      <c r="B18857" s="5">
        <v>12592</v>
      </c>
      <c r="C18857" s="6">
        <v>43211</v>
      </c>
      <c r="D18857" s="5">
        <v>38</v>
      </c>
      <c r="E18857" s="5" t="str">
        <f>_xlfn.XLOOKUP(Orders[[#This Row],[user_id]],Users[user_id],Users[country])</f>
        <v>ES</v>
      </c>
      <c r="F18857" s="5" t="str">
        <f>_xlfn.XLOOKUP(Orders[[#This Row],[country_code]],Countries[country_code],Countries[country_name])</f>
        <v>Spain</v>
      </c>
      <c r="G18857" s="5">
        <f>_xlfn.XLOOKUP(Orders[[#This Row],[user_id]],Users[user_id],Users[is_referral])</f>
        <v>0</v>
      </c>
    </row>
    <row r="18858" spans="1:7">
      <c r="A18858" s="5">
        <v>2168497</v>
      </c>
      <c r="B18858" s="5">
        <v>11242</v>
      </c>
      <c r="C18858" s="6">
        <v>43211</v>
      </c>
      <c r="D18858" s="5">
        <v>42</v>
      </c>
      <c r="E18858" s="5" t="str">
        <f>_xlfn.XLOOKUP(Orders[[#This Row],[user_id]],Users[user_id],Users[country])</f>
        <v>FR</v>
      </c>
      <c r="F18858" s="5" t="str">
        <f>_xlfn.XLOOKUP(Orders[[#This Row],[country_code]],Countries[country_code],Countries[country_name])</f>
        <v>France</v>
      </c>
      <c r="G18858" s="5">
        <f>_xlfn.XLOOKUP(Orders[[#This Row],[user_id]],Users[user_id],Users[is_referral])</f>
        <v>1</v>
      </c>
    </row>
    <row r="18859" spans="1:7">
      <c r="A18859" s="5">
        <v>2168499</v>
      </c>
      <c r="B18859" s="5">
        <v>1368</v>
      </c>
      <c r="C18859" s="6">
        <v>43211</v>
      </c>
      <c r="D18859" s="5">
        <v>63</v>
      </c>
      <c r="E18859" s="5" t="str">
        <f>_xlfn.XLOOKUP(Orders[[#This Row],[user_id]],Users[user_id],Users[country])</f>
        <v>FR</v>
      </c>
      <c r="F18859" s="5" t="str">
        <f>_xlfn.XLOOKUP(Orders[[#This Row],[country_code]],Countries[country_code],Countries[country_name])</f>
        <v>France</v>
      </c>
      <c r="G18859" s="5">
        <f>_xlfn.XLOOKUP(Orders[[#This Row],[user_id]],Users[user_id],Users[is_referral])</f>
        <v>0</v>
      </c>
    </row>
    <row r="18860" spans="1:7">
      <c r="A18860" s="5">
        <v>2168500</v>
      </c>
      <c r="B18860" s="5">
        <v>16115</v>
      </c>
      <c r="C18860" s="6">
        <v>43211</v>
      </c>
      <c r="D18860" s="5">
        <v>57</v>
      </c>
      <c r="E18860" s="5" t="str">
        <f>_xlfn.XLOOKUP(Orders[[#This Row],[user_id]],Users[user_id],Users[country])</f>
        <v>DE</v>
      </c>
      <c r="F18860" s="5" t="str">
        <f>_xlfn.XLOOKUP(Orders[[#This Row],[country_code]],Countries[country_code],Countries[country_name])</f>
        <v>Germany</v>
      </c>
      <c r="G18860" s="5">
        <f>_xlfn.XLOOKUP(Orders[[#This Row],[user_id]],Users[user_id],Users[is_referral])</f>
        <v>1</v>
      </c>
    </row>
    <row r="18861" spans="1:7">
      <c r="A18861" s="5">
        <v>2168501</v>
      </c>
      <c r="B18861" s="5">
        <v>14075</v>
      </c>
      <c r="C18861" s="6">
        <v>43211</v>
      </c>
      <c r="D18861" s="5">
        <v>38</v>
      </c>
      <c r="E18861" s="5" t="str">
        <f>_xlfn.XLOOKUP(Orders[[#This Row],[user_id]],Users[user_id],Users[country])</f>
        <v>FR</v>
      </c>
      <c r="F18861" s="5" t="str">
        <f>_xlfn.XLOOKUP(Orders[[#This Row],[country_code]],Countries[country_code],Countries[country_name])</f>
        <v>France</v>
      </c>
      <c r="G18861" s="5">
        <f>_xlfn.XLOOKUP(Orders[[#This Row],[user_id]],Users[user_id],Users[is_referral])</f>
        <v>1</v>
      </c>
    </row>
    <row r="18862" spans="1:7">
      <c r="A18862" s="5">
        <v>2168502</v>
      </c>
      <c r="B18862" s="5">
        <v>11457</v>
      </c>
      <c r="C18862" s="6">
        <v>43211</v>
      </c>
      <c r="D18862" s="5">
        <v>19</v>
      </c>
      <c r="E18862" s="5" t="str">
        <f>_xlfn.XLOOKUP(Orders[[#This Row],[user_id]],Users[user_id],Users[country])</f>
        <v>DE</v>
      </c>
      <c r="F18862" s="5" t="str">
        <f>_xlfn.XLOOKUP(Orders[[#This Row],[country_code]],Countries[country_code],Countries[country_name])</f>
        <v>Germany</v>
      </c>
      <c r="G18862" s="5">
        <f>_xlfn.XLOOKUP(Orders[[#This Row],[user_id]],Users[user_id],Users[is_referral])</f>
        <v>1</v>
      </c>
    </row>
    <row r="18863" spans="1:7">
      <c r="A18863" s="5">
        <v>2168503</v>
      </c>
      <c r="B18863" s="5">
        <v>16297</v>
      </c>
      <c r="C18863" s="6">
        <v>43211</v>
      </c>
      <c r="D18863" s="5">
        <v>53</v>
      </c>
      <c r="E18863" s="5" t="str">
        <f>_xlfn.XLOOKUP(Orders[[#This Row],[user_id]],Users[user_id],Users[country])</f>
        <v>IT</v>
      </c>
      <c r="F18863" s="5" t="str">
        <f>_xlfn.XLOOKUP(Orders[[#This Row],[country_code]],Countries[country_code],Countries[country_name])</f>
        <v>Italy</v>
      </c>
      <c r="G18863" s="5">
        <f>_xlfn.XLOOKUP(Orders[[#This Row],[user_id]],Users[user_id],Users[is_referral])</f>
        <v>1</v>
      </c>
    </row>
    <row r="18864" spans="1:7">
      <c r="A18864" s="5">
        <v>2168504</v>
      </c>
      <c r="B18864" s="5">
        <v>9507</v>
      </c>
      <c r="C18864" s="6">
        <v>43211</v>
      </c>
      <c r="D18864" s="5">
        <v>38</v>
      </c>
      <c r="E18864" s="5" t="str">
        <f>_xlfn.XLOOKUP(Orders[[#This Row],[user_id]],Users[user_id],Users[country])</f>
        <v>ES</v>
      </c>
      <c r="F18864" s="5" t="str">
        <f>_xlfn.XLOOKUP(Orders[[#This Row],[country_code]],Countries[country_code],Countries[country_name])</f>
        <v>Spain</v>
      </c>
      <c r="G18864" s="5">
        <f>_xlfn.XLOOKUP(Orders[[#This Row],[user_id]],Users[user_id],Users[is_referral])</f>
        <v>1</v>
      </c>
    </row>
    <row r="18865" spans="1:7">
      <c r="A18865" s="5">
        <v>2168505</v>
      </c>
      <c r="B18865" s="5">
        <v>9319</v>
      </c>
      <c r="C18865" s="6">
        <v>43211</v>
      </c>
      <c r="D18865" s="5">
        <v>41</v>
      </c>
      <c r="E18865" s="5" t="str">
        <f>_xlfn.XLOOKUP(Orders[[#This Row],[user_id]],Users[user_id],Users[country])</f>
        <v>DE</v>
      </c>
      <c r="F18865" s="5" t="str">
        <f>_xlfn.XLOOKUP(Orders[[#This Row],[country_code]],Countries[country_code],Countries[country_name])</f>
        <v>Germany</v>
      </c>
      <c r="G18865" s="5">
        <f>_xlfn.XLOOKUP(Orders[[#This Row],[user_id]],Users[user_id],Users[is_referral])</f>
        <v>1</v>
      </c>
    </row>
    <row r="18866" spans="1:7">
      <c r="A18866" s="5">
        <v>2168506</v>
      </c>
      <c r="B18866" s="5">
        <v>10114</v>
      </c>
      <c r="C18866" s="6">
        <v>43211</v>
      </c>
      <c r="D18866" s="5">
        <v>75</v>
      </c>
      <c r="E18866" s="5" t="str">
        <f>_xlfn.XLOOKUP(Orders[[#This Row],[user_id]],Users[user_id],Users[country])</f>
        <v>ES</v>
      </c>
      <c r="F18866" s="5" t="str">
        <f>_xlfn.XLOOKUP(Orders[[#This Row],[country_code]],Countries[country_code],Countries[country_name])</f>
        <v>Spain</v>
      </c>
      <c r="G18866" s="5">
        <f>_xlfn.XLOOKUP(Orders[[#This Row],[user_id]],Users[user_id],Users[is_referral])</f>
        <v>0</v>
      </c>
    </row>
    <row r="18867" spans="1:7">
      <c r="A18867" s="5">
        <v>2168507</v>
      </c>
      <c r="B18867" s="5">
        <v>2186</v>
      </c>
      <c r="C18867" s="6">
        <v>43211</v>
      </c>
      <c r="D18867" s="5">
        <v>45</v>
      </c>
      <c r="E18867" s="5" t="str">
        <f>_xlfn.XLOOKUP(Orders[[#This Row],[user_id]],Users[user_id],Users[country])</f>
        <v>ES</v>
      </c>
      <c r="F18867" s="5" t="str">
        <f>_xlfn.XLOOKUP(Orders[[#This Row],[country_code]],Countries[country_code],Countries[country_name])</f>
        <v>Spain</v>
      </c>
      <c r="G18867" s="5">
        <f>_xlfn.XLOOKUP(Orders[[#This Row],[user_id]],Users[user_id],Users[is_referral])</f>
        <v>0</v>
      </c>
    </row>
    <row r="18868" spans="1:7">
      <c r="A18868" s="5">
        <v>2168509</v>
      </c>
      <c r="B18868" s="5">
        <v>18749</v>
      </c>
      <c r="C18868" s="6">
        <v>43211</v>
      </c>
      <c r="D18868" s="5">
        <v>62</v>
      </c>
      <c r="E18868" s="5" t="str">
        <f>_xlfn.XLOOKUP(Orders[[#This Row],[user_id]],Users[user_id],Users[country])</f>
        <v>IT</v>
      </c>
      <c r="F18868" s="5" t="str">
        <f>_xlfn.XLOOKUP(Orders[[#This Row],[country_code]],Countries[country_code],Countries[country_name])</f>
        <v>Italy</v>
      </c>
      <c r="G18868" s="5">
        <f>_xlfn.XLOOKUP(Orders[[#This Row],[user_id]],Users[user_id],Users[is_referral])</f>
        <v>1</v>
      </c>
    </row>
    <row r="18869" spans="1:7">
      <c r="A18869" s="5">
        <v>2168511</v>
      </c>
      <c r="B18869" s="5">
        <v>2684</v>
      </c>
      <c r="C18869" s="6">
        <v>43211</v>
      </c>
      <c r="D18869" s="5">
        <v>33</v>
      </c>
      <c r="E18869" s="5" t="str">
        <f>_xlfn.XLOOKUP(Orders[[#This Row],[user_id]],Users[user_id],Users[country])</f>
        <v>FR</v>
      </c>
      <c r="F18869" s="5" t="str">
        <f>_xlfn.XLOOKUP(Orders[[#This Row],[country_code]],Countries[country_code],Countries[country_name])</f>
        <v>France</v>
      </c>
      <c r="G18869" s="5">
        <f>_xlfn.XLOOKUP(Orders[[#This Row],[user_id]],Users[user_id],Users[is_referral])</f>
        <v>0</v>
      </c>
    </row>
    <row r="18870" spans="1:7">
      <c r="A18870" s="5">
        <v>2168512</v>
      </c>
      <c r="B18870" s="5">
        <v>14952</v>
      </c>
      <c r="C18870" s="6">
        <v>43211</v>
      </c>
      <c r="D18870" s="5">
        <v>57</v>
      </c>
      <c r="E18870" s="5" t="str">
        <f>_xlfn.XLOOKUP(Orders[[#This Row],[user_id]],Users[user_id],Users[country])</f>
        <v>FR</v>
      </c>
      <c r="F18870" s="5" t="str">
        <f>_xlfn.XLOOKUP(Orders[[#This Row],[country_code]],Countries[country_code],Countries[country_name])</f>
        <v>France</v>
      </c>
      <c r="G18870" s="5">
        <f>_xlfn.XLOOKUP(Orders[[#This Row],[user_id]],Users[user_id],Users[is_referral])</f>
        <v>0</v>
      </c>
    </row>
    <row r="18871" spans="1:7">
      <c r="A18871" s="5">
        <v>2168513</v>
      </c>
      <c r="B18871" s="5">
        <v>6251</v>
      </c>
      <c r="C18871" s="6">
        <v>43211</v>
      </c>
      <c r="D18871" s="5">
        <v>45</v>
      </c>
      <c r="E18871" s="5" t="str">
        <f>_xlfn.XLOOKUP(Orders[[#This Row],[user_id]],Users[user_id],Users[country])</f>
        <v>DE</v>
      </c>
      <c r="F18871" s="5" t="str">
        <f>_xlfn.XLOOKUP(Orders[[#This Row],[country_code]],Countries[country_code],Countries[country_name])</f>
        <v>Germany</v>
      </c>
      <c r="G18871" s="5">
        <f>_xlfn.XLOOKUP(Orders[[#This Row],[user_id]],Users[user_id],Users[is_referral])</f>
        <v>1</v>
      </c>
    </row>
    <row r="18872" spans="1:7">
      <c r="A18872" s="5">
        <v>2168515</v>
      </c>
      <c r="B18872" s="5">
        <v>19933</v>
      </c>
      <c r="C18872" s="6">
        <v>43211</v>
      </c>
      <c r="D18872" s="5">
        <v>55</v>
      </c>
      <c r="E18872" s="5" t="str">
        <f>_xlfn.XLOOKUP(Orders[[#This Row],[user_id]],Users[user_id],Users[country])</f>
        <v>IT</v>
      </c>
      <c r="F18872" s="5" t="str">
        <f>_xlfn.XLOOKUP(Orders[[#This Row],[country_code]],Countries[country_code],Countries[country_name])</f>
        <v>Italy</v>
      </c>
      <c r="G18872" s="5">
        <f>_xlfn.XLOOKUP(Orders[[#This Row],[user_id]],Users[user_id],Users[is_referral])</f>
        <v>1</v>
      </c>
    </row>
    <row r="18873" spans="1:7">
      <c r="A18873" s="5">
        <v>2168516</v>
      </c>
      <c r="B18873" s="5">
        <v>4654</v>
      </c>
      <c r="C18873" s="6">
        <v>43211</v>
      </c>
      <c r="D18873" s="5">
        <v>47</v>
      </c>
      <c r="E18873" s="5" t="str">
        <f>_xlfn.XLOOKUP(Orders[[#This Row],[user_id]],Users[user_id],Users[country])</f>
        <v>IT</v>
      </c>
      <c r="F18873" s="5" t="str">
        <f>_xlfn.XLOOKUP(Orders[[#This Row],[country_code]],Countries[country_code],Countries[country_name])</f>
        <v>Italy</v>
      </c>
      <c r="G18873" s="5">
        <f>_xlfn.XLOOKUP(Orders[[#This Row],[user_id]],Users[user_id],Users[is_referral])</f>
        <v>0</v>
      </c>
    </row>
    <row r="18874" spans="1:7">
      <c r="A18874" s="5">
        <v>2168517</v>
      </c>
      <c r="B18874" s="5">
        <v>1595</v>
      </c>
      <c r="C18874" s="6">
        <v>43211</v>
      </c>
      <c r="D18874" s="5">
        <v>30</v>
      </c>
      <c r="E18874" s="5" t="str">
        <f>_xlfn.XLOOKUP(Orders[[#This Row],[user_id]],Users[user_id],Users[country])</f>
        <v>ES</v>
      </c>
      <c r="F18874" s="5" t="str">
        <f>_xlfn.XLOOKUP(Orders[[#This Row],[country_code]],Countries[country_code],Countries[country_name])</f>
        <v>Spain</v>
      </c>
      <c r="G18874" s="5">
        <f>_xlfn.XLOOKUP(Orders[[#This Row],[user_id]],Users[user_id],Users[is_referral])</f>
        <v>0</v>
      </c>
    </row>
    <row r="18875" spans="1:7">
      <c r="A18875" s="5">
        <v>2168519</v>
      </c>
      <c r="B18875" s="5">
        <v>18421</v>
      </c>
      <c r="C18875" s="6">
        <v>43211</v>
      </c>
      <c r="D18875" s="5">
        <v>26</v>
      </c>
      <c r="E18875" s="5" t="str">
        <f>_xlfn.XLOOKUP(Orders[[#This Row],[user_id]],Users[user_id],Users[country])</f>
        <v>IT</v>
      </c>
      <c r="F18875" s="5" t="str">
        <f>_xlfn.XLOOKUP(Orders[[#This Row],[country_code]],Countries[country_code],Countries[country_name])</f>
        <v>Italy</v>
      </c>
      <c r="G18875" s="5">
        <f>_xlfn.XLOOKUP(Orders[[#This Row],[user_id]],Users[user_id],Users[is_referral])</f>
        <v>1</v>
      </c>
    </row>
    <row r="18876" spans="1:7">
      <c r="A18876" s="5">
        <v>2168521</v>
      </c>
      <c r="B18876" s="5">
        <v>14359</v>
      </c>
      <c r="C18876" s="6">
        <v>43211</v>
      </c>
      <c r="D18876" s="5">
        <v>36</v>
      </c>
      <c r="E18876" s="5" t="str">
        <f>_xlfn.XLOOKUP(Orders[[#This Row],[user_id]],Users[user_id],Users[country])</f>
        <v>ES</v>
      </c>
      <c r="F18876" s="5" t="str">
        <f>_xlfn.XLOOKUP(Orders[[#This Row],[country_code]],Countries[country_code],Countries[country_name])</f>
        <v>Spain</v>
      </c>
      <c r="G18876" s="5">
        <f>_xlfn.XLOOKUP(Orders[[#This Row],[user_id]],Users[user_id],Users[is_referral])</f>
        <v>1</v>
      </c>
    </row>
    <row r="18877" spans="1:7">
      <c r="A18877" s="5">
        <v>2168523</v>
      </c>
      <c r="B18877" s="5">
        <v>9690</v>
      </c>
      <c r="C18877" s="6">
        <v>43211</v>
      </c>
      <c r="D18877" s="5">
        <v>38</v>
      </c>
      <c r="E18877" s="5" t="str">
        <f>_xlfn.XLOOKUP(Orders[[#This Row],[user_id]],Users[user_id],Users[country])</f>
        <v>DE</v>
      </c>
      <c r="F18877" s="5" t="str">
        <f>_xlfn.XLOOKUP(Orders[[#This Row],[country_code]],Countries[country_code],Countries[country_name])</f>
        <v>Germany</v>
      </c>
      <c r="G18877" s="5">
        <f>_xlfn.XLOOKUP(Orders[[#This Row],[user_id]],Users[user_id],Users[is_referral])</f>
        <v>0</v>
      </c>
    </row>
    <row r="18878" spans="1:7">
      <c r="A18878" s="5">
        <v>2168525</v>
      </c>
      <c r="B18878" s="5">
        <v>3876</v>
      </c>
      <c r="C18878" s="6">
        <v>43211</v>
      </c>
      <c r="D18878" s="5">
        <v>36</v>
      </c>
      <c r="E18878" s="5" t="str">
        <f>_xlfn.XLOOKUP(Orders[[#This Row],[user_id]],Users[user_id],Users[country])</f>
        <v>FR</v>
      </c>
      <c r="F18878" s="5" t="str">
        <f>_xlfn.XLOOKUP(Orders[[#This Row],[country_code]],Countries[country_code],Countries[country_name])</f>
        <v>France</v>
      </c>
      <c r="G18878" s="5">
        <f>_xlfn.XLOOKUP(Orders[[#This Row],[user_id]],Users[user_id],Users[is_referral])</f>
        <v>0</v>
      </c>
    </row>
    <row r="18879" spans="1:7">
      <c r="A18879" s="5">
        <v>2168526</v>
      </c>
      <c r="B18879" s="5">
        <v>19621</v>
      </c>
      <c r="C18879" s="6">
        <v>43211</v>
      </c>
      <c r="D18879" s="5">
        <v>27</v>
      </c>
      <c r="E18879" s="5" t="str">
        <f>_xlfn.XLOOKUP(Orders[[#This Row],[user_id]],Users[user_id],Users[country])</f>
        <v>ES</v>
      </c>
      <c r="F18879" s="5" t="str">
        <f>_xlfn.XLOOKUP(Orders[[#This Row],[country_code]],Countries[country_code],Countries[country_name])</f>
        <v>Spain</v>
      </c>
      <c r="G18879" s="5">
        <f>_xlfn.XLOOKUP(Orders[[#This Row],[user_id]],Users[user_id],Users[is_referral])</f>
        <v>1</v>
      </c>
    </row>
    <row r="18880" spans="1:7">
      <c r="A18880" s="5">
        <v>2168527</v>
      </c>
      <c r="B18880" s="5">
        <v>14977</v>
      </c>
      <c r="C18880" s="6">
        <v>43211</v>
      </c>
      <c r="D18880" s="5">
        <v>84</v>
      </c>
      <c r="E18880" s="5" t="str">
        <f>_xlfn.XLOOKUP(Orders[[#This Row],[user_id]],Users[user_id],Users[country])</f>
        <v>ES</v>
      </c>
      <c r="F18880" s="5" t="str">
        <f>_xlfn.XLOOKUP(Orders[[#This Row],[country_code]],Countries[country_code],Countries[country_name])</f>
        <v>Spain</v>
      </c>
      <c r="G18880" s="5">
        <f>_xlfn.XLOOKUP(Orders[[#This Row],[user_id]],Users[user_id],Users[is_referral])</f>
        <v>1</v>
      </c>
    </row>
    <row r="18881" spans="1:7">
      <c r="A18881" s="5">
        <v>2168530</v>
      </c>
      <c r="B18881" s="5">
        <v>16266</v>
      </c>
      <c r="C18881" s="6">
        <v>43211</v>
      </c>
      <c r="D18881" s="5">
        <v>46</v>
      </c>
      <c r="E18881" s="5" t="str">
        <f>_xlfn.XLOOKUP(Orders[[#This Row],[user_id]],Users[user_id],Users[country])</f>
        <v>ES</v>
      </c>
      <c r="F18881" s="5" t="str">
        <f>_xlfn.XLOOKUP(Orders[[#This Row],[country_code]],Countries[country_code],Countries[country_name])</f>
        <v>Spain</v>
      </c>
      <c r="G18881" s="5">
        <f>_xlfn.XLOOKUP(Orders[[#This Row],[user_id]],Users[user_id],Users[is_referral])</f>
        <v>1</v>
      </c>
    </row>
    <row r="18882" spans="1:7">
      <c r="A18882" s="5">
        <v>2168533</v>
      </c>
      <c r="B18882" s="5">
        <v>7284</v>
      </c>
      <c r="C18882" s="6">
        <v>43211</v>
      </c>
      <c r="D18882" s="5">
        <v>40</v>
      </c>
      <c r="E18882" s="5" t="str">
        <f>_xlfn.XLOOKUP(Orders[[#This Row],[user_id]],Users[user_id],Users[country])</f>
        <v>IT</v>
      </c>
      <c r="F18882" s="5" t="str">
        <f>_xlfn.XLOOKUP(Orders[[#This Row],[country_code]],Countries[country_code],Countries[country_name])</f>
        <v>Italy</v>
      </c>
      <c r="G18882" s="5">
        <f>_xlfn.XLOOKUP(Orders[[#This Row],[user_id]],Users[user_id],Users[is_referral])</f>
        <v>1</v>
      </c>
    </row>
    <row r="18883" spans="1:7">
      <c r="A18883" s="5">
        <v>2168536</v>
      </c>
      <c r="B18883" s="5">
        <v>8282</v>
      </c>
      <c r="C18883" s="6">
        <v>43211</v>
      </c>
      <c r="D18883" s="5">
        <v>42</v>
      </c>
      <c r="E18883" s="5" t="str">
        <f>_xlfn.XLOOKUP(Orders[[#This Row],[user_id]],Users[user_id],Users[country])</f>
        <v>IT</v>
      </c>
      <c r="F18883" s="5" t="str">
        <f>_xlfn.XLOOKUP(Orders[[#This Row],[country_code]],Countries[country_code],Countries[country_name])</f>
        <v>Italy</v>
      </c>
      <c r="G18883" s="5">
        <f>_xlfn.XLOOKUP(Orders[[#This Row],[user_id]],Users[user_id],Users[is_referral])</f>
        <v>1</v>
      </c>
    </row>
    <row r="18884" spans="1:7">
      <c r="A18884" s="5">
        <v>2168538</v>
      </c>
      <c r="B18884" s="5">
        <v>19486</v>
      </c>
      <c r="C18884" s="6">
        <v>43211</v>
      </c>
      <c r="D18884" s="5">
        <v>85</v>
      </c>
      <c r="E18884" s="5" t="str">
        <f>_xlfn.XLOOKUP(Orders[[#This Row],[user_id]],Users[user_id],Users[country])</f>
        <v>DE</v>
      </c>
      <c r="F18884" s="5" t="str">
        <f>_xlfn.XLOOKUP(Orders[[#This Row],[country_code]],Countries[country_code],Countries[country_name])</f>
        <v>Germany</v>
      </c>
      <c r="G18884" s="5">
        <f>_xlfn.XLOOKUP(Orders[[#This Row],[user_id]],Users[user_id],Users[is_referral])</f>
        <v>1</v>
      </c>
    </row>
    <row r="18885" spans="1:7">
      <c r="A18885" s="5">
        <v>2168541</v>
      </c>
      <c r="B18885" s="5">
        <v>2791</v>
      </c>
      <c r="C18885" s="6">
        <v>43211</v>
      </c>
      <c r="D18885" s="5">
        <v>35</v>
      </c>
      <c r="E18885" s="5" t="str">
        <f>_xlfn.XLOOKUP(Orders[[#This Row],[user_id]],Users[user_id],Users[country])</f>
        <v>IT</v>
      </c>
      <c r="F18885" s="5" t="str">
        <f>_xlfn.XLOOKUP(Orders[[#This Row],[country_code]],Countries[country_code],Countries[country_name])</f>
        <v>Italy</v>
      </c>
      <c r="G18885" s="5">
        <f>_xlfn.XLOOKUP(Orders[[#This Row],[user_id]],Users[user_id],Users[is_referral])</f>
        <v>0</v>
      </c>
    </row>
    <row r="18886" spans="1:7">
      <c r="A18886" s="5">
        <v>2168544</v>
      </c>
      <c r="B18886" s="5">
        <v>398</v>
      </c>
      <c r="C18886" s="6">
        <v>43211</v>
      </c>
      <c r="D18886" s="5">
        <v>36</v>
      </c>
      <c r="E18886" s="5" t="str">
        <f>_xlfn.XLOOKUP(Orders[[#This Row],[user_id]],Users[user_id],Users[country])</f>
        <v>IT</v>
      </c>
      <c r="F18886" s="5" t="str">
        <f>_xlfn.XLOOKUP(Orders[[#This Row],[country_code]],Countries[country_code],Countries[country_name])</f>
        <v>Italy</v>
      </c>
      <c r="G18886" s="5">
        <f>_xlfn.XLOOKUP(Orders[[#This Row],[user_id]],Users[user_id],Users[is_referral])</f>
        <v>0</v>
      </c>
    </row>
    <row r="18887" spans="1:7">
      <c r="A18887" s="5">
        <v>2168545</v>
      </c>
      <c r="B18887" s="5">
        <v>5982</v>
      </c>
      <c r="C18887" s="6">
        <v>43211</v>
      </c>
      <c r="D18887" s="5">
        <v>28</v>
      </c>
      <c r="E18887" s="5" t="str">
        <f>_xlfn.XLOOKUP(Orders[[#This Row],[user_id]],Users[user_id],Users[country])</f>
        <v>IT</v>
      </c>
      <c r="F18887" s="5" t="str">
        <f>_xlfn.XLOOKUP(Orders[[#This Row],[country_code]],Countries[country_code],Countries[country_name])</f>
        <v>Italy</v>
      </c>
      <c r="G18887" s="5">
        <f>_xlfn.XLOOKUP(Orders[[#This Row],[user_id]],Users[user_id],Users[is_referral])</f>
        <v>1</v>
      </c>
    </row>
    <row r="18888" spans="1:7">
      <c r="A18888" s="5">
        <v>2168546</v>
      </c>
      <c r="B18888" s="5">
        <v>6073</v>
      </c>
      <c r="C18888" s="6">
        <v>43211</v>
      </c>
      <c r="D18888" s="5">
        <v>13</v>
      </c>
      <c r="E18888" s="5" t="str">
        <f>_xlfn.XLOOKUP(Orders[[#This Row],[user_id]],Users[user_id],Users[country])</f>
        <v>FR</v>
      </c>
      <c r="F18888" s="5" t="str">
        <f>_xlfn.XLOOKUP(Orders[[#This Row],[country_code]],Countries[country_code],Countries[country_name])</f>
        <v>France</v>
      </c>
      <c r="G18888" s="5">
        <f>_xlfn.XLOOKUP(Orders[[#This Row],[user_id]],Users[user_id],Users[is_referral])</f>
        <v>0</v>
      </c>
    </row>
    <row r="18889" spans="1:7">
      <c r="A18889" s="5">
        <v>2168548</v>
      </c>
      <c r="B18889" s="5">
        <v>10934</v>
      </c>
      <c r="C18889" s="6">
        <v>43211</v>
      </c>
      <c r="D18889" s="5">
        <v>29</v>
      </c>
      <c r="E18889" s="5" t="str">
        <f>_xlfn.XLOOKUP(Orders[[#This Row],[user_id]],Users[user_id],Users[country])</f>
        <v>FR</v>
      </c>
      <c r="F18889" s="5" t="str">
        <f>_xlfn.XLOOKUP(Orders[[#This Row],[country_code]],Countries[country_code],Countries[country_name])</f>
        <v>France</v>
      </c>
      <c r="G18889" s="5">
        <f>_xlfn.XLOOKUP(Orders[[#This Row],[user_id]],Users[user_id],Users[is_referral])</f>
        <v>1</v>
      </c>
    </row>
    <row r="18890" spans="1:7">
      <c r="A18890" s="5">
        <v>2168552</v>
      </c>
      <c r="B18890" s="5">
        <v>2947</v>
      </c>
      <c r="C18890" s="6">
        <v>43211</v>
      </c>
      <c r="D18890" s="5">
        <v>34</v>
      </c>
      <c r="E18890" s="5" t="str">
        <f>_xlfn.XLOOKUP(Orders[[#This Row],[user_id]],Users[user_id],Users[country])</f>
        <v>IT</v>
      </c>
      <c r="F18890" s="5" t="str">
        <f>_xlfn.XLOOKUP(Orders[[#This Row],[country_code]],Countries[country_code],Countries[country_name])</f>
        <v>Italy</v>
      </c>
      <c r="G18890" s="5">
        <f>_xlfn.XLOOKUP(Orders[[#This Row],[user_id]],Users[user_id],Users[is_referral])</f>
        <v>0</v>
      </c>
    </row>
    <row r="18891" spans="1:7">
      <c r="A18891" s="5">
        <v>2168562</v>
      </c>
      <c r="B18891" s="5">
        <v>2061</v>
      </c>
      <c r="C18891" s="6">
        <v>43211</v>
      </c>
      <c r="D18891" s="5">
        <v>10</v>
      </c>
      <c r="E18891" s="5" t="str">
        <f>_xlfn.XLOOKUP(Orders[[#This Row],[user_id]],Users[user_id],Users[country])</f>
        <v>IT</v>
      </c>
      <c r="F18891" s="5" t="str">
        <f>_xlfn.XLOOKUP(Orders[[#This Row],[country_code]],Countries[country_code],Countries[country_name])</f>
        <v>Italy</v>
      </c>
      <c r="G18891" s="5">
        <f>_xlfn.XLOOKUP(Orders[[#This Row],[user_id]],Users[user_id],Users[is_referral])</f>
        <v>0</v>
      </c>
    </row>
    <row r="18892" spans="1:7">
      <c r="A18892" s="5">
        <v>2168563</v>
      </c>
      <c r="B18892" s="5">
        <v>6874</v>
      </c>
      <c r="C18892" s="6">
        <v>43211</v>
      </c>
      <c r="D18892" s="5">
        <v>36</v>
      </c>
      <c r="E18892" s="5" t="str">
        <f>_xlfn.XLOOKUP(Orders[[#This Row],[user_id]],Users[user_id],Users[country])</f>
        <v>FR</v>
      </c>
      <c r="F18892" s="5" t="str">
        <f>_xlfn.XLOOKUP(Orders[[#This Row],[country_code]],Countries[country_code],Countries[country_name])</f>
        <v>France</v>
      </c>
      <c r="G18892" s="5">
        <f>_xlfn.XLOOKUP(Orders[[#This Row],[user_id]],Users[user_id],Users[is_referral])</f>
        <v>1</v>
      </c>
    </row>
    <row r="18893" spans="1:7">
      <c r="A18893" s="5">
        <v>2168564</v>
      </c>
      <c r="B18893" s="5">
        <v>3150</v>
      </c>
      <c r="C18893" s="6">
        <v>43211</v>
      </c>
      <c r="D18893" s="5">
        <v>32</v>
      </c>
      <c r="E18893" s="5" t="str">
        <f>_xlfn.XLOOKUP(Orders[[#This Row],[user_id]],Users[user_id],Users[country])</f>
        <v>FR</v>
      </c>
      <c r="F18893" s="5" t="str">
        <f>_xlfn.XLOOKUP(Orders[[#This Row],[country_code]],Countries[country_code],Countries[country_name])</f>
        <v>France</v>
      </c>
      <c r="G18893" s="5">
        <f>_xlfn.XLOOKUP(Orders[[#This Row],[user_id]],Users[user_id],Users[is_referral])</f>
        <v>0</v>
      </c>
    </row>
    <row r="18894" spans="1:7">
      <c r="A18894" s="5">
        <v>2168571</v>
      </c>
      <c r="B18894" s="5">
        <v>3255</v>
      </c>
      <c r="C18894" s="6">
        <v>43211</v>
      </c>
      <c r="D18894" s="5">
        <v>63</v>
      </c>
      <c r="E18894" s="5" t="str">
        <f>_xlfn.XLOOKUP(Orders[[#This Row],[user_id]],Users[user_id],Users[country])</f>
        <v>IT</v>
      </c>
      <c r="F18894" s="5" t="str">
        <f>_xlfn.XLOOKUP(Orders[[#This Row],[country_code]],Countries[country_code],Countries[country_name])</f>
        <v>Italy</v>
      </c>
      <c r="G18894" s="5">
        <f>_xlfn.XLOOKUP(Orders[[#This Row],[user_id]],Users[user_id],Users[is_referral])</f>
        <v>0</v>
      </c>
    </row>
    <row r="18895" spans="1:7">
      <c r="A18895" s="5">
        <v>2168573</v>
      </c>
      <c r="B18895" s="5">
        <v>19213</v>
      </c>
      <c r="C18895" s="6">
        <v>43211</v>
      </c>
      <c r="D18895" s="5">
        <v>67</v>
      </c>
      <c r="E18895" s="5" t="str">
        <f>_xlfn.XLOOKUP(Orders[[#This Row],[user_id]],Users[user_id],Users[country])</f>
        <v>FR</v>
      </c>
      <c r="F18895" s="5" t="str">
        <f>_xlfn.XLOOKUP(Orders[[#This Row],[country_code]],Countries[country_code],Countries[country_name])</f>
        <v>France</v>
      </c>
      <c r="G18895" s="5">
        <f>_xlfn.XLOOKUP(Orders[[#This Row],[user_id]],Users[user_id],Users[is_referral])</f>
        <v>1</v>
      </c>
    </row>
    <row r="18896" spans="1:7">
      <c r="A18896" s="5">
        <v>2168575</v>
      </c>
      <c r="B18896" s="5">
        <v>12858</v>
      </c>
      <c r="C18896" s="6">
        <v>43211</v>
      </c>
      <c r="D18896" s="5">
        <v>46</v>
      </c>
      <c r="E18896" s="5" t="str">
        <f>_xlfn.XLOOKUP(Orders[[#This Row],[user_id]],Users[user_id],Users[country])</f>
        <v>DE</v>
      </c>
      <c r="F18896" s="5" t="str">
        <f>_xlfn.XLOOKUP(Orders[[#This Row],[country_code]],Countries[country_code],Countries[country_name])</f>
        <v>Germany</v>
      </c>
      <c r="G18896" s="5">
        <f>_xlfn.XLOOKUP(Orders[[#This Row],[user_id]],Users[user_id],Users[is_referral])</f>
        <v>0</v>
      </c>
    </row>
    <row r="18897" spans="1:7">
      <c r="A18897" s="5">
        <v>2168579</v>
      </c>
      <c r="B18897" s="5">
        <v>4650</v>
      </c>
      <c r="C18897" s="6">
        <v>43211</v>
      </c>
      <c r="D18897" s="5">
        <v>53</v>
      </c>
      <c r="E18897" s="5" t="str">
        <f>_xlfn.XLOOKUP(Orders[[#This Row],[user_id]],Users[user_id],Users[country])</f>
        <v>ES</v>
      </c>
      <c r="F18897" s="5" t="str">
        <f>_xlfn.XLOOKUP(Orders[[#This Row],[country_code]],Countries[country_code],Countries[country_name])</f>
        <v>Spain</v>
      </c>
      <c r="G18897" s="5">
        <f>_xlfn.XLOOKUP(Orders[[#This Row],[user_id]],Users[user_id],Users[is_referral])</f>
        <v>0</v>
      </c>
    </row>
    <row r="18898" spans="1:7">
      <c r="A18898" s="5">
        <v>2168580</v>
      </c>
      <c r="B18898" s="5">
        <v>3238</v>
      </c>
      <c r="C18898" s="6">
        <v>43211</v>
      </c>
      <c r="D18898" s="5">
        <v>42</v>
      </c>
      <c r="E18898" s="5" t="str">
        <f>_xlfn.XLOOKUP(Orders[[#This Row],[user_id]],Users[user_id],Users[country])</f>
        <v>IT</v>
      </c>
      <c r="F18898" s="5" t="str">
        <f>_xlfn.XLOOKUP(Orders[[#This Row],[country_code]],Countries[country_code],Countries[country_name])</f>
        <v>Italy</v>
      </c>
      <c r="G18898" s="5">
        <f>_xlfn.XLOOKUP(Orders[[#This Row],[user_id]],Users[user_id],Users[is_referral])</f>
        <v>0</v>
      </c>
    </row>
    <row r="18899" spans="1:7">
      <c r="A18899" s="5">
        <v>2168582</v>
      </c>
      <c r="B18899" s="5">
        <v>10134</v>
      </c>
      <c r="C18899" s="6">
        <v>43211</v>
      </c>
      <c r="D18899" s="5">
        <v>29</v>
      </c>
      <c r="E18899" s="5" t="str">
        <f>_xlfn.XLOOKUP(Orders[[#This Row],[user_id]],Users[user_id],Users[country])</f>
        <v>IT</v>
      </c>
      <c r="F18899" s="5" t="str">
        <f>_xlfn.XLOOKUP(Orders[[#This Row],[country_code]],Countries[country_code],Countries[country_name])</f>
        <v>Italy</v>
      </c>
      <c r="G18899" s="5">
        <f>_xlfn.XLOOKUP(Orders[[#This Row],[user_id]],Users[user_id],Users[is_referral])</f>
        <v>1</v>
      </c>
    </row>
    <row r="18900" spans="1:7">
      <c r="A18900" s="5">
        <v>2168583</v>
      </c>
      <c r="B18900" s="5">
        <v>14177</v>
      </c>
      <c r="C18900" s="6">
        <v>43211</v>
      </c>
      <c r="D18900" s="5">
        <v>59</v>
      </c>
      <c r="E18900" s="5" t="str">
        <f>_xlfn.XLOOKUP(Orders[[#This Row],[user_id]],Users[user_id],Users[country])</f>
        <v>ES</v>
      </c>
      <c r="F18900" s="5" t="str">
        <f>_xlfn.XLOOKUP(Orders[[#This Row],[country_code]],Countries[country_code],Countries[country_name])</f>
        <v>Spain</v>
      </c>
      <c r="G18900" s="5">
        <f>_xlfn.XLOOKUP(Orders[[#This Row],[user_id]],Users[user_id],Users[is_referral])</f>
        <v>0</v>
      </c>
    </row>
    <row r="18901" spans="1:7">
      <c r="A18901" s="5">
        <v>2168584</v>
      </c>
      <c r="B18901" s="5">
        <v>15790</v>
      </c>
      <c r="C18901" s="6">
        <v>43211</v>
      </c>
      <c r="D18901" s="5">
        <v>29</v>
      </c>
      <c r="E18901" s="5" t="str">
        <f>_xlfn.XLOOKUP(Orders[[#This Row],[user_id]],Users[user_id],Users[country])</f>
        <v>IT</v>
      </c>
      <c r="F18901" s="5" t="str">
        <f>_xlfn.XLOOKUP(Orders[[#This Row],[country_code]],Countries[country_code],Countries[country_name])</f>
        <v>Italy</v>
      </c>
      <c r="G18901" s="5">
        <f>_xlfn.XLOOKUP(Orders[[#This Row],[user_id]],Users[user_id],Users[is_referral])</f>
        <v>1</v>
      </c>
    </row>
    <row r="18902" spans="1:7">
      <c r="A18902" s="5">
        <v>2168585</v>
      </c>
      <c r="B18902" s="5">
        <v>19242</v>
      </c>
      <c r="C18902" s="6">
        <v>43211</v>
      </c>
      <c r="D18902" s="5">
        <v>61</v>
      </c>
      <c r="E18902" s="5" t="str">
        <f>_xlfn.XLOOKUP(Orders[[#This Row],[user_id]],Users[user_id],Users[country])</f>
        <v>FR</v>
      </c>
      <c r="F18902" s="5" t="str">
        <f>_xlfn.XLOOKUP(Orders[[#This Row],[country_code]],Countries[country_code],Countries[country_name])</f>
        <v>France</v>
      </c>
      <c r="G18902" s="5">
        <f>_xlfn.XLOOKUP(Orders[[#This Row],[user_id]],Users[user_id],Users[is_referral])</f>
        <v>1</v>
      </c>
    </row>
    <row r="18903" spans="1:7">
      <c r="A18903" s="5">
        <v>2168586</v>
      </c>
      <c r="B18903" s="5">
        <v>2243</v>
      </c>
      <c r="C18903" s="6">
        <v>43211</v>
      </c>
      <c r="D18903" s="5">
        <v>29</v>
      </c>
      <c r="E18903" s="5" t="str">
        <f>_xlfn.XLOOKUP(Orders[[#This Row],[user_id]],Users[user_id],Users[country])</f>
        <v>IT</v>
      </c>
      <c r="F18903" s="5" t="str">
        <f>_xlfn.XLOOKUP(Orders[[#This Row],[country_code]],Countries[country_code],Countries[country_name])</f>
        <v>Italy</v>
      </c>
      <c r="G18903" s="5">
        <f>_xlfn.XLOOKUP(Orders[[#This Row],[user_id]],Users[user_id],Users[is_referral])</f>
        <v>0</v>
      </c>
    </row>
    <row r="18904" spans="1:7">
      <c r="A18904" s="5">
        <v>2168588</v>
      </c>
      <c r="B18904" s="5">
        <v>5232</v>
      </c>
      <c r="C18904" s="6">
        <v>43211</v>
      </c>
      <c r="D18904" s="5">
        <v>42</v>
      </c>
      <c r="E18904" s="5" t="str">
        <f>_xlfn.XLOOKUP(Orders[[#This Row],[user_id]],Users[user_id],Users[country])</f>
        <v>IT</v>
      </c>
      <c r="F18904" s="5" t="str">
        <f>_xlfn.XLOOKUP(Orders[[#This Row],[country_code]],Countries[country_code],Countries[country_name])</f>
        <v>Italy</v>
      </c>
      <c r="G18904" s="5">
        <f>_xlfn.XLOOKUP(Orders[[#This Row],[user_id]],Users[user_id],Users[is_referral])</f>
        <v>1</v>
      </c>
    </row>
    <row r="18905" spans="1:7">
      <c r="A18905" s="5">
        <v>2168589</v>
      </c>
      <c r="B18905" s="5">
        <v>3785</v>
      </c>
      <c r="C18905" s="6">
        <v>43211</v>
      </c>
      <c r="D18905" s="5">
        <v>50</v>
      </c>
      <c r="E18905" s="5" t="str">
        <f>_xlfn.XLOOKUP(Orders[[#This Row],[user_id]],Users[user_id],Users[country])</f>
        <v>IT</v>
      </c>
      <c r="F18905" s="5" t="str">
        <f>_xlfn.XLOOKUP(Orders[[#This Row],[country_code]],Countries[country_code],Countries[country_name])</f>
        <v>Italy</v>
      </c>
      <c r="G18905" s="5">
        <f>_xlfn.XLOOKUP(Orders[[#This Row],[user_id]],Users[user_id],Users[is_referral])</f>
        <v>0</v>
      </c>
    </row>
    <row r="18906" spans="1:7">
      <c r="A18906" s="5">
        <v>2168590</v>
      </c>
      <c r="B18906" s="5">
        <v>1920</v>
      </c>
      <c r="C18906" s="6">
        <v>43211</v>
      </c>
      <c r="D18906" s="5">
        <v>24</v>
      </c>
      <c r="E18906" s="5" t="str">
        <f>_xlfn.XLOOKUP(Orders[[#This Row],[user_id]],Users[user_id],Users[country])</f>
        <v>IT</v>
      </c>
      <c r="F18906" s="5" t="str">
        <f>_xlfn.XLOOKUP(Orders[[#This Row],[country_code]],Countries[country_code],Countries[country_name])</f>
        <v>Italy</v>
      </c>
      <c r="G18906" s="5">
        <f>_xlfn.XLOOKUP(Orders[[#This Row],[user_id]],Users[user_id],Users[is_referral])</f>
        <v>0</v>
      </c>
    </row>
    <row r="18907" spans="1:7">
      <c r="A18907" s="5">
        <v>2168593</v>
      </c>
      <c r="B18907" s="5">
        <v>10897</v>
      </c>
      <c r="C18907" s="6">
        <v>43211</v>
      </c>
      <c r="D18907" s="5">
        <v>71</v>
      </c>
      <c r="E18907" s="5" t="str">
        <f>_xlfn.XLOOKUP(Orders[[#This Row],[user_id]],Users[user_id],Users[country])</f>
        <v>FR</v>
      </c>
      <c r="F18907" s="5" t="str">
        <f>_xlfn.XLOOKUP(Orders[[#This Row],[country_code]],Countries[country_code],Countries[country_name])</f>
        <v>France</v>
      </c>
      <c r="G18907" s="5">
        <f>_xlfn.XLOOKUP(Orders[[#This Row],[user_id]],Users[user_id],Users[is_referral])</f>
        <v>0</v>
      </c>
    </row>
    <row r="18908" spans="1:7">
      <c r="A18908" s="5">
        <v>2168595</v>
      </c>
      <c r="B18908" s="5">
        <v>1896</v>
      </c>
      <c r="C18908" s="6">
        <v>43211</v>
      </c>
      <c r="D18908" s="5">
        <v>24</v>
      </c>
      <c r="E18908" s="5" t="str">
        <f>_xlfn.XLOOKUP(Orders[[#This Row],[user_id]],Users[user_id],Users[country])</f>
        <v>FR</v>
      </c>
      <c r="F18908" s="5" t="str">
        <f>_xlfn.XLOOKUP(Orders[[#This Row],[country_code]],Countries[country_code],Countries[country_name])</f>
        <v>France</v>
      </c>
      <c r="G18908" s="5">
        <f>_xlfn.XLOOKUP(Orders[[#This Row],[user_id]],Users[user_id],Users[is_referral])</f>
        <v>0</v>
      </c>
    </row>
    <row r="18909" spans="1:7">
      <c r="A18909" s="5">
        <v>2168600</v>
      </c>
      <c r="B18909" s="5">
        <v>6140</v>
      </c>
      <c r="C18909" s="6">
        <v>43211</v>
      </c>
      <c r="D18909" s="5">
        <v>78</v>
      </c>
      <c r="E18909" s="5" t="str">
        <f>_xlfn.XLOOKUP(Orders[[#This Row],[user_id]],Users[user_id],Users[country])</f>
        <v>DE</v>
      </c>
      <c r="F18909" s="5" t="str">
        <f>_xlfn.XLOOKUP(Orders[[#This Row],[country_code]],Countries[country_code],Countries[country_name])</f>
        <v>Germany</v>
      </c>
      <c r="G18909" s="5">
        <f>_xlfn.XLOOKUP(Orders[[#This Row],[user_id]],Users[user_id],Users[is_referral])</f>
        <v>1</v>
      </c>
    </row>
    <row r="18910" spans="1:7">
      <c r="A18910" s="5">
        <v>2168602</v>
      </c>
      <c r="B18910" s="5">
        <v>11509</v>
      </c>
      <c r="C18910" s="6">
        <v>43211</v>
      </c>
      <c r="D18910" s="5">
        <v>29</v>
      </c>
      <c r="E18910" s="5" t="str">
        <f>_xlfn.XLOOKUP(Orders[[#This Row],[user_id]],Users[user_id],Users[country])</f>
        <v>IT</v>
      </c>
      <c r="F18910" s="5" t="str">
        <f>_xlfn.XLOOKUP(Orders[[#This Row],[country_code]],Countries[country_code],Countries[country_name])</f>
        <v>Italy</v>
      </c>
      <c r="G18910" s="5">
        <f>_xlfn.XLOOKUP(Orders[[#This Row],[user_id]],Users[user_id],Users[is_referral])</f>
        <v>1</v>
      </c>
    </row>
    <row r="18911" spans="1:7">
      <c r="A18911" s="5">
        <v>2168603</v>
      </c>
      <c r="B18911" s="5">
        <v>4164</v>
      </c>
      <c r="C18911" s="6">
        <v>43211</v>
      </c>
      <c r="D18911" s="5">
        <v>19</v>
      </c>
      <c r="E18911" s="5" t="str">
        <f>_xlfn.XLOOKUP(Orders[[#This Row],[user_id]],Users[user_id],Users[country])</f>
        <v>ES</v>
      </c>
      <c r="F18911" s="5" t="str">
        <f>_xlfn.XLOOKUP(Orders[[#This Row],[country_code]],Countries[country_code],Countries[country_name])</f>
        <v>Spain</v>
      </c>
      <c r="G18911" s="5">
        <f>_xlfn.XLOOKUP(Orders[[#This Row],[user_id]],Users[user_id],Users[is_referral])</f>
        <v>0</v>
      </c>
    </row>
    <row r="18912" spans="1:7">
      <c r="A18912" s="5">
        <v>2168607</v>
      </c>
      <c r="B18912" s="5">
        <v>13943</v>
      </c>
      <c r="C18912" s="6">
        <v>43211</v>
      </c>
      <c r="D18912" s="5">
        <v>16</v>
      </c>
      <c r="E18912" s="5" t="str">
        <f>_xlfn.XLOOKUP(Orders[[#This Row],[user_id]],Users[user_id],Users[country])</f>
        <v>IT</v>
      </c>
      <c r="F18912" s="5" t="str">
        <f>_xlfn.XLOOKUP(Orders[[#This Row],[country_code]],Countries[country_code],Countries[country_name])</f>
        <v>Italy</v>
      </c>
      <c r="G18912" s="5">
        <f>_xlfn.XLOOKUP(Orders[[#This Row],[user_id]],Users[user_id],Users[is_referral])</f>
        <v>1</v>
      </c>
    </row>
    <row r="18913" spans="1:7">
      <c r="A18913" s="5">
        <v>2168610</v>
      </c>
      <c r="B18913" s="5">
        <v>2827</v>
      </c>
      <c r="C18913" s="6">
        <v>43211</v>
      </c>
      <c r="D18913" s="5">
        <v>31</v>
      </c>
      <c r="E18913" s="5" t="str">
        <f>_xlfn.XLOOKUP(Orders[[#This Row],[user_id]],Users[user_id],Users[country])</f>
        <v>IT</v>
      </c>
      <c r="F18913" s="5" t="str">
        <f>_xlfn.XLOOKUP(Orders[[#This Row],[country_code]],Countries[country_code],Countries[country_name])</f>
        <v>Italy</v>
      </c>
      <c r="G18913" s="5">
        <f>_xlfn.XLOOKUP(Orders[[#This Row],[user_id]],Users[user_id],Users[is_referral])</f>
        <v>0</v>
      </c>
    </row>
    <row r="18914" spans="1:7">
      <c r="A18914" s="5">
        <v>2168611</v>
      </c>
      <c r="B18914" s="5">
        <v>12005</v>
      </c>
      <c r="C18914" s="6">
        <v>43211</v>
      </c>
      <c r="D18914" s="5">
        <v>24</v>
      </c>
      <c r="E18914" s="5" t="str">
        <f>_xlfn.XLOOKUP(Orders[[#This Row],[user_id]],Users[user_id],Users[country])</f>
        <v>ES</v>
      </c>
      <c r="F18914" s="5" t="str">
        <f>_xlfn.XLOOKUP(Orders[[#This Row],[country_code]],Countries[country_code],Countries[country_name])</f>
        <v>Spain</v>
      </c>
      <c r="G18914" s="5">
        <f>_xlfn.XLOOKUP(Orders[[#This Row],[user_id]],Users[user_id],Users[is_referral])</f>
        <v>1</v>
      </c>
    </row>
    <row r="18915" spans="1:7">
      <c r="A18915" s="5">
        <v>2168614</v>
      </c>
      <c r="B18915" s="5">
        <v>6585</v>
      </c>
      <c r="C18915" s="6">
        <v>43211</v>
      </c>
      <c r="D18915" s="5">
        <v>81</v>
      </c>
      <c r="E18915" s="5" t="str">
        <f>_xlfn.XLOOKUP(Orders[[#This Row],[user_id]],Users[user_id],Users[country])</f>
        <v>IT</v>
      </c>
      <c r="F18915" s="5" t="str">
        <f>_xlfn.XLOOKUP(Orders[[#This Row],[country_code]],Countries[country_code],Countries[country_name])</f>
        <v>Italy</v>
      </c>
      <c r="G18915" s="5">
        <f>_xlfn.XLOOKUP(Orders[[#This Row],[user_id]],Users[user_id],Users[is_referral])</f>
        <v>1</v>
      </c>
    </row>
    <row r="18916" spans="1:7">
      <c r="A18916" s="5">
        <v>2168615</v>
      </c>
      <c r="B18916" s="5">
        <v>2132</v>
      </c>
      <c r="C18916" s="6">
        <v>43211</v>
      </c>
      <c r="D18916" s="5">
        <v>53</v>
      </c>
      <c r="E18916" s="5" t="str">
        <f>_xlfn.XLOOKUP(Orders[[#This Row],[user_id]],Users[user_id],Users[country])</f>
        <v>ES</v>
      </c>
      <c r="F18916" s="5" t="str">
        <f>_xlfn.XLOOKUP(Orders[[#This Row],[country_code]],Countries[country_code],Countries[country_name])</f>
        <v>Spain</v>
      </c>
      <c r="G18916" s="5">
        <f>_xlfn.XLOOKUP(Orders[[#This Row],[user_id]],Users[user_id],Users[is_referral])</f>
        <v>0</v>
      </c>
    </row>
    <row r="18917" spans="1:7">
      <c r="A18917" s="5">
        <v>2168618</v>
      </c>
      <c r="B18917" s="5">
        <v>10326</v>
      </c>
      <c r="C18917" s="6">
        <v>43211</v>
      </c>
      <c r="D18917" s="5">
        <v>12</v>
      </c>
      <c r="E18917" s="5" t="str">
        <f>_xlfn.XLOOKUP(Orders[[#This Row],[user_id]],Users[user_id],Users[country])</f>
        <v>IT</v>
      </c>
      <c r="F18917" s="5" t="str">
        <f>_xlfn.XLOOKUP(Orders[[#This Row],[country_code]],Countries[country_code],Countries[country_name])</f>
        <v>Italy</v>
      </c>
      <c r="G18917" s="5">
        <f>_xlfn.XLOOKUP(Orders[[#This Row],[user_id]],Users[user_id],Users[is_referral])</f>
        <v>1</v>
      </c>
    </row>
    <row r="18918" spans="1:7">
      <c r="A18918" s="5">
        <v>2168622</v>
      </c>
      <c r="B18918" s="5">
        <v>5683</v>
      </c>
      <c r="C18918" s="6">
        <v>43211</v>
      </c>
      <c r="D18918" s="5">
        <v>50</v>
      </c>
      <c r="E18918" s="5" t="str">
        <f>_xlfn.XLOOKUP(Orders[[#This Row],[user_id]],Users[user_id],Users[country])</f>
        <v>FR</v>
      </c>
      <c r="F18918" s="5" t="str">
        <f>_xlfn.XLOOKUP(Orders[[#This Row],[country_code]],Countries[country_code],Countries[country_name])</f>
        <v>France</v>
      </c>
      <c r="G18918" s="5">
        <f>_xlfn.XLOOKUP(Orders[[#This Row],[user_id]],Users[user_id],Users[is_referral])</f>
        <v>1</v>
      </c>
    </row>
    <row r="18919" spans="1:7">
      <c r="A18919" s="5">
        <v>2168625</v>
      </c>
      <c r="B18919" s="5">
        <v>4906</v>
      </c>
      <c r="C18919" s="6">
        <v>43211</v>
      </c>
      <c r="D18919" s="5">
        <v>55</v>
      </c>
      <c r="E18919" s="5" t="str">
        <f>_xlfn.XLOOKUP(Orders[[#This Row],[user_id]],Users[user_id],Users[country])</f>
        <v>DE</v>
      </c>
      <c r="F18919" s="5" t="str">
        <f>_xlfn.XLOOKUP(Orders[[#This Row],[country_code]],Countries[country_code],Countries[country_name])</f>
        <v>Germany</v>
      </c>
      <c r="G18919" s="5">
        <f>_xlfn.XLOOKUP(Orders[[#This Row],[user_id]],Users[user_id],Users[is_referral])</f>
        <v>0</v>
      </c>
    </row>
    <row r="18920" spans="1:7">
      <c r="A18920" s="5">
        <v>2168627</v>
      </c>
      <c r="B18920" s="5">
        <v>7458</v>
      </c>
      <c r="C18920" s="6">
        <v>43211</v>
      </c>
      <c r="D18920" s="5">
        <v>41</v>
      </c>
      <c r="E18920" s="5" t="str">
        <f>_xlfn.XLOOKUP(Orders[[#This Row],[user_id]],Users[user_id],Users[country])</f>
        <v>DE</v>
      </c>
      <c r="F18920" s="5" t="str">
        <f>_xlfn.XLOOKUP(Orders[[#This Row],[country_code]],Countries[country_code],Countries[country_name])</f>
        <v>Germany</v>
      </c>
      <c r="G18920" s="5">
        <f>_xlfn.XLOOKUP(Orders[[#This Row],[user_id]],Users[user_id],Users[is_referral])</f>
        <v>1</v>
      </c>
    </row>
    <row r="18921" spans="1:7">
      <c r="A18921" s="5">
        <v>2168633</v>
      </c>
      <c r="B18921" s="5">
        <v>3646</v>
      </c>
      <c r="C18921" s="6">
        <v>43211</v>
      </c>
      <c r="D18921" s="5">
        <v>84</v>
      </c>
      <c r="E18921" s="5" t="str">
        <f>_xlfn.XLOOKUP(Orders[[#This Row],[user_id]],Users[user_id],Users[country])</f>
        <v>DE</v>
      </c>
      <c r="F18921" s="5" t="str">
        <f>_xlfn.XLOOKUP(Orders[[#This Row],[country_code]],Countries[country_code],Countries[country_name])</f>
        <v>Germany</v>
      </c>
      <c r="G18921" s="5">
        <f>_xlfn.XLOOKUP(Orders[[#This Row],[user_id]],Users[user_id],Users[is_referral])</f>
        <v>0</v>
      </c>
    </row>
    <row r="18922" spans="1:7">
      <c r="A18922" s="5">
        <v>2168634</v>
      </c>
      <c r="B18922" s="5">
        <v>6995</v>
      </c>
      <c r="C18922" s="6">
        <v>43211</v>
      </c>
      <c r="D18922" s="5">
        <v>44</v>
      </c>
      <c r="E18922" s="5" t="str">
        <f>_xlfn.XLOOKUP(Orders[[#This Row],[user_id]],Users[user_id],Users[country])</f>
        <v>FR</v>
      </c>
      <c r="F18922" s="5" t="str">
        <f>_xlfn.XLOOKUP(Orders[[#This Row],[country_code]],Countries[country_code],Countries[country_name])</f>
        <v>France</v>
      </c>
      <c r="G18922" s="5">
        <f>_xlfn.XLOOKUP(Orders[[#This Row],[user_id]],Users[user_id],Users[is_referral])</f>
        <v>1</v>
      </c>
    </row>
    <row r="18923" spans="1:7">
      <c r="A18923" s="5">
        <v>2168637</v>
      </c>
      <c r="B18923" s="5">
        <v>10404</v>
      </c>
      <c r="C18923" s="6">
        <v>43211</v>
      </c>
      <c r="D18923" s="5">
        <v>44</v>
      </c>
      <c r="E18923" s="5" t="str">
        <f>_xlfn.XLOOKUP(Orders[[#This Row],[user_id]],Users[user_id],Users[country])</f>
        <v>FR</v>
      </c>
      <c r="F18923" s="5" t="str">
        <f>_xlfn.XLOOKUP(Orders[[#This Row],[country_code]],Countries[country_code],Countries[country_name])</f>
        <v>France</v>
      </c>
      <c r="G18923" s="5">
        <f>_xlfn.XLOOKUP(Orders[[#This Row],[user_id]],Users[user_id],Users[is_referral])</f>
        <v>1</v>
      </c>
    </row>
    <row r="18924" spans="1:7">
      <c r="A18924" s="5">
        <v>2168639</v>
      </c>
      <c r="B18924" s="5">
        <v>3810</v>
      </c>
      <c r="C18924" s="6">
        <v>43211</v>
      </c>
      <c r="D18924" s="5">
        <v>34</v>
      </c>
      <c r="E18924" s="5" t="str">
        <f>_xlfn.XLOOKUP(Orders[[#This Row],[user_id]],Users[user_id],Users[country])</f>
        <v>IT</v>
      </c>
      <c r="F18924" s="5" t="str">
        <f>_xlfn.XLOOKUP(Orders[[#This Row],[country_code]],Countries[country_code],Countries[country_name])</f>
        <v>Italy</v>
      </c>
      <c r="G18924" s="5">
        <f>_xlfn.XLOOKUP(Orders[[#This Row],[user_id]],Users[user_id],Users[is_referral])</f>
        <v>0</v>
      </c>
    </row>
    <row r="18925" spans="1:7">
      <c r="A18925" s="5">
        <v>2168647</v>
      </c>
      <c r="B18925" s="5">
        <v>1828</v>
      </c>
      <c r="C18925" s="6">
        <v>43211</v>
      </c>
      <c r="D18925" s="5">
        <v>20</v>
      </c>
      <c r="E18925" s="5" t="str">
        <f>_xlfn.XLOOKUP(Orders[[#This Row],[user_id]],Users[user_id],Users[country])</f>
        <v>FR</v>
      </c>
      <c r="F18925" s="5" t="str">
        <f>_xlfn.XLOOKUP(Orders[[#This Row],[country_code]],Countries[country_code],Countries[country_name])</f>
        <v>France</v>
      </c>
      <c r="G18925" s="5">
        <f>_xlfn.XLOOKUP(Orders[[#This Row],[user_id]],Users[user_id],Users[is_referral])</f>
        <v>0</v>
      </c>
    </row>
    <row r="18926" spans="1:7">
      <c r="A18926" s="5">
        <v>2168650</v>
      </c>
      <c r="B18926" s="5">
        <v>2944</v>
      </c>
      <c r="C18926" s="6">
        <v>43211</v>
      </c>
      <c r="D18926" s="5">
        <v>18</v>
      </c>
      <c r="E18926" s="5" t="str">
        <f>_xlfn.XLOOKUP(Orders[[#This Row],[user_id]],Users[user_id],Users[country])</f>
        <v>DE</v>
      </c>
      <c r="F18926" s="5" t="str">
        <f>_xlfn.XLOOKUP(Orders[[#This Row],[country_code]],Countries[country_code],Countries[country_name])</f>
        <v>Germany</v>
      </c>
      <c r="G18926" s="5">
        <f>_xlfn.XLOOKUP(Orders[[#This Row],[user_id]],Users[user_id],Users[is_referral])</f>
        <v>0</v>
      </c>
    </row>
    <row r="18927" spans="1:7">
      <c r="A18927" s="5">
        <v>2168655</v>
      </c>
      <c r="B18927" s="5">
        <v>15516</v>
      </c>
      <c r="C18927" s="6">
        <v>43211</v>
      </c>
      <c r="D18927" s="5">
        <v>25</v>
      </c>
      <c r="E18927" s="5" t="str">
        <f>_xlfn.XLOOKUP(Orders[[#This Row],[user_id]],Users[user_id],Users[country])</f>
        <v>IT</v>
      </c>
      <c r="F18927" s="5" t="str">
        <f>_xlfn.XLOOKUP(Orders[[#This Row],[country_code]],Countries[country_code],Countries[country_name])</f>
        <v>Italy</v>
      </c>
      <c r="G18927" s="5">
        <f>_xlfn.XLOOKUP(Orders[[#This Row],[user_id]],Users[user_id],Users[is_referral])</f>
        <v>1</v>
      </c>
    </row>
    <row r="18928" spans="1:7">
      <c r="A18928" s="5">
        <v>2168656</v>
      </c>
      <c r="B18928" s="5">
        <v>13001</v>
      </c>
      <c r="C18928" s="6">
        <v>43211</v>
      </c>
      <c r="D18928" s="5">
        <v>44</v>
      </c>
      <c r="E18928" s="5" t="str">
        <f>_xlfn.XLOOKUP(Orders[[#This Row],[user_id]],Users[user_id],Users[country])</f>
        <v>FR</v>
      </c>
      <c r="F18928" s="5" t="str">
        <f>_xlfn.XLOOKUP(Orders[[#This Row],[country_code]],Countries[country_code],Countries[country_name])</f>
        <v>France</v>
      </c>
      <c r="G18928" s="5">
        <f>_xlfn.XLOOKUP(Orders[[#This Row],[user_id]],Users[user_id],Users[is_referral])</f>
        <v>0</v>
      </c>
    </row>
    <row r="18929" spans="1:7">
      <c r="A18929" s="5">
        <v>2168658</v>
      </c>
      <c r="B18929" s="5">
        <v>2916</v>
      </c>
      <c r="C18929" s="6">
        <v>43211</v>
      </c>
      <c r="D18929" s="5">
        <v>78</v>
      </c>
      <c r="E18929" s="5" t="str">
        <f>_xlfn.XLOOKUP(Orders[[#This Row],[user_id]],Users[user_id],Users[country])</f>
        <v>IT</v>
      </c>
      <c r="F18929" s="5" t="str">
        <f>_xlfn.XLOOKUP(Orders[[#This Row],[country_code]],Countries[country_code],Countries[country_name])</f>
        <v>Italy</v>
      </c>
      <c r="G18929" s="5">
        <f>_xlfn.XLOOKUP(Orders[[#This Row],[user_id]],Users[user_id],Users[is_referral])</f>
        <v>0</v>
      </c>
    </row>
    <row r="18930" spans="1:7">
      <c r="A18930" s="5">
        <v>2168661</v>
      </c>
      <c r="B18930" s="5">
        <v>12079</v>
      </c>
      <c r="C18930" s="6">
        <v>43211</v>
      </c>
      <c r="D18930" s="5">
        <v>28</v>
      </c>
      <c r="E18930" s="5" t="str">
        <f>_xlfn.XLOOKUP(Orders[[#This Row],[user_id]],Users[user_id],Users[country])</f>
        <v>IT</v>
      </c>
      <c r="F18930" s="5" t="str">
        <f>_xlfn.XLOOKUP(Orders[[#This Row],[country_code]],Countries[country_code],Countries[country_name])</f>
        <v>Italy</v>
      </c>
      <c r="G18930" s="5">
        <f>_xlfn.XLOOKUP(Orders[[#This Row],[user_id]],Users[user_id],Users[is_referral])</f>
        <v>1</v>
      </c>
    </row>
    <row r="18931" spans="1:7">
      <c r="A18931" s="5">
        <v>2168663</v>
      </c>
      <c r="B18931" s="5">
        <v>17978</v>
      </c>
      <c r="C18931" s="6">
        <v>43211</v>
      </c>
      <c r="D18931" s="5">
        <v>45</v>
      </c>
      <c r="E18931" s="5" t="str">
        <f>_xlfn.XLOOKUP(Orders[[#This Row],[user_id]],Users[user_id],Users[country])</f>
        <v>ES</v>
      </c>
      <c r="F18931" s="5" t="str">
        <f>_xlfn.XLOOKUP(Orders[[#This Row],[country_code]],Countries[country_code],Countries[country_name])</f>
        <v>Spain</v>
      </c>
      <c r="G18931" s="5">
        <f>_xlfn.XLOOKUP(Orders[[#This Row],[user_id]],Users[user_id],Users[is_referral])</f>
        <v>1</v>
      </c>
    </row>
    <row r="18932" spans="1:7">
      <c r="A18932" s="5">
        <v>2168664</v>
      </c>
      <c r="B18932" s="5">
        <v>9793</v>
      </c>
      <c r="C18932" s="6">
        <v>43211</v>
      </c>
      <c r="D18932" s="5">
        <v>54</v>
      </c>
      <c r="E18932" s="5" t="str">
        <f>_xlfn.XLOOKUP(Orders[[#This Row],[user_id]],Users[user_id],Users[country])</f>
        <v>FR</v>
      </c>
      <c r="F18932" s="5" t="str">
        <f>_xlfn.XLOOKUP(Orders[[#This Row],[country_code]],Countries[country_code],Countries[country_name])</f>
        <v>France</v>
      </c>
      <c r="G18932" s="5">
        <f>_xlfn.XLOOKUP(Orders[[#This Row],[user_id]],Users[user_id],Users[is_referral])</f>
        <v>1</v>
      </c>
    </row>
    <row r="18933" spans="1:7">
      <c r="A18933" s="5">
        <v>2168665</v>
      </c>
      <c r="B18933" s="5">
        <v>18258</v>
      </c>
      <c r="C18933" s="6">
        <v>43211</v>
      </c>
      <c r="D18933" s="5">
        <v>67</v>
      </c>
      <c r="E18933" s="5" t="str">
        <f>_xlfn.XLOOKUP(Orders[[#This Row],[user_id]],Users[user_id],Users[country])</f>
        <v>DE</v>
      </c>
      <c r="F18933" s="5" t="str">
        <f>_xlfn.XLOOKUP(Orders[[#This Row],[country_code]],Countries[country_code],Countries[country_name])</f>
        <v>Germany</v>
      </c>
      <c r="G18933" s="5">
        <f>_xlfn.XLOOKUP(Orders[[#This Row],[user_id]],Users[user_id],Users[is_referral])</f>
        <v>1</v>
      </c>
    </row>
    <row r="18934" spans="1:7">
      <c r="A18934" s="5">
        <v>2168668</v>
      </c>
      <c r="B18934" s="5">
        <v>18754</v>
      </c>
      <c r="C18934" s="6">
        <v>43211</v>
      </c>
      <c r="D18934" s="5">
        <v>14</v>
      </c>
      <c r="E18934" s="5" t="str">
        <f>_xlfn.XLOOKUP(Orders[[#This Row],[user_id]],Users[user_id],Users[country])</f>
        <v>IT</v>
      </c>
      <c r="F18934" s="5" t="str">
        <f>_xlfn.XLOOKUP(Orders[[#This Row],[country_code]],Countries[country_code],Countries[country_name])</f>
        <v>Italy</v>
      </c>
      <c r="G18934" s="5">
        <f>_xlfn.XLOOKUP(Orders[[#This Row],[user_id]],Users[user_id],Users[is_referral])</f>
        <v>1</v>
      </c>
    </row>
    <row r="18935" spans="1:7">
      <c r="A18935" s="5">
        <v>2168670</v>
      </c>
      <c r="B18935" s="5">
        <v>17464</v>
      </c>
      <c r="C18935" s="6">
        <v>43211</v>
      </c>
      <c r="D18935" s="5">
        <v>43</v>
      </c>
      <c r="E18935" s="5" t="str">
        <f>_xlfn.XLOOKUP(Orders[[#This Row],[user_id]],Users[user_id],Users[country])</f>
        <v>DE</v>
      </c>
      <c r="F18935" s="5" t="str">
        <f>_xlfn.XLOOKUP(Orders[[#This Row],[country_code]],Countries[country_code],Countries[country_name])</f>
        <v>Germany</v>
      </c>
      <c r="G18935" s="5">
        <f>_xlfn.XLOOKUP(Orders[[#This Row],[user_id]],Users[user_id],Users[is_referral])</f>
        <v>1</v>
      </c>
    </row>
    <row r="18936" spans="1:7">
      <c r="A18936" s="5">
        <v>2168671</v>
      </c>
      <c r="B18936" s="5">
        <v>2799</v>
      </c>
      <c r="C18936" s="6">
        <v>43211</v>
      </c>
      <c r="D18936" s="5">
        <v>12</v>
      </c>
      <c r="E18936" s="5" t="str">
        <f>_xlfn.XLOOKUP(Orders[[#This Row],[user_id]],Users[user_id],Users[country])</f>
        <v>ES</v>
      </c>
      <c r="F18936" s="5" t="str">
        <f>_xlfn.XLOOKUP(Orders[[#This Row],[country_code]],Countries[country_code],Countries[country_name])</f>
        <v>Spain</v>
      </c>
      <c r="G18936" s="5">
        <f>_xlfn.XLOOKUP(Orders[[#This Row],[user_id]],Users[user_id],Users[is_referral])</f>
        <v>0</v>
      </c>
    </row>
    <row r="18937" spans="1:7">
      <c r="A18937" s="5">
        <v>2168672</v>
      </c>
      <c r="B18937" s="5">
        <v>18274</v>
      </c>
      <c r="C18937" s="6">
        <v>43211</v>
      </c>
      <c r="D18937" s="5">
        <v>30</v>
      </c>
      <c r="E18937" s="5" t="str">
        <f>_xlfn.XLOOKUP(Orders[[#This Row],[user_id]],Users[user_id],Users[country])</f>
        <v>FR</v>
      </c>
      <c r="F18937" s="5" t="str">
        <f>_xlfn.XLOOKUP(Orders[[#This Row],[country_code]],Countries[country_code],Countries[country_name])</f>
        <v>France</v>
      </c>
      <c r="G18937" s="5">
        <f>_xlfn.XLOOKUP(Orders[[#This Row],[user_id]],Users[user_id],Users[is_referral])</f>
        <v>1</v>
      </c>
    </row>
    <row r="18938" spans="1:7">
      <c r="A18938" s="5">
        <v>2168673</v>
      </c>
      <c r="B18938" s="5">
        <v>11938</v>
      </c>
      <c r="C18938" s="6">
        <v>43211</v>
      </c>
      <c r="D18938" s="5">
        <v>65</v>
      </c>
      <c r="E18938" s="5" t="str">
        <f>_xlfn.XLOOKUP(Orders[[#This Row],[user_id]],Users[user_id],Users[country])</f>
        <v>DE</v>
      </c>
      <c r="F18938" s="5" t="str">
        <f>_xlfn.XLOOKUP(Orders[[#This Row],[country_code]],Countries[country_code],Countries[country_name])</f>
        <v>Germany</v>
      </c>
      <c r="G18938" s="5">
        <f>_xlfn.XLOOKUP(Orders[[#This Row],[user_id]],Users[user_id],Users[is_referral])</f>
        <v>1</v>
      </c>
    </row>
    <row r="18939" spans="1:7">
      <c r="A18939" s="5">
        <v>2168674</v>
      </c>
      <c r="B18939" s="5">
        <v>12262</v>
      </c>
      <c r="C18939" s="6">
        <v>43211</v>
      </c>
      <c r="D18939" s="5">
        <v>22</v>
      </c>
      <c r="E18939" s="5" t="str">
        <f>_xlfn.XLOOKUP(Orders[[#This Row],[user_id]],Users[user_id],Users[country])</f>
        <v>DE</v>
      </c>
      <c r="F18939" s="5" t="str">
        <f>_xlfn.XLOOKUP(Orders[[#This Row],[country_code]],Countries[country_code],Countries[country_name])</f>
        <v>Germany</v>
      </c>
      <c r="G18939" s="5">
        <f>_xlfn.XLOOKUP(Orders[[#This Row],[user_id]],Users[user_id],Users[is_referral])</f>
        <v>1</v>
      </c>
    </row>
    <row r="18940" spans="1:7">
      <c r="A18940" s="5">
        <v>2168676</v>
      </c>
      <c r="B18940" s="5">
        <v>9322</v>
      </c>
      <c r="C18940" s="6">
        <v>43211</v>
      </c>
      <c r="D18940" s="5">
        <v>74</v>
      </c>
      <c r="E18940" s="5" t="str">
        <f>_xlfn.XLOOKUP(Orders[[#This Row],[user_id]],Users[user_id],Users[country])</f>
        <v>FR</v>
      </c>
      <c r="F18940" s="5" t="str">
        <f>_xlfn.XLOOKUP(Orders[[#This Row],[country_code]],Countries[country_code],Countries[country_name])</f>
        <v>France</v>
      </c>
      <c r="G18940" s="5">
        <f>_xlfn.XLOOKUP(Orders[[#This Row],[user_id]],Users[user_id],Users[is_referral])</f>
        <v>1</v>
      </c>
    </row>
    <row r="18941" spans="1:7">
      <c r="A18941" s="5">
        <v>2168677</v>
      </c>
      <c r="B18941" s="5">
        <v>1569</v>
      </c>
      <c r="C18941" s="6">
        <v>43211</v>
      </c>
      <c r="D18941" s="5">
        <v>35</v>
      </c>
      <c r="E18941" s="5" t="str">
        <f>_xlfn.XLOOKUP(Orders[[#This Row],[user_id]],Users[user_id],Users[country])</f>
        <v>FR</v>
      </c>
      <c r="F18941" s="5" t="str">
        <f>_xlfn.XLOOKUP(Orders[[#This Row],[country_code]],Countries[country_code],Countries[country_name])</f>
        <v>France</v>
      </c>
      <c r="G18941" s="5">
        <f>_xlfn.XLOOKUP(Orders[[#This Row],[user_id]],Users[user_id],Users[is_referral])</f>
        <v>0</v>
      </c>
    </row>
    <row r="18942" spans="1:7">
      <c r="A18942" s="5">
        <v>2168679</v>
      </c>
      <c r="B18942" s="5">
        <v>4816</v>
      </c>
      <c r="C18942" s="6">
        <v>43211</v>
      </c>
      <c r="D18942" s="5">
        <v>48</v>
      </c>
      <c r="E18942" s="5" t="str">
        <f>_xlfn.XLOOKUP(Orders[[#This Row],[user_id]],Users[user_id],Users[country])</f>
        <v>IT</v>
      </c>
      <c r="F18942" s="5" t="str">
        <f>_xlfn.XLOOKUP(Orders[[#This Row],[country_code]],Countries[country_code],Countries[country_name])</f>
        <v>Italy</v>
      </c>
      <c r="G18942" s="5">
        <f>_xlfn.XLOOKUP(Orders[[#This Row],[user_id]],Users[user_id],Users[is_referral])</f>
        <v>0</v>
      </c>
    </row>
    <row r="18943" spans="1:7">
      <c r="A18943" s="5">
        <v>2168683</v>
      </c>
      <c r="B18943" s="5">
        <v>16042</v>
      </c>
      <c r="C18943" s="6">
        <v>43211</v>
      </c>
      <c r="D18943" s="5">
        <v>41</v>
      </c>
      <c r="E18943" s="5" t="str">
        <f>_xlfn.XLOOKUP(Orders[[#This Row],[user_id]],Users[user_id],Users[country])</f>
        <v>FR</v>
      </c>
      <c r="F18943" s="5" t="str">
        <f>_xlfn.XLOOKUP(Orders[[#This Row],[country_code]],Countries[country_code],Countries[country_name])</f>
        <v>France</v>
      </c>
      <c r="G18943" s="5">
        <f>_xlfn.XLOOKUP(Orders[[#This Row],[user_id]],Users[user_id],Users[is_referral])</f>
        <v>1</v>
      </c>
    </row>
    <row r="18944" spans="1:7">
      <c r="A18944" s="5">
        <v>2168688</v>
      </c>
      <c r="B18944" s="5">
        <v>16987</v>
      </c>
      <c r="C18944" s="6">
        <v>43211</v>
      </c>
      <c r="D18944" s="5">
        <v>45</v>
      </c>
      <c r="E18944" s="5" t="str">
        <f>_xlfn.XLOOKUP(Orders[[#This Row],[user_id]],Users[user_id],Users[country])</f>
        <v>IT</v>
      </c>
      <c r="F18944" s="5" t="str">
        <f>_xlfn.XLOOKUP(Orders[[#This Row],[country_code]],Countries[country_code],Countries[country_name])</f>
        <v>Italy</v>
      </c>
      <c r="G18944" s="5">
        <f>_xlfn.XLOOKUP(Orders[[#This Row],[user_id]],Users[user_id],Users[is_referral])</f>
        <v>1</v>
      </c>
    </row>
    <row r="18945" spans="1:7">
      <c r="A18945" s="5">
        <v>2168689</v>
      </c>
      <c r="B18945" s="5">
        <v>14226</v>
      </c>
      <c r="C18945" s="6">
        <v>43211</v>
      </c>
      <c r="D18945" s="5">
        <v>50</v>
      </c>
      <c r="E18945" s="5" t="str">
        <f>_xlfn.XLOOKUP(Orders[[#This Row],[user_id]],Users[user_id],Users[country])</f>
        <v>ES</v>
      </c>
      <c r="F18945" s="5" t="str">
        <f>_xlfn.XLOOKUP(Orders[[#This Row],[country_code]],Countries[country_code],Countries[country_name])</f>
        <v>Spain</v>
      </c>
      <c r="G18945" s="5">
        <f>_xlfn.XLOOKUP(Orders[[#This Row],[user_id]],Users[user_id],Users[is_referral])</f>
        <v>1</v>
      </c>
    </row>
    <row r="18946" spans="1:7">
      <c r="A18946" s="5">
        <v>2168690</v>
      </c>
      <c r="B18946" s="5">
        <v>2661</v>
      </c>
      <c r="C18946" s="6">
        <v>43211</v>
      </c>
      <c r="D18946" s="5">
        <v>61</v>
      </c>
      <c r="E18946" s="5" t="str">
        <f>_xlfn.XLOOKUP(Orders[[#This Row],[user_id]],Users[user_id],Users[country])</f>
        <v>IT</v>
      </c>
      <c r="F18946" s="5" t="str">
        <f>_xlfn.XLOOKUP(Orders[[#This Row],[country_code]],Countries[country_code],Countries[country_name])</f>
        <v>Italy</v>
      </c>
      <c r="G18946" s="5">
        <f>_xlfn.XLOOKUP(Orders[[#This Row],[user_id]],Users[user_id],Users[is_referral])</f>
        <v>0</v>
      </c>
    </row>
    <row r="18947" spans="1:7">
      <c r="A18947" s="5">
        <v>2168696</v>
      </c>
      <c r="B18947" s="5">
        <v>8903</v>
      </c>
      <c r="C18947" s="6">
        <v>43211</v>
      </c>
      <c r="D18947" s="5">
        <v>50</v>
      </c>
      <c r="E18947" s="5" t="str">
        <f>_xlfn.XLOOKUP(Orders[[#This Row],[user_id]],Users[user_id],Users[country])</f>
        <v>ES</v>
      </c>
      <c r="F18947" s="5" t="str">
        <f>_xlfn.XLOOKUP(Orders[[#This Row],[country_code]],Countries[country_code],Countries[country_name])</f>
        <v>Spain</v>
      </c>
      <c r="G18947" s="5">
        <f>_xlfn.XLOOKUP(Orders[[#This Row],[user_id]],Users[user_id],Users[is_referral])</f>
        <v>1</v>
      </c>
    </row>
    <row r="18948" spans="1:7">
      <c r="A18948" s="5">
        <v>2168697</v>
      </c>
      <c r="B18948" s="5">
        <v>13715</v>
      </c>
      <c r="C18948" s="6">
        <v>43211</v>
      </c>
      <c r="D18948" s="5">
        <v>104</v>
      </c>
      <c r="E18948" s="5" t="str">
        <f>_xlfn.XLOOKUP(Orders[[#This Row],[user_id]],Users[user_id],Users[country])</f>
        <v>ES</v>
      </c>
      <c r="F18948" s="5" t="str">
        <f>_xlfn.XLOOKUP(Orders[[#This Row],[country_code]],Countries[country_code],Countries[country_name])</f>
        <v>Spain</v>
      </c>
      <c r="G18948" s="5">
        <f>_xlfn.XLOOKUP(Orders[[#This Row],[user_id]],Users[user_id],Users[is_referral])</f>
        <v>1</v>
      </c>
    </row>
    <row r="18949" spans="1:7">
      <c r="A18949" s="5">
        <v>2168698</v>
      </c>
      <c r="B18949" s="5">
        <v>2956</v>
      </c>
      <c r="C18949" s="6">
        <v>43211</v>
      </c>
      <c r="D18949" s="5">
        <v>56</v>
      </c>
      <c r="E18949" s="5" t="str">
        <f>_xlfn.XLOOKUP(Orders[[#This Row],[user_id]],Users[user_id],Users[country])</f>
        <v>IT</v>
      </c>
      <c r="F18949" s="5" t="str">
        <f>_xlfn.XLOOKUP(Orders[[#This Row],[country_code]],Countries[country_code],Countries[country_name])</f>
        <v>Italy</v>
      </c>
      <c r="G18949" s="5">
        <f>_xlfn.XLOOKUP(Orders[[#This Row],[user_id]],Users[user_id],Users[is_referral])</f>
        <v>0</v>
      </c>
    </row>
    <row r="18950" spans="1:7">
      <c r="A18950" s="5">
        <v>2168699</v>
      </c>
      <c r="B18950" s="5">
        <v>3442</v>
      </c>
      <c r="C18950" s="6">
        <v>43211</v>
      </c>
      <c r="D18950" s="5">
        <v>63</v>
      </c>
      <c r="E18950" s="5" t="str">
        <f>_xlfn.XLOOKUP(Orders[[#This Row],[user_id]],Users[user_id],Users[country])</f>
        <v>FR</v>
      </c>
      <c r="F18950" s="5" t="str">
        <f>_xlfn.XLOOKUP(Orders[[#This Row],[country_code]],Countries[country_code],Countries[country_name])</f>
        <v>France</v>
      </c>
      <c r="G18950" s="5">
        <f>_xlfn.XLOOKUP(Orders[[#This Row],[user_id]],Users[user_id],Users[is_referral])</f>
        <v>0</v>
      </c>
    </row>
    <row r="18951" spans="1:7">
      <c r="A18951" s="5">
        <v>2168700</v>
      </c>
      <c r="B18951" s="5">
        <v>11550</v>
      </c>
      <c r="C18951" s="6">
        <v>43211</v>
      </c>
      <c r="D18951" s="5">
        <v>19</v>
      </c>
      <c r="E18951" s="5" t="str">
        <f>_xlfn.XLOOKUP(Orders[[#This Row],[user_id]],Users[user_id],Users[country])</f>
        <v>IT</v>
      </c>
      <c r="F18951" s="5" t="str">
        <f>_xlfn.XLOOKUP(Orders[[#This Row],[country_code]],Countries[country_code],Countries[country_name])</f>
        <v>Italy</v>
      </c>
      <c r="G18951" s="5">
        <f>_xlfn.XLOOKUP(Orders[[#This Row],[user_id]],Users[user_id],Users[is_referral])</f>
        <v>1</v>
      </c>
    </row>
    <row r="18952" spans="1:7">
      <c r="A18952" s="5">
        <v>2168701</v>
      </c>
      <c r="B18952" s="5">
        <v>10651</v>
      </c>
      <c r="C18952" s="6">
        <v>43211</v>
      </c>
      <c r="D18952" s="5">
        <v>31</v>
      </c>
      <c r="E18952" s="5" t="str">
        <f>_xlfn.XLOOKUP(Orders[[#This Row],[user_id]],Users[user_id],Users[country])</f>
        <v>FR</v>
      </c>
      <c r="F18952" s="5" t="str">
        <f>_xlfn.XLOOKUP(Orders[[#This Row],[country_code]],Countries[country_code],Countries[country_name])</f>
        <v>France</v>
      </c>
      <c r="G18952" s="5">
        <f>_xlfn.XLOOKUP(Orders[[#This Row],[user_id]],Users[user_id],Users[is_referral])</f>
        <v>1</v>
      </c>
    </row>
    <row r="18953" spans="1:7">
      <c r="A18953" s="5">
        <v>2168702</v>
      </c>
      <c r="B18953" s="5">
        <v>15707</v>
      </c>
      <c r="C18953" s="6">
        <v>43211</v>
      </c>
      <c r="D18953" s="5">
        <v>18</v>
      </c>
      <c r="E18953" s="5" t="str">
        <f>_xlfn.XLOOKUP(Orders[[#This Row],[user_id]],Users[user_id],Users[country])</f>
        <v>ES</v>
      </c>
      <c r="F18953" s="5" t="str">
        <f>_xlfn.XLOOKUP(Orders[[#This Row],[country_code]],Countries[country_code],Countries[country_name])</f>
        <v>Spain</v>
      </c>
      <c r="G18953" s="5">
        <f>_xlfn.XLOOKUP(Orders[[#This Row],[user_id]],Users[user_id],Users[is_referral])</f>
        <v>1</v>
      </c>
    </row>
    <row r="18954" spans="1:7">
      <c r="A18954" s="5">
        <v>2168703</v>
      </c>
      <c r="B18954" s="5">
        <v>12627</v>
      </c>
      <c r="C18954" s="6">
        <v>43211</v>
      </c>
      <c r="D18954" s="5">
        <v>30</v>
      </c>
      <c r="E18954" s="5" t="str">
        <f>_xlfn.XLOOKUP(Orders[[#This Row],[user_id]],Users[user_id],Users[country])</f>
        <v>IT</v>
      </c>
      <c r="F18954" s="5" t="str">
        <f>_xlfn.XLOOKUP(Orders[[#This Row],[country_code]],Countries[country_code],Countries[country_name])</f>
        <v>Italy</v>
      </c>
      <c r="G18954" s="5">
        <f>_xlfn.XLOOKUP(Orders[[#This Row],[user_id]],Users[user_id],Users[is_referral])</f>
        <v>1</v>
      </c>
    </row>
    <row r="18955" spans="1:7">
      <c r="A18955" s="5">
        <v>2168704</v>
      </c>
      <c r="B18955" s="5">
        <v>2502</v>
      </c>
      <c r="C18955" s="6">
        <v>43211</v>
      </c>
      <c r="D18955" s="5">
        <v>49</v>
      </c>
      <c r="E18955" s="5" t="str">
        <f>_xlfn.XLOOKUP(Orders[[#This Row],[user_id]],Users[user_id],Users[country])</f>
        <v>ES</v>
      </c>
      <c r="F18955" s="5" t="str">
        <f>_xlfn.XLOOKUP(Orders[[#This Row],[country_code]],Countries[country_code],Countries[country_name])</f>
        <v>Spain</v>
      </c>
      <c r="G18955" s="5">
        <f>_xlfn.XLOOKUP(Orders[[#This Row],[user_id]],Users[user_id],Users[is_referral])</f>
        <v>0</v>
      </c>
    </row>
    <row r="18956" spans="1:7">
      <c r="A18956" s="5">
        <v>2168705</v>
      </c>
      <c r="B18956" s="5">
        <v>4961</v>
      </c>
      <c r="C18956" s="6">
        <v>43211</v>
      </c>
      <c r="D18956" s="5">
        <v>27</v>
      </c>
      <c r="E18956" s="5" t="str">
        <f>_xlfn.XLOOKUP(Orders[[#This Row],[user_id]],Users[user_id],Users[country])</f>
        <v>DE</v>
      </c>
      <c r="F18956" s="5" t="str">
        <f>_xlfn.XLOOKUP(Orders[[#This Row],[country_code]],Countries[country_code],Countries[country_name])</f>
        <v>Germany</v>
      </c>
      <c r="G18956" s="5">
        <f>_xlfn.XLOOKUP(Orders[[#This Row],[user_id]],Users[user_id],Users[is_referral])</f>
        <v>0</v>
      </c>
    </row>
    <row r="18957" spans="1:7">
      <c r="A18957" s="5">
        <v>2168706</v>
      </c>
      <c r="B18957" s="5">
        <v>6320</v>
      </c>
      <c r="C18957" s="6">
        <v>43211</v>
      </c>
      <c r="D18957" s="5">
        <v>17</v>
      </c>
      <c r="E18957" s="5" t="str">
        <f>_xlfn.XLOOKUP(Orders[[#This Row],[user_id]],Users[user_id],Users[country])</f>
        <v>DE</v>
      </c>
      <c r="F18957" s="5" t="str">
        <f>_xlfn.XLOOKUP(Orders[[#This Row],[country_code]],Countries[country_code],Countries[country_name])</f>
        <v>Germany</v>
      </c>
      <c r="G18957" s="5">
        <f>_xlfn.XLOOKUP(Orders[[#This Row],[user_id]],Users[user_id],Users[is_referral])</f>
        <v>1</v>
      </c>
    </row>
    <row r="18958" spans="1:7">
      <c r="A18958" s="5">
        <v>2168708</v>
      </c>
      <c r="B18958" s="5">
        <v>9308</v>
      </c>
      <c r="C18958" s="6">
        <v>43211</v>
      </c>
      <c r="D18958" s="5">
        <v>47</v>
      </c>
      <c r="E18958" s="5" t="str">
        <f>_xlfn.XLOOKUP(Orders[[#This Row],[user_id]],Users[user_id],Users[country])</f>
        <v>FR</v>
      </c>
      <c r="F18958" s="5" t="str">
        <f>_xlfn.XLOOKUP(Orders[[#This Row],[country_code]],Countries[country_code],Countries[country_name])</f>
        <v>France</v>
      </c>
      <c r="G18958" s="5">
        <f>_xlfn.XLOOKUP(Orders[[#This Row],[user_id]],Users[user_id],Users[is_referral])</f>
        <v>1</v>
      </c>
    </row>
    <row r="18959" spans="1:7">
      <c r="A18959" s="5">
        <v>2168709</v>
      </c>
      <c r="B18959" s="5">
        <v>6585</v>
      </c>
      <c r="C18959" s="6">
        <v>43211</v>
      </c>
      <c r="D18959" s="5">
        <v>89</v>
      </c>
      <c r="E18959" s="5" t="str">
        <f>_xlfn.XLOOKUP(Orders[[#This Row],[user_id]],Users[user_id],Users[country])</f>
        <v>IT</v>
      </c>
      <c r="F18959" s="5" t="str">
        <f>_xlfn.XLOOKUP(Orders[[#This Row],[country_code]],Countries[country_code],Countries[country_name])</f>
        <v>Italy</v>
      </c>
      <c r="G18959" s="5">
        <f>_xlfn.XLOOKUP(Orders[[#This Row],[user_id]],Users[user_id],Users[is_referral])</f>
        <v>1</v>
      </c>
    </row>
    <row r="18960" spans="1:7">
      <c r="A18960" s="5">
        <v>2168710</v>
      </c>
      <c r="B18960" s="5">
        <v>18924</v>
      </c>
      <c r="C18960" s="6">
        <v>43211</v>
      </c>
      <c r="D18960" s="5">
        <v>45</v>
      </c>
      <c r="E18960" s="5" t="str">
        <f>_xlfn.XLOOKUP(Orders[[#This Row],[user_id]],Users[user_id],Users[country])</f>
        <v>ES</v>
      </c>
      <c r="F18960" s="5" t="str">
        <f>_xlfn.XLOOKUP(Orders[[#This Row],[country_code]],Countries[country_code],Countries[country_name])</f>
        <v>Spain</v>
      </c>
      <c r="G18960" s="5">
        <f>_xlfn.XLOOKUP(Orders[[#This Row],[user_id]],Users[user_id],Users[is_referral])</f>
        <v>1</v>
      </c>
    </row>
    <row r="18961" spans="1:7">
      <c r="A18961" s="5">
        <v>2168711</v>
      </c>
      <c r="B18961" s="5">
        <v>5033</v>
      </c>
      <c r="C18961" s="6">
        <v>43211</v>
      </c>
      <c r="D18961" s="5">
        <v>48</v>
      </c>
      <c r="E18961" s="5" t="str">
        <f>_xlfn.XLOOKUP(Orders[[#This Row],[user_id]],Users[user_id],Users[country])</f>
        <v>ES</v>
      </c>
      <c r="F18961" s="5" t="str">
        <f>_xlfn.XLOOKUP(Orders[[#This Row],[country_code]],Countries[country_code],Countries[country_name])</f>
        <v>Spain</v>
      </c>
      <c r="G18961" s="5">
        <f>_xlfn.XLOOKUP(Orders[[#This Row],[user_id]],Users[user_id],Users[is_referral])</f>
        <v>1</v>
      </c>
    </row>
    <row r="18962" spans="1:7">
      <c r="A18962" s="5">
        <v>2168713</v>
      </c>
      <c r="B18962" s="5">
        <v>13196</v>
      </c>
      <c r="C18962" s="6">
        <v>43211</v>
      </c>
      <c r="D18962" s="5">
        <v>38</v>
      </c>
      <c r="E18962" s="5" t="str">
        <f>_xlfn.XLOOKUP(Orders[[#This Row],[user_id]],Users[user_id],Users[country])</f>
        <v>FR</v>
      </c>
      <c r="F18962" s="5" t="str">
        <f>_xlfn.XLOOKUP(Orders[[#This Row],[country_code]],Countries[country_code],Countries[country_name])</f>
        <v>France</v>
      </c>
      <c r="G18962" s="5">
        <f>_xlfn.XLOOKUP(Orders[[#This Row],[user_id]],Users[user_id],Users[is_referral])</f>
        <v>1</v>
      </c>
    </row>
    <row r="18963" spans="1:7">
      <c r="A18963" s="5">
        <v>2168714</v>
      </c>
      <c r="B18963" s="5">
        <v>7185</v>
      </c>
      <c r="C18963" s="6">
        <v>43211</v>
      </c>
      <c r="D18963" s="5">
        <v>15</v>
      </c>
      <c r="E18963" s="5" t="str">
        <f>_xlfn.XLOOKUP(Orders[[#This Row],[user_id]],Users[user_id],Users[country])</f>
        <v>DE</v>
      </c>
      <c r="F18963" s="5" t="str">
        <f>_xlfn.XLOOKUP(Orders[[#This Row],[country_code]],Countries[country_code],Countries[country_name])</f>
        <v>Germany</v>
      </c>
      <c r="G18963" s="5">
        <f>_xlfn.XLOOKUP(Orders[[#This Row],[user_id]],Users[user_id],Users[is_referral])</f>
        <v>1</v>
      </c>
    </row>
    <row r="18964" spans="1:7">
      <c r="A18964" s="5">
        <v>2168715</v>
      </c>
      <c r="B18964" s="5">
        <v>19170</v>
      </c>
      <c r="C18964" s="6">
        <v>43211</v>
      </c>
      <c r="D18964" s="5">
        <v>67</v>
      </c>
      <c r="E18964" s="5" t="str">
        <f>_xlfn.XLOOKUP(Orders[[#This Row],[user_id]],Users[user_id],Users[country])</f>
        <v>IT</v>
      </c>
      <c r="F18964" s="5" t="str">
        <f>_xlfn.XLOOKUP(Orders[[#This Row],[country_code]],Countries[country_code],Countries[country_name])</f>
        <v>Italy</v>
      </c>
      <c r="G18964" s="5">
        <f>_xlfn.XLOOKUP(Orders[[#This Row],[user_id]],Users[user_id],Users[is_referral])</f>
        <v>1</v>
      </c>
    </row>
    <row r="18965" spans="1:7">
      <c r="A18965" s="5">
        <v>2168717</v>
      </c>
      <c r="B18965" s="5">
        <v>14947</v>
      </c>
      <c r="C18965" s="6">
        <v>43211</v>
      </c>
      <c r="D18965" s="5">
        <v>35</v>
      </c>
      <c r="E18965" s="5" t="str">
        <f>_xlfn.XLOOKUP(Orders[[#This Row],[user_id]],Users[user_id],Users[country])</f>
        <v>IT</v>
      </c>
      <c r="F18965" s="5" t="str">
        <f>_xlfn.XLOOKUP(Orders[[#This Row],[country_code]],Countries[country_code],Countries[country_name])</f>
        <v>Italy</v>
      </c>
      <c r="G18965" s="5">
        <f>_xlfn.XLOOKUP(Orders[[#This Row],[user_id]],Users[user_id],Users[is_referral])</f>
        <v>1</v>
      </c>
    </row>
    <row r="18966" spans="1:7">
      <c r="A18966" s="5">
        <v>2168718</v>
      </c>
      <c r="B18966" s="5">
        <v>16265</v>
      </c>
      <c r="C18966" s="6">
        <v>43211</v>
      </c>
      <c r="D18966" s="5">
        <v>33</v>
      </c>
      <c r="E18966" s="5" t="str">
        <f>_xlfn.XLOOKUP(Orders[[#This Row],[user_id]],Users[user_id],Users[country])</f>
        <v>DE</v>
      </c>
      <c r="F18966" s="5" t="str">
        <f>_xlfn.XLOOKUP(Orders[[#This Row],[country_code]],Countries[country_code],Countries[country_name])</f>
        <v>Germany</v>
      </c>
      <c r="G18966" s="5">
        <f>_xlfn.XLOOKUP(Orders[[#This Row],[user_id]],Users[user_id],Users[is_referral])</f>
        <v>1</v>
      </c>
    </row>
    <row r="18967" spans="1:7">
      <c r="A18967" s="5">
        <v>2168719</v>
      </c>
      <c r="B18967" s="5">
        <v>7436</v>
      </c>
      <c r="C18967" s="6">
        <v>43211</v>
      </c>
      <c r="D18967" s="5">
        <v>11</v>
      </c>
      <c r="E18967" s="5" t="str">
        <f>_xlfn.XLOOKUP(Orders[[#This Row],[user_id]],Users[user_id],Users[country])</f>
        <v>FR</v>
      </c>
      <c r="F18967" s="5" t="str">
        <f>_xlfn.XLOOKUP(Orders[[#This Row],[country_code]],Countries[country_code],Countries[country_name])</f>
        <v>France</v>
      </c>
      <c r="G18967" s="5">
        <f>_xlfn.XLOOKUP(Orders[[#This Row],[user_id]],Users[user_id],Users[is_referral])</f>
        <v>1</v>
      </c>
    </row>
    <row r="18968" spans="1:7">
      <c r="A18968" s="5">
        <v>2168721</v>
      </c>
      <c r="B18968" s="5">
        <v>19218</v>
      </c>
      <c r="C18968" s="6">
        <v>43211</v>
      </c>
      <c r="D18968" s="5">
        <v>27</v>
      </c>
      <c r="E18968" s="5" t="str">
        <f>_xlfn.XLOOKUP(Orders[[#This Row],[user_id]],Users[user_id],Users[country])</f>
        <v>FR</v>
      </c>
      <c r="F18968" s="5" t="str">
        <f>_xlfn.XLOOKUP(Orders[[#This Row],[country_code]],Countries[country_code],Countries[country_name])</f>
        <v>France</v>
      </c>
      <c r="G18968" s="5">
        <f>_xlfn.XLOOKUP(Orders[[#This Row],[user_id]],Users[user_id],Users[is_referral])</f>
        <v>1</v>
      </c>
    </row>
    <row r="18969" spans="1:7">
      <c r="A18969" s="5">
        <v>2168723</v>
      </c>
      <c r="B18969" s="5">
        <v>762</v>
      </c>
      <c r="C18969" s="6">
        <v>43211</v>
      </c>
      <c r="D18969" s="5">
        <v>61</v>
      </c>
      <c r="E18969" s="5" t="str">
        <f>_xlfn.XLOOKUP(Orders[[#This Row],[user_id]],Users[user_id],Users[country])</f>
        <v>FR</v>
      </c>
      <c r="F18969" s="5" t="str">
        <f>_xlfn.XLOOKUP(Orders[[#This Row],[country_code]],Countries[country_code],Countries[country_name])</f>
        <v>France</v>
      </c>
      <c r="G18969" s="5">
        <f>_xlfn.XLOOKUP(Orders[[#This Row],[user_id]],Users[user_id],Users[is_referral])</f>
        <v>0</v>
      </c>
    </row>
    <row r="18970" spans="1:7">
      <c r="A18970" s="5">
        <v>2168724</v>
      </c>
      <c r="B18970" s="5">
        <v>7236</v>
      </c>
      <c r="C18970" s="6">
        <v>43211</v>
      </c>
      <c r="D18970" s="5">
        <v>21</v>
      </c>
      <c r="E18970" s="5" t="str">
        <f>_xlfn.XLOOKUP(Orders[[#This Row],[user_id]],Users[user_id],Users[country])</f>
        <v>FR</v>
      </c>
      <c r="F18970" s="5" t="str">
        <f>_xlfn.XLOOKUP(Orders[[#This Row],[country_code]],Countries[country_code],Countries[country_name])</f>
        <v>France</v>
      </c>
      <c r="G18970" s="5">
        <f>_xlfn.XLOOKUP(Orders[[#This Row],[user_id]],Users[user_id],Users[is_referral])</f>
        <v>0</v>
      </c>
    </row>
    <row r="18971" spans="1:7">
      <c r="A18971" s="5">
        <v>2168728</v>
      </c>
      <c r="B18971" s="5">
        <v>19521</v>
      </c>
      <c r="C18971" s="6">
        <v>43211</v>
      </c>
      <c r="D18971" s="5">
        <v>45</v>
      </c>
      <c r="E18971" s="5" t="str">
        <f>_xlfn.XLOOKUP(Orders[[#This Row],[user_id]],Users[user_id],Users[country])</f>
        <v>DE</v>
      </c>
      <c r="F18971" s="5" t="str">
        <f>_xlfn.XLOOKUP(Orders[[#This Row],[country_code]],Countries[country_code],Countries[country_name])</f>
        <v>Germany</v>
      </c>
      <c r="G18971" s="5">
        <f>_xlfn.XLOOKUP(Orders[[#This Row],[user_id]],Users[user_id],Users[is_referral])</f>
        <v>1</v>
      </c>
    </row>
    <row r="18972" spans="1:7">
      <c r="A18972" s="5">
        <v>2168729</v>
      </c>
      <c r="B18972" s="5">
        <v>17460</v>
      </c>
      <c r="C18972" s="6">
        <v>43211</v>
      </c>
      <c r="D18972" s="5">
        <v>42</v>
      </c>
      <c r="E18972" s="5" t="str">
        <f>_xlfn.XLOOKUP(Orders[[#This Row],[user_id]],Users[user_id],Users[country])</f>
        <v>ES</v>
      </c>
      <c r="F18972" s="5" t="str">
        <f>_xlfn.XLOOKUP(Orders[[#This Row],[country_code]],Countries[country_code],Countries[country_name])</f>
        <v>Spain</v>
      </c>
      <c r="G18972" s="5">
        <f>_xlfn.XLOOKUP(Orders[[#This Row],[user_id]],Users[user_id],Users[is_referral])</f>
        <v>1</v>
      </c>
    </row>
    <row r="18973" spans="1:7">
      <c r="A18973" s="5">
        <v>2168731</v>
      </c>
      <c r="B18973" s="5">
        <v>5956</v>
      </c>
      <c r="C18973" s="6">
        <v>43211</v>
      </c>
      <c r="D18973" s="5">
        <v>24</v>
      </c>
      <c r="E18973" s="5" t="str">
        <f>_xlfn.XLOOKUP(Orders[[#This Row],[user_id]],Users[user_id],Users[country])</f>
        <v>DE</v>
      </c>
      <c r="F18973" s="5" t="str">
        <f>_xlfn.XLOOKUP(Orders[[#This Row],[country_code]],Countries[country_code],Countries[country_name])</f>
        <v>Germany</v>
      </c>
      <c r="G18973" s="5">
        <f>_xlfn.XLOOKUP(Orders[[#This Row],[user_id]],Users[user_id],Users[is_referral])</f>
        <v>1</v>
      </c>
    </row>
    <row r="18974" spans="1:7">
      <c r="A18974" s="5">
        <v>2168732</v>
      </c>
      <c r="B18974" s="5">
        <v>564</v>
      </c>
      <c r="C18974" s="6">
        <v>43211</v>
      </c>
      <c r="D18974" s="5">
        <v>48</v>
      </c>
      <c r="E18974" s="5" t="str">
        <f>_xlfn.XLOOKUP(Orders[[#This Row],[user_id]],Users[user_id],Users[country])</f>
        <v>DE</v>
      </c>
      <c r="F18974" s="5" t="str">
        <f>_xlfn.XLOOKUP(Orders[[#This Row],[country_code]],Countries[country_code],Countries[country_name])</f>
        <v>Germany</v>
      </c>
      <c r="G18974" s="5">
        <f>_xlfn.XLOOKUP(Orders[[#This Row],[user_id]],Users[user_id],Users[is_referral])</f>
        <v>0</v>
      </c>
    </row>
    <row r="18975" spans="1:7">
      <c r="A18975" s="5">
        <v>2168733</v>
      </c>
      <c r="B18975" s="5">
        <v>13235</v>
      </c>
      <c r="C18975" s="6">
        <v>43211</v>
      </c>
      <c r="D18975" s="5">
        <v>29</v>
      </c>
      <c r="E18975" s="5" t="str">
        <f>_xlfn.XLOOKUP(Orders[[#This Row],[user_id]],Users[user_id],Users[country])</f>
        <v>ES</v>
      </c>
      <c r="F18975" s="5" t="str">
        <f>_xlfn.XLOOKUP(Orders[[#This Row],[country_code]],Countries[country_code],Countries[country_name])</f>
        <v>Spain</v>
      </c>
      <c r="G18975" s="5">
        <f>_xlfn.XLOOKUP(Orders[[#This Row],[user_id]],Users[user_id],Users[is_referral])</f>
        <v>1</v>
      </c>
    </row>
    <row r="18976" spans="1:7">
      <c r="A18976" s="5">
        <v>2168737</v>
      </c>
      <c r="B18976" s="5">
        <v>14475</v>
      </c>
      <c r="C18976" s="6">
        <v>43211</v>
      </c>
      <c r="D18976" s="5">
        <v>102</v>
      </c>
      <c r="E18976" s="5" t="str">
        <f>_xlfn.XLOOKUP(Orders[[#This Row],[user_id]],Users[user_id],Users[country])</f>
        <v>IT</v>
      </c>
      <c r="F18976" s="5" t="str">
        <f>_xlfn.XLOOKUP(Orders[[#This Row],[country_code]],Countries[country_code],Countries[country_name])</f>
        <v>Italy</v>
      </c>
      <c r="G18976" s="5">
        <f>_xlfn.XLOOKUP(Orders[[#This Row],[user_id]],Users[user_id],Users[is_referral])</f>
        <v>1</v>
      </c>
    </row>
    <row r="18977" spans="1:7">
      <c r="A18977" s="5">
        <v>2168739</v>
      </c>
      <c r="B18977" s="5">
        <v>6427</v>
      </c>
      <c r="C18977" s="6">
        <v>43211</v>
      </c>
      <c r="D18977" s="5">
        <v>24</v>
      </c>
      <c r="E18977" s="5" t="str">
        <f>_xlfn.XLOOKUP(Orders[[#This Row],[user_id]],Users[user_id],Users[country])</f>
        <v>DE</v>
      </c>
      <c r="F18977" s="5" t="str">
        <f>_xlfn.XLOOKUP(Orders[[#This Row],[country_code]],Countries[country_code],Countries[country_name])</f>
        <v>Germany</v>
      </c>
      <c r="G18977" s="5">
        <f>_xlfn.XLOOKUP(Orders[[#This Row],[user_id]],Users[user_id],Users[is_referral])</f>
        <v>1</v>
      </c>
    </row>
    <row r="18978" spans="1:7">
      <c r="A18978" s="5">
        <v>2168740</v>
      </c>
      <c r="B18978" s="5">
        <v>12923</v>
      </c>
      <c r="C18978" s="6">
        <v>43211</v>
      </c>
      <c r="D18978" s="5">
        <v>38</v>
      </c>
      <c r="E18978" s="5" t="str">
        <f>_xlfn.XLOOKUP(Orders[[#This Row],[user_id]],Users[user_id],Users[country])</f>
        <v>ES</v>
      </c>
      <c r="F18978" s="5" t="str">
        <f>_xlfn.XLOOKUP(Orders[[#This Row],[country_code]],Countries[country_code],Countries[country_name])</f>
        <v>Spain</v>
      </c>
      <c r="G18978" s="5">
        <f>_xlfn.XLOOKUP(Orders[[#This Row],[user_id]],Users[user_id],Users[is_referral])</f>
        <v>1</v>
      </c>
    </row>
    <row r="18979" spans="1:7">
      <c r="A18979" s="5">
        <v>2168741</v>
      </c>
      <c r="B18979" s="5">
        <v>6131</v>
      </c>
      <c r="C18979" s="6">
        <v>43211</v>
      </c>
      <c r="D18979" s="5">
        <v>53</v>
      </c>
      <c r="E18979" s="5" t="str">
        <f>_xlfn.XLOOKUP(Orders[[#This Row],[user_id]],Users[user_id],Users[country])</f>
        <v>IT</v>
      </c>
      <c r="F18979" s="5" t="str">
        <f>_xlfn.XLOOKUP(Orders[[#This Row],[country_code]],Countries[country_code],Countries[country_name])</f>
        <v>Italy</v>
      </c>
      <c r="G18979" s="5">
        <f>_xlfn.XLOOKUP(Orders[[#This Row],[user_id]],Users[user_id],Users[is_referral])</f>
        <v>1</v>
      </c>
    </row>
    <row r="18980" spans="1:7">
      <c r="A18980" s="5">
        <v>2168743</v>
      </c>
      <c r="B18980" s="5">
        <v>185</v>
      </c>
      <c r="C18980" s="6">
        <v>43211</v>
      </c>
      <c r="D18980" s="5">
        <v>13</v>
      </c>
      <c r="E18980" s="5" t="str">
        <f>_xlfn.XLOOKUP(Orders[[#This Row],[user_id]],Users[user_id],Users[country])</f>
        <v>FR</v>
      </c>
      <c r="F18980" s="5" t="str">
        <f>_xlfn.XLOOKUP(Orders[[#This Row],[country_code]],Countries[country_code],Countries[country_name])</f>
        <v>France</v>
      </c>
      <c r="G18980" s="5">
        <f>_xlfn.XLOOKUP(Orders[[#This Row],[user_id]],Users[user_id],Users[is_referral])</f>
        <v>0</v>
      </c>
    </row>
    <row r="18981" spans="1:7">
      <c r="A18981" s="5">
        <v>2168745</v>
      </c>
      <c r="B18981" s="5">
        <v>7318</v>
      </c>
      <c r="C18981" s="6">
        <v>43211</v>
      </c>
      <c r="D18981" s="5">
        <v>32</v>
      </c>
      <c r="E18981" s="5" t="str">
        <f>_xlfn.XLOOKUP(Orders[[#This Row],[user_id]],Users[user_id],Users[country])</f>
        <v>FR</v>
      </c>
      <c r="F18981" s="5" t="str">
        <f>_xlfn.XLOOKUP(Orders[[#This Row],[country_code]],Countries[country_code],Countries[country_name])</f>
        <v>France</v>
      </c>
      <c r="G18981" s="5">
        <f>_xlfn.XLOOKUP(Orders[[#This Row],[user_id]],Users[user_id],Users[is_referral])</f>
        <v>0</v>
      </c>
    </row>
    <row r="18982" spans="1:7">
      <c r="A18982" s="5">
        <v>2168748</v>
      </c>
      <c r="B18982" s="5">
        <v>15975</v>
      </c>
      <c r="C18982" s="6">
        <v>43211</v>
      </c>
      <c r="D18982" s="5">
        <v>30</v>
      </c>
      <c r="E18982" s="5" t="str">
        <f>_xlfn.XLOOKUP(Orders[[#This Row],[user_id]],Users[user_id],Users[country])</f>
        <v>DE</v>
      </c>
      <c r="F18982" s="5" t="str">
        <f>_xlfn.XLOOKUP(Orders[[#This Row],[country_code]],Countries[country_code],Countries[country_name])</f>
        <v>Germany</v>
      </c>
      <c r="G18982" s="5">
        <f>_xlfn.XLOOKUP(Orders[[#This Row],[user_id]],Users[user_id],Users[is_referral])</f>
        <v>1</v>
      </c>
    </row>
    <row r="18983" spans="1:7">
      <c r="A18983" s="5">
        <v>2168757</v>
      </c>
      <c r="B18983" s="5">
        <v>18438</v>
      </c>
      <c r="C18983" s="6">
        <v>43211</v>
      </c>
      <c r="D18983" s="5">
        <v>36</v>
      </c>
      <c r="E18983" s="5" t="str">
        <f>_xlfn.XLOOKUP(Orders[[#This Row],[user_id]],Users[user_id],Users[country])</f>
        <v>FR</v>
      </c>
      <c r="F18983" s="5" t="str">
        <f>_xlfn.XLOOKUP(Orders[[#This Row],[country_code]],Countries[country_code],Countries[country_name])</f>
        <v>France</v>
      </c>
      <c r="G18983" s="5">
        <f>_xlfn.XLOOKUP(Orders[[#This Row],[user_id]],Users[user_id],Users[is_referral])</f>
        <v>1</v>
      </c>
    </row>
    <row r="18984" spans="1:7">
      <c r="A18984" s="5">
        <v>2168758</v>
      </c>
      <c r="B18984" s="5">
        <v>9489</v>
      </c>
      <c r="C18984" s="6">
        <v>43211</v>
      </c>
      <c r="D18984" s="5">
        <v>63</v>
      </c>
      <c r="E18984" s="5" t="str">
        <f>_xlfn.XLOOKUP(Orders[[#This Row],[user_id]],Users[user_id],Users[country])</f>
        <v>IT</v>
      </c>
      <c r="F18984" s="5" t="str">
        <f>_xlfn.XLOOKUP(Orders[[#This Row],[country_code]],Countries[country_code],Countries[country_name])</f>
        <v>Italy</v>
      </c>
      <c r="G18984" s="5">
        <f>_xlfn.XLOOKUP(Orders[[#This Row],[user_id]],Users[user_id],Users[is_referral])</f>
        <v>1</v>
      </c>
    </row>
    <row r="18985" spans="1:7">
      <c r="A18985" s="5">
        <v>2168759</v>
      </c>
      <c r="B18985" s="5">
        <v>1462</v>
      </c>
      <c r="C18985" s="6">
        <v>43211</v>
      </c>
      <c r="D18985" s="5">
        <v>38</v>
      </c>
      <c r="E18985" s="5" t="str">
        <f>_xlfn.XLOOKUP(Orders[[#This Row],[user_id]],Users[user_id],Users[country])</f>
        <v>FR</v>
      </c>
      <c r="F18985" s="5" t="str">
        <f>_xlfn.XLOOKUP(Orders[[#This Row],[country_code]],Countries[country_code],Countries[country_name])</f>
        <v>France</v>
      </c>
      <c r="G18985" s="5">
        <f>_xlfn.XLOOKUP(Orders[[#This Row],[user_id]],Users[user_id],Users[is_referral])</f>
        <v>0</v>
      </c>
    </row>
    <row r="18986" spans="1:7">
      <c r="A18986" s="5">
        <v>2168761</v>
      </c>
      <c r="B18986" s="5">
        <v>5704</v>
      </c>
      <c r="C18986" s="6">
        <v>43211</v>
      </c>
      <c r="D18986" s="5">
        <v>44</v>
      </c>
      <c r="E18986" s="5" t="str">
        <f>_xlfn.XLOOKUP(Orders[[#This Row],[user_id]],Users[user_id],Users[country])</f>
        <v>FR</v>
      </c>
      <c r="F18986" s="5" t="str">
        <f>_xlfn.XLOOKUP(Orders[[#This Row],[country_code]],Countries[country_code],Countries[country_name])</f>
        <v>France</v>
      </c>
      <c r="G18986" s="5">
        <f>_xlfn.XLOOKUP(Orders[[#This Row],[user_id]],Users[user_id],Users[is_referral])</f>
        <v>1</v>
      </c>
    </row>
    <row r="18987" spans="1:7">
      <c r="A18987" s="5">
        <v>2168764</v>
      </c>
      <c r="B18987" s="5">
        <v>5238</v>
      </c>
      <c r="C18987" s="6">
        <v>43211</v>
      </c>
      <c r="D18987" s="5">
        <v>20</v>
      </c>
      <c r="E18987" s="5" t="str">
        <f>_xlfn.XLOOKUP(Orders[[#This Row],[user_id]],Users[user_id],Users[country])</f>
        <v>FR</v>
      </c>
      <c r="F18987" s="5" t="str">
        <f>_xlfn.XLOOKUP(Orders[[#This Row],[country_code]],Countries[country_code],Countries[country_name])</f>
        <v>France</v>
      </c>
      <c r="G18987" s="5">
        <f>_xlfn.XLOOKUP(Orders[[#This Row],[user_id]],Users[user_id],Users[is_referral])</f>
        <v>1</v>
      </c>
    </row>
    <row r="18988" spans="1:7">
      <c r="A18988" s="5">
        <v>2168767</v>
      </c>
      <c r="B18988" s="5">
        <v>7152</v>
      </c>
      <c r="C18988" s="6">
        <v>43211</v>
      </c>
      <c r="D18988" s="5">
        <v>42</v>
      </c>
      <c r="E18988" s="5" t="str">
        <f>_xlfn.XLOOKUP(Orders[[#This Row],[user_id]],Users[user_id],Users[country])</f>
        <v>IT</v>
      </c>
      <c r="F18988" s="5" t="str">
        <f>_xlfn.XLOOKUP(Orders[[#This Row],[country_code]],Countries[country_code],Countries[country_name])</f>
        <v>Italy</v>
      </c>
      <c r="G18988" s="5">
        <f>_xlfn.XLOOKUP(Orders[[#This Row],[user_id]],Users[user_id],Users[is_referral])</f>
        <v>1</v>
      </c>
    </row>
    <row r="18989" spans="1:7">
      <c r="A18989" s="5">
        <v>2168769</v>
      </c>
      <c r="B18989" s="5">
        <v>12285</v>
      </c>
      <c r="C18989" s="6">
        <v>43211</v>
      </c>
      <c r="D18989" s="5">
        <v>20</v>
      </c>
      <c r="E18989" s="5" t="str">
        <f>_xlfn.XLOOKUP(Orders[[#This Row],[user_id]],Users[user_id],Users[country])</f>
        <v>ES</v>
      </c>
      <c r="F18989" s="5" t="str">
        <f>_xlfn.XLOOKUP(Orders[[#This Row],[country_code]],Countries[country_code],Countries[country_name])</f>
        <v>Spain</v>
      </c>
      <c r="G18989" s="5">
        <f>_xlfn.XLOOKUP(Orders[[#This Row],[user_id]],Users[user_id],Users[is_referral])</f>
        <v>1</v>
      </c>
    </row>
    <row r="18990" spans="1:7">
      <c r="A18990" s="5">
        <v>2168770</v>
      </c>
      <c r="B18990" s="5">
        <v>11821</v>
      </c>
      <c r="C18990" s="6">
        <v>43211</v>
      </c>
      <c r="D18990" s="5">
        <v>85</v>
      </c>
      <c r="E18990" s="5" t="str">
        <f>_xlfn.XLOOKUP(Orders[[#This Row],[user_id]],Users[user_id],Users[country])</f>
        <v>ES</v>
      </c>
      <c r="F18990" s="5" t="str">
        <f>_xlfn.XLOOKUP(Orders[[#This Row],[country_code]],Countries[country_code],Countries[country_name])</f>
        <v>Spain</v>
      </c>
      <c r="G18990" s="5">
        <f>_xlfn.XLOOKUP(Orders[[#This Row],[user_id]],Users[user_id],Users[is_referral])</f>
        <v>1</v>
      </c>
    </row>
    <row r="18991" spans="1:7">
      <c r="A18991" s="5">
        <v>2168772</v>
      </c>
      <c r="B18991" s="5">
        <v>7784</v>
      </c>
      <c r="C18991" s="6">
        <v>43211</v>
      </c>
      <c r="D18991" s="5">
        <v>48</v>
      </c>
      <c r="E18991" s="5" t="str">
        <f>_xlfn.XLOOKUP(Orders[[#This Row],[user_id]],Users[user_id],Users[country])</f>
        <v>ES</v>
      </c>
      <c r="F18991" s="5" t="str">
        <f>_xlfn.XLOOKUP(Orders[[#This Row],[country_code]],Countries[country_code],Countries[country_name])</f>
        <v>Spain</v>
      </c>
      <c r="G18991" s="5">
        <f>_xlfn.XLOOKUP(Orders[[#This Row],[user_id]],Users[user_id],Users[is_referral])</f>
        <v>1</v>
      </c>
    </row>
    <row r="18992" spans="1:7">
      <c r="A18992" s="5">
        <v>2168773</v>
      </c>
      <c r="B18992" s="5">
        <v>15179</v>
      </c>
      <c r="C18992" s="6">
        <v>43211</v>
      </c>
      <c r="D18992" s="5">
        <v>48</v>
      </c>
      <c r="E18992" s="5" t="str">
        <f>_xlfn.XLOOKUP(Orders[[#This Row],[user_id]],Users[user_id],Users[country])</f>
        <v>IT</v>
      </c>
      <c r="F18992" s="5" t="str">
        <f>_xlfn.XLOOKUP(Orders[[#This Row],[country_code]],Countries[country_code],Countries[country_name])</f>
        <v>Italy</v>
      </c>
      <c r="G18992" s="5">
        <f>_xlfn.XLOOKUP(Orders[[#This Row],[user_id]],Users[user_id],Users[is_referral])</f>
        <v>1</v>
      </c>
    </row>
    <row r="18993" spans="1:7">
      <c r="A18993" s="5">
        <v>2168774</v>
      </c>
      <c r="B18993" s="5">
        <v>364</v>
      </c>
      <c r="C18993" s="6">
        <v>43211</v>
      </c>
      <c r="D18993" s="5">
        <v>49</v>
      </c>
      <c r="E18993" s="5" t="str">
        <f>_xlfn.XLOOKUP(Orders[[#This Row],[user_id]],Users[user_id],Users[country])</f>
        <v>DE</v>
      </c>
      <c r="F18993" s="5" t="str">
        <f>_xlfn.XLOOKUP(Orders[[#This Row],[country_code]],Countries[country_code],Countries[country_name])</f>
        <v>Germany</v>
      </c>
      <c r="G18993" s="5">
        <f>_xlfn.XLOOKUP(Orders[[#This Row],[user_id]],Users[user_id],Users[is_referral])</f>
        <v>0</v>
      </c>
    </row>
    <row r="18994" spans="1:7">
      <c r="A18994" s="5">
        <v>2168777</v>
      </c>
      <c r="B18994" s="5">
        <v>619</v>
      </c>
      <c r="C18994" s="6">
        <v>43211</v>
      </c>
      <c r="D18994" s="5">
        <v>68</v>
      </c>
      <c r="E18994" s="5" t="str">
        <f>_xlfn.XLOOKUP(Orders[[#This Row],[user_id]],Users[user_id],Users[country])</f>
        <v>IT</v>
      </c>
      <c r="F18994" s="5" t="str">
        <f>_xlfn.XLOOKUP(Orders[[#This Row],[country_code]],Countries[country_code],Countries[country_name])</f>
        <v>Italy</v>
      </c>
      <c r="G18994" s="5">
        <f>_xlfn.XLOOKUP(Orders[[#This Row],[user_id]],Users[user_id],Users[is_referral])</f>
        <v>0</v>
      </c>
    </row>
    <row r="18995" spans="1:7">
      <c r="A18995" s="5">
        <v>2168778</v>
      </c>
      <c r="B18995" s="5">
        <v>3005</v>
      </c>
      <c r="C18995" s="6">
        <v>43211</v>
      </c>
      <c r="D18995" s="5">
        <v>23</v>
      </c>
      <c r="E18995" s="5" t="str">
        <f>_xlfn.XLOOKUP(Orders[[#This Row],[user_id]],Users[user_id],Users[country])</f>
        <v>ES</v>
      </c>
      <c r="F18995" s="5" t="str">
        <f>_xlfn.XLOOKUP(Orders[[#This Row],[country_code]],Countries[country_code],Countries[country_name])</f>
        <v>Spain</v>
      </c>
      <c r="G18995" s="5">
        <f>_xlfn.XLOOKUP(Orders[[#This Row],[user_id]],Users[user_id],Users[is_referral])</f>
        <v>0</v>
      </c>
    </row>
    <row r="18996" spans="1:7">
      <c r="A18996" s="5">
        <v>2168779</v>
      </c>
      <c r="B18996" s="5">
        <v>2452</v>
      </c>
      <c r="C18996" s="6">
        <v>43211</v>
      </c>
      <c r="D18996" s="5">
        <v>39</v>
      </c>
      <c r="E18996" s="5" t="str">
        <f>_xlfn.XLOOKUP(Orders[[#This Row],[user_id]],Users[user_id],Users[country])</f>
        <v>DE</v>
      </c>
      <c r="F18996" s="5" t="str">
        <f>_xlfn.XLOOKUP(Orders[[#This Row],[country_code]],Countries[country_code],Countries[country_name])</f>
        <v>Germany</v>
      </c>
      <c r="G18996" s="5">
        <f>_xlfn.XLOOKUP(Orders[[#This Row],[user_id]],Users[user_id],Users[is_referral])</f>
        <v>0</v>
      </c>
    </row>
    <row r="18997" spans="1:7">
      <c r="A18997" s="5">
        <v>2168780</v>
      </c>
      <c r="B18997" s="5">
        <v>12409</v>
      </c>
      <c r="C18997" s="6">
        <v>43211</v>
      </c>
      <c r="D18997" s="5">
        <v>43</v>
      </c>
      <c r="E18997" s="5" t="str">
        <f>_xlfn.XLOOKUP(Orders[[#This Row],[user_id]],Users[user_id],Users[country])</f>
        <v>DE</v>
      </c>
      <c r="F18997" s="5" t="str">
        <f>_xlfn.XLOOKUP(Orders[[#This Row],[country_code]],Countries[country_code],Countries[country_name])</f>
        <v>Germany</v>
      </c>
      <c r="G18997" s="5">
        <f>_xlfn.XLOOKUP(Orders[[#This Row],[user_id]],Users[user_id],Users[is_referral])</f>
        <v>1</v>
      </c>
    </row>
    <row r="18998" spans="1:7">
      <c r="A18998" s="5">
        <v>2168784</v>
      </c>
      <c r="B18998" s="5">
        <v>17705</v>
      </c>
      <c r="C18998" s="6">
        <v>43211</v>
      </c>
      <c r="D18998" s="5">
        <v>10</v>
      </c>
      <c r="E18998" s="5" t="str">
        <f>_xlfn.XLOOKUP(Orders[[#This Row],[user_id]],Users[user_id],Users[country])</f>
        <v>FR</v>
      </c>
      <c r="F18998" s="5" t="str">
        <f>_xlfn.XLOOKUP(Orders[[#This Row],[country_code]],Countries[country_code],Countries[country_name])</f>
        <v>France</v>
      </c>
      <c r="G18998" s="5">
        <f>_xlfn.XLOOKUP(Orders[[#This Row],[user_id]],Users[user_id],Users[is_referral])</f>
        <v>0</v>
      </c>
    </row>
    <row r="18999" spans="1:7">
      <c r="A18999" s="5">
        <v>2168794</v>
      </c>
      <c r="B18999" s="5">
        <v>15569</v>
      </c>
      <c r="C18999" s="6">
        <v>43211</v>
      </c>
      <c r="D18999" s="5">
        <v>74</v>
      </c>
      <c r="E18999" s="5" t="str">
        <f>_xlfn.XLOOKUP(Orders[[#This Row],[user_id]],Users[user_id],Users[country])</f>
        <v>FR</v>
      </c>
      <c r="F18999" s="5" t="str">
        <f>_xlfn.XLOOKUP(Orders[[#This Row],[country_code]],Countries[country_code],Countries[country_name])</f>
        <v>France</v>
      </c>
      <c r="G18999" s="5">
        <f>_xlfn.XLOOKUP(Orders[[#This Row],[user_id]],Users[user_id],Users[is_referral])</f>
        <v>1</v>
      </c>
    </row>
    <row r="19000" spans="1:7">
      <c r="A19000" s="5">
        <v>2168795</v>
      </c>
      <c r="B19000" s="5">
        <v>11342</v>
      </c>
      <c r="C19000" s="6">
        <v>43211</v>
      </c>
      <c r="D19000" s="5">
        <v>31</v>
      </c>
      <c r="E19000" s="5" t="str">
        <f>_xlfn.XLOOKUP(Orders[[#This Row],[user_id]],Users[user_id],Users[country])</f>
        <v>FR</v>
      </c>
      <c r="F19000" s="5" t="str">
        <f>_xlfn.XLOOKUP(Orders[[#This Row],[country_code]],Countries[country_code],Countries[country_name])</f>
        <v>France</v>
      </c>
      <c r="G19000" s="5">
        <f>_xlfn.XLOOKUP(Orders[[#This Row],[user_id]],Users[user_id],Users[is_referral])</f>
        <v>1</v>
      </c>
    </row>
    <row r="19001" spans="1:7">
      <c r="A19001" s="5">
        <v>2168796</v>
      </c>
      <c r="B19001" s="5">
        <v>3589</v>
      </c>
      <c r="C19001" s="6">
        <v>43211</v>
      </c>
      <c r="D19001" s="5">
        <v>45</v>
      </c>
      <c r="E19001" s="5" t="str">
        <f>_xlfn.XLOOKUP(Orders[[#This Row],[user_id]],Users[user_id],Users[country])</f>
        <v>DE</v>
      </c>
      <c r="F19001" s="5" t="str">
        <f>_xlfn.XLOOKUP(Orders[[#This Row],[country_code]],Countries[country_code],Countries[country_name])</f>
        <v>Germany</v>
      </c>
      <c r="G19001" s="5">
        <f>_xlfn.XLOOKUP(Orders[[#This Row],[user_id]],Users[user_id],Users[is_referral])</f>
        <v>0</v>
      </c>
    </row>
    <row r="19002" spans="1:7">
      <c r="A19002" s="5">
        <v>2168799</v>
      </c>
      <c r="B19002" s="5">
        <v>9873</v>
      </c>
      <c r="C19002" s="6">
        <v>43211</v>
      </c>
      <c r="D19002" s="5">
        <v>44</v>
      </c>
      <c r="E19002" s="5" t="str">
        <f>_xlfn.XLOOKUP(Orders[[#This Row],[user_id]],Users[user_id],Users[country])</f>
        <v>FR</v>
      </c>
      <c r="F19002" s="5" t="str">
        <f>_xlfn.XLOOKUP(Orders[[#This Row],[country_code]],Countries[country_code],Countries[country_name])</f>
        <v>France</v>
      </c>
      <c r="G19002" s="5">
        <f>_xlfn.XLOOKUP(Orders[[#This Row],[user_id]],Users[user_id],Users[is_referral])</f>
        <v>1</v>
      </c>
    </row>
    <row r="19003" spans="1:7">
      <c r="A19003" s="5">
        <v>2168800</v>
      </c>
      <c r="B19003" s="5">
        <v>9257</v>
      </c>
      <c r="C19003" s="6">
        <v>43211</v>
      </c>
      <c r="D19003" s="5">
        <v>37</v>
      </c>
      <c r="E19003" s="5" t="str">
        <f>_xlfn.XLOOKUP(Orders[[#This Row],[user_id]],Users[user_id],Users[country])</f>
        <v>FR</v>
      </c>
      <c r="F19003" s="5" t="str">
        <f>_xlfn.XLOOKUP(Orders[[#This Row],[country_code]],Countries[country_code],Countries[country_name])</f>
        <v>France</v>
      </c>
      <c r="G19003" s="5">
        <f>_xlfn.XLOOKUP(Orders[[#This Row],[user_id]],Users[user_id],Users[is_referral])</f>
        <v>0</v>
      </c>
    </row>
    <row r="19004" spans="1:7">
      <c r="A19004" s="5">
        <v>2168805</v>
      </c>
      <c r="B19004" s="5">
        <v>7802</v>
      </c>
      <c r="C19004" s="6">
        <v>43211</v>
      </c>
      <c r="D19004" s="5">
        <v>18</v>
      </c>
      <c r="E19004" s="5" t="str">
        <f>_xlfn.XLOOKUP(Orders[[#This Row],[user_id]],Users[user_id],Users[country])</f>
        <v>DE</v>
      </c>
      <c r="F19004" s="5" t="str">
        <f>_xlfn.XLOOKUP(Orders[[#This Row],[country_code]],Countries[country_code],Countries[country_name])</f>
        <v>Germany</v>
      </c>
      <c r="G19004" s="5">
        <f>_xlfn.XLOOKUP(Orders[[#This Row],[user_id]],Users[user_id],Users[is_referral])</f>
        <v>1</v>
      </c>
    </row>
    <row r="19005" spans="1:7">
      <c r="A19005" s="5">
        <v>2168806</v>
      </c>
      <c r="B19005" s="5">
        <v>12121</v>
      </c>
      <c r="C19005" s="6">
        <v>43211</v>
      </c>
      <c r="D19005" s="5">
        <v>48</v>
      </c>
      <c r="E19005" s="5" t="str">
        <f>_xlfn.XLOOKUP(Orders[[#This Row],[user_id]],Users[user_id],Users[country])</f>
        <v>IT</v>
      </c>
      <c r="F19005" s="5" t="str">
        <f>_xlfn.XLOOKUP(Orders[[#This Row],[country_code]],Countries[country_code],Countries[country_name])</f>
        <v>Italy</v>
      </c>
      <c r="G19005" s="5">
        <f>_xlfn.XLOOKUP(Orders[[#This Row],[user_id]],Users[user_id],Users[is_referral])</f>
        <v>1</v>
      </c>
    </row>
    <row r="19006" spans="1:7">
      <c r="A19006" s="5">
        <v>2168807</v>
      </c>
      <c r="B19006" s="5">
        <v>1284</v>
      </c>
      <c r="C19006" s="6">
        <v>43211</v>
      </c>
      <c r="D19006" s="5">
        <v>26</v>
      </c>
      <c r="E19006" s="5" t="str">
        <f>_xlfn.XLOOKUP(Orders[[#This Row],[user_id]],Users[user_id],Users[country])</f>
        <v>ES</v>
      </c>
      <c r="F19006" s="5" t="str">
        <f>_xlfn.XLOOKUP(Orders[[#This Row],[country_code]],Countries[country_code],Countries[country_name])</f>
        <v>Spain</v>
      </c>
      <c r="G19006" s="5">
        <f>_xlfn.XLOOKUP(Orders[[#This Row],[user_id]],Users[user_id],Users[is_referral])</f>
        <v>0</v>
      </c>
    </row>
    <row r="19007" spans="1:7">
      <c r="A19007" s="5">
        <v>2168808</v>
      </c>
      <c r="B19007" s="5">
        <v>3578</v>
      </c>
      <c r="C19007" s="6">
        <v>43211</v>
      </c>
      <c r="D19007" s="5">
        <v>23</v>
      </c>
      <c r="E19007" s="5" t="str">
        <f>_xlfn.XLOOKUP(Orders[[#This Row],[user_id]],Users[user_id],Users[country])</f>
        <v>FR</v>
      </c>
      <c r="F19007" s="5" t="str">
        <f>_xlfn.XLOOKUP(Orders[[#This Row],[country_code]],Countries[country_code],Countries[country_name])</f>
        <v>France</v>
      </c>
      <c r="G19007" s="5">
        <f>_xlfn.XLOOKUP(Orders[[#This Row],[user_id]],Users[user_id],Users[is_referral])</f>
        <v>0</v>
      </c>
    </row>
    <row r="19008" spans="1:7">
      <c r="A19008" s="5">
        <v>2168809</v>
      </c>
      <c r="B19008" s="5">
        <v>793</v>
      </c>
      <c r="C19008" s="6">
        <v>43211</v>
      </c>
      <c r="D19008" s="5">
        <v>51</v>
      </c>
      <c r="E19008" s="5" t="str">
        <f>_xlfn.XLOOKUP(Orders[[#This Row],[user_id]],Users[user_id],Users[country])</f>
        <v>FR</v>
      </c>
      <c r="F19008" s="5" t="str">
        <f>_xlfn.XLOOKUP(Orders[[#This Row],[country_code]],Countries[country_code],Countries[country_name])</f>
        <v>France</v>
      </c>
      <c r="G19008" s="5">
        <f>_xlfn.XLOOKUP(Orders[[#This Row],[user_id]],Users[user_id],Users[is_referral])</f>
        <v>0</v>
      </c>
    </row>
    <row r="19009" spans="1:7">
      <c r="A19009" s="5">
        <v>2168811</v>
      </c>
      <c r="B19009" s="5">
        <v>14637</v>
      </c>
      <c r="C19009" s="6">
        <v>43211</v>
      </c>
      <c r="D19009" s="5">
        <v>49</v>
      </c>
      <c r="E19009" s="5" t="str">
        <f>_xlfn.XLOOKUP(Orders[[#This Row],[user_id]],Users[user_id],Users[country])</f>
        <v>IT</v>
      </c>
      <c r="F19009" s="5" t="str">
        <f>_xlfn.XLOOKUP(Orders[[#This Row],[country_code]],Countries[country_code],Countries[country_name])</f>
        <v>Italy</v>
      </c>
      <c r="G19009" s="5">
        <f>_xlfn.XLOOKUP(Orders[[#This Row],[user_id]],Users[user_id],Users[is_referral])</f>
        <v>1</v>
      </c>
    </row>
    <row r="19010" spans="1:7">
      <c r="A19010" s="5">
        <v>2168813</v>
      </c>
      <c r="B19010" s="5">
        <v>2575</v>
      </c>
      <c r="C19010" s="6">
        <v>43211</v>
      </c>
      <c r="D19010" s="5">
        <v>33</v>
      </c>
      <c r="E19010" s="5" t="str">
        <f>_xlfn.XLOOKUP(Orders[[#This Row],[user_id]],Users[user_id],Users[country])</f>
        <v>DE</v>
      </c>
      <c r="F19010" s="5" t="str">
        <f>_xlfn.XLOOKUP(Orders[[#This Row],[country_code]],Countries[country_code],Countries[country_name])</f>
        <v>Germany</v>
      </c>
      <c r="G19010" s="5">
        <f>_xlfn.XLOOKUP(Orders[[#This Row],[user_id]],Users[user_id],Users[is_referral])</f>
        <v>0</v>
      </c>
    </row>
    <row r="19011" spans="1:7">
      <c r="A19011" s="5">
        <v>2168814</v>
      </c>
      <c r="B19011" s="5">
        <v>2534</v>
      </c>
      <c r="C19011" s="6">
        <v>43211</v>
      </c>
      <c r="D19011" s="5">
        <v>49</v>
      </c>
      <c r="E19011" s="5" t="str">
        <f>_xlfn.XLOOKUP(Orders[[#This Row],[user_id]],Users[user_id],Users[country])</f>
        <v>IT</v>
      </c>
      <c r="F19011" s="5" t="str">
        <f>_xlfn.XLOOKUP(Orders[[#This Row],[country_code]],Countries[country_code],Countries[country_name])</f>
        <v>Italy</v>
      </c>
      <c r="G19011" s="5">
        <f>_xlfn.XLOOKUP(Orders[[#This Row],[user_id]],Users[user_id],Users[is_referral])</f>
        <v>0</v>
      </c>
    </row>
    <row r="19012" spans="1:7">
      <c r="A19012" s="5">
        <v>2168815</v>
      </c>
      <c r="B19012" s="5">
        <v>12119</v>
      </c>
      <c r="C19012" s="6">
        <v>43211</v>
      </c>
      <c r="D19012" s="5">
        <v>45</v>
      </c>
      <c r="E19012" s="5" t="str">
        <f>_xlfn.XLOOKUP(Orders[[#This Row],[user_id]],Users[user_id],Users[country])</f>
        <v>ES</v>
      </c>
      <c r="F19012" s="5" t="str">
        <f>_xlfn.XLOOKUP(Orders[[#This Row],[country_code]],Countries[country_code],Countries[country_name])</f>
        <v>Spain</v>
      </c>
      <c r="G19012" s="5">
        <f>_xlfn.XLOOKUP(Orders[[#This Row],[user_id]],Users[user_id],Users[is_referral])</f>
        <v>1</v>
      </c>
    </row>
    <row r="19013" spans="1:7">
      <c r="A19013" s="5">
        <v>2168816</v>
      </c>
      <c r="B19013" s="5">
        <v>2236</v>
      </c>
      <c r="C19013" s="6">
        <v>43211</v>
      </c>
      <c r="D19013" s="5">
        <v>74</v>
      </c>
      <c r="E19013" s="5" t="str">
        <f>_xlfn.XLOOKUP(Orders[[#This Row],[user_id]],Users[user_id],Users[country])</f>
        <v>ES</v>
      </c>
      <c r="F19013" s="5" t="str">
        <f>_xlfn.XLOOKUP(Orders[[#This Row],[country_code]],Countries[country_code],Countries[country_name])</f>
        <v>Spain</v>
      </c>
      <c r="G19013" s="5">
        <f>_xlfn.XLOOKUP(Orders[[#This Row],[user_id]],Users[user_id],Users[is_referral])</f>
        <v>0</v>
      </c>
    </row>
    <row r="19014" spans="1:7">
      <c r="A19014" s="5">
        <v>2168818</v>
      </c>
      <c r="B19014" s="5">
        <v>13839</v>
      </c>
      <c r="C19014" s="6">
        <v>43211</v>
      </c>
      <c r="D19014" s="5">
        <v>36</v>
      </c>
      <c r="E19014" s="5" t="str">
        <f>_xlfn.XLOOKUP(Orders[[#This Row],[user_id]],Users[user_id],Users[country])</f>
        <v>ES</v>
      </c>
      <c r="F19014" s="5" t="str">
        <f>_xlfn.XLOOKUP(Orders[[#This Row],[country_code]],Countries[country_code],Countries[country_name])</f>
        <v>Spain</v>
      </c>
      <c r="G19014" s="5">
        <f>_xlfn.XLOOKUP(Orders[[#This Row],[user_id]],Users[user_id],Users[is_referral])</f>
        <v>1</v>
      </c>
    </row>
    <row r="19015" spans="1:7">
      <c r="A19015" s="5">
        <v>2168819</v>
      </c>
      <c r="B19015" s="5">
        <v>18081</v>
      </c>
      <c r="C19015" s="6">
        <v>43211</v>
      </c>
      <c r="D19015" s="5">
        <v>13</v>
      </c>
      <c r="E19015" s="5" t="str">
        <f>_xlfn.XLOOKUP(Orders[[#This Row],[user_id]],Users[user_id],Users[country])</f>
        <v>DE</v>
      </c>
      <c r="F19015" s="5" t="str">
        <f>_xlfn.XLOOKUP(Orders[[#This Row],[country_code]],Countries[country_code],Countries[country_name])</f>
        <v>Germany</v>
      </c>
      <c r="G19015" s="5">
        <f>_xlfn.XLOOKUP(Orders[[#This Row],[user_id]],Users[user_id],Users[is_referral])</f>
        <v>1</v>
      </c>
    </row>
    <row r="19016" spans="1:7">
      <c r="A19016" s="5">
        <v>2168820</v>
      </c>
      <c r="B19016" s="5">
        <v>7612</v>
      </c>
      <c r="C19016" s="6">
        <v>43211</v>
      </c>
      <c r="D19016" s="5">
        <v>38</v>
      </c>
      <c r="E19016" s="5" t="str">
        <f>_xlfn.XLOOKUP(Orders[[#This Row],[user_id]],Users[user_id],Users[country])</f>
        <v>ES</v>
      </c>
      <c r="F19016" s="5" t="str">
        <f>_xlfn.XLOOKUP(Orders[[#This Row],[country_code]],Countries[country_code],Countries[country_name])</f>
        <v>Spain</v>
      </c>
      <c r="G19016" s="5">
        <f>_xlfn.XLOOKUP(Orders[[#This Row],[user_id]],Users[user_id],Users[is_referral])</f>
        <v>1</v>
      </c>
    </row>
    <row r="19017" spans="1:7">
      <c r="A19017" s="5">
        <v>2168823</v>
      </c>
      <c r="B19017" s="5">
        <v>16467</v>
      </c>
      <c r="C19017" s="6">
        <v>43211</v>
      </c>
      <c r="D19017" s="5">
        <v>21</v>
      </c>
      <c r="E19017" s="5" t="str">
        <f>_xlfn.XLOOKUP(Orders[[#This Row],[user_id]],Users[user_id],Users[country])</f>
        <v>FR</v>
      </c>
      <c r="F19017" s="5" t="str">
        <f>_xlfn.XLOOKUP(Orders[[#This Row],[country_code]],Countries[country_code],Countries[country_name])</f>
        <v>France</v>
      </c>
      <c r="G19017" s="5">
        <f>_xlfn.XLOOKUP(Orders[[#This Row],[user_id]],Users[user_id],Users[is_referral])</f>
        <v>1</v>
      </c>
    </row>
    <row r="19018" spans="1:7">
      <c r="A19018" s="5">
        <v>2168824</v>
      </c>
      <c r="B19018" s="5">
        <v>5541</v>
      </c>
      <c r="C19018" s="6">
        <v>43211</v>
      </c>
      <c r="D19018" s="5">
        <v>32</v>
      </c>
      <c r="E19018" s="5" t="str">
        <f>_xlfn.XLOOKUP(Orders[[#This Row],[user_id]],Users[user_id],Users[country])</f>
        <v>FR</v>
      </c>
      <c r="F19018" s="5" t="str">
        <f>_xlfn.XLOOKUP(Orders[[#This Row],[country_code]],Countries[country_code],Countries[country_name])</f>
        <v>France</v>
      </c>
      <c r="G19018" s="5">
        <f>_xlfn.XLOOKUP(Orders[[#This Row],[user_id]],Users[user_id],Users[is_referral])</f>
        <v>1</v>
      </c>
    </row>
    <row r="19019" spans="1:7">
      <c r="A19019" s="5">
        <v>2168825</v>
      </c>
      <c r="B19019" s="5">
        <v>18116</v>
      </c>
      <c r="C19019" s="6">
        <v>43211</v>
      </c>
      <c r="D19019" s="5">
        <v>64</v>
      </c>
      <c r="E19019" s="5" t="str">
        <f>_xlfn.XLOOKUP(Orders[[#This Row],[user_id]],Users[user_id],Users[country])</f>
        <v>FR</v>
      </c>
      <c r="F19019" s="5" t="str">
        <f>_xlfn.XLOOKUP(Orders[[#This Row],[country_code]],Countries[country_code],Countries[country_name])</f>
        <v>France</v>
      </c>
      <c r="G19019" s="5">
        <f>_xlfn.XLOOKUP(Orders[[#This Row],[user_id]],Users[user_id],Users[is_referral])</f>
        <v>1</v>
      </c>
    </row>
    <row r="19020" spans="1:7">
      <c r="A19020" s="5">
        <v>2168826</v>
      </c>
      <c r="B19020" s="5">
        <v>10213</v>
      </c>
      <c r="C19020" s="6">
        <v>43211</v>
      </c>
      <c r="D19020" s="5">
        <v>60</v>
      </c>
      <c r="E19020" s="5" t="str">
        <f>_xlfn.XLOOKUP(Orders[[#This Row],[user_id]],Users[user_id],Users[country])</f>
        <v>DE</v>
      </c>
      <c r="F19020" s="5" t="str">
        <f>_xlfn.XLOOKUP(Orders[[#This Row],[country_code]],Countries[country_code],Countries[country_name])</f>
        <v>Germany</v>
      </c>
      <c r="G19020" s="5">
        <f>_xlfn.XLOOKUP(Orders[[#This Row],[user_id]],Users[user_id],Users[is_referral])</f>
        <v>1</v>
      </c>
    </row>
    <row r="19021" spans="1:7">
      <c r="A19021" s="5">
        <v>2168828</v>
      </c>
      <c r="B19021" s="5">
        <v>3149</v>
      </c>
      <c r="C19021" s="6">
        <v>43211</v>
      </c>
      <c r="D19021" s="5">
        <v>31</v>
      </c>
      <c r="E19021" s="5" t="str">
        <f>_xlfn.XLOOKUP(Orders[[#This Row],[user_id]],Users[user_id],Users[country])</f>
        <v>ES</v>
      </c>
      <c r="F19021" s="5" t="str">
        <f>_xlfn.XLOOKUP(Orders[[#This Row],[country_code]],Countries[country_code],Countries[country_name])</f>
        <v>Spain</v>
      </c>
      <c r="G19021" s="5">
        <f>_xlfn.XLOOKUP(Orders[[#This Row],[user_id]],Users[user_id],Users[is_referral])</f>
        <v>0</v>
      </c>
    </row>
    <row r="19022" spans="1:7">
      <c r="A19022" s="5">
        <v>2168830</v>
      </c>
      <c r="B19022" s="5">
        <v>19912</v>
      </c>
      <c r="C19022" s="6">
        <v>43211</v>
      </c>
      <c r="D19022" s="5">
        <v>48</v>
      </c>
      <c r="E19022" s="5" t="str">
        <f>_xlfn.XLOOKUP(Orders[[#This Row],[user_id]],Users[user_id],Users[country])</f>
        <v>FR</v>
      </c>
      <c r="F19022" s="5" t="str">
        <f>_xlfn.XLOOKUP(Orders[[#This Row],[country_code]],Countries[country_code],Countries[country_name])</f>
        <v>France</v>
      </c>
      <c r="G19022" s="5">
        <f>_xlfn.XLOOKUP(Orders[[#This Row],[user_id]],Users[user_id],Users[is_referral])</f>
        <v>1</v>
      </c>
    </row>
    <row r="19023" spans="1:7">
      <c r="A19023" s="5">
        <v>2168831</v>
      </c>
      <c r="B19023" s="5">
        <v>12640</v>
      </c>
      <c r="C19023" s="6">
        <v>43211</v>
      </c>
      <c r="D19023" s="5">
        <v>37</v>
      </c>
      <c r="E19023" s="5" t="str">
        <f>_xlfn.XLOOKUP(Orders[[#This Row],[user_id]],Users[user_id],Users[country])</f>
        <v>IT</v>
      </c>
      <c r="F19023" s="5" t="str">
        <f>_xlfn.XLOOKUP(Orders[[#This Row],[country_code]],Countries[country_code],Countries[country_name])</f>
        <v>Italy</v>
      </c>
      <c r="G19023" s="5">
        <f>_xlfn.XLOOKUP(Orders[[#This Row],[user_id]],Users[user_id],Users[is_referral])</f>
        <v>1</v>
      </c>
    </row>
    <row r="19024" spans="1:7">
      <c r="A19024" s="5">
        <v>2168832</v>
      </c>
      <c r="B19024" s="5">
        <v>16119</v>
      </c>
      <c r="C19024" s="6">
        <v>43211</v>
      </c>
      <c r="D19024" s="5">
        <v>55</v>
      </c>
      <c r="E19024" s="5" t="str">
        <f>_xlfn.XLOOKUP(Orders[[#This Row],[user_id]],Users[user_id],Users[country])</f>
        <v>FR</v>
      </c>
      <c r="F19024" s="5" t="str">
        <f>_xlfn.XLOOKUP(Orders[[#This Row],[country_code]],Countries[country_code],Countries[country_name])</f>
        <v>France</v>
      </c>
      <c r="G19024" s="5">
        <f>_xlfn.XLOOKUP(Orders[[#This Row],[user_id]],Users[user_id],Users[is_referral])</f>
        <v>1</v>
      </c>
    </row>
    <row r="19025" spans="1:7">
      <c r="A19025" s="5">
        <v>2168833</v>
      </c>
      <c r="B19025" s="5">
        <v>13201</v>
      </c>
      <c r="C19025" s="6">
        <v>43211</v>
      </c>
      <c r="D19025" s="5">
        <v>92</v>
      </c>
      <c r="E19025" s="5" t="str">
        <f>_xlfn.XLOOKUP(Orders[[#This Row],[user_id]],Users[user_id],Users[country])</f>
        <v>IT</v>
      </c>
      <c r="F19025" s="5" t="str">
        <f>_xlfn.XLOOKUP(Orders[[#This Row],[country_code]],Countries[country_code],Countries[country_name])</f>
        <v>Italy</v>
      </c>
      <c r="G19025" s="5">
        <f>_xlfn.XLOOKUP(Orders[[#This Row],[user_id]],Users[user_id],Users[is_referral])</f>
        <v>1</v>
      </c>
    </row>
    <row r="19026" spans="1:7">
      <c r="A19026" s="5">
        <v>2168834</v>
      </c>
      <c r="B19026" s="5">
        <v>15316</v>
      </c>
      <c r="C19026" s="6">
        <v>43211</v>
      </c>
      <c r="D19026" s="5">
        <v>45</v>
      </c>
      <c r="E19026" s="5" t="str">
        <f>_xlfn.XLOOKUP(Orders[[#This Row],[user_id]],Users[user_id],Users[country])</f>
        <v>IT</v>
      </c>
      <c r="F19026" s="5" t="str">
        <f>_xlfn.XLOOKUP(Orders[[#This Row],[country_code]],Countries[country_code],Countries[country_name])</f>
        <v>Italy</v>
      </c>
      <c r="G19026" s="5">
        <f>_xlfn.XLOOKUP(Orders[[#This Row],[user_id]],Users[user_id],Users[is_referral])</f>
        <v>0</v>
      </c>
    </row>
    <row r="19027" spans="1:7">
      <c r="A19027" s="5">
        <v>2168837</v>
      </c>
      <c r="B19027" s="5">
        <v>7860</v>
      </c>
      <c r="C19027" s="6">
        <v>43211</v>
      </c>
      <c r="D19027" s="5">
        <v>42</v>
      </c>
      <c r="E19027" s="5" t="str">
        <f>_xlfn.XLOOKUP(Orders[[#This Row],[user_id]],Users[user_id],Users[country])</f>
        <v>ES</v>
      </c>
      <c r="F19027" s="5" t="str">
        <f>_xlfn.XLOOKUP(Orders[[#This Row],[country_code]],Countries[country_code],Countries[country_name])</f>
        <v>Spain</v>
      </c>
      <c r="G19027" s="5">
        <f>_xlfn.XLOOKUP(Orders[[#This Row],[user_id]],Users[user_id],Users[is_referral])</f>
        <v>1</v>
      </c>
    </row>
    <row r="19028" spans="1:7">
      <c r="A19028" s="5">
        <v>2168840</v>
      </c>
      <c r="B19028" s="5">
        <v>17554</v>
      </c>
      <c r="C19028" s="6">
        <v>43211</v>
      </c>
      <c r="D19028" s="5">
        <v>40</v>
      </c>
      <c r="E19028" s="5" t="str">
        <f>_xlfn.XLOOKUP(Orders[[#This Row],[user_id]],Users[user_id],Users[country])</f>
        <v>FR</v>
      </c>
      <c r="F19028" s="5" t="str">
        <f>_xlfn.XLOOKUP(Orders[[#This Row],[country_code]],Countries[country_code],Countries[country_name])</f>
        <v>France</v>
      </c>
      <c r="G19028" s="5">
        <f>_xlfn.XLOOKUP(Orders[[#This Row],[user_id]],Users[user_id],Users[is_referral])</f>
        <v>1</v>
      </c>
    </row>
    <row r="19029" spans="1:7">
      <c r="A19029" s="5">
        <v>2168847</v>
      </c>
      <c r="B19029" s="5">
        <v>12982</v>
      </c>
      <c r="C19029" s="6">
        <v>43211</v>
      </c>
      <c r="D19029" s="5">
        <v>42</v>
      </c>
      <c r="E19029" s="5" t="str">
        <f>_xlfn.XLOOKUP(Orders[[#This Row],[user_id]],Users[user_id],Users[country])</f>
        <v>ES</v>
      </c>
      <c r="F19029" s="5" t="str">
        <f>_xlfn.XLOOKUP(Orders[[#This Row],[country_code]],Countries[country_code],Countries[country_name])</f>
        <v>Spain</v>
      </c>
      <c r="G19029" s="5">
        <f>_xlfn.XLOOKUP(Orders[[#This Row],[user_id]],Users[user_id],Users[is_referral])</f>
        <v>1</v>
      </c>
    </row>
    <row r="19030" spans="1:7">
      <c r="A19030" s="5">
        <v>2168854</v>
      </c>
      <c r="B19030" s="5">
        <v>9693</v>
      </c>
      <c r="C19030" s="6">
        <v>43211</v>
      </c>
      <c r="D19030" s="5">
        <v>41</v>
      </c>
      <c r="E19030" s="5" t="str">
        <f>_xlfn.XLOOKUP(Orders[[#This Row],[user_id]],Users[user_id],Users[country])</f>
        <v>FR</v>
      </c>
      <c r="F19030" s="5" t="str">
        <f>_xlfn.XLOOKUP(Orders[[#This Row],[country_code]],Countries[country_code],Countries[country_name])</f>
        <v>France</v>
      </c>
      <c r="G19030" s="5">
        <f>_xlfn.XLOOKUP(Orders[[#This Row],[user_id]],Users[user_id],Users[is_referral])</f>
        <v>0</v>
      </c>
    </row>
    <row r="19031" spans="1:7">
      <c r="A19031" s="5">
        <v>2168856</v>
      </c>
      <c r="B19031" s="5">
        <v>524</v>
      </c>
      <c r="C19031" s="6">
        <v>43211</v>
      </c>
      <c r="D19031" s="5">
        <v>41</v>
      </c>
      <c r="E19031" s="5" t="str">
        <f>_xlfn.XLOOKUP(Orders[[#This Row],[user_id]],Users[user_id],Users[country])</f>
        <v>ES</v>
      </c>
      <c r="F19031" s="5" t="str">
        <f>_xlfn.XLOOKUP(Orders[[#This Row],[country_code]],Countries[country_code],Countries[country_name])</f>
        <v>Spain</v>
      </c>
      <c r="G19031" s="5">
        <f>_xlfn.XLOOKUP(Orders[[#This Row],[user_id]],Users[user_id],Users[is_referral])</f>
        <v>0</v>
      </c>
    </row>
    <row r="19032" spans="1:7">
      <c r="A19032" s="5">
        <v>2168860</v>
      </c>
      <c r="B19032" s="5">
        <v>8038</v>
      </c>
      <c r="C19032" s="6">
        <v>43211</v>
      </c>
      <c r="D19032" s="5">
        <v>26</v>
      </c>
      <c r="E19032" s="5" t="str">
        <f>_xlfn.XLOOKUP(Orders[[#This Row],[user_id]],Users[user_id],Users[country])</f>
        <v>IT</v>
      </c>
      <c r="F19032" s="5" t="str">
        <f>_xlfn.XLOOKUP(Orders[[#This Row],[country_code]],Countries[country_code],Countries[country_name])</f>
        <v>Italy</v>
      </c>
      <c r="G19032" s="5">
        <f>_xlfn.XLOOKUP(Orders[[#This Row],[user_id]],Users[user_id],Users[is_referral])</f>
        <v>1</v>
      </c>
    </row>
    <row r="19033" spans="1:7">
      <c r="A19033" s="5">
        <v>2168865</v>
      </c>
      <c r="B19033" s="5">
        <v>1561</v>
      </c>
      <c r="C19033" s="6">
        <v>43211</v>
      </c>
      <c r="D19033" s="5">
        <v>19</v>
      </c>
      <c r="E19033" s="5" t="str">
        <f>_xlfn.XLOOKUP(Orders[[#This Row],[user_id]],Users[user_id],Users[country])</f>
        <v>DE</v>
      </c>
      <c r="F19033" s="5" t="str">
        <f>_xlfn.XLOOKUP(Orders[[#This Row],[country_code]],Countries[country_code],Countries[country_name])</f>
        <v>Germany</v>
      </c>
      <c r="G19033" s="5">
        <f>_xlfn.XLOOKUP(Orders[[#This Row],[user_id]],Users[user_id],Users[is_referral])</f>
        <v>0</v>
      </c>
    </row>
    <row r="19034" spans="1:7">
      <c r="A19034" s="5">
        <v>2168869</v>
      </c>
      <c r="B19034" s="5">
        <v>17164</v>
      </c>
      <c r="C19034" s="6">
        <v>43211</v>
      </c>
      <c r="D19034" s="5">
        <v>88</v>
      </c>
      <c r="E19034" s="5" t="str">
        <f>_xlfn.XLOOKUP(Orders[[#This Row],[user_id]],Users[user_id],Users[country])</f>
        <v>DE</v>
      </c>
      <c r="F19034" s="5" t="str">
        <f>_xlfn.XLOOKUP(Orders[[#This Row],[country_code]],Countries[country_code],Countries[country_name])</f>
        <v>Germany</v>
      </c>
      <c r="G19034" s="5">
        <f>_xlfn.XLOOKUP(Orders[[#This Row],[user_id]],Users[user_id],Users[is_referral])</f>
        <v>1</v>
      </c>
    </row>
    <row r="19035" spans="1:7">
      <c r="A19035" s="5">
        <v>2168873</v>
      </c>
      <c r="B19035" s="5">
        <v>9476</v>
      </c>
      <c r="C19035" s="6">
        <v>43211</v>
      </c>
      <c r="D19035" s="5">
        <v>39</v>
      </c>
      <c r="E19035" s="5" t="str">
        <f>_xlfn.XLOOKUP(Orders[[#This Row],[user_id]],Users[user_id],Users[country])</f>
        <v>IT</v>
      </c>
      <c r="F19035" s="5" t="str">
        <f>_xlfn.XLOOKUP(Orders[[#This Row],[country_code]],Countries[country_code],Countries[country_name])</f>
        <v>Italy</v>
      </c>
      <c r="G19035" s="5">
        <f>_xlfn.XLOOKUP(Orders[[#This Row],[user_id]],Users[user_id],Users[is_referral])</f>
        <v>1</v>
      </c>
    </row>
    <row r="19036" spans="1:7">
      <c r="A19036" s="5">
        <v>2168875</v>
      </c>
      <c r="B19036" s="5">
        <v>2990</v>
      </c>
      <c r="C19036" s="6">
        <v>43211</v>
      </c>
      <c r="D19036" s="5">
        <v>68</v>
      </c>
      <c r="E19036" s="5" t="str">
        <f>_xlfn.XLOOKUP(Orders[[#This Row],[user_id]],Users[user_id],Users[country])</f>
        <v>FR</v>
      </c>
      <c r="F19036" s="5" t="str">
        <f>_xlfn.XLOOKUP(Orders[[#This Row],[country_code]],Countries[country_code],Countries[country_name])</f>
        <v>France</v>
      </c>
      <c r="G19036" s="5">
        <f>_xlfn.XLOOKUP(Orders[[#This Row],[user_id]],Users[user_id],Users[is_referral])</f>
        <v>0</v>
      </c>
    </row>
    <row r="19037" spans="1:7">
      <c r="A19037" s="5">
        <v>2168878</v>
      </c>
      <c r="B19037" s="5">
        <v>2301</v>
      </c>
      <c r="C19037" s="6">
        <v>43211</v>
      </c>
      <c r="D19037" s="5">
        <v>48</v>
      </c>
      <c r="E19037" s="5" t="str">
        <f>_xlfn.XLOOKUP(Orders[[#This Row],[user_id]],Users[user_id],Users[country])</f>
        <v>IT</v>
      </c>
      <c r="F19037" s="5" t="str">
        <f>_xlfn.XLOOKUP(Orders[[#This Row],[country_code]],Countries[country_code],Countries[country_name])</f>
        <v>Italy</v>
      </c>
      <c r="G19037" s="5">
        <f>_xlfn.XLOOKUP(Orders[[#This Row],[user_id]],Users[user_id],Users[is_referral])</f>
        <v>0</v>
      </c>
    </row>
    <row r="19038" spans="1:7">
      <c r="A19038" s="5">
        <v>2168879</v>
      </c>
      <c r="B19038" s="5">
        <v>13604</v>
      </c>
      <c r="C19038" s="6">
        <v>43211</v>
      </c>
      <c r="D19038" s="5">
        <v>63</v>
      </c>
      <c r="E19038" s="5" t="str">
        <f>_xlfn.XLOOKUP(Orders[[#This Row],[user_id]],Users[user_id],Users[country])</f>
        <v>IT</v>
      </c>
      <c r="F19038" s="5" t="str">
        <f>_xlfn.XLOOKUP(Orders[[#This Row],[country_code]],Countries[country_code],Countries[country_name])</f>
        <v>Italy</v>
      </c>
      <c r="G19038" s="5">
        <f>_xlfn.XLOOKUP(Orders[[#This Row],[user_id]],Users[user_id],Users[is_referral])</f>
        <v>1</v>
      </c>
    </row>
    <row r="19039" spans="1:7">
      <c r="A19039" s="5">
        <v>2168880</v>
      </c>
      <c r="B19039" s="5">
        <v>14362</v>
      </c>
      <c r="C19039" s="6">
        <v>43211</v>
      </c>
      <c r="D19039" s="5">
        <v>36</v>
      </c>
      <c r="E19039" s="5" t="str">
        <f>_xlfn.XLOOKUP(Orders[[#This Row],[user_id]],Users[user_id],Users[country])</f>
        <v>FR</v>
      </c>
      <c r="F19039" s="5" t="str">
        <f>_xlfn.XLOOKUP(Orders[[#This Row],[country_code]],Countries[country_code],Countries[country_name])</f>
        <v>France</v>
      </c>
      <c r="G19039" s="5">
        <f>_xlfn.XLOOKUP(Orders[[#This Row],[user_id]],Users[user_id],Users[is_referral])</f>
        <v>1</v>
      </c>
    </row>
    <row r="19040" spans="1:7">
      <c r="A19040" s="5">
        <v>2168882</v>
      </c>
      <c r="B19040" s="5">
        <v>983</v>
      </c>
      <c r="C19040" s="6">
        <v>43211</v>
      </c>
      <c r="D19040" s="5">
        <v>21</v>
      </c>
      <c r="E19040" s="5" t="str">
        <f>_xlfn.XLOOKUP(Orders[[#This Row],[user_id]],Users[user_id],Users[country])</f>
        <v>IT</v>
      </c>
      <c r="F19040" s="5" t="str">
        <f>_xlfn.XLOOKUP(Orders[[#This Row],[country_code]],Countries[country_code],Countries[country_name])</f>
        <v>Italy</v>
      </c>
      <c r="G19040" s="5">
        <f>_xlfn.XLOOKUP(Orders[[#This Row],[user_id]],Users[user_id],Users[is_referral])</f>
        <v>0</v>
      </c>
    </row>
    <row r="19041" spans="1:7">
      <c r="A19041" s="5">
        <v>2168883</v>
      </c>
      <c r="B19041" s="5">
        <v>18162</v>
      </c>
      <c r="C19041" s="6">
        <v>43211</v>
      </c>
      <c r="D19041" s="5">
        <v>36</v>
      </c>
      <c r="E19041" s="5" t="str">
        <f>_xlfn.XLOOKUP(Orders[[#This Row],[user_id]],Users[user_id],Users[country])</f>
        <v>FR</v>
      </c>
      <c r="F19041" s="5" t="str">
        <f>_xlfn.XLOOKUP(Orders[[#This Row],[country_code]],Countries[country_code],Countries[country_name])</f>
        <v>France</v>
      </c>
      <c r="G19041" s="5">
        <f>_xlfn.XLOOKUP(Orders[[#This Row],[user_id]],Users[user_id],Users[is_referral])</f>
        <v>1</v>
      </c>
    </row>
    <row r="19042" spans="1:7">
      <c r="A19042" s="5">
        <v>2168886</v>
      </c>
      <c r="B19042" s="5">
        <v>1193</v>
      </c>
      <c r="C19042" s="6">
        <v>43211</v>
      </c>
      <c r="D19042" s="5">
        <v>60</v>
      </c>
      <c r="E19042" s="5" t="str">
        <f>_xlfn.XLOOKUP(Orders[[#This Row],[user_id]],Users[user_id],Users[country])</f>
        <v>FR</v>
      </c>
      <c r="F19042" s="5" t="str">
        <f>_xlfn.XLOOKUP(Orders[[#This Row],[country_code]],Countries[country_code],Countries[country_name])</f>
        <v>France</v>
      </c>
      <c r="G19042" s="5">
        <f>_xlfn.XLOOKUP(Orders[[#This Row],[user_id]],Users[user_id],Users[is_referral])</f>
        <v>0</v>
      </c>
    </row>
    <row r="19043" spans="1:7">
      <c r="A19043" s="5">
        <v>2168887</v>
      </c>
      <c r="B19043" s="5">
        <v>16171</v>
      </c>
      <c r="C19043" s="6">
        <v>43211</v>
      </c>
      <c r="D19043" s="5">
        <v>78</v>
      </c>
      <c r="E19043" s="5" t="str">
        <f>_xlfn.XLOOKUP(Orders[[#This Row],[user_id]],Users[user_id],Users[country])</f>
        <v>FR</v>
      </c>
      <c r="F19043" s="5" t="str">
        <f>_xlfn.XLOOKUP(Orders[[#This Row],[country_code]],Countries[country_code],Countries[country_name])</f>
        <v>France</v>
      </c>
      <c r="G19043" s="5">
        <f>_xlfn.XLOOKUP(Orders[[#This Row],[user_id]],Users[user_id],Users[is_referral])</f>
        <v>1</v>
      </c>
    </row>
    <row r="19044" spans="1:7">
      <c r="A19044" s="5">
        <v>2168891</v>
      </c>
      <c r="B19044" s="5">
        <v>9610</v>
      </c>
      <c r="C19044" s="6">
        <v>43211</v>
      </c>
      <c r="D19044" s="5">
        <v>24</v>
      </c>
      <c r="E19044" s="5" t="str">
        <f>_xlfn.XLOOKUP(Orders[[#This Row],[user_id]],Users[user_id],Users[country])</f>
        <v>FR</v>
      </c>
      <c r="F19044" s="5" t="str">
        <f>_xlfn.XLOOKUP(Orders[[#This Row],[country_code]],Countries[country_code],Countries[country_name])</f>
        <v>France</v>
      </c>
      <c r="G19044" s="5">
        <f>_xlfn.XLOOKUP(Orders[[#This Row],[user_id]],Users[user_id],Users[is_referral])</f>
        <v>1</v>
      </c>
    </row>
    <row r="19045" spans="1:7">
      <c r="A19045" s="5">
        <v>2168895</v>
      </c>
      <c r="B19045" s="5">
        <v>6889</v>
      </c>
      <c r="C19045" s="6">
        <v>43211</v>
      </c>
      <c r="D19045" s="5">
        <v>57</v>
      </c>
      <c r="E19045" s="5" t="str">
        <f>_xlfn.XLOOKUP(Orders[[#This Row],[user_id]],Users[user_id],Users[country])</f>
        <v>DE</v>
      </c>
      <c r="F19045" s="5" t="str">
        <f>_xlfn.XLOOKUP(Orders[[#This Row],[country_code]],Countries[country_code],Countries[country_name])</f>
        <v>Germany</v>
      </c>
      <c r="G19045" s="5">
        <f>_xlfn.XLOOKUP(Orders[[#This Row],[user_id]],Users[user_id],Users[is_referral])</f>
        <v>1</v>
      </c>
    </row>
    <row r="19046" spans="1:7">
      <c r="A19046" s="5">
        <v>2168896</v>
      </c>
      <c r="B19046" s="5">
        <v>9137</v>
      </c>
      <c r="C19046" s="6">
        <v>43211</v>
      </c>
      <c r="D19046" s="5">
        <v>23</v>
      </c>
      <c r="E19046" s="5" t="str">
        <f>_xlfn.XLOOKUP(Orders[[#This Row],[user_id]],Users[user_id],Users[country])</f>
        <v>IT</v>
      </c>
      <c r="F19046" s="5" t="str">
        <f>_xlfn.XLOOKUP(Orders[[#This Row],[country_code]],Countries[country_code],Countries[country_name])</f>
        <v>Italy</v>
      </c>
      <c r="G19046" s="5">
        <f>_xlfn.XLOOKUP(Orders[[#This Row],[user_id]],Users[user_id],Users[is_referral])</f>
        <v>1</v>
      </c>
    </row>
    <row r="19047" spans="1:7">
      <c r="A19047" s="5">
        <v>2168897</v>
      </c>
      <c r="B19047" s="5">
        <v>910</v>
      </c>
      <c r="C19047" s="6">
        <v>43211</v>
      </c>
      <c r="D19047" s="5">
        <v>61</v>
      </c>
      <c r="E19047" s="5" t="str">
        <f>_xlfn.XLOOKUP(Orders[[#This Row],[user_id]],Users[user_id],Users[country])</f>
        <v>IT</v>
      </c>
      <c r="F19047" s="5" t="str">
        <f>_xlfn.XLOOKUP(Orders[[#This Row],[country_code]],Countries[country_code],Countries[country_name])</f>
        <v>Italy</v>
      </c>
      <c r="G19047" s="5">
        <f>_xlfn.XLOOKUP(Orders[[#This Row],[user_id]],Users[user_id],Users[is_referral])</f>
        <v>0</v>
      </c>
    </row>
    <row r="19048" spans="1:7">
      <c r="A19048" s="5">
        <v>2168898</v>
      </c>
      <c r="B19048" s="5">
        <v>1792</v>
      </c>
      <c r="C19048" s="6">
        <v>43211</v>
      </c>
      <c r="D19048" s="5">
        <v>14</v>
      </c>
      <c r="E19048" s="5" t="str">
        <f>_xlfn.XLOOKUP(Orders[[#This Row],[user_id]],Users[user_id],Users[country])</f>
        <v>IT</v>
      </c>
      <c r="F19048" s="5" t="str">
        <f>_xlfn.XLOOKUP(Orders[[#This Row],[country_code]],Countries[country_code],Countries[country_name])</f>
        <v>Italy</v>
      </c>
      <c r="G19048" s="5">
        <f>_xlfn.XLOOKUP(Orders[[#This Row],[user_id]],Users[user_id],Users[is_referral])</f>
        <v>0</v>
      </c>
    </row>
    <row r="19049" spans="1:7">
      <c r="A19049" s="5">
        <v>2168899</v>
      </c>
      <c r="B19049" s="5">
        <v>12546</v>
      </c>
      <c r="C19049" s="6">
        <v>43211</v>
      </c>
      <c r="D19049" s="5">
        <v>52</v>
      </c>
      <c r="E19049" s="5" t="str">
        <f>_xlfn.XLOOKUP(Orders[[#This Row],[user_id]],Users[user_id],Users[country])</f>
        <v>IT</v>
      </c>
      <c r="F19049" s="5" t="str">
        <f>_xlfn.XLOOKUP(Orders[[#This Row],[country_code]],Countries[country_code],Countries[country_name])</f>
        <v>Italy</v>
      </c>
      <c r="G19049" s="5">
        <f>_xlfn.XLOOKUP(Orders[[#This Row],[user_id]],Users[user_id],Users[is_referral])</f>
        <v>1</v>
      </c>
    </row>
    <row r="19050" spans="1:7">
      <c r="A19050" s="5">
        <v>2168900</v>
      </c>
      <c r="B19050" s="5">
        <v>4378</v>
      </c>
      <c r="C19050" s="6">
        <v>43211</v>
      </c>
      <c r="D19050" s="5">
        <v>61</v>
      </c>
      <c r="E19050" s="5" t="str">
        <f>_xlfn.XLOOKUP(Orders[[#This Row],[user_id]],Users[user_id],Users[country])</f>
        <v>ES</v>
      </c>
      <c r="F19050" s="5" t="str">
        <f>_xlfn.XLOOKUP(Orders[[#This Row],[country_code]],Countries[country_code],Countries[country_name])</f>
        <v>Spain</v>
      </c>
      <c r="G19050" s="5">
        <f>_xlfn.XLOOKUP(Orders[[#This Row],[user_id]],Users[user_id],Users[is_referral])</f>
        <v>0</v>
      </c>
    </row>
    <row r="19051" spans="1:7">
      <c r="A19051" s="5">
        <v>2168901</v>
      </c>
      <c r="B19051" s="5">
        <v>17093</v>
      </c>
      <c r="C19051" s="6">
        <v>43211</v>
      </c>
      <c r="D19051" s="5">
        <v>19</v>
      </c>
      <c r="E19051" s="5" t="str">
        <f>_xlfn.XLOOKUP(Orders[[#This Row],[user_id]],Users[user_id],Users[country])</f>
        <v>ES</v>
      </c>
      <c r="F19051" s="5" t="str">
        <f>_xlfn.XLOOKUP(Orders[[#This Row],[country_code]],Countries[country_code],Countries[country_name])</f>
        <v>Spain</v>
      </c>
      <c r="G19051" s="5">
        <f>_xlfn.XLOOKUP(Orders[[#This Row],[user_id]],Users[user_id],Users[is_referral])</f>
        <v>0</v>
      </c>
    </row>
    <row r="19052" spans="1:7">
      <c r="A19052" s="5">
        <v>2168903</v>
      </c>
      <c r="B19052" s="5">
        <v>7285</v>
      </c>
      <c r="C19052" s="6">
        <v>43211</v>
      </c>
      <c r="D19052" s="5">
        <v>57</v>
      </c>
      <c r="E19052" s="5" t="str">
        <f>_xlfn.XLOOKUP(Orders[[#This Row],[user_id]],Users[user_id],Users[country])</f>
        <v>FR</v>
      </c>
      <c r="F19052" s="5" t="str">
        <f>_xlfn.XLOOKUP(Orders[[#This Row],[country_code]],Countries[country_code],Countries[country_name])</f>
        <v>France</v>
      </c>
      <c r="G19052" s="5">
        <f>_xlfn.XLOOKUP(Orders[[#This Row],[user_id]],Users[user_id],Users[is_referral])</f>
        <v>1</v>
      </c>
    </row>
    <row r="19053" spans="1:7">
      <c r="A19053" s="5">
        <v>2168906</v>
      </c>
      <c r="B19053" s="5">
        <v>19649</v>
      </c>
      <c r="C19053" s="6">
        <v>43211</v>
      </c>
      <c r="D19053" s="5">
        <v>40</v>
      </c>
      <c r="E19053" s="5" t="str">
        <f>_xlfn.XLOOKUP(Orders[[#This Row],[user_id]],Users[user_id],Users[country])</f>
        <v>IT</v>
      </c>
      <c r="F19053" s="5" t="str">
        <f>_xlfn.XLOOKUP(Orders[[#This Row],[country_code]],Countries[country_code],Countries[country_name])</f>
        <v>Italy</v>
      </c>
      <c r="G19053" s="5">
        <f>_xlfn.XLOOKUP(Orders[[#This Row],[user_id]],Users[user_id],Users[is_referral])</f>
        <v>1</v>
      </c>
    </row>
    <row r="19054" spans="1:7">
      <c r="A19054" s="5">
        <v>2168907</v>
      </c>
      <c r="B19054" s="5">
        <v>6176</v>
      </c>
      <c r="C19054" s="6">
        <v>43211</v>
      </c>
      <c r="D19054" s="5">
        <v>11</v>
      </c>
      <c r="E19054" s="5" t="str">
        <f>_xlfn.XLOOKUP(Orders[[#This Row],[user_id]],Users[user_id],Users[country])</f>
        <v>IT</v>
      </c>
      <c r="F19054" s="5" t="str">
        <f>_xlfn.XLOOKUP(Orders[[#This Row],[country_code]],Countries[country_code],Countries[country_name])</f>
        <v>Italy</v>
      </c>
      <c r="G19054" s="5">
        <f>_xlfn.XLOOKUP(Orders[[#This Row],[user_id]],Users[user_id],Users[is_referral])</f>
        <v>1</v>
      </c>
    </row>
    <row r="19055" spans="1:7">
      <c r="A19055" s="5">
        <v>2168908</v>
      </c>
      <c r="B19055" s="5">
        <v>10326</v>
      </c>
      <c r="C19055" s="6">
        <v>43211</v>
      </c>
      <c r="D19055" s="5">
        <v>53</v>
      </c>
      <c r="E19055" s="5" t="str">
        <f>_xlfn.XLOOKUP(Orders[[#This Row],[user_id]],Users[user_id],Users[country])</f>
        <v>IT</v>
      </c>
      <c r="F19055" s="5" t="str">
        <f>_xlfn.XLOOKUP(Orders[[#This Row],[country_code]],Countries[country_code],Countries[country_name])</f>
        <v>Italy</v>
      </c>
      <c r="G19055" s="5">
        <f>_xlfn.XLOOKUP(Orders[[#This Row],[user_id]],Users[user_id],Users[is_referral])</f>
        <v>1</v>
      </c>
    </row>
    <row r="19056" spans="1:7">
      <c r="A19056" s="5">
        <v>2168910</v>
      </c>
      <c r="B19056" s="5">
        <v>5566</v>
      </c>
      <c r="C19056" s="6">
        <v>43211</v>
      </c>
      <c r="D19056" s="5">
        <v>36</v>
      </c>
      <c r="E19056" s="5" t="str">
        <f>_xlfn.XLOOKUP(Orders[[#This Row],[user_id]],Users[user_id],Users[country])</f>
        <v>FR</v>
      </c>
      <c r="F19056" s="5" t="str">
        <f>_xlfn.XLOOKUP(Orders[[#This Row],[country_code]],Countries[country_code],Countries[country_name])</f>
        <v>France</v>
      </c>
      <c r="G19056" s="5">
        <f>_xlfn.XLOOKUP(Orders[[#This Row],[user_id]],Users[user_id],Users[is_referral])</f>
        <v>1</v>
      </c>
    </row>
    <row r="19057" spans="1:7">
      <c r="A19057" s="5">
        <v>2168913</v>
      </c>
      <c r="B19057" s="5">
        <v>3922</v>
      </c>
      <c r="C19057" s="6">
        <v>43211</v>
      </c>
      <c r="D19057" s="5">
        <v>40</v>
      </c>
      <c r="E19057" s="5" t="str">
        <f>_xlfn.XLOOKUP(Orders[[#This Row],[user_id]],Users[user_id],Users[country])</f>
        <v>FR</v>
      </c>
      <c r="F19057" s="5" t="str">
        <f>_xlfn.XLOOKUP(Orders[[#This Row],[country_code]],Countries[country_code],Countries[country_name])</f>
        <v>France</v>
      </c>
      <c r="G19057" s="5">
        <f>_xlfn.XLOOKUP(Orders[[#This Row],[user_id]],Users[user_id],Users[is_referral])</f>
        <v>0</v>
      </c>
    </row>
    <row r="19058" spans="1:7">
      <c r="A19058" s="5">
        <v>2168914</v>
      </c>
      <c r="B19058" s="5">
        <v>6471</v>
      </c>
      <c r="C19058" s="6">
        <v>43211</v>
      </c>
      <c r="D19058" s="5">
        <v>22</v>
      </c>
      <c r="E19058" s="5" t="str">
        <f>_xlfn.XLOOKUP(Orders[[#This Row],[user_id]],Users[user_id],Users[country])</f>
        <v>IT</v>
      </c>
      <c r="F19058" s="5" t="str">
        <f>_xlfn.XLOOKUP(Orders[[#This Row],[country_code]],Countries[country_code],Countries[country_name])</f>
        <v>Italy</v>
      </c>
      <c r="G19058" s="5">
        <f>_xlfn.XLOOKUP(Orders[[#This Row],[user_id]],Users[user_id],Users[is_referral])</f>
        <v>1</v>
      </c>
    </row>
    <row r="19059" spans="1:7">
      <c r="A19059" s="5">
        <v>2168919</v>
      </c>
      <c r="B19059" s="5">
        <v>11283</v>
      </c>
      <c r="C19059" s="6">
        <v>43211</v>
      </c>
      <c r="D19059" s="5">
        <v>21</v>
      </c>
      <c r="E19059" s="5" t="str">
        <f>_xlfn.XLOOKUP(Orders[[#This Row],[user_id]],Users[user_id],Users[country])</f>
        <v>FR</v>
      </c>
      <c r="F19059" s="5" t="str">
        <f>_xlfn.XLOOKUP(Orders[[#This Row],[country_code]],Countries[country_code],Countries[country_name])</f>
        <v>France</v>
      </c>
      <c r="G19059" s="5">
        <f>_xlfn.XLOOKUP(Orders[[#This Row],[user_id]],Users[user_id],Users[is_referral])</f>
        <v>1</v>
      </c>
    </row>
    <row r="19060" spans="1:7">
      <c r="A19060" s="5">
        <v>2168921</v>
      </c>
      <c r="B19060" s="5">
        <v>9304</v>
      </c>
      <c r="C19060" s="6">
        <v>43211</v>
      </c>
      <c r="D19060" s="5">
        <v>40</v>
      </c>
      <c r="E19060" s="5" t="str">
        <f>_xlfn.XLOOKUP(Orders[[#This Row],[user_id]],Users[user_id],Users[country])</f>
        <v>ES</v>
      </c>
      <c r="F19060" s="5" t="str">
        <f>_xlfn.XLOOKUP(Orders[[#This Row],[country_code]],Countries[country_code],Countries[country_name])</f>
        <v>Spain</v>
      </c>
      <c r="G19060" s="5">
        <f>_xlfn.XLOOKUP(Orders[[#This Row],[user_id]],Users[user_id],Users[is_referral])</f>
        <v>1</v>
      </c>
    </row>
    <row r="19061" spans="1:7">
      <c r="A19061" s="5">
        <v>2168924</v>
      </c>
      <c r="B19061" s="5">
        <v>16208</v>
      </c>
      <c r="C19061" s="6">
        <v>43211</v>
      </c>
      <c r="D19061" s="5">
        <v>62</v>
      </c>
      <c r="E19061" s="5" t="str">
        <f>_xlfn.XLOOKUP(Orders[[#This Row],[user_id]],Users[user_id],Users[country])</f>
        <v>DE</v>
      </c>
      <c r="F19061" s="5" t="str">
        <f>_xlfn.XLOOKUP(Orders[[#This Row],[country_code]],Countries[country_code],Countries[country_name])</f>
        <v>Germany</v>
      </c>
      <c r="G19061" s="5">
        <f>_xlfn.XLOOKUP(Orders[[#This Row],[user_id]],Users[user_id],Users[is_referral])</f>
        <v>1</v>
      </c>
    </row>
    <row r="19062" spans="1:7">
      <c r="A19062" s="5">
        <v>2168926</v>
      </c>
      <c r="B19062" s="5">
        <v>4369</v>
      </c>
      <c r="C19062" s="6">
        <v>43211</v>
      </c>
      <c r="D19062" s="5">
        <v>67</v>
      </c>
      <c r="E19062" s="5" t="str">
        <f>_xlfn.XLOOKUP(Orders[[#This Row],[user_id]],Users[user_id],Users[country])</f>
        <v>IT</v>
      </c>
      <c r="F19062" s="5" t="str">
        <f>_xlfn.XLOOKUP(Orders[[#This Row],[country_code]],Countries[country_code],Countries[country_name])</f>
        <v>Italy</v>
      </c>
      <c r="G19062" s="5">
        <f>_xlfn.XLOOKUP(Orders[[#This Row],[user_id]],Users[user_id],Users[is_referral])</f>
        <v>0</v>
      </c>
    </row>
    <row r="19063" spans="1:7">
      <c r="A19063" s="5">
        <v>2168927</v>
      </c>
      <c r="B19063" s="5">
        <v>18150</v>
      </c>
      <c r="C19063" s="6">
        <v>43211</v>
      </c>
      <c r="D19063" s="5">
        <v>39</v>
      </c>
      <c r="E19063" s="5" t="str">
        <f>_xlfn.XLOOKUP(Orders[[#This Row],[user_id]],Users[user_id],Users[country])</f>
        <v>DE</v>
      </c>
      <c r="F19063" s="5" t="str">
        <f>_xlfn.XLOOKUP(Orders[[#This Row],[country_code]],Countries[country_code],Countries[country_name])</f>
        <v>Germany</v>
      </c>
      <c r="G19063" s="5">
        <f>_xlfn.XLOOKUP(Orders[[#This Row],[user_id]],Users[user_id],Users[is_referral])</f>
        <v>1</v>
      </c>
    </row>
    <row r="19064" spans="1:7">
      <c r="A19064" s="5">
        <v>2168928</v>
      </c>
      <c r="B19064" s="5">
        <v>4533</v>
      </c>
      <c r="C19064" s="6">
        <v>43211</v>
      </c>
      <c r="D19064" s="5">
        <v>14</v>
      </c>
      <c r="E19064" s="5" t="str">
        <f>_xlfn.XLOOKUP(Orders[[#This Row],[user_id]],Users[user_id],Users[country])</f>
        <v>IT</v>
      </c>
      <c r="F19064" s="5" t="str">
        <f>_xlfn.XLOOKUP(Orders[[#This Row],[country_code]],Countries[country_code],Countries[country_name])</f>
        <v>Italy</v>
      </c>
      <c r="G19064" s="5">
        <f>_xlfn.XLOOKUP(Orders[[#This Row],[user_id]],Users[user_id],Users[is_referral])</f>
        <v>0</v>
      </c>
    </row>
    <row r="19065" spans="1:7">
      <c r="A19065" s="5">
        <v>2168929</v>
      </c>
      <c r="B19065" s="5">
        <v>17357</v>
      </c>
      <c r="C19065" s="6">
        <v>43211</v>
      </c>
      <c r="D19065" s="5">
        <v>23</v>
      </c>
      <c r="E19065" s="5" t="str">
        <f>_xlfn.XLOOKUP(Orders[[#This Row],[user_id]],Users[user_id],Users[country])</f>
        <v>FR</v>
      </c>
      <c r="F19065" s="5" t="str">
        <f>_xlfn.XLOOKUP(Orders[[#This Row],[country_code]],Countries[country_code],Countries[country_name])</f>
        <v>France</v>
      </c>
      <c r="G19065" s="5">
        <f>_xlfn.XLOOKUP(Orders[[#This Row],[user_id]],Users[user_id],Users[is_referral])</f>
        <v>1</v>
      </c>
    </row>
    <row r="19066" spans="1:7">
      <c r="A19066" s="5">
        <v>2168930</v>
      </c>
      <c r="B19066" s="5">
        <v>1799</v>
      </c>
      <c r="C19066" s="6">
        <v>43211</v>
      </c>
      <c r="D19066" s="5">
        <v>45</v>
      </c>
      <c r="E19066" s="5" t="str">
        <f>_xlfn.XLOOKUP(Orders[[#This Row],[user_id]],Users[user_id],Users[country])</f>
        <v>IT</v>
      </c>
      <c r="F19066" s="5" t="str">
        <f>_xlfn.XLOOKUP(Orders[[#This Row],[country_code]],Countries[country_code],Countries[country_name])</f>
        <v>Italy</v>
      </c>
      <c r="G19066" s="5">
        <f>_xlfn.XLOOKUP(Orders[[#This Row],[user_id]],Users[user_id],Users[is_referral])</f>
        <v>0</v>
      </c>
    </row>
    <row r="19067" spans="1:7">
      <c r="A19067" s="5">
        <v>2168933</v>
      </c>
      <c r="B19067" s="5">
        <v>14772</v>
      </c>
      <c r="C19067" s="6">
        <v>43211</v>
      </c>
      <c r="D19067" s="5">
        <v>32</v>
      </c>
      <c r="E19067" s="5" t="str">
        <f>_xlfn.XLOOKUP(Orders[[#This Row],[user_id]],Users[user_id],Users[country])</f>
        <v>IT</v>
      </c>
      <c r="F19067" s="5" t="str">
        <f>_xlfn.XLOOKUP(Orders[[#This Row],[country_code]],Countries[country_code],Countries[country_name])</f>
        <v>Italy</v>
      </c>
      <c r="G19067" s="5">
        <f>_xlfn.XLOOKUP(Orders[[#This Row],[user_id]],Users[user_id],Users[is_referral])</f>
        <v>1</v>
      </c>
    </row>
    <row r="19068" spans="1:7">
      <c r="A19068" s="5">
        <v>2168934</v>
      </c>
      <c r="B19068" s="5">
        <v>16855</v>
      </c>
      <c r="C19068" s="6">
        <v>43211</v>
      </c>
      <c r="D19068" s="5">
        <v>63</v>
      </c>
      <c r="E19068" s="5" t="str">
        <f>_xlfn.XLOOKUP(Orders[[#This Row],[user_id]],Users[user_id],Users[country])</f>
        <v>FR</v>
      </c>
      <c r="F19068" s="5" t="str">
        <f>_xlfn.XLOOKUP(Orders[[#This Row],[country_code]],Countries[country_code],Countries[country_name])</f>
        <v>France</v>
      </c>
      <c r="G19068" s="5">
        <f>_xlfn.XLOOKUP(Orders[[#This Row],[user_id]],Users[user_id],Users[is_referral])</f>
        <v>1</v>
      </c>
    </row>
    <row r="19069" spans="1:7">
      <c r="A19069" s="5">
        <v>2168936</v>
      </c>
      <c r="B19069" s="5">
        <v>4310</v>
      </c>
      <c r="C19069" s="6">
        <v>43211</v>
      </c>
      <c r="D19069" s="5">
        <v>60</v>
      </c>
      <c r="E19069" s="5" t="str">
        <f>_xlfn.XLOOKUP(Orders[[#This Row],[user_id]],Users[user_id],Users[country])</f>
        <v>DE</v>
      </c>
      <c r="F19069" s="5" t="str">
        <f>_xlfn.XLOOKUP(Orders[[#This Row],[country_code]],Countries[country_code],Countries[country_name])</f>
        <v>Germany</v>
      </c>
      <c r="G19069" s="5">
        <f>_xlfn.XLOOKUP(Orders[[#This Row],[user_id]],Users[user_id],Users[is_referral])</f>
        <v>0</v>
      </c>
    </row>
    <row r="19070" spans="1:7">
      <c r="A19070" s="5">
        <v>2168937</v>
      </c>
      <c r="B19070" s="5">
        <v>8706</v>
      </c>
      <c r="C19070" s="6">
        <v>43211</v>
      </c>
      <c r="D19070" s="5">
        <v>53</v>
      </c>
      <c r="E19070" s="5" t="str">
        <f>_xlfn.XLOOKUP(Orders[[#This Row],[user_id]],Users[user_id],Users[country])</f>
        <v>IT</v>
      </c>
      <c r="F19070" s="5" t="str">
        <f>_xlfn.XLOOKUP(Orders[[#This Row],[country_code]],Countries[country_code],Countries[country_name])</f>
        <v>Italy</v>
      </c>
      <c r="G19070" s="5">
        <f>_xlfn.XLOOKUP(Orders[[#This Row],[user_id]],Users[user_id],Users[is_referral])</f>
        <v>1</v>
      </c>
    </row>
    <row r="19071" spans="1:7">
      <c r="A19071" s="5">
        <v>2168939</v>
      </c>
      <c r="B19071" s="5">
        <v>17906</v>
      </c>
      <c r="C19071" s="6">
        <v>43211</v>
      </c>
      <c r="D19071" s="5">
        <v>45</v>
      </c>
      <c r="E19071" s="5" t="str">
        <f>_xlfn.XLOOKUP(Orders[[#This Row],[user_id]],Users[user_id],Users[country])</f>
        <v>FR</v>
      </c>
      <c r="F19071" s="5" t="str">
        <f>_xlfn.XLOOKUP(Orders[[#This Row],[country_code]],Countries[country_code],Countries[country_name])</f>
        <v>France</v>
      </c>
      <c r="G19071" s="5">
        <f>_xlfn.XLOOKUP(Orders[[#This Row],[user_id]],Users[user_id],Users[is_referral])</f>
        <v>1</v>
      </c>
    </row>
    <row r="19072" spans="1:7">
      <c r="A19072" s="5">
        <v>2168942</v>
      </c>
      <c r="B19072" s="5">
        <v>14615</v>
      </c>
      <c r="C19072" s="6">
        <v>43211</v>
      </c>
      <c r="D19072" s="5">
        <v>25</v>
      </c>
      <c r="E19072" s="5" t="str">
        <f>_xlfn.XLOOKUP(Orders[[#This Row],[user_id]],Users[user_id],Users[country])</f>
        <v>IT</v>
      </c>
      <c r="F19072" s="5" t="str">
        <f>_xlfn.XLOOKUP(Orders[[#This Row],[country_code]],Countries[country_code],Countries[country_name])</f>
        <v>Italy</v>
      </c>
      <c r="G19072" s="5">
        <f>_xlfn.XLOOKUP(Orders[[#This Row],[user_id]],Users[user_id],Users[is_referral])</f>
        <v>1</v>
      </c>
    </row>
    <row r="19073" spans="1:7">
      <c r="A19073" s="5">
        <v>2168943</v>
      </c>
      <c r="B19073" s="5">
        <v>9970</v>
      </c>
      <c r="C19073" s="6">
        <v>43211</v>
      </c>
      <c r="D19073" s="5">
        <v>46</v>
      </c>
      <c r="E19073" s="5" t="str">
        <f>_xlfn.XLOOKUP(Orders[[#This Row],[user_id]],Users[user_id],Users[country])</f>
        <v>FR</v>
      </c>
      <c r="F19073" s="5" t="str">
        <f>_xlfn.XLOOKUP(Orders[[#This Row],[country_code]],Countries[country_code],Countries[country_name])</f>
        <v>France</v>
      </c>
      <c r="G19073" s="5">
        <f>_xlfn.XLOOKUP(Orders[[#This Row],[user_id]],Users[user_id],Users[is_referral])</f>
        <v>0</v>
      </c>
    </row>
    <row r="19074" spans="1:7">
      <c r="A19074" s="5">
        <v>2168944</v>
      </c>
      <c r="B19074" s="5">
        <v>3653</v>
      </c>
      <c r="C19074" s="6">
        <v>43211</v>
      </c>
      <c r="D19074" s="5">
        <v>38</v>
      </c>
      <c r="E19074" s="5" t="str">
        <f>_xlfn.XLOOKUP(Orders[[#This Row],[user_id]],Users[user_id],Users[country])</f>
        <v>IT</v>
      </c>
      <c r="F19074" s="5" t="str">
        <f>_xlfn.XLOOKUP(Orders[[#This Row],[country_code]],Countries[country_code],Countries[country_name])</f>
        <v>Italy</v>
      </c>
      <c r="G19074" s="5">
        <f>_xlfn.XLOOKUP(Orders[[#This Row],[user_id]],Users[user_id],Users[is_referral])</f>
        <v>0</v>
      </c>
    </row>
    <row r="19075" spans="1:7">
      <c r="A19075" s="5">
        <v>2168945</v>
      </c>
      <c r="B19075" s="5">
        <v>7137</v>
      </c>
      <c r="C19075" s="6">
        <v>43211</v>
      </c>
      <c r="D19075" s="5">
        <v>52</v>
      </c>
      <c r="E19075" s="5" t="str">
        <f>_xlfn.XLOOKUP(Orders[[#This Row],[user_id]],Users[user_id],Users[country])</f>
        <v>FR</v>
      </c>
      <c r="F19075" s="5" t="str">
        <f>_xlfn.XLOOKUP(Orders[[#This Row],[country_code]],Countries[country_code],Countries[country_name])</f>
        <v>France</v>
      </c>
      <c r="G19075" s="5">
        <f>_xlfn.XLOOKUP(Orders[[#This Row],[user_id]],Users[user_id],Users[is_referral])</f>
        <v>1</v>
      </c>
    </row>
    <row r="19076" spans="1:7">
      <c r="A19076" s="5">
        <v>2168946</v>
      </c>
      <c r="B19076" s="5">
        <v>2870</v>
      </c>
      <c r="C19076" s="6">
        <v>43211</v>
      </c>
      <c r="D19076" s="5">
        <v>65</v>
      </c>
      <c r="E19076" s="5" t="str">
        <f>_xlfn.XLOOKUP(Orders[[#This Row],[user_id]],Users[user_id],Users[country])</f>
        <v>ES</v>
      </c>
      <c r="F19076" s="5" t="str">
        <f>_xlfn.XLOOKUP(Orders[[#This Row],[country_code]],Countries[country_code],Countries[country_name])</f>
        <v>Spain</v>
      </c>
      <c r="G19076" s="5">
        <f>_xlfn.XLOOKUP(Orders[[#This Row],[user_id]],Users[user_id],Users[is_referral])</f>
        <v>0</v>
      </c>
    </row>
    <row r="19077" spans="1:7">
      <c r="A19077" s="5">
        <v>2168948</v>
      </c>
      <c r="B19077" s="5">
        <v>12308</v>
      </c>
      <c r="C19077" s="6">
        <v>43211</v>
      </c>
      <c r="D19077" s="5">
        <v>65</v>
      </c>
      <c r="E19077" s="5" t="str">
        <f>_xlfn.XLOOKUP(Orders[[#This Row],[user_id]],Users[user_id],Users[country])</f>
        <v>ES</v>
      </c>
      <c r="F19077" s="5" t="str">
        <f>_xlfn.XLOOKUP(Orders[[#This Row],[country_code]],Countries[country_code],Countries[country_name])</f>
        <v>Spain</v>
      </c>
      <c r="G19077" s="5">
        <f>_xlfn.XLOOKUP(Orders[[#This Row],[user_id]],Users[user_id],Users[is_referral])</f>
        <v>1</v>
      </c>
    </row>
    <row r="19078" spans="1:7">
      <c r="A19078" s="5">
        <v>2168949</v>
      </c>
      <c r="B19078" s="5">
        <v>15226</v>
      </c>
      <c r="C19078" s="6">
        <v>43211</v>
      </c>
      <c r="D19078" s="5">
        <v>65</v>
      </c>
      <c r="E19078" s="5" t="str">
        <f>_xlfn.XLOOKUP(Orders[[#This Row],[user_id]],Users[user_id],Users[country])</f>
        <v>IT</v>
      </c>
      <c r="F19078" s="5" t="str">
        <f>_xlfn.XLOOKUP(Orders[[#This Row],[country_code]],Countries[country_code],Countries[country_name])</f>
        <v>Italy</v>
      </c>
      <c r="G19078" s="5">
        <f>_xlfn.XLOOKUP(Orders[[#This Row],[user_id]],Users[user_id],Users[is_referral])</f>
        <v>1</v>
      </c>
    </row>
    <row r="19079" spans="1:7">
      <c r="A19079" s="5">
        <v>2168950</v>
      </c>
      <c r="B19079" s="5">
        <v>9558</v>
      </c>
      <c r="C19079" s="6">
        <v>43211</v>
      </c>
      <c r="D19079" s="5">
        <v>11</v>
      </c>
      <c r="E19079" s="5" t="str">
        <f>_xlfn.XLOOKUP(Orders[[#This Row],[user_id]],Users[user_id],Users[country])</f>
        <v>ES</v>
      </c>
      <c r="F19079" s="5" t="str">
        <f>_xlfn.XLOOKUP(Orders[[#This Row],[country_code]],Countries[country_code],Countries[country_name])</f>
        <v>Spain</v>
      </c>
      <c r="G19079" s="5">
        <f>_xlfn.XLOOKUP(Orders[[#This Row],[user_id]],Users[user_id],Users[is_referral])</f>
        <v>1</v>
      </c>
    </row>
    <row r="19080" spans="1:7">
      <c r="A19080" s="5">
        <v>2168952</v>
      </c>
      <c r="B19080" s="5">
        <v>10418</v>
      </c>
      <c r="C19080" s="6">
        <v>43211</v>
      </c>
      <c r="D19080" s="5">
        <v>106</v>
      </c>
      <c r="E19080" s="5" t="str">
        <f>_xlfn.XLOOKUP(Orders[[#This Row],[user_id]],Users[user_id],Users[country])</f>
        <v>DE</v>
      </c>
      <c r="F19080" s="5" t="str">
        <f>_xlfn.XLOOKUP(Orders[[#This Row],[country_code]],Countries[country_code],Countries[country_name])</f>
        <v>Germany</v>
      </c>
      <c r="G19080" s="5">
        <f>_xlfn.XLOOKUP(Orders[[#This Row],[user_id]],Users[user_id],Users[is_referral])</f>
        <v>1</v>
      </c>
    </row>
    <row r="19081" spans="1:7">
      <c r="A19081" s="5">
        <v>2168954</v>
      </c>
      <c r="B19081" s="5">
        <v>2248</v>
      </c>
      <c r="C19081" s="6">
        <v>43211</v>
      </c>
      <c r="D19081" s="5">
        <v>56</v>
      </c>
      <c r="E19081" s="5" t="str">
        <f>_xlfn.XLOOKUP(Orders[[#This Row],[user_id]],Users[user_id],Users[country])</f>
        <v>ES</v>
      </c>
      <c r="F19081" s="5" t="str">
        <f>_xlfn.XLOOKUP(Orders[[#This Row],[country_code]],Countries[country_code],Countries[country_name])</f>
        <v>Spain</v>
      </c>
      <c r="G19081" s="5">
        <f>_xlfn.XLOOKUP(Orders[[#This Row],[user_id]],Users[user_id],Users[is_referral])</f>
        <v>0</v>
      </c>
    </row>
    <row r="19082" spans="1:7">
      <c r="A19082" s="5">
        <v>2168955</v>
      </c>
      <c r="B19082" s="5">
        <v>14961</v>
      </c>
      <c r="C19082" s="6">
        <v>43211</v>
      </c>
      <c r="D19082" s="5">
        <v>45</v>
      </c>
      <c r="E19082" s="5" t="str">
        <f>_xlfn.XLOOKUP(Orders[[#This Row],[user_id]],Users[user_id],Users[country])</f>
        <v>FR</v>
      </c>
      <c r="F19082" s="5" t="str">
        <f>_xlfn.XLOOKUP(Orders[[#This Row],[country_code]],Countries[country_code],Countries[country_name])</f>
        <v>France</v>
      </c>
      <c r="G19082" s="5">
        <f>_xlfn.XLOOKUP(Orders[[#This Row],[user_id]],Users[user_id],Users[is_referral])</f>
        <v>1</v>
      </c>
    </row>
    <row r="19083" spans="1:7">
      <c r="A19083" s="5">
        <v>2168957</v>
      </c>
      <c r="B19083" s="5">
        <v>5066</v>
      </c>
      <c r="C19083" s="6">
        <v>43211</v>
      </c>
      <c r="D19083" s="5">
        <v>60</v>
      </c>
      <c r="E19083" s="5" t="str">
        <f>_xlfn.XLOOKUP(Orders[[#This Row],[user_id]],Users[user_id],Users[country])</f>
        <v>FR</v>
      </c>
      <c r="F19083" s="5" t="str">
        <f>_xlfn.XLOOKUP(Orders[[#This Row],[country_code]],Countries[country_code],Countries[country_name])</f>
        <v>France</v>
      </c>
      <c r="G19083" s="5">
        <f>_xlfn.XLOOKUP(Orders[[#This Row],[user_id]],Users[user_id],Users[is_referral])</f>
        <v>1</v>
      </c>
    </row>
    <row r="19084" spans="1:7">
      <c r="A19084" s="5">
        <v>2168964</v>
      </c>
      <c r="B19084" s="5">
        <v>15472</v>
      </c>
      <c r="C19084" s="6">
        <v>43211</v>
      </c>
      <c r="D19084" s="5">
        <v>86</v>
      </c>
      <c r="E19084" s="5" t="str">
        <f>_xlfn.XLOOKUP(Orders[[#This Row],[user_id]],Users[user_id],Users[country])</f>
        <v>ES</v>
      </c>
      <c r="F19084" s="5" t="str">
        <f>_xlfn.XLOOKUP(Orders[[#This Row],[country_code]],Countries[country_code],Countries[country_name])</f>
        <v>Spain</v>
      </c>
      <c r="G19084" s="5">
        <f>_xlfn.XLOOKUP(Orders[[#This Row],[user_id]],Users[user_id],Users[is_referral])</f>
        <v>1</v>
      </c>
    </row>
    <row r="19085" spans="1:7">
      <c r="A19085" s="5">
        <v>2168966</v>
      </c>
      <c r="B19085" s="5">
        <v>8262</v>
      </c>
      <c r="C19085" s="6">
        <v>43211</v>
      </c>
      <c r="D19085" s="5">
        <v>50</v>
      </c>
      <c r="E19085" s="5" t="str">
        <f>_xlfn.XLOOKUP(Orders[[#This Row],[user_id]],Users[user_id],Users[country])</f>
        <v>FR</v>
      </c>
      <c r="F19085" s="5" t="str">
        <f>_xlfn.XLOOKUP(Orders[[#This Row],[country_code]],Countries[country_code],Countries[country_name])</f>
        <v>France</v>
      </c>
      <c r="G19085" s="5">
        <f>_xlfn.XLOOKUP(Orders[[#This Row],[user_id]],Users[user_id],Users[is_referral])</f>
        <v>1</v>
      </c>
    </row>
    <row r="19086" spans="1:7">
      <c r="A19086" s="5">
        <v>2168967</v>
      </c>
      <c r="B19086" s="5">
        <v>9122</v>
      </c>
      <c r="C19086" s="6">
        <v>43211</v>
      </c>
      <c r="D19086" s="5">
        <v>37</v>
      </c>
      <c r="E19086" s="5" t="str">
        <f>_xlfn.XLOOKUP(Orders[[#This Row],[user_id]],Users[user_id],Users[country])</f>
        <v>ES</v>
      </c>
      <c r="F19086" s="5" t="str">
        <f>_xlfn.XLOOKUP(Orders[[#This Row],[country_code]],Countries[country_code],Countries[country_name])</f>
        <v>Spain</v>
      </c>
      <c r="G19086" s="5">
        <f>_xlfn.XLOOKUP(Orders[[#This Row],[user_id]],Users[user_id],Users[is_referral])</f>
        <v>1</v>
      </c>
    </row>
    <row r="19087" spans="1:7">
      <c r="A19087" s="5">
        <v>2168968</v>
      </c>
      <c r="B19087" s="5">
        <v>7377</v>
      </c>
      <c r="C19087" s="6">
        <v>43211</v>
      </c>
      <c r="D19087" s="5">
        <v>20</v>
      </c>
      <c r="E19087" s="5" t="str">
        <f>_xlfn.XLOOKUP(Orders[[#This Row],[user_id]],Users[user_id],Users[country])</f>
        <v>IT</v>
      </c>
      <c r="F19087" s="5" t="str">
        <f>_xlfn.XLOOKUP(Orders[[#This Row],[country_code]],Countries[country_code],Countries[country_name])</f>
        <v>Italy</v>
      </c>
      <c r="G19087" s="5">
        <f>_xlfn.XLOOKUP(Orders[[#This Row],[user_id]],Users[user_id],Users[is_referral])</f>
        <v>1</v>
      </c>
    </row>
    <row r="19088" spans="1:7">
      <c r="A19088" s="5">
        <v>2168973</v>
      </c>
      <c r="B19088" s="5">
        <v>13857</v>
      </c>
      <c r="C19088" s="6">
        <v>43211</v>
      </c>
      <c r="D19088" s="5">
        <v>46</v>
      </c>
      <c r="E19088" s="5" t="str">
        <f>_xlfn.XLOOKUP(Orders[[#This Row],[user_id]],Users[user_id],Users[country])</f>
        <v>ES</v>
      </c>
      <c r="F19088" s="5" t="str">
        <f>_xlfn.XLOOKUP(Orders[[#This Row],[country_code]],Countries[country_code],Countries[country_name])</f>
        <v>Spain</v>
      </c>
      <c r="G19088" s="5">
        <f>_xlfn.XLOOKUP(Orders[[#This Row],[user_id]],Users[user_id],Users[is_referral])</f>
        <v>1</v>
      </c>
    </row>
    <row r="19089" spans="1:7">
      <c r="A19089" s="5">
        <v>2168974</v>
      </c>
      <c r="B19089" s="5">
        <v>16183</v>
      </c>
      <c r="C19089" s="6">
        <v>43211</v>
      </c>
      <c r="D19089" s="5">
        <v>38</v>
      </c>
      <c r="E19089" s="5" t="str">
        <f>_xlfn.XLOOKUP(Orders[[#This Row],[user_id]],Users[user_id],Users[country])</f>
        <v>ES</v>
      </c>
      <c r="F19089" s="5" t="str">
        <f>_xlfn.XLOOKUP(Orders[[#This Row],[country_code]],Countries[country_code],Countries[country_name])</f>
        <v>Spain</v>
      </c>
      <c r="G19089" s="5">
        <f>_xlfn.XLOOKUP(Orders[[#This Row],[user_id]],Users[user_id],Users[is_referral])</f>
        <v>1</v>
      </c>
    </row>
    <row r="19090" spans="1:7">
      <c r="A19090" s="5">
        <v>2168976</v>
      </c>
      <c r="B19090" s="5">
        <v>13970</v>
      </c>
      <c r="C19090" s="6">
        <v>43211</v>
      </c>
      <c r="D19090" s="5">
        <v>57</v>
      </c>
      <c r="E19090" s="5" t="str">
        <f>_xlfn.XLOOKUP(Orders[[#This Row],[user_id]],Users[user_id],Users[country])</f>
        <v>IT</v>
      </c>
      <c r="F19090" s="5" t="str">
        <f>_xlfn.XLOOKUP(Orders[[#This Row],[country_code]],Countries[country_code],Countries[country_name])</f>
        <v>Italy</v>
      </c>
      <c r="G19090" s="5">
        <f>_xlfn.XLOOKUP(Orders[[#This Row],[user_id]],Users[user_id],Users[is_referral])</f>
        <v>0</v>
      </c>
    </row>
    <row r="19091" spans="1:7">
      <c r="A19091" s="5">
        <v>2168978</v>
      </c>
      <c r="B19091" s="5">
        <v>4933</v>
      </c>
      <c r="C19091" s="6">
        <v>43211</v>
      </c>
      <c r="D19091" s="5">
        <v>21</v>
      </c>
      <c r="E19091" s="5" t="str">
        <f>_xlfn.XLOOKUP(Orders[[#This Row],[user_id]],Users[user_id],Users[country])</f>
        <v>FR</v>
      </c>
      <c r="F19091" s="5" t="str">
        <f>_xlfn.XLOOKUP(Orders[[#This Row],[country_code]],Countries[country_code],Countries[country_name])</f>
        <v>France</v>
      </c>
      <c r="G19091" s="5">
        <f>_xlfn.XLOOKUP(Orders[[#This Row],[user_id]],Users[user_id],Users[is_referral])</f>
        <v>0</v>
      </c>
    </row>
    <row r="19092" spans="1:7">
      <c r="A19092" s="5">
        <v>2168981</v>
      </c>
      <c r="B19092" s="5">
        <v>4177</v>
      </c>
      <c r="C19092" s="6">
        <v>43211</v>
      </c>
      <c r="D19092" s="5">
        <v>66</v>
      </c>
      <c r="E19092" s="5" t="str">
        <f>_xlfn.XLOOKUP(Orders[[#This Row],[user_id]],Users[user_id],Users[country])</f>
        <v>ES</v>
      </c>
      <c r="F19092" s="5" t="str">
        <f>_xlfn.XLOOKUP(Orders[[#This Row],[country_code]],Countries[country_code],Countries[country_name])</f>
        <v>Spain</v>
      </c>
      <c r="G19092" s="5">
        <f>_xlfn.XLOOKUP(Orders[[#This Row],[user_id]],Users[user_id],Users[is_referral])</f>
        <v>0</v>
      </c>
    </row>
    <row r="19093" spans="1:7">
      <c r="A19093" s="5">
        <v>2168982</v>
      </c>
      <c r="B19093" s="5">
        <v>562</v>
      </c>
      <c r="C19093" s="6">
        <v>43211</v>
      </c>
      <c r="D19093" s="5">
        <v>76</v>
      </c>
      <c r="E19093" s="5" t="str">
        <f>_xlfn.XLOOKUP(Orders[[#This Row],[user_id]],Users[user_id],Users[country])</f>
        <v>DE</v>
      </c>
      <c r="F19093" s="5" t="str">
        <f>_xlfn.XLOOKUP(Orders[[#This Row],[country_code]],Countries[country_code],Countries[country_name])</f>
        <v>Germany</v>
      </c>
      <c r="G19093" s="5">
        <f>_xlfn.XLOOKUP(Orders[[#This Row],[user_id]],Users[user_id],Users[is_referral])</f>
        <v>0</v>
      </c>
    </row>
    <row r="19094" spans="1:7">
      <c r="A19094" s="5">
        <v>2168983</v>
      </c>
      <c r="B19094" s="5">
        <v>18411</v>
      </c>
      <c r="C19094" s="6">
        <v>43211</v>
      </c>
      <c r="D19094" s="5">
        <v>48</v>
      </c>
      <c r="E19094" s="5" t="str">
        <f>_xlfn.XLOOKUP(Orders[[#This Row],[user_id]],Users[user_id],Users[country])</f>
        <v>DE</v>
      </c>
      <c r="F19094" s="5" t="str">
        <f>_xlfn.XLOOKUP(Orders[[#This Row],[country_code]],Countries[country_code],Countries[country_name])</f>
        <v>Germany</v>
      </c>
      <c r="G19094" s="5">
        <f>_xlfn.XLOOKUP(Orders[[#This Row],[user_id]],Users[user_id],Users[is_referral])</f>
        <v>1</v>
      </c>
    </row>
    <row r="19095" spans="1:7">
      <c r="A19095" s="5">
        <v>2168985</v>
      </c>
      <c r="B19095" s="5">
        <v>10729</v>
      </c>
      <c r="C19095" s="6">
        <v>43211</v>
      </c>
      <c r="D19095" s="5">
        <v>75</v>
      </c>
      <c r="E19095" s="5" t="str">
        <f>_xlfn.XLOOKUP(Orders[[#This Row],[user_id]],Users[user_id],Users[country])</f>
        <v>IT</v>
      </c>
      <c r="F19095" s="5" t="str">
        <f>_xlfn.XLOOKUP(Orders[[#This Row],[country_code]],Countries[country_code],Countries[country_name])</f>
        <v>Italy</v>
      </c>
      <c r="G19095" s="5">
        <f>_xlfn.XLOOKUP(Orders[[#This Row],[user_id]],Users[user_id],Users[is_referral])</f>
        <v>1</v>
      </c>
    </row>
    <row r="19096" spans="1:7">
      <c r="A19096" s="5">
        <v>2168986</v>
      </c>
      <c r="B19096" s="5">
        <v>18088</v>
      </c>
      <c r="C19096" s="6">
        <v>43211</v>
      </c>
      <c r="D19096" s="5">
        <v>14</v>
      </c>
      <c r="E19096" s="5" t="str">
        <f>_xlfn.XLOOKUP(Orders[[#This Row],[user_id]],Users[user_id],Users[country])</f>
        <v>ES</v>
      </c>
      <c r="F19096" s="5" t="str">
        <f>_xlfn.XLOOKUP(Orders[[#This Row],[country_code]],Countries[country_code],Countries[country_name])</f>
        <v>Spain</v>
      </c>
      <c r="G19096" s="5">
        <f>_xlfn.XLOOKUP(Orders[[#This Row],[user_id]],Users[user_id],Users[is_referral])</f>
        <v>0</v>
      </c>
    </row>
    <row r="19097" spans="1:7">
      <c r="A19097" s="5">
        <v>2168987</v>
      </c>
      <c r="B19097" s="5">
        <v>12646</v>
      </c>
      <c r="C19097" s="6">
        <v>43211</v>
      </c>
      <c r="D19097" s="5">
        <v>21</v>
      </c>
      <c r="E19097" s="5" t="str">
        <f>_xlfn.XLOOKUP(Orders[[#This Row],[user_id]],Users[user_id],Users[country])</f>
        <v>DE</v>
      </c>
      <c r="F19097" s="5" t="str">
        <f>_xlfn.XLOOKUP(Orders[[#This Row],[country_code]],Countries[country_code],Countries[country_name])</f>
        <v>Germany</v>
      </c>
      <c r="G19097" s="5">
        <f>_xlfn.XLOOKUP(Orders[[#This Row],[user_id]],Users[user_id],Users[is_referral])</f>
        <v>1</v>
      </c>
    </row>
    <row r="19098" spans="1:7">
      <c r="A19098" s="5">
        <v>2168989</v>
      </c>
      <c r="B19098" s="5">
        <v>19609</v>
      </c>
      <c r="C19098" s="6">
        <v>43211</v>
      </c>
      <c r="D19098" s="5">
        <v>12</v>
      </c>
      <c r="E19098" s="5" t="str">
        <f>_xlfn.XLOOKUP(Orders[[#This Row],[user_id]],Users[user_id],Users[country])</f>
        <v>ES</v>
      </c>
      <c r="F19098" s="5" t="str">
        <f>_xlfn.XLOOKUP(Orders[[#This Row],[country_code]],Countries[country_code],Countries[country_name])</f>
        <v>Spain</v>
      </c>
      <c r="G19098" s="5">
        <f>_xlfn.XLOOKUP(Orders[[#This Row],[user_id]],Users[user_id],Users[is_referral])</f>
        <v>1</v>
      </c>
    </row>
    <row r="19099" spans="1:7">
      <c r="A19099" s="5">
        <v>2168990</v>
      </c>
      <c r="B19099" s="5">
        <v>1387</v>
      </c>
      <c r="C19099" s="6">
        <v>43211</v>
      </c>
      <c r="D19099" s="5">
        <v>32</v>
      </c>
      <c r="E19099" s="5" t="str">
        <f>_xlfn.XLOOKUP(Orders[[#This Row],[user_id]],Users[user_id],Users[country])</f>
        <v>ES</v>
      </c>
      <c r="F19099" s="5" t="str">
        <f>_xlfn.XLOOKUP(Orders[[#This Row],[country_code]],Countries[country_code],Countries[country_name])</f>
        <v>Spain</v>
      </c>
      <c r="G19099" s="5">
        <f>_xlfn.XLOOKUP(Orders[[#This Row],[user_id]],Users[user_id],Users[is_referral])</f>
        <v>0</v>
      </c>
    </row>
    <row r="19100" spans="1:7">
      <c r="A19100" s="5">
        <v>2168994</v>
      </c>
      <c r="B19100" s="5">
        <v>18722</v>
      </c>
      <c r="C19100" s="6">
        <v>43211</v>
      </c>
      <c r="D19100" s="5">
        <v>47</v>
      </c>
      <c r="E19100" s="5" t="str">
        <f>_xlfn.XLOOKUP(Orders[[#This Row],[user_id]],Users[user_id],Users[country])</f>
        <v>FR</v>
      </c>
      <c r="F19100" s="5" t="str">
        <f>_xlfn.XLOOKUP(Orders[[#This Row],[country_code]],Countries[country_code],Countries[country_name])</f>
        <v>France</v>
      </c>
      <c r="G19100" s="5">
        <f>_xlfn.XLOOKUP(Orders[[#This Row],[user_id]],Users[user_id],Users[is_referral])</f>
        <v>1</v>
      </c>
    </row>
    <row r="19101" spans="1:7">
      <c r="A19101" s="5">
        <v>2168995</v>
      </c>
      <c r="B19101" s="5">
        <v>7439</v>
      </c>
      <c r="C19101" s="6">
        <v>43211</v>
      </c>
      <c r="D19101" s="5">
        <v>60</v>
      </c>
      <c r="E19101" s="5" t="str">
        <f>_xlfn.XLOOKUP(Orders[[#This Row],[user_id]],Users[user_id],Users[country])</f>
        <v>IT</v>
      </c>
      <c r="F19101" s="5" t="str">
        <f>_xlfn.XLOOKUP(Orders[[#This Row],[country_code]],Countries[country_code],Countries[country_name])</f>
        <v>Italy</v>
      </c>
      <c r="G19101" s="5">
        <f>_xlfn.XLOOKUP(Orders[[#This Row],[user_id]],Users[user_id],Users[is_referral])</f>
        <v>1</v>
      </c>
    </row>
    <row r="19102" spans="1:7">
      <c r="A19102" s="5">
        <v>2168997</v>
      </c>
      <c r="B19102" s="5">
        <v>965</v>
      </c>
      <c r="C19102" s="6">
        <v>43211</v>
      </c>
      <c r="D19102" s="5">
        <v>25</v>
      </c>
      <c r="E19102" s="5" t="str">
        <f>_xlfn.XLOOKUP(Orders[[#This Row],[user_id]],Users[user_id],Users[country])</f>
        <v>ES</v>
      </c>
      <c r="F19102" s="5" t="str">
        <f>_xlfn.XLOOKUP(Orders[[#This Row],[country_code]],Countries[country_code],Countries[country_name])</f>
        <v>Spain</v>
      </c>
      <c r="G19102" s="5">
        <f>_xlfn.XLOOKUP(Orders[[#This Row],[user_id]],Users[user_id],Users[is_referral])</f>
        <v>0</v>
      </c>
    </row>
    <row r="19103" spans="1:7">
      <c r="A19103" s="5">
        <v>2168999</v>
      </c>
      <c r="B19103" s="5">
        <v>11945</v>
      </c>
      <c r="C19103" s="6">
        <v>43211</v>
      </c>
      <c r="D19103" s="5">
        <v>25</v>
      </c>
      <c r="E19103" s="5" t="str">
        <f>_xlfn.XLOOKUP(Orders[[#This Row],[user_id]],Users[user_id],Users[country])</f>
        <v>DE</v>
      </c>
      <c r="F19103" s="5" t="str">
        <f>_xlfn.XLOOKUP(Orders[[#This Row],[country_code]],Countries[country_code],Countries[country_name])</f>
        <v>Germany</v>
      </c>
      <c r="G19103" s="5">
        <f>_xlfn.XLOOKUP(Orders[[#This Row],[user_id]],Users[user_id],Users[is_referral])</f>
        <v>1</v>
      </c>
    </row>
    <row r="19104" spans="1:7">
      <c r="A19104" s="5">
        <v>2169001</v>
      </c>
      <c r="B19104" s="5">
        <v>26</v>
      </c>
      <c r="C19104" s="6">
        <v>43211</v>
      </c>
      <c r="D19104" s="5">
        <v>29</v>
      </c>
      <c r="E19104" s="5" t="str">
        <f>_xlfn.XLOOKUP(Orders[[#This Row],[user_id]],Users[user_id],Users[country])</f>
        <v>ES</v>
      </c>
      <c r="F19104" s="5" t="str">
        <f>_xlfn.XLOOKUP(Orders[[#This Row],[country_code]],Countries[country_code],Countries[country_name])</f>
        <v>Spain</v>
      </c>
      <c r="G19104" s="5">
        <f>_xlfn.XLOOKUP(Orders[[#This Row],[user_id]],Users[user_id],Users[is_referral])</f>
        <v>0</v>
      </c>
    </row>
    <row r="19105" spans="1:7">
      <c r="A19105" s="5">
        <v>2169004</v>
      </c>
      <c r="B19105" s="5">
        <v>19718</v>
      </c>
      <c r="C19105" s="6">
        <v>43211</v>
      </c>
      <c r="D19105" s="5">
        <v>51</v>
      </c>
      <c r="E19105" s="5" t="str">
        <f>_xlfn.XLOOKUP(Orders[[#This Row],[user_id]],Users[user_id],Users[country])</f>
        <v>DE</v>
      </c>
      <c r="F19105" s="5" t="str">
        <f>_xlfn.XLOOKUP(Orders[[#This Row],[country_code]],Countries[country_code],Countries[country_name])</f>
        <v>Germany</v>
      </c>
      <c r="G19105" s="5">
        <f>_xlfn.XLOOKUP(Orders[[#This Row],[user_id]],Users[user_id],Users[is_referral])</f>
        <v>1</v>
      </c>
    </row>
    <row r="19106" spans="1:7">
      <c r="A19106" s="5">
        <v>2169005</v>
      </c>
      <c r="B19106" s="5">
        <v>9868</v>
      </c>
      <c r="C19106" s="6">
        <v>43211</v>
      </c>
      <c r="D19106" s="5">
        <v>33</v>
      </c>
      <c r="E19106" s="5" t="str">
        <f>_xlfn.XLOOKUP(Orders[[#This Row],[user_id]],Users[user_id],Users[country])</f>
        <v>FR</v>
      </c>
      <c r="F19106" s="5" t="str">
        <f>_xlfn.XLOOKUP(Orders[[#This Row],[country_code]],Countries[country_code],Countries[country_name])</f>
        <v>France</v>
      </c>
      <c r="G19106" s="5">
        <f>_xlfn.XLOOKUP(Orders[[#This Row],[user_id]],Users[user_id],Users[is_referral])</f>
        <v>1</v>
      </c>
    </row>
    <row r="19107" spans="1:7">
      <c r="A19107" s="5">
        <v>2169007</v>
      </c>
      <c r="B19107" s="5">
        <v>4856</v>
      </c>
      <c r="C19107" s="6">
        <v>43211</v>
      </c>
      <c r="D19107" s="5">
        <v>38</v>
      </c>
      <c r="E19107" s="5" t="str">
        <f>_xlfn.XLOOKUP(Orders[[#This Row],[user_id]],Users[user_id],Users[country])</f>
        <v>FR</v>
      </c>
      <c r="F19107" s="5" t="str">
        <f>_xlfn.XLOOKUP(Orders[[#This Row],[country_code]],Countries[country_code],Countries[country_name])</f>
        <v>France</v>
      </c>
      <c r="G19107" s="5">
        <f>_xlfn.XLOOKUP(Orders[[#This Row],[user_id]],Users[user_id],Users[is_referral])</f>
        <v>0</v>
      </c>
    </row>
    <row r="19108" spans="1:7">
      <c r="A19108" s="5">
        <v>2169008</v>
      </c>
      <c r="B19108" s="5">
        <v>18331</v>
      </c>
      <c r="C19108" s="6">
        <v>43211</v>
      </c>
      <c r="D19108" s="5">
        <v>88</v>
      </c>
      <c r="E19108" s="5" t="str">
        <f>_xlfn.XLOOKUP(Orders[[#This Row],[user_id]],Users[user_id],Users[country])</f>
        <v>DE</v>
      </c>
      <c r="F19108" s="5" t="str">
        <f>_xlfn.XLOOKUP(Orders[[#This Row],[country_code]],Countries[country_code],Countries[country_name])</f>
        <v>Germany</v>
      </c>
      <c r="G19108" s="5">
        <f>_xlfn.XLOOKUP(Orders[[#This Row],[user_id]],Users[user_id],Users[is_referral])</f>
        <v>0</v>
      </c>
    </row>
    <row r="19109" spans="1:7">
      <c r="A19109" s="5">
        <v>2169011</v>
      </c>
      <c r="B19109" s="5">
        <v>2926</v>
      </c>
      <c r="C19109" s="6">
        <v>43211</v>
      </c>
      <c r="D19109" s="5">
        <v>31</v>
      </c>
      <c r="E19109" s="5" t="str">
        <f>_xlfn.XLOOKUP(Orders[[#This Row],[user_id]],Users[user_id],Users[country])</f>
        <v>DE</v>
      </c>
      <c r="F19109" s="5" t="str">
        <f>_xlfn.XLOOKUP(Orders[[#This Row],[country_code]],Countries[country_code],Countries[country_name])</f>
        <v>Germany</v>
      </c>
      <c r="G19109" s="5">
        <f>_xlfn.XLOOKUP(Orders[[#This Row],[user_id]],Users[user_id],Users[is_referral])</f>
        <v>0</v>
      </c>
    </row>
    <row r="19110" spans="1:7">
      <c r="A19110" s="5">
        <v>2169013</v>
      </c>
      <c r="B19110" s="5">
        <v>2879</v>
      </c>
      <c r="C19110" s="6">
        <v>43211</v>
      </c>
      <c r="D19110" s="5">
        <v>20</v>
      </c>
      <c r="E19110" s="5" t="str">
        <f>_xlfn.XLOOKUP(Orders[[#This Row],[user_id]],Users[user_id],Users[country])</f>
        <v>ES</v>
      </c>
      <c r="F19110" s="5" t="str">
        <f>_xlfn.XLOOKUP(Orders[[#This Row],[country_code]],Countries[country_code],Countries[country_name])</f>
        <v>Spain</v>
      </c>
      <c r="G19110" s="5">
        <f>_xlfn.XLOOKUP(Orders[[#This Row],[user_id]],Users[user_id],Users[is_referral])</f>
        <v>0</v>
      </c>
    </row>
    <row r="19111" spans="1:7">
      <c r="A19111" s="5">
        <v>2169014</v>
      </c>
      <c r="B19111" s="5">
        <v>1262</v>
      </c>
      <c r="C19111" s="6">
        <v>43211</v>
      </c>
      <c r="D19111" s="5">
        <v>89</v>
      </c>
      <c r="E19111" s="5" t="str">
        <f>_xlfn.XLOOKUP(Orders[[#This Row],[user_id]],Users[user_id],Users[country])</f>
        <v>ES</v>
      </c>
      <c r="F19111" s="5" t="str">
        <f>_xlfn.XLOOKUP(Orders[[#This Row],[country_code]],Countries[country_code],Countries[country_name])</f>
        <v>Spain</v>
      </c>
      <c r="G19111" s="5">
        <f>_xlfn.XLOOKUP(Orders[[#This Row],[user_id]],Users[user_id],Users[is_referral])</f>
        <v>0</v>
      </c>
    </row>
    <row r="19112" spans="1:7">
      <c r="A19112" s="5">
        <v>2169015</v>
      </c>
      <c r="B19112" s="5">
        <v>18479</v>
      </c>
      <c r="C19112" s="6">
        <v>43211</v>
      </c>
      <c r="D19112" s="5">
        <v>50</v>
      </c>
      <c r="E19112" s="5" t="str">
        <f>_xlfn.XLOOKUP(Orders[[#This Row],[user_id]],Users[user_id],Users[country])</f>
        <v>ES</v>
      </c>
      <c r="F19112" s="5" t="str">
        <f>_xlfn.XLOOKUP(Orders[[#This Row],[country_code]],Countries[country_code],Countries[country_name])</f>
        <v>Spain</v>
      </c>
      <c r="G19112" s="5">
        <f>_xlfn.XLOOKUP(Orders[[#This Row],[user_id]],Users[user_id],Users[is_referral])</f>
        <v>1</v>
      </c>
    </row>
    <row r="19113" spans="1:7">
      <c r="A19113" s="5">
        <v>2169018</v>
      </c>
      <c r="B19113" s="5">
        <v>13836</v>
      </c>
      <c r="C19113" s="6">
        <v>43211</v>
      </c>
      <c r="D19113" s="5">
        <v>75</v>
      </c>
      <c r="E19113" s="5" t="str">
        <f>_xlfn.XLOOKUP(Orders[[#This Row],[user_id]],Users[user_id],Users[country])</f>
        <v>FR</v>
      </c>
      <c r="F19113" s="5" t="str">
        <f>_xlfn.XLOOKUP(Orders[[#This Row],[country_code]],Countries[country_code],Countries[country_name])</f>
        <v>France</v>
      </c>
      <c r="G19113" s="5">
        <f>_xlfn.XLOOKUP(Orders[[#This Row],[user_id]],Users[user_id],Users[is_referral])</f>
        <v>1</v>
      </c>
    </row>
    <row r="19114" spans="1:7">
      <c r="A19114" s="5">
        <v>2169020</v>
      </c>
      <c r="B19114" s="5">
        <v>6842</v>
      </c>
      <c r="C19114" s="6">
        <v>43211</v>
      </c>
      <c r="D19114" s="5">
        <v>62</v>
      </c>
      <c r="E19114" s="5" t="str">
        <f>_xlfn.XLOOKUP(Orders[[#This Row],[user_id]],Users[user_id],Users[country])</f>
        <v>ES</v>
      </c>
      <c r="F19114" s="5" t="str">
        <f>_xlfn.XLOOKUP(Orders[[#This Row],[country_code]],Countries[country_code],Countries[country_name])</f>
        <v>Spain</v>
      </c>
      <c r="G19114" s="5">
        <f>_xlfn.XLOOKUP(Orders[[#This Row],[user_id]],Users[user_id],Users[is_referral])</f>
        <v>1</v>
      </c>
    </row>
    <row r="19115" spans="1:7">
      <c r="A19115" s="5">
        <v>2169021</v>
      </c>
      <c r="B19115" s="5">
        <v>14363</v>
      </c>
      <c r="C19115" s="6">
        <v>43211</v>
      </c>
      <c r="D19115" s="5">
        <v>46</v>
      </c>
      <c r="E19115" s="5" t="str">
        <f>_xlfn.XLOOKUP(Orders[[#This Row],[user_id]],Users[user_id],Users[country])</f>
        <v>IT</v>
      </c>
      <c r="F19115" s="5" t="str">
        <f>_xlfn.XLOOKUP(Orders[[#This Row],[country_code]],Countries[country_code],Countries[country_name])</f>
        <v>Italy</v>
      </c>
      <c r="G19115" s="5">
        <f>_xlfn.XLOOKUP(Orders[[#This Row],[user_id]],Users[user_id],Users[is_referral])</f>
        <v>1</v>
      </c>
    </row>
    <row r="19116" spans="1:7">
      <c r="A19116" s="5">
        <v>2169023</v>
      </c>
      <c r="B19116" s="5">
        <v>18206</v>
      </c>
      <c r="C19116" s="6">
        <v>43211</v>
      </c>
      <c r="D19116" s="5">
        <v>55</v>
      </c>
      <c r="E19116" s="5" t="str">
        <f>_xlfn.XLOOKUP(Orders[[#This Row],[user_id]],Users[user_id],Users[country])</f>
        <v>FR</v>
      </c>
      <c r="F19116" s="5" t="str">
        <f>_xlfn.XLOOKUP(Orders[[#This Row],[country_code]],Countries[country_code],Countries[country_name])</f>
        <v>France</v>
      </c>
      <c r="G19116" s="5">
        <f>_xlfn.XLOOKUP(Orders[[#This Row],[user_id]],Users[user_id],Users[is_referral])</f>
        <v>1</v>
      </c>
    </row>
    <row r="19117" spans="1:7">
      <c r="A19117" s="5">
        <v>2169027</v>
      </c>
      <c r="B19117" s="5">
        <v>11788</v>
      </c>
      <c r="C19117" s="6">
        <v>43211</v>
      </c>
      <c r="D19117" s="5">
        <v>51</v>
      </c>
      <c r="E19117" s="5" t="str">
        <f>_xlfn.XLOOKUP(Orders[[#This Row],[user_id]],Users[user_id],Users[country])</f>
        <v>FR</v>
      </c>
      <c r="F19117" s="5" t="str">
        <f>_xlfn.XLOOKUP(Orders[[#This Row],[country_code]],Countries[country_code],Countries[country_name])</f>
        <v>France</v>
      </c>
      <c r="G19117" s="5">
        <f>_xlfn.XLOOKUP(Orders[[#This Row],[user_id]],Users[user_id],Users[is_referral])</f>
        <v>1</v>
      </c>
    </row>
    <row r="19118" spans="1:7">
      <c r="A19118" s="5">
        <v>2169028</v>
      </c>
      <c r="B19118" s="5">
        <v>8273</v>
      </c>
      <c r="C19118" s="6">
        <v>43211</v>
      </c>
      <c r="D19118" s="5">
        <v>68</v>
      </c>
      <c r="E19118" s="5" t="str">
        <f>_xlfn.XLOOKUP(Orders[[#This Row],[user_id]],Users[user_id],Users[country])</f>
        <v>FR</v>
      </c>
      <c r="F19118" s="5" t="str">
        <f>_xlfn.XLOOKUP(Orders[[#This Row],[country_code]],Countries[country_code],Countries[country_name])</f>
        <v>France</v>
      </c>
      <c r="G19118" s="5">
        <f>_xlfn.XLOOKUP(Orders[[#This Row],[user_id]],Users[user_id],Users[is_referral])</f>
        <v>1</v>
      </c>
    </row>
    <row r="19119" spans="1:7">
      <c r="A19119" s="5">
        <v>2169030</v>
      </c>
      <c r="B19119" s="5">
        <v>19355</v>
      </c>
      <c r="C19119" s="6">
        <v>43211</v>
      </c>
      <c r="D19119" s="5">
        <v>64</v>
      </c>
      <c r="E19119" s="5" t="str">
        <f>_xlfn.XLOOKUP(Orders[[#This Row],[user_id]],Users[user_id],Users[country])</f>
        <v>IT</v>
      </c>
      <c r="F19119" s="5" t="str">
        <f>_xlfn.XLOOKUP(Orders[[#This Row],[country_code]],Countries[country_code],Countries[country_name])</f>
        <v>Italy</v>
      </c>
      <c r="G19119" s="5">
        <f>_xlfn.XLOOKUP(Orders[[#This Row],[user_id]],Users[user_id],Users[is_referral])</f>
        <v>1</v>
      </c>
    </row>
    <row r="19120" spans="1:7">
      <c r="A19120" s="5">
        <v>2169032</v>
      </c>
      <c r="B19120" s="5">
        <v>15102</v>
      </c>
      <c r="C19120" s="6">
        <v>43211</v>
      </c>
      <c r="D19120" s="5">
        <v>52</v>
      </c>
      <c r="E19120" s="5" t="str">
        <f>_xlfn.XLOOKUP(Orders[[#This Row],[user_id]],Users[user_id],Users[country])</f>
        <v>FR</v>
      </c>
      <c r="F19120" s="5" t="str">
        <f>_xlfn.XLOOKUP(Orders[[#This Row],[country_code]],Countries[country_code],Countries[country_name])</f>
        <v>France</v>
      </c>
      <c r="G19120" s="5">
        <f>_xlfn.XLOOKUP(Orders[[#This Row],[user_id]],Users[user_id],Users[is_referral])</f>
        <v>1</v>
      </c>
    </row>
    <row r="19121" spans="1:7">
      <c r="A19121" s="5">
        <v>2169033</v>
      </c>
      <c r="B19121" s="5">
        <v>15403</v>
      </c>
      <c r="C19121" s="6">
        <v>43211</v>
      </c>
      <c r="D19121" s="5">
        <v>65</v>
      </c>
      <c r="E19121" s="5" t="str">
        <f>_xlfn.XLOOKUP(Orders[[#This Row],[user_id]],Users[user_id],Users[country])</f>
        <v>FR</v>
      </c>
      <c r="F19121" s="5" t="str">
        <f>_xlfn.XLOOKUP(Orders[[#This Row],[country_code]],Countries[country_code],Countries[country_name])</f>
        <v>France</v>
      </c>
      <c r="G19121" s="5">
        <f>_xlfn.XLOOKUP(Orders[[#This Row],[user_id]],Users[user_id],Users[is_referral])</f>
        <v>1</v>
      </c>
    </row>
    <row r="19122" spans="1:7">
      <c r="A19122" s="5">
        <v>2169034</v>
      </c>
      <c r="B19122" s="5">
        <v>16595</v>
      </c>
      <c r="C19122" s="6">
        <v>43211</v>
      </c>
      <c r="D19122" s="5">
        <v>46</v>
      </c>
      <c r="E19122" s="5" t="str">
        <f>_xlfn.XLOOKUP(Orders[[#This Row],[user_id]],Users[user_id],Users[country])</f>
        <v>FR</v>
      </c>
      <c r="F19122" s="5" t="str">
        <f>_xlfn.XLOOKUP(Orders[[#This Row],[country_code]],Countries[country_code],Countries[country_name])</f>
        <v>France</v>
      </c>
      <c r="G19122" s="5">
        <f>_xlfn.XLOOKUP(Orders[[#This Row],[user_id]],Users[user_id],Users[is_referral])</f>
        <v>1</v>
      </c>
    </row>
    <row r="19123" spans="1:7">
      <c r="A19123" s="5">
        <v>2169037</v>
      </c>
      <c r="B19123" s="5">
        <v>17323</v>
      </c>
      <c r="C19123" s="6">
        <v>43211</v>
      </c>
      <c r="D19123" s="5">
        <v>52</v>
      </c>
      <c r="E19123" s="5" t="str">
        <f>_xlfn.XLOOKUP(Orders[[#This Row],[user_id]],Users[user_id],Users[country])</f>
        <v>FR</v>
      </c>
      <c r="F19123" s="5" t="str">
        <f>_xlfn.XLOOKUP(Orders[[#This Row],[country_code]],Countries[country_code],Countries[country_name])</f>
        <v>France</v>
      </c>
      <c r="G19123" s="5">
        <f>_xlfn.XLOOKUP(Orders[[#This Row],[user_id]],Users[user_id],Users[is_referral])</f>
        <v>1</v>
      </c>
    </row>
    <row r="19124" spans="1:7">
      <c r="A19124" s="5">
        <v>2169038</v>
      </c>
      <c r="B19124" s="5">
        <v>19418</v>
      </c>
      <c r="C19124" s="6">
        <v>43211</v>
      </c>
      <c r="D19124" s="5">
        <v>71</v>
      </c>
      <c r="E19124" s="5" t="str">
        <f>_xlfn.XLOOKUP(Orders[[#This Row],[user_id]],Users[user_id],Users[country])</f>
        <v>FR</v>
      </c>
      <c r="F19124" s="5" t="str">
        <f>_xlfn.XLOOKUP(Orders[[#This Row],[country_code]],Countries[country_code],Countries[country_name])</f>
        <v>France</v>
      </c>
      <c r="G19124" s="5">
        <f>_xlfn.XLOOKUP(Orders[[#This Row],[user_id]],Users[user_id],Users[is_referral])</f>
        <v>1</v>
      </c>
    </row>
    <row r="19125" spans="1:7">
      <c r="A19125" s="5">
        <v>2169041</v>
      </c>
      <c r="B19125" s="5">
        <v>15927</v>
      </c>
      <c r="C19125" s="6">
        <v>43211</v>
      </c>
      <c r="D19125" s="5">
        <v>77</v>
      </c>
      <c r="E19125" s="5" t="str">
        <f>_xlfn.XLOOKUP(Orders[[#This Row],[user_id]],Users[user_id],Users[country])</f>
        <v>DE</v>
      </c>
      <c r="F19125" s="5" t="str">
        <f>_xlfn.XLOOKUP(Orders[[#This Row],[country_code]],Countries[country_code],Countries[country_name])</f>
        <v>Germany</v>
      </c>
      <c r="G19125" s="5">
        <f>_xlfn.XLOOKUP(Orders[[#This Row],[user_id]],Users[user_id],Users[is_referral])</f>
        <v>1</v>
      </c>
    </row>
    <row r="19126" spans="1:7">
      <c r="A19126" s="5">
        <v>2169043</v>
      </c>
      <c r="B19126" s="5">
        <v>11756</v>
      </c>
      <c r="C19126" s="6">
        <v>43211</v>
      </c>
      <c r="D19126" s="5">
        <v>12</v>
      </c>
      <c r="E19126" s="5" t="str">
        <f>_xlfn.XLOOKUP(Orders[[#This Row],[user_id]],Users[user_id],Users[country])</f>
        <v>ES</v>
      </c>
      <c r="F19126" s="5" t="str">
        <f>_xlfn.XLOOKUP(Orders[[#This Row],[country_code]],Countries[country_code],Countries[country_name])</f>
        <v>Spain</v>
      </c>
      <c r="G19126" s="5">
        <f>_xlfn.XLOOKUP(Orders[[#This Row],[user_id]],Users[user_id],Users[is_referral])</f>
        <v>1</v>
      </c>
    </row>
    <row r="19127" spans="1:7">
      <c r="A19127" s="5">
        <v>2169044</v>
      </c>
      <c r="B19127" s="5">
        <v>19266</v>
      </c>
      <c r="C19127" s="6">
        <v>43211</v>
      </c>
      <c r="D19127" s="5">
        <v>21</v>
      </c>
      <c r="E19127" s="5" t="str">
        <f>_xlfn.XLOOKUP(Orders[[#This Row],[user_id]],Users[user_id],Users[country])</f>
        <v>DE</v>
      </c>
      <c r="F19127" s="5" t="str">
        <f>_xlfn.XLOOKUP(Orders[[#This Row],[country_code]],Countries[country_code],Countries[country_name])</f>
        <v>Germany</v>
      </c>
      <c r="G19127" s="5">
        <f>_xlfn.XLOOKUP(Orders[[#This Row],[user_id]],Users[user_id],Users[is_referral])</f>
        <v>1</v>
      </c>
    </row>
    <row r="19128" spans="1:7">
      <c r="A19128" s="5">
        <v>2169045</v>
      </c>
      <c r="B19128" s="5">
        <v>5865</v>
      </c>
      <c r="C19128" s="6">
        <v>43211</v>
      </c>
      <c r="D19128" s="5">
        <v>54</v>
      </c>
      <c r="E19128" s="5" t="str">
        <f>_xlfn.XLOOKUP(Orders[[#This Row],[user_id]],Users[user_id],Users[country])</f>
        <v>IT</v>
      </c>
      <c r="F19128" s="5" t="str">
        <f>_xlfn.XLOOKUP(Orders[[#This Row],[country_code]],Countries[country_code],Countries[country_name])</f>
        <v>Italy</v>
      </c>
      <c r="G19128" s="5">
        <f>_xlfn.XLOOKUP(Orders[[#This Row],[user_id]],Users[user_id],Users[is_referral])</f>
        <v>1</v>
      </c>
    </row>
    <row r="19129" spans="1:7">
      <c r="A19129" s="5">
        <v>2169046</v>
      </c>
      <c r="B19129" s="5">
        <v>8702</v>
      </c>
      <c r="C19129" s="6">
        <v>43211</v>
      </c>
      <c r="D19129" s="5">
        <v>74</v>
      </c>
      <c r="E19129" s="5" t="str">
        <f>_xlfn.XLOOKUP(Orders[[#This Row],[user_id]],Users[user_id],Users[country])</f>
        <v>FR</v>
      </c>
      <c r="F19129" s="5" t="str">
        <f>_xlfn.XLOOKUP(Orders[[#This Row],[country_code]],Countries[country_code],Countries[country_name])</f>
        <v>France</v>
      </c>
      <c r="G19129" s="5">
        <f>_xlfn.XLOOKUP(Orders[[#This Row],[user_id]],Users[user_id],Users[is_referral])</f>
        <v>1</v>
      </c>
    </row>
    <row r="19130" spans="1:7">
      <c r="A19130" s="5">
        <v>2169047</v>
      </c>
      <c r="B19130" s="5">
        <v>11782</v>
      </c>
      <c r="C19130" s="6">
        <v>43211</v>
      </c>
      <c r="D19130" s="5">
        <v>48</v>
      </c>
      <c r="E19130" s="5" t="str">
        <f>_xlfn.XLOOKUP(Orders[[#This Row],[user_id]],Users[user_id],Users[country])</f>
        <v>ES</v>
      </c>
      <c r="F19130" s="5" t="str">
        <f>_xlfn.XLOOKUP(Orders[[#This Row],[country_code]],Countries[country_code],Countries[country_name])</f>
        <v>Spain</v>
      </c>
      <c r="G19130" s="5">
        <f>_xlfn.XLOOKUP(Orders[[#This Row],[user_id]],Users[user_id],Users[is_referral])</f>
        <v>1</v>
      </c>
    </row>
    <row r="19131" spans="1:7">
      <c r="A19131" s="5">
        <v>2169050</v>
      </c>
      <c r="B19131" s="5">
        <v>15078</v>
      </c>
      <c r="C19131" s="6">
        <v>43211</v>
      </c>
      <c r="D19131" s="5">
        <v>111</v>
      </c>
      <c r="E19131" s="5" t="str">
        <f>_xlfn.XLOOKUP(Orders[[#This Row],[user_id]],Users[user_id],Users[country])</f>
        <v>DE</v>
      </c>
      <c r="F19131" s="5" t="str">
        <f>_xlfn.XLOOKUP(Orders[[#This Row],[country_code]],Countries[country_code],Countries[country_name])</f>
        <v>Germany</v>
      </c>
      <c r="G19131" s="5">
        <f>_xlfn.XLOOKUP(Orders[[#This Row],[user_id]],Users[user_id],Users[is_referral])</f>
        <v>1</v>
      </c>
    </row>
    <row r="19132" spans="1:7">
      <c r="A19132" s="5">
        <v>2169051</v>
      </c>
      <c r="B19132" s="5">
        <v>12994</v>
      </c>
      <c r="C19132" s="6">
        <v>43211</v>
      </c>
      <c r="D19132" s="5">
        <v>55</v>
      </c>
      <c r="E19132" s="5" t="str">
        <f>_xlfn.XLOOKUP(Orders[[#This Row],[user_id]],Users[user_id],Users[country])</f>
        <v>DE</v>
      </c>
      <c r="F19132" s="5" t="str">
        <f>_xlfn.XLOOKUP(Orders[[#This Row],[country_code]],Countries[country_code],Countries[country_name])</f>
        <v>Germany</v>
      </c>
      <c r="G19132" s="5">
        <f>_xlfn.XLOOKUP(Orders[[#This Row],[user_id]],Users[user_id],Users[is_referral])</f>
        <v>1</v>
      </c>
    </row>
    <row r="19133" spans="1:7">
      <c r="A19133" s="5">
        <v>2169052</v>
      </c>
      <c r="B19133" s="5">
        <v>14310</v>
      </c>
      <c r="C19133" s="6">
        <v>43211</v>
      </c>
      <c r="D19133" s="5">
        <v>55</v>
      </c>
      <c r="E19133" s="5" t="str">
        <f>_xlfn.XLOOKUP(Orders[[#This Row],[user_id]],Users[user_id],Users[country])</f>
        <v>ES</v>
      </c>
      <c r="F19133" s="5" t="str">
        <f>_xlfn.XLOOKUP(Orders[[#This Row],[country_code]],Countries[country_code],Countries[country_name])</f>
        <v>Spain</v>
      </c>
      <c r="G19133" s="5">
        <f>_xlfn.XLOOKUP(Orders[[#This Row],[user_id]],Users[user_id],Users[is_referral])</f>
        <v>0</v>
      </c>
    </row>
    <row r="19134" spans="1:7">
      <c r="A19134" s="5">
        <v>2169053</v>
      </c>
      <c r="B19134" s="5">
        <v>6475</v>
      </c>
      <c r="C19134" s="6">
        <v>43211</v>
      </c>
      <c r="D19134" s="5">
        <v>61</v>
      </c>
      <c r="E19134" s="5" t="str">
        <f>_xlfn.XLOOKUP(Orders[[#This Row],[user_id]],Users[user_id],Users[country])</f>
        <v>IT</v>
      </c>
      <c r="F19134" s="5" t="str">
        <f>_xlfn.XLOOKUP(Orders[[#This Row],[country_code]],Countries[country_code],Countries[country_name])</f>
        <v>Italy</v>
      </c>
      <c r="G19134" s="5">
        <f>_xlfn.XLOOKUP(Orders[[#This Row],[user_id]],Users[user_id],Users[is_referral])</f>
        <v>1</v>
      </c>
    </row>
    <row r="19135" spans="1:7">
      <c r="A19135" s="5">
        <v>2169056</v>
      </c>
      <c r="B19135" s="5">
        <v>15961</v>
      </c>
      <c r="C19135" s="6">
        <v>43211</v>
      </c>
      <c r="D19135" s="5">
        <v>20</v>
      </c>
      <c r="E19135" s="5" t="str">
        <f>_xlfn.XLOOKUP(Orders[[#This Row],[user_id]],Users[user_id],Users[country])</f>
        <v>DE</v>
      </c>
      <c r="F19135" s="5" t="str">
        <f>_xlfn.XLOOKUP(Orders[[#This Row],[country_code]],Countries[country_code],Countries[country_name])</f>
        <v>Germany</v>
      </c>
      <c r="G19135" s="5">
        <f>_xlfn.XLOOKUP(Orders[[#This Row],[user_id]],Users[user_id],Users[is_referral])</f>
        <v>1</v>
      </c>
    </row>
    <row r="19136" spans="1:7">
      <c r="A19136" s="5">
        <v>2169057</v>
      </c>
      <c r="B19136" s="5">
        <v>14656</v>
      </c>
      <c r="C19136" s="6">
        <v>43211</v>
      </c>
      <c r="D19136" s="5">
        <v>14</v>
      </c>
      <c r="E19136" s="5" t="str">
        <f>_xlfn.XLOOKUP(Orders[[#This Row],[user_id]],Users[user_id],Users[country])</f>
        <v>ES</v>
      </c>
      <c r="F19136" s="5" t="str">
        <f>_xlfn.XLOOKUP(Orders[[#This Row],[country_code]],Countries[country_code],Countries[country_name])</f>
        <v>Spain</v>
      </c>
      <c r="G19136" s="5">
        <f>_xlfn.XLOOKUP(Orders[[#This Row],[user_id]],Users[user_id],Users[is_referral])</f>
        <v>1</v>
      </c>
    </row>
    <row r="19137" spans="1:7">
      <c r="A19137" s="5">
        <v>2169060</v>
      </c>
      <c r="B19137" s="5">
        <v>7041</v>
      </c>
      <c r="C19137" s="6">
        <v>43211</v>
      </c>
      <c r="D19137" s="5">
        <v>30</v>
      </c>
      <c r="E19137" s="5" t="str">
        <f>_xlfn.XLOOKUP(Orders[[#This Row],[user_id]],Users[user_id],Users[country])</f>
        <v>DE</v>
      </c>
      <c r="F19137" s="5" t="str">
        <f>_xlfn.XLOOKUP(Orders[[#This Row],[country_code]],Countries[country_code],Countries[country_name])</f>
        <v>Germany</v>
      </c>
      <c r="G19137" s="5">
        <f>_xlfn.XLOOKUP(Orders[[#This Row],[user_id]],Users[user_id],Users[is_referral])</f>
        <v>1</v>
      </c>
    </row>
    <row r="19138" spans="1:7">
      <c r="A19138" s="5">
        <v>2169063</v>
      </c>
      <c r="B19138" s="5">
        <v>10120</v>
      </c>
      <c r="C19138" s="6">
        <v>43211</v>
      </c>
      <c r="D19138" s="5">
        <v>40</v>
      </c>
      <c r="E19138" s="5" t="str">
        <f>_xlfn.XLOOKUP(Orders[[#This Row],[user_id]],Users[user_id],Users[country])</f>
        <v>ES</v>
      </c>
      <c r="F19138" s="5" t="str">
        <f>_xlfn.XLOOKUP(Orders[[#This Row],[country_code]],Countries[country_code],Countries[country_name])</f>
        <v>Spain</v>
      </c>
      <c r="G19138" s="5">
        <f>_xlfn.XLOOKUP(Orders[[#This Row],[user_id]],Users[user_id],Users[is_referral])</f>
        <v>1</v>
      </c>
    </row>
    <row r="19139" spans="1:7">
      <c r="A19139" s="5">
        <v>2169068</v>
      </c>
      <c r="B19139" s="5">
        <v>19161</v>
      </c>
      <c r="C19139" s="6">
        <v>43211</v>
      </c>
      <c r="D19139" s="5">
        <v>63</v>
      </c>
      <c r="E19139" s="5" t="str">
        <f>_xlfn.XLOOKUP(Orders[[#This Row],[user_id]],Users[user_id],Users[country])</f>
        <v>FR</v>
      </c>
      <c r="F19139" s="5" t="str">
        <f>_xlfn.XLOOKUP(Orders[[#This Row],[country_code]],Countries[country_code],Countries[country_name])</f>
        <v>France</v>
      </c>
      <c r="G19139" s="5">
        <f>_xlfn.XLOOKUP(Orders[[#This Row],[user_id]],Users[user_id],Users[is_referral])</f>
        <v>1</v>
      </c>
    </row>
    <row r="19140" spans="1:7">
      <c r="A19140" s="5">
        <v>2169069</v>
      </c>
      <c r="B19140" s="5">
        <v>10206</v>
      </c>
      <c r="C19140" s="6">
        <v>43211</v>
      </c>
      <c r="D19140" s="5">
        <v>17</v>
      </c>
      <c r="E19140" s="5" t="str">
        <f>_xlfn.XLOOKUP(Orders[[#This Row],[user_id]],Users[user_id],Users[country])</f>
        <v>DE</v>
      </c>
      <c r="F19140" s="5" t="str">
        <f>_xlfn.XLOOKUP(Orders[[#This Row],[country_code]],Countries[country_code],Countries[country_name])</f>
        <v>Germany</v>
      </c>
      <c r="G19140" s="5">
        <f>_xlfn.XLOOKUP(Orders[[#This Row],[user_id]],Users[user_id],Users[is_referral])</f>
        <v>1</v>
      </c>
    </row>
    <row r="19141" spans="1:7">
      <c r="A19141" s="5">
        <v>2169071</v>
      </c>
      <c r="B19141" s="5">
        <v>14799</v>
      </c>
      <c r="C19141" s="6">
        <v>43211</v>
      </c>
      <c r="D19141" s="5">
        <v>11</v>
      </c>
      <c r="E19141" s="5" t="str">
        <f>_xlfn.XLOOKUP(Orders[[#This Row],[user_id]],Users[user_id],Users[country])</f>
        <v>FR</v>
      </c>
      <c r="F19141" s="5" t="str">
        <f>_xlfn.XLOOKUP(Orders[[#This Row],[country_code]],Countries[country_code],Countries[country_name])</f>
        <v>France</v>
      </c>
      <c r="G19141" s="5">
        <f>_xlfn.XLOOKUP(Orders[[#This Row],[user_id]],Users[user_id],Users[is_referral])</f>
        <v>1</v>
      </c>
    </row>
    <row r="19142" spans="1:7">
      <c r="A19142" s="5">
        <v>2169073</v>
      </c>
      <c r="B19142" s="5">
        <v>850</v>
      </c>
      <c r="C19142" s="6">
        <v>43211</v>
      </c>
      <c r="D19142" s="5">
        <v>35</v>
      </c>
      <c r="E19142" s="5" t="str">
        <f>_xlfn.XLOOKUP(Orders[[#This Row],[user_id]],Users[user_id],Users[country])</f>
        <v>FR</v>
      </c>
      <c r="F19142" s="5" t="str">
        <f>_xlfn.XLOOKUP(Orders[[#This Row],[country_code]],Countries[country_code],Countries[country_name])</f>
        <v>France</v>
      </c>
      <c r="G19142" s="5">
        <f>_xlfn.XLOOKUP(Orders[[#This Row],[user_id]],Users[user_id],Users[is_referral])</f>
        <v>0</v>
      </c>
    </row>
    <row r="19143" spans="1:7">
      <c r="A19143" s="5">
        <v>2169074</v>
      </c>
      <c r="B19143" s="5">
        <v>1434</v>
      </c>
      <c r="C19143" s="6">
        <v>43211</v>
      </c>
      <c r="D19143" s="5">
        <v>64</v>
      </c>
      <c r="E19143" s="5" t="str">
        <f>_xlfn.XLOOKUP(Orders[[#This Row],[user_id]],Users[user_id],Users[country])</f>
        <v>FR</v>
      </c>
      <c r="F19143" s="5" t="str">
        <f>_xlfn.XLOOKUP(Orders[[#This Row],[country_code]],Countries[country_code],Countries[country_name])</f>
        <v>France</v>
      </c>
      <c r="G19143" s="5">
        <f>_xlfn.XLOOKUP(Orders[[#This Row],[user_id]],Users[user_id],Users[is_referral])</f>
        <v>0</v>
      </c>
    </row>
    <row r="19144" spans="1:7">
      <c r="A19144" s="5">
        <v>2169080</v>
      </c>
      <c r="B19144" s="5">
        <v>3583</v>
      </c>
      <c r="C19144" s="6">
        <v>43211</v>
      </c>
      <c r="D19144" s="5">
        <v>34</v>
      </c>
      <c r="E19144" s="5" t="str">
        <f>_xlfn.XLOOKUP(Orders[[#This Row],[user_id]],Users[user_id],Users[country])</f>
        <v>FR</v>
      </c>
      <c r="F19144" s="5" t="str">
        <f>_xlfn.XLOOKUP(Orders[[#This Row],[country_code]],Countries[country_code],Countries[country_name])</f>
        <v>France</v>
      </c>
      <c r="G19144" s="5">
        <f>_xlfn.XLOOKUP(Orders[[#This Row],[user_id]],Users[user_id],Users[is_referral])</f>
        <v>0</v>
      </c>
    </row>
    <row r="19145" spans="1:7">
      <c r="A19145" s="5">
        <v>2169081</v>
      </c>
      <c r="B19145" s="5">
        <v>16861</v>
      </c>
      <c r="C19145" s="6">
        <v>43211</v>
      </c>
      <c r="D19145" s="5">
        <v>36</v>
      </c>
      <c r="E19145" s="5" t="str">
        <f>_xlfn.XLOOKUP(Orders[[#This Row],[user_id]],Users[user_id],Users[country])</f>
        <v>ES</v>
      </c>
      <c r="F19145" s="5" t="str">
        <f>_xlfn.XLOOKUP(Orders[[#This Row],[country_code]],Countries[country_code],Countries[country_name])</f>
        <v>Spain</v>
      </c>
      <c r="G19145" s="5">
        <f>_xlfn.XLOOKUP(Orders[[#This Row],[user_id]],Users[user_id],Users[is_referral])</f>
        <v>1</v>
      </c>
    </row>
    <row r="19146" spans="1:7">
      <c r="A19146" s="5">
        <v>2169086</v>
      </c>
      <c r="B19146" s="5">
        <v>8346</v>
      </c>
      <c r="C19146" s="6">
        <v>43211</v>
      </c>
      <c r="D19146" s="5">
        <v>42</v>
      </c>
      <c r="E19146" s="5" t="str">
        <f>_xlfn.XLOOKUP(Orders[[#This Row],[user_id]],Users[user_id],Users[country])</f>
        <v>FR</v>
      </c>
      <c r="F19146" s="5" t="str">
        <f>_xlfn.XLOOKUP(Orders[[#This Row],[country_code]],Countries[country_code],Countries[country_name])</f>
        <v>France</v>
      </c>
      <c r="G19146" s="5">
        <f>_xlfn.XLOOKUP(Orders[[#This Row],[user_id]],Users[user_id],Users[is_referral])</f>
        <v>0</v>
      </c>
    </row>
    <row r="19147" spans="1:7">
      <c r="A19147" s="5">
        <v>2169091</v>
      </c>
      <c r="B19147" s="5">
        <v>9788</v>
      </c>
      <c r="C19147" s="6">
        <v>43211</v>
      </c>
      <c r="D19147" s="5">
        <v>86</v>
      </c>
      <c r="E19147" s="5" t="str">
        <f>_xlfn.XLOOKUP(Orders[[#This Row],[user_id]],Users[user_id],Users[country])</f>
        <v>ES</v>
      </c>
      <c r="F19147" s="5" t="str">
        <f>_xlfn.XLOOKUP(Orders[[#This Row],[country_code]],Countries[country_code],Countries[country_name])</f>
        <v>Spain</v>
      </c>
      <c r="G19147" s="5">
        <f>_xlfn.XLOOKUP(Orders[[#This Row],[user_id]],Users[user_id],Users[is_referral])</f>
        <v>1</v>
      </c>
    </row>
    <row r="19148" spans="1:7">
      <c r="A19148" s="5">
        <v>2169092</v>
      </c>
      <c r="B19148" s="5">
        <v>2488</v>
      </c>
      <c r="C19148" s="6">
        <v>43211</v>
      </c>
      <c r="D19148" s="5">
        <v>33</v>
      </c>
      <c r="E19148" s="5" t="str">
        <f>_xlfn.XLOOKUP(Orders[[#This Row],[user_id]],Users[user_id],Users[country])</f>
        <v>ES</v>
      </c>
      <c r="F19148" s="5" t="str">
        <f>_xlfn.XLOOKUP(Orders[[#This Row],[country_code]],Countries[country_code],Countries[country_name])</f>
        <v>Spain</v>
      </c>
      <c r="G19148" s="5">
        <f>_xlfn.XLOOKUP(Orders[[#This Row],[user_id]],Users[user_id],Users[is_referral])</f>
        <v>0</v>
      </c>
    </row>
    <row r="19149" spans="1:7">
      <c r="A19149" s="5">
        <v>2169093</v>
      </c>
      <c r="B19149" s="5">
        <v>4701</v>
      </c>
      <c r="C19149" s="6">
        <v>43211</v>
      </c>
      <c r="D19149" s="5">
        <v>44</v>
      </c>
      <c r="E19149" s="5" t="str">
        <f>_xlfn.XLOOKUP(Orders[[#This Row],[user_id]],Users[user_id],Users[country])</f>
        <v>DE</v>
      </c>
      <c r="F19149" s="5" t="str">
        <f>_xlfn.XLOOKUP(Orders[[#This Row],[country_code]],Countries[country_code],Countries[country_name])</f>
        <v>Germany</v>
      </c>
      <c r="G19149" s="5">
        <f>_xlfn.XLOOKUP(Orders[[#This Row],[user_id]],Users[user_id],Users[is_referral])</f>
        <v>0</v>
      </c>
    </row>
    <row r="19150" spans="1:7">
      <c r="A19150" s="5">
        <v>2169094</v>
      </c>
      <c r="B19150" s="5">
        <v>4893</v>
      </c>
      <c r="C19150" s="6">
        <v>43211</v>
      </c>
      <c r="D19150" s="5">
        <v>38</v>
      </c>
      <c r="E19150" s="5" t="str">
        <f>_xlfn.XLOOKUP(Orders[[#This Row],[user_id]],Users[user_id],Users[country])</f>
        <v>DE</v>
      </c>
      <c r="F19150" s="5" t="str">
        <f>_xlfn.XLOOKUP(Orders[[#This Row],[country_code]],Countries[country_code],Countries[country_name])</f>
        <v>Germany</v>
      </c>
      <c r="G19150" s="5">
        <f>_xlfn.XLOOKUP(Orders[[#This Row],[user_id]],Users[user_id],Users[is_referral])</f>
        <v>0</v>
      </c>
    </row>
    <row r="19151" spans="1:7">
      <c r="A19151" s="5">
        <v>2169095</v>
      </c>
      <c r="B19151" s="5">
        <v>4946</v>
      </c>
      <c r="C19151" s="6">
        <v>43211</v>
      </c>
      <c r="D19151" s="5">
        <v>42</v>
      </c>
      <c r="E19151" s="5" t="str">
        <f>_xlfn.XLOOKUP(Orders[[#This Row],[user_id]],Users[user_id],Users[country])</f>
        <v>DE</v>
      </c>
      <c r="F19151" s="5" t="str">
        <f>_xlfn.XLOOKUP(Orders[[#This Row],[country_code]],Countries[country_code],Countries[country_name])</f>
        <v>Germany</v>
      </c>
      <c r="G19151" s="5">
        <f>_xlfn.XLOOKUP(Orders[[#This Row],[user_id]],Users[user_id],Users[is_referral])</f>
        <v>0</v>
      </c>
    </row>
    <row r="19152" spans="1:7">
      <c r="A19152" s="5">
        <v>2169098</v>
      </c>
      <c r="B19152" s="5">
        <v>14437</v>
      </c>
      <c r="C19152" s="6">
        <v>43211</v>
      </c>
      <c r="D19152" s="5">
        <v>16</v>
      </c>
      <c r="E19152" s="5" t="str">
        <f>_xlfn.XLOOKUP(Orders[[#This Row],[user_id]],Users[user_id],Users[country])</f>
        <v>DE</v>
      </c>
      <c r="F19152" s="5" t="str">
        <f>_xlfn.XLOOKUP(Orders[[#This Row],[country_code]],Countries[country_code],Countries[country_name])</f>
        <v>Germany</v>
      </c>
      <c r="G19152" s="5">
        <f>_xlfn.XLOOKUP(Orders[[#This Row],[user_id]],Users[user_id],Users[is_referral])</f>
        <v>1</v>
      </c>
    </row>
    <row r="19153" spans="1:7">
      <c r="A19153" s="5">
        <v>2169099</v>
      </c>
      <c r="B19153" s="5">
        <v>9897</v>
      </c>
      <c r="C19153" s="6">
        <v>43211</v>
      </c>
      <c r="D19153" s="5">
        <v>50</v>
      </c>
      <c r="E19153" s="5" t="str">
        <f>_xlfn.XLOOKUP(Orders[[#This Row],[user_id]],Users[user_id],Users[country])</f>
        <v>FR</v>
      </c>
      <c r="F19153" s="5" t="str">
        <f>_xlfn.XLOOKUP(Orders[[#This Row],[country_code]],Countries[country_code],Countries[country_name])</f>
        <v>France</v>
      </c>
      <c r="G19153" s="5">
        <f>_xlfn.XLOOKUP(Orders[[#This Row],[user_id]],Users[user_id],Users[is_referral])</f>
        <v>1</v>
      </c>
    </row>
    <row r="19154" spans="1:7">
      <c r="A19154" s="5">
        <v>2169102</v>
      </c>
      <c r="B19154" s="5">
        <v>6542</v>
      </c>
      <c r="C19154" s="6">
        <v>43211</v>
      </c>
      <c r="D19154" s="5">
        <v>37</v>
      </c>
      <c r="E19154" s="5" t="str">
        <f>_xlfn.XLOOKUP(Orders[[#This Row],[user_id]],Users[user_id],Users[country])</f>
        <v>FR</v>
      </c>
      <c r="F19154" s="5" t="str">
        <f>_xlfn.XLOOKUP(Orders[[#This Row],[country_code]],Countries[country_code],Countries[country_name])</f>
        <v>France</v>
      </c>
      <c r="G19154" s="5">
        <f>_xlfn.XLOOKUP(Orders[[#This Row],[user_id]],Users[user_id],Users[is_referral])</f>
        <v>0</v>
      </c>
    </row>
    <row r="19155" spans="1:7">
      <c r="A19155" s="5">
        <v>2169103</v>
      </c>
      <c r="B19155" s="5">
        <v>3133</v>
      </c>
      <c r="C19155" s="6">
        <v>43211</v>
      </c>
      <c r="D19155" s="5">
        <v>16</v>
      </c>
      <c r="E19155" s="5" t="str">
        <f>_xlfn.XLOOKUP(Orders[[#This Row],[user_id]],Users[user_id],Users[country])</f>
        <v>FR</v>
      </c>
      <c r="F19155" s="5" t="str">
        <f>_xlfn.XLOOKUP(Orders[[#This Row],[country_code]],Countries[country_code],Countries[country_name])</f>
        <v>France</v>
      </c>
      <c r="G19155" s="5">
        <f>_xlfn.XLOOKUP(Orders[[#This Row],[user_id]],Users[user_id],Users[is_referral])</f>
        <v>0</v>
      </c>
    </row>
    <row r="19156" spans="1:7">
      <c r="A19156" s="5">
        <v>2169105</v>
      </c>
      <c r="B19156" s="5">
        <v>3185</v>
      </c>
      <c r="C19156" s="6">
        <v>43211</v>
      </c>
      <c r="D19156" s="5">
        <v>13</v>
      </c>
      <c r="E19156" s="5" t="str">
        <f>_xlfn.XLOOKUP(Orders[[#This Row],[user_id]],Users[user_id],Users[country])</f>
        <v>IT</v>
      </c>
      <c r="F19156" s="5" t="str">
        <f>_xlfn.XLOOKUP(Orders[[#This Row],[country_code]],Countries[country_code],Countries[country_name])</f>
        <v>Italy</v>
      </c>
      <c r="G19156" s="5">
        <f>_xlfn.XLOOKUP(Orders[[#This Row],[user_id]],Users[user_id],Users[is_referral])</f>
        <v>0</v>
      </c>
    </row>
    <row r="19157" spans="1:7">
      <c r="A19157" s="5">
        <v>2169106</v>
      </c>
      <c r="B19157" s="5">
        <v>19522</v>
      </c>
      <c r="C19157" s="6">
        <v>43211</v>
      </c>
      <c r="D19157" s="5">
        <v>53</v>
      </c>
      <c r="E19157" s="5" t="str">
        <f>_xlfn.XLOOKUP(Orders[[#This Row],[user_id]],Users[user_id],Users[country])</f>
        <v>FR</v>
      </c>
      <c r="F19157" s="5" t="str">
        <f>_xlfn.XLOOKUP(Orders[[#This Row],[country_code]],Countries[country_code],Countries[country_name])</f>
        <v>France</v>
      </c>
      <c r="G19157" s="5">
        <f>_xlfn.XLOOKUP(Orders[[#This Row],[user_id]],Users[user_id],Users[is_referral])</f>
        <v>1</v>
      </c>
    </row>
    <row r="19158" spans="1:7">
      <c r="A19158" s="5">
        <v>2169107</v>
      </c>
      <c r="B19158" s="5">
        <v>5900</v>
      </c>
      <c r="C19158" s="6">
        <v>43211</v>
      </c>
      <c r="D19158" s="5">
        <v>65</v>
      </c>
      <c r="E19158" s="5" t="str">
        <f>_xlfn.XLOOKUP(Orders[[#This Row],[user_id]],Users[user_id],Users[country])</f>
        <v>DE</v>
      </c>
      <c r="F19158" s="5" t="str">
        <f>_xlfn.XLOOKUP(Orders[[#This Row],[country_code]],Countries[country_code],Countries[country_name])</f>
        <v>Germany</v>
      </c>
      <c r="G19158" s="5">
        <f>_xlfn.XLOOKUP(Orders[[#This Row],[user_id]],Users[user_id],Users[is_referral])</f>
        <v>1</v>
      </c>
    </row>
    <row r="19159" spans="1:7">
      <c r="A19159" s="5">
        <v>2169108</v>
      </c>
      <c r="B19159" s="5">
        <v>16428</v>
      </c>
      <c r="C19159" s="6">
        <v>43211</v>
      </c>
      <c r="D19159" s="5">
        <v>22</v>
      </c>
      <c r="E19159" s="5" t="str">
        <f>_xlfn.XLOOKUP(Orders[[#This Row],[user_id]],Users[user_id],Users[country])</f>
        <v>ES</v>
      </c>
      <c r="F19159" s="5" t="str">
        <f>_xlfn.XLOOKUP(Orders[[#This Row],[country_code]],Countries[country_code],Countries[country_name])</f>
        <v>Spain</v>
      </c>
      <c r="G19159" s="5">
        <f>_xlfn.XLOOKUP(Orders[[#This Row],[user_id]],Users[user_id],Users[is_referral])</f>
        <v>1</v>
      </c>
    </row>
    <row r="19160" spans="1:7">
      <c r="A19160" s="5">
        <v>2169110</v>
      </c>
      <c r="B19160" s="5">
        <v>9423</v>
      </c>
      <c r="C19160" s="6">
        <v>43211</v>
      </c>
      <c r="D19160" s="5">
        <v>73</v>
      </c>
      <c r="E19160" s="5" t="str">
        <f>_xlfn.XLOOKUP(Orders[[#This Row],[user_id]],Users[user_id],Users[country])</f>
        <v>FR</v>
      </c>
      <c r="F19160" s="5" t="str">
        <f>_xlfn.XLOOKUP(Orders[[#This Row],[country_code]],Countries[country_code],Countries[country_name])</f>
        <v>France</v>
      </c>
      <c r="G19160" s="5">
        <f>_xlfn.XLOOKUP(Orders[[#This Row],[user_id]],Users[user_id],Users[is_referral])</f>
        <v>1</v>
      </c>
    </row>
    <row r="19161" spans="1:7">
      <c r="A19161" s="5">
        <v>2169111</v>
      </c>
      <c r="B19161" s="5">
        <v>19640</v>
      </c>
      <c r="C19161" s="6">
        <v>43211</v>
      </c>
      <c r="D19161" s="5">
        <v>66</v>
      </c>
      <c r="E19161" s="5" t="str">
        <f>_xlfn.XLOOKUP(Orders[[#This Row],[user_id]],Users[user_id],Users[country])</f>
        <v>FR</v>
      </c>
      <c r="F19161" s="5" t="str">
        <f>_xlfn.XLOOKUP(Orders[[#This Row],[country_code]],Countries[country_code],Countries[country_name])</f>
        <v>France</v>
      </c>
      <c r="G19161" s="5">
        <f>_xlfn.XLOOKUP(Orders[[#This Row],[user_id]],Users[user_id],Users[is_referral])</f>
        <v>1</v>
      </c>
    </row>
    <row r="19162" spans="1:7">
      <c r="A19162" s="5">
        <v>2169113</v>
      </c>
      <c r="B19162" s="5">
        <v>12184</v>
      </c>
      <c r="C19162" s="6">
        <v>43211</v>
      </c>
      <c r="D19162" s="5">
        <v>49</v>
      </c>
      <c r="E19162" s="5" t="str">
        <f>_xlfn.XLOOKUP(Orders[[#This Row],[user_id]],Users[user_id],Users[country])</f>
        <v>IT</v>
      </c>
      <c r="F19162" s="5" t="str">
        <f>_xlfn.XLOOKUP(Orders[[#This Row],[country_code]],Countries[country_code],Countries[country_name])</f>
        <v>Italy</v>
      </c>
      <c r="G19162" s="5">
        <f>_xlfn.XLOOKUP(Orders[[#This Row],[user_id]],Users[user_id],Users[is_referral])</f>
        <v>1</v>
      </c>
    </row>
    <row r="19163" spans="1:7">
      <c r="A19163" s="5">
        <v>2169116</v>
      </c>
      <c r="B19163" s="5">
        <v>864</v>
      </c>
      <c r="C19163" s="6">
        <v>43211</v>
      </c>
      <c r="D19163" s="5">
        <v>15</v>
      </c>
      <c r="E19163" s="5" t="str">
        <f>_xlfn.XLOOKUP(Orders[[#This Row],[user_id]],Users[user_id],Users[country])</f>
        <v>FR</v>
      </c>
      <c r="F19163" s="5" t="str">
        <f>_xlfn.XLOOKUP(Orders[[#This Row],[country_code]],Countries[country_code],Countries[country_name])</f>
        <v>France</v>
      </c>
      <c r="G19163" s="5">
        <f>_xlfn.XLOOKUP(Orders[[#This Row],[user_id]],Users[user_id],Users[is_referral])</f>
        <v>0</v>
      </c>
    </row>
    <row r="19164" spans="1:7">
      <c r="A19164" s="5">
        <v>2169117</v>
      </c>
      <c r="B19164" s="5">
        <v>18388</v>
      </c>
      <c r="C19164" s="6">
        <v>43211</v>
      </c>
      <c r="D19164" s="5">
        <v>61</v>
      </c>
      <c r="E19164" s="5" t="str">
        <f>_xlfn.XLOOKUP(Orders[[#This Row],[user_id]],Users[user_id],Users[country])</f>
        <v>ES</v>
      </c>
      <c r="F19164" s="5" t="str">
        <f>_xlfn.XLOOKUP(Orders[[#This Row],[country_code]],Countries[country_code],Countries[country_name])</f>
        <v>Spain</v>
      </c>
      <c r="G19164" s="5">
        <f>_xlfn.XLOOKUP(Orders[[#This Row],[user_id]],Users[user_id],Users[is_referral])</f>
        <v>1</v>
      </c>
    </row>
    <row r="19165" spans="1:7">
      <c r="A19165" s="5">
        <v>2169119</v>
      </c>
      <c r="B19165" s="5">
        <v>9270</v>
      </c>
      <c r="C19165" s="6">
        <v>43211</v>
      </c>
      <c r="D19165" s="5">
        <v>77</v>
      </c>
      <c r="E19165" s="5" t="str">
        <f>_xlfn.XLOOKUP(Orders[[#This Row],[user_id]],Users[user_id],Users[country])</f>
        <v>ES</v>
      </c>
      <c r="F19165" s="5" t="str">
        <f>_xlfn.XLOOKUP(Orders[[#This Row],[country_code]],Countries[country_code],Countries[country_name])</f>
        <v>Spain</v>
      </c>
      <c r="G19165" s="5">
        <f>_xlfn.XLOOKUP(Orders[[#This Row],[user_id]],Users[user_id],Users[is_referral])</f>
        <v>1</v>
      </c>
    </row>
    <row r="19166" spans="1:7">
      <c r="A19166" s="5">
        <v>2169121</v>
      </c>
      <c r="B19166" s="5">
        <v>15153</v>
      </c>
      <c r="C19166" s="6">
        <v>43211</v>
      </c>
      <c r="D19166" s="5">
        <v>27</v>
      </c>
      <c r="E19166" s="5" t="str">
        <f>_xlfn.XLOOKUP(Orders[[#This Row],[user_id]],Users[user_id],Users[country])</f>
        <v>IT</v>
      </c>
      <c r="F19166" s="5" t="str">
        <f>_xlfn.XLOOKUP(Orders[[#This Row],[country_code]],Countries[country_code],Countries[country_name])</f>
        <v>Italy</v>
      </c>
      <c r="G19166" s="5">
        <f>_xlfn.XLOOKUP(Orders[[#This Row],[user_id]],Users[user_id],Users[is_referral])</f>
        <v>1</v>
      </c>
    </row>
    <row r="19167" spans="1:7">
      <c r="A19167" s="5">
        <v>2169122</v>
      </c>
      <c r="B19167" s="5">
        <v>650</v>
      </c>
      <c r="C19167" s="6">
        <v>43211</v>
      </c>
      <c r="D19167" s="5">
        <v>63</v>
      </c>
      <c r="E19167" s="5" t="str">
        <f>_xlfn.XLOOKUP(Orders[[#This Row],[user_id]],Users[user_id],Users[country])</f>
        <v>FR</v>
      </c>
      <c r="F19167" s="5" t="str">
        <f>_xlfn.XLOOKUP(Orders[[#This Row],[country_code]],Countries[country_code],Countries[country_name])</f>
        <v>France</v>
      </c>
      <c r="G19167" s="5">
        <f>_xlfn.XLOOKUP(Orders[[#This Row],[user_id]],Users[user_id],Users[is_referral])</f>
        <v>0</v>
      </c>
    </row>
    <row r="19168" spans="1:7">
      <c r="A19168" s="5">
        <v>2169123</v>
      </c>
      <c r="B19168" s="5">
        <v>9757</v>
      </c>
      <c r="C19168" s="6">
        <v>43211</v>
      </c>
      <c r="D19168" s="5">
        <v>16</v>
      </c>
      <c r="E19168" s="5" t="str">
        <f>_xlfn.XLOOKUP(Orders[[#This Row],[user_id]],Users[user_id],Users[country])</f>
        <v>FR</v>
      </c>
      <c r="F19168" s="5" t="str">
        <f>_xlfn.XLOOKUP(Orders[[#This Row],[country_code]],Countries[country_code],Countries[country_name])</f>
        <v>France</v>
      </c>
      <c r="G19168" s="5">
        <f>_xlfn.XLOOKUP(Orders[[#This Row],[user_id]],Users[user_id],Users[is_referral])</f>
        <v>1</v>
      </c>
    </row>
    <row r="19169" spans="1:7">
      <c r="A19169" s="5">
        <v>2169124</v>
      </c>
      <c r="B19169" s="5">
        <v>8144</v>
      </c>
      <c r="C19169" s="6">
        <v>43211</v>
      </c>
      <c r="D19169" s="5">
        <v>63</v>
      </c>
      <c r="E19169" s="5" t="str">
        <f>_xlfn.XLOOKUP(Orders[[#This Row],[user_id]],Users[user_id],Users[country])</f>
        <v>ES</v>
      </c>
      <c r="F19169" s="5" t="str">
        <f>_xlfn.XLOOKUP(Orders[[#This Row],[country_code]],Countries[country_code],Countries[country_name])</f>
        <v>Spain</v>
      </c>
      <c r="G19169" s="5">
        <f>_xlfn.XLOOKUP(Orders[[#This Row],[user_id]],Users[user_id],Users[is_referral])</f>
        <v>1</v>
      </c>
    </row>
    <row r="19170" spans="1:7">
      <c r="A19170" s="5">
        <v>2169127</v>
      </c>
      <c r="B19170" s="5">
        <v>10080</v>
      </c>
      <c r="C19170" s="6">
        <v>43211</v>
      </c>
      <c r="D19170" s="5">
        <v>65</v>
      </c>
      <c r="E19170" s="5" t="str">
        <f>_xlfn.XLOOKUP(Orders[[#This Row],[user_id]],Users[user_id],Users[country])</f>
        <v>FR</v>
      </c>
      <c r="F19170" s="5" t="str">
        <f>_xlfn.XLOOKUP(Orders[[#This Row],[country_code]],Countries[country_code],Countries[country_name])</f>
        <v>France</v>
      </c>
      <c r="G19170" s="5">
        <f>_xlfn.XLOOKUP(Orders[[#This Row],[user_id]],Users[user_id],Users[is_referral])</f>
        <v>1</v>
      </c>
    </row>
    <row r="19171" spans="1:7">
      <c r="A19171" s="5">
        <v>2169128</v>
      </c>
      <c r="B19171" s="5">
        <v>4515</v>
      </c>
      <c r="C19171" s="6">
        <v>43211</v>
      </c>
      <c r="D19171" s="5">
        <v>73</v>
      </c>
      <c r="E19171" s="5" t="str">
        <f>_xlfn.XLOOKUP(Orders[[#This Row],[user_id]],Users[user_id],Users[country])</f>
        <v>FR</v>
      </c>
      <c r="F19171" s="5" t="str">
        <f>_xlfn.XLOOKUP(Orders[[#This Row],[country_code]],Countries[country_code],Countries[country_name])</f>
        <v>France</v>
      </c>
      <c r="G19171" s="5">
        <f>_xlfn.XLOOKUP(Orders[[#This Row],[user_id]],Users[user_id],Users[is_referral])</f>
        <v>0</v>
      </c>
    </row>
    <row r="19172" spans="1:7">
      <c r="A19172" s="5">
        <v>2169129</v>
      </c>
      <c r="B19172" s="5">
        <v>17816</v>
      </c>
      <c r="C19172" s="6">
        <v>43211</v>
      </c>
      <c r="D19172" s="5">
        <v>51</v>
      </c>
      <c r="E19172" s="5" t="str">
        <f>_xlfn.XLOOKUP(Orders[[#This Row],[user_id]],Users[user_id],Users[country])</f>
        <v>DE</v>
      </c>
      <c r="F19172" s="5" t="str">
        <f>_xlfn.XLOOKUP(Orders[[#This Row],[country_code]],Countries[country_code],Countries[country_name])</f>
        <v>Germany</v>
      </c>
      <c r="G19172" s="5">
        <f>_xlfn.XLOOKUP(Orders[[#This Row],[user_id]],Users[user_id],Users[is_referral])</f>
        <v>1</v>
      </c>
    </row>
    <row r="19173" spans="1:7">
      <c r="A19173" s="5">
        <v>2169130</v>
      </c>
      <c r="B19173" s="5">
        <v>14275</v>
      </c>
      <c r="C19173" s="6">
        <v>43211</v>
      </c>
      <c r="D19173" s="5">
        <v>93</v>
      </c>
      <c r="E19173" s="5" t="str">
        <f>_xlfn.XLOOKUP(Orders[[#This Row],[user_id]],Users[user_id],Users[country])</f>
        <v>FR</v>
      </c>
      <c r="F19173" s="5" t="str">
        <f>_xlfn.XLOOKUP(Orders[[#This Row],[country_code]],Countries[country_code],Countries[country_name])</f>
        <v>France</v>
      </c>
      <c r="G19173" s="5">
        <f>_xlfn.XLOOKUP(Orders[[#This Row],[user_id]],Users[user_id],Users[is_referral])</f>
        <v>1</v>
      </c>
    </row>
    <row r="19174" spans="1:7">
      <c r="A19174" s="5">
        <v>2169131</v>
      </c>
      <c r="B19174" s="5">
        <v>5965</v>
      </c>
      <c r="C19174" s="6">
        <v>43211</v>
      </c>
      <c r="D19174" s="5">
        <v>18</v>
      </c>
      <c r="E19174" s="5" t="str">
        <f>_xlfn.XLOOKUP(Orders[[#This Row],[user_id]],Users[user_id],Users[country])</f>
        <v>ES</v>
      </c>
      <c r="F19174" s="5" t="str">
        <f>_xlfn.XLOOKUP(Orders[[#This Row],[country_code]],Countries[country_code],Countries[country_name])</f>
        <v>Spain</v>
      </c>
      <c r="G19174" s="5">
        <f>_xlfn.XLOOKUP(Orders[[#This Row],[user_id]],Users[user_id],Users[is_referral])</f>
        <v>0</v>
      </c>
    </row>
    <row r="19175" spans="1:7">
      <c r="A19175" s="5">
        <v>2169134</v>
      </c>
      <c r="B19175" s="5">
        <v>13475</v>
      </c>
      <c r="C19175" s="6">
        <v>43211</v>
      </c>
      <c r="D19175" s="5">
        <v>61</v>
      </c>
      <c r="E19175" s="5" t="str">
        <f>_xlfn.XLOOKUP(Orders[[#This Row],[user_id]],Users[user_id],Users[country])</f>
        <v>IT</v>
      </c>
      <c r="F19175" s="5" t="str">
        <f>_xlfn.XLOOKUP(Orders[[#This Row],[country_code]],Countries[country_code],Countries[country_name])</f>
        <v>Italy</v>
      </c>
      <c r="G19175" s="5">
        <f>_xlfn.XLOOKUP(Orders[[#This Row],[user_id]],Users[user_id],Users[is_referral])</f>
        <v>0</v>
      </c>
    </row>
    <row r="19176" spans="1:7">
      <c r="A19176" s="5">
        <v>2169135</v>
      </c>
      <c r="B19176" s="5">
        <v>7384</v>
      </c>
      <c r="C19176" s="6">
        <v>43211</v>
      </c>
      <c r="D19176" s="5">
        <v>72</v>
      </c>
      <c r="E19176" s="5" t="str">
        <f>_xlfn.XLOOKUP(Orders[[#This Row],[user_id]],Users[user_id],Users[country])</f>
        <v>FR</v>
      </c>
      <c r="F19176" s="5" t="str">
        <f>_xlfn.XLOOKUP(Orders[[#This Row],[country_code]],Countries[country_code],Countries[country_name])</f>
        <v>France</v>
      </c>
      <c r="G19176" s="5">
        <f>_xlfn.XLOOKUP(Orders[[#This Row],[user_id]],Users[user_id],Users[is_referral])</f>
        <v>1</v>
      </c>
    </row>
    <row r="19177" spans="1:7">
      <c r="A19177" s="5">
        <v>2169136</v>
      </c>
      <c r="B19177" s="5">
        <v>11112</v>
      </c>
      <c r="C19177" s="6">
        <v>43211</v>
      </c>
      <c r="D19177" s="5">
        <v>50</v>
      </c>
      <c r="E19177" s="5" t="str">
        <f>_xlfn.XLOOKUP(Orders[[#This Row],[user_id]],Users[user_id],Users[country])</f>
        <v>FR</v>
      </c>
      <c r="F19177" s="5" t="str">
        <f>_xlfn.XLOOKUP(Orders[[#This Row],[country_code]],Countries[country_code],Countries[country_name])</f>
        <v>France</v>
      </c>
      <c r="G19177" s="5">
        <f>_xlfn.XLOOKUP(Orders[[#This Row],[user_id]],Users[user_id],Users[is_referral])</f>
        <v>1</v>
      </c>
    </row>
    <row r="19178" spans="1:7">
      <c r="A19178" s="5">
        <v>2169144</v>
      </c>
      <c r="B19178" s="5">
        <v>13346</v>
      </c>
      <c r="C19178" s="6">
        <v>43211</v>
      </c>
      <c r="D19178" s="5">
        <v>64</v>
      </c>
      <c r="E19178" s="5" t="str">
        <f>_xlfn.XLOOKUP(Orders[[#This Row],[user_id]],Users[user_id],Users[country])</f>
        <v>ES</v>
      </c>
      <c r="F19178" s="5" t="str">
        <f>_xlfn.XLOOKUP(Orders[[#This Row],[country_code]],Countries[country_code],Countries[country_name])</f>
        <v>Spain</v>
      </c>
      <c r="G19178" s="5">
        <f>_xlfn.XLOOKUP(Orders[[#This Row],[user_id]],Users[user_id],Users[is_referral])</f>
        <v>1</v>
      </c>
    </row>
    <row r="19179" spans="1:7">
      <c r="A19179" s="5">
        <v>2169145</v>
      </c>
      <c r="B19179" s="5">
        <v>13890</v>
      </c>
      <c r="C19179" s="6">
        <v>43211</v>
      </c>
      <c r="D19179" s="5">
        <v>44</v>
      </c>
      <c r="E19179" s="5" t="str">
        <f>_xlfn.XLOOKUP(Orders[[#This Row],[user_id]],Users[user_id],Users[country])</f>
        <v>IT</v>
      </c>
      <c r="F19179" s="5" t="str">
        <f>_xlfn.XLOOKUP(Orders[[#This Row],[country_code]],Countries[country_code],Countries[country_name])</f>
        <v>Italy</v>
      </c>
      <c r="G19179" s="5">
        <f>_xlfn.XLOOKUP(Orders[[#This Row],[user_id]],Users[user_id],Users[is_referral])</f>
        <v>1</v>
      </c>
    </row>
    <row r="19180" spans="1:7">
      <c r="A19180" s="5">
        <v>2169146</v>
      </c>
      <c r="B19180" s="5">
        <v>9713</v>
      </c>
      <c r="C19180" s="6">
        <v>43211</v>
      </c>
      <c r="D19180" s="5">
        <v>124</v>
      </c>
      <c r="E19180" s="5" t="str">
        <f>_xlfn.XLOOKUP(Orders[[#This Row],[user_id]],Users[user_id],Users[country])</f>
        <v>DE</v>
      </c>
      <c r="F19180" s="5" t="str">
        <f>_xlfn.XLOOKUP(Orders[[#This Row],[country_code]],Countries[country_code],Countries[country_name])</f>
        <v>Germany</v>
      </c>
      <c r="G19180" s="5">
        <f>_xlfn.XLOOKUP(Orders[[#This Row],[user_id]],Users[user_id],Users[is_referral])</f>
        <v>1</v>
      </c>
    </row>
    <row r="19181" spans="1:7">
      <c r="A19181" s="5">
        <v>2169148</v>
      </c>
      <c r="B19181" s="5">
        <v>19980</v>
      </c>
      <c r="C19181" s="6">
        <v>43211</v>
      </c>
      <c r="D19181" s="5">
        <v>29</v>
      </c>
      <c r="E19181" s="5" t="str">
        <f>_xlfn.XLOOKUP(Orders[[#This Row],[user_id]],Users[user_id],Users[country])</f>
        <v>IT</v>
      </c>
      <c r="F19181" s="5" t="str">
        <f>_xlfn.XLOOKUP(Orders[[#This Row],[country_code]],Countries[country_code],Countries[country_name])</f>
        <v>Italy</v>
      </c>
      <c r="G19181" s="5">
        <f>_xlfn.XLOOKUP(Orders[[#This Row],[user_id]],Users[user_id],Users[is_referral])</f>
        <v>1</v>
      </c>
    </row>
    <row r="19182" spans="1:7">
      <c r="A19182" s="5">
        <v>2169149</v>
      </c>
      <c r="B19182" s="5">
        <v>6049</v>
      </c>
      <c r="C19182" s="6">
        <v>43211</v>
      </c>
      <c r="D19182" s="5">
        <v>17</v>
      </c>
      <c r="E19182" s="5" t="str">
        <f>_xlfn.XLOOKUP(Orders[[#This Row],[user_id]],Users[user_id],Users[country])</f>
        <v>IT</v>
      </c>
      <c r="F19182" s="5" t="str">
        <f>_xlfn.XLOOKUP(Orders[[#This Row],[country_code]],Countries[country_code],Countries[country_name])</f>
        <v>Italy</v>
      </c>
      <c r="G19182" s="5">
        <f>_xlfn.XLOOKUP(Orders[[#This Row],[user_id]],Users[user_id],Users[is_referral])</f>
        <v>1</v>
      </c>
    </row>
    <row r="19183" spans="1:7">
      <c r="A19183" s="5">
        <v>2169152</v>
      </c>
      <c r="B19183" s="5">
        <v>6501</v>
      </c>
      <c r="C19183" s="6">
        <v>43211</v>
      </c>
      <c r="D19183" s="5">
        <v>30</v>
      </c>
      <c r="E19183" s="5" t="str">
        <f>_xlfn.XLOOKUP(Orders[[#This Row],[user_id]],Users[user_id],Users[country])</f>
        <v>FR</v>
      </c>
      <c r="F19183" s="5" t="str">
        <f>_xlfn.XLOOKUP(Orders[[#This Row],[country_code]],Countries[country_code],Countries[country_name])</f>
        <v>France</v>
      </c>
      <c r="G19183" s="5">
        <f>_xlfn.XLOOKUP(Orders[[#This Row],[user_id]],Users[user_id],Users[is_referral])</f>
        <v>1</v>
      </c>
    </row>
    <row r="19184" spans="1:7">
      <c r="A19184" s="5">
        <v>2169153</v>
      </c>
      <c r="B19184" s="5">
        <v>19575</v>
      </c>
      <c r="C19184" s="6">
        <v>43211</v>
      </c>
      <c r="D19184" s="5">
        <v>70</v>
      </c>
      <c r="E19184" s="5" t="str">
        <f>_xlfn.XLOOKUP(Orders[[#This Row],[user_id]],Users[user_id],Users[country])</f>
        <v>DE</v>
      </c>
      <c r="F19184" s="5" t="str">
        <f>_xlfn.XLOOKUP(Orders[[#This Row],[country_code]],Countries[country_code],Countries[country_name])</f>
        <v>Germany</v>
      </c>
      <c r="G19184" s="5">
        <f>_xlfn.XLOOKUP(Orders[[#This Row],[user_id]],Users[user_id],Users[is_referral])</f>
        <v>0</v>
      </c>
    </row>
    <row r="19185" spans="1:7">
      <c r="A19185" s="5">
        <v>2169154</v>
      </c>
      <c r="B19185" s="5">
        <v>5657</v>
      </c>
      <c r="C19185" s="6">
        <v>43211</v>
      </c>
      <c r="D19185" s="5">
        <v>20</v>
      </c>
      <c r="E19185" s="5" t="str">
        <f>_xlfn.XLOOKUP(Orders[[#This Row],[user_id]],Users[user_id],Users[country])</f>
        <v>IT</v>
      </c>
      <c r="F19185" s="5" t="str">
        <f>_xlfn.XLOOKUP(Orders[[#This Row],[country_code]],Countries[country_code],Countries[country_name])</f>
        <v>Italy</v>
      </c>
      <c r="G19185" s="5">
        <f>_xlfn.XLOOKUP(Orders[[#This Row],[user_id]],Users[user_id],Users[is_referral])</f>
        <v>1</v>
      </c>
    </row>
    <row r="19186" spans="1:7">
      <c r="A19186" s="5">
        <v>2169157</v>
      </c>
      <c r="B19186" s="5">
        <v>11329</v>
      </c>
      <c r="C19186" s="6">
        <v>43211</v>
      </c>
      <c r="D19186" s="5">
        <v>15</v>
      </c>
      <c r="E19186" s="5" t="str">
        <f>_xlfn.XLOOKUP(Orders[[#This Row],[user_id]],Users[user_id],Users[country])</f>
        <v>IT</v>
      </c>
      <c r="F19186" s="5" t="str">
        <f>_xlfn.XLOOKUP(Orders[[#This Row],[country_code]],Countries[country_code],Countries[country_name])</f>
        <v>Italy</v>
      </c>
      <c r="G19186" s="5">
        <f>_xlfn.XLOOKUP(Orders[[#This Row],[user_id]],Users[user_id],Users[is_referral])</f>
        <v>1</v>
      </c>
    </row>
    <row r="19187" spans="1:7">
      <c r="A19187" s="5">
        <v>2169159</v>
      </c>
      <c r="B19187" s="5">
        <v>8423</v>
      </c>
      <c r="C19187" s="6">
        <v>43211</v>
      </c>
      <c r="D19187" s="5">
        <v>83</v>
      </c>
      <c r="E19187" s="5" t="str">
        <f>_xlfn.XLOOKUP(Orders[[#This Row],[user_id]],Users[user_id],Users[country])</f>
        <v>FR</v>
      </c>
      <c r="F19187" s="5" t="str">
        <f>_xlfn.XLOOKUP(Orders[[#This Row],[country_code]],Countries[country_code],Countries[country_name])</f>
        <v>France</v>
      </c>
      <c r="G19187" s="5">
        <f>_xlfn.XLOOKUP(Orders[[#This Row],[user_id]],Users[user_id],Users[is_referral])</f>
        <v>1</v>
      </c>
    </row>
    <row r="19188" spans="1:7">
      <c r="A19188" s="5">
        <v>2169161</v>
      </c>
      <c r="B19188" s="5">
        <v>8891</v>
      </c>
      <c r="C19188" s="6">
        <v>43211</v>
      </c>
      <c r="D19188" s="5">
        <v>20</v>
      </c>
      <c r="E19188" s="5" t="str">
        <f>_xlfn.XLOOKUP(Orders[[#This Row],[user_id]],Users[user_id],Users[country])</f>
        <v>IT</v>
      </c>
      <c r="F19188" s="5" t="str">
        <f>_xlfn.XLOOKUP(Orders[[#This Row],[country_code]],Countries[country_code],Countries[country_name])</f>
        <v>Italy</v>
      </c>
      <c r="G19188" s="5">
        <f>_xlfn.XLOOKUP(Orders[[#This Row],[user_id]],Users[user_id],Users[is_referral])</f>
        <v>1</v>
      </c>
    </row>
    <row r="19189" spans="1:7">
      <c r="A19189" s="5">
        <v>2169163</v>
      </c>
      <c r="B19189" s="5">
        <v>5039</v>
      </c>
      <c r="C19189" s="6">
        <v>43211</v>
      </c>
      <c r="D19189" s="5">
        <v>40</v>
      </c>
      <c r="E19189" s="5" t="str">
        <f>_xlfn.XLOOKUP(Orders[[#This Row],[user_id]],Users[user_id],Users[country])</f>
        <v>FR</v>
      </c>
      <c r="F19189" s="5" t="str">
        <f>_xlfn.XLOOKUP(Orders[[#This Row],[country_code]],Countries[country_code],Countries[country_name])</f>
        <v>France</v>
      </c>
      <c r="G19189" s="5">
        <f>_xlfn.XLOOKUP(Orders[[#This Row],[user_id]],Users[user_id],Users[is_referral])</f>
        <v>1</v>
      </c>
    </row>
    <row r="19190" spans="1:7">
      <c r="A19190" s="5">
        <v>2169167</v>
      </c>
      <c r="B19190" s="5">
        <v>8338</v>
      </c>
      <c r="C19190" s="6">
        <v>43211</v>
      </c>
      <c r="D19190" s="5">
        <v>12</v>
      </c>
      <c r="E19190" s="5" t="str">
        <f>_xlfn.XLOOKUP(Orders[[#This Row],[user_id]],Users[user_id],Users[country])</f>
        <v>FR</v>
      </c>
      <c r="F19190" s="5" t="str">
        <f>_xlfn.XLOOKUP(Orders[[#This Row],[country_code]],Countries[country_code],Countries[country_name])</f>
        <v>France</v>
      </c>
      <c r="G19190" s="5">
        <f>_xlfn.XLOOKUP(Orders[[#This Row],[user_id]],Users[user_id],Users[is_referral])</f>
        <v>1</v>
      </c>
    </row>
    <row r="19191" spans="1:7">
      <c r="A19191" s="5">
        <v>2169170</v>
      </c>
      <c r="B19191" s="5">
        <v>1316</v>
      </c>
      <c r="C19191" s="6">
        <v>43211</v>
      </c>
      <c r="D19191" s="5">
        <v>89</v>
      </c>
      <c r="E19191" s="5" t="str">
        <f>_xlfn.XLOOKUP(Orders[[#This Row],[user_id]],Users[user_id],Users[country])</f>
        <v>ES</v>
      </c>
      <c r="F19191" s="5" t="str">
        <f>_xlfn.XLOOKUP(Orders[[#This Row],[country_code]],Countries[country_code],Countries[country_name])</f>
        <v>Spain</v>
      </c>
      <c r="G19191" s="5">
        <f>_xlfn.XLOOKUP(Orders[[#This Row],[user_id]],Users[user_id],Users[is_referral])</f>
        <v>0</v>
      </c>
    </row>
    <row r="19192" spans="1:7">
      <c r="A19192" s="5">
        <v>2169172</v>
      </c>
      <c r="B19192" s="5">
        <v>19461</v>
      </c>
      <c r="C19192" s="6">
        <v>43211</v>
      </c>
      <c r="D19192" s="5">
        <v>60</v>
      </c>
      <c r="E19192" s="5" t="str">
        <f>_xlfn.XLOOKUP(Orders[[#This Row],[user_id]],Users[user_id],Users[country])</f>
        <v>DE</v>
      </c>
      <c r="F19192" s="5" t="str">
        <f>_xlfn.XLOOKUP(Orders[[#This Row],[country_code]],Countries[country_code],Countries[country_name])</f>
        <v>Germany</v>
      </c>
      <c r="G19192" s="5">
        <f>_xlfn.XLOOKUP(Orders[[#This Row],[user_id]],Users[user_id],Users[is_referral])</f>
        <v>1</v>
      </c>
    </row>
    <row r="19193" spans="1:7">
      <c r="A19193" s="5">
        <v>2169175</v>
      </c>
      <c r="B19193" s="5">
        <v>19892</v>
      </c>
      <c r="C19193" s="6">
        <v>43211</v>
      </c>
      <c r="D19193" s="5">
        <v>35</v>
      </c>
      <c r="E19193" s="5" t="str">
        <f>_xlfn.XLOOKUP(Orders[[#This Row],[user_id]],Users[user_id],Users[country])</f>
        <v>ES</v>
      </c>
      <c r="F19193" s="5" t="str">
        <f>_xlfn.XLOOKUP(Orders[[#This Row],[country_code]],Countries[country_code],Countries[country_name])</f>
        <v>Spain</v>
      </c>
      <c r="G19193" s="5">
        <f>_xlfn.XLOOKUP(Orders[[#This Row],[user_id]],Users[user_id],Users[is_referral])</f>
        <v>1</v>
      </c>
    </row>
    <row r="19194" spans="1:7">
      <c r="A19194" s="5">
        <v>2169178</v>
      </c>
      <c r="B19194" s="5">
        <v>7687</v>
      </c>
      <c r="C19194" s="6">
        <v>43211</v>
      </c>
      <c r="D19194" s="5">
        <v>66</v>
      </c>
      <c r="E19194" s="5" t="str">
        <f>_xlfn.XLOOKUP(Orders[[#This Row],[user_id]],Users[user_id],Users[country])</f>
        <v>ES</v>
      </c>
      <c r="F19194" s="5" t="str">
        <f>_xlfn.XLOOKUP(Orders[[#This Row],[country_code]],Countries[country_code],Countries[country_name])</f>
        <v>Spain</v>
      </c>
      <c r="G19194" s="5">
        <f>_xlfn.XLOOKUP(Orders[[#This Row],[user_id]],Users[user_id],Users[is_referral])</f>
        <v>1</v>
      </c>
    </row>
    <row r="19195" spans="1:7">
      <c r="A19195" s="5">
        <v>2169180</v>
      </c>
      <c r="B19195" s="5">
        <v>585</v>
      </c>
      <c r="C19195" s="6">
        <v>43211</v>
      </c>
      <c r="D19195" s="5">
        <v>51</v>
      </c>
      <c r="E19195" s="5" t="str">
        <f>_xlfn.XLOOKUP(Orders[[#This Row],[user_id]],Users[user_id],Users[country])</f>
        <v>IT</v>
      </c>
      <c r="F19195" s="5" t="str">
        <f>_xlfn.XLOOKUP(Orders[[#This Row],[country_code]],Countries[country_code],Countries[country_name])</f>
        <v>Italy</v>
      </c>
      <c r="G19195" s="5">
        <f>_xlfn.XLOOKUP(Orders[[#This Row],[user_id]],Users[user_id],Users[is_referral])</f>
        <v>0</v>
      </c>
    </row>
    <row r="19196" spans="1:7">
      <c r="A19196" s="5">
        <v>2169184</v>
      </c>
      <c r="B19196" s="5">
        <v>16934</v>
      </c>
      <c r="C19196" s="6">
        <v>43211</v>
      </c>
      <c r="D19196" s="5">
        <v>69</v>
      </c>
      <c r="E19196" s="5" t="str">
        <f>_xlfn.XLOOKUP(Orders[[#This Row],[user_id]],Users[user_id],Users[country])</f>
        <v>ES</v>
      </c>
      <c r="F19196" s="5" t="str">
        <f>_xlfn.XLOOKUP(Orders[[#This Row],[country_code]],Countries[country_code],Countries[country_name])</f>
        <v>Spain</v>
      </c>
      <c r="G19196" s="5">
        <f>_xlfn.XLOOKUP(Orders[[#This Row],[user_id]],Users[user_id],Users[is_referral])</f>
        <v>1</v>
      </c>
    </row>
    <row r="19197" spans="1:7">
      <c r="A19197" s="5">
        <v>2169185</v>
      </c>
      <c r="B19197" s="5">
        <v>18184</v>
      </c>
      <c r="C19197" s="6">
        <v>43211</v>
      </c>
      <c r="D19197" s="5">
        <v>67</v>
      </c>
      <c r="E19197" s="5" t="str">
        <f>_xlfn.XLOOKUP(Orders[[#This Row],[user_id]],Users[user_id],Users[country])</f>
        <v>FR</v>
      </c>
      <c r="F19197" s="5" t="str">
        <f>_xlfn.XLOOKUP(Orders[[#This Row],[country_code]],Countries[country_code],Countries[country_name])</f>
        <v>France</v>
      </c>
      <c r="G19197" s="5">
        <f>_xlfn.XLOOKUP(Orders[[#This Row],[user_id]],Users[user_id],Users[is_referral])</f>
        <v>0</v>
      </c>
    </row>
    <row r="19198" spans="1:7">
      <c r="A19198" s="5">
        <v>2169186</v>
      </c>
      <c r="B19198" s="5">
        <v>16033</v>
      </c>
      <c r="C19198" s="6">
        <v>43211</v>
      </c>
      <c r="D19198" s="5">
        <v>49</v>
      </c>
      <c r="E19198" s="5" t="str">
        <f>_xlfn.XLOOKUP(Orders[[#This Row],[user_id]],Users[user_id],Users[country])</f>
        <v>IT</v>
      </c>
      <c r="F19198" s="5" t="str">
        <f>_xlfn.XLOOKUP(Orders[[#This Row],[country_code]],Countries[country_code],Countries[country_name])</f>
        <v>Italy</v>
      </c>
      <c r="G19198" s="5">
        <f>_xlfn.XLOOKUP(Orders[[#This Row],[user_id]],Users[user_id],Users[is_referral])</f>
        <v>1</v>
      </c>
    </row>
    <row r="19199" spans="1:7">
      <c r="A19199" s="5">
        <v>2169190</v>
      </c>
      <c r="B19199" s="5">
        <v>18902</v>
      </c>
      <c r="C19199" s="6">
        <v>43211</v>
      </c>
      <c r="D19199" s="5">
        <v>37</v>
      </c>
      <c r="E19199" s="5" t="str">
        <f>_xlfn.XLOOKUP(Orders[[#This Row],[user_id]],Users[user_id],Users[country])</f>
        <v>ES</v>
      </c>
      <c r="F19199" s="5" t="str">
        <f>_xlfn.XLOOKUP(Orders[[#This Row],[country_code]],Countries[country_code],Countries[country_name])</f>
        <v>Spain</v>
      </c>
      <c r="G19199" s="5">
        <f>_xlfn.XLOOKUP(Orders[[#This Row],[user_id]],Users[user_id],Users[is_referral])</f>
        <v>1</v>
      </c>
    </row>
    <row r="19200" spans="1:7">
      <c r="A19200" s="5">
        <v>2169191</v>
      </c>
      <c r="B19200" s="5">
        <v>5074</v>
      </c>
      <c r="C19200" s="6">
        <v>43211</v>
      </c>
      <c r="D19200" s="5">
        <v>27</v>
      </c>
      <c r="E19200" s="5" t="str">
        <f>_xlfn.XLOOKUP(Orders[[#This Row],[user_id]],Users[user_id],Users[country])</f>
        <v>IT</v>
      </c>
      <c r="F19200" s="5" t="str">
        <f>_xlfn.XLOOKUP(Orders[[#This Row],[country_code]],Countries[country_code],Countries[country_name])</f>
        <v>Italy</v>
      </c>
      <c r="G19200" s="5">
        <f>_xlfn.XLOOKUP(Orders[[#This Row],[user_id]],Users[user_id],Users[is_referral])</f>
        <v>1</v>
      </c>
    </row>
    <row r="19201" spans="1:7">
      <c r="A19201" s="5">
        <v>2169192</v>
      </c>
      <c r="B19201" s="5">
        <v>7339</v>
      </c>
      <c r="C19201" s="6">
        <v>43211</v>
      </c>
      <c r="D19201" s="5">
        <v>78</v>
      </c>
      <c r="E19201" s="5" t="str">
        <f>_xlfn.XLOOKUP(Orders[[#This Row],[user_id]],Users[user_id],Users[country])</f>
        <v>IT</v>
      </c>
      <c r="F19201" s="5" t="str">
        <f>_xlfn.XLOOKUP(Orders[[#This Row],[country_code]],Countries[country_code],Countries[country_name])</f>
        <v>Italy</v>
      </c>
      <c r="G19201" s="5">
        <f>_xlfn.XLOOKUP(Orders[[#This Row],[user_id]],Users[user_id],Users[is_referral])</f>
        <v>1</v>
      </c>
    </row>
    <row r="19202" spans="1:7">
      <c r="A19202" s="5">
        <v>2169194</v>
      </c>
      <c r="B19202" s="5">
        <v>19812</v>
      </c>
      <c r="C19202" s="6">
        <v>43211</v>
      </c>
      <c r="D19202" s="5">
        <v>25</v>
      </c>
      <c r="E19202" s="5" t="str">
        <f>_xlfn.XLOOKUP(Orders[[#This Row],[user_id]],Users[user_id],Users[country])</f>
        <v>IT</v>
      </c>
      <c r="F19202" s="5" t="str">
        <f>_xlfn.XLOOKUP(Orders[[#This Row],[country_code]],Countries[country_code],Countries[country_name])</f>
        <v>Italy</v>
      </c>
      <c r="G19202" s="5">
        <f>_xlfn.XLOOKUP(Orders[[#This Row],[user_id]],Users[user_id],Users[is_referral])</f>
        <v>1</v>
      </c>
    </row>
    <row r="19203" spans="1:7">
      <c r="A19203" s="5">
        <v>2169196</v>
      </c>
      <c r="B19203" s="5">
        <v>14380</v>
      </c>
      <c r="C19203" s="6">
        <v>43211</v>
      </c>
      <c r="D19203" s="5">
        <v>29</v>
      </c>
      <c r="E19203" s="5" t="str">
        <f>_xlfn.XLOOKUP(Orders[[#This Row],[user_id]],Users[user_id],Users[country])</f>
        <v>IT</v>
      </c>
      <c r="F19203" s="5" t="str">
        <f>_xlfn.XLOOKUP(Orders[[#This Row],[country_code]],Countries[country_code],Countries[country_name])</f>
        <v>Italy</v>
      </c>
      <c r="G19203" s="5">
        <f>_xlfn.XLOOKUP(Orders[[#This Row],[user_id]],Users[user_id],Users[is_referral])</f>
        <v>1</v>
      </c>
    </row>
    <row r="19204" spans="1:7">
      <c r="A19204" s="5">
        <v>2169197</v>
      </c>
      <c r="B19204" s="5">
        <v>19241</v>
      </c>
      <c r="C19204" s="6">
        <v>43211</v>
      </c>
      <c r="D19204" s="5">
        <v>45</v>
      </c>
      <c r="E19204" s="5" t="str">
        <f>_xlfn.XLOOKUP(Orders[[#This Row],[user_id]],Users[user_id],Users[country])</f>
        <v>IT</v>
      </c>
      <c r="F19204" s="5" t="str">
        <f>_xlfn.XLOOKUP(Orders[[#This Row],[country_code]],Countries[country_code],Countries[country_name])</f>
        <v>Italy</v>
      </c>
      <c r="G19204" s="5">
        <f>_xlfn.XLOOKUP(Orders[[#This Row],[user_id]],Users[user_id],Users[is_referral])</f>
        <v>1</v>
      </c>
    </row>
    <row r="19205" spans="1:7">
      <c r="A19205" s="5">
        <v>2169198</v>
      </c>
      <c r="B19205" s="5">
        <v>10603</v>
      </c>
      <c r="C19205" s="6">
        <v>43211</v>
      </c>
      <c r="D19205" s="5">
        <v>56</v>
      </c>
      <c r="E19205" s="5" t="str">
        <f>_xlfn.XLOOKUP(Orders[[#This Row],[user_id]],Users[user_id],Users[country])</f>
        <v>FR</v>
      </c>
      <c r="F19205" s="5" t="str">
        <f>_xlfn.XLOOKUP(Orders[[#This Row],[country_code]],Countries[country_code],Countries[country_name])</f>
        <v>France</v>
      </c>
      <c r="G19205" s="5">
        <f>_xlfn.XLOOKUP(Orders[[#This Row],[user_id]],Users[user_id],Users[is_referral])</f>
        <v>0</v>
      </c>
    </row>
    <row r="19206" spans="1:7">
      <c r="A19206" s="5">
        <v>2169200</v>
      </c>
      <c r="B19206" s="5">
        <v>1304</v>
      </c>
      <c r="C19206" s="6">
        <v>43211</v>
      </c>
      <c r="D19206" s="5">
        <v>39</v>
      </c>
      <c r="E19206" s="5" t="str">
        <f>_xlfn.XLOOKUP(Orders[[#This Row],[user_id]],Users[user_id],Users[country])</f>
        <v>FR</v>
      </c>
      <c r="F19206" s="5" t="str">
        <f>_xlfn.XLOOKUP(Orders[[#This Row],[country_code]],Countries[country_code],Countries[country_name])</f>
        <v>France</v>
      </c>
      <c r="G19206" s="5">
        <f>_xlfn.XLOOKUP(Orders[[#This Row],[user_id]],Users[user_id],Users[is_referral])</f>
        <v>0</v>
      </c>
    </row>
    <row r="19207" spans="1:7">
      <c r="A19207" s="5">
        <v>2169202</v>
      </c>
      <c r="B19207" s="5">
        <v>2947</v>
      </c>
      <c r="C19207" s="6">
        <v>43211</v>
      </c>
      <c r="D19207" s="5">
        <v>86</v>
      </c>
      <c r="E19207" s="5" t="str">
        <f>_xlfn.XLOOKUP(Orders[[#This Row],[user_id]],Users[user_id],Users[country])</f>
        <v>IT</v>
      </c>
      <c r="F19207" s="5" t="str">
        <f>_xlfn.XLOOKUP(Orders[[#This Row],[country_code]],Countries[country_code],Countries[country_name])</f>
        <v>Italy</v>
      </c>
      <c r="G19207" s="5">
        <f>_xlfn.XLOOKUP(Orders[[#This Row],[user_id]],Users[user_id],Users[is_referral])</f>
        <v>0</v>
      </c>
    </row>
    <row r="19208" spans="1:7">
      <c r="A19208" s="5">
        <v>2169204</v>
      </c>
      <c r="B19208" s="5">
        <v>18438</v>
      </c>
      <c r="C19208" s="6">
        <v>43211</v>
      </c>
      <c r="D19208" s="5">
        <v>12</v>
      </c>
      <c r="E19208" s="5" t="str">
        <f>_xlfn.XLOOKUP(Orders[[#This Row],[user_id]],Users[user_id],Users[country])</f>
        <v>FR</v>
      </c>
      <c r="F19208" s="5" t="str">
        <f>_xlfn.XLOOKUP(Orders[[#This Row],[country_code]],Countries[country_code],Countries[country_name])</f>
        <v>France</v>
      </c>
      <c r="G19208" s="5">
        <f>_xlfn.XLOOKUP(Orders[[#This Row],[user_id]],Users[user_id],Users[is_referral])</f>
        <v>1</v>
      </c>
    </row>
    <row r="19209" spans="1:7">
      <c r="A19209" s="5">
        <v>2169205</v>
      </c>
      <c r="B19209" s="5">
        <v>16248</v>
      </c>
      <c r="C19209" s="6">
        <v>43211</v>
      </c>
      <c r="D19209" s="5">
        <v>26</v>
      </c>
      <c r="E19209" s="5" t="str">
        <f>_xlfn.XLOOKUP(Orders[[#This Row],[user_id]],Users[user_id],Users[country])</f>
        <v>ES</v>
      </c>
      <c r="F19209" s="5" t="str">
        <f>_xlfn.XLOOKUP(Orders[[#This Row],[country_code]],Countries[country_code],Countries[country_name])</f>
        <v>Spain</v>
      </c>
      <c r="G19209" s="5">
        <f>_xlfn.XLOOKUP(Orders[[#This Row],[user_id]],Users[user_id],Users[is_referral])</f>
        <v>1</v>
      </c>
    </row>
    <row r="19210" spans="1:7">
      <c r="A19210" s="5">
        <v>2169206</v>
      </c>
      <c r="B19210" s="5">
        <v>3480</v>
      </c>
      <c r="C19210" s="6">
        <v>43211</v>
      </c>
      <c r="D19210" s="5">
        <v>21</v>
      </c>
      <c r="E19210" s="5" t="str">
        <f>_xlfn.XLOOKUP(Orders[[#This Row],[user_id]],Users[user_id],Users[country])</f>
        <v>ES</v>
      </c>
      <c r="F19210" s="5" t="str">
        <f>_xlfn.XLOOKUP(Orders[[#This Row],[country_code]],Countries[country_code],Countries[country_name])</f>
        <v>Spain</v>
      </c>
      <c r="G19210" s="5">
        <f>_xlfn.XLOOKUP(Orders[[#This Row],[user_id]],Users[user_id],Users[is_referral])</f>
        <v>0</v>
      </c>
    </row>
    <row r="19211" spans="1:7">
      <c r="A19211" s="5">
        <v>2169208</v>
      </c>
      <c r="B19211" s="5">
        <v>3763</v>
      </c>
      <c r="C19211" s="6">
        <v>43211</v>
      </c>
      <c r="D19211" s="5">
        <v>103</v>
      </c>
      <c r="E19211" s="5" t="str">
        <f>_xlfn.XLOOKUP(Orders[[#This Row],[user_id]],Users[user_id],Users[country])</f>
        <v>FR</v>
      </c>
      <c r="F19211" s="5" t="str">
        <f>_xlfn.XLOOKUP(Orders[[#This Row],[country_code]],Countries[country_code],Countries[country_name])</f>
        <v>France</v>
      </c>
      <c r="G19211" s="5">
        <f>_xlfn.XLOOKUP(Orders[[#This Row],[user_id]],Users[user_id],Users[is_referral])</f>
        <v>0</v>
      </c>
    </row>
    <row r="19212" spans="1:7">
      <c r="A19212" s="5">
        <v>2169209</v>
      </c>
      <c r="B19212" s="5">
        <v>13081</v>
      </c>
      <c r="C19212" s="6">
        <v>43211</v>
      </c>
      <c r="D19212" s="5">
        <v>51</v>
      </c>
      <c r="E19212" s="5" t="str">
        <f>_xlfn.XLOOKUP(Orders[[#This Row],[user_id]],Users[user_id],Users[country])</f>
        <v>DE</v>
      </c>
      <c r="F19212" s="5" t="str">
        <f>_xlfn.XLOOKUP(Orders[[#This Row],[country_code]],Countries[country_code],Countries[country_name])</f>
        <v>Germany</v>
      </c>
      <c r="G19212" s="5">
        <f>_xlfn.XLOOKUP(Orders[[#This Row],[user_id]],Users[user_id],Users[is_referral])</f>
        <v>1</v>
      </c>
    </row>
    <row r="19213" spans="1:7">
      <c r="A19213" s="5">
        <v>2169210</v>
      </c>
      <c r="B19213" s="5">
        <v>3878</v>
      </c>
      <c r="C19213" s="6">
        <v>43211</v>
      </c>
      <c r="D19213" s="5">
        <v>45</v>
      </c>
      <c r="E19213" s="5" t="str">
        <f>_xlfn.XLOOKUP(Orders[[#This Row],[user_id]],Users[user_id],Users[country])</f>
        <v>FR</v>
      </c>
      <c r="F19213" s="5" t="str">
        <f>_xlfn.XLOOKUP(Orders[[#This Row],[country_code]],Countries[country_code],Countries[country_name])</f>
        <v>France</v>
      </c>
      <c r="G19213" s="5">
        <f>_xlfn.XLOOKUP(Orders[[#This Row],[user_id]],Users[user_id],Users[is_referral])</f>
        <v>0</v>
      </c>
    </row>
    <row r="19214" spans="1:7">
      <c r="A19214" s="5">
        <v>2169212</v>
      </c>
      <c r="B19214" s="5">
        <v>6926</v>
      </c>
      <c r="C19214" s="6">
        <v>43211</v>
      </c>
      <c r="D19214" s="5">
        <v>80</v>
      </c>
      <c r="E19214" s="5" t="str">
        <f>_xlfn.XLOOKUP(Orders[[#This Row],[user_id]],Users[user_id],Users[country])</f>
        <v>ES</v>
      </c>
      <c r="F19214" s="5" t="str">
        <f>_xlfn.XLOOKUP(Orders[[#This Row],[country_code]],Countries[country_code],Countries[country_name])</f>
        <v>Spain</v>
      </c>
      <c r="G19214" s="5">
        <f>_xlfn.XLOOKUP(Orders[[#This Row],[user_id]],Users[user_id],Users[is_referral])</f>
        <v>1</v>
      </c>
    </row>
    <row r="19215" spans="1:7">
      <c r="A19215" s="5">
        <v>2169215</v>
      </c>
      <c r="B19215" s="5">
        <v>3204</v>
      </c>
      <c r="C19215" s="6">
        <v>43211</v>
      </c>
      <c r="D19215" s="5">
        <v>101</v>
      </c>
      <c r="E19215" s="5" t="str">
        <f>_xlfn.XLOOKUP(Orders[[#This Row],[user_id]],Users[user_id],Users[country])</f>
        <v>IT</v>
      </c>
      <c r="F19215" s="5" t="str">
        <f>_xlfn.XLOOKUP(Orders[[#This Row],[country_code]],Countries[country_code],Countries[country_name])</f>
        <v>Italy</v>
      </c>
      <c r="G19215" s="5">
        <f>_xlfn.XLOOKUP(Orders[[#This Row],[user_id]],Users[user_id],Users[is_referral])</f>
        <v>0</v>
      </c>
    </row>
    <row r="19216" spans="1:7">
      <c r="A19216" s="5">
        <v>2169217</v>
      </c>
      <c r="B19216" s="5">
        <v>16559</v>
      </c>
      <c r="C19216" s="6">
        <v>43211</v>
      </c>
      <c r="D19216" s="5">
        <v>22</v>
      </c>
      <c r="E19216" s="5" t="str">
        <f>_xlfn.XLOOKUP(Orders[[#This Row],[user_id]],Users[user_id],Users[country])</f>
        <v>FR</v>
      </c>
      <c r="F19216" s="5" t="str">
        <f>_xlfn.XLOOKUP(Orders[[#This Row],[country_code]],Countries[country_code],Countries[country_name])</f>
        <v>France</v>
      </c>
      <c r="G19216" s="5">
        <f>_xlfn.XLOOKUP(Orders[[#This Row],[user_id]],Users[user_id],Users[is_referral])</f>
        <v>1</v>
      </c>
    </row>
    <row r="19217" spans="1:7">
      <c r="A19217" s="5">
        <v>2169219</v>
      </c>
      <c r="B19217" s="5">
        <v>172</v>
      </c>
      <c r="C19217" s="6">
        <v>43211</v>
      </c>
      <c r="D19217" s="5">
        <v>40</v>
      </c>
      <c r="E19217" s="5" t="str">
        <f>_xlfn.XLOOKUP(Orders[[#This Row],[user_id]],Users[user_id],Users[country])</f>
        <v>IT</v>
      </c>
      <c r="F19217" s="5" t="str">
        <f>_xlfn.XLOOKUP(Orders[[#This Row],[country_code]],Countries[country_code],Countries[country_name])</f>
        <v>Italy</v>
      </c>
      <c r="G19217" s="5">
        <f>_xlfn.XLOOKUP(Orders[[#This Row],[user_id]],Users[user_id],Users[is_referral])</f>
        <v>0</v>
      </c>
    </row>
    <row r="19218" spans="1:7">
      <c r="A19218" s="5">
        <v>2169220</v>
      </c>
      <c r="B19218" s="5">
        <v>17216</v>
      </c>
      <c r="C19218" s="6">
        <v>43211</v>
      </c>
      <c r="D19218" s="5">
        <v>34</v>
      </c>
      <c r="E19218" s="5" t="str">
        <f>_xlfn.XLOOKUP(Orders[[#This Row],[user_id]],Users[user_id],Users[country])</f>
        <v>FR</v>
      </c>
      <c r="F19218" s="5" t="str">
        <f>_xlfn.XLOOKUP(Orders[[#This Row],[country_code]],Countries[country_code],Countries[country_name])</f>
        <v>France</v>
      </c>
      <c r="G19218" s="5">
        <f>_xlfn.XLOOKUP(Orders[[#This Row],[user_id]],Users[user_id],Users[is_referral])</f>
        <v>1</v>
      </c>
    </row>
    <row r="19219" spans="1:7">
      <c r="A19219" s="5">
        <v>2169222</v>
      </c>
      <c r="B19219" s="5">
        <v>19056</v>
      </c>
      <c r="C19219" s="6">
        <v>43211</v>
      </c>
      <c r="D19219" s="5">
        <v>26</v>
      </c>
      <c r="E19219" s="5" t="str">
        <f>_xlfn.XLOOKUP(Orders[[#This Row],[user_id]],Users[user_id],Users[country])</f>
        <v>FR</v>
      </c>
      <c r="F19219" s="5" t="str">
        <f>_xlfn.XLOOKUP(Orders[[#This Row],[country_code]],Countries[country_code],Countries[country_name])</f>
        <v>France</v>
      </c>
      <c r="G19219" s="5">
        <f>_xlfn.XLOOKUP(Orders[[#This Row],[user_id]],Users[user_id],Users[is_referral])</f>
        <v>0</v>
      </c>
    </row>
    <row r="19220" spans="1:7">
      <c r="A19220" s="5">
        <v>2169223</v>
      </c>
      <c r="B19220" s="5">
        <v>16021</v>
      </c>
      <c r="C19220" s="6">
        <v>43211</v>
      </c>
      <c r="D19220" s="5">
        <v>43</v>
      </c>
      <c r="E19220" s="5" t="str">
        <f>_xlfn.XLOOKUP(Orders[[#This Row],[user_id]],Users[user_id],Users[country])</f>
        <v>FR</v>
      </c>
      <c r="F19220" s="5" t="str">
        <f>_xlfn.XLOOKUP(Orders[[#This Row],[country_code]],Countries[country_code],Countries[country_name])</f>
        <v>France</v>
      </c>
      <c r="G19220" s="5">
        <f>_xlfn.XLOOKUP(Orders[[#This Row],[user_id]],Users[user_id],Users[is_referral])</f>
        <v>0</v>
      </c>
    </row>
    <row r="19221" spans="1:7">
      <c r="A19221" s="5">
        <v>2169224</v>
      </c>
      <c r="B19221" s="5">
        <v>4088</v>
      </c>
      <c r="C19221" s="6">
        <v>43211</v>
      </c>
      <c r="D19221" s="5">
        <v>67</v>
      </c>
      <c r="E19221" s="5" t="str">
        <f>_xlfn.XLOOKUP(Orders[[#This Row],[user_id]],Users[user_id],Users[country])</f>
        <v>IT</v>
      </c>
      <c r="F19221" s="5" t="str">
        <f>_xlfn.XLOOKUP(Orders[[#This Row],[country_code]],Countries[country_code],Countries[country_name])</f>
        <v>Italy</v>
      </c>
      <c r="G19221" s="5">
        <f>_xlfn.XLOOKUP(Orders[[#This Row],[user_id]],Users[user_id],Users[is_referral])</f>
        <v>0</v>
      </c>
    </row>
    <row r="19222" spans="1:7">
      <c r="A19222" s="5">
        <v>2169225</v>
      </c>
      <c r="B19222" s="5">
        <v>3007</v>
      </c>
      <c r="C19222" s="6">
        <v>43211</v>
      </c>
      <c r="D19222" s="5">
        <v>27</v>
      </c>
      <c r="E19222" s="5" t="str">
        <f>_xlfn.XLOOKUP(Orders[[#This Row],[user_id]],Users[user_id],Users[country])</f>
        <v>DE</v>
      </c>
      <c r="F19222" s="5" t="str">
        <f>_xlfn.XLOOKUP(Orders[[#This Row],[country_code]],Countries[country_code],Countries[country_name])</f>
        <v>Germany</v>
      </c>
      <c r="G19222" s="5">
        <f>_xlfn.XLOOKUP(Orders[[#This Row],[user_id]],Users[user_id],Users[is_referral])</f>
        <v>0</v>
      </c>
    </row>
    <row r="19223" spans="1:7">
      <c r="A19223" s="5">
        <v>2169226</v>
      </c>
      <c r="B19223" s="5">
        <v>3221</v>
      </c>
      <c r="C19223" s="6">
        <v>43211</v>
      </c>
      <c r="D19223" s="5">
        <v>45</v>
      </c>
      <c r="E19223" s="5" t="str">
        <f>_xlfn.XLOOKUP(Orders[[#This Row],[user_id]],Users[user_id],Users[country])</f>
        <v>FR</v>
      </c>
      <c r="F19223" s="5" t="str">
        <f>_xlfn.XLOOKUP(Orders[[#This Row],[country_code]],Countries[country_code],Countries[country_name])</f>
        <v>France</v>
      </c>
      <c r="G19223" s="5">
        <f>_xlfn.XLOOKUP(Orders[[#This Row],[user_id]],Users[user_id],Users[is_referral])</f>
        <v>0</v>
      </c>
    </row>
    <row r="19224" spans="1:7">
      <c r="A19224" s="5">
        <v>2169230</v>
      </c>
      <c r="B19224" s="5">
        <v>7084</v>
      </c>
      <c r="C19224" s="6">
        <v>43211</v>
      </c>
      <c r="D19224" s="5">
        <v>29</v>
      </c>
      <c r="E19224" s="5" t="str">
        <f>_xlfn.XLOOKUP(Orders[[#This Row],[user_id]],Users[user_id],Users[country])</f>
        <v>ES</v>
      </c>
      <c r="F19224" s="5" t="str">
        <f>_xlfn.XLOOKUP(Orders[[#This Row],[country_code]],Countries[country_code],Countries[country_name])</f>
        <v>Spain</v>
      </c>
      <c r="G19224" s="5">
        <f>_xlfn.XLOOKUP(Orders[[#This Row],[user_id]],Users[user_id],Users[is_referral])</f>
        <v>1</v>
      </c>
    </row>
    <row r="19225" spans="1:7">
      <c r="A19225" s="5">
        <v>2169231</v>
      </c>
      <c r="B19225" s="5">
        <v>9414</v>
      </c>
      <c r="C19225" s="6">
        <v>43211</v>
      </c>
      <c r="D19225" s="5">
        <v>64</v>
      </c>
      <c r="E19225" s="5" t="str">
        <f>_xlfn.XLOOKUP(Orders[[#This Row],[user_id]],Users[user_id],Users[country])</f>
        <v>FR</v>
      </c>
      <c r="F19225" s="5" t="str">
        <f>_xlfn.XLOOKUP(Orders[[#This Row],[country_code]],Countries[country_code],Countries[country_name])</f>
        <v>France</v>
      </c>
      <c r="G19225" s="5">
        <f>_xlfn.XLOOKUP(Orders[[#This Row],[user_id]],Users[user_id],Users[is_referral])</f>
        <v>1</v>
      </c>
    </row>
    <row r="19226" spans="1:7">
      <c r="A19226" s="5">
        <v>2169233</v>
      </c>
      <c r="B19226" s="5">
        <v>7658</v>
      </c>
      <c r="C19226" s="6">
        <v>43211</v>
      </c>
      <c r="D19226" s="5">
        <v>57</v>
      </c>
      <c r="E19226" s="5" t="str">
        <f>_xlfn.XLOOKUP(Orders[[#This Row],[user_id]],Users[user_id],Users[country])</f>
        <v>FR</v>
      </c>
      <c r="F19226" s="5" t="str">
        <f>_xlfn.XLOOKUP(Orders[[#This Row],[country_code]],Countries[country_code],Countries[country_name])</f>
        <v>France</v>
      </c>
      <c r="G19226" s="5">
        <f>_xlfn.XLOOKUP(Orders[[#This Row],[user_id]],Users[user_id],Users[is_referral])</f>
        <v>1</v>
      </c>
    </row>
    <row r="19227" spans="1:7">
      <c r="A19227" s="5">
        <v>2169236</v>
      </c>
      <c r="B19227" s="5">
        <v>17961</v>
      </c>
      <c r="C19227" s="6">
        <v>43211</v>
      </c>
      <c r="D19227" s="5">
        <v>18</v>
      </c>
      <c r="E19227" s="5" t="str">
        <f>_xlfn.XLOOKUP(Orders[[#This Row],[user_id]],Users[user_id],Users[country])</f>
        <v>FR</v>
      </c>
      <c r="F19227" s="5" t="str">
        <f>_xlfn.XLOOKUP(Orders[[#This Row],[country_code]],Countries[country_code],Countries[country_name])</f>
        <v>France</v>
      </c>
      <c r="G19227" s="5">
        <f>_xlfn.XLOOKUP(Orders[[#This Row],[user_id]],Users[user_id],Users[is_referral])</f>
        <v>1</v>
      </c>
    </row>
    <row r="19228" spans="1:7">
      <c r="A19228" s="5">
        <v>2169237</v>
      </c>
      <c r="B19228" s="5">
        <v>4869</v>
      </c>
      <c r="C19228" s="6">
        <v>43211</v>
      </c>
      <c r="D19228" s="5">
        <v>70</v>
      </c>
      <c r="E19228" s="5" t="str">
        <f>_xlfn.XLOOKUP(Orders[[#This Row],[user_id]],Users[user_id],Users[country])</f>
        <v>ES</v>
      </c>
      <c r="F19228" s="5" t="str">
        <f>_xlfn.XLOOKUP(Orders[[#This Row],[country_code]],Countries[country_code],Countries[country_name])</f>
        <v>Spain</v>
      </c>
      <c r="G19228" s="5">
        <f>_xlfn.XLOOKUP(Orders[[#This Row],[user_id]],Users[user_id],Users[is_referral])</f>
        <v>0</v>
      </c>
    </row>
    <row r="19229" spans="1:7">
      <c r="A19229" s="5">
        <v>2169239</v>
      </c>
      <c r="B19229" s="5">
        <v>5641</v>
      </c>
      <c r="C19229" s="6">
        <v>43211</v>
      </c>
      <c r="D19229" s="5">
        <v>20</v>
      </c>
      <c r="E19229" s="5" t="str">
        <f>_xlfn.XLOOKUP(Orders[[#This Row],[user_id]],Users[user_id],Users[country])</f>
        <v>ES</v>
      </c>
      <c r="F19229" s="5" t="str">
        <f>_xlfn.XLOOKUP(Orders[[#This Row],[country_code]],Countries[country_code],Countries[country_name])</f>
        <v>Spain</v>
      </c>
      <c r="G19229" s="5">
        <f>_xlfn.XLOOKUP(Orders[[#This Row],[user_id]],Users[user_id],Users[is_referral])</f>
        <v>1</v>
      </c>
    </row>
    <row r="19230" spans="1:7">
      <c r="A19230" s="5">
        <v>2169240</v>
      </c>
      <c r="B19230" s="5">
        <v>3629</v>
      </c>
      <c r="C19230" s="6">
        <v>43211</v>
      </c>
      <c r="D19230" s="5">
        <v>12</v>
      </c>
      <c r="E19230" s="5" t="str">
        <f>_xlfn.XLOOKUP(Orders[[#This Row],[user_id]],Users[user_id],Users[country])</f>
        <v>ES</v>
      </c>
      <c r="F19230" s="5" t="str">
        <f>_xlfn.XLOOKUP(Orders[[#This Row],[country_code]],Countries[country_code],Countries[country_name])</f>
        <v>Spain</v>
      </c>
      <c r="G19230" s="5">
        <f>_xlfn.XLOOKUP(Orders[[#This Row],[user_id]],Users[user_id],Users[is_referral])</f>
        <v>0</v>
      </c>
    </row>
    <row r="19231" spans="1:7">
      <c r="A19231" s="5">
        <v>2169242</v>
      </c>
      <c r="B19231" s="5">
        <v>10764</v>
      </c>
      <c r="C19231" s="6">
        <v>43211</v>
      </c>
      <c r="D19231" s="5">
        <v>52</v>
      </c>
      <c r="E19231" s="5" t="str">
        <f>_xlfn.XLOOKUP(Orders[[#This Row],[user_id]],Users[user_id],Users[country])</f>
        <v>IT</v>
      </c>
      <c r="F19231" s="5" t="str">
        <f>_xlfn.XLOOKUP(Orders[[#This Row],[country_code]],Countries[country_code],Countries[country_name])</f>
        <v>Italy</v>
      </c>
      <c r="G19231" s="5">
        <f>_xlfn.XLOOKUP(Orders[[#This Row],[user_id]],Users[user_id],Users[is_referral])</f>
        <v>0</v>
      </c>
    </row>
    <row r="19232" spans="1:7">
      <c r="A19232" s="5">
        <v>2169244</v>
      </c>
      <c r="B19232" s="5">
        <v>1560</v>
      </c>
      <c r="C19232" s="6">
        <v>43211</v>
      </c>
      <c r="D19232" s="5">
        <v>59</v>
      </c>
      <c r="E19232" s="5" t="str">
        <f>_xlfn.XLOOKUP(Orders[[#This Row],[user_id]],Users[user_id],Users[country])</f>
        <v>DE</v>
      </c>
      <c r="F19232" s="5" t="str">
        <f>_xlfn.XLOOKUP(Orders[[#This Row],[country_code]],Countries[country_code],Countries[country_name])</f>
        <v>Germany</v>
      </c>
      <c r="G19232" s="5">
        <f>_xlfn.XLOOKUP(Orders[[#This Row],[user_id]],Users[user_id],Users[is_referral])</f>
        <v>0</v>
      </c>
    </row>
    <row r="19233" spans="1:7">
      <c r="A19233" s="5">
        <v>2169246</v>
      </c>
      <c r="B19233" s="5">
        <v>5136</v>
      </c>
      <c r="C19233" s="6">
        <v>43211</v>
      </c>
      <c r="D19233" s="5">
        <v>26</v>
      </c>
      <c r="E19233" s="5" t="str">
        <f>_xlfn.XLOOKUP(Orders[[#This Row],[user_id]],Users[user_id],Users[country])</f>
        <v>ES</v>
      </c>
      <c r="F19233" s="5" t="str">
        <f>_xlfn.XLOOKUP(Orders[[#This Row],[country_code]],Countries[country_code],Countries[country_name])</f>
        <v>Spain</v>
      </c>
      <c r="G19233" s="5">
        <f>_xlfn.XLOOKUP(Orders[[#This Row],[user_id]],Users[user_id],Users[is_referral])</f>
        <v>1</v>
      </c>
    </row>
    <row r="19234" spans="1:7">
      <c r="A19234" s="5">
        <v>2169252</v>
      </c>
      <c r="B19234" s="5">
        <v>11181</v>
      </c>
      <c r="C19234" s="6">
        <v>43211</v>
      </c>
      <c r="D19234" s="5">
        <v>45</v>
      </c>
      <c r="E19234" s="5" t="str">
        <f>_xlfn.XLOOKUP(Orders[[#This Row],[user_id]],Users[user_id],Users[country])</f>
        <v>FR</v>
      </c>
      <c r="F19234" s="5" t="str">
        <f>_xlfn.XLOOKUP(Orders[[#This Row],[country_code]],Countries[country_code],Countries[country_name])</f>
        <v>France</v>
      </c>
      <c r="G19234" s="5">
        <f>_xlfn.XLOOKUP(Orders[[#This Row],[user_id]],Users[user_id],Users[is_referral])</f>
        <v>0</v>
      </c>
    </row>
    <row r="19235" spans="1:7">
      <c r="A19235" s="5">
        <v>2169253</v>
      </c>
      <c r="B19235" s="5">
        <v>9862</v>
      </c>
      <c r="C19235" s="6">
        <v>43211</v>
      </c>
      <c r="D19235" s="5">
        <v>29</v>
      </c>
      <c r="E19235" s="5" t="str">
        <f>_xlfn.XLOOKUP(Orders[[#This Row],[user_id]],Users[user_id],Users[country])</f>
        <v>ES</v>
      </c>
      <c r="F19235" s="5" t="str">
        <f>_xlfn.XLOOKUP(Orders[[#This Row],[country_code]],Countries[country_code],Countries[country_name])</f>
        <v>Spain</v>
      </c>
      <c r="G19235" s="5">
        <f>_xlfn.XLOOKUP(Orders[[#This Row],[user_id]],Users[user_id],Users[is_referral])</f>
        <v>1</v>
      </c>
    </row>
    <row r="19236" spans="1:7">
      <c r="A19236" s="5">
        <v>2169254</v>
      </c>
      <c r="B19236" s="5">
        <v>17904</v>
      </c>
      <c r="C19236" s="6">
        <v>43211</v>
      </c>
      <c r="D19236" s="5">
        <v>29</v>
      </c>
      <c r="E19236" s="5" t="str">
        <f>_xlfn.XLOOKUP(Orders[[#This Row],[user_id]],Users[user_id],Users[country])</f>
        <v>ES</v>
      </c>
      <c r="F19236" s="5" t="str">
        <f>_xlfn.XLOOKUP(Orders[[#This Row],[country_code]],Countries[country_code],Countries[country_name])</f>
        <v>Spain</v>
      </c>
      <c r="G19236" s="5">
        <f>_xlfn.XLOOKUP(Orders[[#This Row],[user_id]],Users[user_id],Users[is_referral])</f>
        <v>1</v>
      </c>
    </row>
    <row r="19237" spans="1:7">
      <c r="A19237" s="5">
        <v>2169255</v>
      </c>
      <c r="B19237" s="5">
        <v>17770</v>
      </c>
      <c r="C19237" s="6">
        <v>43211</v>
      </c>
      <c r="D19237" s="5">
        <v>23</v>
      </c>
      <c r="E19237" s="5" t="str">
        <f>_xlfn.XLOOKUP(Orders[[#This Row],[user_id]],Users[user_id],Users[country])</f>
        <v>FR</v>
      </c>
      <c r="F19237" s="5" t="str">
        <f>_xlfn.XLOOKUP(Orders[[#This Row],[country_code]],Countries[country_code],Countries[country_name])</f>
        <v>France</v>
      </c>
      <c r="G19237" s="5">
        <f>_xlfn.XLOOKUP(Orders[[#This Row],[user_id]],Users[user_id],Users[is_referral])</f>
        <v>1</v>
      </c>
    </row>
    <row r="19238" spans="1:7">
      <c r="A19238" s="5">
        <v>2169257</v>
      </c>
      <c r="B19238" s="5">
        <v>13405</v>
      </c>
      <c r="C19238" s="6">
        <v>43211</v>
      </c>
      <c r="D19238" s="5">
        <v>30</v>
      </c>
      <c r="E19238" s="5" t="str">
        <f>_xlfn.XLOOKUP(Orders[[#This Row],[user_id]],Users[user_id],Users[country])</f>
        <v>ES</v>
      </c>
      <c r="F19238" s="5" t="str">
        <f>_xlfn.XLOOKUP(Orders[[#This Row],[country_code]],Countries[country_code],Countries[country_name])</f>
        <v>Spain</v>
      </c>
      <c r="G19238" s="5">
        <f>_xlfn.XLOOKUP(Orders[[#This Row],[user_id]],Users[user_id],Users[is_referral])</f>
        <v>1</v>
      </c>
    </row>
    <row r="19239" spans="1:7">
      <c r="A19239" s="5">
        <v>2169260</v>
      </c>
      <c r="B19239" s="5">
        <v>3685</v>
      </c>
      <c r="C19239" s="6">
        <v>43211</v>
      </c>
      <c r="D19239" s="5">
        <v>78</v>
      </c>
      <c r="E19239" s="5" t="str">
        <f>_xlfn.XLOOKUP(Orders[[#This Row],[user_id]],Users[user_id],Users[country])</f>
        <v>IT</v>
      </c>
      <c r="F19239" s="5" t="str">
        <f>_xlfn.XLOOKUP(Orders[[#This Row],[country_code]],Countries[country_code],Countries[country_name])</f>
        <v>Italy</v>
      </c>
      <c r="G19239" s="5">
        <f>_xlfn.XLOOKUP(Orders[[#This Row],[user_id]],Users[user_id],Users[is_referral])</f>
        <v>0</v>
      </c>
    </row>
    <row r="19240" spans="1:7">
      <c r="A19240" s="5">
        <v>2169261</v>
      </c>
      <c r="B19240" s="5">
        <v>168</v>
      </c>
      <c r="C19240" s="6">
        <v>43211</v>
      </c>
      <c r="D19240" s="5">
        <v>22</v>
      </c>
      <c r="E19240" s="5" t="str">
        <f>_xlfn.XLOOKUP(Orders[[#This Row],[user_id]],Users[user_id],Users[country])</f>
        <v>IT</v>
      </c>
      <c r="F19240" s="5" t="str">
        <f>_xlfn.XLOOKUP(Orders[[#This Row],[country_code]],Countries[country_code],Countries[country_name])</f>
        <v>Italy</v>
      </c>
      <c r="G19240" s="5">
        <f>_xlfn.XLOOKUP(Orders[[#This Row],[user_id]],Users[user_id],Users[is_referral])</f>
        <v>0</v>
      </c>
    </row>
    <row r="19241" spans="1:7">
      <c r="A19241" s="5">
        <v>2169262</v>
      </c>
      <c r="B19241" s="5">
        <v>10966</v>
      </c>
      <c r="C19241" s="6">
        <v>43211</v>
      </c>
      <c r="D19241" s="5">
        <v>34</v>
      </c>
      <c r="E19241" s="5" t="str">
        <f>_xlfn.XLOOKUP(Orders[[#This Row],[user_id]],Users[user_id],Users[country])</f>
        <v>IT</v>
      </c>
      <c r="F19241" s="5" t="str">
        <f>_xlfn.XLOOKUP(Orders[[#This Row],[country_code]],Countries[country_code],Countries[country_name])</f>
        <v>Italy</v>
      </c>
      <c r="G19241" s="5">
        <f>_xlfn.XLOOKUP(Orders[[#This Row],[user_id]],Users[user_id],Users[is_referral])</f>
        <v>1</v>
      </c>
    </row>
    <row r="19242" spans="1:7">
      <c r="A19242" s="5">
        <v>2169263</v>
      </c>
      <c r="B19242" s="5">
        <v>3268</v>
      </c>
      <c r="C19242" s="6">
        <v>43211</v>
      </c>
      <c r="D19242" s="5">
        <v>51</v>
      </c>
      <c r="E19242" s="5" t="str">
        <f>_xlfn.XLOOKUP(Orders[[#This Row],[user_id]],Users[user_id],Users[country])</f>
        <v>IT</v>
      </c>
      <c r="F19242" s="5" t="str">
        <f>_xlfn.XLOOKUP(Orders[[#This Row],[country_code]],Countries[country_code],Countries[country_name])</f>
        <v>Italy</v>
      </c>
      <c r="G19242" s="5">
        <f>_xlfn.XLOOKUP(Orders[[#This Row],[user_id]],Users[user_id],Users[is_referral])</f>
        <v>0</v>
      </c>
    </row>
    <row r="19243" spans="1:7">
      <c r="A19243" s="5">
        <v>2169265</v>
      </c>
      <c r="B19243" s="5">
        <v>8638</v>
      </c>
      <c r="C19243" s="6">
        <v>43211</v>
      </c>
      <c r="D19243" s="5">
        <v>12</v>
      </c>
      <c r="E19243" s="5" t="str">
        <f>_xlfn.XLOOKUP(Orders[[#This Row],[user_id]],Users[user_id],Users[country])</f>
        <v>IT</v>
      </c>
      <c r="F19243" s="5" t="str">
        <f>_xlfn.XLOOKUP(Orders[[#This Row],[country_code]],Countries[country_code],Countries[country_name])</f>
        <v>Italy</v>
      </c>
      <c r="G19243" s="5">
        <f>_xlfn.XLOOKUP(Orders[[#This Row],[user_id]],Users[user_id],Users[is_referral])</f>
        <v>1</v>
      </c>
    </row>
    <row r="19244" spans="1:7">
      <c r="A19244" s="5">
        <v>2169270</v>
      </c>
      <c r="B19244" s="5">
        <v>9702</v>
      </c>
      <c r="C19244" s="6">
        <v>43211</v>
      </c>
      <c r="D19244" s="5">
        <v>58</v>
      </c>
      <c r="E19244" s="5" t="str">
        <f>_xlfn.XLOOKUP(Orders[[#This Row],[user_id]],Users[user_id],Users[country])</f>
        <v>ES</v>
      </c>
      <c r="F19244" s="5" t="str">
        <f>_xlfn.XLOOKUP(Orders[[#This Row],[country_code]],Countries[country_code],Countries[country_name])</f>
        <v>Spain</v>
      </c>
      <c r="G19244" s="5">
        <f>_xlfn.XLOOKUP(Orders[[#This Row],[user_id]],Users[user_id],Users[is_referral])</f>
        <v>1</v>
      </c>
    </row>
    <row r="19245" spans="1:7">
      <c r="A19245" s="5">
        <v>2169274</v>
      </c>
      <c r="B19245" s="5">
        <v>868</v>
      </c>
      <c r="C19245" s="6">
        <v>43211</v>
      </c>
      <c r="D19245" s="5">
        <v>71</v>
      </c>
      <c r="E19245" s="5" t="str">
        <f>_xlfn.XLOOKUP(Orders[[#This Row],[user_id]],Users[user_id],Users[country])</f>
        <v>ES</v>
      </c>
      <c r="F19245" s="5" t="str">
        <f>_xlfn.XLOOKUP(Orders[[#This Row],[country_code]],Countries[country_code],Countries[country_name])</f>
        <v>Spain</v>
      </c>
      <c r="G19245" s="5">
        <f>_xlfn.XLOOKUP(Orders[[#This Row],[user_id]],Users[user_id],Users[is_referral])</f>
        <v>0</v>
      </c>
    </row>
    <row r="19246" spans="1:7">
      <c r="A19246" s="5">
        <v>2169275</v>
      </c>
      <c r="B19246" s="5">
        <v>13185</v>
      </c>
      <c r="C19246" s="6">
        <v>43211</v>
      </c>
      <c r="D19246" s="5">
        <v>60</v>
      </c>
      <c r="E19246" s="5" t="str">
        <f>_xlfn.XLOOKUP(Orders[[#This Row],[user_id]],Users[user_id],Users[country])</f>
        <v>DE</v>
      </c>
      <c r="F19246" s="5" t="str">
        <f>_xlfn.XLOOKUP(Orders[[#This Row],[country_code]],Countries[country_code],Countries[country_name])</f>
        <v>Germany</v>
      </c>
      <c r="G19246" s="5">
        <f>_xlfn.XLOOKUP(Orders[[#This Row],[user_id]],Users[user_id],Users[is_referral])</f>
        <v>1</v>
      </c>
    </row>
    <row r="19247" spans="1:7">
      <c r="A19247" s="5">
        <v>2169277</v>
      </c>
      <c r="B19247" s="5">
        <v>8702</v>
      </c>
      <c r="C19247" s="6">
        <v>43211</v>
      </c>
      <c r="D19247" s="5">
        <v>62</v>
      </c>
      <c r="E19247" s="5" t="str">
        <f>_xlfn.XLOOKUP(Orders[[#This Row],[user_id]],Users[user_id],Users[country])</f>
        <v>FR</v>
      </c>
      <c r="F19247" s="5" t="str">
        <f>_xlfn.XLOOKUP(Orders[[#This Row],[country_code]],Countries[country_code],Countries[country_name])</f>
        <v>France</v>
      </c>
      <c r="G19247" s="5">
        <f>_xlfn.XLOOKUP(Orders[[#This Row],[user_id]],Users[user_id],Users[is_referral])</f>
        <v>1</v>
      </c>
    </row>
    <row r="19248" spans="1:7">
      <c r="A19248" s="5">
        <v>2169279</v>
      </c>
      <c r="B19248" s="5">
        <v>9512</v>
      </c>
      <c r="C19248" s="6">
        <v>43211</v>
      </c>
      <c r="D19248" s="5">
        <v>38</v>
      </c>
      <c r="E19248" s="5" t="str">
        <f>_xlfn.XLOOKUP(Orders[[#This Row],[user_id]],Users[user_id],Users[country])</f>
        <v>FR</v>
      </c>
      <c r="F19248" s="5" t="str">
        <f>_xlfn.XLOOKUP(Orders[[#This Row],[country_code]],Countries[country_code],Countries[country_name])</f>
        <v>France</v>
      </c>
      <c r="G19248" s="5">
        <f>_xlfn.XLOOKUP(Orders[[#This Row],[user_id]],Users[user_id],Users[is_referral])</f>
        <v>1</v>
      </c>
    </row>
    <row r="19249" spans="1:7">
      <c r="A19249" s="5">
        <v>2169280</v>
      </c>
      <c r="B19249" s="5">
        <v>683</v>
      </c>
      <c r="C19249" s="6">
        <v>43211</v>
      </c>
      <c r="D19249" s="5">
        <v>44</v>
      </c>
      <c r="E19249" s="5" t="str">
        <f>_xlfn.XLOOKUP(Orders[[#This Row],[user_id]],Users[user_id],Users[country])</f>
        <v>FR</v>
      </c>
      <c r="F19249" s="5" t="str">
        <f>_xlfn.XLOOKUP(Orders[[#This Row],[country_code]],Countries[country_code],Countries[country_name])</f>
        <v>France</v>
      </c>
      <c r="G19249" s="5">
        <f>_xlfn.XLOOKUP(Orders[[#This Row],[user_id]],Users[user_id],Users[is_referral])</f>
        <v>0</v>
      </c>
    </row>
    <row r="19250" spans="1:7">
      <c r="A19250" s="5">
        <v>2169282</v>
      </c>
      <c r="B19250" s="5">
        <v>1848</v>
      </c>
      <c r="C19250" s="6">
        <v>43211</v>
      </c>
      <c r="D19250" s="5">
        <v>53</v>
      </c>
      <c r="E19250" s="5" t="str">
        <f>_xlfn.XLOOKUP(Orders[[#This Row],[user_id]],Users[user_id],Users[country])</f>
        <v>FR</v>
      </c>
      <c r="F19250" s="5" t="str">
        <f>_xlfn.XLOOKUP(Orders[[#This Row],[country_code]],Countries[country_code],Countries[country_name])</f>
        <v>France</v>
      </c>
      <c r="G19250" s="5">
        <f>_xlfn.XLOOKUP(Orders[[#This Row],[user_id]],Users[user_id],Users[is_referral])</f>
        <v>0</v>
      </c>
    </row>
    <row r="19251" spans="1:7">
      <c r="A19251" s="5">
        <v>2169283</v>
      </c>
      <c r="B19251" s="5">
        <v>15602</v>
      </c>
      <c r="C19251" s="6">
        <v>43211</v>
      </c>
      <c r="D19251" s="5">
        <v>32</v>
      </c>
      <c r="E19251" s="5" t="str">
        <f>_xlfn.XLOOKUP(Orders[[#This Row],[user_id]],Users[user_id],Users[country])</f>
        <v>FR</v>
      </c>
      <c r="F19251" s="5" t="str">
        <f>_xlfn.XLOOKUP(Orders[[#This Row],[country_code]],Countries[country_code],Countries[country_name])</f>
        <v>France</v>
      </c>
      <c r="G19251" s="5">
        <f>_xlfn.XLOOKUP(Orders[[#This Row],[user_id]],Users[user_id],Users[is_referral])</f>
        <v>1</v>
      </c>
    </row>
    <row r="19252" spans="1:7">
      <c r="A19252" s="5">
        <v>2169285</v>
      </c>
      <c r="B19252" s="5">
        <v>15394</v>
      </c>
      <c r="C19252" s="6">
        <v>43211</v>
      </c>
      <c r="D19252" s="5">
        <v>43</v>
      </c>
      <c r="E19252" s="5" t="str">
        <f>_xlfn.XLOOKUP(Orders[[#This Row],[user_id]],Users[user_id],Users[country])</f>
        <v>IT</v>
      </c>
      <c r="F19252" s="5" t="str">
        <f>_xlfn.XLOOKUP(Orders[[#This Row],[country_code]],Countries[country_code],Countries[country_name])</f>
        <v>Italy</v>
      </c>
      <c r="G19252" s="5">
        <f>_xlfn.XLOOKUP(Orders[[#This Row],[user_id]],Users[user_id],Users[is_referral])</f>
        <v>1</v>
      </c>
    </row>
    <row r="19253" spans="1:7">
      <c r="A19253" s="5">
        <v>2169288</v>
      </c>
      <c r="B19253" s="5">
        <v>6837</v>
      </c>
      <c r="C19253" s="6">
        <v>43211</v>
      </c>
      <c r="D19253" s="5">
        <v>38</v>
      </c>
      <c r="E19253" s="5" t="str">
        <f>_xlfn.XLOOKUP(Orders[[#This Row],[user_id]],Users[user_id],Users[country])</f>
        <v>DE</v>
      </c>
      <c r="F19253" s="5" t="str">
        <f>_xlfn.XLOOKUP(Orders[[#This Row],[country_code]],Countries[country_code],Countries[country_name])</f>
        <v>Germany</v>
      </c>
      <c r="G19253" s="5">
        <f>_xlfn.XLOOKUP(Orders[[#This Row],[user_id]],Users[user_id],Users[is_referral])</f>
        <v>0</v>
      </c>
    </row>
    <row r="19254" spans="1:7">
      <c r="A19254" s="5">
        <v>2169289</v>
      </c>
      <c r="B19254" s="5">
        <v>13401</v>
      </c>
      <c r="C19254" s="6">
        <v>43211</v>
      </c>
      <c r="D19254" s="5">
        <v>81</v>
      </c>
      <c r="E19254" s="5" t="str">
        <f>_xlfn.XLOOKUP(Orders[[#This Row],[user_id]],Users[user_id],Users[country])</f>
        <v>DE</v>
      </c>
      <c r="F19254" s="5" t="str">
        <f>_xlfn.XLOOKUP(Orders[[#This Row],[country_code]],Countries[country_code],Countries[country_name])</f>
        <v>Germany</v>
      </c>
      <c r="G19254" s="5">
        <f>_xlfn.XLOOKUP(Orders[[#This Row],[user_id]],Users[user_id],Users[is_referral])</f>
        <v>1</v>
      </c>
    </row>
    <row r="19255" spans="1:7">
      <c r="A19255" s="5">
        <v>2169291</v>
      </c>
      <c r="B19255" s="5">
        <v>9652</v>
      </c>
      <c r="C19255" s="6">
        <v>43211</v>
      </c>
      <c r="D19255" s="5">
        <v>60</v>
      </c>
      <c r="E19255" s="5" t="str">
        <f>_xlfn.XLOOKUP(Orders[[#This Row],[user_id]],Users[user_id],Users[country])</f>
        <v>FR</v>
      </c>
      <c r="F19255" s="5" t="str">
        <f>_xlfn.XLOOKUP(Orders[[#This Row],[country_code]],Countries[country_code],Countries[country_name])</f>
        <v>France</v>
      </c>
      <c r="G19255" s="5">
        <f>_xlfn.XLOOKUP(Orders[[#This Row],[user_id]],Users[user_id],Users[is_referral])</f>
        <v>1</v>
      </c>
    </row>
    <row r="19256" spans="1:7">
      <c r="A19256" s="5">
        <v>2169293</v>
      </c>
      <c r="B19256" s="5">
        <v>7365</v>
      </c>
      <c r="C19256" s="6">
        <v>43211</v>
      </c>
      <c r="D19256" s="5">
        <v>74</v>
      </c>
      <c r="E19256" s="5" t="str">
        <f>_xlfn.XLOOKUP(Orders[[#This Row],[user_id]],Users[user_id],Users[country])</f>
        <v>FR</v>
      </c>
      <c r="F19256" s="5" t="str">
        <f>_xlfn.XLOOKUP(Orders[[#This Row],[country_code]],Countries[country_code],Countries[country_name])</f>
        <v>France</v>
      </c>
      <c r="G19256" s="5">
        <f>_xlfn.XLOOKUP(Orders[[#This Row],[user_id]],Users[user_id],Users[is_referral])</f>
        <v>1</v>
      </c>
    </row>
    <row r="19257" spans="1:7">
      <c r="A19257" s="5">
        <v>2169294</v>
      </c>
      <c r="B19257" s="5">
        <v>14556</v>
      </c>
      <c r="C19257" s="6">
        <v>43211</v>
      </c>
      <c r="D19257" s="5">
        <v>41</v>
      </c>
      <c r="E19257" s="5" t="str">
        <f>_xlfn.XLOOKUP(Orders[[#This Row],[user_id]],Users[user_id],Users[country])</f>
        <v>ES</v>
      </c>
      <c r="F19257" s="5" t="str">
        <f>_xlfn.XLOOKUP(Orders[[#This Row],[country_code]],Countries[country_code],Countries[country_name])</f>
        <v>Spain</v>
      </c>
      <c r="G19257" s="5">
        <f>_xlfn.XLOOKUP(Orders[[#This Row],[user_id]],Users[user_id],Users[is_referral])</f>
        <v>0</v>
      </c>
    </row>
    <row r="19258" spans="1:7">
      <c r="A19258" s="5">
        <v>2169295</v>
      </c>
      <c r="B19258" s="5">
        <v>17517</v>
      </c>
      <c r="C19258" s="6">
        <v>43211</v>
      </c>
      <c r="D19258" s="5">
        <v>92</v>
      </c>
      <c r="E19258" s="5" t="str">
        <f>_xlfn.XLOOKUP(Orders[[#This Row],[user_id]],Users[user_id],Users[country])</f>
        <v>IT</v>
      </c>
      <c r="F19258" s="5" t="str">
        <f>_xlfn.XLOOKUP(Orders[[#This Row],[country_code]],Countries[country_code],Countries[country_name])</f>
        <v>Italy</v>
      </c>
      <c r="G19258" s="5">
        <f>_xlfn.XLOOKUP(Orders[[#This Row],[user_id]],Users[user_id],Users[is_referral])</f>
        <v>1</v>
      </c>
    </row>
    <row r="19259" spans="1:7">
      <c r="A19259" s="5">
        <v>2169296</v>
      </c>
      <c r="B19259" s="5">
        <v>3335</v>
      </c>
      <c r="C19259" s="6">
        <v>43211</v>
      </c>
      <c r="D19259" s="5">
        <v>27</v>
      </c>
      <c r="E19259" s="5" t="str">
        <f>_xlfn.XLOOKUP(Orders[[#This Row],[user_id]],Users[user_id],Users[country])</f>
        <v>IT</v>
      </c>
      <c r="F19259" s="5" t="str">
        <f>_xlfn.XLOOKUP(Orders[[#This Row],[country_code]],Countries[country_code],Countries[country_name])</f>
        <v>Italy</v>
      </c>
      <c r="G19259" s="5">
        <f>_xlfn.XLOOKUP(Orders[[#This Row],[user_id]],Users[user_id],Users[is_referral])</f>
        <v>0</v>
      </c>
    </row>
    <row r="19260" spans="1:7">
      <c r="A19260" s="5">
        <v>2169297</v>
      </c>
      <c r="B19260" s="5">
        <v>18548</v>
      </c>
      <c r="C19260" s="6">
        <v>43211</v>
      </c>
      <c r="D19260" s="5">
        <v>17</v>
      </c>
      <c r="E19260" s="5" t="str">
        <f>_xlfn.XLOOKUP(Orders[[#This Row],[user_id]],Users[user_id],Users[country])</f>
        <v>IT</v>
      </c>
      <c r="F19260" s="5" t="str">
        <f>_xlfn.XLOOKUP(Orders[[#This Row],[country_code]],Countries[country_code],Countries[country_name])</f>
        <v>Italy</v>
      </c>
      <c r="G19260" s="5">
        <f>_xlfn.XLOOKUP(Orders[[#This Row],[user_id]],Users[user_id],Users[is_referral])</f>
        <v>0</v>
      </c>
    </row>
    <row r="19261" spans="1:7">
      <c r="A19261" s="5">
        <v>2169298</v>
      </c>
      <c r="B19261" s="5">
        <v>2275</v>
      </c>
      <c r="C19261" s="6">
        <v>43211</v>
      </c>
      <c r="D19261" s="5">
        <v>40</v>
      </c>
      <c r="E19261" s="5" t="str">
        <f>_xlfn.XLOOKUP(Orders[[#This Row],[user_id]],Users[user_id],Users[country])</f>
        <v>IT</v>
      </c>
      <c r="F19261" s="5" t="str">
        <f>_xlfn.XLOOKUP(Orders[[#This Row],[country_code]],Countries[country_code],Countries[country_name])</f>
        <v>Italy</v>
      </c>
      <c r="G19261" s="5">
        <f>_xlfn.XLOOKUP(Orders[[#This Row],[user_id]],Users[user_id],Users[is_referral])</f>
        <v>0</v>
      </c>
    </row>
    <row r="19262" spans="1:7">
      <c r="A19262" s="5">
        <v>2169299</v>
      </c>
      <c r="B19262" s="5">
        <v>1112</v>
      </c>
      <c r="C19262" s="6">
        <v>43211</v>
      </c>
      <c r="D19262" s="5">
        <v>56</v>
      </c>
      <c r="E19262" s="5" t="str">
        <f>_xlfn.XLOOKUP(Orders[[#This Row],[user_id]],Users[user_id],Users[country])</f>
        <v>FR</v>
      </c>
      <c r="F19262" s="5" t="str">
        <f>_xlfn.XLOOKUP(Orders[[#This Row],[country_code]],Countries[country_code],Countries[country_name])</f>
        <v>France</v>
      </c>
      <c r="G19262" s="5">
        <f>_xlfn.XLOOKUP(Orders[[#This Row],[user_id]],Users[user_id],Users[is_referral])</f>
        <v>0</v>
      </c>
    </row>
    <row r="19263" spans="1:7">
      <c r="A19263" s="5">
        <v>2169300</v>
      </c>
      <c r="B19263" s="5">
        <v>17599</v>
      </c>
      <c r="C19263" s="6">
        <v>43211</v>
      </c>
      <c r="D19263" s="5">
        <v>29</v>
      </c>
      <c r="E19263" s="5" t="str">
        <f>_xlfn.XLOOKUP(Orders[[#This Row],[user_id]],Users[user_id],Users[country])</f>
        <v>IT</v>
      </c>
      <c r="F19263" s="5" t="str">
        <f>_xlfn.XLOOKUP(Orders[[#This Row],[country_code]],Countries[country_code],Countries[country_name])</f>
        <v>Italy</v>
      </c>
      <c r="G19263" s="5">
        <f>_xlfn.XLOOKUP(Orders[[#This Row],[user_id]],Users[user_id],Users[is_referral])</f>
        <v>0</v>
      </c>
    </row>
    <row r="19264" spans="1:7">
      <c r="A19264" s="5">
        <v>2169301</v>
      </c>
      <c r="B19264" s="5">
        <v>8501</v>
      </c>
      <c r="C19264" s="6">
        <v>43211</v>
      </c>
      <c r="D19264" s="5">
        <v>38</v>
      </c>
      <c r="E19264" s="5" t="str">
        <f>_xlfn.XLOOKUP(Orders[[#This Row],[user_id]],Users[user_id],Users[country])</f>
        <v>DE</v>
      </c>
      <c r="F19264" s="5" t="str">
        <f>_xlfn.XLOOKUP(Orders[[#This Row],[country_code]],Countries[country_code],Countries[country_name])</f>
        <v>Germany</v>
      </c>
      <c r="G19264" s="5">
        <f>_xlfn.XLOOKUP(Orders[[#This Row],[user_id]],Users[user_id],Users[is_referral])</f>
        <v>1</v>
      </c>
    </row>
    <row r="19265" spans="1:7">
      <c r="A19265" s="5">
        <v>2169302</v>
      </c>
      <c r="B19265" s="5">
        <v>16225</v>
      </c>
      <c r="C19265" s="6">
        <v>43211</v>
      </c>
      <c r="D19265" s="5">
        <v>16</v>
      </c>
      <c r="E19265" s="5" t="str">
        <f>_xlfn.XLOOKUP(Orders[[#This Row],[user_id]],Users[user_id],Users[country])</f>
        <v>ES</v>
      </c>
      <c r="F19265" s="5" t="str">
        <f>_xlfn.XLOOKUP(Orders[[#This Row],[country_code]],Countries[country_code],Countries[country_name])</f>
        <v>Spain</v>
      </c>
      <c r="G19265" s="5">
        <f>_xlfn.XLOOKUP(Orders[[#This Row],[user_id]],Users[user_id],Users[is_referral])</f>
        <v>1</v>
      </c>
    </row>
    <row r="19266" spans="1:7">
      <c r="A19266" s="5">
        <v>2169303</v>
      </c>
      <c r="B19266" s="5">
        <v>11865</v>
      </c>
      <c r="C19266" s="6">
        <v>43211</v>
      </c>
      <c r="D19266" s="5">
        <v>32</v>
      </c>
      <c r="E19266" s="5" t="str">
        <f>_xlfn.XLOOKUP(Orders[[#This Row],[user_id]],Users[user_id],Users[country])</f>
        <v>ES</v>
      </c>
      <c r="F19266" s="5" t="str">
        <f>_xlfn.XLOOKUP(Orders[[#This Row],[country_code]],Countries[country_code],Countries[country_name])</f>
        <v>Spain</v>
      </c>
      <c r="G19266" s="5">
        <f>_xlfn.XLOOKUP(Orders[[#This Row],[user_id]],Users[user_id],Users[is_referral])</f>
        <v>1</v>
      </c>
    </row>
    <row r="19267" spans="1:7">
      <c r="A19267" s="5">
        <v>2169306</v>
      </c>
      <c r="B19267" s="5">
        <v>19989</v>
      </c>
      <c r="C19267" s="6">
        <v>43211</v>
      </c>
      <c r="D19267" s="5">
        <v>22</v>
      </c>
      <c r="E19267" s="5" t="str">
        <f>_xlfn.XLOOKUP(Orders[[#This Row],[user_id]],Users[user_id],Users[country])</f>
        <v>DE</v>
      </c>
      <c r="F19267" s="5" t="str">
        <f>_xlfn.XLOOKUP(Orders[[#This Row],[country_code]],Countries[country_code],Countries[country_name])</f>
        <v>Germany</v>
      </c>
      <c r="G19267" s="5">
        <f>_xlfn.XLOOKUP(Orders[[#This Row],[user_id]],Users[user_id],Users[is_referral])</f>
        <v>1</v>
      </c>
    </row>
    <row r="19268" spans="1:7">
      <c r="A19268" s="5">
        <v>2169309</v>
      </c>
      <c r="B19268" s="5">
        <v>15604</v>
      </c>
      <c r="C19268" s="6">
        <v>43211</v>
      </c>
      <c r="D19268" s="5">
        <v>30</v>
      </c>
      <c r="E19268" s="5" t="str">
        <f>_xlfn.XLOOKUP(Orders[[#This Row],[user_id]],Users[user_id],Users[country])</f>
        <v>ES</v>
      </c>
      <c r="F19268" s="5" t="str">
        <f>_xlfn.XLOOKUP(Orders[[#This Row],[country_code]],Countries[country_code],Countries[country_name])</f>
        <v>Spain</v>
      </c>
      <c r="G19268" s="5">
        <f>_xlfn.XLOOKUP(Orders[[#This Row],[user_id]],Users[user_id],Users[is_referral])</f>
        <v>0</v>
      </c>
    </row>
    <row r="19269" spans="1:7">
      <c r="A19269" s="5">
        <v>2169310</v>
      </c>
      <c r="B19269" s="5">
        <v>18905</v>
      </c>
      <c r="C19269" s="6">
        <v>43211</v>
      </c>
      <c r="D19269" s="5">
        <v>71</v>
      </c>
      <c r="E19269" s="5" t="str">
        <f>_xlfn.XLOOKUP(Orders[[#This Row],[user_id]],Users[user_id],Users[country])</f>
        <v>IT</v>
      </c>
      <c r="F19269" s="5" t="str">
        <f>_xlfn.XLOOKUP(Orders[[#This Row],[country_code]],Countries[country_code],Countries[country_name])</f>
        <v>Italy</v>
      </c>
      <c r="G19269" s="5">
        <f>_xlfn.XLOOKUP(Orders[[#This Row],[user_id]],Users[user_id],Users[is_referral])</f>
        <v>1</v>
      </c>
    </row>
    <row r="19270" spans="1:7">
      <c r="A19270" s="5">
        <v>2169311</v>
      </c>
      <c r="B19270" s="5">
        <v>10579</v>
      </c>
      <c r="C19270" s="6">
        <v>43211</v>
      </c>
      <c r="D19270" s="5">
        <v>25</v>
      </c>
      <c r="E19270" s="5" t="str">
        <f>_xlfn.XLOOKUP(Orders[[#This Row],[user_id]],Users[user_id],Users[country])</f>
        <v>FR</v>
      </c>
      <c r="F19270" s="5" t="str">
        <f>_xlfn.XLOOKUP(Orders[[#This Row],[country_code]],Countries[country_code],Countries[country_name])</f>
        <v>France</v>
      </c>
      <c r="G19270" s="5">
        <f>_xlfn.XLOOKUP(Orders[[#This Row],[user_id]],Users[user_id],Users[is_referral])</f>
        <v>1</v>
      </c>
    </row>
    <row r="19271" spans="1:7">
      <c r="A19271" s="5">
        <v>2169314</v>
      </c>
      <c r="B19271" s="5">
        <v>16340</v>
      </c>
      <c r="C19271" s="6">
        <v>43211</v>
      </c>
      <c r="D19271" s="5">
        <v>63</v>
      </c>
      <c r="E19271" s="5" t="str">
        <f>_xlfn.XLOOKUP(Orders[[#This Row],[user_id]],Users[user_id],Users[country])</f>
        <v>IT</v>
      </c>
      <c r="F19271" s="5" t="str">
        <f>_xlfn.XLOOKUP(Orders[[#This Row],[country_code]],Countries[country_code],Countries[country_name])</f>
        <v>Italy</v>
      </c>
      <c r="G19271" s="5">
        <f>_xlfn.XLOOKUP(Orders[[#This Row],[user_id]],Users[user_id],Users[is_referral])</f>
        <v>1</v>
      </c>
    </row>
    <row r="19272" spans="1:7">
      <c r="A19272" s="5">
        <v>2169316</v>
      </c>
      <c r="B19272" s="5">
        <v>13363</v>
      </c>
      <c r="C19272" s="6">
        <v>43211</v>
      </c>
      <c r="D19272" s="5">
        <v>58</v>
      </c>
      <c r="E19272" s="5" t="str">
        <f>_xlfn.XLOOKUP(Orders[[#This Row],[user_id]],Users[user_id],Users[country])</f>
        <v>FR</v>
      </c>
      <c r="F19272" s="5" t="str">
        <f>_xlfn.XLOOKUP(Orders[[#This Row],[country_code]],Countries[country_code],Countries[country_name])</f>
        <v>France</v>
      </c>
      <c r="G19272" s="5">
        <f>_xlfn.XLOOKUP(Orders[[#This Row],[user_id]],Users[user_id],Users[is_referral])</f>
        <v>1</v>
      </c>
    </row>
    <row r="19273" spans="1:7">
      <c r="A19273" s="5">
        <v>2169317</v>
      </c>
      <c r="B19273" s="5">
        <v>757</v>
      </c>
      <c r="C19273" s="6">
        <v>43211</v>
      </c>
      <c r="D19273" s="5">
        <v>75</v>
      </c>
      <c r="E19273" s="5" t="str">
        <f>_xlfn.XLOOKUP(Orders[[#This Row],[user_id]],Users[user_id],Users[country])</f>
        <v>ES</v>
      </c>
      <c r="F19273" s="5" t="str">
        <f>_xlfn.XLOOKUP(Orders[[#This Row],[country_code]],Countries[country_code],Countries[country_name])</f>
        <v>Spain</v>
      </c>
      <c r="G19273" s="5">
        <f>_xlfn.XLOOKUP(Orders[[#This Row],[user_id]],Users[user_id],Users[is_referral])</f>
        <v>0</v>
      </c>
    </row>
    <row r="19274" spans="1:7">
      <c r="A19274" s="5">
        <v>2169320</v>
      </c>
      <c r="B19274" s="5">
        <v>6668</v>
      </c>
      <c r="C19274" s="6">
        <v>43211</v>
      </c>
      <c r="D19274" s="5">
        <v>48</v>
      </c>
      <c r="E19274" s="5" t="str">
        <f>_xlfn.XLOOKUP(Orders[[#This Row],[user_id]],Users[user_id],Users[country])</f>
        <v>FR</v>
      </c>
      <c r="F19274" s="5" t="str">
        <f>_xlfn.XLOOKUP(Orders[[#This Row],[country_code]],Countries[country_code],Countries[country_name])</f>
        <v>France</v>
      </c>
      <c r="G19274" s="5">
        <f>_xlfn.XLOOKUP(Orders[[#This Row],[user_id]],Users[user_id],Users[is_referral])</f>
        <v>1</v>
      </c>
    </row>
    <row r="19275" spans="1:7">
      <c r="A19275" s="5">
        <v>2169324</v>
      </c>
      <c r="B19275" s="5">
        <v>4590</v>
      </c>
      <c r="C19275" s="6">
        <v>43211</v>
      </c>
      <c r="D19275" s="5">
        <v>68</v>
      </c>
      <c r="E19275" s="5" t="str">
        <f>_xlfn.XLOOKUP(Orders[[#This Row],[user_id]],Users[user_id],Users[country])</f>
        <v>FR</v>
      </c>
      <c r="F19275" s="5" t="str">
        <f>_xlfn.XLOOKUP(Orders[[#This Row],[country_code]],Countries[country_code],Countries[country_name])</f>
        <v>France</v>
      </c>
      <c r="G19275" s="5">
        <f>_xlfn.XLOOKUP(Orders[[#This Row],[user_id]],Users[user_id],Users[is_referral])</f>
        <v>0</v>
      </c>
    </row>
    <row r="19276" spans="1:7">
      <c r="A19276" s="5">
        <v>2169325</v>
      </c>
      <c r="B19276" s="5">
        <v>18390</v>
      </c>
      <c r="C19276" s="6">
        <v>43211</v>
      </c>
      <c r="D19276" s="5">
        <v>53</v>
      </c>
      <c r="E19276" s="5" t="str">
        <f>_xlfn.XLOOKUP(Orders[[#This Row],[user_id]],Users[user_id],Users[country])</f>
        <v>IT</v>
      </c>
      <c r="F19276" s="5" t="str">
        <f>_xlfn.XLOOKUP(Orders[[#This Row],[country_code]],Countries[country_code],Countries[country_name])</f>
        <v>Italy</v>
      </c>
      <c r="G19276" s="5">
        <f>_xlfn.XLOOKUP(Orders[[#This Row],[user_id]],Users[user_id],Users[is_referral])</f>
        <v>1</v>
      </c>
    </row>
    <row r="19277" spans="1:7">
      <c r="A19277" s="5">
        <v>2169329</v>
      </c>
      <c r="B19277" s="5">
        <v>1562</v>
      </c>
      <c r="C19277" s="6">
        <v>43211</v>
      </c>
      <c r="D19277" s="5">
        <v>25</v>
      </c>
      <c r="E19277" s="5" t="str">
        <f>_xlfn.XLOOKUP(Orders[[#This Row],[user_id]],Users[user_id],Users[country])</f>
        <v>IT</v>
      </c>
      <c r="F19277" s="5" t="str">
        <f>_xlfn.XLOOKUP(Orders[[#This Row],[country_code]],Countries[country_code],Countries[country_name])</f>
        <v>Italy</v>
      </c>
      <c r="G19277" s="5">
        <f>_xlfn.XLOOKUP(Orders[[#This Row],[user_id]],Users[user_id],Users[is_referral])</f>
        <v>0</v>
      </c>
    </row>
    <row r="19278" spans="1:7">
      <c r="A19278" s="5">
        <v>2169331</v>
      </c>
      <c r="B19278" s="5">
        <v>8598</v>
      </c>
      <c r="C19278" s="6">
        <v>43211</v>
      </c>
      <c r="D19278" s="5">
        <v>31</v>
      </c>
      <c r="E19278" s="5" t="str">
        <f>_xlfn.XLOOKUP(Orders[[#This Row],[user_id]],Users[user_id],Users[country])</f>
        <v>IT</v>
      </c>
      <c r="F19278" s="5" t="str">
        <f>_xlfn.XLOOKUP(Orders[[#This Row],[country_code]],Countries[country_code],Countries[country_name])</f>
        <v>Italy</v>
      </c>
      <c r="G19278" s="5">
        <f>_xlfn.XLOOKUP(Orders[[#This Row],[user_id]],Users[user_id],Users[is_referral])</f>
        <v>0</v>
      </c>
    </row>
    <row r="19279" spans="1:7">
      <c r="A19279" s="5">
        <v>2169333</v>
      </c>
      <c r="B19279" s="5">
        <v>9640</v>
      </c>
      <c r="C19279" s="6">
        <v>43211</v>
      </c>
      <c r="D19279" s="5">
        <v>62</v>
      </c>
      <c r="E19279" s="5" t="str">
        <f>_xlfn.XLOOKUP(Orders[[#This Row],[user_id]],Users[user_id],Users[country])</f>
        <v>IT</v>
      </c>
      <c r="F19279" s="5" t="str">
        <f>_xlfn.XLOOKUP(Orders[[#This Row],[country_code]],Countries[country_code],Countries[country_name])</f>
        <v>Italy</v>
      </c>
      <c r="G19279" s="5">
        <f>_xlfn.XLOOKUP(Orders[[#This Row],[user_id]],Users[user_id],Users[is_referral])</f>
        <v>1</v>
      </c>
    </row>
    <row r="19280" spans="1:7">
      <c r="A19280" s="5">
        <v>2169335</v>
      </c>
      <c r="B19280" s="5">
        <v>10786</v>
      </c>
      <c r="C19280" s="6">
        <v>43211</v>
      </c>
      <c r="D19280" s="5">
        <v>31</v>
      </c>
      <c r="E19280" s="5" t="str">
        <f>_xlfn.XLOOKUP(Orders[[#This Row],[user_id]],Users[user_id],Users[country])</f>
        <v>FR</v>
      </c>
      <c r="F19280" s="5" t="str">
        <f>_xlfn.XLOOKUP(Orders[[#This Row],[country_code]],Countries[country_code],Countries[country_name])</f>
        <v>France</v>
      </c>
      <c r="G19280" s="5">
        <f>_xlfn.XLOOKUP(Orders[[#This Row],[user_id]],Users[user_id],Users[is_referral])</f>
        <v>1</v>
      </c>
    </row>
    <row r="19281" spans="1:7">
      <c r="A19281" s="5">
        <v>2169337</v>
      </c>
      <c r="B19281" s="5">
        <v>1873</v>
      </c>
      <c r="C19281" s="6">
        <v>43211</v>
      </c>
      <c r="D19281" s="5">
        <v>39</v>
      </c>
      <c r="E19281" s="5" t="str">
        <f>_xlfn.XLOOKUP(Orders[[#This Row],[user_id]],Users[user_id],Users[country])</f>
        <v>IT</v>
      </c>
      <c r="F19281" s="5" t="str">
        <f>_xlfn.XLOOKUP(Orders[[#This Row],[country_code]],Countries[country_code],Countries[country_name])</f>
        <v>Italy</v>
      </c>
      <c r="G19281" s="5">
        <f>_xlfn.XLOOKUP(Orders[[#This Row],[user_id]],Users[user_id],Users[is_referral])</f>
        <v>0</v>
      </c>
    </row>
    <row r="19282" spans="1:7">
      <c r="A19282" s="5">
        <v>2169339</v>
      </c>
      <c r="B19282" s="5">
        <v>11511</v>
      </c>
      <c r="C19282" s="6">
        <v>43211</v>
      </c>
      <c r="D19282" s="5">
        <v>66</v>
      </c>
      <c r="E19282" s="5" t="str">
        <f>_xlfn.XLOOKUP(Orders[[#This Row],[user_id]],Users[user_id],Users[country])</f>
        <v>FR</v>
      </c>
      <c r="F19282" s="5" t="str">
        <f>_xlfn.XLOOKUP(Orders[[#This Row],[country_code]],Countries[country_code],Countries[country_name])</f>
        <v>France</v>
      </c>
      <c r="G19282" s="5">
        <f>_xlfn.XLOOKUP(Orders[[#This Row],[user_id]],Users[user_id],Users[is_referral])</f>
        <v>1</v>
      </c>
    </row>
    <row r="19283" spans="1:7">
      <c r="A19283" s="5">
        <v>2169346</v>
      </c>
      <c r="B19283" s="5">
        <v>12101</v>
      </c>
      <c r="C19283" s="6">
        <v>43211</v>
      </c>
      <c r="D19283" s="5">
        <v>33</v>
      </c>
      <c r="E19283" s="5" t="str">
        <f>_xlfn.XLOOKUP(Orders[[#This Row],[user_id]],Users[user_id],Users[country])</f>
        <v>FR</v>
      </c>
      <c r="F19283" s="5" t="str">
        <f>_xlfn.XLOOKUP(Orders[[#This Row],[country_code]],Countries[country_code],Countries[country_name])</f>
        <v>France</v>
      </c>
      <c r="G19283" s="5">
        <f>_xlfn.XLOOKUP(Orders[[#This Row],[user_id]],Users[user_id],Users[is_referral])</f>
        <v>1</v>
      </c>
    </row>
    <row r="19284" spans="1:7">
      <c r="A19284" s="5">
        <v>2169350</v>
      </c>
      <c r="B19284" s="5">
        <v>12521</v>
      </c>
      <c r="C19284" s="6">
        <v>43211</v>
      </c>
      <c r="D19284" s="5">
        <v>87</v>
      </c>
      <c r="E19284" s="5" t="str">
        <f>_xlfn.XLOOKUP(Orders[[#This Row],[user_id]],Users[user_id],Users[country])</f>
        <v>ES</v>
      </c>
      <c r="F19284" s="5" t="str">
        <f>_xlfn.XLOOKUP(Orders[[#This Row],[country_code]],Countries[country_code],Countries[country_name])</f>
        <v>Spain</v>
      </c>
      <c r="G19284" s="5">
        <f>_xlfn.XLOOKUP(Orders[[#This Row],[user_id]],Users[user_id],Users[is_referral])</f>
        <v>1</v>
      </c>
    </row>
    <row r="19285" spans="1:7">
      <c r="A19285" s="5">
        <v>2169351</v>
      </c>
      <c r="B19285" s="5">
        <v>3190</v>
      </c>
      <c r="C19285" s="6">
        <v>43211</v>
      </c>
      <c r="D19285" s="5">
        <v>14</v>
      </c>
      <c r="E19285" s="5" t="str">
        <f>_xlfn.XLOOKUP(Orders[[#This Row],[user_id]],Users[user_id],Users[country])</f>
        <v>FR</v>
      </c>
      <c r="F19285" s="5" t="str">
        <f>_xlfn.XLOOKUP(Orders[[#This Row],[country_code]],Countries[country_code],Countries[country_name])</f>
        <v>France</v>
      </c>
      <c r="G19285" s="5">
        <f>_xlfn.XLOOKUP(Orders[[#This Row],[user_id]],Users[user_id],Users[is_referral])</f>
        <v>0</v>
      </c>
    </row>
    <row r="19286" spans="1:7">
      <c r="A19286" s="5">
        <v>2169353</v>
      </c>
      <c r="B19286" s="5">
        <v>8457</v>
      </c>
      <c r="C19286" s="6">
        <v>43211</v>
      </c>
      <c r="D19286" s="5">
        <v>34</v>
      </c>
      <c r="E19286" s="5" t="str">
        <f>_xlfn.XLOOKUP(Orders[[#This Row],[user_id]],Users[user_id],Users[country])</f>
        <v>ES</v>
      </c>
      <c r="F19286" s="5" t="str">
        <f>_xlfn.XLOOKUP(Orders[[#This Row],[country_code]],Countries[country_code],Countries[country_name])</f>
        <v>Spain</v>
      </c>
      <c r="G19286" s="5">
        <f>_xlfn.XLOOKUP(Orders[[#This Row],[user_id]],Users[user_id],Users[is_referral])</f>
        <v>1</v>
      </c>
    </row>
    <row r="19287" spans="1:7">
      <c r="A19287" s="5">
        <v>2169354</v>
      </c>
      <c r="B19287" s="5">
        <v>3515</v>
      </c>
      <c r="C19287" s="6">
        <v>43211</v>
      </c>
      <c r="D19287" s="5">
        <v>37</v>
      </c>
      <c r="E19287" s="5" t="str">
        <f>_xlfn.XLOOKUP(Orders[[#This Row],[user_id]],Users[user_id],Users[country])</f>
        <v>FR</v>
      </c>
      <c r="F19287" s="5" t="str">
        <f>_xlfn.XLOOKUP(Orders[[#This Row],[country_code]],Countries[country_code],Countries[country_name])</f>
        <v>France</v>
      </c>
      <c r="G19287" s="5">
        <f>_xlfn.XLOOKUP(Orders[[#This Row],[user_id]],Users[user_id],Users[is_referral])</f>
        <v>0</v>
      </c>
    </row>
    <row r="19288" spans="1:7">
      <c r="A19288" s="5">
        <v>2169359</v>
      </c>
      <c r="B19288" s="5">
        <v>15654</v>
      </c>
      <c r="C19288" s="6">
        <v>43211</v>
      </c>
      <c r="D19288" s="5">
        <v>21</v>
      </c>
      <c r="E19288" s="5" t="str">
        <f>_xlfn.XLOOKUP(Orders[[#This Row],[user_id]],Users[user_id],Users[country])</f>
        <v>DE</v>
      </c>
      <c r="F19288" s="5" t="str">
        <f>_xlfn.XLOOKUP(Orders[[#This Row],[country_code]],Countries[country_code],Countries[country_name])</f>
        <v>Germany</v>
      </c>
      <c r="G19288" s="5">
        <f>_xlfn.XLOOKUP(Orders[[#This Row],[user_id]],Users[user_id],Users[is_referral])</f>
        <v>1</v>
      </c>
    </row>
    <row r="19289" spans="1:7">
      <c r="A19289" s="5">
        <v>2169360</v>
      </c>
      <c r="B19289" s="5">
        <v>2942</v>
      </c>
      <c r="C19289" s="6">
        <v>43211</v>
      </c>
      <c r="D19289" s="5">
        <v>19</v>
      </c>
      <c r="E19289" s="5" t="str">
        <f>_xlfn.XLOOKUP(Orders[[#This Row],[user_id]],Users[user_id],Users[country])</f>
        <v>FR</v>
      </c>
      <c r="F19289" s="5" t="str">
        <f>_xlfn.XLOOKUP(Orders[[#This Row],[country_code]],Countries[country_code],Countries[country_name])</f>
        <v>France</v>
      </c>
      <c r="G19289" s="5">
        <f>_xlfn.XLOOKUP(Orders[[#This Row],[user_id]],Users[user_id],Users[is_referral])</f>
        <v>0</v>
      </c>
    </row>
    <row r="19290" spans="1:7">
      <c r="A19290" s="5">
        <v>2169365</v>
      </c>
      <c r="B19290" s="5">
        <v>9861</v>
      </c>
      <c r="C19290" s="6">
        <v>43211</v>
      </c>
      <c r="D19290" s="5">
        <v>45</v>
      </c>
      <c r="E19290" s="5" t="str">
        <f>_xlfn.XLOOKUP(Orders[[#This Row],[user_id]],Users[user_id],Users[country])</f>
        <v>ES</v>
      </c>
      <c r="F19290" s="5" t="str">
        <f>_xlfn.XLOOKUP(Orders[[#This Row],[country_code]],Countries[country_code],Countries[country_name])</f>
        <v>Spain</v>
      </c>
      <c r="G19290" s="5">
        <f>_xlfn.XLOOKUP(Orders[[#This Row],[user_id]],Users[user_id],Users[is_referral])</f>
        <v>1</v>
      </c>
    </row>
    <row r="19291" spans="1:7">
      <c r="A19291" s="5">
        <v>2169378</v>
      </c>
      <c r="B19291" s="5">
        <v>3939</v>
      </c>
      <c r="C19291" s="6">
        <v>43211</v>
      </c>
      <c r="D19291" s="5">
        <v>52</v>
      </c>
      <c r="E19291" s="5" t="str">
        <f>_xlfn.XLOOKUP(Orders[[#This Row],[user_id]],Users[user_id],Users[country])</f>
        <v>FR</v>
      </c>
      <c r="F19291" s="5" t="str">
        <f>_xlfn.XLOOKUP(Orders[[#This Row],[country_code]],Countries[country_code],Countries[country_name])</f>
        <v>France</v>
      </c>
      <c r="G19291" s="5">
        <f>_xlfn.XLOOKUP(Orders[[#This Row],[user_id]],Users[user_id],Users[is_referral])</f>
        <v>0</v>
      </c>
    </row>
    <row r="19292" spans="1:7">
      <c r="A19292" s="5">
        <v>2169380</v>
      </c>
      <c r="B19292" s="5">
        <v>2569</v>
      </c>
      <c r="C19292" s="6">
        <v>43211</v>
      </c>
      <c r="D19292" s="5">
        <v>23</v>
      </c>
      <c r="E19292" s="5" t="str">
        <f>_xlfn.XLOOKUP(Orders[[#This Row],[user_id]],Users[user_id],Users[country])</f>
        <v>FR</v>
      </c>
      <c r="F19292" s="5" t="str">
        <f>_xlfn.XLOOKUP(Orders[[#This Row],[country_code]],Countries[country_code],Countries[country_name])</f>
        <v>France</v>
      </c>
      <c r="G19292" s="5">
        <f>_xlfn.XLOOKUP(Orders[[#This Row],[user_id]],Users[user_id],Users[is_referral])</f>
        <v>0</v>
      </c>
    </row>
    <row r="19293" spans="1:7">
      <c r="A19293" s="5">
        <v>2169381</v>
      </c>
      <c r="B19293" s="5">
        <v>16262</v>
      </c>
      <c r="C19293" s="6">
        <v>43211</v>
      </c>
      <c r="D19293" s="5">
        <v>42</v>
      </c>
      <c r="E19293" s="5" t="str">
        <f>_xlfn.XLOOKUP(Orders[[#This Row],[user_id]],Users[user_id],Users[country])</f>
        <v>IT</v>
      </c>
      <c r="F19293" s="5" t="str">
        <f>_xlfn.XLOOKUP(Orders[[#This Row],[country_code]],Countries[country_code],Countries[country_name])</f>
        <v>Italy</v>
      </c>
      <c r="G19293" s="5">
        <f>_xlfn.XLOOKUP(Orders[[#This Row],[user_id]],Users[user_id],Users[is_referral])</f>
        <v>1</v>
      </c>
    </row>
    <row r="19294" spans="1:7">
      <c r="A19294" s="5">
        <v>2169382</v>
      </c>
      <c r="B19294" s="5">
        <v>5233</v>
      </c>
      <c r="C19294" s="6">
        <v>43211</v>
      </c>
      <c r="D19294" s="5">
        <v>14</v>
      </c>
      <c r="E19294" s="5" t="str">
        <f>_xlfn.XLOOKUP(Orders[[#This Row],[user_id]],Users[user_id],Users[country])</f>
        <v>ES</v>
      </c>
      <c r="F19294" s="5" t="str">
        <f>_xlfn.XLOOKUP(Orders[[#This Row],[country_code]],Countries[country_code],Countries[country_name])</f>
        <v>Spain</v>
      </c>
      <c r="G19294" s="5">
        <f>_xlfn.XLOOKUP(Orders[[#This Row],[user_id]],Users[user_id],Users[is_referral])</f>
        <v>1</v>
      </c>
    </row>
    <row r="19295" spans="1:7">
      <c r="A19295" s="5">
        <v>2169383</v>
      </c>
      <c r="B19295" s="5">
        <v>4554</v>
      </c>
      <c r="C19295" s="6">
        <v>43211</v>
      </c>
      <c r="D19295" s="5">
        <v>84</v>
      </c>
      <c r="E19295" s="5" t="str">
        <f>_xlfn.XLOOKUP(Orders[[#This Row],[user_id]],Users[user_id],Users[country])</f>
        <v>DE</v>
      </c>
      <c r="F19295" s="5" t="str">
        <f>_xlfn.XLOOKUP(Orders[[#This Row],[country_code]],Countries[country_code],Countries[country_name])</f>
        <v>Germany</v>
      </c>
      <c r="G19295" s="5">
        <f>_xlfn.XLOOKUP(Orders[[#This Row],[user_id]],Users[user_id],Users[is_referral])</f>
        <v>0</v>
      </c>
    </row>
    <row r="19296" spans="1:7">
      <c r="A19296" s="5">
        <v>2169384</v>
      </c>
      <c r="B19296" s="5">
        <v>2614</v>
      </c>
      <c r="C19296" s="6">
        <v>43211</v>
      </c>
      <c r="D19296" s="5">
        <v>47</v>
      </c>
      <c r="E19296" s="5" t="str">
        <f>_xlfn.XLOOKUP(Orders[[#This Row],[user_id]],Users[user_id],Users[country])</f>
        <v>ES</v>
      </c>
      <c r="F19296" s="5" t="str">
        <f>_xlfn.XLOOKUP(Orders[[#This Row],[country_code]],Countries[country_code],Countries[country_name])</f>
        <v>Spain</v>
      </c>
      <c r="G19296" s="5">
        <f>_xlfn.XLOOKUP(Orders[[#This Row],[user_id]],Users[user_id],Users[is_referral])</f>
        <v>0</v>
      </c>
    </row>
    <row r="19297" spans="1:7">
      <c r="A19297" s="5">
        <v>2169386</v>
      </c>
      <c r="B19297" s="5">
        <v>15318</v>
      </c>
      <c r="C19297" s="6">
        <v>43211</v>
      </c>
      <c r="D19297" s="5">
        <v>18</v>
      </c>
      <c r="E19297" s="5" t="str">
        <f>_xlfn.XLOOKUP(Orders[[#This Row],[user_id]],Users[user_id],Users[country])</f>
        <v>ES</v>
      </c>
      <c r="F19297" s="5" t="str">
        <f>_xlfn.XLOOKUP(Orders[[#This Row],[country_code]],Countries[country_code],Countries[country_name])</f>
        <v>Spain</v>
      </c>
      <c r="G19297" s="5">
        <f>_xlfn.XLOOKUP(Orders[[#This Row],[user_id]],Users[user_id],Users[is_referral])</f>
        <v>1</v>
      </c>
    </row>
    <row r="19298" spans="1:7">
      <c r="A19298" s="5">
        <v>2169389</v>
      </c>
      <c r="B19298" s="5">
        <v>14539</v>
      </c>
      <c r="C19298" s="6">
        <v>43211</v>
      </c>
      <c r="D19298" s="5">
        <v>12</v>
      </c>
      <c r="E19298" s="5" t="str">
        <f>_xlfn.XLOOKUP(Orders[[#This Row],[user_id]],Users[user_id],Users[country])</f>
        <v>ES</v>
      </c>
      <c r="F19298" s="5" t="str">
        <f>_xlfn.XLOOKUP(Orders[[#This Row],[country_code]],Countries[country_code],Countries[country_name])</f>
        <v>Spain</v>
      </c>
      <c r="G19298" s="5">
        <f>_xlfn.XLOOKUP(Orders[[#This Row],[user_id]],Users[user_id],Users[is_referral])</f>
        <v>1</v>
      </c>
    </row>
    <row r="19299" spans="1:7">
      <c r="A19299" s="5">
        <v>2169390</v>
      </c>
      <c r="B19299" s="5">
        <v>10487</v>
      </c>
      <c r="C19299" s="6">
        <v>43211</v>
      </c>
      <c r="D19299" s="5">
        <v>38</v>
      </c>
      <c r="E19299" s="5" t="str">
        <f>_xlfn.XLOOKUP(Orders[[#This Row],[user_id]],Users[user_id],Users[country])</f>
        <v>ES</v>
      </c>
      <c r="F19299" s="5" t="str">
        <f>_xlfn.XLOOKUP(Orders[[#This Row],[country_code]],Countries[country_code],Countries[country_name])</f>
        <v>Spain</v>
      </c>
      <c r="G19299" s="5">
        <f>_xlfn.XLOOKUP(Orders[[#This Row],[user_id]],Users[user_id],Users[is_referral])</f>
        <v>0</v>
      </c>
    </row>
    <row r="19300" spans="1:7">
      <c r="A19300" s="5">
        <v>2169392</v>
      </c>
      <c r="B19300" s="5">
        <v>6626</v>
      </c>
      <c r="C19300" s="6">
        <v>43211</v>
      </c>
      <c r="D19300" s="5">
        <v>12</v>
      </c>
      <c r="E19300" s="5" t="str">
        <f>_xlfn.XLOOKUP(Orders[[#This Row],[user_id]],Users[user_id],Users[country])</f>
        <v>ES</v>
      </c>
      <c r="F19300" s="5" t="str">
        <f>_xlfn.XLOOKUP(Orders[[#This Row],[country_code]],Countries[country_code],Countries[country_name])</f>
        <v>Spain</v>
      </c>
      <c r="G19300" s="5">
        <f>_xlfn.XLOOKUP(Orders[[#This Row],[user_id]],Users[user_id],Users[is_referral])</f>
        <v>1</v>
      </c>
    </row>
    <row r="19301" spans="1:7">
      <c r="A19301" s="5">
        <v>2169394</v>
      </c>
      <c r="B19301" s="5">
        <v>2822</v>
      </c>
      <c r="C19301" s="6">
        <v>43211</v>
      </c>
      <c r="D19301" s="5">
        <v>68</v>
      </c>
      <c r="E19301" s="5" t="str">
        <f>_xlfn.XLOOKUP(Orders[[#This Row],[user_id]],Users[user_id],Users[country])</f>
        <v>DE</v>
      </c>
      <c r="F19301" s="5" t="str">
        <f>_xlfn.XLOOKUP(Orders[[#This Row],[country_code]],Countries[country_code],Countries[country_name])</f>
        <v>Germany</v>
      </c>
      <c r="G19301" s="5">
        <f>_xlfn.XLOOKUP(Orders[[#This Row],[user_id]],Users[user_id],Users[is_referral])</f>
        <v>0</v>
      </c>
    </row>
    <row r="19302" spans="1:7">
      <c r="A19302" s="5">
        <v>2169395</v>
      </c>
      <c r="B19302" s="5">
        <v>8887</v>
      </c>
      <c r="C19302" s="6">
        <v>43211</v>
      </c>
      <c r="D19302" s="5">
        <v>18</v>
      </c>
      <c r="E19302" s="5" t="str">
        <f>_xlfn.XLOOKUP(Orders[[#This Row],[user_id]],Users[user_id],Users[country])</f>
        <v>ES</v>
      </c>
      <c r="F19302" s="5" t="str">
        <f>_xlfn.XLOOKUP(Orders[[#This Row],[country_code]],Countries[country_code],Countries[country_name])</f>
        <v>Spain</v>
      </c>
      <c r="G19302" s="5">
        <f>_xlfn.XLOOKUP(Orders[[#This Row],[user_id]],Users[user_id],Users[is_referral])</f>
        <v>1</v>
      </c>
    </row>
    <row r="19303" spans="1:7">
      <c r="A19303" s="5">
        <v>2169396</v>
      </c>
      <c r="B19303" s="5">
        <v>4333</v>
      </c>
      <c r="C19303" s="6">
        <v>43211</v>
      </c>
      <c r="D19303" s="5">
        <v>29</v>
      </c>
      <c r="E19303" s="5" t="str">
        <f>_xlfn.XLOOKUP(Orders[[#This Row],[user_id]],Users[user_id],Users[country])</f>
        <v>FR</v>
      </c>
      <c r="F19303" s="5" t="str">
        <f>_xlfn.XLOOKUP(Orders[[#This Row],[country_code]],Countries[country_code],Countries[country_name])</f>
        <v>France</v>
      </c>
      <c r="G19303" s="5">
        <f>_xlfn.XLOOKUP(Orders[[#This Row],[user_id]],Users[user_id],Users[is_referral])</f>
        <v>0</v>
      </c>
    </row>
    <row r="19304" spans="1:7">
      <c r="A19304" s="5">
        <v>2169401</v>
      </c>
      <c r="B19304" s="5">
        <v>10010</v>
      </c>
      <c r="C19304" s="6">
        <v>43211</v>
      </c>
      <c r="D19304" s="5">
        <v>23</v>
      </c>
      <c r="E19304" s="5" t="str">
        <f>_xlfn.XLOOKUP(Orders[[#This Row],[user_id]],Users[user_id],Users[country])</f>
        <v>FR</v>
      </c>
      <c r="F19304" s="5" t="str">
        <f>_xlfn.XLOOKUP(Orders[[#This Row],[country_code]],Countries[country_code],Countries[country_name])</f>
        <v>France</v>
      </c>
      <c r="G19304" s="5">
        <f>_xlfn.XLOOKUP(Orders[[#This Row],[user_id]],Users[user_id],Users[is_referral])</f>
        <v>1</v>
      </c>
    </row>
    <row r="19305" spans="1:7">
      <c r="A19305" s="5">
        <v>2169403</v>
      </c>
      <c r="B19305" s="5">
        <v>7330</v>
      </c>
      <c r="C19305" s="6">
        <v>43211</v>
      </c>
      <c r="D19305" s="5">
        <v>51</v>
      </c>
      <c r="E19305" s="5" t="str">
        <f>_xlfn.XLOOKUP(Orders[[#This Row],[user_id]],Users[user_id],Users[country])</f>
        <v>IT</v>
      </c>
      <c r="F19305" s="5" t="str">
        <f>_xlfn.XLOOKUP(Orders[[#This Row],[country_code]],Countries[country_code],Countries[country_name])</f>
        <v>Italy</v>
      </c>
      <c r="G19305" s="5">
        <f>_xlfn.XLOOKUP(Orders[[#This Row],[user_id]],Users[user_id],Users[is_referral])</f>
        <v>1</v>
      </c>
    </row>
    <row r="19306" spans="1:7">
      <c r="A19306" s="5">
        <v>2169404</v>
      </c>
      <c r="B19306" s="5">
        <v>2225</v>
      </c>
      <c r="C19306" s="6">
        <v>43211</v>
      </c>
      <c r="D19306" s="5">
        <v>40</v>
      </c>
      <c r="E19306" s="5" t="str">
        <f>_xlfn.XLOOKUP(Orders[[#This Row],[user_id]],Users[user_id],Users[country])</f>
        <v>IT</v>
      </c>
      <c r="F19306" s="5" t="str">
        <f>_xlfn.XLOOKUP(Orders[[#This Row],[country_code]],Countries[country_code],Countries[country_name])</f>
        <v>Italy</v>
      </c>
      <c r="G19306" s="5">
        <f>_xlfn.XLOOKUP(Orders[[#This Row],[user_id]],Users[user_id],Users[is_referral])</f>
        <v>0</v>
      </c>
    </row>
    <row r="19307" spans="1:7">
      <c r="A19307" s="5">
        <v>2169405</v>
      </c>
      <c r="B19307" s="5">
        <v>18444</v>
      </c>
      <c r="C19307" s="6">
        <v>43211</v>
      </c>
      <c r="D19307" s="5">
        <v>33</v>
      </c>
      <c r="E19307" s="5" t="str">
        <f>_xlfn.XLOOKUP(Orders[[#This Row],[user_id]],Users[user_id],Users[country])</f>
        <v>FR</v>
      </c>
      <c r="F19307" s="5" t="str">
        <f>_xlfn.XLOOKUP(Orders[[#This Row],[country_code]],Countries[country_code],Countries[country_name])</f>
        <v>France</v>
      </c>
      <c r="G19307" s="5">
        <f>_xlfn.XLOOKUP(Orders[[#This Row],[user_id]],Users[user_id],Users[is_referral])</f>
        <v>1</v>
      </c>
    </row>
    <row r="19308" spans="1:7">
      <c r="A19308" s="5">
        <v>2169407</v>
      </c>
      <c r="B19308" s="5">
        <v>11545</v>
      </c>
      <c r="C19308" s="6">
        <v>43211</v>
      </c>
      <c r="D19308" s="5">
        <v>68</v>
      </c>
      <c r="E19308" s="5" t="str">
        <f>_xlfn.XLOOKUP(Orders[[#This Row],[user_id]],Users[user_id],Users[country])</f>
        <v>FR</v>
      </c>
      <c r="F19308" s="5" t="str">
        <f>_xlfn.XLOOKUP(Orders[[#This Row],[country_code]],Countries[country_code],Countries[country_name])</f>
        <v>France</v>
      </c>
      <c r="G19308" s="5">
        <f>_xlfn.XLOOKUP(Orders[[#This Row],[user_id]],Users[user_id],Users[is_referral])</f>
        <v>0</v>
      </c>
    </row>
    <row r="19309" spans="1:7">
      <c r="A19309" s="5">
        <v>2169409</v>
      </c>
      <c r="B19309" s="5">
        <v>9937</v>
      </c>
      <c r="C19309" s="6">
        <v>43211</v>
      </c>
      <c r="D19309" s="5">
        <v>45</v>
      </c>
      <c r="E19309" s="5" t="str">
        <f>_xlfn.XLOOKUP(Orders[[#This Row],[user_id]],Users[user_id],Users[country])</f>
        <v>FR</v>
      </c>
      <c r="F19309" s="5" t="str">
        <f>_xlfn.XLOOKUP(Orders[[#This Row],[country_code]],Countries[country_code],Countries[country_name])</f>
        <v>France</v>
      </c>
      <c r="G19309" s="5">
        <f>_xlfn.XLOOKUP(Orders[[#This Row],[user_id]],Users[user_id],Users[is_referral])</f>
        <v>0</v>
      </c>
    </row>
    <row r="19310" spans="1:7">
      <c r="A19310" s="5">
        <v>2169411</v>
      </c>
      <c r="B19310" s="5">
        <v>19</v>
      </c>
      <c r="C19310" s="6">
        <v>43211</v>
      </c>
      <c r="D19310" s="5">
        <v>47</v>
      </c>
      <c r="E19310" s="5" t="str">
        <f>_xlfn.XLOOKUP(Orders[[#This Row],[user_id]],Users[user_id],Users[country])</f>
        <v>IT</v>
      </c>
      <c r="F19310" s="5" t="str">
        <f>_xlfn.XLOOKUP(Orders[[#This Row],[country_code]],Countries[country_code],Countries[country_name])</f>
        <v>Italy</v>
      </c>
      <c r="G19310" s="5">
        <f>_xlfn.XLOOKUP(Orders[[#This Row],[user_id]],Users[user_id],Users[is_referral])</f>
        <v>0</v>
      </c>
    </row>
    <row r="19311" spans="1:7">
      <c r="A19311" s="5">
        <v>2169413</v>
      </c>
      <c r="B19311" s="5">
        <v>3345</v>
      </c>
      <c r="C19311" s="6">
        <v>43211</v>
      </c>
      <c r="D19311" s="5">
        <v>45</v>
      </c>
      <c r="E19311" s="5" t="str">
        <f>_xlfn.XLOOKUP(Orders[[#This Row],[user_id]],Users[user_id],Users[country])</f>
        <v>ES</v>
      </c>
      <c r="F19311" s="5" t="str">
        <f>_xlfn.XLOOKUP(Orders[[#This Row],[country_code]],Countries[country_code],Countries[country_name])</f>
        <v>Spain</v>
      </c>
      <c r="G19311" s="5">
        <f>_xlfn.XLOOKUP(Orders[[#This Row],[user_id]],Users[user_id],Users[is_referral])</f>
        <v>0</v>
      </c>
    </row>
    <row r="19312" spans="1:7">
      <c r="A19312" s="5">
        <v>2169414</v>
      </c>
      <c r="B19312" s="5">
        <v>4875</v>
      </c>
      <c r="C19312" s="6">
        <v>43211</v>
      </c>
      <c r="D19312" s="5">
        <v>48</v>
      </c>
      <c r="E19312" s="5" t="str">
        <f>_xlfn.XLOOKUP(Orders[[#This Row],[user_id]],Users[user_id],Users[country])</f>
        <v>IT</v>
      </c>
      <c r="F19312" s="5" t="str">
        <f>_xlfn.XLOOKUP(Orders[[#This Row],[country_code]],Countries[country_code],Countries[country_name])</f>
        <v>Italy</v>
      </c>
      <c r="G19312" s="5">
        <f>_xlfn.XLOOKUP(Orders[[#This Row],[user_id]],Users[user_id],Users[is_referral])</f>
        <v>0</v>
      </c>
    </row>
    <row r="19313" spans="1:7">
      <c r="A19313" s="5">
        <v>2169415</v>
      </c>
      <c r="B19313" s="5">
        <v>3814</v>
      </c>
      <c r="C19313" s="6">
        <v>43211</v>
      </c>
      <c r="D19313" s="5">
        <v>38</v>
      </c>
      <c r="E19313" s="5" t="str">
        <f>_xlfn.XLOOKUP(Orders[[#This Row],[user_id]],Users[user_id],Users[country])</f>
        <v>ES</v>
      </c>
      <c r="F19313" s="5" t="str">
        <f>_xlfn.XLOOKUP(Orders[[#This Row],[country_code]],Countries[country_code],Countries[country_name])</f>
        <v>Spain</v>
      </c>
      <c r="G19313" s="5">
        <f>_xlfn.XLOOKUP(Orders[[#This Row],[user_id]],Users[user_id],Users[is_referral])</f>
        <v>0</v>
      </c>
    </row>
    <row r="19314" spans="1:7">
      <c r="A19314" s="5">
        <v>2169416</v>
      </c>
      <c r="B19314" s="5">
        <v>19347</v>
      </c>
      <c r="C19314" s="6">
        <v>43211</v>
      </c>
      <c r="D19314" s="5">
        <v>55</v>
      </c>
      <c r="E19314" s="5" t="str">
        <f>_xlfn.XLOOKUP(Orders[[#This Row],[user_id]],Users[user_id],Users[country])</f>
        <v>IT</v>
      </c>
      <c r="F19314" s="5" t="str">
        <f>_xlfn.XLOOKUP(Orders[[#This Row],[country_code]],Countries[country_code],Countries[country_name])</f>
        <v>Italy</v>
      </c>
      <c r="G19314" s="5">
        <f>_xlfn.XLOOKUP(Orders[[#This Row],[user_id]],Users[user_id],Users[is_referral])</f>
        <v>1</v>
      </c>
    </row>
    <row r="19315" spans="1:7">
      <c r="A19315" s="5">
        <v>2169420</v>
      </c>
      <c r="B19315" s="5">
        <v>11731</v>
      </c>
      <c r="C19315" s="6">
        <v>43211</v>
      </c>
      <c r="D19315" s="5">
        <v>42</v>
      </c>
      <c r="E19315" s="5" t="str">
        <f>_xlfn.XLOOKUP(Orders[[#This Row],[user_id]],Users[user_id],Users[country])</f>
        <v>ES</v>
      </c>
      <c r="F19315" s="5" t="str">
        <f>_xlfn.XLOOKUP(Orders[[#This Row],[country_code]],Countries[country_code],Countries[country_name])</f>
        <v>Spain</v>
      </c>
      <c r="G19315" s="5">
        <f>_xlfn.XLOOKUP(Orders[[#This Row],[user_id]],Users[user_id],Users[is_referral])</f>
        <v>1</v>
      </c>
    </row>
    <row r="19316" spans="1:7">
      <c r="A19316" s="5">
        <v>2169421</v>
      </c>
      <c r="B19316" s="5">
        <v>14366</v>
      </c>
      <c r="C19316" s="6">
        <v>43211</v>
      </c>
      <c r="D19316" s="5">
        <v>47</v>
      </c>
      <c r="E19316" s="5" t="str">
        <f>_xlfn.XLOOKUP(Orders[[#This Row],[user_id]],Users[user_id],Users[country])</f>
        <v>ES</v>
      </c>
      <c r="F19316" s="5" t="str">
        <f>_xlfn.XLOOKUP(Orders[[#This Row],[country_code]],Countries[country_code],Countries[country_name])</f>
        <v>Spain</v>
      </c>
      <c r="G19316" s="5">
        <f>_xlfn.XLOOKUP(Orders[[#This Row],[user_id]],Users[user_id],Users[is_referral])</f>
        <v>1</v>
      </c>
    </row>
    <row r="19317" spans="1:7">
      <c r="A19317" s="5">
        <v>2169422</v>
      </c>
      <c r="B19317" s="5">
        <v>16528</v>
      </c>
      <c r="C19317" s="6">
        <v>43211</v>
      </c>
      <c r="D19317" s="5">
        <v>63</v>
      </c>
      <c r="E19317" s="5" t="str">
        <f>_xlfn.XLOOKUP(Orders[[#This Row],[user_id]],Users[user_id],Users[country])</f>
        <v>ES</v>
      </c>
      <c r="F19317" s="5" t="str">
        <f>_xlfn.XLOOKUP(Orders[[#This Row],[country_code]],Countries[country_code],Countries[country_name])</f>
        <v>Spain</v>
      </c>
      <c r="G19317" s="5">
        <f>_xlfn.XLOOKUP(Orders[[#This Row],[user_id]],Users[user_id],Users[is_referral])</f>
        <v>1</v>
      </c>
    </row>
    <row r="19318" spans="1:7">
      <c r="A19318" s="5">
        <v>2169424</v>
      </c>
      <c r="B19318" s="5">
        <v>1293</v>
      </c>
      <c r="C19318" s="6">
        <v>43211</v>
      </c>
      <c r="D19318" s="5">
        <v>46</v>
      </c>
      <c r="E19318" s="5" t="str">
        <f>_xlfn.XLOOKUP(Orders[[#This Row],[user_id]],Users[user_id],Users[country])</f>
        <v>DE</v>
      </c>
      <c r="F19318" s="5" t="str">
        <f>_xlfn.XLOOKUP(Orders[[#This Row],[country_code]],Countries[country_code],Countries[country_name])</f>
        <v>Germany</v>
      </c>
      <c r="G19318" s="5">
        <f>_xlfn.XLOOKUP(Orders[[#This Row],[user_id]],Users[user_id],Users[is_referral])</f>
        <v>0</v>
      </c>
    </row>
    <row r="19319" spans="1:7">
      <c r="A19319" s="5">
        <v>2169425</v>
      </c>
      <c r="B19319" s="5">
        <v>13180</v>
      </c>
      <c r="C19319" s="6">
        <v>43211</v>
      </c>
      <c r="D19319" s="5">
        <v>61</v>
      </c>
      <c r="E19319" s="5" t="str">
        <f>_xlfn.XLOOKUP(Orders[[#This Row],[user_id]],Users[user_id],Users[country])</f>
        <v>ES</v>
      </c>
      <c r="F19319" s="5" t="str">
        <f>_xlfn.XLOOKUP(Orders[[#This Row],[country_code]],Countries[country_code],Countries[country_name])</f>
        <v>Spain</v>
      </c>
      <c r="G19319" s="5">
        <f>_xlfn.XLOOKUP(Orders[[#This Row],[user_id]],Users[user_id],Users[is_referral])</f>
        <v>1</v>
      </c>
    </row>
    <row r="19320" spans="1:7">
      <c r="A19320" s="5">
        <v>2169427</v>
      </c>
      <c r="B19320" s="5">
        <v>2500</v>
      </c>
      <c r="C19320" s="6">
        <v>43211</v>
      </c>
      <c r="D19320" s="5">
        <v>38</v>
      </c>
      <c r="E19320" s="5" t="str">
        <f>_xlfn.XLOOKUP(Orders[[#This Row],[user_id]],Users[user_id],Users[country])</f>
        <v>DE</v>
      </c>
      <c r="F19320" s="5" t="str">
        <f>_xlfn.XLOOKUP(Orders[[#This Row],[country_code]],Countries[country_code],Countries[country_name])</f>
        <v>Germany</v>
      </c>
      <c r="G19320" s="5">
        <f>_xlfn.XLOOKUP(Orders[[#This Row],[user_id]],Users[user_id],Users[is_referral])</f>
        <v>0</v>
      </c>
    </row>
    <row r="19321" spans="1:7">
      <c r="A19321" s="5">
        <v>2169428</v>
      </c>
      <c r="B19321" s="5">
        <v>16697</v>
      </c>
      <c r="C19321" s="6">
        <v>43211</v>
      </c>
      <c r="D19321" s="5">
        <v>61</v>
      </c>
      <c r="E19321" s="5" t="str">
        <f>_xlfn.XLOOKUP(Orders[[#This Row],[user_id]],Users[user_id],Users[country])</f>
        <v>DE</v>
      </c>
      <c r="F19321" s="5" t="str">
        <f>_xlfn.XLOOKUP(Orders[[#This Row],[country_code]],Countries[country_code],Countries[country_name])</f>
        <v>Germany</v>
      </c>
      <c r="G19321" s="5">
        <f>_xlfn.XLOOKUP(Orders[[#This Row],[user_id]],Users[user_id],Users[is_referral])</f>
        <v>1</v>
      </c>
    </row>
    <row r="19322" spans="1:7">
      <c r="A19322" s="5">
        <v>2169429</v>
      </c>
      <c r="B19322" s="5">
        <v>1045</v>
      </c>
      <c r="C19322" s="6">
        <v>43211</v>
      </c>
      <c r="D19322" s="5">
        <v>59</v>
      </c>
      <c r="E19322" s="5" t="str">
        <f>_xlfn.XLOOKUP(Orders[[#This Row],[user_id]],Users[user_id],Users[country])</f>
        <v>IT</v>
      </c>
      <c r="F19322" s="5" t="str">
        <f>_xlfn.XLOOKUP(Orders[[#This Row],[country_code]],Countries[country_code],Countries[country_name])</f>
        <v>Italy</v>
      </c>
      <c r="G19322" s="5">
        <f>_xlfn.XLOOKUP(Orders[[#This Row],[user_id]],Users[user_id],Users[is_referral])</f>
        <v>0</v>
      </c>
    </row>
    <row r="19323" spans="1:7">
      <c r="A19323" s="5">
        <v>2169430</v>
      </c>
      <c r="B19323" s="5">
        <v>16713</v>
      </c>
      <c r="C19323" s="6">
        <v>43211</v>
      </c>
      <c r="D19323" s="5">
        <v>41</v>
      </c>
      <c r="E19323" s="5" t="str">
        <f>_xlfn.XLOOKUP(Orders[[#This Row],[user_id]],Users[user_id],Users[country])</f>
        <v>IT</v>
      </c>
      <c r="F19323" s="5" t="str">
        <f>_xlfn.XLOOKUP(Orders[[#This Row],[country_code]],Countries[country_code],Countries[country_name])</f>
        <v>Italy</v>
      </c>
      <c r="G19323" s="5">
        <f>_xlfn.XLOOKUP(Orders[[#This Row],[user_id]],Users[user_id],Users[is_referral])</f>
        <v>1</v>
      </c>
    </row>
    <row r="19324" spans="1:7">
      <c r="A19324" s="5">
        <v>2169435</v>
      </c>
      <c r="B19324" s="5">
        <v>11997</v>
      </c>
      <c r="C19324" s="6">
        <v>43211</v>
      </c>
      <c r="D19324" s="5">
        <v>67</v>
      </c>
      <c r="E19324" s="5" t="str">
        <f>_xlfn.XLOOKUP(Orders[[#This Row],[user_id]],Users[user_id],Users[country])</f>
        <v>ES</v>
      </c>
      <c r="F19324" s="5" t="str">
        <f>_xlfn.XLOOKUP(Orders[[#This Row],[country_code]],Countries[country_code],Countries[country_name])</f>
        <v>Spain</v>
      </c>
      <c r="G19324" s="5">
        <f>_xlfn.XLOOKUP(Orders[[#This Row],[user_id]],Users[user_id],Users[is_referral])</f>
        <v>1</v>
      </c>
    </row>
    <row r="19325" spans="1:7">
      <c r="A19325" s="5">
        <v>2169442</v>
      </c>
      <c r="B19325" s="5">
        <v>1265</v>
      </c>
      <c r="C19325" s="6">
        <v>43211</v>
      </c>
      <c r="D19325" s="5">
        <v>34</v>
      </c>
      <c r="E19325" s="5" t="str">
        <f>_xlfn.XLOOKUP(Orders[[#This Row],[user_id]],Users[user_id],Users[country])</f>
        <v>IT</v>
      </c>
      <c r="F19325" s="5" t="str">
        <f>_xlfn.XLOOKUP(Orders[[#This Row],[country_code]],Countries[country_code],Countries[country_name])</f>
        <v>Italy</v>
      </c>
      <c r="G19325" s="5">
        <f>_xlfn.XLOOKUP(Orders[[#This Row],[user_id]],Users[user_id],Users[is_referral])</f>
        <v>0</v>
      </c>
    </row>
    <row r="19326" spans="1:7">
      <c r="A19326" s="5">
        <v>2169446</v>
      </c>
      <c r="B19326" s="5">
        <v>18564</v>
      </c>
      <c r="C19326" s="6">
        <v>43211</v>
      </c>
      <c r="D19326" s="5">
        <v>40</v>
      </c>
      <c r="E19326" s="5" t="str">
        <f>_xlfn.XLOOKUP(Orders[[#This Row],[user_id]],Users[user_id],Users[country])</f>
        <v>DE</v>
      </c>
      <c r="F19326" s="5" t="str">
        <f>_xlfn.XLOOKUP(Orders[[#This Row],[country_code]],Countries[country_code],Countries[country_name])</f>
        <v>Germany</v>
      </c>
      <c r="G19326" s="5">
        <f>_xlfn.XLOOKUP(Orders[[#This Row],[user_id]],Users[user_id],Users[is_referral])</f>
        <v>1</v>
      </c>
    </row>
    <row r="19327" spans="1:7">
      <c r="A19327" s="5">
        <v>2169450</v>
      </c>
      <c r="B19327" s="5">
        <v>9391</v>
      </c>
      <c r="C19327" s="6">
        <v>43211</v>
      </c>
      <c r="D19327" s="5">
        <v>12</v>
      </c>
      <c r="E19327" s="5" t="str">
        <f>_xlfn.XLOOKUP(Orders[[#This Row],[user_id]],Users[user_id],Users[country])</f>
        <v>FR</v>
      </c>
      <c r="F19327" s="5" t="str">
        <f>_xlfn.XLOOKUP(Orders[[#This Row],[country_code]],Countries[country_code],Countries[country_name])</f>
        <v>France</v>
      </c>
      <c r="G19327" s="5">
        <f>_xlfn.XLOOKUP(Orders[[#This Row],[user_id]],Users[user_id],Users[is_referral])</f>
        <v>1</v>
      </c>
    </row>
    <row r="19328" spans="1:7">
      <c r="A19328" s="5">
        <v>2169452</v>
      </c>
      <c r="B19328" s="5">
        <v>2911</v>
      </c>
      <c r="C19328" s="6">
        <v>43211</v>
      </c>
      <c r="D19328" s="5">
        <v>56</v>
      </c>
      <c r="E19328" s="5" t="str">
        <f>_xlfn.XLOOKUP(Orders[[#This Row],[user_id]],Users[user_id],Users[country])</f>
        <v>DE</v>
      </c>
      <c r="F19328" s="5" t="str">
        <f>_xlfn.XLOOKUP(Orders[[#This Row],[country_code]],Countries[country_code],Countries[country_name])</f>
        <v>Germany</v>
      </c>
      <c r="G19328" s="5">
        <f>_xlfn.XLOOKUP(Orders[[#This Row],[user_id]],Users[user_id],Users[is_referral])</f>
        <v>0</v>
      </c>
    </row>
    <row r="19329" spans="1:7">
      <c r="A19329" s="5">
        <v>2169453</v>
      </c>
      <c r="B19329" s="5">
        <v>10630</v>
      </c>
      <c r="C19329" s="6">
        <v>43211</v>
      </c>
      <c r="D19329" s="5">
        <v>16</v>
      </c>
      <c r="E19329" s="5" t="str">
        <f>_xlfn.XLOOKUP(Orders[[#This Row],[user_id]],Users[user_id],Users[country])</f>
        <v>FR</v>
      </c>
      <c r="F19329" s="5" t="str">
        <f>_xlfn.XLOOKUP(Orders[[#This Row],[country_code]],Countries[country_code],Countries[country_name])</f>
        <v>France</v>
      </c>
      <c r="G19329" s="5">
        <f>_xlfn.XLOOKUP(Orders[[#This Row],[user_id]],Users[user_id],Users[is_referral])</f>
        <v>1</v>
      </c>
    </row>
    <row r="19330" spans="1:7">
      <c r="A19330" s="5">
        <v>2169454</v>
      </c>
      <c r="B19330" s="5">
        <v>18741</v>
      </c>
      <c r="C19330" s="6">
        <v>43211</v>
      </c>
      <c r="D19330" s="5">
        <v>51</v>
      </c>
      <c r="E19330" s="5" t="str">
        <f>_xlfn.XLOOKUP(Orders[[#This Row],[user_id]],Users[user_id],Users[country])</f>
        <v>FR</v>
      </c>
      <c r="F19330" s="5" t="str">
        <f>_xlfn.XLOOKUP(Orders[[#This Row],[country_code]],Countries[country_code],Countries[country_name])</f>
        <v>France</v>
      </c>
      <c r="G19330" s="5">
        <f>_xlfn.XLOOKUP(Orders[[#This Row],[user_id]],Users[user_id],Users[is_referral])</f>
        <v>1</v>
      </c>
    </row>
    <row r="19331" spans="1:7">
      <c r="A19331" s="5">
        <v>2169455</v>
      </c>
      <c r="B19331" s="5">
        <v>12195</v>
      </c>
      <c r="C19331" s="6">
        <v>43211</v>
      </c>
      <c r="D19331" s="5">
        <v>32</v>
      </c>
      <c r="E19331" s="5" t="str">
        <f>_xlfn.XLOOKUP(Orders[[#This Row],[user_id]],Users[user_id],Users[country])</f>
        <v>ES</v>
      </c>
      <c r="F19331" s="5" t="str">
        <f>_xlfn.XLOOKUP(Orders[[#This Row],[country_code]],Countries[country_code],Countries[country_name])</f>
        <v>Spain</v>
      </c>
      <c r="G19331" s="5">
        <f>_xlfn.XLOOKUP(Orders[[#This Row],[user_id]],Users[user_id],Users[is_referral])</f>
        <v>1</v>
      </c>
    </row>
    <row r="19332" spans="1:7">
      <c r="A19332" s="5">
        <v>2169456</v>
      </c>
      <c r="B19332" s="5">
        <v>14459</v>
      </c>
      <c r="C19332" s="6">
        <v>43211</v>
      </c>
      <c r="D19332" s="5">
        <v>55</v>
      </c>
      <c r="E19332" s="5" t="str">
        <f>_xlfn.XLOOKUP(Orders[[#This Row],[user_id]],Users[user_id],Users[country])</f>
        <v>ES</v>
      </c>
      <c r="F19332" s="5" t="str">
        <f>_xlfn.XLOOKUP(Orders[[#This Row],[country_code]],Countries[country_code],Countries[country_name])</f>
        <v>Spain</v>
      </c>
      <c r="G19332" s="5">
        <f>_xlfn.XLOOKUP(Orders[[#This Row],[user_id]],Users[user_id],Users[is_referral])</f>
        <v>1</v>
      </c>
    </row>
    <row r="19333" spans="1:7">
      <c r="A19333" s="5">
        <v>2169457</v>
      </c>
      <c r="B19333" s="5">
        <v>879</v>
      </c>
      <c r="C19333" s="6">
        <v>43211</v>
      </c>
      <c r="D19333" s="5">
        <v>14</v>
      </c>
      <c r="E19333" s="5" t="str">
        <f>_xlfn.XLOOKUP(Orders[[#This Row],[user_id]],Users[user_id],Users[country])</f>
        <v>IT</v>
      </c>
      <c r="F19333" s="5" t="str">
        <f>_xlfn.XLOOKUP(Orders[[#This Row],[country_code]],Countries[country_code],Countries[country_name])</f>
        <v>Italy</v>
      </c>
      <c r="G19333" s="5">
        <f>_xlfn.XLOOKUP(Orders[[#This Row],[user_id]],Users[user_id],Users[is_referral])</f>
        <v>0</v>
      </c>
    </row>
    <row r="19334" spans="1:7">
      <c r="A19334" s="5">
        <v>2169458</v>
      </c>
      <c r="B19334" s="5">
        <v>9043</v>
      </c>
      <c r="C19334" s="6">
        <v>43211</v>
      </c>
      <c r="D19334" s="5">
        <v>66</v>
      </c>
      <c r="E19334" s="5" t="str">
        <f>_xlfn.XLOOKUP(Orders[[#This Row],[user_id]],Users[user_id],Users[country])</f>
        <v>ES</v>
      </c>
      <c r="F19334" s="5" t="str">
        <f>_xlfn.XLOOKUP(Orders[[#This Row],[country_code]],Countries[country_code],Countries[country_name])</f>
        <v>Spain</v>
      </c>
      <c r="G19334" s="5">
        <f>_xlfn.XLOOKUP(Orders[[#This Row],[user_id]],Users[user_id],Users[is_referral])</f>
        <v>1</v>
      </c>
    </row>
    <row r="19335" spans="1:7">
      <c r="A19335" s="5">
        <v>2169461</v>
      </c>
      <c r="B19335" s="5">
        <v>19375</v>
      </c>
      <c r="C19335" s="6">
        <v>43211</v>
      </c>
      <c r="D19335" s="5">
        <v>12</v>
      </c>
      <c r="E19335" s="5" t="str">
        <f>_xlfn.XLOOKUP(Orders[[#This Row],[user_id]],Users[user_id],Users[country])</f>
        <v>ES</v>
      </c>
      <c r="F19335" s="5" t="str">
        <f>_xlfn.XLOOKUP(Orders[[#This Row],[country_code]],Countries[country_code],Countries[country_name])</f>
        <v>Spain</v>
      </c>
      <c r="G19335" s="5">
        <f>_xlfn.XLOOKUP(Orders[[#This Row],[user_id]],Users[user_id],Users[is_referral])</f>
        <v>1</v>
      </c>
    </row>
    <row r="19336" spans="1:7">
      <c r="A19336" s="5">
        <v>2169463</v>
      </c>
      <c r="B19336" s="5">
        <v>19128</v>
      </c>
      <c r="C19336" s="6">
        <v>43211</v>
      </c>
      <c r="D19336" s="5">
        <v>58</v>
      </c>
      <c r="E19336" s="5" t="str">
        <f>_xlfn.XLOOKUP(Orders[[#This Row],[user_id]],Users[user_id],Users[country])</f>
        <v>FR</v>
      </c>
      <c r="F19336" s="5" t="str">
        <f>_xlfn.XLOOKUP(Orders[[#This Row],[country_code]],Countries[country_code],Countries[country_name])</f>
        <v>France</v>
      </c>
      <c r="G19336" s="5">
        <f>_xlfn.XLOOKUP(Orders[[#This Row],[user_id]],Users[user_id],Users[is_referral])</f>
        <v>1</v>
      </c>
    </row>
    <row r="19337" spans="1:7">
      <c r="A19337" s="5">
        <v>2169464</v>
      </c>
      <c r="B19337" s="5">
        <v>19174</v>
      </c>
      <c r="C19337" s="6">
        <v>43211</v>
      </c>
      <c r="D19337" s="5">
        <v>46</v>
      </c>
      <c r="E19337" s="5" t="str">
        <f>_xlfn.XLOOKUP(Orders[[#This Row],[user_id]],Users[user_id],Users[country])</f>
        <v>FR</v>
      </c>
      <c r="F19337" s="5" t="str">
        <f>_xlfn.XLOOKUP(Orders[[#This Row],[country_code]],Countries[country_code],Countries[country_name])</f>
        <v>France</v>
      </c>
      <c r="G19337" s="5">
        <f>_xlfn.XLOOKUP(Orders[[#This Row],[user_id]],Users[user_id],Users[is_referral])</f>
        <v>1</v>
      </c>
    </row>
    <row r="19338" spans="1:7">
      <c r="A19338" s="5">
        <v>2169465</v>
      </c>
      <c r="B19338" s="5">
        <v>9404</v>
      </c>
      <c r="C19338" s="6">
        <v>43211</v>
      </c>
      <c r="D19338" s="5">
        <v>16</v>
      </c>
      <c r="E19338" s="5" t="str">
        <f>_xlfn.XLOOKUP(Orders[[#This Row],[user_id]],Users[user_id],Users[country])</f>
        <v>ES</v>
      </c>
      <c r="F19338" s="5" t="str">
        <f>_xlfn.XLOOKUP(Orders[[#This Row],[country_code]],Countries[country_code],Countries[country_name])</f>
        <v>Spain</v>
      </c>
      <c r="G19338" s="5">
        <f>_xlfn.XLOOKUP(Orders[[#This Row],[user_id]],Users[user_id],Users[is_referral])</f>
        <v>1</v>
      </c>
    </row>
    <row r="19339" spans="1:7">
      <c r="A19339" s="5">
        <v>2169466</v>
      </c>
      <c r="B19339" s="5">
        <v>12167</v>
      </c>
      <c r="C19339" s="6">
        <v>43211</v>
      </c>
      <c r="D19339" s="5">
        <v>48</v>
      </c>
      <c r="E19339" s="5" t="str">
        <f>_xlfn.XLOOKUP(Orders[[#This Row],[user_id]],Users[user_id],Users[country])</f>
        <v>ES</v>
      </c>
      <c r="F19339" s="5" t="str">
        <f>_xlfn.XLOOKUP(Orders[[#This Row],[country_code]],Countries[country_code],Countries[country_name])</f>
        <v>Spain</v>
      </c>
      <c r="G19339" s="5">
        <f>_xlfn.XLOOKUP(Orders[[#This Row],[user_id]],Users[user_id],Users[is_referral])</f>
        <v>0</v>
      </c>
    </row>
    <row r="19340" spans="1:7">
      <c r="A19340" s="5">
        <v>2169467</v>
      </c>
      <c r="B19340" s="5">
        <v>16079</v>
      </c>
      <c r="C19340" s="6">
        <v>43211</v>
      </c>
      <c r="D19340" s="5">
        <v>23</v>
      </c>
      <c r="E19340" s="5" t="str">
        <f>_xlfn.XLOOKUP(Orders[[#This Row],[user_id]],Users[user_id],Users[country])</f>
        <v>IT</v>
      </c>
      <c r="F19340" s="5" t="str">
        <f>_xlfn.XLOOKUP(Orders[[#This Row],[country_code]],Countries[country_code],Countries[country_name])</f>
        <v>Italy</v>
      </c>
      <c r="G19340" s="5">
        <f>_xlfn.XLOOKUP(Orders[[#This Row],[user_id]],Users[user_id],Users[is_referral])</f>
        <v>1</v>
      </c>
    </row>
    <row r="19341" spans="1:7">
      <c r="A19341" s="5">
        <v>2169470</v>
      </c>
      <c r="B19341" s="5">
        <v>18600</v>
      </c>
      <c r="C19341" s="6">
        <v>43211</v>
      </c>
      <c r="D19341" s="5">
        <v>63</v>
      </c>
      <c r="E19341" s="5" t="str">
        <f>_xlfn.XLOOKUP(Orders[[#This Row],[user_id]],Users[user_id],Users[country])</f>
        <v>IT</v>
      </c>
      <c r="F19341" s="5" t="str">
        <f>_xlfn.XLOOKUP(Orders[[#This Row],[country_code]],Countries[country_code],Countries[country_name])</f>
        <v>Italy</v>
      </c>
      <c r="G19341" s="5">
        <f>_xlfn.XLOOKUP(Orders[[#This Row],[user_id]],Users[user_id],Users[is_referral])</f>
        <v>1</v>
      </c>
    </row>
    <row r="19342" spans="1:7">
      <c r="A19342" s="5">
        <v>2169471</v>
      </c>
      <c r="B19342" s="5">
        <v>18943</v>
      </c>
      <c r="C19342" s="6">
        <v>43211</v>
      </c>
      <c r="D19342" s="5">
        <v>79</v>
      </c>
      <c r="E19342" s="5" t="str">
        <f>_xlfn.XLOOKUP(Orders[[#This Row],[user_id]],Users[user_id],Users[country])</f>
        <v>ES</v>
      </c>
      <c r="F19342" s="5" t="str">
        <f>_xlfn.XLOOKUP(Orders[[#This Row],[country_code]],Countries[country_code],Countries[country_name])</f>
        <v>Spain</v>
      </c>
      <c r="G19342" s="5">
        <f>_xlfn.XLOOKUP(Orders[[#This Row],[user_id]],Users[user_id],Users[is_referral])</f>
        <v>1</v>
      </c>
    </row>
    <row r="19343" spans="1:7">
      <c r="A19343" s="5">
        <v>2169472</v>
      </c>
      <c r="B19343" s="5">
        <v>11861</v>
      </c>
      <c r="C19343" s="6">
        <v>43211</v>
      </c>
      <c r="D19343" s="5">
        <v>27</v>
      </c>
      <c r="E19343" s="5" t="str">
        <f>_xlfn.XLOOKUP(Orders[[#This Row],[user_id]],Users[user_id],Users[country])</f>
        <v>FR</v>
      </c>
      <c r="F19343" s="5" t="str">
        <f>_xlfn.XLOOKUP(Orders[[#This Row],[country_code]],Countries[country_code],Countries[country_name])</f>
        <v>France</v>
      </c>
      <c r="G19343" s="5">
        <f>_xlfn.XLOOKUP(Orders[[#This Row],[user_id]],Users[user_id],Users[is_referral])</f>
        <v>0</v>
      </c>
    </row>
    <row r="19344" spans="1:7">
      <c r="A19344" s="5">
        <v>2169476</v>
      </c>
      <c r="B19344" s="5">
        <v>7910</v>
      </c>
      <c r="C19344" s="6">
        <v>43211</v>
      </c>
      <c r="D19344" s="5">
        <v>96</v>
      </c>
      <c r="E19344" s="5" t="str">
        <f>_xlfn.XLOOKUP(Orders[[#This Row],[user_id]],Users[user_id],Users[country])</f>
        <v>DE</v>
      </c>
      <c r="F19344" s="5" t="str">
        <f>_xlfn.XLOOKUP(Orders[[#This Row],[country_code]],Countries[country_code],Countries[country_name])</f>
        <v>Germany</v>
      </c>
      <c r="G19344" s="5">
        <f>_xlfn.XLOOKUP(Orders[[#This Row],[user_id]],Users[user_id],Users[is_referral])</f>
        <v>1</v>
      </c>
    </row>
    <row r="19345" spans="1:7">
      <c r="A19345" s="5">
        <v>2169484</v>
      </c>
      <c r="B19345" s="5">
        <v>8227</v>
      </c>
      <c r="C19345" s="6">
        <v>43211</v>
      </c>
      <c r="D19345" s="5">
        <v>27</v>
      </c>
      <c r="E19345" s="5" t="str">
        <f>_xlfn.XLOOKUP(Orders[[#This Row],[user_id]],Users[user_id],Users[country])</f>
        <v>FR</v>
      </c>
      <c r="F19345" s="5" t="str">
        <f>_xlfn.XLOOKUP(Orders[[#This Row],[country_code]],Countries[country_code],Countries[country_name])</f>
        <v>France</v>
      </c>
      <c r="G19345" s="5">
        <f>_xlfn.XLOOKUP(Orders[[#This Row],[user_id]],Users[user_id],Users[is_referral])</f>
        <v>1</v>
      </c>
    </row>
    <row r="19346" spans="1:7">
      <c r="A19346" s="5">
        <v>2169485</v>
      </c>
      <c r="B19346" s="5">
        <v>134</v>
      </c>
      <c r="C19346" s="6">
        <v>43211</v>
      </c>
      <c r="D19346" s="5">
        <v>66</v>
      </c>
      <c r="E19346" s="5" t="str">
        <f>_xlfn.XLOOKUP(Orders[[#This Row],[user_id]],Users[user_id],Users[country])</f>
        <v>ES</v>
      </c>
      <c r="F19346" s="5" t="str">
        <f>_xlfn.XLOOKUP(Orders[[#This Row],[country_code]],Countries[country_code],Countries[country_name])</f>
        <v>Spain</v>
      </c>
      <c r="G19346" s="5">
        <f>_xlfn.XLOOKUP(Orders[[#This Row],[user_id]],Users[user_id],Users[is_referral])</f>
        <v>0</v>
      </c>
    </row>
    <row r="19347" spans="1:7">
      <c r="A19347" s="5">
        <v>2169487</v>
      </c>
      <c r="B19347" s="5">
        <v>11235</v>
      </c>
      <c r="C19347" s="6">
        <v>43211</v>
      </c>
      <c r="D19347" s="5">
        <v>65</v>
      </c>
      <c r="E19347" s="5" t="str">
        <f>_xlfn.XLOOKUP(Orders[[#This Row],[user_id]],Users[user_id],Users[country])</f>
        <v>FR</v>
      </c>
      <c r="F19347" s="5" t="str">
        <f>_xlfn.XLOOKUP(Orders[[#This Row],[country_code]],Countries[country_code],Countries[country_name])</f>
        <v>France</v>
      </c>
      <c r="G19347" s="5">
        <f>_xlfn.XLOOKUP(Orders[[#This Row],[user_id]],Users[user_id],Users[is_referral])</f>
        <v>1</v>
      </c>
    </row>
    <row r="19348" spans="1:7">
      <c r="A19348" s="5">
        <v>2169488</v>
      </c>
      <c r="B19348" s="5">
        <v>11355</v>
      </c>
      <c r="C19348" s="6">
        <v>43211</v>
      </c>
      <c r="D19348" s="5">
        <v>33</v>
      </c>
      <c r="E19348" s="5" t="str">
        <f>_xlfn.XLOOKUP(Orders[[#This Row],[user_id]],Users[user_id],Users[country])</f>
        <v>IT</v>
      </c>
      <c r="F19348" s="5" t="str">
        <f>_xlfn.XLOOKUP(Orders[[#This Row],[country_code]],Countries[country_code],Countries[country_name])</f>
        <v>Italy</v>
      </c>
      <c r="G19348" s="5">
        <f>_xlfn.XLOOKUP(Orders[[#This Row],[user_id]],Users[user_id],Users[is_referral])</f>
        <v>1</v>
      </c>
    </row>
    <row r="19349" spans="1:7">
      <c r="A19349" s="5">
        <v>2169489</v>
      </c>
      <c r="B19349" s="5">
        <v>13487</v>
      </c>
      <c r="C19349" s="6">
        <v>43211</v>
      </c>
      <c r="D19349" s="5">
        <v>27</v>
      </c>
      <c r="E19349" s="5" t="str">
        <f>_xlfn.XLOOKUP(Orders[[#This Row],[user_id]],Users[user_id],Users[country])</f>
        <v>DE</v>
      </c>
      <c r="F19349" s="5" t="str">
        <f>_xlfn.XLOOKUP(Orders[[#This Row],[country_code]],Countries[country_code],Countries[country_name])</f>
        <v>Germany</v>
      </c>
      <c r="G19349" s="5">
        <f>_xlfn.XLOOKUP(Orders[[#This Row],[user_id]],Users[user_id],Users[is_referral])</f>
        <v>1</v>
      </c>
    </row>
    <row r="19350" spans="1:7">
      <c r="A19350" s="5">
        <v>2169490</v>
      </c>
      <c r="B19350" s="5">
        <v>5573</v>
      </c>
      <c r="C19350" s="6">
        <v>43211</v>
      </c>
      <c r="D19350" s="5">
        <v>63</v>
      </c>
      <c r="E19350" s="5" t="str">
        <f>_xlfn.XLOOKUP(Orders[[#This Row],[user_id]],Users[user_id],Users[country])</f>
        <v>ES</v>
      </c>
      <c r="F19350" s="5" t="str">
        <f>_xlfn.XLOOKUP(Orders[[#This Row],[country_code]],Countries[country_code],Countries[country_name])</f>
        <v>Spain</v>
      </c>
      <c r="G19350" s="5">
        <f>_xlfn.XLOOKUP(Orders[[#This Row],[user_id]],Users[user_id],Users[is_referral])</f>
        <v>1</v>
      </c>
    </row>
    <row r="19351" spans="1:7">
      <c r="A19351" s="5">
        <v>2169491</v>
      </c>
      <c r="B19351" s="5">
        <v>1040</v>
      </c>
      <c r="C19351" s="6">
        <v>43211</v>
      </c>
      <c r="D19351" s="5">
        <v>28</v>
      </c>
      <c r="E19351" s="5" t="str">
        <f>_xlfn.XLOOKUP(Orders[[#This Row],[user_id]],Users[user_id],Users[country])</f>
        <v>ES</v>
      </c>
      <c r="F19351" s="5" t="str">
        <f>_xlfn.XLOOKUP(Orders[[#This Row],[country_code]],Countries[country_code],Countries[country_name])</f>
        <v>Spain</v>
      </c>
      <c r="G19351" s="5">
        <f>_xlfn.XLOOKUP(Orders[[#This Row],[user_id]],Users[user_id],Users[is_referral])</f>
        <v>0</v>
      </c>
    </row>
    <row r="19352" spans="1:7">
      <c r="A19352" s="5">
        <v>2169493</v>
      </c>
      <c r="B19352" s="5">
        <v>10904</v>
      </c>
      <c r="C19352" s="6">
        <v>43211</v>
      </c>
      <c r="D19352" s="5">
        <v>23</v>
      </c>
      <c r="E19352" s="5" t="str">
        <f>_xlfn.XLOOKUP(Orders[[#This Row],[user_id]],Users[user_id],Users[country])</f>
        <v>ES</v>
      </c>
      <c r="F19352" s="5" t="str">
        <f>_xlfn.XLOOKUP(Orders[[#This Row],[country_code]],Countries[country_code],Countries[country_name])</f>
        <v>Spain</v>
      </c>
      <c r="G19352" s="5">
        <f>_xlfn.XLOOKUP(Orders[[#This Row],[user_id]],Users[user_id],Users[is_referral])</f>
        <v>1</v>
      </c>
    </row>
    <row r="19353" spans="1:7">
      <c r="A19353" s="5">
        <v>2169495</v>
      </c>
      <c r="B19353" s="5">
        <v>6160</v>
      </c>
      <c r="C19353" s="6">
        <v>43211</v>
      </c>
      <c r="D19353" s="5">
        <v>31</v>
      </c>
      <c r="E19353" s="5" t="str">
        <f>_xlfn.XLOOKUP(Orders[[#This Row],[user_id]],Users[user_id],Users[country])</f>
        <v>FR</v>
      </c>
      <c r="F19353" s="5" t="str">
        <f>_xlfn.XLOOKUP(Orders[[#This Row],[country_code]],Countries[country_code],Countries[country_name])</f>
        <v>France</v>
      </c>
      <c r="G19353" s="5">
        <f>_xlfn.XLOOKUP(Orders[[#This Row],[user_id]],Users[user_id],Users[is_referral])</f>
        <v>1</v>
      </c>
    </row>
    <row r="19354" spans="1:7">
      <c r="A19354" s="5">
        <v>2169500</v>
      </c>
      <c r="B19354" s="5">
        <v>13843</v>
      </c>
      <c r="C19354" s="6">
        <v>43211</v>
      </c>
      <c r="D19354" s="5">
        <v>29</v>
      </c>
      <c r="E19354" s="5" t="str">
        <f>_xlfn.XLOOKUP(Orders[[#This Row],[user_id]],Users[user_id],Users[country])</f>
        <v>DE</v>
      </c>
      <c r="F19354" s="5" t="str">
        <f>_xlfn.XLOOKUP(Orders[[#This Row],[country_code]],Countries[country_code],Countries[country_name])</f>
        <v>Germany</v>
      </c>
      <c r="G19354" s="5">
        <f>_xlfn.XLOOKUP(Orders[[#This Row],[user_id]],Users[user_id],Users[is_referral])</f>
        <v>0</v>
      </c>
    </row>
    <row r="19355" spans="1:7">
      <c r="A19355" s="5">
        <v>2169505</v>
      </c>
      <c r="B19355" s="5">
        <v>7225</v>
      </c>
      <c r="C19355" s="6">
        <v>43211</v>
      </c>
      <c r="D19355" s="5">
        <v>22</v>
      </c>
      <c r="E19355" s="5" t="str">
        <f>_xlfn.XLOOKUP(Orders[[#This Row],[user_id]],Users[user_id],Users[country])</f>
        <v>FR</v>
      </c>
      <c r="F19355" s="5" t="str">
        <f>_xlfn.XLOOKUP(Orders[[#This Row],[country_code]],Countries[country_code],Countries[country_name])</f>
        <v>France</v>
      </c>
      <c r="G19355" s="5">
        <f>_xlfn.XLOOKUP(Orders[[#This Row],[user_id]],Users[user_id],Users[is_referral])</f>
        <v>1</v>
      </c>
    </row>
    <row r="19356" spans="1:7">
      <c r="A19356" s="5">
        <v>2169507</v>
      </c>
      <c r="B19356" s="5">
        <v>13450</v>
      </c>
      <c r="C19356" s="6">
        <v>43211</v>
      </c>
      <c r="D19356" s="5">
        <v>44</v>
      </c>
      <c r="E19356" s="5" t="str">
        <f>_xlfn.XLOOKUP(Orders[[#This Row],[user_id]],Users[user_id],Users[country])</f>
        <v>IT</v>
      </c>
      <c r="F19356" s="5" t="str">
        <f>_xlfn.XLOOKUP(Orders[[#This Row],[country_code]],Countries[country_code],Countries[country_name])</f>
        <v>Italy</v>
      </c>
      <c r="G19356" s="5">
        <f>_xlfn.XLOOKUP(Orders[[#This Row],[user_id]],Users[user_id],Users[is_referral])</f>
        <v>1</v>
      </c>
    </row>
    <row r="19357" spans="1:7">
      <c r="A19357" s="5">
        <v>2169508</v>
      </c>
      <c r="B19357" s="5">
        <v>3186</v>
      </c>
      <c r="C19357" s="6">
        <v>43211</v>
      </c>
      <c r="D19357" s="5">
        <v>64</v>
      </c>
      <c r="E19357" s="5" t="str">
        <f>_xlfn.XLOOKUP(Orders[[#This Row],[user_id]],Users[user_id],Users[country])</f>
        <v>IT</v>
      </c>
      <c r="F19357" s="5" t="str">
        <f>_xlfn.XLOOKUP(Orders[[#This Row],[country_code]],Countries[country_code],Countries[country_name])</f>
        <v>Italy</v>
      </c>
      <c r="G19357" s="5">
        <f>_xlfn.XLOOKUP(Orders[[#This Row],[user_id]],Users[user_id],Users[is_referral])</f>
        <v>0</v>
      </c>
    </row>
    <row r="19358" spans="1:7">
      <c r="A19358" s="5">
        <v>2169509</v>
      </c>
      <c r="B19358" s="5">
        <v>8291</v>
      </c>
      <c r="C19358" s="6">
        <v>43211</v>
      </c>
      <c r="D19358" s="5">
        <v>46</v>
      </c>
      <c r="E19358" s="5" t="str">
        <f>_xlfn.XLOOKUP(Orders[[#This Row],[user_id]],Users[user_id],Users[country])</f>
        <v>FR</v>
      </c>
      <c r="F19358" s="5" t="str">
        <f>_xlfn.XLOOKUP(Orders[[#This Row],[country_code]],Countries[country_code],Countries[country_name])</f>
        <v>France</v>
      </c>
      <c r="G19358" s="5">
        <f>_xlfn.XLOOKUP(Orders[[#This Row],[user_id]],Users[user_id],Users[is_referral])</f>
        <v>1</v>
      </c>
    </row>
    <row r="19359" spans="1:7">
      <c r="A19359" s="5">
        <v>2169512</v>
      </c>
      <c r="B19359" s="5">
        <v>1792</v>
      </c>
      <c r="C19359" s="6">
        <v>43211</v>
      </c>
      <c r="D19359" s="5">
        <v>46</v>
      </c>
      <c r="E19359" s="5" t="str">
        <f>_xlfn.XLOOKUP(Orders[[#This Row],[user_id]],Users[user_id],Users[country])</f>
        <v>IT</v>
      </c>
      <c r="F19359" s="5" t="str">
        <f>_xlfn.XLOOKUP(Orders[[#This Row],[country_code]],Countries[country_code],Countries[country_name])</f>
        <v>Italy</v>
      </c>
      <c r="G19359" s="5">
        <f>_xlfn.XLOOKUP(Orders[[#This Row],[user_id]],Users[user_id],Users[is_referral])</f>
        <v>0</v>
      </c>
    </row>
    <row r="19360" spans="1:7">
      <c r="A19360" s="5">
        <v>2169513</v>
      </c>
      <c r="B19360" s="5">
        <v>10359</v>
      </c>
      <c r="C19360" s="6">
        <v>43211</v>
      </c>
      <c r="D19360" s="5">
        <v>62</v>
      </c>
      <c r="E19360" s="5" t="str">
        <f>_xlfn.XLOOKUP(Orders[[#This Row],[user_id]],Users[user_id],Users[country])</f>
        <v>ES</v>
      </c>
      <c r="F19360" s="5" t="str">
        <f>_xlfn.XLOOKUP(Orders[[#This Row],[country_code]],Countries[country_code],Countries[country_name])</f>
        <v>Spain</v>
      </c>
      <c r="G19360" s="5">
        <f>_xlfn.XLOOKUP(Orders[[#This Row],[user_id]],Users[user_id],Users[is_referral])</f>
        <v>1</v>
      </c>
    </row>
    <row r="19361" spans="1:7">
      <c r="A19361" s="5">
        <v>2169515</v>
      </c>
      <c r="B19361" s="5">
        <v>17783</v>
      </c>
      <c r="C19361" s="6">
        <v>43211</v>
      </c>
      <c r="D19361" s="5">
        <v>50</v>
      </c>
      <c r="E19361" s="5" t="str">
        <f>_xlfn.XLOOKUP(Orders[[#This Row],[user_id]],Users[user_id],Users[country])</f>
        <v>FR</v>
      </c>
      <c r="F19361" s="5" t="str">
        <f>_xlfn.XLOOKUP(Orders[[#This Row],[country_code]],Countries[country_code],Countries[country_name])</f>
        <v>France</v>
      </c>
      <c r="G19361" s="5">
        <f>_xlfn.XLOOKUP(Orders[[#This Row],[user_id]],Users[user_id],Users[is_referral])</f>
        <v>1</v>
      </c>
    </row>
    <row r="19362" spans="1:7">
      <c r="A19362" s="5">
        <v>2169523</v>
      </c>
      <c r="B19362" s="5">
        <v>5493</v>
      </c>
      <c r="C19362" s="6">
        <v>43211</v>
      </c>
      <c r="D19362" s="5">
        <v>13</v>
      </c>
      <c r="E19362" s="5" t="str">
        <f>_xlfn.XLOOKUP(Orders[[#This Row],[user_id]],Users[user_id],Users[country])</f>
        <v>ES</v>
      </c>
      <c r="F19362" s="5" t="str">
        <f>_xlfn.XLOOKUP(Orders[[#This Row],[country_code]],Countries[country_code],Countries[country_name])</f>
        <v>Spain</v>
      </c>
      <c r="G19362" s="5">
        <f>_xlfn.XLOOKUP(Orders[[#This Row],[user_id]],Users[user_id],Users[is_referral])</f>
        <v>0</v>
      </c>
    </row>
    <row r="19363" spans="1:7">
      <c r="A19363" s="5">
        <v>2169524</v>
      </c>
      <c r="B19363" s="5">
        <v>4923</v>
      </c>
      <c r="C19363" s="6">
        <v>43211</v>
      </c>
      <c r="D19363" s="5">
        <v>51</v>
      </c>
      <c r="E19363" s="5" t="str">
        <f>_xlfn.XLOOKUP(Orders[[#This Row],[user_id]],Users[user_id],Users[country])</f>
        <v>FR</v>
      </c>
      <c r="F19363" s="5" t="str">
        <f>_xlfn.XLOOKUP(Orders[[#This Row],[country_code]],Countries[country_code],Countries[country_name])</f>
        <v>France</v>
      </c>
      <c r="G19363" s="5">
        <f>_xlfn.XLOOKUP(Orders[[#This Row],[user_id]],Users[user_id],Users[is_referral])</f>
        <v>0</v>
      </c>
    </row>
    <row r="19364" spans="1:7">
      <c r="A19364" s="5">
        <v>2169525</v>
      </c>
      <c r="B19364" s="5">
        <v>2011</v>
      </c>
      <c r="C19364" s="6">
        <v>43211</v>
      </c>
      <c r="D19364" s="5">
        <v>91</v>
      </c>
      <c r="E19364" s="5" t="str">
        <f>_xlfn.XLOOKUP(Orders[[#This Row],[user_id]],Users[user_id],Users[country])</f>
        <v>DE</v>
      </c>
      <c r="F19364" s="5" t="str">
        <f>_xlfn.XLOOKUP(Orders[[#This Row],[country_code]],Countries[country_code],Countries[country_name])</f>
        <v>Germany</v>
      </c>
      <c r="G19364" s="5">
        <f>_xlfn.XLOOKUP(Orders[[#This Row],[user_id]],Users[user_id],Users[is_referral])</f>
        <v>0</v>
      </c>
    </row>
    <row r="19365" spans="1:7">
      <c r="A19365" s="5">
        <v>2169527</v>
      </c>
      <c r="B19365" s="5">
        <v>16391</v>
      </c>
      <c r="C19365" s="6">
        <v>43211</v>
      </c>
      <c r="D19365" s="5">
        <v>66</v>
      </c>
      <c r="E19365" s="5" t="str">
        <f>_xlfn.XLOOKUP(Orders[[#This Row],[user_id]],Users[user_id],Users[country])</f>
        <v>ES</v>
      </c>
      <c r="F19365" s="5" t="str">
        <f>_xlfn.XLOOKUP(Orders[[#This Row],[country_code]],Countries[country_code],Countries[country_name])</f>
        <v>Spain</v>
      </c>
      <c r="G19365" s="5">
        <f>_xlfn.XLOOKUP(Orders[[#This Row],[user_id]],Users[user_id],Users[is_referral])</f>
        <v>1</v>
      </c>
    </row>
    <row r="19366" spans="1:7">
      <c r="A19366" s="5">
        <v>2169528</v>
      </c>
      <c r="B19366" s="5">
        <v>19468</v>
      </c>
      <c r="C19366" s="6">
        <v>43211</v>
      </c>
      <c r="D19366" s="5">
        <v>89</v>
      </c>
      <c r="E19366" s="5" t="str">
        <f>_xlfn.XLOOKUP(Orders[[#This Row],[user_id]],Users[user_id],Users[country])</f>
        <v>FR</v>
      </c>
      <c r="F19366" s="5" t="str">
        <f>_xlfn.XLOOKUP(Orders[[#This Row],[country_code]],Countries[country_code],Countries[country_name])</f>
        <v>France</v>
      </c>
      <c r="G19366" s="5">
        <f>_xlfn.XLOOKUP(Orders[[#This Row],[user_id]],Users[user_id],Users[is_referral])</f>
        <v>1</v>
      </c>
    </row>
    <row r="19367" spans="1:7">
      <c r="A19367" s="5">
        <v>2169529</v>
      </c>
      <c r="B19367" s="5">
        <v>1097</v>
      </c>
      <c r="C19367" s="6">
        <v>43211</v>
      </c>
      <c r="D19367" s="5">
        <v>38</v>
      </c>
      <c r="E19367" s="5" t="str">
        <f>_xlfn.XLOOKUP(Orders[[#This Row],[user_id]],Users[user_id],Users[country])</f>
        <v>FR</v>
      </c>
      <c r="F19367" s="5" t="str">
        <f>_xlfn.XLOOKUP(Orders[[#This Row],[country_code]],Countries[country_code],Countries[country_name])</f>
        <v>France</v>
      </c>
      <c r="G19367" s="5">
        <f>_xlfn.XLOOKUP(Orders[[#This Row],[user_id]],Users[user_id],Users[is_referral])</f>
        <v>0</v>
      </c>
    </row>
    <row r="19368" spans="1:7">
      <c r="A19368" s="5">
        <v>2169530</v>
      </c>
      <c r="B19368" s="5">
        <v>16261</v>
      </c>
      <c r="C19368" s="6">
        <v>43211</v>
      </c>
      <c r="D19368" s="5">
        <v>49</v>
      </c>
      <c r="E19368" s="5" t="str">
        <f>_xlfn.XLOOKUP(Orders[[#This Row],[user_id]],Users[user_id],Users[country])</f>
        <v>DE</v>
      </c>
      <c r="F19368" s="5" t="str">
        <f>_xlfn.XLOOKUP(Orders[[#This Row],[country_code]],Countries[country_code],Countries[country_name])</f>
        <v>Germany</v>
      </c>
      <c r="G19368" s="5">
        <f>_xlfn.XLOOKUP(Orders[[#This Row],[user_id]],Users[user_id],Users[is_referral])</f>
        <v>0</v>
      </c>
    </row>
    <row r="19369" spans="1:7">
      <c r="A19369" s="5">
        <v>2169533</v>
      </c>
      <c r="B19369" s="5">
        <v>617</v>
      </c>
      <c r="C19369" s="6">
        <v>43211</v>
      </c>
      <c r="D19369" s="5">
        <v>39</v>
      </c>
      <c r="E19369" s="5" t="str">
        <f>_xlfn.XLOOKUP(Orders[[#This Row],[user_id]],Users[user_id],Users[country])</f>
        <v>ES</v>
      </c>
      <c r="F19369" s="5" t="str">
        <f>_xlfn.XLOOKUP(Orders[[#This Row],[country_code]],Countries[country_code],Countries[country_name])</f>
        <v>Spain</v>
      </c>
      <c r="G19369" s="5">
        <f>_xlfn.XLOOKUP(Orders[[#This Row],[user_id]],Users[user_id],Users[is_referral])</f>
        <v>0</v>
      </c>
    </row>
    <row r="19370" spans="1:7">
      <c r="A19370" s="5">
        <v>2169535</v>
      </c>
      <c r="B19370" s="5">
        <v>13597</v>
      </c>
      <c r="C19370" s="6">
        <v>43211</v>
      </c>
      <c r="D19370" s="5">
        <v>21</v>
      </c>
      <c r="E19370" s="5" t="str">
        <f>_xlfn.XLOOKUP(Orders[[#This Row],[user_id]],Users[user_id],Users[country])</f>
        <v>IT</v>
      </c>
      <c r="F19370" s="5" t="str">
        <f>_xlfn.XLOOKUP(Orders[[#This Row],[country_code]],Countries[country_code],Countries[country_name])</f>
        <v>Italy</v>
      </c>
      <c r="G19370" s="5">
        <f>_xlfn.XLOOKUP(Orders[[#This Row],[user_id]],Users[user_id],Users[is_referral])</f>
        <v>1</v>
      </c>
    </row>
    <row r="19371" spans="1:7">
      <c r="A19371" s="5">
        <v>2169542</v>
      </c>
      <c r="B19371" s="5">
        <v>4740</v>
      </c>
      <c r="C19371" s="6">
        <v>43211</v>
      </c>
      <c r="D19371" s="5">
        <v>26</v>
      </c>
      <c r="E19371" s="5" t="str">
        <f>_xlfn.XLOOKUP(Orders[[#This Row],[user_id]],Users[user_id],Users[country])</f>
        <v>FR</v>
      </c>
      <c r="F19371" s="5" t="str">
        <f>_xlfn.XLOOKUP(Orders[[#This Row],[country_code]],Countries[country_code],Countries[country_name])</f>
        <v>France</v>
      </c>
      <c r="G19371" s="5">
        <f>_xlfn.XLOOKUP(Orders[[#This Row],[user_id]],Users[user_id],Users[is_referral])</f>
        <v>0</v>
      </c>
    </row>
    <row r="19372" spans="1:7">
      <c r="A19372" s="5">
        <v>2169543</v>
      </c>
      <c r="B19372" s="5">
        <v>16634</v>
      </c>
      <c r="C19372" s="6">
        <v>43211</v>
      </c>
      <c r="D19372" s="5">
        <v>38</v>
      </c>
      <c r="E19372" s="5" t="str">
        <f>_xlfn.XLOOKUP(Orders[[#This Row],[user_id]],Users[user_id],Users[country])</f>
        <v>ES</v>
      </c>
      <c r="F19372" s="5" t="str">
        <f>_xlfn.XLOOKUP(Orders[[#This Row],[country_code]],Countries[country_code],Countries[country_name])</f>
        <v>Spain</v>
      </c>
      <c r="G19372" s="5">
        <f>_xlfn.XLOOKUP(Orders[[#This Row],[user_id]],Users[user_id],Users[is_referral])</f>
        <v>1</v>
      </c>
    </row>
    <row r="19373" spans="1:7">
      <c r="A19373" s="5">
        <v>2169544</v>
      </c>
      <c r="B19373" s="5">
        <v>12937</v>
      </c>
      <c r="C19373" s="6">
        <v>43211</v>
      </c>
      <c r="D19373" s="5">
        <v>26</v>
      </c>
      <c r="E19373" s="5" t="str">
        <f>_xlfn.XLOOKUP(Orders[[#This Row],[user_id]],Users[user_id],Users[country])</f>
        <v>ES</v>
      </c>
      <c r="F19373" s="5" t="str">
        <f>_xlfn.XLOOKUP(Orders[[#This Row],[country_code]],Countries[country_code],Countries[country_name])</f>
        <v>Spain</v>
      </c>
      <c r="G19373" s="5">
        <f>_xlfn.XLOOKUP(Orders[[#This Row],[user_id]],Users[user_id],Users[is_referral])</f>
        <v>1</v>
      </c>
    </row>
    <row r="19374" spans="1:7">
      <c r="A19374" s="5">
        <v>2169545</v>
      </c>
      <c r="B19374" s="5">
        <v>13842</v>
      </c>
      <c r="C19374" s="6">
        <v>43211</v>
      </c>
      <c r="D19374" s="5">
        <v>45</v>
      </c>
      <c r="E19374" s="5" t="str">
        <f>_xlfn.XLOOKUP(Orders[[#This Row],[user_id]],Users[user_id],Users[country])</f>
        <v>ES</v>
      </c>
      <c r="F19374" s="5" t="str">
        <f>_xlfn.XLOOKUP(Orders[[#This Row],[country_code]],Countries[country_code],Countries[country_name])</f>
        <v>Spain</v>
      </c>
      <c r="G19374" s="5">
        <f>_xlfn.XLOOKUP(Orders[[#This Row],[user_id]],Users[user_id],Users[is_referral])</f>
        <v>1</v>
      </c>
    </row>
    <row r="19375" spans="1:7">
      <c r="A19375" s="5">
        <v>2169548</v>
      </c>
      <c r="B19375" s="5">
        <v>4332</v>
      </c>
      <c r="C19375" s="6">
        <v>43211</v>
      </c>
      <c r="D19375" s="5">
        <v>52</v>
      </c>
      <c r="E19375" s="5" t="str">
        <f>_xlfn.XLOOKUP(Orders[[#This Row],[user_id]],Users[user_id],Users[country])</f>
        <v>ES</v>
      </c>
      <c r="F19375" s="5" t="str">
        <f>_xlfn.XLOOKUP(Orders[[#This Row],[country_code]],Countries[country_code],Countries[country_name])</f>
        <v>Spain</v>
      </c>
      <c r="G19375" s="5">
        <f>_xlfn.XLOOKUP(Orders[[#This Row],[user_id]],Users[user_id],Users[is_referral])</f>
        <v>0</v>
      </c>
    </row>
    <row r="19376" spans="1:7">
      <c r="A19376" s="5">
        <v>2169549</v>
      </c>
      <c r="B19376" s="5">
        <v>16239</v>
      </c>
      <c r="C19376" s="6">
        <v>43211</v>
      </c>
      <c r="D19376" s="5">
        <v>67</v>
      </c>
      <c r="E19376" s="5" t="str">
        <f>_xlfn.XLOOKUP(Orders[[#This Row],[user_id]],Users[user_id],Users[country])</f>
        <v>ES</v>
      </c>
      <c r="F19376" s="5" t="str">
        <f>_xlfn.XLOOKUP(Orders[[#This Row],[country_code]],Countries[country_code],Countries[country_name])</f>
        <v>Spain</v>
      </c>
      <c r="G19376" s="5">
        <f>_xlfn.XLOOKUP(Orders[[#This Row],[user_id]],Users[user_id],Users[is_referral])</f>
        <v>1</v>
      </c>
    </row>
    <row r="19377" spans="1:7">
      <c r="A19377" s="5">
        <v>2169550</v>
      </c>
      <c r="B19377" s="5">
        <v>14077</v>
      </c>
      <c r="C19377" s="6">
        <v>43211</v>
      </c>
      <c r="D19377" s="5">
        <v>26</v>
      </c>
      <c r="E19377" s="5" t="str">
        <f>_xlfn.XLOOKUP(Orders[[#This Row],[user_id]],Users[user_id],Users[country])</f>
        <v>FR</v>
      </c>
      <c r="F19377" s="5" t="str">
        <f>_xlfn.XLOOKUP(Orders[[#This Row],[country_code]],Countries[country_code],Countries[country_name])</f>
        <v>France</v>
      </c>
      <c r="G19377" s="5">
        <f>_xlfn.XLOOKUP(Orders[[#This Row],[user_id]],Users[user_id],Users[is_referral])</f>
        <v>1</v>
      </c>
    </row>
    <row r="19378" spans="1:7">
      <c r="A19378" s="5">
        <v>2169552</v>
      </c>
      <c r="B19378" s="5">
        <v>9942</v>
      </c>
      <c r="C19378" s="6">
        <v>43211</v>
      </c>
      <c r="D19378" s="5">
        <v>38</v>
      </c>
      <c r="E19378" s="5" t="str">
        <f>_xlfn.XLOOKUP(Orders[[#This Row],[user_id]],Users[user_id],Users[country])</f>
        <v>FR</v>
      </c>
      <c r="F19378" s="5" t="str">
        <f>_xlfn.XLOOKUP(Orders[[#This Row],[country_code]],Countries[country_code],Countries[country_name])</f>
        <v>France</v>
      </c>
      <c r="G19378" s="5">
        <f>_xlfn.XLOOKUP(Orders[[#This Row],[user_id]],Users[user_id],Users[is_referral])</f>
        <v>1</v>
      </c>
    </row>
    <row r="19379" spans="1:7">
      <c r="A19379" s="5">
        <v>2169553</v>
      </c>
      <c r="B19379" s="5">
        <v>6043</v>
      </c>
      <c r="C19379" s="6">
        <v>43211</v>
      </c>
      <c r="D19379" s="5">
        <v>65</v>
      </c>
      <c r="E19379" s="5" t="str">
        <f>_xlfn.XLOOKUP(Orders[[#This Row],[user_id]],Users[user_id],Users[country])</f>
        <v>ES</v>
      </c>
      <c r="F19379" s="5" t="str">
        <f>_xlfn.XLOOKUP(Orders[[#This Row],[country_code]],Countries[country_code],Countries[country_name])</f>
        <v>Spain</v>
      </c>
      <c r="G19379" s="5">
        <f>_xlfn.XLOOKUP(Orders[[#This Row],[user_id]],Users[user_id],Users[is_referral])</f>
        <v>1</v>
      </c>
    </row>
    <row r="19380" spans="1:7">
      <c r="A19380" s="5">
        <v>2169554</v>
      </c>
      <c r="B19380" s="5">
        <v>3547</v>
      </c>
      <c r="C19380" s="6">
        <v>43211</v>
      </c>
      <c r="D19380" s="5">
        <v>31</v>
      </c>
      <c r="E19380" s="5" t="str">
        <f>_xlfn.XLOOKUP(Orders[[#This Row],[user_id]],Users[user_id],Users[country])</f>
        <v>ES</v>
      </c>
      <c r="F19380" s="5" t="str">
        <f>_xlfn.XLOOKUP(Orders[[#This Row],[country_code]],Countries[country_code],Countries[country_name])</f>
        <v>Spain</v>
      </c>
      <c r="G19380" s="5">
        <f>_xlfn.XLOOKUP(Orders[[#This Row],[user_id]],Users[user_id],Users[is_referral])</f>
        <v>0</v>
      </c>
    </row>
    <row r="19381" spans="1:7">
      <c r="A19381" s="5">
        <v>2169555</v>
      </c>
      <c r="B19381" s="5">
        <v>17604</v>
      </c>
      <c r="C19381" s="6">
        <v>43211</v>
      </c>
      <c r="D19381" s="5">
        <v>48</v>
      </c>
      <c r="E19381" s="5" t="str">
        <f>_xlfn.XLOOKUP(Orders[[#This Row],[user_id]],Users[user_id],Users[country])</f>
        <v>ES</v>
      </c>
      <c r="F19381" s="5" t="str">
        <f>_xlfn.XLOOKUP(Orders[[#This Row],[country_code]],Countries[country_code],Countries[country_name])</f>
        <v>Spain</v>
      </c>
      <c r="G19381" s="5">
        <f>_xlfn.XLOOKUP(Orders[[#This Row],[user_id]],Users[user_id],Users[is_referral])</f>
        <v>1</v>
      </c>
    </row>
    <row r="19382" spans="1:7">
      <c r="A19382" s="5">
        <v>2169556</v>
      </c>
      <c r="B19382" s="5">
        <v>14193</v>
      </c>
      <c r="C19382" s="6">
        <v>43211</v>
      </c>
      <c r="D19382" s="5">
        <v>17</v>
      </c>
      <c r="E19382" s="5" t="str">
        <f>_xlfn.XLOOKUP(Orders[[#This Row],[user_id]],Users[user_id],Users[country])</f>
        <v>IT</v>
      </c>
      <c r="F19382" s="5" t="str">
        <f>_xlfn.XLOOKUP(Orders[[#This Row],[country_code]],Countries[country_code],Countries[country_name])</f>
        <v>Italy</v>
      </c>
      <c r="G19382" s="5">
        <f>_xlfn.XLOOKUP(Orders[[#This Row],[user_id]],Users[user_id],Users[is_referral])</f>
        <v>0</v>
      </c>
    </row>
    <row r="19383" spans="1:7">
      <c r="A19383" s="5">
        <v>2169557</v>
      </c>
      <c r="B19383" s="5">
        <v>12785</v>
      </c>
      <c r="C19383" s="6">
        <v>43211</v>
      </c>
      <c r="D19383" s="5">
        <v>57</v>
      </c>
      <c r="E19383" s="5" t="str">
        <f>_xlfn.XLOOKUP(Orders[[#This Row],[user_id]],Users[user_id],Users[country])</f>
        <v>IT</v>
      </c>
      <c r="F19383" s="5" t="str">
        <f>_xlfn.XLOOKUP(Orders[[#This Row],[country_code]],Countries[country_code],Countries[country_name])</f>
        <v>Italy</v>
      </c>
      <c r="G19383" s="5">
        <f>_xlfn.XLOOKUP(Orders[[#This Row],[user_id]],Users[user_id],Users[is_referral])</f>
        <v>1</v>
      </c>
    </row>
    <row r="19384" spans="1:7">
      <c r="A19384" s="5">
        <v>2169561</v>
      </c>
      <c r="B19384" s="5">
        <v>16414</v>
      </c>
      <c r="C19384" s="6">
        <v>43211</v>
      </c>
      <c r="D19384" s="5">
        <v>47</v>
      </c>
      <c r="E19384" s="5" t="str">
        <f>_xlfn.XLOOKUP(Orders[[#This Row],[user_id]],Users[user_id],Users[country])</f>
        <v>DE</v>
      </c>
      <c r="F19384" s="5" t="str">
        <f>_xlfn.XLOOKUP(Orders[[#This Row],[country_code]],Countries[country_code],Countries[country_name])</f>
        <v>Germany</v>
      </c>
      <c r="G19384" s="5">
        <f>_xlfn.XLOOKUP(Orders[[#This Row],[user_id]],Users[user_id],Users[is_referral])</f>
        <v>0</v>
      </c>
    </row>
    <row r="19385" spans="1:7">
      <c r="A19385" s="5">
        <v>2169562</v>
      </c>
      <c r="B19385" s="5">
        <v>9634</v>
      </c>
      <c r="C19385" s="6">
        <v>43211</v>
      </c>
      <c r="D19385" s="5">
        <v>67</v>
      </c>
      <c r="E19385" s="5" t="str">
        <f>_xlfn.XLOOKUP(Orders[[#This Row],[user_id]],Users[user_id],Users[country])</f>
        <v>ES</v>
      </c>
      <c r="F19385" s="5" t="str">
        <f>_xlfn.XLOOKUP(Orders[[#This Row],[country_code]],Countries[country_code],Countries[country_name])</f>
        <v>Spain</v>
      </c>
      <c r="G19385" s="5">
        <f>_xlfn.XLOOKUP(Orders[[#This Row],[user_id]],Users[user_id],Users[is_referral])</f>
        <v>1</v>
      </c>
    </row>
    <row r="19386" spans="1:7">
      <c r="A19386" s="5">
        <v>2169563</v>
      </c>
      <c r="B19386" s="5">
        <v>7755</v>
      </c>
      <c r="C19386" s="6">
        <v>43211</v>
      </c>
      <c r="D19386" s="5">
        <v>69</v>
      </c>
      <c r="E19386" s="5" t="str">
        <f>_xlfn.XLOOKUP(Orders[[#This Row],[user_id]],Users[user_id],Users[country])</f>
        <v>ES</v>
      </c>
      <c r="F19386" s="5" t="str">
        <f>_xlfn.XLOOKUP(Orders[[#This Row],[country_code]],Countries[country_code],Countries[country_name])</f>
        <v>Spain</v>
      </c>
      <c r="G19386" s="5">
        <f>_xlfn.XLOOKUP(Orders[[#This Row],[user_id]],Users[user_id],Users[is_referral])</f>
        <v>1</v>
      </c>
    </row>
    <row r="19387" spans="1:7">
      <c r="A19387" s="5">
        <v>2169564</v>
      </c>
      <c r="B19387" s="5">
        <v>5064</v>
      </c>
      <c r="C19387" s="6">
        <v>43211</v>
      </c>
      <c r="D19387" s="5">
        <v>14</v>
      </c>
      <c r="E19387" s="5" t="str">
        <f>_xlfn.XLOOKUP(Orders[[#This Row],[user_id]],Users[user_id],Users[country])</f>
        <v>FR</v>
      </c>
      <c r="F19387" s="5" t="str">
        <f>_xlfn.XLOOKUP(Orders[[#This Row],[country_code]],Countries[country_code],Countries[country_name])</f>
        <v>France</v>
      </c>
      <c r="G19387" s="5">
        <f>_xlfn.XLOOKUP(Orders[[#This Row],[user_id]],Users[user_id],Users[is_referral])</f>
        <v>1</v>
      </c>
    </row>
    <row r="19388" spans="1:7">
      <c r="A19388" s="5">
        <v>2169567</v>
      </c>
      <c r="B19388" s="5">
        <v>1985</v>
      </c>
      <c r="C19388" s="6">
        <v>43211</v>
      </c>
      <c r="D19388" s="5">
        <v>33</v>
      </c>
      <c r="E19388" s="5" t="str">
        <f>_xlfn.XLOOKUP(Orders[[#This Row],[user_id]],Users[user_id],Users[country])</f>
        <v>DE</v>
      </c>
      <c r="F19388" s="5" t="str">
        <f>_xlfn.XLOOKUP(Orders[[#This Row],[country_code]],Countries[country_code],Countries[country_name])</f>
        <v>Germany</v>
      </c>
      <c r="G19388" s="5">
        <f>_xlfn.XLOOKUP(Orders[[#This Row],[user_id]],Users[user_id],Users[is_referral])</f>
        <v>0</v>
      </c>
    </row>
    <row r="19389" spans="1:7">
      <c r="A19389" s="5">
        <v>2169568</v>
      </c>
      <c r="B19389" s="5">
        <v>1145</v>
      </c>
      <c r="C19389" s="6">
        <v>43211</v>
      </c>
      <c r="D19389" s="5">
        <v>51</v>
      </c>
      <c r="E19389" s="5" t="str">
        <f>_xlfn.XLOOKUP(Orders[[#This Row],[user_id]],Users[user_id],Users[country])</f>
        <v>IT</v>
      </c>
      <c r="F19389" s="5" t="str">
        <f>_xlfn.XLOOKUP(Orders[[#This Row],[country_code]],Countries[country_code],Countries[country_name])</f>
        <v>Italy</v>
      </c>
      <c r="G19389" s="5">
        <f>_xlfn.XLOOKUP(Orders[[#This Row],[user_id]],Users[user_id],Users[is_referral])</f>
        <v>0</v>
      </c>
    </row>
    <row r="19390" spans="1:7">
      <c r="A19390" s="5">
        <v>2169572</v>
      </c>
      <c r="B19390" s="5">
        <v>15695</v>
      </c>
      <c r="C19390" s="6">
        <v>43211</v>
      </c>
      <c r="D19390" s="5">
        <v>67</v>
      </c>
      <c r="E19390" s="5" t="str">
        <f>_xlfn.XLOOKUP(Orders[[#This Row],[user_id]],Users[user_id],Users[country])</f>
        <v>IT</v>
      </c>
      <c r="F19390" s="5" t="str">
        <f>_xlfn.XLOOKUP(Orders[[#This Row],[country_code]],Countries[country_code],Countries[country_name])</f>
        <v>Italy</v>
      </c>
      <c r="G19390" s="5">
        <f>_xlfn.XLOOKUP(Orders[[#This Row],[user_id]],Users[user_id],Users[is_referral])</f>
        <v>1</v>
      </c>
    </row>
    <row r="19391" spans="1:7">
      <c r="A19391" s="5">
        <v>2169573</v>
      </c>
      <c r="B19391" s="5">
        <v>2013</v>
      </c>
      <c r="C19391" s="6">
        <v>43211</v>
      </c>
      <c r="D19391" s="5">
        <v>35</v>
      </c>
      <c r="E19391" s="5" t="str">
        <f>_xlfn.XLOOKUP(Orders[[#This Row],[user_id]],Users[user_id],Users[country])</f>
        <v>ES</v>
      </c>
      <c r="F19391" s="5" t="str">
        <f>_xlfn.XLOOKUP(Orders[[#This Row],[country_code]],Countries[country_code],Countries[country_name])</f>
        <v>Spain</v>
      </c>
      <c r="G19391" s="5">
        <f>_xlfn.XLOOKUP(Orders[[#This Row],[user_id]],Users[user_id],Users[is_referral])</f>
        <v>0</v>
      </c>
    </row>
    <row r="19392" spans="1:7">
      <c r="A19392" s="5">
        <v>2169574</v>
      </c>
      <c r="B19392" s="5">
        <v>17168</v>
      </c>
      <c r="C19392" s="6">
        <v>43211</v>
      </c>
      <c r="D19392" s="5">
        <v>21</v>
      </c>
      <c r="E19392" s="5" t="str">
        <f>_xlfn.XLOOKUP(Orders[[#This Row],[user_id]],Users[user_id],Users[country])</f>
        <v>ES</v>
      </c>
      <c r="F19392" s="5" t="str">
        <f>_xlfn.XLOOKUP(Orders[[#This Row],[country_code]],Countries[country_code],Countries[country_name])</f>
        <v>Spain</v>
      </c>
      <c r="G19392" s="5">
        <f>_xlfn.XLOOKUP(Orders[[#This Row],[user_id]],Users[user_id],Users[is_referral])</f>
        <v>1</v>
      </c>
    </row>
    <row r="19393" spans="1:7">
      <c r="A19393" s="5">
        <v>2169576</v>
      </c>
      <c r="B19393" s="5">
        <v>6590</v>
      </c>
      <c r="C19393" s="6">
        <v>43211</v>
      </c>
      <c r="D19393" s="5">
        <v>37</v>
      </c>
      <c r="E19393" s="5" t="str">
        <f>_xlfn.XLOOKUP(Orders[[#This Row],[user_id]],Users[user_id],Users[country])</f>
        <v>DE</v>
      </c>
      <c r="F19393" s="5" t="str">
        <f>_xlfn.XLOOKUP(Orders[[#This Row],[country_code]],Countries[country_code],Countries[country_name])</f>
        <v>Germany</v>
      </c>
      <c r="G19393" s="5">
        <f>_xlfn.XLOOKUP(Orders[[#This Row],[user_id]],Users[user_id],Users[is_referral])</f>
        <v>1</v>
      </c>
    </row>
    <row r="19394" spans="1:7">
      <c r="A19394" s="5">
        <v>2169577</v>
      </c>
      <c r="B19394" s="5">
        <v>16591</v>
      </c>
      <c r="C19394" s="6">
        <v>43211</v>
      </c>
      <c r="D19394" s="5">
        <v>28</v>
      </c>
      <c r="E19394" s="5" t="str">
        <f>_xlfn.XLOOKUP(Orders[[#This Row],[user_id]],Users[user_id],Users[country])</f>
        <v>FR</v>
      </c>
      <c r="F19394" s="5" t="str">
        <f>_xlfn.XLOOKUP(Orders[[#This Row],[country_code]],Countries[country_code],Countries[country_name])</f>
        <v>France</v>
      </c>
      <c r="G19394" s="5">
        <f>_xlfn.XLOOKUP(Orders[[#This Row],[user_id]],Users[user_id],Users[is_referral])</f>
        <v>1</v>
      </c>
    </row>
    <row r="19395" spans="1:7">
      <c r="A19395" s="5">
        <v>2169582</v>
      </c>
      <c r="B19395" s="5">
        <v>4351</v>
      </c>
      <c r="C19395" s="6">
        <v>43211</v>
      </c>
      <c r="D19395" s="5">
        <v>65</v>
      </c>
      <c r="E19395" s="5" t="str">
        <f>_xlfn.XLOOKUP(Orders[[#This Row],[user_id]],Users[user_id],Users[country])</f>
        <v>IT</v>
      </c>
      <c r="F19395" s="5" t="str">
        <f>_xlfn.XLOOKUP(Orders[[#This Row],[country_code]],Countries[country_code],Countries[country_name])</f>
        <v>Italy</v>
      </c>
      <c r="G19395" s="5">
        <f>_xlfn.XLOOKUP(Orders[[#This Row],[user_id]],Users[user_id],Users[is_referral])</f>
        <v>0</v>
      </c>
    </row>
    <row r="19396" spans="1:7">
      <c r="A19396" s="5">
        <v>2169586</v>
      </c>
      <c r="B19396" s="5">
        <v>9471</v>
      </c>
      <c r="C19396" s="6">
        <v>43211</v>
      </c>
      <c r="D19396" s="5">
        <v>30</v>
      </c>
      <c r="E19396" s="5" t="str">
        <f>_xlfn.XLOOKUP(Orders[[#This Row],[user_id]],Users[user_id],Users[country])</f>
        <v>DE</v>
      </c>
      <c r="F19396" s="5" t="str">
        <f>_xlfn.XLOOKUP(Orders[[#This Row],[country_code]],Countries[country_code],Countries[country_name])</f>
        <v>Germany</v>
      </c>
      <c r="G19396" s="5">
        <f>_xlfn.XLOOKUP(Orders[[#This Row],[user_id]],Users[user_id],Users[is_referral])</f>
        <v>1</v>
      </c>
    </row>
    <row r="19397" spans="1:7">
      <c r="A19397" s="5">
        <v>2169587</v>
      </c>
      <c r="B19397" s="5">
        <v>198</v>
      </c>
      <c r="C19397" s="6">
        <v>43211</v>
      </c>
      <c r="D19397" s="5">
        <v>52</v>
      </c>
      <c r="E19397" s="5" t="str">
        <f>_xlfn.XLOOKUP(Orders[[#This Row],[user_id]],Users[user_id],Users[country])</f>
        <v>ES</v>
      </c>
      <c r="F19397" s="5" t="str">
        <f>_xlfn.XLOOKUP(Orders[[#This Row],[country_code]],Countries[country_code],Countries[country_name])</f>
        <v>Spain</v>
      </c>
      <c r="G19397" s="5">
        <f>_xlfn.XLOOKUP(Orders[[#This Row],[user_id]],Users[user_id],Users[is_referral])</f>
        <v>0</v>
      </c>
    </row>
    <row r="19398" spans="1:7">
      <c r="A19398" s="5">
        <v>2169588</v>
      </c>
      <c r="B19398" s="5">
        <v>19538</v>
      </c>
      <c r="C19398" s="6">
        <v>43211</v>
      </c>
      <c r="D19398" s="5">
        <v>69</v>
      </c>
      <c r="E19398" s="5" t="str">
        <f>_xlfn.XLOOKUP(Orders[[#This Row],[user_id]],Users[user_id],Users[country])</f>
        <v>FR</v>
      </c>
      <c r="F19398" s="5" t="str">
        <f>_xlfn.XLOOKUP(Orders[[#This Row],[country_code]],Countries[country_code],Countries[country_name])</f>
        <v>France</v>
      </c>
      <c r="G19398" s="5">
        <f>_xlfn.XLOOKUP(Orders[[#This Row],[user_id]],Users[user_id],Users[is_referral])</f>
        <v>1</v>
      </c>
    </row>
    <row r="19399" spans="1:7">
      <c r="A19399" s="5">
        <v>2169590</v>
      </c>
      <c r="B19399" s="5">
        <v>2891</v>
      </c>
      <c r="C19399" s="6">
        <v>43211</v>
      </c>
      <c r="D19399" s="5">
        <v>46</v>
      </c>
      <c r="E19399" s="5" t="str">
        <f>_xlfn.XLOOKUP(Orders[[#This Row],[user_id]],Users[user_id],Users[country])</f>
        <v>FR</v>
      </c>
      <c r="F19399" s="5" t="str">
        <f>_xlfn.XLOOKUP(Orders[[#This Row],[country_code]],Countries[country_code],Countries[country_name])</f>
        <v>France</v>
      </c>
      <c r="G19399" s="5">
        <f>_xlfn.XLOOKUP(Orders[[#This Row],[user_id]],Users[user_id],Users[is_referral])</f>
        <v>0</v>
      </c>
    </row>
    <row r="19400" spans="1:7">
      <c r="A19400" s="5">
        <v>2169591</v>
      </c>
      <c r="B19400" s="5">
        <v>8591</v>
      </c>
      <c r="C19400" s="6">
        <v>43211</v>
      </c>
      <c r="D19400" s="5">
        <v>82</v>
      </c>
      <c r="E19400" s="5" t="str">
        <f>_xlfn.XLOOKUP(Orders[[#This Row],[user_id]],Users[user_id],Users[country])</f>
        <v>FR</v>
      </c>
      <c r="F19400" s="5" t="str">
        <f>_xlfn.XLOOKUP(Orders[[#This Row],[country_code]],Countries[country_code],Countries[country_name])</f>
        <v>France</v>
      </c>
      <c r="G19400" s="5">
        <f>_xlfn.XLOOKUP(Orders[[#This Row],[user_id]],Users[user_id],Users[is_referral])</f>
        <v>0</v>
      </c>
    </row>
    <row r="19401" spans="1:7">
      <c r="A19401" s="5">
        <v>2169593</v>
      </c>
      <c r="B19401" s="5">
        <v>11901</v>
      </c>
      <c r="C19401" s="6">
        <v>43211</v>
      </c>
      <c r="D19401" s="5">
        <v>68</v>
      </c>
      <c r="E19401" s="5" t="str">
        <f>_xlfn.XLOOKUP(Orders[[#This Row],[user_id]],Users[user_id],Users[country])</f>
        <v>DE</v>
      </c>
      <c r="F19401" s="5" t="str">
        <f>_xlfn.XLOOKUP(Orders[[#This Row],[country_code]],Countries[country_code],Countries[country_name])</f>
        <v>Germany</v>
      </c>
      <c r="G19401" s="5">
        <f>_xlfn.XLOOKUP(Orders[[#This Row],[user_id]],Users[user_id],Users[is_referral])</f>
        <v>1</v>
      </c>
    </row>
    <row r="19402" spans="1:7">
      <c r="A19402" s="5">
        <v>2169594</v>
      </c>
      <c r="B19402" s="5">
        <v>18943</v>
      </c>
      <c r="C19402" s="6">
        <v>43211</v>
      </c>
      <c r="D19402" s="5">
        <v>49</v>
      </c>
      <c r="E19402" s="5" t="str">
        <f>_xlfn.XLOOKUP(Orders[[#This Row],[user_id]],Users[user_id],Users[country])</f>
        <v>ES</v>
      </c>
      <c r="F19402" s="5" t="str">
        <f>_xlfn.XLOOKUP(Orders[[#This Row],[country_code]],Countries[country_code],Countries[country_name])</f>
        <v>Spain</v>
      </c>
      <c r="G19402" s="5">
        <f>_xlfn.XLOOKUP(Orders[[#This Row],[user_id]],Users[user_id],Users[is_referral])</f>
        <v>1</v>
      </c>
    </row>
    <row r="19403" spans="1:7">
      <c r="A19403" s="5">
        <v>2169597</v>
      </c>
      <c r="B19403" s="5">
        <v>18702</v>
      </c>
      <c r="C19403" s="6">
        <v>43211</v>
      </c>
      <c r="D19403" s="5">
        <v>28</v>
      </c>
      <c r="E19403" s="5" t="str">
        <f>_xlfn.XLOOKUP(Orders[[#This Row],[user_id]],Users[user_id],Users[country])</f>
        <v>DE</v>
      </c>
      <c r="F19403" s="5" t="str">
        <f>_xlfn.XLOOKUP(Orders[[#This Row],[country_code]],Countries[country_code],Countries[country_name])</f>
        <v>Germany</v>
      </c>
      <c r="G19403" s="5">
        <f>_xlfn.XLOOKUP(Orders[[#This Row],[user_id]],Users[user_id],Users[is_referral])</f>
        <v>1</v>
      </c>
    </row>
    <row r="19404" spans="1:7">
      <c r="A19404" s="5">
        <v>2169600</v>
      </c>
      <c r="B19404" s="5">
        <v>11893</v>
      </c>
      <c r="C19404" s="6">
        <v>43211</v>
      </c>
      <c r="D19404" s="5">
        <v>110</v>
      </c>
      <c r="E19404" s="5" t="str">
        <f>_xlfn.XLOOKUP(Orders[[#This Row],[user_id]],Users[user_id],Users[country])</f>
        <v>DE</v>
      </c>
      <c r="F19404" s="5" t="str">
        <f>_xlfn.XLOOKUP(Orders[[#This Row],[country_code]],Countries[country_code],Countries[country_name])</f>
        <v>Germany</v>
      </c>
      <c r="G19404" s="5">
        <f>_xlfn.XLOOKUP(Orders[[#This Row],[user_id]],Users[user_id],Users[is_referral])</f>
        <v>1</v>
      </c>
    </row>
    <row r="19405" spans="1:7">
      <c r="A19405" s="5">
        <v>2169603</v>
      </c>
      <c r="B19405" s="5">
        <v>13250</v>
      </c>
      <c r="C19405" s="6">
        <v>43211</v>
      </c>
      <c r="D19405" s="5">
        <v>107</v>
      </c>
      <c r="E19405" s="5" t="str">
        <f>_xlfn.XLOOKUP(Orders[[#This Row],[user_id]],Users[user_id],Users[country])</f>
        <v>FR</v>
      </c>
      <c r="F19405" s="5" t="str">
        <f>_xlfn.XLOOKUP(Orders[[#This Row],[country_code]],Countries[country_code],Countries[country_name])</f>
        <v>France</v>
      </c>
      <c r="G19405" s="5">
        <f>_xlfn.XLOOKUP(Orders[[#This Row],[user_id]],Users[user_id],Users[is_referral])</f>
        <v>1</v>
      </c>
    </row>
    <row r="19406" spans="1:7">
      <c r="A19406" s="5">
        <v>2169605</v>
      </c>
      <c r="B19406" s="5">
        <v>1657</v>
      </c>
      <c r="C19406" s="6">
        <v>43211</v>
      </c>
      <c r="D19406" s="5">
        <v>57</v>
      </c>
      <c r="E19406" s="5" t="str">
        <f>_xlfn.XLOOKUP(Orders[[#This Row],[user_id]],Users[user_id],Users[country])</f>
        <v>DE</v>
      </c>
      <c r="F19406" s="5" t="str">
        <f>_xlfn.XLOOKUP(Orders[[#This Row],[country_code]],Countries[country_code],Countries[country_name])</f>
        <v>Germany</v>
      </c>
      <c r="G19406" s="5">
        <f>_xlfn.XLOOKUP(Orders[[#This Row],[user_id]],Users[user_id],Users[is_referral])</f>
        <v>0</v>
      </c>
    </row>
    <row r="19407" spans="1:7">
      <c r="A19407" s="5">
        <v>2169606</v>
      </c>
      <c r="B19407" s="5">
        <v>6140</v>
      </c>
      <c r="C19407" s="6">
        <v>43211</v>
      </c>
      <c r="D19407" s="5">
        <v>60</v>
      </c>
      <c r="E19407" s="5" t="str">
        <f>_xlfn.XLOOKUP(Orders[[#This Row],[user_id]],Users[user_id],Users[country])</f>
        <v>DE</v>
      </c>
      <c r="F19407" s="5" t="str">
        <f>_xlfn.XLOOKUP(Orders[[#This Row],[country_code]],Countries[country_code],Countries[country_name])</f>
        <v>Germany</v>
      </c>
      <c r="G19407" s="5">
        <f>_xlfn.XLOOKUP(Orders[[#This Row],[user_id]],Users[user_id],Users[is_referral])</f>
        <v>1</v>
      </c>
    </row>
    <row r="19408" spans="1:7">
      <c r="A19408" s="5">
        <v>2169609</v>
      </c>
      <c r="B19408" s="5">
        <v>1217</v>
      </c>
      <c r="C19408" s="6">
        <v>43211</v>
      </c>
      <c r="D19408" s="5">
        <v>85</v>
      </c>
      <c r="E19408" s="5" t="str">
        <f>_xlfn.XLOOKUP(Orders[[#This Row],[user_id]],Users[user_id],Users[country])</f>
        <v>DE</v>
      </c>
      <c r="F19408" s="5" t="str">
        <f>_xlfn.XLOOKUP(Orders[[#This Row],[country_code]],Countries[country_code],Countries[country_name])</f>
        <v>Germany</v>
      </c>
      <c r="G19408" s="5">
        <f>_xlfn.XLOOKUP(Orders[[#This Row],[user_id]],Users[user_id],Users[is_referral])</f>
        <v>0</v>
      </c>
    </row>
    <row r="19409" spans="1:7">
      <c r="A19409" s="5">
        <v>2169612</v>
      </c>
      <c r="B19409" s="5">
        <v>12506</v>
      </c>
      <c r="C19409" s="6">
        <v>43211</v>
      </c>
      <c r="D19409" s="5">
        <v>86</v>
      </c>
      <c r="E19409" s="5" t="str">
        <f>_xlfn.XLOOKUP(Orders[[#This Row],[user_id]],Users[user_id],Users[country])</f>
        <v>IT</v>
      </c>
      <c r="F19409" s="5" t="str">
        <f>_xlfn.XLOOKUP(Orders[[#This Row],[country_code]],Countries[country_code],Countries[country_name])</f>
        <v>Italy</v>
      </c>
      <c r="G19409" s="5">
        <f>_xlfn.XLOOKUP(Orders[[#This Row],[user_id]],Users[user_id],Users[is_referral])</f>
        <v>1</v>
      </c>
    </row>
    <row r="19410" spans="1:7">
      <c r="A19410" s="5">
        <v>2169614</v>
      </c>
      <c r="B19410" s="5">
        <v>4926</v>
      </c>
      <c r="C19410" s="6">
        <v>43211</v>
      </c>
      <c r="D19410" s="5">
        <v>84</v>
      </c>
      <c r="E19410" s="5" t="str">
        <f>_xlfn.XLOOKUP(Orders[[#This Row],[user_id]],Users[user_id],Users[country])</f>
        <v>FR</v>
      </c>
      <c r="F19410" s="5" t="str">
        <f>_xlfn.XLOOKUP(Orders[[#This Row],[country_code]],Countries[country_code],Countries[country_name])</f>
        <v>France</v>
      </c>
      <c r="G19410" s="5">
        <f>_xlfn.XLOOKUP(Orders[[#This Row],[user_id]],Users[user_id],Users[is_referral])</f>
        <v>0</v>
      </c>
    </row>
    <row r="19411" spans="1:7">
      <c r="A19411" s="5">
        <v>2169617</v>
      </c>
      <c r="B19411" s="5">
        <v>16553</v>
      </c>
      <c r="C19411" s="6">
        <v>43211</v>
      </c>
      <c r="D19411" s="5">
        <v>23</v>
      </c>
      <c r="E19411" s="5" t="str">
        <f>_xlfn.XLOOKUP(Orders[[#This Row],[user_id]],Users[user_id],Users[country])</f>
        <v>FR</v>
      </c>
      <c r="F19411" s="5" t="str">
        <f>_xlfn.XLOOKUP(Orders[[#This Row],[country_code]],Countries[country_code],Countries[country_name])</f>
        <v>France</v>
      </c>
      <c r="G19411" s="5">
        <f>_xlfn.XLOOKUP(Orders[[#This Row],[user_id]],Users[user_id],Users[is_referral])</f>
        <v>1</v>
      </c>
    </row>
    <row r="19412" spans="1:7">
      <c r="A19412" s="5">
        <v>2169618</v>
      </c>
      <c r="B19412" s="5">
        <v>1890</v>
      </c>
      <c r="C19412" s="6">
        <v>43211</v>
      </c>
      <c r="D19412" s="5">
        <v>23</v>
      </c>
      <c r="E19412" s="5" t="str">
        <f>_xlfn.XLOOKUP(Orders[[#This Row],[user_id]],Users[user_id],Users[country])</f>
        <v>FR</v>
      </c>
      <c r="F19412" s="5" t="str">
        <f>_xlfn.XLOOKUP(Orders[[#This Row],[country_code]],Countries[country_code],Countries[country_name])</f>
        <v>France</v>
      </c>
      <c r="G19412" s="5">
        <f>_xlfn.XLOOKUP(Orders[[#This Row],[user_id]],Users[user_id],Users[is_referral])</f>
        <v>0</v>
      </c>
    </row>
    <row r="19413" spans="1:7">
      <c r="A19413" s="5">
        <v>2169624</v>
      </c>
      <c r="B19413" s="5">
        <v>3068</v>
      </c>
      <c r="C19413" s="6">
        <v>43211</v>
      </c>
      <c r="D19413" s="5">
        <v>27</v>
      </c>
      <c r="E19413" s="5" t="str">
        <f>_xlfn.XLOOKUP(Orders[[#This Row],[user_id]],Users[user_id],Users[country])</f>
        <v>DE</v>
      </c>
      <c r="F19413" s="5" t="str">
        <f>_xlfn.XLOOKUP(Orders[[#This Row],[country_code]],Countries[country_code],Countries[country_name])</f>
        <v>Germany</v>
      </c>
      <c r="G19413" s="5">
        <f>_xlfn.XLOOKUP(Orders[[#This Row],[user_id]],Users[user_id],Users[is_referral])</f>
        <v>0</v>
      </c>
    </row>
    <row r="19414" spans="1:7">
      <c r="A19414" s="5">
        <v>2169627</v>
      </c>
      <c r="B19414" s="5">
        <v>11030</v>
      </c>
      <c r="C19414" s="6">
        <v>43211</v>
      </c>
      <c r="D19414" s="5">
        <v>60</v>
      </c>
      <c r="E19414" s="5" t="str">
        <f>_xlfn.XLOOKUP(Orders[[#This Row],[user_id]],Users[user_id],Users[country])</f>
        <v>FR</v>
      </c>
      <c r="F19414" s="5" t="str">
        <f>_xlfn.XLOOKUP(Orders[[#This Row],[country_code]],Countries[country_code],Countries[country_name])</f>
        <v>France</v>
      </c>
      <c r="G19414" s="5">
        <f>_xlfn.XLOOKUP(Orders[[#This Row],[user_id]],Users[user_id],Users[is_referral])</f>
        <v>1</v>
      </c>
    </row>
    <row r="19415" spans="1:7">
      <c r="A19415" s="5">
        <v>2169628</v>
      </c>
      <c r="B19415" s="5">
        <v>9558</v>
      </c>
      <c r="C19415" s="6">
        <v>43211</v>
      </c>
      <c r="D19415" s="5">
        <v>17</v>
      </c>
      <c r="E19415" s="5" t="str">
        <f>_xlfn.XLOOKUP(Orders[[#This Row],[user_id]],Users[user_id],Users[country])</f>
        <v>ES</v>
      </c>
      <c r="F19415" s="5" t="str">
        <f>_xlfn.XLOOKUP(Orders[[#This Row],[country_code]],Countries[country_code],Countries[country_name])</f>
        <v>Spain</v>
      </c>
      <c r="G19415" s="5">
        <f>_xlfn.XLOOKUP(Orders[[#This Row],[user_id]],Users[user_id],Users[is_referral])</f>
        <v>1</v>
      </c>
    </row>
    <row r="19416" spans="1:7">
      <c r="A19416" s="5">
        <v>2169629</v>
      </c>
      <c r="B19416" s="5">
        <v>5368</v>
      </c>
      <c r="C19416" s="6">
        <v>43211</v>
      </c>
      <c r="D19416" s="5">
        <v>17</v>
      </c>
      <c r="E19416" s="5" t="str">
        <f>_xlfn.XLOOKUP(Orders[[#This Row],[user_id]],Users[user_id],Users[country])</f>
        <v>FR</v>
      </c>
      <c r="F19416" s="5" t="str">
        <f>_xlfn.XLOOKUP(Orders[[#This Row],[country_code]],Countries[country_code],Countries[country_name])</f>
        <v>France</v>
      </c>
      <c r="G19416" s="5">
        <f>_xlfn.XLOOKUP(Orders[[#This Row],[user_id]],Users[user_id],Users[is_referral])</f>
        <v>1</v>
      </c>
    </row>
    <row r="19417" spans="1:7">
      <c r="A19417" s="5">
        <v>2169633</v>
      </c>
      <c r="B19417" s="5">
        <v>9672</v>
      </c>
      <c r="C19417" s="6">
        <v>43211</v>
      </c>
      <c r="D19417" s="5">
        <v>38</v>
      </c>
      <c r="E19417" s="5" t="str">
        <f>_xlfn.XLOOKUP(Orders[[#This Row],[user_id]],Users[user_id],Users[country])</f>
        <v>DE</v>
      </c>
      <c r="F19417" s="5" t="str">
        <f>_xlfn.XLOOKUP(Orders[[#This Row],[country_code]],Countries[country_code],Countries[country_name])</f>
        <v>Germany</v>
      </c>
      <c r="G19417" s="5">
        <f>_xlfn.XLOOKUP(Orders[[#This Row],[user_id]],Users[user_id],Users[is_referral])</f>
        <v>1</v>
      </c>
    </row>
    <row r="19418" spans="1:7">
      <c r="A19418" s="5">
        <v>2169635</v>
      </c>
      <c r="B19418" s="5">
        <v>15704</v>
      </c>
      <c r="C19418" s="6">
        <v>43211</v>
      </c>
      <c r="D19418" s="5">
        <v>73</v>
      </c>
      <c r="E19418" s="5" t="str">
        <f>_xlfn.XLOOKUP(Orders[[#This Row],[user_id]],Users[user_id],Users[country])</f>
        <v>ES</v>
      </c>
      <c r="F19418" s="5" t="str">
        <f>_xlfn.XLOOKUP(Orders[[#This Row],[country_code]],Countries[country_code],Countries[country_name])</f>
        <v>Spain</v>
      </c>
      <c r="G19418" s="5">
        <f>_xlfn.XLOOKUP(Orders[[#This Row],[user_id]],Users[user_id],Users[is_referral])</f>
        <v>1</v>
      </c>
    </row>
    <row r="19419" spans="1:7">
      <c r="A19419" s="5">
        <v>2169645</v>
      </c>
      <c r="B19419" s="5">
        <v>18459</v>
      </c>
      <c r="C19419" s="6">
        <v>43211</v>
      </c>
      <c r="D19419" s="5">
        <v>71</v>
      </c>
      <c r="E19419" s="5" t="str">
        <f>_xlfn.XLOOKUP(Orders[[#This Row],[user_id]],Users[user_id],Users[country])</f>
        <v>IT</v>
      </c>
      <c r="F19419" s="5" t="str">
        <f>_xlfn.XLOOKUP(Orders[[#This Row],[country_code]],Countries[country_code],Countries[country_name])</f>
        <v>Italy</v>
      </c>
      <c r="G19419" s="5">
        <f>_xlfn.XLOOKUP(Orders[[#This Row],[user_id]],Users[user_id],Users[is_referral])</f>
        <v>0</v>
      </c>
    </row>
    <row r="19420" spans="1:7">
      <c r="A19420" s="5">
        <v>2169648</v>
      </c>
      <c r="B19420" s="5">
        <v>16761</v>
      </c>
      <c r="C19420" s="6">
        <v>43211</v>
      </c>
      <c r="D19420" s="5">
        <v>52</v>
      </c>
      <c r="E19420" s="5" t="str">
        <f>_xlfn.XLOOKUP(Orders[[#This Row],[user_id]],Users[user_id],Users[country])</f>
        <v>ES</v>
      </c>
      <c r="F19420" s="5" t="str">
        <f>_xlfn.XLOOKUP(Orders[[#This Row],[country_code]],Countries[country_code],Countries[country_name])</f>
        <v>Spain</v>
      </c>
      <c r="G19420" s="5">
        <f>_xlfn.XLOOKUP(Orders[[#This Row],[user_id]],Users[user_id],Users[is_referral])</f>
        <v>1</v>
      </c>
    </row>
    <row r="19421" spans="1:7">
      <c r="A19421" s="5">
        <v>2169650</v>
      </c>
      <c r="B19421" s="5">
        <v>2932</v>
      </c>
      <c r="C19421" s="6">
        <v>43211</v>
      </c>
      <c r="D19421" s="5">
        <v>77</v>
      </c>
      <c r="E19421" s="5" t="str">
        <f>_xlfn.XLOOKUP(Orders[[#This Row],[user_id]],Users[user_id],Users[country])</f>
        <v>FR</v>
      </c>
      <c r="F19421" s="5" t="str">
        <f>_xlfn.XLOOKUP(Orders[[#This Row],[country_code]],Countries[country_code],Countries[country_name])</f>
        <v>France</v>
      </c>
      <c r="G19421" s="5">
        <f>_xlfn.XLOOKUP(Orders[[#This Row],[user_id]],Users[user_id],Users[is_referral])</f>
        <v>0</v>
      </c>
    </row>
    <row r="19422" spans="1:7">
      <c r="A19422" s="5">
        <v>2169652</v>
      </c>
      <c r="B19422" s="5">
        <v>19354</v>
      </c>
      <c r="C19422" s="6">
        <v>43211</v>
      </c>
      <c r="D19422" s="5">
        <v>51</v>
      </c>
      <c r="E19422" s="5" t="str">
        <f>_xlfn.XLOOKUP(Orders[[#This Row],[user_id]],Users[user_id],Users[country])</f>
        <v>IT</v>
      </c>
      <c r="F19422" s="5" t="str">
        <f>_xlfn.XLOOKUP(Orders[[#This Row],[country_code]],Countries[country_code],Countries[country_name])</f>
        <v>Italy</v>
      </c>
      <c r="G19422" s="5">
        <f>_xlfn.XLOOKUP(Orders[[#This Row],[user_id]],Users[user_id],Users[is_referral])</f>
        <v>1</v>
      </c>
    </row>
    <row r="19423" spans="1:7">
      <c r="A19423" s="5">
        <v>2169655</v>
      </c>
      <c r="B19423" s="5">
        <v>16060</v>
      </c>
      <c r="C19423" s="6">
        <v>43211</v>
      </c>
      <c r="D19423" s="5">
        <v>18</v>
      </c>
      <c r="E19423" s="5" t="str">
        <f>_xlfn.XLOOKUP(Orders[[#This Row],[user_id]],Users[user_id],Users[country])</f>
        <v>FR</v>
      </c>
      <c r="F19423" s="5" t="str">
        <f>_xlfn.XLOOKUP(Orders[[#This Row],[country_code]],Countries[country_code],Countries[country_name])</f>
        <v>France</v>
      </c>
      <c r="G19423" s="5">
        <f>_xlfn.XLOOKUP(Orders[[#This Row],[user_id]],Users[user_id],Users[is_referral])</f>
        <v>1</v>
      </c>
    </row>
    <row r="19424" spans="1:7">
      <c r="A19424" s="5">
        <v>2169656</v>
      </c>
      <c r="B19424" s="5">
        <v>629</v>
      </c>
      <c r="C19424" s="6">
        <v>43211</v>
      </c>
      <c r="D19424" s="5">
        <v>72</v>
      </c>
      <c r="E19424" s="5" t="str">
        <f>_xlfn.XLOOKUP(Orders[[#This Row],[user_id]],Users[user_id],Users[country])</f>
        <v>FR</v>
      </c>
      <c r="F19424" s="5" t="str">
        <f>_xlfn.XLOOKUP(Orders[[#This Row],[country_code]],Countries[country_code],Countries[country_name])</f>
        <v>France</v>
      </c>
      <c r="G19424" s="5">
        <f>_xlfn.XLOOKUP(Orders[[#This Row],[user_id]],Users[user_id],Users[is_referral])</f>
        <v>0</v>
      </c>
    </row>
    <row r="19425" spans="1:7">
      <c r="A19425" s="5">
        <v>2169658</v>
      </c>
      <c r="B19425" s="5">
        <v>9151</v>
      </c>
      <c r="C19425" s="6">
        <v>43211</v>
      </c>
      <c r="D19425" s="5">
        <v>13</v>
      </c>
      <c r="E19425" s="5" t="str">
        <f>_xlfn.XLOOKUP(Orders[[#This Row],[user_id]],Users[user_id],Users[country])</f>
        <v>ES</v>
      </c>
      <c r="F19425" s="5" t="str">
        <f>_xlfn.XLOOKUP(Orders[[#This Row],[country_code]],Countries[country_code],Countries[country_name])</f>
        <v>Spain</v>
      </c>
      <c r="G19425" s="5">
        <f>_xlfn.XLOOKUP(Orders[[#This Row],[user_id]],Users[user_id],Users[is_referral])</f>
        <v>1</v>
      </c>
    </row>
    <row r="19426" spans="1:7">
      <c r="A19426" s="5">
        <v>2169660</v>
      </c>
      <c r="B19426" s="5">
        <v>11126</v>
      </c>
      <c r="C19426" s="6">
        <v>43211</v>
      </c>
      <c r="D19426" s="5">
        <v>64</v>
      </c>
      <c r="E19426" s="5" t="str">
        <f>_xlfn.XLOOKUP(Orders[[#This Row],[user_id]],Users[user_id],Users[country])</f>
        <v>DE</v>
      </c>
      <c r="F19426" s="5" t="str">
        <f>_xlfn.XLOOKUP(Orders[[#This Row],[country_code]],Countries[country_code],Countries[country_name])</f>
        <v>Germany</v>
      </c>
      <c r="G19426" s="5">
        <f>_xlfn.XLOOKUP(Orders[[#This Row],[user_id]],Users[user_id],Users[is_referral])</f>
        <v>1</v>
      </c>
    </row>
    <row r="19427" spans="1:7">
      <c r="A19427" s="5">
        <v>2169662</v>
      </c>
      <c r="B19427" s="5">
        <v>14212</v>
      </c>
      <c r="C19427" s="6">
        <v>43211</v>
      </c>
      <c r="D19427" s="5">
        <v>52</v>
      </c>
      <c r="E19427" s="5" t="str">
        <f>_xlfn.XLOOKUP(Orders[[#This Row],[user_id]],Users[user_id],Users[country])</f>
        <v>FR</v>
      </c>
      <c r="F19427" s="5" t="str">
        <f>_xlfn.XLOOKUP(Orders[[#This Row],[country_code]],Countries[country_code],Countries[country_name])</f>
        <v>France</v>
      </c>
      <c r="G19427" s="5">
        <f>_xlfn.XLOOKUP(Orders[[#This Row],[user_id]],Users[user_id],Users[is_referral])</f>
        <v>1</v>
      </c>
    </row>
    <row r="19428" spans="1:7">
      <c r="A19428" s="5">
        <v>2169663</v>
      </c>
      <c r="B19428" s="5">
        <v>2949</v>
      </c>
      <c r="C19428" s="6">
        <v>43211</v>
      </c>
      <c r="D19428" s="5">
        <v>48</v>
      </c>
      <c r="E19428" s="5" t="str">
        <f>_xlfn.XLOOKUP(Orders[[#This Row],[user_id]],Users[user_id],Users[country])</f>
        <v>ES</v>
      </c>
      <c r="F19428" s="5" t="str">
        <f>_xlfn.XLOOKUP(Orders[[#This Row],[country_code]],Countries[country_code],Countries[country_name])</f>
        <v>Spain</v>
      </c>
      <c r="G19428" s="5">
        <f>_xlfn.XLOOKUP(Orders[[#This Row],[user_id]],Users[user_id],Users[is_referral])</f>
        <v>0</v>
      </c>
    </row>
    <row r="19429" spans="1:7">
      <c r="A19429" s="5">
        <v>2169666</v>
      </c>
      <c r="B19429" s="5">
        <v>16700</v>
      </c>
      <c r="C19429" s="6">
        <v>43211</v>
      </c>
      <c r="D19429" s="5">
        <v>28</v>
      </c>
      <c r="E19429" s="5" t="str">
        <f>_xlfn.XLOOKUP(Orders[[#This Row],[user_id]],Users[user_id],Users[country])</f>
        <v>FR</v>
      </c>
      <c r="F19429" s="5" t="str">
        <f>_xlfn.XLOOKUP(Orders[[#This Row],[country_code]],Countries[country_code],Countries[country_name])</f>
        <v>France</v>
      </c>
      <c r="G19429" s="5">
        <f>_xlfn.XLOOKUP(Orders[[#This Row],[user_id]],Users[user_id],Users[is_referral])</f>
        <v>1</v>
      </c>
    </row>
    <row r="19430" spans="1:7">
      <c r="A19430" s="5">
        <v>2169667</v>
      </c>
      <c r="B19430" s="5">
        <v>11623</v>
      </c>
      <c r="C19430" s="6">
        <v>43211</v>
      </c>
      <c r="D19430" s="5">
        <v>32</v>
      </c>
      <c r="E19430" s="5" t="str">
        <f>_xlfn.XLOOKUP(Orders[[#This Row],[user_id]],Users[user_id],Users[country])</f>
        <v>FR</v>
      </c>
      <c r="F19430" s="5" t="str">
        <f>_xlfn.XLOOKUP(Orders[[#This Row],[country_code]],Countries[country_code],Countries[country_name])</f>
        <v>France</v>
      </c>
      <c r="G19430" s="5">
        <f>_xlfn.XLOOKUP(Orders[[#This Row],[user_id]],Users[user_id],Users[is_referral])</f>
        <v>1</v>
      </c>
    </row>
    <row r="19431" spans="1:7">
      <c r="A19431" s="5">
        <v>2169669</v>
      </c>
      <c r="B19431" s="5">
        <v>18210</v>
      </c>
      <c r="C19431" s="6">
        <v>43211</v>
      </c>
      <c r="D19431" s="5">
        <v>73</v>
      </c>
      <c r="E19431" s="5" t="str">
        <f>_xlfn.XLOOKUP(Orders[[#This Row],[user_id]],Users[user_id],Users[country])</f>
        <v>ES</v>
      </c>
      <c r="F19431" s="5" t="str">
        <f>_xlfn.XLOOKUP(Orders[[#This Row],[country_code]],Countries[country_code],Countries[country_name])</f>
        <v>Spain</v>
      </c>
      <c r="G19431" s="5">
        <f>_xlfn.XLOOKUP(Orders[[#This Row],[user_id]],Users[user_id],Users[is_referral])</f>
        <v>1</v>
      </c>
    </row>
    <row r="19432" spans="1:7">
      <c r="A19432" s="5">
        <v>2169670</v>
      </c>
      <c r="B19432" s="5">
        <v>7302</v>
      </c>
      <c r="C19432" s="6">
        <v>43211</v>
      </c>
      <c r="D19432" s="5">
        <v>42</v>
      </c>
      <c r="E19432" s="5" t="str">
        <f>_xlfn.XLOOKUP(Orders[[#This Row],[user_id]],Users[user_id],Users[country])</f>
        <v>DE</v>
      </c>
      <c r="F19432" s="5" t="str">
        <f>_xlfn.XLOOKUP(Orders[[#This Row],[country_code]],Countries[country_code],Countries[country_name])</f>
        <v>Germany</v>
      </c>
      <c r="G19432" s="5">
        <f>_xlfn.XLOOKUP(Orders[[#This Row],[user_id]],Users[user_id],Users[is_referral])</f>
        <v>1</v>
      </c>
    </row>
    <row r="19433" spans="1:7">
      <c r="A19433" s="5">
        <v>2169671</v>
      </c>
      <c r="B19433" s="5">
        <v>7815</v>
      </c>
      <c r="C19433" s="6">
        <v>43211</v>
      </c>
      <c r="D19433" s="5">
        <v>24</v>
      </c>
      <c r="E19433" s="5" t="str">
        <f>_xlfn.XLOOKUP(Orders[[#This Row],[user_id]],Users[user_id],Users[country])</f>
        <v>FR</v>
      </c>
      <c r="F19433" s="5" t="str">
        <f>_xlfn.XLOOKUP(Orders[[#This Row],[country_code]],Countries[country_code],Countries[country_name])</f>
        <v>France</v>
      </c>
      <c r="G19433" s="5">
        <f>_xlfn.XLOOKUP(Orders[[#This Row],[user_id]],Users[user_id],Users[is_referral])</f>
        <v>1</v>
      </c>
    </row>
    <row r="19434" spans="1:7">
      <c r="A19434" s="5">
        <v>2169673</v>
      </c>
      <c r="B19434" s="5">
        <v>53</v>
      </c>
      <c r="C19434" s="6">
        <v>43211</v>
      </c>
      <c r="D19434" s="5">
        <v>59</v>
      </c>
      <c r="E19434" s="5" t="str">
        <f>_xlfn.XLOOKUP(Orders[[#This Row],[user_id]],Users[user_id],Users[country])</f>
        <v>FR</v>
      </c>
      <c r="F19434" s="5" t="str">
        <f>_xlfn.XLOOKUP(Orders[[#This Row],[country_code]],Countries[country_code],Countries[country_name])</f>
        <v>France</v>
      </c>
      <c r="G19434" s="5">
        <f>_xlfn.XLOOKUP(Orders[[#This Row],[user_id]],Users[user_id],Users[is_referral])</f>
        <v>0</v>
      </c>
    </row>
    <row r="19435" spans="1:7">
      <c r="A19435" s="5">
        <v>2169674</v>
      </c>
      <c r="B19435" s="5">
        <v>8262</v>
      </c>
      <c r="C19435" s="6">
        <v>43211</v>
      </c>
      <c r="D19435" s="5">
        <v>63</v>
      </c>
      <c r="E19435" s="5" t="str">
        <f>_xlfn.XLOOKUP(Orders[[#This Row],[user_id]],Users[user_id],Users[country])</f>
        <v>FR</v>
      </c>
      <c r="F19435" s="5" t="str">
        <f>_xlfn.XLOOKUP(Orders[[#This Row],[country_code]],Countries[country_code],Countries[country_name])</f>
        <v>France</v>
      </c>
      <c r="G19435" s="5">
        <f>_xlfn.XLOOKUP(Orders[[#This Row],[user_id]],Users[user_id],Users[is_referral])</f>
        <v>1</v>
      </c>
    </row>
    <row r="19436" spans="1:7">
      <c r="A19436" s="5">
        <v>2169676</v>
      </c>
      <c r="B19436" s="5">
        <v>14218</v>
      </c>
      <c r="C19436" s="6">
        <v>43211</v>
      </c>
      <c r="D19436" s="5">
        <v>58</v>
      </c>
      <c r="E19436" s="5" t="str">
        <f>_xlfn.XLOOKUP(Orders[[#This Row],[user_id]],Users[user_id],Users[country])</f>
        <v>DE</v>
      </c>
      <c r="F19436" s="5" t="str">
        <f>_xlfn.XLOOKUP(Orders[[#This Row],[country_code]],Countries[country_code],Countries[country_name])</f>
        <v>Germany</v>
      </c>
      <c r="G19436" s="5">
        <f>_xlfn.XLOOKUP(Orders[[#This Row],[user_id]],Users[user_id],Users[is_referral])</f>
        <v>1</v>
      </c>
    </row>
    <row r="19437" spans="1:7">
      <c r="A19437" s="5">
        <v>2169677</v>
      </c>
      <c r="B19437" s="5">
        <v>1989</v>
      </c>
      <c r="C19437" s="6">
        <v>43211</v>
      </c>
      <c r="D19437" s="5">
        <v>51</v>
      </c>
      <c r="E19437" s="5" t="str">
        <f>_xlfn.XLOOKUP(Orders[[#This Row],[user_id]],Users[user_id],Users[country])</f>
        <v>DE</v>
      </c>
      <c r="F19437" s="5" t="str">
        <f>_xlfn.XLOOKUP(Orders[[#This Row],[country_code]],Countries[country_code],Countries[country_name])</f>
        <v>Germany</v>
      </c>
      <c r="G19437" s="5">
        <f>_xlfn.XLOOKUP(Orders[[#This Row],[user_id]],Users[user_id],Users[is_referral])</f>
        <v>0</v>
      </c>
    </row>
    <row r="19438" spans="1:7">
      <c r="A19438" s="5">
        <v>2169679</v>
      </c>
      <c r="B19438" s="5">
        <v>10718</v>
      </c>
      <c r="C19438" s="6">
        <v>43211</v>
      </c>
      <c r="D19438" s="5">
        <v>58</v>
      </c>
      <c r="E19438" s="5" t="str">
        <f>_xlfn.XLOOKUP(Orders[[#This Row],[user_id]],Users[user_id],Users[country])</f>
        <v>IT</v>
      </c>
      <c r="F19438" s="5" t="str">
        <f>_xlfn.XLOOKUP(Orders[[#This Row],[country_code]],Countries[country_code],Countries[country_name])</f>
        <v>Italy</v>
      </c>
      <c r="G19438" s="5">
        <f>_xlfn.XLOOKUP(Orders[[#This Row],[user_id]],Users[user_id],Users[is_referral])</f>
        <v>1</v>
      </c>
    </row>
    <row r="19439" spans="1:7">
      <c r="A19439" s="5">
        <v>2169680</v>
      </c>
      <c r="B19439" s="5">
        <v>5515</v>
      </c>
      <c r="C19439" s="6">
        <v>43211</v>
      </c>
      <c r="D19439" s="5">
        <v>11</v>
      </c>
      <c r="E19439" s="5" t="str">
        <f>_xlfn.XLOOKUP(Orders[[#This Row],[user_id]],Users[user_id],Users[country])</f>
        <v>IT</v>
      </c>
      <c r="F19439" s="5" t="str">
        <f>_xlfn.XLOOKUP(Orders[[#This Row],[country_code]],Countries[country_code],Countries[country_name])</f>
        <v>Italy</v>
      </c>
      <c r="G19439" s="5">
        <f>_xlfn.XLOOKUP(Orders[[#This Row],[user_id]],Users[user_id],Users[is_referral])</f>
        <v>1</v>
      </c>
    </row>
    <row r="19440" spans="1:7">
      <c r="A19440" s="5">
        <v>2169681</v>
      </c>
      <c r="B19440" s="5">
        <v>5338</v>
      </c>
      <c r="C19440" s="6">
        <v>43211</v>
      </c>
      <c r="D19440" s="5">
        <v>41</v>
      </c>
      <c r="E19440" s="5" t="str">
        <f>_xlfn.XLOOKUP(Orders[[#This Row],[user_id]],Users[user_id],Users[country])</f>
        <v>FR</v>
      </c>
      <c r="F19440" s="5" t="str">
        <f>_xlfn.XLOOKUP(Orders[[#This Row],[country_code]],Countries[country_code],Countries[country_name])</f>
        <v>France</v>
      </c>
      <c r="G19440" s="5">
        <f>_xlfn.XLOOKUP(Orders[[#This Row],[user_id]],Users[user_id],Users[is_referral])</f>
        <v>1</v>
      </c>
    </row>
    <row r="19441" spans="1:7">
      <c r="A19441" s="5">
        <v>2169682</v>
      </c>
      <c r="B19441" s="5">
        <v>3660</v>
      </c>
      <c r="C19441" s="6">
        <v>43211</v>
      </c>
      <c r="D19441" s="5">
        <v>94</v>
      </c>
      <c r="E19441" s="5" t="str">
        <f>_xlfn.XLOOKUP(Orders[[#This Row],[user_id]],Users[user_id],Users[country])</f>
        <v>ES</v>
      </c>
      <c r="F19441" s="5" t="str">
        <f>_xlfn.XLOOKUP(Orders[[#This Row],[country_code]],Countries[country_code],Countries[country_name])</f>
        <v>Spain</v>
      </c>
      <c r="G19441" s="5">
        <f>_xlfn.XLOOKUP(Orders[[#This Row],[user_id]],Users[user_id],Users[is_referral])</f>
        <v>0</v>
      </c>
    </row>
    <row r="19442" spans="1:7">
      <c r="A19442" s="5">
        <v>2169683</v>
      </c>
      <c r="B19442" s="5">
        <v>4745</v>
      </c>
      <c r="C19442" s="6">
        <v>43211</v>
      </c>
      <c r="D19442" s="5">
        <v>83</v>
      </c>
      <c r="E19442" s="5" t="str">
        <f>_xlfn.XLOOKUP(Orders[[#This Row],[user_id]],Users[user_id],Users[country])</f>
        <v>DE</v>
      </c>
      <c r="F19442" s="5" t="str">
        <f>_xlfn.XLOOKUP(Orders[[#This Row],[country_code]],Countries[country_code],Countries[country_name])</f>
        <v>Germany</v>
      </c>
      <c r="G19442" s="5">
        <f>_xlfn.XLOOKUP(Orders[[#This Row],[user_id]],Users[user_id],Users[is_referral])</f>
        <v>0</v>
      </c>
    </row>
    <row r="19443" spans="1:7">
      <c r="A19443" s="5">
        <v>2169684</v>
      </c>
      <c r="B19443" s="5">
        <v>2174</v>
      </c>
      <c r="C19443" s="6">
        <v>43211</v>
      </c>
      <c r="D19443" s="5">
        <v>68</v>
      </c>
      <c r="E19443" s="5" t="str">
        <f>_xlfn.XLOOKUP(Orders[[#This Row],[user_id]],Users[user_id],Users[country])</f>
        <v>FR</v>
      </c>
      <c r="F19443" s="5" t="str">
        <f>_xlfn.XLOOKUP(Orders[[#This Row],[country_code]],Countries[country_code],Countries[country_name])</f>
        <v>France</v>
      </c>
      <c r="G19443" s="5">
        <f>_xlfn.XLOOKUP(Orders[[#This Row],[user_id]],Users[user_id],Users[is_referral])</f>
        <v>0</v>
      </c>
    </row>
    <row r="19444" spans="1:7">
      <c r="A19444" s="5">
        <v>2169685</v>
      </c>
      <c r="B19444" s="5">
        <v>17820</v>
      </c>
      <c r="C19444" s="6">
        <v>43211</v>
      </c>
      <c r="D19444" s="5">
        <v>63</v>
      </c>
      <c r="E19444" s="5" t="str">
        <f>_xlfn.XLOOKUP(Orders[[#This Row],[user_id]],Users[user_id],Users[country])</f>
        <v>ES</v>
      </c>
      <c r="F19444" s="5" t="str">
        <f>_xlfn.XLOOKUP(Orders[[#This Row],[country_code]],Countries[country_code],Countries[country_name])</f>
        <v>Spain</v>
      </c>
      <c r="G19444" s="5">
        <f>_xlfn.XLOOKUP(Orders[[#This Row],[user_id]],Users[user_id],Users[is_referral])</f>
        <v>1</v>
      </c>
    </row>
    <row r="19445" spans="1:7">
      <c r="A19445" s="5">
        <v>2169688</v>
      </c>
      <c r="B19445" s="5">
        <v>3039</v>
      </c>
      <c r="C19445" s="6">
        <v>43211</v>
      </c>
      <c r="D19445" s="5">
        <v>29</v>
      </c>
      <c r="E19445" s="5" t="str">
        <f>_xlfn.XLOOKUP(Orders[[#This Row],[user_id]],Users[user_id],Users[country])</f>
        <v>FR</v>
      </c>
      <c r="F19445" s="5" t="str">
        <f>_xlfn.XLOOKUP(Orders[[#This Row],[country_code]],Countries[country_code],Countries[country_name])</f>
        <v>France</v>
      </c>
      <c r="G19445" s="5">
        <f>_xlfn.XLOOKUP(Orders[[#This Row],[user_id]],Users[user_id],Users[is_referral])</f>
        <v>0</v>
      </c>
    </row>
    <row r="19446" spans="1:7">
      <c r="A19446" s="5">
        <v>2169690</v>
      </c>
      <c r="B19446" s="5">
        <v>11487</v>
      </c>
      <c r="C19446" s="6">
        <v>43211</v>
      </c>
      <c r="D19446" s="5">
        <v>37</v>
      </c>
      <c r="E19446" s="5" t="str">
        <f>_xlfn.XLOOKUP(Orders[[#This Row],[user_id]],Users[user_id],Users[country])</f>
        <v>FR</v>
      </c>
      <c r="F19446" s="5" t="str">
        <f>_xlfn.XLOOKUP(Orders[[#This Row],[country_code]],Countries[country_code],Countries[country_name])</f>
        <v>France</v>
      </c>
      <c r="G19446" s="5">
        <f>_xlfn.XLOOKUP(Orders[[#This Row],[user_id]],Users[user_id],Users[is_referral])</f>
        <v>1</v>
      </c>
    </row>
    <row r="19447" spans="1:7">
      <c r="A19447" s="5">
        <v>2169692</v>
      </c>
      <c r="B19447" s="5">
        <v>11773</v>
      </c>
      <c r="C19447" s="6">
        <v>43211</v>
      </c>
      <c r="D19447" s="5">
        <v>40</v>
      </c>
      <c r="E19447" s="5" t="str">
        <f>_xlfn.XLOOKUP(Orders[[#This Row],[user_id]],Users[user_id],Users[country])</f>
        <v>FR</v>
      </c>
      <c r="F19447" s="5" t="str">
        <f>_xlfn.XLOOKUP(Orders[[#This Row],[country_code]],Countries[country_code],Countries[country_name])</f>
        <v>France</v>
      </c>
      <c r="G19447" s="5">
        <f>_xlfn.XLOOKUP(Orders[[#This Row],[user_id]],Users[user_id],Users[is_referral])</f>
        <v>0</v>
      </c>
    </row>
    <row r="19448" spans="1:7">
      <c r="A19448" s="5">
        <v>2169694</v>
      </c>
      <c r="B19448" s="5">
        <v>12587</v>
      </c>
      <c r="C19448" s="6">
        <v>43211</v>
      </c>
      <c r="D19448" s="5">
        <v>72</v>
      </c>
      <c r="E19448" s="5" t="str">
        <f>_xlfn.XLOOKUP(Orders[[#This Row],[user_id]],Users[user_id],Users[country])</f>
        <v>IT</v>
      </c>
      <c r="F19448" s="5" t="str">
        <f>_xlfn.XLOOKUP(Orders[[#This Row],[country_code]],Countries[country_code],Countries[country_name])</f>
        <v>Italy</v>
      </c>
      <c r="G19448" s="5">
        <f>_xlfn.XLOOKUP(Orders[[#This Row],[user_id]],Users[user_id],Users[is_referral])</f>
        <v>1</v>
      </c>
    </row>
    <row r="19449" spans="1:7">
      <c r="A19449" s="5">
        <v>2169696</v>
      </c>
      <c r="B19449" s="5">
        <v>19943</v>
      </c>
      <c r="C19449" s="6">
        <v>43211</v>
      </c>
      <c r="D19449" s="5">
        <v>25</v>
      </c>
      <c r="E19449" s="5" t="str">
        <f>_xlfn.XLOOKUP(Orders[[#This Row],[user_id]],Users[user_id],Users[country])</f>
        <v>ES</v>
      </c>
      <c r="F19449" s="5" t="str">
        <f>_xlfn.XLOOKUP(Orders[[#This Row],[country_code]],Countries[country_code],Countries[country_name])</f>
        <v>Spain</v>
      </c>
      <c r="G19449" s="5">
        <f>_xlfn.XLOOKUP(Orders[[#This Row],[user_id]],Users[user_id],Users[is_referral])</f>
        <v>1</v>
      </c>
    </row>
    <row r="19450" spans="1:7">
      <c r="A19450" s="5">
        <v>2169698</v>
      </c>
      <c r="B19450" s="5">
        <v>1412</v>
      </c>
      <c r="C19450" s="6">
        <v>43211</v>
      </c>
      <c r="D19450" s="5">
        <v>53</v>
      </c>
      <c r="E19450" s="5" t="str">
        <f>_xlfn.XLOOKUP(Orders[[#This Row],[user_id]],Users[user_id],Users[country])</f>
        <v>DE</v>
      </c>
      <c r="F19450" s="5" t="str">
        <f>_xlfn.XLOOKUP(Orders[[#This Row],[country_code]],Countries[country_code],Countries[country_name])</f>
        <v>Germany</v>
      </c>
      <c r="G19450" s="5">
        <f>_xlfn.XLOOKUP(Orders[[#This Row],[user_id]],Users[user_id],Users[is_referral])</f>
        <v>0</v>
      </c>
    </row>
    <row r="19451" spans="1:7">
      <c r="A19451" s="5">
        <v>2169699</v>
      </c>
      <c r="B19451" s="5">
        <v>19215</v>
      </c>
      <c r="C19451" s="6">
        <v>43211</v>
      </c>
      <c r="D19451" s="5">
        <v>62</v>
      </c>
      <c r="E19451" s="5" t="str">
        <f>_xlfn.XLOOKUP(Orders[[#This Row],[user_id]],Users[user_id],Users[country])</f>
        <v>FR</v>
      </c>
      <c r="F19451" s="5" t="str">
        <f>_xlfn.XLOOKUP(Orders[[#This Row],[country_code]],Countries[country_code],Countries[country_name])</f>
        <v>France</v>
      </c>
      <c r="G19451" s="5">
        <f>_xlfn.XLOOKUP(Orders[[#This Row],[user_id]],Users[user_id],Users[is_referral])</f>
        <v>1</v>
      </c>
    </row>
    <row r="19452" spans="1:7">
      <c r="A19452" s="5">
        <v>2169700</v>
      </c>
      <c r="B19452" s="5">
        <v>2960</v>
      </c>
      <c r="C19452" s="6">
        <v>43211</v>
      </c>
      <c r="D19452" s="5">
        <v>10</v>
      </c>
      <c r="E19452" s="5" t="str">
        <f>_xlfn.XLOOKUP(Orders[[#This Row],[user_id]],Users[user_id],Users[country])</f>
        <v>ES</v>
      </c>
      <c r="F19452" s="5" t="str">
        <f>_xlfn.XLOOKUP(Orders[[#This Row],[country_code]],Countries[country_code],Countries[country_name])</f>
        <v>Spain</v>
      </c>
      <c r="G19452" s="5">
        <f>_xlfn.XLOOKUP(Orders[[#This Row],[user_id]],Users[user_id],Users[is_referral])</f>
        <v>0</v>
      </c>
    </row>
    <row r="19453" spans="1:7">
      <c r="A19453" s="5">
        <v>2169701</v>
      </c>
      <c r="B19453" s="5">
        <v>13085</v>
      </c>
      <c r="C19453" s="6">
        <v>43211</v>
      </c>
      <c r="D19453" s="5">
        <v>48</v>
      </c>
      <c r="E19453" s="5" t="str">
        <f>_xlfn.XLOOKUP(Orders[[#This Row],[user_id]],Users[user_id],Users[country])</f>
        <v>DE</v>
      </c>
      <c r="F19453" s="5" t="str">
        <f>_xlfn.XLOOKUP(Orders[[#This Row],[country_code]],Countries[country_code],Countries[country_name])</f>
        <v>Germany</v>
      </c>
      <c r="G19453" s="5">
        <f>_xlfn.XLOOKUP(Orders[[#This Row],[user_id]],Users[user_id],Users[is_referral])</f>
        <v>1</v>
      </c>
    </row>
    <row r="19454" spans="1:7">
      <c r="A19454" s="5">
        <v>2169707</v>
      </c>
      <c r="B19454" s="5">
        <v>5909</v>
      </c>
      <c r="C19454" s="6">
        <v>43211</v>
      </c>
      <c r="D19454" s="5">
        <v>27</v>
      </c>
      <c r="E19454" s="5" t="str">
        <f>_xlfn.XLOOKUP(Orders[[#This Row],[user_id]],Users[user_id],Users[country])</f>
        <v>IT</v>
      </c>
      <c r="F19454" s="5" t="str">
        <f>_xlfn.XLOOKUP(Orders[[#This Row],[country_code]],Countries[country_code],Countries[country_name])</f>
        <v>Italy</v>
      </c>
      <c r="G19454" s="5">
        <f>_xlfn.XLOOKUP(Orders[[#This Row],[user_id]],Users[user_id],Users[is_referral])</f>
        <v>1</v>
      </c>
    </row>
    <row r="19455" spans="1:7">
      <c r="A19455" s="5">
        <v>2169713</v>
      </c>
      <c r="B19455" s="5">
        <v>16548</v>
      </c>
      <c r="C19455" s="6">
        <v>43211</v>
      </c>
      <c r="D19455" s="5">
        <v>24</v>
      </c>
      <c r="E19455" s="5" t="str">
        <f>_xlfn.XLOOKUP(Orders[[#This Row],[user_id]],Users[user_id],Users[country])</f>
        <v>DE</v>
      </c>
      <c r="F19455" s="5" t="str">
        <f>_xlfn.XLOOKUP(Orders[[#This Row],[country_code]],Countries[country_code],Countries[country_name])</f>
        <v>Germany</v>
      </c>
      <c r="G19455" s="5">
        <f>_xlfn.XLOOKUP(Orders[[#This Row],[user_id]],Users[user_id],Users[is_referral])</f>
        <v>1</v>
      </c>
    </row>
    <row r="19456" spans="1:7">
      <c r="A19456" s="5">
        <v>2169715</v>
      </c>
      <c r="B19456" s="5">
        <v>13115</v>
      </c>
      <c r="C19456" s="6">
        <v>43211</v>
      </c>
      <c r="D19456" s="5">
        <v>15</v>
      </c>
      <c r="E19456" s="5" t="str">
        <f>_xlfn.XLOOKUP(Orders[[#This Row],[user_id]],Users[user_id],Users[country])</f>
        <v>IT</v>
      </c>
      <c r="F19456" s="5" t="str">
        <f>_xlfn.XLOOKUP(Orders[[#This Row],[country_code]],Countries[country_code],Countries[country_name])</f>
        <v>Italy</v>
      </c>
      <c r="G19456" s="5">
        <f>_xlfn.XLOOKUP(Orders[[#This Row],[user_id]],Users[user_id],Users[is_referral])</f>
        <v>1</v>
      </c>
    </row>
    <row r="19457" spans="1:7">
      <c r="A19457" s="5">
        <v>2169718</v>
      </c>
      <c r="B19457" s="5">
        <v>3004</v>
      </c>
      <c r="C19457" s="6">
        <v>43211</v>
      </c>
      <c r="D19457" s="5">
        <v>65</v>
      </c>
      <c r="E19457" s="5" t="str">
        <f>_xlfn.XLOOKUP(Orders[[#This Row],[user_id]],Users[user_id],Users[country])</f>
        <v>FR</v>
      </c>
      <c r="F19457" s="5" t="str">
        <f>_xlfn.XLOOKUP(Orders[[#This Row],[country_code]],Countries[country_code],Countries[country_name])</f>
        <v>France</v>
      </c>
      <c r="G19457" s="5">
        <f>_xlfn.XLOOKUP(Orders[[#This Row],[user_id]],Users[user_id],Users[is_referral])</f>
        <v>0</v>
      </c>
    </row>
    <row r="19458" spans="1:7">
      <c r="A19458" s="5">
        <v>2169719</v>
      </c>
      <c r="B19458" s="5">
        <v>7005</v>
      </c>
      <c r="C19458" s="6">
        <v>43211</v>
      </c>
      <c r="D19458" s="5">
        <v>21</v>
      </c>
      <c r="E19458" s="5" t="str">
        <f>_xlfn.XLOOKUP(Orders[[#This Row],[user_id]],Users[user_id],Users[country])</f>
        <v>IT</v>
      </c>
      <c r="F19458" s="5" t="str">
        <f>_xlfn.XLOOKUP(Orders[[#This Row],[country_code]],Countries[country_code],Countries[country_name])</f>
        <v>Italy</v>
      </c>
      <c r="G19458" s="5">
        <f>_xlfn.XLOOKUP(Orders[[#This Row],[user_id]],Users[user_id],Users[is_referral])</f>
        <v>1</v>
      </c>
    </row>
    <row r="19459" spans="1:7">
      <c r="A19459" s="5">
        <v>2169722</v>
      </c>
      <c r="B19459" s="5">
        <v>17042</v>
      </c>
      <c r="C19459" s="6">
        <v>43211</v>
      </c>
      <c r="D19459" s="5">
        <v>40</v>
      </c>
      <c r="E19459" s="5" t="str">
        <f>_xlfn.XLOOKUP(Orders[[#This Row],[user_id]],Users[user_id],Users[country])</f>
        <v>IT</v>
      </c>
      <c r="F19459" s="5" t="str">
        <f>_xlfn.XLOOKUP(Orders[[#This Row],[country_code]],Countries[country_code],Countries[country_name])</f>
        <v>Italy</v>
      </c>
      <c r="G19459" s="5">
        <f>_xlfn.XLOOKUP(Orders[[#This Row],[user_id]],Users[user_id],Users[is_referral])</f>
        <v>1</v>
      </c>
    </row>
    <row r="19460" spans="1:7">
      <c r="A19460" s="5">
        <v>2169727</v>
      </c>
      <c r="B19460" s="5">
        <v>11554</v>
      </c>
      <c r="C19460" s="6">
        <v>43211</v>
      </c>
      <c r="D19460" s="5">
        <v>36</v>
      </c>
      <c r="E19460" s="5" t="str">
        <f>_xlfn.XLOOKUP(Orders[[#This Row],[user_id]],Users[user_id],Users[country])</f>
        <v>ES</v>
      </c>
      <c r="F19460" s="5" t="str">
        <f>_xlfn.XLOOKUP(Orders[[#This Row],[country_code]],Countries[country_code],Countries[country_name])</f>
        <v>Spain</v>
      </c>
      <c r="G19460" s="5">
        <f>_xlfn.XLOOKUP(Orders[[#This Row],[user_id]],Users[user_id],Users[is_referral])</f>
        <v>1</v>
      </c>
    </row>
    <row r="19461" spans="1:7">
      <c r="A19461" s="5">
        <v>2169729</v>
      </c>
      <c r="B19461" s="5">
        <v>8708</v>
      </c>
      <c r="C19461" s="6">
        <v>43211</v>
      </c>
      <c r="D19461" s="5">
        <v>80</v>
      </c>
      <c r="E19461" s="5" t="str">
        <f>_xlfn.XLOOKUP(Orders[[#This Row],[user_id]],Users[user_id],Users[country])</f>
        <v>DE</v>
      </c>
      <c r="F19461" s="5" t="str">
        <f>_xlfn.XLOOKUP(Orders[[#This Row],[country_code]],Countries[country_code],Countries[country_name])</f>
        <v>Germany</v>
      </c>
      <c r="G19461" s="5">
        <f>_xlfn.XLOOKUP(Orders[[#This Row],[user_id]],Users[user_id],Users[is_referral])</f>
        <v>1</v>
      </c>
    </row>
    <row r="19462" spans="1:7">
      <c r="A19462" s="5">
        <v>2169730</v>
      </c>
      <c r="B19462" s="5">
        <v>19896</v>
      </c>
      <c r="C19462" s="6">
        <v>43211</v>
      </c>
      <c r="D19462" s="5">
        <v>21</v>
      </c>
      <c r="E19462" s="5" t="str">
        <f>_xlfn.XLOOKUP(Orders[[#This Row],[user_id]],Users[user_id],Users[country])</f>
        <v>ES</v>
      </c>
      <c r="F19462" s="5" t="str">
        <f>_xlfn.XLOOKUP(Orders[[#This Row],[country_code]],Countries[country_code],Countries[country_name])</f>
        <v>Spain</v>
      </c>
      <c r="G19462" s="5">
        <f>_xlfn.XLOOKUP(Orders[[#This Row],[user_id]],Users[user_id],Users[is_referral])</f>
        <v>0</v>
      </c>
    </row>
    <row r="19463" spans="1:7">
      <c r="A19463" s="5">
        <v>2169732</v>
      </c>
      <c r="B19463" s="5">
        <v>5001</v>
      </c>
      <c r="C19463" s="6">
        <v>43211</v>
      </c>
      <c r="D19463" s="5">
        <v>78</v>
      </c>
      <c r="E19463" s="5" t="str">
        <f>_xlfn.XLOOKUP(Orders[[#This Row],[user_id]],Users[user_id],Users[country])</f>
        <v>IT</v>
      </c>
      <c r="F19463" s="5" t="str">
        <f>_xlfn.XLOOKUP(Orders[[#This Row],[country_code]],Countries[country_code],Countries[country_name])</f>
        <v>Italy</v>
      </c>
      <c r="G19463" s="5">
        <f>_xlfn.XLOOKUP(Orders[[#This Row],[user_id]],Users[user_id],Users[is_referral])</f>
        <v>1</v>
      </c>
    </row>
    <row r="19464" spans="1:7">
      <c r="A19464" s="5">
        <v>2169733</v>
      </c>
      <c r="B19464" s="5">
        <v>4482</v>
      </c>
      <c r="C19464" s="6">
        <v>43211</v>
      </c>
      <c r="D19464" s="5">
        <v>32</v>
      </c>
      <c r="E19464" s="5" t="str">
        <f>_xlfn.XLOOKUP(Orders[[#This Row],[user_id]],Users[user_id],Users[country])</f>
        <v>FR</v>
      </c>
      <c r="F19464" s="5" t="str">
        <f>_xlfn.XLOOKUP(Orders[[#This Row],[country_code]],Countries[country_code],Countries[country_name])</f>
        <v>France</v>
      </c>
      <c r="G19464" s="5">
        <f>_xlfn.XLOOKUP(Orders[[#This Row],[user_id]],Users[user_id],Users[is_referral])</f>
        <v>0</v>
      </c>
    </row>
    <row r="19465" spans="1:7">
      <c r="A19465" s="5">
        <v>2169737</v>
      </c>
      <c r="B19465" s="5">
        <v>2303</v>
      </c>
      <c r="C19465" s="6">
        <v>43211</v>
      </c>
      <c r="D19465" s="5">
        <v>20</v>
      </c>
      <c r="E19465" s="5" t="str">
        <f>_xlfn.XLOOKUP(Orders[[#This Row],[user_id]],Users[user_id],Users[country])</f>
        <v>FR</v>
      </c>
      <c r="F19465" s="5" t="str">
        <f>_xlfn.XLOOKUP(Orders[[#This Row],[country_code]],Countries[country_code],Countries[country_name])</f>
        <v>France</v>
      </c>
      <c r="G19465" s="5">
        <f>_xlfn.XLOOKUP(Orders[[#This Row],[user_id]],Users[user_id],Users[is_referral])</f>
        <v>0</v>
      </c>
    </row>
    <row r="19466" spans="1:7">
      <c r="A19466" s="5">
        <v>2169740</v>
      </c>
      <c r="B19466" s="5">
        <v>7315</v>
      </c>
      <c r="C19466" s="6">
        <v>43211</v>
      </c>
      <c r="D19466" s="5">
        <v>79</v>
      </c>
      <c r="E19466" s="5" t="str">
        <f>_xlfn.XLOOKUP(Orders[[#This Row],[user_id]],Users[user_id],Users[country])</f>
        <v>IT</v>
      </c>
      <c r="F19466" s="5" t="str">
        <f>_xlfn.XLOOKUP(Orders[[#This Row],[country_code]],Countries[country_code],Countries[country_name])</f>
        <v>Italy</v>
      </c>
      <c r="G19466" s="5">
        <f>_xlfn.XLOOKUP(Orders[[#This Row],[user_id]],Users[user_id],Users[is_referral])</f>
        <v>1</v>
      </c>
    </row>
    <row r="19467" spans="1:7">
      <c r="A19467" s="5">
        <v>2169741</v>
      </c>
      <c r="B19467" s="5">
        <v>10793</v>
      </c>
      <c r="C19467" s="6">
        <v>43211</v>
      </c>
      <c r="D19467" s="5">
        <v>51</v>
      </c>
      <c r="E19467" s="5" t="str">
        <f>_xlfn.XLOOKUP(Orders[[#This Row],[user_id]],Users[user_id],Users[country])</f>
        <v>FR</v>
      </c>
      <c r="F19467" s="5" t="str">
        <f>_xlfn.XLOOKUP(Orders[[#This Row],[country_code]],Countries[country_code],Countries[country_name])</f>
        <v>France</v>
      </c>
      <c r="G19467" s="5">
        <f>_xlfn.XLOOKUP(Orders[[#This Row],[user_id]],Users[user_id],Users[is_referral])</f>
        <v>1</v>
      </c>
    </row>
    <row r="19468" spans="1:7">
      <c r="A19468" s="5">
        <v>2169746</v>
      </c>
      <c r="B19468" s="5">
        <v>10685</v>
      </c>
      <c r="C19468" s="6">
        <v>43211</v>
      </c>
      <c r="D19468" s="5">
        <v>45</v>
      </c>
      <c r="E19468" s="5" t="str">
        <f>_xlfn.XLOOKUP(Orders[[#This Row],[user_id]],Users[user_id],Users[country])</f>
        <v>IT</v>
      </c>
      <c r="F19468" s="5" t="str">
        <f>_xlfn.XLOOKUP(Orders[[#This Row],[country_code]],Countries[country_code],Countries[country_name])</f>
        <v>Italy</v>
      </c>
      <c r="G19468" s="5">
        <f>_xlfn.XLOOKUP(Orders[[#This Row],[user_id]],Users[user_id],Users[is_referral])</f>
        <v>1</v>
      </c>
    </row>
    <row r="19469" spans="1:7">
      <c r="A19469" s="5">
        <v>2169747</v>
      </c>
      <c r="B19469" s="5">
        <v>10957</v>
      </c>
      <c r="C19469" s="6">
        <v>43211</v>
      </c>
      <c r="D19469" s="5">
        <v>76</v>
      </c>
      <c r="E19469" s="5" t="str">
        <f>_xlfn.XLOOKUP(Orders[[#This Row],[user_id]],Users[user_id],Users[country])</f>
        <v>DE</v>
      </c>
      <c r="F19469" s="5" t="str">
        <f>_xlfn.XLOOKUP(Orders[[#This Row],[country_code]],Countries[country_code],Countries[country_name])</f>
        <v>Germany</v>
      </c>
      <c r="G19469" s="5">
        <f>_xlfn.XLOOKUP(Orders[[#This Row],[user_id]],Users[user_id],Users[is_referral])</f>
        <v>1</v>
      </c>
    </row>
    <row r="19470" spans="1:7">
      <c r="A19470" s="5">
        <v>2169749</v>
      </c>
      <c r="B19470" s="5">
        <v>1230</v>
      </c>
      <c r="C19470" s="6">
        <v>43211</v>
      </c>
      <c r="D19470" s="5">
        <v>24</v>
      </c>
      <c r="E19470" s="5" t="str">
        <f>_xlfn.XLOOKUP(Orders[[#This Row],[user_id]],Users[user_id],Users[country])</f>
        <v>DE</v>
      </c>
      <c r="F19470" s="5" t="str">
        <f>_xlfn.XLOOKUP(Orders[[#This Row],[country_code]],Countries[country_code],Countries[country_name])</f>
        <v>Germany</v>
      </c>
      <c r="G19470" s="5">
        <f>_xlfn.XLOOKUP(Orders[[#This Row],[user_id]],Users[user_id],Users[is_referral])</f>
        <v>0</v>
      </c>
    </row>
    <row r="19471" spans="1:7">
      <c r="A19471" s="5">
        <v>2169754</v>
      </c>
      <c r="B19471" s="5">
        <v>915</v>
      </c>
      <c r="C19471" s="6">
        <v>43211</v>
      </c>
      <c r="D19471" s="5">
        <v>14</v>
      </c>
      <c r="E19471" s="5" t="str">
        <f>_xlfn.XLOOKUP(Orders[[#This Row],[user_id]],Users[user_id],Users[country])</f>
        <v>FR</v>
      </c>
      <c r="F19471" s="5" t="str">
        <f>_xlfn.XLOOKUP(Orders[[#This Row],[country_code]],Countries[country_code],Countries[country_name])</f>
        <v>France</v>
      </c>
      <c r="G19471" s="5">
        <f>_xlfn.XLOOKUP(Orders[[#This Row],[user_id]],Users[user_id],Users[is_referral])</f>
        <v>0</v>
      </c>
    </row>
    <row r="19472" spans="1:7">
      <c r="A19472" s="5">
        <v>2169756</v>
      </c>
      <c r="B19472" s="5">
        <v>1303</v>
      </c>
      <c r="C19472" s="6">
        <v>43211</v>
      </c>
      <c r="D19472" s="5">
        <v>59</v>
      </c>
      <c r="E19472" s="5" t="str">
        <f>_xlfn.XLOOKUP(Orders[[#This Row],[user_id]],Users[user_id],Users[country])</f>
        <v>DE</v>
      </c>
      <c r="F19472" s="5" t="str">
        <f>_xlfn.XLOOKUP(Orders[[#This Row],[country_code]],Countries[country_code],Countries[country_name])</f>
        <v>Germany</v>
      </c>
      <c r="G19472" s="5">
        <f>_xlfn.XLOOKUP(Orders[[#This Row],[user_id]],Users[user_id],Users[is_referral])</f>
        <v>0</v>
      </c>
    </row>
    <row r="19473" spans="1:7">
      <c r="A19473" s="5">
        <v>2169758</v>
      </c>
      <c r="B19473" s="5">
        <v>8336</v>
      </c>
      <c r="C19473" s="6">
        <v>43211</v>
      </c>
      <c r="D19473" s="5">
        <v>43</v>
      </c>
      <c r="E19473" s="5" t="str">
        <f>_xlfn.XLOOKUP(Orders[[#This Row],[user_id]],Users[user_id],Users[country])</f>
        <v>FR</v>
      </c>
      <c r="F19473" s="5" t="str">
        <f>_xlfn.XLOOKUP(Orders[[#This Row],[country_code]],Countries[country_code],Countries[country_name])</f>
        <v>France</v>
      </c>
      <c r="G19473" s="5">
        <f>_xlfn.XLOOKUP(Orders[[#This Row],[user_id]],Users[user_id],Users[is_referral])</f>
        <v>1</v>
      </c>
    </row>
    <row r="19474" spans="1:7">
      <c r="A19474" s="5">
        <v>2169759</v>
      </c>
      <c r="B19474" s="5">
        <v>18107</v>
      </c>
      <c r="C19474" s="6">
        <v>43211</v>
      </c>
      <c r="D19474" s="5">
        <v>39</v>
      </c>
      <c r="E19474" s="5" t="str">
        <f>_xlfn.XLOOKUP(Orders[[#This Row],[user_id]],Users[user_id],Users[country])</f>
        <v>ES</v>
      </c>
      <c r="F19474" s="5" t="str">
        <f>_xlfn.XLOOKUP(Orders[[#This Row],[country_code]],Countries[country_code],Countries[country_name])</f>
        <v>Spain</v>
      </c>
      <c r="G19474" s="5">
        <f>_xlfn.XLOOKUP(Orders[[#This Row],[user_id]],Users[user_id],Users[is_referral])</f>
        <v>1</v>
      </c>
    </row>
    <row r="19475" spans="1:7">
      <c r="A19475" s="5">
        <v>2169761</v>
      </c>
      <c r="B19475" s="5">
        <v>283</v>
      </c>
      <c r="C19475" s="6">
        <v>43211</v>
      </c>
      <c r="D19475" s="5">
        <v>19</v>
      </c>
      <c r="E19475" s="5" t="str">
        <f>_xlfn.XLOOKUP(Orders[[#This Row],[user_id]],Users[user_id],Users[country])</f>
        <v>IT</v>
      </c>
      <c r="F19475" s="5" t="str">
        <f>_xlfn.XLOOKUP(Orders[[#This Row],[country_code]],Countries[country_code],Countries[country_name])</f>
        <v>Italy</v>
      </c>
      <c r="G19475" s="5">
        <f>_xlfn.XLOOKUP(Orders[[#This Row],[user_id]],Users[user_id],Users[is_referral])</f>
        <v>0</v>
      </c>
    </row>
    <row r="19476" spans="1:7">
      <c r="A19476" s="5">
        <v>2169762</v>
      </c>
      <c r="B19476" s="5">
        <v>6621</v>
      </c>
      <c r="C19476" s="6">
        <v>43211</v>
      </c>
      <c r="D19476" s="5">
        <v>14</v>
      </c>
      <c r="E19476" s="5" t="str">
        <f>_xlfn.XLOOKUP(Orders[[#This Row],[user_id]],Users[user_id],Users[country])</f>
        <v>FR</v>
      </c>
      <c r="F19476" s="5" t="str">
        <f>_xlfn.XLOOKUP(Orders[[#This Row],[country_code]],Countries[country_code],Countries[country_name])</f>
        <v>France</v>
      </c>
      <c r="G19476" s="5">
        <f>_xlfn.XLOOKUP(Orders[[#This Row],[user_id]],Users[user_id],Users[is_referral])</f>
        <v>1</v>
      </c>
    </row>
    <row r="19477" spans="1:7">
      <c r="A19477" s="5">
        <v>2169763</v>
      </c>
      <c r="B19477" s="5">
        <v>5258</v>
      </c>
      <c r="C19477" s="6">
        <v>43211</v>
      </c>
      <c r="D19477" s="5">
        <v>43</v>
      </c>
      <c r="E19477" s="5" t="str">
        <f>_xlfn.XLOOKUP(Orders[[#This Row],[user_id]],Users[user_id],Users[country])</f>
        <v>IT</v>
      </c>
      <c r="F19477" s="5" t="str">
        <f>_xlfn.XLOOKUP(Orders[[#This Row],[country_code]],Countries[country_code],Countries[country_name])</f>
        <v>Italy</v>
      </c>
      <c r="G19477" s="5">
        <f>_xlfn.XLOOKUP(Orders[[#This Row],[user_id]],Users[user_id],Users[is_referral])</f>
        <v>1</v>
      </c>
    </row>
    <row r="19478" spans="1:7">
      <c r="A19478" s="5">
        <v>2169766</v>
      </c>
      <c r="B19478" s="5">
        <v>5928</v>
      </c>
      <c r="C19478" s="6">
        <v>43211</v>
      </c>
      <c r="D19478" s="5">
        <v>52</v>
      </c>
      <c r="E19478" s="5" t="str">
        <f>_xlfn.XLOOKUP(Orders[[#This Row],[user_id]],Users[user_id],Users[country])</f>
        <v>DE</v>
      </c>
      <c r="F19478" s="5" t="str">
        <f>_xlfn.XLOOKUP(Orders[[#This Row],[country_code]],Countries[country_code],Countries[country_name])</f>
        <v>Germany</v>
      </c>
      <c r="G19478" s="5">
        <f>_xlfn.XLOOKUP(Orders[[#This Row],[user_id]],Users[user_id],Users[is_referral])</f>
        <v>1</v>
      </c>
    </row>
    <row r="19479" spans="1:7">
      <c r="A19479" s="5">
        <v>2169767</v>
      </c>
      <c r="B19479" s="5">
        <v>15109</v>
      </c>
      <c r="C19479" s="6">
        <v>43211</v>
      </c>
      <c r="D19479" s="5">
        <v>60</v>
      </c>
      <c r="E19479" s="5" t="str">
        <f>_xlfn.XLOOKUP(Orders[[#This Row],[user_id]],Users[user_id],Users[country])</f>
        <v>DE</v>
      </c>
      <c r="F19479" s="5" t="str">
        <f>_xlfn.XLOOKUP(Orders[[#This Row],[country_code]],Countries[country_code],Countries[country_name])</f>
        <v>Germany</v>
      </c>
      <c r="G19479" s="5">
        <f>_xlfn.XLOOKUP(Orders[[#This Row],[user_id]],Users[user_id],Users[is_referral])</f>
        <v>1</v>
      </c>
    </row>
    <row r="19480" spans="1:7">
      <c r="A19480" s="5">
        <v>2169768</v>
      </c>
      <c r="B19480" s="5">
        <v>4218</v>
      </c>
      <c r="C19480" s="6">
        <v>43211</v>
      </c>
      <c r="D19480" s="5">
        <v>37</v>
      </c>
      <c r="E19480" s="5" t="str">
        <f>_xlfn.XLOOKUP(Orders[[#This Row],[user_id]],Users[user_id],Users[country])</f>
        <v>FR</v>
      </c>
      <c r="F19480" s="5" t="str">
        <f>_xlfn.XLOOKUP(Orders[[#This Row],[country_code]],Countries[country_code],Countries[country_name])</f>
        <v>France</v>
      </c>
      <c r="G19480" s="5">
        <f>_xlfn.XLOOKUP(Orders[[#This Row],[user_id]],Users[user_id],Users[is_referral])</f>
        <v>0</v>
      </c>
    </row>
    <row r="19481" spans="1:7">
      <c r="A19481" s="5">
        <v>2169773</v>
      </c>
      <c r="B19481" s="5">
        <v>8519</v>
      </c>
      <c r="C19481" s="6">
        <v>43211</v>
      </c>
      <c r="D19481" s="5">
        <v>48</v>
      </c>
      <c r="E19481" s="5" t="str">
        <f>_xlfn.XLOOKUP(Orders[[#This Row],[user_id]],Users[user_id],Users[country])</f>
        <v>IT</v>
      </c>
      <c r="F19481" s="5" t="str">
        <f>_xlfn.XLOOKUP(Orders[[#This Row],[country_code]],Countries[country_code],Countries[country_name])</f>
        <v>Italy</v>
      </c>
      <c r="G19481" s="5">
        <f>_xlfn.XLOOKUP(Orders[[#This Row],[user_id]],Users[user_id],Users[is_referral])</f>
        <v>1</v>
      </c>
    </row>
    <row r="19482" spans="1:7">
      <c r="A19482" s="5">
        <v>2169774</v>
      </c>
      <c r="B19482" s="5">
        <v>388</v>
      </c>
      <c r="C19482" s="6">
        <v>43211</v>
      </c>
      <c r="D19482" s="5">
        <v>69</v>
      </c>
      <c r="E19482" s="5" t="str">
        <f>_xlfn.XLOOKUP(Orders[[#This Row],[user_id]],Users[user_id],Users[country])</f>
        <v>FR</v>
      </c>
      <c r="F19482" s="5" t="str">
        <f>_xlfn.XLOOKUP(Orders[[#This Row],[country_code]],Countries[country_code],Countries[country_name])</f>
        <v>France</v>
      </c>
      <c r="G19482" s="5">
        <f>_xlfn.XLOOKUP(Orders[[#This Row],[user_id]],Users[user_id],Users[is_referral])</f>
        <v>0</v>
      </c>
    </row>
    <row r="19483" spans="1:7">
      <c r="A19483" s="5">
        <v>2169775</v>
      </c>
      <c r="B19483" s="5">
        <v>10438</v>
      </c>
      <c r="C19483" s="6">
        <v>43211</v>
      </c>
      <c r="D19483" s="5">
        <v>67</v>
      </c>
      <c r="E19483" s="5" t="str">
        <f>_xlfn.XLOOKUP(Orders[[#This Row],[user_id]],Users[user_id],Users[country])</f>
        <v>ES</v>
      </c>
      <c r="F19483" s="5" t="str">
        <f>_xlfn.XLOOKUP(Orders[[#This Row],[country_code]],Countries[country_code],Countries[country_name])</f>
        <v>Spain</v>
      </c>
      <c r="G19483" s="5">
        <f>_xlfn.XLOOKUP(Orders[[#This Row],[user_id]],Users[user_id],Users[is_referral])</f>
        <v>1</v>
      </c>
    </row>
    <row r="19484" spans="1:7">
      <c r="A19484" s="5">
        <v>2169777</v>
      </c>
      <c r="B19484" s="5">
        <v>3547</v>
      </c>
      <c r="C19484" s="6">
        <v>43211</v>
      </c>
      <c r="D19484" s="5">
        <v>66</v>
      </c>
      <c r="E19484" s="5" t="str">
        <f>_xlfn.XLOOKUP(Orders[[#This Row],[user_id]],Users[user_id],Users[country])</f>
        <v>ES</v>
      </c>
      <c r="F19484" s="5" t="str">
        <f>_xlfn.XLOOKUP(Orders[[#This Row],[country_code]],Countries[country_code],Countries[country_name])</f>
        <v>Spain</v>
      </c>
      <c r="G19484" s="5">
        <f>_xlfn.XLOOKUP(Orders[[#This Row],[user_id]],Users[user_id],Users[is_referral])</f>
        <v>0</v>
      </c>
    </row>
    <row r="19485" spans="1:7">
      <c r="A19485" s="5">
        <v>2169778</v>
      </c>
      <c r="B19485" s="5">
        <v>15867</v>
      </c>
      <c r="C19485" s="6">
        <v>43211</v>
      </c>
      <c r="D19485" s="5">
        <v>34</v>
      </c>
      <c r="E19485" s="5" t="str">
        <f>_xlfn.XLOOKUP(Orders[[#This Row],[user_id]],Users[user_id],Users[country])</f>
        <v>DE</v>
      </c>
      <c r="F19485" s="5" t="str">
        <f>_xlfn.XLOOKUP(Orders[[#This Row],[country_code]],Countries[country_code],Countries[country_name])</f>
        <v>Germany</v>
      </c>
      <c r="G19485" s="5">
        <f>_xlfn.XLOOKUP(Orders[[#This Row],[user_id]],Users[user_id],Users[is_referral])</f>
        <v>1</v>
      </c>
    </row>
    <row r="19486" spans="1:7">
      <c r="A19486" s="5">
        <v>2169779</v>
      </c>
      <c r="B19486" s="5">
        <v>17438</v>
      </c>
      <c r="C19486" s="6">
        <v>43211</v>
      </c>
      <c r="D19486" s="5">
        <v>75</v>
      </c>
      <c r="E19486" s="5" t="str">
        <f>_xlfn.XLOOKUP(Orders[[#This Row],[user_id]],Users[user_id],Users[country])</f>
        <v>ES</v>
      </c>
      <c r="F19486" s="5" t="str">
        <f>_xlfn.XLOOKUP(Orders[[#This Row],[country_code]],Countries[country_code],Countries[country_name])</f>
        <v>Spain</v>
      </c>
      <c r="G19486" s="5">
        <f>_xlfn.XLOOKUP(Orders[[#This Row],[user_id]],Users[user_id],Users[is_referral])</f>
        <v>1</v>
      </c>
    </row>
    <row r="19487" spans="1:7">
      <c r="A19487" s="5">
        <v>2169781</v>
      </c>
      <c r="B19487" s="5">
        <v>6900</v>
      </c>
      <c r="C19487" s="6">
        <v>43211</v>
      </c>
      <c r="D19487" s="5">
        <v>47</v>
      </c>
      <c r="E19487" s="5" t="str">
        <f>_xlfn.XLOOKUP(Orders[[#This Row],[user_id]],Users[user_id],Users[country])</f>
        <v>DE</v>
      </c>
      <c r="F19487" s="5" t="str">
        <f>_xlfn.XLOOKUP(Orders[[#This Row],[country_code]],Countries[country_code],Countries[country_name])</f>
        <v>Germany</v>
      </c>
      <c r="G19487" s="5">
        <f>_xlfn.XLOOKUP(Orders[[#This Row],[user_id]],Users[user_id],Users[is_referral])</f>
        <v>1</v>
      </c>
    </row>
    <row r="19488" spans="1:7">
      <c r="A19488" s="5">
        <v>2169784</v>
      </c>
      <c r="B19488" s="5">
        <v>2262</v>
      </c>
      <c r="C19488" s="6">
        <v>43211</v>
      </c>
      <c r="D19488" s="5">
        <v>27</v>
      </c>
      <c r="E19488" s="5" t="str">
        <f>_xlfn.XLOOKUP(Orders[[#This Row],[user_id]],Users[user_id],Users[country])</f>
        <v>ES</v>
      </c>
      <c r="F19488" s="5" t="str">
        <f>_xlfn.XLOOKUP(Orders[[#This Row],[country_code]],Countries[country_code],Countries[country_name])</f>
        <v>Spain</v>
      </c>
      <c r="G19488" s="5">
        <f>_xlfn.XLOOKUP(Orders[[#This Row],[user_id]],Users[user_id],Users[is_referral])</f>
        <v>0</v>
      </c>
    </row>
    <row r="19489" spans="1:7">
      <c r="A19489" s="5">
        <v>2169786</v>
      </c>
      <c r="B19489" s="5">
        <v>4726</v>
      </c>
      <c r="C19489" s="6">
        <v>43211</v>
      </c>
      <c r="D19489" s="5">
        <v>69</v>
      </c>
      <c r="E19489" s="5" t="str">
        <f>_xlfn.XLOOKUP(Orders[[#This Row],[user_id]],Users[user_id],Users[country])</f>
        <v>FR</v>
      </c>
      <c r="F19489" s="5" t="str">
        <f>_xlfn.XLOOKUP(Orders[[#This Row],[country_code]],Countries[country_code],Countries[country_name])</f>
        <v>France</v>
      </c>
      <c r="G19489" s="5">
        <f>_xlfn.XLOOKUP(Orders[[#This Row],[user_id]],Users[user_id],Users[is_referral])</f>
        <v>0</v>
      </c>
    </row>
    <row r="19490" spans="1:7">
      <c r="A19490" s="5">
        <v>2169788</v>
      </c>
      <c r="B19490" s="5">
        <v>6159</v>
      </c>
      <c r="C19490" s="6">
        <v>43211</v>
      </c>
      <c r="D19490" s="5">
        <v>47</v>
      </c>
      <c r="E19490" s="5" t="str">
        <f>_xlfn.XLOOKUP(Orders[[#This Row],[user_id]],Users[user_id],Users[country])</f>
        <v>ES</v>
      </c>
      <c r="F19490" s="5" t="str">
        <f>_xlfn.XLOOKUP(Orders[[#This Row],[country_code]],Countries[country_code],Countries[country_name])</f>
        <v>Spain</v>
      </c>
      <c r="G19490" s="5">
        <f>_xlfn.XLOOKUP(Orders[[#This Row],[user_id]],Users[user_id],Users[is_referral])</f>
        <v>1</v>
      </c>
    </row>
    <row r="19491" spans="1:7">
      <c r="A19491" s="5">
        <v>2169793</v>
      </c>
      <c r="B19491" s="5">
        <v>3036</v>
      </c>
      <c r="C19491" s="6">
        <v>43211</v>
      </c>
      <c r="D19491" s="5">
        <v>11</v>
      </c>
      <c r="E19491" s="5" t="str">
        <f>_xlfn.XLOOKUP(Orders[[#This Row],[user_id]],Users[user_id],Users[country])</f>
        <v>IT</v>
      </c>
      <c r="F19491" s="5" t="str">
        <f>_xlfn.XLOOKUP(Orders[[#This Row],[country_code]],Countries[country_code],Countries[country_name])</f>
        <v>Italy</v>
      </c>
      <c r="G19491" s="5">
        <f>_xlfn.XLOOKUP(Orders[[#This Row],[user_id]],Users[user_id],Users[is_referral])</f>
        <v>0</v>
      </c>
    </row>
    <row r="19492" spans="1:7">
      <c r="A19492" s="5">
        <v>2169797</v>
      </c>
      <c r="B19492" s="5">
        <v>5806</v>
      </c>
      <c r="C19492" s="6">
        <v>43211</v>
      </c>
      <c r="D19492" s="5">
        <v>45</v>
      </c>
      <c r="E19492" s="5" t="str">
        <f>_xlfn.XLOOKUP(Orders[[#This Row],[user_id]],Users[user_id],Users[country])</f>
        <v>DE</v>
      </c>
      <c r="F19492" s="5" t="str">
        <f>_xlfn.XLOOKUP(Orders[[#This Row],[country_code]],Countries[country_code],Countries[country_name])</f>
        <v>Germany</v>
      </c>
      <c r="G19492" s="5">
        <f>_xlfn.XLOOKUP(Orders[[#This Row],[user_id]],Users[user_id],Users[is_referral])</f>
        <v>1</v>
      </c>
    </row>
    <row r="19493" spans="1:7">
      <c r="A19493" s="5">
        <v>2169802</v>
      </c>
      <c r="B19493" s="5">
        <v>14287</v>
      </c>
      <c r="C19493" s="6">
        <v>43211</v>
      </c>
      <c r="D19493" s="5">
        <v>42</v>
      </c>
      <c r="E19493" s="5" t="str">
        <f>_xlfn.XLOOKUP(Orders[[#This Row],[user_id]],Users[user_id],Users[country])</f>
        <v>ES</v>
      </c>
      <c r="F19493" s="5" t="str">
        <f>_xlfn.XLOOKUP(Orders[[#This Row],[country_code]],Countries[country_code],Countries[country_name])</f>
        <v>Spain</v>
      </c>
      <c r="G19493" s="5">
        <f>_xlfn.XLOOKUP(Orders[[#This Row],[user_id]],Users[user_id],Users[is_referral])</f>
        <v>1</v>
      </c>
    </row>
    <row r="19494" spans="1:7">
      <c r="A19494" s="5">
        <v>2169804</v>
      </c>
      <c r="B19494" s="5">
        <v>16240</v>
      </c>
      <c r="C19494" s="6">
        <v>43211</v>
      </c>
      <c r="D19494" s="5">
        <v>44</v>
      </c>
      <c r="E19494" s="5" t="str">
        <f>_xlfn.XLOOKUP(Orders[[#This Row],[user_id]],Users[user_id],Users[country])</f>
        <v>ES</v>
      </c>
      <c r="F19494" s="5" t="str">
        <f>_xlfn.XLOOKUP(Orders[[#This Row],[country_code]],Countries[country_code],Countries[country_name])</f>
        <v>Spain</v>
      </c>
      <c r="G19494" s="5">
        <f>_xlfn.XLOOKUP(Orders[[#This Row],[user_id]],Users[user_id],Users[is_referral])</f>
        <v>0</v>
      </c>
    </row>
    <row r="19495" spans="1:7">
      <c r="A19495" s="5">
        <v>2169805</v>
      </c>
      <c r="B19495" s="5">
        <v>3610</v>
      </c>
      <c r="C19495" s="6">
        <v>43211</v>
      </c>
      <c r="D19495" s="5">
        <v>33</v>
      </c>
      <c r="E19495" s="5" t="str">
        <f>_xlfn.XLOOKUP(Orders[[#This Row],[user_id]],Users[user_id],Users[country])</f>
        <v>ES</v>
      </c>
      <c r="F19495" s="5" t="str">
        <f>_xlfn.XLOOKUP(Orders[[#This Row],[country_code]],Countries[country_code],Countries[country_name])</f>
        <v>Spain</v>
      </c>
      <c r="G19495" s="5">
        <f>_xlfn.XLOOKUP(Orders[[#This Row],[user_id]],Users[user_id],Users[is_referral])</f>
        <v>0</v>
      </c>
    </row>
    <row r="19496" spans="1:7">
      <c r="A19496" s="5">
        <v>2169810</v>
      </c>
      <c r="B19496" s="5">
        <v>16986</v>
      </c>
      <c r="C19496" s="6">
        <v>43211</v>
      </c>
      <c r="D19496" s="5">
        <v>16</v>
      </c>
      <c r="E19496" s="5" t="str">
        <f>_xlfn.XLOOKUP(Orders[[#This Row],[user_id]],Users[user_id],Users[country])</f>
        <v>IT</v>
      </c>
      <c r="F19496" s="5" t="str">
        <f>_xlfn.XLOOKUP(Orders[[#This Row],[country_code]],Countries[country_code],Countries[country_name])</f>
        <v>Italy</v>
      </c>
      <c r="G19496" s="5">
        <f>_xlfn.XLOOKUP(Orders[[#This Row],[user_id]],Users[user_id],Users[is_referral])</f>
        <v>1</v>
      </c>
    </row>
    <row r="19497" spans="1:7">
      <c r="A19497" s="5">
        <v>2169811</v>
      </c>
      <c r="B19497" s="5">
        <v>15296</v>
      </c>
      <c r="C19497" s="6">
        <v>43211</v>
      </c>
      <c r="D19497" s="5">
        <v>38</v>
      </c>
      <c r="E19497" s="5" t="str">
        <f>_xlfn.XLOOKUP(Orders[[#This Row],[user_id]],Users[user_id],Users[country])</f>
        <v>IT</v>
      </c>
      <c r="F19497" s="5" t="str">
        <f>_xlfn.XLOOKUP(Orders[[#This Row],[country_code]],Countries[country_code],Countries[country_name])</f>
        <v>Italy</v>
      </c>
      <c r="G19497" s="5">
        <f>_xlfn.XLOOKUP(Orders[[#This Row],[user_id]],Users[user_id],Users[is_referral])</f>
        <v>1</v>
      </c>
    </row>
    <row r="19498" spans="1:7">
      <c r="A19498" s="5">
        <v>2169822</v>
      </c>
      <c r="B19498" s="5">
        <v>10599</v>
      </c>
      <c r="C19498" s="6">
        <v>43211</v>
      </c>
      <c r="D19498" s="5">
        <v>33</v>
      </c>
      <c r="E19498" s="5" t="str">
        <f>_xlfn.XLOOKUP(Orders[[#This Row],[user_id]],Users[user_id],Users[country])</f>
        <v>IT</v>
      </c>
      <c r="F19498" s="5" t="str">
        <f>_xlfn.XLOOKUP(Orders[[#This Row],[country_code]],Countries[country_code],Countries[country_name])</f>
        <v>Italy</v>
      </c>
      <c r="G19498" s="5">
        <f>_xlfn.XLOOKUP(Orders[[#This Row],[user_id]],Users[user_id],Users[is_referral])</f>
        <v>1</v>
      </c>
    </row>
    <row r="19499" spans="1:7">
      <c r="A19499" s="5">
        <v>2169828</v>
      </c>
      <c r="B19499" s="5">
        <v>5809</v>
      </c>
      <c r="C19499" s="6">
        <v>43211</v>
      </c>
      <c r="D19499" s="5">
        <v>47</v>
      </c>
      <c r="E19499" s="5" t="str">
        <f>_xlfn.XLOOKUP(Orders[[#This Row],[user_id]],Users[user_id],Users[country])</f>
        <v>FR</v>
      </c>
      <c r="F19499" s="5" t="str">
        <f>_xlfn.XLOOKUP(Orders[[#This Row],[country_code]],Countries[country_code],Countries[country_name])</f>
        <v>France</v>
      </c>
      <c r="G19499" s="5">
        <f>_xlfn.XLOOKUP(Orders[[#This Row],[user_id]],Users[user_id],Users[is_referral])</f>
        <v>1</v>
      </c>
    </row>
    <row r="19500" spans="1:7">
      <c r="A19500" s="5">
        <v>2169832</v>
      </c>
      <c r="B19500" s="5">
        <v>11208</v>
      </c>
      <c r="C19500" s="6">
        <v>43211</v>
      </c>
      <c r="D19500" s="5">
        <v>75</v>
      </c>
      <c r="E19500" s="5" t="str">
        <f>_xlfn.XLOOKUP(Orders[[#This Row],[user_id]],Users[user_id],Users[country])</f>
        <v>DE</v>
      </c>
      <c r="F19500" s="5" t="str">
        <f>_xlfn.XLOOKUP(Orders[[#This Row],[country_code]],Countries[country_code],Countries[country_name])</f>
        <v>Germany</v>
      </c>
      <c r="G19500" s="5">
        <f>_xlfn.XLOOKUP(Orders[[#This Row],[user_id]],Users[user_id],Users[is_referral])</f>
        <v>1</v>
      </c>
    </row>
    <row r="19501" spans="1:7">
      <c r="A19501" s="5">
        <v>2169836</v>
      </c>
      <c r="B19501" s="5">
        <v>14915</v>
      </c>
      <c r="C19501" s="6">
        <v>43211</v>
      </c>
      <c r="D19501" s="5">
        <v>15</v>
      </c>
      <c r="E19501" s="5" t="str">
        <f>_xlfn.XLOOKUP(Orders[[#This Row],[user_id]],Users[user_id],Users[country])</f>
        <v>IT</v>
      </c>
      <c r="F19501" s="5" t="str">
        <f>_xlfn.XLOOKUP(Orders[[#This Row],[country_code]],Countries[country_code],Countries[country_name])</f>
        <v>Italy</v>
      </c>
      <c r="G19501" s="5">
        <f>_xlfn.XLOOKUP(Orders[[#This Row],[user_id]],Users[user_id],Users[is_referral])</f>
        <v>1</v>
      </c>
    </row>
    <row r="19502" spans="1:7">
      <c r="A19502" s="5">
        <v>2169838</v>
      </c>
      <c r="B19502" s="5">
        <v>2728</v>
      </c>
      <c r="C19502" s="6">
        <v>43211</v>
      </c>
      <c r="D19502" s="5">
        <v>97</v>
      </c>
      <c r="E19502" s="5" t="str">
        <f>_xlfn.XLOOKUP(Orders[[#This Row],[user_id]],Users[user_id],Users[country])</f>
        <v>DE</v>
      </c>
      <c r="F19502" s="5" t="str">
        <f>_xlfn.XLOOKUP(Orders[[#This Row],[country_code]],Countries[country_code],Countries[country_name])</f>
        <v>Germany</v>
      </c>
      <c r="G19502" s="5">
        <f>_xlfn.XLOOKUP(Orders[[#This Row],[user_id]],Users[user_id],Users[is_referral])</f>
        <v>0</v>
      </c>
    </row>
    <row r="19503" spans="1:7">
      <c r="A19503" s="5">
        <v>2169839</v>
      </c>
      <c r="B19503" s="5">
        <v>19060</v>
      </c>
      <c r="C19503" s="6">
        <v>43211</v>
      </c>
      <c r="D19503" s="5">
        <v>55</v>
      </c>
      <c r="E19503" s="5" t="str">
        <f>_xlfn.XLOOKUP(Orders[[#This Row],[user_id]],Users[user_id],Users[country])</f>
        <v>IT</v>
      </c>
      <c r="F19503" s="5" t="str">
        <f>_xlfn.XLOOKUP(Orders[[#This Row],[country_code]],Countries[country_code],Countries[country_name])</f>
        <v>Italy</v>
      </c>
      <c r="G19503" s="5">
        <f>_xlfn.XLOOKUP(Orders[[#This Row],[user_id]],Users[user_id],Users[is_referral])</f>
        <v>0</v>
      </c>
    </row>
    <row r="19504" spans="1:7">
      <c r="A19504" s="5">
        <v>2169842</v>
      </c>
      <c r="B19504" s="5">
        <v>14691</v>
      </c>
      <c r="C19504" s="6">
        <v>43211</v>
      </c>
      <c r="D19504" s="5">
        <v>25</v>
      </c>
      <c r="E19504" s="5" t="str">
        <f>_xlfn.XLOOKUP(Orders[[#This Row],[user_id]],Users[user_id],Users[country])</f>
        <v>ES</v>
      </c>
      <c r="F19504" s="5" t="str">
        <f>_xlfn.XLOOKUP(Orders[[#This Row],[country_code]],Countries[country_code],Countries[country_name])</f>
        <v>Spain</v>
      </c>
      <c r="G19504" s="5">
        <f>_xlfn.XLOOKUP(Orders[[#This Row],[user_id]],Users[user_id],Users[is_referral])</f>
        <v>1</v>
      </c>
    </row>
    <row r="19505" spans="1:7">
      <c r="A19505" s="5">
        <v>2169844</v>
      </c>
      <c r="B19505" s="5">
        <v>17941</v>
      </c>
      <c r="C19505" s="6">
        <v>43211</v>
      </c>
      <c r="D19505" s="5">
        <v>76</v>
      </c>
      <c r="E19505" s="5" t="str">
        <f>_xlfn.XLOOKUP(Orders[[#This Row],[user_id]],Users[user_id],Users[country])</f>
        <v>DE</v>
      </c>
      <c r="F19505" s="5" t="str">
        <f>_xlfn.XLOOKUP(Orders[[#This Row],[country_code]],Countries[country_code],Countries[country_name])</f>
        <v>Germany</v>
      </c>
      <c r="G19505" s="5">
        <f>_xlfn.XLOOKUP(Orders[[#This Row],[user_id]],Users[user_id],Users[is_referral])</f>
        <v>1</v>
      </c>
    </row>
    <row r="19506" spans="1:7">
      <c r="A19506" s="5">
        <v>2169845</v>
      </c>
      <c r="B19506" s="5">
        <v>4149</v>
      </c>
      <c r="C19506" s="6">
        <v>43211</v>
      </c>
      <c r="D19506" s="5">
        <v>89</v>
      </c>
      <c r="E19506" s="5" t="str">
        <f>_xlfn.XLOOKUP(Orders[[#This Row],[user_id]],Users[user_id],Users[country])</f>
        <v>FR</v>
      </c>
      <c r="F19506" s="5" t="str">
        <f>_xlfn.XLOOKUP(Orders[[#This Row],[country_code]],Countries[country_code],Countries[country_name])</f>
        <v>France</v>
      </c>
      <c r="G19506" s="5">
        <f>_xlfn.XLOOKUP(Orders[[#This Row],[user_id]],Users[user_id],Users[is_referral])</f>
        <v>0</v>
      </c>
    </row>
    <row r="19507" spans="1:7">
      <c r="A19507" s="5">
        <v>2169846</v>
      </c>
      <c r="B19507" s="5">
        <v>4074</v>
      </c>
      <c r="C19507" s="6">
        <v>43211</v>
      </c>
      <c r="D19507" s="5">
        <v>56</v>
      </c>
      <c r="E19507" s="5" t="str">
        <f>_xlfn.XLOOKUP(Orders[[#This Row],[user_id]],Users[user_id],Users[country])</f>
        <v>IT</v>
      </c>
      <c r="F19507" s="5" t="str">
        <f>_xlfn.XLOOKUP(Orders[[#This Row],[country_code]],Countries[country_code],Countries[country_name])</f>
        <v>Italy</v>
      </c>
      <c r="G19507" s="5">
        <f>_xlfn.XLOOKUP(Orders[[#This Row],[user_id]],Users[user_id],Users[is_referral])</f>
        <v>0</v>
      </c>
    </row>
    <row r="19508" spans="1:7">
      <c r="A19508" s="5">
        <v>2169847</v>
      </c>
      <c r="B19508" s="5">
        <v>505</v>
      </c>
      <c r="C19508" s="6">
        <v>43211</v>
      </c>
      <c r="D19508" s="5">
        <v>24</v>
      </c>
      <c r="E19508" s="5" t="str">
        <f>_xlfn.XLOOKUP(Orders[[#This Row],[user_id]],Users[user_id],Users[country])</f>
        <v>IT</v>
      </c>
      <c r="F19508" s="5" t="str">
        <f>_xlfn.XLOOKUP(Orders[[#This Row],[country_code]],Countries[country_code],Countries[country_name])</f>
        <v>Italy</v>
      </c>
      <c r="G19508" s="5">
        <f>_xlfn.XLOOKUP(Orders[[#This Row],[user_id]],Users[user_id],Users[is_referral])</f>
        <v>0</v>
      </c>
    </row>
    <row r="19509" spans="1:7">
      <c r="A19509" s="5">
        <v>2169850</v>
      </c>
      <c r="B19509" s="5">
        <v>11101</v>
      </c>
      <c r="C19509" s="6">
        <v>43211</v>
      </c>
      <c r="D19509" s="5">
        <v>22</v>
      </c>
      <c r="E19509" s="5" t="str">
        <f>_xlfn.XLOOKUP(Orders[[#This Row],[user_id]],Users[user_id],Users[country])</f>
        <v>IT</v>
      </c>
      <c r="F19509" s="5" t="str">
        <f>_xlfn.XLOOKUP(Orders[[#This Row],[country_code]],Countries[country_code],Countries[country_name])</f>
        <v>Italy</v>
      </c>
      <c r="G19509" s="5">
        <f>_xlfn.XLOOKUP(Orders[[#This Row],[user_id]],Users[user_id],Users[is_referral])</f>
        <v>1</v>
      </c>
    </row>
    <row r="19510" spans="1:7">
      <c r="A19510" s="5">
        <v>2169852</v>
      </c>
      <c r="B19510" s="5">
        <v>12531</v>
      </c>
      <c r="C19510" s="6">
        <v>43211</v>
      </c>
      <c r="D19510" s="5">
        <v>33</v>
      </c>
      <c r="E19510" s="5" t="str">
        <f>_xlfn.XLOOKUP(Orders[[#This Row],[user_id]],Users[user_id],Users[country])</f>
        <v>FR</v>
      </c>
      <c r="F19510" s="5" t="str">
        <f>_xlfn.XLOOKUP(Orders[[#This Row],[country_code]],Countries[country_code],Countries[country_name])</f>
        <v>France</v>
      </c>
      <c r="G19510" s="5">
        <f>_xlfn.XLOOKUP(Orders[[#This Row],[user_id]],Users[user_id],Users[is_referral])</f>
        <v>1</v>
      </c>
    </row>
    <row r="19511" spans="1:7">
      <c r="A19511" s="5">
        <v>2169854</v>
      </c>
      <c r="B19511" s="5">
        <v>1094</v>
      </c>
      <c r="C19511" s="6">
        <v>43211</v>
      </c>
      <c r="D19511" s="5">
        <v>20</v>
      </c>
      <c r="E19511" s="5" t="str">
        <f>_xlfn.XLOOKUP(Orders[[#This Row],[user_id]],Users[user_id],Users[country])</f>
        <v>FR</v>
      </c>
      <c r="F19511" s="5" t="str">
        <f>_xlfn.XLOOKUP(Orders[[#This Row],[country_code]],Countries[country_code],Countries[country_name])</f>
        <v>France</v>
      </c>
      <c r="G19511" s="5">
        <f>_xlfn.XLOOKUP(Orders[[#This Row],[user_id]],Users[user_id],Users[is_referral])</f>
        <v>0</v>
      </c>
    </row>
    <row r="19512" spans="1:7">
      <c r="A19512" s="5">
        <v>2169855</v>
      </c>
      <c r="B19512" s="5">
        <v>1312</v>
      </c>
      <c r="C19512" s="6">
        <v>43211</v>
      </c>
      <c r="D19512" s="5">
        <v>20</v>
      </c>
      <c r="E19512" s="5" t="str">
        <f>_xlfn.XLOOKUP(Orders[[#This Row],[user_id]],Users[user_id],Users[country])</f>
        <v>FR</v>
      </c>
      <c r="F19512" s="5" t="str">
        <f>_xlfn.XLOOKUP(Orders[[#This Row],[country_code]],Countries[country_code],Countries[country_name])</f>
        <v>France</v>
      </c>
      <c r="G19512" s="5">
        <f>_xlfn.XLOOKUP(Orders[[#This Row],[user_id]],Users[user_id],Users[is_referral])</f>
        <v>0</v>
      </c>
    </row>
    <row r="19513" spans="1:7">
      <c r="A19513" s="5">
        <v>2169859</v>
      </c>
      <c r="B19513" s="5">
        <v>5871</v>
      </c>
      <c r="C19513" s="6">
        <v>43211</v>
      </c>
      <c r="D19513" s="5">
        <v>49</v>
      </c>
      <c r="E19513" s="5" t="str">
        <f>_xlfn.XLOOKUP(Orders[[#This Row],[user_id]],Users[user_id],Users[country])</f>
        <v>FR</v>
      </c>
      <c r="F19513" s="5" t="str">
        <f>_xlfn.XLOOKUP(Orders[[#This Row],[country_code]],Countries[country_code],Countries[country_name])</f>
        <v>France</v>
      </c>
      <c r="G19513" s="5">
        <f>_xlfn.XLOOKUP(Orders[[#This Row],[user_id]],Users[user_id],Users[is_referral])</f>
        <v>1</v>
      </c>
    </row>
    <row r="19514" spans="1:7">
      <c r="A19514" s="5">
        <v>2169861</v>
      </c>
      <c r="B19514" s="5">
        <v>5716</v>
      </c>
      <c r="C19514" s="6">
        <v>43211</v>
      </c>
      <c r="D19514" s="5">
        <v>61</v>
      </c>
      <c r="E19514" s="5" t="str">
        <f>_xlfn.XLOOKUP(Orders[[#This Row],[user_id]],Users[user_id],Users[country])</f>
        <v>FR</v>
      </c>
      <c r="F19514" s="5" t="str">
        <f>_xlfn.XLOOKUP(Orders[[#This Row],[country_code]],Countries[country_code],Countries[country_name])</f>
        <v>France</v>
      </c>
      <c r="G19514" s="5">
        <f>_xlfn.XLOOKUP(Orders[[#This Row],[user_id]],Users[user_id],Users[is_referral])</f>
        <v>1</v>
      </c>
    </row>
    <row r="19515" spans="1:7">
      <c r="A19515" s="5">
        <v>2169862</v>
      </c>
      <c r="B19515" s="5">
        <v>15398</v>
      </c>
      <c r="C19515" s="6">
        <v>43211</v>
      </c>
      <c r="D19515" s="5">
        <v>83</v>
      </c>
      <c r="E19515" s="5" t="str">
        <f>_xlfn.XLOOKUP(Orders[[#This Row],[user_id]],Users[user_id],Users[country])</f>
        <v>ES</v>
      </c>
      <c r="F19515" s="5" t="str">
        <f>_xlfn.XLOOKUP(Orders[[#This Row],[country_code]],Countries[country_code],Countries[country_name])</f>
        <v>Spain</v>
      </c>
      <c r="G19515" s="5">
        <f>_xlfn.XLOOKUP(Orders[[#This Row],[user_id]],Users[user_id],Users[is_referral])</f>
        <v>1</v>
      </c>
    </row>
    <row r="19516" spans="1:7">
      <c r="A19516" s="5">
        <v>2169863</v>
      </c>
      <c r="B19516" s="5">
        <v>3451</v>
      </c>
      <c r="C19516" s="6">
        <v>43211</v>
      </c>
      <c r="D19516" s="5">
        <v>16</v>
      </c>
      <c r="E19516" s="5" t="str">
        <f>_xlfn.XLOOKUP(Orders[[#This Row],[user_id]],Users[user_id],Users[country])</f>
        <v>DE</v>
      </c>
      <c r="F19516" s="5" t="str">
        <f>_xlfn.XLOOKUP(Orders[[#This Row],[country_code]],Countries[country_code],Countries[country_name])</f>
        <v>Germany</v>
      </c>
      <c r="G19516" s="5">
        <f>_xlfn.XLOOKUP(Orders[[#This Row],[user_id]],Users[user_id],Users[is_referral])</f>
        <v>0</v>
      </c>
    </row>
    <row r="19517" spans="1:7">
      <c r="A19517" s="5">
        <v>2169866</v>
      </c>
      <c r="B19517" s="5">
        <v>18103</v>
      </c>
      <c r="C19517" s="6">
        <v>43211</v>
      </c>
      <c r="D19517" s="5">
        <v>33</v>
      </c>
      <c r="E19517" s="5" t="str">
        <f>_xlfn.XLOOKUP(Orders[[#This Row],[user_id]],Users[user_id],Users[country])</f>
        <v>DE</v>
      </c>
      <c r="F19517" s="5" t="str">
        <f>_xlfn.XLOOKUP(Orders[[#This Row],[country_code]],Countries[country_code],Countries[country_name])</f>
        <v>Germany</v>
      </c>
      <c r="G19517" s="5">
        <f>_xlfn.XLOOKUP(Orders[[#This Row],[user_id]],Users[user_id],Users[is_referral])</f>
        <v>1</v>
      </c>
    </row>
    <row r="19518" spans="1:7">
      <c r="A19518" s="5">
        <v>2169867</v>
      </c>
      <c r="B19518" s="5">
        <v>17980</v>
      </c>
      <c r="C19518" s="6">
        <v>43211</v>
      </c>
      <c r="D19518" s="5">
        <v>50</v>
      </c>
      <c r="E19518" s="5" t="str">
        <f>_xlfn.XLOOKUP(Orders[[#This Row],[user_id]],Users[user_id],Users[country])</f>
        <v>IT</v>
      </c>
      <c r="F19518" s="5" t="str">
        <f>_xlfn.XLOOKUP(Orders[[#This Row],[country_code]],Countries[country_code],Countries[country_name])</f>
        <v>Italy</v>
      </c>
      <c r="G19518" s="5">
        <f>_xlfn.XLOOKUP(Orders[[#This Row],[user_id]],Users[user_id],Users[is_referral])</f>
        <v>1</v>
      </c>
    </row>
    <row r="19519" spans="1:7">
      <c r="A19519" s="5">
        <v>2169870</v>
      </c>
      <c r="B19519" s="5">
        <v>8072</v>
      </c>
      <c r="C19519" s="6">
        <v>43211</v>
      </c>
      <c r="D19519" s="5">
        <v>61</v>
      </c>
      <c r="E19519" s="5" t="str">
        <f>_xlfn.XLOOKUP(Orders[[#This Row],[user_id]],Users[user_id],Users[country])</f>
        <v>FR</v>
      </c>
      <c r="F19519" s="5" t="str">
        <f>_xlfn.XLOOKUP(Orders[[#This Row],[country_code]],Countries[country_code],Countries[country_name])</f>
        <v>France</v>
      </c>
      <c r="G19519" s="5">
        <f>_xlfn.XLOOKUP(Orders[[#This Row],[user_id]],Users[user_id],Users[is_referral])</f>
        <v>1</v>
      </c>
    </row>
    <row r="19520" spans="1:7">
      <c r="A19520" s="5">
        <v>2169872</v>
      </c>
      <c r="B19520" s="5">
        <v>9250</v>
      </c>
      <c r="C19520" s="6">
        <v>43211</v>
      </c>
      <c r="D19520" s="5">
        <v>28</v>
      </c>
      <c r="E19520" s="5" t="str">
        <f>_xlfn.XLOOKUP(Orders[[#This Row],[user_id]],Users[user_id],Users[country])</f>
        <v>DE</v>
      </c>
      <c r="F19520" s="5" t="str">
        <f>_xlfn.XLOOKUP(Orders[[#This Row],[country_code]],Countries[country_code],Countries[country_name])</f>
        <v>Germany</v>
      </c>
      <c r="G19520" s="5">
        <f>_xlfn.XLOOKUP(Orders[[#This Row],[user_id]],Users[user_id],Users[is_referral])</f>
        <v>1</v>
      </c>
    </row>
    <row r="19521" spans="1:7">
      <c r="A19521" s="5">
        <v>2169873</v>
      </c>
      <c r="B19521" s="5">
        <v>2815</v>
      </c>
      <c r="C19521" s="6">
        <v>43211</v>
      </c>
      <c r="D19521" s="5">
        <v>17</v>
      </c>
      <c r="E19521" s="5" t="str">
        <f>_xlfn.XLOOKUP(Orders[[#This Row],[user_id]],Users[user_id],Users[country])</f>
        <v>FR</v>
      </c>
      <c r="F19521" s="5" t="str">
        <f>_xlfn.XLOOKUP(Orders[[#This Row],[country_code]],Countries[country_code],Countries[country_name])</f>
        <v>France</v>
      </c>
      <c r="G19521" s="5">
        <f>_xlfn.XLOOKUP(Orders[[#This Row],[user_id]],Users[user_id],Users[is_referral])</f>
        <v>0</v>
      </c>
    </row>
    <row r="19522" spans="1:7">
      <c r="A19522" s="5">
        <v>2169874</v>
      </c>
      <c r="B19522" s="5">
        <v>2273</v>
      </c>
      <c r="C19522" s="6">
        <v>43211</v>
      </c>
      <c r="D19522" s="5">
        <v>45</v>
      </c>
      <c r="E19522" s="5" t="str">
        <f>_xlfn.XLOOKUP(Orders[[#This Row],[user_id]],Users[user_id],Users[country])</f>
        <v>IT</v>
      </c>
      <c r="F19522" s="5" t="str">
        <f>_xlfn.XLOOKUP(Orders[[#This Row],[country_code]],Countries[country_code],Countries[country_name])</f>
        <v>Italy</v>
      </c>
      <c r="G19522" s="5">
        <f>_xlfn.XLOOKUP(Orders[[#This Row],[user_id]],Users[user_id],Users[is_referral])</f>
        <v>0</v>
      </c>
    </row>
    <row r="19523" spans="1:7">
      <c r="A19523" s="5">
        <v>2169875</v>
      </c>
      <c r="B19523" s="5">
        <v>859</v>
      </c>
      <c r="C19523" s="6">
        <v>43211</v>
      </c>
      <c r="D19523" s="5">
        <v>21</v>
      </c>
      <c r="E19523" s="5" t="str">
        <f>_xlfn.XLOOKUP(Orders[[#This Row],[user_id]],Users[user_id],Users[country])</f>
        <v>FR</v>
      </c>
      <c r="F19523" s="5" t="str">
        <f>_xlfn.XLOOKUP(Orders[[#This Row],[country_code]],Countries[country_code],Countries[country_name])</f>
        <v>France</v>
      </c>
      <c r="G19523" s="5">
        <f>_xlfn.XLOOKUP(Orders[[#This Row],[user_id]],Users[user_id],Users[is_referral])</f>
        <v>0</v>
      </c>
    </row>
    <row r="19524" spans="1:7">
      <c r="A19524" s="5">
        <v>2169876</v>
      </c>
      <c r="B19524" s="5">
        <v>3870</v>
      </c>
      <c r="C19524" s="6">
        <v>43211</v>
      </c>
      <c r="D19524" s="5">
        <v>28</v>
      </c>
      <c r="E19524" s="5" t="str">
        <f>_xlfn.XLOOKUP(Orders[[#This Row],[user_id]],Users[user_id],Users[country])</f>
        <v>ES</v>
      </c>
      <c r="F19524" s="5" t="str">
        <f>_xlfn.XLOOKUP(Orders[[#This Row],[country_code]],Countries[country_code],Countries[country_name])</f>
        <v>Spain</v>
      </c>
      <c r="G19524" s="5">
        <f>_xlfn.XLOOKUP(Orders[[#This Row],[user_id]],Users[user_id],Users[is_referral])</f>
        <v>0</v>
      </c>
    </row>
    <row r="19525" spans="1:7">
      <c r="A19525" s="5">
        <v>2169879</v>
      </c>
      <c r="B19525" s="5">
        <v>15372</v>
      </c>
      <c r="C19525" s="6">
        <v>43211</v>
      </c>
      <c r="D19525" s="5">
        <v>12</v>
      </c>
      <c r="E19525" s="5" t="str">
        <f>_xlfn.XLOOKUP(Orders[[#This Row],[user_id]],Users[user_id],Users[country])</f>
        <v>IT</v>
      </c>
      <c r="F19525" s="5" t="str">
        <f>_xlfn.XLOOKUP(Orders[[#This Row],[country_code]],Countries[country_code],Countries[country_name])</f>
        <v>Italy</v>
      </c>
      <c r="G19525" s="5">
        <f>_xlfn.XLOOKUP(Orders[[#This Row],[user_id]],Users[user_id],Users[is_referral])</f>
        <v>1</v>
      </c>
    </row>
    <row r="19526" spans="1:7">
      <c r="A19526" s="5">
        <v>2169880</v>
      </c>
      <c r="B19526" s="5">
        <v>17222</v>
      </c>
      <c r="C19526" s="6">
        <v>43211</v>
      </c>
      <c r="D19526" s="5">
        <v>64</v>
      </c>
      <c r="E19526" s="5" t="str">
        <f>_xlfn.XLOOKUP(Orders[[#This Row],[user_id]],Users[user_id],Users[country])</f>
        <v>ES</v>
      </c>
      <c r="F19526" s="5" t="str">
        <f>_xlfn.XLOOKUP(Orders[[#This Row],[country_code]],Countries[country_code],Countries[country_name])</f>
        <v>Spain</v>
      </c>
      <c r="G19526" s="5">
        <f>_xlfn.XLOOKUP(Orders[[#This Row],[user_id]],Users[user_id],Users[is_referral])</f>
        <v>1</v>
      </c>
    </row>
    <row r="19527" spans="1:7">
      <c r="A19527" s="5">
        <v>2169884</v>
      </c>
      <c r="B19527" s="5">
        <v>17769</v>
      </c>
      <c r="C19527" s="6">
        <v>43211</v>
      </c>
      <c r="D19527" s="5">
        <v>93</v>
      </c>
      <c r="E19527" s="5" t="str">
        <f>_xlfn.XLOOKUP(Orders[[#This Row],[user_id]],Users[user_id],Users[country])</f>
        <v>FR</v>
      </c>
      <c r="F19527" s="5" t="str">
        <f>_xlfn.XLOOKUP(Orders[[#This Row],[country_code]],Countries[country_code],Countries[country_name])</f>
        <v>France</v>
      </c>
      <c r="G19527" s="5">
        <f>_xlfn.XLOOKUP(Orders[[#This Row],[user_id]],Users[user_id],Users[is_referral])</f>
        <v>1</v>
      </c>
    </row>
    <row r="19528" spans="1:7">
      <c r="A19528" s="5">
        <v>2169885</v>
      </c>
      <c r="B19528" s="5">
        <v>6855</v>
      </c>
      <c r="C19528" s="6">
        <v>43211</v>
      </c>
      <c r="D19528" s="5">
        <v>35</v>
      </c>
      <c r="E19528" s="5" t="str">
        <f>_xlfn.XLOOKUP(Orders[[#This Row],[user_id]],Users[user_id],Users[country])</f>
        <v>ES</v>
      </c>
      <c r="F19528" s="5" t="str">
        <f>_xlfn.XLOOKUP(Orders[[#This Row],[country_code]],Countries[country_code],Countries[country_name])</f>
        <v>Spain</v>
      </c>
      <c r="G19528" s="5">
        <f>_xlfn.XLOOKUP(Orders[[#This Row],[user_id]],Users[user_id],Users[is_referral])</f>
        <v>1</v>
      </c>
    </row>
    <row r="19529" spans="1:7">
      <c r="A19529" s="5">
        <v>2169886</v>
      </c>
      <c r="B19529" s="5">
        <v>6111</v>
      </c>
      <c r="C19529" s="6">
        <v>43211</v>
      </c>
      <c r="D19529" s="5">
        <v>20</v>
      </c>
      <c r="E19529" s="5" t="str">
        <f>_xlfn.XLOOKUP(Orders[[#This Row],[user_id]],Users[user_id],Users[country])</f>
        <v>FR</v>
      </c>
      <c r="F19529" s="5" t="str">
        <f>_xlfn.XLOOKUP(Orders[[#This Row],[country_code]],Countries[country_code],Countries[country_name])</f>
        <v>France</v>
      </c>
      <c r="G19529" s="5">
        <f>_xlfn.XLOOKUP(Orders[[#This Row],[user_id]],Users[user_id],Users[is_referral])</f>
        <v>1</v>
      </c>
    </row>
    <row r="19530" spans="1:7">
      <c r="A19530" s="5">
        <v>2169890</v>
      </c>
      <c r="B19530" s="5">
        <v>17428</v>
      </c>
      <c r="C19530" s="6">
        <v>43211</v>
      </c>
      <c r="D19530" s="5">
        <v>51</v>
      </c>
      <c r="E19530" s="5" t="str">
        <f>_xlfn.XLOOKUP(Orders[[#This Row],[user_id]],Users[user_id],Users[country])</f>
        <v>DE</v>
      </c>
      <c r="F19530" s="5" t="str">
        <f>_xlfn.XLOOKUP(Orders[[#This Row],[country_code]],Countries[country_code],Countries[country_name])</f>
        <v>Germany</v>
      </c>
      <c r="G19530" s="5">
        <f>_xlfn.XLOOKUP(Orders[[#This Row],[user_id]],Users[user_id],Users[is_referral])</f>
        <v>1</v>
      </c>
    </row>
    <row r="19531" spans="1:7">
      <c r="A19531" s="5">
        <v>2169894</v>
      </c>
      <c r="B19531" s="5">
        <v>3469</v>
      </c>
      <c r="C19531" s="6">
        <v>43211</v>
      </c>
      <c r="D19531" s="5">
        <v>16</v>
      </c>
      <c r="E19531" s="5" t="str">
        <f>_xlfn.XLOOKUP(Orders[[#This Row],[user_id]],Users[user_id],Users[country])</f>
        <v>ES</v>
      </c>
      <c r="F19531" s="5" t="str">
        <f>_xlfn.XLOOKUP(Orders[[#This Row],[country_code]],Countries[country_code],Countries[country_name])</f>
        <v>Spain</v>
      </c>
      <c r="G19531" s="5">
        <f>_xlfn.XLOOKUP(Orders[[#This Row],[user_id]],Users[user_id],Users[is_referral])</f>
        <v>0</v>
      </c>
    </row>
    <row r="19532" spans="1:7">
      <c r="A19532" s="5">
        <v>2169897</v>
      </c>
      <c r="B19532" s="5">
        <v>4002</v>
      </c>
      <c r="C19532" s="6">
        <v>43211</v>
      </c>
      <c r="D19532" s="5">
        <v>40</v>
      </c>
      <c r="E19532" s="5" t="str">
        <f>_xlfn.XLOOKUP(Orders[[#This Row],[user_id]],Users[user_id],Users[country])</f>
        <v>DE</v>
      </c>
      <c r="F19532" s="5" t="str">
        <f>_xlfn.XLOOKUP(Orders[[#This Row],[country_code]],Countries[country_code],Countries[country_name])</f>
        <v>Germany</v>
      </c>
      <c r="G19532" s="5">
        <f>_xlfn.XLOOKUP(Orders[[#This Row],[user_id]],Users[user_id],Users[is_referral])</f>
        <v>0</v>
      </c>
    </row>
    <row r="19533" spans="1:7">
      <c r="A19533" s="5">
        <v>2169900</v>
      </c>
      <c r="B19533" s="5">
        <v>6419</v>
      </c>
      <c r="C19533" s="6">
        <v>43211</v>
      </c>
      <c r="D19533" s="5">
        <v>50</v>
      </c>
      <c r="E19533" s="5" t="str">
        <f>_xlfn.XLOOKUP(Orders[[#This Row],[user_id]],Users[user_id],Users[country])</f>
        <v>FR</v>
      </c>
      <c r="F19533" s="5" t="str">
        <f>_xlfn.XLOOKUP(Orders[[#This Row],[country_code]],Countries[country_code],Countries[country_name])</f>
        <v>France</v>
      </c>
      <c r="G19533" s="5">
        <f>_xlfn.XLOOKUP(Orders[[#This Row],[user_id]],Users[user_id],Users[is_referral])</f>
        <v>1</v>
      </c>
    </row>
    <row r="19534" spans="1:7">
      <c r="A19534" s="5">
        <v>2169901</v>
      </c>
      <c r="B19534" s="5">
        <v>18103</v>
      </c>
      <c r="C19534" s="6">
        <v>43211</v>
      </c>
      <c r="D19534" s="5">
        <v>51</v>
      </c>
      <c r="E19534" s="5" t="str">
        <f>_xlfn.XLOOKUP(Orders[[#This Row],[user_id]],Users[user_id],Users[country])</f>
        <v>DE</v>
      </c>
      <c r="F19534" s="5" t="str">
        <f>_xlfn.XLOOKUP(Orders[[#This Row],[country_code]],Countries[country_code],Countries[country_name])</f>
        <v>Germany</v>
      </c>
      <c r="G19534" s="5">
        <f>_xlfn.XLOOKUP(Orders[[#This Row],[user_id]],Users[user_id],Users[is_referral])</f>
        <v>1</v>
      </c>
    </row>
    <row r="19535" spans="1:7">
      <c r="A19535" s="5">
        <v>2169909</v>
      </c>
      <c r="B19535" s="5">
        <v>19460</v>
      </c>
      <c r="C19535" s="6">
        <v>43211</v>
      </c>
      <c r="D19535" s="5">
        <v>31</v>
      </c>
      <c r="E19535" s="5" t="str">
        <f>_xlfn.XLOOKUP(Orders[[#This Row],[user_id]],Users[user_id],Users[country])</f>
        <v>FR</v>
      </c>
      <c r="F19535" s="5" t="str">
        <f>_xlfn.XLOOKUP(Orders[[#This Row],[country_code]],Countries[country_code],Countries[country_name])</f>
        <v>France</v>
      </c>
      <c r="G19535" s="5">
        <f>_xlfn.XLOOKUP(Orders[[#This Row],[user_id]],Users[user_id],Users[is_referral])</f>
        <v>1</v>
      </c>
    </row>
    <row r="19536" spans="1:7">
      <c r="A19536" s="5">
        <v>2169912</v>
      </c>
      <c r="B19536" s="5">
        <v>5387</v>
      </c>
      <c r="C19536" s="6">
        <v>43211</v>
      </c>
      <c r="D19536" s="5">
        <v>78</v>
      </c>
      <c r="E19536" s="5" t="str">
        <f>_xlfn.XLOOKUP(Orders[[#This Row],[user_id]],Users[user_id],Users[country])</f>
        <v>FR</v>
      </c>
      <c r="F19536" s="5" t="str">
        <f>_xlfn.XLOOKUP(Orders[[#This Row],[country_code]],Countries[country_code],Countries[country_name])</f>
        <v>France</v>
      </c>
      <c r="G19536" s="5">
        <f>_xlfn.XLOOKUP(Orders[[#This Row],[user_id]],Users[user_id],Users[is_referral])</f>
        <v>1</v>
      </c>
    </row>
    <row r="19537" spans="1:7">
      <c r="A19537" s="5">
        <v>2169915</v>
      </c>
      <c r="B19537" s="5">
        <v>7784</v>
      </c>
      <c r="C19537" s="6">
        <v>43211</v>
      </c>
      <c r="D19537" s="5">
        <v>93</v>
      </c>
      <c r="E19537" s="5" t="str">
        <f>_xlfn.XLOOKUP(Orders[[#This Row],[user_id]],Users[user_id],Users[country])</f>
        <v>ES</v>
      </c>
      <c r="F19537" s="5" t="str">
        <f>_xlfn.XLOOKUP(Orders[[#This Row],[country_code]],Countries[country_code],Countries[country_name])</f>
        <v>Spain</v>
      </c>
      <c r="G19537" s="5">
        <f>_xlfn.XLOOKUP(Orders[[#This Row],[user_id]],Users[user_id],Users[is_referral])</f>
        <v>1</v>
      </c>
    </row>
    <row r="19538" spans="1:7">
      <c r="A19538" s="5">
        <v>2169916</v>
      </c>
      <c r="B19538" s="5">
        <v>1338</v>
      </c>
      <c r="C19538" s="6">
        <v>43211</v>
      </c>
      <c r="D19538" s="5">
        <v>36</v>
      </c>
      <c r="E19538" s="5" t="str">
        <f>_xlfn.XLOOKUP(Orders[[#This Row],[user_id]],Users[user_id],Users[country])</f>
        <v>DE</v>
      </c>
      <c r="F19538" s="5" t="str">
        <f>_xlfn.XLOOKUP(Orders[[#This Row],[country_code]],Countries[country_code],Countries[country_name])</f>
        <v>Germany</v>
      </c>
      <c r="G19538" s="5">
        <f>_xlfn.XLOOKUP(Orders[[#This Row],[user_id]],Users[user_id],Users[is_referral])</f>
        <v>0</v>
      </c>
    </row>
    <row r="19539" spans="1:7">
      <c r="A19539" s="5">
        <v>2169917</v>
      </c>
      <c r="B19539" s="5">
        <v>9768</v>
      </c>
      <c r="C19539" s="6">
        <v>43211</v>
      </c>
      <c r="D19539" s="5">
        <v>33</v>
      </c>
      <c r="E19539" s="5" t="str">
        <f>_xlfn.XLOOKUP(Orders[[#This Row],[user_id]],Users[user_id],Users[country])</f>
        <v>IT</v>
      </c>
      <c r="F19539" s="5" t="str">
        <f>_xlfn.XLOOKUP(Orders[[#This Row],[country_code]],Countries[country_code],Countries[country_name])</f>
        <v>Italy</v>
      </c>
      <c r="G19539" s="5">
        <f>_xlfn.XLOOKUP(Orders[[#This Row],[user_id]],Users[user_id],Users[is_referral])</f>
        <v>1</v>
      </c>
    </row>
    <row r="19540" spans="1:7">
      <c r="A19540" s="5">
        <v>2169919</v>
      </c>
      <c r="B19540" s="5">
        <v>19365</v>
      </c>
      <c r="C19540" s="6">
        <v>43211</v>
      </c>
      <c r="D19540" s="5">
        <v>62</v>
      </c>
      <c r="E19540" s="5" t="str">
        <f>_xlfn.XLOOKUP(Orders[[#This Row],[user_id]],Users[user_id],Users[country])</f>
        <v>IT</v>
      </c>
      <c r="F19540" s="5" t="str">
        <f>_xlfn.XLOOKUP(Orders[[#This Row],[country_code]],Countries[country_code],Countries[country_name])</f>
        <v>Italy</v>
      </c>
      <c r="G19540" s="5">
        <f>_xlfn.XLOOKUP(Orders[[#This Row],[user_id]],Users[user_id],Users[is_referral])</f>
        <v>1</v>
      </c>
    </row>
    <row r="19541" spans="1:7">
      <c r="A19541" s="5">
        <v>2169921</v>
      </c>
      <c r="B19541" s="5">
        <v>96</v>
      </c>
      <c r="C19541" s="6">
        <v>43211</v>
      </c>
      <c r="D19541" s="5">
        <v>78</v>
      </c>
      <c r="E19541" s="5" t="str">
        <f>_xlfn.XLOOKUP(Orders[[#This Row],[user_id]],Users[user_id],Users[country])</f>
        <v>ES</v>
      </c>
      <c r="F19541" s="5" t="str">
        <f>_xlfn.XLOOKUP(Orders[[#This Row],[country_code]],Countries[country_code],Countries[country_name])</f>
        <v>Spain</v>
      </c>
      <c r="G19541" s="5">
        <f>_xlfn.XLOOKUP(Orders[[#This Row],[user_id]],Users[user_id],Users[is_referral])</f>
        <v>0</v>
      </c>
    </row>
    <row r="19542" spans="1:7">
      <c r="A19542" s="5">
        <v>2169923</v>
      </c>
      <c r="B19542" s="5">
        <v>7039</v>
      </c>
      <c r="C19542" s="6">
        <v>43211</v>
      </c>
      <c r="D19542" s="5">
        <v>62</v>
      </c>
      <c r="E19542" s="5" t="str">
        <f>_xlfn.XLOOKUP(Orders[[#This Row],[user_id]],Users[user_id],Users[country])</f>
        <v>IT</v>
      </c>
      <c r="F19542" s="5" t="str">
        <f>_xlfn.XLOOKUP(Orders[[#This Row],[country_code]],Countries[country_code],Countries[country_name])</f>
        <v>Italy</v>
      </c>
      <c r="G19542" s="5">
        <f>_xlfn.XLOOKUP(Orders[[#This Row],[user_id]],Users[user_id],Users[is_referral])</f>
        <v>1</v>
      </c>
    </row>
    <row r="19543" spans="1:7">
      <c r="A19543" s="5">
        <v>2169927</v>
      </c>
      <c r="B19543" s="5">
        <v>5985</v>
      </c>
      <c r="C19543" s="6">
        <v>43211</v>
      </c>
      <c r="D19543" s="5">
        <v>22</v>
      </c>
      <c r="E19543" s="5" t="str">
        <f>_xlfn.XLOOKUP(Orders[[#This Row],[user_id]],Users[user_id],Users[country])</f>
        <v>ES</v>
      </c>
      <c r="F19543" s="5" t="str">
        <f>_xlfn.XLOOKUP(Orders[[#This Row],[country_code]],Countries[country_code],Countries[country_name])</f>
        <v>Spain</v>
      </c>
      <c r="G19543" s="5">
        <f>_xlfn.XLOOKUP(Orders[[#This Row],[user_id]],Users[user_id],Users[is_referral])</f>
        <v>0</v>
      </c>
    </row>
    <row r="19544" spans="1:7">
      <c r="A19544" s="5">
        <v>2169928</v>
      </c>
      <c r="B19544" s="5">
        <v>6857</v>
      </c>
      <c r="C19544" s="6">
        <v>43211</v>
      </c>
      <c r="D19544" s="5">
        <v>26</v>
      </c>
      <c r="E19544" s="5" t="str">
        <f>_xlfn.XLOOKUP(Orders[[#This Row],[user_id]],Users[user_id],Users[country])</f>
        <v>DE</v>
      </c>
      <c r="F19544" s="5" t="str">
        <f>_xlfn.XLOOKUP(Orders[[#This Row],[country_code]],Countries[country_code],Countries[country_name])</f>
        <v>Germany</v>
      </c>
      <c r="G19544" s="5">
        <f>_xlfn.XLOOKUP(Orders[[#This Row],[user_id]],Users[user_id],Users[is_referral])</f>
        <v>1</v>
      </c>
    </row>
    <row r="19545" spans="1:7">
      <c r="A19545" s="5">
        <v>2169929</v>
      </c>
      <c r="B19545" s="5">
        <v>13453</v>
      </c>
      <c r="C19545" s="6">
        <v>43211</v>
      </c>
      <c r="D19545" s="5">
        <v>28</v>
      </c>
      <c r="E19545" s="5" t="str">
        <f>_xlfn.XLOOKUP(Orders[[#This Row],[user_id]],Users[user_id],Users[country])</f>
        <v>FR</v>
      </c>
      <c r="F19545" s="5" t="str">
        <f>_xlfn.XLOOKUP(Orders[[#This Row],[country_code]],Countries[country_code],Countries[country_name])</f>
        <v>France</v>
      </c>
      <c r="G19545" s="5">
        <f>_xlfn.XLOOKUP(Orders[[#This Row],[user_id]],Users[user_id],Users[is_referral])</f>
        <v>1</v>
      </c>
    </row>
    <row r="19546" spans="1:7">
      <c r="A19546" s="5">
        <v>2169932</v>
      </c>
      <c r="B19546" s="5">
        <v>12356</v>
      </c>
      <c r="C19546" s="6">
        <v>43211</v>
      </c>
      <c r="D19546" s="5">
        <v>41</v>
      </c>
      <c r="E19546" s="5" t="str">
        <f>_xlfn.XLOOKUP(Orders[[#This Row],[user_id]],Users[user_id],Users[country])</f>
        <v>ES</v>
      </c>
      <c r="F19546" s="5" t="str">
        <f>_xlfn.XLOOKUP(Orders[[#This Row],[country_code]],Countries[country_code],Countries[country_name])</f>
        <v>Spain</v>
      </c>
      <c r="G19546" s="5">
        <f>_xlfn.XLOOKUP(Orders[[#This Row],[user_id]],Users[user_id],Users[is_referral])</f>
        <v>1</v>
      </c>
    </row>
    <row r="19547" spans="1:7">
      <c r="A19547" s="5">
        <v>2169935</v>
      </c>
      <c r="B19547" s="5">
        <v>13085</v>
      </c>
      <c r="C19547" s="6">
        <v>43211</v>
      </c>
      <c r="D19547" s="5">
        <v>36</v>
      </c>
      <c r="E19547" s="5" t="str">
        <f>_xlfn.XLOOKUP(Orders[[#This Row],[user_id]],Users[user_id],Users[country])</f>
        <v>DE</v>
      </c>
      <c r="F19547" s="5" t="str">
        <f>_xlfn.XLOOKUP(Orders[[#This Row],[country_code]],Countries[country_code],Countries[country_name])</f>
        <v>Germany</v>
      </c>
      <c r="G19547" s="5">
        <f>_xlfn.XLOOKUP(Orders[[#This Row],[user_id]],Users[user_id],Users[is_referral])</f>
        <v>1</v>
      </c>
    </row>
    <row r="19548" spans="1:7">
      <c r="A19548" s="5">
        <v>2169938</v>
      </c>
      <c r="B19548" s="5">
        <v>8020</v>
      </c>
      <c r="C19548" s="6">
        <v>43211</v>
      </c>
      <c r="D19548" s="5">
        <v>78</v>
      </c>
      <c r="E19548" s="5" t="str">
        <f>_xlfn.XLOOKUP(Orders[[#This Row],[user_id]],Users[user_id],Users[country])</f>
        <v>ES</v>
      </c>
      <c r="F19548" s="5" t="str">
        <f>_xlfn.XLOOKUP(Orders[[#This Row],[country_code]],Countries[country_code],Countries[country_name])</f>
        <v>Spain</v>
      </c>
      <c r="G19548" s="5">
        <f>_xlfn.XLOOKUP(Orders[[#This Row],[user_id]],Users[user_id],Users[is_referral])</f>
        <v>1</v>
      </c>
    </row>
    <row r="19549" spans="1:7">
      <c r="A19549" s="5">
        <v>2169940</v>
      </c>
      <c r="B19549" s="5">
        <v>17912</v>
      </c>
      <c r="C19549" s="6">
        <v>43211</v>
      </c>
      <c r="D19549" s="5">
        <v>58</v>
      </c>
      <c r="E19549" s="5" t="str">
        <f>_xlfn.XLOOKUP(Orders[[#This Row],[user_id]],Users[user_id],Users[country])</f>
        <v>FR</v>
      </c>
      <c r="F19549" s="5" t="str">
        <f>_xlfn.XLOOKUP(Orders[[#This Row],[country_code]],Countries[country_code],Countries[country_name])</f>
        <v>France</v>
      </c>
      <c r="G19549" s="5">
        <f>_xlfn.XLOOKUP(Orders[[#This Row],[user_id]],Users[user_id],Users[is_referral])</f>
        <v>1</v>
      </c>
    </row>
    <row r="19550" spans="1:7">
      <c r="A19550" s="5">
        <v>2169942</v>
      </c>
      <c r="B19550" s="5">
        <v>7212</v>
      </c>
      <c r="C19550" s="6">
        <v>43211</v>
      </c>
      <c r="D19550" s="5">
        <v>22</v>
      </c>
      <c r="E19550" s="5" t="str">
        <f>_xlfn.XLOOKUP(Orders[[#This Row],[user_id]],Users[user_id],Users[country])</f>
        <v>FR</v>
      </c>
      <c r="F19550" s="5" t="str">
        <f>_xlfn.XLOOKUP(Orders[[#This Row],[country_code]],Countries[country_code],Countries[country_name])</f>
        <v>France</v>
      </c>
      <c r="G19550" s="5">
        <f>_xlfn.XLOOKUP(Orders[[#This Row],[user_id]],Users[user_id],Users[is_referral])</f>
        <v>1</v>
      </c>
    </row>
    <row r="19551" spans="1:7">
      <c r="A19551" s="5">
        <v>2169943</v>
      </c>
      <c r="B19551" s="5">
        <v>15318</v>
      </c>
      <c r="C19551" s="6">
        <v>43211</v>
      </c>
      <c r="D19551" s="5">
        <v>32</v>
      </c>
      <c r="E19551" s="5" t="str">
        <f>_xlfn.XLOOKUP(Orders[[#This Row],[user_id]],Users[user_id],Users[country])</f>
        <v>ES</v>
      </c>
      <c r="F19551" s="5" t="str">
        <f>_xlfn.XLOOKUP(Orders[[#This Row],[country_code]],Countries[country_code],Countries[country_name])</f>
        <v>Spain</v>
      </c>
      <c r="G19551" s="5">
        <f>_xlfn.XLOOKUP(Orders[[#This Row],[user_id]],Users[user_id],Users[is_referral])</f>
        <v>1</v>
      </c>
    </row>
    <row r="19552" spans="1:7">
      <c r="A19552" s="5">
        <v>2169944</v>
      </c>
      <c r="B19552" s="5">
        <v>3188</v>
      </c>
      <c r="C19552" s="6">
        <v>43211</v>
      </c>
      <c r="D19552" s="5">
        <v>72</v>
      </c>
      <c r="E19552" s="5" t="str">
        <f>_xlfn.XLOOKUP(Orders[[#This Row],[user_id]],Users[user_id],Users[country])</f>
        <v>IT</v>
      </c>
      <c r="F19552" s="5" t="str">
        <f>_xlfn.XLOOKUP(Orders[[#This Row],[country_code]],Countries[country_code],Countries[country_name])</f>
        <v>Italy</v>
      </c>
      <c r="G19552" s="5">
        <f>_xlfn.XLOOKUP(Orders[[#This Row],[user_id]],Users[user_id],Users[is_referral])</f>
        <v>0</v>
      </c>
    </row>
    <row r="19553" spans="1:7">
      <c r="A19553" s="5">
        <v>2169946</v>
      </c>
      <c r="B19553" s="5">
        <v>1088</v>
      </c>
      <c r="C19553" s="6">
        <v>43211</v>
      </c>
      <c r="D19553" s="5">
        <v>62</v>
      </c>
      <c r="E19553" s="5" t="str">
        <f>_xlfn.XLOOKUP(Orders[[#This Row],[user_id]],Users[user_id],Users[country])</f>
        <v>ES</v>
      </c>
      <c r="F19553" s="5" t="str">
        <f>_xlfn.XLOOKUP(Orders[[#This Row],[country_code]],Countries[country_code],Countries[country_name])</f>
        <v>Spain</v>
      </c>
      <c r="G19553" s="5">
        <f>_xlfn.XLOOKUP(Orders[[#This Row],[user_id]],Users[user_id],Users[is_referral])</f>
        <v>0</v>
      </c>
    </row>
    <row r="19554" spans="1:7">
      <c r="A19554" s="5">
        <v>2169947</v>
      </c>
      <c r="B19554" s="5">
        <v>14023</v>
      </c>
      <c r="C19554" s="6">
        <v>43211</v>
      </c>
      <c r="D19554" s="5">
        <v>59</v>
      </c>
      <c r="E19554" s="5" t="str">
        <f>_xlfn.XLOOKUP(Orders[[#This Row],[user_id]],Users[user_id],Users[country])</f>
        <v>ES</v>
      </c>
      <c r="F19554" s="5" t="str">
        <f>_xlfn.XLOOKUP(Orders[[#This Row],[country_code]],Countries[country_code],Countries[country_name])</f>
        <v>Spain</v>
      </c>
      <c r="G19554" s="5">
        <f>_xlfn.XLOOKUP(Orders[[#This Row],[user_id]],Users[user_id],Users[is_referral])</f>
        <v>1</v>
      </c>
    </row>
    <row r="19555" spans="1:7">
      <c r="A19555" s="5">
        <v>2169948</v>
      </c>
      <c r="B19555" s="5">
        <v>16460</v>
      </c>
      <c r="C19555" s="6">
        <v>43211</v>
      </c>
      <c r="D19555" s="5">
        <v>23</v>
      </c>
      <c r="E19555" s="5" t="str">
        <f>_xlfn.XLOOKUP(Orders[[#This Row],[user_id]],Users[user_id],Users[country])</f>
        <v>FR</v>
      </c>
      <c r="F19555" s="5" t="str">
        <f>_xlfn.XLOOKUP(Orders[[#This Row],[country_code]],Countries[country_code],Countries[country_name])</f>
        <v>France</v>
      </c>
      <c r="G19555" s="5">
        <f>_xlfn.XLOOKUP(Orders[[#This Row],[user_id]],Users[user_id],Users[is_referral])</f>
        <v>1</v>
      </c>
    </row>
    <row r="19556" spans="1:7">
      <c r="A19556" s="5">
        <v>2169950</v>
      </c>
      <c r="B19556" s="5">
        <v>12261</v>
      </c>
      <c r="C19556" s="6">
        <v>43211</v>
      </c>
      <c r="D19556" s="5">
        <v>64</v>
      </c>
      <c r="E19556" s="5" t="str">
        <f>_xlfn.XLOOKUP(Orders[[#This Row],[user_id]],Users[user_id],Users[country])</f>
        <v>ES</v>
      </c>
      <c r="F19556" s="5" t="str">
        <f>_xlfn.XLOOKUP(Orders[[#This Row],[country_code]],Countries[country_code],Countries[country_name])</f>
        <v>Spain</v>
      </c>
      <c r="G19556" s="5">
        <f>_xlfn.XLOOKUP(Orders[[#This Row],[user_id]],Users[user_id],Users[is_referral])</f>
        <v>1</v>
      </c>
    </row>
    <row r="19557" spans="1:7">
      <c r="A19557" s="5">
        <v>2169951</v>
      </c>
      <c r="B19557" s="5">
        <v>4017</v>
      </c>
      <c r="C19557" s="6">
        <v>43211</v>
      </c>
      <c r="D19557" s="5">
        <v>31</v>
      </c>
      <c r="E19557" s="5" t="str">
        <f>_xlfn.XLOOKUP(Orders[[#This Row],[user_id]],Users[user_id],Users[country])</f>
        <v>DE</v>
      </c>
      <c r="F19557" s="5" t="str">
        <f>_xlfn.XLOOKUP(Orders[[#This Row],[country_code]],Countries[country_code],Countries[country_name])</f>
        <v>Germany</v>
      </c>
      <c r="G19557" s="5">
        <f>_xlfn.XLOOKUP(Orders[[#This Row],[user_id]],Users[user_id],Users[is_referral])</f>
        <v>0</v>
      </c>
    </row>
    <row r="19558" spans="1:7">
      <c r="A19558" s="5">
        <v>2169952</v>
      </c>
      <c r="B19558" s="5">
        <v>1730</v>
      </c>
      <c r="C19558" s="6">
        <v>43211</v>
      </c>
      <c r="D19558" s="5">
        <v>28</v>
      </c>
      <c r="E19558" s="5" t="str">
        <f>_xlfn.XLOOKUP(Orders[[#This Row],[user_id]],Users[user_id],Users[country])</f>
        <v>IT</v>
      </c>
      <c r="F19558" s="5" t="str">
        <f>_xlfn.XLOOKUP(Orders[[#This Row],[country_code]],Countries[country_code],Countries[country_name])</f>
        <v>Italy</v>
      </c>
      <c r="G19558" s="5">
        <f>_xlfn.XLOOKUP(Orders[[#This Row],[user_id]],Users[user_id],Users[is_referral])</f>
        <v>0</v>
      </c>
    </row>
    <row r="19559" spans="1:7">
      <c r="A19559" s="5">
        <v>2169953</v>
      </c>
      <c r="B19559" s="5">
        <v>10443</v>
      </c>
      <c r="C19559" s="6">
        <v>43211</v>
      </c>
      <c r="D19559" s="5">
        <v>45</v>
      </c>
      <c r="E19559" s="5" t="str">
        <f>_xlfn.XLOOKUP(Orders[[#This Row],[user_id]],Users[user_id],Users[country])</f>
        <v>FR</v>
      </c>
      <c r="F19559" s="5" t="str">
        <f>_xlfn.XLOOKUP(Orders[[#This Row],[country_code]],Countries[country_code],Countries[country_name])</f>
        <v>France</v>
      </c>
      <c r="G19559" s="5">
        <f>_xlfn.XLOOKUP(Orders[[#This Row],[user_id]],Users[user_id],Users[is_referral])</f>
        <v>1</v>
      </c>
    </row>
    <row r="19560" spans="1:7">
      <c r="A19560" s="5">
        <v>2169955</v>
      </c>
      <c r="B19560" s="5">
        <v>4073</v>
      </c>
      <c r="C19560" s="6">
        <v>43211</v>
      </c>
      <c r="D19560" s="5">
        <v>17</v>
      </c>
      <c r="E19560" s="5" t="str">
        <f>_xlfn.XLOOKUP(Orders[[#This Row],[user_id]],Users[user_id],Users[country])</f>
        <v>DE</v>
      </c>
      <c r="F19560" s="5" t="str">
        <f>_xlfn.XLOOKUP(Orders[[#This Row],[country_code]],Countries[country_code],Countries[country_name])</f>
        <v>Germany</v>
      </c>
      <c r="G19560" s="5">
        <f>_xlfn.XLOOKUP(Orders[[#This Row],[user_id]],Users[user_id],Users[is_referral])</f>
        <v>0</v>
      </c>
    </row>
    <row r="19561" spans="1:7">
      <c r="A19561" s="5">
        <v>2169956</v>
      </c>
      <c r="B19561" s="5">
        <v>19227</v>
      </c>
      <c r="C19561" s="6">
        <v>43211</v>
      </c>
      <c r="D19561" s="5">
        <v>52</v>
      </c>
      <c r="E19561" s="5" t="str">
        <f>_xlfn.XLOOKUP(Orders[[#This Row],[user_id]],Users[user_id],Users[country])</f>
        <v>ES</v>
      </c>
      <c r="F19561" s="5" t="str">
        <f>_xlfn.XLOOKUP(Orders[[#This Row],[country_code]],Countries[country_code],Countries[country_name])</f>
        <v>Spain</v>
      </c>
      <c r="G19561" s="5">
        <f>_xlfn.XLOOKUP(Orders[[#This Row],[user_id]],Users[user_id],Users[is_referral])</f>
        <v>1</v>
      </c>
    </row>
    <row r="19562" spans="1:7">
      <c r="A19562" s="5">
        <v>2169957</v>
      </c>
      <c r="B19562" s="5">
        <v>13248</v>
      </c>
      <c r="C19562" s="6">
        <v>43211</v>
      </c>
      <c r="D19562" s="5">
        <v>69</v>
      </c>
      <c r="E19562" s="5" t="str">
        <f>_xlfn.XLOOKUP(Orders[[#This Row],[user_id]],Users[user_id],Users[country])</f>
        <v>FR</v>
      </c>
      <c r="F19562" s="5" t="str">
        <f>_xlfn.XLOOKUP(Orders[[#This Row],[country_code]],Countries[country_code],Countries[country_name])</f>
        <v>France</v>
      </c>
      <c r="G19562" s="5">
        <f>_xlfn.XLOOKUP(Orders[[#This Row],[user_id]],Users[user_id],Users[is_referral])</f>
        <v>1</v>
      </c>
    </row>
    <row r="19563" spans="1:7">
      <c r="A19563" s="5">
        <v>2169958</v>
      </c>
      <c r="B19563" s="5">
        <v>8777</v>
      </c>
      <c r="C19563" s="6">
        <v>43211</v>
      </c>
      <c r="D19563" s="5">
        <v>91</v>
      </c>
      <c r="E19563" s="5" t="str">
        <f>_xlfn.XLOOKUP(Orders[[#This Row],[user_id]],Users[user_id],Users[country])</f>
        <v>IT</v>
      </c>
      <c r="F19563" s="5" t="str">
        <f>_xlfn.XLOOKUP(Orders[[#This Row],[country_code]],Countries[country_code],Countries[country_name])</f>
        <v>Italy</v>
      </c>
      <c r="G19563" s="5">
        <f>_xlfn.XLOOKUP(Orders[[#This Row],[user_id]],Users[user_id],Users[is_referral])</f>
        <v>1</v>
      </c>
    </row>
    <row r="19564" spans="1:7">
      <c r="A19564" s="5">
        <v>2169959</v>
      </c>
      <c r="B19564" s="5">
        <v>15526</v>
      </c>
      <c r="C19564" s="6">
        <v>43211</v>
      </c>
      <c r="D19564" s="5">
        <v>34</v>
      </c>
      <c r="E19564" s="5" t="str">
        <f>_xlfn.XLOOKUP(Orders[[#This Row],[user_id]],Users[user_id],Users[country])</f>
        <v>FR</v>
      </c>
      <c r="F19564" s="5" t="str">
        <f>_xlfn.XLOOKUP(Orders[[#This Row],[country_code]],Countries[country_code],Countries[country_name])</f>
        <v>France</v>
      </c>
      <c r="G19564" s="5">
        <f>_xlfn.XLOOKUP(Orders[[#This Row],[user_id]],Users[user_id],Users[is_referral])</f>
        <v>1</v>
      </c>
    </row>
    <row r="19565" spans="1:7">
      <c r="A19565" s="5">
        <v>2169960</v>
      </c>
      <c r="B19565" s="5">
        <v>16</v>
      </c>
      <c r="C19565" s="6">
        <v>43211</v>
      </c>
      <c r="D19565" s="5">
        <v>83</v>
      </c>
      <c r="E19565" s="5" t="str">
        <f>_xlfn.XLOOKUP(Orders[[#This Row],[user_id]],Users[user_id],Users[country])</f>
        <v>IT</v>
      </c>
      <c r="F19565" s="5" t="str">
        <f>_xlfn.XLOOKUP(Orders[[#This Row],[country_code]],Countries[country_code],Countries[country_name])</f>
        <v>Italy</v>
      </c>
      <c r="G19565" s="5">
        <f>_xlfn.XLOOKUP(Orders[[#This Row],[user_id]],Users[user_id],Users[is_referral])</f>
        <v>0</v>
      </c>
    </row>
    <row r="19566" spans="1:7">
      <c r="A19566" s="5">
        <v>2169962</v>
      </c>
      <c r="B19566" s="5">
        <v>17068</v>
      </c>
      <c r="C19566" s="6">
        <v>43211</v>
      </c>
      <c r="D19566" s="5">
        <v>18</v>
      </c>
      <c r="E19566" s="5" t="str">
        <f>_xlfn.XLOOKUP(Orders[[#This Row],[user_id]],Users[user_id],Users[country])</f>
        <v>DE</v>
      </c>
      <c r="F19566" s="5" t="str">
        <f>_xlfn.XLOOKUP(Orders[[#This Row],[country_code]],Countries[country_code],Countries[country_name])</f>
        <v>Germany</v>
      </c>
      <c r="G19566" s="5">
        <f>_xlfn.XLOOKUP(Orders[[#This Row],[user_id]],Users[user_id],Users[is_referral])</f>
        <v>1</v>
      </c>
    </row>
    <row r="19567" spans="1:7">
      <c r="A19567" s="5">
        <v>2169963</v>
      </c>
      <c r="B19567" s="5">
        <v>13642</v>
      </c>
      <c r="C19567" s="6">
        <v>43211</v>
      </c>
      <c r="D19567" s="5">
        <v>69</v>
      </c>
      <c r="E19567" s="5" t="str">
        <f>_xlfn.XLOOKUP(Orders[[#This Row],[user_id]],Users[user_id],Users[country])</f>
        <v>FR</v>
      </c>
      <c r="F19567" s="5" t="str">
        <f>_xlfn.XLOOKUP(Orders[[#This Row],[country_code]],Countries[country_code],Countries[country_name])</f>
        <v>France</v>
      </c>
      <c r="G19567" s="5">
        <f>_xlfn.XLOOKUP(Orders[[#This Row],[user_id]],Users[user_id],Users[is_referral])</f>
        <v>1</v>
      </c>
    </row>
    <row r="19568" spans="1:7">
      <c r="A19568" s="5">
        <v>2169964</v>
      </c>
      <c r="B19568" s="5">
        <v>15149</v>
      </c>
      <c r="C19568" s="6">
        <v>43211</v>
      </c>
      <c r="D19568" s="5">
        <v>59</v>
      </c>
      <c r="E19568" s="5" t="str">
        <f>_xlfn.XLOOKUP(Orders[[#This Row],[user_id]],Users[user_id],Users[country])</f>
        <v>ES</v>
      </c>
      <c r="F19568" s="5" t="str">
        <f>_xlfn.XLOOKUP(Orders[[#This Row],[country_code]],Countries[country_code],Countries[country_name])</f>
        <v>Spain</v>
      </c>
      <c r="G19568" s="5">
        <f>_xlfn.XLOOKUP(Orders[[#This Row],[user_id]],Users[user_id],Users[is_referral])</f>
        <v>1</v>
      </c>
    </row>
    <row r="19569" spans="1:7">
      <c r="A19569" s="5">
        <v>2169967</v>
      </c>
      <c r="B19569" s="5">
        <v>19594</v>
      </c>
      <c r="C19569" s="6">
        <v>43211</v>
      </c>
      <c r="D19569" s="5">
        <v>36</v>
      </c>
      <c r="E19569" s="5" t="str">
        <f>_xlfn.XLOOKUP(Orders[[#This Row],[user_id]],Users[user_id],Users[country])</f>
        <v>IT</v>
      </c>
      <c r="F19569" s="5" t="str">
        <f>_xlfn.XLOOKUP(Orders[[#This Row],[country_code]],Countries[country_code],Countries[country_name])</f>
        <v>Italy</v>
      </c>
      <c r="G19569" s="5">
        <f>_xlfn.XLOOKUP(Orders[[#This Row],[user_id]],Users[user_id],Users[is_referral])</f>
        <v>0</v>
      </c>
    </row>
    <row r="19570" spans="1:7">
      <c r="A19570" s="5">
        <v>2169968</v>
      </c>
      <c r="B19570" s="5">
        <v>7270</v>
      </c>
      <c r="C19570" s="6">
        <v>43211</v>
      </c>
      <c r="D19570" s="5">
        <v>73</v>
      </c>
      <c r="E19570" s="5" t="str">
        <f>_xlfn.XLOOKUP(Orders[[#This Row],[user_id]],Users[user_id],Users[country])</f>
        <v>FR</v>
      </c>
      <c r="F19570" s="5" t="str">
        <f>_xlfn.XLOOKUP(Orders[[#This Row],[country_code]],Countries[country_code],Countries[country_name])</f>
        <v>France</v>
      </c>
      <c r="G19570" s="5">
        <f>_xlfn.XLOOKUP(Orders[[#This Row],[user_id]],Users[user_id],Users[is_referral])</f>
        <v>1</v>
      </c>
    </row>
    <row r="19571" spans="1:7">
      <c r="A19571" s="5">
        <v>2169969</v>
      </c>
      <c r="B19571" s="5">
        <v>19222</v>
      </c>
      <c r="C19571" s="6">
        <v>43211</v>
      </c>
      <c r="D19571" s="5">
        <v>58</v>
      </c>
      <c r="E19571" s="5" t="str">
        <f>_xlfn.XLOOKUP(Orders[[#This Row],[user_id]],Users[user_id],Users[country])</f>
        <v>ES</v>
      </c>
      <c r="F19571" s="5" t="str">
        <f>_xlfn.XLOOKUP(Orders[[#This Row],[country_code]],Countries[country_code],Countries[country_name])</f>
        <v>Spain</v>
      </c>
      <c r="G19571" s="5">
        <f>_xlfn.XLOOKUP(Orders[[#This Row],[user_id]],Users[user_id],Users[is_referral])</f>
        <v>1</v>
      </c>
    </row>
    <row r="19572" spans="1:7">
      <c r="A19572" s="5">
        <v>2169970</v>
      </c>
      <c r="B19572" s="5">
        <v>2363</v>
      </c>
      <c r="C19572" s="6">
        <v>43211</v>
      </c>
      <c r="D19572" s="5">
        <v>46</v>
      </c>
      <c r="E19572" s="5" t="str">
        <f>_xlfn.XLOOKUP(Orders[[#This Row],[user_id]],Users[user_id],Users[country])</f>
        <v>IT</v>
      </c>
      <c r="F19572" s="5" t="str">
        <f>_xlfn.XLOOKUP(Orders[[#This Row],[country_code]],Countries[country_code],Countries[country_name])</f>
        <v>Italy</v>
      </c>
      <c r="G19572" s="5">
        <f>_xlfn.XLOOKUP(Orders[[#This Row],[user_id]],Users[user_id],Users[is_referral])</f>
        <v>0</v>
      </c>
    </row>
    <row r="19573" spans="1:7">
      <c r="A19573" s="5">
        <v>2169971</v>
      </c>
      <c r="B19573" s="5">
        <v>7513</v>
      </c>
      <c r="C19573" s="6">
        <v>43211</v>
      </c>
      <c r="D19573" s="5">
        <v>53</v>
      </c>
      <c r="E19573" s="5" t="str">
        <f>_xlfn.XLOOKUP(Orders[[#This Row],[user_id]],Users[user_id],Users[country])</f>
        <v>FR</v>
      </c>
      <c r="F19573" s="5" t="str">
        <f>_xlfn.XLOOKUP(Orders[[#This Row],[country_code]],Countries[country_code],Countries[country_name])</f>
        <v>France</v>
      </c>
      <c r="G19573" s="5">
        <f>_xlfn.XLOOKUP(Orders[[#This Row],[user_id]],Users[user_id],Users[is_referral])</f>
        <v>1</v>
      </c>
    </row>
    <row r="19574" spans="1:7">
      <c r="A19574" s="5">
        <v>2169972</v>
      </c>
      <c r="B19574" s="5">
        <v>1040</v>
      </c>
      <c r="C19574" s="6">
        <v>43211</v>
      </c>
      <c r="D19574" s="5">
        <v>43</v>
      </c>
      <c r="E19574" s="5" t="str">
        <f>_xlfn.XLOOKUP(Orders[[#This Row],[user_id]],Users[user_id],Users[country])</f>
        <v>ES</v>
      </c>
      <c r="F19574" s="5" t="str">
        <f>_xlfn.XLOOKUP(Orders[[#This Row],[country_code]],Countries[country_code],Countries[country_name])</f>
        <v>Spain</v>
      </c>
      <c r="G19574" s="5">
        <f>_xlfn.XLOOKUP(Orders[[#This Row],[user_id]],Users[user_id],Users[is_referral])</f>
        <v>0</v>
      </c>
    </row>
    <row r="19575" spans="1:7">
      <c r="A19575" s="5">
        <v>2169976</v>
      </c>
      <c r="B19575" s="5">
        <v>2876</v>
      </c>
      <c r="C19575" s="6">
        <v>43211</v>
      </c>
      <c r="D19575" s="5">
        <v>74</v>
      </c>
      <c r="E19575" s="5" t="str">
        <f>_xlfn.XLOOKUP(Orders[[#This Row],[user_id]],Users[user_id],Users[country])</f>
        <v>FR</v>
      </c>
      <c r="F19575" s="5" t="str">
        <f>_xlfn.XLOOKUP(Orders[[#This Row],[country_code]],Countries[country_code],Countries[country_name])</f>
        <v>France</v>
      </c>
      <c r="G19575" s="5">
        <f>_xlfn.XLOOKUP(Orders[[#This Row],[user_id]],Users[user_id],Users[is_referral])</f>
        <v>0</v>
      </c>
    </row>
    <row r="19576" spans="1:7">
      <c r="A19576" s="5">
        <v>2169977</v>
      </c>
      <c r="B19576" s="5">
        <v>1526</v>
      </c>
      <c r="C19576" s="6">
        <v>43211</v>
      </c>
      <c r="D19576" s="5">
        <v>14</v>
      </c>
      <c r="E19576" s="5" t="str">
        <f>_xlfn.XLOOKUP(Orders[[#This Row],[user_id]],Users[user_id],Users[country])</f>
        <v>DE</v>
      </c>
      <c r="F19576" s="5" t="str">
        <f>_xlfn.XLOOKUP(Orders[[#This Row],[country_code]],Countries[country_code],Countries[country_name])</f>
        <v>Germany</v>
      </c>
      <c r="G19576" s="5">
        <f>_xlfn.XLOOKUP(Orders[[#This Row],[user_id]],Users[user_id],Users[is_referral])</f>
        <v>0</v>
      </c>
    </row>
    <row r="19577" spans="1:7">
      <c r="A19577" s="5">
        <v>2169981</v>
      </c>
      <c r="B19577" s="5">
        <v>100</v>
      </c>
      <c r="C19577" s="6">
        <v>43211</v>
      </c>
      <c r="D19577" s="5">
        <v>32</v>
      </c>
      <c r="E19577" s="5" t="str">
        <f>_xlfn.XLOOKUP(Orders[[#This Row],[user_id]],Users[user_id],Users[country])</f>
        <v>DE</v>
      </c>
      <c r="F19577" s="5" t="str">
        <f>_xlfn.XLOOKUP(Orders[[#This Row],[country_code]],Countries[country_code],Countries[country_name])</f>
        <v>Germany</v>
      </c>
      <c r="G19577" s="5">
        <f>_xlfn.XLOOKUP(Orders[[#This Row],[user_id]],Users[user_id],Users[is_referral])</f>
        <v>0</v>
      </c>
    </row>
    <row r="19578" spans="1:7">
      <c r="A19578" s="5">
        <v>2169984</v>
      </c>
      <c r="B19578" s="5">
        <v>3152</v>
      </c>
      <c r="C19578" s="6">
        <v>43211</v>
      </c>
      <c r="D19578" s="5">
        <v>87</v>
      </c>
      <c r="E19578" s="5" t="str">
        <f>_xlfn.XLOOKUP(Orders[[#This Row],[user_id]],Users[user_id],Users[country])</f>
        <v>FR</v>
      </c>
      <c r="F19578" s="5" t="str">
        <f>_xlfn.XLOOKUP(Orders[[#This Row],[country_code]],Countries[country_code],Countries[country_name])</f>
        <v>France</v>
      </c>
      <c r="G19578" s="5">
        <f>_xlfn.XLOOKUP(Orders[[#This Row],[user_id]],Users[user_id],Users[is_referral])</f>
        <v>0</v>
      </c>
    </row>
    <row r="19579" spans="1:7">
      <c r="A19579" s="5">
        <v>2169985</v>
      </c>
      <c r="B19579" s="5">
        <v>10666</v>
      </c>
      <c r="C19579" s="6">
        <v>43211</v>
      </c>
      <c r="D19579" s="5">
        <v>41</v>
      </c>
      <c r="E19579" s="5" t="str">
        <f>_xlfn.XLOOKUP(Orders[[#This Row],[user_id]],Users[user_id],Users[country])</f>
        <v>DE</v>
      </c>
      <c r="F19579" s="5" t="str">
        <f>_xlfn.XLOOKUP(Orders[[#This Row],[country_code]],Countries[country_code],Countries[country_name])</f>
        <v>Germany</v>
      </c>
      <c r="G19579" s="5">
        <f>_xlfn.XLOOKUP(Orders[[#This Row],[user_id]],Users[user_id],Users[is_referral])</f>
        <v>1</v>
      </c>
    </row>
    <row r="19580" spans="1:7">
      <c r="A19580" s="5">
        <v>2169986</v>
      </c>
      <c r="B19580" s="5">
        <v>15739</v>
      </c>
      <c r="C19580" s="6">
        <v>43211</v>
      </c>
      <c r="D19580" s="5">
        <v>34</v>
      </c>
      <c r="E19580" s="5" t="str">
        <f>_xlfn.XLOOKUP(Orders[[#This Row],[user_id]],Users[user_id],Users[country])</f>
        <v>FR</v>
      </c>
      <c r="F19580" s="5" t="str">
        <f>_xlfn.XLOOKUP(Orders[[#This Row],[country_code]],Countries[country_code],Countries[country_name])</f>
        <v>France</v>
      </c>
      <c r="G19580" s="5">
        <f>_xlfn.XLOOKUP(Orders[[#This Row],[user_id]],Users[user_id],Users[is_referral])</f>
        <v>0</v>
      </c>
    </row>
    <row r="19581" spans="1:7">
      <c r="A19581" s="5">
        <v>2169989</v>
      </c>
      <c r="B19581" s="5">
        <v>1014</v>
      </c>
      <c r="C19581" s="6">
        <v>43211</v>
      </c>
      <c r="D19581" s="5">
        <v>96</v>
      </c>
      <c r="E19581" s="5" t="str">
        <f>_xlfn.XLOOKUP(Orders[[#This Row],[user_id]],Users[user_id],Users[country])</f>
        <v>DE</v>
      </c>
      <c r="F19581" s="5" t="str">
        <f>_xlfn.XLOOKUP(Orders[[#This Row],[country_code]],Countries[country_code],Countries[country_name])</f>
        <v>Germany</v>
      </c>
      <c r="G19581" s="5">
        <f>_xlfn.XLOOKUP(Orders[[#This Row],[user_id]],Users[user_id],Users[is_referral])</f>
        <v>0</v>
      </c>
    </row>
    <row r="19582" spans="1:7">
      <c r="A19582" s="5">
        <v>2169990</v>
      </c>
      <c r="B19582" s="5">
        <v>11451</v>
      </c>
      <c r="C19582" s="6">
        <v>43211</v>
      </c>
      <c r="D19582" s="5">
        <v>45</v>
      </c>
      <c r="E19582" s="5" t="str">
        <f>_xlfn.XLOOKUP(Orders[[#This Row],[user_id]],Users[user_id],Users[country])</f>
        <v>DE</v>
      </c>
      <c r="F19582" s="5" t="str">
        <f>_xlfn.XLOOKUP(Orders[[#This Row],[country_code]],Countries[country_code],Countries[country_name])</f>
        <v>Germany</v>
      </c>
      <c r="G19582" s="5">
        <f>_xlfn.XLOOKUP(Orders[[#This Row],[user_id]],Users[user_id],Users[is_referral])</f>
        <v>1</v>
      </c>
    </row>
    <row r="19583" spans="1:7">
      <c r="A19583" s="5">
        <v>2169993</v>
      </c>
      <c r="B19583" s="5">
        <v>16340</v>
      </c>
      <c r="C19583" s="6">
        <v>43211</v>
      </c>
      <c r="D19583" s="5">
        <v>28</v>
      </c>
      <c r="E19583" s="5" t="str">
        <f>_xlfn.XLOOKUP(Orders[[#This Row],[user_id]],Users[user_id],Users[country])</f>
        <v>IT</v>
      </c>
      <c r="F19583" s="5" t="str">
        <f>_xlfn.XLOOKUP(Orders[[#This Row],[country_code]],Countries[country_code],Countries[country_name])</f>
        <v>Italy</v>
      </c>
      <c r="G19583" s="5">
        <f>_xlfn.XLOOKUP(Orders[[#This Row],[user_id]],Users[user_id],Users[is_referral])</f>
        <v>1</v>
      </c>
    </row>
    <row r="19584" spans="1:7">
      <c r="A19584" s="5">
        <v>2169995</v>
      </c>
      <c r="B19584" s="5">
        <v>6529</v>
      </c>
      <c r="C19584" s="6">
        <v>43211</v>
      </c>
      <c r="D19584" s="5">
        <v>45</v>
      </c>
      <c r="E19584" s="5" t="str">
        <f>_xlfn.XLOOKUP(Orders[[#This Row],[user_id]],Users[user_id],Users[country])</f>
        <v>FR</v>
      </c>
      <c r="F19584" s="5" t="str">
        <f>_xlfn.XLOOKUP(Orders[[#This Row],[country_code]],Countries[country_code],Countries[country_name])</f>
        <v>France</v>
      </c>
      <c r="G19584" s="5">
        <f>_xlfn.XLOOKUP(Orders[[#This Row],[user_id]],Users[user_id],Users[is_referral])</f>
        <v>1</v>
      </c>
    </row>
    <row r="19585" spans="1:7">
      <c r="A19585" s="5">
        <v>2169998</v>
      </c>
      <c r="B19585" s="5">
        <v>4460</v>
      </c>
      <c r="C19585" s="6">
        <v>43211</v>
      </c>
      <c r="D19585" s="5">
        <v>13</v>
      </c>
      <c r="E19585" s="5" t="str">
        <f>_xlfn.XLOOKUP(Orders[[#This Row],[user_id]],Users[user_id],Users[country])</f>
        <v>IT</v>
      </c>
      <c r="F19585" s="5" t="str">
        <f>_xlfn.XLOOKUP(Orders[[#This Row],[country_code]],Countries[country_code],Countries[country_name])</f>
        <v>Italy</v>
      </c>
      <c r="G19585" s="5">
        <f>_xlfn.XLOOKUP(Orders[[#This Row],[user_id]],Users[user_id],Users[is_referral])</f>
        <v>0</v>
      </c>
    </row>
    <row r="19586" spans="1:7">
      <c r="A19586" s="5">
        <v>2169999</v>
      </c>
      <c r="B19586" s="5">
        <v>9369</v>
      </c>
      <c r="C19586" s="6">
        <v>43211</v>
      </c>
      <c r="D19586" s="5">
        <v>43</v>
      </c>
      <c r="E19586" s="5" t="str">
        <f>_xlfn.XLOOKUP(Orders[[#This Row],[user_id]],Users[user_id],Users[country])</f>
        <v>DE</v>
      </c>
      <c r="F19586" s="5" t="str">
        <f>_xlfn.XLOOKUP(Orders[[#This Row],[country_code]],Countries[country_code],Countries[country_name])</f>
        <v>Germany</v>
      </c>
      <c r="G19586" s="5">
        <f>_xlfn.XLOOKUP(Orders[[#This Row],[user_id]],Users[user_id],Users[is_referral])</f>
        <v>1</v>
      </c>
    </row>
    <row r="19587" spans="1:7">
      <c r="A19587" s="5">
        <v>2170002</v>
      </c>
      <c r="B19587" s="5">
        <v>18391</v>
      </c>
      <c r="C19587" s="6">
        <v>43211</v>
      </c>
      <c r="D19587" s="5">
        <v>31</v>
      </c>
      <c r="E19587" s="5" t="str">
        <f>_xlfn.XLOOKUP(Orders[[#This Row],[user_id]],Users[user_id],Users[country])</f>
        <v>IT</v>
      </c>
      <c r="F19587" s="5" t="str">
        <f>_xlfn.XLOOKUP(Orders[[#This Row],[country_code]],Countries[country_code],Countries[country_name])</f>
        <v>Italy</v>
      </c>
      <c r="G19587" s="5">
        <f>_xlfn.XLOOKUP(Orders[[#This Row],[user_id]],Users[user_id],Users[is_referral])</f>
        <v>1</v>
      </c>
    </row>
    <row r="19588" spans="1:7">
      <c r="A19588" s="5">
        <v>2170003</v>
      </c>
      <c r="B19588" s="5">
        <v>10731</v>
      </c>
      <c r="C19588" s="6">
        <v>43211</v>
      </c>
      <c r="D19588" s="5">
        <v>66</v>
      </c>
      <c r="E19588" s="5" t="str">
        <f>_xlfn.XLOOKUP(Orders[[#This Row],[user_id]],Users[user_id],Users[country])</f>
        <v>DE</v>
      </c>
      <c r="F19588" s="5" t="str">
        <f>_xlfn.XLOOKUP(Orders[[#This Row],[country_code]],Countries[country_code],Countries[country_name])</f>
        <v>Germany</v>
      </c>
      <c r="G19588" s="5">
        <f>_xlfn.XLOOKUP(Orders[[#This Row],[user_id]],Users[user_id],Users[is_referral])</f>
        <v>1</v>
      </c>
    </row>
    <row r="19589" spans="1:7">
      <c r="A19589" s="5">
        <v>2170005</v>
      </c>
      <c r="B19589" s="5">
        <v>19265</v>
      </c>
      <c r="C19589" s="6">
        <v>43211</v>
      </c>
      <c r="D19589" s="5">
        <v>31</v>
      </c>
      <c r="E19589" s="5" t="str">
        <f>_xlfn.XLOOKUP(Orders[[#This Row],[user_id]],Users[user_id],Users[country])</f>
        <v>IT</v>
      </c>
      <c r="F19589" s="5" t="str">
        <f>_xlfn.XLOOKUP(Orders[[#This Row],[country_code]],Countries[country_code],Countries[country_name])</f>
        <v>Italy</v>
      </c>
      <c r="G19589" s="5">
        <f>_xlfn.XLOOKUP(Orders[[#This Row],[user_id]],Users[user_id],Users[is_referral])</f>
        <v>1</v>
      </c>
    </row>
    <row r="19590" spans="1:7">
      <c r="A19590" s="5">
        <v>2170009</v>
      </c>
      <c r="B19590" s="5">
        <v>9415</v>
      </c>
      <c r="C19590" s="6">
        <v>43211</v>
      </c>
      <c r="D19590" s="5">
        <v>22</v>
      </c>
      <c r="E19590" s="5" t="str">
        <f>_xlfn.XLOOKUP(Orders[[#This Row],[user_id]],Users[user_id],Users[country])</f>
        <v>DE</v>
      </c>
      <c r="F19590" s="5" t="str">
        <f>_xlfn.XLOOKUP(Orders[[#This Row],[country_code]],Countries[country_code],Countries[country_name])</f>
        <v>Germany</v>
      </c>
      <c r="G19590" s="5">
        <f>_xlfn.XLOOKUP(Orders[[#This Row],[user_id]],Users[user_id],Users[is_referral])</f>
        <v>1</v>
      </c>
    </row>
    <row r="19591" spans="1:7">
      <c r="A19591" s="5">
        <v>2170012</v>
      </c>
      <c r="B19591" s="5">
        <v>9560</v>
      </c>
      <c r="C19591" s="6">
        <v>43211</v>
      </c>
      <c r="D19591" s="5">
        <v>24</v>
      </c>
      <c r="E19591" s="5" t="str">
        <f>_xlfn.XLOOKUP(Orders[[#This Row],[user_id]],Users[user_id],Users[country])</f>
        <v>FR</v>
      </c>
      <c r="F19591" s="5" t="str">
        <f>_xlfn.XLOOKUP(Orders[[#This Row],[country_code]],Countries[country_code],Countries[country_name])</f>
        <v>France</v>
      </c>
      <c r="G19591" s="5">
        <f>_xlfn.XLOOKUP(Orders[[#This Row],[user_id]],Users[user_id],Users[is_referral])</f>
        <v>1</v>
      </c>
    </row>
    <row r="19592" spans="1:7">
      <c r="A19592" s="5">
        <v>2170013</v>
      </c>
      <c r="B19592" s="5">
        <v>3156</v>
      </c>
      <c r="C19592" s="6">
        <v>43211</v>
      </c>
      <c r="D19592" s="5">
        <v>31</v>
      </c>
      <c r="E19592" s="5" t="str">
        <f>_xlfn.XLOOKUP(Orders[[#This Row],[user_id]],Users[user_id],Users[country])</f>
        <v>FR</v>
      </c>
      <c r="F19592" s="5" t="str">
        <f>_xlfn.XLOOKUP(Orders[[#This Row],[country_code]],Countries[country_code],Countries[country_name])</f>
        <v>France</v>
      </c>
      <c r="G19592" s="5">
        <f>_xlfn.XLOOKUP(Orders[[#This Row],[user_id]],Users[user_id],Users[is_referral])</f>
        <v>0</v>
      </c>
    </row>
    <row r="19593" spans="1:7">
      <c r="A19593" s="5">
        <v>2170014</v>
      </c>
      <c r="B19593" s="5">
        <v>13476</v>
      </c>
      <c r="C19593" s="6">
        <v>43211</v>
      </c>
      <c r="D19593" s="5">
        <v>14</v>
      </c>
      <c r="E19593" s="5" t="str">
        <f>_xlfn.XLOOKUP(Orders[[#This Row],[user_id]],Users[user_id],Users[country])</f>
        <v>FR</v>
      </c>
      <c r="F19593" s="5" t="str">
        <f>_xlfn.XLOOKUP(Orders[[#This Row],[country_code]],Countries[country_code],Countries[country_name])</f>
        <v>France</v>
      </c>
      <c r="G19593" s="5">
        <f>_xlfn.XLOOKUP(Orders[[#This Row],[user_id]],Users[user_id],Users[is_referral])</f>
        <v>1</v>
      </c>
    </row>
    <row r="19594" spans="1:7">
      <c r="A19594" s="5">
        <v>2170020</v>
      </c>
      <c r="B19594" s="5">
        <v>10957</v>
      </c>
      <c r="C19594" s="6">
        <v>43211</v>
      </c>
      <c r="D19594" s="5">
        <v>54</v>
      </c>
      <c r="E19594" s="5" t="str">
        <f>_xlfn.XLOOKUP(Orders[[#This Row],[user_id]],Users[user_id],Users[country])</f>
        <v>DE</v>
      </c>
      <c r="F19594" s="5" t="str">
        <f>_xlfn.XLOOKUP(Orders[[#This Row],[country_code]],Countries[country_code],Countries[country_name])</f>
        <v>Germany</v>
      </c>
      <c r="G19594" s="5">
        <f>_xlfn.XLOOKUP(Orders[[#This Row],[user_id]],Users[user_id],Users[is_referral])</f>
        <v>1</v>
      </c>
    </row>
    <row r="19595" spans="1:7">
      <c r="A19595" s="5">
        <v>2170022</v>
      </c>
      <c r="B19595" s="5">
        <v>6528</v>
      </c>
      <c r="C19595" s="6">
        <v>43211</v>
      </c>
      <c r="D19595" s="5">
        <v>81</v>
      </c>
      <c r="E19595" s="5" t="str">
        <f>_xlfn.XLOOKUP(Orders[[#This Row],[user_id]],Users[user_id],Users[country])</f>
        <v>DE</v>
      </c>
      <c r="F19595" s="5" t="str">
        <f>_xlfn.XLOOKUP(Orders[[#This Row],[country_code]],Countries[country_code],Countries[country_name])</f>
        <v>Germany</v>
      </c>
      <c r="G19595" s="5">
        <f>_xlfn.XLOOKUP(Orders[[#This Row],[user_id]],Users[user_id],Users[is_referral])</f>
        <v>0</v>
      </c>
    </row>
    <row r="19596" spans="1:7">
      <c r="A19596" s="5">
        <v>2170025</v>
      </c>
      <c r="B19596" s="5">
        <v>9090</v>
      </c>
      <c r="C19596" s="6">
        <v>43211</v>
      </c>
      <c r="D19596" s="5">
        <v>29</v>
      </c>
      <c r="E19596" s="5" t="str">
        <f>_xlfn.XLOOKUP(Orders[[#This Row],[user_id]],Users[user_id],Users[country])</f>
        <v>FR</v>
      </c>
      <c r="F19596" s="5" t="str">
        <f>_xlfn.XLOOKUP(Orders[[#This Row],[country_code]],Countries[country_code],Countries[country_name])</f>
        <v>France</v>
      </c>
      <c r="G19596" s="5">
        <f>_xlfn.XLOOKUP(Orders[[#This Row],[user_id]],Users[user_id],Users[is_referral])</f>
        <v>1</v>
      </c>
    </row>
    <row r="19597" spans="1:7">
      <c r="A19597" s="5">
        <v>2170027</v>
      </c>
      <c r="B19597" s="5">
        <v>19117</v>
      </c>
      <c r="C19597" s="6">
        <v>43211</v>
      </c>
      <c r="D19597" s="5">
        <v>54</v>
      </c>
      <c r="E19597" s="5" t="str">
        <f>_xlfn.XLOOKUP(Orders[[#This Row],[user_id]],Users[user_id],Users[country])</f>
        <v>ES</v>
      </c>
      <c r="F19597" s="5" t="str">
        <f>_xlfn.XLOOKUP(Orders[[#This Row],[country_code]],Countries[country_code],Countries[country_name])</f>
        <v>Spain</v>
      </c>
      <c r="G19597" s="5">
        <f>_xlfn.XLOOKUP(Orders[[#This Row],[user_id]],Users[user_id],Users[is_referral])</f>
        <v>0</v>
      </c>
    </row>
    <row r="19598" spans="1:7">
      <c r="A19598" s="5">
        <v>2170028</v>
      </c>
      <c r="B19598" s="5">
        <v>11991</v>
      </c>
      <c r="C19598" s="6">
        <v>43211</v>
      </c>
      <c r="D19598" s="5">
        <v>20</v>
      </c>
      <c r="E19598" s="5" t="str">
        <f>_xlfn.XLOOKUP(Orders[[#This Row],[user_id]],Users[user_id],Users[country])</f>
        <v>FR</v>
      </c>
      <c r="F19598" s="5" t="str">
        <f>_xlfn.XLOOKUP(Orders[[#This Row],[country_code]],Countries[country_code],Countries[country_name])</f>
        <v>France</v>
      </c>
      <c r="G19598" s="5">
        <f>_xlfn.XLOOKUP(Orders[[#This Row],[user_id]],Users[user_id],Users[is_referral])</f>
        <v>1</v>
      </c>
    </row>
    <row r="19599" spans="1:7">
      <c r="A19599" s="5">
        <v>2170030</v>
      </c>
      <c r="B19599" s="5">
        <v>16271</v>
      </c>
      <c r="C19599" s="6">
        <v>43211</v>
      </c>
      <c r="D19599" s="5">
        <v>70</v>
      </c>
      <c r="E19599" s="5" t="str">
        <f>_xlfn.XLOOKUP(Orders[[#This Row],[user_id]],Users[user_id],Users[country])</f>
        <v>DE</v>
      </c>
      <c r="F19599" s="5" t="str">
        <f>_xlfn.XLOOKUP(Orders[[#This Row],[country_code]],Countries[country_code],Countries[country_name])</f>
        <v>Germany</v>
      </c>
      <c r="G19599" s="5">
        <f>_xlfn.XLOOKUP(Orders[[#This Row],[user_id]],Users[user_id],Users[is_referral])</f>
        <v>1</v>
      </c>
    </row>
    <row r="19600" spans="1:7">
      <c r="A19600" s="5">
        <v>2170032</v>
      </c>
      <c r="B19600" s="5">
        <v>8260</v>
      </c>
      <c r="C19600" s="6">
        <v>43211</v>
      </c>
      <c r="D19600" s="5">
        <v>15</v>
      </c>
      <c r="E19600" s="5" t="str">
        <f>_xlfn.XLOOKUP(Orders[[#This Row],[user_id]],Users[user_id],Users[country])</f>
        <v>ES</v>
      </c>
      <c r="F19600" s="5" t="str">
        <f>_xlfn.XLOOKUP(Orders[[#This Row],[country_code]],Countries[country_code],Countries[country_name])</f>
        <v>Spain</v>
      </c>
      <c r="G19600" s="5">
        <f>_xlfn.XLOOKUP(Orders[[#This Row],[user_id]],Users[user_id],Users[is_referral])</f>
        <v>1</v>
      </c>
    </row>
    <row r="19601" spans="1:7">
      <c r="A19601" s="5">
        <v>2170033</v>
      </c>
      <c r="B19601" s="5">
        <v>13692</v>
      </c>
      <c r="C19601" s="6">
        <v>43211</v>
      </c>
      <c r="D19601" s="5">
        <v>49</v>
      </c>
      <c r="E19601" s="5" t="str">
        <f>_xlfn.XLOOKUP(Orders[[#This Row],[user_id]],Users[user_id],Users[country])</f>
        <v>DE</v>
      </c>
      <c r="F19601" s="5" t="str">
        <f>_xlfn.XLOOKUP(Orders[[#This Row],[country_code]],Countries[country_code],Countries[country_name])</f>
        <v>Germany</v>
      </c>
      <c r="G19601" s="5">
        <f>_xlfn.XLOOKUP(Orders[[#This Row],[user_id]],Users[user_id],Users[is_referral])</f>
        <v>1</v>
      </c>
    </row>
    <row r="19602" spans="1:7">
      <c r="A19602" s="5">
        <v>2170035</v>
      </c>
      <c r="B19602" s="5">
        <v>4665</v>
      </c>
      <c r="C19602" s="6">
        <v>43211</v>
      </c>
      <c r="D19602" s="5">
        <v>28</v>
      </c>
      <c r="E19602" s="5" t="str">
        <f>_xlfn.XLOOKUP(Orders[[#This Row],[user_id]],Users[user_id],Users[country])</f>
        <v>DE</v>
      </c>
      <c r="F19602" s="5" t="str">
        <f>_xlfn.XLOOKUP(Orders[[#This Row],[country_code]],Countries[country_code],Countries[country_name])</f>
        <v>Germany</v>
      </c>
      <c r="G19602" s="5">
        <f>_xlfn.XLOOKUP(Orders[[#This Row],[user_id]],Users[user_id],Users[is_referral])</f>
        <v>0</v>
      </c>
    </row>
    <row r="19603" spans="1:7">
      <c r="A19603" s="5">
        <v>2170036</v>
      </c>
      <c r="B19603" s="5">
        <v>17816</v>
      </c>
      <c r="C19603" s="6">
        <v>43211</v>
      </c>
      <c r="D19603" s="5">
        <v>44</v>
      </c>
      <c r="E19603" s="5" t="str">
        <f>_xlfn.XLOOKUP(Orders[[#This Row],[user_id]],Users[user_id],Users[country])</f>
        <v>DE</v>
      </c>
      <c r="F19603" s="5" t="str">
        <f>_xlfn.XLOOKUP(Orders[[#This Row],[country_code]],Countries[country_code],Countries[country_name])</f>
        <v>Germany</v>
      </c>
      <c r="G19603" s="5">
        <f>_xlfn.XLOOKUP(Orders[[#This Row],[user_id]],Users[user_id],Users[is_referral])</f>
        <v>1</v>
      </c>
    </row>
    <row r="19604" spans="1:7">
      <c r="A19604" s="5">
        <v>2170040</v>
      </c>
      <c r="B19604" s="5">
        <v>11380</v>
      </c>
      <c r="C19604" s="6">
        <v>43211</v>
      </c>
      <c r="D19604" s="5">
        <v>60</v>
      </c>
      <c r="E19604" s="5" t="str">
        <f>_xlfn.XLOOKUP(Orders[[#This Row],[user_id]],Users[user_id],Users[country])</f>
        <v>IT</v>
      </c>
      <c r="F19604" s="5" t="str">
        <f>_xlfn.XLOOKUP(Orders[[#This Row],[country_code]],Countries[country_code],Countries[country_name])</f>
        <v>Italy</v>
      </c>
      <c r="G19604" s="5">
        <f>_xlfn.XLOOKUP(Orders[[#This Row],[user_id]],Users[user_id],Users[is_referral])</f>
        <v>1</v>
      </c>
    </row>
    <row r="19605" spans="1:7">
      <c r="A19605" s="5">
        <v>2170042</v>
      </c>
      <c r="B19605" s="5">
        <v>16166</v>
      </c>
      <c r="C19605" s="6">
        <v>43211</v>
      </c>
      <c r="D19605" s="5">
        <v>55</v>
      </c>
      <c r="E19605" s="5" t="str">
        <f>_xlfn.XLOOKUP(Orders[[#This Row],[user_id]],Users[user_id],Users[country])</f>
        <v>ES</v>
      </c>
      <c r="F19605" s="5" t="str">
        <f>_xlfn.XLOOKUP(Orders[[#This Row],[country_code]],Countries[country_code],Countries[country_name])</f>
        <v>Spain</v>
      </c>
      <c r="G19605" s="5">
        <f>_xlfn.XLOOKUP(Orders[[#This Row],[user_id]],Users[user_id],Users[is_referral])</f>
        <v>1</v>
      </c>
    </row>
    <row r="19606" spans="1:7">
      <c r="A19606" s="5">
        <v>2170046</v>
      </c>
      <c r="B19606" s="5">
        <v>12618</v>
      </c>
      <c r="C19606" s="6">
        <v>43211</v>
      </c>
      <c r="D19606" s="5">
        <v>90</v>
      </c>
      <c r="E19606" s="5" t="str">
        <f>_xlfn.XLOOKUP(Orders[[#This Row],[user_id]],Users[user_id],Users[country])</f>
        <v>IT</v>
      </c>
      <c r="F19606" s="5" t="str">
        <f>_xlfn.XLOOKUP(Orders[[#This Row],[country_code]],Countries[country_code],Countries[country_name])</f>
        <v>Italy</v>
      </c>
      <c r="G19606" s="5">
        <f>_xlfn.XLOOKUP(Orders[[#This Row],[user_id]],Users[user_id],Users[is_referral])</f>
        <v>1</v>
      </c>
    </row>
    <row r="19607" spans="1:7">
      <c r="A19607" s="5">
        <v>2170048</v>
      </c>
      <c r="B19607" s="5">
        <v>15961</v>
      </c>
      <c r="C19607" s="6">
        <v>43211</v>
      </c>
      <c r="D19607" s="5">
        <v>36</v>
      </c>
      <c r="E19607" s="5" t="str">
        <f>_xlfn.XLOOKUP(Orders[[#This Row],[user_id]],Users[user_id],Users[country])</f>
        <v>DE</v>
      </c>
      <c r="F19607" s="5" t="str">
        <f>_xlfn.XLOOKUP(Orders[[#This Row],[country_code]],Countries[country_code],Countries[country_name])</f>
        <v>Germany</v>
      </c>
      <c r="G19607" s="5">
        <f>_xlfn.XLOOKUP(Orders[[#This Row],[user_id]],Users[user_id],Users[is_referral])</f>
        <v>1</v>
      </c>
    </row>
    <row r="19608" spans="1:7">
      <c r="A19608" s="5">
        <v>2170052</v>
      </c>
      <c r="B19608" s="5">
        <v>12518</v>
      </c>
      <c r="C19608" s="6">
        <v>43211</v>
      </c>
      <c r="D19608" s="5">
        <v>14</v>
      </c>
      <c r="E19608" s="5" t="str">
        <f>_xlfn.XLOOKUP(Orders[[#This Row],[user_id]],Users[user_id],Users[country])</f>
        <v>ES</v>
      </c>
      <c r="F19608" s="5" t="str">
        <f>_xlfn.XLOOKUP(Orders[[#This Row],[country_code]],Countries[country_code],Countries[country_name])</f>
        <v>Spain</v>
      </c>
      <c r="G19608" s="5">
        <f>_xlfn.XLOOKUP(Orders[[#This Row],[user_id]],Users[user_id],Users[is_referral])</f>
        <v>1</v>
      </c>
    </row>
    <row r="19609" spans="1:7">
      <c r="A19609" s="5">
        <v>2170053</v>
      </c>
      <c r="B19609" s="5">
        <v>433</v>
      </c>
      <c r="C19609" s="6">
        <v>43211</v>
      </c>
      <c r="D19609" s="5">
        <v>42</v>
      </c>
      <c r="E19609" s="5" t="str">
        <f>_xlfn.XLOOKUP(Orders[[#This Row],[user_id]],Users[user_id],Users[country])</f>
        <v>ES</v>
      </c>
      <c r="F19609" s="5" t="str">
        <f>_xlfn.XLOOKUP(Orders[[#This Row],[country_code]],Countries[country_code],Countries[country_name])</f>
        <v>Spain</v>
      </c>
      <c r="G19609" s="5">
        <f>_xlfn.XLOOKUP(Orders[[#This Row],[user_id]],Users[user_id],Users[is_referral])</f>
        <v>0</v>
      </c>
    </row>
    <row r="19610" spans="1:7">
      <c r="A19610" s="5">
        <v>2170054</v>
      </c>
      <c r="B19610" s="5">
        <v>14237</v>
      </c>
      <c r="C19610" s="6">
        <v>43211</v>
      </c>
      <c r="D19610" s="5">
        <v>11</v>
      </c>
      <c r="E19610" s="5" t="str">
        <f>_xlfn.XLOOKUP(Orders[[#This Row],[user_id]],Users[user_id],Users[country])</f>
        <v>ES</v>
      </c>
      <c r="F19610" s="5" t="str">
        <f>_xlfn.XLOOKUP(Orders[[#This Row],[country_code]],Countries[country_code],Countries[country_name])</f>
        <v>Spain</v>
      </c>
      <c r="G19610" s="5">
        <f>_xlfn.XLOOKUP(Orders[[#This Row],[user_id]],Users[user_id],Users[is_referral])</f>
        <v>1</v>
      </c>
    </row>
    <row r="19611" spans="1:7">
      <c r="A19611" s="5">
        <v>2170057</v>
      </c>
      <c r="B19611" s="5">
        <v>4883</v>
      </c>
      <c r="C19611" s="6">
        <v>43211</v>
      </c>
      <c r="D19611" s="5">
        <v>52</v>
      </c>
      <c r="E19611" s="5" t="str">
        <f>_xlfn.XLOOKUP(Orders[[#This Row],[user_id]],Users[user_id],Users[country])</f>
        <v>IT</v>
      </c>
      <c r="F19611" s="5" t="str">
        <f>_xlfn.XLOOKUP(Orders[[#This Row],[country_code]],Countries[country_code],Countries[country_name])</f>
        <v>Italy</v>
      </c>
      <c r="G19611" s="5">
        <f>_xlfn.XLOOKUP(Orders[[#This Row],[user_id]],Users[user_id],Users[is_referral])</f>
        <v>0</v>
      </c>
    </row>
    <row r="19612" spans="1:7">
      <c r="A19612" s="5">
        <v>2170060</v>
      </c>
      <c r="B19612" s="5">
        <v>992</v>
      </c>
      <c r="C19612" s="6">
        <v>43211</v>
      </c>
      <c r="D19612" s="5">
        <v>33</v>
      </c>
      <c r="E19612" s="5" t="str">
        <f>_xlfn.XLOOKUP(Orders[[#This Row],[user_id]],Users[user_id],Users[country])</f>
        <v>FR</v>
      </c>
      <c r="F19612" s="5" t="str">
        <f>_xlfn.XLOOKUP(Orders[[#This Row],[country_code]],Countries[country_code],Countries[country_name])</f>
        <v>France</v>
      </c>
      <c r="G19612" s="5">
        <f>_xlfn.XLOOKUP(Orders[[#This Row],[user_id]],Users[user_id],Users[is_referral])</f>
        <v>0</v>
      </c>
    </row>
    <row r="19613" spans="1:7">
      <c r="A19613" s="5">
        <v>2170063</v>
      </c>
      <c r="B19613" s="5">
        <v>11487</v>
      </c>
      <c r="C19613" s="6">
        <v>43211</v>
      </c>
      <c r="D19613" s="5">
        <v>40</v>
      </c>
      <c r="E19613" s="5" t="str">
        <f>_xlfn.XLOOKUP(Orders[[#This Row],[user_id]],Users[user_id],Users[country])</f>
        <v>FR</v>
      </c>
      <c r="F19613" s="5" t="str">
        <f>_xlfn.XLOOKUP(Orders[[#This Row],[country_code]],Countries[country_code],Countries[country_name])</f>
        <v>France</v>
      </c>
      <c r="G19613" s="5">
        <f>_xlfn.XLOOKUP(Orders[[#This Row],[user_id]],Users[user_id],Users[is_referral])</f>
        <v>1</v>
      </c>
    </row>
    <row r="19614" spans="1:7">
      <c r="A19614" s="5">
        <v>2170064</v>
      </c>
      <c r="B19614" s="5">
        <v>2602</v>
      </c>
      <c r="C19614" s="6">
        <v>43211</v>
      </c>
      <c r="D19614" s="5">
        <v>51</v>
      </c>
      <c r="E19614" s="5" t="str">
        <f>_xlfn.XLOOKUP(Orders[[#This Row],[user_id]],Users[user_id],Users[country])</f>
        <v>FR</v>
      </c>
      <c r="F19614" s="5" t="str">
        <f>_xlfn.XLOOKUP(Orders[[#This Row],[country_code]],Countries[country_code],Countries[country_name])</f>
        <v>France</v>
      </c>
      <c r="G19614" s="5">
        <f>_xlfn.XLOOKUP(Orders[[#This Row],[user_id]],Users[user_id],Users[is_referral])</f>
        <v>0</v>
      </c>
    </row>
    <row r="19615" spans="1:7">
      <c r="A19615" s="5">
        <v>2170066</v>
      </c>
      <c r="B19615" s="5">
        <v>13454</v>
      </c>
      <c r="C19615" s="6">
        <v>43211</v>
      </c>
      <c r="D19615" s="5">
        <v>42</v>
      </c>
      <c r="E19615" s="5" t="str">
        <f>_xlfn.XLOOKUP(Orders[[#This Row],[user_id]],Users[user_id],Users[country])</f>
        <v>ES</v>
      </c>
      <c r="F19615" s="5" t="str">
        <f>_xlfn.XLOOKUP(Orders[[#This Row],[country_code]],Countries[country_code],Countries[country_name])</f>
        <v>Spain</v>
      </c>
      <c r="G19615" s="5">
        <f>_xlfn.XLOOKUP(Orders[[#This Row],[user_id]],Users[user_id],Users[is_referral])</f>
        <v>1</v>
      </c>
    </row>
    <row r="19616" spans="1:7">
      <c r="A19616" s="5">
        <v>2170068</v>
      </c>
      <c r="B19616" s="5">
        <v>10668</v>
      </c>
      <c r="C19616" s="6">
        <v>43211</v>
      </c>
      <c r="D19616" s="5">
        <v>34</v>
      </c>
      <c r="E19616" s="5" t="str">
        <f>_xlfn.XLOOKUP(Orders[[#This Row],[user_id]],Users[user_id],Users[country])</f>
        <v>ES</v>
      </c>
      <c r="F19616" s="5" t="str">
        <f>_xlfn.XLOOKUP(Orders[[#This Row],[country_code]],Countries[country_code],Countries[country_name])</f>
        <v>Spain</v>
      </c>
      <c r="G19616" s="5">
        <f>_xlfn.XLOOKUP(Orders[[#This Row],[user_id]],Users[user_id],Users[is_referral])</f>
        <v>1</v>
      </c>
    </row>
    <row r="19617" spans="1:7">
      <c r="A19617" s="5">
        <v>2170069</v>
      </c>
      <c r="B19617" s="5">
        <v>13700</v>
      </c>
      <c r="C19617" s="6">
        <v>43211</v>
      </c>
      <c r="D19617" s="5">
        <v>33</v>
      </c>
      <c r="E19617" s="5" t="str">
        <f>_xlfn.XLOOKUP(Orders[[#This Row],[user_id]],Users[user_id],Users[country])</f>
        <v>FR</v>
      </c>
      <c r="F19617" s="5" t="str">
        <f>_xlfn.XLOOKUP(Orders[[#This Row],[country_code]],Countries[country_code],Countries[country_name])</f>
        <v>France</v>
      </c>
      <c r="G19617" s="5">
        <f>_xlfn.XLOOKUP(Orders[[#This Row],[user_id]],Users[user_id],Users[is_referral])</f>
        <v>1</v>
      </c>
    </row>
    <row r="19618" spans="1:7">
      <c r="A19618" s="5">
        <v>2170070</v>
      </c>
      <c r="B19618" s="5">
        <v>10892</v>
      </c>
      <c r="C19618" s="6">
        <v>43211</v>
      </c>
      <c r="D19618" s="5">
        <v>59</v>
      </c>
      <c r="E19618" s="5" t="str">
        <f>_xlfn.XLOOKUP(Orders[[#This Row],[user_id]],Users[user_id],Users[country])</f>
        <v>FR</v>
      </c>
      <c r="F19618" s="5" t="str">
        <f>_xlfn.XLOOKUP(Orders[[#This Row],[country_code]],Countries[country_code],Countries[country_name])</f>
        <v>France</v>
      </c>
      <c r="G19618" s="5">
        <f>_xlfn.XLOOKUP(Orders[[#This Row],[user_id]],Users[user_id],Users[is_referral])</f>
        <v>1</v>
      </c>
    </row>
    <row r="19619" spans="1:7">
      <c r="A19619" s="5">
        <v>2170074</v>
      </c>
      <c r="B19619" s="5">
        <v>6163</v>
      </c>
      <c r="C19619" s="6">
        <v>43211</v>
      </c>
      <c r="D19619" s="5">
        <v>43</v>
      </c>
      <c r="E19619" s="5" t="str">
        <f>_xlfn.XLOOKUP(Orders[[#This Row],[user_id]],Users[user_id],Users[country])</f>
        <v>IT</v>
      </c>
      <c r="F19619" s="5" t="str">
        <f>_xlfn.XLOOKUP(Orders[[#This Row],[country_code]],Countries[country_code],Countries[country_name])</f>
        <v>Italy</v>
      </c>
      <c r="G19619" s="5">
        <f>_xlfn.XLOOKUP(Orders[[#This Row],[user_id]],Users[user_id],Users[is_referral])</f>
        <v>1</v>
      </c>
    </row>
    <row r="19620" spans="1:7">
      <c r="A19620" s="5">
        <v>2170075</v>
      </c>
      <c r="B19620" s="5">
        <v>8861</v>
      </c>
      <c r="C19620" s="6">
        <v>43211</v>
      </c>
      <c r="D19620" s="5">
        <v>21</v>
      </c>
      <c r="E19620" s="5" t="str">
        <f>_xlfn.XLOOKUP(Orders[[#This Row],[user_id]],Users[user_id],Users[country])</f>
        <v>FR</v>
      </c>
      <c r="F19620" s="5" t="str">
        <f>_xlfn.XLOOKUP(Orders[[#This Row],[country_code]],Countries[country_code],Countries[country_name])</f>
        <v>France</v>
      </c>
      <c r="G19620" s="5">
        <f>_xlfn.XLOOKUP(Orders[[#This Row],[user_id]],Users[user_id],Users[is_referral])</f>
        <v>1</v>
      </c>
    </row>
    <row r="19621" spans="1:7">
      <c r="A19621" s="5">
        <v>2170076</v>
      </c>
      <c r="B19621" s="5">
        <v>7493</v>
      </c>
      <c r="C19621" s="6">
        <v>43211</v>
      </c>
      <c r="D19621" s="5">
        <v>28</v>
      </c>
      <c r="E19621" s="5" t="str">
        <f>_xlfn.XLOOKUP(Orders[[#This Row],[user_id]],Users[user_id],Users[country])</f>
        <v>FR</v>
      </c>
      <c r="F19621" s="5" t="str">
        <f>_xlfn.XLOOKUP(Orders[[#This Row],[country_code]],Countries[country_code],Countries[country_name])</f>
        <v>France</v>
      </c>
      <c r="G19621" s="5">
        <f>_xlfn.XLOOKUP(Orders[[#This Row],[user_id]],Users[user_id],Users[is_referral])</f>
        <v>0</v>
      </c>
    </row>
    <row r="19622" spans="1:7">
      <c r="A19622" s="5">
        <v>2170077</v>
      </c>
      <c r="B19622" s="5">
        <v>9038</v>
      </c>
      <c r="C19622" s="6">
        <v>43211</v>
      </c>
      <c r="D19622" s="5">
        <v>70</v>
      </c>
      <c r="E19622" s="5" t="str">
        <f>_xlfn.XLOOKUP(Orders[[#This Row],[user_id]],Users[user_id],Users[country])</f>
        <v>ES</v>
      </c>
      <c r="F19622" s="5" t="str">
        <f>_xlfn.XLOOKUP(Orders[[#This Row],[country_code]],Countries[country_code],Countries[country_name])</f>
        <v>Spain</v>
      </c>
      <c r="G19622" s="5">
        <f>_xlfn.XLOOKUP(Orders[[#This Row],[user_id]],Users[user_id],Users[is_referral])</f>
        <v>0</v>
      </c>
    </row>
    <row r="19623" spans="1:7">
      <c r="A19623" s="5">
        <v>2170080</v>
      </c>
      <c r="B19623" s="5">
        <v>3788</v>
      </c>
      <c r="C19623" s="6">
        <v>43211</v>
      </c>
      <c r="D19623" s="5">
        <v>68</v>
      </c>
      <c r="E19623" s="5" t="str">
        <f>_xlfn.XLOOKUP(Orders[[#This Row],[user_id]],Users[user_id],Users[country])</f>
        <v>FR</v>
      </c>
      <c r="F19623" s="5" t="str">
        <f>_xlfn.XLOOKUP(Orders[[#This Row],[country_code]],Countries[country_code],Countries[country_name])</f>
        <v>France</v>
      </c>
      <c r="G19623" s="5">
        <f>_xlfn.XLOOKUP(Orders[[#This Row],[user_id]],Users[user_id],Users[is_referral])</f>
        <v>0</v>
      </c>
    </row>
    <row r="19624" spans="1:7">
      <c r="A19624" s="5">
        <v>2170082</v>
      </c>
      <c r="B19624" s="5">
        <v>14805</v>
      </c>
      <c r="C19624" s="6">
        <v>43211</v>
      </c>
      <c r="D19624" s="5">
        <v>61</v>
      </c>
      <c r="E19624" s="5" t="str">
        <f>_xlfn.XLOOKUP(Orders[[#This Row],[user_id]],Users[user_id],Users[country])</f>
        <v>FR</v>
      </c>
      <c r="F19624" s="5" t="str">
        <f>_xlfn.XLOOKUP(Orders[[#This Row],[country_code]],Countries[country_code],Countries[country_name])</f>
        <v>France</v>
      </c>
      <c r="G19624" s="5">
        <f>_xlfn.XLOOKUP(Orders[[#This Row],[user_id]],Users[user_id],Users[is_referral])</f>
        <v>1</v>
      </c>
    </row>
    <row r="19625" spans="1:7">
      <c r="A19625" s="5">
        <v>2170088</v>
      </c>
      <c r="B19625" s="5">
        <v>3754</v>
      </c>
      <c r="C19625" s="6">
        <v>43211</v>
      </c>
      <c r="D19625" s="5">
        <v>17</v>
      </c>
      <c r="E19625" s="5" t="str">
        <f>_xlfn.XLOOKUP(Orders[[#This Row],[user_id]],Users[user_id],Users[country])</f>
        <v>FR</v>
      </c>
      <c r="F19625" s="5" t="str">
        <f>_xlfn.XLOOKUP(Orders[[#This Row],[country_code]],Countries[country_code],Countries[country_name])</f>
        <v>France</v>
      </c>
      <c r="G19625" s="5">
        <f>_xlfn.XLOOKUP(Orders[[#This Row],[user_id]],Users[user_id],Users[is_referral])</f>
        <v>0</v>
      </c>
    </row>
    <row r="19626" spans="1:7">
      <c r="A19626" s="5">
        <v>2170089</v>
      </c>
      <c r="B19626" s="5">
        <v>3349</v>
      </c>
      <c r="C19626" s="6">
        <v>43211</v>
      </c>
      <c r="D19626" s="5">
        <v>30</v>
      </c>
      <c r="E19626" s="5" t="str">
        <f>_xlfn.XLOOKUP(Orders[[#This Row],[user_id]],Users[user_id],Users[country])</f>
        <v>IT</v>
      </c>
      <c r="F19626" s="5" t="str">
        <f>_xlfn.XLOOKUP(Orders[[#This Row],[country_code]],Countries[country_code],Countries[country_name])</f>
        <v>Italy</v>
      </c>
      <c r="G19626" s="5">
        <f>_xlfn.XLOOKUP(Orders[[#This Row],[user_id]],Users[user_id],Users[is_referral])</f>
        <v>0</v>
      </c>
    </row>
    <row r="19627" spans="1:7">
      <c r="A19627" s="5">
        <v>2170095</v>
      </c>
      <c r="B19627" s="5">
        <v>18217</v>
      </c>
      <c r="C19627" s="6">
        <v>43211</v>
      </c>
      <c r="D19627" s="5">
        <v>21</v>
      </c>
      <c r="E19627" s="5" t="str">
        <f>_xlfn.XLOOKUP(Orders[[#This Row],[user_id]],Users[user_id],Users[country])</f>
        <v>IT</v>
      </c>
      <c r="F19627" s="5" t="str">
        <f>_xlfn.XLOOKUP(Orders[[#This Row],[country_code]],Countries[country_code],Countries[country_name])</f>
        <v>Italy</v>
      </c>
      <c r="G19627" s="5">
        <f>_xlfn.XLOOKUP(Orders[[#This Row],[user_id]],Users[user_id],Users[is_referral])</f>
        <v>1</v>
      </c>
    </row>
    <row r="19628" spans="1:7">
      <c r="A19628" s="5">
        <v>2170096</v>
      </c>
      <c r="B19628" s="5">
        <v>3112</v>
      </c>
      <c r="C19628" s="6">
        <v>43211</v>
      </c>
      <c r="D19628" s="5">
        <v>55</v>
      </c>
      <c r="E19628" s="5" t="str">
        <f>_xlfn.XLOOKUP(Orders[[#This Row],[user_id]],Users[user_id],Users[country])</f>
        <v>FR</v>
      </c>
      <c r="F19628" s="5" t="str">
        <f>_xlfn.XLOOKUP(Orders[[#This Row],[country_code]],Countries[country_code],Countries[country_name])</f>
        <v>France</v>
      </c>
      <c r="G19628" s="5">
        <f>_xlfn.XLOOKUP(Orders[[#This Row],[user_id]],Users[user_id],Users[is_referral])</f>
        <v>0</v>
      </c>
    </row>
    <row r="19629" spans="1:7">
      <c r="A19629" s="5">
        <v>2170098</v>
      </c>
      <c r="B19629" s="5">
        <v>7819</v>
      </c>
      <c r="C19629" s="6">
        <v>43211</v>
      </c>
      <c r="D19629" s="5">
        <v>78</v>
      </c>
      <c r="E19629" s="5" t="str">
        <f>_xlfn.XLOOKUP(Orders[[#This Row],[user_id]],Users[user_id],Users[country])</f>
        <v>DE</v>
      </c>
      <c r="F19629" s="5" t="str">
        <f>_xlfn.XLOOKUP(Orders[[#This Row],[country_code]],Countries[country_code],Countries[country_name])</f>
        <v>Germany</v>
      </c>
      <c r="G19629" s="5">
        <f>_xlfn.XLOOKUP(Orders[[#This Row],[user_id]],Users[user_id],Users[is_referral])</f>
        <v>1</v>
      </c>
    </row>
    <row r="19630" spans="1:7">
      <c r="A19630" s="5">
        <v>2170100</v>
      </c>
      <c r="B19630" s="5">
        <v>1543</v>
      </c>
      <c r="C19630" s="6">
        <v>43211</v>
      </c>
      <c r="D19630" s="5">
        <v>49</v>
      </c>
      <c r="E19630" s="5" t="str">
        <f>_xlfn.XLOOKUP(Orders[[#This Row],[user_id]],Users[user_id],Users[country])</f>
        <v>ES</v>
      </c>
      <c r="F19630" s="5" t="str">
        <f>_xlfn.XLOOKUP(Orders[[#This Row],[country_code]],Countries[country_code],Countries[country_name])</f>
        <v>Spain</v>
      </c>
      <c r="G19630" s="5">
        <f>_xlfn.XLOOKUP(Orders[[#This Row],[user_id]],Users[user_id],Users[is_referral])</f>
        <v>0</v>
      </c>
    </row>
    <row r="19631" spans="1:7">
      <c r="A19631" s="5">
        <v>2170101</v>
      </c>
      <c r="B19631" s="5">
        <v>6081</v>
      </c>
      <c r="C19631" s="6">
        <v>43211</v>
      </c>
      <c r="D19631" s="5">
        <v>75</v>
      </c>
      <c r="E19631" s="5" t="str">
        <f>_xlfn.XLOOKUP(Orders[[#This Row],[user_id]],Users[user_id],Users[country])</f>
        <v>IT</v>
      </c>
      <c r="F19631" s="5" t="str">
        <f>_xlfn.XLOOKUP(Orders[[#This Row],[country_code]],Countries[country_code],Countries[country_name])</f>
        <v>Italy</v>
      </c>
      <c r="G19631" s="5">
        <f>_xlfn.XLOOKUP(Orders[[#This Row],[user_id]],Users[user_id],Users[is_referral])</f>
        <v>1</v>
      </c>
    </row>
    <row r="19632" spans="1:7">
      <c r="A19632" s="5">
        <v>2170103</v>
      </c>
      <c r="B19632" s="5">
        <v>17445</v>
      </c>
      <c r="C19632" s="6">
        <v>43211</v>
      </c>
      <c r="D19632" s="5">
        <v>17</v>
      </c>
      <c r="E19632" s="5" t="str">
        <f>_xlfn.XLOOKUP(Orders[[#This Row],[user_id]],Users[user_id],Users[country])</f>
        <v>DE</v>
      </c>
      <c r="F19632" s="5" t="str">
        <f>_xlfn.XLOOKUP(Orders[[#This Row],[country_code]],Countries[country_code],Countries[country_name])</f>
        <v>Germany</v>
      </c>
      <c r="G19632" s="5">
        <f>_xlfn.XLOOKUP(Orders[[#This Row],[user_id]],Users[user_id],Users[is_referral])</f>
        <v>1</v>
      </c>
    </row>
    <row r="19633" spans="1:7">
      <c r="A19633" s="5">
        <v>2170104</v>
      </c>
      <c r="B19633" s="5">
        <v>13514</v>
      </c>
      <c r="C19633" s="6">
        <v>43211</v>
      </c>
      <c r="D19633" s="5">
        <v>56</v>
      </c>
      <c r="E19633" s="5" t="str">
        <f>_xlfn.XLOOKUP(Orders[[#This Row],[user_id]],Users[user_id],Users[country])</f>
        <v>IT</v>
      </c>
      <c r="F19633" s="5" t="str">
        <f>_xlfn.XLOOKUP(Orders[[#This Row],[country_code]],Countries[country_code],Countries[country_name])</f>
        <v>Italy</v>
      </c>
      <c r="G19633" s="5">
        <f>_xlfn.XLOOKUP(Orders[[#This Row],[user_id]],Users[user_id],Users[is_referral])</f>
        <v>1</v>
      </c>
    </row>
    <row r="19634" spans="1:7">
      <c r="A19634" s="5">
        <v>2170105</v>
      </c>
      <c r="B19634" s="5">
        <v>15161</v>
      </c>
      <c r="C19634" s="6">
        <v>43211</v>
      </c>
      <c r="D19634" s="5">
        <v>29</v>
      </c>
      <c r="E19634" s="5" t="str">
        <f>_xlfn.XLOOKUP(Orders[[#This Row],[user_id]],Users[user_id],Users[country])</f>
        <v>ES</v>
      </c>
      <c r="F19634" s="5" t="str">
        <f>_xlfn.XLOOKUP(Orders[[#This Row],[country_code]],Countries[country_code],Countries[country_name])</f>
        <v>Spain</v>
      </c>
      <c r="G19634" s="5">
        <f>_xlfn.XLOOKUP(Orders[[#This Row],[user_id]],Users[user_id],Users[is_referral])</f>
        <v>1</v>
      </c>
    </row>
    <row r="19635" spans="1:7">
      <c r="A19635" s="5">
        <v>2170106</v>
      </c>
      <c r="B19635" s="5">
        <v>3116</v>
      </c>
      <c r="C19635" s="6">
        <v>43211</v>
      </c>
      <c r="D19635" s="5">
        <v>38</v>
      </c>
      <c r="E19635" s="5" t="str">
        <f>_xlfn.XLOOKUP(Orders[[#This Row],[user_id]],Users[user_id],Users[country])</f>
        <v>ES</v>
      </c>
      <c r="F19635" s="5" t="str">
        <f>_xlfn.XLOOKUP(Orders[[#This Row],[country_code]],Countries[country_code],Countries[country_name])</f>
        <v>Spain</v>
      </c>
      <c r="G19635" s="5">
        <f>_xlfn.XLOOKUP(Orders[[#This Row],[user_id]],Users[user_id],Users[is_referral])</f>
        <v>0</v>
      </c>
    </row>
    <row r="19636" spans="1:7">
      <c r="A19636" s="5">
        <v>2170110</v>
      </c>
      <c r="B19636" s="5">
        <v>16331</v>
      </c>
      <c r="C19636" s="6">
        <v>43211</v>
      </c>
      <c r="D19636" s="5">
        <v>46</v>
      </c>
      <c r="E19636" s="5" t="str">
        <f>_xlfn.XLOOKUP(Orders[[#This Row],[user_id]],Users[user_id],Users[country])</f>
        <v>FR</v>
      </c>
      <c r="F19636" s="5" t="str">
        <f>_xlfn.XLOOKUP(Orders[[#This Row],[country_code]],Countries[country_code],Countries[country_name])</f>
        <v>France</v>
      </c>
      <c r="G19636" s="5">
        <f>_xlfn.XLOOKUP(Orders[[#This Row],[user_id]],Users[user_id],Users[is_referral])</f>
        <v>1</v>
      </c>
    </row>
    <row r="19637" spans="1:7">
      <c r="A19637" s="5">
        <v>2170112</v>
      </c>
      <c r="B19637" s="5">
        <v>7783</v>
      </c>
      <c r="C19637" s="6">
        <v>43211</v>
      </c>
      <c r="D19637" s="5">
        <v>53</v>
      </c>
      <c r="E19637" s="5" t="str">
        <f>_xlfn.XLOOKUP(Orders[[#This Row],[user_id]],Users[user_id],Users[country])</f>
        <v>DE</v>
      </c>
      <c r="F19637" s="5" t="str">
        <f>_xlfn.XLOOKUP(Orders[[#This Row],[country_code]],Countries[country_code],Countries[country_name])</f>
        <v>Germany</v>
      </c>
      <c r="G19637" s="5">
        <f>_xlfn.XLOOKUP(Orders[[#This Row],[user_id]],Users[user_id],Users[is_referral])</f>
        <v>1</v>
      </c>
    </row>
    <row r="19638" spans="1:7">
      <c r="A19638" s="5">
        <v>2170115</v>
      </c>
      <c r="B19638" s="5">
        <v>16438</v>
      </c>
      <c r="C19638" s="6">
        <v>43211</v>
      </c>
      <c r="D19638" s="5">
        <v>30</v>
      </c>
      <c r="E19638" s="5" t="str">
        <f>_xlfn.XLOOKUP(Orders[[#This Row],[user_id]],Users[user_id],Users[country])</f>
        <v>FR</v>
      </c>
      <c r="F19638" s="5" t="str">
        <f>_xlfn.XLOOKUP(Orders[[#This Row],[country_code]],Countries[country_code],Countries[country_name])</f>
        <v>France</v>
      </c>
      <c r="G19638" s="5">
        <f>_xlfn.XLOOKUP(Orders[[#This Row],[user_id]],Users[user_id],Users[is_referral])</f>
        <v>1</v>
      </c>
    </row>
    <row r="19639" spans="1:7">
      <c r="A19639" s="5">
        <v>2170117</v>
      </c>
      <c r="B19639" s="5">
        <v>6813</v>
      </c>
      <c r="C19639" s="6">
        <v>43211</v>
      </c>
      <c r="D19639" s="5">
        <v>58</v>
      </c>
      <c r="E19639" s="5" t="str">
        <f>_xlfn.XLOOKUP(Orders[[#This Row],[user_id]],Users[user_id],Users[country])</f>
        <v>ES</v>
      </c>
      <c r="F19639" s="5" t="str">
        <f>_xlfn.XLOOKUP(Orders[[#This Row],[country_code]],Countries[country_code],Countries[country_name])</f>
        <v>Spain</v>
      </c>
      <c r="G19639" s="5">
        <f>_xlfn.XLOOKUP(Orders[[#This Row],[user_id]],Users[user_id],Users[is_referral])</f>
        <v>1</v>
      </c>
    </row>
    <row r="19640" spans="1:7">
      <c r="A19640" s="5">
        <v>2170118</v>
      </c>
      <c r="B19640" s="5">
        <v>7585</v>
      </c>
      <c r="C19640" s="6">
        <v>43211</v>
      </c>
      <c r="D19640" s="5">
        <v>54</v>
      </c>
      <c r="E19640" s="5" t="str">
        <f>_xlfn.XLOOKUP(Orders[[#This Row],[user_id]],Users[user_id],Users[country])</f>
        <v>IT</v>
      </c>
      <c r="F19640" s="5" t="str">
        <f>_xlfn.XLOOKUP(Orders[[#This Row],[country_code]],Countries[country_code],Countries[country_name])</f>
        <v>Italy</v>
      </c>
      <c r="G19640" s="5">
        <f>_xlfn.XLOOKUP(Orders[[#This Row],[user_id]],Users[user_id],Users[is_referral])</f>
        <v>1</v>
      </c>
    </row>
    <row r="19641" spans="1:7">
      <c r="A19641" s="5">
        <v>2170120</v>
      </c>
      <c r="B19641" s="5">
        <v>13125</v>
      </c>
      <c r="C19641" s="6">
        <v>43211</v>
      </c>
      <c r="D19641" s="5">
        <v>24</v>
      </c>
      <c r="E19641" s="5" t="str">
        <f>_xlfn.XLOOKUP(Orders[[#This Row],[user_id]],Users[user_id],Users[country])</f>
        <v>IT</v>
      </c>
      <c r="F19641" s="5" t="str">
        <f>_xlfn.XLOOKUP(Orders[[#This Row],[country_code]],Countries[country_code],Countries[country_name])</f>
        <v>Italy</v>
      </c>
      <c r="G19641" s="5">
        <f>_xlfn.XLOOKUP(Orders[[#This Row],[user_id]],Users[user_id],Users[is_referral])</f>
        <v>1</v>
      </c>
    </row>
    <row r="19642" spans="1:7">
      <c r="A19642" s="5">
        <v>2170121</v>
      </c>
      <c r="B19642" s="5">
        <v>5806</v>
      </c>
      <c r="C19642" s="6">
        <v>43211</v>
      </c>
      <c r="D19642" s="5">
        <v>40</v>
      </c>
      <c r="E19642" s="5" t="str">
        <f>_xlfn.XLOOKUP(Orders[[#This Row],[user_id]],Users[user_id],Users[country])</f>
        <v>DE</v>
      </c>
      <c r="F19642" s="5" t="str">
        <f>_xlfn.XLOOKUP(Orders[[#This Row],[country_code]],Countries[country_code],Countries[country_name])</f>
        <v>Germany</v>
      </c>
      <c r="G19642" s="5">
        <f>_xlfn.XLOOKUP(Orders[[#This Row],[user_id]],Users[user_id],Users[is_referral])</f>
        <v>1</v>
      </c>
    </row>
    <row r="19643" spans="1:7">
      <c r="A19643" s="5">
        <v>2170123</v>
      </c>
      <c r="B19643" s="5">
        <v>9689</v>
      </c>
      <c r="C19643" s="6">
        <v>43211</v>
      </c>
      <c r="D19643" s="5">
        <v>35</v>
      </c>
      <c r="E19643" s="5" t="str">
        <f>_xlfn.XLOOKUP(Orders[[#This Row],[user_id]],Users[user_id],Users[country])</f>
        <v>ES</v>
      </c>
      <c r="F19643" s="5" t="str">
        <f>_xlfn.XLOOKUP(Orders[[#This Row],[country_code]],Countries[country_code],Countries[country_name])</f>
        <v>Spain</v>
      </c>
      <c r="G19643" s="5">
        <f>_xlfn.XLOOKUP(Orders[[#This Row],[user_id]],Users[user_id],Users[is_referral])</f>
        <v>1</v>
      </c>
    </row>
    <row r="19644" spans="1:7">
      <c r="A19644" s="5">
        <v>2170124</v>
      </c>
      <c r="B19644" s="5">
        <v>17629</v>
      </c>
      <c r="C19644" s="6">
        <v>43211</v>
      </c>
      <c r="D19644" s="5">
        <v>115</v>
      </c>
      <c r="E19644" s="5" t="str">
        <f>_xlfn.XLOOKUP(Orders[[#This Row],[user_id]],Users[user_id],Users[country])</f>
        <v>DE</v>
      </c>
      <c r="F19644" s="5" t="str">
        <f>_xlfn.XLOOKUP(Orders[[#This Row],[country_code]],Countries[country_code],Countries[country_name])</f>
        <v>Germany</v>
      </c>
      <c r="G19644" s="5">
        <f>_xlfn.XLOOKUP(Orders[[#This Row],[user_id]],Users[user_id],Users[is_referral])</f>
        <v>1</v>
      </c>
    </row>
    <row r="19645" spans="1:7">
      <c r="A19645" s="5">
        <v>2170126</v>
      </c>
      <c r="B19645" s="5">
        <v>19120</v>
      </c>
      <c r="C19645" s="6">
        <v>43211</v>
      </c>
      <c r="D19645" s="5">
        <v>36</v>
      </c>
      <c r="E19645" s="5" t="str">
        <f>_xlfn.XLOOKUP(Orders[[#This Row],[user_id]],Users[user_id],Users[country])</f>
        <v>FR</v>
      </c>
      <c r="F19645" s="5" t="str">
        <f>_xlfn.XLOOKUP(Orders[[#This Row],[country_code]],Countries[country_code],Countries[country_name])</f>
        <v>France</v>
      </c>
      <c r="G19645" s="5">
        <f>_xlfn.XLOOKUP(Orders[[#This Row],[user_id]],Users[user_id],Users[is_referral])</f>
        <v>1</v>
      </c>
    </row>
    <row r="19646" spans="1:7">
      <c r="A19646" s="5">
        <v>2170127</v>
      </c>
      <c r="B19646" s="5">
        <v>13544</v>
      </c>
      <c r="C19646" s="6">
        <v>43211</v>
      </c>
      <c r="D19646" s="5">
        <v>74</v>
      </c>
      <c r="E19646" s="5" t="str">
        <f>_xlfn.XLOOKUP(Orders[[#This Row],[user_id]],Users[user_id],Users[country])</f>
        <v>IT</v>
      </c>
      <c r="F19646" s="5" t="str">
        <f>_xlfn.XLOOKUP(Orders[[#This Row],[country_code]],Countries[country_code],Countries[country_name])</f>
        <v>Italy</v>
      </c>
      <c r="G19646" s="5">
        <f>_xlfn.XLOOKUP(Orders[[#This Row],[user_id]],Users[user_id],Users[is_referral])</f>
        <v>1</v>
      </c>
    </row>
    <row r="19647" spans="1:7">
      <c r="A19647" s="5">
        <v>2170131</v>
      </c>
      <c r="B19647" s="5">
        <v>6127</v>
      </c>
      <c r="C19647" s="6">
        <v>43211</v>
      </c>
      <c r="D19647" s="5">
        <v>45</v>
      </c>
      <c r="E19647" s="5" t="str">
        <f>_xlfn.XLOOKUP(Orders[[#This Row],[user_id]],Users[user_id],Users[country])</f>
        <v>ES</v>
      </c>
      <c r="F19647" s="5" t="str">
        <f>_xlfn.XLOOKUP(Orders[[#This Row],[country_code]],Countries[country_code],Countries[country_name])</f>
        <v>Spain</v>
      </c>
      <c r="G19647" s="5">
        <f>_xlfn.XLOOKUP(Orders[[#This Row],[user_id]],Users[user_id],Users[is_referral])</f>
        <v>1</v>
      </c>
    </row>
    <row r="19648" spans="1:7">
      <c r="A19648" s="5">
        <v>2170134</v>
      </c>
      <c r="B19648" s="5">
        <v>15533</v>
      </c>
      <c r="C19648" s="6">
        <v>43211</v>
      </c>
      <c r="D19648" s="5">
        <v>58</v>
      </c>
      <c r="E19648" s="5" t="str">
        <f>_xlfn.XLOOKUP(Orders[[#This Row],[user_id]],Users[user_id],Users[country])</f>
        <v>FR</v>
      </c>
      <c r="F19648" s="5" t="str">
        <f>_xlfn.XLOOKUP(Orders[[#This Row],[country_code]],Countries[country_code],Countries[country_name])</f>
        <v>France</v>
      </c>
      <c r="G19648" s="5">
        <f>_xlfn.XLOOKUP(Orders[[#This Row],[user_id]],Users[user_id],Users[is_referral])</f>
        <v>1</v>
      </c>
    </row>
    <row r="19649" spans="1:7">
      <c r="A19649" s="5">
        <v>2170138</v>
      </c>
      <c r="B19649" s="5">
        <v>1346</v>
      </c>
      <c r="C19649" s="6">
        <v>43211</v>
      </c>
      <c r="D19649" s="5">
        <v>36</v>
      </c>
      <c r="E19649" s="5" t="str">
        <f>_xlfn.XLOOKUP(Orders[[#This Row],[user_id]],Users[user_id],Users[country])</f>
        <v>IT</v>
      </c>
      <c r="F19649" s="5" t="str">
        <f>_xlfn.XLOOKUP(Orders[[#This Row],[country_code]],Countries[country_code],Countries[country_name])</f>
        <v>Italy</v>
      </c>
      <c r="G19649" s="5">
        <f>_xlfn.XLOOKUP(Orders[[#This Row],[user_id]],Users[user_id],Users[is_referral])</f>
        <v>0</v>
      </c>
    </row>
    <row r="19650" spans="1:7">
      <c r="A19650" s="5">
        <v>2170140</v>
      </c>
      <c r="B19650" s="5">
        <v>18638</v>
      </c>
      <c r="C19650" s="6">
        <v>43211</v>
      </c>
      <c r="D19650" s="5">
        <v>31</v>
      </c>
      <c r="E19650" s="5" t="str">
        <f>_xlfn.XLOOKUP(Orders[[#This Row],[user_id]],Users[user_id],Users[country])</f>
        <v>IT</v>
      </c>
      <c r="F19650" s="5" t="str">
        <f>_xlfn.XLOOKUP(Orders[[#This Row],[country_code]],Countries[country_code],Countries[country_name])</f>
        <v>Italy</v>
      </c>
      <c r="G19650" s="5">
        <f>_xlfn.XLOOKUP(Orders[[#This Row],[user_id]],Users[user_id],Users[is_referral])</f>
        <v>1</v>
      </c>
    </row>
    <row r="19651" spans="1:7">
      <c r="A19651" s="5">
        <v>2170141</v>
      </c>
      <c r="B19651" s="5">
        <v>5442</v>
      </c>
      <c r="C19651" s="6">
        <v>43211</v>
      </c>
      <c r="D19651" s="5">
        <v>57</v>
      </c>
      <c r="E19651" s="5" t="str">
        <f>_xlfn.XLOOKUP(Orders[[#This Row],[user_id]],Users[user_id],Users[country])</f>
        <v>DE</v>
      </c>
      <c r="F19651" s="5" t="str">
        <f>_xlfn.XLOOKUP(Orders[[#This Row],[country_code]],Countries[country_code],Countries[country_name])</f>
        <v>Germany</v>
      </c>
      <c r="G19651" s="5">
        <f>_xlfn.XLOOKUP(Orders[[#This Row],[user_id]],Users[user_id],Users[is_referral])</f>
        <v>1</v>
      </c>
    </row>
    <row r="19652" spans="1:7">
      <c r="A19652" s="5">
        <v>2170143</v>
      </c>
      <c r="B19652" s="5">
        <v>18253</v>
      </c>
      <c r="C19652" s="6">
        <v>43211</v>
      </c>
      <c r="D19652" s="5">
        <v>44</v>
      </c>
      <c r="E19652" s="5" t="str">
        <f>_xlfn.XLOOKUP(Orders[[#This Row],[user_id]],Users[user_id],Users[country])</f>
        <v>ES</v>
      </c>
      <c r="F19652" s="5" t="str">
        <f>_xlfn.XLOOKUP(Orders[[#This Row],[country_code]],Countries[country_code],Countries[country_name])</f>
        <v>Spain</v>
      </c>
      <c r="G19652" s="5">
        <f>_xlfn.XLOOKUP(Orders[[#This Row],[user_id]],Users[user_id],Users[is_referral])</f>
        <v>1</v>
      </c>
    </row>
    <row r="19653" spans="1:7">
      <c r="A19653" s="5">
        <v>2170144</v>
      </c>
      <c r="B19653" s="5">
        <v>17224</v>
      </c>
      <c r="C19653" s="6">
        <v>43211</v>
      </c>
      <c r="D19653" s="5">
        <v>31</v>
      </c>
      <c r="E19653" s="5" t="str">
        <f>_xlfn.XLOOKUP(Orders[[#This Row],[user_id]],Users[user_id],Users[country])</f>
        <v>IT</v>
      </c>
      <c r="F19653" s="5" t="str">
        <f>_xlfn.XLOOKUP(Orders[[#This Row],[country_code]],Countries[country_code],Countries[country_name])</f>
        <v>Italy</v>
      </c>
      <c r="G19653" s="5">
        <f>_xlfn.XLOOKUP(Orders[[#This Row],[user_id]],Users[user_id],Users[is_referral])</f>
        <v>0</v>
      </c>
    </row>
    <row r="19654" spans="1:7">
      <c r="A19654" s="5">
        <v>2170145</v>
      </c>
      <c r="B19654" s="5">
        <v>5179</v>
      </c>
      <c r="C19654" s="6">
        <v>43211</v>
      </c>
      <c r="D19654" s="5">
        <v>18</v>
      </c>
      <c r="E19654" s="5" t="str">
        <f>_xlfn.XLOOKUP(Orders[[#This Row],[user_id]],Users[user_id],Users[country])</f>
        <v>ES</v>
      </c>
      <c r="F19654" s="5" t="str">
        <f>_xlfn.XLOOKUP(Orders[[#This Row],[country_code]],Countries[country_code],Countries[country_name])</f>
        <v>Spain</v>
      </c>
      <c r="G19654" s="5">
        <f>_xlfn.XLOOKUP(Orders[[#This Row],[user_id]],Users[user_id],Users[is_referral])</f>
        <v>1</v>
      </c>
    </row>
    <row r="19655" spans="1:7">
      <c r="A19655" s="5">
        <v>2170146</v>
      </c>
      <c r="B19655" s="5">
        <v>8970</v>
      </c>
      <c r="C19655" s="6">
        <v>43211</v>
      </c>
      <c r="D19655" s="5">
        <v>63</v>
      </c>
      <c r="E19655" s="5" t="str">
        <f>_xlfn.XLOOKUP(Orders[[#This Row],[user_id]],Users[user_id],Users[country])</f>
        <v>IT</v>
      </c>
      <c r="F19655" s="5" t="str">
        <f>_xlfn.XLOOKUP(Orders[[#This Row],[country_code]],Countries[country_code],Countries[country_name])</f>
        <v>Italy</v>
      </c>
      <c r="G19655" s="5">
        <f>_xlfn.XLOOKUP(Orders[[#This Row],[user_id]],Users[user_id],Users[is_referral])</f>
        <v>1</v>
      </c>
    </row>
    <row r="19656" spans="1:7">
      <c r="A19656" s="5">
        <v>2170147</v>
      </c>
      <c r="B19656" s="5">
        <v>5646</v>
      </c>
      <c r="C19656" s="6">
        <v>43211</v>
      </c>
      <c r="D19656" s="5">
        <v>80</v>
      </c>
      <c r="E19656" s="5" t="str">
        <f>_xlfn.XLOOKUP(Orders[[#This Row],[user_id]],Users[user_id],Users[country])</f>
        <v>ES</v>
      </c>
      <c r="F19656" s="5" t="str">
        <f>_xlfn.XLOOKUP(Orders[[#This Row],[country_code]],Countries[country_code],Countries[country_name])</f>
        <v>Spain</v>
      </c>
      <c r="G19656" s="5">
        <f>_xlfn.XLOOKUP(Orders[[#This Row],[user_id]],Users[user_id],Users[is_referral])</f>
        <v>0</v>
      </c>
    </row>
    <row r="19657" spans="1:7">
      <c r="A19657" s="5">
        <v>2170148</v>
      </c>
      <c r="B19657" s="5">
        <v>1945</v>
      </c>
      <c r="C19657" s="6">
        <v>43211</v>
      </c>
      <c r="D19657" s="5">
        <v>67</v>
      </c>
      <c r="E19657" s="5" t="str">
        <f>_xlfn.XLOOKUP(Orders[[#This Row],[user_id]],Users[user_id],Users[country])</f>
        <v>IT</v>
      </c>
      <c r="F19657" s="5" t="str">
        <f>_xlfn.XLOOKUP(Orders[[#This Row],[country_code]],Countries[country_code],Countries[country_name])</f>
        <v>Italy</v>
      </c>
      <c r="G19657" s="5">
        <f>_xlfn.XLOOKUP(Orders[[#This Row],[user_id]],Users[user_id],Users[is_referral])</f>
        <v>0</v>
      </c>
    </row>
    <row r="19658" spans="1:7">
      <c r="A19658" s="5">
        <v>2170151</v>
      </c>
      <c r="B19658" s="5">
        <v>12825</v>
      </c>
      <c r="C19658" s="6">
        <v>43211</v>
      </c>
      <c r="D19658" s="5">
        <v>57</v>
      </c>
      <c r="E19658" s="5" t="str">
        <f>_xlfn.XLOOKUP(Orders[[#This Row],[user_id]],Users[user_id],Users[country])</f>
        <v>FR</v>
      </c>
      <c r="F19658" s="5" t="str">
        <f>_xlfn.XLOOKUP(Orders[[#This Row],[country_code]],Countries[country_code],Countries[country_name])</f>
        <v>France</v>
      </c>
      <c r="G19658" s="5">
        <f>_xlfn.XLOOKUP(Orders[[#This Row],[user_id]],Users[user_id],Users[is_referral])</f>
        <v>1</v>
      </c>
    </row>
    <row r="19659" spans="1:7">
      <c r="A19659" s="5">
        <v>2170153</v>
      </c>
      <c r="B19659" s="5">
        <v>3511</v>
      </c>
      <c r="C19659" s="6">
        <v>43211</v>
      </c>
      <c r="D19659" s="5">
        <v>52</v>
      </c>
      <c r="E19659" s="5" t="str">
        <f>_xlfn.XLOOKUP(Orders[[#This Row],[user_id]],Users[user_id],Users[country])</f>
        <v>DE</v>
      </c>
      <c r="F19659" s="5" t="str">
        <f>_xlfn.XLOOKUP(Orders[[#This Row],[country_code]],Countries[country_code],Countries[country_name])</f>
        <v>Germany</v>
      </c>
      <c r="G19659" s="5">
        <f>_xlfn.XLOOKUP(Orders[[#This Row],[user_id]],Users[user_id],Users[is_referral])</f>
        <v>0</v>
      </c>
    </row>
    <row r="19660" spans="1:7">
      <c r="A19660" s="5">
        <v>2170154</v>
      </c>
      <c r="B19660" s="5">
        <v>6419</v>
      </c>
      <c r="C19660" s="6">
        <v>43211</v>
      </c>
      <c r="D19660" s="5">
        <v>71</v>
      </c>
      <c r="E19660" s="5" t="str">
        <f>_xlfn.XLOOKUP(Orders[[#This Row],[user_id]],Users[user_id],Users[country])</f>
        <v>FR</v>
      </c>
      <c r="F19660" s="5" t="str">
        <f>_xlfn.XLOOKUP(Orders[[#This Row],[country_code]],Countries[country_code],Countries[country_name])</f>
        <v>France</v>
      </c>
      <c r="G19660" s="5">
        <f>_xlfn.XLOOKUP(Orders[[#This Row],[user_id]],Users[user_id],Users[is_referral])</f>
        <v>1</v>
      </c>
    </row>
    <row r="19661" spans="1:7">
      <c r="A19661" s="5">
        <v>2170157</v>
      </c>
      <c r="B19661" s="5">
        <v>17477</v>
      </c>
      <c r="C19661" s="6">
        <v>43211</v>
      </c>
      <c r="D19661" s="5">
        <v>43</v>
      </c>
      <c r="E19661" s="5" t="str">
        <f>_xlfn.XLOOKUP(Orders[[#This Row],[user_id]],Users[user_id],Users[country])</f>
        <v>IT</v>
      </c>
      <c r="F19661" s="5" t="str">
        <f>_xlfn.XLOOKUP(Orders[[#This Row],[country_code]],Countries[country_code],Countries[country_name])</f>
        <v>Italy</v>
      </c>
      <c r="G19661" s="5">
        <f>_xlfn.XLOOKUP(Orders[[#This Row],[user_id]],Users[user_id],Users[is_referral])</f>
        <v>1</v>
      </c>
    </row>
    <row r="19662" spans="1:7">
      <c r="A19662" s="5">
        <v>2170158</v>
      </c>
      <c r="B19662" s="5">
        <v>11234</v>
      </c>
      <c r="C19662" s="6">
        <v>43211</v>
      </c>
      <c r="D19662" s="5">
        <v>45</v>
      </c>
      <c r="E19662" s="5" t="str">
        <f>_xlfn.XLOOKUP(Orders[[#This Row],[user_id]],Users[user_id],Users[country])</f>
        <v>ES</v>
      </c>
      <c r="F19662" s="5" t="str">
        <f>_xlfn.XLOOKUP(Orders[[#This Row],[country_code]],Countries[country_code],Countries[country_name])</f>
        <v>Spain</v>
      </c>
      <c r="G19662" s="5">
        <f>_xlfn.XLOOKUP(Orders[[#This Row],[user_id]],Users[user_id],Users[is_referral])</f>
        <v>1</v>
      </c>
    </row>
    <row r="19663" spans="1:7">
      <c r="A19663" s="5">
        <v>2170159</v>
      </c>
      <c r="B19663" s="5">
        <v>8923</v>
      </c>
      <c r="C19663" s="6">
        <v>43211</v>
      </c>
      <c r="D19663" s="5">
        <v>65</v>
      </c>
      <c r="E19663" s="5" t="str">
        <f>_xlfn.XLOOKUP(Orders[[#This Row],[user_id]],Users[user_id],Users[country])</f>
        <v>FR</v>
      </c>
      <c r="F19663" s="5" t="str">
        <f>_xlfn.XLOOKUP(Orders[[#This Row],[country_code]],Countries[country_code],Countries[country_name])</f>
        <v>France</v>
      </c>
      <c r="G19663" s="5">
        <f>_xlfn.XLOOKUP(Orders[[#This Row],[user_id]],Users[user_id],Users[is_referral])</f>
        <v>1</v>
      </c>
    </row>
    <row r="19664" spans="1:7">
      <c r="A19664" s="5">
        <v>2170160</v>
      </c>
      <c r="B19664" s="5">
        <v>11771</v>
      </c>
      <c r="C19664" s="6">
        <v>43211</v>
      </c>
      <c r="D19664" s="5">
        <v>45</v>
      </c>
      <c r="E19664" s="5" t="str">
        <f>_xlfn.XLOOKUP(Orders[[#This Row],[user_id]],Users[user_id],Users[country])</f>
        <v>DE</v>
      </c>
      <c r="F19664" s="5" t="str">
        <f>_xlfn.XLOOKUP(Orders[[#This Row],[country_code]],Countries[country_code],Countries[country_name])</f>
        <v>Germany</v>
      </c>
      <c r="G19664" s="5">
        <f>_xlfn.XLOOKUP(Orders[[#This Row],[user_id]],Users[user_id],Users[is_referral])</f>
        <v>1</v>
      </c>
    </row>
    <row r="19665" spans="1:7">
      <c r="A19665" s="5">
        <v>2170161</v>
      </c>
      <c r="B19665" s="5">
        <v>3059</v>
      </c>
      <c r="C19665" s="6">
        <v>43211</v>
      </c>
      <c r="D19665" s="5">
        <v>46</v>
      </c>
      <c r="E19665" s="5" t="str">
        <f>_xlfn.XLOOKUP(Orders[[#This Row],[user_id]],Users[user_id],Users[country])</f>
        <v>DE</v>
      </c>
      <c r="F19665" s="5" t="str">
        <f>_xlfn.XLOOKUP(Orders[[#This Row],[country_code]],Countries[country_code],Countries[country_name])</f>
        <v>Germany</v>
      </c>
      <c r="G19665" s="5">
        <f>_xlfn.XLOOKUP(Orders[[#This Row],[user_id]],Users[user_id],Users[is_referral])</f>
        <v>0</v>
      </c>
    </row>
    <row r="19666" spans="1:7">
      <c r="A19666" s="5">
        <v>2170162</v>
      </c>
      <c r="B19666" s="5">
        <v>503</v>
      </c>
      <c r="C19666" s="6">
        <v>43211</v>
      </c>
      <c r="D19666" s="5">
        <v>61</v>
      </c>
      <c r="E19666" s="5" t="str">
        <f>_xlfn.XLOOKUP(Orders[[#This Row],[user_id]],Users[user_id],Users[country])</f>
        <v>FR</v>
      </c>
      <c r="F19666" s="5" t="str">
        <f>_xlfn.XLOOKUP(Orders[[#This Row],[country_code]],Countries[country_code],Countries[country_name])</f>
        <v>France</v>
      </c>
      <c r="G19666" s="5">
        <f>_xlfn.XLOOKUP(Orders[[#This Row],[user_id]],Users[user_id],Users[is_referral])</f>
        <v>0</v>
      </c>
    </row>
    <row r="19667" spans="1:7">
      <c r="A19667" s="5">
        <v>2170165</v>
      </c>
      <c r="B19667" s="5">
        <v>9097</v>
      </c>
      <c r="C19667" s="6">
        <v>43211</v>
      </c>
      <c r="D19667" s="5">
        <v>120</v>
      </c>
      <c r="E19667" s="5" t="str">
        <f>_xlfn.XLOOKUP(Orders[[#This Row],[user_id]],Users[user_id],Users[country])</f>
        <v>DE</v>
      </c>
      <c r="F19667" s="5" t="str">
        <f>_xlfn.XLOOKUP(Orders[[#This Row],[country_code]],Countries[country_code],Countries[country_name])</f>
        <v>Germany</v>
      </c>
      <c r="G19667" s="5">
        <f>_xlfn.XLOOKUP(Orders[[#This Row],[user_id]],Users[user_id],Users[is_referral])</f>
        <v>1</v>
      </c>
    </row>
    <row r="19668" spans="1:7">
      <c r="A19668" s="5">
        <v>2170170</v>
      </c>
      <c r="B19668" s="5">
        <v>3877</v>
      </c>
      <c r="C19668" s="6">
        <v>43211</v>
      </c>
      <c r="D19668" s="5">
        <v>68</v>
      </c>
      <c r="E19668" s="5" t="str">
        <f>_xlfn.XLOOKUP(Orders[[#This Row],[user_id]],Users[user_id],Users[country])</f>
        <v>FR</v>
      </c>
      <c r="F19668" s="5" t="str">
        <f>_xlfn.XLOOKUP(Orders[[#This Row],[country_code]],Countries[country_code],Countries[country_name])</f>
        <v>France</v>
      </c>
      <c r="G19668" s="5">
        <f>_xlfn.XLOOKUP(Orders[[#This Row],[user_id]],Users[user_id],Users[is_referral])</f>
        <v>0</v>
      </c>
    </row>
    <row r="19669" spans="1:7">
      <c r="A19669" s="5">
        <v>2170172</v>
      </c>
      <c r="B19669" s="5">
        <v>13294</v>
      </c>
      <c r="C19669" s="6">
        <v>43211</v>
      </c>
      <c r="D19669" s="5">
        <v>25</v>
      </c>
      <c r="E19669" s="5" t="str">
        <f>_xlfn.XLOOKUP(Orders[[#This Row],[user_id]],Users[user_id],Users[country])</f>
        <v>IT</v>
      </c>
      <c r="F19669" s="5" t="str">
        <f>_xlfn.XLOOKUP(Orders[[#This Row],[country_code]],Countries[country_code],Countries[country_name])</f>
        <v>Italy</v>
      </c>
      <c r="G19669" s="5">
        <f>_xlfn.XLOOKUP(Orders[[#This Row],[user_id]],Users[user_id],Users[is_referral])</f>
        <v>0</v>
      </c>
    </row>
    <row r="19670" spans="1:7">
      <c r="A19670" s="5">
        <v>2170174</v>
      </c>
      <c r="B19670" s="5">
        <v>15029</v>
      </c>
      <c r="C19670" s="6">
        <v>43211</v>
      </c>
      <c r="D19670" s="5">
        <v>47</v>
      </c>
      <c r="E19670" s="5" t="str">
        <f>_xlfn.XLOOKUP(Orders[[#This Row],[user_id]],Users[user_id],Users[country])</f>
        <v>ES</v>
      </c>
      <c r="F19670" s="5" t="str">
        <f>_xlfn.XLOOKUP(Orders[[#This Row],[country_code]],Countries[country_code],Countries[country_name])</f>
        <v>Spain</v>
      </c>
      <c r="G19670" s="5">
        <f>_xlfn.XLOOKUP(Orders[[#This Row],[user_id]],Users[user_id],Users[is_referral])</f>
        <v>0</v>
      </c>
    </row>
    <row r="19671" spans="1:7">
      <c r="A19671" s="5">
        <v>2170175</v>
      </c>
      <c r="B19671" s="5">
        <v>8063</v>
      </c>
      <c r="C19671" s="6">
        <v>43211</v>
      </c>
      <c r="D19671" s="5">
        <v>34</v>
      </c>
      <c r="E19671" s="5" t="str">
        <f>_xlfn.XLOOKUP(Orders[[#This Row],[user_id]],Users[user_id],Users[country])</f>
        <v>DE</v>
      </c>
      <c r="F19671" s="5" t="str">
        <f>_xlfn.XLOOKUP(Orders[[#This Row],[country_code]],Countries[country_code],Countries[country_name])</f>
        <v>Germany</v>
      </c>
      <c r="G19671" s="5">
        <f>_xlfn.XLOOKUP(Orders[[#This Row],[user_id]],Users[user_id],Users[is_referral])</f>
        <v>1</v>
      </c>
    </row>
    <row r="19672" spans="1:7">
      <c r="A19672" s="5">
        <v>2170176</v>
      </c>
      <c r="B19672" s="5">
        <v>8816</v>
      </c>
      <c r="C19672" s="6">
        <v>43211</v>
      </c>
      <c r="D19672" s="5">
        <v>20</v>
      </c>
      <c r="E19672" s="5" t="str">
        <f>_xlfn.XLOOKUP(Orders[[#This Row],[user_id]],Users[user_id],Users[country])</f>
        <v>IT</v>
      </c>
      <c r="F19672" s="5" t="str">
        <f>_xlfn.XLOOKUP(Orders[[#This Row],[country_code]],Countries[country_code],Countries[country_name])</f>
        <v>Italy</v>
      </c>
      <c r="G19672" s="5">
        <f>_xlfn.XLOOKUP(Orders[[#This Row],[user_id]],Users[user_id],Users[is_referral])</f>
        <v>1</v>
      </c>
    </row>
    <row r="19673" spans="1:7">
      <c r="A19673" s="5">
        <v>2170177</v>
      </c>
      <c r="B19673" s="5">
        <v>18296</v>
      </c>
      <c r="C19673" s="6">
        <v>43211</v>
      </c>
      <c r="D19673" s="5">
        <v>21</v>
      </c>
      <c r="E19673" s="5" t="str">
        <f>_xlfn.XLOOKUP(Orders[[#This Row],[user_id]],Users[user_id],Users[country])</f>
        <v>ES</v>
      </c>
      <c r="F19673" s="5" t="str">
        <f>_xlfn.XLOOKUP(Orders[[#This Row],[country_code]],Countries[country_code],Countries[country_name])</f>
        <v>Spain</v>
      </c>
      <c r="G19673" s="5">
        <f>_xlfn.XLOOKUP(Orders[[#This Row],[user_id]],Users[user_id],Users[is_referral])</f>
        <v>1</v>
      </c>
    </row>
    <row r="19674" spans="1:7">
      <c r="A19674" s="5">
        <v>2170178</v>
      </c>
      <c r="B19674" s="5">
        <v>18504</v>
      </c>
      <c r="C19674" s="6">
        <v>43211</v>
      </c>
      <c r="D19674" s="5">
        <v>63</v>
      </c>
      <c r="E19674" s="5" t="str">
        <f>_xlfn.XLOOKUP(Orders[[#This Row],[user_id]],Users[user_id],Users[country])</f>
        <v>ES</v>
      </c>
      <c r="F19674" s="5" t="str">
        <f>_xlfn.XLOOKUP(Orders[[#This Row],[country_code]],Countries[country_code],Countries[country_name])</f>
        <v>Spain</v>
      </c>
      <c r="G19674" s="5">
        <f>_xlfn.XLOOKUP(Orders[[#This Row],[user_id]],Users[user_id],Users[is_referral])</f>
        <v>1</v>
      </c>
    </row>
    <row r="19675" spans="1:7">
      <c r="A19675" s="5">
        <v>2170179</v>
      </c>
      <c r="B19675" s="5">
        <v>3847</v>
      </c>
      <c r="C19675" s="6">
        <v>43211</v>
      </c>
      <c r="D19675" s="5">
        <v>68</v>
      </c>
      <c r="E19675" s="5" t="str">
        <f>_xlfn.XLOOKUP(Orders[[#This Row],[user_id]],Users[user_id],Users[country])</f>
        <v>IT</v>
      </c>
      <c r="F19675" s="5" t="str">
        <f>_xlfn.XLOOKUP(Orders[[#This Row],[country_code]],Countries[country_code],Countries[country_name])</f>
        <v>Italy</v>
      </c>
      <c r="G19675" s="5">
        <f>_xlfn.XLOOKUP(Orders[[#This Row],[user_id]],Users[user_id],Users[is_referral])</f>
        <v>0</v>
      </c>
    </row>
    <row r="19676" spans="1:7">
      <c r="A19676" s="5">
        <v>2170180</v>
      </c>
      <c r="B19676" s="5">
        <v>11695</v>
      </c>
      <c r="C19676" s="6">
        <v>43211</v>
      </c>
      <c r="D19676" s="5">
        <v>42</v>
      </c>
      <c r="E19676" s="5" t="str">
        <f>_xlfn.XLOOKUP(Orders[[#This Row],[user_id]],Users[user_id],Users[country])</f>
        <v>DE</v>
      </c>
      <c r="F19676" s="5" t="str">
        <f>_xlfn.XLOOKUP(Orders[[#This Row],[country_code]],Countries[country_code],Countries[country_name])</f>
        <v>Germany</v>
      </c>
      <c r="G19676" s="5">
        <f>_xlfn.XLOOKUP(Orders[[#This Row],[user_id]],Users[user_id],Users[is_referral])</f>
        <v>0</v>
      </c>
    </row>
    <row r="19677" spans="1:7">
      <c r="A19677" s="5">
        <v>2170185</v>
      </c>
      <c r="B19677" s="5">
        <v>12179</v>
      </c>
      <c r="C19677" s="6">
        <v>43211</v>
      </c>
      <c r="D19677" s="5">
        <v>44</v>
      </c>
      <c r="E19677" s="5" t="str">
        <f>_xlfn.XLOOKUP(Orders[[#This Row],[user_id]],Users[user_id],Users[country])</f>
        <v>FR</v>
      </c>
      <c r="F19677" s="5" t="str">
        <f>_xlfn.XLOOKUP(Orders[[#This Row],[country_code]],Countries[country_code],Countries[country_name])</f>
        <v>France</v>
      </c>
      <c r="G19677" s="5">
        <f>_xlfn.XLOOKUP(Orders[[#This Row],[user_id]],Users[user_id],Users[is_referral])</f>
        <v>1</v>
      </c>
    </row>
    <row r="19678" spans="1:7">
      <c r="A19678" s="5">
        <v>2170187</v>
      </c>
      <c r="B19678" s="5">
        <v>11295</v>
      </c>
      <c r="C19678" s="6">
        <v>43211</v>
      </c>
      <c r="D19678" s="5">
        <v>32</v>
      </c>
      <c r="E19678" s="5" t="str">
        <f>_xlfn.XLOOKUP(Orders[[#This Row],[user_id]],Users[user_id],Users[country])</f>
        <v>FR</v>
      </c>
      <c r="F19678" s="5" t="str">
        <f>_xlfn.XLOOKUP(Orders[[#This Row],[country_code]],Countries[country_code],Countries[country_name])</f>
        <v>France</v>
      </c>
      <c r="G19678" s="5">
        <f>_xlfn.XLOOKUP(Orders[[#This Row],[user_id]],Users[user_id],Users[is_referral])</f>
        <v>1</v>
      </c>
    </row>
    <row r="19679" spans="1:7">
      <c r="A19679" s="5">
        <v>2170191</v>
      </c>
      <c r="B19679" s="5">
        <v>2068</v>
      </c>
      <c r="C19679" s="6">
        <v>43211</v>
      </c>
      <c r="D19679" s="5">
        <v>11</v>
      </c>
      <c r="E19679" s="5" t="str">
        <f>_xlfn.XLOOKUP(Orders[[#This Row],[user_id]],Users[user_id],Users[country])</f>
        <v>FR</v>
      </c>
      <c r="F19679" s="5" t="str">
        <f>_xlfn.XLOOKUP(Orders[[#This Row],[country_code]],Countries[country_code],Countries[country_name])</f>
        <v>France</v>
      </c>
      <c r="G19679" s="5">
        <f>_xlfn.XLOOKUP(Orders[[#This Row],[user_id]],Users[user_id],Users[is_referral])</f>
        <v>0</v>
      </c>
    </row>
    <row r="19680" spans="1:7">
      <c r="A19680" s="5">
        <v>2170195</v>
      </c>
      <c r="B19680" s="5">
        <v>17528</v>
      </c>
      <c r="C19680" s="6">
        <v>43211</v>
      </c>
      <c r="D19680" s="5">
        <v>23</v>
      </c>
      <c r="E19680" s="5" t="str">
        <f>_xlfn.XLOOKUP(Orders[[#This Row],[user_id]],Users[user_id],Users[country])</f>
        <v>FR</v>
      </c>
      <c r="F19680" s="5" t="str">
        <f>_xlfn.XLOOKUP(Orders[[#This Row],[country_code]],Countries[country_code],Countries[country_name])</f>
        <v>France</v>
      </c>
      <c r="G19680" s="5">
        <f>_xlfn.XLOOKUP(Orders[[#This Row],[user_id]],Users[user_id],Users[is_referral])</f>
        <v>1</v>
      </c>
    </row>
    <row r="19681" spans="1:7">
      <c r="A19681" s="5">
        <v>2170196</v>
      </c>
      <c r="B19681" s="5">
        <v>2966</v>
      </c>
      <c r="C19681" s="6">
        <v>43211</v>
      </c>
      <c r="D19681" s="5">
        <v>50</v>
      </c>
      <c r="E19681" s="5" t="str">
        <f>_xlfn.XLOOKUP(Orders[[#This Row],[user_id]],Users[user_id],Users[country])</f>
        <v>IT</v>
      </c>
      <c r="F19681" s="5" t="str">
        <f>_xlfn.XLOOKUP(Orders[[#This Row],[country_code]],Countries[country_code],Countries[country_name])</f>
        <v>Italy</v>
      </c>
      <c r="G19681" s="5">
        <f>_xlfn.XLOOKUP(Orders[[#This Row],[user_id]],Users[user_id],Users[is_referral])</f>
        <v>0</v>
      </c>
    </row>
    <row r="19682" spans="1:7">
      <c r="A19682" s="5">
        <v>2170199</v>
      </c>
      <c r="B19682" s="5">
        <v>10903</v>
      </c>
      <c r="C19682" s="6">
        <v>43211</v>
      </c>
      <c r="D19682" s="5">
        <v>27</v>
      </c>
      <c r="E19682" s="5" t="str">
        <f>_xlfn.XLOOKUP(Orders[[#This Row],[user_id]],Users[user_id],Users[country])</f>
        <v>ES</v>
      </c>
      <c r="F19682" s="5" t="str">
        <f>_xlfn.XLOOKUP(Orders[[#This Row],[country_code]],Countries[country_code],Countries[country_name])</f>
        <v>Spain</v>
      </c>
      <c r="G19682" s="5">
        <f>_xlfn.XLOOKUP(Orders[[#This Row],[user_id]],Users[user_id],Users[is_referral])</f>
        <v>1</v>
      </c>
    </row>
    <row r="19683" spans="1:7">
      <c r="A19683" s="5">
        <v>2170201</v>
      </c>
      <c r="B19683" s="5">
        <v>3991</v>
      </c>
      <c r="C19683" s="6">
        <v>43211</v>
      </c>
      <c r="D19683" s="5">
        <v>18</v>
      </c>
      <c r="E19683" s="5" t="str">
        <f>_xlfn.XLOOKUP(Orders[[#This Row],[user_id]],Users[user_id],Users[country])</f>
        <v>ES</v>
      </c>
      <c r="F19683" s="5" t="str">
        <f>_xlfn.XLOOKUP(Orders[[#This Row],[country_code]],Countries[country_code],Countries[country_name])</f>
        <v>Spain</v>
      </c>
      <c r="G19683" s="5">
        <f>_xlfn.XLOOKUP(Orders[[#This Row],[user_id]],Users[user_id],Users[is_referral])</f>
        <v>0</v>
      </c>
    </row>
    <row r="19684" spans="1:7">
      <c r="A19684" s="5">
        <v>2170202</v>
      </c>
      <c r="B19684" s="5">
        <v>9486</v>
      </c>
      <c r="C19684" s="6">
        <v>43211</v>
      </c>
      <c r="D19684" s="5">
        <v>62</v>
      </c>
      <c r="E19684" s="5" t="str">
        <f>_xlfn.XLOOKUP(Orders[[#This Row],[user_id]],Users[user_id],Users[country])</f>
        <v>ES</v>
      </c>
      <c r="F19684" s="5" t="str">
        <f>_xlfn.XLOOKUP(Orders[[#This Row],[country_code]],Countries[country_code],Countries[country_name])</f>
        <v>Spain</v>
      </c>
      <c r="G19684" s="5">
        <f>_xlfn.XLOOKUP(Orders[[#This Row],[user_id]],Users[user_id],Users[is_referral])</f>
        <v>1</v>
      </c>
    </row>
    <row r="19685" spans="1:7">
      <c r="A19685" s="5">
        <v>2170203</v>
      </c>
      <c r="B19685" s="5">
        <v>16314</v>
      </c>
      <c r="C19685" s="6">
        <v>43211</v>
      </c>
      <c r="D19685" s="5">
        <v>24</v>
      </c>
      <c r="E19685" s="5" t="str">
        <f>_xlfn.XLOOKUP(Orders[[#This Row],[user_id]],Users[user_id],Users[country])</f>
        <v>ES</v>
      </c>
      <c r="F19685" s="5" t="str">
        <f>_xlfn.XLOOKUP(Orders[[#This Row],[country_code]],Countries[country_code],Countries[country_name])</f>
        <v>Spain</v>
      </c>
      <c r="G19685" s="5">
        <f>_xlfn.XLOOKUP(Orders[[#This Row],[user_id]],Users[user_id],Users[is_referral])</f>
        <v>1</v>
      </c>
    </row>
    <row r="19686" spans="1:7">
      <c r="A19686" s="5">
        <v>2170205</v>
      </c>
      <c r="B19686" s="5">
        <v>12788</v>
      </c>
      <c r="C19686" s="6">
        <v>43211</v>
      </c>
      <c r="D19686" s="5">
        <v>56</v>
      </c>
      <c r="E19686" s="5" t="str">
        <f>_xlfn.XLOOKUP(Orders[[#This Row],[user_id]],Users[user_id],Users[country])</f>
        <v>FR</v>
      </c>
      <c r="F19686" s="5" t="str">
        <f>_xlfn.XLOOKUP(Orders[[#This Row],[country_code]],Countries[country_code],Countries[country_name])</f>
        <v>France</v>
      </c>
      <c r="G19686" s="5">
        <f>_xlfn.XLOOKUP(Orders[[#This Row],[user_id]],Users[user_id],Users[is_referral])</f>
        <v>1</v>
      </c>
    </row>
    <row r="19687" spans="1:7">
      <c r="A19687" s="5">
        <v>2170206</v>
      </c>
      <c r="B19687" s="5">
        <v>6963</v>
      </c>
      <c r="C19687" s="6">
        <v>43211</v>
      </c>
      <c r="D19687" s="5">
        <v>55</v>
      </c>
      <c r="E19687" s="5" t="str">
        <f>_xlfn.XLOOKUP(Orders[[#This Row],[user_id]],Users[user_id],Users[country])</f>
        <v>IT</v>
      </c>
      <c r="F19687" s="5" t="str">
        <f>_xlfn.XLOOKUP(Orders[[#This Row],[country_code]],Countries[country_code],Countries[country_name])</f>
        <v>Italy</v>
      </c>
      <c r="G19687" s="5">
        <f>_xlfn.XLOOKUP(Orders[[#This Row],[user_id]],Users[user_id],Users[is_referral])</f>
        <v>1</v>
      </c>
    </row>
    <row r="19688" spans="1:7">
      <c r="A19688" s="5">
        <v>2170209</v>
      </c>
      <c r="B19688" s="5">
        <v>10810</v>
      </c>
      <c r="C19688" s="6">
        <v>43211</v>
      </c>
      <c r="D19688" s="5">
        <v>45</v>
      </c>
      <c r="E19688" s="5" t="str">
        <f>_xlfn.XLOOKUP(Orders[[#This Row],[user_id]],Users[user_id],Users[country])</f>
        <v>IT</v>
      </c>
      <c r="F19688" s="5" t="str">
        <f>_xlfn.XLOOKUP(Orders[[#This Row],[country_code]],Countries[country_code],Countries[country_name])</f>
        <v>Italy</v>
      </c>
      <c r="G19688" s="5">
        <f>_xlfn.XLOOKUP(Orders[[#This Row],[user_id]],Users[user_id],Users[is_referral])</f>
        <v>1</v>
      </c>
    </row>
    <row r="19689" spans="1:7">
      <c r="A19689" s="5">
        <v>2170210</v>
      </c>
      <c r="B19689" s="5">
        <v>18997</v>
      </c>
      <c r="C19689" s="6">
        <v>43211</v>
      </c>
      <c r="D19689" s="5">
        <v>42</v>
      </c>
      <c r="E19689" s="5" t="str">
        <f>_xlfn.XLOOKUP(Orders[[#This Row],[user_id]],Users[user_id],Users[country])</f>
        <v>FR</v>
      </c>
      <c r="F19689" s="5" t="str">
        <f>_xlfn.XLOOKUP(Orders[[#This Row],[country_code]],Countries[country_code],Countries[country_name])</f>
        <v>France</v>
      </c>
      <c r="G19689" s="5">
        <f>_xlfn.XLOOKUP(Orders[[#This Row],[user_id]],Users[user_id],Users[is_referral])</f>
        <v>0</v>
      </c>
    </row>
    <row r="19690" spans="1:7">
      <c r="A19690" s="5">
        <v>2170213</v>
      </c>
      <c r="B19690" s="5">
        <v>14570</v>
      </c>
      <c r="C19690" s="6">
        <v>43211</v>
      </c>
      <c r="D19690" s="5">
        <v>17</v>
      </c>
      <c r="E19690" s="5" t="str">
        <f>_xlfn.XLOOKUP(Orders[[#This Row],[user_id]],Users[user_id],Users[country])</f>
        <v>ES</v>
      </c>
      <c r="F19690" s="5" t="str">
        <f>_xlfn.XLOOKUP(Orders[[#This Row],[country_code]],Countries[country_code],Countries[country_name])</f>
        <v>Spain</v>
      </c>
      <c r="G19690" s="5">
        <f>_xlfn.XLOOKUP(Orders[[#This Row],[user_id]],Users[user_id],Users[is_referral])</f>
        <v>1</v>
      </c>
    </row>
    <row r="19691" spans="1:7">
      <c r="A19691" s="5">
        <v>2170214</v>
      </c>
      <c r="B19691" s="5">
        <v>9243</v>
      </c>
      <c r="C19691" s="6">
        <v>43211</v>
      </c>
      <c r="D19691" s="5">
        <v>22</v>
      </c>
      <c r="E19691" s="5" t="str">
        <f>_xlfn.XLOOKUP(Orders[[#This Row],[user_id]],Users[user_id],Users[country])</f>
        <v>FR</v>
      </c>
      <c r="F19691" s="5" t="str">
        <f>_xlfn.XLOOKUP(Orders[[#This Row],[country_code]],Countries[country_code],Countries[country_name])</f>
        <v>France</v>
      </c>
      <c r="G19691" s="5">
        <f>_xlfn.XLOOKUP(Orders[[#This Row],[user_id]],Users[user_id],Users[is_referral])</f>
        <v>1</v>
      </c>
    </row>
    <row r="19692" spans="1:7">
      <c r="A19692" s="5">
        <v>2170215</v>
      </c>
      <c r="B19692" s="5">
        <v>11662</v>
      </c>
      <c r="C19692" s="6">
        <v>43211</v>
      </c>
      <c r="D19692" s="5">
        <v>61</v>
      </c>
      <c r="E19692" s="5" t="str">
        <f>_xlfn.XLOOKUP(Orders[[#This Row],[user_id]],Users[user_id],Users[country])</f>
        <v>IT</v>
      </c>
      <c r="F19692" s="5" t="str">
        <f>_xlfn.XLOOKUP(Orders[[#This Row],[country_code]],Countries[country_code],Countries[country_name])</f>
        <v>Italy</v>
      </c>
      <c r="G19692" s="5">
        <f>_xlfn.XLOOKUP(Orders[[#This Row],[user_id]],Users[user_id],Users[is_referral])</f>
        <v>0</v>
      </c>
    </row>
    <row r="19693" spans="1:7">
      <c r="A19693" s="5">
        <v>2170217</v>
      </c>
      <c r="B19693" s="5">
        <v>15791</v>
      </c>
      <c r="C19693" s="6">
        <v>43211</v>
      </c>
      <c r="D19693" s="5">
        <v>87</v>
      </c>
      <c r="E19693" s="5" t="str">
        <f>_xlfn.XLOOKUP(Orders[[#This Row],[user_id]],Users[user_id],Users[country])</f>
        <v>ES</v>
      </c>
      <c r="F19693" s="5" t="str">
        <f>_xlfn.XLOOKUP(Orders[[#This Row],[country_code]],Countries[country_code],Countries[country_name])</f>
        <v>Spain</v>
      </c>
      <c r="G19693" s="5">
        <f>_xlfn.XLOOKUP(Orders[[#This Row],[user_id]],Users[user_id],Users[is_referral])</f>
        <v>1</v>
      </c>
    </row>
    <row r="19694" spans="1:7">
      <c r="A19694" s="5">
        <v>2170218</v>
      </c>
      <c r="B19694" s="5">
        <v>13468</v>
      </c>
      <c r="C19694" s="6">
        <v>43211</v>
      </c>
      <c r="D19694" s="5">
        <v>62</v>
      </c>
      <c r="E19694" s="5" t="str">
        <f>_xlfn.XLOOKUP(Orders[[#This Row],[user_id]],Users[user_id],Users[country])</f>
        <v>IT</v>
      </c>
      <c r="F19694" s="5" t="str">
        <f>_xlfn.XLOOKUP(Orders[[#This Row],[country_code]],Countries[country_code],Countries[country_name])</f>
        <v>Italy</v>
      </c>
      <c r="G19694" s="5">
        <f>_xlfn.XLOOKUP(Orders[[#This Row],[user_id]],Users[user_id],Users[is_referral])</f>
        <v>1</v>
      </c>
    </row>
    <row r="19695" spans="1:7">
      <c r="A19695" s="5">
        <v>2170219</v>
      </c>
      <c r="B19695" s="5">
        <v>15064</v>
      </c>
      <c r="C19695" s="6">
        <v>43211</v>
      </c>
      <c r="D19695" s="5">
        <v>29</v>
      </c>
      <c r="E19695" s="5" t="str">
        <f>_xlfn.XLOOKUP(Orders[[#This Row],[user_id]],Users[user_id],Users[country])</f>
        <v>FR</v>
      </c>
      <c r="F19695" s="5" t="str">
        <f>_xlfn.XLOOKUP(Orders[[#This Row],[country_code]],Countries[country_code],Countries[country_name])</f>
        <v>France</v>
      </c>
      <c r="G19695" s="5">
        <f>_xlfn.XLOOKUP(Orders[[#This Row],[user_id]],Users[user_id],Users[is_referral])</f>
        <v>1</v>
      </c>
    </row>
    <row r="19696" spans="1:7">
      <c r="A19696" s="5">
        <v>2170220</v>
      </c>
      <c r="B19696" s="5">
        <v>4995</v>
      </c>
      <c r="C19696" s="6">
        <v>43211</v>
      </c>
      <c r="D19696" s="5">
        <v>13</v>
      </c>
      <c r="E19696" s="5" t="str">
        <f>_xlfn.XLOOKUP(Orders[[#This Row],[user_id]],Users[user_id],Users[country])</f>
        <v>FR</v>
      </c>
      <c r="F19696" s="5" t="str">
        <f>_xlfn.XLOOKUP(Orders[[#This Row],[country_code]],Countries[country_code],Countries[country_name])</f>
        <v>France</v>
      </c>
      <c r="G19696" s="5">
        <f>_xlfn.XLOOKUP(Orders[[#This Row],[user_id]],Users[user_id],Users[is_referral])</f>
        <v>0</v>
      </c>
    </row>
    <row r="19697" spans="1:7">
      <c r="A19697" s="5">
        <v>2170227</v>
      </c>
      <c r="B19697" s="5">
        <v>13590</v>
      </c>
      <c r="C19697" s="6">
        <v>43211</v>
      </c>
      <c r="D19697" s="5">
        <v>66</v>
      </c>
      <c r="E19697" s="5" t="str">
        <f>_xlfn.XLOOKUP(Orders[[#This Row],[user_id]],Users[user_id],Users[country])</f>
        <v>ES</v>
      </c>
      <c r="F19697" s="5" t="str">
        <f>_xlfn.XLOOKUP(Orders[[#This Row],[country_code]],Countries[country_code],Countries[country_name])</f>
        <v>Spain</v>
      </c>
      <c r="G19697" s="5">
        <f>_xlfn.XLOOKUP(Orders[[#This Row],[user_id]],Users[user_id],Users[is_referral])</f>
        <v>1</v>
      </c>
    </row>
    <row r="19698" spans="1:7">
      <c r="A19698" s="5">
        <v>2170228</v>
      </c>
      <c r="B19698" s="5">
        <v>11410</v>
      </c>
      <c r="C19698" s="6">
        <v>43211</v>
      </c>
      <c r="D19698" s="5">
        <v>65</v>
      </c>
      <c r="E19698" s="5" t="str">
        <f>_xlfn.XLOOKUP(Orders[[#This Row],[user_id]],Users[user_id],Users[country])</f>
        <v>DE</v>
      </c>
      <c r="F19698" s="5" t="str">
        <f>_xlfn.XLOOKUP(Orders[[#This Row],[country_code]],Countries[country_code],Countries[country_name])</f>
        <v>Germany</v>
      </c>
      <c r="G19698" s="5">
        <f>_xlfn.XLOOKUP(Orders[[#This Row],[user_id]],Users[user_id],Users[is_referral])</f>
        <v>1</v>
      </c>
    </row>
    <row r="19699" spans="1:7">
      <c r="A19699" s="5">
        <v>2170229</v>
      </c>
      <c r="B19699" s="5">
        <v>982</v>
      </c>
      <c r="C19699" s="6">
        <v>43211</v>
      </c>
      <c r="D19699" s="5">
        <v>43</v>
      </c>
      <c r="E19699" s="5" t="str">
        <f>_xlfn.XLOOKUP(Orders[[#This Row],[user_id]],Users[user_id],Users[country])</f>
        <v>DE</v>
      </c>
      <c r="F19699" s="5" t="str">
        <f>_xlfn.XLOOKUP(Orders[[#This Row],[country_code]],Countries[country_code],Countries[country_name])</f>
        <v>Germany</v>
      </c>
      <c r="G19699" s="5">
        <f>_xlfn.XLOOKUP(Orders[[#This Row],[user_id]],Users[user_id],Users[is_referral])</f>
        <v>0</v>
      </c>
    </row>
    <row r="19700" spans="1:7">
      <c r="A19700" s="5">
        <v>2170230</v>
      </c>
      <c r="B19700" s="5">
        <v>17924</v>
      </c>
      <c r="C19700" s="6">
        <v>43211</v>
      </c>
      <c r="D19700" s="5">
        <v>26</v>
      </c>
      <c r="E19700" s="5" t="str">
        <f>_xlfn.XLOOKUP(Orders[[#This Row],[user_id]],Users[user_id],Users[country])</f>
        <v>ES</v>
      </c>
      <c r="F19700" s="5" t="str">
        <f>_xlfn.XLOOKUP(Orders[[#This Row],[country_code]],Countries[country_code],Countries[country_name])</f>
        <v>Spain</v>
      </c>
      <c r="G19700" s="5">
        <f>_xlfn.XLOOKUP(Orders[[#This Row],[user_id]],Users[user_id],Users[is_referral])</f>
        <v>1</v>
      </c>
    </row>
    <row r="19701" spans="1:7">
      <c r="A19701" s="5">
        <v>2170231</v>
      </c>
      <c r="B19701" s="5">
        <v>12042</v>
      </c>
      <c r="C19701" s="6">
        <v>43211</v>
      </c>
      <c r="D19701" s="5">
        <v>26</v>
      </c>
      <c r="E19701" s="5" t="str">
        <f>_xlfn.XLOOKUP(Orders[[#This Row],[user_id]],Users[user_id],Users[country])</f>
        <v>FR</v>
      </c>
      <c r="F19701" s="5" t="str">
        <f>_xlfn.XLOOKUP(Orders[[#This Row],[country_code]],Countries[country_code],Countries[country_name])</f>
        <v>France</v>
      </c>
      <c r="G19701" s="5">
        <f>_xlfn.XLOOKUP(Orders[[#This Row],[user_id]],Users[user_id],Users[is_referral])</f>
        <v>1</v>
      </c>
    </row>
    <row r="19702" spans="1:7">
      <c r="A19702" s="5">
        <v>2170234</v>
      </c>
      <c r="B19702" s="5">
        <v>17402</v>
      </c>
      <c r="C19702" s="6">
        <v>43211</v>
      </c>
      <c r="D19702" s="5">
        <v>48</v>
      </c>
      <c r="E19702" s="5" t="str">
        <f>_xlfn.XLOOKUP(Orders[[#This Row],[user_id]],Users[user_id],Users[country])</f>
        <v>ES</v>
      </c>
      <c r="F19702" s="5" t="str">
        <f>_xlfn.XLOOKUP(Orders[[#This Row],[country_code]],Countries[country_code],Countries[country_name])</f>
        <v>Spain</v>
      </c>
      <c r="G19702" s="5">
        <f>_xlfn.XLOOKUP(Orders[[#This Row],[user_id]],Users[user_id],Users[is_referral])</f>
        <v>1</v>
      </c>
    </row>
    <row r="19703" spans="1:7">
      <c r="A19703" s="5">
        <v>2170243</v>
      </c>
      <c r="B19703" s="5">
        <v>6035</v>
      </c>
      <c r="C19703" s="6">
        <v>43211</v>
      </c>
      <c r="D19703" s="5">
        <v>79</v>
      </c>
      <c r="E19703" s="5" t="str">
        <f>_xlfn.XLOOKUP(Orders[[#This Row],[user_id]],Users[user_id],Users[country])</f>
        <v>IT</v>
      </c>
      <c r="F19703" s="5" t="str">
        <f>_xlfn.XLOOKUP(Orders[[#This Row],[country_code]],Countries[country_code],Countries[country_name])</f>
        <v>Italy</v>
      </c>
      <c r="G19703" s="5">
        <f>_xlfn.XLOOKUP(Orders[[#This Row],[user_id]],Users[user_id],Users[is_referral])</f>
        <v>1</v>
      </c>
    </row>
    <row r="19704" spans="1:7">
      <c r="A19704" s="5">
        <v>2170244</v>
      </c>
      <c r="B19704" s="5">
        <v>2843</v>
      </c>
      <c r="C19704" s="6">
        <v>43211</v>
      </c>
      <c r="D19704" s="5">
        <v>42</v>
      </c>
      <c r="E19704" s="5" t="str">
        <f>_xlfn.XLOOKUP(Orders[[#This Row],[user_id]],Users[user_id],Users[country])</f>
        <v>FR</v>
      </c>
      <c r="F19704" s="5" t="str">
        <f>_xlfn.XLOOKUP(Orders[[#This Row],[country_code]],Countries[country_code],Countries[country_name])</f>
        <v>France</v>
      </c>
      <c r="G19704" s="5">
        <f>_xlfn.XLOOKUP(Orders[[#This Row],[user_id]],Users[user_id],Users[is_referral])</f>
        <v>0</v>
      </c>
    </row>
    <row r="19705" spans="1:7">
      <c r="A19705" s="5">
        <v>2170246</v>
      </c>
      <c r="B19705" s="5">
        <v>9064</v>
      </c>
      <c r="C19705" s="6">
        <v>43211</v>
      </c>
      <c r="D19705" s="5">
        <v>52</v>
      </c>
      <c r="E19705" s="5" t="str">
        <f>_xlfn.XLOOKUP(Orders[[#This Row],[user_id]],Users[user_id],Users[country])</f>
        <v>FR</v>
      </c>
      <c r="F19705" s="5" t="str">
        <f>_xlfn.XLOOKUP(Orders[[#This Row],[country_code]],Countries[country_code],Countries[country_name])</f>
        <v>France</v>
      </c>
      <c r="G19705" s="5">
        <f>_xlfn.XLOOKUP(Orders[[#This Row],[user_id]],Users[user_id],Users[is_referral])</f>
        <v>1</v>
      </c>
    </row>
    <row r="19706" spans="1:7">
      <c r="A19706" s="5">
        <v>2170248</v>
      </c>
      <c r="B19706" s="5">
        <v>19522</v>
      </c>
      <c r="C19706" s="6">
        <v>43211</v>
      </c>
      <c r="D19706" s="5">
        <v>12</v>
      </c>
      <c r="E19706" s="5" t="str">
        <f>_xlfn.XLOOKUP(Orders[[#This Row],[user_id]],Users[user_id],Users[country])</f>
        <v>FR</v>
      </c>
      <c r="F19706" s="5" t="str">
        <f>_xlfn.XLOOKUP(Orders[[#This Row],[country_code]],Countries[country_code],Countries[country_name])</f>
        <v>France</v>
      </c>
      <c r="G19706" s="5">
        <f>_xlfn.XLOOKUP(Orders[[#This Row],[user_id]],Users[user_id],Users[is_referral])</f>
        <v>1</v>
      </c>
    </row>
    <row r="19707" spans="1:7">
      <c r="A19707" s="5">
        <v>2170249</v>
      </c>
      <c r="B19707" s="5">
        <v>11336</v>
      </c>
      <c r="C19707" s="6">
        <v>43211</v>
      </c>
      <c r="D19707" s="5">
        <v>40</v>
      </c>
      <c r="E19707" s="5" t="str">
        <f>_xlfn.XLOOKUP(Orders[[#This Row],[user_id]],Users[user_id],Users[country])</f>
        <v>ES</v>
      </c>
      <c r="F19707" s="5" t="str">
        <f>_xlfn.XLOOKUP(Orders[[#This Row],[country_code]],Countries[country_code],Countries[country_name])</f>
        <v>Spain</v>
      </c>
      <c r="G19707" s="5">
        <f>_xlfn.XLOOKUP(Orders[[#This Row],[user_id]],Users[user_id],Users[is_referral])</f>
        <v>1</v>
      </c>
    </row>
    <row r="19708" spans="1:7">
      <c r="A19708" s="5">
        <v>2170251</v>
      </c>
      <c r="B19708" s="5">
        <v>14740</v>
      </c>
      <c r="C19708" s="6">
        <v>43211</v>
      </c>
      <c r="D19708" s="5">
        <v>36</v>
      </c>
      <c r="E19708" s="5" t="str">
        <f>_xlfn.XLOOKUP(Orders[[#This Row],[user_id]],Users[user_id],Users[country])</f>
        <v>IT</v>
      </c>
      <c r="F19708" s="5" t="str">
        <f>_xlfn.XLOOKUP(Orders[[#This Row],[country_code]],Countries[country_code],Countries[country_name])</f>
        <v>Italy</v>
      </c>
      <c r="G19708" s="5">
        <f>_xlfn.XLOOKUP(Orders[[#This Row],[user_id]],Users[user_id],Users[is_referral])</f>
        <v>1</v>
      </c>
    </row>
    <row r="19709" spans="1:7">
      <c r="A19709" s="5">
        <v>2170253</v>
      </c>
      <c r="B19709" s="5">
        <v>11047</v>
      </c>
      <c r="C19709" s="6">
        <v>43211</v>
      </c>
      <c r="D19709" s="5">
        <v>35</v>
      </c>
      <c r="E19709" s="5" t="str">
        <f>_xlfn.XLOOKUP(Orders[[#This Row],[user_id]],Users[user_id],Users[country])</f>
        <v>DE</v>
      </c>
      <c r="F19709" s="5" t="str">
        <f>_xlfn.XLOOKUP(Orders[[#This Row],[country_code]],Countries[country_code],Countries[country_name])</f>
        <v>Germany</v>
      </c>
      <c r="G19709" s="5">
        <f>_xlfn.XLOOKUP(Orders[[#This Row],[user_id]],Users[user_id],Users[is_referral])</f>
        <v>1</v>
      </c>
    </row>
    <row r="19710" spans="1:7">
      <c r="A19710" s="5">
        <v>2170256</v>
      </c>
      <c r="B19710" s="5">
        <v>13526</v>
      </c>
      <c r="C19710" s="6">
        <v>43211</v>
      </c>
      <c r="D19710" s="5">
        <v>67</v>
      </c>
      <c r="E19710" s="5" t="str">
        <f>_xlfn.XLOOKUP(Orders[[#This Row],[user_id]],Users[user_id],Users[country])</f>
        <v>ES</v>
      </c>
      <c r="F19710" s="5" t="str">
        <f>_xlfn.XLOOKUP(Orders[[#This Row],[country_code]],Countries[country_code],Countries[country_name])</f>
        <v>Spain</v>
      </c>
      <c r="G19710" s="5">
        <f>_xlfn.XLOOKUP(Orders[[#This Row],[user_id]],Users[user_id],Users[is_referral])</f>
        <v>1</v>
      </c>
    </row>
    <row r="19711" spans="1:7">
      <c r="A19711" s="5">
        <v>2170257</v>
      </c>
      <c r="B19711" s="5">
        <v>3107</v>
      </c>
      <c r="C19711" s="6">
        <v>43211</v>
      </c>
      <c r="D19711" s="5">
        <v>25</v>
      </c>
      <c r="E19711" s="5" t="str">
        <f>_xlfn.XLOOKUP(Orders[[#This Row],[user_id]],Users[user_id],Users[country])</f>
        <v>FR</v>
      </c>
      <c r="F19711" s="5" t="str">
        <f>_xlfn.XLOOKUP(Orders[[#This Row],[country_code]],Countries[country_code],Countries[country_name])</f>
        <v>France</v>
      </c>
      <c r="G19711" s="5">
        <f>_xlfn.XLOOKUP(Orders[[#This Row],[user_id]],Users[user_id],Users[is_referral])</f>
        <v>0</v>
      </c>
    </row>
    <row r="19712" spans="1:7">
      <c r="A19712" s="5">
        <v>2170259</v>
      </c>
      <c r="B19712" s="5">
        <v>8721</v>
      </c>
      <c r="C19712" s="6">
        <v>43211</v>
      </c>
      <c r="D19712" s="5">
        <v>28</v>
      </c>
      <c r="E19712" s="5" t="str">
        <f>_xlfn.XLOOKUP(Orders[[#This Row],[user_id]],Users[user_id],Users[country])</f>
        <v>IT</v>
      </c>
      <c r="F19712" s="5" t="str">
        <f>_xlfn.XLOOKUP(Orders[[#This Row],[country_code]],Countries[country_code],Countries[country_name])</f>
        <v>Italy</v>
      </c>
      <c r="G19712" s="5">
        <f>_xlfn.XLOOKUP(Orders[[#This Row],[user_id]],Users[user_id],Users[is_referral])</f>
        <v>1</v>
      </c>
    </row>
    <row r="19713" spans="1:7">
      <c r="A19713" s="5">
        <v>2170260</v>
      </c>
      <c r="B19713" s="5">
        <v>5064</v>
      </c>
      <c r="C19713" s="6">
        <v>43211</v>
      </c>
      <c r="D19713" s="5">
        <v>38</v>
      </c>
      <c r="E19713" s="5" t="str">
        <f>_xlfn.XLOOKUP(Orders[[#This Row],[user_id]],Users[user_id],Users[country])</f>
        <v>FR</v>
      </c>
      <c r="F19713" s="5" t="str">
        <f>_xlfn.XLOOKUP(Orders[[#This Row],[country_code]],Countries[country_code],Countries[country_name])</f>
        <v>France</v>
      </c>
      <c r="G19713" s="5">
        <f>_xlfn.XLOOKUP(Orders[[#This Row],[user_id]],Users[user_id],Users[is_referral])</f>
        <v>1</v>
      </c>
    </row>
    <row r="19714" spans="1:7">
      <c r="A19714" s="5">
        <v>2170261</v>
      </c>
      <c r="B19714" s="5">
        <v>15449</v>
      </c>
      <c r="C19714" s="6">
        <v>43211</v>
      </c>
      <c r="D19714" s="5">
        <v>58</v>
      </c>
      <c r="E19714" s="5" t="str">
        <f>_xlfn.XLOOKUP(Orders[[#This Row],[user_id]],Users[user_id],Users[country])</f>
        <v>FR</v>
      </c>
      <c r="F19714" s="5" t="str">
        <f>_xlfn.XLOOKUP(Orders[[#This Row],[country_code]],Countries[country_code],Countries[country_name])</f>
        <v>France</v>
      </c>
      <c r="G19714" s="5">
        <f>_xlfn.XLOOKUP(Orders[[#This Row],[user_id]],Users[user_id],Users[is_referral])</f>
        <v>1</v>
      </c>
    </row>
    <row r="19715" spans="1:7">
      <c r="A19715" s="5">
        <v>2170262</v>
      </c>
      <c r="B19715" s="5">
        <v>10205</v>
      </c>
      <c r="C19715" s="6">
        <v>43211</v>
      </c>
      <c r="D19715" s="5">
        <v>78</v>
      </c>
      <c r="E19715" s="5" t="str">
        <f>_xlfn.XLOOKUP(Orders[[#This Row],[user_id]],Users[user_id],Users[country])</f>
        <v>FR</v>
      </c>
      <c r="F19715" s="5" t="str">
        <f>_xlfn.XLOOKUP(Orders[[#This Row],[country_code]],Countries[country_code],Countries[country_name])</f>
        <v>France</v>
      </c>
      <c r="G19715" s="5">
        <f>_xlfn.XLOOKUP(Orders[[#This Row],[user_id]],Users[user_id],Users[is_referral])</f>
        <v>1</v>
      </c>
    </row>
    <row r="19716" spans="1:7">
      <c r="A19716" s="5">
        <v>2170264</v>
      </c>
      <c r="B19716" s="5">
        <v>16095</v>
      </c>
      <c r="C19716" s="6">
        <v>43211</v>
      </c>
      <c r="D19716" s="5">
        <v>33</v>
      </c>
      <c r="E19716" s="5" t="str">
        <f>_xlfn.XLOOKUP(Orders[[#This Row],[user_id]],Users[user_id],Users[country])</f>
        <v>FR</v>
      </c>
      <c r="F19716" s="5" t="str">
        <f>_xlfn.XLOOKUP(Orders[[#This Row],[country_code]],Countries[country_code],Countries[country_name])</f>
        <v>France</v>
      </c>
      <c r="G19716" s="5">
        <f>_xlfn.XLOOKUP(Orders[[#This Row],[user_id]],Users[user_id],Users[is_referral])</f>
        <v>1</v>
      </c>
    </row>
    <row r="19717" spans="1:7">
      <c r="A19717" s="5">
        <v>2170266</v>
      </c>
      <c r="B19717" s="5">
        <v>8342</v>
      </c>
      <c r="C19717" s="6">
        <v>43211</v>
      </c>
      <c r="D19717" s="5">
        <v>91</v>
      </c>
      <c r="E19717" s="5" t="str">
        <f>_xlfn.XLOOKUP(Orders[[#This Row],[user_id]],Users[user_id],Users[country])</f>
        <v>FR</v>
      </c>
      <c r="F19717" s="5" t="str">
        <f>_xlfn.XLOOKUP(Orders[[#This Row],[country_code]],Countries[country_code],Countries[country_name])</f>
        <v>France</v>
      </c>
      <c r="G19717" s="5">
        <f>_xlfn.XLOOKUP(Orders[[#This Row],[user_id]],Users[user_id],Users[is_referral])</f>
        <v>1</v>
      </c>
    </row>
    <row r="19718" spans="1:7">
      <c r="A19718" s="5">
        <v>2170267</v>
      </c>
      <c r="B19718" s="5">
        <v>17960</v>
      </c>
      <c r="C19718" s="6">
        <v>43211</v>
      </c>
      <c r="D19718" s="5">
        <v>67</v>
      </c>
      <c r="E19718" s="5" t="str">
        <f>_xlfn.XLOOKUP(Orders[[#This Row],[user_id]],Users[user_id],Users[country])</f>
        <v>DE</v>
      </c>
      <c r="F19718" s="5" t="str">
        <f>_xlfn.XLOOKUP(Orders[[#This Row],[country_code]],Countries[country_code],Countries[country_name])</f>
        <v>Germany</v>
      </c>
      <c r="G19718" s="5">
        <f>_xlfn.XLOOKUP(Orders[[#This Row],[user_id]],Users[user_id],Users[is_referral])</f>
        <v>1</v>
      </c>
    </row>
    <row r="19719" spans="1:7">
      <c r="A19719" s="5">
        <v>2170268</v>
      </c>
      <c r="B19719" s="5">
        <v>18730</v>
      </c>
      <c r="C19719" s="6">
        <v>43211</v>
      </c>
      <c r="D19719" s="5">
        <v>42</v>
      </c>
      <c r="E19719" s="5" t="str">
        <f>_xlfn.XLOOKUP(Orders[[#This Row],[user_id]],Users[user_id],Users[country])</f>
        <v>FR</v>
      </c>
      <c r="F19719" s="5" t="str">
        <f>_xlfn.XLOOKUP(Orders[[#This Row],[country_code]],Countries[country_code],Countries[country_name])</f>
        <v>France</v>
      </c>
      <c r="G19719" s="5">
        <f>_xlfn.XLOOKUP(Orders[[#This Row],[user_id]],Users[user_id],Users[is_referral])</f>
        <v>1</v>
      </c>
    </row>
    <row r="19720" spans="1:7">
      <c r="A19720" s="5">
        <v>2170270</v>
      </c>
      <c r="B19720" s="5">
        <v>5797</v>
      </c>
      <c r="C19720" s="6">
        <v>43211</v>
      </c>
      <c r="D19720" s="5">
        <v>26</v>
      </c>
      <c r="E19720" s="5" t="str">
        <f>_xlfn.XLOOKUP(Orders[[#This Row],[user_id]],Users[user_id],Users[country])</f>
        <v>ES</v>
      </c>
      <c r="F19720" s="5" t="str">
        <f>_xlfn.XLOOKUP(Orders[[#This Row],[country_code]],Countries[country_code],Countries[country_name])</f>
        <v>Spain</v>
      </c>
      <c r="G19720" s="5">
        <f>_xlfn.XLOOKUP(Orders[[#This Row],[user_id]],Users[user_id],Users[is_referral])</f>
        <v>1</v>
      </c>
    </row>
    <row r="19721" spans="1:7">
      <c r="A19721" s="5">
        <v>2170271</v>
      </c>
      <c r="B19721" s="5">
        <v>12310</v>
      </c>
      <c r="C19721" s="6">
        <v>43211</v>
      </c>
      <c r="D19721" s="5">
        <v>29</v>
      </c>
      <c r="E19721" s="5" t="str">
        <f>_xlfn.XLOOKUP(Orders[[#This Row],[user_id]],Users[user_id],Users[country])</f>
        <v>FR</v>
      </c>
      <c r="F19721" s="5" t="str">
        <f>_xlfn.XLOOKUP(Orders[[#This Row],[country_code]],Countries[country_code],Countries[country_name])</f>
        <v>France</v>
      </c>
      <c r="G19721" s="5">
        <f>_xlfn.XLOOKUP(Orders[[#This Row],[user_id]],Users[user_id],Users[is_referral])</f>
        <v>1</v>
      </c>
    </row>
    <row r="19722" spans="1:7">
      <c r="A19722" s="5">
        <v>2170274</v>
      </c>
      <c r="B19722" s="5">
        <v>83</v>
      </c>
      <c r="C19722" s="6">
        <v>43211</v>
      </c>
      <c r="D19722" s="5">
        <v>63</v>
      </c>
      <c r="E19722" s="5" t="str">
        <f>_xlfn.XLOOKUP(Orders[[#This Row],[user_id]],Users[user_id],Users[country])</f>
        <v>ES</v>
      </c>
      <c r="F19722" s="5" t="str">
        <f>_xlfn.XLOOKUP(Orders[[#This Row],[country_code]],Countries[country_code],Countries[country_name])</f>
        <v>Spain</v>
      </c>
      <c r="G19722" s="5">
        <f>_xlfn.XLOOKUP(Orders[[#This Row],[user_id]],Users[user_id],Users[is_referral])</f>
        <v>0</v>
      </c>
    </row>
    <row r="19723" spans="1:7">
      <c r="A19723" s="5">
        <v>2170280</v>
      </c>
      <c r="B19723" s="5">
        <v>18219</v>
      </c>
      <c r="C19723" s="6">
        <v>43211</v>
      </c>
      <c r="D19723" s="5">
        <v>55</v>
      </c>
      <c r="E19723" s="5" t="str">
        <f>_xlfn.XLOOKUP(Orders[[#This Row],[user_id]],Users[user_id],Users[country])</f>
        <v>ES</v>
      </c>
      <c r="F19723" s="5" t="str">
        <f>_xlfn.XLOOKUP(Orders[[#This Row],[country_code]],Countries[country_code],Countries[country_name])</f>
        <v>Spain</v>
      </c>
      <c r="G19723" s="5">
        <f>_xlfn.XLOOKUP(Orders[[#This Row],[user_id]],Users[user_id],Users[is_referral])</f>
        <v>1</v>
      </c>
    </row>
    <row r="19724" spans="1:7">
      <c r="A19724" s="5">
        <v>2170285</v>
      </c>
      <c r="B19724" s="5">
        <v>14927</v>
      </c>
      <c r="C19724" s="6">
        <v>43211</v>
      </c>
      <c r="D19724" s="5">
        <v>38</v>
      </c>
      <c r="E19724" s="5" t="str">
        <f>_xlfn.XLOOKUP(Orders[[#This Row],[user_id]],Users[user_id],Users[country])</f>
        <v>IT</v>
      </c>
      <c r="F19724" s="5" t="str">
        <f>_xlfn.XLOOKUP(Orders[[#This Row],[country_code]],Countries[country_code],Countries[country_name])</f>
        <v>Italy</v>
      </c>
      <c r="G19724" s="5">
        <f>_xlfn.XLOOKUP(Orders[[#This Row],[user_id]],Users[user_id],Users[is_referral])</f>
        <v>1</v>
      </c>
    </row>
    <row r="19725" spans="1:7">
      <c r="A19725" s="5">
        <v>2170286</v>
      </c>
      <c r="B19725" s="5">
        <v>10782</v>
      </c>
      <c r="C19725" s="6">
        <v>43211</v>
      </c>
      <c r="D19725" s="5">
        <v>26</v>
      </c>
      <c r="E19725" s="5" t="str">
        <f>_xlfn.XLOOKUP(Orders[[#This Row],[user_id]],Users[user_id],Users[country])</f>
        <v>DE</v>
      </c>
      <c r="F19725" s="5" t="str">
        <f>_xlfn.XLOOKUP(Orders[[#This Row],[country_code]],Countries[country_code],Countries[country_name])</f>
        <v>Germany</v>
      </c>
      <c r="G19725" s="5">
        <f>_xlfn.XLOOKUP(Orders[[#This Row],[user_id]],Users[user_id],Users[is_referral])</f>
        <v>1</v>
      </c>
    </row>
    <row r="19726" spans="1:7">
      <c r="A19726" s="5">
        <v>2170287</v>
      </c>
      <c r="B19726" s="5">
        <v>19660</v>
      </c>
      <c r="C19726" s="6">
        <v>43211</v>
      </c>
      <c r="D19726" s="5">
        <v>12</v>
      </c>
      <c r="E19726" s="5" t="str">
        <f>_xlfn.XLOOKUP(Orders[[#This Row],[user_id]],Users[user_id],Users[country])</f>
        <v>IT</v>
      </c>
      <c r="F19726" s="5" t="str">
        <f>_xlfn.XLOOKUP(Orders[[#This Row],[country_code]],Countries[country_code],Countries[country_name])</f>
        <v>Italy</v>
      </c>
      <c r="G19726" s="5">
        <f>_xlfn.XLOOKUP(Orders[[#This Row],[user_id]],Users[user_id],Users[is_referral])</f>
        <v>1</v>
      </c>
    </row>
    <row r="19727" spans="1:7">
      <c r="A19727" s="5">
        <v>2170294</v>
      </c>
      <c r="B19727" s="5">
        <v>5915</v>
      </c>
      <c r="C19727" s="6">
        <v>43211</v>
      </c>
      <c r="D19727" s="5">
        <v>45</v>
      </c>
      <c r="E19727" s="5" t="str">
        <f>_xlfn.XLOOKUP(Orders[[#This Row],[user_id]],Users[user_id],Users[country])</f>
        <v>IT</v>
      </c>
      <c r="F19727" s="5" t="str">
        <f>_xlfn.XLOOKUP(Orders[[#This Row],[country_code]],Countries[country_code],Countries[country_name])</f>
        <v>Italy</v>
      </c>
      <c r="G19727" s="5">
        <f>_xlfn.XLOOKUP(Orders[[#This Row],[user_id]],Users[user_id],Users[is_referral])</f>
        <v>1</v>
      </c>
    </row>
    <row r="19728" spans="1:7">
      <c r="A19728" s="5">
        <v>2170299</v>
      </c>
      <c r="B19728" s="5">
        <v>6596</v>
      </c>
      <c r="C19728" s="6">
        <v>43211</v>
      </c>
      <c r="D19728" s="5">
        <v>67</v>
      </c>
      <c r="E19728" s="5" t="str">
        <f>_xlfn.XLOOKUP(Orders[[#This Row],[user_id]],Users[user_id],Users[country])</f>
        <v>DE</v>
      </c>
      <c r="F19728" s="5" t="str">
        <f>_xlfn.XLOOKUP(Orders[[#This Row],[country_code]],Countries[country_code],Countries[country_name])</f>
        <v>Germany</v>
      </c>
      <c r="G19728" s="5">
        <f>_xlfn.XLOOKUP(Orders[[#This Row],[user_id]],Users[user_id],Users[is_referral])</f>
        <v>1</v>
      </c>
    </row>
    <row r="19729" spans="1:7">
      <c r="A19729" s="5">
        <v>2170300</v>
      </c>
      <c r="B19729" s="5">
        <v>3412</v>
      </c>
      <c r="C19729" s="6">
        <v>43211</v>
      </c>
      <c r="D19729" s="5">
        <v>19</v>
      </c>
      <c r="E19729" s="5" t="str">
        <f>_xlfn.XLOOKUP(Orders[[#This Row],[user_id]],Users[user_id],Users[country])</f>
        <v>FR</v>
      </c>
      <c r="F19729" s="5" t="str">
        <f>_xlfn.XLOOKUP(Orders[[#This Row],[country_code]],Countries[country_code],Countries[country_name])</f>
        <v>France</v>
      </c>
      <c r="G19729" s="5">
        <f>_xlfn.XLOOKUP(Orders[[#This Row],[user_id]],Users[user_id],Users[is_referral])</f>
        <v>0</v>
      </c>
    </row>
    <row r="19730" spans="1:7">
      <c r="A19730" s="5">
        <v>2170302</v>
      </c>
      <c r="B19730" s="5">
        <v>18951</v>
      </c>
      <c r="C19730" s="6">
        <v>43211</v>
      </c>
      <c r="D19730" s="5">
        <v>72</v>
      </c>
      <c r="E19730" s="5" t="str">
        <f>_xlfn.XLOOKUP(Orders[[#This Row],[user_id]],Users[user_id],Users[country])</f>
        <v>FR</v>
      </c>
      <c r="F19730" s="5" t="str">
        <f>_xlfn.XLOOKUP(Orders[[#This Row],[country_code]],Countries[country_code],Countries[country_name])</f>
        <v>France</v>
      </c>
      <c r="G19730" s="5">
        <f>_xlfn.XLOOKUP(Orders[[#This Row],[user_id]],Users[user_id],Users[is_referral])</f>
        <v>1</v>
      </c>
    </row>
    <row r="19731" spans="1:7">
      <c r="A19731" s="5">
        <v>2170303</v>
      </c>
      <c r="B19731" s="5">
        <v>5851</v>
      </c>
      <c r="C19731" s="6">
        <v>43211</v>
      </c>
      <c r="D19731" s="5">
        <v>24</v>
      </c>
      <c r="E19731" s="5" t="str">
        <f>_xlfn.XLOOKUP(Orders[[#This Row],[user_id]],Users[user_id],Users[country])</f>
        <v>FR</v>
      </c>
      <c r="F19731" s="5" t="str">
        <f>_xlfn.XLOOKUP(Orders[[#This Row],[country_code]],Countries[country_code],Countries[country_name])</f>
        <v>France</v>
      </c>
      <c r="G19731" s="5">
        <f>_xlfn.XLOOKUP(Orders[[#This Row],[user_id]],Users[user_id],Users[is_referral])</f>
        <v>1</v>
      </c>
    </row>
    <row r="19732" spans="1:7">
      <c r="A19732" s="5">
        <v>2170306</v>
      </c>
      <c r="B19732" s="5">
        <v>15147</v>
      </c>
      <c r="C19732" s="6">
        <v>43211</v>
      </c>
      <c r="D19732" s="5">
        <v>26</v>
      </c>
      <c r="E19732" s="5" t="str">
        <f>_xlfn.XLOOKUP(Orders[[#This Row],[user_id]],Users[user_id],Users[country])</f>
        <v>IT</v>
      </c>
      <c r="F19732" s="5" t="str">
        <f>_xlfn.XLOOKUP(Orders[[#This Row],[country_code]],Countries[country_code],Countries[country_name])</f>
        <v>Italy</v>
      </c>
      <c r="G19732" s="5">
        <f>_xlfn.XLOOKUP(Orders[[#This Row],[user_id]],Users[user_id],Users[is_referral])</f>
        <v>1</v>
      </c>
    </row>
    <row r="19733" spans="1:7">
      <c r="A19733" s="5">
        <v>2170307</v>
      </c>
      <c r="B19733" s="5">
        <v>17375</v>
      </c>
      <c r="C19733" s="6">
        <v>43211</v>
      </c>
      <c r="D19733" s="5">
        <v>56</v>
      </c>
      <c r="E19733" s="5" t="str">
        <f>_xlfn.XLOOKUP(Orders[[#This Row],[user_id]],Users[user_id],Users[country])</f>
        <v>FR</v>
      </c>
      <c r="F19733" s="5" t="str">
        <f>_xlfn.XLOOKUP(Orders[[#This Row],[country_code]],Countries[country_code],Countries[country_name])</f>
        <v>France</v>
      </c>
      <c r="G19733" s="5">
        <f>_xlfn.XLOOKUP(Orders[[#This Row],[user_id]],Users[user_id],Users[is_referral])</f>
        <v>1</v>
      </c>
    </row>
    <row r="19734" spans="1:7">
      <c r="A19734" s="5">
        <v>2170308</v>
      </c>
      <c r="B19734" s="5">
        <v>14930</v>
      </c>
      <c r="C19734" s="6">
        <v>43211</v>
      </c>
      <c r="D19734" s="5">
        <v>81</v>
      </c>
      <c r="E19734" s="5" t="str">
        <f>_xlfn.XLOOKUP(Orders[[#This Row],[user_id]],Users[user_id],Users[country])</f>
        <v>FR</v>
      </c>
      <c r="F19734" s="5" t="str">
        <f>_xlfn.XLOOKUP(Orders[[#This Row],[country_code]],Countries[country_code],Countries[country_name])</f>
        <v>France</v>
      </c>
      <c r="G19734" s="5">
        <f>_xlfn.XLOOKUP(Orders[[#This Row],[user_id]],Users[user_id],Users[is_referral])</f>
        <v>1</v>
      </c>
    </row>
    <row r="19735" spans="1:7">
      <c r="A19735" s="5">
        <v>2170309</v>
      </c>
      <c r="B19735" s="5">
        <v>14218</v>
      </c>
      <c r="C19735" s="6">
        <v>43211</v>
      </c>
      <c r="D19735" s="5">
        <v>82</v>
      </c>
      <c r="E19735" s="5" t="str">
        <f>_xlfn.XLOOKUP(Orders[[#This Row],[user_id]],Users[user_id],Users[country])</f>
        <v>DE</v>
      </c>
      <c r="F19735" s="5" t="str">
        <f>_xlfn.XLOOKUP(Orders[[#This Row],[country_code]],Countries[country_code],Countries[country_name])</f>
        <v>Germany</v>
      </c>
      <c r="G19735" s="5">
        <f>_xlfn.XLOOKUP(Orders[[#This Row],[user_id]],Users[user_id],Users[is_referral])</f>
        <v>1</v>
      </c>
    </row>
    <row r="19736" spans="1:7">
      <c r="A19736" s="5">
        <v>2170310</v>
      </c>
      <c r="B19736" s="5">
        <v>9344</v>
      </c>
      <c r="C19736" s="6">
        <v>43211</v>
      </c>
      <c r="D19736" s="5">
        <v>18</v>
      </c>
      <c r="E19736" s="5" t="str">
        <f>_xlfn.XLOOKUP(Orders[[#This Row],[user_id]],Users[user_id],Users[country])</f>
        <v>IT</v>
      </c>
      <c r="F19736" s="5" t="str">
        <f>_xlfn.XLOOKUP(Orders[[#This Row],[country_code]],Countries[country_code],Countries[country_name])</f>
        <v>Italy</v>
      </c>
      <c r="G19736" s="5">
        <f>_xlfn.XLOOKUP(Orders[[#This Row],[user_id]],Users[user_id],Users[is_referral])</f>
        <v>1</v>
      </c>
    </row>
    <row r="19737" spans="1:7">
      <c r="A19737" s="5">
        <v>2170313</v>
      </c>
      <c r="B19737" s="5">
        <v>2319</v>
      </c>
      <c r="C19737" s="6">
        <v>43211</v>
      </c>
      <c r="D19737" s="5">
        <v>10</v>
      </c>
      <c r="E19737" s="5" t="str">
        <f>_xlfn.XLOOKUP(Orders[[#This Row],[user_id]],Users[user_id],Users[country])</f>
        <v>ES</v>
      </c>
      <c r="F19737" s="5" t="str">
        <f>_xlfn.XLOOKUP(Orders[[#This Row],[country_code]],Countries[country_code],Countries[country_name])</f>
        <v>Spain</v>
      </c>
      <c r="G19737" s="5">
        <f>_xlfn.XLOOKUP(Orders[[#This Row],[user_id]],Users[user_id],Users[is_referral])</f>
        <v>0</v>
      </c>
    </row>
    <row r="19738" spans="1:7">
      <c r="A19738" s="5">
        <v>2170318</v>
      </c>
      <c r="B19738" s="5">
        <v>865</v>
      </c>
      <c r="C19738" s="6">
        <v>43211</v>
      </c>
      <c r="D19738" s="5">
        <v>23</v>
      </c>
      <c r="E19738" s="5" t="str">
        <f>_xlfn.XLOOKUP(Orders[[#This Row],[user_id]],Users[user_id],Users[country])</f>
        <v>FR</v>
      </c>
      <c r="F19738" s="5" t="str">
        <f>_xlfn.XLOOKUP(Orders[[#This Row],[country_code]],Countries[country_code],Countries[country_name])</f>
        <v>France</v>
      </c>
      <c r="G19738" s="5">
        <f>_xlfn.XLOOKUP(Orders[[#This Row],[user_id]],Users[user_id],Users[is_referral])</f>
        <v>0</v>
      </c>
    </row>
    <row r="19739" spans="1:7">
      <c r="A19739" s="5">
        <v>2170319</v>
      </c>
      <c r="B19739" s="5">
        <v>13599</v>
      </c>
      <c r="C19739" s="6">
        <v>43211</v>
      </c>
      <c r="D19739" s="5">
        <v>12</v>
      </c>
      <c r="E19739" s="5" t="str">
        <f>_xlfn.XLOOKUP(Orders[[#This Row],[user_id]],Users[user_id],Users[country])</f>
        <v>DE</v>
      </c>
      <c r="F19739" s="5" t="str">
        <f>_xlfn.XLOOKUP(Orders[[#This Row],[country_code]],Countries[country_code],Countries[country_name])</f>
        <v>Germany</v>
      </c>
      <c r="G19739" s="5">
        <f>_xlfn.XLOOKUP(Orders[[#This Row],[user_id]],Users[user_id],Users[is_referral])</f>
        <v>1</v>
      </c>
    </row>
    <row r="19740" spans="1:7">
      <c r="A19740" s="5">
        <v>2170321</v>
      </c>
      <c r="B19740" s="5">
        <v>7408</v>
      </c>
      <c r="C19740" s="6">
        <v>43211</v>
      </c>
      <c r="D19740" s="5">
        <v>39</v>
      </c>
      <c r="E19740" s="5" t="str">
        <f>_xlfn.XLOOKUP(Orders[[#This Row],[user_id]],Users[user_id],Users[country])</f>
        <v>IT</v>
      </c>
      <c r="F19740" s="5" t="str">
        <f>_xlfn.XLOOKUP(Orders[[#This Row],[country_code]],Countries[country_code],Countries[country_name])</f>
        <v>Italy</v>
      </c>
      <c r="G19740" s="5">
        <f>_xlfn.XLOOKUP(Orders[[#This Row],[user_id]],Users[user_id],Users[is_referral])</f>
        <v>1</v>
      </c>
    </row>
    <row r="19741" spans="1:7">
      <c r="A19741" s="5">
        <v>2170322</v>
      </c>
      <c r="B19741" s="5">
        <v>15349</v>
      </c>
      <c r="C19741" s="6">
        <v>43211</v>
      </c>
      <c r="D19741" s="5">
        <v>32</v>
      </c>
      <c r="E19741" s="5" t="str">
        <f>_xlfn.XLOOKUP(Orders[[#This Row],[user_id]],Users[user_id],Users[country])</f>
        <v>IT</v>
      </c>
      <c r="F19741" s="5" t="str">
        <f>_xlfn.XLOOKUP(Orders[[#This Row],[country_code]],Countries[country_code],Countries[country_name])</f>
        <v>Italy</v>
      </c>
      <c r="G19741" s="5">
        <f>_xlfn.XLOOKUP(Orders[[#This Row],[user_id]],Users[user_id],Users[is_referral])</f>
        <v>1</v>
      </c>
    </row>
    <row r="19742" spans="1:7">
      <c r="A19742" s="5">
        <v>2170324</v>
      </c>
      <c r="B19742" s="5">
        <v>12784</v>
      </c>
      <c r="C19742" s="6">
        <v>43211</v>
      </c>
      <c r="D19742" s="5">
        <v>51</v>
      </c>
      <c r="E19742" s="5" t="str">
        <f>_xlfn.XLOOKUP(Orders[[#This Row],[user_id]],Users[user_id],Users[country])</f>
        <v>ES</v>
      </c>
      <c r="F19742" s="5" t="str">
        <f>_xlfn.XLOOKUP(Orders[[#This Row],[country_code]],Countries[country_code],Countries[country_name])</f>
        <v>Spain</v>
      </c>
      <c r="G19742" s="5">
        <f>_xlfn.XLOOKUP(Orders[[#This Row],[user_id]],Users[user_id],Users[is_referral])</f>
        <v>1</v>
      </c>
    </row>
    <row r="19743" spans="1:7">
      <c r="A19743" s="5">
        <v>2170326</v>
      </c>
      <c r="B19743" s="5">
        <v>7083</v>
      </c>
      <c r="C19743" s="6">
        <v>43211</v>
      </c>
      <c r="D19743" s="5">
        <v>35</v>
      </c>
      <c r="E19743" s="5" t="str">
        <f>_xlfn.XLOOKUP(Orders[[#This Row],[user_id]],Users[user_id],Users[country])</f>
        <v>FR</v>
      </c>
      <c r="F19743" s="5" t="str">
        <f>_xlfn.XLOOKUP(Orders[[#This Row],[country_code]],Countries[country_code],Countries[country_name])</f>
        <v>France</v>
      </c>
      <c r="G19743" s="5">
        <f>_xlfn.XLOOKUP(Orders[[#This Row],[user_id]],Users[user_id],Users[is_referral])</f>
        <v>1</v>
      </c>
    </row>
    <row r="19744" spans="1:7">
      <c r="A19744" s="5">
        <v>2170328</v>
      </c>
      <c r="B19744" s="5">
        <v>18453</v>
      </c>
      <c r="C19744" s="6">
        <v>43211</v>
      </c>
      <c r="D19744" s="5">
        <v>90</v>
      </c>
      <c r="E19744" s="5" t="str">
        <f>_xlfn.XLOOKUP(Orders[[#This Row],[user_id]],Users[user_id],Users[country])</f>
        <v>DE</v>
      </c>
      <c r="F19744" s="5" t="str">
        <f>_xlfn.XLOOKUP(Orders[[#This Row],[country_code]],Countries[country_code],Countries[country_name])</f>
        <v>Germany</v>
      </c>
      <c r="G19744" s="5">
        <f>_xlfn.XLOOKUP(Orders[[#This Row],[user_id]],Users[user_id],Users[is_referral])</f>
        <v>1</v>
      </c>
    </row>
    <row r="19745" spans="1:7">
      <c r="A19745" s="5">
        <v>2170329</v>
      </c>
      <c r="B19745" s="5">
        <v>18176</v>
      </c>
      <c r="C19745" s="6">
        <v>43211</v>
      </c>
      <c r="D19745" s="5">
        <v>85</v>
      </c>
      <c r="E19745" s="5" t="str">
        <f>_xlfn.XLOOKUP(Orders[[#This Row],[user_id]],Users[user_id],Users[country])</f>
        <v>DE</v>
      </c>
      <c r="F19745" s="5" t="str">
        <f>_xlfn.XLOOKUP(Orders[[#This Row],[country_code]],Countries[country_code],Countries[country_name])</f>
        <v>Germany</v>
      </c>
      <c r="G19745" s="5">
        <f>_xlfn.XLOOKUP(Orders[[#This Row],[user_id]],Users[user_id],Users[is_referral])</f>
        <v>1</v>
      </c>
    </row>
    <row r="19746" spans="1:7">
      <c r="A19746" s="5">
        <v>2170330</v>
      </c>
      <c r="B19746" s="5">
        <v>7311</v>
      </c>
      <c r="C19746" s="6">
        <v>43211</v>
      </c>
      <c r="D19746" s="5">
        <v>54</v>
      </c>
      <c r="E19746" s="5" t="str">
        <f>_xlfn.XLOOKUP(Orders[[#This Row],[user_id]],Users[user_id],Users[country])</f>
        <v>IT</v>
      </c>
      <c r="F19746" s="5" t="str">
        <f>_xlfn.XLOOKUP(Orders[[#This Row],[country_code]],Countries[country_code],Countries[country_name])</f>
        <v>Italy</v>
      </c>
      <c r="G19746" s="5">
        <f>_xlfn.XLOOKUP(Orders[[#This Row],[user_id]],Users[user_id],Users[is_referral])</f>
        <v>0</v>
      </c>
    </row>
    <row r="19747" spans="1:7">
      <c r="A19747" s="5">
        <v>2170332</v>
      </c>
      <c r="B19747" s="5">
        <v>19746</v>
      </c>
      <c r="C19747" s="6">
        <v>43211</v>
      </c>
      <c r="D19747" s="5">
        <v>93</v>
      </c>
      <c r="E19747" s="5" t="str">
        <f>_xlfn.XLOOKUP(Orders[[#This Row],[user_id]],Users[user_id],Users[country])</f>
        <v>IT</v>
      </c>
      <c r="F19747" s="5" t="str">
        <f>_xlfn.XLOOKUP(Orders[[#This Row],[country_code]],Countries[country_code],Countries[country_name])</f>
        <v>Italy</v>
      </c>
      <c r="G19747" s="5">
        <f>_xlfn.XLOOKUP(Orders[[#This Row],[user_id]],Users[user_id],Users[is_referral])</f>
        <v>1</v>
      </c>
    </row>
    <row r="19748" spans="1:7">
      <c r="A19748" s="5">
        <v>2170333</v>
      </c>
      <c r="B19748" s="5">
        <v>12408</v>
      </c>
      <c r="C19748" s="6">
        <v>43211</v>
      </c>
      <c r="D19748" s="5">
        <v>50</v>
      </c>
      <c r="E19748" s="5" t="str">
        <f>_xlfn.XLOOKUP(Orders[[#This Row],[user_id]],Users[user_id],Users[country])</f>
        <v>FR</v>
      </c>
      <c r="F19748" s="5" t="str">
        <f>_xlfn.XLOOKUP(Orders[[#This Row],[country_code]],Countries[country_code],Countries[country_name])</f>
        <v>France</v>
      </c>
      <c r="G19748" s="5">
        <f>_xlfn.XLOOKUP(Orders[[#This Row],[user_id]],Users[user_id],Users[is_referral])</f>
        <v>1</v>
      </c>
    </row>
    <row r="19749" spans="1:7">
      <c r="A19749" s="5">
        <v>2170334</v>
      </c>
      <c r="B19749" s="5">
        <v>18850</v>
      </c>
      <c r="C19749" s="6">
        <v>43211</v>
      </c>
      <c r="D19749" s="5">
        <v>45</v>
      </c>
      <c r="E19749" s="5" t="str">
        <f>_xlfn.XLOOKUP(Orders[[#This Row],[user_id]],Users[user_id],Users[country])</f>
        <v>DE</v>
      </c>
      <c r="F19749" s="5" t="str">
        <f>_xlfn.XLOOKUP(Orders[[#This Row],[country_code]],Countries[country_code],Countries[country_name])</f>
        <v>Germany</v>
      </c>
      <c r="G19749" s="5">
        <f>_xlfn.XLOOKUP(Orders[[#This Row],[user_id]],Users[user_id],Users[is_referral])</f>
        <v>1</v>
      </c>
    </row>
    <row r="19750" spans="1:7">
      <c r="A19750" s="5">
        <v>2170338</v>
      </c>
      <c r="B19750" s="5">
        <v>5393</v>
      </c>
      <c r="C19750" s="6">
        <v>43211</v>
      </c>
      <c r="D19750" s="5">
        <v>19</v>
      </c>
      <c r="E19750" s="5" t="str">
        <f>_xlfn.XLOOKUP(Orders[[#This Row],[user_id]],Users[user_id],Users[country])</f>
        <v>FR</v>
      </c>
      <c r="F19750" s="5" t="str">
        <f>_xlfn.XLOOKUP(Orders[[#This Row],[country_code]],Countries[country_code],Countries[country_name])</f>
        <v>France</v>
      </c>
      <c r="G19750" s="5">
        <f>_xlfn.XLOOKUP(Orders[[#This Row],[user_id]],Users[user_id],Users[is_referral])</f>
        <v>1</v>
      </c>
    </row>
    <row r="19751" spans="1:7">
      <c r="A19751" s="5">
        <v>2170339</v>
      </c>
      <c r="B19751" s="5">
        <v>12899</v>
      </c>
      <c r="C19751" s="6">
        <v>43211</v>
      </c>
      <c r="D19751" s="5">
        <v>45</v>
      </c>
      <c r="E19751" s="5" t="str">
        <f>_xlfn.XLOOKUP(Orders[[#This Row],[user_id]],Users[user_id],Users[country])</f>
        <v>FR</v>
      </c>
      <c r="F19751" s="5" t="str">
        <f>_xlfn.XLOOKUP(Orders[[#This Row],[country_code]],Countries[country_code],Countries[country_name])</f>
        <v>France</v>
      </c>
      <c r="G19751" s="5">
        <f>_xlfn.XLOOKUP(Orders[[#This Row],[user_id]],Users[user_id],Users[is_referral])</f>
        <v>1</v>
      </c>
    </row>
    <row r="19752" spans="1:7">
      <c r="A19752" s="5">
        <v>2170340</v>
      </c>
      <c r="B19752" s="5">
        <v>5391</v>
      </c>
      <c r="C19752" s="6">
        <v>43211</v>
      </c>
      <c r="D19752" s="5">
        <v>41</v>
      </c>
      <c r="E19752" s="5" t="str">
        <f>_xlfn.XLOOKUP(Orders[[#This Row],[user_id]],Users[user_id],Users[country])</f>
        <v>DE</v>
      </c>
      <c r="F19752" s="5" t="str">
        <f>_xlfn.XLOOKUP(Orders[[#This Row],[country_code]],Countries[country_code],Countries[country_name])</f>
        <v>Germany</v>
      </c>
      <c r="G19752" s="5">
        <f>_xlfn.XLOOKUP(Orders[[#This Row],[user_id]],Users[user_id],Users[is_referral])</f>
        <v>1</v>
      </c>
    </row>
    <row r="19753" spans="1:7">
      <c r="A19753" s="5">
        <v>2170343</v>
      </c>
      <c r="B19753" s="5">
        <v>16782</v>
      </c>
      <c r="C19753" s="6">
        <v>43211</v>
      </c>
      <c r="D19753" s="5">
        <v>57</v>
      </c>
      <c r="E19753" s="5" t="str">
        <f>_xlfn.XLOOKUP(Orders[[#This Row],[user_id]],Users[user_id],Users[country])</f>
        <v>ES</v>
      </c>
      <c r="F19753" s="5" t="str">
        <f>_xlfn.XLOOKUP(Orders[[#This Row],[country_code]],Countries[country_code],Countries[country_name])</f>
        <v>Spain</v>
      </c>
      <c r="G19753" s="5">
        <f>_xlfn.XLOOKUP(Orders[[#This Row],[user_id]],Users[user_id],Users[is_referral])</f>
        <v>1</v>
      </c>
    </row>
    <row r="19754" spans="1:7">
      <c r="A19754" s="5">
        <v>2170344</v>
      </c>
      <c r="B19754" s="5">
        <v>3493</v>
      </c>
      <c r="C19754" s="6">
        <v>43211</v>
      </c>
      <c r="D19754" s="5">
        <v>74</v>
      </c>
      <c r="E19754" s="5" t="str">
        <f>_xlfn.XLOOKUP(Orders[[#This Row],[user_id]],Users[user_id],Users[country])</f>
        <v>IT</v>
      </c>
      <c r="F19754" s="5" t="str">
        <f>_xlfn.XLOOKUP(Orders[[#This Row],[country_code]],Countries[country_code],Countries[country_name])</f>
        <v>Italy</v>
      </c>
      <c r="G19754" s="5">
        <f>_xlfn.XLOOKUP(Orders[[#This Row],[user_id]],Users[user_id],Users[is_referral])</f>
        <v>0</v>
      </c>
    </row>
    <row r="19755" spans="1:7">
      <c r="A19755" s="5">
        <v>2170346</v>
      </c>
      <c r="B19755" s="5">
        <v>13013</v>
      </c>
      <c r="C19755" s="6">
        <v>43211</v>
      </c>
      <c r="D19755" s="5">
        <v>56</v>
      </c>
      <c r="E19755" s="5" t="str">
        <f>_xlfn.XLOOKUP(Orders[[#This Row],[user_id]],Users[user_id],Users[country])</f>
        <v>FR</v>
      </c>
      <c r="F19755" s="5" t="str">
        <f>_xlfn.XLOOKUP(Orders[[#This Row],[country_code]],Countries[country_code],Countries[country_name])</f>
        <v>France</v>
      </c>
      <c r="G19755" s="5">
        <f>_xlfn.XLOOKUP(Orders[[#This Row],[user_id]],Users[user_id],Users[is_referral])</f>
        <v>1</v>
      </c>
    </row>
    <row r="19756" spans="1:7">
      <c r="A19756" s="5">
        <v>2170349</v>
      </c>
      <c r="B19756" s="5">
        <v>17342</v>
      </c>
      <c r="C19756" s="6">
        <v>43211</v>
      </c>
      <c r="D19756" s="5">
        <v>60</v>
      </c>
      <c r="E19756" s="5" t="str">
        <f>_xlfn.XLOOKUP(Orders[[#This Row],[user_id]],Users[user_id],Users[country])</f>
        <v>FR</v>
      </c>
      <c r="F19756" s="5" t="str">
        <f>_xlfn.XLOOKUP(Orders[[#This Row],[country_code]],Countries[country_code],Countries[country_name])</f>
        <v>France</v>
      </c>
      <c r="G19756" s="5">
        <f>_xlfn.XLOOKUP(Orders[[#This Row],[user_id]],Users[user_id],Users[is_referral])</f>
        <v>0</v>
      </c>
    </row>
    <row r="19757" spans="1:7">
      <c r="A19757" s="5">
        <v>2170350</v>
      </c>
      <c r="B19757" s="5">
        <v>17447</v>
      </c>
      <c r="C19757" s="6">
        <v>43211</v>
      </c>
      <c r="D19757" s="5">
        <v>66</v>
      </c>
      <c r="E19757" s="5" t="str">
        <f>_xlfn.XLOOKUP(Orders[[#This Row],[user_id]],Users[user_id],Users[country])</f>
        <v>IT</v>
      </c>
      <c r="F19757" s="5" t="str">
        <f>_xlfn.XLOOKUP(Orders[[#This Row],[country_code]],Countries[country_code],Countries[country_name])</f>
        <v>Italy</v>
      </c>
      <c r="G19757" s="5">
        <f>_xlfn.XLOOKUP(Orders[[#This Row],[user_id]],Users[user_id],Users[is_referral])</f>
        <v>1</v>
      </c>
    </row>
    <row r="19758" spans="1:7">
      <c r="A19758" s="5">
        <v>2170352</v>
      </c>
      <c r="B19758" s="5">
        <v>2512</v>
      </c>
      <c r="C19758" s="6">
        <v>43211</v>
      </c>
      <c r="D19758" s="5">
        <v>10</v>
      </c>
      <c r="E19758" s="5" t="str">
        <f>_xlfn.XLOOKUP(Orders[[#This Row],[user_id]],Users[user_id],Users[country])</f>
        <v>ES</v>
      </c>
      <c r="F19758" s="5" t="str">
        <f>_xlfn.XLOOKUP(Orders[[#This Row],[country_code]],Countries[country_code],Countries[country_name])</f>
        <v>Spain</v>
      </c>
      <c r="G19758" s="5">
        <f>_xlfn.XLOOKUP(Orders[[#This Row],[user_id]],Users[user_id],Users[is_referral])</f>
        <v>0</v>
      </c>
    </row>
    <row r="19759" spans="1:7">
      <c r="A19759" s="5">
        <v>2170353</v>
      </c>
      <c r="B19759" s="5">
        <v>6101</v>
      </c>
      <c r="C19759" s="6">
        <v>43211</v>
      </c>
      <c r="D19759" s="5">
        <v>105</v>
      </c>
      <c r="E19759" s="5" t="str">
        <f>_xlfn.XLOOKUP(Orders[[#This Row],[user_id]],Users[user_id],Users[country])</f>
        <v>IT</v>
      </c>
      <c r="F19759" s="5" t="str">
        <f>_xlfn.XLOOKUP(Orders[[#This Row],[country_code]],Countries[country_code],Countries[country_name])</f>
        <v>Italy</v>
      </c>
      <c r="G19759" s="5">
        <f>_xlfn.XLOOKUP(Orders[[#This Row],[user_id]],Users[user_id],Users[is_referral])</f>
        <v>1</v>
      </c>
    </row>
    <row r="19760" spans="1:7">
      <c r="A19760" s="5">
        <v>2170355</v>
      </c>
      <c r="B19760" s="5">
        <v>19928</v>
      </c>
      <c r="C19760" s="6">
        <v>43211</v>
      </c>
      <c r="D19760" s="5">
        <v>32</v>
      </c>
      <c r="E19760" s="5" t="str">
        <f>_xlfn.XLOOKUP(Orders[[#This Row],[user_id]],Users[user_id],Users[country])</f>
        <v>FR</v>
      </c>
      <c r="F19760" s="5" t="str">
        <f>_xlfn.XLOOKUP(Orders[[#This Row],[country_code]],Countries[country_code],Countries[country_name])</f>
        <v>France</v>
      </c>
      <c r="G19760" s="5">
        <f>_xlfn.XLOOKUP(Orders[[#This Row],[user_id]],Users[user_id],Users[is_referral])</f>
        <v>1</v>
      </c>
    </row>
    <row r="19761" spans="1:7">
      <c r="A19761" s="5">
        <v>2170356</v>
      </c>
      <c r="B19761" s="5">
        <v>10232</v>
      </c>
      <c r="C19761" s="6">
        <v>43211</v>
      </c>
      <c r="D19761" s="5">
        <v>45</v>
      </c>
      <c r="E19761" s="5" t="str">
        <f>_xlfn.XLOOKUP(Orders[[#This Row],[user_id]],Users[user_id],Users[country])</f>
        <v>IT</v>
      </c>
      <c r="F19761" s="5" t="str">
        <f>_xlfn.XLOOKUP(Orders[[#This Row],[country_code]],Countries[country_code],Countries[country_name])</f>
        <v>Italy</v>
      </c>
      <c r="G19761" s="5">
        <f>_xlfn.XLOOKUP(Orders[[#This Row],[user_id]],Users[user_id],Users[is_referral])</f>
        <v>1</v>
      </c>
    </row>
    <row r="19762" spans="1:7">
      <c r="A19762" s="5">
        <v>2170361</v>
      </c>
      <c r="B19762" s="5">
        <v>464</v>
      </c>
      <c r="C19762" s="6">
        <v>43211</v>
      </c>
      <c r="D19762" s="5">
        <v>32</v>
      </c>
      <c r="E19762" s="5" t="str">
        <f>_xlfn.XLOOKUP(Orders[[#This Row],[user_id]],Users[user_id],Users[country])</f>
        <v>FR</v>
      </c>
      <c r="F19762" s="5" t="str">
        <f>_xlfn.XLOOKUP(Orders[[#This Row],[country_code]],Countries[country_code],Countries[country_name])</f>
        <v>France</v>
      </c>
      <c r="G19762" s="5">
        <f>_xlfn.XLOOKUP(Orders[[#This Row],[user_id]],Users[user_id],Users[is_referral])</f>
        <v>0</v>
      </c>
    </row>
    <row r="19763" spans="1:7">
      <c r="A19763" s="5">
        <v>2170363</v>
      </c>
      <c r="B19763" s="5">
        <v>10108</v>
      </c>
      <c r="C19763" s="6">
        <v>43211</v>
      </c>
      <c r="D19763" s="5">
        <v>14</v>
      </c>
      <c r="E19763" s="5" t="str">
        <f>_xlfn.XLOOKUP(Orders[[#This Row],[user_id]],Users[user_id],Users[country])</f>
        <v>ES</v>
      </c>
      <c r="F19763" s="5" t="str">
        <f>_xlfn.XLOOKUP(Orders[[#This Row],[country_code]],Countries[country_code],Countries[country_name])</f>
        <v>Spain</v>
      </c>
      <c r="G19763" s="5">
        <f>_xlfn.XLOOKUP(Orders[[#This Row],[user_id]],Users[user_id],Users[is_referral])</f>
        <v>1</v>
      </c>
    </row>
    <row r="19764" spans="1:7">
      <c r="A19764" s="5">
        <v>2170364</v>
      </c>
      <c r="B19764" s="5">
        <v>8267</v>
      </c>
      <c r="C19764" s="6">
        <v>43211</v>
      </c>
      <c r="D19764" s="5">
        <v>49</v>
      </c>
      <c r="E19764" s="5" t="str">
        <f>_xlfn.XLOOKUP(Orders[[#This Row],[user_id]],Users[user_id],Users[country])</f>
        <v>IT</v>
      </c>
      <c r="F19764" s="5" t="str">
        <f>_xlfn.XLOOKUP(Orders[[#This Row],[country_code]],Countries[country_code],Countries[country_name])</f>
        <v>Italy</v>
      </c>
      <c r="G19764" s="5">
        <f>_xlfn.XLOOKUP(Orders[[#This Row],[user_id]],Users[user_id],Users[is_referral])</f>
        <v>1</v>
      </c>
    </row>
    <row r="19765" spans="1:7">
      <c r="A19765" s="5">
        <v>2170365</v>
      </c>
      <c r="B19765" s="5">
        <v>3998</v>
      </c>
      <c r="C19765" s="6">
        <v>43211</v>
      </c>
      <c r="D19765" s="5">
        <v>36</v>
      </c>
      <c r="E19765" s="5" t="str">
        <f>_xlfn.XLOOKUP(Orders[[#This Row],[user_id]],Users[user_id],Users[country])</f>
        <v>IT</v>
      </c>
      <c r="F19765" s="5" t="str">
        <f>_xlfn.XLOOKUP(Orders[[#This Row],[country_code]],Countries[country_code],Countries[country_name])</f>
        <v>Italy</v>
      </c>
      <c r="G19765" s="5">
        <f>_xlfn.XLOOKUP(Orders[[#This Row],[user_id]],Users[user_id],Users[is_referral])</f>
        <v>0</v>
      </c>
    </row>
    <row r="19766" spans="1:7">
      <c r="A19766" s="5">
        <v>2170366</v>
      </c>
      <c r="B19766" s="5">
        <v>8576</v>
      </c>
      <c r="C19766" s="6">
        <v>43211</v>
      </c>
      <c r="D19766" s="5">
        <v>56</v>
      </c>
      <c r="E19766" s="5" t="str">
        <f>_xlfn.XLOOKUP(Orders[[#This Row],[user_id]],Users[user_id],Users[country])</f>
        <v>IT</v>
      </c>
      <c r="F19766" s="5" t="str">
        <f>_xlfn.XLOOKUP(Orders[[#This Row],[country_code]],Countries[country_code],Countries[country_name])</f>
        <v>Italy</v>
      </c>
      <c r="G19766" s="5">
        <f>_xlfn.XLOOKUP(Orders[[#This Row],[user_id]],Users[user_id],Users[is_referral])</f>
        <v>1</v>
      </c>
    </row>
    <row r="19767" spans="1:7">
      <c r="A19767" s="5">
        <v>2170367</v>
      </c>
      <c r="B19767" s="5">
        <v>6603</v>
      </c>
      <c r="C19767" s="6">
        <v>43211</v>
      </c>
      <c r="D19767" s="5">
        <v>27</v>
      </c>
      <c r="E19767" s="5" t="str">
        <f>_xlfn.XLOOKUP(Orders[[#This Row],[user_id]],Users[user_id],Users[country])</f>
        <v>ES</v>
      </c>
      <c r="F19767" s="5" t="str">
        <f>_xlfn.XLOOKUP(Orders[[#This Row],[country_code]],Countries[country_code],Countries[country_name])</f>
        <v>Spain</v>
      </c>
      <c r="G19767" s="5">
        <f>_xlfn.XLOOKUP(Orders[[#This Row],[user_id]],Users[user_id],Users[is_referral])</f>
        <v>1</v>
      </c>
    </row>
    <row r="19768" spans="1:7">
      <c r="A19768" s="5">
        <v>2170370</v>
      </c>
      <c r="B19768" s="5">
        <v>9499</v>
      </c>
      <c r="C19768" s="6">
        <v>43211</v>
      </c>
      <c r="D19768" s="5">
        <v>68</v>
      </c>
      <c r="E19768" s="5" t="str">
        <f>_xlfn.XLOOKUP(Orders[[#This Row],[user_id]],Users[user_id],Users[country])</f>
        <v>DE</v>
      </c>
      <c r="F19768" s="5" t="str">
        <f>_xlfn.XLOOKUP(Orders[[#This Row],[country_code]],Countries[country_code],Countries[country_name])</f>
        <v>Germany</v>
      </c>
      <c r="G19768" s="5">
        <f>_xlfn.XLOOKUP(Orders[[#This Row],[user_id]],Users[user_id],Users[is_referral])</f>
        <v>1</v>
      </c>
    </row>
    <row r="19769" spans="1:7">
      <c r="A19769" s="5">
        <v>2170371</v>
      </c>
      <c r="B19769" s="5">
        <v>2006</v>
      </c>
      <c r="C19769" s="6">
        <v>43211</v>
      </c>
      <c r="D19769" s="5">
        <v>46</v>
      </c>
      <c r="E19769" s="5" t="str">
        <f>_xlfn.XLOOKUP(Orders[[#This Row],[user_id]],Users[user_id],Users[country])</f>
        <v>FR</v>
      </c>
      <c r="F19769" s="5" t="str">
        <f>_xlfn.XLOOKUP(Orders[[#This Row],[country_code]],Countries[country_code],Countries[country_name])</f>
        <v>France</v>
      </c>
      <c r="G19769" s="5">
        <f>_xlfn.XLOOKUP(Orders[[#This Row],[user_id]],Users[user_id],Users[is_referral])</f>
        <v>0</v>
      </c>
    </row>
    <row r="19770" spans="1:7">
      <c r="A19770" s="5">
        <v>2170373</v>
      </c>
      <c r="B19770" s="5">
        <v>16362</v>
      </c>
      <c r="C19770" s="6">
        <v>43211</v>
      </c>
      <c r="D19770" s="5">
        <v>29</v>
      </c>
      <c r="E19770" s="5" t="str">
        <f>_xlfn.XLOOKUP(Orders[[#This Row],[user_id]],Users[user_id],Users[country])</f>
        <v>FR</v>
      </c>
      <c r="F19770" s="5" t="str">
        <f>_xlfn.XLOOKUP(Orders[[#This Row],[country_code]],Countries[country_code],Countries[country_name])</f>
        <v>France</v>
      </c>
      <c r="G19770" s="5">
        <f>_xlfn.XLOOKUP(Orders[[#This Row],[user_id]],Users[user_id],Users[is_referral])</f>
        <v>1</v>
      </c>
    </row>
    <row r="19771" spans="1:7">
      <c r="A19771" s="5">
        <v>2170374</v>
      </c>
      <c r="B19771" s="5">
        <v>776</v>
      </c>
      <c r="C19771" s="6">
        <v>43211</v>
      </c>
      <c r="D19771" s="5">
        <v>38</v>
      </c>
      <c r="E19771" s="5" t="str">
        <f>_xlfn.XLOOKUP(Orders[[#This Row],[user_id]],Users[user_id],Users[country])</f>
        <v>IT</v>
      </c>
      <c r="F19771" s="5" t="str">
        <f>_xlfn.XLOOKUP(Orders[[#This Row],[country_code]],Countries[country_code],Countries[country_name])</f>
        <v>Italy</v>
      </c>
      <c r="G19771" s="5">
        <f>_xlfn.XLOOKUP(Orders[[#This Row],[user_id]],Users[user_id],Users[is_referral])</f>
        <v>0</v>
      </c>
    </row>
    <row r="19772" spans="1:7">
      <c r="A19772" s="5">
        <v>2170376</v>
      </c>
      <c r="B19772" s="5">
        <v>733</v>
      </c>
      <c r="C19772" s="6">
        <v>43211</v>
      </c>
      <c r="D19772" s="5">
        <v>17</v>
      </c>
      <c r="E19772" s="5" t="str">
        <f>_xlfn.XLOOKUP(Orders[[#This Row],[user_id]],Users[user_id],Users[country])</f>
        <v>IT</v>
      </c>
      <c r="F19772" s="5" t="str">
        <f>_xlfn.XLOOKUP(Orders[[#This Row],[country_code]],Countries[country_code],Countries[country_name])</f>
        <v>Italy</v>
      </c>
      <c r="G19772" s="5">
        <f>_xlfn.XLOOKUP(Orders[[#This Row],[user_id]],Users[user_id],Users[is_referral])</f>
        <v>0</v>
      </c>
    </row>
    <row r="19773" spans="1:7">
      <c r="A19773" s="5">
        <v>2170377</v>
      </c>
      <c r="B19773" s="5">
        <v>563</v>
      </c>
      <c r="C19773" s="6">
        <v>43211</v>
      </c>
      <c r="D19773" s="5">
        <v>12</v>
      </c>
      <c r="E19773" s="5" t="str">
        <f>_xlfn.XLOOKUP(Orders[[#This Row],[user_id]],Users[user_id],Users[country])</f>
        <v>IT</v>
      </c>
      <c r="F19773" s="5" t="str">
        <f>_xlfn.XLOOKUP(Orders[[#This Row],[country_code]],Countries[country_code],Countries[country_name])</f>
        <v>Italy</v>
      </c>
      <c r="G19773" s="5">
        <f>_xlfn.XLOOKUP(Orders[[#This Row],[user_id]],Users[user_id],Users[is_referral])</f>
        <v>0</v>
      </c>
    </row>
    <row r="19774" spans="1:7">
      <c r="A19774" s="5">
        <v>2170378</v>
      </c>
      <c r="B19774" s="5">
        <v>2700</v>
      </c>
      <c r="C19774" s="6">
        <v>43211</v>
      </c>
      <c r="D19774" s="5">
        <v>31</v>
      </c>
      <c r="E19774" s="5" t="str">
        <f>_xlfn.XLOOKUP(Orders[[#This Row],[user_id]],Users[user_id],Users[country])</f>
        <v>IT</v>
      </c>
      <c r="F19774" s="5" t="str">
        <f>_xlfn.XLOOKUP(Orders[[#This Row],[country_code]],Countries[country_code],Countries[country_name])</f>
        <v>Italy</v>
      </c>
      <c r="G19774" s="5">
        <f>_xlfn.XLOOKUP(Orders[[#This Row],[user_id]],Users[user_id],Users[is_referral])</f>
        <v>0</v>
      </c>
    </row>
    <row r="19775" spans="1:7">
      <c r="A19775" s="5">
        <v>2170380</v>
      </c>
      <c r="B19775" s="5">
        <v>17942</v>
      </c>
      <c r="C19775" s="6">
        <v>43211</v>
      </c>
      <c r="D19775" s="5">
        <v>30</v>
      </c>
      <c r="E19775" s="5" t="str">
        <f>_xlfn.XLOOKUP(Orders[[#This Row],[user_id]],Users[user_id],Users[country])</f>
        <v>IT</v>
      </c>
      <c r="F19775" s="5" t="str">
        <f>_xlfn.XLOOKUP(Orders[[#This Row],[country_code]],Countries[country_code],Countries[country_name])</f>
        <v>Italy</v>
      </c>
      <c r="G19775" s="5">
        <f>_xlfn.XLOOKUP(Orders[[#This Row],[user_id]],Users[user_id],Users[is_referral])</f>
        <v>1</v>
      </c>
    </row>
    <row r="19776" spans="1:7">
      <c r="A19776" s="5">
        <v>2170381</v>
      </c>
      <c r="B19776" s="5">
        <v>4606</v>
      </c>
      <c r="C19776" s="6">
        <v>43211</v>
      </c>
      <c r="D19776" s="5">
        <v>58</v>
      </c>
      <c r="E19776" s="5" t="str">
        <f>_xlfn.XLOOKUP(Orders[[#This Row],[user_id]],Users[user_id],Users[country])</f>
        <v>ES</v>
      </c>
      <c r="F19776" s="5" t="str">
        <f>_xlfn.XLOOKUP(Orders[[#This Row],[country_code]],Countries[country_code],Countries[country_name])</f>
        <v>Spain</v>
      </c>
      <c r="G19776" s="5">
        <f>_xlfn.XLOOKUP(Orders[[#This Row],[user_id]],Users[user_id],Users[is_referral])</f>
        <v>0</v>
      </c>
    </row>
    <row r="19777" spans="1:7">
      <c r="A19777" s="5">
        <v>2170385</v>
      </c>
      <c r="B19777" s="5">
        <v>18476</v>
      </c>
      <c r="C19777" s="6">
        <v>43211</v>
      </c>
      <c r="D19777" s="5">
        <v>53</v>
      </c>
      <c r="E19777" s="5" t="str">
        <f>_xlfn.XLOOKUP(Orders[[#This Row],[user_id]],Users[user_id],Users[country])</f>
        <v>ES</v>
      </c>
      <c r="F19777" s="5" t="str">
        <f>_xlfn.XLOOKUP(Orders[[#This Row],[country_code]],Countries[country_code],Countries[country_name])</f>
        <v>Spain</v>
      </c>
      <c r="G19777" s="5">
        <f>_xlfn.XLOOKUP(Orders[[#This Row],[user_id]],Users[user_id],Users[is_referral])</f>
        <v>1</v>
      </c>
    </row>
    <row r="19778" spans="1:7">
      <c r="A19778" s="5">
        <v>2170397</v>
      </c>
      <c r="B19778" s="5">
        <v>6475</v>
      </c>
      <c r="C19778" s="6">
        <v>43211</v>
      </c>
      <c r="D19778" s="5">
        <v>43</v>
      </c>
      <c r="E19778" s="5" t="str">
        <f>_xlfn.XLOOKUP(Orders[[#This Row],[user_id]],Users[user_id],Users[country])</f>
        <v>IT</v>
      </c>
      <c r="F19778" s="5" t="str">
        <f>_xlfn.XLOOKUP(Orders[[#This Row],[country_code]],Countries[country_code],Countries[country_name])</f>
        <v>Italy</v>
      </c>
      <c r="G19778" s="5">
        <f>_xlfn.XLOOKUP(Orders[[#This Row],[user_id]],Users[user_id],Users[is_referral])</f>
        <v>1</v>
      </c>
    </row>
    <row r="19779" spans="1:7">
      <c r="A19779" s="5">
        <v>2170398</v>
      </c>
      <c r="B19779" s="5">
        <v>8430</v>
      </c>
      <c r="C19779" s="6">
        <v>43211</v>
      </c>
      <c r="D19779" s="5">
        <v>51</v>
      </c>
      <c r="E19779" s="5" t="str">
        <f>_xlfn.XLOOKUP(Orders[[#This Row],[user_id]],Users[user_id],Users[country])</f>
        <v>ES</v>
      </c>
      <c r="F19779" s="5" t="str">
        <f>_xlfn.XLOOKUP(Orders[[#This Row],[country_code]],Countries[country_code],Countries[country_name])</f>
        <v>Spain</v>
      </c>
      <c r="G19779" s="5">
        <f>_xlfn.XLOOKUP(Orders[[#This Row],[user_id]],Users[user_id],Users[is_referral])</f>
        <v>1</v>
      </c>
    </row>
    <row r="19780" spans="1:7">
      <c r="A19780" s="5">
        <v>2170402</v>
      </c>
      <c r="B19780" s="5">
        <v>19567</v>
      </c>
      <c r="C19780" s="6">
        <v>43211</v>
      </c>
      <c r="D19780" s="5">
        <v>91</v>
      </c>
      <c r="E19780" s="5" t="str">
        <f>_xlfn.XLOOKUP(Orders[[#This Row],[user_id]],Users[user_id],Users[country])</f>
        <v>IT</v>
      </c>
      <c r="F19780" s="5" t="str">
        <f>_xlfn.XLOOKUP(Orders[[#This Row],[country_code]],Countries[country_code],Countries[country_name])</f>
        <v>Italy</v>
      </c>
      <c r="G19780" s="5">
        <f>_xlfn.XLOOKUP(Orders[[#This Row],[user_id]],Users[user_id],Users[is_referral])</f>
        <v>0</v>
      </c>
    </row>
    <row r="19781" spans="1:7">
      <c r="A19781" s="5">
        <v>2170403</v>
      </c>
      <c r="B19781" s="5">
        <v>930</v>
      </c>
      <c r="C19781" s="6">
        <v>43211</v>
      </c>
      <c r="D19781" s="5">
        <v>65</v>
      </c>
      <c r="E19781" s="5" t="str">
        <f>_xlfn.XLOOKUP(Orders[[#This Row],[user_id]],Users[user_id],Users[country])</f>
        <v>IT</v>
      </c>
      <c r="F19781" s="5" t="str">
        <f>_xlfn.XLOOKUP(Orders[[#This Row],[country_code]],Countries[country_code],Countries[country_name])</f>
        <v>Italy</v>
      </c>
      <c r="G19781" s="5">
        <f>_xlfn.XLOOKUP(Orders[[#This Row],[user_id]],Users[user_id],Users[is_referral])</f>
        <v>0</v>
      </c>
    </row>
    <row r="19782" spans="1:7">
      <c r="A19782" s="5">
        <v>2170404</v>
      </c>
      <c r="B19782" s="5">
        <v>18407</v>
      </c>
      <c r="C19782" s="6">
        <v>43211</v>
      </c>
      <c r="D19782" s="5">
        <v>77</v>
      </c>
      <c r="E19782" s="5" t="str">
        <f>_xlfn.XLOOKUP(Orders[[#This Row],[user_id]],Users[user_id],Users[country])</f>
        <v>FR</v>
      </c>
      <c r="F19782" s="5" t="str">
        <f>_xlfn.XLOOKUP(Orders[[#This Row],[country_code]],Countries[country_code],Countries[country_name])</f>
        <v>France</v>
      </c>
      <c r="G19782" s="5">
        <f>_xlfn.XLOOKUP(Orders[[#This Row],[user_id]],Users[user_id],Users[is_referral])</f>
        <v>1</v>
      </c>
    </row>
    <row r="19783" spans="1:7">
      <c r="A19783" s="5">
        <v>2170405</v>
      </c>
      <c r="B19783" s="5">
        <v>2829</v>
      </c>
      <c r="C19783" s="6">
        <v>43211</v>
      </c>
      <c r="D19783" s="5">
        <v>40</v>
      </c>
      <c r="E19783" s="5" t="str">
        <f>_xlfn.XLOOKUP(Orders[[#This Row],[user_id]],Users[user_id],Users[country])</f>
        <v>IT</v>
      </c>
      <c r="F19783" s="5" t="str">
        <f>_xlfn.XLOOKUP(Orders[[#This Row],[country_code]],Countries[country_code],Countries[country_name])</f>
        <v>Italy</v>
      </c>
      <c r="G19783" s="5">
        <f>_xlfn.XLOOKUP(Orders[[#This Row],[user_id]],Users[user_id],Users[is_referral])</f>
        <v>0</v>
      </c>
    </row>
    <row r="19784" spans="1:7">
      <c r="A19784" s="5">
        <v>2170409</v>
      </c>
      <c r="B19784" s="5">
        <v>1058</v>
      </c>
      <c r="C19784" s="6">
        <v>43211</v>
      </c>
      <c r="D19784" s="5">
        <v>60</v>
      </c>
      <c r="E19784" s="5" t="str">
        <f>_xlfn.XLOOKUP(Orders[[#This Row],[user_id]],Users[user_id],Users[country])</f>
        <v>ES</v>
      </c>
      <c r="F19784" s="5" t="str">
        <f>_xlfn.XLOOKUP(Orders[[#This Row],[country_code]],Countries[country_code],Countries[country_name])</f>
        <v>Spain</v>
      </c>
      <c r="G19784" s="5">
        <f>_xlfn.XLOOKUP(Orders[[#This Row],[user_id]],Users[user_id],Users[is_referral])</f>
        <v>0</v>
      </c>
    </row>
    <row r="19785" spans="1:7">
      <c r="A19785" s="5">
        <v>2170411</v>
      </c>
      <c r="B19785" s="5">
        <v>12820</v>
      </c>
      <c r="C19785" s="6">
        <v>43211</v>
      </c>
      <c r="D19785" s="5">
        <v>61</v>
      </c>
      <c r="E19785" s="5" t="str">
        <f>_xlfn.XLOOKUP(Orders[[#This Row],[user_id]],Users[user_id],Users[country])</f>
        <v>FR</v>
      </c>
      <c r="F19785" s="5" t="str">
        <f>_xlfn.XLOOKUP(Orders[[#This Row],[country_code]],Countries[country_code],Countries[country_name])</f>
        <v>France</v>
      </c>
      <c r="G19785" s="5">
        <f>_xlfn.XLOOKUP(Orders[[#This Row],[user_id]],Users[user_id],Users[is_referral])</f>
        <v>1</v>
      </c>
    </row>
    <row r="19786" spans="1:7">
      <c r="A19786" s="5">
        <v>2170412</v>
      </c>
      <c r="B19786" s="5">
        <v>16548</v>
      </c>
      <c r="C19786" s="6">
        <v>43211</v>
      </c>
      <c r="D19786" s="5">
        <v>55</v>
      </c>
      <c r="E19786" s="5" t="str">
        <f>_xlfn.XLOOKUP(Orders[[#This Row],[user_id]],Users[user_id],Users[country])</f>
        <v>DE</v>
      </c>
      <c r="F19786" s="5" t="str">
        <f>_xlfn.XLOOKUP(Orders[[#This Row],[country_code]],Countries[country_code],Countries[country_name])</f>
        <v>Germany</v>
      </c>
      <c r="G19786" s="5">
        <f>_xlfn.XLOOKUP(Orders[[#This Row],[user_id]],Users[user_id],Users[is_referral])</f>
        <v>1</v>
      </c>
    </row>
    <row r="19787" spans="1:7">
      <c r="A19787" s="5">
        <v>2170413</v>
      </c>
      <c r="B19787" s="5">
        <v>1379</v>
      </c>
      <c r="C19787" s="6">
        <v>43211</v>
      </c>
      <c r="D19787" s="5">
        <v>42</v>
      </c>
      <c r="E19787" s="5" t="str">
        <f>_xlfn.XLOOKUP(Orders[[#This Row],[user_id]],Users[user_id],Users[country])</f>
        <v>DE</v>
      </c>
      <c r="F19787" s="5" t="str">
        <f>_xlfn.XLOOKUP(Orders[[#This Row],[country_code]],Countries[country_code],Countries[country_name])</f>
        <v>Germany</v>
      </c>
      <c r="G19787" s="5">
        <f>_xlfn.XLOOKUP(Orders[[#This Row],[user_id]],Users[user_id],Users[is_referral])</f>
        <v>0</v>
      </c>
    </row>
    <row r="19788" spans="1:7">
      <c r="A19788" s="5">
        <v>2170415</v>
      </c>
      <c r="B19788" s="5">
        <v>17193</v>
      </c>
      <c r="C19788" s="6">
        <v>43211</v>
      </c>
      <c r="D19788" s="5">
        <v>15</v>
      </c>
      <c r="E19788" s="5" t="str">
        <f>_xlfn.XLOOKUP(Orders[[#This Row],[user_id]],Users[user_id],Users[country])</f>
        <v>FR</v>
      </c>
      <c r="F19788" s="5" t="str">
        <f>_xlfn.XLOOKUP(Orders[[#This Row],[country_code]],Countries[country_code],Countries[country_name])</f>
        <v>France</v>
      </c>
      <c r="G19788" s="5">
        <f>_xlfn.XLOOKUP(Orders[[#This Row],[user_id]],Users[user_id],Users[is_referral])</f>
        <v>1</v>
      </c>
    </row>
    <row r="19789" spans="1:7">
      <c r="A19789" s="5">
        <v>2170416</v>
      </c>
      <c r="B19789" s="5">
        <v>10741</v>
      </c>
      <c r="C19789" s="6">
        <v>43211</v>
      </c>
      <c r="D19789" s="5">
        <v>46</v>
      </c>
      <c r="E19789" s="5" t="str">
        <f>_xlfn.XLOOKUP(Orders[[#This Row],[user_id]],Users[user_id],Users[country])</f>
        <v>FR</v>
      </c>
      <c r="F19789" s="5" t="str">
        <f>_xlfn.XLOOKUP(Orders[[#This Row],[country_code]],Countries[country_code],Countries[country_name])</f>
        <v>France</v>
      </c>
      <c r="G19789" s="5">
        <f>_xlfn.XLOOKUP(Orders[[#This Row],[user_id]],Users[user_id],Users[is_referral])</f>
        <v>1</v>
      </c>
    </row>
    <row r="19790" spans="1:7">
      <c r="A19790" s="5">
        <v>2170417</v>
      </c>
      <c r="B19790" s="5">
        <v>5954</v>
      </c>
      <c r="C19790" s="6">
        <v>43211</v>
      </c>
      <c r="D19790" s="5">
        <v>37</v>
      </c>
      <c r="E19790" s="5" t="str">
        <f>_xlfn.XLOOKUP(Orders[[#This Row],[user_id]],Users[user_id],Users[country])</f>
        <v>FR</v>
      </c>
      <c r="F19790" s="5" t="str">
        <f>_xlfn.XLOOKUP(Orders[[#This Row],[country_code]],Countries[country_code],Countries[country_name])</f>
        <v>France</v>
      </c>
      <c r="G19790" s="5">
        <f>_xlfn.XLOOKUP(Orders[[#This Row],[user_id]],Users[user_id],Users[is_referral])</f>
        <v>1</v>
      </c>
    </row>
    <row r="19791" spans="1:7">
      <c r="A19791" s="5">
        <v>2170418</v>
      </c>
      <c r="B19791" s="5">
        <v>4173</v>
      </c>
      <c r="C19791" s="6">
        <v>43211</v>
      </c>
      <c r="D19791" s="5">
        <v>13</v>
      </c>
      <c r="E19791" s="5" t="str">
        <f>_xlfn.XLOOKUP(Orders[[#This Row],[user_id]],Users[user_id],Users[country])</f>
        <v>FR</v>
      </c>
      <c r="F19791" s="5" t="str">
        <f>_xlfn.XLOOKUP(Orders[[#This Row],[country_code]],Countries[country_code],Countries[country_name])</f>
        <v>France</v>
      </c>
      <c r="G19791" s="5">
        <f>_xlfn.XLOOKUP(Orders[[#This Row],[user_id]],Users[user_id],Users[is_referral])</f>
        <v>0</v>
      </c>
    </row>
    <row r="19792" spans="1:7">
      <c r="A19792" s="5">
        <v>2170419</v>
      </c>
      <c r="B19792" s="5">
        <v>18663</v>
      </c>
      <c r="C19792" s="6">
        <v>43211</v>
      </c>
      <c r="D19792" s="5">
        <v>33</v>
      </c>
      <c r="E19792" s="5" t="str">
        <f>_xlfn.XLOOKUP(Orders[[#This Row],[user_id]],Users[user_id],Users[country])</f>
        <v>IT</v>
      </c>
      <c r="F19792" s="5" t="str">
        <f>_xlfn.XLOOKUP(Orders[[#This Row],[country_code]],Countries[country_code],Countries[country_name])</f>
        <v>Italy</v>
      </c>
      <c r="G19792" s="5">
        <f>_xlfn.XLOOKUP(Orders[[#This Row],[user_id]],Users[user_id],Users[is_referral])</f>
        <v>1</v>
      </c>
    </row>
    <row r="19793" spans="1:7">
      <c r="A19793" s="5">
        <v>2170421</v>
      </c>
      <c r="B19793" s="5">
        <v>2830</v>
      </c>
      <c r="C19793" s="6">
        <v>43211</v>
      </c>
      <c r="D19793" s="5">
        <v>20</v>
      </c>
      <c r="E19793" s="5" t="str">
        <f>_xlfn.XLOOKUP(Orders[[#This Row],[user_id]],Users[user_id],Users[country])</f>
        <v>FR</v>
      </c>
      <c r="F19793" s="5" t="str">
        <f>_xlfn.XLOOKUP(Orders[[#This Row],[country_code]],Countries[country_code],Countries[country_name])</f>
        <v>France</v>
      </c>
      <c r="G19793" s="5">
        <f>_xlfn.XLOOKUP(Orders[[#This Row],[user_id]],Users[user_id],Users[is_referral])</f>
        <v>0</v>
      </c>
    </row>
    <row r="19794" spans="1:7">
      <c r="A19794" s="5">
        <v>2170423</v>
      </c>
      <c r="B19794" s="5">
        <v>3098</v>
      </c>
      <c r="C19794" s="6">
        <v>43211</v>
      </c>
      <c r="D19794" s="5">
        <v>39</v>
      </c>
      <c r="E19794" s="5" t="str">
        <f>_xlfn.XLOOKUP(Orders[[#This Row],[user_id]],Users[user_id],Users[country])</f>
        <v>IT</v>
      </c>
      <c r="F19794" s="5" t="str">
        <f>_xlfn.XLOOKUP(Orders[[#This Row],[country_code]],Countries[country_code],Countries[country_name])</f>
        <v>Italy</v>
      </c>
      <c r="G19794" s="5">
        <f>_xlfn.XLOOKUP(Orders[[#This Row],[user_id]],Users[user_id],Users[is_referral])</f>
        <v>0</v>
      </c>
    </row>
    <row r="19795" spans="1:7">
      <c r="A19795" s="5">
        <v>2170426</v>
      </c>
      <c r="B19795" s="5">
        <v>1497</v>
      </c>
      <c r="C19795" s="6">
        <v>43211</v>
      </c>
      <c r="D19795" s="5">
        <v>36</v>
      </c>
      <c r="E19795" s="5" t="str">
        <f>_xlfn.XLOOKUP(Orders[[#This Row],[user_id]],Users[user_id],Users[country])</f>
        <v>FR</v>
      </c>
      <c r="F19795" s="5" t="str">
        <f>_xlfn.XLOOKUP(Orders[[#This Row],[country_code]],Countries[country_code],Countries[country_name])</f>
        <v>France</v>
      </c>
      <c r="G19795" s="5">
        <f>_xlfn.XLOOKUP(Orders[[#This Row],[user_id]],Users[user_id],Users[is_referral])</f>
        <v>0</v>
      </c>
    </row>
    <row r="19796" spans="1:7">
      <c r="A19796" s="5">
        <v>2170429</v>
      </c>
      <c r="B19796" s="5">
        <v>13301</v>
      </c>
      <c r="C19796" s="6">
        <v>43211</v>
      </c>
      <c r="D19796" s="5">
        <v>17</v>
      </c>
      <c r="E19796" s="5" t="str">
        <f>_xlfn.XLOOKUP(Orders[[#This Row],[user_id]],Users[user_id],Users[country])</f>
        <v>FR</v>
      </c>
      <c r="F19796" s="5" t="str">
        <f>_xlfn.XLOOKUP(Orders[[#This Row],[country_code]],Countries[country_code],Countries[country_name])</f>
        <v>France</v>
      </c>
      <c r="G19796" s="5">
        <f>_xlfn.XLOOKUP(Orders[[#This Row],[user_id]],Users[user_id],Users[is_referral])</f>
        <v>1</v>
      </c>
    </row>
    <row r="19797" spans="1:7">
      <c r="A19797" s="5">
        <v>2170431</v>
      </c>
      <c r="B19797" s="5">
        <v>5126</v>
      </c>
      <c r="C19797" s="6">
        <v>43211</v>
      </c>
      <c r="D19797" s="5">
        <v>70</v>
      </c>
      <c r="E19797" s="5" t="str">
        <f>_xlfn.XLOOKUP(Orders[[#This Row],[user_id]],Users[user_id],Users[country])</f>
        <v>DE</v>
      </c>
      <c r="F19797" s="5" t="str">
        <f>_xlfn.XLOOKUP(Orders[[#This Row],[country_code]],Countries[country_code],Countries[country_name])</f>
        <v>Germany</v>
      </c>
      <c r="G19797" s="5">
        <f>_xlfn.XLOOKUP(Orders[[#This Row],[user_id]],Users[user_id],Users[is_referral])</f>
        <v>1</v>
      </c>
    </row>
    <row r="19798" spans="1:7">
      <c r="A19798" s="5">
        <v>2170434</v>
      </c>
      <c r="B19798" s="5">
        <v>15730</v>
      </c>
      <c r="C19798" s="6">
        <v>43211</v>
      </c>
      <c r="D19798" s="5">
        <v>89</v>
      </c>
      <c r="E19798" s="5" t="str">
        <f>_xlfn.XLOOKUP(Orders[[#This Row],[user_id]],Users[user_id],Users[country])</f>
        <v>DE</v>
      </c>
      <c r="F19798" s="5" t="str">
        <f>_xlfn.XLOOKUP(Orders[[#This Row],[country_code]],Countries[country_code],Countries[country_name])</f>
        <v>Germany</v>
      </c>
      <c r="G19798" s="5">
        <f>_xlfn.XLOOKUP(Orders[[#This Row],[user_id]],Users[user_id],Users[is_referral])</f>
        <v>1</v>
      </c>
    </row>
    <row r="19799" spans="1:7">
      <c r="A19799" s="5">
        <v>2170435</v>
      </c>
      <c r="B19799" s="5">
        <v>4657</v>
      </c>
      <c r="C19799" s="6">
        <v>43211</v>
      </c>
      <c r="D19799" s="5">
        <v>55</v>
      </c>
      <c r="E19799" s="5" t="str">
        <f>_xlfn.XLOOKUP(Orders[[#This Row],[user_id]],Users[user_id],Users[country])</f>
        <v>IT</v>
      </c>
      <c r="F19799" s="5" t="str">
        <f>_xlfn.XLOOKUP(Orders[[#This Row],[country_code]],Countries[country_code],Countries[country_name])</f>
        <v>Italy</v>
      </c>
      <c r="G19799" s="5">
        <f>_xlfn.XLOOKUP(Orders[[#This Row],[user_id]],Users[user_id],Users[is_referral])</f>
        <v>0</v>
      </c>
    </row>
    <row r="19800" spans="1:7">
      <c r="A19800" s="5">
        <v>2170436</v>
      </c>
      <c r="B19800" s="5">
        <v>5248</v>
      </c>
      <c r="C19800" s="6">
        <v>43211</v>
      </c>
      <c r="D19800" s="5">
        <v>56</v>
      </c>
      <c r="E19800" s="5" t="str">
        <f>_xlfn.XLOOKUP(Orders[[#This Row],[user_id]],Users[user_id],Users[country])</f>
        <v>IT</v>
      </c>
      <c r="F19800" s="5" t="str">
        <f>_xlfn.XLOOKUP(Orders[[#This Row],[country_code]],Countries[country_code],Countries[country_name])</f>
        <v>Italy</v>
      </c>
      <c r="G19800" s="5">
        <f>_xlfn.XLOOKUP(Orders[[#This Row],[user_id]],Users[user_id],Users[is_referral])</f>
        <v>1</v>
      </c>
    </row>
    <row r="19801" spans="1:7">
      <c r="A19801" s="5">
        <v>2170437</v>
      </c>
      <c r="B19801" s="5">
        <v>9377</v>
      </c>
      <c r="C19801" s="6">
        <v>43211</v>
      </c>
      <c r="D19801" s="5">
        <v>15</v>
      </c>
      <c r="E19801" s="5" t="str">
        <f>_xlfn.XLOOKUP(Orders[[#This Row],[user_id]],Users[user_id],Users[country])</f>
        <v>ES</v>
      </c>
      <c r="F19801" s="5" t="str">
        <f>_xlfn.XLOOKUP(Orders[[#This Row],[country_code]],Countries[country_code],Countries[country_name])</f>
        <v>Spain</v>
      </c>
      <c r="G19801" s="5">
        <f>_xlfn.XLOOKUP(Orders[[#This Row],[user_id]],Users[user_id],Users[is_referral])</f>
        <v>1</v>
      </c>
    </row>
    <row r="19802" spans="1:7">
      <c r="A19802" s="5">
        <v>2170441</v>
      </c>
      <c r="B19802" s="5">
        <v>979</v>
      </c>
      <c r="C19802" s="6">
        <v>43211</v>
      </c>
      <c r="D19802" s="5">
        <v>59</v>
      </c>
      <c r="E19802" s="5" t="str">
        <f>_xlfn.XLOOKUP(Orders[[#This Row],[user_id]],Users[user_id],Users[country])</f>
        <v>FR</v>
      </c>
      <c r="F19802" s="5" t="str">
        <f>_xlfn.XLOOKUP(Orders[[#This Row],[country_code]],Countries[country_code],Countries[country_name])</f>
        <v>France</v>
      </c>
      <c r="G19802" s="5">
        <f>_xlfn.XLOOKUP(Orders[[#This Row],[user_id]],Users[user_id],Users[is_referral])</f>
        <v>0</v>
      </c>
    </row>
    <row r="19803" spans="1:7">
      <c r="A19803" s="5">
        <v>2170444</v>
      </c>
      <c r="B19803" s="5">
        <v>6175</v>
      </c>
      <c r="C19803" s="6">
        <v>43211</v>
      </c>
      <c r="D19803" s="5">
        <v>46</v>
      </c>
      <c r="E19803" s="5" t="str">
        <f>_xlfn.XLOOKUP(Orders[[#This Row],[user_id]],Users[user_id],Users[country])</f>
        <v>FR</v>
      </c>
      <c r="F19803" s="5" t="str">
        <f>_xlfn.XLOOKUP(Orders[[#This Row],[country_code]],Countries[country_code],Countries[country_name])</f>
        <v>France</v>
      </c>
      <c r="G19803" s="5">
        <f>_xlfn.XLOOKUP(Orders[[#This Row],[user_id]],Users[user_id],Users[is_referral])</f>
        <v>1</v>
      </c>
    </row>
    <row r="19804" spans="1:7">
      <c r="A19804" s="5">
        <v>2170445</v>
      </c>
      <c r="B19804" s="5">
        <v>2304</v>
      </c>
      <c r="C19804" s="6">
        <v>43211</v>
      </c>
      <c r="D19804" s="5">
        <v>59</v>
      </c>
      <c r="E19804" s="5" t="str">
        <f>_xlfn.XLOOKUP(Orders[[#This Row],[user_id]],Users[user_id],Users[country])</f>
        <v>IT</v>
      </c>
      <c r="F19804" s="5" t="str">
        <f>_xlfn.XLOOKUP(Orders[[#This Row],[country_code]],Countries[country_code],Countries[country_name])</f>
        <v>Italy</v>
      </c>
      <c r="G19804" s="5">
        <f>_xlfn.XLOOKUP(Orders[[#This Row],[user_id]],Users[user_id],Users[is_referral])</f>
        <v>0</v>
      </c>
    </row>
    <row r="19805" spans="1:7">
      <c r="A19805" s="5">
        <v>2170446</v>
      </c>
      <c r="B19805" s="5">
        <v>8426</v>
      </c>
      <c r="C19805" s="6">
        <v>43211</v>
      </c>
      <c r="D19805" s="5">
        <v>49</v>
      </c>
      <c r="E19805" s="5" t="str">
        <f>_xlfn.XLOOKUP(Orders[[#This Row],[user_id]],Users[user_id],Users[country])</f>
        <v>DE</v>
      </c>
      <c r="F19805" s="5" t="str">
        <f>_xlfn.XLOOKUP(Orders[[#This Row],[country_code]],Countries[country_code],Countries[country_name])</f>
        <v>Germany</v>
      </c>
      <c r="G19805" s="5">
        <f>_xlfn.XLOOKUP(Orders[[#This Row],[user_id]],Users[user_id],Users[is_referral])</f>
        <v>1</v>
      </c>
    </row>
    <row r="19806" spans="1:7">
      <c r="A19806" s="5">
        <v>2170449</v>
      </c>
      <c r="B19806" s="5">
        <v>6568</v>
      </c>
      <c r="C19806" s="6">
        <v>43211</v>
      </c>
      <c r="D19806" s="5">
        <v>18</v>
      </c>
      <c r="E19806" s="5" t="str">
        <f>_xlfn.XLOOKUP(Orders[[#This Row],[user_id]],Users[user_id],Users[country])</f>
        <v>IT</v>
      </c>
      <c r="F19806" s="5" t="str">
        <f>_xlfn.XLOOKUP(Orders[[#This Row],[country_code]],Countries[country_code],Countries[country_name])</f>
        <v>Italy</v>
      </c>
      <c r="G19806" s="5">
        <f>_xlfn.XLOOKUP(Orders[[#This Row],[user_id]],Users[user_id],Users[is_referral])</f>
        <v>1</v>
      </c>
    </row>
    <row r="19807" spans="1:7">
      <c r="A19807" s="5">
        <v>2170451</v>
      </c>
      <c r="B19807" s="5">
        <v>1503</v>
      </c>
      <c r="C19807" s="6">
        <v>43211</v>
      </c>
      <c r="D19807" s="5">
        <v>27</v>
      </c>
      <c r="E19807" s="5" t="str">
        <f>_xlfn.XLOOKUP(Orders[[#This Row],[user_id]],Users[user_id],Users[country])</f>
        <v>FR</v>
      </c>
      <c r="F19807" s="5" t="str">
        <f>_xlfn.XLOOKUP(Orders[[#This Row],[country_code]],Countries[country_code],Countries[country_name])</f>
        <v>France</v>
      </c>
      <c r="G19807" s="5">
        <f>_xlfn.XLOOKUP(Orders[[#This Row],[user_id]],Users[user_id],Users[is_referral])</f>
        <v>0</v>
      </c>
    </row>
    <row r="19808" spans="1:7">
      <c r="A19808" s="5">
        <v>2170454</v>
      </c>
      <c r="B19808" s="5">
        <v>13191</v>
      </c>
      <c r="C19808" s="6">
        <v>43211</v>
      </c>
      <c r="D19808" s="5">
        <v>63</v>
      </c>
      <c r="E19808" s="5" t="str">
        <f>_xlfn.XLOOKUP(Orders[[#This Row],[user_id]],Users[user_id],Users[country])</f>
        <v>FR</v>
      </c>
      <c r="F19808" s="5" t="str">
        <f>_xlfn.XLOOKUP(Orders[[#This Row],[country_code]],Countries[country_code],Countries[country_name])</f>
        <v>France</v>
      </c>
      <c r="G19808" s="5">
        <f>_xlfn.XLOOKUP(Orders[[#This Row],[user_id]],Users[user_id],Users[is_referral])</f>
        <v>1</v>
      </c>
    </row>
    <row r="19809" spans="1:7">
      <c r="A19809" s="5">
        <v>2170457</v>
      </c>
      <c r="B19809" s="5">
        <v>12761</v>
      </c>
      <c r="C19809" s="6">
        <v>43211</v>
      </c>
      <c r="D19809" s="5">
        <v>33</v>
      </c>
      <c r="E19809" s="5" t="str">
        <f>_xlfn.XLOOKUP(Orders[[#This Row],[user_id]],Users[user_id],Users[country])</f>
        <v>ES</v>
      </c>
      <c r="F19809" s="5" t="str">
        <f>_xlfn.XLOOKUP(Orders[[#This Row],[country_code]],Countries[country_code],Countries[country_name])</f>
        <v>Spain</v>
      </c>
      <c r="G19809" s="5">
        <f>_xlfn.XLOOKUP(Orders[[#This Row],[user_id]],Users[user_id],Users[is_referral])</f>
        <v>0</v>
      </c>
    </row>
    <row r="19810" spans="1:7">
      <c r="A19810" s="5">
        <v>2170459</v>
      </c>
      <c r="B19810" s="5">
        <v>6131</v>
      </c>
      <c r="C19810" s="6">
        <v>43211</v>
      </c>
      <c r="D19810" s="5">
        <v>71</v>
      </c>
      <c r="E19810" s="5" t="str">
        <f>_xlfn.XLOOKUP(Orders[[#This Row],[user_id]],Users[user_id],Users[country])</f>
        <v>IT</v>
      </c>
      <c r="F19810" s="5" t="str">
        <f>_xlfn.XLOOKUP(Orders[[#This Row],[country_code]],Countries[country_code],Countries[country_name])</f>
        <v>Italy</v>
      </c>
      <c r="G19810" s="5">
        <f>_xlfn.XLOOKUP(Orders[[#This Row],[user_id]],Users[user_id],Users[is_referral])</f>
        <v>1</v>
      </c>
    </row>
    <row r="19811" spans="1:7">
      <c r="A19811" s="5">
        <v>2170462</v>
      </c>
      <c r="B19811" s="5">
        <v>18625</v>
      </c>
      <c r="C19811" s="6">
        <v>43211</v>
      </c>
      <c r="D19811" s="5">
        <v>36</v>
      </c>
      <c r="E19811" s="5" t="str">
        <f>_xlfn.XLOOKUP(Orders[[#This Row],[user_id]],Users[user_id],Users[country])</f>
        <v>ES</v>
      </c>
      <c r="F19811" s="5" t="str">
        <f>_xlfn.XLOOKUP(Orders[[#This Row],[country_code]],Countries[country_code],Countries[country_name])</f>
        <v>Spain</v>
      </c>
      <c r="G19811" s="5">
        <f>_xlfn.XLOOKUP(Orders[[#This Row],[user_id]],Users[user_id],Users[is_referral])</f>
        <v>1</v>
      </c>
    </row>
    <row r="19812" spans="1:7">
      <c r="A19812" s="5">
        <v>2170464</v>
      </c>
      <c r="B19812" s="5">
        <v>9481</v>
      </c>
      <c r="C19812" s="6">
        <v>43211</v>
      </c>
      <c r="D19812" s="5">
        <v>82</v>
      </c>
      <c r="E19812" s="5" t="str">
        <f>_xlfn.XLOOKUP(Orders[[#This Row],[user_id]],Users[user_id],Users[country])</f>
        <v>FR</v>
      </c>
      <c r="F19812" s="5" t="str">
        <f>_xlfn.XLOOKUP(Orders[[#This Row],[country_code]],Countries[country_code],Countries[country_name])</f>
        <v>France</v>
      </c>
      <c r="G19812" s="5">
        <f>_xlfn.XLOOKUP(Orders[[#This Row],[user_id]],Users[user_id],Users[is_referral])</f>
        <v>1</v>
      </c>
    </row>
    <row r="19813" spans="1:7">
      <c r="A19813" s="5">
        <v>2170465</v>
      </c>
      <c r="B19813" s="5">
        <v>15429</v>
      </c>
      <c r="C19813" s="6">
        <v>43211</v>
      </c>
      <c r="D19813" s="5">
        <v>15</v>
      </c>
      <c r="E19813" s="5" t="str">
        <f>_xlfn.XLOOKUP(Orders[[#This Row],[user_id]],Users[user_id],Users[country])</f>
        <v>FR</v>
      </c>
      <c r="F19813" s="5" t="str">
        <f>_xlfn.XLOOKUP(Orders[[#This Row],[country_code]],Countries[country_code],Countries[country_name])</f>
        <v>France</v>
      </c>
      <c r="G19813" s="5">
        <f>_xlfn.XLOOKUP(Orders[[#This Row],[user_id]],Users[user_id],Users[is_referral])</f>
        <v>1</v>
      </c>
    </row>
    <row r="19814" spans="1:7">
      <c r="A19814" s="5">
        <v>2170467</v>
      </c>
      <c r="B19814" s="5">
        <v>11794</v>
      </c>
      <c r="C19814" s="6">
        <v>43211</v>
      </c>
      <c r="D19814" s="5">
        <v>32</v>
      </c>
      <c r="E19814" s="5" t="str">
        <f>_xlfn.XLOOKUP(Orders[[#This Row],[user_id]],Users[user_id],Users[country])</f>
        <v>ES</v>
      </c>
      <c r="F19814" s="5" t="str">
        <f>_xlfn.XLOOKUP(Orders[[#This Row],[country_code]],Countries[country_code],Countries[country_name])</f>
        <v>Spain</v>
      </c>
      <c r="G19814" s="5">
        <f>_xlfn.XLOOKUP(Orders[[#This Row],[user_id]],Users[user_id],Users[is_referral])</f>
        <v>1</v>
      </c>
    </row>
    <row r="19815" spans="1:7">
      <c r="A19815" s="5">
        <v>2170469</v>
      </c>
      <c r="B19815" s="5">
        <v>16059</v>
      </c>
      <c r="C19815" s="6">
        <v>43211</v>
      </c>
      <c r="D19815" s="5">
        <v>65</v>
      </c>
      <c r="E19815" s="5" t="str">
        <f>_xlfn.XLOOKUP(Orders[[#This Row],[user_id]],Users[user_id],Users[country])</f>
        <v>FR</v>
      </c>
      <c r="F19815" s="5" t="str">
        <f>_xlfn.XLOOKUP(Orders[[#This Row],[country_code]],Countries[country_code],Countries[country_name])</f>
        <v>France</v>
      </c>
      <c r="G19815" s="5">
        <f>_xlfn.XLOOKUP(Orders[[#This Row],[user_id]],Users[user_id],Users[is_referral])</f>
        <v>1</v>
      </c>
    </row>
    <row r="19816" spans="1:7">
      <c r="A19816" s="5">
        <v>2170471</v>
      </c>
      <c r="B19816" s="5">
        <v>8256</v>
      </c>
      <c r="C19816" s="6">
        <v>43211</v>
      </c>
      <c r="D19816" s="5">
        <v>52</v>
      </c>
      <c r="E19816" s="5" t="str">
        <f>_xlfn.XLOOKUP(Orders[[#This Row],[user_id]],Users[user_id],Users[country])</f>
        <v>FR</v>
      </c>
      <c r="F19816" s="5" t="str">
        <f>_xlfn.XLOOKUP(Orders[[#This Row],[country_code]],Countries[country_code],Countries[country_name])</f>
        <v>France</v>
      </c>
      <c r="G19816" s="5">
        <f>_xlfn.XLOOKUP(Orders[[#This Row],[user_id]],Users[user_id],Users[is_referral])</f>
        <v>1</v>
      </c>
    </row>
    <row r="19817" spans="1:7">
      <c r="A19817" s="5">
        <v>2170475</v>
      </c>
      <c r="B19817" s="5">
        <v>639</v>
      </c>
      <c r="C19817" s="6">
        <v>43211</v>
      </c>
      <c r="D19817" s="5">
        <v>73</v>
      </c>
      <c r="E19817" s="5" t="str">
        <f>_xlfn.XLOOKUP(Orders[[#This Row],[user_id]],Users[user_id],Users[country])</f>
        <v>FR</v>
      </c>
      <c r="F19817" s="5" t="str">
        <f>_xlfn.XLOOKUP(Orders[[#This Row],[country_code]],Countries[country_code],Countries[country_name])</f>
        <v>France</v>
      </c>
      <c r="G19817" s="5">
        <f>_xlfn.XLOOKUP(Orders[[#This Row],[user_id]],Users[user_id],Users[is_referral])</f>
        <v>0</v>
      </c>
    </row>
    <row r="19818" spans="1:7">
      <c r="A19818" s="5">
        <v>2170476</v>
      </c>
      <c r="B19818" s="5">
        <v>2614</v>
      </c>
      <c r="C19818" s="6">
        <v>43211</v>
      </c>
      <c r="D19818" s="5">
        <v>47</v>
      </c>
      <c r="E19818" s="5" t="str">
        <f>_xlfn.XLOOKUP(Orders[[#This Row],[user_id]],Users[user_id],Users[country])</f>
        <v>ES</v>
      </c>
      <c r="F19818" s="5" t="str">
        <f>_xlfn.XLOOKUP(Orders[[#This Row],[country_code]],Countries[country_code],Countries[country_name])</f>
        <v>Spain</v>
      </c>
      <c r="G19818" s="5">
        <f>_xlfn.XLOOKUP(Orders[[#This Row],[user_id]],Users[user_id],Users[is_referral])</f>
        <v>0</v>
      </c>
    </row>
    <row r="19819" spans="1:7">
      <c r="A19819" s="5">
        <v>2170477</v>
      </c>
      <c r="B19819" s="5">
        <v>16633</v>
      </c>
      <c r="C19819" s="6">
        <v>43211</v>
      </c>
      <c r="D19819" s="5">
        <v>44</v>
      </c>
      <c r="E19819" s="5" t="str">
        <f>_xlfn.XLOOKUP(Orders[[#This Row],[user_id]],Users[user_id],Users[country])</f>
        <v>FR</v>
      </c>
      <c r="F19819" s="5" t="str">
        <f>_xlfn.XLOOKUP(Orders[[#This Row],[country_code]],Countries[country_code],Countries[country_name])</f>
        <v>France</v>
      </c>
      <c r="G19819" s="5">
        <f>_xlfn.XLOOKUP(Orders[[#This Row],[user_id]],Users[user_id],Users[is_referral])</f>
        <v>1</v>
      </c>
    </row>
    <row r="19820" spans="1:7">
      <c r="A19820" s="5">
        <v>2170478</v>
      </c>
      <c r="B19820" s="5">
        <v>5639</v>
      </c>
      <c r="C19820" s="6">
        <v>43211</v>
      </c>
      <c r="D19820" s="5">
        <v>41</v>
      </c>
      <c r="E19820" s="5" t="str">
        <f>_xlfn.XLOOKUP(Orders[[#This Row],[user_id]],Users[user_id],Users[country])</f>
        <v>FR</v>
      </c>
      <c r="F19820" s="5" t="str">
        <f>_xlfn.XLOOKUP(Orders[[#This Row],[country_code]],Countries[country_code],Countries[country_name])</f>
        <v>France</v>
      </c>
      <c r="G19820" s="5">
        <f>_xlfn.XLOOKUP(Orders[[#This Row],[user_id]],Users[user_id],Users[is_referral])</f>
        <v>1</v>
      </c>
    </row>
    <row r="19821" spans="1:7">
      <c r="A19821" s="5">
        <v>2170480</v>
      </c>
      <c r="B19821" s="5">
        <v>7743</v>
      </c>
      <c r="C19821" s="6">
        <v>43211</v>
      </c>
      <c r="D19821" s="5">
        <v>63</v>
      </c>
      <c r="E19821" s="5" t="str">
        <f>_xlfn.XLOOKUP(Orders[[#This Row],[user_id]],Users[user_id],Users[country])</f>
        <v>DE</v>
      </c>
      <c r="F19821" s="5" t="str">
        <f>_xlfn.XLOOKUP(Orders[[#This Row],[country_code]],Countries[country_code],Countries[country_name])</f>
        <v>Germany</v>
      </c>
      <c r="G19821" s="5">
        <f>_xlfn.XLOOKUP(Orders[[#This Row],[user_id]],Users[user_id],Users[is_referral])</f>
        <v>1</v>
      </c>
    </row>
    <row r="19822" spans="1:7">
      <c r="A19822" s="5">
        <v>2170482</v>
      </c>
      <c r="B19822" s="5">
        <v>14333</v>
      </c>
      <c r="C19822" s="6">
        <v>43211</v>
      </c>
      <c r="D19822" s="5">
        <v>33</v>
      </c>
      <c r="E19822" s="5" t="str">
        <f>_xlfn.XLOOKUP(Orders[[#This Row],[user_id]],Users[user_id],Users[country])</f>
        <v>FR</v>
      </c>
      <c r="F19822" s="5" t="str">
        <f>_xlfn.XLOOKUP(Orders[[#This Row],[country_code]],Countries[country_code],Countries[country_name])</f>
        <v>France</v>
      </c>
      <c r="G19822" s="5">
        <f>_xlfn.XLOOKUP(Orders[[#This Row],[user_id]],Users[user_id],Users[is_referral])</f>
        <v>1</v>
      </c>
    </row>
    <row r="19823" spans="1:7">
      <c r="A19823" s="5">
        <v>2170483</v>
      </c>
      <c r="B19823" s="5">
        <v>8951</v>
      </c>
      <c r="C19823" s="6">
        <v>43211</v>
      </c>
      <c r="D19823" s="5">
        <v>21</v>
      </c>
      <c r="E19823" s="5" t="str">
        <f>_xlfn.XLOOKUP(Orders[[#This Row],[user_id]],Users[user_id],Users[country])</f>
        <v>IT</v>
      </c>
      <c r="F19823" s="5" t="str">
        <f>_xlfn.XLOOKUP(Orders[[#This Row],[country_code]],Countries[country_code],Countries[country_name])</f>
        <v>Italy</v>
      </c>
      <c r="G19823" s="5">
        <f>_xlfn.XLOOKUP(Orders[[#This Row],[user_id]],Users[user_id],Users[is_referral])</f>
        <v>0</v>
      </c>
    </row>
    <row r="19824" spans="1:7">
      <c r="A19824" s="5">
        <v>2170484</v>
      </c>
      <c r="B19824" s="5">
        <v>8950</v>
      </c>
      <c r="C19824" s="6">
        <v>43211</v>
      </c>
      <c r="D19824" s="5">
        <v>22</v>
      </c>
      <c r="E19824" s="5" t="str">
        <f>_xlfn.XLOOKUP(Orders[[#This Row],[user_id]],Users[user_id],Users[country])</f>
        <v>IT</v>
      </c>
      <c r="F19824" s="5" t="str">
        <f>_xlfn.XLOOKUP(Orders[[#This Row],[country_code]],Countries[country_code],Countries[country_name])</f>
        <v>Italy</v>
      </c>
      <c r="G19824" s="5">
        <f>_xlfn.XLOOKUP(Orders[[#This Row],[user_id]],Users[user_id],Users[is_referral])</f>
        <v>1</v>
      </c>
    </row>
    <row r="19825" spans="1:7">
      <c r="A19825" s="5">
        <v>2170485</v>
      </c>
      <c r="B19825" s="5">
        <v>4313</v>
      </c>
      <c r="C19825" s="6">
        <v>43211</v>
      </c>
      <c r="D19825" s="5">
        <v>94</v>
      </c>
      <c r="E19825" s="5" t="str">
        <f>_xlfn.XLOOKUP(Orders[[#This Row],[user_id]],Users[user_id],Users[country])</f>
        <v>DE</v>
      </c>
      <c r="F19825" s="5" t="str">
        <f>_xlfn.XLOOKUP(Orders[[#This Row],[country_code]],Countries[country_code],Countries[country_name])</f>
        <v>Germany</v>
      </c>
      <c r="G19825" s="5">
        <f>_xlfn.XLOOKUP(Orders[[#This Row],[user_id]],Users[user_id],Users[is_referral])</f>
        <v>0</v>
      </c>
    </row>
    <row r="19826" spans="1:7">
      <c r="A19826" s="5">
        <v>2170487</v>
      </c>
      <c r="B19826" s="5">
        <v>12492</v>
      </c>
      <c r="C19826" s="6">
        <v>43211</v>
      </c>
      <c r="D19826" s="5">
        <v>22</v>
      </c>
      <c r="E19826" s="5" t="str">
        <f>_xlfn.XLOOKUP(Orders[[#This Row],[user_id]],Users[user_id],Users[country])</f>
        <v>FR</v>
      </c>
      <c r="F19826" s="5" t="str">
        <f>_xlfn.XLOOKUP(Orders[[#This Row],[country_code]],Countries[country_code],Countries[country_name])</f>
        <v>France</v>
      </c>
      <c r="G19826" s="5">
        <f>_xlfn.XLOOKUP(Orders[[#This Row],[user_id]],Users[user_id],Users[is_referral])</f>
        <v>1</v>
      </c>
    </row>
    <row r="19827" spans="1:7">
      <c r="A19827" s="5">
        <v>2170490</v>
      </c>
      <c r="B19827" s="5">
        <v>10191</v>
      </c>
      <c r="C19827" s="6">
        <v>43211</v>
      </c>
      <c r="D19827" s="5">
        <v>31</v>
      </c>
      <c r="E19827" s="5" t="str">
        <f>_xlfn.XLOOKUP(Orders[[#This Row],[user_id]],Users[user_id],Users[country])</f>
        <v>DE</v>
      </c>
      <c r="F19827" s="5" t="str">
        <f>_xlfn.XLOOKUP(Orders[[#This Row],[country_code]],Countries[country_code],Countries[country_name])</f>
        <v>Germany</v>
      </c>
      <c r="G19827" s="5">
        <f>_xlfn.XLOOKUP(Orders[[#This Row],[user_id]],Users[user_id],Users[is_referral])</f>
        <v>1</v>
      </c>
    </row>
    <row r="19828" spans="1:7">
      <c r="A19828" s="5">
        <v>2170493</v>
      </c>
      <c r="B19828" s="5">
        <v>2043</v>
      </c>
      <c r="C19828" s="6">
        <v>43211</v>
      </c>
      <c r="D19828" s="5">
        <v>29</v>
      </c>
      <c r="E19828" s="5" t="str">
        <f>_xlfn.XLOOKUP(Orders[[#This Row],[user_id]],Users[user_id],Users[country])</f>
        <v>ES</v>
      </c>
      <c r="F19828" s="5" t="str">
        <f>_xlfn.XLOOKUP(Orders[[#This Row],[country_code]],Countries[country_code],Countries[country_name])</f>
        <v>Spain</v>
      </c>
      <c r="G19828" s="5">
        <f>_xlfn.XLOOKUP(Orders[[#This Row],[user_id]],Users[user_id],Users[is_referral])</f>
        <v>0</v>
      </c>
    </row>
    <row r="19829" spans="1:7">
      <c r="A19829" s="5">
        <v>2170497</v>
      </c>
      <c r="B19829" s="5">
        <v>9199</v>
      </c>
      <c r="C19829" s="6">
        <v>43211</v>
      </c>
      <c r="D19829" s="5">
        <v>62</v>
      </c>
      <c r="E19829" s="5" t="str">
        <f>_xlfn.XLOOKUP(Orders[[#This Row],[user_id]],Users[user_id],Users[country])</f>
        <v>IT</v>
      </c>
      <c r="F19829" s="5" t="str">
        <f>_xlfn.XLOOKUP(Orders[[#This Row],[country_code]],Countries[country_code],Countries[country_name])</f>
        <v>Italy</v>
      </c>
      <c r="G19829" s="5">
        <f>_xlfn.XLOOKUP(Orders[[#This Row],[user_id]],Users[user_id],Users[is_referral])</f>
        <v>1</v>
      </c>
    </row>
    <row r="19830" spans="1:7">
      <c r="A19830" s="5">
        <v>2170499</v>
      </c>
      <c r="B19830" s="5">
        <v>8950</v>
      </c>
      <c r="C19830" s="6">
        <v>43211</v>
      </c>
      <c r="D19830" s="5">
        <v>25</v>
      </c>
      <c r="E19830" s="5" t="str">
        <f>_xlfn.XLOOKUP(Orders[[#This Row],[user_id]],Users[user_id],Users[country])</f>
        <v>IT</v>
      </c>
      <c r="F19830" s="5" t="str">
        <f>_xlfn.XLOOKUP(Orders[[#This Row],[country_code]],Countries[country_code],Countries[country_name])</f>
        <v>Italy</v>
      </c>
      <c r="G19830" s="5">
        <f>_xlfn.XLOOKUP(Orders[[#This Row],[user_id]],Users[user_id],Users[is_referral])</f>
        <v>1</v>
      </c>
    </row>
    <row r="19831" spans="1:7">
      <c r="A19831" s="5">
        <v>2170500</v>
      </c>
      <c r="B19831" s="5">
        <v>7234</v>
      </c>
      <c r="C19831" s="6">
        <v>43211</v>
      </c>
      <c r="D19831" s="5">
        <v>63</v>
      </c>
      <c r="E19831" s="5" t="str">
        <f>_xlfn.XLOOKUP(Orders[[#This Row],[user_id]],Users[user_id],Users[country])</f>
        <v>FR</v>
      </c>
      <c r="F19831" s="5" t="str">
        <f>_xlfn.XLOOKUP(Orders[[#This Row],[country_code]],Countries[country_code],Countries[country_name])</f>
        <v>France</v>
      </c>
      <c r="G19831" s="5">
        <f>_xlfn.XLOOKUP(Orders[[#This Row],[user_id]],Users[user_id],Users[is_referral])</f>
        <v>0</v>
      </c>
    </row>
    <row r="19832" spans="1:7">
      <c r="A19832" s="5">
        <v>2170504</v>
      </c>
      <c r="B19832" s="5">
        <v>9452</v>
      </c>
      <c r="C19832" s="6">
        <v>43211</v>
      </c>
      <c r="D19832" s="5">
        <v>62</v>
      </c>
      <c r="E19832" s="5" t="str">
        <f>_xlfn.XLOOKUP(Orders[[#This Row],[user_id]],Users[user_id],Users[country])</f>
        <v>DE</v>
      </c>
      <c r="F19832" s="5" t="str">
        <f>_xlfn.XLOOKUP(Orders[[#This Row],[country_code]],Countries[country_code],Countries[country_name])</f>
        <v>Germany</v>
      </c>
      <c r="G19832" s="5">
        <f>_xlfn.XLOOKUP(Orders[[#This Row],[user_id]],Users[user_id],Users[is_referral])</f>
        <v>1</v>
      </c>
    </row>
    <row r="19833" spans="1:7">
      <c r="A19833" s="5">
        <v>2170505</v>
      </c>
      <c r="B19833" s="5">
        <v>1873</v>
      </c>
      <c r="C19833" s="6">
        <v>43211</v>
      </c>
      <c r="D19833" s="5">
        <v>43</v>
      </c>
      <c r="E19833" s="5" t="str">
        <f>_xlfn.XLOOKUP(Orders[[#This Row],[user_id]],Users[user_id],Users[country])</f>
        <v>IT</v>
      </c>
      <c r="F19833" s="5" t="str">
        <f>_xlfn.XLOOKUP(Orders[[#This Row],[country_code]],Countries[country_code],Countries[country_name])</f>
        <v>Italy</v>
      </c>
      <c r="G19833" s="5">
        <f>_xlfn.XLOOKUP(Orders[[#This Row],[user_id]],Users[user_id],Users[is_referral])</f>
        <v>0</v>
      </c>
    </row>
    <row r="19834" spans="1:7">
      <c r="A19834" s="5">
        <v>2170507</v>
      </c>
      <c r="B19834" s="5">
        <v>12463</v>
      </c>
      <c r="C19834" s="6">
        <v>43211</v>
      </c>
      <c r="D19834" s="5">
        <v>80</v>
      </c>
      <c r="E19834" s="5" t="str">
        <f>_xlfn.XLOOKUP(Orders[[#This Row],[user_id]],Users[user_id],Users[country])</f>
        <v>IT</v>
      </c>
      <c r="F19834" s="5" t="str">
        <f>_xlfn.XLOOKUP(Orders[[#This Row],[country_code]],Countries[country_code],Countries[country_name])</f>
        <v>Italy</v>
      </c>
      <c r="G19834" s="5">
        <f>_xlfn.XLOOKUP(Orders[[#This Row],[user_id]],Users[user_id],Users[is_referral])</f>
        <v>0</v>
      </c>
    </row>
    <row r="19835" spans="1:7">
      <c r="A19835" s="5">
        <v>2170508</v>
      </c>
      <c r="B19835" s="5">
        <v>5490</v>
      </c>
      <c r="C19835" s="6">
        <v>43211</v>
      </c>
      <c r="D19835" s="5">
        <v>14</v>
      </c>
      <c r="E19835" s="5" t="str">
        <f>_xlfn.XLOOKUP(Orders[[#This Row],[user_id]],Users[user_id],Users[country])</f>
        <v>FR</v>
      </c>
      <c r="F19835" s="5" t="str">
        <f>_xlfn.XLOOKUP(Orders[[#This Row],[country_code]],Countries[country_code],Countries[country_name])</f>
        <v>France</v>
      </c>
      <c r="G19835" s="5">
        <f>_xlfn.XLOOKUP(Orders[[#This Row],[user_id]],Users[user_id],Users[is_referral])</f>
        <v>1</v>
      </c>
    </row>
    <row r="19836" spans="1:7">
      <c r="A19836" s="5">
        <v>2170512</v>
      </c>
      <c r="B19836" s="5">
        <v>19129</v>
      </c>
      <c r="C19836" s="6">
        <v>43211</v>
      </c>
      <c r="D19836" s="5">
        <v>60</v>
      </c>
      <c r="E19836" s="5" t="str">
        <f>_xlfn.XLOOKUP(Orders[[#This Row],[user_id]],Users[user_id],Users[country])</f>
        <v>FR</v>
      </c>
      <c r="F19836" s="5" t="str">
        <f>_xlfn.XLOOKUP(Orders[[#This Row],[country_code]],Countries[country_code],Countries[country_name])</f>
        <v>France</v>
      </c>
      <c r="G19836" s="5">
        <f>_xlfn.XLOOKUP(Orders[[#This Row],[user_id]],Users[user_id],Users[is_referral])</f>
        <v>1</v>
      </c>
    </row>
    <row r="19837" spans="1:7">
      <c r="A19837" s="5">
        <v>2170515</v>
      </c>
      <c r="B19837" s="5">
        <v>2469</v>
      </c>
      <c r="C19837" s="6">
        <v>43211</v>
      </c>
      <c r="D19837" s="5">
        <v>19</v>
      </c>
      <c r="E19837" s="5" t="str">
        <f>_xlfn.XLOOKUP(Orders[[#This Row],[user_id]],Users[user_id],Users[country])</f>
        <v>ES</v>
      </c>
      <c r="F19837" s="5" t="str">
        <f>_xlfn.XLOOKUP(Orders[[#This Row],[country_code]],Countries[country_code],Countries[country_name])</f>
        <v>Spain</v>
      </c>
      <c r="G19837" s="5">
        <f>_xlfn.XLOOKUP(Orders[[#This Row],[user_id]],Users[user_id],Users[is_referral])</f>
        <v>0</v>
      </c>
    </row>
    <row r="19838" spans="1:7">
      <c r="A19838" s="5">
        <v>2170519</v>
      </c>
      <c r="B19838" s="5">
        <v>15287</v>
      </c>
      <c r="C19838" s="6">
        <v>43211</v>
      </c>
      <c r="D19838" s="5">
        <v>63</v>
      </c>
      <c r="E19838" s="5" t="str">
        <f>_xlfn.XLOOKUP(Orders[[#This Row],[user_id]],Users[user_id],Users[country])</f>
        <v>IT</v>
      </c>
      <c r="F19838" s="5" t="str">
        <f>_xlfn.XLOOKUP(Orders[[#This Row],[country_code]],Countries[country_code],Countries[country_name])</f>
        <v>Italy</v>
      </c>
      <c r="G19838" s="5">
        <f>_xlfn.XLOOKUP(Orders[[#This Row],[user_id]],Users[user_id],Users[is_referral])</f>
        <v>1</v>
      </c>
    </row>
    <row r="19839" spans="1:7">
      <c r="A19839" s="5">
        <v>2170521</v>
      </c>
      <c r="B19839" s="5">
        <v>9915</v>
      </c>
      <c r="C19839" s="6">
        <v>43211</v>
      </c>
      <c r="D19839" s="5">
        <v>13</v>
      </c>
      <c r="E19839" s="5" t="str">
        <f>_xlfn.XLOOKUP(Orders[[#This Row],[user_id]],Users[user_id],Users[country])</f>
        <v>FR</v>
      </c>
      <c r="F19839" s="5" t="str">
        <f>_xlfn.XLOOKUP(Orders[[#This Row],[country_code]],Countries[country_code],Countries[country_name])</f>
        <v>France</v>
      </c>
      <c r="G19839" s="5">
        <f>_xlfn.XLOOKUP(Orders[[#This Row],[user_id]],Users[user_id],Users[is_referral])</f>
        <v>1</v>
      </c>
    </row>
    <row r="19840" spans="1:7">
      <c r="A19840" s="5">
        <v>2170524</v>
      </c>
      <c r="B19840" s="5">
        <v>16536</v>
      </c>
      <c r="C19840" s="6">
        <v>43211</v>
      </c>
      <c r="D19840" s="5">
        <v>14</v>
      </c>
      <c r="E19840" s="5" t="str">
        <f>_xlfn.XLOOKUP(Orders[[#This Row],[user_id]],Users[user_id],Users[country])</f>
        <v>DE</v>
      </c>
      <c r="F19840" s="5" t="str">
        <f>_xlfn.XLOOKUP(Orders[[#This Row],[country_code]],Countries[country_code],Countries[country_name])</f>
        <v>Germany</v>
      </c>
      <c r="G19840" s="5">
        <f>_xlfn.XLOOKUP(Orders[[#This Row],[user_id]],Users[user_id],Users[is_referral])</f>
        <v>1</v>
      </c>
    </row>
    <row r="19841" spans="1:7">
      <c r="A19841" s="5">
        <v>2170526</v>
      </c>
      <c r="B19841" s="5">
        <v>6332</v>
      </c>
      <c r="C19841" s="6">
        <v>43211</v>
      </c>
      <c r="D19841" s="5">
        <v>44</v>
      </c>
      <c r="E19841" s="5" t="str">
        <f>_xlfn.XLOOKUP(Orders[[#This Row],[user_id]],Users[user_id],Users[country])</f>
        <v>FR</v>
      </c>
      <c r="F19841" s="5" t="str">
        <f>_xlfn.XLOOKUP(Orders[[#This Row],[country_code]],Countries[country_code],Countries[country_name])</f>
        <v>France</v>
      </c>
      <c r="G19841" s="5">
        <f>_xlfn.XLOOKUP(Orders[[#This Row],[user_id]],Users[user_id],Users[is_referral])</f>
        <v>1</v>
      </c>
    </row>
    <row r="19842" spans="1:7">
      <c r="A19842" s="5">
        <v>2170527</v>
      </c>
      <c r="B19842" s="5">
        <v>19984</v>
      </c>
      <c r="C19842" s="6">
        <v>43211</v>
      </c>
      <c r="D19842" s="5">
        <v>55</v>
      </c>
      <c r="E19842" s="5" t="str">
        <f>_xlfn.XLOOKUP(Orders[[#This Row],[user_id]],Users[user_id],Users[country])</f>
        <v>DE</v>
      </c>
      <c r="F19842" s="5" t="str">
        <f>_xlfn.XLOOKUP(Orders[[#This Row],[country_code]],Countries[country_code],Countries[country_name])</f>
        <v>Germany</v>
      </c>
      <c r="G19842" s="5">
        <f>_xlfn.XLOOKUP(Orders[[#This Row],[user_id]],Users[user_id],Users[is_referral])</f>
        <v>1</v>
      </c>
    </row>
    <row r="19843" spans="1:7">
      <c r="A19843" s="5">
        <v>2170528</v>
      </c>
      <c r="B19843" s="5">
        <v>1742</v>
      </c>
      <c r="C19843" s="6">
        <v>43211</v>
      </c>
      <c r="D19843" s="5">
        <v>48</v>
      </c>
      <c r="E19843" s="5" t="str">
        <f>_xlfn.XLOOKUP(Orders[[#This Row],[user_id]],Users[user_id],Users[country])</f>
        <v>IT</v>
      </c>
      <c r="F19843" s="5" t="str">
        <f>_xlfn.XLOOKUP(Orders[[#This Row],[country_code]],Countries[country_code],Countries[country_name])</f>
        <v>Italy</v>
      </c>
      <c r="G19843" s="5">
        <f>_xlfn.XLOOKUP(Orders[[#This Row],[user_id]],Users[user_id],Users[is_referral])</f>
        <v>0</v>
      </c>
    </row>
    <row r="19844" spans="1:7">
      <c r="A19844" s="5">
        <v>2170530</v>
      </c>
      <c r="B19844" s="5">
        <v>14329</v>
      </c>
      <c r="C19844" s="6">
        <v>43211</v>
      </c>
      <c r="D19844" s="5">
        <v>47</v>
      </c>
      <c r="E19844" s="5" t="str">
        <f>_xlfn.XLOOKUP(Orders[[#This Row],[user_id]],Users[user_id],Users[country])</f>
        <v>IT</v>
      </c>
      <c r="F19844" s="5" t="str">
        <f>_xlfn.XLOOKUP(Orders[[#This Row],[country_code]],Countries[country_code],Countries[country_name])</f>
        <v>Italy</v>
      </c>
      <c r="G19844" s="5">
        <f>_xlfn.XLOOKUP(Orders[[#This Row],[user_id]],Users[user_id],Users[is_referral])</f>
        <v>1</v>
      </c>
    </row>
    <row r="19845" spans="1:7">
      <c r="A19845" s="5">
        <v>2170531</v>
      </c>
      <c r="B19845" s="5">
        <v>16955</v>
      </c>
      <c r="C19845" s="6">
        <v>43211</v>
      </c>
      <c r="D19845" s="5">
        <v>62</v>
      </c>
      <c r="E19845" s="5" t="str">
        <f>_xlfn.XLOOKUP(Orders[[#This Row],[user_id]],Users[user_id],Users[country])</f>
        <v>DE</v>
      </c>
      <c r="F19845" s="5" t="str">
        <f>_xlfn.XLOOKUP(Orders[[#This Row],[country_code]],Countries[country_code],Countries[country_name])</f>
        <v>Germany</v>
      </c>
      <c r="G19845" s="5">
        <f>_xlfn.XLOOKUP(Orders[[#This Row],[user_id]],Users[user_id],Users[is_referral])</f>
        <v>1</v>
      </c>
    </row>
    <row r="19846" spans="1:7">
      <c r="A19846" s="5">
        <v>2170533</v>
      </c>
      <c r="B19846" s="5">
        <v>18743</v>
      </c>
      <c r="C19846" s="6">
        <v>43211</v>
      </c>
      <c r="D19846" s="5">
        <v>11</v>
      </c>
      <c r="E19846" s="5" t="str">
        <f>_xlfn.XLOOKUP(Orders[[#This Row],[user_id]],Users[user_id],Users[country])</f>
        <v>DE</v>
      </c>
      <c r="F19846" s="5" t="str">
        <f>_xlfn.XLOOKUP(Orders[[#This Row],[country_code]],Countries[country_code],Countries[country_name])</f>
        <v>Germany</v>
      </c>
      <c r="G19846" s="5">
        <f>_xlfn.XLOOKUP(Orders[[#This Row],[user_id]],Users[user_id],Users[is_referral])</f>
        <v>1</v>
      </c>
    </row>
    <row r="19847" spans="1:7">
      <c r="A19847" s="5">
        <v>2170534</v>
      </c>
      <c r="B19847" s="5">
        <v>11640</v>
      </c>
      <c r="C19847" s="6">
        <v>43211</v>
      </c>
      <c r="D19847" s="5">
        <v>77</v>
      </c>
      <c r="E19847" s="5" t="str">
        <f>_xlfn.XLOOKUP(Orders[[#This Row],[user_id]],Users[user_id],Users[country])</f>
        <v>FR</v>
      </c>
      <c r="F19847" s="5" t="str">
        <f>_xlfn.XLOOKUP(Orders[[#This Row],[country_code]],Countries[country_code],Countries[country_name])</f>
        <v>France</v>
      </c>
      <c r="G19847" s="5">
        <f>_xlfn.XLOOKUP(Orders[[#This Row],[user_id]],Users[user_id],Users[is_referral])</f>
        <v>1</v>
      </c>
    </row>
    <row r="19848" spans="1:7">
      <c r="A19848" s="5">
        <v>2170535</v>
      </c>
      <c r="B19848" s="5">
        <v>11542</v>
      </c>
      <c r="C19848" s="6">
        <v>43211</v>
      </c>
      <c r="D19848" s="5">
        <v>26</v>
      </c>
      <c r="E19848" s="5" t="str">
        <f>_xlfn.XLOOKUP(Orders[[#This Row],[user_id]],Users[user_id],Users[country])</f>
        <v>ES</v>
      </c>
      <c r="F19848" s="5" t="str">
        <f>_xlfn.XLOOKUP(Orders[[#This Row],[country_code]],Countries[country_code],Countries[country_name])</f>
        <v>Spain</v>
      </c>
      <c r="G19848" s="5">
        <f>_xlfn.XLOOKUP(Orders[[#This Row],[user_id]],Users[user_id],Users[is_referral])</f>
        <v>1</v>
      </c>
    </row>
    <row r="19849" spans="1:7">
      <c r="A19849" s="5">
        <v>2170536</v>
      </c>
      <c r="B19849" s="5">
        <v>9725</v>
      </c>
      <c r="C19849" s="6">
        <v>43211</v>
      </c>
      <c r="D19849" s="5">
        <v>44</v>
      </c>
      <c r="E19849" s="5" t="str">
        <f>_xlfn.XLOOKUP(Orders[[#This Row],[user_id]],Users[user_id],Users[country])</f>
        <v>IT</v>
      </c>
      <c r="F19849" s="5" t="str">
        <f>_xlfn.XLOOKUP(Orders[[#This Row],[country_code]],Countries[country_code],Countries[country_name])</f>
        <v>Italy</v>
      </c>
      <c r="G19849" s="5">
        <f>_xlfn.XLOOKUP(Orders[[#This Row],[user_id]],Users[user_id],Users[is_referral])</f>
        <v>1</v>
      </c>
    </row>
    <row r="19850" spans="1:7">
      <c r="A19850" s="5">
        <v>2170541</v>
      </c>
      <c r="B19850" s="5">
        <v>12578</v>
      </c>
      <c r="C19850" s="6">
        <v>43211</v>
      </c>
      <c r="D19850" s="5">
        <v>86</v>
      </c>
      <c r="E19850" s="5" t="str">
        <f>_xlfn.XLOOKUP(Orders[[#This Row],[user_id]],Users[user_id],Users[country])</f>
        <v>DE</v>
      </c>
      <c r="F19850" s="5" t="str">
        <f>_xlfn.XLOOKUP(Orders[[#This Row],[country_code]],Countries[country_code],Countries[country_name])</f>
        <v>Germany</v>
      </c>
      <c r="G19850" s="5">
        <f>_xlfn.XLOOKUP(Orders[[#This Row],[user_id]],Users[user_id],Users[is_referral])</f>
        <v>1</v>
      </c>
    </row>
    <row r="19851" spans="1:7">
      <c r="A19851" s="5">
        <v>2170544</v>
      </c>
      <c r="B19851" s="5">
        <v>13302</v>
      </c>
      <c r="C19851" s="6">
        <v>43211</v>
      </c>
      <c r="D19851" s="5">
        <v>42</v>
      </c>
      <c r="E19851" s="5" t="str">
        <f>_xlfn.XLOOKUP(Orders[[#This Row],[user_id]],Users[user_id],Users[country])</f>
        <v>FR</v>
      </c>
      <c r="F19851" s="5" t="str">
        <f>_xlfn.XLOOKUP(Orders[[#This Row],[country_code]],Countries[country_code],Countries[country_name])</f>
        <v>France</v>
      </c>
      <c r="G19851" s="5">
        <f>_xlfn.XLOOKUP(Orders[[#This Row],[user_id]],Users[user_id],Users[is_referral])</f>
        <v>1</v>
      </c>
    </row>
    <row r="19852" spans="1:7">
      <c r="A19852" s="5">
        <v>2170546</v>
      </c>
      <c r="B19852" s="5">
        <v>10392</v>
      </c>
      <c r="C19852" s="6">
        <v>43211</v>
      </c>
      <c r="D19852" s="5">
        <v>71</v>
      </c>
      <c r="E19852" s="5" t="str">
        <f>_xlfn.XLOOKUP(Orders[[#This Row],[user_id]],Users[user_id],Users[country])</f>
        <v>FR</v>
      </c>
      <c r="F19852" s="5" t="str">
        <f>_xlfn.XLOOKUP(Orders[[#This Row],[country_code]],Countries[country_code],Countries[country_name])</f>
        <v>France</v>
      </c>
      <c r="G19852" s="5">
        <f>_xlfn.XLOOKUP(Orders[[#This Row],[user_id]],Users[user_id],Users[is_referral])</f>
        <v>1</v>
      </c>
    </row>
    <row r="19853" spans="1:7">
      <c r="A19853" s="5">
        <v>2170550</v>
      </c>
      <c r="B19853" s="5">
        <v>2330</v>
      </c>
      <c r="C19853" s="6">
        <v>43211</v>
      </c>
      <c r="D19853" s="5">
        <v>53</v>
      </c>
      <c r="E19853" s="5" t="str">
        <f>_xlfn.XLOOKUP(Orders[[#This Row],[user_id]],Users[user_id],Users[country])</f>
        <v>IT</v>
      </c>
      <c r="F19853" s="5" t="str">
        <f>_xlfn.XLOOKUP(Orders[[#This Row],[country_code]],Countries[country_code],Countries[country_name])</f>
        <v>Italy</v>
      </c>
      <c r="G19853" s="5">
        <f>_xlfn.XLOOKUP(Orders[[#This Row],[user_id]],Users[user_id],Users[is_referral])</f>
        <v>0</v>
      </c>
    </row>
    <row r="19854" spans="1:7">
      <c r="A19854" s="5">
        <v>2170551</v>
      </c>
      <c r="B19854" s="5">
        <v>3572</v>
      </c>
      <c r="C19854" s="6">
        <v>43211</v>
      </c>
      <c r="D19854" s="5">
        <v>64</v>
      </c>
      <c r="E19854" s="5" t="str">
        <f>_xlfn.XLOOKUP(Orders[[#This Row],[user_id]],Users[user_id],Users[country])</f>
        <v>IT</v>
      </c>
      <c r="F19854" s="5" t="str">
        <f>_xlfn.XLOOKUP(Orders[[#This Row],[country_code]],Countries[country_code],Countries[country_name])</f>
        <v>Italy</v>
      </c>
      <c r="G19854" s="5">
        <f>_xlfn.XLOOKUP(Orders[[#This Row],[user_id]],Users[user_id],Users[is_referral])</f>
        <v>0</v>
      </c>
    </row>
    <row r="19855" spans="1:7">
      <c r="A19855" s="5">
        <v>2170552</v>
      </c>
      <c r="B19855" s="5">
        <v>1984</v>
      </c>
      <c r="C19855" s="6">
        <v>43211</v>
      </c>
      <c r="D19855" s="5">
        <v>82</v>
      </c>
      <c r="E19855" s="5" t="str">
        <f>_xlfn.XLOOKUP(Orders[[#This Row],[user_id]],Users[user_id],Users[country])</f>
        <v>IT</v>
      </c>
      <c r="F19855" s="5" t="str">
        <f>_xlfn.XLOOKUP(Orders[[#This Row],[country_code]],Countries[country_code],Countries[country_name])</f>
        <v>Italy</v>
      </c>
      <c r="G19855" s="5">
        <f>_xlfn.XLOOKUP(Orders[[#This Row],[user_id]],Users[user_id],Users[is_referral])</f>
        <v>0</v>
      </c>
    </row>
    <row r="19856" spans="1:7">
      <c r="A19856" s="5">
        <v>2170554</v>
      </c>
      <c r="B19856" s="5">
        <v>5098</v>
      </c>
      <c r="C19856" s="6">
        <v>43211</v>
      </c>
      <c r="D19856" s="5">
        <v>42</v>
      </c>
      <c r="E19856" s="5" t="str">
        <f>_xlfn.XLOOKUP(Orders[[#This Row],[user_id]],Users[user_id],Users[country])</f>
        <v>IT</v>
      </c>
      <c r="F19856" s="5" t="str">
        <f>_xlfn.XLOOKUP(Orders[[#This Row],[country_code]],Countries[country_code],Countries[country_name])</f>
        <v>Italy</v>
      </c>
      <c r="G19856" s="5">
        <f>_xlfn.XLOOKUP(Orders[[#This Row],[user_id]],Users[user_id],Users[is_referral])</f>
        <v>1</v>
      </c>
    </row>
    <row r="19857" spans="1:7">
      <c r="A19857" s="5">
        <v>2170555</v>
      </c>
      <c r="B19857" s="5">
        <v>4084</v>
      </c>
      <c r="C19857" s="6">
        <v>43211</v>
      </c>
      <c r="D19857" s="5">
        <v>92</v>
      </c>
      <c r="E19857" s="5" t="str">
        <f>_xlfn.XLOOKUP(Orders[[#This Row],[user_id]],Users[user_id],Users[country])</f>
        <v>IT</v>
      </c>
      <c r="F19857" s="5" t="str">
        <f>_xlfn.XLOOKUP(Orders[[#This Row],[country_code]],Countries[country_code],Countries[country_name])</f>
        <v>Italy</v>
      </c>
      <c r="G19857" s="5">
        <f>_xlfn.XLOOKUP(Orders[[#This Row],[user_id]],Users[user_id],Users[is_referral])</f>
        <v>0</v>
      </c>
    </row>
    <row r="19858" spans="1:7">
      <c r="A19858" s="5">
        <v>2170558</v>
      </c>
      <c r="B19858" s="5">
        <v>10407</v>
      </c>
      <c r="C19858" s="6">
        <v>43211</v>
      </c>
      <c r="D19858" s="5">
        <v>94</v>
      </c>
      <c r="E19858" s="5" t="str">
        <f>_xlfn.XLOOKUP(Orders[[#This Row],[user_id]],Users[user_id],Users[country])</f>
        <v>IT</v>
      </c>
      <c r="F19858" s="5" t="str">
        <f>_xlfn.XLOOKUP(Orders[[#This Row],[country_code]],Countries[country_code],Countries[country_name])</f>
        <v>Italy</v>
      </c>
      <c r="G19858" s="5">
        <f>_xlfn.XLOOKUP(Orders[[#This Row],[user_id]],Users[user_id],Users[is_referral])</f>
        <v>1</v>
      </c>
    </row>
    <row r="19859" spans="1:7">
      <c r="A19859" s="5">
        <v>2170559</v>
      </c>
      <c r="B19859" s="5">
        <v>15742</v>
      </c>
      <c r="C19859" s="6">
        <v>43211</v>
      </c>
      <c r="D19859" s="5">
        <v>17</v>
      </c>
      <c r="E19859" s="5" t="str">
        <f>_xlfn.XLOOKUP(Orders[[#This Row],[user_id]],Users[user_id],Users[country])</f>
        <v>DE</v>
      </c>
      <c r="F19859" s="5" t="str">
        <f>_xlfn.XLOOKUP(Orders[[#This Row],[country_code]],Countries[country_code],Countries[country_name])</f>
        <v>Germany</v>
      </c>
      <c r="G19859" s="5">
        <f>_xlfn.XLOOKUP(Orders[[#This Row],[user_id]],Users[user_id],Users[is_referral])</f>
        <v>1</v>
      </c>
    </row>
    <row r="19860" spans="1:7">
      <c r="A19860" s="5">
        <v>2170561</v>
      </c>
      <c r="B19860" s="5">
        <v>10796</v>
      </c>
      <c r="C19860" s="6">
        <v>43211</v>
      </c>
      <c r="D19860" s="5">
        <v>36</v>
      </c>
      <c r="E19860" s="5" t="str">
        <f>_xlfn.XLOOKUP(Orders[[#This Row],[user_id]],Users[user_id],Users[country])</f>
        <v>FR</v>
      </c>
      <c r="F19860" s="5" t="str">
        <f>_xlfn.XLOOKUP(Orders[[#This Row],[country_code]],Countries[country_code],Countries[country_name])</f>
        <v>France</v>
      </c>
      <c r="G19860" s="5">
        <f>_xlfn.XLOOKUP(Orders[[#This Row],[user_id]],Users[user_id],Users[is_referral])</f>
        <v>1</v>
      </c>
    </row>
    <row r="19861" spans="1:7">
      <c r="A19861" s="5">
        <v>2170562</v>
      </c>
      <c r="B19861" s="5">
        <v>1282</v>
      </c>
      <c r="C19861" s="6">
        <v>43211</v>
      </c>
      <c r="D19861" s="5">
        <v>81</v>
      </c>
      <c r="E19861" s="5" t="str">
        <f>_xlfn.XLOOKUP(Orders[[#This Row],[user_id]],Users[user_id],Users[country])</f>
        <v>FR</v>
      </c>
      <c r="F19861" s="5" t="str">
        <f>_xlfn.XLOOKUP(Orders[[#This Row],[country_code]],Countries[country_code],Countries[country_name])</f>
        <v>France</v>
      </c>
      <c r="G19861" s="5">
        <f>_xlfn.XLOOKUP(Orders[[#This Row],[user_id]],Users[user_id],Users[is_referral])</f>
        <v>0</v>
      </c>
    </row>
    <row r="19862" spans="1:7">
      <c r="A19862" s="5">
        <v>2170563</v>
      </c>
      <c r="B19862" s="5">
        <v>14856</v>
      </c>
      <c r="C19862" s="6">
        <v>43211</v>
      </c>
      <c r="D19862" s="5">
        <v>62</v>
      </c>
      <c r="E19862" s="5" t="str">
        <f>_xlfn.XLOOKUP(Orders[[#This Row],[user_id]],Users[user_id],Users[country])</f>
        <v>FR</v>
      </c>
      <c r="F19862" s="5" t="str">
        <f>_xlfn.XLOOKUP(Orders[[#This Row],[country_code]],Countries[country_code],Countries[country_name])</f>
        <v>France</v>
      </c>
      <c r="G19862" s="5">
        <f>_xlfn.XLOOKUP(Orders[[#This Row],[user_id]],Users[user_id],Users[is_referral])</f>
        <v>1</v>
      </c>
    </row>
    <row r="19863" spans="1:7">
      <c r="A19863" s="5">
        <v>2170565</v>
      </c>
      <c r="B19863" s="5">
        <v>15476</v>
      </c>
      <c r="C19863" s="6">
        <v>43211</v>
      </c>
      <c r="D19863" s="5">
        <v>74</v>
      </c>
      <c r="E19863" s="5" t="str">
        <f>_xlfn.XLOOKUP(Orders[[#This Row],[user_id]],Users[user_id],Users[country])</f>
        <v>DE</v>
      </c>
      <c r="F19863" s="5" t="str">
        <f>_xlfn.XLOOKUP(Orders[[#This Row],[country_code]],Countries[country_code],Countries[country_name])</f>
        <v>Germany</v>
      </c>
      <c r="G19863" s="5">
        <f>_xlfn.XLOOKUP(Orders[[#This Row],[user_id]],Users[user_id],Users[is_referral])</f>
        <v>1</v>
      </c>
    </row>
    <row r="19864" spans="1:7">
      <c r="A19864" s="5">
        <v>2170566</v>
      </c>
      <c r="B19864" s="5">
        <v>18360</v>
      </c>
      <c r="C19864" s="6">
        <v>43211</v>
      </c>
      <c r="D19864" s="5">
        <v>30</v>
      </c>
      <c r="E19864" s="5" t="str">
        <f>_xlfn.XLOOKUP(Orders[[#This Row],[user_id]],Users[user_id],Users[country])</f>
        <v>DE</v>
      </c>
      <c r="F19864" s="5" t="str">
        <f>_xlfn.XLOOKUP(Orders[[#This Row],[country_code]],Countries[country_code],Countries[country_name])</f>
        <v>Germany</v>
      </c>
      <c r="G19864" s="5">
        <f>_xlfn.XLOOKUP(Orders[[#This Row],[user_id]],Users[user_id],Users[is_referral])</f>
        <v>1</v>
      </c>
    </row>
    <row r="19865" spans="1:7">
      <c r="A19865" s="5">
        <v>2170568</v>
      </c>
      <c r="B19865" s="5">
        <v>12360</v>
      </c>
      <c r="C19865" s="6">
        <v>43211</v>
      </c>
      <c r="D19865" s="5">
        <v>28</v>
      </c>
      <c r="E19865" s="5" t="str">
        <f>_xlfn.XLOOKUP(Orders[[#This Row],[user_id]],Users[user_id],Users[country])</f>
        <v>FR</v>
      </c>
      <c r="F19865" s="5" t="str">
        <f>_xlfn.XLOOKUP(Orders[[#This Row],[country_code]],Countries[country_code],Countries[country_name])</f>
        <v>France</v>
      </c>
      <c r="G19865" s="5">
        <f>_xlfn.XLOOKUP(Orders[[#This Row],[user_id]],Users[user_id],Users[is_referral])</f>
        <v>1</v>
      </c>
    </row>
    <row r="19866" spans="1:7">
      <c r="A19866" s="5">
        <v>2170569</v>
      </c>
      <c r="B19866" s="5">
        <v>15376</v>
      </c>
      <c r="C19866" s="6">
        <v>43211</v>
      </c>
      <c r="D19866" s="5">
        <v>24</v>
      </c>
      <c r="E19866" s="5" t="str">
        <f>_xlfn.XLOOKUP(Orders[[#This Row],[user_id]],Users[user_id],Users[country])</f>
        <v>DE</v>
      </c>
      <c r="F19866" s="5" t="str">
        <f>_xlfn.XLOOKUP(Orders[[#This Row],[country_code]],Countries[country_code],Countries[country_name])</f>
        <v>Germany</v>
      </c>
      <c r="G19866" s="5">
        <f>_xlfn.XLOOKUP(Orders[[#This Row],[user_id]],Users[user_id],Users[is_referral])</f>
        <v>1</v>
      </c>
    </row>
    <row r="19867" spans="1:7">
      <c r="A19867" s="5">
        <v>2170570</v>
      </c>
      <c r="B19867" s="5">
        <v>1890</v>
      </c>
      <c r="C19867" s="6">
        <v>43211</v>
      </c>
      <c r="D19867" s="5">
        <v>24</v>
      </c>
      <c r="E19867" s="5" t="str">
        <f>_xlfn.XLOOKUP(Orders[[#This Row],[user_id]],Users[user_id],Users[country])</f>
        <v>FR</v>
      </c>
      <c r="F19867" s="5" t="str">
        <f>_xlfn.XLOOKUP(Orders[[#This Row],[country_code]],Countries[country_code],Countries[country_name])</f>
        <v>France</v>
      </c>
      <c r="G19867" s="5">
        <f>_xlfn.XLOOKUP(Orders[[#This Row],[user_id]],Users[user_id],Users[is_referral])</f>
        <v>0</v>
      </c>
    </row>
    <row r="19868" spans="1:7">
      <c r="A19868" s="5">
        <v>2170573</v>
      </c>
      <c r="B19868" s="5">
        <v>6608</v>
      </c>
      <c r="C19868" s="6">
        <v>43211</v>
      </c>
      <c r="D19868" s="5">
        <v>61</v>
      </c>
      <c r="E19868" s="5" t="str">
        <f>_xlfn.XLOOKUP(Orders[[#This Row],[user_id]],Users[user_id],Users[country])</f>
        <v>DE</v>
      </c>
      <c r="F19868" s="5" t="str">
        <f>_xlfn.XLOOKUP(Orders[[#This Row],[country_code]],Countries[country_code],Countries[country_name])</f>
        <v>Germany</v>
      </c>
      <c r="G19868" s="5">
        <f>_xlfn.XLOOKUP(Orders[[#This Row],[user_id]],Users[user_id],Users[is_referral])</f>
        <v>1</v>
      </c>
    </row>
    <row r="19869" spans="1:7">
      <c r="A19869" s="5">
        <v>2170577</v>
      </c>
      <c r="B19869" s="5">
        <v>3524</v>
      </c>
      <c r="C19869" s="6">
        <v>43211</v>
      </c>
      <c r="D19869" s="5">
        <v>52</v>
      </c>
      <c r="E19869" s="5" t="str">
        <f>_xlfn.XLOOKUP(Orders[[#This Row],[user_id]],Users[user_id],Users[country])</f>
        <v>IT</v>
      </c>
      <c r="F19869" s="5" t="str">
        <f>_xlfn.XLOOKUP(Orders[[#This Row],[country_code]],Countries[country_code],Countries[country_name])</f>
        <v>Italy</v>
      </c>
      <c r="G19869" s="5">
        <f>_xlfn.XLOOKUP(Orders[[#This Row],[user_id]],Users[user_id],Users[is_referral])</f>
        <v>0</v>
      </c>
    </row>
    <row r="19870" spans="1:7">
      <c r="A19870" s="5">
        <v>2170583</v>
      </c>
      <c r="B19870" s="5">
        <v>19209</v>
      </c>
      <c r="C19870" s="6">
        <v>43211</v>
      </c>
      <c r="D19870" s="5">
        <v>32</v>
      </c>
      <c r="E19870" s="5" t="str">
        <f>_xlfn.XLOOKUP(Orders[[#This Row],[user_id]],Users[user_id],Users[country])</f>
        <v>IT</v>
      </c>
      <c r="F19870" s="5" t="str">
        <f>_xlfn.XLOOKUP(Orders[[#This Row],[country_code]],Countries[country_code],Countries[country_name])</f>
        <v>Italy</v>
      </c>
      <c r="G19870" s="5">
        <f>_xlfn.XLOOKUP(Orders[[#This Row],[user_id]],Users[user_id],Users[is_referral])</f>
        <v>1</v>
      </c>
    </row>
    <row r="19871" spans="1:7">
      <c r="A19871" s="5">
        <v>2170584</v>
      </c>
      <c r="B19871" s="5">
        <v>19595</v>
      </c>
      <c r="C19871" s="6">
        <v>43211</v>
      </c>
      <c r="D19871" s="5">
        <v>64</v>
      </c>
      <c r="E19871" s="5" t="str">
        <f>_xlfn.XLOOKUP(Orders[[#This Row],[user_id]],Users[user_id],Users[country])</f>
        <v>ES</v>
      </c>
      <c r="F19871" s="5" t="str">
        <f>_xlfn.XLOOKUP(Orders[[#This Row],[country_code]],Countries[country_code],Countries[country_name])</f>
        <v>Spain</v>
      </c>
      <c r="G19871" s="5">
        <f>_xlfn.XLOOKUP(Orders[[#This Row],[user_id]],Users[user_id],Users[is_referral])</f>
        <v>0</v>
      </c>
    </row>
    <row r="19872" spans="1:7">
      <c r="A19872" s="5">
        <v>2170585</v>
      </c>
      <c r="B19872" s="5">
        <v>11756</v>
      </c>
      <c r="C19872" s="6">
        <v>43211</v>
      </c>
      <c r="D19872" s="5">
        <v>39</v>
      </c>
      <c r="E19872" s="5" t="str">
        <f>_xlfn.XLOOKUP(Orders[[#This Row],[user_id]],Users[user_id],Users[country])</f>
        <v>ES</v>
      </c>
      <c r="F19872" s="5" t="str">
        <f>_xlfn.XLOOKUP(Orders[[#This Row],[country_code]],Countries[country_code],Countries[country_name])</f>
        <v>Spain</v>
      </c>
      <c r="G19872" s="5">
        <f>_xlfn.XLOOKUP(Orders[[#This Row],[user_id]],Users[user_id],Users[is_referral])</f>
        <v>1</v>
      </c>
    </row>
    <row r="19873" spans="1:7">
      <c r="A19873" s="5">
        <v>2170587</v>
      </c>
      <c r="B19873" s="5">
        <v>8821</v>
      </c>
      <c r="C19873" s="6">
        <v>43211</v>
      </c>
      <c r="D19873" s="5">
        <v>44</v>
      </c>
      <c r="E19873" s="5" t="str">
        <f>_xlfn.XLOOKUP(Orders[[#This Row],[user_id]],Users[user_id],Users[country])</f>
        <v>FR</v>
      </c>
      <c r="F19873" s="5" t="str">
        <f>_xlfn.XLOOKUP(Orders[[#This Row],[country_code]],Countries[country_code],Countries[country_name])</f>
        <v>France</v>
      </c>
      <c r="G19873" s="5">
        <f>_xlfn.XLOOKUP(Orders[[#This Row],[user_id]],Users[user_id],Users[is_referral])</f>
        <v>1</v>
      </c>
    </row>
    <row r="19874" spans="1:7">
      <c r="A19874" s="5">
        <v>2170588</v>
      </c>
      <c r="B19874" s="5">
        <v>17087</v>
      </c>
      <c r="C19874" s="6">
        <v>43211</v>
      </c>
      <c r="D19874" s="5">
        <v>57</v>
      </c>
      <c r="E19874" s="5" t="str">
        <f>_xlfn.XLOOKUP(Orders[[#This Row],[user_id]],Users[user_id],Users[country])</f>
        <v>IT</v>
      </c>
      <c r="F19874" s="5" t="str">
        <f>_xlfn.XLOOKUP(Orders[[#This Row],[country_code]],Countries[country_code],Countries[country_name])</f>
        <v>Italy</v>
      </c>
      <c r="G19874" s="5">
        <f>_xlfn.XLOOKUP(Orders[[#This Row],[user_id]],Users[user_id],Users[is_referral])</f>
        <v>1</v>
      </c>
    </row>
    <row r="19875" spans="1:7">
      <c r="A19875" s="5">
        <v>2170590</v>
      </c>
      <c r="B19875" s="5">
        <v>14738</v>
      </c>
      <c r="C19875" s="6">
        <v>43211</v>
      </c>
      <c r="D19875" s="5">
        <v>38</v>
      </c>
      <c r="E19875" s="5" t="str">
        <f>_xlfn.XLOOKUP(Orders[[#This Row],[user_id]],Users[user_id],Users[country])</f>
        <v>DE</v>
      </c>
      <c r="F19875" s="5" t="str">
        <f>_xlfn.XLOOKUP(Orders[[#This Row],[country_code]],Countries[country_code],Countries[country_name])</f>
        <v>Germany</v>
      </c>
      <c r="G19875" s="5">
        <f>_xlfn.XLOOKUP(Orders[[#This Row],[user_id]],Users[user_id],Users[is_referral])</f>
        <v>1</v>
      </c>
    </row>
    <row r="19876" spans="1:7">
      <c r="A19876" s="5">
        <v>2170591</v>
      </c>
      <c r="B19876" s="5">
        <v>6879</v>
      </c>
      <c r="C19876" s="6">
        <v>43211</v>
      </c>
      <c r="D19876" s="5">
        <v>45</v>
      </c>
      <c r="E19876" s="5" t="str">
        <f>_xlfn.XLOOKUP(Orders[[#This Row],[user_id]],Users[user_id],Users[country])</f>
        <v>FR</v>
      </c>
      <c r="F19876" s="5" t="str">
        <f>_xlfn.XLOOKUP(Orders[[#This Row],[country_code]],Countries[country_code],Countries[country_name])</f>
        <v>France</v>
      </c>
      <c r="G19876" s="5">
        <f>_xlfn.XLOOKUP(Orders[[#This Row],[user_id]],Users[user_id],Users[is_referral])</f>
        <v>1</v>
      </c>
    </row>
    <row r="19877" spans="1:7">
      <c r="A19877" s="5">
        <v>2170592</v>
      </c>
      <c r="B19877" s="5">
        <v>19665</v>
      </c>
      <c r="C19877" s="6">
        <v>43211</v>
      </c>
      <c r="D19877" s="5">
        <v>49</v>
      </c>
      <c r="E19877" s="5" t="str">
        <f>_xlfn.XLOOKUP(Orders[[#This Row],[user_id]],Users[user_id],Users[country])</f>
        <v>DE</v>
      </c>
      <c r="F19877" s="5" t="str">
        <f>_xlfn.XLOOKUP(Orders[[#This Row],[country_code]],Countries[country_code],Countries[country_name])</f>
        <v>Germany</v>
      </c>
      <c r="G19877" s="5">
        <f>_xlfn.XLOOKUP(Orders[[#This Row],[user_id]],Users[user_id],Users[is_referral])</f>
        <v>1</v>
      </c>
    </row>
    <row r="19878" spans="1:7">
      <c r="A19878" s="5">
        <v>2170595</v>
      </c>
      <c r="B19878" s="5">
        <v>8720</v>
      </c>
      <c r="C19878" s="6">
        <v>43211</v>
      </c>
      <c r="D19878" s="5">
        <v>45</v>
      </c>
      <c r="E19878" s="5" t="str">
        <f>_xlfn.XLOOKUP(Orders[[#This Row],[user_id]],Users[user_id],Users[country])</f>
        <v>ES</v>
      </c>
      <c r="F19878" s="5" t="str">
        <f>_xlfn.XLOOKUP(Orders[[#This Row],[country_code]],Countries[country_code],Countries[country_name])</f>
        <v>Spain</v>
      </c>
      <c r="G19878" s="5">
        <f>_xlfn.XLOOKUP(Orders[[#This Row],[user_id]],Users[user_id],Users[is_referral])</f>
        <v>1</v>
      </c>
    </row>
    <row r="19879" spans="1:7">
      <c r="A19879" s="5">
        <v>2170596</v>
      </c>
      <c r="B19879" s="5">
        <v>4223</v>
      </c>
      <c r="C19879" s="6">
        <v>43211</v>
      </c>
      <c r="D19879" s="5">
        <v>12</v>
      </c>
      <c r="E19879" s="5" t="str">
        <f>_xlfn.XLOOKUP(Orders[[#This Row],[user_id]],Users[user_id],Users[country])</f>
        <v>FR</v>
      </c>
      <c r="F19879" s="5" t="str">
        <f>_xlfn.XLOOKUP(Orders[[#This Row],[country_code]],Countries[country_code],Countries[country_name])</f>
        <v>France</v>
      </c>
      <c r="G19879" s="5">
        <f>_xlfn.XLOOKUP(Orders[[#This Row],[user_id]],Users[user_id],Users[is_referral])</f>
        <v>0</v>
      </c>
    </row>
    <row r="19880" spans="1:7">
      <c r="A19880" s="5">
        <v>2170598</v>
      </c>
      <c r="B19880" s="5">
        <v>8216</v>
      </c>
      <c r="C19880" s="6">
        <v>43211</v>
      </c>
      <c r="D19880" s="5">
        <v>29</v>
      </c>
      <c r="E19880" s="5" t="str">
        <f>_xlfn.XLOOKUP(Orders[[#This Row],[user_id]],Users[user_id],Users[country])</f>
        <v>IT</v>
      </c>
      <c r="F19880" s="5" t="str">
        <f>_xlfn.XLOOKUP(Orders[[#This Row],[country_code]],Countries[country_code],Countries[country_name])</f>
        <v>Italy</v>
      </c>
      <c r="G19880" s="5">
        <f>_xlfn.XLOOKUP(Orders[[#This Row],[user_id]],Users[user_id],Users[is_referral])</f>
        <v>1</v>
      </c>
    </row>
    <row r="19881" spans="1:7">
      <c r="A19881" s="5">
        <v>2170601</v>
      </c>
      <c r="B19881" s="5">
        <v>10003</v>
      </c>
      <c r="C19881" s="6">
        <v>43211</v>
      </c>
      <c r="D19881" s="5">
        <v>53</v>
      </c>
      <c r="E19881" s="5" t="str">
        <f>_xlfn.XLOOKUP(Orders[[#This Row],[user_id]],Users[user_id],Users[country])</f>
        <v>FR</v>
      </c>
      <c r="F19881" s="5" t="str">
        <f>_xlfn.XLOOKUP(Orders[[#This Row],[country_code]],Countries[country_code],Countries[country_name])</f>
        <v>France</v>
      </c>
      <c r="G19881" s="5">
        <f>_xlfn.XLOOKUP(Orders[[#This Row],[user_id]],Users[user_id],Users[is_referral])</f>
        <v>0</v>
      </c>
    </row>
    <row r="19882" spans="1:7">
      <c r="A19882" s="5">
        <v>2170604</v>
      </c>
      <c r="B19882" s="5">
        <v>13503</v>
      </c>
      <c r="C19882" s="6">
        <v>43211</v>
      </c>
      <c r="D19882" s="5">
        <v>73</v>
      </c>
      <c r="E19882" s="5" t="str">
        <f>_xlfn.XLOOKUP(Orders[[#This Row],[user_id]],Users[user_id],Users[country])</f>
        <v>FR</v>
      </c>
      <c r="F19882" s="5" t="str">
        <f>_xlfn.XLOOKUP(Orders[[#This Row],[country_code]],Countries[country_code],Countries[country_name])</f>
        <v>France</v>
      </c>
      <c r="G19882" s="5">
        <f>_xlfn.XLOOKUP(Orders[[#This Row],[user_id]],Users[user_id],Users[is_referral])</f>
        <v>1</v>
      </c>
    </row>
    <row r="19883" spans="1:7">
      <c r="A19883" s="5">
        <v>2170606</v>
      </c>
      <c r="B19883" s="5">
        <v>17455</v>
      </c>
      <c r="C19883" s="6">
        <v>43211</v>
      </c>
      <c r="D19883" s="5">
        <v>24</v>
      </c>
      <c r="E19883" s="5" t="str">
        <f>_xlfn.XLOOKUP(Orders[[#This Row],[user_id]],Users[user_id],Users[country])</f>
        <v>DE</v>
      </c>
      <c r="F19883" s="5" t="str">
        <f>_xlfn.XLOOKUP(Orders[[#This Row],[country_code]],Countries[country_code],Countries[country_name])</f>
        <v>Germany</v>
      </c>
      <c r="G19883" s="5">
        <f>_xlfn.XLOOKUP(Orders[[#This Row],[user_id]],Users[user_id],Users[is_referral])</f>
        <v>1</v>
      </c>
    </row>
    <row r="19884" spans="1:7">
      <c r="A19884" s="5">
        <v>2170609</v>
      </c>
      <c r="B19884" s="5">
        <v>3018</v>
      </c>
      <c r="C19884" s="6">
        <v>43211</v>
      </c>
      <c r="D19884" s="5">
        <v>75</v>
      </c>
      <c r="E19884" s="5" t="str">
        <f>_xlfn.XLOOKUP(Orders[[#This Row],[user_id]],Users[user_id],Users[country])</f>
        <v>IT</v>
      </c>
      <c r="F19884" s="5" t="str">
        <f>_xlfn.XLOOKUP(Orders[[#This Row],[country_code]],Countries[country_code],Countries[country_name])</f>
        <v>Italy</v>
      </c>
      <c r="G19884" s="5">
        <f>_xlfn.XLOOKUP(Orders[[#This Row],[user_id]],Users[user_id],Users[is_referral])</f>
        <v>0</v>
      </c>
    </row>
    <row r="19885" spans="1:7">
      <c r="A19885" s="5">
        <v>2170610</v>
      </c>
      <c r="B19885" s="5">
        <v>19194</v>
      </c>
      <c r="C19885" s="6">
        <v>43211</v>
      </c>
      <c r="D19885" s="5">
        <v>99</v>
      </c>
      <c r="E19885" s="5" t="str">
        <f>_xlfn.XLOOKUP(Orders[[#This Row],[user_id]],Users[user_id],Users[country])</f>
        <v>FR</v>
      </c>
      <c r="F19885" s="5" t="str">
        <f>_xlfn.XLOOKUP(Orders[[#This Row],[country_code]],Countries[country_code],Countries[country_name])</f>
        <v>France</v>
      </c>
      <c r="G19885" s="5">
        <f>_xlfn.XLOOKUP(Orders[[#This Row],[user_id]],Users[user_id],Users[is_referral])</f>
        <v>1</v>
      </c>
    </row>
    <row r="19886" spans="1:7">
      <c r="A19886" s="5">
        <v>2170611</v>
      </c>
      <c r="B19886" s="5">
        <v>119</v>
      </c>
      <c r="C19886" s="6">
        <v>43211</v>
      </c>
      <c r="D19886" s="5">
        <v>45</v>
      </c>
      <c r="E19886" s="5" t="str">
        <f>_xlfn.XLOOKUP(Orders[[#This Row],[user_id]],Users[user_id],Users[country])</f>
        <v>IT</v>
      </c>
      <c r="F19886" s="5" t="str">
        <f>_xlfn.XLOOKUP(Orders[[#This Row],[country_code]],Countries[country_code],Countries[country_name])</f>
        <v>Italy</v>
      </c>
      <c r="G19886" s="5">
        <f>_xlfn.XLOOKUP(Orders[[#This Row],[user_id]],Users[user_id],Users[is_referral])</f>
        <v>0</v>
      </c>
    </row>
    <row r="19887" spans="1:7">
      <c r="A19887" s="5">
        <v>2170612</v>
      </c>
      <c r="B19887" s="5">
        <v>1942</v>
      </c>
      <c r="C19887" s="6">
        <v>43211</v>
      </c>
      <c r="D19887" s="5">
        <v>64</v>
      </c>
      <c r="E19887" s="5" t="str">
        <f>_xlfn.XLOOKUP(Orders[[#This Row],[user_id]],Users[user_id],Users[country])</f>
        <v>ES</v>
      </c>
      <c r="F19887" s="5" t="str">
        <f>_xlfn.XLOOKUP(Orders[[#This Row],[country_code]],Countries[country_code],Countries[country_name])</f>
        <v>Spain</v>
      </c>
      <c r="G19887" s="5">
        <f>_xlfn.XLOOKUP(Orders[[#This Row],[user_id]],Users[user_id],Users[is_referral])</f>
        <v>0</v>
      </c>
    </row>
    <row r="19888" spans="1:7">
      <c r="A19888" s="5">
        <v>2170613</v>
      </c>
      <c r="B19888" s="5">
        <v>9568</v>
      </c>
      <c r="C19888" s="6">
        <v>43211</v>
      </c>
      <c r="D19888" s="5">
        <v>12</v>
      </c>
      <c r="E19888" s="5" t="str">
        <f>_xlfn.XLOOKUP(Orders[[#This Row],[user_id]],Users[user_id],Users[country])</f>
        <v>DE</v>
      </c>
      <c r="F19888" s="5" t="str">
        <f>_xlfn.XLOOKUP(Orders[[#This Row],[country_code]],Countries[country_code],Countries[country_name])</f>
        <v>Germany</v>
      </c>
      <c r="G19888" s="5">
        <f>_xlfn.XLOOKUP(Orders[[#This Row],[user_id]],Users[user_id],Users[is_referral])</f>
        <v>1</v>
      </c>
    </row>
    <row r="19889" spans="1:7">
      <c r="A19889" s="5">
        <v>2170615</v>
      </c>
      <c r="B19889" s="5">
        <v>9340</v>
      </c>
      <c r="C19889" s="6">
        <v>43211</v>
      </c>
      <c r="D19889" s="5">
        <v>31</v>
      </c>
      <c r="E19889" s="5" t="str">
        <f>_xlfn.XLOOKUP(Orders[[#This Row],[user_id]],Users[user_id],Users[country])</f>
        <v>IT</v>
      </c>
      <c r="F19889" s="5" t="str">
        <f>_xlfn.XLOOKUP(Orders[[#This Row],[country_code]],Countries[country_code],Countries[country_name])</f>
        <v>Italy</v>
      </c>
      <c r="G19889" s="5">
        <f>_xlfn.XLOOKUP(Orders[[#This Row],[user_id]],Users[user_id],Users[is_referral])</f>
        <v>1</v>
      </c>
    </row>
    <row r="19890" spans="1:7">
      <c r="A19890" s="5">
        <v>2170618</v>
      </c>
      <c r="B19890" s="5">
        <v>2957</v>
      </c>
      <c r="C19890" s="6">
        <v>43211</v>
      </c>
      <c r="D19890" s="5">
        <v>37</v>
      </c>
      <c r="E19890" s="5" t="str">
        <f>_xlfn.XLOOKUP(Orders[[#This Row],[user_id]],Users[user_id],Users[country])</f>
        <v>IT</v>
      </c>
      <c r="F19890" s="5" t="str">
        <f>_xlfn.XLOOKUP(Orders[[#This Row],[country_code]],Countries[country_code],Countries[country_name])</f>
        <v>Italy</v>
      </c>
      <c r="G19890" s="5">
        <f>_xlfn.XLOOKUP(Orders[[#This Row],[user_id]],Users[user_id],Users[is_referral])</f>
        <v>0</v>
      </c>
    </row>
    <row r="19891" spans="1:7">
      <c r="A19891" s="5">
        <v>2170621</v>
      </c>
      <c r="B19891" s="5">
        <v>8500</v>
      </c>
      <c r="C19891" s="6">
        <v>43211</v>
      </c>
      <c r="D19891" s="5">
        <v>56</v>
      </c>
      <c r="E19891" s="5" t="str">
        <f>_xlfn.XLOOKUP(Orders[[#This Row],[user_id]],Users[user_id],Users[country])</f>
        <v>DE</v>
      </c>
      <c r="F19891" s="5" t="str">
        <f>_xlfn.XLOOKUP(Orders[[#This Row],[country_code]],Countries[country_code],Countries[country_name])</f>
        <v>Germany</v>
      </c>
      <c r="G19891" s="5">
        <f>_xlfn.XLOOKUP(Orders[[#This Row],[user_id]],Users[user_id],Users[is_referral])</f>
        <v>1</v>
      </c>
    </row>
    <row r="19892" spans="1:7">
      <c r="A19892" s="5">
        <v>2170623</v>
      </c>
      <c r="B19892" s="5">
        <v>11718</v>
      </c>
      <c r="C19892" s="6">
        <v>43211</v>
      </c>
      <c r="D19892" s="5">
        <v>62</v>
      </c>
      <c r="E19892" s="5" t="str">
        <f>_xlfn.XLOOKUP(Orders[[#This Row],[user_id]],Users[user_id],Users[country])</f>
        <v>FR</v>
      </c>
      <c r="F19892" s="5" t="str">
        <f>_xlfn.XLOOKUP(Orders[[#This Row],[country_code]],Countries[country_code],Countries[country_name])</f>
        <v>France</v>
      </c>
      <c r="G19892" s="5">
        <f>_xlfn.XLOOKUP(Orders[[#This Row],[user_id]],Users[user_id],Users[is_referral])</f>
        <v>1</v>
      </c>
    </row>
    <row r="19893" spans="1:7">
      <c r="A19893" s="5">
        <v>2170624</v>
      </c>
      <c r="B19893" s="5">
        <v>19367</v>
      </c>
      <c r="C19893" s="6">
        <v>43211</v>
      </c>
      <c r="D19893" s="5">
        <v>27</v>
      </c>
      <c r="E19893" s="5" t="str">
        <f>_xlfn.XLOOKUP(Orders[[#This Row],[user_id]],Users[user_id],Users[country])</f>
        <v>ES</v>
      </c>
      <c r="F19893" s="5" t="str">
        <f>_xlfn.XLOOKUP(Orders[[#This Row],[country_code]],Countries[country_code],Countries[country_name])</f>
        <v>Spain</v>
      </c>
      <c r="G19893" s="5">
        <f>_xlfn.XLOOKUP(Orders[[#This Row],[user_id]],Users[user_id],Users[is_referral])</f>
        <v>1</v>
      </c>
    </row>
    <row r="19894" spans="1:7">
      <c r="A19894" s="5">
        <v>2170626</v>
      </c>
      <c r="B19894" s="5">
        <v>9790</v>
      </c>
      <c r="C19894" s="6">
        <v>43211</v>
      </c>
      <c r="D19894" s="5">
        <v>41</v>
      </c>
      <c r="E19894" s="5" t="str">
        <f>_xlfn.XLOOKUP(Orders[[#This Row],[user_id]],Users[user_id],Users[country])</f>
        <v>IT</v>
      </c>
      <c r="F19894" s="5" t="str">
        <f>_xlfn.XLOOKUP(Orders[[#This Row],[country_code]],Countries[country_code],Countries[country_name])</f>
        <v>Italy</v>
      </c>
      <c r="G19894" s="5">
        <f>_xlfn.XLOOKUP(Orders[[#This Row],[user_id]],Users[user_id],Users[is_referral])</f>
        <v>1</v>
      </c>
    </row>
    <row r="19895" spans="1:7">
      <c r="A19895" s="5">
        <v>2170627</v>
      </c>
      <c r="B19895" s="5">
        <v>18538</v>
      </c>
      <c r="C19895" s="6">
        <v>43211</v>
      </c>
      <c r="D19895" s="5">
        <v>17</v>
      </c>
      <c r="E19895" s="5" t="str">
        <f>_xlfn.XLOOKUP(Orders[[#This Row],[user_id]],Users[user_id],Users[country])</f>
        <v>ES</v>
      </c>
      <c r="F19895" s="5" t="str">
        <f>_xlfn.XLOOKUP(Orders[[#This Row],[country_code]],Countries[country_code],Countries[country_name])</f>
        <v>Spain</v>
      </c>
      <c r="G19895" s="5">
        <f>_xlfn.XLOOKUP(Orders[[#This Row],[user_id]],Users[user_id],Users[is_referral])</f>
        <v>1</v>
      </c>
    </row>
    <row r="19896" spans="1:7">
      <c r="A19896" s="5">
        <v>2170629</v>
      </c>
      <c r="B19896" s="5">
        <v>18888</v>
      </c>
      <c r="C19896" s="6">
        <v>43211</v>
      </c>
      <c r="D19896" s="5">
        <v>16</v>
      </c>
      <c r="E19896" s="5" t="str">
        <f>_xlfn.XLOOKUP(Orders[[#This Row],[user_id]],Users[user_id],Users[country])</f>
        <v>ES</v>
      </c>
      <c r="F19896" s="5" t="str">
        <f>_xlfn.XLOOKUP(Orders[[#This Row],[country_code]],Countries[country_code],Countries[country_name])</f>
        <v>Spain</v>
      </c>
      <c r="G19896" s="5">
        <f>_xlfn.XLOOKUP(Orders[[#This Row],[user_id]],Users[user_id],Users[is_referral])</f>
        <v>1</v>
      </c>
    </row>
    <row r="19897" spans="1:7">
      <c r="A19897" s="5">
        <v>2170630</v>
      </c>
      <c r="B19897" s="5">
        <v>15307</v>
      </c>
      <c r="C19897" s="6">
        <v>43211</v>
      </c>
      <c r="D19897" s="5">
        <v>51</v>
      </c>
      <c r="E19897" s="5" t="str">
        <f>_xlfn.XLOOKUP(Orders[[#This Row],[user_id]],Users[user_id],Users[country])</f>
        <v>IT</v>
      </c>
      <c r="F19897" s="5" t="str">
        <f>_xlfn.XLOOKUP(Orders[[#This Row],[country_code]],Countries[country_code],Countries[country_name])</f>
        <v>Italy</v>
      </c>
      <c r="G19897" s="5">
        <f>_xlfn.XLOOKUP(Orders[[#This Row],[user_id]],Users[user_id],Users[is_referral])</f>
        <v>1</v>
      </c>
    </row>
    <row r="19898" spans="1:7">
      <c r="A19898" s="5">
        <v>2170632</v>
      </c>
      <c r="B19898" s="5">
        <v>4252</v>
      </c>
      <c r="C19898" s="6">
        <v>43211</v>
      </c>
      <c r="D19898" s="5">
        <v>53</v>
      </c>
      <c r="E19898" s="5" t="str">
        <f>_xlfn.XLOOKUP(Orders[[#This Row],[user_id]],Users[user_id],Users[country])</f>
        <v>IT</v>
      </c>
      <c r="F19898" s="5" t="str">
        <f>_xlfn.XLOOKUP(Orders[[#This Row],[country_code]],Countries[country_code],Countries[country_name])</f>
        <v>Italy</v>
      </c>
      <c r="G19898" s="5">
        <f>_xlfn.XLOOKUP(Orders[[#This Row],[user_id]],Users[user_id],Users[is_referral])</f>
        <v>0</v>
      </c>
    </row>
    <row r="19899" spans="1:7">
      <c r="A19899" s="5">
        <v>2170634</v>
      </c>
      <c r="B19899" s="5">
        <v>7604</v>
      </c>
      <c r="C19899" s="6">
        <v>43211</v>
      </c>
      <c r="D19899" s="5">
        <v>77</v>
      </c>
      <c r="E19899" s="5" t="str">
        <f>_xlfn.XLOOKUP(Orders[[#This Row],[user_id]],Users[user_id],Users[country])</f>
        <v>DE</v>
      </c>
      <c r="F19899" s="5" t="str">
        <f>_xlfn.XLOOKUP(Orders[[#This Row],[country_code]],Countries[country_code],Countries[country_name])</f>
        <v>Germany</v>
      </c>
      <c r="G19899" s="5">
        <f>_xlfn.XLOOKUP(Orders[[#This Row],[user_id]],Users[user_id],Users[is_referral])</f>
        <v>1</v>
      </c>
    </row>
    <row r="19900" spans="1:7">
      <c r="A19900" s="5">
        <v>2170635</v>
      </c>
      <c r="B19900" s="5">
        <v>13599</v>
      </c>
      <c r="C19900" s="6">
        <v>43211</v>
      </c>
      <c r="D19900" s="5">
        <v>71</v>
      </c>
      <c r="E19900" s="5" t="str">
        <f>_xlfn.XLOOKUP(Orders[[#This Row],[user_id]],Users[user_id],Users[country])</f>
        <v>DE</v>
      </c>
      <c r="F19900" s="5" t="str">
        <f>_xlfn.XLOOKUP(Orders[[#This Row],[country_code]],Countries[country_code],Countries[country_name])</f>
        <v>Germany</v>
      </c>
      <c r="G19900" s="5">
        <f>_xlfn.XLOOKUP(Orders[[#This Row],[user_id]],Users[user_id],Users[is_referral])</f>
        <v>1</v>
      </c>
    </row>
    <row r="19901" spans="1:7">
      <c r="A19901" s="5">
        <v>2170637</v>
      </c>
      <c r="B19901" s="5">
        <v>8870</v>
      </c>
      <c r="C19901" s="6">
        <v>43211</v>
      </c>
      <c r="D19901" s="5">
        <v>41</v>
      </c>
      <c r="E19901" s="5" t="str">
        <f>_xlfn.XLOOKUP(Orders[[#This Row],[user_id]],Users[user_id],Users[country])</f>
        <v>IT</v>
      </c>
      <c r="F19901" s="5" t="str">
        <f>_xlfn.XLOOKUP(Orders[[#This Row],[country_code]],Countries[country_code],Countries[country_name])</f>
        <v>Italy</v>
      </c>
      <c r="G19901" s="5">
        <f>_xlfn.XLOOKUP(Orders[[#This Row],[user_id]],Users[user_id],Users[is_referral])</f>
        <v>1</v>
      </c>
    </row>
    <row r="19902" spans="1:7">
      <c r="A19902" s="5">
        <v>2170638</v>
      </c>
      <c r="B19902" s="5">
        <v>10717</v>
      </c>
      <c r="C19902" s="6">
        <v>43211</v>
      </c>
      <c r="D19902" s="5">
        <v>40</v>
      </c>
      <c r="E19902" s="5" t="str">
        <f>_xlfn.XLOOKUP(Orders[[#This Row],[user_id]],Users[user_id],Users[country])</f>
        <v>ES</v>
      </c>
      <c r="F19902" s="5" t="str">
        <f>_xlfn.XLOOKUP(Orders[[#This Row],[country_code]],Countries[country_code],Countries[country_name])</f>
        <v>Spain</v>
      </c>
      <c r="G19902" s="5">
        <f>_xlfn.XLOOKUP(Orders[[#This Row],[user_id]],Users[user_id],Users[is_referral])</f>
        <v>1</v>
      </c>
    </row>
    <row r="19903" spans="1:7">
      <c r="A19903" s="5">
        <v>2170640</v>
      </c>
      <c r="B19903" s="5">
        <v>9907</v>
      </c>
      <c r="C19903" s="6">
        <v>43211</v>
      </c>
      <c r="D19903" s="5">
        <v>80</v>
      </c>
      <c r="E19903" s="5" t="str">
        <f>_xlfn.XLOOKUP(Orders[[#This Row],[user_id]],Users[user_id],Users[country])</f>
        <v>ES</v>
      </c>
      <c r="F19903" s="5" t="str">
        <f>_xlfn.XLOOKUP(Orders[[#This Row],[country_code]],Countries[country_code],Countries[country_name])</f>
        <v>Spain</v>
      </c>
      <c r="G19903" s="5">
        <f>_xlfn.XLOOKUP(Orders[[#This Row],[user_id]],Users[user_id],Users[is_referral])</f>
        <v>0</v>
      </c>
    </row>
    <row r="19904" spans="1:7">
      <c r="A19904" s="5">
        <v>2170641</v>
      </c>
      <c r="B19904" s="5">
        <v>14872</v>
      </c>
      <c r="C19904" s="6">
        <v>43211</v>
      </c>
      <c r="D19904" s="5">
        <v>51</v>
      </c>
      <c r="E19904" s="5" t="str">
        <f>_xlfn.XLOOKUP(Orders[[#This Row],[user_id]],Users[user_id],Users[country])</f>
        <v>IT</v>
      </c>
      <c r="F19904" s="5" t="str">
        <f>_xlfn.XLOOKUP(Orders[[#This Row],[country_code]],Countries[country_code],Countries[country_name])</f>
        <v>Italy</v>
      </c>
      <c r="G19904" s="5">
        <f>_xlfn.XLOOKUP(Orders[[#This Row],[user_id]],Users[user_id],Users[is_referral])</f>
        <v>1</v>
      </c>
    </row>
    <row r="19905" spans="1:7">
      <c r="A19905" s="5">
        <v>2170643</v>
      </c>
      <c r="B19905" s="5">
        <v>17945</v>
      </c>
      <c r="C19905" s="6">
        <v>43211</v>
      </c>
      <c r="D19905" s="5">
        <v>31</v>
      </c>
      <c r="E19905" s="5" t="str">
        <f>_xlfn.XLOOKUP(Orders[[#This Row],[user_id]],Users[user_id],Users[country])</f>
        <v>ES</v>
      </c>
      <c r="F19905" s="5" t="str">
        <f>_xlfn.XLOOKUP(Orders[[#This Row],[country_code]],Countries[country_code],Countries[country_name])</f>
        <v>Spain</v>
      </c>
      <c r="G19905" s="5">
        <f>_xlfn.XLOOKUP(Orders[[#This Row],[user_id]],Users[user_id],Users[is_referral])</f>
        <v>1</v>
      </c>
    </row>
    <row r="19906" spans="1:7">
      <c r="A19906" s="5">
        <v>2170644</v>
      </c>
      <c r="B19906" s="5">
        <v>8985</v>
      </c>
      <c r="C19906" s="6">
        <v>43211</v>
      </c>
      <c r="D19906" s="5">
        <v>79</v>
      </c>
      <c r="E19906" s="5" t="str">
        <f>_xlfn.XLOOKUP(Orders[[#This Row],[user_id]],Users[user_id],Users[country])</f>
        <v>DE</v>
      </c>
      <c r="F19906" s="5" t="str">
        <f>_xlfn.XLOOKUP(Orders[[#This Row],[country_code]],Countries[country_code],Countries[country_name])</f>
        <v>Germany</v>
      </c>
      <c r="G19906" s="5">
        <f>_xlfn.XLOOKUP(Orders[[#This Row],[user_id]],Users[user_id],Users[is_referral])</f>
        <v>1</v>
      </c>
    </row>
    <row r="19907" spans="1:7">
      <c r="A19907" s="5">
        <v>2170646</v>
      </c>
      <c r="B19907" s="5">
        <v>4707</v>
      </c>
      <c r="C19907" s="6">
        <v>43211</v>
      </c>
      <c r="D19907" s="5">
        <v>91</v>
      </c>
      <c r="E19907" s="5" t="str">
        <f>_xlfn.XLOOKUP(Orders[[#This Row],[user_id]],Users[user_id],Users[country])</f>
        <v>ES</v>
      </c>
      <c r="F19907" s="5" t="str">
        <f>_xlfn.XLOOKUP(Orders[[#This Row],[country_code]],Countries[country_code],Countries[country_name])</f>
        <v>Spain</v>
      </c>
      <c r="G19907" s="5">
        <f>_xlfn.XLOOKUP(Orders[[#This Row],[user_id]],Users[user_id],Users[is_referral])</f>
        <v>0</v>
      </c>
    </row>
    <row r="19908" spans="1:7">
      <c r="A19908" s="5">
        <v>2170650</v>
      </c>
      <c r="B19908" s="5">
        <v>13766</v>
      </c>
      <c r="C19908" s="6">
        <v>43211</v>
      </c>
      <c r="D19908" s="5">
        <v>18</v>
      </c>
      <c r="E19908" s="5" t="str">
        <f>_xlfn.XLOOKUP(Orders[[#This Row],[user_id]],Users[user_id],Users[country])</f>
        <v>DE</v>
      </c>
      <c r="F19908" s="5" t="str">
        <f>_xlfn.XLOOKUP(Orders[[#This Row],[country_code]],Countries[country_code],Countries[country_name])</f>
        <v>Germany</v>
      </c>
      <c r="G19908" s="5">
        <f>_xlfn.XLOOKUP(Orders[[#This Row],[user_id]],Users[user_id],Users[is_referral])</f>
        <v>1</v>
      </c>
    </row>
    <row r="19909" spans="1:7">
      <c r="A19909" s="5">
        <v>2170653</v>
      </c>
      <c r="B19909" s="5">
        <v>19080</v>
      </c>
      <c r="C19909" s="6">
        <v>43211</v>
      </c>
      <c r="D19909" s="5">
        <v>22</v>
      </c>
      <c r="E19909" s="5" t="str">
        <f>_xlfn.XLOOKUP(Orders[[#This Row],[user_id]],Users[user_id],Users[country])</f>
        <v>FR</v>
      </c>
      <c r="F19909" s="5" t="str">
        <f>_xlfn.XLOOKUP(Orders[[#This Row],[country_code]],Countries[country_code],Countries[country_name])</f>
        <v>France</v>
      </c>
      <c r="G19909" s="5">
        <f>_xlfn.XLOOKUP(Orders[[#This Row],[user_id]],Users[user_id],Users[is_referral])</f>
        <v>0</v>
      </c>
    </row>
    <row r="19910" spans="1:7">
      <c r="A19910" s="5">
        <v>2170657</v>
      </c>
      <c r="B19910" s="5">
        <v>9108</v>
      </c>
      <c r="C19910" s="6">
        <v>43211</v>
      </c>
      <c r="D19910" s="5">
        <v>60</v>
      </c>
      <c r="E19910" s="5" t="str">
        <f>_xlfn.XLOOKUP(Orders[[#This Row],[user_id]],Users[user_id],Users[country])</f>
        <v>IT</v>
      </c>
      <c r="F19910" s="5" t="str">
        <f>_xlfn.XLOOKUP(Orders[[#This Row],[country_code]],Countries[country_code],Countries[country_name])</f>
        <v>Italy</v>
      </c>
      <c r="G19910" s="5">
        <f>_xlfn.XLOOKUP(Orders[[#This Row],[user_id]],Users[user_id],Users[is_referral])</f>
        <v>1</v>
      </c>
    </row>
    <row r="19911" spans="1:7">
      <c r="A19911" s="5">
        <v>2170658</v>
      </c>
      <c r="B19911" s="5">
        <v>294</v>
      </c>
      <c r="C19911" s="6">
        <v>43211</v>
      </c>
      <c r="D19911" s="5">
        <v>49</v>
      </c>
      <c r="E19911" s="5" t="str">
        <f>_xlfn.XLOOKUP(Orders[[#This Row],[user_id]],Users[user_id],Users[country])</f>
        <v>ES</v>
      </c>
      <c r="F19911" s="5" t="str">
        <f>_xlfn.XLOOKUP(Orders[[#This Row],[country_code]],Countries[country_code],Countries[country_name])</f>
        <v>Spain</v>
      </c>
      <c r="G19911" s="5">
        <f>_xlfn.XLOOKUP(Orders[[#This Row],[user_id]],Users[user_id],Users[is_referral])</f>
        <v>0</v>
      </c>
    </row>
    <row r="19912" spans="1:7">
      <c r="A19912" s="5">
        <v>2170660</v>
      </c>
      <c r="B19912" s="5">
        <v>10212</v>
      </c>
      <c r="C19912" s="6">
        <v>43211</v>
      </c>
      <c r="D19912" s="5">
        <v>60</v>
      </c>
      <c r="E19912" s="5" t="str">
        <f>_xlfn.XLOOKUP(Orders[[#This Row],[user_id]],Users[user_id],Users[country])</f>
        <v>FR</v>
      </c>
      <c r="F19912" s="5" t="str">
        <f>_xlfn.XLOOKUP(Orders[[#This Row],[country_code]],Countries[country_code],Countries[country_name])</f>
        <v>France</v>
      </c>
      <c r="G19912" s="5">
        <f>_xlfn.XLOOKUP(Orders[[#This Row],[user_id]],Users[user_id],Users[is_referral])</f>
        <v>1</v>
      </c>
    </row>
    <row r="19913" spans="1:7">
      <c r="A19913" s="5">
        <v>2170661</v>
      </c>
      <c r="B19913" s="5">
        <v>17951</v>
      </c>
      <c r="C19913" s="6">
        <v>43211</v>
      </c>
      <c r="D19913" s="5">
        <v>23</v>
      </c>
      <c r="E19913" s="5" t="str">
        <f>_xlfn.XLOOKUP(Orders[[#This Row],[user_id]],Users[user_id],Users[country])</f>
        <v>FR</v>
      </c>
      <c r="F19913" s="5" t="str">
        <f>_xlfn.XLOOKUP(Orders[[#This Row],[country_code]],Countries[country_code],Countries[country_name])</f>
        <v>France</v>
      </c>
      <c r="G19913" s="5">
        <f>_xlfn.XLOOKUP(Orders[[#This Row],[user_id]],Users[user_id],Users[is_referral])</f>
        <v>1</v>
      </c>
    </row>
    <row r="19914" spans="1:7">
      <c r="A19914" s="5">
        <v>2170662</v>
      </c>
      <c r="B19914" s="5">
        <v>14206</v>
      </c>
      <c r="C19914" s="6">
        <v>43211</v>
      </c>
      <c r="D19914" s="5">
        <v>63</v>
      </c>
      <c r="E19914" s="5" t="str">
        <f>_xlfn.XLOOKUP(Orders[[#This Row],[user_id]],Users[user_id],Users[country])</f>
        <v>DE</v>
      </c>
      <c r="F19914" s="5" t="str">
        <f>_xlfn.XLOOKUP(Orders[[#This Row],[country_code]],Countries[country_code],Countries[country_name])</f>
        <v>Germany</v>
      </c>
      <c r="G19914" s="5">
        <f>_xlfn.XLOOKUP(Orders[[#This Row],[user_id]],Users[user_id],Users[is_referral])</f>
        <v>1</v>
      </c>
    </row>
    <row r="19915" spans="1:7">
      <c r="A19915" s="5">
        <v>2170664</v>
      </c>
      <c r="B19915" s="5">
        <v>3232</v>
      </c>
      <c r="C19915" s="6">
        <v>43211</v>
      </c>
      <c r="D19915" s="5">
        <v>56</v>
      </c>
      <c r="E19915" s="5" t="str">
        <f>_xlfn.XLOOKUP(Orders[[#This Row],[user_id]],Users[user_id],Users[country])</f>
        <v>ES</v>
      </c>
      <c r="F19915" s="5" t="str">
        <f>_xlfn.XLOOKUP(Orders[[#This Row],[country_code]],Countries[country_code],Countries[country_name])</f>
        <v>Spain</v>
      </c>
      <c r="G19915" s="5">
        <f>_xlfn.XLOOKUP(Orders[[#This Row],[user_id]],Users[user_id],Users[is_referral])</f>
        <v>0</v>
      </c>
    </row>
    <row r="19916" spans="1:7">
      <c r="A19916" s="5">
        <v>2170665</v>
      </c>
      <c r="B19916" s="5">
        <v>11497</v>
      </c>
      <c r="C19916" s="6">
        <v>43211</v>
      </c>
      <c r="D19916" s="5">
        <v>11</v>
      </c>
      <c r="E19916" s="5" t="str">
        <f>_xlfn.XLOOKUP(Orders[[#This Row],[user_id]],Users[user_id],Users[country])</f>
        <v>FR</v>
      </c>
      <c r="F19916" s="5" t="str">
        <f>_xlfn.XLOOKUP(Orders[[#This Row],[country_code]],Countries[country_code],Countries[country_name])</f>
        <v>France</v>
      </c>
      <c r="G19916" s="5">
        <f>_xlfn.XLOOKUP(Orders[[#This Row],[user_id]],Users[user_id],Users[is_referral])</f>
        <v>1</v>
      </c>
    </row>
    <row r="19917" spans="1:7">
      <c r="A19917" s="5">
        <v>2170667</v>
      </c>
      <c r="B19917" s="5">
        <v>18028</v>
      </c>
      <c r="C19917" s="6">
        <v>43211</v>
      </c>
      <c r="D19917" s="5">
        <v>43</v>
      </c>
      <c r="E19917" s="5" t="str">
        <f>_xlfn.XLOOKUP(Orders[[#This Row],[user_id]],Users[user_id],Users[country])</f>
        <v>IT</v>
      </c>
      <c r="F19917" s="5" t="str">
        <f>_xlfn.XLOOKUP(Orders[[#This Row],[country_code]],Countries[country_code],Countries[country_name])</f>
        <v>Italy</v>
      </c>
      <c r="G19917" s="5">
        <f>_xlfn.XLOOKUP(Orders[[#This Row],[user_id]],Users[user_id],Users[is_referral])</f>
        <v>1</v>
      </c>
    </row>
    <row r="19918" spans="1:7">
      <c r="A19918" s="5">
        <v>2170670</v>
      </c>
      <c r="B19918" s="5">
        <v>5836</v>
      </c>
      <c r="C19918" s="6">
        <v>43211</v>
      </c>
      <c r="D19918" s="5">
        <v>105</v>
      </c>
      <c r="E19918" s="5" t="str">
        <f>_xlfn.XLOOKUP(Orders[[#This Row],[user_id]],Users[user_id],Users[country])</f>
        <v>ES</v>
      </c>
      <c r="F19918" s="5" t="str">
        <f>_xlfn.XLOOKUP(Orders[[#This Row],[country_code]],Countries[country_code],Countries[country_name])</f>
        <v>Spain</v>
      </c>
      <c r="G19918" s="5">
        <f>_xlfn.XLOOKUP(Orders[[#This Row],[user_id]],Users[user_id],Users[is_referral])</f>
        <v>1</v>
      </c>
    </row>
    <row r="19919" spans="1:7">
      <c r="A19919" s="5">
        <v>2170673</v>
      </c>
      <c r="B19919" s="5">
        <v>4506</v>
      </c>
      <c r="C19919" s="6">
        <v>43211</v>
      </c>
      <c r="D19919" s="5">
        <v>31</v>
      </c>
      <c r="E19919" s="5" t="str">
        <f>_xlfn.XLOOKUP(Orders[[#This Row],[user_id]],Users[user_id],Users[country])</f>
        <v>IT</v>
      </c>
      <c r="F19919" s="5" t="str">
        <f>_xlfn.XLOOKUP(Orders[[#This Row],[country_code]],Countries[country_code],Countries[country_name])</f>
        <v>Italy</v>
      </c>
      <c r="G19919" s="5">
        <f>_xlfn.XLOOKUP(Orders[[#This Row],[user_id]],Users[user_id],Users[is_referral])</f>
        <v>0</v>
      </c>
    </row>
    <row r="19920" spans="1:7">
      <c r="A19920" s="5">
        <v>2170676</v>
      </c>
      <c r="B19920" s="5">
        <v>17696</v>
      </c>
      <c r="C19920" s="6">
        <v>43211</v>
      </c>
      <c r="D19920" s="5">
        <v>23</v>
      </c>
      <c r="E19920" s="5" t="str">
        <f>_xlfn.XLOOKUP(Orders[[#This Row],[user_id]],Users[user_id],Users[country])</f>
        <v>ES</v>
      </c>
      <c r="F19920" s="5" t="str">
        <f>_xlfn.XLOOKUP(Orders[[#This Row],[country_code]],Countries[country_code],Countries[country_name])</f>
        <v>Spain</v>
      </c>
      <c r="G19920" s="5">
        <f>_xlfn.XLOOKUP(Orders[[#This Row],[user_id]],Users[user_id],Users[is_referral])</f>
        <v>1</v>
      </c>
    </row>
    <row r="19921" spans="1:7">
      <c r="A19921" s="5">
        <v>2170677</v>
      </c>
      <c r="B19921" s="5">
        <v>5338</v>
      </c>
      <c r="C19921" s="6">
        <v>43211</v>
      </c>
      <c r="D19921" s="5">
        <v>74</v>
      </c>
      <c r="E19921" s="5" t="str">
        <f>_xlfn.XLOOKUP(Orders[[#This Row],[user_id]],Users[user_id],Users[country])</f>
        <v>FR</v>
      </c>
      <c r="F19921" s="5" t="str">
        <f>_xlfn.XLOOKUP(Orders[[#This Row],[country_code]],Countries[country_code],Countries[country_name])</f>
        <v>France</v>
      </c>
      <c r="G19921" s="5">
        <f>_xlfn.XLOOKUP(Orders[[#This Row],[user_id]],Users[user_id],Users[is_referral])</f>
        <v>1</v>
      </c>
    </row>
    <row r="19922" spans="1:7">
      <c r="A19922" s="5">
        <v>2170678</v>
      </c>
      <c r="B19922" s="5">
        <v>7738</v>
      </c>
      <c r="C19922" s="6">
        <v>43211</v>
      </c>
      <c r="D19922" s="5">
        <v>24</v>
      </c>
      <c r="E19922" s="5" t="str">
        <f>_xlfn.XLOOKUP(Orders[[#This Row],[user_id]],Users[user_id],Users[country])</f>
        <v>DE</v>
      </c>
      <c r="F19922" s="5" t="str">
        <f>_xlfn.XLOOKUP(Orders[[#This Row],[country_code]],Countries[country_code],Countries[country_name])</f>
        <v>Germany</v>
      </c>
      <c r="G19922" s="5">
        <f>_xlfn.XLOOKUP(Orders[[#This Row],[user_id]],Users[user_id],Users[is_referral])</f>
        <v>1</v>
      </c>
    </row>
    <row r="19923" spans="1:7">
      <c r="A19923" s="5">
        <v>2170679</v>
      </c>
      <c r="B19923" s="5">
        <v>2571</v>
      </c>
      <c r="C19923" s="6">
        <v>43211</v>
      </c>
      <c r="D19923" s="5">
        <v>38</v>
      </c>
      <c r="E19923" s="5" t="str">
        <f>_xlfn.XLOOKUP(Orders[[#This Row],[user_id]],Users[user_id],Users[country])</f>
        <v>IT</v>
      </c>
      <c r="F19923" s="5" t="str">
        <f>_xlfn.XLOOKUP(Orders[[#This Row],[country_code]],Countries[country_code],Countries[country_name])</f>
        <v>Italy</v>
      </c>
      <c r="G19923" s="5">
        <f>_xlfn.XLOOKUP(Orders[[#This Row],[user_id]],Users[user_id],Users[is_referral])</f>
        <v>0</v>
      </c>
    </row>
    <row r="19924" spans="1:7">
      <c r="A19924" s="5">
        <v>2170682</v>
      </c>
      <c r="B19924" s="5">
        <v>12373</v>
      </c>
      <c r="C19924" s="6">
        <v>43211</v>
      </c>
      <c r="D19924" s="5">
        <v>64</v>
      </c>
      <c r="E19924" s="5" t="str">
        <f>_xlfn.XLOOKUP(Orders[[#This Row],[user_id]],Users[user_id],Users[country])</f>
        <v>DE</v>
      </c>
      <c r="F19924" s="5" t="str">
        <f>_xlfn.XLOOKUP(Orders[[#This Row],[country_code]],Countries[country_code],Countries[country_name])</f>
        <v>Germany</v>
      </c>
      <c r="G19924" s="5">
        <f>_xlfn.XLOOKUP(Orders[[#This Row],[user_id]],Users[user_id],Users[is_referral])</f>
        <v>1</v>
      </c>
    </row>
    <row r="19925" spans="1:7">
      <c r="A19925" s="5">
        <v>2170683</v>
      </c>
      <c r="B19925" s="5">
        <v>10392</v>
      </c>
      <c r="C19925" s="6">
        <v>43211</v>
      </c>
      <c r="D19925" s="5">
        <v>49</v>
      </c>
      <c r="E19925" s="5" t="str">
        <f>_xlfn.XLOOKUP(Orders[[#This Row],[user_id]],Users[user_id],Users[country])</f>
        <v>FR</v>
      </c>
      <c r="F19925" s="5" t="str">
        <f>_xlfn.XLOOKUP(Orders[[#This Row],[country_code]],Countries[country_code],Countries[country_name])</f>
        <v>France</v>
      </c>
      <c r="G19925" s="5">
        <f>_xlfn.XLOOKUP(Orders[[#This Row],[user_id]],Users[user_id],Users[is_referral])</f>
        <v>1</v>
      </c>
    </row>
    <row r="19926" spans="1:7">
      <c r="A19926" s="5">
        <v>2170686</v>
      </c>
      <c r="B19926" s="5">
        <v>17753</v>
      </c>
      <c r="C19926" s="6">
        <v>43211</v>
      </c>
      <c r="D19926" s="5">
        <v>17</v>
      </c>
      <c r="E19926" s="5" t="str">
        <f>_xlfn.XLOOKUP(Orders[[#This Row],[user_id]],Users[user_id],Users[country])</f>
        <v>IT</v>
      </c>
      <c r="F19926" s="5" t="str">
        <f>_xlfn.XLOOKUP(Orders[[#This Row],[country_code]],Countries[country_code],Countries[country_name])</f>
        <v>Italy</v>
      </c>
      <c r="G19926" s="5">
        <f>_xlfn.XLOOKUP(Orders[[#This Row],[user_id]],Users[user_id],Users[is_referral])</f>
        <v>1</v>
      </c>
    </row>
    <row r="19927" spans="1:7">
      <c r="A19927" s="5">
        <v>2170690</v>
      </c>
      <c r="B19927" s="5">
        <v>14578</v>
      </c>
      <c r="C19927" s="6">
        <v>43211</v>
      </c>
      <c r="D19927" s="5">
        <v>50</v>
      </c>
      <c r="E19927" s="5" t="str">
        <f>_xlfn.XLOOKUP(Orders[[#This Row],[user_id]],Users[user_id],Users[country])</f>
        <v>DE</v>
      </c>
      <c r="F19927" s="5" t="str">
        <f>_xlfn.XLOOKUP(Orders[[#This Row],[country_code]],Countries[country_code],Countries[country_name])</f>
        <v>Germany</v>
      </c>
      <c r="G19927" s="5">
        <f>_xlfn.XLOOKUP(Orders[[#This Row],[user_id]],Users[user_id],Users[is_referral])</f>
        <v>1</v>
      </c>
    </row>
    <row r="19928" spans="1:7">
      <c r="A19928" s="5">
        <v>2170691</v>
      </c>
      <c r="B19928" s="5">
        <v>1783</v>
      </c>
      <c r="C19928" s="6">
        <v>43211</v>
      </c>
      <c r="D19928" s="5">
        <v>31</v>
      </c>
      <c r="E19928" s="5" t="str">
        <f>_xlfn.XLOOKUP(Orders[[#This Row],[user_id]],Users[user_id],Users[country])</f>
        <v>DE</v>
      </c>
      <c r="F19928" s="5" t="str">
        <f>_xlfn.XLOOKUP(Orders[[#This Row],[country_code]],Countries[country_code],Countries[country_name])</f>
        <v>Germany</v>
      </c>
      <c r="G19928" s="5">
        <f>_xlfn.XLOOKUP(Orders[[#This Row],[user_id]],Users[user_id],Users[is_referral])</f>
        <v>0</v>
      </c>
    </row>
    <row r="19929" spans="1:7">
      <c r="A19929" s="5">
        <v>2170692</v>
      </c>
      <c r="B19929" s="5">
        <v>2290</v>
      </c>
      <c r="C19929" s="6">
        <v>43211</v>
      </c>
      <c r="D19929" s="5">
        <v>56</v>
      </c>
      <c r="E19929" s="5" t="str">
        <f>_xlfn.XLOOKUP(Orders[[#This Row],[user_id]],Users[user_id],Users[country])</f>
        <v>ES</v>
      </c>
      <c r="F19929" s="5" t="str">
        <f>_xlfn.XLOOKUP(Orders[[#This Row],[country_code]],Countries[country_code],Countries[country_name])</f>
        <v>Spain</v>
      </c>
      <c r="G19929" s="5">
        <f>_xlfn.XLOOKUP(Orders[[#This Row],[user_id]],Users[user_id],Users[is_referral])</f>
        <v>0</v>
      </c>
    </row>
    <row r="19930" spans="1:7">
      <c r="A19930" s="5">
        <v>2170693</v>
      </c>
      <c r="B19930" s="5">
        <v>6637</v>
      </c>
      <c r="C19930" s="6">
        <v>43211</v>
      </c>
      <c r="D19930" s="5">
        <v>41</v>
      </c>
      <c r="E19930" s="5" t="str">
        <f>_xlfn.XLOOKUP(Orders[[#This Row],[user_id]],Users[user_id],Users[country])</f>
        <v>IT</v>
      </c>
      <c r="F19930" s="5" t="str">
        <f>_xlfn.XLOOKUP(Orders[[#This Row],[country_code]],Countries[country_code],Countries[country_name])</f>
        <v>Italy</v>
      </c>
      <c r="G19930" s="5">
        <f>_xlfn.XLOOKUP(Orders[[#This Row],[user_id]],Users[user_id],Users[is_referral])</f>
        <v>0</v>
      </c>
    </row>
    <row r="19931" spans="1:7">
      <c r="A19931" s="5">
        <v>2170694</v>
      </c>
      <c r="B19931" s="5">
        <v>2268</v>
      </c>
      <c r="C19931" s="6">
        <v>43211</v>
      </c>
      <c r="D19931" s="5">
        <v>44</v>
      </c>
      <c r="E19931" s="5" t="str">
        <f>_xlfn.XLOOKUP(Orders[[#This Row],[user_id]],Users[user_id],Users[country])</f>
        <v>ES</v>
      </c>
      <c r="F19931" s="5" t="str">
        <f>_xlfn.XLOOKUP(Orders[[#This Row],[country_code]],Countries[country_code],Countries[country_name])</f>
        <v>Spain</v>
      </c>
      <c r="G19931" s="5">
        <f>_xlfn.XLOOKUP(Orders[[#This Row],[user_id]],Users[user_id],Users[is_referral])</f>
        <v>0</v>
      </c>
    </row>
    <row r="19932" spans="1:7">
      <c r="A19932" s="5">
        <v>2170696</v>
      </c>
      <c r="B19932" s="5">
        <v>18837</v>
      </c>
      <c r="C19932" s="6">
        <v>43211</v>
      </c>
      <c r="D19932" s="5">
        <v>20</v>
      </c>
      <c r="E19932" s="5" t="str">
        <f>_xlfn.XLOOKUP(Orders[[#This Row],[user_id]],Users[user_id],Users[country])</f>
        <v>IT</v>
      </c>
      <c r="F19932" s="5" t="str">
        <f>_xlfn.XLOOKUP(Orders[[#This Row],[country_code]],Countries[country_code],Countries[country_name])</f>
        <v>Italy</v>
      </c>
      <c r="G19932" s="5">
        <f>_xlfn.XLOOKUP(Orders[[#This Row],[user_id]],Users[user_id],Users[is_referral])</f>
        <v>1</v>
      </c>
    </row>
    <row r="19933" spans="1:7">
      <c r="A19933" s="5">
        <v>2170698</v>
      </c>
      <c r="B19933" s="5">
        <v>19474</v>
      </c>
      <c r="C19933" s="6">
        <v>43211</v>
      </c>
      <c r="D19933" s="5">
        <v>60</v>
      </c>
      <c r="E19933" s="5" t="str">
        <f>_xlfn.XLOOKUP(Orders[[#This Row],[user_id]],Users[user_id],Users[country])</f>
        <v>FR</v>
      </c>
      <c r="F19933" s="5" t="str">
        <f>_xlfn.XLOOKUP(Orders[[#This Row],[country_code]],Countries[country_code],Countries[country_name])</f>
        <v>France</v>
      </c>
      <c r="G19933" s="5">
        <f>_xlfn.XLOOKUP(Orders[[#This Row],[user_id]],Users[user_id],Users[is_referral])</f>
        <v>1</v>
      </c>
    </row>
    <row r="19934" spans="1:7">
      <c r="A19934" s="5">
        <v>2170699</v>
      </c>
      <c r="B19934" s="5">
        <v>3961</v>
      </c>
      <c r="C19934" s="6">
        <v>43211</v>
      </c>
      <c r="D19934" s="5">
        <v>17</v>
      </c>
      <c r="E19934" s="5" t="str">
        <f>_xlfn.XLOOKUP(Orders[[#This Row],[user_id]],Users[user_id],Users[country])</f>
        <v>DE</v>
      </c>
      <c r="F19934" s="5" t="str">
        <f>_xlfn.XLOOKUP(Orders[[#This Row],[country_code]],Countries[country_code],Countries[country_name])</f>
        <v>Germany</v>
      </c>
      <c r="G19934" s="5">
        <f>_xlfn.XLOOKUP(Orders[[#This Row],[user_id]],Users[user_id],Users[is_referral])</f>
        <v>0</v>
      </c>
    </row>
    <row r="19935" spans="1:7">
      <c r="A19935" s="5">
        <v>2170701</v>
      </c>
      <c r="B19935" s="5">
        <v>11639</v>
      </c>
      <c r="C19935" s="6">
        <v>43211</v>
      </c>
      <c r="D19935" s="5">
        <v>34</v>
      </c>
      <c r="E19935" s="5" t="str">
        <f>_xlfn.XLOOKUP(Orders[[#This Row],[user_id]],Users[user_id],Users[country])</f>
        <v>ES</v>
      </c>
      <c r="F19935" s="5" t="str">
        <f>_xlfn.XLOOKUP(Orders[[#This Row],[country_code]],Countries[country_code],Countries[country_name])</f>
        <v>Spain</v>
      </c>
      <c r="G19935" s="5">
        <f>_xlfn.XLOOKUP(Orders[[#This Row],[user_id]],Users[user_id],Users[is_referral])</f>
        <v>1</v>
      </c>
    </row>
    <row r="19936" spans="1:7">
      <c r="A19936" s="5">
        <v>2170702</v>
      </c>
      <c r="B19936" s="5">
        <v>19712</v>
      </c>
      <c r="C19936" s="6">
        <v>43211</v>
      </c>
      <c r="D19936" s="5">
        <v>60</v>
      </c>
      <c r="E19936" s="5" t="str">
        <f>_xlfn.XLOOKUP(Orders[[#This Row],[user_id]],Users[user_id],Users[country])</f>
        <v>ES</v>
      </c>
      <c r="F19936" s="5" t="str">
        <f>_xlfn.XLOOKUP(Orders[[#This Row],[country_code]],Countries[country_code],Countries[country_name])</f>
        <v>Spain</v>
      </c>
      <c r="G19936" s="5">
        <f>_xlfn.XLOOKUP(Orders[[#This Row],[user_id]],Users[user_id],Users[is_referral])</f>
        <v>1</v>
      </c>
    </row>
    <row r="19937" spans="1:7">
      <c r="A19937" s="5">
        <v>2170704</v>
      </c>
      <c r="B19937" s="5">
        <v>2836</v>
      </c>
      <c r="C19937" s="6">
        <v>43211</v>
      </c>
      <c r="D19937" s="5">
        <v>117</v>
      </c>
      <c r="E19937" s="5" t="str">
        <f>_xlfn.XLOOKUP(Orders[[#This Row],[user_id]],Users[user_id],Users[country])</f>
        <v>FR</v>
      </c>
      <c r="F19937" s="5" t="str">
        <f>_xlfn.XLOOKUP(Orders[[#This Row],[country_code]],Countries[country_code],Countries[country_name])</f>
        <v>France</v>
      </c>
      <c r="G19937" s="5">
        <f>_xlfn.XLOOKUP(Orders[[#This Row],[user_id]],Users[user_id],Users[is_referral])</f>
        <v>0</v>
      </c>
    </row>
    <row r="19938" spans="1:7">
      <c r="A19938" s="5">
        <v>2170708</v>
      </c>
      <c r="B19938" s="5">
        <v>9143</v>
      </c>
      <c r="C19938" s="6">
        <v>43211</v>
      </c>
      <c r="D19938" s="5">
        <v>75</v>
      </c>
      <c r="E19938" s="5" t="str">
        <f>_xlfn.XLOOKUP(Orders[[#This Row],[user_id]],Users[user_id],Users[country])</f>
        <v>DE</v>
      </c>
      <c r="F19938" s="5" t="str">
        <f>_xlfn.XLOOKUP(Orders[[#This Row],[country_code]],Countries[country_code],Countries[country_name])</f>
        <v>Germany</v>
      </c>
      <c r="G19938" s="5">
        <f>_xlfn.XLOOKUP(Orders[[#This Row],[user_id]],Users[user_id],Users[is_referral])</f>
        <v>1</v>
      </c>
    </row>
    <row r="19939" spans="1:7">
      <c r="A19939" s="5">
        <v>2170710</v>
      </c>
      <c r="B19939" s="5">
        <v>13200</v>
      </c>
      <c r="C19939" s="6">
        <v>43211</v>
      </c>
      <c r="D19939" s="5">
        <v>52</v>
      </c>
      <c r="E19939" s="5" t="str">
        <f>_xlfn.XLOOKUP(Orders[[#This Row],[user_id]],Users[user_id],Users[country])</f>
        <v>FR</v>
      </c>
      <c r="F19939" s="5" t="str">
        <f>_xlfn.XLOOKUP(Orders[[#This Row],[country_code]],Countries[country_code],Countries[country_name])</f>
        <v>France</v>
      </c>
      <c r="G19939" s="5">
        <f>_xlfn.XLOOKUP(Orders[[#This Row],[user_id]],Users[user_id],Users[is_referral])</f>
        <v>1</v>
      </c>
    </row>
    <row r="19940" spans="1:7">
      <c r="A19940" s="5">
        <v>2170712</v>
      </c>
      <c r="B19940" s="5">
        <v>12626</v>
      </c>
      <c r="C19940" s="6">
        <v>43211</v>
      </c>
      <c r="D19940" s="5">
        <v>70</v>
      </c>
      <c r="E19940" s="5" t="str">
        <f>_xlfn.XLOOKUP(Orders[[#This Row],[user_id]],Users[user_id],Users[country])</f>
        <v>FR</v>
      </c>
      <c r="F19940" s="5" t="str">
        <f>_xlfn.XLOOKUP(Orders[[#This Row],[country_code]],Countries[country_code],Countries[country_name])</f>
        <v>France</v>
      </c>
      <c r="G19940" s="5">
        <f>_xlfn.XLOOKUP(Orders[[#This Row],[user_id]],Users[user_id],Users[is_referral])</f>
        <v>1</v>
      </c>
    </row>
    <row r="19941" spans="1:7">
      <c r="A19941" s="5">
        <v>2170713</v>
      </c>
      <c r="B19941" s="5">
        <v>16688</v>
      </c>
      <c r="C19941" s="6">
        <v>43211</v>
      </c>
      <c r="D19941" s="5">
        <v>34</v>
      </c>
      <c r="E19941" s="5" t="str">
        <f>_xlfn.XLOOKUP(Orders[[#This Row],[user_id]],Users[user_id],Users[country])</f>
        <v>FR</v>
      </c>
      <c r="F19941" s="5" t="str">
        <f>_xlfn.XLOOKUP(Orders[[#This Row],[country_code]],Countries[country_code],Countries[country_name])</f>
        <v>France</v>
      </c>
      <c r="G19941" s="5">
        <f>_xlfn.XLOOKUP(Orders[[#This Row],[user_id]],Users[user_id],Users[is_referral])</f>
        <v>1</v>
      </c>
    </row>
    <row r="19942" spans="1:7">
      <c r="A19942" s="5">
        <v>2170714</v>
      </c>
      <c r="B19942" s="5">
        <v>4592</v>
      </c>
      <c r="C19942" s="6">
        <v>43211</v>
      </c>
      <c r="D19942" s="5">
        <v>16</v>
      </c>
      <c r="E19942" s="5" t="str">
        <f>_xlfn.XLOOKUP(Orders[[#This Row],[user_id]],Users[user_id],Users[country])</f>
        <v>FR</v>
      </c>
      <c r="F19942" s="5" t="str">
        <f>_xlfn.XLOOKUP(Orders[[#This Row],[country_code]],Countries[country_code],Countries[country_name])</f>
        <v>France</v>
      </c>
      <c r="G19942" s="5">
        <f>_xlfn.XLOOKUP(Orders[[#This Row],[user_id]],Users[user_id],Users[is_referral])</f>
        <v>0</v>
      </c>
    </row>
    <row r="19943" spans="1:7">
      <c r="A19943" s="5">
        <v>2170716</v>
      </c>
      <c r="B19943" s="5">
        <v>11564</v>
      </c>
      <c r="C19943" s="6">
        <v>43211</v>
      </c>
      <c r="D19943" s="5">
        <v>55</v>
      </c>
      <c r="E19943" s="5" t="str">
        <f>_xlfn.XLOOKUP(Orders[[#This Row],[user_id]],Users[user_id],Users[country])</f>
        <v>ES</v>
      </c>
      <c r="F19943" s="5" t="str">
        <f>_xlfn.XLOOKUP(Orders[[#This Row],[country_code]],Countries[country_code],Countries[country_name])</f>
        <v>Spain</v>
      </c>
      <c r="G19943" s="5">
        <f>_xlfn.XLOOKUP(Orders[[#This Row],[user_id]],Users[user_id],Users[is_referral])</f>
        <v>0</v>
      </c>
    </row>
    <row r="19944" spans="1:7">
      <c r="A19944" s="5">
        <v>2170717</v>
      </c>
      <c r="B19944" s="5">
        <v>1991</v>
      </c>
      <c r="C19944" s="6">
        <v>43211</v>
      </c>
      <c r="D19944" s="5">
        <v>11</v>
      </c>
      <c r="E19944" s="5" t="str">
        <f>_xlfn.XLOOKUP(Orders[[#This Row],[user_id]],Users[user_id],Users[country])</f>
        <v>ES</v>
      </c>
      <c r="F19944" s="5" t="str">
        <f>_xlfn.XLOOKUP(Orders[[#This Row],[country_code]],Countries[country_code],Countries[country_name])</f>
        <v>Spain</v>
      </c>
      <c r="G19944" s="5">
        <f>_xlfn.XLOOKUP(Orders[[#This Row],[user_id]],Users[user_id],Users[is_referral])</f>
        <v>0</v>
      </c>
    </row>
    <row r="19945" spans="1:7">
      <c r="A19945" s="5">
        <v>2170718</v>
      </c>
      <c r="B19945" s="5">
        <v>8963</v>
      </c>
      <c r="C19945" s="6">
        <v>43211</v>
      </c>
      <c r="D19945" s="5">
        <v>40</v>
      </c>
      <c r="E19945" s="5" t="str">
        <f>_xlfn.XLOOKUP(Orders[[#This Row],[user_id]],Users[user_id],Users[country])</f>
        <v>IT</v>
      </c>
      <c r="F19945" s="5" t="str">
        <f>_xlfn.XLOOKUP(Orders[[#This Row],[country_code]],Countries[country_code],Countries[country_name])</f>
        <v>Italy</v>
      </c>
      <c r="G19945" s="5">
        <f>_xlfn.XLOOKUP(Orders[[#This Row],[user_id]],Users[user_id],Users[is_referral])</f>
        <v>0</v>
      </c>
    </row>
    <row r="19946" spans="1:7">
      <c r="A19946" s="5">
        <v>2170719</v>
      </c>
      <c r="B19946" s="5">
        <v>18820</v>
      </c>
      <c r="C19946" s="6">
        <v>43211</v>
      </c>
      <c r="D19946" s="5">
        <v>34</v>
      </c>
      <c r="E19946" s="5" t="str">
        <f>_xlfn.XLOOKUP(Orders[[#This Row],[user_id]],Users[user_id],Users[country])</f>
        <v>ES</v>
      </c>
      <c r="F19946" s="5" t="str">
        <f>_xlfn.XLOOKUP(Orders[[#This Row],[country_code]],Countries[country_code],Countries[country_name])</f>
        <v>Spain</v>
      </c>
      <c r="G19946" s="5">
        <f>_xlfn.XLOOKUP(Orders[[#This Row],[user_id]],Users[user_id],Users[is_referral])</f>
        <v>0</v>
      </c>
    </row>
    <row r="19947" spans="1:7">
      <c r="A19947" s="5">
        <v>2170720</v>
      </c>
      <c r="B19947" s="5">
        <v>13153</v>
      </c>
      <c r="C19947" s="6">
        <v>43211</v>
      </c>
      <c r="D19947" s="5">
        <v>40</v>
      </c>
      <c r="E19947" s="5" t="str">
        <f>_xlfn.XLOOKUP(Orders[[#This Row],[user_id]],Users[user_id],Users[country])</f>
        <v>FR</v>
      </c>
      <c r="F19947" s="5" t="str">
        <f>_xlfn.XLOOKUP(Orders[[#This Row],[country_code]],Countries[country_code],Countries[country_name])</f>
        <v>France</v>
      </c>
      <c r="G19947" s="5">
        <f>_xlfn.XLOOKUP(Orders[[#This Row],[user_id]],Users[user_id],Users[is_referral])</f>
        <v>1</v>
      </c>
    </row>
    <row r="19948" spans="1:7">
      <c r="A19948" s="5">
        <v>2170721</v>
      </c>
      <c r="B19948" s="5">
        <v>8796</v>
      </c>
      <c r="C19948" s="6">
        <v>43211</v>
      </c>
      <c r="D19948" s="5">
        <v>10</v>
      </c>
      <c r="E19948" s="5" t="str">
        <f>_xlfn.XLOOKUP(Orders[[#This Row],[user_id]],Users[user_id],Users[country])</f>
        <v>ES</v>
      </c>
      <c r="F19948" s="5" t="str">
        <f>_xlfn.XLOOKUP(Orders[[#This Row],[country_code]],Countries[country_code],Countries[country_name])</f>
        <v>Spain</v>
      </c>
      <c r="G19948" s="5">
        <f>_xlfn.XLOOKUP(Orders[[#This Row],[user_id]],Users[user_id],Users[is_referral])</f>
        <v>1</v>
      </c>
    </row>
    <row r="19949" spans="1:7">
      <c r="A19949" s="5">
        <v>2170722</v>
      </c>
      <c r="B19949" s="5">
        <v>14277</v>
      </c>
      <c r="C19949" s="6">
        <v>43211</v>
      </c>
      <c r="D19949" s="5">
        <v>41</v>
      </c>
      <c r="E19949" s="5" t="str">
        <f>_xlfn.XLOOKUP(Orders[[#This Row],[user_id]],Users[user_id],Users[country])</f>
        <v>ES</v>
      </c>
      <c r="F19949" s="5" t="str">
        <f>_xlfn.XLOOKUP(Orders[[#This Row],[country_code]],Countries[country_code],Countries[country_name])</f>
        <v>Spain</v>
      </c>
      <c r="G19949" s="5">
        <f>_xlfn.XLOOKUP(Orders[[#This Row],[user_id]],Users[user_id],Users[is_referral])</f>
        <v>1</v>
      </c>
    </row>
    <row r="19950" spans="1:7">
      <c r="A19950" s="5">
        <v>2170726</v>
      </c>
      <c r="B19950" s="5">
        <v>6736</v>
      </c>
      <c r="C19950" s="6">
        <v>43211</v>
      </c>
      <c r="D19950" s="5">
        <v>55</v>
      </c>
      <c r="E19950" s="5" t="str">
        <f>_xlfn.XLOOKUP(Orders[[#This Row],[user_id]],Users[user_id],Users[country])</f>
        <v>ES</v>
      </c>
      <c r="F19950" s="5" t="str">
        <f>_xlfn.XLOOKUP(Orders[[#This Row],[country_code]],Countries[country_code],Countries[country_name])</f>
        <v>Spain</v>
      </c>
      <c r="G19950" s="5">
        <f>_xlfn.XLOOKUP(Orders[[#This Row],[user_id]],Users[user_id],Users[is_referral])</f>
        <v>1</v>
      </c>
    </row>
    <row r="19951" spans="1:7">
      <c r="A19951" s="5">
        <v>2170729</v>
      </c>
      <c r="B19951" s="5">
        <v>3654</v>
      </c>
      <c r="C19951" s="6">
        <v>43211</v>
      </c>
      <c r="D19951" s="5">
        <v>10</v>
      </c>
      <c r="E19951" s="5" t="str">
        <f>_xlfn.XLOOKUP(Orders[[#This Row],[user_id]],Users[user_id],Users[country])</f>
        <v>ES</v>
      </c>
      <c r="F19951" s="5" t="str">
        <f>_xlfn.XLOOKUP(Orders[[#This Row],[country_code]],Countries[country_code],Countries[country_name])</f>
        <v>Spain</v>
      </c>
      <c r="G19951" s="5">
        <f>_xlfn.XLOOKUP(Orders[[#This Row],[user_id]],Users[user_id],Users[is_referral])</f>
        <v>0</v>
      </c>
    </row>
    <row r="19952" spans="1:7">
      <c r="A19952" s="5">
        <v>2170730</v>
      </c>
      <c r="B19952" s="5">
        <v>6707</v>
      </c>
      <c r="C19952" s="6">
        <v>43211</v>
      </c>
      <c r="D19952" s="5">
        <v>66</v>
      </c>
      <c r="E19952" s="5" t="str">
        <f>_xlfn.XLOOKUP(Orders[[#This Row],[user_id]],Users[user_id],Users[country])</f>
        <v>ES</v>
      </c>
      <c r="F19952" s="5" t="str">
        <f>_xlfn.XLOOKUP(Orders[[#This Row],[country_code]],Countries[country_code],Countries[country_name])</f>
        <v>Spain</v>
      </c>
      <c r="G19952" s="5">
        <f>_xlfn.XLOOKUP(Orders[[#This Row],[user_id]],Users[user_id],Users[is_referral])</f>
        <v>1</v>
      </c>
    </row>
    <row r="19953" spans="1:7">
      <c r="A19953" s="5">
        <v>2170731</v>
      </c>
      <c r="B19953" s="5">
        <v>1736</v>
      </c>
      <c r="C19953" s="6">
        <v>43211</v>
      </c>
      <c r="D19953" s="5">
        <v>42</v>
      </c>
      <c r="E19953" s="5" t="str">
        <f>_xlfn.XLOOKUP(Orders[[#This Row],[user_id]],Users[user_id],Users[country])</f>
        <v>ES</v>
      </c>
      <c r="F19953" s="5" t="str">
        <f>_xlfn.XLOOKUP(Orders[[#This Row],[country_code]],Countries[country_code],Countries[country_name])</f>
        <v>Spain</v>
      </c>
      <c r="G19953" s="5">
        <f>_xlfn.XLOOKUP(Orders[[#This Row],[user_id]],Users[user_id],Users[is_referral])</f>
        <v>0</v>
      </c>
    </row>
    <row r="19954" spans="1:7">
      <c r="A19954" s="5">
        <v>2170734</v>
      </c>
      <c r="B19954" s="5">
        <v>16655</v>
      </c>
      <c r="C19954" s="6">
        <v>43211</v>
      </c>
      <c r="D19954" s="5">
        <v>13</v>
      </c>
      <c r="E19954" s="5" t="str">
        <f>_xlfn.XLOOKUP(Orders[[#This Row],[user_id]],Users[user_id],Users[country])</f>
        <v>DE</v>
      </c>
      <c r="F19954" s="5" t="str">
        <f>_xlfn.XLOOKUP(Orders[[#This Row],[country_code]],Countries[country_code],Countries[country_name])</f>
        <v>Germany</v>
      </c>
      <c r="G19954" s="5">
        <f>_xlfn.XLOOKUP(Orders[[#This Row],[user_id]],Users[user_id],Users[is_referral])</f>
        <v>1</v>
      </c>
    </row>
    <row r="19955" spans="1:7">
      <c r="A19955" s="5">
        <v>2170735</v>
      </c>
      <c r="B19955" s="5">
        <v>16688</v>
      </c>
      <c r="C19955" s="6">
        <v>43211</v>
      </c>
      <c r="D19955" s="5">
        <v>17</v>
      </c>
      <c r="E19955" s="5" t="str">
        <f>_xlfn.XLOOKUP(Orders[[#This Row],[user_id]],Users[user_id],Users[country])</f>
        <v>FR</v>
      </c>
      <c r="F19955" s="5" t="str">
        <f>_xlfn.XLOOKUP(Orders[[#This Row],[country_code]],Countries[country_code],Countries[country_name])</f>
        <v>France</v>
      </c>
      <c r="G19955" s="5">
        <f>_xlfn.XLOOKUP(Orders[[#This Row],[user_id]],Users[user_id],Users[is_referral])</f>
        <v>1</v>
      </c>
    </row>
    <row r="19956" spans="1:7">
      <c r="A19956" s="5">
        <v>2170737</v>
      </c>
      <c r="B19956" s="5">
        <v>10072</v>
      </c>
      <c r="C19956" s="6">
        <v>43211</v>
      </c>
      <c r="D19956" s="5">
        <v>47</v>
      </c>
      <c r="E19956" s="5" t="str">
        <f>_xlfn.XLOOKUP(Orders[[#This Row],[user_id]],Users[user_id],Users[country])</f>
        <v>ES</v>
      </c>
      <c r="F19956" s="5" t="str">
        <f>_xlfn.XLOOKUP(Orders[[#This Row],[country_code]],Countries[country_code],Countries[country_name])</f>
        <v>Spain</v>
      </c>
      <c r="G19956" s="5">
        <f>_xlfn.XLOOKUP(Orders[[#This Row],[user_id]],Users[user_id],Users[is_referral])</f>
        <v>1</v>
      </c>
    </row>
    <row r="19957" spans="1:7">
      <c r="A19957" s="5">
        <v>2170742</v>
      </c>
      <c r="B19957" s="5">
        <v>9720</v>
      </c>
      <c r="C19957" s="6">
        <v>43211</v>
      </c>
      <c r="D19957" s="5">
        <v>59</v>
      </c>
      <c r="E19957" s="5" t="str">
        <f>_xlfn.XLOOKUP(Orders[[#This Row],[user_id]],Users[user_id],Users[country])</f>
        <v>IT</v>
      </c>
      <c r="F19957" s="5" t="str">
        <f>_xlfn.XLOOKUP(Orders[[#This Row],[country_code]],Countries[country_code],Countries[country_name])</f>
        <v>Italy</v>
      </c>
      <c r="G19957" s="5">
        <f>_xlfn.XLOOKUP(Orders[[#This Row],[user_id]],Users[user_id],Users[is_referral])</f>
        <v>1</v>
      </c>
    </row>
    <row r="19958" spans="1:7">
      <c r="A19958" s="5">
        <v>2170744</v>
      </c>
      <c r="B19958" s="5">
        <v>14812</v>
      </c>
      <c r="C19958" s="6">
        <v>43211</v>
      </c>
      <c r="D19958" s="5">
        <v>73</v>
      </c>
      <c r="E19958" s="5" t="str">
        <f>_xlfn.XLOOKUP(Orders[[#This Row],[user_id]],Users[user_id],Users[country])</f>
        <v>DE</v>
      </c>
      <c r="F19958" s="5" t="str">
        <f>_xlfn.XLOOKUP(Orders[[#This Row],[country_code]],Countries[country_code],Countries[country_name])</f>
        <v>Germany</v>
      </c>
      <c r="G19958" s="5">
        <f>_xlfn.XLOOKUP(Orders[[#This Row],[user_id]],Users[user_id],Users[is_referral])</f>
        <v>1</v>
      </c>
    </row>
    <row r="19959" spans="1:7">
      <c r="A19959" s="5">
        <v>2170747</v>
      </c>
      <c r="B19959" s="5">
        <v>875</v>
      </c>
      <c r="C19959" s="6">
        <v>43211</v>
      </c>
      <c r="D19959" s="5">
        <v>40</v>
      </c>
      <c r="E19959" s="5" t="str">
        <f>_xlfn.XLOOKUP(Orders[[#This Row],[user_id]],Users[user_id],Users[country])</f>
        <v>DE</v>
      </c>
      <c r="F19959" s="5" t="str">
        <f>_xlfn.XLOOKUP(Orders[[#This Row],[country_code]],Countries[country_code],Countries[country_name])</f>
        <v>Germany</v>
      </c>
      <c r="G19959" s="5">
        <f>_xlfn.XLOOKUP(Orders[[#This Row],[user_id]],Users[user_id],Users[is_referral])</f>
        <v>0</v>
      </c>
    </row>
    <row r="19960" spans="1:7">
      <c r="A19960" s="5">
        <v>2170751</v>
      </c>
      <c r="B19960" s="5">
        <v>4366</v>
      </c>
      <c r="C19960" s="6">
        <v>43211</v>
      </c>
      <c r="D19960" s="5">
        <v>61</v>
      </c>
      <c r="E19960" s="5" t="str">
        <f>_xlfn.XLOOKUP(Orders[[#This Row],[user_id]],Users[user_id],Users[country])</f>
        <v>IT</v>
      </c>
      <c r="F19960" s="5" t="str">
        <f>_xlfn.XLOOKUP(Orders[[#This Row],[country_code]],Countries[country_code],Countries[country_name])</f>
        <v>Italy</v>
      </c>
      <c r="G19960" s="5">
        <f>_xlfn.XLOOKUP(Orders[[#This Row],[user_id]],Users[user_id],Users[is_referral])</f>
        <v>0</v>
      </c>
    </row>
    <row r="19961" spans="1:7">
      <c r="A19961" s="5">
        <v>2170752</v>
      </c>
      <c r="B19961" s="5">
        <v>3029</v>
      </c>
      <c r="C19961" s="6">
        <v>43211</v>
      </c>
      <c r="D19961" s="5">
        <v>67</v>
      </c>
      <c r="E19961" s="5" t="str">
        <f>_xlfn.XLOOKUP(Orders[[#This Row],[user_id]],Users[user_id],Users[country])</f>
        <v>DE</v>
      </c>
      <c r="F19961" s="5" t="str">
        <f>_xlfn.XLOOKUP(Orders[[#This Row],[country_code]],Countries[country_code],Countries[country_name])</f>
        <v>Germany</v>
      </c>
      <c r="G19961" s="5">
        <f>_xlfn.XLOOKUP(Orders[[#This Row],[user_id]],Users[user_id],Users[is_referral])</f>
        <v>0</v>
      </c>
    </row>
    <row r="19962" spans="1:7">
      <c r="A19962" s="5">
        <v>2170753</v>
      </c>
      <c r="B19962" s="5">
        <v>18658</v>
      </c>
      <c r="C19962" s="6">
        <v>43211</v>
      </c>
      <c r="D19962" s="5">
        <v>23</v>
      </c>
      <c r="E19962" s="5" t="str">
        <f>_xlfn.XLOOKUP(Orders[[#This Row],[user_id]],Users[user_id],Users[country])</f>
        <v>ES</v>
      </c>
      <c r="F19962" s="5" t="str">
        <f>_xlfn.XLOOKUP(Orders[[#This Row],[country_code]],Countries[country_code],Countries[country_name])</f>
        <v>Spain</v>
      </c>
      <c r="G19962" s="5">
        <f>_xlfn.XLOOKUP(Orders[[#This Row],[user_id]],Users[user_id],Users[is_referral])</f>
        <v>1</v>
      </c>
    </row>
    <row r="19963" spans="1:7">
      <c r="A19963" s="5">
        <v>2170757</v>
      </c>
      <c r="B19963" s="5">
        <v>9271</v>
      </c>
      <c r="C19963" s="6">
        <v>43211</v>
      </c>
      <c r="D19963" s="5">
        <v>64</v>
      </c>
      <c r="E19963" s="5" t="str">
        <f>_xlfn.XLOOKUP(Orders[[#This Row],[user_id]],Users[user_id],Users[country])</f>
        <v>DE</v>
      </c>
      <c r="F19963" s="5" t="str">
        <f>_xlfn.XLOOKUP(Orders[[#This Row],[country_code]],Countries[country_code],Countries[country_name])</f>
        <v>Germany</v>
      </c>
      <c r="G19963" s="5">
        <f>_xlfn.XLOOKUP(Orders[[#This Row],[user_id]],Users[user_id],Users[is_referral])</f>
        <v>1</v>
      </c>
    </row>
    <row r="19964" spans="1:7">
      <c r="A19964" s="5">
        <v>2170760</v>
      </c>
      <c r="B19964" s="5">
        <v>15732</v>
      </c>
      <c r="C19964" s="6">
        <v>43211</v>
      </c>
      <c r="D19964" s="5">
        <v>98</v>
      </c>
      <c r="E19964" s="5" t="str">
        <f>_xlfn.XLOOKUP(Orders[[#This Row],[user_id]],Users[user_id],Users[country])</f>
        <v>ES</v>
      </c>
      <c r="F19964" s="5" t="str">
        <f>_xlfn.XLOOKUP(Orders[[#This Row],[country_code]],Countries[country_code],Countries[country_name])</f>
        <v>Spain</v>
      </c>
      <c r="G19964" s="5">
        <f>_xlfn.XLOOKUP(Orders[[#This Row],[user_id]],Users[user_id],Users[is_referral])</f>
        <v>1</v>
      </c>
    </row>
    <row r="19965" spans="1:7">
      <c r="A19965" s="5">
        <v>2170761</v>
      </c>
      <c r="B19965" s="5">
        <v>11940</v>
      </c>
      <c r="C19965" s="6">
        <v>43211</v>
      </c>
      <c r="D19965" s="5">
        <v>27</v>
      </c>
      <c r="E19965" s="5" t="str">
        <f>_xlfn.XLOOKUP(Orders[[#This Row],[user_id]],Users[user_id],Users[country])</f>
        <v>DE</v>
      </c>
      <c r="F19965" s="5" t="str">
        <f>_xlfn.XLOOKUP(Orders[[#This Row],[country_code]],Countries[country_code],Countries[country_name])</f>
        <v>Germany</v>
      </c>
      <c r="G19965" s="5">
        <f>_xlfn.XLOOKUP(Orders[[#This Row],[user_id]],Users[user_id],Users[is_referral])</f>
        <v>1</v>
      </c>
    </row>
    <row r="19966" spans="1:7">
      <c r="A19966" s="5">
        <v>2170763</v>
      </c>
      <c r="B19966" s="5">
        <v>11349</v>
      </c>
      <c r="C19966" s="6">
        <v>43211</v>
      </c>
      <c r="D19966" s="5">
        <v>33</v>
      </c>
      <c r="E19966" s="5" t="str">
        <f>_xlfn.XLOOKUP(Orders[[#This Row],[user_id]],Users[user_id],Users[country])</f>
        <v>FR</v>
      </c>
      <c r="F19966" s="5" t="str">
        <f>_xlfn.XLOOKUP(Orders[[#This Row],[country_code]],Countries[country_code],Countries[country_name])</f>
        <v>France</v>
      </c>
      <c r="G19966" s="5">
        <f>_xlfn.XLOOKUP(Orders[[#This Row],[user_id]],Users[user_id],Users[is_referral])</f>
        <v>1</v>
      </c>
    </row>
    <row r="19967" spans="1:7">
      <c r="A19967" s="5">
        <v>2170767</v>
      </c>
      <c r="B19967" s="5">
        <v>7455</v>
      </c>
      <c r="C19967" s="6">
        <v>43211</v>
      </c>
      <c r="D19967" s="5">
        <v>87</v>
      </c>
      <c r="E19967" s="5" t="str">
        <f>_xlfn.XLOOKUP(Orders[[#This Row],[user_id]],Users[user_id],Users[country])</f>
        <v>FR</v>
      </c>
      <c r="F19967" s="5" t="str">
        <f>_xlfn.XLOOKUP(Orders[[#This Row],[country_code]],Countries[country_code],Countries[country_name])</f>
        <v>France</v>
      </c>
      <c r="G19967" s="5">
        <f>_xlfn.XLOOKUP(Orders[[#This Row],[user_id]],Users[user_id],Users[is_referral])</f>
        <v>1</v>
      </c>
    </row>
    <row r="19968" spans="1:7">
      <c r="A19968" s="5">
        <v>2170768</v>
      </c>
      <c r="B19968" s="5">
        <v>9423</v>
      </c>
      <c r="C19968" s="6">
        <v>43211</v>
      </c>
      <c r="D19968" s="5">
        <v>27</v>
      </c>
      <c r="E19968" s="5" t="str">
        <f>_xlfn.XLOOKUP(Orders[[#This Row],[user_id]],Users[user_id],Users[country])</f>
        <v>FR</v>
      </c>
      <c r="F19968" s="5" t="str">
        <f>_xlfn.XLOOKUP(Orders[[#This Row],[country_code]],Countries[country_code],Countries[country_name])</f>
        <v>France</v>
      </c>
      <c r="G19968" s="5">
        <f>_xlfn.XLOOKUP(Orders[[#This Row],[user_id]],Users[user_id],Users[is_referral])</f>
        <v>1</v>
      </c>
    </row>
    <row r="19969" spans="1:7">
      <c r="A19969" s="5">
        <v>2170770</v>
      </c>
      <c r="B19969" s="5">
        <v>2355</v>
      </c>
      <c r="C19969" s="6">
        <v>43211</v>
      </c>
      <c r="D19969" s="5">
        <v>14</v>
      </c>
      <c r="E19969" s="5" t="str">
        <f>_xlfn.XLOOKUP(Orders[[#This Row],[user_id]],Users[user_id],Users[country])</f>
        <v>IT</v>
      </c>
      <c r="F19969" s="5" t="str">
        <f>_xlfn.XLOOKUP(Orders[[#This Row],[country_code]],Countries[country_code],Countries[country_name])</f>
        <v>Italy</v>
      </c>
      <c r="G19969" s="5">
        <f>_xlfn.XLOOKUP(Orders[[#This Row],[user_id]],Users[user_id],Users[is_referral])</f>
        <v>0</v>
      </c>
    </row>
    <row r="19970" spans="1:7">
      <c r="A19970" s="5">
        <v>2170771</v>
      </c>
      <c r="B19970" s="5">
        <v>8835</v>
      </c>
      <c r="C19970" s="6">
        <v>43211</v>
      </c>
      <c r="D19970" s="5">
        <v>18</v>
      </c>
      <c r="E19970" s="5" t="str">
        <f>_xlfn.XLOOKUP(Orders[[#This Row],[user_id]],Users[user_id],Users[country])</f>
        <v>IT</v>
      </c>
      <c r="F19970" s="5" t="str">
        <f>_xlfn.XLOOKUP(Orders[[#This Row],[country_code]],Countries[country_code],Countries[country_name])</f>
        <v>Italy</v>
      </c>
      <c r="G19970" s="5">
        <f>_xlfn.XLOOKUP(Orders[[#This Row],[user_id]],Users[user_id],Users[is_referral])</f>
        <v>1</v>
      </c>
    </row>
    <row r="19971" spans="1:7">
      <c r="A19971" s="5">
        <v>2170773</v>
      </c>
      <c r="B19971" s="5">
        <v>12256</v>
      </c>
      <c r="C19971" s="6">
        <v>43211</v>
      </c>
      <c r="D19971" s="5">
        <v>46</v>
      </c>
      <c r="E19971" s="5" t="str">
        <f>_xlfn.XLOOKUP(Orders[[#This Row],[user_id]],Users[user_id],Users[country])</f>
        <v>FR</v>
      </c>
      <c r="F19971" s="5" t="str">
        <f>_xlfn.XLOOKUP(Orders[[#This Row],[country_code]],Countries[country_code],Countries[country_name])</f>
        <v>France</v>
      </c>
      <c r="G19971" s="5">
        <f>_xlfn.XLOOKUP(Orders[[#This Row],[user_id]],Users[user_id],Users[is_referral])</f>
        <v>1</v>
      </c>
    </row>
    <row r="19972" spans="1:7">
      <c r="A19972" s="5">
        <v>2170774</v>
      </c>
      <c r="B19972" s="5">
        <v>7692</v>
      </c>
      <c r="C19972" s="6">
        <v>43211</v>
      </c>
      <c r="D19972" s="5">
        <v>55</v>
      </c>
      <c r="E19972" s="5" t="str">
        <f>_xlfn.XLOOKUP(Orders[[#This Row],[user_id]],Users[user_id],Users[country])</f>
        <v>IT</v>
      </c>
      <c r="F19972" s="5" t="str">
        <f>_xlfn.XLOOKUP(Orders[[#This Row],[country_code]],Countries[country_code],Countries[country_name])</f>
        <v>Italy</v>
      </c>
      <c r="G19972" s="5">
        <f>_xlfn.XLOOKUP(Orders[[#This Row],[user_id]],Users[user_id],Users[is_referral])</f>
        <v>1</v>
      </c>
    </row>
    <row r="19973" spans="1:7">
      <c r="A19973" s="5">
        <v>2170775</v>
      </c>
      <c r="B19973" s="5">
        <v>16903</v>
      </c>
      <c r="C19973" s="6">
        <v>43211</v>
      </c>
      <c r="D19973" s="5">
        <v>37</v>
      </c>
      <c r="E19973" s="5" t="str">
        <f>_xlfn.XLOOKUP(Orders[[#This Row],[user_id]],Users[user_id],Users[country])</f>
        <v>IT</v>
      </c>
      <c r="F19973" s="5" t="str">
        <f>_xlfn.XLOOKUP(Orders[[#This Row],[country_code]],Countries[country_code],Countries[country_name])</f>
        <v>Italy</v>
      </c>
      <c r="G19973" s="5">
        <f>_xlfn.XLOOKUP(Orders[[#This Row],[user_id]],Users[user_id],Users[is_referral])</f>
        <v>1</v>
      </c>
    </row>
    <row r="19974" spans="1:7">
      <c r="A19974" s="5">
        <v>2170779</v>
      </c>
      <c r="B19974" s="5">
        <v>15437</v>
      </c>
      <c r="C19974" s="6">
        <v>43211</v>
      </c>
      <c r="D19974" s="5">
        <v>93</v>
      </c>
      <c r="E19974" s="5" t="str">
        <f>_xlfn.XLOOKUP(Orders[[#This Row],[user_id]],Users[user_id],Users[country])</f>
        <v>DE</v>
      </c>
      <c r="F19974" s="5" t="str">
        <f>_xlfn.XLOOKUP(Orders[[#This Row],[country_code]],Countries[country_code],Countries[country_name])</f>
        <v>Germany</v>
      </c>
      <c r="G19974" s="5">
        <f>_xlfn.XLOOKUP(Orders[[#This Row],[user_id]],Users[user_id],Users[is_referral])</f>
        <v>1</v>
      </c>
    </row>
    <row r="19975" spans="1:7">
      <c r="A19975" s="5">
        <v>2170780</v>
      </c>
      <c r="B19975" s="5">
        <v>9279</v>
      </c>
      <c r="C19975" s="6">
        <v>43211</v>
      </c>
      <c r="D19975" s="5">
        <v>48</v>
      </c>
      <c r="E19975" s="5" t="str">
        <f>_xlfn.XLOOKUP(Orders[[#This Row],[user_id]],Users[user_id],Users[country])</f>
        <v>FR</v>
      </c>
      <c r="F19975" s="5" t="str">
        <f>_xlfn.XLOOKUP(Orders[[#This Row],[country_code]],Countries[country_code],Countries[country_name])</f>
        <v>France</v>
      </c>
      <c r="G19975" s="5">
        <f>_xlfn.XLOOKUP(Orders[[#This Row],[user_id]],Users[user_id],Users[is_referral])</f>
        <v>1</v>
      </c>
    </row>
    <row r="19976" spans="1:7">
      <c r="A19976" s="5">
        <v>2170781</v>
      </c>
      <c r="B19976" s="5">
        <v>7215</v>
      </c>
      <c r="C19976" s="6">
        <v>43211</v>
      </c>
      <c r="D19976" s="5">
        <v>46</v>
      </c>
      <c r="E19976" s="5" t="str">
        <f>_xlfn.XLOOKUP(Orders[[#This Row],[user_id]],Users[user_id],Users[country])</f>
        <v>IT</v>
      </c>
      <c r="F19976" s="5" t="str">
        <f>_xlfn.XLOOKUP(Orders[[#This Row],[country_code]],Countries[country_code],Countries[country_name])</f>
        <v>Italy</v>
      </c>
      <c r="G19976" s="5">
        <f>_xlfn.XLOOKUP(Orders[[#This Row],[user_id]],Users[user_id],Users[is_referral])</f>
        <v>1</v>
      </c>
    </row>
    <row r="19977" spans="1:7">
      <c r="A19977" s="5">
        <v>2170788</v>
      </c>
      <c r="B19977" s="5">
        <v>7111</v>
      </c>
      <c r="C19977" s="6">
        <v>43211</v>
      </c>
      <c r="D19977" s="5">
        <v>35</v>
      </c>
      <c r="E19977" s="5" t="str">
        <f>_xlfn.XLOOKUP(Orders[[#This Row],[user_id]],Users[user_id],Users[country])</f>
        <v>IT</v>
      </c>
      <c r="F19977" s="5" t="str">
        <f>_xlfn.XLOOKUP(Orders[[#This Row],[country_code]],Countries[country_code],Countries[country_name])</f>
        <v>Italy</v>
      </c>
      <c r="G19977" s="5">
        <f>_xlfn.XLOOKUP(Orders[[#This Row],[user_id]],Users[user_id],Users[is_referral])</f>
        <v>1</v>
      </c>
    </row>
    <row r="19978" spans="1:7">
      <c r="A19978" s="5">
        <v>2170789</v>
      </c>
      <c r="B19978" s="5">
        <v>4415</v>
      </c>
      <c r="C19978" s="6">
        <v>43211</v>
      </c>
      <c r="D19978" s="5">
        <v>21</v>
      </c>
      <c r="E19978" s="5" t="str">
        <f>_xlfn.XLOOKUP(Orders[[#This Row],[user_id]],Users[user_id],Users[country])</f>
        <v>FR</v>
      </c>
      <c r="F19978" s="5" t="str">
        <f>_xlfn.XLOOKUP(Orders[[#This Row],[country_code]],Countries[country_code],Countries[country_name])</f>
        <v>France</v>
      </c>
      <c r="G19978" s="5">
        <f>_xlfn.XLOOKUP(Orders[[#This Row],[user_id]],Users[user_id],Users[is_referral])</f>
        <v>0</v>
      </c>
    </row>
    <row r="19979" spans="1:7">
      <c r="A19979" s="5">
        <v>2170790</v>
      </c>
      <c r="B19979" s="5">
        <v>19519</v>
      </c>
      <c r="C19979" s="6">
        <v>43211</v>
      </c>
      <c r="D19979" s="5">
        <v>69</v>
      </c>
      <c r="E19979" s="5" t="str">
        <f>_xlfn.XLOOKUP(Orders[[#This Row],[user_id]],Users[user_id],Users[country])</f>
        <v>IT</v>
      </c>
      <c r="F19979" s="5" t="str">
        <f>_xlfn.XLOOKUP(Orders[[#This Row],[country_code]],Countries[country_code],Countries[country_name])</f>
        <v>Italy</v>
      </c>
      <c r="G19979" s="5">
        <f>_xlfn.XLOOKUP(Orders[[#This Row],[user_id]],Users[user_id],Users[is_referral])</f>
        <v>1</v>
      </c>
    </row>
    <row r="19980" spans="1:7">
      <c r="A19980" s="5">
        <v>2170791</v>
      </c>
      <c r="B19980" s="5">
        <v>16830</v>
      </c>
      <c r="C19980" s="6">
        <v>43211</v>
      </c>
      <c r="D19980" s="5">
        <v>48</v>
      </c>
      <c r="E19980" s="5" t="str">
        <f>_xlfn.XLOOKUP(Orders[[#This Row],[user_id]],Users[user_id],Users[country])</f>
        <v>IT</v>
      </c>
      <c r="F19980" s="5" t="str">
        <f>_xlfn.XLOOKUP(Orders[[#This Row],[country_code]],Countries[country_code],Countries[country_name])</f>
        <v>Italy</v>
      </c>
      <c r="G19980" s="5">
        <f>_xlfn.XLOOKUP(Orders[[#This Row],[user_id]],Users[user_id],Users[is_referral])</f>
        <v>1</v>
      </c>
    </row>
    <row r="19981" spans="1:7">
      <c r="A19981" s="5">
        <v>2170793</v>
      </c>
      <c r="B19981" s="5">
        <v>14777</v>
      </c>
      <c r="C19981" s="6">
        <v>43211</v>
      </c>
      <c r="D19981" s="5">
        <v>63</v>
      </c>
      <c r="E19981" s="5" t="str">
        <f>_xlfn.XLOOKUP(Orders[[#This Row],[user_id]],Users[user_id],Users[country])</f>
        <v>FR</v>
      </c>
      <c r="F19981" s="5" t="str">
        <f>_xlfn.XLOOKUP(Orders[[#This Row],[country_code]],Countries[country_code],Countries[country_name])</f>
        <v>France</v>
      </c>
      <c r="G19981" s="5">
        <f>_xlfn.XLOOKUP(Orders[[#This Row],[user_id]],Users[user_id],Users[is_referral])</f>
        <v>1</v>
      </c>
    </row>
    <row r="19982" spans="1:7">
      <c r="A19982" s="5">
        <v>2170796</v>
      </c>
      <c r="B19982" s="5">
        <v>6499</v>
      </c>
      <c r="C19982" s="6">
        <v>43211</v>
      </c>
      <c r="D19982" s="5">
        <v>31</v>
      </c>
      <c r="E19982" s="5" t="str">
        <f>_xlfn.XLOOKUP(Orders[[#This Row],[user_id]],Users[user_id],Users[country])</f>
        <v>DE</v>
      </c>
      <c r="F19982" s="5" t="str">
        <f>_xlfn.XLOOKUP(Orders[[#This Row],[country_code]],Countries[country_code],Countries[country_name])</f>
        <v>Germany</v>
      </c>
      <c r="G19982" s="5">
        <f>_xlfn.XLOOKUP(Orders[[#This Row],[user_id]],Users[user_id],Users[is_referral])</f>
        <v>1</v>
      </c>
    </row>
    <row r="19983" spans="1:7">
      <c r="A19983" s="5">
        <v>2170797</v>
      </c>
      <c r="B19983" s="5">
        <v>15252</v>
      </c>
      <c r="C19983" s="6">
        <v>43211</v>
      </c>
      <c r="D19983" s="5">
        <v>61</v>
      </c>
      <c r="E19983" s="5" t="str">
        <f>_xlfn.XLOOKUP(Orders[[#This Row],[user_id]],Users[user_id],Users[country])</f>
        <v>IT</v>
      </c>
      <c r="F19983" s="5" t="str">
        <f>_xlfn.XLOOKUP(Orders[[#This Row],[country_code]],Countries[country_code],Countries[country_name])</f>
        <v>Italy</v>
      </c>
      <c r="G19983" s="5">
        <f>_xlfn.XLOOKUP(Orders[[#This Row],[user_id]],Users[user_id],Users[is_referral])</f>
        <v>1</v>
      </c>
    </row>
    <row r="19984" spans="1:7">
      <c r="A19984" s="5">
        <v>2170798</v>
      </c>
      <c r="B19984" s="5">
        <v>3430</v>
      </c>
      <c r="C19984" s="6">
        <v>43211</v>
      </c>
      <c r="D19984" s="5">
        <v>32</v>
      </c>
      <c r="E19984" s="5" t="str">
        <f>_xlfn.XLOOKUP(Orders[[#This Row],[user_id]],Users[user_id],Users[country])</f>
        <v>ES</v>
      </c>
      <c r="F19984" s="5" t="str">
        <f>_xlfn.XLOOKUP(Orders[[#This Row],[country_code]],Countries[country_code],Countries[country_name])</f>
        <v>Spain</v>
      </c>
      <c r="G19984" s="5">
        <f>_xlfn.XLOOKUP(Orders[[#This Row],[user_id]],Users[user_id],Users[is_referral])</f>
        <v>0</v>
      </c>
    </row>
    <row r="19985" spans="1:7">
      <c r="A19985" s="5">
        <v>2170800</v>
      </c>
      <c r="B19985" s="5">
        <v>11869</v>
      </c>
      <c r="C19985" s="6">
        <v>43211</v>
      </c>
      <c r="D19985" s="5">
        <v>67</v>
      </c>
      <c r="E19985" s="5" t="str">
        <f>_xlfn.XLOOKUP(Orders[[#This Row],[user_id]],Users[user_id],Users[country])</f>
        <v>FR</v>
      </c>
      <c r="F19985" s="5" t="str">
        <f>_xlfn.XLOOKUP(Orders[[#This Row],[country_code]],Countries[country_code],Countries[country_name])</f>
        <v>France</v>
      </c>
      <c r="G19985" s="5">
        <f>_xlfn.XLOOKUP(Orders[[#This Row],[user_id]],Users[user_id],Users[is_referral])</f>
        <v>1</v>
      </c>
    </row>
    <row r="19986" spans="1:7">
      <c r="A19986" s="5">
        <v>2170802</v>
      </c>
      <c r="B19986" s="5">
        <v>16656</v>
      </c>
      <c r="C19986" s="6">
        <v>43211</v>
      </c>
      <c r="D19986" s="5">
        <v>13</v>
      </c>
      <c r="E19986" s="5" t="str">
        <f>_xlfn.XLOOKUP(Orders[[#This Row],[user_id]],Users[user_id],Users[country])</f>
        <v>FR</v>
      </c>
      <c r="F19986" s="5" t="str">
        <f>_xlfn.XLOOKUP(Orders[[#This Row],[country_code]],Countries[country_code],Countries[country_name])</f>
        <v>France</v>
      </c>
      <c r="G19986" s="5">
        <f>_xlfn.XLOOKUP(Orders[[#This Row],[user_id]],Users[user_id],Users[is_referral])</f>
        <v>0</v>
      </c>
    </row>
    <row r="19987" spans="1:7">
      <c r="A19987" s="5">
        <v>2170804</v>
      </c>
      <c r="B19987" s="5">
        <v>6037</v>
      </c>
      <c r="C19987" s="6">
        <v>43211</v>
      </c>
      <c r="D19987" s="5">
        <v>31</v>
      </c>
      <c r="E19987" s="5" t="str">
        <f>_xlfn.XLOOKUP(Orders[[#This Row],[user_id]],Users[user_id],Users[country])</f>
        <v>ES</v>
      </c>
      <c r="F19987" s="5" t="str">
        <f>_xlfn.XLOOKUP(Orders[[#This Row],[country_code]],Countries[country_code],Countries[country_name])</f>
        <v>Spain</v>
      </c>
      <c r="G19987" s="5">
        <f>_xlfn.XLOOKUP(Orders[[#This Row],[user_id]],Users[user_id],Users[is_referral])</f>
        <v>1</v>
      </c>
    </row>
    <row r="19988" spans="1:7">
      <c r="A19988" s="5">
        <v>2170805</v>
      </c>
      <c r="B19988" s="5">
        <v>3597</v>
      </c>
      <c r="C19988" s="6">
        <v>43211</v>
      </c>
      <c r="D19988" s="5">
        <v>62</v>
      </c>
      <c r="E19988" s="5" t="str">
        <f>_xlfn.XLOOKUP(Orders[[#This Row],[user_id]],Users[user_id],Users[country])</f>
        <v>ES</v>
      </c>
      <c r="F19988" s="5" t="str">
        <f>_xlfn.XLOOKUP(Orders[[#This Row],[country_code]],Countries[country_code],Countries[country_name])</f>
        <v>Spain</v>
      </c>
      <c r="G19988" s="5">
        <f>_xlfn.XLOOKUP(Orders[[#This Row],[user_id]],Users[user_id],Users[is_referral])</f>
        <v>0</v>
      </c>
    </row>
    <row r="19989" spans="1:7">
      <c r="A19989" s="5">
        <v>2170807</v>
      </c>
      <c r="B19989" s="5">
        <v>7540</v>
      </c>
      <c r="C19989" s="6">
        <v>43211</v>
      </c>
      <c r="D19989" s="5">
        <v>29</v>
      </c>
      <c r="E19989" s="5" t="str">
        <f>_xlfn.XLOOKUP(Orders[[#This Row],[user_id]],Users[user_id],Users[country])</f>
        <v>FR</v>
      </c>
      <c r="F19989" s="5" t="str">
        <f>_xlfn.XLOOKUP(Orders[[#This Row],[country_code]],Countries[country_code],Countries[country_name])</f>
        <v>France</v>
      </c>
      <c r="G19989" s="5">
        <f>_xlfn.XLOOKUP(Orders[[#This Row],[user_id]],Users[user_id],Users[is_referral])</f>
        <v>1</v>
      </c>
    </row>
    <row r="19990" spans="1:7">
      <c r="A19990" s="5">
        <v>2170808</v>
      </c>
      <c r="B19990" s="5">
        <v>3380</v>
      </c>
      <c r="C19990" s="6">
        <v>43211</v>
      </c>
      <c r="D19990" s="5">
        <v>42</v>
      </c>
      <c r="E19990" s="5" t="str">
        <f>_xlfn.XLOOKUP(Orders[[#This Row],[user_id]],Users[user_id],Users[country])</f>
        <v>DE</v>
      </c>
      <c r="F19990" s="5" t="str">
        <f>_xlfn.XLOOKUP(Orders[[#This Row],[country_code]],Countries[country_code],Countries[country_name])</f>
        <v>Germany</v>
      </c>
      <c r="G19990" s="5">
        <f>_xlfn.XLOOKUP(Orders[[#This Row],[user_id]],Users[user_id],Users[is_referral])</f>
        <v>0</v>
      </c>
    </row>
    <row r="19991" spans="1:7">
      <c r="A19991" s="5">
        <v>2170810</v>
      </c>
      <c r="B19991" s="5">
        <v>6096</v>
      </c>
      <c r="C19991" s="6">
        <v>43211</v>
      </c>
      <c r="D19991" s="5">
        <v>86</v>
      </c>
      <c r="E19991" s="5" t="str">
        <f>_xlfn.XLOOKUP(Orders[[#This Row],[user_id]],Users[user_id],Users[country])</f>
        <v>FR</v>
      </c>
      <c r="F19991" s="5" t="str">
        <f>_xlfn.XLOOKUP(Orders[[#This Row],[country_code]],Countries[country_code],Countries[country_name])</f>
        <v>France</v>
      </c>
      <c r="G19991" s="5">
        <f>_xlfn.XLOOKUP(Orders[[#This Row],[user_id]],Users[user_id],Users[is_referral])</f>
        <v>1</v>
      </c>
    </row>
    <row r="19992" spans="1:7">
      <c r="A19992" s="5">
        <v>2170812</v>
      </c>
      <c r="B19992" s="5">
        <v>14622</v>
      </c>
      <c r="C19992" s="6">
        <v>43211</v>
      </c>
      <c r="D19992" s="5">
        <v>75</v>
      </c>
      <c r="E19992" s="5" t="str">
        <f>_xlfn.XLOOKUP(Orders[[#This Row],[user_id]],Users[user_id],Users[country])</f>
        <v>IT</v>
      </c>
      <c r="F19992" s="5" t="str">
        <f>_xlfn.XLOOKUP(Orders[[#This Row],[country_code]],Countries[country_code],Countries[country_name])</f>
        <v>Italy</v>
      </c>
      <c r="G19992" s="5">
        <f>_xlfn.XLOOKUP(Orders[[#This Row],[user_id]],Users[user_id],Users[is_referral])</f>
        <v>1</v>
      </c>
    </row>
    <row r="19993" spans="1:7">
      <c r="A19993" s="5">
        <v>2170813</v>
      </c>
      <c r="B19993" s="5">
        <v>14296</v>
      </c>
      <c r="C19993" s="6">
        <v>43211</v>
      </c>
      <c r="D19993" s="5">
        <v>31</v>
      </c>
      <c r="E19993" s="5" t="str">
        <f>_xlfn.XLOOKUP(Orders[[#This Row],[user_id]],Users[user_id],Users[country])</f>
        <v>ES</v>
      </c>
      <c r="F19993" s="5" t="str">
        <f>_xlfn.XLOOKUP(Orders[[#This Row],[country_code]],Countries[country_code],Countries[country_name])</f>
        <v>Spain</v>
      </c>
      <c r="G19993" s="5">
        <f>_xlfn.XLOOKUP(Orders[[#This Row],[user_id]],Users[user_id],Users[is_referral])</f>
        <v>1</v>
      </c>
    </row>
    <row r="19994" spans="1:7">
      <c r="A19994" s="5">
        <v>2170816</v>
      </c>
      <c r="B19994" s="5">
        <v>16587</v>
      </c>
      <c r="C19994" s="6">
        <v>43211</v>
      </c>
      <c r="D19994" s="5">
        <v>16</v>
      </c>
      <c r="E19994" s="5" t="str">
        <f>_xlfn.XLOOKUP(Orders[[#This Row],[user_id]],Users[user_id],Users[country])</f>
        <v>IT</v>
      </c>
      <c r="F19994" s="5" t="str">
        <f>_xlfn.XLOOKUP(Orders[[#This Row],[country_code]],Countries[country_code],Countries[country_name])</f>
        <v>Italy</v>
      </c>
      <c r="G19994" s="5">
        <f>_xlfn.XLOOKUP(Orders[[#This Row],[user_id]],Users[user_id],Users[is_referral])</f>
        <v>1</v>
      </c>
    </row>
    <row r="19995" spans="1:7">
      <c r="A19995" s="5">
        <v>2170821</v>
      </c>
      <c r="B19995" s="5">
        <v>6069</v>
      </c>
      <c r="C19995" s="6">
        <v>43211</v>
      </c>
      <c r="D19995" s="5">
        <v>56</v>
      </c>
      <c r="E19995" s="5" t="str">
        <f>_xlfn.XLOOKUP(Orders[[#This Row],[user_id]],Users[user_id],Users[country])</f>
        <v>IT</v>
      </c>
      <c r="F19995" s="5" t="str">
        <f>_xlfn.XLOOKUP(Orders[[#This Row],[country_code]],Countries[country_code],Countries[country_name])</f>
        <v>Italy</v>
      </c>
      <c r="G19995" s="5">
        <f>_xlfn.XLOOKUP(Orders[[#This Row],[user_id]],Users[user_id],Users[is_referral])</f>
        <v>1</v>
      </c>
    </row>
    <row r="19996" spans="1:7">
      <c r="A19996" s="5">
        <v>2170825</v>
      </c>
      <c r="B19996" s="5">
        <v>19184</v>
      </c>
      <c r="C19996" s="6">
        <v>43211</v>
      </c>
      <c r="D19996" s="5">
        <v>84</v>
      </c>
      <c r="E19996" s="5" t="str">
        <f>_xlfn.XLOOKUP(Orders[[#This Row],[user_id]],Users[user_id],Users[country])</f>
        <v>FR</v>
      </c>
      <c r="F19996" s="5" t="str">
        <f>_xlfn.XLOOKUP(Orders[[#This Row],[country_code]],Countries[country_code],Countries[country_name])</f>
        <v>France</v>
      </c>
      <c r="G19996" s="5">
        <f>_xlfn.XLOOKUP(Orders[[#This Row],[user_id]],Users[user_id],Users[is_referral])</f>
        <v>1</v>
      </c>
    </row>
    <row r="19997" spans="1:7">
      <c r="A19997" s="5">
        <v>2170826</v>
      </c>
      <c r="B19997" s="5">
        <v>13576</v>
      </c>
      <c r="C19997" s="6">
        <v>43211</v>
      </c>
      <c r="D19997" s="5">
        <v>47</v>
      </c>
      <c r="E19997" s="5" t="str">
        <f>_xlfn.XLOOKUP(Orders[[#This Row],[user_id]],Users[user_id],Users[country])</f>
        <v>FR</v>
      </c>
      <c r="F19997" s="5" t="str">
        <f>_xlfn.XLOOKUP(Orders[[#This Row],[country_code]],Countries[country_code],Countries[country_name])</f>
        <v>France</v>
      </c>
      <c r="G19997" s="5">
        <f>_xlfn.XLOOKUP(Orders[[#This Row],[user_id]],Users[user_id],Users[is_referral])</f>
        <v>1</v>
      </c>
    </row>
    <row r="19998" spans="1:7">
      <c r="A19998" s="5">
        <v>2170827</v>
      </c>
      <c r="B19998" s="5">
        <v>16705</v>
      </c>
      <c r="C19998" s="6">
        <v>43211</v>
      </c>
      <c r="D19998" s="5">
        <v>27</v>
      </c>
      <c r="E19998" s="5" t="str">
        <f>_xlfn.XLOOKUP(Orders[[#This Row],[user_id]],Users[user_id],Users[country])</f>
        <v>FR</v>
      </c>
      <c r="F19998" s="5" t="str">
        <f>_xlfn.XLOOKUP(Orders[[#This Row],[country_code]],Countries[country_code],Countries[country_name])</f>
        <v>France</v>
      </c>
      <c r="G19998" s="5">
        <f>_xlfn.XLOOKUP(Orders[[#This Row],[user_id]],Users[user_id],Users[is_referral])</f>
        <v>1</v>
      </c>
    </row>
    <row r="19999" spans="1:7">
      <c r="A19999" s="5">
        <v>2170828</v>
      </c>
      <c r="B19999" s="5">
        <v>7668</v>
      </c>
      <c r="C19999" s="6">
        <v>43211</v>
      </c>
      <c r="D19999" s="5">
        <v>15</v>
      </c>
      <c r="E19999" s="5" t="str">
        <f>_xlfn.XLOOKUP(Orders[[#This Row],[user_id]],Users[user_id],Users[country])</f>
        <v>FR</v>
      </c>
      <c r="F19999" s="5" t="str">
        <f>_xlfn.XLOOKUP(Orders[[#This Row],[country_code]],Countries[country_code],Countries[country_name])</f>
        <v>France</v>
      </c>
      <c r="G19999" s="5">
        <f>_xlfn.XLOOKUP(Orders[[#This Row],[user_id]],Users[user_id],Users[is_referral])</f>
        <v>1</v>
      </c>
    </row>
    <row r="20000" spans="1:7">
      <c r="A20000" s="5">
        <v>2170829</v>
      </c>
      <c r="B20000" s="5">
        <v>13810</v>
      </c>
      <c r="C20000" s="6">
        <v>43211</v>
      </c>
      <c r="D20000" s="5">
        <v>112</v>
      </c>
      <c r="E20000" s="5" t="str">
        <f>_xlfn.XLOOKUP(Orders[[#This Row],[user_id]],Users[user_id],Users[country])</f>
        <v>DE</v>
      </c>
      <c r="F20000" s="5" t="str">
        <f>_xlfn.XLOOKUP(Orders[[#This Row],[country_code]],Countries[country_code],Countries[country_name])</f>
        <v>Germany</v>
      </c>
      <c r="G20000" s="5">
        <f>_xlfn.XLOOKUP(Orders[[#This Row],[user_id]],Users[user_id],Users[is_referral])</f>
        <v>1</v>
      </c>
    </row>
    <row r="20001" spans="1:7">
      <c r="A20001" s="5">
        <v>2170832</v>
      </c>
      <c r="B20001" s="5">
        <v>19534</v>
      </c>
      <c r="C20001" s="6">
        <v>43211</v>
      </c>
      <c r="D20001" s="5">
        <v>99</v>
      </c>
      <c r="E20001" s="5" t="str">
        <f>_xlfn.XLOOKUP(Orders[[#This Row],[user_id]],Users[user_id],Users[country])</f>
        <v>ES</v>
      </c>
      <c r="F20001" s="5" t="str">
        <f>_xlfn.XLOOKUP(Orders[[#This Row],[country_code]],Countries[country_code],Countries[country_name])</f>
        <v>Spain</v>
      </c>
      <c r="G20001" s="5">
        <f>_xlfn.XLOOKUP(Orders[[#This Row],[user_id]],Users[user_id],Users[is_referral])</f>
        <v>1</v>
      </c>
    </row>
    <row r="20002" spans="1:7">
      <c r="A20002" s="5">
        <v>2170833</v>
      </c>
      <c r="B20002" s="5">
        <v>4154</v>
      </c>
      <c r="C20002" s="6">
        <v>43211</v>
      </c>
      <c r="D20002" s="5">
        <v>55</v>
      </c>
      <c r="E20002" s="5" t="str">
        <f>_xlfn.XLOOKUP(Orders[[#This Row],[user_id]],Users[user_id],Users[country])</f>
        <v>IT</v>
      </c>
      <c r="F20002" s="5" t="str">
        <f>_xlfn.XLOOKUP(Orders[[#This Row],[country_code]],Countries[country_code],Countries[country_name])</f>
        <v>Italy</v>
      </c>
      <c r="G20002" s="5">
        <f>_xlfn.XLOOKUP(Orders[[#This Row],[user_id]],Users[user_id],Users[is_referral])</f>
        <v>0</v>
      </c>
    </row>
    <row r="20003" spans="1:7">
      <c r="A20003" s="5">
        <v>2170838</v>
      </c>
      <c r="B20003" s="5">
        <v>5923</v>
      </c>
      <c r="C20003" s="6">
        <v>43211</v>
      </c>
      <c r="D20003" s="5">
        <v>83</v>
      </c>
      <c r="E20003" s="5" t="str">
        <f>_xlfn.XLOOKUP(Orders[[#This Row],[user_id]],Users[user_id],Users[country])</f>
        <v>ES</v>
      </c>
      <c r="F20003" s="5" t="str">
        <f>_xlfn.XLOOKUP(Orders[[#This Row],[country_code]],Countries[country_code],Countries[country_name])</f>
        <v>Spain</v>
      </c>
      <c r="G20003" s="5">
        <f>_xlfn.XLOOKUP(Orders[[#This Row],[user_id]],Users[user_id],Users[is_referral])</f>
        <v>1</v>
      </c>
    </row>
    <row r="20004" spans="1:7">
      <c r="A20004" s="5">
        <v>2170841</v>
      </c>
      <c r="B20004" s="5">
        <v>12654</v>
      </c>
      <c r="C20004" s="6">
        <v>43211</v>
      </c>
      <c r="D20004" s="5">
        <v>25</v>
      </c>
      <c r="E20004" s="5" t="str">
        <f>_xlfn.XLOOKUP(Orders[[#This Row],[user_id]],Users[user_id],Users[country])</f>
        <v>FR</v>
      </c>
      <c r="F20004" s="5" t="str">
        <f>_xlfn.XLOOKUP(Orders[[#This Row],[country_code]],Countries[country_code],Countries[country_name])</f>
        <v>France</v>
      </c>
      <c r="G20004" s="5">
        <f>_xlfn.XLOOKUP(Orders[[#This Row],[user_id]],Users[user_id],Users[is_referral])</f>
        <v>1</v>
      </c>
    </row>
    <row r="20005" spans="1:7">
      <c r="A20005" s="5">
        <v>2170842</v>
      </c>
      <c r="B20005" s="5">
        <v>2310</v>
      </c>
      <c r="C20005" s="6">
        <v>43211</v>
      </c>
      <c r="D20005" s="5">
        <v>46</v>
      </c>
      <c r="E20005" s="5" t="str">
        <f>_xlfn.XLOOKUP(Orders[[#This Row],[user_id]],Users[user_id],Users[country])</f>
        <v>IT</v>
      </c>
      <c r="F20005" s="5" t="str">
        <f>_xlfn.XLOOKUP(Orders[[#This Row],[country_code]],Countries[country_code],Countries[country_name])</f>
        <v>Italy</v>
      </c>
      <c r="G20005" s="5">
        <f>_xlfn.XLOOKUP(Orders[[#This Row],[user_id]],Users[user_id],Users[is_referral])</f>
        <v>0</v>
      </c>
    </row>
    <row r="20006" spans="1:7">
      <c r="A20006" s="5">
        <v>2170843</v>
      </c>
      <c r="B20006" s="5">
        <v>9424</v>
      </c>
      <c r="C20006" s="6">
        <v>43211</v>
      </c>
      <c r="D20006" s="5">
        <v>44</v>
      </c>
      <c r="E20006" s="5" t="str">
        <f>_xlfn.XLOOKUP(Orders[[#This Row],[user_id]],Users[user_id],Users[country])</f>
        <v>FR</v>
      </c>
      <c r="F20006" s="5" t="str">
        <f>_xlfn.XLOOKUP(Orders[[#This Row],[country_code]],Countries[country_code],Countries[country_name])</f>
        <v>France</v>
      </c>
      <c r="G20006" s="5">
        <f>_xlfn.XLOOKUP(Orders[[#This Row],[user_id]],Users[user_id],Users[is_referral])</f>
        <v>1</v>
      </c>
    </row>
    <row r="20007" spans="1:7">
      <c r="A20007" s="5">
        <v>2170845</v>
      </c>
      <c r="B20007" s="5">
        <v>13591</v>
      </c>
      <c r="C20007" s="6">
        <v>43211</v>
      </c>
      <c r="D20007" s="5">
        <v>68</v>
      </c>
      <c r="E20007" s="5" t="str">
        <f>_xlfn.XLOOKUP(Orders[[#This Row],[user_id]],Users[user_id],Users[country])</f>
        <v>IT</v>
      </c>
      <c r="F20007" s="5" t="str">
        <f>_xlfn.XLOOKUP(Orders[[#This Row],[country_code]],Countries[country_code],Countries[country_name])</f>
        <v>Italy</v>
      </c>
      <c r="G20007" s="5">
        <f>_xlfn.XLOOKUP(Orders[[#This Row],[user_id]],Users[user_id],Users[is_referral])</f>
        <v>0</v>
      </c>
    </row>
    <row r="20008" spans="1:7">
      <c r="A20008" s="5">
        <v>2170846</v>
      </c>
      <c r="B20008" s="5">
        <v>14438</v>
      </c>
      <c r="C20008" s="6">
        <v>43211</v>
      </c>
      <c r="D20008" s="5">
        <v>23</v>
      </c>
      <c r="E20008" s="5" t="str">
        <f>_xlfn.XLOOKUP(Orders[[#This Row],[user_id]],Users[user_id],Users[country])</f>
        <v>FR</v>
      </c>
      <c r="F20008" s="5" t="str">
        <f>_xlfn.XLOOKUP(Orders[[#This Row],[country_code]],Countries[country_code],Countries[country_name])</f>
        <v>France</v>
      </c>
      <c r="G20008" s="5">
        <f>_xlfn.XLOOKUP(Orders[[#This Row],[user_id]],Users[user_id],Users[is_referral])</f>
        <v>1</v>
      </c>
    </row>
    <row r="20009" spans="1:7">
      <c r="A20009" s="5">
        <v>2170848</v>
      </c>
      <c r="B20009" s="5">
        <v>10317</v>
      </c>
      <c r="C20009" s="6">
        <v>43211</v>
      </c>
      <c r="D20009" s="5">
        <v>55</v>
      </c>
      <c r="E20009" s="5" t="str">
        <f>_xlfn.XLOOKUP(Orders[[#This Row],[user_id]],Users[user_id],Users[country])</f>
        <v>IT</v>
      </c>
      <c r="F20009" s="5" t="str">
        <f>_xlfn.XLOOKUP(Orders[[#This Row],[country_code]],Countries[country_code],Countries[country_name])</f>
        <v>Italy</v>
      </c>
      <c r="G20009" s="5">
        <f>_xlfn.XLOOKUP(Orders[[#This Row],[user_id]],Users[user_id],Users[is_referral])</f>
        <v>1</v>
      </c>
    </row>
    <row r="20010" spans="1:7">
      <c r="A20010" s="5">
        <v>2170850</v>
      </c>
      <c r="B20010" s="5">
        <v>14327</v>
      </c>
      <c r="C20010" s="6">
        <v>43211</v>
      </c>
      <c r="D20010" s="5">
        <v>63</v>
      </c>
      <c r="E20010" s="5" t="str">
        <f>_xlfn.XLOOKUP(Orders[[#This Row],[user_id]],Users[user_id],Users[country])</f>
        <v>FR</v>
      </c>
      <c r="F20010" s="5" t="str">
        <f>_xlfn.XLOOKUP(Orders[[#This Row],[country_code]],Countries[country_code],Countries[country_name])</f>
        <v>France</v>
      </c>
      <c r="G20010" s="5">
        <f>_xlfn.XLOOKUP(Orders[[#This Row],[user_id]],Users[user_id],Users[is_referral])</f>
        <v>0</v>
      </c>
    </row>
    <row r="20011" spans="1:7">
      <c r="A20011" s="5">
        <v>2170851</v>
      </c>
      <c r="B20011" s="5">
        <v>10416</v>
      </c>
      <c r="C20011" s="6">
        <v>43211</v>
      </c>
      <c r="D20011" s="5">
        <v>64</v>
      </c>
      <c r="E20011" s="5" t="str">
        <f>_xlfn.XLOOKUP(Orders[[#This Row],[user_id]],Users[user_id],Users[country])</f>
        <v>FR</v>
      </c>
      <c r="F20011" s="5" t="str">
        <f>_xlfn.XLOOKUP(Orders[[#This Row],[country_code]],Countries[country_code],Countries[country_name])</f>
        <v>France</v>
      </c>
      <c r="G20011" s="5">
        <f>_xlfn.XLOOKUP(Orders[[#This Row],[user_id]],Users[user_id],Users[is_referral])</f>
        <v>1</v>
      </c>
    </row>
    <row r="20012" spans="1:7">
      <c r="A20012" s="5">
        <v>2170852</v>
      </c>
      <c r="B20012" s="5">
        <v>13784</v>
      </c>
      <c r="C20012" s="6">
        <v>43211</v>
      </c>
      <c r="D20012" s="5">
        <v>15</v>
      </c>
      <c r="E20012" s="5" t="str">
        <f>_xlfn.XLOOKUP(Orders[[#This Row],[user_id]],Users[user_id],Users[country])</f>
        <v>IT</v>
      </c>
      <c r="F20012" s="5" t="str">
        <f>_xlfn.XLOOKUP(Orders[[#This Row],[country_code]],Countries[country_code],Countries[country_name])</f>
        <v>Italy</v>
      </c>
      <c r="G20012" s="5">
        <f>_xlfn.XLOOKUP(Orders[[#This Row],[user_id]],Users[user_id],Users[is_referral])</f>
        <v>1</v>
      </c>
    </row>
    <row r="20013" spans="1:7">
      <c r="A20013" s="5">
        <v>2170853</v>
      </c>
      <c r="B20013" s="5">
        <v>5669</v>
      </c>
      <c r="C20013" s="6">
        <v>43211</v>
      </c>
      <c r="D20013" s="5">
        <v>54</v>
      </c>
      <c r="E20013" s="5" t="str">
        <f>_xlfn.XLOOKUP(Orders[[#This Row],[user_id]],Users[user_id],Users[country])</f>
        <v>ES</v>
      </c>
      <c r="F20013" s="5" t="str">
        <f>_xlfn.XLOOKUP(Orders[[#This Row],[country_code]],Countries[country_code],Countries[country_name])</f>
        <v>Spain</v>
      </c>
      <c r="G20013" s="5">
        <f>_xlfn.XLOOKUP(Orders[[#This Row],[user_id]],Users[user_id],Users[is_referral])</f>
        <v>0</v>
      </c>
    </row>
    <row r="20014" spans="1:7">
      <c r="A20014" s="5">
        <v>2170855</v>
      </c>
      <c r="B20014" s="5">
        <v>5398</v>
      </c>
      <c r="C20014" s="6">
        <v>43211</v>
      </c>
      <c r="D20014" s="5">
        <v>20</v>
      </c>
      <c r="E20014" s="5" t="str">
        <f>_xlfn.XLOOKUP(Orders[[#This Row],[user_id]],Users[user_id],Users[country])</f>
        <v>ES</v>
      </c>
      <c r="F20014" s="5" t="str">
        <f>_xlfn.XLOOKUP(Orders[[#This Row],[country_code]],Countries[country_code],Countries[country_name])</f>
        <v>Spain</v>
      </c>
      <c r="G20014" s="5">
        <f>_xlfn.XLOOKUP(Orders[[#This Row],[user_id]],Users[user_id],Users[is_referral])</f>
        <v>1</v>
      </c>
    </row>
    <row r="20015" spans="1:7">
      <c r="A20015" s="5">
        <v>2170856</v>
      </c>
      <c r="B20015" s="5">
        <v>13398</v>
      </c>
      <c r="C20015" s="6">
        <v>43211</v>
      </c>
      <c r="D20015" s="5">
        <v>31</v>
      </c>
      <c r="E20015" s="5" t="str">
        <f>_xlfn.XLOOKUP(Orders[[#This Row],[user_id]],Users[user_id],Users[country])</f>
        <v>IT</v>
      </c>
      <c r="F20015" s="5" t="str">
        <f>_xlfn.XLOOKUP(Orders[[#This Row],[country_code]],Countries[country_code],Countries[country_name])</f>
        <v>Italy</v>
      </c>
      <c r="G20015" s="5">
        <f>_xlfn.XLOOKUP(Orders[[#This Row],[user_id]],Users[user_id],Users[is_referral])</f>
        <v>1</v>
      </c>
    </row>
    <row r="20016" spans="1:7">
      <c r="A20016" s="5">
        <v>2170857</v>
      </c>
      <c r="B20016" s="5">
        <v>1836</v>
      </c>
      <c r="C20016" s="6">
        <v>43211</v>
      </c>
      <c r="D20016" s="5">
        <v>37</v>
      </c>
      <c r="E20016" s="5" t="str">
        <f>_xlfn.XLOOKUP(Orders[[#This Row],[user_id]],Users[user_id],Users[country])</f>
        <v>DE</v>
      </c>
      <c r="F20016" s="5" t="str">
        <f>_xlfn.XLOOKUP(Orders[[#This Row],[country_code]],Countries[country_code],Countries[country_name])</f>
        <v>Germany</v>
      </c>
      <c r="G20016" s="5">
        <f>_xlfn.XLOOKUP(Orders[[#This Row],[user_id]],Users[user_id],Users[is_referral])</f>
        <v>0</v>
      </c>
    </row>
    <row r="20017" spans="1:7">
      <c r="A20017" s="5">
        <v>2170858</v>
      </c>
      <c r="B20017" s="5">
        <v>3978</v>
      </c>
      <c r="C20017" s="6">
        <v>43211</v>
      </c>
      <c r="D20017" s="5">
        <v>62</v>
      </c>
      <c r="E20017" s="5" t="str">
        <f>_xlfn.XLOOKUP(Orders[[#This Row],[user_id]],Users[user_id],Users[country])</f>
        <v>FR</v>
      </c>
      <c r="F20017" s="5" t="str">
        <f>_xlfn.XLOOKUP(Orders[[#This Row],[country_code]],Countries[country_code],Countries[country_name])</f>
        <v>France</v>
      </c>
      <c r="G20017" s="5">
        <f>_xlfn.XLOOKUP(Orders[[#This Row],[user_id]],Users[user_id],Users[is_referral])</f>
        <v>0</v>
      </c>
    </row>
    <row r="20018" spans="1:7">
      <c r="A20018" s="5">
        <v>2170859</v>
      </c>
      <c r="B20018" s="5">
        <v>4376</v>
      </c>
      <c r="C20018" s="6">
        <v>43211</v>
      </c>
      <c r="D20018" s="5">
        <v>64</v>
      </c>
      <c r="E20018" s="5" t="str">
        <f>_xlfn.XLOOKUP(Orders[[#This Row],[user_id]],Users[user_id],Users[country])</f>
        <v>ES</v>
      </c>
      <c r="F20018" s="5" t="str">
        <f>_xlfn.XLOOKUP(Orders[[#This Row],[country_code]],Countries[country_code],Countries[country_name])</f>
        <v>Spain</v>
      </c>
      <c r="G20018" s="5">
        <f>_xlfn.XLOOKUP(Orders[[#This Row],[user_id]],Users[user_id],Users[is_referral])</f>
        <v>0</v>
      </c>
    </row>
    <row r="20019" spans="1:7">
      <c r="A20019" s="5">
        <v>2170862</v>
      </c>
      <c r="B20019" s="5">
        <v>39</v>
      </c>
      <c r="C20019" s="6">
        <v>43211</v>
      </c>
      <c r="D20019" s="5">
        <v>75</v>
      </c>
      <c r="E20019" s="5" t="str">
        <f>_xlfn.XLOOKUP(Orders[[#This Row],[user_id]],Users[user_id],Users[country])</f>
        <v>ES</v>
      </c>
      <c r="F20019" s="5" t="str">
        <f>_xlfn.XLOOKUP(Orders[[#This Row],[country_code]],Countries[country_code],Countries[country_name])</f>
        <v>Spain</v>
      </c>
      <c r="G20019" s="5">
        <f>_xlfn.XLOOKUP(Orders[[#This Row],[user_id]],Users[user_id],Users[is_referral])</f>
        <v>0</v>
      </c>
    </row>
    <row r="20020" spans="1:7">
      <c r="A20020" s="5">
        <v>2170863</v>
      </c>
      <c r="B20020" s="5">
        <v>15949</v>
      </c>
      <c r="C20020" s="6">
        <v>43211</v>
      </c>
      <c r="D20020" s="5">
        <v>31</v>
      </c>
      <c r="E20020" s="5" t="str">
        <f>_xlfn.XLOOKUP(Orders[[#This Row],[user_id]],Users[user_id],Users[country])</f>
        <v>FR</v>
      </c>
      <c r="F20020" s="5" t="str">
        <f>_xlfn.XLOOKUP(Orders[[#This Row],[country_code]],Countries[country_code],Countries[country_name])</f>
        <v>France</v>
      </c>
      <c r="G20020" s="5">
        <f>_xlfn.XLOOKUP(Orders[[#This Row],[user_id]],Users[user_id],Users[is_referral])</f>
        <v>1</v>
      </c>
    </row>
    <row r="20021" spans="1:7">
      <c r="A20021" s="5">
        <v>2170868</v>
      </c>
      <c r="B20021" s="5">
        <v>2894</v>
      </c>
      <c r="C20021" s="6">
        <v>43211</v>
      </c>
      <c r="D20021" s="5">
        <v>45</v>
      </c>
      <c r="E20021" s="5" t="str">
        <f>_xlfn.XLOOKUP(Orders[[#This Row],[user_id]],Users[user_id],Users[country])</f>
        <v>ES</v>
      </c>
      <c r="F20021" s="5" t="str">
        <f>_xlfn.XLOOKUP(Orders[[#This Row],[country_code]],Countries[country_code],Countries[country_name])</f>
        <v>Spain</v>
      </c>
      <c r="G20021" s="5">
        <f>_xlfn.XLOOKUP(Orders[[#This Row],[user_id]],Users[user_id],Users[is_referral])</f>
        <v>0</v>
      </c>
    </row>
    <row r="20022" spans="1:7">
      <c r="A20022" s="5">
        <v>2170869</v>
      </c>
      <c r="B20022" s="5">
        <v>9844</v>
      </c>
      <c r="C20022" s="6">
        <v>43211</v>
      </c>
      <c r="D20022" s="5">
        <v>68</v>
      </c>
      <c r="E20022" s="5" t="str">
        <f>_xlfn.XLOOKUP(Orders[[#This Row],[user_id]],Users[user_id],Users[country])</f>
        <v>FR</v>
      </c>
      <c r="F20022" s="5" t="str">
        <f>_xlfn.XLOOKUP(Orders[[#This Row],[country_code]],Countries[country_code],Countries[country_name])</f>
        <v>France</v>
      </c>
      <c r="G20022" s="5">
        <f>_xlfn.XLOOKUP(Orders[[#This Row],[user_id]],Users[user_id],Users[is_referral])</f>
        <v>1</v>
      </c>
    </row>
    <row r="20023" spans="1:7">
      <c r="A20023" s="5">
        <v>2170871</v>
      </c>
      <c r="B20023" s="5">
        <v>15966</v>
      </c>
      <c r="C20023" s="6">
        <v>43211</v>
      </c>
      <c r="D20023" s="5">
        <v>39</v>
      </c>
      <c r="E20023" s="5" t="str">
        <f>_xlfn.XLOOKUP(Orders[[#This Row],[user_id]],Users[user_id],Users[country])</f>
        <v>DE</v>
      </c>
      <c r="F20023" s="5" t="str">
        <f>_xlfn.XLOOKUP(Orders[[#This Row],[country_code]],Countries[country_code],Countries[country_name])</f>
        <v>Germany</v>
      </c>
      <c r="G20023" s="5">
        <f>_xlfn.XLOOKUP(Orders[[#This Row],[user_id]],Users[user_id],Users[is_referral])</f>
        <v>1</v>
      </c>
    </row>
    <row r="20024" spans="1:7">
      <c r="A20024" s="5">
        <v>2170873</v>
      </c>
      <c r="B20024" s="5">
        <v>19044</v>
      </c>
      <c r="C20024" s="6">
        <v>43211</v>
      </c>
      <c r="D20024" s="5">
        <v>52</v>
      </c>
      <c r="E20024" s="5" t="str">
        <f>_xlfn.XLOOKUP(Orders[[#This Row],[user_id]],Users[user_id],Users[country])</f>
        <v>FR</v>
      </c>
      <c r="F20024" s="5" t="str">
        <f>_xlfn.XLOOKUP(Orders[[#This Row],[country_code]],Countries[country_code],Countries[country_name])</f>
        <v>France</v>
      </c>
      <c r="G20024" s="5">
        <f>_xlfn.XLOOKUP(Orders[[#This Row],[user_id]],Users[user_id],Users[is_referral])</f>
        <v>1</v>
      </c>
    </row>
    <row r="20025" spans="1:7">
      <c r="A20025" s="5">
        <v>2170879</v>
      </c>
      <c r="B20025" s="5">
        <v>17145</v>
      </c>
      <c r="C20025" s="6">
        <v>43211</v>
      </c>
      <c r="D20025" s="5">
        <v>66</v>
      </c>
      <c r="E20025" s="5" t="str">
        <f>_xlfn.XLOOKUP(Orders[[#This Row],[user_id]],Users[user_id],Users[country])</f>
        <v>FR</v>
      </c>
      <c r="F20025" s="5" t="str">
        <f>_xlfn.XLOOKUP(Orders[[#This Row],[country_code]],Countries[country_code],Countries[country_name])</f>
        <v>France</v>
      </c>
      <c r="G20025" s="5">
        <f>_xlfn.XLOOKUP(Orders[[#This Row],[user_id]],Users[user_id],Users[is_referral])</f>
        <v>1</v>
      </c>
    </row>
    <row r="20026" spans="1:7">
      <c r="A20026" s="5">
        <v>2170881</v>
      </c>
      <c r="B20026" s="5">
        <v>8985</v>
      </c>
      <c r="C20026" s="6">
        <v>43211</v>
      </c>
      <c r="D20026" s="5">
        <v>60</v>
      </c>
      <c r="E20026" s="5" t="str">
        <f>_xlfn.XLOOKUP(Orders[[#This Row],[user_id]],Users[user_id],Users[country])</f>
        <v>DE</v>
      </c>
      <c r="F20026" s="5" t="str">
        <f>_xlfn.XLOOKUP(Orders[[#This Row],[country_code]],Countries[country_code],Countries[country_name])</f>
        <v>Germany</v>
      </c>
      <c r="G20026" s="5">
        <f>_xlfn.XLOOKUP(Orders[[#This Row],[user_id]],Users[user_id],Users[is_referral])</f>
        <v>1</v>
      </c>
    </row>
    <row r="20027" spans="1:7">
      <c r="A20027" s="5">
        <v>2170885</v>
      </c>
      <c r="B20027" s="5">
        <v>9551</v>
      </c>
      <c r="C20027" s="6">
        <v>43211</v>
      </c>
      <c r="D20027" s="5">
        <v>75</v>
      </c>
      <c r="E20027" s="5" t="str">
        <f>_xlfn.XLOOKUP(Orders[[#This Row],[user_id]],Users[user_id],Users[country])</f>
        <v>IT</v>
      </c>
      <c r="F20027" s="5" t="str">
        <f>_xlfn.XLOOKUP(Orders[[#This Row],[country_code]],Countries[country_code],Countries[country_name])</f>
        <v>Italy</v>
      </c>
      <c r="G20027" s="5">
        <f>_xlfn.XLOOKUP(Orders[[#This Row],[user_id]],Users[user_id],Users[is_referral])</f>
        <v>1</v>
      </c>
    </row>
    <row r="20028" spans="1:7">
      <c r="A20028" s="5">
        <v>2170887</v>
      </c>
      <c r="B20028" s="5">
        <v>19217</v>
      </c>
      <c r="C20028" s="6">
        <v>43211</v>
      </c>
      <c r="D20028" s="5">
        <v>15</v>
      </c>
      <c r="E20028" s="5" t="str">
        <f>_xlfn.XLOOKUP(Orders[[#This Row],[user_id]],Users[user_id],Users[country])</f>
        <v>IT</v>
      </c>
      <c r="F20028" s="5" t="str">
        <f>_xlfn.XLOOKUP(Orders[[#This Row],[country_code]],Countries[country_code],Countries[country_name])</f>
        <v>Italy</v>
      </c>
      <c r="G20028" s="5">
        <f>_xlfn.XLOOKUP(Orders[[#This Row],[user_id]],Users[user_id],Users[is_referral])</f>
        <v>1</v>
      </c>
    </row>
    <row r="20029" spans="1:7">
      <c r="A20029" s="5">
        <v>2170888</v>
      </c>
      <c r="B20029" s="5">
        <v>10664</v>
      </c>
      <c r="C20029" s="6">
        <v>43211</v>
      </c>
      <c r="D20029" s="5">
        <v>42</v>
      </c>
      <c r="E20029" s="5" t="str">
        <f>_xlfn.XLOOKUP(Orders[[#This Row],[user_id]],Users[user_id],Users[country])</f>
        <v>ES</v>
      </c>
      <c r="F20029" s="5" t="str">
        <f>_xlfn.XLOOKUP(Orders[[#This Row],[country_code]],Countries[country_code],Countries[country_name])</f>
        <v>Spain</v>
      </c>
      <c r="G20029" s="5">
        <f>_xlfn.XLOOKUP(Orders[[#This Row],[user_id]],Users[user_id],Users[is_referral])</f>
        <v>1</v>
      </c>
    </row>
    <row r="20030" spans="1:7">
      <c r="A20030" s="5">
        <v>2170889</v>
      </c>
      <c r="B20030" s="5">
        <v>16218</v>
      </c>
      <c r="C20030" s="6">
        <v>43211</v>
      </c>
      <c r="D20030" s="5">
        <v>91</v>
      </c>
      <c r="E20030" s="5" t="str">
        <f>_xlfn.XLOOKUP(Orders[[#This Row],[user_id]],Users[user_id],Users[country])</f>
        <v>FR</v>
      </c>
      <c r="F20030" s="5" t="str">
        <f>_xlfn.XLOOKUP(Orders[[#This Row],[country_code]],Countries[country_code],Countries[country_name])</f>
        <v>France</v>
      </c>
      <c r="G20030" s="5">
        <f>_xlfn.XLOOKUP(Orders[[#This Row],[user_id]],Users[user_id],Users[is_referral])</f>
        <v>1</v>
      </c>
    </row>
    <row r="20031" spans="1:7">
      <c r="A20031" s="5">
        <v>2170890</v>
      </c>
      <c r="B20031" s="5">
        <v>17437</v>
      </c>
      <c r="C20031" s="6">
        <v>43211</v>
      </c>
      <c r="D20031" s="5">
        <v>39</v>
      </c>
      <c r="E20031" s="5" t="str">
        <f>_xlfn.XLOOKUP(Orders[[#This Row],[user_id]],Users[user_id],Users[country])</f>
        <v>FR</v>
      </c>
      <c r="F20031" s="5" t="str">
        <f>_xlfn.XLOOKUP(Orders[[#This Row],[country_code]],Countries[country_code],Countries[country_name])</f>
        <v>France</v>
      </c>
      <c r="G20031" s="5">
        <f>_xlfn.XLOOKUP(Orders[[#This Row],[user_id]],Users[user_id],Users[is_referral])</f>
        <v>1</v>
      </c>
    </row>
    <row r="20032" spans="1:7">
      <c r="A20032" s="5">
        <v>2170895</v>
      </c>
      <c r="B20032" s="5">
        <v>3102</v>
      </c>
      <c r="C20032" s="6">
        <v>43211</v>
      </c>
      <c r="D20032" s="5">
        <v>25</v>
      </c>
      <c r="E20032" s="5" t="str">
        <f>_xlfn.XLOOKUP(Orders[[#This Row],[user_id]],Users[user_id],Users[country])</f>
        <v>ES</v>
      </c>
      <c r="F20032" s="5" t="str">
        <f>_xlfn.XLOOKUP(Orders[[#This Row],[country_code]],Countries[country_code],Countries[country_name])</f>
        <v>Spain</v>
      </c>
      <c r="G20032" s="5">
        <f>_xlfn.XLOOKUP(Orders[[#This Row],[user_id]],Users[user_id],Users[is_referral])</f>
        <v>0</v>
      </c>
    </row>
    <row r="20033" spans="1:7">
      <c r="A20033" s="5">
        <v>2170897</v>
      </c>
      <c r="B20033" s="5">
        <v>11008</v>
      </c>
      <c r="C20033" s="6">
        <v>43211</v>
      </c>
      <c r="D20033" s="5">
        <v>61</v>
      </c>
      <c r="E20033" s="5" t="str">
        <f>_xlfn.XLOOKUP(Orders[[#This Row],[user_id]],Users[user_id],Users[country])</f>
        <v>IT</v>
      </c>
      <c r="F20033" s="5" t="str">
        <f>_xlfn.XLOOKUP(Orders[[#This Row],[country_code]],Countries[country_code],Countries[country_name])</f>
        <v>Italy</v>
      </c>
      <c r="G20033" s="5">
        <f>_xlfn.XLOOKUP(Orders[[#This Row],[user_id]],Users[user_id],Users[is_referral])</f>
        <v>1</v>
      </c>
    </row>
    <row r="20034" spans="1:7">
      <c r="A20034" s="5">
        <v>2170898</v>
      </c>
      <c r="B20034" s="5">
        <v>9631</v>
      </c>
      <c r="C20034" s="6">
        <v>43211</v>
      </c>
      <c r="D20034" s="5">
        <v>51</v>
      </c>
      <c r="E20034" s="5" t="str">
        <f>_xlfn.XLOOKUP(Orders[[#This Row],[user_id]],Users[user_id],Users[country])</f>
        <v>ES</v>
      </c>
      <c r="F20034" s="5" t="str">
        <f>_xlfn.XLOOKUP(Orders[[#This Row],[country_code]],Countries[country_code],Countries[country_name])</f>
        <v>Spain</v>
      </c>
      <c r="G20034" s="5">
        <f>_xlfn.XLOOKUP(Orders[[#This Row],[user_id]],Users[user_id],Users[is_referral])</f>
        <v>1</v>
      </c>
    </row>
    <row r="20035" spans="1:7">
      <c r="A20035" s="5">
        <v>2170899</v>
      </c>
      <c r="B20035" s="5">
        <v>10876</v>
      </c>
      <c r="C20035" s="6">
        <v>43211</v>
      </c>
      <c r="D20035" s="5">
        <v>43</v>
      </c>
      <c r="E20035" s="5" t="str">
        <f>_xlfn.XLOOKUP(Orders[[#This Row],[user_id]],Users[user_id],Users[country])</f>
        <v>ES</v>
      </c>
      <c r="F20035" s="5" t="str">
        <f>_xlfn.XLOOKUP(Orders[[#This Row],[country_code]],Countries[country_code],Countries[country_name])</f>
        <v>Spain</v>
      </c>
      <c r="G20035" s="5">
        <f>_xlfn.XLOOKUP(Orders[[#This Row],[user_id]],Users[user_id],Users[is_referral])</f>
        <v>1</v>
      </c>
    </row>
    <row r="20036" spans="1:7">
      <c r="A20036" s="5">
        <v>2170900</v>
      </c>
      <c r="B20036" s="5">
        <v>18217</v>
      </c>
      <c r="C20036" s="6">
        <v>43211</v>
      </c>
      <c r="D20036" s="5">
        <v>31</v>
      </c>
      <c r="E20036" s="5" t="str">
        <f>_xlfn.XLOOKUP(Orders[[#This Row],[user_id]],Users[user_id],Users[country])</f>
        <v>IT</v>
      </c>
      <c r="F20036" s="5" t="str">
        <f>_xlfn.XLOOKUP(Orders[[#This Row],[country_code]],Countries[country_code],Countries[country_name])</f>
        <v>Italy</v>
      </c>
      <c r="G20036" s="5">
        <f>_xlfn.XLOOKUP(Orders[[#This Row],[user_id]],Users[user_id],Users[is_referral])</f>
        <v>1</v>
      </c>
    </row>
    <row r="20037" spans="1:7">
      <c r="A20037" s="5">
        <v>2170905</v>
      </c>
      <c r="B20037" s="5">
        <v>5241</v>
      </c>
      <c r="C20037" s="6">
        <v>43211</v>
      </c>
      <c r="D20037" s="5">
        <v>19</v>
      </c>
      <c r="E20037" s="5" t="str">
        <f>_xlfn.XLOOKUP(Orders[[#This Row],[user_id]],Users[user_id],Users[country])</f>
        <v>DE</v>
      </c>
      <c r="F20037" s="5" t="str">
        <f>_xlfn.XLOOKUP(Orders[[#This Row],[country_code]],Countries[country_code],Countries[country_name])</f>
        <v>Germany</v>
      </c>
      <c r="G20037" s="5">
        <f>_xlfn.XLOOKUP(Orders[[#This Row],[user_id]],Users[user_id],Users[is_referral])</f>
        <v>1</v>
      </c>
    </row>
    <row r="20038" spans="1:7">
      <c r="A20038" s="5">
        <v>2170906</v>
      </c>
      <c r="B20038" s="5">
        <v>18002</v>
      </c>
      <c r="C20038" s="6">
        <v>43211</v>
      </c>
      <c r="D20038" s="5">
        <v>22</v>
      </c>
      <c r="E20038" s="5" t="str">
        <f>_xlfn.XLOOKUP(Orders[[#This Row],[user_id]],Users[user_id],Users[country])</f>
        <v>IT</v>
      </c>
      <c r="F20038" s="5" t="str">
        <f>_xlfn.XLOOKUP(Orders[[#This Row],[country_code]],Countries[country_code],Countries[country_name])</f>
        <v>Italy</v>
      </c>
      <c r="G20038" s="5">
        <f>_xlfn.XLOOKUP(Orders[[#This Row],[user_id]],Users[user_id],Users[is_referral])</f>
        <v>1</v>
      </c>
    </row>
    <row r="20039" spans="1:7">
      <c r="A20039" s="5">
        <v>2170907</v>
      </c>
      <c r="B20039" s="5">
        <v>11514</v>
      </c>
      <c r="C20039" s="6">
        <v>43211</v>
      </c>
      <c r="D20039" s="5">
        <v>55</v>
      </c>
      <c r="E20039" s="5" t="str">
        <f>_xlfn.XLOOKUP(Orders[[#This Row],[user_id]],Users[user_id],Users[country])</f>
        <v>ES</v>
      </c>
      <c r="F20039" s="5" t="str">
        <f>_xlfn.XLOOKUP(Orders[[#This Row],[country_code]],Countries[country_code],Countries[country_name])</f>
        <v>Spain</v>
      </c>
      <c r="G20039" s="5">
        <f>_xlfn.XLOOKUP(Orders[[#This Row],[user_id]],Users[user_id],Users[is_referral])</f>
        <v>1</v>
      </c>
    </row>
    <row r="20040" spans="1:7">
      <c r="A20040" s="5">
        <v>2170908</v>
      </c>
      <c r="B20040" s="5">
        <v>18785</v>
      </c>
      <c r="C20040" s="6">
        <v>43211</v>
      </c>
      <c r="D20040" s="5">
        <v>71</v>
      </c>
      <c r="E20040" s="5" t="str">
        <f>_xlfn.XLOOKUP(Orders[[#This Row],[user_id]],Users[user_id],Users[country])</f>
        <v>IT</v>
      </c>
      <c r="F20040" s="5" t="str">
        <f>_xlfn.XLOOKUP(Orders[[#This Row],[country_code]],Countries[country_code],Countries[country_name])</f>
        <v>Italy</v>
      </c>
      <c r="G20040" s="5">
        <f>_xlfn.XLOOKUP(Orders[[#This Row],[user_id]],Users[user_id],Users[is_referral])</f>
        <v>1</v>
      </c>
    </row>
    <row r="20041" spans="1:7">
      <c r="A20041" s="5">
        <v>2170909</v>
      </c>
      <c r="B20041" s="5">
        <v>2146</v>
      </c>
      <c r="C20041" s="6">
        <v>43211</v>
      </c>
      <c r="D20041" s="5">
        <v>30</v>
      </c>
      <c r="E20041" s="5" t="str">
        <f>_xlfn.XLOOKUP(Orders[[#This Row],[user_id]],Users[user_id],Users[country])</f>
        <v>FR</v>
      </c>
      <c r="F20041" s="5" t="str">
        <f>_xlfn.XLOOKUP(Orders[[#This Row],[country_code]],Countries[country_code],Countries[country_name])</f>
        <v>France</v>
      </c>
      <c r="G20041" s="5">
        <f>_xlfn.XLOOKUP(Orders[[#This Row],[user_id]],Users[user_id],Users[is_referral])</f>
        <v>0</v>
      </c>
    </row>
    <row r="20042" spans="1:7">
      <c r="A20042" s="5">
        <v>2170914</v>
      </c>
      <c r="B20042" s="5">
        <v>8922</v>
      </c>
      <c r="C20042" s="6">
        <v>43211</v>
      </c>
      <c r="D20042" s="5">
        <v>28</v>
      </c>
      <c r="E20042" s="5" t="str">
        <f>_xlfn.XLOOKUP(Orders[[#This Row],[user_id]],Users[user_id],Users[country])</f>
        <v>ES</v>
      </c>
      <c r="F20042" s="5" t="str">
        <f>_xlfn.XLOOKUP(Orders[[#This Row],[country_code]],Countries[country_code],Countries[country_name])</f>
        <v>Spain</v>
      </c>
      <c r="G20042" s="5">
        <f>_xlfn.XLOOKUP(Orders[[#This Row],[user_id]],Users[user_id],Users[is_referral])</f>
        <v>1</v>
      </c>
    </row>
    <row r="20043" spans="1:7">
      <c r="A20043" s="5">
        <v>2170915</v>
      </c>
      <c r="B20043" s="5">
        <v>3782</v>
      </c>
      <c r="C20043" s="6">
        <v>43211</v>
      </c>
      <c r="D20043" s="5">
        <v>36</v>
      </c>
      <c r="E20043" s="5" t="str">
        <f>_xlfn.XLOOKUP(Orders[[#This Row],[user_id]],Users[user_id],Users[country])</f>
        <v>ES</v>
      </c>
      <c r="F20043" s="5" t="str">
        <f>_xlfn.XLOOKUP(Orders[[#This Row],[country_code]],Countries[country_code],Countries[country_name])</f>
        <v>Spain</v>
      </c>
      <c r="G20043" s="5">
        <f>_xlfn.XLOOKUP(Orders[[#This Row],[user_id]],Users[user_id],Users[is_referral])</f>
        <v>0</v>
      </c>
    </row>
    <row r="20044" spans="1:7">
      <c r="A20044" s="5">
        <v>2170917</v>
      </c>
      <c r="B20044" s="5">
        <v>3836</v>
      </c>
      <c r="C20044" s="6">
        <v>43211</v>
      </c>
      <c r="D20044" s="5">
        <v>68</v>
      </c>
      <c r="E20044" s="5" t="str">
        <f>_xlfn.XLOOKUP(Orders[[#This Row],[user_id]],Users[user_id],Users[country])</f>
        <v>DE</v>
      </c>
      <c r="F20044" s="5" t="str">
        <f>_xlfn.XLOOKUP(Orders[[#This Row],[country_code]],Countries[country_code],Countries[country_name])</f>
        <v>Germany</v>
      </c>
      <c r="G20044" s="5">
        <f>_xlfn.XLOOKUP(Orders[[#This Row],[user_id]],Users[user_id],Users[is_referral])</f>
        <v>0</v>
      </c>
    </row>
    <row r="20045" spans="1:7">
      <c r="A20045" s="5">
        <v>2170918</v>
      </c>
      <c r="B20045" s="5">
        <v>10144</v>
      </c>
      <c r="C20045" s="6">
        <v>43211</v>
      </c>
      <c r="D20045" s="5">
        <v>70</v>
      </c>
      <c r="E20045" s="5" t="str">
        <f>_xlfn.XLOOKUP(Orders[[#This Row],[user_id]],Users[user_id],Users[country])</f>
        <v>FR</v>
      </c>
      <c r="F20045" s="5" t="str">
        <f>_xlfn.XLOOKUP(Orders[[#This Row],[country_code]],Countries[country_code],Countries[country_name])</f>
        <v>France</v>
      </c>
      <c r="G20045" s="5">
        <f>_xlfn.XLOOKUP(Orders[[#This Row],[user_id]],Users[user_id],Users[is_referral])</f>
        <v>0</v>
      </c>
    </row>
    <row r="20046" spans="1:7">
      <c r="A20046" s="5">
        <v>2170919</v>
      </c>
      <c r="B20046" s="5">
        <v>16478</v>
      </c>
      <c r="C20046" s="6">
        <v>43211</v>
      </c>
      <c r="D20046" s="5">
        <v>57</v>
      </c>
      <c r="E20046" s="5" t="str">
        <f>_xlfn.XLOOKUP(Orders[[#This Row],[user_id]],Users[user_id],Users[country])</f>
        <v>ES</v>
      </c>
      <c r="F20046" s="5" t="str">
        <f>_xlfn.XLOOKUP(Orders[[#This Row],[country_code]],Countries[country_code],Countries[country_name])</f>
        <v>Spain</v>
      </c>
      <c r="G20046" s="5">
        <f>_xlfn.XLOOKUP(Orders[[#This Row],[user_id]],Users[user_id],Users[is_referral])</f>
        <v>1</v>
      </c>
    </row>
    <row r="20047" spans="1:7">
      <c r="A20047" s="5">
        <v>2170920</v>
      </c>
      <c r="B20047" s="5">
        <v>13971</v>
      </c>
      <c r="C20047" s="6">
        <v>43211</v>
      </c>
      <c r="D20047" s="5">
        <v>34</v>
      </c>
      <c r="E20047" s="5" t="str">
        <f>_xlfn.XLOOKUP(Orders[[#This Row],[user_id]],Users[user_id],Users[country])</f>
        <v>FR</v>
      </c>
      <c r="F20047" s="5" t="str">
        <f>_xlfn.XLOOKUP(Orders[[#This Row],[country_code]],Countries[country_code],Countries[country_name])</f>
        <v>France</v>
      </c>
      <c r="G20047" s="5">
        <f>_xlfn.XLOOKUP(Orders[[#This Row],[user_id]],Users[user_id],Users[is_referral])</f>
        <v>0</v>
      </c>
    </row>
    <row r="20048" spans="1:7">
      <c r="A20048" s="5">
        <v>2170921</v>
      </c>
      <c r="B20048" s="5">
        <v>14299</v>
      </c>
      <c r="C20048" s="6">
        <v>43211</v>
      </c>
      <c r="D20048" s="5">
        <v>70</v>
      </c>
      <c r="E20048" s="5" t="str">
        <f>_xlfn.XLOOKUP(Orders[[#This Row],[user_id]],Users[user_id],Users[country])</f>
        <v>DE</v>
      </c>
      <c r="F20048" s="5" t="str">
        <f>_xlfn.XLOOKUP(Orders[[#This Row],[country_code]],Countries[country_code],Countries[country_name])</f>
        <v>Germany</v>
      </c>
      <c r="G20048" s="5">
        <f>_xlfn.XLOOKUP(Orders[[#This Row],[user_id]],Users[user_id],Users[is_referral])</f>
        <v>1</v>
      </c>
    </row>
    <row r="20049" spans="1:7">
      <c r="A20049" s="5">
        <v>2170922</v>
      </c>
      <c r="B20049" s="5">
        <v>14547</v>
      </c>
      <c r="C20049" s="6">
        <v>43211</v>
      </c>
      <c r="D20049" s="5">
        <v>66</v>
      </c>
      <c r="E20049" s="5" t="str">
        <f>_xlfn.XLOOKUP(Orders[[#This Row],[user_id]],Users[user_id],Users[country])</f>
        <v>FR</v>
      </c>
      <c r="F20049" s="5" t="str">
        <f>_xlfn.XLOOKUP(Orders[[#This Row],[country_code]],Countries[country_code],Countries[country_name])</f>
        <v>France</v>
      </c>
      <c r="G20049" s="5">
        <f>_xlfn.XLOOKUP(Orders[[#This Row],[user_id]],Users[user_id],Users[is_referral])</f>
        <v>1</v>
      </c>
    </row>
    <row r="20050" spans="1:7">
      <c r="A20050" s="5">
        <v>2170925</v>
      </c>
      <c r="B20050" s="5">
        <v>3237</v>
      </c>
      <c r="C20050" s="6">
        <v>43211</v>
      </c>
      <c r="D20050" s="5">
        <v>71</v>
      </c>
      <c r="E20050" s="5" t="str">
        <f>_xlfn.XLOOKUP(Orders[[#This Row],[user_id]],Users[user_id],Users[country])</f>
        <v>IT</v>
      </c>
      <c r="F20050" s="5" t="str">
        <f>_xlfn.XLOOKUP(Orders[[#This Row],[country_code]],Countries[country_code],Countries[country_name])</f>
        <v>Italy</v>
      </c>
      <c r="G20050" s="5">
        <f>_xlfn.XLOOKUP(Orders[[#This Row],[user_id]],Users[user_id],Users[is_referral])</f>
        <v>0</v>
      </c>
    </row>
    <row r="20051" spans="1:7">
      <c r="A20051" s="5">
        <v>2170928</v>
      </c>
      <c r="B20051" s="5">
        <v>3524</v>
      </c>
      <c r="C20051" s="6">
        <v>43211</v>
      </c>
      <c r="D20051" s="5">
        <v>36</v>
      </c>
      <c r="E20051" s="5" t="str">
        <f>_xlfn.XLOOKUP(Orders[[#This Row],[user_id]],Users[user_id],Users[country])</f>
        <v>IT</v>
      </c>
      <c r="F20051" s="5" t="str">
        <f>_xlfn.XLOOKUP(Orders[[#This Row],[country_code]],Countries[country_code],Countries[country_name])</f>
        <v>Italy</v>
      </c>
      <c r="G20051" s="5">
        <f>_xlfn.XLOOKUP(Orders[[#This Row],[user_id]],Users[user_id],Users[is_referral])</f>
        <v>0</v>
      </c>
    </row>
    <row r="20052" spans="1:7">
      <c r="A20052" s="5">
        <v>2170930</v>
      </c>
      <c r="B20052" s="5">
        <v>2648</v>
      </c>
      <c r="C20052" s="6">
        <v>43211</v>
      </c>
      <c r="D20052" s="5">
        <v>71</v>
      </c>
      <c r="E20052" s="5" t="str">
        <f>_xlfn.XLOOKUP(Orders[[#This Row],[user_id]],Users[user_id],Users[country])</f>
        <v>DE</v>
      </c>
      <c r="F20052" s="5" t="str">
        <f>_xlfn.XLOOKUP(Orders[[#This Row],[country_code]],Countries[country_code],Countries[country_name])</f>
        <v>Germany</v>
      </c>
      <c r="G20052" s="5">
        <f>_xlfn.XLOOKUP(Orders[[#This Row],[user_id]],Users[user_id],Users[is_referral])</f>
        <v>0</v>
      </c>
    </row>
    <row r="20053" spans="1:7">
      <c r="A20053" s="5">
        <v>2170932</v>
      </c>
      <c r="B20053" s="5">
        <v>9510</v>
      </c>
      <c r="C20053" s="6">
        <v>43211</v>
      </c>
      <c r="D20053" s="5">
        <v>32</v>
      </c>
      <c r="E20053" s="5" t="str">
        <f>_xlfn.XLOOKUP(Orders[[#This Row],[user_id]],Users[user_id],Users[country])</f>
        <v>IT</v>
      </c>
      <c r="F20053" s="5" t="str">
        <f>_xlfn.XLOOKUP(Orders[[#This Row],[country_code]],Countries[country_code],Countries[country_name])</f>
        <v>Italy</v>
      </c>
      <c r="G20053" s="5">
        <f>_xlfn.XLOOKUP(Orders[[#This Row],[user_id]],Users[user_id],Users[is_referral])</f>
        <v>1</v>
      </c>
    </row>
    <row r="20054" spans="1:7">
      <c r="A20054" s="5">
        <v>2170935</v>
      </c>
      <c r="B20054" s="5">
        <v>16430</v>
      </c>
      <c r="C20054" s="6">
        <v>43211</v>
      </c>
      <c r="D20054" s="5">
        <v>25</v>
      </c>
      <c r="E20054" s="5" t="str">
        <f>_xlfn.XLOOKUP(Orders[[#This Row],[user_id]],Users[user_id],Users[country])</f>
        <v>FR</v>
      </c>
      <c r="F20054" s="5" t="str">
        <f>_xlfn.XLOOKUP(Orders[[#This Row],[country_code]],Countries[country_code],Countries[country_name])</f>
        <v>France</v>
      </c>
      <c r="G20054" s="5">
        <f>_xlfn.XLOOKUP(Orders[[#This Row],[user_id]],Users[user_id],Users[is_referral])</f>
        <v>1</v>
      </c>
    </row>
    <row r="20055" spans="1:7">
      <c r="A20055" s="5">
        <v>2170936</v>
      </c>
      <c r="B20055" s="5">
        <v>6499</v>
      </c>
      <c r="C20055" s="6">
        <v>43211</v>
      </c>
      <c r="D20055" s="5">
        <v>51</v>
      </c>
      <c r="E20055" s="5" t="str">
        <f>_xlfn.XLOOKUP(Orders[[#This Row],[user_id]],Users[user_id],Users[country])</f>
        <v>DE</v>
      </c>
      <c r="F20055" s="5" t="str">
        <f>_xlfn.XLOOKUP(Orders[[#This Row],[country_code]],Countries[country_code],Countries[country_name])</f>
        <v>Germany</v>
      </c>
      <c r="G20055" s="5">
        <f>_xlfn.XLOOKUP(Orders[[#This Row],[user_id]],Users[user_id],Users[is_referral])</f>
        <v>1</v>
      </c>
    </row>
    <row r="20056" spans="1:7">
      <c r="A20056" s="5">
        <v>2170937</v>
      </c>
      <c r="B20056" s="5">
        <v>9508</v>
      </c>
      <c r="C20056" s="6">
        <v>43211</v>
      </c>
      <c r="D20056" s="5">
        <v>43</v>
      </c>
      <c r="E20056" s="5" t="str">
        <f>_xlfn.XLOOKUP(Orders[[#This Row],[user_id]],Users[user_id],Users[country])</f>
        <v>ES</v>
      </c>
      <c r="F20056" s="5" t="str">
        <f>_xlfn.XLOOKUP(Orders[[#This Row],[country_code]],Countries[country_code],Countries[country_name])</f>
        <v>Spain</v>
      </c>
      <c r="G20056" s="5">
        <f>_xlfn.XLOOKUP(Orders[[#This Row],[user_id]],Users[user_id],Users[is_referral])</f>
        <v>1</v>
      </c>
    </row>
    <row r="20057" spans="1:7">
      <c r="A20057" s="5">
        <v>2170939</v>
      </c>
      <c r="B20057" s="5">
        <v>2179</v>
      </c>
      <c r="C20057" s="6">
        <v>43211</v>
      </c>
      <c r="D20057" s="5">
        <v>20</v>
      </c>
      <c r="E20057" s="5" t="str">
        <f>_xlfn.XLOOKUP(Orders[[#This Row],[user_id]],Users[user_id],Users[country])</f>
        <v>FR</v>
      </c>
      <c r="F20057" s="5" t="str">
        <f>_xlfn.XLOOKUP(Orders[[#This Row],[country_code]],Countries[country_code],Countries[country_name])</f>
        <v>France</v>
      </c>
      <c r="G20057" s="5">
        <f>_xlfn.XLOOKUP(Orders[[#This Row],[user_id]],Users[user_id],Users[is_referral])</f>
        <v>0</v>
      </c>
    </row>
    <row r="20058" spans="1:7">
      <c r="A20058" s="5">
        <v>2170940</v>
      </c>
      <c r="B20058" s="5">
        <v>10619</v>
      </c>
      <c r="C20058" s="6">
        <v>43211</v>
      </c>
      <c r="D20058" s="5">
        <v>58</v>
      </c>
      <c r="E20058" s="5" t="str">
        <f>_xlfn.XLOOKUP(Orders[[#This Row],[user_id]],Users[user_id],Users[country])</f>
        <v>FR</v>
      </c>
      <c r="F20058" s="5" t="str">
        <f>_xlfn.XLOOKUP(Orders[[#This Row],[country_code]],Countries[country_code],Countries[country_name])</f>
        <v>France</v>
      </c>
      <c r="G20058" s="5">
        <f>_xlfn.XLOOKUP(Orders[[#This Row],[user_id]],Users[user_id],Users[is_referral])</f>
        <v>1</v>
      </c>
    </row>
    <row r="20059" spans="1:7">
      <c r="A20059" s="5">
        <v>2170941</v>
      </c>
      <c r="B20059" s="5">
        <v>1666</v>
      </c>
      <c r="C20059" s="6">
        <v>43211</v>
      </c>
      <c r="D20059" s="5">
        <v>78</v>
      </c>
      <c r="E20059" s="5" t="str">
        <f>_xlfn.XLOOKUP(Orders[[#This Row],[user_id]],Users[user_id],Users[country])</f>
        <v>ES</v>
      </c>
      <c r="F20059" s="5" t="str">
        <f>_xlfn.XLOOKUP(Orders[[#This Row],[country_code]],Countries[country_code],Countries[country_name])</f>
        <v>Spain</v>
      </c>
      <c r="G20059" s="5">
        <f>_xlfn.XLOOKUP(Orders[[#This Row],[user_id]],Users[user_id],Users[is_referral])</f>
        <v>0</v>
      </c>
    </row>
    <row r="20060" spans="1:7">
      <c r="A20060" s="5">
        <v>2170943</v>
      </c>
      <c r="B20060" s="5">
        <v>19900</v>
      </c>
      <c r="C20060" s="6">
        <v>43211</v>
      </c>
      <c r="D20060" s="5">
        <v>78</v>
      </c>
      <c r="E20060" s="5" t="str">
        <f>_xlfn.XLOOKUP(Orders[[#This Row],[user_id]],Users[user_id],Users[country])</f>
        <v>FR</v>
      </c>
      <c r="F20060" s="5" t="str">
        <f>_xlfn.XLOOKUP(Orders[[#This Row],[country_code]],Countries[country_code],Countries[country_name])</f>
        <v>France</v>
      </c>
      <c r="G20060" s="5">
        <f>_xlfn.XLOOKUP(Orders[[#This Row],[user_id]],Users[user_id],Users[is_referral])</f>
        <v>0</v>
      </c>
    </row>
    <row r="20061" spans="1:7">
      <c r="A20061" s="5">
        <v>2170946</v>
      </c>
      <c r="B20061" s="5">
        <v>18515</v>
      </c>
      <c r="C20061" s="6">
        <v>43211</v>
      </c>
      <c r="D20061" s="5">
        <v>78</v>
      </c>
      <c r="E20061" s="5" t="str">
        <f>_xlfn.XLOOKUP(Orders[[#This Row],[user_id]],Users[user_id],Users[country])</f>
        <v>ES</v>
      </c>
      <c r="F20061" s="5" t="str">
        <f>_xlfn.XLOOKUP(Orders[[#This Row],[country_code]],Countries[country_code],Countries[country_name])</f>
        <v>Spain</v>
      </c>
      <c r="G20061" s="5">
        <f>_xlfn.XLOOKUP(Orders[[#This Row],[user_id]],Users[user_id],Users[is_referral])</f>
        <v>1</v>
      </c>
    </row>
    <row r="20062" spans="1:7">
      <c r="A20062" s="5">
        <v>2170947</v>
      </c>
      <c r="B20062" s="5">
        <v>7342</v>
      </c>
      <c r="C20062" s="6">
        <v>43211</v>
      </c>
      <c r="D20062" s="5">
        <v>36</v>
      </c>
      <c r="E20062" s="5" t="str">
        <f>_xlfn.XLOOKUP(Orders[[#This Row],[user_id]],Users[user_id],Users[country])</f>
        <v>IT</v>
      </c>
      <c r="F20062" s="5" t="str">
        <f>_xlfn.XLOOKUP(Orders[[#This Row],[country_code]],Countries[country_code],Countries[country_name])</f>
        <v>Italy</v>
      </c>
      <c r="G20062" s="5">
        <f>_xlfn.XLOOKUP(Orders[[#This Row],[user_id]],Users[user_id],Users[is_referral])</f>
        <v>1</v>
      </c>
    </row>
    <row r="20063" spans="1:7">
      <c r="A20063" s="5">
        <v>2170950</v>
      </c>
      <c r="B20063" s="5">
        <v>7368</v>
      </c>
      <c r="C20063" s="6">
        <v>43211</v>
      </c>
      <c r="D20063" s="5">
        <v>99</v>
      </c>
      <c r="E20063" s="5" t="str">
        <f>_xlfn.XLOOKUP(Orders[[#This Row],[user_id]],Users[user_id],Users[country])</f>
        <v>DE</v>
      </c>
      <c r="F20063" s="5" t="str">
        <f>_xlfn.XLOOKUP(Orders[[#This Row],[country_code]],Countries[country_code],Countries[country_name])</f>
        <v>Germany</v>
      </c>
      <c r="G20063" s="5">
        <f>_xlfn.XLOOKUP(Orders[[#This Row],[user_id]],Users[user_id],Users[is_referral])</f>
        <v>1</v>
      </c>
    </row>
    <row r="20064" spans="1:7">
      <c r="A20064" s="5">
        <v>2170952</v>
      </c>
      <c r="B20064" s="5">
        <v>1483</v>
      </c>
      <c r="C20064" s="6">
        <v>43211</v>
      </c>
      <c r="D20064" s="5">
        <v>36</v>
      </c>
      <c r="E20064" s="5" t="str">
        <f>_xlfn.XLOOKUP(Orders[[#This Row],[user_id]],Users[user_id],Users[country])</f>
        <v>FR</v>
      </c>
      <c r="F20064" s="5" t="str">
        <f>_xlfn.XLOOKUP(Orders[[#This Row],[country_code]],Countries[country_code],Countries[country_name])</f>
        <v>France</v>
      </c>
      <c r="G20064" s="5">
        <f>_xlfn.XLOOKUP(Orders[[#This Row],[user_id]],Users[user_id],Users[is_referral])</f>
        <v>0</v>
      </c>
    </row>
    <row r="20065" spans="1:7">
      <c r="A20065" s="5">
        <v>2170953</v>
      </c>
      <c r="B20065" s="5">
        <v>12005</v>
      </c>
      <c r="C20065" s="6">
        <v>43211</v>
      </c>
      <c r="D20065" s="5">
        <v>35</v>
      </c>
      <c r="E20065" s="5" t="str">
        <f>_xlfn.XLOOKUP(Orders[[#This Row],[user_id]],Users[user_id],Users[country])</f>
        <v>ES</v>
      </c>
      <c r="F20065" s="5" t="str">
        <f>_xlfn.XLOOKUP(Orders[[#This Row],[country_code]],Countries[country_code],Countries[country_name])</f>
        <v>Spain</v>
      </c>
      <c r="G20065" s="5">
        <f>_xlfn.XLOOKUP(Orders[[#This Row],[user_id]],Users[user_id],Users[is_referral])</f>
        <v>1</v>
      </c>
    </row>
    <row r="20066" spans="1:7">
      <c r="A20066" s="5">
        <v>2170954</v>
      </c>
      <c r="B20066" s="5">
        <v>9324</v>
      </c>
      <c r="C20066" s="6">
        <v>43211</v>
      </c>
      <c r="D20066" s="5">
        <v>52</v>
      </c>
      <c r="E20066" s="5" t="str">
        <f>_xlfn.XLOOKUP(Orders[[#This Row],[user_id]],Users[user_id],Users[country])</f>
        <v>DE</v>
      </c>
      <c r="F20066" s="5" t="str">
        <f>_xlfn.XLOOKUP(Orders[[#This Row],[country_code]],Countries[country_code],Countries[country_name])</f>
        <v>Germany</v>
      </c>
      <c r="G20066" s="5">
        <f>_xlfn.XLOOKUP(Orders[[#This Row],[user_id]],Users[user_id],Users[is_referral])</f>
        <v>1</v>
      </c>
    </row>
    <row r="20067" spans="1:7">
      <c r="A20067" s="5">
        <v>2170955</v>
      </c>
      <c r="B20067" s="5">
        <v>7100</v>
      </c>
      <c r="C20067" s="6">
        <v>43211</v>
      </c>
      <c r="D20067" s="5">
        <v>33</v>
      </c>
      <c r="E20067" s="5" t="str">
        <f>_xlfn.XLOOKUP(Orders[[#This Row],[user_id]],Users[user_id],Users[country])</f>
        <v>IT</v>
      </c>
      <c r="F20067" s="5" t="str">
        <f>_xlfn.XLOOKUP(Orders[[#This Row],[country_code]],Countries[country_code],Countries[country_name])</f>
        <v>Italy</v>
      </c>
      <c r="G20067" s="5">
        <f>_xlfn.XLOOKUP(Orders[[#This Row],[user_id]],Users[user_id],Users[is_referral])</f>
        <v>1</v>
      </c>
    </row>
    <row r="20068" spans="1:7">
      <c r="A20068" s="5">
        <v>2170956</v>
      </c>
      <c r="B20068" s="5">
        <v>6019</v>
      </c>
      <c r="C20068" s="6">
        <v>43211</v>
      </c>
      <c r="D20068" s="5">
        <v>36</v>
      </c>
      <c r="E20068" s="5" t="str">
        <f>_xlfn.XLOOKUP(Orders[[#This Row],[user_id]],Users[user_id],Users[country])</f>
        <v>FR</v>
      </c>
      <c r="F20068" s="5" t="str">
        <f>_xlfn.XLOOKUP(Orders[[#This Row],[country_code]],Countries[country_code],Countries[country_name])</f>
        <v>France</v>
      </c>
      <c r="G20068" s="5">
        <f>_xlfn.XLOOKUP(Orders[[#This Row],[user_id]],Users[user_id],Users[is_referral])</f>
        <v>1</v>
      </c>
    </row>
    <row r="20069" spans="1:7">
      <c r="A20069" s="5">
        <v>2170957</v>
      </c>
      <c r="B20069" s="5">
        <v>7069</v>
      </c>
      <c r="C20069" s="6">
        <v>43211</v>
      </c>
      <c r="D20069" s="5">
        <v>43</v>
      </c>
      <c r="E20069" s="5" t="str">
        <f>_xlfn.XLOOKUP(Orders[[#This Row],[user_id]],Users[user_id],Users[country])</f>
        <v>DE</v>
      </c>
      <c r="F20069" s="5" t="str">
        <f>_xlfn.XLOOKUP(Orders[[#This Row],[country_code]],Countries[country_code],Countries[country_name])</f>
        <v>Germany</v>
      </c>
      <c r="G20069" s="5">
        <f>_xlfn.XLOOKUP(Orders[[#This Row],[user_id]],Users[user_id],Users[is_referral])</f>
        <v>1</v>
      </c>
    </row>
    <row r="20070" spans="1:7">
      <c r="A20070" s="5">
        <v>2170959</v>
      </c>
      <c r="B20070" s="5">
        <v>9466</v>
      </c>
      <c r="C20070" s="6">
        <v>43211</v>
      </c>
      <c r="D20070" s="5">
        <v>50</v>
      </c>
      <c r="E20070" s="5" t="str">
        <f>_xlfn.XLOOKUP(Orders[[#This Row],[user_id]],Users[user_id],Users[country])</f>
        <v>ES</v>
      </c>
      <c r="F20070" s="5" t="str">
        <f>_xlfn.XLOOKUP(Orders[[#This Row],[country_code]],Countries[country_code],Countries[country_name])</f>
        <v>Spain</v>
      </c>
      <c r="G20070" s="5">
        <f>_xlfn.XLOOKUP(Orders[[#This Row],[user_id]],Users[user_id],Users[is_referral])</f>
        <v>1</v>
      </c>
    </row>
    <row r="20071" spans="1:7">
      <c r="A20071" s="5">
        <v>2170960</v>
      </c>
      <c r="B20071" s="5">
        <v>1038</v>
      </c>
      <c r="C20071" s="6">
        <v>43211</v>
      </c>
      <c r="D20071" s="5">
        <v>34</v>
      </c>
      <c r="E20071" s="5" t="str">
        <f>_xlfn.XLOOKUP(Orders[[#This Row],[user_id]],Users[user_id],Users[country])</f>
        <v>IT</v>
      </c>
      <c r="F20071" s="5" t="str">
        <f>_xlfn.XLOOKUP(Orders[[#This Row],[country_code]],Countries[country_code],Countries[country_name])</f>
        <v>Italy</v>
      </c>
      <c r="G20071" s="5">
        <f>_xlfn.XLOOKUP(Orders[[#This Row],[user_id]],Users[user_id],Users[is_referral])</f>
        <v>0</v>
      </c>
    </row>
    <row r="20072" spans="1:7">
      <c r="A20072" s="5">
        <v>2170962</v>
      </c>
      <c r="B20072" s="5">
        <v>5679</v>
      </c>
      <c r="C20072" s="6">
        <v>43211</v>
      </c>
      <c r="D20072" s="5">
        <v>38</v>
      </c>
      <c r="E20072" s="5" t="str">
        <f>_xlfn.XLOOKUP(Orders[[#This Row],[user_id]],Users[user_id],Users[country])</f>
        <v>DE</v>
      </c>
      <c r="F20072" s="5" t="str">
        <f>_xlfn.XLOOKUP(Orders[[#This Row],[country_code]],Countries[country_code],Countries[country_name])</f>
        <v>Germany</v>
      </c>
      <c r="G20072" s="5">
        <f>_xlfn.XLOOKUP(Orders[[#This Row],[user_id]],Users[user_id],Users[is_referral])</f>
        <v>1</v>
      </c>
    </row>
    <row r="20073" spans="1:7">
      <c r="A20073" s="5">
        <v>2170963</v>
      </c>
      <c r="B20073" s="5">
        <v>815</v>
      </c>
      <c r="C20073" s="6">
        <v>43211</v>
      </c>
      <c r="D20073" s="5">
        <v>45</v>
      </c>
      <c r="E20073" s="5" t="str">
        <f>_xlfn.XLOOKUP(Orders[[#This Row],[user_id]],Users[user_id],Users[country])</f>
        <v>DE</v>
      </c>
      <c r="F20073" s="5" t="str">
        <f>_xlfn.XLOOKUP(Orders[[#This Row],[country_code]],Countries[country_code],Countries[country_name])</f>
        <v>Germany</v>
      </c>
      <c r="G20073" s="5">
        <f>_xlfn.XLOOKUP(Orders[[#This Row],[user_id]],Users[user_id],Users[is_referral])</f>
        <v>0</v>
      </c>
    </row>
    <row r="20074" spans="1:7">
      <c r="A20074" s="5">
        <v>2170966</v>
      </c>
      <c r="B20074" s="5">
        <v>1053</v>
      </c>
      <c r="C20074" s="6">
        <v>43211</v>
      </c>
      <c r="D20074" s="5">
        <v>65</v>
      </c>
      <c r="E20074" s="5" t="str">
        <f>_xlfn.XLOOKUP(Orders[[#This Row],[user_id]],Users[user_id],Users[country])</f>
        <v>IT</v>
      </c>
      <c r="F20074" s="5" t="str">
        <f>_xlfn.XLOOKUP(Orders[[#This Row],[country_code]],Countries[country_code],Countries[country_name])</f>
        <v>Italy</v>
      </c>
      <c r="G20074" s="5">
        <f>_xlfn.XLOOKUP(Orders[[#This Row],[user_id]],Users[user_id],Users[is_referral])</f>
        <v>0</v>
      </c>
    </row>
    <row r="20075" spans="1:7">
      <c r="A20075" s="5">
        <v>2170968</v>
      </c>
      <c r="B20075" s="5">
        <v>18595</v>
      </c>
      <c r="C20075" s="6">
        <v>43211</v>
      </c>
      <c r="D20075" s="5">
        <v>25</v>
      </c>
      <c r="E20075" s="5" t="str">
        <f>_xlfn.XLOOKUP(Orders[[#This Row],[user_id]],Users[user_id],Users[country])</f>
        <v>IT</v>
      </c>
      <c r="F20075" s="5" t="str">
        <f>_xlfn.XLOOKUP(Orders[[#This Row],[country_code]],Countries[country_code],Countries[country_name])</f>
        <v>Italy</v>
      </c>
      <c r="G20075" s="5">
        <f>_xlfn.XLOOKUP(Orders[[#This Row],[user_id]],Users[user_id],Users[is_referral])</f>
        <v>0</v>
      </c>
    </row>
    <row r="20076" spans="1:7">
      <c r="A20076" s="5">
        <v>2170971</v>
      </c>
      <c r="B20076" s="5">
        <v>16141</v>
      </c>
      <c r="C20076" s="6">
        <v>43211</v>
      </c>
      <c r="D20076" s="5">
        <v>16</v>
      </c>
      <c r="E20076" s="5" t="str">
        <f>_xlfn.XLOOKUP(Orders[[#This Row],[user_id]],Users[user_id],Users[country])</f>
        <v>ES</v>
      </c>
      <c r="F20076" s="5" t="str">
        <f>_xlfn.XLOOKUP(Orders[[#This Row],[country_code]],Countries[country_code],Countries[country_name])</f>
        <v>Spain</v>
      </c>
      <c r="G20076" s="5">
        <f>_xlfn.XLOOKUP(Orders[[#This Row],[user_id]],Users[user_id],Users[is_referral])</f>
        <v>1</v>
      </c>
    </row>
    <row r="20077" spans="1:7">
      <c r="A20077" s="5">
        <v>2170974</v>
      </c>
      <c r="B20077" s="5">
        <v>11208</v>
      </c>
      <c r="C20077" s="6">
        <v>43211</v>
      </c>
      <c r="D20077" s="5">
        <v>41</v>
      </c>
      <c r="E20077" s="5" t="str">
        <f>_xlfn.XLOOKUP(Orders[[#This Row],[user_id]],Users[user_id],Users[country])</f>
        <v>DE</v>
      </c>
      <c r="F20077" s="5" t="str">
        <f>_xlfn.XLOOKUP(Orders[[#This Row],[country_code]],Countries[country_code],Countries[country_name])</f>
        <v>Germany</v>
      </c>
      <c r="G20077" s="5">
        <f>_xlfn.XLOOKUP(Orders[[#This Row],[user_id]],Users[user_id],Users[is_referral])</f>
        <v>1</v>
      </c>
    </row>
    <row r="20078" spans="1:7">
      <c r="A20078" s="5">
        <v>2170978</v>
      </c>
      <c r="B20078" s="5">
        <v>2434</v>
      </c>
      <c r="C20078" s="6">
        <v>43211</v>
      </c>
      <c r="D20078" s="5">
        <v>22</v>
      </c>
      <c r="E20078" s="5" t="str">
        <f>_xlfn.XLOOKUP(Orders[[#This Row],[user_id]],Users[user_id],Users[country])</f>
        <v>ES</v>
      </c>
      <c r="F20078" s="5" t="str">
        <f>_xlfn.XLOOKUP(Orders[[#This Row],[country_code]],Countries[country_code],Countries[country_name])</f>
        <v>Spain</v>
      </c>
      <c r="G20078" s="5">
        <f>_xlfn.XLOOKUP(Orders[[#This Row],[user_id]],Users[user_id],Users[is_referral])</f>
        <v>0</v>
      </c>
    </row>
    <row r="20079" spans="1:7">
      <c r="A20079" s="5">
        <v>2170980</v>
      </c>
      <c r="B20079" s="5">
        <v>14957</v>
      </c>
      <c r="C20079" s="6">
        <v>43211</v>
      </c>
      <c r="D20079" s="5">
        <v>32</v>
      </c>
      <c r="E20079" s="5" t="str">
        <f>_xlfn.XLOOKUP(Orders[[#This Row],[user_id]],Users[user_id],Users[country])</f>
        <v>IT</v>
      </c>
      <c r="F20079" s="5" t="str">
        <f>_xlfn.XLOOKUP(Orders[[#This Row],[country_code]],Countries[country_code],Countries[country_name])</f>
        <v>Italy</v>
      </c>
      <c r="G20079" s="5">
        <f>_xlfn.XLOOKUP(Orders[[#This Row],[user_id]],Users[user_id],Users[is_referral])</f>
        <v>0</v>
      </c>
    </row>
    <row r="20080" spans="1:7">
      <c r="A20080" s="5">
        <v>2170981</v>
      </c>
      <c r="B20080" s="5">
        <v>17631</v>
      </c>
      <c r="C20080" s="6">
        <v>43211</v>
      </c>
      <c r="D20080" s="5">
        <v>46</v>
      </c>
      <c r="E20080" s="5" t="str">
        <f>_xlfn.XLOOKUP(Orders[[#This Row],[user_id]],Users[user_id],Users[country])</f>
        <v>ES</v>
      </c>
      <c r="F20080" s="5" t="str">
        <f>_xlfn.XLOOKUP(Orders[[#This Row],[country_code]],Countries[country_code],Countries[country_name])</f>
        <v>Spain</v>
      </c>
      <c r="G20080" s="5">
        <f>_xlfn.XLOOKUP(Orders[[#This Row],[user_id]],Users[user_id],Users[is_referral])</f>
        <v>1</v>
      </c>
    </row>
    <row r="20081" spans="1:7">
      <c r="A20081" s="5">
        <v>2170983</v>
      </c>
      <c r="B20081" s="5">
        <v>19545</v>
      </c>
      <c r="C20081" s="6">
        <v>43211</v>
      </c>
      <c r="D20081" s="5">
        <v>38</v>
      </c>
      <c r="E20081" s="5" t="str">
        <f>_xlfn.XLOOKUP(Orders[[#This Row],[user_id]],Users[user_id],Users[country])</f>
        <v>ES</v>
      </c>
      <c r="F20081" s="5" t="str">
        <f>_xlfn.XLOOKUP(Orders[[#This Row],[country_code]],Countries[country_code],Countries[country_name])</f>
        <v>Spain</v>
      </c>
      <c r="G20081" s="5">
        <f>_xlfn.XLOOKUP(Orders[[#This Row],[user_id]],Users[user_id],Users[is_referral])</f>
        <v>1</v>
      </c>
    </row>
    <row r="20082" spans="1:7">
      <c r="A20082" s="5">
        <v>2170984</v>
      </c>
      <c r="B20082" s="5">
        <v>11623</v>
      </c>
      <c r="C20082" s="6">
        <v>43211</v>
      </c>
      <c r="D20082" s="5">
        <v>11</v>
      </c>
      <c r="E20082" s="5" t="str">
        <f>_xlfn.XLOOKUP(Orders[[#This Row],[user_id]],Users[user_id],Users[country])</f>
        <v>FR</v>
      </c>
      <c r="F20082" s="5" t="str">
        <f>_xlfn.XLOOKUP(Orders[[#This Row],[country_code]],Countries[country_code],Countries[country_name])</f>
        <v>France</v>
      </c>
      <c r="G20082" s="5">
        <f>_xlfn.XLOOKUP(Orders[[#This Row],[user_id]],Users[user_id],Users[is_referral])</f>
        <v>1</v>
      </c>
    </row>
    <row r="20083" spans="1:7">
      <c r="A20083" s="5">
        <v>2170985</v>
      </c>
      <c r="B20083" s="5">
        <v>13803</v>
      </c>
      <c r="C20083" s="6">
        <v>43211</v>
      </c>
      <c r="D20083" s="5">
        <v>27</v>
      </c>
      <c r="E20083" s="5" t="str">
        <f>_xlfn.XLOOKUP(Orders[[#This Row],[user_id]],Users[user_id],Users[country])</f>
        <v>DE</v>
      </c>
      <c r="F20083" s="5" t="str">
        <f>_xlfn.XLOOKUP(Orders[[#This Row],[country_code]],Countries[country_code],Countries[country_name])</f>
        <v>Germany</v>
      </c>
      <c r="G20083" s="5">
        <f>_xlfn.XLOOKUP(Orders[[#This Row],[user_id]],Users[user_id],Users[is_referral])</f>
        <v>0</v>
      </c>
    </row>
    <row r="20084" spans="1:7">
      <c r="A20084" s="5">
        <v>2170989</v>
      </c>
      <c r="B20084" s="5">
        <v>18994</v>
      </c>
      <c r="C20084" s="6">
        <v>43211</v>
      </c>
      <c r="D20084" s="5">
        <v>11</v>
      </c>
      <c r="E20084" s="5" t="str">
        <f>_xlfn.XLOOKUP(Orders[[#This Row],[user_id]],Users[user_id],Users[country])</f>
        <v>FR</v>
      </c>
      <c r="F20084" s="5" t="str">
        <f>_xlfn.XLOOKUP(Orders[[#This Row],[country_code]],Countries[country_code],Countries[country_name])</f>
        <v>France</v>
      </c>
      <c r="G20084" s="5">
        <f>_xlfn.XLOOKUP(Orders[[#This Row],[user_id]],Users[user_id],Users[is_referral])</f>
        <v>1</v>
      </c>
    </row>
    <row r="20085" spans="1:7">
      <c r="A20085" s="5">
        <v>2170991</v>
      </c>
      <c r="B20085" s="5">
        <v>15199</v>
      </c>
      <c r="C20085" s="6">
        <v>43211</v>
      </c>
      <c r="D20085" s="5">
        <v>46</v>
      </c>
      <c r="E20085" s="5" t="str">
        <f>_xlfn.XLOOKUP(Orders[[#This Row],[user_id]],Users[user_id],Users[country])</f>
        <v>FR</v>
      </c>
      <c r="F20085" s="5" t="str">
        <f>_xlfn.XLOOKUP(Orders[[#This Row],[country_code]],Countries[country_code],Countries[country_name])</f>
        <v>France</v>
      </c>
      <c r="G20085" s="5">
        <f>_xlfn.XLOOKUP(Orders[[#This Row],[user_id]],Users[user_id],Users[is_referral])</f>
        <v>1</v>
      </c>
    </row>
    <row r="20086" spans="1:7">
      <c r="A20086" s="5">
        <v>2170992</v>
      </c>
      <c r="B20086" s="5">
        <v>8346</v>
      </c>
      <c r="C20086" s="6">
        <v>43211</v>
      </c>
      <c r="D20086" s="5">
        <v>27</v>
      </c>
      <c r="E20086" s="5" t="str">
        <f>_xlfn.XLOOKUP(Orders[[#This Row],[user_id]],Users[user_id],Users[country])</f>
        <v>FR</v>
      </c>
      <c r="F20086" s="5" t="str">
        <f>_xlfn.XLOOKUP(Orders[[#This Row],[country_code]],Countries[country_code],Countries[country_name])</f>
        <v>France</v>
      </c>
      <c r="G20086" s="5">
        <f>_xlfn.XLOOKUP(Orders[[#This Row],[user_id]],Users[user_id],Users[is_referral])</f>
        <v>0</v>
      </c>
    </row>
    <row r="20087" spans="1:7">
      <c r="A20087" s="5">
        <v>2170994</v>
      </c>
      <c r="B20087" s="5">
        <v>1911</v>
      </c>
      <c r="C20087" s="6">
        <v>43211</v>
      </c>
      <c r="D20087" s="5">
        <v>35</v>
      </c>
      <c r="E20087" s="5" t="str">
        <f>_xlfn.XLOOKUP(Orders[[#This Row],[user_id]],Users[user_id],Users[country])</f>
        <v>DE</v>
      </c>
      <c r="F20087" s="5" t="str">
        <f>_xlfn.XLOOKUP(Orders[[#This Row],[country_code]],Countries[country_code],Countries[country_name])</f>
        <v>Germany</v>
      </c>
      <c r="G20087" s="5">
        <f>_xlfn.XLOOKUP(Orders[[#This Row],[user_id]],Users[user_id],Users[is_referral])</f>
        <v>0</v>
      </c>
    </row>
    <row r="20088" spans="1:7">
      <c r="A20088" s="5">
        <v>2170995</v>
      </c>
      <c r="B20088" s="5">
        <v>13379</v>
      </c>
      <c r="C20088" s="6">
        <v>43211</v>
      </c>
      <c r="D20088" s="5">
        <v>72</v>
      </c>
      <c r="E20088" s="5" t="str">
        <f>_xlfn.XLOOKUP(Orders[[#This Row],[user_id]],Users[user_id],Users[country])</f>
        <v>DE</v>
      </c>
      <c r="F20088" s="5" t="str">
        <f>_xlfn.XLOOKUP(Orders[[#This Row],[country_code]],Countries[country_code],Countries[country_name])</f>
        <v>Germany</v>
      </c>
      <c r="G20088" s="5">
        <f>_xlfn.XLOOKUP(Orders[[#This Row],[user_id]],Users[user_id],Users[is_referral])</f>
        <v>1</v>
      </c>
    </row>
    <row r="20089" spans="1:7">
      <c r="A20089" s="5">
        <v>2171000</v>
      </c>
      <c r="B20089" s="5">
        <v>19277</v>
      </c>
      <c r="C20089" s="6">
        <v>43211</v>
      </c>
      <c r="D20089" s="5">
        <v>13</v>
      </c>
      <c r="E20089" s="5" t="str">
        <f>_xlfn.XLOOKUP(Orders[[#This Row],[user_id]],Users[user_id],Users[country])</f>
        <v>FR</v>
      </c>
      <c r="F20089" s="5" t="str">
        <f>_xlfn.XLOOKUP(Orders[[#This Row],[country_code]],Countries[country_code],Countries[country_name])</f>
        <v>France</v>
      </c>
      <c r="G20089" s="5">
        <f>_xlfn.XLOOKUP(Orders[[#This Row],[user_id]],Users[user_id],Users[is_referral])</f>
        <v>1</v>
      </c>
    </row>
    <row r="20090" spans="1:7">
      <c r="A20090" s="5">
        <v>2171002</v>
      </c>
      <c r="B20090" s="5">
        <v>6603</v>
      </c>
      <c r="C20090" s="6">
        <v>43211</v>
      </c>
      <c r="D20090" s="5">
        <v>94</v>
      </c>
      <c r="E20090" s="5" t="str">
        <f>_xlfn.XLOOKUP(Orders[[#This Row],[user_id]],Users[user_id],Users[country])</f>
        <v>ES</v>
      </c>
      <c r="F20090" s="5" t="str">
        <f>_xlfn.XLOOKUP(Orders[[#This Row],[country_code]],Countries[country_code],Countries[country_name])</f>
        <v>Spain</v>
      </c>
      <c r="G20090" s="5">
        <f>_xlfn.XLOOKUP(Orders[[#This Row],[user_id]],Users[user_id],Users[is_referral])</f>
        <v>1</v>
      </c>
    </row>
    <row r="20091" spans="1:7">
      <c r="A20091" s="5">
        <v>2171003</v>
      </c>
      <c r="B20091" s="5">
        <v>4183</v>
      </c>
      <c r="C20091" s="6">
        <v>43211</v>
      </c>
      <c r="D20091" s="5">
        <v>44</v>
      </c>
      <c r="E20091" s="5" t="str">
        <f>_xlfn.XLOOKUP(Orders[[#This Row],[user_id]],Users[user_id],Users[country])</f>
        <v>IT</v>
      </c>
      <c r="F20091" s="5" t="str">
        <f>_xlfn.XLOOKUP(Orders[[#This Row],[country_code]],Countries[country_code],Countries[country_name])</f>
        <v>Italy</v>
      </c>
      <c r="G20091" s="5">
        <f>_xlfn.XLOOKUP(Orders[[#This Row],[user_id]],Users[user_id],Users[is_referral])</f>
        <v>0</v>
      </c>
    </row>
    <row r="20092" spans="1:7">
      <c r="A20092" s="5">
        <v>2171004</v>
      </c>
      <c r="B20092" s="5">
        <v>6587</v>
      </c>
      <c r="C20092" s="6">
        <v>43211</v>
      </c>
      <c r="D20092" s="5">
        <v>31</v>
      </c>
      <c r="E20092" s="5" t="str">
        <f>_xlfn.XLOOKUP(Orders[[#This Row],[user_id]],Users[user_id],Users[country])</f>
        <v>IT</v>
      </c>
      <c r="F20092" s="5" t="str">
        <f>_xlfn.XLOOKUP(Orders[[#This Row],[country_code]],Countries[country_code],Countries[country_name])</f>
        <v>Italy</v>
      </c>
      <c r="G20092" s="5">
        <f>_xlfn.XLOOKUP(Orders[[#This Row],[user_id]],Users[user_id],Users[is_referral])</f>
        <v>1</v>
      </c>
    </row>
    <row r="20093" spans="1:7">
      <c r="A20093" s="5">
        <v>2171005</v>
      </c>
      <c r="B20093" s="5">
        <v>6359</v>
      </c>
      <c r="C20093" s="6">
        <v>43211</v>
      </c>
      <c r="D20093" s="5">
        <v>17</v>
      </c>
      <c r="E20093" s="5" t="str">
        <f>_xlfn.XLOOKUP(Orders[[#This Row],[user_id]],Users[user_id],Users[country])</f>
        <v>ES</v>
      </c>
      <c r="F20093" s="5" t="str">
        <f>_xlfn.XLOOKUP(Orders[[#This Row],[country_code]],Countries[country_code],Countries[country_name])</f>
        <v>Spain</v>
      </c>
      <c r="G20093" s="5">
        <f>_xlfn.XLOOKUP(Orders[[#This Row],[user_id]],Users[user_id],Users[is_referral])</f>
        <v>1</v>
      </c>
    </row>
    <row r="20094" spans="1:7">
      <c r="A20094" s="5">
        <v>2171008</v>
      </c>
      <c r="B20094" s="5">
        <v>8537</v>
      </c>
      <c r="C20094" s="6">
        <v>43211</v>
      </c>
      <c r="D20094" s="5">
        <v>21</v>
      </c>
      <c r="E20094" s="5" t="str">
        <f>_xlfn.XLOOKUP(Orders[[#This Row],[user_id]],Users[user_id],Users[country])</f>
        <v>FR</v>
      </c>
      <c r="F20094" s="5" t="str">
        <f>_xlfn.XLOOKUP(Orders[[#This Row],[country_code]],Countries[country_code],Countries[country_name])</f>
        <v>France</v>
      </c>
      <c r="G20094" s="5">
        <f>_xlfn.XLOOKUP(Orders[[#This Row],[user_id]],Users[user_id],Users[is_referral])</f>
        <v>1</v>
      </c>
    </row>
    <row r="20095" spans="1:7">
      <c r="A20095" s="5">
        <v>2171012</v>
      </c>
      <c r="B20095" s="5">
        <v>14663</v>
      </c>
      <c r="C20095" s="6">
        <v>43211</v>
      </c>
      <c r="D20095" s="5">
        <v>45</v>
      </c>
      <c r="E20095" s="5" t="str">
        <f>_xlfn.XLOOKUP(Orders[[#This Row],[user_id]],Users[user_id],Users[country])</f>
        <v>FR</v>
      </c>
      <c r="F20095" s="5" t="str">
        <f>_xlfn.XLOOKUP(Orders[[#This Row],[country_code]],Countries[country_code],Countries[country_name])</f>
        <v>France</v>
      </c>
      <c r="G20095" s="5">
        <f>_xlfn.XLOOKUP(Orders[[#This Row],[user_id]],Users[user_id],Users[is_referral])</f>
        <v>1</v>
      </c>
    </row>
    <row r="20096" spans="1:7">
      <c r="A20096" s="5">
        <v>2171015</v>
      </c>
      <c r="B20096" s="5">
        <v>11373</v>
      </c>
      <c r="C20096" s="6">
        <v>43211</v>
      </c>
      <c r="D20096" s="5">
        <v>51</v>
      </c>
      <c r="E20096" s="5" t="str">
        <f>_xlfn.XLOOKUP(Orders[[#This Row],[user_id]],Users[user_id],Users[country])</f>
        <v>DE</v>
      </c>
      <c r="F20096" s="5" t="str">
        <f>_xlfn.XLOOKUP(Orders[[#This Row],[country_code]],Countries[country_code],Countries[country_name])</f>
        <v>Germany</v>
      </c>
      <c r="G20096" s="5">
        <f>_xlfn.XLOOKUP(Orders[[#This Row],[user_id]],Users[user_id],Users[is_referral])</f>
        <v>1</v>
      </c>
    </row>
    <row r="20097" spans="1:7">
      <c r="A20097" s="5">
        <v>2171020</v>
      </c>
      <c r="B20097" s="5">
        <v>7543</v>
      </c>
      <c r="C20097" s="6">
        <v>43211</v>
      </c>
      <c r="D20097" s="5">
        <v>34</v>
      </c>
      <c r="E20097" s="5" t="str">
        <f>_xlfn.XLOOKUP(Orders[[#This Row],[user_id]],Users[user_id],Users[country])</f>
        <v>IT</v>
      </c>
      <c r="F20097" s="5" t="str">
        <f>_xlfn.XLOOKUP(Orders[[#This Row],[country_code]],Countries[country_code],Countries[country_name])</f>
        <v>Italy</v>
      </c>
      <c r="G20097" s="5">
        <f>_xlfn.XLOOKUP(Orders[[#This Row],[user_id]],Users[user_id],Users[is_referral])</f>
        <v>1</v>
      </c>
    </row>
    <row r="20098" spans="1:7">
      <c r="A20098" s="5">
        <v>2171026</v>
      </c>
      <c r="B20098" s="5">
        <v>19712</v>
      </c>
      <c r="C20098" s="6">
        <v>43211</v>
      </c>
      <c r="D20098" s="5">
        <v>48</v>
      </c>
      <c r="E20098" s="5" t="str">
        <f>_xlfn.XLOOKUP(Orders[[#This Row],[user_id]],Users[user_id],Users[country])</f>
        <v>ES</v>
      </c>
      <c r="F20098" s="5" t="str">
        <f>_xlfn.XLOOKUP(Orders[[#This Row],[country_code]],Countries[country_code],Countries[country_name])</f>
        <v>Spain</v>
      </c>
      <c r="G20098" s="5">
        <f>_xlfn.XLOOKUP(Orders[[#This Row],[user_id]],Users[user_id],Users[is_referral])</f>
        <v>1</v>
      </c>
    </row>
    <row r="20099" spans="1:7">
      <c r="A20099" s="5">
        <v>2171027</v>
      </c>
      <c r="B20099" s="5">
        <v>1159</v>
      </c>
      <c r="C20099" s="6">
        <v>43211</v>
      </c>
      <c r="D20099" s="5">
        <v>18</v>
      </c>
      <c r="E20099" s="5" t="str">
        <f>_xlfn.XLOOKUP(Orders[[#This Row],[user_id]],Users[user_id],Users[country])</f>
        <v>ES</v>
      </c>
      <c r="F20099" s="5" t="str">
        <f>_xlfn.XLOOKUP(Orders[[#This Row],[country_code]],Countries[country_code],Countries[country_name])</f>
        <v>Spain</v>
      </c>
      <c r="G20099" s="5">
        <f>_xlfn.XLOOKUP(Orders[[#This Row],[user_id]],Users[user_id],Users[is_referral])</f>
        <v>0</v>
      </c>
    </row>
    <row r="20100" spans="1:7">
      <c r="A20100" s="5">
        <v>2171028</v>
      </c>
      <c r="B20100" s="5">
        <v>8836</v>
      </c>
      <c r="C20100" s="6">
        <v>43211</v>
      </c>
      <c r="D20100" s="5">
        <v>26</v>
      </c>
      <c r="E20100" s="5" t="str">
        <f>_xlfn.XLOOKUP(Orders[[#This Row],[user_id]],Users[user_id],Users[country])</f>
        <v>IT</v>
      </c>
      <c r="F20100" s="5" t="str">
        <f>_xlfn.XLOOKUP(Orders[[#This Row],[country_code]],Countries[country_code],Countries[country_name])</f>
        <v>Italy</v>
      </c>
      <c r="G20100" s="5">
        <f>_xlfn.XLOOKUP(Orders[[#This Row],[user_id]],Users[user_id],Users[is_referral])</f>
        <v>1</v>
      </c>
    </row>
    <row r="20101" spans="1:7">
      <c r="A20101" s="5">
        <v>2171029</v>
      </c>
      <c r="B20101" s="5">
        <v>11729</v>
      </c>
      <c r="C20101" s="6">
        <v>43211</v>
      </c>
      <c r="D20101" s="5">
        <v>76</v>
      </c>
      <c r="E20101" s="5" t="str">
        <f>_xlfn.XLOOKUP(Orders[[#This Row],[user_id]],Users[user_id],Users[country])</f>
        <v>IT</v>
      </c>
      <c r="F20101" s="5" t="str">
        <f>_xlfn.XLOOKUP(Orders[[#This Row],[country_code]],Countries[country_code],Countries[country_name])</f>
        <v>Italy</v>
      </c>
      <c r="G20101" s="5">
        <f>_xlfn.XLOOKUP(Orders[[#This Row],[user_id]],Users[user_id],Users[is_referral])</f>
        <v>1</v>
      </c>
    </row>
    <row r="20102" spans="1:7">
      <c r="A20102" s="5">
        <v>2171030</v>
      </c>
      <c r="B20102" s="5">
        <v>16526</v>
      </c>
      <c r="C20102" s="6">
        <v>43211</v>
      </c>
      <c r="D20102" s="5">
        <v>12</v>
      </c>
      <c r="E20102" s="5" t="str">
        <f>_xlfn.XLOOKUP(Orders[[#This Row],[user_id]],Users[user_id],Users[country])</f>
        <v>DE</v>
      </c>
      <c r="F20102" s="5" t="str">
        <f>_xlfn.XLOOKUP(Orders[[#This Row],[country_code]],Countries[country_code],Countries[country_name])</f>
        <v>Germany</v>
      </c>
      <c r="G20102" s="5">
        <f>_xlfn.XLOOKUP(Orders[[#This Row],[user_id]],Users[user_id],Users[is_referral])</f>
        <v>1</v>
      </c>
    </row>
    <row r="20103" spans="1:7">
      <c r="A20103" s="5">
        <v>2171032</v>
      </c>
      <c r="B20103" s="5">
        <v>13241</v>
      </c>
      <c r="C20103" s="6">
        <v>43211</v>
      </c>
      <c r="D20103" s="5">
        <v>33</v>
      </c>
      <c r="E20103" s="5" t="str">
        <f>_xlfn.XLOOKUP(Orders[[#This Row],[user_id]],Users[user_id],Users[country])</f>
        <v>ES</v>
      </c>
      <c r="F20103" s="5" t="str">
        <f>_xlfn.XLOOKUP(Orders[[#This Row],[country_code]],Countries[country_code],Countries[country_name])</f>
        <v>Spain</v>
      </c>
      <c r="G20103" s="5">
        <f>_xlfn.XLOOKUP(Orders[[#This Row],[user_id]],Users[user_id],Users[is_referral])</f>
        <v>1</v>
      </c>
    </row>
    <row r="20104" spans="1:7">
      <c r="A20104" s="5">
        <v>2171033</v>
      </c>
      <c r="B20104" s="5">
        <v>18388</v>
      </c>
      <c r="C20104" s="6">
        <v>43211</v>
      </c>
      <c r="D20104" s="5">
        <v>18</v>
      </c>
      <c r="E20104" s="5" t="str">
        <f>_xlfn.XLOOKUP(Orders[[#This Row],[user_id]],Users[user_id],Users[country])</f>
        <v>ES</v>
      </c>
      <c r="F20104" s="5" t="str">
        <f>_xlfn.XLOOKUP(Orders[[#This Row],[country_code]],Countries[country_code],Countries[country_name])</f>
        <v>Spain</v>
      </c>
      <c r="G20104" s="5">
        <f>_xlfn.XLOOKUP(Orders[[#This Row],[user_id]],Users[user_id],Users[is_referral])</f>
        <v>1</v>
      </c>
    </row>
    <row r="20105" spans="1:7">
      <c r="A20105" s="5">
        <v>2171036</v>
      </c>
      <c r="B20105" s="5">
        <v>15326</v>
      </c>
      <c r="C20105" s="6">
        <v>43211</v>
      </c>
      <c r="D20105" s="5">
        <v>54</v>
      </c>
      <c r="E20105" s="5" t="str">
        <f>_xlfn.XLOOKUP(Orders[[#This Row],[user_id]],Users[user_id],Users[country])</f>
        <v>IT</v>
      </c>
      <c r="F20105" s="5" t="str">
        <f>_xlfn.XLOOKUP(Orders[[#This Row],[country_code]],Countries[country_code],Countries[country_name])</f>
        <v>Italy</v>
      </c>
      <c r="G20105" s="5">
        <f>_xlfn.XLOOKUP(Orders[[#This Row],[user_id]],Users[user_id],Users[is_referral])</f>
        <v>1</v>
      </c>
    </row>
    <row r="20106" spans="1:7">
      <c r="A20106" s="5">
        <v>2171038</v>
      </c>
      <c r="B20106" s="5">
        <v>17581</v>
      </c>
      <c r="C20106" s="6">
        <v>43211</v>
      </c>
      <c r="D20106" s="5">
        <v>32</v>
      </c>
      <c r="E20106" s="5" t="str">
        <f>_xlfn.XLOOKUP(Orders[[#This Row],[user_id]],Users[user_id],Users[country])</f>
        <v>ES</v>
      </c>
      <c r="F20106" s="5" t="str">
        <f>_xlfn.XLOOKUP(Orders[[#This Row],[country_code]],Countries[country_code],Countries[country_name])</f>
        <v>Spain</v>
      </c>
      <c r="G20106" s="5">
        <f>_xlfn.XLOOKUP(Orders[[#This Row],[user_id]],Users[user_id],Users[is_referral])</f>
        <v>1</v>
      </c>
    </row>
    <row r="20107" spans="1:7">
      <c r="A20107" s="5">
        <v>2171043</v>
      </c>
      <c r="B20107" s="5">
        <v>8135</v>
      </c>
      <c r="C20107" s="6">
        <v>43211</v>
      </c>
      <c r="D20107" s="5">
        <v>76</v>
      </c>
      <c r="E20107" s="5" t="str">
        <f>_xlfn.XLOOKUP(Orders[[#This Row],[user_id]],Users[user_id],Users[country])</f>
        <v>IT</v>
      </c>
      <c r="F20107" s="5" t="str">
        <f>_xlfn.XLOOKUP(Orders[[#This Row],[country_code]],Countries[country_code],Countries[country_name])</f>
        <v>Italy</v>
      </c>
      <c r="G20107" s="5">
        <f>_xlfn.XLOOKUP(Orders[[#This Row],[user_id]],Users[user_id],Users[is_referral])</f>
        <v>1</v>
      </c>
    </row>
    <row r="20108" spans="1:7">
      <c r="A20108" s="5">
        <v>2171044</v>
      </c>
      <c r="B20108" s="5">
        <v>17427</v>
      </c>
      <c r="C20108" s="6">
        <v>43211</v>
      </c>
      <c r="D20108" s="5">
        <v>31</v>
      </c>
      <c r="E20108" s="5" t="str">
        <f>_xlfn.XLOOKUP(Orders[[#This Row],[user_id]],Users[user_id],Users[country])</f>
        <v>FR</v>
      </c>
      <c r="F20108" s="5" t="str">
        <f>_xlfn.XLOOKUP(Orders[[#This Row],[country_code]],Countries[country_code],Countries[country_name])</f>
        <v>France</v>
      </c>
      <c r="G20108" s="5">
        <f>_xlfn.XLOOKUP(Orders[[#This Row],[user_id]],Users[user_id],Users[is_referral])</f>
        <v>1</v>
      </c>
    </row>
    <row r="20109" spans="1:7">
      <c r="A20109" s="5">
        <v>2171045</v>
      </c>
      <c r="B20109" s="5">
        <v>10375</v>
      </c>
      <c r="C20109" s="6">
        <v>43211</v>
      </c>
      <c r="D20109" s="5">
        <v>35</v>
      </c>
      <c r="E20109" s="5" t="str">
        <f>_xlfn.XLOOKUP(Orders[[#This Row],[user_id]],Users[user_id],Users[country])</f>
        <v>IT</v>
      </c>
      <c r="F20109" s="5" t="str">
        <f>_xlfn.XLOOKUP(Orders[[#This Row],[country_code]],Countries[country_code],Countries[country_name])</f>
        <v>Italy</v>
      </c>
      <c r="G20109" s="5">
        <f>_xlfn.XLOOKUP(Orders[[#This Row],[user_id]],Users[user_id],Users[is_referral])</f>
        <v>1</v>
      </c>
    </row>
    <row r="20110" spans="1:7">
      <c r="A20110" s="5">
        <v>2171049</v>
      </c>
      <c r="B20110" s="5">
        <v>2828</v>
      </c>
      <c r="C20110" s="6">
        <v>43211</v>
      </c>
      <c r="D20110" s="5">
        <v>75</v>
      </c>
      <c r="E20110" s="5" t="str">
        <f>_xlfn.XLOOKUP(Orders[[#This Row],[user_id]],Users[user_id],Users[country])</f>
        <v>ES</v>
      </c>
      <c r="F20110" s="5" t="str">
        <f>_xlfn.XLOOKUP(Orders[[#This Row],[country_code]],Countries[country_code],Countries[country_name])</f>
        <v>Spain</v>
      </c>
      <c r="G20110" s="5">
        <f>_xlfn.XLOOKUP(Orders[[#This Row],[user_id]],Users[user_id],Users[is_referral])</f>
        <v>0</v>
      </c>
    </row>
    <row r="20111" spans="1:7">
      <c r="A20111" s="5">
        <v>2171051</v>
      </c>
      <c r="B20111" s="5">
        <v>4921</v>
      </c>
      <c r="C20111" s="6">
        <v>43211</v>
      </c>
      <c r="D20111" s="5">
        <v>23</v>
      </c>
      <c r="E20111" s="5" t="str">
        <f>_xlfn.XLOOKUP(Orders[[#This Row],[user_id]],Users[user_id],Users[country])</f>
        <v>FR</v>
      </c>
      <c r="F20111" s="5" t="str">
        <f>_xlfn.XLOOKUP(Orders[[#This Row],[country_code]],Countries[country_code],Countries[country_name])</f>
        <v>France</v>
      </c>
      <c r="G20111" s="5">
        <f>_xlfn.XLOOKUP(Orders[[#This Row],[user_id]],Users[user_id],Users[is_referral])</f>
        <v>0</v>
      </c>
    </row>
    <row r="20112" spans="1:7">
      <c r="A20112" s="5">
        <v>2171053</v>
      </c>
      <c r="B20112" s="5">
        <v>17839</v>
      </c>
      <c r="C20112" s="6">
        <v>43211</v>
      </c>
      <c r="D20112" s="5">
        <v>20</v>
      </c>
      <c r="E20112" s="5" t="str">
        <f>_xlfn.XLOOKUP(Orders[[#This Row],[user_id]],Users[user_id],Users[country])</f>
        <v>IT</v>
      </c>
      <c r="F20112" s="5" t="str">
        <f>_xlfn.XLOOKUP(Orders[[#This Row],[country_code]],Countries[country_code],Countries[country_name])</f>
        <v>Italy</v>
      </c>
      <c r="G20112" s="5">
        <f>_xlfn.XLOOKUP(Orders[[#This Row],[user_id]],Users[user_id],Users[is_referral])</f>
        <v>1</v>
      </c>
    </row>
    <row r="20113" spans="1:7">
      <c r="A20113" s="5">
        <v>2171054</v>
      </c>
      <c r="B20113" s="5">
        <v>2239</v>
      </c>
      <c r="C20113" s="6">
        <v>43211</v>
      </c>
      <c r="D20113" s="5">
        <v>10</v>
      </c>
      <c r="E20113" s="5" t="str">
        <f>_xlfn.XLOOKUP(Orders[[#This Row],[user_id]],Users[user_id],Users[country])</f>
        <v>FR</v>
      </c>
      <c r="F20113" s="5" t="str">
        <f>_xlfn.XLOOKUP(Orders[[#This Row],[country_code]],Countries[country_code],Countries[country_name])</f>
        <v>France</v>
      </c>
      <c r="G20113" s="5">
        <f>_xlfn.XLOOKUP(Orders[[#This Row],[user_id]],Users[user_id],Users[is_referral])</f>
        <v>0</v>
      </c>
    </row>
    <row r="20114" spans="1:7">
      <c r="A20114" s="5">
        <v>2171055</v>
      </c>
      <c r="B20114" s="5">
        <v>7835</v>
      </c>
      <c r="C20114" s="6">
        <v>43211</v>
      </c>
      <c r="D20114" s="5">
        <v>28</v>
      </c>
      <c r="E20114" s="5" t="str">
        <f>_xlfn.XLOOKUP(Orders[[#This Row],[user_id]],Users[user_id],Users[country])</f>
        <v>ES</v>
      </c>
      <c r="F20114" s="5" t="str">
        <f>_xlfn.XLOOKUP(Orders[[#This Row],[country_code]],Countries[country_code],Countries[country_name])</f>
        <v>Spain</v>
      </c>
      <c r="G20114" s="5">
        <f>_xlfn.XLOOKUP(Orders[[#This Row],[user_id]],Users[user_id],Users[is_referral])</f>
        <v>1</v>
      </c>
    </row>
    <row r="20115" spans="1:7">
      <c r="A20115" s="5">
        <v>2171057</v>
      </c>
      <c r="B20115" s="5">
        <v>3128</v>
      </c>
      <c r="C20115" s="6">
        <v>43211</v>
      </c>
      <c r="D20115" s="5">
        <v>82</v>
      </c>
      <c r="E20115" s="5" t="str">
        <f>_xlfn.XLOOKUP(Orders[[#This Row],[user_id]],Users[user_id],Users[country])</f>
        <v>IT</v>
      </c>
      <c r="F20115" s="5" t="str">
        <f>_xlfn.XLOOKUP(Orders[[#This Row],[country_code]],Countries[country_code],Countries[country_name])</f>
        <v>Italy</v>
      </c>
      <c r="G20115" s="5">
        <f>_xlfn.XLOOKUP(Orders[[#This Row],[user_id]],Users[user_id],Users[is_referral])</f>
        <v>0</v>
      </c>
    </row>
    <row r="20116" spans="1:7">
      <c r="A20116" s="5">
        <v>2171058</v>
      </c>
      <c r="B20116" s="5">
        <v>6293</v>
      </c>
      <c r="C20116" s="6">
        <v>43211</v>
      </c>
      <c r="D20116" s="5">
        <v>19</v>
      </c>
      <c r="E20116" s="5" t="str">
        <f>_xlfn.XLOOKUP(Orders[[#This Row],[user_id]],Users[user_id],Users[country])</f>
        <v>DE</v>
      </c>
      <c r="F20116" s="5" t="str">
        <f>_xlfn.XLOOKUP(Orders[[#This Row],[country_code]],Countries[country_code],Countries[country_name])</f>
        <v>Germany</v>
      </c>
      <c r="G20116" s="5">
        <f>_xlfn.XLOOKUP(Orders[[#This Row],[user_id]],Users[user_id],Users[is_referral])</f>
        <v>1</v>
      </c>
    </row>
    <row r="20117" spans="1:7">
      <c r="A20117" s="5">
        <v>2171061</v>
      </c>
      <c r="B20117" s="5">
        <v>14167</v>
      </c>
      <c r="C20117" s="6">
        <v>43211</v>
      </c>
      <c r="D20117" s="5">
        <v>40</v>
      </c>
      <c r="E20117" s="5" t="str">
        <f>_xlfn.XLOOKUP(Orders[[#This Row],[user_id]],Users[user_id],Users[country])</f>
        <v>IT</v>
      </c>
      <c r="F20117" s="5" t="str">
        <f>_xlfn.XLOOKUP(Orders[[#This Row],[country_code]],Countries[country_code],Countries[country_name])</f>
        <v>Italy</v>
      </c>
      <c r="G20117" s="5">
        <f>_xlfn.XLOOKUP(Orders[[#This Row],[user_id]],Users[user_id],Users[is_referral])</f>
        <v>1</v>
      </c>
    </row>
    <row r="20118" spans="1:7">
      <c r="A20118" s="5">
        <v>2171062</v>
      </c>
      <c r="B20118" s="5">
        <v>4014</v>
      </c>
      <c r="C20118" s="6">
        <v>43211</v>
      </c>
      <c r="D20118" s="5">
        <v>52</v>
      </c>
      <c r="E20118" s="5" t="str">
        <f>_xlfn.XLOOKUP(Orders[[#This Row],[user_id]],Users[user_id],Users[country])</f>
        <v>IT</v>
      </c>
      <c r="F20118" s="5" t="str">
        <f>_xlfn.XLOOKUP(Orders[[#This Row],[country_code]],Countries[country_code],Countries[country_name])</f>
        <v>Italy</v>
      </c>
      <c r="G20118" s="5">
        <f>_xlfn.XLOOKUP(Orders[[#This Row],[user_id]],Users[user_id],Users[is_referral])</f>
        <v>0</v>
      </c>
    </row>
    <row r="20119" spans="1:7">
      <c r="A20119" s="5">
        <v>2171063</v>
      </c>
      <c r="B20119" s="5">
        <v>19946</v>
      </c>
      <c r="C20119" s="6">
        <v>43211</v>
      </c>
      <c r="D20119" s="5">
        <v>52</v>
      </c>
      <c r="E20119" s="5" t="str">
        <f>_xlfn.XLOOKUP(Orders[[#This Row],[user_id]],Users[user_id],Users[country])</f>
        <v>FR</v>
      </c>
      <c r="F20119" s="5" t="str">
        <f>_xlfn.XLOOKUP(Orders[[#This Row],[country_code]],Countries[country_code],Countries[country_name])</f>
        <v>France</v>
      </c>
      <c r="G20119" s="5">
        <f>_xlfn.XLOOKUP(Orders[[#This Row],[user_id]],Users[user_id],Users[is_referral])</f>
        <v>1</v>
      </c>
    </row>
    <row r="20120" spans="1:7">
      <c r="A20120" s="5">
        <v>2171066</v>
      </c>
      <c r="B20120" s="5">
        <v>19478</v>
      </c>
      <c r="C20120" s="6">
        <v>43211</v>
      </c>
      <c r="D20120" s="5">
        <v>68</v>
      </c>
      <c r="E20120" s="5" t="str">
        <f>_xlfn.XLOOKUP(Orders[[#This Row],[user_id]],Users[user_id],Users[country])</f>
        <v>DE</v>
      </c>
      <c r="F20120" s="5" t="str">
        <f>_xlfn.XLOOKUP(Orders[[#This Row],[country_code]],Countries[country_code],Countries[country_name])</f>
        <v>Germany</v>
      </c>
      <c r="G20120" s="5">
        <f>_xlfn.XLOOKUP(Orders[[#This Row],[user_id]],Users[user_id],Users[is_referral])</f>
        <v>1</v>
      </c>
    </row>
    <row r="20121" spans="1:7">
      <c r="A20121" s="5">
        <v>2171068</v>
      </c>
      <c r="B20121" s="5">
        <v>19636</v>
      </c>
      <c r="C20121" s="6">
        <v>43211</v>
      </c>
      <c r="D20121" s="5">
        <v>38</v>
      </c>
      <c r="E20121" s="5" t="str">
        <f>_xlfn.XLOOKUP(Orders[[#This Row],[user_id]],Users[user_id],Users[country])</f>
        <v>IT</v>
      </c>
      <c r="F20121" s="5" t="str">
        <f>_xlfn.XLOOKUP(Orders[[#This Row],[country_code]],Countries[country_code],Countries[country_name])</f>
        <v>Italy</v>
      </c>
      <c r="G20121" s="5">
        <f>_xlfn.XLOOKUP(Orders[[#This Row],[user_id]],Users[user_id],Users[is_referral])</f>
        <v>1</v>
      </c>
    </row>
    <row r="20122" spans="1:7">
      <c r="A20122" s="5">
        <v>2171071</v>
      </c>
      <c r="B20122" s="5">
        <v>17958</v>
      </c>
      <c r="C20122" s="6">
        <v>43211</v>
      </c>
      <c r="D20122" s="5">
        <v>38</v>
      </c>
      <c r="E20122" s="5" t="str">
        <f>_xlfn.XLOOKUP(Orders[[#This Row],[user_id]],Users[user_id],Users[country])</f>
        <v>ES</v>
      </c>
      <c r="F20122" s="5" t="str">
        <f>_xlfn.XLOOKUP(Orders[[#This Row],[country_code]],Countries[country_code],Countries[country_name])</f>
        <v>Spain</v>
      </c>
      <c r="G20122" s="5">
        <f>_xlfn.XLOOKUP(Orders[[#This Row],[user_id]],Users[user_id],Users[is_referral])</f>
        <v>1</v>
      </c>
    </row>
    <row r="20123" spans="1:7">
      <c r="A20123" s="5">
        <v>2171075</v>
      </c>
      <c r="B20123" s="5">
        <v>19428</v>
      </c>
      <c r="C20123" s="6">
        <v>43211</v>
      </c>
      <c r="D20123" s="5">
        <v>123</v>
      </c>
      <c r="E20123" s="5" t="str">
        <f>_xlfn.XLOOKUP(Orders[[#This Row],[user_id]],Users[user_id],Users[country])</f>
        <v>FR</v>
      </c>
      <c r="F20123" s="5" t="str">
        <f>_xlfn.XLOOKUP(Orders[[#This Row],[country_code]],Countries[country_code],Countries[country_name])</f>
        <v>France</v>
      </c>
      <c r="G20123" s="5">
        <f>_xlfn.XLOOKUP(Orders[[#This Row],[user_id]],Users[user_id],Users[is_referral])</f>
        <v>1</v>
      </c>
    </row>
    <row r="20124" spans="1:7">
      <c r="A20124" s="5">
        <v>2171076</v>
      </c>
      <c r="B20124" s="5">
        <v>15685</v>
      </c>
      <c r="C20124" s="6">
        <v>43211</v>
      </c>
      <c r="D20124" s="5">
        <v>97</v>
      </c>
      <c r="E20124" s="5" t="str">
        <f>_xlfn.XLOOKUP(Orders[[#This Row],[user_id]],Users[user_id],Users[country])</f>
        <v>DE</v>
      </c>
      <c r="F20124" s="5" t="str">
        <f>_xlfn.XLOOKUP(Orders[[#This Row],[country_code]],Countries[country_code],Countries[country_name])</f>
        <v>Germany</v>
      </c>
      <c r="G20124" s="5">
        <f>_xlfn.XLOOKUP(Orders[[#This Row],[user_id]],Users[user_id],Users[is_referral])</f>
        <v>1</v>
      </c>
    </row>
    <row r="20125" spans="1:7">
      <c r="A20125" s="5">
        <v>2171077</v>
      </c>
      <c r="B20125" s="5">
        <v>7697</v>
      </c>
      <c r="C20125" s="6">
        <v>43211</v>
      </c>
      <c r="D20125" s="5">
        <v>45</v>
      </c>
      <c r="E20125" s="5" t="str">
        <f>_xlfn.XLOOKUP(Orders[[#This Row],[user_id]],Users[user_id],Users[country])</f>
        <v>ES</v>
      </c>
      <c r="F20125" s="5" t="str">
        <f>_xlfn.XLOOKUP(Orders[[#This Row],[country_code]],Countries[country_code],Countries[country_name])</f>
        <v>Spain</v>
      </c>
      <c r="G20125" s="5">
        <f>_xlfn.XLOOKUP(Orders[[#This Row],[user_id]],Users[user_id],Users[is_referral])</f>
        <v>1</v>
      </c>
    </row>
    <row r="20126" spans="1:7">
      <c r="A20126" s="5">
        <v>2171078</v>
      </c>
      <c r="B20126" s="5">
        <v>10537</v>
      </c>
      <c r="C20126" s="6">
        <v>43211</v>
      </c>
      <c r="D20126" s="5">
        <v>15</v>
      </c>
      <c r="E20126" s="5" t="str">
        <f>_xlfn.XLOOKUP(Orders[[#This Row],[user_id]],Users[user_id],Users[country])</f>
        <v>ES</v>
      </c>
      <c r="F20126" s="5" t="str">
        <f>_xlfn.XLOOKUP(Orders[[#This Row],[country_code]],Countries[country_code],Countries[country_name])</f>
        <v>Spain</v>
      </c>
      <c r="G20126" s="5">
        <f>_xlfn.XLOOKUP(Orders[[#This Row],[user_id]],Users[user_id],Users[is_referral])</f>
        <v>1</v>
      </c>
    </row>
    <row r="20127" spans="1:7">
      <c r="A20127" s="5">
        <v>2171080</v>
      </c>
      <c r="B20127" s="5">
        <v>16307</v>
      </c>
      <c r="C20127" s="6">
        <v>43211</v>
      </c>
      <c r="D20127" s="5">
        <v>10</v>
      </c>
      <c r="E20127" s="5" t="str">
        <f>_xlfn.XLOOKUP(Orders[[#This Row],[user_id]],Users[user_id],Users[country])</f>
        <v>IT</v>
      </c>
      <c r="F20127" s="5" t="str">
        <f>_xlfn.XLOOKUP(Orders[[#This Row],[country_code]],Countries[country_code],Countries[country_name])</f>
        <v>Italy</v>
      </c>
      <c r="G20127" s="5">
        <f>_xlfn.XLOOKUP(Orders[[#This Row],[user_id]],Users[user_id],Users[is_referral])</f>
        <v>1</v>
      </c>
    </row>
    <row r="20128" spans="1:7">
      <c r="A20128" s="5">
        <v>2171083</v>
      </c>
      <c r="B20128" s="5">
        <v>19488</v>
      </c>
      <c r="C20128" s="6">
        <v>43211</v>
      </c>
      <c r="D20128" s="5">
        <v>28</v>
      </c>
      <c r="E20128" s="5" t="str">
        <f>_xlfn.XLOOKUP(Orders[[#This Row],[user_id]],Users[user_id],Users[country])</f>
        <v>FR</v>
      </c>
      <c r="F20128" s="5" t="str">
        <f>_xlfn.XLOOKUP(Orders[[#This Row],[country_code]],Countries[country_code],Countries[country_name])</f>
        <v>France</v>
      </c>
      <c r="G20128" s="5">
        <f>_xlfn.XLOOKUP(Orders[[#This Row],[user_id]],Users[user_id],Users[is_referral])</f>
        <v>1</v>
      </c>
    </row>
    <row r="20129" spans="1:7">
      <c r="A20129" s="5">
        <v>2171084</v>
      </c>
      <c r="B20129" s="5">
        <v>2964</v>
      </c>
      <c r="C20129" s="6">
        <v>43211</v>
      </c>
      <c r="D20129" s="5">
        <v>86</v>
      </c>
      <c r="E20129" s="5" t="str">
        <f>_xlfn.XLOOKUP(Orders[[#This Row],[user_id]],Users[user_id],Users[country])</f>
        <v>FR</v>
      </c>
      <c r="F20129" s="5" t="str">
        <f>_xlfn.XLOOKUP(Orders[[#This Row],[country_code]],Countries[country_code],Countries[country_name])</f>
        <v>France</v>
      </c>
      <c r="G20129" s="5">
        <f>_xlfn.XLOOKUP(Orders[[#This Row],[user_id]],Users[user_id],Users[is_referral])</f>
        <v>0</v>
      </c>
    </row>
    <row r="20130" spans="1:7">
      <c r="A20130" s="5">
        <v>2171085</v>
      </c>
      <c r="B20130" s="5">
        <v>14080</v>
      </c>
      <c r="C20130" s="6">
        <v>43211</v>
      </c>
      <c r="D20130" s="5">
        <v>75</v>
      </c>
      <c r="E20130" s="5" t="str">
        <f>_xlfn.XLOOKUP(Orders[[#This Row],[user_id]],Users[user_id],Users[country])</f>
        <v>ES</v>
      </c>
      <c r="F20130" s="5" t="str">
        <f>_xlfn.XLOOKUP(Orders[[#This Row],[country_code]],Countries[country_code],Countries[country_name])</f>
        <v>Spain</v>
      </c>
      <c r="G20130" s="5">
        <f>_xlfn.XLOOKUP(Orders[[#This Row],[user_id]],Users[user_id],Users[is_referral])</f>
        <v>1</v>
      </c>
    </row>
    <row r="20131" spans="1:7">
      <c r="A20131" s="5">
        <v>2171086</v>
      </c>
      <c r="B20131" s="5">
        <v>18128</v>
      </c>
      <c r="C20131" s="6">
        <v>43211</v>
      </c>
      <c r="D20131" s="5">
        <v>87</v>
      </c>
      <c r="E20131" s="5" t="str">
        <f>_xlfn.XLOOKUP(Orders[[#This Row],[user_id]],Users[user_id],Users[country])</f>
        <v>ES</v>
      </c>
      <c r="F20131" s="5" t="str">
        <f>_xlfn.XLOOKUP(Orders[[#This Row],[country_code]],Countries[country_code],Countries[country_name])</f>
        <v>Spain</v>
      </c>
      <c r="G20131" s="5">
        <f>_xlfn.XLOOKUP(Orders[[#This Row],[user_id]],Users[user_id],Users[is_referral])</f>
        <v>1</v>
      </c>
    </row>
    <row r="20132" spans="1:7">
      <c r="A20132" s="5">
        <v>2171089</v>
      </c>
      <c r="B20132" s="5">
        <v>12196</v>
      </c>
      <c r="C20132" s="6">
        <v>43211</v>
      </c>
      <c r="D20132" s="5">
        <v>51</v>
      </c>
      <c r="E20132" s="5" t="str">
        <f>_xlfn.XLOOKUP(Orders[[#This Row],[user_id]],Users[user_id],Users[country])</f>
        <v>IT</v>
      </c>
      <c r="F20132" s="5" t="str">
        <f>_xlfn.XLOOKUP(Orders[[#This Row],[country_code]],Countries[country_code],Countries[country_name])</f>
        <v>Italy</v>
      </c>
      <c r="G20132" s="5">
        <f>_xlfn.XLOOKUP(Orders[[#This Row],[user_id]],Users[user_id],Users[is_referral])</f>
        <v>1</v>
      </c>
    </row>
    <row r="20133" spans="1:7">
      <c r="A20133" s="5">
        <v>2171092</v>
      </c>
      <c r="B20133" s="5">
        <v>14440</v>
      </c>
      <c r="C20133" s="6">
        <v>43211</v>
      </c>
      <c r="D20133" s="5">
        <v>44</v>
      </c>
      <c r="E20133" s="5" t="str">
        <f>_xlfn.XLOOKUP(Orders[[#This Row],[user_id]],Users[user_id],Users[country])</f>
        <v>FR</v>
      </c>
      <c r="F20133" s="5" t="str">
        <f>_xlfn.XLOOKUP(Orders[[#This Row],[country_code]],Countries[country_code],Countries[country_name])</f>
        <v>France</v>
      </c>
      <c r="G20133" s="5">
        <f>_xlfn.XLOOKUP(Orders[[#This Row],[user_id]],Users[user_id],Users[is_referral])</f>
        <v>1</v>
      </c>
    </row>
    <row r="20134" spans="1:7">
      <c r="A20134" s="5">
        <v>2171093</v>
      </c>
      <c r="B20134" s="5">
        <v>3484</v>
      </c>
      <c r="C20134" s="6">
        <v>43211</v>
      </c>
      <c r="D20134" s="5">
        <v>31</v>
      </c>
      <c r="E20134" s="5" t="str">
        <f>_xlfn.XLOOKUP(Orders[[#This Row],[user_id]],Users[user_id],Users[country])</f>
        <v>DE</v>
      </c>
      <c r="F20134" s="5" t="str">
        <f>_xlfn.XLOOKUP(Orders[[#This Row],[country_code]],Countries[country_code],Countries[country_name])</f>
        <v>Germany</v>
      </c>
      <c r="G20134" s="5">
        <f>_xlfn.XLOOKUP(Orders[[#This Row],[user_id]],Users[user_id],Users[is_referral])</f>
        <v>0</v>
      </c>
    </row>
    <row r="20135" spans="1:7">
      <c r="A20135" s="5">
        <v>2171094</v>
      </c>
      <c r="B20135" s="5">
        <v>5349</v>
      </c>
      <c r="C20135" s="6">
        <v>43211</v>
      </c>
      <c r="D20135" s="5">
        <v>35</v>
      </c>
      <c r="E20135" s="5" t="str">
        <f>_xlfn.XLOOKUP(Orders[[#This Row],[user_id]],Users[user_id],Users[country])</f>
        <v>DE</v>
      </c>
      <c r="F20135" s="5" t="str">
        <f>_xlfn.XLOOKUP(Orders[[#This Row],[country_code]],Countries[country_code],Countries[country_name])</f>
        <v>Germany</v>
      </c>
      <c r="G20135" s="5">
        <f>_xlfn.XLOOKUP(Orders[[#This Row],[user_id]],Users[user_id],Users[is_referral])</f>
        <v>1</v>
      </c>
    </row>
    <row r="20136" spans="1:7">
      <c r="A20136" s="5">
        <v>2171095</v>
      </c>
      <c r="B20136" s="5">
        <v>8146</v>
      </c>
      <c r="C20136" s="6">
        <v>43211</v>
      </c>
      <c r="D20136" s="5">
        <v>67</v>
      </c>
      <c r="E20136" s="5" t="str">
        <f>_xlfn.XLOOKUP(Orders[[#This Row],[user_id]],Users[user_id],Users[country])</f>
        <v>ES</v>
      </c>
      <c r="F20136" s="5" t="str">
        <f>_xlfn.XLOOKUP(Orders[[#This Row],[country_code]],Countries[country_code],Countries[country_name])</f>
        <v>Spain</v>
      </c>
      <c r="G20136" s="5">
        <f>_xlfn.XLOOKUP(Orders[[#This Row],[user_id]],Users[user_id],Users[is_referral])</f>
        <v>0</v>
      </c>
    </row>
    <row r="20137" spans="1:7">
      <c r="A20137" s="5">
        <v>2171096</v>
      </c>
      <c r="B20137" s="5">
        <v>14118</v>
      </c>
      <c r="C20137" s="6">
        <v>43211</v>
      </c>
      <c r="D20137" s="5">
        <v>37</v>
      </c>
      <c r="E20137" s="5" t="str">
        <f>_xlfn.XLOOKUP(Orders[[#This Row],[user_id]],Users[user_id],Users[country])</f>
        <v>FR</v>
      </c>
      <c r="F20137" s="5" t="str">
        <f>_xlfn.XLOOKUP(Orders[[#This Row],[country_code]],Countries[country_code],Countries[country_name])</f>
        <v>France</v>
      </c>
      <c r="G20137" s="5">
        <f>_xlfn.XLOOKUP(Orders[[#This Row],[user_id]],Users[user_id],Users[is_referral])</f>
        <v>1</v>
      </c>
    </row>
    <row r="20138" spans="1:7">
      <c r="A20138" s="5">
        <v>2171097</v>
      </c>
      <c r="B20138" s="5">
        <v>6226</v>
      </c>
      <c r="C20138" s="6">
        <v>43211</v>
      </c>
      <c r="D20138" s="5">
        <v>48</v>
      </c>
      <c r="E20138" s="5" t="str">
        <f>_xlfn.XLOOKUP(Orders[[#This Row],[user_id]],Users[user_id],Users[country])</f>
        <v>DE</v>
      </c>
      <c r="F20138" s="5" t="str">
        <f>_xlfn.XLOOKUP(Orders[[#This Row],[country_code]],Countries[country_code],Countries[country_name])</f>
        <v>Germany</v>
      </c>
      <c r="G20138" s="5">
        <f>_xlfn.XLOOKUP(Orders[[#This Row],[user_id]],Users[user_id],Users[is_referral])</f>
        <v>1</v>
      </c>
    </row>
    <row r="20139" spans="1:7">
      <c r="A20139" s="5">
        <v>2171099</v>
      </c>
      <c r="B20139" s="5">
        <v>12058</v>
      </c>
      <c r="C20139" s="6">
        <v>43211</v>
      </c>
      <c r="D20139" s="5">
        <v>13</v>
      </c>
      <c r="E20139" s="5" t="str">
        <f>_xlfn.XLOOKUP(Orders[[#This Row],[user_id]],Users[user_id],Users[country])</f>
        <v>FR</v>
      </c>
      <c r="F20139" s="5" t="str">
        <f>_xlfn.XLOOKUP(Orders[[#This Row],[country_code]],Countries[country_code],Countries[country_name])</f>
        <v>France</v>
      </c>
      <c r="G20139" s="5">
        <f>_xlfn.XLOOKUP(Orders[[#This Row],[user_id]],Users[user_id],Users[is_referral])</f>
        <v>1</v>
      </c>
    </row>
    <row r="20140" spans="1:7">
      <c r="A20140" s="5">
        <v>2171101</v>
      </c>
      <c r="B20140" s="5">
        <v>10702</v>
      </c>
      <c r="C20140" s="6">
        <v>43211</v>
      </c>
      <c r="D20140" s="5">
        <v>54</v>
      </c>
      <c r="E20140" s="5" t="str">
        <f>_xlfn.XLOOKUP(Orders[[#This Row],[user_id]],Users[user_id],Users[country])</f>
        <v>ES</v>
      </c>
      <c r="F20140" s="5" t="str">
        <f>_xlfn.XLOOKUP(Orders[[#This Row],[country_code]],Countries[country_code],Countries[country_name])</f>
        <v>Spain</v>
      </c>
      <c r="G20140" s="5">
        <f>_xlfn.XLOOKUP(Orders[[#This Row],[user_id]],Users[user_id],Users[is_referral])</f>
        <v>1</v>
      </c>
    </row>
    <row r="20141" spans="1:7">
      <c r="A20141" s="5">
        <v>2171104</v>
      </c>
      <c r="B20141" s="5">
        <v>7989</v>
      </c>
      <c r="C20141" s="6">
        <v>43211</v>
      </c>
      <c r="D20141" s="5">
        <v>25</v>
      </c>
      <c r="E20141" s="5" t="str">
        <f>_xlfn.XLOOKUP(Orders[[#This Row],[user_id]],Users[user_id],Users[country])</f>
        <v>IT</v>
      </c>
      <c r="F20141" s="5" t="str">
        <f>_xlfn.XLOOKUP(Orders[[#This Row],[country_code]],Countries[country_code],Countries[country_name])</f>
        <v>Italy</v>
      </c>
      <c r="G20141" s="5">
        <f>_xlfn.XLOOKUP(Orders[[#This Row],[user_id]],Users[user_id],Users[is_referral])</f>
        <v>1</v>
      </c>
    </row>
    <row r="20142" spans="1:7">
      <c r="A20142" s="5">
        <v>2171107</v>
      </c>
      <c r="B20142" s="5">
        <v>1159</v>
      </c>
      <c r="C20142" s="6">
        <v>43211</v>
      </c>
      <c r="D20142" s="5">
        <v>67</v>
      </c>
      <c r="E20142" s="5" t="str">
        <f>_xlfn.XLOOKUP(Orders[[#This Row],[user_id]],Users[user_id],Users[country])</f>
        <v>ES</v>
      </c>
      <c r="F20142" s="5" t="str">
        <f>_xlfn.XLOOKUP(Orders[[#This Row],[country_code]],Countries[country_code],Countries[country_name])</f>
        <v>Spain</v>
      </c>
      <c r="G20142" s="5">
        <f>_xlfn.XLOOKUP(Orders[[#This Row],[user_id]],Users[user_id],Users[is_referral])</f>
        <v>0</v>
      </c>
    </row>
    <row r="20143" spans="1:7">
      <c r="A20143" s="5">
        <v>2171111</v>
      </c>
      <c r="B20143" s="5">
        <v>4225</v>
      </c>
      <c r="C20143" s="6">
        <v>43211</v>
      </c>
      <c r="D20143" s="5">
        <v>33</v>
      </c>
      <c r="E20143" s="5" t="str">
        <f>_xlfn.XLOOKUP(Orders[[#This Row],[user_id]],Users[user_id],Users[country])</f>
        <v>ES</v>
      </c>
      <c r="F20143" s="5" t="str">
        <f>_xlfn.XLOOKUP(Orders[[#This Row],[country_code]],Countries[country_code],Countries[country_name])</f>
        <v>Spain</v>
      </c>
      <c r="G20143" s="5">
        <f>_xlfn.XLOOKUP(Orders[[#This Row],[user_id]],Users[user_id],Users[is_referral])</f>
        <v>0</v>
      </c>
    </row>
    <row r="20144" spans="1:7">
      <c r="A20144" s="5">
        <v>2171115</v>
      </c>
      <c r="B20144" s="5">
        <v>9136</v>
      </c>
      <c r="C20144" s="6">
        <v>43211</v>
      </c>
      <c r="D20144" s="5">
        <v>30</v>
      </c>
      <c r="E20144" s="5" t="str">
        <f>_xlfn.XLOOKUP(Orders[[#This Row],[user_id]],Users[user_id],Users[country])</f>
        <v>IT</v>
      </c>
      <c r="F20144" s="5" t="str">
        <f>_xlfn.XLOOKUP(Orders[[#This Row],[country_code]],Countries[country_code],Countries[country_name])</f>
        <v>Italy</v>
      </c>
      <c r="G20144" s="5">
        <f>_xlfn.XLOOKUP(Orders[[#This Row],[user_id]],Users[user_id],Users[is_referral])</f>
        <v>1</v>
      </c>
    </row>
    <row r="20145" spans="1:7">
      <c r="A20145" s="5">
        <v>2171116</v>
      </c>
      <c r="B20145" s="5">
        <v>12720</v>
      </c>
      <c r="C20145" s="6">
        <v>43211</v>
      </c>
      <c r="D20145" s="5">
        <v>16</v>
      </c>
      <c r="E20145" s="5" t="str">
        <f>_xlfn.XLOOKUP(Orders[[#This Row],[user_id]],Users[user_id],Users[country])</f>
        <v>IT</v>
      </c>
      <c r="F20145" s="5" t="str">
        <f>_xlfn.XLOOKUP(Orders[[#This Row],[country_code]],Countries[country_code],Countries[country_name])</f>
        <v>Italy</v>
      </c>
      <c r="G20145" s="5">
        <f>_xlfn.XLOOKUP(Orders[[#This Row],[user_id]],Users[user_id],Users[is_referral])</f>
        <v>1</v>
      </c>
    </row>
    <row r="20146" spans="1:7">
      <c r="A20146" s="5">
        <v>2171117</v>
      </c>
      <c r="B20146" s="5">
        <v>1831</v>
      </c>
      <c r="C20146" s="6">
        <v>43211</v>
      </c>
      <c r="D20146" s="5">
        <v>72</v>
      </c>
      <c r="E20146" s="5" t="str">
        <f>_xlfn.XLOOKUP(Orders[[#This Row],[user_id]],Users[user_id],Users[country])</f>
        <v>ES</v>
      </c>
      <c r="F20146" s="5" t="str">
        <f>_xlfn.XLOOKUP(Orders[[#This Row],[country_code]],Countries[country_code],Countries[country_name])</f>
        <v>Spain</v>
      </c>
      <c r="G20146" s="5">
        <f>_xlfn.XLOOKUP(Orders[[#This Row],[user_id]],Users[user_id],Users[is_referral])</f>
        <v>0</v>
      </c>
    </row>
    <row r="20147" spans="1:7">
      <c r="A20147" s="5">
        <v>2171124</v>
      </c>
      <c r="B20147" s="5">
        <v>7537</v>
      </c>
      <c r="C20147" s="6">
        <v>43211</v>
      </c>
      <c r="D20147" s="5">
        <v>31</v>
      </c>
      <c r="E20147" s="5" t="str">
        <f>_xlfn.XLOOKUP(Orders[[#This Row],[user_id]],Users[user_id],Users[country])</f>
        <v>FR</v>
      </c>
      <c r="F20147" s="5" t="str">
        <f>_xlfn.XLOOKUP(Orders[[#This Row],[country_code]],Countries[country_code],Countries[country_name])</f>
        <v>France</v>
      </c>
      <c r="G20147" s="5">
        <f>_xlfn.XLOOKUP(Orders[[#This Row],[user_id]],Users[user_id],Users[is_referral])</f>
        <v>1</v>
      </c>
    </row>
    <row r="20148" spans="1:7">
      <c r="A20148" s="5">
        <v>2171125</v>
      </c>
      <c r="B20148" s="5">
        <v>15936</v>
      </c>
      <c r="C20148" s="6">
        <v>43211</v>
      </c>
      <c r="D20148" s="5">
        <v>34</v>
      </c>
      <c r="E20148" s="5" t="str">
        <f>_xlfn.XLOOKUP(Orders[[#This Row],[user_id]],Users[user_id],Users[country])</f>
        <v>FR</v>
      </c>
      <c r="F20148" s="5" t="str">
        <f>_xlfn.XLOOKUP(Orders[[#This Row],[country_code]],Countries[country_code],Countries[country_name])</f>
        <v>France</v>
      </c>
      <c r="G20148" s="5">
        <f>_xlfn.XLOOKUP(Orders[[#This Row],[user_id]],Users[user_id],Users[is_referral])</f>
        <v>1</v>
      </c>
    </row>
    <row r="20149" spans="1:7">
      <c r="A20149" s="5">
        <v>2171128</v>
      </c>
      <c r="B20149" s="5">
        <v>8003</v>
      </c>
      <c r="C20149" s="6">
        <v>43211</v>
      </c>
      <c r="D20149" s="5">
        <v>54</v>
      </c>
      <c r="E20149" s="5" t="str">
        <f>_xlfn.XLOOKUP(Orders[[#This Row],[user_id]],Users[user_id],Users[country])</f>
        <v>DE</v>
      </c>
      <c r="F20149" s="5" t="str">
        <f>_xlfn.XLOOKUP(Orders[[#This Row],[country_code]],Countries[country_code],Countries[country_name])</f>
        <v>Germany</v>
      </c>
      <c r="G20149" s="5">
        <f>_xlfn.XLOOKUP(Orders[[#This Row],[user_id]],Users[user_id],Users[is_referral])</f>
        <v>1</v>
      </c>
    </row>
    <row r="20150" spans="1:7">
      <c r="A20150" s="5">
        <v>2171129</v>
      </c>
      <c r="B20150" s="5">
        <v>9188</v>
      </c>
      <c r="C20150" s="6">
        <v>43211</v>
      </c>
      <c r="D20150" s="5">
        <v>24</v>
      </c>
      <c r="E20150" s="5" t="str">
        <f>_xlfn.XLOOKUP(Orders[[#This Row],[user_id]],Users[user_id],Users[country])</f>
        <v>FR</v>
      </c>
      <c r="F20150" s="5" t="str">
        <f>_xlfn.XLOOKUP(Orders[[#This Row],[country_code]],Countries[country_code],Countries[country_name])</f>
        <v>France</v>
      </c>
      <c r="G20150" s="5">
        <f>_xlfn.XLOOKUP(Orders[[#This Row],[user_id]],Users[user_id],Users[is_referral])</f>
        <v>0</v>
      </c>
    </row>
    <row r="20151" spans="1:7">
      <c r="A20151" s="5">
        <v>2171130</v>
      </c>
      <c r="B20151" s="5">
        <v>14917</v>
      </c>
      <c r="C20151" s="6">
        <v>43211</v>
      </c>
      <c r="D20151" s="5">
        <v>56</v>
      </c>
      <c r="E20151" s="5" t="str">
        <f>_xlfn.XLOOKUP(Orders[[#This Row],[user_id]],Users[user_id],Users[country])</f>
        <v>DE</v>
      </c>
      <c r="F20151" s="5" t="str">
        <f>_xlfn.XLOOKUP(Orders[[#This Row],[country_code]],Countries[country_code],Countries[country_name])</f>
        <v>Germany</v>
      </c>
      <c r="G20151" s="5">
        <f>_xlfn.XLOOKUP(Orders[[#This Row],[user_id]],Users[user_id],Users[is_referral])</f>
        <v>1</v>
      </c>
    </row>
    <row r="20152" spans="1:7">
      <c r="A20152" s="5">
        <v>2171131</v>
      </c>
      <c r="B20152" s="5">
        <v>13020</v>
      </c>
      <c r="C20152" s="6">
        <v>43211</v>
      </c>
      <c r="D20152" s="5">
        <v>72</v>
      </c>
      <c r="E20152" s="5" t="str">
        <f>_xlfn.XLOOKUP(Orders[[#This Row],[user_id]],Users[user_id],Users[country])</f>
        <v>ES</v>
      </c>
      <c r="F20152" s="5" t="str">
        <f>_xlfn.XLOOKUP(Orders[[#This Row],[country_code]],Countries[country_code],Countries[country_name])</f>
        <v>Spain</v>
      </c>
      <c r="G20152" s="5">
        <f>_xlfn.XLOOKUP(Orders[[#This Row],[user_id]],Users[user_id],Users[is_referral])</f>
        <v>1</v>
      </c>
    </row>
    <row r="20153" spans="1:7">
      <c r="A20153" s="5">
        <v>2171133</v>
      </c>
      <c r="B20153" s="5">
        <v>1734</v>
      </c>
      <c r="C20153" s="6">
        <v>43211</v>
      </c>
      <c r="D20153" s="5">
        <v>54</v>
      </c>
      <c r="E20153" s="5" t="str">
        <f>_xlfn.XLOOKUP(Orders[[#This Row],[user_id]],Users[user_id],Users[country])</f>
        <v>IT</v>
      </c>
      <c r="F20153" s="5" t="str">
        <f>_xlfn.XLOOKUP(Orders[[#This Row],[country_code]],Countries[country_code],Countries[country_name])</f>
        <v>Italy</v>
      </c>
      <c r="G20153" s="5">
        <f>_xlfn.XLOOKUP(Orders[[#This Row],[user_id]],Users[user_id],Users[is_referral])</f>
        <v>0</v>
      </c>
    </row>
    <row r="20154" spans="1:7">
      <c r="A20154" s="5">
        <v>2171134</v>
      </c>
      <c r="B20154" s="5">
        <v>12066</v>
      </c>
      <c r="C20154" s="6">
        <v>43211</v>
      </c>
      <c r="D20154" s="5">
        <v>23</v>
      </c>
      <c r="E20154" s="5" t="str">
        <f>_xlfn.XLOOKUP(Orders[[#This Row],[user_id]],Users[user_id],Users[country])</f>
        <v>FR</v>
      </c>
      <c r="F20154" s="5" t="str">
        <f>_xlfn.XLOOKUP(Orders[[#This Row],[country_code]],Countries[country_code],Countries[country_name])</f>
        <v>France</v>
      </c>
      <c r="G20154" s="5">
        <f>_xlfn.XLOOKUP(Orders[[#This Row],[user_id]],Users[user_id],Users[is_referral])</f>
        <v>1</v>
      </c>
    </row>
    <row r="20155" spans="1:7">
      <c r="A20155" s="5">
        <v>2171135</v>
      </c>
      <c r="B20155" s="5">
        <v>5236</v>
      </c>
      <c r="C20155" s="6">
        <v>43211</v>
      </c>
      <c r="D20155" s="5">
        <v>59</v>
      </c>
      <c r="E20155" s="5" t="str">
        <f>_xlfn.XLOOKUP(Orders[[#This Row],[user_id]],Users[user_id],Users[country])</f>
        <v>DE</v>
      </c>
      <c r="F20155" s="5" t="str">
        <f>_xlfn.XLOOKUP(Orders[[#This Row],[country_code]],Countries[country_code],Countries[country_name])</f>
        <v>Germany</v>
      </c>
      <c r="G20155" s="5">
        <f>_xlfn.XLOOKUP(Orders[[#This Row],[user_id]],Users[user_id],Users[is_referral])</f>
        <v>0</v>
      </c>
    </row>
    <row r="20156" spans="1:7">
      <c r="A20156" s="5">
        <v>2171136</v>
      </c>
      <c r="B20156" s="5">
        <v>13354</v>
      </c>
      <c r="C20156" s="6">
        <v>43211</v>
      </c>
      <c r="D20156" s="5">
        <v>70</v>
      </c>
      <c r="E20156" s="5" t="str">
        <f>_xlfn.XLOOKUP(Orders[[#This Row],[user_id]],Users[user_id],Users[country])</f>
        <v>IT</v>
      </c>
      <c r="F20156" s="5" t="str">
        <f>_xlfn.XLOOKUP(Orders[[#This Row],[country_code]],Countries[country_code],Countries[country_name])</f>
        <v>Italy</v>
      </c>
      <c r="G20156" s="5">
        <f>_xlfn.XLOOKUP(Orders[[#This Row],[user_id]],Users[user_id],Users[is_referral])</f>
        <v>1</v>
      </c>
    </row>
    <row r="20157" spans="1:7">
      <c r="A20157" s="5">
        <v>2171137</v>
      </c>
      <c r="B20157" s="5">
        <v>6498</v>
      </c>
      <c r="C20157" s="6">
        <v>43211</v>
      </c>
      <c r="D20157" s="5">
        <v>22</v>
      </c>
      <c r="E20157" s="5" t="str">
        <f>_xlfn.XLOOKUP(Orders[[#This Row],[user_id]],Users[user_id],Users[country])</f>
        <v>IT</v>
      </c>
      <c r="F20157" s="5" t="str">
        <f>_xlfn.XLOOKUP(Orders[[#This Row],[country_code]],Countries[country_code],Countries[country_name])</f>
        <v>Italy</v>
      </c>
      <c r="G20157" s="5">
        <f>_xlfn.XLOOKUP(Orders[[#This Row],[user_id]],Users[user_id],Users[is_referral])</f>
        <v>1</v>
      </c>
    </row>
    <row r="20158" spans="1:7">
      <c r="A20158" s="5">
        <v>2171143</v>
      </c>
      <c r="B20158" s="5">
        <v>15914</v>
      </c>
      <c r="C20158" s="6">
        <v>43211</v>
      </c>
      <c r="D20158" s="5">
        <v>35</v>
      </c>
      <c r="E20158" s="5" t="str">
        <f>_xlfn.XLOOKUP(Orders[[#This Row],[user_id]],Users[user_id],Users[country])</f>
        <v>IT</v>
      </c>
      <c r="F20158" s="5" t="str">
        <f>_xlfn.XLOOKUP(Orders[[#This Row],[country_code]],Countries[country_code],Countries[country_name])</f>
        <v>Italy</v>
      </c>
      <c r="G20158" s="5">
        <f>_xlfn.XLOOKUP(Orders[[#This Row],[user_id]],Users[user_id],Users[is_referral])</f>
        <v>1</v>
      </c>
    </row>
    <row r="20159" spans="1:7">
      <c r="A20159" s="5">
        <v>2171144</v>
      </c>
      <c r="B20159" s="5">
        <v>14421</v>
      </c>
      <c r="C20159" s="6">
        <v>43211</v>
      </c>
      <c r="D20159" s="5">
        <v>33</v>
      </c>
      <c r="E20159" s="5" t="str">
        <f>_xlfn.XLOOKUP(Orders[[#This Row],[user_id]],Users[user_id],Users[country])</f>
        <v>FR</v>
      </c>
      <c r="F20159" s="5" t="str">
        <f>_xlfn.XLOOKUP(Orders[[#This Row],[country_code]],Countries[country_code],Countries[country_name])</f>
        <v>France</v>
      </c>
      <c r="G20159" s="5">
        <f>_xlfn.XLOOKUP(Orders[[#This Row],[user_id]],Users[user_id],Users[is_referral])</f>
        <v>1</v>
      </c>
    </row>
    <row r="20160" spans="1:7">
      <c r="A20160" s="5">
        <v>2171146</v>
      </c>
      <c r="B20160" s="5">
        <v>16337</v>
      </c>
      <c r="C20160" s="6">
        <v>43211</v>
      </c>
      <c r="D20160" s="5">
        <v>78</v>
      </c>
      <c r="E20160" s="5" t="str">
        <f>_xlfn.XLOOKUP(Orders[[#This Row],[user_id]],Users[user_id],Users[country])</f>
        <v>FR</v>
      </c>
      <c r="F20160" s="5" t="str">
        <f>_xlfn.XLOOKUP(Orders[[#This Row],[country_code]],Countries[country_code],Countries[country_name])</f>
        <v>France</v>
      </c>
      <c r="G20160" s="5">
        <f>_xlfn.XLOOKUP(Orders[[#This Row],[user_id]],Users[user_id],Users[is_referral])</f>
        <v>1</v>
      </c>
    </row>
    <row r="20161" spans="1:7">
      <c r="A20161" s="5">
        <v>2171147</v>
      </c>
      <c r="B20161" s="5">
        <v>19434</v>
      </c>
      <c r="C20161" s="6">
        <v>43211</v>
      </c>
      <c r="D20161" s="5">
        <v>14</v>
      </c>
      <c r="E20161" s="5" t="str">
        <f>_xlfn.XLOOKUP(Orders[[#This Row],[user_id]],Users[user_id],Users[country])</f>
        <v>ES</v>
      </c>
      <c r="F20161" s="5" t="str">
        <f>_xlfn.XLOOKUP(Orders[[#This Row],[country_code]],Countries[country_code],Countries[country_name])</f>
        <v>Spain</v>
      </c>
      <c r="G20161" s="5">
        <f>_xlfn.XLOOKUP(Orders[[#This Row],[user_id]],Users[user_id],Users[is_referral])</f>
        <v>1</v>
      </c>
    </row>
    <row r="20162" spans="1:7">
      <c r="A20162" s="5">
        <v>2171152</v>
      </c>
      <c r="B20162" s="5">
        <v>12085</v>
      </c>
      <c r="C20162" s="6">
        <v>43211</v>
      </c>
      <c r="D20162" s="5">
        <v>51</v>
      </c>
      <c r="E20162" s="5" t="str">
        <f>_xlfn.XLOOKUP(Orders[[#This Row],[user_id]],Users[user_id],Users[country])</f>
        <v>FR</v>
      </c>
      <c r="F20162" s="5" t="str">
        <f>_xlfn.XLOOKUP(Orders[[#This Row],[country_code]],Countries[country_code],Countries[country_name])</f>
        <v>France</v>
      </c>
      <c r="G20162" s="5">
        <f>_xlfn.XLOOKUP(Orders[[#This Row],[user_id]],Users[user_id],Users[is_referral])</f>
        <v>1</v>
      </c>
    </row>
    <row r="20163" spans="1:7">
      <c r="A20163" s="5">
        <v>2171154</v>
      </c>
      <c r="B20163" s="5">
        <v>1161</v>
      </c>
      <c r="C20163" s="6">
        <v>43211</v>
      </c>
      <c r="D20163" s="5">
        <v>35</v>
      </c>
      <c r="E20163" s="5" t="str">
        <f>_xlfn.XLOOKUP(Orders[[#This Row],[user_id]],Users[user_id],Users[country])</f>
        <v>FR</v>
      </c>
      <c r="F20163" s="5" t="str">
        <f>_xlfn.XLOOKUP(Orders[[#This Row],[country_code]],Countries[country_code],Countries[country_name])</f>
        <v>France</v>
      </c>
      <c r="G20163" s="5">
        <f>_xlfn.XLOOKUP(Orders[[#This Row],[user_id]],Users[user_id],Users[is_referral])</f>
        <v>0</v>
      </c>
    </row>
    <row r="20164" spans="1:7">
      <c r="A20164" s="5">
        <v>2171155</v>
      </c>
      <c r="B20164" s="5">
        <v>4784</v>
      </c>
      <c r="C20164" s="6">
        <v>43211</v>
      </c>
      <c r="D20164" s="5">
        <v>64</v>
      </c>
      <c r="E20164" s="5" t="str">
        <f>_xlfn.XLOOKUP(Orders[[#This Row],[user_id]],Users[user_id],Users[country])</f>
        <v>IT</v>
      </c>
      <c r="F20164" s="5" t="str">
        <f>_xlfn.XLOOKUP(Orders[[#This Row],[country_code]],Countries[country_code],Countries[country_name])</f>
        <v>Italy</v>
      </c>
      <c r="G20164" s="5">
        <f>_xlfn.XLOOKUP(Orders[[#This Row],[user_id]],Users[user_id],Users[is_referral])</f>
        <v>0</v>
      </c>
    </row>
    <row r="20165" spans="1:7">
      <c r="A20165" s="5">
        <v>2171157</v>
      </c>
      <c r="B20165" s="5">
        <v>12176</v>
      </c>
      <c r="C20165" s="6">
        <v>43211</v>
      </c>
      <c r="D20165" s="5">
        <v>64</v>
      </c>
      <c r="E20165" s="5" t="str">
        <f>_xlfn.XLOOKUP(Orders[[#This Row],[user_id]],Users[user_id],Users[country])</f>
        <v>FR</v>
      </c>
      <c r="F20165" s="5" t="str">
        <f>_xlfn.XLOOKUP(Orders[[#This Row],[country_code]],Countries[country_code],Countries[country_name])</f>
        <v>France</v>
      </c>
      <c r="G20165" s="5">
        <f>_xlfn.XLOOKUP(Orders[[#This Row],[user_id]],Users[user_id],Users[is_referral])</f>
        <v>1</v>
      </c>
    </row>
    <row r="20166" spans="1:7">
      <c r="A20166" s="5">
        <v>2171161</v>
      </c>
      <c r="B20166" s="5">
        <v>14002</v>
      </c>
      <c r="C20166" s="6">
        <v>43211</v>
      </c>
      <c r="D20166" s="5">
        <v>59</v>
      </c>
      <c r="E20166" s="5" t="str">
        <f>_xlfn.XLOOKUP(Orders[[#This Row],[user_id]],Users[user_id],Users[country])</f>
        <v>IT</v>
      </c>
      <c r="F20166" s="5" t="str">
        <f>_xlfn.XLOOKUP(Orders[[#This Row],[country_code]],Countries[country_code],Countries[country_name])</f>
        <v>Italy</v>
      </c>
      <c r="G20166" s="5">
        <f>_xlfn.XLOOKUP(Orders[[#This Row],[user_id]],Users[user_id],Users[is_referral])</f>
        <v>1</v>
      </c>
    </row>
    <row r="20167" spans="1:7">
      <c r="A20167" s="5">
        <v>2171164</v>
      </c>
      <c r="B20167" s="5">
        <v>7728</v>
      </c>
      <c r="C20167" s="6">
        <v>43211</v>
      </c>
      <c r="D20167" s="5">
        <v>60</v>
      </c>
      <c r="E20167" s="5" t="str">
        <f>_xlfn.XLOOKUP(Orders[[#This Row],[user_id]],Users[user_id],Users[country])</f>
        <v>ES</v>
      </c>
      <c r="F20167" s="5" t="str">
        <f>_xlfn.XLOOKUP(Orders[[#This Row],[country_code]],Countries[country_code],Countries[country_name])</f>
        <v>Spain</v>
      </c>
      <c r="G20167" s="5">
        <f>_xlfn.XLOOKUP(Orders[[#This Row],[user_id]],Users[user_id],Users[is_referral])</f>
        <v>0</v>
      </c>
    </row>
    <row r="20168" spans="1:7">
      <c r="A20168" s="5">
        <v>2171165</v>
      </c>
      <c r="B20168" s="5">
        <v>14035</v>
      </c>
      <c r="C20168" s="6">
        <v>43211</v>
      </c>
      <c r="D20168" s="5">
        <v>37</v>
      </c>
      <c r="E20168" s="5" t="str">
        <f>_xlfn.XLOOKUP(Orders[[#This Row],[user_id]],Users[user_id],Users[country])</f>
        <v>IT</v>
      </c>
      <c r="F20168" s="5" t="str">
        <f>_xlfn.XLOOKUP(Orders[[#This Row],[country_code]],Countries[country_code],Countries[country_name])</f>
        <v>Italy</v>
      </c>
      <c r="G20168" s="5">
        <f>_xlfn.XLOOKUP(Orders[[#This Row],[user_id]],Users[user_id],Users[is_referral])</f>
        <v>1</v>
      </c>
    </row>
    <row r="20169" spans="1:7">
      <c r="A20169" s="5">
        <v>2171166</v>
      </c>
      <c r="B20169" s="5">
        <v>3075</v>
      </c>
      <c r="C20169" s="6">
        <v>43211</v>
      </c>
      <c r="D20169" s="5">
        <v>31</v>
      </c>
      <c r="E20169" s="5" t="str">
        <f>_xlfn.XLOOKUP(Orders[[#This Row],[user_id]],Users[user_id],Users[country])</f>
        <v>DE</v>
      </c>
      <c r="F20169" s="5" t="str">
        <f>_xlfn.XLOOKUP(Orders[[#This Row],[country_code]],Countries[country_code],Countries[country_name])</f>
        <v>Germany</v>
      </c>
      <c r="G20169" s="5">
        <f>_xlfn.XLOOKUP(Orders[[#This Row],[user_id]],Users[user_id],Users[is_referral])</f>
        <v>0</v>
      </c>
    </row>
    <row r="20170" spans="1:7">
      <c r="A20170" s="5">
        <v>2171167</v>
      </c>
      <c r="B20170" s="5">
        <v>1365</v>
      </c>
      <c r="C20170" s="6">
        <v>43211</v>
      </c>
      <c r="D20170" s="5">
        <v>48</v>
      </c>
      <c r="E20170" s="5" t="str">
        <f>_xlfn.XLOOKUP(Orders[[#This Row],[user_id]],Users[user_id],Users[country])</f>
        <v>FR</v>
      </c>
      <c r="F20170" s="5" t="str">
        <f>_xlfn.XLOOKUP(Orders[[#This Row],[country_code]],Countries[country_code],Countries[country_name])</f>
        <v>France</v>
      </c>
      <c r="G20170" s="5">
        <f>_xlfn.XLOOKUP(Orders[[#This Row],[user_id]],Users[user_id],Users[is_referral])</f>
        <v>0</v>
      </c>
    </row>
    <row r="20171" spans="1:7">
      <c r="A20171" s="5">
        <v>2171168</v>
      </c>
      <c r="B20171" s="5">
        <v>2681</v>
      </c>
      <c r="C20171" s="6">
        <v>43211</v>
      </c>
      <c r="D20171" s="5">
        <v>35</v>
      </c>
      <c r="E20171" s="5" t="str">
        <f>_xlfn.XLOOKUP(Orders[[#This Row],[user_id]],Users[user_id],Users[country])</f>
        <v>DE</v>
      </c>
      <c r="F20171" s="5" t="str">
        <f>_xlfn.XLOOKUP(Orders[[#This Row],[country_code]],Countries[country_code],Countries[country_name])</f>
        <v>Germany</v>
      </c>
      <c r="G20171" s="5">
        <f>_xlfn.XLOOKUP(Orders[[#This Row],[user_id]],Users[user_id],Users[is_referral])</f>
        <v>0</v>
      </c>
    </row>
    <row r="20172" spans="1:7">
      <c r="A20172" s="5">
        <v>2171169</v>
      </c>
      <c r="B20172" s="5">
        <v>2208</v>
      </c>
      <c r="C20172" s="6">
        <v>43211</v>
      </c>
      <c r="D20172" s="5">
        <v>97</v>
      </c>
      <c r="E20172" s="5" t="str">
        <f>_xlfn.XLOOKUP(Orders[[#This Row],[user_id]],Users[user_id],Users[country])</f>
        <v>FR</v>
      </c>
      <c r="F20172" s="5" t="str">
        <f>_xlfn.XLOOKUP(Orders[[#This Row],[country_code]],Countries[country_code],Countries[country_name])</f>
        <v>France</v>
      </c>
      <c r="G20172" s="5">
        <f>_xlfn.XLOOKUP(Orders[[#This Row],[user_id]],Users[user_id],Users[is_referral])</f>
        <v>0</v>
      </c>
    </row>
    <row r="20173" spans="1:7">
      <c r="A20173" s="5">
        <v>2171170</v>
      </c>
      <c r="B20173" s="5">
        <v>1051</v>
      </c>
      <c r="C20173" s="6">
        <v>43211</v>
      </c>
      <c r="D20173" s="5">
        <v>32</v>
      </c>
      <c r="E20173" s="5" t="str">
        <f>_xlfn.XLOOKUP(Orders[[#This Row],[user_id]],Users[user_id],Users[country])</f>
        <v>IT</v>
      </c>
      <c r="F20173" s="5" t="str">
        <f>_xlfn.XLOOKUP(Orders[[#This Row],[country_code]],Countries[country_code],Countries[country_name])</f>
        <v>Italy</v>
      </c>
      <c r="G20173" s="5">
        <f>_xlfn.XLOOKUP(Orders[[#This Row],[user_id]],Users[user_id],Users[is_referral])</f>
        <v>0</v>
      </c>
    </row>
    <row r="20174" spans="1:7">
      <c r="A20174" s="5">
        <v>2171171</v>
      </c>
      <c r="B20174" s="5">
        <v>600</v>
      </c>
      <c r="C20174" s="6">
        <v>43211</v>
      </c>
      <c r="D20174" s="5">
        <v>33</v>
      </c>
      <c r="E20174" s="5" t="str">
        <f>_xlfn.XLOOKUP(Orders[[#This Row],[user_id]],Users[user_id],Users[country])</f>
        <v>ES</v>
      </c>
      <c r="F20174" s="5" t="str">
        <f>_xlfn.XLOOKUP(Orders[[#This Row],[country_code]],Countries[country_code],Countries[country_name])</f>
        <v>Spain</v>
      </c>
      <c r="G20174" s="5">
        <f>_xlfn.XLOOKUP(Orders[[#This Row],[user_id]],Users[user_id],Users[is_referral])</f>
        <v>0</v>
      </c>
    </row>
    <row r="20175" spans="1:7">
      <c r="A20175" s="5">
        <v>2171176</v>
      </c>
      <c r="B20175" s="5">
        <v>19229</v>
      </c>
      <c r="C20175" s="6">
        <v>43211</v>
      </c>
      <c r="D20175" s="5">
        <v>19</v>
      </c>
      <c r="E20175" s="5" t="str">
        <f>_xlfn.XLOOKUP(Orders[[#This Row],[user_id]],Users[user_id],Users[country])</f>
        <v>FR</v>
      </c>
      <c r="F20175" s="5" t="str">
        <f>_xlfn.XLOOKUP(Orders[[#This Row],[country_code]],Countries[country_code],Countries[country_name])</f>
        <v>France</v>
      </c>
      <c r="G20175" s="5">
        <f>_xlfn.XLOOKUP(Orders[[#This Row],[user_id]],Users[user_id],Users[is_referral])</f>
        <v>1</v>
      </c>
    </row>
    <row r="20176" spans="1:7">
      <c r="A20176" s="5">
        <v>2171177</v>
      </c>
      <c r="B20176" s="5">
        <v>14999</v>
      </c>
      <c r="C20176" s="6">
        <v>43211</v>
      </c>
      <c r="D20176" s="5">
        <v>31</v>
      </c>
      <c r="E20176" s="5" t="str">
        <f>_xlfn.XLOOKUP(Orders[[#This Row],[user_id]],Users[user_id],Users[country])</f>
        <v>FR</v>
      </c>
      <c r="F20176" s="5" t="str">
        <f>_xlfn.XLOOKUP(Orders[[#This Row],[country_code]],Countries[country_code],Countries[country_name])</f>
        <v>France</v>
      </c>
      <c r="G20176" s="5">
        <f>_xlfn.XLOOKUP(Orders[[#This Row],[user_id]],Users[user_id],Users[is_referral])</f>
        <v>1</v>
      </c>
    </row>
    <row r="20177" spans="1:7">
      <c r="A20177" s="5">
        <v>2171178</v>
      </c>
      <c r="B20177" s="5">
        <v>12078</v>
      </c>
      <c r="C20177" s="6">
        <v>43211</v>
      </c>
      <c r="D20177" s="5">
        <v>25</v>
      </c>
      <c r="E20177" s="5" t="str">
        <f>_xlfn.XLOOKUP(Orders[[#This Row],[user_id]],Users[user_id],Users[country])</f>
        <v>FR</v>
      </c>
      <c r="F20177" s="5" t="str">
        <f>_xlfn.XLOOKUP(Orders[[#This Row],[country_code]],Countries[country_code],Countries[country_name])</f>
        <v>France</v>
      </c>
      <c r="G20177" s="5">
        <f>_xlfn.XLOOKUP(Orders[[#This Row],[user_id]],Users[user_id],Users[is_referral])</f>
        <v>1</v>
      </c>
    </row>
    <row r="20178" spans="1:7">
      <c r="A20178" s="5">
        <v>2171179</v>
      </c>
      <c r="B20178" s="5">
        <v>10517</v>
      </c>
      <c r="C20178" s="6">
        <v>43211</v>
      </c>
      <c r="D20178" s="5">
        <v>46</v>
      </c>
      <c r="E20178" s="5" t="str">
        <f>_xlfn.XLOOKUP(Orders[[#This Row],[user_id]],Users[user_id],Users[country])</f>
        <v>ES</v>
      </c>
      <c r="F20178" s="5" t="str">
        <f>_xlfn.XLOOKUP(Orders[[#This Row],[country_code]],Countries[country_code],Countries[country_name])</f>
        <v>Spain</v>
      </c>
      <c r="G20178" s="5">
        <f>_xlfn.XLOOKUP(Orders[[#This Row],[user_id]],Users[user_id],Users[is_referral])</f>
        <v>1</v>
      </c>
    </row>
    <row r="20179" spans="1:7">
      <c r="A20179" s="5">
        <v>2171185</v>
      </c>
      <c r="B20179" s="5">
        <v>8287</v>
      </c>
      <c r="C20179" s="6">
        <v>43211</v>
      </c>
      <c r="D20179" s="5">
        <v>75</v>
      </c>
      <c r="E20179" s="5" t="str">
        <f>_xlfn.XLOOKUP(Orders[[#This Row],[user_id]],Users[user_id],Users[country])</f>
        <v>FR</v>
      </c>
      <c r="F20179" s="5" t="str">
        <f>_xlfn.XLOOKUP(Orders[[#This Row],[country_code]],Countries[country_code],Countries[country_name])</f>
        <v>France</v>
      </c>
      <c r="G20179" s="5">
        <f>_xlfn.XLOOKUP(Orders[[#This Row],[user_id]],Users[user_id],Users[is_referral])</f>
        <v>1</v>
      </c>
    </row>
    <row r="20180" spans="1:7">
      <c r="A20180" s="5">
        <v>2171187</v>
      </c>
      <c r="B20180" s="5">
        <v>9742</v>
      </c>
      <c r="C20180" s="6">
        <v>43211</v>
      </c>
      <c r="D20180" s="5">
        <v>90</v>
      </c>
      <c r="E20180" s="5" t="str">
        <f>_xlfn.XLOOKUP(Orders[[#This Row],[user_id]],Users[user_id],Users[country])</f>
        <v>ES</v>
      </c>
      <c r="F20180" s="5" t="str">
        <f>_xlfn.XLOOKUP(Orders[[#This Row],[country_code]],Countries[country_code],Countries[country_name])</f>
        <v>Spain</v>
      </c>
      <c r="G20180" s="5">
        <f>_xlfn.XLOOKUP(Orders[[#This Row],[user_id]],Users[user_id],Users[is_referral])</f>
        <v>1</v>
      </c>
    </row>
    <row r="20181" spans="1:7">
      <c r="A20181" s="5">
        <v>2171188</v>
      </c>
      <c r="B20181" s="5">
        <v>4243</v>
      </c>
      <c r="C20181" s="6">
        <v>43211</v>
      </c>
      <c r="D20181" s="5">
        <v>26</v>
      </c>
      <c r="E20181" s="5" t="str">
        <f>_xlfn.XLOOKUP(Orders[[#This Row],[user_id]],Users[user_id],Users[country])</f>
        <v>FR</v>
      </c>
      <c r="F20181" s="5" t="str">
        <f>_xlfn.XLOOKUP(Orders[[#This Row],[country_code]],Countries[country_code],Countries[country_name])</f>
        <v>France</v>
      </c>
      <c r="G20181" s="5">
        <f>_xlfn.XLOOKUP(Orders[[#This Row],[user_id]],Users[user_id],Users[is_referral])</f>
        <v>0</v>
      </c>
    </row>
    <row r="20182" spans="1:7">
      <c r="A20182" s="5">
        <v>2171192</v>
      </c>
      <c r="B20182" s="5">
        <v>14983</v>
      </c>
      <c r="C20182" s="6">
        <v>43211</v>
      </c>
      <c r="D20182" s="5">
        <v>10</v>
      </c>
      <c r="E20182" s="5" t="str">
        <f>_xlfn.XLOOKUP(Orders[[#This Row],[user_id]],Users[user_id],Users[country])</f>
        <v>DE</v>
      </c>
      <c r="F20182" s="5" t="str">
        <f>_xlfn.XLOOKUP(Orders[[#This Row],[country_code]],Countries[country_code],Countries[country_name])</f>
        <v>Germany</v>
      </c>
      <c r="G20182" s="5">
        <f>_xlfn.XLOOKUP(Orders[[#This Row],[user_id]],Users[user_id],Users[is_referral])</f>
        <v>1</v>
      </c>
    </row>
    <row r="20183" spans="1:7">
      <c r="A20183" s="5">
        <v>2171194</v>
      </c>
      <c r="B20183" s="5">
        <v>2218</v>
      </c>
      <c r="C20183" s="6">
        <v>43211</v>
      </c>
      <c r="D20183" s="5">
        <v>53</v>
      </c>
      <c r="E20183" s="5" t="str">
        <f>_xlfn.XLOOKUP(Orders[[#This Row],[user_id]],Users[user_id],Users[country])</f>
        <v>FR</v>
      </c>
      <c r="F20183" s="5" t="str">
        <f>_xlfn.XLOOKUP(Orders[[#This Row],[country_code]],Countries[country_code],Countries[country_name])</f>
        <v>France</v>
      </c>
      <c r="G20183" s="5">
        <f>_xlfn.XLOOKUP(Orders[[#This Row],[user_id]],Users[user_id],Users[is_referral])</f>
        <v>0</v>
      </c>
    </row>
    <row r="20184" spans="1:7">
      <c r="A20184" s="5">
        <v>2171197</v>
      </c>
      <c r="B20184" s="5">
        <v>8030</v>
      </c>
      <c r="C20184" s="6">
        <v>43211</v>
      </c>
      <c r="D20184" s="5">
        <v>15</v>
      </c>
      <c r="E20184" s="5" t="str">
        <f>_xlfn.XLOOKUP(Orders[[#This Row],[user_id]],Users[user_id],Users[country])</f>
        <v>ES</v>
      </c>
      <c r="F20184" s="5" t="str">
        <f>_xlfn.XLOOKUP(Orders[[#This Row],[country_code]],Countries[country_code],Countries[country_name])</f>
        <v>Spain</v>
      </c>
      <c r="G20184" s="5">
        <f>_xlfn.XLOOKUP(Orders[[#This Row],[user_id]],Users[user_id],Users[is_referral])</f>
        <v>1</v>
      </c>
    </row>
    <row r="20185" spans="1:7">
      <c r="A20185" s="5">
        <v>2171198</v>
      </c>
      <c r="B20185" s="5">
        <v>4538</v>
      </c>
      <c r="C20185" s="6">
        <v>43211</v>
      </c>
      <c r="D20185" s="5">
        <v>57</v>
      </c>
      <c r="E20185" s="5" t="str">
        <f>_xlfn.XLOOKUP(Orders[[#This Row],[user_id]],Users[user_id],Users[country])</f>
        <v>DE</v>
      </c>
      <c r="F20185" s="5" t="str">
        <f>_xlfn.XLOOKUP(Orders[[#This Row],[country_code]],Countries[country_code],Countries[country_name])</f>
        <v>Germany</v>
      </c>
      <c r="G20185" s="5">
        <f>_xlfn.XLOOKUP(Orders[[#This Row],[user_id]],Users[user_id],Users[is_referral])</f>
        <v>0</v>
      </c>
    </row>
    <row r="20186" spans="1:7">
      <c r="A20186" s="5">
        <v>2171199</v>
      </c>
      <c r="B20186" s="5">
        <v>7003</v>
      </c>
      <c r="C20186" s="6">
        <v>43211</v>
      </c>
      <c r="D20186" s="5">
        <v>30</v>
      </c>
      <c r="E20186" s="5" t="str">
        <f>_xlfn.XLOOKUP(Orders[[#This Row],[user_id]],Users[user_id],Users[country])</f>
        <v>FR</v>
      </c>
      <c r="F20186" s="5" t="str">
        <f>_xlfn.XLOOKUP(Orders[[#This Row],[country_code]],Countries[country_code],Countries[country_name])</f>
        <v>France</v>
      </c>
      <c r="G20186" s="5">
        <f>_xlfn.XLOOKUP(Orders[[#This Row],[user_id]],Users[user_id],Users[is_referral])</f>
        <v>1</v>
      </c>
    </row>
    <row r="20187" spans="1:7">
      <c r="A20187" s="5">
        <v>2171201</v>
      </c>
      <c r="B20187" s="5">
        <v>7048</v>
      </c>
      <c r="C20187" s="6">
        <v>43211</v>
      </c>
      <c r="D20187" s="5">
        <v>32</v>
      </c>
      <c r="E20187" s="5" t="str">
        <f>_xlfn.XLOOKUP(Orders[[#This Row],[user_id]],Users[user_id],Users[country])</f>
        <v>FR</v>
      </c>
      <c r="F20187" s="5" t="str">
        <f>_xlfn.XLOOKUP(Orders[[#This Row],[country_code]],Countries[country_code],Countries[country_name])</f>
        <v>France</v>
      </c>
      <c r="G20187" s="5">
        <f>_xlfn.XLOOKUP(Orders[[#This Row],[user_id]],Users[user_id],Users[is_referral])</f>
        <v>1</v>
      </c>
    </row>
    <row r="20188" spans="1:7">
      <c r="A20188" s="5">
        <v>2171204</v>
      </c>
      <c r="B20188" s="5">
        <v>17478</v>
      </c>
      <c r="C20188" s="6">
        <v>43211</v>
      </c>
      <c r="D20188" s="5">
        <v>41</v>
      </c>
      <c r="E20188" s="5" t="str">
        <f>_xlfn.XLOOKUP(Orders[[#This Row],[user_id]],Users[user_id],Users[country])</f>
        <v>ES</v>
      </c>
      <c r="F20188" s="5" t="str">
        <f>_xlfn.XLOOKUP(Orders[[#This Row],[country_code]],Countries[country_code],Countries[country_name])</f>
        <v>Spain</v>
      </c>
      <c r="G20188" s="5">
        <f>_xlfn.XLOOKUP(Orders[[#This Row],[user_id]],Users[user_id],Users[is_referral])</f>
        <v>1</v>
      </c>
    </row>
    <row r="20189" spans="1:7">
      <c r="A20189" s="5">
        <v>2171206</v>
      </c>
      <c r="B20189" s="5">
        <v>18344</v>
      </c>
      <c r="C20189" s="6">
        <v>43211</v>
      </c>
      <c r="D20189" s="5">
        <v>20</v>
      </c>
      <c r="E20189" s="5" t="str">
        <f>_xlfn.XLOOKUP(Orders[[#This Row],[user_id]],Users[user_id],Users[country])</f>
        <v>ES</v>
      </c>
      <c r="F20189" s="5" t="str">
        <f>_xlfn.XLOOKUP(Orders[[#This Row],[country_code]],Countries[country_code],Countries[country_name])</f>
        <v>Spain</v>
      </c>
      <c r="G20189" s="5">
        <f>_xlfn.XLOOKUP(Orders[[#This Row],[user_id]],Users[user_id],Users[is_referral])</f>
        <v>1</v>
      </c>
    </row>
    <row r="20190" spans="1:7">
      <c r="A20190" s="5">
        <v>2171210</v>
      </c>
      <c r="B20190" s="5">
        <v>18565</v>
      </c>
      <c r="C20190" s="6">
        <v>43211</v>
      </c>
      <c r="D20190" s="5">
        <v>80</v>
      </c>
      <c r="E20190" s="5" t="str">
        <f>_xlfn.XLOOKUP(Orders[[#This Row],[user_id]],Users[user_id],Users[country])</f>
        <v>FR</v>
      </c>
      <c r="F20190" s="5" t="str">
        <f>_xlfn.XLOOKUP(Orders[[#This Row],[country_code]],Countries[country_code],Countries[country_name])</f>
        <v>France</v>
      </c>
      <c r="G20190" s="5">
        <f>_xlfn.XLOOKUP(Orders[[#This Row],[user_id]],Users[user_id],Users[is_referral])</f>
        <v>1</v>
      </c>
    </row>
    <row r="20191" spans="1:7">
      <c r="A20191" s="5">
        <v>2171211</v>
      </c>
      <c r="B20191" s="5">
        <v>4439</v>
      </c>
      <c r="C20191" s="6">
        <v>43211</v>
      </c>
      <c r="D20191" s="5">
        <v>49</v>
      </c>
      <c r="E20191" s="5" t="str">
        <f>_xlfn.XLOOKUP(Orders[[#This Row],[user_id]],Users[user_id],Users[country])</f>
        <v>IT</v>
      </c>
      <c r="F20191" s="5" t="str">
        <f>_xlfn.XLOOKUP(Orders[[#This Row],[country_code]],Countries[country_code],Countries[country_name])</f>
        <v>Italy</v>
      </c>
      <c r="G20191" s="5">
        <f>_xlfn.XLOOKUP(Orders[[#This Row],[user_id]],Users[user_id],Users[is_referral])</f>
        <v>0</v>
      </c>
    </row>
    <row r="20192" spans="1:7">
      <c r="A20192" s="5">
        <v>2171212</v>
      </c>
      <c r="B20192" s="5">
        <v>11739</v>
      </c>
      <c r="C20192" s="6">
        <v>43211</v>
      </c>
      <c r="D20192" s="5">
        <v>65</v>
      </c>
      <c r="E20192" s="5" t="str">
        <f>_xlfn.XLOOKUP(Orders[[#This Row],[user_id]],Users[user_id],Users[country])</f>
        <v>FR</v>
      </c>
      <c r="F20192" s="5" t="str">
        <f>_xlfn.XLOOKUP(Orders[[#This Row],[country_code]],Countries[country_code],Countries[country_name])</f>
        <v>France</v>
      </c>
      <c r="G20192" s="5">
        <f>_xlfn.XLOOKUP(Orders[[#This Row],[user_id]],Users[user_id],Users[is_referral])</f>
        <v>1</v>
      </c>
    </row>
    <row r="20193" spans="1:7">
      <c r="A20193" s="5">
        <v>2171214</v>
      </c>
      <c r="B20193" s="5">
        <v>3805</v>
      </c>
      <c r="C20193" s="6">
        <v>43211</v>
      </c>
      <c r="D20193" s="5">
        <v>65</v>
      </c>
      <c r="E20193" s="5" t="str">
        <f>_xlfn.XLOOKUP(Orders[[#This Row],[user_id]],Users[user_id],Users[country])</f>
        <v>ES</v>
      </c>
      <c r="F20193" s="5" t="str">
        <f>_xlfn.XLOOKUP(Orders[[#This Row],[country_code]],Countries[country_code],Countries[country_name])</f>
        <v>Spain</v>
      </c>
      <c r="G20193" s="5">
        <f>_xlfn.XLOOKUP(Orders[[#This Row],[user_id]],Users[user_id],Users[is_referral])</f>
        <v>0</v>
      </c>
    </row>
    <row r="20194" spans="1:7">
      <c r="A20194" s="5">
        <v>2171215</v>
      </c>
      <c r="B20194" s="5">
        <v>1346</v>
      </c>
      <c r="C20194" s="6">
        <v>43211</v>
      </c>
      <c r="D20194" s="5">
        <v>72</v>
      </c>
      <c r="E20194" s="5" t="str">
        <f>_xlfn.XLOOKUP(Orders[[#This Row],[user_id]],Users[user_id],Users[country])</f>
        <v>IT</v>
      </c>
      <c r="F20194" s="5" t="str">
        <f>_xlfn.XLOOKUP(Orders[[#This Row],[country_code]],Countries[country_code],Countries[country_name])</f>
        <v>Italy</v>
      </c>
      <c r="G20194" s="5">
        <f>_xlfn.XLOOKUP(Orders[[#This Row],[user_id]],Users[user_id],Users[is_referral])</f>
        <v>0</v>
      </c>
    </row>
    <row r="20195" spans="1:7">
      <c r="A20195" s="5">
        <v>2171218</v>
      </c>
      <c r="B20195" s="5">
        <v>9045</v>
      </c>
      <c r="C20195" s="6">
        <v>43211</v>
      </c>
      <c r="D20195" s="5">
        <v>32</v>
      </c>
      <c r="E20195" s="5" t="str">
        <f>_xlfn.XLOOKUP(Orders[[#This Row],[user_id]],Users[user_id],Users[country])</f>
        <v>FR</v>
      </c>
      <c r="F20195" s="5" t="str">
        <f>_xlfn.XLOOKUP(Orders[[#This Row],[country_code]],Countries[country_code],Countries[country_name])</f>
        <v>France</v>
      </c>
      <c r="G20195" s="5">
        <f>_xlfn.XLOOKUP(Orders[[#This Row],[user_id]],Users[user_id],Users[is_referral])</f>
        <v>1</v>
      </c>
    </row>
    <row r="20196" spans="1:7">
      <c r="A20196" s="5">
        <v>2171220</v>
      </c>
      <c r="B20196" s="5">
        <v>9505</v>
      </c>
      <c r="C20196" s="6">
        <v>43211</v>
      </c>
      <c r="D20196" s="5">
        <v>74</v>
      </c>
      <c r="E20196" s="5" t="str">
        <f>_xlfn.XLOOKUP(Orders[[#This Row],[user_id]],Users[user_id],Users[country])</f>
        <v>IT</v>
      </c>
      <c r="F20196" s="5" t="str">
        <f>_xlfn.XLOOKUP(Orders[[#This Row],[country_code]],Countries[country_code],Countries[country_name])</f>
        <v>Italy</v>
      </c>
      <c r="G20196" s="5">
        <f>_xlfn.XLOOKUP(Orders[[#This Row],[user_id]],Users[user_id],Users[is_referral])</f>
        <v>1</v>
      </c>
    </row>
    <row r="20197" spans="1:7">
      <c r="A20197" s="5">
        <v>2171222</v>
      </c>
      <c r="B20197" s="5">
        <v>18557</v>
      </c>
      <c r="C20197" s="6">
        <v>43211</v>
      </c>
      <c r="D20197" s="5">
        <v>81</v>
      </c>
      <c r="E20197" s="5" t="str">
        <f>_xlfn.XLOOKUP(Orders[[#This Row],[user_id]],Users[user_id],Users[country])</f>
        <v>DE</v>
      </c>
      <c r="F20197" s="5" t="str">
        <f>_xlfn.XLOOKUP(Orders[[#This Row],[country_code]],Countries[country_code],Countries[country_name])</f>
        <v>Germany</v>
      </c>
      <c r="G20197" s="5">
        <f>_xlfn.XLOOKUP(Orders[[#This Row],[user_id]],Users[user_id],Users[is_referral])</f>
        <v>1</v>
      </c>
    </row>
    <row r="20198" spans="1:7">
      <c r="A20198" s="5">
        <v>2171224</v>
      </c>
      <c r="B20198" s="5">
        <v>2678</v>
      </c>
      <c r="C20198" s="6">
        <v>43211</v>
      </c>
      <c r="D20198" s="5">
        <v>57</v>
      </c>
      <c r="E20198" s="5" t="str">
        <f>_xlfn.XLOOKUP(Orders[[#This Row],[user_id]],Users[user_id],Users[country])</f>
        <v>ES</v>
      </c>
      <c r="F20198" s="5" t="str">
        <f>_xlfn.XLOOKUP(Orders[[#This Row],[country_code]],Countries[country_code],Countries[country_name])</f>
        <v>Spain</v>
      </c>
      <c r="G20198" s="5">
        <f>_xlfn.XLOOKUP(Orders[[#This Row],[user_id]],Users[user_id],Users[is_referral])</f>
        <v>0</v>
      </c>
    </row>
    <row r="20199" spans="1:7">
      <c r="A20199" s="5">
        <v>2171225</v>
      </c>
      <c r="B20199" s="5">
        <v>7612</v>
      </c>
      <c r="C20199" s="6">
        <v>43211</v>
      </c>
      <c r="D20199" s="5">
        <v>29</v>
      </c>
      <c r="E20199" s="5" t="str">
        <f>_xlfn.XLOOKUP(Orders[[#This Row],[user_id]],Users[user_id],Users[country])</f>
        <v>ES</v>
      </c>
      <c r="F20199" s="5" t="str">
        <f>_xlfn.XLOOKUP(Orders[[#This Row],[country_code]],Countries[country_code],Countries[country_name])</f>
        <v>Spain</v>
      </c>
      <c r="G20199" s="5">
        <f>_xlfn.XLOOKUP(Orders[[#This Row],[user_id]],Users[user_id],Users[is_referral])</f>
        <v>1</v>
      </c>
    </row>
    <row r="20200" spans="1:7">
      <c r="A20200" s="5">
        <v>2171228</v>
      </c>
      <c r="B20200" s="5">
        <v>2723</v>
      </c>
      <c r="C20200" s="6">
        <v>43211</v>
      </c>
      <c r="D20200" s="5">
        <v>19</v>
      </c>
      <c r="E20200" s="5" t="str">
        <f>_xlfn.XLOOKUP(Orders[[#This Row],[user_id]],Users[user_id],Users[country])</f>
        <v>DE</v>
      </c>
      <c r="F20200" s="5" t="str">
        <f>_xlfn.XLOOKUP(Orders[[#This Row],[country_code]],Countries[country_code],Countries[country_name])</f>
        <v>Germany</v>
      </c>
      <c r="G20200" s="5">
        <f>_xlfn.XLOOKUP(Orders[[#This Row],[user_id]],Users[user_id],Users[is_referral])</f>
        <v>0</v>
      </c>
    </row>
    <row r="20201" spans="1:7">
      <c r="A20201" s="5">
        <v>2171230</v>
      </c>
      <c r="B20201" s="5">
        <v>2983</v>
      </c>
      <c r="C20201" s="6">
        <v>43211</v>
      </c>
      <c r="D20201" s="5">
        <v>20</v>
      </c>
      <c r="E20201" s="5" t="str">
        <f>_xlfn.XLOOKUP(Orders[[#This Row],[user_id]],Users[user_id],Users[country])</f>
        <v>IT</v>
      </c>
      <c r="F20201" s="5" t="str">
        <f>_xlfn.XLOOKUP(Orders[[#This Row],[country_code]],Countries[country_code],Countries[country_name])</f>
        <v>Italy</v>
      </c>
      <c r="G20201" s="5">
        <f>_xlfn.XLOOKUP(Orders[[#This Row],[user_id]],Users[user_id],Users[is_referral])</f>
        <v>0</v>
      </c>
    </row>
    <row r="20202" spans="1:7">
      <c r="A20202" s="5">
        <v>2171231</v>
      </c>
      <c r="B20202" s="5">
        <v>7050</v>
      </c>
      <c r="C20202" s="6">
        <v>43211</v>
      </c>
      <c r="D20202" s="5">
        <v>38</v>
      </c>
      <c r="E20202" s="5" t="str">
        <f>_xlfn.XLOOKUP(Orders[[#This Row],[user_id]],Users[user_id],Users[country])</f>
        <v>IT</v>
      </c>
      <c r="F20202" s="5" t="str">
        <f>_xlfn.XLOOKUP(Orders[[#This Row],[country_code]],Countries[country_code],Countries[country_name])</f>
        <v>Italy</v>
      </c>
      <c r="G20202" s="5">
        <f>_xlfn.XLOOKUP(Orders[[#This Row],[user_id]],Users[user_id],Users[is_referral])</f>
        <v>1</v>
      </c>
    </row>
    <row r="20203" spans="1:7">
      <c r="A20203" s="5">
        <v>2171233</v>
      </c>
      <c r="B20203" s="5">
        <v>11911</v>
      </c>
      <c r="C20203" s="6">
        <v>43211</v>
      </c>
      <c r="D20203" s="5">
        <v>30</v>
      </c>
      <c r="E20203" s="5" t="str">
        <f>_xlfn.XLOOKUP(Orders[[#This Row],[user_id]],Users[user_id],Users[country])</f>
        <v>ES</v>
      </c>
      <c r="F20203" s="5" t="str">
        <f>_xlfn.XLOOKUP(Orders[[#This Row],[country_code]],Countries[country_code],Countries[country_name])</f>
        <v>Spain</v>
      </c>
      <c r="G20203" s="5">
        <f>_xlfn.XLOOKUP(Orders[[#This Row],[user_id]],Users[user_id],Users[is_referral])</f>
        <v>1</v>
      </c>
    </row>
    <row r="20204" spans="1:7">
      <c r="A20204" s="5">
        <v>2171234</v>
      </c>
      <c r="B20204" s="5">
        <v>15798</v>
      </c>
      <c r="C20204" s="6">
        <v>43211</v>
      </c>
      <c r="D20204" s="5">
        <v>44</v>
      </c>
      <c r="E20204" s="5" t="str">
        <f>_xlfn.XLOOKUP(Orders[[#This Row],[user_id]],Users[user_id],Users[country])</f>
        <v>FR</v>
      </c>
      <c r="F20204" s="5" t="str">
        <f>_xlfn.XLOOKUP(Orders[[#This Row],[country_code]],Countries[country_code],Countries[country_name])</f>
        <v>France</v>
      </c>
      <c r="G20204" s="5">
        <f>_xlfn.XLOOKUP(Orders[[#This Row],[user_id]],Users[user_id],Users[is_referral])</f>
        <v>0</v>
      </c>
    </row>
    <row r="20205" spans="1:7">
      <c r="A20205" s="5">
        <v>2171235</v>
      </c>
      <c r="B20205" s="5">
        <v>11934</v>
      </c>
      <c r="C20205" s="6">
        <v>43211</v>
      </c>
      <c r="D20205" s="5">
        <v>26</v>
      </c>
      <c r="E20205" s="5" t="str">
        <f>_xlfn.XLOOKUP(Orders[[#This Row],[user_id]],Users[user_id],Users[country])</f>
        <v>IT</v>
      </c>
      <c r="F20205" s="5" t="str">
        <f>_xlfn.XLOOKUP(Orders[[#This Row],[country_code]],Countries[country_code],Countries[country_name])</f>
        <v>Italy</v>
      </c>
      <c r="G20205" s="5">
        <f>_xlfn.XLOOKUP(Orders[[#This Row],[user_id]],Users[user_id],Users[is_referral])</f>
        <v>0</v>
      </c>
    </row>
    <row r="20206" spans="1:7">
      <c r="A20206" s="5">
        <v>2171238</v>
      </c>
      <c r="B20206" s="5">
        <v>6242</v>
      </c>
      <c r="C20206" s="6">
        <v>43211</v>
      </c>
      <c r="D20206" s="5">
        <v>53</v>
      </c>
      <c r="E20206" s="5" t="str">
        <f>_xlfn.XLOOKUP(Orders[[#This Row],[user_id]],Users[user_id],Users[country])</f>
        <v>IT</v>
      </c>
      <c r="F20206" s="5" t="str">
        <f>_xlfn.XLOOKUP(Orders[[#This Row],[country_code]],Countries[country_code],Countries[country_name])</f>
        <v>Italy</v>
      </c>
      <c r="G20206" s="5">
        <f>_xlfn.XLOOKUP(Orders[[#This Row],[user_id]],Users[user_id],Users[is_referral])</f>
        <v>0</v>
      </c>
    </row>
    <row r="20207" spans="1:7">
      <c r="A20207" s="5">
        <v>2171240</v>
      </c>
      <c r="B20207" s="5">
        <v>6680</v>
      </c>
      <c r="C20207" s="6">
        <v>43211</v>
      </c>
      <c r="D20207" s="5">
        <v>39</v>
      </c>
      <c r="E20207" s="5" t="str">
        <f>_xlfn.XLOOKUP(Orders[[#This Row],[user_id]],Users[user_id],Users[country])</f>
        <v>IT</v>
      </c>
      <c r="F20207" s="5" t="str">
        <f>_xlfn.XLOOKUP(Orders[[#This Row],[country_code]],Countries[country_code],Countries[country_name])</f>
        <v>Italy</v>
      </c>
      <c r="G20207" s="5">
        <f>_xlfn.XLOOKUP(Orders[[#This Row],[user_id]],Users[user_id],Users[is_referral])</f>
        <v>1</v>
      </c>
    </row>
    <row r="20208" spans="1:7">
      <c r="A20208" s="5">
        <v>2171242</v>
      </c>
      <c r="B20208" s="5">
        <v>5971</v>
      </c>
      <c r="C20208" s="6">
        <v>43211</v>
      </c>
      <c r="D20208" s="5">
        <v>33</v>
      </c>
      <c r="E20208" s="5" t="str">
        <f>_xlfn.XLOOKUP(Orders[[#This Row],[user_id]],Users[user_id],Users[country])</f>
        <v>IT</v>
      </c>
      <c r="F20208" s="5" t="str">
        <f>_xlfn.XLOOKUP(Orders[[#This Row],[country_code]],Countries[country_code],Countries[country_name])</f>
        <v>Italy</v>
      </c>
      <c r="G20208" s="5">
        <f>_xlfn.XLOOKUP(Orders[[#This Row],[user_id]],Users[user_id],Users[is_referral])</f>
        <v>1</v>
      </c>
    </row>
    <row r="20209" spans="1:7">
      <c r="A20209" s="5">
        <v>2171244</v>
      </c>
      <c r="B20209" s="5">
        <v>18698</v>
      </c>
      <c r="C20209" s="6">
        <v>43211</v>
      </c>
      <c r="D20209" s="5">
        <v>76</v>
      </c>
      <c r="E20209" s="5" t="str">
        <f>_xlfn.XLOOKUP(Orders[[#This Row],[user_id]],Users[user_id],Users[country])</f>
        <v>IT</v>
      </c>
      <c r="F20209" s="5" t="str">
        <f>_xlfn.XLOOKUP(Orders[[#This Row],[country_code]],Countries[country_code],Countries[country_name])</f>
        <v>Italy</v>
      </c>
      <c r="G20209" s="5">
        <f>_xlfn.XLOOKUP(Orders[[#This Row],[user_id]],Users[user_id],Users[is_referral])</f>
        <v>1</v>
      </c>
    </row>
    <row r="20210" spans="1:7">
      <c r="A20210" s="5">
        <v>2171246</v>
      </c>
      <c r="B20210" s="5">
        <v>15956</v>
      </c>
      <c r="C20210" s="6">
        <v>43211</v>
      </c>
      <c r="D20210" s="5">
        <v>17</v>
      </c>
      <c r="E20210" s="5" t="str">
        <f>_xlfn.XLOOKUP(Orders[[#This Row],[user_id]],Users[user_id],Users[country])</f>
        <v>DE</v>
      </c>
      <c r="F20210" s="5" t="str">
        <f>_xlfn.XLOOKUP(Orders[[#This Row],[country_code]],Countries[country_code],Countries[country_name])</f>
        <v>Germany</v>
      </c>
      <c r="G20210" s="5">
        <f>_xlfn.XLOOKUP(Orders[[#This Row],[user_id]],Users[user_id],Users[is_referral])</f>
        <v>1</v>
      </c>
    </row>
    <row r="20211" spans="1:7">
      <c r="A20211" s="5">
        <v>2171248</v>
      </c>
      <c r="B20211" s="5">
        <v>4083</v>
      </c>
      <c r="C20211" s="6">
        <v>43211</v>
      </c>
      <c r="D20211" s="5">
        <v>17</v>
      </c>
      <c r="E20211" s="5" t="str">
        <f>_xlfn.XLOOKUP(Orders[[#This Row],[user_id]],Users[user_id],Users[country])</f>
        <v>FR</v>
      </c>
      <c r="F20211" s="5" t="str">
        <f>_xlfn.XLOOKUP(Orders[[#This Row],[country_code]],Countries[country_code],Countries[country_name])</f>
        <v>France</v>
      </c>
      <c r="G20211" s="5">
        <f>_xlfn.XLOOKUP(Orders[[#This Row],[user_id]],Users[user_id],Users[is_referral])</f>
        <v>0</v>
      </c>
    </row>
    <row r="20212" spans="1:7">
      <c r="A20212" s="5">
        <v>2171250</v>
      </c>
      <c r="B20212" s="5">
        <v>6969</v>
      </c>
      <c r="C20212" s="6">
        <v>43211</v>
      </c>
      <c r="D20212" s="5">
        <v>33</v>
      </c>
      <c r="E20212" s="5" t="str">
        <f>_xlfn.XLOOKUP(Orders[[#This Row],[user_id]],Users[user_id],Users[country])</f>
        <v>ES</v>
      </c>
      <c r="F20212" s="5" t="str">
        <f>_xlfn.XLOOKUP(Orders[[#This Row],[country_code]],Countries[country_code],Countries[country_name])</f>
        <v>Spain</v>
      </c>
      <c r="G20212" s="5">
        <f>_xlfn.XLOOKUP(Orders[[#This Row],[user_id]],Users[user_id],Users[is_referral])</f>
        <v>1</v>
      </c>
    </row>
    <row r="20213" spans="1:7">
      <c r="A20213" s="5">
        <v>2171251</v>
      </c>
      <c r="B20213" s="5">
        <v>517</v>
      </c>
      <c r="C20213" s="6">
        <v>43211</v>
      </c>
      <c r="D20213" s="5">
        <v>70</v>
      </c>
      <c r="E20213" s="5" t="str">
        <f>_xlfn.XLOOKUP(Orders[[#This Row],[user_id]],Users[user_id],Users[country])</f>
        <v>IT</v>
      </c>
      <c r="F20213" s="5" t="str">
        <f>_xlfn.XLOOKUP(Orders[[#This Row],[country_code]],Countries[country_code],Countries[country_name])</f>
        <v>Italy</v>
      </c>
      <c r="G20213" s="5">
        <f>_xlfn.XLOOKUP(Orders[[#This Row],[user_id]],Users[user_id],Users[is_referral])</f>
        <v>0</v>
      </c>
    </row>
    <row r="20214" spans="1:7">
      <c r="A20214" s="5">
        <v>2171253</v>
      </c>
      <c r="B20214" s="5">
        <v>8545</v>
      </c>
      <c r="C20214" s="6">
        <v>43211</v>
      </c>
      <c r="D20214" s="5">
        <v>35</v>
      </c>
      <c r="E20214" s="5" t="str">
        <f>_xlfn.XLOOKUP(Orders[[#This Row],[user_id]],Users[user_id],Users[country])</f>
        <v>IT</v>
      </c>
      <c r="F20214" s="5" t="str">
        <f>_xlfn.XLOOKUP(Orders[[#This Row],[country_code]],Countries[country_code],Countries[country_name])</f>
        <v>Italy</v>
      </c>
      <c r="G20214" s="5">
        <f>_xlfn.XLOOKUP(Orders[[#This Row],[user_id]],Users[user_id],Users[is_referral])</f>
        <v>1</v>
      </c>
    </row>
    <row r="20215" spans="1:7">
      <c r="A20215" s="5">
        <v>2171255</v>
      </c>
      <c r="B20215" s="5">
        <v>8467</v>
      </c>
      <c r="C20215" s="6">
        <v>43211</v>
      </c>
      <c r="D20215" s="5">
        <v>33</v>
      </c>
      <c r="E20215" s="5" t="str">
        <f>_xlfn.XLOOKUP(Orders[[#This Row],[user_id]],Users[user_id],Users[country])</f>
        <v>IT</v>
      </c>
      <c r="F20215" s="5" t="str">
        <f>_xlfn.XLOOKUP(Orders[[#This Row],[country_code]],Countries[country_code],Countries[country_name])</f>
        <v>Italy</v>
      </c>
      <c r="G20215" s="5">
        <f>_xlfn.XLOOKUP(Orders[[#This Row],[user_id]],Users[user_id],Users[is_referral])</f>
        <v>1</v>
      </c>
    </row>
    <row r="20216" spans="1:7">
      <c r="A20216" s="5">
        <v>2171257</v>
      </c>
      <c r="B20216" s="5">
        <v>10171</v>
      </c>
      <c r="C20216" s="6">
        <v>43211</v>
      </c>
      <c r="D20216" s="5">
        <v>81</v>
      </c>
      <c r="E20216" s="5" t="str">
        <f>_xlfn.XLOOKUP(Orders[[#This Row],[user_id]],Users[user_id],Users[country])</f>
        <v>IT</v>
      </c>
      <c r="F20216" s="5" t="str">
        <f>_xlfn.XLOOKUP(Orders[[#This Row],[country_code]],Countries[country_code],Countries[country_name])</f>
        <v>Italy</v>
      </c>
      <c r="G20216" s="5">
        <f>_xlfn.XLOOKUP(Orders[[#This Row],[user_id]],Users[user_id],Users[is_referral])</f>
        <v>1</v>
      </c>
    </row>
    <row r="20217" spans="1:7">
      <c r="A20217" s="5">
        <v>2171258</v>
      </c>
      <c r="B20217" s="5">
        <v>10563</v>
      </c>
      <c r="C20217" s="6">
        <v>43211</v>
      </c>
      <c r="D20217" s="5">
        <v>27</v>
      </c>
      <c r="E20217" s="5" t="str">
        <f>_xlfn.XLOOKUP(Orders[[#This Row],[user_id]],Users[user_id],Users[country])</f>
        <v>FR</v>
      </c>
      <c r="F20217" s="5" t="str">
        <f>_xlfn.XLOOKUP(Orders[[#This Row],[country_code]],Countries[country_code],Countries[country_name])</f>
        <v>France</v>
      </c>
      <c r="G20217" s="5">
        <f>_xlfn.XLOOKUP(Orders[[#This Row],[user_id]],Users[user_id],Users[is_referral])</f>
        <v>1</v>
      </c>
    </row>
    <row r="20218" spans="1:7">
      <c r="A20218" s="5">
        <v>2171261</v>
      </c>
      <c r="B20218" s="5">
        <v>7597</v>
      </c>
      <c r="C20218" s="6">
        <v>43211</v>
      </c>
      <c r="D20218" s="5">
        <v>76</v>
      </c>
      <c r="E20218" s="5" t="str">
        <f>_xlfn.XLOOKUP(Orders[[#This Row],[user_id]],Users[user_id],Users[country])</f>
        <v>ES</v>
      </c>
      <c r="F20218" s="5" t="str">
        <f>_xlfn.XLOOKUP(Orders[[#This Row],[country_code]],Countries[country_code],Countries[country_name])</f>
        <v>Spain</v>
      </c>
      <c r="G20218" s="5">
        <f>_xlfn.XLOOKUP(Orders[[#This Row],[user_id]],Users[user_id],Users[is_referral])</f>
        <v>1</v>
      </c>
    </row>
    <row r="20219" spans="1:7">
      <c r="A20219" s="5">
        <v>2171262</v>
      </c>
      <c r="B20219" s="5">
        <v>7889</v>
      </c>
      <c r="C20219" s="6">
        <v>43211</v>
      </c>
      <c r="D20219" s="5">
        <v>88</v>
      </c>
      <c r="E20219" s="5" t="str">
        <f>_xlfn.XLOOKUP(Orders[[#This Row],[user_id]],Users[user_id],Users[country])</f>
        <v>FR</v>
      </c>
      <c r="F20219" s="5" t="str">
        <f>_xlfn.XLOOKUP(Orders[[#This Row],[country_code]],Countries[country_code],Countries[country_name])</f>
        <v>France</v>
      </c>
      <c r="G20219" s="5">
        <f>_xlfn.XLOOKUP(Orders[[#This Row],[user_id]],Users[user_id],Users[is_referral])</f>
        <v>1</v>
      </c>
    </row>
    <row r="20220" spans="1:7">
      <c r="A20220" s="5">
        <v>2171263</v>
      </c>
      <c r="B20220" s="5">
        <v>5693</v>
      </c>
      <c r="C20220" s="6">
        <v>43211</v>
      </c>
      <c r="D20220" s="5">
        <v>77</v>
      </c>
      <c r="E20220" s="5" t="str">
        <f>_xlfn.XLOOKUP(Orders[[#This Row],[user_id]],Users[user_id],Users[country])</f>
        <v>DE</v>
      </c>
      <c r="F20220" s="5" t="str">
        <f>_xlfn.XLOOKUP(Orders[[#This Row],[country_code]],Countries[country_code],Countries[country_name])</f>
        <v>Germany</v>
      </c>
      <c r="G20220" s="5">
        <f>_xlfn.XLOOKUP(Orders[[#This Row],[user_id]],Users[user_id],Users[is_referral])</f>
        <v>1</v>
      </c>
    </row>
    <row r="20221" spans="1:7">
      <c r="A20221" s="5">
        <v>2171266</v>
      </c>
      <c r="B20221" s="5">
        <v>12566</v>
      </c>
      <c r="C20221" s="6">
        <v>43211</v>
      </c>
      <c r="D20221" s="5">
        <v>54</v>
      </c>
      <c r="E20221" s="5" t="str">
        <f>_xlfn.XLOOKUP(Orders[[#This Row],[user_id]],Users[user_id],Users[country])</f>
        <v>ES</v>
      </c>
      <c r="F20221" s="5" t="str">
        <f>_xlfn.XLOOKUP(Orders[[#This Row],[country_code]],Countries[country_code],Countries[country_name])</f>
        <v>Spain</v>
      </c>
      <c r="G20221" s="5">
        <f>_xlfn.XLOOKUP(Orders[[#This Row],[user_id]],Users[user_id],Users[is_referral])</f>
        <v>1</v>
      </c>
    </row>
    <row r="20222" spans="1:7">
      <c r="A20222" s="5">
        <v>2171267</v>
      </c>
      <c r="B20222" s="5">
        <v>19872</v>
      </c>
      <c r="C20222" s="6">
        <v>43211</v>
      </c>
      <c r="D20222" s="5">
        <v>41</v>
      </c>
      <c r="E20222" s="5" t="str">
        <f>_xlfn.XLOOKUP(Orders[[#This Row],[user_id]],Users[user_id],Users[country])</f>
        <v>FR</v>
      </c>
      <c r="F20222" s="5" t="str">
        <f>_xlfn.XLOOKUP(Orders[[#This Row],[country_code]],Countries[country_code],Countries[country_name])</f>
        <v>France</v>
      </c>
      <c r="G20222" s="5">
        <f>_xlfn.XLOOKUP(Orders[[#This Row],[user_id]],Users[user_id],Users[is_referral])</f>
        <v>1</v>
      </c>
    </row>
    <row r="20223" spans="1:7">
      <c r="A20223" s="5">
        <v>2171268</v>
      </c>
      <c r="B20223" s="5">
        <v>13159</v>
      </c>
      <c r="C20223" s="6">
        <v>43211</v>
      </c>
      <c r="D20223" s="5">
        <v>15</v>
      </c>
      <c r="E20223" s="5" t="str">
        <f>_xlfn.XLOOKUP(Orders[[#This Row],[user_id]],Users[user_id],Users[country])</f>
        <v>IT</v>
      </c>
      <c r="F20223" s="5" t="str">
        <f>_xlfn.XLOOKUP(Orders[[#This Row],[country_code]],Countries[country_code],Countries[country_name])</f>
        <v>Italy</v>
      </c>
      <c r="G20223" s="5">
        <f>_xlfn.XLOOKUP(Orders[[#This Row],[user_id]],Users[user_id],Users[is_referral])</f>
        <v>1</v>
      </c>
    </row>
    <row r="20224" spans="1:7">
      <c r="A20224" s="5">
        <v>2171269</v>
      </c>
      <c r="B20224" s="5">
        <v>4345</v>
      </c>
      <c r="C20224" s="6">
        <v>43211</v>
      </c>
      <c r="D20224" s="5">
        <v>20</v>
      </c>
      <c r="E20224" s="5" t="str">
        <f>_xlfn.XLOOKUP(Orders[[#This Row],[user_id]],Users[user_id],Users[country])</f>
        <v>ES</v>
      </c>
      <c r="F20224" s="5" t="str">
        <f>_xlfn.XLOOKUP(Orders[[#This Row],[country_code]],Countries[country_code],Countries[country_name])</f>
        <v>Spain</v>
      </c>
      <c r="G20224" s="5">
        <f>_xlfn.XLOOKUP(Orders[[#This Row],[user_id]],Users[user_id],Users[is_referral])</f>
        <v>0</v>
      </c>
    </row>
    <row r="20225" spans="1:7">
      <c r="A20225" s="5">
        <v>2171270</v>
      </c>
      <c r="B20225" s="5">
        <v>12863</v>
      </c>
      <c r="C20225" s="6">
        <v>43211</v>
      </c>
      <c r="D20225" s="5">
        <v>56</v>
      </c>
      <c r="E20225" s="5" t="str">
        <f>_xlfn.XLOOKUP(Orders[[#This Row],[user_id]],Users[user_id],Users[country])</f>
        <v>IT</v>
      </c>
      <c r="F20225" s="5" t="str">
        <f>_xlfn.XLOOKUP(Orders[[#This Row],[country_code]],Countries[country_code],Countries[country_name])</f>
        <v>Italy</v>
      </c>
      <c r="G20225" s="5">
        <f>_xlfn.XLOOKUP(Orders[[#This Row],[user_id]],Users[user_id],Users[is_referral])</f>
        <v>1</v>
      </c>
    </row>
    <row r="20226" spans="1:7">
      <c r="A20226" s="5">
        <v>2171271</v>
      </c>
      <c r="B20226" s="5">
        <v>3412</v>
      </c>
      <c r="C20226" s="6">
        <v>43211</v>
      </c>
      <c r="D20226" s="5">
        <v>81</v>
      </c>
      <c r="E20226" s="5" t="str">
        <f>_xlfn.XLOOKUP(Orders[[#This Row],[user_id]],Users[user_id],Users[country])</f>
        <v>FR</v>
      </c>
      <c r="F20226" s="5" t="str">
        <f>_xlfn.XLOOKUP(Orders[[#This Row],[country_code]],Countries[country_code],Countries[country_name])</f>
        <v>France</v>
      </c>
      <c r="G20226" s="5">
        <f>_xlfn.XLOOKUP(Orders[[#This Row],[user_id]],Users[user_id],Users[is_referral])</f>
        <v>0</v>
      </c>
    </row>
    <row r="20227" spans="1:7">
      <c r="A20227" s="5">
        <v>2171273</v>
      </c>
      <c r="B20227" s="5">
        <v>17827</v>
      </c>
      <c r="C20227" s="6">
        <v>43211</v>
      </c>
      <c r="D20227" s="5">
        <v>60</v>
      </c>
      <c r="E20227" s="5" t="str">
        <f>_xlfn.XLOOKUP(Orders[[#This Row],[user_id]],Users[user_id],Users[country])</f>
        <v>FR</v>
      </c>
      <c r="F20227" s="5" t="str">
        <f>_xlfn.XLOOKUP(Orders[[#This Row],[country_code]],Countries[country_code],Countries[country_name])</f>
        <v>France</v>
      </c>
      <c r="G20227" s="5">
        <f>_xlfn.XLOOKUP(Orders[[#This Row],[user_id]],Users[user_id],Users[is_referral])</f>
        <v>1</v>
      </c>
    </row>
    <row r="20228" spans="1:7">
      <c r="A20228" s="5">
        <v>2171277</v>
      </c>
      <c r="B20228" s="5">
        <v>7091</v>
      </c>
      <c r="C20228" s="6">
        <v>43211</v>
      </c>
      <c r="D20228" s="5">
        <v>58</v>
      </c>
      <c r="E20228" s="5" t="str">
        <f>_xlfn.XLOOKUP(Orders[[#This Row],[user_id]],Users[user_id],Users[country])</f>
        <v>ES</v>
      </c>
      <c r="F20228" s="5" t="str">
        <f>_xlfn.XLOOKUP(Orders[[#This Row],[country_code]],Countries[country_code],Countries[country_name])</f>
        <v>Spain</v>
      </c>
      <c r="G20228" s="5">
        <f>_xlfn.XLOOKUP(Orders[[#This Row],[user_id]],Users[user_id],Users[is_referral])</f>
        <v>1</v>
      </c>
    </row>
    <row r="20229" spans="1:7">
      <c r="A20229" s="5">
        <v>2171279</v>
      </c>
      <c r="B20229" s="5">
        <v>17757</v>
      </c>
      <c r="C20229" s="6">
        <v>43211</v>
      </c>
      <c r="D20229" s="5">
        <v>24</v>
      </c>
      <c r="E20229" s="5" t="str">
        <f>_xlfn.XLOOKUP(Orders[[#This Row],[user_id]],Users[user_id],Users[country])</f>
        <v>IT</v>
      </c>
      <c r="F20229" s="5" t="str">
        <f>_xlfn.XLOOKUP(Orders[[#This Row],[country_code]],Countries[country_code],Countries[country_name])</f>
        <v>Italy</v>
      </c>
      <c r="G20229" s="5">
        <f>_xlfn.XLOOKUP(Orders[[#This Row],[user_id]],Users[user_id],Users[is_referral])</f>
        <v>1</v>
      </c>
    </row>
    <row r="20230" spans="1:7">
      <c r="A20230" s="5">
        <v>2171281</v>
      </c>
      <c r="B20230" s="5">
        <v>1259</v>
      </c>
      <c r="C20230" s="6">
        <v>43211</v>
      </c>
      <c r="D20230" s="5">
        <v>26</v>
      </c>
      <c r="E20230" s="5" t="str">
        <f>_xlfn.XLOOKUP(Orders[[#This Row],[user_id]],Users[user_id],Users[country])</f>
        <v>ES</v>
      </c>
      <c r="F20230" s="5" t="str">
        <f>_xlfn.XLOOKUP(Orders[[#This Row],[country_code]],Countries[country_code],Countries[country_name])</f>
        <v>Spain</v>
      </c>
      <c r="G20230" s="5">
        <f>_xlfn.XLOOKUP(Orders[[#This Row],[user_id]],Users[user_id],Users[is_referral])</f>
        <v>0</v>
      </c>
    </row>
    <row r="20231" spans="1:7">
      <c r="A20231" s="5">
        <v>2171283</v>
      </c>
      <c r="B20231" s="5">
        <v>9000</v>
      </c>
      <c r="C20231" s="6">
        <v>43211</v>
      </c>
      <c r="D20231" s="5">
        <v>44</v>
      </c>
      <c r="E20231" s="5" t="str">
        <f>_xlfn.XLOOKUP(Orders[[#This Row],[user_id]],Users[user_id],Users[country])</f>
        <v>FR</v>
      </c>
      <c r="F20231" s="5" t="str">
        <f>_xlfn.XLOOKUP(Orders[[#This Row],[country_code]],Countries[country_code],Countries[country_name])</f>
        <v>France</v>
      </c>
      <c r="G20231" s="5">
        <f>_xlfn.XLOOKUP(Orders[[#This Row],[user_id]],Users[user_id],Users[is_referral])</f>
        <v>1</v>
      </c>
    </row>
    <row r="20232" spans="1:7">
      <c r="A20232" s="5">
        <v>2171285</v>
      </c>
      <c r="B20232" s="5">
        <v>15936</v>
      </c>
      <c r="C20232" s="6">
        <v>43211</v>
      </c>
      <c r="D20232" s="5">
        <v>15</v>
      </c>
      <c r="E20232" s="5" t="str">
        <f>_xlfn.XLOOKUP(Orders[[#This Row],[user_id]],Users[user_id],Users[country])</f>
        <v>FR</v>
      </c>
      <c r="F20232" s="5" t="str">
        <f>_xlfn.XLOOKUP(Orders[[#This Row],[country_code]],Countries[country_code],Countries[country_name])</f>
        <v>France</v>
      </c>
      <c r="G20232" s="5">
        <f>_xlfn.XLOOKUP(Orders[[#This Row],[user_id]],Users[user_id],Users[is_referral])</f>
        <v>1</v>
      </c>
    </row>
    <row r="20233" spans="1:7">
      <c r="A20233" s="5">
        <v>2171288</v>
      </c>
      <c r="B20233" s="5">
        <v>9335</v>
      </c>
      <c r="C20233" s="6">
        <v>43211</v>
      </c>
      <c r="D20233" s="5">
        <v>39</v>
      </c>
      <c r="E20233" s="5" t="str">
        <f>_xlfn.XLOOKUP(Orders[[#This Row],[user_id]],Users[user_id],Users[country])</f>
        <v>IT</v>
      </c>
      <c r="F20233" s="5" t="str">
        <f>_xlfn.XLOOKUP(Orders[[#This Row],[country_code]],Countries[country_code],Countries[country_name])</f>
        <v>Italy</v>
      </c>
      <c r="G20233" s="5">
        <f>_xlfn.XLOOKUP(Orders[[#This Row],[user_id]],Users[user_id],Users[is_referral])</f>
        <v>1</v>
      </c>
    </row>
    <row r="20234" spans="1:7">
      <c r="A20234" s="5">
        <v>2171289</v>
      </c>
      <c r="B20234" s="5">
        <v>8615</v>
      </c>
      <c r="C20234" s="6">
        <v>43211</v>
      </c>
      <c r="D20234" s="5">
        <v>21</v>
      </c>
      <c r="E20234" s="5" t="str">
        <f>_xlfn.XLOOKUP(Orders[[#This Row],[user_id]],Users[user_id],Users[country])</f>
        <v>DE</v>
      </c>
      <c r="F20234" s="5" t="str">
        <f>_xlfn.XLOOKUP(Orders[[#This Row],[country_code]],Countries[country_code],Countries[country_name])</f>
        <v>Germany</v>
      </c>
      <c r="G20234" s="5">
        <f>_xlfn.XLOOKUP(Orders[[#This Row],[user_id]],Users[user_id],Users[is_referral])</f>
        <v>1</v>
      </c>
    </row>
    <row r="20235" spans="1:7">
      <c r="A20235" s="5">
        <v>2171290</v>
      </c>
      <c r="B20235" s="5">
        <v>14200</v>
      </c>
      <c r="C20235" s="6">
        <v>43211</v>
      </c>
      <c r="D20235" s="5">
        <v>62</v>
      </c>
      <c r="E20235" s="5" t="str">
        <f>_xlfn.XLOOKUP(Orders[[#This Row],[user_id]],Users[user_id],Users[country])</f>
        <v>FR</v>
      </c>
      <c r="F20235" s="5" t="str">
        <f>_xlfn.XLOOKUP(Orders[[#This Row],[country_code]],Countries[country_code],Countries[country_name])</f>
        <v>France</v>
      </c>
      <c r="G20235" s="5">
        <f>_xlfn.XLOOKUP(Orders[[#This Row],[user_id]],Users[user_id],Users[is_referral])</f>
        <v>1</v>
      </c>
    </row>
    <row r="20236" spans="1:7">
      <c r="A20236" s="5">
        <v>2171292</v>
      </c>
      <c r="B20236" s="5">
        <v>12214</v>
      </c>
      <c r="C20236" s="6">
        <v>43211</v>
      </c>
      <c r="D20236" s="5">
        <v>35</v>
      </c>
      <c r="E20236" s="5" t="str">
        <f>_xlfn.XLOOKUP(Orders[[#This Row],[user_id]],Users[user_id],Users[country])</f>
        <v>ES</v>
      </c>
      <c r="F20236" s="5" t="str">
        <f>_xlfn.XLOOKUP(Orders[[#This Row],[country_code]],Countries[country_code],Countries[country_name])</f>
        <v>Spain</v>
      </c>
      <c r="G20236" s="5">
        <f>_xlfn.XLOOKUP(Orders[[#This Row],[user_id]],Users[user_id],Users[is_referral])</f>
        <v>1</v>
      </c>
    </row>
    <row r="20237" spans="1:7">
      <c r="A20237" s="5">
        <v>2171293</v>
      </c>
      <c r="B20237" s="5">
        <v>2</v>
      </c>
      <c r="C20237" s="6">
        <v>43211</v>
      </c>
      <c r="D20237" s="5">
        <v>48</v>
      </c>
      <c r="E20237" s="5" t="str">
        <f>_xlfn.XLOOKUP(Orders[[#This Row],[user_id]],Users[user_id],Users[country])</f>
        <v>ES</v>
      </c>
      <c r="F20237" s="5" t="str">
        <f>_xlfn.XLOOKUP(Orders[[#This Row],[country_code]],Countries[country_code],Countries[country_name])</f>
        <v>Spain</v>
      </c>
      <c r="G20237" s="5">
        <f>_xlfn.XLOOKUP(Orders[[#This Row],[user_id]],Users[user_id],Users[is_referral])</f>
        <v>0</v>
      </c>
    </row>
    <row r="20238" spans="1:7">
      <c r="A20238" s="5">
        <v>2171295</v>
      </c>
      <c r="B20238" s="5">
        <v>174</v>
      </c>
      <c r="C20238" s="6">
        <v>43211</v>
      </c>
      <c r="D20238" s="5">
        <v>40</v>
      </c>
      <c r="E20238" s="5" t="str">
        <f>_xlfn.XLOOKUP(Orders[[#This Row],[user_id]],Users[user_id],Users[country])</f>
        <v>IT</v>
      </c>
      <c r="F20238" s="5" t="str">
        <f>_xlfn.XLOOKUP(Orders[[#This Row],[country_code]],Countries[country_code],Countries[country_name])</f>
        <v>Italy</v>
      </c>
      <c r="G20238" s="5">
        <f>_xlfn.XLOOKUP(Orders[[#This Row],[user_id]],Users[user_id],Users[is_referral])</f>
        <v>0</v>
      </c>
    </row>
    <row r="20239" spans="1:7">
      <c r="A20239" s="5">
        <v>2171296</v>
      </c>
      <c r="B20239" s="5">
        <v>604</v>
      </c>
      <c r="C20239" s="6">
        <v>43211</v>
      </c>
      <c r="D20239" s="5">
        <v>48</v>
      </c>
      <c r="E20239" s="5" t="str">
        <f>_xlfn.XLOOKUP(Orders[[#This Row],[user_id]],Users[user_id],Users[country])</f>
        <v>DE</v>
      </c>
      <c r="F20239" s="5" t="str">
        <f>_xlfn.XLOOKUP(Orders[[#This Row],[country_code]],Countries[country_code],Countries[country_name])</f>
        <v>Germany</v>
      </c>
      <c r="G20239" s="5">
        <f>_xlfn.XLOOKUP(Orders[[#This Row],[user_id]],Users[user_id],Users[is_referral])</f>
        <v>0</v>
      </c>
    </row>
    <row r="20240" spans="1:7">
      <c r="A20240" s="5">
        <v>2171297</v>
      </c>
      <c r="B20240" s="5">
        <v>3436</v>
      </c>
      <c r="C20240" s="6">
        <v>43211</v>
      </c>
      <c r="D20240" s="5">
        <v>67</v>
      </c>
      <c r="E20240" s="5" t="str">
        <f>_xlfn.XLOOKUP(Orders[[#This Row],[user_id]],Users[user_id],Users[country])</f>
        <v>FR</v>
      </c>
      <c r="F20240" s="5" t="str">
        <f>_xlfn.XLOOKUP(Orders[[#This Row],[country_code]],Countries[country_code],Countries[country_name])</f>
        <v>France</v>
      </c>
      <c r="G20240" s="5">
        <f>_xlfn.XLOOKUP(Orders[[#This Row],[user_id]],Users[user_id],Users[is_referral])</f>
        <v>0</v>
      </c>
    </row>
    <row r="20241" spans="1:7">
      <c r="A20241" s="5">
        <v>2171298</v>
      </c>
      <c r="B20241" s="5">
        <v>863</v>
      </c>
      <c r="C20241" s="6">
        <v>43211</v>
      </c>
      <c r="D20241" s="5">
        <v>52</v>
      </c>
      <c r="E20241" s="5" t="str">
        <f>_xlfn.XLOOKUP(Orders[[#This Row],[user_id]],Users[user_id],Users[country])</f>
        <v>ES</v>
      </c>
      <c r="F20241" s="5" t="str">
        <f>_xlfn.XLOOKUP(Orders[[#This Row],[country_code]],Countries[country_code],Countries[country_name])</f>
        <v>Spain</v>
      </c>
      <c r="G20241" s="5">
        <f>_xlfn.XLOOKUP(Orders[[#This Row],[user_id]],Users[user_id],Users[is_referral])</f>
        <v>0</v>
      </c>
    </row>
    <row r="20242" spans="1:7">
      <c r="A20242" s="5">
        <v>2171299</v>
      </c>
      <c r="B20242" s="5">
        <v>5013</v>
      </c>
      <c r="C20242" s="6">
        <v>43211</v>
      </c>
      <c r="D20242" s="5">
        <v>23</v>
      </c>
      <c r="E20242" s="5" t="str">
        <f>_xlfn.XLOOKUP(Orders[[#This Row],[user_id]],Users[user_id],Users[country])</f>
        <v>DE</v>
      </c>
      <c r="F20242" s="5" t="str">
        <f>_xlfn.XLOOKUP(Orders[[#This Row],[country_code]],Countries[country_code],Countries[country_name])</f>
        <v>Germany</v>
      </c>
      <c r="G20242" s="5">
        <f>_xlfn.XLOOKUP(Orders[[#This Row],[user_id]],Users[user_id],Users[is_referral])</f>
        <v>1</v>
      </c>
    </row>
    <row r="20243" spans="1:7">
      <c r="A20243" s="5">
        <v>2171300</v>
      </c>
      <c r="B20243" s="5">
        <v>1176</v>
      </c>
      <c r="C20243" s="6">
        <v>43211</v>
      </c>
      <c r="D20243" s="5">
        <v>24</v>
      </c>
      <c r="E20243" s="5" t="str">
        <f>_xlfn.XLOOKUP(Orders[[#This Row],[user_id]],Users[user_id],Users[country])</f>
        <v>ES</v>
      </c>
      <c r="F20243" s="5" t="str">
        <f>_xlfn.XLOOKUP(Orders[[#This Row],[country_code]],Countries[country_code],Countries[country_name])</f>
        <v>Spain</v>
      </c>
      <c r="G20243" s="5">
        <f>_xlfn.XLOOKUP(Orders[[#This Row],[user_id]],Users[user_id],Users[is_referral])</f>
        <v>0</v>
      </c>
    </row>
    <row r="20244" spans="1:7">
      <c r="A20244" s="5">
        <v>2171303</v>
      </c>
      <c r="B20244" s="5">
        <v>4511</v>
      </c>
      <c r="C20244" s="6">
        <v>43211</v>
      </c>
      <c r="D20244" s="5">
        <v>17</v>
      </c>
      <c r="E20244" s="5" t="str">
        <f>_xlfn.XLOOKUP(Orders[[#This Row],[user_id]],Users[user_id],Users[country])</f>
        <v>DE</v>
      </c>
      <c r="F20244" s="5" t="str">
        <f>_xlfn.XLOOKUP(Orders[[#This Row],[country_code]],Countries[country_code],Countries[country_name])</f>
        <v>Germany</v>
      </c>
      <c r="G20244" s="5">
        <f>_xlfn.XLOOKUP(Orders[[#This Row],[user_id]],Users[user_id],Users[is_referral])</f>
        <v>0</v>
      </c>
    </row>
    <row r="20245" spans="1:7">
      <c r="A20245" s="5">
        <v>2171307</v>
      </c>
      <c r="B20245" s="5">
        <v>5371</v>
      </c>
      <c r="C20245" s="6">
        <v>43211</v>
      </c>
      <c r="D20245" s="5">
        <v>64</v>
      </c>
      <c r="E20245" s="5" t="str">
        <f>_xlfn.XLOOKUP(Orders[[#This Row],[user_id]],Users[user_id],Users[country])</f>
        <v>FR</v>
      </c>
      <c r="F20245" s="5" t="str">
        <f>_xlfn.XLOOKUP(Orders[[#This Row],[country_code]],Countries[country_code],Countries[country_name])</f>
        <v>France</v>
      </c>
      <c r="G20245" s="5">
        <f>_xlfn.XLOOKUP(Orders[[#This Row],[user_id]],Users[user_id],Users[is_referral])</f>
        <v>1</v>
      </c>
    </row>
    <row r="20246" spans="1:7">
      <c r="A20246" s="5">
        <v>2171308</v>
      </c>
      <c r="B20246" s="5">
        <v>12871</v>
      </c>
      <c r="C20246" s="6">
        <v>43211</v>
      </c>
      <c r="D20246" s="5">
        <v>28</v>
      </c>
      <c r="E20246" s="5" t="str">
        <f>_xlfn.XLOOKUP(Orders[[#This Row],[user_id]],Users[user_id],Users[country])</f>
        <v>ES</v>
      </c>
      <c r="F20246" s="5" t="str">
        <f>_xlfn.XLOOKUP(Orders[[#This Row],[country_code]],Countries[country_code],Countries[country_name])</f>
        <v>Spain</v>
      </c>
      <c r="G20246" s="5">
        <f>_xlfn.XLOOKUP(Orders[[#This Row],[user_id]],Users[user_id],Users[is_referral])</f>
        <v>1</v>
      </c>
    </row>
    <row r="20247" spans="1:7">
      <c r="A20247" s="5">
        <v>2171311</v>
      </c>
      <c r="B20247" s="5">
        <v>1784</v>
      </c>
      <c r="C20247" s="6">
        <v>43211</v>
      </c>
      <c r="D20247" s="5">
        <v>50</v>
      </c>
      <c r="E20247" s="5" t="str">
        <f>_xlfn.XLOOKUP(Orders[[#This Row],[user_id]],Users[user_id],Users[country])</f>
        <v>ES</v>
      </c>
      <c r="F20247" s="5" t="str">
        <f>_xlfn.XLOOKUP(Orders[[#This Row],[country_code]],Countries[country_code],Countries[country_name])</f>
        <v>Spain</v>
      </c>
      <c r="G20247" s="5">
        <f>_xlfn.XLOOKUP(Orders[[#This Row],[user_id]],Users[user_id],Users[is_referral])</f>
        <v>0</v>
      </c>
    </row>
    <row r="20248" spans="1:7">
      <c r="A20248" s="5">
        <v>2171312</v>
      </c>
      <c r="B20248" s="5">
        <v>8668</v>
      </c>
      <c r="C20248" s="6">
        <v>43211</v>
      </c>
      <c r="D20248" s="5">
        <v>54</v>
      </c>
      <c r="E20248" s="5" t="str">
        <f>_xlfn.XLOOKUP(Orders[[#This Row],[user_id]],Users[user_id],Users[country])</f>
        <v>ES</v>
      </c>
      <c r="F20248" s="5" t="str">
        <f>_xlfn.XLOOKUP(Orders[[#This Row],[country_code]],Countries[country_code],Countries[country_name])</f>
        <v>Spain</v>
      </c>
      <c r="G20248" s="5">
        <f>_xlfn.XLOOKUP(Orders[[#This Row],[user_id]],Users[user_id],Users[is_referral])</f>
        <v>1</v>
      </c>
    </row>
    <row r="20249" spans="1:7">
      <c r="A20249" s="5">
        <v>2171313</v>
      </c>
      <c r="B20249" s="5">
        <v>3821</v>
      </c>
      <c r="C20249" s="6">
        <v>43211</v>
      </c>
      <c r="D20249" s="5">
        <v>51</v>
      </c>
      <c r="E20249" s="5" t="str">
        <f>_xlfn.XLOOKUP(Orders[[#This Row],[user_id]],Users[user_id],Users[country])</f>
        <v>ES</v>
      </c>
      <c r="F20249" s="5" t="str">
        <f>_xlfn.XLOOKUP(Orders[[#This Row],[country_code]],Countries[country_code],Countries[country_name])</f>
        <v>Spain</v>
      </c>
      <c r="G20249" s="5">
        <f>_xlfn.XLOOKUP(Orders[[#This Row],[user_id]],Users[user_id],Users[is_referral])</f>
        <v>0</v>
      </c>
    </row>
    <row r="20250" spans="1:7">
      <c r="A20250" s="5">
        <v>2171314</v>
      </c>
      <c r="B20250" s="5">
        <v>811</v>
      </c>
      <c r="C20250" s="6">
        <v>43211</v>
      </c>
      <c r="D20250" s="5">
        <v>52</v>
      </c>
      <c r="E20250" s="5" t="str">
        <f>_xlfn.XLOOKUP(Orders[[#This Row],[user_id]],Users[user_id],Users[country])</f>
        <v>DE</v>
      </c>
      <c r="F20250" s="5" t="str">
        <f>_xlfn.XLOOKUP(Orders[[#This Row],[country_code]],Countries[country_code],Countries[country_name])</f>
        <v>Germany</v>
      </c>
      <c r="G20250" s="5">
        <f>_xlfn.XLOOKUP(Orders[[#This Row],[user_id]],Users[user_id],Users[is_referral])</f>
        <v>0</v>
      </c>
    </row>
    <row r="20251" spans="1:7">
      <c r="A20251" s="5">
        <v>2171317</v>
      </c>
      <c r="B20251" s="5">
        <v>958</v>
      </c>
      <c r="C20251" s="6">
        <v>43211</v>
      </c>
      <c r="D20251" s="5">
        <v>43</v>
      </c>
      <c r="E20251" s="5" t="str">
        <f>_xlfn.XLOOKUP(Orders[[#This Row],[user_id]],Users[user_id],Users[country])</f>
        <v>ES</v>
      </c>
      <c r="F20251" s="5" t="str">
        <f>_xlfn.XLOOKUP(Orders[[#This Row],[country_code]],Countries[country_code],Countries[country_name])</f>
        <v>Spain</v>
      </c>
      <c r="G20251" s="5">
        <f>_xlfn.XLOOKUP(Orders[[#This Row],[user_id]],Users[user_id],Users[is_referral])</f>
        <v>0</v>
      </c>
    </row>
    <row r="20252" spans="1:7">
      <c r="A20252" s="5">
        <v>2171318</v>
      </c>
      <c r="B20252" s="5">
        <v>2308</v>
      </c>
      <c r="C20252" s="6">
        <v>43211</v>
      </c>
      <c r="D20252" s="5">
        <v>95</v>
      </c>
      <c r="E20252" s="5" t="str">
        <f>_xlfn.XLOOKUP(Orders[[#This Row],[user_id]],Users[user_id],Users[country])</f>
        <v>DE</v>
      </c>
      <c r="F20252" s="5" t="str">
        <f>_xlfn.XLOOKUP(Orders[[#This Row],[country_code]],Countries[country_code],Countries[country_name])</f>
        <v>Germany</v>
      </c>
      <c r="G20252" s="5">
        <f>_xlfn.XLOOKUP(Orders[[#This Row],[user_id]],Users[user_id],Users[is_referral])</f>
        <v>0</v>
      </c>
    </row>
    <row r="20253" spans="1:7">
      <c r="A20253" s="5">
        <v>2171319</v>
      </c>
      <c r="B20253" s="5">
        <v>11306</v>
      </c>
      <c r="C20253" s="6">
        <v>43211</v>
      </c>
      <c r="D20253" s="5">
        <v>71</v>
      </c>
      <c r="E20253" s="5" t="str">
        <f>_xlfn.XLOOKUP(Orders[[#This Row],[user_id]],Users[user_id],Users[country])</f>
        <v>FR</v>
      </c>
      <c r="F20253" s="5" t="str">
        <f>_xlfn.XLOOKUP(Orders[[#This Row],[country_code]],Countries[country_code],Countries[country_name])</f>
        <v>France</v>
      </c>
      <c r="G20253" s="5">
        <f>_xlfn.XLOOKUP(Orders[[#This Row],[user_id]],Users[user_id],Users[is_referral])</f>
        <v>1</v>
      </c>
    </row>
    <row r="20254" spans="1:7">
      <c r="A20254" s="5">
        <v>2171322</v>
      </c>
      <c r="B20254" s="5">
        <v>4173</v>
      </c>
      <c r="C20254" s="6">
        <v>43211</v>
      </c>
      <c r="D20254" s="5">
        <v>64</v>
      </c>
      <c r="E20254" s="5" t="str">
        <f>_xlfn.XLOOKUP(Orders[[#This Row],[user_id]],Users[user_id],Users[country])</f>
        <v>FR</v>
      </c>
      <c r="F20254" s="5" t="str">
        <f>_xlfn.XLOOKUP(Orders[[#This Row],[country_code]],Countries[country_code],Countries[country_name])</f>
        <v>France</v>
      </c>
      <c r="G20254" s="5">
        <f>_xlfn.XLOOKUP(Orders[[#This Row],[user_id]],Users[user_id],Users[is_referral])</f>
        <v>0</v>
      </c>
    </row>
    <row r="20255" spans="1:7">
      <c r="A20255" s="5">
        <v>2171325</v>
      </c>
      <c r="B20255" s="5">
        <v>3441</v>
      </c>
      <c r="C20255" s="6">
        <v>43211</v>
      </c>
      <c r="D20255" s="5">
        <v>43</v>
      </c>
      <c r="E20255" s="5" t="str">
        <f>_xlfn.XLOOKUP(Orders[[#This Row],[user_id]],Users[user_id],Users[country])</f>
        <v>DE</v>
      </c>
      <c r="F20255" s="5" t="str">
        <f>_xlfn.XLOOKUP(Orders[[#This Row],[country_code]],Countries[country_code],Countries[country_name])</f>
        <v>Germany</v>
      </c>
      <c r="G20255" s="5">
        <f>_xlfn.XLOOKUP(Orders[[#This Row],[user_id]],Users[user_id],Users[is_referral])</f>
        <v>0</v>
      </c>
    </row>
    <row r="20256" spans="1:7">
      <c r="A20256" s="5">
        <v>2171326</v>
      </c>
      <c r="B20256" s="5">
        <v>8105</v>
      </c>
      <c r="C20256" s="6">
        <v>43211</v>
      </c>
      <c r="D20256" s="5">
        <v>30</v>
      </c>
      <c r="E20256" s="5" t="str">
        <f>_xlfn.XLOOKUP(Orders[[#This Row],[user_id]],Users[user_id],Users[country])</f>
        <v>DE</v>
      </c>
      <c r="F20256" s="5" t="str">
        <f>_xlfn.XLOOKUP(Orders[[#This Row],[country_code]],Countries[country_code],Countries[country_name])</f>
        <v>Germany</v>
      </c>
      <c r="G20256" s="5">
        <f>_xlfn.XLOOKUP(Orders[[#This Row],[user_id]],Users[user_id],Users[is_referral])</f>
        <v>1</v>
      </c>
    </row>
    <row r="20257" spans="1:7">
      <c r="A20257" s="5">
        <v>2171327</v>
      </c>
      <c r="B20257" s="5">
        <v>19545</v>
      </c>
      <c r="C20257" s="6">
        <v>43211</v>
      </c>
      <c r="D20257" s="5">
        <v>17</v>
      </c>
      <c r="E20257" s="5" t="str">
        <f>_xlfn.XLOOKUP(Orders[[#This Row],[user_id]],Users[user_id],Users[country])</f>
        <v>ES</v>
      </c>
      <c r="F20257" s="5" t="str">
        <f>_xlfn.XLOOKUP(Orders[[#This Row],[country_code]],Countries[country_code],Countries[country_name])</f>
        <v>Spain</v>
      </c>
      <c r="G20257" s="5">
        <f>_xlfn.XLOOKUP(Orders[[#This Row],[user_id]],Users[user_id],Users[is_referral])</f>
        <v>1</v>
      </c>
    </row>
    <row r="20258" spans="1:7">
      <c r="A20258" s="5">
        <v>2171330</v>
      </c>
      <c r="B20258" s="5">
        <v>6619</v>
      </c>
      <c r="C20258" s="6">
        <v>43211</v>
      </c>
      <c r="D20258" s="5">
        <v>67</v>
      </c>
      <c r="E20258" s="5" t="str">
        <f>_xlfn.XLOOKUP(Orders[[#This Row],[user_id]],Users[user_id],Users[country])</f>
        <v>FR</v>
      </c>
      <c r="F20258" s="5" t="str">
        <f>_xlfn.XLOOKUP(Orders[[#This Row],[country_code]],Countries[country_code],Countries[country_name])</f>
        <v>France</v>
      </c>
      <c r="G20258" s="5">
        <f>_xlfn.XLOOKUP(Orders[[#This Row],[user_id]],Users[user_id],Users[is_referral])</f>
        <v>1</v>
      </c>
    </row>
    <row r="20259" spans="1:7">
      <c r="A20259" s="5">
        <v>2171334</v>
      </c>
      <c r="B20259" s="5">
        <v>12825</v>
      </c>
      <c r="C20259" s="6">
        <v>43211</v>
      </c>
      <c r="D20259" s="5">
        <v>96</v>
      </c>
      <c r="E20259" s="5" t="str">
        <f>_xlfn.XLOOKUP(Orders[[#This Row],[user_id]],Users[user_id],Users[country])</f>
        <v>FR</v>
      </c>
      <c r="F20259" s="5" t="str">
        <f>_xlfn.XLOOKUP(Orders[[#This Row],[country_code]],Countries[country_code],Countries[country_name])</f>
        <v>France</v>
      </c>
      <c r="G20259" s="5">
        <f>_xlfn.XLOOKUP(Orders[[#This Row],[user_id]],Users[user_id],Users[is_referral])</f>
        <v>1</v>
      </c>
    </row>
    <row r="20260" spans="1:7">
      <c r="A20260" s="5">
        <v>2171335</v>
      </c>
      <c r="B20260" s="5">
        <v>1439</v>
      </c>
      <c r="C20260" s="6">
        <v>43211</v>
      </c>
      <c r="D20260" s="5">
        <v>43</v>
      </c>
      <c r="E20260" s="5" t="str">
        <f>_xlfn.XLOOKUP(Orders[[#This Row],[user_id]],Users[user_id],Users[country])</f>
        <v>IT</v>
      </c>
      <c r="F20260" s="5" t="str">
        <f>_xlfn.XLOOKUP(Orders[[#This Row],[country_code]],Countries[country_code],Countries[country_name])</f>
        <v>Italy</v>
      </c>
      <c r="G20260" s="5">
        <f>_xlfn.XLOOKUP(Orders[[#This Row],[user_id]],Users[user_id],Users[is_referral])</f>
        <v>0</v>
      </c>
    </row>
    <row r="20261" spans="1:7">
      <c r="A20261" s="5">
        <v>2171336</v>
      </c>
      <c r="B20261" s="5">
        <v>4386</v>
      </c>
      <c r="C20261" s="6">
        <v>43211</v>
      </c>
      <c r="D20261" s="5">
        <v>25</v>
      </c>
      <c r="E20261" s="5" t="str">
        <f>_xlfn.XLOOKUP(Orders[[#This Row],[user_id]],Users[user_id],Users[country])</f>
        <v>DE</v>
      </c>
      <c r="F20261" s="5" t="str">
        <f>_xlfn.XLOOKUP(Orders[[#This Row],[country_code]],Countries[country_code],Countries[country_name])</f>
        <v>Germany</v>
      </c>
      <c r="G20261" s="5">
        <f>_xlfn.XLOOKUP(Orders[[#This Row],[user_id]],Users[user_id],Users[is_referral])</f>
        <v>0</v>
      </c>
    </row>
    <row r="20262" spans="1:7">
      <c r="A20262" s="5">
        <v>2171338</v>
      </c>
      <c r="B20262" s="5">
        <v>2183</v>
      </c>
      <c r="C20262" s="6">
        <v>43211</v>
      </c>
      <c r="D20262" s="5">
        <v>46</v>
      </c>
      <c r="E20262" s="5" t="str">
        <f>_xlfn.XLOOKUP(Orders[[#This Row],[user_id]],Users[user_id],Users[country])</f>
        <v>IT</v>
      </c>
      <c r="F20262" s="5" t="str">
        <f>_xlfn.XLOOKUP(Orders[[#This Row],[country_code]],Countries[country_code],Countries[country_name])</f>
        <v>Italy</v>
      </c>
      <c r="G20262" s="5">
        <f>_xlfn.XLOOKUP(Orders[[#This Row],[user_id]],Users[user_id],Users[is_referral])</f>
        <v>0</v>
      </c>
    </row>
    <row r="20263" spans="1:7">
      <c r="A20263" s="5">
        <v>2171340</v>
      </c>
      <c r="B20263" s="5">
        <v>10996</v>
      </c>
      <c r="C20263" s="6">
        <v>43211</v>
      </c>
      <c r="D20263" s="5">
        <v>56</v>
      </c>
      <c r="E20263" s="5" t="str">
        <f>_xlfn.XLOOKUP(Orders[[#This Row],[user_id]],Users[user_id],Users[country])</f>
        <v>IT</v>
      </c>
      <c r="F20263" s="5" t="str">
        <f>_xlfn.XLOOKUP(Orders[[#This Row],[country_code]],Countries[country_code],Countries[country_name])</f>
        <v>Italy</v>
      </c>
      <c r="G20263" s="5">
        <f>_xlfn.XLOOKUP(Orders[[#This Row],[user_id]],Users[user_id],Users[is_referral])</f>
        <v>1</v>
      </c>
    </row>
    <row r="20264" spans="1:7">
      <c r="A20264" s="5">
        <v>2171346</v>
      </c>
      <c r="B20264" s="5">
        <v>14088</v>
      </c>
      <c r="C20264" s="6">
        <v>43211</v>
      </c>
      <c r="D20264" s="5">
        <v>41</v>
      </c>
      <c r="E20264" s="5" t="str">
        <f>_xlfn.XLOOKUP(Orders[[#This Row],[user_id]],Users[user_id],Users[country])</f>
        <v>FR</v>
      </c>
      <c r="F20264" s="5" t="str">
        <f>_xlfn.XLOOKUP(Orders[[#This Row],[country_code]],Countries[country_code],Countries[country_name])</f>
        <v>France</v>
      </c>
      <c r="G20264" s="5">
        <f>_xlfn.XLOOKUP(Orders[[#This Row],[user_id]],Users[user_id],Users[is_referral])</f>
        <v>1</v>
      </c>
    </row>
    <row r="20265" spans="1:7">
      <c r="A20265" s="5">
        <v>2171358</v>
      </c>
      <c r="B20265" s="5">
        <v>4970</v>
      </c>
      <c r="C20265" s="6">
        <v>43211</v>
      </c>
      <c r="D20265" s="5">
        <v>11</v>
      </c>
      <c r="E20265" s="5" t="str">
        <f>_xlfn.XLOOKUP(Orders[[#This Row],[user_id]],Users[user_id],Users[country])</f>
        <v>ES</v>
      </c>
      <c r="F20265" s="5" t="str">
        <f>_xlfn.XLOOKUP(Orders[[#This Row],[country_code]],Countries[country_code],Countries[country_name])</f>
        <v>Spain</v>
      </c>
      <c r="G20265" s="5">
        <f>_xlfn.XLOOKUP(Orders[[#This Row],[user_id]],Users[user_id],Users[is_referral])</f>
        <v>0</v>
      </c>
    </row>
    <row r="20266" spans="1:7">
      <c r="A20266" s="5">
        <v>2171359</v>
      </c>
      <c r="B20266" s="5">
        <v>8551</v>
      </c>
      <c r="C20266" s="6">
        <v>43211</v>
      </c>
      <c r="D20266" s="5">
        <v>15</v>
      </c>
      <c r="E20266" s="5" t="str">
        <f>_xlfn.XLOOKUP(Orders[[#This Row],[user_id]],Users[user_id],Users[country])</f>
        <v>FR</v>
      </c>
      <c r="F20266" s="5" t="str">
        <f>_xlfn.XLOOKUP(Orders[[#This Row],[country_code]],Countries[country_code],Countries[country_name])</f>
        <v>France</v>
      </c>
      <c r="G20266" s="5">
        <f>_xlfn.XLOOKUP(Orders[[#This Row],[user_id]],Users[user_id],Users[is_referral])</f>
        <v>1</v>
      </c>
    </row>
    <row r="20267" spans="1:7">
      <c r="A20267" s="5">
        <v>2171361</v>
      </c>
      <c r="B20267" s="5">
        <v>5352</v>
      </c>
      <c r="C20267" s="6">
        <v>43211</v>
      </c>
      <c r="D20267" s="5">
        <v>55</v>
      </c>
      <c r="E20267" s="5" t="str">
        <f>_xlfn.XLOOKUP(Orders[[#This Row],[user_id]],Users[user_id],Users[country])</f>
        <v>DE</v>
      </c>
      <c r="F20267" s="5" t="str">
        <f>_xlfn.XLOOKUP(Orders[[#This Row],[country_code]],Countries[country_code],Countries[country_name])</f>
        <v>Germany</v>
      </c>
      <c r="G20267" s="5">
        <f>_xlfn.XLOOKUP(Orders[[#This Row],[user_id]],Users[user_id],Users[is_referral])</f>
        <v>1</v>
      </c>
    </row>
    <row r="20268" spans="1:7">
      <c r="A20268" s="5">
        <v>2171364</v>
      </c>
      <c r="B20268" s="5">
        <v>16080</v>
      </c>
      <c r="C20268" s="6">
        <v>43211</v>
      </c>
      <c r="D20268" s="5">
        <v>53</v>
      </c>
      <c r="E20268" s="5" t="str">
        <f>_xlfn.XLOOKUP(Orders[[#This Row],[user_id]],Users[user_id],Users[country])</f>
        <v>ES</v>
      </c>
      <c r="F20268" s="5" t="str">
        <f>_xlfn.XLOOKUP(Orders[[#This Row],[country_code]],Countries[country_code],Countries[country_name])</f>
        <v>Spain</v>
      </c>
      <c r="G20268" s="5">
        <f>_xlfn.XLOOKUP(Orders[[#This Row],[user_id]],Users[user_id],Users[is_referral])</f>
        <v>1</v>
      </c>
    </row>
    <row r="20269" spans="1:7">
      <c r="A20269" s="5">
        <v>2171365</v>
      </c>
      <c r="B20269" s="5">
        <v>6135</v>
      </c>
      <c r="C20269" s="6">
        <v>43211</v>
      </c>
      <c r="D20269" s="5">
        <v>96</v>
      </c>
      <c r="E20269" s="5" t="str">
        <f>_xlfn.XLOOKUP(Orders[[#This Row],[user_id]],Users[user_id],Users[country])</f>
        <v>FR</v>
      </c>
      <c r="F20269" s="5" t="str">
        <f>_xlfn.XLOOKUP(Orders[[#This Row],[country_code]],Countries[country_code],Countries[country_name])</f>
        <v>France</v>
      </c>
      <c r="G20269" s="5">
        <f>_xlfn.XLOOKUP(Orders[[#This Row],[user_id]],Users[user_id],Users[is_referral])</f>
        <v>1</v>
      </c>
    </row>
    <row r="20270" spans="1:7">
      <c r="A20270" s="5">
        <v>2171368</v>
      </c>
      <c r="B20270" s="5">
        <v>325</v>
      </c>
      <c r="C20270" s="6">
        <v>43211</v>
      </c>
      <c r="D20270" s="5">
        <v>26</v>
      </c>
      <c r="E20270" s="5" t="str">
        <f>_xlfn.XLOOKUP(Orders[[#This Row],[user_id]],Users[user_id],Users[country])</f>
        <v>FR</v>
      </c>
      <c r="F20270" s="5" t="str">
        <f>_xlfn.XLOOKUP(Orders[[#This Row],[country_code]],Countries[country_code],Countries[country_name])</f>
        <v>France</v>
      </c>
      <c r="G20270" s="5">
        <f>_xlfn.XLOOKUP(Orders[[#This Row],[user_id]],Users[user_id],Users[is_referral])</f>
        <v>0</v>
      </c>
    </row>
    <row r="20271" spans="1:7">
      <c r="A20271" s="5">
        <v>2171369</v>
      </c>
      <c r="B20271" s="5">
        <v>17876</v>
      </c>
      <c r="C20271" s="6">
        <v>43211</v>
      </c>
      <c r="D20271" s="5">
        <v>36</v>
      </c>
      <c r="E20271" s="5" t="str">
        <f>_xlfn.XLOOKUP(Orders[[#This Row],[user_id]],Users[user_id],Users[country])</f>
        <v>ES</v>
      </c>
      <c r="F20271" s="5" t="str">
        <f>_xlfn.XLOOKUP(Orders[[#This Row],[country_code]],Countries[country_code],Countries[country_name])</f>
        <v>Spain</v>
      </c>
      <c r="G20271" s="5">
        <f>_xlfn.XLOOKUP(Orders[[#This Row],[user_id]],Users[user_id],Users[is_referral])</f>
        <v>1</v>
      </c>
    </row>
    <row r="20272" spans="1:7">
      <c r="A20272" s="5">
        <v>2171371</v>
      </c>
      <c r="B20272" s="5">
        <v>10572</v>
      </c>
      <c r="C20272" s="6">
        <v>43211</v>
      </c>
      <c r="D20272" s="5">
        <v>23</v>
      </c>
      <c r="E20272" s="5" t="str">
        <f>_xlfn.XLOOKUP(Orders[[#This Row],[user_id]],Users[user_id],Users[country])</f>
        <v>DE</v>
      </c>
      <c r="F20272" s="5" t="str">
        <f>_xlfn.XLOOKUP(Orders[[#This Row],[country_code]],Countries[country_code],Countries[country_name])</f>
        <v>Germany</v>
      </c>
      <c r="G20272" s="5">
        <f>_xlfn.XLOOKUP(Orders[[#This Row],[user_id]],Users[user_id],Users[is_referral])</f>
        <v>0</v>
      </c>
    </row>
    <row r="20273" spans="1:7">
      <c r="A20273" s="5">
        <v>2171374</v>
      </c>
      <c r="B20273" s="5">
        <v>11281</v>
      </c>
      <c r="C20273" s="6">
        <v>43211</v>
      </c>
      <c r="D20273" s="5">
        <v>46</v>
      </c>
      <c r="E20273" s="5" t="str">
        <f>_xlfn.XLOOKUP(Orders[[#This Row],[user_id]],Users[user_id],Users[country])</f>
        <v>FR</v>
      </c>
      <c r="F20273" s="5" t="str">
        <f>_xlfn.XLOOKUP(Orders[[#This Row],[country_code]],Countries[country_code],Countries[country_name])</f>
        <v>France</v>
      </c>
      <c r="G20273" s="5">
        <f>_xlfn.XLOOKUP(Orders[[#This Row],[user_id]],Users[user_id],Users[is_referral])</f>
        <v>1</v>
      </c>
    </row>
    <row r="20274" spans="1:7">
      <c r="A20274" s="5">
        <v>2171376</v>
      </c>
      <c r="B20274" s="5">
        <v>1319</v>
      </c>
      <c r="C20274" s="6">
        <v>43211</v>
      </c>
      <c r="D20274" s="5">
        <v>33</v>
      </c>
      <c r="E20274" s="5" t="str">
        <f>_xlfn.XLOOKUP(Orders[[#This Row],[user_id]],Users[user_id],Users[country])</f>
        <v>FR</v>
      </c>
      <c r="F20274" s="5" t="str">
        <f>_xlfn.XLOOKUP(Orders[[#This Row],[country_code]],Countries[country_code],Countries[country_name])</f>
        <v>France</v>
      </c>
      <c r="G20274" s="5">
        <f>_xlfn.XLOOKUP(Orders[[#This Row],[user_id]],Users[user_id],Users[is_referral])</f>
        <v>0</v>
      </c>
    </row>
    <row r="20275" spans="1:7">
      <c r="A20275" s="5">
        <v>2171377</v>
      </c>
      <c r="B20275" s="5">
        <v>7987</v>
      </c>
      <c r="C20275" s="6">
        <v>43211</v>
      </c>
      <c r="D20275" s="5">
        <v>23</v>
      </c>
      <c r="E20275" s="5" t="str">
        <f>_xlfn.XLOOKUP(Orders[[#This Row],[user_id]],Users[user_id],Users[country])</f>
        <v>IT</v>
      </c>
      <c r="F20275" s="5" t="str">
        <f>_xlfn.XLOOKUP(Orders[[#This Row],[country_code]],Countries[country_code],Countries[country_name])</f>
        <v>Italy</v>
      </c>
      <c r="G20275" s="5">
        <f>_xlfn.XLOOKUP(Orders[[#This Row],[user_id]],Users[user_id],Users[is_referral])</f>
        <v>1</v>
      </c>
    </row>
    <row r="20276" spans="1:7">
      <c r="A20276" s="5">
        <v>2171378</v>
      </c>
      <c r="B20276" s="5">
        <v>15827</v>
      </c>
      <c r="C20276" s="6">
        <v>43211</v>
      </c>
      <c r="D20276" s="5">
        <v>82</v>
      </c>
      <c r="E20276" s="5" t="str">
        <f>_xlfn.XLOOKUP(Orders[[#This Row],[user_id]],Users[user_id],Users[country])</f>
        <v>FR</v>
      </c>
      <c r="F20276" s="5" t="str">
        <f>_xlfn.XLOOKUP(Orders[[#This Row],[country_code]],Countries[country_code],Countries[country_name])</f>
        <v>France</v>
      </c>
      <c r="G20276" s="5">
        <f>_xlfn.XLOOKUP(Orders[[#This Row],[user_id]],Users[user_id],Users[is_referral])</f>
        <v>1</v>
      </c>
    </row>
    <row r="20277" spans="1:7">
      <c r="A20277" s="5">
        <v>2171379</v>
      </c>
      <c r="B20277" s="5">
        <v>19973</v>
      </c>
      <c r="C20277" s="6">
        <v>43211</v>
      </c>
      <c r="D20277" s="5">
        <v>54</v>
      </c>
      <c r="E20277" s="5" t="str">
        <f>_xlfn.XLOOKUP(Orders[[#This Row],[user_id]],Users[user_id],Users[country])</f>
        <v>IT</v>
      </c>
      <c r="F20277" s="5" t="str">
        <f>_xlfn.XLOOKUP(Orders[[#This Row],[country_code]],Countries[country_code],Countries[country_name])</f>
        <v>Italy</v>
      </c>
      <c r="G20277" s="5">
        <f>_xlfn.XLOOKUP(Orders[[#This Row],[user_id]],Users[user_id],Users[is_referral])</f>
        <v>1</v>
      </c>
    </row>
    <row r="20278" spans="1:7">
      <c r="A20278" s="5">
        <v>2171380</v>
      </c>
      <c r="B20278" s="5">
        <v>5834</v>
      </c>
      <c r="C20278" s="6">
        <v>43211</v>
      </c>
      <c r="D20278" s="5">
        <v>42</v>
      </c>
      <c r="E20278" s="5" t="str">
        <f>_xlfn.XLOOKUP(Orders[[#This Row],[user_id]],Users[user_id],Users[country])</f>
        <v>ES</v>
      </c>
      <c r="F20278" s="5" t="str">
        <f>_xlfn.XLOOKUP(Orders[[#This Row],[country_code]],Countries[country_code],Countries[country_name])</f>
        <v>Spain</v>
      </c>
      <c r="G20278" s="5">
        <f>_xlfn.XLOOKUP(Orders[[#This Row],[user_id]],Users[user_id],Users[is_referral])</f>
        <v>1</v>
      </c>
    </row>
    <row r="20279" spans="1:7">
      <c r="A20279" s="5">
        <v>2171381</v>
      </c>
      <c r="B20279" s="5">
        <v>18428</v>
      </c>
      <c r="C20279" s="6">
        <v>43211</v>
      </c>
      <c r="D20279" s="5">
        <v>14</v>
      </c>
      <c r="E20279" s="5" t="str">
        <f>_xlfn.XLOOKUP(Orders[[#This Row],[user_id]],Users[user_id],Users[country])</f>
        <v>DE</v>
      </c>
      <c r="F20279" s="5" t="str">
        <f>_xlfn.XLOOKUP(Orders[[#This Row],[country_code]],Countries[country_code],Countries[country_name])</f>
        <v>Germany</v>
      </c>
      <c r="G20279" s="5">
        <f>_xlfn.XLOOKUP(Orders[[#This Row],[user_id]],Users[user_id],Users[is_referral])</f>
        <v>1</v>
      </c>
    </row>
    <row r="20280" spans="1:7">
      <c r="A20280" s="5">
        <v>2171382</v>
      </c>
      <c r="B20280" s="5">
        <v>7841</v>
      </c>
      <c r="C20280" s="6">
        <v>43211</v>
      </c>
      <c r="D20280" s="5">
        <v>64</v>
      </c>
      <c r="E20280" s="5" t="str">
        <f>_xlfn.XLOOKUP(Orders[[#This Row],[user_id]],Users[user_id],Users[country])</f>
        <v>FR</v>
      </c>
      <c r="F20280" s="5" t="str">
        <f>_xlfn.XLOOKUP(Orders[[#This Row],[country_code]],Countries[country_code],Countries[country_name])</f>
        <v>France</v>
      </c>
      <c r="G20280" s="5">
        <f>_xlfn.XLOOKUP(Orders[[#This Row],[user_id]],Users[user_id],Users[is_referral])</f>
        <v>1</v>
      </c>
    </row>
    <row r="20281" spans="1:7">
      <c r="A20281" s="5">
        <v>2171384</v>
      </c>
      <c r="B20281" s="5">
        <v>14666</v>
      </c>
      <c r="C20281" s="6">
        <v>43211</v>
      </c>
      <c r="D20281" s="5">
        <v>28</v>
      </c>
      <c r="E20281" s="5" t="str">
        <f>_xlfn.XLOOKUP(Orders[[#This Row],[user_id]],Users[user_id],Users[country])</f>
        <v>DE</v>
      </c>
      <c r="F20281" s="5" t="str">
        <f>_xlfn.XLOOKUP(Orders[[#This Row],[country_code]],Countries[country_code],Countries[country_name])</f>
        <v>Germany</v>
      </c>
      <c r="G20281" s="5">
        <f>_xlfn.XLOOKUP(Orders[[#This Row],[user_id]],Users[user_id],Users[is_referral])</f>
        <v>1</v>
      </c>
    </row>
    <row r="20282" spans="1:7">
      <c r="A20282" s="5">
        <v>2171385</v>
      </c>
      <c r="B20282" s="5">
        <v>17288</v>
      </c>
      <c r="C20282" s="6">
        <v>43211</v>
      </c>
      <c r="D20282" s="5">
        <v>21</v>
      </c>
      <c r="E20282" s="5" t="str">
        <f>_xlfn.XLOOKUP(Orders[[#This Row],[user_id]],Users[user_id],Users[country])</f>
        <v>ES</v>
      </c>
      <c r="F20282" s="5" t="str">
        <f>_xlfn.XLOOKUP(Orders[[#This Row],[country_code]],Countries[country_code],Countries[country_name])</f>
        <v>Spain</v>
      </c>
      <c r="G20282" s="5">
        <f>_xlfn.XLOOKUP(Orders[[#This Row],[user_id]],Users[user_id],Users[is_referral])</f>
        <v>1</v>
      </c>
    </row>
    <row r="20283" spans="1:7">
      <c r="A20283" s="5">
        <v>2171387</v>
      </c>
      <c r="B20283" s="5">
        <v>13166</v>
      </c>
      <c r="C20283" s="6">
        <v>43211</v>
      </c>
      <c r="D20283" s="5">
        <v>28</v>
      </c>
      <c r="E20283" s="5" t="str">
        <f>_xlfn.XLOOKUP(Orders[[#This Row],[user_id]],Users[user_id],Users[country])</f>
        <v>ES</v>
      </c>
      <c r="F20283" s="5" t="str">
        <f>_xlfn.XLOOKUP(Orders[[#This Row],[country_code]],Countries[country_code],Countries[country_name])</f>
        <v>Spain</v>
      </c>
      <c r="G20283" s="5">
        <f>_xlfn.XLOOKUP(Orders[[#This Row],[user_id]],Users[user_id],Users[is_referral])</f>
        <v>1</v>
      </c>
    </row>
    <row r="20284" spans="1:7">
      <c r="A20284" s="5">
        <v>2171391</v>
      </c>
      <c r="B20284" s="5">
        <v>11092</v>
      </c>
      <c r="C20284" s="6">
        <v>43211</v>
      </c>
      <c r="D20284" s="5">
        <v>45</v>
      </c>
      <c r="E20284" s="5" t="str">
        <f>_xlfn.XLOOKUP(Orders[[#This Row],[user_id]],Users[user_id],Users[country])</f>
        <v>FR</v>
      </c>
      <c r="F20284" s="5" t="str">
        <f>_xlfn.XLOOKUP(Orders[[#This Row],[country_code]],Countries[country_code],Countries[country_name])</f>
        <v>France</v>
      </c>
      <c r="G20284" s="5">
        <f>_xlfn.XLOOKUP(Orders[[#This Row],[user_id]],Users[user_id],Users[is_referral])</f>
        <v>1</v>
      </c>
    </row>
    <row r="20285" spans="1:7">
      <c r="A20285" s="5">
        <v>2171393</v>
      </c>
      <c r="B20285" s="5">
        <v>1976</v>
      </c>
      <c r="C20285" s="6">
        <v>43211</v>
      </c>
      <c r="D20285" s="5">
        <v>17</v>
      </c>
      <c r="E20285" s="5" t="str">
        <f>_xlfn.XLOOKUP(Orders[[#This Row],[user_id]],Users[user_id],Users[country])</f>
        <v>FR</v>
      </c>
      <c r="F20285" s="5" t="str">
        <f>_xlfn.XLOOKUP(Orders[[#This Row],[country_code]],Countries[country_code],Countries[country_name])</f>
        <v>France</v>
      </c>
      <c r="G20285" s="5">
        <f>_xlfn.XLOOKUP(Orders[[#This Row],[user_id]],Users[user_id],Users[is_referral])</f>
        <v>0</v>
      </c>
    </row>
    <row r="20286" spans="1:7">
      <c r="A20286" s="5">
        <v>2171394</v>
      </c>
      <c r="B20286" s="5">
        <v>9084</v>
      </c>
      <c r="C20286" s="6">
        <v>43211</v>
      </c>
      <c r="D20286" s="5">
        <v>49</v>
      </c>
      <c r="E20286" s="5" t="str">
        <f>_xlfn.XLOOKUP(Orders[[#This Row],[user_id]],Users[user_id],Users[country])</f>
        <v>ES</v>
      </c>
      <c r="F20286" s="5" t="str">
        <f>_xlfn.XLOOKUP(Orders[[#This Row],[country_code]],Countries[country_code],Countries[country_name])</f>
        <v>Spain</v>
      </c>
      <c r="G20286" s="5">
        <f>_xlfn.XLOOKUP(Orders[[#This Row],[user_id]],Users[user_id],Users[is_referral])</f>
        <v>1</v>
      </c>
    </row>
    <row r="20287" spans="1:7">
      <c r="A20287" s="5">
        <v>2171395</v>
      </c>
      <c r="B20287" s="5">
        <v>3695</v>
      </c>
      <c r="C20287" s="6">
        <v>43211</v>
      </c>
      <c r="D20287" s="5">
        <v>60</v>
      </c>
      <c r="E20287" s="5" t="str">
        <f>_xlfn.XLOOKUP(Orders[[#This Row],[user_id]],Users[user_id],Users[country])</f>
        <v>DE</v>
      </c>
      <c r="F20287" s="5" t="str">
        <f>_xlfn.XLOOKUP(Orders[[#This Row],[country_code]],Countries[country_code],Countries[country_name])</f>
        <v>Germany</v>
      </c>
      <c r="G20287" s="5">
        <f>_xlfn.XLOOKUP(Orders[[#This Row],[user_id]],Users[user_id],Users[is_referral])</f>
        <v>0</v>
      </c>
    </row>
    <row r="20288" spans="1:7">
      <c r="A20288" s="5">
        <v>2171396</v>
      </c>
      <c r="B20288" s="5">
        <v>2348</v>
      </c>
      <c r="C20288" s="6">
        <v>43211</v>
      </c>
      <c r="D20288" s="5">
        <v>95</v>
      </c>
      <c r="E20288" s="5" t="str">
        <f>_xlfn.XLOOKUP(Orders[[#This Row],[user_id]],Users[user_id],Users[country])</f>
        <v>IT</v>
      </c>
      <c r="F20288" s="5" t="str">
        <f>_xlfn.XLOOKUP(Orders[[#This Row],[country_code]],Countries[country_code],Countries[country_name])</f>
        <v>Italy</v>
      </c>
      <c r="G20288" s="5">
        <f>_xlfn.XLOOKUP(Orders[[#This Row],[user_id]],Users[user_id],Users[is_referral])</f>
        <v>0</v>
      </c>
    </row>
    <row r="20289" spans="1:7">
      <c r="A20289" s="5">
        <v>2171398</v>
      </c>
      <c r="B20289" s="5">
        <v>1646</v>
      </c>
      <c r="C20289" s="6">
        <v>43211</v>
      </c>
      <c r="D20289" s="5">
        <v>47</v>
      </c>
      <c r="E20289" s="5" t="str">
        <f>_xlfn.XLOOKUP(Orders[[#This Row],[user_id]],Users[user_id],Users[country])</f>
        <v>DE</v>
      </c>
      <c r="F20289" s="5" t="str">
        <f>_xlfn.XLOOKUP(Orders[[#This Row],[country_code]],Countries[country_code],Countries[country_name])</f>
        <v>Germany</v>
      </c>
      <c r="G20289" s="5">
        <f>_xlfn.XLOOKUP(Orders[[#This Row],[user_id]],Users[user_id],Users[is_referral])</f>
        <v>0</v>
      </c>
    </row>
    <row r="20290" spans="1:7">
      <c r="A20290" s="5">
        <v>2171401</v>
      </c>
      <c r="B20290" s="5">
        <v>16372</v>
      </c>
      <c r="C20290" s="6">
        <v>43211</v>
      </c>
      <c r="D20290" s="5">
        <v>79</v>
      </c>
      <c r="E20290" s="5" t="str">
        <f>_xlfn.XLOOKUP(Orders[[#This Row],[user_id]],Users[user_id],Users[country])</f>
        <v>FR</v>
      </c>
      <c r="F20290" s="5" t="str">
        <f>_xlfn.XLOOKUP(Orders[[#This Row],[country_code]],Countries[country_code],Countries[country_name])</f>
        <v>France</v>
      </c>
      <c r="G20290" s="5">
        <f>_xlfn.XLOOKUP(Orders[[#This Row],[user_id]],Users[user_id],Users[is_referral])</f>
        <v>0</v>
      </c>
    </row>
    <row r="20291" spans="1:7">
      <c r="A20291" s="5">
        <v>2171404</v>
      </c>
      <c r="B20291" s="5">
        <v>12230</v>
      </c>
      <c r="C20291" s="6">
        <v>43211</v>
      </c>
      <c r="D20291" s="5">
        <v>14</v>
      </c>
      <c r="E20291" s="5" t="str">
        <f>_xlfn.XLOOKUP(Orders[[#This Row],[user_id]],Users[user_id],Users[country])</f>
        <v>FR</v>
      </c>
      <c r="F20291" s="5" t="str">
        <f>_xlfn.XLOOKUP(Orders[[#This Row],[country_code]],Countries[country_code],Countries[country_name])</f>
        <v>France</v>
      </c>
      <c r="G20291" s="5">
        <f>_xlfn.XLOOKUP(Orders[[#This Row],[user_id]],Users[user_id],Users[is_referral])</f>
        <v>1</v>
      </c>
    </row>
    <row r="20292" spans="1:7">
      <c r="A20292" s="5">
        <v>2171406</v>
      </c>
      <c r="B20292" s="5">
        <v>19346</v>
      </c>
      <c r="C20292" s="6">
        <v>43211</v>
      </c>
      <c r="D20292" s="5">
        <v>36</v>
      </c>
      <c r="E20292" s="5" t="str">
        <f>_xlfn.XLOOKUP(Orders[[#This Row],[user_id]],Users[user_id],Users[country])</f>
        <v>ES</v>
      </c>
      <c r="F20292" s="5" t="str">
        <f>_xlfn.XLOOKUP(Orders[[#This Row],[country_code]],Countries[country_code],Countries[country_name])</f>
        <v>Spain</v>
      </c>
      <c r="G20292" s="5">
        <f>_xlfn.XLOOKUP(Orders[[#This Row],[user_id]],Users[user_id],Users[is_referral])</f>
        <v>0</v>
      </c>
    </row>
    <row r="20293" spans="1:7">
      <c r="A20293" s="5">
        <v>2171408</v>
      </c>
      <c r="B20293" s="5">
        <v>7003</v>
      </c>
      <c r="C20293" s="6">
        <v>43211</v>
      </c>
      <c r="D20293" s="5">
        <v>32</v>
      </c>
      <c r="E20293" s="5" t="str">
        <f>_xlfn.XLOOKUP(Orders[[#This Row],[user_id]],Users[user_id],Users[country])</f>
        <v>FR</v>
      </c>
      <c r="F20293" s="5" t="str">
        <f>_xlfn.XLOOKUP(Orders[[#This Row],[country_code]],Countries[country_code],Countries[country_name])</f>
        <v>France</v>
      </c>
      <c r="G20293" s="5">
        <f>_xlfn.XLOOKUP(Orders[[#This Row],[user_id]],Users[user_id],Users[is_referral])</f>
        <v>1</v>
      </c>
    </row>
    <row r="20294" spans="1:7">
      <c r="A20294" s="5">
        <v>2171411</v>
      </c>
      <c r="B20294" s="5">
        <v>17252</v>
      </c>
      <c r="C20294" s="6">
        <v>43211</v>
      </c>
      <c r="D20294" s="5">
        <v>21</v>
      </c>
      <c r="E20294" s="5" t="str">
        <f>_xlfn.XLOOKUP(Orders[[#This Row],[user_id]],Users[user_id],Users[country])</f>
        <v>IT</v>
      </c>
      <c r="F20294" s="5" t="str">
        <f>_xlfn.XLOOKUP(Orders[[#This Row],[country_code]],Countries[country_code],Countries[country_name])</f>
        <v>Italy</v>
      </c>
      <c r="G20294" s="5">
        <f>_xlfn.XLOOKUP(Orders[[#This Row],[user_id]],Users[user_id],Users[is_referral])</f>
        <v>1</v>
      </c>
    </row>
    <row r="20295" spans="1:7">
      <c r="A20295" s="5">
        <v>2171416</v>
      </c>
      <c r="B20295" s="5">
        <v>18624</v>
      </c>
      <c r="C20295" s="6">
        <v>43211</v>
      </c>
      <c r="D20295" s="5">
        <v>23</v>
      </c>
      <c r="E20295" s="5" t="str">
        <f>_xlfn.XLOOKUP(Orders[[#This Row],[user_id]],Users[user_id],Users[country])</f>
        <v>ES</v>
      </c>
      <c r="F20295" s="5" t="str">
        <f>_xlfn.XLOOKUP(Orders[[#This Row],[country_code]],Countries[country_code],Countries[country_name])</f>
        <v>Spain</v>
      </c>
      <c r="G20295" s="5">
        <f>_xlfn.XLOOKUP(Orders[[#This Row],[user_id]],Users[user_id],Users[is_referral])</f>
        <v>1</v>
      </c>
    </row>
    <row r="20296" spans="1:7">
      <c r="A20296" s="5">
        <v>2171419</v>
      </c>
      <c r="B20296" s="5">
        <v>17801</v>
      </c>
      <c r="C20296" s="6">
        <v>43211</v>
      </c>
      <c r="D20296" s="5">
        <v>67</v>
      </c>
      <c r="E20296" s="5" t="str">
        <f>_xlfn.XLOOKUP(Orders[[#This Row],[user_id]],Users[user_id],Users[country])</f>
        <v>DE</v>
      </c>
      <c r="F20296" s="5" t="str">
        <f>_xlfn.XLOOKUP(Orders[[#This Row],[country_code]],Countries[country_code],Countries[country_name])</f>
        <v>Germany</v>
      </c>
      <c r="G20296" s="5">
        <f>_xlfn.XLOOKUP(Orders[[#This Row],[user_id]],Users[user_id],Users[is_referral])</f>
        <v>0</v>
      </c>
    </row>
    <row r="20297" spans="1:7">
      <c r="A20297" s="5">
        <v>2171420</v>
      </c>
      <c r="B20297" s="5">
        <v>11184</v>
      </c>
      <c r="C20297" s="6">
        <v>43211</v>
      </c>
      <c r="D20297" s="5">
        <v>39</v>
      </c>
      <c r="E20297" s="5" t="str">
        <f>_xlfn.XLOOKUP(Orders[[#This Row],[user_id]],Users[user_id],Users[country])</f>
        <v>DE</v>
      </c>
      <c r="F20297" s="5" t="str">
        <f>_xlfn.XLOOKUP(Orders[[#This Row],[country_code]],Countries[country_code],Countries[country_name])</f>
        <v>Germany</v>
      </c>
      <c r="G20297" s="5">
        <f>_xlfn.XLOOKUP(Orders[[#This Row],[user_id]],Users[user_id],Users[is_referral])</f>
        <v>1</v>
      </c>
    </row>
    <row r="20298" spans="1:7">
      <c r="A20298" s="5">
        <v>2171421</v>
      </c>
      <c r="B20298" s="5">
        <v>16077</v>
      </c>
      <c r="C20298" s="6">
        <v>43211</v>
      </c>
      <c r="D20298" s="5">
        <v>85</v>
      </c>
      <c r="E20298" s="5" t="str">
        <f>_xlfn.XLOOKUP(Orders[[#This Row],[user_id]],Users[user_id],Users[country])</f>
        <v>FR</v>
      </c>
      <c r="F20298" s="5" t="str">
        <f>_xlfn.XLOOKUP(Orders[[#This Row],[country_code]],Countries[country_code],Countries[country_name])</f>
        <v>France</v>
      </c>
      <c r="G20298" s="5">
        <f>_xlfn.XLOOKUP(Orders[[#This Row],[user_id]],Users[user_id],Users[is_referral])</f>
        <v>1</v>
      </c>
    </row>
    <row r="20299" spans="1:7">
      <c r="A20299" s="5">
        <v>2171423</v>
      </c>
      <c r="B20299" s="5">
        <v>19901</v>
      </c>
      <c r="C20299" s="6">
        <v>43211</v>
      </c>
      <c r="D20299" s="5">
        <v>33</v>
      </c>
      <c r="E20299" s="5" t="str">
        <f>_xlfn.XLOOKUP(Orders[[#This Row],[user_id]],Users[user_id],Users[country])</f>
        <v>IT</v>
      </c>
      <c r="F20299" s="5" t="str">
        <f>_xlfn.XLOOKUP(Orders[[#This Row],[country_code]],Countries[country_code],Countries[country_name])</f>
        <v>Italy</v>
      </c>
      <c r="G20299" s="5">
        <f>_xlfn.XLOOKUP(Orders[[#This Row],[user_id]],Users[user_id],Users[is_referral])</f>
        <v>1</v>
      </c>
    </row>
    <row r="20300" spans="1:7">
      <c r="A20300" s="5">
        <v>2171427</v>
      </c>
      <c r="B20300" s="5">
        <v>18436</v>
      </c>
      <c r="C20300" s="6">
        <v>43212</v>
      </c>
      <c r="D20300" s="5">
        <v>66</v>
      </c>
      <c r="E20300" s="5" t="str">
        <f>_xlfn.XLOOKUP(Orders[[#This Row],[user_id]],Users[user_id],Users[country])</f>
        <v>ES</v>
      </c>
      <c r="F20300" s="5" t="str">
        <f>_xlfn.XLOOKUP(Orders[[#This Row],[country_code]],Countries[country_code],Countries[country_name])</f>
        <v>Spain</v>
      </c>
      <c r="G20300" s="5">
        <f>_xlfn.XLOOKUP(Orders[[#This Row],[user_id]],Users[user_id],Users[is_referral])</f>
        <v>1</v>
      </c>
    </row>
    <row r="20301" spans="1:7">
      <c r="A20301" s="5">
        <v>2171428</v>
      </c>
      <c r="B20301" s="5">
        <v>14293</v>
      </c>
      <c r="C20301" s="6">
        <v>43212</v>
      </c>
      <c r="D20301" s="5">
        <v>51</v>
      </c>
      <c r="E20301" s="5" t="str">
        <f>_xlfn.XLOOKUP(Orders[[#This Row],[user_id]],Users[user_id],Users[country])</f>
        <v>FR</v>
      </c>
      <c r="F20301" s="5" t="str">
        <f>_xlfn.XLOOKUP(Orders[[#This Row],[country_code]],Countries[country_code],Countries[country_name])</f>
        <v>France</v>
      </c>
      <c r="G20301" s="5">
        <f>_xlfn.XLOOKUP(Orders[[#This Row],[user_id]],Users[user_id],Users[is_referral])</f>
        <v>1</v>
      </c>
    </row>
    <row r="20302" spans="1:7">
      <c r="A20302" s="5">
        <v>2171430</v>
      </c>
      <c r="B20302" s="5">
        <v>8443</v>
      </c>
      <c r="C20302" s="6">
        <v>43212</v>
      </c>
      <c r="D20302" s="5">
        <v>31</v>
      </c>
      <c r="E20302" s="5" t="str">
        <f>_xlfn.XLOOKUP(Orders[[#This Row],[user_id]],Users[user_id],Users[country])</f>
        <v>FR</v>
      </c>
      <c r="F20302" s="5" t="str">
        <f>_xlfn.XLOOKUP(Orders[[#This Row],[country_code]],Countries[country_code],Countries[country_name])</f>
        <v>France</v>
      </c>
      <c r="G20302" s="5">
        <f>_xlfn.XLOOKUP(Orders[[#This Row],[user_id]],Users[user_id],Users[is_referral])</f>
        <v>1</v>
      </c>
    </row>
    <row r="20303" spans="1:7">
      <c r="A20303" s="5">
        <v>2171431</v>
      </c>
      <c r="B20303" s="5">
        <v>6305</v>
      </c>
      <c r="C20303" s="6">
        <v>43212</v>
      </c>
      <c r="D20303" s="5">
        <v>75</v>
      </c>
      <c r="E20303" s="5" t="str">
        <f>_xlfn.XLOOKUP(Orders[[#This Row],[user_id]],Users[user_id],Users[country])</f>
        <v>ES</v>
      </c>
      <c r="F20303" s="5" t="str">
        <f>_xlfn.XLOOKUP(Orders[[#This Row],[country_code]],Countries[country_code],Countries[country_name])</f>
        <v>Spain</v>
      </c>
      <c r="G20303" s="5">
        <f>_xlfn.XLOOKUP(Orders[[#This Row],[user_id]],Users[user_id],Users[is_referral])</f>
        <v>1</v>
      </c>
    </row>
    <row r="20304" spans="1:7">
      <c r="A20304" s="5">
        <v>2171433</v>
      </c>
      <c r="B20304" s="5">
        <v>4058</v>
      </c>
      <c r="C20304" s="6">
        <v>43212</v>
      </c>
      <c r="D20304" s="5">
        <v>48</v>
      </c>
      <c r="E20304" s="5" t="str">
        <f>_xlfn.XLOOKUP(Orders[[#This Row],[user_id]],Users[user_id],Users[country])</f>
        <v>DE</v>
      </c>
      <c r="F20304" s="5" t="str">
        <f>_xlfn.XLOOKUP(Orders[[#This Row],[country_code]],Countries[country_code],Countries[country_name])</f>
        <v>Germany</v>
      </c>
      <c r="G20304" s="5">
        <f>_xlfn.XLOOKUP(Orders[[#This Row],[user_id]],Users[user_id],Users[is_referral])</f>
        <v>0</v>
      </c>
    </row>
    <row r="20305" spans="1:7">
      <c r="A20305" s="5">
        <v>2171434</v>
      </c>
      <c r="B20305" s="5">
        <v>16503</v>
      </c>
      <c r="C20305" s="6">
        <v>43212</v>
      </c>
      <c r="D20305" s="5">
        <v>36</v>
      </c>
      <c r="E20305" s="5" t="str">
        <f>_xlfn.XLOOKUP(Orders[[#This Row],[user_id]],Users[user_id],Users[country])</f>
        <v>ES</v>
      </c>
      <c r="F20305" s="5" t="str">
        <f>_xlfn.XLOOKUP(Orders[[#This Row],[country_code]],Countries[country_code],Countries[country_name])</f>
        <v>Spain</v>
      </c>
      <c r="G20305" s="5">
        <f>_xlfn.XLOOKUP(Orders[[#This Row],[user_id]],Users[user_id],Users[is_referral])</f>
        <v>1</v>
      </c>
    </row>
    <row r="20306" spans="1:7">
      <c r="A20306" s="5">
        <v>2171437</v>
      </c>
      <c r="B20306" s="5">
        <v>9577</v>
      </c>
      <c r="C20306" s="6">
        <v>43212</v>
      </c>
      <c r="D20306" s="5">
        <v>40</v>
      </c>
      <c r="E20306" s="5" t="str">
        <f>_xlfn.XLOOKUP(Orders[[#This Row],[user_id]],Users[user_id],Users[country])</f>
        <v>ES</v>
      </c>
      <c r="F20306" s="5" t="str">
        <f>_xlfn.XLOOKUP(Orders[[#This Row],[country_code]],Countries[country_code],Countries[country_name])</f>
        <v>Spain</v>
      </c>
      <c r="G20306" s="5">
        <f>_xlfn.XLOOKUP(Orders[[#This Row],[user_id]],Users[user_id],Users[is_referral])</f>
        <v>1</v>
      </c>
    </row>
    <row r="20307" spans="1:7">
      <c r="A20307" s="5">
        <v>2171438</v>
      </c>
      <c r="B20307" s="5">
        <v>15118</v>
      </c>
      <c r="C20307" s="6">
        <v>43212</v>
      </c>
      <c r="D20307" s="5">
        <v>51</v>
      </c>
      <c r="E20307" s="5" t="str">
        <f>_xlfn.XLOOKUP(Orders[[#This Row],[user_id]],Users[user_id],Users[country])</f>
        <v>FR</v>
      </c>
      <c r="F20307" s="5" t="str">
        <f>_xlfn.XLOOKUP(Orders[[#This Row],[country_code]],Countries[country_code],Countries[country_name])</f>
        <v>France</v>
      </c>
      <c r="G20307" s="5">
        <f>_xlfn.XLOOKUP(Orders[[#This Row],[user_id]],Users[user_id],Users[is_referral])</f>
        <v>1</v>
      </c>
    </row>
    <row r="20308" spans="1:7">
      <c r="A20308" s="5">
        <v>2171441</v>
      </c>
      <c r="B20308" s="5">
        <v>9564</v>
      </c>
      <c r="C20308" s="6">
        <v>43212</v>
      </c>
      <c r="D20308" s="5">
        <v>76</v>
      </c>
      <c r="E20308" s="5" t="str">
        <f>_xlfn.XLOOKUP(Orders[[#This Row],[user_id]],Users[user_id],Users[country])</f>
        <v>DE</v>
      </c>
      <c r="F20308" s="5" t="str">
        <f>_xlfn.XLOOKUP(Orders[[#This Row],[country_code]],Countries[country_code],Countries[country_name])</f>
        <v>Germany</v>
      </c>
      <c r="G20308" s="5">
        <f>_xlfn.XLOOKUP(Orders[[#This Row],[user_id]],Users[user_id],Users[is_referral])</f>
        <v>1</v>
      </c>
    </row>
    <row r="20309" spans="1:7">
      <c r="A20309" s="5">
        <v>2171442</v>
      </c>
      <c r="B20309" s="5">
        <v>15073</v>
      </c>
      <c r="C20309" s="6">
        <v>43212</v>
      </c>
      <c r="D20309" s="5">
        <v>25</v>
      </c>
      <c r="E20309" s="5" t="str">
        <f>_xlfn.XLOOKUP(Orders[[#This Row],[user_id]],Users[user_id],Users[country])</f>
        <v>ES</v>
      </c>
      <c r="F20309" s="5" t="str">
        <f>_xlfn.XLOOKUP(Orders[[#This Row],[country_code]],Countries[country_code],Countries[country_name])</f>
        <v>Spain</v>
      </c>
      <c r="G20309" s="5">
        <f>_xlfn.XLOOKUP(Orders[[#This Row],[user_id]],Users[user_id],Users[is_referral])</f>
        <v>1</v>
      </c>
    </row>
    <row r="20310" spans="1:7">
      <c r="A20310" s="5">
        <v>2171443</v>
      </c>
      <c r="B20310" s="5">
        <v>18874</v>
      </c>
      <c r="C20310" s="6">
        <v>43212</v>
      </c>
      <c r="D20310" s="5">
        <v>16</v>
      </c>
      <c r="E20310" s="5" t="str">
        <f>_xlfn.XLOOKUP(Orders[[#This Row],[user_id]],Users[user_id],Users[country])</f>
        <v>ES</v>
      </c>
      <c r="F20310" s="5" t="str">
        <f>_xlfn.XLOOKUP(Orders[[#This Row],[country_code]],Countries[country_code],Countries[country_name])</f>
        <v>Spain</v>
      </c>
      <c r="G20310" s="5">
        <f>_xlfn.XLOOKUP(Orders[[#This Row],[user_id]],Users[user_id],Users[is_referral])</f>
        <v>0</v>
      </c>
    </row>
    <row r="20311" spans="1:7">
      <c r="A20311" s="5">
        <v>2171444</v>
      </c>
      <c r="B20311" s="5">
        <v>1606</v>
      </c>
      <c r="C20311" s="6">
        <v>43212</v>
      </c>
      <c r="D20311" s="5">
        <v>33</v>
      </c>
      <c r="E20311" s="5" t="str">
        <f>_xlfn.XLOOKUP(Orders[[#This Row],[user_id]],Users[user_id],Users[country])</f>
        <v>ES</v>
      </c>
      <c r="F20311" s="5" t="str">
        <f>_xlfn.XLOOKUP(Orders[[#This Row],[country_code]],Countries[country_code],Countries[country_name])</f>
        <v>Spain</v>
      </c>
      <c r="G20311" s="5">
        <f>_xlfn.XLOOKUP(Orders[[#This Row],[user_id]],Users[user_id],Users[is_referral])</f>
        <v>0</v>
      </c>
    </row>
    <row r="20312" spans="1:7">
      <c r="A20312" s="5">
        <v>2171448</v>
      </c>
      <c r="B20312" s="5">
        <v>9429</v>
      </c>
      <c r="C20312" s="6">
        <v>43212</v>
      </c>
      <c r="D20312" s="5">
        <v>37</v>
      </c>
      <c r="E20312" s="5" t="str">
        <f>_xlfn.XLOOKUP(Orders[[#This Row],[user_id]],Users[user_id],Users[country])</f>
        <v>FR</v>
      </c>
      <c r="F20312" s="5" t="str">
        <f>_xlfn.XLOOKUP(Orders[[#This Row],[country_code]],Countries[country_code],Countries[country_name])</f>
        <v>France</v>
      </c>
      <c r="G20312" s="5">
        <f>_xlfn.XLOOKUP(Orders[[#This Row],[user_id]],Users[user_id],Users[is_referral])</f>
        <v>1</v>
      </c>
    </row>
    <row r="20313" spans="1:7">
      <c r="A20313" s="5">
        <v>2171450</v>
      </c>
      <c r="B20313" s="5">
        <v>2226</v>
      </c>
      <c r="C20313" s="6">
        <v>43212</v>
      </c>
      <c r="D20313" s="5">
        <v>20</v>
      </c>
      <c r="E20313" s="5" t="str">
        <f>_xlfn.XLOOKUP(Orders[[#This Row],[user_id]],Users[user_id],Users[country])</f>
        <v>IT</v>
      </c>
      <c r="F20313" s="5" t="str">
        <f>_xlfn.XLOOKUP(Orders[[#This Row],[country_code]],Countries[country_code],Countries[country_name])</f>
        <v>Italy</v>
      </c>
      <c r="G20313" s="5">
        <f>_xlfn.XLOOKUP(Orders[[#This Row],[user_id]],Users[user_id],Users[is_referral])</f>
        <v>0</v>
      </c>
    </row>
    <row r="20314" spans="1:7">
      <c r="A20314" s="5">
        <v>2171451</v>
      </c>
      <c r="B20314" s="5">
        <v>2806</v>
      </c>
      <c r="C20314" s="6">
        <v>43212</v>
      </c>
      <c r="D20314" s="5">
        <v>21</v>
      </c>
      <c r="E20314" s="5" t="str">
        <f>_xlfn.XLOOKUP(Orders[[#This Row],[user_id]],Users[user_id],Users[country])</f>
        <v>ES</v>
      </c>
      <c r="F20314" s="5" t="str">
        <f>_xlfn.XLOOKUP(Orders[[#This Row],[country_code]],Countries[country_code],Countries[country_name])</f>
        <v>Spain</v>
      </c>
      <c r="G20314" s="5">
        <f>_xlfn.XLOOKUP(Orders[[#This Row],[user_id]],Users[user_id],Users[is_referral])</f>
        <v>0</v>
      </c>
    </row>
    <row r="20315" spans="1:7">
      <c r="A20315" s="5">
        <v>2171455</v>
      </c>
      <c r="B20315" s="5">
        <v>18677</v>
      </c>
      <c r="C20315" s="6">
        <v>43212</v>
      </c>
      <c r="D20315" s="5">
        <v>76</v>
      </c>
      <c r="E20315" s="5" t="str">
        <f>_xlfn.XLOOKUP(Orders[[#This Row],[user_id]],Users[user_id],Users[country])</f>
        <v>DE</v>
      </c>
      <c r="F20315" s="5" t="str">
        <f>_xlfn.XLOOKUP(Orders[[#This Row],[country_code]],Countries[country_code],Countries[country_name])</f>
        <v>Germany</v>
      </c>
      <c r="G20315" s="5">
        <f>_xlfn.XLOOKUP(Orders[[#This Row],[user_id]],Users[user_id],Users[is_referral])</f>
        <v>1</v>
      </c>
    </row>
    <row r="20316" spans="1:7">
      <c r="A20316" s="5">
        <v>2171456</v>
      </c>
      <c r="B20316" s="5">
        <v>19344</v>
      </c>
      <c r="C20316" s="6">
        <v>43212</v>
      </c>
      <c r="D20316" s="5">
        <v>50</v>
      </c>
      <c r="E20316" s="5" t="str">
        <f>_xlfn.XLOOKUP(Orders[[#This Row],[user_id]],Users[user_id],Users[country])</f>
        <v>DE</v>
      </c>
      <c r="F20316" s="5" t="str">
        <f>_xlfn.XLOOKUP(Orders[[#This Row],[country_code]],Countries[country_code],Countries[country_name])</f>
        <v>Germany</v>
      </c>
      <c r="G20316" s="5">
        <f>_xlfn.XLOOKUP(Orders[[#This Row],[user_id]],Users[user_id],Users[is_referral])</f>
        <v>1</v>
      </c>
    </row>
    <row r="20317" spans="1:7">
      <c r="A20317" s="5">
        <v>2171457</v>
      </c>
      <c r="B20317" s="5">
        <v>5474</v>
      </c>
      <c r="C20317" s="6">
        <v>43212</v>
      </c>
      <c r="D20317" s="5">
        <v>18</v>
      </c>
      <c r="E20317" s="5" t="str">
        <f>_xlfn.XLOOKUP(Orders[[#This Row],[user_id]],Users[user_id],Users[country])</f>
        <v>FR</v>
      </c>
      <c r="F20317" s="5" t="str">
        <f>_xlfn.XLOOKUP(Orders[[#This Row],[country_code]],Countries[country_code],Countries[country_name])</f>
        <v>France</v>
      </c>
      <c r="G20317" s="5">
        <f>_xlfn.XLOOKUP(Orders[[#This Row],[user_id]],Users[user_id],Users[is_referral])</f>
        <v>1</v>
      </c>
    </row>
    <row r="20318" spans="1:7">
      <c r="A20318" s="5">
        <v>2171458</v>
      </c>
      <c r="B20318" s="5">
        <v>16546</v>
      </c>
      <c r="C20318" s="6">
        <v>43212</v>
      </c>
      <c r="D20318" s="5">
        <v>41</v>
      </c>
      <c r="E20318" s="5" t="str">
        <f>_xlfn.XLOOKUP(Orders[[#This Row],[user_id]],Users[user_id],Users[country])</f>
        <v>FR</v>
      </c>
      <c r="F20318" s="5" t="str">
        <f>_xlfn.XLOOKUP(Orders[[#This Row],[country_code]],Countries[country_code],Countries[country_name])</f>
        <v>France</v>
      </c>
      <c r="G20318" s="5">
        <f>_xlfn.XLOOKUP(Orders[[#This Row],[user_id]],Users[user_id],Users[is_referral])</f>
        <v>1</v>
      </c>
    </row>
    <row r="20319" spans="1:7">
      <c r="A20319" s="5">
        <v>2171459</v>
      </c>
      <c r="B20319" s="5">
        <v>8604</v>
      </c>
      <c r="C20319" s="6">
        <v>43212</v>
      </c>
      <c r="D20319" s="5">
        <v>27</v>
      </c>
      <c r="E20319" s="5" t="str">
        <f>_xlfn.XLOOKUP(Orders[[#This Row],[user_id]],Users[user_id],Users[country])</f>
        <v>FR</v>
      </c>
      <c r="F20319" s="5" t="str">
        <f>_xlfn.XLOOKUP(Orders[[#This Row],[country_code]],Countries[country_code],Countries[country_name])</f>
        <v>France</v>
      </c>
      <c r="G20319" s="5">
        <f>_xlfn.XLOOKUP(Orders[[#This Row],[user_id]],Users[user_id],Users[is_referral])</f>
        <v>1</v>
      </c>
    </row>
    <row r="20320" spans="1:7">
      <c r="A20320" s="5">
        <v>2171460</v>
      </c>
      <c r="B20320" s="5">
        <v>15307</v>
      </c>
      <c r="C20320" s="6">
        <v>43212</v>
      </c>
      <c r="D20320" s="5">
        <v>28</v>
      </c>
      <c r="E20320" s="5" t="str">
        <f>_xlfn.XLOOKUP(Orders[[#This Row],[user_id]],Users[user_id],Users[country])</f>
        <v>IT</v>
      </c>
      <c r="F20320" s="5" t="str">
        <f>_xlfn.XLOOKUP(Orders[[#This Row],[country_code]],Countries[country_code],Countries[country_name])</f>
        <v>Italy</v>
      </c>
      <c r="G20320" s="5">
        <f>_xlfn.XLOOKUP(Orders[[#This Row],[user_id]],Users[user_id],Users[is_referral])</f>
        <v>1</v>
      </c>
    </row>
    <row r="20321" spans="1:7">
      <c r="A20321" s="5">
        <v>2171462</v>
      </c>
      <c r="B20321" s="5">
        <v>2981</v>
      </c>
      <c r="C20321" s="6">
        <v>43212</v>
      </c>
      <c r="D20321" s="5">
        <v>37</v>
      </c>
      <c r="E20321" s="5" t="str">
        <f>_xlfn.XLOOKUP(Orders[[#This Row],[user_id]],Users[user_id],Users[country])</f>
        <v>ES</v>
      </c>
      <c r="F20321" s="5" t="str">
        <f>_xlfn.XLOOKUP(Orders[[#This Row],[country_code]],Countries[country_code],Countries[country_name])</f>
        <v>Spain</v>
      </c>
      <c r="G20321" s="5">
        <f>_xlfn.XLOOKUP(Orders[[#This Row],[user_id]],Users[user_id],Users[is_referral])</f>
        <v>0</v>
      </c>
    </row>
    <row r="20322" spans="1:7">
      <c r="A20322" s="5">
        <v>2171467</v>
      </c>
      <c r="B20322" s="5">
        <v>2066</v>
      </c>
      <c r="C20322" s="6">
        <v>43212</v>
      </c>
      <c r="D20322" s="5">
        <v>51</v>
      </c>
      <c r="E20322" s="5" t="str">
        <f>_xlfn.XLOOKUP(Orders[[#This Row],[user_id]],Users[user_id],Users[country])</f>
        <v>IT</v>
      </c>
      <c r="F20322" s="5" t="str">
        <f>_xlfn.XLOOKUP(Orders[[#This Row],[country_code]],Countries[country_code],Countries[country_name])</f>
        <v>Italy</v>
      </c>
      <c r="G20322" s="5">
        <f>_xlfn.XLOOKUP(Orders[[#This Row],[user_id]],Users[user_id],Users[is_referral])</f>
        <v>0</v>
      </c>
    </row>
    <row r="20323" spans="1:7">
      <c r="A20323" s="5">
        <v>2171468</v>
      </c>
      <c r="B20323" s="5">
        <v>10364</v>
      </c>
      <c r="C20323" s="6">
        <v>43212</v>
      </c>
      <c r="D20323" s="5">
        <v>72</v>
      </c>
      <c r="E20323" s="5" t="str">
        <f>_xlfn.XLOOKUP(Orders[[#This Row],[user_id]],Users[user_id],Users[country])</f>
        <v>IT</v>
      </c>
      <c r="F20323" s="5" t="str">
        <f>_xlfn.XLOOKUP(Orders[[#This Row],[country_code]],Countries[country_code],Countries[country_name])</f>
        <v>Italy</v>
      </c>
      <c r="G20323" s="5">
        <f>_xlfn.XLOOKUP(Orders[[#This Row],[user_id]],Users[user_id],Users[is_referral])</f>
        <v>1</v>
      </c>
    </row>
    <row r="20324" spans="1:7">
      <c r="A20324" s="5">
        <v>2171470</v>
      </c>
      <c r="B20324" s="5">
        <v>14779</v>
      </c>
      <c r="C20324" s="6">
        <v>43212</v>
      </c>
      <c r="D20324" s="5">
        <v>35</v>
      </c>
      <c r="E20324" s="5" t="str">
        <f>_xlfn.XLOOKUP(Orders[[#This Row],[user_id]],Users[user_id],Users[country])</f>
        <v>FR</v>
      </c>
      <c r="F20324" s="5" t="str">
        <f>_xlfn.XLOOKUP(Orders[[#This Row],[country_code]],Countries[country_code],Countries[country_name])</f>
        <v>France</v>
      </c>
      <c r="G20324" s="5">
        <f>_xlfn.XLOOKUP(Orders[[#This Row],[user_id]],Users[user_id],Users[is_referral])</f>
        <v>1</v>
      </c>
    </row>
    <row r="20325" spans="1:7">
      <c r="A20325" s="5">
        <v>2171471</v>
      </c>
      <c r="B20325" s="5">
        <v>19333</v>
      </c>
      <c r="C20325" s="6">
        <v>43212</v>
      </c>
      <c r="D20325" s="5">
        <v>59</v>
      </c>
      <c r="E20325" s="5" t="str">
        <f>_xlfn.XLOOKUP(Orders[[#This Row],[user_id]],Users[user_id],Users[country])</f>
        <v>DE</v>
      </c>
      <c r="F20325" s="5" t="str">
        <f>_xlfn.XLOOKUP(Orders[[#This Row],[country_code]],Countries[country_code],Countries[country_name])</f>
        <v>Germany</v>
      </c>
      <c r="G20325" s="5">
        <f>_xlfn.XLOOKUP(Orders[[#This Row],[user_id]],Users[user_id],Users[is_referral])</f>
        <v>1</v>
      </c>
    </row>
    <row r="20326" spans="1:7">
      <c r="A20326" s="5">
        <v>2171472</v>
      </c>
      <c r="B20326" s="5">
        <v>4962</v>
      </c>
      <c r="C20326" s="6">
        <v>43212</v>
      </c>
      <c r="D20326" s="5">
        <v>36</v>
      </c>
      <c r="E20326" s="5" t="str">
        <f>_xlfn.XLOOKUP(Orders[[#This Row],[user_id]],Users[user_id],Users[country])</f>
        <v>FR</v>
      </c>
      <c r="F20326" s="5" t="str">
        <f>_xlfn.XLOOKUP(Orders[[#This Row],[country_code]],Countries[country_code],Countries[country_name])</f>
        <v>France</v>
      </c>
      <c r="G20326" s="5">
        <f>_xlfn.XLOOKUP(Orders[[#This Row],[user_id]],Users[user_id],Users[is_referral])</f>
        <v>0</v>
      </c>
    </row>
    <row r="20327" spans="1:7">
      <c r="A20327" s="5">
        <v>2171473</v>
      </c>
      <c r="B20327" s="5">
        <v>6669</v>
      </c>
      <c r="C20327" s="6">
        <v>43212</v>
      </c>
      <c r="D20327" s="5">
        <v>37</v>
      </c>
      <c r="E20327" s="5" t="str">
        <f>_xlfn.XLOOKUP(Orders[[#This Row],[user_id]],Users[user_id],Users[country])</f>
        <v>DE</v>
      </c>
      <c r="F20327" s="5" t="str">
        <f>_xlfn.XLOOKUP(Orders[[#This Row],[country_code]],Countries[country_code],Countries[country_name])</f>
        <v>Germany</v>
      </c>
      <c r="G20327" s="5">
        <f>_xlfn.XLOOKUP(Orders[[#This Row],[user_id]],Users[user_id],Users[is_referral])</f>
        <v>1</v>
      </c>
    </row>
    <row r="20328" spans="1:7">
      <c r="A20328" s="5">
        <v>2171476</v>
      </c>
      <c r="B20328" s="5">
        <v>1324</v>
      </c>
      <c r="C20328" s="6">
        <v>43212</v>
      </c>
      <c r="D20328" s="5">
        <v>63</v>
      </c>
      <c r="E20328" s="5" t="str">
        <f>_xlfn.XLOOKUP(Orders[[#This Row],[user_id]],Users[user_id],Users[country])</f>
        <v>IT</v>
      </c>
      <c r="F20328" s="5" t="str">
        <f>_xlfn.XLOOKUP(Orders[[#This Row],[country_code]],Countries[country_code],Countries[country_name])</f>
        <v>Italy</v>
      </c>
      <c r="G20328" s="5">
        <f>_xlfn.XLOOKUP(Orders[[#This Row],[user_id]],Users[user_id],Users[is_referral])</f>
        <v>0</v>
      </c>
    </row>
    <row r="20329" spans="1:7">
      <c r="A20329" s="5">
        <v>2171481</v>
      </c>
      <c r="B20329" s="5">
        <v>822</v>
      </c>
      <c r="C20329" s="6">
        <v>43212</v>
      </c>
      <c r="D20329" s="5">
        <v>57</v>
      </c>
      <c r="E20329" s="5" t="str">
        <f>_xlfn.XLOOKUP(Orders[[#This Row],[user_id]],Users[user_id],Users[country])</f>
        <v>IT</v>
      </c>
      <c r="F20329" s="5" t="str">
        <f>_xlfn.XLOOKUP(Orders[[#This Row],[country_code]],Countries[country_code],Countries[country_name])</f>
        <v>Italy</v>
      </c>
      <c r="G20329" s="5">
        <f>_xlfn.XLOOKUP(Orders[[#This Row],[user_id]],Users[user_id],Users[is_referral])</f>
        <v>0</v>
      </c>
    </row>
    <row r="20330" spans="1:7">
      <c r="A20330" s="5">
        <v>2171482</v>
      </c>
      <c r="B20330" s="5">
        <v>13506</v>
      </c>
      <c r="C20330" s="6">
        <v>43212</v>
      </c>
      <c r="D20330" s="5">
        <v>69</v>
      </c>
      <c r="E20330" s="5" t="str">
        <f>_xlfn.XLOOKUP(Orders[[#This Row],[user_id]],Users[user_id],Users[country])</f>
        <v>FR</v>
      </c>
      <c r="F20330" s="5" t="str">
        <f>_xlfn.XLOOKUP(Orders[[#This Row],[country_code]],Countries[country_code],Countries[country_name])</f>
        <v>France</v>
      </c>
      <c r="G20330" s="5">
        <f>_xlfn.XLOOKUP(Orders[[#This Row],[user_id]],Users[user_id],Users[is_referral])</f>
        <v>1</v>
      </c>
    </row>
    <row r="20331" spans="1:7">
      <c r="A20331" s="5">
        <v>2171483</v>
      </c>
      <c r="B20331" s="5">
        <v>9451</v>
      </c>
      <c r="C20331" s="6">
        <v>43212</v>
      </c>
      <c r="D20331" s="5">
        <v>70</v>
      </c>
      <c r="E20331" s="5" t="str">
        <f>_xlfn.XLOOKUP(Orders[[#This Row],[user_id]],Users[user_id],Users[country])</f>
        <v>FR</v>
      </c>
      <c r="F20331" s="5" t="str">
        <f>_xlfn.XLOOKUP(Orders[[#This Row],[country_code]],Countries[country_code],Countries[country_name])</f>
        <v>France</v>
      </c>
      <c r="G20331" s="5">
        <f>_xlfn.XLOOKUP(Orders[[#This Row],[user_id]],Users[user_id],Users[is_referral])</f>
        <v>1</v>
      </c>
    </row>
    <row r="20332" spans="1:7">
      <c r="A20332" s="5">
        <v>2171484</v>
      </c>
      <c r="B20332" s="5">
        <v>3830</v>
      </c>
      <c r="C20332" s="6">
        <v>43212</v>
      </c>
      <c r="D20332" s="5">
        <v>49</v>
      </c>
      <c r="E20332" s="5" t="str">
        <f>_xlfn.XLOOKUP(Orders[[#This Row],[user_id]],Users[user_id],Users[country])</f>
        <v>IT</v>
      </c>
      <c r="F20332" s="5" t="str">
        <f>_xlfn.XLOOKUP(Orders[[#This Row],[country_code]],Countries[country_code],Countries[country_name])</f>
        <v>Italy</v>
      </c>
      <c r="G20332" s="5">
        <f>_xlfn.XLOOKUP(Orders[[#This Row],[user_id]],Users[user_id],Users[is_referral])</f>
        <v>0</v>
      </c>
    </row>
    <row r="20333" spans="1:7">
      <c r="A20333" s="5">
        <v>2171485</v>
      </c>
      <c r="B20333" s="5">
        <v>2048</v>
      </c>
      <c r="C20333" s="6">
        <v>43212</v>
      </c>
      <c r="D20333" s="5">
        <v>49</v>
      </c>
      <c r="E20333" s="5" t="str">
        <f>_xlfn.XLOOKUP(Orders[[#This Row],[user_id]],Users[user_id],Users[country])</f>
        <v>FR</v>
      </c>
      <c r="F20333" s="5" t="str">
        <f>_xlfn.XLOOKUP(Orders[[#This Row],[country_code]],Countries[country_code],Countries[country_name])</f>
        <v>France</v>
      </c>
      <c r="G20333" s="5">
        <f>_xlfn.XLOOKUP(Orders[[#This Row],[user_id]],Users[user_id],Users[is_referral])</f>
        <v>0</v>
      </c>
    </row>
    <row r="20334" spans="1:7">
      <c r="A20334" s="5">
        <v>2171486</v>
      </c>
      <c r="B20334" s="5">
        <v>2309</v>
      </c>
      <c r="C20334" s="6">
        <v>43212</v>
      </c>
      <c r="D20334" s="5">
        <v>26</v>
      </c>
      <c r="E20334" s="5" t="str">
        <f>_xlfn.XLOOKUP(Orders[[#This Row],[user_id]],Users[user_id],Users[country])</f>
        <v>FR</v>
      </c>
      <c r="F20334" s="5" t="str">
        <f>_xlfn.XLOOKUP(Orders[[#This Row],[country_code]],Countries[country_code],Countries[country_name])</f>
        <v>France</v>
      </c>
      <c r="G20334" s="5">
        <f>_xlfn.XLOOKUP(Orders[[#This Row],[user_id]],Users[user_id],Users[is_referral])</f>
        <v>0</v>
      </c>
    </row>
    <row r="20335" spans="1:7">
      <c r="A20335" s="5">
        <v>2171488</v>
      </c>
      <c r="B20335" s="5">
        <v>7791</v>
      </c>
      <c r="C20335" s="6">
        <v>43212</v>
      </c>
      <c r="D20335" s="5">
        <v>25</v>
      </c>
      <c r="E20335" s="5" t="str">
        <f>_xlfn.XLOOKUP(Orders[[#This Row],[user_id]],Users[user_id],Users[country])</f>
        <v>IT</v>
      </c>
      <c r="F20335" s="5" t="str">
        <f>_xlfn.XLOOKUP(Orders[[#This Row],[country_code]],Countries[country_code],Countries[country_name])</f>
        <v>Italy</v>
      </c>
      <c r="G20335" s="5">
        <f>_xlfn.XLOOKUP(Orders[[#This Row],[user_id]],Users[user_id],Users[is_referral])</f>
        <v>1</v>
      </c>
    </row>
    <row r="20336" spans="1:7">
      <c r="A20336" s="5">
        <v>2171490</v>
      </c>
      <c r="B20336" s="5">
        <v>7538</v>
      </c>
      <c r="C20336" s="6">
        <v>43212</v>
      </c>
      <c r="D20336" s="5">
        <v>54</v>
      </c>
      <c r="E20336" s="5" t="str">
        <f>_xlfn.XLOOKUP(Orders[[#This Row],[user_id]],Users[user_id],Users[country])</f>
        <v>DE</v>
      </c>
      <c r="F20336" s="5" t="str">
        <f>_xlfn.XLOOKUP(Orders[[#This Row],[country_code]],Countries[country_code],Countries[country_name])</f>
        <v>Germany</v>
      </c>
      <c r="G20336" s="5">
        <f>_xlfn.XLOOKUP(Orders[[#This Row],[user_id]],Users[user_id],Users[is_referral])</f>
        <v>1</v>
      </c>
    </row>
    <row r="20337" spans="1:7">
      <c r="A20337" s="5">
        <v>2171492</v>
      </c>
      <c r="B20337" s="5">
        <v>9803</v>
      </c>
      <c r="C20337" s="6">
        <v>43212</v>
      </c>
      <c r="D20337" s="5">
        <v>94</v>
      </c>
      <c r="E20337" s="5" t="str">
        <f>_xlfn.XLOOKUP(Orders[[#This Row],[user_id]],Users[user_id],Users[country])</f>
        <v>FR</v>
      </c>
      <c r="F20337" s="5" t="str">
        <f>_xlfn.XLOOKUP(Orders[[#This Row],[country_code]],Countries[country_code],Countries[country_name])</f>
        <v>France</v>
      </c>
      <c r="G20337" s="5">
        <f>_xlfn.XLOOKUP(Orders[[#This Row],[user_id]],Users[user_id],Users[is_referral])</f>
        <v>1</v>
      </c>
    </row>
    <row r="20338" spans="1:7">
      <c r="A20338" s="5">
        <v>2171494</v>
      </c>
      <c r="B20338" s="5">
        <v>6695</v>
      </c>
      <c r="C20338" s="6">
        <v>43212</v>
      </c>
      <c r="D20338" s="5">
        <v>93</v>
      </c>
      <c r="E20338" s="5" t="str">
        <f>_xlfn.XLOOKUP(Orders[[#This Row],[user_id]],Users[user_id],Users[country])</f>
        <v>FR</v>
      </c>
      <c r="F20338" s="5" t="str">
        <f>_xlfn.XLOOKUP(Orders[[#This Row],[country_code]],Countries[country_code],Countries[country_name])</f>
        <v>France</v>
      </c>
      <c r="G20338" s="5">
        <f>_xlfn.XLOOKUP(Orders[[#This Row],[user_id]],Users[user_id],Users[is_referral])</f>
        <v>1</v>
      </c>
    </row>
    <row r="20339" spans="1:7">
      <c r="A20339" s="5">
        <v>2171497</v>
      </c>
      <c r="B20339" s="5">
        <v>7427</v>
      </c>
      <c r="C20339" s="6">
        <v>43212</v>
      </c>
      <c r="D20339" s="5">
        <v>26</v>
      </c>
      <c r="E20339" s="5" t="str">
        <f>_xlfn.XLOOKUP(Orders[[#This Row],[user_id]],Users[user_id],Users[country])</f>
        <v>ES</v>
      </c>
      <c r="F20339" s="5" t="str">
        <f>_xlfn.XLOOKUP(Orders[[#This Row],[country_code]],Countries[country_code],Countries[country_name])</f>
        <v>Spain</v>
      </c>
      <c r="G20339" s="5">
        <f>_xlfn.XLOOKUP(Orders[[#This Row],[user_id]],Users[user_id],Users[is_referral])</f>
        <v>1</v>
      </c>
    </row>
    <row r="20340" spans="1:7">
      <c r="A20340" s="5">
        <v>2171498</v>
      </c>
      <c r="B20340" s="5">
        <v>3822</v>
      </c>
      <c r="C20340" s="6">
        <v>43212</v>
      </c>
      <c r="D20340" s="5">
        <v>57</v>
      </c>
      <c r="E20340" s="5" t="str">
        <f>_xlfn.XLOOKUP(Orders[[#This Row],[user_id]],Users[user_id],Users[country])</f>
        <v>DE</v>
      </c>
      <c r="F20340" s="5" t="str">
        <f>_xlfn.XLOOKUP(Orders[[#This Row],[country_code]],Countries[country_code],Countries[country_name])</f>
        <v>Germany</v>
      </c>
      <c r="G20340" s="5">
        <f>_xlfn.XLOOKUP(Orders[[#This Row],[user_id]],Users[user_id],Users[is_referral])</f>
        <v>0</v>
      </c>
    </row>
    <row r="20341" spans="1:7">
      <c r="A20341" s="5">
        <v>2171499</v>
      </c>
      <c r="B20341" s="5">
        <v>17166</v>
      </c>
      <c r="C20341" s="6">
        <v>43212</v>
      </c>
      <c r="D20341" s="5">
        <v>39</v>
      </c>
      <c r="E20341" s="5" t="str">
        <f>_xlfn.XLOOKUP(Orders[[#This Row],[user_id]],Users[user_id],Users[country])</f>
        <v>DE</v>
      </c>
      <c r="F20341" s="5" t="str">
        <f>_xlfn.XLOOKUP(Orders[[#This Row],[country_code]],Countries[country_code],Countries[country_name])</f>
        <v>Germany</v>
      </c>
      <c r="G20341" s="5">
        <f>_xlfn.XLOOKUP(Orders[[#This Row],[user_id]],Users[user_id],Users[is_referral])</f>
        <v>1</v>
      </c>
    </row>
    <row r="20342" spans="1:7">
      <c r="A20342" s="5">
        <v>2171500</v>
      </c>
      <c r="B20342" s="5">
        <v>15883</v>
      </c>
      <c r="C20342" s="6">
        <v>43212</v>
      </c>
      <c r="D20342" s="5">
        <v>48</v>
      </c>
      <c r="E20342" s="5" t="str">
        <f>_xlfn.XLOOKUP(Orders[[#This Row],[user_id]],Users[user_id],Users[country])</f>
        <v>ES</v>
      </c>
      <c r="F20342" s="5" t="str">
        <f>_xlfn.XLOOKUP(Orders[[#This Row],[country_code]],Countries[country_code],Countries[country_name])</f>
        <v>Spain</v>
      </c>
      <c r="G20342" s="5">
        <f>_xlfn.XLOOKUP(Orders[[#This Row],[user_id]],Users[user_id],Users[is_referral])</f>
        <v>1</v>
      </c>
    </row>
    <row r="20343" spans="1:7">
      <c r="A20343" s="5">
        <v>2171502</v>
      </c>
      <c r="B20343" s="5">
        <v>12943</v>
      </c>
      <c r="C20343" s="6">
        <v>43212</v>
      </c>
      <c r="D20343" s="5">
        <v>18</v>
      </c>
      <c r="E20343" s="5" t="str">
        <f>_xlfn.XLOOKUP(Orders[[#This Row],[user_id]],Users[user_id],Users[country])</f>
        <v>ES</v>
      </c>
      <c r="F20343" s="5" t="str">
        <f>_xlfn.XLOOKUP(Orders[[#This Row],[country_code]],Countries[country_code],Countries[country_name])</f>
        <v>Spain</v>
      </c>
      <c r="G20343" s="5">
        <f>_xlfn.XLOOKUP(Orders[[#This Row],[user_id]],Users[user_id],Users[is_referral])</f>
        <v>1</v>
      </c>
    </row>
    <row r="20344" spans="1:7">
      <c r="A20344" s="5">
        <v>2171503</v>
      </c>
      <c r="B20344" s="5">
        <v>839</v>
      </c>
      <c r="C20344" s="6">
        <v>43212</v>
      </c>
      <c r="D20344" s="5">
        <v>69</v>
      </c>
      <c r="E20344" s="5" t="str">
        <f>_xlfn.XLOOKUP(Orders[[#This Row],[user_id]],Users[user_id],Users[country])</f>
        <v>IT</v>
      </c>
      <c r="F20344" s="5" t="str">
        <f>_xlfn.XLOOKUP(Orders[[#This Row],[country_code]],Countries[country_code],Countries[country_name])</f>
        <v>Italy</v>
      </c>
      <c r="G20344" s="5">
        <f>_xlfn.XLOOKUP(Orders[[#This Row],[user_id]],Users[user_id],Users[is_referral])</f>
        <v>0</v>
      </c>
    </row>
    <row r="20345" spans="1:7">
      <c r="A20345" s="5">
        <v>2171504</v>
      </c>
      <c r="B20345" s="5">
        <v>15450</v>
      </c>
      <c r="C20345" s="6">
        <v>43212</v>
      </c>
      <c r="D20345" s="5">
        <v>60</v>
      </c>
      <c r="E20345" s="5" t="str">
        <f>_xlfn.XLOOKUP(Orders[[#This Row],[user_id]],Users[user_id],Users[country])</f>
        <v>ES</v>
      </c>
      <c r="F20345" s="5" t="str">
        <f>_xlfn.XLOOKUP(Orders[[#This Row],[country_code]],Countries[country_code],Countries[country_name])</f>
        <v>Spain</v>
      </c>
      <c r="G20345" s="5">
        <f>_xlfn.XLOOKUP(Orders[[#This Row],[user_id]],Users[user_id],Users[is_referral])</f>
        <v>1</v>
      </c>
    </row>
    <row r="20346" spans="1:7">
      <c r="A20346" s="5">
        <v>2171505</v>
      </c>
      <c r="B20346" s="5">
        <v>14156</v>
      </c>
      <c r="C20346" s="6">
        <v>43212</v>
      </c>
      <c r="D20346" s="5">
        <v>43</v>
      </c>
      <c r="E20346" s="5" t="str">
        <f>_xlfn.XLOOKUP(Orders[[#This Row],[user_id]],Users[user_id],Users[country])</f>
        <v>ES</v>
      </c>
      <c r="F20346" s="5" t="str">
        <f>_xlfn.XLOOKUP(Orders[[#This Row],[country_code]],Countries[country_code],Countries[country_name])</f>
        <v>Spain</v>
      </c>
      <c r="G20346" s="5">
        <f>_xlfn.XLOOKUP(Orders[[#This Row],[user_id]],Users[user_id],Users[is_referral])</f>
        <v>1</v>
      </c>
    </row>
    <row r="20347" spans="1:7">
      <c r="A20347" s="5">
        <v>2171506</v>
      </c>
      <c r="B20347" s="5">
        <v>4149</v>
      </c>
      <c r="C20347" s="6">
        <v>43212</v>
      </c>
      <c r="D20347" s="5">
        <v>66</v>
      </c>
      <c r="E20347" s="5" t="str">
        <f>_xlfn.XLOOKUP(Orders[[#This Row],[user_id]],Users[user_id],Users[country])</f>
        <v>FR</v>
      </c>
      <c r="F20347" s="5" t="str">
        <f>_xlfn.XLOOKUP(Orders[[#This Row],[country_code]],Countries[country_code],Countries[country_name])</f>
        <v>France</v>
      </c>
      <c r="G20347" s="5">
        <f>_xlfn.XLOOKUP(Orders[[#This Row],[user_id]],Users[user_id],Users[is_referral])</f>
        <v>0</v>
      </c>
    </row>
    <row r="20348" spans="1:7">
      <c r="A20348" s="5">
        <v>2171507</v>
      </c>
      <c r="B20348" s="5">
        <v>2321</v>
      </c>
      <c r="C20348" s="6">
        <v>43212</v>
      </c>
      <c r="D20348" s="5">
        <v>40</v>
      </c>
      <c r="E20348" s="5" t="str">
        <f>_xlfn.XLOOKUP(Orders[[#This Row],[user_id]],Users[user_id],Users[country])</f>
        <v>DE</v>
      </c>
      <c r="F20348" s="5" t="str">
        <f>_xlfn.XLOOKUP(Orders[[#This Row],[country_code]],Countries[country_code],Countries[country_name])</f>
        <v>Germany</v>
      </c>
      <c r="G20348" s="5">
        <f>_xlfn.XLOOKUP(Orders[[#This Row],[user_id]],Users[user_id],Users[is_referral])</f>
        <v>0</v>
      </c>
    </row>
    <row r="20349" spans="1:7">
      <c r="A20349" s="5">
        <v>2171508</v>
      </c>
      <c r="B20349" s="5">
        <v>1330</v>
      </c>
      <c r="C20349" s="6">
        <v>43212</v>
      </c>
      <c r="D20349" s="5">
        <v>57</v>
      </c>
      <c r="E20349" s="5" t="str">
        <f>_xlfn.XLOOKUP(Orders[[#This Row],[user_id]],Users[user_id],Users[country])</f>
        <v>FR</v>
      </c>
      <c r="F20349" s="5" t="str">
        <f>_xlfn.XLOOKUP(Orders[[#This Row],[country_code]],Countries[country_code],Countries[country_name])</f>
        <v>France</v>
      </c>
      <c r="G20349" s="5">
        <f>_xlfn.XLOOKUP(Orders[[#This Row],[user_id]],Users[user_id],Users[is_referral])</f>
        <v>0</v>
      </c>
    </row>
    <row r="20350" spans="1:7">
      <c r="A20350" s="5">
        <v>2171511</v>
      </c>
      <c r="B20350" s="5">
        <v>10732</v>
      </c>
      <c r="C20350" s="6">
        <v>43212</v>
      </c>
      <c r="D20350" s="5">
        <v>18</v>
      </c>
      <c r="E20350" s="5" t="str">
        <f>_xlfn.XLOOKUP(Orders[[#This Row],[user_id]],Users[user_id],Users[country])</f>
        <v>DE</v>
      </c>
      <c r="F20350" s="5" t="str">
        <f>_xlfn.XLOOKUP(Orders[[#This Row],[country_code]],Countries[country_code],Countries[country_name])</f>
        <v>Germany</v>
      </c>
      <c r="G20350" s="5">
        <f>_xlfn.XLOOKUP(Orders[[#This Row],[user_id]],Users[user_id],Users[is_referral])</f>
        <v>0</v>
      </c>
    </row>
    <row r="20351" spans="1:7">
      <c r="A20351" s="5">
        <v>2171514</v>
      </c>
      <c r="B20351" s="5">
        <v>9659</v>
      </c>
      <c r="C20351" s="6">
        <v>43212</v>
      </c>
      <c r="D20351" s="5">
        <v>36</v>
      </c>
      <c r="E20351" s="5" t="str">
        <f>_xlfn.XLOOKUP(Orders[[#This Row],[user_id]],Users[user_id],Users[country])</f>
        <v>DE</v>
      </c>
      <c r="F20351" s="5" t="str">
        <f>_xlfn.XLOOKUP(Orders[[#This Row],[country_code]],Countries[country_code],Countries[country_name])</f>
        <v>Germany</v>
      </c>
      <c r="G20351" s="5">
        <f>_xlfn.XLOOKUP(Orders[[#This Row],[user_id]],Users[user_id],Users[is_referral])</f>
        <v>1</v>
      </c>
    </row>
    <row r="20352" spans="1:7">
      <c r="A20352" s="5">
        <v>2171515</v>
      </c>
      <c r="B20352" s="5">
        <v>12680</v>
      </c>
      <c r="C20352" s="6">
        <v>43212</v>
      </c>
      <c r="D20352" s="5">
        <v>60</v>
      </c>
      <c r="E20352" s="5" t="str">
        <f>_xlfn.XLOOKUP(Orders[[#This Row],[user_id]],Users[user_id],Users[country])</f>
        <v>FR</v>
      </c>
      <c r="F20352" s="5" t="str">
        <f>_xlfn.XLOOKUP(Orders[[#This Row],[country_code]],Countries[country_code],Countries[country_name])</f>
        <v>France</v>
      </c>
      <c r="G20352" s="5">
        <f>_xlfn.XLOOKUP(Orders[[#This Row],[user_id]],Users[user_id],Users[is_referral])</f>
        <v>1</v>
      </c>
    </row>
    <row r="20353" spans="1:7">
      <c r="A20353" s="5">
        <v>2171520</v>
      </c>
      <c r="B20353" s="5">
        <v>2179</v>
      </c>
      <c r="C20353" s="6">
        <v>43212</v>
      </c>
      <c r="D20353" s="5">
        <v>26</v>
      </c>
      <c r="E20353" s="5" t="str">
        <f>_xlfn.XLOOKUP(Orders[[#This Row],[user_id]],Users[user_id],Users[country])</f>
        <v>FR</v>
      </c>
      <c r="F20353" s="5" t="str">
        <f>_xlfn.XLOOKUP(Orders[[#This Row],[country_code]],Countries[country_code],Countries[country_name])</f>
        <v>France</v>
      </c>
      <c r="G20353" s="5">
        <f>_xlfn.XLOOKUP(Orders[[#This Row],[user_id]],Users[user_id],Users[is_referral])</f>
        <v>0</v>
      </c>
    </row>
    <row r="20354" spans="1:7">
      <c r="A20354" s="5">
        <v>2171523</v>
      </c>
      <c r="B20354" s="5">
        <v>11546</v>
      </c>
      <c r="C20354" s="6">
        <v>43212</v>
      </c>
      <c r="D20354" s="5">
        <v>19</v>
      </c>
      <c r="E20354" s="5" t="str">
        <f>_xlfn.XLOOKUP(Orders[[#This Row],[user_id]],Users[user_id],Users[country])</f>
        <v>DE</v>
      </c>
      <c r="F20354" s="5" t="str">
        <f>_xlfn.XLOOKUP(Orders[[#This Row],[country_code]],Countries[country_code],Countries[country_name])</f>
        <v>Germany</v>
      </c>
      <c r="G20354" s="5">
        <f>_xlfn.XLOOKUP(Orders[[#This Row],[user_id]],Users[user_id],Users[is_referral])</f>
        <v>1</v>
      </c>
    </row>
    <row r="20355" spans="1:7">
      <c r="A20355" s="5">
        <v>2171525</v>
      </c>
      <c r="B20355" s="5">
        <v>797</v>
      </c>
      <c r="C20355" s="6">
        <v>43212</v>
      </c>
      <c r="D20355" s="5">
        <v>63</v>
      </c>
      <c r="E20355" s="5" t="str">
        <f>_xlfn.XLOOKUP(Orders[[#This Row],[user_id]],Users[user_id],Users[country])</f>
        <v>FR</v>
      </c>
      <c r="F20355" s="5" t="str">
        <f>_xlfn.XLOOKUP(Orders[[#This Row],[country_code]],Countries[country_code],Countries[country_name])</f>
        <v>France</v>
      </c>
      <c r="G20355" s="5">
        <f>_xlfn.XLOOKUP(Orders[[#This Row],[user_id]],Users[user_id],Users[is_referral])</f>
        <v>0</v>
      </c>
    </row>
    <row r="20356" spans="1:7">
      <c r="A20356" s="5">
        <v>2171527</v>
      </c>
      <c r="B20356" s="5">
        <v>5734</v>
      </c>
      <c r="C20356" s="6">
        <v>43212</v>
      </c>
      <c r="D20356" s="5">
        <v>21</v>
      </c>
      <c r="E20356" s="5" t="str">
        <f>_xlfn.XLOOKUP(Orders[[#This Row],[user_id]],Users[user_id],Users[country])</f>
        <v>FR</v>
      </c>
      <c r="F20356" s="5" t="str">
        <f>_xlfn.XLOOKUP(Orders[[#This Row],[country_code]],Countries[country_code],Countries[country_name])</f>
        <v>France</v>
      </c>
      <c r="G20356" s="5">
        <f>_xlfn.XLOOKUP(Orders[[#This Row],[user_id]],Users[user_id],Users[is_referral])</f>
        <v>1</v>
      </c>
    </row>
    <row r="20357" spans="1:7">
      <c r="A20357" s="5">
        <v>2171528</v>
      </c>
      <c r="B20357" s="5">
        <v>19366</v>
      </c>
      <c r="C20357" s="6">
        <v>43212</v>
      </c>
      <c r="D20357" s="5">
        <v>39</v>
      </c>
      <c r="E20357" s="5" t="str">
        <f>_xlfn.XLOOKUP(Orders[[#This Row],[user_id]],Users[user_id],Users[country])</f>
        <v>IT</v>
      </c>
      <c r="F20357" s="5" t="str">
        <f>_xlfn.XLOOKUP(Orders[[#This Row],[country_code]],Countries[country_code],Countries[country_name])</f>
        <v>Italy</v>
      </c>
      <c r="G20357" s="5">
        <f>_xlfn.XLOOKUP(Orders[[#This Row],[user_id]],Users[user_id],Users[is_referral])</f>
        <v>0</v>
      </c>
    </row>
    <row r="20358" spans="1:7">
      <c r="A20358" s="5">
        <v>2171529</v>
      </c>
      <c r="B20358" s="5">
        <v>13668</v>
      </c>
      <c r="C20358" s="6">
        <v>43212</v>
      </c>
      <c r="D20358" s="5">
        <v>52</v>
      </c>
      <c r="E20358" s="5" t="str">
        <f>_xlfn.XLOOKUP(Orders[[#This Row],[user_id]],Users[user_id],Users[country])</f>
        <v>FR</v>
      </c>
      <c r="F20358" s="5" t="str">
        <f>_xlfn.XLOOKUP(Orders[[#This Row],[country_code]],Countries[country_code],Countries[country_name])</f>
        <v>France</v>
      </c>
      <c r="G20358" s="5">
        <f>_xlfn.XLOOKUP(Orders[[#This Row],[user_id]],Users[user_id],Users[is_referral])</f>
        <v>1</v>
      </c>
    </row>
    <row r="20359" spans="1:7">
      <c r="A20359" s="5">
        <v>2171530</v>
      </c>
      <c r="B20359" s="5">
        <v>11990</v>
      </c>
      <c r="C20359" s="6">
        <v>43212</v>
      </c>
      <c r="D20359" s="5">
        <v>39</v>
      </c>
      <c r="E20359" s="5" t="str">
        <f>_xlfn.XLOOKUP(Orders[[#This Row],[user_id]],Users[user_id],Users[country])</f>
        <v>IT</v>
      </c>
      <c r="F20359" s="5" t="str">
        <f>_xlfn.XLOOKUP(Orders[[#This Row],[country_code]],Countries[country_code],Countries[country_name])</f>
        <v>Italy</v>
      </c>
      <c r="G20359" s="5">
        <f>_xlfn.XLOOKUP(Orders[[#This Row],[user_id]],Users[user_id],Users[is_referral])</f>
        <v>1</v>
      </c>
    </row>
    <row r="20360" spans="1:7">
      <c r="A20360" s="5">
        <v>2171532</v>
      </c>
      <c r="B20360" s="5">
        <v>18046</v>
      </c>
      <c r="C20360" s="6">
        <v>43212</v>
      </c>
      <c r="D20360" s="5">
        <v>65</v>
      </c>
      <c r="E20360" s="5" t="str">
        <f>_xlfn.XLOOKUP(Orders[[#This Row],[user_id]],Users[user_id],Users[country])</f>
        <v>FR</v>
      </c>
      <c r="F20360" s="5" t="str">
        <f>_xlfn.XLOOKUP(Orders[[#This Row],[country_code]],Countries[country_code],Countries[country_name])</f>
        <v>France</v>
      </c>
      <c r="G20360" s="5">
        <f>_xlfn.XLOOKUP(Orders[[#This Row],[user_id]],Users[user_id],Users[is_referral])</f>
        <v>1</v>
      </c>
    </row>
    <row r="20361" spans="1:7">
      <c r="A20361" s="5">
        <v>2171534</v>
      </c>
      <c r="B20361" s="5">
        <v>12246</v>
      </c>
      <c r="C20361" s="6">
        <v>43212</v>
      </c>
      <c r="D20361" s="5">
        <v>42</v>
      </c>
      <c r="E20361" s="5" t="str">
        <f>_xlfn.XLOOKUP(Orders[[#This Row],[user_id]],Users[user_id],Users[country])</f>
        <v>DE</v>
      </c>
      <c r="F20361" s="5" t="str">
        <f>_xlfn.XLOOKUP(Orders[[#This Row],[country_code]],Countries[country_code],Countries[country_name])</f>
        <v>Germany</v>
      </c>
      <c r="G20361" s="5">
        <f>_xlfn.XLOOKUP(Orders[[#This Row],[user_id]],Users[user_id],Users[is_referral])</f>
        <v>1</v>
      </c>
    </row>
    <row r="20362" spans="1:7">
      <c r="A20362" s="5">
        <v>2171537</v>
      </c>
      <c r="B20362" s="5">
        <v>15898</v>
      </c>
      <c r="C20362" s="6">
        <v>43212</v>
      </c>
      <c r="D20362" s="5">
        <v>94</v>
      </c>
      <c r="E20362" s="5" t="str">
        <f>_xlfn.XLOOKUP(Orders[[#This Row],[user_id]],Users[user_id],Users[country])</f>
        <v>DE</v>
      </c>
      <c r="F20362" s="5" t="str">
        <f>_xlfn.XLOOKUP(Orders[[#This Row],[country_code]],Countries[country_code],Countries[country_name])</f>
        <v>Germany</v>
      </c>
      <c r="G20362" s="5">
        <f>_xlfn.XLOOKUP(Orders[[#This Row],[user_id]],Users[user_id],Users[is_referral])</f>
        <v>1</v>
      </c>
    </row>
    <row r="20363" spans="1:7">
      <c r="A20363" s="5">
        <v>2171538</v>
      </c>
      <c r="B20363" s="5">
        <v>14460</v>
      </c>
      <c r="C20363" s="6">
        <v>43212</v>
      </c>
      <c r="D20363" s="5">
        <v>35</v>
      </c>
      <c r="E20363" s="5" t="str">
        <f>_xlfn.XLOOKUP(Orders[[#This Row],[user_id]],Users[user_id],Users[country])</f>
        <v>FR</v>
      </c>
      <c r="F20363" s="5" t="str">
        <f>_xlfn.XLOOKUP(Orders[[#This Row],[country_code]],Countries[country_code],Countries[country_name])</f>
        <v>France</v>
      </c>
      <c r="G20363" s="5">
        <f>_xlfn.XLOOKUP(Orders[[#This Row],[user_id]],Users[user_id],Users[is_referral])</f>
        <v>1</v>
      </c>
    </row>
    <row r="20364" spans="1:7">
      <c r="A20364" s="5">
        <v>2171539</v>
      </c>
      <c r="B20364" s="5">
        <v>13472</v>
      </c>
      <c r="C20364" s="6">
        <v>43212</v>
      </c>
      <c r="D20364" s="5">
        <v>38</v>
      </c>
      <c r="E20364" s="5" t="str">
        <f>_xlfn.XLOOKUP(Orders[[#This Row],[user_id]],Users[user_id],Users[country])</f>
        <v>FR</v>
      </c>
      <c r="F20364" s="5" t="str">
        <f>_xlfn.XLOOKUP(Orders[[#This Row],[country_code]],Countries[country_code],Countries[country_name])</f>
        <v>France</v>
      </c>
      <c r="G20364" s="5">
        <f>_xlfn.XLOOKUP(Orders[[#This Row],[user_id]],Users[user_id],Users[is_referral])</f>
        <v>1</v>
      </c>
    </row>
    <row r="20365" spans="1:7">
      <c r="A20365" s="5">
        <v>2171541</v>
      </c>
      <c r="B20365" s="5">
        <v>11826</v>
      </c>
      <c r="C20365" s="6">
        <v>43212</v>
      </c>
      <c r="D20365" s="5">
        <v>35</v>
      </c>
      <c r="E20365" s="5" t="str">
        <f>_xlfn.XLOOKUP(Orders[[#This Row],[user_id]],Users[user_id],Users[country])</f>
        <v>IT</v>
      </c>
      <c r="F20365" s="5" t="str">
        <f>_xlfn.XLOOKUP(Orders[[#This Row],[country_code]],Countries[country_code],Countries[country_name])</f>
        <v>Italy</v>
      </c>
      <c r="G20365" s="5">
        <f>_xlfn.XLOOKUP(Orders[[#This Row],[user_id]],Users[user_id],Users[is_referral])</f>
        <v>1</v>
      </c>
    </row>
    <row r="20366" spans="1:7">
      <c r="A20366" s="5">
        <v>2171542</v>
      </c>
      <c r="B20366" s="5">
        <v>352</v>
      </c>
      <c r="C20366" s="6">
        <v>43212</v>
      </c>
      <c r="D20366" s="5">
        <v>64</v>
      </c>
      <c r="E20366" s="5" t="str">
        <f>_xlfn.XLOOKUP(Orders[[#This Row],[user_id]],Users[user_id],Users[country])</f>
        <v>DE</v>
      </c>
      <c r="F20366" s="5" t="str">
        <f>_xlfn.XLOOKUP(Orders[[#This Row],[country_code]],Countries[country_code],Countries[country_name])</f>
        <v>Germany</v>
      </c>
      <c r="G20366" s="5">
        <f>_xlfn.XLOOKUP(Orders[[#This Row],[user_id]],Users[user_id],Users[is_referral])</f>
        <v>0</v>
      </c>
    </row>
    <row r="20367" spans="1:7">
      <c r="A20367" s="5">
        <v>2171543</v>
      </c>
      <c r="B20367" s="5">
        <v>5547</v>
      </c>
      <c r="C20367" s="6">
        <v>43212</v>
      </c>
      <c r="D20367" s="5">
        <v>50</v>
      </c>
      <c r="E20367" s="5" t="str">
        <f>_xlfn.XLOOKUP(Orders[[#This Row],[user_id]],Users[user_id],Users[country])</f>
        <v>ES</v>
      </c>
      <c r="F20367" s="5" t="str">
        <f>_xlfn.XLOOKUP(Orders[[#This Row],[country_code]],Countries[country_code],Countries[country_name])</f>
        <v>Spain</v>
      </c>
      <c r="G20367" s="5">
        <f>_xlfn.XLOOKUP(Orders[[#This Row],[user_id]],Users[user_id],Users[is_referral])</f>
        <v>1</v>
      </c>
    </row>
    <row r="20368" spans="1:7">
      <c r="A20368" s="5">
        <v>2171544</v>
      </c>
      <c r="B20368" s="5">
        <v>2469</v>
      </c>
      <c r="C20368" s="6">
        <v>43212</v>
      </c>
      <c r="D20368" s="5">
        <v>12</v>
      </c>
      <c r="E20368" s="5" t="str">
        <f>_xlfn.XLOOKUP(Orders[[#This Row],[user_id]],Users[user_id],Users[country])</f>
        <v>ES</v>
      </c>
      <c r="F20368" s="5" t="str">
        <f>_xlfn.XLOOKUP(Orders[[#This Row],[country_code]],Countries[country_code],Countries[country_name])</f>
        <v>Spain</v>
      </c>
      <c r="G20368" s="5">
        <f>_xlfn.XLOOKUP(Orders[[#This Row],[user_id]],Users[user_id],Users[is_referral])</f>
        <v>0</v>
      </c>
    </row>
    <row r="20369" spans="1:7">
      <c r="A20369" s="5">
        <v>2171545</v>
      </c>
      <c r="B20369" s="5">
        <v>18818</v>
      </c>
      <c r="C20369" s="6">
        <v>43212</v>
      </c>
      <c r="D20369" s="5">
        <v>27</v>
      </c>
      <c r="E20369" s="5" t="str">
        <f>_xlfn.XLOOKUP(Orders[[#This Row],[user_id]],Users[user_id],Users[country])</f>
        <v>IT</v>
      </c>
      <c r="F20369" s="5" t="str">
        <f>_xlfn.XLOOKUP(Orders[[#This Row],[country_code]],Countries[country_code],Countries[country_name])</f>
        <v>Italy</v>
      </c>
      <c r="G20369" s="5">
        <f>_xlfn.XLOOKUP(Orders[[#This Row],[user_id]],Users[user_id],Users[is_referral])</f>
        <v>1</v>
      </c>
    </row>
    <row r="20370" spans="1:7">
      <c r="A20370" s="5">
        <v>2171547</v>
      </c>
      <c r="B20370" s="5">
        <v>2778</v>
      </c>
      <c r="C20370" s="6">
        <v>43212</v>
      </c>
      <c r="D20370" s="5">
        <v>67</v>
      </c>
      <c r="E20370" s="5" t="str">
        <f>_xlfn.XLOOKUP(Orders[[#This Row],[user_id]],Users[user_id],Users[country])</f>
        <v>ES</v>
      </c>
      <c r="F20370" s="5" t="str">
        <f>_xlfn.XLOOKUP(Orders[[#This Row],[country_code]],Countries[country_code],Countries[country_name])</f>
        <v>Spain</v>
      </c>
      <c r="G20370" s="5">
        <f>_xlfn.XLOOKUP(Orders[[#This Row],[user_id]],Users[user_id],Users[is_referral])</f>
        <v>0</v>
      </c>
    </row>
    <row r="20371" spans="1:7">
      <c r="A20371" s="5">
        <v>2171548</v>
      </c>
      <c r="B20371" s="5">
        <v>14425</v>
      </c>
      <c r="C20371" s="6">
        <v>43212</v>
      </c>
      <c r="D20371" s="5">
        <v>32</v>
      </c>
      <c r="E20371" s="5" t="str">
        <f>_xlfn.XLOOKUP(Orders[[#This Row],[user_id]],Users[user_id],Users[country])</f>
        <v>ES</v>
      </c>
      <c r="F20371" s="5" t="str">
        <f>_xlfn.XLOOKUP(Orders[[#This Row],[country_code]],Countries[country_code],Countries[country_name])</f>
        <v>Spain</v>
      </c>
      <c r="G20371" s="5">
        <f>_xlfn.XLOOKUP(Orders[[#This Row],[user_id]],Users[user_id],Users[is_referral])</f>
        <v>1</v>
      </c>
    </row>
    <row r="20372" spans="1:7">
      <c r="A20372" s="5">
        <v>2171549</v>
      </c>
      <c r="B20372" s="5">
        <v>3441</v>
      </c>
      <c r="C20372" s="6">
        <v>43212</v>
      </c>
      <c r="D20372" s="5">
        <v>44</v>
      </c>
      <c r="E20372" s="5" t="str">
        <f>_xlfn.XLOOKUP(Orders[[#This Row],[user_id]],Users[user_id],Users[country])</f>
        <v>DE</v>
      </c>
      <c r="F20372" s="5" t="str">
        <f>_xlfn.XLOOKUP(Orders[[#This Row],[country_code]],Countries[country_code],Countries[country_name])</f>
        <v>Germany</v>
      </c>
      <c r="G20372" s="5">
        <f>_xlfn.XLOOKUP(Orders[[#This Row],[user_id]],Users[user_id],Users[is_referral])</f>
        <v>0</v>
      </c>
    </row>
    <row r="20373" spans="1:7">
      <c r="A20373" s="5">
        <v>2171553</v>
      </c>
      <c r="B20373" s="5">
        <v>17223</v>
      </c>
      <c r="C20373" s="6">
        <v>43212</v>
      </c>
      <c r="D20373" s="5">
        <v>11</v>
      </c>
      <c r="E20373" s="5" t="str">
        <f>_xlfn.XLOOKUP(Orders[[#This Row],[user_id]],Users[user_id],Users[country])</f>
        <v>IT</v>
      </c>
      <c r="F20373" s="5" t="str">
        <f>_xlfn.XLOOKUP(Orders[[#This Row],[country_code]],Countries[country_code],Countries[country_name])</f>
        <v>Italy</v>
      </c>
      <c r="G20373" s="5">
        <f>_xlfn.XLOOKUP(Orders[[#This Row],[user_id]],Users[user_id],Users[is_referral])</f>
        <v>1</v>
      </c>
    </row>
    <row r="20374" spans="1:7">
      <c r="A20374" s="5">
        <v>2171554</v>
      </c>
      <c r="B20374" s="5">
        <v>8358</v>
      </c>
      <c r="C20374" s="6">
        <v>43212</v>
      </c>
      <c r="D20374" s="5">
        <v>77</v>
      </c>
      <c r="E20374" s="5" t="str">
        <f>_xlfn.XLOOKUP(Orders[[#This Row],[user_id]],Users[user_id],Users[country])</f>
        <v>DE</v>
      </c>
      <c r="F20374" s="5" t="str">
        <f>_xlfn.XLOOKUP(Orders[[#This Row],[country_code]],Countries[country_code],Countries[country_name])</f>
        <v>Germany</v>
      </c>
      <c r="G20374" s="5">
        <f>_xlfn.XLOOKUP(Orders[[#This Row],[user_id]],Users[user_id],Users[is_referral])</f>
        <v>1</v>
      </c>
    </row>
    <row r="20375" spans="1:7">
      <c r="A20375" s="5">
        <v>2171555</v>
      </c>
      <c r="B20375" s="5">
        <v>4065</v>
      </c>
      <c r="C20375" s="6">
        <v>43212</v>
      </c>
      <c r="D20375" s="5">
        <v>29</v>
      </c>
      <c r="E20375" s="5" t="str">
        <f>_xlfn.XLOOKUP(Orders[[#This Row],[user_id]],Users[user_id],Users[country])</f>
        <v>FR</v>
      </c>
      <c r="F20375" s="5" t="str">
        <f>_xlfn.XLOOKUP(Orders[[#This Row],[country_code]],Countries[country_code],Countries[country_name])</f>
        <v>France</v>
      </c>
      <c r="G20375" s="5">
        <f>_xlfn.XLOOKUP(Orders[[#This Row],[user_id]],Users[user_id],Users[is_referral])</f>
        <v>0</v>
      </c>
    </row>
    <row r="20376" spans="1:7">
      <c r="A20376" s="5">
        <v>2171557</v>
      </c>
      <c r="B20376" s="5">
        <v>10297</v>
      </c>
      <c r="C20376" s="6">
        <v>43212</v>
      </c>
      <c r="D20376" s="5">
        <v>11</v>
      </c>
      <c r="E20376" s="5" t="str">
        <f>_xlfn.XLOOKUP(Orders[[#This Row],[user_id]],Users[user_id],Users[country])</f>
        <v>DE</v>
      </c>
      <c r="F20376" s="5" t="str">
        <f>_xlfn.XLOOKUP(Orders[[#This Row],[country_code]],Countries[country_code],Countries[country_name])</f>
        <v>Germany</v>
      </c>
      <c r="G20376" s="5">
        <f>_xlfn.XLOOKUP(Orders[[#This Row],[user_id]],Users[user_id],Users[is_referral])</f>
        <v>1</v>
      </c>
    </row>
    <row r="20377" spans="1:7">
      <c r="A20377" s="5">
        <v>2171561</v>
      </c>
      <c r="B20377" s="5">
        <v>9279</v>
      </c>
      <c r="C20377" s="6">
        <v>43212</v>
      </c>
      <c r="D20377" s="5">
        <v>43</v>
      </c>
      <c r="E20377" s="5" t="str">
        <f>_xlfn.XLOOKUP(Orders[[#This Row],[user_id]],Users[user_id],Users[country])</f>
        <v>FR</v>
      </c>
      <c r="F20377" s="5" t="str">
        <f>_xlfn.XLOOKUP(Orders[[#This Row],[country_code]],Countries[country_code],Countries[country_name])</f>
        <v>France</v>
      </c>
      <c r="G20377" s="5">
        <f>_xlfn.XLOOKUP(Orders[[#This Row],[user_id]],Users[user_id],Users[is_referral])</f>
        <v>1</v>
      </c>
    </row>
    <row r="20378" spans="1:7">
      <c r="A20378" s="5">
        <v>2171566</v>
      </c>
      <c r="B20378" s="5">
        <v>17716</v>
      </c>
      <c r="C20378" s="6">
        <v>43212</v>
      </c>
      <c r="D20378" s="5">
        <v>29</v>
      </c>
      <c r="E20378" s="5" t="str">
        <f>_xlfn.XLOOKUP(Orders[[#This Row],[user_id]],Users[user_id],Users[country])</f>
        <v>ES</v>
      </c>
      <c r="F20378" s="5" t="str">
        <f>_xlfn.XLOOKUP(Orders[[#This Row],[country_code]],Countries[country_code],Countries[country_name])</f>
        <v>Spain</v>
      </c>
      <c r="G20378" s="5">
        <f>_xlfn.XLOOKUP(Orders[[#This Row],[user_id]],Users[user_id],Users[is_referral])</f>
        <v>1</v>
      </c>
    </row>
    <row r="20379" spans="1:7">
      <c r="A20379" s="5">
        <v>2171567</v>
      </c>
      <c r="B20379" s="5">
        <v>3694</v>
      </c>
      <c r="C20379" s="6">
        <v>43212</v>
      </c>
      <c r="D20379" s="5">
        <v>60</v>
      </c>
      <c r="E20379" s="5" t="str">
        <f>_xlfn.XLOOKUP(Orders[[#This Row],[user_id]],Users[user_id],Users[country])</f>
        <v>IT</v>
      </c>
      <c r="F20379" s="5" t="str">
        <f>_xlfn.XLOOKUP(Orders[[#This Row],[country_code]],Countries[country_code],Countries[country_name])</f>
        <v>Italy</v>
      </c>
      <c r="G20379" s="5">
        <f>_xlfn.XLOOKUP(Orders[[#This Row],[user_id]],Users[user_id],Users[is_referral])</f>
        <v>0</v>
      </c>
    </row>
    <row r="20380" spans="1:7">
      <c r="A20380" s="5">
        <v>2171568</v>
      </c>
      <c r="B20380" s="5">
        <v>3511</v>
      </c>
      <c r="C20380" s="6">
        <v>43212</v>
      </c>
      <c r="D20380" s="5">
        <v>58</v>
      </c>
      <c r="E20380" s="5" t="str">
        <f>_xlfn.XLOOKUP(Orders[[#This Row],[user_id]],Users[user_id],Users[country])</f>
        <v>DE</v>
      </c>
      <c r="F20380" s="5" t="str">
        <f>_xlfn.XLOOKUP(Orders[[#This Row],[country_code]],Countries[country_code],Countries[country_name])</f>
        <v>Germany</v>
      </c>
      <c r="G20380" s="5">
        <f>_xlfn.XLOOKUP(Orders[[#This Row],[user_id]],Users[user_id],Users[is_referral])</f>
        <v>0</v>
      </c>
    </row>
    <row r="20381" spans="1:7">
      <c r="A20381" s="5">
        <v>2171570</v>
      </c>
      <c r="B20381" s="5">
        <v>1372</v>
      </c>
      <c r="C20381" s="6">
        <v>43212</v>
      </c>
      <c r="D20381" s="5">
        <v>75</v>
      </c>
      <c r="E20381" s="5" t="str">
        <f>_xlfn.XLOOKUP(Orders[[#This Row],[user_id]],Users[user_id],Users[country])</f>
        <v>DE</v>
      </c>
      <c r="F20381" s="5" t="str">
        <f>_xlfn.XLOOKUP(Orders[[#This Row],[country_code]],Countries[country_code],Countries[country_name])</f>
        <v>Germany</v>
      </c>
      <c r="G20381" s="5">
        <f>_xlfn.XLOOKUP(Orders[[#This Row],[user_id]],Users[user_id],Users[is_referral])</f>
        <v>0</v>
      </c>
    </row>
    <row r="20382" spans="1:7">
      <c r="A20382" s="5">
        <v>2171571</v>
      </c>
      <c r="B20382" s="5">
        <v>4095</v>
      </c>
      <c r="C20382" s="6">
        <v>43212</v>
      </c>
      <c r="D20382" s="5">
        <v>24</v>
      </c>
      <c r="E20382" s="5" t="str">
        <f>_xlfn.XLOOKUP(Orders[[#This Row],[user_id]],Users[user_id],Users[country])</f>
        <v>IT</v>
      </c>
      <c r="F20382" s="5" t="str">
        <f>_xlfn.XLOOKUP(Orders[[#This Row],[country_code]],Countries[country_code],Countries[country_name])</f>
        <v>Italy</v>
      </c>
      <c r="G20382" s="5">
        <f>_xlfn.XLOOKUP(Orders[[#This Row],[user_id]],Users[user_id],Users[is_referral])</f>
        <v>0</v>
      </c>
    </row>
    <row r="20383" spans="1:7">
      <c r="A20383" s="5">
        <v>2171572</v>
      </c>
      <c r="B20383" s="5">
        <v>2444</v>
      </c>
      <c r="C20383" s="6">
        <v>43212</v>
      </c>
      <c r="D20383" s="5">
        <v>42</v>
      </c>
      <c r="E20383" s="5" t="str">
        <f>_xlfn.XLOOKUP(Orders[[#This Row],[user_id]],Users[user_id],Users[country])</f>
        <v>ES</v>
      </c>
      <c r="F20383" s="5" t="str">
        <f>_xlfn.XLOOKUP(Orders[[#This Row],[country_code]],Countries[country_code],Countries[country_name])</f>
        <v>Spain</v>
      </c>
      <c r="G20383" s="5">
        <f>_xlfn.XLOOKUP(Orders[[#This Row],[user_id]],Users[user_id],Users[is_referral])</f>
        <v>0</v>
      </c>
    </row>
    <row r="20384" spans="1:7">
      <c r="A20384" s="5">
        <v>2171573</v>
      </c>
      <c r="B20384" s="5">
        <v>5447</v>
      </c>
      <c r="C20384" s="6">
        <v>43212</v>
      </c>
      <c r="D20384" s="5">
        <v>87</v>
      </c>
      <c r="E20384" s="5" t="str">
        <f>_xlfn.XLOOKUP(Orders[[#This Row],[user_id]],Users[user_id],Users[country])</f>
        <v>FR</v>
      </c>
      <c r="F20384" s="5" t="str">
        <f>_xlfn.XLOOKUP(Orders[[#This Row],[country_code]],Countries[country_code],Countries[country_name])</f>
        <v>France</v>
      </c>
      <c r="G20384" s="5">
        <f>_xlfn.XLOOKUP(Orders[[#This Row],[user_id]],Users[user_id],Users[is_referral])</f>
        <v>1</v>
      </c>
    </row>
    <row r="20385" spans="1:7">
      <c r="A20385" s="5">
        <v>2171574</v>
      </c>
      <c r="B20385" s="5">
        <v>18688</v>
      </c>
      <c r="C20385" s="6">
        <v>43212</v>
      </c>
      <c r="D20385" s="5">
        <v>31</v>
      </c>
      <c r="E20385" s="5" t="str">
        <f>_xlfn.XLOOKUP(Orders[[#This Row],[user_id]],Users[user_id],Users[country])</f>
        <v>ES</v>
      </c>
      <c r="F20385" s="5" t="str">
        <f>_xlfn.XLOOKUP(Orders[[#This Row],[country_code]],Countries[country_code],Countries[country_name])</f>
        <v>Spain</v>
      </c>
      <c r="G20385" s="5">
        <f>_xlfn.XLOOKUP(Orders[[#This Row],[user_id]],Users[user_id],Users[is_referral])</f>
        <v>1</v>
      </c>
    </row>
    <row r="20386" spans="1:7">
      <c r="A20386" s="5">
        <v>2171577</v>
      </c>
      <c r="B20386" s="5">
        <v>7280</v>
      </c>
      <c r="C20386" s="6">
        <v>43212</v>
      </c>
      <c r="D20386" s="5">
        <v>79</v>
      </c>
      <c r="E20386" s="5" t="str">
        <f>_xlfn.XLOOKUP(Orders[[#This Row],[user_id]],Users[user_id],Users[country])</f>
        <v>IT</v>
      </c>
      <c r="F20386" s="5" t="str">
        <f>_xlfn.XLOOKUP(Orders[[#This Row],[country_code]],Countries[country_code],Countries[country_name])</f>
        <v>Italy</v>
      </c>
      <c r="G20386" s="5">
        <f>_xlfn.XLOOKUP(Orders[[#This Row],[user_id]],Users[user_id],Users[is_referral])</f>
        <v>1</v>
      </c>
    </row>
    <row r="20387" spans="1:7">
      <c r="A20387" s="5">
        <v>2171584</v>
      </c>
      <c r="B20387" s="5">
        <v>6087</v>
      </c>
      <c r="C20387" s="6">
        <v>43212</v>
      </c>
      <c r="D20387" s="5">
        <v>33</v>
      </c>
      <c r="E20387" s="5" t="str">
        <f>_xlfn.XLOOKUP(Orders[[#This Row],[user_id]],Users[user_id],Users[country])</f>
        <v>FR</v>
      </c>
      <c r="F20387" s="5" t="str">
        <f>_xlfn.XLOOKUP(Orders[[#This Row],[country_code]],Countries[country_code],Countries[country_name])</f>
        <v>France</v>
      </c>
      <c r="G20387" s="5">
        <f>_xlfn.XLOOKUP(Orders[[#This Row],[user_id]],Users[user_id],Users[is_referral])</f>
        <v>1</v>
      </c>
    </row>
    <row r="20388" spans="1:7">
      <c r="A20388" s="5">
        <v>2171586</v>
      </c>
      <c r="B20388" s="5">
        <v>2161</v>
      </c>
      <c r="C20388" s="6">
        <v>43212</v>
      </c>
      <c r="D20388" s="5">
        <v>56</v>
      </c>
      <c r="E20388" s="5" t="str">
        <f>_xlfn.XLOOKUP(Orders[[#This Row],[user_id]],Users[user_id],Users[country])</f>
        <v>FR</v>
      </c>
      <c r="F20388" s="5" t="str">
        <f>_xlfn.XLOOKUP(Orders[[#This Row],[country_code]],Countries[country_code],Countries[country_name])</f>
        <v>France</v>
      </c>
      <c r="G20388" s="5">
        <f>_xlfn.XLOOKUP(Orders[[#This Row],[user_id]],Users[user_id],Users[is_referral])</f>
        <v>0</v>
      </c>
    </row>
    <row r="20389" spans="1:7">
      <c r="A20389" s="5">
        <v>2171587</v>
      </c>
      <c r="B20389" s="5">
        <v>4818</v>
      </c>
      <c r="C20389" s="6">
        <v>43212</v>
      </c>
      <c r="D20389" s="5">
        <v>46</v>
      </c>
      <c r="E20389" s="5" t="str">
        <f>_xlfn.XLOOKUP(Orders[[#This Row],[user_id]],Users[user_id],Users[country])</f>
        <v>ES</v>
      </c>
      <c r="F20389" s="5" t="str">
        <f>_xlfn.XLOOKUP(Orders[[#This Row],[country_code]],Countries[country_code],Countries[country_name])</f>
        <v>Spain</v>
      </c>
      <c r="G20389" s="5">
        <f>_xlfn.XLOOKUP(Orders[[#This Row],[user_id]],Users[user_id],Users[is_referral])</f>
        <v>0</v>
      </c>
    </row>
    <row r="20390" spans="1:7">
      <c r="A20390" s="5">
        <v>2171589</v>
      </c>
      <c r="B20390" s="5">
        <v>14404</v>
      </c>
      <c r="C20390" s="6">
        <v>43212</v>
      </c>
      <c r="D20390" s="5">
        <v>21</v>
      </c>
      <c r="E20390" s="5" t="str">
        <f>_xlfn.XLOOKUP(Orders[[#This Row],[user_id]],Users[user_id],Users[country])</f>
        <v>FR</v>
      </c>
      <c r="F20390" s="5" t="str">
        <f>_xlfn.XLOOKUP(Orders[[#This Row],[country_code]],Countries[country_code],Countries[country_name])</f>
        <v>France</v>
      </c>
      <c r="G20390" s="5">
        <f>_xlfn.XLOOKUP(Orders[[#This Row],[user_id]],Users[user_id],Users[is_referral])</f>
        <v>1</v>
      </c>
    </row>
    <row r="20391" spans="1:7">
      <c r="A20391" s="5">
        <v>2171597</v>
      </c>
      <c r="B20391" s="5">
        <v>7668</v>
      </c>
      <c r="C20391" s="6">
        <v>43212</v>
      </c>
      <c r="D20391" s="5">
        <v>54</v>
      </c>
      <c r="E20391" s="5" t="str">
        <f>_xlfn.XLOOKUP(Orders[[#This Row],[user_id]],Users[user_id],Users[country])</f>
        <v>FR</v>
      </c>
      <c r="F20391" s="5" t="str">
        <f>_xlfn.XLOOKUP(Orders[[#This Row],[country_code]],Countries[country_code],Countries[country_name])</f>
        <v>France</v>
      </c>
      <c r="G20391" s="5">
        <f>_xlfn.XLOOKUP(Orders[[#This Row],[user_id]],Users[user_id],Users[is_referral])</f>
        <v>1</v>
      </c>
    </row>
    <row r="20392" spans="1:7">
      <c r="A20392" s="5">
        <v>2171598</v>
      </c>
      <c r="B20392" s="5">
        <v>768</v>
      </c>
      <c r="C20392" s="6">
        <v>43212</v>
      </c>
      <c r="D20392" s="5">
        <v>66</v>
      </c>
      <c r="E20392" s="5" t="str">
        <f>_xlfn.XLOOKUP(Orders[[#This Row],[user_id]],Users[user_id],Users[country])</f>
        <v>IT</v>
      </c>
      <c r="F20392" s="5" t="str">
        <f>_xlfn.XLOOKUP(Orders[[#This Row],[country_code]],Countries[country_code],Countries[country_name])</f>
        <v>Italy</v>
      </c>
      <c r="G20392" s="5">
        <f>_xlfn.XLOOKUP(Orders[[#This Row],[user_id]],Users[user_id],Users[is_referral])</f>
        <v>0</v>
      </c>
    </row>
    <row r="20393" spans="1:7">
      <c r="A20393" s="5">
        <v>2171599</v>
      </c>
      <c r="B20393" s="5">
        <v>17967</v>
      </c>
      <c r="C20393" s="6">
        <v>43212</v>
      </c>
      <c r="D20393" s="5">
        <v>35</v>
      </c>
      <c r="E20393" s="5" t="str">
        <f>_xlfn.XLOOKUP(Orders[[#This Row],[user_id]],Users[user_id],Users[country])</f>
        <v>FR</v>
      </c>
      <c r="F20393" s="5" t="str">
        <f>_xlfn.XLOOKUP(Orders[[#This Row],[country_code]],Countries[country_code],Countries[country_name])</f>
        <v>France</v>
      </c>
      <c r="G20393" s="5">
        <f>_xlfn.XLOOKUP(Orders[[#This Row],[user_id]],Users[user_id],Users[is_referral])</f>
        <v>1</v>
      </c>
    </row>
    <row r="20394" spans="1:7">
      <c r="A20394" s="5">
        <v>2171601</v>
      </c>
      <c r="B20394" s="5">
        <v>19220</v>
      </c>
      <c r="C20394" s="6">
        <v>43212</v>
      </c>
      <c r="D20394" s="5">
        <v>101</v>
      </c>
      <c r="E20394" s="5" t="str">
        <f>_xlfn.XLOOKUP(Orders[[#This Row],[user_id]],Users[user_id],Users[country])</f>
        <v>FR</v>
      </c>
      <c r="F20394" s="5" t="str">
        <f>_xlfn.XLOOKUP(Orders[[#This Row],[country_code]],Countries[country_code],Countries[country_name])</f>
        <v>France</v>
      </c>
      <c r="G20394" s="5">
        <f>_xlfn.XLOOKUP(Orders[[#This Row],[user_id]],Users[user_id],Users[is_referral])</f>
        <v>1</v>
      </c>
    </row>
    <row r="20395" spans="1:7">
      <c r="A20395" s="5">
        <v>2171605</v>
      </c>
      <c r="B20395" s="5">
        <v>19047</v>
      </c>
      <c r="C20395" s="6">
        <v>43212</v>
      </c>
      <c r="D20395" s="5">
        <v>49</v>
      </c>
      <c r="E20395" s="5" t="str">
        <f>_xlfn.XLOOKUP(Orders[[#This Row],[user_id]],Users[user_id],Users[country])</f>
        <v>FR</v>
      </c>
      <c r="F20395" s="5" t="str">
        <f>_xlfn.XLOOKUP(Orders[[#This Row],[country_code]],Countries[country_code],Countries[country_name])</f>
        <v>France</v>
      </c>
      <c r="G20395" s="5">
        <f>_xlfn.XLOOKUP(Orders[[#This Row],[user_id]],Users[user_id],Users[is_referral])</f>
        <v>1</v>
      </c>
    </row>
    <row r="20396" spans="1:7">
      <c r="A20396" s="5">
        <v>2171610</v>
      </c>
      <c r="B20396" s="5">
        <v>9582</v>
      </c>
      <c r="C20396" s="6">
        <v>43212</v>
      </c>
      <c r="D20396" s="5">
        <v>59</v>
      </c>
      <c r="E20396" s="5" t="str">
        <f>_xlfn.XLOOKUP(Orders[[#This Row],[user_id]],Users[user_id],Users[country])</f>
        <v>DE</v>
      </c>
      <c r="F20396" s="5" t="str">
        <f>_xlfn.XLOOKUP(Orders[[#This Row],[country_code]],Countries[country_code],Countries[country_name])</f>
        <v>Germany</v>
      </c>
      <c r="G20396" s="5">
        <f>_xlfn.XLOOKUP(Orders[[#This Row],[user_id]],Users[user_id],Users[is_referral])</f>
        <v>1</v>
      </c>
    </row>
    <row r="20397" spans="1:7">
      <c r="A20397" s="5">
        <v>2171613</v>
      </c>
      <c r="B20397" s="5">
        <v>15060</v>
      </c>
      <c r="C20397" s="6">
        <v>43212</v>
      </c>
      <c r="D20397" s="5">
        <v>48</v>
      </c>
      <c r="E20397" s="5" t="str">
        <f>_xlfn.XLOOKUP(Orders[[#This Row],[user_id]],Users[user_id],Users[country])</f>
        <v>ES</v>
      </c>
      <c r="F20397" s="5" t="str">
        <f>_xlfn.XLOOKUP(Orders[[#This Row],[country_code]],Countries[country_code],Countries[country_name])</f>
        <v>Spain</v>
      </c>
      <c r="G20397" s="5">
        <f>_xlfn.XLOOKUP(Orders[[#This Row],[user_id]],Users[user_id],Users[is_referral])</f>
        <v>1</v>
      </c>
    </row>
    <row r="20398" spans="1:7">
      <c r="A20398" s="5">
        <v>2171614</v>
      </c>
      <c r="B20398" s="5">
        <v>2607</v>
      </c>
      <c r="C20398" s="6">
        <v>43212</v>
      </c>
      <c r="D20398" s="5">
        <v>53</v>
      </c>
      <c r="E20398" s="5" t="str">
        <f>_xlfn.XLOOKUP(Orders[[#This Row],[user_id]],Users[user_id],Users[country])</f>
        <v>ES</v>
      </c>
      <c r="F20398" s="5" t="str">
        <f>_xlfn.XLOOKUP(Orders[[#This Row],[country_code]],Countries[country_code],Countries[country_name])</f>
        <v>Spain</v>
      </c>
      <c r="G20398" s="5">
        <f>_xlfn.XLOOKUP(Orders[[#This Row],[user_id]],Users[user_id],Users[is_referral])</f>
        <v>0</v>
      </c>
    </row>
    <row r="20399" spans="1:7">
      <c r="A20399" s="5">
        <v>2171616</v>
      </c>
      <c r="B20399" s="5">
        <v>4305</v>
      </c>
      <c r="C20399" s="6">
        <v>43212</v>
      </c>
      <c r="D20399" s="5">
        <v>54</v>
      </c>
      <c r="E20399" s="5" t="str">
        <f>_xlfn.XLOOKUP(Orders[[#This Row],[user_id]],Users[user_id],Users[country])</f>
        <v>ES</v>
      </c>
      <c r="F20399" s="5" t="str">
        <f>_xlfn.XLOOKUP(Orders[[#This Row],[country_code]],Countries[country_code],Countries[country_name])</f>
        <v>Spain</v>
      </c>
      <c r="G20399" s="5">
        <f>_xlfn.XLOOKUP(Orders[[#This Row],[user_id]],Users[user_id],Users[is_referral])</f>
        <v>0</v>
      </c>
    </row>
    <row r="20400" spans="1:7">
      <c r="A20400" s="5">
        <v>2171617</v>
      </c>
      <c r="B20400" s="5">
        <v>15182</v>
      </c>
      <c r="C20400" s="6">
        <v>43212</v>
      </c>
      <c r="D20400" s="5">
        <v>49</v>
      </c>
      <c r="E20400" s="5" t="str">
        <f>_xlfn.XLOOKUP(Orders[[#This Row],[user_id]],Users[user_id],Users[country])</f>
        <v>FR</v>
      </c>
      <c r="F20400" s="5" t="str">
        <f>_xlfn.XLOOKUP(Orders[[#This Row],[country_code]],Countries[country_code],Countries[country_name])</f>
        <v>France</v>
      </c>
      <c r="G20400" s="5">
        <f>_xlfn.XLOOKUP(Orders[[#This Row],[user_id]],Users[user_id],Users[is_referral])</f>
        <v>0</v>
      </c>
    </row>
    <row r="20401" spans="1:7">
      <c r="A20401" s="5">
        <v>2171619</v>
      </c>
      <c r="B20401" s="5">
        <v>2993</v>
      </c>
      <c r="C20401" s="6">
        <v>43212</v>
      </c>
      <c r="D20401" s="5">
        <v>18</v>
      </c>
      <c r="E20401" s="5" t="str">
        <f>_xlfn.XLOOKUP(Orders[[#This Row],[user_id]],Users[user_id],Users[country])</f>
        <v>IT</v>
      </c>
      <c r="F20401" s="5" t="str">
        <f>_xlfn.XLOOKUP(Orders[[#This Row],[country_code]],Countries[country_code],Countries[country_name])</f>
        <v>Italy</v>
      </c>
      <c r="G20401" s="5">
        <f>_xlfn.XLOOKUP(Orders[[#This Row],[user_id]],Users[user_id],Users[is_referral])</f>
        <v>0</v>
      </c>
    </row>
    <row r="20402" spans="1:7">
      <c r="A20402" s="5">
        <v>2171621</v>
      </c>
      <c r="B20402" s="5">
        <v>19638</v>
      </c>
      <c r="C20402" s="6">
        <v>43212</v>
      </c>
      <c r="D20402" s="5">
        <v>36</v>
      </c>
      <c r="E20402" s="5" t="str">
        <f>_xlfn.XLOOKUP(Orders[[#This Row],[user_id]],Users[user_id],Users[country])</f>
        <v>FR</v>
      </c>
      <c r="F20402" s="5" t="str">
        <f>_xlfn.XLOOKUP(Orders[[#This Row],[country_code]],Countries[country_code],Countries[country_name])</f>
        <v>France</v>
      </c>
      <c r="G20402" s="5">
        <f>_xlfn.XLOOKUP(Orders[[#This Row],[user_id]],Users[user_id],Users[is_referral])</f>
        <v>1</v>
      </c>
    </row>
    <row r="20403" spans="1:7">
      <c r="A20403" s="5">
        <v>2171622</v>
      </c>
      <c r="B20403" s="5">
        <v>19204</v>
      </c>
      <c r="C20403" s="6">
        <v>43212</v>
      </c>
      <c r="D20403" s="5">
        <v>57</v>
      </c>
      <c r="E20403" s="5" t="str">
        <f>_xlfn.XLOOKUP(Orders[[#This Row],[user_id]],Users[user_id],Users[country])</f>
        <v>DE</v>
      </c>
      <c r="F20403" s="5" t="str">
        <f>_xlfn.XLOOKUP(Orders[[#This Row],[country_code]],Countries[country_code],Countries[country_name])</f>
        <v>Germany</v>
      </c>
      <c r="G20403" s="5">
        <f>_xlfn.XLOOKUP(Orders[[#This Row],[user_id]],Users[user_id],Users[is_referral])</f>
        <v>1</v>
      </c>
    </row>
    <row r="20404" spans="1:7">
      <c r="A20404" s="5">
        <v>2171623</v>
      </c>
      <c r="B20404" s="5">
        <v>11455</v>
      </c>
      <c r="C20404" s="6">
        <v>43212</v>
      </c>
      <c r="D20404" s="5">
        <v>21</v>
      </c>
      <c r="E20404" s="5" t="str">
        <f>_xlfn.XLOOKUP(Orders[[#This Row],[user_id]],Users[user_id],Users[country])</f>
        <v>DE</v>
      </c>
      <c r="F20404" s="5" t="str">
        <f>_xlfn.XLOOKUP(Orders[[#This Row],[country_code]],Countries[country_code],Countries[country_name])</f>
        <v>Germany</v>
      </c>
      <c r="G20404" s="5">
        <f>_xlfn.XLOOKUP(Orders[[#This Row],[user_id]],Users[user_id],Users[is_referral])</f>
        <v>1</v>
      </c>
    </row>
    <row r="20405" spans="1:7">
      <c r="A20405" s="5">
        <v>2171624</v>
      </c>
      <c r="B20405" s="5">
        <v>11746</v>
      </c>
      <c r="C20405" s="6">
        <v>43212</v>
      </c>
      <c r="D20405" s="5">
        <v>16</v>
      </c>
      <c r="E20405" s="5" t="str">
        <f>_xlfn.XLOOKUP(Orders[[#This Row],[user_id]],Users[user_id],Users[country])</f>
        <v>FR</v>
      </c>
      <c r="F20405" s="5" t="str">
        <f>_xlfn.XLOOKUP(Orders[[#This Row],[country_code]],Countries[country_code],Countries[country_name])</f>
        <v>France</v>
      </c>
      <c r="G20405" s="5">
        <f>_xlfn.XLOOKUP(Orders[[#This Row],[user_id]],Users[user_id],Users[is_referral])</f>
        <v>1</v>
      </c>
    </row>
    <row r="20406" spans="1:7">
      <c r="A20406" s="5">
        <v>2171627</v>
      </c>
      <c r="B20406" s="5">
        <v>2935</v>
      </c>
      <c r="C20406" s="6">
        <v>43212</v>
      </c>
      <c r="D20406" s="5">
        <v>33</v>
      </c>
      <c r="E20406" s="5" t="str">
        <f>_xlfn.XLOOKUP(Orders[[#This Row],[user_id]],Users[user_id],Users[country])</f>
        <v>IT</v>
      </c>
      <c r="F20406" s="5" t="str">
        <f>_xlfn.XLOOKUP(Orders[[#This Row],[country_code]],Countries[country_code],Countries[country_name])</f>
        <v>Italy</v>
      </c>
      <c r="G20406" s="5">
        <f>_xlfn.XLOOKUP(Orders[[#This Row],[user_id]],Users[user_id],Users[is_referral])</f>
        <v>0</v>
      </c>
    </row>
    <row r="20407" spans="1:7">
      <c r="A20407" s="5">
        <v>2171628</v>
      </c>
      <c r="B20407" s="5">
        <v>10805</v>
      </c>
      <c r="C20407" s="6">
        <v>43212</v>
      </c>
      <c r="D20407" s="5">
        <v>56</v>
      </c>
      <c r="E20407" s="5" t="str">
        <f>_xlfn.XLOOKUP(Orders[[#This Row],[user_id]],Users[user_id],Users[country])</f>
        <v>ES</v>
      </c>
      <c r="F20407" s="5" t="str">
        <f>_xlfn.XLOOKUP(Orders[[#This Row],[country_code]],Countries[country_code],Countries[country_name])</f>
        <v>Spain</v>
      </c>
      <c r="G20407" s="5">
        <f>_xlfn.XLOOKUP(Orders[[#This Row],[user_id]],Users[user_id],Users[is_referral])</f>
        <v>0</v>
      </c>
    </row>
    <row r="20408" spans="1:7">
      <c r="A20408" s="5">
        <v>2171631</v>
      </c>
      <c r="B20408" s="5">
        <v>14473</v>
      </c>
      <c r="C20408" s="6">
        <v>43212</v>
      </c>
      <c r="D20408" s="5">
        <v>34</v>
      </c>
      <c r="E20408" s="5" t="str">
        <f>_xlfn.XLOOKUP(Orders[[#This Row],[user_id]],Users[user_id],Users[country])</f>
        <v>DE</v>
      </c>
      <c r="F20408" s="5" t="str">
        <f>_xlfn.XLOOKUP(Orders[[#This Row],[country_code]],Countries[country_code],Countries[country_name])</f>
        <v>Germany</v>
      </c>
      <c r="G20408" s="5">
        <f>_xlfn.XLOOKUP(Orders[[#This Row],[user_id]],Users[user_id],Users[is_referral])</f>
        <v>1</v>
      </c>
    </row>
    <row r="20409" spans="1:7">
      <c r="A20409" s="5">
        <v>2171632</v>
      </c>
      <c r="B20409" s="5">
        <v>4506</v>
      </c>
      <c r="C20409" s="6">
        <v>43212</v>
      </c>
      <c r="D20409" s="5">
        <v>73</v>
      </c>
      <c r="E20409" s="5" t="str">
        <f>_xlfn.XLOOKUP(Orders[[#This Row],[user_id]],Users[user_id],Users[country])</f>
        <v>IT</v>
      </c>
      <c r="F20409" s="5" t="str">
        <f>_xlfn.XLOOKUP(Orders[[#This Row],[country_code]],Countries[country_code],Countries[country_name])</f>
        <v>Italy</v>
      </c>
      <c r="G20409" s="5">
        <f>_xlfn.XLOOKUP(Orders[[#This Row],[user_id]],Users[user_id],Users[is_referral])</f>
        <v>0</v>
      </c>
    </row>
    <row r="20410" spans="1:7">
      <c r="A20410" s="5">
        <v>2171635</v>
      </c>
      <c r="B20410" s="5">
        <v>13858</v>
      </c>
      <c r="C20410" s="6">
        <v>43212</v>
      </c>
      <c r="D20410" s="5">
        <v>42</v>
      </c>
      <c r="E20410" s="5" t="str">
        <f>_xlfn.XLOOKUP(Orders[[#This Row],[user_id]],Users[user_id],Users[country])</f>
        <v>IT</v>
      </c>
      <c r="F20410" s="5" t="str">
        <f>_xlfn.XLOOKUP(Orders[[#This Row],[country_code]],Countries[country_code],Countries[country_name])</f>
        <v>Italy</v>
      </c>
      <c r="G20410" s="5">
        <f>_xlfn.XLOOKUP(Orders[[#This Row],[user_id]],Users[user_id],Users[is_referral])</f>
        <v>1</v>
      </c>
    </row>
    <row r="20411" spans="1:7">
      <c r="A20411" s="5">
        <v>2171636</v>
      </c>
      <c r="B20411" s="5">
        <v>18086</v>
      </c>
      <c r="C20411" s="6">
        <v>43212</v>
      </c>
      <c r="D20411" s="5">
        <v>49</v>
      </c>
      <c r="E20411" s="5" t="str">
        <f>_xlfn.XLOOKUP(Orders[[#This Row],[user_id]],Users[user_id],Users[country])</f>
        <v>IT</v>
      </c>
      <c r="F20411" s="5" t="str">
        <f>_xlfn.XLOOKUP(Orders[[#This Row],[country_code]],Countries[country_code],Countries[country_name])</f>
        <v>Italy</v>
      </c>
      <c r="G20411" s="5">
        <f>_xlfn.XLOOKUP(Orders[[#This Row],[user_id]],Users[user_id],Users[is_referral])</f>
        <v>1</v>
      </c>
    </row>
    <row r="20412" spans="1:7">
      <c r="A20412" s="5">
        <v>2171638</v>
      </c>
      <c r="B20412" s="5">
        <v>2753</v>
      </c>
      <c r="C20412" s="6">
        <v>43212</v>
      </c>
      <c r="D20412" s="5">
        <v>77</v>
      </c>
      <c r="E20412" s="5" t="str">
        <f>_xlfn.XLOOKUP(Orders[[#This Row],[user_id]],Users[user_id],Users[country])</f>
        <v>ES</v>
      </c>
      <c r="F20412" s="5" t="str">
        <f>_xlfn.XLOOKUP(Orders[[#This Row],[country_code]],Countries[country_code],Countries[country_name])</f>
        <v>Spain</v>
      </c>
      <c r="G20412" s="5">
        <f>_xlfn.XLOOKUP(Orders[[#This Row],[user_id]],Users[user_id],Users[is_referral])</f>
        <v>0</v>
      </c>
    </row>
    <row r="20413" spans="1:7">
      <c r="A20413" s="5">
        <v>2171639</v>
      </c>
      <c r="B20413" s="5">
        <v>9788</v>
      </c>
      <c r="C20413" s="6">
        <v>43212</v>
      </c>
      <c r="D20413" s="5">
        <v>23</v>
      </c>
      <c r="E20413" s="5" t="str">
        <f>_xlfn.XLOOKUP(Orders[[#This Row],[user_id]],Users[user_id],Users[country])</f>
        <v>ES</v>
      </c>
      <c r="F20413" s="5" t="str">
        <f>_xlfn.XLOOKUP(Orders[[#This Row],[country_code]],Countries[country_code],Countries[country_name])</f>
        <v>Spain</v>
      </c>
      <c r="G20413" s="5">
        <f>_xlfn.XLOOKUP(Orders[[#This Row],[user_id]],Users[user_id],Users[is_referral])</f>
        <v>1</v>
      </c>
    </row>
    <row r="20414" spans="1:7">
      <c r="A20414" s="5">
        <v>2171641</v>
      </c>
      <c r="B20414" s="5">
        <v>3376</v>
      </c>
      <c r="C20414" s="6">
        <v>43212</v>
      </c>
      <c r="D20414" s="5">
        <v>23</v>
      </c>
      <c r="E20414" s="5" t="str">
        <f>_xlfn.XLOOKUP(Orders[[#This Row],[user_id]],Users[user_id],Users[country])</f>
        <v>ES</v>
      </c>
      <c r="F20414" s="5" t="str">
        <f>_xlfn.XLOOKUP(Orders[[#This Row],[country_code]],Countries[country_code],Countries[country_name])</f>
        <v>Spain</v>
      </c>
      <c r="G20414" s="5">
        <f>_xlfn.XLOOKUP(Orders[[#This Row],[user_id]],Users[user_id],Users[is_referral])</f>
        <v>0</v>
      </c>
    </row>
    <row r="20415" spans="1:7">
      <c r="A20415" s="5">
        <v>2171645</v>
      </c>
      <c r="B20415" s="5">
        <v>18366</v>
      </c>
      <c r="C20415" s="6">
        <v>43212</v>
      </c>
      <c r="D20415" s="5">
        <v>71</v>
      </c>
      <c r="E20415" s="5" t="str">
        <f>_xlfn.XLOOKUP(Orders[[#This Row],[user_id]],Users[user_id],Users[country])</f>
        <v>FR</v>
      </c>
      <c r="F20415" s="5" t="str">
        <f>_xlfn.XLOOKUP(Orders[[#This Row],[country_code]],Countries[country_code],Countries[country_name])</f>
        <v>France</v>
      </c>
      <c r="G20415" s="5">
        <f>_xlfn.XLOOKUP(Orders[[#This Row],[user_id]],Users[user_id],Users[is_referral])</f>
        <v>1</v>
      </c>
    </row>
    <row r="20416" spans="1:7">
      <c r="A20416" s="5">
        <v>2171646</v>
      </c>
      <c r="B20416" s="5">
        <v>11368</v>
      </c>
      <c r="C20416" s="6">
        <v>43212</v>
      </c>
      <c r="D20416" s="5">
        <v>65</v>
      </c>
      <c r="E20416" s="5" t="str">
        <f>_xlfn.XLOOKUP(Orders[[#This Row],[user_id]],Users[user_id],Users[country])</f>
        <v>DE</v>
      </c>
      <c r="F20416" s="5" t="str">
        <f>_xlfn.XLOOKUP(Orders[[#This Row],[country_code]],Countries[country_code],Countries[country_name])</f>
        <v>Germany</v>
      </c>
      <c r="G20416" s="5">
        <f>_xlfn.XLOOKUP(Orders[[#This Row],[user_id]],Users[user_id],Users[is_referral])</f>
        <v>1</v>
      </c>
    </row>
    <row r="20417" spans="1:7">
      <c r="A20417" s="5">
        <v>2171647</v>
      </c>
      <c r="B20417" s="5">
        <v>19913</v>
      </c>
      <c r="C20417" s="6">
        <v>43212</v>
      </c>
      <c r="D20417" s="5">
        <v>35</v>
      </c>
      <c r="E20417" s="5" t="str">
        <f>_xlfn.XLOOKUP(Orders[[#This Row],[user_id]],Users[user_id],Users[country])</f>
        <v>FR</v>
      </c>
      <c r="F20417" s="5" t="str">
        <f>_xlfn.XLOOKUP(Orders[[#This Row],[country_code]],Countries[country_code],Countries[country_name])</f>
        <v>France</v>
      </c>
      <c r="G20417" s="5">
        <f>_xlfn.XLOOKUP(Orders[[#This Row],[user_id]],Users[user_id],Users[is_referral])</f>
        <v>1</v>
      </c>
    </row>
    <row r="20418" spans="1:7">
      <c r="A20418" s="5">
        <v>2171648</v>
      </c>
      <c r="B20418" s="5">
        <v>15386</v>
      </c>
      <c r="C20418" s="6">
        <v>43212</v>
      </c>
      <c r="D20418" s="5">
        <v>44</v>
      </c>
      <c r="E20418" s="5" t="str">
        <f>_xlfn.XLOOKUP(Orders[[#This Row],[user_id]],Users[user_id],Users[country])</f>
        <v>DE</v>
      </c>
      <c r="F20418" s="5" t="str">
        <f>_xlfn.XLOOKUP(Orders[[#This Row],[country_code]],Countries[country_code],Countries[country_name])</f>
        <v>Germany</v>
      </c>
      <c r="G20418" s="5">
        <f>_xlfn.XLOOKUP(Orders[[#This Row],[user_id]],Users[user_id],Users[is_referral])</f>
        <v>1</v>
      </c>
    </row>
    <row r="20419" spans="1:7">
      <c r="A20419" s="5">
        <v>2171649</v>
      </c>
      <c r="B20419" s="5">
        <v>15476</v>
      </c>
      <c r="C20419" s="6">
        <v>43212</v>
      </c>
      <c r="D20419" s="5">
        <v>47</v>
      </c>
      <c r="E20419" s="5" t="str">
        <f>_xlfn.XLOOKUP(Orders[[#This Row],[user_id]],Users[user_id],Users[country])</f>
        <v>DE</v>
      </c>
      <c r="F20419" s="5" t="str">
        <f>_xlfn.XLOOKUP(Orders[[#This Row],[country_code]],Countries[country_code],Countries[country_name])</f>
        <v>Germany</v>
      </c>
      <c r="G20419" s="5">
        <f>_xlfn.XLOOKUP(Orders[[#This Row],[user_id]],Users[user_id],Users[is_referral])</f>
        <v>1</v>
      </c>
    </row>
    <row r="20420" spans="1:7">
      <c r="A20420" s="5">
        <v>2171650</v>
      </c>
      <c r="B20420" s="5">
        <v>19663</v>
      </c>
      <c r="C20420" s="6">
        <v>43212</v>
      </c>
      <c r="D20420" s="5">
        <v>31</v>
      </c>
      <c r="E20420" s="5" t="str">
        <f>_xlfn.XLOOKUP(Orders[[#This Row],[user_id]],Users[user_id],Users[country])</f>
        <v>FR</v>
      </c>
      <c r="F20420" s="5" t="str">
        <f>_xlfn.XLOOKUP(Orders[[#This Row],[country_code]],Countries[country_code],Countries[country_name])</f>
        <v>France</v>
      </c>
      <c r="G20420" s="5">
        <f>_xlfn.XLOOKUP(Orders[[#This Row],[user_id]],Users[user_id],Users[is_referral])</f>
        <v>1</v>
      </c>
    </row>
    <row r="20421" spans="1:7">
      <c r="A20421" s="5">
        <v>2171654</v>
      </c>
      <c r="B20421" s="5">
        <v>19605</v>
      </c>
      <c r="C20421" s="6">
        <v>43212</v>
      </c>
      <c r="D20421" s="5">
        <v>64</v>
      </c>
      <c r="E20421" s="5" t="str">
        <f>_xlfn.XLOOKUP(Orders[[#This Row],[user_id]],Users[user_id],Users[country])</f>
        <v>ES</v>
      </c>
      <c r="F20421" s="5" t="str">
        <f>_xlfn.XLOOKUP(Orders[[#This Row],[country_code]],Countries[country_code],Countries[country_name])</f>
        <v>Spain</v>
      </c>
      <c r="G20421" s="5">
        <f>_xlfn.XLOOKUP(Orders[[#This Row],[user_id]],Users[user_id],Users[is_referral])</f>
        <v>1</v>
      </c>
    </row>
    <row r="20422" spans="1:7">
      <c r="A20422" s="5">
        <v>2171655</v>
      </c>
      <c r="B20422" s="5">
        <v>13072</v>
      </c>
      <c r="C20422" s="6">
        <v>43212</v>
      </c>
      <c r="D20422" s="5">
        <v>99</v>
      </c>
      <c r="E20422" s="5" t="str">
        <f>_xlfn.XLOOKUP(Orders[[#This Row],[user_id]],Users[user_id],Users[country])</f>
        <v>DE</v>
      </c>
      <c r="F20422" s="5" t="str">
        <f>_xlfn.XLOOKUP(Orders[[#This Row],[country_code]],Countries[country_code],Countries[country_name])</f>
        <v>Germany</v>
      </c>
      <c r="G20422" s="5">
        <f>_xlfn.XLOOKUP(Orders[[#This Row],[user_id]],Users[user_id],Users[is_referral])</f>
        <v>1</v>
      </c>
    </row>
    <row r="20423" spans="1:7">
      <c r="A20423" s="5">
        <v>2171657</v>
      </c>
      <c r="B20423" s="5">
        <v>209</v>
      </c>
      <c r="C20423" s="6">
        <v>43212</v>
      </c>
      <c r="D20423" s="5">
        <v>54</v>
      </c>
      <c r="E20423" s="5" t="str">
        <f>_xlfn.XLOOKUP(Orders[[#This Row],[user_id]],Users[user_id],Users[country])</f>
        <v>FR</v>
      </c>
      <c r="F20423" s="5" t="str">
        <f>_xlfn.XLOOKUP(Orders[[#This Row],[country_code]],Countries[country_code],Countries[country_name])</f>
        <v>France</v>
      </c>
      <c r="G20423" s="5">
        <f>_xlfn.XLOOKUP(Orders[[#This Row],[user_id]],Users[user_id],Users[is_referral])</f>
        <v>0</v>
      </c>
    </row>
    <row r="20424" spans="1:7">
      <c r="A20424" s="5">
        <v>2171659</v>
      </c>
      <c r="B20424" s="5">
        <v>9643</v>
      </c>
      <c r="C20424" s="6">
        <v>43212</v>
      </c>
      <c r="D20424" s="5">
        <v>55</v>
      </c>
      <c r="E20424" s="5" t="str">
        <f>_xlfn.XLOOKUP(Orders[[#This Row],[user_id]],Users[user_id],Users[country])</f>
        <v>FR</v>
      </c>
      <c r="F20424" s="5" t="str">
        <f>_xlfn.XLOOKUP(Orders[[#This Row],[country_code]],Countries[country_code],Countries[country_name])</f>
        <v>France</v>
      </c>
      <c r="G20424" s="5">
        <f>_xlfn.XLOOKUP(Orders[[#This Row],[user_id]],Users[user_id],Users[is_referral])</f>
        <v>1</v>
      </c>
    </row>
    <row r="20425" spans="1:7">
      <c r="A20425" s="5">
        <v>2171660</v>
      </c>
      <c r="B20425" s="5">
        <v>7560</v>
      </c>
      <c r="C20425" s="6">
        <v>43212</v>
      </c>
      <c r="D20425" s="5">
        <v>30</v>
      </c>
      <c r="E20425" s="5" t="str">
        <f>_xlfn.XLOOKUP(Orders[[#This Row],[user_id]],Users[user_id],Users[country])</f>
        <v>DE</v>
      </c>
      <c r="F20425" s="5" t="str">
        <f>_xlfn.XLOOKUP(Orders[[#This Row],[country_code]],Countries[country_code],Countries[country_name])</f>
        <v>Germany</v>
      </c>
      <c r="G20425" s="5">
        <f>_xlfn.XLOOKUP(Orders[[#This Row],[user_id]],Users[user_id],Users[is_referral])</f>
        <v>1</v>
      </c>
    </row>
    <row r="20426" spans="1:7">
      <c r="A20426" s="5">
        <v>2171661</v>
      </c>
      <c r="B20426" s="5">
        <v>10982</v>
      </c>
      <c r="C20426" s="6">
        <v>43212</v>
      </c>
      <c r="D20426" s="5">
        <v>43</v>
      </c>
      <c r="E20426" s="5" t="str">
        <f>_xlfn.XLOOKUP(Orders[[#This Row],[user_id]],Users[user_id],Users[country])</f>
        <v>IT</v>
      </c>
      <c r="F20426" s="5" t="str">
        <f>_xlfn.XLOOKUP(Orders[[#This Row],[country_code]],Countries[country_code],Countries[country_name])</f>
        <v>Italy</v>
      </c>
      <c r="G20426" s="5">
        <f>_xlfn.XLOOKUP(Orders[[#This Row],[user_id]],Users[user_id],Users[is_referral])</f>
        <v>1</v>
      </c>
    </row>
    <row r="20427" spans="1:7">
      <c r="A20427" s="5">
        <v>2171664</v>
      </c>
      <c r="B20427" s="5">
        <v>16086</v>
      </c>
      <c r="C20427" s="6">
        <v>43212</v>
      </c>
      <c r="D20427" s="5">
        <v>72</v>
      </c>
      <c r="E20427" s="5" t="str">
        <f>_xlfn.XLOOKUP(Orders[[#This Row],[user_id]],Users[user_id],Users[country])</f>
        <v>ES</v>
      </c>
      <c r="F20427" s="5" t="str">
        <f>_xlfn.XLOOKUP(Orders[[#This Row],[country_code]],Countries[country_code],Countries[country_name])</f>
        <v>Spain</v>
      </c>
      <c r="G20427" s="5">
        <f>_xlfn.XLOOKUP(Orders[[#This Row],[user_id]],Users[user_id],Users[is_referral])</f>
        <v>1</v>
      </c>
    </row>
    <row r="20428" spans="1:7">
      <c r="A20428" s="5">
        <v>2171667</v>
      </c>
      <c r="B20428" s="5">
        <v>11863</v>
      </c>
      <c r="C20428" s="6">
        <v>43212</v>
      </c>
      <c r="D20428" s="5">
        <v>63</v>
      </c>
      <c r="E20428" s="5" t="str">
        <f>_xlfn.XLOOKUP(Orders[[#This Row],[user_id]],Users[user_id],Users[country])</f>
        <v>ES</v>
      </c>
      <c r="F20428" s="5" t="str">
        <f>_xlfn.XLOOKUP(Orders[[#This Row],[country_code]],Countries[country_code],Countries[country_name])</f>
        <v>Spain</v>
      </c>
      <c r="G20428" s="5">
        <f>_xlfn.XLOOKUP(Orders[[#This Row],[user_id]],Users[user_id],Users[is_referral])</f>
        <v>1</v>
      </c>
    </row>
    <row r="20429" spans="1:7">
      <c r="A20429" s="5">
        <v>2171669</v>
      </c>
      <c r="B20429" s="5">
        <v>12676</v>
      </c>
      <c r="C20429" s="6">
        <v>43212</v>
      </c>
      <c r="D20429" s="5">
        <v>54</v>
      </c>
      <c r="E20429" s="5" t="str">
        <f>_xlfn.XLOOKUP(Orders[[#This Row],[user_id]],Users[user_id],Users[country])</f>
        <v>ES</v>
      </c>
      <c r="F20429" s="5" t="str">
        <f>_xlfn.XLOOKUP(Orders[[#This Row],[country_code]],Countries[country_code],Countries[country_name])</f>
        <v>Spain</v>
      </c>
      <c r="G20429" s="5">
        <f>_xlfn.XLOOKUP(Orders[[#This Row],[user_id]],Users[user_id],Users[is_referral])</f>
        <v>1</v>
      </c>
    </row>
    <row r="20430" spans="1:7">
      <c r="A20430" s="5">
        <v>2171670</v>
      </c>
      <c r="B20430" s="5">
        <v>7009</v>
      </c>
      <c r="C20430" s="6">
        <v>43212</v>
      </c>
      <c r="D20430" s="5">
        <v>52</v>
      </c>
      <c r="E20430" s="5" t="str">
        <f>_xlfn.XLOOKUP(Orders[[#This Row],[user_id]],Users[user_id],Users[country])</f>
        <v>DE</v>
      </c>
      <c r="F20430" s="5" t="str">
        <f>_xlfn.XLOOKUP(Orders[[#This Row],[country_code]],Countries[country_code],Countries[country_name])</f>
        <v>Germany</v>
      </c>
      <c r="G20430" s="5">
        <f>_xlfn.XLOOKUP(Orders[[#This Row],[user_id]],Users[user_id],Users[is_referral])</f>
        <v>1</v>
      </c>
    </row>
    <row r="20431" spans="1:7">
      <c r="A20431" s="5">
        <v>2171671</v>
      </c>
      <c r="B20431" s="5">
        <v>16303</v>
      </c>
      <c r="C20431" s="6">
        <v>43212</v>
      </c>
      <c r="D20431" s="5">
        <v>28</v>
      </c>
      <c r="E20431" s="5" t="str">
        <f>_xlfn.XLOOKUP(Orders[[#This Row],[user_id]],Users[user_id],Users[country])</f>
        <v>IT</v>
      </c>
      <c r="F20431" s="5" t="str">
        <f>_xlfn.XLOOKUP(Orders[[#This Row],[country_code]],Countries[country_code],Countries[country_name])</f>
        <v>Italy</v>
      </c>
      <c r="G20431" s="5">
        <f>_xlfn.XLOOKUP(Orders[[#This Row],[user_id]],Users[user_id],Users[is_referral])</f>
        <v>1</v>
      </c>
    </row>
    <row r="20432" spans="1:7">
      <c r="A20432" s="5">
        <v>2171672</v>
      </c>
      <c r="B20432" s="5">
        <v>7743</v>
      </c>
      <c r="C20432" s="6">
        <v>43212</v>
      </c>
      <c r="D20432" s="5">
        <v>77</v>
      </c>
      <c r="E20432" s="5" t="str">
        <f>_xlfn.XLOOKUP(Orders[[#This Row],[user_id]],Users[user_id],Users[country])</f>
        <v>DE</v>
      </c>
      <c r="F20432" s="5" t="str">
        <f>_xlfn.XLOOKUP(Orders[[#This Row],[country_code]],Countries[country_code],Countries[country_name])</f>
        <v>Germany</v>
      </c>
      <c r="G20432" s="5">
        <f>_xlfn.XLOOKUP(Orders[[#This Row],[user_id]],Users[user_id],Users[is_referral])</f>
        <v>1</v>
      </c>
    </row>
    <row r="20433" spans="1:7">
      <c r="A20433" s="5">
        <v>2171674</v>
      </c>
      <c r="B20433" s="5">
        <v>18473</v>
      </c>
      <c r="C20433" s="6">
        <v>43212</v>
      </c>
      <c r="D20433" s="5">
        <v>18</v>
      </c>
      <c r="E20433" s="5" t="str">
        <f>_xlfn.XLOOKUP(Orders[[#This Row],[user_id]],Users[user_id],Users[country])</f>
        <v>IT</v>
      </c>
      <c r="F20433" s="5" t="str">
        <f>_xlfn.XLOOKUP(Orders[[#This Row],[country_code]],Countries[country_code],Countries[country_name])</f>
        <v>Italy</v>
      </c>
      <c r="G20433" s="5">
        <f>_xlfn.XLOOKUP(Orders[[#This Row],[user_id]],Users[user_id],Users[is_referral])</f>
        <v>1</v>
      </c>
    </row>
    <row r="20434" spans="1:7">
      <c r="A20434" s="5">
        <v>2171676</v>
      </c>
      <c r="B20434" s="5">
        <v>10263</v>
      </c>
      <c r="C20434" s="6">
        <v>43212</v>
      </c>
      <c r="D20434" s="5">
        <v>78</v>
      </c>
      <c r="E20434" s="5" t="str">
        <f>_xlfn.XLOOKUP(Orders[[#This Row],[user_id]],Users[user_id],Users[country])</f>
        <v>ES</v>
      </c>
      <c r="F20434" s="5" t="str">
        <f>_xlfn.XLOOKUP(Orders[[#This Row],[country_code]],Countries[country_code],Countries[country_name])</f>
        <v>Spain</v>
      </c>
      <c r="G20434" s="5">
        <f>_xlfn.XLOOKUP(Orders[[#This Row],[user_id]],Users[user_id],Users[is_referral])</f>
        <v>1</v>
      </c>
    </row>
    <row r="20435" spans="1:7">
      <c r="A20435" s="5">
        <v>2171677</v>
      </c>
      <c r="B20435" s="5">
        <v>17610</v>
      </c>
      <c r="C20435" s="6">
        <v>43212</v>
      </c>
      <c r="D20435" s="5">
        <v>35</v>
      </c>
      <c r="E20435" s="5" t="str">
        <f>_xlfn.XLOOKUP(Orders[[#This Row],[user_id]],Users[user_id],Users[country])</f>
        <v>IT</v>
      </c>
      <c r="F20435" s="5" t="str">
        <f>_xlfn.XLOOKUP(Orders[[#This Row],[country_code]],Countries[country_code],Countries[country_name])</f>
        <v>Italy</v>
      </c>
      <c r="G20435" s="5">
        <f>_xlfn.XLOOKUP(Orders[[#This Row],[user_id]],Users[user_id],Users[is_referral])</f>
        <v>1</v>
      </c>
    </row>
    <row r="20436" spans="1:7">
      <c r="A20436" s="5">
        <v>2171678</v>
      </c>
      <c r="B20436" s="5">
        <v>6540</v>
      </c>
      <c r="C20436" s="6">
        <v>43212</v>
      </c>
      <c r="D20436" s="5">
        <v>40</v>
      </c>
      <c r="E20436" s="5" t="str">
        <f>_xlfn.XLOOKUP(Orders[[#This Row],[user_id]],Users[user_id],Users[country])</f>
        <v>FR</v>
      </c>
      <c r="F20436" s="5" t="str">
        <f>_xlfn.XLOOKUP(Orders[[#This Row],[country_code]],Countries[country_code],Countries[country_name])</f>
        <v>France</v>
      </c>
      <c r="G20436" s="5">
        <f>_xlfn.XLOOKUP(Orders[[#This Row],[user_id]],Users[user_id],Users[is_referral])</f>
        <v>1</v>
      </c>
    </row>
    <row r="20437" spans="1:7">
      <c r="A20437" s="5">
        <v>2171679</v>
      </c>
      <c r="B20437" s="5">
        <v>19099</v>
      </c>
      <c r="C20437" s="6">
        <v>43212</v>
      </c>
      <c r="D20437" s="5">
        <v>68</v>
      </c>
      <c r="E20437" s="5" t="str">
        <f>_xlfn.XLOOKUP(Orders[[#This Row],[user_id]],Users[user_id],Users[country])</f>
        <v>ES</v>
      </c>
      <c r="F20437" s="5" t="str">
        <f>_xlfn.XLOOKUP(Orders[[#This Row],[country_code]],Countries[country_code],Countries[country_name])</f>
        <v>Spain</v>
      </c>
      <c r="G20437" s="5">
        <f>_xlfn.XLOOKUP(Orders[[#This Row],[user_id]],Users[user_id],Users[is_referral])</f>
        <v>1</v>
      </c>
    </row>
    <row r="20438" spans="1:7">
      <c r="A20438" s="5">
        <v>2171680</v>
      </c>
      <c r="B20438" s="5">
        <v>15176</v>
      </c>
      <c r="C20438" s="6">
        <v>43212</v>
      </c>
      <c r="D20438" s="5">
        <v>79</v>
      </c>
      <c r="E20438" s="5" t="str">
        <f>_xlfn.XLOOKUP(Orders[[#This Row],[user_id]],Users[user_id],Users[country])</f>
        <v>IT</v>
      </c>
      <c r="F20438" s="5" t="str">
        <f>_xlfn.XLOOKUP(Orders[[#This Row],[country_code]],Countries[country_code],Countries[country_name])</f>
        <v>Italy</v>
      </c>
      <c r="G20438" s="5">
        <f>_xlfn.XLOOKUP(Orders[[#This Row],[user_id]],Users[user_id],Users[is_referral])</f>
        <v>1</v>
      </c>
    </row>
    <row r="20439" spans="1:7">
      <c r="A20439" s="5">
        <v>2171682</v>
      </c>
      <c r="B20439" s="5">
        <v>14358</v>
      </c>
      <c r="C20439" s="6">
        <v>43212</v>
      </c>
      <c r="D20439" s="5">
        <v>37</v>
      </c>
      <c r="E20439" s="5" t="str">
        <f>_xlfn.XLOOKUP(Orders[[#This Row],[user_id]],Users[user_id],Users[country])</f>
        <v>FR</v>
      </c>
      <c r="F20439" s="5" t="str">
        <f>_xlfn.XLOOKUP(Orders[[#This Row],[country_code]],Countries[country_code],Countries[country_name])</f>
        <v>France</v>
      </c>
      <c r="G20439" s="5">
        <f>_xlfn.XLOOKUP(Orders[[#This Row],[user_id]],Users[user_id],Users[is_referral])</f>
        <v>1</v>
      </c>
    </row>
    <row r="20440" spans="1:7">
      <c r="A20440" s="5">
        <v>2171683</v>
      </c>
      <c r="B20440" s="5">
        <v>6537</v>
      </c>
      <c r="C20440" s="6">
        <v>43212</v>
      </c>
      <c r="D20440" s="5">
        <v>25</v>
      </c>
      <c r="E20440" s="5" t="str">
        <f>_xlfn.XLOOKUP(Orders[[#This Row],[user_id]],Users[user_id],Users[country])</f>
        <v>FR</v>
      </c>
      <c r="F20440" s="5" t="str">
        <f>_xlfn.XLOOKUP(Orders[[#This Row],[country_code]],Countries[country_code],Countries[country_name])</f>
        <v>France</v>
      </c>
      <c r="G20440" s="5">
        <f>_xlfn.XLOOKUP(Orders[[#This Row],[user_id]],Users[user_id],Users[is_referral])</f>
        <v>1</v>
      </c>
    </row>
    <row r="20441" spans="1:7">
      <c r="A20441" s="5">
        <v>2171688</v>
      </c>
      <c r="B20441" s="5">
        <v>4608</v>
      </c>
      <c r="C20441" s="6">
        <v>43212</v>
      </c>
      <c r="D20441" s="5">
        <v>52</v>
      </c>
      <c r="E20441" s="5" t="str">
        <f>_xlfn.XLOOKUP(Orders[[#This Row],[user_id]],Users[user_id],Users[country])</f>
        <v>DE</v>
      </c>
      <c r="F20441" s="5" t="str">
        <f>_xlfn.XLOOKUP(Orders[[#This Row],[country_code]],Countries[country_code],Countries[country_name])</f>
        <v>Germany</v>
      </c>
      <c r="G20441" s="5">
        <f>_xlfn.XLOOKUP(Orders[[#This Row],[user_id]],Users[user_id],Users[is_referral])</f>
        <v>0</v>
      </c>
    </row>
    <row r="20442" spans="1:7">
      <c r="A20442" s="5">
        <v>2171691</v>
      </c>
      <c r="B20442" s="5">
        <v>4279</v>
      </c>
      <c r="C20442" s="6">
        <v>43212</v>
      </c>
      <c r="D20442" s="5">
        <v>76</v>
      </c>
      <c r="E20442" s="5" t="str">
        <f>_xlfn.XLOOKUP(Orders[[#This Row],[user_id]],Users[user_id],Users[country])</f>
        <v>ES</v>
      </c>
      <c r="F20442" s="5" t="str">
        <f>_xlfn.XLOOKUP(Orders[[#This Row],[country_code]],Countries[country_code],Countries[country_name])</f>
        <v>Spain</v>
      </c>
      <c r="G20442" s="5">
        <f>_xlfn.XLOOKUP(Orders[[#This Row],[user_id]],Users[user_id],Users[is_referral])</f>
        <v>0</v>
      </c>
    </row>
    <row r="20443" spans="1:7">
      <c r="A20443" s="5">
        <v>2171692</v>
      </c>
      <c r="B20443" s="5">
        <v>15332</v>
      </c>
      <c r="C20443" s="6">
        <v>43212</v>
      </c>
      <c r="D20443" s="5">
        <v>23</v>
      </c>
      <c r="E20443" s="5" t="str">
        <f>_xlfn.XLOOKUP(Orders[[#This Row],[user_id]],Users[user_id],Users[country])</f>
        <v>ES</v>
      </c>
      <c r="F20443" s="5" t="str">
        <f>_xlfn.XLOOKUP(Orders[[#This Row],[country_code]],Countries[country_code],Countries[country_name])</f>
        <v>Spain</v>
      </c>
      <c r="G20443" s="5">
        <f>_xlfn.XLOOKUP(Orders[[#This Row],[user_id]],Users[user_id],Users[is_referral])</f>
        <v>1</v>
      </c>
    </row>
    <row r="20444" spans="1:7">
      <c r="A20444" s="5">
        <v>2171695</v>
      </c>
      <c r="B20444" s="5">
        <v>14851</v>
      </c>
      <c r="C20444" s="6">
        <v>43212</v>
      </c>
      <c r="D20444" s="5">
        <v>57</v>
      </c>
      <c r="E20444" s="5" t="str">
        <f>_xlfn.XLOOKUP(Orders[[#This Row],[user_id]],Users[user_id],Users[country])</f>
        <v>IT</v>
      </c>
      <c r="F20444" s="5" t="str">
        <f>_xlfn.XLOOKUP(Orders[[#This Row],[country_code]],Countries[country_code],Countries[country_name])</f>
        <v>Italy</v>
      </c>
      <c r="G20444" s="5">
        <f>_xlfn.XLOOKUP(Orders[[#This Row],[user_id]],Users[user_id],Users[is_referral])</f>
        <v>1</v>
      </c>
    </row>
    <row r="20445" spans="1:7">
      <c r="A20445" s="5">
        <v>2171696</v>
      </c>
      <c r="B20445" s="5">
        <v>572</v>
      </c>
      <c r="C20445" s="6">
        <v>43212</v>
      </c>
      <c r="D20445" s="5">
        <v>58</v>
      </c>
      <c r="E20445" s="5" t="str">
        <f>_xlfn.XLOOKUP(Orders[[#This Row],[user_id]],Users[user_id],Users[country])</f>
        <v>DE</v>
      </c>
      <c r="F20445" s="5" t="str">
        <f>_xlfn.XLOOKUP(Orders[[#This Row],[country_code]],Countries[country_code],Countries[country_name])</f>
        <v>Germany</v>
      </c>
      <c r="G20445" s="5">
        <f>_xlfn.XLOOKUP(Orders[[#This Row],[user_id]],Users[user_id],Users[is_referral])</f>
        <v>0</v>
      </c>
    </row>
    <row r="20446" spans="1:7">
      <c r="A20446" s="5">
        <v>2171697</v>
      </c>
      <c r="B20446" s="5">
        <v>3778</v>
      </c>
      <c r="C20446" s="6">
        <v>43212</v>
      </c>
      <c r="D20446" s="5">
        <v>23</v>
      </c>
      <c r="E20446" s="5" t="str">
        <f>_xlfn.XLOOKUP(Orders[[#This Row],[user_id]],Users[user_id],Users[country])</f>
        <v>ES</v>
      </c>
      <c r="F20446" s="5" t="str">
        <f>_xlfn.XLOOKUP(Orders[[#This Row],[country_code]],Countries[country_code],Countries[country_name])</f>
        <v>Spain</v>
      </c>
      <c r="G20446" s="5">
        <f>_xlfn.XLOOKUP(Orders[[#This Row],[user_id]],Users[user_id],Users[is_referral])</f>
        <v>0</v>
      </c>
    </row>
    <row r="20447" spans="1:7">
      <c r="A20447" s="5">
        <v>2171698</v>
      </c>
      <c r="B20447" s="5">
        <v>17269</v>
      </c>
      <c r="C20447" s="6">
        <v>43212</v>
      </c>
      <c r="D20447" s="5">
        <v>28</v>
      </c>
      <c r="E20447" s="5" t="str">
        <f>_xlfn.XLOOKUP(Orders[[#This Row],[user_id]],Users[user_id],Users[country])</f>
        <v>FR</v>
      </c>
      <c r="F20447" s="5" t="str">
        <f>_xlfn.XLOOKUP(Orders[[#This Row],[country_code]],Countries[country_code],Countries[country_name])</f>
        <v>France</v>
      </c>
      <c r="G20447" s="5">
        <f>_xlfn.XLOOKUP(Orders[[#This Row],[user_id]],Users[user_id],Users[is_referral])</f>
        <v>1</v>
      </c>
    </row>
    <row r="20448" spans="1:7">
      <c r="A20448" s="5">
        <v>2171700</v>
      </c>
      <c r="B20448" s="5">
        <v>18736</v>
      </c>
      <c r="C20448" s="6">
        <v>43212</v>
      </c>
      <c r="D20448" s="5">
        <v>26</v>
      </c>
      <c r="E20448" s="5" t="str">
        <f>_xlfn.XLOOKUP(Orders[[#This Row],[user_id]],Users[user_id],Users[country])</f>
        <v>FR</v>
      </c>
      <c r="F20448" s="5" t="str">
        <f>_xlfn.XLOOKUP(Orders[[#This Row],[country_code]],Countries[country_code],Countries[country_name])</f>
        <v>France</v>
      </c>
      <c r="G20448" s="5">
        <f>_xlfn.XLOOKUP(Orders[[#This Row],[user_id]],Users[user_id],Users[is_referral])</f>
        <v>1</v>
      </c>
    </row>
    <row r="20449" spans="1:7">
      <c r="A20449" s="5">
        <v>2171702</v>
      </c>
      <c r="B20449" s="5">
        <v>6684</v>
      </c>
      <c r="C20449" s="6">
        <v>43212</v>
      </c>
      <c r="D20449" s="5">
        <v>65</v>
      </c>
      <c r="E20449" s="5" t="str">
        <f>_xlfn.XLOOKUP(Orders[[#This Row],[user_id]],Users[user_id],Users[country])</f>
        <v>ES</v>
      </c>
      <c r="F20449" s="5" t="str">
        <f>_xlfn.XLOOKUP(Orders[[#This Row],[country_code]],Countries[country_code],Countries[country_name])</f>
        <v>Spain</v>
      </c>
      <c r="G20449" s="5">
        <f>_xlfn.XLOOKUP(Orders[[#This Row],[user_id]],Users[user_id],Users[is_referral])</f>
        <v>1</v>
      </c>
    </row>
    <row r="20450" spans="1:7">
      <c r="A20450" s="5">
        <v>2171704</v>
      </c>
      <c r="B20450" s="5">
        <v>18335</v>
      </c>
      <c r="C20450" s="6">
        <v>43212</v>
      </c>
      <c r="D20450" s="5">
        <v>75</v>
      </c>
      <c r="E20450" s="5" t="str">
        <f>_xlfn.XLOOKUP(Orders[[#This Row],[user_id]],Users[user_id],Users[country])</f>
        <v>ES</v>
      </c>
      <c r="F20450" s="5" t="str">
        <f>_xlfn.XLOOKUP(Orders[[#This Row],[country_code]],Countries[country_code],Countries[country_name])</f>
        <v>Spain</v>
      </c>
      <c r="G20450" s="5">
        <f>_xlfn.XLOOKUP(Orders[[#This Row],[user_id]],Users[user_id],Users[is_referral])</f>
        <v>1</v>
      </c>
    </row>
    <row r="20451" spans="1:7">
      <c r="A20451" s="5">
        <v>2171706</v>
      </c>
      <c r="B20451" s="5">
        <v>18513</v>
      </c>
      <c r="C20451" s="6">
        <v>43212</v>
      </c>
      <c r="D20451" s="5">
        <v>18</v>
      </c>
      <c r="E20451" s="5" t="str">
        <f>_xlfn.XLOOKUP(Orders[[#This Row],[user_id]],Users[user_id],Users[country])</f>
        <v>DE</v>
      </c>
      <c r="F20451" s="5" t="str">
        <f>_xlfn.XLOOKUP(Orders[[#This Row],[country_code]],Countries[country_code],Countries[country_name])</f>
        <v>Germany</v>
      </c>
      <c r="G20451" s="5">
        <f>_xlfn.XLOOKUP(Orders[[#This Row],[user_id]],Users[user_id],Users[is_referral])</f>
        <v>1</v>
      </c>
    </row>
    <row r="20452" spans="1:7">
      <c r="A20452" s="5">
        <v>2171707</v>
      </c>
      <c r="B20452" s="5">
        <v>11281</v>
      </c>
      <c r="C20452" s="6">
        <v>43212</v>
      </c>
      <c r="D20452" s="5">
        <v>47</v>
      </c>
      <c r="E20452" s="5" t="str">
        <f>_xlfn.XLOOKUP(Orders[[#This Row],[user_id]],Users[user_id],Users[country])</f>
        <v>FR</v>
      </c>
      <c r="F20452" s="5" t="str">
        <f>_xlfn.XLOOKUP(Orders[[#This Row],[country_code]],Countries[country_code],Countries[country_name])</f>
        <v>France</v>
      </c>
      <c r="G20452" s="5">
        <f>_xlfn.XLOOKUP(Orders[[#This Row],[user_id]],Users[user_id],Users[is_referral])</f>
        <v>1</v>
      </c>
    </row>
    <row r="20453" spans="1:7">
      <c r="A20453" s="5">
        <v>2171709</v>
      </c>
      <c r="B20453" s="5">
        <v>13416</v>
      </c>
      <c r="C20453" s="6">
        <v>43212</v>
      </c>
      <c r="D20453" s="5">
        <v>42</v>
      </c>
      <c r="E20453" s="5" t="str">
        <f>_xlfn.XLOOKUP(Orders[[#This Row],[user_id]],Users[user_id],Users[country])</f>
        <v>IT</v>
      </c>
      <c r="F20453" s="5" t="str">
        <f>_xlfn.XLOOKUP(Orders[[#This Row],[country_code]],Countries[country_code],Countries[country_name])</f>
        <v>Italy</v>
      </c>
      <c r="G20453" s="5">
        <f>_xlfn.XLOOKUP(Orders[[#This Row],[user_id]],Users[user_id],Users[is_referral])</f>
        <v>1</v>
      </c>
    </row>
    <row r="20454" spans="1:7">
      <c r="A20454" s="5">
        <v>2171711</v>
      </c>
      <c r="B20454" s="5">
        <v>3162</v>
      </c>
      <c r="C20454" s="6">
        <v>43212</v>
      </c>
      <c r="D20454" s="5">
        <v>27</v>
      </c>
      <c r="E20454" s="5" t="str">
        <f>_xlfn.XLOOKUP(Orders[[#This Row],[user_id]],Users[user_id],Users[country])</f>
        <v>IT</v>
      </c>
      <c r="F20454" s="5" t="str">
        <f>_xlfn.XLOOKUP(Orders[[#This Row],[country_code]],Countries[country_code],Countries[country_name])</f>
        <v>Italy</v>
      </c>
      <c r="G20454" s="5">
        <f>_xlfn.XLOOKUP(Orders[[#This Row],[user_id]],Users[user_id],Users[is_referral])</f>
        <v>0</v>
      </c>
    </row>
    <row r="20455" spans="1:7">
      <c r="A20455" s="5">
        <v>2171712</v>
      </c>
      <c r="B20455" s="5">
        <v>3295</v>
      </c>
      <c r="C20455" s="6">
        <v>43212</v>
      </c>
      <c r="D20455" s="5">
        <v>66</v>
      </c>
      <c r="E20455" s="5" t="str">
        <f>_xlfn.XLOOKUP(Orders[[#This Row],[user_id]],Users[user_id],Users[country])</f>
        <v>IT</v>
      </c>
      <c r="F20455" s="5" t="str">
        <f>_xlfn.XLOOKUP(Orders[[#This Row],[country_code]],Countries[country_code],Countries[country_name])</f>
        <v>Italy</v>
      </c>
      <c r="G20455" s="5">
        <f>_xlfn.XLOOKUP(Orders[[#This Row],[user_id]],Users[user_id],Users[is_referral])</f>
        <v>0</v>
      </c>
    </row>
    <row r="20456" spans="1:7">
      <c r="A20456" s="5">
        <v>2171713</v>
      </c>
      <c r="B20456" s="5">
        <v>18996</v>
      </c>
      <c r="C20456" s="6">
        <v>43212</v>
      </c>
      <c r="D20456" s="5">
        <v>12</v>
      </c>
      <c r="E20456" s="5" t="str">
        <f>_xlfn.XLOOKUP(Orders[[#This Row],[user_id]],Users[user_id],Users[country])</f>
        <v>ES</v>
      </c>
      <c r="F20456" s="5" t="str">
        <f>_xlfn.XLOOKUP(Orders[[#This Row],[country_code]],Countries[country_code],Countries[country_name])</f>
        <v>Spain</v>
      </c>
      <c r="G20456" s="5">
        <f>_xlfn.XLOOKUP(Orders[[#This Row],[user_id]],Users[user_id],Users[is_referral])</f>
        <v>1</v>
      </c>
    </row>
    <row r="20457" spans="1:7">
      <c r="A20457" s="5">
        <v>2171716</v>
      </c>
      <c r="B20457" s="5">
        <v>16322</v>
      </c>
      <c r="C20457" s="6">
        <v>43212</v>
      </c>
      <c r="D20457" s="5">
        <v>19</v>
      </c>
      <c r="E20457" s="5" t="str">
        <f>_xlfn.XLOOKUP(Orders[[#This Row],[user_id]],Users[user_id],Users[country])</f>
        <v>DE</v>
      </c>
      <c r="F20457" s="5" t="str">
        <f>_xlfn.XLOOKUP(Orders[[#This Row],[country_code]],Countries[country_code],Countries[country_name])</f>
        <v>Germany</v>
      </c>
      <c r="G20457" s="5">
        <f>_xlfn.XLOOKUP(Orders[[#This Row],[user_id]],Users[user_id],Users[is_referral])</f>
        <v>1</v>
      </c>
    </row>
    <row r="20458" spans="1:7">
      <c r="A20458" s="5">
        <v>2171717</v>
      </c>
      <c r="B20458" s="5">
        <v>18679</v>
      </c>
      <c r="C20458" s="6">
        <v>43212</v>
      </c>
      <c r="D20458" s="5">
        <v>44</v>
      </c>
      <c r="E20458" s="5" t="str">
        <f>_xlfn.XLOOKUP(Orders[[#This Row],[user_id]],Users[user_id],Users[country])</f>
        <v>FR</v>
      </c>
      <c r="F20458" s="5" t="str">
        <f>_xlfn.XLOOKUP(Orders[[#This Row],[country_code]],Countries[country_code],Countries[country_name])</f>
        <v>France</v>
      </c>
      <c r="G20458" s="5">
        <f>_xlfn.XLOOKUP(Orders[[#This Row],[user_id]],Users[user_id],Users[is_referral])</f>
        <v>1</v>
      </c>
    </row>
    <row r="20459" spans="1:7">
      <c r="A20459" s="5">
        <v>2171719</v>
      </c>
      <c r="B20459" s="5">
        <v>14053</v>
      </c>
      <c r="C20459" s="6">
        <v>43212</v>
      </c>
      <c r="D20459" s="5">
        <v>15</v>
      </c>
      <c r="E20459" s="5" t="str">
        <f>_xlfn.XLOOKUP(Orders[[#This Row],[user_id]],Users[user_id],Users[country])</f>
        <v>ES</v>
      </c>
      <c r="F20459" s="5" t="str">
        <f>_xlfn.XLOOKUP(Orders[[#This Row],[country_code]],Countries[country_code],Countries[country_name])</f>
        <v>Spain</v>
      </c>
      <c r="G20459" s="5">
        <f>_xlfn.XLOOKUP(Orders[[#This Row],[user_id]],Users[user_id],Users[is_referral])</f>
        <v>1</v>
      </c>
    </row>
    <row r="20460" spans="1:7">
      <c r="A20460" s="5">
        <v>2171722</v>
      </c>
      <c r="B20460" s="5">
        <v>4</v>
      </c>
      <c r="C20460" s="6">
        <v>43212</v>
      </c>
      <c r="D20460" s="5">
        <v>45</v>
      </c>
      <c r="E20460" s="5" t="str">
        <f>_xlfn.XLOOKUP(Orders[[#This Row],[user_id]],Users[user_id],Users[country])</f>
        <v>FR</v>
      </c>
      <c r="F20460" s="5" t="str">
        <f>_xlfn.XLOOKUP(Orders[[#This Row],[country_code]],Countries[country_code],Countries[country_name])</f>
        <v>France</v>
      </c>
      <c r="G20460" s="5">
        <f>_xlfn.XLOOKUP(Orders[[#This Row],[user_id]],Users[user_id],Users[is_referral])</f>
        <v>0</v>
      </c>
    </row>
    <row r="20461" spans="1:7">
      <c r="A20461" s="5">
        <v>2171723</v>
      </c>
      <c r="B20461" s="5">
        <v>9977</v>
      </c>
      <c r="C20461" s="6">
        <v>43212</v>
      </c>
      <c r="D20461" s="5">
        <v>35</v>
      </c>
      <c r="E20461" s="5" t="str">
        <f>_xlfn.XLOOKUP(Orders[[#This Row],[user_id]],Users[user_id],Users[country])</f>
        <v>IT</v>
      </c>
      <c r="F20461" s="5" t="str">
        <f>_xlfn.XLOOKUP(Orders[[#This Row],[country_code]],Countries[country_code],Countries[country_name])</f>
        <v>Italy</v>
      </c>
      <c r="G20461" s="5">
        <f>_xlfn.XLOOKUP(Orders[[#This Row],[user_id]],Users[user_id],Users[is_referral])</f>
        <v>0</v>
      </c>
    </row>
    <row r="20462" spans="1:7">
      <c r="A20462" s="5">
        <v>2171726</v>
      </c>
      <c r="B20462" s="5">
        <v>16073</v>
      </c>
      <c r="C20462" s="6">
        <v>43212</v>
      </c>
      <c r="D20462" s="5">
        <v>46</v>
      </c>
      <c r="E20462" s="5" t="str">
        <f>_xlfn.XLOOKUP(Orders[[#This Row],[user_id]],Users[user_id],Users[country])</f>
        <v>IT</v>
      </c>
      <c r="F20462" s="5" t="str">
        <f>_xlfn.XLOOKUP(Orders[[#This Row],[country_code]],Countries[country_code],Countries[country_name])</f>
        <v>Italy</v>
      </c>
      <c r="G20462" s="5">
        <f>_xlfn.XLOOKUP(Orders[[#This Row],[user_id]],Users[user_id],Users[is_referral])</f>
        <v>1</v>
      </c>
    </row>
    <row r="20463" spans="1:7">
      <c r="A20463" s="5">
        <v>2171727</v>
      </c>
      <c r="B20463" s="5">
        <v>5763</v>
      </c>
      <c r="C20463" s="6">
        <v>43212</v>
      </c>
      <c r="D20463" s="5">
        <v>88</v>
      </c>
      <c r="E20463" s="5" t="str">
        <f>_xlfn.XLOOKUP(Orders[[#This Row],[user_id]],Users[user_id],Users[country])</f>
        <v>IT</v>
      </c>
      <c r="F20463" s="5" t="str">
        <f>_xlfn.XLOOKUP(Orders[[#This Row],[country_code]],Countries[country_code],Countries[country_name])</f>
        <v>Italy</v>
      </c>
      <c r="G20463" s="5">
        <f>_xlfn.XLOOKUP(Orders[[#This Row],[user_id]],Users[user_id],Users[is_referral])</f>
        <v>1</v>
      </c>
    </row>
    <row r="20464" spans="1:7">
      <c r="A20464" s="5">
        <v>2171728</v>
      </c>
      <c r="B20464" s="5">
        <v>10775</v>
      </c>
      <c r="C20464" s="6">
        <v>43212</v>
      </c>
      <c r="D20464" s="5">
        <v>11</v>
      </c>
      <c r="E20464" s="5" t="str">
        <f>_xlfn.XLOOKUP(Orders[[#This Row],[user_id]],Users[user_id],Users[country])</f>
        <v>DE</v>
      </c>
      <c r="F20464" s="5" t="str">
        <f>_xlfn.XLOOKUP(Orders[[#This Row],[country_code]],Countries[country_code],Countries[country_name])</f>
        <v>Germany</v>
      </c>
      <c r="G20464" s="5">
        <f>_xlfn.XLOOKUP(Orders[[#This Row],[user_id]],Users[user_id],Users[is_referral])</f>
        <v>1</v>
      </c>
    </row>
    <row r="20465" spans="1:7">
      <c r="A20465" s="5">
        <v>2171729</v>
      </c>
      <c r="B20465" s="5">
        <v>19355</v>
      </c>
      <c r="C20465" s="6">
        <v>43212</v>
      </c>
      <c r="D20465" s="5">
        <v>45</v>
      </c>
      <c r="E20465" s="5" t="str">
        <f>_xlfn.XLOOKUP(Orders[[#This Row],[user_id]],Users[user_id],Users[country])</f>
        <v>IT</v>
      </c>
      <c r="F20465" s="5" t="str">
        <f>_xlfn.XLOOKUP(Orders[[#This Row],[country_code]],Countries[country_code],Countries[country_name])</f>
        <v>Italy</v>
      </c>
      <c r="G20465" s="5">
        <f>_xlfn.XLOOKUP(Orders[[#This Row],[user_id]],Users[user_id],Users[is_referral])</f>
        <v>1</v>
      </c>
    </row>
    <row r="20466" spans="1:7">
      <c r="A20466" s="5">
        <v>2171732</v>
      </c>
      <c r="B20466" s="5">
        <v>179</v>
      </c>
      <c r="C20466" s="6">
        <v>43212</v>
      </c>
      <c r="D20466" s="5">
        <v>73</v>
      </c>
      <c r="E20466" s="5" t="str">
        <f>_xlfn.XLOOKUP(Orders[[#This Row],[user_id]],Users[user_id],Users[country])</f>
        <v>DE</v>
      </c>
      <c r="F20466" s="5" t="str">
        <f>_xlfn.XLOOKUP(Orders[[#This Row],[country_code]],Countries[country_code],Countries[country_name])</f>
        <v>Germany</v>
      </c>
      <c r="G20466" s="5">
        <f>_xlfn.XLOOKUP(Orders[[#This Row],[user_id]],Users[user_id],Users[is_referral])</f>
        <v>0</v>
      </c>
    </row>
    <row r="20467" spans="1:7">
      <c r="A20467" s="5">
        <v>2171736</v>
      </c>
      <c r="B20467" s="5">
        <v>11324</v>
      </c>
      <c r="C20467" s="6">
        <v>43212</v>
      </c>
      <c r="D20467" s="5">
        <v>44</v>
      </c>
      <c r="E20467" s="5" t="str">
        <f>_xlfn.XLOOKUP(Orders[[#This Row],[user_id]],Users[user_id],Users[country])</f>
        <v>IT</v>
      </c>
      <c r="F20467" s="5" t="str">
        <f>_xlfn.XLOOKUP(Orders[[#This Row],[country_code]],Countries[country_code],Countries[country_name])</f>
        <v>Italy</v>
      </c>
      <c r="G20467" s="5">
        <f>_xlfn.XLOOKUP(Orders[[#This Row],[user_id]],Users[user_id],Users[is_referral])</f>
        <v>1</v>
      </c>
    </row>
    <row r="20468" spans="1:7">
      <c r="A20468" s="5">
        <v>2171738</v>
      </c>
      <c r="B20468" s="5">
        <v>9369</v>
      </c>
      <c r="C20468" s="6">
        <v>43212</v>
      </c>
      <c r="D20468" s="5">
        <v>54</v>
      </c>
      <c r="E20468" s="5" t="str">
        <f>_xlfn.XLOOKUP(Orders[[#This Row],[user_id]],Users[user_id],Users[country])</f>
        <v>DE</v>
      </c>
      <c r="F20468" s="5" t="str">
        <f>_xlfn.XLOOKUP(Orders[[#This Row],[country_code]],Countries[country_code],Countries[country_name])</f>
        <v>Germany</v>
      </c>
      <c r="G20468" s="5">
        <f>_xlfn.XLOOKUP(Orders[[#This Row],[user_id]],Users[user_id],Users[is_referral])</f>
        <v>1</v>
      </c>
    </row>
    <row r="20469" spans="1:7">
      <c r="A20469" s="5">
        <v>2171740</v>
      </c>
      <c r="B20469" s="5">
        <v>18885</v>
      </c>
      <c r="C20469" s="6">
        <v>43212</v>
      </c>
      <c r="D20469" s="5">
        <v>90</v>
      </c>
      <c r="E20469" s="5" t="str">
        <f>_xlfn.XLOOKUP(Orders[[#This Row],[user_id]],Users[user_id],Users[country])</f>
        <v>FR</v>
      </c>
      <c r="F20469" s="5" t="str">
        <f>_xlfn.XLOOKUP(Orders[[#This Row],[country_code]],Countries[country_code],Countries[country_name])</f>
        <v>France</v>
      </c>
      <c r="G20469" s="5">
        <f>_xlfn.XLOOKUP(Orders[[#This Row],[user_id]],Users[user_id],Users[is_referral])</f>
        <v>1</v>
      </c>
    </row>
    <row r="20470" spans="1:7">
      <c r="A20470" s="5">
        <v>2171741</v>
      </c>
      <c r="B20470" s="5">
        <v>1485</v>
      </c>
      <c r="C20470" s="6">
        <v>43212</v>
      </c>
      <c r="D20470" s="5">
        <v>45</v>
      </c>
      <c r="E20470" s="5" t="str">
        <f>_xlfn.XLOOKUP(Orders[[#This Row],[user_id]],Users[user_id],Users[country])</f>
        <v>FR</v>
      </c>
      <c r="F20470" s="5" t="str">
        <f>_xlfn.XLOOKUP(Orders[[#This Row],[country_code]],Countries[country_code],Countries[country_name])</f>
        <v>France</v>
      </c>
      <c r="G20470" s="5">
        <f>_xlfn.XLOOKUP(Orders[[#This Row],[user_id]],Users[user_id],Users[is_referral])</f>
        <v>0</v>
      </c>
    </row>
    <row r="20471" spans="1:7">
      <c r="A20471" s="5">
        <v>2171742</v>
      </c>
      <c r="B20471" s="5">
        <v>4017</v>
      </c>
      <c r="C20471" s="6">
        <v>43212</v>
      </c>
      <c r="D20471" s="5">
        <v>34</v>
      </c>
      <c r="E20471" s="5" t="str">
        <f>_xlfn.XLOOKUP(Orders[[#This Row],[user_id]],Users[user_id],Users[country])</f>
        <v>DE</v>
      </c>
      <c r="F20471" s="5" t="str">
        <f>_xlfn.XLOOKUP(Orders[[#This Row],[country_code]],Countries[country_code],Countries[country_name])</f>
        <v>Germany</v>
      </c>
      <c r="G20471" s="5">
        <f>_xlfn.XLOOKUP(Orders[[#This Row],[user_id]],Users[user_id],Users[is_referral])</f>
        <v>0</v>
      </c>
    </row>
    <row r="20472" spans="1:7">
      <c r="A20472" s="5">
        <v>2171743</v>
      </c>
      <c r="B20472" s="5">
        <v>1007</v>
      </c>
      <c r="C20472" s="6">
        <v>43212</v>
      </c>
      <c r="D20472" s="5">
        <v>56</v>
      </c>
      <c r="E20472" s="5" t="str">
        <f>_xlfn.XLOOKUP(Orders[[#This Row],[user_id]],Users[user_id],Users[country])</f>
        <v>FR</v>
      </c>
      <c r="F20472" s="5" t="str">
        <f>_xlfn.XLOOKUP(Orders[[#This Row],[country_code]],Countries[country_code],Countries[country_name])</f>
        <v>France</v>
      </c>
      <c r="G20472" s="5">
        <f>_xlfn.XLOOKUP(Orders[[#This Row],[user_id]],Users[user_id],Users[is_referral])</f>
        <v>0</v>
      </c>
    </row>
    <row r="20473" spans="1:7">
      <c r="A20473" s="5">
        <v>2171746</v>
      </c>
      <c r="B20473" s="5">
        <v>11019</v>
      </c>
      <c r="C20473" s="6">
        <v>43212</v>
      </c>
      <c r="D20473" s="5">
        <v>77</v>
      </c>
      <c r="E20473" s="5" t="str">
        <f>_xlfn.XLOOKUP(Orders[[#This Row],[user_id]],Users[user_id],Users[country])</f>
        <v>FR</v>
      </c>
      <c r="F20473" s="5" t="str">
        <f>_xlfn.XLOOKUP(Orders[[#This Row],[country_code]],Countries[country_code],Countries[country_name])</f>
        <v>France</v>
      </c>
      <c r="G20473" s="5">
        <f>_xlfn.XLOOKUP(Orders[[#This Row],[user_id]],Users[user_id],Users[is_referral])</f>
        <v>1</v>
      </c>
    </row>
    <row r="20474" spans="1:7">
      <c r="A20474" s="5">
        <v>2171747</v>
      </c>
      <c r="B20474" s="5">
        <v>10571</v>
      </c>
      <c r="C20474" s="6">
        <v>43212</v>
      </c>
      <c r="D20474" s="5">
        <v>41</v>
      </c>
      <c r="E20474" s="5" t="str">
        <f>_xlfn.XLOOKUP(Orders[[#This Row],[user_id]],Users[user_id],Users[country])</f>
        <v>FR</v>
      </c>
      <c r="F20474" s="5" t="str">
        <f>_xlfn.XLOOKUP(Orders[[#This Row],[country_code]],Countries[country_code],Countries[country_name])</f>
        <v>France</v>
      </c>
      <c r="G20474" s="5">
        <f>_xlfn.XLOOKUP(Orders[[#This Row],[user_id]],Users[user_id],Users[is_referral])</f>
        <v>1</v>
      </c>
    </row>
    <row r="20475" spans="1:7">
      <c r="A20475" s="5">
        <v>2171749</v>
      </c>
      <c r="B20475" s="5">
        <v>18071</v>
      </c>
      <c r="C20475" s="6">
        <v>43212</v>
      </c>
      <c r="D20475" s="5">
        <v>21</v>
      </c>
      <c r="E20475" s="5" t="str">
        <f>_xlfn.XLOOKUP(Orders[[#This Row],[user_id]],Users[user_id],Users[country])</f>
        <v>DE</v>
      </c>
      <c r="F20475" s="5" t="str">
        <f>_xlfn.XLOOKUP(Orders[[#This Row],[country_code]],Countries[country_code],Countries[country_name])</f>
        <v>Germany</v>
      </c>
      <c r="G20475" s="5">
        <f>_xlfn.XLOOKUP(Orders[[#This Row],[user_id]],Users[user_id],Users[is_referral])</f>
        <v>1</v>
      </c>
    </row>
    <row r="20476" spans="1:7">
      <c r="A20476" s="5">
        <v>2171750</v>
      </c>
      <c r="B20476" s="5">
        <v>5282</v>
      </c>
      <c r="C20476" s="6">
        <v>43212</v>
      </c>
      <c r="D20476" s="5">
        <v>74</v>
      </c>
      <c r="E20476" s="5" t="str">
        <f>_xlfn.XLOOKUP(Orders[[#This Row],[user_id]],Users[user_id],Users[country])</f>
        <v>DE</v>
      </c>
      <c r="F20476" s="5" t="str">
        <f>_xlfn.XLOOKUP(Orders[[#This Row],[country_code]],Countries[country_code],Countries[country_name])</f>
        <v>Germany</v>
      </c>
      <c r="G20476" s="5">
        <f>_xlfn.XLOOKUP(Orders[[#This Row],[user_id]],Users[user_id],Users[is_referral])</f>
        <v>1</v>
      </c>
    </row>
    <row r="20477" spans="1:7">
      <c r="A20477" s="5">
        <v>2171756</v>
      </c>
      <c r="B20477" s="5">
        <v>6663</v>
      </c>
      <c r="C20477" s="6">
        <v>43212</v>
      </c>
      <c r="D20477" s="5">
        <v>51</v>
      </c>
      <c r="E20477" s="5" t="str">
        <f>_xlfn.XLOOKUP(Orders[[#This Row],[user_id]],Users[user_id],Users[country])</f>
        <v>IT</v>
      </c>
      <c r="F20477" s="5" t="str">
        <f>_xlfn.XLOOKUP(Orders[[#This Row],[country_code]],Countries[country_code],Countries[country_name])</f>
        <v>Italy</v>
      </c>
      <c r="G20477" s="5">
        <f>_xlfn.XLOOKUP(Orders[[#This Row],[user_id]],Users[user_id],Users[is_referral])</f>
        <v>1</v>
      </c>
    </row>
    <row r="20478" spans="1:7">
      <c r="A20478" s="5">
        <v>2171757</v>
      </c>
      <c r="B20478" s="5">
        <v>6852</v>
      </c>
      <c r="C20478" s="6">
        <v>43212</v>
      </c>
      <c r="D20478" s="5">
        <v>20</v>
      </c>
      <c r="E20478" s="5" t="str">
        <f>_xlfn.XLOOKUP(Orders[[#This Row],[user_id]],Users[user_id],Users[country])</f>
        <v>FR</v>
      </c>
      <c r="F20478" s="5" t="str">
        <f>_xlfn.XLOOKUP(Orders[[#This Row],[country_code]],Countries[country_code],Countries[country_name])</f>
        <v>France</v>
      </c>
      <c r="G20478" s="5">
        <f>_xlfn.XLOOKUP(Orders[[#This Row],[user_id]],Users[user_id],Users[is_referral])</f>
        <v>0</v>
      </c>
    </row>
    <row r="20479" spans="1:7">
      <c r="A20479" s="5">
        <v>2171758</v>
      </c>
      <c r="B20479" s="5">
        <v>11572</v>
      </c>
      <c r="C20479" s="6">
        <v>43212</v>
      </c>
      <c r="D20479" s="5">
        <v>39</v>
      </c>
      <c r="E20479" s="5" t="str">
        <f>_xlfn.XLOOKUP(Orders[[#This Row],[user_id]],Users[user_id],Users[country])</f>
        <v>IT</v>
      </c>
      <c r="F20479" s="5" t="str">
        <f>_xlfn.XLOOKUP(Orders[[#This Row],[country_code]],Countries[country_code],Countries[country_name])</f>
        <v>Italy</v>
      </c>
      <c r="G20479" s="5">
        <f>_xlfn.XLOOKUP(Orders[[#This Row],[user_id]],Users[user_id],Users[is_referral])</f>
        <v>1</v>
      </c>
    </row>
    <row r="20480" spans="1:7">
      <c r="A20480" s="5">
        <v>2171760</v>
      </c>
      <c r="B20480" s="5">
        <v>12086</v>
      </c>
      <c r="C20480" s="6">
        <v>43212</v>
      </c>
      <c r="D20480" s="5">
        <v>66</v>
      </c>
      <c r="E20480" s="5" t="str">
        <f>_xlfn.XLOOKUP(Orders[[#This Row],[user_id]],Users[user_id],Users[country])</f>
        <v>IT</v>
      </c>
      <c r="F20480" s="5" t="str">
        <f>_xlfn.XLOOKUP(Orders[[#This Row],[country_code]],Countries[country_code],Countries[country_name])</f>
        <v>Italy</v>
      </c>
      <c r="G20480" s="5">
        <f>_xlfn.XLOOKUP(Orders[[#This Row],[user_id]],Users[user_id],Users[is_referral])</f>
        <v>1</v>
      </c>
    </row>
    <row r="20481" spans="1:7">
      <c r="A20481" s="5">
        <v>2171763</v>
      </c>
      <c r="B20481" s="5">
        <v>12870</v>
      </c>
      <c r="C20481" s="6">
        <v>43212</v>
      </c>
      <c r="D20481" s="5">
        <v>18</v>
      </c>
      <c r="E20481" s="5" t="str">
        <f>_xlfn.XLOOKUP(Orders[[#This Row],[user_id]],Users[user_id],Users[country])</f>
        <v>FR</v>
      </c>
      <c r="F20481" s="5" t="str">
        <f>_xlfn.XLOOKUP(Orders[[#This Row],[country_code]],Countries[country_code],Countries[country_name])</f>
        <v>France</v>
      </c>
      <c r="G20481" s="5">
        <f>_xlfn.XLOOKUP(Orders[[#This Row],[user_id]],Users[user_id],Users[is_referral])</f>
        <v>1</v>
      </c>
    </row>
    <row r="20482" spans="1:7">
      <c r="A20482" s="5">
        <v>2171765</v>
      </c>
      <c r="B20482" s="5">
        <v>18263</v>
      </c>
      <c r="C20482" s="6">
        <v>43212</v>
      </c>
      <c r="D20482" s="5">
        <v>27</v>
      </c>
      <c r="E20482" s="5" t="str">
        <f>_xlfn.XLOOKUP(Orders[[#This Row],[user_id]],Users[user_id],Users[country])</f>
        <v>IT</v>
      </c>
      <c r="F20482" s="5" t="str">
        <f>_xlfn.XLOOKUP(Orders[[#This Row],[country_code]],Countries[country_code],Countries[country_name])</f>
        <v>Italy</v>
      </c>
      <c r="G20482" s="5">
        <f>_xlfn.XLOOKUP(Orders[[#This Row],[user_id]],Users[user_id],Users[is_referral])</f>
        <v>1</v>
      </c>
    </row>
    <row r="20483" spans="1:7">
      <c r="A20483" s="5">
        <v>2171768</v>
      </c>
      <c r="B20483" s="5">
        <v>10857</v>
      </c>
      <c r="C20483" s="6">
        <v>43212</v>
      </c>
      <c r="D20483" s="5">
        <v>70</v>
      </c>
      <c r="E20483" s="5" t="str">
        <f>_xlfn.XLOOKUP(Orders[[#This Row],[user_id]],Users[user_id],Users[country])</f>
        <v>FR</v>
      </c>
      <c r="F20483" s="5" t="str">
        <f>_xlfn.XLOOKUP(Orders[[#This Row],[country_code]],Countries[country_code],Countries[country_name])</f>
        <v>France</v>
      </c>
      <c r="G20483" s="5">
        <f>_xlfn.XLOOKUP(Orders[[#This Row],[user_id]],Users[user_id],Users[is_referral])</f>
        <v>1</v>
      </c>
    </row>
    <row r="20484" spans="1:7">
      <c r="A20484" s="5">
        <v>2171770</v>
      </c>
      <c r="B20484" s="5">
        <v>10478</v>
      </c>
      <c r="C20484" s="6">
        <v>43212</v>
      </c>
      <c r="D20484" s="5">
        <v>60</v>
      </c>
      <c r="E20484" s="5" t="str">
        <f>_xlfn.XLOOKUP(Orders[[#This Row],[user_id]],Users[user_id],Users[country])</f>
        <v>ES</v>
      </c>
      <c r="F20484" s="5" t="str">
        <f>_xlfn.XLOOKUP(Orders[[#This Row],[country_code]],Countries[country_code],Countries[country_name])</f>
        <v>Spain</v>
      </c>
      <c r="G20484" s="5">
        <f>_xlfn.XLOOKUP(Orders[[#This Row],[user_id]],Users[user_id],Users[is_referral])</f>
        <v>1</v>
      </c>
    </row>
    <row r="20485" spans="1:7">
      <c r="A20485" s="5">
        <v>2171772</v>
      </c>
      <c r="B20485" s="5">
        <v>2310</v>
      </c>
      <c r="C20485" s="6">
        <v>43212</v>
      </c>
      <c r="D20485" s="5">
        <v>31</v>
      </c>
      <c r="E20485" s="5" t="str">
        <f>_xlfn.XLOOKUP(Orders[[#This Row],[user_id]],Users[user_id],Users[country])</f>
        <v>IT</v>
      </c>
      <c r="F20485" s="5" t="str">
        <f>_xlfn.XLOOKUP(Orders[[#This Row],[country_code]],Countries[country_code],Countries[country_name])</f>
        <v>Italy</v>
      </c>
      <c r="G20485" s="5">
        <f>_xlfn.XLOOKUP(Orders[[#This Row],[user_id]],Users[user_id],Users[is_referral])</f>
        <v>0</v>
      </c>
    </row>
    <row r="20486" spans="1:7">
      <c r="A20486" s="5">
        <v>2171775</v>
      </c>
      <c r="B20486" s="5">
        <v>754</v>
      </c>
      <c r="C20486" s="6">
        <v>43212</v>
      </c>
      <c r="D20486" s="5">
        <v>41</v>
      </c>
      <c r="E20486" s="5" t="str">
        <f>_xlfn.XLOOKUP(Orders[[#This Row],[user_id]],Users[user_id],Users[country])</f>
        <v>IT</v>
      </c>
      <c r="F20486" s="5" t="str">
        <f>_xlfn.XLOOKUP(Orders[[#This Row],[country_code]],Countries[country_code],Countries[country_name])</f>
        <v>Italy</v>
      </c>
      <c r="G20486" s="5">
        <f>_xlfn.XLOOKUP(Orders[[#This Row],[user_id]],Users[user_id],Users[is_referral])</f>
        <v>0</v>
      </c>
    </row>
    <row r="20487" spans="1:7">
      <c r="A20487" s="5">
        <v>2171776</v>
      </c>
      <c r="B20487" s="5">
        <v>10199</v>
      </c>
      <c r="C20487" s="6">
        <v>43212</v>
      </c>
      <c r="D20487" s="5">
        <v>24</v>
      </c>
      <c r="E20487" s="5" t="str">
        <f>_xlfn.XLOOKUP(Orders[[#This Row],[user_id]],Users[user_id],Users[country])</f>
        <v>IT</v>
      </c>
      <c r="F20487" s="5" t="str">
        <f>_xlfn.XLOOKUP(Orders[[#This Row],[country_code]],Countries[country_code],Countries[country_name])</f>
        <v>Italy</v>
      </c>
      <c r="G20487" s="5">
        <f>_xlfn.XLOOKUP(Orders[[#This Row],[user_id]],Users[user_id],Users[is_referral])</f>
        <v>1</v>
      </c>
    </row>
    <row r="20488" spans="1:7">
      <c r="A20488" s="5">
        <v>2171779</v>
      </c>
      <c r="B20488" s="5">
        <v>16915</v>
      </c>
      <c r="C20488" s="6">
        <v>43212</v>
      </c>
      <c r="D20488" s="5">
        <v>21</v>
      </c>
      <c r="E20488" s="5" t="str">
        <f>_xlfn.XLOOKUP(Orders[[#This Row],[user_id]],Users[user_id],Users[country])</f>
        <v>FR</v>
      </c>
      <c r="F20488" s="5" t="str">
        <f>_xlfn.XLOOKUP(Orders[[#This Row],[country_code]],Countries[country_code],Countries[country_name])</f>
        <v>France</v>
      </c>
      <c r="G20488" s="5">
        <f>_xlfn.XLOOKUP(Orders[[#This Row],[user_id]],Users[user_id],Users[is_referral])</f>
        <v>1</v>
      </c>
    </row>
    <row r="20489" spans="1:7">
      <c r="A20489" s="5">
        <v>2171782</v>
      </c>
      <c r="B20489" s="5">
        <v>17989</v>
      </c>
      <c r="C20489" s="6">
        <v>43212</v>
      </c>
      <c r="D20489" s="5">
        <v>22</v>
      </c>
      <c r="E20489" s="5" t="str">
        <f>_xlfn.XLOOKUP(Orders[[#This Row],[user_id]],Users[user_id],Users[country])</f>
        <v>IT</v>
      </c>
      <c r="F20489" s="5" t="str">
        <f>_xlfn.XLOOKUP(Orders[[#This Row],[country_code]],Countries[country_code],Countries[country_name])</f>
        <v>Italy</v>
      </c>
      <c r="G20489" s="5">
        <f>_xlfn.XLOOKUP(Orders[[#This Row],[user_id]],Users[user_id],Users[is_referral])</f>
        <v>1</v>
      </c>
    </row>
    <row r="20490" spans="1:7">
      <c r="A20490" s="5">
        <v>2171788</v>
      </c>
      <c r="B20490" s="5">
        <v>5737</v>
      </c>
      <c r="C20490" s="6">
        <v>43212</v>
      </c>
      <c r="D20490" s="5">
        <v>79</v>
      </c>
      <c r="E20490" s="5" t="str">
        <f>_xlfn.XLOOKUP(Orders[[#This Row],[user_id]],Users[user_id],Users[country])</f>
        <v>FR</v>
      </c>
      <c r="F20490" s="5" t="str">
        <f>_xlfn.XLOOKUP(Orders[[#This Row],[country_code]],Countries[country_code],Countries[country_name])</f>
        <v>France</v>
      </c>
      <c r="G20490" s="5">
        <f>_xlfn.XLOOKUP(Orders[[#This Row],[user_id]],Users[user_id],Users[is_referral])</f>
        <v>1</v>
      </c>
    </row>
    <row r="20491" spans="1:7">
      <c r="A20491" s="5">
        <v>2171790</v>
      </c>
      <c r="B20491" s="5">
        <v>13955</v>
      </c>
      <c r="C20491" s="6">
        <v>43212</v>
      </c>
      <c r="D20491" s="5">
        <v>39</v>
      </c>
      <c r="E20491" s="5" t="str">
        <f>_xlfn.XLOOKUP(Orders[[#This Row],[user_id]],Users[user_id],Users[country])</f>
        <v>FR</v>
      </c>
      <c r="F20491" s="5" t="str">
        <f>_xlfn.XLOOKUP(Orders[[#This Row],[country_code]],Countries[country_code],Countries[country_name])</f>
        <v>France</v>
      </c>
      <c r="G20491" s="5">
        <f>_xlfn.XLOOKUP(Orders[[#This Row],[user_id]],Users[user_id],Users[is_referral])</f>
        <v>1</v>
      </c>
    </row>
    <row r="20492" spans="1:7">
      <c r="A20492" s="5">
        <v>2171791</v>
      </c>
      <c r="B20492" s="5">
        <v>155</v>
      </c>
      <c r="C20492" s="6">
        <v>43212</v>
      </c>
      <c r="D20492" s="5">
        <v>12</v>
      </c>
      <c r="E20492" s="5" t="str">
        <f>_xlfn.XLOOKUP(Orders[[#This Row],[user_id]],Users[user_id],Users[country])</f>
        <v>FR</v>
      </c>
      <c r="F20492" s="5" t="str">
        <f>_xlfn.XLOOKUP(Orders[[#This Row],[country_code]],Countries[country_code],Countries[country_name])</f>
        <v>France</v>
      </c>
      <c r="G20492" s="5">
        <f>_xlfn.XLOOKUP(Orders[[#This Row],[user_id]],Users[user_id],Users[is_referral])</f>
        <v>0</v>
      </c>
    </row>
    <row r="20493" spans="1:7">
      <c r="A20493" s="5">
        <v>2171792</v>
      </c>
      <c r="B20493" s="5">
        <v>9789</v>
      </c>
      <c r="C20493" s="6">
        <v>43212</v>
      </c>
      <c r="D20493" s="5">
        <v>19</v>
      </c>
      <c r="E20493" s="5" t="str">
        <f>_xlfn.XLOOKUP(Orders[[#This Row],[user_id]],Users[user_id],Users[country])</f>
        <v>IT</v>
      </c>
      <c r="F20493" s="5" t="str">
        <f>_xlfn.XLOOKUP(Orders[[#This Row],[country_code]],Countries[country_code],Countries[country_name])</f>
        <v>Italy</v>
      </c>
      <c r="G20493" s="5">
        <f>_xlfn.XLOOKUP(Orders[[#This Row],[user_id]],Users[user_id],Users[is_referral])</f>
        <v>1</v>
      </c>
    </row>
    <row r="20494" spans="1:7">
      <c r="A20494" s="5">
        <v>2171795</v>
      </c>
      <c r="B20494" s="5">
        <v>1890</v>
      </c>
      <c r="C20494" s="6">
        <v>43212</v>
      </c>
      <c r="D20494" s="5">
        <v>65</v>
      </c>
      <c r="E20494" s="5" t="str">
        <f>_xlfn.XLOOKUP(Orders[[#This Row],[user_id]],Users[user_id],Users[country])</f>
        <v>FR</v>
      </c>
      <c r="F20494" s="5" t="str">
        <f>_xlfn.XLOOKUP(Orders[[#This Row],[country_code]],Countries[country_code],Countries[country_name])</f>
        <v>France</v>
      </c>
      <c r="G20494" s="5">
        <f>_xlfn.XLOOKUP(Orders[[#This Row],[user_id]],Users[user_id],Users[is_referral])</f>
        <v>0</v>
      </c>
    </row>
    <row r="20495" spans="1:7">
      <c r="A20495" s="5">
        <v>2171798</v>
      </c>
      <c r="B20495" s="5">
        <v>11300</v>
      </c>
      <c r="C20495" s="6">
        <v>43212</v>
      </c>
      <c r="D20495" s="5">
        <v>21</v>
      </c>
      <c r="E20495" s="5" t="str">
        <f>_xlfn.XLOOKUP(Orders[[#This Row],[user_id]],Users[user_id],Users[country])</f>
        <v>IT</v>
      </c>
      <c r="F20495" s="5" t="str">
        <f>_xlfn.XLOOKUP(Orders[[#This Row],[country_code]],Countries[country_code],Countries[country_name])</f>
        <v>Italy</v>
      </c>
      <c r="G20495" s="5">
        <f>_xlfn.XLOOKUP(Orders[[#This Row],[user_id]],Users[user_id],Users[is_referral])</f>
        <v>1</v>
      </c>
    </row>
    <row r="20496" spans="1:7">
      <c r="A20496" s="5">
        <v>2171799</v>
      </c>
      <c r="B20496" s="5">
        <v>14742</v>
      </c>
      <c r="C20496" s="6">
        <v>43212</v>
      </c>
      <c r="D20496" s="5">
        <v>43</v>
      </c>
      <c r="E20496" s="5" t="str">
        <f>_xlfn.XLOOKUP(Orders[[#This Row],[user_id]],Users[user_id],Users[country])</f>
        <v>DE</v>
      </c>
      <c r="F20496" s="5" t="str">
        <f>_xlfn.XLOOKUP(Orders[[#This Row],[country_code]],Countries[country_code],Countries[country_name])</f>
        <v>Germany</v>
      </c>
      <c r="G20496" s="5">
        <f>_xlfn.XLOOKUP(Orders[[#This Row],[user_id]],Users[user_id],Users[is_referral])</f>
        <v>1</v>
      </c>
    </row>
    <row r="20497" spans="1:7">
      <c r="A20497" s="5">
        <v>2171800</v>
      </c>
      <c r="B20497" s="5">
        <v>5187</v>
      </c>
      <c r="C20497" s="6">
        <v>43212</v>
      </c>
      <c r="D20497" s="5">
        <v>60</v>
      </c>
      <c r="E20497" s="5" t="str">
        <f>_xlfn.XLOOKUP(Orders[[#This Row],[user_id]],Users[user_id],Users[country])</f>
        <v>ES</v>
      </c>
      <c r="F20497" s="5" t="str">
        <f>_xlfn.XLOOKUP(Orders[[#This Row],[country_code]],Countries[country_code],Countries[country_name])</f>
        <v>Spain</v>
      </c>
      <c r="G20497" s="5">
        <f>_xlfn.XLOOKUP(Orders[[#This Row],[user_id]],Users[user_id],Users[is_referral])</f>
        <v>1</v>
      </c>
    </row>
    <row r="20498" spans="1:7">
      <c r="A20498" s="5">
        <v>2171802</v>
      </c>
      <c r="B20498" s="5">
        <v>5490</v>
      </c>
      <c r="C20498" s="6">
        <v>43212</v>
      </c>
      <c r="D20498" s="5">
        <v>64</v>
      </c>
      <c r="E20498" s="5" t="str">
        <f>_xlfn.XLOOKUP(Orders[[#This Row],[user_id]],Users[user_id],Users[country])</f>
        <v>FR</v>
      </c>
      <c r="F20498" s="5" t="str">
        <f>_xlfn.XLOOKUP(Orders[[#This Row],[country_code]],Countries[country_code],Countries[country_name])</f>
        <v>France</v>
      </c>
      <c r="G20498" s="5">
        <f>_xlfn.XLOOKUP(Orders[[#This Row],[user_id]],Users[user_id],Users[is_referral])</f>
        <v>1</v>
      </c>
    </row>
    <row r="20499" spans="1:7">
      <c r="A20499" s="5">
        <v>2171804</v>
      </c>
      <c r="B20499" s="5">
        <v>10269</v>
      </c>
      <c r="C20499" s="6">
        <v>43212</v>
      </c>
      <c r="D20499" s="5">
        <v>48</v>
      </c>
      <c r="E20499" s="5" t="str">
        <f>_xlfn.XLOOKUP(Orders[[#This Row],[user_id]],Users[user_id],Users[country])</f>
        <v>FR</v>
      </c>
      <c r="F20499" s="5" t="str">
        <f>_xlfn.XLOOKUP(Orders[[#This Row],[country_code]],Countries[country_code],Countries[country_name])</f>
        <v>France</v>
      </c>
      <c r="G20499" s="5">
        <f>_xlfn.XLOOKUP(Orders[[#This Row],[user_id]],Users[user_id],Users[is_referral])</f>
        <v>1</v>
      </c>
    </row>
    <row r="20500" spans="1:7">
      <c r="A20500" s="5">
        <v>2171805</v>
      </c>
      <c r="B20500" s="5">
        <v>1440</v>
      </c>
      <c r="C20500" s="6">
        <v>43212</v>
      </c>
      <c r="D20500" s="5">
        <v>32</v>
      </c>
      <c r="E20500" s="5" t="str">
        <f>_xlfn.XLOOKUP(Orders[[#This Row],[user_id]],Users[user_id],Users[country])</f>
        <v>ES</v>
      </c>
      <c r="F20500" s="5" t="str">
        <f>_xlfn.XLOOKUP(Orders[[#This Row],[country_code]],Countries[country_code],Countries[country_name])</f>
        <v>Spain</v>
      </c>
      <c r="G20500" s="5">
        <f>_xlfn.XLOOKUP(Orders[[#This Row],[user_id]],Users[user_id],Users[is_referral])</f>
        <v>0</v>
      </c>
    </row>
    <row r="20501" spans="1:7">
      <c r="A20501" s="5">
        <v>2171806</v>
      </c>
      <c r="B20501" s="5">
        <v>15819</v>
      </c>
      <c r="C20501" s="6">
        <v>43212</v>
      </c>
      <c r="D20501" s="5">
        <v>24</v>
      </c>
      <c r="E20501" s="5" t="str">
        <f>_xlfn.XLOOKUP(Orders[[#This Row],[user_id]],Users[user_id],Users[country])</f>
        <v>FR</v>
      </c>
      <c r="F20501" s="5" t="str">
        <f>_xlfn.XLOOKUP(Orders[[#This Row],[country_code]],Countries[country_code],Countries[country_name])</f>
        <v>France</v>
      </c>
      <c r="G20501" s="5">
        <f>_xlfn.XLOOKUP(Orders[[#This Row],[user_id]],Users[user_id],Users[is_referral])</f>
        <v>1</v>
      </c>
    </row>
    <row r="20502" spans="1:7">
      <c r="A20502" s="5">
        <v>2171810</v>
      </c>
      <c r="B20502" s="5">
        <v>9431</v>
      </c>
      <c r="C20502" s="6">
        <v>43212</v>
      </c>
      <c r="D20502" s="5">
        <v>41</v>
      </c>
      <c r="E20502" s="5" t="str">
        <f>_xlfn.XLOOKUP(Orders[[#This Row],[user_id]],Users[user_id],Users[country])</f>
        <v>IT</v>
      </c>
      <c r="F20502" s="5" t="str">
        <f>_xlfn.XLOOKUP(Orders[[#This Row],[country_code]],Countries[country_code],Countries[country_name])</f>
        <v>Italy</v>
      </c>
      <c r="G20502" s="5">
        <f>_xlfn.XLOOKUP(Orders[[#This Row],[user_id]],Users[user_id],Users[is_referral])</f>
        <v>1</v>
      </c>
    </row>
    <row r="20503" spans="1:7">
      <c r="A20503" s="5">
        <v>2171811</v>
      </c>
      <c r="B20503" s="5">
        <v>2194</v>
      </c>
      <c r="C20503" s="6">
        <v>43212</v>
      </c>
      <c r="D20503" s="5">
        <v>46</v>
      </c>
      <c r="E20503" s="5" t="str">
        <f>_xlfn.XLOOKUP(Orders[[#This Row],[user_id]],Users[user_id],Users[country])</f>
        <v>FR</v>
      </c>
      <c r="F20503" s="5" t="str">
        <f>_xlfn.XLOOKUP(Orders[[#This Row],[country_code]],Countries[country_code],Countries[country_name])</f>
        <v>France</v>
      </c>
      <c r="G20503" s="5">
        <f>_xlfn.XLOOKUP(Orders[[#This Row],[user_id]],Users[user_id],Users[is_referral])</f>
        <v>0</v>
      </c>
    </row>
    <row r="20504" spans="1:7">
      <c r="A20504" s="5">
        <v>2171812</v>
      </c>
      <c r="B20504" s="5">
        <v>8960</v>
      </c>
      <c r="C20504" s="6">
        <v>43212</v>
      </c>
      <c r="D20504" s="5">
        <v>22</v>
      </c>
      <c r="E20504" s="5" t="str">
        <f>_xlfn.XLOOKUP(Orders[[#This Row],[user_id]],Users[user_id],Users[country])</f>
        <v>ES</v>
      </c>
      <c r="F20504" s="5" t="str">
        <f>_xlfn.XLOOKUP(Orders[[#This Row],[country_code]],Countries[country_code],Countries[country_name])</f>
        <v>Spain</v>
      </c>
      <c r="G20504" s="5">
        <f>_xlfn.XLOOKUP(Orders[[#This Row],[user_id]],Users[user_id],Users[is_referral])</f>
        <v>1</v>
      </c>
    </row>
    <row r="20505" spans="1:7">
      <c r="A20505" s="5">
        <v>2171813</v>
      </c>
      <c r="B20505" s="5">
        <v>17435</v>
      </c>
      <c r="C20505" s="6">
        <v>43212</v>
      </c>
      <c r="D20505" s="5">
        <v>51</v>
      </c>
      <c r="E20505" s="5" t="str">
        <f>_xlfn.XLOOKUP(Orders[[#This Row],[user_id]],Users[user_id],Users[country])</f>
        <v>FR</v>
      </c>
      <c r="F20505" s="5" t="str">
        <f>_xlfn.XLOOKUP(Orders[[#This Row],[country_code]],Countries[country_code],Countries[country_name])</f>
        <v>France</v>
      </c>
      <c r="G20505" s="5">
        <f>_xlfn.XLOOKUP(Orders[[#This Row],[user_id]],Users[user_id],Users[is_referral])</f>
        <v>1</v>
      </c>
    </row>
    <row r="20506" spans="1:7">
      <c r="A20506" s="5">
        <v>2171815</v>
      </c>
      <c r="B20506" s="5">
        <v>19621</v>
      </c>
      <c r="C20506" s="6">
        <v>43212</v>
      </c>
      <c r="D20506" s="5">
        <v>68</v>
      </c>
      <c r="E20506" s="5" t="str">
        <f>_xlfn.XLOOKUP(Orders[[#This Row],[user_id]],Users[user_id],Users[country])</f>
        <v>ES</v>
      </c>
      <c r="F20506" s="5" t="str">
        <f>_xlfn.XLOOKUP(Orders[[#This Row],[country_code]],Countries[country_code],Countries[country_name])</f>
        <v>Spain</v>
      </c>
      <c r="G20506" s="5">
        <f>_xlfn.XLOOKUP(Orders[[#This Row],[user_id]],Users[user_id],Users[is_referral])</f>
        <v>1</v>
      </c>
    </row>
    <row r="20507" spans="1:7">
      <c r="A20507" s="5">
        <v>2171816</v>
      </c>
      <c r="B20507" s="5">
        <v>1820</v>
      </c>
      <c r="C20507" s="6">
        <v>43212</v>
      </c>
      <c r="D20507" s="5">
        <v>11</v>
      </c>
      <c r="E20507" s="5" t="str">
        <f>_xlfn.XLOOKUP(Orders[[#This Row],[user_id]],Users[user_id],Users[country])</f>
        <v>IT</v>
      </c>
      <c r="F20507" s="5" t="str">
        <f>_xlfn.XLOOKUP(Orders[[#This Row],[country_code]],Countries[country_code],Countries[country_name])</f>
        <v>Italy</v>
      </c>
      <c r="G20507" s="5">
        <f>_xlfn.XLOOKUP(Orders[[#This Row],[user_id]],Users[user_id],Users[is_referral])</f>
        <v>0</v>
      </c>
    </row>
    <row r="20508" spans="1:7">
      <c r="A20508" s="5">
        <v>2171818</v>
      </c>
      <c r="B20508" s="5">
        <v>9006</v>
      </c>
      <c r="C20508" s="6">
        <v>43212</v>
      </c>
      <c r="D20508" s="5">
        <v>25</v>
      </c>
      <c r="E20508" s="5" t="str">
        <f>_xlfn.XLOOKUP(Orders[[#This Row],[user_id]],Users[user_id],Users[country])</f>
        <v>ES</v>
      </c>
      <c r="F20508" s="5" t="str">
        <f>_xlfn.XLOOKUP(Orders[[#This Row],[country_code]],Countries[country_code],Countries[country_name])</f>
        <v>Spain</v>
      </c>
      <c r="G20508" s="5">
        <f>_xlfn.XLOOKUP(Orders[[#This Row],[user_id]],Users[user_id],Users[is_referral])</f>
        <v>1</v>
      </c>
    </row>
    <row r="20509" spans="1:7">
      <c r="A20509" s="5">
        <v>2171821</v>
      </c>
      <c r="B20509" s="5">
        <v>9283</v>
      </c>
      <c r="C20509" s="6">
        <v>43212</v>
      </c>
      <c r="D20509" s="5">
        <v>67</v>
      </c>
      <c r="E20509" s="5" t="str">
        <f>_xlfn.XLOOKUP(Orders[[#This Row],[user_id]],Users[user_id],Users[country])</f>
        <v>FR</v>
      </c>
      <c r="F20509" s="5" t="str">
        <f>_xlfn.XLOOKUP(Orders[[#This Row],[country_code]],Countries[country_code],Countries[country_name])</f>
        <v>France</v>
      </c>
      <c r="G20509" s="5">
        <f>_xlfn.XLOOKUP(Orders[[#This Row],[user_id]],Users[user_id],Users[is_referral])</f>
        <v>1</v>
      </c>
    </row>
    <row r="20510" spans="1:7">
      <c r="A20510" s="5">
        <v>2171822</v>
      </c>
      <c r="B20510" s="5">
        <v>11529</v>
      </c>
      <c r="C20510" s="6">
        <v>43212</v>
      </c>
      <c r="D20510" s="5">
        <v>68</v>
      </c>
      <c r="E20510" s="5" t="str">
        <f>_xlfn.XLOOKUP(Orders[[#This Row],[user_id]],Users[user_id],Users[country])</f>
        <v>ES</v>
      </c>
      <c r="F20510" s="5" t="str">
        <f>_xlfn.XLOOKUP(Orders[[#This Row],[country_code]],Countries[country_code],Countries[country_name])</f>
        <v>Spain</v>
      </c>
      <c r="G20510" s="5">
        <f>_xlfn.XLOOKUP(Orders[[#This Row],[user_id]],Users[user_id],Users[is_referral])</f>
        <v>1</v>
      </c>
    </row>
    <row r="20511" spans="1:7">
      <c r="A20511" s="5">
        <v>2171823</v>
      </c>
      <c r="B20511" s="5">
        <v>10884</v>
      </c>
      <c r="C20511" s="6">
        <v>43212</v>
      </c>
      <c r="D20511" s="5">
        <v>22</v>
      </c>
      <c r="E20511" s="5" t="str">
        <f>_xlfn.XLOOKUP(Orders[[#This Row],[user_id]],Users[user_id],Users[country])</f>
        <v>IT</v>
      </c>
      <c r="F20511" s="5" t="str">
        <f>_xlfn.XLOOKUP(Orders[[#This Row],[country_code]],Countries[country_code],Countries[country_name])</f>
        <v>Italy</v>
      </c>
      <c r="G20511" s="5">
        <f>_xlfn.XLOOKUP(Orders[[#This Row],[user_id]],Users[user_id],Users[is_referral])</f>
        <v>1</v>
      </c>
    </row>
    <row r="20512" spans="1:7">
      <c r="A20512" s="5">
        <v>2171824</v>
      </c>
      <c r="B20512" s="5">
        <v>17547</v>
      </c>
      <c r="C20512" s="6">
        <v>43212</v>
      </c>
      <c r="D20512" s="5">
        <v>77</v>
      </c>
      <c r="E20512" s="5" t="str">
        <f>_xlfn.XLOOKUP(Orders[[#This Row],[user_id]],Users[user_id],Users[country])</f>
        <v>IT</v>
      </c>
      <c r="F20512" s="5" t="str">
        <f>_xlfn.XLOOKUP(Orders[[#This Row],[country_code]],Countries[country_code],Countries[country_name])</f>
        <v>Italy</v>
      </c>
      <c r="G20512" s="5">
        <f>_xlfn.XLOOKUP(Orders[[#This Row],[user_id]],Users[user_id],Users[is_referral])</f>
        <v>1</v>
      </c>
    </row>
    <row r="20513" spans="1:7">
      <c r="A20513" s="5">
        <v>2171826</v>
      </c>
      <c r="B20513" s="5">
        <v>14460</v>
      </c>
      <c r="C20513" s="6">
        <v>43212</v>
      </c>
      <c r="D20513" s="5">
        <v>48</v>
      </c>
      <c r="E20513" s="5" t="str">
        <f>_xlfn.XLOOKUP(Orders[[#This Row],[user_id]],Users[user_id],Users[country])</f>
        <v>FR</v>
      </c>
      <c r="F20513" s="5" t="str">
        <f>_xlfn.XLOOKUP(Orders[[#This Row],[country_code]],Countries[country_code],Countries[country_name])</f>
        <v>France</v>
      </c>
      <c r="G20513" s="5">
        <f>_xlfn.XLOOKUP(Orders[[#This Row],[user_id]],Users[user_id],Users[is_referral])</f>
        <v>1</v>
      </c>
    </row>
    <row r="20514" spans="1:7">
      <c r="A20514" s="5">
        <v>2171831</v>
      </c>
      <c r="B20514" s="5">
        <v>806</v>
      </c>
      <c r="C20514" s="6">
        <v>43212</v>
      </c>
      <c r="D20514" s="5">
        <v>39</v>
      </c>
      <c r="E20514" s="5" t="str">
        <f>_xlfn.XLOOKUP(Orders[[#This Row],[user_id]],Users[user_id],Users[country])</f>
        <v>FR</v>
      </c>
      <c r="F20514" s="5" t="str">
        <f>_xlfn.XLOOKUP(Orders[[#This Row],[country_code]],Countries[country_code],Countries[country_name])</f>
        <v>France</v>
      </c>
      <c r="G20514" s="5">
        <f>_xlfn.XLOOKUP(Orders[[#This Row],[user_id]],Users[user_id],Users[is_referral])</f>
        <v>0</v>
      </c>
    </row>
    <row r="20515" spans="1:7">
      <c r="A20515" s="5">
        <v>2171832</v>
      </c>
      <c r="B20515" s="5">
        <v>19983</v>
      </c>
      <c r="C20515" s="6">
        <v>43212</v>
      </c>
      <c r="D20515" s="5">
        <v>52</v>
      </c>
      <c r="E20515" s="5" t="str">
        <f>_xlfn.XLOOKUP(Orders[[#This Row],[user_id]],Users[user_id],Users[country])</f>
        <v>IT</v>
      </c>
      <c r="F20515" s="5" t="str">
        <f>_xlfn.XLOOKUP(Orders[[#This Row],[country_code]],Countries[country_code],Countries[country_name])</f>
        <v>Italy</v>
      </c>
      <c r="G20515" s="5">
        <f>_xlfn.XLOOKUP(Orders[[#This Row],[user_id]],Users[user_id],Users[is_referral])</f>
        <v>1</v>
      </c>
    </row>
    <row r="20516" spans="1:7">
      <c r="A20516" s="5">
        <v>2171834</v>
      </c>
      <c r="B20516" s="5">
        <v>10918</v>
      </c>
      <c r="C20516" s="6">
        <v>43212</v>
      </c>
      <c r="D20516" s="5">
        <v>28</v>
      </c>
      <c r="E20516" s="5" t="str">
        <f>_xlfn.XLOOKUP(Orders[[#This Row],[user_id]],Users[user_id],Users[country])</f>
        <v>FR</v>
      </c>
      <c r="F20516" s="5" t="str">
        <f>_xlfn.XLOOKUP(Orders[[#This Row],[country_code]],Countries[country_code],Countries[country_name])</f>
        <v>France</v>
      </c>
      <c r="G20516" s="5">
        <f>_xlfn.XLOOKUP(Orders[[#This Row],[user_id]],Users[user_id],Users[is_referral])</f>
        <v>1</v>
      </c>
    </row>
    <row r="20517" spans="1:7">
      <c r="A20517" s="5">
        <v>2171836</v>
      </c>
      <c r="B20517" s="5">
        <v>17981</v>
      </c>
      <c r="C20517" s="6">
        <v>43212</v>
      </c>
      <c r="D20517" s="5">
        <v>20</v>
      </c>
      <c r="E20517" s="5" t="str">
        <f>_xlfn.XLOOKUP(Orders[[#This Row],[user_id]],Users[user_id],Users[country])</f>
        <v>DE</v>
      </c>
      <c r="F20517" s="5" t="str">
        <f>_xlfn.XLOOKUP(Orders[[#This Row],[country_code]],Countries[country_code],Countries[country_name])</f>
        <v>Germany</v>
      </c>
      <c r="G20517" s="5">
        <f>_xlfn.XLOOKUP(Orders[[#This Row],[user_id]],Users[user_id],Users[is_referral])</f>
        <v>1</v>
      </c>
    </row>
    <row r="20518" spans="1:7">
      <c r="A20518" s="5">
        <v>2171839</v>
      </c>
      <c r="B20518" s="5">
        <v>5872</v>
      </c>
      <c r="C20518" s="6">
        <v>43212</v>
      </c>
      <c r="D20518" s="5">
        <v>42</v>
      </c>
      <c r="E20518" s="5" t="str">
        <f>_xlfn.XLOOKUP(Orders[[#This Row],[user_id]],Users[user_id],Users[country])</f>
        <v>FR</v>
      </c>
      <c r="F20518" s="5" t="str">
        <f>_xlfn.XLOOKUP(Orders[[#This Row],[country_code]],Countries[country_code],Countries[country_name])</f>
        <v>France</v>
      </c>
      <c r="G20518" s="5">
        <f>_xlfn.XLOOKUP(Orders[[#This Row],[user_id]],Users[user_id],Users[is_referral])</f>
        <v>1</v>
      </c>
    </row>
    <row r="20519" spans="1:7">
      <c r="A20519" s="5">
        <v>2171841</v>
      </c>
      <c r="B20519" s="5">
        <v>16932</v>
      </c>
      <c r="C20519" s="6">
        <v>43212</v>
      </c>
      <c r="D20519" s="5">
        <v>48</v>
      </c>
      <c r="E20519" s="5" t="str">
        <f>_xlfn.XLOOKUP(Orders[[#This Row],[user_id]],Users[user_id],Users[country])</f>
        <v>FR</v>
      </c>
      <c r="F20519" s="5" t="str">
        <f>_xlfn.XLOOKUP(Orders[[#This Row],[country_code]],Countries[country_code],Countries[country_name])</f>
        <v>France</v>
      </c>
      <c r="G20519" s="5">
        <f>_xlfn.XLOOKUP(Orders[[#This Row],[user_id]],Users[user_id],Users[is_referral])</f>
        <v>1</v>
      </c>
    </row>
    <row r="20520" spans="1:7">
      <c r="A20520" s="5">
        <v>2171842</v>
      </c>
      <c r="B20520" s="5">
        <v>15814</v>
      </c>
      <c r="C20520" s="6">
        <v>43212</v>
      </c>
      <c r="D20520" s="5">
        <v>32</v>
      </c>
      <c r="E20520" s="5" t="str">
        <f>_xlfn.XLOOKUP(Orders[[#This Row],[user_id]],Users[user_id],Users[country])</f>
        <v>FR</v>
      </c>
      <c r="F20520" s="5" t="str">
        <f>_xlfn.XLOOKUP(Orders[[#This Row],[country_code]],Countries[country_code],Countries[country_name])</f>
        <v>France</v>
      </c>
      <c r="G20520" s="5">
        <f>_xlfn.XLOOKUP(Orders[[#This Row],[user_id]],Users[user_id],Users[is_referral])</f>
        <v>0</v>
      </c>
    </row>
    <row r="20521" spans="1:7">
      <c r="A20521" s="5">
        <v>2171843</v>
      </c>
      <c r="B20521" s="5">
        <v>19690</v>
      </c>
      <c r="C20521" s="6">
        <v>43212</v>
      </c>
      <c r="D20521" s="5">
        <v>47</v>
      </c>
      <c r="E20521" s="5" t="str">
        <f>_xlfn.XLOOKUP(Orders[[#This Row],[user_id]],Users[user_id],Users[country])</f>
        <v>DE</v>
      </c>
      <c r="F20521" s="5" t="str">
        <f>_xlfn.XLOOKUP(Orders[[#This Row],[country_code]],Countries[country_code],Countries[country_name])</f>
        <v>Germany</v>
      </c>
      <c r="G20521" s="5">
        <f>_xlfn.XLOOKUP(Orders[[#This Row],[user_id]],Users[user_id],Users[is_referral])</f>
        <v>1</v>
      </c>
    </row>
    <row r="20522" spans="1:7">
      <c r="A20522" s="5">
        <v>2171848</v>
      </c>
      <c r="B20522" s="5">
        <v>3083</v>
      </c>
      <c r="C20522" s="6">
        <v>43212</v>
      </c>
      <c r="D20522" s="5">
        <v>51</v>
      </c>
      <c r="E20522" s="5" t="str">
        <f>_xlfn.XLOOKUP(Orders[[#This Row],[user_id]],Users[user_id],Users[country])</f>
        <v>ES</v>
      </c>
      <c r="F20522" s="5" t="str">
        <f>_xlfn.XLOOKUP(Orders[[#This Row],[country_code]],Countries[country_code],Countries[country_name])</f>
        <v>Spain</v>
      </c>
      <c r="G20522" s="5">
        <f>_xlfn.XLOOKUP(Orders[[#This Row],[user_id]],Users[user_id],Users[is_referral])</f>
        <v>0</v>
      </c>
    </row>
    <row r="20523" spans="1:7">
      <c r="A20523" s="5">
        <v>2171852</v>
      </c>
      <c r="B20523" s="5">
        <v>10537</v>
      </c>
      <c r="C20523" s="6">
        <v>43212</v>
      </c>
      <c r="D20523" s="5">
        <v>39</v>
      </c>
      <c r="E20523" s="5" t="str">
        <f>_xlfn.XLOOKUP(Orders[[#This Row],[user_id]],Users[user_id],Users[country])</f>
        <v>ES</v>
      </c>
      <c r="F20523" s="5" t="str">
        <f>_xlfn.XLOOKUP(Orders[[#This Row],[country_code]],Countries[country_code],Countries[country_name])</f>
        <v>Spain</v>
      </c>
      <c r="G20523" s="5">
        <f>_xlfn.XLOOKUP(Orders[[#This Row],[user_id]],Users[user_id],Users[is_referral])</f>
        <v>1</v>
      </c>
    </row>
    <row r="20524" spans="1:7">
      <c r="A20524" s="5">
        <v>2171853</v>
      </c>
      <c r="B20524" s="5">
        <v>14382</v>
      </c>
      <c r="C20524" s="6">
        <v>43212</v>
      </c>
      <c r="D20524" s="5">
        <v>37</v>
      </c>
      <c r="E20524" s="5" t="str">
        <f>_xlfn.XLOOKUP(Orders[[#This Row],[user_id]],Users[user_id],Users[country])</f>
        <v>ES</v>
      </c>
      <c r="F20524" s="5" t="str">
        <f>_xlfn.XLOOKUP(Orders[[#This Row],[country_code]],Countries[country_code],Countries[country_name])</f>
        <v>Spain</v>
      </c>
      <c r="G20524" s="5">
        <f>_xlfn.XLOOKUP(Orders[[#This Row],[user_id]],Users[user_id],Users[is_referral])</f>
        <v>0</v>
      </c>
    </row>
    <row r="20525" spans="1:7">
      <c r="A20525" s="5">
        <v>2171854</v>
      </c>
      <c r="B20525" s="5">
        <v>11640</v>
      </c>
      <c r="C20525" s="6">
        <v>43212</v>
      </c>
      <c r="D20525" s="5">
        <v>93</v>
      </c>
      <c r="E20525" s="5" t="str">
        <f>_xlfn.XLOOKUP(Orders[[#This Row],[user_id]],Users[user_id],Users[country])</f>
        <v>FR</v>
      </c>
      <c r="F20525" s="5" t="str">
        <f>_xlfn.XLOOKUP(Orders[[#This Row],[country_code]],Countries[country_code],Countries[country_name])</f>
        <v>France</v>
      </c>
      <c r="G20525" s="5">
        <f>_xlfn.XLOOKUP(Orders[[#This Row],[user_id]],Users[user_id],Users[is_referral])</f>
        <v>1</v>
      </c>
    </row>
    <row r="20526" spans="1:7">
      <c r="A20526" s="5">
        <v>2171855</v>
      </c>
      <c r="B20526" s="5">
        <v>10483</v>
      </c>
      <c r="C20526" s="6">
        <v>43212</v>
      </c>
      <c r="D20526" s="5">
        <v>60</v>
      </c>
      <c r="E20526" s="5" t="str">
        <f>_xlfn.XLOOKUP(Orders[[#This Row],[user_id]],Users[user_id],Users[country])</f>
        <v>DE</v>
      </c>
      <c r="F20526" s="5" t="str">
        <f>_xlfn.XLOOKUP(Orders[[#This Row],[country_code]],Countries[country_code],Countries[country_name])</f>
        <v>Germany</v>
      </c>
      <c r="G20526" s="5">
        <f>_xlfn.XLOOKUP(Orders[[#This Row],[user_id]],Users[user_id],Users[is_referral])</f>
        <v>1</v>
      </c>
    </row>
    <row r="20527" spans="1:7">
      <c r="A20527" s="5">
        <v>2171856</v>
      </c>
      <c r="B20527" s="5">
        <v>2508</v>
      </c>
      <c r="C20527" s="6">
        <v>43212</v>
      </c>
      <c r="D20527" s="5">
        <v>86</v>
      </c>
      <c r="E20527" s="5" t="str">
        <f>_xlfn.XLOOKUP(Orders[[#This Row],[user_id]],Users[user_id],Users[country])</f>
        <v>ES</v>
      </c>
      <c r="F20527" s="5" t="str">
        <f>_xlfn.XLOOKUP(Orders[[#This Row],[country_code]],Countries[country_code],Countries[country_name])</f>
        <v>Spain</v>
      </c>
      <c r="G20527" s="5">
        <f>_xlfn.XLOOKUP(Orders[[#This Row],[user_id]],Users[user_id],Users[is_referral])</f>
        <v>0</v>
      </c>
    </row>
    <row r="20528" spans="1:7">
      <c r="A20528" s="5">
        <v>2171862</v>
      </c>
      <c r="B20528" s="5">
        <v>2980</v>
      </c>
      <c r="C20528" s="6">
        <v>43212</v>
      </c>
      <c r="D20528" s="5">
        <v>45</v>
      </c>
      <c r="E20528" s="5" t="str">
        <f>_xlfn.XLOOKUP(Orders[[#This Row],[user_id]],Users[user_id],Users[country])</f>
        <v>IT</v>
      </c>
      <c r="F20528" s="5" t="str">
        <f>_xlfn.XLOOKUP(Orders[[#This Row],[country_code]],Countries[country_code],Countries[country_name])</f>
        <v>Italy</v>
      </c>
      <c r="G20528" s="5">
        <f>_xlfn.XLOOKUP(Orders[[#This Row],[user_id]],Users[user_id],Users[is_referral])</f>
        <v>0</v>
      </c>
    </row>
    <row r="20529" spans="1:7">
      <c r="A20529" s="5">
        <v>2171864</v>
      </c>
      <c r="B20529" s="5">
        <v>3597</v>
      </c>
      <c r="C20529" s="6">
        <v>43212</v>
      </c>
      <c r="D20529" s="5">
        <v>45</v>
      </c>
      <c r="E20529" s="5" t="str">
        <f>_xlfn.XLOOKUP(Orders[[#This Row],[user_id]],Users[user_id],Users[country])</f>
        <v>ES</v>
      </c>
      <c r="F20529" s="5" t="str">
        <f>_xlfn.XLOOKUP(Orders[[#This Row],[country_code]],Countries[country_code],Countries[country_name])</f>
        <v>Spain</v>
      </c>
      <c r="G20529" s="5">
        <f>_xlfn.XLOOKUP(Orders[[#This Row],[user_id]],Users[user_id],Users[is_referral])</f>
        <v>0</v>
      </c>
    </row>
    <row r="20530" spans="1:7">
      <c r="A20530" s="5">
        <v>2171868</v>
      </c>
      <c r="B20530" s="5">
        <v>15045</v>
      </c>
      <c r="C20530" s="6">
        <v>43212</v>
      </c>
      <c r="D20530" s="5">
        <v>69</v>
      </c>
      <c r="E20530" s="5" t="str">
        <f>_xlfn.XLOOKUP(Orders[[#This Row],[user_id]],Users[user_id],Users[country])</f>
        <v>IT</v>
      </c>
      <c r="F20530" s="5" t="str">
        <f>_xlfn.XLOOKUP(Orders[[#This Row],[country_code]],Countries[country_code],Countries[country_name])</f>
        <v>Italy</v>
      </c>
      <c r="G20530" s="5">
        <f>_xlfn.XLOOKUP(Orders[[#This Row],[user_id]],Users[user_id],Users[is_referral])</f>
        <v>1</v>
      </c>
    </row>
    <row r="20531" spans="1:7">
      <c r="A20531" s="5">
        <v>2171869</v>
      </c>
      <c r="B20531" s="5">
        <v>19714</v>
      </c>
      <c r="C20531" s="6">
        <v>43212</v>
      </c>
      <c r="D20531" s="5">
        <v>22</v>
      </c>
      <c r="E20531" s="5" t="str">
        <f>_xlfn.XLOOKUP(Orders[[#This Row],[user_id]],Users[user_id],Users[country])</f>
        <v>IT</v>
      </c>
      <c r="F20531" s="5" t="str">
        <f>_xlfn.XLOOKUP(Orders[[#This Row],[country_code]],Countries[country_code],Countries[country_name])</f>
        <v>Italy</v>
      </c>
      <c r="G20531" s="5">
        <f>_xlfn.XLOOKUP(Orders[[#This Row],[user_id]],Users[user_id],Users[is_referral])</f>
        <v>1</v>
      </c>
    </row>
    <row r="20532" spans="1:7">
      <c r="A20532" s="5">
        <v>2171872</v>
      </c>
      <c r="B20532" s="5">
        <v>7859</v>
      </c>
      <c r="C20532" s="6">
        <v>43212</v>
      </c>
      <c r="D20532" s="5">
        <v>31</v>
      </c>
      <c r="E20532" s="5" t="str">
        <f>_xlfn.XLOOKUP(Orders[[#This Row],[user_id]],Users[user_id],Users[country])</f>
        <v>FR</v>
      </c>
      <c r="F20532" s="5" t="str">
        <f>_xlfn.XLOOKUP(Orders[[#This Row],[country_code]],Countries[country_code],Countries[country_name])</f>
        <v>France</v>
      </c>
      <c r="G20532" s="5">
        <f>_xlfn.XLOOKUP(Orders[[#This Row],[user_id]],Users[user_id],Users[is_referral])</f>
        <v>0</v>
      </c>
    </row>
    <row r="20533" spans="1:7">
      <c r="A20533" s="5">
        <v>2171874</v>
      </c>
      <c r="B20533" s="5">
        <v>3384</v>
      </c>
      <c r="C20533" s="6">
        <v>43212</v>
      </c>
      <c r="D20533" s="5">
        <v>18</v>
      </c>
      <c r="E20533" s="5" t="str">
        <f>_xlfn.XLOOKUP(Orders[[#This Row],[user_id]],Users[user_id],Users[country])</f>
        <v>ES</v>
      </c>
      <c r="F20533" s="5" t="str">
        <f>_xlfn.XLOOKUP(Orders[[#This Row],[country_code]],Countries[country_code],Countries[country_name])</f>
        <v>Spain</v>
      </c>
      <c r="G20533" s="5">
        <f>_xlfn.XLOOKUP(Orders[[#This Row],[user_id]],Users[user_id],Users[is_referral])</f>
        <v>0</v>
      </c>
    </row>
    <row r="20534" spans="1:7">
      <c r="A20534" s="5">
        <v>2171875</v>
      </c>
      <c r="B20534" s="5">
        <v>1176</v>
      </c>
      <c r="C20534" s="6">
        <v>43212</v>
      </c>
      <c r="D20534" s="5">
        <v>44</v>
      </c>
      <c r="E20534" s="5" t="str">
        <f>_xlfn.XLOOKUP(Orders[[#This Row],[user_id]],Users[user_id],Users[country])</f>
        <v>ES</v>
      </c>
      <c r="F20534" s="5" t="str">
        <f>_xlfn.XLOOKUP(Orders[[#This Row],[country_code]],Countries[country_code],Countries[country_name])</f>
        <v>Spain</v>
      </c>
      <c r="G20534" s="5">
        <f>_xlfn.XLOOKUP(Orders[[#This Row],[user_id]],Users[user_id],Users[is_referral])</f>
        <v>0</v>
      </c>
    </row>
    <row r="20535" spans="1:7">
      <c r="A20535" s="5">
        <v>2171876</v>
      </c>
      <c r="B20535" s="5">
        <v>1866</v>
      </c>
      <c r="C20535" s="6">
        <v>43212</v>
      </c>
      <c r="D20535" s="5">
        <v>10</v>
      </c>
      <c r="E20535" s="5" t="str">
        <f>_xlfn.XLOOKUP(Orders[[#This Row],[user_id]],Users[user_id],Users[country])</f>
        <v>IT</v>
      </c>
      <c r="F20535" s="5" t="str">
        <f>_xlfn.XLOOKUP(Orders[[#This Row],[country_code]],Countries[country_code],Countries[country_name])</f>
        <v>Italy</v>
      </c>
      <c r="G20535" s="5">
        <f>_xlfn.XLOOKUP(Orders[[#This Row],[user_id]],Users[user_id],Users[is_referral])</f>
        <v>0</v>
      </c>
    </row>
    <row r="20536" spans="1:7">
      <c r="A20536" s="5">
        <v>2171877</v>
      </c>
      <c r="B20536" s="5">
        <v>7590</v>
      </c>
      <c r="C20536" s="6">
        <v>43212</v>
      </c>
      <c r="D20536" s="5">
        <v>71</v>
      </c>
      <c r="E20536" s="5" t="str">
        <f>_xlfn.XLOOKUP(Orders[[#This Row],[user_id]],Users[user_id],Users[country])</f>
        <v>DE</v>
      </c>
      <c r="F20536" s="5" t="str">
        <f>_xlfn.XLOOKUP(Orders[[#This Row],[country_code]],Countries[country_code],Countries[country_name])</f>
        <v>Germany</v>
      </c>
      <c r="G20536" s="5">
        <f>_xlfn.XLOOKUP(Orders[[#This Row],[user_id]],Users[user_id],Users[is_referral])</f>
        <v>1</v>
      </c>
    </row>
    <row r="20537" spans="1:7">
      <c r="A20537" s="5">
        <v>2171879</v>
      </c>
      <c r="B20537" s="5">
        <v>5710</v>
      </c>
      <c r="C20537" s="6">
        <v>43212</v>
      </c>
      <c r="D20537" s="5">
        <v>22</v>
      </c>
      <c r="E20537" s="5" t="str">
        <f>_xlfn.XLOOKUP(Orders[[#This Row],[user_id]],Users[user_id],Users[country])</f>
        <v>IT</v>
      </c>
      <c r="F20537" s="5" t="str">
        <f>_xlfn.XLOOKUP(Orders[[#This Row],[country_code]],Countries[country_code],Countries[country_name])</f>
        <v>Italy</v>
      </c>
      <c r="G20537" s="5">
        <f>_xlfn.XLOOKUP(Orders[[#This Row],[user_id]],Users[user_id],Users[is_referral])</f>
        <v>1</v>
      </c>
    </row>
    <row r="20538" spans="1:7">
      <c r="A20538" s="5">
        <v>2171880</v>
      </c>
      <c r="B20538" s="5">
        <v>3301</v>
      </c>
      <c r="C20538" s="6">
        <v>43212</v>
      </c>
      <c r="D20538" s="5">
        <v>51</v>
      </c>
      <c r="E20538" s="5" t="str">
        <f>_xlfn.XLOOKUP(Orders[[#This Row],[user_id]],Users[user_id],Users[country])</f>
        <v>FR</v>
      </c>
      <c r="F20538" s="5" t="str">
        <f>_xlfn.XLOOKUP(Orders[[#This Row],[country_code]],Countries[country_code],Countries[country_name])</f>
        <v>France</v>
      </c>
      <c r="G20538" s="5">
        <f>_xlfn.XLOOKUP(Orders[[#This Row],[user_id]],Users[user_id],Users[is_referral])</f>
        <v>0</v>
      </c>
    </row>
    <row r="20539" spans="1:7">
      <c r="A20539" s="5">
        <v>2171881</v>
      </c>
      <c r="B20539" s="5">
        <v>16049</v>
      </c>
      <c r="C20539" s="6">
        <v>43212</v>
      </c>
      <c r="D20539" s="5">
        <v>64</v>
      </c>
      <c r="E20539" s="5" t="str">
        <f>_xlfn.XLOOKUP(Orders[[#This Row],[user_id]],Users[user_id],Users[country])</f>
        <v>DE</v>
      </c>
      <c r="F20539" s="5" t="str">
        <f>_xlfn.XLOOKUP(Orders[[#This Row],[country_code]],Countries[country_code],Countries[country_name])</f>
        <v>Germany</v>
      </c>
      <c r="G20539" s="5">
        <f>_xlfn.XLOOKUP(Orders[[#This Row],[user_id]],Users[user_id],Users[is_referral])</f>
        <v>1</v>
      </c>
    </row>
    <row r="20540" spans="1:7">
      <c r="A20540" s="5">
        <v>2171882</v>
      </c>
      <c r="B20540" s="5">
        <v>2241</v>
      </c>
      <c r="C20540" s="6">
        <v>43212</v>
      </c>
      <c r="D20540" s="5">
        <v>83</v>
      </c>
      <c r="E20540" s="5" t="str">
        <f>_xlfn.XLOOKUP(Orders[[#This Row],[user_id]],Users[user_id],Users[country])</f>
        <v>IT</v>
      </c>
      <c r="F20540" s="5" t="str">
        <f>_xlfn.XLOOKUP(Orders[[#This Row],[country_code]],Countries[country_code],Countries[country_name])</f>
        <v>Italy</v>
      </c>
      <c r="G20540" s="5">
        <f>_xlfn.XLOOKUP(Orders[[#This Row],[user_id]],Users[user_id],Users[is_referral])</f>
        <v>0</v>
      </c>
    </row>
    <row r="20541" spans="1:7">
      <c r="A20541" s="5">
        <v>2171887</v>
      </c>
      <c r="B20541" s="5">
        <v>1935</v>
      </c>
      <c r="C20541" s="6">
        <v>43212</v>
      </c>
      <c r="D20541" s="5">
        <v>33</v>
      </c>
      <c r="E20541" s="5" t="str">
        <f>_xlfn.XLOOKUP(Orders[[#This Row],[user_id]],Users[user_id],Users[country])</f>
        <v>IT</v>
      </c>
      <c r="F20541" s="5" t="str">
        <f>_xlfn.XLOOKUP(Orders[[#This Row],[country_code]],Countries[country_code],Countries[country_name])</f>
        <v>Italy</v>
      </c>
      <c r="G20541" s="5">
        <f>_xlfn.XLOOKUP(Orders[[#This Row],[user_id]],Users[user_id],Users[is_referral])</f>
        <v>0</v>
      </c>
    </row>
    <row r="20542" spans="1:7">
      <c r="A20542" s="5">
        <v>2171888</v>
      </c>
      <c r="B20542" s="5">
        <v>2920</v>
      </c>
      <c r="C20542" s="6">
        <v>43212</v>
      </c>
      <c r="D20542" s="5">
        <v>72</v>
      </c>
      <c r="E20542" s="5" t="str">
        <f>_xlfn.XLOOKUP(Orders[[#This Row],[user_id]],Users[user_id],Users[country])</f>
        <v>IT</v>
      </c>
      <c r="F20542" s="5" t="str">
        <f>_xlfn.XLOOKUP(Orders[[#This Row],[country_code]],Countries[country_code],Countries[country_name])</f>
        <v>Italy</v>
      </c>
      <c r="G20542" s="5">
        <f>_xlfn.XLOOKUP(Orders[[#This Row],[user_id]],Users[user_id],Users[is_referral])</f>
        <v>0</v>
      </c>
    </row>
    <row r="20543" spans="1:7">
      <c r="A20543" s="5">
        <v>2171891</v>
      </c>
      <c r="B20543" s="5">
        <v>3233</v>
      </c>
      <c r="C20543" s="6">
        <v>43212</v>
      </c>
      <c r="D20543" s="5">
        <v>52</v>
      </c>
      <c r="E20543" s="5" t="str">
        <f>_xlfn.XLOOKUP(Orders[[#This Row],[user_id]],Users[user_id],Users[country])</f>
        <v>IT</v>
      </c>
      <c r="F20543" s="5" t="str">
        <f>_xlfn.XLOOKUP(Orders[[#This Row],[country_code]],Countries[country_code],Countries[country_name])</f>
        <v>Italy</v>
      </c>
      <c r="G20543" s="5">
        <f>_xlfn.XLOOKUP(Orders[[#This Row],[user_id]],Users[user_id],Users[is_referral])</f>
        <v>0</v>
      </c>
    </row>
    <row r="20544" spans="1:7">
      <c r="A20544" s="5">
        <v>2171895</v>
      </c>
      <c r="B20544" s="5">
        <v>8877</v>
      </c>
      <c r="C20544" s="6">
        <v>43212</v>
      </c>
      <c r="D20544" s="5">
        <v>41</v>
      </c>
      <c r="E20544" s="5" t="str">
        <f>_xlfn.XLOOKUP(Orders[[#This Row],[user_id]],Users[user_id],Users[country])</f>
        <v>DE</v>
      </c>
      <c r="F20544" s="5" t="str">
        <f>_xlfn.XLOOKUP(Orders[[#This Row],[country_code]],Countries[country_code],Countries[country_name])</f>
        <v>Germany</v>
      </c>
      <c r="G20544" s="5">
        <f>_xlfn.XLOOKUP(Orders[[#This Row],[user_id]],Users[user_id],Users[is_referral])</f>
        <v>1</v>
      </c>
    </row>
    <row r="20545" spans="1:7">
      <c r="A20545" s="5">
        <v>2171896</v>
      </c>
      <c r="B20545" s="5">
        <v>6491</v>
      </c>
      <c r="C20545" s="6">
        <v>43212</v>
      </c>
      <c r="D20545" s="5">
        <v>54</v>
      </c>
      <c r="E20545" s="5" t="str">
        <f>_xlfn.XLOOKUP(Orders[[#This Row],[user_id]],Users[user_id],Users[country])</f>
        <v>DE</v>
      </c>
      <c r="F20545" s="5" t="str">
        <f>_xlfn.XLOOKUP(Orders[[#This Row],[country_code]],Countries[country_code],Countries[country_name])</f>
        <v>Germany</v>
      </c>
      <c r="G20545" s="5">
        <f>_xlfn.XLOOKUP(Orders[[#This Row],[user_id]],Users[user_id],Users[is_referral])</f>
        <v>1</v>
      </c>
    </row>
    <row r="20546" spans="1:7">
      <c r="A20546" s="5">
        <v>2171899</v>
      </c>
      <c r="B20546" s="5">
        <v>3509</v>
      </c>
      <c r="C20546" s="6">
        <v>43212</v>
      </c>
      <c r="D20546" s="5">
        <v>44</v>
      </c>
      <c r="E20546" s="5" t="str">
        <f>_xlfn.XLOOKUP(Orders[[#This Row],[user_id]],Users[user_id],Users[country])</f>
        <v>IT</v>
      </c>
      <c r="F20546" s="5" t="str">
        <f>_xlfn.XLOOKUP(Orders[[#This Row],[country_code]],Countries[country_code],Countries[country_name])</f>
        <v>Italy</v>
      </c>
      <c r="G20546" s="5">
        <f>_xlfn.XLOOKUP(Orders[[#This Row],[user_id]],Users[user_id],Users[is_referral])</f>
        <v>0</v>
      </c>
    </row>
    <row r="20547" spans="1:7">
      <c r="A20547" s="5">
        <v>2171902</v>
      </c>
      <c r="B20547" s="5">
        <v>5583</v>
      </c>
      <c r="C20547" s="6">
        <v>43212</v>
      </c>
      <c r="D20547" s="5">
        <v>35</v>
      </c>
      <c r="E20547" s="5" t="str">
        <f>_xlfn.XLOOKUP(Orders[[#This Row],[user_id]],Users[user_id],Users[country])</f>
        <v>FR</v>
      </c>
      <c r="F20547" s="5" t="str">
        <f>_xlfn.XLOOKUP(Orders[[#This Row],[country_code]],Countries[country_code],Countries[country_name])</f>
        <v>France</v>
      </c>
      <c r="G20547" s="5">
        <f>_xlfn.XLOOKUP(Orders[[#This Row],[user_id]],Users[user_id],Users[is_referral])</f>
        <v>1</v>
      </c>
    </row>
    <row r="20548" spans="1:7">
      <c r="A20548" s="5">
        <v>2171903</v>
      </c>
      <c r="B20548" s="5">
        <v>6847</v>
      </c>
      <c r="C20548" s="6">
        <v>43212</v>
      </c>
      <c r="D20548" s="5">
        <v>29</v>
      </c>
      <c r="E20548" s="5" t="str">
        <f>_xlfn.XLOOKUP(Orders[[#This Row],[user_id]],Users[user_id],Users[country])</f>
        <v>IT</v>
      </c>
      <c r="F20548" s="5" t="str">
        <f>_xlfn.XLOOKUP(Orders[[#This Row],[country_code]],Countries[country_code],Countries[country_name])</f>
        <v>Italy</v>
      </c>
      <c r="G20548" s="5">
        <f>_xlfn.XLOOKUP(Orders[[#This Row],[user_id]],Users[user_id],Users[is_referral])</f>
        <v>1</v>
      </c>
    </row>
    <row r="20549" spans="1:7">
      <c r="A20549" s="5">
        <v>2171904</v>
      </c>
      <c r="B20549" s="5">
        <v>4954</v>
      </c>
      <c r="C20549" s="6">
        <v>43212</v>
      </c>
      <c r="D20549" s="5">
        <v>14</v>
      </c>
      <c r="E20549" s="5" t="str">
        <f>_xlfn.XLOOKUP(Orders[[#This Row],[user_id]],Users[user_id],Users[country])</f>
        <v>FR</v>
      </c>
      <c r="F20549" s="5" t="str">
        <f>_xlfn.XLOOKUP(Orders[[#This Row],[country_code]],Countries[country_code],Countries[country_name])</f>
        <v>France</v>
      </c>
      <c r="G20549" s="5">
        <f>_xlfn.XLOOKUP(Orders[[#This Row],[user_id]],Users[user_id],Users[is_referral])</f>
        <v>0</v>
      </c>
    </row>
    <row r="20550" spans="1:7">
      <c r="A20550" s="5">
        <v>2171905</v>
      </c>
      <c r="B20550" s="5">
        <v>11047</v>
      </c>
      <c r="C20550" s="6">
        <v>43212</v>
      </c>
      <c r="D20550" s="5">
        <v>70</v>
      </c>
      <c r="E20550" s="5" t="str">
        <f>_xlfn.XLOOKUP(Orders[[#This Row],[user_id]],Users[user_id],Users[country])</f>
        <v>DE</v>
      </c>
      <c r="F20550" s="5" t="str">
        <f>_xlfn.XLOOKUP(Orders[[#This Row],[country_code]],Countries[country_code],Countries[country_name])</f>
        <v>Germany</v>
      </c>
      <c r="G20550" s="5">
        <f>_xlfn.XLOOKUP(Orders[[#This Row],[user_id]],Users[user_id],Users[is_referral])</f>
        <v>1</v>
      </c>
    </row>
    <row r="20551" spans="1:7">
      <c r="A20551" s="5">
        <v>2171906</v>
      </c>
      <c r="B20551" s="5">
        <v>4695</v>
      </c>
      <c r="C20551" s="6">
        <v>43212</v>
      </c>
      <c r="D20551" s="5">
        <v>64</v>
      </c>
      <c r="E20551" s="5" t="str">
        <f>_xlfn.XLOOKUP(Orders[[#This Row],[user_id]],Users[user_id],Users[country])</f>
        <v>FR</v>
      </c>
      <c r="F20551" s="5" t="str">
        <f>_xlfn.XLOOKUP(Orders[[#This Row],[country_code]],Countries[country_code],Countries[country_name])</f>
        <v>France</v>
      </c>
      <c r="G20551" s="5">
        <f>_xlfn.XLOOKUP(Orders[[#This Row],[user_id]],Users[user_id],Users[is_referral])</f>
        <v>0</v>
      </c>
    </row>
    <row r="20552" spans="1:7">
      <c r="A20552" s="5">
        <v>2171907</v>
      </c>
      <c r="B20552" s="5">
        <v>6380</v>
      </c>
      <c r="C20552" s="6">
        <v>43212</v>
      </c>
      <c r="D20552" s="5">
        <v>105</v>
      </c>
      <c r="E20552" s="5" t="str">
        <f>_xlfn.XLOOKUP(Orders[[#This Row],[user_id]],Users[user_id],Users[country])</f>
        <v>FR</v>
      </c>
      <c r="F20552" s="5" t="str">
        <f>_xlfn.XLOOKUP(Orders[[#This Row],[country_code]],Countries[country_code],Countries[country_name])</f>
        <v>France</v>
      </c>
      <c r="G20552" s="5">
        <f>_xlfn.XLOOKUP(Orders[[#This Row],[user_id]],Users[user_id],Users[is_referral])</f>
        <v>1</v>
      </c>
    </row>
    <row r="20553" spans="1:7">
      <c r="A20553" s="5">
        <v>2171909</v>
      </c>
      <c r="B20553" s="5">
        <v>8081</v>
      </c>
      <c r="C20553" s="6">
        <v>43212</v>
      </c>
      <c r="D20553" s="5">
        <v>75</v>
      </c>
      <c r="E20553" s="5" t="str">
        <f>_xlfn.XLOOKUP(Orders[[#This Row],[user_id]],Users[user_id],Users[country])</f>
        <v>ES</v>
      </c>
      <c r="F20553" s="5" t="str">
        <f>_xlfn.XLOOKUP(Orders[[#This Row],[country_code]],Countries[country_code],Countries[country_name])</f>
        <v>Spain</v>
      </c>
      <c r="G20553" s="5">
        <f>_xlfn.XLOOKUP(Orders[[#This Row],[user_id]],Users[user_id],Users[is_referral])</f>
        <v>1</v>
      </c>
    </row>
    <row r="20554" spans="1:7">
      <c r="A20554" s="5">
        <v>2171911</v>
      </c>
      <c r="B20554" s="5">
        <v>5545</v>
      </c>
      <c r="C20554" s="6">
        <v>43212</v>
      </c>
      <c r="D20554" s="5">
        <v>71</v>
      </c>
      <c r="E20554" s="5" t="str">
        <f>_xlfn.XLOOKUP(Orders[[#This Row],[user_id]],Users[user_id],Users[country])</f>
        <v>FR</v>
      </c>
      <c r="F20554" s="5" t="str">
        <f>_xlfn.XLOOKUP(Orders[[#This Row],[country_code]],Countries[country_code],Countries[country_name])</f>
        <v>France</v>
      </c>
      <c r="G20554" s="5">
        <f>_xlfn.XLOOKUP(Orders[[#This Row],[user_id]],Users[user_id],Users[is_referral])</f>
        <v>1</v>
      </c>
    </row>
    <row r="20555" spans="1:7">
      <c r="A20555" s="5">
        <v>2171914</v>
      </c>
      <c r="B20555" s="5">
        <v>15547</v>
      </c>
      <c r="C20555" s="6">
        <v>43212</v>
      </c>
      <c r="D20555" s="5">
        <v>60</v>
      </c>
      <c r="E20555" s="5" t="str">
        <f>_xlfn.XLOOKUP(Orders[[#This Row],[user_id]],Users[user_id],Users[country])</f>
        <v>DE</v>
      </c>
      <c r="F20555" s="5" t="str">
        <f>_xlfn.XLOOKUP(Orders[[#This Row],[country_code]],Countries[country_code],Countries[country_name])</f>
        <v>Germany</v>
      </c>
      <c r="G20555" s="5">
        <f>_xlfn.XLOOKUP(Orders[[#This Row],[user_id]],Users[user_id],Users[is_referral])</f>
        <v>1</v>
      </c>
    </row>
    <row r="20556" spans="1:7">
      <c r="A20556" s="5">
        <v>2171916</v>
      </c>
      <c r="B20556" s="5">
        <v>826</v>
      </c>
      <c r="C20556" s="6">
        <v>43212</v>
      </c>
      <c r="D20556" s="5">
        <v>44</v>
      </c>
      <c r="E20556" s="5" t="str">
        <f>_xlfn.XLOOKUP(Orders[[#This Row],[user_id]],Users[user_id],Users[country])</f>
        <v>FR</v>
      </c>
      <c r="F20556" s="5" t="str">
        <f>_xlfn.XLOOKUP(Orders[[#This Row],[country_code]],Countries[country_code],Countries[country_name])</f>
        <v>France</v>
      </c>
      <c r="G20556" s="5">
        <f>_xlfn.XLOOKUP(Orders[[#This Row],[user_id]],Users[user_id],Users[is_referral])</f>
        <v>0</v>
      </c>
    </row>
    <row r="20557" spans="1:7">
      <c r="A20557" s="5">
        <v>2171917</v>
      </c>
      <c r="B20557" s="5">
        <v>2817</v>
      </c>
      <c r="C20557" s="6">
        <v>43212</v>
      </c>
      <c r="D20557" s="5">
        <v>18</v>
      </c>
      <c r="E20557" s="5" t="str">
        <f>_xlfn.XLOOKUP(Orders[[#This Row],[user_id]],Users[user_id],Users[country])</f>
        <v>FR</v>
      </c>
      <c r="F20557" s="5" t="str">
        <f>_xlfn.XLOOKUP(Orders[[#This Row],[country_code]],Countries[country_code],Countries[country_name])</f>
        <v>France</v>
      </c>
      <c r="G20557" s="5">
        <f>_xlfn.XLOOKUP(Orders[[#This Row],[user_id]],Users[user_id],Users[is_referral])</f>
        <v>0</v>
      </c>
    </row>
    <row r="20558" spans="1:7">
      <c r="A20558" s="5">
        <v>2171919</v>
      </c>
      <c r="B20558" s="5">
        <v>2743</v>
      </c>
      <c r="C20558" s="6">
        <v>43212</v>
      </c>
      <c r="D20558" s="5">
        <v>88</v>
      </c>
      <c r="E20558" s="5" t="str">
        <f>_xlfn.XLOOKUP(Orders[[#This Row],[user_id]],Users[user_id],Users[country])</f>
        <v>IT</v>
      </c>
      <c r="F20558" s="5" t="str">
        <f>_xlfn.XLOOKUP(Orders[[#This Row],[country_code]],Countries[country_code],Countries[country_name])</f>
        <v>Italy</v>
      </c>
      <c r="G20558" s="5">
        <f>_xlfn.XLOOKUP(Orders[[#This Row],[user_id]],Users[user_id],Users[is_referral])</f>
        <v>0</v>
      </c>
    </row>
    <row r="20559" spans="1:7">
      <c r="A20559" s="5">
        <v>2171924</v>
      </c>
      <c r="B20559" s="5">
        <v>3574</v>
      </c>
      <c r="C20559" s="6">
        <v>43212</v>
      </c>
      <c r="D20559" s="5">
        <v>43</v>
      </c>
      <c r="E20559" s="5" t="str">
        <f>_xlfn.XLOOKUP(Orders[[#This Row],[user_id]],Users[user_id],Users[country])</f>
        <v>FR</v>
      </c>
      <c r="F20559" s="5" t="str">
        <f>_xlfn.XLOOKUP(Orders[[#This Row],[country_code]],Countries[country_code],Countries[country_name])</f>
        <v>France</v>
      </c>
      <c r="G20559" s="5">
        <f>_xlfn.XLOOKUP(Orders[[#This Row],[user_id]],Users[user_id],Users[is_referral])</f>
        <v>0</v>
      </c>
    </row>
    <row r="20560" spans="1:7">
      <c r="A20560" s="5">
        <v>2171927</v>
      </c>
      <c r="B20560" s="5">
        <v>4243</v>
      </c>
      <c r="C20560" s="6">
        <v>43212</v>
      </c>
      <c r="D20560" s="5">
        <v>12</v>
      </c>
      <c r="E20560" s="5" t="str">
        <f>_xlfn.XLOOKUP(Orders[[#This Row],[user_id]],Users[user_id],Users[country])</f>
        <v>FR</v>
      </c>
      <c r="F20560" s="5" t="str">
        <f>_xlfn.XLOOKUP(Orders[[#This Row],[country_code]],Countries[country_code],Countries[country_name])</f>
        <v>France</v>
      </c>
      <c r="G20560" s="5">
        <f>_xlfn.XLOOKUP(Orders[[#This Row],[user_id]],Users[user_id],Users[is_referral])</f>
        <v>0</v>
      </c>
    </row>
    <row r="20561" spans="1:7">
      <c r="A20561" s="5">
        <v>2171932</v>
      </c>
      <c r="B20561" s="5">
        <v>6679</v>
      </c>
      <c r="C20561" s="6">
        <v>43212</v>
      </c>
      <c r="D20561" s="5">
        <v>48</v>
      </c>
      <c r="E20561" s="5" t="str">
        <f>_xlfn.XLOOKUP(Orders[[#This Row],[user_id]],Users[user_id],Users[country])</f>
        <v>DE</v>
      </c>
      <c r="F20561" s="5" t="str">
        <f>_xlfn.XLOOKUP(Orders[[#This Row],[country_code]],Countries[country_code],Countries[country_name])</f>
        <v>Germany</v>
      </c>
      <c r="G20561" s="5">
        <f>_xlfn.XLOOKUP(Orders[[#This Row],[user_id]],Users[user_id],Users[is_referral])</f>
        <v>1</v>
      </c>
    </row>
    <row r="20562" spans="1:7">
      <c r="A20562" s="5">
        <v>2171933</v>
      </c>
      <c r="B20562" s="5">
        <v>8491</v>
      </c>
      <c r="C20562" s="6">
        <v>43212</v>
      </c>
      <c r="D20562" s="5">
        <v>72</v>
      </c>
      <c r="E20562" s="5" t="str">
        <f>_xlfn.XLOOKUP(Orders[[#This Row],[user_id]],Users[user_id],Users[country])</f>
        <v>FR</v>
      </c>
      <c r="F20562" s="5" t="str">
        <f>_xlfn.XLOOKUP(Orders[[#This Row],[country_code]],Countries[country_code],Countries[country_name])</f>
        <v>France</v>
      </c>
      <c r="G20562" s="5">
        <f>_xlfn.XLOOKUP(Orders[[#This Row],[user_id]],Users[user_id],Users[is_referral])</f>
        <v>1</v>
      </c>
    </row>
    <row r="20563" spans="1:7">
      <c r="A20563" s="5">
        <v>2171934</v>
      </c>
      <c r="B20563" s="5">
        <v>7791</v>
      </c>
      <c r="C20563" s="6">
        <v>43212</v>
      </c>
      <c r="D20563" s="5">
        <v>83</v>
      </c>
      <c r="E20563" s="5" t="str">
        <f>_xlfn.XLOOKUP(Orders[[#This Row],[user_id]],Users[user_id],Users[country])</f>
        <v>IT</v>
      </c>
      <c r="F20563" s="5" t="str">
        <f>_xlfn.XLOOKUP(Orders[[#This Row],[country_code]],Countries[country_code],Countries[country_name])</f>
        <v>Italy</v>
      </c>
      <c r="G20563" s="5">
        <f>_xlfn.XLOOKUP(Orders[[#This Row],[user_id]],Users[user_id],Users[is_referral])</f>
        <v>1</v>
      </c>
    </row>
    <row r="20564" spans="1:7">
      <c r="A20564" s="5">
        <v>2171936</v>
      </c>
      <c r="B20564" s="5">
        <v>15508</v>
      </c>
      <c r="C20564" s="6">
        <v>43212</v>
      </c>
      <c r="D20564" s="5">
        <v>50</v>
      </c>
      <c r="E20564" s="5" t="str">
        <f>_xlfn.XLOOKUP(Orders[[#This Row],[user_id]],Users[user_id],Users[country])</f>
        <v>DE</v>
      </c>
      <c r="F20564" s="5" t="str">
        <f>_xlfn.XLOOKUP(Orders[[#This Row],[country_code]],Countries[country_code],Countries[country_name])</f>
        <v>Germany</v>
      </c>
      <c r="G20564" s="5">
        <f>_xlfn.XLOOKUP(Orders[[#This Row],[user_id]],Users[user_id],Users[is_referral])</f>
        <v>1</v>
      </c>
    </row>
    <row r="20565" spans="1:7">
      <c r="A20565" s="5">
        <v>2171939</v>
      </c>
      <c r="B20565" s="5">
        <v>17711</v>
      </c>
      <c r="C20565" s="6">
        <v>43212</v>
      </c>
      <c r="D20565" s="5">
        <v>23</v>
      </c>
      <c r="E20565" s="5" t="str">
        <f>_xlfn.XLOOKUP(Orders[[#This Row],[user_id]],Users[user_id],Users[country])</f>
        <v>DE</v>
      </c>
      <c r="F20565" s="5" t="str">
        <f>_xlfn.XLOOKUP(Orders[[#This Row],[country_code]],Countries[country_code],Countries[country_name])</f>
        <v>Germany</v>
      </c>
      <c r="G20565" s="5">
        <f>_xlfn.XLOOKUP(Orders[[#This Row],[user_id]],Users[user_id],Users[is_referral])</f>
        <v>1</v>
      </c>
    </row>
    <row r="20566" spans="1:7">
      <c r="A20566" s="5">
        <v>2171940</v>
      </c>
      <c r="B20566" s="5">
        <v>2193</v>
      </c>
      <c r="C20566" s="6">
        <v>43212</v>
      </c>
      <c r="D20566" s="5">
        <v>38</v>
      </c>
      <c r="E20566" s="5" t="str">
        <f>_xlfn.XLOOKUP(Orders[[#This Row],[user_id]],Users[user_id],Users[country])</f>
        <v>ES</v>
      </c>
      <c r="F20566" s="5" t="str">
        <f>_xlfn.XLOOKUP(Orders[[#This Row],[country_code]],Countries[country_code],Countries[country_name])</f>
        <v>Spain</v>
      </c>
      <c r="G20566" s="5">
        <f>_xlfn.XLOOKUP(Orders[[#This Row],[user_id]],Users[user_id],Users[is_referral])</f>
        <v>0</v>
      </c>
    </row>
    <row r="20567" spans="1:7">
      <c r="A20567" s="5">
        <v>2171941</v>
      </c>
      <c r="B20567" s="5">
        <v>7567</v>
      </c>
      <c r="C20567" s="6">
        <v>43212</v>
      </c>
      <c r="D20567" s="5">
        <v>37</v>
      </c>
      <c r="E20567" s="5" t="str">
        <f>_xlfn.XLOOKUP(Orders[[#This Row],[user_id]],Users[user_id],Users[country])</f>
        <v>DE</v>
      </c>
      <c r="F20567" s="5" t="str">
        <f>_xlfn.XLOOKUP(Orders[[#This Row],[country_code]],Countries[country_code],Countries[country_name])</f>
        <v>Germany</v>
      </c>
      <c r="G20567" s="5">
        <f>_xlfn.XLOOKUP(Orders[[#This Row],[user_id]],Users[user_id],Users[is_referral])</f>
        <v>1</v>
      </c>
    </row>
    <row r="20568" spans="1:7">
      <c r="A20568" s="5">
        <v>2171943</v>
      </c>
      <c r="B20568" s="5">
        <v>19650</v>
      </c>
      <c r="C20568" s="6">
        <v>43212</v>
      </c>
      <c r="D20568" s="5">
        <v>14</v>
      </c>
      <c r="E20568" s="5" t="str">
        <f>_xlfn.XLOOKUP(Orders[[#This Row],[user_id]],Users[user_id],Users[country])</f>
        <v>ES</v>
      </c>
      <c r="F20568" s="5" t="str">
        <f>_xlfn.XLOOKUP(Orders[[#This Row],[country_code]],Countries[country_code],Countries[country_name])</f>
        <v>Spain</v>
      </c>
      <c r="G20568" s="5">
        <f>_xlfn.XLOOKUP(Orders[[#This Row],[user_id]],Users[user_id],Users[is_referral])</f>
        <v>1</v>
      </c>
    </row>
    <row r="20569" spans="1:7">
      <c r="A20569" s="5">
        <v>2171945</v>
      </c>
      <c r="B20569" s="5">
        <v>16729</v>
      </c>
      <c r="C20569" s="6">
        <v>43212</v>
      </c>
      <c r="D20569" s="5">
        <v>29</v>
      </c>
      <c r="E20569" s="5" t="str">
        <f>_xlfn.XLOOKUP(Orders[[#This Row],[user_id]],Users[user_id],Users[country])</f>
        <v>IT</v>
      </c>
      <c r="F20569" s="5" t="str">
        <f>_xlfn.XLOOKUP(Orders[[#This Row],[country_code]],Countries[country_code],Countries[country_name])</f>
        <v>Italy</v>
      </c>
      <c r="G20569" s="5">
        <f>_xlfn.XLOOKUP(Orders[[#This Row],[user_id]],Users[user_id],Users[is_referral])</f>
        <v>0</v>
      </c>
    </row>
    <row r="20570" spans="1:7">
      <c r="A20570" s="5">
        <v>2171946</v>
      </c>
      <c r="B20570" s="5">
        <v>10967</v>
      </c>
      <c r="C20570" s="6">
        <v>43212</v>
      </c>
      <c r="D20570" s="5">
        <v>72</v>
      </c>
      <c r="E20570" s="5" t="str">
        <f>_xlfn.XLOOKUP(Orders[[#This Row],[user_id]],Users[user_id],Users[country])</f>
        <v>FR</v>
      </c>
      <c r="F20570" s="5" t="str">
        <f>_xlfn.XLOOKUP(Orders[[#This Row],[country_code]],Countries[country_code],Countries[country_name])</f>
        <v>France</v>
      </c>
      <c r="G20570" s="5">
        <f>_xlfn.XLOOKUP(Orders[[#This Row],[user_id]],Users[user_id],Users[is_referral])</f>
        <v>1</v>
      </c>
    </row>
    <row r="20571" spans="1:7">
      <c r="A20571" s="5">
        <v>2171950</v>
      </c>
      <c r="B20571" s="5">
        <v>14696</v>
      </c>
      <c r="C20571" s="6">
        <v>43212</v>
      </c>
      <c r="D20571" s="5">
        <v>51</v>
      </c>
      <c r="E20571" s="5" t="str">
        <f>_xlfn.XLOOKUP(Orders[[#This Row],[user_id]],Users[user_id],Users[country])</f>
        <v>ES</v>
      </c>
      <c r="F20571" s="5" t="str">
        <f>_xlfn.XLOOKUP(Orders[[#This Row],[country_code]],Countries[country_code],Countries[country_name])</f>
        <v>Spain</v>
      </c>
      <c r="G20571" s="5">
        <f>_xlfn.XLOOKUP(Orders[[#This Row],[user_id]],Users[user_id],Users[is_referral])</f>
        <v>1</v>
      </c>
    </row>
    <row r="20572" spans="1:7">
      <c r="A20572" s="5">
        <v>2171951</v>
      </c>
      <c r="B20572" s="5">
        <v>476</v>
      </c>
      <c r="C20572" s="6">
        <v>43212</v>
      </c>
      <c r="D20572" s="5">
        <v>86</v>
      </c>
      <c r="E20572" s="5" t="str">
        <f>_xlfn.XLOOKUP(Orders[[#This Row],[user_id]],Users[user_id],Users[country])</f>
        <v>DE</v>
      </c>
      <c r="F20572" s="5" t="str">
        <f>_xlfn.XLOOKUP(Orders[[#This Row],[country_code]],Countries[country_code],Countries[country_name])</f>
        <v>Germany</v>
      </c>
      <c r="G20572" s="5">
        <f>_xlfn.XLOOKUP(Orders[[#This Row],[user_id]],Users[user_id],Users[is_referral])</f>
        <v>0</v>
      </c>
    </row>
    <row r="20573" spans="1:7">
      <c r="A20573" s="5">
        <v>2171955</v>
      </c>
      <c r="B20573" s="5">
        <v>19491</v>
      </c>
      <c r="C20573" s="6">
        <v>43212</v>
      </c>
      <c r="D20573" s="5">
        <v>11</v>
      </c>
      <c r="E20573" s="5" t="str">
        <f>_xlfn.XLOOKUP(Orders[[#This Row],[user_id]],Users[user_id],Users[country])</f>
        <v>DE</v>
      </c>
      <c r="F20573" s="5" t="str">
        <f>_xlfn.XLOOKUP(Orders[[#This Row],[country_code]],Countries[country_code],Countries[country_name])</f>
        <v>Germany</v>
      </c>
      <c r="G20573" s="5">
        <f>_xlfn.XLOOKUP(Orders[[#This Row],[user_id]],Users[user_id],Users[is_referral])</f>
        <v>1</v>
      </c>
    </row>
    <row r="20574" spans="1:7">
      <c r="A20574" s="5">
        <v>2171958</v>
      </c>
      <c r="B20574" s="5">
        <v>17881</v>
      </c>
      <c r="C20574" s="6">
        <v>43212</v>
      </c>
      <c r="D20574" s="5">
        <v>66</v>
      </c>
      <c r="E20574" s="5" t="str">
        <f>_xlfn.XLOOKUP(Orders[[#This Row],[user_id]],Users[user_id],Users[country])</f>
        <v>IT</v>
      </c>
      <c r="F20574" s="5" t="str">
        <f>_xlfn.XLOOKUP(Orders[[#This Row],[country_code]],Countries[country_code],Countries[country_name])</f>
        <v>Italy</v>
      </c>
      <c r="G20574" s="5">
        <f>_xlfn.XLOOKUP(Orders[[#This Row],[user_id]],Users[user_id],Users[is_referral])</f>
        <v>1</v>
      </c>
    </row>
    <row r="20575" spans="1:7">
      <c r="A20575" s="5">
        <v>2171959</v>
      </c>
      <c r="B20575" s="5">
        <v>2452</v>
      </c>
      <c r="C20575" s="6">
        <v>43212</v>
      </c>
      <c r="D20575" s="5">
        <v>41</v>
      </c>
      <c r="E20575" s="5" t="str">
        <f>_xlfn.XLOOKUP(Orders[[#This Row],[user_id]],Users[user_id],Users[country])</f>
        <v>DE</v>
      </c>
      <c r="F20575" s="5" t="str">
        <f>_xlfn.XLOOKUP(Orders[[#This Row],[country_code]],Countries[country_code],Countries[country_name])</f>
        <v>Germany</v>
      </c>
      <c r="G20575" s="5">
        <f>_xlfn.XLOOKUP(Orders[[#This Row],[user_id]],Users[user_id],Users[is_referral])</f>
        <v>0</v>
      </c>
    </row>
    <row r="20576" spans="1:7">
      <c r="A20576" s="5">
        <v>2171961</v>
      </c>
      <c r="B20576" s="5">
        <v>1355</v>
      </c>
      <c r="C20576" s="6">
        <v>43212</v>
      </c>
      <c r="D20576" s="5">
        <v>51</v>
      </c>
      <c r="E20576" s="5" t="str">
        <f>_xlfn.XLOOKUP(Orders[[#This Row],[user_id]],Users[user_id],Users[country])</f>
        <v>IT</v>
      </c>
      <c r="F20576" s="5" t="str">
        <f>_xlfn.XLOOKUP(Orders[[#This Row],[country_code]],Countries[country_code],Countries[country_name])</f>
        <v>Italy</v>
      </c>
      <c r="G20576" s="5">
        <f>_xlfn.XLOOKUP(Orders[[#This Row],[user_id]],Users[user_id],Users[is_referral])</f>
        <v>0</v>
      </c>
    </row>
    <row r="20577" spans="1:7">
      <c r="A20577" s="5">
        <v>2171964</v>
      </c>
      <c r="B20577" s="5">
        <v>11550</v>
      </c>
      <c r="C20577" s="6">
        <v>43212</v>
      </c>
      <c r="D20577" s="5">
        <v>28</v>
      </c>
      <c r="E20577" s="5" t="str">
        <f>_xlfn.XLOOKUP(Orders[[#This Row],[user_id]],Users[user_id],Users[country])</f>
        <v>IT</v>
      </c>
      <c r="F20577" s="5" t="str">
        <f>_xlfn.XLOOKUP(Orders[[#This Row],[country_code]],Countries[country_code],Countries[country_name])</f>
        <v>Italy</v>
      </c>
      <c r="G20577" s="5">
        <f>_xlfn.XLOOKUP(Orders[[#This Row],[user_id]],Users[user_id],Users[is_referral])</f>
        <v>1</v>
      </c>
    </row>
    <row r="20578" spans="1:7">
      <c r="A20578" s="5">
        <v>2171965</v>
      </c>
      <c r="B20578" s="5">
        <v>14605</v>
      </c>
      <c r="C20578" s="6">
        <v>43212</v>
      </c>
      <c r="D20578" s="5">
        <v>51</v>
      </c>
      <c r="E20578" s="5" t="str">
        <f>_xlfn.XLOOKUP(Orders[[#This Row],[user_id]],Users[user_id],Users[country])</f>
        <v>ES</v>
      </c>
      <c r="F20578" s="5" t="str">
        <f>_xlfn.XLOOKUP(Orders[[#This Row],[country_code]],Countries[country_code],Countries[country_name])</f>
        <v>Spain</v>
      </c>
      <c r="G20578" s="5">
        <f>_xlfn.XLOOKUP(Orders[[#This Row],[user_id]],Users[user_id],Users[is_referral])</f>
        <v>1</v>
      </c>
    </row>
    <row r="20579" spans="1:7">
      <c r="A20579" s="5">
        <v>2171967</v>
      </c>
      <c r="B20579" s="5">
        <v>8490</v>
      </c>
      <c r="C20579" s="6">
        <v>43212</v>
      </c>
      <c r="D20579" s="5">
        <v>50</v>
      </c>
      <c r="E20579" s="5" t="str">
        <f>_xlfn.XLOOKUP(Orders[[#This Row],[user_id]],Users[user_id],Users[country])</f>
        <v>FR</v>
      </c>
      <c r="F20579" s="5" t="str">
        <f>_xlfn.XLOOKUP(Orders[[#This Row],[country_code]],Countries[country_code],Countries[country_name])</f>
        <v>France</v>
      </c>
      <c r="G20579" s="5">
        <f>_xlfn.XLOOKUP(Orders[[#This Row],[user_id]],Users[user_id],Users[is_referral])</f>
        <v>1</v>
      </c>
    </row>
    <row r="20580" spans="1:7">
      <c r="A20580" s="5">
        <v>2171968</v>
      </c>
      <c r="B20580" s="5">
        <v>6530</v>
      </c>
      <c r="C20580" s="6">
        <v>43212</v>
      </c>
      <c r="D20580" s="5">
        <v>11</v>
      </c>
      <c r="E20580" s="5" t="str">
        <f>_xlfn.XLOOKUP(Orders[[#This Row],[user_id]],Users[user_id],Users[country])</f>
        <v>FR</v>
      </c>
      <c r="F20580" s="5" t="str">
        <f>_xlfn.XLOOKUP(Orders[[#This Row],[country_code]],Countries[country_code],Countries[country_name])</f>
        <v>France</v>
      </c>
      <c r="G20580" s="5">
        <f>_xlfn.XLOOKUP(Orders[[#This Row],[user_id]],Users[user_id],Users[is_referral])</f>
        <v>0</v>
      </c>
    </row>
    <row r="20581" spans="1:7">
      <c r="A20581" s="5">
        <v>2171971</v>
      </c>
      <c r="B20581" s="5">
        <v>16857</v>
      </c>
      <c r="C20581" s="6">
        <v>43212</v>
      </c>
      <c r="D20581" s="5">
        <v>14</v>
      </c>
      <c r="E20581" s="5" t="str">
        <f>_xlfn.XLOOKUP(Orders[[#This Row],[user_id]],Users[user_id],Users[country])</f>
        <v>FR</v>
      </c>
      <c r="F20581" s="5" t="str">
        <f>_xlfn.XLOOKUP(Orders[[#This Row],[country_code]],Countries[country_code],Countries[country_name])</f>
        <v>France</v>
      </c>
      <c r="G20581" s="5">
        <f>_xlfn.XLOOKUP(Orders[[#This Row],[user_id]],Users[user_id],Users[is_referral])</f>
        <v>1</v>
      </c>
    </row>
    <row r="20582" spans="1:7">
      <c r="A20582" s="5">
        <v>2171972</v>
      </c>
      <c r="B20582" s="5">
        <v>16168</v>
      </c>
      <c r="C20582" s="6">
        <v>43212</v>
      </c>
      <c r="D20582" s="5">
        <v>57</v>
      </c>
      <c r="E20582" s="5" t="str">
        <f>_xlfn.XLOOKUP(Orders[[#This Row],[user_id]],Users[user_id],Users[country])</f>
        <v>ES</v>
      </c>
      <c r="F20582" s="5" t="str">
        <f>_xlfn.XLOOKUP(Orders[[#This Row],[country_code]],Countries[country_code],Countries[country_name])</f>
        <v>Spain</v>
      </c>
      <c r="G20582" s="5">
        <f>_xlfn.XLOOKUP(Orders[[#This Row],[user_id]],Users[user_id],Users[is_referral])</f>
        <v>0</v>
      </c>
    </row>
    <row r="20583" spans="1:7">
      <c r="A20583" s="5">
        <v>2171974</v>
      </c>
      <c r="B20583" s="5">
        <v>8725</v>
      </c>
      <c r="C20583" s="6">
        <v>43212</v>
      </c>
      <c r="D20583" s="5">
        <v>58</v>
      </c>
      <c r="E20583" s="5" t="str">
        <f>_xlfn.XLOOKUP(Orders[[#This Row],[user_id]],Users[user_id],Users[country])</f>
        <v>IT</v>
      </c>
      <c r="F20583" s="5" t="str">
        <f>_xlfn.XLOOKUP(Orders[[#This Row],[country_code]],Countries[country_code],Countries[country_name])</f>
        <v>Italy</v>
      </c>
      <c r="G20583" s="5">
        <f>_xlfn.XLOOKUP(Orders[[#This Row],[user_id]],Users[user_id],Users[is_referral])</f>
        <v>1</v>
      </c>
    </row>
    <row r="20584" spans="1:7">
      <c r="A20584" s="5">
        <v>2171975</v>
      </c>
      <c r="B20584" s="5">
        <v>15192</v>
      </c>
      <c r="C20584" s="6">
        <v>43212</v>
      </c>
      <c r="D20584" s="5">
        <v>14</v>
      </c>
      <c r="E20584" s="5" t="str">
        <f>_xlfn.XLOOKUP(Orders[[#This Row],[user_id]],Users[user_id],Users[country])</f>
        <v>ES</v>
      </c>
      <c r="F20584" s="5" t="str">
        <f>_xlfn.XLOOKUP(Orders[[#This Row],[country_code]],Countries[country_code],Countries[country_name])</f>
        <v>Spain</v>
      </c>
      <c r="G20584" s="5">
        <f>_xlfn.XLOOKUP(Orders[[#This Row],[user_id]],Users[user_id],Users[is_referral])</f>
        <v>1</v>
      </c>
    </row>
    <row r="20585" spans="1:7">
      <c r="A20585" s="5">
        <v>2171977</v>
      </c>
      <c r="B20585" s="5">
        <v>6102</v>
      </c>
      <c r="C20585" s="6">
        <v>43212</v>
      </c>
      <c r="D20585" s="5">
        <v>71</v>
      </c>
      <c r="E20585" s="5" t="str">
        <f>_xlfn.XLOOKUP(Orders[[#This Row],[user_id]],Users[user_id],Users[country])</f>
        <v>FR</v>
      </c>
      <c r="F20585" s="5" t="str">
        <f>_xlfn.XLOOKUP(Orders[[#This Row],[country_code]],Countries[country_code],Countries[country_name])</f>
        <v>France</v>
      </c>
      <c r="G20585" s="5">
        <f>_xlfn.XLOOKUP(Orders[[#This Row],[user_id]],Users[user_id],Users[is_referral])</f>
        <v>1</v>
      </c>
    </row>
    <row r="20586" spans="1:7">
      <c r="A20586" s="5">
        <v>2171980</v>
      </c>
      <c r="B20586" s="5">
        <v>12629</v>
      </c>
      <c r="C20586" s="6">
        <v>43212</v>
      </c>
      <c r="D20586" s="5">
        <v>58</v>
      </c>
      <c r="E20586" s="5" t="str">
        <f>_xlfn.XLOOKUP(Orders[[#This Row],[user_id]],Users[user_id],Users[country])</f>
        <v>IT</v>
      </c>
      <c r="F20586" s="5" t="str">
        <f>_xlfn.XLOOKUP(Orders[[#This Row],[country_code]],Countries[country_code],Countries[country_name])</f>
        <v>Italy</v>
      </c>
      <c r="G20586" s="5">
        <f>_xlfn.XLOOKUP(Orders[[#This Row],[user_id]],Users[user_id],Users[is_referral])</f>
        <v>1</v>
      </c>
    </row>
    <row r="20587" spans="1:7">
      <c r="A20587" s="5">
        <v>2171982</v>
      </c>
      <c r="B20587" s="5">
        <v>19017</v>
      </c>
      <c r="C20587" s="6">
        <v>43212</v>
      </c>
      <c r="D20587" s="5">
        <v>33</v>
      </c>
      <c r="E20587" s="5" t="str">
        <f>_xlfn.XLOOKUP(Orders[[#This Row],[user_id]],Users[user_id],Users[country])</f>
        <v>IT</v>
      </c>
      <c r="F20587" s="5" t="str">
        <f>_xlfn.XLOOKUP(Orders[[#This Row],[country_code]],Countries[country_code],Countries[country_name])</f>
        <v>Italy</v>
      </c>
      <c r="G20587" s="5">
        <f>_xlfn.XLOOKUP(Orders[[#This Row],[user_id]],Users[user_id],Users[is_referral])</f>
        <v>1</v>
      </c>
    </row>
    <row r="20588" spans="1:7">
      <c r="A20588" s="5">
        <v>2171983</v>
      </c>
      <c r="B20588" s="5">
        <v>19871</v>
      </c>
      <c r="C20588" s="6">
        <v>43212</v>
      </c>
      <c r="D20588" s="5">
        <v>82</v>
      </c>
      <c r="E20588" s="5" t="str">
        <f>_xlfn.XLOOKUP(Orders[[#This Row],[user_id]],Users[user_id],Users[country])</f>
        <v>FR</v>
      </c>
      <c r="F20588" s="5" t="str">
        <f>_xlfn.XLOOKUP(Orders[[#This Row],[country_code]],Countries[country_code],Countries[country_name])</f>
        <v>France</v>
      </c>
      <c r="G20588" s="5">
        <f>_xlfn.XLOOKUP(Orders[[#This Row],[user_id]],Users[user_id],Users[is_referral])</f>
        <v>1</v>
      </c>
    </row>
    <row r="20589" spans="1:7">
      <c r="A20589" s="5">
        <v>2171986</v>
      </c>
      <c r="B20589" s="5">
        <v>9966</v>
      </c>
      <c r="C20589" s="6">
        <v>43212</v>
      </c>
      <c r="D20589" s="5">
        <v>45</v>
      </c>
      <c r="E20589" s="5" t="str">
        <f>_xlfn.XLOOKUP(Orders[[#This Row],[user_id]],Users[user_id],Users[country])</f>
        <v>IT</v>
      </c>
      <c r="F20589" s="5" t="str">
        <f>_xlfn.XLOOKUP(Orders[[#This Row],[country_code]],Countries[country_code],Countries[country_name])</f>
        <v>Italy</v>
      </c>
      <c r="G20589" s="5">
        <f>_xlfn.XLOOKUP(Orders[[#This Row],[user_id]],Users[user_id],Users[is_referral])</f>
        <v>1</v>
      </c>
    </row>
    <row r="20590" spans="1:7">
      <c r="A20590" s="5">
        <v>2171988</v>
      </c>
      <c r="B20590" s="5">
        <v>18085</v>
      </c>
      <c r="C20590" s="6">
        <v>43212</v>
      </c>
      <c r="D20590" s="5">
        <v>63</v>
      </c>
      <c r="E20590" s="5" t="str">
        <f>_xlfn.XLOOKUP(Orders[[#This Row],[user_id]],Users[user_id],Users[country])</f>
        <v>ES</v>
      </c>
      <c r="F20590" s="5" t="str">
        <f>_xlfn.XLOOKUP(Orders[[#This Row],[country_code]],Countries[country_code],Countries[country_name])</f>
        <v>Spain</v>
      </c>
      <c r="G20590" s="5">
        <f>_xlfn.XLOOKUP(Orders[[#This Row],[user_id]],Users[user_id],Users[is_referral])</f>
        <v>1</v>
      </c>
    </row>
    <row r="20591" spans="1:7">
      <c r="A20591" s="5">
        <v>2171991</v>
      </c>
      <c r="B20591" s="5">
        <v>7408</v>
      </c>
      <c r="C20591" s="6">
        <v>43212</v>
      </c>
      <c r="D20591" s="5">
        <v>18</v>
      </c>
      <c r="E20591" s="5" t="str">
        <f>_xlfn.XLOOKUP(Orders[[#This Row],[user_id]],Users[user_id],Users[country])</f>
        <v>IT</v>
      </c>
      <c r="F20591" s="5" t="str">
        <f>_xlfn.XLOOKUP(Orders[[#This Row],[country_code]],Countries[country_code],Countries[country_name])</f>
        <v>Italy</v>
      </c>
      <c r="G20591" s="5">
        <f>_xlfn.XLOOKUP(Orders[[#This Row],[user_id]],Users[user_id],Users[is_referral])</f>
        <v>1</v>
      </c>
    </row>
    <row r="20592" spans="1:7">
      <c r="A20592" s="5">
        <v>2171992</v>
      </c>
      <c r="B20592" s="5">
        <v>19640</v>
      </c>
      <c r="C20592" s="6">
        <v>43212</v>
      </c>
      <c r="D20592" s="5">
        <v>70</v>
      </c>
      <c r="E20592" s="5" t="str">
        <f>_xlfn.XLOOKUP(Orders[[#This Row],[user_id]],Users[user_id],Users[country])</f>
        <v>FR</v>
      </c>
      <c r="F20592" s="5" t="str">
        <f>_xlfn.XLOOKUP(Orders[[#This Row],[country_code]],Countries[country_code],Countries[country_name])</f>
        <v>France</v>
      </c>
      <c r="G20592" s="5">
        <f>_xlfn.XLOOKUP(Orders[[#This Row],[user_id]],Users[user_id],Users[is_referral])</f>
        <v>1</v>
      </c>
    </row>
    <row r="20593" spans="1:7">
      <c r="A20593" s="5">
        <v>2171994</v>
      </c>
      <c r="B20593" s="5">
        <v>3970</v>
      </c>
      <c r="C20593" s="6">
        <v>43212</v>
      </c>
      <c r="D20593" s="5">
        <v>50</v>
      </c>
      <c r="E20593" s="5" t="str">
        <f>_xlfn.XLOOKUP(Orders[[#This Row],[user_id]],Users[user_id],Users[country])</f>
        <v>DE</v>
      </c>
      <c r="F20593" s="5" t="str">
        <f>_xlfn.XLOOKUP(Orders[[#This Row],[country_code]],Countries[country_code],Countries[country_name])</f>
        <v>Germany</v>
      </c>
      <c r="G20593" s="5">
        <f>_xlfn.XLOOKUP(Orders[[#This Row],[user_id]],Users[user_id],Users[is_referral])</f>
        <v>0</v>
      </c>
    </row>
    <row r="20594" spans="1:7">
      <c r="A20594" s="5">
        <v>2171996</v>
      </c>
      <c r="B20594" s="5">
        <v>13186</v>
      </c>
      <c r="C20594" s="6">
        <v>43212</v>
      </c>
      <c r="D20594" s="5">
        <v>43</v>
      </c>
      <c r="E20594" s="5" t="str">
        <f>_xlfn.XLOOKUP(Orders[[#This Row],[user_id]],Users[user_id],Users[country])</f>
        <v>IT</v>
      </c>
      <c r="F20594" s="5" t="str">
        <f>_xlfn.XLOOKUP(Orders[[#This Row],[country_code]],Countries[country_code],Countries[country_name])</f>
        <v>Italy</v>
      </c>
      <c r="G20594" s="5">
        <f>_xlfn.XLOOKUP(Orders[[#This Row],[user_id]],Users[user_id],Users[is_referral])</f>
        <v>1</v>
      </c>
    </row>
    <row r="20595" spans="1:7">
      <c r="A20595" s="5">
        <v>2171997</v>
      </c>
      <c r="B20595" s="5">
        <v>13104</v>
      </c>
      <c r="C20595" s="6">
        <v>43212</v>
      </c>
      <c r="D20595" s="5">
        <v>26</v>
      </c>
      <c r="E20595" s="5" t="str">
        <f>_xlfn.XLOOKUP(Orders[[#This Row],[user_id]],Users[user_id],Users[country])</f>
        <v>IT</v>
      </c>
      <c r="F20595" s="5" t="str">
        <f>_xlfn.XLOOKUP(Orders[[#This Row],[country_code]],Countries[country_code],Countries[country_name])</f>
        <v>Italy</v>
      </c>
      <c r="G20595" s="5">
        <f>_xlfn.XLOOKUP(Orders[[#This Row],[user_id]],Users[user_id],Users[is_referral])</f>
        <v>1</v>
      </c>
    </row>
    <row r="20596" spans="1:7">
      <c r="A20596" s="5">
        <v>2171998</v>
      </c>
      <c r="B20596" s="5">
        <v>10131</v>
      </c>
      <c r="C20596" s="6">
        <v>43212</v>
      </c>
      <c r="D20596" s="5">
        <v>53</v>
      </c>
      <c r="E20596" s="5" t="str">
        <f>_xlfn.XLOOKUP(Orders[[#This Row],[user_id]],Users[user_id],Users[country])</f>
        <v>IT</v>
      </c>
      <c r="F20596" s="5" t="str">
        <f>_xlfn.XLOOKUP(Orders[[#This Row],[country_code]],Countries[country_code],Countries[country_name])</f>
        <v>Italy</v>
      </c>
      <c r="G20596" s="5">
        <f>_xlfn.XLOOKUP(Orders[[#This Row],[user_id]],Users[user_id],Users[is_referral])</f>
        <v>1</v>
      </c>
    </row>
    <row r="20597" spans="1:7">
      <c r="A20597" s="5">
        <v>2171999</v>
      </c>
      <c r="B20597" s="5">
        <v>16346</v>
      </c>
      <c r="C20597" s="6">
        <v>43212</v>
      </c>
      <c r="D20597" s="5">
        <v>57</v>
      </c>
      <c r="E20597" s="5" t="str">
        <f>_xlfn.XLOOKUP(Orders[[#This Row],[user_id]],Users[user_id],Users[country])</f>
        <v>ES</v>
      </c>
      <c r="F20597" s="5" t="str">
        <f>_xlfn.XLOOKUP(Orders[[#This Row],[country_code]],Countries[country_code],Countries[country_name])</f>
        <v>Spain</v>
      </c>
      <c r="G20597" s="5">
        <f>_xlfn.XLOOKUP(Orders[[#This Row],[user_id]],Users[user_id],Users[is_referral])</f>
        <v>1</v>
      </c>
    </row>
    <row r="20598" spans="1:7">
      <c r="A20598" s="5">
        <v>2172002</v>
      </c>
      <c r="B20598" s="5">
        <v>4639</v>
      </c>
      <c r="C20598" s="6">
        <v>43212</v>
      </c>
      <c r="D20598" s="5">
        <v>20</v>
      </c>
      <c r="E20598" s="5" t="str">
        <f>_xlfn.XLOOKUP(Orders[[#This Row],[user_id]],Users[user_id],Users[country])</f>
        <v>FR</v>
      </c>
      <c r="F20598" s="5" t="str">
        <f>_xlfn.XLOOKUP(Orders[[#This Row],[country_code]],Countries[country_code],Countries[country_name])</f>
        <v>France</v>
      </c>
      <c r="G20598" s="5">
        <f>_xlfn.XLOOKUP(Orders[[#This Row],[user_id]],Users[user_id],Users[is_referral])</f>
        <v>0</v>
      </c>
    </row>
    <row r="20599" spans="1:7">
      <c r="A20599" s="5">
        <v>2172006</v>
      </c>
      <c r="B20599" s="5">
        <v>14174</v>
      </c>
      <c r="C20599" s="6">
        <v>43212</v>
      </c>
      <c r="D20599" s="5">
        <v>47</v>
      </c>
      <c r="E20599" s="5" t="str">
        <f>_xlfn.XLOOKUP(Orders[[#This Row],[user_id]],Users[user_id],Users[country])</f>
        <v>IT</v>
      </c>
      <c r="F20599" s="5" t="str">
        <f>_xlfn.XLOOKUP(Orders[[#This Row],[country_code]],Countries[country_code],Countries[country_name])</f>
        <v>Italy</v>
      </c>
      <c r="G20599" s="5">
        <f>_xlfn.XLOOKUP(Orders[[#This Row],[user_id]],Users[user_id],Users[is_referral])</f>
        <v>1</v>
      </c>
    </row>
    <row r="20600" spans="1:7">
      <c r="A20600" s="5">
        <v>2172009</v>
      </c>
      <c r="B20600" s="5">
        <v>10139</v>
      </c>
      <c r="C20600" s="6">
        <v>43212</v>
      </c>
      <c r="D20600" s="5">
        <v>47</v>
      </c>
      <c r="E20600" s="5" t="str">
        <f>_xlfn.XLOOKUP(Orders[[#This Row],[user_id]],Users[user_id],Users[country])</f>
        <v>FR</v>
      </c>
      <c r="F20600" s="5" t="str">
        <f>_xlfn.XLOOKUP(Orders[[#This Row],[country_code]],Countries[country_code],Countries[country_name])</f>
        <v>France</v>
      </c>
      <c r="G20600" s="5">
        <f>_xlfn.XLOOKUP(Orders[[#This Row],[user_id]],Users[user_id],Users[is_referral])</f>
        <v>1</v>
      </c>
    </row>
    <row r="20601" spans="1:7">
      <c r="A20601" s="5">
        <v>2172010</v>
      </c>
      <c r="B20601" s="5">
        <v>11817</v>
      </c>
      <c r="C20601" s="6">
        <v>43212</v>
      </c>
      <c r="D20601" s="5">
        <v>59</v>
      </c>
      <c r="E20601" s="5" t="str">
        <f>_xlfn.XLOOKUP(Orders[[#This Row],[user_id]],Users[user_id],Users[country])</f>
        <v>DE</v>
      </c>
      <c r="F20601" s="5" t="str">
        <f>_xlfn.XLOOKUP(Orders[[#This Row],[country_code]],Countries[country_code],Countries[country_name])</f>
        <v>Germany</v>
      </c>
      <c r="G20601" s="5">
        <f>_xlfn.XLOOKUP(Orders[[#This Row],[user_id]],Users[user_id],Users[is_referral])</f>
        <v>0</v>
      </c>
    </row>
    <row r="20602" spans="1:7">
      <c r="A20602" s="5">
        <v>2172012</v>
      </c>
      <c r="B20602" s="5">
        <v>4746</v>
      </c>
      <c r="C20602" s="6">
        <v>43212</v>
      </c>
      <c r="D20602" s="5">
        <v>25</v>
      </c>
      <c r="E20602" s="5" t="str">
        <f>_xlfn.XLOOKUP(Orders[[#This Row],[user_id]],Users[user_id],Users[country])</f>
        <v>FR</v>
      </c>
      <c r="F20602" s="5" t="str">
        <f>_xlfn.XLOOKUP(Orders[[#This Row],[country_code]],Countries[country_code],Countries[country_name])</f>
        <v>France</v>
      </c>
      <c r="G20602" s="5">
        <f>_xlfn.XLOOKUP(Orders[[#This Row],[user_id]],Users[user_id],Users[is_referral])</f>
        <v>0</v>
      </c>
    </row>
    <row r="20603" spans="1:7">
      <c r="A20603" s="5">
        <v>2172013</v>
      </c>
      <c r="B20603" s="5">
        <v>1178</v>
      </c>
      <c r="C20603" s="6">
        <v>43212</v>
      </c>
      <c r="D20603" s="5">
        <v>25</v>
      </c>
      <c r="E20603" s="5" t="str">
        <f>_xlfn.XLOOKUP(Orders[[#This Row],[user_id]],Users[user_id],Users[country])</f>
        <v>FR</v>
      </c>
      <c r="F20603" s="5" t="str">
        <f>_xlfn.XLOOKUP(Orders[[#This Row],[country_code]],Countries[country_code],Countries[country_name])</f>
        <v>France</v>
      </c>
      <c r="G20603" s="5">
        <f>_xlfn.XLOOKUP(Orders[[#This Row],[user_id]],Users[user_id],Users[is_referral])</f>
        <v>0</v>
      </c>
    </row>
    <row r="20604" spans="1:7">
      <c r="A20604" s="5">
        <v>2172014</v>
      </c>
      <c r="B20604" s="5">
        <v>10578</v>
      </c>
      <c r="C20604" s="6">
        <v>43212</v>
      </c>
      <c r="D20604" s="5">
        <v>34</v>
      </c>
      <c r="E20604" s="5" t="str">
        <f>_xlfn.XLOOKUP(Orders[[#This Row],[user_id]],Users[user_id],Users[country])</f>
        <v>DE</v>
      </c>
      <c r="F20604" s="5" t="str">
        <f>_xlfn.XLOOKUP(Orders[[#This Row],[country_code]],Countries[country_code],Countries[country_name])</f>
        <v>Germany</v>
      </c>
      <c r="G20604" s="5">
        <f>_xlfn.XLOOKUP(Orders[[#This Row],[user_id]],Users[user_id],Users[is_referral])</f>
        <v>1</v>
      </c>
    </row>
    <row r="20605" spans="1:7">
      <c r="A20605" s="5">
        <v>2172015</v>
      </c>
      <c r="B20605" s="5">
        <v>9135</v>
      </c>
      <c r="C20605" s="6">
        <v>43212</v>
      </c>
      <c r="D20605" s="5">
        <v>49</v>
      </c>
      <c r="E20605" s="5" t="str">
        <f>_xlfn.XLOOKUP(Orders[[#This Row],[user_id]],Users[user_id],Users[country])</f>
        <v>ES</v>
      </c>
      <c r="F20605" s="5" t="str">
        <f>_xlfn.XLOOKUP(Orders[[#This Row],[country_code]],Countries[country_code],Countries[country_name])</f>
        <v>Spain</v>
      </c>
      <c r="G20605" s="5">
        <f>_xlfn.XLOOKUP(Orders[[#This Row],[user_id]],Users[user_id],Users[is_referral])</f>
        <v>1</v>
      </c>
    </row>
    <row r="20606" spans="1:7">
      <c r="A20606" s="5">
        <v>2172019</v>
      </c>
      <c r="B20606" s="5">
        <v>7900</v>
      </c>
      <c r="C20606" s="6">
        <v>43212</v>
      </c>
      <c r="D20606" s="5">
        <v>45</v>
      </c>
      <c r="E20606" s="5" t="str">
        <f>_xlfn.XLOOKUP(Orders[[#This Row],[user_id]],Users[user_id],Users[country])</f>
        <v>ES</v>
      </c>
      <c r="F20606" s="5" t="str">
        <f>_xlfn.XLOOKUP(Orders[[#This Row],[country_code]],Countries[country_code],Countries[country_name])</f>
        <v>Spain</v>
      </c>
      <c r="G20606" s="5">
        <f>_xlfn.XLOOKUP(Orders[[#This Row],[user_id]],Users[user_id],Users[is_referral])</f>
        <v>1</v>
      </c>
    </row>
    <row r="20607" spans="1:7">
      <c r="A20607" s="5">
        <v>2172021</v>
      </c>
      <c r="B20607" s="5">
        <v>10809</v>
      </c>
      <c r="C20607" s="6">
        <v>43212</v>
      </c>
      <c r="D20607" s="5">
        <v>29</v>
      </c>
      <c r="E20607" s="5" t="str">
        <f>_xlfn.XLOOKUP(Orders[[#This Row],[user_id]],Users[user_id],Users[country])</f>
        <v>FR</v>
      </c>
      <c r="F20607" s="5" t="str">
        <f>_xlfn.XLOOKUP(Orders[[#This Row],[country_code]],Countries[country_code],Countries[country_name])</f>
        <v>France</v>
      </c>
      <c r="G20607" s="5">
        <f>_xlfn.XLOOKUP(Orders[[#This Row],[user_id]],Users[user_id],Users[is_referral])</f>
        <v>0</v>
      </c>
    </row>
    <row r="20608" spans="1:7">
      <c r="A20608" s="5">
        <v>2172023</v>
      </c>
      <c r="B20608" s="5">
        <v>11950</v>
      </c>
      <c r="C20608" s="6">
        <v>43212</v>
      </c>
      <c r="D20608" s="5">
        <v>11</v>
      </c>
      <c r="E20608" s="5" t="str">
        <f>_xlfn.XLOOKUP(Orders[[#This Row],[user_id]],Users[user_id],Users[country])</f>
        <v>FR</v>
      </c>
      <c r="F20608" s="5" t="str">
        <f>_xlfn.XLOOKUP(Orders[[#This Row],[country_code]],Countries[country_code],Countries[country_name])</f>
        <v>France</v>
      </c>
      <c r="G20608" s="5">
        <f>_xlfn.XLOOKUP(Orders[[#This Row],[user_id]],Users[user_id],Users[is_referral])</f>
        <v>0</v>
      </c>
    </row>
    <row r="20609" spans="1:7">
      <c r="A20609" s="5">
        <v>2172025</v>
      </c>
      <c r="B20609" s="5">
        <v>7987</v>
      </c>
      <c r="C20609" s="6">
        <v>43212</v>
      </c>
      <c r="D20609" s="5">
        <v>61</v>
      </c>
      <c r="E20609" s="5" t="str">
        <f>_xlfn.XLOOKUP(Orders[[#This Row],[user_id]],Users[user_id],Users[country])</f>
        <v>IT</v>
      </c>
      <c r="F20609" s="5" t="str">
        <f>_xlfn.XLOOKUP(Orders[[#This Row],[country_code]],Countries[country_code],Countries[country_name])</f>
        <v>Italy</v>
      </c>
      <c r="G20609" s="5">
        <f>_xlfn.XLOOKUP(Orders[[#This Row],[user_id]],Users[user_id],Users[is_referral])</f>
        <v>1</v>
      </c>
    </row>
    <row r="20610" spans="1:7">
      <c r="A20610" s="5">
        <v>2172027</v>
      </c>
      <c r="B20610" s="5">
        <v>11449</v>
      </c>
      <c r="C20610" s="6">
        <v>43212</v>
      </c>
      <c r="D20610" s="5">
        <v>27</v>
      </c>
      <c r="E20610" s="5" t="str">
        <f>_xlfn.XLOOKUP(Orders[[#This Row],[user_id]],Users[user_id],Users[country])</f>
        <v>FR</v>
      </c>
      <c r="F20610" s="5" t="str">
        <f>_xlfn.XLOOKUP(Orders[[#This Row],[country_code]],Countries[country_code],Countries[country_name])</f>
        <v>France</v>
      </c>
      <c r="G20610" s="5">
        <f>_xlfn.XLOOKUP(Orders[[#This Row],[user_id]],Users[user_id],Users[is_referral])</f>
        <v>1</v>
      </c>
    </row>
    <row r="20611" spans="1:7">
      <c r="A20611" s="5">
        <v>2172028</v>
      </c>
      <c r="B20611" s="5">
        <v>13955</v>
      </c>
      <c r="C20611" s="6">
        <v>43212</v>
      </c>
      <c r="D20611" s="5">
        <v>39</v>
      </c>
      <c r="E20611" s="5" t="str">
        <f>_xlfn.XLOOKUP(Orders[[#This Row],[user_id]],Users[user_id],Users[country])</f>
        <v>FR</v>
      </c>
      <c r="F20611" s="5" t="str">
        <f>_xlfn.XLOOKUP(Orders[[#This Row],[country_code]],Countries[country_code],Countries[country_name])</f>
        <v>France</v>
      </c>
      <c r="G20611" s="5">
        <f>_xlfn.XLOOKUP(Orders[[#This Row],[user_id]],Users[user_id],Users[is_referral])</f>
        <v>1</v>
      </c>
    </row>
    <row r="20612" spans="1:7">
      <c r="A20612" s="5">
        <v>2172031</v>
      </c>
      <c r="B20612" s="5">
        <v>8629</v>
      </c>
      <c r="C20612" s="6">
        <v>43212</v>
      </c>
      <c r="D20612" s="5">
        <v>26</v>
      </c>
      <c r="E20612" s="5" t="str">
        <f>_xlfn.XLOOKUP(Orders[[#This Row],[user_id]],Users[user_id],Users[country])</f>
        <v>IT</v>
      </c>
      <c r="F20612" s="5" t="str">
        <f>_xlfn.XLOOKUP(Orders[[#This Row],[country_code]],Countries[country_code],Countries[country_name])</f>
        <v>Italy</v>
      </c>
      <c r="G20612" s="5">
        <f>_xlfn.XLOOKUP(Orders[[#This Row],[user_id]],Users[user_id],Users[is_referral])</f>
        <v>1</v>
      </c>
    </row>
    <row r="20613" spans="1:7">
      <c r="A20613" s="5">
        <v>2172034</v>
      </c>
      <c r="B20613" s="5">
        <v>4924</v>
      </c>
      <c r="C20613" s="6">
        <v>43212</v>
      </c>
      <c r="D20613" s="5">
        <v>64</v>
      </c>
      <c r="E20613" s="5" t="str">
        <f>_xlfn.XLOOKUP(Orders[[#This Row],[user_id]],Users[user_id],Users[country])</f>
        <v>ES</v>
      </c>
      <c r="F20613" s="5" t="str">
        <f>_xlfn.XLOOKUP(Orders[[#This Row],[country_code]],Countries[country_code],Countries[country_name])</f>
        <v>Spain</v>
      </c>
      <c r="G20613" s="5">
        <f>_xlfn.XLOOKUP(Orders[[#This Row],[user_id]],Users[user_id],Users[is_referral])</f>
        <v>0</v>
      </c>
    </row>
    <row r="20614" spans="1:7">
      <c r="A20614" s="5">
        <v>2172035</v>
      </c>
      <c r="B20614" s="5">
        <v>13652</v>
      </c>
      <c r="C20614" s="6">
        <v>43212</v>
      </c>
      <c r="D20614" s="5">
        <v>31</v>
      </c>
      <c r="E20614" s="5" t="str">
        <f>_xlfn.XLOOKUP(Orders[[#This Row],[user_id]],Users[user_id],Users[country])</f>
        <v>DE</v>
      </c>
      <c r="F20614" s="5" t="str">
        <f>_xlfn.XLOOKUP(Orders[[#This Row],[country_code]],Countries[country_code],Countries[country_name])</f>
        <v>Germany</v>
      </c>
      <c r="G20614" s="5">
        <f>_xlfn.XLOOKUP(Orders[[#This Row],[user_id]],Users[user_id],Users[is_referral])</f>
        <v>1</v>
      </c>
    </row>
    <row r="20615" spans="1:7">
      <c r="A20615" s="5">
        <v>2172039</v>
      </c>
      <c r="B20615" s="5">
        <v>12962</v>
      </c>
      <c r="C20615" s="6">
        <v>43212</v>
      </c>
      <c r="D20615" s="5">
        <v>21</v>
      </c>
      <c r="E20615" s="5" t="str">
        <f>_xlfn.XLOOKUP(Orders[[#This Row],[user_id]],Users[user_id],Users[country])</f>
        <v>ES</v>
      </c>
      <c r="F20615" s="5" t="str">
        <f>_xlfn.XLOOKUP(Orders[[#This Row],[country_code]],Countries[country_code],Countries[country_name])</f>
        <v>Spain</v>
      </c>
      <c r="G20615" s="5">
        <f>_xlfn.XLOOKUP(Orders[[#This Row],[user_id]],Users[user_id],Users[is_referral])</f>
        <v>1</v>
      </c>
    </row>
    <row r="20616" spans="1:7">
      <c r="A20616" s="5">
        <v>2172040</v>
      </c>
      <c r="B20616" s="5">
        <v>4454</v>
      </c>
      <c r="C20616" s="6">
        <v>43212</v>
      </c>
      <c r="D20616" s="5">
        <v>60</v>
      </c>
      <c r="E20616" s="5" t="str">
        <f>_xlfn.XLOOKUP(Orders[[#This Row],[user_id]],Users[user_id],Users[country])</f>
        <v>DE</v>
      </c>
      <c r="F20616" s="5" t="str">
        <f>_xlfn.XLOOKUP(Orders[[#This Row],[country_code]],Countries[country_code],Countries[country_name])</f>
        <v>Germany</v>
      </c>
      <c r="G20616" s="5">
        <f>_xlfn.XLOOKUP(Orders[[#This Row],[user_id]],Users[user_id],Users[is_referral])</f>
        <v>0</v>
      </c>
    </row>
    <row r="20617" spans="1:7">
      <c r="A20617" s="5">
        <v>2172042</v>
      </c>
      <c r="B20617" s="5">
        <v>12384</v>
      </c>
      <c r="C20617" s="6">
        <v>43212</v>
      </c>
      <c r="D20617" s="5">
        <v>52</v>
      </c>
      <c r="E20617" s="5" t="str">
        <f>_xlfn.XLOOKUP(Orders[[#This Row],[user_id]],Users[user_id],Users[country])</f>
        <v>FR</v>
      </c>
      <c r="F20617" s="5" t="str">
        <f>_xlfn.XLOOKUP(Orders[[#This Row],[country_code]],Countries[country_code],Countries[country_name])</f>
        <v>France</v>
      </c>
      <c r="G20617" s="5">
        <f>_xlfn.XLOOKUP(Orders[[#This Row],[user_id]],Users[user_id],Users[is_referral])</f>
        <v>1</v>
      </c>
    </row>
    <row r="20618" spans="1:7">
      <c r="A20618" s="5">
        <v>2172044</v>
      </c>
      <c r="B20618" s="5">
        <v>7924</v>
      </c>
      <c r="C20618" s="6">
        <v>43212</v>
      </c>
      <c r="D20618" s="5">
        <v>87</v>
      </c>
      <c r="E20618" s="5" t="str">
        <f>_xlfn.XLOOKUP(Orders[[#This Row],[user_id]],Users[user_id],Users[country])</f>
        <v>DE</v>
      </c>
      <c r="F20618" s="5" t="str">
        <f>_xlfn.XLOOKUP(Orders[[#This Row],[country_code]],Countries[country_code],Countries[country_name])</f>
        <v>Germany</v>
      </c>
      <c r="G20618" s="5">
        <f>_xlfn.XLOOKUP(Orders[[#This Row],[user_id]],Users[user_id],Users[is_referral])</f>
        <v>1</v>
      </c>
    </row>
    <row r="20619" spans="1:7">
      <c r="A20619" s="5">
        <v>2172046</v>
      </c>
      <c r="B20619" s="5">
        <v>12885</v>
      </c>
      <c r="C20619" s="6">
        <v>43212</v>
      </c>
      <c r="D20619" s="5">
        <v>41</v>
      </c>
      <c r="E20619" s="5" t="str">
        <f>_xlfn.XLOOKUP(Orders[[#This Row],[user_id]],Users[user_id],Users[country])</f>
        <v>FR</v>
      </c>
      <c r="F20619" s="5" t="str">
        <f>_xlfn.XLOOKUP(Orders[[#This Row],[country_code]],Countries[country_code],Countries[country_name])</f>
        <v>France</v>
      </c>
      <c r="G20619" s="5">
        <f>_xlfn.XLOOKUP(Orders[[#This Row],[user_id]],Users[user_id],Users[is_referral])</f>
        <v>1</v>
      </c>
    </row>
    <row r="20620" spans="1:7">
      <c r="A20620" s="5">
        <v>2172047</v>
      </c>
      <c r="B20620" s="5">
        <v>2301</v>
      </c>
      <c r="C20620" s="6">
        <v>43212</v>
      </c>
      <c r="D20620" s="5">
        <v>57</v>
      </c>
      <c r="E20620" s="5" t="str">
        <f>_xlfn.XLOOKUP(Orders[[#This Row],[user_id]],Users[user_id],Users[country])</f>
        <v>IT</v>
      </c>
      <c r="F20620" s="5" t="str">
        <f>_xlfn.XLOOKUP(Orders[[#This Row],[country_code]],Countries[country_code],Countries[country_name])</f>
        <v>Italy</v>
      </c>
      <c r="G20620" s="5">
        <f>_xlfn.XLOOKUP(Orders[[#This Row],[user_id]],Users[user_id],Users[is_referral])</f>
        <v>0</v>
      </c>
    </row>
    <row r="20621" spans="1:7">
      <c r="A20621" s="5">
        <v>2172048</v>
      </c>
      <c r="B20621" s="5">
        <v>10761</v>
      </c>
      <c r="C20621" s="6">
        <v>43212</v>
      </c>
      <c r="D20621" s="5">
        <v>57</v>
      </c>
      <c r="E20621" s="5" t="str">
        <f>_xlfn.XLOOKUP(Orders[[#This Row],[user_id]],Users[user_id],Users[country])</f>
        <v>ES</v>
      </c>
      <c r="F20621" s="5" t="str">
        <f>_xlfn.XLOOKUP(Orders[[#This Row],[country_code]],Countries[country_code],Countries[country_name])</f>
        <v>Spain</v>
      </c>
      <c r="G20621" s="5">
        <f>_xlfn.XLOOKUP(Orders[[#This Row],[user_id]],Users[user_id],Users[is_referral])</f>
        <v>1</v>
      </c>
    </row>
    <row r="20622" spans="1:7">
      <c r="A20622" s="5">
        <v>2172051</v>
      </c>
      <c r="B20622" s="5">
        <v>11165</v>
      </c>
      <c r="C20622" s="6">
        <v>43212</v>
      </c>
      <c r="D20622" s="5">
        <v>40</v>
      </c>
      <c r="E20622" s="5" t="str">
        <f>_xlfn.XLOOKUP(Orders[[#This Row],[user_id]],Users[user_id],Users[country])</f>
        <v>FR</v>
      </c>
      <c r="F20622" s="5" t="str">
        <f>_xlfn.XLOOKUP(Orders[[#This Row],[country_code]],Countries[country_code],Countries[country_name])</f>
        <v>France</v>
      </c>
      <c r="G20622" s="5">
        <f>_xlfn.XLOOKUP(Orders[[#This Row],[user_id]],Users[user_id],Users[is_referral])</f>
        <v>1</v>
      </c>
    </row>
    <row r="20623" spans="1:7">
      <c r="A20623" s="5">
        <v>2172053</v>
      </c>
      <c r="B20623" s="5">
        <v>17281</v>
      </c>
      <c r="C20623" s="6">
        <v>43212</v>
      </c>
      <c r="D20623" s="5">
        <v>37</v>
      </c>
      <c r="E20623" s="5" t="str">
        <f>_xlfn.XLOOKUP(Orders[[#This Row],[user_id]],Users[user_id],Users[country])</f>
        <v>IT</v>
      </c>
      <c r="F20623" s="5" t="str">
        <f>_xlfn.XLOOKUP(Orders[[#This Row],[country_code]],Countries[country_code],Countries[country_name])</f>
        <v>Italy</v>
      </c>
      <c r="G20623" s="5">
        <f>_xlfn.XLOOKUP(Orders[[#This Row],[user_id]],Users[user_id],Users[is_referral])</f>
        <v>0</v>
      </c>
    </row>
    <row r="20624" spans="1:7">
      <c r="A20624" s="5">
        <v>2172054</v>
      </c>
      <c r="B20624" s="5">
        <v>1556</v>
      </c>
      <c r="C20624" s="6">
        <v>43212</v>
      </c>
      <c r="D20624" s="5">
        <v>102</v>
      </c>
      <c r="E20624" s="5" t="str">
        <f>_xlfn.XLOOKUP(Orders[[#This Row],[user_id]],Users[user_id],Users[country])</f>
        <v>FR</v>
      </c>
      <c r="F20624" s="5" t="str">
        <f>_xlfn.XLOOKUP(Orders[[#This Row],[country_code]],Countries[country_code],Countries[country_name])</f>
        <v>France</v>
      </c>
      <c r="G20624" s="5">
        <f>_xlfn.XLOOKUP(Orders[[#This Row],[user_id]],Users[user_id],Users[is_referral])</f>
        <v>0</v>
      </c>
    </row>
    <row r="20625" spans="1:7">
      <c r="A20625" s="5">
        <v>2172055</v>
      </c>
      <c r="B20625" s="5">
        <v>13594</v>
      </c>
      <c r="C20625" s="6">
        <v>43212</v>
      </c>
      <c r="D20625" s="5">
        <v>61</v>
      </c>
      <c r="E20625" s="5" t="str">
        <f>_xlfn.XLOOKUP(Orders[[#This Row],[user_id]],Users[user_id],Users[country])</f>
        <v>DE</v>
      </c>
      <c r="F20625" s="5" t="str">
        <f>_xlfn.XLOOKUP(Orders[[#This Row],[country_code]],Countries[country_code],Countries[country_name])</f>
        <v>Germany</v>
      </c>
      <c r="G20625" s="5">
        <f>_xlfn.XLOOKUP(Orders[[#This Row],[user_id]],Users[user_id],Users[is_referral])</f>
        <v>1</v>
      </c>
    </row>
    <row r="20626" spans="1:7">
      <c r="A20626" s="5">
        <v>2172058</v>
      </c>
      <c r="B20626" s="5">
        <v>16442</v>
      </c>
      <c r="C20626" s="6">
        <v>43212</v>
      </c>
      <c r="D20626" s="5">
        <v>15</v>
      </c>
      <c r="E20626" s="5" t="str">
        <f>_xlfn.XLOOKUP(Orders[[#This Row],[user_id]],Users[user_id],Users[country])</f>
        <v>ES</v>
      </c>
      <c r="F20626" s="5" t="str">
        <f>_xlfn.XLOOKUP(Orders[[#This Row],[country_code]],Countries[country_code],Countries[country_name])</f>
        <v>Spain</v>
      </c>
      <c r="G20626" s="5">
        <f>_xlfn.XLOOKUP(Orders[[#This Row],[user_id]],Users[user_id],Users[is_referral])</f>
        <v>1</v>
      </c>
    </row>
    <row r="20627" spans="1:7">
      <c r="A20627" s="5">
        <v>2172059</v>
      </c>
      <c r="B20627" s="5">
        <v>12122</v>
      </c>
      <c r="C20627" s="6">
        <v>43212</v>
      </c>
      <c r="D20627" s="5">
        <v>23</v>
      </c>
      <c r="E20627" s="5" t="str">
        <f>_xlfn.XLOOKUP(Orders[[#This Row],[user_id]],Users[user_id],Users[country])</f>
        <v>FR</v>
      </c>
      <c r="F20627" s="5" t="str">
        <f>_xlfn.XLOOKUP(Orders[[#This Row],[country_code]],Countries[country_code],Countries[country_name])</f>
        <v>France</v>
      </c>
      <c r="G20627" s="5">
        <f>_xlfn.XLOOKUP(Orders[[#This Row],[user_id]],Users[user_id],Users[is_referral])</f>
        <v>1</v>
      </c>
    </row>
    <row r="20628" spans="1:7">
      <c r="A20628" s="5">
        <v>2172062</v>
      </c>
      <c r="B20628" s="5">
        <v>14426</v>
      </c>
      <c r="C20628" s="6">
        <v>43212</v>
      </c>
      <c r="D20628" s="5">
        <v>19</v>
      </c>
      <c r="E20628" s="5" t="str">
        <f>_xlfn.XLOOKUP(Orders[[#This Row],[user_id]],Users[user_id],Users[country])</f>
        <v>IT</v>
      </c>
      <c r="F20628" s="5" t="str">
        <f>_xlfn.XLOOKUP(Orders[[#This Row],[country_code]],Countries[country_code],Countries[country_name])</f>
        <v>Italy</v>
      </c>
      <c r="G20628" s="5">
        <f>_xlfn.XLOOKUP(Orders[[#This Row],[user_id]],Users[user_id],Users[is_referral])</f>
        <v>1</v>
      </c>
    </row>
    <row r="20629" spans="1:7">
      <c r="A20629" s="5">
        <v>2172064</v>
      </c>
      <c r="B20629" s="5">
        <v>19816</v>
      </c>
      <c r="C20629" s="6">
        <v>43212</v>
      </c>
      <c r="D20629" s="5">
        <v>31</v>
      </c>
      <c r="E20629" s="5" t="str">
        <f>_xlfn.XLOOKUP(Orders[[#This Row],[user_id]],Users[user_id],Users[country])</f>
        <v>FR</v>
      </c>
      <c r="F20629" s="5" t="str">
        <f>_xlfn.XLOOKUP(Orders[[#This Row],[country_code]],Countries[country_code],Countries[country_name])</f>
        <v>France</v>
      </c>
      <c r="G20629" s="5">
        <f>_xlfn.XLOOKUP(Orders[[#This Row],[user_id]],Users[user_id],Users[is_referral])</f>
        <v>1</v>
      </c>
    </row>
    <row r="20630" spans="1:7">
      <c r="A20630" s="5">
        <v>2172066</v>
      </c>
      <c r="B20630" s="5">
        <v>596</v>
      </c>
      <c r="C20630" s="6">
        <v>43212</v>
      </c>
      <c r="D20630" s="5">
        <v>32</v>
      </c>
      <c r="E20630" s="5" t="str">
        <f>_xlfn.XLOOKUP(Orders[[#This Row],[user_id]],Users[user_id],Users[country])</f>
        <v>DE</v>
      </c>
      <c r="F20630" s="5" t="str">
        <f>_xlfn.XLOOKUP(Orders[[#This Row],[country_code]],Countries[country_code],Countries[country_name])</f>
        <v>Germany</v>
      </c>
      <c r="G20630" s="5">
        <f>_xlfn.XLOOKUP(Orders[[#This Row],[user_id]],Users[user_id],Users[is_referral])</f>
        <v>0</v>
      </c>
    </row>
    <row r="20631" spans="1:7">
      <c r="A20631" s="5">
        <v>2172067</v>
      </c>
      <c r="B20631" s="5">
        <v>14353</v>
      </c>
      <c r="C20631" s="6">
        <v>43212</v>
      </c>
      <c r="D20631" s="5">
        <v>46</v>
      </c>
      <c r="E20631" s="5" t="str">
        <f>_xlfn.XLOOKUP(Orders[[#This Row],[user_id]],Users[user_id],Users[country])</f>
        <v>IT</v>
      </c>
      <c r="F20631" s="5" t="str">
        <f>_xlfn.XLOOKUP(Orders[[#This Row],[country_code]],Countries[country_code],Countries[country_name])</f>
        <v>Italy</v>
      </c>
      <c r="G20631" s="5">
        <f>_xlfn.XLOOKUP(Orders[[#This Row],[user_id]],Users[user_id],Users[is_referral])</f>
        <v>1</v>
      </c>
    </row>
    <row r="20632" spans="1:7">
      <c r="A20632" s="5">
        <v>2172071</v>
      </c>
      <c r="B20632" s="5">
        <v>12230</v>
      </c>
      <c r="C20632" s="6">
        <v>43212</v>
      </c>
      <c r="D20632" s="5">
        <v>96</v>
      </c>
      <c r="E20632" s="5" t="str">
        <f>_xlfn.XLOOKUP(Orders[[#This Row],[user_id]],Users[user_id],Users[country])</f>
        <v>FR</v>
      </c>
      <c r="F20632" s="5" t="str">
        <f>_xlfn.XLOOKUP(Orders[[#This Row],[country_code]],Countries[country_code],Countries[country_name])</f>
        <v>France</v>
      </c>
      <c r="G20632" s="5">
        <f>_xlfn.XLOOKUP(Orders[[#This Row],[user_id]],Users[user_id],Users[is_referral])</f>
        <v>1</v>
      </c>
    </row>
    <row r="20633" spans="1:7">
      <c r="A20633" s="5">
        <v>2172072</v>
      </c>
      <c r="B20633" s="5">
        <v>14984</v>
      </c>
      <c r="C20633" s="6">
        <v>43212</v>
      </c>
      <c r="D20633" s="5">
        <v>27</v>
      </c>
      <c r="E20633" s="5" t="str">
        <f>_xlfn.XLOOKUP(Orders[[#This Row],[user_id]],Users[user_id],Users[country])</f>
        <v>ES</v>
      </c>
      <c r="F20633" s="5" t="str">
        <f>_xlfn.XLOOKUP(Orders[[#This Row],[country_code]],Countries[country_code],Countries[country_name])</f>
        <v>Spain</v>
      </c>
      <c r="G20633" s="5">
        <f>_xlfn.XLOOKUP(Orders[[#This Row],[user_id]],Users[user_id],Users[is_referral])</f>
        <v>1</v>
      </c>
    </row>
    <row r="20634" spans="1:7">
      <c r="A20634" s="5">
        <v>2172077</v>
      </c>
      <c r="B20634" s="5">
        <v>17103</v>
      </c>
      <c r="C20634" s="6">
        <v>43212</v>
      </c>
      <c r="D20634" s="5">
        <v>11</v>
      </c>
      <c r="E20634" s="5" t="str">
        <f>_xlfn.XLOOKUP(Orders[[#This Row],[user_id]],Users[user_id],Users[country])</f>
        <v>ES</v>
      </c>
      <c r="F20634" s="5" t="str">
        <f>_xlfn.XLOOKUP(Orders[[#This Row],[country_code]],Countries[country_code],Countries[country_name])</f>
        <v>Spain</v>
      </c>
      <c r="G20634" s="5">
        <f>_xlfn.XLOOKUP(Orders[[#This Row],[user_id]],Users[user_id],Users[is_referral])</f>
        <v>1</v>
      </c>
    </row>
    <row r="20635" spans="1:7">
      <c r="A20635" s="5">
        <v>2172078</v>
      </c>
      <c r="B20635" s="5">
        <v>18719</v>
      </c>
      <c r="C20635" s="6">
        <v>43212</v>
      </c>
      <c r="D20635" s="5">
        <v>71</v>
      </c>
      <c r="E20635" s="5" t="str">
        <f>_xlfn.XLOOKUP(Orders[[#This Row],[user_id]],Users[user_id],Users[country])</f>
        <v>IT</v>
      </c>
      <c r="F20635" s="5" t="str">
        <f>_xlfn.XLOOKUP(Orders[[#This Row],[country_code]],Countries[country_code],Countries[country_name])</f>
        <v>Italy</v>
      </c>
      <c r="G20635" s="5">
        <f>_xlfn.XLOOKUP(Orders[[#This Row],[user_id]],Users[user_id],Users[is_referral])</f>
        <v>1</v>
      </c>
    </row>
    <row r="20636" spans="1:7">
      <c r="A20636" s="5">
        <v>2172080</v>
      </c>
      <c r="B20636" s="5">
        <v>11232</v>
      </c>
      <c r="C20636" s="6">
        <v>43212</v>
      </c>
      <c r="D20636" s="5">
        <v>44</v>
      </c>
      <c r="E20636" s="5" t="str">
        <f>_xlfn.XLOOKUP(Orders[[#This Row],[user_id]],Users[user_id],Users[country])</f>
        <v>ES</v>
      </c>
      <c r="F20636" s="5" t="str">
        <f>_xlfn.XLOOKUP(Orders[[#This Row],[country_code]],Countries[country_code],Countries[country_name])</f>
        <v>Spain</v>
      </c>
      <c r="G20636" s="5">
        <f>_xlfn.XLOOKUP(Orders[[#This Row],[user_id]],Users[user_id],Users[is_referral])</f>
        <v>1</v>
      </c>
    </row>
    <row r="20637" spans="1:7">
      <c r="A20637" s="5">
        <v>2172081</v>
      </c>
      <c r="B20637" s="5">
        <v>2477</v>
      </c>
      <c r="C20637" s="6">
        <v>43212</v>
      </c>
      <c r="D20637" s="5">
        <v>32</v>
      </c>
      <c r="E20637" s="5" t="str">
        <f>_xlfn.XLOOKUP(Orders[[#This Row],[user_id]],Users[user_id],Users[country])</f>
        <v>DE</v>
      </c>
      <c r="F20637" s="5" t="str">
        <f>_xlfn.XLOOKUP(Orders[[#This Row],[country_code]],Countries[country_code],Countries[country_name])</f>
        <v>Germany</v>
      </c>
      <c r="G20637" s="5">
        <f>_xlfn.XLOOKUP(Orders[[#This Row],[user_id]],Users[user_id],Users[is_referral])</f>
        <v>0</v>
      </c>
    </row>
    <row r="20638" spans="1:7">
      <c r="A20638" s="5">
        <v>2172084</v>
      </c>
      <c r="B20638" s="5">
        <v>7974</v>
      </c>
      <c r="C20638" s="6">
        <v>43212</v>
      </c>
      <c r="D20638" s="5">
        <v>63</v>
      </c>
      <c r="E20638" s="5" t="str">
        <f>_xlfn.XLOOKUP(Orders[[#This Row],[user_id]],Users[user_id],Users[country])</f>
        <v>IT</v>
      </c>
      <c r="F20638" s="5" t="str">
        <f>_xlfn.XLOOKUP(Orders[[#This Row],[country_code]],Countries[country_code],Countries[country_name])</f>
        <v>Italy</v>
      </c>
      <c r="G20638" s="5">
        <f>_xlfn.XLOOKUP(Orders[[#This Row],[user_id]],Users[user_id],Users[is_referral])</f>
        <v>1</v>
      </c>
    </row>
    <row r="20639" spans="1:7">
      <c r="A20639" s="5">
        <v>2172086</v>
      </c>
      <c r="B20639" s="5">
        <v>977</v>
      </c>
      <c r="C20639" s="6">
        <v>43212</v>
      </c>
      <c r="D20639" s="5">
        <v>72</v>
      </c>
      <c r="E20639" s="5" t="str">
        <f>_xlfn.XLOOKUP(Orders[[#This Row],[user_id]],Users[user_id],Users[country])</f>
        <v>IT</v>
      </c>
      <c r="F20639" s="5" t="str">
        <f>_xlfn.XLOOKUP(Orders[[#This Row],[country_code]],Countries[country_code],Countries[country_name])</f>
        <v>Italy</v>
      </c>
      <c r="G20639" s="5">
        <f>_xlfn.XLOOKUP(Orders[[#This Row],[user_id]],Users[user_id],Users[is_referral])</f>
        <v>0</v>
      </c>
    </row>
    <row r="20640" spans="1:7">
      <c r="A20640" s="5">
        <v>2172087</v>
      </c>
      <c r="B20640" s="5">
        <v>2482</v>
      </c>
      <c r="C20640" s="6">
        <v>43212</v>
      </c>
      <c r="D20640" s="5">
        <v>62</v>
      </c>
      <c r="E20640" s="5" t="str">
        <f>_xlfn.XLOOKUP(Orders[[#This Row],[user_id]],Users[user_id],Users[country])</f>
        <v>ES</v>
      </c>
      <c r="F20640" s="5" t="str">
        <f>_xlfn.XLOOKUP(Orders[[#This Row],[country_code]],Countries[country_code],Countries[country_name])</f>
        <v>Spain</v>
      </c>
      <c r="G20640" s="5">
        <f>_xlfn.XLOOKUP(Orders[[#This Row],[user_id]],Users[user_id],Users[is_referral])</f>
        <v>0</v>
      </c>
    </row>
    <row r="20641" spans="1:7">
      <c r="A20641" s="5">
        <v>2172089</v>
      </c>
      <c r="B20641" s="5">
        <v>1783</v>
      </c>
      <c r="C20641" s="6">
        <v>43212</v>
      </c>
      <c r="D20641" s="5">
        <v>34</v>
      </c>
      <c r="E20641" s="5" t="str">
        <f>_xlfn.XLOOKUP(Orders[[#This Row],[user_id]],Users[user_id],Users[country])</f>
        <v>DE</v>
      </c>
      <c r="F20641" s="5" t="str">
        <f>_xlfn.XLOOKUP(Orders[[#This Row],[country_code]],Countries[country_code],Countries[country_name])</f>
        <v>Germany</v>
      </c>
      <c r="G20641" s="5">
        <f>_xlfn.XLOOKUP(Orders[[#This Row],[user_id]],Users[user_id],Users[is_referral])</f>
        <v>0</v>
      </c>
    </row>
    <row r="20642" spans="1:7">
      <c r="A20642" s="5">
        <v>2172090</v>
      </c>
      <c r="B20642" s="5">
        <v>18952</v>
      </c>
      <c r="C20642" s="6">
        <v>43212</v>
      </c>
      <c r="D20642" s="5">
        <v>24</v>
      </c>
      <c r="E20642" s="5" t="str">
        <f>_xlfn.XLOOKUP(Orders[[#This Row],[user_id]],Users[user_id],Users[country])</f>
        <v>DE</v>
      </c>
      <c r="F20642" s="5" t="str">
        <f>_xlfn.XLOOKUP(Orders[[#This Row],[country_code]],Countries[country_code],Countries[country_name])</f>
        <v>Germany</v>
      </c>
      <c r="G20642" s="5">
        <f>_xlfn.XLOOKUP(Orders[[#This Row],[user_id]],Users[user_id],Users[is_referral])</f>
        <v>1</v>
      </c>
    </row>
    <row r="20643" spans="1:7">
      <c r="A20643" s="5">
        <v>2172091</v>
      </c>
      <c r="B20643" s="5">
        <v>14596</v>
      </c>
      <c r="C20643" s="6">
        <v>43212</v>
      </c>
      <c r="D20643" s="5">
        <v>27</v>
      </c>
      <c r="E20643" s="5" t="str">
        <f>_xlfn.XLOOKUP(Orders[[#This Row],[user_id]],Users[user_id],Users[country])</f>
        <v>ES</v>
      </c>
      <c r="F20643" s="5" t="str">
        <f>_xlfn.XLOOKUP(Orders[[#This Row],[country_code]],Countries[country_code],Countries[country_name])</f>
        <v>Spain</v>
      </c>
      <c r="G20643" s="5">
        <f>_xlfn.XLOOKUP(Orders[[#This Row],[user_id]],Users[user_id],Users[is_referral])</f>
        <v>1</v>
      </c>
    </row>
    <row r="20644" spans="1:7">
      <c r="A20644" s="5">
        <v>2172092</v>
      </c>
      <c r="B20644" s="5">
        <v>5666</v>
      </c>
      <c r="C20644" s="6">
        <v>43212</v>
      </c>
      <c r="D20644" s="5">
        <v>83</v>
      </c>
      <c r="E20644" s="5" t="str">
        <f>_xlfn.XLOOKUP(Orders[[#This Row],[user_id]],Users[user_id],Users[country])</f>
        <v>IT</v>
      </c>
      <c r="F20644" s="5" t="str">
        <f>_xlfn.XLOOKUP(Orders[[#This Row],[country_code]],Countries[country_code],Countries[country_name])</f>
        <v>Italy</v>
      </c>
      <c r="G20644" s="5">
        <f>_xlfn.XLOOKUP(Orders[[#This Row],[user_id]],Users[user_id],Users[is_referral])</f>
        <v>1</v>
      </c>
    </row>
    <row r="20645" spans="1:7">
      <c r="A20645" s="5">
        <v>2172093</v>
      </c>
      <c r="B20645" s="5">
        <v>17077</v>
      </c>
      <c r="C20645" s="6">
        <v>43212</v>
      </c>
      <c r="D20645" s="5">
        <v>66</v>
      </c>
      <c r="E20645" s="5" t="str">
        <f>_xlfn.XLOOKUP(Orders[[#This Row],[user_id]],Users[user_id],Users[country])</f>
        <v>IT</v>
      </c>
      <c r="F20645" s="5" t="str">
        <f>_xlfn.XLOOKUP(Orders[[#This Row],[country_code]],Countries[country_code],Countries[country_name])</f>
        <v>Italy</v>
      </c>
      <c r="G20645" s="5">
        <f>_xlfn.XLOOKUP(Orders[[#This Row],[user_id]],Users[user_id],Users[is_referral])</f>
        <v>1</v>
      </c>
    </row>
    <row r="20646" spans="1:7">
      <c r="A20646" s="5">
        <v>2172094</v>
      </c>
      <c r="B20646" s="5">
        <v>10057</v>
      </c>
      <c r="C20646" s="6">
        <v>43212</v>
      </c>
      <c r="D20646" s="5">
        <v>60</v>
      </c>
      <c r="E20646" s="5" t="str">
        <f>_xlfn.XLOOKUP(Orders[[#This Row],[user_id]],Users[user_id],Users[country])</f>
        <v>DE</v>
      </c>
      <c r="F20646" s="5" t="str">
        <f>_xlfn.XLOOKUP(Orders[[#This Row],[country_code]],Countries[country_code],Countries[country_name])</f>
        <v>Germany</v>
      </c>
      <c r="G20646" s="5">
        <f>_xlfn.XLOOKUP(Orders[[#This Row],[user_id]],Users[user_id],Users[is_referral])</f>
        <v>1</v>
      </c>
    </row>
    <row r="20647" spans="1:7">
      <c r="A20647" s="5">
        <v>2172095</v>
      </c>
      <c r="B20647" s="5">
        <v>5972</v>
      </c>
      <c r="C20647" s="6">
        <v>43212</v>
      </c>
      <c r="D20647" s="5">
        <v>43</v>
      </c>
      <c r="E20647" s="5" t="str">
        <f>_xlfn.XLOOKUP(Orders[[#This Row],[user_id]],Users[user_id],Users[country])</f>
        <v>ES</v>
      </c>
      <c r="F20647" s="5" t="str">
        <f>_xlfn.XLOOKUP(Orders[[#This Row],[country_code]],Countries[country_code],Countries[country_name])</f>
        <v>Spain</v>
      </c>
      <c r="G20647" s="5">
        <f>_xlfn.XLOOKUP(Orders[[#This Row],[user_id]],Users[user_id],Users[is_referral])</f>
        <v>1</v>
      </c>
    </row>
    <row r="20648" spans="1:7">
      <c r="A20648" s="5">
        <v>2172098</v>
      </c>
      <c r="B20648" s="5">
        <v>15447</v>
      </c>
      <c r="C20648" s="6">
        <v>43212</v>
      </c>
      <c r="D20648" s="5">
        <v>23</v>
      </c>
      <c r="E20648" s="5" t="str">
        <f>_xlfn.XLOOKUP(Orders[[#This Row],[user_id]],Users[user_id],Users[country])</f>
        <v>FR</v>
      </c>
      <c r="F20648" s="5" t="str">
        <f>_xlfn.XLOOKUP(Orders[[#This Row],[country_code]],Countries[country_code],Countries[country_name])</f>
        <v>France</v>
      </c>
      <c r="G20648" s="5">
        <f>_xlfn.XLOOKUP(Orders[[#This Row],[user_id]],Users[user_id],Users[is_referral])</f>
        <v>1</v>
      </c>
    </row>
    <row r="20649" spans="1:7">
      <c r="A20649" s="5">
        <v>2172099</v>
      </c>
      <c r="B20649" s="5">
        <v>4173</v>
      </c>
      <c r="C20649" s="6">
        <v>43212</v>
      </c>
      <c r="D20649" s="5">
        <v>17</v>
      </c>
      <c r="E20649" s="5" t="str">
        <f>_xlfn.XLOOKUP(Orders[[#This Row],[user_id]],Users[user_id],Users[country])</f>
        <v>FR</v>
      </c>
      <c r="F20649" s="5" t="str">
        <f>_xlfn.XLOOKUP(Orders[[#This Row],[country_code]],Countries[country_code],Countries[country_name])</f>
        <v>France</v>
      </c>
      <c r="G20649" s="5">
        <f>_xlfn.XLOOKUP(Orders[[#This Row],[user_id]],Users[user_id],Users[is_referral])</f>
        <v>0</v>
      </c>
    </row>
    <row r="20650" spans="1:7">
      <c r="A20650" s="5">
        <v>2172100</v>
      </c>
      <c r="B20650" s="5">
        <v>4574</v>
      </c>
      <c r="C20650" s="6">
        <v>43212</v>
      </c>
      <c r="D20650" s="5">
        <v>57</v>
      </c>
      <c r="E20650" s="5" t="str">
        <f>_xlfn.XLOOKUP(Orders[[#This Row],[user_id]],Users[user_id],Users[country])</f>
        <v>FR</v>
      </c>
      <c r="F20650" s="5" t="str">
        <f>_xlfn.XLOOKUP(Orders[[#This Row],[country_code]],Countries[country_code],Countries[country_name])</f>
        <v>France</v>
      </c>
      <c r="G20650" s="5">
        <f>_xlfn.XLOOKUP(Orders[[#This Row],[user_id]],Users[user_id],Users[is_referral])</f>
        <v>0</v>
      </c>
    </row>
    <row r="20651" spans="1:7">
      <c r="A20651" s="5">
        <v>2172101</v>
      </c>
      <c r="B20651" s="5">
        <v>1016</v>
      </c>
      <c r="C20651" s="6">
        <v>43212</v>
      </c>
      <c r="D20651" s="5">
        <v>108</v>
      </c>
      <c r="E20651" s="5" t="str">
        <f>_xlfn.XLOOKUP(Orders[[#This Row],[user_id]],Users[user_id],Users[country])</f>
        <v>DE</v>
      </c>
      <c r="F20651" s="5" t="str">
        <f>_xlfn.XLOOKUP(Orders[[#This Row],[country_code]],Countries[country_code],Countries[country_name])</f>
        <v>Germany</v>
      </c>
      <c r="G20651" s="5">
        <f>_xlfn.XLOOKUP(Orders[[#This Row],[user_id]],Users[user_id],Users[is_referral])</f>
        <v>0</v>
      </c>
    </row>
    <row r="20652" spans="1:7">
      <c r="A20652" s="5">
        <v>2172102</v>
      </c>
      <c r="B20652" s="5">
        <v>17421</v>
      </c>
      <c r="C20652" s="6">
        <v>43212</v>
      </c>
      <c r="D20652" s="5">
        <v>38</v>
      </c>
      <c r="E20652" s="5" t="str">
        <f>_xlfn.XLOOKUP(Orders[[#This Row],[user_id]],Users[user_id],Users[country])</f>
        <v>FR</v>
      </c>
      <c r="F20652" s="5" t="str">
        <f>_xlfn.XLOOKUP(Orders[[#This Row],[country_code]],Countries[country_code],Countries[country_name])</f>
        <v>France</v>
      </c>
      <c r="G20652" s="5">
        <f>_xlfn.XLOOKUP(Orders[[#This Row],[user_id]],Users[user_id],Users[is_referral])</f>
        <v>1</v>
      </c>
    </row>
    <row r="20653" spans="1:7">
      <c r="A20653" s="5">
        <v>2172104</v>
      </c>
      <c r="B20653" s="5">
        <v>3369</v>
      </c>
      <c r="C20653" s="6">
        <v>43212</v>
      </c>
      <c r="D20653" s="5">
        <v>46</v>
      </c>
      <c r="E20653" s="5" t="str">
        <f>_xlfn.XLOOKUP(Orders[[#This Row],[user_id]],Users[user_id],Users[country])</f>
        <v>FR</v>
      </c>
      <c r="F20653" s="5" t="str">
        <f>_xlfn.XLOOKUP(Orders[[#This Row],[country_code]],Countries[country_code],Countries[country_name])</f>
        <v>France</v>
      </c>
      <c r="G20653" s="5">
        <f>_xlfn.XLOOKUP(Orders[[#This Row],[user_id]],Users[user_id],Users[is_referral])</f>
        <v>0</v>
      </c>
    </row>
    <row r="20654" spans="1:7">
      <c r="A20654" s="5">
        <v>2172105</v>
      </c>
      <c r="B20654" s="5">
        <v>64</v>
      </c>
      <c r="C20654" s="6">
        <v>43212</v>
      </c>
      <c r="D20654" s="5">
        <v>34</v>
      </c>
      <c r="E20654" s="5" t="str">
        <f>_xlfn.XLOOKUP(Orders[[#This Row],[user_id]],Users[user_id],Users[country])</f>
        <v>FR</v>
      </c>
      <c r="F20654" s="5" t="str">
        <f>_xlfn.XLOOKUP(Orders[[#This Row],[country_code]],Countries[country_code],Countries[country_name])</f>
        <v>France</v>
      </c>
      <c r="G20654" s="5">
        <f>_xlfn.XLOOKUP(Orders[[#This Row],[user_id]],Users[user_id],Users[is_referral])</f>
        <v>0</v>
      </c>
    </row>
    <row r="20655" spans="1:7">
      <c r="A20655" s="5">
        <v>2172107</v>
      </c>
      <c r="B20655" s="5">
        <v>13914</v>
      </c>
      <c r="C20655" s="6">
        <v>43212</v>
      </c>
      <c r="D20655" s="5">
        <v>20</v>
      </c>
      <c r="E20655" s="5" t="str">
        <f>_xlfn.XLOOKUP(Orders[[#This Row],[user_id]],Users[user_id],Users[country])</f>
        <v>DE</v>
      </c>
      <c r="F20655" s="5" t="str">
        <f>_xlfn.XLOOKUP(Orders[[#This Row],[country_code]],Countries[country_code],Countries[country_name])</f>
        <v>Germany</v>
      </c>
      <c r="G20655" s="5">
        <f>_xlfn.XLOOKUP(Orders[[#This Row],[user_id]],Users[user_id],Users[is_referral])</f>
        <v>1</v>
      </c>
    </row>
    <row r="20656" spans="1:7">
      <c r="A20656" s="5">
        <v>2172110</v>
      </c>
      <c r="B20656" s="5">
        <v>17142</v>
      </c>
      <c r="C20656" s="6">
        <v>43212</v>
      </c>
      <c r="D20656" s="5">
        <v>66</v>
      </c>
      <c r="E20656" s="5" t="str">
        <f>_xlfn.XLOOKUP(Orders[[#This Row],[user_id]],Users[user_id],Users[country])</f>
        <v>FR</v>
      </c>
      <c r="F20656" s="5" t="str">
        <f>_xlfn.XLOOKUP(Orders[[#This Row],[country_code]],Countries[country_code],Countries[country_name])</f>
        <v>France</v>
      </c>
      <c r="G20656" s="5">
        <f>_xlfn.XLOOKUP(Orders[[#This Row],[user_id]],Users[user_id],Users[is_referral])</f>
        <v>1</v>
      </c>
    </row>
    <row r="20657" spans="1:7">
      <c r="A20657" s="5">
        <v>2172116</v>
      </c>
      <c r="B20657" s="5">
        <v>11277</v>
      </c>
      <c r="C20657" s="6">
        <v>43212</v>
      </c>
      <c r="D20657" s="5">
        <v>60</v>
      </c>
      <c r="E20657" s="5" t="str">
        <f>_xlfn.XLOOKUP(Orders[[#This Row],[user_id]],Users[user_id],Users[country])</f>
        <v>FR</v>
      </c>
      <c r="F20657" s="5" t="str">
        <f>_xlfn.XLOOKUP(Orders[[#This Row],[country_code]],Countries[country_code],Countries[country_name])</f>
        <v>France</v>
      </c>
      <c r="G20657" s="5">
        <f>_xlfn.XLOOKUP(Orders[[#This Row],[user_id]],Users[user_id],Users[is_referral])</f>
        <v>1</v>
      </c>
    </row>
    <row r="20658" spans="1:7">
      <c r="A20658" s="5">
        <v>2172117</v>
      </c>
      <c r="B20658" s="5">
        <v>13227</v>
      </c>
      <c r="C20658" s="6">
        <v>43212</v>
      </c>
      <c r="D20658" s="5">
        <v>42</v>
      </c>
      <c r="E20658" s="5" t="str">
        <f>_xlfn.XLOOKUP(Orders[[#This Row],[user_id]],Users[user_id],Users[country])</f>
        <v>FR</v>
      </c>
      <c r="F20658" s="5" t="str">
        <f>_xlfn.XLOOKUP(Orders[[#This Row],[country_code]],Countries[country_code],Countries[country_name])</f>
        <v>France</v>
      </c>
      <c r="G20658" s="5">
        <f>_xlfn.XLOOKUP(Orders[[#This Row],[user_id]],Users[user_id],Users[is_referral])</f>
        <v>1</v>
      </c>
    </row>
    <row r="20659" spans="1:7">
      <c r="A20659" s="5">
        <v>2172118</v>
      </c>
      <c r="B20659" s="5">
        <v>5677</v>
      </c>
      <c r="C20659" s="6">
        <v>43212</v>
      </c>
      <c r="D20659" s="5">
        <v>48</v>
      </c>
      <c r="E20659" s="5" t="str">
        <f>_xlfn.XLOOKUP(Orders[[#This Row],[user_id]],Users[user_id],Users[country])</f>
        <v>ES</v>
      </c>
      <c r="F20659" s="5" t="str">
        <f>_xlfn.XLOOKUP(Orders[[#This Row],[country_code]],Countries[country_code],Countries[country_name])</f>
        <v>Spain</v>
      </c>
      <c r="G20659" s="5">
        <f>_xlfn.XLOOKUP(Orders[[#This Row],[user_id]],Users[user_id],Users[is_referral])</f>
        <v>1</v>
      </c>
    </row>
    <row r="20660" spans="1:7">
      <c r="A20660" s="5">
        <v>2172119</v>
      </c>
      <c r="B20660" s="5">
        <v>15317</v>
      </c>
      <c r="C20660" s="6">
        <v>43212</v>
      </c>
      <c r="D20660" s="5">
        <v>17</v>
      </c>
      <c r="E20660" s="5" t="str">
        <f>_xlfn.XLOOKUP(Orders[[#This Row],[user_id]],Users[user_id],Users[country])</f>
        <v>DE</v>
      </c>
      <c r="F20660" s="5" t="str">
        <f>_xlfn.XLOOKUP(Orders[[#This Row],[country_code]],Countries[country_code],Countries[country_name])</f>
        <v>Germany</v>
      </c>
      <c r="G20660" s="5">
        <f>_xlfn.XLOOKUP(Orders[[#This Row],[user_id]],Users[user_id],Users[is_referral])</f>
        <v>1</v>
      </c>
    </row>
    <row r="20661" spans="1:7">
      <c r="A20661" s="5">
        <v>2172121</v>
      </c>
      <c r="B20661" s="5">
        <v>6436</v>
      </c>
      <c r="C20661" s="6">
        <v>43212</v>
      </c>
      <c r="D20661" s="5">
        <v>52</v>
      </c>
      <c r="E20661" s="5" t="str">
        <f>_xlfn.XLOOKUP(Orders[[#This Row],[user_id]],Users[user_id],Users[country])</f>
        <v>ES</v>
      </c>
      <c r="F20661" s="5" t="str">
        <f>_xlfn.XLOOKUP(Orders[[#This Row],[country_code]],Countries[country_code],Countries[country_name])</f>
        <v>Spain</v>
      </c>
      <c r="G20661" s="5">
        <f>_xlfn.XLOOKUP(Orders[[#This Row],[user_id]],Users[user_id],Users[is_referral])</f>
        <v>1</v>
      </c>
    </row>
    <row r="20662" spans="1:7">
      <c r="A20662" s="5">
        <v>2172122</v>
      </c>
      <c r="B20662" s="5">
        <v>2459</v>
      </c>
      <c r="C20662" s="6">
        <v>43212</v>
      </c>
      <c r="D20662" s="5">
        <v>47</v>
      </c>
      <c r="E20662" s="5" t="str">
        <f>_xlfn.XLOOKUP(Orders[[#This Row],[user_id]],Users[user_id],Users[country])</f>
        <v>DE</v>
      </c>
      <c r="F20662" s="5" t="str">
        <f>_xlfn.XLOOKUP(Orders[[#This Row],[country_code]],Countries[country_code],Countries[country_name])</f>
        <v>Germany</v>
      </c>
      <c r="G20662" s="5">
        <f>_xlfn.XLOOKUP(Orders[[#This Row],[user_id]],Users[user_id],Users[is_referral])</f>
        <v>0</v>
      </c>
    </row>
    <row r="20663" spans="1:7">
      <c r="A20663" s="5">
        <v>2172123</v>
      </c>
      <c r="B20663" s="5">
        <v>6632</v>
      </c>
      <c r="C20663" s="6">
        <v>43212</v>
      </c>
      <c r="D20663" s="5">
        <v>70</v>
      </c>
      <c r="E20663" s="5" t="str">
        <f>_xlfn.XLOOKUP(Orders[[#This Row],[user_id]],Users[user_id],Users[country])</f>
        <v>FR</v>
      </c>
      <c r="F20663" s="5" t="str">
        <f>_xlfn.XLOOKUP(Orders[[#This Row],[country_code]],Countries[country_code],Countries[country_name])</f>
        <v>France</v>
      </c>
      <c r="G20663" s="5">
        <f>_xlfn.XLOOKUP(Orders[[#This Row],[user_id]],Users[user_id],Users[is_referral])</f>
        <v>1</v>
      </c>
    </row>
    <row r="20664" spans="1:7">
      <c r="A20664" s="5">
        <v>2172124</v>
      </c>
      <c r="B20664" s="5">
        <v>13010</v>
      </c>
      <c r="C20664" s="6">
        <v>43212</v>
      </c>
      <c r="D20664" s="5">
        <v>32</v>
      </c>
      <c r="E20664" s="5" t="str">
        <f>_xlfn.XLOOKUP(Orders[[#This Row],[user_id]],Users[user_id],Users[country])</f>
        <v>IT</v>
      </c>
      <c r="F20664" s="5" t="str">
        <f>_xlfn.XLOOKUP(Orders[[#This Row],[country_code]],Countries[country_code],Countries[country_name])</f>
        <v>Italy</v>
      </c>
      <c r="G20664" s="5">
        <f>_xlfn.XLOOKUP(Orders[[#This Row],[user_id]],Users[user_id],Users[is_referral])</f>
        <v>1</v>
      </c>
    </row>
    <row r="20665" spans="1:7">
      <c r="A20665" s="5">
        <v>2172125</v>
      </c>
      <c r="B20665" s="5">
        <v>19107</v>
      </c>
      <c r="C20665" s="6">
        <v>43212</v>
      </c>
      <c r="D20665" s="5">
        <v>41</v>
      </c>
      <c r="E20665" s="5" t="str">
        <f>_xlfn.XLOOKUP(Orders[[#This Row],[user_id]],Users[user_id],Users[country])</f>
        <v>IT</v>
      </c>
      <c r="F20665" s="5" t="str">
        <f>_xlfn.XLOOKUP(Orders[[#This Row],[country_code]],Countries[country_code],Countries[country_name])</f>
        <v>Italy</v>
      </c>
      <c r="G20665" s="5">
        <f>_xlfn.XLOOKUP(Orders[[#This Row],[user_id]],Users[user_id],Users[is_referral])</f>
        <v>1</v>
      </c>
    </row>
    <row r="20666" spans="1:7">
      <c r="A20666" s="5">
        <v>2172127</v>
      </c>
      <c r="B20666" s="5">
        <v>9947</v>
      </c>
      <c r="C20666" s="6">
        <v>43212</v>
      </c>
      <c r="D20666" s="5">
        <v>25</v>
      </c>
      <c r="E20666" s="5" t="str">
        <f>_xlfn.XLOOKUP(Orders[[#This Row],[user_id]],Users[user_id],Users[country])</f>
        <v>ES</v>
      </c>
      <c r="F20666" s="5" t="str">
        <f>_xlfn.XLOOKUP(Orders[[#This Row],[country_code]],Countries[country_code],Countries[country_name])</f>
        <v>Spain</v>
      </c>
      <c r="G20666" s="5">
        <f>_xlfn.XLOOKUP(Orders[[#This Row],[user_id]],Users[user_id],Users[is_referral])</f>
        <v>1</v>
      </c>
    </row>
    <row r="20667" spans="1:7">
      <c r="A20667" s="5">
        <v>2172129</v>
      </c>
      <c r="B20667" s="5">
        <v>3763</v>
      </c>
      <c r="C20667" s="6">
        <v>43212</v>
      </c>
      <c r="D20667" s="5">
        <v>81</v>
      </c>
      <c r="E20667" s="5" t="str">
        <f>_xlfn.XLOOKUP(Orders[[#This Row],[user_id]],Users[user_id],Users[country])</f>
        <v>FR</v>
      </c>
      <c r="F20667" s="5" t="str">
        <f>_xlfn.XLOOKUP(Orders[[#This Row],[country_code]],Countries[country_code],Countries[country_name])</f>
        <v>France</v>
      </c>
      <c r="G20667" s="5">
        <f>_xlfn.XLOOKUP(Orders[[#This Row],[user_id]],Users[user_id],Users[is_referral])</f>
        <v>0</v>
      </c>
    </row>
    <row r="20668" spans="1:7">
      <c r="A20668" s="5">
        <v>2172131</v>
      </c>
      <c r="B20668" s="5">
        <v>13141</v>
      </c>
      <c r="C20668" s="6">
        <v>43212</v>
      </c>
      <c r="D20668" s="5">
        <v>79</v>
      </c>
      <c r="E20668" s="5" t="str">
        <f>_xlfn.XLOOKUP(Orders[[#This Row],[user_id]],Users[user_id],Users[country])</f>
        <v>DE</v>
      </c>
      <c r="F20668" s="5" t="str">
        <f>_xlfn.XLOOKUP(Orders[[#This Row],[country_code]],Countries[country_code],Countries[country_name])</f>
        <v>Germany</v>
      </c>
      <c r="G20668" s="5">
        <f>_xlfn.XLOOKUP(Orders[[#This Row],[user_id]],Users[user_id],Users[is_referral])</f>
        <v>1</v>
      </c>
    </row>
    <row r="20669" spans="1:7">
      <c r="A20669" s="5">
        <v>2172132</v>
      </c>
      <c r="B20669" s="5">
        <v>16700</v>
      </c>
      <c r="C20669" s="6">
        <v>43212</v>
      </c>
      <c r="D20669" s="5">
        <v>81</v>
      </c>
      <c r="E20669" s="5" t="str">
        <f>_xlfn.XLOOKUP(Orders[[#This Row],[user_id]],Users[user_id],Users[country])</f>
        <v>FR</v>
      </c>
      <c r="F20669" s="5" t="str">
        <f>_xlfn.XLOOKUP(Orders[[#This Row],[country_code]],Countries[country_code],Countries[country_name])</f>
        <v>France</v>
      </c>
      <c r="G20669" s="5">
        <f>_xlfn.XLOOKUP(Orders[[#This Row],[user_id]],Users[user_id],Users[is_referral])</f>
        <v>1</v>
      </c>
    </row>
    <row r="20670" spans="1:7">
      <c r="A20670" s="5">
        <v>2172134</v>
      </c>
      <c r="B20670" s="5">
        <v>7408</v>
      </c>
      <c r="C20670" s="6">
        <v>43212</v>
      </c>
      <c r="D20670" s="5">
        <v>62</v>
      </c>
      <c r="E20670" s="5" t="str">
        <f>_xlfn.XLOOKUP(Orders[[#This Row],[user_id]],Users[user_id],Users[country])</f>
        <v>IT</v>
      </c>
      <c r="F20670" s="5" t="str">
        <f>_xlfn.XLOOKUP(Orders[[#This Row],[country_code]],Countries[country_code],Countries[country_name])</f>
        <v>Italy</v>
      </c>
      <c r="G20670" s="5">
        <f>_xlfn.XLOOKUP(Orders[[#This Row],[user_id]],Users[user_id],Users[is_referral])</f>
        <v>1</v>
      </c>
    </row>
    <row r="20671" spans="1:7">
      <c r="A20671" s="5">
        <v>2172135</v>
      </c>
      <c r="B20671" s="5">
        <v>16232</v>
      </c>
      <c r="C20671" s="6">
        <v>43212</v>
      </c>
      <c r="D20671" s="5">
        <v>23</v>
      </c>
      <c r="E20671" s="5" t="str">
        <f>_xlfn.XLOOKUP(Orders[[#This Row],[user_id]],Users[user_id],Users[country])</f>
        <v>IT</v>
      </c>
      <c r="F20671" s="5" t="str">
        <f>_xlfn.XLOOKUP(Orders[[#This Row],[country_code]],Countries[country_code],Countries[country_name])</f>
        <v>Italy</v>
      </c>
      <c r="G20671" s="5">
        <f>_xlfn.XLOOKUP(Orders[[#This Row],[user_id]],Users[user_id],Users[is_referral])</f>
        <v>1</v>
      </c>
    </row>
    <row r="20672" spans="1:7">
      <c r="A20672" s="5">
        <v>2172137</v>
      </c>
      <c r="B20672" s="5">
        <v>497</v>
      </c>
      <c r="C20672" s="6">
        <v>43212</v>
      </c>
      <c r="D20672" s="5">
        <v>15</v>
      </c>
      <c r="E20672" s="5" t="str">
        <f>_xlfn.XLOOKUP(Orders[[#This Row],[user_id]],Users[user_id],Users[country])</f>
        <v>FR</v>
      </c>
      <c r="F20672" s="5" t="str">
        <f>_xlfn.XLOOKUP(Orders[[#This Row],[country_code]],Countries[country_code],Countries[country_name])</f>
        <v>France</v>
      </c>
      <c r="G20672" s="5">
        <f>_xlfn.XLOOKUP(Orders[[#This Row],[user_id]],Users[user_id],Users[is_referral])</f>
        <v>0</v>
      </c>
    </row>
    <row r="20673" spans="1:7">
      <c r="A20673" s="5">
        <v>2172142</v>
      </c>
      <c r="B20673" s="5">
        <v>10689</v>
      </c>
      <c r="C20673" s="6">
        <v>43212</v>
      </c>
      <c r="D20673" s="5">
        <v>18</v>
      </c>
      <c r="E20673" s="5" t="str">
        <f>_xlfn.XLOOKUP(Orders[[#This Row],[user_id]],Users[user_id],Users[country])</f>
        <v>IT</v>
      </c>
      <c r="F20673" s="5" t="str">
        <f>_xlfn.XLOOKUP(Orders[[#This Row],[country_code]],Countries[country_code],Countries[country_name])</f>
        <v>Italy</v>
      </c>
      <c r="G20673" s="5">
        <f>_xlfn.XLOOKUP(Orders[[#This Row],[user_id]],Users[user_id],Users[is_referral])</f>
        <v>1</v>
      </c>
    </row>
    <row r="20674" spans="1:7">
      <c r="A20674" s="5">
        <v>2172143</v>
      </c>
      <c r="B20674" s="5">
        <v>147</v>
      </c>
      <c r="C20674" s="6">
        <v>43212</v>
      </c>
      <c r="D20674" s="5">
        <v>61</v>
      </c>
      <c r="E20674" s="5" t="str">
        <f>_xlfn.XLOOKUP(Orders[[#This Row],[user_id]],Users[user_id],Users[country])</f>
        <v>ES</v>
      </c>
      <c r="F20674" s="5" t="str">
        <f>_xlfn.XLOOKUP(Orders[[#This Row],[country_code]],Countries[country_code],Countries[country_name])</f>
        <v>Spain</v>
      </c>
      <c r="G20674" s="5">
        <f>_xlfn.XLOOKUP(Orders[[#This Row],[user_id]],Users[user_id],Users[is_referral])</f>
        <v>0</v>
      </c>
    </row>
    <row r="20675" spans="1:7">
      <c r="A20675" s="5">
        <v>2172144</v>
      </c>
      <c r="B20675" s="5">
        <v>1560</v>
      </c>
      <c r="C20675" s="6">
        <v>43212</v>
      </c>
      <c r="D20675" s="5">
        <v>46</v>
      </c>
      <c r="E20675" s="5" t="str">
        <f>_xlfn.XLOOKUP(Orders[[#This Row],[user_id]],Users[user_id],Users[country])</f>
        <v>DE</v>
      </c>
      <c r="F20675" s="5" t="str">
        <f>_xlfn.XLOOKUP(Orders[[#This Row],[country_code]],Countries[country_code],Countries[country_name])</f>
        <v>Germany</v>
      </c>
      <c r="G20675" s="5">
        <f>_xlfn.XLOOKUP(Orders[[#This Row],[user_id]],Users[user_id],Users[is_referral])</f>
        <v>0</v>
      </c>
    </row>
    <row r="20676" spans="1:7">
      <c r="A20676" s="5">
        <v>2172145</v>
      </c>
      <c r="B20676" s="5">
        <v>13997</v>
      </c>
      <c r="C20676" s="6">
        <v>43212</v>
      </c>
      <c r="D20676" s="5">
        <v>24</v>
      </c>
      <c r="E20676" s="5" t="str">
        <f>_xlfn.XLOOKUP(Orders[[#This Row],[user_id]],Users[user_id],Users[country])</f>
        <v>FR</v>
      </c>
      <c r="F20676" s="5" t="str">
        <f>_xlfn.XLOOKUP(Orders[[#This Row],[country_code]],Countries[country_code],Countries[country_name])</f>
        <v>France</v>
      </c>
      <c r="G20676" s="5">
        <f>_xlfn.XLOOKUP(Orders[[#This Row],[user_id]],Users[user_id],Users[is_referral])</f>
        <v>1</v>
      </c>
    </row>
    <row r="20677" spans="1:7">
      <c r="A20677" s="5">
        <v>2172150</v>
      </c>
      <c r="B20677" s="5">
        <v>6224</v>
      </c>
      <c r="C20677" s="6">
        <v>43212</v>
      </c>
      <c r="D20677" s="5">
        <v>76</v>
      </c>
      <c r="E20677" s="5" t="str">
        <f>_xlfn.XLOOKUP(Orders[[#This Row],[user_id]],Users[user_id],Users[country])</f>
        <v>DE</v>
      </c>
      <c r="F20677" s="5" t="str">
        <f>_xlfn.XLOOKUP(Orders[[#This Row],[country_code]],Countries[country_code],Countries[country_name])</f>
        <v>Germany</v>
      </c>
      <c r="G20677" s="5">
        <f>_xlfn.XLOOKUP(Orders[[#This Row],[user_id]],Users[user_id],Users[is_referral])</f>
        <v>1</v>
      </c>
    </row>
    <row r="20678" spans="1:7">
      <c r="A20678" s="5">
        <v>2172151</v>
      </c>
      <c r="B20678" s="5">
        <v>14374</v>
      </c>
      <c r="C20678" s="6">
        <v>43212</v>
      </c>
      <c r="D20678" s="5">
        <v>11</v>
      </c>
      <c r="E20678" s="5" t="str">
        <f>_xlfn.XLOOKUP(Orders[[#This Row],[user_id]],Users[user_id],Users[country])</f>
        <v>DE</v>
      </c>
      <c r="F20678" s="5" t="str">
        <f>_xlfn.XLOOKUP(Orders[[#This Row],[country_code]],Countries[country_code],Countries[country_name])</f>
        <v>Germany</v>
      </c>
      <c r="G20678" s="5">
        <f>_xlfn.XLOOKUP(Orders[[#This Row],[user_id]],Users[user_id],Users[is_referral])</f>
        <v>0</v>
      </c>
    </row>
    <row r="20679" spans="1:7">
      <c r="A20679" s="5">
        <v>2172152</v>
      </c>
      <c r="B20679" s="5">
        <v>16791</v>
      </c>
      <c r="C20679" s="6">
        <v>43212</v>
      </c>
      <c r="D20679" s="5">
        <v>95</v>
      </c>
      <c r="E20679" s="5" t="str">
        <f>_xlfn.XLOOKUP(Orders[[#This Row],[user_id]],Users[user_id],Users[country])</f>
        <v>FR</v>
      </c>
      <c r="F20679" s="5" t="str">
        <f>_xlfn.XLOOKUP(Orders[[#This Row],[country_code]],Countries[country_code],Countries[country_name])</f>
        <v>France</v>
      </c>
      <c r="G20679" s="5">
        <f>_xlfn.XLOOKUP(Orders[[#This Row],[user_id]],Users[user_id],Users[is_referral])</f>
        <v>1</v>
      </c>
    </row>
    <row r="20680" spans="1:7">
      <c r="A20680" s="5">
        <v>2172153</v>
      </c>
      <c r="B20680" s="5">
        <v>4511</v>
      </c>
      <c r="C20680" s="6">
        <v>43212</v>
      </c>
      <c r="D20680" s="5">
        <v>23</v>
      </c>
      <c r="E20680" s="5" t="str">
        <f>_xlfn.XLOOKUP(Orders[[#This Row],[user_id]],Users[user_id],Users[country])</f>
        <v>DE</v>
      </c>
      <c r="F20680" s="5" t="str">
        <f>_xlfn.XLOOKUP(Orders[[#This Row],[country_code]],Countries[country_code],Countries[country_name])</f>
        <v>Germany</v>
      </c>
      <c r="G20680" s="5">
        <f>_xlfn.XLOOKUP(Orders[[#This Row],[user_id]],Users[user_id],Users[is_referral])</f>
        <v>0</v>
      </c>
    </row>
    <row r="20681" spans="1:7">
      <c r="A20681" s="5">
        <v>2172157</v>
      </c>
      <c r="B20681" s="5">
        <v>14492</v>
      </c>
      <c r="C20681" s="6">
        <v>43212</v>
      </c>
      <c r="D20681" s="5">
        <v>64</v>
      </c>
      <c r="E20681" s="5" t="str">
        <f>_xlfn.XLOOKUP(Orders[[#This Row],[user_id]],Users[user_id],Users[country])</f>
        <v>FR</v>
      </c>
      <c r="F20681" s="5" t="str">
        <f>_xlfn.XLOOKUP(Orders[[#This Row],[country_code]],Countries[country_code],Countries[country_name])</f>
        <v>France</v>
      </c>
      <c r="G20681" s="5">
        <f>_xlfn.XLOOKUP(Orders[[#This Row],[user_id]],Users[user_id],Users[is_referral])</f>
        <v>1</v>
      </c>
    </row>
    <row r="20682" spans="1:7">
      <c r="A20682" s="5">
        <v>2172158</v>
      </c>
      <c r="B20682" s="5">
        <v>14420</v>
      </c>
      <c r="C20682" s="6">
        <v>43212</v>
      </c>
      <c r="D20682" s="5">
        <v>23</v>
      </c>
      <c r="E20682" s="5" t="str">
        <f>_xlfn.XLOOKUP(Orders[[#This Row],[user_id]],Users[user_id],Users[country])</f>
        <v>IT</v>
      </c>
      <c r="F20682" s="5" t="str">
        <f>_xlfn.XLOOKUP(Orders[[#This Row],[country_code]],Countries[country_code],Countries[country_name])</f>
        <v>Italy</v>
      </c>
      <c r="G20682" s="5">
        <f>_xlfn.XLOOKUP(Orders[[#This Row],[user_id]],Users[user_id],Users[is_referral])</f>
        <v>1</v>
      </c>
    </row>
    <row r="20683" spans="1:7">
      <c r="A20683" s="5">
        <v>2172162</v>
      </c>
      <c r="B20683" s="5">
        <v>18784</v>
      </c>
      <c r="C20683" s="6">
        <v>43212</v>
      </c>
      <c r="D20683" s="5">
        <v>49</v>
      </c>
      <c r="E20683" s="5" t="str">
        <f>_xlfn.XLOOKUP(Orders[[#This Row],[user_id]],Users[user_id],Users[country])</f>
        <v>DE</v>
      </c>
      <c r="F20683" s="5" t="str">
        <f>_xlfn.XLOOKUP(Orders[[#This Row],[country_code]],Countries[country_code],Countries[country_name])</f>
        <v>Germany</v>
      </c>
      <c r="G20683" s="5">
        <f>_xlfn.XLOOKUP(Orders[[#This Row],[user_id]],Users[user_id],Users[is_referral])</f>
        <v>1</v>
      </c>
    </row>
    <row r="20684" spans="1:7">
      <c r="A20684" s="5">
        <v>2172164</v>
      </c>
      <c r="B20684" s="5">
        <v>1291</v>
      </c>
      <c r="C20684" s="6">
        <v>43212</v>
      </c>
      <c r="D20684" s="5">
        <v>15</v>
      </c>
      <c r="E20684" s="5" t="str">
        <f>_xlfn.XLOOKUP(Orders[[#This Row],[user_id]],Users[user_id],Users[country])</f>
        <v>ES</v>
      </c>
      <c r="F20684" s="5" t="str">
        <f>_xlfn.XLOOKUP(Orders[[#This Row],[country_code]],Countries[country_code],Countries[country_name])</f>
        <v>Spain</v>
      </c>
      <c r="G20684" s="5">
        <f>_xlfn.XLOOKUP(Orders[[#This Row],[user_id]],Users[user_id],Users[is_referral])</f>
        <v>0</v>
      </c>
    </row>
    <row r="20685" spans="1:7">
      <c r="A20685" s="5">
        <v>2172166</v>
      </c>
      <c r="B20685" s="5">
        <v>15527</v>
      </c>
      <c r="C20685" s="6">
        <v>43212</v>
      </c>
      <c r="D20685" s="5">
        <v>16</v>
      </c>
      <c r="E20685" s="5" t="str">
        <f>_xlfn.XLOOKUP(Orders[[#This Row],[user_id]],Users[user_id],Users[country])</f>
        <v>IT</v>
      </c>
      <c r="F20685" s="5" t="str">
        <f>_xlfn.XLOOKUP(Orders[[#This Row],[country_code]],Countries[country_code],Countries[country_name])</f>
        <v>Italy</v>
      </c>
      <c r="G20685" s="5">
        <f>_xlfn.XLOOKUP(Orders[[#This Row],[user_id]],Users[user_id],Users[is_referral])</f>
        <v>1</v>
      </c>
    </row>
    <row r="20686" spans="1:7">
      <c r="A20686" s="5">
        <v>2172167</v>
      </c>
      <c r="B20686" s="5">
        <v>11806</v>
      </c>
      <c r="C20686" s="6">
        <v>43212</v>
      </c>
      <c r="D20686" s="5">
        <v>26</v>
      </c>
      <c r="E20686" s="5" t="str">
        <f>_xlfn.XLOOKUP(Orders[[#This Row],[user_id]],Users[user_id],Users[country])</f>
        <v>FR</v>
      </c>
      <c r="F20686" s="5" t="str">
        <f>_xlfn.XLOOKUP(Orders[[#This Row],[country_code]],Countries[country_code],Countries[country_name])</f>
        <v>France</v>
      </c>
      <c r="G20686" s="5">
        <f>_xlfn.XLOOKUP(Orders[[#This Row],[user_id]],Users[user_id],Users[is_referral])</f>
        <v>1</v>
      </c>
    </row>
    <row r="20687" spans="1:7">
      <c r="A20687" s="5">
        <v>2172168</v>
      </c>
      <c r="B20687" s="5">
        <v>7642</v>
      </c>
      <c r="C20687" s="6">
        <v>43212</v>
      </c>
      <c r="D20687" s="5">
        <v>38</v>
      </c>
      <c r="E20687" s="5" t="str">
        <f>_xlfn.XLOOKUP(Orders[[#This Row],[user_id]],Users[user_id],Users[country])</f>
        <v>IT</v>
      </c>
      <c r="F20687" s="5" t="str">
        <f>_xlfn.XLOOKUP(Orders[[#This Row],[country_code]],Countries[country_code],Countries[country_name])</f>
        <v>Italy</v>
      </c>
      <c r="G20687" s="5">
        <f>_xlfn.XLOOKUP(Orders[[#This Row],[user_id]],Users[user_id],Users[is_referral])</f>
        <v>1</v>
      </c>
    </row>
    <row r="20688" spans="1:7">
      <c r="A20688" s="5">
        <v>2172173</v>
      </c>
      <c r="B20688" s="5">
        <v>16245</v>
      </c>
      <c r="C20688" s="6">
        <v>43212</v>
      </c>
      <c r="D20688" s="5">
        <v>13</v>
      </c>
      <c r="E20688" s="5" t="str">
        <f>_xlfn.XLOOKUP(Orders[[#This Row],[user_id]],Users[user_id],Users[country])</f>
        <v>FR</v>
      </c>
      <c r="F20688" s="5" t="str">
        <f>_xlfn.XLOOKUP(Orders[[#This Row],[country_code]],Countries[country_code],Countries[country_name])</f>
        <v>France</v>
      </c>
      <c r="G20688" s="5">
        <f>_xlfn.XLOOKUP(Orders[[#This Row],[user_id]],Users[user_id],Users[is_referral])</f>
        <v>1</v>
      </c>
    </row>
    <row r="20689" spans="1:7">
      <c r="A20689" s="5">
        <v>2172175</v>
      </c>
      <c r="B20689" s="5">
        <v>17335</v>
      </c>
      <c r="C20689" s="6">
        <v>43212</v>
      </c>
      <c r="D20689" s="5">
        <v>32</v>
      </c>
      <c r="E20689" s="5" t="str">
        <f>_xlfn.XLOOKUP(Orders[[#This Row],[user_id]],Users[user_id],Users[country])</f>
        <v>ES</v>
      </c>
      <c r="F20689" s="5" t="str">
        <f>_xlfn.XLOOKUP(Orders[[#This Row],[country_code]],Countries[country_code],Countries[country_name])</f>
        <v>Spain</v>
      </c>
      <c r="G20689" s="5">
        <f>_xlfn.XLOOKUP(Orders[[#This Row],[user_id]],Users[user_id],Users[is_referral])</f>
        <v>1</v>
      </c>
    </row>
    <row r="20690" spans="1:7">
      <c r="A20690" s="5">
        <v>2172176</v>
      </c>
      <c r="B20690" s="5">
        <v>2539</v>
      </c>
      <c r="C20690" s="6">
        <v>43212</v>
      </c>
      <c r="D20690" s="5">
        <v>53</v>
      </c>
      <c r="E20690" s="5" t="str">
        <f>_xlfn.XLOOKUP(Orders[[#This Row],[user_id]],Users[user_id],Users[country])</f>
        <v>ES</v>
      </c>
      <c r="F20690" s="5" t="str">
        <f>_xlfn.XLOOKUP(Orders[[#This Row],[country_code]],Countries[country_code],Countries[country_name])</f>
        <v>Spain</v>
      </c>
      <c r="G20690" s="5">
        <f>_xlfn.XLOOKUP(Orders[[#This Row],[user_id]],Users[user_id],Users[is_referral])</f>
        <v>0</v>
      </c>
    </row>
    <row r="20691" spans="1:7">
      <c r="A20691" s="5">
        <v>2172177</v>
      </c>
      <c r="B20691" s="5">
        <v>14978</v>
      </c>
      <c r="C20691" s="6">
        <v>43212</v>
      </c>
      <c r="D20691" s="5">
        <v>30</v>
      </c>
      <c r="E20691" s="5" t="str">
        <f>_xlfn.XLOOKUP(Orders[[#This Row],[user_id]],Users[user_id],Users[country])</f>
        <v>ES</v>
      </c>
      <c r="F20691" s="5" t="str">
        <f>_xlfn.XLOOKUP(Orders[[#This Row],[country_code]],Countries[country_code],Countries[country_name])</f>
        <v>Spain</v>
      </c>
      <c r="G20691" s="5">
        <f>_xlfn.XLOOKUP(Orders[[#This Row],[user_id]],Users[user_id],Users[is_referral])</f>
        <v>1</v>
      </c>
    </row>
    <row r="20692" spans="1:7">
      <c r="A20692" s="5">
        <v>2172179</v>
      </c>
      <c r="B20692" s="5">
        <v>17453</v>
      </c>
      <c r="C20692" s="6">
        <v>43212</v>
      </c>
      <c r="D20692" s="5">
        <v>42</v>
      </c>
      <c r="E20692" s="5" t="str">
        <f>_xlfn.XLOOKUP(Orders[[#This Row],[user_id]],Users[user_id],Users[country])</f>
        <v>ES</v>
      </c>
      <c r="F20692" s="5" t="str">
        <f>_xlfn.XLOOKUP(Orders[[#This Row],[country_code]],Countries[country_code],Countries[country_name])</f>
        <v>Spain</v>
      </c>
      <c r="G20692" s="5">
        <f>_xlfn.XLOOKUP(Orders[[#This Row],[user_id]],Users[user_id],Users[is_referral])</f>
        <v>1</v>
      </c>
    </row>
    <row r="20693" spans="1:7">
      <c r="A20693" s="5">
        <v>2172181</v>
      </c>
      <c r="B20693" s="5">
        <v>2944</v>
      </c>
      <c r="C20693" s="6">
        <v>43212</v>
      </c>
      <c r="D20693" s="5">
        <v>19</v>
      </c>
      <c r="E20693" s="5" t="str">
        <f>_xlfn.XLOOKUP(Orders[[#This Row],[user_id]],Users[user_id],Users[country])</f>
        <v>DE</v>
      </c>
      <c r="F20693" s="5" t="str">
        <f>_xlfn.XLOOKUP(Orders[[#This Row],[country_code]],Countries[country_code],Countries[country_name])</f>
        <v>Germany</v>
      </c>
      <c r="G20693" s="5">
        <f>_xlfn.XLOOKUP(Orders[[#This Row],[user_id]],Users[user_id],Users[is_referral])</f>
        <v>0</v>
      </c>
    </row>
    <row r="20694" spans="1:7">
      <c r="A20694" s="5">
        <v>2172183</v>
      </c>
      <c r="B20694" s="5">
        <v>6065</v>
      </c>
      <c r="C20694" s="6">
        <v>43212</v>
      </c>
      <c r="D20694" s="5">
        <v>39</v>
      </c>
      <c r="E20694" s="5" t="str">
        <f>_xlfn.XLOOKUP(Orders[[#This Row],[user_id]],Users[user_id],Users[country])</f>
        <v>DE</v>
      </c>
      <c r="F20694" s="5" t="str">
        <f>_xlfn.XLOOKUP(Orders[[#This Row],[country_code]],Countries[country_code],Countries[country_name])</f>
        <v>Germany</v>
      </c>
      <c r="G20694" s="5">
        <f>_xlfn.XLOOKUP(Orders[[#This Row],[user_id]],Users[user_id],Users[is_referral])</f>
        <v>1</v>
      </c>
    </row>
    <row r="20695" spans="1:7">
      <c r="A20695" s="5">
        <v>2172185</v>
      </c>
      <c r="B20695" s="5">
        <v>18228</v>
      </c>
      <c r="C20695" s="6">
        <v>43212</v>
      </c>
      <c r="D20695" s="5">
        <v>45</v>
      </c>
      <c r="E20695" s="5" t="str">
        <f>_xlfn.XLOOKUP(Orders[[#This Row],[user_id]],Users[user_id],Users[country])</f>
        <v>FR</v>
      </c>
      <c r="F20695" s="5" t="str">
        <f>_xlfn.XLOOKUP(Orders[[#This Row],[country_code]],Countries[country_code],Countries[country_name])</f>
        <v>France</v>
      </c>
      <c r="G20695" s="5">
        <f>_xlfn.XLOOKUP(Orders[[#This Row],[user_id]],Users[user_id],Users[is_referral])</f>
        <v>1</v>
      </c>
    </row>
    <row r="20696" spans="1:7">
      <c r="A20696" s="5">
        <v>2172186</v>
      </c>
      <c r="B20696" s="5">
        <v>15487</v>
      </c>
      <c r="C20696" s="6">
        <v>43212</v>
      </c>
      <c r="D20696" s="5">
        <v>47</v>
      </c>
      <c r="E20696" s="5" t="str">
        <f>_xlfn.XLOOKUP(Orders[[#This Row],[user_id]],Users[user_id],Users[country])</f>
        <v>DE</v>
      </c>
      <c r="F20696" s="5" t="str">
        <f>_xlfn.XLOOKUP(Orders[[#This Row],[country_code]],Countries[country_code],Countries[country_name])</f>
        <v>Germany</v>
      </c>
      <c r="G20696" s="5">
        <f>_xlfn.XLOOKUP(Orders[[#This Row],[user_id]],Users[user_id],Users[is_referral])</f>
        <v>1</v>
      </c>
    </row>
    <row r="20697" spans="1:7">
      <c r="A20697" s="5">
        <v>2172188</v>
      </c>
      <c r="B20697" s="5">
        <v>5080</v>
      </c>
      <c r="C20697" s="6">
        <v>43212</v>
      </c>
      <c r="D20697" s="5">
        <v>45</v>
      </c>
      <c r="E20697" s="5" t="str">
        <f>_xlfn.XLOOKUP(Orders[[#This Row],[user_id]],Users[user_id],Users[country])</f>
        <v>FR</v>
      </c>
      <c r="F20697" s="5" t="str">
        <f>_xlfn.XLOOKUP(Orders[[#This Row],[country_code]],Countries[country_code],Countries[country_name])</f>
        <v>France</v>
      </c>
      <c r="G20697" s="5">
        <f>_xlfn.XLOOKUP(Orders[[#This Row],[user_id]],Users[user_id],Users[is_referral])</f>
        <v>0</v>
      </c>
    </row>
    <row r="20698" spans="1:7">
      <c r="A20698" s="5">
        <v>2172190</v>
      </c>
      <c r="B20698" s="5">
        <v>8042</v>
      </c>
      <c r="C20698" s="6">
        <v>43212</v>
      </c>
      <c r="D20698" s="5">
        <v>34</v>
      </c>
      <c r="E20698" s="5" t="str">
        <f>_xlfn.XLOOKUP(Orders[[#This Row],[user_id]],Users[user_id],Users[country])</f>
        <v>IT</v>
      </c>
      <c r="F20698" s="5" t="str">
        <f>_xlfn.XLOOKUP(Orders[[#This Row],[country_code]],Countries[country_code],Countries[country_name])</f>
        <v>Italy</v>
      </c>
      <c r="G20698" s="5">
        <f>_xlfn.XLOOKUP(Orders[[#This Row],[user_id]],Users[user_id],Users[is_referral])</f>
        <v>1</v>
      </c>
    </row>
    <row r="20699" spans="1:7">
      <c r="A20699" s="5">
        <v>2172193</v>
      </c>
      <c r="B20699" s="5">
        <v>3047</v>
      </c>
      <c r="C20699" s="6">
        <v>43212</v>
      </c>
      <c r="D20699" s="5">
        <v>69</v>
      </c>
      <c r="E20699" s="5" t="str">
        <f>_xlfn.XLOOKUP(Orders[[#This Row],[user_id]],Users[user_id],Users[country])</f>
        <v>IT</v>
      </c>
      <c r="F20699" s="5" t="str">
        <f>_xlfn.XLOOKUP(Orders[[#This Row],[country_code]],Countries[country_code],Countries[country_name])</f>
        <v>Italy</v>
      </c>
      <c r="G20699" s="5">
        <f>_xlfn.XLOOKUP(Orders[[#This Row],[user_id]],Users[user_id],Users[is_referral])</f>
        <v>0</v>
      </c>
    </row>
    <row r="20700" spans="1:7">
      <c r="A20700" s="5">
        <v>2172197</v>
      </c>
      <c r="B20700" s="5">
        <v>17614</v>
      </c>
      <c r="C20700" s="6">
        <v>43212</v>
      </c>
      <c r="D20700" s="5">
        <v>96</v>
      </c>
      <c r="E20700" s="5" t="str">
        <f>_xlfn.XLOOKUP(Orders[[#This Row],[user_id]],Users[user_id],Users[country])</f>
        <v>DE</v>
      </c>
      <c r="F20700" s="5" t="str">
        <f>_xlfn.XLOOKUP(Orders[[#This Row],[country_code]],Countries[country_code],Countries[country_name])</f>
        <v>Germany</v>
      </c>
      <c r="G20700" s="5">
        <f>_xlfn.XLOOKUP(Orders[[#This Row],[user_id]],Users[user_id],Users[is_referral])</f>
        <v>1</v>
      </c>
    </row>
    <row r="20701" spans="1:7">
      <c r="A20701" s="5">
        <v>2172200</v>
      </c>
      <c r="B20701" s="5">
        <v>17816</v>
      </c>
      <c r="C20701" s="6">
        <v>43212</v>
      </c>
      <c r="D20701" s="5">
        <v>39</v>
      </c>
      <c r="E20701" s="5" t="str">
        <f>_xlfn.XLOOKUP(Orders[[#This Row],[user_id]],Users[user_id],Users[country])</f>
        <v>DE</v>
      </c>
      <c r="F20701" s="5" t="str">
        <f>_xlfn.XLOOKUP(Orders[[#This Row],[country_code]],Countries[country_code],Countries[country_name])</f>
        <v>Germany</v>
      </c>
      <c r="G20701" s="5">
        <f>_xlfn.XLOOKUP(Orders[[#This Row],[user_id]],Users[user_id],Users[is_referral])</f>
        <v>1</v>
      </c>
    </row>
    <row r="20702" spans="1:7">
      <c r="A20702" s="5">
        <v>2172201</v>
      </c>
      <c r="B20702" s="5">
        <v>18695</v>
      </c>
      <c r="C20702" s="6">
        <v>43212</v>
      </c>
      <c r="D20702" s="5">
        <v>67</v>
      </c>
      <c r="E20702" s="5" t="str">
        <f>_xlfn.XLOOKUP(Orders[[#This Row],[user_id]],Users[user_id],Users[country])</f>
        <v>IT</v>
      </c>
      <c r="F20702" s="5" t="str">
        <f>_xlfn.XLOOKUP(Orders[[#This Row],[country_code]],Countries[country_code],Countries[country_name])</f>
        <v>Italy</v>
      </c>
      <c r="G20702" s="5">
        <f>_xlfn.XLOOKUP(Orders[[#This Row],[user_id]],Users[user_id],Users[is_referral])</f>
        <v>1</v>
      </c>
    </row>
    <row r="20703" spans="1:7">
      <c r="A20703" s="5">
        <v>2172202</v>
      </c>
      <c r="B20703" s="5">
        <v>5266</v>
      </c>
      <c r="C20703" s="6">
        <v>43212</v>
      </c>
      <c r="D20703" s="5">
        <v>30</v>
      </c>
      <c r="E20703" s="5" t="str">
        <f>_xlfn.XLOOKUP(Orders[[#This Row],[user_id]],Users[user_id],Users[country])</f>
        <v>DE</v>
      </c>
      <c r="F20703" s="5" t="str">
        <f>_xlfn.XLOOKUP(Orders[[#This Row],[country_code]],Countries[country_code],Countries[country_name])</f>
        <v>Germany</v>
      </c>
      <c r="G20703" s="5">
        <f>_xlfn.XLOOKUP(Orders[[#This Row],[user_id]],Users[user_id],Users[is_referral])</f>
        <v>1</v>
      </c>
    </row>
    <row r="20704" spans="1:7">
      <c r="A20704" s="5">
        <v>2172204</v>
      </c>
      <c r="B20704" s="5">
        <v>776</v>
      </c>
      <c r="C20704" s="6">
        <v>43212</v>
      </c>
      <c r="D20704" s="5">
        <v>38</v>
      </c>
      <c r="E20704" s="5" t="str">
        <f>_xlfn.XLOOKUP(Orders[[#This Row],[user_id]],Users[user_id],Users[country])</f>
        <v>IT</v>
      </c>
      <c r="F20704" s="5" t="str">
        <f>_xlfn.XLOOKUP(Orders[[#This Row],[country_code]],Countries[country_code],Countries[country_name])</f>
        <v>Italy</v>
      </c>
      <c r="G20704" s="5">
        <f>_xlfn.XLOOKUP(Orders[[#This Row],[user_id]],Users[user_id],Users[is_referral])</f>
        <v>0</v>
      </c>
    </row>
    <row r="20705" spans="1:7">
      <c r="A20705" s="5">
        <v>2172205</v>
      </c>
      <c r="B20705" s="5">
        <v>11898</v>
      </c>
      <c r="C20705" s="6">
        <v>43212</v>
      </c>
      <c r="D20705" s="5">
        <v>11</v>
      </c>
      <c r="E20705" s="5" t="str">
        <f>_xlfn.XLOOKUP(Orders[[#This Row],[user_id]],Users[user_id],Users[country])</f>
        <v>ES</v>
      </c>
      <c r="F20705" s="5" t="str">
        <f>_xlfn.XLOOKUP(Orders[[#This Row],[country_code]],Countries[country_code],Countries[country_name])</f>
        <v>Spain</v>
      </c>
      <c r="G20705" s="5">
        <f>_xlfn.XLOOKUP(Orders[[#This Row],[user_id]],Users[user_id],Users[is_referral])</f>
        <v>1</v>
      </c>
    </row>
    <row r="20706" spans="1:7">
      <c r="A20706" s="5">
        <v>2172206</v>
      </c>
      <c r="B20706" s="5">
        <v>6571</v>
      </c>
      <c r="C20706" s="6">
        <v>43212</v>
      </c>
      <c r="D20706" s="5">
        <v>50</v>
      </c>
      <c r="E20706" s="5" t="str">
        <f>_xlfn.XLOOKUP(Orders[[#This Row],[user_id]],Users[user_id],Users[country])</f>
        <v>FR</v>
      </c>
      <c r="F20706" s="5" t="str">
        <f>_xlfn.XLOOKUP(Orders[[#This Row],[country_code]],Countries[country_code],Countries[country_name])</f>
        <v>France</v>
      </c>
      <c r="G20706" s="5">
        <f>_xlfn.XLOOKUP(Orders[[#This Row],[user_id]],Users[user_id],Users[is_referral])</f>
        <v>1</v>
      </c>
    </row>
    <row r="20707" spans="1:7">
      <c r="A20707" s="5">
        <v>2172207</v>
      </c>
      <c r="B20707" s="5">
        <v>19089</v>
      </c>
      <c r="C20707" s="6">
        <v>43212</v>
      </c>
      <c r="D20707" s="5">
        <v>53</v>
      </c>
      <c r="E20707" s="5" t="str">
        <f>_xlfn.XLOOKUP(Orders[[#This Row],[user_id]],Users[user_id],Users[country])</f>
        <v>DE</v>
      </c>
      <c r="F20707" s="5" t="str">
        <f>_xlfn.XLOOKUP(Orders[[#This Row],[country_code]],Countries[country_code],Countries[country_name])</f>
        <v>Germany</v>
      </c>
      <c r="G20707" s="5">
        <f>_xlfn.XLOOKUP(Orders[[#This Row],[user_id]],Users[user_id],Users[is_referral])</f>
        <v>1</v>
      </c>
    </row>
    <row r="20708" spans="1:7">
      <c r="A20708" s="5">
        <v>2172208</v>
      </c>
      <c r="B20708" s="5">
        <v>12019</v>
      </c>
      <c r="C20708" s="6">
        <v>43212</v>
      </c>
      <c r="D20708" s="5">
        <v>59</v>
      </c>
      <c r="E20708" s="5" t="str">
        <f>_xlfn.XLOOKUP(Orders[[#This Row],[user_id]],Users[user_id],Users[country])</f>
        <v>ES</v>
      </c>
      <c r="F20708" s="5" t="str">
        <f>_xlfn.XLOOKUP(Orders[[#This Row],[country_code]],Countries[country_code],Countries[country_name])</f>
        <v>Spain</v>
      </c>
      <c r="G20708" s="5">
        <f>_xlfn.XLOOKUP(Orders[[#This Row],[user_id]],Users[user_id],Users[is_referral])</f>
        <v>1</v>
      </c>
    </row>
    <row r="20709" spans="1:7">
      <c r="A20709" s="5">
        <v>2172211</v>
      </c>
      <c r="B20709" s="5">
        <v>14026</v>
      </c>
      <c r="C20709" s="6">
        <v>43212</v>
      </c>
      <c r="D20709" s="5">
        <v>62</v>
      </c>
      <c r="E20709" s="5" t="str">
        <f>_xlfn.XLOOKUP(Orders[[#This Row],[user_id]],Users[user_id],Users[country])</f>
        <v>IT</v>
      </c>
      <c r="F20709" s="5" t="str">
        <f>_xlfn.XLOOKUP(Orders[[#This Row],[country_code]],Countries[country_code],Countries[country_name])</f>
        <v>Italy</v>
      </c>
      <c r="G20709" s="5">
        <f>_xlfn.XLOOKUP(Orders[[#This Row],[user_id]],Users[user_id],Users[is_referral])</f>
        <v>1</v>
      </c>
    </row>
    <row r="20710" spans="1:7">
      <c r="A20710" s="5">
        <v>2172213</v>
      </c>
      <c r="B20710" s="5">
        <v>2173</v>
      </c>
      <c r="C20710" s="6">
        <v>43212</v>
      </c>
      <c r="D20710" s="5">
        <v>10</v>
      </c>
      <c r="E20710" s="5" t="str">
        <f>_xlfn.XLOOKUP(Orders[[#This Row],[user_id]],Users[user_id],Users[country])</f>
        <v>FR</v>
      </c>
      <c r="F20710" s="5" t="str">
        <f>_xlfn.XLOOKUP(Orders[[#This Row],[country_code]],Countries[country_code],Countries[country_name])</f>
        <v>France</v>
      </c>
      <c r="G20710" s="5">
        <f>_xlfn.XLOOKUP(Orders[[#This Row],[user_id]],Users[user_id],Users[is_referral])</f>
        <v>0</v>
      </c>
    </row>
    <row r="20711" spans="1:7">
      <c r="A20711" s="5">
        <v>2172216</v>
      </c>
      <c r="B20711" s="5">
        <v>17144</v>
      </c>
      <c r="C20711" s="6">
        <v>43212</v>
      </c>
      <c r="D20711" s="5">
        <v>16</v>
      </c>
      <c r="E20711" s="5" t="str">
        <f>_xlfn.XLOOKUP(Orders[[#This Row],[user_id]],Users[user_id],Users[country])</f>
        <v>IT</v>
      </c>
      <c r="F20711" s="5" t="str">
        <f>_xlfn.XLOOKUP(Orders[[#This Row],[country_code]],Countries[country_code],Countries[country_name])</f>
        <v>Italy</v>
      </c>
      <c r="G20711" s="5">
        <f>_xlfn.XLOOKUP(Orders[[#This Row],[user_id]],Users[user_id],Users[is_referral])</f>
        <v>1</v>
      </c>
    </row>
    <row r="20712" spans="1:7">
      <c r="A20712" s="5">
        <v>2172217</v>
      </c>
      <c r="B20712" s="5">
        <v>19129</v>
      </c>
      <c r="C20712" s="6">
        <v>43212</v>
      </c>
      <c r="D20712" s="5">
        <v>69</v>
      </c>
      <c r="E20712" s="5" t="str">
        <f>_xlfn.XLOOKUP(Orders[[#This Row],[user_id]],Users[user_id],Users[country])</f>
        <v>FR</v>
      </c>
      <c r="F20712" s="5" t="str">
        <f>_xlfn.XLOOKUP(Orders[[#This Row],[country_code]],Countries[country_code],Countries[country_name])</f>
        <v>France</v>
      </c>
      <c r="G20712" s="5">
        <f>_xlfn.XLOOKUP(Orders[[#This Row],[user_id]],Users[user_id],Users[is_referral])</f>
        <v>1</v>
      </c>
    </row>
    <row r="20713" spans="1:7">
      <c r="A20713" s="5">
        <v>2172219</v>
      </c>
      <c r="B20713" s="5">
        <v>18136</v>
      </c>
      <c r="C20713" s="6">
        <v>43212</v>
      </c>
      <c r="D20713" s="5">
        <v>33</v>
      </c>
      <c r="E20713" s="5" t="str">
        <f>_xlfn.XLOOKUP(Orders[[#This Row],[user_id]],Users[user_id],Users[country])</f>
        <v>IT</v>
      </c>
      <c r="F20713" s="5" t="str">
        <f>_xlfn.XLOOKUP(Orders[[#This Row],[country_code]],Countries[country_code],Countries[country_name])</f>
        <v>Italy</v>
      </c>
      <c r="G20713" s="5">
        <f>_xlfn.XLOOKUP(Orders[[#This Row],[user_id]],Users[user_id],Users[is_referral])</f>
        <v>1</v>
      </c>
    </row>
    <row r="20714" spans="1:7">
      <c r="A20714" s="5">
        <v>2172221</v>
      </c>
      <c r="B20714" s="5">
        <v>16581</v>
      </c>
      <c r="C20714" s="6">
        <v>43212</v>
      </c>
      <c r="D20714" s="5">
        <v>90</v>
      </c>
      <c r="E20714" s="5" t="str">
        <f>_xlfn.XLOOKUP(Orders[[#This Row],[user_id]],Users[user_id],Users[country])</f>
        <v>DE</v>
      </c>
      <c r="F20714" s="5" t="str">
        <f>_xlfn.XLOOKUP(Orders[[#This Row],[country_code]],Countries[country_code],Countries[country_name])</f>
        <v>Germany</v>
      </c>
      <c r="G20714" s="5">
        <f>_xlfn.XLOOKUP(Orders[[#This Row],[user_id]],Users[user_id],Users[is_referral])</f>
        <v>0</v>
      </c>
    </row>
    <row r="20715" spans="1:7">
      <c r="A20715" s="5">
        <v>2172222</v>
      </c>
      <c r="B20715" s="5">
        <v>8075</v>
      </c>
      <c r="C20715" s="6">
        <v>43212</v>
      </c>
      <c r="D20715" s="5">
        <v>18</v>
      </c>
      <c r="E20715" s="5" t="str">
        <f>_xlfn.XLOOKUP(Orders[[#This Row],[user_id]],Users[user_id],Users[country])</f>
        <v>FR</v>
      </c>
      <c r="F20715" s="5" t="str">
        <f>_xlfn.XLOOKUP(Orders[[#This Row],[country_code]],Countries[country_code],Countries[country_name])</f>
        <v>France</v>
      </c>
      <c r="G20715" s="5">
        <f>_xlfn.XLOOKUP(Orders[[#This Row],[user_id]],Users[user_id],Users[is_referral])</f>
        <v>1</v>
      </c>
    </row>
    <row r="20716" spans="1:7">
      <c r="A20716" s="5">
        <v>2172223</v>
      </c>
      <c r="B20716" s="5">
        <v>8849</v>
      </c>
      <c r="C20716" s="6">
        <v>43212</v>
      </c>
      <c r="D20716" s="5">
        <v>51</v>
      </c>
      <c r="E20716" s="5" t="str">
        <f>_xlfn.XLOOKUP(Orders[[#This Row],[user_id]],Users[user_id],Users[country])</f>
        <v>ES</v>
      </c>
      <c r="F20716" s="5" t="str">
        <f>_xlfn.XLOOKUP(Orders[[#This Row],[country_code]],Countries[country_code],Countries[country_name])</f>
        <v>Spain</v>
      </c>
      <c r="G20716" s="5">
        <f>_xlfn.XLOOKUP(Orders[[#This Row],[user_id]],Users[user_id],Users[is_referral])</f>
        <v>1</v>
      </c>
    </row>
    <row r="20717" spans="1:7">
      <c r="A20717" s="5">
        <v>2172227</v>
      </c>
      <c r="B20717" s="5">
        <v>13384</v>
      </c>
      <c r="C20717" s="6">
        <v>43212</v>
      </c>
      <c r="D20717" s="5">
        <v>11</v>
      </c>
      <c r="E20717" s="5" t="str">
        <f>_xlfn.XLOOKUP(Orders[[#This Row],[user_id]],Users[user_id],Users[country])</f>
        <v>DE</v>
      </c>
      <c r="F20717" s="5" t="str">
        <f>_xlfn.XLOOKUP(Orders[[#This Row],[country_code]],Countries[country_code],Countries[country_name])</f>
        <v>Germany</v>
      </c>
      <c r="G20717" s="5">
        <f>_xlfn.XLOOKUP(Orders[[#This Row],[user_id]],Users[user_id],Users[is_referral])</f>
        <v>1</v>
      </c>
    </row>
    <row r="20718" spans="1:7">
      <c r="A20718" s="5">
        <v>2172228</v>
      </c>
      <c r="B20718" s="5">
        <v>16330</v>
      </c>
      <c r="C20718" s="6">
        <v>43212</v>
      </c>
      <c r="D20718" s="5">
        <v>41</v>
      </c>
      <c r="E20718" s="5" t="str">
        <f>_xlfn.XLOOKUP(Orders[[#This Row],[user_id]],Users[user_id],Users[country])</f>
        <v>FR</v>
      </c>
      <c r="F20718" s="5" t="str">
        <f>_xlfn.XLOOKUP(Orders[[#This Row],[country_code]],Countries[country_code],Countries[country_name])</f>
        <v>France</v>
      </c>
      <c r="G20718" s="5">
        <f>_xlfn.XLOOKUP(Orders[[#This Row],[user_id]],Users[user_id],Users[is_referral])</f>
        <v>1</v>
      </c>
    </row>
    <row r="20719" spans="1:7">
      <c r="A20719" s="5">
        <v>2172229</v>
      </c>
      <c r="B20719" s="5">
        <v>2415</v>
      </c>
      <c r="C20719" s="6">
        <v>43212</v>
      </c>
      <c r="D20719" s="5">
        <v>26</v>
      </c>
      <c r="E20719" s="5" t="str">
        <f>_xlfn.XLOOKUP(Orders[[#This Row],[user_id]],Users[user_id],Users[country])</f>
        <v>FR</v>
      </c>
      <c r="F20719" s="5" t="str">
        <f>_xlfn.XLOOKUP(Orders[[#This Row],[country_code]],Countries[country_code],Countries[country_name])</f>
        <v>France</v>
      </c>
      <c r="G20719" s="5">
        <f>_xlfn.XLOOKUP(Orders[[#This Row],[user_id]],Users[user_id],Users[is_referral])</f>
        <v>0</v>
      </c>
    </row>
    <row r="20720" spans="1:7">
      <c r="A20720" s="5">
        <v>2172230</v>
      </c>
      <c r="B20720" s="5">
        <v>2768</v>
      </c>
      <c r="C20720" s="6">
        <v>43212</v>
      </c>
      <c r="D20720" s="5">
        <v>26</v>
      </c>
      <c r="E20720" s="5" t="str">
        <f>_xlfn.XLOOKUP(Orders[[#This Row],[user_id]],Users[user_id],Users[country])</f>
        <v>DE</v>
      </c>
      <c r="F20720" s="5" t="str">
        <f>_xlfn.XLOOKUP(Orders[[#This Row],[country_code]],Countries[country_code],Countries[country_name])</f>
        <v>Germany</v>
      </c>
      <c r="G20720" s="5">
        <f>_xlfn.XLOOKUP(Orders[[#This Row],[user_id]],Users[user_id],Users[is_referral])</f>
        <v>0</v>
      </c>
    </row>
    <row r="20721" spans="1:7">
      <c r="A20721" s="5">
        <v>2172231</v>
      </c>
      <c r="B20721" s="5">
        <v>9114</v>
      </c>
      <c r="C20721" s="6">
        <v>43212</v>
      </c>
      <c r="D20721" s="5">
        <v>20</v>
      </c>
      <c r="E20721" s="5" t="str">
        <f>_xlfn.XLOOKUP(Orders[[#This Row],[user_id]],Users[user_id],Users[country])</f>
        <v>IT</v>
      </c>
      <c r="F20721" s="5" t="str">
        <f>_xlfn.XLOOKUP(Orders[[#This Row],[country_code]],Countries[country_code],Countries[country_name])</f>
        <v>Italy</v>
      </c>
      <c r="G20721" s="5">
        <f>_xlfn.XLOOKUP(Orders[[#This Row],[user_id]],Users[user_id],Users[is_referral])</f>
        <v>1</v>
      </c>
    </row>
    <row r="20722" spans="1:7">
      <c r="A20722" s="5">
        <v>2172232</v>
      </c>
      <c r="B20722" s="5">
        <v>5892</v>
      </c>
      <c r="C20722" s="6">
        <v>43212</v>
      </c>
      <c r="D20722" s="5">
        <v>26</v>
      </c>
      <c r="E20722" s="5" t="str">
        <f>_xlfn.XLOOKUP(Orders[[#This Row],[user_id]],Users[user_id],Users[country])</f>
        <v>FR</v>
      </c>
      <c r="F20722" s="5" t="str">
        <f>_xlfn.XLOOKUP(Orders[[#This Row],[country_code]],Countries[country_code],Countries[country_name])</f>
        <v>France</v>
      </c>
      <c r="G20722" s="5">
        <f>_xlfn.XLOOKUP(Orders[[#This Row],[user_id]],Users[user_id],Users[is_referral])</f>
        <v>1</v>
      </c>
    </row>
    <row r="20723" spans="1:7">
      <c r="A20723" s="5">
        <v>2172233</v>
      </c>
      <c r="B20723" s="5">
        <v>14854</v>
      </c>
      <c r="C20723" s="6">
        <v>43212</v>
      </c>
      <c r="D20723" s="5">
        <v>18</v>
      </c>
      <c r="E20723" s="5" t="str">
        <f>_xlfn.XLOOKUP(Orders[[#This Row],[user_id]],Users[user_id],Users[country])</f>
        <v>ES</v>
      </c>
      <c r="F20723" s="5" t="str">
        <f>_xlfn.XLOOKUP(Orders[[#This Row],[country_code]],Countries[country_code],Countries[country_name])</f>
        <v>Spain</v>
      </c>
      <c r="G20723" s="5">
        <f>_xlfn.XLOOKUP(Orders[[#This Row],[user_id]],Users[user_id],Users[is_referral])</f>
        <v>0</v>
      </c>
    </row>
    <row r="20724" spans="1:7">
      <c r="A20724" s="5">
        <v>2172236</v>
      </c>
      <c r="B20724" s="5">
        <v>2844</v>
      </c>
      <c r="C20724" s="6">
        <v>43212</v>
      </c>
      <c r="D20724" s="5">
        <v>70</v>
      </c>
      <c r="E20724" s="5" t="str">
        <f>_xlfn.XLOOKUP(Orders[[#This Row],[user_id]],Users[user_id],Users[country])</f>
        <v>IT</v>
      </c>
      <c r="F20724" s="5" t="str">
        <f>_xlfn.XLOOKUP(Orders[[#This Row],[country_code]],Countries[country_code],Countries[country_name])</f>
        <v>Italy</v>
      </c>
      <c r="G20724" s="5">
        <f>_xlfn.XLOOKUP(Orders[[#This Row],[user_id]],Users[user_id],Users[is_referral])</f>
        <v>0</v>
      </c>
    </row>
    <row r="20725" spans="1:7">
      <c r="A20725" s="5">
        <v>2172237</v>
      </c>
      <c r="B20725" s="5">
        <v>2181</v>
      </c>
      <c r="C20725" s="6">
        <v>43212</v>
      </c>
      <c r="D20725" s="5">
        <v>48</v>
      </c>
      <c r="E20725" s="5" t="str">
        <f>_xlfn.XLOOKUP(Orders[[#This Row],[user_id]],Users[user_id],Users[country])</f>
        <v>FR</v>
      </c>
      <c r="F20725" s="5" t="str">
        <f>_xlfn.XLOOKUP(Orders[[#This Row],[country_code]],Countries[country_code],Countries[country_name])</f>
        <v>France</v>
      </c>
      <c r="G20725" s="5">
        <f>_xlfn.XLOOKUP(Orders[[#This Row],[user_id]],Users[user_id],Users[is_referral])</f>
        <v>0</v>
      </c>
    </row>
    <row r="20726" spans="1:7">
      <c r="A20726" s="5">
        <v>2172238</v>
      </c>
      <c r="B20726" s="5">
        <v>5784</v>
      </c>
      <c r="C20726" s="6">
        <v>43212</v>
      </c>
      <c r="D20726" s="5">
        <v>25</v>
      </c>
      <c r="E20726" s="5" t="str">
        <f>_xlfn.XLOOKUP(Orders[[#This Row],[user_id]],Users[user_id],Users[country])</f>
        <v>FR</v>
      </c>
      <c r="F20726" s="5" t="str">
        <f>_xlfn.XLOOKUP(Orders[[#This Row],[country_code]],Countries[country_code],Countries[country_name])</f>
        <v>France</v>
      </c>
      <c r="G20726" s="5">
        <f>_xlfn.XLOOKUP(Orders[[#This Row],[user_id]],Users[user_id],Users[is_referral])</f>
        <v>1</v>
      </c>
    </row>
    <row r="20727" spans="1:7">
      <c r="A20727" s="5">
        <v>2172241</v>
      </c>
      <c r="B20727" s="5">
        <v>9852</v>
      </c>
      <c r="C20727" s="6">
        <v>43212</v>
      </c>
      <c r="D20727" s="5">
        <v>20</v>
      </c>
      <c r="E20727" s="5" t="str">
        <f>_xlfn.XLOOKUP(Orders[[#This Row],[user_id]],Users[user_id],Users[country])</f>
        <v>ES</v>
      </c>
      <c r="F20727" s="5" t="str">
        <f>_xlfn.XLOOKUP(Orders[[#This Row],[country_code]],Countries[country_code],Countries[country_name])</f>
        <v>Spain</v>
      </c>
      <c r="G20727" s="5">
        <f>_xlfn.XLOOKUP(Orders[[#This Row],[user_id]],Users[user_id],Users[is_referral])</f>
        <v>1</v>
      </c>
    </row>
    <row r="20728" spans="1:7">
      <c r="A20728" s="5">
        <v>2172242</v>
      </c>
      <c r="B20728" s="5">
        <v>6118</v>
      </c>
      <c r="C20728" s="6">
        <v>43212</v>
      </c>
      <c r="D20728" s="5">
        <v>22</v>
      </c>
      <c r="E20728" s="5" t="str">
        <f>_xlfn.XLOOKUP(Orders[[#This Row],[user_id]],Users[user_id],Users[country])</f>
        <v>DE</v>
      </c>
      <c r="F20728" s="5" t="str">
        <f>_xlfn.XLOOKUP(Orders[[#This Row],[country_code]],Countries[country_code],Countries[country_name])</f>
        <v>Germany</v>
      </c>
      <c r="G20728" s="5">
        <f>_xlfn.XLOOKUP(Orders[[#This Row],[user_id]],Users[user_id],Users[is_referral])</f>
        <v>1</v>
      </c>
    </row>
    <row r="20729" spans="1:7">
      <c r="A20729" s="5">
        <v>2172243</v>
      </c>
      <c r="B20729" s="5">
        <v>11731</v>
      </c>
      <c r="C20729" s="6">
        <v>43212</v>
      </c>
      <c r="D20729" s="5">
        <v>35</v>
      </c>
      <c r="E20729" s="5" t="str">
        <f>_xlfn.XLOOKUP(Orders[[#This Row],[user_id]],Users[user_id],Users[country])</f>
        <v>ES</v>
      </c>
      <c r="F20729" s="5" t="str">
        <f>_xlfn.XLOOKUP(Orders[[#This Row],[country_code]],Countries[country_code],Countries[country_name])</f>
        <v>Spain</v>
      </c>
      <c r="G20729" s="5">
        <f>_xlfn.XLOOKUP(Orders[[#This Row],[user_id]],Users[user_id],Users[is_referral])</f>
        <v>1</v>
      </c>
    </row>
    <row r="20730" spans="1:7">
      <c r="A20730" s="5">
        <v>2172244</v>
      </c>
      <c r="B20730" s="5">
        <v>19184</v>
      </c>
      <c r="C20730" s="6">
        <v>43212</v>
      </c>
      <c r="D20730" s="5">
        <v>13</v>
      </c>
      <c r="E20730" s="5" t="str">
        <f>_xlfn.XLOOKUP(Orders[[#This Row],[user_id]],Users[user_id],Users[country])</f>
        <v>FR</v>
      </c>
      <c r="F20730" s="5" t="str">
        <f>_xlfn.XLOOKUP(Orders[[#This Row],[country_code]],Countries[country_code],Countries[country_name])</f>
        <v>France</v>
      </c>
      <c r="G20730" s="5">
        <f>_xlfn.XLOOKUP(Orders[[#This Row],[user_id]],Users[user_id],Users[is_referral])</f>
        <v>1</v>
      </c>
    </row>
    <row r="20731" spans="1:7">
      <c r="A20731" s="5">
        <v>2172247</v>
      </c>
      <c r="B20731" s="5">
        <v>12559</v>
      </c>
      <c r="C20731" s="6">
        <v>43212</v>
      </c>
      <c r="D20731" s="5">
        <v>144</v>
      </c>
      <c r="E20731" s="5" t="str">
        <f>_xlfn.XLOOKUP(Orders[[#This Row],[user_id]],Users[user_id],Users[country])</f>
        <v>FR</v>
      </c>
      <c r="F20731" s="5" t="str">
        <f>_xlfn.XLOOKUP(Orders[[#This Row],[country_code]],Countries[country_code],Countries[country_name])</f>
        <v>France</v>
      </c>
      <c r="G20731" s="5">
        <f>_xlfn.XLOOKUP(Orders[[#This Row],[user_id]],Users[user_id],Users[is_referral])</f>
        <v>1</v>
      </c>
    </row>
    <row r="20732" spans="1:7">
      <c r="A20732" s="5">
        <v>2172249</v>
      </c>
      <c r="B20732" s="5">
        <v>17088</v>
      </c>
      <c r="C20732" s="6">
        <v>43212</v>
      </c>
      <c r="D20732" s="5">
        <v>54</v>
      </c>
      <c r="E20732" s="5" t="str">
        <f>_xlfn.XLOOKUP(Orders[[#This Row],[user_id]],Users[user_id],Users[country])</f>
        <v>ES</v>
      </c>
      <c r="F20732" s="5" t="str">
        <f>_xlfn.XLOOKUP(Orders[[#This Row],[country_code]],Countries[country_code],Countries[country_name])</f>
        <v>Spain</v>
      </c>
      <c r="G20732" s="5">
        <f>_xlfn.XLOOKUP(Orders[[#This Row],[user_id]],Users[user_id],Users[is_referral])</f>
        <v>1</v>
      </c>
    </row>
    <row r="20733" spans="1:7">
      <c r="A20733" s="5">
        <v>2172250</v>
      </c>
      <c r="B20733" s="5">
        <v>11226</v>
      </c>
      <c r="C20733" s="6">
        <v>43212</v>
      </c>
      <c r="D20733" s="5">
        <v>42</v>
      </c>
      <c r="E20733" s="5" t="str">
        <f>_xlfn.XLOOKUP(Orders[[#This Row],[user_id]],Users[user_id],Users[country])</f>
        <v>ES</v>
      </c>
      <c r="F20733" s="5" t="str">
        <f>_xlfn.XLOOKUP(Orders[[#This Row],[country_code]],Countries[country_code],Countries[country_name])</f>
        <v>Spain</v>
      </c>
      <c r="G20733" s="5">
        <f>_xlfn.XLOOKUP(Orders[[#This Row],[user_id]],Users[user_id],Users[is_referral])</f>
        <v>1</v>
      </c>
    </row>
    <row r="20734" spans="1:7">
      <c r="A20734" s="5">
        <v>2172251</v>
      </c>
      <c r="B20734" s="5">
        <v>6031</v>
      </c>
      <c r="C20734" s="6">
        <v>43212</v>
      </c>
      <c r="D20734" s="5">
        <v>60</v>
      </c>
      <c r="E20734" s="5" t="str">
        <f>_xlfn.XLOOKUP(Orders[[#This Row],[user_id]],Users[user_id],Users[country])</f>
        <v>DE</v>
      </c>
      <c r="F20734" s="5" t="str">
        <f>_xlfn.XLOOKUP(Orders[[#This Row],[country_code]],Countries[country_code],Countries[country_name])</f>
        <v>Germany</v>
      </c>
      <c r="G20734" s="5">
        <f>_xlfn.XLOOKUP(Orders[[#This Row],[user_id]],Users[user_id],Users[is_referral])</f>
        <v>1</v>
      </c>
    </row>
    <row r="20735" spans="1:7">
      <c r="A20735" s="5">
        <v>2172252</v>
      </c>
      <c r="B20735" s="5">
        <v>18784</v>
      </c>
      <c r="C20735" s="6">
        <v>43212</v>
      </c>
      <c r="D20735" s="5">
        <v>75</v>
      </c>
      <c r="E20735" s="5" t="str">
        <f>_xlfn.XLOOKUP(Orders[[#This Row],[user_id]],Users[user_id],Users[country])</f>
        <v>DE</v>
      </c>
      <c r="F20735" s="5" t="str">
        <f>_xlfn.XLOOKUP(Orders[[#This Row],[country_code]],Countries[country_code],Countries[country_name])</f>
        <v>Germany</v>
      </c>
      <c r="G20735" s="5">
        <f>_xlfn.XLOOKUP(Orders[[#This Row],[user_id]],Users[user_id],Users[is_referral])</f>
        <v>1</v>
      </c>
    </row>
    <row r="20736" spans="1:7">
      <c r="A20736" s="5">
        <v>2172253</v>
      </c>
      <c r="B20736" s="5">
        <v>133</v>
      </c>
      <c r="C20736" s="6">
        <v>43212</v>
      </c>
      <c r="D20736" s="5">
        <v>19</v>
      </c>
      <c r="E20736" s="5" t="str">
        <f>_xlfn.XLOOKUP(Orders[[#This Row],[user_id]],Users[user_id],Users[country])</f>
        <v>FR</v>
      </c>
      <c r="F20736" s="5" t="str">
        <f>_xlfn.XLOOKUP(Orders[[#This Row],[country_code]],Countries[country_code],Countries[country_name])</f>
        <v>France</v>
      </c>
      <c r="G20736" s="5">
        <f>_xlfn.XLOOKUP(Orders[[#This Row],[user_id]],Users[user_id],Users[is_referral])</f>
        <v>0</v>
      </c>
    </row>
    <row r="20737" spans="1:7">
      <c r="A20737" s="5">
        <v>2172254</v>
      </c>
      <c r="B20737" s="5">
        <v>16355</v>
      </c>
      <c r="C20737" s="6">
        <v>43212</v>
      </c>
      <c r="D20737" s="5">
        <v>26</v>
      </c>
      <c r="E20737" s="5" t="str">
        <f>_xlfn.XLOOKUP(Orders[[#This Row],[user_id]],Users[user_id],Users[country])</f>
        <v>IT</v>
      </c>
      <c r="F20737" s="5" t="str">
        <f>_xlfn.XLOOKUP(Orders[[#This Row],[country_code]],Countries[country_code],Countries[country_name])</f>
        <v>Italy</v>
      </c>
      <c r="G20737" s="5">
        <f>_xlfn.XLOOKUP(Orders[[#This Row],[user_id]],Users[user_id],Users[is_referral])</f>
        <v>1</v>
      </c>
    </row>
    <row r="20738" spans="1:7">
      <c r="A20738" s="5">
        <v>2172257</v>
      </c>
      <c r="B20738" s="5">
        <v>3168</v>
      </c>
      <c r="C20738" s="6">
        <v>43212</v>
      </c>
      <c r="D20738" s="5">
        <v>39</v>
      </c>
      <c r="E20738" s="5" t="str">
        <f>_xlfn.XLOOKUP(Orders[[#This Row],[user_id]],Users[user_id],Users[country])</f>
        <v>IT</v>
      </c>
      <c r="F20738" s="5" t="str">
        <f>_xlfn.XLOOKUP(Orders[[#This Row],[country_code]],Countries[country_code],Countries[country_name])</f>
        <v>Italy</v>
      </c>
      <c r="G20738" s="5">
        <f>_xlfn.XLOOKUP(Orders[[#This Row],[user_id]],Users[user_id],Users[is_referral])</f>
        <v>0</v>
      </c>
    </row>
    <row r="20739" spans="1:7">
      <c r="A20739" s="5">
        <v>2172263</v>
      </c>
      <c r="B20739" s="5">
        <v>11037</v>
      </c>
      <c r="C20739" s="6">
        <v>43212</v>
      </c>
      <c r="D20739" s="5">
        <v>26</v>
      </c>
      <c r="E20739" s="5" t="str">
        <f>_xlfn.XLOOKUP(Orders[[#This Row],[user_id]],Users[user_id],Users[country])</f>
        <v>ES</v>
      </c>
      <c r="F20739" s="5" t="str">
        <f>_xlfn.XLOOKUP(Orders[[#This Row],[country_code]],Countries[country_code],Countries[country_name])</f>
        <v>Spain</v>
      </c>
      <c r="G20739" s="5">
        <f>_xlfn.XLOOKUP(Orders[[#This Row],[user_id]],Users[user_id],Users[is_referral])</f>
        <v>1</v>
      </c>
    </row>
    <row r="20740" spans="1:7">
      <c r="A20740" s="5">
        <v>2172264</v>
      </c>
      <c r="B20740" s="5">
        <v>17379</v>
      </c>
      <c r="C20740" s="6">
        <v>43212</v>
      </c>
      <c r="D20740" s="5">
        <v>18</v>
      </c>
      <c r="E20740" s="5" t="str">
        <f>_xlfn.XLOOKUP(Orders[[#This Row],[user_id]],Users[user_id],Users[country])</f>
        <v>DE</v>
      </c>
      <c r="F20740" s="5" t="str">
        <f>_xlfn.XLOOKUP(Orders[[#This Row],[country_code]],Countries[country_code],Countries[country_name])</f>
        <v>Germany</v>
      </c>
      <c r="G20740" s="5">
        <f>_xlfn.XLOOKUP(Orders[[#This Row],[user_id]],Users[user_id],Users[is_referral])</f>
        <v>1</v>
      </c>
    </row>
    <row r="20741" spans="1:7">
      <c r="A20741" s="5">
        <v>2172266</v>
      </c>
      <c r="B20741" s="5">
        <v>7217</v>
      </c>
      <c r="C20741" s="6">
        <v>43212</v>
      </c>
      <c r="D20741" s="5">
        <v>64</v>
      </c>
      <c r="E20741" s="5" t="str">
        <f>_xlfn.XLOOKUP(Orders[[#This Row],[user_id]],Users[user_id],Users[country])</f>
        <v>ES</v>
      </c>
      <c r="F20741" s="5" t="str">
        <f>_xlfn.XLOOKUP(Orders[[#This Row],[country_code]],Countries[country_code],Countries[country_name])</f>
        <v>Spain</v>
      </c>
      <c r="G20741" s="5">
        <f>_xlfn.XLOOKUP(Orders[[#This Row],[user_id]],Users[user_id],Users[is_referral])</f>
        <v>1</v>
      </c>
    </row>
    <row r="20742" spans="1:7">
      <c r="A20742" s="5">
        <v>2172268</v>
      </c>
      <c r="B20742" s="5">
        <v>12354</v>
      </c>
      <c r="C20742" s="6">
        <v>43212</v>
      </c>
      <c r="D20742" s="5">
        <v>27</v>
      </c>
      <c r="E20742" s="5" t="str">
        <f>_xlfn.XLOOKUP(Orders[[#This Row],[user_id]],Users[user_id],Users[country])</f>
        <v>IT</v>
      </c>
      <c r="F20742" s="5" t="str">
        <f>_xlfn.XLOOKUP(Orders[[#This Row],[country_code]],Countries[country_code],Countries[country_name])</f>
        <v>Italy</v>
      </c>
      <c r="G20742" s="5">
        <f>_xlfn.XLOOKUP(Orders[[#This Row],[user_id]],Users[user_id],Users[is_referral])</f>
        <v>1</v>
      </c>
    </row>
    <row r="20743" spans="1:7">
      <c r="A20743" s="5">
        <v>2172273</v>
      </c>
      <c r="B20743" s="5">
        <v>15756</v>
      </c>
      <c r="C20743" s="6">
        <v>43212</v>
      </c>
      <c r="D20743" s="5">
        <v>88</v>
      </c>
      <c r="E20743" s="5" t="str">
        <f>_xlfn.XLOOKUP(Orders[[#This Row],[user_id]],Users[user_id],Users[country])</f>
        <v>IT</v>
      </c>
      <c r="F20743" s="5" t="str">
        <f>_xlfn.XLOOKUP(Orders[[#This Row],[country_code]],Countries[country_code],Countries[country_name])</f>
        <v>Italy</v>
      </c>
      <c r="G20743" s="5">
        <f>_xlfn.XLOOKUP(Orders[[#This Row],[user_id]],Users[user_id],Users[is_referral])</f>
        <v>1</v>
      </c>
    </row>
    <row r="20744" spans="1:7">
      <c r="A20744" s="5">
        <v>2172278</v>
      </c>
      <c r="B20744" s="5">
        <v>5436</v>
      </c>
      <c r="C20744" s="6">
        <v>43212</v>
      </c>
      <c r="D20744" s="5">
        <v>67</v>
      </c>
      <c r="E20744" s="5" t="str">
        <f>_xlfn.XLOOKUP(Orders[[#This Row],[user_id]],Users[user_id],Users[country])</f>
        <v>DE</v>
      </c>
      <c r="F20744" s="5" t="str">
        <f>_xlfn.XLOOKUP(Orders[[#This Row],[country_code]],Countries[country_code],Countries[country_name])</f>
        <v>Germany</v>
      </c>
      <c r="G20744" s="5">
        <f>_xlfn.XLOOKUP(Orders[[#This Row],[user_id]],Users[user_id],Users[is_referral])</f>
        <v>1</v>
      </c>
    </row>
    <row r="20745" spans="1:7">
      <c r="A20745" s="5">
        <v>2172280</v>
      </c>
      <c r="B20745" s="5">
        <v>18330</v>
      </c>
      <c r="C20745" s="6">
        <v>43212</v>
      </c>
      <c r="D20745" s="5">
        <v>69</v>
      </c>
      <c r="E20745" s="5" t="str">
        <f>_xlfn.XLOOKUP(Orders[[#This Row],[user_id]],Users[user_id],Users[country])</f>
        <v>ES</v>
      </c>
      <c r="F20745" s="5" t="str">
        <f>_xlfn.XLOOKUP(Orders[[#This Row],[country_code]],Countries[country_code],Countries[country_name])</f>
        <v>Spain</v>
      </c>
      <c r="G20745" s="5">
        <f>_xlfn.XLOOKUP(Orders[[#This Row],[user_id]],Users[user_id],Users[is_referral])</f>
        <v>0</v>
      </c>
    </row>
    <row r="20746" spans="1:7">
      <c r="A20746" s="5">
        <v>2172283</v>
      </c>
      <c r="B20746" s="5">
        <v>12542</v>
      </c>
      <c r="C20746" s="6">
        <v>43212</v>
      </c>
      <c r="D20746" s="5">
        <v>33</v>
      </c>
      <c r="E20746" s="5" t="str">
        <f>_xlfn.XLOOKUP(Orders[[#This Row],[user_id]],Users[user_id],Users[country])</f>
        <v>ES</v>
      </c>
      <c r="F20746" s="5" t="str">
        <f>_xlfn.XLOOKUP(Orders[[#This Row],[country_code]],Countries[country_code],Countries[country_name])</f>
        <v>Spain</v>
      </c>
      <c r="G20746" s="5">
        <f>_xlfn.XLOOKUP(Orders[[#This Row],[user_id]],Users[user_id],Users[is_referral])</f>
        <v>0</v>
      </c>
    </row>
    <row r="20747" spans="1:7">
      <c r="A20747" s="5">
        <v>2172285</v>
      </c>
      <c r="B20747" s="5">
        <v>7621</v>
      </c>
      <c r="C20747" s="6">
        <v>43212</v>
      </c>
      <c r="D20747" s="5">
        <v>39</v>
      </c>
      <c r="E20747" s="5" t="str">
        <f>_xlfn.XLOOKUP(Orders[[#This Row],[user_id]],Users[user_id],Users[country])</f>
        <v>FR</v>
      </c>
      <c r="F20747" s="5" t="str">
        <f>_xlfn.XLOOKUP(Orders[[#This Row],[country_code]],Countries[country_code],Countries[country_name])</f>
        <v>France</v>
      </c>
      <c r="G20747" s="5">
        <f>_xlfn.XLOOKUP(Orders[[#This Row],[user_id]],Users[user_id],Users[is_referral])</f>
        <v>1</v>
      </c>
    </row>
    <row r="20748" spans="1:7">
      <c r="A20748" s="5">
        <v>2172286</v>
      </c>
      <c r="B20748" s="5">
        <v>4127</v>
      </c>
      <c r="C20748" s="6">
        <v>43212</v>
      </c>
      <c r="D20748" s="5">
        <v>25</v>
      </c>
      <c r="E20748" s="5" t="str">
        <f>_xlfn.XLOOKUP(Orders[[#This Row],[user_id]],Users[user_id],Users[country])</f>
        <v>IT</v>
      </c>
      <c r="F20748" s="5" t="str">
        <f>_xlfn.XLOOKUP(Orders[[#This Row],[country_code]],Countries[country_code],Countries[country_name])</f>
        <v>Italy</v>
      </c>
      <c r="G20748" s="5">
        <f>_xlfn.XLOOKUP(Orders[[#This Row],[user_id]],Users[user_id],Users[is_referral])</f>
        <v>0</v>
      </c>
    </row>
    <row r="20749" spans="1:7">
      <c r="A20749" s="5">
        <v>2172287</v>
      </c>
      <c r="B20749" s="5">
        <v>16938</v>
      </c>
      <c r="C20749" s="6">
        <v>43212</v>
      </c>
      <c r="D20749" s="5">
        <v>61</v>
      </c>
      <c r="E20749" s="5" t="str">
        <f>_xlfn.XLOOKUP(Orders[[#This Row],[user_id]],Users[user_id],Users[country])</f>
        <v>FR</v>
      </c>
      <c r="F20749" s="5" t="str">
        <f>_xlfn.XLOOKUP(Orders[[#This Row],[country_code]],Countries[country_code],Countries[country_name])</f>
        <v>France</v>
      </c>
      <c r="G20749" s="5">
        <f>_xlfn.XLOOKUP(Orders[[#This Row],[user_id]],Users[user_id],Users[is_referral])</f>
        <v>1</v>
      </c>
    </row>
    <row r="20750" spans="1:7">
      <c r="A20750" s="5">
        <v>2172290</v>
      </c>
      <c r="B20750" s="5">
        <v>5276</v>
      </c>
      <c r="C20750" s="6">
        <v>43212</v>
      </c>
      <c r="D20750" s="5">
        <v>89</v>
      </c>
      <c r="E20750" s="5" t="str">
        <f>_xlfn.XLOOKUP(Orders[[#This Row],[user_id]],Users[user_id],Users[country])</f>
        <v>FR</v>
      </c>
      <c r="F20750" s="5" t="str">
        <f>_xlfn.XLOOKUP(Orders[[#This Row],[country_code]],Countries[country_code],Countries[country_name])</f>
        <v>France</v>
      </c>
      <c r="G20750" s="5">
        <f>_xlfn.XLOOKUP(Orders[[#This Row],[user_id]],Users[user_id],Users[is_referral])</f>
        <v>1</v>
      </c>
    </row>
    <row r="20751" spans="1:7">
      <c r="A20751" s="5">
        <v>2172293</v>
      </c>
      <c r="B20751" s="5">
        <v>1439</v>
      </c>
      <c r="C20751" s="6">
        <v>43212</v>
      </c>
      <c r="D20751" s="5">
        <v>53</v>
      </c>
      <c r="E20751" s="5" t="str">
        <f>_xlfn.XLOOKUP(Orders[[#This Row],[user_id]],Users[user_id],Users[country])</f>
        <v>IT</v>
      </c>
      <c r="F20751" s="5" t="str">
        <f>_xlfn.XLOOKUP(Orders[[#This Row],[country_code]],Countries[country_code],Countries[country_name])</f>
        <v>Italy</v>
      </c>
      <c r="G20751" s="5">
        <f>_xlfn.XLOOKUP(Orders[[#This Row],[user_id]],Users[user_id],Users[is_referral])</f>
        <v>0</v>
      </c>
    </row>
    <row r="20752" spans="1:7">
      <c r="A20752" s="5">
        <v>2172294</v>
      </c>
      <c r="B20752" s="5">
        <v>3855</v>
      </c>
      <c r="C20752" s="6">
        <v>43212</v>
      </c>
      <c r="D20752" s="5">
        <v>68</v>
      </c>
      <c r="E20752" s="5" t="str">
        <f>_xlfn.XLOOKUP(Orders[[#This Row],[user_id]],Users[user_id],Users[country])</f>
        <v>IT</v>
      </c>
      <c r="F20752" s="5" t="str">
        <f>_xlfn.XLOOKUP(Orders[[#This Row],[country_code]],Countries[country_code],Countries[country_name])</f>
        <v>Italy</v>
      </c>
      <c r="G20752" s="5">
        <f>_xlfn.XLOOKUP(Orders[[#This Row],[user_id]],Users[user_id],Users[is_referral])</f>
        <v>0</v>
      </c>
    </row>
    <row r="20753" spans="1:7">
      <c r="A20753" s="5">
        <v>2172296</v>
      </c>
      <c r="B20753" s="5">
        <v>9161</v>
      </c>
      <c r="C20753" s="6">
        <v>43212</v>
      </c>
      <c r="D20753" s="5">
        <v>82</v>
      </c>
      <c r="E20753" s="5" t="str">
        <f>_xlfn.XLOOKUP(Orders[[#This Row],[user_id]],Users[user_id],Users[country])</f>
        <v>FR</v>
      </c>
      <c r="F20753" s="5" t="str">
        <f>_xlfn.XLOOKUP(Orders[[#This Row],[country_code]],Countries[country_code],Countries[country_name])</f>
        <v>France</v>
      </c>
      <c r="G20753" s="5">
        <f>_xlfn.XLOOKUP(Orders[[#This Row],[user_id]],Users[user_id],Users[is_referral])</f>
        <v>1</v>
      </c>
    </row>
    <row r="20754" spans="1:7">
      <c r="A20754" s="5">
        <v>2172297</v>
      </c>
      <c r="B20754" s="5">
        <v>4479</v>
      </c>
      <c r="C20754" s="6">
        <v>43212</v>
      </c>
      <c r="D20754" s="5">
        <v>44</v>
      </c>
      <c r="E20754" s="5" t="str">
        <f>_xlfn.XLOOKUP(Orders[[#This Row],[user_id]],Users[user_id],Users[country])</f>
        <v>DE</v>
      </c>
      <c r="F20754" s="5" t="str">
        <f>_xlfn.XLOOKUP(Orders[[#This Row],[country_code]],Countries[country_code],Countries[country_name])</f>
        <v>Germany</v>
      </c>
      <c r="G20754" s="5">
        <f>_xlfn.XLOOKUP(Orders[[#This Row],[user_id]],Users[user_id],Users[is_referral])</f>
        <v>0</v>
      </c>
    </row>
    <row r="20755" spans="1:7">
      <c r="A20755" s="5">
        <v>2172300</v>
      </c>
      <c r="B20755" s="5">
        <v>9293</v>
      </c>
      <c r="C20755" s="6">
        <v>43212</v>
      </c>
      <c r="D20755" s="5">
        <v>62</v>
      </c>
      <c r="E20755" s="5" t="str">
        <f>_xlfn.XLOOKUP(Orders[[#This Row],[user_id]],Users[user_id],Users[country])</f>
        <v>IT</v>
      </c>
      <c r="F20755" s="5" t="str">
        <f>_xlfn.XLOOKUP(Orders[[#This Row],[country_code]],Countries[country_code],Countries[country_name])</f>
        <v>Italy</v>
      </c>
      <c r="G20755" s="5">
        <f>_xlfn.XLOOKUP(Orders[[#This Row],[user_id]],Users[user_id],Users[is_referral])</f>
        <v>0</v>
      </c>
    </row>
    <row r="20756" spans="1:7">
      <c r="A20756" s="5">
        <v>2172302</v>
      </c>
      <c r="B20756" s="5">
        <v>8082</v>
      </c>
      <c r="C20756" s="6">
        <v>43212</v>
      </c>
      <c r="D20756" s="5">
        <v>69</v>
      </c>
      <c r="E20756" s="5" t="str">
        <f>_xlfn.XLOOKUP(Orders[[#This Row],[user_id]],Users[user_id],Users[country])</f>
        <v>IT</v>
      </c>
      <c r="F20756" s="5" t="str">
        <f>_xlfn.XLOOKUP(Orders[[#This Row],[country_code]],Countries[country_code],Countries[country_name])</f>
        <v>Italy</v>
      </c>
      <c r="G20756" s="5">
        <f>_xlfn.XLOOKUP(Orders[[#This Row],[user_id]],Users[user_id],Users[is_referral])</f>
        <v>1</v>
      </c>
    </row>
    <row r="20757" spans="1:7">
      <c r="A20757" s="5">
        <v>2172303</v>
      </c>
      <c r="B20757" s="5">
        <v>15568</v>
      </c>
      <c r="C20757" s="6">
        <v>43212</v>
      </c>
      <c r="D20757" s="5">
        <v>39</v>
      </c>
      <c r="E20757" s="5" t="str">
        <f>_xlfn.XLOOKUP(Orders[[#This Row],[user_id]],Users[user_id],Users[country])</f>
        <v>FR</v>
      </c>
      <c r="F20757" s="5" t="str">
        <f>_xlfn.XLOOKUP(Orders[[#This Row],[country_code]],Countries[country_code],Countries[country_name])</f>
        <v>France</v>
      </c>
      <c r="G20757" s="5">
        <f>_xlfn.XLOOKUP(Orders[[#This Row],[user_id]],Users[user_id],Users[is_referral])</f>
        <v>0</v>
      </c>
    </row>
    <row r="20758" spans="1:7">
      <c r="A20758" s="5">
        <v>2172306</v>
      </c>
      <c r="B20758" s="5">
        <v>13558</v>
      </c>
      <c r="C20758" s="6">
        <v>43212</v>
      </c>
      <c r="D20758" s="5">
        <v>88</v>
      </c>
      <c r="E20758" s="5" t="str">
        <f>_xlfn.XLOOKUP(Orders[[#This Row],[user_id]],Users[user_id],Users[country])</f>
        <v>FR</v>
      </c>
      <c r="F20758" s="5" t="str">
        <f>_xlfn.XLOOKUP(Orders[[#This Row],[country_code]],Countries[country_code],Countries[country_name])</f>
        <v>France</v>
      </c>
      <c r="G20758" s="5">
        <f>_xlfn.XLOOKUP(Orders[[#This Row],[user_id]],Users[user_id],Users[is_referral])</f>
        <v>1</v>
      </c>
    </row>
    <row r="20759" spans="1:7">
      <c r="A20759" s="5">
        <v>2172307</v>
      </c>
      <c r="B20759" s="5">
        <v>13496</v>
      </c>
      <c r="C20759" s="6">
        <v>43212</v>
      </c>
      <c r="D20759" s="5">
        <v>21</v>
      </c>
      <c r="E20759" s="5" t="str">
        <f>_xlfn.XLOOKUP(Orders[[#This Row],[user_id]],Users[user_id],Users[country])</f>
        <v>IT</v>
      </c>
      <c r="F20759" s="5" t="str">
        <f>_xlfn.XLOOKUP(Orders[[#This Row],[country_code]],Countries[country_code],Countries[country_name])</f>
        <v>Italy</v>
      </c>
      <c r="G20759" s="5">
        <f>_xlfn.XLOOKUP(Orders[[#This Row],[user_id]],Users[user_id],Users[is_referral])</f>
        <v>1</v>
      </c>
    </row>
    <row r="20760" spans="1:7">
      <c r="A20760" s="5">
        <v>2172310</v>
      </c>
      <c r="B20760" s="5">
        <v>14917</v>
      </c>
      <c r="C20760" s="6">
        <v>43212</v>
      </c>
      <c r="D20760" s="5">
        <v>29</v>
      </c>
      <c r="E20760" s="5" t="str">
        <f>_xlfn.XLOOKUP(Orders[[#This Row],[user_id]],Users[user_id],Users[country])</f>
        <v>DE</v>
      </c>
      <c r="F20760" s="5" t="str">
        <f>_xlfn.XLOOKUP(Orders[[#This Row],[country_code]],Countries[country_code],Countries[country_name])</f>
        <v>Germany</v>
      </c>
      <c r="G20760" s="5">
        <f>_xlfn.XLOOKUP(Orders[[#This Row],[user_id]],Users[user_id],Users[is_referral])</f>
        <v>1</v>
      </c>
    </row>
    <row r="20761" spans="1:7">
      <c r="A20761" s="5">
        <v>2172311</v>
      </c>
      <c r="B20761" s="5">
        <v>6074</v>
      </c>
      <c r="C20761" s="6">
        <v>43212</v>
      </c>
      <c r="D20761" s="5">
        <v>37</v>
      </c>
      <c r="E20761" s="5" t="str">
        <f>_xlfn.XLOOKUP(Orders[[#This Row],[user_id]],Users[user_id],Users[country])</f>
        <v>DE</v>
      </c>
      <c r="F20761" s="5" t="str">
        <f>_xlfn.XLOOKUP(Orders[[#This Row],[country_code]],Countries[country_code],Countries[country_name])</f>
        <v>Germany</v>
      </c>
      <c r="G20761" s="5">
        <f>_xlfn.XLOOKUP(Orders[[#This Row],[user_id]],Users[user_id],Users[is_referral])</f>
        <v>1</v>
      </c>
    </row>
    <row r="20762" spans="1:7">
      <c r="A20762" s="5">
        <v>2172312</v>
      </c>
      <c r="B20762" s="5">
        <v>1355</v>
      </c>
      <c r="C20762" s="6">
        <v>43212</v>
      </c>
      <c r="D20762" s="5">
        <v>42</v>
      </c>
      <c r="E20762" s="5" t="str">
        <f>_xlfn.XLOOKUP(Orders[[#This Row],[user_id]],Users[user_id],Users[country])</f>
        <v>IT</v>
      </c>
      <c r="F20762" s="5" t="str">
        <f>_xlfn.XLOOKUP(Orders[[#This Row],[country_code]],Countries[country_code],Countries[country_name])</f>
        <v>Italy</v>
      </c>
      <c r="G20762" s="5">
        <f>_xlfn.XLOOKUP(Orders[[#This Row],[user_id]],Users[user_id],Users[is_referral])</f>
        <v>0</v>
      </c>
    </row>
    <row r="20763" spans="1:7">
      <c r="A20763" s="5">
        <v>2172314</v>
      </c>
      <c r="B20763" s="5">
        <v>483</v>
      </c>
      <c r="C20763" s="6">
        <v>43212</v>
      </c>
      <c r="D20763" s="5">
        <v>21</v>
      </c>
      <c r="E20763" s="5" t="str">
        <f>_xlfn.XLOOKUP(Orders[[#This Row],[user_id]],Users[user_id],Users[country])</f>
        <v>IT</v>
      </c>
      <c r="F20763" s="5" t="str">
        <f>_xlfn.XLOOKUP(Orders[[#This Row],[country_code]],Countries[country_code],Countries[country_name])</f>
        <v>Italy</v>
      </c>
      <c r="G20763" s="5">
        <f>_xlfn.XLOOKUP(Orders[[#This Row],[user_id]],Users[user_id],Users[is_referral])</f>
        <v>0</v>
      </c>
    </row>
    <row r="20764" spans="1:7">
      <c r="A20764" s="5">
        <v>2172315</v>
      </c>
      <c r="B20764" s="5">
        <v>7461</v>
      </c>
      <c r="C20764" s="6">
        <v>43212</v>
      </c>
      <c r="D20764" s="5">
        <v>21</v>
      </c>
      <c r="E20764" s="5" t="str">
        <f>_xlfn.XLOOKUP(Orders[[#This Row],[user_id]],Users[user_id],Users[country])</f>
        <v>ES</v>
      </c>
      <c r="F20764" s="5" t="str">
        <f>_xlfn.XLOOKUP(Orders[[#This Row],[country_code]],Countries[country_code],Countries[country_name])</f>
        <v>Spain</v>
      </c>
      <c r="G20764" s="5">
        <f>_xlfn.XLOOKUP(Orders[[#This Row],[user_id]],Users[user_id],Users[is_referral])</f>
        <v>1</v>
      </c>
    </row>
    <row r="20765" spans="1:7">
      <c r="A20765" s="5">
        <v>2172316</v>
      </c>
      <c r="B20765" s="5">
        <v>13906</v>
      </c>
      <c r="C20765" s="6">
        <v>43212</v>
      </c>
      <c r="D20765" s="5">
        <v>13</v>
      </c>
      <c r="E20765" s="5" t="str">
        <f>_xlfn.XLOOKUP(Orders[[#This Row],[user_id]],Users[user_id],Users[country])</f>
        <v>IT</v>
      </c>
      <c r="F20765" s="5" t="str">
        <f>_xlfn.XLOOKUP(Orders[[#This Row],[country_code]],Countries[country_code],Countries[country_name])</f>
        <v>Italy</v>
      </c>
      <c r="G20765" s="5">
        <f>_xlfn.XLOOKUP(Orders[[#This Row],[user_id]],Users[user_id],Users[is_referral])</f>
        <v>1</v>
      </c>
    </row>
    <row r="20766" spans="1:7">
      <c r="A20766" s="5">
        <v>2172317</v>
      </c>
      <c r="B20766" s="5">
        <v>13420</v>
      </c>
      <c r="C20766" s="6">
        <v>43212</v>
      </c>
      <c r="D20766" s="5">
        <v>35</v>
      </c>
      <c r="E20766" s="5" t="str">
        <f>_xlfn.XLOOKUP(Orders[[#This Row],[user_id]],Users[user_id],Users[country])</f>
        <v>ES</v>
      </c>
      <c r="F20766" s="5" t="str">
        <f>_xlfn.XLOOKUP(Orders[[#This Row],[country_code]],Countries[country_code],Countries[country_name])</f>
        <v>Spain</v>
      </c>
      <c r="G20766" s="5">
        <f>_xlfn.XLOOKUP(Orders[[#This Row],[user_id]],Users[user_id],Users[is_referral])</f>
        <v>1</v>
      </c>
    </row>
    <row r="20767" spans="1:7">
      <c r="A20767" s="5">
        <v>2172322</v>
      </c>
      <c r="B20767" s="5">
        <v>10692</v>
      </c>
      <c r="C20767" s="6">
        <v>43212</v>
      </c>
      <c r="D20767" s="5">
        <v>38</v>
      </c>
      <c r="E20767" s="5" t="str">
        <f>_xlfn.XLOOKUP(Orders[[#This Row],[user_id]],Users[user_id],Users[country])</f>
        <v>DE</v>
      </c>
      <c r="F20767" s="5" t="str">
        <f>_xlfn.XLOOKUP(Orders[[#This Row],[country_code]],Countries[country_code],Countries[country_name])</f>
        <v>Germany</v>
      </c>
      <c r="G20767" s="5">
        <f>_xlfn.XLOOKUP(Orders[[#This Row],[user_id]],Users[user_id],Users[is_referral])</f>
        <v>1</v>
      </c>
    </row>
    <row r="20768" spans="1:7">
      <c r="A20768" s="5">
        <v>2172324</v>
      </c>
      <c r="B20768" s="5">
        <v>3738</v>
      </c>
      <c r="C20768" s="6">
        <v>43212</v>
      </c>
      <c r="D20768" s="5">
        <v>67</v>
      </c>
      <c r="E20768" s="5" t="str">
        <f>_xlfn.XLOOKUP(Orders[[#This Row],[user_id]],Users[user_id],Users[country])</f>
        <v>IT</v>
      </c>
      <c r="F20768" s="5" t="str">
        <f>_xlfn.XLOOKUP(Orders[[#This Row],[country_code]],Countries[country_code],Countries[country_name])</f>
        <v>Italy</v>
      </c>
      <c r="G20768" s="5">
        <f>_xlfn.XLOOKUP(Orders[[#This Row],[user_id]],Users[user_id],Users[is_referral])</f>
        <v>0</v>
      </c>
    </row>
    <row r="20769" spans="1:7">
      <c r="A20769" s="5">
        <v>2172325</v>
      </c>
      <c r="B20769" s="5">
        <v>14778</v>
      </c>
      <c r="C20769" s="6">
        <v>43212</v>
      </c>
      <c r="D20769" s="5">
        <v>42</v>
      </c>
      <c r="E20769" s="5" t="str">
        <f>_xlfn.XLOOKUP(Orders[[#This Row],[user_id]],Users[user_id],Users[country])</f>
        <v>FR</v>
      </c>
      <c r="F20769" s="5" t="str">
        <f>_xlfn.XLOOKUP(Orders[[#This Row],[country_code]],Countries[country_code],Countries[country_name])</f>
        <v>France</v>
      </c>
      <c r="G20769" s="5">
        <f>_xlfn.XLOOKUP(Orders[[#This Row],[user_id]],Users[user_id],Users[is_referral])</f>
        <v>1</v>
      </c>
    </row>
    <row r="20770" spans="1:7">
      <c r="A20770" s="5">
        <v>2172328</v>
      </c>
      <c r="B20770" s="5">
        <v>6444</v>
      </c>
      <c r="C20770" s="6">
        <v>43212</v>
      </c>
      <c r="D20770" s="5">
        <v>24</v>
      </c>
      <c r="E20770" s="5" t="str">
        <f>_xlfn.XLOOKUP(Orders[[#This Row],[user_id]],Users[user_id],Users[country])</f>
        <v>FR</v>
      </c>
      <c r="F20770" s="5" t="str">
        <f>_xlfn.XLOOKUP(Orders[[#This Row],[country_code]],Countries[country_code],Countries[country_name])</f>
        <v>France</v>
      </c>
      <c r="G20770" s="5">
        <f>_xlfn.XLOOKUP(Orders[[#This Row],[user_id]],Users[user_id],Users[is_referral])</f>
        <v>1</v>
      </c>
    </row>
    <row r="20771" spans="1:7">
      <c r="A20771" s="5">
        <v>2172329</v>
      </c>
      <c r="B20771" s="5">
        <v>13723</v>
      </c>
      <c r="C20771" s="6">
        <v>43212</v>
      </c>
      <c r="D20771" s="5">
        <v>53</v>
      </c>
      <c r="E20771" s="5" t="str">
        <f>_xlfn.XLOOKUP(Orders[[#This Row],[user_id]],Users[user_id],Users[country])</f>
        <v>IT</v>
      </c>
      <c r="F20771" s="5" t="str">
        <f>_xlfn.XLOOKUP(Orders[[#This Row],[country_code]],Countries[country_code],Countries[country_name])</f>
        <v>Italy</v>
      </c>
      <c r="G20771" s="5">
        <f>_xlfn.XLOOKUP(Orders[[#This Row],[user_id]],Users[user_id],Users[is_referral])</f>
        <v>1</v>
      </c>
    </row>
    <row r="20772" spans="1:7">
      <c r="A20772" s="5">
        <v>2172330</v>
      </c>
      <c r="B20772" s="5">
        <v>19109</v>
      </c>
      <c r="C20772" s="6">
        <v>43212</v>
      </c>
      <c r="D20772" s="5">
        <v>46</v>
      </c>
      <c r="E20772" s="5" t="str">
        <f>_xlfn.XLOOKUP(Orders[[#This Row],[user_id]],Users[user_id],Users[country])</f>
        <v>FR</v>
      </c>
      <c r="F20772" s="5" t="str">
        <f>_xlfn.XLOOKUP(Orders[[#This Row],[country_code]],Countries[country_code],Countries[country_name])</f>
        <v>France</v>
      </c>
      <c r="G20772" s="5">
        <f>_xlfn.XLOOKUP(Orders[[#This Row],[user_id]],Users[user_id],Users[is_referral])</f>
        <v>0</v>
      </c>
    </row>
    <row r="20773" spans="1:7">
      <c r="A20773" s="5">
        <v>2172331</v>
      </c>
      <c r="B20773" s="5">
        <v>13756</v>
      </c>
      <c r="C20773" s="6">
        <v>43212</v>
      </c>
      <c r="D20773" s="5">
        <v>74</v>
      </c>
      <c r="E20773" s="5" t="str">
        <f>_xlfn.XLOOKUP(Orders[[#This Row],[user_id]],Users[user_id],Users[country])</f>
        <v>FR</v>
      </c>
      <c r="F20773" s="5" t="str">
        <f>_xlfn.XLOOKUP(Orders[[#This Row],[country_code]],Countries[country_code],Countries[country_name])</f>
        <v>France</v>
      </c>
      <c r="G20773" s="5">
        <f>_xlfn.XLOOKUP(Orders[[#This Row],[user_id]],Users[user_id],Users[is_referral])</f>
        <v>1</v>
      </c>
    </row>
    <row r="20774" spans="1:7">
      <c r="A20774" s="5">
        <v>2172333</v>
      </c>
      <c r="B20774" s="5">
        <v>14246</v>
      </c>
      <c r="C20774" s="6">
        <v>43212</v>
      </c>
      <c r="D20774" s="5">
        <v>81</v>
      </c>
      <c r="E20774" s="5" t="str">
        <f>_xlfn.XLOOKUP(Orders[[#This Row],[user_id]],Users[user_id],Users[country])</f>
        <v>FR</v>
      </c>
      <c r="F20774" s="5" t="str">
        <f>_xlfn.XLOOKUP(Orders[[#This Row],[country_code]],Countries[country_code],Countries[country_name])</f>
        <v>France</v>
      </c>
      <c r="G20774" s="5">
        <f>_xlfn.XLOOKUP(Orders[[#This Row],[user_id]],Users[user_id],Users[is_referral])</f>
        <v>1</v>
      </c>
    </row>
    <row r="20775" spans="1:7">
      <c r="A20775" s="5">
        <v>2172334</v>
      </c>
      <c r="B20775" s="5">
        <v>12195</v>
      </c>
      <c r="C20775" s="6">
        <v>43212</v>
      </c>
      <c r="D20775" s="5">
        <v>19</v>
      </c>
      <c r="E20775" s="5" t="str">
        <f>_xlfn.XLOOKUP(Orders[[#This Row],[user_id]],Users[user_id],Users[country])</f>
        <v>ES</v>
      </c>
      <c r="F20775" s="5" t="str">
        <f>_xlfn.XLOOKUP(Orders[[#This Row],[country_code]],Countries[country_code],Countries[country_name])</f>
        <v>Spain</v>
      </c>
      <c r="G20775" s="5">
        <f>_xlfn.XLOOKUP(Orders[[#This Row],[user_id]],Users[user_id],Users[is_referral])</f>
        <v>1</v>
      </c>
    </row>
    <row r="20776" spans="1:7">
      <c r="A20776" s="5">
        <v>2172335</v>
      </c>
      <c r="B20776" s="5">
        <v>1651</v>
      </c>
      <c r="C20776" s="6">
        <v>43212</v>
      </c>
      <c r="D20776" s="5">
        <v>54</v>
      </c>
      <c r="E20776" s="5" t="str">
        <f>_xlfn.XLOOKUP(Orders[[#This Row],[user_id]],Users[user_id],Users[country])</f>
        <v>IT</v>
      </c>
      <c r="F20776" s="5" t="str">
        <f>_xlfn.XLOOKUP(Orders[[#This Row],[country_code]],Countries[country_code],Countries[country_name])</f>
        <v>Italy</v>
      </c>
      <c r="G20776" s="5">
        <f>_xlfn.XLOOKUP(Orders[[#This Row],[user_id]],Users[user_id],Users[is_referral])</f>
        <v>0</v>
      </c>
    </row>
    <row r="20777" spans="1:7">
      <c r="A20777" s="5">
        <v>2172336</v>
      </c>
      <c r="B20777" s="5">
        <v>6728</v>
      </c>
      <c r="C20777" s="6">
        <v>43212</v>
      </c>
      <c r="D20777" s="5">
        <v>20</v>
      </c>
      <c r="E20777" s="5" t="str">
        <f>_xlfn.XLOOKUP(Orders[[#This Row],[user_id]],Users[user_id],Users[country])</f>
        <v>ES</v>
      </c>
      <c r="F20777" s="5" t="str">
        <f>_xlfn.XLOOKUP(Orders[[#This Row],[country_code]],Countries[country_code],Countries[country_name])</f>
        <v>Spain</v>
      </c>
      <c r="G20777" s="5">
        <f>_xlfn.XLOOKUP(Orders[[#This Row],[user_id]],Users[user_id],Users[is_referral])</f>
        <v>1</v>
      </c>
    </row>
    <row r="20778" spans="1:7">
      <c r="A20778" s="5">
        <v>2172338</v>
      </c>
      <c r="B20778" s="5">
        <v>4984</v>
      </c>
      <c r="C20778" s="6">
        <v>43212</v>
      </c>
      <c r="D20778" s="5">
        <v>36</v>
      </c>
      <c r="E20778" s="5" t="str">
        <f>_xlfn.XLOOKUP(Orders[[#This Row],[user_id]],Users[user_id],Users[country])</f>
        <v>FR</v>
      </c>
      <c r="F20778" s="5" t="str">
        <f>_xlfn.XLOOKUP(Orders[[#This Row],[country_code]],Countries[country_code],Countries[country_name])</f>
        <v>France</v>
      </c>
      <c r="G20778" s="5">
        <f>_xlfn.XLOOKUP(Orders[[#This Row],[user_id]],Users[user_id],Users[is_referral])</f>
        <v>0</v>
      </c>
    </row>
    <row r="20779" spans="1:7">
      <c r="A20779" s="5">
        <v>2172339</v>
      </c>
      <c r="B20779" s="5">
        <v>10286</v>
      </c>
      <c r="C20779" s="6">
        <v>43212</v>
      </c>
      <c r="D20779" s="5">
        <v>39</v>
      </c>
      <c r="E20779" s="5" t="str">
        <f>_xlfn.XLOOKUP(Orders[[#This Row],[user_id]],Users[user_id],Users[country])</f>
        <v>DE</v>
      </c>
      <c r="F20779" s="5" t="str">
        <f>_xlfn.XLOOKUP(Orders[[#This Row],[country_code]],Countries[country_code],Countries[country_name])</f>
        <v>Germany</v>
      </c>
      <c r="G20779" s="5">
        <f>_xlfn.XLOOKUP(Orders[[#This Row],[user_id]],Users[user_id],Users[is_referral])</f>
        <v>0</v>
      </c>
    </row>
    <row r="20780" spans="1:7">
      <c r="A20780" s="5">
        <v>2172340</v>
      </c>
      <c r="B20780" s="5">
        <v>5943</v>
      </c>
      <c r="C20780" s="6">
        <v>43212</v>
      </c>
      <c r="D20780" s="5">
        <v>74</v>
      </c>
      <c r="E20780" s="5" t="str">
        <f>_xlfn.XLOOKUP(Orders[[#This Row],[user_id]],Users[user_id],Users[country])</f>
        <v>IT</v>
      </c>
      <c r="F20780" s="5" t="str">
        <f>_xlfn.XLOOKUP(Orders[[#This Row],[country_code]],Countries[country_code],Countries[country_name])</f>
        <v>Italy</v>
      </c>
      <c r="G20780" s="5">
        <f>_xlfn.XLOOKUP(Orders[[#This Row],[user_id]],Users[user_id],Users[is_referral])</f>
        <v>1</v>
      </c>
    </row>
    <row r="20781" spans="1:7">
      <c r="A20781" s="5">
        <v>2172343</v>
      </c>
      <c r="B20781" s="5">
        <v>12680</v>
      </c>
      <c r="C20781" s="6">
        <v>43212</v>
      </c>
      <c r="D20781" s="5">
        <v>23</v>
      </c>
      <c r="E20781" s="5" t="str">
        <f>_xlfn.XLOOKUP(Orders[[#This Row],[user_id]],Users[user_id],Users[country])</f>
        <v>FR</v>
      </c>
      <c r="F20781" s="5" t="str">
        <f>_xlfn.XLOOKUP(Orders[[#This Row],[country_code]],Countries[country_code],Countries[country_name])</f>
        <v>France</v>
      </c>
      <c r="G20781" s="5">
        <f>_xlfn.XLOOKUP(Orders[[#This Row],[user_id]],Users[user_id],Users[is_referral])</f>
        <v>1</v>
      </c>
    </row>
    <row r="20782" spans="1:7">
      <c r="A20782" s="5">
        <v>2172345</v>
      </c>
      <c r="B20782" s="5">
        <v>2202</v>
      </c>
      <c r="C20782" s="6">
        <v>43212</v>
      </c>
      <c r="D20782" s="5">
        <v>38</v>
      </c>
      <c r="E20782" s="5" t="str">
        <f>_xlfn.XLOOKUP(Orders[[#This Row],[user_id]],Users[user_id],Users[country])</f>
        <v>IT</v>
      </c>
      <c r="F20782" s="5" t="str">
        <f>_xlfn.XLOOKUP(Orders[[#This Row],[country_code]],Countries[country_code],Countries[country_name])</f>
        <v>Italy</v>
      </c>
      <c r="G20782" s="5">
        <f>_xlfn.XLOOKUP(Orders[[#This Row],[user_id]],Users[user_id],Users[is_referral])</f>
        <v>0</v>
      </c>
    </row>
    <row r="20783" spans="1:7">
      <c r="A20783" s="5">
        <v>2172346</v>
      </c>
      <c r="B20783" s="5">
        <v>18814</v>
      </c>
      <c r="C20783" s="6">
        <v>43212</v>
      </c>
      <c r="D20783" s="5">
        <v>78</v>
      </c>
      <c r="E20783" s="5" t="str">
        <f>_xlfn.XLOOKUP(Orders[[#This Row],[user_id]],Users[user_id],Users[country])</f>
        <v>ES</v>
      </c>
      <c r="F20783" s="5" t="str">
        <f>_xlfn.XLOOKUP(Orders[[#This Row],[country_code]],Countries[country_code],Countries[country_name])</f>
        <v>Spain</v>
      </c>
      <c r="G20783" s="5">
        <f>_xlfn.XLOOKUP(Orders[[#This Row],[user_id]],Users[user_id],Users[is_referral])</f>
        <v>1</v>
      </c>
    </row>
    <row r="20784" spans="1:7">
      <c r="A20784" s="5">
        <v>2172348</v>
      </c>
      <c r="B20784" s="5">
        <v>7442</v>
      </c>
      <c r="C20784" s="6">
        <v>43212</v>
      </c>
      <c r="D20784" s="5">
        <v>48</v>
      </c>
      <c r="E20784" s="5" t="str">
        <f>_xlfn.XLOOKUP(Orders[[#This Row],[user_id]],Users[user_id],Users[country])</f>
        <v>ES</v>
      </c>
      <c r="F20784" s="5" t="str">
        <f>_xlfn.XLOOKUP(Orders[[#This Row],[country_code]],Countries[country_code],Countries[country_name])</f>
        <v>Spain</v>
      </c>
      <c r="G20784" s="5">
        <f>_xlfn.XLOOKUP(Orders[[#This Row],[user_id]],Users[user_id],Users[is_referral])</f>
        <v>1</v>
      </c>
    </row>
    <row r="20785" spans="1:7">
      <c r="A20785" s="5">
        <v>2172350</v>
      </c>
      <c r="B20785" s="5">
        <v>477</v>
      </c>
      <c r="C20785" s="6">
        <v>43212</v>
      </c>
      <c r="D20785" s="5">
        <v>50</v>
      </c>
      <c r="E20785" s="5" t="str">
        <f>_xlfn.XLOOKUP(Orders[[#This Row],[user_id]],Users[user_id],Users[country])</f>
        <v>IT</v>
      </c>
      <c r="F20785" s="5" t="str">
        <f>_xlfn.XLOOKUP(Orders[[#This Row],[country_code]],Countries[country_code],Countries[country_name])</f>
        <v>Italy</v>
      </c>
      <c r="G20785" s="5">
        <f>_xlfn.XLOOKUP(Orders[[#This Row],[user_id]],Users[user_id],Users[is_referral])</f>
        <v>0</v>
      </c>
    </row>
    <row r="20786" spans="1:7">
      <c r="A20786" s="5">
        <v>2172352</v>
      </c>
      <c r="B20786" s="5">
        <v>302</v>
      </c>
      <c r="C20786" s="6">
        <v>43212</v>
      </c>
      <c r="D20786" s="5">
        <v>112</v>
      </c>
      <c r="E20786" s="5" t="str">
        <f>_xlfn.XLOOKUP(Orders[[#This Row],[user_id]],Users[user_id],Users[country])</f>
        <v>FR</v>
      </c>
      <c r="F20786" s="5" t="str">
        <f>_xlfn.XLOOKUP(Orders[[#This Row],[country_code]],Countries[country_code],Countries[country_name])</f>
        <v>France</v>
      </c>
      <c r="G20786" s="5">
        <f>_xlfn.XLOOKUP(Orders[[#This Row],[user_id]],Users[user_id],Users[is_referral])</f>
        <v>0</v>
      </c>
    </row>
    <row r="20787" spans="1:7">
      <c r="A20787" s="5">
        <v>2172354</v>
      </c>
      <c r="B20787" s="5">
        <v>19128</v>
      </c>
      <c r="C20787" s="6">
        <v>43212</v>
      </c>
      <c r="D20787" s="5">
        <v>67</v>
      </c>
      <c r="E20787" s="5" t="str">
        <f>_xlfn.XLOOKUP(Orders[[#This Row],[user_id]],Users[user_id],Users[country])</f>
        <v>FR</v>
      </c>
      <c r="F20787" s="5" t="str">
        <f>_xlfn.XLOOKUP(Orders[[#This Row],[country_code]],Countries[country_code],Countries[country_name])</f>
        <v>France</v>
      </c>
      <c r="G20787" s="5">
        <f>_xlfn.XLOOKUP(Orders[[#This Row],[user_id]],Users[user_id],Users[is_referral])</f>
        <v>1</v>
      </c>
    </row>
    <row r="20788" spans="1:7">
      <c r="A20788" s="5">
        <v>2172355</v>
      </c>
      <c r="B20788" s="5">
        <v>10727</v>
      </c>
      <c r="C20788" s="6">
        <v>43212</v>
      </c>
      <c r="D20788" s="5">
        <v>45</v>
      </c>
      <c r="E20788" s="5" t="str">
        <f>_xlfn.XLOOKUP(Orders[[#This Row],[user_id]],Users[user_id],Users[country])</f>
        <v>DE</v>
      </c>
      <c r="F20788" s="5" t="str">
        <f>_xlfn.XLOOKUP(Orders[[#This Row],[country_code]],Countries[country_code],Countries[country_name])</f>
        <v>Germany</v>
      </c>
      <c r="G20788" s="5">
        <f>_xlfn.XLOOKUP(Orders[[#This Row],[user_id]],Users[user_id],Users[is_referral])</f>
        <v>1</v>
      </c>
    </row>
    <row r="20789" spans="1:7">
      <c r="A20789" s="5">
        <v>2172356</v>
      </c>
      <c r="B20789" s="5">
        <v>4073</v>
      </c>
      <c r="C20789" s="6">
        <v>43212</v>
      </c>
      <c r="D20789" s="5">
        <v>57</v>
      </c>
      <c r="E20789" s="5" t="str">
        <f>_xlfn.XLOOKUP(Orders[[#This Row],[user_id]],Users[user_id],Users[country])</f>
        <v>DE</v>
      </c>
      <c r="F20789" s="5" t="str">
        <f>_xlfn.XLOOKUP(Orders[[#This Row],[country_code]],Countries[country_code],Countries[country_name])</f>
        <v>Germany</v>
      </c>
      <c r="G20789" s="5">
        <f>_xlfn.XLOOKUP(Orders[[#This Row],[user_id]],Users[user_id],Users[is_referral])</f>
        <v>0</v>
      </c>
    </row>
    <row r="20790" spans="1:7">
      <c r="A20790" s="5">
        <v>2172359</v>
      </c>
      <c r="B20790" s="5">
        <v>13721</v>
      </c>
      <c r="C20790" s="6">
        <v>43212</v>
      </c>
      <c r="D20790" s="5">
        <v>18</v>
      </c>
      <c r="E20790" s="5" t="str">
        <f>_xlfn.XLOOKUP(Orders[[#This Row],[user_id]],Users[user_id],Users[country])</f>
        <v>IT</v>
      </c>
      <c r="F20790" s="5" t="str">
        <f>_xlfn.XLOOKUP(Orders[[#This Row],[country_code]],Countries[country_code],Countries[country_name])</f>
        <v>Italy</v>
      </c>
      <c r="G20790" s="5">
        <f>_xlfn.XLOOKUP(Orders[[#This Row],[user_id]],Users[user_id],Users[is_referral])</f>
        <v>1</v>
      </c>
    </row>
    <row r="20791" spans="1:7">
      <c r="A20791" s="5">
        <v>2172362</v>
      </c>
      <c r="B20791" s="5">
        <v>8071</v>
      </c>
      <c r="C20791" s="6">
        <v>43212</v>
      </c>
      <c r="D20791" s="5">
        <v>22</v>
      </c>
      <c r="E20791" s="5" t="str">
        <f>_xlfn.XLOOKUP(Orders[[#This Row],[user_id]],Users[user_id],Users[country])</f>
        <v>ES</v>
      </c>
      <c r="F20791" s="5" t="str">
        <f>_xlfn.XLOOKUP(Orders[[#This Row],[country_code]],Countries[country_code],Countries[country_name])</f>
        <v>Spain</v>
      </c>
      <c r="G20791" s="5">
        <f>_xlfn.XLOOKUP(Orders[[#This Row],[user_id]],Users[user_id],Users[is_referral])</f>
        <v>1</v>
      </c>
    </row>
    <row r="20792" spans="1:7">
      <c r="A20792" s="5">
        <v>2172372</v>
      </c>
      <c r="B20792" s="5">
        <v>12602</v>
      </c>
      <c r="C20792" s="6">
        <v>43212</v>
      </c>
      <c r="D20792" s="5">
        <v>30</v>
      </c>
      <c r="E20792" s="5" t="str">
        <f>_xlfn.XLOOKUP(Orders[[#This Row],[user_id]],Users[user_id],Users[country])</f>
        <v>ES</v>
      </c>
      <c r="F20792" s="5" t="str">
        <f>_xlfn.XLOOKUP(Orders[[#This Row],[country_code]],Countries[country_code],Countries[country_name])</f>
        <v>Spain</v>
      </c>
      <c r="G20792" s="5">
        <f>_xlfn.XLOOKUP(Orders[[#This Row],[user_id]],Users[user_id],Users[is_referral])</f>
        <v>1</v>
      </c>
    </row>
    <row r="20793" spans="1:7">
      <c r="A20793" s="5">
        <v>2172373</v>
      </c>
      <c r="B20793" s="5">
        <v>19355</v>
      </c>
      <c r="C20793" s="6">
        <v>43212</v>
      </c>
      <c r="D20793" s="5">
        <v>44</v>
      </c>
      <c r="E20793" s="5" t="str">
        <f>_xlfn.XLOOKUP(Orders[[#This Row],[user_id]],Users[user_id],Users[country])</f>
        <v>IT</v>
      </c>
      <c r="F20793" s="5" t="str">
        <f>_xlfn.XLOOKUP(Orders[[#This Row],[country_code]],Countries[country_code],Countries[country_name])</f>
        <v>Italy</v>
      </c>
      <c r="G20793" s="5">
        <f>_xlfn.XLOOKUP(Orders[[#This Row],[user_id]],Users[user_id],Users[is_referral])</f>
        <v>1</v>
      </c>
    </row>
    <row r="20794" spans="1:7">
      <c r="A20794" s="5">
        <v>2172374</v>
      </c>
      <c r="B20794" s="5">
        <v>1886</v>
      </c>
      <c r="C20794" s="6">
        <v>43212</v>
      </c>
      <c r="D20794" s="5">
        <v>54</v>
      </c>
      <c r="E20794" s="5" t="str">
        <f>_xlfn.XLOOKUP(Orders[[#This Row],[user_id]],Users[user_id],Users[country])</f>
        <v>FR</v>
      </c>
      <c r="F20794" s="5" t="str">
        <f>_xlfn.XLOOKUP(Orders[[#This Row],[country_code]],Countries[country_code],Countries[country_name])</f>
        <v>France</v>
      </c>
      <c r="G20794" s="5">
        <f>_xlfn.XLOOKUP(Orders[[#This Row],[user_id]],Users[user_id],Users[is_referral])</f>
        <v>0</v>
      </c>
    </row>
    <row r="20795" spans="1:7">
      <c r="A20795" s="5">
        <v>2172377</v>
      </c>
      <c r="B20795" s="5">
        <v>12993</v>
      </c>
      <c r="C20795" s="6">
        <v>43212</v>
      </c>
      <c r="D20795" s="5">
        <v>59</v>
      </c>
      <c r="E20795" s="5" t="str">
        <f>_xlfn.XLOOKUP(Orders[[#This Row],[user_id]],Users[user_id],Users[country])</f>
        <v>DE</v>
      </c>
      <c r="F20795" s="5" t="str">
        <f>_xlfn.XLOOKUP(Orders[[#This Row],[country_code]],Countries[country_code],Countries[country_name])</f>
        <v>Germany</v>
      </c>
      <c r="G20795" s="5">
        <f>_xlfn.XLOOKUP(Orders[[#This Row],[user_id]],Users[user_id],Users[is_referral])</f>
        <v>1</v>
      </c>
    </row>
    <row r="20796" spans="1:7">
      <c r="A20796" s="5">
        <v>2172379</v>
      </c>
      <c r="B20796" s="5">
        <v>17665</v>
      </c>
      <c r="C20796" s="6">
        <v>43212</v>
      </c>
      <c r="D20796" s="5">
        <v>11</v>
      </c>
      <c r="E20796" s="5" t="str">
        <f>_xlfn.XLOOKUP(Orders[[#This Row],[user_id]],Users[user_id],Users[country])</f>
        <v>DE</v>
      </c>
      <c r="F20796" s="5" t="str">
        <f>_xlfn.XLOOKUP(Orders[[#This Row],[country_code]],Countries[country_code],Countries[country_name])</f>
        <v>Germany</v>
      </c>
      <c r="G20796" s="5">
        <f>_xlfn.XLOOKUP(Orders[[#This Row],[user_id]],Users[user_id],Users[is_referral])</f>
        <v>0</v>
      </c>
    </row>
    <row r="20797" spans="1:7">
      <c r="A20797" s="5">
        <v>2172383</v>
      </c>
      <c r="B20797" s="5">
        <v>6026</v>
      </c>
      <c r="C20797" s="6">
        <v>43212</v>
      </c>
      <c r="D20797" s="5">
        <v>67</v>
      </c>
      <c r="E20797" s="5" t="str">
        <f>_xlfn.XLOOKUP(Orders[[#This Row],[user_id]],Users[user_id],Users[country])</f>
        <v>ES</v>
      </c>
      <c r="F20797" s="5" t="str">
        <f>_xlfn.XLOOKUP(Orders[[#This Row],[country_code]],Countries[country_code],Countries[country_name])</f>
        <v>Spain</v>
      </c>
      <c r="G20797" s="5">
        <f>_xlfn.XLOOKUP(Orders[[#This Row],[user_id]],Users[user_id],Users[is_referral])</f>
        <v>1</v>
      </c>
    </row>
    <row r="20798" spans="1:7">
      <c r="A20798" s="5">
        <v>2172386</v>
      </c>
      <c r="B20798" s="5">
        <v>6287</v>
      </c>
      <c r="C20798" s="6">
        <v>43212</v>
      </c>
      <c r="D20798" s="5">
        <v>18</v>
      </c>
      <c r="E20798" s="5" t="str">
        <f>_xlfn.XLOOKUP(Orders[[#This Row],[user_id]],Users[user_id],Users[country])</f>
        <v>ES</v>
      </c>
      <c r="F20798" s="5" t="str">
        <f>_xlfn.XLOOKUP(Orders[[#This Row],[country_code]],Countries[country_code],Countries[country_name])</f>
        <v>Spain</v>
      </c>
      <c r="G20798" s="5">
        <f>_xlfn.XLOOKUP(Orders[[#This Row],[user_id]],Users[user_id],Users[is_referral])</f>
        <v>1</v>
      </c>
    </row>
    <row r="20799" spans="1:7">
      <c r="A20799" s="5">
        <v>2172387</v>
      </c>
      <c r="B20799" s="5">
        <v>9875</v>
      </c>
      <c r="C20799" s="6">
        <v>43212</v>
      </c>
      <c r="D20799" s="5">
        <v>19</v>
      </c>
      <c r="E20799" s="5" t="str">
        <f>_xlfn.XLOOKUP(Orders[[#This Row],[user_id]],Users[user_id],Users[country])</f>
        <v>FR</v>
      </c>
      <c r="F20799" s="5" t="str">
        <f>_xlfn.XLOOKUP(Orders[[#This Row],[country_code]],Countries[country_code],Countries[country_name])</f>
        <v>France</v>
      </c>
      <c r="G20799" s="5">
        <f>_xlfn.XLOOKUP(Orders[[#This Row],[user_id]],Users[user_id],Users[is_referral])</f>
        <v>1</v>
      </c>
    </row>
    <row r="20800" spans="1:7">
      <c r="A20800" s="5">
        <v>2172390</v>
      </c>
      <c r="B20800" s="5">
        <v>5308</v>
      </c>
      <c r="C20800" s="6">
        <v>43212</v>
      </c>
      <c r="D20800" s="5">
        <v>37</v>
      </c>
      <c r="E20800" s="5" t="str">
        <f>_xlfn.XLOOKUP(Orders[[#This Row],[user_id]],Users[user_id],Users[country])</f>
        <v>FR</v>
      </c>
      <c r="F20800" s="5" t="str">
        <f>_xlfn.XLOOKUP(Orders[[#This Row],[country_code]],Countries[country_code],Countries[country_name])</f>
        <v>France</v>
      </c>
      <c r="G20800" s="5">
        <f>_xlfn.XLOOKUP(Orders[[#This Row],[user_id]],Users[user_id],Users[is_referral])</f>
        <v>1</v>
      </c>
    </row>
    <row r="20801" spans="1:7">
      <c r="A20801" s="5">
        <v>2172392</v>
      </c>
      <c r="B20801" s="5">
        <v>10914</v>
      </c>
      <c r="C20801" s="6">
        <v>43212</v>
      </c>
      <c r="D20801" s="5">
        <v>18</v>
      </c>
      <c r="E20801" s="5" t="str">
        <f>_xlfn.XLOOKUP(Orders[[#This Row],[user_id]],Users[user_id],Users[country])</f>
        <v>FR</v>
      </c>
      <c r="F20801" s="5" t="str">
        <f>_xlfn.XLOOKUP(Orders[[#This Row],[country_code]],Countries[country_code],Countries[country_name])</f>
        <v>France</v>
      </c>
      <c r="G20801" s="5">
        <f>_xlfn.XLOOKUP(Orders[[#This Row],[user_id]],Users[user_id],Users[is_referral])</f>
        <v>1</v>
      </c>
    </row>
    <row r="20802" spans="1:7">
      <c r="A20802" s="5">
        <v>2172395</v>
      </c>
      <c r="B20802" s="5">
        <v>4262</v>
      </c>
      <c r="C20802" s="6">
        <v>43212</v>
      </c>
      <c r="D20802" s="5">
        <v>53</v>
      </c>
      <c r="E20802" s="5" t="str">
        <f>_xlfn.XLOOKUP(Orders[[#This Row],[user_id]],Users[user_id],Users[country])</f>
        <v>FR</v>
      </c>
      <c r="F20802" s="5" t="str">
        <f>_xlfn.XLOOKUP(Orders[[#This Row],[country_code]],Countries[country_code],Countries[country_name])</f>
        <v>France</v>
      </c>
      <c r="G20802" s="5">
        <f>_xlfn.XLOOKUP(Orders[[#This Row],[user_id]],Users[user_id],Users[is_referral])</f>
        <v>0</v>
      </c>
    </row>
    <row r="20803" spans="1:7">
      <c r="A20803" s="5">
        <v>2172397</v>
      </c>
      <c r="B20803" s="5">
        <v>10308</v>
      </c>
      <c r="C20803" s="6">
        <v>43212</v>
      </c>
      <c r="D20803" s="5">
        <v>58</v>
      </c>
      <c r="E20803" s="5" t="str">
        <f>_xlfn.XLOOKUP(Orders[[#This Row],[user_id]],Users[user_id],Users[country])</f>
        <v>ES</v>
      </c>
      <c r="F20803" s="5" t="str">
        <f>_xlfn.XLOOKUP(Orders[[#This Row],[country_code]],Countries[country_code],Countries[country_name])</f>
        <v>Spain</v>
      </c>
      <c r="G20803" s="5">
        <f>_xlfn.XLOOKUP(Orders[[#This Row],[user_id]],Users[user_id],Users[is_referral])</f>
        <v>1</v>
      </c>
    </row>
    <row r="20804" spans="1:7">
      <c r="A20804" s="5">
        <v>2172398</v>
      </c>
      <c r="B20804" s="5">
        <v>13303</v>
      </c>
      <c r="C20804" s="6">
        <v>43212</v>
      </c>
      <c r="D20804" s="5">
        <v>41</v>
      </c>
      <c r="E20804" s="5" t="str">
        <f>_xlfn.XLOOKUP(Orders[[#This Row],[user_id]],Users[user_id],Users[country])</f>
        <v>FR</v>
      </c>
      <c r="F20804" s="5" t="str">
        <f>_xlfn.XLOOKUP(Orders[[#This Row],[country_code]],Countries[country_code],Countries[country_name])</f>
        <v>France</v>
      </c>
      <c r="G20804" s="5">
        <f>_xlfn.XLOOKUP(Orders[[#This Row],[user_id]],Users[user_id],Users[is_referral])</f>
        <v>1</v>
      </c>
    </row>
    <row r="20805" spans="1:7">
      <c r="A20805" s="5">
        <v>2172399</v>
      </c>
      <c r="B20805" s="5">
        <v>4359</v>
      </c>
      <c r="C20805" s="6">
        <v>43212</v>
      </c>
      <c r="D20805" s="5">
        <v>53</v>
      </c>
      <c r="E20805" s="5" t="str">
        <f>_xlfn.XLOOKUP(Orders[[#This Row],[user_id]],Users[user_id],Users[country])</f>
        <v>ES</v>
      </c>
      <c r="F20805" s="5" t="str">
        <f>_xlfn.XLOOKUP(Orders[[#This Row],[country_code]],Countries[country_code],Countries[country_name])</f>
        <v>Spain</v>
      </c>
      <c r="G20805" s="5">
        <f>_xlfn.XLOOKUP(Orders[[#This Row],[user_id]],Users[user_id],Users[is_referral])</f>
        <v>0</v>
      </c>
    </row>
    <row r="20806" spans="1:7">
      <c r="A20806" s="5">
        <v>2172400</v>
      </c>
      <c r="B20806" s="5">
        <v>8494</v>
      </c>
      <c r="C20806" s="6">
        <v>43212</v>
      </c>
      <c r="D20806" s="5">
        <v>43</v>
      </c>
      <c r="E20806" s="5" t="str">
        <f>_xlfn.XLOOKUP(Orders[[#This Row],[user_id]],Users[user_id],Users[country])</f>
        <v>FR</v>
      </c>
      <c r="F20806" s="5" t="str">
        <f>_xlfn.XLOOKUP(Orders[[#This Row],[country_code]],Countries[country_code],Countries[country_name])</f>
        <v>France</v>
      </c>
      <c r="G20806" s="5">
        <f>_xlfn.XLOOKUP(Orders[[#This Row],[user_id]],Users[user_id],Users[is_referral])</f>
        <v>1</v>
      </c>
    </row>
    <row r="20807" spans="1:7">
      <c r="A20807" s="5">
        <v>2172404</v>
      </c>
      <c r="B20807" s="5">
        <v>114</v>
      </c>
      <c r="C20807" s="6">
        <v>43212</v>
      </c>
      <c r="D20807" s="5">
        <v>48</v>
      </c>
      <c r="E20807" s="5" t="str">
        <f>_xlfn.XLOOKUP(Orders[[#This Row],[user_id]],Users[user_id],Users[country])</f>
        <v>IT</v>
      </c>
      <c r="F20807" s="5" t="str">
        <f>_xlfn.XLOOKUP(Orders[[#This Row],[country_code]],Countries[country_code],Countries[country_name])</f>
        <v>Italy</v>
      </c>
      <c r="G20807" s="5">
        <f>_xlfn.XLOOKUP(Orders[[#This Row],[user_id]],Users[user_id],Users[is_referral])</f>
        <v>0</v>
      </c>
    </row>
    <row r="20808" spans="1:7">
      <c r="A20808" s="5">
        <v>2172405</v>
      </c>
      <c r="B20808" s="5">
        <v>4504</v>
      </c>
      <c r="C20808" s="6">
        <v>43212</v>
      </c>
      <c r="D20808" s="5">
        <v>53</v>
      </c>
      <c r="E20808" s="5" t="str">
        <f>_xlfn.XLOOKUP(Orders[[#This Row],[user_id]],Users[user_id],Users[country])</f>
        <v>FR</v>
      </c>
      <c r="F20808" s="5" t="str">
        <f>_xlfn.XLOOKUP(Orders[[#This Row],[country_code]],Countries[country_code],Countries[country_name])</f>
        <v>France</v>
      </c>
      <c r="G20808" s="5">
        <f>_xlfn.XLOOKUP(Orders[[#This Row],[user_id]],Users[user_id],Users[is_referral])</f>
        <v>0</v>
      </c>
    </row>
    <row r="20809" spans="1:7">
      <c r="A20809" s="5">
        <v>2172408</v>
      </c>
      <c r="B20809" s="5">
        <v>17502</v>
      </c>
      <c r="C20809" s="6">
        <v>43212</v>
      </c>
      <c r="D20809" s="5">
        <v>18</v>
      </c>
      <c r="E20809" s="5" t="str">
        <f>_xlfn.XLOOKUP(Orders[[#This Row],[user_id]],Users[user_id],Users[country])</f>
        <v>ES</v>
      </c>
      <c r="F20809" s="5" t="str">
        <f>_xlfn.XLOOKUP(Orders[[#This Row],[country_code]],Countries[country_code],Countries[country_name])</f>
        <v>Spain</v>
      </c>
      <c r="G20809" s="5">
        <f>_xlfn.XLOOKUP(Orders[[#This Row],[user_id]],Users[user_id],Users[is_referral])</f>
        <v>0</v>
      </c>
    </row>
    <row r="20810" spans="1:7">
      <c r="A20810" s="5">
        <v>2172409</v>
      </c>
      <c r="B20810" s="5">
        <v>9253</v>
      </c>
      <c r="C20810" s="6">
        <v>43212</v>
      </c>
      <c r="D20810" s="5">
        <v>27</v>
      </c>
      <c r="E20810" s="5" t="str">
        <f>_xlfn.XLOOKUP(Orders[[#This Row],[user_id]],Users[user_id],Users[country])</f>
        <v>ES</v>
      </c>
      <c r="F20810" s="5" t="str">
        <f>_xlfn.XLOOKUP(Orders[[#This Row],[country_code]],Countries[country_code],Countries[country_name])</f>
        <v>Spain</v>
      </c>
      <c r="G20810" s="5">
        <f>_xlfn.XLOOKUP(Orders[[#This Row],[user_id]],Users[user_id],Users[is_referral])</f>
        <v>1</v>
      </c>
    </row>
    <row r="20811" spans="1:7">
      <c r="A20811" s="5">
        <v>2172410</v>
      </c>
      <c r="B20811" s="5">
        <v>18713</v>
      </c>
      <c r="C20811" s="6">
        <v>43212</v>
      </c>
      <c r="D20811" s="5">
        <v>14</v>
      </c>
      <c r="E20811" s="5" t="str">
        <f>_xlfn.XLOOKUP(Orders[[#This Row],[user_id]],Users[user_id],Users[country])</f>
        <v>IT</v>
      </c>
      <c r="F20811" s="5" t="str">
        <f>_xlfn.XLOOKUP(Orders[[#This Row],[country_code]],Countries[country_code],Countries[country_name])</f>
        <v>Italy</v>
      </c>
      <c r="G20811" s="5">
        <f>_xlfn.XLOOKUP(Orders[[#This Row],[user_id]],Users[user_id],Users[is_referral])</f>
        <v>1</v>
      </c>
    </row>
    <row r="20812" spans="1:7">
      <c r="A20812" s="5">
        <v>2172411</v>
      </c>
      <c r="B20812" s="5">
        <v>19179</v>
      </c>
      <c r="C20812" s="6">
        <v>43212</v>
      </c>
      <c r="D20812" s="5">
        <v>33</v>
      </c>
      <c r="E20812" s="5" t="str">
        <f>_xlfn.XLOOKUP(Orders[[#This Row],[user_id]],Users[user_id],Users[country])</f>
        <v>FR</v>
      </c>
      <c r="F20812" s="5" t="str">
        <f>_xlfn.XLOOKUP(Orders[[#This Row],[country_code]],Countries[country_code],Countries[country_name])</f>
        <v>France</v>
      </c>
      <c r="G20812" s="5">
        <f>_xlfn.XLOOKUP(Orders[[#This Row],[user_id]],Users[user_id],Users[is_referral])</f>
        <v>1</v>
      </c>
    </row>
    <row r="20813" spans="1:7">
      <c r="A20813" s="5">
        <v>2172412</v>
      </c>
      <c r="B20813" s="5">
        <v>2092</v>
      </c>
      <c r="C20813" s="6">
        <v>43212</v>
      </c>
      <c r="D20813" s="5">
        <v>13</v>
      </c>
      <c r="E20813" s="5" t="str">
        <f>_xlfn.XLOOKUP(Orders[[#This Row],[user_id]],Users[user_id],Users[country])</f>
        <v>FR</v>
      </c>
      <c r="F20813" s="5" t="str">
        <f>_xlfn.XLOOKUP(Orders[[#This Row],[country_code]],Countries[country_code],Countries[country_name])</f>
        <v>France</v>
      </c>
      <c r="G20813" s="5">
        <f>_xlfn.XLOOKUP(Orders[[#This Row],[user_id]],Users[user_id],Users[is_referral])</f>
        <v>0</v>
      </c>
    </row>
    <row r="20814" spans="1:7">
      <c r="A20814" s="5">
        <v>2172415</v>
      </c>
      <c r="B20814" s="5">
        <v>15373</v>
      </c>
      <c r="C20814" s="6">
        <v>43212</v>
      </c>
      <c r="D20814" s="5">
        <v>44</v>
      </c>
      <c r="E20814" s="5" t="str">
        <f>_xlfn.XLOOKUP(Orders[[#This Row],[user_id]],Users[user_id],Users[country])</f>
        <v>IT</v>
      </c>
      <c r="F20814" s="5" t="str">
        <f>_xlfn.XLOOKUP(Orders[[#This Row],[country_code]],Countries[country_code],Countries[country_name])</f>
        <v>Italy</v>
      </c>
      <c r="G20814" s="5">
        <f>_xlfn.XLOOKUP(Orders[[#This Row],[user_id]],Users[user_id],Users[is_referral])</f>
        <v>1</v>
      </c>
    </row>
    <row r="20815" spans="1:7">
      <c r="A20815" s="5">
        <v>2172416</v>
      </c>
      <c r="B20815" s="5">
        <v>5425</v>
      </c>
      <c r="C20815" s="6">
        <v>43212</v>
      </c>
      <c r="D20815" s="5">
        <v>47</v>
      </c>
      <c r="E20815" s="5" t="str">
        <f>_xlfn.XLOOKUP(Orders[[#This Row],[user_id]],Users[user_id],Users[country])</f>
        <v>FR</v>
      </c>
      <c r="F20815" s="5" t="str">
        <f>_xlfn.XLOOKUP(Orders[[#This Row],[country_code]],Countries[country_code],Countries[country_name])</f>
        <v>France</v>
      </c>
      <c r="G20815" s="5">
        <f>_xlfn.XLOOKUP(Orders[[#This Row],[user_id]],Users[user_id],Users[is_referral])</f>
        <v>1</v>
      </c>
    </row>
    <row r="20816" spans="1:7">
      <c r="A20816" s="5">
        <v>2172417</v>
      </c>
      <c r="B20816" s="5">
        <v>7869</v>
      </c>
      <c r="C20816" s="6">
        <v>43212</v>
      </c>
      <c r="D20816" s="5">
        <v>46</v>
      </c>
      <c r="E20816" s="5" t="str">
        <f>_xlfn.XLOOKUP(Orders[[#This Row],[user_id]],Users[user_id],Users[country])</f>
        <v>IT</v>
      </c>
      <c r="F20816" s="5" t="str">
        <f>_xlfn.XLOOKUP(Orders[[#This Row],[country_code]],Countries[country_code],Countries[country_name])</f>
        <v>Italy</v>
      </c>
      <c r="G20816" s="5">
        <f>_xlfn.XLOOKUP(Orders[[#This Row],[user_id]],Users[user_id],Users[is_referral])</f>
        <v>1</v>
      </c>
    </row>
    <row r="20817" spans="1:7">
      <c r="A20817" s="5">
        <v>2172419</v>
      </c>
      <c r="B20817" s="5">
        <v>11594</v>
      </c>
      <c r="C20817" s="6">
        <v>43212</v>
      </c>
      <c r="D20817" s="5">
        <v>38</v>
      </c>
      <c r="E20817" s="5" t="str">
        <f>_xlfn.XLOOKUP(Orders[[#This Row],[user_id]],Users[user_id],Users[country])</f>
        <v>DE</v>
      </c>
      <c r="F20817" s="5" t="str">
        <f>_xlfn.XLOOKUP(Orders[[#This Row],[country_code]],Countries[country_code],Countries[country_name])</f>
        <v>Germany</v>
      </c>
      <c r="G20817" s="5">
        <f>_xlfn.XLOOKUP(Orders[[#This Row],[user_id]],Users[user_id],Users[is_referral])</f>
        <v>1</v>
      </c>
    </row>
    <row r="20818" spans="1:7">
      <c r="A20818" s="5">
        <v>2172421</v>
      </c>
      <c r="B20818" s="5">
        <v>11452</v>
      </c>
      <c r="C20818" s="6">
        <v>43212</v>
      </c>
      <c r="D20818" s="5">
        <v>42</v>
      </c>
      <c r="E20818" s="5" t="str">
        <f>_xlfn.XLOOKUP(Orders[[#This Row],[user_id]],Users[user_id],Users[country])</f>
        <v>IT</v>
      </c>
      <c r="F20818" s="5" t="str">
        <f>_xlfn.XLOOKUP(Orders[[#This Row],[country_code]],Countries[country_code],Countries[country_name])</f>
        <v>Italy</v>
      </c>
      <c r="G20818" s="5">
        <f>_xlfn.XLOOKUP(Orders[[#This Row],[user_id]],Users[user_id],Users[is_referral])</f>
        <v>1</v>
      </c>
    </row>
    <row r="20819" spans="1:7">
      <c r="A20819" s="5">
        <v>2172423</v>
      </c>
      <c r="B20819" s="5">
        <v>3763</v>
      </c>
      <c r="C20819" s="6">
        <v>43212</v>
      </c>
      <c r="D20819" s="5">
        <v>60</v>
      </c>
      <c r="E20819" s="5" t="str">
        <f>_xlfn.XLOOKUP(Orders[[#This Row],[user_id]],Users[user_id],Users[country])</f>
        <v>FR</v>
      </c>
      <c r="F20819" s="5" t="str">
        <f>_xlfn.XLOOKUP(Orders[[#This Row],[country_code]],Countries[country_code],Countries[country_name])</f>
        <v>France</v>
      </c>
      <c r="G20819" s="5">
        <f>_xlfn.XLOOKUP(Orders[[#This Row],[user_id]],Users[user_id],Users[is_referral])</f>
        <v>0</v>
      </c>
    </row>
    <row r="20820" spans="1:7">
      <c r="A20820" s="5">
        <v>2172424</v>
      </c>
      <c r="B20820" s="5">
        <v>11368</v>
      </c>
      <c r="C20820" s="6">
        <v>43212</v>
      </c>
      <c r="D20820" s="5">
        <v>96</v>
      </c>
      <c r="E20820" s="5" t="str">
        <f>_xlfn.XLOOKUP(Orders[[#This Row],[user_id]],Users[user_id],Users[country])</f>
        <v>DE</v>
      </c>
      <c r="F20820" s="5" t="str">
        <f>_xlfn.XLOOKUP(Orders[[#This Row],[country_code]],Countries[country_code],Countries[country_name])</f>
        <v>Germany</v>
      </c>
      <c r="G20820" s="5">
        <f>_xlfn.XLOOKUP(Orders[[#This Row],[user_id]],Users[user_id],Users[is_referral])</f>
        <v>1</v>
      </c>
    </row>
    <row r="20821" spans="1:7">
      <c r="A20821" s="5">
        <v>2172425</v>
      </c>
      <c r="B20821" s="5">
        <v>2040</v>
      </c>
      <c r="C20821" s="6">
        <v>43212</v>
      </c>
      <c r="D20821" s="5">
        <v>19</v>
      </c>
      <c r="E20821" s="5" t="str">
        <f>_xlfn.XLOOKUP(Orders[[#This Row],[user_id]],Users[user_id],Users[country])</f>
        <v>FR</v>
      </c>
      <c r="F20821" s="5" t="str">
        <f>_xlfn.XLOOKUP(Orders[[#This Row],[country_code]],Countries[country_code],Countries[country_name])</f>
        <v>France</v>
      </c>
      <c r="G20821" s="5">
        <f>_xlfn.XLOOKUP(Orders[[#This Row],[user_id]],Users[user_id],Users[is_referral])</f>
        <v>0</v>
      </c>
    </row>
    <row r="20822" spans="1:7">
      <c r="A20822" s="5">
        <v>2172427</v>
      </c>
      <c r="B20822" s="5">
        <v>3164</v>
      </c>
      <c r="C20822" s="6">
        <v>43212</v>
      </c>
      <c r="D20822" s="5">
        <v>56</v>
      </c>
      <c r="E20822" s="5" t="str">
        <f>_xlfn.XLOOKUP(Orders[[#This Row],[user_id]],Users[user_id],Users[country])</f>
        <v>IT</v>
      </c>
      <c r="F20822" s="5" t="str">
        <f>_xlfn.XLOOKUP(Orders[[#This Row],[country_code]],Countries[country_code],Countries[country_name])</f>
        <v>Italy</v>
      </c>
      <c r="G20822" s="5">
        <f>_xlfn.XLOOKUP(Orders[[#This Row],[user_id]],Users[user_id],Users[is_referral])</f>
        <v>0</v>
      </c>
    </row>
    <row r="20823" spans="1:7">
      <c r="A20823" s="5">
        <v>2172429</v>
      </c>
      <c r="B20823" s="5">
        <v>12662</v>
      </c>
      <c r="C20823" s="6">
        <v>43212</v>
      </c>
      <c r="D20823" s="5">
        <v>53</v>
      </c>
      <c r="E20823" s="5" t="str">
        <f>_xlfn.XLOOKUP(Orders[[#This Row],[user_id]],Users[user_id],Users[country])</f>
        <v>ES</v>
      </c>
      <c r="F20823" s="5" t="str">
        <f>_xlfn.XLOOKUP(Orders[[#This Row],[country_code]],Countries[country_code],Countries[country_name])</f>
        <v>Spain</v>
      </c>
      <c r="G20823" s="5">
        <f>_xlfn.XLOOKUP(Orders[[#This Row],[user_id]],Users[user_id],Users[is_referral])</f>
        <v>1</v>
      </c>
    </row>
    <row r="20824" spans="1:7">
      <c r="A20824" s="5">
        <v>2172431</v>
      </c>
      <c r="B20824" s="5">
        <v>19274</v>
      </c>
      <c r="C20824" s="6">
        <v>43212</v>
      </c>
      <c r="D20824" s="5">
        <v>33</v>
      </c>
      <c r="E20824" s="5" t="str">
        <f>_xlfn.XLOOKUP(Orders[[#This Row],[user_id]],Users[user_id],Users[country])</f>
        <v>IT</v>
      </c>
      <c r="F20824" s="5" t="str">
        <f>_xlfn.XLOOKUP(Orders[[#This Row],[country_code]],Countries[country_code],Countries[country_name])</f>
        <v>Italy</v>
      </c>
      <c r="G20824" s="5">
        <f>_xlfn.XLOOKUP(Orders[[#This Row],[user_id]],Users[user_id],Users[is_referral])</f>
        <v>1</v>
      </c>
    </row>
    <row r="20825" spans="1:7">
      <c r="A20825" s="5">
        <v>2172432</v>
      </c>
      <c r="B20825" s="5">
        <v>13729</v>
      </c>
      <c r="C20825" s="6">
        <v>43212</v>
      </c>
      <c r="D20825" s="5">
        <v>63</v>
      </c>
      <c r="E20825" s="5" t="str">
        <f>_xlfn.XLOOKUP(Orders[[#This Row],[user_id]],Users[user_id],Users[country])</f>
        <v>IT</v>
      </c>
      <c r="F20825" s="5" t="str">
        <f>_xlfn.XLOOKUP(Orders[[#This Row],[country_code]],Countries[country_code],Countries[country_name])</f>
        <v>Italy</v>
      </c>
      <c r="G20825" s="5">
        <f>_xlfn.XLOOKUP(Orders[[#This Row],[user_id]],Users[user_id],Users[is_referral])</f>
        <v>0</v>
      </c>
    </row>
    <row r="20826" spans="1:7">
      <c r="A20826" s="5">
        <v>2172436</v>
      </c>
      <c r="B20826" s="5">
        <v>18693</v>
      </c>
      <c r="C20826" s="6">
        <v>43212</v>
      </c>
      <c r="D20826" s="5">
        <v>10</v>
      </c>
      <c r="E20826" s="5" t="str">
        <f>_xlfn.XLOOKUP(Orders[[#This Row],[user_id]],Users[user_id],Users[country])</f>
        <v>FR</v>
      </c>
      <c r="F20826" s="5" t="str">
        <f>_xlfn.XLOOKUP(Orders[[#This Row],[country_code]],Countries[country_code],Countries[country_name])</f>
        <v>France</v>
      </c>
      <c r="G20826" s="5">
        <f>_xlfn.XLOOKUP(Orders[[#This Row],[user_id]],Users[user_id],Users[is_referral])</f>
        <v>1</v>
      </c>
    </row>
    <row r="20827" spans="1:7">
      <c r="A20827" s="5">
        <v>2172443</v>
      </c>
      <c r="B20827" s="5">
        <v>10620</v>
      </c>
      <c r="C20827" s="6">
        <v>43212</v>
      </c>
      <c r="D20827" s="5">
        <v>29</v>
      </c>
      <c r="E20827" s="5" t="str">
        <f>_xlfn.XLOOKUP(Orders[[#This Row],[user_id]],Users[user_id],Users[country])</f>
        <v>FR</v>
      </c>
      <c r="F20827" s="5" t="str">
        <f>_xlfn.XLOOKUP(Orders[[#This Row],[country_code]],Countries[country_code],Countries[country_name])</f>
        <v>France</v>
      </c>
      <c r="G20827" s="5">
        <f>_xlfn.XLOOKUP(Orders[[#This Row],[user_id]],Users[user_id],Users[is_referral])</f>
        <v>1</v>
      </c>
    </row>
    <row r="20828" spans="1:7">
      <c r="A20828" s="5">
        <v>2172447</v>
      </c>
      <c r="B20828" s="5">
        <v>12251</v>
      </c>
      <c r="C20828" s="6">
        <v>43212</v>
      </c>
      <c r="D20828" s="5">
        <v>57</v>
      </c>
      <c r="E20828" s="5" t="str">
        <f>_xlfn.XLOOKUP(Orders[[#This Row],[user_id]],Users[user_id],Users[country])</f>
        <v>ES</v>
      </c>
      <c r="F20828" s="5" t="str">
        <f>_xlfn.XLOOKUP(Orders[[#This Row],[country_code]],Countries[country_code],Countries[country_name])</f>
        <v>Spain</v>
      </c>
      <c r="G20828" s="5">
        <f>_xlfn.XLOOKUP(Orders[[#This Row],[user_id]],Users[user_id],Users[is_referral])</f>
        <v>1</v>
      </c>
    </row>
    <row r="20829" spans="1:7">
      <c r="A20829" s="5">
        <v>2172452</v>
      </c>
      <c r="B20829" s="5">
        <v>17385</v>
      </c>
      <c r="C20829" s="6">
        <v>43212</v>
      </c>
      <c r="D20829" s="5">
        <v>45</v>
      </c>
      <c r="E20829" s="5" t="str">
        <f>_xlfn.XLOOKUP(Orders[[#This Row],[user_id]],Users[user_id],Users[country])</f>
        <v>ES</v>
      </c>
      <c r="F20829" s="5" t="str">
        <f>_xlfn.XLOOKUP(Orders[[#This Row],[country_code]],Countries[country_code],Countries[country_name])</f>
        <v>Spain</v>
      </c>
      <c r="G20829" s="5">
        <f>_xlfn.XLOOKUP(Orders[[#This Row],[user_id]],Users[user_id],Users[is_referral])</f>
        <v>1</v>
      </c>
    </row>
    <row r="20830" spans="1:7">
      <c r="A20830" s="5">
        <v>2172453</v>
      </c>
      <c r="B20830" s="5">
        <v>10700</v>
      </c>
      <c r="C20830" s="6">
        <v>43212</v>
      </c>
      <c r="D20830" s="5">
        <v>57</v>
      </c>
      <c r="E20830" s="5" t="str">
        <f>_xlfn.XLOOKUP(Orders[[#This Row],[user_id]],Users[user_id],Users[country])</f>
        <v>ES</v>
      </c>
      <c r="F20830" s="5" t="str">
        <f>_xlfn.XLOOKUP(Orders[[#This Row],[country_code]],Countries[country_code],Countries[country_name])</f>
        <v>Spain</v>
      </c>
      <c r="G20830" s="5">
        <f>_xlfn.XLOOKUP(Orders[[#This Row],[user_id]],Users[user_id],Users[is_referral])</f>
        <v>1</v>
      </c>
    </row>
    <row r="20831" spans="1:7">
      <c r="A20831" s="5">
        <v>2172456</v>
      </c>
      <c r="B20831" s="5">
        <v>15965</v>
      </c>
      <c r="C20831" s="6">
        <v>43212</v>
      </c>
      <c r="D20831" s="5">
        <v>43</v>
      </c>
      <c r="E20831" s="5" t="str">
        <f>_xlfn.XLOOKUP(Orders[[#This Row],[user_id]],Users[user_id],Users[country])</f>
        <v>FR</v>
      </c>
      <c r="F20831" s="5" t="str">
        <f>_xlfn.XLOOKUP(Orders[[#This Row],[country_code]],Countries[country_code],Countries[country_name])</f>
        <v>France</v>
      </c>
      <c r="G20831" s="5">
        <f>_xlfn.XLOOKUP(Orders[[#This Row],[user_id]],Users[user_id],Users[is_referral])</f>
        <v>1</v>
      </c>
    </row>
    <row r="20832" spans="1:7">
      <c r="A20832" s="5">
        <v>2172457</v>
      </c>
      <c r="B20832" s="5">
        <v>6026</v>
      </c>
      <c r="C20832" s="6">
        <v>43212</v>
      </c>
      <c r="D20832" s="5">
        <v>27</v>
      </c>
      <c r="E20832" s="5" t="str">
        <f>_xlfn.XLOOKUP(Orders[[#This Row],[user_id]],Users[user_id],Users[country])</f>
        <v>ES</v>
      </c>
      <c r="F20832" s="5" t="str">
        <f>_xlfn.XLOOKUP(Orders[[#This Row],[country_code]],Countries[country_code],Countries[country_name])</f>
        <v>Spain</v>
      </c>
      <c r="G20832" s="5">
        <f>_xlfn.XLOOKUP(Orders[[#This Row],[user_id]],Users[user_id],Users[is_referral])</f>
        <v>1</v>
      </c>
    </row>
    <row r="20833" spans="1:7">
      <c r="A20833" s="5">
        <v>2172459</v>
      </c>
      <c r="B20833" s="5">
        <v>8085</v>
      </c>
      <c r="C20833" s="6">
        <v>43212</v>
      </c>
      <c r="D20833" s="5">
        <v>29</v>
      </c>
      <c r="E20833" s="5" t="str">
        <f>_xlfn.XLOOKUP(Orders[[#This Row],[user_id]],Users[user_id],Users[country])</f>
        <v>DE</v>
      </c>
      <c r="F20833" s="5" t="str">
        <f>_xlfn.XLOOKUP(Orders[[#This Row],[country_code]],Countries[country_code],Countries[country_name])</f>
        <v>Germany</v>
      </c>
      <c r="G20833" s="5">
        <f>_xlfn.XLOOKUP(Orders[[#This Row],[user_id]],Users[user_id],Users[is_referral])</f>
        <v>0</v>
      </c>
    </row>
    <row r="20834" spans="1:7">
      <c r="A20834" s="5">
        <v>2172460</v>
      </c>
      <c r="B20834" s="5">
        <v>10192</v>
      </c>
      <c r="C20834" s="6">
        <v>43212</v>
      </c>
      <c r="D20834" s="5">
        <v>34</v>
      </c>
      <c r="E20834" s="5" t="str">
        <f>_xlfn.XLOOKUP(Orders[[#This Row],[user_id]],Users[user_id],Users[country])</f>
        <v>ES</v>
      </c>
      <c r="F20834" s="5" t="str">
        <f>_xlfn.XLOOKUP(Orders[[#This Row],[country_code]],Countries[country_code],Countries[country_name])</f>
        <v>Spain</v>
      </c>
      <c r="G20834" s="5">
        <f>_xlfn.XLOOKUP(Orders[[#This Row],[user_id]],Users[user_id],Users[is_referral])</f>
        <v>1</v>
      </c>
    </row>
    <row r="20835" spans="1:7">
      <c r="A20835" s="5">
        <v>2172461</v>
      </c>
      <c r="B20835" s="5">
        <v>8813</v>
      </c>
      <c r="C20835" s="6">
        <v>43212</v>
      </c>
      <c r="D20835" s="5">
        <v>45</v>
      </c>
      <c r="E20835" s="5" t="str">
        <f>_xlfn.XLOOKUP(Orders[[#This Row],[user_id]],Users[user_id],Users[country])</f>
        <v>ES</v>
      </c>
      <c r="F20835" s="5" t="str">
        <f>_xlfn.XLOOKUP(Orders[[#This Row],[country_code]],Countries[country_code],Countries[country_name])</f>
        <v>Spain</v>
      </c>
      <c r="G20835" s="5">
        <f>_xlfn.XLOOKUP(Orders[[#This Row],[user_id]],Users[user_id],Users[is_referral])</f>
        <v>1</v>
      </c>
    </row>
    <row r="20836" spans="1:7">
      <c r="A20836" s="5">
        <v>2172462</v>
      </c>
      <c r="B20836" s="5">
        <v>560</v>
      </c>
      <c r="C20836" s="6">
        <v>43212</v>
      </c>
      <c r="D20836" s="5">
        <v>47</v>
      </c>
      <c r="E20836" s="5" t="str">
        <f>_xlfn.XLOOKUP(Orders[[#This Row],[user_id]],Users[user_id],Users[country])</f>
        <v>IT</v>
      </c>
      <c r="F20836" s="5" t="str">
        <f>_xlfn.XLOOKUP(Orders[[#This Row],[country_code]],Countries[country_code],Countries[country_name])</f>
        <v>Italy</v>
      </c>
      <c r="G20836" s="5">
        <f>_xlfn.XLOOKUP(Orders[[#This Row],[user_id]],Users[user_id],Users[is_referral])</f>
        <v>0</v>
      </c>
    </row>
    <row r="20837" spans="1:7">
      <c r="A20837" s="5">
        <v>2172466</v>
      </c>
      <c r="B20837" s="5">
        <v>16529</v>
      </c>
      <c r="C20837" s="6">
        <v>43212</v>
      </c>
      <c r="D20837" s="5">
        <v>91</v>
      </c>
      <c r="E20837" s="5" t="str">
        <f>_xlfn.XLOOKUP(Orders[[#This Row],[user_id]],Users[user_id],Users[country])</f>
        <v>FR</v>
      </c>
      <c r="F20837" s="5" t="str">
        <f>_xlfn.XLOOKUP(Orders[[#This Row],[country_code]],Countries[country_code],Countries[country_name])</f>
        <v>France</v>
      </c>
      <c r="G20837" s="5">
        <f>_xlfn.XLOOKUP(Orders[[#This Row],[user_id]],Users[user_id],Users[is_referral])</f>
        <v>1</v>
      </c>
    </row>
    <row r="20838" spans="1:7">
      <c r="A20838" s="5">
        <v>2172470</v>
      </c>
      <c r="B20838" s="5">
        <v>18801</v>
      </c>
      <c r="C20838" s="6">
        <v>43212</v>
      </c>
      <c r="D20838" s="5">
        <v>47</v>
      </c>
      <c r="E20838" s="5" t="str">
        <f>_xlfn.XLOOKUP(Orders[[#This Row],[user_id]],Users[user_id],Users[country])</f>
        <v>ES</v>
      </c>
      <c r="F20838" s="5" t="str">
        <f>_xlfn.XLOOKUP(Orders[[#This Row],[country_code]],Countries[country_code],Countries[country_name])</f>
        <v>Spain</v>
      </c>
      <c r="G20838" s="5">
        <f>_xlfn.XLOOKUP(Orders[[#This Row],[user_id]],Users[user_id],Users[is_referral])</f>
        <v>1</v>
      </c>
    </row>
    <row r="20839" spans="1:7">
      <c r="A20839" s="5">
        <v>2172471</v>
      </c>
      <c r="B20839" s="5">
        <v>6687</v>
      </c>
      <c r="C20839" s="6">
        <v>43212</v>
      </c>
      <c r="D20839" s="5">
        <v>43</v>
      </c>
      <c r="E20839" s="5" t="str">
        <f>_xlfn.XLOOKUP(Orders[[#This Row],[user_id]],Users[user_id],Users[country])</f>
        <v>DE</v>
      </c>
      <c r="F20839" s="5" t="str">
        <f>_xlfn.XLOOKUP(Orders[[#This Row],[country_code]],Countries[country_code],Countries[country_name])</f>
        <v>Germany</v>
      </c>
      <c r="G20839" s="5">
        <f>_xlfn.XLOOKUP(Orders[[#This Row],[user_id]],Users[user_id],Users[is_referral])</f>
        <v>0</v>
      </c>
    </row>
    <row r="20840" spans="1:7">
      <c r="A20840" s="5">
        <v>2172473</v>
      </c>
      <c r="B20840" s="5">
        <v>14600</v>
      </c>
      <c r="C20840" s="6">
        <v>43212</v>
      </c>
      <c r="D20840" s="5">
        <v>40</v>
      </c>
      <c r="E20840" s="5" t="str">
        <f>_xlfn.XLOOKUP(Orders[[#This Row],[user_id]],Users[user_id],Users[country])</f>
        <v>FR</v>
      </c>
      <c r="F20840" s="5" t="str">
        <f>_xlfn.XLOOKUP(Orders[[#This Row],[country_code]],Countries[country_code],Countries[country_name])</f>
        <v>France</v>
      </c>
      <c r="G20840" s="5">
        <f>_xlfn.XLOOKUP(Orders[[#This Row],[user_id]],Users[user_id],Users[is_referral])</f>
        <v>1</v>
      </c>
    </row>
    <row r="20841" spans="1:7">
      <c r="A20841" s="5">
        <v>2172475</v>
      </c>
      <c r="B20841" s="5">
        <v>1182</v>
      </c>
      <c r="C20841" s="6">
        <v>43212</v>
      </c>
      <c r="D20841" s="5">
        <v>41</v>
      </c>
      <c r="E20841" s="5" t="str">
        <f>_xlfn.XLOOKUP(Orders[[#This Row],[user_id]],Users[user_id],Users[country])</f>
        <v>FR</v>
      </c>
      <c r="F20841" s="5" t="str">
        <f>_xlfn.XLOOKUP(Orders[[#This Row],[country_code]],Countries[country_code],Countries[country_name])</f>
        <v>France</v>
      </c>
      <c r="G20841" s="5">
        <f>_xlfn.XLOOKUP(Orders[[#This Row],[user_id]],Users[user_id],Users[is_referral])</f>
        <v>0</v>
      </c>
    </row>
    <row r="20842" spans="1:7">
      <c r="A20842" s="5">
        <v>2172478</v>
      </c>
      <c r="B20842" s="5">
        <v>14298</v>
      </c>
      <c r="C20842" s="6">
        <v>43212</v>
      </c>
      <c r="D20842" s="5">
        <v>17</v>
      </c>
      <c r="E20842" s="5" t="str">
        <f>_xlfn.XLOOKUP(Orders[[#This Row],[user_id]],Users[user_id],Users[country])</f>
        <v>IT</v>
      </c>
      <c r="F20842" s="5" t="str">
        <f>_xlfn.XLOOKUP(Orders[[#This Row],[country_code]],Countries[country_code],Countries[country_name])</f>
        <v>Italy</v>
      </c>
      <c r="G20842" s="5">
        <f>_xlfn.XLOOKUP(Orders[[#This Row],[user_id]],Users[user_id],Users[is_referral])</f>
        <v>1</v>
      </c>
    </row>
    <row r="20843" spans="1:7">
      <c r="A20843" s="5">
        <v>2172480</v>
      </c>
      <c r="B20843" s="5">
        <v>1543</v>
      </c>
      <c r="C20843" s="6">
        <v>43212</v>
      </c>
      <c r="D20843" s="5">
        <v>47</v>
      </c>
      <c r="E20843" s="5" t="str">
        <f>_xlfn.XLOOKUP(Orders[[#This Row],[user_id]],Users[user_id],Users[country])</f>
        <v>ES</v>
      </c>
      <c r="F20843" s="5" t="str">
        <f>_xlfn.XLOOKUP(Orders[[#This Row],[country_code]],Countries[country_code],Countries[country_name])</f>
        <v>Spain</v>
      </c>
      <c r="G20843" s="5">
        <f>_xlfn.XLOOKUP(Orders[[#This Row],[user_id]],Users[user_id],Users[is_referral])</f>
        <v>0</v>
      </c>
    </row>
    <row r="20844" spans="1:7">
      <c r="A20844" s="5">
        <v>2172483</v>
      </c>
      <c r="B20844" s="5">
        <v>11821</v>
      </c>
      <c r="C20844" s="6">
        <v>43212</v>
      </c>
      <c r="D20844" s="5">
        <v>36</v>
      </c>
      <c r="E20844" s="5" t="str">
        <f>_xlfn.XLOOKUP(Orders[[#This Row],[user_id]],Users[user_id],Users[country])</f>
        <v>ES</v>
      </c>
      <c r="F20844" s="5" t="str">
        <f>_xlfn.XLOOKUP(Orders[[#This Row],[country_code]],Countries[country_code],Countries[country_name])</f>
        <v>Spain</v>
      </c>
      <c r="G20844" s="5">
        <f>_xlfn.XLOOKUP(Orders[[#This Row],[user_id]],Users[user_id],Users[is_referral])</f>
        <v>1</v>
      </c>
    </row>
    <row r="20845" spans="1:7">
      <c r="A20845" s="5">
        <v>2172484</v>
      </c>
      <c r="B20845" s="5">
        <v>9126</v>
      </c>
      <c r="C20845" s="6">
        <v>43212</v>
      </c>
      <c r="D20845" s="5">
        <v>29</v>
      </c>
      <c r="E20845" s="5" t="str">
        <f>_xlfn.XLOOKUP(Orders[[#This Row],[user_id]],Users[user_id],Users[country])</f>
        <v>IT</v>
      </c>
      <c r="F20845" s="5" t="str">
        <f>_xlfn.XLOOKUP(Orders[[#This Row],[country_code]],Countries[country_code],Countries[country_name])</f>
        <v>Italy</v>
      </c>
      <c r="G20845" s="5">
        <f>_xlfn.XLOOKUP(Orders[[#This Row],[user_id]],Users[user_id],Users[is_referral])</f>
        <v>1</v>
      </c>
    </row>
    <row r="20846" spans="1:7">
      <c r="A20846" s="5">
        <v>2172489</v>
      </c>
      <c r="B20846" s="5">
        <v>11057</v>
      </c>
      <c r="C20846" s="6">
        <v>43212</v>
      </c>
      <c r="D20846" s="5">
        <v>30</v>
      </c>
      <c r="E20846" s="5" t="str">
        <f>_xlfn.XLOOKUP(Orders[[#This Row],[user_id]],Users[user_id],Users[country])</f>
        <v>ES</v>
      </c>
      <c r="F20846" s="5" t="str">
        <f>_xlfn.XLOOKUP(Orders[[#This Row],[country_code]],Countries[country_code],Countries[country_name])</f>
        <v>Spain</v>
      </c>
      <c r="G20846" s="5">
        <f>_xlfn.XLOOKUP(Orders[[#This Row],[user_id]],Users[user_id],Users[is_referral])</f>
        <v>1</v>
      </c>
    </row>
    <row r="20847" spans="1:7">
      <c r="A20847" s="5">
        <v>2172490</v>
      </c>
      <c r="B20847" s="5">
        <v>9061</v>
      </c>
      <c r="C20847" s="6">
        <v>43212</v>
      </c>
      <c r="D20847" s="5">
        <v>34</v>
      </c>
      <c r="E20847" s="5" t="str">
        <f>_xlfn.XLOOKUP(Orders[[#This Row],[user_id]],Users[user_id],Users[country])</f>
        <v>FR</v>
      </c>
      <c r="F20847" s="5" t="str">
        <f>_xlfn.XLOOKUP(Orders[[#This Row],[country_code]],Countries[country_code],Countries[country_name])</f>
        <v>France</v>
      </c>
      <c r="G20847" s="5">
        <f>_xlfn.XLOOKUP(Orders[[#This Row],[user_id]],Users[user_id],Users[is_referral])</f>
        <v>1</v>
      </c>
    </row>
    <row r="20848" spans="1:7">
      <c r="A20848" s="5">
        <v>2172492</v>
      </c>
      <c r="B20848" s="5">
        <v>10097</v>
      </c>
      <c r="C20848" s="6">
        <v>43212</v>
      </c>
      <c r="D20848" s="5">
        <v>12</v>
      </c>
      <c r="E20848" s="5" t="str">
        <f>_xlfn.XLOOKUP(Orders[[#This Row],[user_id]],Users[user_id],Users[country])</f>
        <v>ES</v>
      </c>
      <c r="F20848" s="5" t="str">
        <f>_xlfn.XLOOKUP(Orders[[#This Row],[country_code]],Countries[country_code],Countries[country_name])</f>
        <v>Spain</v>
      </c>
      <c r="G20848" s="5">
        <f>_xlfn.XLOOKUP(Orders[[#This Row],[user_id]],Users[user_id],Users[is_referral])</f>
        <v>1</v>
      </c>
    </row>
    <row r="20849" spans="1:7">
      <c r="A20849" s="5">
        <v>2172493</v>
      </c>
      <c r="B20849" s="5">
        <v>4976</v>
      </c>
      <c r="C20849" s="6">
        <v>43212</v>
      </c>
      <c r="D20849" s="5">
        <v>65</v>
      </c>
      <c r="E20849" s="5" t="str">
        <f>_xlfn.XLOOKUP(Orders[[#This Row],[user_id]],Users[user_id],Users[country])</f>
        <v>ES</v>
      </c>
      <c r="F20849" s="5" t="str">
        <f>_xlfn.XLOOKUP(Orders[[#This Row],[country_code]],Countries[country_code],Countries[country_name])</f>
        <v>Spain</v>
      </c>
      <c r="G20849" s="5">
        <f>_xlfn.XLOOKUP(Orders[[#This Row],[user_id]],Users[user_id],Users[is_referral])</f>
        <v>0</v>
      </c>
    </row>
    <row r="20850" spans="1:7">
      <c r="A20850" s="5">
        <v>2172494</v>
      </c>
      <c r="B20850" s="5">
        <v>11295</v>
      </c>
      <c r="C20850" s="6">
        <v>43212</v>
      </c>
      <c r="D20850" s="5">
        <v>48</v>
      </c>
      <c r="E20850" s="5" t="str">
        <f>_xlfn.XLOOKUP(Orders[[#This Row],[user_id]],Users[user_id],Users[country])</f>
        <v>FR</v>
      </c>
      <c r="F20850" s="5" t="str">
        <f>_xlfn.XLOOKUP(Orders[[#This Row],[country_code]],Countries[country_code],Countries[country_name])</f>
        <v>France</v>
      </c>
      <c r="G20850" s="5">
        <f>_xlfn.XLOOKUP(Orders[[#This Row],[user_id]],Users[user_id],Users[is_referral])</f>
        <v>1</v>
      </c>
    </row>
    <row r="20851" spans="1:7">
      <c r="A20851" s="5">
        <v>2172495</v>
      </c>
      <c r="B20851" s="5">
        <v>10193</v>
      </c>
      <c r="C20851" s="6">
        <v>43212</v>
      </c>
      <c r="D20851" s="5">
        <v>61</v>
      </c>
      <c r="E20851" s="5" t="str">
        <f>_xlfn.XLOOKUP(Orders[[#This Row],[user_id]],Users[user_id],Users[country])</f>
        <v>IT</v>
      </c>
      <c r="F20851" s="5" t="str">
        <f>_xlfn.XLOOKUP(Orders[[#This Row],[country_code]],Countries[country_code],Countries[country_name])</f>
        <v>Italy</v>
      </c>
      <c r="G20851" s="5">
        <f>_xlfn.XLOOKUP(Orders[[#This Row],[user_id]],Users[user_id],Users[is_referral])</f>
        <v>0</v>
      </c>
    </row>
    <row r="20852" spans="1:7">
      <c r="A20852" s="5">
        <v>2172496</v>
      </c>
      <c r="B20852" s="5">
        <v>5391</v>
      </c>
      <c r="C20852" s="6">
        <v>43212</v>
      </c>
      <c r="D20852" s="5">
        <v>63</v>
      </c>
      <c r="E20852" s="5" t="str">
        <f>_xlfn.XLOOKUP(Orders[[#This Row],[user_id]],Users[user_id],Users[country])</f>
        <v>DE</v>
      </c>
      <c r="F20852" s="5" t="str">
        <f>_xlfn.XLOOKUP(Orders[[#This Row],[country_code]],Countries[country_code],Countries[country_name])</f>
        <v>Germany</v>
      </c>
      <c r="G20852" s="5">
        <f>_xlfn.XLOOKUP(Orders[[#This Row],[user_id]],Users[user_id],Users[is_referral])</f>
        <v>1</v>
      </c>
    </row>
    <row r="20853" spans="1:7">
      <c r="A20853" s="5">
        <v>2172498</v>
      </c>
      <c r="B20853" s="5">
        <v>483</v>
      </c>
      <c r="C20853" s="6">
        <v>43212</v>
      </c>
      <c r="D20853" s="5">
        <v>28</v>
      </c>
      <c r="E20853" s="5" t="str">
        <f>_xlfn.XLOOKUP(Orders[[#This Row],[user_id]],Users[user_id],Users[country])</f>
        <v>IT</v>
      </c>
      <c r="F20853" s="5" t="str">
        <f>_xlfn.XLOOKUP(Orders[[#This Row],[country_code]],Countries[country_code],Countries[country_name])</f>
        <v>Italy</v>
      </c>
      <c r="G20853" s="5">
        <f>_xlfn.XLOOKUP(Orders[[#This Row],[user_id]],Users[user_id],Users[is_referral])</f>
        <v>0</v>
      </c>
    </row>
    <row r="20854" spans="1:7">
      <c r="A20854" s="5">
        <v>2172500</v>
      </c>
      <c r="B20854" s="5">
        <v>11633</v>
      </c>
      <c r="C20854" s="6">
        <v>43212</v>
      </c>
      <c r="D20854" s="5">
        <v>40</v>
      </c>
      <c r="E20854" s="5" t="str">
        <f>_xlfn.XLOOKUP(Orders[[#This Row],[user_id]],Users[user_id],Users[country])</f>
        <v>FR</v>
      </c>
      <c r="F20854" s="5" t="str">
        <f>_xlfn.XLOOKUP(Orders[[#This Row],[country_code]],Countries[country_code],Countries[country_name])</f>
        <v>France</v>
      </c>
      <c r="G20854" s="5">
        <f>_xlfn.XLOOKUP(Orders[[#This Row],[user_id]],Users[user_id],Users[is_referral])</f>
        <v>1</v>
      </c>
    </row>
    <row r="20855" spans="1:7">
      <c r="A20855" s="5">
        <v>2172505</v>
      </c>
      <c r="B20855" s="5">
        <v>13446</v>
      </c>
      <c r="C20855" s="6">
        <v>43212</v>
      </c>
      <c r="D20855" s="5">
        <v>11</v>
      </c>
      <c r="E20855" s="5" t="str">
        <f>_xlfn.XLOOKUP(Orders[[#This Row],[user_id]],Users[user_id],Users[country])</f>
        <v>IT</v>
      </c>
      <c r="F20855" s="5" t="str">
        <f>_xlfn.XLOOKUP(Orders[[#This Row],[country_code]],Countries[country_code],Countries[country_name])</f>
        <v>Italy</v>
      </c>
      <c r="G20855" s="5">
        <f>_xlfn.XLOOKUP(Orders[[#This Row],[user_id]],Users[user_id],Users[is_referral])</f>
        <v>1</v>
      </c>
    </row>
    <row r="20856" spans="1:7">
      <c r="A20856" s="5">
        <v>2172506</v>
      </c>
      <c r="B20856" s="5">
        <v>17963</v>
      </c>
      <c r="C20856" s="6">
        <v>43212</v>
      </c>
      <c r="D20856" s="5">
        <v>67</v>
      </c>
      <c r="E20856" s="5" t="str">
        <f>_xlfn.XLOOKUP(Orders[[#This Row],[user_id]],Users[user_id],Users[country])</f>
        <v>IT</v>
      </c>
      <c r="F20856" s="5" t="str">
        <f>_xlfn.XLOOKUP(Orders[[#This Row],[country_code]],Countries[country_code],Countries[country_name])</f>
        <v>Italy</v>
      </c>
      <c r="G20856" s="5">
        <f>_xlfn.XLOOKUP(Orders[[#This Row],[user_id]],Users[user_id],Users[is_referral])</f>
        <v>1</v>
      </c>
    </row>
    <row r="20857" spans="1:7">
      <c r="A20857" s="5">
        <v>2172507</v>
      </c>
      <c r="B20857" s="5">
        <v>4975</v>
      </c>
      <c r="C20857" s="6">
        <v>43212</v>
      </c>
      <c r="D20857" s="5">
        <v>74</v>
      </c>
      <c r="E20857" s="5" t="str">
        <f>_xlfn.XLOOKUP(Orders[[#This Row],[user_id]],Users[user_id],Users[country])</f>
        <v>DE</v>
      </c>
      <c r="F20857" s="5" t="str">
        <f>_xlfn.XLOOKUP(Orders[[#This Row],[country_code]],Countries[country_code],Countries[country_name])</f>
        <v>Germany</v>
      </c>
      <c r="G20857" s="5">
        <f>_xlfn.XLOOKUP(Orders[[#This Row],[user_id]],Users[user_id],Users[is_referral])</f>
        <v>0</v>
      </c>
    </row>
    <row r="20858" spans="1:7">
      <c r="A20858" s="5">
        <v>2172509</v>
      </c>
      <c r="B20858" s="5">
        <v>10146</v>
      </c>
      <c r="C20858" s="6">
        <v>43212</v>
      </c>
      <c r="D20858" s="5">
        <v>16</v>
      </c>
      <c r="E20858" s="5" t="str">
        <f>_xlfn.XLOOKUP(Orders[[#This Row],[user_id]],Users[user_id],Users[country])</f>
        <v>ES</v>
      </c>
      <c r="F20858" s="5" t="str">
        <f>_xlfn.XLOOKUP(Orders[[#This Row],[country_code]],Countries[country_code],Countries[country_name])</f>
        <v>Spain</v>
      </c>
      <c r="G20858" s="5">
        <f>_xlfn.XLOOKUP(Orders[[#This Row],[user_id]],Users[user_id],Users[is_referral])</f>
        <v>1</v>
      </c>
    </row>
    <row r="20859" spans="1:7">
      <c r="A20859" s="5">
        <v>2172510</v>
      </c>
      <c r="B20859" s="5">
        <v>9832</v>
      </c>
      <c r="C20859" s="6">
        <v>43212</v>
      </c>
      <c r="D20859" s="5">
        <v>34</v>
      </c>
      <c r="E20859" s="5" t="str">
        <f>_xlfn.XLOOKUP(Orders[[#This Row],[user_id]],Users[user_id],Users[country])</f>
        <v>ES</v>
      </c>
      <c r="F20859" s="5" t="str">
        <f>_xlfn.XLOOKUP(Orders[[#This Row],[country_code]],Countries[country_code],Countries[country_name])</f>
        <v>Spain</v>
      </c>
      <c r="G20859" s="5">
        <f>_xlfn.XLOOKUP(Orders[[#This Row],[user_id]],Users[user_id],Users[is_referral])</f>
        <v>0</v>
      </c>
    </row>
    <row r="20860" spans="1:7">
      <c r="A20860" s="5">
        <v>2172515</v>
      </c>
      <c r="B20860" s="5">
        <v>14705</v>
      </c>
      <c r="C20860" s="6">
        <v>43212</v>
      </c>
      <c r="D20860" s="5">
        <v>73</v>
      </c>
      <c r="E20860" s="5" t="str">
        <f>_xlfn.XLOOKUP(Orders[[#This Row],[user_id]],Users[user_id],Users[country])</f>
        <v>ES</v>
      </c>
      <c r="F20860" s="5" t="str">
        <f>_xlfn.XLOOKUP(Orders[[#This Row],[country_code]],Countries[country_code],Countries[country_name])</f>
        <v>Spain</v>
      </c>
      <c r="G20860" s="5">
        <f>_xlfn.XLOOKUP(Orders[[#This Row],[user_id]],Users[user_id],Users[is_referral])</f>
        <v>1</v>
      </c>
    </row>
    <row r="20861" spans="1:7">
      <c r="A20861" s="5">
        <v>2172518</v>
      </c>
      <c r="B20861" s="5">
        <v>1831</v>
      </c>
      <c r="C20861" s="6">
        <v>43212</v>
      </c>
      <c r="D20861" s="5">
        <v>27</v>
      </c>
      <c r="E20861" s="5" t="str">
        <f>_xlfn.XLOOKUP(Orders[[#This Row],[user_id]],Users[user_id],Users[country])</f>
        <v>ES</v>
      </c>
      <c r="F20861" s="5" t="str">
        <f>_xlfn.XLOOKUP(Orders[[#This Row],[country_code]],Countries[country_code],Countries[country_name])</f>
        <v>Spain</v>
      </c>
      <c r="G20861" s="5">
        <f>_xlfn.XLOOKUP(Orders[[#This Row],[user_id]],Users[user_id],Users[is_referral])</f>
        <v>0</v>
      </c>
    </row>
    <row r="20862" spans="1:7">
      <c r="A20862" s="5">
        <v>2172521</v>
      </c>
      <c r="B20862" s="5">
        <v>16172</v>
      </c>
      <c r="C20862" s="6">
        <v>43212</v>
      </c>
      <c r="D20862" s="5">
        <v>17</v>
      </c>
      <c r="E20862" s="5" t="str">
        <f>_xlfn.XLOOKUP(Orders[[#This Row],[user_id]],Users[user_id],Users[country])</f>
        <v>IT</v>
      </c>
      <c r="F20862" s="5" t="str">
        <f>_xlfn.XLOOKUP(Orders[[#This Row],[country_code]],Countries[country_code],Countries[country_name])</f>
        <v>Italy</v>
      </c>
      <c r="G20862" s="5">
        <f>_xlfn.XLOOKUP(Orders[[#This Row],[user_id]],Users[user_id],Users[is_referral])</f>
        <v>1</v>
      </c>
    </row>
    <row r="20863" spans="1:7">
      <c r="A20863" s="5">
        <v>2172522</v>
      </c>
      <c r="B20863" s="5">
        <v>14615</v>
      </c>
      <c r="C20863" s="6">
        <v>43212</v>
      </c>
      <c r="D20863" s="5">
        <v>81</v>
      </c>
      <c r="E20863" s="5" t="str">
        <f>_xlfn.XLOOKUP(Orders[[#This Row],[user_id]],Users[user_id],Users[country])</f>
        <v>IT</v>
      </c>
      <c r="F20863" s="5" t="str">
        <f>_xlfn.XLOOKUP(Orders[[#This Row],[country_code]],Countries[country_code],Countries[country_name])</f>
        <v>Italy</v>
      </c>
      <c r="G20863" s="5">
        <f>_xlfn.XLOOKUP(Orders[[#This Row],[user_id]],Users[user_id],Users[is_referral])</f>
        <v>1</v>
      </c>
    </row>
    <row r="20864" spans="1:7">
      <c r="A20864" s="5">
        <v>2172523</v>
      </c>
      <c r="B20864" s="5">
        <v>9002</v>
      </c>
      <c r="C20864" s="6">
        <v>43212</v>
      </c>
      <c r="D20864" s="5">
        <v>84</v>
      </c>
      <c r="E20864" s="5" t="str">
        <f>_xlfn.XLOOKUP(Orders[[#This Row],[user_id]],Users[user_id],Users[country])</f>
        <v>FR</v>
      </c>
      <c r="F20864" s="5" t="str">
        <f>_xlfn.XLOOKUP(Orders[[#This Row],[country_code]],Countries[country_code],Countries[country_name])</f>
        <v>France</v>
      </c>
      <c r="G20864" s="5">
        <f>_xlfn.XLOOKUP(Orders[[#This Row],[user_id]],Users[user_id],Users[is_referral])</f>
        <v>1</v>
      </c>
    </row>
    <row r="20865" spans="1:7">
      <c r="A20865" s="5">
        <v>2172526</v>
      </c>
      <c r="B20865" s="5">
        <v>102</v>
      </c>
      <c r="C20865" s="6">
        <v>43212</v>
      </c>
      <c r="D20865" s="5">
        <v>41</v>
      </c>
      <c r="E20865" s="5" t="str">
        <f>_xlfn.XLOOKUP(Orders[[#This Row],[user_id]],Users[user_id],Users[country])</f>
        <v>ES</v>
      </c>
      <c r="F20865" s="5" t="str">
        <f>_xlfn.XLOOKUP(Orders[[#This Row],[country_code]],Countries[country_code],Countries[country_name])</f>
        <v>Spain</v>
      </c>
      <c r="G20865" s="5">
        <f>_xlfn.XLOOKUP(Orders[[#This Row],[user_id]],Users[user_id],Users[is_referral])</f>
        <v>0</v>
      </c>
    </row>
    <row r="20866" spans="1:7">
      <c r="A20866" s="5">
        <v>2172531</v>
      </c>
      <c r="B20866" s="5">
        <v>6689</v>
      </c>
      <c r="C20866" s="6">
        <v>43212</v>
      </c>
      <c r="D20866" s="5">
        <v>24</v>
      </c>
      <c r="E20866" s="5" t="str">
        <f>_xlfn.XLOOKUP(Orders[[#This Row],[user_id]],Users[user_id],Users[country])</f>
        <v>IT</v>
      </c>
      <c r="F20866" s="5" t="str">
        <f>_xlfn.XLOOKUP(Orders[[#This Row],[country_code]],Countries[country_code],Countries[country_name])</f>
        <v>Italy</v>
      </c>
      <c r="G20866" s="5">
        <f>_xlfn.XLOOKUP(Orders[[#This Row],[user_id]],Users[user_id],Users[is_referral])</f>
        <v>1</v>
      </c>
    </row>
    <row r="20867" spans="1:7">
      <c r="A20867" s="5">
        <v>2172533</v>
      </c>
      <c r="B20867" s="5">
        <v>10928</v>
      </c>
      <c r="C20867" s="6">
        <v>43212</v>
      </c>
      <c r="D20867" s="5">
        <v>18</v>
      </c>
      <c r="E20867" s="5" t="str">
        <f>_xlfn.XLOOKUP(Orders[[#This Row],[user_id]],Users[user_id],Users[country])</f>
        <v>FR</v>
      </c>
      <c r="F20867" s="5" t="str">
        <f>_xlfn.XLOOKUP(Orders[[#This Row],[country_code]],Countries[country_code],Countries[country_name])</f>
        <v>France</v>
      </c>
      <c r="G20867" s="5">
        <f>_xlfn.XLOOKUP(Orders[[#This Row],[user_id]],Users[user_id],Users[is_referral])</f>
        <v>0</v>
      </c>
    </row>
    <row r="20868" spans="1:7">
      <c r="A20868" s="5">
        <v>2172534</v>
      </c>
      <c r="B20868" s="5">
        <v>13715</v>
      </c>
      <c r="C20868" s="6">
        <v>43212</v>
      </c>
      <c r="D20868" s="5">
        <v>49</v>
      </c>
      <c r="E20868" s="5" t="str">
        <f>_xlfn.XLOOKUP(Orders[[#This Row],[user_id]],Users[user_id],Users[country])</f>
        <v>ES</v>
      </c>
      <c r="F20868" s="5" t="str">
        <f>_xlfn.XLOOKUP(Orders[[#This Row],[country_code]],Countries[country_code],Countries[country_name])</f>
        <v>Spain</v>
      </c>
      <c r="G20868" s="5">
        <f>_xlfn.XLOOKUP(Orders[[#This Row],[user_id]],Users[user_id],Users[is_referral])</f>
        <v>1</v>
      </c>
    </row>
    <row r="20869" spans="1:7">
      <c r="A20869" s="5">
        <v>2172538</v>
      </c>
      <c r="B20869" s="5">
        <v>9028</v>
      </c>
      <c r="C20869" s="6">
        <v>43212</v>
      </c>
      <c r="D20869" s="5">
        <v>41</v>
      </c>
      <c r="E20869" s="5" t="str">
        <f>_xlfn.XLOOKUP(Orders[[#This Row],[user_id]],Users[user_id],Users[country])</f>
        <v>IT</v>
      </c>
      <c r="F20869" s="5" t="str">
        <f>_xlfn.XLOOKUP(Orders[[#This Row],[country_code]],Countries[country_code],Countries[country_name])</f>
        <v>Italy</v>
      </c>
      <c r="G20869" s="5">
        <f>_xlfn.XLOOKUP(Orders[[#This Row],[user_id]],Users[user_id],Users[is_referral])</f>
        <v>1</v>
      </c>
    </row>
    <row r="20870" spans="1:7">
      <c r="A20870" s="5">
        <v>2172539</v>
      </c>
      <c r="B20870" s="5">
        <v>2101</v>
      </c>
      <c r="C20870" s="6">
        <v>43212</v>
      </c>
      <c r="D20870" s="5">
        <v>19</v>
      </c>
      <c r="E20870" s="5" t="str">
        <f>_xlfn.XLOOKUP(Orders[[#This Row],[user_id]],Users[user_id],Users[country])</f>
        <v>FR</v>
      </c>
      <c r="F20870" s="5" t="str">
        <f>_xlfn.XLOOKUP(Orders[[#This Row],[country_code]],Countries[country_code],Countries[country_name])</f>
        <v>France</v>
      </c>
      <c r="G20870" s="5">
        <f>_xlfn.XLOOKUP(Orders[[#This Row],[user_id]],Users[user_id],Users[is_referral])</f>
        <v>0</v>
      </c>
    </row>
    <row r="20871" spans="1:7">
      <c r="A20871" s="5">
        <v>2172540</v>
      </c>
      <c r="B20871" s="5">
        <v>11160</v>
      </c>
      <c r="C20871" s="6">
        <v>43212</v>
      </c>
      <c r="D20871" s="5">
        <v>48</v>
      </c>
      <c r="E20871" s="5" t="str">
        <f>_xlfn.XLOOKUP(Orders[[#This Row],[user_id]],Users[user_id],Users[country])</f>
        <v>DE</v>
      </c>
      <c r="F20871" s="5" t="str">
        <f>_xlfn.XLOOKUP(Orders[[#This Row],[country_code]],Countries[country_code],Countries[country_name])</f>
        <v>Germany</v>
      </c>
      <c r="G20871" s="5">
        <f>_xlfn.XLOOKUP(Orders[[#This Row],[user_id]],Users[user_id],Users[is_referral])</f>
        <v>1</v>
      </c>
    </row>
    <row r="20872" spans="1:7">
      <c r="A20872" s="5">
        <v>2172542</v>
      </c>
      <c r="B20872" s="5">
        <v>14124</v>
      </c>
      <c r="C20872" s="6">
        <v>43212</v>
      </c>
      <c r="D20872" s="5">
        <v>83</v>
      </c>
      <c r="E20872" s="5" t="str">
        <f>_xlfn.XLOOKUP(Orders[[#This Row],[user_id]],Users[user_id],Users[country])</f>
        <v>ES</v>
      </c>
      <c r="F20872" s="5" t="str">
        <f>_xlfn.XLOOKUP(Orders[[#This Row],[country_code]],Countries[country_code],Countries[country_name])</f>
        <v>Spain</v>
      </c>
      <c r="G20872" s="5">
        <f>_xlfn.XLOOKUP(Orders[[#This Row],[user_id]],Users[user_id],Users[is_referral])</f>
        <v>1</v>
      </c>
    </row>
    <row r="20873" spans="1:7">
      <c r="A20873" s="5">
        <v>2172543</v>
      </c>
      <c r="B20873" s="5">
        <v>19130</v>
      </c>
      <c r="C20873" s="6">
        <v>43212</v>
      </c>
      <c r="D20873" s="5">
        <v>45</v>
      </c>
      <c r="E20873" s="5" t="str">
        <f>_xlfn.XLOOKUP(Orders[[#This Row],[user_id]],Users[user_id],Users[country])</f>
        <v>IT</v>
      </c>
      <c r="F20873" s="5" t="str">
        <f>_xlfn.XLOOKUP(Orders[[#This Row],[country_code]],Countries[country_code],Countries[country_name])</f>
        <v>Italy</v>
      </c>
      <c r="G20873" s="5">
        <f>_xlfn.XLOOKUP(Orders[[#This Row],[user_id]],Users[user_id],Users[is_referral])</f>
        <v>1</v>
      </c>
    </row>
    <row r="20874" spans="1:7">
      <c r="A20874" s="5">
        <v>2172544</v>
      </c>
      <c r="B20874" s="5">
        <v>7304</v>
      </c>
      <c r="C20874" s="6">
        <v>43212</v>
      </c>
      <c r="D20874" s="5">
        <v>81</v>
      </c>
      <c r="E20874" s="5" t="str">
        <f>_xlfn.XLOOKUP(Orders[[#This Row],[user_id]],Users[user_id],Users[country])</f>
        <v>ES</v>
      </c>
      <c r="F20874" s="5" t="str">
        <f>_xlfn.XLOOKUP(Orders[[#This Row],[country_code]],Countries[country_code],Countries[country_name])</f>
        <v>Spain</v>
      </c>
      <c r="G20874" s="5">
        <f>_xlfn.XLOOKUP(Orders[[#This Row],[user_id]],Users[user_id],Users[is_referral])</f>
        <v>1</v>
      </c>
    </row>
    <row r="20875" spans="1:7">
      <c r="A20875" s="5">
        <v>2172546</v>
      </c>
      <c r="B20875" s="5">
        <v>12804</v>
      </c>
      <c r="C20875" s="6">
        <v>43212</v>
      </c>
      <c r="D20875" s="5">
        <v>40</v>
      </c>
      <c r="E20875" s="5" t="str">
        <f>_xlfn.XLOOKUP(Orders[[#This Row],[user_id]],Users[user_id],Users[country])</f>
        <v>IT</v>
      </c>
      <c r="F20875" s="5" t="str">
        <f>_xlfn.XLOOKUP(Orders[[#This Row],[country_code]],Countries[country_code],Countries[country_name])</f>
        <v>Italy</v>
      </c>
      <c r="G20875" s="5">
        <f>_xlfn.XLOOKUP(Orders[[#This Row],[user_id]],Users[user_id],Users[is_referral])</f>
        <v>1</v>
      </c>
    </row>
    <row r="20876" spans="1:7">
      <c r="A20876" s="5">
        <v>2172547</v>
      </c>
      <c r="B20876" s="5">
        <v>19270</v>
      </c>
      <c r="C20876" s="6">
        <v>43212</v>
      </c>
      <c r="D20876" s="5">
        <v>48</v>
      </c>
      <c r="E20876" s="5" t="str">
        <f>_xlfn.XLOOKUP(Orders[[#This Row],[user_id]],Users[user_id],Users[country])</f>
        <v>DE</v>
      </c>
      <c r="F20876" s="5" t="str">
        <f>_xlfn.XLOOKUP(Orders[[#This Row],[country_code]],Countries[country_code],Countries[country_name])</f>
        <v>Germany</v>
      </c>
      <c r="G20876" s="5">
        <f>_xlfn.XLOOKUP(Orders[[#This Row],[user_id]],Users[user_id],Users[is_referral])</f>
        <v>1</v>
      </c>
    </row>
    <row r="20877" spans="1:7">
      <c r="A20877" s="5">
        <v>2172548</v>
      </c>
      <c r="B20877" s="5">
        <v>8118</v>
      </c>
      <c r="C20877" s="6">
        <v>43212</v>
      </c>
      <c r="D20877" s="5">
        <v>61</v>
      </c>
      <c r="E20877" s="5" t="str">
        <f>_xlfn.XLOOKUP(Orders[[#This Row],[user_id]],Users[user_id],Users[country])</f>
        <v>ES</v>
      </c>
      <c r="F20877" s="5" t="str">
        <f>_xlfn.XLOOKUP(Orders[[#This Row],[country_code]],Countries[country_code],Countries[country_name])</f>
        <v>Spain</v>
      </c>
      <c r="G20877" s="5">
        <f>_xlfn.XLOOKUP(Orders[[#This Row],[user_id]],Users[user_id],Users[is_referral])</f>
        <v>1</v>
      </c>
    </row>
    <row r="20878" spans="1:7">
      <c r="A20878" s="5">
        <v>2172552</v>
      </c>
      <c r="B20878" s="5">
        <v>8738</v>
      </c>
      <c r="C20878" s="6">
        <v>43212</v>
      </c>
      <c r="D20878" s="5">
        <v>43</v>
      </c>
      <c r="E20878" s="5" t="str">
        <f>_xlfn.XLOOKUP(Orders[[#This Row],[user_id]],Users[user_id],Users[country])</f>
        <v>FR</v>
      </c>
      <c r="F20878" s="5" t="str">
        <f>_xlfn.XLOOKUP(Orders[[#This Row],[country_code]],Countries[country_code],Countries[country_name])</f>
        <v>France</v>
      </c>
      <c r="G20878" s="5">
        <f>_xlfn.XLOOKUP(Orders[[#This Row],[user_id]],Users[user_id],Users[is_referral])</f>
        <v>1</v>
      </c>
    </row>
    <row r="20879" spans="1:7">
      <c r="A20879" s="5">
        <v>2172554</v>
      </c>
      <c r="B20879" s="5">
        <v>18087</v>
      </c>
      <c r="C20879" s="6">
        <v>43212</v>
      </c>
      <c r="D20879" s="5">
        <v>19</v>
      </c>
      <c r="E20879" s="5" t="str">
        <f>_xlfn.XLOOKUP(Orders[[#This Row],[user_id]],Users[user_id],Users[country])</f>
        <v>ES</v>
      </c>
      <c r="F20879" s="5" t="str">
        <f>_xlfn.XLOOKUP(Orders[[#This Row],[country_code]],Countries[country_code],Countries[country_name])</f>
        <v>Spain</v>
      </c>
      <c r="G20879" s="5">
        <f>_xlfn.XLOOKUP(Orders[[#This Row],[user_id]],Users[user_id],Users[is_referral])</f>
        <v>1</v>
      </c>
    </row>
    <row r="20880" spans="1:7">
      <c r="A20880" s="5">
        <v>2172557</v>
      </c>
      <c r="B20880" s="5">
        <v>1995</v>
      </c>
      <c r="C20880" s="6">
        <v>43212</v>
      </c>
      <c r="D20880" s="5">
        <v>21</v>
      </c>
      <c r="E20880" s="5" t="str">
        <f>_xlfn.XLOOKUP(Orders[[#This Row],[user_id]],Users[user_id],Users[country])</f>
        <v>FR</v>
      </c>
      <c r="F20880" s="5" t="str">
        <f>_xlfn.XLOOKUP(Orders[[#This Row],[country_code]],Countries[country_code],Countries[country_name])</f>
        <v>France</v>
      </c>
      <c r="G20880" s="5">
        <f>_xlfn.XLOOKUP(Orders[[#This Row],[user_id]],Users[user_id],Users[is_referral])</f>
        <v>0</v>
      </c>
    </row>
    <row r="20881" spans="1:7">
      <c r="A20881" s="5">
        <v>2172558</v>
      </c>
      <c r="B20881" s="5">
        <v>1673</v>
      </c>
      <c r="C20881" s="6">
        <v>43212</v>
      </c>
      <c r="D20881" s="5">
        <v>40</v>
      </c>
      <c r="E20881" s="5" t="str">
        <f>_xlfn.XLOOKUP(Orders[[#This Row],[user_id]],Users[user_id],Users[country])</f>
        <v>ES</v>
      </c>
      <c r="F20881" s="5" t="str">
        <f>_xlfn.XLOOKUP(Orders[[#This Row],[country_code]],Countries[country_code],Countries[country_name])</f>
        <v>Spain</v>
      </c>
      <c r="G20881" s="5">
        <f>_xlfn.XLOOKUP(Orders[[#This Row],[user_id]],Users[user_id],Users[is_referral])</f>
        <v>0</v>
      </c>
    </row>
    <row r="20882" spans="1:7">
      <c r="A20882" s="5">
        <v>2172560</v>
      </c>
      <c r="B20882" s="5">
        <v>14665</v>
      </c>
      <c r="C20882" s="6">
        <v>43212</v>
      </c>
      <c r="D20882" s="5">
        <v>75</v>
      </c>
      <c r="E20882" s="5" t="str">
        <f>_xlfn.XLOOKUP(Orders[[#This Row],[user_id]],Users[user_id],Users[country])</f>
        <v>ES</v>
      </c>
      <c r="F20882" s="5" t="str">
        <f>_xlfn.XLOOKUP(Orders[[#This Row],[country_code]],Countries[country_code],Countries[country_name])</f>
        <v>Spain</v>
      </c>
      <c r="G20882" s="5">
        <f>_xlfn.XLOOKUP(Orders[[#This Row],[user_id]],Users[user_id],Users[is_referral])</f>
        <v>1</v>
      </c>
    </row>
    <row r="20883" spans="1:7">
      <c r="A20883" s="5">
        <v>2172561</v>
      </c>
      <c r="B20883" s="5">
        <v>11375</v>
      </c>
      <c r="C20883" s="6">
        <v>43212</v>
      </c>
      <c r="D20883" s="5">
        <v>39</v>
      </c>
      <c r="E20883" s="5" t="str">
        <f>_xlfn.XLOOKUP(Orders[[#This Row],[user_id]],Users[user_id],Users[country])</f>
        <v>ES</v>
      </c>
      <c r="F20883" s="5" t="str">
        <f>_xlfn.XLOOKUP(Orders[[#This Row],[country_code]],Countries[country_code],Countries[country_name])</f>
        <v>Spain</v>
      </c>
      <c r="G20883" s="5">
        <f>_xlfn.XLOOKUP(Orders[[#This Row],[user_id]],Users[user_id],Users[is_referral])</f>
        <v>1</v>
      </c>
    </row>
    <row r="20884" spans="1:7">
      <c r="A20884" s="5">
        <v>2172563</v>
      </c>
      <c r="B20884" s="5">
        <v>6110</v>
      </c>
      <c r="C20884" s="6">
        <v>43212</v>
      </c>
      <c r="D20884" s="5">
        <v>64</v>
      </c>
      <c r="E20884" s="5" t="str">
        <f>_xlfn.XLOOKUP(Orders[[#This Row],[user_id]],Users[user_id],Users[country])</f>
        <v>FR</v>
      </c>
      <c r="F20884" s="5" t="str">
        <f>_xlfn.XLOOKUP(Orders[[#This Row],[country_code]],Countries[country_code],Countries[country_name])</f>
        <v>France</v>
      </c>
      <c r="G20884" s="5">
        <f>_xlfn.XLOOKUP(Orders[[#This Row],[user_id]],Users[user_id],Users[is_referral])</f>
        <v>1</v>
      </c>
    </row>
    <row r="20885" spans="1:7">
      <c r="A20885" s="5">
        <v>2172566</v>
      </c>
      <c r="B20885" s="5">
        <v>16587</v>
      </c>
      <c r="C20885" s="6">
        <v>43212</v>
      </c>
      <c r="D20885" s="5">
        <v>84</v>
      </c>
      <c r="E20885" s="5" t="str">
        <f>_xlfn.XLOOKUP(Orders[[#This Row],[user_id]],Users[user_id],Users[country])</f>
        <v>IT</v>
      </c>
      <c r="F20885" s="5" t="str">
        <f>_xlfn.XLOOKUP(Orders[[#This Row],[country_code]],Countries[country_code],Countries[country_name])</f>
        <v>Italy</v>
      </c>
      <c r="G20885" s="5">
        <f>_xlfn.XLOOKUP(Orders[[#This Row],[user_id]],Users[user_id],Users[is_referral])</f>
        <v>1</v>
      </c>
    </row>
    <row r="20886" spans="1:7">
      <c r="A20886" s="5">
        <v>2172567</v>
      </c>
      <c r="B20886" s="5">
        <v>5244</v>
      </c>
      <c r="C20886" s="6">
        <v>43212</v>
      </c>
      <c r="D20886" s="5">
        <v>55</v>
      </c>
      <c r="E20886" s="5" t="str">
        <f>_xlfn.XLOOKUP(Orders[[#This Row],[user_id]],Users[user_id],Users[country])</f>
        <v>ES</v>
      </c>
      <c r="F20886" s="5" t="str">
        <f>_xlfn.XLOOKUP(Orders[[#This Row],[country_code]],Countries[country_code],Countries[country_name])</f>
        <v>Spain</v>
      </c>
      <c r="G20886" s="5">
        <f>_xlfn.XLOOKUP(Orders[[#This Row],[user_id]],Users[user_id],Users[is_referral])</f>
        <v>1</v>
      </c>
    </row>
    <row r="20887" spans="1:7">
      <c r="A20887" s="5">
        <v>2172571</v>
      </c>
      <c r="B20887" s="5">
        <v>8867</v>
      </c>
      <c r="C20887" s="6">
        <v>43212</v>
      </c>
      <c r="D20887" s="5">
        <v>97</v>
      </c>
      <c r="E20887" s="5" t="str">
        <f>_xlfn.XLOOKUP(Orders[[#This Row],[user_id]],Users[user_id],Users[country])</f>
        <v>ES</v>
      </c>
      <c r="F20887" s="5" t="str">
        <f>_xlfn.XLOOKUP(Orders[[#This Row],[country_code]],Countries[country_code],Countries[country_name])</f>
        <v>Spain</v>
      </c>
      <c r="G20887" s="5">
        <f>_xlfn.XLOOKUP(Orders[[#This Row],[user_id]],Users[user_id],Users[is_referral])</f>
        <v>1</v>
      </c>
    </row>
    <row r="20888" spans="1:7">
      <c r="A20888" s="5">
        <v>2172572</v>
      </c>
      <c r="B20888" s="5">
        <v>15268</v>
      </c>
      <c r="C20888" s="6">
        <v>43212</v>
      </c>
      <c r="D20888" s="5">
        <v>27</v>
      </c>
      <c r="E20888" s="5" t="str">
        <f>_xlfn.XLOOKUP(Orders[[#This Row],[user_id]],Users[user_id],Users[country])</f>
        <v>ES</v>
      </c>
      <c r="F20888" s="5" t="str">
        <f>_xlfn.XLOOKUP(Orders[[#This Row],[country_code]],Countries[country_code],Countries[country_name])</f>
        <v>Spain</v>
      </c>
      <c r="G20888" s="5">
        <f>_xlfn.XLOOKUP(Orders[[#This Row],[user_id]],Users[user_id],Users[is_referral])</f>
        <v>1</v>
      </c>
    </row>
    <row r="20889" spans="1:7">
      <c r="A20889" s="5">
        <v>2172577</v>
      </c>
      <c r="B20889" s="5">
        <v>15879</v>
      </c>
      <c r="C20889" s="6">
        <v>43212</v>
      </c>
      <c r="D20889" s="5">
        <v>15</v>
      </c>
      <c r="E20889" s="5" t="str">
        <f>_xlfn.XLOOKUP(Orders[[#This Row],[user_id]],Users[user_id],Users[country])</f>
        <v>IT</v>
      </c>
      <c r="F20889" s="5" t="str">
        <f>_xlfn.XLOOKUP(Orders[[#This Row],[country_code]],Countries[country_code],Countries[country_name])</f>
        <v>Italy</v>
      </c>
      <c r="G20889" s="5">
        <f>_xlfn.XLOOKUP(Orders[[#This Row],[user_id]],Users[user_id],Users[is_referral])</f>
        <v>1</v>
      </c>
    </row>
    <row r="20890" spans="1:7">
      <c r="A20890" s="5">
        <v>2172581</v>
      </c>
      <c r="B20890" s="5">
        <v>4713</v>
      </c>
      <c r="C20890" s="6">
        <v>43212</v>
      </c>
      <c r="D20890" s="5">
        <v>33</v>
      </c>
      <c r="E20890" s="5" t="str">
        <f>_xlfn.XLOOKUP(Orders[[#This Row],[user_id]],Users[user_id],Users[country])</f>
        <v>IT</v>
      </c>
      <c r="F20890" s="5" t="str">
        <f>_xlfn.XLOOKUP(Orders[[#This Row],[country_code]],Countries[country_code],Countries[country_name])</f>
        <v>Italy</v>
      </c>
      <c r="G20890" s="5">
        <f>_xlfn.XLOOKUP(Orders[[#This Row],[user_id]],Users[user_id],Users[is_referral])</f>
        <v>0</v>
      </c>
    </row>
    <row r="20891" spans="1:7">
      <c r="A20891" s="5">
        <v>2172585</v>
      </c>
      <c r="B20891" s="5">
        <v>6519</v>
      </c>
      <c r="C20891" s="6">
        <v>43212</v>
      </c>
      <c r="D20891" s="5">
        <v>37</v>
      </c>
      <c r="E20891" s="5" t="str">
        <f>_xlfn.XLOOKUP(Orders[[#This Row],[user_id]],Users[user_id],Users[country])</f>
        <v>FR</v>
      </c>
      <c r="F20891" s="5" t="str">
        <f>_xlfn.XLOOKUP(Orders[[#This Row],[country_code]],Countries[country_code],Countries[country_name])</f>
        <v>France</v>
      </c>
      <c r="G20891" s="5">
        <f>_xlfn.XLOOKUP(Orders[[#This Row],[user_id]],Users[user_id],Users[is_referral])</f>
        <v>1</v>
      </c>
    </row>
    <row r="20892" spans="1:7">
      <c r="A20892" s="5">
        <v>2172586</v>
      </c>
      <c r="B20892" s="5">
        <v>8169</v>
      </c>
      <c r="C20892" s="6">
        <v>43212</v>
      </c>
      <c r="D20892" s="5">
        <v>26</v>
      </c>
      <c r="E20892" s="5" t="str">
        <f>_xlfn.XLOOKUP(Orders[[#This Row],[user_id]],Users[user_id],Users[country])</f>
        <v>FR</v>
      </c>
      <c r="F20892" s="5" t="str">
        <f>_xlfn.XLOOKUP(Orders[[#This Row],[country_code]],Countries[country_code],Countries[country_name])</f>
        <v>France</v>
      </c>
      <c r="G20892" s="5">
        <f>_xlfn.XLOOKUP(Orders[[#This Row],[user_id]],Users[user_id],Users[is_referral])</f>
        <v>1</v>
      </c>
    </row>
    <row r="20893" spans="1:7">
      <c r="A20893" s="5">
        <v>2172591</v>
      </c>
      <c r="B20893" s="5">
        <v>6061</v>
      </c>
      <c r="C20893" s="6">
        <v>43212</v>
      </c>
      <c r="D20893" s="5">
        <v>38</v>
      </c>
      <c r="E20893" s="5" t="str">
        <f>_xlfn.XLOOKUP(Orders[[#This Row],[user_id]],Users[user_id],Users[country])</f>
        <v>ES</v>
      </c>
      <c r="F20893" s="5" t="str">
        <f>_xlfn.XLOOKUP(Orders[[#This Row],[country_code]],Countries[country_code],Countries[country_name])</f>
        <v>Spain</v>
      </c>
      <c r="G20893" s="5">
        <f>_xlfn.XLOOKUP(Orders[[#This Row],[user_id]],Users[user_id],Users[is_referral])</f>
        <v>1</v>
      </c>
    </row>
    <row r="20894" spans="1:7">
      <c r="A20894" s="5">
        <v>2172595</v>
      </c>
      <c r="B20894" s="5">
        <v>11956</v>
      </c>
      <c r="C20894" s="6">
        <v>43212</v>
      </c>
      <c r="D20894" s="5">
        <v>33</v>
      </c>
      <c r="E20894" s="5" t="str">
        <f>_xlfn.XLOOKUP(Orders[[#This Row],[user_id]],Users[user_id],Users[country])</f>
        <v>IT</v>
      </c>
      <c r="F20894" s="5" t="str">
        <f>_xlfn.XLOOKUP(Orders[[#This Row],[country_code]],Countries[country_code],Countries[country_name])</f>
        <v>Italy</v>
      </c>
      <c r="G20894" s="5">
        <f>_xlfn.XLOOKUP(Orders[[#This Row],[user_id]],Users[user_id],Users[is_referral])</f>
        <v>1</v>
      </c>
    </row>
    <row r="20895" spans="1:7">
      <c r="A20895" s="5">
        <v>2172596</v>
      </c>
      <c r="B20895" s="5">
        <v>6869</v>
      </c>
      <c r="C20895" s="6">
        <v>43212</v>
      </c>
      <c r="D20895" s="5">
        <v>42</v>
      </c>
      <c r="E20895" s="5" t="str">
        <f>_xlfn.XLOOKUP(Orders[[#This Row],[user_id]],Users[user_id],Users[country])</f>
        <v>IT</v>
      </c>
      <c r="F20895" s="5" t="str">
        <f>_xlfn.XLOOKUP(Orders[[#This Row],[country_code]],Countries[country_code],Countries[country_name])</f>
        <v>Italy</v>
      </c>
      <c r="G20895" s="5">
        <f>_xlfn.XLOOKUP(Orders[[#This Row],[user_id]],Users[user_id],Users[is_referral])</f>
        <v>1</v>
      </c>
    </row>
    <row r="20896" spans="1:7">
      <c r="A20896" s="5">
        <v>2172600</v>
      </c>
      <c r="B20896" s="5">
        <v>19342</v>
      </c>
      <c r="C20896" s="6">
        <v>43212</v>
      </c>
      <c r="D20896" s="5">
        <v>77</v>
      </c>
      <c r="E20896" s="5" t="str">
        <f>_xlfn.XLOOKUP(Orders[[#This Row],[user_id]],Users[user_id],Users[country])</f>
        <v>FR</v>
      </c>
      <c r="F20896" s="5" t="str">
        <f>_xlfn.XLOOKUP(Orders[[#This Row],[country_code]],Countries[country_code],Countries[country_name])</f>
        <v>France</v>
      </c>
      <c r="G20896" s="5">
        <f>_xlfn.XLOOKUP(Orders[[#This Row],[user_id]],Users[user_id],Users[is_referral])</f>
        <v>1</v>
      </c>
    </row>
    <row r="20897" spans="1:7">
      <c r="A20897" s="5">
        <v>2172601</v>
      </c>
      <c r="B20897" s="5">
        <v>976</v>
      </c>
      <c r="C20897" s="6">
        <v>43212</v>
      </c>
      <c r="D20897" s="5">
        <v>70</v>
      </c>
      <c r="E20897" s="5" t="str">
        <f>_xlfn.XLOOKUP(Orders[[#This Row],[user_id]],Users[user_id],Users[country])</f>
        <v>ES</v>
      </c>
      <c r="F20897" s="5" t="str">
        <f>_xlfn.XLOOKUP(Orders[[#This Row],[country_code]],Countries[country_code],Countries[country_name])</f>
        <v>Spain</v>
      </c>
      <c r="G20897" s="5">
        <f>_xlfn.XLOOKUP(Orders[[#This Row],[user_id]],Users[user_id],Users[is_referral])</f>
        <v>0</v>
      </c>
    </row>
    <row r="20898" spans="1:7">
      <c r="A20898" s="5">
        <v>2172602</v>
      </c>
      <c r="B20898" s="5">
        <v>740</v>
      </c>
      <c r="C20898" s="6">
        <v>43212</v>
      </c>
      <c r="D20898" s="5">
        <v>30</v>
      </c>
      <c r="E20898" s="5" t="str">
        <f>_xlfn.XLOOKUP(Orders[[#This Row],[user_id]],Users[user_id],Users[country])</f>
        <v>ES</v>
      </c>
      <c r="F20898" s="5" t="str">
        <f>_xlfn.XLOOKUP(Orders[[#This Row],[country_code]],Countries[country_code],Countries[country_name])</f>
        <v>Spain</v>
      </c>
      <c r="G20898" s="5">
        <f>_xlfn.XLOOKUP(Orders[[#This Row],[user_id]],Users[user_id],Users[is_referral])</f>
        <v>0</v>
      </c>
    </row>
    <row r="20899" spans="1:7">
      <c r="A20899" s="5">
        <v>2172604</v>
      </c>
      <c r="B20899" s="5">
        <v>330</v>
      </c>
      <c r="C20899" s="6">
        <v>43212</v>
      </c>
      <c r="D20899" s="5">
        <v>46</v>
      </c>
      <c r="E20899" s="5" t="str">
        <f>_xlfn.XLOOKUP(Orders[[#This Row],[user_id]],Users[user_id],Users[country])</f>
        <v>FR</v>
      </c>
      <c r="F20899" s="5" t="str">
        <f>_xlfn.XLOOKUP(Orders[[#This Row],[country_code]],Countries[country_code],Countries[country_name])</f>
        <v>France</v>
      </c>
      <c r="G20899" s="5">
        <f>_xlfn.XLOOKUP(Orders[[#This Row],[user_id]],Users[user_id],Users[is_referral])</f>
        <v>0</v>
      </c>
    </row>
    <row r="20900" spans="1:7">
      <c r="A20900" s="5">
        <v>2172606</v>
      </c>
      <c r="B20900" s="5">
        <v>12998</v>
      </c>
      <c r="C20900" s="6">
        <v>43212</v>
      </c>
      <c r="D20900" s="5">
        <v>71</v>
      </c>
      <c r="E20900" s="5" t="str">
        <f>_xlfn.XLOOKUP(Orders[[#This Row],[user_id]],Users[user_id],Users[country])</f>
        <v>FR</v>
      </c>
      <c r="F20900" s="5" t="str">
        <f>_xlfn.XLOOKUP(Orders[[#This Row],[country_code]],Countries[country_code],Countries[country_name])</f>
        <v>France</v>
      </c>
      <c r="G20900" s="5">
        <f>_xlfn.XLOOKUP(Orders[[#This Row],[user_id]],Users[user_id],Users[is_referral])</f>
        <v>1</v>
      </c>
    </row>
    <row r="20901" spans="1:7">
      <c r="A20901" s="5">
        <v>2172609</v>
      </c>
      <c r="B20901" s="5">
        <v>18032</v>
      </c>
      <c r="C20901" s="6">
        <v>43212</v>
      </c>
      <c r="D20901" s="5">
        <v>78</v>
      </c>
      <c r="E20901" s="5" t="str">
        <f>_xlfn.XLOOKUP(Orders[[#This Row],[user_id]],Users[user_id],Users[country])</f>
        <v>DE</v>
      </c>
      <c r="F20901" s="5" t="str">
        <f>_xlfn.XLOOKUP(Orders[[#This Row],[country_code]],Countries[country_code],Countries[country_name])</f>
        <v>Germany</v>
      </c>
      <c r="G20901" s="5">
        <f>_xlfn.XLOOKUP(Orders[[#This Row],[user_id]],Users[user_id],Users[is_referral])</f>
        <v>1</v>
      </c>
    </row>
    <row r="20902" spans="1:7">
      <c r="A20902" s="5">
        <v>2172611</v>
      </c>
      <c r="B20902" s="5">
        <v>2880</v>
      </c>
      <c r="C20902" s="6">
        <v>43212</v>
      </c>
      <c r="D20902" s="5">
        <v>26</v>
      </c>
      <c r="E20902" s="5" t="str">
        <f>_xlfn.XLOOKUP(Orders[[#This Row],[user_id]],Users[user_id],Users[country])</f>
        <v>FR</v>
      </c>
      <c r="F20902" s="5" t="str">
        <f>_xlfn.XLOOKUP(Orders[[#This Row],[country_code]],Countries[country_code],Countries[country_name])</f>
        <v>France</v>
      </c>
      <c r="G20902" s="5">
        <f>_xlfn.XLOOKUP(Orders[[#This Row],[user_id]],Users[user_id],Users[is_referral])</f>
        <v>0</v>
      </c>
    </row>
    <row r="20903" spans="1:7">
      <c r="A20903" s="5">
        <v>2172612</v>
      </c>
      <c r="B20903" s="5">
        <v>52</v>
      </c>
      <c r="C20903" s="6">
        <v>43212</v>
      </c>
      <c r="D20903" s="5">
        <v>45</v>
      </c>
      <c r="E20903" s="5" t="str">
        <f>_xlfn.XLOOKUP(Orders[[#This Row],[user_id]],Users[user_id],Users[country])</f>
        <v>ES</v>
      </c>
      <c r="F20903" s="5" t="str">
        <f>_xlfn.XLOOKUP(Orders[[#This Row],[country_code]],Countries[country_code],Countries[country_name])</f>
        <v>Spain</v>
      </c>
      <c r="G20903" s="5">
        <f>_xlfn.XLOOKUP(Orders[[#This Row],[user_id]],Users[user_id],Users[is_referral])</f>
        <v>0</v>
      </c>
    </row>
    <row r="20904" spans="1:7">
      <c r="A20904" s="5">
        <v>2172613</v>
      </c>
      <c r="B20904" s="5">
        <v>909</v>
      </c>
      <c r="C20904" s="6">
        <v>43212</v>
      </c>
      <c r="D20904" s="5">
        <v>48</v>
      </c>
      <c r="E20904" s="5" t="str">
        <f>_xlfn.XLOOKUP(Orders[[#This Row],[user_id]],Users[user_id],Users[country])</f>
        <v>ES</v>
      </c>
      <c r="F20904" s="5" t="str">
        <f>_xlfn.XLOOKUP(Orders[[#This Row],[country_code]],Countries[country_code],Countries[country_name])</f>
        <v>Spain</v>
      </c>
      <c r="G20904" s="5">
        <f>_xlfn.XLOOKUP(Orders[[#This Row],[user_id]],Users[user_id],Users[is_referral])</f>
        <v>0</v>
      </c>
    </row>
    <row r="20905" spans="1:7">
      <c r="A20905" s="5">
        <v>2172614</v>
      </c>
      <c r="B20905" s="5">
        <v>15318</v>
      </c>
      <c r="C20905" s="6">
        <v>43212</v>
      </c>
      <c r="D20905" s="5">
        <v>25</v>
      </c>
      <c r="E20905" s="5" t="str">
        <f>_xlfn.XLOOKUP(Orders[[#This Row],[user_id]],Users[user_id],Users[country])</f>
        <v>ES</v>
      </c>
      <c r="F20905" s="5" t="str">
        <f>_xlfn.XLOOKUP(Orders[[#This Row],[country_code]],Countries[country_code],Countries[country_name])</f>
        <v>Spain</v>
      </c>
      <c r="G20905" s="5">
        <f>_xlfn.XLOOKUP(Orders[[#This Row],[user_id]],Users[user_id],Users[is_referral])</f>
        <v>1</v>
      </c>
    </row>
    <row r="20906" spans="1:7">
      <c r="A20906" s="5">
        <v>2172615</v>
      </c>
      <c r="B20906" s="5">
        <v>2680</v>
      </c>
      <c r="C20906" s="6">
        <v>43212</v>
      </c>
      <c r="D20906" s="5">
        <v>34</v>
      </c>
      <c r="E20906" s="5" t="str">
        <f>_xlfn.XLOOKUP(Orders[[#This Row],[user_id]],Users[user_id],Users[country])</f>
        <v>ES</v>
      </c>
      <c r="F20906" s="5" t="str">
        <f>_xlfn.XLOOKUP(Orders[[#This Row],[country_code]],Countries[country_code],Countries[country_name])</f>
        <v>Spain</v>
      </c>
      <c r="G20906" s="5">
        <f>_xlfn.XLOOKUP(Orders[[#This Row],[user_id]],Users[user_id],Users[is_referral])</f>
        <v>0</v>
      </c>
    </row>
    <row r="20907" spans="1:7">
      <c r="A20907" s="5">
        <v>2172617</v>
      </c>
      <c r="B20907" s="5">
        <v>6698</v>
      </c>
      <c r="C20907" s="6">
        <v>43212</v>
      </c>
      <c r="D20907" s="5">
        <v>74</v>
      </c>
      <c r="E20907" s="5" t="str">
        <f>_xlfn.XLOOKUP(Orders[[#This Row],[user_id]],Users[user_id],Users[country])</f>
        <v>ES</v>
      </c>
      <c r="F20907" s="5" t="str">
        <f>_xlfn.XLOOKUP(Orders[[#This Row],[country_code]],Countries[country_code],Countries[country_name])</f>
        <v>Spain</v>
      </c>
      <c r="G20907" s="5">
        <f>_xlfn.XLOOKUP(Orders[[#This Row],[user_id]],Users[user_id],Users[is_referral])</f>
        <v>0</v>
      </c>
    </row>
    <row r="20908" spans="1:7">
      <c r="A20908" s="5">
        <v>2172621</v>
      </c>
      <c r="B20908" s="5">
        <v>411</v>
      </c>
      <c r="C20908" s="6">
        <v>43212</v>
      </c>
      <c r="D20908" s="5">
        <v>23</v>
      </c>
      <c r="E20908" s="5" t="str">
        <f>_xlfn.XLOOKUP(Orders[[#This Row],[user_id]],Users[user_id],Users[country])</f>
        <v>ES</v>
      </c>
      <c r="F20908" s="5" t="str">
        <f>_xlfn.XLOOKUP(Orders[[#This Row],[country_code]],Countries[country_code],Countries[country_name])</f>
        <v>Spain</v>
      </c>
      <c r="G20908" s="5">
        <f>_xlfn.XLOOKUP(Orders[[#This Row],[user_id]],Users[user_id],Users[is_referral])</f>
        <v>0</v>
      </c>
    </row>
    <row r="20909" spans="1:7">
      <c r="A20909" s="5">
        <v>2172623</v>
      </c>
      <c r="B20909" s="5">
        <v>17387</v>
      </c>
      <c r="C20909" s="6">
        <v>43212</v>
      </c>
      <c r="D20909" s="5">
        <v>15</v>
      </c>
      <c r="E20909" s="5" t="str">
        <f>_xlfn.XLOOKUP(Orders[[#This Row],[user_id]],Users[user_id],Users[country])</f>
        <v>FR</v>
      </c>
      <c r="F20909" s="5" t="str">
        <f>_xlfn.XLOOKUP(Orders[[#This Row],[country_code]],Countries[country_code],Countries[country_name])</f>
        <v>France</v>
      </c>
      <c r="G20909" s="5">
        <f>_xlfn.XLOOKUP(Orders[[#This Row],[user_id]],Users[user_id],Users[is_referral])</f>
        <v>1</v>
      </c>
    </row>
    <row r="20910" spans="1:7">
      <c r="A20910" s="5">
        <v>2172627</v>
      </c>
      <c r="B20910" s="5">
        <v>15376</v>
      </c>
      <c r="C20910" s="6">
        <v>43212</v>
      </c>
      <c r="D20910" s="5">
        <v>56</v>
      </c>
      <c r="E20910" s="5" t="str">
        <f>_xlfn.XLOOKUP(Orders[[#This Row],[user_id]],Users[user_id],Users[country])</f>
        <v>DE</v>
      </c>
      <c r="F20910" s="5" t="str">
        <f>_xlfn.XLOOKUP(Orders[[#This Row],[country_code]],Countries[country_code],Countries[country_name])</f>
        <v>Germany</v>
      </c>
      <c r="G20910" s="5">
        <f>_xlfn.XLOOKUP(Orders[[#This Row],[user_id]],Users[user_id],Users[is_referral])</f>
        <v>1</v>
      </c>
    </row>
    <row r="20911" spans="1:7">
      <c r="A20911" s="5">
        <v>2172630</v>
      </c>
      <c r="B20911" s="5">
        <v>4826</v>
      </c>
      <c r="C20911" s="6">
        <v>43212</v>
      </c>
      <c r="D20911" s="5">
        <v>45</v>
      </c>
      <c r="E20911" s="5" t="str">
        <f>_xlfn.XLOOKUP(Orders[[#This Row],[user_id]],Users[user_id],Users[country])</f>
        <v>ES</v>
      </c>
      <c r="F20911" s="5" t="str">
        <f>_xlfn.XLOOKUP(Orders[[#This Row],[country_code]],Countries[country_code],Countries[country_name])</f>
        <v>Spain</v>
      </c>
      <c r="G20911" s="5">
        <f>_xlfn.XLOOKUP(Orders[[#This Row],[user_id]],Users[user_id],Users[is_referral])</f>
        <v>0</v>
      </c>
    </row>
    <row r="20912" spans="1:7">
      <c r="A20912" s="5">
        <v>2172632</v>
      </c>
      <c r="B20912" s="5">
        <v>4608</v>
      </c>
      <c r="C20912" s="6">
        <v>43212</v>
      </c>
      <c r="D20912" s="5">
        <v>35</v>
      </c>
      <c r="E20912" s="5" t="str">
        <f>_xlfn.XLOOKUP(Orders[[#This Row],[user_id]],Users[user_id],Users[country])</f>
        <v>DE</v>
      </c>
      <c r="F20912" s="5" t="str">
        <f>_xlfn.XLOOKUP(Orders[[#This Row],[country_code]],Countries[country_code],Countries[country_name])</f>
        <v>Germany</v>
      </c>
      <c r="G20912" s="5">
        <f>_xlfn.XLOOKUP(Orders[[#This Row],[user_id]],Users[user_id],Users[is_referral])</f>
        <v>0</v>
      </c>
    </row>
    <row r="20913" spans="1:7">
      <c r="A20913" s="5">
        <v>2172633</v>
      </c>
      <c r="B20913" s="5">
        <v>4530</v>
      </c>
      <c r="C20913" s="6">
        <v>43212</v>
      </c>
      <c r="D20913" s="5">
        <v>40</v>
      </c>
      <c r="E20913" s="5" t="str">
        <f>_xlfn.XLOOKUP(Orders[[#This Row],[user_id]],Users[user_id],Users[country])</f>
        <v>IT</v>
      </c>
      <c r="F20913" s="5" t="str">
        <f>_xlfn.XLOOKUP(Orders[[#This Row],[country_code]],Countries[country_code],Countries[country_name])</f>
        <v>Italy</v>
      </c>
      <c r="G20913" s="5">
        <f>_xlfn.XLOOKUP(Orders[[#This Row],[user_id]],Users[user_id],Users[is_referral])</f>
        <v>0</v>
      </c>
    </row>
    <row r="20914" spans="1:7">
      <c r="A20914" s="5">
        <v>2172635</v>
      </c>
      <c r="B20914" s="5">
        <v>8003</v>
      </c>
      <c r="C20914" s="6">
        <v>43212</v>
      </c>
      <c r="D20914" s="5">
        <v>16</v>
      </c>
      <c r="E20914" s="5" t="str">
        <f>_xlfn.XLOOKUP(Orders[[#This Row],[user_id]],Users[user_id],Users[country])</f>
        <v>DE</v>
      </c>
      <c r="F20914" s="5" t="str">
        <f>_xlfn.XLOOKUP(Orders[[#This Row],[country_code]],Countries[country_code],Countries[country_name])</f>
        <v>Germany</v>
      </c>
      <c r="G20914" s="5">
        <f>_xlfn.XLOOKUP(Orders[[#This Row],[user_id]],Users[user_id],Users[is_referral])</f>
        <v>1</v>
      </c>
    </row>
    <row r="20915" spans="1:7">
      <c r="A20915" s="5">
        <v>2172636</v>
      </c>
      <c r="B20915" s="5">
        <v>12871</v>
      </c>
      <c r="C20915" s="6">
        <v>43212</v>
      </c>
      <c r="D20915" s="5">
        <v>73</v>
      </c>
      <c r="E20915" s="5" t="str">
        <f>_xlfn.XLOOKUP(Orders[[#This Row],[user_id]],Users[user_id],Users[country])</f>
        <v>ES</v>
      </c>
      <c r="F20915" s="5" t="str">
        <f>_xlfn.XLOOKUP(Orders[[#This Row],[country_code]],Countries[country_code],Countries[country_name])</f>
        <v>Spain</v>
      </c>
      <c r="G20915" s="5">
        <f>_xlfn.XLOOKUP(Orders[[#This Row],[user_id]],Users[user_id],Users[is_referral])</f>
        <v>1</v>
      </c>
    </row>
    <row r="20916" spans="1:7">
      <c r="A20916" s="5">
        <v>2172637</v>
      </c>
      <c r="B20916" s="5">
        <v>2402</v>
      </c>
      <c r="C20916" s="6">
        <v>43212</v>
      </c>
      <c r="D20916" s="5">
        <v>52</v>
      </c>
      <c r="E20916" s="5" t="str">
        <f>_xlfn.XLOOKUP(Orders[[#This Row],[user_id]],Users[user_id],Users[country])</f>
        <v>ES</v>
      </c>
      <c r="F20916" s="5" t="str">
        <f>_xlfn.XLOOKUP(Orders[[#This Row],[country_code]],Countries[country_code],Countries[country_name])</f>
        <v>Spain</v>
      </c>
      <c r="G20916" s="5">
        <f>_xlfn.XLOOKUP(Orders[[#This Row],[user_id]],Users[user_id],Users[is_referral])</f>
        <v>0</v>
      </c>
    </row>
    <row r="20917" spans="1:7">
      <c r="A20917" s="5">
        <v>2172638</v>
      </c>
      <c r="B20917" s="5">
        <v>15924</v>
      </c>
      <c r="C20917" s="6">
        <v>43212</v>
      </c>
      <c r="D20917" s="5">
        <v>52</v>
      </c>
      <c r="E20917" s="5" t="str">
        <f>_xlfn.XLOOKUP(Orders[[#This Row],[user_id]],Users[user_id],Users[country])</f>
        <v>FR</v>
      </c>
      <c r="F20917" s="5" t="str">
        <f>_xlfn.XLOOKUP(Orders[[#This Row],[country_code]],Countries[country_code],Countries[country_name])</f>
        <v>France</v>
      </c>
      <c r="G20917" s="5">
        <f>_xlfn.XLOOKUP(Orders[[#This Row],[user_id]],Users[user_id],Users[is_referral])</f>
        <v>1</v>
      </c>
    </row>
    <row r="20918" spans="1:7">
      <c r="A20918" s="5">
        <v>2172639</v>
      </c>
      <c r="B20918" s="5">
        <v>11506</v>
      </c>
      <c r="C20918" s="6">
        <v>43212</v>
      </c>
      <c r="D20918" s="5">
        <v>43</v>
      </c>
      <c r="E20918" s="5" t="str">
        <f>_xlfn.XLOOKUP(Orders[[#This Row],[user_id]],Users[user_id],Users[country])</f>
        <v>DE</v>
      </c>
      <c r="F20918" s="5" t="str">
        <f>_xlfn.XLOOKUP(Orders[[#This Row],[country_code]],Countries[country_code],Countries[country_name])</f>
        <v>Germany</v>
      </c>
      <c r="G20918" s="5">
        <f>_xlfn.XLOOKUP(Orders[[#This Row],[user_id]],Users[user_id],Users[is_referral])</f>
        <v>1</v>
      </c>
    </row>
    <row r="20919" spans="1:7">
      <c r="A20919" s="5">
        <v>2172640</v>
      </c>
      <c r="B20919" s="5">
        <v>11295</v>
      </c>
      <c r="C20919" s="6">
        <v>43212</v>
      </c>
      <c r="D20919" s="5">
        <v>18</v>
      </c>
      <c r="E20919" s="5" t="str">
        <f>_xlfn.XLOOKUP(Orders[[#This Row],[user_id]],Users[user_id],Users[country])</f>
        <v>FR</v>
      </c>
      <c r="F20919" s="5" t="str">
        <f>_xlfn.XLOOKUP(Orders[[#This Row],[country_code]],Countries[country_code],Countries[country_name])</f>
        <v>France</v>
      </c>
      <c r="G20919" s="5">
        <f>_xlfn.XLOOKUP(Orders[[#This Row],[user_id]],Users[user_id],Users[is_referral])</f>
        <v>1</v>
      </c>
    </row>
    <row r="20920" spans="1:7">
      <c r="A20920" s="5">
        <v>2172643</v>
      </c>
      <c r="B20920" s="5">
        <v>8240</v>
      </c>
      <c r="C20920" s="6">
        <v>43212</v>
      </c>
      <c r="D20920" s="5">
        <v>41</v>
      </c>
      <c r="E20920" s="5" t="str">
        <f>_xlfn.XLOOKUP(Orders[[#This Row],[user_id]],Users[user_id],Users[country])</f>
        <v>DE</v>
      </c>
      <c r="F20920" s="5" t="str">
        <f>_xlfn.XLOOKUP(Orders[[#This Row],[country_code]],Countries[country_code],Countries[country_name])</f>
        <v>Germany</v>
      </c>
      <c r="G20920" s="5">
        <f>_xlfn.XLOOKUP(Orders[[#This Row],[user_id]],Users[user_id],Users[is_referral])</f>
        <v>0</v>
      </c>
    </row>
    <row r="20921" spans="1:7">
      <c r="A20921" s="5">
        <v>2172644</v>
      </c>
      <c r="B20921" s="5">
        <v>10057</v>
      </c>
      <c r="C20921" s="6">
        <v>43212</v>
      </c>
      <c r="D20921" s="5">
        <v>42</v>
      </c>
      <c r="E20921" s="5" t="str">
        <f>_xlfn.XLOOKUP(Orders[[#This Row],[user_id]],Users[user_id],Users[country])</f>
        <v>DE</v>
      </c>
      <c r="F20921" s="5" t="str">
        <f>_xlfn.XLOOKUP(Orders[[#This Row],[country_code]],Countries[country_code],Countries[country_name])</f>
        <v>Germany</v>
      </c>
      <c r="G20921" s="5">
        <f>_xlfn.XLOOKUP(Orders[[#This Row],[user_id]],Users[user_id],Users[is_referral])</f>
        <v>1</v>
      </c>
    </row>
    <row r="20922" spans="1:7">
      <c r="A20922" s="5">
        <v>2172645</v>
      </c>
      <c r="B20922" s="5">
        <v>15337</v>
      </c>
      <c r="C20922" s="6">
        <v>43212</v>
      </c>
      <c r="D20922" s="5">
        <v>55</v>
      </c>
      <c r="E20922" s="5" t="str">
        <f>_xlfn.XLOOKUP(Orders[[#This Row],[user_id]],Users[user_id],Users[country])</f>
        <v>DE</v>
      </c>
      <c r="F20922" s="5" t="str">
        <f>_xlfn.XLOOKUP(Orders[[#This Row],[country_code]],Countries[country_code],Countries[country_name])</f>
        <v>Germany</v>
      </c>
      <c r="G20922" s="5">
        <f>_xlfn.XLOOKUP(Orders[[#This Row],[user_id]],Users[user_id],Users[is_referral])</f>
        <v>1</v>
      </c>
    </row>
    <row r="20923" spans="1:7">
      <c r="A20923" s="5">
        <v>2172647</v>
      </c>
      <c r="B20923" s="5">
        <v>8742</v>
      </c>
      <c r="C20923" s="6">
        <v>43212</v>
      </c>
      <c r="D20923" s="5">
        <v>19</v>
      </c>
      <c r="E20923" s="5" t="str">
        <f>_xlfn.XLOOKUP(Orders[[#This Row],[user_id]],Users[user_id],Users[country])</f>
        <v>IT</v>
      </c>
      <c r="F20923" s="5" t="str">
        <f>_xlfn.XLOOKUP(Orders[[#This Row],[country_code]],Countries[country_code],Countries[country_name])</f>
        <v>Italy</v>
      </c>
      <c r="G20923" s="5">
        <f>_xlfn.XLOOKUP(Orders[[#This Row],[user_id]],Users[user_id],Users[is_referral])</f>
        <v>1</v>
      </c>
    </row>
    <row r="20924" spans="1:7">
      <c r="A20924" s="5">
        <v>2172649</v>
      </c>
      <c r="B20924" s="5">
        <v>7914</v>
      </c>
      <c r="C20924" s="6">
        <v>43212</v>
      </c>
      <c r="D20924" s="5">
        <v>53</v>
      </c>
      <c r="E20924" s="5" t="str">
        <f>_xlfn.XLOOKUP(Orders[[#This Row],[user_id]],Users[user_id],Users[country])</f>
        <v>FR</v>
      </c>
      <c r="F20924" s="5" t="str">
        <f>_xlfn.XLOOKUP(Orders[[#This Row],[country_code]],Countries[country_code],Countries[country_name])</f>
        <v>France</v>
      </c>
      <c r="G20924" s="5">
        <f>_xlfn.XLOOKUP(Orders[[#This Row],[user_id]],Users[user_id],Users[is_referral])</f>
        <v>0</v>
      </c>
    </row>
    <row r="20925" spans="1:7">
      <c r="A20925" s="5">
        <v>2172650</v>
      </c>
      <c r="B20925" s="5">
        <v>1389</v>
      </c>
      <c r="C20925" s="6">
        <v>43212</v>
      </c>
      <c r="D20925" s="5">
        <v>44</v>
      </c>
      <c r="E20925" s="5" t="str">
        <f>_xlfn.XLOOKUP(Orders[[#This Row],[user_id]],Users[user_id],Users[country])</f>
        <v>ES</v>
      </c>
      <c r="F20925" s="5" t="str">
        <f>_xlfn.XLOOKUP(Orders[[#This Row],[country_code]],Countries[country_code],Countries[country_name])</f>
        <v>Spain</v>
      </c>
      <c r="G20925" s="5">
        <f>_xlfn.XLOOKUP(Orders[[#This Row],[user_id]],Users[user_id],Users[is_referral])</f>
        <v>0</v>
      </c>
    </row>
    <row r="20926" spans="1:7">
      <c r="A20926" s="5">
        <v>2172652</v>
      </c>
      <c r="B20926" s="5">
        <v>15915</v>
      </c>
      <c r="C20926" s="6">
        <v>43212</v>
      </c>
      <c r="D20926" s="5">
        <v>44</v>
      </c>
      <c r="E20926" s="5" t="str">
        <f>_xlfn.XLOOKUP(Orders[[#This Row],[user_id]],Users[user_id],Users[country])</f>
        <v>DE</v>
      </c>
      <c r="F20926" s="5" t="str">
        <f>_xlfn.XLOOKUP(Orders[[#This Row],[country_code]],Countries[country_code],Countries[country_name])</f>
        <v>Germany</v>
      </c>
      <c r="G20926" s="5">
        <f>_xlfn.XLOOKUP(Orders[[#This Row],[user_id]],Users[user_id],Users[is_referral])</f>
        <v>1</v>
      </c>
    </row>
    <row r="20927" spans="1:7">
      <c r="A20927" s="5">
        <v>2172653</v>
      </c>
      <c r="B20927" s="5">
        <v>2288</v>
      </c>
      <c r="C20927" s="6">
        <v>43212</v>
      </c>
      <c r="D20927" s="5">
        <v>27</v>
      </c>
      <c r="E20927" s="5" t="str">
        <f>_xlfn.XLOOKUP(Orders[[#This Row],[user_id]],Users[user_id],Users[country])</f>
        <v>FR</v>
      </c>
      <c r="F20927" s="5" t="str">
        <f>_xlfn.XLOOKUP(Orders[[#This Row],[country_code]],Countries[country_code],Countries[country_name])</f>
        <v>France</v>
      </c>
      <c r="G20927" s="5">
        <f>_xlfn.XLOOKUP(Orders[[#This Row],[user_id]],Users[user_id],Users[is_referral])</f>
        <v>0</v>
      </c>
    </row>
    <row r="20928" spans="1:7">
      <c r="A20928" s="5">
        <v>2172654</v>
      </c>
      <c r="B20928" s="5">
        <v>8798</v>
      </c>
      <c r="C20928" s="6">
        <v>43212</v>
      </c>
      <c r="D20928" s="5">
        <v>11</v>
      </c>
      <c r="E20928" s="5" t="str">
        <f>_xlfn.XLOOKUP(Orders[[#This Row],[user_id]],Users[user_id],Users[country])</f>
        <v>ES</v>
      </c>
      <c r="F20928" s="5" t="str">
        <f>_xlfn.XLOOKUP(Orders[[#This Row],[country_code]],Countries[country_code],Countries[country_name])</f>
        <v>Spain</v>
      </c>
      <c r="G20928" s="5">
        <f>_xlfn.XLOOKUP(Orders[[#This Row],[user_id]],Users[user_id],Users[is_referral])</f>
        <v>1</v>
      </c>
    </row>
    <row r="20929" spans="1:7">
      <c r="A20929" s="5">
        <v>2172655</v>
      </c>
      <c r="B20929" s="5">
        <v>2788</v>
      </c>
      <c r="C20929" s="6">
        <v>43212</v>
      </c>
      <c r="D20929" s="5">
        <v>23</v>
      </c>
      <c r="E20929" s="5" t="str">
        <f>_xlfn.XLOOKUP(Orders[[#This Row],[user_id]],Users[user_id],Users[country])</f>
        <v>FR</v>
      </c>
      <c r="F20929" s="5" t="str">
        <f>_xlfn.XLOOKUP(Orders[[#This Row],[country_code]],Countries[country_code],Countries[country_name])</f>
        <v>France</v>
      </c>
      <c r="G20929" s="5">
        <f>_xlfn.XLOOKUP(Orders[[#This Row],[user_id]],Users[user_id],Users[is_referral])</f>
        <v>0</v>
      </c>
    </row>
    <row r="20930" spans="1:7">
      <c r="A20930" s="5">
        <v>2172658</v>
      </c>
      <c r="B20930" s="5">
        <v>6318</v>
      </c>
      <c r="C20930" s="6">
        <v>43212</v>
      </c>
      <c r="D20930" s="5">
        <v>46</v>
      </c>
      <c r="E20930" s="5" t="str">
        <f>_xlfn.XLOOKUP(Orders[[#This Row],[user_id]],Users[user_id],Users[country])</f>
        <v>IT</v>
      </c>
      <c r="F20930" s="5" t="str">
        <f>_xlfn.XLOOKUP(Orders[[#This Row],[country_code]],Countries[country_code],Countries[country_name])</f>
        <v>Italy</v>
      </c>
      <c r="G20930" s="5">
        <f>_xlfn.XLOOKUP(Orders[[#This Row],[user_id]],Users[user_id],Users[is_referral])</f>
        <v>0</v>
      </c>
    </row>
    <row r="20931" spans="1:7">
      <c r="A20931" s="5">
        <v>2172659</v>
      </c>
      <c r="B20931" s="5">
        <v>7464</v>
      </c>
      <c r="C20931" s="6">
        <v>43212</v>
      </c>
      <c r="D20931" s="5">
        <v>81</v>
      </c>
      <c r="E20931" s="5" t="str">
        <f>_xlfn.XLOOKUP(Orders[[#This Row],[user_id]],Users[user_id],Users[country])</f>
        <v>DE</v>
      </c>
      <c r="F20931" s="5" t="str">
        <f>_xlfn.XLOOKUP(Orders[[#This Row],[country_code]],Countries[country_code],Countries[country_name])</f>
        <v>Germany</v>
      </c>
      <c r="G20931" s="5">
        <f>_xlfn.XLOOKUP(Orders[[#This Row],[user_id]],Users[user_id],Users[is_referral])</f>
        <v>1</v>
      </c>
    </row>
    <row r="20932" spans="1:7">
      <c r="A20932" s="5">
        <v>2172660</v>
      </c>
      <c r="B20932" s="5">
        <v>19908</v>
      </c>
      <c r="C20932" s="6">
        <v>43212</v>
      </c>
      <c r="D20932" s="5">
        <v>48</v>
      </c>
      <c r="E20932" s="5" t="str">
        <f>_xlfn.XLOOKUP(Orders[[#This Row],[user_id]],Users[user_id],Users[country])</f>
        <v>ES</v>
      </c>
      <c r="F20932" s="5" t="str">
        <f>_xlfn.XLOOKUP(Orders[[#This Row],[country_code]],Countries[country_code],Countries[country_name])</f>
        <v>Spain</v>
      </c>
      <c r="G20932" s="5">
        <f>_xlfn.XLOOKUP(Orders[[#This Row],[user_id]],Users[user_id],Users[is_referral])</f>
        <v>1</v>
      </c>
    </row>
    <row r="20933" spans="1:7">
      <c r="A20933" s="5">
        <v>2172661</v>
      </c>
      <c r="B20933" s="5">
        <v>13269</v>
      </c>
      <c r="C20933" s="6">
        <v>43212</v>
      </c>
      <c r="D20933" s="5">
        <v>74</v>
      </c>
      <c r="E20933" s="5" t="str">
        <f>_xlfn.XLOOKUP(Orders[[#This Row],[user_id]],Users[user_id],Users[country])</f>
        <v>FR</v>
      </c>
      <c r="F20933" s="5" t="str">
        <f>_xlfn.XLOOKUP(Orders[[#This Row],[country_code]],Countries[country_code],Countries[country_name])</f>
        <v>France</v>
      </c>
      <c r="G20933" s="5">
        <f>_xlfn.XLOOKUP(Orders[[#This Row],[user_id]],Users[user_id],Users[is_referral])</f>
        <v>1</v>
      </c>
    </row>
    <row r="20934" spans="1:7">
      <c r="A20934" s="5">
        <v>2172662</v>
      </c>
      <c r="B20934" s="5">
        <v>2397</v>
      </c>
      <c r="C20934" s="6">
        <v>43212</v>
      </c>
      <c r="D20934" s="5">
        <v>27</v>
      </c>
      <c r="E20934" s="5" t="str">
        <f>_xlfn.XLOOKUP(Orders[[#This Row],[user_id]],Users[user_id],Users[country])</f>
        <v>FR</v>
      </c>
      <c r="F20934" s="5" t="str">
        <f>_xlfn.XLOOKUP(Orders[[#This Row],[country_code]],Countries[country_code],Countries[country_name])</f>
        <v>France</v>
      </c>
      <c r="G20934" s="5">
        <f>_xlfn.XLOOKUP(Orders[[#This Row],[user_id]],Users[user_id],Users[is_referral])</f>
        <v>0</v>
      </c>
    </row>
    <row r="20935" spans="1:7">
      <c r="A20935" s="5">
        <v>2172665</v>
      </c>
      <c r="B20935" s="5">
        <v>14226</v>
      </c>
      <c r="C20935" s="6">
        <v>43212</v>
      </c>
      <c r="D20935" s="5">
        <v>42</v>
      </c>
      <c r="E20935" s="5" t="str">
        <f>_xlfn.XLOOKUP(Orders[[#This Row],[user_id]],Users[user_id],Users[country])</f>
        <v>ES</v>
      </c>
      <c r="F20935" s="5" t="str">
        <f>_xlfn.XLOOKUP(Orders[[#This Row],[country_code]],Countries[country_code],Countries[country_name])</f>
        <v>Spain</v>
      </c>
      <c r="G20935" s="5">
        <f>_xlfn.XLOOKUP(Orders[[#This Row],[user_id]],Users[user_id],Users[is_referral])</f>
        <v>1</v>
      </c>
    </row>
    <row r="20936" spans="1:7">
      <c r="A20936" s="5">
        <v>2172666</v>
      </c>
      <c r="B20936" s="5">
        <v>5557</v>
      </c>
      <c r="C20936" s="6">
        <v>43212</v>
      </c>
      <c r="D20936" s="5">
        <v>59</v>
      </c>
      <c r="E20936" s="5" t="str">
        <f>_xlfn.XLOOKUP(Orders[[#This Row],[user_id]],Users[user_id],Users[country])</f>
        <v>FR</v>
      </c>
      <c r="F20936" s="5" t="str">
        <f>_xlfn.XLOOKUP(Orders[[#This Row],[country_code]],Countries[country_code],Countries[country_name])</f>
        <v>France</v>
      </c>
      <c r="G20936" s="5">
        <f>_xlfn.XLOOKUP(Orders[[#This Row],[user_id]],Users[user_id],Users[is_referral])</f>
        <v>1</v>
      </c>
    </row>
    <row r="20937" spans="1:7">
      <c r="A20937" s="5">
        <v>2172668</v>
      </c>
      <c r="B20937" s="5">
        <v>10027</v>
      </c>
      <c r="C20937" s="6">
        <v>43212</v>
      </c>
      <c r="D20937" s="5">
        <v>21</v>
      </c>
      <c r="E20937" s="5" t="str">
        <f>_xlfn.XLOOKUP(Orders[[#This Row],[user_id]],Users[user_id],Users[country])</f>
        <v>ES</v>
      </c>
      <c r="F20937" s="5" t="str">
        <f>_xlfn.XLOOKUP(Orders[[#This Row],[country_code]],Countries[country_code],Countries[country_name])</f>
        <v>Spain</v>
      </c>
      <c r="G20937" s="5">
        <f>_xlfn.XLOOKUP(Orders[[#This Row],[user_id]],Users[user_id],Users[is_referral])</f>
        <v>1</v>
      </c>
    </row>
    <row r="20938" spans="1:7">
      <c r="A20938" s="5">
        <v>2172669</v>
      </c>
      <c r="B20938" s="5">
        <v>4615</v>
      </c>
      <c r="C20938" s="6">
        <v>43212</v>
      </c>
      <c r="D20938" s="5">
        <v>14</v>
      </c>
      <c r="E20938" s="5" t="str">
        <f>_xlfn.XLOOKUP(Orders[[#This Row],[user_id]],Users[user_id],Users[country])</f>
        <v>ES</v>
      </c>
      <c r="F20938" s="5" t="str">
        <f>_xlfn.XLOOKUP(Orders[[#This Row],[country_code]],Countries[country_code],Countries[country_name])</f>
        <v>Spain</v>
      </c>
      <c r="G20938" s="5">
        <f>_xlfn.XLOOKUP(Orders[[#This Row],[user_id]],Users[user_id],Users[is_referral])</f>
        <v>0</v>
      </c>
    </row>
    <row r="20939" spans="1:7">
      <c r="A20939" s="5">
        <v>2172670</v>
      </c>
      <c r="B20939" s="5">
        <v>11412</v>
      </c>
      <c r="C20939" s="6">
        <v>43212</v>
      </c>
      <c r="D20939" s="5">
        <v>11</v>
      </c>
      <c r="E20939" s="5" t="str">
        <f>_xlfn.XLOOKUP(Orders[[#This Row],[user_id]],Users[user_id],Users[country])</f>
        <v>ES</v>
      </c>
      <c r="F20939" s="5" t="str">
        <f>_xlfn.XLOOKUP(Orders[[#This Row],[country_code]],Countries[country_code],Countries[country_name])</f>
        <v>Spain</v>
      </c>
      <c r="G20939" s="5">
        <f>_xlfn.XLOOKUP(Orders[[#This Row],[user_id]],Users[user_id],Users[is_referral])</f>
        <v>1</v>
      </c>
    </row>
    <row r="20940" spans="1:7">
      <c r="A20940" s="5">
        <v>2172673</v>
      </c>
      <c r="B20940" s="5">
        <v>17948</v>
      </c>
      <c r="C20940" s="6">
        <v>43212</v>
      </c>
      <c r="D20940" s="5">
        <v>27</v>
      </c>
      <c r="E20940" s="5" t="str">
        <f>_xlfn.XLOOKUP(Orders[[#This Row],[user_id]],Users[user_id],Users[country])</f>
        <v>DE</v>
      </c>
      <c r="F20940" s="5" t="str">
        <f>_xlfn.XLOOKUP(Orders[[#This Row],[country_code]],Countries[country_code],Countries[country_name])</f>
        <v>Germany</v>
      </c>
      <c r="G20940" s="5">
        <f>_xlfn.XLOOKUP(Orders[[#This Row],[user_id]],Users[user_id],Users[is_referral])</f>
        <v>1</v>
      </c>
    </row>
    <row r="20941" spans="1:7">
      <c r="A20941" s="5">
        <v>2172674</v>
      </c>
      <c r="B20941" s="5">
        <v>2240</v>
      </c>
      <c r="C20941" s="6">
        <v>43212</v>
      </c>
      <c r="D20941" s="5">
        <v>36</v>
      </c>
      <c r="E20941" s="5" t="str">
        <f>_xlfn.XLOOKUP(Orders[[#This Row],[user_id]],Users[user_id],Users[country])</f>
        <v>ES</v>
      </c>
      <c r="F20941" s="5" t="str">
        <f>_xlfn.XLOOKUP(Orders[[#This Row],[country_code]],Countries[country_code],Countries[country_name])</f>
        <v>Spain</v>
      </c>
      <c r="G20941" s="5">
        <f>_xlfn.XLOOKUP(Orders[[#This Row],[user_id]],Users[user_id],Users[is_referral])</f>
        <v>0</v>
      </c>
    </row>
    <row r="20942" spans="1:7">
      <c r="A20942" s="5">
        <v>2172675</v>
      </c>
      <c r="B20942" s="5">
        <v>17384</v>
      </c>
      <c r="C20942" s="6">
        <v>43212</v>
      </c>
      <c r="D20942" s="5">
        <v>75</v>
      </c>
      <c r="E20942" s="5" t="str">
        <f>_xlfn.XLOOKUP(Orders[[#This Row],[user_id]],Users[user_id],Users[country])</f>
        <v>ES</v>
      </c>
      <c r="F20942" s="5" t="str">
        <f>_xlfn.XLOOKUP(Orders[[#This Row],[country_code]],Countries[country_code],Countries[country_name])</f>
        <v>Spain</v>
      </c>
      <c r="G20942" s="5">
        <f>_xlfn.XLOOKUP(Orders[[#This Row],[user_id]],Users[user_id],Users[is_referral])</f>
        <v>1</v>
      </c>
    </row>
    <row r="20943" spans="1:7">
      <c r="A20943" s="5">
        <v>2172676</v>
      </c>
      <c r="B20943" s="5">
        <v>4420</v>
      </c>
      <c r="C20943" s="6">
        <v>43212</v>
      </c>
      <c r="D20943" s="5">
        <v>97</v>
      </c>
      <c r="E20943" s="5" t="str">
        <f>_xlfn.XLOOKUP(Orders[[#This Row],[user_id]],Users[user_id],Users[country])</f>
        <v>ES</v>
      </c>
      <c r="F20943" s="5" t="str">
        <f>_xlfn.XLOOKUP(Orders[[#This Row],[country_code]],Countries[country_code],Countries[country_name])</f>
        <v>Spain</v>
      </c>
      <c r="G20943" s="5">
        <f>_xlfn.XLOOKUP(Orders[[#This Row],[user_id]],Users[user_id],Users[is_referral])</f>
        <v>0</v>
      </c>
    </row>
    <row r="20944" spans="1:7">
      <c r="A20944" s="5">
        <v>2172677</v>
      </c>
      <c r="B20944" s="5">
        <v>13601</v>
      </c>
      <c r="C20944" s="6">
        <v>43212</v>
      </c>
      <c r="D20944" s="5">
        <v>80</v>
      </c>
      <c r="E20944" s="5" t="str">
        <f>_xlfn.XLOOKUP(Orders[[#This Row],[user_id]],Users[user_id],Users[country])</f>
        <v>DE</v>
      </c>
      <c r="F20944" s="5" t="str">
        <f>_xlfn.XLOOKUP(Orders[[#This Row],[country_code]],Countries[country_code],Countries[country_name])</f>
        <v>Germany</v>
      </c>
      <c r="G20944" s="5">
        <f>_xlfn.XLOOKUP(Orders[[#This Row],[user_id]],Users[user_id],Users[is_referral])</f>
        <v>0</v>
      </c>
    </row>
    <row r="20945" spans="1:7">
      <c r="A20945" s="5">
        <v>2172678</v>
      </c>
      <c r="B20945" s="5">
        <v>19824</v>
      </c>
      <c r="C20945" s="6">
        <v>43212</v>
      </c>
      <c r="D20945" s="5">
        <v>12</v>
      </c>
      <c r="E20945" s="5" t="str">
        <f>_xlfn.XLOOKUP(Orders[[#This Row],[user_id]],Users[user_id],Users[country])</f>
        <v>IT</v>
      </c>
      <c r="F20945" s="5" t="str">
        <f>_xlfn.XLOOKUP(Orders[[#This Row],[country_code]],Countries[country_code],Countries[country_name])</f>
        <v>Italy</v>
      </c>
      <c r="G20945" s="5">
        <f>_xlfn.XLOOKUP(Orders[[#This Row],[user_id]],Users[user_id],Users[is_referral])</f>
        <v>0</v>
      </c>
    </row>
    <row r="20946" spans="1:7">
      <c r="A20946" s="5">
        <v>2172679</v>
      </c>
      <c r="B20946" s="5">
        <v>12227</v>
      </c>
      <c r="C20946" s="6">
        <v>43212</v>
      </c>
      <c r="D20946" s="5">
        <v>63</v>
      </c>
      <c r="E20946" s="5" t="str">
        <f>_xlfn.XLOOKUP(Orders[[#This Row],[user_id]],Users[user_id],Users[country])</f>
        <v>FR</v>
      </c>
      <c r="F20946" s="5" t="str">
        <f>_xlfn.XLOOKUP(Orders[[#This Row],[country_code]],Countries[country_code],Countries[country_name])</f>
        <v>France</v>
      </c>
      <c r="G20946" s="5">
        <f>_xlfn.XLOOKUP(Orders[[#This Row],[user_id]],Users[user_id],Users[is_referral])</f>
        <v>1</v>
      </c>
    </row>
    <row r="20947" spans="1:7">
      <c r="A20947" s="5">
        <v>2172680</v>
      </c>
      <c r="B20947" s="5">
        <v>4229</v>
      </c>
      <c r="C20947" s="6">
        <v>43212</v>
      </c>
      <c r="D20947" s="5">
        <v>103</v>
      </c>
      <c r="E20947" s="5" t="str">
        <f>_xlfn.XLOOKUP(Orders[[#This Row],[user_id]],Users[user_id],Users[country])</f>
        <v>ES</v>
      </c>
      <c r="F20947" s="5" t="str">
        <f>_xlfn.XLOOKUP(Orders[[#This Row],[country_code]],Countries[country_code],Countries[country_name])</f>
        <v>Spain</v>
      </c>
      <c r="G20947" s="5">
        <f>_xlfn.XLOOKUP(Orders[[#This Row],[user_id]],Users[user_id],Users[is_referral])</f>
        <v>0</v>
      </c>
    </row>
    <row r="20948" spans="1:7">
      <c r="A20948" s="5">
        <v>2172681</v>
      </c>
      <c r="B20948" s="5">
        <v>4943</v>
      </c>
      <c r="C20948" s="6">
        <v>43212</v>
      </c>
      <c r="D20948" s="5">
        <v>61</v>
      </c>
      <c r="E20948" s="5" t="str">
        <f>_xlfn.XLOOKUP(Orders[[#This Row],[user_id]],Users[user_id],Users[country])</f>
        <v>DE</v>
      </c>
      <c r="F20948" s="5" t="str">
        <f>_xlfn.XLOOKUP(Orders[[#This Row],[country_code]],Countries[country_code],Countries[country_name])</f>
        <v>Germany</v>
      </c>
      <c r="G20948" s="5">
        <f>_xlfn.XLOOKUP(Orders[[#This Row],[user_id]],Users[user_id],Users[is_referral])</f>
        <v>0</v>
      </c>
    </row>
    <row r="20949" spans="1:7">
      <c r="A20949" s="5">
        <v>2172682</v>
      </c>
      <c r="B20949" s="5">
        <v>2243</v>
      </c>
      <c r="C20949" s="6">
        <v>43212</v>
      </c>
      <c r="D20949" s="5">
        <v>22</v>
      </c>
      <c r="E20949" s="5" t="str">
        <f>_xlfn.XLOOKUP(Orders[[#This Row],[user_id]],Users[user_id],Users[country])</f>
        <v>IT</v>
      </c>
      <c r="F20949" s="5" t="str">
        <f>_xlfn.XLOOKUP(Orders[[#This Row],[country_code]],Countries[country_code],Countries[country_name])</f>
        <v>Italy</v>
      </c>
      <c r="G20949" s="5">
        <f>_xlfn.XLOOKUP(Orders[[#This Row],[user_id]],Users[user_id],Users[is_referral])</f>
        <v>0</v>
      </c>
    </row>
    <row r="20950" spans="1:7">
      <c r="A20950" s="5">
        <v>2172686</v>
      </c>
      <c r="B20950" s="5">
        <v>17633</v>
      </c>
      <c r="C20950" s="6">
        <v>43212</v>
      </c>
      <c r="D20950" s="5">
        <v>34</v>
      </c>
      <c r="E20950" s="5" t="str">
        <f>_xlfn.XLOOKUP(Orders[[#This Row],[user_id]],Users[user_id],Users[country])</f>
        <v>IT</v>
      </c>
      <c r="F20950" s="5" t="str">
        <f>_xlfn.XLOOKUP(Orders[[#This Row],[country_code]],Countries[country_code],Countries[country_name])</f>
        <v>Italy</v>
      </c>
      <c r="G20950" s="5">
        <f>_xlfn.XLOOKUP(Orders[[#This Row],[user_id]],Users[user_id],Users[is_referral])</f>
        <v>1</v>
      </c>
    </row>
    <row r="20951" spans="1:7">
      <c r="A20951" s="5">
        <v>2172687</v>
      </c>
      <c r="B20951" s="5">
        <v>19877</v>
      </c>
      <c r="C20951" s="6">
        <v>43212</v>
      </c>
      <c r="D20951" s="5">
        <v>57</v>
      </c>
      <c r="E20951" s="5" t="str">
        <f>_xlfn.XLOOKUP(Orders[[#This Row],[user_id]],Users[user_id],Users[country])</f>
        <v>ES</v>
      </c>
      <c r="F20951" s="5" t="str">
        <f>_xlfn.XLOOKUP(Orders[[#This Row],[country_code]],Countries[country_code],Countries[country_name])</f>
        <v>Spain</v>
      </c>
      <c r="G20951" s="5">
        <f>_xlfn.XLOOKUP(Orders[[#This Row],[user_id]],Users[user_id],Users[is_referral])</f>
        <v>0</v>
      </c>
    </row>
    <row r="20952" spans="1:7">
      <c r="A20952" s="5">
        <v>2172688</v>
      </c>
      <c r="B20952" s="5">
        <v>5606</v>
      </c>
      <c r="C20952" s="6">
        <v>43212</v>
      </c>
      <c r="D20952" s="5">
        <v>53</v>
      </c>
      <c r="E20952" s="5" t="str">
        <f>_xlfn.XLOOKUP(Orders[[#This Row],[user_id]],Users[user_id],Users[country])</f>
        <v>IT</v>
      </c>
      <c r="F20952" s="5" t="str">
        <f>_xlfn.XLOOKUP(Orders[[#This Row],[country_code]],Countries[country_code],Countries[country_name])</f>
        <v>Italy</v>
      </c>
      <c r="G20952" s="5">
        <f>_xlfn.XLOOKUP(Orders[[#This Row],[user_id]],Users[user_id],Users[is_referral])</f>
        <v>1</v>
      </c>
    </row>
    <row r="20953" spans="1:7">
      <c r="A20953" s="5">
        <v>2172690</v>
      </c>
      <c r="B20953" s="5">
        <v>7580</v>
      </c>
      <c r="C20953" s="6">
        <v>43212</v>
      </c>
      <c r="D20953" s="5">
        <v>43</v>
      </c>
      <c r="E20953" s="5" t="str">
        <f>_xlfn.XLOOKUP(Orders[[#This Row],[user_id]],Users[user_id],Users[country])</f>
        <v>FR</v>
      </c>
      <c r="F20953" s="5" t="str">
        <f>_xlfn.XLOOKUP(Orders[[#This Row],[country_code]],Countries[country_code],Countries[country_name])</f>
        <v>France</v>
      </c>
      <c r="G20953" s="5">
        <f>_xlfn.XLOOKUP(Orders[[#This Row],[user_id]],Users[user_id],Users[is_referral])</f>
        <v>1</v>
      </c>
    </row>
    <row r="20954" spans="1:7">
      <c r="A20954" s="5">
        <v>2172700</v>
      </c>
      <c r="B20954" s="5">
        <v>3469</v>
      </c>
      <c r="C20954" s="6">
        <v>43212</v>
      </c>
      <c r="D20954" s="5">
        <v>28</v>
      </c>
      <c r="E20954" s="5" t="str">
        <f>_xlfn.XLOOKUP(Orders[[#This Row],[user_id]],Users[user_id],Users[country])</f>
        <v>ES</v>
      </c>
      <c r="F20954" s="5" t="str">
        <f>_xlfn.XLOOKUP(Orders[[#This Row],[country_code]],Countries[country_code],Countries[country_name])</f>
        <v>Spain</v>
      </c>
      <c r="G20954" s="5">
        <f>_xlfn.XLOOKUP(Orders[[#This Row],[user_id]],Users[user_id],Users[is_referral])</f>
        <v>0</v>
      </c>
    </row>
    <row r="20955" spans="1:7">
      <c r="A20955" s="5">
        <v>2172701</v>
      </c>
      <c r="B20955" s="5">
        <v>14640</v>
      </c>
      <c r="C20955" s="6">
        <v>43212</v>
      </c>
      <c r="D20955" s="5">
        <v>61</v>
      </c>
      <c r="E20955" s="5" t="str">
        <f>_xlfn.XLOOKUP(Orders[[#This Row],[user_id]],Users[user_id],Users[country])</f>
        <v>FR</v>
      </c>
      <c r="F20955" s="5" t="str">
        <f>_xlfn.XLOOKUP(Orders[[#This Row],[country_code]],Countries[country_code],Countries[country_name])</f>
        <v>France</v>
      </c>
      <c r="G20955" s="5">
        <f>_xlfn.XLOOKUP(Orders[[#This Row],[user_id]],Users[user_id],Users[is_referral])</f>
        <v>1</v>
      </c>
    </row>
    <row r="20956" spans="1:7">
      <c r="A20956" s="5">
        <v>2172711</v>
      </c>
      <c r="B20956" s="5">
        <v>6096</v>
      </c>
      <c r="C20956" s="6">
        <v>43212</v>
      </c>
      <c r="D20956" s="5">
        <v>33</v>
      </c>
      <c r="E20956" s="5" t="str">
        <f>_xlfn.XLOOKUP(Orders[[#This Row],[user_id]],Users[user_id],Users[country])</f>
        <v>FR</v>
      </c>
      <c r="F20956" s="5" t="str">
        <f>_xlfn.XLOOKUP(Orders[[#This Row],[country_code]],Countries[country_code],Countries[country_name])</f>
        <v>France</v>
      </c>
      <c r="G20956" s="5">
        <f>_xlfn.XLOOKUP(Orders[[#This Row],[user_id]],Users[user_id],Users[is_referral])</f>
        <v>1</v>
      </c>
    </row>
    <row r="20957" spans="1:7">
      <c r="A20957" s="5">
        <v>2172714</v>
      </c>
      <c r="B20957" s="5">
        <v>4251</v>
      </c>
      <c r="C20957" s="6">
        <v>43212</v>
      </c>
      <c r="D20957" s="5">
        <v>16</v>
      </c>
      <c r="E20957" s="5" t="str">
        <f>_xlfn.XLOOKUP(Orders[[#This Row],[user_id]],Users[user_id],Users[country])</f>
        <v>FR</v>
      </c>
      <c r="F20957" s="5" t="str">
        <f>_xlfn.XLOOKUP(Orders[[#This Row],[country_code]],Countries[country_code],Countries[country_name])</f>
        <v>France</v>
      </c>
      <c r="G20957" s="5">
        <f>_xlfn.XLOOKUP(Orders[[#This Row],[user_id]],Users[user_id],Users[is_referral])</f>
        <v>0</v>
      </c>
    </row>
    <row r="20958" spans="1:7">
      <c r="A20958" s="5">
        <v>2172716</v>
      </c>
      <c r="B20958" s="5">
        <v>15311</v>
      </c>
      <c r="C20958" s="6">
        <v>43212</v>
      </c>
      <c r="D20958" s="5">
        <v>48</v>
      </c>
      <c r="E20958" s="5" t="str">
        <f>_xlfn.XLOOKUP(Orders[[#This Row],[user_id]],Users[user_id],Users[country])</f>
        <v>FR</v>
      </c>
      <c r="F20958" s="5" t="str">
        <f>_xlfn.XLOOKUP(Orders[[#This Row],[country_code]],Countries[country_code],Countries[country_name])</f>
        <v>France</v>
      </c>
      <c r="G20958" s="5">
        <f>_xlfn.XLOOKUP(Orders[[#This Row],[user_id]],Users[user_id],Users[is_referral])</f>
        <v>1</v>
      </c>
    </row>
    <row r="20959" spans="1:7">
      <c r="A20959" s="5">
        <v>2172718</v>
      </c>
      <c r="B20959" s="5">
        <v>10959</v>
      </c>
      <c r="C20959" s="6">
        <v>43212</v>
      </c>
      <c r="D20959" s="5">
        <v>36</v>
      </c>
      <c r="E20959" s="5" t="str">
        <f>_xlfn.XLOOKUP(Orders[[#This Row],[user_id]],Users[user_id],Users[country])</f>
        <v>FR</v>
      </c>
      <c r="F20959" s="5" t="str">
        <f>_xlfn.XLOOKUP(Orders[[#This Row],[country_code]],Countries[country_code],Countries[country_name])</f>
        <v>France</v>
      </c>
      <c r="G20959" s="5">
        <f>_xlfn.XLOOKUP(Orders[[#This Row],[user_id]],Users[user_id],Users[is_referral])</f>
        <v>1</v>
      </c>
    </row>
    <row r="20960" spans="1:7">
      <c r="A20960" s="5">
        <v>2172722</v>
      </c>
      <c r="B20960" s="5">
        <v>16246</v>
      </c>
      <c r="C20960" s="6">
        <v>43212</v>
      </c>
      <c r="D20960" s="5">
        <v>59</v>
      </c>
      <c r="E20960" s="5" t="str">
        <f>_xlfn.XLOOKUP(Orders[[#This Row],[user_id]],Users[user_id],Users[country])</f>
        <v>DE</v>
      </c>
      <c r="F20960" s="5" t="str">
        <f>_xlfn.XLOOKUP(Orders[[#This Row],[country_code]],Countries[country_code],Countries[country_name])</f>
        <v>Germany</v>
      </c>
      <c r="G20960" s="5">
        <f>_xlfn.XLOOKUP(Orders[[#This Row],[user_id]],Users[user_id],Users[is_referral])</f>
        <v>1</v>
      </c>
    </row>
    <row r="20961" spans="1:7">
      <c r="A20961" s="5">
        <v>2172725</v>
      </c>
      <c r="B20961" s="5">
        <v>13285</v>
      </c>
      <c r="C20961" s="6">
        <v>43212</v>
      </c>
      <c r="D20961" s="5">
        <v>33</v>
      </c>
      <c r="E20961" s="5" t="str">
        <f>_xlfn.XLOOKUP(Orders[[#This Row],[user_id]],Users[user_id],Users[country])</f>
        <v>FR</v>
      </c>
      <c r="F20961" s="5" t="str">
        <f>_xlfn.XLOOKUP(Orders[[#This Row],[country_code]],Countries[country_code],Countries[country_name])</f>
        <v>France</v>
      </c>
      <c r="G20961" s="5">
        <f>_xlfn.XLOOKUP(Orders[[#This Row],[user_id]],Users[user_id],Users[is_referral])</f>
        <v>1</v>
      </c>
    </row>
    <row r="20962" spans="1:7">
      <c r="A20962" s="5">
        <v>2172727</v>
      </c>
      <c r="B20962" s="5">
        <v>4270</v>
      </c>
      <c r="C20962" s="6">
        <v>43212</v>
      </c>
      <c r="D20962" s="5">
        <v>42</v>
      </c>
      <c r="E20962" s="5" t="str">
        <f>_xlfn.XLOOKUP(Orders[[#This Row],[user_id]],Users[user_id],Users[country])</f>
        <v>FR</v>
      </c>
      <c r="F20962" s="5" t="str">
        <f>_xlfn.XLOOKUP(Orders[[#This Row],[country_code]],Countries[country_code],Countries[country_name])</f>
        <v>France</v>
      </c>
      <c r="G20962" s="5">
        <f>_xlfn.XLOOKUP(Orders[[#This Row],[user_id]],Users[user_id],Users[is_referral])</f>
        <v>0</v>
      </c>
    </row>
    <row r="20963" spans="1:7">
      <c r="A20963" s="5">
        <v>2172728</v>
      </c>
      <c r="B20963" s="5">
        <v>2853</v>
      </c>
      <c r="C20963" s="6">
        <v>43212</v>
      </c>
      <c r="D20963" s="5">
        <v>53</v>
      </c>
      <c r="E20963" s="5" t="str">
        <f>_xlfn.XLOOKUP(Orders[[#This Row],[user_id]],Users[user_id],Users[country])</f>
        <v>DE</v>
      </c>
      <c r="F20963" s="5" t="str">
        <f>_xlfn.XLOOKUP(Orders[[#This Row],[country_code]],Countries[country_code],Countries[country_name])</f>
        <v>Germany</v>
      </c>
      <c r="G20963" s="5">
        <f>_xlfn.XLOOKUP(Orders[[#This Row],[user_id]],Users[user_id],Users[is_referral])</f>
        <v>0</v>
      </c>
    </row>
    <row r="20964" spans="1:7">
      <c r="A20964" s="5">
        <v>2172729</v>
      </c>
      <c r="B20964" s="5">
        <v>5045</v>
      </c>
      <c r="C20964" s="6">
        <v>43212</v>
      </c>
      <c r="D20964" s="5">
        <v>40</v>
      </c>
      <c r="E20964" s="5" t="str">
        <f>_xlfn.XLOOKUP(Orders[[#This Row],[user_id]],Users[user_id],Users[country])</f>
        <v>FR</v>
      </c>
      <c r="F20964" s="5" t="str">
        <f>_xlfn.XLOOKUP(Orders[[#This Row],[country_code]],Countries[country_code],Countries[country_name])</f>
        <v>France</v>
      </c>
      <c r="G20964" s="5">
        <f>_xlfn.XLOOKUP(Orders[[#This Row],[user_id]],Users[user_id],Users[is_referral])</f>
        <v>1</v>
      </c>
    </row>
    <row r="20965" spans="1:7">
      <c r="A20965" s="5">
        <v>2172732</v>
      </c>
      <c r="B20965" s="5">
        <v>7547</v>
      </c>
      <c r="C20965" s="6">
        <v>43212</v>
      </c>
      <c r="D20965" s="5">
        <v>52</v>
      </c>
      <c r="E20965" s="5" t="str">
        <f>_xlfn.XLOOKUP(Orders[[#This Row],[user_id]],Users[user_id],Users[country])</f>
        <v>IT</v>
      </c>
      <c r="F20965" s="5" t="str">
        <f>_xlfn.XLOOKUP(Orders[[#This Row],[country_code]],Countries[country_code],Countries[country_name])</f>
        <v>Italy</v>
      </c>
      <c r="G20965" s="5">
        <f>_xlfn.XLOOKUP(Orders[[#This Row],[user_id]],Users[user_id],Users[is_referral])</f>
        <v>0</v>
      </c>
    </row>
    <row r="20966" spans="1:7">
      <c r="A20966" s="5">
        <v>2172734</v>
      </c>
      <c r="B20966" s="5">
        <v>14062</v>
      </c>
      <c r="C20966" s="6">
        <v>43212</v>
      </c>
      <c r="D20966" s="5">
        <v>37</v>
      </c>
      <c r="E20966" s="5" t="str">
        <f>_xlfn.XLOOKUP(Orders[[#This Row],[user_id]],Users[user_id],Users[country])</f>
        <v>DE</v>
      </c>
      <c r="F20966" s="5" t="str">
        <f>_xlfn.XLOOKUP(Orders[[#This Row],[country_code]],Countries[country_code],Countries[country_name])</f>
        <v>Germany</v>
      </c>
      <c r="G20966" s="5">
        <f>_xlfn.XLOOKUP(Orders[[#This Row],[user_id]],Users[user_id],Users[is_referral])</f>
        <v>1</v>
      </c>
    </row>
    <row r="20967" spans="1:7">
      <c r="A20967" s="5">
        <v>2172735</v>
      </c>
      <c r="B20967" s="5">
        <v>19711</v>
      </c>
      <c r="C20967" s="6">
        <v>43212</v>
      </c>
      <c r="D20967" s="5">
        <v>45</v>
      </c>
      <c r="E20967" s="5" t="str">
        <f>_xlfn.XLOOKUP(Orders[[#This Row],[user_id]],Users[user_id],Users[country])</f>
        <v>FR</v>
      </c>
      <c r="F20967" s="5" t="str">
        <f>_xlfn.XLOOKUP(Orders[[#This Row],[country_code]],Countries[country_code],Countries[country_name])</f>
        <v>France</v>
      </c>
      <c r="G20967" s="5">
        <f>_xlfn.XLOOKUP(Orders[[#This Row],[user_id]],Users[user_id],Users[is_referral])</f>
        <v>1</v>
      </c>
    </row>
    <row r="20968" spans="1:7">
      <c r="A20968" s="5">
        <v>2172736</v>
      </c>
      <c r="B20968" s="5">
        <v>8726</v>
      </c>
      <c r="C20968" s="6">
        <v>43212</v>
      </c>
      <c r="D20968" s="5">
        <v>19</v>
      </c>
      <c r="E20968" s="5" t="str">
        <f>_xlfn.XLOOKUP(Orders[[#This Row],[user_id]],Users[user_id],Users[country])</f>
        <v>FR</v>
      </c>
      <c r="F20968" s="5" t="str">
        <f>_xlfn.XLOOKUP(Orders[[#This Row],[country_code]],Countries[country_code],Countries[country_name])</f>
        <v>France</v>
      </c>
      <c r="G20968" s="5">
        <f>_xlfn.XLOOKUP(Orders[[#This Row],[user_id]],Users[user_id],Users[is_referral])</f>
        <v>1</v>
      </c>
    </row>
    <row r="20969" spans="1:7">
      <c r="A20969" s="5">
        <v>2172738</v>
      </c>
      <c r="B20969" s="5">
        <v>14910</v>
      </c>
      <c r="C20969" s="6">
        <v>43212</v>
      </c>
      <c r="D20969" s="5">
        <v>42</v>
      </c>
      <c r="E20969" s="5" t="str">
        <f>_xlfn.XLOOKUP(Orders[[#This Row],[user_id]],Users[user_id],Users[country])</f>
        <v>DE</v>
      </c>
      <c r="F20969" s="5" t="str">
        <f>_xlfn.XLOOKUP(Orders[[#This Row],[country_code]],Countries[country_code],Countries[country_name])</f>
        <v>Germany</v>
      </c>
      <c r="G20969" s="5">
        <f>_xlfn.XLOOKUP(Orders[[#This Row],[user_id]],Users[user_id],Users[is_referral])</f>
        <v>1</v>
      </c>
    </row>
    <row r="20970" spans="1:7">
      <c r="A20970" s="5">
        <v>2172739</v>
      </c>
      <c r="B20970" s="5">
        <v>1923</v>
      </c>
      <c r="C20970" s="6">
        <v>43212</v>
      </c>
      <c r="D20970" s="5">
        <v>53</v>
      </c>
      <c r="E20970" s="5" t="str">
        <f>_xlfn.XLOOKUP(Orders[[#This Row],[user_id]],Users[user_id],Users[country])</f>
        <v>FR</v>
      </c>
      <c r="F20970" s="5" t="str">
        <f>_xlfn.XLOOKUP(Orders[[#This Row],[country_code]],Countries[country_code],Countries[country_name])</f>
        <v>France</v>
      </c>
      <c r="G20970" s="5">
        <f>_xlfn.XLOOKUP(Orders[[#This Row],[user_id]],Users[user_id],Users[is_referral])</f>
        <v>0</v>
      </c>
    </row>
    <row r="20971" spans="1:7">
      <c r="A20971" s="5">
        <v>2172740</v>
      </c>
      <c r="B20971" s="5">
        <v>6247</v>
      </c>
      <c r="C20971" s="6">
        <v>43212</v>
      </c>
      <c r="D20971" s="5">
        <v>49</v>
      </c>
      <c r="E20971" s="5" t="str">
        <f>_xlfn.XLOOKUP(Orders[[#This Row],[user_id]],Users[user_id],Users[country])</f>
        <v>DE</v>
      </c>
      <c r="F20971" s="5" t="str">
        <f>_xlfn.XLOOKUP(Orders[[#This Row],[country_code]],Countries[country_code],Countries[country_name])</f>
        <v>Germany</v>
      </c>
      <c r="G20971" s="5">
        <f>_xlfn.XLOOKUP(Orders[[#This Row],[user_id]],Users[user_id],Users[is_referral])</f>
        <v>1</v>
      </c>
    </row>
    <row r="20972" spans="1:7">
      <c r="A20972" s="5">
        <v>2172741</v>
      </c>
      <c r="B20972" s="5">
        <v>11162</v>
      </c>
      <c r="C20972" s="6">
        <v>43212</v>
      </c>
      <c r="D20972" s="5">
        <v>53</v>
      </c>
      <c r="E20972" s="5" t="str">
        <f>_xlfn.XLOOKUP(Orders[[#This Row],[user_id]],Users[user_id],Users[country])</f>
        <v>IT</v>
      </c>
      <c r="F20972" s="5" t="str">
        <f>_xlfn.XLOOKUP(Orders[[#This Row],[country_code]],Countries[country_code],Countries[country_name])</f>
        <v>Italy</v>
      </c>
      <c r="G20972" s="5">
        <f>_xlfn.XLOOKUP(Orders[[#This Row],[user_id]],Users[user_id],Users[is_referral])</f>
        <v>1</v>
      </c>
    </row>
    <row r="20973" spans="1:7">
      <c r="A20973" s="5">
        <v>2172743</v>
      </c>
      <c r="B20973" s="5">
        <v>12587</v>
      </c>
      <c r="C20973" s="6">
        <v>43212</v>
      </c>
      <c r="D20973" s="5">
        <v>38</v>
      </c>
      <c r="E20973" s="5" t="str">
        <f>_xlfn.XLOOKUP(Orders[[#This Row],[user_id]],Users[user_id],Users[country])</f>
        <v>IT</v>
      </c>
      <c r="F20973" s="5" t="str">
        <f>_xlfn.XLOOKUP(Orders[[#This Row],[country_code]],Countries[country_code],Countries[country_name])</f>
        <v>Italy</v>
      </c>
      <c r="G20973" s="5">
        <f>_xlfn.XLOOKUP(Orders[[#This Row],[user_id]],Users[user_id],Users[is_referral])</f>
        <v>1</v>
      </c>
    </row>
    <row r="20974" spans="1:7">
      <c r="A20974" s="5">
        <v>2172745</v>
      </c>
      <c r="B20974" s="5">
        <v>4375</v>
      </c>
      <c r="C20974" s="6">
        <v>43212</v>
      </c>
      <c r="D20974" s="5">
        <v>27</v>
      </c>
      <c r="E20974" s="5" t="str">
        <f>_xlfn.XLOOKUP(Orders[[#This Row],[user_id]],Users[user_id],Users[country])</f>
        <v>ES</v>
      </c>
      <c r="F20974" s="5" t="str">
        <f>_xlfn.XLOOKUP(Orders[[#This Row],[country_code]],Countries[country_code],Countries[country_name])</f>
        <v>Spain</v>
      </c>
      <c r="G20974" s="5">
        <f>_xlfn.XLOOKUP(Orders[[#This Row],[user_id]],Users[user_id],Users[is_referral])</f>
        <v>0</v>
      </c>
    </row>
    <row r="20975" spans="1:7">
      <c r="A20975" s="5">
        <v>2172747</v>
      </c>
      <c r="B20975" s="5">
        <v>13974</v>
      </c>
      <c r="C20975" s="6">
        <v>43212</v>
      </c>
      <c r="D20975" s="5">
        <v>62</v>
      </c>
      <c r="E20975" s="5" t="str">
        <f>_xlfn.XLOOKUP(Orders[[#This Row],[user_id]],Users[user_id],Users[country])</f>
        <v>ES</v>
      </c>
      <c r="F20975" s="5" t="str">
        <f>_xlfn.XLOOKUP(Orders[[#This Row],[country_code]],Countries[country_code],Countries[country_name])</f>
        <v>Spain</v>
      </c>
      <c r="G20975" s="5">
        <f>_xlfn.XLOOKUP(Orders[[#This Row],[user_id]],Users[user_id],Users[is_referral])</f>
        <v>1</v>
      </c>
    </row>
    <row r="20976" spans="1:7">
      <c r="A20976" s="5">
        <v>2172748</v>
      </c>
      <c r="B20976" s="5">
        <v>6773</v>
      </c>
      <c r="C20976" s="6">
        <v>43212</v>
      </c>
      <c r="D20976" s="5">
        <v>38</v>
      </c>
      <c r="E20976" s="5" t="str">
        <f>_xlfn.XLOOKUP(Orders[[#This Row],[user_id]],Users[user_id],Users[country])</f>
        <v>IT</v>
      </c>
      <c r="F20976" s="5" t="str">
        <f>_xlfn.XLOOKUP(Orders[[#This Row],[country_code]],Countries[country_code],Countries[country_name])</f>
        <v>Italy</v>
      </c>
      <c r="G20976" s="5">
        <f>_xlfn.XLOOKUP(Orders[[#This Row],[user_id]],Users[user_id],Users[is_referral])</f>
        <v>1</v>
      </c>
    </row>
    <row r="20977" spans="1:7">
      <c r="A20977" s="5">
        <v>2172749</v>
      </c>
      <c r="B20977" s="5">
        <v>15362</v>
      </c>
      <c r="C20977" s="6">
        <v>43212</v>
      </c>
      <c r="D20977" s="5">
        <v>44</v>
      </c>
      <c r="E20977" s="5" t="str">
        <f>_xlfn.XLOOKUP(Orders[[#This Row],[user_id]],Users[user_id],Users[country])</f>
        <v>ES</v>
      </c>
      <c r="F20977" s="5" t="str">
        <f>_xlfn.XLOOKUP(Orders[[#This Row],[country_code]],Countries[country_code],Countries[country_name])</f>
        <v>Spain</v>
      </c>
      <c r="G20977" s="5">
        <f>_xlfn.XLOOKUP(Orders[[#This Row],[user_id]],Users[user_id],Users[is_referral])</f>
        <v>1</v>
      </c>
    </row>
    <row r="20978" spans="1:7">
      <c r="A20978" s="5">
        <v>2172751</v>
      </c>
      <c r="B20978" s="5">
        <v>4669</v>
      </c>
      <c r="C20978" s="6">
        <v>43212</v>
      </c>
      <c r="D20978" s="5">
        <v>44</v>
      </c>
      <c r="E20978" s="5" t="str">
        <f>_xlfn.XLOOKUP(Orders[[#This Row],[user_id]],Users[user_id],Users[country])</f>
        <v>IT</v>
      </c>
      <c r="F20978" s="5" t="str">
        <f>_xlfn.XLOOKUP(Orders[[#This Row],[country_code]],Countries[country_code],Countries[country_name])</f>
        <v>Italy</v>
      </c>
      <c r="G20978" s="5">
        <f>_xlfn.XLOOKUP(Orders[[#This Row],[user_id]],Users[user_id],Users[is_referral])</f>
        <v>0</v>
      </c>
    </row>
    <row r="20979" spans="1:7">
      <c r="A20979" s="5">
        <v>2172752</v>
      </c>
      <c r="B20979" s="5">
        <v>11210</v>
      </c>
      <c r="C20979" s="6">
        <v>43212</v>
      </c>
      <c r="D20979" s="5">
        <v>32</v>
      </c>
      <c r="E20979" s="5" t="str">
        <f>_xlfn.XLOOKUP(Orders[[#This Row],[user_id]],Users[user_id],Users[country])</f>
        <v>IT</v>
      </c>
      <c r="F20979" s="5" t="str">
        <f>_xlfn.XLOOKUP(Orders[[#This Row],[country_code]],Countries[country_code],Countries[country_name])</f>
        <v>Italy</v>
      </c>
      <c r="G20979" s="5">
        <f>_xlfn.XLOOKUP(Orders[[#This Row],[user_id]],Users[user_id],Users[is_referral])</f>
        <v>1</v>
      </c>
    </row>
    <row r="20980" spans="1:7">
      <c r="A20980" s="5">
        <v>2172755</v>
      </c>
      <c r="B20980" s="5">
        <v>7175</v>
      </c>
      <c r="C20980" s="6">
        <v>43212</v>
      </c>
      <c r="D20980" s="5">
        <v>64</v>
      </c>
      <c r="E20980" s="5" t="str">
        <f>_xlfn.XLOOKUP(Orders[[#This Row],[user_id]],Users[user_id],Users[country])</f>
        <v>FR</v>
      </c>
      <c r="F20980" s="5" t="str">
        <f>_xlfn.XLOOKUP(Orders[[#This Row],[country_code]],Countries[country_code],Countries[country_name])</f>
        <v>France</v>
      </c>
      <c r="G20980" s="5">
        <f>_xlfn.XLOOKUP(Orders[[#This Row],[user_id]],Users[user_id],Users[is_referral])</f>
        <v>1</v>
      </c>
    </row>
    <row r="20981" spans="1:7">
      <c r="A20981" s="5">
        <v>2172757</v>
      </c>
      <c r="B20981" s="5">
        <v>5774</v>
      </c>
      <c r="C20981" s="6">
        <v>43212</v>
      </c>
      <c r="D20981" s="5">
        <v>59</v>
      </c>
      <c r="E20981" s="5" t="str">
        <f>_xlfn.XLOOKUP(Orders[[#This Row],[user_id]],Users[user_id],Users[country])</f>
        <v>DE</v>
      </c>
      <c r="F20981" s="5" t="str">
        <f>_xlfn.XLOOKUP(Orders[[#This Row],[country_code]],Countries[country_code],Countries[country_name])</f>
        <v>Germany</v>
      </c>
      <c r="G20981" s="5">
        <f>_xlfn.XLOOKUP(Orders[[#This Row],[user_id]],Users[user_id],Users[is_referral])</f>
        <v>1</v>
      </c>
    </row>
    <row r="20982" spans="1:7">
      <c r="A20982" s="5">
        <v>2172761</v>
      </c>
      <c r="B20982" s="5">
        <v>13143</v>
      </c>
      <c r="C20982" s="6">
        <v>43212</v>
      </c>
      <c r="D20982" s="5">
        <v>40</v>
      </c>
      <c r="E20982" s="5" t="str">
        <f>_xlfn.XLOOKUP(Orders[[#This Row],[user_id]],Users[user_id],Users[country])</f>
        <v>ES</v>
      </c>
      <c r="F20982" s="5" t="str">
        <f>_xlfn.XLOOKUP(Orders[[#This Row],[country_code]],Countries[country_code],Countries[country_name])</f>
        <v>Spain</v>
      </c>
      <c r="G20982" s="5">
        <f>_xlfn.XLOOKUP(Orders[[#This Row],[user_id]],Users[user_id],Users[is_referral])</f>
        <v>1</v>
      </c>
    </row>
    <row r="20983" spans="1:7">
      <c r="A20983" s="5">
        <v>2172763</v>
      </c>
      <c r="B20983" s="5">
        <v>18472</v>
      </c>
      <c r="C20983" s="6">
        <v>43212</v>
      </c>
      <c r="D20983" s="5">
        <v>30</v>
      </c>
      <c r="E20983" s="5" t="str">
        <f>_xlfn.XLOOKUP(Orders[[#This Row],[user_id]],Users[user_id],Users[country])</f>
        <v>FR</v>
      </c>
      <c r="F20983" s="5" t="str">
        <f>_xlfn.XLOOKUP(Orders[[#This Row],[country_code]],Countries[country_code],Countries[country_name])</f>
        <v>France</v>
      </c>
      <c r="G20983" s="5">
        <f>_xlfn.XLOOKUP(Orders[[#This Row],[user_id]],Users[user_id],Users[is_referral])</f>
        <v>1</v>
      </c>
    </row>
    <row r="20984" spans="1:7">
      <c r="A20984" s="5">
        <v>2172764</v>
      </c>
      <c r="B20984" s="5">
        <v>11987</v>
      </c>
      <c r="C20984" s="6">
        <v>43212</v>
      </c>
      <c r="D20984" s="5">
        <v>71</v>
      </c>
      <c r="E20984" s="5" t="str">
        <f>_xlfn.XLOOKUP(Orders[[#This Row],[user_id]],Users[user_id],Users[country])</f>
        <v>FR</v>
      </c>
      <c r="F20984" s="5" t="str">
        <f>_xlfn.XLOOKUP(Orders[[#This Row],[country_code]],Countries[country_code],Countries[country_name])</f>
        <v>France</v>
      </c>
      <c r="G20984" s="5">
        <f>_xlfn.XLOOKUP(Orders[[#This Row],[user_id]],Users[user_id],Users[is_referral])</f>
        <v>1</v>
      </c>
    </row>
    <row r="20985" spans="1:7">
      <c r="A20985" s="5">
        <v>2172765</v>
      </c>
      <c r="B20985" s="5">
        <v>14087</v>
      </c>
      <c r="C20985" s="6">
        <v>43212</v>
      </c>
      <c r="D20985" s="5">
        <v>47</v>
      </c>
      <c r="E20985" s="5" t="str">
        <f>_xlfn.XLOOKUP(Orders[[#This Row],[user_id]],Users[user_id],Users[country])</f>
        <v>ES</v>
      </c>
      <c r="F20985" s="5" t="str">
        <f>_xlfn.XLOOKUP(Orders[[#This Row],[country_code]],Countries[country_code],Countries[country_name])</f>
        <v>Spain</v>
      </c>
      <c r="G20985" s="5">
        <f>_xlfn.XLOOKUP(Orders[[#This Row],[user_id]],Users[user_id],Users[is_referral])</f>
        <v>1</v>
      </c>
    </row>
    <row r="20986" spans="1:7">
      <c r="A20986" s="5">
        <v>2172766</v>
      </c>
      <c r="B20986" s="5">
        <v>17831</v>
      </c>
      <c r="C20986" s="6">
        <v>43212</v>
      </c>
      <c r="D20986" s="5">
        <v>19</v>
      </c>
      <c r="E20986" s="5" t="str">
        <f>_xlfn.XLOOKUP(Orders[[#This Row],[user_id]],Users[user_id],Users[country])</f>
        <v>FR</v>
      </c>
      <c r="F20986" s="5" t="str">
        <f>_xlfn.XLOOKUP(Orders[[#This Row],[country_code]],Countries[country_code],Countries[country_name])</f>
        <v>France</v>
      </c>
      <c r="G20986" s="5">
        <f>_xlfn.XLOOKUP(Orders[[#This Row],[user_id]],Users[user_id],Users[is_referral])</f>
        <v>1</v>
      </c>
    </row>
    <row r="20987" spans="1:7">
      <c r="A20987" s="5">
        <v>2172767</v>
      </c>
      <c r="B20987" s="5">
        <v>14562</v>
      </c>
      <c r="C20987" s="6">
        <v>43212</v>
      </c>
      <c r="D20987" s="5">
        <v>27</v>
      </c>
      <c r="E20987" s="5" t="str">
        <f>_xlfn.XLOOKUP(Orders[[#This Row],[user_id]],Users[user_id],Users[country])</f>
        <v>IT</v>
      </c>
      <c r="F20987" s="5" t="str">
        <f>_xlfn.XLOOKUP(Orders[[#This Row],[country_code]],Countries[country_code],Countries[country_name])</f>
        <v>Italy</v>
      </c>
      <c r="G20987" s="5">
        <f>_xlfn.XLOOKUP(Orders[[#This Row],[user_id]],Users[user_id],Users[is_referral])</f>
        <v>1</v>
      </c>
    </row>
    <row r="20988" spans="1:7">
      <c r="A20988" s="5">
        <v>2172772</v>
      </c>
      <c r="B20988" s="5">
        <v>6142</v>
      </c>
      <c r="C20988" s="6">
        <v>43212</v>
      </c>
      <c r="D20988" s="5">
        <v>59</v>
      </c>
      <c r="E20988" s="5" t="str">
        <f>_xlfn.XLOOKUP(Orders[[#This Row],[user_id]],Users[user_id],Users[country])</f>
        <v>IT</v>
      </c>
      <c r="F20988" s="5" t="str">
        <f>_xlfn.XLOOKUP(Orders[[#This Row],[country_code]],Countries[country_code],Countries[country_name])</f>
        <v>Italy</v>
      </c>
      <c r="G20988" s="5">
        <f>_xlfn.XLOOKUP(Orders[[#This Row],[user_id]],Users[user_id],Users[is_referral])</f>
        <v>0</v>
      </c>
    </row>
    <row r="20989" spans="1:7">
      <c r="A20989" s="5">
        <v>2172777</v>
      </c>
      <c r="B20989" s="5">
        <v>18787</v>
      </c>
      <c r="C20989" s="6">
        <v>43212</v>
      </c>
      <c r="D20989" s="5">
        <v>55</v>
      </c>
      <c r="E20989" s="5" t="str">
        <f>_xlfn.XLOOKUP(Orders[[#This Row],[user_id]],Users[user_id],Users[country])</f>
        <v>DE</v>
      </c>
      <c r="F20989" s="5" t="str">
        <f>_xlfn.XLOOKUP(Orders[[#This Row],[country_code]],Countries[country_code],Countries[country_name])</f>
        <v>Germany</v>
      </c>
      <c r="G20989" s="5">
        <f>_xlfn.XLOOKUP(Orders[[#This Row],[user_id]],Users[user_id],Users[is_referral])</f>
        <v>1</v>
      </c>
    </row>
    <row r="20990" spans="1:7">
      <c r="A20990" s="5">
        <v>2172781</v>
      </c>
      <c r="B20990" s="5">
        <v>14471</v>
      </c>
      <c r="C20990" s="6">
        <v>43212</v>
      </c>
      <c r="D20990" s="5">
        <v>54</v>
      </c>
      <c r="E20990" s="5" t="str">
        <f>_xlfn.XLOOKUP(Orders[[#This Row],[user_id]],Users[user_id],Users[country])</f>
        <v>FR</v>
      </c>
      <c r="F20990" s="5" t="str">
        <f>_xlfn.XLOOKUP(Orders[[#This Row],[country_code]],Countries[country_code],Countries[country_name])</f>
        <v>France</v>
      </c>
      <c r="G20990" s="5">
        <f>_xlfn.XLOOKUP(Orders[[#This Row],[user_id]],Users[user_id],Users[is_referral])</f>
        <v>1</v>
      </c>
    </row>
    <row r="20991" spans="1:7">
      <c r="A20991" s="5">
        <v>2172782</v>
      </c>
      <c r="B20991" s="5">
        <v>1451</v>
      </c>
      <c r="C20991" s="6">
        <v>43212</v>
      </c>
      <c r="D20991" s="5">
        <v>34</v>
      </c>
      <c r="E20991" s="5" t="str">
        <f>_xlfn.XLOOKUP(Orders[[#This Row],[user_id]],Users[user_id],Users[country])</f>
        <v>IT</v>
      </c>
      <c r="F20991" s="5" t="str">
        <f>_xlfn.XLOOKUP(Orders[[#This Row],[country_code]],Countries[country_code],Countries[country_name])</f>
        <v>Italy</v>
      </c>
      <c r="G20991" s="5">
        <f>_xlfn.XLOOKUP(Orders[[#This Row],[user_id]],Users[user_id],Users[is_referral])</f>
        <v>0</v>
      </c>
    </row>
    <row r="20992" spans="1:7">
      <c r="A20992" s="5">
        <v>2172783</v>
      </c>
      <c r="B20992" s="5">
        <v>3277</v>
      </c>
      <c r="C20992" s="6">
        <v>43212</v>
      </c>
      <c r="D20992" s="5">
        <v>17</v>
      </c>
      <c r="E20992" s="5" t="str">
        <f>_xlfn.XLOOKUP(Orders[[#This Row],[user_id]],Users[user_id],Users[country])</f>
        <v>IT</v>
      </c>
      <c r="F20992" s="5" t="str">
        <f>_xlfn.XLOOKUP(Orders[[#This Row],[country_code]],Countries[country_code],Countries[country_name])</f>
        <v>Italy</v>
      </c>
      <c r="G20992" s="5">
        <f>_xlfn.XLOOKUP(Orders[[#This Row],[user_id]],Users[user_id],Users[is_referral])</f>
        <v>0</v>
      </c>
    </row>
    <row r="20993" spans="1:7">
      <c r="A20993" s="5">
        <v>2172785</v>
      </c>
      <c r="B20993" s="5">
        <v>17142</v>
      </c>
      <c r="C20993" s="6">
        <v>43212</v>
      </c>
      <c r="D20993" s="5">
        <v>70</v>
      </c>
      <c r="E20993" s="5" t="str">
        <f>_xlfn.XLOOKUP(Orders[[#This Row],[user_id]],Users[user_id],Users[country])</f>
        <v>FR</v>
      </c>
      <c r="F20993" s="5" t="str">
        <f>_xlfn.XLOOKUP(Orders[[#This Row],[country_code]],Countries[country_code],Countries[country_name])</f>
        <v>France</v>
      </c>
      <c r="G20993" s="5">
        <f>_xlfn.XLOOKUP(Orders[[#This Row],[user_id]],Users[user_id],Users[is_referral])</f>
        <v>1</v>
      </c>
    </row>
    <row r="20994" spans="1:7">
      <c r="A20994" s="5">
        <v>2172788</v>
      </c>
      <c r="B20994" s="5">
        <v>13245</v>
      </c>
      <c r="C20994" s="6">
        <v>43212</v>
      </c>
      <c r="D20994" s="5">
        <v>55</v>
      </c>
      <c r="E20994" s="5" t="str">
        <f>_xlfn.XLOOKUP(Orders[[#This Row],[user_id]],Users[user_id],Users[country])</f>
        <v>FR</v>
      </c>
      <c r="F20994" s="5" t="str">
        <f>_xlfn.XLOOKUP(Orders[[#This Row],[country_code]],Countries[country_code],Countries[country_name])</f>
        <v>France</v>
      </c>
      <c r="G20994" s="5">
        <f>_xlfn.XLOOKUP(Orders[[#This Row],[user_id]],Users[user_id],Users[is_referral])</f>
        <v>1</v>
      </c>
    </row>
    <row r="20995" spans="1:7">
      <c r="A20995" s="5">
        <v>2172789</v>
      </c>
      <c r="B20995" s="5">
        <v>476</v>
      </c>
      <c r="C20995" s="6">
        <v>43212</v>
      </c>
      <c r="D20995" s="5">
        <v>18</v>
      </c>
      <c r="E20995" s="5" t="str">
        <f>_xlfn.XLOOKUP(Orders[[#This Row],[user_id]],Users[user_id],Users[country])</f>
        <v>DE</v>
      </c>
      <c r="F20995" s="5" t="str">
        <f>_xlfn.XLOOKUP(Orders[[#This Row],[country_code]],Countries[country_code],Countries[country_name])</f>
        <v>Germany</v>
      </c>
      <c r="G20995" s="5">
        <f>_xlfn.XLOOKUP(Orders[[#This Row],[user_id]],Users[user_id],Users[is_referral])</f>
        <v>0</v>
      </c>
    </row>
    <row r="20996" spans="1:7">
      <c r="A20996" s="5">
        <v>2172790</v>
      </c>
      <c r="B20996" s="5">
        <v>19948</v>
      </c>
      <c r="C20996" s="6">
        <v>43212</v>
      </c>
      <c r="D20996" s="5">
        <v>52</v>
      </c>
      <c r="E20996" s="5" t="str">
        <f>_xlfn.XLOOKUP(Orders[[#This Row],[user_id]],Users[user_id],Users[country])</f>
        <v>IT</v>
      </c>
      <c r="F20996" s="5" t="str">
        <f>_xlfn.XLOOKUP(Orders[[#This Row],[country_code]],Countries[country_code],Countries[country_name])</f>
        <v>Italy</v>
      </c>
      <c r="G20996" s="5">
        <f>_xlfn.XLOOKUP(Orders[[#This Row],[user_id]],Users[user_id],Users[is_referral])</f>
        <v>1</v>
      </c>
    </row>
    <row r="20997" spans="1:7">
      <c r="A20997" s="5">
        <v>2172795</v>
      </c>
      <c r="B20997" s="5">
        <v>1887</v>
      </c>
      <c r="C20997" s="6">
        <v>43212</v>
      </c>
      <c r="D20997" s="5">
        <v>51</v>
      </c>
      <c r="E20997" s="5" t="str">
        <f>_xlfn.XLOOKUP(Orders[[#This Row],[user_id]],Users[user_id],Users[country])</f>
        <v>FR</v>
      </c>
      <c r="F20997" s="5" t="str">
        <f>_xlfn.XLOOKUP(Orders[[#This Row],[country_code]],Countries[country_code],Countries[country_name])</f>
        <v>France</v>
      </c>
      <c r="G20997" s="5">
        <f>_xlfn.XLOOKUP(Orders[[#This Row],[user_id]],Users[user_id],Users[is_referral])</f>
        <v>0</v>
      </c>
    </row>
    <row r="20998" spans="1:7">
      <c r="A20998" s="5">
        <v>2172796</v>
      </c>
      <c r="B20998" s="5">
        <v>2246</v>
      </c>
      <c r="C20998" s="6">
        <v>43212</v>
      </c>
      <c r="D20998" s="5">
        <v>23</v>
      </c>
      <c r="E20998" s="5" t="str">
        <f>_xlfn.XLOOKUP(Orders[[#This Row],[user_id]],Users[user_id],Users[country])</f>
        <v>ES</v>
      </c>
      <c r="F20998" s="5" t="str">
        <f>_xlfn.XLOOKUP(Orders[[#This Row],[country_code]],Countries[country_code],Countries[country_name])</f>
        <v>Spain</v>
      </c>
      <c r="G20998" s="5">
        <f>_xlfn.XLOOKUP(Orders[[#This Row],[user_id]],Users[user_id],Users[is_referral])</f>
        <v>0</v>
      </c>
    </row>
    <row r="20999" spans="1:7">
      <c r="A20999" s="5">
        <v>2172798</v>
      </c>
      <c r="B20999" s="5">
        <v>19491</v>
      </c>
      <c r="C20999" s="6">
        <v>43212</v>
      </c>
      <c r="D20999" s="5">
        <v>46</v>
      </c>
      <c r="E20999" s="5" t="str">
        <f>_xlfn.XLOOKUP(Orders[[#This Row],[user_id]],Users[user_id],Users[country])</f>
        <v>DE</v>
      </c>
      <c r="F20999" s="5" t="str">
        <f>_xlfn.XLOOKUP(Orders[[#This Row],[country_code]],Countries[country_code],Countries[country_name])</f>
        <v>Germany</v>
      </c>
      <c r="G20999" s="5">
        <f>_xlfn.XLOOKUP(Orders[[#This Row],[user_id]],Users[user_id],Users[is_referral])</f>
        <v>1</v>
      </c>
    </row>
    <row r="21000" spans="1:7">
      <c r="A21000" s="5">
        <v>2172801</v>
      </c>
      <c r="B21000" s="5">
        <v>15184</v>
      </c>
      <c r="C21000" s="6">
        <v>43212</v>
      </c>
      <c r="D21000" s="5">
        <v>48</v>
      </c>
      <c r="E21000" s="5" t="str">
        <f>_xlfn.XLOOKUP(Orders[[#This Row],[user_id]],Users[user_id],Users[country])</f>
        <v>IT</v>
      </c>
      <c r="F21000" s="5" t="str">
        <f>_xlfn.XLOOKUP(Orders[[#This Row],[country_code]],Countries[country_code],Countries[country_name])</f>
        <v>Italy</v>
      </c>
      <c r="G21000" s="5">
        <f>_xlfn.XLOOKUP(Orders[[#This Row],[user_id]],Users[user_id],Users[is_referral])</f>
        <v>1</v>
      </c>
    </row>
    <row r="21001" spans="1:7">
      <c r="A21001" s="5">
        <v>2172802</v>
      </c>
      <c r="B21001" s="5">
        <v>1587</v>
      </c>
      <c r="C21001" s="6">
        <v>43212</v>
      </c>
      <c r="D21001" s="5">
        <v>47</v>
      </c>
      <c r="E21001" s="5" t="str">
        <f>_xlfn.XLOOKUP(Orders[[#This Row],[user_id]],Users[user_id],Users[country])</f>
        <v>ES</v>
      </c>
      <c r="F21001" s="5" t="str">
        <f>_xlfn.XLOOKUP(Orders[[#This Row],[country_code]],Countries[country_code],Countries[country_name])</f>
        <v>Spain</v>
      </c>
      <c r="G21001" s="5">
        <f>_xlfn.XLOOKUP(Orders[[#This Row],[user_id]],Users[user_id],Users[is_referral])</f>
        <v>0</v>
      </c>
    </row>
    <row r="21002" spans="1:7">
      <c r="A21002" s="5">
        <v>2172805</v>
      </c>
      <c r="B21002" s="5">
        <v>13368</v>
      </c>
      <c r="C21002" s="6">
        <v>43212</v>
      </c>
      <c r="D21002" s="5">
        <v>42</v>
      </c>
      <c r="E21002" s="5" t="str">
        <f>_xlfn.XLOOKUP(Orders[[#This Row],[user_id]],Users[user_id],Users[country])</f>
        <v>ES</v>
      </c>
      <c r="F21002" s="5" t="str">
        <f>_xlfn.XLOOKUP(Orders[[#This Row],[country_code]],Countries[country_code],Countries[country_name])</f>
        <v>Spain</v>
      </c>
      <c r="G21002" s="5">
        <f>_xlfn.XLOOKUP(Orders[[#This Row],[user_id]],Users[user_id],Users[is_referral])</f>
        <v>1</v>
      </c>
    </row>
    <row r="21003" spans="1:7">
      <c r="A21003" s="5">
        <v>2172806</v>
      </c>
      <c r="B21003" s="5">
        <v>17998</v>
      </c>
      <c r="C21003" s="6">
        <v>43212</v>
      </c>
      <c r="D21003" s="5">
        <v>32</v>
      </c>
      <c r="E21003" s="5" t="str">
        <f>_xlfn.XLOOKUP(Orders[[#This Row],[user_id]],Users[user_id],Users[country])</f>
        <v>IT</v>
      </c>
      <c r="F21003" s="5" t="str">
        <f>_xlfn.XLOOKUP(Orders[[#This Row],[country_code]],Countries[country_code],Countries[country_name])</f>
        <v>Italy</v>
      </c>
      <c r="G21003" s="5">
        <f>_xlfn.XLOOKUP(Orders[[#This Row],[user_id]],Users[user_id],Users[is_referral])</f>
        <v>1</v>
      </c>
    </row>
    <row r="21004" spans="1:7">
      <c r="A21004" s="5">
        <v>2172807</v>
      </c>
      <c r="B21004" s="5">
        <v>5330</v>
      </c>
      <c r="C21004" s="6">
        <v>43212</v>
      </c>
      <c r="D21004" s="5">
        <v>30</v>
      </c>
      <c r="E21004" s="5" t="str">
        <f>_xlfn.XLOOKUP(Orders[[#This Row],[user_id]],Users[user_id],Users[country])</f>
        <v>ES</v>
      </c>
      <c r="F21004" s="5" t="str">
        <f>_xlfn.XLOOKUP(Orders[[#This Row],[country_code]],Countries[country_code],Countries[country_name])</f>
        <v>Spain</v>
      </c>
      <c r="G21004" s="5">
        <f>_xlfn.XLOOKUP(Orders[[#This Row],[user_id]],Users[user_id],Users[is_referral])</f>
        <v>1</v>
      </c>
    </row>
    <row r="21005" spans="1:7">
      <c r="A21005" s="5">
        <v>2172810</v>
      </c>
      <c r="B21005" s="5">
        <v>10176</v>
      </c>
      <c r="C21005" s="6">
        <v>43212</v>
      </c>
      <c r="D21005" s="5">
        <v>66</v>
      </c>
      <c r="E21005" s="5" t="str">
        <f>_xlfn.XLOOKUP(Orders[[#This Row],[user_id]],Users[user_id],Users[country])</f>
        <v>ES</v>
      </c>
      <c r="F21005" s="5" t="str">
        <f>_xlfn.XLOOKUP(Orders[[#This Row],[country_code]],Countries[country_code],Countries[country_name])</f>
        <v>Spain</v>
      </c>
      <c r="G21005" s="5">
        <f>_xlfn.XLOOKUP(Orders[[#This Row],[user_id]],Users[user_id],Users[is_referral])</f>
        <v>1</v>
      </c>
    </row>
    <row r="21006" spans="1:7">
      <c r="A21006" s="5">
        <v>2172812</v>
      </c>
      <c r="B21006" s="5">
        <v>4498</v>
      </c>
      <c r="C21006" s="6">
        <v>43212</v>
      </c>
      <c r="D21006" s="5">
        <v>16</v>
      </c>
      <c r="E21006" s="5" t="str">
        <f>_xlfn.XLOOKUP(Orders[[#This Row],[user_id]],Users[user_id],Users[country])</f>
        <v>IT</v>
      </c>
      <c r="F21006" s="5" t="str">
        <f>_xlfn.XLOOKUP(Orders[[#This Row],[country_code]],Countries[country_code],Countries[country_name])</f>
        <v>Italy</v>
      </c>
      <c r="G21006" s="5">
        <f>_xlfn.XLOOKUP(Orders[[#This Row],[user_id]],Users[user_id],Users[is_referral])</f>
        <v>0</v>
      </c>
    </row>
    <row r="21007" spans="1:7">
      <c r="A21007" s="5">
        <v>2172814</v>
      </c>
      <c r="B21007" s="5">
        <v>13054</v>
      </c>
      <c r="C21007" s="6">
        <v>43212</v>
      </c>
      <c r="D21007" s="5">
        <v>51</v>
      </c>
      <c r="E21007" s="5" t="str">
        <f>_xlfn.XLOOKUP(Orders[[#This Row],[user_id]],Users[user_id],Users[country])</f>
        <v>DE</v>
      </c>
      <c r="F21007" s="5" t="str">
        <f>_xlfn.XLOOKUP(Orders[[#This Row],[country_code]],Countries[country_code],Countries[country_name])</f>
        <v>Germany</v>
      </c>
      <c r="G21007" s="5">
        <f>_xlfn.XLOOKUP(Orders[[#This Row],[user_id]],Users[user_id],Users[is_referral])</f>
        <v>1</v>
      </c>
    </row>
    <row r="21008" spans="1:7">
      <c r="A21008" s="5">
        <v>2172815</v>
      </c>
      <c r="B21008" s="5">
        <v>8906</v>
      </c>
      <c r="C21008" s="6">
        <v>43212</v>
      </c>
      <c r="D21008" s="5">
        <v>37</v>
      </c>
      <c r="E21008" s="5" t="str">
        <f>_xlfn.XLOOKUP(Orders[[#This Row],[user_id]],Users[user_id],Users[country])</f>
        <v>ES</v>
      </c>
      <c r="F21008" s="5" t="str">
        <f>_xlfn.XLOOKUP(Orders[[#This Row],[country_code]],Countries[country_code],Countries[country_name])</f>
        <v>Spain</v>
      </c>
      <c r="G21008" s="5">
        <f>_xlfn.XLOOKUP(Orders[[#This Row],[user_id]],Users[user_id],Users[is_referral])</f>
        <v>1</v>
      </c>
    </row>
    <row r="21009" spans="1:7">
      <c r="A21009" s="5">
        <v>2172816</v>
      </c>
      <c r="B21009" s="5">
        <v>9335</v>
      </c>
      <c r="C21009" s="6">
        <v>43212</v>
      </c>
      <c r="D21009" s="5">
        <v>15</v>
      </c>
      <c r="E21009" s="5" t="str">
        <f>_xlfn.XLOOKUP(Orders[[#This Row],[user_id]],Users[user_id],Users[country])</f>
        <v>IT</v>
      </c>
      <c r="F21009" s="5" t="str">
        <f>_xlfn.XLOOKUP(Orders[[#This Row],[country_code]],Countries[country_code],Countries[country_name])</f>
        <v>Italy</v>
      </c>
      <c r="G21009" s="5">
        <f>_xlfn.XLOOKUP(Orders[[#This Row],[user_id]],Users[user_id],Users[is_referral])</f>
        <v>1</v>
      </c>
    </row>
    <row r="21010" spans="1:7">
      <c r="A21010" s="5">
        <v>2172817</v>
      </c>
      <c r="B21010" s="5">
        <v>4498</v>
      </c>
      <c r="C21010" s="6">
        <v>43212</v>
      </c>
      <c r="D21010" s="5">
        <v>44</v>
      </c>
      <c r="E21010" s="5" t="str">
        <f>_xlfn.XLOOKUP(Orders[[#This Row],[user_id]],Users[user_id],Users[country])</f>
        <v>IT</v>
      </c>
      <c r="F21010" s="5" t="str">
        <f>_xlfn.XLOOKUP(Orders[[#This Row],[country_code]],Countries[country_code],Countries[country_name])</f>
        <v>Italy</v>
      </c>
      <c r="G21010" s="5">
        <f>_xlfn.XLOOKUP(Orders[[#This Row],[user_id]],Users[user_id],Users[is_referral])</f>
        <v>0</v>
      </c>
    </row>
    <row r="21011" spans="1:7">
      <c r="A21011" s="5">
        <v>2172818</v>
      </c>
      <c r="B21011" s="5">
        <v>11232</v>
      </c>
      <c r="C21011" s="6">
        <v>43212</v>
      </c>
      <c r="D21011" s="5">
        <v>78</v>
      </c>
      <c r="E21011" s="5" t="str">
        <f>_xlfn.XLOOKUP(Orders[[#This Row],[user_id]],Users[user_id],Users[country])</f>
        <v>ES</v>
      </c>
      <c r="F21011" s="5" t="str">
        <f>_xlfn.XLOOKUP(Orders[[#This Row],[country_code]],Countries[country_code],Countries[country_name])</f>
        <v>Spain</v>
      </c>
      <c r="G21011" s="5">
        <f>_xlfn.XLOOKUP(Orders[[#This Row],[user_id]],Users[user_id],Users[is_referral])</f>
        <v>1</v>
      </c>
    </row>
    <row r="21012" spans="1:7">
      <c r="A21012" s="5">
        <v>2172819</v>
      </c>
      <c r="B21012" s="5">
        <v>6083</v>
      </c>
      <c r="C21012" s="6">
        <v>43212</v>
      </c>
      <c r="D21012" s="5">
        <v>42</v>
      </c>
      <c r="E21012" s="5" t="str">
        <f>_xlfn.XLOOKUP(Orders[[#This Row],[user_id]],Users[user_id],Users[country])</f>
        <v>FR</v>
      </c>
      <c r="F21012" s="5" t="str">
        <f>_xlfn.XLOOKUP(Orders[[#This Row],[country_code]],Countries[country_code],Countries[country_name])</f>
        <v>France</v>
      </c>
      <c r="G21012" s="5">
        <f>_xlfn.XLOOKUP(Orders[[#This Row],[user_id]],Users[user_id],Users[is_referral])</f>
        <v>1</v>
      </c>
    </row>
    <row r="21013" spans="1:7">
      <c r="A21013" s="5">
        <v>2172820</v>
      </c>
      <c r="B21013" s="5">
        <v>14745</v>
      </c>
      <c r="C21013" s="6">
        <v>43212</v>
      </c>
      <c r="D21013" s="5">
        <v>63</v>
      </c>
      <c r="E21013" s="5" t="str">
        <f>_xlfn.XLOOKUP(Orders[[#This Row],[user_id]],Users[user_id],Users[country])</f>
        <v>ES</v>
      </c>
      <c r="F21013" s="5" t="str">
        <f>_xlfn.XLOOKUP(Orders[[#This Row],[country_code]],Countries[country_code],Countries[country_name])</f>
        <v>Spain</v>
      </c>
      <c r="G21013" s="5">
        <f>_xlfn.XLOOKUP(Orders[[#This Row],[user_id]],Users[user_id],Users[is_referral])</f>
        <v>1</v>
      </c>
    </row>
    <row r="21014" spans="1:7">
      <c r="A21014" s="5">
        <v>2172822</v>
      </c>
      <c r="B21014" s="5">
        <v>13151</v>
      </c>
      <c r="C21014" s="6">
        <v>43212</v>
      </c>
      <c r="D21014" s="5">
        <v>53</v>
      </c>
      <c r="E21014" s="5" t="str">
        <f>_xlfn.XLOOKUP(Orders[[#This Row],[user_id]],Users[user_id],Users[country])</f>
        <v>DE</v>
      </c>
      <c r="F21014" s="5" t="str">
        <f>_xlfn.XLOOKUP(Orders[[#This Row],[country_code]],Countries[country_code],Countries[country_name])</f>
        <v>Germany</v>
      </c>
      <c r="G21014" s="5">
        <f>_xlfn.XLOOKUP(Orders[[#This Row],[user_id]],Users[user_id],Users[is_referral])</f>
        <v>1</v>
      </c>
    </row>
    <row r="21015" spans="1:7">
      <c r="A21015" s="5">
        <v>2172823</v>
      </c>
      <c r="B21015" s="5">
        <v>3471</v>
      </c>
      <c r="C21015" s="6">
        <v>43212</v>
      </c>
      <c r="D21015" s="5">
        <v>21</v>
      </c>
      <c r="E21015" s="5" t="str">
        <f>_xlfn.XLOOKUP(Orders[[#This Row],[user_id]],Users[user_id],Users[country])</f>
        <v>DE</v>
      </c>
      <c r="F21015" s="5" t="str">
        <f>_xlfn.XLOOKUP(Orders[[#This Row],[country_code]],Countries[country_code],Countries[country_name])</f>
        <v>Germany</v>
      </c>
      <c r="G21015" s="5">
        <f>_xlfn.XLOOKUP(Orders[[#This Row],[user_id]],Users[user_id],Users[is_referral])</f>
        <v>0</v>
      </c>
    </row>
    <row r="21016" spans="1:7">
      <c r="A21016" s="5">
        <v>2172824</v>
      </c>
      <c r="B21016" s="5">
        <v>7002</v>
      </c>
      <c r="C21016" s="6">
        <v>43212</v>
      </c>
      <c r="D21016" s="5">
        <v>10</v>
      </c>
      <c r="E21016" s="5" t="str">
        <f>_xlfn.XLOOKUP(Orders[[#This Row],[user_id]],Users[user_id],Users[country])</f>
        <v>ES</v>
      </c>
      <c r="F21016" s="5" t="str">
        <f>_xlfn.XLOOKUP(Orders[[#This Row],[country_code]],Countries[country_code],Countries[country_name])</f>
        <v>Spain</v>
      </c>
      <c r="G21016" s="5">
        <f>_xlfn.XLOOKUP(Orders[[#This Row],[user_id]],Users[user_id],Users[is_referral])</f>
        <v>1</v>
      </c>
    </row>
    <row r="21017" spans="1:7">
      <c r="A21017" s="5">
        <v>2172826</v>
      </c>
      <c r="B21017" s="5">
        <v>12255</v>
      </c>
      <c r="C21017" s="6">
        <v>43212</v>
      </c>
      <c r="D21017" s="5">
        <v>70</v>
      </c>
      <c r="E21017" s="5" t="str">
        <f>_xlfn.XLOOKUP(Orders[[#This Row],[user_id]],Users[user_id],Users[country])</f>
        <v>FR</v>
      </c>
      <c r="F21017" s="5" t="str">
        <f>_xlfn.XLOOKUP(Orders[[#This Row],[country_code]],Countries[country_code],Countries[country_name])</f>
        <v>France</v>
      </c>
      <c r="G21017" s="5">
        <f>_xlfn.XLOOKUP(Orders[[#This Row],[user_id]],Users[user_id],Users[is_referral])</f>
        <v>1</v>
      </c>
    </row>
    <row r="21018" spans="1:7">
      <c r="A21018" s="5">
        <v>2172828</v>
      </c>
      <c r="B21018" s="5">
        <v>13771</v>
      </c>
      <c r="C21018" s="6">
        <v>43212</v>
      </c>
      <c r="D21018" s="5">
        <v>16</v>
      </c>
      <c r="E21018" s="5" t="str">
        <f>_xlfn.XLOOKUP(Orders[[#This Row],[user_id]],Users[user_id],Users[country])</f>
        <v>ES</v>
      </c>
      <c r="F21018" s="5" t="str">
        <f>_xlfn.XLOOKUP(Orders[[#This Row],[country_code]],Countries[country_code],Countries[country_name])</f>
        <v>Spain</v>
      </c>
      <c r="G21018" s="5">
        <f>_xlfn.XLOOKUP(Orders[[#This Row],[user_id]],Users[user_id],Users[is_referral])</f>
        <v>1</v>
      </c>
    </row>
    <row r="21019" spans="1:7">
      <c r="A21019" s="5">
        <v>2172832</v>
      </c>
      <c r="B21019" s="5">
        <v>7900</v>
      </c>
      <c r="C21019" s="6">
        <v>43212</v>
      </c>
      <c r="D21019" s="5">
        <v>93</v>
      </c>
      <c r="E21019" s="5" t="str">
        <f>_xlfn.XLOOKUP(Orders[[#This Row],[user_id]],Users[user_id],Users[country])</f>
        <v>ES</v>
      </c>
      <c r="F21019" s="5" t="str">
        <f>_xlfn.XLOOKUP(Orders[[#This Row],[country_code]],Countries[country_code],Countries[country_name])</f>
        <v>Spain</v>
      </c>
      <c r="G21019" s="5">
        <f>_xlfn.XLOOKUP(Orders[[#This Row],[user_id]],Users[user_id],Users[is_referral])</f>
        <v>1</v>
      </c>
    </row>
    <row r="21020" spans="1:7">
      <c r="A21020" s="5">
        <v>2172834</v>
      </c>
      <c r="B21020" s="5">
        <v>9462</v>
      </c>
      <c r="C21020" s="6">
        <v>43212</v>
      </c>
      <c r="D21020" s="5">
        <v>24</v>
      </c>
      <c r="E21020" s="5" t="str">
        <f>_xlfn.XLOOKUP(Orders[[#This Row],[user_id]],Users[user_id],Users[country])</f>
        <v>DE</v>
      </c>
      <c r="F21020" s="5" t="str">
        <f>_xlfn.XLOOKUP(Orders[[#This Row],[country_code]],Countries[country_code],Countries[country_name])</f>
        <v>Germany</v>
      </c>
      <c r="G21020" s="5">
        <f>_xlfn.XLOOKUP(Orders[[#This Row],[user_id]],Users[user_id],Users[is_referral])</f>
        <v>1</v>
      </c>
    </row>
    <row r="21021" spans="1:7">
      <c r="A21021" s="5">
        <v>2172835</v>
      </c>
      <c r="B21021" s="5">
        <v>16178</v>
      </c>
      <c r="C21021" s="6">
        <v>43212</v>
      </c>
      <c r="D21021" s="5">
        <v>39</v>
      </c>
      <c r="E21021" s="5" t="str">
        <f>_xlfn.XLOOKUP(Orders[[#This Row],[user_id]],Users[user_id],Users[country])</f>
        <v>FR</v>
      </c>
      <c r="F21021" s="5" t="str">
        <f>_xlfn.XLOOKUP(Orders[[#This Row],[country_code]],Countries[country_code],Countries[country_name])</f>
        <v>France</v>
      </c>
      <c r="G21021" s="5">
        <f>_xlfn.XLOOKUP(Orders[[#This Row],[user_id]],Users[user_id],Users[is_referral])</f>
        <v>1</v>
      </c>
    </row>
    <row r="21022" spans="1:7">
      <c r="A21022" s="5">
        <v>2172838</v>
      </c>
      <c r="B21022" s="5">
        <v>15048</v>
      </c>
      <c r="C21022" s="6">
        <v>43212</v>
      </c>
      <c r="D21022" s="5">
        <v>15</v>
      </c>
      <c r="E21022" s="5" t="str">
        <f>_xlfn.XLOOKUP(Orders[[#This Row],[user_id]],Users[user_id],Users[country])</f>
        <v>IT</v>
      </c>
      <c r="F21022" s="5" t="str">
        <f>_xlfn.XLOOKUP(Orders[[#This Row],[country_code]],Countries[country_code],Countries[country_name])</f>
        <v>Italy</v>
      </c>
      <c r="G21022" s="5">
        <f>_xlfn.XLOOKUP(Orders[[#This Row],[user_id]],Users[user_id],Users[is_referral])</f>
        <v>1</v>
      </c>
    </row>
    <row r="21023" spans="1:7">
      <c r="A21023" s="5">
        <v>2172842</v>
      </c>
      <c r="B21023" s="5">
        <v>13468</v>
      </c>
      <c r="C21023" s="6">
        <v>43212</v>
      </c>
      <c r="D21023" s="5">
        <v>31</v>
      </c>
      <c r="E21023" s="5" t="str">
        <f>_xlfn.XLOOKUP(Orders[[#This Row],[user_id]],Users[user_id],Users[country])</f>
        <v>IT</v>
      </c>
      <c r="F21023" s="5" t="str">
        <f>_xlfn.XLOOKUP(Orders[[#This Row],[country_code]],Countries[country_code],Countries[country_name])</f>
        <v>Italy</v>
      </c>
      <c r="G21023" s="5">
        <f>_xlfn.XLOOKUP(Orders[[#This Row],[user_id]],Users[user_id],Users[is_referral])</f>
        <v>1</v>
      </c>
    </row>
    <row r="21024" spans="1:7">
      <c r="A21024" s="5">
        <v>2172847</v>
      </c>
      <c r="B21024" s="5">
        <v>13275</v>
      </c>
      <c r="C21024" s="6">
        <v>43212</v>
      </c>
      <c r="D21024" s="5">
        <v>13</v>
      </c>
      <c r="E21024" s="5" t="str">
        <f>_xlfn.XLOOKUP(Orders[[#This Row],[user_id]],Users[user_id],Users[country])</f>
        <v>ES</v>
      </c>
      <c r="F21024" s="5" t="str">
        <f>_xlfn.XLOOKUP(Orders[[#This Row],[country_code]],Countries[country_code],Countries[country_name])</f>
        <v>Spain</v>
      </c>
      <c r="G21024" s="5">
        <f>_xlfn.XLOOKUP(Orders[[#This Row],[user_id]],Users[user_id],Users[is_referral])</f>
        <v>1</v>
      </c>
    </row>
    <row r="21025" spans="1:7">
      <c r="A21025" s="5">
        <v>2172849</v>
      </c>
      <c r="B21025" s="5">
        <v>516</v>
      </c>
      <c r="C21025" s="6">
        <v>43212</v>
      </c>
      <c r="D21025" s="5">
        <v>65</v>
      </c>
      <c r="E21025" s="5" t="str">
        <f>_xlfn.XLOOKUP(Orders[[#This Row],[user_id]],Users[user_id],Users[country])</f>
        <v>IT</v>
      </c>
      <c r="F21025" s="5" t="str">
        <f>_xlfn.XLOOKUP(Orders[[#This Row],[country_code]],Countries[country_code],Countries[country_name])</f>
        <v>Italy</v>
      </c>
      <c r="G21025" s="5">
        <f>_xlfn.XLOOKUP(Orders[[#This Row],[user_id]],Users[user_id],Users[is_referral])</f>
        <v>0</v>
      </c>
    </row>
    <row r="21026" spans="1:7">
      <c r="A21026" s="5">
        <v>2172850</v>
      </c>
      <c r="B21026" s="5">
        <v>12454</v>
      </c>
      <c r="C21026" s="6">
        <v>43212</v>
      </c>
      <c r="D21026" s="5">
        <v>56</v>
      </c>
      <c r="E21026" s="5" t="str">
        <f>_xlfn.XLOOKUP(Orders[[#This Row],[user_id]],Users[user_id],Users[country])</f>
        <v>DE</v>
      </c>
      <c r="F21026" s="5" t="str">
        <f>_xlfn.XLOOKUP(Orders[[#This Row],[country_code]],Countries[country_code],Countries[country_name])</f>
        <v>Germany</v>
      </c>
      <c r="G21026" s="5">
        <f>_xlfn.XLOOKUP(Orders[[#This Row],[user_id]],Users[user_id],Users[is_referral])</f>
        <v>1</v>
      </c>
    </row>
    <row r="21027" spans="1:7">
      <c r="A21027" s="5">
        <v>2172852</v>
      </c>
      <c r="B21027" s="5">
        <v>3450</v>
      </c>
      <c r="C21027" s="6">
        <v>43212</v>
      </c>
      <c r="D21027" s="5">
        <v>50</v>
      </c>
      <c r="E21027" s="5" t="str">
        <f>_xlfn.XLOOKUP(Orders[[#This Row],[user_id]],Users[user_id],Users[country])</f>
        <v>FR</v>
      </c>
      <c r="F21027" s="5" t="str">
        <f>_xlfn.XLOOKUP(Orders[[#This Row],[country_code]],Countries[country_code],Countries[country_name])</f>
        <v>France</v>
      </c>
      <c r="G21027" s="5">
        <f>_xlfn.XLOOKUP(Orders[[#This Row],[user_id]],Users[user_id],Users[is_referral])</f>
        <v>0</v>
      </c>
    </row>
    <row r="21028" spans="1:7">
      <c r="A21028" s="5">
        <v>2172857</v>
      </c>
      <c r="B21028" s="5">
        <v>17747</v>
      </c>
      <c r="C21028" s="6">
        <v>43212</v>
      </c>
      <c r="D21028" s="5">
        <v>60</v>
      </c>
      <c r="E21028" s="5" t="str">
        <f>_xlfn.XLOOKUP(Orders[[#This Row],[user_id]],Users[user_id],Users[country])</f>
        <v>DE</v>
      </c>
      <c r="F21028" s="5" t="str">
        <f>_xlfn.XLOOKUP(Orders[[#This Row],[country_code]],Countries[country_code],Countries[country_name])</f>
        <v>Germany</v>
      </c>
      <c r="G21028" s="5">
        <f>_xlfn.XLOOKUP(Orders[[#This Row],[user_id]],Users[user_id],Users[is_referral])</f>
        <v>1</v>
      </c>
    </row>
    <row r="21029" spans="1:7">
      <c r="A21029" s="5">
        <v>2172858</v>
      </c>
      <c r="B21029" s="5">
        <v>11698</v>
      </c>
      <c r="C21029" s="6">
        <v>43212</v>
      </c>
      <c r="D21029" s="5">
        <v>50</v>
      </c>
      <c r="E21029" s="5" t="str">
        <f>_xlfn.XLOOKUP(Orders[[#This Row],[user_id]],Users[user_id],Users[country])</f>
        <v>ES</v>
      </c>
      <c r="F21029" s="5" t="str">
        <f>_xlfn.XLOOKUP(Orders[[#This Row],[country_code]],Countries[country_code],Countries[country_name])</f>
        <v>Spain</v>
      </c>
      <c r="G21029" s="5">
        <f>_xlfn.XLOOKUP(Orders[[#This Row],[user_id]],Users[user_id],Users[is_referral])</f>
        <v>1</v>
      </c>
    </row>
    <row r="21030" spans="1:7">
      <c r="A21030" s="5">
        <v>2172859</v>
      </c>
      <c r="B21030" s="5">
        <v>14341</v>
      </c>
      <c r="C21030" s="6">
        <v>43212</v>
      </c>
      <c r="D21030" s="5">
        <v>21</v>
      </c>
      <c r="E21030" s="5" t="str">
        <f>_xlfn.XLOOKUP(Orders[[#This Row],[user_id]],Users[user_id],Users[country])</f>
        <v>IT</v>
      </c>
      <c r="F21030" s="5" t="str">
        <f>_xlfn.XLOOKUP(Orders[[#This Row],[country_code]],Countries[country_code],Countries[country_name])</f>
        <v>Italy</v>
      </c>
      <c r="G21030" s="5">
        <f>_xlfn.XLOOKUP(Orders[[#This Row],[user_id]],Users[user_id],Users[is_referral])</f>
        <v>1</v>
      </c>
    </row>
    <row r="21031" spans="1:7">
      <c r="A21031" s="5">
        <v>2172869</v>
      </c>
      <c r="B21031" s="5">
        <v>9409</v>
      </c>
      <c r="C21031" s="6">
        <v>43212</v>
      </c>
      <c r="D21031" s="5">
        <v>63</v>
      </c>
      <c r="E21031" s="5" t="str">
        <f>_xlfn.XLOOKUP(Orders[[#This Row],[user_id]],Users[user_id],Users[country])</f>
        <v>FR</v>
      </c>
      <c r="F21031" s="5" t="str">
        <f>_xlfn.XLOOKUP(Orders[[#This Row],[country_code]],Countries[country_code],Countries[country_name])</f>
        <v>France</v>
      </c>
      <c r="G21031" s="5">
        <f>_xlfn.XLOOKUP(Orders[[#This Row],[user_id]],Users[user_id],Users[is_referral])</f>
        <v>1</v>
      </c>
    </row>
    <row r="21032" spans="1:7">
      <c r="A21032" s="5">
        <v>2172871</v>
      </c>
      <c r="B21032" s="5">
        <v>18049</v>
      </c>
      <c r="C21032" s="6">
        <v>43212</v>
      </c>
      <c r="D21032" s="5">
        <v>64</v>
      </c>
      <c r="E21032" s="5" t="str">
        <f>_xlfn.XLOOKUP(Orders[[#This Row],[user_id]],Users[user_id],Users[country])</f>
        <v>IT</v>
      </c>
      <c r="F21032" s="5" t="str">
        <f>_xlfn.XLOOKUP(Orders[[#This Row],[country_code]],Countries[country_code],Countries[country_name])</f>
        <v>Italy</v>
      </c>
      <c r="G21032" s="5">
        <f>_xlfn.XLOOKUP(Orders[[#This Row],[user_id]],Users[user_id],Users[is_referral])</f>
        <v>1</v>
      </c>
    </row>
    <row r="21033" spans="1:7">
      <c r="A21033" s="5">
        <v>2172874</v>
      </c>
      <c r="B21033" s="5">
        <v>12995</v>
      </c>
      <c r="C21033" s="6">
        <v>43212</v>
      </c>
      <c r="D21033" s="5">
        <v>61</v>
      </c>
      <c r="E21033" s="5" t="str">
        <f>_xlfn.XLOOKUP(Orders[[#This Row],[user_id]],Users[user_id],Users[country])</f>
        <v>DE</v>
      </c>
      <c r="F21033" s="5" t="str">
        <f>_xlfn.XLOOKUP(Orders[[#This Row],[country_code]],Countries[country_code],Countries[country_name])</f>
        <v>Germany</v>
      </c>
      <c r="G21033" s="5">
        <f>_xlfn.XLOOKUP(Orders[[#This Row],[user_id]],Users[user_id],Users[is_referral])</f>
        <v>1</v>
      </c>
    </row>
    <row r="21034" spans="1:7">
      <c r="A21034" s="5">
        <v>2172876</v>
      </c>
      <c r="B21034" s="5">
        <v>2196</v>
      </c>
      <c r="C21034" s="6">
        <v>43212</v>
      </c>
      <c r="D21034" s="5">
        <v>47</v>
      </c>
      <c r="E21034" s="5" t="str">
        <f>_xlfn.XLOOKUP(Orders[[#This Row],[user_id]],Users[user_id],Users[country])</f>
        <v>FR</v>
      </c>
      <c r="F21034" s="5" t="str">
        <f>_xlfn.XLOOKUP(Orders[[#This Row],[country_code]],Countries[country_code],Countries[country_name])</f>
        <v>France</v>
      </c>
      <c r="G21034" s="5">
        <f>_xlfn.XLOOKUP(Orders[[#This Row],[user_id]],Users[user_id],Users[is_referral])</f>
        <v>0</v>
      </c>
    </row>
    <row r="21035" spans="1:7">
      <c r="A21035" s="5">
        <v>2172877</v>
      </c>
      <c r="B21035" s="5">
        <v>2268</v>
      </c>
      <c r="C21035" s="6">
        <v>43212</v>
      </c>
      <c r="D21035" s="5">
        <v>23</v>
      </c>
      <c r="E21035" s="5" t="str">
        <f>_xlfn.XLOOKUP(Orders[[#This Row],[user_id]],Users[user_id],Users[country])</f>
        <v>ES</v>
      </c>
      <c r="F21035" s="5" t="str">
        <f>_xlfn.XLOOKUP(Orders[[#This Row],[country_code]],Countries[country_code],Countries[country_name])</f>
        <v>Spain</v>
      </c>
      <c r="G21035" s="5">
        <f>_xlfn.XLOOKUP(Orders[[#This Row],[user_id]],Users[user_id],Users[is_referral])</f>
        <v>0</v>
      </c>
    </row>
    <row r="21036" spans="1:7">
      <c r="A21036" s="5">
        <v>2172880</v>
      </c>
      <c r="B21036" s="5">
        <v>6595</v>
      </c>
      <c r="C21036" s="6">
        <v>43212</v>
      </c>
      <c r="D21036" s="5">
        <v>49</v>
      </c>
      <c r="E21036" s="5" t="str">
        <f>_xlfn.XLOOKUP(Orders[[#This Row],[user_id]],Users[user_id],Users[country])</f>
        <v>ES</v>
      </c>
      <c r="F21036" s="5" t="str">
        <f>_xlfn.XLOOKUP(Orders[[#This Row],[country_code]],Countries[country_code],Countries[country_name])</f>
        <v>Spain</v>
      </c>
      <c r="G21036" s="5">
        <f>_xlfn.XLOOKUP(Orders[[#This Row],[user_id]],Users[user_id],Users[is_referral])</f>
        <v>1</v>
      </c>
    </row>
    <row r="21037" spans="1:7">
      <c r="A21037" s="5">
        <v>2172881</v>
      </c>
      <c r="B21037" s="5">
        <v>2269</v>
      </c>
      <c r="C21037" s="6">
        <v>43212</v>
      </c>
      <c r="D21037" s="5">
        <v>39</v>
      </c>
      <c r="E21037" s="5" t="str">
        <f>_xlfn.XLOOKUP(Orders[[#This Row],[user_id]],Users[user_id],Users[country])</f>
        <v>DE</v>
      </c>
      <c r="F21037" s="5" t="str">
        <f>_xlfn.XLOOKUP(Orders[[#This Row],[country_code]],Countries[country_code],Countries[country_name])</f>
        <v>Germany</v>
      </c>
      <c r="G21037" s="5">
        <f>_xlfn.XLOOKUP(Orders[[#This Row],[user_id]],Users[user_id],Users[is_referral])</f>
        <v>0</v>
      </c>
    </row>
    <row r="21038" spans="1:7">
      <c r="A21038" s="5">
        <v>2172882</v>
      </c>
      <c r="B21038" s="5">
        <v>3515</v>
      </c>
      <c r="C21038" s="6">
        <v>43212</v>
      </c>
      <c r="D21038" s="5">
        <v>71</v>
      </c>
      <c r="E21038" s="5" t="str">
        <f>_xlfn.XLOOKUP(Orders[[#This Row],[user_id]],Users[user_id],Users[country])</f>
        <v>FR</v>
      </c>
      <c r="F21038" s="5" t="str">
        <f>_xlfn.XLOOKUP(Orders[[#This Row],[country_code]],Countries[country_code],Countries[country_name])</f>
        <v>France</v>
      </c>
      <c r="G21038" s="5">
        <f>_xlfn.XLOOKUP(Orders[[#This Row],[user_id]],Users[user_id],Users[is_referral])</f>
        <v>0</v>
      </c>
    </row>
    <row r="21039" spans="1:7">
      <c r="A21039" s="5">
        <v>2172883</v>
      </c>
      <c r="B21039" s="5">
        <v>11295</v>
      </c>
      <c r="C21039" s="6">
        <v>43212</v>
      </c>
      <c r="D21039" s="5">
        <v>62</v>
      </c>
      <c r="E21039" s="5" t="str">
        <f>_xlfn.XLOOKUP(Orders[[#This Row],[user_id]],Users[user_id],Users[country])</f>
        <v>FR</v>
      </c>
      <c r="F21039" s="5" t="str">
        <f>_xlfn.XLOOKUP(Orders[[#This Row],[country_code]],Countries[country_code],Countries[country_name])</f>
        <v>France</v>
      </c>
      <c r="G21039" s="5">
        <f>_xlfn.XLOOKUP(Orders[[#This Row],[user_id]],Users[user_id],Users[is_referral])</f>
        <v>1</v>
      </c>
    </row>
    <row r="21040" spans="1:7">
      <c r="A21040" s="5">
        <v>2172884</v>
      </c>
      <c r="B21040" s="5">
        <v>15672</v>
      </c>
      <c r="C21040" s="6">
        <v>43212</v>
      </c>
      <c r="D21040" s="5">
        <v>38</v>
      </c>
      <c r="E21040" s="5" t="str">
        <f>_xlfn.XLOOKUP(Orders[[#This Row],[user_id]],Users[user_id],Users[country])</f>
        <v>ES</v>
      </c>
      <c r="F21040" s="5" t="str">
        <f>_xlfn.XLOOKUP(Orders[[#This Row],[country_code]],Countries[country_code],Countries[country_name])</f>
        <v>Spain</v>
      </c>
      <c r="G21040" s="5">
        <f>_xlfn.XLOOKUP(Orders[[#This Row],[user_id]],Users[user_id],Users[is_referral])</f>
        <v>1</v>
      </c>
    </row>
    <row r="21041" spans="1:7">
      <c r="A21041" s="5">
        <v>2172885</v>
      </c>
      <c r="B21041" s="5">
        <v>9287</v>
      </c>
      <c r="C21041" s="6">
        <v>43212</v>
      </c>
      <c r="D21041" s="5">
        <v>53</v>
      </c>
      <c r="E21041" s="5" t="str">
        <f>_xlfn.XLOOKUP(Orders[[#This Row],[user_id]],Users[user_id],Users[country])</f>
        <v>IT</v>
      </c>
      <c r="F21041" s="5" t="str">
        <f>_xlfn.XLOOKUP(Orders[[#This Row],[country_code]],Countries[country_code],Countries[country_name])</f>
        <v>Italy</v>
      </c>
      <c r="G21041" s="5">
        <f>_xlfn.XLOOKUP(Orders[[#This Row],[user_id]],Users[user_id],Users[is_referral])</f>
        <v>1</v>
      </c>
    </row>
    <row r="21042" spans="1:7">
      <c r="A21042" s="5">
        <v>2172891</v>
      </c>
      <c r="B21042" s="5">
        <v>13144</v>
      </c>
      <c r="C21042" s="6">
        <v>43212</v>
      </c>
      <c r="D21042" s="5">
        <v>50</v>
      </c>
      <c r="E21042" s="5" t="str">
        <f>_xlfn.XLOOKUP(Orders[[#This Row],[user_id]],Users[user_id],Users[country])</f>
        <v>IT</v>
      </c>
      <c r="F21042" s="5" t="str">
        <f>_xlfn.XLOOKUP(Orders[[#This Row],[country_code]],Countries[country_code],Countries[country_name])</f>
        <v>Italy</v>
      </c>
      <c r="G21042" s="5">
        <f>_xlfn.XLOOKUP(Orders[[#This Row],[user_id]],Users[user_id],Users[is_referral])</f>
        <v>1</v>
      </c>
    </row>
    <row r="21043" spans="1:7">
      <c r="A21043" s="5">
        <v>2172893</v>
      </c>
      <c r="B21043" s="5">
        <v>4144</v>
      </c>
      <c r="C21043" s="6">
        <v>43212</v>
      </c>
      <c r="D21043" s="5">
        <v>60</v>
      </c>
      <c r="E21043" s="5" t="str">
        <f>_xlfn.XLOOKUP(Orders[[#This Row],[user_id]],Users[user_id],Users[country])</f>
        <v>ES</v>
      </c>
      <c r="F21043" s="5" t="str">
        <f>_xlfn.XLOOKUP(Orders[[#This Row],[country_code]],Countries[country_code],Countries[country_name])</f>
        <v>Spain</v>
      </c>
      <c r="G21043" s="5">
        <f>_xlfn.XLOOKUP(Orders[[#This Row],[user_id]],Users[user_id],Users[is_referral])</f>
        <v>0</v>
      </c>
    </row>
    <row r="21044" spans="1:7">
      <c r="A21044" s="5">
        <v>2172898</v>
      </c>
      <c r="B21044" s="5">
        <v>5937</v>
      </c>
      <c r="C21044" s="6">
        <v>43212</v>
      </c>
      <c r="D21044" s="5">
        <v>41</v>
      </c>
      <c r="E21044" s="5" t="str">
        <f>_xlfn.XLOOKUP(Orders[[#This Row],[user_id]],Users[user_id],Users[country])</f>
        <v>FR</v>
      </c>
      <c r="F21044" s="5" t="str">
        <f>_xlfn.XLOOKUP(Orders[[#This Row],[country_code]],Countries[country_code],Countries[country_name])</f>
        <v>France</v>
      </c>
      <c r="G21044" s="5">
        <f>_xlfn.XLOOKUP(Orders[[#This Row],[user_id]],Users[user_id],Users[is_referral])</f>
        <v>1</v>
      </c>
    </row>
    <row r="21045" spans="1:7">
      <c r="A21045" s="5">
        <v>2172899</v>
      </c>
      <c r="B21045" s="5">
        <v>1235</v>
      </c>
      <c r="C21045" s="6">
        <v>43212</v>
      </c>
      <c r="D21045" s="5">
        <v>62</v>
      </c>
      <c r="E21045" s="5" t="str">
        <f>_xlfn.XLOOKUP(Orders[[#This Row],[user_id]],Users[user_id],Users[country])</f>
        <v>IT</v>
      </c>
      <c r="F21045" s="5" t="str">
        <f>_xlfn.XLOOKUP(Orders[[#This Row],[country_code]],Countries[country_code],Countries[country_name])</f>
        <v>Italy</v>
      </c>
      <c r="G21045" s="5">
        <f>_xlfn.XLOOKUP(Orders[[#This Row],[user_id]],Users[user_id],Users[is_referral])</f>
        <v>0</v>
      </c>
    </row>
    <row r="21046" spans="1:7">
      <c r="A21046" s="5">
        <v>2172900</v>
      </c>
      <c r="B21046" s="5">
        <v>5138</v>
      </c>
      <c r="C21046" s="6">
        <v>43212</v>
      </c>
      <c r="D21046" s="5">
        <v>51</v>
      </c>
      <c r="E21046" s="5" t="str">
        <f>_xlfn.XLOOKUP(Orders[[#This Row],[user_id]],Users[user_id],Users[country])</f>
        <v>FR</v>
      </c>
      <c r="F21046" s="5" t="str">
        <f>_xlfn.XLOOKUP(Orders[[#This Row],[country_code]],Countries[country_code],Countries[country_name])</f>
        <v>France</v>
      </c>
      <c r="G21046" s="5">
        <f>_xlfn.XLOOKUP(Orders[[#This Row],[user_id]],Users[user_id],Users[is_referral])</f>
        <v>1</v>
      </c>
    </row>
    <row r="21047" spans="1:7">
      <c r="A21047" s="5">
        <v>2172902</v>
      </c>
      <c r="B21047" s="5">
        <v>19677</v>
      </c>
      <c r="C21047" s="6">
        <v>43212</v>
      </c>
      <c r="D21047" s="5">
        <v>58</v>
      </c>
      <c r="E21047" s="5" t="str">
        <f>_xlfn.XLOOKUP(Orders[[#This Row],[user_id]],Users[user_id],Users[country])</f>
        <v>IT</v>
      </c>
      <c r="F21047" s="5" t="str">
        <f>_xlfn.XLOOKUP(Orders[[#This Row],[country_code]],Countries[country_code],Countries[country_name])</f>
        <v>Italy</v>
      </c>
      <c r="G21047" s="5">
        <f>_xlfn.XLOOKUP(Orders[[#This Row],[user_id]],Users[user_id],Users[is_referral])</f>
        <v>1</v>
      </c>
    </row>
    <row r="21048" spans="1:7">
      <c r="A21048" s="5">
        <v>2172905</v>
      </c>
      <c r="B21048" s="5">
        <v>4326</v>
      </c>
      <c r="C21048" s="6">
        <v>43212</v>
      </c>
      <c r="D21048" s="5">
        <v>14</v>
      </c>
      <c r="E21048" s="5" t="str">
        <f>_xlfn.XLOOKUP(Orders[[#This Row],[user_id]],Users[user_id],Users[country])</f>
        <v>ES</v>
      </c>
      <c r="F21048" s="5" t="str">
        <f>_xlfn.XLOOKUP(Orders[[#This Row],[country_code]],Countries[country_code],Countries[country_name])</f>
        <v>Spain</v>
      </c>
      <c r="G21048" s="5">
        <f>_xlfn.XLOOKUP(Orders[[#This Row],[user_id]],Users[user_id],Users[is_referral])</f>
        <v>0</v>
      </c>
    </row>
    <row r="21049" spans="1:7">
      <c r="A21049" s="5">
        <v>2172906</v>
      </c>
      <c r="B21049" s="5">
        <v>9554</v>
      </c>
      <c r="C21049" s="6">
        <v>43212</v>
      </c>
      <c r="D21049" s="5">
        <v>63</v>
      </c>
      <c r="E21049" s="5" t="str">
        <f>_xlfn.XLOOKUP(Orders[[#This Row],[user_id]],Users[user_id],Users[country])</f>
        <v>FR</v>
      </c>
      <c r="F21049" s="5" t="str">
        <f>_xlfn.XLOOKUP(Orders[[#This Row],[country_code]],Countries[country_code],Countries[country_name])</f>
        <v>France</v>
      </c>
      <c r="G21049" s="5">
        <f>_xlfn.XLOOKUP(Orders[[#This Row],[user_id]],Users[user_id],Users[is_referral])</f>
        <v>1</v>
      </c>
    </row>
    <row r="21050" spans="1:7">
      <c r="A21050" s="5">
        <v>2172909</v>
      </c>
      <c r="B21050" s="5">
        <v>8165</v>
      </c>
      <c r="C21050" s="6">
        <v>43212</v>
      </c>
      <c r="D21050" s="5">
        <v>62</v>
      </c>
      <c r="E21050" s="5" t="str">
        <f>_xlfn.XLOOKUP(Orders[[#This Row],[user_id]],Users[user_id],Users[country])</f>
        <v>DE</v>
      </c>
      <c r="F21050" s="5" t="str">
        <f>_xlfn.XLOOKUP(Orders[[#This Row],[country_code]],Countries[country_code],Countries[country_name])</f>
        <v>Germany</v>
      </c>
      <c r="G21050" s="5">
        <f>_xlfn.XLOOKUP(Orders[[#This Row],[user_id]],Users[user_id],Users[is_referral])</f>
        <v>1</v>
      </c>
    </row>
    <row r="21051" spans="1:7">
      <c r="A21051" s="5">
        <v>2172910</v>
      </c>
      <c r="B21051" s="5">
        <v>15777</v>
      </c>
      <c r="C21051" s="6">
        <v>43212</v>
      </c>
      <c r="D21051" s="5">
        <v>93</v>
      </c>
      <c r="E21051" s="5" t="str">
        <f>_xlfn.XLOOKUP(Orders[[#This Row],[user_id]],Users[user_id],Users[country])</f>
        <v>FR</v>
      </c>
      <c r="F21051" s="5" t="str">
        <f>_xlfn.XLOOKUP(Orders[[#This Row],[country_code]],Countries[country_code],Countries[country_name])</f>
        <v>France</v>
      </c>
      <c r="G21051" s="5">
        <f>_xlfn.XLOOKUP(Orders[[#This Row],[user_id]],Users[user_id],Users[is_referral])</f>
        <v>1</v>
      </c>
    </row>
    <row r="21052" spans="1:7">
      <c r="A21052" s="5">
        <v>2172911</v>
      </c>
      <c r="B21052" s="5">
        <v>15230</v>
      </c>
      <c r="C21052" s="6">
        <v>43212</v>
      </c>
      <c r="D21052" s="5">
        <v>31</v>
      </c>
      <c r="E21052" s="5" t="str">
        <f>_xlfn.XLOOKUP(Orders[[#This Row],[user_id]],Users[user_id],Users[country])</f>
        <v>ES</v>
      </c>
      <c r="F21052" s="5" t="str">
        <f>_xlfn.XLOOKUP(Orders[[#This Row],[country_code]],Countries[country_code],Countries[country_name])</f>
        <v>Spain</v>
      </c>
      <c r="G21052" s="5">
        <f>_xlfn.XLOOKUP(Orders[[#This Row],[user_id]],Users[user_id],Users[is_referral])</f>
        <v>0</v>
      </c>
    </row>
    <row r="21053" spans="1:7">
      <c r="A21053" s="5">
        <v>2172912</v>
      </c>
      <c r="B21053" s="5">
        <v>17254</v>
      </c>
      <c r="C21053" s="6">
        <v>43212</v>
      </c>
      <c r="D21053" s="5">
        <v>40</v>
      </c>
      <c r="E21053" s="5" t="str">
        <f>_xlfn.XLOOKUP(Orders[[#This Row],[user_id]],Users[user_id],Users[country])</f>
        <v>FR</v>
      </c>
      <c r="F21053" s="5" t="str">
        <f>_xlfn.XLOOKUP(Orders[[#This Row],[country_code]],Countries[country_code],Countries[country_name])</f>
        <v>France</v>
      </c>
      <c r="G21053" s="5">
        <f>_xlfn.XLOOKUP(Orders[[#This Row],[user_id]],Users[user_id],Users[is_referral])</f>
        <v>1</v>
      </c>
    </row>
    <row r="21054" spans="1:7">
      <c r="A21054" s="5">
        <v>2172913</v>
      </c>
      <c r="B21054" s="5">
        <v>11909</v>
      </c>
      <c r="C21054" s="6">
        <v>43212</v>
      </c>
      <c r="D21054" s="5">
        <v>72</v>
      </c>
      <c r="E21054" s="5" t="str">
        <f>_xlfn.XLOOKUP(Orders[[#This Row],[user_id]],Users[user_id],Users[country])</f>
        <v>DE</v>
      </c>
      <c r="F21054" s="5" t="str">
        <f>_xlfn.XLOOKUP(Orders[[#This Row],[country_code]],Countries[country_code],Countries[country_name])</f>
        <v>Germany</v>
      </c>
      <c r="G21054" s="5">
        <f>_xlfn.XLOOKUP(Orders[[#This Row],[user_id]],Users[user_id],Users[is_referral])</f>
        <v>1</v>
      </c>
    </row>
    <row r="21055" spans="1:7">
      <c r="A21055" s="5">
        <v>2172918</v>
      </c>
      <c r="B21055" s="5">
        <v>13720</v>
      </c>
      <c r="C21055" s="6">
        <v>43212</v>
      </c>
      <c r="D21055" s="5">
        <v>52</v>
      </c>
      <c r="E21055" s="5" t="str">
        <f>_xlfn.XLOOKUP(Orders[[#This Row],[user_id]],Users[user_id],Users[country])</f>
        <v>FR</v>
      </c>
      <c r="F21055" s="5" t="str">
        <f>_xlfn.XLOOKUP(Orders[[#This Row],[country_code]],Countries[country_code],Countries[country_name])</f>
        <v>France</v>
      </c>
      <c r="G21055" s="5">
        <f>_xlfn.XLOOKUP(Orders[[#This Row],[user_id]],Users[user_id],Users[is_referral])</f>
        <v>1</v>
      </c>
    </row>
    <row r="21056" spans="1:7">
      <c r="A21056" s="5">
        <v>2172920</v>
      </c>
      <c r="B21056" s="5">
        <v>11248</v>
      </c>
      <c r="C21056" s="6">
        <v>43212</v>
      </c>
      <c r="D21056" s="5">
        <v>82</v>
      </c>
      <c r="E21056" s="5" t="str">
        <f>_xlfn.XLOOKUP(Orders[[#This Row],[user_id]],Users[user_id],Users[country])</f>
        <v>FR</v>
      </c>
      <c r="F21056" s="5" t="str">
        <f>_xlfn.XLOOKUP(Orders[[#This Row],[country_code]],Countries[country_code],Countries[country_name])</f>
        <v>France</v>
      </c>
      <c r="G21056" s="5">
        <f>_xlfn.XLOOKUP(Orders[[#This Row],[user_id]],Users[user_id],Users[is_referral])</f>
        <v>1</v>
      </c>
    </row>
    <row r="21057" spans="1:7">
      <c r="A21057" s="5">
        <v>2172921</v>
      </c>
      <c r="B21057" s="5">
        <v>6288</v>
      </c>
      <c r="C21057" s="6">
        <v>43212</v>
      </c>
      <c r="D21057" s="5">
        <v>50</v>
      </c>
      <c r="E21057" s="5" t="str">
        <f>_xlfn.XLOOKUP(Orders[[#This Row],[user_id]],Users[user_id],Users[country])</f>
        <v>IT</v>
      </c>
      <c r="F21057" s="5" t="str">
        <f>_xlfn.XLOOKUP(Orders[[#This Row],[country_code]],Countries[country_code],Countries[country_name])</f>
        <v>Italy</v>
      </c>
      <c r="G21057" s="5">
        <f>_xlfn.XLOOKUP(Orders[[#This Row],[user_id]],Users[user_id],Users[is_referral])</f>
        <v>1</v>
      </c>
    </row>
    <row r="21058" spans="1:7">
      <c r="A21058" s="5">
        <v>2172923</v>
      </c>
      <c r="B21058" s="5">
        <v>9107</v>
      </c>
      <c r="C21058" s="6">
        <v>43212</v>
      </c>
      <c r="D21058" s="5">
        <v>38</v>
      </c>
      <c r="E21058" s="5" t="str">
        <f>_xlfn.XLOOKUP(Orders[[#This Row],[user_id]],Users[user_id],Users[country])</f>
        <v>FR</v>
      </c>
      <c r="F21058" s="5" t="str">
        <f>_xlfn.XLOOKUP(Orders[[#This Row],[country_code]],Countries[country_code],Countries[country_name])</f>
        <v>France</v>
      </c>
      <c r="G21058" s="5">
        <f>_xlfn.XLOOKUP(Orders[[#This Row],[user_id]],Users[user_id],Users[is_referral])</f>
        <v>1</v>
      </c>
    </row>
    <row r="21059" spans="1:7">
      <c r="A21059" s="5">
        <v>2172924</v>
      </c>
      <c r="B21059" s="5">
        <v>14341</v>
      </c>
      <c r="C21059" s="6">
        <v>43212</v>
      </c>
      <c r="D21059" s="5">
        <v>64</v>
      </c>
      <c r="E21059" s="5" t="str">
        <f>_xlfn.XLOOKUP(Orders[[#This Row],[user_id]],Users[user_id],Users[country])</f>
        <v>IT</v>
      </c>
      <c r="F21059" s="5" t="str">
        <f>_xlfn.XLOOKUP(Orders[[#This Row],[country_code]],Countries[country_code],Countries[country_name])</f>
        <v>Italy</v>
      </c>
      <c r="G21059" s="5">
        <f>_xlfn.XLOOKUP(Orders[[#This Row],[user_id]],Users[user_id],Users[is_referral])</f>
        <v>1</v>
      </c>
    </row>
    <row r="21060" spans="1:7">
      <c r="A21060" s="5">
        <v>2172925</v>
      </c>
      <c r="B21060" s="5">
        <v>4307</v>
      </c>
      <c r="C21060" s="6">
        <v>43212</v>
      </c>
      <c r="D21060" s="5">
        <v>27</v>
      </c>
      <c r="E21060" s="5" t="str">
        <f>_xlfn.XLOOKUP(Orders[[#This Row],[user_id]],Users[user_id],Users[country])</f>
        <v>IT</v>
      </c>
      <c r="F21060" s="5" t="str">
        <f>_xlfn.XLOOKUP(Orders[[#This Row],[country_code]],Countries[country_code],Countries[country_name])</f>
        <v>Italy</v>
      </c>
      <c r="G21060" s="5">
        <f>_xlfn.XLOOKUP(Orders[[#This Row],[user_id]],Users[user_id],Users[is_referral])</f>
        <v>0</v>
      </c>
    </row>
    <row r="21061" spans="1:7">
      <c r="A21061" s="5">
        <v>2172929</v>
      </c>
      <c r="B21061" s="5">
        <v>6446</v>
      </c>
      <c r="C21061" s="6">
        <v>43212</v>
      </c>
      <c r="D21061" s="5">
        <v>26</v>
      </c>
      <c r="E21061" s="5" t="str">
        <f>_xlfn.XLOOKUP(Orders[[#This Row],[user_id]],Users[user_id],Users[country])</f>
        <v>FR</v>
      </c>
      <c r="F21061" s="5" t="str">
        <f>_xlfn.XLOOKUP(Orders[[#This Row],[country_code]],Countries[country_code],Countries[country_name])</f>
        <v>France</v>
      </c>
      <c r="G21061" s="5">
        <f>_xlfn.XLOOKUP(Orders[[#This Row],[user_id]],Users[user_id],Users[is_referral])</f>
        <v>1</v>
      </c>
    </row>
    <row r="21062" spans="1:7">
      <c r="A21062" s="5">
        <v>2172931</v>
      </c>
      <c r="B21062" s="5">
        <v>2533</v>
      </c>
      <c r="C21062" s="6">
        <v>43212</v>
      </c>
      <c r="D21062" s="5">
        <v>45</v>
      </c>
      <c r="E21062" s="5" t="str">
        <f>_xlfn.XLOOKUP(Orders[[#This Row],[user_id]],Users[user_id],Users[country])</f>
        <v>IT</v>
      </c>
      <c r="F21062" s="5" t="str">
        <f>_xlfn.XLOOKUP(Orders[[#This Row],[country_code]],Countries[country_code],Countries[country_name])</f>
        <v>Italy</v>
      </c>
      <c r="G21062" s="5">
        <f>_xlfn.XLOOKUP(Orders[[#This Row],[user_id]],Users[user_id],Users[is_referral])</f>
        <v>0</v>
      </c>
    </row>
    <row r="21063" spans="1:7">
      <c r="A21063" s="5">
        <v>2172933</v>
      </c>
      <c r="B21063" s="5">
        <v>2961</v>
      </c>
      <c r="C21063" s="6">
        <v>43212</v>
      </c>
      <c r="D21063" s="5">
        <v>23</v>
      </c>
      <c r="E21063" s="5" t="str">
        <f>_xlfn.XLOOKUP(Orders[[#This Row],[user_id]],Users[user_id],Users[country])</f>
        <v>FR</v>
      </c>
      <c r="F21063" s="5" t="str">
        <f>_xlfn.XLOOKUP(Orders[[#This Row],[country_code]],Countries[country_code],Countries[country_name])</f>
        <v>France</v>
      </c>
      <c r="G21063" s="5">
        <f>_xlfn.XLOOKUP(Orders[[#This Row],[user_id]],Users[user_id],Users[is_referral])</f>
        <v>0</v>
      </c>
    </row>
    <row r="21064" spans="1:7">
      <c r="A21064" s="5">
        <v>2172935</v>
      </c>
      <c r="B21064" s="5">
        <v>9373</v>
      </c>
      <c r="C21064" s="6">
        <v>43212</v>
      </c>
      <c r="D21064" s="5">
        <v>51</v>
      </c>
      <c r="E21064" s="5" t="str">
        <f>_xlfn.XLOOKUP(Orders[[#This Row],[user_id]],Users[user_id],Users[country])</f>
        <v>IT</v>
      </c>
      <c r="F21064" s="5" t="str">
        <f>_xlfn.XLOOKUP(Orders[[#This Row],[country_code]],Countries[country_code],Countries[country_name])</f>
        <v>Italy</v>
      </c>
      <c r="G21064" s="5">
        <f>_xlfn.XLOOKUP(Orders[[#This Row],[user_id]],Users[user_id],Users[is_referral])</f>
        <v>1</v>
      </c>
    </row>
    <row r="21065" spans="1:7">
      <c r="A21065" s="5">
        <v>2172938</v>
      </c>
      <c r="B21065" s="5">
        <v>5339</v>
      </c>
      <c r="C21065" s="6">
        <v>43212</v>
      </c>
      <c r="D21065" s="5">
        <v>78</v>
      </c>
      <c r="E21065" s="5" t="str">
        <f>_xlfn.XLOOKUP(Orders[[#This Row],[user_id]],Users[user_id],Users[country])</f>
        <v>DE</v>
      </c>
      <c r="F21065" s="5" t="str">
        <f>_xlfn.XLOOKUP(Orders[[#This Row],[country_code]],Countries[country_code],Countries[country_name])</f>
        <v>Germany</v>
      </c>
      <c r="G21065" s="5">
        <f>_xlfn.XLOOKUP(Orders[[#This Row],[user_id]],Users[user_id],Users[is_referral])</f>
        <v>1</v>
      </c>
    </row>
    <row r="21066" spans="1:7">
      <c r="A21066" s="5">
        <v>2172940</v>
      </c>
      <c r="B21066" s="5">
        <v>4530</v>
      </c>
      <c r="C21066" s="6">
        <v>43212</v>
      </c>
      <c r="D21066" s="5">
        <v>72</v>
      </c>
      <c r="E21066" s="5" t="str">
        <f>_xlfn.XLOOKUP(Orders[[#This Row],[user_id]],Users[user_id],Users[country])</f>
        <v>IT</v>
      </c>
      <c r="F21066" s="5" t="str">
        <f>_xlfn.XLOOKUP(Orders[[#This Row],[country_code]],Countries[country_code],Countries[country_name])</f>
        <v>Italy</v>
      </c>
      <c r="G21066" s="5">
        <f>_xlfn.XLOOKUP(Orders[[#This Row],[user_id]],Users[user_id],Users[is_referral])</f>
        <v>0</v>
      </c>
    </row>
    <row r="21067" spans="1:7">
      <c r="A21067" s="5">
        <v>2172942</v>
      </c>
      <c r="B21067" s="5">
        <v>2615</v>
      </c>
      <c r="C21067" s="6">
        <v>43212</v>
      </c>
      <c r="D21067" s="5">
        <v>97</v>
      </c>
      <c r="E21067" s="5" t="str">
        <f>_xlfn.XLOOKUP(Orders[[#This Row],[user_id]],Users[user_id],Users[country])</f>
        <v>DE</v>
      </c>
      <c r="F21067" s="5" t="str">
        <f>_xlfn.XLOOKUP(Orders[[#This Row],[country_code]],Countries[country_code],Countries[country_name])</f>
        <v>Germany</v>
      </c>
      <c r="G21067" s="5">
        <f>_xlfn.XLOOKUP(Orders[[#This Row],[user_id]],Users[user_id],Users[is_referral])</f>
        <v>0</v>
      </c>
    </row>
    <row r="21068" spans="1:7">
      <c r="A21068" s="5">
        <v>2172945</v>
      </c>
      <c r="B21068" s="5">
        <v>3356</v>
      </c>
      <c r="C21068" s="6">
        <v>43212</v>
      </c>
      <c r="D21068" s="5">
        <v>49</v>
      </c>
      <c r="E21068" s="5" t="str">
        <f>_xlfn.XLOOKUP(Orders[[#This Row],[user_id]],Users[user_id],Users[country])</f>
        <v>IT</v>
      </c>
      <c r="F21068" s="5" t="str">
        <f>_xlfn.XLOOKUP(Orders[[#This Row],[country_code]],Countries[country_code],Countries[country_name])</f>
        <v>Italy</v>
      </c>
      <c r="G21068" s="5">
        <f>_xlfn.XLOOKUP(Orders[[#This Row],[user_id]],Users[user_id],Users[is_referral])</f>
        <v>0</v>
      </c>
    </row>
    <row r="21069" spans="1:7">
      <c r="A21069" s="5">
        <v>2172946</v>
      </c>
      <c r="B21069" s="5">
        <v>12330</v>
      </c>
      <c r="C21069" s="6">
        <v>43212</v>
      </c>
      <c r="D21069" s="5">
        <v>27</v>
      </c>
      <c r="E21069" s="5" t="str">
        <f>_xlfn.XLOOKUP(Orders[[#This Row],[user_id]],Users[user_id],Users[country])</f>
        <v>DE</v>
      </c>
      <c r="F21069" s="5" t="str">
        <f>_xlfn.XLOOKUP(Orders[[#This Row],[country_code]],Countries[country_code],Countries[country_name])</f>
        <v>Germany</v>
      </c>
      <c r="G21069" s="5">
        <f>_xlfn.XLOOKUP(Orders[[#This Row],[user_id]],Users[user_id],Users[is_referral])</f>
        <v>1</v>
      </c>
    </row>
    <row r="21070" spans="1:7">
      <c r="A21070" s="5">
        <v>2172947</v>
      </c>
      <c r="B21070" s="5">
        <v>1983</v>
      </c>
      <c r="C21070" s="6">
        <v>43212</v>
      </c>
      <c r="D21070" s="5">
        <v>12</v>
      </c>
      <c r="E21070" s="5" t="str">
        <f>_xlfn.XLOOKUP(Orders[[#This Row],[user_id]],Users[user_id],Users[country])</f>
        <v>IT</v>
      </c>
      <c r="F21070" s="5" t="str">
        <f>_xlfn.XLOOKUP(Orders[[#This Row],[country_code]],Countries[country_code],Countries[country_name])</f>
        <v>Italy</v>
      </c>
      <c r="G21070" s="5">
        <f>_xlfn.XLOOKUP(Orders[[#This Row],[user_id]],Users[user_id],Users[is_referral])</f>
        <v>0</v>
      </c>
    </row>
    <row r="21071" spans="1:7">
      <c r="A21071" s="5">
        <v>2172949</v>
      </c>
      <c r="B21071" s="5">
        <v>16125</v>
      </c>
      <c r="C21071" s="6">
        <v>43212</v>
      </c>
      <c r="D21071" s="5">
        <v>90</v>
      </c>
      <c r="E21071" s="5" t="str">
        <f>_xlfn.XLOOKUP(Orders[[#This Row],[user_id]],Users[user_id],Users[country])</f>
        <v>DE</v>
      </c>
      <c r="F21071" s="5" t="str">
        <f>_xlfn.XLOOKUP(Orders[[#This Row],[country_code]],Countries[country_code],Countries[country_name])</f>
        <v>Germany</v>
      </c>
      <c r="G21071" s="5">
        <f>_xlfn.XLOOKUP(Orders[[#This Row],[user_id]],Users[user_id],Users[is_referral])</f>
        <v>1</v>
      </c>
    </row>
    <row r="21072" spans="1:7">
      <c r="A21072" s="5">
        <v>2172950</v>
      </c>
      <c r="B21072" s="5">
        <v>16209</v>
      </c>
      <c r="C21072" s="6">
        <v>43212</v>
      </c>
      <c r="D21072" s="5">
        <v>33</v>
      </c>
      <c r="E21072" s="5" t="str">
        <f>_xlfn.XLOOKUP(Orders[[#This Row],[user_id]],Users[user_id],Users[country])</f>
        <v>IT</v>
      </c>
      <c r="F21072" s="5" t="str">
        <f>_xlfn.XLOOKUP(Orders[[#This Row],[country_code]],Countries[country_code],Countries[country_name])</f>
        <v>Italy</v>
      </c>
      <c r="G21072" s="5">
        <f>_xlfn.XLOOKUP(Orders[[#This Row],[user_id]],Users[user_id],Users[is_referral])</f>
        <v>0</v>
      </c>
    </row>
    <row r="21073" spans="1:7">
      <c r="A21073" s="5">
        <v>2172951</v>
      </c>
      <c r="B21073" s="5">
        <v>8671</v>
      </c>
      <c r="C21073" s="6">
        <v>43212</v>
      </c>
      <c r="D21073" s="5">
        <v>65</v>
      </c>
      <c r="E21073" s="5" t="str">
        <f>_xlfn.XLOOKUP(Orders[[#This Row],[user_id]],Users[user_id],Users[country])</f>
        <v>DE</v>
      </c>
      <c r="F21073" s="5" t="str">
        <f>_xlfn.XLOOKUP(Orders[[#This Row],[country_code]],Countries[country_code],Countries[country_name])</f>
        <v>Germany</v>
      </c>
      <c r="G21073" s="5">
        <f>_xlfn.XLOOKUP(Orders[[#This Row],[user_id]],Users[user_id],Users[is_referral])</f>
        <v>1</v>
      </c>
    </row>
    <row r="21074" spans="1:7">
      <c r="A21074" s="5">
        <v>2172954</v>
      </c>
      <c r="B21074" s="5">
        <v>9030</v>
      </c>
      <c r="C21074" s="6">
        <v>43212</v>
      </c>
      <c r="D21074" s="5">
        <v>36</v>
      </c>
      <c r="E21074" s="5" t="str">
        <f>_xlfn.XLOOKUP(Orders[[#This Row],[user_id]],Users[user_id],Users[country])</f>
        <v>DE</v>
      </c>
      <c r="F21074" s="5" t="str">
        <f>_xlfn.XLOOKUP(Orders[[#This Row],[country_code]],Countries[country_code],Countries[country_name])</f>
        <v>Germany</v>
      </c>
      <c r="G21074" s="5">
        <f>_xlfn.XLOOKUP(Orders[[#This Row],[user_id]],Users[user_id],Users[is_referral])</f>
        <v>0</v>
      </c>
    </row>
    <row r="21075" spans="1:7">
      <c r="A21075" s="5">
        <v>2172955</v>
      </c>
      <c r="B21075" s="5">
        <v>9269</v>
      </c>
      <c r="C21075" s="6">
        <v>43212</v>
      </c>
      <c r="D21075" s="5">
        <v>72</v>
      </c>
      <c r="E21075" s="5" t="str">
        <f>_xlfn.XLOOKUP(Orders[[#This Row],[user_id]],Users[user_id],Users[country])</f>
        <v>FR</v>
      </c>
      <c r="F21075" s="5" t="str">
        <f>_xlfn.XLOOKUP(Orders[[#This Row],[country_code]],Countries[country_code],Countries[country_name])</f>
        <v>France</v>
      </c>
      <c r="G21075" s="5">
        <f>_xlfn.XLOOKUP(Orders[[#This Row],[user_id]],Users[user_id],Users[is_referral])</f>
        <v>1</v>
      </c>
    </row>
    <row r="21076" spans="1:7">
      <c r="A21076" s="5">
        <v>2172956</v>
      </c>
      <c r="B21076" s="5">
        <v>17721</v>
      </c>
      <c r="C21076" s="6">
        <v>43212</v>
      </c>
      <c r="D21076" s="5">
        <v>58</v>
      </c>
      <c r="E21076" s="5" t="str">
        <f>_xlfn.XLOOKUP(Orders[[#This Row],[user_id]],Users[user_id],Users[country])</f>
        <v>DE</v>
      </c>
      <c r="F21076" s="5" t="str">
        <f>_xlfn.XLOOKUP(Orders[[#This Row],[country_code]],Countries[country_code],Countries[country_name])</f>
        <v>Germany</v>
      </c>
      <c r="G21076" s="5">
        <f>_xlfn.XLOOKUP(Orders[[#This Row],[user_id]],Users[user_id],Users[is_referral])</f>
        <v>1</v>
      </c>
    </row>
    <row r="21077" spans="1:7">
      <c r="A21077" s="5">
        <v>2172957</v>
      </c>
      <c r="B21077" s="5">
        <v>4330</v>
      </c>
      <c r="C21077" s="6">
        <v>43212</v>
      </c>
      <c r="D21077" s="5">
        <v>58</v>
      </c>
      <c r="E21077" s="5" t="str">
        <f>_xlfn.XLOOKUP(Orders[[#This Row],[user_id]],Users[user_id],Users[country])</f>
        <v>IT</v>
      </c>
      <c r="F21077" s="5" t="str">
        <f>_xlfn.XLOOKUP(Orders[[#This Row],[country_code]],Countries[country_code],Countries[country_name])</f>
        <v>Italy</v>
      </c>
      <c r="G21077" s="5">
        <f>_xlfn.XLOOKUP(Orders[[#This Row],[user_id]],Users[user_id],Users[is_referral])</f>
        <v>0</v>
      </c>
    </row>
    <row r="21078" spans="1:7">
      <c r="A21078" s="5">
        <v>2172963</v>
      </c>
      <c r="B21078" s="5">
        <v>13527</v>
      </c>
      <c r="C21078" s="6">
        <v>43212</v>
      </c>
      <c r="D21078" s="5">
        <v>36</v>
      </c>
      <c r="E21078" s="5" t="str">
        <f>_xlfn.XLOOKUP(Orders[[#This Row],[user_id]],Users[user_id],Users[country])</f>
        <v>FR</v>
      </c>
      <c r="F21078" s="5" t="str">
        <f>_xlfn.XLOOKUP(Orders[[#This Row],[country_code]],Countries[country_code],Countries[country_name])</f>
        <v>France</v>
      </c>
      <c r="G21078" s="5">
        <f>_xlfn.XLOOKUP(Orders[[#This Row],[user_id]],Users[user_id],Users[is_referral])</f>
        <v>1</v>
      </c>
    </row>
    <row r="21079" spans="1:7">
      <c r="A21079" s="5">
        <v>2172965</v>
      </c>
      <c r="B21079" s="5">
        <v>18919</v>
      </c>
      <c r="C21079" s="6">
        <v>43212</v>
      </c>
      <c r="D21079" s="5">
        <v>31</v>
      </c>
      <c r="E21079" s="5" t="str">
        <f>_xlfn.XLOOKUP(Orders[[#This Row],[user_id]],Users[user_id],Users[country])</f>
        <v>ES</v>
      </c>
      <c r="F21079" s="5" t="str">
        <f>_xlfn.XLOOKUP(Orders[[#This Row],[country_code]],Countries[country_code],Countries[country_name])</f>
        <v>Spain</v>
      </c>
      <c r="G21079" s="5">
        <f>_xlfn.XLOOKUP(Orders[[#This Row],[user_id]],Users[user_id],Users[is_referral])</f>
        <v>1</v>
      </c>
    </row>
    <row r="21080" spans="1:7">
      <c r="A21080" s="5">
        <v>2172966</v>
      </c>
      <c r="B21080" s="5">
        <v>10246</v>
      </c>
      <c r="C21080" s="6">
        <v>43212</v>
      </c>
      <c r="D21080" s="5">
        <v>58</v>
      </c>
      <c r="E21080" s="5" t="str">
        <f>_xlfn.XLOOKUP(Orders[[#This Row],[user_id]],Users[user_id],Users[country])</f>
        <v>IT</v>
      </c>
      <c r="F21080" s="5" t="str">
        <f>_xlfn.XLOOKUP(Orders[[#This Row],[country_code]],Countries[country_code],Countries[country_name])</f>
        <v>Italy</v>
      </c>
      <c r="G21080" s="5">
        <f>_xlfn.XLOOKUP(Orders[[#This Row],[user_id]],Users[user_id],Users[is_referral])</f>
        <v>1</v>
      </c>
    </row>
    <row r="21081" spans="1:7">
      <c r="A21081" s="5">
        <v>2172967</v>
      </c>
      <c r="B21081" s="5">
        <v>2869</v>
      </c>
      <c r="C21081" s="6">
        <v>43212</v>
      </c>
      <c r="D21081" s="5">
        <v>13</v>
      </c>
      <c r="E21081" s="5" t="str">
        <f>_xlfn.XLOOKUP(Orders[[#This Row],[user_id]],Users[user_id],Users[country])</f>
        <v>FR</v>
      </c>
      <c r="F21081" s="5" t="str">
        <f>_xlfn.XLOOKUP(Orders[[#This Row],[country_code]],Countries[country_code],Countries[country_name])</f>
        <v>France</v>
      </c>
      <c r="G21081" s="5">
        <f>_xlfn.XLOOKUP(Orders[[#This Row],[user_id]],Users[user_id],Users[is_referral])</f>
        <v>0</v>
      </c>
    </row>
    <row r="21082" spans="1:7">
      <c r="A21082" s="5">
        <v>2172969</v>
      </c>
      <c r="B21082" s="5">
        <v>17939</v>
      </c>
      <c r="C21082" s="6">
        <v>43212</v>
      </c>
      <c r="D21082" s="5">
        <v>25</v>
      </c>
      <c r="E21082" s="5" t="str">
        <f>_xlfn.XLOOKUP(Orders[[#This Row],[user_id]],Users[user_id],Users[country])</f>
        <v>FR</v>
      </c>
      <c r="F21082" s="5" t="str">
        <f>_xlfn.XLOOKUP(Orders[[#This Row],[country_code]],Countries[country_code],Countries[country_name])</f>
        <v>France</v>
      </c>
      <c r="G21082" s="5">
        <f>_xlfn.XLOOKUP(Orders[[#This Row],[user_id]],Users[user_id],Users[is_referral])</f>
        <v>0</v>
      </c>
    </row>
    <row r="21083" spans="1:7">
      <c r="A21083" s="5">
        <v>2172970</v>
      </c>
      <c r="B21083" s="5">
        <v>2929</v>
      </c>
      <c r="C21083" s="6">
        <v>43212</v>
      </c>
      <c r="D21083" s="5">
        <v>48</v>
      </c>
      <c r="E21083" s="5" t="str">
        <f>_xlfn.XLOOKUP(Orders[[#This Row],[user_id]],Users[user_id],Users[country])</f>
        <v>FR</v>
      </c>
      <c r="F21083" s="5" t="str">
        <f>_xlfn.XLOOKUP(Orders[[#This Row],[country_code]],Countries[country_code],Countries[country_name])</f>
        <v>France</v>
      </c>
      <c r="G21083" s="5">
        <f>_xlfn.XLOOKUP(Orders[[#This Row],[user_id]],Users[user_id],Users[is_referral])</f>
        <v>0</v>
      </c>
    </row>
    <row r="21084" spans="1:7">
      <c r="A21084" s="5">
        <v>2172972</v>
      </c>
      <c r="B21084" s="5">
        <v>6433</v>
      </c>
      <c r="C21084" s="6">
        <v>43212</v>
      </c>
      <c r="D21084" s="5">
        <v>28</v>
      </c>
      <c r="E21084" s="5" t="str">
        <f>_xlfn.XLOOKUP(Orders[[#This Row],[user_id]],Users[user_id],Users[country])</f>
        <v>FR</v>
      </c>
      <c r="F21084" s="5" t="str">
        <f>_xlfn.XLOOKUP(Orders[[#This Row],[country_code]],Countries[country_code],Countries[country_name])</f>
        <v>France</v>
      </c>
      <c r="G21084" s="5">
        <f>_xlfn.XLOOKUP(Orders[[#This Row],[user_id]],Users[user_id],Users[is_referral])</f>
        <v>1</v>
      </c>
    </row>
    <row r="21085" spans="1:7">
      <c r="A21085" s="5">
        <v>2172974</v>
      </c>
      <c r="B21085" s="5">
        <v>12200</v>
      </c>
      <c r="C21085" s="6">
        <v>43212</v>
      </c>
      <c r="D21085" s="5">
        <v>38</v>
      </c>
      <c r="E21085" s="5" t="str">
        <f>_xlfn.XLOOKUP(Orders[[#This Row],[user_id]],Users[user_id],Users[country])</f>
        <v>DE</v>
      </c>
      <c r="F21085" s="5" t="str">
        <f>_xlfn.XLOOKUP(Orders[[#This Row],[country_code]],Countries[country_code],Countries[country_name])</f>
        <v>Germany</v>
      </c>
      <c r="G21085" s="5">
        <f>_xlfn.XLOOKUP(Orders[[#This Row],[user_id]],Users[user_id],Users[is_referral])</f>
        <v>1</v>
      </c>
    </row>
    <row r="21086" spans="1:7">
      <c r="A21086" s="5">
        <v>2172977</v>
      </c>
      <c r="B21086" s="5">
        <v>10692</v>
      </c>
      <c r="C21086" s="6">
        <v>43212</v>
      </c>
      <c r="D21086" s="5">
        <v>54</v>
      </c>
      <c r="E21086" s="5" t="str">
        <f>_xlfn.XLOOKUP(Orders[[#This Row],[user_id]],Users[user_id],Users[country])</f>
        <v>DE</v>
      </c>
      <c r="F21086" s="5" t="str">
        <f>_xlfn.XLOOKUP(Orders[[#This Row],[country_code]],Countries[country_code],Countries[country_name])</f>
        <v>Germany</v>
      </c>
      <c r="G21086" s="5">
        <f>_xlfn.XLOOKUP(Orders[[#This Row],[user_id]],Users[user_id],Users[is_referral])</f>
        <v>1</v>
      </c>
    </row>
    <row r="21087" spans="1:7">
      <c r="A21087" s="5">
        <v>2172979</v>
      </c>
      <c r="B21087" s="5">
        <v>7133</v>
      </c>
      <c r="C21087" s="6">
        <v>43212</v>
      </c>
      <c r="D21087" s="5">
        <v>66</v>
      </c>
      <c r="E21087" s="5" t="str">
        <f>_xlfn.XLOOKUP(Orders[[#This Row],[user_id]],Users[user_id],Users[country])</f>
        <v>DE</v>
      </c>
      <c r="F21087" s="5" t="str">
        <f>_xlfn.XLOOKUP(Orders[[#This Row],[country_code]],Countries[country_code],Countries[country_name])</f>
        <v>Germany</v>
      </c>
      <c r="G21087" s="5">
        <f>_xlfn.XLOOKUP(Orders[[#This Row],[user_id]],Users[user_id],Users[is_referral])</f>
        <v>0</v>
      </c>
    </row>
    <row r="21088" spans="1:7">
      <c r="A21088" s="5">
        <v>2172981</v>
      </c>
      <c r="B21088" s="5">
        <v>4068</v>
      </c>
      <c r="C21088" s="6">
        <v>43212</v>
      </c>
      <c r="D21088" s="5">
        <v>65</v>
      </c>
      <c r="E21088" s="5" t="str">
        <f>_xlfn.XLOOKUP(Orders[[#This Row],[user_id]],Users[user_id],Users[country])</f>
        <v>IT</v>
      </c>
      <c r="F21088" s="5" t="str">
        <f>_xlfn.XLOOKUP(Orders[[#This Row],[country_code]],Countries[country_code],Countries[country_name])</f>
        <v>Italy</v>
      </c>
      <c r="G21088" s="5">
        <f>_xlfn.XLOOKUP(Orders[[#This Row],[user_id]],Users[user_id],Users[is_referral])</f>
        <v>0</v>
      </c>
    </row>
    <row r="21089" spans="1:7">
      <c r="A21089" s="5">
        <v>2172983</v>
      </c>
      <c r="B21089" s="5">
        <v>13925</v>
      </c>
      <c r="C21089" s="6">
        <v>43212</v>
      </c>
      <c r="D21089" s="5">
        <v>45</v>
      </c>
      <c r="E21089" s="5" t="str">
        <f>_xlfn.XLOOKUP(Orders[[#This Row],[user_id]],Users[user_id],Users[country])</f>
        <v>IT</v>
      </c>
      <c r="F21089" s="5" t="str">
        <f>_xlfn.XLOOKUP(Orders[[#This Row],[country_code]],Countries[country_code],Countries[country_name])</f>
        <v>Italy</v>
      </c>
      <c r="G21089" s="5">
        <f>_xlfn.XLOOKUP(Orders[[#This Row],[user_id]],Users[user_id],Users[is_referral])</f>
        <v>1</v>
      </c>
    </row>
    <row r="21090" spans="1:7">
      <c r="A21090" s="5">
        <v>2172984</v>
      </c>
      <c r="B21090" s="5">
        <v>9690</v>
      </c>
      <c r="C21090" s="6">
        <v>43212</v>
      </c>
      <c r="D21090" s="5">
        <v>30</v>
      </c>
      <c r="E21090" s="5" t="str">
        <f>_xlfn.XLOOKUP(Orders[[#This Row],[user_id]],Users[user_id],Users[country])</f>
        <v>DE</v>
      </c>
      <c r="F21090" s="5" t="str">
        <f>_xlfn.XLOOKUP(Orders[[#This Row],[country_code]],Countries[country_code],Countries[country_name])</f>
        <v>Germany</v>
      </c>
      <c r="G21090" s="5">
        <f>_xlfn.XLOOKUP(Orders[[#This Row],[user_id]],Users[user_id],Users[is_referral])</f>
        <v>0</v>
      </c>
    </row>
    <row r="21091" spans="1:7">
      <c r="A21091" s="5">
        <v>2172987</v>
      </c>
      <c r="B21091" s="5">
        <v>18715</v>
      </c>
      <c r="C21091" s="6">
        <v>43212</v>
      </c>
      <c r="D21091" s="5">
        <v>36</v>
      </c>
      <c r="E21091" s="5" t="str">
        <f>_xlfn.XLOOKUP(Orders[[#This Row],[user_id]],Users[user_id],Users[country])</f>
        <v>ES</v>
      </c>
      <c r="F21091" s="5" t="str">
        <f>_xlfn.XLOOKUP(Orders[[#This Row],[country_code]],Countries[country_code],Countries[country_name])</f>
        <v>Spain</v>
      </c>
      <c r="G21091" s="5">
        <f>_xlfn.XLOOKUP(Orders[[#This Row],[user_id]],Users[user_id],Users[is_referral])</f>
        <v>1</v>
      </c>
    </row>
    <row r="21092" spans="1:7">
      <c r="A21092" s="5">
        <v>2172988</v>
      </c>
      <c r="B21092" s="5">
        <v>6510</v>
      </c>
      <c r="C21092" s="6">
        <v>43212</v>
      </c>
      <c r="D21092" s="5">
        <v>64</v>
      </c>
      <c r="E21092" s="5" t="str">
        <f>_xlfn.XLOOKUP(Orders[[#This Row],[user_id]],Users[user_id],Users[country])</f>
        <v>IT</v>
      </c>
      <c r="F21092" s="5" t="str">
        <f>_xlfn.XLOOKUP(Orders[[#This Row],[country_code]],Countries[country_code],Countries[country_name])</f>
        <v>Italy</v>
      </c>
      <c r="G21092" s="5">
        <f>_xlfn.XLOOKUP(Orders[[#This Row],[user_id]],Users[user_id],Users[is_referral])</f>
        <v>1</v>
      </c>
    </row>
    <row r="21093" spans="1:7">
      <c r="A21093" s="5">
        <v>2172993</v>
      </c>
      <c r="B21093" s="5">
        <v>1665</v>
      </c>
      <c r="C21093" s="6">
        <v>43212</v>
      </c>
      <c r="D21093" s="5">
        <v>39</v>
      </c>
      <c r="E21093" s="5" t="str">
        <f>_xlfn.XLOOKUP(Orders[[#This Row],[user_id]],Users[user_id],Users[country])</f>
        <v>DE</v>
      </c>
      <c r="F21093" s="5" t="str">
        <f>_xlfn.XLOOKUP(Orders[[#This Row],[country_code]],Countries[country_code],Countries[country_name])</f>
        <v>Germany</v>
      </c>
      <c r="G21093" s="5">
        <f>_xlfn.XLOOKUP(Orders[[#This Row],[user_id]],Users[user_id],Users[is_referral])</f>
        <v>0</v>
      </c>
    </row>
    <row r="21094" spans="1:7">
      <c r="A21094" s="5">
        <v>2172994</v>
      </c>
      <c r="B21094" s="5">
        <v>3984</v>
      </c>
      <c r="C21094" s="6">
        <v>43212</v>
      </c>
      <c r="D21094" s="5">
        <v>84</v>
      </c>
      <c r="E21094" s="5" t="str">
        <f>_xlfn.XLOOKUP(Orders[[#This Row],[user_id]],Users[user_id],Users[country])</f>
        <v>FR</v>
      </c>
      <c r="F21094" s="5" t="str">
        <f>_xlfn.XLOOKUP(Orders[[#This Row],[country_code]],Countries[country_code],Countries[country_name])</f>
        <v>France</v>
      </c>
      <c r="G21094" s="5">
        <f>_xlfn.XLOOKUP(Orders[[#This Row],[user_id]],Users[user_id],Users[is_referral])</f>
        <v>0</v>
      </c>
    </row>
    <row r="21095" spans="1:7">
      <c r="A21095" s="5">
        <v>2172995</v>
      </c>
      <c r="B21095" s="5">
        <v>17088</v>
      </c>
      <c r="C21095" s="6">
        <v>43212</v>
      </c>
      <c r="D21095" s="5">
        <v>46</v>
      </c>
      <c r="E21095" s="5" t="str">
        <f>_xlfn.XLOOKUP(Orders[[#This Row],[user_id]],Users[user_id],Users[country])</f>
        <v>ES</v>
      </c>
      <c r="F21095" s="5" t="str">
        <f>_xlfn.XLOOKUP(Orders[[#This Row],[country_code]],Countries[country_code],Countries[country_name])</f>
        <v>Spain</v>
      </c>
      <c r="G21095" s="5">
        <f>_xlfn.XLOOKUP(Orders[[#This Row],[user_id]],Users[user_id],Users[is_referral])</f>
        <v>1</v>
      </c>
    </row>
    <row r="21096" spans="1:7">
      <c r="A21096" s="5">
        <v>2172996</v>
      </c>
      <c r="B21096" s="5">
        <v>13495</v>
      </c>
      <c r="C21096" s="6">
        <v>43212</v>
      </c>
      <c r="D21096" s="5">
        <v>59</v>
      </c>
      <c r="E21096" s="5" t="str">
        <f>_xlfn.XLOOKUP(Orders[[#This Row],[user_id]],Users[user_id],Users[country])</f>
        <v>FR</v>
      </c>
      <c r="F21096" s="5" t="str">
        <f>_xlfn.XLOOKUP(Orders[[#This Row],[country_code]],Countries[country_code],Countries[country_name])</f>
        <v>France</v>
      </c>
      <c r="G21096" s="5">
        <f>_xlfn.XLOOKUP(Orders[[#This Row],[user_id]],Users[user_id],Users[is_referral])</f>
        <v>0</v>
      </c>
    </row>
    <row r="21097" spans="1:7">
      <c r="A21097" s="5">
        <v>2172998</v>
      </c>
      <c r="B21097" s="5">
        <v>9696</v>
      </c>
      <c r="C21097" s="6">
        <v>43212</v>
      </c>
      <c r="D21097" s="5">
        <v>60</v>
      </c>
      <c r="E21097" s="5" t="str">
        <f>_xlfn.XLOOKUP(Orders[[#This Row],[user_id]],Users[user_id],Users[country])</f>
        <v>ES</v>
      </c>
      <c r="F21097" s="5" t="str">
        <f>_xlfn.XLOOKUP(Orders[[#This Row],[country_code]],Countries[country_code],Countries[country_name])</f>
        <v>Spain</v>
      </c>
      <c r="G21097" s="5">
        <f>_xlfn.XLOOKUP(Orders[[#This Row],[user_id]],Users[user_id],Users[is_referral])</f>
        <v>1</v>
      </c>
    </row>
    <row r="21098" spans="1:7">
      <c r="A21098" s="5">
        <v>2172999</v>
      </c>
      <c r="B21098" s="5">
        <v>5794</v>
      </c>
      <c r="C21098" s="6">
        <v>43212</v>
      </c>
      <c r="D21098" s="5">
        <v>55</v>
      </c>
      <c r="E21098" s="5" t="str">
        <f>_xlfn.XLOOKUP(Orders[[#This Row],[user_id]],Users[user_id],Users[country])</f>
        <v>ES</v>
      </c>
      <c r="F21098" s="5" t="str">
        <f>_xlfn.XLOOKUP(Orders[[#This Row],[country_code]],Countries[country_code],Countries[country_name])</f>
        <v>Spain</v>
      </c>
      <c r="G21098" s="5">
        <f>_xlfn.XLOOKUP(Orders[[#This Row],[user_id]],Users[user_id],Users[is_referral])</f>
        <v>1</v>
      </c>
    </row>
    <row r="21099" spans="1:7">
      <c r="A21099" s="5">
        <v>2173000</v>
      </c>
      <c r="B21099" s="5">
        <v>13502</v>
      </c>
      <c r="C21099" s="6">
        <v>43212</v>
      </c>
      <c r="D21099" s="5">
        <v>67</v>
      </c>
      <c r="E21099" s="5" t="str">
        <f>_xlfn.XLOOKUP(Orders[[#This Row],[user_id]],Users[user_id],Users[country])</f>
        <v>ES</v>
      </c>
      <c r="F21099" s="5" t="str">
        <f>_xlfn.XLOOKUP(Orders[[#This Row],[country_code]],Countries[country_code],Countries[country_name])</f>
        <v>Spain</v>
      </c>
      <c r="G21099" s="5">
        <f>_xlfn.XLOOKUP(Orders[[#This Row],[user_id]],Users[user_id],Users[is_referral])</f>
        <v>1</v>
      </c>
    </row>
    <row r="21100" spans="1:7">
      <c r="A21100" s="5">
        <v>2173002</v>
      </c>
      <c r="B21100" s="5">
        <v>16981</v>
      </c>
      <c r="C21100" s="6">
        <v>43212</v>
      </c>
      <c r="D21100" s="5">
        <v>21</v>
      </c>
      <c r="E21100" s="5" t="str">
        <f>_xlfn.XLOOKUP(Orders[[#This Row],[user_id]],Users[user_id],Users[country])</f>
        <v>ES</v>
      </c>
      <c r="F21100" s="5" t="str">
        <f>_xlfn.XLOOKUP(Orders[[#This Row],[country_code]],Countries[country_code],Countries[country_name])</f>
        <v>Spain</v>
      </c>
      <c r="G21100" s="5">
        <f>_xlfn.XLOOKUP(Orders[[#This Row],[user_id]],Users[user_id],Users[is_referral])</f>
        <v>1</v>
      </c>
    </row>
    <row r="21101" spans="1:7">
      <c r="A21101" s="5">
        <v>2173004</v>
      </c>
      <c r="B21101" s="5">
        <v>15964</v>
      </c>
      <c r="C21101" s="6">
        <v>43212</v>
      </c>
      <c r="D21101" s="5">
        <v>28</v>
      </c>
      <c r="E21101" s="5" t="str">
        <f>_xlfn.XLOOKUP(Orders[[#This Row],[user_id]],Users[user_id],Users[country])</f>
        <v>FR</v>
      </c>
      <c r="F21101" s="5" t="str">
        <f>_xlfn.XLOOKUP(Orders[[#This Row],[country_code]],Countries[country_code],Countries[country_name])</f>
        <v>France</v>
      </c>
      <c r="G21101" s="5">
        <f>_xlfn.XLOOKUP(Orders[[#This Row],[user_id]],Users[user_id],Users[is_referral])</f>
        <v>1</v>
      </c>
    </row>
    <row r="21102" spans="1:7">
      <c r="A21102" s="5">
        <v>2173006</v>
      </c>
      <c r="B21102" s="5">
        <v>4130</v>
      </c>
      <c r="C21102" s="6">
        <v>43212</v>
      </c>
      <c r="D21102" s="5">
        <v>42</v>
      </c>
      <c r="E21102" s="5" t="str">
        <f>_xlfn.XLOOKUP(Orders[[#This Row],[user_id]],Users[user_id],Users[country])</f>
        <v>FR</v>
      </c>
      <c r="F21102" s="5" t="str">
        <f>_xlfn.XLOOKUP(Orders[[#This Row],[country_code]],Countries[country_code],Countries[country_name])</f>
        <v>France</v>
      </c>
      <c r="G21102" s="5">
        <f>_xlfn.XLOOKUP(Orders[[#This Row],[user_id]],Users[user_id],Users[is_referral])</f>
        <v>0</v>
      </c>
    </row>
    <row r="21103" spans="1:7">
      <c r="A21103" s="5">
        <v>2173009</v>
      </c>
      <c r="B21103" s="5">
        <v>2709</v>
      </c>
      <c r="C21103" s="6">
        <v>43212</v>
      </c>
      <c r="D21103" s="5">
        <v>26</v>
      </c>
      <c r="E21103" s="5" t="str">
        <f>_xlfn.XLOOKUP(Orders[[#This Row],[user_id]],Users[user_id],Users[country])</f>
        <v>IT</v>
      </c>
      <c r="F21103" s="5" t="str">
        <f>_xlfn.XLOOKUP(Orders[[#This Row],[country_code]],Countries[country_code],Countries[country_name])</f>
        <v>Italy</v>
      </c>
      <c r="G21103" s="5">
        <f>_xlfn.XLOOKUP(Orders[[#This Row],[user_id]],Users[user_id],Users[is_referral])</f>
        <v>0</v>
      </c>
    </row>
    <row r="21104" spans="1:7">
      <c r="A21104" s="5">
        <v>2173011</v>
      </c>
      <c r="B21104" s="5">
        <v>11076</v>
      </c>
      <c r="C21104" s="6">
        <v>43212</v>
      </c>
      <c r="D21104" s="5">
        <v>97</v>
      </c>
      <c r="E21104" s="5" t="str">
        <f>_xlfn.XLOOKUP(Orders[[#This Row],[user_id]],Users[user_id],Users[country])</f>
        <v>DE</v>
      </c>
      <c r="F21104" s="5" t="str">
        <f>_xlfn.XLOOKUP(Orders[[#This Row],[country_code]],Countries[country_code],Countries[country_name])</f>
        <v>Germany</v>
      </c>
      <c r="G21104" s="5">
        <f>_xlfn.XLOOKUP(Orders[[#This Row],[user_id]],Users[user_id],Users[is_referral])</f>
        <v>1</v>
      </c>
    </row>
    <row r="21105" spans="1:7">
      <c r="A21105" s="5">
        <v>2173013</v>
      </c>
      <c r="B21105" s="5">
        <v>10924</v>
      </c>
      <c r="C21105" s="6">
        <v>43212</v>
      </c>
      <c r="D21105" s="5">
        <v>67</v>
      </c>
      <c r="E21105" s="5" t="str">
        <f>_xlfn.XLOOKUP(Orders[[#This Row],[user_id]],Users[user_id],Users[country])</f>
        <v>FR</v>
      </c>
      <c r="F21105" s="5" t="str">
        <f>_xlfn.XLOOKUP(Orders[[#This Row],[country_code]],Countries[country_code],Countries[country_name])</f>
        <v>France</v>
      </c>
      <c r="G21105" s="5">
        <f>_xlfn.XLOOKUP(Orders[[#This Row],[user_id]],Users[user_id],Users[is_referral])</f>
        <v>1</v>
      </c>
    </row>
    <row r="21106" spans="1:7">
      <c r="A21106" s="5">
        <v>2173015</v>
      </c>
      <c r="B21106" s="5">
        <v>9562</v>
      </c>
      <c r="C21106" s="6">
        <v>43212</v>
      </c>
      <c r="D21106" s="5">
        <v>44</v>
      </c>
      <c r="E21106" s="5" t="str">
        <f>_xlfn.XLOOKUP(Orders[[#This Row],[user_id]],Users[user_id],Users[country])</f>
        <v>ES</v>
      </c>
      <c r="F21106" s="5" t="str">
        <f>_xlfn.XLOOKUP(Orders[[#This Row],[country_code]],Countries[country_code],Countries[country_name])</f>
        <v>Spain</v>
      </c>
      <c r="G21106" s="5">
        <f>_xlfn.XLOOKUP(Orders[[#This Row],[user_id]],Users[user_id],Users[is_referral])</f>
        <v>1</v>
      </c>
    </row>
    <row r="21107" spans="1:7">
      <c r="A21107" s="5">
        <v>2173016</v>
      </c>
      <c r="B21107" s="5">
        <v>5979</v>
      </c>
      <c r="C21107" s="6">
        <v>43212</v>
      </c>
      <c r="D21107" s="5">
        <v>22</v>
      </c>
      <c r="E21107" s="5" t="str">
        <f>_xlfn.XLOOKUP(Orders[[#This Row],[user_id]],Users[user_id],Users[country])</f>
        <v>FR</v>
      </c>
      <c r="F21107" s="5" t="str">
        <f>_xlfn.XLOOKUP(Orders[[#This Row],[country_code]],Countries[country_code],Countries[country_name])</f>
        <v>France</v>
      </c>
      <c r="G21107" s="5">
        <f>_xlfn.XLOOKUP(Orders[[#This Row],[user_id]],Users[user_id],Users[is_referral])</f>
        <v>1</v>
      </c>
    </row>
    <row r="21108" spans="1:7">
      <c r="A21108" s="5">
        <v>2173026</v>
      </c>
      <c r="B21108" s="5">
        <v>5929</v>
      </c>
      <c r="C21108" s="6">
        <v>43212</v>
      </c>
      <c r="D21108" s="5">
        <v>51</v>
      </c>
      <c r="E21108" s="5" t="str">
        <f>_xlfn.XLOOKUP(Orders[[#This Row],[user_id]],Users[user_id],Users[country])</f>
        <v>IT</v>
      </c>
      <c r="F21108" s="5" t="str">
        <f>_xlfn.XLOOKUP(Orders[[#This Row],[country_code]],Countries[country_code],Countries[country_name])</f>
        <v>Italy</v>
      </c>
      <c r="G21108" s="5">
        <f>_xlfn.XLOOKUP(Orders[[#This Row],[user_id]],Users[user_id],Users[is_referral])</f>
        <v>1</v>
      </c>
    </row>
    <row r="21109" spans="1:7">
      <c r="A21109" s="5">
        <v>2173028</v>
      </c>
      <c r="B21109" s="5">
        <v>1725</v>
      </c>
      <c r="C21109" s="6">
        <v>43212</v>
      </c>
      <c r="D21109" s="5">
        <v>57</v>
      </c>
      <c r="E21109" s="5" t="str">
        <f>_xlfn.XLOOKUP(Orders[[#This Row],[user_id]],Users[user_id],Users[country])</f>
        <v>FR</v>
      </c>
      <c r="F21109" s="5" t="str">
        <f>_xlfn.XLOOKUP(Orders[[#This Row],[country_code]],Countries[country_code],Countries[country_name])</f>
        <v>France</v>
      </c>
      <c r="G21109" s="5">
        <f>_xlfn.XLOOKUP(Orders[[#This Row],[user_id]],Users[user_id],Users[is_referral])</f>
        <v>0</v>
      </c>
    </row>
    <row r="21110" spans="1:7">
      <c r="A21110" s="5">
        <v>2173031</v>
      </c>
      <c r="B21110" s="5">
        <v>2880</v>
      </c>
      <c r="C21110" s="6">
        <v>43212</v>
      </c>
      <c r="D21110" s="5">
        <v>82</v>
      </c>
      <c r="E21110" s="5" t="str">
        <f>_xlfn.XLOOKUP(Orders[[#This Row],[user_id]],Users[user_id],Users[country])</f>
        <v>FR</v>
      </c>
      <c r="F21110" s="5" t="str">
        <f>_xlfn.XLOOKUP(Orders[[#This Row],[country_code]],Countries[country_code],Countries[country_name])</f>
        <v>France</v>
      </c>
      <c r="G21110" s="5">
        <f>_xlfn.XLOOKUP(Orders[[#This Row],[user_id]],Users[user_id],Users[is_referral])</f>
        <v>0</v>
      </c>
    </row>
    <row r="21111" spans="1:7">
      <c r="A21111" s="5">
        <v>2173034</v>
      </c>
      <c r="B21111" s="5">
        <v>17227</v>
      </c>
      <c r="C21111" s="6">
        <v>43212</v>
      </c>
      <c r="D21111" s="5">
        <v>58</v>
      </c>
      <c r="E21111" s="5" t="str">
        <f>_xlfn.XLOOKUP(Orders[[#This Row],[user_id]],Users[user_id],Users[country])</f>
        <v>IT</v>
      </c>
      <c r="F21111" s="5" t="str">
        <f>_xlfn.XLOOKUP(Orders[[#This Row],[country_code]],Countries[country_code],Countries[country_name])</f>
        <v>Italy</v>
      </c>
      <c r="G21111" s="5">
        <f>_xlfn.XLOOKUP(Orders[[#This Row],[user_id]],Users[user_id],Users[is_referral])</f>
        <v>1</v>
      </c>
    </row>
    <row r="21112" spans="1:7">
      <c r="A21112" s="5">
        <v>2173038</v>
      </c>
      <c r="B21112" s="5">
        <v>10919</v>
      </c>
      <c r="C21112" s="6">
        <v>43212</v>
      </c>
      <c r="D21112" s="5">
        <v>31</v>
      </c>
      <c r="E21112" s="5" t="str">
        <f>_xlfn.XLOOKUP(Orders[[#This Row],[user_id]],Users[user_id],Users[country])</f>
        <v>ES</v>
      </c>
      <c r="F21112" s="5" t="str">
        <f>_xlfn.XLOOKUP(Orders[[#This Row],[country_code]],Countries[country_code],Countries[country_name])</f>
        <v>Spain</v>
      </c>
      <c r="G21112" s="5">
        <f>_xlfn.XLOOKUP(Orders[[#This Row],[user_id]],Users[user_id],Users[is_referral])</f>
        <v>1</v>
      </c>
    </row>
    <row r="21113" spans="1:7">
      <c r="A21113" s="5">
        <v>2173040</v>
      </c>
      <c r="B21113" s="5">
        <v>11891</v>
      </c>
      <c r="C21113" s="6">
        <v>43212</v>
      </c>
      <c r="D21113" s="5">
        <v>27</v>
      </c>
      <c r="E21113" s="5" t="str">
        <f>_xlfn.XLOOKUP(Orders[[#This Row],[user_id]],Users[user_id],Users[country])</f>
        <v>FR</v>
      </c>
      <c r="F21113" s="5" t="str">
        <f>_xlfn.XLOOKUP(Orders[[#This Row],[country_code]],Countries[country_code],Countries[country_name])</f>
        <v>France</v>
      </c>
      <c r="G21113" s="5">
        <f>_xlfn.XLOOKUP(Orders[[#This Row],[user_id]],Users[user_id],Users[is_referral])</f>
        <v>0</v>
      </c>
    </row>
    <row r="21114" spans="1:7">
      <c r="A21114" s="5">
        <v>2173041</v>
      </c>
      <c r="B21114" s="5">
        <v>19682</v>
      </c>
      <c r="C21114" s="6">
        <v>43212</v>
      </c>
      <c r="D21114" s="5">
        <v>23</v>
      </c>
      <c r="E21114" s="5" t="str">
        <f>_xlfn.XLOOKUP(Orders[[#This Row],[user_id]],Users[user_id],Users[country])</f>
        <v>FR</v>
      </c>
      <c r="F21114" s="5" t="str">
        <f>_xlfn.XLOOKUP(Orders[[#This Row],[country_code]],Countries[country_code],Countries[country_name])</f>
        <v>France</v>
      </c>
      <c r="G21114" s="5">
        <f>_xlfn.XLOOKUP(Orders[[#This Row],[user_id]],Users[user_id],Users[is_referral])</f>
        <v>1</v>
      </c>
    </row>
    <row r="21115" spans="1:7">
      <c r="A21115" s="5">
        <v>2173048</v>
      </c>
      <c r="B21115" s="5">
        <v>11828</v>
      </c>
      <c r="C21115" s="6">
        <v>43212</v>
      </c>
      <c r="D21115" s="5">
        <v>55</v>
      </c>
      <c r="E21115" s="5" t="str">
        <f>_xlfn.XLOOKUP(Orders[[#This Row],[user_id]],Users[user_id],Users[country])</f>
        <v>IT</v>
      </c>
      <c r="F21115" s="5" t="str">
        <f>_xlfn.XLOOKUP(Orders[[#This Row],[country_code]],Countries[country_code],Countries[country_name])</f>
        <v>Italy</v>
      </c>
      <c r="G21115" s="5">
        <f>_xlfn.XLOOKUP(Orders[[#This Row],[user_id]],Users[user_id],Users[is_referral])</f>
        <v>1</v>
      </c>
    </row>
    <row r="21116" spans="1:7">
      <c r="A21116" s="5">
        <v>2173051</v>
      </c>
      <c r="B21116" s="5">
        <v>12025</v>
      </c>
      <c r="C21116" s="6">
        <v>43212</v>
      </c>
      <c r="D21116" s="5">
        <v>11</v>
      </c>
      <c r="E21116" s="5" t="str">
        <f>_xlfn.XLOOKUP(Orders[[#This Row],[user_id]],Users[user_id],Users[country])</f>
        <v>ES</v>
      </c>
      <c r="F21116" s="5" t="str">
        <f>_xlfn.XLOOKUP(Orders[[#This Row],[country_code]],Countries[country_code],Countries[country_name])</f>
        <v>Spain</v>
      </c>
      <c r="G21116" s="5">
        <f>_xlfn.XLOOKUP(Orders[[#This Row],[user_id]],Users[user_id],Users[is_referral])</f>
        <v>1</v>
      </c>
    </row>
    <row r="21117" spans="1:7">
      <c r="A21117" s="5">
        <v>2173052</v>
      </c>
      <c r="B21117" s="5">
        <v>10129</v>
      </c>
      <c r="C21117" s="6">
        <v>43212</v>
      </c>
      <c r="D21117" s="5">
        <v>32</v>
      </c>
      <c r="E21117" s="5" t="str">
        <f>_xlfn.XLOOKUP(Orders[[#This Row],[user_id]],Users[user_id],Users[country])</f>
        <v>ES</v>
      </c>
      <c r="F21117" s="5" t="str">
        <f>_xlfn.XLOOKUP(Orders[[#This Row],[country_code]],Countries[country_code],Countries[country_name])</f>
        <v>Spain</v>
      </c>
      <c r="G21117" s="5">
        <f>_xlfn.XLOOKUP(Orders[[#This Row],[user_id]],Users[user_id],Users[is_referral])</f>
        <v>1</v>
      </c>
    </row>
    <row r="21118" spans="1:7">
      <c r="A21118" s="5">
        <v>2173053</v>
      </c>
      <c r="B21118" s="5">
        <v>15359</v>
      </c>
      <c r="C21118" s="6">
        <v>43212</v>
      </c>
      <c r="D21118" s="5">
        <v>32</v>
      </c>
      <c r="E21118" s="5" t="str">
        <f>_xlfn.XLOOKUP(Orders[[#This Row],[user_id]],Users[user_id],Users[country])</f>
        <v>IT</v>
      </c>
      <c r="F21118" s="5" t="str">
        <f>_xlfn.XLOOKUP(Orders[[#This Row],[country_code]],Countries[country_code],Countries[country_name])</f>
        <v>Italy</v>
      </c>
      <c r="G21118" s="5">
        <f>_xlfn.XLOOKUP(Orders[[#This Row],[user_id]],Users[user_id],Users[is_referral])</f>
        <v>1</v>
      </c>
    </row>
    <row r="21119" spans="1:7">
      <c r="A21119" s="5">
        <v>2173061</v>
      </c>
      <c r="B21119" s="5">
        <v>6260</v>
      </c>
      <c r="C21119" s="6">
        <v>43212</v>
      </c>
      <c r="D21119" s="5">
        <v>92</v>
      </c>
      <c r="E21119" s="5" t="str">
        <f>_xlfn.XLOOKUP(Orders[[#This Row],[user_id]],Users[user_id],Users[country])</f>
        <v>IT</v>
      </c>
      <c r="F21119" s="5" t="str">
        <f>_xlfn.XLOOKUP(Orders[[#This Row],[country_code]],Countries[country_code],Countries[country_name])</f>
        <v>Italy</v>
      </c>
      <c r="G21119" s="5">
        <f>_xlfn.XLOOKUP(Orders[[#This Row],[user_id]],Users[user_id],Users[is_referral])</f>
        <v>1</v>
      </c>
    </row>
    <row r="21120" spans="1:7">
      <c r="A21120" s="5">
        <v>2173062</v>
      </c>
      <c r="B21120" s="5">
        <v>6832</v>
      </c>
      <c r="C21120" s="6">
        <v>43212</v>
      </c>
      <c r="D21120" s="5">
        <v>24</v>
      </c>
      <c r="E21120" s="5" t="str">
        <f>_xlfn.XLOOKUP(Orders[[#This Row],[user_id]],Users[user_id],Users[country])</f>
        <v>FR</v>
      </c>
      <c r="F21120" s="5" t="str">
        <f>_xlfn.XLOOKUP(Orders[[#This Row],[country_code]],Countries[country_code],Countries[country_name])</f>
        <v>France</v>
      </c>
      <c r="G21120" s="5">
        <f>_xlfn.XLOOKUP(Orders[[#This Row],[user_id]],Users[user_id],Users[is_referral])</f>
        <v>1</v>
      </c>
    </row>
    <row r="21121" spans="1:7">
      <c r="A21121" s="5">
        <v>2173063</v>
      </c>
      <c r="B21121" s="5">
        <v>19526</v>
      </c>
      <c r="C21121" s="6">
        <v>43212</v>
      </c>
      <c r="D21121" s="5">
        <v>37</v>
      </c>
      <c r="E21121" s="5" t="str">
        <f>_xlfn.XLOOKUP(Orders[[#This Row],[user_id]],Users[user_id],Users[country])</f>
        <v>IT</v>
      </c>
      <c r="F21121" s="5" t="str">
        <f>_xlfn.XLOOKUP(Orders[[#This Row],[country_code]],Countries[country_code],Countries[country_name])</f>
        <v>Italy</v>
      </c>
      <c r="G21121" s="5">
        <f>_xlfn.XLOOKUP(Orders[[#This Row],[user_id]],Users[user_id],Users[is_referral])</f>
        <v>0</v>
      </c>
    </row>
    <row r="21122" spans="1:7">
      <c r="A21122" s="5">
        <v>2173065</v>
      </c>
      <c r="B21122" s="5">
        <v>732</v>
      </c>
      <c r="C21122" s="6">
        <v>43212</v>
      </c>
      <c r="D21122" s="5">
        <v>77</v>
      </c>
      <c r="E21122" s="5" t="str">
        <f>_xlfn.XLOOKUP(Orders[[#This Row],[user_id]],Users[user_id],Users[country])</f>
        <v>IT</v>
      </c>
      <c r="F21122" s="5" t="str">
        <f>_xlfn.XLOOKUP(Orders[[#This Row],[country_code]],Countries[country_code],Countries[country_name])</f>
        <v>Italy</v>
      </c>
      <c r="G21122" s="5">
        <f>_xlfn.XLOOKUP(Orders[[#This Row],[user_id]],Users[user_id],Users[is_referral])</f>
        <v>0</v>
      </c>
    </row>
    <row r="21123" spans="1:7">
      <c r="A21123" s="5">
        <v>2173068</v>
      </c>
      <c r="B21123" s="5">
        <v>8234</v>
      </c>
      <c r="C21123" s="6">
        <v>43212</v>
      </c>
      <c r="D21123" s="5">
        <v>15</v>
      </c>
      <c r="E21123" s="5" t="str">
        <f>_xlfn.XLOOKUP(Orders[[#This Row],[user_id]],Users[user_id],Users[country])</f>
        <v>FR</v>
      </c>
      <c r="F21123" s="5" t="str">
        <f>_xlfn.XLOOKUP(Orders[[#This Row],[country_code]],Countries[country_code],Countries[country_name])</f>
        <v>France</v>
      </c>
      <c r="G21123" s="5">
        <f>_xlfn.XLOOKUP(Orders[[#This Row],[user_id]],Users[user_id],Users[is_referral])</f>
        <v>1</v>
      </c>
    </row>
    <row r="21124" spans="1:7">
      <c r="A21124" s="5">
        <v>2173071</v>
      </c>
      <c r="B21124" s="5">
        <v>3347</v>
      </c>
      <c r="C21124" s="6">
        <v>43212</v>
      </c>
      <c r="D21124" s="5">
        <v>29</v>
      </c>
      <c r="E21124" s="5" t="str">
        <f>_xlfn.XLOOKUP(Orders[[#This Row],[user_id]],Users[user_id],Users[country])</f>
        <v>FR</v>
      </c>
      <c r="F21124" s="5" t="str">
        <f>_xlfn.XLOOKUP(Orders[[#This Row],[country_code]],Countries[country_code],Countries[country_name])</f>
        <v>France</v>
      </c>
      <c r="G21124" s="5">
        <f>_xlfn.XLOOKUP(Orders[[#This Row],[user_id]],Users[user_id],Users[is_referral])</f>
        <v>0</v>
      </c>
    </row>
    <row r="21125" spans="1:7">
      <c r="A21125" s="5">
        <v>2173074</v>
      </c>
      <c r="B21125" s="5">
        <v>2624</v>
      </c>
      <c r="C21125" s="6">
        <v>43212</v>
      </c>
      <c r="D21125" s="5">
        <v>19</v>
      </c>
      <c r="E21125" s="5" t="str">
        <f>_xlfn.XLOOKUP(Orders[[#This Row],[user_id]],Users[user_id],Users[country])</f>
        <v>DE</v>
      </c>
      <c r="F21125" s="5" t="str">
        <f>_xlfn.XLOOKUP(Orders[[#This Row],[country_code]],Countries[country_code],Countries[country_name])</f>
        <v>Germany</v>
      </c>
      <c r="G21125" s="5">
        <f>_xlfn.XLOOKUP(Orders[[#This Row],[user_id]],Users[user_id],Users[is_referral])</f>
        <v>0</v>
      </c>
    </row>
    <row r="21126" spans="1:7">
      <c r="A21126" s="5">
        <v>2173075</v>
      </c>
      <c r="B21126" s="5">
        <v>5539</v>
      </c>
      <c r="C21126" s="6">
        <v>43212</v>
      </c>
      <c r="D21126" s="5">
        <v>37</v>
      </c>
      <c r="E21126" s="5" t="str">
        <f>_xlfn.XLOOKUP(Orders[[#This Row],[user_id]],Users[user_id],Users[country])</f>
        <v>ES</v>
      </c>
      <c r="F21126" s="5" t="str">
        <f>_xlfn.XLOOKUP(Orders[[#This Row],[country_code]],Countries[country_code],Countries[country_name])</f>
        <v>Spain</v>
      </c>
      <c r="G21126" s="5">
        <f>_xlfn.XLOOKUP(Orders[[#This Row],[user_id]],Users[user_id],Users[is_referral])</f>
        <v>1</v>
      </c>
    </row>
    <row r="21127" spans="1:7">
      <c r="A21127" s="5">
        <v>2173077</v>
      </c>
      <c r="B21127" s="5">
        <v>18402</v>
      </c>
      <c r="C21127" s="6">
        <v>43212</v>
      </c>
      <c r="D21127" s="5">
        <v>24</v>
      </c>
      <c r="E21127" s="5" t="str">
        <f>_xlfn.XLOOKUP(Orders[[#This Row],[user_id]],Users[user_id],Users[country])</f>
        <v>DE</v>
      </c>
      <c r="F21127" s="5" t="str">
        <f>_xlfn.XLOOKUP(Orders[[#This Row],[country_code]],Countries[country_code],Countries[country_name])</f>
        <v>Germany</v>
      </c>
      <c r="G21127" s="5">
        <f>_xlfn.XLOOKUP(Orders[[#This Row],[user_id]],Users[user_id],Users[is_referral])</f>
        <v>0</v>
      </c>
    </row>
    <row r="21128" spans="1:7">
      <c r="A21128" s="5">
        <v>2173078</v>
      </c>
      <c r="B21128" s="5">
        <v>18652</v>
      </c>
      <c r="C21128" s="6">
        <v>43212</v>
      </c>
      <c r="D21128" s="5">
        <v>27</v>
      </c>
      <c r="E21128" s="5" t="str">
        <f>_xlfn.XLOOKUP(Orders[[#This Row],[user_id]],Users[user_id],Users[country])</f>
        <v>IT</v>
      </c>
      <c r="F21128" s="5" t="str">
        <f>_xlfn.XLOOKUP(Orders[[#This Row],[country_code]],Countries[country_code],Countries[country_name])</f>
        <v>Italy</v>
      </c>
      <c r="G21128" s="5">
        <f>_xlfn.XLOOKUP(Orders[[#This Row],[user_id]],Users[user_id],Users[is_referral])</f>
        <v>1</v>
      </c>
    </row>
    <row r="21129" spans="1:7">
      <c r="A21129" s="5">
        <v>2173079</v>
      </c>
      <c r="B21129" s="5">
        <v>10637</v>
      </c>
      <c r="C21129" s="6">
        <v>43212</v>
      </c>
      <c r="D21129" s="5">
        <v>57</v>
      </c>
      <c r="E21129" s="5" t="str">
        <f>_xlfn.XLOOKUP(Orders[[#This Row],[user_id]],Users[user_id],Users[country])</f>
        <v>FR</v>
      </c>
      <c r="F21129" s="5" t="str">
        <f>_xlfn.XLOOKUP(Orders[[#This Row],[country_code]],Countries[country_code],Countries[country_name])</f>
        <v>France</v>
      </c>
      <c r="G21129" s="5">
        <f>_xlfn.XLOOKUP(Orders[[#This Row],[user_id]],Users[user_id],Users[is_referral])</f>
        <v>0</v>
      </c>
    </row>
    <row r="21130" spans="1:7">
      <c r="A21130" s="5">
        <v>2173080</v>
      </c>
      <c r="B21130" s="5">
        <v>8874</v>
      </c>
      <c r="C21130" s="6">
        <v>43212</v>
      </c>
      <c r="D21130" s="5">
        <v>51</v>
      </c>
      <c r="E21130" s="5" t="str">
        <f>_xlfn.XLOOKUP(Orders[[#This Row],[user_id]],Users[user_id],Users[country])</f>
        <v>FR</v>
      </c>
      <c r="F21130" s="5" t="str">
        <f>_xlfn.XLOOKUP(Orders[[#This Row],[country_code]],Countries[country_code],Countries[country_name])</f>
        <v>France</v>
      </c>
      <c r="G21130" s="5">
        <f>_xlfn.XLOOKUP(Orders[[#This Row],[user_id]],Users[user_id],Users[is_referral])</f>
        <v>1</v>
      </c>
    </row>
    <row r="21131" spans="1:7">
      <c r="A21131" s="5">
        <v>2173082</v>
      </c>
      <c r="B21131" s="5">
        <v>13081</v>
      </c>
      <c r="C21131" s="6">
        <v>43212</v>
      </c>
      <c r="D21131" s="5">
        <v>68</v>
      </c>
      <c r="E21131" s="5" t="str">
        <f>_xlfn.XLOOKUP(Orders[[#This Row],[user_id]],Users[user_id],Users[country])</f>
        <v>DE</v>
      </c>
      <c r="F21131" s="5" t="str">
        <f>_xlfn.XLOOKUP(Orders[[#This Row],[country_code]],Countries[country_code],Countries[country_name])</f>
        <v>Germany</v>
      </c>
      <c r="G21131" s="5">
        <f>_xlfn.XLOOKUP(Orders[[#This Row],[user_id]],Users[user_id],Users[is_referral])</f>
        <v>1</v>
      </c>
    </row>
    <row r="21132" spans="1:7">
      <c r="A21132" s="5">
        <v>2173083</v>
      </c>
      <c r="B21132" s="5">
        <v>4207</v>
      </c>
      <c r="C21132" s="6">
        <v>43212</v>
      </c>
      <c r="D21132" s="5">
        <v>43</v>
      </c>
      <c r="E21132" s="5" t="str">
        <f>_xlfn.XLOOKUP(Orders[[#This Row],[user_id]],Users[user_id],Users[country])</f>
        <v>FR</v>
      </c>
      <c r="F21132" s="5" t="str">
        <f>_xlfn.XLOOKUP(Orders[[#This Row],[country_code]],Countries[country_code],Countries[country_name])</f>
        <v>France</v>
      </c>
      <c r="G21132" s="5">
        <f>_xlfn.XLOOKUP(Orders[[#This Row],[user_id]],Users[user_id],Users[is_referral])</f>
        <v>0</v>
      </c>
    </row>
    <row r="21133" spans="1:7">
      <c r="A21133" s="5">
        <v>2173086</v>
      </c>
      <c r="B21133" s="5">
        <v>9299</v>
      </c>
      <c r="C21133" s="6">
        <v>43212</v>
      </c>
      <c r="D21133" s="5">
        <v>46</v>
      </c>
      <c r="E21133" s="5" t="str">
        <f>_xlfn.XLOOKUP(Orders[[#This Row],[user_id]],Users[user_id],Users[country])</f>
        <v>ES</v>
      </c>
      <c r="F21133" s="5" t="str">
        <f>_xlfn.XLOOKUP(Orders[[#This Row],[country_code]],Countries[country_code],Countries[country_name])</f>
        <v>Spain</v>
      </c>
      <c r="G21133" s="5">
        <f>_xlfn.XLOOKUP(Orders[[#This Row],[user_id]],Users[user_id],Users[is_referral])</f>
        <v>1</v>
      </c>
    </row>
    <row r="21134" spans="1:7">
      <c r="A21134" s="5">
        <v>2173088</v>
      </c>
      <c r="B21134" s="5">
        <v>3667</v>
      </c>
      <c r="C21134" s="6">
        <v>43212</v>
      </c>
      <c r="D21134" s="5">
        <v>53</v>
      </c>
      <c r="E21134" s="5" t="str">
        <f>_xlfn.XLOOKUP(Orders[[#This Row],[user_id]],Users[user_id],Users[country])</f>
        <v>DE</v>
      </c>
      <c r="F21134" s="5" t="str">
        <f>_xlfn.XLOOKUP(Orders[[#This Row],[country_code]],Countries[country_code],Countries[country_name])</f>
        <v>Germany</v>
      </c>
      <c r="G21134" s="5">
        <f>_xlfn.XLOOKUP(Orders[[#This Row],[user_id]],Users[user_id],Users[is_referral])</f>
        <v>0</v>
      </c>
    </row>
    <row r="21135" spans="1:7">
      <c r="A21135" s="5">
        <v>2173089</v>
      </c>
      <c r="B21135" s="5">
        <v>3036</v>
      </c>
      <c r="C21135" s="6">
        <v>43212</v>
      </c>
      <c r="D21135" s="5">
        <v>26</v>
      </c>
      <c r="E21135" s="5" t="str">
        <f>_xlfn.XLOOKUP(Orders[[#This Row],[user_id]],Users[user_id],Users[country])</f>
        <v>IT</v>
      </c>
      <c r="F21135" s="5" t="str">
        <f>_xlfn.XLOOKUP(Orders[[#This Row],[country_code]],Countries[country_code],Countries[country_name])</f>
        <v>Italy</v>
      </c>
      <c r="G21135" s="5">
        <f>_xlfn.XLOOKUP(Orders[[#This Row],[user_id]],Users[user_id],Users[is_referral])</f>
        <v>0</v>
      </c>
    </row>
    <row r="21136" spans="1:7">
      <c r="A21136" s="5">
        <v>2173090</v>
      </c>
      <c r="B21136" s="5">
        <v>3697</v>
      </c>
      <c r="C21136" s="6">
        <v>43212</v>
      </c>
      <c r="D21136" s="5">
        <v>28</v>
      </c>
      <c r="E21136" s="5" t="str">
        <f>_xlfn.XLOOKUP(Orders[[#This Row],[user_id]],Users[user_id],Users[country])</f>
        <v>FR</v>
      </c>
      <c r="F21136" s="5" t="str">
        <f>_xlfn.XLOOKUP(Orders[[#This Row],[country_code]],Countries[country_code],Countries[country_name])</f>
        <v>France</v>
      </c>
      <c r="G21136" s="5">
        <f>_xlfn.XLOOKUP(Orders[[#This Row],[user_id]],Users[user_id],Users[is_referral])</f>
        <v>0</v>
      </c>
    </row>
    <row r="21137" spans="1:7">
      <c r="A21137" s="5">
        <v>2173092</v>
      </c>
      <c r="B21137" s="5">
        <v>19720</v>
      </c>
      <c r="C21137" s="6">
        <v>43212</v>
      </c>
      <c r="D21137" s="5">
        <v>39</v>
      </c>
      <c r="E21137" s="5" t="str">
        <f>_xlfn.XLOOKUP(Orders[[#This Row],[user_id]],Users[user_id],Users[country])</f>
        <v>ES</v>
      </c>
      <c r="F21137" s="5" t="str">
        <f>_xlfn.XLOOKUP(Orders[[#This Row],[country_code]],Countries[country_code],Countries[country_name])</f>
        <v>Spain</v>
      </c>
      <c r="G21137" s="5">
        <f>_xlfn.XLOOKUP(Orders[[#This Row],[user_id]],Users[user_id],Users[is_referral])</f>
        <v>1</v>
      </c>
    </row>
    <row r="21138" spans="1:7">
      <c r="A21138" s="5">
        <v>2173093</v>
      </c>
      <c r="B21138" s="5">
        <v>9085</v>
      </c>
      <c r="C21138" s="6">
        <v>43212</v>
      </c>
      <c r="D21138" s="5">
        <v>44</v>
      </c>
      <c r="E21138" s="5" t="str">
        <f>_xlfn.XLOOKUP(Orders[[#This Row],[user_id]],Users[user_id],Users[country])</f>
        <v>FR</v>
      </c>
      <c r="F21138" s="5" t="str">
        <f>_xlfn.XLOOKUP(Orders[[#This Row],[country_code]],Countries[country_code],Countries[country_name])</f>
        <v>France</v>
      </c>
      <c r="G21138" s="5">
        <f>_xlfn.XLOOKUP(Orders[[#This Row],[user_id]],Users[user_id],Users[is_referral])</f>
        <v>1</v>
      </c>
    </row>
    <row r="21139" spans="1:7">
      <c r="A21139" s="5">
        <v>2173095</v>
      </c>
      <c r="B21139" s="5">
        <v>1057</v>
      </c>
      <c r="C21139" s="6">
        <v>43212</v>
      </c>
      <c r="D21139" s="5">
        <v>30</v>
      </c>
      <c r="E21139" s="5" t="str">
        <f>_xlfn.XLOOKUP(Orders[[#This Row],[user_id]],Users[user_id],Users[country])</f>
        <v>FR</v>
      </c>
      <c r="F21139" s="5" t="str">
        <f>_xlfn.XLOOKUP(Orders[[#This Row],[country_code]],Countries[country_code],Countries[country_name])</f>
        <v>France</v>
      </c>
      <c r="G21139" s="5">
        <f>_xlfn.XLOOKUP(Orders[[#This Row],[user_id]],Users[user_id],Users[is_referral])</f>
        <v>0</v>
      </c>
    </row>
    <row r="21140" spans="1:7">
      <c r="A21140" s="5">
        <v>2173096</v>
      </c>
      <c r="B21140" s="5">
        <v>16094</v>
      </c>
      <c r="C21140" s="6">
        <v>43212</v>
      </c>
      <c r="D21140" s="5">
        <v>32</v>
      </c>
      <c r="E21140" s="5" t="str">
        <f>_xlfn.XLOOKUP(Orders[[#This Row],[user_id]],Users[user_id],Users[country])</f>
        <v>ES</v>
      </c>
      <c r="F21140" s="5" t="str">
        <f>_xlfn.XLOOKUP(Orders[[#This Row],[country_code]],Countries[country_code],Countries[country_name])</f>
        <v>Spain</v>
      </c>
      <c r="G21140" s="5">
        <f>_xlfn.XLOOKUP(Orders[[#This Row],[user_id]],Users[user_id],Users[is_referral])</f>
        <v>1</v>
      </c>
    </row>
    <row r="21141" spans="1:7">
      <c r="A21141" s="5">
        <v>2173098</v>
      </c>
      <c r="B21141" s="5">
        <v>796</v>
      </c>
      <c r="C21141" s="6">
        <v>43212</v>
      </c>
      <c r="D21141" s="5">
        <v>41</v>
      </c>
      <c r="E21141" s="5" t="str">
        <f>_xlfn.XLOOKUP(Orders[[#This Row],[user_id]],Users[user_id],Users[country])</f>
        <v>IT</v>
      </c>
      <c r="F21141" s="5" t="str">
        <f>_xlfn.XLOOKUP(Orders[[#This Row],[country_code]],Countries[country_code],Countries[country_name])</f>
        <v>Italy</v>
      </c>
      <c r="G21141" s="5">
        <f>_xlfn.XLOOKUP(Orders[[#This Row],[user_id]],Users[user_id],Users[is_referral])</f>
        <v>0</v>
      </c>
    </row>
    <row r="21142" spans="1:7">
      <c r="A21142" s="5">
        <v>2173099</v>
      </c>
      <c r="B21142" s="5">
        <v>4632</v>
      </c>
      <c r="C21142" s="6">
        <v>43212</v>
      </c>
      <c r="D21142" s="5">
        <v>83</v>
      </c>
      <c r="E21142" s="5" t="str">
        <f>_xlfn.XLOOKUP(Orders[[#This Row],[user_id]],Users[user_id],Users[country])</f>
        <v>FR</v>
      </c>
      <c r="F21142" s="5" t="str">
        <f>_xlfn.XLOOKUP(Orders[[#This Row],[country_code]],Countries[country_code],Countries[country_name])</f>
        <v>France</v>
      </c>
      <c r="G21142" s="5">
        <f>_xlfn.XLOOKUP(Orders[[#This Row],[user_id]],Users[user_id],Users[is_referral])</f>
        <v>0</v>
      </c>
    </row>
    <row r="21143" spans="1:7">
      <c r="A21143" s="5">
        <v>2173100</v>
      </c>
      <c r="B21143" s="5">
        <v>1934</v>
      </c>
      <c r="C21143" s="6">
        <v>43212</v>
      </c>
      <c r="D21143" s="5">
        <v>58</v>
      </c>
      <c r="E21143" s="5" t="str">
        <f>_xlfn.XLOOKUP(Orders[[#This Row],[user_id]],Users[user_id],Users[country])</f>
        <v>FR</v>
      </c>
      <c r="F21143" s="5" t="str">
        <f>_xlfn.XLOOKUP(Orders[[#This Row],[country_code]],Countries[country_code],Countries[country_name])</f>
        <v>France</v>
      </c>
      <c r="G21143" s="5">
        <f>_xlfn.XLOOKUP(Orders[[#This Row],[user_id]],Users[user_id],Users[is_referral])</f>
        <v>0</v>
      </c>
    </row>
    <row r="21144" spans="1:7">
      <c r="A21144" s="5">
        <v>2173102</v>
      </c>
      <c r="B21144" s="5">
        <v>8511</v>
      </c>
      <c r="C21144" s="6">
        <v>43212</v>
      </c>
      <c r="D21144" s="5">
        <v>41</v>
      </c>
      <c r="E21144" s="5" t="str">
        <f>_xlfn.XLOOKUP(Orders[[#This Row],[user_id]],Users[user_id],Users[country])</f>
        <v>FR</v>
      </c>
      <c r="F21144" s="5" t="str">
        <f>_xlfn.XLOOKUP(Orders[[#This Row],[country_code]],Countries[country_code],Countries[country_name])</f>
        <v>France</v>
      </c>
      <c r="G21144" s="5">
        <f>_xlfn.XLOOKUP(Orders[[#This Row],[user_id]],Users[user_id],Users[is_referral])</f>
        <v>1</v>
      </c>
    </row>
    <row r="21145" spans="1:7">
      <c r="A21145" s="5">
        <v>2173103</v>
      </c>
      <c r="B21145" s="5">
        <v>47</v>
      </c>
      <c r="C21145" s="6">
        <v>43212</v>
      </c>
      <c r="D21145" s="5">
        <v>42</v>
      </c>
      <c r="E21145" s="5" t="str">
        <f>_xlfn.XLOOKUP(Orders[[#This Row],[user_id]],Users[user_id],Users[country])</f>
        <v>ES</v>
      </c>
      <c r="F21145" s="5" t="str">
        <f>_xlfn.XLOOKUP(Orders[[#This Row],[country_code]],Countries[country_code],Countries[country_name])</f>
        <v>Spain</v>
      </c>
      <c r="G21145" s="5">
        <f>_xlfn.XLOOKUP(Orders[[#This Row],[user_id]],Users[user_id],Users[is_referral])</f>
        <v>0</v>
      </c>
    </row>
    <row r="21146" spans="1:7">
      <c r="A21146" s="5">
        <v>2173105</v>
      </c>
      <c r="B21146" s="5">
        <v>5969</v>
      </c>
      <c r="C21146" s="6">
        <v>43212</v>
      </c>
      <c r="D21146" s="5">
        <v>57</v>
      </c>
      <c r="E21146" s="5" t="str">
        <f>_xlfn.XLOOKUP(Orders[[#This Row],[user_id]],Users[user_id],Users[country])</f>
        <v>FR</v>
      </c>
      <c r="F21146" s="5" t="str">
        <f>_xlfn.XLOOKUP(Orders[[#This Row],[country_code]],Countries[country_code],Countries[country_name])</f>
        <v>France</v>
      </c>
      <c r="G21146" s="5">
        <f>_xlfn.XLOOKUP(Orders[[#This Row],[user_id]],Users[user_id],Users[is_referral])</f>
        <v>1</v>
      </c>
    </row>
    <row r="21147" spans="1:7">
      <c r="A21147" s="5">
        <v>2173107</v>
      </c>
      <c r="B21147" s="5">
        <v>13408</v>
      </c>
      <c r="C21147" s="6">
        <v>43212</v>
      </c>
      <c r="D21147" s="5">
        <v>29</v>
      </c>
      <c r="E21147" s="5" t="str">
        <f>_xlfn.XLOOKUP(Orders[[#This Row],[user_id]],Users[user_id],Users[country])</f>
        <v>IT</v>
      </c>
      <c r="F21147" s="5" t="str">
        <f>_xlfn.XLOOKUP(Orders[[#This Row],[country_code]],Countries[country_code],Countries[country_name])</f>
        <v>Italy</v>
      </c>
      <c r="G21147" s="5">
        <f>_xlfn.XLOOKUP(Orders[[#This Row],[user_id]],Users[user_id],Users[is_referral])</f>
        <v>1</v>
      </c>
    </row>
    <row r="21148" spans="1:7">
      <c r="A21148" s="5">
        <v>2173108</v>
      </c>
      <c r="B21148" s="5">
        <v>3900</v>
      </c>
      <c r="C21148" s="6">
        <v>43212</v>
      </c>
      <c r="D21148" s="5">
        <v>74</v>
      </c>
      <c r="E21148" s="5" t="str">
        <f>_xlfn.XLOOKUP(Orders[[#This Row],[user_id]],Users[user_id],Users[country])</f>
        <v>FR</v>
      </c>
      <c r="F21148" s="5" t="str">
        <f>_xlfn.XLOOKUP(Orders[[#This Row],[country_code]],Countries[country_code],Countries[country_name])</f>
        <v>France</v>
      </c>
      <c r="G21148" s="5">
        <f>_xlfn.XLOOKUP(Orders[[#This Row],[user_id]],Users[user_id],Users[is_referral])</f>
        <v>0</v>
      </c>
    </row>
    <row r="21149" spans="1:7">
      <c r="A21149" s="5">
        <v>2173110</v>
      </c>
      <c r="B21149" s="5">
        <v>1600</v>
      </c>
      <c r="C21149" s="6">
        <v>43212</v>
      </c>
      <c r="D21149" s="5">
        <v>32</v>
      </c>
      <c r="E21149" s="5" t="str">
        <f>_xlfn.XLOOKUP(Orders[[#This Row],[user_id]],Users[user_id],Users[country])</f>
        <v>FR</v>
      </c>
      <c r="F21149" s="5" t="str">
        <f>_xlfn.XLOOKUP(Orders[[#This Row],[country_code]],Countries[country_code],Countries[country_name])</f>
        <v>France</v>
      </c>
      <c r="G21149" s="5">
        <f>_xlfn.XLOOKUP(Orders[[#This Row],[user_id]],Users[user_id],Users[is_referral])</f>
        <v>0</v>
      </c>
    </row>
    <row r="21150" spans="1:7">
      <c r="A21150" s="5">
        <v>2173111</v>
      </c>
      <c r="B21150" s="5">
        <v>16333</v>
      </c>
      <c r="C21150" s="6">
        <v>43212</v>
      </c>
      <c r="D21150" s="5">
        <v>58</v>
      </c>
      <c r="E21150" s="5" t="str">
        <f>_xlfn.XLOOKUP(Orders[[#This Row],[user_id]],Users[user_id],Users[country])</f>
        <v>FR</v>
      </c>
      <c r="F21150" s="5" t="str">
        <f>_xlfn.XLOOKUP(Orders[[#This Row],[country_code]],Countries[country_code],Countries[country_name])</f>
        <v>France</v>
      </c>
      <c r="G21150" s="5">
        <f>_xlfn.XLOOKUP(Orders[[#This Row],[user_id]],Users[user_id],Users[is_referral])</f>
        <v>1</v>
      </c>
    </row>
    <row r="21151" spans="1:7">
      <c r="A21151" s="5">
        <v>2173114</v>
      </c>
      <c r="B21151" s="5">
        <v>18197</v>
      </c>
      <c r="C21151" s="6">
        <v>43212</v>
      </c>
      <c r="D21151" s="5">
        <v>68</v>
      </c>
      <c r="E21151" s="5" t="str">
        <f>_xlfn.XLOOKUP(Orders[[#This Row],[user_id]],Users[user_id],Users[country])</f>
        <v>FR</v>
      </c>
      <c r="F21151" s="5" t="str">
        <f>_xlfn.XLOOKUP(Orders[[#This Row],[country_code]],Countries[country_code],Countries[country_name])</f>
        <v>France</v>
      </c>
      <c r="G21151" s="5">
        <f>_xlfn.XLOOKUP(Orders[[#This Row],[user_id]],Users[user_id],Users[is_referral])</f>
        <v>1</v>
      </c>
    </row>
    <row r="21152" spans="1:7">
      <c r="A21152" s="5">
        <v>2173115</v>
      </c>
      <c r="B21152" s="5">
        <v>17012</v>
      </c>
      <c r="C21152" s="6">
        <v>43212</v>
      </c>
      <c r="D21152" s="5">
        <v>12</v>
      </c>
      <c r="E21152" s="5" t="str">
        <f>_xlfn.XLOOKUP(Orders[[#This Row],[user_id]],Users[user_id],Users[country])</f>
        <v>IT</v>
      </c>
      <c r="F21152" s="5" t="str">
        <f>_xlfn.XLOOKUP(Orders[[#This Row],[country_code]],Countries[country_code],Countries[country_name])</f>
        <v>Italy</v>
      </c>
      <c r="G21152" s="5">
        <f>_xlfn.XLOOKUP(Orders[[#This Row],[user_id]],Users[user_id],Users[is_referral])</f>
        <v>1</v>
      </c>
    </row>
    <row r="21153" spans="1:7">
      <c r="A21153" s="5">
        <v>2173116</v>
      </c>
      <c r="B21153" s="5">
        <v>19454</v>
      </c>
      <c r="C21153" s="6">
        <v>43212</v>
      </c>
      <c r="D21153" s="5">
        <v>94</v>
      </c>
      <c r="E21153" s="5" t="str">
        <f>_xlfn.XLOOKUP(Orders[[#This Row],[user_id]],Users[user_id],Users[country])</f>
        <v>FR</v>
      </c>
      <c r="F21153" s="5" t="str">
        <f>_xlfn.XLOOKUP(Orders[[#This Row],[country_code]],Countries[country_code],Countries[country_name])</f>
        <v>France</v>
      </c>
      <c r="G21153" s="5">
        <f>_xlfn.XLOOKUP(Orders[[#This Row],[user_id]],Users[user_id],Users[is_referral])</f>
        <v>0</v>
      </c>
    </row>
    <row r="21154" spans="1:7">
      <c r="A21154" s="5">
        <v>2173119</v>
      </c>
      <c r="B21154" s="5">
        <v>18858</v>
      </c>
      <c r="C21154" s="6">
        <v>43212</v>
      </c>
      <c r="D21154" s="5">
        <v>10</v>
      </c>
      <c r="E21154" s="5" t="str">
        <f>_xlfn.XLOOKUP(Orders[[#This Row],[user_id]],Users[user_id],Users[country])</f>
        <v>IT</v>
      </c>
      <c r="F21154" s="5" t="str">
        <f>_xlfn.XLOOKUP(Orders[[#This Row],[country_code]],Countries[country_code],Countries[country_name])</f>
        <v>Italy</v>
      </c>
      <c r="G21154" s="5">
        <f>_xlfn.XLOOKUP(Orders[[#This Row],[user_id]],Users[user_id],Users[is_referral])</f>
        <v>1</v>
      </c>
    </row>
    <row r="21155" spans="1:7">
      <c r="A21155" s="5">
        <v>2173120</v>
      </c>
      <c r="B21155" s="5">
        <v>2751</v>
      </c>
      <c r="C21155" s="6">
        <v>43212</v>
      </c>
      <c r="D21155" s="5">
        <v>85</v>
      </c>
      <c r="E21155" s="5" t="str">
        <f>_xlfn.XLOOKUP(Orders[[#This Row],[user_id]],Users[user_id],Users[country])</f>
        <v>IT</v>
      </c>
      <c r="F21155" s="5" t="str">
        <f>_xlfn.XLOOKUP(Orders[[#This Row],[country_code]],Countries[country_code],Countries[country_name])</f>
        <v>Italy</v>
      </c>
      <c r="G21155" s="5">
        <f>_xlfn.XLOOKUP(Orders[[#This Row],[user_id]],Users[user_id],Users[is_referral])</f>
        <v>0</v>
      </c>
    </row>
    <row r="21156" spans="1:7">
      <c r="A21156" s="5">
        <v>2173121</v>
      </c>
      <c r="B21156" s="5">
        <v>125</v>
      </c>
      <c r="C21156" s="6">
        <v>43212</v>
      </c>
      <c r="D21156" s="5">
        <v>40</v>
      </c>
      <c r="E21156" s="5" t="str">
        <f>_xlfn.XLOOKUP(Orders[[#This Row],[user_id]],Users[user_id],Users[country])</f>
        <v>ES</v>
      </c>
      <c r="F21156" s="5" t="str">
        <f>_xlfn.XLOOKUP(Orders[[#This Row],[country_code]],Countries[country_code],Countries[country_name])</f>
        <v>Spain</v>
      </c>
      <c r="G21156" s="5">
        <f>_xlfn.XLOOKUP(Orders[[#This Row],[user_id]],Users[user_id],Users[is_referral])</f>
        <v>0</v>
      </c>
    </row>
    <row r="21157" spans="1:7">
      <c r="A21157" s="5">
        <v>2173125</v>
      </c>
      <c r="B21157" s="5">
        <v>16824</v>
      </c>
      <c r="C21157" s="6">
        <v>43212</v>
      </c>
      <c r="D21157" s="5">
        <v>47</v>
      </c>
      <c r="E21157" s="5" t="str">
        <f>_xlfn.XLOOKUP(Orders[[#This Row],[user_id]],Users[user_id],Users[country])</f>
        <v>DE</v>
      </c>
      <c r="F21157" s="5" t="str">
        <f>_xlfn.XLOOKUP(Orders[[#This Row],[country_code]],Countries[country_code],Countries[country_name])</f>
        <v>Germany</v>
      </c>
      <c r="G21157" s="5">
        <f>_xlfn.XLOOKUP(Orders[[#This Row],[user_id]],Users[user_id],Users[is_referral])</f>
        <v>1</v>
      </c>
    </row>
    <row r="21158" spans="1:7">
      <c r="A21158" s="5">
        <v>2173126</v>
      </c>
      <c r="B21158" s="5">
        <v>5171</v>
      </c>
      <c r="C21158" s="6">
        <v>43212</v>
      </c>
      <c r="D21158" s="5">
        <v>46</v>
      </c>
      <c r="E21158" s="5" t="str">
        <f>_xlfn.XLOOKUP(Orders[[#This Row],[user_id]],Users[user_id],Users[country])</f>
        <v>ES</v>
      </c>
      <c r="F21158" s="5" t="str">
        <f>_xlfn.XLOOKUP(Orders[[#This Row],[country_code]],Countries[country_code],Countries[country_name])</f>
        <v>Spain</v>
      </c>
      <c r="G21158" s="5">
        <f>_xlfn.XLOOKUP(Orders[[#This Row],[user_id]],Users[user_id],Users[is_referral])</f>
        <v>1</v>
      </c>
    </row>
    <row r="21159" spans="1:7">
      <c r="A21159" s="5">
        <v>2173127</v>
      </c>
      <c r="B21159" s="5">
        <v>6169</v>
      </c>
      <c r="C21159" s="6">
        <v>43212</v>
      </c>
      <c r="D21159" s="5">
        <v>35</v>
      </c>
      <c r="E21159" s="5" t="str">
        <f>_xlfn.XLOOKUP(Orders[[#This Row],[user_id]],Users[user_id],Users[country])</f>
        <v>ES</v>
      </c>
      <c r="F21159" s="5" t="str">
        <f>_xlfn.XLOOKUP(Orders[[#This Row],[country_code]],Countries[country_code],Countries[country_name])</f>
        <v>Spain</v>
      </c>
      <c r="G21159" s="5">
        <f>_xlfn.XLOOKUP(Orders[[#This Row],[user_id]],Users[user_id],Users[is_referral])</f>
        <v>1</v>
      </c>
    </row>
    <row r="21160" spans="1:7">
      <c r="A21160" s="5">
        <v>2173130</v>
      </c>
      <c r="B21160" s="5">
        <v>15075</v>
      </c>
      <c r="C21160" s="6">
        <v>43212</v>
      </c>
      <c r="D21160" s="5">
        <v>42</v>
      </c>
      <c r="E21160" s="5" t="str">
        <f>_xlfn.XLOOKUP(Orders[[#This Row],[user_id]],Users[user_id],Users[country])</f>
        <v>FR</v>
      </c>
      <c r="F21160" s="5" t="str">
        <f>_xlfn.XLOOKUP(Orders[[#This Row],[country_code]],Countries[country_code],Countries[country_name])</f>
        <v>France</v>
      </c>
      <c r="G21160" s="5">
        <f>_xlfn.XLOOKUP(Orders[[#This Row],[user_id]],Users[user_id],Users[is_referral])</f>
        <v>1</v>
      </c>
    </row>
    <row r="21161" spans="1:7">
      <c r="A21161" s="5">
        <v>2173133</v>
      </c>
      <c r="B21161" s="5">
        <v>13499</v>
      </c>
      <c r="C21161" s="6">
        <v>43212</v>
      </c>
      <c r="D21161" s="5">
        <v>33</v>
      </c>
      <c r="E21161" s="5" t="str">
        <f>_xlfn.XLOOKUP(Orders[[#This Row],[user_id]],Users[user_id],Users[country])</f>
        <v>DE</v>
      </c>
      <c r="F21161" s="5" t="str">
        <f>_xlfn.XLOOKUP(Orders[[#This Row],[country_code]],Countries[country_code],Countries[country_name])</f>
        <v>Germany</v>
      </c>
      <c r="G21161" s="5">
        <f>_xlfn.XLOOKUP(Orders[[#This Row],[user_id]],Users[user_id],Users[is_referral])</f>
        <v>1</v>
      </c>
    </row>
    <row r="21162" spans="1:7">
      <c r="A21162" s="5">
        <v>2173134</v>
      </c>
      <c r="B21162" s="5">
        <v>3417</v>
      </c>
      <c r="C21162" s="6">
        <v>43212</v>
      </c>
      <c r="D21162" s="5">
        <v>17</v>
      </c>
      <c r="E21162" s="5" t="str">
        <f>_xlfn.XLOOKUP(Orders[[#This Row],[user_id]],Users[user_id],Users[country])</f>
        <v>FR</v>
      </c>
      <c r="F21162" s="5" t="str">
        <f>_xlfn.XLOOKUP(Orders[[#This Row],[country_code]],Countries[country_code],Countries[country_name])</f>
        <v>France</v>
      </c>
      <c r="G21162" s="5">
        <f>_xlfn.XLOOKUP(Orders[[#This Row],[user_id]],Users[user_id],Users[is_referral])</f>
        <v>0</v>
      </c>
    </row>
    <row r="21163" spans="1:7">
      <c r="A21163" s="5">
        <v>2173135</v>
      </c>
      <c r="B21163" s="5">
        <v>5338</v>
      </c>
      <c r="C21163" s="6">
        <v>43212</v>
      </c>
      <c r="D21163" s="5">
        <v>39</v>
      </c>
      <c r="E21163" s="5" t="str">
        <f>_xlfn.XLOOKUP(Orders[[#This Row],[user_id]],Users[user_id],Users[country])</f>
        <v>FR</v>
      </c>
      <c r="F21163" s="5" t="str">
        <f>_xlfn.XLOOKUP(Orders[[#This Row],[country_code]],Countries[country_code],Countries[country_name])</f>
        <v>France</v>
      </c>
      <c r="G21163" s="5">
        <f>_xlfn.XLOOKUP(Orders[[#This Row],[user_id]],Users[user_id],Users[is_referral])</f>
        <v>1</v>
      </c>
    </row>
    <row r="21164" spans="1:7">
      <c r="A21164" s="5">
        <v>2173136</v>
      </c>
      <c r="B21164" s="5">
        <v>6591</v>
      </c>
      <c r="C21164" s="6">
        <v>43212</v>
      </c>
      <c r="D21164" s="5">
        <v>56</v>
      </c>
      <c r="E21164" s="5" t="str">
        <f>_xlfn.XLOOKUP(Orders[[#This Row],[user_id]],Users[user_id],Users[country])</f>
        <v>FR</v>
      </c>
      <c r="F21164" s="5" t="str">
        <f>_xlfn.XLOOKUP(Orders[[#This Row],[country_code]],Countries[country_code],Countries[country_name])</f>
        <v>France</v>
      </c>
      <c r="G21164" s="5">
        <f>_xlfn.XLOOKUP(Orders[[#This Row],[user_id]],Users[user_id],Users[is_referral])</f>
        <v>1</v>
      </c>
    </row>
    <row r="21165" spans="1:7">
      <c r="A21165" s="5">
        <v>2173137</v>
      </c>
      <c r="B21165" s="5">
        <v>18654</v>
      </c>
      <c r="C21165" s="6">
        <v>43212</v>
      </c>
      <c r="D21165" s="5">
        <v>78</v>
      </c>
      <c r="E21165" s="5" t="str">
        <f>_xlfn.XLOOKUP(Orders[[#This Row],[user_id]],Users[user_id],Users[country])</f>
        <v>FR</v>
      </c>
      <c r="F21165" s="5" t="str">
        <f>_xlfn.XLOOKUP(Orders[[#This Row],[country_code]],Countries[country_code],Countries[country_name])</f>
        <v>France</v>
      </c>
      <c r="G21165" s="5">
        <f>_xlfn.XLOOKUP(Orders[[#This Row],[user_id]],Users[user_id],Users[is_referral])</f>
        <v>1</v>
      </c>
    </row>
    <row r="21166" spans="1:7">
      <c r="A21166" s="5">
        <v>2173138</v>
      </c>
      <c r="B21166" s="5">
        <v>18893</v>
      </c>
      <c r="C21166" s="6">
        <v>43212</v>
      </c>
      <c r="D21166" s="5">
        <v>63</v>
      </c>
      <c r="E21166" s="5" t="str">
        <f>_xlfn.XLOOKUP(Orders[[#This Row],[user_id]],Users[user_id],Users[country])</f>
        <v>ES</v>
      </c>
      <c r="F21166" s="5" t="str">
        <f>_xlfn.XLOOKUP(Orders[[#This Row],[country_code]],Countries[country_code],Countries[country_name])</f>
        <v>Spain</v>
      </c>
      <c r="G21166" s="5">
        <f>_xlfn.XLOOKUP(Orders[[#This Row],[user_id]],Users[user_id],Users[is_referral])</f>
        <v>1</v>
      </c>
    </row>
    <row r="21167" spans="1:7">
      <c r="A21167" s="5">
        <v>2173142</v>
      </c>
      <c r="B21167" s="5">
        <v>8959</v>
      </c>
      <c r="C21167" s="6">
        <v>43212</v>
      </c>
      <c r="D21167" s="5">
        <v>54</v>
      </c>
      <c r="E21167" s="5" t="str">
        <f>_xlfn.XLOOKUP(Orders[[#This Row],[user_id]],Users[user_id],Users[country])</f>
        <v>ES</v>
      </c>
      <c r="F21167" s="5" t="str">
        <f>_xlfn.XLOOKUP(Orders[[#This Row],[country_code]],Countries[country_code],Countries[country_name])</f>
        <v>Spain</v>
      </c>
      <c r="G21167" s="5">
        <f>_xlfn.XLOOKUP(Orders[[#This Row],[user_id]],Users[user_id],Users[is_referral])</f>
        <v>1</v>
      </c>
    </row>
    <row r="21168" spans="1:7">
      <c r="A21168" s="5">
        <v>2173144</v>
      </c>
      <c r="B21168" s="5">
        <v>5082</v>
      </c>
      <c r="C21168" s="6">
        <v>43212</v>
      </c>
      <c r="D21168" s="5">
        <v>51</v>
      </c>
      <c r="E21168" s="5" t="str">
        <f>_xlfn.XLOOKUP(Orders[[#This Row],[user_id]],Users[user_id],Users[country])</f>
        <v>IT</v>
      </c>
      <c r="F21168" s="5" t="str">
        <f>_xlfn.XLOOKUP(Orders[[#This Row],[country_code]],Countries[country_code],Countries[country_name])</f>
        <v>Italy</v>
      </c>
      <c r="G21168" s="5">
        <f>_xlfn.XLOOKUP(Orders[[#This Row],[user_id]],Users[user_id],Users[is_referral])</f>
        <v>0</v>
      </c>
    </row>
    <row r="21169" spans="1:7">
      <c r="A21169" s="5">
        <v>2173145</v>
      </c>
      <c r="B21169" s="5">
        <v>974</v>
      </c>
      <c r="C21169" s="6">
        <v>43212</v>
      </c>
      <c r="D21169" s="5">
        <v>64</v>
      </c>
      <c r="E21169" s="5" t="str">
        <f>_xlfn.XLOOKUP(Orders[[#This Row],[user_id]],Users[user_id],Users[country])</f>
        <v>FR</v>
      </c>
      <c r="F21169" s="5" t="str">
        <f>_xlfn.XLOOKUP(Orders[[#This Row],[country_code]],Countries[country_code],Countries[country_name])</f>
        <v>France</v>
      </c>
      <c r="G21169" s="5">
        <f>_xlfn.XLOOKUP(Orders[[#This Row],[user_id]],Users[user_id],Users[is_referral])</f>
        <v>0</v>
      </c>
    </row>
    <row r="21170" spans="1:7">
      <c r="A21170" s="5">
        <v>2173148</v>
      </c>
      <c r="B21170" s="5">
        <v>3846</v>
      </c>
      <c r="C21170" s="6">
        <v>43212</v>
      </c>
      <c r="D21170" s="5">
        <v>57</v>
      </c>
      <c r="E21170" s="5" t="str">
        <f>_xlfn.XLOOKUP(Orders[[#This Row],[user_id]],Users[user_id],Users[country])</f>
        <v>IT</v>
      </c>
      <c r="F21170" s="5" t="str">
        <f>_xlfn.XLOOKUP(Orders[[#This Row],[country_code]],Countries[country_code],Countries[country_name])</f>
        <v>Italy</v>
      </c>
      <c r="G21170" s="5">
        <f>_xlfn.XLOOKUP(Orders[[#This Row],[user_id]],Users[user_id],Users[is_referral])</f>
        <v>0</v>
      </c>
    </row>
    <row r="21171" spans="1:7">
      <c r="A21171" s="5">
        <v>2173150</v>
      </c>
      <c r="B21171" s="5">
        <v>6096</v>
      </c>
      <c r="C21171" s="6">
        <v>43212</v>
      </c>
      <c r="D21171" s="5">
        <v>27</v>
      </c>
      <c r="E21171" s="5" t="str">
        <f>_xlfn.XLOOKUP(Orders[[#This Row],[user_id]],Users[user_id],Users[country])</f>
        <v>FR</v>
      </c>
      <c r="F21171" s="5" t="str">
        <f>_xlfn.XLOOKUP(Orders[[#This Row],[country_code]],Countries[country_code],Countries[country_name])</f>
        <v>France</v>
      </c>
      <c r="G21171" s="5">
        <f>_xlfn.XLOOKUP(Orders[[#This Row],[user_id]],Users[user_id],Users[is_referral])</f>
        <v>1</v>
      </c>
    </row>
    <row r="21172" spans="1:7">
      <c r="A21172" s="5">
        <v>2173153</v>
      </c>
      <c r="B21172" s="5">
        <v>11875</v>
      </c>
      <c r="C21172" s="6">
        <v>43212</v>
      </c>
      <c r="D21172" s="5">
        <v>76</v>
      </c>
      <c r="E21172" s="5" t="str">
        <f>_xlfn.XLOOKUP(Orders[[#This Row],[user_id]],Users[user_id],Users[country])</f>
        <v>IT</v>
      </c>
      <c r="F21172" s="5" t="str">
        <f>_xlfn.XLOOKUP(Orders[[#This Row],[country_code]],Countries[country_code],Countries[country_name])</f>
        <v>Italy</v>
      </c>
      <c r="G21172" s="5">
        <f>_xlfn.XLOOKUP(Orders[[#This Row],[user_id]],Users[user_id],Users[is_referral])</f>
        <v>1</v>
      </c>
    </row>
    <row r="21173" spans="1:7">
      <c r="A21173" s="5">
        <v>2173154</v>
      </c>
      <c r="B21173" s="5">
        <v>8086</v>
      </c>
      <c r="C21173" s="6">
        <v>43212</v>
      </c>
      <c r="D21173" s="5">
        <v>65</v>
      </c>
      <c r="E21173" s="5" t="str">
        <f>_xlfn.XLOOKUP(Orders[[#This Row],[user_id]],Users[user_id],Users[country])</f>
        <v>DE</v>
      </c>
      <c r="F21173" s="5" t="str">
        <f>_xlfn.XLOOKUP(Orders[[#This Row],[country_code]],Countries[country_code],Countries[country_name])</f>
        <v>Germany</v>
      </c>
      <c r="G21173" s="5">
        <f>_xlfn.XLOOKUP(Orders[[#This Row],[user_id]],Users[user_id],Users[is_referral])</f>
        <v>1</v>
      </c>
    </row>
    <row r="21174" spans="1:7">
      <c r="A21174" s="5">
        <v>2173155</v>
      </c>
      <c r="B21174" s="5">
        <v>2269</v>
      </c>
      <c r="C21174" s="6">
        <v>43212</v>
      </c>
      <c r="D21174" s="5">
        <v>12</v>
      </c>
      <c r="E21174" s="5" t="str">
        <f>_xlfn.XLOOKUP(Orders[[#This Row],[user_id]],Users[user_id],Users[country])</f>
        <v>DE</v>
      </c>
      <c r="F21174" s="5" t="str">
        <f>_xlfn.XLOOKUP(Orders[[#This Row],[country_code]],Countries[country_code],Countries[country_name])</f>
        <v>Germany</v>
      </c>
      <c r="G21174" s="5">
        <f>_xlfn.XLOOKUP(Orders[[#This Row],[user_id]],Users[user_id],Users[is_referral])</f>
        <v>0</v>
      </c>
    </row>
    <row r="21175" spans="1:7">
      <c r="A21175" s="5">
        <v>2173156</v>
      </c>
      <c r="B21175" s="5">
        <v>8066</v>
      </c>
      <c r="C21175" s="6">
        <v>43212</v>
      </c>
      <c r="D21175" s="5">
        <v>35</v>
      </c>
      <c r="E21175" s="5" t="str">
        <f>_xlfn.XLOOKUP(Orders[[#This Row],[user_id]],Users[user_id],Users[country])</f>
        <v>FR</v>
      </c>
      <c r="F21175" s="5" t="str">
        <f>_xlfn.XLOOKUP(Orders[[#This Row],[country_code]],Countries[country_code],Countries[country_name])</f>
        <v>France</v>
      </c>
      <c r="G21175" s="5">
        <f>_xlfn.XLOOKUP(Orders[[#This Row],[user_id]],Users[user_id],Users[is_referral])</f>
        <v>1</v>
      </c>
    </row>
    <row r="21176" spans="1:7">
      <c r="A21176" s="5">
        <v>2173157</v>
      </c>
      <c r="B21176" s="5">
        <v>3927</v>
      </c>
      <c r="C21176" s="6">
        <v>43212</v>
      </c>
      <c r="D21176" s="5">
        <v>57</v>
      </c>
      <c r="E21176" s="5" t="str">
        <f>_xlfn.XLOOKUP(Orders[[#This Row],[user_id]],Users[user_id],Users[country])</f>
        <v>ES</v>
      </c>
      <c r="F21176" s="5" t="str">
        <f>_xlfn.XLOOKUP(Orders[[#This Row],[country_code]],Countries[country_code],Countries[country_name])</f>
        <v>Spain</v>
      </c>
      <c r="G21176" s="5">
        <f>_xlfn.XLOOKUP(Orders[[#This Row],[user_id]],Users[user_id],Users[is_referral])</f>
        <v>0</v>
      </c>
    </row>
    <row r="21177" spans="1:7">
      <c r="A21177" s="5">
        <v>2173158</v>
      </c>
      <c r="B21177" s="5">
        <v>19474</v>
      </c>
      <c r="C21177" s="6">
        <v>43212</v>
      </c>
      <c r="D21177" s="5">
        <v>24</v>
      </c>
      <c r="E21177" s="5" t="str">
        <f>_xlfn.XLOOKUP(Orders[[#This Row],[user_id]],Users[user_id],Users[country])</f>
        <v>FR</v>
      </c>
      <c r="F21177" s="5" t="str">
        <f>_xlfn.XLOOKUP(Orders[[#This Row],[country_code]],Countries[country_code],Countries[country_name])</f>
        <v>France</v>
      </c>
      <c r="G21177" s="5">
        <f>_xlfn.XLOOKUP(Orders[[#This Row],[user_id]],Users[user_id],Users[is_referral])</f>
        <v>1</v>
      </c>
    </row>
    <row r="21178" spans="1:7">
      <c r="A21178" s="5">
        <v>2173160</v>
      </c>
      <c r="B21178" s="5">
        <v>14487</v>
      </c>
      <c r="C21178" s="6">
        <v>43212</v>
      </c>
      <c r="D21178" s="5">
        <v>35</v>
      </c>
      <c r="E21178" s="5" t="str">
        <f>_xlfn.XLOOKUP(Orders[[#This Row],[user_id]],Users[user_id],Users[country])</f>
        <v>FR</v>
      </c>
      <c r="F21178" s="5" t="str">
        <f>_xlfn.XLOOKUP(Orders[[#This Row],[country_code]],Countries[country_code],Countries[country_name])</f>
        <v>France</v>
      </c>
      <c r="G21178" s="5">
        <f>_xlfn.XLOOKUP(Orders[[#This Row],[user_id]],Users[user_id],Users[is_referral])</f>
        <v>1</v>
      </c>
    </row>
    <row r="21179" spans="1:7">
      <c r="A21179" s="5">
        <v>2173161</v>
      </c>
      <c r="B21179" s="5">
        <v>13154</v>
      </c>
      <c r="C21179" s="6">
        <v>43212</v>
      </c>
      <c r="D21179" s="5">
        <v>25</v>
      </c>
      <c r="E21179" s="5" t="str">
        <f>_xlfn.XLOOKUP(Orders[[#This Row],[user_id]],Users[user_id],Users[country])</f>
        <v>FR</v>
      </c>
      <c r="F21179" s="5" t="str">
        <f>_xlfn.XLOOKUP(Orders[[#This Row],[country_code]],Countries[country_code],Countries[country_name])</f>
        <v>France</v>
      </c>
      <c r="G21179" s="5">
        <f>_xlfn.XLOOKUP(Orders[[#This Row],[user_id]],Users[user_id],Users[is_referral])</f>
        <v>1</v>
      </c>
    </row>
    <row r="21180" spans="1:7">
      <c r="A21180" s="5">
        <v>2173166</v>
      </c>
      <c r="B21180" s="5">
        <v>17926</v>
      </c>
      <c r="C21180" s="6">
        <v>43212</v>
      </c>
      <c r="D21180" s="5">
        <v>16</v>
      </c>
      <c r="E21180" s="5" t="str">
        <f>_xlfn.XLOOKUP(Orders[[#This Row],[user_id]],Users[user_id],Users[country])</f>
        <v>ES</v>
      </c>
      <c r="F21180" s="5" t="str">
        <f>_xlfn.XLOOKUP(Orders[[#This Row],[country_code]],Countries[country_code],Countries[country_name])</f>
        <v>Spain</v>
      </c>
      <c r="G21180" s="5">
        <f>_xlfn.XLOOKUP(Orders[[#This Row],[user_id]],Users[user_id],Users[is_referral])</f>
        <v>1</v>
      </c>
    </row>
    <row r="21181" spans="1:7">
      <c r="A21181" s="5">
        <v>2173167</v>
      </c>
      <c r="B21181" s="5">
        <v>18277</v>
      </c>
      <c r="C21181" s="6">
        <v>43212</v>
      </c>
      <c r="D21181" s="5">
        <v>64</v>
      </c>
      <c r="E21181" s="5" t="str">
        <f>_xlfn.XLOOKUP(Orders[[#This Row],[user_id]],Users[user_id],Users[country])</f>
        <v>IT</v>
      </c>
      <c r="F21181" s="5" t="str">
        <f>_xlfn.XLOOKUP(Orders[[#This Row],[country_code]],Countries[country_code],Countries[country_name])</f>
        <v>Italy</v>
      </c>
      <c r="G21181" s="5">
        <f>_xlfn.XLOOKUP(Orders[[#This Row],[user_id]],Users[user_id],Users[is_referral])</f>
        <v>1</v>
      </c>
    </row>
    <row r="21182" spans="1:7">
      <c r="A21182" s="5">
        <v>2173169</v>
      </c>
      <c r="B21182" s="5">
        <v>16092</v>
      </c>
      <c r="C21182" s="6">
        <v>43212</v>
      </c>
      <c r="D21182" s="5">
        <v>54</v>
      </c>
      <c r="E21182" s="5" t="str">
        <f>_xlfn.XLOOKUP(Orders[[#This Row],[user_id]],Users[user_id],Users[country])</f>
        <v>IT</v>
      </c>
      <c r="F21182" s="5" t="str">
        <f>_xlfn.XLOOKUP(Orders[[#This Row],[country_code]],Countries[country_code],Countries[country_name])</f>
        <v>Italy</v>
      </c>
      <c r="G21182" s="5">
        <f>_xlfn.XLOOKUP(Orders[[#This Row],[user_id]],Users[user_id],Users[is_referral])</f>
        <v>1</v>
      </c>
    </row>
    <row r="21183" spans="1:7">
      <c r="A21183" s="5">
        <v>2173172</v>
      </c>
      <c r="B21183" s="5">
        <v>9173</v>
      </c>
      <c r="C21183" s="6">
        <v>43212</v>
      </c>
      <c r="D21183" s="5">
        <v>28</v>
      </c>
      <c r="E21183" s="5" t="str">
        <f>_xlfn.XLOOKUP(Orders[[#This Row],[user_id]],Users[user_id],Users[country])</f>
        <v>FR</v>
      </c>
      <c r="F21183" s="5" t="str">
        <f>_xlfn.XLOOKUP(Orders[[#This Row],[country_code]],Countries[country_code],Countries[country_name])</f>
        <v>France</v>
      </c>
      <c r="G21183" s="5">
        <f>_xlfn.XLOOKUP(Orders[[#This Row],[user_id]],Users[user_id],Users[is_referral])</f>
        <v>1</v>
      </c>
    </row>
    <row r="21184" spans="1:7">
      <c r="A21184" s="5">
        <v>2173173</v>
      </c>
      <c r="B21184" s="5">
        <v>13005</v>
      </c>
      <c r="C21184" s="6">
        <v>43212</v>
      </c>
      <c r="D21184" s="5">
        <v>15</v>
      </c>
      <c r="E21184" s="5" t="str">
        <f>_xlfn.XLOOKUP(Orders[[#This Row],[user_id]],Users[user_id],Users[country])</f>
        <v>DE</v>
      </c>
      <c r="F21184" s="5" t="str">
        <f>_xlfn.XLOOKUP(Orders[[#This Row],[country_code]],Countries[country_code],Countries[country_name])</f>
        <v>Germany</v>
      </c>
      <c r="G21184" s="5">
        <f>_xlfn.XLOOKUP(Orders[[#This Row],[user_id]],Users[user_id],Users[is_referral])</f>
        <v>1</v>
      </c>
    </row>
    <row r="21185" spans="1:7">
      <c r="A21185" s="5">
        <v>2173174</v>
      </c>
      <c r="B21185" s="5">
        <v>17034</v>
      </c>
      <c r="C21185" s="6">
        <v>43212</v>
      </c>
      <c r="D21185" s="5">
        <v>65</v>
      </c>
      <c r="E21185" s="5" t="str">
        <f>_xlfn.XLOOKUP(Orders[[#This Row],[user_id]],Users[user_id],Users[country])</f>
        <v>DE</v>
      </c>
      <c r="F21185" s="5" t="str">
        <f>_xlfn.XLOOKUP(Orders[[#This Row],[country_code]],Countries[country_code],Countries[country_name])</f>
        <v>Germany</v>
      </c>
      <c r="G21185" s="5">
        <f>_xlfn.XLOOKUP(Orders[[#This Row],[user_id]],Users[user_id],Users[is_referral])</f>
        <v>1</v>
      </c>
    </row>
    <row r="21186" spans="1:7">
      <c r="A21186" s="5">
        <v>2173176</v>
      </c>
      <c r="B21186" s="5">
        <v>5443</v>
      </c>
      <c r="C21186" s="6">
        <v>43212</v>
      </c>
      <c r="D21186" s="5">
        <v>72</v>
      </c>
      <c r="E21186" s="5" t="str">
        <f>_xlfn.XLOOKUP(Orders[[#This Row],[user_id]],Users[user_id],Users[country])</f>
        <v>ES</v>
      </c>
      <c r="F21186" s="5" t="str">
        <f>_xlfn.XLOOKUP(Orders[[#This Row],[country_code]],Countries[country_code],Countries[country_name])</f>
        <v>Spain</v>
      </c>
      <c r="G21186" s="5">
        <f>_xlfn.XLOOKUP(Orders[[#This Row],[user_id]],Users[user_id],Users[is_referral])</f>
        <v>1</v>
      </c>
    </row>
    <row r="21187" spans="1:7">
      <c r="A21187" s="5">
        <v>2173180</v>
      </c>
      <c r="B21187" s="5">
        <v>11488</v>
      </c>
      <c r="C21187" s="6">
        <v>43212</v>
      </c>
      <c r="D21187" s="5">
        <v>50</v>
      </c>
      <c r="E21187" s="5" t="str">
        <f>_xlfn.XLOOKUP(Orders[[#This Row],[user_id]],Users[user_id],Users[country])</f>
        <v>DE</v>
      </c>
      <c r="F21187" s="5" t="str">
        <f>_xlfn.XLOOKUP(Orders[[#This Row],[country_code]],Countries[country_code],Countries[country_name])</f>
        <v>Germany</v>
      </c>
      <c r="G21187" s="5">
        <f>_xlfn.XLOOKUP(Orders[[#This Row],[user_id]],Users[user_id],Users[is_referral])</f>
        <v>1</v>
      </c>
    </row>
    <row r="21188" spans="1:7">
      <c r="A21188" s="5">
        <v>2173183</v>
      </c>
      <c r="B21188" s="5">
        <v>4927</v>
      </c>
      <c r="C21188" s="6">
        <v>43212</v>
      </c>
      <c r="D21188" s="5">
        <v>25</v>
      </c>
      <c r="E21188" s="5" t="str">
        <f>_xlfn.XLOOKUP(Orders[[#This Row],[user_id]],Users[user_id],Users[country])</f>
        <v>IT</v>
      </c>
      <c r="F21188" s="5" t="str">
        <f>_xlfn.XLOOKUP(Orders[[#This Row],[country_code]],Countries[country_code],Countries[country_name])</f>
        <v>Italy</v>
      </c>
      <c r="G21188" s="5">
        <f>_xlfn.XLOOKUP(Orders[[#This Row],[user_id]],Users[user_id],Users[is_referral])</f>
        <v>0</v>
      </c>
    </row>
    <row r="21189" spans="1:7">
      <c r="A21189" s="5">
        <v>2173184</v>
      </c>
      <c r="B21189" s="5">
        <v>16935</v>
      </c>
      <c r="C21189" s="6">
        <v>43212</v>
      </c>
      <c r="D21189" s="5">
        <v>11</v>
      </c>
      <c r="E21189" s="5" t="str">
        <f>_xlfn.XLOOKUP(Orders[[#This Row],[user_id]],Users[user_id],Users[country])</f>
        <v>FR</v>
      </c>
      <c r="F21189" s="5" t="str">
        <f>_xlfn.XLOOKUP(Orders[[#This Row],[country_code]],Countries[country_code],Countries[country_name])</f>
        <v>France</v>
      </c>
      <c r="G21189" s="5">
        <f>_xlfn.XLOOKUP(Orders[[#This Row],[user_id]],Users[user_id],Users[is_referral])</f>
        <v>1</v>
      </c>
    </row>
    <row r="21190" spans="1:7">
      <c r="A21190" s="5">
        <v>2173186</v>
      </c>
      <c r="B21190" s="5">
        <v>19317</v>
      </c>
      <c r="C21190" s="6">
        <v>43212</v>
      </c>
      <c r="D21190" s="5">
        <v>34</v>
      </c>
      <c r="E21190" s="5" t="str">
        <f>_xlfn.XLOOKUP(Orders[[#This Row],[user_id]],Users[user_id],Users[country])</f>
        <v>ES</v>
      </c>
      <c r="F21190" s="5" t="str">
        <f>_xlfn.XLOOKUP(Orders[[#This Row],[country_code]],Countries[country_code],Countries[country_name])</f>
        <v>Spain</v>
      </c>
      <c r="G21190" s="5">
        <f>_xlfn.XLOOKUP(Orders[[#This Row],[user_id]],Users[user_id],Users[is_referral])</f>
        <v>1</v>
      </c>
    </row>
    <row r="21191" spans="1:7">
      <c r="A21191" s="5">
        <v>2173187</v>
      </c>
      <c r="B21191" s="5">
        <v>9660</v>
      </c>
      <c r="C21191" s="6">
        <v>43212</v>
      </c>
      <c r="D21191" s="5">
        <v>72</v>
      </c>
      <c r="E21191" s="5" t="str">
        <f>_xlfn.XLOOKUP(Orders[[#This Row],[user_id]],Users[user_id],Users[country])</f>
        <v>DE</v>
      </c>
      <c r="F21191" s="5" t="str">
        <f>_xlfn.XLOOKUP(Orders[[#This Row],[country_code]],Countries[country_code],Countries[country_name])</f>
        <v>Germany</v>
      </c>
      <c r="G21191" s="5">
        <f>_xlfn.XLOOKUP(Orders[[#This Row],[user_id]],Users[user_id],Users[is_referral])</f>
        <v>1</v>
      </c>
    </row>
    <row r="21192" spans="1:7">
      <c r="A21192" s="5">
        <v>2173191</v>
      </c>
      <c r="B21192" s="5">
        <v>11162</v>
      </c>
      <c r="C21192" s="6">
        <v>43212</v>
      </c>
      <c r="D21192" s="5">
        <v>28</v>
      </c>
      <c r="E21192" s="5" t="str">
        <f>_xlfn.XLOOKUP(Orders[[#This Row],[user_id]],Users[user_id],Users[country])</f>
        <v>IT</v>
      </c>
      <c r="F21192" s="5" t="str">
        <f>_xlfn.XLOOKUP(Orders[[#This Row],[country_code]],Countries[country_code],Countries[country_name])</f>
        <v>Italy</v>
      </c>
      <c r="G21192" s="5">
        <f>_xlfn.XLOOKUP(Orders[[#This Row],[user_id]],Users[user_id],Users[is_referral])</f>
        <v>1</v>
      </c>
    </row>
    <row r="21193" spans="1:7">
      <c r="A21193" s="5">
        <v>2173193</v>
      </c>
      <c r="B21193" s="5">
        <v>7823</v>
      </c>
      <c r="C21193" s="6">
        <v>43212</v>
      </c>
      <c r="D21193" s="5">
        <v>70</v>
      </c>
      <c r="E21193" s="5" t="str">
        <f>_xlfn.XLOOKUP(Orders[[#This Row],[user_id]],Users[user_id],Users[country])</f>
        <v>FR</v>
      </c>
      <c r="F21193" s="5" t="str">
        <f>_xlfn.XLOOKUP(Orders[[#This Row],[country_code]],Countries[country_code],Countries[country_name])</f>
        <v>France</v>
      </c>
      <c r="G21193" s="5">
        <f>_xlfn.XLOOKUP(Orders[[#This Row],[user_id]],Users[user_id],Users[is_referral])</f>
        <v>1</v>
      </c>
    </row>
    <row r="21194" spans="1:7">
      <c r="A21194" s="5">
        <v>2173198</v>
      </c>
      <c r="B21194" s="5">
        <v>493</v>
      </c>
      <c r="C21194" s="6">
        <v>43212</v>
      </c>
      <c r="D21194" s="5">
        <v>21</v>
      </c>
      <c r="E21194" s="5" t="str">
        <f>_xlfn.XLOOKUP(Orders[[#This Row],[user_id]],Users[user_id],Users[country])</f>
        <v>ES</v>
      </c>
      <c r="F21194" s="5" t="str">
        <f>_xlfn.XLOOKUP(Orders[[#This Row],[country_code]],Countries[country_code],Countries[country_name])</f>
        <v>Spain</v>
      </c>
      <c r="G21194" s="5">
        <f>_xlfn.XLOOKUP(Orders[[#This Row],[user_id]],Users[user_id],Users[is_referral])</f>
        <v>0</v>
      </c>
    </row>
    <row r="21195" spans="1:7">
      <c r="A21195" s="5">
        <v>2173199</v>
      </c>
      <c r="B21195" s="5">
        <v>14329</v>
      </c>
      <c r="C21195" s="6">
        <v>43212</v>
      </c>
      <c r="D21195" s="5">
        <v>80</v>
      </c>
      <c r="E21195" s="5" t="str">
        <f>_xlfn.XLOOKUP(Orders[[#This Row],[user_id]],Users[user_id],Users[country])</f>
        <v>IT</v>
      </c>
      <c r="F21195" s="5" t="str">
        <f>_xlfn.XLOOKUP(Orders[[#This Row],[country_code]],Countries[country_code],Countries[country_name])</f>
        <v>Italy</v>
      </c>
      <c r="G21195" s="5">
        <f>_xlfn.XLOOKUP(Orders[[#This Row],[user_id]],Users[user_id],Users[is_referral])</f>
        <v>1</v>
      </c>
    </row>
    <row r="21196" spans="1:7">
      <c r="A21196" s="5">
        <v>2173202</v>
      </c>
      <c r="B21196" s="5">
        <v>12902</v>
      </c>
      <c r="C21196" s="6">
        <v>43212</v>
      </c>
      <c r="D21196" s="5">
        <v>40</v>
      </c>
      <c r="E21196" s="5" t="str">
        <f>_xlfn.XLOOKUP(Orders[[#This Row],[user_id]],Users[user_id],Users[country])</f>
        <v>FR</v>
      </c>
      <c r="F21196" s="5" t="str">
        <f>_xlfn.XLOOKUP(Orders[[#This Row],[country_code]],Countries[country_code],Countries[country_name])</f>
        <v>France</v>
      </c>
      <c r="G21196" s="5">
        <f>_xlfn.XLOOKUP(Orders[[#This Row],[user_id]],Users[user_id],Users[is_referral])</f>
        <v>1</v>
      </c>
    </row>
    <row r="21197" spans="1:7">
      <c r="A21197" s="5">
        <v>2173203</v>
      </c>
      <c r="B21197" s="5">
        <v>18739</v>
      </c>
      <c r="C21197" s="6">
        <v>43212</v>
      </c>
      <c r="D21197" s="5">
        <v>10</v>
      </c>
      <c r="E21197" s="5" t="str">
        <f>_xlfn.XLOOKUP(Orders[[#This Row],[user_id]],Users[user_id],Users[country])</f>
        <v>DE</v>
      </c>
      <c r="F21197" s="5" t="str">
        <f>_xlfn.XLOOKUP(Orders[[#This Row],[country_code]],Countries[country_code],Countries[country_name])</f>
        <v>Germany</v>
      </c>
      <c r="G21197" s="5">
        <f>_xlfn.XLOOKUP(Orders[[#This Row],[user_id]],Users[user_id],Users[is_referral])</f>
        <v>1</v>
      </c>
    </row>
    <row r="21198" spans="1:7">
      <c r="A21198" s="5">
        <v>2173205</v>
      </c>
      <c r="B21198" s="5">
        <v>1120</v>
      </c>
      <c r="C21198" s="6">
        <v>43212</v>
      </c>
      <c r="D21198" s="5">
        <v>52</v>
      </c>
      <c r="E21198" s="5" t="str">
        <f>_xlfn.XLOOKUP(Orders[[#This Row],[user_id]],Users[user_id],Users[country])</f>
        <v>FR</v>
      </c>
      <c r="F21198" s="5" t="str">
        <f>_xlfn.XLOOKUP(Orders[[#This Row],[country_code]],Countries[country_code],Countries[country_name])</f>
        <v>France</v>
      </c>
      <c r="G21198" s="5">
        <f>_xlfn.XLOOKUP(Orders[[#This Row],[user_id]],Users[user_id],Users[is_referral])</f>
        <v>0</v>
      </c>
    </row>
    <row r="21199" spans="1:7">
      <c r="A21199" s="5">
        <v>2173206</v>
      </c>
      <c r="B21199" s="5">
        <v>18057</v>
      </c>
      <c r="C21199" s="6">
        <v>43212</v>
      </c>
      <c r="D21199" s="5">
        <v>44</v>
      </c>
      <c r="E21199" s="5" t="str">
        <f>_xlfn.XLOOKUP(Orders[[#This Row],[user_id]],Users[user_id],Users[country])</f>
        <v>DE</v>
      </c>
      <c r="F21199" s="5" t="str">
        <f>_xlfn.XLOOKUP(Orders[[#This Row],[country_code]],Countries[country_code],Countries[country_name])</f>
        <v>Germany</v>
      </c>
      <c r="G21199" s="5">
        <f>_xlfn.XLOOKUP(Orders[[#This Row],[user_id]],Users[user_id],Users[is_referral])</f>
        <v>1</v>
      </c>
    </row>
    <row r="21200" spans="1:7">
      <c r="A21200" s="5">
        <v>2173207</v>
      </c>
      <c r="B21200" s="5">
        <v>3850</v>
      </c>
      <c r="C21200" s="6">
        <v>43212</v>
      </c>
      <c r="D21200" s="5">
        <v>42</v>
      </c>
      <c r="E21200" s="5" t="str">
        <f>_xlfn.XLOOKUP(Orders[[#This Row],[user_id]],Users[user_id],Users[country])</f>
        <v>ES</v>
      </c>
      <c r="F21200" s="5" t="str">
        <f>_xlfn.XLOOKUP(Orders[[#This Row],[country_code]],Countries[country_code],Countries[country_name])</f>
        <v>Spain</v>
      </c>
      <c r="G21200" s="5">
        <f>_xlfn.XLOOKUP(Orders[[#This Row],[user_id]],Users[user_id],Users[is_referral])</f>
        <v>0</v>
      </c>
    </row>
    <row r="21201" spans="1:7">
      <c r="A21201" s="5">
        <v>2173210</v>
      </c>
      <c r="B21201" s="5">
        <v>18216</v>
      </c>
      <c r="C21201" s="6">
        <v>43212</v>
      </c>
      <c r="D21201" s="5">
        <v>50</v>
      </c>
      <c r="E21201" s="5" t="str">
        <f>_xlfn.XLOOKUP(Orders[[#This Row],[user_id]],Users[user_id],Users[country])</f>
        <v>FR</v>
      </c>
      <c r="F21201" s="5" t="str">
        <f>_xlfn.XLOOKUP(Orders[[#This Row],[country_code]],Countries[country_code],Countries[country_name])</f>
        <v>France</v>
      </c>
      <c r="G21201" s="5">
        <f>_xlfn.XLOOKUP(Orders[[#This Row],[user_id]],Users[user_id],Users[is_referral])</f>
        <v>1</v>
      </c>
    </row>
    <row r="21202" spans="1:7">
      <c r="A21202" s="5">
        <v>2173211</v>
      </c>
      <c r="B21202" s="5">
        <v>18574</v>
      </c>
      <c r="C21202" s="6">
        <v>43212</v>
      </c>
      <c r="D21202" s="5">
        <v>11</v>
      </c>
      <c r="E21202" s="5" t="str">
        <f>_xlfn.XLOOKUP(Orders[[#This Row],[user_id]],Users[user_id],Users[country])</f>
        <v>ES</v>
      </c>
      <c r="F21202" s="5" t="str">
        <f>_xlfn.XLOOKUP(Orders[[#This Row],[country_code]],Countries[country_code],Countries[country_name])</f>
        <v>Spain</v>
      </c>
      <c r="G21202" s="5">
        <f>_xlfn.XLOOKUP(Orders[[#This Row],[user_id]],Users[user_id],Users[is_referral])</f>
        <v>1</v>
      </c>
    </row>
    <row r="21203" spans="1:7">
      <c r="A21203" s="5">
        <v>2173212</v>
      </c>
      <c r="B21203" s="5">
        <v>19568</v>
      </c>
      <c r="C21203" s="6">
        <v>43212</v>
      </c>
      <c r="D21203" s="5">
        <v>49</v>
      </c>
      <c r="E21203" s="5" t="str">
        <f>_xlfn.XLOOKUP(Orders[[#This Row],[user_id]],Users[user_id],Users[country])</f>
        <v>IT</v>
      </c>
      <c r="F21203" s="5" t="str">
        <f>_xlfn.XLOOKUP(Orders[[#This Row],[country_code]],Countries[country_code],Countries[country_name])</f>
        <v>Italy</v>
      </c>
      <c r="G21203" s="5">
        <f>_xlfn.XLOOKUP(Orders[[#This Row],[user_id]],Users[user_id],Users[is_referral])</f>
        <v>1</v>
      </c>
    </row>
    <row r="21204" spans="1:7">
      <c r="A21204" s="5">
        <v>2173213</v>
      </c>
      <c r="B21204" s="5">
        <v>17015</v>
      </c>
      <c r="C21204" s="6">
        <v>43212</v>
      </c>
      <c r="D21204" s="5">
        <v>28</v>
      </c>
      <c r="E21204" s="5" t="str">
        <f>_xlfn.XLOOKUP(Orders[[#This Row],[user_id]],Users[user_id],Users[country])</f>
        <v>FR</v>
      </c>
      <c r="F21204" s="5" t="str">
        <f>_xlfn.XLOOKUP(Orders[[#This Row],[country_code]],Countries[country_code],Countries[country_name])</f>
        <v>France</v>
      </c>
      <c r="G21204" s="5">
        <f>_xlfn.XLOOKUP(Orders[[#This Row],[user_id]],Users[user_id],Users[is_referral])</f>
        <v>1</v>
      </c>
    </row>
    <row r="21205" spans="1:7">
      <c r="A21205" s="5">
        <v>2173214</v>
      </c>
      <c r="B21205" s="5">
        <v>6191</v>
      </c>
      <c r="C21205" s="6">
        <v>43212</v>
      </c>
      <c r="D21205" s="5">
        <v>68</v>
      </c>
      <c r="E21205" s="5" t="str">
        <f>_xlfn.XLOOKUP(Orders[[#This Row],[user_id]],Users[user_id],Users[country])</f>
        <v>FR</v>
      </c>
      <c r="F21205" s="5" t="str">
        <f>_xlfn.XLOOKUP(Orders[[#This Row],[country_code]],Countries[country_code],Countries[country_name])</f>
        <v>France</v>
      </c>
      <c r="G21205" s="5">
        <f>_xlfn.XLOOKUP(Orders[[#This Row],[user_id]],Users[user_id],Users[is_referral])</f>
        <v>0</v>
      </c>
    </row>
    <row r="21206" spans="1:7">
      <c r="A21206" s="5">
        <v>2173220</v>
      </c>
      <c r="B21206" s="5">
        <v>19587</v>
      </c>
      <c r="C21206" s="6">
        <v>43212</v>
      </c>
      <c r="D21206" s="5">
        <v>73</v>
      </c>
      <c r="E21206" s="5" t="str">
        <f>_xlfn.XLOOKUP(Orders[[#This Row],[user_id]],Users[user_id],Users[country])</f>
        <v>IT</v>
      </c>
      <c r="F21206" s="5" t="str">
        <f>_xlfn.XLOOKUP(Orders[[#This Row],[country_code]],Countries[country_code],Countries[country_name])</f>
        <v>Italy</v>
      </c>
      <c r="G21206" s="5">
        <f>_xlfn.XLOOKUP(Orders[[#This Row],[user_id]],Users[user_id],Users[is_referral])</f>
        <v>1</v>
      </c>
    </row>
    <row r="21207" spans="1:7">
      <c r="A21207" s="5">
        <v>2173224</v>
      </c>
      <c r="B21207" s="5">
        <v>1397</v>
      </c>
      <c r="C21207" s="6">
        <v>43212</v>
      </c>
      <c r="D21207" s="5">
        <v>18</v>
      </c>
      <c r="E21207" s="5" t="str">
        <f>_xlfn.XLOOKUP(Orders[[#This Row],[user_id]],Users[user_id],Users[country])</f>
        <v>FR</v>
      </c>
      <c r="F21207" s="5" t="str">
        <f>_xlfn.XLOOKUP(Orders[[#This Row],[country_code]],Countries[country_code],Countries[country_name])</f>
        <v>France</v>
      </c>
      <c r="G21207" s="5">
        <f>_xlfn.XLOOKUP(Orders[[#This Row],[user_id]],Users[user_id],Users[is_referral])</f>
        <v>0</v>
      </c>
    </row>
    <row r="21208" spans="1:7">
      <c r="A21208" s="5">
        <v>2173225</v>
      </c>
      <c r="B21208" s="5">
        <v>19216</v>
      </c>
      <c r="C21208" s="6">
        <v>43212</v>
      </c>
      <c r="D21208" s="5">
        <v>49</v>
      </c>
      <c r="E21208" s="5" t="str">
        <f>_xlfn.XLOOKUP(Orders[[#This Row],[user_id]],Users[user_id],Users[country])</f>
        <v>FR</v>
      </c>
      <c r="F21208" s="5" t="str">
        <f>_xlfn.XLOOKUP(Orders[[#This Row],[country_code]],Countries[country_code],Countries[country_name])</f>
        <v>France</v>
      </c>
      <c r="G21208" s="5">
        <f>_xlfn.XLOOKUP(Orders[[#This Row],[user_id]],Users[user_id],Users[is_referral])</f>
        <v>1</v>
      </c>
    </row>
    <row r="21209" spans="1:7">
      <c r="A21209" s="5">
        <v>2173230</v>
      </c>
      <c r="B21209" s="5">
        <v>19998</v>
      </c>
      <c r="C21209" s="6">
        <v>43212</v>
      </c>
      <c r="D21209" s="5">
        <v>43</v>
      </c>
      <c r="E21209" s="5" t="str">
        <f>_xlfn.XLOOKUP(Orders[[#This Row],[user_id]],Users[user_id],Users[country])</f>
        <v>ES</v>
      </c>
      <c r="F21209" s="5" t="str">
        <f>_xlfn.XLOOKUP(Orders[[#This Row],[country_code]],Countries[country_code],Countries[country_name])</f>
        <v>Spain</v>
      </c>
      <c r="G21209" s="5">
        <f>_xlfn.XLOOKUP(Orders[[#This Row],[user_id]],Users[user_id],Users[is_referral])</f>
        <v>1</v>
      </c>
    </row>
    <row r="21210" spans="1:7">
      <c r="A21210" s="5">
        <v>2173232</v>
      </c>
      <c r="B21210" s="5">
        <v>16301</v>
      </c>
      <c r="C21210" s="6">
        <v>43212</v>
      </c>
      <c r="D21210" s="5">
        <v>33</v>
      </c>
      <c r="E21210" s="5" t="str">
        <f>_xlfn.XLOOKUP(Orders[[#This Row],[user_id]],Users[user_id],Users[country])</f>
        <v>IT</v>
      </c>
      <c r="F21210" s="5" t="str">
        <f>_xlfn.XLOOKUP(Orders[[#This Row],[country_code]],Countries[country_code],Countries[country_name])</f>
        <v>Italy</v>
      </c>
      <c r="G21210" s="5">
        <f>_xlfn.XLOOKUP(Orders[[#This Row],[user_id]],Users[user_id],Users[is_referral])</f>
        <v>1</v>
      </c>
    </row>
    <row r="21211" spans="1:7">
      <c r="A21211" s="5">
        <v>2173233</v>
      </c>
      <c r="B21211" s="5">
        <v>15191</v>
      </c>
      <c r="C21211" s="6">
        <v>43212</v>
      </c>
      <c r="D21211" s="5">
        <v>15</v>
      </c>
      <c r="E21211" s="5" t="str">
        <f>_xlfn.XLOOKUP(Orders[[#This Row],[user_id]],Users[user_id],Users[country])</f>
        <v>ES</v>
      </c>
      <c r="F21211" s="5" t="str">
        <f>_xlfn.XLOOKUP(Orders[[#This Row],[country_code]],Countries[country_code],Countries[country_name])</f>
        <v>Spain</v>
      </c>
      <c r="G21211" s="5">
        <f>_xlfn.XLOOKUP(Orders[[#This Row],[user_id]],Users[user_id],Users[is_referral])</f>
        <v>1</v>
      </c>
    </row>
    <row r="21212" spans="1:7">
      <c r="A21212" s="5">
        <v>2173238</v>
      </c>
      <c r="B21212" s="5">
        <v>12294</v>
      </c>
      <c r="C21212" s="6">
        <v>43212</v>
      </c>
      <c r="D21212" s="5">
        <v>24</v>
      </c>
      <c r="E21212" s="5" t="str">
        <f>_xlfn.XLOOKUP(Orders[[#This Row],[user_id]],Users[user_id],Users[country])</f>
        <v>FR</v>
      </c>
      <c r="F21212" s="5" t="str">
        <f>_xlfn.XLOOKUP(Orders[[#This Row],[country_code]],Countries[country_code],Countries[country_name])</f>
        <v>France</v>
      </c>
      <c r="G21212" s="5">
        <f>_xlfn.XLOOKUP(Orders[[#This Row],[user_id]],Users[user_id],Users[is_referral])</f>
        <v>1</v>
      </c>
    </row>
    <row r="21213" spans="1:7">
      <c r="A21213" s="5">
        <v>2173239</v>
      </c>
      <c r="B21213" s="5">
        <v>7975</v>
      </c>
      <c r="C21213" s="6">
        <v>43212</v>
      </c>
      <c r="D21213" s="5">
        <v>36</v>
      </c>
      <c r="E21213" s="5" t="str">
        <f>_xlfn.XLOOKUP(Orders[[#This Row],[user_id]],Users[user_id],Users[country])</f>
        <v>ES</v>
      </c>
      <c r="F21213" s="5" t="str">
        <f>_xlfn.XLOOKUP(Orders[[#This Row],[country_code]],Countries[country_code],Countries[country_name])</f>
        <v>Spain</v>
      </c>
      <c r="G21213" s="5">
        <f>_xlfn.XLOOKUP(Orders[[#This Row],[user_id]],Users[user_id],Users[is_referral])</f>
        <v>1</v>
      </c>
    </row>
    <row r="21214" spans="1:7">
      <c r="A21214" s="5">
        <v>2173240</v>
      </c>
      <c r="B21214" s="5">
        <v>11013</v>
      </c>
      <c r="C21214" s="6">
        <v>43212</v>
      </c>
      <c r="D21214" s="5">
        <v>37</v>
      </c>
      <c r="E21214" s="5" t="str">
        <f>_xlfn.XLOOKUP(Orders[[#This Row],[user_id]],Users[user_id],Users[country])</f>
        <v>IT</v>
      </c>
      <c r="F21214" s="5" t="str">
        <f>_xlfn.XLOOKUP(Orders[[#This Row],[country_code]],Countries[country_code],Countries[country_name])</f>
        <v>Italy</v>
      </c>
      <c r="G21214" s="5">
        <f>_xlfn.XLOOKUP(Orders[[#This Row],[user_id]],Users[user_id],Users[is_referral])</f>
        <v>1</v>
      </c>
    </row>
    <row r="21215" spans="1:7">
      <c r="A21215" s="5">
        <v>2173241</v>
      </c>
      <c r="B21215" s="5">
        <v>19897</v>
      </c>
      <c r="C21215" s="6">
        <v>43212</v>
      </c>
      <c r="D21215" s="5">
        <v>13</v>
      </c>
      <c r="E21215" s="5" t="str">
        <f>_xlfn.XLOOKUP(Orders[[#This Row],[user_id]],Users[user_id],Users[country])</f>
        <v>FR</v>
      </c>
      <c r="F21215" s="5" t="str">
        <f>_xlfn.XLOOKUP(Orders[[#This Row],[country_code]],Countries[country_code],Countries[country_name])</f>
        <v>France</v>
      </c>
      <c r="G21215" s="5">
        <f>_xlfn.XLOOKUP(Orders[[#This Row],[user_id]],Users[user_id],Users[is_referral])</f>
        <v>1</v>
      </c>
    </row>
    <row r="21216" spans="1:7">
      <c r="A21216" s="5">
        <v>2173242</v>
      </c>
      <c r="B21216" s="5">
        <v>15948</v>
      </c>
      <c r="C21216" s="6">
        <v>43212</v>
      </c>
      <c r="D21216" s="5">
        <v>52</v>
      </c>
      <c r="E21216" s="5" t="str">
        <f>_xlfn.XLOOKUP(Orders[[#This Row],[user_id]],Users[user_id],Users[country])</f>
        <v>FR</v>
      </c>
      <c r="F21216" s="5" t="str">
        <f>_xlfn.XLOOKUP(Orders[[#This Row],[country_code]],Countries[country_code],Countries[country_name])</f>
        <v>France</v>
      </c>
      <c r="G21216" s="5">
        <f>_xlfn.XLOOKUP(Orders[[#This Row],[user_id]],Users[user_id],Users[is_referral])</f>
        <v>1</v>
      </c>
    </row>
    <row r="21217" spans="1:7">
      <c r="A21217" s="5">
        <v>2173245</v>
      </c>
      <c r="B21217" s="5">
        <v>15239</v>
      </c>
      <c r="C21217" s="6">
        <v>43212</v>
      </c>
      <c r="D21217" s="5">
        <v>18</v>
      </c>
      <c r="E21217" s="5" t="str">
        <f>_xlfn.XLOOKUP(Orders[[#This Row],[user_id]],Users[user_id],Users[country])</f>
        <v>DE</v>
      </c>
      <c r="F21217" s="5" t="str">
        <f>_xlfn.XLOOKUP(Orders[[#This Row],[country_code]],Countries[country_code],Countries[country_name])</f>
        <v>Germany</v>
      </c>
      <c r="G21217" s="5">
        <f>_xlfn.XLOOKUP(Orders[[#This Row],[user_id]],Users[user_id],Users[is_referral])</f>
        <v>1</v>
      </c>
    </row>
    <row r="21218" spans="1:7">
      <c r="A21218" s="5">
        <v>2173246</v>
      </c>
      <c r="B21218" s="5">
        <v>8599</v>
      </c>
      <c r="C21218" s="6">
        <v>43212</v>
      </c>
      <c r="D21218" s="5">
        <v>52</v>
      </c>
      <c r="E21218" s="5" t="str">
        <f>_xlfn.XLOOKUP(Orders[[#This Row],[user_id]],Users[user_id],Users[country])</f>
        <v>DE</v>
      </c>
      <c r="F21218" s="5" t="str">
        <f>_xlfn.XLOOKUP(Orders[[#This Row],[country_code]],Countries[country_code],Countries[country_name])</f>
        <v>Germany</v>
      </c>
      <c r="G21218" s="5">
        <f>_xlfn.XLOOKUP(Orders[[#This Row],[user_id]],Users[user_id],Users[is_referral])</f>
        <v>1</v>
      </c>
    </row>
    <row r="21219" spans="1:7">
      <c r="A21219" s="5">
        <v>2173248</v>
      </c>
      <c r="B21219" s="5">
        <v>18398</v>
      </c>
      <c r="C21219" s="6">
        <v>43212</v>
      </c>
      <c r="D21219" s="5">
        <v>25</v>
      </c>
      <c r="E21219" s="5" t="str">
        <f>_xlfn.XLOOKUP(Orders[[#This Row],[user_id]],Users[user_id],Users[country])</f>
        <v>IT</v>
      </c>
      <c r="F21219" s="5" t="str">
        <f>_xlfn.XLOOKUP(Orders[[#This Row],[country_code]],Countries[country_code],Countries[country_name])</f>
        <v>Italy</v>
      </c>
      <c r="G21219" s="5">
        <f>_xlfn.XLOOKUP(Orders[[#This Row],[user_id]],Users[user_id],Users[is_referral])</f>
        <v>1</v>
      </c>
    </row>
    <row r="21220" spans="1:7">
      <c r="A21220" s="5">
        <v>2173251</v>
      </c>
      <c r="B21220" s="5">
        <v>5433</v>
      </c>
      <c r="C21220" s="6">
        <v>43212</v>
      </c>
      <c r="D21220" s="5">
        <v>19</v>
      </c>
      <c r="E21220" s="5" t="str">
        <f>_xlfn.XLOOKUP(Orders[[#This Row],[user_id]],Users[user_id],Users[country])</f>
        <v>FR</v>
      </c>
      <c r="F21220" s="5" t="str">
        <f>_xlfn.XLOOKUP(Orders[[#This Row],[country_code]],Countries[country_code],Countries[country_name])</f>
        <v>France</v>
      </c>
      <c r="G21220" s="5">
        <f>_xlfn.XLOOKUP(Orders[[#This Row],[user_id]],Users[user_id],Users[is_referral])</f>
        <v>1</v>
      </c>
    </row>
    <row r="21221" spans="1:7">
      <c r="A21221" s="5">
        <v>2173256</v>
      </c>
      <c r="B21221" s="5">
        <v>13231</v>
      </c>
      <c r="C21221" s="6">
        <v>43212</v>
      </c>
      <c r="D21221" s="5">
        <v>28</v>
      </c>
      <c r="E21221" s="5" t="str">
        <f>_xlfn.XLOOKUP(Orders[[#This Row],[user_id]],Users[user_id],Users[country])</f>
        <v>DE</v>
      </c>
      <c r="F21221" s="5" t="str">
        <f>_xlfn.XLOOKUP(Orders[[#This Row],[country_code]],Countries[country_code],Countries[country_name])</f>
        <v>Germany</v>
      </c>
      <c r="G21221" s="5">
        <f>_xlfn.XLOOKUP(Orders[[#This Row],[user_id]],Users[user_id],Users[is_referral])</f>
        <v>1</v>
      </c>
    </row>
    <row r="21222" spans="1:7">
      <c r="A21222" s="5">
        <v>2173260</v>
      </c>
      <c r="B21222" s="5">
        <v>2242</v>
      </c>
      <c r="C21222" s="6">
        <v>43212</v>
      </c>
      <c r="D21222" s="5">
        <v>20</v>
      </c>
      <c r="E21222" s="5" t="str">
        <f>_xlfn.XLOOKUP(Orders[[#This Row],[user_id]],Users[user_id],Users[country])</f>
        <v>IT</v>
      </c>
      <c r="F21222" s="5" t="str">
        <f>_xlfn.XLOOKUP(Orders[[#This Row],[country_code]],Countries[country_code],Countries[country_name])</f>
        <v>Italy</v>
      </c>
      <c r="G21222" s="5">
        <f>_xlfn.XLOOKUP(Orders[[#This Row],[user_id]],Users[user_id],Users[is_referral])</f>
        <v>0</v>
      </c>
    </row>
    <row r="21223" spans="1:7">
      <c r="A21223" s="5">
        <v>2173262</v>
      </c>
      <c r="B21223" s="5">
        <v>15785</v>
      </c>
      <c r="C21223" s="6">
        <v>43212</v>
      </c>
      <c r="D21223" s="5">
        <v>56</v>
      </c>
      <c r="E21223" s="5" t="str">
        <f>_xlfn.XLOOKUP(Orders[[#This Row],[user_id]],Users[user_id],Users[country])</f>
        <v>DE</v>
      </c>
      <c r="F21223" s="5" t="str">
        <f>_xlfn.XLOOKUP(Orders[[#This Row],[country_code]],Countries[country_code],Countries[country_name])</f>
        <v>Germany</v>
      </c>
      <c r="G21223" s="5">
        <f>_xlfn.XLOOKUP(Orders[[#This Row],[user_id]],Users[user_id],Users[is_referral])</f>
        <v>0</v>
      </c>
    </row>
    <row r="21224" spans="1:7">
      <c r="A21224" s="5">
        <v>2173265</v>
      </c>
      <c r="B21224" s="5">
        <v>2344</v>
      </c>
      <c r="C21224" s="6">
        <v>43212</v>
      </c>
      <c r="D21224" s="5">
        <v>52</v>
      </c>
      <c r="E21224" s="5" t="str">
        <f>_xlfn.XLOOKUP(Orders[[#This Row],[user_id]],Users[user_id],Users[country])</f>
        <v>IT</v>
      </c>
      <c r="F21224" s="5" t="str">
        <f>_xlfn.XLOOKUP(Orders[[#This Row],[country_code]],Countries[country_code],Countries[country_name])</f>
        <v>Italy</v>
      </c>
      <c r="G21224" s="5">
        <f>_xlfn.XLOOKUP(Orders[[#This Row],[user_id]],Users[user_id],Users[is_referral])</f>
        <v>0</v>
      </c>
    </row>
    <row r="21225" spans="1:7">
      <c r="A21225" s="5">
        <v>2173266</v>
      </c>
      <c r="B21225" s="5">
        <v>17027</v>
      </c>
      <c r="C21225" s="6">
        <v>43212</v>
      </c>
      <c r="D21225" s="5">
        <v>16</v>
      </c>
      <c r="E21225" s="5" t="str">
        <f>_xlfn.XLOOKUP(Orders[[#This Row],[user_id]],Users[user_id],Users[country])</f>
        <v>FR</v>
      </c>
      <c r="F21225" s="5" t="str">
        <f>_xlfn.XLOOKUP(Orders[[#This Row],[country_code]],Countries[country_code],Countries[country_name])</f>
        <v>France</v>
      </c>
      <c r="G21225" s="5">
        <f>_xlfn.XLOOKUP(Orders[[#This Row],[user_id]],Users[user_id],Users[is_referral])</f>
        <v>1</v>
      </c>
    </row>
    <row r="21226" spans="1:7">
      <c r="A21226" s="5">
        <v>2173267</v>
      </c>
      <c r="B21226" s="5">
        <v>5060</v>
      </c>
      <c r="C21226" s="6">
        <v>43212</v>
      </c>
      <c r="D21226" s="5">
        <v>12</v>
      </c>
      <c r="E21226" s="5" t="str">
        <f>_xlfn.XLOOKUP(Orders[[#This Row],[user_id]],Users[user_id],Users[country])</f>
        <v>FR</v>
      </c>
      <c r="F21226" s="5" t="str">
        <f>_xlfn.XLOOKUP(Orders[[#This Row],[country_code]],Countries[country_code],Countries[country_name])</f>
        <v>France</v>
      </c>
      <c r="G21226" s="5">
        <f>_xlfn.XLOOKUP(Orders[[#This Row],[user_id]],Users[user_id],Users[is_referral])</f>
        <v>1</v>
      </c>
    </row>
    <row r="21227" spans="1:7">
      <c r="A21227" s="5">
        <v>2173268</v>
      </c>
      <c r="B21227" s="5">
        <v>7520</v>
      </c>
      <c r="C21227" s="6">
        <v>43212</v>
      </c>
      <c r="D21227" s="5">
        <v>56</v>
      </c>
      <c r="E21227" s="5" t="str">
        <f>_xlfn.XLOOKUP(Orders[[#This Row],[user_id]],Users[user_id],Users[country])</f>
        <v>FR</v>
      </c>
      <c r="F21227" s="5" t="str">
        <f>_xlfn.XLOOKUP(Orders[[#This Row],[country_code]],Countries[country_code],Countries[country_name])</f>
        <v>France</v>
      </c>
      <c r="G21227" s="5">
        <f>_xlfn.XLOOKUP(Orders[[#This Row],[user_id]],Users[user_id],Users[is_referral])</f>
        <v>1</v>
      </c>
    </row>
    <row r="21228" spans="1:7">
      <c r="A21228" s="5">
        <v>2173271</v>
      </c>
      <c r="B21228" s="5">
        <v>13705</v>
      </c>
      <c r="C21228" s="6">
        <v>43212</v>
      </c>
      <c r="D21228" s="5">
        <v>46</v>
      </c>
      <c r="E21228" s="5" t="str">
        <f>_xlfn.XLOOKUP(Orders[[#This Row],[user_id]],Users[user_id],Users[country])</f>
        <v>ES</v>
      </c>
      <c r="F21228" s="5" t="str">
        <f>_xlfn.XLOOKUP(Orders[[#This Row],[country_code]],Countries[country_code],Countries[country_name])</f>
        <v>Spain</v>
      </c>
      <c r="G21228" s="5">
        <f>_xlfn.XLOOKUP(Orders[[#This Row],[user_id]],Users[user_id],Users[is_referral])</f>
        <v>1</v>
      </c>
    </row>
    <row r="21229" spans="1:7">
      <c r="A21229" s="5">
        <v>2173272</v>
      </c>
      <c r="B21229" s="5">
        <v>17190</v>
      </c>
      <c r="C21229" s="6">
        <v>43212</v>
      </c>
      <c r="D21229" s="5">
        <v>126</v>
      </c>
      <c r="E21229" s="5" t="str">
        <f>_xlfn.XLOOKUP(Orders[[#This Row],[user_id]],Users[user_id],Users[country])</f>
        <v>DE</v>
      </c>
      <c r="F21229" s="5" t="str">
        <f>_xlfn.XLOOKUP(Orders[[#This Row],[country_code]],Countries[country_code],Countries[country_name])</f>
        <v>Germany</v>
      </c>
      <c r="G21229" s="5">
        <f>_xlfn.XLOOKUP(Orders[[#This Row],[user_id]],Users[user_id],Users[is_referral])</f>
        <v>1</v>
      </c>
    </row>
    <row r="21230" spans="1:7">
      <c r="A21230" s="5">
        <v>2173273</v>
      </c>
      <c r="B21230" s="5">
        <v>6766</v>
      </c>
      <c r="C21230" s="6">
        <v>43212</v>
      </c>
      <c r="D21230" s="5">
        <v>15</v>
      </c>
      <c r="E21230" s="5" t="str">
        <f>_xlfn.XLOOKUP(Orders[[#This Row],[user_id]],Users[user_id],Users[country])</f>
        <v>ES</v>
      </c>
      <c r="F21230" s="5" t="str">
        <f>_xlfn.XLOOKUP(Orders[[#This Row],[country_code]],Countries[country_code],Countries[country_name])</f>
        <v>Spain</v>
      </c>
      <c r="G21230" s="5">
        <f>_xlfn.XLOOKUP(Orders[[#This Row],[user_id]],Users[user_id],Users[is_referral])</f>
        <v>1</v>
      </c>
    </row>
    <row r="21231" spans="1:7">
      <c r="A21231" s="5">
        <v>2173274</v>
      </c>
      <c r="B21231" s="5">
        <v>19822</v>
      </c>
      <c r="C21231" s="6">
        <v>43212</v>
      </c>
      <c r="D21231" s="5">
        <v>111</v>
      </c>
      <c r="E21231" s="5" t="str">
        <f>_xlfn.XLOOKUP(Orders[[#This Row],[user_id]],Users[user_id],Users[country])</f>
        <v>FR</v>
      </c>
      <c r="F21231" s="5" t="str">
        <f>_xlfn.XLOOKUP(Orders[[#This Row],[country_code]],Countries[country_code],Countries[country_name])</f>
        <v>France</v>
      </c>
      <c r="G21231" s="5">
        <f>_xlfn.XLOOKUP(Orders[[#This Row],[user_id]],Users[user_id],Users[is_referral])</f>
        <v>0</v>
      </c>
    </row>
    <row r="21232" spans="1:7">
      <c r="A21232" s="5">
        <v>2173276</v>
      </c>
      <c r="B21232" s="5">
        <v>13088</v>
      </c>
      <c r="C21232" s="6">
        <v>43212</v>
      </c>
      <c r="D21232" s="5">
        <v>21</v>
      </c>
      <c r="E21232" s="5" t="str">
        <f>_xlfn.XLOOKUP(Orders[[#This Row],[user_id]],Users[user_id],Users[country])</f>
        <v>IT</v>
      </c>
      <c r="F21232" s="5" t="str">
        <f>_xlfn.XLOOKUP(Orders[[#This Row],[country_code]],Countries[country_code],Countries[country_name])</f>
        <v>Italy</v>
      </c>
      <c r="G21232" s="5">
        <f>_xlfn.XLOOKUP(Orders[[#This Row],[user_id]],Users[user_id],Users[is_referral])</f>
        <v>1</v>
      </c>
    </row>
    <row r="21233" spans="1:7">
      <c r="A21233" s="5">
        <v>2173279</v>
      </c>
      <c r="B21233" s="5">
        <v>5634</v>
      </c>
      <c r="C21233" s="6">
        <v>43212</v>
      </c>
      <c r="D21233" s="5">
        <v>36</v>
      </c>
      <c r="E21233" s="5" t="str">
        <f>_xlfn.XLOOKUP(Orders[[#This Row],[user_id]],Users[user_id],Users[country])</f>
        <v>FR</v>
      </c>
      <c r="F21233" s="5" t="str">
        <f>_xlfn.XLOOKUP(Orders[[#This Row],[country_code]],Countries[country_code],Countries[country_name])</f>
        <v>France</v>
      </c>
      <c r="G21233" s="5">
        <f>_xlfn.XLOOKUP(Orders[[#This Row],[user_id]],Users[user_id],Users[is_referral])</f>
        <v>1</v>
      </c>
    </row>
    <row r="21234" spans="1:7">
      <c r="A21234" s="5">
        <v>2173280</v>
      </c>
      <c r="B21234" s="5">
        <v>9165</v>
      </c>
      <c r="C21234" s="6">
        <v>43212</v>
      </c>
      <c r="D21234" s="5">
        <v>66</v>
      </c>
      <c r="E21234" s="5" t="str">
        <f>_xlfn.XLOOKUP(Orders[[#This Row],[user_id]],Users[user_id],Users[country])</f>
        <v>DE</v>
      </c>
      <c r="F21234" s="5" t="str">
        <f>_xlfn.XLOOKUP(Orders[[#This Row],[country_code]],Countries[country_code],Countries[country_name])</f>
        <v>Germany</v>
      </c>
      <c r="G21234" s="5">
        <f>_xlfn.XLOOKUP(Orders[[#This Row],[user_id]],Users[user_id],Users[is_referral])</f>
        <v>1</v>
      </c>
    </row>
    <row r="21235" spans="1:7">
      <c r="A21235" s="5">
        <v>2173282</v>
      </c>
      <c r="B21235" s="5">
        <v>11621</v>
      </c>
      <c r="C21235" s="6">
        <v>43212</v>
      </c>
      <c r="D21235" s="5">
        <v>40</v>
      </c>
      <c r="E21235" s="5" t="str">
        <f>_xlfn.XLOOKUP(Orders[[#This Row],[user_id]],Users[user_id],Users[country])</f>
        <v>FR</v>
      </c>
      <c r="F21235" s="5" t="str">
        <f>_xlfn.XLOOKUP(Orders[[#This Row],[country_code]],Countries[country_code],Countries[country_name])</f>
        <v>France</v>
      </c>
      <c r="G21235" s="5">
        <f>_xlfn.XLOOKUP(Orders[[#This Row],[user_id]],Users[user_id],Users[is_referral])</f>
        <v>1</v>
      </c>
    </row>
    <row r="21236" spans="1:7">
      <c r="A21236" s="5">
        <v>2173287</v>
      </c>
      <c r="B21236" s="5">
        <v>2246</v>
      </c>
      <c r="C21236" s="6">
        <v>43212</v>
      </c>
      <c r="D21236" s="5">
        <v>41</v>
      </c>
      <c r="E21236" s="5" t="str">
        <f>_xlfn.XLOOKUP(Orders[[#This Row],[user_id]],Users[user_id],Users[country])</f>
        <v>ES</v>
      </c>
      <c r="F21236" s="5" t="str">
        <f>_xlfn.XLOOKUP(Orders[[#This Row],[country_code]],Countries[country_code],Countries[country_name])</f>
        <v>Spain</v>
      </c>
      <c r="G21236" s="5">
        <f>_xlfn.XLOOKUP(Orders[[#This Row],[user_id]],Users[user_id],Users[is_referral])</f>
        <v>0</v>
      </c>
    </row>
    <row r="21237" spans="1:7">
      <c r="A21237" s="5">
        <v>2173290</v>
      </c>
      <c r="B21237" s="5">
        <v>5260</v>
      </c>
      <c r="C21237" s="6">
        <v>43212</v>
      </c>
      <c r="D21237" s="5">
        <v>30</v>
      </c>
      <c r="E21237" s="5" t="str">
        <f>_xlfn.XLOOKUP(Orders[[#This Row],[user_id]],Users[user_id],Users[country])</f>
        <v>FR</v>
      </c>
      <c r="F21237" s="5" t="str">
        <f>_xlfn.XLOOKUP(Orders[[#This Row],[country_code]],Countries[country_code],Countries[country_name])</f>
        <v>France</v>
      </c>
      <c r="G21237" s="5">
        <f>_xlfn.XLOOKUP(Orders[[#This Row],[user_id]],Users[user_id],Users[is_referral])</f>
        <v>1</v>
      </c>
    </row>
    <row r="21238" spans="1:7">
      <c r="A21238" s="5">
        <v>2173291</v>
      </c>
      <c r="B21238" s="5">
        <v>99</v>
      </c>
      <c r="C21238" s="6">
        <v>43212</v>
      </c>
      <c r="D21238" s="5">
        <v>78</v>
      </c>
      <c r="E21238" s="5" t="str">
        <f>_xlfn.XLOOKUP(Orders[[#This Row],[user_id]],Users[user_id],Users[country])</f>
        <v>DE</v>
      </c>
      <c r="F21238" s="5" t="str">
        <f>_xlfn.XLOOKUP(Orders[[#This Row],[country_code]],Countries[country_code],Countries[country_name])</f>
        <v>Germany</v>
      </c>
      <c r="G21238" s="5">
        <f>_xlfn.XLOOKUP(Orders[[#This Row],[user_id]],Users[user_id],Users[is_referral])</f>
        <v>0</v>
      </c>
    </row>
    <row r="21239" spans="1:7">
      <c r="A21239" s="5">
        <v>2173292</v>
      </c>
      <c r="B21239" s="5">
        <v>9964</v>
      </c>
      <c r="C21239" s="6">
        <v>43212</v>
      </c>
      <c r="D21239" s="5">
        <v>39</v>
      </c>
      <c r="E21239" s="5" t="str">
        <f>_xlfn.XLOOKUP(Orders[[#This Row],[user_id]],Users[user_id],Users[country])</f>
        <v>ES</v>
      </c>
      <c r="F21239" s="5" t="str">
        <f>_xlfn.XLOOKUP(Orders[[#This Row],[country_code]],Countries[country_code],Countries[country_name])</f>
        <v>Spain</v>
      </c>
      <c r="G21239" s="5">
        <f>_xlfn.XLOOKUP(Orders[[#This Row],[user_id]],Users[user_id],Users[is_referral])</f>
        <v>1</v>
      </c>
    </row>
    <row r="21240" spans="1:7">
      <c r="A21240" s="5">
        <v>2173294</v>
      </c>
      <c r="B21240" s="5">
        <v>12559</v>
      </c>
      <c r="C21240" s="6">
        <v>43212</v>
      </c>
      <c r="D21240" s="5">
        <v>22</v>
      </c>
      <c r="E21240" s="5" t="str">
        <f>_xlfn.XLOOKUP(Orders[[#This Row],[user_id]],Users[user_id],Users[country])</f>
        <v>FR</v>
      </c>
      <c r="F21240" s="5" t="str">
        <f>_xlfn.XLOOKUP(Orders[[#This Row],[country_code]],Countries[country_code],Countries[country_name])</f>
        <v>France</v>
      </c>
      <c r="G21240" s="5">
        <f>_xlfn.XLOOKUP(Orders[[#This Row],[user_id]],Users[user_id],Users[is_referral])</f>
        <v>1</v>
      </c>
    </row>
    <row r="21241" spans="1:7">
      <c r="A21241" s="5">
        <v>2173296</v>
      </c>
      <c r="B21241" s="5">
        <v>3034</v>
      </c>
      <c r="C21241" s="6">
        <v>43212</v>
      </c>
      <c r="D21241" s="5">
        <v>48</v>
      </c>
      <c r="E21241" s="5" t="str">
        <f>_xlfn.XLOOKUP(Orders[[#This Row],[user_id]],Users[user_id],Users[country])</f>
        <v>IT</v>
      </c>
      <c r="F21241" s="5" t="str">
        <f>_xlfn.XLOOKUP(Orders[[#This Row],[country_code]],Countries[country_code],Countries[country_name])</f>
        <v>Italy</v>
      </c>
      <c r="G21241" s="5">
        <f>_xlfn.XLOOKUP(Orders[[#This Row],[user_id]],Users[user_id],Users[is_referral])</f>
        <v>0</v>
      </c>
    </row>
    <row r="21242" spans="1:7">
      <c r="A21242" s="5">
        <v>2173297</v>
      </c>
      <c r="B21242" s="5">
        <v>5936</v>
      </c>
      <c r="C21242" s="6">
        <v>43212</v>
      </c>
      <c r="D21242" s="5">
        <v>52</v>
      </c>
      <c r="E21242" s="5" t="str">
        <f>_xlfn.XLOOKUP(Orders[[#This Row],[user_id]],Users[user_id],Users[country])</f>
        <v>IT</v>
      </c>
      <c r="F21242" s="5" t="str">
        <f>_xlfn.XLOOKUP(Orders[[#This Row],[country_code]],Countries[country_code],Countries[country_name])</f>
        <v>Italy</v>
      </c>
      <c r="G21242" s="5">
        <f>_xlfn.XLOOKUP(Orders[[#This Row],[user_id]],Users[user_id],Users[is_referral])</f>
        <v>1</v>
      </c>
    </row>
    <row r="21243" spans="1:7">
      <c r="A21243" s="5">
        <v>2173298</v>
      </c>
      <c r="B21243" s="5">
        <v>4062</v>
      </c>
      <c r="C21243" s="6">
        <v>43212</v>
      </c>
      <c r="D21243" s="5">
        <v>91</v>
      </c>
      <c r="E21243" s="5" t="str">
        <f>_xlfn.XLOOKUP(Orders[[#This Row],[user_id]],Users[user_id],Users[country])</f>
        <v>ES</v>
      </c>
      <c r="F21243" s="5" t="str">
        <f>_xlfn.XLOOKUP(Orders[[#This Row],[country_code]],Countries[country_code],Countries[country_name])</f>
        <v>Spain</v>
      </c>
      <c r="G21243" s="5">
        <f>_xlfn.XLOOKUP(Orders[[#This Row],[user_id]],Users[user_id],Users[is_referral])</f>
        <v>0</v>
      </c>
    </row>
    <row r="21244" spans="1:7">
      <c r="A21244" s="5">
        <v>2173300</v>
      </c>
      <c r="B21244" s="5">
        <v>4710</v>
      </c>
      <c r="C21244" s="6">
        <v>43212</v>
      </c>
      <c r="D21244" s="5">
        <v>49</v>
      </c>
      <c r="E21244" s="5" t="str">
        <f>_xlfn.XLOOKUP(Orders[[#This Row],[user_id]],Users[user_id],Users[country])</f>
        <v>DE</v>
      </c>
      <c r="F21244" s="5" t="str">
        <f>_xlfn.XLOOKUP(Orders[[#This Row],[country_code]],Countries[country_code],Countries[country_name])</f>
        <v>Germany</v>
      </c>
      <c r="G21244" s="5">
        <f>_xlfn.XLOOKUP(Orders[[#This Row],[user_id]],Users[user_id],Users[is_referral])</f>
        <v>0</v>
      </c>
    </row>
    <row r="21245" spans="1:7">
      <c r="A21245" s="5">
        <v>2173301</v>
      </c>
      <c r="B21245" s="5">
        <v>17580</v>
      </c>
      <c r="C21245" s="6">
        <v>43212</v>
      </c>
      <c r="D21245" s="5">
        <v>14</v>
      </c>
      <c r="E21245" s="5" t="str">
        <f>_xlfn.XLOOKUP(Orders[[#This Row],[user_id]],Users[user_id],Users[country])</f>
        <v>ES</v>
      </c>
      <c r="F21245" s="5" t="str">
        <f>_xlfn.XLOOKUP(Orders[[#This Row],[country_code]],Countries[country_code],Countries[country_name])</f>
        <v>Spain</v>
      </c>
      <c r="G21245" s="5">
        <f>_xlfn.XLOOKUP(Orders[[#This Row],[user_id]],Users[user_id],Users[is_referral])</f>
        <v>1</v>
      </c>
    </row>
    <row r="21246" spans="1:7">
      <c r="A21246" s="5">
        <v>2173305</v>
      </c>
      <c r="B21246" s="5">
        <v>18645</v>
      </c>
      <c r="C21246" s="6">
        <v>43212</v>
      </c>
      <c r="D21246" s="5">
        <v>19</v>
      </c>
      <c r="E21246" s="5" t="str">
        <f>_xlfn.XLOOKUP(Orders[[#This Row],[user_id]],Users[user_id],Users[country])</f>
        <v>ES</v>
      </c>
      <c r="F21246" s="5" t="str">
        <f>_xlfn.XLOOKUP(Orders[[#This Row],[country_code]],Countries[country_code],Countries[country_name])</f>
        <v>Spain</v>
      </c>
      <c r="G21246" s="5">
        <f>_xlfn.XLOOKUP(Orders[[#This Row],[user_id]],Users[user_id],Users[is_referral])</f>
        <v>1</v>
      </c>
    </row>
    <row r="21247" spans="1:7">
      <c r="A21247" s="5">
        <v>2173306</v>
      </c>
      <c r="B21247" s="5">
        <v>12623</v>
      </c>
      <c r="C21247" s="6">
        <v>43212</v>
      </c>
      <c r="D21247" s="5">
        <v>65</v>
      </c>
      <c r="E21247" s="5" t="str">
        <f>_xlfn.XLOOKUP(Orders[[#This Row],[user_id]],Users[user_id],Users[country])</f>
        <v>IT</v>
      </c>
      <c r="F21247" s="5" t="str">
        <f>_xlfn.XLOOKUP(Orders[[#This Row],[country_code]],Countries[country_code],Countries[country_name])</f>
        <v>Italy</v>
      </c>
      <c r="G21247" s="5">
        <f>_xlfn.XLOOKUP(Orders[[#This Row],[user_id]],Users[user_id],Users[is_referral])</f>
        <v>1</v>
      </c>
    </row>
    <row r="21248" spans="1:7">
      <c r="A21248" s="5">
        <v>2173308</v>
      </c>
      <c r="B21248" s="5">
        <v>12485</v>
      </c>
      <c r="C21248" s="6">
        <v>43212</v>
      </c>
      <c r="D21248" s="5">
        <v>79</v>
      </c>
      <c r="E21248" s="5" t="str">
        <f>_xlfn.XLOOKUP(Orders[[#This Row],[user_id]],Users[user_id],Users[country])</f>
        <v>IT</v>
      </c>
      <c r="F21248" s="5" t="str">
        <f>_xlfn.XLOOKUP(Orders[[#This Row],[country_code]],Countries[country_code],Countries[country_name])</f>
        <v>Italy</v>
      </c>
      <c r="G21248" s="5">
        <f>_xlfn.XLOOKUP(Orders[[#This Row],[user_id]],Users[user_id],Users[is_referral])</f>
        <v>1</v>
      </c>
    </row>
    <row r="21249" spans="1:7">
      <c r="A21249" s="5">
        <v>2173309</v>
      </c>
      <c r="B21249" s="5">
        <v>6114</v>
      </c>
      <c r="C21249" s="6">
        <v>43212</v>
      </c>
      <c r="D21249" s="5">
        <v>56</v>
      </c>
      <c r="E21249" s="5" t="str">
        <f>_xlfn.XLOOKUP(Orders[[#This Row],[user_id]],Users[user_id],Users[country])</f>
        <v>FR</v>
      </c>
      <c r="F21249" s="5" t="str">
        <f>_xlfn.XLOOKUP(Orders[[#This Row],[country_code]],Countries[country_code],Countries[country_name])</f>
        <v>France</v>
      </c>
      <c r="G21249" s="5">
        <f>_xlfn.XLOOKUP(Orders[[#This Row],[user_id]],Users[user_id],Users[is_referral])</f>
        <v>1</v>
      </c>
    </row>
    <row r="21250" spans="1:7">
      <c r="A21250" s="5">
        <v>2173314</v>
      </c>
      <c r="B21250" s="5">
        <v>16873</v>
      </c>
      <c r="C21250" s="6">
        <v>43212</v>
      </c>
      <c r="D21250" s="5">
        <v>54</v>
      </c>
      <c r="E21250" s="5" t="str">
        <f>_xlfn.XLOOKUP(Orders[[#This Row],[user_id]],Users[user_id],Users[country])</f>
        <v>IT</v>
      </c>
      <c r="F21250" s="5" t="str">
        <f>_xlfn.XLOOKUP(Orders[[#This Row],[country_code]],Countries[country_code],Countries[country_name])</f>
        <v>Italy</v>
      </c>
      <c r="G21250" s="5">
        <f>_xlfn.XLOOKUP(Orders[[#This Row],[user_id]],Users[user_id],Users[is_referral])</f>
        <v>1</v>
      </c>
    </row>
    <row r="21251" spans="1:7">
      <c r="A21251" s="5">
        <v>2173315</v>
      </c>
      <c r="B21251" s="5">
        <v>14237</v>
      </c>
      <c r="C21251" s="6">
        <v>43212</v>
      </c>
      <c r="D21251" s="5">
        <v>24</v>
      </c>
      <c r="E21251" s="5" t="str">
        <f>_xlfn.XLOOKUP(Orders[[#This Row],[user_id]],Users[user_id],Users[country])</f>
        <v>ES</v>
      </c>
      <c r="F21251" s="5" t="str">
        <f>_xlfn.XLOOKUP(Orders[[#This Row],[country_code]],Countries[country_code],Countries[country_name])</f>
        <v>Spain</v>
      </c>
      <c r="G21251" s="5">
        <f>_xlfn.XLOOKUP(Orders[[#This Row],[user_id]],Users[user_id],Users[is_referral])</f>
        <v>1</v>
      </c>
    </row>
    <row r="21252" spans="1:7">
      <c r="A21252" s="5">
        <v>2173316</v>
      </c>
      <c r="B21252" s="5">
        <v>1944</v>
      </c>
      <c r="C21252" s="6">
        <v>43212</v>
      </c>
      <c r="D21252" s="5">
        <v>72</v>
      </c>
      <c r="E21252" s="5" t="str">
        <f>_xlfn.XLOOKUP(Orders[[#This Row],[user_id]],Users[user_id],Users[country])</f>
        <v>ES</v>
      </c>
      <c r="F21252" s="5" t="str">
        <f>_xlfn.XLOOKUP(Orders[[#This Row],[country_code]],Countries[country_code],Countries[country_name])</f>
        <v>Spain</v>
      </c>
      <c r="G21252" s="5">
        <f>_xlfn.XLOOKUP(Orders[[#This Row],[user_id]],Users[user_id],Users[is_referral])</f>
        <v>0</v>
      </c>
    </row>
    <row r="21253" spans="1:7">
      <c r="A21253" s="5">
        <v>2173317</v>
      </c>
      <c r="B21253" s="5">
        <v>8537</v>
      </c>
      <c r="C21253" s="6">
        <v>43212</v>
      </c>
      <c r="D21253" s="5">
        <v>54</v>
      </c>
      <c r="E21253" s="5" t="str">
        <f>_xlfn.XLOOKUP(Orders[[#This Row],[user_id]],Users[user_id],Users[country])</f>
        <v>FR</v>
      </c>
      <c r="F21253" s="5" t="str">
        <f>_xlfn.XLOOKUP(Orders[[#This Row],[country_code]],Countries[country_code],Countries[country_name])</f>
        <v>France</v>
      </c>
      <c r="G21253" s="5">
        <f>_xlfn.XLOOKUP(Orders[[#This Row],[user_id]],Users[user_id],Users[is_referral])</f>
        <v>1</v>
      </c>
    </row>
    <row r="21254" spans="1:7">
      <c r="A21254" s="5">
        <v>2173318</v>
      </c>
      <c r="B21254" s="5">
        <v>10060</v>
      </c>
      <c r="C21254" s="6">
        <v>43212</v>
      </c>
      <c r="D21254" s="5">
        <v>23</v>
      </c>
      <c r="E21254" s="5" t="str">
        <f>_xlfn.XLOOKUP(Orders[[#This Row],[user_id]],Users[user_id],Users[country])</f>
        <v>DE</v>
      </c>
      <c r="F21254" s="5" t="str">
        <f>_xlfn.XLOOKUP(Orders[[#This Row],[country_code]],Countries[country_code],Countries[country_name])</f>
        <v>Germany</v>
      </c>
      <c r="G21254" s="5">
        <f>_xlfn.XLOOKUP(Orders[[#This Row],[user_id]],Users[user_id],Users[is_referral])</f>
        <v>1</v>
      </c>
    </row>
    <row r="21255" spans="1:7">
      <c r="A21255" s="5">
        <v>2173322</v>
      </c>
      <c r="B21255" s="5">
        <v>13775</v>
      </c>
      <c r="C21255" s="6">
        <v>43212</v>
      </c>
      <c r="D21255" s="5">
        <v>32</v>
      </c>
      <c r="E21255" s="5" t="str">
        <f>_xlfn.XLOOKUP(Orders[[#This Row],[user_id]],Users[user_id],Users[country])</f>
        <v>IT</v>
      </c>
      <c r="F21255" s="5" t="str">
        <f>_xlfn.XLOOKUP(Orders[[#This Row],[country_code]],Countries[country_code],Countries[country_name])</f>
        <v>Italy</v>
      </c>
      <c r="G21255" s="5">
        <f>_xlfn.XLOOKUP(Orders[[#This Row],[user_id]],Users[user_id],Users[is_referral])</f>
        <v>1</v>
      </c>
    </row>
    <row r="21256" spans="1:7">
      <c r="A21256" s="5">
        <v>2173323</v>
      </c>
      <c r="B21256" s="5">
        <v>13502</v>
      </c>
      <c r="C21256" s="6">
        <v>43212</v>
      </c>
      <c r="D21256" s="5">
        <v>14</v>
      </c>
      <c r="E21256" s="5" t="str">
        <f>_xlfn.XLOOKUP(Orders[[#This Row],[user_id]],Users[user_id],Users[country])</f>
        <v>ES</v>
      </c>
      <c r="F21256" s="5" t="str">
        <f>_xlfn.XLOOKUP(Orders[[#This Row],[country_code]],Countries[country_code],Countries[country_name])</f>
        <v>Spain</v>
      </c>
      <c r="G21256" s="5">
        <f>_xlfn.XLOOKUP(Orders[[#This Row],[user_id]],Users[user_id],Users[is_referral])</f>
        <v>1</v>
      </c>
    </row>
    <row r="21257" spans="1:7">
      <c r="A21257" s="5">
        <v>2173325</v>
      </c>
      <c r="B21257" s="5">
        <v>6485</v>
      </c>
      <c r="C21257" s="6">
        <v>43212</v>
      </c>
      <c r="D21257" s="5">
        <v>52</v>
      </c>
      <c r="E21257" s="5" t="str">
        <f>_xlfn.XLOOKUP(Orders[[#This Row],[user_id]],Users[user_id],Users[country])</f>
        <v>FR</v>
      </c>
      <c r="F21257" s="5" t="str">
        <f>_xlfn.XLOOKUP(Orders[[#This Row],[country_code]],Countries[country_code],Countries[country_name])</f>
        <v>France</v>
      </c>
      <c r="G21257" s="5">
        <f>_xlfn.XLOOKUP(Orders[[#This Row],[user_id]],Users[user_id],Users[is_referral])</f>
        <v>1</v>
      </c>
    </row>
    <row r="21258" spans="1:7">
      <c r="A21258" s="5">
        <v>2173329</v>
      </c>
      <c r="B21258" s="5">
        <v>14003</v>
      </c>
      <c r="C21258" s="6">
        <v>43212</v>
      </c>
      <c r="D21258" s="5">
        <v>29</v>
      </c>
      <c r="E21258" s="5" t="str">
        <f>_xlfn.XLOOKUP(Orders[[#This Row],[user_id]],Users[user_id],Users[country])</f>
        <v>ES</v>
      </c>
      <c r="F21258" s="5" t="str">
        <f>_xlfn.XLOOKUP(Orders[[#This Row],[country_code]],Countries[country_code],Countries[country_name])</f>
        <v>Spain</v>
      </c>
      <c r="G21258" s="5">
        <f>_xlfn.XLOOKUP(Orders[[#This Row],[user_id]],Users[user_id],Users[is_referral])</f>
        <v>1</v>
      </c>
    </row>
    <row r="21259" spans="1:7">
      <c r="A21259" s="5">
        <v>2173333</v>
      </c>
      <c r="B21259" s="5">
        <v>8470</v>
      </c>
      <c r="C21259" s="6">
        <v>43212</v>
      </c>
      <c r="D21259" s="5">
        <v>27</v>
      </c>
      <c r="E21259" s="5" t="str">
        <f>_xlfn.XLOOKUP(Orders[[#This Row],[user_id]],Users[user_id],Users[country])</f>
        <v>FR</v>
      </c>
      <c r="F21259" s="5" t="str">
        <f>_xlfn.XLOOKUP(Orders[[#This Row],[country_code]],Countries[country_code],Countries[country_name])</f>
        <v>France</v>
      </c>
      <c r="G21259" s="5">
        <f>_xlfn.XLOOKUP(Orders[[#This Row],[user_id]],Users[user_id],Users[is_referral])</f>
        <v>1</v>
      </c>
    </row>
    <row r="21260" spans="1:7">
      <c r="A21260" s="5">
        <v>2173334</v>
      </c>
      <c r="B21260" s="5">
        <v>3954</v>
      </c>
      <c r="C21260" s="6">
        <v>43212</v>
      </c>
      <c r="D21260" s="5">
        <v>73</v>
      </c>
      <c r="E21260" s="5" t="str">
        <f>_xlfn.XLOOKUP(Orders[[#This Row],[user_id]],Users[user_id],Users[country])</f>
        <v>DE</v>
      </c>
      <c r="F21260" s="5" t="str">
        <f>_xlfn.XLOOKUP(Orders[[#This Row],[country_code]],Countries[country_code],Countries[country_name])</f>
        <v>Germany</v>
      </c>
      <c r="G21260" s="5">
        <f>_xlfn.XLOOKUP(Orders[[#This Row],[user_id]],Users[user_id],Users[is_referral])</f>
        <v>0</v>
      </c>
    </row>
    <row r="21261" spans="1:7">
      <c r="A21261" s="5">
        <v>2173336</v>
      </c>
      <c r="B21261" s="5">
        <v>7156</v>
      </c>
      <c r="C21261" s="6">
        <v>43212</v>
      </c>
      <c r="D21261" s="5">
        <v>32</v>
      </c>
      <c r="E21261" s="5" t="str">
        <f>_xlfn.XLOOKUP(Orders[[#This Row],[user_id]],Users[user_id],Users[country])</f>
        <v>IT</v>
      </c>
      <c r="F21261" s="5" t="str">
        <f>_xlfn.XLOOKUP(Orders[[#This Row],[country_code]],Countries[country_code],Countries[country_name])</f>
        <v>Italy</v>
      </c>
      <c r="G21261" s="5">
        <f>_xlfn.XLOOKUP(Orders[[#This Row],[user_id]],Users[user_id],Users[is_referral])</f>
        <v>1</v>
      </c>
    </row>
    <row r="21262" spans="1:7">
      <c r="A21262" s="5">
        <v>2173341</v>
      </c>
      <c r="B21262" s="5">
        <v>14443</v>
      </c>
      <c r="C21262" s="6">
        <v>43212</v>
      </c>
      <c r="D21262" s="5">
        <v>119</v>
      </c>
      <c r="E21262" s="5" t="str">
        <f>_xlfn.XLOOKUP(Orders[[#This Row],[user_id]],Users[user_id],Users[country])</f>
        <v>IT</v>
      </c>
      <c r="F21262" s="5" t="str">
        <f>_xlfn.XLOOKUP(Orders[[#This Row],[country_code]],Countries[country_code],Countries[country_name])</f>
        <v>Italy</v>
      </c>
      <c r="G21262" s="5">
        <f>_xlfn.XLOOKUP(Orders[[#This Row],[user_id]],Users[user_id],Users[is_referral])</f>
        <v>1</v>
      </c>
    </row>
    <row r="21263" spans="1:7">
      <c r="A21263" s="5">
        <v>2173343</v>
      </c>
      <c r="B21263" s="5">
        <v>638</v>
      </c>
      <c r="C21263" s="6">
        <v>43212</v>
      </c>
      <c r="D21263" s="5">
        <v>19</v>
      </c>
      <c r="E21263" s="5" t="str">
        <f>_xlfn.XLOOKUP(Orders[[#This Row],[user_id]],Users[user_id],Users[country])</f>
        <v>ES</v>
      </c>
      <c r="F21263" s="5" t="str">
        <f>_xlfn.XLOOKUP(Orders[[#This Row],[country_code]],Countries[country_code],Countries[country_name])</f>
        <v>Spain</v>
      </c>
      <c r="G21263" s="5">
        <f>_xlfn.XLOOKUP(Orders[[#This Row],[user_id]],Users[user_id],Users[is_referral])</f>
        <v>0</v>
      </c>
    </row>
    <row r="21264" spans="1:7">
      <c r="A21264" s="5">
        <v>2173344</v>
      </c>
      <c r="B21264" s="5">
        <v>7676</v>
      </c>
      <c r="C21264" s="6">
        <v>43212</v>
      </c>
      <c r="D21264" s="5">
        <v>25</v>
      </c>
      <c r="E21264" s="5" t="str">
        <f>_xlfn.XLOOKUP(Orders[[#This Row],[user_id]],Users[user_id],Users[country])</f>
        <v>ES</v>
      </c>
      <c r="F21264" s="5" t="str">
        <f>_xlfn.XLOOKUP(Orders[[#This Row],[country_code]],Countries[country_code],Countries[country_name])</f>
        <v>Spain</v>
      </c>
      <c r="G21264" s="5">
        <f>_xlfn.XLOOKUP(Orders[[#This Row],[user_id]],Users[user_id],Users[is_referral])</f>
        <v>1</v>
      </c>
    </row>
    <row r="21265" spans="1:7">
      <c r="A21265" s="5">
        <v>2173345</v>
      </c>
      <c r="B21265" s="5">
        <v>9873</v>
      </c>
      <c r="C21265" s="6">
        <v>43212</v>
      </c>
      <c r="D21265" s="5">
        <v>50</v>
      </c>
      <c r="E21265" s="5" t="str">
        <f>_xlfn.XLOOKUP(Orders[[#This Row],[user_id]],Users[user_id],Users[country])</f>
        <v>FR</v>
      </c>
      <c r="F21265" s="5" t="str">
        <f>_xlfn.XLOOKUP(Orders[[#This Row],[country_code]],Countries[country_code],Countries[country_name])</f>
        <v>France</v>
      </c>
      <c r="G21265" s="5">
        <f>_xlfn.XLOOKUP(Orders[[#This Row],[user_id]],Users[user_id],Users[is_referral])</f>
        <v>1</v>
      </c>
    </row>
    <row r="21266" spans="1:7">
      <c r="A21266" s="5">
        <v>2173346</v>
      </c>
      <c r="B21266" s="5">
        <v>1105</v>
      </c>
      <c r="C21266" s="6">
        <v>43212</v>
      </c>
      <c r="D21266" s="5">
        <v>21</v>
      </c>
      <c r="E21266" s="5" t="str">
        <f>_xlfn.XLOOKUP(Orders[[#This Row],[user_id]],Users[user_id],Users[country])</f>
        <v>DE</v>
      </c>
      <c r="F21266" s="5" t="str">
        <f>_xlfn.XLOOKUP(Orders[[#This Row],[country_code]],Countries[country_code],Countries[country_name])</f>
        <v>Germany</v>
      </c>
      <c r="G21266" s="5">
        <f>_xlfn.XLOOKUP(Orders[[#This Row],[user_id]],Users[user_id],Users[is_referral])</f>
        <v>0</v>
      </c>
    </row>
    <row r="21267" spans="1:7">
      <c r="A21267" s="5">
        <v>2173350</v>
      </c>
      <c r="B21267" s="5">
        <v>8422</v>
      </c>
      <c r="C21267" s="6">
        <v>43212</v>
      </c>
      <c r="D21267" s="5">
        <v>67</v>
      </c>
      <c r="E21267" s="5" t="str">
        <f>_xlfn.XLOOKUP(Orders[[#This Row],[user_id]],Users[user_id],Users[country])</f>
        <v>IT</v>
      </c>
      <c r="F21267" s="5" t="str">
        <f>_xlfn.XLOOKUP(Orders[[#This Row],[country_code]],Countries[country_code],Countries[country_name])</f>
        <v>Italy</v>
      </c>
      <c r="G21267" s="5">
        <f>_xlfn.XLOOKUP(Orders[[#This Row],[user_id]],Users[user_id],Users[is_referral])</f>
        <v>1</v>
      </c>
    </row>
    <row r="21268" spans="1:7">
      <c r="A21268" s="5">
        <v>2173356</v>
      </c>
      <c r="B21268" s="5">
        <v>13543</v>
      </c>
      <c r="C21268" s="6">
        <v>43212</v>
      </c>
      <c r="D21268" s="5">
        <v>49</v>
      </c>
      <c r="E21268" s="5" t="str">
        <f>_xlfn.XLOOKUP(Orders[[#This Row],[user_id]],Users[user_id],Users[country])</f>
        <v>FR</v>
      </c>
      <c r="F21268" s="5" t="str">
        <f>_xlfn.XLOOKUP(Orders[[#This Row],[country_code]],Countries[country_code],Countries[country_name])</f>
        <v>France</v>
      </c>
      <c r="G21268" s="5">
        <f>_xlfn.XLOOKUP(Orders[[#This Row],[user_id]],Users[user_id],Users[is_referral])</f>
        <v>1</v>
      </c>
    </row>
    <row r="21269" spans="1:7">
      <c r="A21269" s="5">
        <v>2173357</v>
      </c>
      <c r="B21269" s="5">
        <v>12038</v>
      </c>
      <c r="C21269" s="6">
        <v>43212</v>
      </c>
      <c r="D21269" s="5">
        <v>50</v>
      </c>
      <c r="E21269" s="5" t="str">
        <f>_xlfn.XLOOKUP(Orders[[#This Row],[user_id]],Users[user_id],Users[country])</f>
        <v>IT</v>
      </c>
      <c r="F21269" s="5" t="str">
        <f>_xlfn.XLOOKUP(Orders[[#This Row],[country_code]],Countries[country_code],Countries[country_name])</f>
        <v>Italy</v>
      </c>
      <c r="G21269" s="5">
        <f>_xlfn.XLOOKUP(Orders[[#This Row],[user_id]],Users[user_id],Users[is_referral])</f>
        <v>1</v>
      </c>
    </row>
    <row r="21270" spans="1:7">
      <c r="A21270" s="5">
        <v>2173358</v>
      </c>
      <c r="B21270" s="5">
        <v>10470</v>
      </c>
      <c r="C21270" s="6">
        <v>43212</v>
      </c>
      <c r="D21270" s="5">
        <v>18</v>
      </c>
      <c r="E21270" s="5" t="str">
        <f>_xlfn.XLOOKUP(Orders[[#This Row],[user_id]],Users[user_id],Users[country])</f>
        <v>IT</v>
      </c>
      <c r="F21270" s="5" t="str">
        <f>_xlfn.XLOOKUP(Orders[[#This Row],[country_code]],Countries[country_code],Countries[country_name])</f>
        <v>Italy</v>
      </c>
      <c r="G21270" s="5">
        <f>_xlfn.XLOOKUP(Orders[[#This Row],[user_id]],Users[user_id],Users[is_referral])</f>
        <v>1</v>
      </c>
    </row>
    <row r="21271" spans="1:7">
      <c r="A21271" s="5">
        <v>2173359</v>
      </c>
      <c r="B21271" s="5">
        <v>7537</v>
      </c>
      <c r="C21271" s="6">
        <v>43212</v>
      </c>
      <c r="D21271" s="5">
        <v>35</v>
      </c>
      <c r="E21271" s="5" t="str">
        <f>_xlfn.XLOOKUP(Orders[[#This Row],[user_id]],Users[user_id],Users[country])</f>
        <v>FR</v>
      </c>
      <c r="F21271" s="5" t="str">
        <f>_xlfn.XLOOKUP(Orders[[#This Row],[country_code]],Countries[country_code],Countries[country_name])</f>
        <v>France</v>
      </c>
      <c r="G21271" s="5">
        <f>_xlfn.XLOOKUP(Orders[[#This Row],[user_id]],Users[user_id],Users[is_referral])</f>
        <v>1</v>
      </c>
    </row>
    <row r="21272" spans="1:7">
      <c r="A21272" s="5">
        <v>2173360</v>
      </c>
      <c r="B21272" s="5">
        <v>12183</v>
      </c>
      <c r="C21272" s="6">
        <v>43212</v>
      </c>
      <c r="D21272" s="5">
        <v>23</v>
      </c>
      <c r="E21272" s="5" t="str">
        <f>_xlfn.XLOOKUP(Orders[[#This Row],[user_id]],Users[user_id],Users[country])</f>
        <v>DE</v>
      </c>
      <c r="F21272" s="5" t="str">
        <f>_xlfn.XLOOKUP(Orders[[#This Row],[country_code]],Countries[country_code],Countries[country_name])</f>
        <v>Germany</v>
      </c>
      <c r="G21272" s="5">
        <f>_xlfn.XLOOKUP(Orders[[#This Row],[user_id]],Users[user_id],Users[is_referral])</f>
        <v>0</v>
      </c>
    </row>
    <row r="21273" spans="1:7">
      <c r="A21273" s="5">
        <v>2173362</v>
      </c>
      <c r="B21273" s="5">
        <v>17850</v>
      </c>
      <c r="C21273" s="6">
        <v>43212</v>
      </c>
      <c r="D21273" s="5">
        <v>37</v>
      </c>
      <c r="E21273" s="5" t="str">
        <f>_xlfn.XLOOKUP(Orders[[#This Row],[user_id]],Users[user_id],Users[country])</f>
        <v>FR</v>
      </c>
      <c r="F21273" s="5" t="str">
        <f>_xlfn.XLOOKUP(Orders[[#This Row],[country_code]],Countries[country_code],Countries[country_name])</f>
        <v>France</v>
      </c>
      <c r="G21273" s="5">
        <f>_xlfn.XLOOKUP(Orders[[#This Row],[user_id]],Users[user_id],Users[is_referral])</f>
        <v>1</v>
      </c>
    </row>
    <row r="21274" spans="1:7">
      <c r="A21274" s="5">
        <v>2173364</v>
      </c>
      <c r="B21274" s="5">
        <v>13682</v>
      </c>
      <c r="C21274" s="6">
        <v>43212</v>
      </c>
      <c r="D21274" s="5">
        <v>25</v>
      </c>
      <c r="E21274" s="5" t="str">
        <f>_xlfn.XLOOKUP(Orders[[#This Row],[user_id]],Users[user_id],Users[country])</f>
        <v>IT</v>
      </c>
      <c r="F21274" s="5" t="str">
        <f>_xlfn.XLOOKUP(Orders[[#This Row],[country_code]],Countries[country_code],Countries[country_name])</f>
        <v>Italy</v>
      </c>
      <c r="G21274" s="5">
        <f>_xlfn.XLOOKUP(Orders[[#This Row],[user_id]],Users[user_id],Users[is_referral])</f>
        <v>1</v>
      </c>
    </row>
    <row r="21275" spans="1:7">
      <c r="A21275" s="5">
        <v>2173370</v>
      </c>
      <c r="B21275" s="5">
        <v>18567</v>
      </c>
      <c r="C21275" s="6">
        <v>43212</v>
      </c>
      <c r="D21275" s="5">
        <v>37</v>
      </c>
      <c r="E21275" s="5" t="str">
        <f>_xlfn.XLOOKUP(Orders[[#This Row],[user_id]],Users[user_id],Users[country])</f>
        <v>IT</v>
      </c>
      <c r="F21275" s="5" t="str">
        <f>_xlfn.XLOOKUP(Orders[[#This Row],[country_code]],Countries[country_code],Countries[country_name])</f>
        <v>Italy</v>
      </c>
      <c r="G21275" s="5">
        <f>_xlfn.XLOOKUP(Orders[[#This Row],[user_id]],Users[user_id],Users[is_referral])</f>
        <v>1</v>
      </c>
    </row>
    <row r="21276" spans="1:7">
      <c r="A21276" s="5">
        <v>2173371</v>
      </c>
      <c r="B21276" s="5">
        <v>16397</v>
      </c>
      <c r="C21276" s="6">
        <v>43212</v>
      </c>
      <c r="D21276" s="5">
        <v>32</v>
      </c>
      <c r="E21276" s="5" t="str">
        <f>_xlfn.XLOOKUP(Orders[[#This Row],[user_id]],Users[user_id],Users[country])</f>
        <v>DE</v>
      </c>
      <c r="F21276" s="5" t="str">
        <f>_xlfn.XLOOKUP(Orders[[#This Row],[country_code]],Countries[country_code],Countries[country_name])</f>
        <v>Germany</v>
      </c>
      <c r="G21276" s="5">
        <f>_xlfn.XLOOKUP(Orders[[#This Row],[user_id]],Users[user_id],Users[is_referral])</f>
        <v>1</v>
      </c>
    </row>
    <row r="21277" spans="1:7">
      <c r="A21277" s="5">
        <v>2173372</v>
      </c>
      <c r="B21277" s="5">
        <v>6534</v>
      </c>
      <c r="C21277" s="6">
        <v>43212</v>
      </c>
      <c r="D21277" s="5">
        <v>80</v>
      </c>
      <c r="E21277" s="5" t="str">
        <f>_xlfn.XLOOKUP(Orders[[#This Row],[user_id]],Users[user_id],Users[country])</f>
        <v>IT</v>
      </c>
      <c r="F21277" s="5" t="str">
        <f>_xlfn.XLOOKUP(Orders[[#This Row],[country_code]],Countries[country_code],Countries[country_name])</f>
        <v>Italy</v>
      </c>
      <c r="G21277" s="5">
        <f>_xlfn.XLOOKUP(Orders[[#This Row],[user_id]],Users[user_id],Users[is_referral])</f>
        <v>1</v>
      </c>
    </row>
    <row r="21278" spans="1:7">
      <c r="A21278" s="5">
        <v>2173373</v>
      </c>
      <c r="B21278" s="5">
        <v>19054</v>
      </c>
      <c r="C21278" s="6">
        <v>43212</v>
      </c>
      <c r="D21278" s="5">
        <v>29</v>
      </c>
      <c r="E21278" s="5" t="str">
        <f>_xlfn.XLOOKUP(Orders[[#This Row],[user_id]],Users[user_id],Users[country])</f>
        <v>IT</v>
      </c>
      <c r="F21278" s="5" t="str">
        <f>_xlfn.XLOOKUP(Orders[[#This Row],[country_code]],Countries[country_code],Countries[country_name])</f>
        <v>Italy</v>
      </c>
      <c r="G21278" s="5">
        <f>_xlfn.XLOOKUP(Orders[[#This Row],[user_id]],Users[user_id],Users[is_referral])</f>
        <v>1</v>
      </c>
    </row>
    <row r="21279" spans="1:7">
      <c r="A21279" s="5">
        <v>2173374</v>
      </c>
      <c r="B21279" s="5">
        <v>900</v>
      </c>
      <c r="C21279" s="6">
        <v>43212</v>
      </c>
      <c r="D21279" s="5">
        <v>39</v>
      </c>
      <c r="E21279" s="5" t="str">
        <f>_xlfn.XLOOKUP(Orders[[#This Row],[user_id]],Users[user_id],Users[country])</f>
        <v>IT</v>
      </c>
      <c r="F21279" s="5" t="str">
        <f>_xlfn.XLOOKUP(Orders[[#This Row],[country_code]],Countries[country_code],Countries[country_name])</f>
        <v>Italy</v>
      </c>
      <c r="G21279" s="5">
        <f>_xlfn.XLOOKUP(Orders[[#This Row],[user_id]],Users[user_id],Users[is_referral])</f>
        <v>0</v>
      </c>
    </row>
    <row r="21280" spans="1:7">
      <c r="A21280" s="5">
        <v>2173376</v>
      </c>
      <c r="B21280" s="5">
        <v>9935</v>
      </c>
      <c r="C21280" s="6">
        <v>43212</v>
      </c>
      <c r="D21280" s="5">
        <v>59</v>
      </c>
      <c r="E21280" s="5" t="str">
        <f>_xlfn.XLOOKUP(Orders[[#This Row],[user_id]],Users[user_id],Users[country])</f>
        <v>FR</v>
      </c>
      <c r="F21280" s="5" t="str">
        <f>_xlfn.XLOOKUP(Orders[[#This Row],[country_code]],Countries[country_code],Countries[country_name])</f>
        <v>France</v>
      </c>
      <c r="G21280" s="5">
        <f>_xlfn.XLOOKUP(Orders[[#This Row],[user_id]],Users[user_id],Users[is_referral])</f>
        <v>1</v>
      </c>
    </row>
    <row r="21281" spans="1:7">
      <c r="A21281" s="5">
        <v>2173377</v>
      </c>
      <c r="B21281" s="5">
        <v>3489</v>
      </c>
      <c r="C21281" s="6">
        <v>43212</v>
      </c>
      <c r="D21281" s="5">
        <v>26</v>
      </c>
      <c r="E21281" s="5" t="str">
        <f>_xlfn.XLOOKUP(Orders[[#This Row],[user_id]],Users[user_id],Users[country])</f>
        <v>FR</v>
      </c>
      <c r="F21281" s="5" t="str">
        <f>_xlfn.XLOOKUP(Orders[[#This Row],[country_code]],Countries[country_code],Countries[country_name])</f>
        <v>France</v>
      </c>
      <c r="G21281" s="5">
        <f>_xlfn.XLOOKUP(Orders[[#This Row],[user_id]],Users[user_id],Users[is_referral])</f>
        <v>0</v>
      </c>
    </row>
    <row r="21282" spans="1:7">
      <c r="A21282" s="5">
        <v>2173379</v>
      </c>
      <c r="B21282" s="5">
        <v>12204</v>
      </c>
      <c r="C21282" s="6">
        <v>43212</v>
      </c>
      <c r="D21282" s="5">
        <v>12</v>
      </c>
      <c r="E21282" s="5" t="str">
        <f>_xlfn.XLOOKUP(Orders[[#This Row],[user_id]],Users[user_id],Users[country])</f>
        <v>DE</v>
      </c>
      <c r="F21282" s="5" t="str">
        <f>_xlfn.XLOOKUP(Orders[[#This Row],[country_code]],Countries[country_code],Countries[country_name])</f>
        <v>Germany</v>
      </c>
      <c r="G21282" s="5">
        <f>_xlfn.XLOOKUP(Orders[[#This Row],[user_id]],Users[user_id],Users[is_referral])</f>
        <v>1</v>
      </c>
    </row>
    <row r="21283" spans="1:7">
      <c r="A21283" s="5">
        <v>2173381</v>
      </c>
      <c r="B21283" s="5">
        <v>12631</v>
      </c>
      <c r="C21283" s="6">
        <v>43212</v>
      </c>
      <c r="D21283" s="5">
        <v>42</v>
      </c>
      <c r="E21283" s="5" t="str">
        <f>_xlfn.XLOOKUP(Orders[[#This Row],[user_id]],Users[user_id],Users[country])</f>
        <v>FR</v>
      </c>
      <c r="F21283" s="5" t="str">
        <f>_xlfn.XLOOKUP(Orders[[#This Row],[country_code]],Countries[country_code],Countries[country_name])</f>
        <v>France</v>
      </c>
      <c r="G21283" s="5">
        <f>_xlfn.XLOOKUP(Orders[[#This Row],[user_id]],Users[user_id],Users[is_referral])</f>
        <v>1</v>
      </c>
    </row>
    <row r="21284" spans="1:7">
      <c r="A21284" s="5">
        <v>2173382</v>
      </c>
      <c r="B21284" s="5">
        <v>6337</v>
      </c>
      <c r="C21284" s="6">
        <v>43212</v>
      </c>
      <c r="D21284" s="5">
        <v>25</v>
      </c>
      <c r="E21284" s="5" t="str">
        <f>_xlfn.XLOOKUP(Orders[[#This Row],[user_id]],Users[user_id],Users[country])</f>
        <v>FR</v>
      </c>
      <c r="F21284" s="5" t="str">
        <f>_xlfn.XLOOKUP(Orders[[#This Row],[country_code]],Countries[country_code],Countries[country_name])</f>
        <v>France</v>
      </c>
      <c r="G21284" s="5">
        <f>_xlfn.XLOOKUP(Orders[[#This Row],[user_id]],Users[user_id],Users[is_referral])</f>
        <v>1</v>
      </c>
    </row>
    <row r="21285" spans="1:7">
      <c r="A21285" s="5">
        <v>2173384</v>
      </c>
      <c r="B21285" s="5">
        <v>15254</v>
      </c>
      <c r="C21285" s="6">
        <v>43212</v>
      </c>
      <c r="D21285" s="5">
        <v>46</v>
      </c>
      <c r="E21285" s="5" t="str">
        <f>_xlfn.XLOOKUP(Orders[[#This Row],[user_id]],Users[user_id],Users[country])</f>
        <v>IT</v>
      </c>
      <c r="F21285" s="5" t="str">
        <f>_xlfn.XLOOKUP(Orders[[#This Row],[country_code]],Countries[country_code],Countries[country_name])</f>
        <v>Italy</v>
      </c>
      <c r="G21285" s="5">
        <f>_xlfn.XLOOKUP(Orders[[#This Row],[user_id]],Users[user_id],Users[is_referral])</f>
        <v>1</v>
      </c>
    </row>
    <row r="21286" spans="1:7">
      <c r="A21286" s="5">
        <v>2173387</v>
      </c>
      <c r="B21286" s="5">
        <v>1696</v>
      </c>
      <c r="C21286" s="6">
        <v>43212</v>
      </c>
      <c r="D21286" s="5">
        <v>31</v>
      </c>
      <c r="E21286" s="5" t="str">
        <f>_xlfn.XLOOKUP(Orders[[#This Row],[user_id]],Users[user_id],Users[country])</f>
        <v>FR</v>
      </c>
      <c r="F21286" s="5" t="str">
        <f>_xlfn.XLOOKUP(Orders[[#This Row],[country_code]],Countries[country_code],Countries[country_name])</f>
        <v>France</v>
      </c>
      <c r="G21286" s="5">
        <f>_xlfn.XLOOKUP(Orders[[#This Row],[user_id]],Users[user_id],Users[is_referral])</f>
        <v>0</v>
      </c>
    </row>
    <row r="21287" spans="1:7">
      <c r="A21287" s="5">
        <v>2173389</v>
      </c>
      <c r="B21287" s="5">
        <v>10964</v>
      </c>
      <c r="C21287" s="6">
        <v>43212</v>
      </c>
      <c r="D21287" s="5">
        <v>68</v>
      </c>
      <c r="E21287" s="5" t="str">
        <f>_xlfn.XLOOKUP(Orders[[#This Row],[user_id]],Users[user_id],Users[country])</f>
        <v>ES</v>
      </c>
      <c r="F21287" s="5" t="str">
        <f>_xlfn.XLOOKUP(Orders[[#This Row],[country_code]],Countries[country_code],Countries[country_name])</f>
        <v>Spain</v>
      </c>
      <c r="G21287" s="5">
        <f>_xlfn.XLOOKUP(Orders[[#This Row],[user_id]],Users[user_id],Users[is_referral])</f>
        <v>1</v>
      </c>
    </row>
    <row r="21288" spans="1:7">
      <c r="A21288" s="5">
        <v>2173391</v>
      </c>
      <c r="B21288" s="5">
        <v>9940</v>
      </c>
      <c r="C21288" s="6">
        <v>43212</v>
      </c>
      <c r="D21288" s="5">
        <v>16</v>
      </c>
      <c r="E21288" s="5" t="str">
        <f>_xlfn.XLOOKUP(Orders[[#This Row],[user_id]],Users[user_id],Users[country])</f>
        <v>ES</v>
      </c>
      <c r="F21288" s="5" t="str">
        <f>_xlfn.XLOOKUP(Orders[[#This Row],[country_code]],Countries[country_code],Countries[country_name])</f>
        <v>Spain</v>
      </c>
      <c r="G21288" s="5">
        <f>_xlfn.XLOOKUP(Orders[[#This Row],[user_id]],Users[user_id],Users[is_referral])</f>
        <v>1</v>
      </c>
    </row>
    <row r="21289" spans="1:7">
      <c r="A21289" s="5">
        <v>2173392</v>
      </c>
      <c r="B21289" s="5">
        <v>16528</v>
      </c>
      <c r="C21289" s="6">
        <v>43212</v>
      </c>
      <c r="D21289" s="5">
        <v>37</v>
      </c>
      <c r="E21289" s="5" t="str">
        <f>_xlfn.XLOOKUP(Orders[[#This Row],[user_id]],Users[user_id],Users[country])</f>
        <v>ES</v>
      </c>
      <c r="F21289" s="5" t="str">
        <f>_xlfn.XLOOKUP(Orders[[#This Row],[country_code]],Countries[country_code],Countries[country_name])</f>
        <v>Spain</v>
      </c>
      <c r="G21289" s="5">
        <f>_xlfn.XLOOKUP(Orders[[#This Row],[user_id]],Users[user_id],Users[is_referral])</f>
        <v>1</v>
      </c>
    </row>
    <row r="21290" spans="1:7">
      <c r="A21290" s="5">
        <v>2173393</v>
      </c>
      <c r="B21290" s="5">
        <v>16429</v>
      </c>
      <c r="C21290" s="6">
        <v>43212</v>
      </c>
      <c r="D21290" s="5">
        <v>16</v>
      </c>
      <c r="E21290" s="5" t="str">
        <f>_xlfn.XLOOKUP(Orders[[#This Row],[user_id]],Users[user_id],Users[country])</f>
        <v>ES</v>
      </c>
      <c r="F21290" s="5" t="str">
        <f>_xlfn.XLOOKUP(Orders[[#This Row],[country_code]],Countries[country_code],Countries[country_name])</f>
        <v>Spain</v>
      </c>
      <c r="G21290" s="5">
        <f>_xlfn.XLOOKUP(Orders[[#This Row],[user_id]],Users[user_id],Users[is_referral])</f>
        <v>1</v>
      </c>
    </row>
    <row r="21291" spans="1:7">
      <c r="A21291" s="5">
        <v>2173399</v>
      </c>
      <c r="B21291" s="5">
        <v>19310</v>
      </c>
      <c r="C21291" s="6">
        <v>43212</v>
      </c>
      <c r="D21291" s="5">
        <v>45</v>
      </c>
      <c r="E21291" s="5" t="str">
        <f>_xlfn.XLOOKUP(Orders[[#This Row],[user_id]],Users[user_id],Users[country])</f>
        <v>FR</v>
      </c>
      <c r="F21291" s="5" t="str">
        <f>_xlfn.XLOOKUP(Orders[[#This Row],[country_code]],Countries[country_code],Countries[country_name])</f>
        <v>France</v>
      </c>
      <c r="G21291" s="5">
        <f>_xlfn.XLOOKUP(Orders[[#This Row],[user_id]],Users[user_id],Users[is_referral])</f>
        <v>1</v>
      </c>
    </row>
    <row r="21292" spans="1:7">
      <c r="A21292" s="5">
        <v>2173402</v>
      </c>
      <c r="B21292" s="5">
        <v>13733</v>
      </c>
      <c r="C21292" s="6">
        <v>43212</v>
      </c>
      <c r="D21292" s="5">
        <v>26</v>
      </c>
      <c r="E21292" s="5" t="str">
        <f>_xlfn.XLOOKUP(Orders[[#This Row],[user_id]],Users[user_id],Users[country])</f>
        <v>DE</v>
      </c>
      <c r="F21292" s="5" t="str">
        <f>_xlfn.XLOOKUP(Orders[[#This Row],[country_code]],Countries[country_code],Countries[country_name])</f>
        <v>Germany</v>
      </c>
      <c r="G21292" s="5">
        <f>_xlfn.XLOOKUP(Orders[[#This Row],[user_id]],Users[user_id],Users[is_referral])</f>
        <v>1</v>
      </c>
    </row>
    <row r="21293" spans="1:7">
      <c r="A21293" s="5">
        <v>2173404</v>
      </c>
      <c r="B21293" s="5">
        <v>12171</v>
      </c>
      <c r="C21293" s="6">
        <v>43212</v>
      </c>
      <c r="D21293" s="5">
        <v>67</v>
      </c>
      <c r="E21293" s="5" t="str">
        <f>_xlfn.XLOOKUP(Orders[[#This Row],[user_id]],Users[user_id],Users[country])</f>
        <v>ES</v>
      </c>
      <c r="F21293" s="5" t="str">
        <f>_xlfn.XLOOKUP(Orders[[#This Row],[country_code]],Countries[country_code],Countries[country_name])</f>
        <v>Spain</v>
      </c>
      <c r="G21293" s="5">
        <f>_xlfn.XLOOKUP(Orders[[#This Row],[user_id]],Users[user_id],Users[is_referral])</f>
        <v>1</v>
      </c>
    </row>
    <row r="21294" spans="1:7">
      <c r="A21294" s="5">
        <v>2173406</v>
      </c>
      <c r="B21294" s="5">
        <v>15889</v>
      </c>
      <c r="C21294" s="6">
        <v>43212</v>
      </c>
      <c r="D21294" s="5">
        <v>30</v>
      </c>
      <c r="E21294" s="5" t="str">
        <f>_xlfn.XLOOKUP(Orders[[#This Row],[user_id]],Users[user_id],Users[country])</f>
        <v>ES</v>
      </c>
      <c r="F21294" s="5" t="str">
        <f>_xlfn.XLOOKUP(Orders[[#This Row],[country_code]],Countries[country_code],Countries[country_name])</f>
        <v>Spain</v>
      </c>
      <c r="G21294" s="5">
        <f>_xlfn.XLOOKUP(Orders[[#This Row],[user_id]],Users[user_id],Users[is_referral])</f>
        <v>1</v>
      </c>
    </row>
    <row r="21295" spans="1:7">
      <c r="A21295" s="5">
        <v>2173408</v>
      </c>
      <c r="B21295" s="5">
        <v>3931</v>
      </c>
      <c r="C21295" s="6">
        <v>43212</v>
      </c>
      <c r="D21295" s="5">
        <v>35</v>
      </c>
      <c r="E21295" s="5" t="str">
        <f>_xlfn.XLOOKUP(Orders[[#This Row],[user_id]],Users[user_id],Users[country])</f>
        <v>IT</v>
      </c>
      <c r="F21295" s="5" t="str">
        <f>_xlfn.XLOOKUP(Orders[[#This Row],[country_code]],Countries[country_code],Countries[country_name])</f>
        <v>Italy</v>
      </c>
      <c r="G21295" s="5">
        <f>_xlfn.XLOOKUP(Orders[[#This Row],[user_id]],Users[user_id],Users[is_referral])</f>
        <v>0</v>
      </c>
    </row>
    <row r="21296" spans="1:7">
      <c r="A21296" s="5">
        <v>2173409</v>
      </c>
      <c r="B21296" s="5">
        <v>19522</v>
      </c>
      <c r="C21296" s="6">
        <v>43212</v>
      </c>
      <c r="D21296" s="5">
        <v>85</v>
      </c>
      <c r="E21296" s="5" t="str">
        <f>_xlfn.XLOOKUP(Orders[[#This Row],[user_id]],Users[user_id],Users[country])</f>
        <v>FR</v>
      </c>
      <c r="F21296" s="5" t="str">
        <f>_xlfn.XLOOKUP(Orders[[#This Row],[country_code]],Countries[country_code],Countries[country_name])</f>
        <v>France</v>
      </c>
      <c r="G21296" s="5">
        <f>_xlfn.XLOOKUP(Orders[[#This Row],[user_id]],Users[user_id],Users[is_referral])</f>
        <v>1</v>
      </c>
    </row>
    <row r="21297" spans="1:7">
      <c r="A21297" s="5">
        <v>2173419</v>
      </c>
      <c r="B21297" s="5">
        <v>8235</v>
      </c>
      <c r="C21297" s="6">
        <v>43212</v>
      </c>
      <c r="D21297" s="5">
        <v>22</v>
      </c>
      <c r="E21297" s="5" t="str">
        <f>_xlfn.XLOOKUP(Orders[[#This Row],[user_id]],Users[user_id],Users[country])</f>
        <v>FR</v>
      </c>
      <c r="F21297" s="5" t="str">
        <f>_xlfn.XLOOKUP(Orders[[#This Row],[country_code]],Countries[country_code],Countries[country_name])</f>
        <v>France</v>
      </c>
      <c r="G21297" s="5">
        <f>_xlfn.XLOOKUP(Orders[[#This Row],[user_id]],Users[user_id],Users[is_referral])</f>
        <v>1</v>
      </c>
    </row>
    <row r="21298" spans="1:7">
      <c r="A21298" s="5">
        <v>2173420</v>
      </c>
      <c r="B21298" s="5">
        <v>6269</v>
      </c>
      <c r="C21298" s="6">
        <v>43212</v>
      </c>
      <c r="D21298" s="5">
        <v>49</v>
      </c>
      <c r="E21298" s="5" t="str">
        <f>_xlfn.XLOOKUP(Orders[[#This Row],[user_id]],Users[user_id],Users[country])</f>
        <v>FR</v>
      </c>
      <c r="F21298" s="5" t="str">
        <f>_xlfn.XLOOKUP(Orders[[#This Row],[country_code]],Countries[country_code],Countries[country_name])</f>
        <v>France</v>
      </c>
      <c r="G21298" s="5">
        <f>_xlfn.XLOOKUP(Orders[[#This Row],[user_id]],Users[user_id],Users[is_referral])</f>
        <v>1</v>
      </c>
    </row>
    <row r="21299" spans="1:7">
      <c r="A21299" s="5">
        <v>2173425</v>
      </c>
      <c r="B21299" s="5">
        <v>3360</v>
      </c>
      <c r="C21299" s="6">
        <v>43212</v>
      </c>
      <c r="D21299" s="5">
        <v>26</v>
      </c>
      <c r="E21299" s="5" t="str">
        <f>_xlfn.XLOOKUP(Orders[[#This Row],[user_id]],Users[user_id],Users[country])</f>
        <v>ES</v>
      </c>
      <c r="F21299" s="5" t="str">
        <f>_xlfn.XLOOKUP(Orders[[#This Row],[country_code]],Countries[country_code],Countries[country_name])</f>
        <v>Spain</v>
      </c>
      <c r="G21299" s="5">
        <f>_xlfn.XLOOKUP(Orders[[#This Row],[user_id]],Users[user_id],Users[is_referral])</f>
        <v>0</v>
      </c>
    </row>
    <row r="21300" spans="1:7">
      <c r="A21300" s="5">
        <v>2173427</v>
      </c>
      <c r="B21300" s="5">
        <v>15902</v>
      </c>
      <c r="C21300" s="6">
        <v>43212</v>
      </c>
      <c r="D21300" s="5">
        <v>50</v>
      </c>
      <c r="E21300" s="5" t="str">
        <f>_xlfn.XLOOKUP(Orders[[#This Row],[user_id]],Users[user_id],Users[country])</f>
        <v>IT</v>
      </c>
      <c r="F21300" s="5" t="str">
        <f>_xlfn.XLOOKUP(Orders[[#This Row],[country_code]],Countries[country_code],Countries[country_name])</f>
        <v>Italy</v>
      </c>
      <c r="G21300" s="5">
        <f>_xlfn.XLOOKUP(Orders[[#This Row],[user_id]],Users[user_id],Users[is_referral])</f>
        <v>1</v>
      </c>
    </row>
    <row r="21301" spans="1:7">
      <c r="A21301" s="5">
        <v>2173428</v>
      </c>
      <c r="B21301" s="5">
        <v>2155</v>
      </c>
      <c r="C21301" s="6">
        <v>43212</v>
      </c>
      <c r="D21301" s="5">
        <v>33</v>
      </c>
      <c r="E21301" s="5" t="str">
        <f>_xlfn.XLOOKUP(Orders[[#This Row],[user_id]],Users[user_id],Users[country])</f>
        <v>IT</v>
      </c>
      <c r="F21301" s="5" t="str">
        <f>_xlfn.XLOOKUP(Orders[[#This Row],[country_code]],Countries[country_code],Countries[country_name])</f>
        <v>Italy</v>
      </c>
      <c r="G21301" s="5">
        <f>_xlfn.XLOOKUP(Orders[[#This Row],[user_id]],Users[user_id],Users[is_referral])</f>
        <v>0</v>
      </c>
    </row>
    <row r="21302" spans="1:7">
      <c r="A21302" s="5">
        <v>2173429</v>
      </c>
      <c r="B21302" s="5">
        <v>420</v>
      </c>
      <c r="C21302" s="6">
        <v>43212</v>
      </c>
      <c r="D21302" s="5">
        <v>39</v>
      </c>
      <c r="E21302" s="5" t="str">
        <f>_xlfn.XLOOKUP(Orders[[#This Row],[user_id]],Users[user_id],Users[country])</f>
        <v>DE</v>
      </c>
      <c r="F21302" s="5" t="str">
        <f>_xlfn.XLOOKUP(Orders[[#This Row],[country_code]],Countries[country_code],Countries[country_name])</f>
        <v>Germany</v>
      </c>
      <c r="G21302" s="5">
        <f>_xlfn.XLOOKUP(Orders[[#This Row],[user_id]],Users[user_id],Users[is_referral])</f>
        <v>0</v>
      </c>
    </row>
    <row r="21303" spans="1:7">
      <c r="A21303" s="5">
        <v>2173432</v>
      </c>
      <c r="B21303" s="5">
        <v>1227</v>
      </c>
      <c r="C21303" s="6">
        <v>43212</v>
      </c>
      <c r="D21303" s="5">
        <v>48</v>
      </c>
      <c r="E21303" s="5" t="str">
        <f>_xlfn.XLOOKUP(Orders[[#This Row],[user_id]],Users[user_id],Users[country])</f>
        <v>ES</v>
      </c>
      <c r="F21303" s="5" t="str">
        <f>_xlfn.XLOOKUP(Orders[[#This Row],[country_code]],Countries[country_code],Countries[country_name])</f>
        <v>Spain</v>
      </c>
      <c r="G21303" s="5">
        <f>_xlfn.XLOOKUP(Orders[[#This Row],[user_id]],Users[user_id],Users[is_referral])</f>
        <v>0</v>
      </c>
    </row>
    <row r="21304" spans="1:7">
      <c r="A21304" s="5">
        <v>2173433</v>
      </c>
      <c r="B21304" s="5">
        <v>15473</v>
      </c>
      <c r="C21304" s="6">
        <v>43212</v>
      </c>
      <c r="D21304" s="5">
        <v>47</v>
      </c>
      <c r="E21304" s="5" t="str">
        <f>_xlfn.XLOOKUP(Orders[[#This Row],[user_id]],Users[user_id],Users[country])</f>
        <v>FR</v>
      </c>
      <c r="F21304" s="5" t="str">
        <f>_xlfn.XLOOKUP(Orders[[#This Row],[country_code]],Countries[country_code],Countries[country_name])</f>
        <v>France</v>
      </c>
      <c r="G21304" s="5">
        <f>_xlfn.XLOOKUP(Orders[[#This Row],[user_id]],Users[user_id],Users[is_referral])</f>
        <v>1</v>
      </c>
    </row>
    <row r="21305" spans="1:7">
      <c r="A21305" s="5">
        <v>2173438</v>
      </c>
      <c r="B21305" s="5">
        <v>6713</v>
      </c>
      <c r="C21305" s="6">
        <v>43212</v>
      </c>
      <c r="D21305" s="5">
        <v>24</v>
      </c>
      <c r="E21305" s="5" t="str">
        <f>_xlfn.XLOOKUP(Orders[[#This Row],[user_id]],Users[user_id],Users[country])</f>
        <v>FR</v>
      </c>
      <c r="F21305" s="5" t="str">
        <f>_xlfn.XLOOKUP(Orders[[#This Row],[country_code]],Countries[country_code],Countries[country_name])</f>
        <v>France</v>
      </c>
      <c r="G21305" s="5">
        <f>_xlfn.XLOOKUP(Orders[[#This Row],[user_id]],Users[user_id],Users[is_referral])</f>
        <v>0</v>
      </c>
    </row>
    <row r="21306" spans="1:7">
      <c r="A21306" s="5">
        <v>2173441</v>
      </c>
      <c r="B21306" s="5">
        <v>10294</v>
      </c>
      <c r="C21306" s="6">
        <v>43212</v>
      </c>
      <c r="D21306" s="5">
        <v>76</v>
      </c>
      <c r="E21306" s="5" t="str">
        <f>_xlfn.XLOOKUP(Orders[[#This Row],[user_id]],Users[user_id],Users[country])</f>
        <v>DE</v>
      </c>
      <c r="F21306" s="5" t="str">
        <f>_xlfn.XLOOKUP(Orders[[#This Row],[country_code]],Countries[country_code],Countries[country_name])</f>
        <v>Germany</v>
      </c>
      <c r="G21306" s="5">
        <f>_xlfn.XLOOKUP(Orders[[#This Row],[user_id]],Users[user_id],Users[is_referral])</f>
        <v>1</v>
      </c>
    </row>
    <row r="21307" spans="1:7">
      <c r="A21307" s="5">
        <v>2173444</v>
      </c>
      <c r="B21307" s="5">
        <v>16560</v>
      </c>
      <c r="C21307" s="6">
        <v>43212</v>
      </c>
      <c r="D21307" s="5">
        <v>40</v>
      </c>
      <c r="E21307" s="5" t="str">
        <f>_xlfn.XLOOKUP(Orders[[#This Row],[user_id]],Users[user_id],Users[country])</f>
        <v>ES</v>
      </c>
      <c r="F21307" s="5" t="str">
        <f>_xlfn.XLOOKUP(Orders[[#This Row],[country_code]],Countries[country_code],Countries[country_name])</f>
        <v>Spain</v>
      </c>
      <c r="G21307" s="5">
        <f>_xlfn.XLOOKUP(Orders[[#This Row],[user_id]],Users[user_id],Users[is_referral])</f>
        <v>1</v>
      </c>
    </row>
    <row r="21308" spans="1:7">
      <c r="A21308" s="5">
        <v>2173449</v>
      </c>
      <c r="B21308" s="5">
        <v>8075</v>
      </c>
      <c r="C21308" s="6">
        <v>43212</v>
      </c>
      <c r="D21308" s="5">
        <v>37</v>
      </c>
      <c r="E21308" s="5" t="str">
        <f>_xlfn.XLOOKUP(Orders[[#This Row],[user_id]],Users[user_id],Users[country])</f>
        <v>FR</v>
      </c>
      <c r="F21308" s="5" t="str">
        <f>_xlfn.XLOOKUP(Orders[[#This Row],[country_code]],Countries[country_code],Countries[country_name])</f>
        <v>France</v>
      </c>
      <c r="G21308" s="5">
        <f>_xlfn.XLOOKUP(Orders[[#This Row],[user_id]],Users[user_id],Users[is_referral])</f>
        <v>1</v>
      </c>
    </row>
    <row r="21309" spans="1:7">
      <c r="A21309" s="5">
        <v>2173450</v>
      </c>
      <c r="B21309" s="5">
        <v>13752</v>
      </c>
      <c r="C21309" s="6">
        <v>43212</v>
      </c>
      <c r="D21309" s="5">
        <v>69</v>
      </c>
      <c r="E21309" s="5" t="str">
        <f>_xlfn.XLOOKUP(Orders[[#This Row],[user_id]],Users[user_id],Users[country])</f>
        <v>ES</v>
      </c>
      <c r="F21309" s="5" t="str">
        <f>_xlfn.XLOOKUP(Orders[[#This Row],[country_code]],Countries[country_code],Countries[country_name])</f>
        <v>Spain</v>
      </c>
      <c r="G21309" s="5">
        <f>_xlfn.XLOOKUP(Orders[[#This Row],[user_id]],Users[user_id],Users[is_referral])</f>
        <v>1</v>
      </c>
    </row>
    <row r="21310" spans="1:7">
      <c r="A21310" s="5">
        <v>2173451</v>
      </c>
      <c r="B21310" s="5">
        <v>4916</v>
      </c>
      <c r="C21310" s="6">
        <v>43212</v>
      </c>
      <c r="D21310" s="5">
        <v>55</v>
      </c>
      <c r="E21310" s="5" t="str">
        <f>_xlfn.XLOOKUP(Orders[[#This Row],[user_id]],Users[user_id],Users[country])</f>
        <v>IT</v>
      </c>
      <c r="F21310" s="5" t="str">
        <f>_xlfn.XLOOKUP(Orders[[#This Row],[country_code]],Countries[country_code],Countries[country_name])</f>
        <v>Italy</v>
      </c>
      <c r="G21310" s="5">
        <f>_xlfn.XLOOKUP(Orders[[#This Row],[user_id]],Users[user_id],Users[is_referral])</f>
        <v>0</v>
      </c>
    </row>
    <row r="21311" spans="1:7">
      <c r="A21311" s="5">
        <v>2173452</v>
      </c>
      <c r="B21311" s="5">
        <v>5273</v>
      </c>
      <c r="C21311" s="6">
        <v>43212</v>
      </c>
      <c r="D21311" s="5">
        <v>42</v>
      </c>
      <c r="E21311" s="5" t="str">
        <f>_xlfn.XLOOKUP(Orders[[#This Row],[user_id]],Users[user_id],Users[country])</f>
        <v>DE</v>
      </c>
      <c r="F21311" s="5" t="str">
        <f>_xlfn.XLOOKUP(Orders[[#This Row],[country_code]],Countries[country_code],Countries[country_name])</f>
        <v>Germany</v>
      </c>
      <c r="G21311" s="5">
        <f>_xlfn.XLOOKUP(Orders[[#This Row],[user_id]],Users[user_id],Users[is_referral])</f>
        <v>1</v>
      </c>
    </row>
    <row r="21312" spans="1:7">
      <c r="A21312" s="5">
        <v>2173457</v>
      </c>
      <c r="B21312" s="5">
        <v>6352</v>
      </c>
      <c r="C21312" s="6">
        <v>43212</v>
      </c>
      <c r="D21312" s="5">
        <v>16</v>
      </c>
      <c r="E21312" s="5" t="str">
        <f>_xlfn.XLOOKUP(Orders[[#This Row],[user_id]],Users[user_id],Users[country])</f>
        <v>ES</v>
      </c>
      <c r="F21312" s="5" t="str">
        <f>_xlfn.XLOOKUP(Orders[[#This Row],[country_code]],Countries[country_code],Countries[country_name])</f>
        <v>Spain</v>
      </c>
      <c r="G21312" s="5">
        <f>_xlfn.XLOOKUP(Orders[[#This Row],[user_id]],Users[user_id],Users[is_referral])</f>
        <v>1</v>
      </c>
    </row>
    <row r="21313" spans="1:7">
      <c r="A21313" s="5">
        <v>2173458</v>
      </c>
      <c r="B21313" s="5">
        <v>6701</v>
      </c>
      <c r="C21313" s="6">
        <v>43212</v>
      </c>
      <c r="D21313" s="5">
        <v>47</v>
      </c>
      <c r="E21313" s="5" t="str">
        <f>_xlfn.XLOOKUP(Orders[[#This Row],[user_id]],Users[user_id],Users[country])</f>
        <v>DE</v>
      </c>
      <c r="F21313" s="5" t="str">
        <f>_xlfn.XLOOKUP(Orders[[#This Row],[country_code]],Countries[country_code],Countries[country_name])</f>
        <v>Germany</v>
      </c>
      <c r="G21313" s="5">
        <f>_xlfn.XLOOKUP(Orders[[#This Row],[user_id]],Users[user_id],Users[is_referral])</f>
        <v>1</v>
      </c>
    </row>
    <row r="21314" spans="1:7">
      <c r="A21314" s="5">
        <v>2173459</v>
      </c>
      <c r="B21314" s="5">
        <v>17972</v>
      </c>
      <c r="C21314" s="6">
        <v>43212</v>
      </c>
      <c r="D21314" s="5">
        <v>38</v>
      </c>
      <c r="E21314" s="5" t="str">
        <f>_xlfn.XLOOKUP(Orders[[#This Row],[user_id]],Users[user_id],Users[country])</f>
        <v>IT</v>
      </c>
      <c r="F21314" s="5" t="str">
        <f>_xlfn.XLOOKUP(Orders[[#This Row],[country_code]],Countries[country_code],Countries[country_name])</f>
        <v>Italy</v>
      </c>
      <c r="G21314" s="5">
        <f>_xlfn.XLOOKUP(Orders[[#This Row],[user_id]],Users[user_id],Users[is_referral])</f>
        <v>1</v>
      </c>
    </row>
    <row r="21315" spans="1:7">
      <c r="A21315" s="5">
        <v>2173460</v>
      </c>
      <c r="B21315" s="5">
        <v>3802</v>
      </c>
      <c r="C21315" s="6">
        <v>43212</v>
      </c>
      <c r="D21315" s="5">
        <v>33</v>
      </c>
      <c r="E21315" s="5" t="str">
        <f>_xlfn.XLOOKUP(Orders[[#This Row],[user_id]],Users[user_id],Users[country])</f>
        <v>IT</v>
      </c>
      <c r="F21315" s="5" t="str">
        <f>_xlfn.XLOOKUP(Orders[[#This Row],[country_code]],Countries[country_code],Countries[country_name])</f>
        <v>Italy</v>
      </c>
      <c r="G21315" s="5">
        <f>_xlfn.XLOOKUP(Orders[[#This Row],[user_id]],Users[user_id],Users[is_referral])</f>
        <v>0</v>
      </c>
    </row>
    <row r="21316" spans="1:7">
      <c r="A21316" s="5">
        <v>2173462</v>
      </c>
      <c r="B21316" s="5">
        <v>2993</v>
      </c>
      <c r="C21316" s="6">
        <v>43212</v>
      </c>
      <c r="D21316" s="5">
        <v>52</v>
      </c>
      <c r="E21316" s="5" t="str">
        <f>_xlfn.XLOOKUP(Orders[[#This Row],[user_id]],Users[user_id],Users[country])</f>
        <v>IT</v>
      </c>
      <c r="F21316" s="5" t="str">
        <f>_xlfn.XLOOKUP(Orders[[#This Row],[country_code]],Countries[country_code],Countries[country_name])</f>
        <v>Italy</v>
      </c>
      <c r="G21316" s="5">
        <f>_xlfn.XLOOKUP(Orders[[#This Row],[user_id]],Users[user_id],Users[is_referral])</f>
        <v>0</v>
      </c>
    </row>
    <row r="21317" spans="1:7">
      <c r="A21317" s="5">
        <v>2173465</v>
      </c>
      <c r="B21317" s="5">
        <v>14400</v>
      </c>
      <c r="C21317" s="6">
        <v>43212</v>
      </c>
      <c r="D21317" s="5">
        <v>48</v>
      </c>
      <c r="E21317" s="5" t="str">
        <f>_xlfn.XLOOKUP(Orders[[#This Row],[user_id]],Users[user_id],Users[country])</f>
        <v>FR</v>
      </c>
      <c r="F21317" s="5" t="str">
        <f>_xlfn.XLOOKUP(Orders[[#This Row],[country_code]],Countries[country_code],Countries[country_name])</f>
        <v>France</v>
      </c>
      <c r="G21317" s="5">
        <f>_xlfn.XLOOKUP(Orders[[#This Row],[user_id]],Users[user_id],Users[is_referral])</f>
        <v>1</v>
      </c>
    </row>
    <row r="21318" spans="1:7">
      <c r="A21318" s="5">
        <v>2173466</v>
      </c>
      <c r="B21318" s="5">
        <v>11247</v>
      </c>
      <c r="C21318" s="6">
        <v>43212</v>
      </c>
      <c r="D21318" s="5">
        <v>50</v>
      </c>
      <c r="E21318" s="5" t="str">
        <f>_xlfn.XLOOKUP(Orders[[#This Row],[user_id]],Users[user_id],Users[country])</f>
        <v>DE</v>
      </c>
      <c r="F21318" s="5" t="str">
        <f>_xlfn.XLOOKUP(Orders[[#This Row],[country_code]],Countries[country_code],Countries[country_name])</f>
        <v>Germany</v>
      </c>
      <c r="G21318" s="5">
        <f>_xlfn.XLOOKUP(Orders[[#This Row],[user_id]],Users[user_id],Users[is_referral])</f>
        <v>1</v>
      </c>
    </row>
    <row r="21319" spans="1:7">
      <c r="A21319" s="5">
        <v>2173468</v>
      </c>
      <c r="B21319" s="5">
        <v>11198</v>
      </c>
      <c r="C21319" s="6">
        <v>43212</v>
      </c>
      <c r="D21319" s="5">
        <v>37</v>
      </c>
      <c r="E21319" s="5" t="str">
        <f>_xlfn.XLOOKUP(Orders[[#This Row],[user_id]],Users[user_id],Users[country])</f>
        <v>ES</v>
      </c>
      <c r="F21319" s="5" t="str">
        <f>_xlfn.XLOOKUP(Orders[[#This Row],[country_code]],Countries[country_code],Countries[country_name])</f>
        <v>Spain</v>
      </c>
      <c r="G21319" s="5">
        <f>_xlfn.XLOOKUP(Orders[[#This Row],[user_id]],Users[user_id],Users[is_referral])</f>
        <v>1</v>
      </c>
    </row>
    <row r="21320" spans="1:7">
      <c r="A21320" s="5">
        <v>2173473</v>
      </c>
      <c r="B21320" s="5">
        <v>3178</v>
      </c>
      <c r="C21320" s="6">
        <v>43212</v>
      </c>
      <c r="D21320" s="5">
        <v>80</v>
      </c>
      <c r="E21320" s="5" t="str">
        <f>_xlfn.XLOOKUP(Orders[[#This Row],[user_id]],Users[user_id],Users[country])</f>
        <v>IT</v>
      </c>
      <c r="F21320" s="5" t="str">
        <f>_xlfn.XLOOKUP(Orders[[#This Row],[country_code]],Countries[country_code],Countries[country_name])</f>
        <v>Italy</v>
      </c>
      <c r="G21320" s="5">
        <f>_xlfn.XLOOKUP(Orders[[#This Row],[user_id]],Users[user_id],Users[is_referral])</f>
        <v>0</v>
      </c>
    </row>
    <row r="21321" spans="1:7">
      <c r="A21321" s="5">
        <v>2173474</v>
      </c>
      <c r="B21321" s="5">
        <v>14061</v>
      </c>
      <c r="C21321" s="6">
        <v>43212</v>
      </c>
      <c r="D21321" s="5">
        <v>63</v>
      </c>
      <c r="E21321" s="5" t="str">
        <f>_xlfn.XLOOKUP(Orders[[#This Row],[user_id]],Users[user_id],Users[country])</f>
        <v>FR</v>
      </c>
      <c r="F21321" s="5" t="str">
        <f>_xlfn.XLOOKUP(Orders[[#This Row],[country_code]],Countries[country_code],Countries[country_name])</f>
        <v>France</v>
      </c>
      <c r="G21321" s="5">
        <f>_xlfn.XLOOKUP(Orders[[#This Row],[user_id]],Users[user_id],Users[is_referral])</f>
        <v>0</v>
      </c>
    </row>
    <row r="21322" spans="1:7">
      <c r="A21322" s="5">
        <v>2173475</v>
      </c>
      <c r="B21322" s="5">
        <v>8338</v>
      </c>
      <c r="C21322" s="6">
        <v>43212</v>
      </c>
      <c r="D21322" s="5">
        <v>66</v>
      </c>
      <c r="E21322" s="5" t="str">
        <f>_xlfn.XLOOKUP(Orders[[#This Row],[user_id]],Users[user_id],Users[country])</f>
        <v>FR</v>
      </c>
      <c r="F21322" s="5" t="str">
        <f>_xlfn.XLOOKUP(Orders[[#This Row],[country_code]],Countries[country_code],Countries[country_name])</f>
        <v>France</v>
      </c>
      <c r="G21322" s="5">
        <f>_xlfn.XLOOKUP(Orders[[#This Row],[user_id]],Users[user_id],Users[is_referral])</f>
        <v>1</v>
      </c>
    </row>
    <row r="21323" spans="1:7">
      <c r="A21323" s="5">
        <v>2173476</v>
      </c>
      <c r="B21323" s="5">
        <v>6328</v>
      </c>
      <c r="C21323" s="6">
        <v>43212</v>
      </c>
      <c r="D21323" s="5">
        <v>33</v>
      </c>
      <c r="E21323" s="5" t="str">
        <f>_xlfn.XLOOKUP(Orders[[#This Row],[user_id]],Users[user_id],Users[country])</f>
        <v>DE</v>
      </c>
      <c r="F21323" s="5" t="str">
        <f>_xlfn.XLOOKUP(Orders[[#This Row],[country_code]],Countries[country_code],Countries[country_name])</f>
        <v>Germany</v>
      </c>
      <c r="G21323" s="5">
        <f>_xlfn.XLOOKUP(Orders[[#This Row],[user_id]],Users[user_id],Users[is_referral])</f>
        <v>1</v>
      </c>
    </row>
    <row r="21324" spans="1:7">
      <c r="A21324" s="5">
        <v>2173477</v>
      </c>
      <c r="B21324" s="5">
        <v>13644</v>
      </c>
      <c r="C21324" s="6">
        <v>43212</v>
      </c>
      <c r="D21324" s="5">
        <v>15</v>
      </c>
      <c r="E21324" s="5" t="str">
        <f>_xlfn.XLOOKUP(Orders[[#This Row],[user_id]],Users[user_id],Users[country])</f>
        <v>ES</v>
      </c>
      <c r="F21324" s="5" t="str">
        <f>_xlfn.XLOOKUP(Orders[[#This Row],[country_code]],Countries[country_code],Countries[country_name])</f>
        <v>Spain</v>
      </c>
      <c r="G21324" s="5">
        <f>_xlfn.XLOOKUP(Orders[[#This Row],[user_id]],Users[user_id],Users[is_referral])</f>
        <v>1</v>
      </c>
    </row>
    <row r="21325" spans="1:7">
      <c r="A21325" s="5">
        <v>2173479</v>
      </c>
      <c r="B21325" s="5">
        <v>13185</v>
      </c>
      <c r="C21325" s="6">
        <v>43212</v>
      </c>
      <c r="D21325" s="5">
        <v>78</v>
      </c>
      <c r="E21325" s="5" t="str">
        <f>_xlfn.XLOOKUP(Orders[[#This Row],[user_id]],Users[user_id],Users[country])</f>
        <v>DE</v>
      </c>
      <c r="F21325" s="5" t="str">
        <f>_xlfn.XLOOKUP(Orders[[#This Row],[country_code]],Countries[country_code],Countries[country_name])</f>
        <v>Germany</v>
      </c>
      <c r="G21325" s="5">
        <f>_xlfn.XLOOKUP(Orders[[#This Row],[user_id]],Users[user_id],Users[is_referral])</f>
        <v>1</v>
      </c>
    </row>
    <row r="21326" spans="1:7">
      <c r="A21326" s="5">
        <v>2173480</v>
      </c>
      <c r="B21326" s="5">
        <v>11859</v>
      </c>
      <c r="C21326" s="6">
        <v>43212</v>
      </c>
      <c r="D21326" s="5">
        <v>18</v>
      </c>
      <c r="E21326" s="5" t="str">
        <f>_xlfn.XLOOKUP(Orders[[#This Row],[user_id]],Users[user_id],Users[country])</f>
        <v>FR</v>
      </c>
      <c r="F21326" s="5" t="str">
        <f>_xlfn.XLOOKUP(Orders[[#This Row],[country_code]],Countries[country_code],Countries[country_name])</f>
        <v>France</v>
      </c>
      <c r="G21326" s="5">
        <f>_xlfn.XLOOKUP(Orders[[#This Row],[user_id]],Users[user_id],Users[is_referral])</f>
        <v>1</v>
      </c>
    </row>
    <row r="21327" spans="1:7">
      <c r="A21327" s="5">
        <v>2173481</v>
      </c>
      <c r="B21327" s="5">
        <v>3612</v>
      </c>
      <c r="C21327" s="6">
        <v>43212</v>
      </c>
      <c r="D21327" s="5">
        <v>35</v>
      </c>
      <c r="E21327" s="5" t="str">
        <f>_xlfn.XLOOKUP(Orders[[#This Row],[user_id]],Users[user_id],Users[country])</f>
        <v>FR</v>
      </c>
      <c r="F21327" s="5" t="str">
        <f>_xlfn.XLOOKUP(Orders[[#This Row],[country_code]],Countries[country_code],Countries[country_name])</f>
        <v>France</v>
      </c>
      <c r="G21327" s="5">
        <f>_xlfn.XLOOKUP(Orders[[#This Row],[user_id]],Users[user_id],Users[is_referral])</f>
        <v>0</v>
      </c>
    </row>
    <row r="21328" spans="1:7">
      <c r="A21328" s="5">
        <v>2173485</v>
      </c>
      <c r="B21328" s="5">
        <v>15954</v>
      </c>
      <c r="C21328" s="6">
        <v>43212</v>
      </c>
      <c r="D21328" s="5">
        <v>65</v>
      </c>
      <c r="E21328" s="5" t="str">
        <f>_xlfn.XLOOKUP(Orders[[#This Row],[user_id]],Users[user_id],Users[country])</f>
        <v>ES</v>
      </c>
      <c r="F21328" s="5" t="str">
        <f>_xlfn.XLOOKUP(Orders[[#This Row],[country_code]],Countries[country_code],Countries[country_name])</f>
        <v>Spain</v>
      </c>
      <c r="G21328" s="5">
        <f>_xlfn.XLOOKUP(Orders[[#This Row],[user_id]],Users[user_id],Users[is_referral])</f>
        <v>1</v>
      </c>
    </row>
    <row r="21329" spans="1:7">
      <c r="A21329" s="5">
        <v>2173487</v>
      </c>
      <c r="B21329" s="5">
        <v>4088</v>
      </c>
      <c r="C21329" s="6">
        <v>43212</v>
      </c>
      <c r="D21329" s="5">
        <v>29</v>
      </c>
      <c r="E21329" s="5" t="str">
        <f>_xlfn.XLOOKUP(Orders[[#This Row],[user_id]],Users[user_id],Users[country])</f>
        <v>IT</v>
      </c>
      <c r="F21329" s="5" t="str">
        <f>_xlfn.XLOOKUP(Orders[[#This Row],[country_code]],Countries[country_code],Countries[country_name])</f>
        <v>Italy</v>
      </c>
      <c r="G21329" s="5">
        <f>_xlfn.XLOOKUP(Orders[[#This Row],[user_id]],Users[user_id],Users[is_referral])</f>
        <v>0</v>
      </c>
    </row>
    <row r="21330" spans="1:7">
      <c r="A21330" s="5">
        <v>2173489</v>
      </c>
      <c r="B21330" s="5">
        <v>2922</v>
      </c>
      <c r="C21330" s="6">
        <v>43212</v>
      </c>
      <c r="D21330" s="5">
        <v>52</v>
      </c>
      <c r="E21330" s="5" t="str">
        <f>_xlfn.XLOOKUP(Orders[[#This Row],[user_id]],Users[user_id],Users[country])</f>
        <v>DE</v>
      </c>
      <c r="F21330" s="5" t="str">
        <f>_xlfn.XLOOKUP(Orders[[#This Row],[country_code]],Countries[country_code],Countries[country_name])</f>
        <v>Germany</v>
      </c>
      <c r="G21330" s="5">
        <f>_xlfn.XLOOKUP(Orders[[#This Row],[user_id]],Users[user_id],Users[is_referral])</f>
        <v>0</v>
      </c>
    </row>
    <row r="21331" spans="1:7">
      <c r="A21331" s="5">
        <v>2173491</v>
      </c>
      <c r="B21331" s="5">
        <v>1248</v>
      </c>
      <c r="C21331" s="6">
        <v>43212</v>
      </c>
      <c r="D21331" s="5">
        <v>51</v>
      </c>
      <c r="E21331" s="5" t="str">
        <f>_xlfn.XLOOKUP(Orders[[#This Row],[user_id]],Users[user_id],Users[country])</f>
        <v>FR</v>
      </c>
      <c r="F21331" s="5" t="str">
        <f>_xlfn.XLOOKUP(Orders[[#This Row],[country_code]],Countries[country_code],Countries[country_name])</f>
        <v>France</v>
      </c>
      <c r="G21331" s="5">
        <f>_xlfn.XLOOKUP(Orders[[#This Row],[user_id]],Users[user_id],Users[is_referral])</f>
        <v>0</v>
      </c>
    </row>
    <row r="21332" spans="1:7">
      <c r="A21332" s="5">
        <v>2173493</v>
      </c>
      <c r="B21332" s="5">
        <v>12905</v>
      </c>
      <c r="C21332" s="6">
        <v>43212</v>
      </c>
      <c r="D21332" s="5">
        <v>32</v>
      </c>
      <c r="E21332" s="5" t="str">
        <f>_xlfn.XLOOKUP(Orders[[#This Row],[user_id]],Users[user_id],Users[country])</f>
        <v>ES</v>
      </c>
      <c r="F21332" s="5" t="str">
        <f>_xlfn.XLOOKUP(Orders[[#This Row],[country_code]],Countries[country_code],Countries[country_name])</f>
        <v>Spain</v>
      </c>
      <c r="G21332" s="5">
        <f>_xlfn.XLOOKUP(Orders[[#This Row],[user_id]],Users[user_id],Users[is_referral])</f>
        <v>1</v>
      </c>
    </row>
    <row r="21333" spans="1:7">
      <c r="A21333" s="5">
        <v>2173495</v>
      </c>
      <c r="B21333" s="5">
        <v>11494</v>
      </c>
      <c r="C21333" s="6">
        <v>43212</v>
      </c>
      <c r="D21333" s="5">
        <v>28</v>
      </c>
      <c r="E21333" s="5" t="str">
        <f>_xlfn.XLOOKUP(Orders[[#This Row],[user_id]],Users[user_id],Users[country])</f>
        <v>FR</v>
      </c>
      <c r="F21333" s="5" t="str">
        <f>_xlfn.XLOOKUP(Orders[[#This Row],[country_code]],Countries[country_code],Countries[country_name])</f>
        <v>France</v>
      </c>
      <c r="G21333" s="5">
        <f>_xlfn.XLOOKUP(Orders[[#This Row],[user_id]],Users[user_id],Users[is_referral])</f>
        <v>1</v>
      </c>
    </row>
    <row r="21334" spans="1:7">
      <c r="A21334" s="5">
        <v>2173497</v>
      </c>
      <c r="B21334" s="5">
        <v>7923</v>
      </c>
      <c r="C21334" s="6">
        <v>43212</v>
      </c>
      <c r="D21334" s="5">
        <v>72</v>
      </c>
      <c r="E21334" s="5" t="str">
        <f>_xlfn.XLOOKUP(Orders[[#This Row],[user_id]],Users[user_id],Users[country])</f>
        <v>FR</v>
      </c>
      <c r="F21334" s="5" t="str">
        <f>_xlfn.XLOOKUP(Orders[[#This Row],[country_code]],Countries[country_code],Countries[country_name])</f>
        <v>France</v>
      </c>
      <c r="G21334" s="5">
        <f>_xlfn.XLOOKUP(Orders[[#This Row],[user_id]],Users[user_id],Users[is_referral])</f>
        <v>1</v>
      </c>
    </row>
    <row r="21335" spans="1:7">
      <c r="A21335" s="5">
        <v>2173503</v>
      </c>
      <c r="B21335" s="5">
        <v>5224</v>
      </c>
      <c r="C21335" s="6">
        <v>43212</v>
      </c>
      <c r="D21335" s="5">
        <v>40</v>
      </c>
      <c r="E21335" s="5" t="str">
        <f>_xlfn.XLOOKUP(Orders[[#This Row],[user_id]],Users[user_id],Users[country])</f>
        <v>FR</v>
      </c>
      <c r="F21335" s="5" t="str">
        <f>_xlfn.XLOOKUP(Orders[[#This Row],[country_code]],Countries[country_code],Countries[country_name])</f>
        <v>France</v>
      </c>
      <c r="G21335" s="5">
        <f>_xlfn.XLOOKUP(Orders[[#This Row],[user_id]],Users[user_id],Users[is_referral])</f>
        <v>1</v>
      </c>
    </row>
    <row r="21336" spans="1:7">
      <c r="A21336" s="5">
        <v>2173505</v>
      </c>
      <c r="B21336" s="5">
        <v>12753</v>
      </c>
      <c r="C21336" s="6">
        <v>43212</v>
      </c>
      <c r="D21336" s="5">
        <v>30</v>
      </c>
      <c r="E21336" s="5" t="str">
        <f>_xlfn.XLOOKUP(Orders[[#This Row],[user_id]],Users[user_id],Users[country])</f>
        <v>IT</v>
      </c>
      <c r="F21336" s="5" t="str">
        <f>_xlfn.XLOOKUP(Orders[[#This Row],[country_code]],Countries[country_code],Countries[country_name])</f>
        <v>Italy</v>
      </c>
      <c r="G21336" s="5">
        <f>_xlfn.XLOOKUP(Orders[[#This Row],[user_id]],Users[user_id],Users[is_referral])</f>
        <v>1</v>
      </c>
    </row>
    <row r="21337" spans="1:7">
      <c r="A21337" s="5">
        <v>2173507</v>
      </c>
      <c r="B21337" s="5">
        <v>3642</v>
      </c>
      <c r="C21337" s="6">
        <v>43212</v>
      </c>
      <c r="D21337" s="5">
        <v>59</v>
      </c>
      <c r="E21337" s="5" t="str">
        <f>_xlfn.XLOOKUP(Orders[[#This Row],[user_id]],Users[user_id],Users[country])</f>
        <v>ES</v>
      </c>
      <c r="F21337" s="5" t="str">
        <f>_xlfn.XLOOKUP(Orders[[#This Row],[country_code]],Countries[country_code],Countries[country_name])</f>
        <v>Spain</v>
      </c>
      <c r="G21337" s="5">
        <f>_xlfn.XLOOKUP(Orders[[#This Row],[user_id]],Users[user_id],Users[is_referral])</f>
        <v>0</v>
      </c>
    </row>
    <row r="21338" spans="1:7">
      <c r="A21338" s="5">
        <v>2173508</v>
      </c>
      <c r="B21338" s="5">
        <v>19644</v>
      </c>
      <c r="C21338" s="6">
        <v>43212</v>
      </c>
      <c r="D21338" s="5">
        <v>66</v>
      </c>
      <c r="E21338" s="5" t="str">
        <f>_xlfn.XLOOKUP(Orders[[#This Row],[user_id]],Users[user_id],Users[country])</f>
        <v>FR</v>
      </c>
      <c r="F21338" s="5" t="str">
        <f>_xlfn.XLOOKUP(Orders[[#This Row],[country_code]],Countries[country_code],Countries[country_name])</f>
        <v>France</v>
      </c>
      <c r="G21338" s="5">
        <f>_xlfn.XLOOKUP(Orders[[#This Row],[user_id]],Users[user_id],Users[is_referral])</f>
        <v>1</v>
      </c>
    </row>
    <row r="21339" spans="1:7">
      <c r="A21339" s="5">
        <v>2173510</v>
      </c>
      <c r="B21339" s="5">
        <v>15586</v>
      </c>
      <c r="C21339" s="6">
        <v>43212</v>
      </c>
      <c r="D21339" s="5">
        <v>50</v>
      </c>
      <c r="E21339" s="5" t="str">
        <f>_xlfn.XLOOKUP(Orders[[#This Row],[user_id]],Users[user_id],Users[country])</f>
        <v>IT</v>
      </c>
      <c r="F21339" s="5" t="str">
        <f>_xlfn.XLOOKUP(Orders[[#This Row],[country_code]],Countries[country_code],Countries[country_name])</f>
        <v>Italy</v>
      </c>
      <c r="G21339" s="5">
        <f>_xlfn.XLOOKUP(Orders[[#This Row],[user_id]],Users[user_id],Users[is_referral])</f>
        <v>1</v>
      </c>
    </row>
    <row r="21340" spans="1:7">
      <c r="A21340" s="5">
        <v>2173512</v>
      </c>
      <c r="B21340" s="5">
        <v>2226</v>
      </c>
      <c r="C21340" s="6">
        <v>43212</v>
      </c>
      <c r="D21340" s="5">
        <v>11</v>
      </c>
      <c r="E21340" s="5" t="str">
        <f>_xlfn.XLOOKUP(Orders[[#This Row],[user_id]],Users[user_id],Users[country])</f>
        <v>IT</v>
      </c>
      <c r="F21340" s="5" t="str">
        <f>_xlfn.XLOOKUP(Orders[[#This Row],[country_code]],Countries[country_code],Countries[country_name])</f>
        <v>Italy</v>
      </c>
      <c r="G21340" s="5">
        <f>_xlfn.XLOOKUP(Orders[[#This Row],[user_id]],Users[user_id],Users[is_referral])</f>
        <v>0</v>
      </c>
    </row>
    <row r="21341" spans="1:7">
      <c r="A21341" s="5">
        <v>2173514</v>
      </c>
      <c r="B21341" s="5">
        <v>2577</v>
      </c>
      <c r="C21341" s="6">
        <v>43212</v>
      </c>
      <c r="D21341" s="5">
        <v>55</v>
      </c>
      <c r="E21341" s="5" t="str">
        <f>_xlfn.XLOOKUP(Orders[[#This Row],[user_id]],Users[user_id],Users[country])</f>
        <v>IT</v>
      </c>
      <c r="F21341" s="5" t="str">
        <f>_xlfn.XLOOKUP(Orders[[#This Row],[country_code]],Countries[country_code],Countries[country_name])</f>
        <v>Italy</v>
      </c>
      <c r="G21341" s="5">
        <f>_xlfn.XLOOKUP(Orders[[#This Row],[user_id]],Users[user_id],Users[is_referral])</f>
        <v>0</v>
      </c>
    </row>
    <row r="21342" spans="1:7">
      <c r="A21342" s="5">
        <v>2173515</v>
      </c>
      <c r="B21342" s="5">
        <v>13043</v>
      </c>
      <c r="C21342" s="6">
        <v>43212</v>
      </c>
      <c r="D21342" s="5">
        <v>71</v>
      </c>
      <c r="E21342" s="5" t="str">
        <f>_xlfn.XLOOKUP(Orders[[#This Row],[user_id]],Users[user_id],Users[country])</f>
        <v>ES</v>
      </c>
      <c r="F21342" s="5" t="str">
        <f>_xlfn.XLOOKUP(Orders[[#This Row],[country_code]],Countries[country_code],Countries[country_name])</f>
        <v>Spain</v>
      </c>
      <c r="G21342" s="5">
        <f>_xlfn.XLOOKUP(Orders[[#This Row],[user_id]],Users[user_id],Users[is_referral])</f>
        <v>1</v>
      </c>
    </row>
    <row r="21343" spans="1:7">
      <c r="A21343" s="5">
        <v>2173517</v>
      </c>
      <c r="B21343" s="5">
        <v>12049</v>
      </c>
      <c r="C21343" s="6">
        <v>43212</v>
      </c>
      <c r="D21343" s="5">
        <v>40</v>
      </c>
      <c r="E21343" s="5" t="str">
        <f>_xlfn.XLOOKUP(Orders[[#This Row],[user_id]],Users[user_id],Users[country])</f>
        <v>ES</v>
      </c>
      <c r="F21343" s="5" t="str">
        <f>_xlfn.XLOOKUP(Orders[[#This Row],[country_code]],Countries[country_code],Countries[country_name])</f>
        <v>Spain</v>
      </c>
      <c r="G21343" s="5">
        <f>_xlfn.XLOOKUP(Orders[[#This Row],[user_id]],Users[user_id],Users[is_referral])</f>
        <v>1</v>
      </c>
    </row>
    <row r="21344" spans="1:7">
      <c r="A21344" s="5">
        <v>2173520</v>
      </c>
      <c r="B21344" s="5">
        <v>13664</v>
      </c>
      <c r="C21344" s="6">
        <v>43212</v>
      </c>
      <c r="D21344" s="5">
        <v>75</v>
      </c>
      <c r="E21344" s="5" t="str">
        <f>_xlfn.XLOOKUP(Orders[[#This Row],[user_id]],Users[user_id],Users[country])</f>
        <v>IT</v>
      </c>
      <c r="F21344" s="5" t="str">
        <f>_xlfn.XLOOKUP(Orders[[#This Row],[country_code]],Countries[country_code],Countries[country_name])</f>
        <v>Italy</v>
      </c>
      <c r="G21344" s="5">
        <f>_xlfn.XLOOKUP(Orders[[#This Row],[user_id]],Users[user_id],Users[is_referral])</f>
        <v>1</v>
      </c>
    </row>
    <row r="21345" spans="1:7">
      <c r="A21345" s="5">
        <v>2173522</v>
      </c>
      <c r="B21345" s="5">
        <v>19573</v>
      </c>
      <c r="C21345" s="6">
        <v>43212</v>
      </c>
      <c r="D21345" s="5">
        <v>24</v>
      </c>
      <c r="E21345" s="5" t="str">
        <f>_xlfn.XLOOKUP(Orders[[#This Row],[user_id]],Users[user_id],Users[country])</f>
        <v>IT</v>
      </c>
      <c r="F21345" s="5" t="str">
        <f>_xlfn.XLOOKUP(Orders[[#This Row],[country_code]],Countries[country_code],Countries[country_name])</f>
        <v>Italy</v>
      </c>
      <c r="G21345" s="5">
        <f>_xlfn.XLOOKUP(Orders[[#This Row],[user_id]],Users[user_id],Users[is_referral])</f>
        <v>1</v>
      </c>
    </row>
    <row r="21346" spans="1:7">
      <c r="A21346" s="5">
        <v>2173525</v>
      </c>
      <c r="B21346" s="5">
        <v>6498</v>
      </c>
      <c r="C21346" s="6">
        <v>43212</v>
      </c>
      <c r="D21346" s="5">
        <v>38</v>
      </c>
      <c r="E21346" s="5" t="str">
        <f>_xlfn.XLOOKUP(Orders[[#This Row],[user_id]],Users[user_id],Users[country])</f>
        <v>IT</v>
      </c>
      <c r="F21346" s="5" t="str">
        <f>_xlfn.XLOOKUP(Orders[[#This Row],[country_code]],Countries[country_code],Countries[country_name])</f>
        <v>Italy</v>
      </c>
      <c r="G21346" s="5">
        <f>_xlfn.XLOOKUP(Orders[[#This Row],[user_id]],Users[user_id],Users[is_referral])</f>
        <v>1</v>
      </c>
    </row>
    <row r="21347" spans="1:7">
      <c r="A21347" s="5">
        <v>2173527</v>
      </c>
      <c r="B21347" s="5">
        <v>8299</v>
      </c>
      <c r="C21347" s="6">
        <v>43212</v>
      </c>
      <c r="D21347" s="5">
        <v>44</v>
      </c>
      <c r="E21347" s="5" t="str">
        <f>_xlfn.XLOOKUP(Orders[[#This Row],[user_id]],Users[user_id],Users[country])</f>
        <v>FR</v>
      </c>
      <c r="F21347" s="5" t="str">
        <f>_xlfn.XLOOKUP(Orders[[#This Row],[country_code]],Countries[country_code],Countries[country_name])</f>
        <v>France</v>
      </c>
      <c r="G21347" s="5">
        <f>_xlfn.XLOOKUP(Orders[[#This Row],[user_id]],Users[user_id],Users[is_referral])</f>
        <v>1</v>
      </c>
    </row>
    <row r="21348" spans="1:7">
      <c r="A21348" s="5">
        <v>2173528</v>
      </c>
      <c r="B21348" s="5">
        <v>10095</v>
      </c>
      <c r="C21348" s="6">
        <v>43212</v>
      </c>
      <c r="D21348" s="5">
        <v>39</v>
      </c>
      <c r="E21348" s="5" t="str">
        <f>_xlfn.XLOOKUP(Orders[[#This Row],[user_id]],Users[user_id],Users[country])</f>
        <v>FR</v>
      </c>
      <c r="F21348" s="5" t="str">
        <f>_xlfn.XLOOKUP(Orders[[#This Row],[country_code]],Countries[country_code],Countries[country_name])</f>
        <v>France</v>
      </c>
      <c r="G21348" s="5">
        <f>_xlfn.XLOOKUP(Orders[[#This Row],[user_id]],Users[user_id],Users[is_referral])</f>
        <v>1</v>
      </c>
    </row>
    <row r="21349" spans="1:7">
      <c r="A21349" s="5">
        <v>2173533</v>
      </c>
      <c r="B21349" s="5">
        <v>4967</v>
      </c>
      <c r="C21349" s="6">
        <v>43212</v>
      </c>
      <c r="D21349" s="5">
        <v>76</v>
      </c>
      <c r="E21349" s="5" t="str">
        <f>_xlfn.XLOOKUP(Orders[[#This Row],[user_id]],Users[user_id],Users[country])</f>
        <v>ES</v>
      </c>
      <c r="F21349" s="5" t="str">
        <f>_xlfn.XLOOKUP(Orders[[#This Row],[country_code]],Countries[country_code],Countries[country_name])</f>
        <v>Spain</v>
      </c>
      <c r="G21349" s="5">
        <f>_xlfn.XLOOKUP(Orders[[#This Row],[user_id]],Users[user_id],Users[is_referral])</f>
        <v>0</v>
      </c>
    </row>
    <row r="21350" spans="1:7">
      <c r="A21350" s="5">
        <v>2173536</v>
      </c>
      <c r="B21350" s="5">
        <v>16386</v>
      </c>
      <c r="C21350" s="6">
        <v>43212</v>
      </c>
      <c r="D21350" s="5">
        <v>40</v>
      </c>
      <c r="E21350" s="5" t="str">
        <f>_xlfn.XLOOKUP(Orders[[#This Row],[user_id]],Users[user_id],Users[country])</f>
        <v>IT</v>
      </c>
      <c r="F21350" s="5" t="str">
        <f>_xlfn.XLOOKUP(Orders[[#This Row],[country_code]],Countries[country_code],Countries[country_name])</f>
        <v>Italy</v>
      </c>
      <c r="G21350" s="5">
        <f>_xlfn.XLOOKUP(Orders[[#This Row],[user_id]],Users[user_id],Users[is_referral])</f>
        <v>1</v>
      </c>
    </row>
    <row r="21351" spans="1:7">
      <c r="A21351" s="5">
        <v>2173538</v>
      </c>
      <c r="B21351" s="5">
        <v>2490</v>
      </c>
      <c r="C21351" s="6">
        <v>43212</v>
      </c>
      <c r="D21351" s="5">
        <v>27</v>
      </c>
      <c r="E21351" s="5" t="str">
        <f>_xlfn.XLOOKUP(Orders[[#This Row],[user_id]],Users[user_id],Users[country])</f>
        <v>DE</v>
      </c>
      <c r="F21351" s="5" t="str">
        <f>_xlfn.XLOOKUP(Orders[[#This Row],[country_code]],Countries[country_code],Countries[country_name])</f>
        <v>Germany</v>
      </c>
      <c r="G21351" s="5">
        <f>_xlfn.XLOOKUP(Orders[[#This Row],[user_id]],Users[user_id],Users[is_referral])</f>
        <v>0</v>
      </c>
    </row>
    <row r="21352" spans="1:7">
      <c r="A21352" s="5">
        <v>2173540</v>
      </c>
      <c r="B21352" s="5">
        <v>10505</v>
      </c>
      <c r="C21352" s="6">
        <v>43212</v>
      </c>
      <c r="D21352" s="5">
        <v>26</v>
      </c>
      <c r="E21352" s="5" t="str">
        <f>_xlfn.XLOOKUP(Orders[[#This Row],[user_id]],Users[user_id],Users[country])</f>
        <v>DE</v>
      </c>
      <c r="F21352" s="5" t="str">
        <f>_xlfn.XLOOKUP(Orders[[#This Row],[country_code]],Countries[country_code],Countries[country_name])</f>
        <v>Germany</v>
      </c>
      <c r="G21352" s="5">
        <f>_xlfn.XLOOKUP(Orders[[#This Row],[user_id]],Users[user_id],Users[is_referral])</f>
        <v>1</v>
      </c>
    </row>
    <row r="21353" spans="1:7">
      <c r="A21353" s="5">
        <v>2173541</v>
      </c>
      <c r="B21353" s="5">
        <v>16301</v>
      </c>
      <c r="C21353" s="6">
        <v>43212</v>
      </c>
      <c r="D21353" s="5">
        <v>69</v>
      </c>
      <c r="E21353" s="5" t="str">
        <f>_xlfn.XLOOKUP(Orders[[#This Row],[user_id]],Users[user_id],Users[country])</f>
        <v>IT</v>
      </c>
      <c r="F21353" s="5" t="str">
        <f>_xlfn.XLOOKUP(Orders[[#This Row],[country_code]],Countries[country_code],Countries[country_name])</f>
        <v>Italy</v>
      </c>
      <c r="G21353" s="5">
        <f>_xlfn.XLOOKUP(Orders[[#This Row],[user_id]],Users[user_id],Users[is_referral])</f>
        <v>1</v>
      </c>
    </row>
    <row r="21354" spans="1:7">
      <c r="A21354" s="5">
        <v>2173542</v>
      </c>
      <c r="B21354" s="5">
        <v>10828</v>
      </c>
      <c r="C21354" s="6">
        <v>43212</v>
      </c>
      <c r="D21354" s="5">
        <v>53</v>
      </c>
      <c r="E21354" s="5" t="str">
        <f>_xlfn.XLOOKUP(Orders[[#This Row],[user_id]],Users[user_id],Users[country])</f>
        <v>FR</v>
      </c>
      <c r="F21354" s="5" t="str">
        <f>_xlfn.XLOOKUP(Orders[[#This Row],[country_code]],Countries[country_code],Countries[country_name])</f>
        <v>France</v>
      </c>
      <c r="G21354" s="5">
        <f>_xlfn.XLOOKUP(Orders[[#This Row],[user_id]],Users[user_id],Users[is_referral])</f>
        <v>1</v>
      </c>
    </row>
    <row r="21355" spans="1:7">
      <c r="A21355" s="5">
        <v>2173548</v>
      </c>
      <c r="B21355" s="5">
        <v>7671</v>
      </c>
      <c r="C21355" s="6">
        <v>43212</v>
      </c>
      <c r="D21355" s="5">
        <v>33</v>
      </c>
      <c r="E21355" s="5" t="str">
        <f>_xlfn.XLOOKUP(Orders[[#This Row],[user_id]],Users[user_id],Users[country])</f>
        <v>DE</v>
      </c>
      <c r="F21355" s="5" t="str">
        <f>_xlfn.XLOOKUP(Orders[[#This Row],[country_code]],Countries[country_code],Countries[country_name])</f>
        <v>Germany</v>
      </c>
      <c r="G21355" s="5">
        <f>_xlfn.XLOOKUP(Orders[[#This Row],[user_id]],Users[user_id],Users[is_referral])</f>
        <v>1</v>
      </c>
    </row>
    <row r="21356" spans="1:7">
      <c r="A21356" s="5">
        <v>2173550</v>
      </c>
      <c r="B21356" s="5">
        <v>1533</v>
      </c>
      <c r="C21356" s="6">
        <v>43212</v>
      </c>
      <c r="D21356" s="5">
        <v>103</v>
      </c>
      <c r="E21356" s="5" t="str">
        <f>_xlfn.XLOOKUP(Orders[[#This Row],[user_id]],Users[user_id],Users[country])</f>
        <v>FR</v>
      </c>
      <c r="F21356" s="5" t="str">
        <f>_xlfn.XLOOKUP(Orders[[#This Row],[country_code]],Countries[country_code],Countries[country_name])</f>
        <v>France</v>
      </c>
      <c r="G21356" s="5">
        <f>_xlfn.XLOOKUP(Orders[[#This Row],[user_id]],Users[user_id],Users[is_referral])</f>
        <v>0</v>
      </c>
    </row>
    <row r="21357" spans="1:7">
      <c r="A21357" s="5">
        <v>2173551</v>
      </c>
      <c r="B21357" s="5">
        <v>16707</v>
      </c>
      <c r="C21357" s="6">
        <v>43212</v>
      </c>
      <c r="D21357" s="5">
        <v>35</v>
      </c>
      <c r="E21357" s="5" t="str">
        <f>_xlfn.XLOOKUP(Orders[[#This Row],[user_id]],Users[user_id],Users[country])</f>
        <v>DE</v>
      </c>
      <c r="F21357" s="5" t="str">
        <f>_xlfn.XLOOKUP(Orders[[#This Row],[country_code]],Countries[country_code],Countries[country_name])</f>
        <v>Germany</v>
      </c>
      <c r="G21357" s="5">
        <f>_xlfn.XLOOKUP(Orders[[#This Row],[user_id]],Users[user_id],Users[is_referral])</f>
        <v>1</v>
      </c>
    </row>
    <row r="21358" spans="1:7">
      <c r="A21358" s="5">
        <v>2173552</v>
      </c>
      <c r="B21358" s="5">
        <v>8418</v>
      </c>
      <c r="C21358" s="6">
        <v>43212</v>
      </c>
      <c r="D21358" s="5">
        <v>10</v>
      </c>
      <c r="E21358" s="5" t="str">
        <f>_xlfn.XLOOKUP(Orders[[#This Row],[user_id]],Users[user_id],Users[country])</f>
        <v>FR</v>
      </c>
      <c r="F21358" s="5" t="str">
        <f>_xlfn.XLOOKUP(Orders[[#This Row],[country_code]],Countries[country_code],Countries[country_name])</f>
        <v>France</v>
      </c>
      <c r="G21358" s="5">
        <f>_xlfn.XLOOKUP(Orders[[#This Row],[user_id]],Users[user_id],Users[is_referral])</f>
        <v>1</v>
      </c>
    </row>
    <row r="21359" spans="1:7">
      <c r="A21359" s="5">
        <v>2173553</v>
      </c>
      <c r="B21359" s="5">
        <v>15451</v>
      </c>
      <c r="C21359" s="6">
        <v>43212</v>
      </c>
      <c r="D21359" s="5">
        <v>34</v>
      </c>
      <c r="E21359" s="5" t="str">
        <f>_xlfn.XLOOKUP(Orders[[#This Row],[user_id]],Users[user_id],Users[country])</f>
        <v>ES</v>
      </c>
      <c r="F21359" s="5" t="str">
        <f>_xlfn.XLOOKUP(Orders[[#This Row],[country_code]],Countries[country_code],Countries[country_name])</f>
        <v>Spain</v>
      </c>
      <c r="G21359" s="5">
        <f>_xlfn.XLOOKUP(Orders[[#This Row],[user_id]],Users[user_id],Users[is_referral])</f>
        <v>1</v>
      </c>
    </row>
    <row r="21360" spans="1:7">
      <c r="A21360" s="5">
        <v>2173554</v>
      </c>
      <c r="B21360" s="5">
        <v>18953</v>
      </c>
      <c r="C21360" s="6">
        <v>43212</v>
      </c>
      <c r="D21360" s="5">
        <v>44</v>
      </c>
      <c r="E21360" s="5" t="str">
        <f>_xlfn.XLOOKUP(Orders[[#This Row],[user_id]],Users[user_id],Users[country])</f>
        <v>FR</v>
      </c>
      <c r="F21360" s="5" t="str">
        <f>_xlfn.XLOOKUP(Orders[[#This Row],[country_code]],Countries[country_code],Countries[country_name])</f>
        <v>France</v>
      </c>
      <c r="G21360" s="5">
        <f>_xlfn.XLOOKUP(Orders[[#This Row],[user_id]],Users[user_id],Users[is_referral])</f>
        <v>1</v>
      </c>
    </row>
    <row r="21361" spans="1:7">
      <c r="A21361" s="5">
        <v>2173557</v>
      </c>
      <c r="B21361" s="5">
        <v>8824</v>
      </c>
      <c r="C21361" s="6">
        <v>43212</v>
      </c>
      <c r="D21361" s="5">
        <v>46</v>
      </c>
      <c r="E21361" s="5" t="str">
        <f>_xlfn.XLOOKUP(Orders[[#This Row],[user_id]],Users[user_id],Users[country])</f>
        <v>FR</v>
      </c>
      <c r="F21361" s="5" t="str">
        <f>_xlfn.XLOOKUP(Orders[[#This Row],[country_code]],Countries[country_code],Countries[country_name])</f>
        <v>France</v>
      </c>
      <c r="G21361" s="5">
        <f>_xlfn.XLOOKUP(Orders[[#This Row],[user_id]],Users[user_id],Users[is_referral])</f>
        <v>1</v>
      </c>
    </row>
    <row r="21362" spans="1:7">
      <c r="A21362" s="5">
        <v>2173562</v>
      </c>
      <c r="B21362" s="5">
        <v>394</v>
      </c>
      <c r="C21362" s="6">
        <v>43212</v>
      </c>
      <c r="D21362" s="5">
        <v>25</v>
      </c>
      <c r="E21362" s="5" t="str">
        <f>_xlfn.XLOOKUP(Orders[[#This Row],[user_id]],Users[user_id],Users[country])</f>
        <v>DE</v>
      </c>
      <c r="F21362" s="5" t="str">
        <f>_xlfn.XLOOKUP(Orders[[#This Row],[country_code]],Countries[country_code],Countries[country_name])</f>
        <v>Germany</v>
      </c>
      <c r="G21362" s="5">
        <f>_xlfn.XLOOKUP(Orders[[#This Row],[user_id]],Users[user_id],Users[is_referral])</f>
        <v>0</v>
      </c>
    </row>
    <row r="21363" spans="1:7">
      <c r="A21363" s="5">
        <v>2173565</v>
      </c>
      <c r="B21363" s="5">
        <v>11311</v>
      </c>
      <c r="C21363" s="6">
        <v>43212</v>
      </c>
      <c r="D21363" s="5">
        <v>40</v>
      </c>
      <c r="E21363" s="5" t="str">
        <f>_xlfn.XLOOKUP(Orders[[#This Row],[user_id]],Users[user_id],Users[country])</f>
        <v>IT</v>
      </c>
      <c r="F21363" s="5" t="str">
        <f>_xlfn.XLOOKUP(Orders[[#This Row],[country_code]],Countries[country_code],Countries[country_name])</f>
        <v>Italy</v>
      </c>
      <c r="G21363" s="5">
        <f>_xlfn.XLOOKUP(Orders[[#This Row],[user_id]],Users[user_id],Users[is_referral])</f>
        <v>1</v>
      </c>
    </row>
    <row r="21364" spans="1:7">
      <c r="A21364" s="5">
        <v>2173566</v>
      </c>
      <c r="B21364" s="5">
        <v>17479</v>
      </c>
      <c r="C21364" s="6">
        <v>43212</v>
      </c>
      <c r="D21364" s="5">
        <v>33</v>
      </c>
      <c r="E21364" s="5" t="str">
        <f>_xlfn.XLOOKUP(Orders[[#This Row],[user_id]],Users[user_id],Users[country])</f>
        <v>FR</v>
      </c>
      <c r="F21364" s="5" t="str">
        <f>_xlfn.XLOOKUP(Orders[[#This Row],[country_code]],Countries[country_code],Countries[country_name])</f>
        <v>France</v>
      </c>
      <c r="G21364" s="5">
        <f>_xlfn.XLOOKUP(Orders[[#This Row],[user_id]],Users[user_id],Users[is_referral])</f>
        <v>1</v>
      </c>
    </row>
    <row r="21365" spans="1:7">
      <c r="A21365" s="5">
        <v>2173567</v>
      </c>
      <c r="B21365" s="5">
        <v>2012</v>
      </c>
      <c r="C21365" s="6">
        <v>43212</v>
      </c>
      <c r="D21365" s="5">
        <v>52</v>
      </c>
      <c r="E21365" s="5" t="str">
        <f>_xlfn.XLOOKUP(Orders[[#This Row],[user_id]],Users[user_id],Users[country])</f>
        <v>FR</v>
      </c>
      <c r="F21365" s="5" t="str">
        <f>_xlfn.XLOOKUP(Orders[[#This Row],[country_code]],Countries[country_code],Countries[country_name])</f>
        <v>France</v>
      </c>
      <c r="G21365" s="5">
        <f>_xlfn.XLOOKUP(Orders[[#This Row],[user_id]],Users[user_id],Users[is_referral])</f>
        <v>0</v>
      </c>
    </row>
    <row r="21366" spans="1:7">
      <c r="A21366" s="5">
        <v>2173568</v>
      </c>
      <c r="B21366" s="5">
        <v>17788</v>
      </c>
      <c r="C21366" s="6">
        <v>43212</v>
      </c>
      <c r="D21366" s="5">
        <v>12</v>
      </c>
      <c r="E21366" s="5" t="str">
        <f>_xlfn.XLOOKUP(Orders[[#This Row],[user_id]],Users[user_id],Users[country])</f>
        <v>ES</v>
      </c>
      <c r="F21366" s="5" t="str">
        <f>_xlfn.XLOOKUP(Orders[[#This Row],[country_code]],Countries[country_code],Countries[country_name])</f>
        <v>Spain</v>
      </c>
      <c r="G21366" s="5">
        <f>_xlfn.XLOOKUP(Orders[[#This Row],[user_id]],Users[user_id],Users[is_referral])</f>
        <v>1</v>
      </c>
    </row>
    <row r="21367" spans="1:7">
      <c r="A21367" s="5">
        <v>2173569</v>
      </c>
      <c r="B21367" s="5">
        <v>1</v>
      </c>
      <c r="C21367" s="6">
        <v>43212</v>
      </c>
      <c r="D21367" s="5">
        <v>26</v>
      </c>
      <c r="E21367" s="5" t="str">
        <f>_xlfn.XLOOKUP(Orders[[#This Row],[user_id]],Users[user_id],Users[country])</f>
        <v>DE</v>
      </c>
      <c r="F21367" s="5" t="str">
        <f>_xlfn.XLOOKUP(Orders[[#This Row],[country_code]],Countries[country_code],Countries[country_name])</f>
        <v>Germany</v>
      </c>
      <c r="G21367" s="5">
        <f>_xlfn.XLOOKUP(Orders[[#This Row],[user_id]],Users[user_id],Users[is_referral])</f>
        <v>0</v>
      </c>
    </row>
    <row r="21368" spans="1:7">
      <c r="A21368" s="5">
        <v>2173570</v>
      </c>
      <c r="B21368" s="5">
        <v>8642</v>
      </c>
      <c r="C21368" s="6">
        <v>43212</v>
      </c>
      <c r="D21368" s="5">
        <v>23</v>
      </c>
      <c r="E21368" s="5" t="str">
        <f>_xlfn.XLOOKUP(Orders[[#This Row],[user_id]],Users[user_id],Users[country])</f>
        <v>IT</v>
      </c>
      <c r="F21368" s="5" t="str">
        <f>_xlfn.XLOOKUP(Orders[[#This Row],[country_code]],Countries[country_code],Countries[country_name])</f>
        <v>Italy</v>
      </c>
      <c r="G21368" s="5">
        <f>_xlfn.XLOOKUP(Orders[[#This Row],[user_id]],Users[user_id],Users[is_referral])</f>
        <v>1</v>
      </c>
    </row>
    <row r="21369" spans="1:7">
      <c r="A21369" s="5">
        <v>2173571</v>
      </c>
      <c r="B21369" s="5">
        <v>641</v>
      </c>
      <c r="C21369" s="6">
        <v>43212</v>
      </c>
      <c r="D21369" s="5">
        <v>45</v>
      </c>
      <c r="E21369" s="5" t="str">
        <f>_xlfn.XLOOKUP(Orders[[#This Row],[user_id]],Users[user_id],Users[country])</f>
        <v>IT</v>
      </c>
      <c r="F21369" s="5" t="str">
        <f>_xlfn.XLOOKUP(Orders[[#This Row],[country_code]],Countries[country_code],Countries[country_name])</f>
        <v>Italy</v>
      </c>
      <c r="G21369" s="5">
        <f>_xlfn.XLOOKUP(Orders[[#This Row],[user_id]],Users[user_id],Users[is_referral])</f>
        <v>0</v>
      </c>
    </row>
    <row r="21370" spans="1:7">
      <c r="A21370" s="5">
        <v>2173572</v>
      </c>
      <c r="B21370" s="5">
        <v>17731</v>
      </c>
      <c r="C21370" s="6">
        <v>43212</v>
      </c>
      <c r="D21370" s="5">
        <v>56</v>
      </c>
      <c r="E21370" s="5" t="str">
        <f>_xlfn.XLOOKUP(Orders[[#This Row],[user_id]],Users[user_id],Users[country])</f>
        <v>ES</v>
      </c>
      <c r="F21370" s="5" t="str">
        <f>_xlfn.XLOOKUP(Orders[[#This Row],[country_code]],Countries[country_code],Countries[country_name])</f>
        <v>Spain</v>
      </c>
      <c r="G21370" s="5">
        <f>_xlfn.XLOOKUP(Orders[[#This Row],[user_id]],Users[user_id],Users[is_referral])</f>
        <v>1</v>
      </c>
    </row>
    <row r="21371" spans="1:7">
      <c r="A21371" s="5">
        <v>2173573</v>
      </c>
      <c r="B21371" s="5">
        <v>497</v>
      </c>
      <c r="C21371" s="6">
        <v>43212</v>
      </c>
      <c r="D21371" s="5">
        <v>29</v>
      </c>
      <c r="E21371" s="5" t="str">
        <f>_xlfn.XLOOKUP(Orders[[#This Row],[user_id]],Users[user_id],Users[country])</f>
        <v>FR</v>
      </c>
      <c r="F21371" s="5" t="str">
        <f>_xlfn.XLOOKUP(Orders[[#This Row],[country_code]],Countries[country_code],Countries[country_name])</f>
        <v>France</v>
      </c>
      <c r="G21371" s="5">
        <f>_xlfn.XLOOKUP(Orders[[#This Row],[user_id]],Users[user_id],Users[is_referral])</f>
        <v>0</v>
      </c>
    </row>
    <row r="21372" spans="1:7">
      <c r="A21372" s="5">
        <v>2173574</v>
      </c>
      <c r="B21372" s="5">
        <v>19810</v>
      </c>
      <c r="C21372" s="6">
        <v>43212</v>
      </c>
      <c r="D21372" s="5">
        <v>74</v>
      </c>
      <c r="E21372" s="5" t="str">
        <f>_xlfn.XLOOKUP(Orders[[#This Row],[user_id]],Users[user_id],Users[country])</f>
        <v>IT</v>
      </c>
      <c r="F21372" s="5" t="str">
        <f>_xlfn.XLOOKUP(Orders[[#This Row],[country_code]],Countries[country_code],Countries[country_name])</f>
        <v>Italy</v>
      </c>
      <c r="G21372" s="5">
        <f>_xlfn.XLOOKUP(Orders[[#This Row],[user_id]],Users[user_id],Users[is_referral])</f>
        <v>1</v>
      </c>
    </row>
    <row r="21373" spans="1:7">
      <c r="A21373" s="5">
        <v>2173575</v>
      </c>
      <c r="B21373" s="5">
        <v>8759</v>
      </c>
      <c r="C21373" s="6">
        <v>43212</v>
      </c>
      <c r="D21373" s="5">
        <v>60</v>
      </c>
      <c r="E21373" s="5" t="str">
        <f>_xlfn.XLOOKUP(Orders[[#This Row],[user_id]],Users[user_id],Users[country])</f>
        <v>ES</v>
      </c>
      <c r="F21373" s="5" t="str">
        <f>_xlfn.XLOOKUP(Orders[[#This Row],[country_code]],Countries[country_code],Countries[country_name])</f>
        <v>Spain</v>
      </c>
      <c r="G21373" s="5">
        <f>_xlfn.XLOOKUP(Orders[[#This Row],[user_id]],Users[user_id],Users[is_referral])</f>
        <v>1</v>
      </c>
    </row>
    <row r="21374" spans="1:7">
      <c r="A21374" s="5">
        <v>2173576</v>
      </c>
      <c r="B21374" s="5">
        <v>9445</v>
      </c>
      <c r="C21374" s="6">
        <v>43212</v>
      </c>
      <c r="D21374" s="5">
        <v>27</v>
      </c>
      <c r="E21374" s="5" t="str">
        <f>_xlfn.XLOOKUP(Orders[[#This Row],[user_id]],Users[user_id],Users[country])</f>
        <v>ES</v>
      </c>
      <c r="F21374" s="5" t="str">
        <f>_xlfn.XLOOKUP(Orders[[#This Row],[country_code]],Countries[country_code],Countries[country_name])</f>
        <v>Spain</v>
      </c>
      <c r="G21374" s="5">
        <f>_xlfn.XLOOKUP(Orders[[#This Row],[user_id]],Users[user_id],Users[is_referral])</f>
        <v>0</v>
      </c>
    </row>
    <row r="21375" spans="1:7">
      <c r="A21375" s="5">
        <v>2173577</v>
      </c>
      <c r="B21375" s="5">
        <v>13480</v>
      </c>
      <c r="C21375" s="6">
        <v>43212</v>
      </c>
      <c r="D21375" s="5">
        <v>99</v>
      </c>
      <c r="E21375" s="5" t="str">
        <f>_xlfn.XLOOKUP(Orders[[#This Row],[user_id]],Users[user_id],Users[country])</f>
        <v>DE</v>
      </c>
      <c r="F21375" s="5" t="str">
        <f>_xlfn.XLOOKUP(Orders[[#This Row],[country_code]],Countries[country_code],Countries[country_name])</f>
        <v>Germany</v>
      </c>
      <c r="G21375" s="5">
        <f>_xlfn.XLOOKUP(Orders[[#This Row],[user_id]],Users[user_id],Users[is_referral])</f>
        <v>0</v>
      </c>
    </row>
    <row r="21376" spans="1:7">
      <c r="A21376" s="5">
        <v>2173578</v>
      </c>
      <c r="B21376" s="5">
        <v>16078</v>
      </c>
      <c r="C21376" s="6">
        <v>43212</v>
      </c>
      <c r="D21376" s="5">
        <v>11</v>
      </c>
      <c r="E21376" s="5" t="str">
        <f>_xlfn.XLOOKUP(Orders[[#This Row],[user_id]],Users[user_id],Users[country])</f>
        <v>DE</v>
      </c>
      <c r="F21376" s="5" t="str">
        <f>_xlfn.XLOOKUP(Orders[[#This Row],[country_code]],Countries[country_code],Countries[country_name])</f>
        <v>Germany</v>
      </c>
      <c r="G21376" s="5">
        <f>_xlfn.XLOOKUP(Orders[[#This Row],[user_id]],Users[user_id],Users[is_referral])</f>
        <v>1</v>
      </c>
    </row>
    <row r="21377" spans="1:7">
      <c r="A21377" s="5">
        <v>2173579</v>
      </c>
      <c r="B21377" s="5">
        <v>5798</v>
      </c>
      <c r="C21377" s="6">
        <v>43212</v>
      </c>
      <c r="D21377" s="5">
        <v>56</v>
      </c>
      <c r="E21377" s="5" t="str">
        <f>_xlfn.XLOOKUP(Orders[[#This Row],[user_id]],Users[user_id],Users[country])</f>
        <v>ES</v>
      </c>
      <c r="F21377" s="5" t="str">
        <f>_xlfn.XLOOKUP(Orders[[#This Row],[country_code]],Countries[country_code],Countries[country_name])</f>
        <v>Spain</v>
      </c>
      <c r="G21377" s="5">
        <f>_xlfn.XLOOKUP(Orders[[#This Row],[user_id]],Users[user_id],Users[is_referral])</f>
        <v>1</v>
      </c>
    </row>
    <row r="21378" spans="1:7">
      <c r="A21378" s="5">
        <v>2173582</v>
      </c>
      <c r="B21378" s="5">
        <v>7877</v>
      </c>
      <c r="C21378" s="6">
        <v>43212</v>
      </c>
      <c r="D21378" s="5">
        <v>38</v>
      </c>
      <c r="E21378" s="5" t="str">
        <f>_xlfn.XLOOKUP(Orders[[#This Row],[user_id]],Users[user_id],Users[country])</f>
        <v>FR</v>
      </c>
      <c r="F21378" s="5" t="str">
        <f>_xlfn.XLOOKUP(Orders[[#This Row],[country_code]],Countries[country_code],Countries[country_name])</f>
        <v>France</v>
      </c>
      <c r="G21378" s="5">
        <f>_xlfn.XLOOKUP(Orders[[#This Row],[user_id]],Users[user_id],Users[is_referral])</f>
        <v>0</v>
      </c>
    </row>
    <row r="21379" spans="1:7">
      <c r="A21379" s="5">
        <v>2173583</v>
      </c>
      <c r="B21379" s="5">
        <v>1306</v>
      </c>
      <c r="C21379" s="6">
        <v>43212</v>
      </c>
      <c r="D21379" s="5">
        <v>38</v>
      </c>
      <c r="E21379" s="5" t="str">
        <f>_xlfn.XLOOKUP(Orders[[#This Row],[user_id]],Users[user_id],Users[country])</f>
        <v>ES</v>
      </c>
      <c r="F21379" s="5" t="str">
        <f>_xlfn.XLOOKUP(Orders[[#This Row],[country_code]],Countries[country_code],Countries[country_name])</f>
        <v>Spain</v>
      </c>
      <c r="G21379" s="5">
        <f>_xlfn.XLOOKUP(Orders[[#This Row],[user_id]],Users[user_id],Users[is_referral])</f>
        <v>0</v>
      </c>
    </row>
    <row r="21380" spans="1:7">
      <c r="A21380" s="5">
        <v>2173585</v>
      </c>
      <c r="B21380" s="5">
        <v>17779</v>
      </c>
      <c r="C21380" s="6">
        <v>43212</v>
      </c>
      <c r="D21380" s="5">
        <v>10</v>
      </c>
      <c r="E21380" s="5" t="str">
        <f>_xlfn.XLOOKUP(Orders[[#This Row],[user_id]],Users[user_id],Users[country])</f>
        <v>FR</v>
      </c>
      <c r="F21380" s="5" t="str">
        <f>_xlfn.XLOOKUP(Orders[[#This Row],[country_code]],Countries[country_code],Countries[country_name])</f>
        <v>France</v>
      </c>
      <c r="G21380" s="5">
        <f>_xlfn.XLOOKUP(Orders[[#This Row],[user_id]],Users[user_id],Users[is_referral])</f>
        <v>1</v>
      </c>
    </row>
    <row r="21381" spans="1:7">
      <c r="A21381" s="5">
        <v>2173590</v>
      </c>
      <c r="B21381" s="5">
        <v>9266</v>
      </c>
      <c r="C21381" s="6">
        <v>43212</v>
      </c>
      <c r="D21381" s="5">
        <v>37</v>
      </c>
      <c r="E21381" s="5" t="str">
        <f>_xlfn.XLOOKUP(Orders[[#This Row],[user_id]],Users[user_id],Users[country])</f>
        <v>FR</v>
      </c>
      <c r="F21381" s="5" t="str">
        <f>_xlfn.XLOOKUP(Orders[[#This Row],[country_code]],Countries[country_code],Countries[country_name])</f>
        <v>France</v>
      </c>
      <c r="G21381" s="5">
        <f>_xlfn.XLOOKUP(Orders[[#This Row],[user_id]],Users[user_id],Users[is_referral])</f>
        <v>1</v>
      </c>
    </row>
    <row r="21382" spans="1:7">
      <c r="A21382" s="5">
        <v>2173593</v>
      </c>
      <c r="B21382" s="5">
        <v>4055</v>
      </c>
      <c r="C21382" s="6">
        <v>43212</v>
      </c>
      <c r="D21382" s="5">
        <v>74</v>
      </c>
      <c r="E21382" s="5" t="str">
        <f>_xlfn.XLOOKUP(Orders[[#This Row],[user_id]],Users[user_id],Users[country])</f>
        <v>ES</v>
      </c>
      <c r="F21382" s="5" t="str">
        <f>_xlfn.XLOOKUP(Orders[[#This Row],[country_code]],Countries[country_code],Countries[country_name])</f>
        <v>Spain</v>
      </c>
      <c r="G21382" s="5">
        <f>_xlfn.XLOOKUP(Orders[[#This Row],[user_id]],Users[user_id],Users[is_referral])</f>
        <v>0</v>
      </c>
    </row>
    <row r="21383" spans="1:7">
      <c r="A21383" s="5">
        <v>2173597</v>
      </c>
      <c r="B21383" s="5">
        <v>19066</v>
      </c>
      <c r="C21383" s="6">
        <v>43212</v>
      </c>
      <c r="D21383" s="5">
        <v>44</v>
      </c>
      <c r="E21383" s="5" t="str">
        <f>_xlfn.XLOOKUP(Orders[[#This Row],[user_id]],Users[user_id],Users[country])</f>
        <v>FR</v>
      </c>
      <c r="F21383" s="5" t="str">
        <f>_xlfn.XLOOKUP(Orders[[#This Row],[country_code]],Countries[country_code],Countries[country_name])</f>
        <v>France</v>
      </c>
      <c r="G21383" s="5">
        <f>_xlfn.XLOOKUP(Orders[[#This Row],[user_id]],Users[user_id],Users[is_referral])</f>
        <v>1</v>
      </c>
    </row>
    <row r="21384" spans="1:7">
      <c r="A21384" s="5">
        <v>2173598</v>
      </c>
      <c r="B21384" s="5">
        <v>4779</v>
      </c>
      <c r="C21384" s="6">
        <v>43212</v>
      </c>
      <c r="D21384" s="5">
        <v>47</v>
      </c>
      <c r="E21384" s="5" t="str">
        <f>_xlfn.XLOOKUP(Orders[[#This Row],[user_id]],Users[user_id],Users[country])</f>
        <v>DE</v>
      </c>
      <c r="F21384" s="5" t="str">
        <f>_xlfn.XLOOKUP(Orders[[#This Row],[country_code]],Countries[country_code],Countries[country_name])</f>
        <v>Germany</v>
      </c>
      <c r="G21384" s="5">
        <f>_xlfn.XLOOKUP(Orders[[#This Row],[user_id]],Users[user_id],Users[is_referral])</f>
        <v>0</v>
      </c>
    </row>
    <row r="21385" spans="1:7">
      <c r="A21385" s="5">
        <v>2173599</v>
      </c>
      <c r="B21385" s="5">
        <v>13246</v>
      </c>
      <c r="C21385" s="6">
        <v>43212</v>
      </c>
      <c r="D21385" s="5">
        <v>65</v>
      </c>
      <c r="E21385" s="5" t="str">
        <f>_xlfn.XLOOKUP(Orders[[#This Row],[user_id]],Users[user_id],Users[country])</f>
        <v>ES</v>
      </c>
      <c r="F21385" s="5" t="str">
        <f>_xlfn.XLOOKUP(Orders[[#This Row],[country_code]],Countries[country_code],Countries[country_name])</f>
        <v>Spain</v>
      </c>
      <c r="G21385" s="5">
        <f>_xlfn.XLOOKUP(Orders[[#This Row],[user_id]],Users[user_id],Users[is_referral])</f>
        <v>1</v>
      </c>
    </row>
    <row r="21386" spans="1:7">
      <c r="A21386" s="5">
        <v>2173600</v>
      </c>
      <c r="B21386" s="5">
        <v>15492</v>
      </c>
      <c r="C21386" s="6">
        <v>43212</v>
      </c>
      <c r="D21386" s="5">
        <v>37</v>
      </c>
      <c r="E21386" s="5" t="str">
        <f>_xlfn.XLOOKUP(Orders[[#This Row],[user_id]],Users[user_id],Users[country])</f>
        <v>ES</v>
      </c>
      <c r="F21386" s="5" t="str">
        <f>_xlfn.XLOOKUP(Orders[[#This Row],[country_code]],Countries[country_code],Countries[country_name])</f>
        <v>Spain</v>
      </c>
      <c r="G21386" s="5">
        <f>_xlfn.XLOOKUP(Orders[[#This Row],[user_id]],Users[user_id],Users[is_referral])</f>
        <v>0</v>
      </c>
    </row>
    <row r="21387" spans="1:7">
      <c r="A21387" s="5">
        <v>2173604</v>
      </c>
      <c r="B21387" s="5">
        <v>6796</v>
      </c>
      <c r="C21387" s="6">
        <v>43212</v>
      </c>
      <c r="D21387" s="5">
        <v>20</v>
      </c>
      <c r="E21387" s="5" t="str">
        <f>_xlfn.XLOOKUP(Orders[[#This Row],[user_id]],Users[user_id],Users[country])</f>
        <v>FR</v>
      </c>
      <c r="F21387" s="5" t="str">
        <f>_xlfn.XLOOKUP(Orders[[#This Row],[country_code]],Countries[country_code],Countries[country_name])</f>
        <v>France</v>
      </c>
      <c r="G21387" s="5">
        <f>_xlfn.XLOOKUP(Orders[[#This Row],[user_id]],Users[user_id],Users[is_referral])</f>
        <v>1</v>
      </c>
    </row>
    <row r="21388" spans="1:7">
      <c r="A21388" s="5">
        <v>2173607</v>
      </c>
      <c r="B21388" s="5">
        <v>17005</v>
      </c>
      <c r="C21388" s="6">
        <v>43212</v>
      </c>
      <c r="D21388" s="5">
        <v>26</v>
      </c>
      <c r="E21388" s="5" t="str">
        <f>_xlfn.XLOOKUP(Orders[[#This Row],[user_id]],Users[user_id],Users[country])</f>
        <v>DE</v>
      </c>
      <c r="F21388" s="5" t="str">
        <f>_xlfn.XLOOKUP(Orders[[#This Row],[country_code]],Countries[country_code],Countries[country_name])</f>
        <v>Germany</v>
      </c>
      <c r="G21388" s="5">
        <f>_xlfn.XLOOKUP(Orders[[#This Row],[user_id]],Users[user_id],Users[is_referral])</f>
        <v>1</v>
      </c>
    </row>
    <row r="21389" spans="1:7">
      <c r="A21389" s="5">
        <v>2173611</v>
      </c>
      <c r="B21389" s="5">
        <v>1732</v>
      </c>
      <c r="C21389" s="6">
        <v>43212</v>
      </c>
      <c r="D21389" s="5">
        <v>31</v>
      </c>
      <c r="E21389" s="5" t="str">
        <f>_xlfn.XLOOKUP(Orders[[#This Row],[user_id]],Users[user_id],Users[country])</f>
        <v>DE</v>
      </c>
      <c r="F21389" s="5" t="str">
        <f>_xlfn.XLOOKUP(Orders[[#This Row],[country_code]],Countries[country_code],Countries[country_name])</f>
        <v>Germany</v>
      </c>
      <c r="G21389" s="5">
        <f>_xlfn.XLOOKUP(Orders[[#This Row],[user_id]],Users[user_id],Users[is_referral])</f>
        <v>0</v>
      </c>
    </row>
    <row r="21390" spans="1:7">
      <c r="A21390" s="5">
        <v>2173613</v>
      </c>
      <c r="B21390" s="5">
        <v>18579</v>
      </c>
      <c r="C21390" s="6">
        <v>43212</v>
      </c>
      <c r="D21390" s="5">
        <v>61</v>
      </c>
      <c r="E21390" s="5" t="str">
        <f>_xlfn.XLOOKUP(Orders[[#This Row],[user_id]],Users[user_id],Users[country])</f>
        <v>FR</v>
      </c>
      <c r="F21390" s="5" t="str">
        <f>_xlfn.XLOOKUP(Orders[[#This Row],[country_code]],Countries[country_code],Countries[country_name])</f>
        <v>France</v>
      </c>
      <c r="G21390" s="5">
        <f>_xlfn.XLOOKUP(Orders[[#This Row],[user_id]],Users[user_id],Users[is_referral])</f>
        <v>1</v>
      </c>
    </row>
    <row r="21391" spans="1:7">
      <c r="A21391" s="5">
        <v>2173614</v>
      </c>
      <c r="B21391" s="5">
        <v>10082</v>
      </c>
      <c r="C21391" s="6">
        <v>43212</v>
      </c>
      <c r="D21391" s="5">
        <v>48</v>
      </c>
      <c r="E21391" s="5" t="str">
        <f>_xlfn.XLOOKUP(Orders[[#This Row],[user_id]],Users[user_id],Users[country])</f>
        <v>DE</v>
      </c>
      <c r="F21391" s="5" t="str">
        <f>_xlfn.XLOOKUP(Orders[[#This Row],[country_code]],Countries[country_code],Countries[country_name])</f>
        <v>Germany</v>
      </c>
      <c r="G21391" s="5">
        <f>_xlfn.XLOOKUP(Orders[[#This Row],[user_id]],Users[user_id],Users[is_referral])</f>
        <v>0</v>
      </c>
    </row>
    <row r="21392" spans="1:7">
      <c r="A21392" s="5">
        <v>2173615</v>
      </c>
      <c r="B21392" s="5">
        <v>12469</v>
      </c>
      <c r="C21392" s="6">
        <v>43212</v>
      </c>
      <c r="D21392" s="5">
        <v>59</v>
      </c>
      <c r="E21392" s="5" t="str">
        <f>_xlfn.XLOOKUP(Orders[[#This Row],[user_id]],Users[user_id],Users[country])</f>
        <v>FR</v>
      </c>
      <c r="F21392" s="5" t="str">
        <f>_xlfn.XLOOKUP(Orders[[#This Row],[country_code]],Countries[country_code],Countries[country_name])</f>
        <v>France</v>
      </c>
      <c r="G21392" s="5">
        <f>_xlfn.XLOOKUP(Orders[[#This Row],[user_id]],Users[user_id],Users[is_referral])</f>
        <v>1</v>
      </c>
    </row>
    <row r="21393" spans="1:7">
      <c r="A21393" s="5">
        <v>2173616</v>
      </c>
      <c r="B21393" s="5">
        <v>13704</v>
      </c>
      <c r="C21393" s="6">
        <v>43212</v>
      </c>
      <c r="D21393" s="5">
        <v>16</v>
      </c>
      <c r="E21393" s="5" t="str">
        <f>_xlfn.XLOOKUP(Orders[[#This Row],[user_id]],Users[user_id],Users[country])</f>
        <v>ES</v>
      </c>
      <c r="F21393" s="5" t="str">
        <f>_xlfn.XLOOKUP(Orders[[#This Row],[country_code]],Countries[country_code],Countries[country_name])</f>
        <v>Spain</v>
      </c>
      <c r="G21393" s="5">
        <f>_xlfn.XLOOKUP(Orders[[#This Row],[user_id]],Users[user_id],Users[is_referral])</f>
        <v>1</v>
      </c>
    </row>
    <row r="21394" spans="1:7">
      <c r="A21394" s="5">
        <v>2173617</v>
      </c>
      <c r="B21394" s="5">
        <v>8829</v>
      </c>
      <c r="C21394" s="6">
        <v>43212</v>
      </c>
      <c r="D21394" s="5">
        <v>35</v>
      </c>
      <c r="E21394" s="5" t="str">
        <f>_xlfn.XLOOKUP(Orders[[#This Row],[user_id]],Users[user_id],Users[country])</f>
        <v>ES</v>
      </c>
      <c r="F21394" s="5" t="str">
        <f>_xlfn.XLOOKUP(Orders[[#This Row],[country_code]],Countries[country_code],Countries[country_name])</f>
        <v>Spain</v>
      </c>
      <c r="G21394" s="5">
        <f>_xlfn.XLOOKUP(Orders[[#This Row],[user_id]],Users[user_id],Users[is_referral])</f>
        <v>1</v>
      </c>
    </row>
    <row r="21395" spans="1:7">
      <c r="A21395" s="5">
        <v>2173625</v>
      </c>
      <c r="B21395" s="5">
        <v>9422</v>
      </c>
      <c r="C21395" s="6">
        <v>43212</v>
      </c>
      <c r="D21395" s="5">
        <v>55</v>
      </c>
      <c r="E21395" s="5" t="str">
        <f>_xlfn.XLOOKUP(Orders[[#This Row],[user_id]],Users[user_id],Users[country])</f>
        <v>IT</v>
      </c>
      <c r="F21395" s="5" t="str">
        <f>_xlfn.XLOOKUP(Orders[[#This Row],[country_code]],Countries[country_code],Countries[country_name])</f>
        <v>Italy</v>
      </c>
      <c r="G21395" s="5">
        <f>_xlfn.XLOOKUP(Orders[[#This Row],[user_id]],Users[user_id],Users[is_referral])</f>
        <v>1</v>
      </c>
    </row>
    <row r="21396" spans="1:7">
      <c r="A21396" s="5">
        <v>2173626</v>
      </c>
      <c r="B21396" s="5">
        <v>10565</v>
      </c>
      <c r="C21396" s="6">
        <v>43212</v>
      </c>
      <c r="D21396" s="5">
        <v>24</v>
      </c>
      <c r="E21396" s="5" t="str">
        <f>_xlfn.XLOOKUP(Orders[[#This Row],[user_id]],Users[user_id],Users[country])</f>
        <v>ES</v>
      </c>
      <c r="F21396" s="5" t="str">
        <f>_xlfn.XLOOKUP(Orders[[#This Row],[country_code]],Countries[country_code],Countries[country_name])</f>
        <v>Spain</v>
      </c>
      <c r="G21396" s="5">
        <f>_xlfn.XLOOKUP(Orders[[#This Row],[user_id]],Users[user_id],Users[is_referral])</f>
        <v>1</v>
      </c>
    </row>
    <row r="21397" spans="1:7">
      <c r="A21397" s="5">
        <v>2173629</v>
      </c>
      <c r="B21397" s="5">
        <v>19476</v>
      </c>
      <c r="C21397" s="6">
        <v>43212</v>
      </c>
      <c r="D21397" s="5">
        <v>80</v>
      </c>
      <c r="E21397" s="5" t="str">
        <f>_xlfn.XLOOKUP(Orders[[#This Row],[user_id]],Users[user_id],Users[country])</f>
        <v>IT</v>
      </c>
      <c r="F21397" s="5" t="str">
        <f>_xlfn.XLOOKUP(Orders[[#This Row],[country_code]],Countries[country_code],Countries[country_name])</f>
        <v>Italy</v>
      </c>
      <c r="G21397" s="5">
        <f>_xlfn.XLOOKUP(Orders[[#This Row],[user_id]],Users[user_id],Users[is_referral])</f>
        <v>1</v>
      </c>
    </row>
    <row r="21398" spans="1:7">
      <c r="A21398" s="5">
        <v>2173630</v>
      </c>
      <c r="B21398" s="5">
        <v>15545</v>
      </c>
      <c r="C21398" s="6">
        <v>43212</v>
      </c>
      <c r="D21398" s="5">
        <v>17</v>
      </c>
      <c r="E21398" s="5" t="str">
        <f>_xlfn.XLOOKUP(Orders[[#This Row],[user_id]],Users[user_id],Users[country])</f>
        <v>FR</v>
      </c>
      <c r="F21398" s="5" t="str">
        <f>_xlfn.XLOOKUP(Orders[[#This Row],[country_code]],Countries[country_code],Countries[country_name])</f>
        <v>France</v>
      </c>
      <c r="G21398" s="5">
        <f>_xlfn.XLOOKUP(Orders[[#This Row],[user_id]],Users[user_id],Users[is_referral])</f>
        <v>1</v>
      </c>
    </row>
    <row r="21399" spans="1:7">
      <c r="A21399" s="5">
        <v>2173632</v>
      </c>
      <c r="B21399" s="5">
        <v>12720</v>
      </c>
      <c r="C21399" s="6">
        <v>43212</v>
      </c>
      <c r="D21399" s="5">
        <v>42</v>
      </c>
      <c r="E21399" s="5" t="str">
        <f>_xlfn.XLOOKUP(Orders[[#This Row],[user_id]],Users[user_id],Users[country])</f>
        <v>IT</v>
      </c>
      <c r="F21399" s="5" t="str">
        <f>_xlfn.XLOOKUP(Orders[[#This Row],[country_code]],Countries[country_code],Countries[country_name])</f>
        <v>Italy</v>
      </c>
      <c r="G21399" s="5">
        <f>_xlfn.XLOOKUP(Orders[[#This Row],[user_id]],Users[user_id],Users[is_referral])</f>
        <v>1</v>
      </c>
    </row>
    <row r="21400" spans="1:7">
      <c r="A21400" s="5">
        <v>2173633</v>
      </c>
      <c r="B21400" s="5">
        <v>2755</v>
      </c>
      <c r="C21400" s="6">
        <v>43212</v>
      </c>
      <c r="D21400" s="5">
        <v>17</v>
      </c>
      <c r="E21400" s="5" t="str">
        <f>_xlfn.XLOOKUP(Orders[[#This Row],[user_id]],Users[user_id],Users[country])</f>
        <v>IT</v>
      </c>
      <c r="F21400" s="5" t="str">
        <f>_xlfn.XLOOKUP(Orders[[#This Row],[country_code]],Countries[country_code],Countries[country_name])</f>
        <v>Italy</v>
      </c>
      <c r="G21400" s="5">
        <f>_xlfn.XLOOKUP(Orders[[#This Row],[user_id]],Users[user_id],Users[is_referral])</f>
        <v>0</v>
      </c>
    </row>
    <row r="21401" spans="1:7">
      <c r="A21401" s="5">
        <v>2173636</v>
      </c>
      <c r="B21401" s="5">
        <v>6734</v>
      </c>
      <c r="C21401" s="6">
        <v>43212</v>
      </c>
      <c r="D21401" s="5">
        <v>35</v>
      </c>
      <c r="E21401" s="5" t="str">
        <f>_xlfn.XLOOKUP(Orders[[#This Row],[user_id]],Users[user_id],Users[country])</f>
        <v>FR</v>
      </c>
      <c r="F21401" s="5" t="str">
        <f>_xlfn.XLOOKUP(Orders[[#This Row],[country_code]],Countries[country_code],Countries[country_name])</f>
        <v>France</v>
      </c>
      <c r="G21401" s="5">
        <f>_xlfn.XLOOKUP(Orders[[#This Row],[user_id]],Users[user_id],Users[is_referral])</f>
        <v>1</v>
      </c>
    </row>
    <row r="21402" spans="1:7">
      <c r="A21402" s="5">
        <v>2173637</v>
      </c>
      <c r="B21402" s="5">
        <v>7740</v>
      </c>
      <c r="C21402" s="6">
        <v>43212</v>
      </c>
      <c r="D21402" s="5">
        <v>55</v>
      </c>
      <c r="E21402" s="5" t="str">
        <f>_xlfn.XLOOKUP(Orders[[#This Row],[user_id]],Users[user_id],Users[country])</f>
        <v>DE</v>
      </c>
      <c r="F21402" s="5" t="str">
        <f>_xlfn.XLOOKUP(Orders[[#This Row],[country_code]],Countries[country_code],Countries[country_name])</f>
        <v>Germany</v>
      </c>
      <c r="G21402" s="5">
        <f>_xlfn.XLOOKUP(Orders[[#This Row],[user_id]],Users[user_id],Users[is_referral])</f>
        <v>1</v>
      </c>
    </row>
    <row r="21403" spans="1:7">
      <c r="A21403" s="5">
        <v>2173639</v>
      </c>
      <c r="B21403" s="5">
        <v>12648</v>
      </c>
      <c r="C21403" s="6">
        <v>43212</v>
      </c>
      <c r="D21403" s="5">
        <v>57</v>
      </c>
      <c r="E21403" s="5" t="str">
        <f>_xlfn.XLOOKUP(Orders[[#This Row],[user_id]],Users[user_id],Users[country])</f>
        <v>ES</v>
      </c>
      <c r="F21403" s="5" t="str">
        <f>_xlfn.XLOOKUP(Orders[[#This Row],[country_code]],Countries[country_code],Countries[country_name])</f>
        <v>Spain</v>
      </c>
      <c r="G21403" s="5">
        <f>_xlfn.XLOOKUP(Orders[[#This Row],[user_id]],Users[user_id],Users[is_referral])</f>
        <v>1</v>
      </c>
    </row>
    <row r="21404" spans="1:7">
      <c r="A21404" s="5">
        <v>2173641</v>
      </c>
      <c r="B21404" s="5">
        <v>16439</v>
      </c>
      <c r="C21404" s="6">
        <v>43212</v>
      </c>
      <c r="D21404" s="5">
        <v>37</v>
      </c>
      <c r="E21404" s="5" t="str">
        <f>_xlfn.XLOOKUP(Orders[[#This Row],[user_id]],Users[user_id],Users[country])</f>
        <v>DE</v>
      </c>
      <c r="F21404" s="5" t="str">
        <f>_xlfn.XLOOKUP(Orders[[#This Row],[country_code]],Countries[country_code],Countries[country_name])</f>
        <v>Germany</v>
      </c>
      <c r="G21404" s="5">
        <f>_xlfn.XLOOKUP(Orders[[#This Row],[user_id]],Users[user_id],Users[is_referral])</f>
        <v>0</v>
      </c>
    </row>
    <row r="21405" spans="1:7">
      <c r="A21405" s="5">
        <v>2173645</v>
      </c>
      <c r="B21405" s="5">
        <v>4414</v>
      </c>
      <c r="C21405" s="6">
        <v>43212</v>
      </c>
      <c r="D21405" s="5">
        <v>18</v>
      </c>
      <c r="E21405" s="5" t="str">
        <f>_xlfn.XLOOKUP(Orders[[#This Row],[user_id]],Users[user_id],Users[country])</f>
        <v>FR</v>
      </c>
      <c r="F21405" s="5" t="str">
        <f>_xlfn.XLOOKUP(Orders[[#This Row],[country_code]],Countries[country_code],Countries[country_name])</f>
        <v>France</v>
      </c>
      <c r="G21405" s="5">
        <f>_xlfn.XLOOKUP(Orders[[#This Row],[user_id]],Users[user_id],Users[is_referral])</f>
        <v>0</v>
      </c>
    </row>
    <row r="21406" spans="1:7">
      <c r="A21406" s="5">
        <v>2173646</v>
      </c>
      <c r="B21406" s="5">
        <v>4460</v>
      </c>
      <c r="C21406" s="6">
        <v>43212</v>
      </c>
      <c r="D21406" s="5">
        <v>25</v>
      </c>
      <c r="E21406" s="5" t="str">
        <f>_xlfn.XLOOKUP(Orders[[#This Row],[user_id]],Users[user_id],Users[country])</f>
        <v>IT</v>
      </c>
      <c r="F21406" s="5" t="str">
        <f>_xlfn.XLOOKUP(Orders[[#This Row],[country_code]],Countries[country_code],Countries[country_name])</f>
        <v>Italy</v>
      </c>
      <c r="G21406" s="5">
        <f>_xlfn.XLOOKUP(Orders[[#This Row],[user_id]],Users[user_id],Users[is_referral])</f>
        <v>0</v>
      </c>
    </row>
    <row r="21407" spans="1:7">
      <c r="A21407" s="5">
        <v>2173648</v>
      </c>
      <c r="B21407" s="5">
        <v>2849</v>
      </c>
      <c r="C21407" s="6">
        <v>43212</v>
      </c>
      <c r="D21407" s="5">
        <v>18</v>
      </c>
      <c r="E21407" s="5" t="str">
        <f>_xlfn.XLOOKUP(Orders[[#This Row],[user_id]],Users[user_id],Users[country])</f>
        <v>IT</v>
      </c>
      <c r="F21407" s="5" t="str">
        <f>_xlfn.XLOOKUP(Orders[[#This Row],[country_code]],Countries[country_code],Countries[country_name])</f>
        <v>Italy</v>
      </c>
      <c r="G21407" s="5">
        <f>_xlfn.XLOOKUP(Orders[[#This Row],[user_id]],Users[user_id],Users[is_referral])</f>
        <v>0</v>
      </c>
    </row>
    <row r="21408" spans="1:7">
      <c r="A21408" s="5">
        <v>2173649</v>
      </c>
      <c r="B21408" s="5">
        <v>13669</v>
      </c>
      <c r="C21408" s="6">
        <v>43212</v>
      </c>
      <c r="D21408" s="5">
        <v>18</v>
      </c>
      <c r="E21408" s="5" t="str">
        <f>_xlfn.XLOOKUP(Orders[[#This Row],[user_id]],Users[user_id],Users[country])</f>
        <v>FR</v>
      </c>
      <c r="F21408" s="5" t="str">
        <f>_xlfn.XLOOKUP(Orders[[#This Row],[country_code]],Countries[country_code],Countries[country_name])</f>
        <v>France</v>
      </c>
      <c r="G21408" s="5">
        <f>_xlfn.XLOOKUP(Orders[[#This Row],[user_id]],Users[user_id],Users[is_referral])</f>
        <v>1</v>
      </c>
    </row>
    <row r="21409" spans="1:7">
      <c r="A21409" s="5">
        <v>2173651</v>
      </c>
      <c r="B21409" s="5">
        <v>6994</v>
      </c>
      <c r="C21409" s="6">
        <v>43212</v>
      </c>
      <c r="D21409" s="5">
        <v>47</v>
      </c>
      <c r="E21409" s="5" t="str">
        <f>_xlfn.XLOOKUP(Orders[[#This Row],[user_id]],Users[user_id],Users[country])</f>
        <v>IT</v>
      </c>
      <c r="F21409" s="5" t="str">
        <f>_xlfn.XLOOKUP(Orders[[#This Row],[country_code]],Countries[country_code],Countries[country_name])</f>
        <v>Italy</v>
      </c>
      <c r="G21409" s="5">
        <f>_xlfn.XLOOKUP(Orders[[#This Row],[user_id]],Users[user_id],Users[is_referral])</f>
        <v>1</v>
      </c>
    </row>
    <row r="21410" spans="1:7">
      <c r="A21410" s="5">
        <v>2173652</v>
      </c>
      <c r="B21410" s="5">
        <v>13474</v>
      </c>
      <c r="C21410" s="6">
        <v>43212</v>
      </c>
      <c r="D21410" s="5">
        <v>33</v>
      </c>
      <c r="E21410" s="5" t="str">
        <f>_xlfn.XLOOKUP(Orders[[#This Row],[user_id]],Users[user_id],Users[country])</f>
        <v>ES</v>
      </c>
      <c r="F21410" s="5" t="str">
        <f>_xlfn.XLOOKUP(Orders[[#This Row],[country_code]],Countries[country_code],Countries[country_name])</f>
        <v>Spain</v>
      </c>
      <c r="G21410" s="5">
        <f>_xlfn.XLOOKUP(Orders[[#This Row],[user_id]],Users[user_id],Users[is_referral])</f>
        <v>1</v>
      </c>
    </row>
    <row r="21411" spans="1:7">
      <c r="A21411" s="5">
        <v>2173653</v>
      </c>
      <c r="B21411" s="5">
        <v>13690</v>
      </c>
      <c r="C21411" s="6">
        <v>43212</v>
      </c>
      <c r="D21411" s="5">
        <v>26</v>
      </c>
      <c r="E21411" s="5" t="str">
        <f>_xlfn.XLOOKUP(Orders[[#This Row],[user_id]],Users[user_id],Users[country])</f>
        <v>IT</v>
      </c>
      <c r="F21411" s="5" t="str">
        <f>_xlfn.XLOOKUP(Orders[[#This Row],[country_code]],Countries[country_code],Countries[country_name])</f>
        <v>Italy</v>
      </c>
      <c r="G21411" s="5">
        <f>_xlfn.XLOOKUP(Orders[[#This Row],[user_id]],Users[user_id],Users[is_referral])</f>
        <v>1</v>
      </c>
    </row>
    <row r="21412" spans="1:7">
      <c r="A21412" s="5">
        <v>2173663</v>
      </c>
      <c r="B21412" s="5">
        <v>5973</v>
      </c>
      <c r="C21412" s="6">
        <v>43212</v>
      </c>
      <c r="D21412" s="5">
        <v>72</v>
      </c>
      <c r="E21412" s="5" t="str">
        <f>_xlfn.XLOOKUP(Orders[[#This Row],[user_id]],Users[user_id],Users[country])</f>
        <v>FR</v>
      </c>
      <c r="F21412" s="5" t="str">
        <f>_xlfn.XLOOKUP(Orders[[#This Row],[country_code]],Countries[country_code],Countries[country_name])</f>
        <v>France</v>
      </c>
      <c r="G21412" s="5">
        <f>_xlfn.XLOOKUP(Orders[[#This Row],[user_id]],Users[user_id],Users[is_referral])</f>
        <v>1</v>
      </c>
    </row>
    <row r="21413" spans="1:7">
      <c r="A21413" s="5">
        <v>2173668</v>
      </c>
      <c r="B21413" s="5">
        <v>7897</v>
      </c>
      <c r="C21413" s="6">
        <v>43212</v>
      </c>
      <c r="D21413" s="5">
        <v>36</v>
      </c>
      <c r="E21413" s="5" t="str">
        <f>_xlfn.XLOOKUP(Orders[[#This Row],[user_id]],Users[user_id],Users[country])</f>
        <v>ES</v>
      </c>
      <c r="F21413" s="5" t="str">
        <f>_xlfn.XLOOKUP(Orders[[#This Row],[country_code]],Countries[country_code],Countries[country_name])</f>
        <v>Spain</v>
      </c>
      <c r="G21413" s="5">
        <f>_xlfn.XLOOKUP(Orders[[#This Row],[user_id]],Users[user_id],Users[is_referral])</f>
        <v>1</v>
      </c>
    </row>
    <row r="21414" spans="1:7">
      <c r="A21414" s="5">
        <v>2173669</v>
      </c>
      <c r="B21414" s="5">
        <v>7548</v>
      </c>
      <c r="C21414" s="6">
        <v>43212</v>
      </c>
      <c r="D21414" s="5">
        <v>40</v>
      </c>
      <c r="E21414" s="5" t="str">
        <f>_xlfn.XLOOKUP(Orders[[#This Row],[user_id]],Users[user_id],Users[country])</f>
        <v>FR</v>
      </c>
      <c r="F21414" s="5" t="str">
        <f>_xlfn.XLOOKUP(Orders[[#This Row],[country_code]],Countries[country_code],Countries[country_name])</f>
        <v>France</v>
      </c>
      <c r="G21414" s="5">
        <f>_xlfn.XLOOKUP(Orders[[#This Row],[user_id]],Users[user_id],Users[is_referral])</f>
        <v>1</v>
      </c>
    </row>
    <row r="21415" spans="1:7">
      <c r="A21415" s="5">
        <v>2173670</v>
      </c>
      <c r="B21415" s="5">
        <v>746</v>
      </c>
      <c r="C21415" s="6">
        <v>43212</v>
      </c>
      <c r="D21415" s="5">
        <v>51</v>
      </c>
      <c r="E21415" s="5" t="str">
        <f>_xlfn.XLOOKUP(Orders[[#This Row],[user_id]],Users[user_id],Users[country])</f>
        <v>DE</v>
      </c>
      <c r="F21415" s="5" t="str">
        <f>_xlfn.XLOOKUP(Orders[[#This Row],[country_code]],Countries[country_code],Countries[country_name])</f>
        <v>Germany</v>
      </c>
      <c r="G21415" s="5">
        <f>_xlfn.XLOOKUP(Orders[[#This Row],[user_id]],Users[user_id],Users[is_referral])</f>
        <v>0</v>
      </c>
    </row>
    <row r="21416" spans="1:7">
      <c r="A21416" s="5">
        <v>2173671</v>
      </c>
      <c r="B21416" s="5">
        <v>7092</v>
      </c>
      <c r="C21416" s="6">
        <v>43212</v>
      </c>
      <c r="D21416" s="5">
        <v>40</v>
      </c>
      <c r="E21416" s="5" t="str">
        <f>_xlfn.XLOOKUP(Orders[[#This Row],[user_id]],Users[user_id],Users[country])</f>
        <v>FR</v>
      </c>
      <c r="F21416" s="5" t="str">
        <f>_xlfn.XLOOKUP(Orders[[#This Row],[country_code]],Countries[country_code],Countries[country_name])</f>
        <v>France</v>
      </c>
      <c r="G21416" s="5">
        <f>_xlfn.XLOOKUP(Orders[[#This Row],[user_id]],Users[user_id],Users[is_referral])</f>
        <v>0</v>
      </c>
    </row>
    <row r="21417" spans="1:7">
      <c r="A21417" s="5">
        <v>2173672</v>
      </c>
      <c r="B21417" s="5">
        <v>15992</v>
      </c>
      <c r="C21417" s="6">
        <v>43212</v>
      </c>
      <c r="D21417" s="5">
        <v>68</v>
      </c>
      <c r="E21417" s="5" t="str">
        <f>_xlfn.XLOOKUP(Orders[[#This Row],[user_id]],Users[user_id],Users[country])</f>
        <v>IT</v>
      </c>
      <c r="F21417" s="5" t="str">
        <f>_xlfn.XLOOKUP(Orders[[#This Row],[country_code]],Countries[country_code],Countries[country_name])</f>
        <v>Italy</v>
      </c>
      <c r="G21417" s="5">
        <f>_xlfn.XLOOKUP(Orders[[#This Row],[user_id]],Users[user_id],Users[is_referral])</f>
        <v>1</v>
      </c>
    </row>
    <row r="21418" spans="1:7">
      <c r="A21418" s="5">
        <v>2173675</v>
      </c>
      <c r="B21418" s="5">
        <v>4893</v>
      </c>
      <c r="C21418" s="6">
        <v>43212</v>
      </c>
      <c r="D21418" s="5">
        <v>32</v>
      </c>
      <c r="E21418" s="5" t="str">
        <f>_xlfn.XLOOKUP(Orders[[#This Row],[user_id]],Users[user_id],Users[country])</f>
        <v>DE</v>
      </c>
      <c r="F21418" s="5" t="str">
        <f>_xlfn.XLOOKUP(Orders[[#This Row],[country_code]],Countries[country_code],Countries[country_name])</f>
        <v>Germany</v>
      </c>
      <c r="G21418" s="5">
        <f>_xlfn.XLOOKUP(Orders[[#This Row],[user_id]],Users[user_id],Users[is_referral])</f>
        <v>0</v>
      </c>
    </row>
    <row r="21419" spans="1:7">
      <c r="A21419" s="5">
        <v>2173680</v>
      </c>
      <c r="B21419" s="5">
        <v>14531</v>
      </c>
      <c r="C21419" s="6">
        <v>43212</v>
      </c>
      <c r="D21419" s="5">
        <v>59</v>
      </c>
      <c r="E21419" s="5" t="str">
        <f>_xlfn.XLOOKUP(Orders[[#This Row],[user_id]],Users[user_id],Users[country])</f>
        <v>FR</v>
      </c>
      <c r="F21419" s="5" t="str">
        <f>_xlfn.XLOOKUP(Orders[[#This Row],[country_code]],Countries[country_code],Countries[country_name])</f>
        <v>France</v>
      </c>
      <c r="G21419" s="5">
        <f>_xlfn.XLOOKUP(Orders[[#This Row],[user_id]],Users[user_id],Users[is_referral])</f>
        <v>1</v>
      </c>
    </row>
    <row r="21420" spans="1:7">
      <c r="A21420" s="5">
        <v>2173682</v>
      </c>
      <c r="B21420" s="5">
        <v>31</v>
      </c>
      <c r="C21420" s="6">
        <v>43212</v>
      </c>
      <c r="D21420" s="5">
        <v>20</v>
      </c>
      <c r="E21420" s="5" t="str">
        <f>_xlfn.XLOOKUP(Orders[[#This Row],[user_id]],Users[user_id],Users[country])</f>
        <v>FR</v>
      </c>
      <c r="F21420" s="5" t="str">
        <f>_xlfn.XLOOKUP(Orders[[#This Row],[country_code]],Countries[country_code],Countries[country_name])</f>
        <v>France</v>
      </c>
      <c r="G21420" s="5">
        <f>_xlfn.XLOOKUP(Orders[[#This Row],[user_id]],Users[user_id],Users[is_referral])</f>
        <v>0</v>
      </c>
    </row>
    <row r="21421" spans="1:7">
      <c r="A21421" s="5">
        <v>2173685</v>
      </c>
      <c r="B21421" s="5">
        <v>9344</v>
      </c>
      <c r="C21421" s="6">
        <v>43212</v>
      </c>
      <c r="D21421" s="5">
        <v>37</v>
      </c>
      <c r="E21421" s="5" t="str">
        <f>_xlfn.XLOOKUP(Orders[[#This Row],[user_id]],Users[user_id],Users[country])</f>
        <v>IT</v>
      </c>
      <c r="F21421" s="5" t="str">
        <f>_xlfn.XLOOKUP(Orders[[#This Row],[country_code]],Countries[country_code],Countries[country_name])</f>
        <v>Italy</v>
      </c>
      <c r="G21421" s="5">
        <f>_xlfn.XLOOKUP(Orders[[#This Row],[user_id]],Users[user_id],Users[is_referral])</f>
        <v>1</v>
      </c>
    </row>
    <row r="21422" spans="1:7">
      <c r="A21422" s="5">
        <v>2173687</v>
      </c>
      <c r="B21422" s="5">
        <v>18898</v>
      </c>
      <c r="C21422" s="6">
        <v>43212</v>
      </c>
      <c r="D21422" s="5">
        <v>55</v>
      </c>
      <c r="E21422" s="5" t="str">
        <f>_xlfn.XLOOKUP(Orders[[#This Row],[user_id]],Users[user_id],Users[country])</f>
        <v>IT</v>
      </c>
      <c r="F21422" s="5" t="str">
        <f>_xlfn.XLOOKUP(Orders[[#This Row],[country_code]],Countries[country_code],Countries[country_name])</f>
        <v>Italy</v>
      </c>
      <c r="G21422" s="5">
        <f>_xlfn.XLOOKUP(Orders[[#This Row],[user_id]],Users[user_id],Users[is_referral])</f>
        <v>1</v>
      </c>
    </row>
    <row r="21423" spans="1:7">
      <c r="A21423" s="5">
        <v>2173688</v>
      </c>
      <c r="B21423" s="5">
        <v>13646</v>
      </c>
      <c r="C21423" s="6">
        <v>43212</v>
      </c>
      <c r="D21423" s="5">
        <v>40</v>
      </c>
      <c r="E21423" s="5" t="str">
        <f>_xlfn.XLOOKUP(Orders[[#This Row],[user_id]],Users[user_id],Users[country])</f>
        <v>ES</v>
      </c>
      <c r="F21423" s="5" t="str">
        <f>_xlfn.XLOOKUP(Orders[[#This Row],[country_code]],Countries[country_code],Countries[country_name])</f>
        <v>Spain</v>
      </c>
      <c r="G21423" s="5">
        <f>_xlfn.XLOOKUP(Orders[[#This Row],[user_id]],Users[user_id],Users[is_referral])</f>
        <v>1</v>
      </c>
    </row>
    <row r="21424" spans="1:7">
      <c r="A21424" s="5">
        <v>2173691</v>
      </c>
      <c r="B21424" s="5">
        <v>9578</v>
      </c>
      <c r="C21424" s="6">
        <v>43212</v>
      </c>
      <c r="D21424" s="5">
        <v>69</v>
      </c>
      <c r="E21424" s="5" t="str">
        <f>_xlfn.XLOOKUP(Orders[[#This Row],[user_id]],Users[user_id],Users[country])</f>
        <v>IT</v>
      </c>
      <c r="F21424" s="5" t="str">
        <f>_xlfn.XLOOKUP(Orders[[#This Row],[country_code]],Countries[country_code],Countries[country_name])</f>
        <v>Italy</v>
      </c>
      <c r="G21424" s="5">
        <f>_xlfn.XLOOKUP(Orders[[#This Row],[user_id]],Users[user_id],Users[is_referral])</f>
        <v>1</v>
      </c>
    </row>
    <row r="21425" spans="1:7">
      <c r="A21425" s="5">
        <v>2173692</v>
      </c>
      <c r="B21425" s="5">
        <v>3583</v>
      </c>
      <c r="C21425" s="6">
        <v>43212</v>
      </c>
      <c r="D21425" s="5">
        <v>31</v>
      </c>
      <c r="E21425" s="5" t="str">
        <f>_xlfn.XLOOKUP(Orders[[#This Row],[user_id]],Users[user_id],Users[country])</f>
        <v>FR</v>
      </c>
      <c r="F21425" s="5" t="str">
        <f>_xlfn.XLOOKUP(Orders[[#This Row],[country_code]],Countries[country_code],Countries[country_name])</f>
        <v>France</v>
      </c>
      <c r="G21425" s="5">
        <f>_xlfn.XLOOKUP(Orders[[#This Row],[user_id]],Users[user_id],Users[is_referral])</f>
        <v>0</v>
      </c>
    </row>
    <row r="21426" spans="1:7">
      <c r="A21426" s="5">
        <v>2173693</v>
      </c>
      <c r="B21426" s="5">
        <v>4255</v>
      </c>
      <c r="C21426" s="6">
        <v>43212</v>
      </c>
      <c r="D21426" s="5">
        <v>31</v>
      </c>
      <c r="E21426" s="5" t="str">
        <f>_xlfn.XLOOKUP(Orders[[#This Row],[user_id]],Users[user_id],Users[country])</f>
        <v>IT</v>
      </c>
      <c r="F21426" s="5" t="str">
        <f>_xlfn.XLOOKUP(Orders[[#This Row],[country_code]],Countries[country_code],Countries[country_name])</f>
        <v>Italy</v>
      </c>
      <c r="G21426" s="5">
        <f>_xlfn.XLOOKUP(Orders[[#This Row],[user_id]],Users[user_id],Users[is_referral])</f>
        <v>0</v>
      </c>
    </row>
    <row r="21427" spans="1:7">
      <c r="A21427" s="5">
        <v>2173695</v>
      </c>
      <c r="B21427" s="5">
        <v>6761</v>
      </c>
      <c r="C21427" s="6">
        <v>43212</v>
      </c>
      <c r="D21427" s="5">
        <v>69</v>
      </c>
      <c r="E21427" s="5" t="str">
        <f>_xlfn.XLOOKUP(Orders[[#This Row],[user_id]],Users[user_id],Users[country])</f>
        <v>FR</v>
      </c>
      <c r="F21427" s="5" t="str">
        <f>_xlfn.XLOOKUP(Orders[[#This Row],[country_code]],Countries[country_code],Countries[country_name])</f>
        <v>France</v>
      </c>
      <c r="G21427" s="5">
        <f>_xlfn.XLOOKUP(Orders[[#This Row],[user_id]],Users[user_id],Users[is_referral])</f>
        <v>1</v>
      </c>
    </row>
    <row r="21428" spans="1:7">
      <c r="A21428" s="5">
        <v>2173699</v>
      </c>
      <c r="B21428" s="5">
        <v>11749</v>
      </c>
      <c r="C21428" s="6">
        <v>43212</v>
      </c>
      <c r="D21428" s="5">
        <v>38</v>
      </c>
      <c r="E21428" s="5" t="str">
        <f>_xlfn.XLOOKUP(Orders[[#This Row],[user_id]],Users[user_id],Users[country])</f>
        <v>IT</v>
      </c>
      <c r="F21428" s="5" t="str">
        <f>_xlfn.XLOOKUP(Orders[[#This Row],[country_code]],Countries[country_code],Countries[country_name])</f>
        <v>Italy</v>
      </c>
      <c r="G21428" s="5">
        <f>_xlfn.XLOOKUP(Orders[[#This Row],[user_id]],Users[user_id],Users[is_referral])</f>
        <v>1</v>
      </c>
    </row>
    <row r="21429" spans="1:7">
      <c r="A21429" s="5">
        <v>2173700</v>
      </c>
      <c r="B21429" s="5">
        <v>7171</v>
      </c>
      <c r="C21429" s="6">
        <v>43212</v>
      </c>
      <c r="D21429" s="5">
        <v>60</v>
      </c>
      <c r="E21429" s="5" t="str">
        <f>_xlfn.XLOOKUP(Orders[[#This Row],[user_id]],Users[user_id],Users[country])</f>
        <v>FR</v>
      </c>
      <c r="F21429" s="5" t="str">
        <f>_xlfn.XLOOKUP(Orders[[#This Row],[country_code]],Countries[country_code],Countries[country_name])</f>
        <v>France</v>
      </c>
      <c r="G21429" s="5">
        <f>_xlfn.XLOOKUP(Orders[[#This Row],[user_id]],Users[user_id],Users[is_referral])</f>
        <v>1</v>
      </c>
    </row>
    <row r="21430" spans="1:7">
      <c r="A21430" s="5">
        <v>2173702</v>
      </c>
      <c r="B21430" s="5">
        <v>10255</v>
      </c>
      <c r="C21430" s="6">
        <v>43212</v>
      </c>
      <c r="D21430" s="5">
        <v>12</v>
      </c>
      <c r="E21430" s="5" t="str">
        <f>_xlfn.XLOOKUP(Orders[[#This Row],[user_id]],Users[user_id],Users[country])</f>
        <v>IT</v>
      </c>
      <c r="F21430" s="5" t="str">
        <f>_xlfn.XLOOKUP(Orders[[#This Row],[country_code]],Countries[country_code],Countries[country_name])</f>
        <v>Italy</v>
      </c>
      <c r="G21430" s="5">
        <f>_xlfn.XLOOKUP(Orders[[#This Row],[user_id]],Users[user_id],Users[is_referral])</f>
        <v>1</v>
      </c>
    </row>
    <row r="21431" spans="1:7">
      <c r="A21431" s="5">
        <v>2173704</v>
      </c>
      <c r="B21431" s="5">
        <v>3967</v>
      </c>
      <c r="C21431" s="6">
        <v>43212</v>
      </c>
      <c r="D21431" s="5">
        <v>98</v>
      </c>
      <c r="E21431" s="5" t="str">
        <f>_xlfn.XLOOKUP(Orders[[#This Row],[user_id]],Users[user_id],Users[country])</f>
        <v>DE</v>
      </c>
      <c r="F21431" s="5" t="str">
        <f>_xlfn.XLOOKUP(Orders[[#This Row],[country_code]],Countries[country_code],Countries[country_name])</f>
        <v>Germany</v>
      </c>
      <c r="G21431" s="5">
        <f>_xlfn.XLOOKUP(Orders[[#This Row],[user_id]],Users[user_id],Users[is_referral])</f>
        <v>0</v>
      </c>
    </row>
    <row r="21432" spans="1:7">
      <c r="A21432" s="5">
        <v>2173708</v>
      </c>
      <c r="B21432" s="5">
        <v>14355</v>
      </c>
      <c r="C21432" s="6">
        <v>43212</v>
      </c>
      <c r="D21432" s="5">
        <v>39</v>
      </c>
      <c r="E21432" s="5" t="str">
        <f>_xlfn.XLOOKUP(Orders[[#This Row],[user_id]],Users[user_id],Users[country])</f>
        <v>FR</v>
      </c>
      <c r="F21432" s="5" t="str">
        <f>_xlfn.XLOOKUP(Orders[[#This Row],[country_code]],Countries[country_code],Countries[country_name])</f>
        <v>France</v>
      </c>
      <c r="G21432" s="5">
        <f>_xlfn.XLOOKUP(Orders[[#This Row],[user_id]],Users[user_id],Users[is_referral])</f>
        <v>0</v>
      </c>
    </row>
    <row r="21433" spans="1:7">
      <c r="A21433" s="5">
        <v>2173712</v>
      </c>
      <c r="B21433" s="5">
        <v>9809</v>
      </c>
      <c r="C21433" s="6">
        <v>43212</v>
      </c>
      <c r="D21433" s="5">
        <v>49</v>
      </c>
      <c r="E21433" s="5" t="str">
        <f>_xlfn.XLOOKUP(Orders[[#This Row],[user_id]],Users[user_id],Users[country])</f>
        <v>DE</v>
      </c>
      <c r="F21433" s="5" t="str">
        <f>_xlfn.XLOOKUP(Orders[[#This Row],[country_code]],Countries[country_code],Countries[country_name])</f>
        <v>Germany</v>
      </c>
      <c r="G21433" s="5">
        <f>_xlfn.XLOOKUP(Orders[[#This Row],[user_id]],Users[user_id],Users[is_referral])</f>
        <v>1</v>
      </c>
    </row>
    <row r="21434" spans="1:7">
      <c r="A21434" s="5">
        <v>2173714</v>
      </c>
      <c r="B21434" s="5">
        <v>13883</v>
      </c>
      <c r="C21434" s="6">
        <v>43212</v>
      </c>
      <c r="D21434" s="5">
        <v>50</v>
      </c>
      <c r="E21434" s="5" t="str">
        <f>_xlfn.XLOOKUP(Orders[[#This Row],[user_id]],Users[user_id],Users[country])</f>
        <v>IT</v>
      </c>
      <c r="F21434" s="5" t="str">
        <f>_xlfn.XLOOKUP(Orders[[#This Row],[country_code]],Countries[country_code],Countries[country_name])</f>
        <v>Italy</v>
      </c>
      <c r="G21434" s="5">
        <f>_xlfn.XLOOKUP(Orders[[#This Row],[user_id]],Users[user_id],Users[is_referral])</f>
        <v>0</v>
      </c>
    </row>
    <row r="21435" spans="1:7">
      <c r="A21435" s="5">
        <v>2173715</v>
      </c>
      <c r="B21435" s="5">
        <v>8034</v>
      </c>
      <c r="C21435" s="6">
        <v>43212</v>
      </c>
      <c r="D21435" s="5">
        <v>21</v>
      </c>
      <c r="E21435" s="5" t="str">
        <f>_xlfn.XLOOKUP(Orders[[#This Row],[user_id]],Users[user_id],Users[country])</f>
        <v>IT</v>
      </c>
      <c r="F21435" s="5" t="str">
        <f>_xlfn.XLOOKUP(Orders[[#This Row],[country_code]],Countries[country_code],Countries[country_name])</f>
        <v>Italy</v>
      </c>
      <c r="G21435" s="5">
        <f>_xlfn.XLOOKUP(Orders[[#This Row],[user_id]],Users[user_id],Users[is_referral])</f>
        <v>1</v>
      </c>
    </row>
    <row r="21436" spans="1:7">
      <c r="A21436" s="5">
        <v>2173721</v>
      </c>
      <c r="B21436" s="5">
        <v>16395</v>
      </c>
      <c r="C21436" s="6">
        <v>43212</v>
      </c>
      <c r="D21436" s="5">
        <v>34</v>
      </c>
      <c r="E21436" s="5" t="str">
        <f>_xlfn.XLOOKUP(Orders[[#This Row],[user_id]],Users[user_id],Users[country])</f>
        <v>FR</v>
      </c>
      <c r="F21436" s="5" t="str">
        <f>_xlfn.XLOOKUP(Orders[[#This Row],[country_code]],Countries[country_code],Countries[country_name])</f>
        <v>France</v>
      </c>
      <c r="G21436" s="5">
        <f>_xlfn.XLOOKUP(Orders[[#This Row],[user_id]],Users[user_id],Users[is_referral])</f>
        <v>0</v>
      </c>
    </row>
    <row r="21437" spans="1:7">
      <c r="A21437" s="5">
        <v>2173725</v>
      </c>
      <c r="B21437" s="5">
        <v>11090</v>
      </c>
      <c r="C21437" s="6">
        <v>43212</v>
      </c>
      <c r="D21437" s="5">
        <v>11</v>
      </c>
      <c r="E21437" s="5" t="str">
        <f>_xlfn.XLOOKUP(Orders[[#This Row],[user_id]],Users[user_id],Users[country])</f>
        <v>FR</v>
      </c>
      <c r="F21437" s="5" t="str">
        <f>_xlfn.XLOOKUP(Orders[[#This Row],[country_code]],Countries[country_code],Countries[country_name])</f>
        <v>France</v>
      </c>
      <c r="G21437" s="5">
        <f>_xlfn.XLOOKUP(Orders[[#This Row],[user_id]],Users[user_id],Users[is_referral])</f>
        <v>1</v>
      </c>
    </row>
    <row r="21438" spans="1:7">
      <c r="A21438" s="5">
        <v>2173727</v>
      </c>
      <c r="B21438" s="5">
        <v>5447</v>
      </c>
      <c r="C21438" s="6">
        <v>43212</v>
      </c>
      <c r="D21438" s="5">
        <v>24</v>
      </c>
      <c r="E21438" s="5" t="str">
        <f>_xlfn.XLOOKUP(Orders[[#This Row],[user_id]],Users[user_id],Users[country])</f>
        <v>FR</v>
      </c>
      <c r="F21438" s="5" t="str">
        <f>_xlfn.XLOOKUP(Orders[[#This Row],[country_code]],Countries[country_code],Countries[country_name])</f>
        <v>France</v>
      </c>
      <c r="G21438" s="5">
        <f>_xlfn.XLOOKUP(Orders[[#This Row],[user_id]],Users[user_id],Users[is_referral])</f>
        <v>1</v>
      </c>
    </row>
    <row r="21439" spans="1:7">
      <c r="A21439" s="5">
        <v>2173728</v>
      </c>
      <c r="B21439" s="5">
        <v>3455</v>
      </c>
      <c r="C21439" s="6">
        <v>43212</v>
      </c>
      <c r="D21439" s="5">
        <v>94</v>
      </c>
      <c r="E21439" s="5" t="str">
        <f>_xlfn.XLOOKUP(Orders[[#This Row],[user_id]],Users[user_id],Users[country])</f>
        <v>ES</v>
      </c>
      <c r="F21439" s="5" t="str">
        <f>_xlfn.XLOOKUP(Orders[[#This Row],[country_code]],Countries[country_code],Countries[country_name])</f>
        <v>Spain</v>
      </c>
      <c r="G21439" s="5">
        <f>_xlfn.XLOOKUP(Orders[[#This Row],[user_id]],Users[user_id],Users[is_referral])</f>
        <v>0</v>
      </c>
    </row>
    <row r="21440" spans="1:7">
      <c r="A21440" s="5">
        <v>2173729</v>
      </c>
      <c r="B21440" s="5">
        <v>1765</v>
      </c>
      <c r="C21440" s="6">
        <v>43212</v>
      </c>
      <c r="D21440" s="5">
        <v>14</v>
      </c>
      <c r="E21440" s="5" t="str">
        <f>_xlfn.XLOOKUP(Orders[[#This Row],[user_id]],Users[user_id],Users[country])</f>
        <v>ES</v>
      </c>
      <c r="F21440" s="5" t="str">
        <f>_xlfn.XLOOKUP(Orders[[#This Row],[country_code]],Countries[country_code],Countries[country_name])</f>
        <v>Spain</v>
      </c>
      <c r="G21440" s="5">
        <f>_xlfn.XLOOKUP(Orders[[#This Row],[user_id]],Users[user_id],Users[is_referral])</f>
        <v>0</v>
      </c>
    </row>
    <row r="21441" spans="1:7">
      <c r="A21441" s="5">
        <v>2173731</v>
      </c>
      <c r="B21441" s="5">
        <v>3072</v>
      </c>
      <c r="C21441" s="6">
        <v>43212</v>
      </c>
      <c r="D21441" s="5">
        <v>29</v>
      </c>
      <c r="E21441" s="5" t="str">
        <f>_xlfn.XLOOKUP(Orders[[#This Row],[user_id]],Users[user_id],Users[country])</f>
        <v>ES</v>
      </c>
      <c r="F21441" s="5" t="str">
        <f>_xlfn.XLOOKUP(Orders[[#This Row],[country_code]],Countries[country_code],Countries[country_name])</f>
        <v>Spain</v>
      </c>
      <c r="G21441" s="5">
        <f>_xlfn.XLOOKUP(Orders[[#This Row],[user_id]],Users[user_id],Users[is_referral])</f>
        <v>0</v>
      </c>
    </row>
    <row r="21442" spans="1:7">
      <c r="A21442" s="5">
        <v>2173735</v>
      </c>
      <c r="B21442" s="5">
        <v>2555</v>
      </c>
      <c r="C21442" s="6">
        <v>43212</v>
      </c>
      <c r="D21442" s="5">
        <v>44</v>
      </c>
      <c r="E21442" s="5" t="str">
        <f>_xlfn.XLOOKUP(Orders[[#This Row],[user_id]],Users[user_id],Users[country])</f>
        <v>FR</v>
      </c>
      <c r="F21442" s="5" t="str">
        <f>_xlfn.XLOOKUP(Orders[[#This Row],[country_code]],Countries[country_code],Countries[country_name])</f>
        <v>France</v>
      </c>
      <c r="G21442" s="5">
        <f>_xlfn.XLOOKUP(Orders[[#This Row],[user_id]],Users[user_id],Users[is_referral])</f>
        <v>0</v>
      </c>
    </row>
    <row r="21443" spans="1:7">
      <c r="A21443" s="5">
        <v>2173736</v>
      </c>
      <c r="B21443" s="5">
        <v>5495</v>
      </c>
      <c r="C21443" s="6">
        <v>43212</v>
      </c>
      <c r="D21443" s="5">
        <v>61</v>
      </c>
      <c r="E21443" s="5" t="str">
        <f>_xlfn.XLOOKUP(Orders[[#This Row],[user_id]],Users[user_id],Users[country])</f>
        <v>FR</v>
      </c>
      <c r="F21443" s="5" t="str">
        <f>_xlfn.XLOOKUP(Orders[[#This Row],[country_code]],Countries[country_code],Countries[country_name])</f>
        <v>France</v>
      </c>
      <c r="G21443" s="5">
        <f>_xlfn.XLOOKUP(Orders[[#This Row],[user_id]],Users[user_id],Users[is_referral])</f>
        <v>1</v>
      </c>
    </row>
    <row r="21444" spans="1:7">
      <c r="A21444" s="5">
        <v>2173738</v>
      </c>
      <c r="B21444" s="5">
        <v>2340</v>
      </c>
      <c r="C21444" s="6">
        <v>43212</v>
      </c>
      <c r="D21444" s="5">
        <v>44</v>
      </c>
      <c r="E21444" s="5" t="str">
        <f>_xlfn.XLOOKUP(Orders[[#This Row],[user_id]],Users[user_id],Users[country])</f>
        <v>IT</v>
      </c>
      <c r="F21444" s="5" t="str">
        <f>_xlfn.XLOOKUP(Orders[[#This Row],[country_code]],Countries[country_code],Countries[country_name])</f>
        <v>Italy</v>
      </c>
      <c r="G21444" s="5">
        <f>_xlfn.XLOOKUP(Orders[[#This Row],[user_id]],Users[user_id],Users[is_referral])</f>
        <v>0</v>
      </c>
    </row>
    <row r="21445" spans="1:7">
      <c r="A21445" s="5">
        <v>2173739</v>
      </c>
      <c r="B21445" s="5">
        <v>5626</v>
      </c>
      <c r="C21445" s="6">
        <v>43212</v>
      </c>
      <c r="D21445" s="5">
        <v>47</v>
      </c>
      <c r="E21445" s="5" t="str">
        <f>_xlfn.XLOOKUP(Orders[[#This Row],[user_id]],Users[user_id],Users[country])</f>
        <v>IT</v>
      </c>
      <c r="F21445" s="5" t="str">
        <f>_xlfn.XLOOKUP(Orders[[#This Row],[country_code]],Countries[country_code],Countries[country_name])</f>
        <v>Italy</v>
      </c>
      <c r="G21445" s="5">
        <f>_xlfn.XLOOKUP(Orders[[#This Row],[user_id]],Users[user_id],Users[is_referral])</f>
        <v>1</v>
      </c>
    </row>
    <row r="21446" spans="1:7">
      <c r="A21446" s="5">
        <v>2173743</v>
      </c>
      <c r="B21446" s="5">
        <v>11541</v>
      </c>
      <c r="C21446" s="6">
        <v>43212</v>
      </c>
      <c r="D21446" s="5">
        <v>86</v>
      </c>
      <c r="E21446" s="5" t="str">
        <f>_xlfn.XLOOKUP(Orders[[#This Row],[user_id]],Users[user_id],Users[country])</f>
        <v>ES</v>
      </c>
      <c r="F21446" s="5" t="str">
        <f>_xlfn.XLOOKUP(Orders[[#This Row],[country_code]],Countries[country_code],Countries[country_name])</f>
        <v>Spain</v>
      </c>
      <c r="G21446" s="5">
        <f>_xlfn.XLOOKUP(Orders[[#This Row],[user_id]],Users[user_id],Users[is_referral])</f>
        <v>0</v>
      </c>
    </row>
    <row r="21447" spans="1:7">
      <c r="A21447" s="5">
        <v>2173744</v>
      </c>
      <c r="B21447" s="5">
        <v>1362</v>
      </c>
      <c r="C21447" s="6">
        <v>43212</v>
      </c>
      <c r="D21447" s="5">
        <v>12</v>
      </c>
      <c r="E21447" s="5" t="str">
        <f>_xlfn.XLOOKUP(Orders[[#This Row],[user_id]],Users[user_id],Users[country])</f>
        <v>IT</v>
      </c>
      <c r="F21447" s="5" t="str">
        <f>_xlfn.XLOOKUP(Orders[[#This Row],[country_code]],Countries[country_code],Countries[country_name])</f>
        <v>Italy</v>
      </c>
      <c r="G21447" s="5">
        <f>_xlfn.XLOOKUP(Orders[[#This Row],[user_id]],Users[user_id],Users[is_referral])</f>
        <v>0</v>
      </c>
    </row>
    <row r="21448" spans="1:7">
      <c r="A21448" s="5">
        <v>2173745</v>
      </c>
      <c r="B21448" s="5">
        <v>5144</v>
      </c>
      <c r="C21448" s="6">
        <v>43212</v>
      </c>
      <c r="D21448" s="5">
        <v>46</v>
      </c>
      <c r="E21448" s="5" t="str">
        <f>_xlfn.XLOOKUP(Orders[[#This Row],[user_id]],Users[user_id],Users[country])</f>
        <v>FR</v>
      </c>
      <c r="F21448" s="5" t="str">
        <f>_xlfn.XLOOKUP(Orders[[#This Row],[country_code]],Countries[country_code],Countries[country_name])</f>
        <v>France</v>
      </c>
      <c r="G21448" s="5">
        <f>_xlfn.XLOOKUP(Orders[[#This Row],[user_id]],Users[user_id],Users[is_referral])</f>
        <v>1</v>
      </c>
    </row>
    <row r="21449" spans="1:7">
      <c r="A21449" s="5">
        <v>2173746</v>
      </c>
      <c r="B21449" s="5">
        <v>7180</v>
      </c>
      <c r="C21449" s="6">
        <v>43212</v>
      </c>
      <c r="D21449" s="5">
        <v>40</v>
      </c>
      <c r="E21449" s="5" t="str">
        <f>_xlfn.XLOOKUP(Orders[[#This Row],[user_id]],Users[user_id],Users[country])</f>
        <v>FR</v>
      </c>
      <c r="F21449" s="5" t="str">
        <f>_xlfn.XLOOKUP(Orders[[#This Row],[country_code]],Countries[country_code],Countries[country_name])</f>
        <v>France</v>
      </c>
      <c r="G21449" s="5">
        <f>_xlfn.XLOOKUP(Orders[[#This Row],[user_id]],Users[user_id],Users[is_referral])</f>
        <v>1</v>
      </c>
    </row>
    <row r="21450" spans="1:7">
      <c r="A21450" s="5">
        <v>2173748</v>
      </c>
      <c r="B21450" s="5">
        <v>19741</v>
      </c>
      <c r="C21450" s="6">
        <v>43212</v>
      </c>
      <c r="D21450" s="5">
        <v>18</v>
      </c>
      <c r="E21450" s="5" t="str">
        <f>_xlfn.XLOOKUP(Orders[[#This Row],[user_id]],Users[user_id],Users[country])</f>
        <v>DE</v>
      </c>
      <c r="F21450" s="5" t="str">
        <f>_xlfn.XLOOKUP(Orders[[#This Row],[country_code]],Countries[country_code],Countries[country_name])</f>
        <v>Germany</v>
      </c>
      <c r="G21450" s="5">
        <f>_xlfn.XLOOKUP(Orders[[#This Row],[user_id]],Users[user_id],Users[is_referral])</f>
        <v>1</v>
      </c>
    </row>
    <row r="21451" spans="1:7">
      <c r="A21451" s="5">
        <v>2173750</v>
      </c>
      <c r="B21451" s="5">
        <v>869</v>
      </c>
      <c r="C21451" s="6">
        <v>43212</v>
      </c>
      <c r="D21451" s="5">
        <v>72</v>
      </c>
      <c r="E21451" s="5" t="str">
        <f>_xlfn.XLOOKUP(Orders[[#This Row],[user_id]],Users[user_id],Users[country])</f>
        <v>IT</v>
      </c>
      <c r="F21451" s="5" t="str">
        <f>_xlfn.XLOOKUP(Orders[[#This Row],[country_code]],Countries[country_code],Countries[country_name])</f>
        <v>Italy</v>
      </c>
      <c r="G21451" s="5">
        <f>_xlfn.XLOOKUP(Orders[[#This Row],[user_id]],Users[user_id],Users[is_referral])</f>
        <v>0</v>
      </c>
    </row>
    <row r="21452" spans="1:7">
      <c r="A21452" s="5">
        <v>2173751</v>
      </c>
      <c r="B21452" s="5">
        <v>19808</v>
      </c>
      <c r="C21452" s="6">
        <v>43212</v>
      </c>
      <c r="D21452" s="5">
        <v>31</v>
      </c>
      <c r="E21452" s="5" t="str">
        <f>_xlfn.XLOOKUP(Orders[[#This Row],[user_id]],Users[user_id],Users[country])</f>
        <v>IT</v>
      </c>
      <c r="F21452" s="5" t="str">
        <f>_xlfn.XLOOKUP(Orders[[#This Row],[country_code]],Countries[country_code],Countries[country_name])</f>
        <v>Italy</v>
      </c>
      <c r="G21452" s="5">
        <f>_xlfn.XLOOKUP(Orders[[#This Row],[user_id]],Users[user_id],Users[is_referral])</f>
        <v>1</v>
      </c>
    </row>
    <row r="21453" spans="1:7">
      <c r="A21453" s="5">
        <v>2173752</v>
      </c>
      <c r="B21453" s="5">
        <v>12650</v>
      </c>
      <c r="C21453" s="6">
        <v>43212</v>
      </c>
      <c r="D21453" s="5">
        <v>77</v>
      </c>
      <c r="E21453" s="5" t="str">
        <f>_xlfn.XLOOKUP(Orders[[#This Row],[user_id]],Users[user_id],Users[country])</f>
        <v>ES</v>
      </c>
      <c r="F21453" s="5" t="str">
        <f>_xlfn.XLOOKUP(Orders[[#This Row],[country_code]],Countries[country_code],Countries[country_name])</f>
        <v>Spain</v>
      </c>
      <c r="G21453" s="5">
        <f>_xlfn.XLOOKUP(Orders[[#This Row],[user_id]],Users[user_id],Users[is_referral])</f>
        <v>1</v>
      </c>
    </row>
    <row r="21454" spans="1:7">
      <c r="A21454" s="5">
        <v>2173753</v>
      </c>
      <c r="B21454" s="5">
        <v>4103</v>
      </c>
      <c r="C21454" s="6">
        <v>43212</v>
      </c>
      <c r="D21454" s="5">
        <v>28</v>
      </c>
      <c r="E21454" s="5" t="str">
        <f>_xlfn.XLOOKUP(Orders[[#This Row],[user_id]],Users[user_id],Users[country])</f>
        <v>DE</v>
      </c>
      <c r="F21454" s="5" t="str">
        <f>_xlfn.XLOOKUP(Orders[[#This Row],[country_code]],Countries[country_code],Countries[country_name])</f>
        <v>Germany</v>
      </c>
      <c r="G21454" s="5">
        <f>_xlfn.XLOOKUP(Orders[[#This Row],[user_id]],Users[user_id],Users[is_referral])</f>
        <v>0</v>
      </c>
    </row>
    <row r="21455" spans="1:7">
      <c r="A21455" s="5">
        <v>2173755</v>
      </c>
      <c r="B21455" s="5">
        <v>11483</v>
      </c>
      <c r="C21455" s="6">
        <v>43212</v>
      </c>
      <c r="D21455" s="5">
        <v>36</v>
      </c>
      <c r="E21455" s="5" t="str">
        <f>_xlfn.XLOOKUP(Orders[[#This Row],[user_id]],Users[user_id],Users[country])</f>
        <v>DE</v>
      </c>
      <c r="F21455" s="5" t="str">
        <f>_xlfn.XLOOKUP(Orders[[#This Row],[country_code]],Countries[country_code],Countries[country_name])</f>
        <v>Germany</v>
      </c>
      <c r="G21455" s="5">
        <f>_xlfn.XLOOKUP(Orders[[#This Row],[user_id]],Users[user_id],Users[is_referral])</f>
        <v>1</v>
      </c>
    </row>
    <row r="21456" spans="1:7">
      <c r="A21456" s="5">
        <v>2173758</v>
      </c>
      <c r="B21456" s="5">
        <v>12346</v>
      </c>
      <c r="C21456" s="6">
        <v>43212</v>
      </c>
      <c r="D21456" s="5">
        <v>30</v>
      </c>
      <c r="E21456" s="5" t="str">
        <f>_xlfn.XLOOKUP(Orders[[#This Row],[user_id]],Users[user_id],Users[country])</f>
        <v>IT</v>
      </c>
      <c r="F21456" s="5" t="str">
        <f>_xlfn.XLOOKUP(Orders[[#This Row],[country_code]],Countries[country_code],Countries[country_name])</f>
        <v>Italy</v>
      </c>
      <c r="G21456" s="5">
        <f>_xlfn.XLOOKUP(Orders[[#This Row],[user_id]],Users[user_id],Users[is_referral])</f>
        <v>1</v>
      </c>
    </row>
    <row r="21457" spans="1:7">
      <c r="A21457" s="5">
        <v>2173759</v>
      </c>
      <c r="B21457" s="5">
        <v>14586</v>
      </c>
      <c r="C21457" s="6">
        <v>43212</v>
      </c>
      <c r="D21457" s="5">
        <v>51</v>
      </c>
      <c r="E21457" s="5" t="str">
        <f>_xlfn.XLOOKUP(Orders[[#This Row],[user_id]],Users[user_id],Users[country])</f>
        <v>ES</v>
      </c>
      <c r="F21457" s="5" t="str">
        <f>_xlfn.XLOOKUP(Orders[[#This Row],[country_code]],Countries[country_code],Countries[country_name])</f>
        <v>Spain</v>
      </c>
      <c r="G21457" s="5">
        <f>_xlfn.XLOOKUP(Orders[[#This Row],[user_id]],Users[user_id],Users[is_referral])</f>
        <v>1</v>
      </c>
    </row>
    <row r="21458" spans="1:7">
      <c r="A21458" s="5">
        <v>2173760</v>
      </c>
      <c r="B21458" s="5">
        <v>3584</v>
      </c>
      <c r="C21458" s="6">
        <v>43212</v>
      </c>
      <c r="D21458" s="5">
        <v>45</v>
      </c>
      <c r="E21458" s="5" t="str">
        <f>_xlfn.XLOOKUP(Orders[[#This Row],[user_id]],Users[user_id],Users[country])</f>
        <v>IT</v>
      </c>
      <c r="F21458" s="5" t="str">
        <f>_xlfn.XLOOKUP(Orders[[#This Row],[country_code]],Countries[country_code],Countries[country_name])</f>
        <v>Italy</v>
      </c>
      <c r="G21458" s="5">
        <f>_xlfn.XLOOKUP(Orders[[#This Row],[user_id]],Users[user_id],Users[is_referral])</f>
        <v>0</v>
      </c>
    </row>
    <row r="21459" spans="1:7">
      <c r="A21459" s="5">
        <v>2173765</v>
      </c>
      <c r="B21459" s="5">
        <v>19270</v>
      </c>
      <c r="C21459" s="6">
        <v>43212</v>
      </c>
      <c r="D21459" s="5">
        <v>25</v>
      </c>
      <c r="E21459" s="5" t="str">
        <f>_xlfn.XLOOKUP(Orders[[#This Row],[user_id]],Users[user_id],Users[country])</f>
        <v>DE</v>
      </c>
      <c r="F21459" s="5" t="str">
        <f>_xlfn.XLOOKUP(Orders[[#This Row],[country_code]],Countries[country_code],Countries[country_name])</f>
        <v>Germany</v>
      </c>
      <c r="G21459" s="5">
        <f>_xlfn.XLOOKUP(Orders[[#This Row],[user_id]],Users[user_id],Users[is_referral])</f>
        <v>1</v>
      </c>
    </row>
    <row r="21460" spans="1:7">
      <c r="A21460" s="5">
        <v>2173766</v>
      </c>
      <c r="B21460" s="5">
        <v>2024</v>
      </c>
      <c r="C21460" s="6">
        <v>43212</v>
      </c>
      <c r="D21460" s="5">
        <v>50</v>
      </c>
      <c r="E21460" s="5" t="str">
        <f>_xlfn.XLOOKUP(Orders[[#This Row],[user_id]],Users[user_id],Users[country])</f>
        <v>FR</v>
      </c>
      <c r="F21460" s="5" t="str">
        <f>_xlfn.XLOOKUP(Orders[[#This Row],[country_code]],Countries[country_code],Countries[country_name])</f>
        <v>France</v>
      </c>
      <c r="G21460" s="5">
        <f>_xlfn.XLOOKUP(Orders[[#This Row],[user_id]],Users[user_id],Users[is_referral])</f>
        <v>0</v>
      </c>
    </row>
    <row r="21461" spans="1:7">
      <c r="A21461" s="5">
        <v>2173767</v>
      </c>
      <c r="B21461" s="5">
        <v>3555</v>
      </c>
      <c r="C21461" s="6">
        <v>43212</v>
      </c>
      <c r="D21461" s="5">
        <v>76</v>
      </c>
      <c r="E21461" s="5" t="str">
        <f>_xlfn.XLOOKUP(Orders[[#This Row],[user_id]],Users[user_id],Users[country])</f>
        <v>FR</v>
      </c>
      <c r="F21461" s="5" t="str">
        <f>_xlfn.XLOOKUP(Orders[[#This Row],[country_code]],Countries[country_code],Countries[country_name])</f>
        <v>France</v>
      </c>
      <c r="G21461" s="5">
        <f>_xlfn.XLOOKUP(Orders[[#This Row],[user_id]],Users[user_id],Users[is_referral])</f>
        <v>0</v>
      </c>
    </row>
    <row r="21462" spans="1:7">
      <c r="A21462" s="5">
        <v>2173768</v>
      </c>
      <c r="B21462" s="5">
        <v>17071</v>
      </c>
      <c r="C21462" s="6">
        <v>43212</v>
      </c>
      <c r="D21462" s="5">
        <v>26</v>
      </c>
      <c r="E21462" s="5" t="str">
        <f>_xlfn.XLOOKUP(Orders[[#This Row],[user_id]],Users[user_id],Users[country])</f>
        <v>FR</v>
      </c>
      <c r="F21462" s="5" t="str">
        <f>_xlfn.XLOOKUP(Orders[[#This Row],[country_code]],Countries[country_code],Countries[country_name])</f>
        <v>France</v>
      </c>
      <c r="G21462" s="5">
        <f>_xlfn.XLOOKUP(Orders[[#This Row],[user_id]],Users[user_id],Users[is_referral])</f>
        <v>1</v>
      </c>
    </row>
    <row r="21463" spans="1:7">
      <c r="A21463" s="5">
        <v>2173769</v>
      </c>
      <c r="B21463" s="5">
        <v>4413</v>
      </c>
      <c r="C21463" s="6">
        <v>43212</v>
      </c>
      <c r="D21463" s="5">
        <v>11</v>
      </c>
      <c r="E21463" s="5" t="str">
        <f>_xlfn.XLOOKUP(Orders[[#This Row],[user_id]],Users[user_id],Users[country])</f>
        <v>FR</v>
      </c>
      <c r="F21463" s="5" t="str">
        <f>_xlfn.XLOOKUP(Orders[[#This Row],[country_code]],Countries[country_code],Countries[country_name])</f>
        <v>France</v>
      </c>
      <c r="G21463" s="5">
        <f>_xlfn.XLOOKUP(Orders[[#This Row],[user_id]],Users[user_id],Users[is_referral])</f>
        <v>0</v>
      </c>
    </row>
    <row r="21464" spans="1:7">
      <c r="A21464" s="5">
        <v>2173773</v>
      </c>
      <c r="B21464" s="5">
        <v>12215</v>
      </c>
      <c r="C21464" s="6">
        <v>43212</v>
      </c>
      <c r="D21464" s="5">
        <v>32</v>
      </c>
      <c r="E21464" s="5" t="str">
        <f>_xlfn.XLOOKUP(Orders[[#This Row],[user_id]],Users[user_id],Users[country])</f>
        <v>ES</v>
      </c>
      <c r="F21464" s="5" t="str">
        <f>_xlfn.XLOOKUP(Orders[[#This Row],[country_code]],Countries[country_code],Countries[country_name])</f>
        <v>Spain</v>
      </c>
      <c r="G21464" s="5">
        <f>_xlfn.XLOOKUP(Orders[[#This Row],[user_id]],Users[user_id],Users[is_referral])</f>
        <v>1</v>
      </c>
    </row>
    <row r="21465" spans="1:7">
      <c r="A21465" s="5">
        <v>2173774</v>
      </c>
      <c r="B21465" s="5">
        <v>5828</v>
      </c>
      <c r="C21465" s="6">
        <v>43212</v>
      </c>
      <c r="D21465" s="5">
        <v>22</v>
      </c>
      <c r="E21465" s="5" t="str">
        <f>_xlfn.XLOOKUP(Orders[[#This Row],[user_id]],Users[user_id],Users[country])</f>
        <v>FR</v>
      </c>
      <c r="F21465" s="5" t="str">
        <f>_xlfn.XLOOKUP(Orders[[#This Row],[country_code]],Countries[country_code],Countries[country_name])</f>
        <v>France</v>
      </c>
      <c r="G21465" s="5">
        <f>_xlfn.XLOOKUP(Orders[[#This Row],[user_id]],Users[user_id],Users[is_referral])</f>
        <v>1</v>
      </c>
    </row>
    <row r="21466" spans="1:7">
      <c r="A21466" s="5">
        <v>2173775</v>
      </c>
      <c r="B21466" s="5">
        <v>370</v>
      </c>
      <c r="C21466" s="6">
        <v>43212</v>
      </c>
      <c r="D21466" s="5">
        <v>35</v>
      </c>
      <c r="E21466" s="5" t="str">
        <f>_xlfn.XLOOKUP(Orders[[#This Row],[user_id]],Users[user_id],Users[country])</f>
        <v>ES</v>
      </c>
      <c r="F21466" s="5" t="str">
        <f>_xlfn.XLOOKUP(Orders[[#This Row],[country_code]],Countries[country_code],Countries[country_name])</f>
        <v>Spain</v>
      </c>
      <c r="G21466" s="5">
        <f>_xlfn.XLOOKUP(Orders[[#This Row],[user_id]],Users[user_id],Users[is_referral])</f>
        <v>0</v>
      </c>
    </row>
    <row r="21467" spans="1:7">
      <c r="A21467" s="5">
        <v>2173777</v>
      </c>
      <c r="B21467" s="5">
        <v>9888</v>
      </c>
      <c r="C21467" s="6">
        <v>43212</v>
      </c>
      <c r="D21467" s="5">
        <v>44</v>
      </c>
      <c r="E21467" s="5" t="str">
        <f>_xlfn.XLOOKUP(Orders[[#This Row],[user_id]],Users[user_id],Users[country])</f>
        <v>FR</v>
      </c>
      <c r="F21467" s="5" t="str">
        <f>_xlfn.XLOOKUP(Orders[[#This Row],[country_code]],Countries[country_code],Countries[country_name])</f>
        <v>France</v>
      </c>
      <c r="G21467" s="5">
        <f>_xlfn.XLOOKUP(Orders[[#This Row],[user_id]],Users[user_id],Users[is_referral])</f>
        <v>1</v>
      </c>
    </row>
    <row r="21468" spans="1:7">
      <c r="A21468" s="5">
        <v>2173778</v>
      </c>
      <c r="B21468" s="5">
        <v>18498</v>
      </c>
      <c r="C21468" s="6">
        <v>43212</v>
      </c>
      <c r="D21468" s="5">
        <v>142</v>
      </c>
      <c r="E21468" s="5" t="str">
        <f>_xlfn.XLOOKUP(Orders[[#This Row],[user_id]],Users[user_id],Users[country])</f>
        <v>DE</v>
      </c>
      <c r="F21468" s="5" t="str">
        <f>_xlfn.XLOOKUP(Orders[[#This Row],[country_code]],Countries[country_code],Countries[country_name])</f>
        <v>Germany</v>
      </c>
      <c r="G21468" s="5">
        <f>_xlfn.XLOOKUP(Orders[[#This Row],[user_id]],Users[user_id],Users[is_referral])</f>
        <v>1</v>
      </c>
    </row>
    <row r="21469" spans="1:7">
      <c r="A21469" s="5">
        <v>2173781</v>
      </c>
      <c r="B21469" s="5">
        <v>4685</v>
      </c>
      <c r="C21469" s="6">
        <v>43212</v>
      </c>
      <c r="D21469" s="5">
        <v>18</v>
      </c>
      <c r="E21469" s="5" t="str">
        <f>_xlfn.XLOOKUP(Orders[[#This Row],[user_id]],Users[user_id],Users[country])</f>
        <v>IT</v>
      </c>
      <c r="F21469" s="5" t="str">
        <f>_xlfn.XLOOKUP(Orders[[#This Row],[country_code]],Countries[country_code],Countries[country_name])</f>
        <v>Italy</v>
      </c>
      <c r="G21469" s="5">
        <f>_xlfn.XLOOKUP(Orders[[#This Row],[user_id]],Users[user_id],Users[is_referral])</f>
        <v>0</v>
      </c>
    </row>
    <row r="21470" spans="1:7">
      <c r="A21470" s="5">
        <v>2173782</v>
      </c>
      <c r="B21470" s="5">
        <v>8010</v>
      </c>
      <c r="C21470" s="6">
        <v>43212</v>
      </c>
      <c r="D21470" s="5">
        <v>33</v>
      </c>
      <c r="E21470" s="5" t="str">
        <f>_xlfn.XLOOKUP(Orders[[#This Row],[user_id]],Users[user_id],Users[country])</f>
        <v>ES</v>
      </c>
      <c r="F21470" s="5" t="str">
        <f>_xlfn.XLOOKUP(Orders[[#This Row],[country_code]],Countries[country_code],Countries[country_name])</f>
        <v>Spain</v>
      </c>
      <c r="G21470" s="5">
        <f>_xlfn.XLOOKUP(Orders[[#This Row],[user_id]],Users[user_id],Users[is_referral])</f>
        <v>1</v>
      </c>
    </row>
    <row r="21471" spans="1:7">
      <c r="A21471" s="5">
        <v>2173783</v>
      </c>
      <c r="B21471" s="5">
        <v>19120</v>
      </c>
      <c r="C21471" s="6">
        <v>43212</v>
      </c>
      <c r="D21471" s="5">
        <v>83</v>
      </c>
      <c r="E21471" s="5" t="str">
        <f>_xlfn.XLOOKUP(Orders[[#This Row],[user_id]],Users[user_id],Users[country])</f>
        <v>FR</v>
      </c>
      <c r="F21471" s="5" t="str">
        <f>_xlfn.XLOOKUP(Orders[[#This Row],[country_code]],Countries[country_code],Countries[country_name])</f>
        <v>France</v>
      </c>
      <c r="G21471" s="5">
        <f>_xlfn.XLOOKUP(Orders[[#This Row],[user_id]],Users[user_id],Users[is_referral])</f>
        <v>1</v>
      </c>
    </row>
    <row r="21472" spans="1:7">
      <c r="A21472" s="5">
        <v>2173785</v>
      </c>
      <c r="B21472" s="5">
        <v>835</v>
      </c>
      <c r="C21472" s="6">
        <v>43212</v>
      </c>
      <c r="D21472" s="5">
        <v>48</v>
      </c>
      <c r="E21472" s="5" t="str">
        <f>_xlfn.XLOOKUP(Orders[[#This Row],[user_id]],Users[user_id],Users[country])</f>
        <v>IT</v>
      </c>
      <c r="F21472" s="5" t="str">
        <f>_xlfn.XLOOKUP(Orders[[#This Row],[country_code]],Countries[country_code],Countries[country_name])</f>
        <v>Italy</v>
      </c>
      <c r="G21472" s="5">
        <f>_xlfn.XLOOKUP(Orders[[#This Row],[user_id]],Users[user_id],Users[is_referral])</f>
        <v>0</v>
      </c>
    </row>
    <row r="21473" spans="1:7">
      <c r="A21473" s="5">
        <v>2173786</v>
      </c>
      <c r="B21473" s="5">
        <v>3801</v>
      </c>
      <c r="C21473" s="6">
        <v>43212</v>
      </c>
      <c r="D21473" s="5">
        <v>24</v>
      </c>
      <c r="E21473" s="5" t="str">
        <f>_xlfn.XLOOKUP(Orders[[#This Row],[user_id]],Users[user_id],Users[country])</f>
        <v>IT</v>
      </c>
      <c r="F21473" s="5" t="str">
        <f>_xlfn.XLOOKUP(Orders[[#This Row],[country_code]],Countries[country_code],Countries[country_name])</f>
        <v>Italy</v>
      </c>
      <c r="G21473" s="5">
        <f>_xlfn.XLOOKUP(Orders[[#This Row],[user_id]],Users[user_id],Users[is_referral])</f>
        <v>0</v>
      </c>
    </row>
    <row r="21474" spans="1:7">
      <c r="A21474" s="5">
        <v>2173789</v>
      </c>
      <c r="B21474" s="5">
        <v>17120</v>
      </c>
      <c r="C21474" s="6">
        <v>43212</v>
      </c>
      <c r="D21474" s="5">
        <v>78</v>
      </c>
      <c r="E21474" s="5" t="str">
        <f>_xlfn.XLOOKUP(Orders[[#This Row],[user_id]],Users[user_id],Users[country])</f>
        <v>DE</v>
      </c>
      <c r="F21474" s="5" t="str">
        <f>_xlfn.XLOOKUP(Orders[[#This Row],[country_code]],Countries[country_code],Countries[country_name])</f>
        <v>Germany</v>
      </c>
      <c r="G21474" s="5">
        <f>_xlfn.XLOOKUP(Orders[[#This Row],[user_id]],Users[user_id],Users[is_referral])</f>
        <v>1</v>
      </c>
    </row>
    <row r="21475" spans="1:7">
      <c r="A21475" s="5">
        <v>2173793</v>
      </c>
      <c r="B21475" s="5">
        <v>6312</v>
      </c>
      <c r="C21475" s="6">
        <v>43212</v>
      </c>
      <c r="D21475" s="5">
        <v>32</v>
      </c>
      <c r="E21475" s="5" t="str">
        <f>_xlfn.XLOOKUP(Orders[[#This Row],[user_id]],Users[user_id],Users[country])</f>
        <v>IT</v>
      </c>
      <c r="F21475" s="5" t="str">
        <f>_xlfn.XLOOKUP(Orders[[#This Row],[country_code]],Countries[country_code],Countries[country_name])</f>
        <v>Italy</v>
      </c>
      <c r="G21475" s="5">
        <f>_xlfn.XLOOKUP(Orders[[#This Row],[user_id]],Users[user_id],Users[is_referral])</f>
        <v>1</v>
      </c>
    </row>
    <row r="21476" spans="1:7">
      <c r="A21476" s="5">
        <v>2173797</v>
      </c>
      <c r="B21476" s="5">
        <v>574</v>
      </c>
      <c r="C21476" s="6">
        <v>43212</v>
      </c>
      <c r="D21476" s="5">
        <v>76</v>
      </c>
      <c r="E21476" s="5" t="str">
        <f>_xlfn.XLOOKUP(Orders[[#This Row],[user_id]],Users[user_id],Users[country])</f>
        <v>IT</v>
      </c>
      <c r="F21476" s="5" t="str">
        <f>_xlfn.XLOOKUP(Orders[[#This Row],[country_code]],Countries[country_code],Countries[country_name])</f>
        <v>Italy</v>
      </c>
      <c r="G21476" s="5">
        <f>_xlfn.XLOOKUP(Orders[[#This Row],[user_id]],Users[user_id],Users[is_referral])</f>
        <v>0</v>
      </c>
    </row>
    <row r="21477" spans="1:7">
      <c r="A21477" s="5">
        <v>2173800</v>
      </c>
      <c r="B21477" s="5">
        <v>11026</v>
      </c>
      <c r="C21477" s="6">
        <v>43212</v>
      </c>
      <c r="D21477" s="5">
        <v>64</v>
      </c>
      <c r="E21477" s="5" t="str">
        <f>_xlfn.XLOOKUP(Orders[[#This Row],[user_id]],Users[user_id],Users[country])</f>
        <v>DE</v>
      </c>
      <c r="F21477" s="5" t="str">
        <f>_xlfn.XLOOKUP(Orders[[#This Row],[country_code]],Countries[country_code],Countries[country_name])</f>
        <v>Germany</v>
      </c>
      <c r="G21477" s="5">
        <f>_xlfn.XLOOKUP(Orders[[#This Row],[user_id]],Users[user_id],Users[is_referral])</f>
        <v>1</v>
      </c>
    </row>
    <row r="21478" spans="1:7">
      <c r="A21478" s="5">
        <v>2173801</v>
      </c>
      <c r="B21478" s="5">
        <v>8482</v>
      </c>
      <c r="C21478" s="6">
        <v>43212</v>
      </c>
      <c r="D21478" s="5">
        <v>67</v>
      </c>
      <c r="E21478" s="5" t="str">
        <f>_xlfn.XLOOKUP(Orders[[#This Row],[user_id]],Users[user_id],Users[country])</f>
        <v>ES</v>
      </c>
      <c r="F21478" s="5" t="str">
        <f>_xlfn.XLOOKUP(Orders[[#This Row],[country_code]],Countries[country_code],Countries[country_name])</f>
        <v>Spain</v>
      </c>
      <c r="G21478" s="5">
        <f>_xlfn.XLOOKUP(Orders[[#This Row],[user_id]],Users[user_id],Users[is_referral])</f>
        <v>1</v>
      </c>
    </row>
    <row r="21479" spans="1:7">
      <c r="A21479" s="5">
        <v>2173803</v>
      </c>
      <c r="B21479" s="5">
        <v>5179</v>
      </c>
      <c r="C21479" s="6">
        <v>43212</v>
      </c>
      <c r="D21479" s="5">
        <v>41</v>
      </c>
      <c r="E21479" s="5" t="str">
        <f>_xlfn.XLOOKUP(Orders[[#This Row],[user_id]],Users[user_id],Users[country])</f>
        <v>ES</v>
      </c>
      <c r="F21479" s="5" t="str">
        <f>_xlfn.XLOOKUP(Orders[[#This Row],[country_code]],Countries[country_code],Countries[country_name])</f>
        <v>Spain</v>
      </c>
      <c r="G21479" s="5">
        <f>_xlfn.XLOOKUP(Orders[[#This Row],[user_id]],Users[user_id],Users[is_referral])</f>
        <v>1</v>
      </c>
    </row>
    <row r="21480" spans="1:7">
      <c r="A21480" s="5">
        <v>2173805</v>
      </c>
      <c r="B21480" s="5">
        <v>10831</v>
      </c>
      <c r="C21480" s="6">
        <v>43212</v>
      </c>
      <c r="D21480" s="5">
        <v>36</v>
      </c>
      <c r="E21480" s="5" t="str">
        <f>_xlfn.XLOOKUP(Orders[[#This Row],[user_id]],Users[user_id],Users[country])</f>
        <v>ES</v>
      </c>
      <c r="F21480" s="5" t="str">
        <f>_xlfn.XLOOKUP(Orders[[#This Row],[country_code]],Countries[country_code],Countries[country_name])</f>
        <v>Spain</v>
      </c>
      <c r="G21480" s="5">
        <f>_xlfn.XLOOKUP(Orders[[#This Row],[user_id]],Users[user_id],Users[is_referral])</f>
        <v>1</v>
      </c>
    </row>
    <row r="21481" spans="1:7">
      <c r="A21481" s="5">
        <v>2173807</v>
      </c>
      <c r="B21481" s="5">
        <v>15162</v>
      </c>
      <c r="C21481" s="6">
        <v>43212</v>
      </c>
      <c r="D21481" s="5">
        <v>24</v>
      </c>
      <c r="E21481" s="5" t="str">
        <f>_xlfn.XLOOKUP(Orders[[#This Row],[user_id]],Users[user_id],Users[country])</f>
        <v>FR</v>
      </c>
      <c r="F21481" s="5" t="str">
        <f>_xlfn.XLOOKUP(Orders[[#This Row],[country_code]],Countries[country_code],Countries[country_name])</f>
        <v>France</v>
      </c>
      <c r="G21481" s="5">
        <f>_xlfn.XLOOKUP(Orders[[#This Row],[user_id]],Users[user_id],Users[is_referral])</f>
        <v>0</v>
      </c>
    </row>
    <row r="21482" spans="1:7">
      <c r="A21482" s="5">
        <v>2173809</v>
      </c>
      <c r="B21482" s="5">
        <v>16828</v>
      </c>
      <c r="C21482" s="6">
        <v>43212</v>
      </c>
      <c r="D21482" s="5">
        <v>36</v>
      </c>
      <c r="E21482" s="5" t="str">
        <f>_xlfn.XLOOKUP(Orders[[#This Row],[user_id]],Users[user_id],Users[country])</f>
        <v>FR</v>
      </c>
      <c r="F21482" s="5" t="str">
        <f>_xlfn.XLOOKUP(Orders[[#This Row],[country_code]],Countries[country_code],Countries[country_name])</f>
        <v>France</v>
      </c>
      <c r="G21482" s="5">
        <f>_xlfn.XLOOKUP(Orders[[#This Row],[user_id]],Users[user_id],Users[is_referral])</f>
        <v>0</v>
      </c>
    </row>
    <row r="21483" spans="1:7">
      <c r="A21483" s="5">
        <v>2173811</v>
      </c>
      <c r="B21483" s="5">
        <v>18272</v>
      </c>
      <c r="C21483" s="6">
        <v>43212</v>
      </c>
      <c r="D21483" s="5">
        <v>43</v>
      </c>
      <c r="E21483" s="5" t="str">
        <f>_xlfn.XLOOKUP(Orders[[#This Row],[user_id]],Users[user_id],Users[country])</f>
        <v>ES</v>
      </c>
      <c r="F21483" s="5" t="str">
        <f>_xlfn.XLOOKUP(Orders[[#This Row],[country_code]],Countries[country_code],Countries[country_name])</f>
        <v>Spain</v>
      </c>
      <c r="G21483" s="5">
        <f>_xlfn.XLOOKUP(Orders[[#This Row],[user_id]],Users[user_id],Users[is_referral])</f>
        <v>0</v>
      </c>
    </row>
    <row r="21484" spans="1:7">
      <c r="A21484" s="5">
        <v>2173814</v>
      </c>
      <c r="B21484" s="5">
        <v>16923</v>
      </c>
      <c r="C21484" s="6">
        <v>43212</v>
      </c>
      <c r="D21484" s="5">
        <v>35</v>
      </c>
      <c r="E21484" s="5" t="str">
        <f>_xlfn.XLOOKUP(Orders[[#This Row],[user_id]],Users[user_id],Users[country])</f>
        <v>FR</v>
      </c>
      <c r="F21484" s="5" t="str">
        <f>_xlfn.XLOOKUP(Orders[[#This Row],[country_code]],Countries[country_code],Countries[country_name])</f>
        <v>France</v>
      </c>
      <c r="G21484" s="5">
        <f>_xlfn.XLOOKUP(Orders[[#This Row],[user_id]],Users[user_id],Users[is_referral])</f>
        <v>0</v>
      </c>
    </row>
    <row r="21485" spans="1:7">
      <c r="A21485" s="5">
        <v>2173816</v>
      </c>
      <c r="B21485" s="5">
        <v>14838</v>
      </c>
      <c r="C21485" s="6">
        <v>43212</v>
      </c>
      <c r="D21485" s="5">
        <v>41</v>
      </c>
      <c r="E21485" s="5" t="str">
        <f>_xlfn.XLOOKUP(Orders[[#This Row],[user_id]],Users[user_id],Users[country])</f>
        <v>IT</v>
      </c>
      <c r="F21485" s="5" t="str">
        <f>_xlfn.XLOOKUP(Orders[[#This Row],[country_code]],Countries[country_code],Countries[country_name])</f>
        <v>Italy</v>
      </c>
      <c r="G21485" s="5">
        <f>_xlfn.XLOOKUP(Orders[[#This Row],[user_id]],Users[user_id],Users[is_referral])</f>
        <v>1</v>
      </c>
    </row>
    <row r="21486" spans="1:7">
      <c r="A21486" s="5">
        <v>2173817</v>
      </c>
      <c r="B21486" s="5">
        <v>3397</v>
      </c>
      <c r="C21486" s="6">
        <v>43212</v>
      </c>
      <c r="D21486" s="5">
        <v>48</v>
      </c>
      <c r="E21486" s="5" t="str">
        <f>_xlfn.XLOOKUP(Orders[[#This Row],[user_id]],Users[user_id],Users[country])</f>
        <v>FR</v>
      </c>
      <c r="F21486" s="5" t="str">
        <f>_xlfn.XLOOKUP(Orders[[#This Row],[country_code]],Countries[country_code],Countries[country_name])</f>
        <v>France</v>
      </c>
      <c r="G21486" s="5">
        <f>_xlfn.XLOOKUP(Orders[[#This Row],[user_id]],Users[user_id],Users[is_referral])</f>
        <v>0</v>
      </c>
    </row>
    <row r="21487" spans="1:7">
      <c r="A21487" s="5">
        <v>2173818</v>
      </c>
      <c r="B21487" s="5">
        <v>923</v>
      </c>
      <c r="C21487" s="6">
        <v>43212</v>
      </c>
      <c r="D21487" s="5">
        <v>51</v>
      </c>
      <c r="E21487" s="5" t="str">
        <f>_xlfn.XLOOKUP(Orders[[#This Row],[user_id]],Users[user_id],Users[country])</f>
        <v>FR</v>
      </c>
      <c r="F21487" s="5" t="str">
        <f>_xlfn.XLOOKUP(Orders[[#This Row],[country_code]],Countries[country_code],Countries[country_name])</f>
        <v>France</v>
      </c>
      <c r="G21487" s="5">
        <f>_xlfn.XLOOKUP(Orders[[#This Row],[user_id]],Users[user_id],Users[is_referral])</f>
        <v>0</v>
      </c>
    </row>
    <row r="21488" spans="1:7">
      <c r="A21488" s="5">
        <v>2173819</v>
      </c>
      <c r="B21488" s="5">
        <v>5672</v>
      </c>
      <c r="C21488" s="6">
        <v>43212</v>
      </c>
      <c r="D21488" s="5">
        <v>53</v>
      </c>
      <c r="E21488" s="5" t="str">
        <f>_xlfn.XLOOKUP(Orders[[#This Row],[user_id]],Users[user_id],Users[country])</f>
        <v>FR</v>
      </c>
      <c r="F21488" s="5" t="str">
        <f>_xlfn.XLOOKUP(Orders[[#This Row],[country_code]],Countries[country_code],Countries[country_name])</f>
        <v>France</v>
      </c>
      <c r="G21488" s="5">
        <f>_xlfn.XLOOKUP(Orders[[#This Row],[user_id]],Users[user_id],Users[is_referral])</f>
        <v>0</v>
      </c>
    </row>
    <row r="21489" spans="1:7">
      <c r="A21489" s="5">
        <v>2173820</v>
      </c>
      <c r="B21489" s="5">
        <v>17245</v>
      </c>
      <c r="C21489" s="6">
        <v>43212</v>
      </c>
      <c r="D21489" s="5">
        <v>78</v>
      </c>
      <c r="E21489" s="5" t="str">
        <f>_xlfn.XLOOKUP(Orders[[#This Row],[user_id]],Users[user_id],Users[country])</f>
        <v>DE</v>
      </c>
      <c r="F21489" s="5" t="str">
        <f>_xlfn.XLOOKUP(Orders[[#This Row],[country_code]],Countries[country_code],Countries[country_name])</f>
        <v>Germany</v>
      </c>
      <c r="G21489" s="5">
        <f>_xlfn.XLOOKUP(Orders[[#This Row],[user_id]],Users[user_id],Users[is_referral])</f>
        <v>1</v>
      </c>
    </row>
    <row r="21490" spans="1:7">
      <c r="A21490" s="5">
        <v>2173822</v>
      </c>
      <c r="B21490" s="5">
        <v>12189</v>
      </c>
      <c r="C21490" s="6">
        <v>43212</v>
      </c>
      <c r="D21490" s="5">
        <v>66</v>
      </c>
      <c r="E21490" s="5" t="str">
        <f>_xlfn.XLOOKUP(Orders[[#This Row],[user_id]],Users[user_id],Users[country])</f>
        <v>ES</v>
      </c>
      <c r="F21490" s="5" t="str">
        <f>_xlfn.XLOOKUP(Orders[[#This Row],[country_code]],Countries[country_code],Countries[country_name])</f>
        <v>Spain</v>
      </c>
      <c r="G21490" s="5">
        <f>_xlfn.XLOOKUP(Orders[[#This Row],[user_id]],Users[user_id],Users[is_referral])</f>
        <v>1</v>
      </c>
    </row>
    <row r="21491" spans="1:7">
      <c r="A21491" s="5">
        <v>2173824</v>
      </c>
      <c r="B21491" s="5">
        <v>10451</v>
      </c>
      <c r="C21491" s="6">
        <v>43212</v>
      </c>
      <c r="D21491" s="5">
        <v>29</v>
      </c>
      <c r="E21491" s="5" t="str">
        <f>_xlfn.XLOOKUP(Orders[[#This Row],[user_id]],Users[user_id],Users[country])</f>
        <v>IT</v>
      </c>
      <c r="F21491" s="5" t="str">
        <f>_xlfn.XLOOKUP(Orders[[#This Row],[country_code]],Countries[country_code],Countries[country_name])</f>
        <v>Italy</v>
      </c>
      <c r="G21491" s="5">
        <f>_xlfn.XLOOKUP(Orders[[#This Row],[user_id]],Users[user_id],Users[is_referral])</f>
        <v>1</v>
      </c>
    </row>
    <row r="21492" spans="1:7">
      <c r="A21492" s="5">
        <v>2173826</v>
      </c>
      <c r="B21492" s="5">
        <v>661</v>
      </c>
      <c r="C21492" s="6">
        <v>43212</v>
      </c>
      <c r="D21492" s="5">
        <v>85</v>
      </c>
      <c r="E21492" s="5" t="str">
        <f>_xlfn.XLOOKUP(Orders[[#This Row],[user_id]],Users[user_id],Users[country])</f>
        <v>IT</v>
      </c>
      <c r="F21492" s="5" t="str">
        <f>_xlfn.XLOOKUP(Orders[[#This Row],[country_code]],Countries[country_code],Countries[country_name])</f>
        <v>Italy</v>
      </c>
      <c r="G21492" s="5">
        <f>_xlfn.XLOOKUP(Orders[[#This Row],[user_id]],Users[user_id],Users[is_referral])</f>
        <v>0</v>
      </c>
    </row>
    <row r="21493" spans="1:7">
      <c r="A21493" s="5">
        <v>2173827</v>
      </c>
      <c r="B21493" s="5">
        <v>11077</v>
      </c>
      <c r="C21493" s="6">
        <v>43212</v>
      </c>
      <c r="D21493" s="5">
        <v>51</v>
      </c>
      <c r="E21493" s="5" t="str">
        <f>_xlfn.XLOOKUP(Orders[[#This Row],[user_id]],Users[user_id],Users[country])</f>
        <v>FR</v>
      </c>
      <c r="F21493" s="5" t="str">
        <f>_xlfn.XLOOKUP(Orders[[#This Row],[country_code]],Countries[country_code],Countries[country_name])</f>
        <v>France</v>
      </c>
      <c r="G21493" s="5">
        <f>_xlfn.XLOOKUP(Orders[[#This Row],[user_id]],Users[user_id],Users[is_referral])</f>
        <v>1</v>
      </c>
    </row>
    <row r="21494" spans="1:7">
      <c r="A21494" s="5">
        <v>2173828</v>
      </c>
      <c r="B21494" s="5">
        <v>9242</v>
      </c>
      <c r="C21494" s="6">
        <v>43212</v>
      </c>
      <c r="D21494" s="5">
        <v>46</v>
      </c>
      <c r="E21494" s="5" t="str">
        <f>_xlfn.XLOOKUP(Orders[[#This Row],[user_id]],Users[user_id],Users[country])</f>
        <v>ES</v>
      </c>
      <c r="F21494" s="5" t="str">
        <f>_xlfn.XLOOKUP(Orders[[#This Row],[country_code]],Countries[country_code],Countries[country_name])</f>
        <v>Spain</v>
      </c>
      <c r="G21494" s="5">
        <f>_xlfn.XLOOKUP(Orders[[#This Row],[user_id]],Users[user_id],Users[is_referral])</f>
        <v>0</v>
      </c>
    </row>
    <row r="21495" spans="1:7">
      <c r="A21495" s="5">
        <v>2173830</v>
      </c>
      <c r="B21495" s="5">
        <v>16877</v>
      </c>
      <c r="C21495" s="6">
        <v>43212</v>
      </c>
      <c r="D21495" s="5">
        <v>81</v>
      </c>
      <c r="E21495" s="5" t="str">
        <f>_xlfn.XLOOKUP(Orders[[#This Row],[user_id]],Users[user_id],Users[country])</f>
        <v>DE</v>
      </c>
      <c r="F21495" s="5" t="str">
        <f>_xlfn.XLOOKUP(Orders[[#This Row],[country_code]],Countries[country_code],Countries[country_name])</f>
        <v>Germany</v>
      </c>
      <c r="G21495" s="5">
        <f>_xlfn.XLOOKUP(Orders[[#This Row],[user_id]],Users[user_id],Users[is_referral])</f>
        <v>1</v>
      </c>
    </row>
    <row r="21496" spans="1:7">
      <c r="A21496" s="5">
        <v>2173832</v>
      </c>
      <c r="B21496" s="5">
        <v>1983</v>
      </c>
      <c r="C21496" s="6">
        <v>43212</v>
      </c>
      <c r="D21496" s="5">
        <v>62</v>
      </c>
      <c r="E21496" s="5" t="str">
        <f>_xlfn.XLOOKUP(Orders[[#This Row],[user_id]],Users[user_id],Users[country])</f>
        <v>IT</v>
      </c>
      <c r="F21496" s="5" t="str">
        <f>_xlfn.XLOOKUP(Orders[[#This Row],[country_code]],Countries[country_code],Countries[country_name])</f>
        <v>Italy</v>
      </c>
      <c r="G21496" s="5">
        <f>_xlfn.XLOOKUP(Orders[[#This Row],[user_id]],Users[user_id],Users[is_referral])</f>
        <v>0</v>
      </c>
    </row>
    <row r="21497" spans="1:7">
      <c r="A21497" s="5">
        <v>2173833</v>
      </c>
      <c r="B21497" s="5">
        <v>839</v>
      </c>
      <c r="C21497" s="6">
        <v>43212</v>
      </c>
      <c r="D21497" s="5">
        <v>28</v>
      </c>
      <c r="E21497" s="5" t="str">
        <f>_xlfn.XLOOKUP(Orders[[#This Row],[user_id]],Users[user_id],Users[country])</f>
        <v>IT</v>
      </c>
      <c r="F21497" s="5" t="str">
        <f>_xlfn.XLOOKUP(Orders[[#This Row],[country_code]],Countries[country_code],Countries[country_name])</f>
        <v>Italy</v>
      </c>
      <c r="G21497" s="5">
        <f>_xlfn.XLOOKUP(Orders[[#This Row],[user_id]],Users[user_id],Users[is_referral])</f>
        <v>0</v>
      </c>
    </row>
    <row r="21498" spans="1:7">
      <c r="A21498" s="5">
        <v>2173836</v>
      </c>
      <c r="B21498" s="5">
        <v>8985</v>
      </c>
      <c r="C21498" s="6">
        <v>43212</v>
      </c>
      <c r="D21498" s="5">
        <v>52</v>
      </c>
      <c r="E21498" s="5" t="str">
        <f>_xlfn.XLOOKUP(Orders[[#This Row],[user_id]],Users[user_id],Users[country])</f>
        <v>DE</v>
      </c>
      <c r="F21498" s="5" t="str">
        <f>_xlfn.XLOOKUP(Orders[[#This Row],[country_code]],Countries[country_code],Countries[country_name])</f>
        <v>Germany</v>
      </c>
      <c r="G21498" s="5">
        <f>_xlfn.XLOOKUP(Orders[[#This Row],[user_id]],Users[user_id],Users[is_referral])</f>
        <v>1</v>
      </c>
    </row>
    <row r="21499" spans="1:7">
      <c r="A21499" s="5">
        <v>2173837</v>
      </c>
      <c r="B21499" s="5">
        <v>9123</v>
      </c>
      <c r="C21499" s="6">
        <v>43212</v>
      </c>
      <c r="D21499" s="5">
        <v>54</v>
      </c>
      <c r="E21499" s="5" t="str">
        <f>_xlfn.XLOOKUP(Orders[[#This Row],[user_id]],Users[user_id],Users[country])</f>
        <v>FR</v>
      </c>
      <c r="F21499" s="5" t="str">
        <f>_xlfn.XLOOKUP(Orders[[#This Row],[country_code]],Countries[country_code],Countries[country_name])</f>
        <v>France</v>
      </c>
      <c r="G21499" s="5">
        <f>_xlfn.XLOOKUP(Orders[[#This Row],[user_id]],Users[user_id],Users[is_referral])</f>
        <v>1</v>
      </c>
    </row>
    <row r="21500" spans="1:7">
      <c r="A21500" s="5">
        <v>2173840</v>
      </c>
      <c r="B21500" s="5">
        <v>17475</v>
      </c>
      <c r="C21500" s="6">
        <v>43212</v>
      </c>
      <c r="D21500" s="5">
        <v>34</v>
      </c>
      <c r="E21500" s="5" t="str">
        <f>_xlfn.XLOOKUP(Orders[[#This Row],[user_id]],Users[user_id],Users[country])</f>
        <v>ES</v>
      </c>
      <c r="F21500" s="5" t="str">
        <f>_xlfn.XLOOKUP(Orders[[#This Row],[country_code]],Countries[country_code],Countries[country_name])</f>
        <v>Spain</v>
      </c>
      <c r="G21500" s="5">
        <f>_xlfn.XLOOKUP(Orders[[#This Row],[user_id]],Users[user_id],Users[is_referral])</f>
        <v>1</v>
      </c>
    </row>
    <row r="21501" spans="1:7">
      <c r="A21501" s="5">
        <v>2173841</v>
      </c>
      <c r="B21501" s="5">
        <v>294</v>
      </c>
      <c r="C21501" s="6">
        <v>43212</v>
      </c>
      <c r="D21501" s="5">
        <v>37</v>
      </c>
      <c r="E21501" s="5" t="str">
        <f>_xlfn.XLOOKUP(Orders[[#This Row],[user_id]],Users[user_id],Users[country])</f>
        <v>ES</v>
      </c>
      <c r="F21501" s="5" t="str">
        <f>_xlfn.XLOOKUP(Orders[[#This Row],[country_code]],Countries[country_code],Countries[country_name])</f>
        <v>Spain</v>
      </c>
      <c r="G21501" s="5">
        <f>_xlfn.XLOOKUP(Orders[[#This Row],[user_id]],Users[user_id],Users[is_referral])</f>
        <v>0</v>
      </c>
    </row>
    <row r="21502" spans="1:7">
      <c r="A21502" s="5">
        <v>2173843</v>
      </c>
      <c r="B21502" s="5">
        <v>11132</v>
      </c>
      <c r="C21502" s="6">
        <v>43212</v>
      </c>
      <c r="D21502" s="5">
        <v>83</v>
      </c>
      <c r="E21502" s="5" t="str">
        <f>_xlfn.XLOOKUP(Orders[[#This Row],[user_id]],Users[user_id],Users[country])</f>
        <v>DE</v>
      </c>
      <c r="F21502" s="5" t="str">
        <f>_xlfn.XLOOKUP(Orders[[#This Row],[country_code]],Countries[country_code],Countries[country_name])</f>
        <v>Germany</v>
      </c>
      <c r="G21502" s="5">
        <f>_xlfn.XLOOKUP(Orders[[#This Row],[user_id]],Users[user_id],Users[is_referral])</f>
        <v>1</v>
      </c>
    </row>
    <row r="21503" spans="1:7">
      <c r="A21503" s="5">
        <v>2173848</v>
      </c>
      <c r="B21503" s="5">
        <v>17651</v>
      </c>
      <c r="C21503" s="6">
        <v>43212</v>
      </c>
      <c r="D21503" s="5">
        <v>86</v>
      </c>
      <c r="E21503" s="5" t="str">
        <f>_xlfn.XLOOKUP(Orders[[#This Row],[user_id]],Users[user_id],Users[country])</f>
        <v>FR</v>
      </c>
      <c r="F21503" s="5" t="str">
        <f>_xlfn.XLOOKUP(Orders[[#This Row],[country_code]],Countries[country_code],Countries[country_name])</f>
        <v>France</v>
      </c>
      <c r="G21503" s="5">
        <f>_xlfn.XLOOKUP(Orders[[#This Row],[user_id]],Users[user_id],Users[is_referral])</f>
        <v>1</v>
      </c>
    </row>
    <row r="21504" spans="1:7">
      <c r="A21504" s="5">
        <v>2173850</v>
      </c>
      <c r="B21504" s="5">
        <v>10083</v>
      </c>
      <c r="C21504" s="6">
        <v>43212</v>
      </c>
      <c r="D21504" s="5">
        <v>41</v>
      </c>
      <c r="E21504" s="5" t="str">
        <f>_xlfn.XLOOKUP(Orders[[#This Row],[user_id]],Users[user_id],Users[country])</f>
        <v>ES</v>
      </c>
      <c r="F21504" s="5" t="str">
        <f>_xlfn.XLOOKUP(Orders[[#This Row],[country_code]],Countries[country_code],Countries[country_name])</f>
        <v>Spain</v>
      </c>
      <c r="G21504" s="5">
        <f>_xlfn.XLOOKUP(Orders[[#This Row],[user_id]],Users[user_id],Users[is_referral])</f>
        <v>0</v>
      </c>
    </row>
    <row r="21505" spans="1:7">
      <c r="A21505" s="5">
        <v>2173851</v>
      </c>
      <c r="B21505" s="5">
        <v>17409</v>
      </c>
      <c r="C21505" s="6">
        <v>43212</v>
      </c>
      <c r="D21505" s="5">
        <v>23</v>
      </c>
      <c r="E21505" s="5" t="str">
        <f>_xlfn.XLOOKUP(Orders[[#This Row],[user_id]],Users[user_id],Users[country])</f>
        <v>IT</v>
      </c>
      <c r="F21505" s="5" t="str">
        <f>_xlfn.XLOOKUP(Orders[[#This Row],[country_code]],Countries[country_code],Countries[country_name])</f>
        <v>Italy</v>
      </c>
      <c r="G21505" s="5">
        <f>_xlfn.XLOOKUP(Orders[[#This Row],[user_id]],Users[user_id],Users[is_referral])</f>
        <v>1</v>
      </c>
    </row>
    <row r="21506" spans="1:7">
      <c r="A21506" s="5">
        <v>2173853</v>
      </c>
      <c r="B21506" s="5">
        <v>17053</v>
      </c>
      <c r="C21506" s="6">
        <v>43212</v>
      </c>
      <c r="D21506" s="5">
        <v>65</v>
      </c>
      <c r="E21506" s="5" t="str">
        <f>_xlfn.XLOOKUP(Orders[[#This Row],[user_id]],Users[user_id],Users[country])</f>
        <v>ES</v>
      </c>
      <c r="F21506" s="5" t="str">
        <f>_xlfn.XLOOKUP(Orders[[#This Row],[country_code]],Countries[country_code],Countries[country_name])</f>
        <v>Spain</v>
      </c>
      <c r="G21506" s="5">
        <f>_xlfn.XLOOKUP(Orders[[#This Row],[user_id]],Users[user_id],Users[is_referral])</f>
        <v>0</v>
      </c>
    </row>
    <row r="21507" spans="1:7">
      <c r="A21507" s="5">
        <v>2173854</v>
      </c>
      <c r="B21507" s="5">
        <v>16093</v>
      </c>
      <c r="C21507" s="6">
        <v>43212</v>
      </c>
      <c r="D21507" s="5">
        <v>82</v>
      </c>
      <c r="E21507" s="5" t="str">
        <f>_xlfn.XLOOKUP(Orders[[#This Row],[user_id]],Users[user_id],Users[country])</f>
        <v>FR</v>
      </c>
      <c r="F21507" s="5" t="str">
        <f>_xlfn.XLOOKUP(Orders[[#This Row],[country_code]],Countries[country_code],Countries[country_name])</f>
        <v>France</v>
      </c>
      <c r="G21507" s="5">
        <f>_xlfn.XLOOKUP(Orders[[#This Row],[user_id]],Users[user_id],Users[is_referral])</f>
        <v>1</v>
      </c>
    </row>
    <row r="21508" spans="1:7">
      <c r="A21508" s="5">
        <v>2173855</v>
      </c>
      <c r="B21508" s="5">
        <v>9885</v>
      </c>
      <c r="C21508" s="6">
        <v>43212</v>
      </c>
      <c r="D21508" s="5">
        <v>26</v>
      </c>
      <c r="E21508" s="5" t="str">
        <f>_xlfn.XLOOKUP(Orders[[#This Row],[user_id]],Users[user_id],Users[country])</f>
        <v>FR</v>
      </c>
      <c r="F21508" s="5" t="str">
        <f>_xlfn.XLOOKUP(Orders[[#This Row],[country_code]],Countries[country_code],Countries[country_name])</f>
        <v>France</v>
      </c>
      <c r="G21508" s="5">
        <f>_xlfn.XLOOKUP(Orders[[#This Row],[user_id]],Users[user_id],Users[is_referral])</f>
        <v>1</v>
      </c>
    </row>
    <row r="21509" spans="1:7">
      <c r="A21509" s="5">
        <v>2173858</v>
      </c>
      <c r="B21509" s="5">
        <v>6792</v>
      </c>
      <c r="C21509" s="6">
        <v>43212</v>
      </c>
      <c r="D21509" s="5">
        <v>44</v>
      </c>
      <c r="E21509" s="5" t="str">
        <f>_xlfn.XLOOKUP(Orders[[#This Row],[user_id]],Users[user_id],Users[country])</f>
        <v>FR</v>
      </c>
      <c r="F21509" s="5" t="str">
        <f>_xlfn.XLOOKUP(Orders[[#This Row],[country_code]],Countries[country_code],Countries[country_name])</f>
        <v>France</v>
      </c>
      <c r="G21509" s="5">
        <f>_xlfn.XLOOKUP(Orders[[#This Row],[user_id]],Users[user_id],Users[is_referral])</f>
        <v>1</v>
      </c>
    </row>
    <row r="21510" spans="1:7">
      <c r="A21510" s="5">
        <v>2173861</v>
      </c>
      <c r="B21510" s="5">
        <v>15558</v>
      </c>
      <c r="C21510" s="6">
        <v>43212</v>
      </c>
      <c r="D21510" s="5">
        <v>42</v>
      </c>
      <c r="E21510" s="5" t="str">
        <f>_xlfn.XLOOKUP(Orders[[#This Row],[user_id]],Users[user_id],Users[country])</f>
        <v>FR</v>
      </c>
      <c r="F21510" s="5" t="str">
        <f>_xlfn.XLOOKUP(Orders[[#This Row],[country_code]],Countries[country_code],Countries[country_name])</f>
        <v>France</v>
      </c>
      <c r="G21510" s="5">
        <f>_xlfn.XLOOKUP(Orders[[#This Row],[user_id]],Users[user_id],Users[is_referral])</f>
        <v>1</v>
      </c>
    </row>
    <row r="21511" spans="1:7">
      <c r="A21511" s="5">
        <v>2173864</v>
      </c>
      <c r="B21511" s="5">
        <v>15621</v>
      </c>
      <c r="C21511" s="6">
        <v>43212</v>
      </c>
      <c r="D21511" s="5">
        <v>76</v>
      </c>
      <c r="E21511" s="5" t="str">
        <f>_xlfn.XLOOKUP(Orders[[#This Row],[user_id]],Users[user_id],Users[country])</f>
        <v>FR</v>
      </c>
      <c r="F21511" s="5" t="str">
        <f>_xlfn.XLOOKUP(Orders[[#This Row],[country_code]],Countries[country_code],Countries[country_name])</f>
        <v>France</v>
      </c>
      <c r="G21511" s="5">
        <f>_xlfn.XLOOKUP(Orders[[#This Row],[user_id]],Users[user_id],Users[is_referral])</f>
        <v>1</v>
      </c>
    </row>
    <row r="21512" spans="1:7">
      <c r="A21512" s="5">
        <v>2173865</v>
      </c>
      <c r="B21512" s="5">
        <v>14794</v>
      </c>
      <c r="C21512" s="6">
        <v>43212</v>
      </c>
      <c r="D21512" s="5">
        <v>89</v>
      </c>
      <c r="E21512" s="5" t="str">
        <f>_xlfn.XLOOKUP(Orders[[#This Row],[user_id]],Users[user_id],Users[country])</f>
        <v>ES</v>
      </c>
      <c r="F21512" s="5" t="str">
        <f>_xlfn.XLOOKUP(Orders[[#This Row],[country_code]],Countries[country_code],Countries[country_name])</f>
        <v>Spain</v>
      </c>
      <c r="G21512" s="5">
        <f>_xlfn.XLOOKUP(Orders[[#This Row],[user_id]],Users[user_id],Users[is_referral])</f>
        <v>1</v>
      </c>
    </row>
    <row r="21513" spans="1:7">
      <c r="A21513" s="5">
        <v>2173867</v>
      </c>
      <c r="B21513" s="5">
        <v>19124</v>
      </c>
      <c r="C21513" s="6">
        <v>43212</v>
      </c>
      <c r="D21513" s="5">
        <v>27</v>
      </c>
      <c r="E21513" s="5" t="str">
        <f>_xlfn.XLOOKUP(Orders[[#This Row],[user_id]],Users[user_id],Users[country])</f>
        <v>IT</v>
      </c>
      <c r="F21513" s="5" t="str">
        <f>_xlfn.XLOOKUP(Orders[[#This Row],[country_code]],Countries[country_code],Countries[country_name])</f>
        <v>Italy</v>
      </c>
      <c r="G21513" s="5">
        <f>_xlfn.XLOOKUP(Orders[[#This Row],[user_id]],Users[user_id],Users[is_referral])</f>
        <v>1</v>
      </c>
    </row>
    <row r="21514" spans="1:7">
      <c r="A21514" s="5">
        <v>2173868</v>
      </c>
      <c r="B21514" s="5">
        <v>12681</v>
      </c>
      <c r="C21514" s="6">
        <v>43212</v>
      </c>
      <c r="D21514" s="5">
        <v>59</v>
      </c>
      <c r="E21514" s="5" t="str">
        <f>_xlfn.XLOOKUP(Orders[[#This Row],[user_id]],Users[user_id],Users[country])</f>
        <v>ES</v>
      </c>
      <c r="F21514" s="5" t="str">
        <f>_xlfn.XLOOKUP(Orders[[#This Row],[country_code]],Countries[country_code],Countries[country_name])</f>
        <v>Spain</v>
      </c>
      <c r="G21514" s="5">
        <f>_xlfn.XLOOKUP(Orders[[#This Row],[user_id]],Users[user_id],Users[is_referral])</f>
        <v>1</v>
      </c>
    </row>
    <row r="21515" spans="1:7">
      <c r="A21515" s="5">
        <v>2173869</v>
      </c>
      <c r="B21515" s="5">
        <v>9036</v>
      </c>
      <c r="C21515" s="6">
        <v>43212</v>
      </c>
      <c r="D21515" s="5">
        <v>40</v>
      </c>
      <c r="E21515" s="5" t="str">
        <f>_xlfn.XLOOKUP(Orders[[#This Row],[user_id]],Users[user_id],Users[country])</f>
        <v>ES</v>
      </c>
      <c r="F21515" s="5" t="str">
        <f>_xlfn.XLOOKUP(Orders[[#This Row],[country_code]],Countries[country_code],Countries[country_name])</f>
        <v>Spain</v>
      </c>
      <c r="G21515" s="5">
        <f>_xlfn.XLOOKUP(Orders[[#This Row],[user_id]],Users[user_id],Users[is_referral])</f>
        <v>1</v>
      </c>
    </row>
    <row r="21516" spans="1:7">
      <c r="A21516" s="5">
        <v>2173872</v>
      </c>
      <c r="B21516" s="5">
        <v>13742</v>
      </c>
      <c r="C21516" s="6">
        <v>43212</v>
      </c>
      <c r="D21516" s="5">
        <v>63</v>
      </c>
      <c r="E21516" s="5" t="str">
        <f>_xlfn.XLOOKUP(Orders[[#This Row],[user_id]],Users[user_id],Users[country])</f>
        <v>IT</v>
      </c>
      <c r="F21516" s="5" t="str">
        <f>_xlfn.XLOOKUP(Orders[[#This Row],[country_code]],Countries[country_code],Countries[country_name])</f>
        <v>Italy</v>
      </c>
      <c r="G21516" s="5">
        <f>_xlfn.XLOOKUP(Orders[[#This Row],[user_id]],Users[user_id],Users[is_referral])</f>
        <v>1</v>
      </c>
    </row>
    <row r="21517" spans="1:7">
      <c r="A21517" s="5">
        <v>2173873</v>
      </c>
      <c r="B21517" s="5">
        <v>443</v>
      </c>
      <c r="C21517" s="6">
        <v>43212</v>
      </c>
      <c r="D21517" s="5">
        <v>55</v>
      </c>
      <c r="E21517" s="5" t="str">
        <f>_xlfn.XLOOKUP(Orders[[#This Row],[user_id]],Users[user_id],Users[country])</f>
        <v>FR</v>
      </c>
      <c r="F21517" s="5" t="str">
        <f>_xlfn.XLOOKUP(Orders[[#This Row],[country_code]],Countries[country_code],Countries[country_name])</f>
        <v>France</v>
      </c>
      <c r="G21517" s="5">
        <f>_xlfn.XLOOKUP(Orders[[#This Row],[user_id]],Users[user_id],Users[is_referral])</f>
        <v>0</v>
      </c>
    </row>
    <row r="21518" spans="1:7">
      <c r="A21518" s="5">
        <v>2173876</v>
      </c>
      <c r="B21518" s="5">
        <v>2392</v>
      </c>
      <c r="C21518" s="6">
        <v>43212</v>
      </c>
      <c r="D21518" s="5">
        <v>44</v>
      </c>
      <c r="E21518" s="5" t="str">
        <f>_xlfn.XLOOKUP(Orders[[#This Row],[user_id]],Users[user_id],Users[country])</f>
        <v>IT</v>
      </c>
      <c r="F21518" s="5" t="str">
        <f>_xlfn.XLOOKUP(Orders[[#This Row],[country_code]],Countries[country_code],Countries[country_name])</f>
        <v>Italy</v>
      </c>
      <c r="G21518" s="5">
        <f>_xlfn.XLOOKUP(Orders[[#This Row],[user_id]],Users[user_id],Users[is_referral])</f>
        <v>0</v>
      </c>
    </row>
    <row r="21519" spans="1:7">
      <c r="A21519" s="5">
        <v>2173877</v>
      </c>
      <c r="B21519" s="5">
        <v>16430</v>
      </c>
      <c r="C21519" s="6">
        <v>43212</v>
      </c>
      <c r="D21519" s="5">
        <v>56</v>
      </c>
      <c r="E21519" s="5" t="str">
        <f>_xlfn.XLOOKUP(Orders[[#This Row],[user_id]],Users[user_id],Users[country])</f>
        <v>FR</v>
      </c>
      <c r="F21519" s="5" t="str">
        <f>_xlfn.XLOOKUP(Orders[[#This Row],[country_code]],Countries[country_code],Countries[country_name])</f>
        <v>France</v>
      </c>
      <c r="G21519" s="5">
        <f>_xlfn.XLOOKUP(Orders[[#This Row],[user_id]],Users[user_id],Users[is_referral])</f>
        <v>1</v>
      </c>
    </row>
    <row r="21520" spans="1:7">
      <c r="A21520" s="5">
        <v>2173878</v>
      </c>
      <c r="B21520" s="5">
        <v>19854</v>
      </c>
      <c r="C21520" s="6">
        <v>43212</v>
      </c>
      <c r="D21520" s="5">
        <v>29</v>
      </c>
      <c r="E21520" s="5" t="str">
        <f>_xlfn.XLOOKUP(Orders[[#This Row],[user_id]],Users[user_id],Users[country])</f>
        <v>DE</v>
      </c>
      <c r="F21520" s="5" t="str">
        <f>_xlfn.XLOOKUP(Orders[[#This Row],[country_code]],Countries[country_code],Countries[country_name])</f>
        <v>Germany</v>
      </c>
      <c r="G21520" s="5">
        <f>_xlfn.XLOOKUP(Orders[[#This Row],[user_id]],Users[user_id],Users[is_referral])</f>
        <v>1</v>
      </c>
    </row>
    <row r="21521" spans="1:7">
      <c r="A21521" s="5">
        <v>2173883</v>
      </c>
      <c r="B21521" s="5">
        <v>9316</v>
      </c>
      <c r="C21521" s="6">
        <v>43212</v>
      </c>
      <c r="D21521" s="5">
        <v>53</v>
      </c>
      <c r="E21521" s="5" t="str">
        <f>_xlfn.XLOOKUP(Orders[[#This Row],[user_id]],Users[user_id],Users[country])</f>
        <v>IT</v>
      </c>
      <c r="F21521" s="5" t="str">
        <f>_xlfn.XLOOKUP(Orders[[#This Row],[country_code]],Countries[country_code],Countries[country_name])</f>
        <v>Italy</v>
      </c>
      <c r="G21521" s="5">
        <f>_xlfn.XLOOKUP(Orders[[#This Row],[user_id]],Users[user_id],Users[is_referral])</f>
        <v>1</v>
      </c>
    </row>
    <row r="21522" spans="1:7">
      <c r="A21522" s="5">
        <v>2173887</v>
      </c>
      <c r="B21522" s="5">
        <v>14639</v>
      </c>
      <c r="C21522" s="6">
        <v>43212</v>
      </c>
      <c r="D21522" s="5">
        <v>66</v>
      </c>
      <c r="E21522" s="5" t="str">
        <f>_xlfn.XLOOKUP(Orders[[#This Row],[user_id]],Users[user_id],Users[country])</f>
        <v>DE</v>
      </c>
      <c r="F21522" s="5" t="str">
        <f>_xlfn.XLOOKUP(Orders[[#This Row],[country_code]],Countries[country_code],Countries[country_name])</f>
        <v>Germany</v>
      </c>
      <c r="G21522" s="5">
        <f>_xlfn.XLOOKUP(Orders[[#This Row],[user_id]],Users[user_id],Users[is_referral])</f>
        <v>1</v>
      </c>
    </row>
    <row r="21523" spans="1:7">
      <c r="A21523" s="5">
        <v>2173888</v>
      </c>
      <c r="B21523" s="5">
        <v>18458</v>
      </c>
      <c r="C21523" s="6">
        <v>43212</v>
      </c>
      <c r="D21523" s="5">
        <v>28</v>
      </c>
      <c r="E21523" s="5" t="str">
        <f>_xlfn.XLOOKUP(Orders[[#This Row],[user_id]],Users[user_id],Users[country])</f>
        <v>ES</v>
      </c>
      <c r="F21523" s="5" t="str">
        <f>_xlfn.XLOOKUP(Orders[[#This Row],[country_code]],Countries[country_code],Countries[country_name])</f>
        <v>Spain</v>
      </c>
      <c r="G21523" s="5">
        <f>_xlfn.XLOOKUP(Orders[[#This Row],[user_id]],Users[user_id],Users[is_referral])</f>
        <v>1</v>
      </c>
    </row>
    <row r="21524" spans="1:7">
      <c r="A21524" s="5">
        <v>2173889</v>
      </c>
      <c r="B21524" s="5">
        <v>16128</v>
      </c>
      <c r="C21524" s="6">
        <v>43212</v>
      </c>
      <c r="D21524" s="5">
        <v>78</v>
      </c>
      <c r="E21524" s="5" t="str">
        <f>_xlfn.XLOOKUP(Orders[[#This Row],[user_id]],Users[user_id],Users[country])</f>
        <v>ES</v>
      </c>
      <c r="F21524" s="5" t="str">
        <f>_xlfn.XLOOKUP(Orders[[#This Row],[country_code]],Countries[country_code],Countries[country_name])</f>
        <v>Spain</v>
      </c>
      <c r="G21524" s="5">
        <f>_xlfn.XLOOKUP(Orders[[#This Row],[user_id]],Users[user_id],Users[is_referral])</f>
        <v>1</v>
      </c>
    </row>
    <row r="21525" spans="1:7">
      <c r="A21525" s="5">
        <v>2173890</v>
      </c>
      <c r="B21525" s="5">
        <v>16414</v>
      </c>
      <c r="C21525" s="6">
        <v>43212</v>
      </c>
      <c r="D21525" s="5">
        <v>74</v>
      </c>
      <c r="E21525" s="5" t="str">
        <f>_xlfn.XLOOKUP(Orders[[#This Row],[user_id]],Users[user_id],Users[country])</f>
        <v>DE</v>
      </c>
      <c r="F21525" s="5" t="str">
        <f>_xlfn.XLOOKUP(Orders[[#This Row],[country_code]],Countries[country_code],Countries[country_name])</f>
        <v>Germany</v>
      </c>
      <c r="G21525" s="5">
        <f>_xlfn.XLOOKUP(Orders[[#This Row],[user_id]],Users[user_id],Users[is_referral])</f>
        <v>0</v>
      </c>
    </row>
    <row r="21526" spans="1:7">
      <c r="A21526" s="5">
        <v>2173892</v>
      </c>
      <c r="B21526" s="5">
        <v>8653</v>
      </c>
      <c r="C21526" s="6">
        <v>43212</v>
      </c>
      <c r="D21526" s="5">
        <v>26</v>
      </c>
      <c r="E21526" s="5" t="str">
        <f>_xlfn.XLOOKUP(Orders[[#This Row],[user_id]],Users[user_id],Users[country])</f>
        <v>FR</v>
      </c>
      <c r="F21526" s="5" t="str">
        <f>_xlfn.XLOOKUP(Orders[[#This Row],[country_code]],Countries[country_code],Countries[country_name])</f>
        <v>France</v>
      </c>
      <c r="G21526" s="5">
        <f>_xlfn.XLOOKUP(Orders[[#This Row],[user_id]],Users[user_id],Users[is_referral])</f>
        <v>1</v>
      </c>
    </row>
    <row r="21527" spans="1:7">
      <c r="A21527" s="5">
        <v>2173893</v>
      </c>
      <c r="B21527" s="5">
        <v>10424</v>
      </c>
      <c r="C21527" s="6">
        <v>43212</v>
      </c>
      <c r="D21527" s="5">
        <v>36</v>
      </c>
      <c r="E21527" s="5" t="str">
        <f>_xlfn.XLOOKUP(Orders[[#This Row],[user_id]],Users[user_id],Users[country])</f>
        <v>ES</v>
      </c>
      <c r="F21527" s="5" t="str">
        <f>_xlfn.XLOOKUP(Orders[[#This Row],[country_code]],Countries[country_code],Countries[country_name])</f>
        <v>Spain</v>
      </c>
      <c r="G21527" s="5">
        <f>_xlfn.XLOOKUP(Orders[[#This Row],[user_id]],Users[user_id],Users[is_referral])</f>
        <v>1</v>
      </c>
    </row>
    <row r="21528" spans="1:7">
      <c r="A21528" s="5">
        <v>2173895</v>
      </c>
      <c r="B21528" s="5">
        <v>10817</v>
      </c>
      <c r="C21528" s="6">
        <v>43212</v>
      </c>
      <c r="D21528" s="5">
        <v>20</v>
      </c>
      <c r="E21528" s="5" t="str">
        <f>_xlfn.XLOOKUP(Orders[[#This Row],[user_id]],Users[user_id],Users[country])</f>
        <v>DE</v>
      </c>
      <c r="F21528" s="5" t="str">
        <f>_xlfn.XLOOKUP(Orders[[#This Row],[country_code]],Countries[country_code],Countries[country_name])</f>
        <v>Germany</v>
      </c>
      <c r="G21528" s="5">
        <f>_xlfn.XLOOKUP(Orders[[#This Row],[user_id]],Users[user_id],Users[is_referral])</f>
        <v>1</v>
      </c>
    </row>
    <row r="21529" spans="1:7">
      <c r="A21529" s="5">
        <v>2173897</v>
      </c>
      <c r="B21529" s="5">
        <v>2180</v>
      </c>
      <c r="C21529" s="6">
        <v>43212</v>
      </c>
      <c r="D21529" s="5">
        <v>15</v>
      </c>
      <c r="E21529" s="5" t="str">
        <f>_xlfn.XLOOKUP(Orders[[#This Row],[user_id]],Users[user_id],Users[country])</f>
        <v>ES</v>
      </c>
      <c r="F21529" s="5" t="str">
        <f>_xlfn.XLOOKUP(Orders[[#This Row],[country_code]],Countries[country_code],Countries[country_name])</f>
        <v>Spain</v>
      </c>
      <c r="G21529" s="5">
        <f>_xlfn.XLOOKUP(Orders[[#This Row],[user_id]],Users[user_id],Users[is_referral])</f>
        <v>0</v>
      </c>
    </row>
    <row r="21530" spans="1:7">
      <c r="A21530" s="5">
        <v>2173900</v>
      </c>
      <c r="B21530" s="5">
        <v>17096</v>
      </c>
      <c r="C21530" s="6">
        <v>43212</v>
      </c>
      <c r="D21530" s="5">
        <v>50</v>
      </c>
      <c r="E21530" s="5" t="str">
        <f>_xlfn.XLOOKUP(Orders[[#This Row],[user_id]],Users[user_id],Users[country])</f>
        <v>FR</v>
      </c>
      <c r="F21530" s="5" t="str">
        <f>_xlfn.XLOOKUP(Orders[[#This Row],[country_code]],Countries[country_code],Countries[country_name])</f>
        <v>France</v>
      </c>
      <c r="G21530" s="5">
        <f>_xlfn.XLOOKUP(Orders[[#This Row],[user_id]],Users[user_id],Users[is_referral])</f>
        <v>1</v>
      </c>
    </row>
    <row r="21531" spans="1:7">
      <c r="A21531" s="5">
        <v>2173901</v>
      </c>
      <c r="B21531" s="5">
        <v>13464</v>
      </c>
      <c r="C21531" s="6">
        <v>43212</v>
      </c>
      <c r="D21531" s="5">
        <v>14</v>
      </c>
      <c r="E21531" s="5" t="str">
        <f>_xlfn.XLOOKUP(Orders[[#This Row],[user_id]],Users[user_id],Users[country])</f>
        <v>IT</v>
      </c>
      <c r="F21531" s="5" t="str">
        <f>_xlfn.XLOOKUP(Orders[[#This Row],[country_code]],Countries[country_code],Countries[country_name])</f>
        <v>Italy</v>
      </c>
      <c r="G21531" s="5">
        <f>_xlfn.XLOOKUP(Orders[[#This Row],[user_id]],Users[user_id],Users[is_referral])</f>
        <v>1</v>
      </c>
    </row>
    <row r="21532" spans="1:7">
      <c r="A21532" s="5">
        <v>2173904</v>
      </c>
      <c r="B21532" s="5">
        <v>16098</v>
      </c>
      <c r="C21532" s="6">
        <v>43212</v>
      </c>
      <c r="D21532" s="5">
        <v>48</v>
      </c>
      <c r="E21532" s="5" t="str">
        <f>_xlfn.XLOOKUP(Orders[[#This Row],[user_id]],Users[user_id],Users[country])</f>
        <v>FR</v>
      </c>
      <c r="F21532" s="5" t="str">
        <f>_xlfn.XLOOKUP(Orders[[#This Row],[country_code]],Countries[country_code],Countries[country_name])</f>
        <v>France</v>
      </c>
      <c r="G21532" s="5">
        <f>_xlfn.XLOOKUP(Orders[[#This Row],[user_id]],Users[user_id],Users[is_referral])</f>
        <v>1</v>
      </c>
    </row>
    <row r="21533" spans="1:7">
      <c r="A21533" s="5">
        <v>2173907</v>
      </c>
      <c r="B21533" s="5">
        <v>12647</v>
      </c>
      <c r="C21533" s="6">
        <v>43212</v>
      </c>
      <c r="D21533" s="5">
        <v>34</v>
      </c>
      <c r="E21533" s="5" t="str">
        <f>_xlfn.XLOOKUP(Orders[[#This Row],[user_id]],Users[user_id],Users[country])</f>
        <v>IT</v>
      </c>
      <c r="F21533" s="5" t="str">
        <f>_xlfn.XLOOKUP(Orders[[#This Row],[country_code]],Countries[country_code],Countries[country_name])</f>
        <v>Italy</v>
      </c>
      <c r="G21533" s="5">
        <f>_xlfn.XLOOKUP(Orders[[#This Row],[user_id]],Users[user_id],Users[is_referral])</f>
        <v>1</v>
      </c>
    </row>
    <row r="21534" spans="1:7">
      <c r="A21534" s="5">
        <v>2173912</v>
      </c>
      <c r="B21534" s="5">
        <v>4901</v>
      </c>
      <c r="C21534" s="6">
        <v>43212</v>
      </c>
      <c r="D21534" s="5">
        <v>51</v>
      </c>
      <c r="E21534" s="5" t="str">
        <f>_xlfn.XLOOKUP(Orders[[#This Row],[user_id]],Users[user_id],Users[country])</f>
        <v>ES</v>
      </c>
      <c r="F21534" s="5" t="str">
        <f>_xlfn.XLOOKUP(Orders[[#This Row],[country_code]],Countries[country_code],Countries[country_name])</f>
        <v>Spain</v>
      </c>
      <c r="G21534" s="5">
        <f>_xlfn.XLOOKUP(Orders[[#This Row],[user_id]],Users[user_id],Users[is_referral])</f>
        <v>0</v>
      </c>
    </row>
    <row r="21535" spans="1:7">
      <c r="A21535" s="5">
        <v>2173914</v>
      </c>
      <c r="B21535" s="5">
        <v>4096</v>
      </c>
      <c r="C21535" s="6">
        <v>43212</v>
      </c>
      <c r="D21535" s="5">
        <v>26</v>
      </c>
      <c r="E21535" s="5" t="str">
        <f>_xlfn.XLOOKUP(Orders[[#This Row],[user_id]],Users[user_id],Users[country])</f>
        <v>DE</v>
      </c>
      <c r="F21535" s="5" t="str">
        <f>_xlfn.XLOOKUP(Orders[[#This Row],[country_code]],Countries[country_code],Countries[country_name])</f>
        <v>Germany</v>
      </c>
      <c r="G21535" s="5">
        <f>_xlfn.XLOOKUP(Orders[[#This Row],[user_id]],Users[user_id],Users[is_referral])</f>
        <v>0</v>
      </c>
    </row>
    <row r="21536" spans="1:7">
      <c r="A21536" s="5">
        <v>2173915</v>
      </c>
      <c r="B21536" s="5">
        <v>16288</v>
      </c>
      <c r="C21536" s="6">
        <v>43212</v>
      </c>
      <c r="D21536" s="5">
        <v>60</v>
      </c>
      <c r="E21536" s="5" t="str">
        <f>_xlfn.XLOOKUP(Orders[[#This Row],[user_id]],Users[user_id],Users[country])</f>
        <v>FR</v>
      </c>
      <c r="F21536" s="5" t="str">
        <f>_xlfn.XLOOKUP(Orders[[#This Row],[country_code]],Countries[country_code],Countries[country_name])</f>
        <v>France</v>
      </c>
      <c r="G21536" s="5">
        <f>_xlfn.XLOOKUP(Orders[[#This Row],[user_id]],Users[user_id],Users[is_referral])</f>
        <v>1</v>
      </c>
    </row>
    <row r="21537" spans="1:7">
      <c r="A21537" s="5">
        <v>2173916</v>
      </c>
      <c r="B21537" s="5">
        <v>16737</v>
      </c>
      <c r="C21537" s="6">
        <v>43212</v>
      </c>
      <c r="D21537" s="5">
        <v>87</v>
      </c>
      <c r="E21537" s="5" t="str">
        <f>_xlfn.XLOOKUP(Orders[[#This Row],[user_id]],Users[user_id],Users[country])</f>
        <v>DE</v>
      </c>
      <c r="F21537" s="5" t="str">
        <f>_xlfn.XLOOKUP(Orders[[#This Row],[country_code]],Countries[country_code],Countries[country_name])</f>
        <v>Germany</v>
      </c>
      <c r="G21537" s="5">
        <f>_xlfn.XLOOKUP(Orders[[#This Row],[user_id]],Users[user_id],Users[is_referral])</f>
        <v>1</v>
      </c>
    </row>
    <row r="21538" spans="1:7">
      <c r="A21538" s="5">
        <v>2173917</v>
      </c>
      <c r="B21538" s="5">
        <v>12975</v>
      </c>
      <c r="C21538" s="6">
        <v>43212</v>
      </c>
      <c r="D21538" s="5">
        <v>53</v>
      </c>
      <c r="E21538" s="5" t="str">
        <f>_xlfn.XLOOKUP(Orders[[#This Row],[user_id]],Users[user_id],Users[country])</f>
        <v>DE</v>
      </c>
      <c r="F21538" s="5" t="str">
        <f>_xlfn.XLOOKUP(Orders[[#This Row],[country_code]],Countries[country_code],Countries[country_name])</f>
        <v>Germany</v>
      </c>
      <c r="G21538" s="5">
        <f>_xlfn.XLOOKUP(Orders[[#This Row],[user_id]],Users[user_id],Users[is_referral])</f>
        <v>1</v>
      </c>
    </row>
    <row r="21539" spans="1:7">
      <c r="A21539" s="5">
        <v>2173920</v>
      </c>
      <c r="B21539" s="5">
        <v>7492</v>
      </c>
      <c r="C21539" s="6">
        <v>43212</v>
      </c>
      <c r="D21539" s="5">
        <v>47</v>
      </c>
      <c r="E21539" s="5" t="str">
        <f>_xlfn.XLOOKUP(Orders[[#This Row],[user_id]],Users[user_id],Users[country])</f>
        <v>IT</v>
      </c>
      <c r="F21539" s="5" t="str">
        <f>_xlfn.XLOOKUP(Orders[[#This Row],[country_code]],Countries[country_code],Countries[country_name])</f>
        <v>Italy</v>
      </c>
      <c r="G21539" s="5">
        <f>_xlfn.XLOOKUP(Orders[[#This Row],[user_id]],Users[user_id],Users[is_referral])</f>
        <v>1</v>
      </c>
    </row>
    <row r="21540" spans="1:7">
      <c r="A21540" s="5">
        <v>2173922</v>
      </c>
      <c r="B21540" s="5">
        <v>14981</v>
      </c>
      <c r="C21540" s="6">
        <v>43212</v>
      </c>
      <c r="D21540" s="5">
        <v>74</v>
      </c>
      <c r="E21540" s="5" t="str">
        <f>_xlfn.XLOOKUP(Orders[[#This Row],[user_id]],Users[user_id],Users[country])</f>
        <v>ES</v>
      </c>
      <c r="F21540" s="5" t="str">
        <f>_xlfn.XLOOKUP(Orders[[#This Row],[country_code]],Countries[country_code],Countries[country_name])</f>
        <v>Spain</v>
      </c>
      <c r="G21540" s="5">
        <f>_xlfn.XLOOKUP(Orders[[#This Row],[user_id]],Users[user_id],Users[is_referral])</f>
        <v>0</v>
      </c>
    </row>
    <row r="21541" spans="1:7">
      <c r="A21541" s="5">
        <v>2173923</v>
      </c>
      <c r="B21541" s="5">
        <v>7891</v>
      </c>
      <c r="C21541" s="6">
        <v>43212</v>
      </c>
      <c r="D21541" s="5">
        <v>60</v>
      </c>
      <c r="E21541" s="5" t="str">
        <f>_xlfn.XLOOKUP(Orders[[#This Row],[user_id]],Users[user_id],Users[country])</f>
        <v>ES</v>
      </c>
      <c r="F21541" s="5" t="str">
        <f>_xlfn.XLOOKUP(Orders[[#This Row],[country_code]],Countries[country_code],Countries[country_name])</f>
        <v>Spain</v>
      </c>
      <c r="G21541" s="5">
        <f>_xlfn.XLOOKUP(Orders[[#This Row],[user_id]],Users[user_id],Users[is_referral])</f>
        <v>1</v>
      </c>
    </row>
    <row r="21542" spans="1:7">
      <c r="A21542" s="5">
        <v>2173924</v>
      </c>
      <c r="B21542" s="5">
        <v>17024</v>
      </c>
      <c r="C21542" s="6">
        <v>43212</v>
      </c>
      <c r="D21542" s="5">
        <v>85</v>
      </c>
      <c r="E21542" s="5" t="str">
        <f>_xlfn.XLOOKUP(Orders[[#This Row],[user_id]],Users[user_id],Users[country])</f>
        <v>FR</v>
      </c>
      <c r="F21542" s="5" t="str">
        <f>_xlfn.XLOOKUP(Orders[[#This Row],[country_code]],Countries[country_code],Countries[country_name])</f>
        <v>France</v>
      </c>
      <c r="G21542" s="5">
        <f>_xlfn.XLOOKUP(Orders[[#This Row],[user_id]],Users[user_id],Users[is_referral])</f>
        <v>1</v>
      </c>
    </row>
    <row r="21543" spans="1:7">
      <c r="A21543" s="5">
        <v>2173925</v>
      </c>
      <c r="B21543" s="5">
        <v>8887</v>
      </c>
      <c r="C21543" s="6">
        <v>43212</v>
      </c>
      <c r="D21543" s="5">
        <v>45</v>
      </c>
      <c r="E21543" s="5" t="str">
        <f>_xlfn.XLOOKUP(Orders[[#This Row],[user_id]],Users[user_id],Users[country])</f>
        <v>ES</v>
      </c>
      <c r="F21543" s="5" t="str">
        <f>_xlfn.XLOOKUP(Orders[[#This Row],[country_code]],Countries[country_code],Countries[country_name])</f>
        <v>Spain</v>
      </c>
      <c r="G21543" s="5">
        <f>_xlfn.XLOOKUP(Orders[[#This Row],[user_id]],Users[user_id],Users[is_referral])</f>
        <v>1</v>
      </c>
    </row>
    <row r="21544" spans="1:7">
      <c r="A21544" s="5">
        <v>2173927</v>
      </c>
      <c r="B21544" s="5">
        <v>9200</v>
      </c>
      <c r="C21544" s="6">
        <v>43212</v>
      </c>
      <c r="D21544" s="5">
        <v>22</v>
      </c>
      <c r="E21544" s="5" t="str">
        <f>_xlfn.XLOOKUP(Orders[[#This Row],[user_id]],Users[user_id],Users[country])</f>
        <v>IT</v>
      </c>
      <c r="F21544" s="5" t="str">
        <f>_xlfn.XLOOKUP(Orders[[#This Row],[country_code]],Countries[country_code],Countries[country_name])</f>
        <v>Italy</v>
      </c>
      <c r="G21544" s="5">
        <f>_xlfn.XLOOKUP(Orders[[#This Row],[user_id]],Users[user_id],Users[is_referral])</f>
        <v>1</v>
      </c>
    </row>
    <row r="21545" spans="1:7">
      <c r="A21545" s="5">
        <v>2173928</v>
      </c>
      <c r="B21545" s="5">
        <v>13025</v>
      </c>
      <c r="C21545" s="6">
        <v>43212</v>
      </c>
      <c r="D21545" s="5">
        <v>55</v>
      </c>
      <c r="E21545" s="5" t="str">
        <f>_xlfn.XLOOKUP(Orders[[#This Row],[user_id]],Users[user_id],Users[country])</f>
        <v>FR</v>
      </c>
      <c r="F21545" s="5" t="str">
        <f>_xlfn.XLOOKUP(Orders[[#This Row],[country_code]],Countries[country_code],Countries[country_name])</f>
        <v>France</v>
      </c>
      <c r="G21545" s="5">
        <f>_xlfn.XLOOKUP(Orders[[#This Row],[user_id]],Users[user_id],Users[is_referral])</f>
        <v>1</v>
      </c>
    </row>
    <row r="21546" spans="1:7">
      <c r="A21546" s="5">
        <v>2173932</v>
      </c>
      <c r="B21546" s="5">
        <v>10169</v>
      </c>
      <c r="C21546" s="6">
        <v>43212</v>
      </c>
      <c r="D21546" s="5">
        <v>60</v>
      </c>
      <c r="E21546" s="5" t="str">
        <f>_xlfn.XLOOKUP(Orders[[#This Row],[user_id]],Users[user_id],Users[country])</f>
        <v>FR</v>
      </c>
      <c r="F21546" s="5" t="str">
        <f>_xlfn.XLOOKUP(Orders[[#This Row],[country_code]],Countries[country_code],Countries[country_name])</f>
        <v>France</v>
      </c>
      <c r="G21546" s="5">
        <f>_xlfn.XLOOKUP(Orders[[#This Row],[user_id]],Users[user_id],Users[is_referral])</f>
        <v>1</v>
      </c>
    </row>
    <row r="21547" spans="1:7">
      <c r="A21547" s="5">
        <v>2173933</v>
      </c>
      <c r="B21547" s="5">
        <v>18978</v>
      </c>
      <c r="C21547" s="6">
        <v>43212</v>
      </c>
      <c r="D21547" s="5">
        <v>56</v>
      </c>
      <c r="E21547" s="5" t="str">
        <f>_xlfn.XLOOKUP(Orders[[#This Row],[user_id]],Users[user_id],Users[country])</f>
        <v>FR</v>
      </c>
      <c r="F21547" s="5" t="str">
        <f>_xlfn.XLOOKUP(Orders[[#This Row],[country_code]],Countries[country_code],Countries[country_name])</f>
        <v>France</v>
      </c>
      <c r="G21547" s="5">
        <f>_xlfn.XLOOKUP(Orders[[#This Row],[user_id]],Users[user_id],Users[is_referral])</f>
        <v>1</v>
      </c>
    </row>
    <row r="21548" spans="1:7">
      <c r="A21548" s="5">
        <v>2173934</v>
      </c>
      <c r="B21548" s="5">
        <v>6468</v>
      </c>
      <c r="C21548" s="6">
        <v>43212</v>
      </c>
      <c r="D21548" s="5">
        <v>100</v>
      </c>
      <c r="E21548" s="5" t="str">
        <f>_xlfn.XLOOKUP(Orders[[#This Row],[user_id]],Users[user_id],Users[country])</f>
        <v>ES</v>
      </c>
      <c r="F21548" s="5" t="str">
        <f>_xlfn.XLOOKUP(Orders[[#This Row],[country_code]],Countries[country_code],Countries[country_name])</f>
        <v>Spain</v>
      </c>
      <c r="G21548" s="5">
        <f>_xlfn.XLOOKUP(Orders[[#This Row],[user_id]],Users[user_id],Users[is_referral])</f>
        <v>1</v>
      </c>
    </row>
    <row r="21549" spans="1:7">
      <c r="A21549" s="5">
        <v>2173935</v>
      </c>
      <c r="B21549" s="5">
        <v>14695</v>
      </c>
      <c r="C21549" s="6">
        <v>43212</v>
      </c>
      <c r="D21549" s="5">
        <v>38</v>
      </c>
      <c r="E21549" s="5" t="str">
        <f>_xlfn.XLOOKUP(Orders[[#This Row],[user_id]],Users[user_id],Users[country])</f>
        <v>IT</v>
      </c>
      <c r="F21549" s="5" t="str">
        <f>_xlfn.XLOOKUP(Orders[[#This Row],[country_code]],Countries[country_code],Countries[country_name])</f>
        <v>Italy</v>
      </c>
      <c r="G21549" s="5">
        <f>_xlfn.XLOOKUP(Orders[[#This Row],[user_id]],Users[user_id],Users[is_referral])</f>
        <v>1</v>
      </c>
    </row>
    <row r="21550" spans="1:7">
      <c r="A21550" s="5">
        <v>2173940</v>
      </c>
      <c r="B21550" s="5">
        <v>3762</v>
      </c>
      <c r="C21550" s="6">
        <v>43212</v>
      </c>
      <c r="D21550" s="5">
        <v>42</v>
      </c>
      <c r="E21550" s="5" t="str">
        <f>_xlfn.XLOOKUP(Orders[[#This Row],[user_id]],Users[user_id],Users[country])</f>
        <v>IT</v>
      </c>
      <c r="F21550" s="5" t="str">
        <f>_xlfn.XLOOKUP(Orders[[#This Row],[country_code]],Countries[country_code],Countries[country_name])</f>
        <v>Italy</v>
      </c>
      <c r="G21550" s="5">
        <f>_xlfn.XLOOKUP(Orders[[#This Row],[user_id]],Users[user_id],Users[is_referral])</f>
        <v>0</v>
      </c>
    </row>
    <row r="21551" spans="1:7">
      <c r="A21551" s="5">
        <v>2173942</v>
      </c>
      <c r="B21551" s="5">
        <v>13681</v>
      </c>
      <c r="C21551" s="6">
        <v>43212</v>
      </c>
      <c r="D21551" s="5">
        <v>22</v>
      </c>
      <c r="E21551" s="5" t="str">
        <f>_xlfn.XLOOKUP(Orders[[#This Row],[user_id]],Users[user_id],Users[country])</f>
        <v>DE</v>
      </c>
      <c r="F21551" s="5" t="str">
        <f>_xlfn.XLOOKUP(Orders[[#This Row],[country_code]],Countries[country_code],Countries[country_name])</f>
        <v>Germany</v>
      </c>
      <c r="G21551" s="5">
        <f>_xlfn.XLOOKUP(Orders[[#This Row],[user_id]],Users[user_id],Users[is_referral])</f>
        <v>1</v>
      </c>
    </row>
    <row r="21552" spans="1:7">
      <c r="A21552" s="5">
        <v>2173943</v>
      </c>
      <c r="B21552" s="5">
        <v>11917</v>
      </c>
      <c r="C21552" s="6">
        <v>43212</v>
      </c>
      <c r="D21552" s="5">
        <v>60</v>
      </c>
      <c r="E21552" s="5" t="str">
        <f>_xlfn.XLOOKUP(Orders[[#This Row],[user_id]],Users[user_id],Users[country])</f>
        <v>IT</v>
      </c>
      <c r="F21552" s="5" t="str">
        <f>_xlfn.XLOOKUP(Orders[[#This Row],[country_code]],Countries[country_code],Countries[country_name])</f>
        <v>Italy</v>
      </c>
      <c r="G21552" s="5">
        <f>_xlfn.XLOOKUP(Orders[[#This Row],[user_id]],Users[user_id],Users[is_referral])</f>
        <v>1</v>
      </c>
    </row>
    <row r="21553" spans="1:7">
      <c r="A21553" s="5">
        <v>2173944</v>
      </c>
      <c r="B21553" s="5">
        <v>966</v>
      </c>
      <c r="C21553" s="6">
        <v>43212</v>
      </c>
      <c r="D21553" s="5">
        <v>29</v>
      </c>
      <c r="E21553" s="5" t="str">
        <f>_xlfn.XLOOKUP(Orders[[#This Row],[user_id]],Users[user_id],Users[country])</f>
        <v>DE</v>
      </c>
      <c r="F21553" s="5" t="str">
        <f>_xlfn.XLOOKUP(Orders[[#This Row],[country_code]],Countries[country_code],Countries[country_name])</f>
        <v>Germany</v>
      </c>
      <c r="G21553" s="5">
        <f>_xlfn.XLOOKUP(Orders[[#This Row],[user_id]],Users[user_id],Users[is_referral])</f>
        <v>0</v>
      </c>
    </row>
    <row r="21554" spans="1:7">
      <c r="A21554" s="5">
        <v>2173945</v>
      </c>
      <c r="B21554" s="5">
        <v>14899</v>
      </c>
      <c r="C21554" s="6">
        <v>43212</v>
      </c>
      <c r="D21554" s="5">
        <v>41</v>
      </c>
      <c r="E21554" s="5" t="str">
        <f>_xlfn.XLOOKUP(Orders[[#This Row],[user_id]],Users[user_id],Users[country])</f>
        <v>IT</v>
      </c>
      <c r="F21554" s="5" t="str">
        <f>_xlfn.XLOOKUP(Orders[[#This Row],[country_code]],Countries[country_code],Countries[country_name])</f>
        <v>Italy</v>
      </c>
      <c r="G21554" s="5">
        <f>_xlfn.XLOOKUP(Orders[[#This Row],[user_id]],Users[user_id],Users[is_referral])</f>
        <v>1</v>
      </c>
    </row>
    <row r="21555" spans="1:7">
      <c r="A21555" s="5">
        <v>2173946</v>
      </c>
      <c r="B21555" s="5">
        <v>2428</v>
      </c>
      <c r="C21555" s="6">
        <v>43212</v>
      </c>
      <c r="D21555" s="5">
        <v>18</v>
      </c>
      <c r="E21555" s="5" t="str">
        <f>_xlfn.XLOOKUP(Orders[[#This Row],[user_id]],Users[user_id],Users[country])</f>
        <v>FR</v>
      </c>
      <c r="F21555" s="5" t="str">
        <f>_xlfn.XLOOKUP(Orders[[#This Row],[country_code]],Countries[country_code],Countries[country_name])</f>
        <v>France</v>
      </c>
      <c r="G21555" s="5">
        <f>_xlfn.XLOOKUP(Orders[[#This Row],[user_id]],Users[user_id],Users[is_referral])</f>
        <v>0</v>
      </c>
    </row>
    <row r="21556" spans="1:7">
      <c r="A21556" s="5">
        <v>2173948</v>
      </c>
      <c r="B21556" s="5">
        <v>8177</v>
      </c>
      <c r="C21556" s="6">
        <v>43212</v>
      </c>
      <c r="D21556" s="5">
        <v>47</v>
      </c>
      <c r="E21556" s="5" t="str">
        <f>_xlfn.XLOOKUP(Orders[[#This Row],[user_id]],Users[user_id],Users[country])</f>
        <v>FR</v>
      </c>
      <c r="F21556" s="5" t="str">
        <f>_xlfn.XLOOKUP(Orders[[#This Row],[country_code]],Countries[country_code],Countries[country_name])</f>
        <v>France</v>
      </c>
      <c r="G21556" s="5">
        <f>_xlfn.XLOOKUP(Orders[[#This Row],[user_id]],Users[user_id],Users[is_referral])</f>
        <v>1</v>
      </c>
    </row>
    <row r="21557" spans="1:7">
      <c r="A21557" s="5">
        <v>2173949</v>
      </c>
      <c r="B21557" s="5">
        <v>11807</v>
      </c>
      <c r="C21557" s="6">
        <v>43212</v>
      </c>
      <c r="D21557" s="5">
        <v>13</v>
      </c>
      <c r="E21557" s="5" t="str">
        <f>_xlfn.XLOOKUP(Orders[[#This Row],[user_id]],Users[user_id],Users[country])</f>
        <v>IT</v>
      </c>
      <c r="F21557" s="5" t="str">
        <f>_xlfn.XLOOKUP(Orders[[#This Row],[country_code]],Countries[country_code],Countries[country_name])</f>
        <v>Italy</v>
      </c>
      <c r="G21557" s="5">
        <f>_xlfn.XLOOKUP(Orders[[#This Row],[user_id]],Users[user_id],Users[is_referral])</f>
        <v>1</v>
      </c>
    </row>
    <row r="21558" spans="1:7">
      <c r="A21558" s="5">
        <v>2173951</v>
      </c>
      <c r="B21558" s="5">
        <v>12464</v>
      </c>
      <c r="C21558" s="6">
        <v>43212</v>
      </c>
      <c r="D21558" s="5">
        <v>62</v>
      </c>
      <c r="E21558" s="5" t="str">
        <f>_xlfn.XLOOKUP(Orders[[#This Row],[user_id]],Users[user_id],Users[country])</f>
        <v>DE</v>
      </c>
      <c r="F21558" s="5" t="str">
        <f>_xlfn.XLOOKUP(Orders[[#This Row],[country_code]],Countries[country_code],Countries[country_name])</f>
        <v>Germany</v>
      </c>
      <c r="G21558" s="5">
        <f>_xlfn.XLOOKUP(Orders[[#This Row],[user_id]],Users[user_id],Users[is_referral])</f>
        <v>1</v>
      </c>
    </row>
    <row r="21559" spans="1:7">
      <c r="A21559" s="5">
        <v>2173952</v>
      </c>
      <c r="B21559" s="5">
        <v>1558</v>
      </c>
      <c r="C21559" s="6">
        <v>43212</v>
      </c>
      <c r="D21559" s="5">
        <v>58</v>
      </c>
      <c r="E21559" s="5" t="str">
        <f>_xlfn.XLOOKUP(Orders[[#This Row],[user_id]],Users[user_id],Users[country])</f>
        <v>ES</v>
      </c>
      <c r="F21559" s="5" t="str">
        <f>_xlfn.XLOOKUP(Orders[[#This Row],[country_code]],Countries[country_code],Countries[country_name])</f>
        <v>Spain</v>
      </c>
      <c r="G21559" s="5">
        <f>_xlfn.XLOOKUP(Orders[[#This Row],[user_id]],Users[user_id],Users[is_referral])</f>
        <v>0</v>
      </c>
    </row>
    <row r="21560" spans="1:7">
      <c r="A21560" s="5">
        <v>2173953</v>
      </c>
      <c r="B21560" s="5">
        <v>4921</v>
      </c>
      <c r="C21560" s="6">
        <v>43212</v>
      </c>
      <c r="D21560" s="5">
        <v>44</v>
      </c>
      <c r="E21560" s="5" t="str">
        <f>_xlfn.XLOOKUP(Orders[[#This Row],[user_id]],Users[user_id],Users[country])</f>
        <v>FR</v>
      </c>
      <c r="F21560" s="5" t="str">
        <f>_xlfn.XLOOKUP(Orders[[#This Row],[country_code]],Countries[country_code],Countries[country_name])</f>
        <v>France</v>
      </c>
      <c r="G21560" s="5">
        <f>_xlfn.XLOOKUP(Orders[[#This Row],[user_id]],Users[user_id],Users[is_referral])</f>
        <v>0</v>
      </c>
    </row>
    <row r="21561" spans="1:7">
      <c r="A21561" s="5">
        <v>2173957</v>
      </c>
      <c r="B21561" s="5">
        <v>8099</v>
      </c>
      <c r="C21561" s="6">
        <v>43212</v>
      </c>
      <c r="D21561" s="5">
        <v>31</v>
      </c>
      <c r="E21561" s="5" t="str">
        <f>_xlfn.XLOOKUP(Orders[[#This Row],[user_id]],Users[user_id],Users[country])</f>
        <v>DE</v>
      </c>
      <c r="F21561" s="5" t="str">
        <f>_xlfn.XLOOKUP(Orders[[#This Row],[country_code]],Countries[country_code],Countries[country_name])</f>
        <v>Germany</v>
      </c>
      <c r="G21561" s="5">
        <f>_xlfn.XLOOKUP(Orders[[#This Row],[user_id]],Users[user_id],Users[is_referral])</f>
        <v>1</v>
      </c>
    </row>
    <row r="21562" spans="1:7">
      <c r="A21562" s="5">
        <v>2173960</v>
      </c>
      <c r="B21562" s="5">
        <v>13488</v>
      </c>
      <c r="C21562" s="6">
        <v>43212</v>
      </c>
      <c r="D21562" s="5">
        <v>28</v>
      </c>
      <c r="E21562" s="5" t="str">
        <f>_xlfn.XLOOKUP(Orders[[#This Row],[user_id]],Users[user_id],Users[country])</f>
        <v>ES</v>
      </c>
      <c r="F21562" s="5" t="str">
        <f>_xlfn.XLOOKUP(Orders[[#This Row],[country_code]],Countries[country_code],Countries[country_name])</f>
        <v>Spain</v>
      </c>
      <c r="G21562" s="5">
        <f>_xlfn.XLOOKUP(Orders[[#This Row],[user_id]],Users[user_id],Users[is_referral])</f>
        <v>1</v>
      </c>
    </row>
    <row r="21563" spans="1:7">
      <c r="A21563" s="5">
        <v>2173965</v>
      </c>
      <c r="B21563" s="5">
        <v>16014</v>
      </c>
      <c r="C21563" s="6">
        <v>43212</v>
      </c>
      <c r="D21563" s="5">
        <v>34</v>
      </c>
      <c r="E21563" s="5" t="str">
        <f>_xlfn.XLOOKUP(Orders[[#This Row],[user_id]],Users[user_id],Users[country])</f>
        <v>FR</v>
      </c>
      <c r="F21563" s="5" t="str">
        <f>_xlfn.XLOOKUP(Orders[[#This Row],[country_code]],Countries[country_code],Countries[country_name])</f>
        <v>France</v>
      </c>
      <c r="G21563" s="5">
        <f>_xlfn.XLOOKUP(Orders[[#This Row],[user_id]],Users[user_id],Users[is_referral])</f>
        <v>0</v>
      </c>
    </row>
    <row r="21564" spans="1:7">
      <c r="A21564" s="5">
        <v>2173966</v>
      </c>
      <c r="B21564" s="5">
        <v>16611</v>
      </c>
      <c r="C21564" s="6">
        <v>43212</v>
      </c>
      <c r="D21564" s="5">
        <v>24</v>
      </c>
      <c r="E21564" s="5" t="str">
        <f>_xlfn.XLOOKUP(Orders[[#This Row],[user_id]],Users[user_id],Users[country])</f>
        <v>ES</v>
      </c>
      <c r="F21564" s="5" t="str">
        <f>_xlfn.XLOOKUP(Orders[[#This Row],[country_code]],Countries[country_code],Countries[country_name])</f>
        <v>Spain</v>
      </c>
      <c r="G21564" s="5">
        <f>_xlfn.XLOOKUP(Orders[[#This Row],[user_id]],Users[user_id],Users[is_referral])</f>
        <v>0</v>
      </c>
    </row>
    <row r="21565" spans="1:7">
      <c r="A21565" s="5">
        <v>2173967</v>
      </c>
      <c r="B21565" s="5">
        <v>18645</v>
      </c>
      <c r="C21565" s="6">
        <v>43212</v>
      </c>
      <c r="D21565" s="5">
        <v>50</v>
      </c>
      <c r="E21565" s="5" t="str">
        <f>_xlfn.XLOOKUP(Orders[[#This Row],[user_id]],Users[user_id],Users[country])</f>
        <v>ES</v>
      </c>
      <c r="F21565" s="5" t="str">
        <f>_xlfn.XLOOKUP(Orders[[#This Row],[country_code]],Countries[country_code],Countries[country_name])</f>
        <v>Spain</v>
      </c>
      <c r="G21565" s="5">
        <f>_xlfn.XLOOKUP(Orders[[#This Row],[user_id]],Users[user_id],Users[is_referral])</f>
        <v>1</v>
      </c>
    </row>
    <row r="21566" spans="1:7">
      <c r="A21566" s="5">
        <v>2173968</v>
      </c>
      <c r="B21566" s="5">
        <v>15184</v>
      </c>
      <c r="C21566" s="6">
        <v>43212</v>
      </c>
      <c r="D21566" s="5">
        <v>66</v>
      </c>
      <c r="E21566" s="5" t="str">
        <f>_xlfn.XLOOKUP(Orders[[#This Row],[user_id]],Users[user_id],Users[country])</f>
        <v>IT</v>
      </c>
      <c r="F21566" s="5" t="str">
        <f>_xlfn.XLOOKUP(Orders[[#This Row],[country_code]],Countries[country_code],Countries[country_name])</f>
        <v>Italy</v>
      </c>
      <c r="G21566" s="5">
        <f>_xlfn.XLOOKUP(Orders[[#This Row],[user_id]],Users[user_id],Users[is_referral])</f>
        <v>1</v>
      </c>
    </row>
    <row r="21567" spans="1:7">
      <c r="A21567" s="5">
        <v>2173970</v>
      </c>
      <c r="B21567" s="5">
        <v>7485</v>
      </c>
      <c r="C21567" s="6">
        <v>43212</v>
      </c>
      <c r="D21567" s="5">
        <v>21</v>
      </c>
      <c r="E21567" s="5" t="str">
        <f>_xlfn.XLOOKUP(Orders[[#This Row],[user_id]],Users[user_id],Users[country])</f>
        <v>FR</v>
      </c>
      <c r="F21567" s="5" t="str">
        <f>_xlfn.XLOOKUP(Orders[[#This Row],[country_code]],Countries[country_code],Countries[country_name])</f>
        <v>France</v>
      </c>
      <c r="G21567" s="5">
        <f>_xlfn.XLOOKUP(Orders[[#This Row],[user_id]],Users[user_id],Users[is_referral])</f>
        <v>1</v>
      </c>
    </row>
    <row r="21568" spans="1:7">
      <c r="A21568" s="5">
        <v>2173971</v>
      </c>
      <c r="B21568" s="5">
        <v>12845</v>
      </c>
      <c r="C21568" s="6">
        <v>43212</v>
      </c>
      <c r="D21568" s="5">
        <v>41</v>
      </c>
      <c r="E21568" s="5" t="str">
        <f>_xlfn.XLOOKUP(Orders[[#This Row],[user_id]],Users[user_id],Users[country])</f>
        <v>FR</v>
      </c>
      <c r="F21568" s="5" t="str">
        <f>_xlfn.XLOOKUP(Orders[[#This Row],[country_code]],Countries[country_code],Countries[country_name])</f>
        <v>France</v>
      </c>
      <c r="G21568" s="5">
        <f>_xlfn.XLOOKUP(Orders[[#This Row],[user_id]],Users[user_id],Users[is_referral])</f>
        <v>0</v>
      </c>
    </row>
    <row r="21569" spans="1:7">
      <c r="A21569" s="5">
        <v>2173977</v>
      </c>
      <c r="B21569" s="5">
        <v>6138</v>
      </c>
      <c r="C21569" s="6">
        <v>43212</v>
      </c>
      <c r="D21569" s="5">
        <v>72</v>
      </c>
      <c r="E21569" s="5" t="str">
        <f>_xlfn.XLOOKUP(Orders[[#This Row],[user_id]],Users[user_id],Users[country])</f>
        <v>FR</v>
      </c>
      <c r="F21569" s="5" t="str">
        <f>_xlfn.XLOOKUP(Orders[[#This Row],[country_code]],Countries[country_code],Countries[country_name])</f>
        <v>France</v>
      </c>
      <c r="G21569" s="5">
        <f>_xlfn.XLOOKUP(Orders[[#This Row],[user_id]],Users[user_id],Users[is_referral])</f>
        <v>0</v>
      </c>
    </row>
    <row r="21570" spans="1:7">
      <c r="A21570" s="5">
        <v>2173979</v>
      </c>
      <c r="B21570" s="5">
        <v>8638</v>
      </c>
      <c r="C21570" s="6">
        <v>43212</v>
      </c>
      <c r="D21570" s="5">
        <v>32</v>
      </c>
      <c r="E21570" s="5" t="str">
        <f>_xlfn.XLOOKUP(Orders[[#This Row],[user_id]],Users[user_id],Users[country])</f>
        <v>IT</v>
      </c>
      <c r="F21570" s="5" t="str">
        <f>_xlfn.XLOOKUP(Orders[[#This Row],[country_code]],Countries[country_code],Countries[country_name])</f>
        <v>Italy</v>
      </c>
      <c r="G21570" s="5">
        <f>_xlfn.XLOOKUP(Orders[[#This Row],[user_id]],Users[user_id],Users[is_referral])</f>
        <v>1</v>
      </c>
    </row>
    <row r="21571" spans="1:7">
      <c r="A21571" s="5">
        <v>2173980</v>
      </c>
      <c r="B21571" s="5">
        <v>3891</v>
      </c>
      <c r="C21571" s="6">
        <v>43212</v>
      </c>
      <c r="D21571" s="5">
        <v>27</v>
      </c>
      <c r="E21571" s="5" t="str">
        <f>_xlfn.XLOOKUP(Orders[[#This Row],[user_id]],Users[user_id],Users[country])</f>
        <v>ES</v>
      </c>
      <c r="F21571" s="5" t="str">
        <f>_xlfn.XLOOKUP(Orders[[#This Row],[country_code]],Countries[country_code],Countries[country_name])</f>
        <v>Spain</v>
      </c>
      <c r="G21571" s="5">
        <f>_xlfn.XLOOKUP(Orders[[#This Row],[user_id]],Users[user_id],Users[is_referral])</f>
        <v>0</v>
      </c>
    </row>
    <row r="21572" spans="1:7">
      <c r="A21572" s="5">
        <v>2173983</v>
      </c>
      <c r="B21572" s="5">
        <v>2488</v>
      </c>
      <c r="C21572" s="6">
        <v>43212</v>
      </c>
      <c r="D21572" s="5">
        <v>76</v>
      </c>
      <c r="E21572" s="5" t="str">
        <f>_xlfn.XLOOKUP(Orders[[#This Row],[user_id]],Users[user_id],Users[country])</f>
        <v>ES</v>
      </c>
      <c r="F21572" s="5" t="str">
        <f>_xlfn.XLOOKUP(Orders[[#This Row],[country_code]],Countries[country_code],Countries[country_name])</f>
        <v>Spain</v>
      </c>
      <c r="G21572" s="5">
        <f>_xlfn.XLOOKUP(Orders[[#This Row],[user_id]],Users[user_id],Users[is_referral])</f>
        <v>0</v>
      </c>
    </row>
    <row r="21573" spans="1:7">
      <c r="A21573" s="5">
        <v>2173985</v>
      </c>
      <c r="B21573" s="5">
        <v>10139</v>
      </c>
      <c r="C21573" s="6">
        <v>43212</v>
      </c>
      <c r="D21573" s="5">
        <v>27</v>
      </c>
      <c r="E21573" s="5" t="str">
        <f>_xlfn.XLOOKUP(Orders[[#This Row],[user_id]],Users[user_id],Users[country])</f>
        <v>FR</v>
      </c>
      <c r="F21573" s="5" t="str">
        <f>_xlfn.XLOOKUP(Orders[[#This Row],[country_code]],Countries[country_code],Countries[country_name])</f>
        <v>France</v>
      </c>
      <c r="G21573" s="5">
        <f>_xlfn.XLOOKUP(Orders[[#This Row],[user_id]],Users[user_id],Users[is_referral])</f>
        <v>1</v>
      </c>
    </row>
    <row r="21574" spans="1:7">
      <c r="A21574" s="5">
        <v>2173990</v>
      </c>
      <c r="B21574" s="5">
        <v>5005</v>
      </c>
      <c r="C21574" s="6">
        <v>43212</v>
      </c>
      <c r="D21574" s="5">
        <v>64</v>
      </c>
      <c r="E21574" s="5" t="str">
        <f>_xlfn.XLOOKUP(Orders[[#This Row],[user_id]],Users[user_id],Users[country])</f>
        <v>FR</v>
      </c>
      <c r="F21574" s="5" t="str">
        <f>_xlfn.XLOOKUP(Orders[[#This Row],[country_code]],Countries[country_code],Countries[country_name])</f>
        <v>France</v>
      </c>
      <c r="G21574" s="5">
        <f>_xlfn.XLOOKUP(Orders[[#This Row],[user_id]],Users[user_id],Users[is_referral])</f>
        <v>1</v>
      </c>
    </row>
    <row r="21575" spans="1:7">
      <c r="A21575" s="5">
        <v>2173992</v>
      </c>
      <c r="B21575" s="5">
        <v>1565</v>
      </c>
      <c r="C21575" s="6">
        <v>43212</v>
      </c>
      <c r="D21575" s="5">
        <v>36</v>
      </c>
      <c r="E21575" s="5" t="str">
        <f>_xlfn.XLOOKUP(Orders[[#This Row],[user_id]],Users[user_id],Users[country])</f>
        <v>FR</v>
      </c>
      <c r="F21575" s="5" t="str">
        <f>_xlfn.XLOOKUP(Orders[[#This Row],[country_code]],Countries[country_code],Countries[country_name])</f>
        <v>France</v>
      </c>
      <c r="G21575" s="5">
        <f>_xlfn.XLOOKUP(Orders[[#This Row],[user_id]],Users[user_id],Users[is_referral])</f>
        <v>0</v>
      </c>
    </row>
    <row r="21576" spans="1:7">
      <c r="A21576" s="5">
        <v>2173993</v>
      </c>
      <c r="B21576" s="5">
        <v>7593</v>
      </c>
      <c r="C21576" s="6">
        <v>43212</v>
      </c>
      <c r="D21576" s="5">
        <v>27</v>
      </c>
      <c r="E21576" s="5" t="str">
        <f>_xlfn.XLOOKUP(Orders[[#This Row],[user_id]],Users[user_id],Users[country])</f>
        <v>FR</v>
      </c>
      <c r="F21576" s="5" t="str">
        <f>_xlfn.XLOOKUP(Orders[[#This Row],[country_code]],Countries[country_code],Countries[country_name])</f>
        <v>France</v>
      </c>
      <c r="G21576" s="5">
        <f>_xlfn.XLOOKUP(Orders[[#This Row],[user_id]],Users[user_id],Users[is_referral])</f>
        <v>1</v>
      </c>
    </row>
    <row r="21577" spans="1:7">
      <c r="A21577" s="5">
        <v>2173999</v>
      </c>
      <c r="B21577" s="5">
        <v>18858</v>
      </c>
      <c r="C21577" s="6">
        <v>43212</v>
      </c>
      <c r="D21577" s="5">
        <v>25</v>
      </c>
      <c r="E21577" s="5" t="str">
        <f>_xlfn.XLOOKUP(Orders[[#This Row],[user_id]],Users[user_id],Users[country])</f>
        <v>IT</v>
      </c>
      <c r="F21577" s="5" t="str">
        <f>_xlfn.XLOOKUP(Orders[[#This Row],[country_code]],Countries[country_code],Countries[country_name])</f>
        <v>Italy</v>
      </c>
      <c r="G21577" s="5">
        <f>_xlfn.XLOOKUP(Orders[[#This Row],[user_id]],Users[user_id],Users[is_referral])</f>
        <v>1</v>
      </c>
    </row>
    <row r="21578" spans="1:7">
      <c r="A21578" s="5">
        <v>2174000</v>
      </c>
      <c r="B21578" s="5">
        <v>2683</v>
      </c>
      <c r="C21578" s="6">
        <v>43212</v>
      </c>
      <c r="D21578" s="5">
        <v>29</v>
      </c>
      <c r="E21578" s="5" t="str">
        <f>_xlfn.XLOOKUP(Orders[[#This Row],[user_id]],Users[user_id],Users[country])</f>
        <v>IT</v>
      </c>
      <c r="F21578" s="5" t="str">
        <f>_xlfn.XLOOKUP(Orders[[#This Row],[country_code]],Countries[country_code],Countries[country_name])</f>
        <v>Italy</v>
      </c>
      <c r="G21578" s="5">
        <f>_xlfn.XLOOKUP(Orders[[#This Row],[user_id]],Users[user_id],Users[is_referral])</f>
        <v>0</v>
      </c>
    </row>
    <row r="21579" spans="1:7">
      <c r="A21579" s="5">
        <v>2174001</v>
      </c>
      <c r="B21579" s="5">
        <v>19254</v>
      </c>
      <c r="C21579" s="6">
        <v>43212</v>
      </c>
      <c r="D21579" s="5">
        <v>21</v>
      </c>
      <c r="E21579" s="5" t="str">
        <f>_xlfn.XLOOKUP(Orders[[#This Row],[user_id]],Users[user_id],Users[country])</f>
        <v>FR</v>
      </c>
      <c r="F21579" s="5" t="str">
        <f>_xlfn.XLOOKUP(Orders[[#This Row],[country_code]],Countries[country_code],Countries[country_name])</f>
        <v>France</v>
      </c>
      <c r="G21579" s="5">
        <f>_xlfn.XLOOKUP(Orders[[#This Row],[user_id]],Users[user_id],Users[is_referral])</f>
        <v>1</v>
      </c>
    </row>
    <row r="21580" spans="1:7">
      <c r="A21580" s="5">
        <v>2174004</v>
      </c>
      <c r="B21580" s="5">
        <v>6407</v>
      </c>
      <c r="C21580" s="6">
        <v>43212</v>
      </c>
      <c r="D21580" s="5">
        <v>43</v>
      </c>
      <c r="E21580" s="5" t="str">
        <f>_xlfn.XLOOKUP(Orders[[#This Row],[user_id]],Users[user_id],Users[country])</f>
        <v>FR</v>
      </c>
      <c r="F21580" s="5" t="str">
        <f>_xlfn.XLOOKUP(Orders[[#This Row],[country_code]],Countries[country_code],Countries[country_name])</f>
        <v>France</v>
      </c>
      <c r="G21580" s="5">
        <f>_xlfn.XLOOKUP(Orders[[#This Row],[user_id]],Users[user_id],Users[is_referral])</f>
        <v>1</v>
      </c>
    </row>
    <row r="21581" spans="1:7">
      <c r="A21581" s="5">
        <v>2174005</v>
      </c>
      <c r="B21581" s="5">
        <v>14700</v>
      </c>
      <c r="C21581" s="6">
        <v>43212</v>
      </c>
      <c r="D21581" s="5">
        <v>40</v>
      </c>
      <c r="E21581" s="5" t="str">
        <f>_xlfn.XLOOKUP(Orders[[#This Row],[user_id]],Users[user_id],Users[country])</f>
        <v>ES</v>
      </c>
      <c r="F21581" s="5" t="str">
        <f>_xlfn.XLOOKUP(Orders[[#This Row],[country_code]],Countries[country_code],Countries[country_name])</f>
        <v>Spain</v>
      </c>
      <c r="G21581" s="5">
        <f>_xlfn.XLOOKUP(Orders[[#This Row],[user_id]],Users[user_id],Users[is_referral])</f>
        <v>1</v>
      </c>
    </row>
    <row r="21582" spans="1:7">
      <c r="A21582" s="5">
        <v>2174006</v>
      </c>
      <c r="B21582" s="5">
        <v>14848</v>
      </c>
      <c r="C21582" s="6">
        <v>43212</v>
      </c>
      <c r="D21582" s="5">
        <v>62</v>
      </c>
      <c r="E21582" s="5" t="str">
        <f>_xlfn.XLOOKUP(Orders[[#This Row],[user_id]],Users[user_id],Users[country])</f>
        <v>FR</v>
      </c>
      <c r="F21582" s="5" t="str">
        <f>_xlfn.XLOOKUP(Orders[[#This Row],[country_code]],Countries[country_code],Countries[country_name])</f>
        <v>France</v>
      </c>
      <c r="G21582" s="5">
        <f>_xlfn.XLOOKUP(Orders[[#This Row],[user_id]],Users[user_id],Users[is_referral])</f>
        <v>1</v>
      </c>
    </row>
    <row r="21583" spans="1:7">
      <c r="A21583" s="5">
        <v>2174012</v>
      </c>
      <c r="B21583" s="5">
        <v>11706</v>
      </c>
      <c r="C21583" s="6">
        <v>43212</v>
      </c>
      <c r="D21583" s="5">
        <v>43</v>
      </c>
      <c r="E21583" s="5" t="str">
        <f>_xlfn.XLOOKUP(Orders[[#This Row],[user_id]],Users[user_id],Users[country])</f>
        <v>IT</v>
      </c>
      <c r="F21583" s="5" t="str">
        <f>_xlfn.XLOOKUP(Orders[[#This Row],[country_code]],Countries[country_code],Countries[country_name])</f>
        <v>Italy</v>
      </c>
      <c r="G21583" s="5">
        <f>_xlfn.XLOOKUP(Orders[[#This Row],[user_id]],Users[user_id],Users[is_referral])</f>
        <v>1</v>
      </c>
    </row>
    <row r="21584" spans="1:7">
      <c r="A21584" s="5">
        <v>2174014</v>
      </c>
      <c r="B21584" s="5">
        <v>14428</v>
      </c>
      <c r="C21584" s="6">
        <v>43212</v>
      </c>
      <c r="D21584" s="5">
        <v>25</v>
      </c>
      <c r="E21584" s="5" t="str">
        <f>_xlfn.XLOOKUP(Orders[[#This Row],[user_id]],Users[user_id],Users[country])</f>
        <v>DE</v>
      </c>
      <c r="F21584" s="5" t="str">
        <f>_xlfn.XLOOKUP(Orders[[#This Row],[country_code]],Countries[country_code],Countries[country_name])</f>
        <v>Germany</v>
      </c>
      <c r="G21584" s="5">
        <f>_xlfn.XLOOKUP(Orders[[#This Row],[user_id]],Users[user_id],Users[is_referral])</f>
        <v>1</v>
      </c>
    </row>
    <row r="21585" spans="1:7">
      <c r="A21585" s="5">
        <v>2174017</v>
      </c>
      <c r="B21585" s="5">
        <v>9820</v>
      </c>
      <c r="C21585" s="6">
        <v>43212</v>
      </c>
      <c r="D21585" s="5">
        <v>28</v>
      </c>
      <c r="E21585" s="5" t="str">
        <f>_xlfn.XLOOKUP(Orders[[#This Row],[user_id]],Users[user_id],Users[country])</f>
        <v>IT</v>
      </c>
      <c r="F21585" s="5" t="str">
        <f>_xlfn.XLOOKUP(Orders[[#This Row],[country_code]],Countries[country_code],Countries[country_name])</f>
        <v>Italy</v>
      </c>
      <c r="G21585" s="5">
        <f>_xlfn.XLOOKUP(Orders[[#This Row],[user_id]],Users[user_id],Users[is_referral])</f>
        <v>1</v>
      </c>
    </row>
    <row r="21586" spans="1:7">
      <c r="A21586" s="5">
        <v>2174020</v>
      </c>
      <c r="B21586" s="5">
        <v>16158</v>
      </c>
      <c r="C21586" s="6">
        <v>43212</v>
      </c>
      <c r="D21586" s="5">
        <v>40</v>
      </c>
      <c r="E21586" s="5" t="str">
        <f>_xlfn.XLOOKUP(Orders[[#This Row],[user_id]],Users[user_id],Users[country])</f>
        <v>FR</v>
      </c>
      <c r="F21586" s="5" t="str">
        <f>_xlfn.XLOOKUP(Orders[[#This Row],[country_code]],Countries[country_code],Countries[country_name])</f>
        <v>France</v>
      </c>
      <c r="G21586" s="5">
        <f>_xlfn.XLOOKUP(Orders[[#This Row],[user_id]],Users[user_id],Users[is_referral])</f>
        <v>1</v>
      </c>
    </row>
    <row r="21587" spans="1:7">
      <c r="A21587" s="5">
        <v>2174022</v>
      </c>
      <c r="B21587" s="5">
        <v>19663</v>
      </c>
      <c r="C21587" s="6">
        <v>43212</v>
      </c>
      <c r="D21587" s="5">
        <v>30</v>
      </c>
      <c r="E21587" s="5" t="str">
        <f>_xlfn.XLOOKUP(Orders[[#This Row],[user_id]],Users[user_id],Users[country])</f>
        <v>FR</v>
      </c>
      <c r="F21587" s="5" t="str">
        <f>_xlfn.XLOOKUP(Orders[[#This Row],[country_code]],Countries[country_code],Countries[country_name])</f>
        <v>France</v>
      </c>
      <c r="G21587" s="5">
        <f>_xlfn.XLOOKUP(Orders[[#This Row],[user_id]],Users[user_id],Users[is_referral])</f>
        <v>1</v>
      </c>
    </row>
    <row r="21588" spans="1:7">
      <c r="A21588" s="5">
        <v>2174024</v>
      </c>
      <c r="B21588" s="5">
        <v>11764</v>
      </c>
      <c r="C21588" s="6">
        <v>43212</v>
      </c>
      <c r="D21588" s="5">
        <v>69</v>
      </c>
      <c r="E21588" s="5" t="str">
        <f>_xlfn.XLOOKUP(Orders[[#This Row],[user_id]],Users[user_id],Users[country])</f>
        <v>FR</v>
      </c>
      <c r="F21588" s="5" t="str">
        <f>_xlfn.XLOOKUP(Orders[[#This Row],[country_code]],Countries[country_code],Countries[country_name])</f>
        <v>France</v>
      </c>
      <c r="G21588" s="5">
        <f>_xlfn.XLOOKUP(Orders[[#This Row],[user_id]],Users[user_id],Users[is_referral])</f>
        <v>1</v>
      </c>
    </row>
    <row r="21589" spans="1:7">
      <c r="A21589" s="5">
        <v>2174029</v>
      </c>
      <c r="B21589" s="5">
        <v>3029</v>
      </c>
      <c r="C21589" s="6">
        <v>43212</v>
      </c>
      <c r="D21589" s="5">
        <v>32</v>
      </c>
      <c r="E21589" s="5" t="str">
        <f>_xlfn.XLOOKUP(Orders[[#This Row],[user_id]],Users[user_id],Users[country])</f>
        <v>DE</v>
      </c>
      <c r="F21589" s="5" t="str">
        <f>_xlfn.XLOOKUP(Orders[[#This Row],[country_code]],Countries[country_code],Countries[country_name])</f>
        <v>Germany</v>
      </c>
      <c r="G21589" s="5">
        <f>_xlfn.XLOOKUP(Orders[[#This Row],[user_id]],Users[user_id],Users[is_referral])</f>
        <v>0</v>
      </c>
    </row>
    <row r="21590" spans="1:7">
      <c r="A21590" s="5">
        <v>2174030</v>
      </c>
      <c r="B21590" s="5">
        <v>19274</v>
      </c>
      <c r="C21590" s="6">
        <v>43212</v>
      </c>
      <c r="D21590" s="5">
        <v>36</v>
      </c>
      <c r="E21590" s="5" t="str">
        <f>_xlfn.XLOOKUP(Orders[[#This Row],[user_id]],Users[user_id],Users[country])</f>
        <v>IT</v>
      </c>
      <c r="F21590" s="5" t="str">
        <f>_xlfn.XLOOKUP(Orders[[#This Row],[country_code]],Countries[country_code],Countries[country_name])</f>
        <v>Italy</v>
      </c>
      <c r="G21590" s="5">
        <f>_xlfn.XLOOKUP(Orders[[#This Row],[user_id]],Users[user_id],Users[is_referral])</f>
        <v>1</v>
      </c>
    </row>
    <row r="21591" spans="1:7">
      <c r="A21591" s="5">
        <v>2174032</v>
      </c>
      <c r="B21591" s="5">
        <v>11441</v>
      </c>
      <c r="C21591" s="6">
        <v>43212</v>
      </c>
      <c r="D21591" s="5">
        <v>79</v>
      </c>
      <c r="E21591" s="5" t="str">
        <f>_xlfn.XLOOKUP(Orders[[#This Row],[user_id]],Users[user_id],Users[country])</f>
        <v>DE</v>
      </c>
      <c r="F21591" s="5" t="str">
        <f>_xlfn.XLOOKUP(Orders[[#This Row],[country_code]],Countries[country_code],Countries[country_name])</f>
        <v>Germany</v>
      </c>
      <c r="G21591" s="5">
        <f>_xlfn.XLOOKUP(Orders[[#This Row],[user_id]],Users[user_id],Users[is_referral])</f>
        <v>1</v>
      </c>
    </row>
    <row r="21592" spans="1:7">
      <c r="A21592" s="5">
        <v>2174034</v>
      </c>
      <c r="B21592" s="5">
        <v>9121</v>
      </c>
      <c r="C21592" s="6">
        <v>43212</v>
      </c>
      <c r="D21592" s="5">
        <v>84</v>
      </c>
      <c r="E21592" s="5" t="str">
        <f>_xlfn.XLOOKUP(Orders[[#This Row],[user_id]],Users[user_id],Users[country])</f>
        <v>IT</v>
      </c>
      <c r="F21592" s="5" t="str">
        <f>_xlfn.XLOOKUP(Orders[[#This Row],[country_code]],Countries[country_code],Countries[country_name])</f>
        <v>Italy</v>
      </c>
      <c r="G21592" s="5">
        <f>_xlfn.XLOOKUP(Orders[[#This Row],[user_id]],Users[user_id],Users[is_referral])</f>
        <v>0</v>
      </c>
    </row>
    <row r="21593" spans="1:7">
      <c r="A21593" s="5">
        <v>2174036</v>
      </c>
      <c r="B21593" s="5">
        <v>5531</v>
      </c>
      <c r="C21593" s="6">
        <v>43212</v>
      </c>
      <c r="D21593" s="5">
        <v>43</v>
      </c>
      <c r="E21593" s="5" t="str">
        <f>_xlfn.XLOOKUP(Orders[[#This Row],[user_id]],Users[user_id],Users[country])</f>
        <v>FR</v>
      </c>
      <c r="F21593" s="5" t="str">
        <f>_xlfn.XLOOKUP(Orders[[#This Row],[country_code]],Countries[country_code],Countries[country_name])</f>
        <v>France</v>
      </c>
      <c r="G21593" s="5">
        <f>_xlfn.XLOOKUP(Orders[[#This Row],[user_id]],Users[user_id],Users[is_referral])</f>
        <v>1</v>
      </c>
    </row>
    <row r="21594" spans="1:7">
      <c r="A21594" s="5">
        <v>2174038</v>
      </c>
      <c r="B21594" s="5">
        <v>11062</v>
      </c>
      <c r="C21594" s="6">
        <v>43212</v>
      </c>
      <c r="D21594" s="5">
        <v>12</v>
      </c>
      <c r="E21594" s="5" t="str">
        <f>_xlfn.XLOOKUP(Orders[[#This Row],[user_id]],Users[user_id],Users[country])</f>
        <v>FR</v>
      </c>
      <c r="F21594" s="5" t="str">
        <f>_xlfn.XLOOKUP(Orders[[#This Row],[country_code]],Countries[country_code],Countries[country_name])</f>
        <v>France</v>
      </c>
      <c r="G21594" s="5">
        <f>_xlfn.XLOOKUP(Orders[[#This Row],[user_id]],Users[user_id],Users[is_referral])</f>
        <v>1</v>
      </c>
    </row>
    <row r="21595" spans="1:7">
      <c r="A21595" s="5">
        <v>2174042</v>
      </c>
      <c r="B21595" s="5">
        <v>13374</v>
      </c>
      <c r="C21595" s="6">
        <v>43212</v>
      </c>
      <c r="D21595" s="5">
        <v>22</v>
      </c>
      <c r="E21595" s="5" t="str">
        <f>_xlfn.XLOOKUP(Orders[[#This Row],[user_id]],Users[user_id],Users[country])</f>
        <v>FR</v>
      </c>
      <c r="F21595" s="5" t="str">
        <f>_xlfn.XLOOKUP(Orders[[#This Row],[country_code]],Countries[country_code],Countries[country_name])</f>
        <v>France</v>
      </c>
      <c r="G21595" s="5">
        <f>_xlfn.XLOOKUP(Orders[[#This Row],[user_id]],Users[user_id],Users[is_referral])</f>
        <v>1</v>
      </c>
    </row>
    <row r="21596" spans="1:7">
      <c r="A21596" s="5">
        <v>2174043</v>
      </c>
      <c r="B21596" s="5">
        <v>15243</v>
      </c>
      <c r="C21596" s="6">
        <v>43212</v>
      </c>
      <c r="D21596" s="5">
        <v>10</v>
      </c>
      <c r="E21596" s="5" t="str">
        <f>_xlfn.XLOOKUP(Orders[[#This Row],[user_id]],Users[user_id],Users[country])</f>
        <v>FR</v>
      </c>
      <c r="F21596" s="5" t="str">
        <f>_xlfn.XLOOKUP(Orders[[#This Row],[country_code]],Countries[country_code],Countries[country_name])</f>
        <v>France</v>
      </c>
      <c r="G21596" s="5">
        <f>_xlfn.XLOOKUP(Orders[[#This Row],[user_id]],Users[user_id],Users[is_referral])</f>
        <v>1</v>
      </c>
    </row>
    <row r="21597" spans="1:7">
      <c r="A21597" s="5">
        <v>2174044</v>
      </c>
      <c r="B21597" s="5">
        <v>8056</v>
      </c>
      <c r="C21597" s="6">
        <v>43212</v>
      </c>
      <c r="D21597" s="5">
        <v>65</v>
      </c>
      <c r="E21597" s="5" t="str">
        <f>_xlfn.XLOOKUP(Orders[[#This Row],[user_id]],Users[user_id],Users[country])</f>
        <v>FR</v>
      </c>
      <c r="F21597" s="5" t="str">
        <f>_xlfn.XLOOKUP(Orders[[#This Row],[country_code]],Countries[country_code],Countries[country_name])</f>
        <v>France</v>
      </c>
      <c r="G21597" s="5">
        <f>_xlfn.XLOOKUP(Orders[[#This Row],[user_id]],Users[user_id],Users[is_referral])</f>
        <v>1</v>
      </c>
    </row>
    <row r="21598" spans="1:7">
      <c r="A21598" s="5">
        <v>2174045</v>
      </c>
      <c r="B21598" s="5">
        <v>8538</v>
      </c>
      <c r="C21598" s="6">
        <v>43212</v>
      </c>
      <c r="D21598" s="5">
        <v>41</v>
      </c>
      <c r="E21598" s="5" t="str">
        <f>_xlfn.XLOOKUP(Orders[[#This Row],[user_id]],Users[user_id],Users[country])</f>
        <v>FR</v>
      </c>
      <c r="F21598" s="5" t="str">
        <f>_xlfn.XLOOKUP(Orders[[#This Row],[country_code]],Countries[country_code],Countries[country_name])</f>
        <v>France</v>
      </c>
      <c r="G21598" s="5">
        <f>_xlfn.XLOOKUP(Orders[[#This Row],[user_id]],Users[user_id],Users[is_referral])</f>
        <v>1</v>
      </c>
    </row>
    <row r="21599" spans="1:7">
      <c r="A21599" s="5">
        <v>2174046</v>
      </c>
      <c r="B21599" s="5">
        <v>4229</v>
      </c>
      <c r="C21599" s="6">
        <v>43212</v>
      </c>
      <c r="D21599" s="5">
        <v>53</v>
      </c>
      <c r="E21599" s="5" t="str">
        <f>_xlfn.XLOOKUP(Orders[[#This Row],[user_id]],Users[user_id],Users[country])</f>
        <v>ES</v>
      </c>
      <c r="F21599" s="5" t="str">
        <f>_xlfn.XLOOKUP(Orders[[#This Row],[country_code]],Countries[country_code],Countries[country_name])</f>
        <v>Spain</v>
      </c>
      <c r="G21599" s="5">
        <f>_xlfn.XLOOKUP(Orders[[#This Row],[user_id]],Users[user_id],Users[is_referral])</f>
        <v>0</v>
      </c>
    </row>
    <row r="21600" spans="1:7">
      <c r="A21600" s="5">
        <v>2174052</v>
      </c>
      <c r="B21600" s="5">
        <v>14762</v>
      </c>
      <c r="C21600" s="6">
        <v>43212</v>
      </c>
      <c r="D21600" s="5">
        <v>48</v>
      </c>
      <c r="E21600" s="5" t="str">
        <f>_xlfn.XLOOKUP(Orders[[#This Row],[user_id]],Users[user_id],Users[country])</f>
        <v>IT</v>
      </c>
      <c r="F21600" s="5" t="str">
        <f>_xlfn.XLOOKUP(Orders[[#This Row],[country_code]],Countries[country_code],Countries[country_name])</f>
        <v>Italy</v>
      </c>
      <c r="G21600" s="5">
        <f>_xlfn.XLOOKUP(Orders[[#This Row],[user_id]],Users[user_id],Users[is_referral])</f>
        <v>1</v>
      </c>
    </row>
    <row r="21601" spans="1:7">
      <c r="A21601" s="5">
        <v>2174057</v>
      </c>
      <c r="B21601" s="5">
        <v>13216</v>
      </c>
      <c r="C21601" s="6">
        <v>43212</v>
      </c>
      <c r="D21601" s="5">
        <v>42</v>
      </c>
      <c r="E21601" s="5" t="str">
        <f>_xlfn.XLOOKUP(Orders[[#This Row],[user_id]],Users[user_id],Users[country])</f>
        <v>DE</v>
      </c>
      <c r="F21601" s="5" t="str">
        <f>_xlfn.XLOOKUP(Orders[[#This Row],[country_code]],Countries[country_code],Countries[country_name])</f>
        <v>Germany</v>
      </c>
      <c r="G21601" s="5">
        <f>_xlfn.XLOOKUP(Orders[[#This Row],[user_id]],Users[user_id],Users[is_referral])</f>
        <v>1</v>
      </c>
    </row>
    <row r="21602" spans="1:7">
      <c r="A21602" s="5">
        <v>2174058</v>
      </c>
      <c r="B21602" s="5">
        <v>10024</v>
      </c>
      <c r="C21602" s="6">
        <v>43212</v>
      </c>
      <c r="D21602" s="5">
        <v>59</v>
      </c>
      <c r="E21602" s="5" t="str">
        <f>_xlfn.XLOOKUP(Orders[[#This Row],[user_id]],Users[user_id],Users[country])</f>
        <v>IT</v>
      </c>
      <c r="F21602" s="5" t="str">
        <f>_xlfn.XLOOKUP(Orders[[#This Row],[country_code]],Countries[country_code],Countries[country_name])</f>
        <v>Italy</v>
      </c>
      <c r="G21602" s="5">
        <f>_xlfn.XLOOKUP(Orders[[#This Row],[user_id]],Users[user_id],Users[is_referral])</f>
        <v>1</v>
      </c>
    </row>
    <row r="21603" spans="1:7">
      <c r="A21603" s="5">
        <v>2174059</v>
      </c>
      <c r="B21603" s="5">
        <v>9011</v>
      </c>
      <c r="C21603" s="6">
        <v>43212</v>
      </c>
      <c r="D21603" s="5">
        <v>49</v>
      </c>
      <c r="E21603" s="5" t="str">
        <f>_xlfn.XLOOKUP(Orders[[#This Row],[user_id]],Users[user_id],Users[country])</f>
        <v>FR</v>
      </c>
      <c r="F21603" s="5" t="str">
        <f>_xlfn.XLOOKUP(Orders[[#This Row],[country_code]],Countries[country_code],Countries[country_name])</f>
        <v>France</v>
      </c>
      <c r="G21603" s="5">
        <f>_xlfn.XLOOKUP(Orders[[#This Row],[user_id]],Users[user_id],Users[is_referral])</f>
        <v>1</v>
      </c>
    </row>
    <row r="21604" spans="1:7">
      <c r="A21604" s="5">
        <v>2174060</v>
      </c>
      <c r="B21604" s="5">
        <v>13403</v>
      </c>
      <c r="C21604" s="6">
        <v>43212</v>
      </c>
      <c r="D21604" s="5">
        <v>30</v>
      </c>
      <c r="E21604" s="5" t="str">
        <f>_xlfn.XLOOKUP(Orders[[#This Row],[user_id]],Users[user_id],Users[country])</f>
        <v>ES</v>
      </c>
      <c r="F21604" s="5" t="str">
        <f>_xlfn.XLOOKUP(Orders[[#This Row],[country_code]],Countries[country_code],Countries[country_name])</f>
        <v>Spain</v>
      </c>
      <c r="G21604" s="5">
        <f>_xlfn.XLOOKUP(Orders[[#This Row],[user_id]],Users[user_id],Users[is_referral])</f>
        <v>1</v>
      </c>
    </row>
    <row r="21605" spans="1:7">
      <c r="A21605" s="5">
        <v>2174065</v>
      </c>
      <c r="B21605" s="5">
        <v>2682</v>
      </c>
      <c r="C21605" s="6">
        <v>43212</v>
      </c>
      <c r="D21605" s="5">
        <v>42</v>
      </c>
      <c r="E21605" s="5" t="str">
        <f>_xlfn.XLOOKUP(Orders[[#This Row],[user_id]],Users[user_id],Users[country])</f>
        <v>FR</v>
      </c>
      <c r="F21605" s="5" t="str">
        <f>_xlfn.XLOOKUP(Orders[[#This Row],[country_code]],Countries[country_code],Countries[country_name])</f>
        <v>France</v>
      </c>
      <c r="G21605" s="5">
        <f>_xlfn.XLOOKUP(Orders[[#This Row],[user_id]],Users[user_id],Users[is_referral])</f>
        <v>0</v>
      </c>
    </row>
    <row r="21606" spans="1:7">
      <c r="A21606" s="5">
        <v>2174066</v>
      </c>
      <c r="B21606" s="5">
        <v>3475</v>
      </c>
      <c r="C21606" s="6">
        <v>43212</v>
      </c>
      <c r="D21606" s="5">
        <v>47</v>
      </c>
      <c r="E21606" s="5" t="str">
        <f>_xlfn.XLOOKUP(Orders[[#This Row],[user_id]],Users[user_id],Users[country])</f>
        <v>IT</v>
      </c>
      <c r="F21606" s="5" t="str">
        <f>_xlfn.XLOOKUP(Orders[[#This Row],[country_code]],Countries[country_code],Countries[country_name])</f>
        <v>Italy</v>
      </c>
      <c r="G21606" s="5">
        <f>_xlfn.XLOOKUP(Orders[[#This Row],[user_id]],Users[user_id],Users[is_referral])</f>
        <v>0</v>
      </c>
    </row>
    <row r="21607" spans="1:7">
      <c r="A21607" s="5">
        <v>2174068</v>
      </c>
      <c r="B21607" s="5">
        <v>18883</v>
      </c>
      <c r="C21607" s="6">
        <v>43212</v>
      </c>
      <c r="D21607" s="5">
        <v>99</v>
      </c>
      <c r="E21607" s="5" t="str">
        <f>_xlfn.XLOOKUP(Orders[[#This Row],[user_id]],Users[user_id],Users[country])</f>
        <v>DE</v>
      </c>
      <c r="F21607" s="5" t="str">
        <f>_xlfn.XLOOKUP(Orders[[#This Row],[country_code]],Countries[country_code],Countries[country_name])</f>
        <v>Germany</v>
      </c>
      <c r="G21607" s="5">
        <f>_xlfn.XLOOKUP(Orders[[#This Row],[user_id]],Users[user_id],Users[is_referral])</f>
        <v>1</v>
      </c>
    </row>
    <row r="21608" spans="1:7">
      <c r="A21608" s="5">
        <v>2174078</v>
      </c>
      <c r="B21608" s="5">
        <v>3061</v>
      </c>
      <c r="C21608" s="6">
        <v>43212</v>
      </c>
      <c r="D21608" s="5">
        <v>69</v>
      </c>
      <c r="E21608" s="5" t="str">
        <f>_xlfn.XLOOKUP(Orders[[#This Row],[user_id]],Users[user_id],Users[country])</f>
        <v>IT</v>
      </c>
      <c r="F21608" s="5" t="str">
        <f>_xlfn.XLOOKUP(Orders[[#This Row],[country_code]],Countries[country_code],Countries[country_name])</f>
        <v>Italy</v>
      </c>
      <c r="G21608" s="5">
        <f>_xlfn.XLOOKUP(Orders[[#This Row],[user_id]],Users[user_id],Users[is_referral])</f>
        <v>0</v>
      </c>
    </row>
    <row r="21609" spans="1:7">
      <c r="A21609" s="5">
        <v>2174079</v>
      </c>
      <c r="B21609" s="5">
        <v>312</v>
      </c>
      <c r="C21609" s="6">
        <v>43212</v>
      </c>
      <c r="D21609" s="5">
        <v>37</v>
      </c>
      <c r="E21609" s="5" t="str">
        <f>_xlfn.XLOOKUP(Orders[[#This Row],[user_id]],Users[user_id],Users[country])</f>
        <v>IT</v>
      </c>
      <c r="F21609" s="5" t="str">
        <f>_xlfn.XLOOKUP(Orders[[#This Row],[country_code]],Countries[country_code],Countries[country_name])</f>
        <v>Italy</v>
      </c>
      <c r="G21609" s="5">
        <f>_xlfn.XLOOKUP(Orders[[#This Row],[user_id]],Users[user_id],Users[is_referral])</f>
        <v>0</v>
      </c>
    </row>
    <row r="21610" spans="1:7">
      <c r="A21610" s="5">
        <v>2174082</v>
      </c>
      <c r="B21610" s="5">
        <v>8285</v>
      </c>
      <c r="C21610" s="6">
        <v>43212</v>
      </c>
      <c r="D21610" s="5">
        <v>48</v>
      </c>
      <c r="E21610" s="5" t="str">
        <f>_xlfn.XLOOKUP(Orders[[#This Row],[user_id]],Users[user_id],Users[country])</f>
        <v>IT</v>
      </c>
      <c r="F21610" s="5" t="str">
        <f>_xlfn.XLOOKUP(Orders[[#This Row],[country_code]],Countries[country_code],Countries[country_name])</f>
        <v>Italy</v>
      </c>
      <c r="G21610" s="5">
        <f>_xlfn.XLOOKUP(Orders[[#This Row],[user_id]],Users[user_id],Users[is_referral])</f>
        <v>1</v>
      </c>
    </row>
    <row r="21611" spans="1:7">
      <c r="A21611" s="5">
        <v>2174083</v>
      </c>
      <c r="B21611" s="5">
        <v>17506</v>
      </c>
      <c r="C21611" s="6">
        <v>43212</v>
      </c>
      <c r="D21611" s="5">
        <v>35</v>
      </c>
      <c r="E21611" s="5" t="str">
        <f>_xlfn.XLOOKUP(Orders[[#This Row],[user_id]],Users[user_id],Users[country])</f>
        <v>FR</v>
      </c>
      <c r="F21611" s="5" t="str">
        <f>_xlfn.XLOOKUP(Orders[[#This Row],[country_code]],Countries[country_code],Countries[country_name])</f>
        <v>France</v>
      </c>
      <c r="G21611" s="5">
        <f>_xlfn.XLOOKUP(Orders[[#This Row],[user_id]],Users[user_id],Users[is_referral])</f>
        <v>1</v>
      </c>
    </row>
    <row r="21612" spans="1:7">
      <c r="A21612" s="5">
        <v>2174084</v>
      </c>
      <c r="B21612" s="5">
        <v>9199</v>
      </c>
      <c r="C21612" s="6">
        <v>43212</v>
      </c>
      <c r="D21612" s="5">
        <v>24</v>
      </c>
      <c r="E21612" s="5" t="str">
        <f>_xlfn.XLOOKUP(Orders[[#This Row],[user_id]],Users[user_id],Users[country])</f>
        <v>IT</v>
      </c>
      <c r="F21612" s="5" t="str">
        <f>_xlfn.XLOOKUP(Orders[[#This Row],[country_code]],Countries[country_code],Countries[country_name])</f>
        <v>Italy</v>
      </c>
      <c r="G21612" s="5">
        <f>_xlfn.XLOOKUP(Orders[[#This Row],[user_id]],Users[user_id],Users[is_referral])</f>
        <v>1</v>
      </c>
    </row>
    <row r="21613" spans="1:7">
      <c r="A21613" s="5">
        <v>2174085</v>
      </c>
      <c r="B21613" s="5">
        <v>7200</v>
      </c>
      <c r="C21613" s="6">
        <v>43212</v>
      </c>
      <c r="D21613" s="5">
        <v>11</v>
      </c>
      <c r="E21613" s="5" t="str">
        <f>_xlfn.XLOOKUP(Orders[[#This Row],[user_id]],Users[user_id],Users[country])</f>
        <v>FR</v>
      </c>
      <c r="F21613" s="5" t="str">
        <f>_xlfn.XLOOKUP(Orders[[#This Row],[country_code]],Countries[country_code],Countries[country_name])</f>
        <v>France</v>
      </c>
      <c r="G21613" s="5">
        <f>_xlfn.XLOOKUP(Orders[[#This Row],[user_id]],Users[user_id],Users[is_referral])</f>
        <v>1</v>
      </c>
    </row>
    <row r="21614" spans="1:7">
      <c r="A21614" s="5">
        <v>2174086</v>
      </c>
      <c r="B21614" s="5">
        <v>15233</v>
      </c>
      <c r="C21614" s="6">
        <v>43212</v>
      </c>
      <c r="D21614" s="5">
        <v>37</v>
      </c>
      <c r="E21614" s="5" t="str">
        <f>_xlfn.XLOOKUP(Orders[[#This Row],[user_id]],Users[user_id],Users[country])</f>
        <v>IT</v>
      </c>
      <c r="F21614" s="5" t="str">
        <f>_xlfn.XLOOKUP(Orders[[#This Row],[country_code]],Countries[country_code],Countries[country_name])</f>
        <v>Italy</v>
      </c>
      <c r="G21614" s="5">
        <f>_xlfn.XLOOKUP(Orders[[#This Row],[user_id]],Users[user_id],Users[is_referral])</f>
        <v>0</v>
      </c>
    </row>
    <row r="21615" spans="1:7">
      <c r="A21615" s="5">
        <v>2174092</v>
      </c>
      <c r="B21615" s="5">
        <v>32</v>
      </c>
      <c r="C21615" s="6">
        <v>43212</v>
      </c>
      <c r="D21615" s="5">
        <v>85</v>
      </c>
      <c r="E21615" s="5" t="str">
        <f>_xlfn.XLOOKUP(Orders[[#This Row],[user_id]],Users[user_id],Users[country])</f>
        <v>FR</v>
      </c>
      <c r="F21615" s="5" t="str">
        <f>_xlfn.XLOOKUP(Orders[[#This Row],[country_code]],Countries[country_code],Countries[country_name])</f>
        <v>France</v>
      </c>
      <c r="G21615" s="5">
        <f>_xlfn.XLOOKUP(Orders[[#This Row],[user_id]],Users[user_id],Users[is_referral])</f>
        <v>0</v>
      </c>
    </row>
    <row r="21616" spans="1:7">
      <c r="A21616" s="5">
        <v>2174094</v>
      </c>
      <c r="B21616" s="5">
        <v>10238</v>
      </c>
      <c r="C21616" s="6">
        <v>43212</v>
      </c>
      <c r="D21616" s="5">
        <v>32</v>
      </c>
      <c r="E21616" s="5" t="str">
        <f>_xlfn.XLOOKUP(Orders[[#This Row],[user_id]],Users[user_id],Users[country])</f>
        <v>DE</v>
      </c>
      <c r="F21616" s="5" t="str">
        <f>_xlfn.XLOOKUP(Orders[[#This Row],[country_code]],Countries[country_code],Countries[country_name])</f>
        <v>Germany</v>
      </c>
      <c r="G21616" s="5">
        <f>_xlfn.XLOOKUP(Orders[[#This Row],[user_id]],Users[user_id],Users[is_referral])</f>
        <v>1</v>
      </c>
    </row>
    <row r="21617" spans="1:7">
      <c r="A21617" s="5">
        <v>2174095</v>
      </c>
      <c r="B21617" s="5">
        <v>18796</v>
      </c>
      <c r="C21617" s="6">
        <v>43212</v>
      </c>
      <c r="D21617" s="5">
        <v>34</v>
      </c>
      <c r="E21617" s="5" t="str">
        <f>_xlfn.XLOOKUP(Orders[[#This Row],[user_id]],Users[user_id],Users[country])</f>
        <v>FR</v>
      </c>
      <c r="F21617" s="5" t="str">
        <f>_xlfn.XLOOKUP(Orders[[#This Row],[country_code]],Countries[country_code],Countries[country_name])</f>
        <v>France</v>
      </c>
      <c r="G21617" s="5">
        <f>_xlfn.XLOOKUP(Orders[[#This Row],[user_id]],Users[user_id],Users[is_referral])</f>
        <v>1</v>
      </c>
    </row>
    <row r="21618" spans="1:7">
      <c r="A21618" s="5">
        <v>2174096</v>
      </c>
      <c r="B21618" s="5">
        <v>12075</v>
      </c>
      <c r="C21618" s="6">
        <v>43212</v>
      </c>
      <c r="D21618" s="5">
        <v>53</v>
      </c>
      <c r="E21618" s="5" t="str">
        <f>_xlfn.XLOOKUP(Orders[[#This Row],[user_id]],Users[user_id],Users[country])</f>
        <v>IT</v>
      </c>
      <c r="F21618" s="5" t="str">
        <f>_xlfn.XLOOKUP(Orders[[#This Row],[country_code]],Countries[country_code],Countries[country_name])</f>
        <v>Italy</v>
      </c>
      <c r="G21618" s="5">
        <f>_xlfn.XLOOKUP(Orders[[#This Row],[user_id]],Users[user_id],Users[is_referral])</f>
        <v>1</v>
      </c>
    </row>
    <row r="21619" spans="1:7">
      <c r="A21619" s="5">
        <v>2174101</v>
      </c>
      <c r="B21619" s="5">
        <v>7756</v>
      </c>
      <c r="C21619" s="6">
        <v>43212</v>
      </c>
      <c r="D21619" s="5">
        <v>72</v>
      </c>
      <c r="E21619" s="5" t="str">
        <f>_xlfn.XLOOKUP(Orders[[#This Row],[user_id]],Users[user_id],Users[country])</f>
        <v>ES</v>
      </c>
      <c r="F21619" s="5" t="str">
        <f>_xlfn.XLOOKUP(Orders[[#This Row],[country_code]],Countries[country_code],Countries[country_name])</f>
        <v>Spain</v>
      </c>
      <c r="G21619" s="5">
        <f>_xlfn.XLOOKUP(Orders[[#This Row],[user_id]],Users[user_id],Users[is_referral])</f>
        <v>1</v>
      </c>
    </row>
    <row r="21620" spans="1:7">
      <c r="A21620" s="5">
        <v>2174102</v>
      </c>
      <c r="B21620" s="5">
        <v>12021</v>
      </c>
      <c r="C21620" s="6">
        <v>43212</v>
      </c>
      <c r="D21620" s="5">
        <v>24</v>
      </c>
      <c r="E21620" s="5" t="str">
        <f>_xlfn.XLOOKUP(Orders[[#This Row],[user_id]],Users[user_id],Users[country])</f>
        <v>DE</v>
      </c>
      <c r="F21620" s="5" t="str">
        <f>_xlfn.XLOOKUP(Orders[[#This Row],[country_code]],Countries[country_code],Countries[country_name])</f>
        <v>Germany</v>
      </c>
      <c r="G21620" s="5">
        <f>_xlfn.XLOOKUP(Orders[[#This Row],[user_id]],Users[user_id],Users[is_referral])</f>
        <v>1</v>
      </c>
    </row>
    <row r="21621" spans="1:7">
      <c r="A21621" s="5">
        <v>2174106</v>
      </c>
      <c r="B21621" s="5">
        <v>3620</v>
      </c>
      <c r="C21621" s="6">
        <v>43212</v>
      </c>
      <c r="D21621" s="5">
        <v>37</v>
      </c>
      <c r="E21621" s="5" t="str">
        <f>_xlfn.XLOOKUP(Orders[[#This Row],[user_id]],Users[user_id],Users[country])</f>
        <v>IT</v>
      </c>
      <c r="F21621" s="5" t="str">
        <f>_xlfn.XLOOKUP(Orders[[#This Row],[country_code]],Countries[country_code],Countries[country_name])</f>
        <v>Italy</v>
      </c>
      <c r="G21621" s="5">
        <f>_xlfn.XLOOKUP(Orders[[#This Row],[user_id]],Users[user_id],Users[is_referral])</f>
        <v>0</v>
      </c>
    </row>
    <row r="21622" spans="1:7">
      <c r="A21622" s="5">
        <v>2174107</v>
      </c>
      <c r="B21622" s="5">
        <v>9155</v>
      </c>
      <c r="C21622" s="6">
        <v>43212</v>
      </c>
      <c r="D21622" s="5">
        <v>44</v>
      </c>
      <c r="E21622" s="5" t="str">
        <f>_xlfn.XLOOKUP(Orders[[#This Row],[user_id]],Users[user_id],Users[country])</f>
        <v>IT</v>
      </c>
      <c r="F21622" s="5" t="str">
        <f>_xlfn.XLOOKUP(Orders[[#This Row],[country_code]],Countries[country_code],Countries[country_name])</f>
        <v>Italy</v>
      </c>
      <c r="G21622" s="5">
        <f>_xlfn.XLOOKUP(Orders[[#This Row],[user_id]],Users[user_id],Users[is_referral])</f>
        <v>1</v>
      </c>
    </row>
    <row r="21623" spans="1:7">
      <c r="A21623" s="5">
        <v>2174109</v>
      </c>
      <c r="B21623" s="5">
        <v>18535</v>
      </c>
      <c r="C21623" s="6">
        <v>43212</v>
      </c>
      <c r="D21623" s="5">
        <v>59</v>
      </c>
      <c r="E21623" s="5" t="str">
        <f>_xlfn.XLOOKUP(Orders[[#This Row],[user_id]],Users[user_id],Users[country])</f>
        <v>FR</v>
      </c>
      <c r="F21623" s="5" t="str">
        <f>_xlfn.XLOOKUP(Orders[[#This Row],[country_code]],Countries[country_code],Countries[country_name])</f>
        <v>France</v>
      </c>
      <c r="G21623" s="5">
        <f>_xlfn.XLOOKUP(Orders[[#This Row],[user_id]],Users[user_id],Users[is_referral])</f>
        <v>1</v>
      </c>
    </row>
    <row r="21624" spans="1:7">
      <c r="A21624" s="5">
        <v>2174110</v>
      </c>
      <c r="B21624" s="5">
        <v>16677</v>
      </c>
      <c r="C21624" s="6">
        <v>43212</v>
      </c>
      <c r="D21624" s="5">
        <v>69</v>
      </c>
      <c r="E21624" s="5" t="str">
        <f>_xlfn.XLOOKUP(Orders[[#This Row],[user_id]],Users[user_id],Users[country])</f>
        <v>IT</v>
      </c>
      <c r="F21624" s="5" t="str">
        <f>_xlfn.XLOOKUP(Orders[[#This Row],[country_code]],Countries[country_code],Countries[country_name])</f>
        <v>Italy</v>
      </c>
      <c r="G21624" s="5">
        <f>_xlfn.XLOOKUP(Orders[[#This Row],[user_id]],Users[user_id],Users[is_referral])</f>
        <v>1</v>
      </c>
    </row>
    <row r="21625" spans="1:7">
      <c r="A21625" s="5">
        <v>2174114</v>
      </c>
      <c r="B21625" s="5">
        <v>18633</v>
      </c>
      <c r="C21625" s="6">
        <v>43212</v>
      </c>
      <c r="D21625" s="5">
        <v>48</v>
      </c>
      <c r="E21625" s="5" t="str">
        <f>_xlfn.XLOOKUP(Orders[[#This Row],[user_id]],Users[user_id],Users[country])</f>
        <v>DE</v>
      </c>
      <c r="F21625" s="5" t="str">
        <f>_xlfn.XLOOKUP(Orders[[#This Row],[country_code]],Countries[country_code],Countries[country_name])</f>
        <v>Germany</v>
      </c>
      <c r="G21625" s="5">
        <f>_xlfn.XLOOKUP(Orders[[#This Row],[user_id]],Users[user_id],Users[is_referral])</f>
        <v>1</v>
      </c>
    </row>
    <row r="21626" spans="1:7">
      <c r="A21626" s="5">
        <v>2174118</v>
      </c>
      <c r="B21626" s="5">
        <v>10873</v>
      </c>
      <c r="C21626" s="6">
        <v>43212</v>
      </c>
      <c r="D21626" s="5">
        <v>49</v>
      </c>
      <c r="E21626" s="5" t="str">
        <f>_xlfn.XLOOKUP(Orders[[#This Row],[user_id]],Users[user_id],Users[country])</f>
        <v>DE</v>
      </c>
      <c r="F21626" s="5" t="str">
        <f>_xlfn.XLOOKUP(Orders[[#This Row],[country_code]],Countries[country_code],Countries[country_name])</f>
        <v>Germany</v>
      </c>
      <c r="G21626" s="5">
        <f>_xlfn.XLOOKUP(Orders[[#This Row],[user_id]],Users[user_id],Users[is_referral])</f>
        <v>1</v>
      </c>
    </row>
    <row r="21627" spans="1:7">
      <c r="A21627" s="5">
        <v>2174121</v>
      </c>
      <c r="B21627" s="5">
        <v>13930</v>
      </c>
      <c r="C21627" s="6">
        <v>43212</v>
      </c>
      <c r="D21627" s="5">
        <v>19</v>
      </c>
      <c r="E21627" s="5" t="str">
        <f>_xlfn.XLOOKUP(Orders[[#This Row],[user_id]],Users[user_id],Users[country])</f>
        <v>ES</v>
      </c>
      <c r="F21627" s="5" t="str">
        <f>_xlfn.XLOOKUP(Orders[[#This Row],[country_code]],Countries[country_code],Countries[country_name])</f>
        <v>Spain</v>
      </c>
      <c r="G21627" s="5">
        <f>_xlfn.XLOOKUP(Orders[[#This Row],[user_id]],Users[user_id],Users[is_referral])</f>
        <v>1</v>
      </c>
    </row>
    <row r="21628" spans="1:7">
      <c r="A21628" s="5">
        <v>2174122</v>
      </c>
      <c r="B21628" s="5">
        <v>19274</v>
      </c>
      <c r="C21628" s="6">
        <v>43212</v>
      </c>
      <c r="D21628" s="5">
        <v>74</v>
      </c>
      <c r="E21628" s="5" t="str">
        <f>_xlfn.XLOOKUP(Orders[[#This Row],[user_id]],Users[user_id],Users[country])</f>
        <v>IT</v>
      </c>
      <c r="F21628" s="5" t="str">
        <f>_xlfn.XLOOKUP(Orders[[#This Row],[country_code]],Countries[country_code],Countries[country_name])</f>
        <v>Italy</v>
      </c>
      <c r="G21628" s="5">
        <f>_xlfn.XLOOKUP(Orders[[#This Row],[user_id]],Users[user_id],Users[is_referral])</f>
        <v>1</v>
      </c>
    </row>
    <row r="21629" spans="1:7">
      <c r="A21629" s="5">
        <v>2174124</v>
      </c>
      <c r="B21629" s="5">
        <v>12013</v>
      </c>
      <c r="C21629" s="6">
        <v>43212</v>
      </c>
      <c r="D21629" s="5">
        <v>60</v>
      </c>
      <c r="E21629" s="5" t="str">
        <f>_xlfn.XLOOKUP(Orders[[#This Row],[user_id]],Users[user_id],Users[country])</f>
        <v>FR</v>
      </c>
      <c r="F21629" s="5" t="str">
        <f>_xlfn.XLOOKUP(Orders[[#This Row],[country_code]],Countries[country_code],Countries[country_name])</f>
        <v>France</v>
      </c>
      <c r="G21629" s="5">
        <f>_xlfn.XLOOKUP(Orders[[#This Row],[user_id]],Users[user_id],Users[is_referral])</f>
        <v>1</v>
      </c>
    </row>
    <row r="21630" spans="1:7">
      <c r="A21630" s="5">
        <v>2174125</v>
      </c>
      <c r="B21630" s="5">
        <v>3997</v>
      </c>
      <c r="C21630" s="6">
        <v>43212</v>
      </c>
      <c r="D21630" s="5">
        <v>40</v>
      </c>
      <c r="E21630" s="5" t="str">
        <f>_xlfn.XLOOKUP(Orders[[#This Row],[user_id]],Users[user_id],Users[country])</f>
        <v>DE</v>
      </c>
      <c r="F21630" s="5" t="str">
        <f>_xlfn.XLOOKUP(Orders[[#This Row],[country_code]],Countries[country_code],Countries[country_name])</f>
        <v>Germany</v>
      </c>
      <c r="G21630" s="5">
        <f>_xlfn.XLOOKUP(Orders[[#This Row],[user_id]],Users[user_id],Users[is_referral])</f>
        <v>0</v>
      </c>
    </row>
    <row r="21631" spans="1:7">
      <c r="A21631" s="5">
        <v>2174126</v>
      </c>
      <c r="B21631" s="5">
        <v>2698</v>
      </c>
      <c r="C21631" s="6">
        <v>43212</v>
      </c>
      <c r="D21631" s="5">
        <v>131</v>
      </c>
      <c r="E21631" s="5" t="str">
        <f>_xlfn.XLOOKUP(Orders[[#This Row],[user_id]],Users[user_id],Users[country])</f>
        <v>ES</v>
      </c>
      <c r="F21631" s="5" t="str">
        <f>_xlfn.XLOOKUP(Orders[[#This Row],[country_code]],Countries[country_code],Countries[country_name])</f>
        <v>Spain</v>
      </c>
      <c r="G21631" s="5">
        <f>_xlfn.XLOOKUP(Orders[[#This Row],[user_id]],Users[user_id],Users[is_referral])</f>
        <v>0</v>
      </c>
    </row>
    <row r="21632" spans="1:7">
      <c r="A21632" s="5">
        <v>2174127</v>
      </c>
      <c r="B21632" s="5">
        <v>19284</v>
      </c>
      <c r="C21632" s="6">
        <v>43212</v>
      </c>
      <c r="D21632" s="5">
        <v>49</v>
      </c>
      <c r="E21632" s="5" t="str">
        <f>_xlfn.XLOOKUP(Orders[[#This Row],[user_id]],Users[user_id],Users[country])</f>
        <v>DE</v>
      </c>
      <c r="F21632" s="5" t="str">
        <f>_xlfn.XLOOKUP(Orders[[#This Row],[country_code]],Countries[country_code],Countries[country_name])</f>
        <v>Germany</v>
      </c>
      <c r="G21632" s="5">
        <f>_xlfn.XLOOKUP(Orders[[#This Row],[user_id]],Users[user_id],Users[is_referral])</f>
        <v>1</v>
      </c>
    </row>
    <row r="21633" spans="1:7">
      <c r="A21633" s="5">
        <v>2174128</v>
      </c>
      <c r="B21633" s="5">
        <v>5560</v>
      </c>
      <c r="C21633" s="6">
        <v>43212</v>
      </c>
      <c r="D21633" s="5">
        <v>51</v>
      </c>
      <c r="E21633" s="5" t="str">
        <f>_xlfn.XLOOKUP(Orders[[#This Row],[user_id]],Users[user_id],Users[country])</f>
        <v>ES</v>
      </c>
      <c r="F21633" s="5" t="str">
        <f>_xlfn.XLOOKUP(Orders[[#This Row],[country_code]],Countries[country_code],Countries[country_name])</f>
        <v>Spain</v>
      </c>
      <c r="G21633" s="5">
        <f>_xlfn.XLOOKUP(Orders[[#This Row],[user_id]],Users[user_id],Users[is_referral])</f>
        <v>1</v>
      </c>
    </row>
    <row r="21634" spans="1:7">
      <c r="A21634" s="5">
        <v>2174131</v>
      </c>
      <c r="B21634" s="5">
        <v>13047</v>
      </c>
      <c r="C21634" s="6">
        <v>43212</v>
      </c>
      <c r="D21634" s="5">
        <v>115</v>
      </c>
      <c r="E21634" s="5" t="str">
        <f>_xlfn.XLOOKUP(Orders[[#This Row],[user_id]],Users[user_id],Users[country])</f>
        <v>IT</v>
      </c>
      <c r="F21634" s="5" t="str">
        <f>_xlfn.XLOOKUP(Orders[[#This Row],[country_code]],Countries[country_code],Countries[country_name])</f>
        <v>Italy</v>
      </c>
      <c r="G21634" s="5">
        <f>_xlfn.XLOOKUP(Orders[[#This Row],[user_id]],Users[user_id],Users[is_referral])</f>
        <v>0</v>
      </c>
    </row>
    <row r="21635" spans="1:7">
      <c r="A21635" s="5">
        <v>2174133</v>
      </c>
      <c r="B21635" s="5">
        <v>7843</v>
      </c>
      <c r="C21635" s="6">
        <v>43212</v>
      </c>
      <c r="D21635" s="5">
        <v>68</v>
      </c>
      <c r="E21635" s="5" t="str">
        <f>_xlfn.XLOOKUP(Orders[[#This Row],[user_id]],Users[user_id],Users[country])</f>
        <v>FR</v>
      </c>
      <c r="F21635" s="5" t="str">
        <f>_xlfn.XLOOKUP(Orders[[#This Row],[country_code]],Countries[country_code],Countries[country_name])</f>
        <v>France</v>
      </c>
      <c r="G21635" s="5">
        <f>_xlfn.XLOOKUP(Orders[[#This Row],[user_id]],Users[user_id],Users[is_referral])</f>
        <v>1</v>
      </c>
    </row>
    <row r="21636" spans="1:7">
      <c r="A21636" s="5">
        <v>2174134</v>
      </c>
      <c r="B21636" s="5">
        <v>9203</v>
      </c>
      <c r="C21636" s="6">
        <v>43212</v>
      </c>
      <c r="D21636" s="5">
        <v>27</v>
      </c>
      <c r="E21636" s="5" t="str">
        <f>_xlfn.XLOOKUP(Orders[[#This Row],[user_id]],Users[user_id],Users[country])</f>
        <v>FR</v>
      </c>
      <c r="F21636" s="5" t="str">
        <f>_xlfn.XLOOKUP(Orders[[#This Row],[country_code]],Countries[country_code],Countries[country_name])</f>
        <v>France</v>
      </c>
      <c r="G21636" s="5">
        <f>_xlfn.XLOOKUP(Orders[[#This Row],[user_id]],Users[user_id],Users[is_referral])</f>
        <v>1</v>
      </c>
    </row>
    <row r="21637" spans="1:7">
      <c r="A21637" s="5">
        <v>2174137</v>
      </c>
      <c r="B21637" s="5">
        <v>1616</v>
      </c>
      <c r="C21637" s="6">
        <v>43212</v>
      </c>
      <c r="D21637" s="5">
        <v>45</v>
      </c>
      <c r="E21637" s="5" t="str">
        <f>_xlfn.XLOOKUP(Orders[[#This Row],[user_id]],Users[user_id],Users[country])</f>
        <v>DE</v>
      </c>
      <c r="F21637" s="5" t="str">
        <f>_xlfn.XLOOKUP(Orders[[#This Row],[country_code]],Countries[country_code],Countries[country_name])</f>
        <v>Germany</v>
      </c>
      <c r="G21637" s="5">
        <f>_xlfn.XLOOKUP(Orders[[#This Row],[user_id]],Users[user_id],Users[is_referral])</f>
        <v>0</v>
      </c>
    </row>
    <row r="21638" spans="1:7">
      <c r="A21638" s="5">
        <v>2174140</v>
      </c>
      <c r="B21638" s="5">
        <v>12796</v>
      </c>
      <c r="C21638" s="6">
        <v>43212</v>
      </c>
      <c r="D21638" s="5">
        <v>27</v>
      </c>
      <c r="E21638" s="5" t="str">
        <f>_xlfn.XLOOKUP(Orders[[#This Row],[user_id]],Users[user_id],Users[country])</f>
        <v>FR</v>
      </c>
      <c r="F21638" s="5" t="str">
        <f>_xlfn.XLOOKUP(Orders[[#This Row],[country_code]],Countries[country_code],Countries[country_name])</f>
        <v>France</v>
      </c>
      <c r="G21638" s="5">
        <f>_xlfn.XLOOKUP(Orders[[#This Row],[user_id]],Users[user_id],Users[is_referral])</f>
        <v>1</v>
      </c>
    </row>
    <row r="21639" spans="1:7">
      <c r="A21639" s="5">
        <v>2174141</v>
      </c>
      <c r="B21639" s="5">
        <v>8388</v>
      </c>
      <c r="C21639" s="6">
        <v>43212</v>
      </c>
      <c r="D21639" s="5">
        <v>32</v>
      </c>
      <c r="E21639" s="5" t="str">
        <f>_xlfn.XLOOKUP(Orders[[#This Row],[user_id]],Users[user_id],Users[country])</f>
        <v>FR</v>
      </c>
      <c r="F21639" s="5" t="str">
        <f>_xlfn.XLOOKUP(Orders[[#This Row],[country_code]],Countries[country_code],Countries[country_name])</f>
        <v>France</v>
      </c>
      <c r="G21639" s="5">
        <f>_xlfn.XLOOKUP(Orders[[#This Row],[user_id]],Users[user_id],Users[is_referral])</f>
        <v>1</v>
      </c>
    </row>
    <row r="21640" spans="1:7">
      <c r="A21640" s="5">
        <v>2174142</v>
      </c>
      <c r="B21640" s="5">
        <v>14986</v>
      </c>
      <c r="C21640" s="6">
        <v>43212</v>
      </c>
      <c r="D21640" s="5">
        <v>56</v>
      </c>
      <c r="E21640" s="5" t="str">
        <f>_xlfn.XLOOKUP(Orders[[#This Row],[user_id]],Users[user_id],Users[country])</f>
        <v>DE</v>
      </c>
      <c r="F21640" s="5" t="str">
        <f>_xlfn.XLOOKUP(Orders[[#This Row],[country_code]],Countries[country_code],Countries[country_name])</f>
        <v>Germany</v>
      </c>
      <c r="G21640" s="5">
        <f>_xlfn.XLOOKUP(Orders[[#This Row],[user_id]],Users[user_id],Users[is_referral])</f>
        <v>1</v>
      </c>
    </row>
    <row r="21641" spans="1:7">
      <c r="A21641" s="5">
        <v>2174144</v>
      </c>
      <c r="B21641" s="5">
        <v>19312</v>
      </c>
      <c r="C21641" s="6">
        <v>43212</v>
      </c>
      <c r="D21641" s="5">
        <v>84</v>
      </c>
      <c r="E21641" s="5" t="str">
        <f>_xlfn.XLOOKUP(Orders[[#This Row],[user_id]],Users[user_id],Users[country])</f>
        <v>FR</v>
      </c>
      <c r="F21641" s="5" t="str">
        <f>_xlfn.XLOOKUP(Orders[[#This Row],[country_code]],Countries[country_code],Countries[country_name])</f>
        <v>France</v>
      </c>
      <c r="G21641" s="5">
        <f>_xlfn.XLOOKUP(Orders[[#This Row],[user_id]],Users[user_id],Users[is_referral])</f>
        <v>1</v>
      </c>
    </row>
    <row r="21642" spans="1:7">
      <c r="A21642" s="5">
        <v>2174148</v>
      </c>
      <c r="B21642" s="5">
        <v>4482</v>
      </c>
      <c r="C21642" s="6">
        <v>43212</v>
      </c>
      <c r="D21642" s="5">
        <v>20</v>
      </c>
      <c r="E21642" s="5" t="str">
        <f>_xlfn.XLOOKUP(Orders[[#This Row],[user_id]],Users[user_id],Users[country])</f>
        <v>FR</v>
      </c>
      <c r="F21642" s="5" t="str">
        <f>_xlfn.XLOOKUP(Orders[[#This Row],[country_code]],Countries[country_code],Countries[country_name])</f>
        <v>France</v>
      </c>
      <c r="G21642" s="5">
        <f>_xlfn.XLOOKUP(Orders[[#This Row],[user_id]],Users[user_id],Users[is_referral])</f>
        <v>0</v>
      </c>
    </row>
    <row r="21643" spans="1:7">
      <c r="A21643" s="5">
        <v>2174149</v>
      </c>
      <c r="B21643" s="5">
        <v>12859</v>
      </c>
      <c r="C21643" s="6">
        <v>43212</v>
      </c>
      <c r="D21643" s="5">
        <v>30</v>
      </c>
      <c r="E21643" s="5" t="str">
        <f>_xlfn.XLOOKUP(Orders[[#This Row],[user_id]],Users[user_id],Users[country])</f>
        <v>IT</v>
      </c>
      <c r="F21643" s="5" t="str">
        <f>_xlfn.XLOOKUP(Orders[[#This Row],[country_code]],Countries[country_code],Countries[country_name])</f>
        <v>Italy</v>
      </c>
      <c r="G21643" s="5">
        <f>_xlfn.XLOOKUP(Orders[[#This Row],[user_id]],Users[user_id],Users[is_referral])</f>
        <v>1</v>
      </c>
    </row>
    <row r="21644" spans="1:7">
      <c r="A21644" s="5">
        <v>2174154</v>
      </c>
      <c r="B21644" s="5">
        <v>228</v>
      </c>
      <c r="C21644" s="6">
        <v>43212</v>
      </c>
      <c r="D21644" s="5">
        <v>80</v>
      </c>
      <c r="E21644" s="5" t="str">
        <f>_xlfn.XLOOKUP(Orders[[#This Row],[user_id]],Users[user_id],Users[country])</f>
        <v>FR</v>
      </c>
      <c r="F21644" s="5" t="str">
        <f>_xlfn.XLOOKUP(Orders[[#This Row],[country_code]],Countries[country_code],Countries[country_name])</f>
        <v>France</v>
      </c>
      <c r="G21644" s="5">
        <f>_xlfn.XLOOKUP(Orders[[#This Row],[user_id]],Users[user_id],Users[is_referral])</f>
        <v>0</v>
      </c>
    </row>
    <row r="21645" spans="1:7">
      <c r="A21645" s="5">
        <v>2174155</v>
      </c>
      <c r="B21645" s="5">
        <v>15130</v>
      </c>
      <c r="C21645" s="6">
        <v>43212</v>
      </c>
      <c r="D21645" s="5">
        <v>52</v>
      </c>
      <c r="E21645" s="5" t="str">
        <f>_xlfn.XLOOKUP(Orders[[#This Row],[user_id]],Users[user_id],Users[country])</f>
        <v>ES</v>
      </c>
      <c r="F21645" s="5" t="str">
        <f>_xlfn.XLOOKUP(Orders[[#This Row],[country_code]],Countries[country_code],Countries[country_name])</f>
        <v>Spain</v>
      </c>
      <c r="G21645" s="5">
        <f>_xlfn.XLOOKUP(Orders[[#This Row],[user_id]],Users[user_id],Users[is_referral])</f>
        <v>1</v>
      </c>
    </row>
    <row r="21646" spans="1:7">
      <c r="A21646" s="5">
        <v>2174156</v>
      </c>
      <c r="B21646" s="5">
        <v>1236</v>
      </c>
      <c r="C21646" s="6">
        <v>43212</v>
      </c>
      <c r="D21646" s="5">
        <v>30</v>
      </c>
      <c r="E21646" s="5" t="str">
        <f>_xlfn.XLOOKUP(Orders[[#This Row],[user_id]],Users[user_id],Users[country])</f>
        <v>ES</v>
      </c>
      <c r="F21646" s="5" t="str">
        <f>_xlfn.XLOOKUP(Orders[[#This Row],[country_code]],Countries[country_code],Countries[country_name])</f>
        <v>Spain</v>
      </c>
      <c r="G21646" s="5">
        <f>_xlfn.XLOOKUP(Orders[[#This Row],[user_id]],Users[user_id],Users[is_referral])</f>
        <v>0</v>
      </c>
    </row>
    <row r="21647" spans="1:7">
      <c r="A21647" s="5">
        <v>2174160</v>
      </c>
      <c r="B21647" s="5">
        <v>17008</v>
      </c>
      <c r="C21647" s="6">
        <v>43212</v>
      </c>
      <c r="D21647" s="5">
        <v>47</v>
      </c>
      <c r="E21647" s="5" t="str">
        <f>_xlfn.XLOOKUP(Orders[[#This Row],[user_id]],Users[user_id],Users[country])</f>
        <v>IT</v>
      </c>
      <c r="F21647" s="5" t="str">
        <f>_xlfn.XLOOKUP(Orders[[#This Row],[country_code]],Countries[country_code],Countries[country_name])</f>
        <v>Italy</v>
      </c>
      <c r="G21647" s="5">
        <f>_xlfn.XLOOKUP(Orders[[#This Row],[user_id]],Users[user_id],Users[is_referral])</f>
        <v>1</v>
      </c>
    </row>
    <row r="21648" spans="1:7">
      <c r="A21648" s="5">
        <v>2174162</v>
      </c>
      <c r="B21648" s="5">
        <v>17180</v>
      </c>
      <c r="C21648" s="6">
        <v>43212</v>
      </c>
      <c r="D21648" s="5">
        <v>45</v>
      </c>
      <c r="E21648" s="5" t="str">
        <f>_xlfn.XLOOKUP(Orders[[#This Row],[user_id]],Users[user_id],Users[country])</f>
        <v>ES</v>
      </c>
      <c r="F21648" s="5" t="str">
        <f>_xlfn.XLOOKUP(Orders[[#This Row],[country_code]],Countries[country_code],Countries[country_name])</f>
        <v>Spain</v>
      </c>
      <c r="G21648" s="5">
        <f>_xlfn.XLOOKUP(Orders[[#This Row],[user_id]],Users[user_id],Users[is_referral])</f>
        <v>1</v>
      </c>
    </row>
    <row r="21649" spans="1:7">
      <c r="A21649" s="5">
        <v>2174165</v>
      </c>
      <c r="B21649" s="5">
        <v>14072</v>
      </c>
      <c r="C21649" s="6">
        <v>43212</v>
      </c>
      <c r="D21649" s="5">
        <v>87</v>
      </c>
      <c r="E21649" s="5" t="str">
        <f>_xlfn.XLOOKUP(Orders[[#This Row],[user_id]],Users[user_id],Users[country])</f>
        <v>ES</v>
      </c>
      <c r="F21649" s="5" t="str">
        <f>_xlfn.XLOOKUP(Orders[[#This Row],[country_code]],Countries[country_code],Countries[country_name])</f>
        <v>Spain</v>
      </c>
      <c r="G21649" s="5">
        <f>_xlfn.XLOOKUP(Orders[[#This Row],[user_id]],Users[user_id],Users[is_referral])</f>
        <v>1</v>
      </c>
    </row>
    <row r="21650" spans="1:7">
      <c r="A21650" s="5">
        <v>2174166</v>
      </c>
      <c r="B21650" s="5">
        <v>5262</v>
      </c>
      <c r="C21650" s="6">
        <v>43212</v>
      </c>
      <c r="D21650" s="5">
        <v>81</v>
      </c>
      <c r="E21650" s="5" t="str">
        <f>_xlfn.XLOOKUP(Orders[[#This Row],[user_id]],Users[user_id],Users[country])</f>
        <v>DE</v>
      </c>
      <c r="F21650" s="5" t="str">
        <f>_xlfn.XLOOKUP(Orders[[#This Row],[country_code]],Countries[country_code],Countries[country_name])</f>
        <v>Germany</v>
      </c>
      <c r="G21650" s="5">
        <f>_xlfn.XLOOKUP(Orders[[#This Row],[user_id]],Users[user_id],Users[is_referral])</f>
        <v>1</v>
      </c>
    </row>
    <row r="21651" spans="1:7">
      <c r="A21651" s="5">
        <v>2174169</v>
      </c>
      <c r="B21651" s="5">
        <v>7819</v>
      </c>
      <c r="C21651" s="6">
        <v>43212</v>
      </c>
      <c r="D21651" s="5">
        <v>44</v>
      </c>
      <c r="E21651" s="5" t="str">
        <f>_xlfn.XLOOKUP(Orders[[#This Row],[user_id]],Users[user_id],Users[country])</f>
        <v>DE</v>
      </c>
      <c r="F21651" s="5" t="str">
        <f>_xlfn.XLOOKUP(Orders[[#This Row],[country_code]],Countries[country_code],Countries[country_name])</f>
        <v>Germany</v>
      </c>
      <c r="G21651" s="5">
        <f>_xlfn.XLOOKUP(Orders[[#This Row],[user_id]],Users[user_id],Users[is_referral])</f>
        <v>1</v>
      </c>
    </row>
    <row r="21652" spans="1:7">
      <c r="A21652" s="5">
        <v>2174170</v>
      </c>
      <c r="B21652" s="5">
        <v>6252</v>
      </c>
      <c r="C21652" s="6">
        <v>43212</v>
      </c>
      <c r="D21652" s="5">
        <v>29</v>
      </c>
      <c r="E21652" s="5" t="str">
        <f>_xlfn.XLOOKUP(Orders[[#This Row],[user_id]],Users[user_id],Users[country])</f>
        <v>IT</v>
      </c>
      <c r="F21652" s="5" t="str">
        <f>_xlfn.XLOOKUP(Orders[[#This Row],[country_code]],Countries[country_code],Countries[country_name])</f>
        <v>Italy</v>
      </c>
      <c r="G21652" s="5">
        <f>_xlfn.XLOOKUP(Orders[[#This Row],[user_id]],Users[user_id],Users[is_referral])</f>
        <v>1</v>
      </c>
    </row>
    <row r="21653" spans="1:7">
      <c r="A21653" s="5">
        <v>2174172</v>
      </c>
      <c r="B21653" s="5">
        <v>761</v>
      </c>
      <c r="C21653" s="6">
        <v>43212</v>
      </c>
      <c r="D21653" s="5">
        <v>13</v>
      </c>
      <c r="E21653" s="5" t="str">
        <f>_xlfn.XLOOKUP(Orders[[#This Row],[user_id]],Users[user_id],Users[country])</f>
        <v>FR</v>
      </c>
      <c r="F21653" s="5" t="str">
        <f>_xlfn.XLOOKUP(Orders[[#This Row],[country_code]],Countries[country_code],Countries[country_name])</f>
        <v>France</v>
      </c>
      <c r="G21653" s="5">
        <f>_xlfn.XLOOKUP(Orders[[#This Row],[user_id]],Users[user_id],Users[is_referral])</f>
        <v>0</v>
      </c>
    </row>
    <row r="21654" spans="1:7">
      <c r="A21654" s="5">
        <v>2174176</v>
      </c>
      <c r="B21654" s="5">
        <v>16988</v>
      </c>
      <c r="C21654" s="6">
        <v>43212</v>
      </c>
      <c r="D21654" s="5">
        <v>39</v>
      </c>
      <c r="E21654" s="5" t="str">
        <f>_xlfn.XLOOKUP(Orders[[#This Row],[user_id]],Users[user_id],Users[country])</f>
        <v>IT</v>
      </c>
      <c r="F21654" s="5" t="str">
        <f>_xlfn.XLOOKUP(Orders[[#This Row],[country_code]],Countries[country_code],Countries[country_name])</f>
        <v>Italy</v>
      </c>
      <c r="G21654" s="5">
        <f>_xlfn.XLOOKUP(Orders[[#This Row],[user_id]],Users[user_id],Users[is_referral])</f>
        <v>1</v>
      </c>
    </row>
    <row r="21655" spans="1:7">
      <c r="A21655" s="5">
        <v>2174177</v>
      </c>
      <c r="B21655" s="5">
        <v>10659</v>
      </c>
      <c r="C21655" s="6">
        <v>43212</v>
      </c>
      <c r="D21655" s="5">
        <v>19</v>
      </c>
      <c r="E21655" s="5" t="str">
        <f>_xlfn.XLOOKUP(Orders[[#This Row],[user_id]],Users[user_id],Users[country])</f>
        <v>ES</v>
      </c>
      <c r="F21655" s="5" t="str">
        <f>_xlfn.XLOOKUP(Orders[[#This Row],[country_code]],Countries[country_code],Countries[country_name])</f>
        <v>Spain</v>
      </c>
      <c r="G21655" s="5">
        <f>_xlfn.XLOOKUP(Orders[[#This Row],[user_id]],Users[user_id],Users[is_referral])</f>
        <v>1</v>
      </c>
    </row>
    <row r="21656" spans="1:7">
      <c r="A21656" s="5">
        <v>2174178</v>
      </c>
      <c r="B21656" s="5">
        <v>17516</v>
      </c>
      <c r="C21656" s="6">
        <v>43212</v>
      </c>
      <c r="D21656" s="5">
        <v>10</v>
      </c>
      <c r="E21656" s="5" t="str">
        <f>_xlfn.XLOOKUP(Orders[[#This Row],[user_id]],Users[user_id],Users[country])</f>
        <v>IT</v>
      </c>
      <c r="F21656" s="5" t="str">
        <f>_xlfn.XLOOKUP(Orders[[#This Row],[country_code]],Countries[country_code],Countries[country_name])</f>
        <v>Italy</v>
      </c>
      <c r="G21656" s="5">
        <f>_xlfn.XLOOKUP(Orders[[#This Row],[user_id]],Users[user_id],Users[is_referral])</f>
        <v>1</v>
      </c>
    </row>
    <row r="21657" spans="1:7">
      <c r="A21657" s="5">
        <v>2174180</v>
      </c>
      <c r="B21657" s="5">
        <v>4592</v>
      </c>
      <c r="C21657" s="6">
        <v>43212</v>
      </c>
      <c r="D21657" s="5">
        <v>27</v>
      </c>
      <c r="E21657" s="5" t="str">
        <f>_xlfn.XLOOKUP(Orders[[#This Row],[user_id]],Users[user_id],Users[country])</f>
        <v>FR</v>
      </c>
      <c r="F21657" s="5" t="str">
        <f>_xlfn.XLOOKUP(Orders[[#This Row],[country_code]],Countries[country_code],Countries[country_name])</f>
        <v>France</v>
      </c>
      <c r="G21657" s="5">
        <f>_xlfn.XLOOKUP(Orders[[#This Row],[user_id]],Users[user_id],Users[is_referral])</f>
        <v>0</v>
      </c>
    </row>
    <row r="21658" spans="1:7">
      <c r="A21658" s="5">
        <v>2174182</v>
      </c>
      <c r="B21658" s="5">
        <v>2299</v>
      </c>
      <c r="C21658" s="6">
        <v>43212</v>
      </c>
      <c r="D21658" s="5">
        <v>16</v>
      </c>
      <c r="E21658" s="5" t="str">
        <f>_xlfn.XLOOKUP(Orders[[#This Row],[user_id]],Users[user_id],Users[country])</f>
        <v>FR</v>
      </c>
      <c r="F21658" s="5" t="str">
        <f>_xlfn.XLOOKUP(Orders[[#This Row],[country_code]],Countries[country_code],Countries[country_name])</f>
        <v>France</v>
      </c>
      <c r="G21658" s="5">
        <f>_xlfn.XLOOKUP(Orders[[#This Row],[user_id]],Users[user_id],Users[is_referral])</f>
        <v>0</v>
      </c>
    </row>
    <row r="21659" spans="1:7">
      <c r="A21659" s="5">
        <v>2174183</v>
      </c>
      <c r="B21659" s="5">
        <v>2439</v>
      </c>
      <c r="C21659" s="6">
        <v>43212</v>
      </c>
      <c r="D21659" s="5">
        <v>102</v>
      </c>
      <c r="E21659" s="5" t="str">
        <f>_xlfn.XLOOKUP(Orders[[#This Row],[user_id]],Users[user_id],Users[country])</f>
        <v>DE</v>
      </c>
      <c r="F21659" s="5" t="str">
        <f>_xlfn.XLOOKUP(Orders[[#This Row],[country_code]],Countries[country_code],Countries[country_name])</f>
        <v>Germany</v>
      </c>
      <c r="G21659" s="5">
        <f>_xlfn.XLOOKUP(Orders[[#This Row],[user_id]],Users[user_id],Users[is_referral])</f>
        <v>0</v>
      </c>
    </row>
    <row r="21660" spans="1:7">
      <c r="A21660" s="5">
        <v>2174185</v>
      </c>
      <c r="B21660" s="5">
        <v>16131</v>
      </c>
      <c r="C21660" s="6">
        <v>43212</v>
      </c>
      <c r="D21660" s="5">
        <v>69</v>
      </c>
      <c r="E21660" s="5" t="str">
        <f>_xlfn.XLOOKUP(Orders[[#This Row],[user_id]],Users[user_id],Users[country])</f>
        <v>ES</v>
      </c>
      <c r="F21660" s="5" t="str">
        <f>_xlfn.XLOOKUP(Orders[[#This Row],[country_code]],Countries[country_code],Countries[country_name])</f>
        <v>Spain</v>
      </c>
      <c r="G21660" s="5">
        <f>_xlfn.XLOOKUP(Orders[[#This Row],[user_id]],Users[user_id],Users[is_referral])</f>
        <v>1</v>
      </c>
    </row>
    <row r="21661" spans="1:7">
      <c r="A21661" s="5">
        <v>2174186</v>
      </c>
      <c r="B21661" s="5">
        <v>9133</v>
      </c>
      <c r="C21661" s="6">
        <v>43212</v>
      </c>
      <c r="D21661" s="5">
        <v>38</v>
      </c>
      <c r="E21661" s="5" t="str">
        <f>_xlfn.XLOOKUP(Orders[[#This Row],[user_id]],Users[user_id],Users[country])</f>
        <v>ES</v>
      </c>
      <c r="F21661" s="5" t="str">
        <f>_xlfn.XLOOKUP(Orders[[#This Row],[country_code]],Countries[country_code],Countries[country_name])</f>
        <v>Spain</v>
      </c>
      <c r="G21661" s="5">
        <f>_xlfn.XLOOKUP(Orders[[#This Row],[user_id]],Users[user_id],Users[is_referral])</f>
        <v>1</v>
      </c>
    </row>
    <row r="21662" spans="1:7">
      <c r="A21662" s="5">
        <v>2174187</v>
      </c>
      <c r="B21662" s="5">
        <v>16174</v>
      </c>
      <c r="C21662" s="6">
        <v>43212</v>
      </c>
      <c r="D21662" s="5">
        <v>55</v>
      </c>
      <c r="E21662" s="5" t="str">
        <f>_xlfn.XLOOKUP(Orders[[#This Row],[user_id]],Users[user_id],Users[country])</f>
        <v>DE</v>
      </c>
      <c r="F21662" s="5" t="str">
        <f>_xlfn.XLOOKUP(Orders[[#This Row],[country_code]],Countries[country_code],Countries[country_name])</f>
        <v>Germany</v>
      </c>
      <c r="G21662" s="5">
        <f>_xlfn.XLOOKUP(Orders[[#This Row],[user_id]],Users[user_id],Users[is_referral])</f>
        <v>1</v>
      </c>
    </row>
    <row r="21663" spans="1:7">
      <c r="A21663" s="5">
        <v>2174188</v>
      </c>
      <c r="B21663" s="5">
        <v>505</v>
      </c>
      <c r="C21663" s="6">
        <v>43212</v>
      </c>
      <c r="D21663" s="5">
        <v>23</v>
      </c>
      <c r="E21663" s="5" t="str">
        <f>_xlfn.XLOOKUP(Orders[[#This Row],[user_id]],Users[user_id],Users[country])</f>
        <v>IT</v>
      </c>
      <c r="F21663" s="5" t="str">
        <f>_xlfn.XLOOKUP(Orders[[#This Row],[country_code]],Countries[country_code],Countries[country_name])</f>
        <v>Italy</v>
      </c>
      <c r="G21663" s="5">
        <f>_xlfn.XLOOKUP(Orders[[#This Row],[user_id]],Users[user_id],Users[is_referral])</f>
        <v>0</v>
      </c>
    </row>
    <row r="21664" spans="1:7">
      <c r="A21664" s="5">
        <v>2174192</v>
      </c>
      <c r="B21664" s="5">
        <v>4189</v>
      </c>
      <c r="C21664" s="6">
        <v>43212</v>
      </c>
      <c r="D21664" s="5">
        <v>14</v>
      </c>
      <c r="E21664" s="5" t="str">
        <f>_xlfn.XLOOKUP(Orders[[#This Row],[user_id]],Users[user_id],Users[country])</f>
        <v>IT</v>
      </c>
      <c r="F21664" s="5" t="str">
        <f>_xlfn.XLOOKUP(Orders[[#This Row],[country_code]],Countries[country_code],Countries[country_name])</f>
        <v>Italy</v>
      </c>
      <c r="G21664" s="5">
        <f>_xlfn.XLOOKUP(Orders[[#This Row],[user_id]],Users[user_id],Users[is_referral])</f>
        <v>0</v>
      </c>
    </row>
    <row r="21665" spans="1:7">
      <c r="A21665" s="5">
        <v>2174194</v>
      </c>
      <c r="B21665" s="5">
        <v>14691</v>
      </c>
      <c r="C21665" s="6">
        <v>43212</v>
      </c>
      <c r="D21665" s="5">
        <v>54</v>
      </c>
      <c r="E21665" s="5" t="str">
        <f>_xlfn.XLOOKUP(Orders[[#This Row],[user_id]],Users[user_id],Users[country])</f>
        <v>ES</v>
      </c>
      <c r="F21665" s="5" t="str">
        <f>_xlfn.XLOOKUP(Orders[[#This Row],[country_code]],Countries[country_code],Countries[country_name])</f>
        <v>Spain</v>
      </c>
      <c r="G21665" s="5">
        <f>_xlfn.XLOOKUP(Orders[[#This Row],[user_id]],Users[user_id],Users[is_referral])</f>
        <v>1</v>
      </c>
    </row>
    <row r="21666" spans="1:7">
      <c r="A21666" s="5">
        <v>2174195</v>
      </c>
      <c r="B21666" s="5">
        <v>2213</v>
      </c>
      <c r="C21666" s="6">
        <v>43212</v>
      </c>
      <c r="D21666" s="5">
        <v>65</v>
      </c>
      <c r="E21666" s="5" t="str">
        <f>_xlfn.XLOOKUP(Orders[[#This Row],[user_id]],Users[user_id],Users[country])</f>
        <v>IT</v>
      </c>
      <c r="F21666" s="5" t="str">
        <f>_xlfn.XLOOKUP(Orders[[#This Row],[country_code]],Countries[country_code],Countries[country_name])</f>
        <v>Italy</v>
      </c>
      <c r="G21666" s="5">
        <f>_xlfn.XLOOKUP(Orders[[#This Row],[user_id]],Users[user_id],Users[is_referral])</f>
        <v>0</v>
      </c>
    </row>
    <row r="21667" spans="1:7">
      <c r="A21667" s="5">
        <v>2174196</v>
      </c>
      <c r="B21667" s="5">
        <v>2951</v>
      </c>
      <c r="C21667" s="6">
        <v>43212</v>
      </c>
      <c r="D21667" s="5">
        <v>50</v>
      </c>
      <c r="E21667" s="5" t="str">
        <f>_xlfn.XLOOKUP(Orders[[#This Row],[user_id]],Users[user_id],Users[country])</f>
        <v>FR</v>
      </c>
      <c r="F21667" s="5" t="str">
        <f>_xlfn.XLOOKUP(Orders[[#This Row],[country_code]],Countries[country_code],Countries[country_name])</f>
        <v>France</v>
      </c>
      <c r="G21667" s="5">
        <f>_xlfn.XLOOKUP(Orders[[#This Row],[user_id]],Users[user_id],Users[is_referral])</f>
        <v>0</v>
      </c>
    </row>
    <row r="21668" spans="1:7">
      <c r="A21668" s="5">
        <v>2174201</v>
      </c>
      <c r="B21668" s="5">
        <v>53</v>
      </c>
      <c r="C21668" s="6">
        <v>43212</v>
      </c>
      <c r="D21668" s="5">
        <v>44</v>
      </c>
      <c r="E21668" s="5" t="str">
        <f>_xlfn.XLOOKUP(Orders[[#This Row],[user_id]],Users[user_id],Users[country])</f>
        <v>FR</v>
      </c>
      <c r="F21668" s="5" t="str">
        <f>_xlfn.XLOOKUP(Orders[[#This Row],[country_code]],Countries[country_code],Countries[country_name])</f>
        <v>France</v>
      </c>
      <c r="G21668" s="5">
        <f>_xlfn.XLOOKUP(Orders[[#This Row],[user_id]],Users[user_id],Users[is_referral])</f>
        <v>0</v>
      </c>
    </row>
    <row r="21669" spans="1:7">
      <c r="A21669" s="5">
        <v>2174202</v>
      </c>
      <c r="B21669" s="5">
        <v>18215</v>
      </c>
      <c r="C21669" s="6">
        <v>43212</v>
      </c>
      <c r="D21669" s="5">
        <v>25</v>
      </c>
      <c r="E21669" s="5" t="str">
        <f>_xlfn.XLOOKUP(Orders[[#This Row],[user_id]],Users[user_id],Users[country])</f>
        <v>ES</v>
      </c>
      <c r="F21669" s="5" t="str">
        <f>_xlfn.XLOOKUP(Orders[[#This Row],[country_code]],Countries[country_code],Countries[country_name])</f>
        <v>Spain</v>
      </c>
      <c r="G21669" s="5">
        <f>_xlfn.XLOOKUP(Orders[[#This Row],[user_id]],Users[user_id],Users[is_referral])</f>
        <v>1</v>
      </c>
    </row>
    <row r="21670" spans="1:7">
      <c r="A21670" s="5">
        <v>2174205</v>
      </c>
      <c r="B21670" s="5">
        <v>14122</v>
      </c>
      <c r="C21670" s="6">
        <v>43212</v>
      </c>
      <c r="D21670" s="5">
        <v>47</v>
      </c>
      <c r="E21670" s="5" t="str">
        <f>_xlfn.XLOOKUP(Orders[[#This Row],[user_id]],Users[user_id],Users[country])</f>
        <v>FR</v>
      </c>
      <c r="F21670" s="5" t="str">
        <f>_xlfn.XLOOKUP(Orders[[#This Row],[country_code]],Countries[country_code],Countries[country_name])</f>
        <v>France</v>
      </c>
      <c r="G21670" s="5">
        <f>_xlfn.XLOOKUP(Orders[[#This Row],[user_id]],Users[user_id],Users[is_referral])</f>
        <v>0</v>
      </c>
    </row>
    <row r="21671" spans="1:7">
      <c r="A21671" s="5">
        <v>2174206</v>
      </c>
      <c r="B21671" s="5">
        <v>12621</v>
      </c>
      <c r="C21671" s="6">
        <v>43212</v>
      </c>
      <c r="D21671" s="5">
        <v>56</v>
      </c>
      <c r="E21671" s="5" t="str">
        <f>_xlfn.XLOOKUP(Orders[[#This Row],[user_id]],Users[user_id],Users[country])</f>
        <v>FR</v>
      </c>
      <c r="F21671" s="5" t="str">
        <f>_xlfn.XLOOKUP(Orders[[#This Row],[country_code]],Countries[country_code],Countries[country_name])</f>
        <v>France</v>
      </c>
      <c r="G21671" s="5">
        <f>_xlfn.XLOOKUP(Orders[[#This Row],[user_id]],Users[user_id],Users[is_referral])</f>
        <v>1</v>
      </c>
    </row>
    <row r="21672" spans="1:7">
      <c r="A21672" s="5">
        <v>2174211</v>
      </c>
      <c r="B21672" s="5">
        <v>1450</v>
      </c>
      <c r="C21672" s="6">
        <v>43212</v>
      </c>
      <c r="D21672" s="5">
        <v>48</v>
      </c>
      <c r="E21672" s="5" t="str">
        <f>_xlfn.XLOOKUP(Orders[[#This Row],[user_id]],Users[user_id],Users[country])</f>
        <v>IT</v>
      </c>
      <c r="F21672" s="5" t="str">
        <f>_xlfn.XLOOKUP(Orders[[#This Row],[country_code]],Countries[country_code],Countries[country_name])</f>
        <v>Italy</v>
      </c>
      <c r="G21672" s="5">
        <f>_xlfn.XLOOKUP(Orders[[#This Row],[user_id]],Users[user_id],Users[is_referral])</f>
        <v>0</v>
      </c>
    </row>
    <row r="21673" spans="1:7">
      <c r="A21673" s="5">
        <v>2174212</v>
      </c>
      <c r="B21673" s="5">
        <v>9499</v>
      </c>
      <c r="C21673" s="6">
        <v>43212</v>
      </c>
      <c r="D21673" s="5">
        <v>23</v>
      </c>
      <c r="E21673" s="5" t="str">
        <f>_xlfn.XLOOKUP(Orders[[#This Row],[user_id]],Users[user_id],Users[country])</f>
        <v>DE</v>
      </c>
      <c r="F21673" s="5" t="str">
        <f>_xlfn.XLOOKUP(Orders[[#This Row],[country_code]],Countries[country_code],Countries[country_name])</f>
        <v>Germany</v>
      </c>
      <c r="G21673" s="5">
        <f>_xlfn.XLOOKUP(Orders[[#This Row],[user_id]],Users[user_id],Users[is_referral])</f>
        <v>1</v>
      </c>
    </row>
    <row r="21674" spans="1:7">
      <c r="A21674" s="5">
        <v>2174215</v>
      </c>
      <c r="B21674" s="5">
        <v>3675</v>
      </c>
      <c r="C21674" s="6">
        <v>43212</v>
      </c>
      <c r="D21674" s="5">
        <v>58</v>
      </c>
      <c r="E21674" s="5" t="str">
        <f>_xlfn.XLOOKUP(Orders[[#This Row],[user_id]],Users[user_id],Users[country])</f>
        <v>FR</v>
      </c>
      <c r="F21674" s="5" t="str">
        <f>_xlfn.XLOOKUP(Orders[[#This Row],[country_code]],Countries[country_code],Countries[country_name])</f>
        <v>France</v>
      </c>
      <c r="G21674" s="5">
        <f>_xlfn.XLOOKUP(Orders[[#This Row],[user_id]],Users[user_id],Users[is_referral])</f>
        <v>0</v>
      </c>
    </row>
    <row r="21675" spans="1:7">
      <c r="A21675" s="5">
        <v>2174218</v>
      </c>
      <c r="B21675" s="5">
        <v>9409</v>
      </c>
      <c r="C21675" s="6">
        <v>43212</v>
      </c>
      <c r="D21675" s="5">
        <v>48</v>
      </c>
      <c r="E21675" s="5" t="str">
        <f>_xlfn.XLOOKUP(Orders[[#This Row],[user_id]],Users[user_id],Users[country])</f>
        <v>FR</v>
      </c>
      <c r="F21675" s="5" t="str">
        <f>_xlfn.XLOOKUP(Orders[[#This Row],[country_code]],Countries[country_code],Countries[country_name])</f>
        <v>France</v>
      </c>
      <c r="G21675" s="5">
        <f>_xlfn.XLOOKUP(Orders[[#This Row],[user_id]],Users[user_id],Users[is_referral])</f>
        <v>1</v>
      </c>
    </row>
    <row r="21676" spans="1:7">
      <c r="A21676" s="5">
        <v>2174220</v>
      </c>
      <c r="B21676" s="5">
        <v>5161</v>
      </c>
      <c r="C21676" s="6">
        <v>43212</v>
      </c>
      <c r="D21676" s="5">
        <v>27</v>
      </c>
      <c r="E21676" s="5" t="str">
        <f>_xlfn.XLOOKUP(Orders[[#This Row],[user_id]],Users[user_id],Users[country])</f>
        <v>DE</v>
      </c>
      <c r="F21676" s="5" t="str">
        <f>_xlfn.XLOOKUP(Orders[[#This Row],[country_code]],Countries[country_code],Countries[country_name])</f>
        <v>Germany</v>
      </c>
      <c r="G21676" s="5">
        <f>_xlfn.XLOOKUP(Orders[[#This Row],[user_id]],Users[user_id],Users[is_referral])</f>
        <v>1</v>
      </c>
    </row>
    <row r="21677" spans="1:7">
      <c r="A21677" s="5">
        <v>2174222</v>
      </c>
      <c r="B21677" s="5">
        <v>4812</v>
      </c>
      <c r="C21677" s="6">
        <v>43212</v>
      </c>
      <c r="D21677" s="5">
        <v>48</v>
      </c>
      <c r="E21677" s="5" t="str">
        <f>_xlfn.XLOOKUP(Orders[[#This Row],[user_id]],Users[user_id],Users[country])</f>
        <v>DE</v>
      </c>
      <c r="F21677" s="5" t="str">
        <f>_xlfn.XLOOKUP(Orders[[#This Row],[country_code]],Countries[country_code],Countries[country_name])</f>
        <v>Germany</v>
      </c>
      <c r="G21677" s="5">
        <f>_xlfn.XLOOKUP(Orders[[#This Row],[user_id]],Users[user_id],Users[is_referral])</f>
        <v>0</v>
      </c>
    </row>
    <row r="21678" spans="1:7">
      <c r="A21678" s="5">
        <v>2174224</v>
      </c>
      <c r="B21678" s="5">
        <v>5403</v>
      </c>
      <c r="C21678" s="6">
        <v>43212</v>
      </c>
      <c r="D21678" s="5">
        <v>26</v>
      </c>
      <c r="E21678" s="5" t="str">
        <f>_xlfn.XLOOKUP(Orders[[#This Row],[user_id]],Users[user_id],Users[country])</f>
        <v>DE</v>
      </c>
      <c r="F21678" s="5" t="str">
        <f>_xlfn.XLOOKUP(Orders[[#This Row],[country_code]],Countries[country_code],Countries[country_name])</f>
        <v>Germany</v>
      </c>
      <c r="G21678" s="5">
        <f>_xlfn.XLOOKUP(Orders[[#This Row],[user_id]],Users[user_id],Users[is_referral])</f>
        <v>1</v>
      </c>
    </row>
    <row r="21679" spans="1:7">
      <c r="A21679" s="5">
        <v>2174227</v>
      </c>
      <c r="B21679" s="5">
        <v>12174</v>
      </c>
      <c r="C21679" s="6">
        <v>43212</v>
      </c>
      <c r="D21679" s="5">
        <v>47</v>
      </c>
      <c r="E21679" s="5" t="str">
        <f>_xlfn.XLOOKUP(Orders[[#This Row],[user_id]],Users[user_id],Users[country])</f>
        <v>ES</v>
      </c>
      <c r="F21679" s="5" t="str">
        <f>_xlfn.XLOOKUP(Orders[[#This Row],[country_code]],Countries[country_code],Countries[country_name])</f>
        <v>Spain</v>
      </c>
      <c r="G21679" s="5">
        <f>_xlfn.XLOOKUP(Orders[[#This Row],[user_id]],Users[user_id],Users[is_referral])</f>
        <v>1</v>
      </c>
    </row>
    <row r="21680" spans="1:7">
      <c r="A21680" s="5">
        <v>2174228</v>
      </c>
      <c r="B21680" s="5">
        <v>8189</v>
      </c>
      <c r="C21680" s="6">
        <v>43212</v>
      </c>
      <c r="D21680" s="5">
        <v>62</v>
      </c>
      <c r="E21680" s="5" t="str">
        <f>_xlfn.XLOOKUP(Orders[[#This Row],[user_id]],Users[user_id],Users[country])</f>
        <v>ES</v>
      </c>
      <c r="F21680" s="5" t="str">
        <f>_xlfn.XLOOKUP(Orders[[#This Row],[country_code]],Countries[country_code],Countries[country_name])</f>
        <v>Spain</v>
      </c>
      <c r="G21680" s="5">
        <f>_xlfn.XLOOKUP(Orders[[#This Row],[user_id]],Users[user_id],Users[is_referral])</f>
        <v>1</v>
      </c>
    </row>
    <row r="21681" spans="1:7">
      <c r="A21681" s="5">
        <v>2174230</v>
      </c>
      <c r="B21681" s="5">
        <v>7422</v>
      </c>
      <c r="C21681" s="6">
        <v>43212</v>
      </c>
      <c r="D21681" s="5">
        <v>16</v>
      </c>
      <c r="E21681" s="5" t="str">
        <f>_xlfn.XLOOKUP(Orders[[#This Row],[user_id]],Users[user_id],Users[country])</f>
        <v>IT</v>
      </c>
      <c r="F21681" s="5" t="str">
        <f>_xlfn.XLOOKUP(Orders[[#This Row],[country_code]],Countries[country_code],Countries[country_name])</f>
        <v>Italy</v>
      </c>
      <c r="G21681" s="5">
        <f>_xlfn.XLOOKUP(Orders[[#This Row],[user_id]],Users[user_id],Users[is_referral])</f>
        <v>1</v>
      </c>
    </row>
    <row r="21682" spans="1:7">
      <c r="A21682" s="5">
        <v>2174231</v>
      </c>
      <c r="B21682" s="5">
        <v>17167</v>
      </c>
      <c r="C21682" s="6">
        <v>43212</v>
      </c>
      <c r="D21682" s="5">
        <v>79</v>
      </c>
      <c r="E21682" s="5" t="str">
        <f>_xlfn.XLOOKUP(Orders[[#This Row],[user_id]],Users[user_id],Users[country])</f>
        <v>ES</v>
      </c>
      <c r="F21682" s="5" t="str">
        <f>_xlfn.XLOOKUP(Orders[[#This Row],[country_code]],Countries[country_code],Countries[country_name])</f>
        <v>Spain</v>
      </c>
      <c r="G21682" s="5">
        <f>_xlfn.XLOOKUP(Orders[[#This Row],[user_id]],Users[user_id],Users[is_referral])</f>
        <v>1</v>
      </c>
    </row>
    <row r="21683" spans="1:7">
      <c r="A21683" s="5">
        <v>2174232</v>
      </c>
      <c r="B21683" s="5">
        <v>6230</v>
      </c>
      <c r="C21683" s="6">
        <v>43212</v>
      </c>
      <c r="D21683" s="5">
        <v>92</v>
      </c>
      <c r="E21683" s="5" t="str">
        <f>_xlfn.XLOOKUP(Orders[[#This Row],[user_id]],Users[user_id],Users[country])</f>
        <v>FR</v>
      </c>
      <c r="F21683" s="5" t="str">
        <f>_xlfn.XLOOKUP(Orders[[#This Row],[country_code]],Countries[country_code],Countries[country_name])</f>
        <v>France</v>
      </c>
      <c r="G21683" s="5">
        <f>_xlfn.XLOOKUP(Orders[[#This Row],[user_id]],Users[user_id],Users[is_referral])</f>
        <v>1</v>
      </c>
    </row>
    <row r="21684" spans="1:7">
      <c r="A21684" s="5">
        <v>2174234</v>
      </c>
      <c r="B21684" s="5">
        <v>9449</v>
      </c>
      <c r="C21684" s="6">
        <v>43212</v>
      </c>
      <c r="D21684" s="5">
        <v>58</v>
      </c>
      <c r="E21684" s="5" t="str">
        <f>_xlfn.XLOOKUP(Orders[[#This Row],[user_id]],Users[user_id],Users[country])</f>
        <v>IT</v>
      </c>
      <c r="F21684" s="5" t="str">
        <f>_xlfn.XLOOKUP(Orders[[#This Row],[country_code]],Countries[country_code],Countries[country_name])</f>
        <v>Italy</v>
      </c>
      <c r="G21684" s="5">
        <f>_xlfn.XLOOKUP(Orders[[#This Row],[user_id]],Users[user_id],Users[is_referral])</f>
        <v>1</v>
      </c>
    </row>
    <row r="21685" spans="1:7">
      <c r="A21685" s="5">
        <v>2174236</v>
      </c>
      <c r="B21685" s="5">
        <v>4467</v>
      </c>
      <c r="C21685" s="6">
        <v>43212</v>
      </c>
      <c r="D21685" s="5">
        <v>31</v>
      </c>
      <c r="E21685" s="5" t="str">
        <f>_xlfn.XLOOKUP(Orders[[#This Row],[user_id]],Users[user_id],Users[country])</f>
        <v>IT</v>
      </c>
      <c r="F21685" s="5" t="str">
        <f>_xlfn.XLOOKUP(Orders[[#This Row],[country_code]],Countries[country_code],Countries[country_name])</f>
        <v>Italy</v>
      </c>
      <c r="G21685" s="5">
        <f>_xlfn.XLOOKUP(Orders[[#This Row],[user_id]],Users[user_id],Users[is_referral])</f>
        <v>0</v>
      </c>
    </row>
    <row r="21686" spans="1:7">
      <c r="A21686" s="5">
        <v>2174237</v>
      </c>
      <c r="B21686" s="5">
        <v>3034</v>
      </c>
      <c r="C21686" s="6">
        <v>43212</v>
      </c>
      <c r="D21686" s="5">
        <v>32</v>
      </c>
      <c r="E21686" s="5" t="str">
        <f>_xlfn.XLOOKUP(Orders[[#This Row],[user_id]],Users[user_id],Users[country])</f>
        <v>IT</v>
      </c>
      <c r="F21686" s="5" t="str">
        <f>_xlfn.XLOOKUP(Orders[[#This Row],[country_code]],Countries[country_code],Countries[country_name])</f>
        <v>Italy</v>
      </c>
      <c r="G21686" s="5">
        <f>_xlfn.XLOOKUP(Orders[[#This Row],[user_id]],Users[user_id],Users[is_referral])</f>
        <v>0</v>
      </c>
    </row>
    <row r="21687" spans="1:7">
      <c r="A21687" s="5">
        <v>2174239</v>
      </c>
      <c r="B21687" s="5">
        <v>5343</v>
      </c>
      <c r="C21687" s="6">
        <v>43212</v>
      </c>
      <c r="D21687" s="5">
        <v>34</v>
      </c>
      <c r="E21687" s="5" t="str">
        <f>_xlfn.XLOOKUP(Orders[[#This Row],[user_id]],Users[user_id],Users[country])</f>
        <v>DE</v>
      </c>
      <c r="F21687" s="5" t="str">
        <f>_xlfn.XLOOKUP(Orders[[#This Row],[country_code]],Countries[country_code],Countries[country_name])</f>
        <v>Germany</v>
      </c>
      <c r="G21687" s="5">
        <f>_xlfn.XLOOKUP(Orders[[#This Row],[user_id]],Users[user_id],Users[is_referral])</f>
        <v>1</v>
      </c>
    </row>
    <row r="21688" spans="1:7">
      <c r="A21688" s="5">
        <v>2174242</v>
      </c>
      <c r="B21688" s="5">
        <v>16719</v>
      </c>
      <c r="C21688" s="6">
        <v>43212</v>
      </c>
      <c r="D21688" s="5">
        <v>46</v>
      </c>
      <c r="E21688" s="5" t="str">
        <f>_xlfn.XLOOKUP(Orders[[#This Row],[user_id]],Users[user_id],Users[country])</f>
        <v>IT</v>
      </c>
      <c r="F21688" s="5" t="str">
        <f>_xlfn.XLOOKUP(Orders[[#This Row],[country_code]],Countries[country_code],Countries[country_name])</f>
        <v>Italy</v>
      </c>
      <c r="G21688" s="5">
        <f>_xlfn.XLOOKUP(Orders[[#This Row],[user_id]],Users[user_id],Users[is_referral])</f>
        <v>1</v>
      </c>
    </row>
    <row r="21689" spans="1:7">
      <c r="A21689" s="5">
        <v>2174243</v>
      </c>
      <c r="B21689" s="5">
        <v>5382</v>
      </c>
      <c r="C21689" s="6">
        <v>43212</v>
      </c>
      <c r="D21689" s="5">
        <v>56</v>
      </c>
      <c r="E21689" s="5" t="str">
        <f>_xlfn.XLOOKUP(Orders[[#This Row],[user_id]],Users[user_id],Users[country])</f>
        <v>DE</v>
      </c>
      <c r="F21689" s="5" t="str">
        <f>_xlfn.XLOOKUP(Orders[[#This Row],[country_code]],Countries[country_code],Countries[country_name])</f>
        <v>Germany</v>
      </c>
      <c r="G21689" s="5">
        <f>_xlfn.XLOOKUP(Orders[[#This Row],[user_id]],Users[user_id],Users[is_referral])</f>
        <v>1</v>
      </c>
    </row>
    <row r="21690" spans="1:7">
      <c r="A21690" s="5">
        <v>2174244</v>
      </c>
      <c r="B21690" s="5">
        <v>10905</v>
      </c>
      <c r="C21690" s="6">
        <v>43212</v>
      </c>
      <c r="D21690" s="5">
        <v>38</v>
      </c>
      <c r="E21690" s="5" t="str">
        <f>_xlfn.XLOOKUP(Orders[[#This Row],[user_id]],Users[user_id],Users[country])</f>
        <v>IT</v>
      </c>
      <c r="F21690" s="5" t="str">
        <f>_xlfn.XLOOKUP(Orders[[#This Row],[country_code]],Countries[country_code],Countries[country_name])</f>
        <v>Italy</v>
      </c>
      <c r="G21690" s="5">
        <f>_xlfn.XLOOKUP(Orders[[#This Row],[user_id]],Users[user_id],Users[is_referral])</f>
        <v>1</v>
      </c>
    </row>
    <row r="21691" spans="1:7">
      <c r="A21691" s="5">
        <v>2174247</v>
      </c>
      <c r="B21691" s="5">
        <v>2076</v>
      </c>
      <c r="C21691" s="6">
        <v>43212</v>
      </c>
      <c r="D21691" s="5">
        <v>69</v>
      </c>
      <c r="E21691" s="5" t="str">
        <f>_xlfn.XLOOKUP(Orders[[#This Row],[user_id]],Users[user_id],Users[country])</f>
        <v>IT</v>
      </c>
      <c r="F21691" s="5" t="str">
        <f>_xlfn.XLOOKUP(Orders[[#This Row],[country_code]],Countries[country_code],Countries[country_name])</f>
        <v>Italy</v>
      </c>
      <c r="G21691" s="5">
        <f>_xlfn.XLOOKUP(Orders[[#This Row],[user_id]],Users[user_id],Users[is_referral])</f>
        <v>0</v>
      </c>
    </row>
    <row r="21692" spans="1:7">
      <c r="A21692" s="5">
        <v>2174248</v>
      </c>
      <c r="B21692" s="5">
        <v>16802</v>
      </c>
      <c r="C21692" s="6">
        <v>43212</v>
      </c>
      <c r="D21692" s="5">
        <v>52</v>
      </c>
      <c r="E21692" s="5" t="str">
        <f>_xlfn.XLOOKUP(Orders[[#This Row],[user_id]],Users[user_id],Users[country])</f>
        <v>IT</v>
      </c>
      <c r="F21692" s="5" t="str">
        <f>_xlfn.XLOOKUP(Orders[[#This Row],[country_code]],Countries[country_code],Countries[country_name])</f>
        <v>Italy</v>
      </c>
      <c r="G21692" s="5">
        <f>_xlfn.XLOOKUP(Orders[[#This Row],[user_id]],Users[user_id],Users[is_referral])</f>
        <v>1</v>
      </c>
    </row>
    <row r="21693" spans="1:7">
      <c r="A21693" s="5">
        <v>2174249</v>
      </c>
      <c r="B21693" s="5">
        <v>12240</v>
      </c>
      <c r="C21693" s="6">
        <v>43212</v>
      </c>
      <c r="D21693" s="5">
        <v>68</v>
      </c>
      <c r="E21693" s="5" t="str">
        <f>_xlfn.XLOOKUP(Orders[[#This Row],[user_id]],Users[user_id],Users[country])</f>
        <v>IT</v>
      </c>
      <c r="F21693" s="5" t="str">
        <f>_xlfn.XLOOKUP(Orders[[#This Row],[country_code]],Countries[country_code],Countries[country_name])</f>
        <v>Italy</v>
      </c>
      <c r="G21693" s="5">
        <f>_xlfn.XLOOKUP(Orders[[#This Row],[user_id]],Users[user_id],Users[is_referral])</f>
        <v>1</v>
      </c>
    </row>
    <row r="21694" spans="1:7">
      <c r="A21694" s="5">
        <v>2174250</v>
      </c>
      <c r="B21694" s="5">
        <v>14976</v>
      </c>
      <c r="C21694" s="6">
        <v>43212</v>
      </c>
      <c r="D21694" s="5">
        <v>81</v>
      </c>
      <c r="E21694" s="5" t="str">
        <f>_xlfn.XLOOKUP(Orders[[#This Row],[user_id]],Users[user_id],Users[country])</f>
        <v>IT</v>
      </c>
      <c r="F21694" s="5" t="str">
        <f>_xlfn.XLOOKUP(Orders[[#This Row],[country_code]],Countries[country_code],Countries[country_name])</f>
        <v>Italy</v>
      </c>
      <c r="G21694" s="5">
        <f>_xlfn.XLOOKUP(Orders[[#This Row],[user_id]],Users[user_id],Users[is_referral])</f>
        <v>1</v>
      </c>
    </row>
    <row r="21695" spans="1:7">
      <c r="A21695" s="5">
        <v>2174252</v>
      </c>
      <c r="B21695" s="5">
        <v>17799</v>
      </c>
      <c r="C21695" s="6">
        <v>43212</v>
      </c>
      <c r="D21695" s="5">
        <v>84</v>
      </c>
      <c r="E21695" s="5" t="str">
        <f>_xlfn.XLOOKUP(Orders[[#This Row],[user_id]],Users[user_id],Users[country])</f>
        <v>IT</v>
      </c>
      <c r="F21695" s="5" t="str">
        <f>_xlfn.XLOOKUP(Orders[[#This Row],[country_code]],Countries[country_code],Countries[country_name])</f>
        <v>Italy</v>
      </c>
      <c r="G21695" s="5">
        <f>_xlfn.XLOOKUP(Orders[[#This Row],[user_id]],Users[user_id],Users[is_referral])</f>
        <v>0</v>
      </c>
    </row>
    <row r="21696" spans="1:7">
      <c r="A21696" s="5">
        <v>2174253</v>
      </c>
      <c r="B21696" s="5">
        <v>17852</v>
      </c>
      <c r="C21696" s="6">
        <v>43212</v>
      </c>
      <c r="D21696" s="5">
        <v>50</v>
      </c>
      <c r="E21696" s="5" t="str">
        <f>_xlfn.XLOOKUP(Orders[[#This Row],[user_id]],Users[user_id],Users[country])</f>
        <v>ES</v>
      </c>
      <c r="F21696" s="5" t="str">
        <f>_xlfn.XLOOKUP(Orders[[#This Row],[country_code]],Countries[country_code],Countries[country_name])</f>
        <v>Spain</v>
      </c>
      <c r="G21696" s="5">
        <f>_xlfn.XLOOKUP(Orders[[#This Row],[user_id]],Users[user_id],Users[is_referral])</f>
        <v>1</v>
      </c>
    </row>
    <row r="21697" spans="1:7">
      <c r="A21697" s="5">
        <v>2174254</v>
      </c>
      <c r="B21697" s="5">
        <v>6603</v>
      </c>
      <c r="C21697" s="6">
        <v>43212</v>
      </c>
      <c r="D21697" s="5">
        <v>29</v>
      </c>
      <c r="E21697" s="5" t="str">
        <f>_xlfn.XLOOKUP(Orders[[#This Row],[user_id]],Users[user_id],Users[country])</f>
        <v>ES</v>
      </c>
      <c r="F21697" s="5" t="str">
        <f>_xlfn.XLOOKUP(Orders[[#This Row],[country_code]],Countries[country_code],Countries[country_name])</f>
        <v>Spain</v>
      </c>
      <c r="G21697" s="5">
        <f>_xlfn.XLOOKUP(Orders[[#This Row],[user_id]],Users[user_id],Users[is_referral])</f>
        <v>1</v>
      </c>
    </row>
    <row r="21698" spans="1:7">
      <c r="A21698" s="5">
        <v>2174256</v>
      </c>
      <c r="B21698" s="5">
        <v>9330</v>
      </c>
      <c r="C21698" s="6">
        <v>43212</v>
      </c>
      <c r="D21698" s="5">
        <v>67</v>
      </c>
      <c r="E21698" s="5" t="str">
        <f>_xlfn.XLOOKUP(Orders[[#This Row],[user_id]],Users[user_id],Users[country])</f>
        <v>IT</v>
      </c>
      <c r="F21698" s="5" t="str">
        <f>_xlfn.XLOOKUP(Orders[[#This Row],[country_code]],Countries[country_code],Countries[country_name])</f>
        <v>Italy</v>
      </c>
      <c r="G21698" s="5">
        <f>_xlfn.XLOOKUP(Orders[[#This Row],[user_id]],Users[user_id],Users[is_referral])</f>
        <v>1</v>
      </c>
    </row>
    <row r="21699" spans="1:7">
      <c r="A21699" s="5">
        <v>2174263</v>
      </c>
      <c r="B21699" s="5">
        <v>16754</v>
      </c>
      <c r="C21699" s="6">
        <v>43212</v>
      </c>
      <c r="D21699" s="5">
        <v>17</v>
      </c>
      <c r="E21699" s="5" t="str">
        <f>_xlfn.XLOOKUP(Orders[[#This Row],[user_id]],Users[user_id],Users[country])</f>
        <v>ES</v>
      </c>
      <c r="F21699" s="5" t="str">
        <f>_xlfn.XLOOKUP(Orders[[#This Row],[country_code]],Countries[country_code],Countries[country_name])</f>
        <v>Spain</v>
      </c>
      <c r="G21699" s="5">
        <f>_xlfn.XLOOKUP(Orders[[#This Row],[user_id]],Users[user_id],Users[is_referral])</f>
        <v>1</v>
      </c>
    </row>
    <row r="21700" spans="1:7">
      <c r="A21700" s="5">
        <v>2174264</v>
      </c>
      <c r="B21700" s="5">
        <v>9993</v>
      </c>
      <c r="C21700" s="6">
        <v>43212</v>
      </c>
      <c r="D21700" s="5">
        <v>48</v>
      </c>
      <c r="E21700" s="5" t="str">
        <f>_xlfn.XLOOKUP(Orders[[#This Row],[user_id]],Users[user_id],Users[country])</f>
        <v>FR</v>
      </c>
      <c r="F21700" s="5" t="str">
        <f>_xlfn.XLOOKUP(Orders[[#This Row],[country_code]],Countries[country_code],Countries[country_name])</f>
        <v>France</v>
      </c>
      <c r="G21700" s="5">
        <f>_xlfn.XLOOKUP(Orders[[#This Row],[user_id]],Users[user_id],Users[is_referral])</f>
        <v>1</v>
      </c>
    </row>
    <row r="21701" spans="1:7">
      <c r="A21701" s="5">
        <v>2174268</v>
      </c>
      <c r="B21701" s="5">
        <v>12142</v>
      </c>
      <c r="C21701" s="6">
        <v>43212</v>
      </c>
      <c r="D21701" s="5">
        <v>25</v>
      </c>
      <c r="E21701" s="5" t="str">
        <f>_xlfn.XLOOKUP(Orders[[#This Row],[user_id]],Users[user_id],Users[country])</f>
        <v>FR</v>
      </c>
      <c r="F21701" s="5" t="str">
        <f>_xlfn.XLOOKUP(Orders[[#This Row],[country_code]],Countries[country_code],Countries[country_name])</f>
        <v>France</v>
      </c>
      <c r="G21701" s="5">
        <f>_xlfn.XLOOKUP(Orders[[#This Row],[user_id]],Users[user_id],Users[is_referral])</f>
        <v>1</v>
      </c>
    </row>
    <row r="21702" spans="1:7">
      <c r="A21702" s="5">
        <v>2174269</v>
      </c>
      <c r="B21702" s="5">
        <v>9457</v>
      </c>
      <c r="C21702" s="6">
        <v>43212</v>
      </c>
      <c r="D21702" s="5">
        <v>67</v>
      </c>
      <c r="E21702" s="5" t="str">
        <f>_xlfn.XLOOKUP(Orders[[#This Row],[user_id]],Users[user_id],Users[country])</f>
        <v>IT</v>
      </c>
      <c r="F21702" s="5" t="str">
        <f>_xlfn.XLOOKUP(Orders[[#This Row],[country_code]],Countries[country_code],Countries[country_name])</f>
        <v>Italy</v>
      </c>
      <c r="G21702" s="5">
        <f>_xlfn.XLOOKUP(Orders[[#This Row],[user_id]],Users[user_id],Users[is_referral])</f>
        <v>1</v>
      </c>
    </row>
    <row r="21703" spans="1:7">
      <c r="A21703" s="5">
        <v>2174270</v>
      </c>
      <c r="B21703" s="5">
        <v>15325</v>
      </c>
      <c r="C21703" s="6">
        <v>43212</v>
      </c>
      <c r="D21703" s="5">
        <v>55</v>
      </c>
      <c r="E21703" s="5" t="str">
        <f>_xlfn.XLOOKUP(Orders[[#This Row],[user_id]],Users[user_id],Users[country])</f>
        <v>IT</v>
      </c>
      <c r="F21703" s="5" t="str">
        <f>_xlfn.XLOOKUP(Orders[[#This Row],[country_code]],Countries[country_code],Countries[country_name])</f>
        <v>Italy</v>
      </c>
      <c r="G21703" s="5">
        <f>_xlfn.XLOOKUP(Orders[[#This Row],[user_id]],Users[user_id],Users[is_referral])</f>
        <v>1</v>
      </c>
    </row>
    <row r="21704" spans="1:7">
      <c r="A21704" s="5">
        <v>2174271</v>
      </c>
      <c r="B21704" s="5">
        <v>7961</v>
      </c>
      <c r="C21704" s="6">
        <v>43212</v>
      </c>
      <c r="D21704" s="5">
        <v>19</v>
      </c>
      <c r="E21704" s="5" t="str">
        <f>_xlfn.XLOOKUP(Orders[[#This Row],[user_id]],Users[user_id],Users[country])</f>
        <v>IT</v>
      </c>
      <c r="F21704" s="5" t="str">
        <f>_xlfn.XLOOKUP(Orders[[#This Row],[country_code]],Countries[country_code],Countries[country_name])</f>
        <v>Italy</v>
      </c>
      <c r="G21704" s="5">
        <f>_xlfn.XLOOKUP(Orders[[#This Row],[user_id]],Users[user_id],Users[is_referral])</f>
        <v>1</v>
      </c>
    </row>
    <row r="21705" spans="1:7">
      <c r="A21705" s="5">
        <v>2174273</v>
      </c>
      <c r="B21705" s="5">
        <v>8082</v>
      </c>
      <c r="C21705" s="6">
        <v>43212</v>
      </c>
      <c r="D21705" s="5">
        <v>59</v>
      </c>
      <c r="E21705" s="5" t="str">
        <f>_xlfn.XLOOKUP(Orders[[#This Row],[user_id]],Users[user_id],Users[country])</f>
        <v>IT</v>
      </c>
      <c r="F21705" s="5" t="str">
        <f>_xlfn.XLOOKUP(Orders[[#This Row],[country_code]],Countries[country_code],Countries[country_name])</f>
        <v>Italy</v>
      </c>
      <c r="G21705" s="5">
        <f>_xlfn.XLOOKUP(Orders[[#This Row],[user_id]],Users[user_id],Users[is_referral])</f>
        <v>1</v>
      </c>
    </row>
    <row r="21706" spans="1:7">
      <c r="A21706" s="5">
        <v>2174274</v>
      </c>
      <c r="B21706" s="5">
        <v>3158</v>
      </c>
      <c r="C21706" s="6">
        <v>43212</v>
      </c>
      <c r="D21706" s="5">
        <v>40</v>
      </c>
      <c r="E21706" s="5" t="str">
        <f>_xlfn.XLOOKUP(Orders[[#This Row],[user_id]],Users[user_id],Users[country])</f>
        <v>IT</v>
      </c>
      <c r="F21706" s="5" t="str">
        <f>_xlfn.XLOOKUP(Orders[[#This Row],[country_code]],Countries[country_code],Countries[country_name])</f>
        <v>Italy</v>
      </c>
      <c r="G21706" s="5">
        <f>_xlfn.XLOOKUP(Orders[[#This Row],[user_id]],Users[user_id],Users[is_referral])</f>
        <v>0</v>
      </c>
    </row>
    <row r="21707" spans="1:7">
      <c r="A21707" s="5">
        <v>2174279</v>
      </c>
      <c r="B21707" s="5">
        <v>1665</v>
      </c>
      <c r="C21707" s="6">
        <v>43212</v>
      </c>
      <c r="D21707" s="5">
        <v>25</v>
      </c>
      <c r="E21707" s="5" t="str">
        <f>_xlfn.XLOOKUP(Orders[[#This Row],[user_id]],Users[user_id],Users[country])</f>
        <v>DE</v>
      </c>
      <c r="F21707" s="5" t="str">
        <f>_xlfn.XLOOKUP(Orders[[#This Row],[country_code]],Countries[country_code],Countries[country_name])</f>
        <v>Germany</v>
      </c>
      <c r="G21707" s="5">
        <f>_xlfn.XLOOKUP(Orders[[#This Row],[user_id]],Users[user_id],Users[is_referral])</f>
        <v>0</v>
      </c>
    </row>
    <row r="21708" spans="1:7">
      <c r="A21708" s="5">
        <v>2174281</v>
      </c>
      <c r="B21708" s="5">
        <v>3331</v>
      </c>
      <c r="C21708" s="6">
        <v>43212</v>
      </c>
      <c r="D21708" s="5">
        <v>44</v>
      </c>
      <c r="E21708" s="5" t="str">
        <f>_xlfn.XLOOKUP(Orders[[#This Row],[user_id]],Users[user_id],Users[country])</f>
        <v>FR</v>
      </c>
      <c r="F21708" s="5" t="str">
        <f>_xlfn.XLOOKUP(Orders[[#This Row],[country_code]],Countries[country_code],Countries[country_name])</f>
        <v>France</v>
      </c>
      <c r="G21708" s="5">
        <f>_xlfn.XLOOKUP(Orders[[#This Row],[user_id]],Users[user_id],Users[is_referral])</f>
        <v>0</v>
      </c>
    </row>
    <row r="21709" spans="1:7">
      <c r="A21709" s="5">
        <v>2174282</v>
      </c>
      <c r="B21709" s="5">
        <v>1695</v>
      </c>
      <c r="C21709" s="6">
        <v>43212</v>
      </c>
      <c r="D21709" s="5">
        <v>48</v>
      </c>
      <c r="E21709" s="5" t="str">
        <f>_xlfn.XLOOKUP(Orders[[#This Row],[user_id]],Users[user_id],Users[country])</f>
        <v>ES</v>
      </c>
      <c r="F21709" s="5" t="str">
        <f>_xlfn.XLOOKUP(Orders[[#This Row],[country_code]],Countries[country_code],Countries[country_name])</f>
        <v>Spain</v>
      </c>
      <c r="G21709" s="5">
        <f>_xlfn.XLOOKUP(Orders[[#This Row],[user_id]],Users[user_id],Users[is_referral])</f>
        <v>0</v>
      </c>
    </row>
    <row r="21710" spans="1:7">
      <c r="A21710" s="5">
        <v>2174283</v>
      </c>
      <c r="B21710" s="5">
        <v>6441</v>
      </c>
      <c r="C21710" s="6">
        <v>43212</v>
      </c>
      <c r="D21710" s="5">
        <v>31</v>
      </c>
      <c r="E21710" s="5" t="str">
        <f>_xlfn.XLOOKUP(Orders[[#This Row],[user_id]],Users[user_id],Users[country])</f>
        <v>FR</v>
      </c>
      <c r="F21710" s="5" t="str">
        <f>_xlfn.XLOOKUP(Orders[[#This Row],[country_code]],Countries[country_code],Countries[country_name])</f>
        <v>France</v>
      </c>
      <c r="G21710" s="5">
        <f>_xlfn.XLOOKUP(Orders[[#This Row],[user_id]],Users[user_id],Users[is_referral])</f>
        <v>1</v>
      </c>
    </row>
    <row r="21711" spans="1:7">
      <c r="A21711" s="5">
        <v>2174287</v>
      </c>
      <c r="B21711" s="5">
        <v>4142</v>
      </c>
      <c r="C21711" s="6">
        <v>43212</v>
      </c>
      <c r="D21711" s="5">
        <v>69</v>
      </c>
      <c r="E21711" s="5" t="str">
        <f>_xlfn.XLOOKUP(Orders[[#This Row],[user_id]],Users[user_id],Users[country])</f>
        <v>IT</v>
      </c>
      <c r="F21711" s="5" t="str">
        <f>_xlfn.XLOOKUP(Orders[[#This Row],[country_code]],Countries[country_code],Countries[country_name])</f>
        <v>Italy</v>
      </c>
      <c r="G21711" s="5">
        <f>_xlfn.XLOOKUP(Orders[[#This Row],[user_id]],Users[user_id],Users[is_referral])</f>
        <v>0</v>
      </c>
    </row>
    <row r="21712" spans="1:7">
      <c r="A21712" s="5">
        <v>2174288</v>
      </c>
      <c r="B21712" s="5">
        <v>1683</v>
      </c>
      <c r="C21712" s="6">
        <v>43212</v>
      </c>
      <c r="D21712" s="5">
        <v>80</v>
      </c>
      <c r="E21712" s="5" t="str">
        <f>_xlfn.XLOOKUP(Orders[[#This Row],[user_id]],Users[user_id],Users[country])</f>
        <v>FR</v>
      </c>
      <c r="F21712" s="5" t="str">
        <f>_xlfn.XLOOKUP(Orders[[#This Row],[country_code]],Countries[country_code],Countries[country_name])</f>
        <v>France</v>
      </c>
      <c r="G21712" s="5">
        <f>_xlfn.XLOOKUP(Orders[[#This Row],[user_id]],Users[user_id],Users[is_referral])</f>
        <v>0</v>
      </c>
    </row>
    <row r="21713" spans="1:7">
      <c r="A21713" s="5">
        <v>2174289</v>
      </c>
      <c r="B21713" s="5">
        <v>995</v>
      </c>
      <c r="C21713" s="6">
        <v>43212</v>
      </c>
      <c r="D21713" s="5">
        <v>50</v>
      </c>
      <c r="E21713" s="5" t="str">
        <f>_xlfn.XLOOKUP(Orders[[#This Row],[user_id]],Users[user_id],Users[country])</f>
        <v>DE</v>
      </c>
      <c r="F21713" s="5" t="str">
        <f>_xlfn.XLOOKUP(Orders[[#This Row],[country_code]],Countries[country_code],Countries[country_name])</f>
        <v>Germany</v>
      </c>
      <c r="G21713" s="5">
        <f>_xlfn.XLOOKUP(Orders[[#This Row],[user_id]],Users[user_id],Users[is_referral])</f>
        <v>0</v>
      </c>
    </row>
    <row r="21714" spans="1:7">
      <c r="A21714" s="5">
        <v>2174294</v>
      </c>
      <c r="B21714" s="5">
        <v>3537</v>
      </c>
      <c r="C21714" s="6">
        <v>43212</v>
      </c>
      <c r="D21714" s="5">
        <v>138</v>
      </c>
      <c r="E21714" s="5" t="str">
        <f>_xlfn.XLOOKUP(Orders[[#This Row],[user_id]],Users[user_id],Users[country])</f>
        <v>FR</v>
      </c>
      <c r="F21714" s="5" t="str">
        <f>_xlfn.XLOOKUP(Orders[[#This Row],[country_code]],Countries[country_code],Countries[country_name])</f>
        <v>France</v>
      </c>
      <c r="G21714" s="5">
        <f>_xlfn.XLOOKUP(Orders[[#This Row],[user_id]],Users[user_id],Users[is_referral])</f>
        <v>0</v>
      </c>
    </row>
    <row r="21715" spans="1:7">
      <c r="A21715" s="5">
        <v>2174300</v>
      </c>
      <c r="B21715" s="5">
        <v>14190</v>
      </c>
      <c r="C21715" s="6">
        <v>43212</v>
      </c>
      <c r="D21715" s="5">
        <v>30</v>
      </c>
      <c r="E21715" s="5" t="str">
        <f>_xlfn.XLOOKUP(Orders[[#This Row],[user_id]],Users[user_id],Users[country])</f>
        <v>FR</v>
      </c>
      <c r="F21715" s="5" t="str">
        <f>_xlfn.XLOOKUP(Orders[[#This Row],[country_code]],Countries[country_code],Countries[country_name])</f>
        <v>France</v>
      </c>
      <c r="G21715" s="5">
        <f>_xlfn.XLOOKUP(Orders[[#This Row],[user_id]],Users[user_id],Users[is_referral])</f>
        <v>1</v>
      </c>
    </row>
    <row r="21716" spans="1:7">
      <c r="A21716" s="5">
        <v>2174301</v>
      </c>
      <c r="B21716" s="5">
        <v>9066</v>
      </c>
      <c r="C21716" s="6">
        <v>43212</v>
      </c>
      <c r="D21716" s="5">
        <v>20</v>
      </c>
      <c r="E21716" s="5" t="str">
        <f>_xlfn.XLOOKUP(Orders[[#This Row],[user_id]],Users[user_id],Users[country])</f>
        <v>FR</v>
      </c>
      <c r="F21716" s="5" t="str">
        <f>_xlfn.XLOOKUP(Orders[[#This Row],[country_code]],Countries[country_code],Countries[country_name])</f>
        <v>France</v>
      </c>
      <c r="G21716" s="5">
        <f>_xlfn.XLOOKUP(Orders[[#This Row],[user_id]],Users[user_id],Users[is_referral])</f>
        <v>1</v>
      </c>
    </row>
    <row r="21717" spans="1:7">
      <c r="A21717" s="5">
        <v>2174302</v>
      </c>
      <c r="B21717" s="5">
        <v>7429</v>
      </c>
      <c r="C21717" s="6">
        <v>43212</v>
      </c>
      <c r="D21717" s="5">
        <v>36</v>
      </c>
      <c r="E21717" s="5" t="str">
        <f>_xlfn.XLOOKUP(Orders[[#This Row],[user_id]],Users[user_id],Users[country])</f>
        <v>FR</v>
      </c>
      <c r="F21717" s="5" t="str">
        <f>_xlfn.XLOOKUP(Orders[[#This Row],[country_code]],Countries[country_code],Countries[country_name])</f>
        <v>France</v>
      </c>
      <c r="G21717" s="5">
        <f>_xlfn.XLOOKUP(Orders[[#This Row],[user_id]],Users[user_id],Users[is_referral])</f>
        <v>0</v>
      </c>
    </row>
    <row r="21718" spans="1:7">
      <c r="A21718" s="5">
        <v>2174304</v>
      </c>
      <c r="B21718" s="5">
        <v>12418</v>
      </c>
      <c r="C21718" s="6">
        <v>43212</v>
      </c>
      <c r="D21718" s="5">
        <v>48</v>
      </c>
      <c r="E21718" s="5" t="str">
        <f>_xlfn.XLOOKUP(Orders[[#This Row],[user_id]],Users[user_id],Users[country])</f>
        <v>FR</v>
      </c>
      <c r="F21718" s="5" t="str">
        <f>_xlfn.XLOOKUP(Orders[[#This Row],[country_code]],Countries[country_code],Countries[country_name])</f>
        <v>France</v>
      </c>
      <c r="G21718" s="5">
        <f>_xlfn.XLOOKUP(Orders[[#This Row],[user_id]],Users[user_id],Users[is_referral])</f>
        <v>1</v>
      </c>
    </row>
    <row r="21719" spans="1:7">
      <c r="A21719" s="5">
        <v>2174306</v>
      </c>
      <c r="B21719" s="5">
        <v>17038</v>
      </c>
      <c r="C21719" s="6">
        <v>43212</v>
      </c>
      <c r="D21719" s="5">
        <v>11</v>
      </c>
      <c r="E21719" s="5" t="str">
        <f>_xlfn.XLOOKUP(Orders[[#This Row],[user_id]],Users[user_id],Users[country])</f>
        <v>DE</v>
      </c>
      <c r="F21719" s="5" t="str">
        <f>_xlfn.XLOOKUP(Orders[[#This Row],[country_code]],Countries[country_code],Countries[country_name])</f>
        <v>Germany</v>
      </c>
      <c r="G21719" s="5">
        <f>_xlfn.XLOOKUP(Orders[[#This Row],[user_id]],Users[user_id],Users[is_referral])</f>
        <v>1</v>
      </c>
    </row>
    <row r="21720" spans="1:7">
      <c r="A21720" s="5">
        <v>2174310</v>
      </c>
      <c r="B21720" s="5">
        <v>19691</v>
      </c>
      <c r="C21720" s="6">
        <v>43212</v>
      </c>
      <c r="D21720" s="5">
        <v>10</v>
      </c>
      <c r="E21720" s="5" t="str">
        <f>_xlfn.XLOOKUP(Orders[[#This Row],[user_id]],Users[user_id],Users[country])</f>
        <v>DE</v>
      </c>
      <c r="F21720" s="5" t="str">
        <f>_xlfn.XLOOKUP(Orders[[#This Row],[country_code]],Countries[country_code],Countries[country_name])</f>
        <v>Germany</v>
      </c>
      <c r="G21720" s="5">
        <f>_xlfn.XLOOKUP(Orders[[#This Row],[user_id]],Users[user_id],Users[is_referral])</f>
        <v>0</v>
      </c>
    </row>
    <row r="21721" spans="1:7">
      <c r="A21721" s="5">
        <v>2174311</v>
      </c>
      <c r="B21721" s="5">
        <v>2910</v>
      </c>
      <c r="C21721" s="6">
        <v>43212</v>
      </c>
      <c r="D21721" s="5">
        <v>63</v>
      </c>
      <c r="E21721" s="5" t="str">
        <f>_xlfn.XLOOKUP(Orders[[#This Row],[user_id]],Users[user_id],Users[country])</f>
        <v>FR</v>
      </c>
      <c r="F21721" s="5" t="str">
        <f>_xlfn.XLOOKUP(Orders[[#This Row],[country_code]],Countries[country_code],Countries[country_name])</f>
        <v>France</v>
      </c>
      <c r="G21721" s="5">
        <f>_xlfn.XLOOKUP(Orders[[#This Row],[user_id]],Users[user_id],Users[is_referral])</f>
        <v>0</v>
      </c>
    </row>
    <row r="21722" spans="1:7">
      <c r="A21722" s="5">
        <v>2174313</v>
      </c>
      <c r="B21722" s="5">
        <v>18929</v>
      </c>
      <c r="C21722" s="6">
        <v>43212</v>
      </c>
      <c r="D21722" s="5">
        <v>62</v>
      </c>
      <c r="E21722" s="5" t="str">
        <f>_xlfn.XLOOKUP(Orders[[#This Row],[user_id]],Users[user_id],Users[country])</f>
        <v>IT</v>
      </c>
      <c r="F21722" s="5" t="str">
        <f>_xlfn.XLOOKUP(Orders[[#This Row],[country_code]],Countries[country_code],Countries[country_name])</f>
        <v>Italy</v>
      </c>
      <c r="G21722" s="5">
        <f>_xlfn.XLOOKUP(Orders[[#This Row],[user_id]],Users[user_id],Users[is_referral])</f>
        <v>1</v>
      </c>
    </row>
    <row r="21723" spans="1:7">
      <c r="A21723" s="5">
        <v>2174315</v>
      </c>
      <c r="B21723" s="5">
        <v>4357</v>
      </c>
      <c r="C21723" s="6">
        <v>43212</v>
      </c>
      <c r="D21723" s="5">
        <v>40</v>
      </c>
      <c r="E21723" s="5" t="str">
        <f>_xlfn.XLOOKUP(Orders[[#This Row],[user_id]],Users[user_id],Users[country])</f>
        <v>FR</v>
      </c>
      <c r="F21723" s="5" t="str">
        <f>_xlfn.XLOOKUP(Orders[[#This Row],[country_code]],Countries[country_code],Countries[country_name])</f>
        <v>France</v>
      </c>
      <c r="G21723" s="5">
        <f>_xlfn.XLOOKUP(Orders[[#This Row],[user_id]],Users[user_id],Users[is_referral])</f>
        <v>0</v>
      </c>
    </row>
    <row r="21724" spans="1:7">
      <c r="A21724" s="5">
        <v>2174317</v>
      </c>
      <c r="B21724" s="5">
        <v>3103</v>
      </c>
      <c r="C21724" s="6">
        <v>43212</v>
      </c>
      <c r="D21724" s="5">
        <v>22</v>
      </c>
      <c r="E21724" s="5" t="str">
        <f>_xlfn.XLOOKUP(Orders[[#This Row],[user_id]],Users[user_id],Users[country])</f>
        <v>IT</v>
      </c>
      <c r="F21724" s="5" t="str">
        <f>_xlfn.XLOOKUP(Orders[[#This Row],[country_code]],Countries[country_code],Countries[country_name])</f>
        <v>Italy</v>
      </c>
      <c r="G21724" s="5">
        <f>_xlfn.XLOOKUP(Orders[[#This Row],[user_id]],Users[user_id],Users[is_referral])</f>
        <v>0</v>
      </c>
    </row>
    <row r="21725" spans="1:7">
      <c r="A21725" s="5">
        <v>2174321</v>
      </c>
      <c r="B21725" s="5">
        <v>4302</v>
      </c>
      <c r="C21725" s="6">
        <v>43212</v>
      </c>
      <c r="D21725" s="5">
        <v>99</v>
      </c>
      <c r="E21725" s="5" t="str">
        <f>_xlfn.XLOOKUP(Orders[[#This Row],[user_id]],Users[user_id],Users[country])</f>
        <v>IT</v>
      </c>
      <c r="F21725" s="5" t="str">
        <f>_xlfn.XLOOKUP(Orders[[#This Row],[country_code]],Countries[country_code],Countries[country_name])</f>
        <v>Italy</v>
      </c>
      <c r="G21725" s="5">
        <f>_xlfn.XLOOKUP(Orders[[#This Row],[user_id]],Users[user_id],Users[is_referral])</f>
        <v>0</v>
      </c>
    </row>
    <row r="21726" spans="1:7">
      <c r="A21726" s="5">
        <v>2174325</v>
      </c>
      <c r="B21726" s="5">
        <v>6740</v>
      </c>
      <c r="C21726" s="6">
        <v>43212</v>
      </c>
      <c r="D21726" s="5">
        <v>57</v>
      </c>
      <c r="E21726" s="5" t="str">
        <f>_xlfn.XLOOKUP(Orders[[#This Row],[user_id]],Users[user_id],Users[country])</f>
        <v>FR</v>
      </c>
      <c r="F21726" s="5" t="str">
        <f>_xlfn.XLOOKUP(Orders[[#This Row],[country_code]],Countries[country_code],Countries[country_name])</f>
        <v>France</v>
      </c>
      <c r="G21726" s="5">
        <f>_xlfn.XLOOKUP(Orders[[#This Row],[user_id]],Users[user_id],Users[is_referral])</f>
        <v>1</v>
      </c>
    </row>
    <row r="21727" spans="1:7">
      <c r="A21727" s="5">
        <v>2174326</v>
      </c>
      <c r="B21727" s="5">
        <v>14244</v>
      </c>
      <c r="C21727" s="6">
        <v>43212</v>
      </c>
      <c r="D21727" s="5">
        <v>32</v>
      </c>
      <c r="E21727" s="5" t="str">
        <f>_xlfn.XLOOKUP(Orders[[#This Row],[user_id]],Users[user_id],Users[country])</f>
        <v>DE</v>
      </c>
      <c r="F21727" s="5" t="str">
        <f>_xlfn.XLOOKUP(Orders[[#This Row],[country_code]],Countries[country_code],Countries[country_name])</f>
        <v>Germany</v>
      </c>
      <c r="G21727" s="5">
        <f>_xlfn.XLOOKUP(Orders[[#This Row],[user_id]],Users[user_id],Users[is_referral])</f>
        <v>1</v>
      </c>
    </row>
    <row r="21728" spans="1:7">
      <c r="A21728" s="5">
        <v>2174330</v>
      </c>
      <c r="B21728" s="5">
        <v>61</v>
      </c>
      <c r="C21728" s="6">
        <v>43212</v>
      </c>
      <c r="D21728" s="5">
        <v>32</v>
      </c>
      <c r="E21728" s="5" t="str">
        <f>_xlfn.XLOOKUP(Orders[[#This Row],[user_id]],Users[user_id],Users[country])</f>
        <v>IT</v>
      </c>
      <c r="F21728" s="5" t="str">
        <f>_xlfn.XLOOKUP(Orders[[#This Row],[country_code]],Countries[country_code],Countries[country_name])</f>
        <v>Italy</v>
      </c>
      <c r="G21728" s="5">
        <f>_xlfn.XLOOKUP(Orders[[#This Row],[user_id]],Users[user_id],Users[is_referral])</f>
        <v>0</v>
      </c>
    </row>
    <row r="21729" spans="1:7">
      <c r="A21729" s="5">
        <v>2174331</v>
      </c>
      <c r="B21729" s="5">
        <v>15030</v>
      </c>
      <c r="C21729" s="6">
        <v>43212</v>
      </c>
      <c r="D21729" s="5">
        <v>16</v>
      </c>
      <c r="E21729" s="5" t="str">
        <f>_xlfn.XLOOKUP(Orders[[#This Row],[user_id]],Users[user_id],Users[country])</f>
        <v>FR</v>
      </c>
      <c r="F21729" s="5" t="str">
        <f>_xlfn.XLOOKUP(Orders[[#This Row],[country_code]],Countries[country_code],Countries[country_name])</f>
        <v>France</v>
      </c>
      <c r="G21729" s="5">
        <f>_xlfn.XLOOKUP(Orders[[#This Row],[user_id]],Users[user_id],Users[is_referral])</f>
        <v>1</v>
      </c>
    </row>
    <row r="21730" spans="1:7">
      <c r="A21730" s="5">
        <v>2174332</v>
      </c>
      <c r="B21730" s="5">
        <v>11454</v>
      </c>
      <c r="C21730" s="6">
        <v>43212</v>
      </c>
      <c r="D21730" s="5">
        <v>51</v>
      </c>
      <c r="E21730" s="5" t="str">
        <f>_xlfn.XLOOKUP(Orders[[#This Row],[user_id]],Users[user_id],Users[country])</f>
        <v>IT</v>
      </c>
      <c r="F21730" s="5" t="str">
        <f>_xlfn.XLOOKUP(Orders[[#This Row],[country_code]],Countries[country_code],Countries[country_name])</f>
        <v>Italy</v>
      </c>
      <c r="G21730" s="5">
        <f>_xlfn.XLOOKUP(Orders[[#This Row],[user_id]],Users[user_id],Users[is_referral])</f>
        <v>1</v>
      </c>
    </row>
    <row r="21731" spans="1:7">
      <c r="A21731" s="5">
        <v>2174334</v>
      </c>
      <c r="B21731" s="5">
        <v>12824</v>
      </c>
      <c r="C21731" s="6">
        <v>43212</v>
      </c>
      <c r="D21731" s="5">
        <v>32</v>
      </c>
      <c r="E21731" s="5" t="str">
        <f>_xlfn.XLOOKUP(Orders[[#This Row],[user_id]],Users[user_id],Users[country])</f>
        <v>IT</v>
      </c>
      <c r="F21731" s="5" t="str">
        <f>_xlfn.XLOOKUP(Orders[[#This Row],[country_code]],Countries[country_code],Countries[country_name])</f>
        <v>Italy</v>
      </c>
      <c r="G21731" s="5">
        <f>_xlfn.XLOOKUP(Orders[[#This Row],[user_id]],Users[user_id],Users[is_referral])</f>
        <v>1</v>
      </c>
    </row>
    <row r="21732" spans="1:7">
      <c r="A21732" s="5">
        <v>2174335</v>
      </c>
      <c r="B21732" s="5">
        <v>3552</v>
      </c>
      <c r="C21732" s="6">
        <v>43212</v>
      </c>
      <c r="D21732" s="5">
        <v>22</v>
      </c>
      <c r="E21732" s="5" t="str">
        <f>_xlfn.XLOOKUP(Orders[[#This Row],[user_id]],Users[user_id],Users[country])</f>
        <v>FR</v>
      </c>
      <c r="F21732" s="5" t="str">
        <f>_xlfn.XLOOKUP(Orders[[#This Row],[country_code]],Countries[country_code],Countries[country_name])</f>
        <v>France</v>
      </c>
      <c r="G21732" s="5">
        <f>_xlfn.XLOOKUP(Orders[[#This Row],[user_id]],Users[user_id],Users[is_referral])</f>
        <v>0</v>
      </c>
    </row>
    <row r="21733" spans="1:7">
      <c r="A21733" s="5">
        <v>2174337</v>
      </c>
      <c r="B21733" s="5">
        <v>826</v>
      </c>
      <c r="C21733" s="6">
        <v>43212</v>
      </c>
      <c r="D21733" s="5">
        <v>62</v>
      </c>
      <c r="E21733" s="5" t="str">
        <f>_xlfn.XLOOKUP(Orders[[#This Row],[user_id]],Users[user_id],Users[country])</f>
        <v>FR</v>
      </c>
      <c r="F21733" s="5" t="str">
        <f>_xlfn.XLOOKUP(Orders[[#This Row],[country_code]],Countries[country_code],Countries[country_name])</f>
        <v>France</v>
      </c>
      <c r="G21733" s="5">
        <f>_xlfn.XLOOKUP(Orders[[#This Row],[user_id]],Users[user_id],Users[is_referral])</f>
        <v>0</v>
      </c>
    </row>
    <row r="21734" spans="1:7">
      <c r="A21734" s="5">
        <v>2174339</v>
      </c>
      <c r="B21734" s="5">
        <v>7971</v>
      </c>
      <c r="C21734" s="6">
        <v>43212</v>
      </c>
      <c r="D21734" s="5">
        <v>25</v>
      </c>
      <c r="E21734" s="5" t="str">
        <f>_xlfn.XLOOKUP(Orders[[#This Row],[user_id]],Users[user_id],Users[country])</f>
        <v>DE</v>
      </c>
      <c r="F21734" s="5" t="str">
        <f>_xlfn.XLOOKUP(Orders[[#This Row],[country_code]],Countries[country_code],Countries[country_name])</f>
        <v>Germany</v>
      </c>
      <c r="G21734" s="5">
        <f>_xlfn.XLOOKUP(Orders[[#This Row],[user_id]],Users[user_id],Users[is_referral])</f>
        <v>1</v>
      </c>
    </row>
    <row r="21735" spans="1:7">
      <c r="A21735" s="5">
        <v>2174340</v>
      </c>
      <c r="B21735" s="5">
        <v>16079</v>
      </c>
      <c r="C21735" s="6">
        <v>43212</v>
      </c>
      <c r="D21735" s="5">
        <v>53</v>
      </c>
      <c r="E21735" s="5" t="str">
        <f>_xlfn.XLOOKUP(Orders[[#This Row],[user_id]],Users[user_id],Users[country])</f>
        <v>IT</v>
      </c>
      <c r="F21735" s="5" t="str">
        <f>_xlfn.XLOOKUP(Orders[[#This Row],[country_code]],Countries[country_code],Countries[country_name])</f>
        <v>Italy</v>
      </c>
      <c r="G21735" s="5">
        <f>_xlfn.XLOOKUP(Orders[[#This Row],[user_id]],Users[user_id],Users[is_referral])</f>
        <v>1</v>
      </c>
    </row>
    <row r="21736" spans="1:7">
      <c r="A21736" s="5">
        <v>2174343</v>
      </c>
      <c r="B21736" s="5">
        <v>17841</v>
      </c>
      <c r="C21736" s="6">
        <v>43212</v>
      </c>
      <c r="D21736" s="5">
        <v>45</v>
      </c>
      <c r="E21736" s="5" t="str">
        <f>_xlfn.XLOOKUP(Orders[[#This Row],[user_id]],Users[user_id],Users[country])</f>
        <v>FR</v>
      </c>
      <c r="F21736" s="5" t="str">
        <f>_xlfn.XLOOKUP(Orders[[#This Row],[country_code]],Countries[country_code],Countries[country_name])</f>
        <v>France</v>
      </c>
      <c r="G21736" s="5">
        <f>_xlfn.XLOOKUP(Orders[[#This Row],[user_id]],Users[user_id],Users[is_referral])</f>
        <v>1</v>
      </c>
    </row>
    <row r="21737" spans="1:7">
      <c r="A21737" s="5">
        <v>2174344</v>
      </c>
      <c r="B21737" s="5">
        <v>18458</v>
      </c>
      <c r="C21737" s="6">
        <v>43212</v>
      </c>
      <c r="D21737" s="5">
        <v>30</v>
      </c>
      <c r="E21737" s="5" t="str">
        <f>_xlfn.XLOOKUP(Orders[[#This Row],[user_id]],Users[user_id],Users[country])</f>
        <v>ES</v>
      </c>
      <c r="F21737" s="5" t="str">
        <f>_xlfn.XLOOKUP(Orders[[#This Row],[country_code]],Countries[country_code],Countries[country_name])</f>
        <v>Spain</v>
      </c>
      <c r="G21737" s="5">
        <f>_xlfn.XLOOKUP(Orders[[#This Row],[user_id]],Users[user_id],Users[is_referral])</f>
        <v>1</v>
      </c>
    </row>
    <row r="21738" spans="1:7">
      <c r="A21738" s="5">
        <v>2174346</v>
      </c>
      <c r="B21738" s="5">
        <v>4340</v>
      </c>
      <c r="C21738" s="6">
        <v>43212</v>
      </c>
      <c r="D21738" s="5">
        <v>52</v>
      </c>
      <c r="E21738" s="5" t="str">
        <f>_xlfn.XLOOKUP(Orders[[#This Row],[user_id]],Users[user_id],Users[country])</f>
        <v>IT</v>
      </c>
      <c r="F21738" s="5" t="str">
        <f>_xlfn.XLOOKUP(Orders[[#This Row],[country_code]],Countries[country_code],Countries[country_name])</f>
        <v>Italy</v>
      </c>
      <c r="G21738" s="5">
        <f>_xlfn.XLOOKUP(Orders[[#This Row],[user_id]],Users[user_id],Users[is_referral])</f>
        <v>0</v>
      </c>
    </row>
    <row r="21739" spans="1:7">
      <c r="A21739" s="5">
        <v>2174347</v>
      </c>
      <c r="B21739" s="5">
        <v>5275</v>
      </c>
      <c r="C21739" s="6">
        <v>43212</v>
      </c>
      <c r="D21739" s="5">
        <v>75</v>
      </c>
      <c r="E21739" s="5" t="str">
        <f>_xlfn.XLOOKUP(Orders[[#This Row],[user_id]],Users[user_id],Users[country])</f>
        <v>FR</v>
      </c>
      <c r="F21739" s="5" t="str">
        <f>_xlfn.XLOOKUP(Orders[[#This Row],[country_code]],Countries[country_code],Countries[country_name])</f>
        <v>France</v>
      </c>
      <c r="G21739" s="5">
        <f>_xlfn.XLOOKUP(Orders[[#This Row],[user_id]],Users[user_id],Users[is_referral])</f>
        <v>1</v>
      </c>
    </row>
    <row r="21740" spans="1:7">
      <c r="A21740" s="5">
        <v>2174348</v>
      </c>
      <c r="B21740" s="5">
        <v>11634</v>
      </c>
      <c r="C21740" s="6">
        <v>43212</v>
      </c>
      <c r="D21740" s="5">
        <v>68</v>
      </c>
      <c r="E21740" s="5" t="str">
        <f>_xlfn.XLOOKUP(Orders[[#This Row],[user_id]],Users[user_id],Users[country])</f>
        <v>DE</v>
      </c>
      <c r="F21740" s="5" t="str">
        <f>_xlfn.XLOOKUP(Orders[[#This Row],[country_code]],Countries[country_code],Countries[country_name])</f>
        <v>Germany</v>
      </c>
      <c r="G21740" s="5">
        <f>_xlfn.XLOOKUP(Orders[[#This Row],[user_id]],Users[user_id],Users[is_referral])</f>
        <v>1</v>
      </c>
    </row>
    <row r="21741" spans="1:7">
      <c r="A21741" s="5">
        <v>2174350</v>
      </c>
      <c r="B21741" s="5">
        <v>2539</v>
      </c>
      <c r="C21741" s="6">
        <v>43212</v>
      </c>
      <c r="D21741" s="5">
        <v>74</v>
      </c>
      <c r="E21741" s="5" t="str">
        <f>_xlfn.XLOOKUP(Orders[[#This Row],[user_id]],Users[user_id],Users[country])</f>
        <v>ES</v>
      </c>
      <c r="F21741" s="5" t="str">
        <f>_xlfn.XLOOKUP(Orders[[#This Row],[country_code]],Countries[country_code],Countries[country_name])</f>
        <v>Spain</v>
      </c>
      <c r="G21741" s="5">
        <f>_xlfn.XLOOKUP(Orders[[#This Row],[user_id]],Users[user_id],Users[is_referral])</f>
        <v>0</v>
      </c>
    </row>
    <row r="21742" spans="1:7">
      <c r="A21742" s="5">
        <v>2174351</v>
      </c>
      <c r="B21742" s="5">
        <v>14761</v>
      </c>
      <c r="C21742" s="6">
        <v>43212</v>
      </c>
      <c r="D21742" s="5">
        <v>62</v>
      </c>
      <c r="E21742" s="5" t="str">
        <f>_xlfn.XLOOKUP(Orders[[#This Row],[user_id]],Users[user_id],Users[country])</f>
        <v>FR</v>
      </c>
      <c r="F21742" s="5" t="str">
        <f>_xlfn.XLOOKUP(Orders[[#This Row],[country_code]],Countries[country_code],Countries[country_name])</f>
        <v>France</v>
      </c>
      <c r="G21742" s="5">
        <f>_xlfn.XLOOKUP(Orders[[#This Row],[user_id]],Users[user_id],Users[is_referral])</f>
        <v>1</v>
      </c>
    </row>
    <row r="21743" spans="1:7">
      <c r="A21743" s="5">
        <v>2174353</v>
      </c>
      <c r="B21743" s="5">
        <v>2208</v>
      </c>
      <c r="C21743" s="6">
        <v>43212</v>
      </c>
      <c r="D21743" s="5">
        <v>49</v>
      </c>
      <c r="E21743" s="5" t="str">
        <f>_xlfn.XLOOKUP(Orders[[#This Row],[user_id]],Users[user_id],Users[country])</f>
        <v>FR</v>
      </c>
      <c r="F21743" s="5" t="str">
        <f>_xlfn.XLOOKUP(Orders[[#This Row],[country_code]],Countries[country_code],Countries[country_name])</f>
        <v>France</v>
      </c>
      <c r="G21743" s="5">
        <f>_xlfn.XLOOKUP(Orders[[#This Row],[user_id]],Users[user_id],Users[is_referral])</f>
        <v>0</v>
      </c>
    </row>
    <row r="21744" spans="1:7">
      <c r="A21744" s="5">
        <v>2174355</v>
      </c>
      <c r="B21744" s="5">
        <v>16212</v>
      </c>
      <c r="C21744" s="6">
        <v>43212</v>
      </c>
      <c r="D21744" s="5">
        <v>54</v>
      </c>
      <c r="E21744" s="5" t="str">
        <f>_xlfn.XLOOKUP(Orders[[#This Row],[user_id]],Users[user_id],Users[country])</f>
        <v>DE</v>
      </c>
      <c r="F21744" s="5" t="str">
        <f>_xlfn.XLOOKUP(Orders[[#This Row],[country_code]],Countries[country_code],Countries[country_name])</f>
        <v>Germany</v>
      </c>
      <c r="G21744" s="5">
        <f>_xlfn.XLOOKUP(Orders[[#This Row],[user_id]],Users[user_id],Users[is_referral])</f>
        <v>1</v>
      </c>
    </row>
    <row r="21745" spans="1:7">
      <c r="A21745" s="5">
        <v>2174356</v>
      </c>
      <c r="B21745" s="5">
        <v>19660</v>
      </c>
      <c r="C21745" s="6">
        <v>43212</v>
      </c>
      <c r="D21745" s="5">
        <v>53</v>
      </c>
      <c r="E21745" s="5" t="str">
        <f>_xlfn.XLOOKUP(Orders[[#This Row],[user_id]],Users[user_id],Users[country])</f>
        <v>IT</v>
      </c>
      <c r="F21745" s="5" t="str">
        <f>_xlfn.XLOOKUP(Orders[[#This Row],[country_code]],Countries[country_code],Countries[country_name])</f>
        <v>Italy</v>
      </c>
      <c r="G21745" s="5">
        <f>_xlfn.XLOOKUP(Orders[[#This Row],[user_id]],Users[user_id],Users[is_referral])</f>
        <v>1</v>
      </c>
    </row>
    <row r="21746" spans="1:7">
      <c r="A21746" s="5">
        <v>2174361</v>
      </c>
      <c r="B21746" s="5">
        <v>10518</v>
      </c>
      <c r="C21746" s="6">
        <v>43212</v>
      </c>
      <c r="D21746" s="5">
        <v>38</v>
      </c>
      <c r="E21746" s="5" t="str">
        <f>_xlfn.XLOOKUP(Orders[[#This Row],[user_id]],Users[user_id],Users[country])</f>
        <v>ES</v>
      </c>
      <c r="F21746" s="5" t="str">
        <f>_xlfn.XLOOKUP(Orders[[#This Row],[country_code]],Countries[country_code],Countries[country_name])</f>
        <v>Spain</v>
      </c>
      <c r="G21746" s="5">
        <f>_xlfn.XLOOKUP(Orders[[#This Row],[user_id]],Users[user_id],Users[is_referral])</f>
        <v>1</v>
      </c>
    </row>
    <row r="21747" spans="1:7">
      <c r="A21747" s="5">
        <v>2174362</v>
      </c>
      <c r="B21747" s="5">
        <v>2882</v>
      </c>
      <c r="C21747" s="6">
        <v>43212</v>
      </c>
      <c r="D21747" s="5">
        <v>65</v>
      </c>
      <c r="E21747" s="5" t="str">
        <f>_xlfn.XLOOKUP(Orders[[#This Row],[user_id]],Users[user_id],Users[country])</f>
        <v>IT</v>
      </c>
      <c r="F21747" s="5" t="str">
        <f>_xlfn.XLOOKUP(Orders[[#This Row],[country_code]],Countries[country_code],Countries[country_name])</f>
        <v>Italy</v>
      </c>
      <c r="G21747" s="5">
        <f>_xlfn.XLOOKUP(Orders[[#This Row],[user_id]],Users[user_id],Users[is_referral])</f>
        <v>0</v>
      </c>
    </row>
    <row r="21748" spans="1:7">
      <c r="A21748" s="5">
        <v>2174364</v>
      </c>
      <c r="B21748" s="5">
        <v>782</v>
      </c>
      <c r="C21748" s="6">
        <v>43212</v>
      </c>
      <c r="D21748" s="5">
        <v>56</v>
      </c>
      <c r="E21748" s="5" t="str">
        <f>_xlfn.XLOOKUP(Orders[[#This Row],[user_id]],Users[user_id],Users[country])</f>
        <v>FR</v>
      </c>
      <c r="F21748" s="5" t="str">
        <f>_xlfn.XLOOKUP(Orders[[#This Row],[country_code]],Countries[country_code],Countries[country_name])</f>
        <v>France</v>
      </c>
      <c r="G21748" s="5">
        <f>_xlfn.XLOOKUP(Orders[[#This Row],[user_id]],Users[user_id],Users[is_referral])</f>
        <v>0</v>
      </c>
    </row>
    <row r="21749" spans="1:7">
      <c r="A21749" s="5">
        <v>2174365</v>
      </c>
      <c r="B21749" s="5">
        <v>15492</v>
      </c>
      <c r="C21749" s="6">
        <v>43212</v>
      </c>
      <c r="D21749" s="5">
        <v>66</v>
      </c>
      <c r="E21749" s="5" t="str">
        <f>_xlfn.XLOOKUP(Orders[[#This Row],[user_id]],Users[user_id],Users[country])</f>
        <v>ES</v>
      </c>
      <c r="F21749" s="5" t="str">
        <f>_xlfn.XLOOKUP(Orders[[#This Row],[country_code]],Countries[country_code],Countries[country_name])</f>
        <v>Spain</v>
      </c>
      <c r="G21749" s="5">
        <f>_xlfn.XLOOKUP(Orders[[#This Row],[user_id]],Users[user_id],Users[is_referral])</f>
        <v>0</v>
      </c>
    </row>
    <row r="21750" spans="1:7">
      <c r="A21750" s="5">
        <v>2174368</v>
      </c>
      <c r="B21750" s="5">
        <v>6325</v>
      </c>
      <c r="C21750" s="6">
        <v>43212</v>
      </c>
      <c r="D21750" s="5">
        <v>98</v>
      </c>
      <c r="E21750" s="5" t="str">
        <f>_xlfn.XLOOKUP(Orders[[#This Row],[user_id]],Users[user_id],Users[country])</f>
        <v>ES</v>
      </c>
      <c r="F21750" s="5" t="str">
        <f>_xlfn.XLOOKUP(Orders[[#This Row],[country_code]],Countries[country_code],Countries[country_name])</f>
        <v>Spain</v>
      </c>
      <c r="G21750" s="5">
        <f>_xlfn.XLOOKUP(Orders[[#This Row],[user_id]],Users[user_id],Users[is_referral])</f>
        <v>1</v>
      </c>
    </row>
    <row r="21751" spans="1:7">
      <c r="A21751" s="5">
        <v>2174369</v>
      </c>
      <c r="B21751" s="5">
        <v>8055</v>
      </c>
      <c r="C21751" s="6">
        <v>43212</v>
      </c>
      <c r="D21751" s="5">
        <v>36</v>
      </c>
      <c r="E21751" s="5" t="str">
        <f>_xlfn.XLOOKUP(Orders[[#This Row],[user_id]],Users[user_id],Users[country])</f>
        <v>FR</v>
      </c>
      <c r="F21751" s="5" t="str">
        <f>_xlfn.XLOOKUP(Orders[[#This Row],[country_code]],Countries[country_code],Countries[country_name])</f>
        <v>France</v>
      </c>
      <c r="G21751" s="5">
        <f>_xlfn.XLOOKUP(Orders[[#This Row],[user_id]],Users[user_id],Users[is_referral])</f>
        <v>1</v>
      </c>
    </row>
    <row r="21752" spans="1:7">
      <c r="A21752" s="5">
        <v>2174373</v>
      </c>
      <c r="B21752" s="5">
        <v>10978</v>
      </c>
      <c r="C21752" s="6">
        <v>43212</v>
      </c>
      <c r="D21752" s="5">
        <v>47</v>
      </c>
      <c r="E21752" s="5" t="str">
        <f>_xlfn.XLOOKUP(Orders[[#This Row],[user_id]],Users[user_id],Users[country])</f>
        <v>DE</v>
      </c>
      <c r="F21752" s="5" t="str">
        <f>_xlfn.XLOOKUP(Orders[[#This Row],[country_code]],Countries[country_code],Countries[country_name])</f>
        <v>Germany</v>
      </c>
      <c r="G21752" s="5">
        <f>_xlfn.XLOOKUP(Orders[[#This Row],[user_id]],Users[user_id],Users[is_referral])</f>
        <v>1</v>
      </c>
    </row>
    <row r="21753" spans="1:7">
      <c r="A21753" s="5">
        <v>2174374</v>
      </c>
      <c r="B21753" s="5">
        <v>4559</v>
      </c>
      <c r="C21753" s="6">
        <v>43212</v>
      </c>
      <c r="D21753" s="5">
        <v>44</v>
      </c>
      <c r="E21753" s="5" t="str">
        <f>_xlfn.XLOOKUP(Orders[[#This Row],[user_id]],Users[user_id],Users[country])</f>
        <v>IT</v>
      </c>
      <c r="F21753" s="5" t="str">
        <f>_xlfn.XLOOKUP(Orders[[#This Row],[country_code]],Countries[country_code],Countries[country_name])</f>
        <v>Italy</v>
      </c>
      <c r="G21753" s="5">
        <f>_xlfn.XLOOKUP(Orders[[#This Row],[user_id]],Users[user_id],Users[is_referral])</f>
        <v>0</v>
      </c>
    </row>
    <row r="21754" spans="1:7">
      <c r="A21754" s="5">
        <v>2174377</v>
      </c>
      <c r="B21754" s="5">
        <v>617</v>
      </c>
      <c r="C21754" s="6">
        <v>43212</v>
      </c>
      <c r="D21754" s="5">
        <v>11</v>
      </c>
      <c r="E21754" s="5" t="str">
        <f>_xlfn.XLOOKUP(Orders[[#This Row],[user_id]],Users[user_id],Users[country])</f>
        <v>ES</v>
      </c>
      <c r="F21754" s="5" t="str">
        <f>_xlfn.XLOOKUP(Orders[[#This Row],[country_code]],Countries[country_code],Countries[country_name])</f>
        <v>Spain</v>
      </c>
      <c r="G21754" s="5">
        <f>_xlfn.XLOOKUP(Orders[[#This Row],[user_id]],Users[user_id],Users[is_referral])</f>
        <v>0</v>
      </c>
    </row>
    <row r="21755" spans="1:7">
      <c r="A21755" s="5">
        <v>2174379</v>
      </c>
      <c r="B21755" s="5">
        <v>14022</v>
      </c>
      <c r="C21755" s="6">
        <v>43212</v>
      </c>
      <c r="D21755" s="5">
        <v>64</v>
      </c>
      <c r="E21755" s="5" t="str">
        <f>_xlfn.XLOOKUP(Orders[[#This Row],[user_id]],Users[user_id],Users[country])</f>
        <v>FR</v>
      </c>
      <c r="F21755" s="5" t="str">
        <f>_xlfn.XLOOKUP(Orders[[#This Row],[country_code]],Countries[country_code],Countries[country_name])</f>
        <v>France</v>
      </c>
      <c r="G21755" s="5">
        <f>_xlfn.XLOOKUP(Orders[[#This Row],[user_id]],Users[user_id],Users[is_referral])</f>
        <v>1</v>
      </c>
    </row>
    <row r="21756" spans="1:7">
      <c r="A21756" s="5">
        <v>2174381</v>
      </c>
      <c r="B21756" s="5">
        <v>12511</v>
      </c>
      <c r="C21756" s="6">
        <v>43212</v>
      </c>
      <c r="D21756" s="5">
        <v>101</v>
      </c>
      <c r="E21756" s="5" t="str">
        <f>_xlfn.XLOOKUP(Orders[[#This Row],[user_id]],Users[user_id],Users[country])</f>
        <v>DE</v>
      </c>
      <c r="F21756" s="5" t="str">
        <f>_xlfn.XLOOKUP(Orders[[#This Row],[country_code]],Countries[country_code],Countries[country_name])</f>
        <v>Germany</v>
      </c>
      <c r="G21756" s="5">
        <f>_xlfn.XLOOKUP(Orders[[#This Row],[user_id]],Users[user_id],Users[is_referral])</f>
        <v>1</v>
      </c>
    </row>
    <row r="21757" spans="1:7">
      <c r="A21757" s="5">
        <v>2174383</v>
      </c>
      <c r="B21757" s="5">
        <v>17079</v>
      </c>
      <c r="C21757" s="6">
        <v>43212</v>
      </c>
      <c r="D21757" s="5">
        <v>40</v>
      </c>
      <c r="E21757" s="5" t="str">
        <f>_xlfn.XLOOKUP(Orders[[#This Row],[user_id]],Users[user_id],Users[country])</f>
        <v>FR</v>
      </c>
      <c r="F21757" s="5" t="str">
        <f>_xlfn.XLOOKUP(Orders[[#This Row],[country_code]],Countries[country_code],Countries[country_name])</f>
        <v>France</v>
      </c>
      <c r="G21757" s="5">
        <f>_xlfn.XLOOKUP(Orders[[#This Row],[user_id]],Users[user_id],Users[is_referral])</f>
        <v>1</v>
      </c>
    </row>
    <row r="21758" spans="1:7">
      <c r="A21758" s="5">
        <v>2174386</v>
      </c>
      <c r="B21758" s="5">
        <v>9491</v>
      </c>
      <c r="C21758" s="6">
        <v>43212</v>
      </c>
      <c r="D21758" s="5">
        <v>24</v>
      </c>
      <c r="E21758" s="5" t="str">
        <f>_xlfn.XLOOKUP(Orders[[#This Row],[user_id]],Users[user_id],Users[country])</f>
        <v>IT</v>
      </c>
      <c r="F21758" s="5" t="str">
        <f>_xlfn.XLOOKUP(Orders[[#This Row],[country_code]],Countries[country_code],Countries[country_name])</f>
        <v>Italy</v>
      </c>
      <c r="G21758" s="5">
        <f>_xlfn.XLOOKUP(Orders[[#This Row],[user_id]],Users[user_id],Users[is_referral])</f>
        <v>1</v>
      </c>
    </row>
    <row r="21759" spans="1:7">
      <c r="A21759" s="5">
        <v>2174387</v>
      </c>
      <c r="B21759" s="5">
        <v>3047</v>
      </c>
      <c r="C21759" s="6">
        <v>43212</v>
      </c>
      <c r="D21759" s="5">
        <v>46</v>
      </c>
      <c r="E21759" s="5" t="str">
        <f>_xlfn.XLOOKUP(Orders[[#This Row],[user_id]],Users[user_id],Users[country])</f>
        <v>IT</v>
      </c>
      <c r="F21759" s="5" t="str">
        <f>_xlfn.XLOOKUP(Orders[[#This Row],[country_code]],Countries[country_code],Countries[country_name])</f>
        <v>Italy</v>
      </c>
      <c r="G21759" s="5">
        <f>_xlfn.XLOOKUP(Orders[[#This Row],[user_id]],Users[user_id],Users[is_referral])</f>
        <v>0</v>
      </c>
    </row>
    <row r="21760" spans="1:7">
      <c r="A21760" s="5">
        <v>2174388</v>
      </c>
      <c r="B21760" s="5">
        <v>15610</v>
      </c>
      <c r="C21760" s="6">
        <v>43212</v>
      </c>
      <c r="D21760" s="5">
        <v>61</v>
      </c>
      <c r="E21760" s="5" t="str">
        <f>_xlfn.XLOOKUP(Orders[[#This Row],[user_id]],Users[user_id],Users[country])</f>
        <v>IT</v>
      </c>
      <c r="F21760" s="5" t="str">
        <f>_xlfn.XLOOKUP(Orders[[#This Row],[country_code]],Countries[country_code],Countries[country_name])</f>
        <v>Italy</v>
      </c>
      <c r="G21760" s="5">
        <f>_xlfn.XLOOKUP(Orders[[#This Row],[user_id]],Users[user_id],Users[is_referral])</f>
        <v>1</v>
      </c>
    </row>
    <row r="21761" spans="1:7">
      <c r="A21761" s="5">
        <v>2174389</v>
      </c>
      <c r="B21761" s="5">
        <v>82</v>
      </c>
      <c r="C21761" s="6">
        <v>43212</v>
      </c>
      <c r="D21761" s="5">
        <v>37</v>
      </c>
      <c r="E21761" s="5" t="str">
        <f>_xlfn.XLOOKUP(Orders[[#This Row],[user_id]],Users[user_id],Users[country])</f>
        <v>FR</v>
      </c>
      <c r="F21761" s="5" t="str">
        <f>_xlfn.XLOOKUP(Orders[[#This Row],[country_code]],Countries[country_code],Countries[country_name])</f>
        <v>France</v>
      </c>
      <c r="G21761" s="5">
        <f>_xlfn.XLOOKUP(Orders[[#This Row],[user_id]],Users[user_id],Users[is_referral])</f>
        <v>0</v>
      </c>
    </row>
    <row r="21762" spans="1:7">
      <c r="A21762" s="5">
        <v>2174391</v>
      </c>
      <c r="B21762" s="5">
        <v>11652</v>
      </c>
      <c r="C21762" s="6">
        <v>43212</v>
      </c>
      <c r="D21762" s="5">
        <v>61</v>
      </c>
      <c r="E21762" s="5" t="str">
        <f>_xlfn.XLOOKUP(Orders[[#This Row],[user_id]],Users[user_id],Users[country])</f>
        <v>ES</v>
      </c>
      <c r="F21762" s="5" t="str">
        <f>_xlfn.XLOOKUP(Orders[[#This Row],[country_code]],Countries[country_code],Countries[country_name])</f>
        <v>Spain</v>
      </c>
      <c r="G21762" s="5">
        <f>_xlfn.XLOOKUP(Orders[[#This Row],[user_id]],Users[user_id],Users[is_referral])</f>
        <v>1</v>
      </c>
    </row>
    <row r="21763" spans="1:7">
      <c r="A21763" s="5">
        <v>2174392</v>
      </c>
      <c r="B21763" s="5">
        <v>685</v>
      </c>
      <c r="C21763" s="6">
        <v>43212</v>
      </c>
      <c r="D21763" s="5">
        <v>50</v>
      </c>
      <c r="E21763" s="5" t="str">
        <f>_xlfn.XLOOKUP(Orders[[#This Row],[user_id]],Users[user_id],Users[country])</f>
        <v>FR</v>
      </c>
      <c r="F21763" s="5" t="str">
        <f>_xlfn.XLOOKUP(Orders[[#This Row],[country_code]],Countries[country_code],Countries[country_name])</f>
        <v>France</v>
      </c>
      <c r="G21763" s="5">
        <f>_xlfn.XLOOKUP(Orders[[#This Row],[user_id]],Users[user_id],Users[is_referral])</f>
        <v>0</v>
      </c>
    </row>
    <row r="21764" spans="1:7">
      <c r="A21764" s="5">
        <v>2174394</v>
      </c>
      <c r="B21764" s="5">
        <v>795</v>
      </c>
      <c r="C21764" s="6">
        <v>43212</v>
      </c>
      <c r="D21764" s="5">
        <v>57</v>
      </c>
      <c r="E21764" s="5" t="str">
        <f>_xlfn.XLOOKUP(Orders[[#This Row],[user_id]],Users[user_id],Users[country])</f>
        <v>ES</v>
      </c>
      <c r="F21764" s="5" t="str">
        <f>_xlfn.XLOOKUP(Orders[[#This Row],[country_code]],Countries[country_code],Countries[country_name])</f>
        <v>Spain</v>
      </c>
      <c r="G21764" s="5">
        <f>_xlfn.XLOOKUP(Orders[[#This Row],[user_id]],Users[user_id],Users[is_referral])</f>
        <v>0</v>
      </c>
    </row>
    <row r="21765" spans="1:7">
      <c r="A21765" s="5">
        <v>2174395</v>
      </c>
      <c r="B21765" s="5">
        <v>1886</v>
      </c>
      <c r="C21765" s="6">
        <v>43212</v>
      </c>
      <c r="D21765" s="5">
        <v>37</v>
      </c>
      <c r="E21765" s="5" t="str">
        <f>_xlfn.XLOOKUP(Orders[[#This Row],[user_id]],Users[user_id],Users[country])</f>
        <v>FR</v>
      </c>
      <c r="F21765" s="5" t="str">
        <f>_xlfn.XLOOKUP(Orders[[#This Row],[country_code]],Countries[country_code],Countries[country_name])</f>
        <v>France</v>
      </c>
      <c r="G21765" s="5">
        <f>_xlfn.XLOOKUP(Orders[[#This Row],[user_id]],Users[user_id],Users[is_referral])</f>
        <v>0</v>
      </c>
    </row>
    <row r="21766" spans="1:7">
      <c r="A21766" s="5">
        <v>2174397</v>
      </c>
      <c r="B21766" s="5">
        <v>5959</v>
      </c>
      <c r="C21766" s="6">
        <v>43212</v>
      </c>
      <c r="D21766" s="5">
        <v>94</v>
      </c>
      <c r="E21766" s="5" t="str">
        <f>_xlfn.XLOOKUP(Orders[[#This Row],[user_id]],Users[user_id],Users[country])</f>
        <v>ES</v>
      </c>
      <c r="F21766" s="5" t="str">
        <f>_xlfn.XLOOKUP(Orders[[#This Row],[country_code]],Countries[country_code],Countries[country_name])</f>
        <v>Spain</v>
      </c>
      <c r="G21766" s="5">
        <f>_xlfn.XLOOKUP(Orders[[#This Row],[user_id]],Users[user_id],Users[is_referral])</f>
        <v>1</v>
      </c>
    </row>
    <row r="21767" spans="1:7">
      <c r="A21767" s="5">
        <v>2174399</v>
      </c>
      <c r="B21767" s="5">
        <v>18236</v>
      </c>
      <c r="C21767" s="6">
        <v>43212</v>
      </c>
      <c r="D21767" s="5">
        <v>17</v>
      </c>
      <c r="E21767" s="5" t="str">
        <f>_xlfn.XLOOKUP(Orders[[#This Row],[user_id]],Users[user_id],Users[country])</f>
        <v>ES</v>
      </c>
      <c r="F21767" s="5" t="str">
        <f>_xlfn.XLOOKUP(Orders[[#This Row],[country_code]],Countries[country_code],Countries[country_name])</f>
        <v>Spain</v>
      </c>
      <c r="G21767" s="5">
        <f>_xlfn.XLOOKUP(Orders[[#This Row],[user_id]],Users[user_id],Users[is_referral])</f>
        <v>1</v>
      </c>
    </row>
    <row r="21768" spans="1:7">
      <c r="A21768" s="5">
        <v>2174403</v>
      </c>
      <c r="B21768" s="5">
        <v>7120</v>
      </c>
      <c r="C21768" s="6">
        <v>43212</v>
      </c>
      <c r="D21768" s="5">
        <v>48</v>
      </c>
      <c r="E21768" s="5" t="str">
        <f>_xlfn.XLOOKUP(Orders[[#This Row],[user_id]],Users[user_id],Users[country])</f>
        <v>IT</v>
      </c>
      <c r="F21768" s="5" t="str">
        <f>_xlfn.XLOOKUP(Orders[[#This Row],[country_code]],Countries[country_code],Countries[country_name])</f>
        <v>Italy</v>
      </c>
      <c r="G21768" s="5">
        <f>_xlfn.XLOOKUP(Orders[[#This Row],[user_id]],Users[user_id],Users[is_referral])</f>
        <v>1</v>
      </c>
    </row>
    <row r="21769" spans="1:7">
      <c r="A21769" s="5">
        <v>2174406</v>
      </c>
      <c r="B21769" s="5">
        <v>16256</v>
      </c>
      <c r="C21769" s="6">
        <v>43212</v>
      </c>
      <c r="D21769" s="5">
        <v>24</v>
      </c>
      <c r="E21769" s="5" t="str">
        <f>_xlfn.XLOOKUP(Orders[[#This Row],[user_id]],Users[user_id],Users[country])</f>
        <v>ES</v>
      </c>
      <c r="F21769" s="5" t="str">
        <f>_xlfn.XLOOKUP(Orders[[#This Row],[country_code]],Countries[country_code],Countries[country_name])</f>
        <v>Spain</v>
      </c>
      <c r="G21769" s="5">
        <f>_xlfn.XLOOKUP(Orders[[#This Row],[user_id]],Users[user_id],Users[is_referral])</f>
        <v>0</v>
      </c>
    </row>
    <row r="21770" spans="1:7">
      <c r="A21770" s="5">
        <v>2174407</v>
      </c>
      <c r="B21770" s="5">
        <v>3877</v>
      </c>
      <c r="C21770" s="6">
        <v>43212</v>
      </c>
      <c r="D21770" s="5">
        <v>42</v>
      </c>
      <c r="E21770" s="5" t="str">
        <f>_xlfn.XLOOKUP(Orders[[#This Row],[user_id]],Users[user_id],Users[country])</f>
        <v>FR</v>
      </c>
      <c r="F21770" s="5" t="str">
        <f>_xlfn.XLOOKUP(Orders[[#This Row],[country_code]],Countries[country_code],Countries[country_name])</f>
        <v>France</v>
      </c>
      <c r="G21770" s="5">
        <f>_xlfn.XLOOKUP(Orders[[#This Row],[user_id]],Users[user_id],Users[is_referral])</f>
        <v>0</v>
      </c>
    </row>
    <row r="21771" spans="1:7">
      <c r="A21771" s="5">
        <v>2174408</v>
      </c>
      <c r="B21771" s="5">
        <v>6158</v>
      </c>
      <c r="C21771" s="6">
        <v>43212</v>
      </c>
      <c r="D21771" s="5">
        <v>55</v>
      </c>
      <c r="E21771" s="5" t="str">
        <f>_xlfn.XLOOKUP(Orders[[#This Row],[user_id]],Users[user_id],Users[country])</f>
        <v>FR</v>
      </c>
      <c r="F21771" s="5" t="str">
        <f>_xlfn.XLOOKUP(Orders[[#This Row],[country_code]],Countries[country_code],Countries[country_name])</f>
        <v>France</v>
      </c>
      <c r="G21771" s="5">
        <f>_xlfn.XLOOKUP(Orders[[#This Row],[user_id]],Users[user_id],Users[is_referral])</f>
        <v>1</v>
      </c>
    </row>
    <row r="21772" spans="1:7">
      <c r="A21772" s="5">
        <v>2174411</v>
      </c>
      <c r="B21772" s="5">
        <v>15837</v>
      </c>
      <c r="C21772" s="6">
        <v>43212</v>
      </c>
      <c r="D21772" s="5">
        <v>28</v>
      </c>
      <c r="E21772" s="5" t="str">
        <f>_xlfn.XLOOKUP(Orders[[#This Row],[user_id]],Users[user_id],Users[country])</f>
        <v>ES</v>
      </c>
      <c r="F21772" s="5" t="str">
        <f>_xlfn.XLOOKUP(Orders[[#This Row],[country_code]],Countries[country_code],Countries[country_name])</f>
        <v>Spain</v>
      </c>
      <c r="G21772" s="5">
        <f>_xlfn.XLOOKUP(Orders[[#This Row],[user_id]],Users[user_id],Users[is_referral])</f>
        <v>1</v>
      </c>
    </row>
    <row r="21773" spans="1:7">
      <c r="A21773" s="5">
        <v>2174413</v>
      </c>
      <c r="B21773" s="5">
        <v>8159</v>
      </c>
      <c r="C21773" s="6">
        <v>43212</v>
      </c>
      <c r="D21773" s="5">
        <v>43</v>
      </c>
      <c r="E21773" s="5" t="str">
        <f>_xlfn.XLOOKUP(Orders[[#This Row],[user_id]],Users[user_id],Users[country])</f>
        <v>FR</v>
      </c>
      <c r="F21773" s="5" t="str">
        <f>_xlfn.XLOOKUP(Orders[[#This Row],[country_code]],Countries[country_code],Countries[country_name])</f>
        <v>France</v>
      </c>
      <c r="G21773" s="5">
        <f>_xlfn.XLOOKUP(Orders[[#This Row],[user_id]],Users[user_id],Users[is_referral])</f>
        <v>0</v>
      </c>
    </row>
    <row r="21774" spans="1:7">
      <c r="A21774" s="5">
        <v>2174414</v>
      </c>
      <c r="B21774" s="5">
        <v>11485</v>
      </c>
      <c r="C21774" s="6">
        <v>43212</v>
      </c>
      <c r="D21774" s="5">
        <v>27</v>
      </c>
      <c r="E21774" s="5" t="str">
        <f>_xlfn.XLOOKUP(Orders[[#This Row],[user_id]],Users[user_id],Users[country])</f>
        <v>ES</v>
      </c>
      <c r="F21774" s="5" t="str">
        <f>_xlfn.XLOOKUP(Orders[[#This Row],[country_code]],Countries[country_code],Countries[country_name])</f>
        <v>Spain</v>
      </c>
      <c r="G21774" s="5">
        <f>_xlfn.XLOOKUP(Orders[[#This Row],[user_id]],Users[user_id],Users[is_referral])</f>
        <v>1</v>
      </c>
    </row>
    <row r="21775" spans="1:7">
      <c r="A21775" s="5">
        <v>2174419</v>
      </c>
      <c r="B21775" s="5">
        <v>4992</v>
      </c>
      <c r="C21775" s="6">
        <v>43212</v>
      </c>
      <c r="D21775" s="5">
        <v>45</v>
      </c>
      <c r="E21775" s="5" t="str">
        <f>_xlfn.XLOOKUP(Orders[[#This Row],[user_id]],Users[user_id],Users[country])</f>
        <v>ES</v>
      </c>
      <c r="F21775" s="5" t="str">
        <f>_xlfn.XLOOKUP(Orders[[#This Row],[country_code]],Countries[country_code],Countries[country_name])</f>
        <v>Spain</v>
      </c>
      <c r="G21775" s="5">
        <f>_xlfn.XLOOKUP(Orders[[#This Row],[user_id]],Users[user_id],Users[is_referral])</f>
        <v>0</v>
      </c>
    </row>
    <row r="21776" spans="1:7">
      <c r="A21776" s="5">
        <v>2174421</v>
      </c>
      <c r="B21776" s="5">
        <v>10691</v>
      </c>
      <c r="C21776" s="6">
        <v>43212</v>
      </c>
      <c r="D21776" s="5">
        <v>41</v>
      </c>
      <c r="E21776" s="5" t="str">
        <f>_xlfn.XLOOKUP(Orders[[#This Row],[user_id]],Users[user_id],Users[country])</f>
        <v>ES</v>
      </c>
      <c r="F21776" s="5" t="str">
        <f>_xlfn.XLOOKUP(Orders[[#This Row],[country_code]],Countries[country_code],Countries[country_name])</f>
        <v>Spain</v>
      </c>
      <c r="G21776" s="5">
        <f>_xlfn.XLOOKUP(Orders[[#This Row],[user_id]],Users[user_id],Users[is_referral])</f>
        <v>1</v>
      </c>
    </row>
    <row r="21777" spans="1:7">
      <c r="A21777" s="5">
        <v>2174425</v>
      </c>
      <c r="B21777" s="5">
        <v>5520</v>
      </c>
      <c r="C21777" s="6">
        <v>43212</v>
      </c>
      <c r="D21777" s="5">
        <v>69</v>
      </c>
      <c r="E21777" s="5" t="str">
        <f>_xlfn.XLOOKUP(Orders[[#This Row],[user_id]],Users[user_id],Users[country])</f>
        <v>ES</v>
      </c>
      <c r="F21777" s="5" t="str">
        <f>_xlfn.XLOOKUP(Orders[[#This Row],[country_code]],Countries[country_code],Countries[country_name])</f>
        <v>Spain</v>
      </c>
      <c r="G21777" s="5">
        <f>_xlfn.XLOOKUP(Orders[[#This Row],[user_id]],Users[user_id],Users[is_referral])</f>
        <v>1</v>
      </c>
    </row>
    <row r="21778" spans="1:7">
      <c r="A21778" s="5">
        <v>2174429</v>
      </c>
      <c r="B21778" s="5">
        <v>10280</v>
      </c>
      <c r="C21778" s="6">
        <v>43212</v>
      </c>
      <c r="D21778" s="5">
        <v>56</v>
      </c>
      <c r="E21778" s="5" t="str">
        <f>_xlfn.XLOOKUP(Orders[[#This Row],[user_id]],Users[user_id],Users[country])</f>
        <v>IT</v>
      </c>
      <c r="F21778" s="5" t="str">
        <f>_xlfn.XLOOKUP(Orders[[#This Row],[country_code]],Countries[country_code],Countries[country_name])</f>
        <v>Italy</v>
      </c>
      <c r="G21778" s="5">
        <f>_xlfn.XLOOKUP(Orders[[#This Row],[user_id]],Users[user_id],Users[is_referral])</f>
        <v>0</v>
      </c>
    </row>
    <row r="21779" spans="1:7">
      <c r="A21779" s="5">
        <v>2174435</v>
      </c>
      <c r="B21779" s="5">
        <v>15413</v>
      </c>
      <c r="C21779" s="6">
        <v>43212</v>
      </c>
      <c r="D21779" s="5">
        <v>66</v>
      </c>
      <c r="E21779" s="5" t="str">
        <f>_xlfn.XLOOKUP(Orders[[#This Row],[user_id]],Users[user_id],Users[country])</f>
        <v>IT</v>
      </c>
      <c r="F21779" s="5" t="str">
        <f>_xlfn.XLOOKUP(Orders[[#This Row],[country_code]],Countries[country_code],Countries[country_name])</f>
        <v>Italy</v>
      </c>
      <c r="G21779" s="5">
        <f>_xlfn.XLOOKUP(Orders[[#This Row],[user_id]],Users[user_id],Users[is_referral])</f>
        <v>1</v>
      </c>
    </row>
    <row r="21780" spans="1:7">
      <c r="A21780" s="5">
        <v>2174438</v>
      </c>
      <c r="B21780" s="5">
        <v>4074</v>
      </c>
      <c r="C21780" s="6">
        <v>43212</v>
      </c>
      <c r="D21780" s="5">
        <v>27</v>
      </c>
      <c r="E21780" s="5" t="str">
        <f>_xlfn.XLOOKUP(Orders[[#This Row],[user_id]],Users[user_id],Users[country])</f>
        <v>IT</v>
      </c>
      <c r="F21780" s="5" t="str">
        <f>_xlfn.XLOOKUP(Orders[[#This Row],[country_code]],Countries[country_code],Countries[country_name])</f>
        <v>Italy</v>
      </c>
      <c r="G21780" s="5">
        <f>_xlfn.XLOOKUP(Orders[[#This Row],[user_id]],Users[user_id],Users[is_referral])</f>
        <v>0</v>
      </c>
    </row>
    <row r="21781" spans="1:7">
      <c r="A21781" s="5">
        <v>2174439</v>
      </c>
      <c r="B21781" s="5">
        <v>12491</v>
      </c>
      <c r="C21781" s="6">
        <v>43212</v>
      </c>
      <c r="D21781" s="5">
        <v>40</v>
      </c>
      <c r="E21781" s="5" t="str">
        <f>_xlfn.XLOOKUP(Orders[[#This Row],[user_id]],Users[user_id],Users[country])</f>
        <v>DE</v>
      </c>
      <c r="F21781" s="5" t="str">
        <f>_xlfn.XLOOKUP(Orders[[#This Row],[country_code]],Countries[country_code],Countries[country_name])</f>
        <v>Germany</v>
      </c>
      <c r="G21781" s="5">
        <f>_xlfn.XLOOKUP(Orders[[#This Row],[user_id]],Users[user_id],Users[is_referral])</f>
        <v>1</v>
      </c>
    </row>
    <row r="21782" spans="1:7">
      <c r="A21782" s="5">
        <v>2174441</v>
      </c>
      <c r="B21782" s="5">
        <v>19091</v>
      </c>
      <c r="C21782" s="6">
        <v>43212</v>
      </c>
      <c r="D21782" s="5">
        <v>17</v>
      </c>
      <c r="E21782" s="5" t="str">
        <f>_xlfn.XLOOKUP(Orders[[#This Row],[user_id]],Users[user_id],Users[country])</f>
        <v>FR</v>
      </c>
      <c r="F21782" s="5" t="str">
        <f>_xlfn.XLOOKUP(Orders[[#This Row],[country_code]],Countries[country_code],Countries[country_name])</f>
        <v>France</v>
      </c>
      <c r="G21782" s="5">
        <f>_xlfn.XLOOKUP(Orders[[#This Row],[user_id]],Users[user_id],Users[is_referral])</f>
        <v>1</v>
      </c>
    </row>
    <row r="21783" spans="1:7">
      <c r="A21783" s="5">
        <v>2174442</v>
      </c>
      <c r="B21783" s="5">
        <v>17843</v>
      </c>
      <c r="C21783" s="6">
        <v>43212</v>
      </c>
      <c r="D21783" s="5">
        <v>73</v>
      </c>
      <c r="E21783" s="5" t="str">
        <f>_xlfn.XLOOKUP(Orders[[#This Row],[user_id]],Users[user_id],Users[country])</f>
        <v>FR</v>
      </c>
      <c r="F21783" s="5" t="str">
        <f>_xlfn.XLOOKUP(Orders[[#This Row],[country_code]],Countries[country_code],Countries[country_name])</f>
        <v>France</v>
      </c>
      <c r="G21783" s="5">
        <f>_xlfn.XLOOKUP(Orders[[#This Row],[user_id]],Users[user_id],Users[is_referral])</f>
        <v>1</v>
      </c>
    </row>
    <row r="21784" spans="1:7">
      <c r="A21784" s="5">
        <v>2174443</v>
      </c>
      <c r="B21784" s="5">
        <v>15913</v>
      </c>
      <c r="C21784" s="6">
        <v>43212</v>
      </c>
      <c r="D21784" s="5">
        <v>92</v>
      </c>
      <c r="E21784" s="5" t="str">
        <f>_xlfn.XLOOKUP(Orders[[#This Row],[user_id]],Users[user_id],Users[country])</f>
        <v>IT</v>
      </c>
      <c r="F21784" s="5" t="str">
        <f>_xlfn.XLOOKUP(Orders[[#This Row],[country_code]],Countries[country_code],Countries[country_name])</f>
        <v>Italy</v>
      </c>
      <c r="G21784" s="5">
        <f>_xlfn.XLOOKUP(Orders[[#This Row],[user_id]],Users[user_id],Users[is_referral])</f>
        <v>1</v>
      </c>
    </row>
    <row r="21785" spans="1:7">
      <c r="A21785" s="5">
        <v>2174445</v>
      </c>
      <c r="B21785" s="5">
        <v>10107</v>
      </c>
      <c r="C21785" s="6">
        <v>43212</v>
      </c>
      <c r="D21785" s="5">
        <v>77</v>
      </c>
      <c r="E21785" s="5" t="str">
        <f>_xlfn.XLOOKUP(Orders[[#This Row],[user_id]],Users[user_id],Users[country])</f>
        <v>IT</v>
      </c>
      <c r="F21785" s="5" t="str">
        <f>_xlfn.XLOOKUP(Orders[[#This Row],[country_code]],Countries[country_code],Countries[country_name])</f>
        <v>Italy</v>
      </c>
      <c r="G21785" s="5">
        <f>_xlfn.XLOOKUP(Orders[[#This Row],[user_id]],Users[user_id],Users[is_referral])</f>
        <v>1</v>
      </c>
    </row>
    <row r="21786" spans="1:7">
      <c r="A21786" s="5">
        <v>2174448</v>
      </c>
      <c r="B21786" s="5">
        <v>246</v>
      </c>
      <c r="C21786" s="6">
        <v>43212</v>
      </c>
      <c r="D21786" s="5">
        <v>34</v>
      </c>
      <c r="E21786" s="5" t="str">
        <f>_xlfn.XLOOKUP(Orders[[#This Row],[user_id]],Users[user_id],Users[country])</f>
        <v>FR</v>
      </c>
      <c r="F21786" s="5" t="str">
        <f>_xlfn.XLOOKUP(Orders[[#This Row],[country_code]],Countries[country_code],Countries[country_name])</f>
        <v>France</v>
      </c>
      <c r="G21786" s="5">
        <f>_xlfn.XLOOKUP(Orders[[#This Row],[user_id]],Users[user_id],Users[is_referral])</f>
        <v>0</v>
      </c>
    </row>
    <row r="21787" spans="1:7">
      <c r="A21787" s="5">
        <v>2174454</v>
      </c>
      <c r="B21787" s="5">
        <v>9875</v>
      </c>
      <c r="C21787" s="6">
        <v>43212</v>
      </c>
      <c r="D21787" s="5">
        <v>24</v>
      </c>
      <c r="E21787" s="5" t="str">
        <f>_xlfn.XLOOKUP(Orders[[#This Row],[user_id]],Users[user_id],Users[country])</f>
        <v>FR</v>
      </c>
      <c r="F21787" s="5" t="str">
        <f>_xlfn.XLOOKUP(Orders[[#This Row],[country_code]],Countries[country_code],Countries[country_name])</f>
        <v>France</v>
      </c>
      <c r="G21787" s="5">
        <f>_xlfn.XLOOKUP(Orders[[#This Row],[user_id]],Users[user_id],Users[is_referral])</f>
        <v>1</v>
      </c>
    </row>
    <row r="21788" spans="1:7">
      <c r="A21788" s="5">
        <v>2174455</v>
      </c>
      <c r="B21788" s="5">
        <v>9635</v>
      </c>
      <c r="C21788" s="6">
        <v>43212</v>
      </c>
      <c r="D21788" s="5">
        <v>38</v>
      </c>
      <c r="E21788" s="5" t="str">
        <f>_xlfn.XLOOKUP(Orders[[#This Row],[user_id]],Users[user_id],Users[country])</f>
        <v>DE</v>
      </c>
      <c r="F21788" s="5" t="str">
        <f>_xlfn.XLOOKUP(Orders[[#This Row],[country_code]],Countries[country_code],Countries[country_name])</f>
        <v>Germany</v>
      </c>
      <c r="G21788" s="5">
        <f>_xlfn.XLOOKUP(Orders[[#This Row],[user_id]],Users[user_id],Users[is_referral])</f>
        <v>1</v>
      </c>
    </row>
    <row r="21789" spans="1:7">
      <c r="A21789" s="5">
        <v>2174456</v>
      </c>
      <c r="B21789" s="5">
        <v>3534</v>
      </c>
      <c r="C21789" s="6">
        <v>43212</v>
      </c>
      <c r="D21789" s="5">
        <v>25</v>
      </c>
      <c r="E21789" s="5" t="str">
        <f>_xlfn.XLOOKUP(Orders[[#This Row],[user_id]],Users[user_id],Users[country])</f>
        <v>FR</v>
      </c>
      <c r="F21789" s="5" t="str">
        <f>_xlfn.XLOOKUP(Orders[[#This Row],[country_code]],Countries[country_code],Countries[country_name])</f>
        <v>France</v>
      </c>
      <c r="G21789" s="5">
        <f>_xlfn.XLOOKUP(Orders[[#This Row],[user_id]],Users[user_id],Users[is_referral])</f>
        <v>0</v>
      </c>
    </row>
    <row r="21790" spans="1:7">
      <c r="A21790" s="5">
        <v>2174457</v>
      </c>
      <c r="B21790" s="5">
        <v>1176</v>
      </c>
      <c r="C21790" s="6">
        <v>43212</v>
      </c>
      <c r="D21790" s="5">
        <v>51</v>
      </c>
      <c r="E21790" s="5" t="str">
        <f>_xlfn.XLOOKUP(Orders[[#This Row],[user_id]],Users[user_id],Users[country])</f>
        <v>ES</v>
      </c>
      <c r="F21790" s="5" t="str">
        <f>_xlfn.XLOOKUP(Orders[[#This Row],[country_code]],Countries[country_code],Countries[country_name])</f>
        <v>Spain</v>
      </c>
      <c r="G21790" s="5">
        <f>_xlfn.XLOOKUP(Orders[[#This Row],[user_id]],Users[user_id],Users[is_referral])</f>
        <v>0</v>
      </c>
    </row>
    <row r="21791" spans="1:7">
      <c r="A21791" s="5">
        <v>2174459</v>
      </c>
      <c r="B21791" s="5">
        <v>13223</v>
      </c>
      <c r="C21791" s="6">
        <v>43212</v>
      </c>
      <c r="D21791" s="5">
        <v>30</v>
      </c>
      <c r="E21791" s="5" t="str">
        <f>_xlfn.XLOOKUP(Orders[[#This Row],[user_id]],Users[user_id],Users[country])</f>
        <v>FR</v>
      </c>
      <c r="F21791" s="5" t="str">
        <f>_xlfn.XLOOKUP(Orders[[#This Row],[country_code]],Countries[country_code],Countries[country_name])</f>
        <v>France</v>
      </c>
      <c r="G21791" s="5">
        <f>_xlfn.XLOOKUP(Orders[[#This Row],[user_id]],Users[user_id],Users[is_referral])</f>
        <v>1</v>
      </c>
    </row>
    <row r="21792" spans="1:7">
      <c r="A21792" s="5">
        <v>2174460</v>
      </c>
      <c r="B21792" s="5">
        <v>12320</v>
      </c>
      <c r="C21792" s="6">
        <v>43212</v>
      </c>
      <c r="D21792" s="5">
        <v>29</v>
      </c>
      <c r="E21792" s="5" t="str">
        <f>_xlfn.XLOOKUP(Orders[[#This Row],[user_id]],Users[user_id],Users[country])</f>
        <v>FR</v>
      </c>
      <c r="F21792" s="5" t="str">
        <f>_xlfn.XLOOKUP(Orders[[#This Row],[country_code]],Countries[country_code],Countries[country_name])</f>
        <v>France</v>
      </c>
      <c r="G21792" s="5">
        <f>_xlfn.XLOOKUP(Orders[[#This Row],[user_id]],Users[user_id],Users[is_referral])</f>
        <v>1</v>
      </c>
    </row>
    <row r="21793" spans="1:7">
      <c r="A21793" s="5">
        <v>2174461</v>
      </c>
      <c r="B21793" s="5">
        <v>5600</v>
      </c>
      <c r="C21793" s="6">
        <v>43212</v>
      </c>
      <c r="D21793" s="5">
        <v>84</v>
      </c>
      <c r="E21793" s="5" t="str">
        <f>_xlfn.XLOOKUP(Orders[[#This Row],[user_id]],Users[user_id],Users[country])</f>
        <v>FR</v>
      </c>
      <c r="F21793" s="5" t="str">
        <f>_xlfn.XLOOKUP(Orders[[#This Row],[country_code]],Countries[country_code],Countries[country_name])</f>
        <v>France</v>
      </c>
      <c r="G21793" s="5">
        <f>_xlfn.XLOOKUP(Orders[[#This Row],[user_id]],Users[user_id],Users[is_referral])</f>
        <v>1</v>
      </c>
    </row>
    <row r="21794" spans="1:7">
      <c r="A21794" s="5">
        <v>2174465</v>
      </c>
      <c r="B21794" s="5">
        <v>12129</v>
      </c>
      <c r="C21794" s="6">
        <v>43212</v>
      </c>
      <c r="D21794" s="5">
        <v>70</v>
      </c>
      <c r="E21794" s="5" t="str">
        <f>_xlfn.XLOOKUP(Orders[[#This Row],[user_id]],Users[user_id],Users[country])</f>
        <v>DE</v>
      </c>
      <c r="F21794" s="5" t="str">
        <f>_xlfn.XLOOKUP(Orders[[#This Row],[country_code]],Countries[country_code],Countries[country_name])</f>
        <v>Germany</v>
      </c>
      <c r="G21794" s="5">
        <f>_xlfn.XLOOKUP(Orders[[#This Row],[user_id]],Users[user_id],Users[is_referral])</f>
        <v>1</v>
      </c>
    </row>
    <row r="21795" spans="1:7">
      <c r="A21795" s="5">
        <v>2174466</v>
      </c>
      <c r="B21795" s="5">
        <v>2267</v>
      </c>
      <c r="C21795" s="6">
        <v>43212</v>
      </c>
      <c r="D21795" s="5">
        <v>69</v>
      </c>
      <c r="E21795" s="5" t="str">
        <f>_xlfn.XLOOKUP(Orders[[#This Row],[user_id]],Users[user_id],Users[country])</f>
        <v>IT</v>
      </c>
      <c r="F21795" s="5" t="str">
        <f>_xlfn.XLOOKUP(Orders[[#This Row],[country_code]],Countries[country_code],Countries[country_name])</f>
        <v>Italy</v>
      </c>
      <c r="G21795" s="5">
        <f>_xlfn.XLOOKUP(Orders[[#This Row],[user_id]],Users[user_id],Users[is_referral])</f>
        <v>0</v>
      </c>
    </row>
    <row r="21796" spans="1:7">
      <c r="A21796" s="5">
        <v>2174467</v>
      </c>
      <c r="B21796" s="5">
        <v>7422</v>
      </c>
      <c r="C21796" s="6">
        <v>43212</v>
      </c>
      <c r="D21796" s="5">
        <v>70</v>
      </c>
      <c r="E21796" s="5" t="str">
        <f>_xlfn.XLOOKUP(Orders[[#This Row],[user_id]],Users[user_id],Users[country])</f>
        <v>IT</v>
      </c>
      <c r="F21796" s="5" t="str">
        <f>_xlfn.XLOOKUP(Orders[[#This Row],[country_code]],Countries[country_code],Countries[country_name])</f>
        <v>Italy</v>
      </c>
      <c r="G21796" s="5">
        <f>_xlfn.XLOOKUP(Orders[[#This Row],[user_id]],Users[user_id],Users[is_referral])</f>
        <v>1</v>
      </c>
    </row>
    <row r="21797" spans="1:7">
      <c r="A21797" s="5">
        <v>2174469</v>
      </c>
      <c r="B21797" s="5">
        <v>14340</v>
      </c>
      <c r="C21797" s="6">
        <v>43212</v>
      </c>
      <c r="D21797" s="5">
        <v>69</v>
      </c>
      <c r="E21797" s="5" t="str">
        <f>_xlfn.XLOOKUP(Orders[[#This Row],[user_id]],Users[user_id],Users[country])</f>
        <v>IT</v>
      </c>
      <c r="F21797" s="5" t="str">
        <f>_xlfn.XLOOKUP(Orders[[#This Row],[country_code]],Countries[country_code],Countries[country_name])</f>
        <v>Italy</v>
      </c>
      <c r="G21797" s="5">
        <f>_xlfn.XLOOKUP(Orders[[#This Row],[user_id]],Users[user_id],Users[is_referral])</f>
        <v>1</v>
      </c>
    </row>
    <row r="21798" spans="1:7">
      <c r="A21798" s="5">
        <v>2174470</v>
      </c>
      <c r="B21798" s="5">
        <v>13082</v>
      </c>
      <c r="C21798" s="6">
        <v>43212</v>
      </c>
      <c r="D21798" s="5">
        <v>24</v>
      </c>
      <c r="E21798" s="5" t="str">
        <f>_xlfn.XLOOKUP(Orders[[#This Row],[user_id]],Users[user_id],Users[country])</f>
        <v>DE</v>
      </c>
      <c r="F21798" s="5" t="str">
        <f>_xlfn.XLOOKUP(Orders[[#This Row],[country_code]],Countries[country_code],Countries[country_name])</f>
        <v>Germany</v>
      </c>
      <c r="G21798" s="5">
        <f>_xlfn.XLOOKUP(Orders[[#This Row],[user_id]],Users[user_id],Users[is_referral])</f>
        <v>0</v>
      </c>
    </row>
    <row r="21799" spans="1:7">
      <c r="A21799" s="5">
        <v>2174471</v>
      </c>
      <c r="B21799" s="5">
        <v>11629</v>
      </c>
      <c r="C21799" s="6">
        <v>43212</v>
      </c>
      <c r="D21799" s="5">
        <v>34</v>
      </c>
      <c r="E21799" s="5" t="str">
        <f>_xlfn.XLOOKUP(Orders[[#This Row],[user_id]],Users[user_id],Users[country])</f>
        <v>IT</v>
      </c>
      <c r="F21799" s="5" t="str">
        <f>_xlfn.XLOOKUP(Orders[[#This Row],[country_code]],Countries[country_code],Countries[country_name])</f>
        <v>Italy</v>
      </c>
      <c r="G21799" s="5">
        <f>_xlfn.XLOOKUP(Orders[[#This Row],[user_id]],Users[user_id],Users[is_referral])</f>
        <v>1</v>
      </c>
    </row>
    <row r="21800" spans="1:7">
      <c r="A21800" s="5">
        <v>2174476</v>
      </c>
      <c r="B21800" s="5">
        <v>1056</v>
      </c>
      <c r="C21800" s="6">
        <v>43212</v>
      </c>
      <c r="D21800" s="5">
        <v>50</v>
      </c>
      <c r="E21800" s="5" t="str">
        <f>_xlfn.XLOOKUP(Orders[[#This Row],[user_id]],Users[user_id],Users[country])</f>
        <v>FR</v>
      </c>
      <c r="F21800" s="5" t="str">
        <f>_xlfn.XLOOKUP(Orders[[#This Row],[country_code]],Countries[country_code],Countries[country_name])</f>
        <v>France</v>
      </c>
      <c r="G21800" s="5">
        <f>_xlfn.XLOOKUP(Orders[[#This Row],[user_id]],Users[user_id],Users[is_referral])</f>
        <v>0</v>
      </c>
    </row>
    <row r="21801" spans="1:7">
      <c r="A21801" s="5">
        <v>2174480</v>
      </c>
      <c r="B21801" s="5">
        <v>12919</v>
      </c>
      <c r="C21801" s="6">
        <v>43212</v>
      </c>
      <c r="D21801" s="5">
        <v>64</v>
      </c>
      <c r="E21801" s="5" t="str">
        <f>_xlfn.XLOOKUP(Orders[[#This Row],[user_id]],Users[user_id],Users[country])</f>
        <v>ES</v>
      </c>
      <c r="F21801" s="5" t="str">
        <f>_xlfn.XLOOKUP(Orders[[#This Row],[country_code]],Countries[country_code],Countries[country_name])</f>
        <v>Spain</v>
      </c>
      <c r="G21801" s="5">
        <f>_xlfn.XLOOKUP(Orders[[#This Row],[user_id]],Users[user_id],Users[is_referral])</f>
        <v>0</v>
      </c>
    </row>
    <row r="21802" spans="1:7">
      <c r="A21802" s="5">
        <v>2174484</v>
      </c>
      <c r="B21802" s="5">
        <v>10841</v>
      </c>
      <c r="C21802" s="6">
        <v>43212</v>
      </c>
      <c r="D21802" s="5">
        <v>46</v>
      </c>
      <c r="E21802" s="5" t="str">
        <f>_xlfn.XLOOKUP(Orders[[#This Row],[user_id]],Users[user_id],Users[country])</f>
        <v>IT</v>
      </c>
      <c r="F21802" s="5" t="str">
        <f>_xlfn.XLOOKUP(Orders[[#This Row],[country_code]],Countries[country_code],Countries[country_name])</f>
        <v>Italy</v>
      </c>
      <c r="G21802" s="5">
        <f>_xlfn.XLOOKUP(Orders[[#This Row],[user_id]],Users[user_id],Users[is_referral])</f>
        <v>1</v>
      </c>
    </row>
    <row r="21803" spans="1:7">
      <c r="A21803" s="5">
        <v>2174486</v>
      </c>
      <c r="B21803" s="5">
        <v>11836</v>
      </c>
      <c r="C21803" s="6">
        <v>43212</v>
      </c>
      <c r="D21803" s="5">
        <v>56</v>
      </c>
      <c r="E21803" s="5" t="str">
        <f>_xlfn.XLOOKUP(Orders[[#This Row],[user_id]],Users[user_id],Users[country])</f>
        <v>FR</v>
      </c>
      <c r="F21803" s="5" t="str">
        <f>_xlfn.XLOOKUP(Orders[[#This Row],[country_code]],Countries[country_code],Countries[country_name])</f>
        <v>France</v>
      </c>
      <c r="G21803" s="5">
        <f>_xlfn.XLOOKUP(Orders[[#This Row],[user_id]],Users[user_id],Users[is_referral])</f>
        <v>1</v>
      </c>
    </row>
    <row r="21804" spans="1:7">
      <c r="A21804" s="5">
        <v>2174489</v>
      </c>
      <c r="B21804" s="5">
        <v>15413</v>
      </c>
      <c r="C21804" s="6">
        <v>43212</v>
      </c>
      <c r="D21804" s="5">
        <v>88</v>
      </c>
      <c r="E21804" s="5" t="str">
        <f>_xlfn.XLOOKUP(Orders[[#This Row],[user_id]],Users[user_id],Users[country])</f>
        <v>IT</v>
      </c>
      <c r="F21804" s="5" t="str">
        <f>_xlfn.XLOOKUP(Orders[[#This Row],[country_code]],Countries[country_code],Countries[country_name])</f>
        <v>Italy</v>
      </c>
      <c r="G21804" s="5">
        <f>_xlfn.XLOOKUP(Orders[[#This Row],[user_id]],Users[user_id],Users[is_referral])</f>
        <v>1</v>
      </c>
    </row>
    <row r="21805" spans="1:7">
      <c r="A21805" s="5">
        <v>2174490</v>
      </c>
      <c r="B21805" s="5">
        <v>15228</v>
      </c>
      <c r="C21805" s="6">
        <v>43212</v>
      </c>
      <c r="D21805" s="5">
        <v>16</v>
      </c>
      <c r="E21805" s="5" t="str">
        <f>_xlfn.XLOOKUP(Orders[[#This Row],[user_id]],Users[user_id],Users[country])</f>
        <v>DE</v>
      </c>
      <c r="F21805" s="5" t="str">
        <f>_xlfn.XLOOKUP(Orders[[#This Row],[country_code]],Countries[country_code],Countries[country_name])</f>
        <v>Germany</v>
      </c>
      <c r="G21805" s="5">
        <f>_xlfn.XLOOKUP(Orders[[#This Row],[user_id]],Users[user_id],Users[is_referral])</f>
        <v>0</v>
      </c>
    </row>
    <row r="21806" spans="1:7">
      <c r="A21806" s="5">
        <v>2174492</v>
      </c>
      <c r="B21806" s="5">
        <v>12860</v>
      </c>
      <c r="C21806" s="6">
        <v>43212</v>
      </c>
      <c r="D21806" s="5">
        <v>53</v>
      </c>
      <c r="E21806" s="5" t="str">
        <f>_xlfn.XLOOKUP(Orders[[#This Row],[user_id]],Users[user_id],Users[country])</f>
        <v>FR</v>
      </c>
      <c r="F21806" s="5" t="str">
        <f>_xlfn.XLOOKUP(Orders[[#This Row],[country_code]],Countries[country_code],Countries[country_name])</f>
        <v>France</v>
      </c>
      <c r="G21806" s="5">
        <f>_xlfn.XLOOKUP(Orders[[#This Row],[user_id]],Users[user_id],Users[is_referral])</f>
        <v>1</v>
      </c>
    </row>
    <row r="21807" spans="1:7">
      <c r="A21807" s="5">
        <v>2174494</v>
      </c>
      <c r="B21807" s="5">
        <v>858</v>
      </c>
      <c r="C21807" s="6">
        <v>43212</v>
      </c>
      <c r="D21807" s="5">
        <v>29</v>
      </c>
      <c r="E21807" s="5" t="str">
        <f>_xlfn.XLOOKUP(Orders[[#This Row],[user_id]],Users[user_id],Users[country])</f>
        <v>ES</v>
      </c>
      <c r="F21807" s="5" t="str">
        <f>_xlfn.XLOOKUP(Orders[[#This Row],[country_code]],Countries[country_code],Countries[country_name])</f>
        <v>Spain</v>
      </c>
      <c r="G21807" s="5">
        <f>_xlfn.XLOOKUP(Orders[[#This Row],[user_id]],Users[user_id],Users[is_referral])</f>
        <v>0</v>
      </c>
    </row>
    <row r="21808" spans="1:7">
      <c r="A21808" s="5">
        <v>2174497</v>
      </c>
      <c r="B21808" s="5">
        <v>2646</v>
      </c>
      <c r="C21808" s="6">
        <v>43212</v>
      </c>
      <c r="D21808" s="5">
        <v>23</v>
      </c>
      <c r="E21808" s="5" t="str">
        <f>_xlfn.XLOOKUP(Orders[[#This Row],[user_id]],Users[user_id],Users[country])</f>
        <v>IT</v>
      </c>
      <c r="F21808" s="5" t="str">
        <f>_xlfn.XLOOKUP(Orders[[#This Row],[country_code]],Countries[country_code],Countries[country_name])</f>
        <v>Italy</v>
      </c>
      <c r="G21808" s="5">
        <f>_xlfn.XLOOKUP(Orders[[#This Row],[user_id]],Users[user_id],Users[is_referral])</f>
        <v>0</v>
      </c>
    </row>
    <row r="21809" spans="1:7">
      <c r="A21809" s="5">
        <v>2174500</v>
      </c>
      <c r="B21809" s="5">
        <v>18841</v>
      </c>
      <c r="C21809" s="6">
        <v>43212</v>
      </c>
      <c r="D21809" s="5">
        <v>53</v>
      </c>
      <c r="E21809" s="5" t="str">
        <f>_xlfn.XLOOKUP(Orders[[#This Row],[user_id]],Users[user_id],Users[country])</f>
        <v>ES</v>
      </c>
      <c r="F21809" s="5" t="str">
        <f>_xlfn.XLOOKUP(Orders[[#This Row],[country_code]],Countries[country_code],Countries[country_name])</f>
        <v>Spain</v>
      </c>
      <c r="G21809" s="5">
        <f>_xlfn.XLOOKUP(Orders[[#This Row],[user_id]],Users[user_id],Users[is_referral])</f>
        <v>1</v>
      </c>
    </row>
    <row r="21810" spans="1:7">
      <c r="A21810" s="5">
        <v>2174504</v>
      </c>
      <c r="B21810" s="5">
        <v>4026</v>
      </c>
      <c r="C21810" s="6">
        <v>43212</v>
      </c>
      <c r="D21810" s="5">
        <v>65</v>
      </c>
      <c r="E21810" s="5" t="str">
        <f>_xlfn.XLOOKUP(Orders[[#This Row],[user_id]],Users[user_id],Users[country])</f>
        <v>ES</v>
      </c>
      <c r="F21810" s="5" t="str">
        <f>_xlfn.XLOOKUP(Orders[[#This Row],[country_code]],Countries[country_code],Countries[country_name])</f>
        <v>Spain</v>
      </c>
      <c r="G21810" s="5">
        <f>_xlfn.XLOOKUP(Orders[[#This Row],[user_id]],Users[user_id],Users[is_referral])</f>
        <v>0</v>
      </c>
    </row>
    <row r="21811" spans="1:7">
      <c r="A21811" s="5">
        <v>2174507</v>
      </c>
      <c r="B21811" s="5">
        <v>79</v>
      </c>
      <c r="C21811" s="6">
        <v>43212</v>
      </c>
      <c r="D21811" s="5">
        <v>111</v>
      </c>
      <c r="E21811" s="5" t="str">
        <f>_xlfn.XLOOKUP(Orders[[#This Row],[user_id]],Users[user_id],Users[country])</f>
        <v>FR</v>
      </c>
      <c r="F21811" s="5" t="str">
        <f>_xlfn.XLOOKUP(Orders[[#This Row],[country_code]],Countries[country_code],Countries[country_name])</f>
        <v>France</v>
      </c>
      <c r="G21811" s="5">
        <f>_xlfn.XLOOKUP(Orders[[#This Row],[user_id]],Users[user_id],Users[is_referral])</f>
        <v>0</v>
      </c>
    </row>
    <row r="21812" spans="1:7">
      <c r="A21812" s="5">
        <v>2174508</v>
      </c>
      <c r="B21812" s="5">
        <v>4598</v>
      </c>
      <c r="C21812" s="6">
        <v>43212</v>
      </c>
      <c r="D21812" s="5">
        <v>74</v>
      </c>
      <c r="E21812" s="5" t="str">
        <f>_xlfn.XLOOKUP(Orders[[#This Row],[user_id]],Users[user_id],Users[country])</f>
        <v>IT</v>
      </c>
      <c r="F21812" s="5" t="str">
        <f>_xlfn.XLOOKUP(Orders[[#This Row],[country_code]],Countries[country_code],Countries[country_name])</f>
        <v>Italy</v>
      </c>
      <c r="G21812" s="5">
        <f>_xlfn.XLOOKUP(Orders[[#This Row],[user_id]],Users[user_id],Users[is_referral])</f>
        <v>0</v>
      </c>
    </row>
    <row r="21813" spans="1:7">
      <c r="A21813" s="5">
        <v>2174509</v>
      </c>
      <c r="B21813" s="5">
        <v>4677</v>
      </c>
      <c r="C21813" s="6">
        <v>43212</v>
      </c>
      <c r="D21813" s="5">
        <v>20</v>
      </c>
      <c r="E21813" s="5" t="str">
        <f>_xlfn.XLOOKUP(Orders[[#This Row],[user_id]],Users[user_id],Users[country])</f>
        <v>ES</v>
      </c>
      <c r="F21813" s="5" t="str">
        <f>_xlfn.XLOOKUP(Orders[[#This Row],[country_code]],Countries[country_code],Countries[country_name])</f>
        <v>Spain</v>
      </c>
      <c r="G21813" s="5">
        <f>_xlfn.XLOOKUP(Orders[[#This Row],[user_id]],Users[user_id],Users[is_referral])</f>
        <v>0</v>
      </c>
    </row>
    <row r="21814" spans="1:7">
      <c r="A21814" s="5">
        <v>2174511</v>
      </c>
      <c r="B21814" s="5">
        <v>14195</v>
      </c>
      <c r="C21814" s="6">
        <v>43212</v>
      </c>
      <c r="D21814" s="5">
        <v>29</v>
      </c>
      <c r="E21814" s="5" t="str">
        <f>_xlfn.XLOOKUP(Orders[[#This Row],[user_id]],Users[user_id],Users[country])</f>
        <v>IT</v>
      </c>
      <c r="F21814" s="5" t="str">
        <f>_xlfn.XLOOKUP(Orders[[#This Row],[country_code]],Countries[country_code],Countries[country_name])</f>
        <v>Italy</v>
      </c>
      <c r="G21814" s="5">
        <f>_xlfn.XLOOKUP(Orders[[#This Row],[user_id]],Users[user_id],Users[is_referral])</f>
        <v>1</v>
      </c>
    </row>
    <row r="21815" spans="1:7">
      <c r="A21815" s="5">
        <v>2174513</v>
      </c>
      <c r="B21815" s="5">
        <v>7193</v>
      </c>
      <c r="C21815" s="6">
        <v>43212</v>
      </c>
      <c r="D21815" s="5">
        <v>38</v>
      </c>
      <c r="E21815" s="5" t="str">
        <f>_xlfn.XLOOKUP(Orders[[#This Row],[user_id]],Users[user_id],Users[country])</f>
        <v>FR</v>
      </c>
      <c r="F21815" s="5" t="str">
        <f>_xlfn.XLOOKUP(Orders[[#This Row],[country_code]],Countries[country_code],Countries[country_name])</f>
        <v>France</v>
      </c>
      <c r="G21815" s="5">
        <f>_xlfn.XLOOKUP(Orders[[#This Row],[user_id]],Users[user_id],Users[is_referral])</f>
        <v>0</v>
      </c>
    </row>
    <row r="21816" spans="1:7">
      <c r="A21816" s="5">
        <v>2174518</v>
      </c>
      <c r="B21816" s="5">
        <v>12511</v>
      </c>
      <c r="C21816" s="6">
        <v>43212</v>
      </c>
      <c r="D21816" s="5">
        <v>36</v>
      </c>
      <c r="E21816" s="5" t="str">
        <f>_xlfn.XLOOKUP(Orders[[#This Row],[user_id]],Users[user_id],Users[country])</f>
        <v>DE</v>
      </c>
      <c r="F21816" s="5" t="str">
        <f>_xlfn.XLOOKUP(Orders[[#This Row],[country_code]],Countries[country_code],Countries[country_name])</f>
        <v>Germany</v>
      </c>
      <c r="G21816" s="5">
        <f>_xlfn.XLOOKUP(Orders[[#This Row],[user_id]],Users[user_id],Users[is_referral])</f>
        <v>1</v>
      </c>
    </row>
    <row r="21817" spans="1:7">
      <c r="A21817" s="5">
        <v>2174519</v>
      </c>
      <c r="B21817" s="5">
        <v>16919</v>
      </c>
      <c r="C21817" s="6">
        <v>43212</v>
      </c>
      <c r="D21817" s="5">
        <v>37</v>
      </c>
      <c r="E21817" s="5" t="str">
        <f>_xlfn.XLOOKUP(Orders[[#This Row],[user_id]],Users[user_id],Users[country])</f>
        <v>FR</v>
      </c>
      <c r="F21817" s="5" t="str">
        <f>_xlfn.XLOOKUP(Orders[[#This Row],[country_code]],Countries[country_code],Countries[country_name])</f>
        <v>France</v>
      </c>
      <c r="G21817" s="5">
        <f>_xlfn.XLOOKUP(Orders[[#This Row],[user_id]],Users[user_id],Users[is_referral])</f>
        <v>1</v>
      </c>
    </row>
    <row r="21818" spans="1:7">
      <c r="A21818" s="5">
        <v>2174521</v>
      </c>
      <c r="B21818" s="5">
        <v>4655</v>
      </c>
      <c r="C21818" s="6">
        <v>43212</v>
      </c>
      <c r="D21818" s="5">
        <v>45</v>
      </c>
      <c r="E21818" s="5" t="str">
        <f>_xlfn.XLOOKUP(Orders[[#This Row],[user_id]],Users[user_id],Users[country])</f>
        <v>IT</v>
      </c>
      <c r="F21818" s="5" t="str">
        <f>_xlfn.XLOOKUP(Orders[[#This Row],[country_code]],Countries[country_code],Countries[country_name])</f>
        <v>Italy</v>
      </c>
      <c r="G21818" s="5">
        <f>_xlfn.XLOOKUP(Orders[[#This Row],[user_id]],Users[user_id],Users[is_referral])</f>
        <v>0</v>
      </c>
    </row>
    <row r="21819" spans="1:7">
      <c r="A21819" s="5">
        <v>2174524</v>
      </c>
      <c r="B21819" s="5">
        <v>18205</v>
      </c>
      <c r="C21819" s="6">
        <v>43212</v>
      </c>
      <c r="D21819" s="5">
        <v>72</v>
      </c>
      <c r="E21819" s="5" t="str">
        <f>_xlfn.XLOOKUP(Orders[[#This Row],[user_id]],Users[user_id],Users[country])</f>
        <v>IT</v>
      </c>
      <c r="F21819" s="5" t="str">
        <f>_xlfn.XLOOKUP(Orders[[#This Row],[country_code]],Countries[country_code],Countries[country_name])</f>
        <v>Italy</v>
      </c>
      <c r="G21819" s="5">
        <f>_xlfn.XLOOKUP(Orders[[#This Row],[user_id]],Users[user_id],Users[is_referral])</f>
        <v>0</v>
      </c>
    </row>
    <row r="21820" spans="1:7">
      <c r="A21820" s="5">
        <v>2174527</v>
      </c>
      <c r="B21820" s="5">
        <v>5486</v>
      </c>
      <c r="C21820" s="6">
        <v>43212</v>
      </c>
      <c r="D21820" s="5">
        <v>57</v>
      </c>
      <c r="E21820" s="5" t="str">
        <f>_xlfn.XLOOKUP(Orders[[#This Row],[user_id]],Users[user_id],Users[country])</f>
        <v>FR</v>
      </c>
      <c r="F21820" s="5" t="str">
        <f>_xlfn.XLOOKUP(Orders[[#This Row],[country_code]],Countries[country_code],Countries[country_name])</f>
        <v>France</v>
      </c>
      <c r="G21820" s="5">
        <f>_xlfn.XLOOKUP(Orders[[#This Row],[user_id]],Users[user_id],Users[is_referral])</f>
        <v>1</v>
      </c>
    </row>
    <row r="21821" spans="1:7">
      <c r="A21821" s="5">
        <v>2174528</v>
      </c>
      <c r="B21821" s="5">
        <v>2637</v>
      </c>
      <c r="C21821" s="6">
        <v>43212</v>
      </c>
      <c r="D21821" s="5">
        <v>55</v>
      </c>
      <c r="E21821" s="5" t="str">
        <f>_xlfn.XLOOKUP(Orders[[#This Row],[user_id]],Users[user_id],Users[country])</f>
        <v>ES</v>
      </c>
      <c r="F21821" s="5" t="str">
        <f>_xlfn.XLOOKUP(Orders[[#This Row],[country_code]],Countries[country_code],Countries[country_name])</f>
        <v>Spain</v>
      </c>
      <c r="G21821" s="5">
        <f>_xlfn.XLOOKUP(Orders[[#This Row],[user_id]],Users[user_id],Users[is_referral])</f>
        <v>0</v>
      </c>
    </row>
    <row r="21822" spans="1:7">
      <c r="A21822" s="5">
        <v>2174529</v>
      </c>
      <c r="B21822" s="5">
        <v>10417</v>
      </c>
      <c r="C21822" s="6">
        <v>43212</v>
      </c>
      <c r="D21822" s="5">
        <v>68</v>
      </c>
      <c r="E21822" s="5" t="str">
        <f>_xlfn.XLOOKUP(Orders[[#This Row],[user_id]],Users[user_id],Users[country])</f>
        <v>DE</v>
      </c>
      <c r="F21822" s="5" t="str">
        <f>_xlfn.XLOOKUP(Orders[[#This Row],[country_code]],Countries[country_code],Countries[country_name])</f>
        <v>Germany</v>
      </c>
      <c r="G21822" s="5">
        <f>_xlfn.XLOOKUP(Orders[[#This Row],[user_id]],Users[user_id],Users[is_referral])</f>
        <v>1</v>
      </c>
    </row>
    <row r="21823" spans="1:7">
      <c r="A21823" s="5">
        <v>2174530</v>
      </c>
      <c r="B21823" s="5">
        <v>10096</v>
      </c>
      <c r="C21823" s="6">
        <v>43212</v>
      </c>
      <c r="D21823" s="5">
        <v>38</v>
      </c>
      <c r="E21823" s="5" t="str">
        <f>_xlfn.XLOOKUP(Orders[[#This Row],[user_id]],Users[user_id],Users[country])</f>
        <v>DE</v>
      </c>
      <c r="F21823" s="5" t="str">
        <f>_xlfn.XLOOKUP(Orders[[#This Row],[country_code]],Countries[country_code],Countries[country_name])</f>
        <v>Germany</v>
      </c>
      <c r="G21823" s="5">
        <f>_xlfn.XLOOKUP(Orders[[#This Row],[user_id]],Users[user_id],Users[is_referral])</f>
        <v>1</v>
      </c>
    </row>
    <row r="21824" spans="1:7">
      <c r="A21824" s="5">
        <v>2174531</v>
      </c>
      <c r="B21824" s="5">
        <v>601</v>
      </c>
      <c r="C21824" s="6">
        <v>43212</v>
      </c>
      <c r="D21824" s="5">
        <v>55</v>
      </c>
      <c r="E21824" s="5" t="str">
        <f>_xlfn.XLOOKUP(Orders[[#This Row],[user_id]],Users[user_id],Users[country])</f>
        <v>ES</v>
      </c>
      <c r="F21824" s="5" t="str">
        <f>_xlfn.XLOOKUP(Orders[[#This Row],[country_code]],Countries[country_code],Countries[country_name])</f>
        <v>Spain</v>
      </c>
      <c r="G21824" s="5">
        <f>_xlfn.XLOOKUP(Orders[[#This Row],[user_id]],Users[user_id],Users[is_referral])</f>
        <v>0</v>
      </c>
    </row>
    <row r="21825" spans="1:7">
      <c r="A21825" s="5">
        <v>2174532</v>
      </c>
      <c r="B21825" s="5">
        <v>15467</v>
      </c>
      <c r="C21825" s="6">
        <v>43212</v>
      </c>
      <c r="D21825" s="5">
        <v>19</v>
      </c>
      <c r="E21825" s="5" t="str">
        <f>_xlfn.XLOOKUP(Orders[[#This Row],[user_id]],Users[user_id],Users[country])</f>
        <v>ES</v>
      </c>
      <c r="F21825" s="5" t="str">
        <f>_xlfn.XLOOKUP(Orders[[#This Row],[country_code]],Countries[country_code],Countries[country_name])</f>
        <v>Spain</v>
      </c>
      <c r="G21825" s="5">
        <f>_xlfn.XLOOKUP(Orders[[#This Row],[user_id]],Users[user_id],Users[is_referral])</f>
        <v>1</v>
      </c>
    </row>
    <row r="21826" spans="1:7">
      <c r="A21826" s="5">
        <v>2174533</v>
      </c>
      <c r="B21826" s="5">
        <v>7330</v>
      </c>
      <c r="C21826" s="6">
        <v>43212</v>
      </c>
      <c r="D21826" s="5">
        <v>101</v>
      </c>
      <c r="E21826" s="5" t="str">
        <f>_xlfn.XLOOKUP(Orders[[#This Row],[user_id]],Users[user_id],Users[country])</f>
        <v>IT</v>
      </c>
      <c r="F21826" s="5" t="str">
        <f>_xlfn.XLOOKUP(Orders[[#This Row],[country_code]],Countries[country_code],Countries[country_name])</f>
        <v>Italy</v>
      </c>
      <c r="G21826" s="5">
        <f>_xlfn.XLOOKUP(Orders[[#This Row],[user_id]],Users[user_id],Users[is_referral])</f>
        <v>1</v>
      </c>
    </row>
    <row r="21827" spans="1:7">
      <c r="A21827" s="5">
        <v>2174534</v>
      </c>
      <c r="B21827" s="5">
        <v>7996</v>
      </c>
      <c r="C21827" s="6">
        <v>43212</v>
      </c>
      <c r="D21827" s="5">
        <v>46</v>
      </c>
      <c r="E21827" s="5" t="str">
        <f>_xlfn.XLOOKUP(Orders[[#This Row],[user_id]],Users[user_id],Users[country])</f>
        <v>IT</v>
      </c>
      <c r="F21827" s="5" t="str">
        <f>_xlfn.XLOOKUP(Orders[[#This Row],[country_code]],Countries[country_code],Countries[country_name])</f>
        <v>Italy</v>
      </c>
      <c r="G21827" s="5">
        <f>_xlfn.XLOOKUP(Orders[[#This Row],[user_id]],Users[user_id],Users[is_referral])</f>
        <v>1</v>
      </c>
    </row>
    <row r="21828" spans="1:7">
      <c r="A21828" s="5">
        <v>2174535</v>
      </c>
      <c r="B21828" s="5">
        <v>5534</v>
      </c>
      <c r="C21828" s="6">
        <v>43212</v>
      </c>
      <c r="D21828" s="5">
        <v>62</v>
      </c>
      <c r="E21828" s="5" t="str">
        <f>_xlfn.XLOOKUP(Orders[[#This Row],[user_id]],Users[user_id],Users[country])</f>
        <v>DE</v>
      </c>
      <c r="F21828" s="5" t="str">
        <f>_xlfn.XLOOKUP(Orders[[#This Row],[country_code]],Countries[country_code],Countries[country_name])</f>
        <v>Germany</v>
      </c>
      <c r="G21828" s="5">
        <f>_xlfn.XLOOKUP(Orders[[#This Row],[user_id]],Users[user_id],Users[is_referral])</f>
        <v>1</v>
      </c>
    </row>
    <row r="21829" spans="1:7">
      <c r="A21829" s="5">
        <v>2174538</v>
      </c>
      <c r="B21829" s="5">
        <v>6866</v>
      </c>
      <c r="C21829" s="6">
        <v>43212</v>
      </c>
      <c r="D21829" s="5">
        <v>21</v>
      </c>
      <c r="E21829" s="5" t="str">
        <f>_xlfn.XLOOKUP(Orders[[#This Row],[user_id]],Users[user_id],Users[country])</f>
        <v>FR</v>
      </c>
      <c r="F21829" s="5" t="str">
        <f>_xlfn.XLOOKUP(Orders[[#This Row],[country_code]],Countries[country_code],Countries[country_name])</f>
        <v>France</v>
      </c>
      <c r="G21829" s="5">
        <f>_xlfn.XLOOKUP(Orders[[#This Row],[user_id]],Users[user_id],Users[is_referral])</f>
        <v>1</v>
      </c>
    </row>
    <row r="21830" spans="1:7">
      <c r="A21830" s="5">
        <v>2174539</v>
      </c>
      <c r="B21830" s="5">
        <v>1200</v>
      </c>
      <c r="C21830" s="6">
        <v>43212</v>
      </c>
      <c r="D21830" s="5">
        <v>96</v>
      </c>
      <c r="E21830" s="5" t="str">
        <f>_xlfn.XLOOKUP(Orders[[#This Row],[user_id]],Users[user_id],Users[country])</f>
        <v>ES</v>
      </c>
      <c r="F21830" s="5" t="str">
        <f>_xlfn.XLOOKUP(Orders[[#This Row],[country_code]],Countries[country_code],Countries[country_name])</f>
        <v>Spain</v>
      </c>
      <c r="G21830" s="5">
        <f>_xlfn.XLOOKUP(Orders[[#This Row],[user_id]],Users[user_id],Users[is_referral])</f>
        <v>0</v>
      </c>
    </row>
    <row r="21831" spans="1:7">
      <c r="A21831" s="5">
        <v>2174540</v>
      </c>
      <c r="B21831" s="5">
        <v>14936</v>
      </c>
      <c r="C21831" s="6">
        <v>43212</v>
      </c>
      <c r="D21831" s="5">
        <v>52</v>
      </c>
      <c r="E21831" s="5" t="str">
        <f>_xlfn.XLOOKUP(Orders[[#This Row],[user_id]],Users[user_id],Users[country])</f>
        <v>DE</v>
      </c>
      <c r="F21831" s="5" t="str">
        <f>_xlfn.XLOOKUP(Orders[[#This Row],[country_code]],Countries[country_code],Countries[country_name])</f>
        <v>Germany</v>
      </c>
      <c r="G21831" s="5">
        <f>_xlfn.XLOOKUP(Orders[[#This Row],[user_id]],Users[user_id],Users[is_referral])</f>
        <v>1</v>
      </c>
    </row>
    <row r="21832" spans="1:7">
      <c r="A21832" s="5">
        <v>2174541</v>
      </c>
      <c r="B21832" s="5">
        <v>13060</v>
      </c>
      <c r="C21832" s="6">
        <v>43212</v>
      </c>
      <c r="D21832" s="5">
        <v>42</v>
      </c>
      <c r="E21832" s="5" t="str">
        <f>_xlfn.XLOOKUP(Orders[[#This Row],[user_id]],Users[user_id],Users[country])</f>
        <v>IT</v>
      </c>
      <c r="F21832" s="5" t="str">
        <f>_xlfn.XLOOKUP(Orders[[#This Row],[country_code]],Countries[country_code],Countries[country_name])</f>
        <v>Italy</v>
      </c>
      <c r="G21832" s="5">
        <f>_xlfn.XLOOKUP(Orders[[#This Row],[user_id]],Users[user_id],Users[is_referral])</f>
        <v>1</v>
      </c>
    </row>
    <row r="21833" spans="1:7">
      <c r="A21833" s="5">
        <v>2174546</v>
      </c>
      <c r="B21833" s="5">
        <v>16240</v>
      </c>
      <c r="C21833" s="6">
        <v>43212</v>
      </c>
      <c r="D21833" s="5">
        <v>40</v>
      </c>
      <c r="E21833" s="5" t="str">
        <f>_xlfn.XLOOKUP(Orders[[#This Row],[user_id]],Users[user_id],Users[country])</f>
        <v>ES</v>
      </c>
      <c r="F21833" s="5" t="str">
        <f>_xlfn.XLOOKUP(Orders[[#This Row],[country_code]],Countries[country_code],Countries[country_name])</f>
        <v>Spain</v>
      </c>
      <c r="G21833" s="5">
        <f>_xlfn.XLOOKUP(Orders[[#This Row],[user_id]],Users[user_id],Users[is_referral])</f>
        <v>0</v>
      </c>
    </row>
    <row r="21834" spans="1:7">
      <c r="A21834" s="5">
        <v>2174548</v>
      </c>
      <c r="B21834" s="5">
        <v>8003</v>
      </c>
      <c r="C21834" s="6">
        <v>43212</v>
      </c>
      <c r="D21834" s="5">
        <v>26</v>
      </c>
      <c r="E21834" s="5" t="str">
        <f>_xlfn.XLOOKUP(Orders[[#This Row],[user_id]],Users[user_id],Users[country])</f>
        <v>DE</v>
      </c>
      <c r="F21834" s="5" t="str">
        <f>_xlfn.XLOOKUP(Orders[[#This Row],[country_code]],Countries[country_code],Countries[country_name])</f>
        <v>Germany</v>
      </c>
      <c r="G21834" s="5">
        <f>_xlfn.XLOOKUP(Orders[[#This Row],[user_id]],Users[user_id],Users[is_referral])</f>
        <v>1</v>
      </c>
    </row>
    <row r="21835" spans="1:7">
      <c r="A21835" s="5">
        <v>2174549</v>
      </c>
      <c r="B21835" s="5">
        <v>1477</v>
      </c>
      <c r="C21835" s="6">
        <v>43212</v>
      </c>
      <c r="D21835" s="5">
        <v>27</v>
      </c>
      <c r="E21835" s="5" t="str">
        <f>_xlfn.XLOOKUP(Orders[[#This Row],[user_id]],Users[user_id],Users[country])</f>
        <v>FR</v>
      </c>
      <c r="F21835" s="5" t="str">
        <f>_xlfn.XLOOKUP(Orders[[#This Row],[country_code]],Countries[country_code],Countries[country_name])</f>
        <v>France</v>
      </c>
      <c r="G21835" s="5">
        <f>_xlfn.XLOOKUP(Orders[[#This Row],[user_id]],Users[user_id],Users[is_referral])</f>
        <v>0</v>
      </c>
    </row>
    <row r="21836" spans="1:7">
      <c r="A21836" s="5">
        <v>2174550</v>
      </c>
      <c r="B21836" s="5">
        <v>11726</v>
      </c>
      <c r="C21836" s="6">
        <v>43212</v>
      </c>
      <c r="D21836" s="5">
        <v>36</v>
      </c>
      <c r="E21836" s="5" t="str">
        <f>_xlfn.XLOOKUP(Orders[[#This Row],[user_id]],Users[user_id],Users[country])</f>
        <v>IT</v>
      </c>
      <c r="F21836" s="5" t="str">
        <f>_xlfn.XLOOKUP(Orders[[#This Row],[country_code]],Countries[country_code],Countries[country_name])</f>
        <v>Italy</v>
      </c>
      <c r="G21836" s="5">
        <f>_xlfn.XLOOKUP(Orders[[#This Row],[user_id]],Users[user_id],Users[is_referral])</f>
        <v>1</v>
      </c>
    </row>
    <row r="21837" spans="1:7">
      <c r="A21837" s="5">
        <v>2174551</v>
      </c>
      <c r="B21837" s="5">
        <v>7655</v>
      </c>
      <c r="C21837" s="6">
        <v>43212</v>
      </c>
      <c r="D21837" s="5">
        <v>17</v>
      </c>
      <c r="E21837" s="5" t="str">
        <f>_xlfn.XLOOKUP(Orders[[#This Row],[user_id]],Users[user_id],Users[country])</f>
        <v>ES</v>
      </c>
      <c r="F21837" s="5" t="str">
        <f>_xlfn.XLOOKUP(Orders[[#This Row],[country_code]],Countries[country_code],Countries[country_name])</f>
        <v>Spain</v>
      </c>
      <c r="G21837" s="5">
        <f>_xlfn.XLOOKUP(Orders[[#This Row],[user_id]],Users[user_id],Users[is_referral])</f>
        <v>1</v>
      </c>
    </row>
    <row r="21838" spans="1:7">
      <c r="A21838" s="5">
        <v>2174552</v>
      </c>
      <c r="B21838" s="5">
        <v>11450</v>
      </c>
      <c r="C21838" s="6">
        <v>43212</v>
      </c>
      <c r="D21838" s="5">
        <v>31</v>
      </c>
      <c r="E21838" s="5" t="str">
        <f>_xlfn.XLOOKUP(Orders[[#This Row],[user_id]],Users[user_id],Users[country])</f>
        <v>IT</v>
      </c>
      <c r="F21838" s="5" t="str">
        <f>_xlfn.XLOOKUP(Orders[[#This Row],[country_code]],Countries[country_code],Countries[country_name])</f>
        <v>Italy</v>
      </c>
      <c r="G21838" s="5">
        <f>_xlfn.XLOOKUP(Orders[[#This Row],[user_id]],Users[user_id],Users[is_referral])</f>
        <v>1</v>
      </c>
    </row>
    <row r="21839" spans="1:7">
      <c r="A21839" s="5">
        <v>2174554</v>
      </c>
      <c r="B21839" s="5">
        <v>7265</v>
      </c>
      <c r="C21839" s="6">
        <v>43212</v>
      </c>
      <c r="D21839" s="5">
        <v>30</v>
      </c>
      <c r="E21839" s="5" t="str">
        <f>_xlfn.XLOOKUP(Orders[[#This Row],[user_id]],Users[user_id],Users[country])</f>
        <v>FR</v>
      </c>
      <c r="F21839" s="5" t="str">
        <f>_xlfn.XLOOKUP(Orders[[#This Row],[country_code]],Countries[country_code],Countries[country_name])</f>
        <v>France</v>
      </c>
      <c r="G21839" s="5">
        <f>_xlfn.XLOOKUP(Orders[[#This Row],[user_id]],Users[user_id],Users[is_referral])</f>
        <v>1</v>
      </c>
    </row>
    <row r="21840" spans="1:7">
      <c r="A21840" s="5">
        <v>2174560</v>
      </c>
      <c r="B21840" s="5">
        <v>128</v>
      </c>
      <c r="C21840" s="6">
        <v>43212</v>
      </c>
      <c r="D21840" s="5">
        <v>42</v>
      </c>
      <c r="E21840" s="5" t="str">
        <f>_xlfn.XLOOKUP(Orders[[#This Row],[user_id]],Users[user_id],Users[country])</f>
        <v>ES</v>
      </c>
      <c r="F21840" s="5" t="str">
        <f>_xlfn.XLOOKUP(Orders[[#This Row],[country_code]],Countries[country_code],Countries[country_name])</f>
        <v>Spain</v>
      </c>
      <c r="G21840" s="5">
        <f>_xlfn.XLOOKUP(Orders[[#This Row],[user_id]],Users[user_id],Users[is_referral])</f>
        <v>0</v>
      </c>
    </row>
    <row r="21841" spans="1:7">
      <c r="A21841" s="5">
        <v>2174564</v>
      </c>
      <c r="B21841" s="5">
        <v>19486</v>
      </c>
      <c r="C21841" s="6">
        <v>43212</v>
      </c>
      <c r="D21841" s="5">
        <v>69</v>
      </c>
      <c r="E21841" s="5" t="str">
        <f>_xlfn.XLOOKUP(Orders[[#This Row],[user_id]],Users[user_id],Users[country])</f>
        <v>DE</v>
      </c>
      <c r="F21841" s="5" t="str">
        <f>_xlfn.XLOOKUP(Orders[[#This Row],[country_code]],Countries[country_code],Countries[country_name])</f>
        <v>Germany</v>
      </c>
      <c r="G21841" s="5">
        <f>_xlfn.XLOOKUP(Orders[[#This Row],[user_id]],Users[user_id],Users[is_referral])</f>
        <v>1</v>
      </c>
    </row>
    <row r="21842" spans="1:7">
      <c r="A21842" s="5">
        <v>2174565</v>
      </c>
      <c r="B21842" s="5">
        <v>1552</v>
      </c>
      <c r="C21842" s="6">
        <v>43212</v>
      </c>
      <c r="D21842" s="5">
        <v>53</v>
      </c>
      <c r="E21842" s="5" t="str">
        <f>_xlfn.XLOOKUP(Orders[[#This Row],[user_id]],Users[user_id],Users[country])</f>
        <v>FR</v>
      </c>
      <c r="F21842" s="5" t="str">
        <f>_xlfn.XLOOKUP(Orders[[#This Row],[country_code]],Countries[country_code],Countries[country_name])</f>
        <v>France</v>
      </c>
      <c r="G21842" s="5">
        <f>_xlfn.XLOOKUP(Orders[[#This Row],[user_id]],Users[user_id],Users[is_referral])</f>
        <v>0</v>
      </c>
    </row>
    <row r="21843" spans="1:7">
      <c r="A21843" s="5">
        <v>2174567</v>
      </c>
      <c r="B21843" s="5">
        <v>17321</v>
      </c>
      <c r="C21843" s="6">
        <v>43212</v>
      </c>
      <c r="D21843" s="5">
        <v>15</v>
      </c>
      <c r="E21843" s="5" t="str">
        <f>_xlfn.XLOOKUP(Orders[[#This Row],[user_id]],Users[user_id],Users[country])</f>
        <v>DE</v>
      </c>
      <c r="F21843" s="5" t="str">
        <f>_xlfn.XLOOKUP(Orders[[#This Row],[country_code]],Countries[country_code],Countries[country_name])</f>
        <v>Germany</v>
      </c>
      <c r="G21843" s="5">
        <f>_xlfn.XLOOKUP(Orders[[#This Row],[user_id]],Users[user_id],Users[is_referral])</f>
        <v>1</v>
      </c>
    </row>
    <row r="21844" spans="1:7">
      <c r="A21844" s="5">
        <v>2174572</v>
      </c>
      <c r="B21844" s="5">
        <v>19955</v>
      </c>
      <c r="C21844" s="6">
        <v>43212</v>
      </c>
      <c r="D21844" s="5">
        <v>50</v>
      </c>
      <c r="E21844" s="5" t="str">
        <f>_xlfn.XLOOKUP(Orders[[#This Row],[user_id]],Users[user_id],Users[country])</f>
        <v>IT</v>
      </c>
      <c r="F21844" s="5" t="str">
        <f>_xlfn.XLOOKUP(Orders[[#This Row],[country_code]],Countries[country_code],Countries[country_name])</f>
        <v>Italy</v>
      </c>
      <c r="G21844" s="5">
        <f>_xlfn.XLOOKUP(Orders[[#This Row],[user_id]],Users[user_id],Users[is_referral])</f>
        <v>1</v>
      </c>
    </row>
    <row r="21845" spans="1:7">
      <c r="A21845" s="5">
        <v>2174574</v>
      </c>
      <c r="B21845" s="5">
        <v>19042</v>
      </c>
      <c r="C21845" s="6">
        <v>43212</v>
      </c>
      <c r="D21845" s="5">
        <v>37</v>
      </c>
      <c r="E21845" s="5" t="str">
        <f>_xlfn.XLOOKUP(Orders[[#This Row],[user_id]],Users[user_id],Users[country])</f>
        <v>IT</v>
      </c>
      <c r="F21845" s="5" t="str">
        <f>_xlfn.XLOOKUP(Orders[[#This Row],[country_code]],Countries[country_code],Countries[country_name])</f>
        <v>Italy</v>
      </c>
      <c r="G21845" s="5">
        <f>_xlfn.XLOOKUP(Orders[[#This Row],[user_id]],Users[user_id],Users[is_referral])</f>
        <v>1</v>
      </c>
    </row>
    <row r="21846" spans="1:7">
      <c r="A21846" s="5">
        <v>2174575</v>
      </c>
      <c r="B21846" s="5">
        <v>6016</v>
      </c>
      <c r="C21846" s="6">
        <v>43212</v>
      </c>
      <c r="D21846" s="5">
        <v>89</v>
      </c>
      <c r="E21846" s="5" t="str">
        <f>_xlfn.XLOOKUP(Orders[[#This Row],[user_id]],Users[user_id],Users[country])</f>
        <v>ES</v>
      </c>
      <c r="F21846" s="5" t="str">
        <f>_xlfn.XLOOKUP(Orders[[#This Row],[country_code]],Countries[country_code],Countries[country_name])</f>
        <v>Spain</v>
      </c>
      <c r="G21846" s="5">
        <f>_xlfn.XLOOKUP(Orders[[#This Row],[user_id]],Users[user_id],Users[is_referral])</f>
        <v>1</v>
      </c>
    </row>
    <row r="21847" spans="1:7">
      <c r="A21847" s="5">
        <v>2174576</v>
      </c>
      <c r="B21847" s="5">
        <v>15080</v>
      </c>
      <c r="C21847" s="6">
        <v>43212</v>
      </c>
      <c r="D21847" s="5">
        <v>32</v>
      </c>
      <c r="E21847" s="5" t="str">
        <f>_xlfn.XLOOKUP(Orders[[#This Row],[user_id]],Users[user_id],Users[country])</f>
        <v>FR</v>
      </c>
      <c r="F21847" s="5" t="str">
        <f>_xlfn.XLOOKUP(Orders[[#This Row],[country_code]],Countries[country_code],Countries[country_name])</f>
        <v>France</v>
      </c>
      <c r="G21847" s="5">
        <f>_xlfn.XLOOKUP(Orders[[#This Row],[user_id]],Users[user_id],Users[is_referral])</f>
        <v>1</v>
      </c>
    </row>
    <row r="21848" spans="1:7">
      <c r="A21848" s="5">
        <v>2174579</v>
      </c>
      <c r="B21848" s="5">
        <v>12106</v>
      </c>
      <c r="C21848" s="6">
        <v>43212</v>
      </c>
      <c r="D21848" s="5">
        <v>33</v>
      </c>
      <c r="E21848" s="5" t="str">
        <f>_xlfn.XLOOKUP(Orders[[#This Row],[user_id]],Users[user_id],Users[country])</f>
        <v>DE</v>
      </c>
      <c r="F21848" s="5" t="str">
        <f>_xlfn.XLOOKUP(Orders[[#This Row],[country_code]],Countries[country_code],Countries[country_name])</f>
        <v>Germany</v>
      </c>
      <c r="G21848" s="5">
        <f>_xlfn.XLOOKUP(Orders[[#This Row],[user_id]],Users[user_id],Users[is_referral])</f>
        <v>1</v>
      </c>
    </row>
    <row r="21849" spans="1:7">
      <c r="A21849" s="5">
        <v>2174580</v>
      </c>
      <c r="B21849" s="5">
        <v>16884</v>
      </c>
      <c r="C21849" s="6">
        <v>43212</v>
      </c>
      <c r="D21849" s="5">
        <v>26</v>
      </c>
      <c r="E21849" s="5" t="str">
        <f>_xlfn.XLOOKUP(Orders[[#This Row],[user_id]],Users[user_id],Users[country])</f>
        <v>FR</v>
      </c>
      <c r="F21849" s="5" t="str">
        <f>_xlfn.XLOOKUP(Orders[[#This Row],[country_code]],Countries[country_code],Countries[country_name])</f>
        <v>France</v>
      </c>
      <c r="G21849" s="5">
        <f>_xlfn.XLOOKUP(Orders[[#This Row],[user_id]],Users[user_id],Users[is_referral])</f>
        <v>1</v>
      </c>
    </row>
    <row r="21850" spans="1:7">
      <c r="A21850" s="5">
        <v>2174581</v>
      </c>
      <c r="B21850" s="5">
        <v>16799</v>
      </c>
      <c r="C21850" s="6">
        <v>43212</v>
      </c>
      <c r="D21850" s="5">
        <v>26</v>
      </c>
      <c r="E21850" s="5" t="str">
        <f>_xlfn.XLOOKUP(Orders[[#This Row],[user_id]],Users[user_id],Users[country])</f>
        <v>FR</v>
      </c>
      <c r="F21850" s="5" t="str">
        <f>_xlfn.XLOOKUP(Orders[[#This Row],[country_code]],Countries[country_code],Countries[country_name])</f>
        <v>France</v>
      </c>
      <c r="G21850" s="5">
        <f>_xlfn.XLOOKUP(Orders[[#This Row],[user_id]],Users[user_id],Users[is_referral])</f>
        <v>1</v>
      </c>
    </row>
    <row r="21851" spans="1:7">
      <c r="A21851" s="5">
        <v>2174584</v>
      </c>
      <c r="B21851" s="5">
        <v>14067</v>
      </c>
      <c r="C21851" s="6">
        <v>43212</v>
      </c>
      <c r="D21851" s="5">
        <v>52</v>
      </c>
      <c r="E21851" s="5" t="str">
        <f>_xlfn.XLOOKUP(Orders[[#This Row],[user_id]],Users[user_id],Users[country])</f>
        <v>DE</v>
      </c>
      <c r="F21851" s="5" t="str">
        <f>_xlfn.XLOOKUP(Orders[[#This Row],[country_code]],Countries[country_code],Countries[country_name])</f>
        <v>Germany</v>
      </c>
      <c r="G21851" s="5">
        <f>_xlfn.XLOOKUP(Orders[[#This Row],[user_id]],Users[user_id],Users[is_referral])</f>
        <v>1</v>
      </c>
    </row>
    <row r="21852" spans="1:7">
      <c r="A21852" s="5">
        <v>2174586</v>
      </c>
      <c r="B21852" s="5">
        <v>6972</v>
      </c>
      <c r="C21852" s="6">
        <v>43212</v>
      </c>
      <c r="D21852" s="5">
        <v>60</v>
      </c>
      <c r="E21852" s="5" t="str">
        <f>_xlfn.XLOOKUP(Orders[[#This Row],[user_id]],Users[user_id],Users[country])</f>
        <v>ES</v>
      </c>
      <c r="F21852" s="5" t="str">
        <f>_xlfn.XLOOKUP(Orders[[#This Row],[country_code]],Countries[country_code],Countries[country_name])</f>
        <v>Spain</v>
      </c>
      <c r="G21852" s="5">
        <f>_xlfn.XLOOKUP(Orders[[#This Row],[user_id]],Users[user_id],Users[is_referral])</f>
        <v>0</v>
      </c>
    </row>
    <row r="21853" spans="1:7">
      <c r="A21853" s="5">
        <v>2174587</v>
      </c>
      <c r="B21853" s="5">
        <v>16842</v>
      </c>
      <c r="C21853" s="6">
        <v>43212</v>
      </c>
      <c r="D21853" s="5">
        <v>91</v>
      </c>
      <c r="E21853" s="5" t="str">
        <f>_xlfn.XLOOKUP(Orders[[#This Row],[user_id]],Users[user_id],Users[country])</f>
        <v>FR</v>
      </c>
      <c r="F21853" s="5" t="str">
        <f>_xlfn.XLOOKUP(Orders[[#This Row],[country_code]],Countries[country_code],Countries[country_name])</f>
        <v>France</v>
      </c>
      <c r="G21853" s="5">
        <f>_xlfn.XLOOKUP(Orders[[#This Row],[user_id]],Users[user_id],Users[is_referral])</f>
        <v>1</v>
      </c>
    </row>
    <row r="21854" spans="1:7">
      <c r="A21854" s="5">
        <v>2174588</v>
      </c>
      <c r="B21854" s="5">
        <v>596</v>
      </c>
      <c r="C21854" s="6">
        <v>43212</v>
      </c>
      <c r="D21854" s="5">
        <v>28</v>
      </c>
      <c r="E21854" s="5" t="str">
        <f>_xlfn.XLOOKUP(Orders[[#This Row],[user_id]],Users[user_id],Users[country])</f>
        <v>DE</v>
      </c>
      <c r="F21854" s="5" t="str">
        <f>_xlfn.XLOOKUP(Orders[[#This Row],[country_code]],Countries[country_code],Countries[country_name])</f>
        <v>Germany</v>
      </c>
      <c r="G21854" s="5">
        <f>_xlfn.XLOOKUP(Orders[[#This Row],[user_id]],Users[user_id],Users[is_referral])</f>
        <v>0</v>
      </c>
    </row>
    <row r="21855" spans="1:7">
      <c r="A21855" s="5">
        <v>2174589</v>
      </c>
      <c r="B21855" s="5">
        <v>11600</v>
      </c>
      <c r="C21855" s="6">
        <v>43212</v>
      </c>
      <c r="D21855" s="5">
        <v>24</v>
      </c>
      <c r="E21855" s="5" t="str">
        <f>_xlfn.XLOOKUP(Orders[[#This Row],[user_id]],Users[user_id],Users[country])</f>
        <v>ES</v>
      </c>
      <c r="F21855" s="5" t="str">
        <f>_xlfn.XLOOKUP(Orders[[#This Row],[country_code]],Countries[country_code],Countries[country_name])</f>
        <v>Spain</v>
      </c>
      <c r="G21855" s="5">
        <f>_xlfn.XLOOKUP(Orders[[#This Row],[user_id]],Users[user_id],Users[is_referral])</f>
        <v>1</v>
      </c>
    </row>
    <row r="21856" spans="1:7">
      <c r="A21856" s="5">
        <v>2174591</v>
      </c>
      <c r="B21856" s="5">
        <v>16910</v>
      </c>
      <c r="C21856" s="6">
        <v>43212</v>
      </c>
      <c r="D21856" s="5">
        <v>34</v>
      </c>
      <c r="E21856" s="5" t="str">
        <f>_xlfn.XLOOKUP(Orders[[#This Row],[user_id]],Users[user_id],Users[country])</f>
        <v>FR</v>
      </c>
      <c r="F21856" s="5" t="str">
        <f>_xlfn.XLOOKUP(Orders[[#This Row],[country_code]],Countries[country_code],Countries[country_name])</f>
        <v>France</v>
      </c>
      <c r="G21856" s="5">
        <f>_xlfn.XLOOKUP(Orders[[#This Row],[user_id]],Users[user_id],Users[is_referral])</f>
        <v>1</v>
      </c>
    </row>
    <row r="21857" spans="1:7">
      <c r="A21857" s="5">
        <v>2174593</v>
      </c>
      <c r="B21857" s="5">
        <v>10872</v>
      </c>
      <c r="C21857" s="6">
        <v>43212</v>
      </c>
      <c r="D21857" s="5">
        <v>18</v>
      </c>
      <c r="E21857" s="5" t="str">
        <f>_xlfn.XLOOKUP(Orders[[#This Row],[user_id]],Users[user_id],Users[country])</f>
        <v>ES</v>
      </c>
      <c r="F21857" s="5" t="str">
        <f>_xlfn.XLOOKUP(Orders[[#This Row],[country_code]],Countries[country_code],Countries[country_name])</f>
        <v>Spain</v>
      </c>
      <c r="G21857" s="5">
        <f>_xlfn.XLOOKUP(Orders[[#This Row],[user_id]],Users[user_id],Users[is_referral])</f>
        <v>0</v>
      </c>
    </row>
    <row r="21858" spans="1:7">
      <c r="A21858" s="5">
        <v>2174595</v>
      </c>
      <c r="B21858" s="5">
        <v>8283</v>
      </c>
      <c r="C21858" s="6">
        <v>43212</v>
      </c>
      <c r="D21858" s="5">
        <v>20</v>
      </c>
      <c r="E21858" s="5" t="str">
        <f>_xlfn.XLOOKUP(Orders[[#This Row],[user_id]],Users[user_id],Users[country])</f>
        <v>FR</v>
      </c>
      <c r="F21858" s="5" t="str">
        <f>_xlfn.XLOOKUP(Orders[[#This Row],[country_code]],Countries[country_code],Countries[country_name])</f>
        <v>France</v>
      </c>
      <c r="G21858" s="5">
        <f>_xlfn.XLOOKUP(Orders[[#This Row],[user_id]],Users[user_id],Users[is_referral])</f>
        <v>1</v>
      </c>
    </row>
    <row r="21859" spans="1:7">
      <c r="A21859" s="5">
        <v>2174604</v>
      </c>
      <c r="B21859" s="5">
        <v>4636</v>
      </c>
      <c r="C21859" s="6">
        <v>43212</v>
      </c>
      <c r="D21859" s="5">
        <v>42</v>
      </c>
      <c r="E21859" s="5" t="str">
        <f>_xlfn.XLOOKUP(Orders[[#This Row],[user_id]],Users[user_id],Users[country])</f>
        <v>ES</v>
      </c>
      <c r="F21859" s="5" t="str">
        <f>_xlfn.XLOOKUP(Orders[[#This Row],[country_code]],Countries[country_code],Countries[country_name])</f>
        <v>Spain</v>
      </c>
      <c r="G21859" s="5">
        <f>_xlfn.XLOOKUP(Orders[[#This Row],[user_id]],Users[user_id],Users[is_referral])</f>
        <v>0</v>
      </c>
    </row>
    <row r="21860" spans="1:7">
      <c r="A21860" s="5">
        <v>2174605</v>
      </c>
      <c r="B21860" s="5">
        <v>12945</v>
      </c>
      <c r="C21860" s="6">
        <v>43212</v>
      </c>
      <c r="D21860" s="5">
        <v>59</v>
      </c>
      <c r="E21860" s="5" t="str">
        <f>_xlfn.XLOOKUP(Orders[[#This Row],[user_id]],Users[user_id],Users[country])</f>
        <v>DE</v>
      </c>
      <c r="F21860" s="5" t="str">
        <f>_xlfn.XLOOKUP(Orders[[#This Row],[country_code]],Countries[country_code],Countries[country_name])</f>
        <v>Germany</v>
      </c>
      <c r="G21860" s="5">
        <f>_xlfn.XLOOKUP(Orders[[#This Row],[user_id]],Users[user_id],Users[is_referral])</f>
        <v>1</v>
      </c>
    </row>
    <row r="21861" spans="1:7">
      <c r="A21861" s="5">
        <v>2174606</v>
      </c>
      <c r="B21861" s="5">
        <v>6565</v>
      </c>
      <c r="C21861" s="6">
        <v>43212</v>
      </c>
      <c r="D21861" s="5">
        <v>77</v>
      </c>
      <c r="E21861" s="5" t="str">
        <f>_xlfn.XLOOKUP(Orders[[#This Row],[user_id]],Users[user_id],Users[country])</f>
        <v>IT</v>
      </c>
      <c r="F21861" s="5" t="str">
        <f>_xlfn.XLOOKUP(Orders[[#This Row],[country_code]],Countries[country_code],Countries[country_name])</f>
        <v>Italy</v>
      </c>
      <c r="G21861" s="5">
        <f>_xlfn.XLOOKUP(Orders[[#This Row],[user_id]],Users[user_id],Users[is_referral])</f>
        <v>1</v>
      </c>
    </row>
    <row r="21862" spans="1:7">
      <c r="A21862" s="5">
        <v>2174607</v>
      </c>
      <c r="B21862" s="5">
        <v>12101</v>
      </c>
      <c r="C21862" s="6">
        <v>43212</v>
      </c>
      <c r="D21862" s="5">
        <v>60</v>
      </c>
      <c r="E21862" s="5" t="str">
        <f>_xlfn.XLOOKUP(Orders[[#This Row],[user_id]],Users[user_id],Users[country])</f>
        <v>FR</v>
      </c>
      <c r="F21862" s="5" t="str">
        <f>_xlfn.XLOOKUP(Orders[[#This Row],[country_code]],Countries[country_code],Countries[country_name])</f>
        <v>France</v>
      </c>
      <c r="G21862" s="5">
        <f>_xlfn.XLOOKUP(Orders[[#This Row],[user_id]],Users[user_id],Users[is_referral])</f>
        <v>1</v>
      </c>
    </row>
    <row r="21863" spans="1:7">
      <c r="A21863" s="5">
        <v>2174612</v>
      </c>
      <c r="B21863" s="5">
        <v>899</v>
      </c>
      <c r="C21863" s="6">
        <v>43212</v>
      </c>
      <c r="D21863" s="5">
        <v>23</v>
      </c>
      <c r="E21863" s="5" t="str">
        <f>_xlfn.XLOOKUP(Orders[[#This Row],[user_id]],Users[user_id],Users[country])</f>
        <v>DE</v>
      </c>
      <c r="F21863" s="5" t="str">
        <f>_xlfn.XLOOKUP(Orders[[#This Row],[country_code]],Countries[country_code],Countries[country_name])</f>
        <v>Germany</v>
      </c>
      <c r="G21863" s="5">
        <f>_xlfn.XLOOKUP(Orders[[#This Row],[user_id]],Users[user_id],Users[is_referral])</f>
        <v>0</v>
      </c>
    </row>
    <row r="21864" spans="1:7">
      <c r="A21864" s="5">
        <v>2174613</v>
      </c>
      <c r="B21864" s="5">
        <v>18120</v>
      </c>
      <c r="C21864" s="6">
        <v>43212</v>
      </c>
      <c r="D21864" s="5">
        <v>47</v>
      </c>
      <c r="E21864" s="5" t="str">
        <f>_xlfn.XLOOKUP(Orders[[#This Row],[user_id]],Users[user_id],Users[country])</f>
        <v>DE</v>
      </c>
      <c r="F21864" s="5" t="str">
        <f>_xlfn.XLOOKUP(Orders[[#This Row],[country_code]],Countries[country_code],Countries[country_name])</f>
        <v>Germany</v>
      </c>
      <c r="G21864" s="5">
        <f>_xlfn.XLOOKUP(Orders[[#This Row],[user_id]],Users[user_id],Users[is_referral])</f>
        <v>1</v>
      </c>
    </row>
    <row r="21865" spans="1:7">
      <c r="A21865" s="5">
        <v>2174614</v>
      </c>
      <c r="B21865" s="5">
        <v>7842</v>
      </c>
      <c r="C21865" s="6">
        <v>43212</v>
      </c>
      <c r="D21865" s="5">
        <v>13</v>
      </c>
      <c r="E21865" s="5" t="str">
        <f>_xlfn.XLOOKUP(Orders[[#This Row],[user_id]],Users[user_id],Users[country])</f>
        <v>IT</v>
      </c>
      <c r="F21865" s="5" t="str">
        <f>_xlfn.XLOOKUP(Orders[[#This Row],[country_code]],Countries[country_code],Countries[country_name])</f>
        <v>Italy</v>
      </c>
      <c r="G21865" s="5">
        <f>_xlfn.XLOOKUP(Orders[[#This Row],[user_id]],Users[user_id],Users[is_referral])</f>
        <v>1</v>
      </c>
    </row>
    <row r="21866" spans="1:7">
      <c r="A21866" s="5">
        <v>2174618</v>
      </c>
      <c r="B21866" s="5">
        <v>14710</v>
      </c>
      <c r="C21866" s="6">
        <v>43212</v>
      </c>
      <c r="D21866" s="5">
        <v>56</v>
      </c>
      <c r="E21866" s="5" t="str">
        <f>_xlfn.XLOOKUP(Orders[[#This Row],[user_id]],Users[user_id],Users[country])</f>
        <v>FR</v>
      </c>
      <c r="F21866" s="5" t="str">
        <f>_xlfn.XLOOKUP(Orders[[#This Row],[country_code]],Countries[country_code],Countries[country_name])</f>
        <v>France</v>
      </c>
      <c r="G21866" s="5">
        <f>_xlfn.XLOOKUP(Orders[[#This Row],[user_id]],Users[user_id],Users[is_referral])</f>
        <v>1</v>
      </c>
    </row>
    <row r="21867" spans="1:7">
      <c r="A21867" s="5">
        <v>2174619</v>
      </c>
      <c r="B21867" s="5">
        <v>2240</v>
      </c>
      <c r="C21867" s="6">
        <v>43212</v>
      </c>
      <c r="D21867" s="5">
        <v>20</v>
      </c>
      <c r="E21867" s="5" t="str">
        <f>_xlfn.XLOOKUP(Orders[[#This Row],[user_id]],Users[user_id],Users[country])</f>
        <v>ES</v>
      </c>
      <c r="F21867" s="5" t="str">
        <f>_xlfn.XLOOKUP(Orders[[#This Row],[country_code]],Countries[country_code],Countries[country_name])</f>
        <v>Spain</v>
      </c>
      <c r="G21867" s="5">
        <f>_xlfn.XLOOKUP(Orders[[#This Row],[user_id]],Users[user_id],Users[is_referral])</f>
        <v>0</v>
      </c>
    </row>
    <row r="21868" spans="1:7">
      <c r="A21868" s="5">
        <v>2174620</v>
      </c>
      <c r="B21868" s="5">
        <v>7202</v>
      </c>
      <c r="C21868" s="6">
        <v>43212</v>
      </c>
      <c r="D21868" s="5">
        <v>36</v>
      </c>
      <c r="E21868" s="5" t="str">
        <f>_xlfn.XLOOKUP(Orders[[#This Row],[user_id]],Users[user_id],Users[country])</f>
        <v>FR</v>
      </c>
      <c r="F21868" s="5" t="str">
        <f>_xlfn.XLOOKUP(Orders[[#This Row],[country_code]],Countries[country_code],Countries[country_name])</f>
        <v>France</v>
      </c>
      <c r="G21868" s="5">
        <f>_xlfn.XLOOKUP(Orders[[#This Row],[user_id]],Users[user_id],Users[is_referral])</f>
        <v>1</v>
      </c>
    </row>
    <row r="21869" spans="1:7">
      <c r="A21869" s="5">
        <v>2174621</v>
      </c>
      <c r="B21869" s="5">
        <v>627</v>
      </c>
      <c r="C21869" s="6">
        <v>43212</v>
      </c>
      <c r="D21869" s="5">
        <v>60</v>
      </c>
      <c r="E21869" s="5" t="str">
        <f>_xlfn.XLOOKUP(Orders[[#This Row],[user_id]],Users[user_id],Users[country])</f>
        <v>IT</v>
      </c>
      <c r="F21869" s="5" t="str">
        <f>_xlfn.XLOOKUP(Orders[[#This Row],[country_code]],Countries[country_code],Countries[country_name])</f>
        <v>Italy</v>
      </c>
      <c r="G21869" s="5">
        <f>_xlfn.XLOOKUP(Orders[[#This Row],[user_id]],Users[user_id],Users[is_referral])</f>
        <v>0</v>
      </c>
    </row>
    <row r="21870" spans="1:7">
      <c r="A21870" s="5">
        <v>2174623</v>
      </c>
      <c r="B21870" s="5">
        <v>9134</v>
      </c>
      <c r="C21870" s="6">
        <v>43212</v>
      </c>
      <c r="D21870" s="5">
        <v>45</v>
      </c>
      <c r="E21870" s="5" t="str">
        <f>_xlfn.XLOOKUP(Orders[[#This Row],[user_id]],Users[user_id],Users[country])</f>
        <v>ES</v>
      </c>
      <c r="F21870" s="5" t="str">
        <f>_xlfn.XLOOKUP(Orders[[#This Row],[country_code]],Countries[country_code],Countries[country_name])</f>
        <v>Spain</v>
      </c>
      <c r="G21870" s="5">
        <f>_xlfn.XLOOKUP(Orders[[#This Row],[user_id]],Users[user_id],Users[is_referral])</f>
        <v>1</v>
      </c>
    </row>
    <row r="21871" spans="1:7">
      <c r="A21871" s="5">
        <v>2174624</v>
      </c>
      <c r="B21871" s="5">
        <v>12242</v>
      </c>
      <c r="C21871" s="6">
        <v>43212</v>
      </c>
      <c r="D21871" s="5">
        <v>72</v>
      </c>
      <c r="E21871" s="5" t="str">
        <f>_xlfn.XLOOKUP(Orders[[#This Row],[user_id]],Users[user_id],Users[country])</f>
        <v>DE</v>
      </c>
      <c r="F21871" s="5" t="str">
        <f>_xlfn.XLOOKUP(Orders[[#This Row],[country_code]],Countries[country_code],Countries[country_name])</f>
        <v>Germany</v>
      </c>
      <c r="G21871" s="5">
        <f>_xlfn.XLOOKUP(Orders[[#This Row],[user_id]],Users[user_id],Users[is_referral])</f>
        <v>1</v>
      </c>
    </row>
    <row r="21872" spans="1:7">
      <c r="A21872" s="5">
        <v>2174627</v>
      </c>
      <c r="B21872" s="5">
        <v>13481</v>
      </c>
      <c r="C21872" s="6">
        <v>43212</v>
      </c>
      <c r="D21872" s="5">
        <v>38</v>
      </c>
      <c r="E21872" s="5" t="str">
        <f>_xlfn.XLOOKUP(Orders[[#This Row],[user_id]],Users[user_id],Users[country])</f>
        <v>IT</v>
      </c>
      <c r="F21872" s="5" t="str">
        <f>_xlfn.XLOOKUP(Orders[[#This Row],[country_code]],Countries[country_code],Countries[country_name])</f>
        <v>Italy</v>
      </c>
      <c r="G21872" s="5">
        <f>_xlfn.XLOOKUP(Orders[[#This Row],[user_id]],Users[user_id],Users[is_referral])</f>
        <v>1</v>
      </c>
    </row>
    <row r="21873" spans="1:7">
      <c r="A21873" s="5">
        <v>2174633</v>
      </c>
      <c r="B21873" s="5">
        <v>12974</v>
      </c>
      <c r="C21873" s="6">
        <v>43212</v>
      </c>
      <c r="D21873" s="5">
        <v>12</v>
      </c>
      <c r="E21873" s="5" t="str">
        <f>_xlfn.XLOOKUP(Orders[[#This Row],[user_id]],Users[user_id],Users[country])</f>
        <v>IT</v>
      </c>
      <c r="F21873" s="5" t="str">
        <f>_xlfn.XLOOKUP(Orders[[#This Row],[country_code]],Countries[country_code],Countries[country_name])</f>
        <v>Italy</v>
      </c>
      <c r="G21873" s="5">
        <f>_xlfn.XLOOKUP(Orders[[#This Row],[user_id]],Users[user_id],Users[is_referral])</f>
        <v>1</v>
      </c>
    </row>
    <row r="21874" spans="1:7">
      <c r="A21874" s="5">
        <v>2174636</v>
      </c>
      <c r="B21874" s="5">
        <v>15568</v>
      </c>
      <c r="C21874" s="6">
        <v>43212</v>
      </c>
      <c r="D21874" s="5">
        <v>93</v>
      </c>
      <c r="E21874" s="5" t="str">
        <f>_xlfn.XLOOKUP(Orders[[#This Row],[user_id]],Users[user_id],Users[country])</f>
        <v>FR</v>
      </c>
      <c r="F21874" s="5" t="str">
        <f>_xlfn.XLOOKUP(Orders[[#This Row],[country_code]],Countries[country_code],Countries[country_name])</f>
        <v>France</v>
      </c>
      <c r="G21874" s="5">
        <f>_xlfn.XLOOKUP(Orders[[#This Row],[user_id]],Users[user_id],Users[is_referral])</f>
        <v>0</v>
      </c>
    </row>
    <row r="21875" spans="1:7">
      <c r="A21875" s="5">
        <v>2174638</v>
      </c>
      <c r="B21875" s="5">
        <v>18825</v>
      </c>
      <c r="C21875" s="6">
        <v>43212</v>
      </c>
      <c r="D21875" s="5">
        <v>63</v>
      </c>
      <c r="E21875" s="5" t="str">
        <f>_xlfn.XLOOKUP(Orders[[#This Row],[user_id]],Users[user_id],Users[country])</f>
        <v>IT</v>
      </c>
      <c r="F21875" s="5" t="str">
        <f>_xlfn.XLOOKUP(Orders[[#This Row],[country_code]],Countries[country_code],Countries[country_name])</f>
        <v>Italy</v>
      </c>
      <c r="G21875" s="5">
        <f>_xlfn.XLOOKUP(Orders[[#This Row],[user_id]],Users[user_id],Users[is_referral])</f>
        <v>0</v>
      </c>
    </row>
    <row r="21876" spans="1:7">
      <c r="A21876" s="5">
        <v>2174639</v>
      </c>
      <c r="B21876" s="5">
        <v>13408</v>
      </c>
      <c r="C21876" s="6">
        <v>43212</v>
      </c>
      <c r="D21876" s="5">
        <v>80</v>
      </c>
      <c r="E21876" s="5" t="str">
        <f>_xlfn.XLOOKUP(Orders[[#This Row],[user_id]],Users[user_id],Users[country])</f>
        <v>IT</v>
      </c>
      <c r="F21876" s="5" t="str">
        <f>_xlfn.XLOOKUP(Orders[[#This Row],[country_code]],Countries[country_code],Countries[country_name])</f>
        <v>Italy</v>
      </c>
      <c r="G21876" s="5">
        <f>_xlfn.XLOOKUP(Orders[[#This Row],[user_id]],Users[user_id],Users[is_referral])</f>
        <v>1</v>
      </c>
    </row>
    <row r="21877" spans="1:7">
      <c r="A21877" s="5">
        <v>2174640</v>
      </c>
      <c r="B21877" s="5">
        <v>9672</v>
      </c>
      <c r="C21877" s="6">
        <v>43212</v>
      </c>
      <c r="D21877" s="5">
        <v>64</v>
      </c>
      <c r="E21877" s="5" t="str">
        <f>_xlfn.XLOOKUP(Orders[[#This Row],[user_id]],Users[user_id],Users[country])</f>
        <v>DE</v>
      </c>
      <c r="F21877" s="5" t="str">
        <f>_xlfn.XLOOKUP(Orders[[#This Row],[country_code]],Countries[country_code],Countries[country_name])</f>
        <v>Germany</v>
      </c>
      <c r="G21877" s="5">
        <f>_xlfn.XLOOKUP(Orders[[#This Row],[user_id]],Users[user_id],Users[is_referral])</f>
        <v>1</v>
      </c>
    </row>
    <row r="21878" spans="1:7">
      <c r="A21878" s="5">
        <v>2174642</v>
      </c>
      <c r="B21878" s="5">
        <v>13490</v>
      </c>
      <c r="C21878" s="6">
        <v>43212</v>
      </c>
      <c r="D21878" s="5">
        <v>24</v>
      </c>
      <c r="E21878" s="5" t="str">
        <f>_xlfn.XLOOKUP(Orders[[#This Row],[user_id]],Users[user_id],Users[country])</f>
        <v>IT</v>
      </c>
      <c r="F21878" s="5" t="str">
        <f>_xlfn.XLOOKUP(Orders[[#This Row],[country_code]],Countries[country_code],Countries[country_name])</f>
        <v>Italy</v>
      </c>
      <c r="G21878" s="5">
        <f>_xlfn.XLOOKUP(Orders[[#This Row],[user_id]],Users[user_id],Users[is_referral])</f>
        <v>1</v>
      </c>
    </row>
    <row r="21879" spans="1:7">
      <c r="A21879" s="5">
        <v>2174644</v>
      </c>
      <c r="B21879" s="5">
        <v>4812</v>
      </c>
      <c r="C21879" s="6">
        <v>43212</v>
      </c>
      <c r="D21879" s="5">
        <v>67</v>
      </c>
      <c r="E21879" s="5" t="str">
        <f>_xlfn.XLOOKUP(Orders[[#This Row],[user_id]],Users[user_id],Users[country])</f>
        <v>DE</v>
      </c>
      <c r="F21879" s="5" t="str">
        <f>_xlfn.XLOOKUP(Orders[[#This Row],[country_code]],Countries[country_code],Countries[country_name])</f>
        <v>Germany</v>
      </c>
      <c r="G21879" s="5">
        <f>_xlfn.XLOOKUP(Orders[[#This Row],[user_id]],Users[user_id],Users[is_referral])</f>
        <v>0</v>
      </c>
    </row>
    <row r="21880" spans="1:7">
      <c r="A21880" s="5">
        <v>2174646</v>
      </c>
      <c r="B21880" s="5">
        <v>13754</v>
      </c>
      <c r="C21880" s="6">
        <v>43212</v>
      </c>
      <c r="D21880" s="5">
        <v>12</v>
      </c>
      <c r="E21880" s="5" t="str">
        <f>_xlfn.XLOOKUP(Orders[[#This Row],[user_id]],Users[user_id],Users[country])</f>
        <v>FR</v>
      </c>
      <c r="F21880" s="5" t="str">
        <f>_xlfn.XLOOKUP(Orders[[#This Row],[country_code]],Countries[country_code],Countries[country_name])</f>
        <v>France</v>
      </c>
      <c r="G21880" s="5">
        <f>_xlfn.XLOOKUP(Orders[[#This Row],[user_id]],Users[user_id],Users[is_referral])</f>
        <v>1</v>
      </c>
    </row>
    <row r="21881" spans="1:7">
      <c r="A21881" s="5">
        <v>2174648</v>
      </c>
      <c r="B21881" s="5">
        <v>7764</v>
      </c>
      <c r="C21881" s="6">
        <v>43213</v>
      </c>
      <c r="D21881" s="5">
        <v>26</v>
      </c>
      <c r="E21881" s="5" t="str">
        <f>_xlfn.XLOOKUP(Orders[[#This Row],[user_id]],Users[user_id],Users[country])</f>
        <v>ES</v>
      </c>
      <c r="F21881" s="5" t="str">
        <f>_xlfn.XLOOKUP(Orders[[#This Row],[country_code]],Countries[country_code],Countries[country_name])</f>
        <v>Spain</v>
      </c>
      <c r="G21881" s="5">
        <f>_xlfn.XLOOKUP(Orders[[#This Row],[user_id]],Users[user_id],Users[is_referral])</f>
        <v>1</v>
      </c>
    </row>
    <row r="21882" spans="1:7">
      <c r="A21882" s="5">
        <v>2174649</v>
      </c>
      <c r="B21882" s="5">
        <v>3182</v>
      </c>
      <c r="C21882" s="6">
        <v>43213</v>
      </c>
      <c r="D21882" s="5">
        <v>57</v>
      </c>
      <c r="E21882" s="5" t="str">
        <f>_xlfn.XLOOKUP(Orders[[#This Row],[user_id]],Users[user_id],Users[country])</f>
        <v>ES</v>
      </c>
      <c r="F21882" s="5" t="str">
        <f>_xlfn.XLOOKUP(Orders[[#This Row],[country_code]],Countries[country_code],Countries[country_name])</f>
        <v>Spain</v>
      </c>
      <c r="G21882" s="5">
        <f>_xlfn.XLOOKUP(Orders[[#This Row],[user_id]],Users[user_id],Users[is_referral])</f>
        <v>0</v>
      </c>
    </row>
    <row r="21883" spans="1:7">
      <c r="A21883" s="5">
        <v>2174651</v>
      </c>
      <c r="B21883" s="5">
        <v>2208</v>
      </c>
      <c r="C21883" s="6">
        <v>43213</v>
      </c>
      <c r="D21883" s="5">
        <v>32</v>
      </c>
      <c r="E21883" s="5" t="str">
        <f>_xlfn.XLOOKUP(Orders[[#This Row],[user_id]],Users[user_id],Users[country])</f>
        <v>FR</v>
      </c>
      <c r="F21883" s="5" t="str">
        <f>_xlfn.XLOOKUP(Orders[[#This Row],[country_code]],Countries[country_code],Countries[country_name])</f>
        <v>France</v>
      </c>
      <c r="G21883" s="5">
        <f>_xlfn.XLOOKUP(Orders[[#This Row],[user_id]],Users[user_id],Users[is_referral])</f>
        <v>0</v>
      </c>
    </row>
    <row r="21884" spans="1:7">
      <c r="A21884" s="5">
        <v>2174653</v>
      </c>
      <c r="B21884" s="5">
        <v>6220</v>
      </c>
      <c r="C21884" s="6">
        <v>43213</v>
      </c>
      <c r="D21884" s="5">
        <v>32</v>
      </c>
      <c r="E21884" s="5" t="str">
        <f>_xlfn.XLOOKUP(Orders[[#This Row],[user_id]],Users[user_id],Users[country])</f>
        <v>ES</v>
      </c>
      <c r="F21884" s="5" t="str">
        <f>_xlfn.XLOOKUP(Orders[[#This Row],[country_code]],Countries[country_code],Countries[country_name])</f>
        <v>Spain</v>
      </c>
      <c r="G21884" s="5">
        <f>_xlfn.XLOOKUP(Orders[[#This Row],[user_id]],Users[user_id],Users[is_referral])</f>
        <v>1</v>
      </c>
    </row>
    <row r="21885" spans="1:7">
      <c r="A21885" s="5">
        <v>2174654</v>
      </c>
      <c r="B21885" s="5">
        <v>5866</v>
      </c>
      <c r="C21885" s="6">
        <v>43213</v>
      </c>
      <c r="D21885" s="5">
        <v>36</v>
      </c>
      <c r="E21885" s="5" t="str">
        <f>_xlfn.XLOOKUP(Orders[[#This Row],[user_id]],Users[user_id],Users[country])</f>
        <v>ES</v>
      </c>
      <c r="F21885" s="5" t="str">
        <f>_xlfn.XLOOKUP(Orders[[#This Row],[country_code]],Countries[country_code],Countries[country_name])</f>
        <v>Spain</v>
      </c>
      <c r="G21885" s="5">
        <f>_xlfn.XLOOKUP(Orders[[#This Row],[user_id]],Users[user_id],Users[is_referral])</f>
        <v>1</v>
      </c>
    </row>
    <row r="21886" spans="1:7">
      <c r="A21886" s="5">
        <v>2174655</v>
      </c>
      <c r="B21886" s="5">
        <v>17754</v>
      </c>
      <c r="C21886" s="6">
        <v>43213</v>
      </c>
      <c r="D21886" s="5">
        <v>55</v>
      </c>
      <c r="E21886" s="5" t="str">
        <f>_xlfn.XLOOKUP(Orders[[#This Row],[user_id]],Users[user_id],Users[country])</f>
        <v>FR</v>
      </c>
      <c r="F21886" s="5" t="str">
        <f>_xlfn.XLOOKUP(Orders[[#This Row],[country_code]],Countries[country_code],Countries[country_name])</f>
        <v>France</v>
      </c>
      <c r="G21886" s="5">
        <f>_xlfn.XLOOKUP(Orders[[#This Row],[user_id]],Users[user_id],Users[is_referral])</f>
        <v>0</v>
      </c>
    </row>
    <row r="21887" spans="1:7">
      <c r="A21887" s="5">
        <v>2174656</v>
      </c>
      <c r="B21887" s="5">
        <v>14031</v>
      </c>
      <c r="C21887" s="6">
        <v>43213</v>
      </c>
      <c r="D21887" s="5">
        <v>25</v>
      </c>
      <c r="E21887" s="5" t="str">
        <f>_xlfn.XLOOKUP(Orders[[#This Row],[user_id]],Users[user_id],Users[country])</f>
        <v>FR</v>
      </c>
      <c r="F21887" s="5" t="str">
        <f>_xlfn.XLOOKUP(Orders[[#This Row],[country_code]],Countries[country_code],Countries[country_name])</f>
        <v>France</v>
      </c>
      <c r="G21887" s="5">
        <f>_xlfn.XLOOKUP(Orders[[#This Row],[user_id]],Users[user_id],Users[is_referral])</f>
        <v>1</v>
      </c>
    </row>
    <row r="21888" spans="1:7">
      <c r="A21888" s="5">
        <v>2174658</v>
      </c>
      <c r="B21888" s="5">
        <v>7164</v>
      </c>
      <c r="C21888" s="6">
        <v>43213</v>
      </c>
      <c r="D21888" s="5">
        <v>10</v>
      </c>
      <c r="E21888" s="5" t="str">
        <f>_xlfn.XLOOKUP(Orders[[#This Row],[user_id]],Users[user_id],Users[country])</f>
        <v>ES</v>
      </c>
      <c r="F21888" s="5" t="str">
        <f>_xlfn.XLOOKUP(Orders[[#This Row],[country_code]],Countries[country_code],Countries[country_name])</f>
        <v>Spain</v>
      </c>
      <c r="G21888" s="5">
        <f>_xlfn.XLOOKUP(Orders[[#This Row],[user_id]],Users[user_id],Users[is_referral])</f>
        <v>1</v>
      </c>
    </row>
    <row r="21889" spans="1:7">
      <c r="A21889" s="5">
        <v>2174660</v>
      </c>
      <c r="B21889" s="5">
        <v>7748</v>
      </c>
      <c r="C21889" s="6">
        <v>43213</v>
      </c>
      <c r="D21889" s="5">
        <v>105</v>
      </c>
      <c r="E21889" s="5" t="str">
        <f>_xlfn.XLOOKUP(Orders[[#This Row],[user_id]],Users[user_id],Users[country])</f>
        <v>ES</v>
      </c>
      <c r="F21889" s="5" t="str">
        <f>_xlfn.XLOOKUP(Orders[[#This Row],[country_code]],Countries[country_code],Countries[country_name])</f>
        <v>Spain</v>
      </c>
      <c r="G21889" s="5">
        <f>_xlfn.XLOOKUP(Orders[[#This Row],[user_id]],Users[user_id],Users[is_referral])</f>
        <v>1</v>
      </c>
    </row>
    <row r="21890" spans="1:7">
      <c r="A21890" s="5">
        <v>2174662</v>
      </c>
      <c r="B21890" s="5">
        <v>11114</v>
      </c>
      <c r="C21890" s="6">
        <v>43213</v>
      </c>
      <c r="D21890" s="5">
        <v>72</v>
      </c>
      <c r="E21890" s="5" t="str">
        <f>_xlfn.XLOOKUP(Orders[[#This Row],[user_id]],Users[user_id],Users[country])</f>
        <v>ES</v>
      </c>
      <c r="F21890" s="5" t="str">
        <f>_xlfn.XLOOKUP(Orders[[#This Row],[country_code]],Countries[country_code],Countries[country_name])</f>
        <v>Spain</v>
      </c>
      <c r="G21890" s="5">
        <f>_xlfn.XLOOKUP(Orders[[#This Row],[user_id]],Users[user_id],Users[is_referral])</f>
        <v>1</v>
      </c>
    </row>
    <row r="21891" spans="1:7">
      <c r="A21891" s="5">
        <v>2174663</v>
      </c>
      <c r="B21891" s="5">
        <v>15664</v>
      </c>
      <c r="C21891" s="6">
        <v>43213</v>
      </c>
      <c r="D21891" s="5">
        <v>59</v>
      </c>
      <c r="E21891" s="5" t="str">
        <f>_xlfn.XLOOKUP(Orders[[#This Row],[user_id]],Users[user_id],Users[country])</f>
        <v>FR</v>
      </c>
      <c r="F21891" s="5" t="str">
        <f>_xlfn.XLOOKUP(Orders[[#This Row],[country_code]],Countries[country_code],Countries[country_name])</f>
        <v>France</v>
      </c>
      <c r="G21891" s="5">
        <f>_xlfn.XLOOKUP(Orders[[#This Row],[user_id]],Users[user_id],Users[is_referral])</f>
        <v>1</v>
      </c>
    </row>
    <row r="21892" spans="1:7">
      <c r="A21892" s="5">
        <v>2174664</v>
      </c>
      <c r="B21892" s="5">
        <v>9967</v>
      </c>
      <c r="C21892" s="6">
        <v>43213</v>
      </c>
      <c r="D21892" s="5">
        <v>33</v>
      </c>
      <c r="E21892" s="5" t="str">
        <f>_xlfn.XLOOKUP(Orders[[#This Row],[user_id]],Users[user_id],Users[country])</f>
        <v>IT</v>
      </c>
      <c r="F21892" s="5" t="str">
        <f>_xlfn.XLOOKUP(Orders[[#This Row],[country_code]],Countries[country_code],Countries[country_name])</f>
        <v>Italy</v>
      </c>
      <c r="G21892" s="5">
        <f>_xlfn.XLOOKUP(Orders[[#This Row],[user_id]],Users[user_id],Users[is_referral])</f>
        <v>1</v>
      </c>
    </row>
    <row r="21893" spans="1:7">
      <c r="A21893" s="5">
        <v>2174665</v>
      </c>
      <c r="B21893" s="5">
        <v>19071</v>
      </c>
      <c r="C21893" s="6">
        <v>43213</v>
      </c>
      <c r="D21893" s="5">
        <v>75</v>
      </c>
      <c r="E21893" s="5" t="str">
        <f>_xlfn.XLOOKUP(Orders[[#This Row],[user_id]],Users[user_id],Users[country])</f>
        <v>FR</v>
      </c>
      <c r="F21893" s="5" t="str">
        <f>_xlfn.XLOOKUP(Orders[[#This Row],[country_code]],Countries[country_code],Countries[country_name])</f>
        <v>France</v>
      </c>
      <c r="G21893" s="5">
        <f>_xlfn.XLOOKUP(Orders[[#This Row],[user_id]],Users[user_id],Users[is_referral])</f>
        <v>1</v>
      </c>
    </row>
    <row r="21894" spans="1:7">
      <c r="A21894" s="5">
        <v>2174669</v>
      </c>
      <c r="B21894" s="5">
        <v>6061</v>
      </c>
      <c r="C21894" s="6">
        <v>43213</v>
      </c>
      <c r="D21894" s="5">
        <v>62</v>
      </c>
      <c r="E21894" s="5" t="str">
        <f>_xlfn.XLOOKUP(Orders[[#This Row],[user_id]],Users[user_id],Users[country])</f>
        <v>ES</v>
      </c>
      <c r="F21894" s="5" t="str">
        <f>_xlfn.XLOOKUP(Orders[[#This Row],[country_code]],Countries[country_code],Countries[country_name])</f>
        <v>Spain</v>
      </c>
      <c r="G21894" s="5">
        <f>_xlfn.XLOOKUP(Orders[[#This Row],[user_id]],Users[user_id],Users[is_referral])</f>
        <v>1</v>
      </c>
    </row>
    <row r="21895" spans="1:7">
      <c r="A21895" s="5">
        <v>2174674</v>
      </c>
      <c r="B21895" s="5">
        <v>17026</v>
      </c>
      <c r="C21895" s="6">
        <v>43213</v>
      </c>
      <c r="D21895" s="5">
        <v>45</v>
      </c>
      <c r="E21895" s="5" t="str">
        <f>_xlfn.XLOOKUP(Orders[[#This Row],[user_id]],Users[user_id],Users[country])</f>
        <v>IT</v>
      </c>
      <c r="F21895" s="5" t="str">
        <f>_xlfn.XLOOKUP(Orders[[#This Row],[country_code]],Countries[country_code],Countries[country_name])</f>
        <v>Italy</v>
      </c>
      <c r="G21895" s="5">
        <f>_xlfn.XLOOKUP(Orders[[#This Row],[user_id]],Users[user_id],Users[is_referral])</f>
        <v>1</v>
      </c>
    </row>
    <row r="21896" spans="1:7">
      <c r="A21896" s="5">
        <v>2174679</v>
      </c>
      <c r="B21896" s="5">
        <v>11451</v>
      </c>
      <c r="C21896" s="6">
        <v>43213</v>
      </c>
      <c r="D21896" s="5">
        <v>44</v>
      </c>
      <c r="E21896" s="5" t="str">
        <f>_xlfn.XLOOKUP(Orders[[#This Row],[user_id]],Users[user_id],Users[country])</f>
        <v>DE</v>
      </c>
      <c r="F21896" s="5" t="str">
        <f>_xlfn.XLOOKUP(Orders[[#This Row],[country_code]],Countries[country_code],Countries[country_name])</f>
        <v>Germany</v>
      </c>
      <c r="G21896" s="5">
        <f>_xlfn.XLOOKUP(Orders[[#This Row],[user_id]],Users[user_id],Users[is_referral])</f>
        <v>1</v>
      </c>
    </row>
    <row r="21897" spans="1:7">
      <c r="A21897" s="5">
        <v>2174682</v>
      </c>
      <c r="B21897" s="5">
        <v>15436</v>
      </c>
      <c r="C21897" s="6">
        <v>43213</v>
      </c>
      <c r="D21897" s="5">
        <v>47</v>
      </c>
      <c r="E21897" s="5" t="str">
        <f>_xlfn.XLOOKUP(Orders[[#This Row],[user_id]],Users[user_id],Users[country])</f>
        <v>FR</v>
      </c>
      <c r="F21897" s="5" t="str">
        <f>_xlfn.XLOOKUP(Orders[[#This Row],[country_code]],Countries[country_code],Countries[country_name])</f>
        <v>France</v>
      </c>
      <c r="G21897" s="5">
        <f>_xlfn.XLOOKUP(Orders[[#This Row],[user_id]],Users[user_id],Users[is_referral])</f>
        <v>1</v>
      </c>
    </row>
    <row r="21898" spans="1:7">
      <c r="A21898" s="5">
        <v>2174684</v>
      </c>
      <c r="B21898" s="5">
        <v>3523</v>
      </c>
      <c r="C21898" s="6">
        <v>43213</v>
      </c>
      <c r="D21898" s="5">
        <v>27</v>
      </c>
      <c r="E21898" s="5" t="str">
        <f>_xlfn.XLOOKUP(Orders[[#This Row],[user_id]],Users[user_id],Users[country])</f>
        <v>FR</v>
      </c>
      <c r="F21898" s="5" t="str">
        <f>_xlfn.XLOOKUP(Orders[[#This Row],[country_code]],Countries[country_code],Countries[country_name])</f>
        <v>France</v>
      </c>
      <c r="G21898" s="5">
        <f>_xlfn.XLOOKUP(Orders[[#This Row],[user_id]],Users[user_id],Users[is_referral])</f>
        <v>0</v>
      </c>
    </row>
    <row r="21899" spans="1:7">
      <c r="A21899" s="5">
        <v>2174686</v>
      </c>
      <c r="B21899" s="5">
        <v>18552</v>
      </c>
      <c r="C21899" s="6">
        <v>43213</v>
      </c>
      <c r="D21899" s="5">
        <v>22</v>
      </c>
      <c r="E21899" s="5" t="str">
        <f>_xlfn.XLOOKUP(Orders[[#This Row],[user_id]],Users[user_id],Users[country])</f>
        <v>FR</v>
      </c>
      <c r="F21899" s="5" t="str">
        <f>_xlfn.XLOOKUP(Orders[[#This Row],[country_code]],Countries[country_code],Countries[country_name])</f>
        <v>France</v>
      </c>
      <c r="G21899" s="5">
        <f>_xlfn.XLOOKUP(Orders[[#This Row],[user_id]],Users[user_id],Users[is_referral])</f>
        <v>1</v>
      </c>
    </row>
    <row r="21900" spans="1:7">
      <c r="A21900" s="5">
        <v>2174690</v>
      </c>
      <c r="B21900" s="5">
        <v>5473</v>
      </c>
      <c r="C21900" s="6">
        <v>43213</v>
      </c>
      <c r="D21900" s="5">
        <v>42</v>
      </c>
      <c r="E21900" s="5" t="str">
        <f>_xlfn.XLOOKUP(Orders[[#This Row],[user_id]],Users[user_id],Users[country])</f>
        <v>ES</v>
      </c>
      <c r="F21900" s="5" t="str">
        <f>_xlfn.XLOOKUP(Orders[[#This Row],[country_code]],Countries[country_code],Countries[country_name])</f>
        <v>Spain</v>
      </c>
      <c r="G21900" s="5">
        <f>_xlfn.XLOOKUP(Orders[[#This Row],[user_id]],Users[user_id],Users[is_referral])</f>
        <v>1</v>
      </c>
    </row>
    <row r="21901" spans="1:7">
      <c r="A21901" s="5">
        <v>2174692</v>
      </c>
      <c r="B21901" s="5">
        <v>17031</v>
      </c>
      <c r="C21901" s="6">
        <v>43213</v>
      </c>
      <c r="D21901" s="5">
        <v>21</v>
      </c>
      <c r="E21901" s="5" t="str">
        <f>_xlfn.XLOOKUP(Orders[[#This Row],[user_id]],Users[user_id],Users[country])</f>
        <v>DE</v>
      </c>
      <c r="F21901" s="5" t="str">
        <f>_xlfn.XLOOKUP(Orders[[#This Row],[country_code]],Countries[country_code],Countries[country_name])</f>
        <v>Germany</v>
      </c>
      <c r="G21901" s="5">
        <f>_xlfn.XLOOKUP(Orders[[#This Row],[user_id]],Users[user_id],Users[is_referral])</f>
        <v>1</v>
      </c>
    </row>
    <row r="21902" spans="1:7">
      <c r="A21902" s="5">
        <v>2174695</v>
      </c>
      <c r="B21902" s="5">
        <v>10284</v>
      </c>
      <c r="C21902" s="6">
        <v>43213</v>
      </c>
      <c r="D21902" s="5">
        <v>41</v>
      </c>
      <c r="E21902" s="5" t="str">
        <f>_xlfn.XLOOKUP(Orders[[#This Row],[user_id]],Users[user_id],Users[country])</f>
        <v>DE</v>
      </c>
      <c r="F21902" s="5" t="str">
        <f>_xlfn.XLOOKUP(Orders[[#This Row],[country_code]],Countries[country_code],Countries[country_name])</f>
        <v>Germany</v>
      </c>
      <c r="G21902" s="5">
        <f>_xlfn.XLOOKUP(Orders[[#This Row],[user_id]],Users[user_id],Users[is_referral])</f>
        <v>1</v>
      </c>
    </row>
    <row r="21903" spans="1:7">
      <c r="A21903" s="5">
        <v>2174700</v>
      </c>
      <c r="B21903" s="5">
        <v>11914</v>
      </c>
      <c r="C21903" s="6">
        <v>43213</v>
      </c>
      <c r="D21903" s="5">
        <v>31</v>
      </c>
      <c r="E21903" s="5" t="str">
        <f>_xlfn.XLOOKUP(Orders[[#This Row],[user_id]],Users[user_id],Users[country])</f>
        <v>IT</v>
      </c>
      <c r="F21903" s="5" t="str">
        <f>_xlfn.XLOOKUP(Orders[[#This Row],[country_code]],Countries[country_code],Countries[country_name])</f>
        <v>Italy</v>
      </c>
      <c r="G21903" s="5">
        <f>_xlfn.XLOOKUP(Orders[[#This Row],[user_id]],Users[user_id],Users[is_referral])</f>
        <v>1</v>
      </c>
    </row>
    <row r="21904" spans="1:7">
      <c r="A21904" s="5">
        <v>2174701</v>
      </c>
      <c r="B21904" s="5">
        <v>9579</v>
      </c>
      <c r="C21904" s="6">
        <v>43213</v>
      </c>
      <c r="D21904" s="5">
        <v>68</v>
      </c>
      <c r="E21904" s="5" t="str">
        <f>_xlfn.XLOOKUP(Orders[[#This Row],[user_id]],Users[user_id],Users[country])</f>
        <v>IT</v>
      </c>
      <c r="F21904" s="5" t="str">
        <f>_xlfn.XLOOKUP(Orders[[#This Row],[country_code]],Countries[country_code],Countries[country_name])</f>
        <v>Italy</v>
      </c>
      <c r="G21904" s="5">
        <f>_xlfn.XLOOKUP(Orders[[#This Row],[user_id]],Users[user_id],Users[is_referral])</f>
        <v>1</v>
      </c>
    </row>
    <row r="21905" spans="1:7">
      <c r="A21905" s="5">
        <v>2174707</v>
      </c>
      <c r="B21905" s="5">
        <v>11892</v>
      </c>
      <c r="C21905" s="6">
        <v>43213</v>
      </c>
      <c r="D21905" s="5">
        <v>50</v>
      </c>
      <c r="E21905" s="5" t="str">
        <f>_xlfn.XLOOKUP(Orders[[#This Row],[user_id]],Users[user_id],Users[country])</f>
        <v>FR</v>
      </c>
      <c r="F21905" s="5" t="str">
        <f>_xlfn.XLOOKUP(Orders[[#This Row],[country_code]],Countries[country_code],Countries[country_name])</f>
        <v>France</v>
      </c>
      <c r="G21905" s="5">
        <f>_xlfn.XLOOKUP(Orders[[#This Row],[user_id]],Users[user_id],Users[is_referral])</f>
        <v>1</v>
      </c>
    </row>
    <row r="21906" spans="1:7">
      <c r="A21906" s="5">
        <v>2174708</v>
      </c>
      <c r="B21906" s="5">
        <v>4720</v>
      </c>
      <c r="C21906" s="6">
        <v>43213</v>
      </c>
      <c r="D21906" s="5">
        <v>54</v>
      </c>
      <c r="E21906" s="5" t="str">
        <f>_xlfn.XLOOKUP(Orders[[#This Row],[user_id]],Users[user_id],Users[country])</f>
        <v>ES</v>
      </c>
      <c r="F21906" s="5" t="str">
        <f>_xlfn.XLOOKUP(Orders[[#This Row],[country_code]],Countries[country_code],Countries[country_name])</f>
        <v>Spain</v>
      </c>
      <c r="G21906" s="5">
        <f>_xlfn.XLOOKUP(Orders[[#This Row],[user_id]],Users[user_id],Users[is_referral])</f>
        <v>0</v>
      </c>
    </row>
    <row r="21907" spans="1:7">
      <c r="A21907" s="5">
        <v>2174709</v>
      </c>
      <c r="B21907" s="5">
        <v>11347</v>
      </c>
      <c r="C21907" s="6">
        <v>43213</v>
      </c>
      <c r="D21907" s="5">
        <v>29</v>
      </c>
      <c r="E21907" s="5" t="str">
        <f>_xlfn.XLOOKUP(Orders[[#This Row],[user_id]],Users[user_id],Users[country])</f>
        <v>DE</v>
      </c>
      <c r="F21907" s="5" t="str">
        <f>_xlfn.XLOOKUP(Orders[[#This Row],[country_code]],Countries[country_code],Countries[country_name])</f>
        <v>Germany</v>
      </c>
      <c r="G21907" s="5">
        <f>_xlfn.XLOOKUP(Orders[[#This Row],[user_id]],Users[user_id],Users[is_referral])</f>
        <v>1</v>
      </c>
    </row>
    <row r="21908" spans="1:7">
      <c r="A21908" s="5">
        <v>2174711</v>
      </c>
      <c r="B21908" s="5">
        <v>4270</v>
      </c>
      <c r="C21908" s="6">
        <v>43213</v>
      </c>
      <c r="D21908" s="5">
        <v>76</v>
      </c>
      <c r="E21908" s="5" t="str">
        <f>_xlfn.XLOOKUP(Orders[[#This Row],[user_id]],Users[user_id],Users[country])</f>
        <v>FR</v>
      </c>
      <c r="F21908" s="5" t="str">
        <f>_xlfn.XLOOKUP(Orders[[#This Row],[country_code]],Countries[country_code],Countries[country_name])</f>
        <v>France</v>
      </c>
      <c r="G21908" s="5">
        <f>_xlfn.XLOOKUP(Orders[[#This Row],[user_id]],Users[user_id],Users[is_referral])</f>
        <v>0</v>
      </c>
    </row>
    <row r="21909" spans="1:7">
      <c r="A21909" s="5">
        <v>2174712</v>
      </c>
      <c r="B21909" s="5">
        <v>9885</v>
      </c>
      <c r="C21909" s="6">
        <v>43213</v>
      </c>
      <c r="D21909" s="5">
        <v>31</v>
      </c>
      <c r="E21909" s="5" t="str">
        <f>_xlfn.XLOOKUP(Orders[[#This Row],[user_id]],Users[user_id],Users[country])</f>
        <v>FR</v>
      </c>
      <c r="F21909" s="5" t="str">
        <f>_xlfn.XLOOKUP(Orders[[#This Row],[country_code]],Countries[country_code],Countries[country_name])</f>
        <v>France</v>
      </c>
      <c r="G21909" s="5">
        <f>_xlfn.XLOOKUP(Orders[[#This Row],[user_id]],Users[user_id],Users[is_referral])</f>
        <v>1</v>
      </c>
    </row>
    <row r="21910" spans="1:7">
      <c r="A21910" s="5">
        <v>2174713</v>
      </c>
      <c r="B21910" s="5">
        <v>9640</v>
      </c>
      <c r="C21910" s="6">
        <v>43213</v>
      </c>
      <c r="D21910" s="5">
        <v>30</v>
      </c>
      <c r="E21910" s="5" t="str">
        <f>_xlfn.XLOOKUP(Orders[[#This Row],[user_id]],Users[user_id],Users[country])</f>
        <v>IT</v>
      </c>
      <c r="F21910" s="5" t="str">
        <f>_xlfn.XLOOKUP(Orders[[#This Row],[country_code]],Countries[country_code],Countries[country_name])</f>
        <v>Italy</v>
      </c>
      <c r="G21910" s="5">
        <f>_xlfn.XLOOKUP(Orders[[#This Row],[user_id]],Users[user_id],Users[is_referral])</f>
        <v>1</v>
      </c>
    </row>
    <row r="21911" spans="1:7">
      <c r="A21911" s="5">
        <v>2174714</v>
      </c>
      <c r="B21911" s="5">
        <v>17712</v>
      </c>
      <c r="C21911" s="6">
        <v>43213</v>
      </c>
      <c r="D21911" s="5">
        <v>63</v>
      </c>
      <c r="E21911" s="5" t="str">
        <f>_xlfn.XLOOKUP(Orders[[#This Row],[user_id]],Users[user_id],Users[country])</f>
        <v>IT</v>
      </c>
      <c r="F21911" s="5" t="str">
        <f>_xlfn.XLOOKUP(Orders[[#This Row],[country_code]],Countries[country_code],Countries[country_name])</f>
        <v>Italy</v>
      </c>
      <c r="G21911" s="5">
        <f>_xlfn.XLOOKUP(Orders[[#This Row],[user_id]],Users[user_id],Users[is_referral])</f>
        <v>1</v>
      </c>
    </row>
    <row r="21912" spans="1:7">
      <c r="A21912" s="5">
        <v>2174715</v>
      </c>
      <c r="B21912" s="5">
        <v>12302</v>
      </c>
      <c r="C21912" s="6">
        <v>43213</v>
      </c>
      <c r="D21912" s="5">
        <v>44</v>
      </c>
      <c r="E21912" s="5" t="str">
        <f>_xlfn.XLOOKUP(Orders[[#This Row],[user_id]],Users[user_id],Users[country])</f>
        <v>IT</v>
      </c>
      <c r="F21912" s="5" t="str">
        <f>_xlfn.XLOOKUP(Orders[[#This Row],[country_code]],Countries[country_code],Countries[country_name])</f>
        <v>Italy</v>
      </c>
      <c r="G21912" s="5">
        <f>_xlfn.XLOOKUP(Orders[[#This Row],[user_id]],Users[user_id],Users[is_referral])</f>
        <v>1</v>
      </c>
    </row>
    <row r="21913" spans="1:7">
      <c r="A21913" s="5">
        <v>2174716</v>
      </c>
      <c r="B21913" s="5">
        <v>9245</v>
      </c>
      <c r="C21913" s="6">
        <v>43213</v>
      </c>
      <c r="D21913" s="5">
        <v>13</v>
      </c>
      <c r="E21913" s="5" t="str">
        <f>_xlfn.XLOOKUP(Orders[[#This Row],[user_id]],Users[user_id],Users[country])</f>
        <v>DE</v>
      </c>
      <c r="F21913" s="5" t="str">
        <f>_xlfn.XLOOKUP(Orders[[#This Row],[country_code]],Countries[country_code],Countries[country_name])</f>
        <v>Germany</v>
      </c>
      <c r="G21913" s="5">
        <f>_xlfn.XLOOKUP(Orders[[#This Row],[user_id]],Users[user_id],Users[is_referral])</f>
        <v>1</v>
      </c>
    </row>
    <row r="21914" spans="1:7">
      <c r="A21914" s="5">
        <v>2174717</v>
      </c>
      <c r="B21914" s="5">
        <v>7419</v>
      </c>
      <c r="C21914" s="6">
        <v>43213</v>
      </c>
      <c r="D21914" s="5">
        <v>28</v>
      </c>
      <c r="E21914" s="5" t="str">
        <f>_xlfn.XLOOKUP(Orders[[#This Row],[user_id]],Users[user_id],Users[country])</f>
        <v>IT</v>
      </c>
      <c r="F21914" s="5" t="str">
        <f>_xlfn.XLOOKUP(Orders[[#This Row],[country_code]],Countries[country_code],Countries[country_name])</f>
        <v>Italy</v>
      </c>
      <c r="G21914" s="5">
        <f>_xlfn.XLOOKUP(Orders[[#This Row],[user_id]],Users[user_id],Users[is_referral])</f>
        <v>1</v>
      </c>
    </row>
    <row r="21915" spans="1:7">
      <c r="A21915" s="5">
        <v>2174718</v>
      </c>
      <c r="B21915" s="5">
        <v>5903</v>
      </c>
      <c r="C21915" s="6">
        <v>43213</v>
      </c>
      <c r="D21915" s="5">
        <v>55</v>
      </c>
      <c r="E21915" s="5" t="str">
        <f>_xlfn.XLOOKUP(Orders[[#This Row],[user_id]],Users[user_id],Users[country])</f>
        <v>FR</v>
      </c>
      <c r="F21915" s="5" t="str">
        <f>_xlfn.XLOOKUP(Orders[[#This Row],[country_code]],Countries[country_code],Countries[country_name])</f>
        <v>France</v>
      </c>
      <c r="G21915" s="5">
        <f>_xlfn.XLOOKUP(Orders[[#This Row],[user_id]],Users[user_id],Users[is_referral])</f>
        <v>1</v>
      </c>
    </row>
    <row r="21916" spans="1:7">
      <c r="A21916" s="5">
        <v>2174719</v>
      </c>
      <c r="B21916" s="5">
        <v>15096</v>
      </c>
      <c r="C21916" s="6">
        <v>43213</v>
      </c>
      <c r="D21916" s="5">
        <v>30</v>
      </c>
      <c r="E21916" s="5" t="str">
        <f>_xlfn.XLOOKUP(Orders[[#This Row],[user_id]],Users[user_id],Users[country])</f>
        <v>FR</v>
      </c>
      <c r="F21916" s="5" t="str">
        <f>_xlfn.XLOOKUP(Orders[[#This Row],[country_code]],Countries[country_code],Countries[country_name])</f>
        <v>France</v>
      </c>
      <c r="G21916" s="5">
        <f>_xlfn.XLOOKUP(Orders[[#This Row],[user_id]],Users[user_id],Users[is_referral])</f>
        <v>0</v>
      </c>
    </row>
    <row r="21917" spans="1:7">
      <c r="A21917" s="5">
        <v>2174721</v>
      </c>
      <c r="B21917" s="5">
        <v>6502</v>
      </c>
      <c r="C21917" s="6">
        <v>43213</v>
      </c>
      <c r="D21917" s="5">
        <v>46</v>
      </c>
      <c r="E21917" s="5" t="str">
        <f>_xlfn.XLOOKUP(Orders[[#This Row],[user_id]],Users[user_id],Users[country])</f>
        <v>DE</v>
      </c>
      <c r="F21917" s="5" t="str">
        <f>_xlfn.XLOOKUP(Orders[[#This Row],[country_code]],Countries[country_code],Countries[country_name])</f>
        <v>Germany</v>
      </c>
      <c r="G21917" s="5">
        <f>_xlfn.XLOOKUP(Orders[[#This Row],[user_id]],Users[user_id],Users[is_referral])</f>
        <v>1</v>
      </c>
    </row>
    <row r="21918" spans="1:7">
      <c r="A21918" s="5">
        <v>2174722</v>
      </c>
      <c r="B21918" s="5">
        <v>7598</v>
      </c>
      <c r="C21918" s="6">
        <v>43213</v>
      </c>
      <c r="D21918" s="5">
        <v>33</v>
      </c>
      <c r="E21918" s="5" t="str">
        <f>_xlfn.XLOOKUP(Orders[[#This Row],[user_id]],Users[user_id],Users[country])</f>
        <v>IT</v>
      </c>
      <c r="F21918" s="5" t="str">
        <f>_xlfn.XLOOKUP(Orders[[#This Row],[country_code]],Countries[country_code],Countries[country_name])</f>
        <v>Italy</v>
      </c>
      <c r="G21918" s="5">
        <f>_xlfn.XLOOKUP(Orders[[#This Row],[user_id]],Users[user_id],Users[is_referral])</f>
        <v>1</v>
      </c>
    </row>
    <row r="21919" spans="1:7">
      <c r="A21919" s="5">
        <v>2174726</v>
      </c>
      <c r="B21919" s="5">
        <v>5805</v>
      </c>
      <c r="C21919" s="6">
        <v>43213</v>
      </c>
      <c r="D21919" s="5">
        <v>45</v>
      </c>
      <c r="E21919" s="5" t="str">
        <f>_xlfn.XLOOKUP(Orders[[#This Row],[user_id]],Users[user_id],Users[country])</f>
        <v>FR</v>
      </c>
      <c r="F21919" s="5" t="str">
        <f>_xlfn.XLOOKUP(Orders[[#This Row],[country_code]],Countries[country_code],Countries[country_name])</f>
        <v>France</v>
      </c>
      <c r="G21919" s="5">
        <f>_xlfn.XLOOKUP(Orders[[#This Row],[user_id]],Users[user_id],Users[is_referral])</f>
        <v>1</v>
      </c>
    </row>
    <row r="21920" spans="1:7">
      <c r="A21920" s="5">
        <v>2174727</v>
      </c>
      <c r="B21920" s="5">
        <v>11808</v>
      </c>
      <c r="C21920" s="6">
        <v>43213</v>
      </c>
      <c r="D21920" s="5">
        <v>23</v>
      </c>
      <c r="E21920" s="5" t="str">
        <f>_xlfn.XLOOKUP(Orders[[#This Row],[user_id]],Users[user_id],Users[country])</f>
        <v>FR</v>
      </c>
      <c r="F21920" s="5" t="str">
        <f>_xlfn.XLOOKUP(Orders[[#This Row],[country_code]],Countries[country_code],Countries[country_name])</f>
        <v>France</v>
      </c>
      <c r="G21920" s="5">
        <f>_xlfn.XLOOKUP(Orders[[#This Row],[user_id]],Users[user_id],Users[is_referral])</f>
        <v>1</v>
      </c>
    </row>
    <row r="21921" spans="1:7">
      <c r="A21921" s="5">
        <v>2174728</v>
      </c>
      <c r="B21921" s="5">
        <v>13553</v>
      </c>
      <c r="C21921" s="6">
        <v>43213</v>
      </c>
      <c r="D21921" s="5">
        <v>32</v>
      </c>
      <c r="E21921" s="5" t="str">
        <f>_xlfn.XLOOKUP(Orders[[#This Row],[user_id]],Users[user_id],Users[country])</f>
        <v>FR</v>
      </c>
      <c r="F21921" s="5" t="str">
        <f>_xlfn.XLOOKUP(Orders[[#This Row],[country_code]],Countries[country_code],Countries[country_name])</f>
        <v>France</v>
      </c>
      <c r="G21921" s="5">
        <f>_xlfn.XLOOKUP(Orders[[#This Row],[user_id]],Users[user_id],Users[is_referral])</f>
        <v>1</v>
      </c>
    </row>
    <row r="21922" spans="1:7">
      <c r="A21922" s="5">
        <v>2174730</v>
      </c>
      <c r="B21922" s="5">
        <v>6224</v>
      </c>
      <c r="C21922" s="6">
        <v>43213</v>
      </c>
      <c r="D21922" s="5">
        <v>39</v>
      </c>
      <c r="E21922" s="5" t="str">
        <f>_xlfn.XLOOKUP(Orders[[#This Row],[user_id]],Users[user_id],Users[country])</f>
        <v>DE</v>
      </c>
      <c r="F21922" s="5" t="str">
        <f>_xlfn.XLOOKUP(Orders[[#This Row],[country_code]],Countries[country_code],Countries[country_name])</f>
        <v>Germany</v>
      </c>
      <c r="G21922" s="5">
        <f>_xlfn.XLOOKUP(Orders[[#This Row],[user_id]],Users[user_id],Users[is_referral])</f>
        <v>1</v>
      </c>
    </row>
    <row r="21923" spans="1:7">
      <c r="A21923" s="5">
        <v>2174731</v>
      </c>
      <c r="B21923" s="5">
        <v>46</v>
      </c>
      <c r="C21923" s="6">
        <v>43213</v>
      </c>
      <c r="D21923" s="5">
        <v>35</v>
      </c>
      <c r="E21923" s="5" t="str">
        <f>_xlfn.XLOOKUP(Orders[[#This Row],[user_id]],Users[user_id],Users[country])</f>
        <v>IT</v>
      </c>
      <c r="F21923" s="5" t="str">
        <f>_xlfn.XLOOKUP(Orders[[#This Row],[country_code]],Countries[country_code],Countries[country_name])</f>
        <v>Italy</v>
      </c>
      <c r="G21923" s="5">
        <f>_xlfn.XLOOKUP(Orders[[#This Row],[user_id]],Users[user_id],Users[is_referral])</f>
        <v>0</v>
      </c>
    </row>
    <row r="21924" spans="1:7">
      <c r="A21924" s="5">
        <v>2174733</v>
      </c>
      <c r="B21924" s="5">
        <v>7441</v>
      </c>
      <c r="C21924" s="6">
        <v>43213</v>
      </c>
      <c r="D21924" s="5">
        <v>23</v>
      </c>
      <c r="E21924" s="5" t="str">
        <f>_xlfn.XLOOKUP(Orders[[#This Row],[user_id]],Users[user_id],Users[country])</f>
        <v>FR</v>
      </c>
      <c r="F21924" s="5" t="str">
        <f>_xlfn.XLOOKUP(Orders[[#This Row],[country_code]],Countries[country_code],Countries[country_name])</f>
        <v>France</v>
      </c>
      <c r="G21924" s="5">
        <f>_xlfn.XLOOKUP(Orders[[#This Row],[user_id]],Users[user_id],Users[is_referral])</f>
        <v>0</v>
      </c>
    </row>
    <row r="21925" spans="1:7">
      <c r="A21925" s="5">
        <v>2174734</v>
      </c>
      <c r="B21925" s="5">
        <v>10136</v>
      </c>
      <c r="C21925" s="6">
        <v>43213</v>
      </c>
      <c r="D21925" s="5">
        <v>23</v>
      </c>
      <c r="E21925" s="5" t="str">
        <f>_xlfn.XLOOKUP(Orders[[#This Row],[user_id]],Users[user_id],Users[country])</f>
        <v>DE</v>
      </c>
      <c r="F21925" s="5" t="str">
        <f>_xlfn.XLOOKUP(Orders[[#This Row],[country_code]],Countries[country_code],Countries[country_name])</f>
        <v>Germany</v>
      </c>
      <c r="G21925" s="5">
        <f>_xlfn.XLOOKUP(Orders[[#This Row],[user_id]],Users[user_id],Users[is_referral])</f>
        <v>1</v>
      </c>
    </row>
    <row r="21926" spans="1:7">
      <c r="A21926" s="5">
        <v>2174735</v>
      </c>
      <c r="B21926" s="5">
        <v>2182</v>
      </c>
      <c r="C21926" s="6">
        <v>43213</v>
      </c>
      <c r="D21926" s="5">
        <v>35</v>
      </c>
      <c r="E21926" s="5" t="str">
        <f>_xlfn.XLOOKUP(Orders[[#This Row],[user_id]],Users[user_id],Users[country])</f>
        <v>FR</v>
      </c>
      <c r="F21926" s="5" t="str">
        <f>_xlfn.XLOOKUP(Orders[[#This Row],[country_code]],Countries[country_code],Countries[country_name])</f>
        <v>France</v>
      </c>
      <c r="G21926" s="5">
        <f>_xlfn.XLOOKUP(Orders[[#This Row],[user_id]],Users[user_id],Users[is_referral])</f>
        <v>0</v>
      </c>
    </row>
    <row r="21927" spans="1:7">
      <c r="A21927" s="5">
        <v>2174739</v>
      </c>
      <c r="B21927" s="5">
        <v>13394</v>
      </c>
      <c r="C21927" s="6">
        <v>43213</v>
      </c>
      <c r="D21927" s="5">
        <v>30</v>
      </c>
      <c r="E21927" s="5" t="str">
        <f>_xlfn.XLOOKUP(Orders[[#This Row],[user_id]],Users[user_id],Users[country])</f>
        <v>ES</v>
      </c>
      <c r="F21927" s="5" t="str">
        <f>_xlfn.XLOOKUP(Orders[[#This Row],[country_code]],Countries[country_code],Countries[country_name])</f>
        <v>Spain</v>
      </c>
      <c r="G21927" s="5">
        <f>_xlfn.XLOOKUP(Orders[[#This Row],[user_id]],Users[user_id],Users[is_referral])</f>
        <v>0</v>
      </c>
    </row>
    <row r="21928" spans="1:7">
      <c r="A21928" s="5">
        <v>2174740</v>
      </c>
      <c r="B21928" s="5">
        <v>14267</v>
      </c>
      <c r="C21928" s="6">
        <v>43213</v>
      </c>
      <c r="D21928" s="5">
        <v>15</v>
      </c>
      <c r="E21928" s="5" t="str">
        <f>_xlfn.XLOOKUP(Orders[[#This Row],[user_id]],Users[user_id],Users[country])</f>
        <v>FR</v>
      </c>
      <c r="F21928" s="5" t="str">
        <f>_xlfn.XLOOKUP(Orders[[#This Row],[country_code]],Countries[country_code],Countries[country_name])</f>
        <v>France</v>
      </c>
      <c r="G21928" s="5">
        <f>_xlfn.XLOOKUP(Orders[[#This Row],[user_id]],Users[user_id],Users[is_referral])</f>
        <v>1</v>
      </c>
    </row>
    <row r="21929" spans="1:7">
      <c r="A21929" s="5">
        <v>2174741</v>
      </c>
      <c r="B21929" s="5">
        <v>19761</v>
      </c>
      <c r="C21929" s="6">
        <v>43213</v>
      </c>
      <c r="D21929" s="5">
        <v>119</v>
      </c>
      <c r="E21929" s="5" t="str">
        <f>_xlfn.XLOOKUP(Orders[[#This Row],[user_id]],Users[user_id],Users[country])</f>
        <v>DE</v>
      </c>
      <c r="F21929" s="5" t="str">
        <f>_xlfn.XLOOKUP(Orders[[#This Row],[country_code]],Countries[country_code],Countries[country_name])</f>
        <v>Germany</v>
      </c>
      <c r="G21929" s="5">
        <f>_xlfn.XLOOKUP(Orders[[#This Row],[user_id]],Users[user_id],Users[is_referral])</f>
        <v>1</v>
      </c>
    </row>
    <row r="21930" spans="1:7">
      <c r="A21930" s="5">
        <v>2174742</v>
      </c>
      <c r="B21930" s="5">
        <v>13751</v>
      </c>
      <c r="C21930" s="6">
        <v>43213</v>
      </c>
      <c r="D21930" s="5">
        <v>83</v>
      </c>
      <c r="E21930" s="5" t="str">
        <f>_xlfn.XLOOKUP(Orders[[#This Row],[user_id]],Users[user_id],Users[country])</f>
        <v>DE</v>
      </c>
      <c r="F21930" s="5" t="str">
        <f>_xlfn.XLOOKUP(Orders[[#This Row],[country_code]],Countries[country_code],Countries[country_name])</f>
        <v>Germany</v>
      </c>
      <c r="G21930" s="5">
        <f>_xlfn.XLOOKUP(Orders[[#This Row],[user_id]],Users[user_id],Users[is_referral])</f>
        <v>1</v>
      </c>
    </row>
    <row r="21931" spans="1:7">
      <c r="A21931" s="5">
        <v>2174743</v>
      </c>
      <c r="B21931" s="5">
        <v>17425</v>
      </c>
      <c r="C21931" s="6">
        <v>43213</v>
      </c>
      <c r="D21931" s="5">
        <v>24</v>
      </c>
      <c r="E21931" s="5" t="str">
        <f>_xlfn.XLOOKUP(Orders[[#This Row],[user_id]],Users[user_id],Users[country])</f>
        <v>FR</v>
      </c>
      <c r="F21931" s="5" t="str">
        <f>_xlfn.XLOOKUP(Orders[[#This Row],[country_code]],Countries[country_code],Countries[country_name])</f>
        <v>France</v>
      </c>
      <c r="G21931" s="5">
        <f>_xlfn.XLOOKUP(Orders[[#This Row],[user_id]],Users[user_id],Users[is_referral])</f>
        <v>1</v>
      </c>
    </row>
    <row r="21932" spans="1:7">
      <c r="A21932" s="5">
        <v>2174746</v>
      </c>
      <c r="B21932" s="5">
        <v>7270</v>
      </c>
      <c r="C21932" s="6">
        <v>43213</v>
      </c>
      <c r="D21932" s="5">
        <v>38</v>
      </c>
      <c r="E21932" s="5" t="str">
        <f>_xlfn.XLOOKUP(Orders[[#This Row],[user_id]],Users[user_id],Users[country])</f>
        <v>FR</v>
      </c>
      <c r="F21932" s="5" t="str">
        <f>_xlfn.XLOOKUP(Orders[[#This Row],[country_code]],Countries[country_code],Countries[country_name])</f>
        <v>France</v>
      </c>
      <c r="G21932" s="5">
        <f>_xlfn.XLOOKUP(Orders[[#This Row],[user_id]],Users[user_id],Users[is_referral])</f>
        <v>1</v>
      </c>
    </row>
    <row r="21933" spans="1:7">
      <c r="A21933" s="5">
        <v>2174747</v>
      </c>
      <c r="B21933" s="5">
        <v>9077</v>
      </c>
      <c r="C21933" s="6">
        <v>43213</v>
      </c>
      <c r="D21933" s="5">
        <v>41</v>
      </c>
      <c r="E21933" s="5" t="str">
        <f>_xlfn.XLOOKUP(Orders[[#This Row],[user_id]],Users[user_id],Users[country])</f>
        <v>ES</v>
      </c>
      <c r="F21933" s="5" t="str">
        <f>_xlfn.XLOOKUP(Orders[[#This Row],[country_code]],Countries[country_code],Countries[country_name])</f>
        <v>Spain</v>
      </c>
      <c r="G21933" s="5">
        <f>_xlfn.XLOOKUP(Orders[[#This Row],[user_id]],Users[user_id],Users[is_referral])</f>
        <v>1</v>
      </c>
    </row>
    <row r="21934" spans="1:7">
      <c r="A21934" s="5">
        <v>2174748</v>
      </c>
      <c r="B21934" s="5">
        <v>12197</v>
      </c>
      <c r="C21934" s="6">
        <v>43213</v>
      </c>
      <c r="D21934" s="5">
        <v>63</v>
      </c>
      <c r="E21934" s="5" t="str">
        <f>_xlfn.XLOOKUP(Orders[[#This Row],[user_id]],Users[user_id],Users[country])</f>
        <v>DE</v>
      </c>
      <c r="F21934" s="5" t="str">
        <f>_xlfn.XLOOKUP(Orders[[#This Row],[country_code]],Countries[country_code],Countries[country_name])</f>
        <v>Germany</v>
      </c>
      <c r="G21934" s="5">
        <f>_xlfn.XLOOKUP(Orders[[#This Row],[user_id]],Users[user_id],Users[is_referral])</f>
        <v>1</v>
      </c>
    </row>
    <row r="21935" spans="1:7">
      <c r="A21935" s="5">
        <v>2174750</v>
      </c>
      <c r="B21935" s="5">
        <v>3070</v>
      </c>
      <c r="C21935" s="6">
        <v>43213</v>
      </c>
      <c r="D21935" s="5">
        <v>25</v>
      </c>
      <c r="E21935" s="5" t="str">
        <f>_xlfn.XLOOKUP(Orders[[#This Row],[user_id]],Users[user_id],Users[country])</f>
        <v>IT</v>
      </c>
      <c r="F21935" s="5" t="str">
        <f>_xlfn.XLOOKUP(Orders[[#This Row],[country_code]],Countries[country_code],Countries[country_name])</f>
        <v>Italy</v>
      </c>
      <c r="G21935" s="5">
        <f>_xlfn.XLOOKUP(Orders[[#This Row],[user_id]],Users[user_id],Users[is_referral])</f>
        <v>0</v>
      </c>
    </row>
    <row r="21936" spans="1:7">
      <c r="A21936" s="5">
        <v>2174751</v>
      </c>
      <c r="B21936" s="5">
        <v>3965</v>
      </c>
      <c r="C21936" s="6">
        <v>43213</v>
      </c>
      <c r="D21936" s="5">
        <v>93</v>
      </c>
      <c r="E21936" s="5" t="str">
        <f>_xlfn.XLOOKUP(Orders[[#This Row],[user_id]],Users[user_id],Users[country])</f>
        <v>DE</v>
      </c>
      <c r="F21936" s="5" t="str">
        <f>_xlfn.XLOOKUP(Orders[[#This Row],[country_code]],Countries[country_code],Countries[country_name])</f>
        <v>Germany</v>
      </c>
      <c r="G21936" s="5">
        <f>_xlfn.XLOOKUP(Orders[[#This Row],[user_id]],Users[user_id],Users[is_referral])</f>
        <v>0</v>
      </c>
    </row>
    <row r="21937" spans="1:7">
      <c r="A21937" s="5">
        <v>2174758</v>
      </c>
      <c r="B21937" s="5">
        <v>7348</v>
      </c>
      <c r="C21937" s="6">
        <v>43213</v>
      </c>
      <c r="D21937" s="5">
        <v>63</v>
      </c>
      <c r="E21937" s="5" t="str">
        <f>_xlfn.XLOOKUP(Orders[[#This Row],[user_id]],Users[user_id],Users[country])</f>
        <v>IT</v>
      </c>
      <c r="F21937" s="5" t="str">
        <f>_xlfn.XLOOKUP(Orders[[#This Row],[country_code]],Countries[country_code],Countries[country_name])</f>
        <v>Italy</v>
      </c>
      <c r="G21937" s="5">
        <f>_xlfn.XLOOKUP(Orders[[#This Row],[user_id]],Users[user_id],Users[is_referral])</f>
        <v>1</v>
      </c>
    </row>
    <row r="21938" spans="1:7">
      <c r="A21938" s="5">
        <v>2174760</v>
      </c>
      <c r="B21938" s="5">
        <v>17550</v>
      </c>
      <c r="C21938" s="6">
        <v>43213</v>
      </c>
      <c r="D21938" s="5">
        <v>40</v>
      </c>
      <c r="E21938" s="5" t="str">
        <f>_xlfn.XLOOKUP(Orders[[#This Row],[user_id]],Users[user_id],Users[country])</f>
        <v>DE</v>
      </c>
      <c r="F21938" s="5" t="str">
        <f>_xlfn.XLOOKUP(Orders[[#This Row],[country_code]],Countries[country_code],Countries[country_name])</f>
        <v>Germany</v>
      </c>
      <c r="G21938" s="5">
        <f>_xlfn.XLOOKUP(Orders[[#This Row],[user_id]],Users[user_id],Users[is_referral])</f>
        <v>0</v>
      </c>
    </row>
    <row r="21939" spans="1:7">
      <c r="A21939" s="5">
        <v>2174762</v>
      </c>
      <c r="B21939" s="5">
        <v>6811</v>
      </c>
      <c r="C21939" s="6">
        <v>43213</v>
      </c>
      <c r="D21939" s="5">
        <v>27</v>
      </c>
      <c r="E21939" s="5" t="str">
        <f>_xlfn.XLOOKUP(Orders[[#This Row],[user_id]],Users[user_id],Users[country])</f>
        <v>DE</v>
      </c>
      <c r="F21939" s="5" t="str">
        <f>_xlfn.XLOOKUP(Orders[[#This Row],[country_code]],Countries[country_code],Countries[country_name])</f>
        <v>Germany</v>
      </c>
      <c r="G21939" s="5">
        <f>_xlfn.XLOOKUP(Orders[[#This Row],[user_id]],Users[user_id],Users[is_referral])</f>
        <v>1</v>
      </c>
    </row>
    <row r="21940" spans="1:7">
      <c r="A21940" s="5">
        <v>2174766</v>
      </c>
      <c r="B21940" s="5">
        <v>15011</v>
      </c>
      <c r="C21940" s="6">
        <v>43213</v>
      </c>
      <c r="D21940" s="5">
        <v>57</v>
      </c>
      <c r="E21940" s="5" t="str">
        <f>_xlfn.XLOOKUP(Orders[[#This Row],[user_id]],Users[user_id],Users[country])</f>
        <v>FR</v>
      </c>
      <c r="F21940" s="5" t="str">
        <f>_xlfn.XLOOKUP(Orders[[#This Row],[country_code]],Countries[country_code],Countries[country_name])</f>
        <v>France</v>
      </c>
      <c r="G21940" s="5">
        <f>_xlfn.XLOOKUP(Orders[[#This Row],[user_id]],Users[user_id],Users[is_referral])</f>
        <v>1</v>
      </c>
    </row>
    <row r="21941" spans="1:7">
      <c r="A21941" s="5">
        <v>2174769</v>
      </c>
      <c r="B21941" s="5">
        <v>12344</v>
      </c>
      <c r="C21941" s="6">
        <v>43213</v>
      </c>
      <c r="D21941" s="5">
        <v>27</v>
      </c>
      <c r="E21941" s="5" t="str">
        <f>_xlfn.XLOOKUP(Orders[[#This Row],[user_id]],Users[user_id],Users[country])</f>
        <v>IT</v>
      </c>
      <c r="F21941" s="5" t="str">
        <f>_xlfn.XLOOKUP(Orders[[#This Row],[country_code]],Countries[country_code],Countries[country_name])</f>
        <v>Italy</v>
      </c>
      <c r="G21941" s="5">
        <f>_xlfn.XLOOKUP(Orders[[#This Row],[user_id]],Users[user_id],Users[is_referral])</f>
        <v>0</v>
      </c>
    </row>
    <row r="21942" spans="1:7">
      <c r="A21942" s="5">
        <v>2174771</v>
      </c>
      <c r="B21942" s="5">
        <v>2078</v>
      </c>
      <c r="C21942" s="6">
        <v>43213</v>
      </c>
      <c r="D21942" s="5">
        <v>18</v>
      </c>
      <c r="E21942" s="5" t="str">
        <f>_xlfn.XLOOKUP(Orders[[#This Row],[user_id]],Users[user_id],Users[country])</f>
        <v>IT</v>
      </c>
      <c r="F21942" s="5" t="str">
        <f>_xlfn.XLOOKUP(Orders[[#This Row],[country_code]],Countries[country_code],Countries[country_name])</f>
        <v>Italy</v>
      </c>
      <c r="G21942" s="5">
        <f>_xlfn.XLOOKUP(Orders[[#This Row],[user_id]],Users[user_id],Users[is_referral])</f>
        <v>0</v>
      </c>
    </row>
    <row r="21943" spans="1:7">
      <c r="A21943" s="5">
        <v>2174773</v>
      </c>
      <c r="B21943" s="5">
        <v>1582</v>
      </c>
      <c r="C21943" s="6">
        <v>43213</v>
      </c>
      <c r="D21943" s="5">
        <v>35</v>
      </c>
      <c r="E21943" s="5" t="str">
        <f>_xlfn.XLOOKUP(Orders[[#This Row],[user_id]],Users[user_id],Users[country])</f>
        <v>FR</v>
      </c>
      <c r="F21943" s="5" t="str">
        <f>_xlfn.XLOOKUP(Orders[[#This Row],[country_code]],Countries[country_code],Countries[country_name])</f>
        <v>France</v>
      </c>
      <c r="G21943" s="5">
        <f>_xlfn.XLOOKUP(Orders[[#This Row],[user_id]],Users[user_id],Users[is_referral])</f>
        <v>0</v>
      </c>
    </row>
    <row r="21944" spans="1:7">
      <c r="A21944" s="5">
        <v>2174774</v>
      </c>
      <c r="B21944" s="5">
        <v>17832</v>
      </c>
      <c r="C21944" s="6">
        <v>43213</v>
      </c>
      <c r="D21944" s="5">
        <v>36</v>
      </c>
      <c r="E21944" s="5" t="str">
        <f>_xlfn.XLOOKUP(Orders[[#This Row],[user_id]],Users[user_id],Users[country])</f>
        <v>DE</v>
      </c>
      <c r="F21944" s="5" t="str">
        <f>_xlfn.XLOOKUP(Orders[[#This Row],[country_code]],Countries[country_code],Countries[country_name])</f>
        <v>Germany</v>
      </c>
      <c r="G21944" s="5">
        <f>_xlfn.XLOOKUP(Orders[[#This Row],[user_id]],Users[user_id],Users[is_referral])</f>
        <v>1</v>
      </c>
    </row>
    <row r="21945" spans="1:7">
      <c r="A21945" s="5">
        <v>2174776</v>
      </c>
      <c r="B21945" s="5">
        <v>10051</v>
      </c>
      <c r="C21945" s="6">
        <v>43213</v>
      </c>
      <c r="D21945" s="5">
        <v>73</v>
      </c>
      <c r="E21945" s="5" t="str">
        <f>_xlfn.XLOOKUP(Orders[[#This Row],[user_id]],Users[user_id],Users[country])</f>
        <v>DE</v>
      </c>
      <c r="F21945" s="5" t="str">
        <f>_xlfn.XLOOKUP(Orders[[#This Row],[country_code]],Countries[country_code],Countries[country_name])</f>
        <v>Germany</v>
      </c>
      <c r="G21945" s="5">
        <f>_xlfn.XLOOKUP(Orders[[#This Row],[user_id]],Users[user_id],Users[is_referral])</f>
        <v>1</v>
      </c>
    </row>
    <row r="21946" spans="1:7">
      <c r="A21946" s="5">
        <v>2174778</v>
      </c>
      <c r="B21946" s="5">
        <v>4515</v>
      </c>
      <c r="C21946" s="6">
        <v>43213</v>
      </c>
      <c r="D21946" s="5">
        <v>54</v>
      </c>
      <c r="E21946" s="5" t="str">
        <f>_xlfn.XLOOKUP(Orders[[#This Row],[user_id]],Users[user_id],Users[country])</f>
        <v>FR</v>
      </c>
      <c r="F21946" s="5" t="str">
        <f>_xlfn.XLOOKUP(Orders[[#This Row],[country_code]],Countries[country_code],Countries[country_name])</f>
        <v>France</v>
      </c>
      <c r="G21946" s="5">
        <f>_xlfn.XLOOKUP(Orders[[#This Row],[user_id]],Users[user_id],Users[is_referral])</f>
        <v>0</v>
      </c>
    </row>
    <row r="21947" spans="1:7">
      <c r="A21947" s="5">
        <v>2174780</v>
      </c>
      <c r="B21947" s="5">
        <v>3032</v>
      </c>
      <c r="C21947" s="6">
        <v>43213</v>
      </c>
      <c r="D21947" s="5">
        <v>113</v>
      </c>
      <c r="E21947" s="5" t="str">
        <f>_xlfn.XLOOKUP(Orders[[#This Row],[user_id]],Users[user_id],Users[country])</f>
        <v>FR</v>
      </c>
      <c r="F21947" s="5" t="str">
        <f>_xlfn.XLOOKUP(Orders[[#This Row],[country_code]],Countries[country_code],Countries[country_name])</f>
        <v>France</v>
      </c>
      <c r="G21947" s="5">
        <f>_xlfn.XLOOKUP(Orders[[#This Row],[user_id]],Users[user_id],Users[is_referral])</f>
        <v>0</v>
      </c>
    </row>
    <row r="21948" spans="1:7">
      <c r="A21948" s="5">
        <v>2174781</v>
      </c>
      <c r="B21948" s="5">
        <v>5903</v>
      </c>
      <c r="C21948" s="6">
        <v>43213</v>
      </c>
      <c r="D21948" s="5">
        <v>11</v>
      </c>
      <c r="E21948" s="5" t="str">
        <f>_xlfn.XLOOKUP(Orders[[#This Row],[user_id]],Users[user_id],Users[country])</f>
        <v>FR</v>
      </c>
      <c r="F21948" s="5" t="str">
        <f>_xlfn.XLOOKUP(Orders[[#This Row],[country_code]],Countries[country_code],Countries[country_name])</f>
        <v>France</v>
      </c>
      <c r="G21948" s="5">
        <f>_xlfn.XLOOKUP(Orders[[#This Row],[user_id]],Users[user_id],Users[is_referral])</f>
        <v>1</v>
      </c>
    </row>
    <row r="21949" spans="1:7">
      <c r="A21949" s="5">
        <v>2174782</v>
      </c>
      <c r="B21949" s="5">
        <v>4981</v>
      </c>
      <c r="C21949" s="6">
        <v>43213</v>
      </c>
      <c r="D21949" s="5">
        <v>27</v>
      </c>
      <c r="E21949" s="5" t="str">
        <f>_xlfn.XLOOKUP(Orders[[#This Row],[user_id]],Users[user_id],Users[country])</f>
        <v>ES</v>
      </c>
      <c r="F21949" s="5" t="str">
        <f>_xlfn.XLOOKUP(Orders[[#This Row],[country_code]],Countries[country_code],Countries[country_name])</f>
        <v>Spain</v>
      </c>
      <c r="G21949" s="5">
        <f>_xlfn.XLOOKUP(Orders[[#This Row],[user_id]],Users[user_id],Users[is_referral])</f>
        <v>0</v>
      </c>
    </row>
    <row r="21950" spans="1:7">
      <c r="A21950" s="5">
        <v>2174784</v>
      </c>
      <c r="B21950" s="5">
        <v>7768</v>
      </c>
      <c r="C21950" s="6">
        <v>43213</v>
      </c>
      <c r="D21950" s="5">
        <v>29</v>
      </c>
      <c r="E21950" s="5" t="str">
        <f>_xlfn.XLOOKUP(Orders[[#This Row],[user_id]],Users[user_id],Users[country])</f>
        <v>IT</v>
      </c>
      <c r="F21950" s="5" t="str">
        <f>_xlfn.XLOOKUP(Orders[[#This Row],[country_code]],Countries[country_code],Countries[country_name])</f>
        <v>Italy</v>
      </c>
      <c r="G21950" s="5">
        <f>_xlfn.XLOOKUP(Orders[[#This Row],[user_id]],Users[user_id],Users[is_referral])</f>
        <v>1</v>
      </c>
    </row>
    <row r="21951" spans="1:7">
      <c r="A21951" s="5">
        <v>2174786</v>
      </c>
      <c r="B21951" s="5">
        <v>14140</v>
      </c>
      <c r="C21951" s="6">
        <v>43213</v>
      </c>
      <c r="D21951" s="5">
        <v>47</v>
      </c>
      <c r="E21951" s="5" t="str">
        <f>_xlfn.XLOOKUP(Orders[[#This Row],[user_id]],Users[user_id],Users[country])</f>
        <v>DE</v>
      </c>
      <c r="F21951" s="5" t="str">
        <f>_xlfn.XLOOKUP(Orders[[#This Row],[country_code]],Countries[country_code],Countries[country_name])</f>
        <v>Germany</v>
      </c>
      <c r="G21951" s="5">
        <f>_xlfn.XLOOKUP(Orders[[#This Row],[user_id]],Users[user_id],Users[is_referral])</f>
        <v>0</v>
      </c>
    </row>
    <row r="21952" spans="1:7">
      <c r="A21952" s="5">
        <v>2174789</v>
      </c>
      <c r="B21952" s="5">
        <v>10512</v>
      </c>
      <c r="C21952" s="6">
        <v>43213</v>
      </c>
      <c r="D21952" s="5">
        <v>69</v>
      </c>
      <c r="E21952" s="5" t="str">
        <f>_xlfn.XLOOKUP(Orders[[#This Row],[user_id]],Users[user_id],Users[country])</f>
        <v>DE</v>
      </c>
      <c r="F21952" s="5" t="str">
        <f>_xlfn.XLOOKUP(Orders[[#This Row],[country_code]],Countries[country_code],Countries[country_name])</f>
        <v>Germany</v>
      </c>
      <c r="G21952" s="5">
        <f>_xlfn.XLOOKUP(Orders[[#This Row],[user_id]],Users[user_id],Users[is_referral])</f>
        <v>1</v>
      </c>
    </row>
    <row r="21953" spans="1:7">
      <c r="A21953" s="5">
        <v>2174790</v>
      </c>
      <c r="B21953" s="5">
        <v>60</v>
      </c>
      <c r="C21953" s="6">
        <v>43213</v>
      </c>
      <c r="D21953" s="5">
        <v>66</v>
      </c>
      <c r="E21953" s="5" t="str">
        <f>_xlfn.XLOOKUP(Orders[[#This Row],[user_id]],Users[user_id],Users[country])</f>
        <v>ES</v>
      </c>
      <c r="F21953" s="5" t="str">
        <f>_xlfn.XLOOKUP(Orders[[#This Row],[country_code]],Countries[country_code],Countries[country_name])</f>
        <v>Spain</v>
      </c>
      <c r="G21953" s="5">
        <f>_xlfn.XLOOKUP(Orders[[#This Row],[user_id]],Users[user_id],Users[is_referral])</f>
        <v>0</v>
      </c>
    </row>
    <row r="21954" spans="1:7">
      <c r="A21954" s="5">
        <v>2174791</v>
      </c>
      <c r="B21954" s="5">
        <v>16155</v>
      </c>
      <c r="C21954" s="6">
        <v>43213</v>
      </c>
      <c r="D21954" s="5">
        <v>16</v>
      </c>
      <c r="E21954" s="5" t="str">
        <f>_xlfn.XLOOKUP(Orders[[#This Row],[user_id]],Users[user_id],Users[country])</f>
        <v>ES</v>
      </c>
      <c r="F21954" s="5" t="str">
        <f>_xlfn.XLOOKUP(Orders[[#This Row],[country_code]],Countries[country_code],Countries[country_name])</f>
        <v>Spain</v>
      </c>
      <c r="G21954" s="5">
        <f>_xlfn.XLOOKUP(Orders[[#This Row],[user_id]],Users[user_id],Users[is_referral])</f>
        <v>1</v>
      </c>
    </row>
    <row r="21955" spans="1:7">
      <c r="A21955" s="5">
        <v>2174792</v>
      </c>
      <c r="B21955" s="5">
        <v>6949</v>
      </c>
      <c r="C21955" s="6">
        <v>43213</v>
      </c>
      <c r="D21955" s="5">
        <v>32</v>
      </c>
      <c r="E21955" s="5" t="str">
        <f>_xlfn.XLOOKUP(Orders[[#This Row],[user_id]],Users[user_id],Users[country])</f>
        <v>IT</v>
      </c>
      <c r="F21955" s="5" t="str">
        <f>_xlfn.XLOOKUP(Orders[[#This Row],[country_code]],Countries[country_code],Countries[country_name])</f>
        <v>Italy</v>
      </c>
      <c r="G21955" s="5">
        <f>_xlfn.XLOOKUP(Orders[[#This Row],[user_id]],Users[user_id],Users[is_referral])</f>
        <v>1</v>
      </c>
    </row>
    <row r="21956" spans="1:7">
      <c r="A21956" s="5">
        <v>2174793</v>
      </c>
      <c r="B21956" s="5">
        <v>7724</v>
      </c>
      <c r="C21956" s="6">
        <v>43213</v>
      </c>
      <c r="D21956" s="5">
        <v>74</v>
      </c>
      <c r="E21956" s="5" t="str">
        <f>_xlfn.XLOOKUP(Orders[[#This Row],[user_id]],Users[user_id],Users[country])</f>
        <v>FR</v>
      </c>
      <c r="F21956" s="5" t="str">
        <f>_xlfn.XLOOKUP(Orders[[#This Row],[country_code]],Countries[country_code],Countries[country_name])</f>
        <v>France</v>
      </c>
      <c r="G21956" s="5">
        <f>_xlfn.XLOOKUP(Orders[[#This Row],[user_id]],Users[user_id],Users[is_referral])</f>
        <v>1</v>
      </c>
    </row>
    <row r="21957" spans="1:7">
      <c r="A21957" s="5">
        <v>2174795</v>
      </c>
      <c r="B21957" s="5">
        <v>14715</v>
      </c>
      <c r="C21957" s="6">
        <v>43213</v>
      </c>
      <c r="D21957" s="5">
        <v>86</v>
      </c>
      <c r="E21957" s="5" t="str">
        <f>_xlfn.XLOOKUP(Orders[[#This Row],[user_id]],Users[user_id],Users[country])</f>
        <v>IT</v>
      </c>
      <c r="F21957" s="5" t="str">
        <f>_xlfn.XLOOKUP(Orders[[#This Row],[country_code]],Countries[country_code],Countries[country_name])</f>
        <v>Italy</v>
      </c>
      <c r="G21957" s="5">
        <f>_xlfn.XLOOKUP(Orders[[#This Row],[user_id]],Users[user_id],Users[is_referral])</f>
        <v>1</v>
      </c>
    </row>
    <row r="21958" spans="1:7">
      <c r="A21958" s="5">
        <v>2174796</v>
      </c>
      <c r="B21958" s="5">
        <v>17856</v>
      </c>
      <c r="C21958" s="6">
        <v>43213</v>
      </c>
      <c r="D21958" s="5">
        <v>82</v>
      </c>
      <c r="E21958" s="5" t="str">
        <f>_xlfn.XLOOKUP(Orders[[#This Row],[user_id]],Users[user_id],Users[country])</f>
        <v>IT</v>
      </c>
      <c r="F21958" s="5" t="str">
        <f>_xlfn.XLOOKUP(Orders[[#This Row],[country_code]],Countries[country_code],Countries[country_name])</f>
        <v>Italy</v>
      </c>
      <c r="G21958" s="5">
        <f>_xlfn.XLOOKUP(Orders[[#This Row],[user_id]],Users[user_id],Users[is_referral])</f>
        <v>0</v>
      </c>
    </row>
    <row r="21959" spans="1:7">
      <c r="A21959" s="5">
        <v>2174798</v>
      </c>
      <c r="B21959" s="5">
        <v>16694</v>
      </c>
      <c r="C21959" s="6">
        <v>43213</v>
      </c>
      <c r="D21959" s="5">
        <v>34</v>
      </c>
      <c r="E21959" s="5" t="str">
        <f>_xlfn.XLOOKUP(Orders[[#This Row],[user_id]],Users[user_id],Users[country])</f>
        <v>IT</v>
      </c>
      <c r="F21959" s="5" t="str">
        <f>_xlfn.XLOOKUP(Orders[[#This Row],[country_code]],Countries[country_code],Countries[country_name])</f>
        <v>Italy</v>
      </c>
      <c r="G21959" s="5">
        <f>_xlfn.XLOOKUP(Orders[[#This Row],[user_id]],Users[user_id],Users[is_referral])</f>
        <v>1</v>
      </c>
    </row>
    <row r="21960" spans="1:7">
      <c r="A21960" s="5">
        <v>2174800</v>
      </c>
      <c r="B21960" s="5">
        <v>19511</v>
      </c>
      <c r="C21960" s="6">
        <v>43213</v>
      </c>
      <c r="D21960" s="5">
        <v>28</v>
      </c>
      <c r="E21960" s="5" t="str">
        <f>_xlfn.XLOOKUP(Orders[[#This Row],[user_id]],Users[user_id],Users[country])</f>
        <v>FR</v>
      </c>
      <c r="F21960" s="5" t="str">
        <f>_xlfn.XLOOKUP(Orders[[#This Row],[country_code]],Countries[country_code],Countries[country_name])</f>
        <v>France</v>
      </c>
      <c r="G21960" s="5">
        <f>_xlfn.XLOOKUP(Orders[[#This Row],[user_id]],Users[user_id],Users[is_referral])</f>
        <v>1</v>
      </c>
    </row>
    <row r="21961" spans="1:7">
      <c r="A21961" s="5">
        <v>2174801</v>
      </c>
      <c r="B21961" s="5">
        <v>12824</v>
      </c>
      <c r="C21961" s="6">
        <v>43213</v>
      </c>
      <c r="D21961" s="5">
        <v>90</v>
      </c>
      <c r="E21961" s="5" t="str">
        <f>_xlfn.XLOOKUP(Orders[[#This Row],[user_id]],Users[user_id],Users[country])</f>
        <v>IT</v>
      </c>
      <c r="F21961" s="5" t="str">
        <f>_xlfn.XLOOKUP(Orders[[#This Row],[country_code]],Countries[country_code],Countries[country_name])</f>
        <v>Italy</v>
      </c>
      <c r="G21961" s="5">
        <f>_xlfn.XLOOKUP(Orders[[#This Row],[user_id]],Users[user_id],Users[is_referral])</f>
        <v>1</v>
      </c>
    </row>
    <row r="21962" spans="1:7">
      <c r="A21962" s="5">
        <v>2174802</v>
      </c>
      <c r="B21962" s="5">
        <v>12635</v>
      </c>
      <c r="C21962" s="6">
        <v>43213</v>
      </c>
      <c r="D21962" s="5">
        <v>60</v>
      </c>
      <c r="E21962" s="5" t="str">
        <f>_xlfn.XLOOKUP(Orders[[#This Row],[user_id]],Users[user_id],Users[country])</f>
        <v>ES</v>
      </c>
      <c r="F21962" s="5" t="str">
        <f>_xlfn.XLOOKUP(Orders[[#This Row],[country_code]],Countries[country_code],Countries[country_name])</f>
        <v>Spain</v>
      </c>
      <c r="G21962" s="5">
        <f>_xlfn.XLOOKUP(Orders[[#This Row],[user_id]],Users[user_id],Users[is_referral])</f>
        <v>1</v>
      </c>
    </row>
    <row r="21963" spans="1:7">
      <c r="A21963" s="5">
        <v>2174803</v>
      </c>
      <c r="B21963" s="5">
        <v>707</v>
      </c>
      <c r="C21963" s="6">
        <v>43213</v>
      </c>
      <c r="D21963" s="5">
        <v>28</v>
      </c>
      <c r="E21963" s="5" t="str">
        <f>_xlfn.XLOOKUP(Orders[[#This Row],[user_id]],Users[user_id],Users[country])</f>
        <v>ES</v>
      </c>
      <c r="F21963" s="5" t="str">
        <f>_xlfn.XLOOKUP(Orders[[#This Row],[country_code]],Countries[country_code],Countries[country_name])</f>
        <v>Spain</v>
      </c>
      <c r="G21963" s="5">
        <f>_xlfn.XLOOKUP(Orders[[#This Row],[user_id]],Users[user_id],Users[is_referral])</f>
        <v>0</v>
      </c>
    </row>
    <row r="21964" spans="1:7">
      <c r="A21964" s="5">
        <v>2174804</v>
      </c>
      <c r="B21964" s="5">
        <v>11510</v>
      </c>
      <c r="C21964" s="6">
        <v>43213</v>
      </c>
      <c r="D21964" s="5">
        <v>71</v>
      </c>
      <c r="E21964" s="5" t="str">
        <f>_xlfn.XLOOKUP(Orders[[#This Row],[user_id]],Users[user_id],Users[country])</f>
        <v>FR</v>
      </c>
      <c r="F21964" s="5" t="str">
        <f>_xlfn.XLOOKUP(Orders[[#This Row],[country_code]],Countries[country_code],Countries[country_name])</f>
        <v>France</v>
      </c>
      <c r="G21964" s="5">
        <f>_xlfn.XLOOKUP(Orders[[#This Row],[user_id]],Users[user_id],Users[is_referral])</f>
        <v>1</v>
      </c>
    </row>
    <row r="21965" spans="1:7">
      <c r="A21965" s="5">
        <v>2174805</v>
      </c>
      <c r="B21965" s="5">
        <v>17801</v>
      </c>
      <c r="C21965" s="6">
        <v>43213</v>
      </c>
      <c r="D21965" s="5">
        <v>48</v>
      </c>
      <c r="E21965" s="5" t="str">
        <f>_xlfn.XLOOKUP(Orders[[#This Row],[user_id]],Users[user_id],Users[country])</f>
        <v>DE</v>
      </c>
      <c r="F21965" s="5" t="str">
        <f>_xlfn.XLOOKUP(Orders[[#This Row],[country_code]],Countries[country_code],Countries[country_name])</f>
        <v>Germany</v>
      </c>
      <c r="G21965" s="5">
        <f>_xlfn.XLOOKUP(Orders[[#This Row],[user_id]],Users[user_id],Users[is_referral])</f>
        <v>0</v>
      </c>
    </row>
    <row r="21966" spans="1:7">
      <c r="A21966" s="5">
        <v>2174807</v>
      </c>
      <c r="B21966" s="5">
        <v>6163</v>
      </c>
      <c r="C21966" s="6">
        <v>43213</v>
      </c>
      <c r="D21966" s="5">
        <v>67</v>
      </c>
      <c r="E21966" s="5" t="str">
        <f>_xlfn.XLOOKUP(Orders[[#This Row],[user_id]],Users[user_id],Users[country])</f>
        <v>IT</v>
      </c>
      <c r="F21966" s="5" t="str">
        <f>_xlfn.XLOOKUP(Orders[[#This Row],[country_code]],Countries[country_code],Countries[country_name])</f>
        <v>Italy</v>
      </c>
      <c r="G21966" s="5">
        <f>_xlfn.XLOOKUP(Orders[[#This Row],[user_id]],Users[user_id],Users[is_referral])</f>
        <v>1</v>
      </c>
    </row>
    <row r="21967" spans="1:7">
      <c r="A21967" s="5">
        <v>2174808</v>
      </c>
      <c r="B21967" s="5">
        <v>1093</v>
      </c>
      <c r="C21967" s="6">
        <v>43213</v>
      </c>
      <c r="D21967" s="5">
        <v>29</v>
      </c>
      <c r="E21967" s="5" t="str">
        <f>_xlfn.XLOOKUP(Orders[[#This Row],[user_id]],Users[user_id],Users[country])</f>
        <v>FR</v>
      </c>
      <c r="F21967" s="5" t="str">
        <f>_xlfn.XLOOKUP(Orders[[#This Row],[country_code]],Countries[country_code],Countries[country_name])</f>
        <v>France</v>
      </c>
      <c r="G21967" s="5">
        <f>_xlfn.XLOOKUP(Orders[[#This Row],[user_id]],Users[user_id],Users[is_referral])</f>
        <v>0</v>
      </c>
    </row>
    <row r="21968" spans="1:7">
      <c r="A21968" s="5">
        <v>2174809</v>
      </c>
      <c r="B21968" s="5">
        <v>19909</v>
      </c>
      <c r="C21968" s="6">
        <v>43213</v>
      </c>
      <c r="D21968" s="5">
        <v>61</v>
      </c>
      <c r="E21968" s="5" t="str">
        <f>_xlfn.XLOOKUP(Orders[[#This Row],[user_id]],Users[user_id],Users[country])</f>
        <v>ES</v>
      </c>
      <c r="F21968" s="5" t="str">
        <f>_xlfn.XLOOKUP(Orders[[#This Row],[country_code]],Countries[country_code],Countries[country_name])</f>
        <v>Spain</v>
      </c>
      <c r="G21968" s="5">
        <f>_xlfn.XLOOKUP(Orders[[#This Row],[user_id]],Users[user_id],Users[is_referral])</f>
        <v>1</v>
      </c>
    </row>
    <row r="21969" spans="1:7">
      <c r="A21969" s="5">
        <v>2174813</v>
      </c>
      <c r="B21969" s="5">
        <v>19295</v>
      </c>
      <c r="C21969" s="6">
        <v>43213</v>
      </c>
      <c r="D21969" s="5">
        <v>19</v>
      </c>
      <c r="E21969" s="5" t="str">
        <f>_xlfn.XLOOKUP(Orders[[#This Row],[user_id]],Users[user_id],Users[country])</f>
        <v>FR</v>
      </c>
      <c r="F21969" s="5" t="str">
        <f>_xlfn.XLOOKUP(Orders[[#This Row],[country_code]],Countries[country_code],Countries[country_name])</f>
        <v>France</v>
      </c>
      <c r="G21969" s="5">
        <f>_xlfn.XLOOKUP(Orders[[#This Row],[user_id]],Users[user_id],Users[is_referral])</f>
        <v>0</v>
      </c>
    </row>
    <row r="21970" spans="1:7">
      <c r="A21970" s="5">
        <v>2174815</v>
      </c>
      <c r="B21970" s="5">
        <v>5448</v>
      </c>
      <c r="C21970" s="6">
        <v>43213</v>
      </c>
      <c r="D21970" s="5">
        <v>77</v>
      </c>
      <c r="E21970" s="5" t="str">
        <f>_xlfn.XLOOKUP(Orders[[#This Row],[user_id]],Users[user_id],Users[country])</f>
        <v>IT</v>
      </c>
      <c r="F21970" s="5" t="str">
        <f>_xlfn.XLOOKUP(Orders[[#This Row],[country_code]],Countries[country_code],Countries[country_name])</f>
        <v>Italy</v>
      </c>
      <c r="G21970" s="5">
        <f>_xlfn.XLOOKUP(Orders[[#This Row],[user_id]],Users[user_id],Users[is_referral])</f>
        <v>1</v>
      </c>
    </row>
    <row r="21971" spans="1:7">
      <c r="A21971" s="5">
        <v>2174819</v>
      </c>
      <c r="B21971" s="5">
        <v>2604</v>
      </c>
      <c r="C21971" s="6">
        <v>43213</v>
      </c>
      <c r="D21971" s="5">
        <v>36</v>
      </c>
      <c r="E21971" s="5" t="str">
        <f>_xlfn.XLOOKUP(Orders[[#This Row],[user_id]],Users[user_id],Users[country])</f>
        <v>ES</v>
      </c>
      <c r="F21971" s="5" t="str">
        <f>_xlfn.XLOOKUP(Orders[[#This Row],[country_code]],Countries[country_code],Countries[country_name])</f>
        <v>Spain</v>
      </c>
      <c r="G21971" s="5">
        <f>_xlfn.XLOOKUP(Orders[[#This Row],[user_id]],Users[user_id],Users[is_referral])</f>
        <v>0</v>
      </c>
    </row>
    <row r="21972" spans="1:7">
      <c r="A21972" s="5">
        <v>2174820</v>
      </c>
      <c r="B21972" s="5">
        <v>17989</v>
      </c>
      <c r="C21972" s="6">
        <v>43213</v>
      </c>
      <c r="D21972" s="5">
        <v>72</v>
      </c>
      <c r="E21972" s="5" t="str">
        <f>_xlfn.XLOOKUP(Orders[[#This Row],[user_id]],Users[user_id],Users[country])</f>
        <v>IT</v>
      </c>
      <c r="F21972" s="5" t="str">
        <f>_xlfn.XLOOKUP(Orders[[#This Row],[country_code]],Countries[country_code],Countries[country_name])</f>
        <v>Italy</v>
      </c>
      <c r="G21972" s="5">
        <f>_xlfn.XLOOKUP(Orders[[#This Row],[user_id]],Users[user_id],Users[is_referral])</f>
        <v>1</v>
      </c>
    </row>
    <row r="21973" spans="1:7">
      <c r="A21973" s="5">
        <v>2174821</v>
      </c>
      <c r="B21973" s="5">
        <v>4503</v>
      </c>
      <c r="C21973" s="6">
        <v>43213</v>
      </c>
      <c r="D21973" s="5">
        <v>49</v>
      </c>
      <c r="E21973" s="5" t="str">
        <f>_xlfn.XLOOKUP(Orders[[#This Row],[user_id]],Users[user_id],Users[country])</f>
        <v>FR</v>
      </c>
      <c r="F21973" s="5" t="str">
        <f>_xlfn.XLOOKUP(Orders[[#This Row],[country_code]],Countries[country_code],Countries[country_name])</f>
        <v>France</v>
      </c>
      <c r="G21973" s="5">
        <f>_xlfn.XLOOKUP(Orders[[#This Row],[user_id]],Users[user_id],Users[is_referral])</f>
        <v>0</v>
      </c>
    </row>
    <row r="21974" spans="1:7">
      <c r="A21974" s="5">
        <v>2174824</v>
      </c>
      <c r="B21974" s="5">
        <v>1596</v>
      </c>
      <c r="C21974" s="6">
        <v>43213</v>
      </c>
      <c r="D21974" s="5">
        <v>28</v>
      </c>
      <c r="E21974" s="5" t="str">
        <f>_xlfn.XLOOKUP(Orders[[#This Row],[user_id]],Users[user_id],Users[country])</f>
        <v>ES</v>
      </c>
      <c r="F21974" s="5" t="str">
        <f>_xlfn.XLOOKUP(Orders[[#This Row],[country_code]],Countries[country_code],Countries[country_name])</f>
        <v>Spain</v>
      </c>
      <c r="G21974" s="5">
        <f>_xlfn.XLOOKUP(Orders[[#This Row],[user_id]],Users[user_id],Users[is_referral])</f>
        <v>0</v>
      </c>
    </row>
    <row r="21975" spans="1:7">
      <c r="A21975" s="5">
        <v>2174825</v>
      </c>
      <c r="B21975" s="5">
        <v>19012</v>
      </c>
      <c r="C21975" s="6">
        <v>43213</v>
      </c>
      <c r="D21975" s="5">
        <v>68</v>
      </c>
      <c r="E21975" s="5" t="str">
        <f>_xlfn.XLOOKUP(Orders[[#This Row],[user_id]],Users[user_id],Users[country])</f>
        <v>DE</v>
      </c>
      <c r="F21975" s="5" t="str">
        <f>_xlfn.XLOOKUP(Orders[[#This Row],[country_code]],Countries[country_code],Countries[country_name])</f>
        <v>Germany</v>
      </c>
      <c r="G21975" s="5">
        <f>_xlfn.XLOOKUP(Orders[[#This Row],[user_id]],Users[user_id],Users[is_referral])</f>
        <v>0</v>
      </c>
    </row>
    <row r="21976" spans="1:7">
      <c r="A21976" s="5">
        <v>2174826</v>
      </c>
      <c r="B21976" s="5">
        <v>15765</v>
      </c>
      <c r="C21976" s="6">
        <v>43213</v>
      </c>
      <c r="D21976" s="5">
        <v>46</v>
      </c>
      <c r="E21976" s="5" t="str">
        <f>_xlfn.XLOOKUP(Orders[[#This Row],[user_id]],Users[user_id],Users[country])</f>
        <v>FR</v>
      </c>
      <c r="F21976" s="5" t="str">
        <f>_xlfn.XLOOKUP(Orders[[#This Row],[country_code]],Countries[country_code],Countries[country_name])</f>
        <v>France</v>
      </c>
      <c r="G21976" s="5">
        <f>_xlfn.XLOOKUP(Orders[[#This Row],[user_id]],Users[user_id],Users[is_referral])</f>
        <v>0</v>
      </c>
    </row>
    <row r="21977" spans="1:7">
      <c r="A21977" s="5">
        <v>2174827</v>
      </c>
      <c r="B21977" s="5">
        <v>18984</v>
      </c>
      <c r="C21977" s="6">
        <v>43213</v>
      </c>
      <c r="D21977" s="5">
        <v>88</v>
      </c>
      <c r="E21977" s="5" t="str">
        <f>_xlfn.XLOOKUP(Orders[[#This Row],[user_id]],Users[user_id],Users[country])</f>
        <v>FR</v>
      </c>
      <c r="F21977" s="5" t="str">
        <f>_xlfn.XLOOKUP(Orders[[#This Row],[country_code]],Countries[country_code],Countries[country_name])</f>
        <v>France</v>
      </c>
      <c r="G21977" s="5">
        <f>_xlfn.XLOOKUP(Orders[[#This Row],[user_id]],Users[user_id],Users[is_referral])</f>
        <v>1</v>
      </c>
    </row>
    <row r="21978" spans="1:7">
      <c r="A21978" s="5">
        <v>2174828</v>
      </c>
      <c r="B21978" s="5">
        <v>19072</v>
      </c>
      <c r="C21978" s="6">
        <v>43213</v>
      </c>
      <c r="D21978" s="5">
        <v>48</v>
      </c>
      <c r="E21978" s="5" t="str">
        <f>_xlfn.XLOOKUP(Orders[[#This Row],[user_id]],Users[user_id],Users[country])</f>
        <v>DE</v>
      </c>
      <c r="F21978" s="5" t="str">
        <f>_xlfn.XLOOKUP(Orders[[#This Row],[country_code]],Countries[country_code],Countries[country_name])</f>
        <v>Germany</v>
      </c>
      <c r="G21978" s="5">
        <f>_xlfn.XLOOKUP(Orders[[#This Row],[user_id]],Users[user_id],Users[is_referral])</f>
        <v>0</v>
      </c>
    </row>
    <row r="21979" spans="1:7">
      <c r="A21979" s="5">
        <v>2174829</v>
      </c>
      <c r="B21979" s="5">
        <v>18632</v>
      </c>
      <c r="C21979" s="6">
        <v>43213</v>
      </c>
      <c r="D21979" s="5">
        <v>75</v>
      </c>
      <c r="E21979" s="5" t="str">
        <f>_xlfn.XLOOKUP(Orders[[#This Row],[user_id]],Users[user_id],Users[country])</f>
        <v>FR</v>
      </c>
      <c r="F21979" s="5" t="str">
        <f>_xlfn.XLOOKUP(Orders[[#This Row],[country_code]],Countries[country_code],Countries[country_name])</f>
        <v>France</v>
      </c>
      <c r="G21979" s="5">
        <f>_xlfn.XLOOKUP(Orders[[#This Row],[user_id]],Users[user_id],Users[is_referral])</f>
        <v>1</v>
      </c>
    </row>
    <row r="21980" spans="1:7">
      <c r="A21980" s="5">
        <v>2174832</v>
      </c>
      <c r="B21980" s="5">
        <v>12540</v>
      </c>
      <c r="C21980" s="6">
        <v>43213</v>
      </c>
      <c r="D21980" s="5">
        <v>41</v>
      </c>
      <c r="E21980" s="5" t="str">
        <f>_xlfn.XLOOKUP(Orders[[#This Row],[user_id]],Users[user_id],Users[country])</f>
        <v>FR</v>
      </c>
      <c r="F21980" s="5" t="str">
        <f>_xlfn.XLOOKUP(Orders[[#This Row],[country_code]],Countries[country_code],Countries[country_name])</f>
        <v>France</v>
      </c>
      <c r="G21980" s="5">
        <f>_xlfn.XLOOKUP(Orders[[#This Row],[user_id]],Users[user_id],Users[is_referral])</f>
        <v>1</v>
      </c>
    </row>
    <row r="21981" spans="1:7">
      <c r="A21981" s="5">
        <v>2174835</v>
      </c>
      <c r="B21981" s="5">
        <v>12458</v>
      </c>
      <c r="C21981" s="6">
        <v>43213</v>
      </c>
      <c r="D21981" s="5">
        <v>39</v>
      </c>
      <c r="E21981" s="5" t="str">
        <f>_xlfn.XLOOKUP(Orders[[#This Row],[user_id]],Users[user_id],Users[country])</f>
        <v>ES</v>
      </c>
      <c r="F21981" s="5" t="str">
        <f>_xlfn.XLOOKUP(Orders[[#This Row],[country_code]],Countries[country_code],Countries[country_name])</f>
        <v>Spain</v>
      </c>
      <c r="G21981" s="5">
        <f>_xlfn.XLOOKUP(Orders[[#This Row],[user_id]],Users[user_id],Users[is_referral])</f>
        <v>1</v>
      </c>
    </row>
    <row r="21982" spans="1:7">
      <c r="A21982" s="5">
        <v>2174836</v>
      </c>
      <c r="B21982" s="5">
        <v>3972</v>
      </c>
      <c r="C21982" s="6">
        <v>43213</v>
      </c>
      <c r="D21982" s="5">
        <v>17</v>
      </c>
      <c r="E21982" s="5" t="str">
        <f>_xlfn.XLOOKUP(Orders[[#This Row],[user_id]],Users[user_id],Users[country])</f>
        <v>FR</v>
      </c>
      <c r="F21982" s="5" t="str">
        <f>_xlfn.XLOOKUP(Orders[[#This Row],[country_code]],Countries[country_code],Countries[country_name])</f>
        <v>France</v>
      </c>
      <c r="G21982" s="5">
        <f>_xlfn.XLOOKUP(Orders[[#This Row],[user_id]],Users[user_id],Users[is_referral])</f>
        <v>0</v>
      </c>
    </row>
    <row r="21983" spans="1:7">
      <c r="A21983" s="5">
        <v>2174838</v>
      </c>
      <c r="B21983" s="5">
        <v>3191</v>
      </c>
      <c r="C21983" s="6">
        <v>43213</v>
      </c>
      <c r="D21983" s="5">
        <v>53</v>
      </c>
      <c r="E21983" s="5" t="str">
        <f>_xlfn.XLOOKUP(Orders[[#This Row],[user_id]],Users[user_id],Users[country])</f>
        <v>FR</v>
      </c>
      <c r="F21983" s="5" t="str">
        <f>_xlfn.XLOOKUP(Orders[[#This Row],[country_code]],Countries[country_code],Countries[country_name])</f>
        <v>France</v>
      </c>
      <c r="G21983" s="5">
        <f>_xlfn.XLOOKUP(Orders[[#This Row],[user_id]],Users[user_id],Users[is_referral])</f>
        <v>0</v>
      </c>
    </row>
    <row r="21984" spans="1:7">
      <c r="A21984" s="5">
        <v>2174839</v>
      </c>
      <c r="B21984" s="5">
        <v>3168</v>
      </c>
      <c r="C21984" s="6">
        <v>43213</v>
      </c>
      <c r="D21984" s="5">
        <v>61</v>
      </c>
      <c r="E21984" s="5" t="str">
        <f>_xlfn.XLOOKUP(Orders[[#This Row],[user_id]],Users[user_id],Users[country])</f>
        <v>IT</v>
      </c>
      <c r="F21984" s="5" t="str">
        <f>_xlfn.XLOOKUP(Orders[[#This Row],[country_code]],Countries[country_code],Countries[country_name])</f>
        <v>Italy</v>
      </c>
      <c r="G21984" s="5">
        <f>_xlfn.XLOOKUP(Orders[[#This Row],[user_id]],Users[user_id],Users[is_referral])</f>
        <v>0</v>
      </c>
    </row>
    <row r="21985" spans="1:7">
      <c r="A21985" s="5">
        <v>2174840</v>
      </c>
      <c r="B21985" s="5">
        <v>15178</v>
      </c>
      <c r="C21985" s="6">
        <v>43213</v>
      </c>
      <c r="D21985" s="5">
        <v>24</v>
      </c>
      <c r="E21985" s="5" t="str">
        <f>_xlfn.XLOOKUP(Orders[[#This Row],[user_id]],Users[user_id],Users[country])</f>
        <v>FR</v>
      </c>
      <c r="F21985" s="5" t="str">
        <f>_xlfn.XLOOKUP(Orders[[#This Row],[country_code]],Countries[country_code],Countries[country_name])</f>
        <v>France</v>
      </c>
      <c r="G21985" s="5">
        <f>_xlfn.XLOOKUP(Orders[[#This Row],[user_id]],Users[user_id],Users[is_referral])</f>
        <v>1</v>
      </c>
    </row>
    <row r="21986" spans="1:7">
      <c r="A21986" s="5">
        <v>2174842</v>
      </c>
      <c r="B21986" s="5">
        <v>14976</v>
      </c>
      <c r="C21986" s="6">
        <v>43213</v>
      </c>
      <c r="D21986" s="5">
        <v>86</v>
      </c>
      <c r="E21986" s="5" t="str">
        <f>_xlfn.XLOOKUP(Orders[[#This Row],[user_id]],Users[user_id],Users[country])</f>
        <v>IT</v>
      </c>
      <c r="F21986" s="5" t="str">
        <f>_xlfn.XLOOKUP(Orders[[#This Row],[country_code]],Countries[country_code],Countries[country_name])</f>
        <v>Italy</v>
      </c>
      <c r="G21986" s="5">
        <f>_xlfn.XLOOKUP(Orders[[#This Row],[user_id]],Users[user_id],Users[is_referral])</f>
        <v>1</v>
      </c>
    </row>
    <row r="21987" spans="1:7">
      <c r="A21987" s="5">
        <v>2174843</v>
      </c>
      <c r="B21987" s="5">
        <v>6502</v>
      </c>
      <c r="C21987" s="6">
        <v>43213</v>
      </c>
      <c r="D21987" s="5">
        <v>38</v>
      </c>
      <c r="E21987" s="5" t="str">
        <f>_xlfn.XLOOKUP(Orders[[#This Row],[user_id]],Users[user_id],Users[country])</f>
        <v>DE</v>
      </c>
      <c r="F21987" s="5" t="str">
        <f>_xlfn.XLOOKUP(Orders[[#This Row],[country_code]],Countries[country_code],Countries[country_name])</f>
        <v>Germany</v>
      </c>
      <c r="G21987" s="5">
        <f>_xlfn.XLOOKUP(Orders[[#This Row],[user_id]],Users[user_id],Users[is_referral])</f>
        <v>1</v>
      </c>
    </row>
    <row r="21988" spans="1:7">
      <c r="A21988" s="5">
        <v>2174848</v>
      </c>
      <c r="B21988" s="5">
        <v>12152</v>
      </c>
      <c r="C21988" s="6">
        <v>43213</v>
      </c>
      <c r="D21988" s="5">
        <v>64</v>
      </c>
      <c r="E21988" s="5" t="str">
        <f>_xlfn.XLOOKUP(Orders[[#This Row],[user_id]],Users[user_id],Users[country])</f>
        <v>ES</v>
      </c>
      <c r="F21988" s="5" t="str">
        <f>_xlfn.XLOOKUP(Orders[[#This Row],[country_code]],Countries[country_code],Countries[country_name])</f>
        <v>Spain</v>
      </c>
      <c r="G21988" s="5">
        <f>_xlfn.XLOOKUP(Orders[[#This Row],[user_id]],Users[user_id],Users[is_referral])</f>
        <v>1</v>
      </c>
    </row>
    <row r="21989" spans="1:7">
      <c r="A21989" s="5">
        <v>2174851</v>
      </c>
      <c r="B21989" s="5">
        <v>4866</v>
      </c>
      <c r="C21989" s="6">
        <v>43213</v>
      </c>
      <c r="D21989" s="5">
        <v>26</v>
      </c>
      <c r="E21989" s="5" t="str">
        <f>_xlfn.XLOOKUP(Orders[[#This Row],[user_id]],Users[user_id],Users[country])</f>
        <v>DE</v>
      </c>
      <c r="F21989" s="5" t="str">
        <f>_xlfn.XLOOKUP(Orders[[#This Row],[country_code]],Countries[country_code],Countries[country_name])</f>
        <v>Germany</v>
      </c>
      <c r="G21989" s="5">
        <f>_xlfn.XLOOKUP(Orders[[#This Row],[user_id]],Users[user_id],Users[is_referral])</f>
        <v>0</v>
      </c>
    </row>
    <row r="21990" spans="1:7">
      <c r="A21990" s="5">
        <v>2174852</v>
      </c>
      <c r="B21990" s="5">
        <v>10693</v>
      </c>
      <c r="C21990" s="6">
        <v>43213</v>
      </c>
      <c r="D21990" s="5">
        <v>32</v>
      </c>
      <c r="E21990" s="5" t="str">
        <f>_xlfn.XLOOKUP(Orders[[#This Row],[user_id]],Users[user_id],Users[country])</f>
        <v>FR</v>
      </c>
      <c r="F21990" s="5" t="str">
        <f>_xlfn.XLOOKUP(Orders[[#This Row],[country_code]],Countries[country_code],Countries[country_name])</f>
        <v>France</v>
      </c>
      <c r="G21990" s="5">
        <f>_xlfn.XLOOKUP(Orders[[#This Row],[user_id]],Users[user_id],Users[is_referral])</f>
        <v>1</v>
      </c>
    </row>
    <row r="21991" spans="1:7">
      <c r="A21991" s="5">
        <v>2174856</v>
      </c>
      <c r="B21991" s="5">
        <v>3558</v>
      </c>
      <c r="C21991" s="6">
        <v>43213</v>
      </c>
      <c r="D21991" s="5">
        <v>64</v>
      </c>
      <c r="E21991" s="5" t="str">
        <f>_xlfn.XLOOKUP(Orders[[#This Row],[user_id]],Users[user_id],Users[country])</f>
        <v>ES</v>
      </c>
      <c r="F21991" s="5" t="str">
        <f>_xlfn.XLOOKUP(Orders[[#This Row],[country_code]],Countries[country_code],Countries[country_name])</f>
        <v>Spain</v>
      </c>
      <c r="G21991" s="5">
        <f>_xlfn.XLOOKUP(Orders[[#This Row],[user_id]],Users[user_id],Users[is_referral])</f>
        <v>0</v>
      </c>
    </row>
    <row r="21992" spans="1:7">
      <c r="A21992" s="5">
        <v>2174857</v>
      </c>
      <c r="B21992" s="5">
        <v>6433</v>
      </c>
      <c r="C21992" s="6">
        <v>43213</v>
      </c>
      <c r="D21992" s="5">
        <v>51</v>
      </c>
      <c r="E21992" s="5" t="str">
        <f>_xlfn.XLOOKUP(Orders[[#This Row],[user_id]],Users[user_id],Users[country])</f>
        <v>FR</v>
      </c>
      <c r="F21992" s="5" t="str">
        <f>_xlfn.XLOOKUP(Orders[[#This Row],[country_code]],Countries[country_code],Countries[country_name])</f>
        <v>France</v>
      </c>
      <c r="G21992" s="5">
        <f>_xlfn.XLOOKUP(Orders[[#This Row],[user_id]],Users[user_id],Users[is_referral])</f>
        <v>1</v>
      </c>
    </row>
    <row r="21993" spans="1:7">
      <c r="A21993" s="5">
        <v>2174858</v>
      </c>
      <c r="B21993" s="5">
        <v>6660</v>
      </c>
      <c r="C21993" s="6">
        <v>43213</v>
      </c>
      <c r="D21993" s="5">
        <v>11</v>
      </c>
      <c r="E21993" s="5" t="str">
        <f>_xlfn.XLOOKUP(Orders[[#This Row],[user_id]],Users[user_id],Users[country])</f>
        <v>FR</v>
      </c>
      <c r="F21993" s="5" t="str">
        <f>_xlfn.XLOOKUP(Orders[[#This Row],[country_code]],Countries[country_code],Countries[country_name])</f>
        <v>France</v>
      </c>
      <c r="G21993" s="5">
        <f>_xlfn.XLOOKUP(Orders[[#This Row],[user_id]],Users[user_id],Users[is_referral])</f>
        <v>1</v>
      </c>
    </row>
    <row r="21994" spans="1:7">
      <c r="A21994" s="5">
        <v>2174859</v>
      </c>
      <c r="B21994" s="5">
        <v>12399</v>
      </c>
      <c r="C21994" s="6">
        <v>43213</v>
      </c>
      <c r="D21994" s="5">
        <v>56</v>
      </c>
      <c r="E21994" s="5" t="str">
        <f>_xlfn.XLOOKUP(Orders[[#This Row],[user_id]],Users[user_id],Users[country])</f>
        <v>FR</v>
      </c>
      <c r="F21994" s="5" t="str">
        <f>_xlfn.XLOOKUP(Orders[[#This Row],[country_code]],Countries[country_code],Countries[country_name])</f>
        <v>France</v>
      </c>
      <c r="G21994" s="5">
        <f>_xlfn.XLOOKUP(Orders[[#This Row],[user_id]],Users[user_id],Users[is_referral])</f>
        <v>1</v>
      </c>
    </row>
    <row r="21995" spans="1:7">
      <c r="A21995" s="5">
        <v>2174860</v>
      </c>
      <c r="B21995" s="5">
        <v>5235</v>
      </c>
      <c r="C21995" s="6">
        <v>43213</v>
      </c>
      <c r="D21995" s="5">
        <v>31</v>
      </c>
      <c r="E21995" s="5" t="str">
        <f>_xlfn.XLOOKUP(Orders[[#This Row],[user_id]],Users[user_id],Users[country])</f>
        <v>FR</v>
      </c>
      <c r="F21995" s="5" t="str">
        <f>_xlfn.XLOOKUP(Orders[[#This Row],[country_code]],Countries[country_code],Countries[country_name])</f>
        <v>France</v>
      </c>
      <c r="G21995" s="5">
        <f>_xlfn.XLOOKUP(Orders[[#This Row],[user_id]],Users[user_id],Users[is_referral])</f>
        <v>1</v>
      </c>
    </row>
    <row r="21996" spans="1:7">
      <c r="A21996" s="5">
        <v>2174861</v>
      </c>
      <c r="B21996" s="5">
        <v>9997</v>
      </c>
      <c r="C21996" s="6">
        <v>43213</v>
      </c>
      <c r="D21996" s="5">
        <v>75</v>
      </c>
      <c r="E21996" s="5" t="str">
        <f>_xlfn.XLOOKUP(Orders[[#This Row],[user_id]],Users[user_id],Users[country])</f>
        <v>FR</v>
      </c>
      <c r="F21996" s="5" t="str">
        <f>_xlfn.XLOOKUP(Orders[[#This Row],[country_code]],Countries[country_code],Countries[country_name])</f>
        <v>France</v>
      </c>
      <c r="G21996" s="5">
        <f>_xlfn.XLOOKUP(Orders[[#This Row],[user_id]],Users[user_id],Users[is_referral])</f>
        <v>1</v>
      </c>
    </row>
    <row r="21997" spans="1:7">
      <c r="A21997" s="5">
        <v>2174862</v>
      </c>
      <c r="B21997" s="5">
        <v>4042</v>
      </c>
      <c r="C21997" s="6">
        <v>43213</v>
      </c>
      <c r="D21997" s="5">
        <v>55</v>
      </c>
      <c r="E21997" s="5" t="str">
        <f>_xlfn.XLOOKUP(Orders[[#This Row],[user_id]],Users[user_id],Users[country])</f>
        <v>DE</v>
      </c>
      <c r="F21997" s="5" t="str">
        <f>_xlfn.XLOOKUP(Orders[[#This Row],[country_code]],Countries[country_code],Countries[country_name])</f>
        <v>Germany</v>
      </c>
      <c r="G21997" s="5">
        <f>_xlfn.XLOOKUP(Orders[[#This Row],[user_id]],Users[user_id],Users[is_referral])</f>
        <v>0</v>
      </c>
    </row>
    <row r="21998" spans="1:7">
      <c r="A21998" s="5">
        <v>2174863</v>
      </c>
      <c r="B21998" s="5">
        <v>5196</v>
      </c>
      <c r="C21998" s="6">
        <v>43213</v>
      </c>
      <c r="D21998" s="5">
        <v>82</v>
      </c>
      <c r="E21998" s="5" t="str">
        <f>_xlfn.XLOOKUP(Orders[[#This Row],[user_id]],Users[user_id],Users[country])</f>
        <v>FR</v>
      </c>
      <c r="F21998" s="5" t="str">
        <f>_xlfn.XLOOKUP(Orders[[#This Row],[country_code]],Countries[country_code],Countries[country_name])</f>
        <v>France</v>
      </c>
      <c r="G21998" s="5">
        <f>_xlfn.XLOOKUP(Orders[[#This Row],[user_id]],Users[user_id],Users[is_referral])</f>
        <v>1</v>
      </c>
    </row>
    <row r="21999" spans="1:7">
      <c r="A21999" s="5">
        <v>2174865</v>
      </c>
      <c r="B21999" s="5">
        <v>12387</v>
      </c>
      <c r="C21999" s="6">
        <v>43213</v>
      </c>
      <c r="D21999" s="5">
        <v>33</v>
      </c>
      <c r="E21999" s="5" t="str">
        <f>_xlfn.XLOOKUP(Orders[[#This Row],[user_id]],Users[user_id],Users[country])</f>
        <v>IT</v>
      </c>
      <c r="F21999" s="5" t="str">
        <f>_xlfn.XLOOKUP(Orders[[#This Row],[country_code]],Countries[country_code],Countries[country_name])</f>
        <v>Italy</v>
      </c>
      <c r="G21999" s="5">
        <f>_xlfn.XLOOKUP(Orders[[#This Row],[user_id]],Users[user_id],Users[is_referral])</f>
        <v>0</v>
      </c>
    </row>
    <row r="22000" spans="1:7">
      <c r="A22000" s="5">
        <v>2174867</v>
      </c>
      <c r="B22000" s="5">
        <v>1713</v>
      </c>
      <c r="C22000" s="6">
        <v>43213</v>
      </c>
      <c r="D22000" s="5">
        <v>17</v>
      </c>
      <c r="E22000" s="5" t="str">
        <f>_xlfn.XLOOKUP(Orders[[#This Row],[user_id]],Users[user_id],Users[country])</f>
        <v>FR</v>
      </c>
      <c r="F22000" s="5" t="str">
        <f>_xlfn.XLOOKUP(Orders[[#This Row],[country_code]],Countries[country_code],Countries[country_name])</f>
        <v>France</v>
      </c>
      <c r="G22000" s="5">
        <f>_xlfn.XLOOKUP(Orders[[#This Row],[user_id]],Users[user_id],Users[is_referral])</f>
        <v>0</v>
      </c>
    </row>
    <row r="22001" spans="1:7">
      <c r="A22001" s="5">
        <v>2174869</v>
      </c>
      <c r="B22001" s="5">
        <v>15768</v>
      </c>
      <c r="C22001" s="6">
        <v>43213</v>
      </c>
      <c r="D22001" s="5">
        <v>40</v>
      </c>
      <c r="E22001" s="5" t="str">
        <f>_xlfn.XLOOKUP(Orders[[#This Row],[user_id]],Users[user_id],Users[country])</f>
        <v>DE</v>
      </c>
      <c r="F22001" s="5" t="str">
        <f>_xlfn.XLOOKUP(Orders[[#This Row],[country_code]],Countries[country_code],Countries[country_name])</f>
        <v>Germany</v>
      </c>
      <c r="G22001" s="5">
        <f>_xlfn.XLOOKUP(Orders[[#This Row],[user_id]],Users[user_id],Users[is_referral])</f>
        <v>1</v>
      </c>
    </row>
    <row r="22002" spans="1:7">
      <c r="A22002" s="5">
        <v>2174871</v>
      </c>
      <c r="B22002" s="5">
        <v>18</v>
      </c>
      <c r="C22002" s="6">
        <v>43213</v>
      </c>
      <c r="D22002" s="5">
        <v>39</v>
      </c>
      <c r="E22002" s="5" t="str">
        <f>_xlfn.XLOOKUP(Orders[[#This Row],[user_id]],Users[user_id],Users[country])</f>
        <v>DE</v>
      </c>
      <c r="F22002" s="5" t="str">
        <f>_xlfn.XLOOKUP(Orders[[#This Row],[country_code]],Countries[country_code],Countries[country_name])</f>
        <v>Germany</v>
      </c>
      <c r="G22002" s="5">
        <f>_xlfn.XLOOKUP(Orders[[#This Row],[user_id]],Users[user_id],Users[is_referral])</f>
        <v>0</v>
      </c>
    </row>
    <row r="22003" spans="1:7">
      <c r="A22003" s="5">
        <v>2174872</v>
      </c>
      <c r="B22003" s="5">
        <v>8130</v>
      </c>
      <c r="C22003" s="6">
        <v>43213</v>
      </c>
      <c r="D22003" s="5">
        <v>96</v>
      </c>
      <c r="E22003" s="5" t="str">
        <f>_xlfn.XLOOKUP(Orders[[#This Row],[user_id]],Users[user_id],Users[country])</f>
        <v>IT</v>
      </c>
      <c r="F22003" s="5" t="str">
        <f>_xlfn.XLOOKUP(Orders[[#This Row],[country_code]],Countries[country_code],Countries[country_name])</f>
        <v>Italy</v>
      </c>
      <c r="G22003" s="5">
        <f>_xlfn.XLOOKUP(Orders[[#This Row],[user_id]],Users[user_id],Users[is_referral])</f>
        <v>1</v>
      </c>
    </row>
    <row r="22004" spans="1:7">
      <c r="A22004" s="5">
        <v>2174873</v>
      </c>
      <c r="B22004" s="5">
        <v>12983</v>
      </c>
      <c r="C22004" s="6">
        <v>43213</v>
      </c>
      <c r="D22004" s="5">
        <v>42</v>
      </c>
      <c r="E22004" s="5" t="str">
        <f>_xlfn.XLOOKUP(Orders[[#This Row],[user_id]],Users[user_id],Users[country])</f>
        <v>DE</v>
      </c>
      <c r="F22004" s="5" t="str">
        <f>_xlfn.XLOOKUP(Orders[[#This Row],[country_code]],Countries[country_code],Countries[country_name])</f>
        <v>Germany</v>
      </c>
      <c r="G22004" s="5">
        <f>_xlfn.XLOOKUP(Orders[[#This Row],[user_id]],Users[user_id],Users[is_referral])</f>
        <v>1</v>
      </c>
    </row>
    <row r="22005" spans="1:7">
      <c r="A22005" s="5">
        <v>2174874</v>
      </c>
      <c r="B22005" s="5">
        <v>12114</v>
      </c>
      <c r="C22005" s="6">
        <v>43213</v>
      </c>
      <c r="D22005" s="5">
        <v>18</v>
      </c>
      <c r="E22005" s="5" t="str">
        <f>_xlfn.XLOOKUP(Orders[[#This Row],[user_id]],Users[user_id],Users[country])</f>
        <v>DE</v>
      </c>
      <c r="F22005" s="5" t="str">
        <f>_xlfn.XLOOKUP(Orders[[#This Row],[country_code]],Countries[country_code],Countries[country_name])</f>
        <v>Germany</v>
      </c>
      <c r="G22005" s="5">
        <f>_xlfn.XLOOKUP(Orders[[#This Row],[user_id]],Users[user_id],Users[is_referral])</f>
        <v>1</v>
      </c>
    </row>
    <row r="22006" spans="1:7">
      <c r="A22006" s="5">
        <v>2174877</v>
      </c>
      <c r="B22006" s="5">
        <v>18086</v>
      </c>
      <c r="C22006" s="6">
        <v>43213</v>
      </c>
      <c r="D22006" s="5">
        <v>41</v>
      </c>
      <c r="E22006" s="5" t="str">
        <f>_xlfn.XLOOKUP(Orders[[#This Row],[user_id]],Users[user_id],Users[country])</f>
        <v>IT</v>
      </c>
      <c r="F22006" s="5" t="str">
        <f>_xlfn.XLOOKUP(Orders[[#This Row],[country_code]],Countries[country_code],Countries[country_name])</f>
        <v>Italy</v>
      </c>
      <c r="G22006" s="5">
        <f>_xlfn.XLOOKUP(Orders[[#This Row],[user_id]],Users[user_id],Users[is_referral])</f>
        <v>1</v>
      </c>
    </row>
    <row r="22007" spans="1:7">
      <c r="A22007" s="5">
        <v>2174878</v>
      </c>
      <c r="B22007" s="5">
        <v>10815</v>
      </c>
      <c r="C22007" s="6">
        <v>43213</v>
      </c>
      <c r="D22007" s="5">
        <v>39</v>
      </c>
      <c r="E22007" s="5" t="str">
        <f>_xlfn.XLOOKUP(Orders[[#This Row],[user_id]],Users[user_id],Users[country])</f>
        <v>DE</v>
      </c>
      <c r="F22007" s="5" t="str">
        <f>_xlfn.XLOOKUP(Orders[[#This Row],[country_code]],Countries[country_code],Countries[country_name])</f>
        <v>Germany</v>
      </c>
      <c r="G22007" s="5">
        <f>_xlfn.XLOOKUP(Orders[[#This Row],[user_id]],Users[user_id],Users[is_referral])</f>
        <v>1</v>
      </c>
    </row>
    <row r="22008" spans="1:7">
      <c r="A22008" s="5">
        <v>2174879</v>
      </c>
      <c r="B22008" s="5">
        <v>15432</v>
      </c>
      <c r="C22008" s="6">
        <v>43213</v>
      </c>
      <c r="D22008" s="5">
        <v>45</v>
      </c>
      <c r="E22008" s="5" t="str">
        <f>_xlfn.XLOOKUP(Orders[[#This Row],[user_id]],Users[user_id],Users[country])</f>
        <v>DE</v>
      </c>
      <c r="F22008" s="5" t="str">
        <f>_xlfn.XLOOKUP(Orders[[#This Row],[country_code]],Countries[country_code],Countries[country_name])</f>
        <v>Germany</v>
      </c>
      <c r="G22008" s="5">
        <f>_xlfn.XLOOKUP(Orders[[#This Row],[user_id]],Users[user_id],Users[is_referral])</f>
        <v>0</v>
      </c>
    </row>
    <row r="22009" spans="1:7">
      <c r="A22009" s="5">
        <v>2174882</v>
      </c>
      <c r="B22009" s="5">
        <v>12251</v>
      </c>
      <c r="C22009" s="6">
        <v>43213</v>
      </c>
      <c r="D22009" s="5">
        <v>49</v>
      </c>
      <c r="E22009" s="5" t="str">
        <f>_xlfn.XLOOKUP(Orders[[#This Row],[user_id]],Users[user_id],Users[country])</f>
        <v>ES</v>
      </c>
      <c r="F22009" s="5" t="str">
        <f>_xlfn.XLOOKUP(Orders[[#This Row],[country_code]],Countries[country_code],Countries[country_name])</f>
        <v>Spain</v>
      </c>
      <c r="G22009" s="5">
        <f>_xlfn.XLOOKUP(Orders[[#This Row],[user_id]],Users[user_id],Users[is_referral])</f>
        <v>1</v>
      </c>
    </row>
    <row r="22010" spans="1:7">
      <c r="A22010" s="5">
        <v>2174884</v>
      </c>
      <c r="B22010" s="5">
        <v>14718</v>
      </c>
      <c r="C22010" s="6">
        <v>43213</v>
      </c>
      <c r="D22010" s="5">
        <v>35</v>
      </c>
      <c r="E22010" s="5" t="str">
        <f>_xlfn.XLOOKUP(Orders[[#This Row],[user_id]],Users[user_id],Users[country])</f>
        <v>FR</v>
      </c>
      <c r="F22010" s="5" t="str">
        <f>_xlfn.XLOOKUP(Orders[[#This Row],[country_code]],Countries[country_code],Countries[country_name])</f>
        <v>France</v>
      </c>
      <c r="G22010" s="5">
        <f>_xlfn.XLOOKUP(Orders[[#This Row],[user_id]],Users[user_id],Users[is_referral])</f>
        <v>1</v>
      </c>
    </row>
    <row r="22011" spans="1:7">
      <c r="A22011" s="5">
        <v>2174888</v>
      </c>
      <c r="B22011" s="5">
        <v>18166</v>
      </c>
      <c r="C22011" s="6">
        <v>43213</v>
      </c>
      <c r="D22011" s="5">
        <v>36</v>
      </c>
      <c r="E22011" s="5" t="str">
        <f>_xlfn.XLOOKUP(Orders[[#This Row],[user_id]],Users[user_id],Users[country])</f>
        <v>IT</v>
      </c>
      <c r="F22011" s="5" t="str">
        <f>_xlfn.XLOOKUP(Orders[[#This Row],[country_code]],Countries[country_code],Countries[country_name])</f>
        <v>Italy</v>
      </c>
      <c r="G22011" s="5">
        <f>_xlfn.XLOOKUP(Orders[[#This Row],[user_id]],Users[user_id],Users[is_referral])</f>
        <v>1</v>
      </c>
    </row>
    <row r="22012" spans="1:7">
      <c r="A22012" s="5">
        <v>2174891</v>
      </c>
      <c r="B22012" s="5">
        <v>10595</v>
      </c>
      <c r="C22012" s="6">
        <v>43213</v>
      </c>
      <c r="D22012" s="5">
        <v>51</v>
      </c>
      <c r="E22012" s="5" t="str">
        <f>_xlfn.XLOOKUP(Orders[[#This Row],[user_id]],Users[user_id],Users[country])</f>
        <v>IT</v>
      </c>
      <c r="F22012" s="5" t="str">
        <f>_xlfn.XLOOKUP(Orders[[#This Row],[country_code]],Countries[country_code],Countries[country_name])</f>
        <v>Italy</v>
      </c>
      <c r="G22012" s="5">
        <f>_xlfn.XLOOKUP(Orders[[#This Row],[user_id]],Users[user_id],Users[is_referral])</f>
        <v>1</v>
      </c>
    </row>
    <row r="22013" spans="1:7">
      <c r="A22013" s="5">
        <v>2174892</v>
      </c>
      <c r="B22013" s="5">
        <v>7348</v>
      </c>
      <c r="C22013" s="6">
        <v>43213</v>
      </c>
      <c r="D22013" s="5">
        <v>46</v>
      </c>
      <c r="E22013" s="5" t="str">
        <f>_xlfn.XLOOKUP(Orders[[#This Row],[user_id]],Users[user_id],Users[country])</f>
        <v>IT</v>
      </c>
      <c r="F22013" s="5" t="str">
        <f>_xlfn.XLOOKUP(Orders[[#This Row],[country_code]],Countries[country_code],Countries[country_name])</f>
        <v>Italy</v>
      </c>
      <c r="G22013" s="5">
        <f>_xlfn.XLOOKUP(Orders[[#This Row],[user_id]],Users[user_id],Users[is_referral])</f>
        <v>1</v>
      </c>
    </row>
    <row r="22014" spans="1:7">
      <c r="A22014" s="5">
        <v>2174893</v>
      </c>
      <c r="B22014" s="5">
        <v>13532</v>
      </c>
      <c r="C22014" s="6">
        <v>43213</v>
      </c>
      <c r="D22014" s="5">
        <v>51</v>
      </c>
      <c r="E22014" s="5" t="str">
        <f>_xlfn.XLOOKUP(Orders[[#This Row],[user_id]],Users[user_id],Users[country])</f>
        <v>ES</v>
      </c>
      <c r="F22014" s="5" t="str">
        <f>_xlfn.XLOOKUP(Orders[[#This Row],[country_code]],Countries[country_code],Countries[country_name])</f>
        <v>Spain</v>
      </c>
      <c r="G22014" s="5">
        <f>_xlfn.XLOOKUP(Orders[[#This Row],[user_id]],Users[user_id],Users[is_referral])</f>
        <v>1</v>
      </c>
    </row>
    <row r="22015" spans="1:7">
      <c r="A22015" s="5">
        <v>2174900</v>
      </c>
      <c r="B22015" s="5">
        <v>4797</v>
      </c>
      <c r="C22015" s="6">
        <v>43213</v>
      </c>
      <c r="D22015" s="5">
        <v>79</v>
      </c>
      <c r="E22015" s="5" t="str">
        <f>_xlfn.XLOOKUP(Orders[[#This Row],[user_id]],Users[user_id],Users[country])</f>
        <v>ES</v>
      </c>
      <c r="F22015" s="5" t="str">
        <f>_xlfn.XLOOKUP(Orders[[#This Row],[country_code]],Countries[country_code],Countries[country_name])</f>
        <v>Spain</v>
      </c>
      <c r="G22015" s="5">
        <f>_xlfn.XLOOKUP(Orders[[#This Row],[user_id]],Users[user_id],Users[is_referral])</f>
        <v>0</v>
      </c>
    </row>
    <row r="22016" spans="1:7">
      <c r="A22016" s="5">
        <v>2174902</v>
      </c>
      <c r="B22016" s="5">
        <v>19680</v>
      </c>
      <c r="C22016" s="6">
        <v>43213</v>
      </c>
      <c r="D22016" s="5">
        <v>78</v>
      </c>
      <c r="E22016" s="5" t="str">
        <f>_xlfn.XLOOKUP(Orders[[#This Row],[user_id]],Users[user_id],Users[country])</f>
        <v>DE</v>
      </c>
      <c r="F22016" s="5" t="str">
        <f>_xlfn.XLOOKUP(Orders[[#This Row],[country_code]],Countries[country_code],Countries[country_name])</f>
        <v>Germany</v>
      </c>
      <c r="G22016" s="5">
        <f>_xlfn.XLOOKUP(Orders[[#This Row],[user_id]],Users[user_id],Users[is_referral])</f>
        <v>1</v>
      </c>
    </row>
    <row r="22017" spans="1:7">
      <c r="A22017" s="5">
        <v>2174903</v>
      </c>
      <c r="B22017" s="5">
        <v>6365</v>
      </c>
      <c r="C22017" s="6">
        <v>43213</v>
      </c>
      <c r="D22017" s="5">
        <v>65</v>
      </c>
      <c r="E22017" s="5" t="str">
        <f>_xlfn.XLOOKUP(Orders[[#This Row],[user_id]],Users[user_id],Users[country])</f>
        <v>IT</v>
      </c>
      <c r="F22017" s="5" t="str">
        <f>_xlfn.XLOOKUP(Orders[[#This Row],[country_code]],Countries[country_code],Countries[country_name])</f>
        <v>Italy</v>
      </c>
      <c r="G22017" s="5">
        <f>_xlfn.XLOOKUP(Orders[[#This Row],[user_id]],Users[user_id],Users[is_referral])</f>
        <v>1</v>
      </c>
    </row>
    <row r="22018" spans="1:7">
      <c r="A22018" s="5">
        <v>2174904</v>
      </c>
      <c r="B22018" s="5">
        <v>10694</v>
      </c>
      <c r="C22018" s="6">
        <v>43213</v>
      </c>
      <c r="D22018" s="5">
        <v>83</v>
      </c>
      <c r="E22018" s="5" t="str">
        <f>_xlfn.XLOOKUP(Orders[[#This Row],[user_id]],Users[user_id],Users[country])</f>
        <v>ES</v>
      </c>
      <c r="F22018" s="5" t="str">
        <f>_xlfn.XLOOKUP(Orders[[#This Row],[country_code]],Countries[country_code],Countries[country_name])</f>
        <v>Spain</v>
      </c>
      <c r="G22018" s="5">
        <f>_xlfn.XLOOKUP(Orders[[#This Row],[user_id]],Users[user_id],Users[is_referral])</f>
        <v>1</v>
      </c>
    </row>
    <row r="22019" spans="1:7">
      <c r="A22019" s="5">
        <v>2174909</v>
      </c>
      <c r="B22019" s="5">
        <v>14925</v>
      </c>
      <c r="C22019" s="6">
        <v>43213</v>
      </c>
      <c r="D22019" s="5">
        <v>17</v>
      </c>
      <c r="E22019" s="5" t="str">
        <f>_xlfn.XLOOKUP(Orders[[#This Row],[user_id]],Users[user_id],Users[country])</f>
        <v>DE</v>
      </c>
      <c r="F22019" s="5" t="str">
        <f>_xlfn.XLOOKUP(Orders[[#This Row],[country_code]],Countries[country_code],Countries[country_name])</f>
        <v>Germany</v>
      </c>
      <c r="G22019" s="5">
        <f>_xlfn.XLOOKUP(Orders[[#This Row],[user_id]],Users[user_id],Users[is_referral])</f>
        <v>0</v>
      </c>
    </row>
    <row r="22020" spans="1:7">
      <c r="A22020" s="5">
        <v>2174911</v>
      </c>
      <c r="B22020" s="5">
        <v>10160</v>
      </c>
      <c r="C22020" s="6">
        <v>43213</v>
      </c>
      <c r="D22020" s="5">
        <v>49</v>
      </c>
      <c r="E22020" s="5" t="str">
        <f>_xlfn.XLOOKUP(Orders[[#This Row],[user_id]],Users[user_id],Users[country])</f>
        <v>ES</v>
      </c>
      <c r="F22020" s="5" t="str">
        <f>_xlfn.XLOOKUP(Orders[[#This Row],[country_code]],Countries[country_code],Countries[country_name])</f>
        <v>Spain</v>
      </c>
      <c r="G22020" s="5">
        <f>_xlfn.XLOOKUP(Orders[[#This Row],[user_id]],Users[user_id],Users[is_referral])</f>
        <v>1</v>
      </c>
    </row>
    <row r="22021" spans="1:7">
      <c r="A22021" s="5">
        <v>2174914</v>
      </c>
      <c r="B22021" s="5">
        <v>9022</v>
      </c>
      <c r="C22021" s="6">
        <v>43213</v>
      </c>
      <c r="D22021" s="5">
        <v>70</v>
      </c>
      <c r="E22021" s="5" t="str">
        <f>_xlfn.XLOOKUP(Orders[[#This Row],[user_id]],Users[user_id],Users[country])</f>
        <v>IT</v>
      </c>
      <c r="F22021" s="5" t="str">
        <f>_xlfn.XLOOKUP(Orders[[#This Row],[country_code]],Countries[country_code],Countries[country_name])</f>
        <v>Italy</v>
      </c>
      <c r="G22021" s="5">
        <f>_xlfn.XLOOKUP(Orders[[#This Row],[user_id]],Users[user_id],Users[is_referral])</f>
        <v>1</v>
      </c>
    </row>
    <row r="22022" spans="1:7">
      <c r="A22022" s="5">
        <v>2174917</v>
      </c>
      <c r="B22022" s="5">
        <v>6861</v>
      </c>
      <c r="C22022" s="6">
        <v>43213</v>
      </c>
      <c r="D22022" s="5">
        <v>74</v>
      </c>
      <c r="E22022" s="5" t="str">
        <f>_xlfn.XLOOKUP(Orders[[#This Row],[user_id]],Users[user_id],Users[country])</f>
        <v>ES</v>
      </c>
      <c r="F22022" s="5" t="str">
        <f>_xlfn.XLOOKUP(Orders[[#This Row],[country_code]],Countries[country_code],Countries[country_name])</f>
        <v>Spain</v>
      </c>
      <c r="G22022" s="5">
        <f>_xlfn.XLOOKUP(Orders[[#This Row],[user_id]],Users[user_id],Users[is_referral])</f>
        <v>1</v>
      </c>
    </row>
    <row r="22023" spans="1:7">
      <c r="A22023" s="5">
        <v>2174921</v>
      </c>
      <c r="B22023" s="5">
        <v>1682</v>
      </c>
      <c r="C22023" s="6">
        <v>43213</v>
      </c>
      <c r="D22023" s="5">
        <v>60</v>
      </c>
      <c r="E22023" s="5" t="str">
        <f>_xlfn.XLOOKUP(Orders[[#This Row],[user_id]],Users[user_id],Users[country])</f>
        <v>FR</v>
      </c>
      <c r="F22023" s="5" t="str">
        <f>_xlfn.XLOOKUP(Orders[[#This Row],[country_code]],Countries[country_code],Countries[country_name])</f>
        <v>France</v>
      </c>
      <c r="G22023" s="5">
        <f>_xlfn.XLOOKUP(Orders[[#This Row],[user_id]],Users[user_id],Users[is_referral])</f>
        <v>0</v>
      </c>
    </row>
    <row r="22024" spans="1:7">
      <c r="A22024" s="5">
        <v>2174926</v>
      </c>
      <c r="B22024" s="5">
        <v>7909</v>
      </c>
      <c r="C22024" s="6">
        <v>43213</v>
      </c>
      <c r="D22024" s="5">
        <v>52</v>
      </c>
      <c r="E22024" s="5" t="str">
        <f>_xlfn.XLOOKUP(Orders[[#This Row],[user_id]],Users[user_id],Users[country])</f>
        <v>IT</v>
      </c>
      <c r="F22024" s="5" t="str">
        <f>_xlfn.XLOOKUP(Orders[[#This Row],[country_code]],Countries[country_code],Countries[country_name])</f>
        <v>Italy</v>
      </c>
      <c r="G22024" s="5">
        <f>_xlfn.XLOOKUP(Orders[[#This Row],[user_id]],Users[user_id],Users[is_referral])</f>
        <v>0</v>
      </c>
    </row>
    <row r="22025" spans="1:7">
      <c r="A22025" s="5">
        <v>2174927</v>
      </c>
      <c r="B22025" s="5">
        <v>18235</v>
      </c>
      <c r="C22025" s="6">
        <v>43213</v>
      </c>
      <c r="D22025" s="5">
        <v>13</v>
      </c>
      <c r="E22025" s="5" t="str">
        <f>_xlfn.XLOOKUP(Orders[[#This Row],[user_id]],Users[user_id],Users[country])</f>
        <v>FR</v>
      </c>
      <c r="F22025" s="5" t="str">
        <f>_xlfn.XLOOKUP(Orders[[#This Row],[country_code]],Countries[country_code],Countries[country_name])</f>
        <v>France</v>
      </c>
      <c r="G22025" s="5">
        <f>_xlfn.XLOOKUP(Orders[[#This Row],[user_id]],Users[user_id],Users[is_referral])</f>
        <v>1</v>
      </c>
    </row>
    <row r="22026" spans="1:7">
      <c r="A22026" s="5">
        <v>2174928</v>
      </c>
      <c r="B22026" s="5">
        <v>7033</v>
      </c>
      <c r="C22026" s="6">
        <v>43213</v>
      </c>
      <c r="D22026" s="5">
        <v>36</v>
      </c>
      <c r="E22026" s="5" t="str">
        <f>_xlfn.XLOOKUP(Orders[[#This Row],[user_id]],Users[user_id],Users[country])</f>
        <v>FR</v>
      </c>
      <c r="F22026" s="5" t="str">
        <f>_xlfn.XLOOKUP(Orders[[#This Row],[country_code]],Countries[country_code],Countries[country_name])</f>
        <v>France</v>
      </c>
      <c r="G22026" s="5">
        <f>_xlfn.XLOOKUP(Orders[[#This Row],[user_id]],Users[user_id],Users[is_referral])</f>
        <v>0</v>
      </c>
    </row>
    <row r="22027" spans="1:7">
      <c r="A22027" s="5">
        <v>2174930</v>
      </c>
      <c r="B22027" s="5">
        <v>18159</v>
      </c>
      <c r="C22027" s="6">
        <v>43213</v>
      </c>
      <c r="D22027" s="5">
        <v>36</v>
      </c>
      <c r="E22027" s="5" t="str">
        <f>_xlfn.XLOOKUP(Orders[[#This Row],[user_id]],Users[user_id],Users[country])</f>
        <v>DE</v>
      </c>
      <c r="F22027" s="5" t="str">
        <f>_xlfn.XLOOKUP(Orders[[#This Row],[country_code]],Countries[country_code],Countries[country_name])</f>
        <v>Germany</v>
      </c>
      <c r="G22027" s="5">
        <f>_xlfn.XLOOKUP(Orders[[#This Row],[user_id]],Users[user_id],Users[is_referral])</f>
        <v>1</v>
      </c>
    </row>
    <row r="22028" spans="1:7">
      <c r="A22028" s="5">
        <v>2174931</v>
      </c>
      <c r="B22028" s="5">
        <v>12240</v>
      </c>
      <c r="C22028" s="6">
        <v>43213</v>
      </c>
      <c r="D22028" s="5">
        <v>38</v>
      </c>
      <c r="E22028" s="5" t="str">
        <f>_xlfn.XLOOKUP(Orders[[#This Row],[user_id]],Users[user_id],Users[country])</f>
        <v>IT</v>
      </c>
      <c r="F22028" s="5" t="str">
        <f>_xlfn.XLOOKUP(Orders[[#This Row],[country_code]],Countries[country_code],Countries[country_name])</f>
        <v>Italy</v>
      </c>
      <c r="G22028" s="5">
        <f>_xlfn.XLOOKUP(Orders[[#This Row],[user_id]],Users[user_id],Users[is_referral])</f>
        <v>1</v>
      </c>
    </row>
    <row r="22029" spans="1:7">
      <c r="A22029" s="5">
        <v>2174934</v>
      </c>
      <c r="B22029" s="5">
        <v>16951</v>
      </c>
      <c r="C22029" s="6">
        <v>43213</v>
      </c>
      <c r="D22029" s="5">
        <v>47</v>
      </c>
      <c r="E22029" s="5" t="str">
        <f>_xlfn.XLOOKUP(Orders[[#This Row],[user_id]],Users[user_id],Users[country])</f>
        <v>DE</v>
      </c>
      <c r="F22029" s="5" t="str">
        <f>_xlfn.XLOOKUP(Orders[[#This Row],[country_code]],Countries[country_code],Countries[country_name])</f>
        <v>Germany</v>
      </c>
      <c r="G22029" s="5">
        <f>_xlfn.XLOOKUP(Orders[[#This Row],[user_id]],Users[user_id],Users[is_referral])</f>
        <v>1</v>
      </c>
    </row>
    <row r="22030" spans="1:7">
      <c r="A22030" s="5">
        <v>2174936</v>
      </c>
      <c r="B22030" s="5">
        <v>1739</v>
      </c>
      <c r="C22030" s="6">
        <v>43213</v>
      </c>
      <c r="D22030" s="5">
        <v>108</v>
      </c>
      <c r="E22030" s="5" t="str">
        <f>_xlfn.XLOOKUP(Orders[[#This Row],[user_id]],Users[user_id],Users[country])</f>
        <v>ES</v>
      </c>
      <c r="F22030" s="5" t="str">
        <f>_xlfn.XLOOKUP(Orders[[#This Row],[country_code]],Countries[country_code],Countries[country_name])</f>
        <v>Spain</v>
      </c>
      <c r="G22030" s="5">
        <f>_xlfn.XLOOKUP(Orders[[#This Row],[user_id]],Users[user_id],Users[is_referral])</f>
        <v>0</v>
      </c>
    </row>
    <row r="22031" spans="1:7">
      <c r="A22031" s="5">
        <v>2174938</v>
      </c>
      <c r="B22031" s="5">
        <v>12722</v>
      </c>
      <c r="C22031" s="6">
        <v>43213</v>
      </c>
      <c r="D22031" s="5">
        <v>23</v>
      </c>
      <c r="E22031" s="5" t="str">
        <f>_xlfn.XLOOKUP(Orders[[#This Row],[user_id]],Users[user_id],Users[country])</f>
        <v>FR</v>
      </c>
      <c r="F22031" s="5" t="str">
        <f>_xlfn.XLOOKUP(Orders[[#This Row],[country_code]],Countries[country_code],Countries[country_name])</f>
        <v>France</v>
      </c>
      <c r="G22031" s="5">
        <f>_xlfn.XLOOKUP(Orders[[#This Row],[user_id]],Users[user_id],Users[is_referral])</f>
        <v>1</v>
      </c>
    </row>
    <row r="22032" spans="1:7">
      <c r="A22032" s="5">
        <v>2174944</v>
      </c>
      <c r="B22032" s="5">
        <v>12470</v>
      </c>
      <c r="C22032" s="6">
        <v>43213</v>
      </c>
      <c r="D22032" s="5">
        <v>20</v>
      </c>
      <c r="E22032" s="5" t="str">
        <f>_xlfn.XLOOKUP(Orders[[#This Row],[user_id]],Users[user_id],Users[country])</f>
        <v>DE</v>
      </c>
      <c r="F22032" s="5" t="str">
        <f>_xlfn.XLOOKUP(Orders[[#This Row],[country_code]],Countries[country_code],Countries[country_name])</f>
        <v>Germany</v>
      </c>
      <c r="G22032" s="5">
        <f>_xlfn.XLOOKUP(Orders[[#This Row],[user_id]],Users[user_id],Users[is_referral])</f>
        <v>1</v>
      </c>
    </row>
    <row r="22033" spans="1:7">
      <c r="A22033" s="5">
        <v>2174945</v>
      </c>
      <c r="B22033" s="5">
        <v>15370</v>
      </c>
      <c r="C22033" s="6">
        <v>43213</v>
      </c>
      <c r="D22033" s="5">
        <v>35</v>
      </c>
      <c r="E22033" s="5" t="str">
        <f>_xlfn.XLOOKUP(Orders[[#This Row],[user_id]],Users[user_id],Users[country])</f>
        <v>ES</v>
      </c>
      <c r="F22033" s="5" t="str">
        <f>_xlfn.XLOOKUP(Orders[[#This Row],[country_code]],Countries[country_code],Countries[country_name])</f>
        <v>Spain</v>
      </c>
      <c r="G22033" s="5">
        <f>_xlfn.XLOOKUP(Orders[[#This Row],[user_id]],Users[user_id],Users[is_referral])</f>
        <v>1</v>
      </c>
    </row>
    <row r="22034" spans="1:7">
      <c r="A22034" s="5">
        <v>2174946</v>
      </c>
      <c r="B22034" s="5">
        <v>19216</v>
      </c>
      <c r="C22034" s="6">
        <v>43213</v>
      </c>
      <c r="D22034" s="5">
        <v>60</v>
      </c>
      <c r="E22034" s="5" t="str">
        <f>_xlfn.XLOOKUP(Orders[[#This Row],[user_id]],Users[user_id],Users[country])</f>
        <v>FR</v>
      </c>
      <c r="F22034" s="5" t="str">
        <f>_xlfn.XLOOKUP(Orders[[#This Row],[country_code]],Countries[country_code],Countries[country_name])</f>
        <v>France</v>
      </c>
      <c r="G22034" s="5">
        <f>_xlfn.XLOOKUP(Orders[[#This Row],[user_id]],Users[user_id],Users[is_referral])</f>
        <v>1</v>
      </c>
    </row>
    <row r="22035" spans="1:7">
      <c r="A22035" s="5">
        <v>2174948</v>
      </c>
      <c r="B22035" s="5">
        <v>12641</v>
      </c>
      <c r="C22035" s="6">
        <v>43213</v>
      </c>
      <c r="D22035" s="5">
        <v>44</v>
      </c>
      <c r="E22035" s="5" t="str">
        <f>_xlfn.XLOOKUP(Orders[[#This Row],[user_id]],Users[user_id],Users[country])</f>
        <v>DE</v>
      </c>
      <c r="F22035" s="5" t="str">
        <f>_xlfn.XLOOKUP(Orders[[#This Row],[country_code]],Countries[country_code],Countries[country_name])</f>
        <v>Germany</v>
      </c>
      <c r="G22035" s="5">
        <f>_xlfn.XLOOKUP(Orders[[#This Row],[user_id]],Users[user_id],Users[is_referral])</f>
        <v>1</v>
      </c>
    </row>
    <row r="22036" spans="1:7">
      <c r="A22036" s="5">
        <v>2174950</v>
      </c>
      <c r="B22036" s="5">
        <v>7456</v>
      </c>
      <c r="C22036" s="6">
        <v>43213</v>
      </c>
      <c r="D22036" s="5">
        <v>12</v>
      </c>
      <c r="E22036" s="5" t="str">
        <f>_xlfn.XLOOKUP(Orders[[#This Row],[user_id]],Users[user_id],Users[country])</f>
        <v>ES</v>
      </c>
      <c r="F22036" s="5" t="str">
        <f>_xlfn.XLOOKUP(Orders[[#This Row],[country_code]],Countries[country_code],Countries[country_name])</f>
        <v>Spain</v>
      </c>
      <c r="G22036" s="5">
        <f>_xlfn.XLOOKUP(Orders[[#This Row],[user_id]],Users[user_id],Users[is_referral])</f>
        <v>1</v>
      </c>
    </row>
    <row r="22037" spans="1:7">
      <c r="A22037" s="5">
        <v>2174951</v>
      </c>
      <c r="B22037" s="5">
        <v>17656</v>
      </c>
      <c r="C22037" s="6">
        <v>43213</v>
      </c>
      <c r="D22037" s="5">
        <v>66</v>
      </c>
      <c r="E22037" s="5" t="str">
        <f>_xlfn.XLOOKUP(Orders[[#This Row],[user_id]],Users[user_id],Users[country])</f>
        <v>FR</v>
      </c>
      <c r="F22037" s="5" t="str">
        <f>_xlfn.XLOOKUP(Orders[[#This Row],[country_code]],Countries[country_code],Countries[country_name])</f>
        <v>France</v>
      </c>
      <c r="G22037" s="5">
        <f>_xlfn.XLOOKUP(Orders[[#This Row],[user_id]],Users[user_id],Users[is_referral])</f>
        <v>1</v>
      </c>
    </row>
    <row r="22038" spans="1:7">
      <c r="A22038" s="5">
        <v>2174952</v>
      </c>
      <c r="B22038" s="5">
        <v>6336</v>
      </c>
      <c r="C22038" s="6">
        <v>43213</v>
      </c>
      <c r="D22038" s="5">
        <v>29</v>
      </c>
      <c r="E22038" s="5" t="str">
        <f>_xlfn.XLOOKUP(Orders[[#This Row],[user_id]],Users[user_id],Users[country])</f>
        <v>FR</v>
      </c>
      <c r="F22038" s="5" t="str">
        <f>_xlfn.XLOOKUP(Orders[[#This Row],[country_code]],Countries[country_code],Countries[country_name])</f>
        <v>France</v>
      </c>
      <c r="G22038" s="5">
        <f>_xlfn.XLOOKUP(Orders[[#This Row],[user_id]],Users[user_id],Users[is_referral])</f>
        <v>1</v>
      </c>
    </row>
    <row r="22039" spans="1:7">
      <c r="A22039" s="5">
        <v>2174955</v>
      </c>
      <c r="B22039" s="5">
        <v>15656</v>
      </c>
      <c r="C22039" s="6">
        <v>43213</v>
      </c>
      <c r="D22039" s="5">
        <v>57</v>
      </c>
      <c r="E22039" s="5" t="str">
        <f>_xlfn.XLOOKUP(Orders[[#This Row],[user_id]],Users[user_id],Users[country])</f>
        <v>FR</v>
      </c>
      <c r="F22039" s="5" t="str">
        <f>_xlfn.XLOOKUP(Orders[[#This Row],[country_code]],Countries[country_code],Countries[country_name])</f>
        <v>France</v>
      </c>
      <c r="G22039" s="5">
        <f>_xlfn.XLOOKUP(Orders[[#This Row],[user_id]],Users[user_id],Users[is_referral])</f>
        <v>1</v>
      </c>
    </row>
    <row r="22040" spans="1:7">
      <c r="A22040" s="5">
        <v>2174956</v>
      </c>
      <c r="B22040" s="5">
        <v>4940</v>
      </c>
      <c r="C22040" s="6">
        <v>43213</v>
      </c>
      <c r="D22040" s="5">
        <v>38</v>
      </c>
      <c r="E22040" s="5" t="str">
        <f>_xlfn.XLOOKUP(Orders[[#This Row],[user_id]],Users[user_id],Users[country])</f>
        <v>FR</v>
      </c>
      <c r="F22040" s="5" t="str">
        <f>_xlfn.XLOOKUP(Orders[[#This Row],[country_code]],Countries[country_code],Countries[country_name])</f>
        <v>France</v>
      </c>
      <c r="G22040" s="5">
        <f>_xlfn.XLOOKUP(Orders[[#This Row],[user_id]],Users[user_id],Users[is_referral])</f>
        <v>0</v>
      </c>
    </row>
    <row r="22041" spans="1:7">
      <c r="A22041" s="5">
        <v>2174957</v>
      </c>
      <c r="B22041" s="5">
        <v>6229</v>
      </c>
      <c r="C22041" s="6">
        <v>43213</v>
      </c>
      <c r="D22041" s="5">
        <v>74</v>
      </c>
      <c r="E22041" s="5" t="str">
        <f>_xlfn.XLOOKUP(Orders[[#This Row],[user_id]],Users[user_id],Users[country])</f>
        <v>FR</v>
      </c>
      <c r="F22041" s="5" t="str">
        <f>_xlfn.XLOOKUP(Orders[[#This Row],[country_code]],Countries[country_code],Countries[country_name])</f>
        <v>France</v>
      </c>
      <c r="G22041" s="5">
        <f>_xlfn.XLOOKUP(Orders[[#This Row],[user_id]],Users[user_id],Users[is_referral])</f>
        <v>1</v>
      </c>
    </row>
    <row r="22042" spans="1:7">
      <c r="A22042" s="5">
        <v>2174958</v>
      </c>
      <c r="B22042" s="5">
        <v>9348</v>
      </c>
      <c r="C22042" s="6">
        <v>43213</v>
      </c>
      <c r="D22042" s="5">
        <v>59</v>
      </c>
      <c r="E22042" s="5" t="str">
        <f>_xlfn.XLOOKUP(Orders[[#This Row],[user_id]],Users[user_id],Users[country])</f>
        <v>ES</v>
      </c>
      <c r="F22042" s="5" t="str">
        <f>_xlfn.XLOOKUP(Orders[[#This Row],[country_code]],Countries[country_code],Countries[country_name])</f>
        <v>Spain</v>
      </c>
      <c r="G22042" s="5">
        <f>_xlfn.XLOOKUP(Orders[[#This Row],[user_id]],Users[user_id],Users[is_referral])</f>
        <v>1</v>
      </c>
    </row>
    <row r="22043" spans="1:7">
      <c r="A22043" s="5">
        <v>2174961</v>
      </c>
      <c r="B22043" s="5">
        <v>5419</v>
      </c>
      <c r="C22043" s="6">
        <v>43213</v>
      </c>
      <c r="D22043" s="5">
        <v>40</v>
      </c>
      <c r="E22043" s="5" t="str">
        <f>_xlfn.XLOOKUP(Orders[[#This Row],[user_id]],Users[user_id],Users[country])</f>
        <v>FR</v>
      </c>
      <c r="F22043" s="5" t="str">
        <f>_xlfn.XLOOKUP(Orders[[#This Row],[country_code]],Countries[country_code],Countries[country_name])</f>
        <v>France</v>
      </c>
      <c r="G22043" s="5">
        <f>_xlfn.XLOOKUP(Orders[[#This Row],[user_id]],Users[user_id],Users[is_referral])</f>
        <v>1</v>
      </c>
    </row>
    <row r="22044" spans="1:7">
      <c r="A22044" s="5">
        <v>2174962</v>
      </c>
      <c r="B22044" s="5">
        <v>17197</v>
      </c>
      <c r="C22044" s="6">
        <v>43213</v>
      </c>
      <c r="D22044" s="5">
        <v>57</v>
      </c>
      <c r="E22044" s="5" t="str">
        <f>_xlfn.XLOOKUP(Orders[[#This Row],[user_id]],Users[user_id],Users[country])</f>
        <v>FR</v>
      </c>
      <c r="F22044" s="5" t="str">
        <f>_xlfn.XLOOKUP(Orders[[#This Row],[country_code]],Countries[country_code],Countries[country_name])</f>
        <v>France</v>
      </c>
      <c r="G22044" s="5">
        <f>_xlfn.XLOOKUP(Orders[[#This Row],[user_id]],Users[user_id],Users[is_referral])</f>
        <v>0</v>
      </c>
    </row>
    <row r="22045" spans="1:7">
      <c r="A22045" s="5">
        <v>2174963</v>
      </c>
      <c r="B22045" s="5">
        <v>3719</v>
      </c>
      <c r="C22045" s="6">
        <v>43213</v>
      </c>
      <c r="D22045" s="5">
        <v>30</v>
      </c>
      <c r="E22045" s="5" t="str">
        <f>_xlfn.XLOOKUP(Orders[[#This Row],[user_id]],Users[user_id],Users[country])</f>
        <v>FR</v>
      </c>
      <c r="F22045" s="5" t="str">
        <f>_xlfn.XLOOKUP(Orders[[#This Row],[country_code]],Countries[country_code],Countries[country_name])</f>
        <v>France</v>
      </c>
      <c r="G22045" s="5">
        <f>_xlfn.XLOOKUP(Orders[[#This Row],[user_id]],Users[user_id],Users[is_referral])</f>
        <v>0</v>
      </c>
    </row>
    <row r="22046" spans="1:7">
      <c r="A22046" s="5">
        <v>2174966</v>
      </c>
      <c r="B22046" s="5">
        <v>8832</v>
      </c>
      <c r="C22046" s="6">
        <v>43213</v>
      </c>
      <c r="D22046" s="5">
        <v>16</v>
      </c>
      <c r="E22046" s="5" t="str">
        <f>_xlfn.XLOOKUP(Orders[[#This Row],[user_id]],Users[user_id],Users[country])</f>
        <v>FR</v>
      </c>
      <c r="F22046" s="5" t="str">
        <f>_xlfn.XLOOKUP(Orders[[#This Row],[country_code]],Countries[country_code],Countries[country_name])</f>
        <v>France</v>
      </c>
      <c r="G22046" s="5">
        <f>_xlfn.XLOOKUP(Orders[[#This Row],[user_id]],Users[user_id],Users[is_referral])</f>
        <v>0</v>
      </c>
    </row>
    <row r="22047" spans="1:7">
      <c r="A22047" s="5">
        <v>2174967</v>
      </c>
      <c r="B22047" s="5">
        <v>1529</v>
      </c>
      <c r="C22047" s="6">
        <v>43213</v>
      </c>
      <c r="D22047" s="5">
        <v>61</v>
      </c>
      <c r="E22047" s="5" t="str">
        <f>_xlfn.XLOOKUP(Orders[[#This Row],[user_id]],Users[user_id],Users[country])</f>
        <v>FR</v>
      </c>
      <c r="F22047" s="5" t="str">
        <f>_xlfn.XLOOKUP(Orders[[#This Row],[country_code]],Countries[country_code],Countries[country_name])</f>
        <v>France</v>
      </c>
      <c r="G22047" s="5">
        <f>_xlfn.XLOOKUP(Orders[[#This Row],[user_id]],Users[user_id],Users[is_referral])</f>
        <v>0</v>
      </c>
    </row>
    <row r="22048" spans="1:7">
      <c r="A22048" s="5">
        <v>2174970</v>
      </c>
      <c r="B22048" s="5">
        <v>13385</v>
      </c>
      <c r="C22048" s="6">
        <v>43213</v>
      </c>
      <c r="D22048" s="5">
        <v>84</v>
      </c>
      <c r="E22048" s="5" t="str">
        <f>_xlfn.XLOOKUP(Orders[[#This Row],[user_id]],Users[user_id],Users[country])</f>
        <v>IT</v>
      </c>
      <c r="F22048" s="5" t="str">
        <f>_xlfn.XLOOKUP(Orders[[#This Row],[country_code]],Countries[country_code],Countries[country_name])</f>
        <v>Italy</v>
      </c>
      <c r="G22048" s="5">
        <f>_xlfn.XLOOKUP(Orders[[#This Row],[user_id]],Users[user_id],Users[is_referral])</f>
        <v>1</v>
      </c>
    </row>
    <row r="22049" spans="1:7">
      <c r="A22049" s="5">
        <v>2174973</v>
      </c>
      <c r="B22049" s="5">
        <v>2915</v>
      </c>
      <c r="C22049" s="6">
        <v>43213</v>
      </c>
      <c r="D22049" s="5">
        <v>64</v>
      </c>
      <c r="E22049" s="5" t="str">
        <f>_xlfn.XLOOKUP(Orders[[#This Row],[user_id]],Users[user_id],Users[country])</f>
        <v>IT</v>
      </c>
      <c r="F22049" s="5" t="str">
        <f>_xlfn.XLOOKUP(Orders[[#This Row],[country_code]],Countries[country_code],Countries[country_name])</f>
        <v>Italy</v>
      </c>
      <c r="G22049" s="5">
        <f>_xlfn.XLOOKUP(Orders[[#This Row],[user_id]],Users[user_id],Users[is_referral])</f>
        <v>0</v>
      </c>
    </row>
    <row r="22050" spans="1:7">
      <c r="A22050" s="5">
        <v>2174974</v>
      </c>
      <c r="B22050" s="5">
        <v>18299</v>
      </c>
      <c r="C22050" s="6">
        <v>43213</v>
      </c>
      <c r="D22050" s="5">
        <v>46</v>
      </c>
      <c r="E22050" s="5" t="str">
        <f>_xlfn.XLOOKUP(Orders[[#This Row],[user_id]],Users[user_id],Users[country])</f>
        <v>DE</v>
      </c>
      <c r="F22050" s="5" t="str">
        <f>_xlfn.XLOOKUP(Orders[[#This Row],[country_code]],Countries[country_code],Countries[country_name])</f>
        <v>Germany</v>
      </c>
      <c r="G22050" s="5">
        <f>_xlfn.XLOOKUP(Orders[[#This Row],[user_id]],Users[user_id],Users[is_referral])</f>
        <v>0</v>
      </c>
    </row>
    <row r="22051" spans="1:7">
      <c r="A22051" s="5">
        <v>2174975</v>
      </c>
      <c r="B22051" s="5">
        <v>17392</v>
      </c>
      <c r="C22051" s="6">
        <v>43213</v>
      </c>
      <c r="D22051" s="5">
        <v>49</v>
      </c>
      <c r="E22051" s="5" t="str">
        <f>_xlfn.XLOOKUP(Orders[[#This Row],[user_id]],Users[user_id],Users[country])</f>
        <v>DE</v>
      </c>
      <c r="F22051" s="5" t="str">
        <f>_xlfn.XLOOKUP(Orders[[#This Row],[country_code]],Countries[country_code],Countries[country_name])</f>
        <v>Germany</v>
      </c>
      <c r="G22051" s="5">
        <f>_xlfn.XLOOKUP(Orders[[#This Row],[user_id]],Users[user_id],Users[is_referral])</f>
        <v>1</v>
      </c>
    </row>
    <row r="22052" spans="1:7">
      <c r="A22052" s="5">
        <v>2174978</v>
      </c>
      <c r="B22052" s="5">
        <v>6540</v>
      </c>
      <c r="C22052" s="6">
        <v>43213</v>
      </c>
      <c r="D22052" s="5">
        <v>76</v>
      </c>
      <c r="E22052" s="5" t="str">
        <f>_xlfn.XLOOKUP(Orders[[#This Row],[user_id]],Users[user_id],Users[country])</f>
        <v>FR</v>
      </c>
      <c r="F22052" s="5" t="str">
        <f>_xlfn.XLOOKUP(Orders[[#This Row],[country_code]],Countries[country_code],Countries[country_name])</f>
        <v>France</v>
      </c>
      <c r="G22052" s="5">
        <f>_xlfn.XLOOKUP(Orders[[#This Row],[user_id]],Users[user_id],Users[is_referral])</f>
        <v>1</v>
      </c>
    </row>
    <row r="22053" spans="1:7">
      <c r="A22053" s="5">
        <v>2174981</v>
      </c>
      <c r="B22053" s="5">
        <v>3549</v>
      </c>
      <c r="C22053" s="6">
        <v>43213</v>
      </c>
      <c r="D22053" s="5">
        <v>47</v>
      </c>
      <c r="E22053" s="5" t="str">
        <f>_xlfn.XLOOKUP(Orders[[#This Row],[user_id]],Users[user_id],Users[country])</f>
        <v>FR</v>
      </c>
      <c r="F22053" s="5" t="str">
        <f>_xlfn.XLOOKUP(Orders[[#This Row],[country_code]],Countries[country_code],Countries[country_name])</f>
        <v>France</v>
      </c>
      <c r="G22053" s="5">
        <f>_xlfn.XLOOKUP(Orders[[#This Row],[user_id]],Users[user_id],Users[is_referral])</f>
        <v>0</v>
      </c>
    </row>
    <row r="22054" spans="1:7">
      <c r="A22054" s="5">
        <v>2174982</v>
      </c>
      <c r="B22054" s="5">
        <v>13881</v>
      </c>
      <c r="C22054" s="6">
        <v>43213</v>
      </c>
      <c r="D22054" s="5">
        <v>59</v>
      </c>
      <c r="E22054" s="5" t="str">
        <f>_xlfn.XLOOKUP(Orders[[#This Row],[user_id]],Users[user_id],Users[country])</f>
        <v>FR</v>
      </c>
      <c r="F22054" s="5" t="str">
        <f>_xlfn.XLOOKUP(Orders[[#This Row],[country_code]],Countries[country_code],Countries[country_name])</f>
        <v>France</v>
      </c>
      <c r="G22054" s="5">
        <f>_xlfn.XLOOKUP(Orders[[#This Row],[user_id]],Users[user_id],Users[is_referral])</f>
        <v>1</v>
      </c>
    </row>
    <row r="22055" spans="1:7">
      <c r="A22055" s="5">
        <v>2174983</v>
      </c>
      <c r="B22055" s="5">
        <v>8721</v>
      </c>
      <c r="C22055" s="6">
        <v>43213</v>
      </c>
      <c r="D22055" s="5">
        <v>93</v>
      </c>
      <c r="E22055" s="5" t="str">
        <f>_xlfn.XLOOKUP(Orders[[#This Row],[user_id]],Users[user_id],Users[country])</f>
        <v>IT</v>
      </c>
      <c r="F22055" s="5" t="str">
        <f>_xlfn.XLOOKUP(Orders[[#This Row],[country_code]],Countries[country_code],Countries[country_name])</f>
        <v>Italy</v>
      </c>
      <c r="G22055" s="5">
        <f>_xlfn.XLOOKUP(Orders[[#This Row],[user_id]],Users[user_id],Users[is_referral])</f>
        <v>1</v>
      </c>
    </row>
    <row r="22056" spans="1:7">
      <c r="A22056" s="5">
        <v>2174984</v>
      </c>
      <c r="B22056" s="5">
        <v>12691</v>
      </c>
      <c r="C22056" s="6">
        <v>43213</v>
      </c>
      <c r="D22056" s="5">
        <v>51</v>
      </c>
      <c r="E22056" s="5" t="str">
        <f>_xlfn.XLOOKUP(Orders[[#This Row],[user_id]],Users[user_id],Users[country])</f>
        <v>FR</v>
      </c>
      <c r="F22056" s="5" t="str">
        <f>_xlfn.XLOOKUP(Orders[[#This Row],[country_code]],Countries[country_code],Countries[country_name])</f>
        <v>France</v>
      </c>
      <c r="G22056" s="5">
        <f>_xlfn.XLOOKUP(Orders[[#This Row],[user_id]],Users[user_id],Users[is_referral])</f>
        <v>0</v>
      </c>
    </row>
    <row r="22057" spans="1:7">
      <c r="A22057" s="5">
        <v>2174987</v>
      </c>
      <c r="B22057" s="5">
        <v>18353</v>
      </c>
      <c r="C22057" s="6">
        <v>43213</v>
      </c>
      <c r="D22057" s="5">
        <v>63</v>
      </c>
      <c r="E22057" s="5" t="str">
        <f>_xlfn.XLOOKUP(Orders[[#This Row],[user_id]],Users[user_id],Users[country])</f>
        <v>ES</v>
      </c>
      <c r="F22057" s="5" t="str">
        <f>_xlfn.XLOOKUP(Orders[[#This Row],[country_code]],Countries[country_code],Countries[country_name])</f>
        <v>Spain</v>
      </c>
      <c r="G22057" s="5">
        <f>_xlfn.XLOOKUP(Orders[[#This Row],[user_id]],Users[user_id],Users[is_referral])</f>
        <v>0</v>
      </c>
    </row>
    <row r="22058" spans="1:7">
      <c r="A22058" s="5">
        <v>2174988</v>
      </c>
      <c r="B22058" s="5">
        <v>17891</v>
      </c>
      <c r="C22058" s="6">
        <v>43213</v>
      </c>
      <c r="D22058" s="5">
        <v>39</v>
      </c>
      <c r="E22058" s="5" t="str">
        <f>_xlfn.XLOOKUP(Orders[[#This Row],[user_id]],Users[user_id],Users[country])</f>
        <v>IT</v>
      </c>
      <c r="F22058" s="5" t="str">
        <f>_xlfn.XLOOKUP(Orders[[#This Row],[country_code]],Countries[country_code],Countries[country_name])</f>
        <v>Italy</v>
      </c>
      <c r="G22058" s="5">
        <f>_xlfn.XLOOKUP(Orders[[#This Row],[user_id]],Users[user_id],Users[is_referral])</f>
        <v>1</v>
      </c>
    </row>
    <row r="22059" spans="1:7">
      <c r="A22059" s="5">
        <v>2174989</v>
      </c>
      <c r="B22059" s="5">
        <v>17416</v>
      </c>
      <c r="C22059" s="6">
        <v>43213</v>
      </c>
      <c r="D22059" s="5">
        <v>52</v>
      </c>
      <c r="E22059" s="5" t="str">
        <f>_xlfn.XLOOKUP(Orders[[#This Row],[user_id]],Users[user_id],Users[country])</f>
        <v>IT</v>
      </c>
      <c r="F22059" s="5" t="str">
        <f>_xlfn.XLOOKUP(Orders[[#This Row],[country_code]],Countries[country_code],Countries[country_name])</f>
        <v>Italy</v>
      </c>
      <c r="G22059" s="5">
        <f>_xlfn.XLOOKUP(Orders[[#This Row],[user_id]],Users[user_id],Users[is_referral])</f>
        <v>0</v>
      </c>
    </row>
    <row r="22060" spans="1:7">
      <c r="A22060" s="5">
        <v>2174991</v>
      </c>
      <c r="B22060" s="5">
        <v>17653</v>
      </c>
      <c r="C22060" s="6">
        <v>43213</v>
      </c>
      <c r="D22060" s="5">
        <v>17</v>
      </c>
      <c r="E22060" s="5" t="str">
        <f>_xlfn.XLOOKUP(Orders[[#This Row],[user_id]],Users[user_id],Users[country])</f>
        <v>ES</v>
      </c>
      <c r="F22060" s="5" t="str">
        <f>_xlfn.XLOOKUP(Orders[[#This Row],[country_code]],Countries[country_code],Countries[country_name])</f>
        <v>Spain</v>
      </c>
      <c r="G22060" s="5">
        <f>_xlfn.XLOOKUP(Orders[[#This Row],[user_id]],Users[user_id],Users[is_referral])</f>
        <v>0</v>
      </c>
    </row>
    <row r="22061" spans="1:7">
      <c r="A22061" s="5">
        <v>2174994</v>
      </c>
      <c r="B22061" s="5">
        <v>13786</v>
      </c>
      <c r="C22061" s="6">
        <v>43213</v>
      </c>
      <c r="D22061" s="5">
        <v>37</v>
      </c>
      <c r="E22061" s="5" t="str">
        <f>_xlfn.XLOOKUP(Orders[[#This Row],[user_id]],Users[user_id],Users[country])</f>
        <v>IT</v>
      </c>
      <c r="F22061" s="5" t="str">
        <f>_xlfn.XLOOKUP(Orders[[#This Row],[country_code]],Countries[country_code],Countries[country_name])</f>
        <v>Italy</v>
      </c>
      <c r="G22061" s="5">
        <f>_xlfn.XLOOKUP(Orders[[#This Row],[user_id]],Users[user_id],Users[is_referral])</f>
        <v>1</v>
      </c>
    </row>
    <row r="22062" spans="1:7">
      <c r="A22062" s="5">
        <v>2174997</v>
      </c>
      <c r="B22062" s="5">
        <v>14787</v>
      </c>
      <c r="C22062" s="6">
        <v>43213</v>
      </c>
      <c r="D22062" s="5">
        <v>53</v>
      </c>
      <c r="E22062" s="5" t="str">
        <f>_xlfn.XLOOKUP(Orders[[#This Row],[user_id]],Users[user_id],Users[country])</f>
        <v>IT</v>
      </c>
      <c r="F22062" s="5" t="str">
        <f>_xlfn.XLOOKUP(Orders[[#This Row],[country_code]],Countries[country_code],Countries[country_name])</f>
        <v>Italy</v>
      </c>
      <c r="G22062" s="5">
        <f>_xlfn.XLOOKUP(Orders[[#This Row],[user_id]],Users[user_id],Users[is_referral])</f>
        <v>1</v>
      </c>
    </row>
    <row r="22063" spans="1:7">
      <c r="A22063" s="5">
        <v>2174998</v>
      </c>
      <c r="B22063" s="5">
        <v>16003</v>
      </c>
      <c r="C22063" s="6">
        <v>43213</v>
      </c>
      <c r="D22063" s="5">
        <v>34</v>
      </c>
      <c r="E22063" s="5" t="str">
        <f>_xlfn.XLOOKUP(Orders[[#This Row],[user_id]],Users[user_id],Users[country])</f>
        <v>DE</v>
      </c>
      <c r="F22063" s="5" t="str">
        <f>_xlfn.XLOOKUP(Orders[[#This Row],[country_code]],Countries[country_code],Countries[country_name])</f>
        <v>Germany</v>
      </c>
      <c r="G22063" s="5">
        <f>_xlfn.XLOOKUP(Orders[[#This Row],[user_id]],Users[user_id],Users[is_referral])</f>
        <v>1</v>
      </c>
    </row>
    <row r="22064" spans="1:7">
      <c r="A22064" s="5">
        <v>2175000</v>
      </c>
      <c r="B22064" s="5">
        <v>2611</v>
      </c>
      <c r="C22064" s="6">
        <v>43213</v>
      </c>
      <c r="D22064" s="5">
        <v>38</v>
      </c>
      <c r="E22064" s="5" t="str">
        <f>_xlfn.XLOOKUP(Orders[[#This Row],[user_id]],Users[user_id],Users[country])</f>
        <v>IT</v>
      </c>
      <c r="F22064" s="5" t="str">
        <f>_xlfn.XLOOKUP(Orders[[#This Row],[country_code]],Countries[country_code],Countries[country_name])</f>
        <v>Italy</v>
      </c>
      <c r="G22064" s="5">
        <f>_xlfn.XLOOKUP(Orders[[#This Row],[user_id]],Users[user_id],Users[is_referral])</f>
        <v>0</v>
      </c>
    </row>
    <row r="22065" spans="1:7">
      <c r="A22065" s="5">
        <v>2175001</v>
      </c>
      <c r="B22065" s="5">
        <v>967</v>
      </c>
      <c r="C22065" s="6">
        <v>43213</v>
      </c>
      <c r="D22065" s="5">
        <v>51</v>
      </c>
      <c r="E22065" s="5" t="str">
        <f>_xlfn.XLOOKUP(Orders[[#This Row],[user_id]],Users[user_id],Users[country])</f>
        <v>IT</v>
      </c>
      <c r="F22065" s="5" t="str">
        <f>_xlfn.XLOOKUP(Orders[[#This Row],[country_code]],Countries[country_code],Countries[country_name])</f>
        <v>Italy</v>
      </c>
      <c r="G22065" s="5">
        <f>_xlfn.XLOOKUP(Orders[[#This Row],[user_id]],Users[user_id],Users[is_referral])</f>
        <v>0</v>
      </c>
    </row>
    <row r="22066" spans="1:7">
      <c r="A22066" s="5">
        <v>2175003</v>
      </c>
      <c r="B22066" s="5">
        <v>5147</v>
      </c>
      <c r="C22066" s="6">
        <v>43213</v>
      </c>
      <c r="D22066" s="5">
        <v>12</v>
      </c>
      <c r="E22066" s="5" t="str">
        <f>_xlfn.XLOOKUP(Orders[[#This Row],[user_id]],Users[user_id],Users[country])</f>
        <v>DE</v>
      </c>
      <c r="F22066" s="5" t="str">
        <f>_xlfn.XLOOKUP(Orders[[#This Row],[country_code]],Countries[country_code],Countries[country_name])</f>
        <v>Germany</v>
      </c>
      <c r="G22066" s="5">
        <f>_xlfn.XLOOKUP(Orders[[#This Row],[user_id]],Users[user_id],Users[is_referral])</f>
        <v>1</v>
      </c>
    </row>
    <row r="22067" spans="1:7">
      <c r="A22067" s="5">
        <v>2175007</v>
      </c>
      <c r="B22067" s="5">
        <v>4852</v>
      </c>
      <c r="C22067" s="6">
        <v>43213</v>
      </c>
      <c r="D22067" s="5">
        <v>49</v>
      </c>
      <c r="E22067" s="5" t="str">
        <f>_xlfn.XLOOKUP(Orders[[#This Row],[user_id]],Users[user_id],Users[country])</f>
        <v>DE</v>
      </c>
      <c r="F22067" s="5" t="str">
        <f>_xlfn.XLOOKUP(Orders[[#This Row],[country_code]],Countries[country_code],Countries[country_name])</f>
        <v>Germany</v>
      </c>
      <c r="G22067" s="5">
        <f>_xlfn.XLOOKUP(Orders[[#This Row],[user_id]],Users[user_id],Users[is_referral])</f>
        <v>0</v>
      </c>
    </row>
    <row r="22068" spans="1:7">
      <c r="A22068" s="5">
        <v>2175010</v>
      </c>
      <c r="B22068" s="5">
        <v>2221</v>
      </c>
      <c r="C22068" s="6">
        <v>43213</v>
      </c>
      <c r="D22068" s="5">
        <v>41</v>
      </c>
      <c r="E22068" s="5" t="str">
        <f>_xlfn.XLOOKUP(Orders[[#This Row],[user_id]],Users[user_id],Users[country])</f>
        <v>FR</v>
      </c>
      <c r="F22068" s="5" t="str">
        <f>_xlfn.XLOOKUP(Orders[[#This Row],[country_code]],Countries[country_code],Countries[country_name])</f>
        <v>France</v>
      </c>
      <c r="G22068" s="5">
        <f>_xlfn.XLOOKUP(Orders[[#This Row],[user_id]],Users[user_id],Users[is_referral])</f>
        <v>0</v>
      </c>
    </row>
    <row r="22069" spans="1:7">
      <c r="A22069" s="5">
        <v>2175011</v>
      </c>
      <c r="B22069" s="5">
        <v>6330</v>
      </c>
      <c r="C22069" s="6">
        <v>43213</v>
      </c>
      <c r="D22069" s="5">
        <v>30</v>
      </c>
      <c r="E22069" s="5" t="str">
        <f>_xlfn.XLOOKUP(Orders[[#This Row],[user_id]],Users[user_id],Users[country])</f>
        <v>ES</v>
      </c>
      <c r="F22069" s="5" t="str">
        <f>_xlfn.XLOOKUP(Orders[[#This Row],[country_code]],Countries[country_code],Countries[country_name])</f>
        <v>Spain</v>
      </c>
      <c r="G22069" s="5">
        <f>_xlfn.XLOOKUP(Orders[[#This Row],[user_id]],Users[user_id],Users[is_referral])</f>
        <v>0</v>
      </c>
    </row>
    <row r="22070" spans="1:7">
      <c r="A22070" s="5">
        <v>2175013</v>
      </c>
      <c r="B22070" s="5">
        <v>14961</v>
      </c>
      <c r="C22070" s="6">
        <v>43213</v>
      </c>
      <c r="D22070" s="5">
        <v>68</v>
      </c>
      <c r="E22070" s="5" t="str">
        <f>_xlfn.XLOOKUP(Orders[[#This Row],[user_id]],Users[user_id],Users[country])</f>
        <v>FR</v>
      </c>
      <c r="F22070" s="5" t="str">
        <f>_xlfn.XLOOKUP(Orders[[#This Row],[country_code]],Countries[country_code],Countries[country_name])</f>
        <v>France</v>
      </c>
      <c r="G22070" s="5">
        <f>_xlfn.XLOOKUP(Orders[[#This Row],[user_id]],Users[user_id],Users[is_referral])</f>
        <v>1</v>
      </c>
    </row>
    <row r="22071" spans="1:7">
      <c r="A22071" s="5">
        <v>2175015</v>
      </c>
      <c r="B22071" s="5">
        <v>9538</v>
      </c>
      <c r="C22071" s="6">
        <v>43213</v>
      </c>
      <c r="D22071" s="5">
        <v>49</v>
      </c>
      <c r="E22071" s="5" t="str">
        <f>_xlfn.XLOOKUP(Orders[[#This Row],[user_id]],Users[user_id],Users[country])</f>
        <v>DE</v>
      </c>
      <c r="F22071" s="5" t="str">
        <f>_xlfn.XLOOKUP(Orders[[#This Row],[country_code]],Countries[country_code],Countries[country_name])</f>
        <v>Germany</v>
      </c>
      <c r="G22071" s="5">
        <f>_xlfn.XLOOKUP(Orders[[#This Row],[user_id]],Users[user_id],Users[is_referral])</f>
        <v>1</v>
      </c>
    </row>
    <row r="22072" spans="1:7">
      <c r="A22072" s="5">
        <v>2175016</v>
      </c>
      <c r="B22072" s="5">
        <v>1247</v>
      </c>
      <c r="C22072" s="6">
        <v>43213</v>
      </c>
      <c r="D22072" s="5">
        <v>31</v>
      </c>
      <c r="E22072" s="5" t="str">
        <f>_xlfn.XLOOKUP(Orders[[#This Row],[user_id]],Users[user_id],Users[country])</f>
        <v>ES</v>
      </c>
      <c r="F22072" s="5" t="str">
        <f>_xlfn.XLOOKUP(Orders[[#This Row],[country_code]],Countries[country_code],Countries[country_name])</f>
        <v>Spain</v>
      </c>
      <c r="G22072" s="5">
        <f>_xlfn.XLOOKUP(Orders[[#This Row],[user_id]],Users[user_id],Users[is_referral])</f>
        <v>0</v>
      </c>
    </row>
    <row r="22073" spans="1:7">
      <c r="A22073" s="5">
        <v>2175018</v>
      </c>
      <c r="B22073" s="5">
        <v>19663</v>
      </c>
      <c r="C22073" s="6">
        <v>43213</v>
      </c>
      <c r="D22073" s="5">
        <v>23</v>
      </c>
      <c r="E22073" s="5" t="str">
        <f>_xlfn.XLOOKUP(Orders[[#This Row],[user_id]],Users[user_id],Users[country])</f>
        <v>FR</v>
      </c>
      <c r="F22073" s="5" t="str">
        <f>_xlfn.XLOOKUP(Orders[[#This Row],[country_code]],Countries[country_code],Countries[country_name])</f>
        <v>France</v>
      </c>
      <c r="G22073" s="5">
        <f>_xlfn.XLOOKUP(Orders[[#This Row],[user_id]],Users[user_id],Users[is_referral])</f>
        <v>1</v>
      </c>
    </row>
    <row r="22074" spans="1:7">
      <c r="A22074" s="5">
        <v>2175019</v>
      </c>
      <c r="B22074" s="5">
        <v>10327</v>
      </c>
      <c r="C22074" s="6">
        <v>43213</v>
      </c>
      <c r="D22074" s="5">
        <v>65</v>
      </c>
      <c r="E22074" s="5" t="str">
        <f>_xlfn.XLOOKUP(Orders[[#This Row],[user_id]],Users[user_id],Users[country])</f>
        <v>FR</v>
      </c>
      <c r="F22074" s="5" t="str">
        <f>_xlfn.XLOOKUP(Orders[[#This Row],[country_code]],Countries[country_code],Countries[country_name])</f>
        <v>France</v>
      </c>
      <c r="G22074" s="5">
        <f>_xlfn.XLOOKUP(Orders[[#This Row],[user_id]],Users[user_id],Users[is_referral])</f>
        <v>0</v>
      </c>
    </row>
    <row r="22075" spans="1:7">
      <c r="A22075" s="5">
        <v>2175023</v>
      </c>
      <c r="B22075" s="5">
        <v>526</v>
      </c>
      <c r="C22075" s="6">
        <v>43213</v>
      </c>
      <c r="D22075" s="5">
        <v>67</v>
      </c>
      <c r="E22075" s="5" t="str">
        <f>_xlfn.XLOOKUP(Orders[[#This Row],[user_id]],Users[user_id],Users[country])</f>
        <v>FR</v>
      </c>
      <c r="F22075" s="5" t="str">
        <f>_xlfn.XLOOKUP(Orders[[#This Row],[country_code]],Countries[country_code],Countries[country_name])</f>
        <v>France</v>
      </c>
      <c r="G22075" s="5">
        <f>_xlfn.XLOOKUP(Orders[[#This Row],[user_id]],Users[user_id],Users[is_referral])</f>
        <v>0</v>
      </c>
    </row>
    <row r="22076" spans="1:7">
      <c r="A22076" s="5">
        <v>2175025</v>
      </c>
      <c r="B22076" s="5">
        <v>3992</v>
      </c>
      <c r="C22076" s="6">
        <v>43213</v>
      </c>
      <c r="D22076" s="5">
        <v>65</v>
      </c>
      <c r="E22076" s="5" t="str">
        <f>_xlfn.XLOOKUP(Orders[[#This Row],[user_id]],Users[user_id],Users[country])</f>
        <v>FR</v>
      </c>
      <c r="F22076" s="5" t="str">
        <f>_xlfn.XLOOKUP(Orders[[#This Row],[country_code]],Countries[country_code],Countries[country_name])</f>
        <v>France</v>
      </c>
      <c r="G22076" s="5">
        <f>_xlfn.XLOOKUP(Orders[[#This Row],[user_id]],Users[user_id],Users[is_referral])</f>
        <v>0</v>
      </c>
    </row>
    <row r="22077" spans="1:7">
      <c r="A22077" s="5">
        <v>2175027</v>
      </c>
      <c r="B22077" s="5">
        <v>17476</v>
      </c>
      <c r="C22077" s="6">
        <v>43213</v>
      </c>
      <c r="D22077" s="5">
        <v>21</v>
      </c>
      <c r="E22077" s="5" t="str">
        <f>_xlfn.XLOOKUP(Orders[[#This Row],[user_id]],Users[user_id],Users[country])</f>
        <v>DE</v>
      </c>
      <c r="F22077" s="5" t="str">
        <f>_xlfn.XLOOKUP(Orders[[#This Row],[country_code]],Countries[country_code],Countries[country_name])</f>
        <v>Germany</v>
      </c>
      <c r="G22077" s="5">
        <f>_xlfn.XLOOKUP(Orders[[#This Row],[user_id]],Users[user_id],Users[is_referral])</f>
        <v>1</v>
      </c>
    </row>
    <row r="22078" spans="1:7">
      <c r="A22078" s="5">
        <v>2175028</v>
      </c>
      <c r="B22078" s="5">
        <v>10734</v>
      </c>
      <c r="C22078" s="6">
        <v>43213</v>
      </c>
      <c r="D22078" s="5">
        <v>34</v>
      </c>
      <c r="E22078" s="5" t="str">
        <f>_xlfn.XLOOKUP(Orders[[#This Row],[user_id]],Users[user_id],Users[country])</f>
        <v>ES</v>
      </c>
      <c r="F22078" s="5" t="str">
        <f>_xlfn.XLOOKUP(Orders[[#This Row],[country_code]],Countries[country_code],Countries[country_name])</f>
        <v>Spain</v>
      </c>
      <c r="G22078" s="5">
        <f>_xlfn.XLOOKUP(Orders[[#This Row],[user_id]],Users[user_id],Users[is_referral])</f>
        <v>1</v>
      </c>
    </row>
    <row r="22079" spans="1:7">
      <c r="A22079" s="5">
        <v>2175029</v>
      </c>
      <c r="B22079" s="5">
        <v>19079</v>
      </c>
      <c r="C22079" s="6">
        <v>43213</v>
      </c>
      <c r="D22079" s="5">
        <v>19</v>
      </c>
      <c r="E22079" s="5" t="str">
        <f>_xlfn.XLOOKUP(Orders[[#This Row],[user_id]],Users[user_id],Users[country])</f>
        <v>ES</v>
      </c>
      <c r="F22079" s="5" t="str">
        <f>_xlfn.XLOOKUP(Orders[[#This Row],[country_code]],Countries[country_code],Countries[country_name])</f>
        <v>Spain</v>
      </c>
      <c r="G22079" s="5">
        <f>_xlfn.XLOOKUP(Orders[[#This Row],[user_id]],Users[user_id],Users[is_referral])</f>
        <v>0</v>
      </c>
    </row>
    <row r="22080" spans="1:7">
      <c r="A22080" s="5">
        <v>2175035</v>
      </c>
      <c r="B22080" s="5">
        <v>3422</v>
      </c>
      <c r="C22080" s="6">
        <v>43213</v>
      </c>
      <c r="D22080" s="5">
        <v>43</v>
      </c>
      <c r="E22080" s="5" t="str">
        <f>_xlfn.XLOOKUP(Orders[[#This Row],[user_id]],Users[user_id],Users[country])</f>
        <v>ES</v>
      </c>
      <c r="F22080" s="5" t="str">
        <f>_xlfn.XLOOKUP(Orders[[#This Row],[country_code]],Countries[country_code],Countries[country_name])</f>
        <v>Spain</v>
      </c>
      <c r="G22080" s="5">
        <f>_xlfn.XLOOKUP(Orders[[#This Row],[user_id]],Users[user_id],Users[is_referral])</f>
        <v>0</v>
      </c>
    </row>
    <row r="22081" spans="1:7">
      <c r="A22081" s="5">
        <v>2175036</v>
      </c>
      <c r="B22081" s="5">
        <v>18640</v>
      </c>
      <c r="C22081" s="6">
        <v>43213</v>
      </c>
      <c r="D22081" s="5">
        <v>69</v>
      </c>
      <c r="E22081" s="5" t="str">
        <f>_xlfn.XLOOKUP(Orders[[#This Row],[user_id]],Users[user_id],Users[country])</f>
        <v>IT</v>
      </c>
      <c r="F22081" s="5" t="str">
        <f>_xlfn.XLOOKUP(Orders[[#This Row],[country_code]],Countries[country_code],Countries[country_name])</f>
        <v>Italy</v>
      </c>
      <c r="G22081" s="5">
        <f>_xlfn.XLOOKUP(Orders[[#This Row],[user_id]],Users[user_id],Users[is_referral])</f>
        <v>1</v>
      </c>
    </row>
    <row r="22082" spans="1:7">
      <c r="A22082" s="5">
        <v>2175037</v>
      </c>
      <c r="B22082" s="5">
        <v>11397</v>
      </c>
      <c r="C22082" s="6">
        <v>43213</v>
      </c>
      <c r="D22082" s="5">
        <v>43</v>
      </c>
      <c r="E22082" s="5" t="str">
        <f>_xlfn.XLOOKUP(Orders[[#This Row],[user_id]],Users[user_id],Users[country])</f>
        <v>DE</v>
      </c>
      <c r="F22082" s="5" t="str">
        <f>_xlfn.XLOOKUP(Orders[[#This Row],[country_code]],Countries[country_code],Countries[country_name])</f>
        <v>Germany</v>
      </c>
      <c r="G22082" s="5">
        <f>_xlfn.XLOOKUP(Orders[[#This Row],[user_id]],Users[user_id],Users[is_referral])</f>
        <v>1</v>
      </c>
    </row>
    <row r="22083" spans="1:7">
      <c r="A22083" s="5">
        <v>2175039</v>
      </c>
      <c r="B22083" s="5">
        <v>7994</v>
      </c>
      <c r="C22083" s="6">
        <v>43213</v>
      </c>
      <c r="D22083" s="5">
        <v>32</v>
      </c>
      <c r="E22083" s="5" t="str">
        <f>_xlfn.XLOOKUP(Orders[[#This Row],[user_id]],Users[user_id],Users[country])</f>
        <v>FR</v>
      </c>
      <c r="F22083" s="5" t="str">
        <f>_xlfn.XLOOKUP(Orders[[#This Row],[country_code]],Countries[country_code],Countries[country_name])</f>
        <v>France</v>
      </c>
      <c r="G22083" s="5">
        <f>_xlfn.XLOOKUP(Orders[[#This Row],[user_id]],Users[user_id],Users[is_referral])</f>
        <v>1</v>
      </c>
    </row>
    <row r="22084" spans="1:7">
      <c r="A22084" s="5">
        <v>2175040</v>
      </c>
      <c r="B22084" s="5">
        <v>16115</v>
      </c>
      <c r="C22084" s="6">
        <v>43213</v>
      </c>
      <c r="D22084" s="5">
        <v>52</v>
      </c>
      <c r="E22084" s="5" t="str">
        <f>_xlfn.XLOOKUP(Orders[[#This Row],[user_id]],Users[user_id],Users[country])</f>
        <v>DE</v>
      </c>
      <c r="F22084" s="5" t="str">
        <f>_xlfn.XLOOKUP(Orders[[#This Row],[country_code]],Countries[country_code],Countries[country_name])</f>
        <v>Germany</v>
      </c>
      <c r="G22084" s="5">
        <f>_xlfn.XLOOKUP(Orders[[#This Row],[user_id]],Users[user_id],Users[is_referral])</f>
        <v>1</v>
      </c>
    </row>
    <row r="22085" spans="1:7">
      <c r="A22085" s="5">
        <v>2175041</v>
      </c>
      <c r="B22085" s="5">
        <v>447</v>
      </c>
      <c r="C22085" s="6">
        <v>43213</v>
      </c>
      <c r="D22085" s="5">
        <v>33</v>
      </c>
      <c r="E22085" s="5" t="str">
        <f>_xlfn.XLOOKUP(Orders[[#This Row],[user_id]],Users[user_id],Users[country])</f>
        <v>DE</v>
      </c>
      <c r="F22085" s="5" t="str">
        <f>_xlfn.XLOOKUP(Orders[[#This Row],[country_code]],Countries[country_code],Countries[country_name])</f>
        <v>Germany</v>
      </c>
      <c r="G22085" s="5">
        <f>_xlfn.XLOOKUP(Orders[[#This Row],[user_id]],Users[user_id],Users[is_referral])</f>
        <v>0</v>
      </c>
    </row>
    <row r="22086" spans="1:7">
      <c r="A22086" s="5">
        <v>2175042</v>
      </c>
      <c r="B22086" s="5">
        <v>9505</v>
      </c>
      <c r="C22086" s="6">
        <v>43213</v>
      </c>
      <c r="D22086" s="5">
        <v>18</v>
      </c>
      <c r="E22086" s="5" t="str">
        <f>_xlfn.XLOOKUP(Orders[[#This Row],[user_id]],Users[user_id],Users[country])</f>
        <v>IT</v>
      </c>
      <c r="F22086" s="5" t="str">
        <f>_xlfn.XLOOKUP(Orders[[#This Row],[country_code]],Countries[country_code],Countries[country_name])</f>
        <v>Italy</v>
      </c>
      <c r="G22086" s="5">
        <f>_xlfn.XLOOKUP(Orders[[#This Row],[user_id]],Users[user_id],Users[is_referral])</f>
        <v>1</v>
      </c>
    </row>
    <row r="22087" spans="1:7">
      <c r="A22087" s="5">
        <v>2175043</v>
      </c>
      <c r="B22087" s="5">
        <v>9683</v>
      </c>
      <c r="C22087" s="6">
        <v>43213</v>
      </c>
      <c r="D22087" s="5">
        <v>61</v>
      </c>
      <c r="E22087" s="5" t="str">
        <f>_xlfn.XLOOKUP(Orders[[#This Row],[user_id]],Users[user_id],Users[country])</f>
        <v>DE</v>
      </c>
      <c r="F22087" s="5" t="str">
        <f>_xlfn.XLOOKUP(Orders[[#This Row],[country_code]],Countries[country_code],Countries[country_name])</f>
        <v>Germany</v>
      </c>
      <c r="G22087" s="5">
        <f>_xlfn.XLOOKUP(Orders[[#This Row],[user_id]],Users[user_id],Users[is_referral])</f>
        <v>1</v>
      </c>
    </row>
    <row r="22088" spans="1:7">
      <c r="A22088" s="5">
        <v>2175045</v>
      </c>
      <c r="B22088" s="5">
        <v>14361</v>
      </c>
      <c r="C22088" s="6">
        <v>43213</v>
      </c>
      <c r="D22088" s="5">
        <v>50</v>
      </c>
      <c r="E22088" s="5" t="str">
        <f>_xlfn.XLOOKUP(Orders[[#This Row],[user_id]],Users[user_id],Users[country])</f>
        <v>IT</v>
      </c>
      <c r="F22088" s="5" t="str">
        <f>_xlfn.XLOOKUP(Orders[[#This Row],[country_code]],Countries[country_code],Countries[country_name])</f>
        <v>Italy</v>
      </c>
      <c r="G22088" s="5">
        <f>_xlfn.XLOOKUP(Orders[[#This Row],[user_id]],Users[user_id],Users[is_referral])</f>
        <v>1</v>
      </c>
    </row>
    <row r="22089" spans="1:7">
      <c r="A22089" s="5">
        <v>2175046</v>
      </c>
      <c r="B22089" s="5">
        <v>13162</v>
      </c>
      <c r="C22089" s="6">
        <v>43213</v>
      </c>
      <c r="D22089" s="5">
        <v>15</v>
      </c>
      <c r="E22089" s="5" t="str">
        <f>_xlfn.XLOOKUP(Orders[[#This Row],[user_id]],Users[user_id],Users[country])</f>
        <v>IT</v>
      </c>
      <c r="F22089" s="5" t="str">
        <f>_xlfn.XLOOKUP(Orders[[#This Row],[country_code]],Countries[country_code],Countries[country_name])</f>
        <v>Italy</v>
      </c>
      <c r="G22089" s="5">
        <f>_xlfn.XLOOKUP(Orders[[#This Row],[user_id]],Users[user_id],Users[is_referral])</f>
        <v>1</v>
      </c>
    </row>
    <row r="22090" spans="1:7">
      <c r="A22090" s="5">
        <v>2175048</v>
      </c>
      <c r="B22090" s="5">
        <v>17045</v>
      </c>
      <c r="C22090" s="6">
        <v>43213</v>
      </c>
      <c r="D22090" s="5">
        <v>31</v>
      </c>
      <c r="E22090" s="5" t="str">
        <f>_xlfn.XLOOKUP(Orders[[#This Row],[user_id]],Users[user_id],Users[country])</f>
        <v>ES</v>
      </c>
      <c r="F22090" s="5" t="str">
        <f>_xlfn.XLOOKUP(Orders[[#This Row],[country_code]],Countries[country_code],Countries[country_name])</f>
        <v>Spain</v>
      </c>
      <c r="G22090" s="5">
        <f>_xlfn.XLOOKUP(Orders[[#This Row],[user_id]],Users[user_id],Users[is_referral])</f>
        <v>1</v>
      </c>
    </row>
    <row r="22091" spans="1:7">
      <c r="A22091" s="5">
        <v>2175050</v>
      </c>
      <c r="B22091" s="5">
        <v>14515</v>
      </c>
      <c r="C22091" s="6">
        <v>43213</v>
      </c>
      <c r="D22091" s="5">
        <v>50</v>
      </c>
      <c r="E22091" s="5" t="str">
        <f>_xlfn.XLOOKUP(Orders[[#This Row],[user_id]],Users[user_id],Users[country])</f>
        <v>ES</v>
      </c>
      <c r="F22091" s="5" t="str">
        <f>_xlfn.XLOOKUP(Orders[[#This Row],[country_code]],Countries[country_code],Countries[country_name])</f>
        <v>Spain</v>
      </c>
      <c r="G22091" s="5">
        <f>_xlfn.XLOOKUP(Orders[[#This Row],[user_id]],Users[user_id],Users[is_referral])</f>
        <v>0</v>
      </c>
    </row>
    <row r="22092" spans="1:7">
      <c r="A22092" s="5">
        <v>2175052</v>
      </c>
      <c r="B22092" s="5">
        <v>4702</v>
      </c>
      <c r="C22092" s="6">
        <v>43213</v>
      </c>
      <c r="D22092" s="5">
        <v>13</v>
      </c>
      <c r="E22092" s="5" t="str">
        <f>_xlfn.XLOOKUP(Orders[[#This Row],[user_id]],Users[user_id],Users[country])</f>
        <v>ES</v>
      </c>
      <c r="F22092" s="5" t="str">
        <f>_xlfn.XLOOKUP(Orders[[#This Row],[country_code]],Countries[country_code],Countries[country_name])</f>
        <v>Spain</v>
      </c>
      <c r="G22092" s="5">
        <f>_xlfn.XLOOKUP(Orders[[#This Row],[user_id]],Users[user_id],Users[is_referral])</f>
        <v>0</v>
      </c>
    </row>
    <row r="22093" spans="1:7">
      <c r="A22093" s="5">
        <v>2175054</v>
      </c>
      <c r="B22093" s="5">
        <v>4356</v>
      </c>
      <c r="C22093" s="6">
        <v>43213</v>
      </c>
      <c r="D22093" s="5">
        <v>41</v>
      </c>
      <c r="E22093" s="5" t="str">
        <f>_xlfn.XLOOKUP(Orders[[#This Row],[user_id]],Users[user_id],Users[country])</f>
        <v>ES</v>
      </c>
      <c r="F22093" s="5" t="str">
        <f>_xlfn.XLOOKUP(Orders[[#This Row],[country_code]],Countries[country_code],Countries[country_name])</f>
        <v>Spain</v>
      </c>
      <c r="G22093" s="5">
        <f>_xlfn.XLOOKUP(Orders[[#This Row],[user_id]],Users[user_id],Users[is_referral])</f>
        <v>0</v>
      </c>
    </row>
    <row r="22094" spans="1:7">
      <c r="A22094" s="5">
        <v>2175055</v>
      </c>
      <c r="B22094" s="5">
        <v>11353</v>
      </c>
      <c r="C22094" s="6">
        <v>43213</v>
      </c>
      <c r="D22094" s="5">
        <v>18</v>
      </c>
      <c r="E22094" s="5" t="str">
        <f>_xlfn.XLOOKUP(Orders[[#This Row],[user_id]],Users[user_id],Users[country])</f>
        <v>ES</v>
      </c>
      <c r="F22094" s="5" t="str">
        <f>_xlfn.XLOOKUP(Orders[[#This Row],[country_code]],Countries[country_code],Countries[country_name])</f>
        <v>Spain</v>
      </c>
      <c r="G22094" s="5">
        <f>_xlfn.XLOOKUP(Orders[[#This Row],[user_id]],Users[user_id],Users[is_referral])</f>
        <v>1</v>
      </c>
    </row>
    <row r="22095" spans="1:7">
      <c r="A22095" s="5">
        <v>2175056</v>
      </c>
      <c r="B22095" s="5">
        <v>11103</v>
      </c>
      <c r="C22095" s="6">
        <v>43213</v>
      </c>
      <c r="D22095" s="5">
        <v>45</v>
      </c>
      <c r="E22095" s="5" t="str">
        <f>_xlfn.XLOOKUP(Orders[[#This Row],[user_id]],Users[user_id],Users[country])</f>
        <v>FR</v>
      </c>
      <c r="F22095" s="5" t="str">
        <f>_xlfn.XLOOKUP(Orders[[#This Row],[country_code]],Countries[country_code],Countries[country_name])</f>
        <v>France</v>
      </c>
      <c r="G22095" s="5">
        <f>_xlfn.XLOOKUP(Orders[[#This Row],[user_id]],Users[user_id],Users[is_referral])</f>
        <v>1</v>
      </c>
    </row>
    <row r="22096" spans="1:7">
      <c r="A22096" s="5">
        <v>2175057</v>
      </c>
      <c r="B22096" s="5">
        <v>17031</v>
      </c>
      <c r="C22096" s="6">
        <v>43213</v>
      </c>
      <c r="D22096" s="5">
        <v>49</v>
      </c>
      <c r="E22096" s="5" t="str">
        <f>_xlfn.XLOOKUP(Orders[[#This Row],[user_id]],Users[user_id],Users[country])</f>
        <v>DE</v>
      </c>
      <c r="F22096" s="5" t="str">
        <f>_xlfn.XLOOKUP(Orders[[#This Row],[country_code]],Countries[country_code],Countries[country_name])</f>
        <v>Germany</v>
      </c>
      <c r="G22096" s="5">
        <f>_xlfn.XLOOKUP(Orders[[#This Row],[user_id]],Users[user_id],Users[is_referral])</f>
        <v>1</v>
      </c>
    </row>
    <row r="22097" spans="1:7">
      <c r="A22097" s="5">
        <v>2175058</v>
      </c>
      <c r="B22097" s="5">
        <v>15538</v>
      </c>
      <c r="C22097" s="6">
        <v>43213</v>
      </c>
      <c r="D22097" s="5">
        <v>38</v>
      </c>
      <c r="E22097" s="5" t="str">
        <f>_xlfn.XLOOKUP(Orders[[#This Row],[user_id]],Users[user_id],Users[country])</f>
        <v>FR</v>
      </c>
      <c r="F22097" s="5" t="str">
        <f>_xlfn.XLOOKUP(Orders[[#This Row],[country_code]],Countries[country_code],Countries[country_name])</f>
        <v>France</v>
      </c>
      <c r="G22097" s="5">
        <f>_xlfn.XLOOKUP(Orders[[#This Row],[user_id]],Users[user_id],Users[is_referral])</f>
        <v>1</v>
      </c>
    </row>
    <row r="22098" spans="1:7">
      <c r="A22098" s="5">
        <v>2175060</v>
      </c>
      <c r="B22098" s="5">
        <v>15578</v>
      </c>
      <c r="C22098" s="6">
        <v>43213</v>
      </c>
      <c r="D22098" s="5">
        <v>34</v>
      </c>
      <c r="E22098" s="5" t="str">
        <f>_xlfn.XLOOKUP(Orders[[#This Row],[user_id]],Users[user_id],Users[country])</f>
        <v>ES</v>
      </c>
      <c r="F22098" s="5" t="str">
        <f>_xlfn.XLOOKUP(Orders[[#This Row],[country_code]],Countries[country_code],Countries[country_name])</f>
        <v>Spain</v>
      </c>
      <c r="G22098" s="5">
        <f>_xlfn.XLOOKUP(Orders[[#This Row],[user_id]],Users[user_id],Users[is_referral])</f>
        <v>1</v>
      </c>
    </row>
    <row r="22099" spans="1:7">
      <c r="A22099" s="5">
        <v>2175061</v>
      </c>
      <c r="B22099" s="5">
        <v>7744</v>
      </c>
      <c r="C22099" s="6">
        <v>43213</v>
      </c>
      <c r="D22099" s="5">
        <v>15</v>
      </c>
      <c r="E22099" s="5" t="str">
        <f>_xlfn.XLOOKUP(Orders[[#This Row],[user_id]],Users[user_id],Users[country])</f>
        <v>IT</v>
      </c>
      <c r="F22099" s="5" t="str">
        <f>_xlfn.XLOOKUP(Orders[[#This Row],[country_code]],Countries[country_code],Countries[country_name])</f>
        <v>Italy</v>
      </c>
      <c r="G22099" s="5">
        <f>_xlfn.XLOOKUP(Orders[[#This Row],[user_id]],Users[user_id],Users[is_referral])</f>
        <v>1</v>
      </c>
    </row>
    <row r="22100" spans="1:7">
      <c r="A22100" s="5">
        <v>2175062</v>
      </c>
      <c r="B22100" s="5">
        <v>13845</v>
      </c>
      <c r="C22100" s="6">
        <v>43213</v>
      </c>
      <c r="D22100" s="5">
        <v>24</v>
      </c>
      <c r="E22100" s="5" t="str">
        <f>_xlfn.XLOOKUP(Orders[[#This Row],[user_id]],Users[user_id],Users[country])</f>
        <v>IT</v>
      </c>
      <c r="F22100" s="5" t="str">
        <f>_xlfn.XLOOKUP(Orders[[#This Row],[country_code]],Countries[country_code],Countries[country_name])</f>
        <v>Italy</v>
      </c>
      <c r="G22100" s="5">
        <f>_xlfn.XLOOKUP(Orders[[#This Row],[user_id]],Users[user_id],Users[is_referral])</f>
        <v>1</v>
      </c>
    </row>
    <row r="22101" spans="1:7">
      <c r="A22101" s="5">
        <v>2175063</v>
      </c>
      <c r="B22101" s="5">
        <v>15457</v>
      </c>
      <c r="C22101" s="6">
        <v>43213</v>
      </c>
      <c r="D22101" s="5">
        <v>71</v>
      </c>
      <c r="E22101" s="5" t="str">
        <f>_xlfn.XLOOKUP(Orders[[#This Row],[user_id]],Users[user_id],Users[country])</f>
        <v>DE</v>
      </c>
      <c r="F22101" s="5" t="str">
        <f>_xlfn.XLOOKUP(Orders[[#This Row],[country_code]],Countries[country_code],Countries[country_name])</f>
        <v>Germany</v>
      </c>
      <c r="G22101" s="5">
        <f>_xlfn.XLOOKUP(Orders[[#This Row],[user_id]],Users[user_id],Users[is_referral])</f>
        <v>1</v>
      </c>
    </row>
    <row r="22102" spans="1:7">
      <c r="A22102" s="5">
        <v>2175066</v>
      </c>
      <c r="B22102" s="5">
        <v>5387</v>
      </c>
      <c r="C22102" s="6">
        <v>43213</v>
      </c>
      <c r="D22102" s="5">
        <v>27</v>
      </c>
      <c r="E22102" s="5" t="str">
        <f>_xlfn.XLOOKUP(Orders[[#This Row],[user_id]],Users[user_id],Users[country])</f>
        <v>FR</v>
      </c>
      <c r="F22102" s="5" t="str">
        <f>_xlfn.XLOOKUP(Orders[[#This Row],[country_code]],Countries[country_code],Countries[country_name])</f>
        <v>France</v>
      </c>
      <c r="G22102" s="5">
        <f>_xlfn.XLOOKUP(Orders[[#This Row],[user_id]],Users[user_id],Users[is_referral])</f>
        <v>1</v>
      </c>
    </row>
    <row r="22103" spans="1:7">
      <c r="A22103" s="5">
        <v>2175067</v>
      </c>
      <c r="B22103" s="5">
        <v>19113</v>
      </c>
      <c r="C22103" s="6">
        <v>43213</v>
      </c>
      <c r="D22103" s="5">
        <v>30</v>
      </c>
      <c r="E22103" s="5" t="str">
        <f>_xlfn.XLOOKUP(Orders[[#This Row],[user_id]],Users[user_id],Users[country])</f>
        <v>IT</v>
      </c>
      <c r="F22103" s="5" t="str">
        <f>_xlfn.XLOOKUP(Orders[[#This Row],[country_code]],Countries[country_code],Countries[country_name])</f>
        <v>Italy</v>
      </c>
      <c r="G22103" s="5">
        <f>_xlfn.XLOOKUP(Orders[[#This Row],[user_id]],Users[user_id],Users[is_referral])</f>
        <v>1</v>
      </c>
    </row>
    <row r="22104" spans="1:7">
      <c r="A22104" s="5">
        <v>2175069</v>
      </c>
      <c r="B22104" s="5">
        <v>6680</v>
      </c>
      <c r="C22104" s="6">
        <v>43213</v>
      </c>
      <c r="D22104" s="5">
        <v>29</v>
      </c>
      <c r="E22104" s="5" t="str">
        <f>_xlfn.XLOOKUP(Orders[[#This Row],[user_id]],Users[user_id],Users[country])</f>
        <v>IT</v>
      </c>
      <c r="F22104" s="5" t="str">
        <f>_xlfn.XLOOKUP(Orders[[#This Row],[country_code]],Countries[country_code],Countries[country_name])</f>
        <v>Italy</v>
      </c>
      <c r="G22104" s="5">
        <f>_xlfn.XLOOKUP(Orders[[#This Row],[user_id]],Users[user_id],Users[is_referral])</f>
        <v>1</v>
      </c>
    </row>
    <row r="22105" spans="1:7">
      <c r="A22105" s="5">
        <v>2175071</v>
      </c>
      <c r="B22105" s="5">
        <v>14855</v>
      </c>
      <c r="C22105" s="6">
        <v>43213</v>
      </c>
      <c r="D22105" s="5">
        <v>76</v>
      </c>
      <c r="E22105" s="5" t="str">
        <f>_xlfn.XLOOKUP(Orders[[#This Row],[user_id]],Users[user_id],Users[country])</f>
        <v>IT</v>
      </c>
      <c r="F22105" s="5" t="str">
        <f>_xlfn.XLOOKUP(Orders[[#This Row],[country_code]],Countries[country_code],Countries[country_name])</f>
        <v>Italy</v>
      </c>
      <c r="G22105" s="5">
        <f>_xlfn.XLOOKUP(Orders[[#This Row],[user_id]],Users[user_id],Users[is_referral])</f>
        <v>1</v>
      </c>
    </row>
    <row r="22106" spans="1:7">
      <c r="A22106" s="5">
        <v>2175074</v>
      </c>
      <c r="B22106" s="5">
        <v>8010</v>
      </c>
      <c r="C22106" s="6">
        <v>43213</v>
      </c>
      <c r="D22106" s="5">
        <v>26</v>
      </c>
      <c r="E22106" s="5" t="str">
        <f>_xlfn.XLOOKUP(Orders[[#This Row],[user_id]],Users[user_id],Users[country])</f>
        <v>ES</v>
      </c>
      <c r="F22106" s="5" t="str">
        <f>_xlfn.XLOOKUP(Orders[[#This Row],[country_code]],Countries[country_code],Countries[country_name])</f>
        <v>Spain</v>
      </c>
      <c r="G22106" s="5">
        <f>_xlfn.XLOOKUP(Orders[[#This Row],[user_id]],Users[user_id],Users[is_referral])</f>
        <v>1</v>
      </c>
    </row>
    <row r="22107" spans="1:7">
      <c r="A22107" s="5">
        <v>2175077</v>
      </c>
      <c r="B22107" s="5">
        <v>6080</v>
      </c>
      <c r="C22107" s="6">
        <v>43213</v>
      </c>
      <c r="D22107" s="5">
        <v>21</v>
      </c>
      <c r="E22107" s="5" t="str">
        <f>_xlfn.XLOOKUP(Orders[[#This Row],[user_id]],Users[user_id],Users[country])</f>
        <v>FR</v>
      </c>
      <c r="F22107" s="5" t="str">
        <f>_xlfn.XLOOKUP(Orders[[#This Row],[country_code]],Countries[country_code],Countries[country_name])</f>
        <v>France</v>
      </c>
      <c r="G22107" s="5">
        <f>_xlfn.XLOOKUP(Orders[[#This Row],[user_id]],Users[user_id],Users[is_referral])</f>
        <v>1</v>
      </c>
    </row>
    <row r="22108" spans="1:7">
      <c r="A22108" s="5">
        <v>2175081</v>
      </c>
      <c r="B22108" s="5">
        <v>11003</v>
      </c>
      <c r="C22108" s="6">
        <v>43213</v>
      </c>
      <c r="D22108" s="5">
        <v>36</v>
      </c>
      <c r="E22108" s="5" t="str">
        <f>_xlfn.XLOOKUP(Orders[[#This Row],[user_id]],Users[user_id],Users[country])</f>
        <v>FR</v>
      </c>
      <c r="F22108" s="5" t="str">
        <f>_xlfn.XLOOKUP(Orders[[#This Row],[country_code]],Countries[country_code],Countries[country_name])</f>
        <v>France</v>
      </c>
      <c r="G22108" s="5">
        <f>_xlfn.XLOOKUP(Orders[[#This Row],[user_id]],Users[user_id],Users[is_referral])</f>
        <v>1</v>
      </c>
    </row>
    <row r="22109" spans="1:7">
      <c r="A22109" s="5">
        <v>2175086</v>
      </c>
      <c r="B22109" s="5">
        <v>7273</v>
      </c>
      <c r="C22109" s="6">
        <v>43213</v>
      </c>
      <c r="D22109" s="5">
        <v>73</v>
      </c>
      <c r="E22109" s="5" t="str">
        <f>_xlfn.XLOOKUP(Orders[[#This Row],[user_id]],Users[user_id],Users[country])</f>
        <v>IT</v>
      </c>
      <c r="F22109" s="5" t="str">
        <f>_xlfn.XLOOKUP(Orders[[#This Row],[country_code]],Countries[country_code],Countries[country_name])</f>
        <v>Italy</v>
      </c>
      <c r="G22109" s="5">
        <f>_xlfn.XLOOKUP(Orders[[#This Row],[user_id]],Users[user_id],Users[is_referral])</f>
        <v>1</v>
      </c>
    </row>
    <row r="22110" spans="1:7">
      <c r="A22110" s="5">
        <v>2175087</v>
      </c>
      <c r="B22110" s="5">
        <v>15644</v>
      </c>
      <c r="C22110" s="6">
        <v>43213</v>
      </c>
      <c r="D22110" s="5">
        <v>61</v>
      </c>
      <c r="E22110" s="5" t="str">
        <f>_xlfn.XLOOKUP(Orders[[#This Row],[user_id]],Users[user_id],Users[country])</f>
        <v>ES</v>
      </c>
      <c r="F22110" s="5" t="str">
        <f>_xlfn.XLOOKUP(Orders[[#This Row],[country_code]],Countries[country_code],Countries[country_name])</f>
        <v>Spain</v>
      </c>
      <c r="G22110" s="5">
        <f>_xlfn.XLOOKUP(Orders[[#This Row],[user_id]],Users[user_id],Users[is_referral])</f>
        <v>1</v>
      </c>
    </row>
    <row r="22111" spans="1:7">
      <c r="A22111" s="5">
        <v>2175088</v>
      </c>
      <c r="B22111" s="5">
        <v>11745</v>
      </c>
      <c r="C22111" s="6">
        <v>43213</v>
      </c>
      <c r="D22111" s="5">
        <v>75</v>
      </c>
      <c r="E22111" s="5" t="str">
        <f>_xlfn.XLOOKUP(Orders[[#This Row],[user_id]],Users[user_id],Users[country])</f>
        <v>ES</v>
      </c>
      <c r="F22111" s="5" t="str">
        <f>_xlfn.XLOOKUP(Orders[[#This Row],[country_code]],Countries[country_code],Countries[country_name])</f>
        <v>Spain</v>
      </c>
      <c r="G22111" s="5">
        <f>_xlfn.XLOOKUP(Orders[[#This Row],[user_id]],Users[user_id],Users[is_referral])</f>
        <v>0</v>
      </c>
    </row>
    <row r="22112" spans="1:7">
      <c r="A22112" s="5">
        <v>2175091</v>
      </c>
      <c r="B22112" s="5">
        <v>12850</v>
      </c>
      <c r="C22112" s="6">
        <v>43213</v>
      </c>
      <c r="D22112" s="5">
        <v>34</v>
      </c>
      <c r="E22112" s="5" t="str">
        <f>_xlfn.XLOOKUP(Orders[[#This Row],[user_id]],Users[user_id],Users[country])</f>
        <v>ES</v>
      </c>
      <c r="F22112" s="5" t="str">
        <f>_xlfn.XLOOKUP(Orders[[#This Row],[country_code]],Countries[country_code],Countries[country_name])</f>
        <v>Spain</v>
      </c>
      <c r="G22112" s="5">
        <f>_xlfn.XLOOKUP(Orders[[#This Row],[user_id]],Users[user_id],Users[is_referral])</f>
        <v>1</v>
      </c>
    </row>
    <row r="22113" spans="1:7">
      <c r="A22113" s="5">
        <v>2175092</v>
      </c>
      <c r="B22113" s="5">
        <v>3060</v>
      </c>
      <c r="C22113" s="6">
        <v>43213</v>
      </c>
      <c r="D22113" s="5">
        <v>39</v>
      </c>
      <c r="E22113" s="5" t="str">
        <f>_xlfn.XLOOKUP(Orders[[#This Row],[user_id]],Users[user_id],Users[country])</f>
        <v>DE</v>
      </c>
      <c r="F22113" s="5" t="str">
        <f>_xlfn.XLOOKUP(Orders[[#This Row],[country_code]],Countries[country_code],Countries[country_name])</f>
        <v>Germany</v>
      </c>
      <c r="G22113" s="5">
        <f>_xlfn.XLOOKUP(Orders[[#This Row],[user_id]],Users[user_id],Users[is_referral])</f>
        <v>0</v>
      </c>
    </row>
    <row r="22114" spans="1:7">
      <c r="A22114" s="5">
        <v>2175094</v>
      </c>
      <c r="B22114" s="5">
        <v>5408</v>
      </c>
      <c r="C22114" s="6">
        <v>43213</v>
      </c>
      <c r="D22114" s="5">
        <v>15</v>
      </c>
      <c r="E22114" s="5" t="str">
        <f>_xlfn.XLOOKUP(Orders[[#This Row],[user_id]],Users[user_id],Users[country])</f>
        <v>DE</v>
      </c>
      <c r="F22114" s="5" t="str">
        <f>_xlfn.XLOOKUP(Orders[[#This Row],[country_code]],Countries[country_code],Countries[country_name])</f>
        <v>Germany</v>
      </c>
      <c r="G22114" s="5">
        <f>_xlfn.XLOOKUP(Orders[[#This Row],[user_id]],Users[user_id],Users[is_referral])</f>
        <v>1</v>
      </c>
    </row>
    <row r="22115" spans="1:7">
      <c r="A22115" s="5">
        <v>2175095</v>
      </c>
      <c r="B22115" s="5">
        <v>12139</v>
      </c>
      <c r="C22115" s="6">
        <v>43213</v>
      </c>
      <c r="D22115" s="5">
        <v>30</v>
      </c>
      <c r="E22115" s="5" t="str">
        <f>_xlfn.XLOOKUP(Orders[[#This Row],[user_id]],Users[user_id],Users[country])</f>
        <v>IT</v>
      </c>
      <c r="F22115" s="5" t="str">
        <f>_xlfn.XLOOKUP(Orders[[#This Row],[country_code]],Countries[country_code],Countries[country_name])</f>
        <v>Italy</v>
      </c>
      <c r="G22115" s="5">
        <f>_xlfn.XLOOKUP(Orders[[#This Row],[user_id]],Users[user_id],Users[is_referral])</f>
        <v>1</v>
      </c>
    </row>
    <row r="22116" spans="1:7">
      <c r="A22116" s="5">
        <v>2175097</v>
      </c>
      <c r="B22116" s="5">
        <v>4766</v>
      </c>
      <c r="C22116" s="6">
        <v>43213</v>
      </c>
      <c r="D22116" s="5">
        <v>70</v>
      </c>
      <c r="E22116" s="5" t="str">
        <f>_xlfn.XLOOKUP(Orders[[#This Row],[user_id]],Users[user_id],Users[country])</f>
        <v>DE</v>
      </c>
      <c r="F22116" s="5" t="str">
        <f>_xlfn.XLOOKUP(Orders[[#This Row],[country_code]],Countries[country_code],Countries[country_name])</f>
        <v>Germany</v>
      </c>
      <c r="G22116" s="5">
        <f>_xlfn.XLOOKUP(Orders[[#This Row],[user_id]],Users[user_id],Users[is_referral])</f>
        <v>0</v>
      </c>
    </row>
    <row r="22117" spans="1:7">
      <c r="A22117" s="5">
        <v>2175098</v>
      </c>
      <c r="B22117" s="5">
        <v>15127</v>
      </c>
      <c r="C22117" s="6">
        <v>43213</v>
      </c>
      <c r="D22117" s="5">
        <v>10</v>
      </c>
      <c r="E22117" s="5" t="str">
        <f>_xlfn.XLOOKUP(Orders[[#This Row],[user_id]],Users[user_id],Users[country])</f>
        <v>FR</v>
      </c>
      <c r="F22117" s="5" t="str">
        <f>_xlfn.XLOOKUP(Orders[[#This Row],[country_code]],Countries[country_code],Countries[country_name])</f>
        <v>France</v>
      </c>
      <c r="G22117" s="5">
        <f>_xlfn.XLOOKUP(Orders[[#This Row],[user_id]],Users[user_id],Users[is_referral])</f>
        <v>1</v>
      </c>
    </row>
    <row r="22118" spans="1:7">
      <c r="A22118" s="5">
        <v>2175100</v>
      </c>
      <c r="B22118" s="5">
        <v>9988</v>
      </c>
      <c r="C22118" s="6">
        <v>43213</v>
      </c>
      <c r="D22118" s="5">
        <v>54</v>
      </c>
      <c r="E22118" s="5" t="str">
        <f>_xlfn.XLOOKUP(Orders[[#This Row],[user_id]],Users[user_id],Users[country])</f>
        <v>IT</v>
      </c>
      <c r="F22118" s="5" t="str">
        <f>_xlfn.XLOOKUP(Orders[[#This Row],[country_code]],Countries[country_code],Countries[country_name])</f>
        <v>Italy</v>
      </c>
      <c r="G22118" s="5">
        <f>_xlfn.XLOOKUP(Orders[[#This Row],[user_id]],Users[user_id],Users[is_referral])</f>
        <v>1</v>
      </c>
    </row>
    <row r="22119" spans="1:7">
      <c r="A22119" s="5">
        <v>2175101</v>
      </c>
      <c r="B22119" s="5">
        <v>5527</v>
      </c>
      <c r="C22119" s="6">
        <v>43213</v>
      </c>
      <c r="D22119" s="5">
        <v>80</v>
      </c>
      <c r="E22119" s="5" t="str">
        <f>_xlfn.XLOOKUP(Orders[[#This Row],[user_id]],Users[user_id],Users[country])</f>
        <v>FR</v>
      </c>
      <c r="F22119" s="5" t="str">
        <f>_xlfn.XLOOKUP(Orders[[#This Row],[country_code]],Countries[country_code],Countries[country_name])</f>
        <v>France</v>
      </c>
      <c r="G22119" s="5">
        <f>_xlfn.XLOOKUP(Orders[[#This Row],[user_id]],Users[user_id],Users[is_referral])</f>
        <v>1</v>
      </c>
    </row>
    <row r="22120" spans="1:7">
      <c r="A22120" s="5">
        <v>2175104</v>
      </c>
      <c r="B22120" s="5">
        <v>18215</v>
      </c>
      <c r="C22120" s="6">
        <v>43213</v>
      </c>
      <c r="D22120" s="5">
        <v>32</v>
      </c>
      <c r="E22120" s="5" t="str">
        <f>_xlfn.XLOOKUP(Orders[[#This Row],[user_id]],Users[user_id],Users[country])</f>
        <v>ES</v>
      </c>
      <c r="F22120" s="5" t="str">
        <f>_xlfn.XLOOKUP(Orders[[#This Row],[country_code]],Countries[country_code],Countries[country_name])</f>
        <v>Spain</v>
      </c>
      <c r="G22120" s="5">
        <f>_xlfn.XLOOKUP(Orders[[#This Row],[user_id]],Users[user_id],Users[is_referral])</f>
        <v>1</v>
      </c>
    </row>
    <row r="22121" spans="1:7">
      <c r="A22121" s="5">
        <v>2175106</v>
      </c>
      <c r="B22121" s="5">
        <v>10244</v>
      </c>
      <c r="C22121" s="6">
        <v>43213</v>
      </c>
      <c r="D22121" s="5">
        <v>38</v>
      </c>
      <c r="E22121" s="5" t="str">
        <f>_xlfn.XLOOKUP(Orders[[#This Row],[user_id]],Users[user_id],Users[country])</f>
        <v>ES</v>
      </c>
      <c r="F22121" s="5" t="str">
        <f>_xlfn.XLOOKUP(Orders[[#This Row],[country_code]],Countries[country_code],Countries[country_name])</f>
        <v>Spain</v>
      </c>
      <c r="G22121" s="5">
        <f>_xlfn.XLOOKUP(Orders[[#This Row],[user_id]],Users[user_id],Users[is_referral])</f>
        <v>1</v>
      </c>
    </row>
    <row r="22122" spans="1:7">
      <c r="A22122" s="5">
        <v>2175107</v>
      </c>
      <c r="B22122" s="5">
        <v>15907</v>
      </c>
      <c r="C22122" s="6">
        <v>43213</v>
      </c>
      <c r="D22122" s="5">
        <v>30</v>
      </c>
      <c r="E22122" s="5" t="str">
        <f>_xlfn.XLOOKUP(Orders[[#This Row],[user_id]],Users[user_id],Users[country])</f>
        <v>FR</v>
      </c>
      <c r="F22122" s="5" t="str">
        <f>_xlfn.XLOOKUP(Orders[[#This Row],[country_code]],Countries[country_code],Countries[country_name])</f>
        <v>France</v>
      </c>
      <c r="G22122" s="5">
        <f>_xlfn.XLOOKUP(Orders[[#This Row],[user_id]],Users[user_id],Users[is_referral])</f>
        <v>1</v>
      </c>
    </row>
    <row r="22123" spans="1:7">
      <c r="A22123" s="5">
        <v>2175109</v>
      </c>
      <c r="B22123" s="5">
        <v>13083</v>
      </c>
      <c r="C22123" s="6">
        <v>43213</v>
      </c>
      <c r="D22123" s="5">
        <v>52</v>
      </c>
      <c r="E22123" s="5" t="str">
        <f>_xlfn.XLOOKUP(Orders[[#This Row],[user_id]],Users[user_id],Users[country])</f>
        <v>FR</v>
      </c>
      <c r="F22123" s="5" t="str">
        <f>_xlfn.XLOOKUP(Orders[[#This Row],[country_code]],Countries[country_code],Countries[country_name])</f>
        <v>France</v>
      </c>
      <c r="G22123" s="5">
        <f>_xlfn.XLOOKUP(Orders[[#This Row],[user_id]],Users[user_id],Users[is_referral])</f>
        <v>1</v>
      </c>
    </row>
    <row r="22124" spans="1:7">
      <c r="A22124" s="5">
        <v>2175111</v>
      </c>
      <c r="B22124" s="5">
        <v>7199</v>
      </c>
      <c r="C22124" s="6">
        <v>43213</v>
      </c>
      <c r="D22124" s="5">
        <v>26</v>
      </c>
      <c r="E22124" s="5" t="str">
        <f>_xlfn.XLOOKUP(Orders[[#This Row],[user_id]],Users[user_id],Users[country])</f>
        <v>DE</v>
      </c>
      <c r="F22124" s="5" t="str">
        <f>_xlfn.XLOOKUP(Orders[[#This Row],[country_code]],Countries[country_code],Countries[country_name])</f>
        <v>Germany</v>
      </c>
      <c r="G22124" s="5">
        <f>_xlfn.XLOOKUP(Orders[[#This Row],[user_id]],Users[user_id],Users[is_referral])</f>
        <v>1</v>
      </c>
    </row>
    <row r="22125" spans="1:7">
      <c r="A22125" s="5">
        <v>2175112</v>
      </c>
      <c r="B22125" s="5">
        <v>1609</v>
      </c>
      <c r="C22125" s="6">
        <v>43213</v>
      </c>
      <c r="D22125" s="5">
        <v>68</v>
      </c>
      <c r="E22125" s="5" t="str">
        <f>_xlfn.XLOOKUP(Orders[[#This Row],[user_id]],Users[user_id],Users[country])</f>
        <v>IT</v>
      </c>
      <c r="F22125" s="5" t="str">
        <f>_xlfn.XLOOKUP(Orders[[#This Row],[country_code]],Countries[country_code],Countries[country_name])</f>
        <v>Italy</v>
      </c>
      <c r="G22125" s="5">
        <f>_xlfn.XLOOKUP(Orders[[#This Row],[user_id]],Users[user_id],Users[is_referral])</f>
        <v>0</v>
      </c>
    </row>
    <row r="22126" spans="1:7">
      <c r="A22126" s="5">
        <v>2175113</v>
      </c>
      <c r="B22126" s="5">
        <v>8753</v>
      </c>
      <c r="C22126" s="6">
        <v>43213</v>
      </c>
      <c r="D22126" s="5">
        <v>27</v>
      </c>
      <c r="E22126" s="5" t="str">
        <f>_xlfn.XLOOKUP(Orders[[#This Row],[user_id]],Users[user_id],Users[country])</f>
        <v>IT</v>
      </c>
      <c r="F22126" s="5" t="str">
        <f>_xlfn.XLOOKUP(Orders[[#This Row],[country_code]],Countries[country_code],Countries[country_name])</f>
        <v>Italy</v>
      </c>
      <c r="G22126" s="5">
        <f>_xlfn.XLOOKUP(Orders[[#This Row],[user_id]],Users[user_id],Users[is_referral])</f>
        <v>1</v>
      </c>
    </row>
    <row r="22127" spans="1:7">
      <c r="A22127" s="5">
        <v>2175114</v>
      </c>
      <c r="B22127" s="5">
        <v>13135</v>
      </c>
      <c r="C22127" s="6">
        <v>43213</v>
      </c>
      <c r="D22127" s="5">
        <v>30</v>
      </c>
      <c r="E22127" s="5" t="str">
        <f>_xlfn.XLOOKUP(Orders[[#This Row],[user_id]],Users[user_id],Users[country])</f>
        <v>DE</v>
      </c>
      <c r="F22127" s="5" t="str">
        <f>_xlfn.XLOOKUP(Orders[[#This Row],[country_code]],Countries[country_code],Countries[country_name])</f>
        <v>Germany</v>
      </c>
      <c r="G22127" s="5">
        <f>_xlfn.XLOOKUP(Orders[[#This Row],[user_id]],Users[user_id],Users[is_referral])</f>
        <v>1</v>
      </c>
    </row>
    <row r="22128" spans="1:7">
      <c r="A22128" s="5">
        <v>2175115</v>
      </c>
      <c r="B22128" s="5">
        <v>11233</v>
      </c>
      <c r="C22128" s="6">
        <v>43213</v>
      </c>
      <c r="D22128" s="5">
        <v>28</v>
      </c>
      <c r="E22128" s="5" t="str">
        <f>_xlfn.XLOOKUP(Orders[[#This Row],[user_id]],Users[user_id],Users[country])</f>
        <v>IT</v>
      </c>
      <c r="F22128" s="5" t="str">
        <f>_xlfn.XLOOKUP(Orders[[#This Row],[country_code]],Countries[country_code],Countries[country_name])</f>
        <v>Italy</v>
      </c>
      <c r="G22128" s="5">
        <f>_xlfn.XLOOKUP(Orders[[#This Row],[user_id]],Users[user_id],Users[is_referral])</f>
        <v>1</v>
      </c>
    </row>
    <row r="22129" spans="1:7">
      <c r="A22129" s="5">
        <v>2175120</v>
      </c>
      <c r="B22129" s="5">
        <v>2430</v>
      </c>
      <c r="C22129" s="6">
        <v>43213</v>
      </c>
      <c r="D22129" s="5">
        <v>18</v>
      </c>
      <c r="E22129" s="5" t="str">
        <f>_xlfn.XLOOKUP(Orders[[#This Row],[user_id]],Users[user_id],Users[country])</f>
        <v>IT</v>
      </c>
      <c r="F22129" s="5" t="str">
        <f>_xlfn.XLOOKUP(Orders[[#This Row],[country_code]],Countries[country_code],Countries[country_name])</f>
        <v>Italy</v>
      </c>
      <c r="G22129" s="5">
        <f>_xlfn.XLOOKUP(Orders[[#This Row],[user_id]],Users[user_id],Users[is_referral])</f>
        <v>0</v>
      </c>
    </row>
    <row r="22130" spans="1:7">
      <c r="A22130" s="5">
        <v>2175125</v>
      </c>
      <c r="B22130" s="5">
        <v>2845</v>
      </c>
      <c r="C22130" s="6">
        <v>43213</v>
      </c>
      <c r="D22130" s="5">
        <v>78</v>
      </c>
      <c r="E22130" s="5" t="str">
        <f>_xlfn.XLOOKUP(Orders[[#This Row],[user_id]],Users[user_id],Users[country])</f>
        <v>ES</v>
      </c>
      <c r="F22130" s="5" t="str">
        <f>_xlfn.XLOOKUP(Orders[[#This Row],[country_code]],Countries[country_code],Countries[country_name])</f>
        <v>Spain</v>
      </c>
      <c r="G22130" s="5">
        <f>_xlfn.XLOOKUP(Orders[[#This Row],[user_id]],Users[user_id],Users[is_referral])</f>
        <v>0</v>
      </c>
    </row>
    <row r="22131" spans="1:7">
      <c r="A22131" s="5">
        <v>2175128</v>
      </c>
      <c r="B22131" s="5">
        <v>9574</v>
      </c>
      <c r="C22131" s="6">
        <v>43213</v>
      </c>
      <c r="D22131" s="5">
        <v>92</v>
      </c>
      <c r="E22131" s="5" t="str">
        <f>_xlfn.XLOOKUP(Orders[[#This Row],[user_id]],Users[user_id],Users[country])</f>
        <v>DE</v>
      </c>
      <c r="F22131" s="5" t="str">
        <f>_xlfn.XLOOKUP(Orders[[#This Row],[country_code]],Countries[country_code],Countries[country_name])</f>
        <v>Germany</v>
      </c>
      <c r="G22131" s="5">
        <f>_xlfn.XLOOKUP(Orders[[#This Row],[user_id]],Users[user_id],Users[is_referral])</f>
        <v>1</v>
      </c>
    </row>
    <row r="22132" spans="1:7">
      <c r="A22132" s="5">
        <v>2175130</v>
      </c>
      <c r="B22132" s="5">
        <v>9240</v>
      </c>
      <c r="C22132" s="6">
        <v>43213</v>
      </c>
      <c r="D22132" s="5">
        <v>31</v>
      </c>
      <c r="E22132" s="5" t="str">
        <f>_xlfn.XLOOKUP(Orders[[#This Row],[user_id]],Users[user_id],Users[country])</f>
        <v>FR</v>
      </c>
      <c r="F22132" s="5" t="str">
        <f>_xlfn.XLOOKUP(Orders[[#This Row],[country_code]],Countries[country_code],Countries[country_name])</f>
        <v>France</v>
      </c>
      <c r="G22132" s="5">
        <f>_xlfn.XLOOKUP(Orders[[#This Row],[user_id]],Users[user_id],Users[is_referral])</f>
        <v>1</v>
      </c>
    </row>
    <row r="22133" spans="1:7">
      <c r="A22133" s="5">
        <v>2175132</v>
      </c>
      <c r="B22133" s="5">
        <v>12036</v>
      </c>
      <c r="C22133" s="6">
        <v>43213</v>
      </c>
      <c r="D22133" s="5">
        <v>32</v>
      </c>
      <c r="E22133" s="5" t="str">
        <f>_xlfn.XLOOKUP(Orders[[#This Row],[user_id]],Users[user_id],Users[country])</f>
        <v>FR</v>
      </c>
      <c r="F22133" s="5" t="str">
        <f>_xlfn.XLOOKUP(Orders[[#This Row],[country_code]],Countries[country_code],Countries[country_name])</f>
        <v>France</v>
      </c>
      <c r="G22133" s="5">
        <f>_xlfn.XLOOKUP(Orders[[#This Row],[user_id]],Users[user_id],Users[is_referral])</f>
        <v>0</v>
      </c>
    </row>
    <row r="22134" spans="1:7">
      <c r="A22134" s="5">
        <v>2175134</v>
      </c>
      <c r="B22134" s="5">
        <v>8126</v>
      </c>
      <c r="C22134" s="6">
        <v>43213</v>
      </c>
      <c r="D22134" s="5">
        <v>46</v>
      </c>
      <c r="E22134" s="5" t="str">
        <f>_xlfn.XLOOKUP(Orders[[#This Row],[user_id]],Users[user_id],Users[country])</f>
        <v>IT</v>
      </c>
      <c r="F22134" s="5" t="str">
        <f>_xlfn.XLOOKUP(Orders[[#This Row],[country_code]],Countries[country_code],Countries[country_name])</f>
        <v>Italy</v>
      </c>
      <c r="G22134" s="5">
        <f>_xlfn.XLOOKUP(Orders[[#This Row],[user_id]],Users[user_id],Users[is_referral])</f>
        <v>0</v>
      </c>
    </row>
    <row r="22135" spans="1:7">
      <c r="A22135" s="5">
        <v>2175135</v>
      </c>
      <c r="B22135" s="5">
        <v>15678</v>
      </c>
      <c r="C22135" s="6">
        <v>43213</v>
      </c>
      <c r="D22135" s="5">
        <v>31</v>
      </c>
      <c r="E22135" s="5" t="str">
        <f>_xlfn.XLOOKUP(Orders[[#This Row],[user_id]],Users[user_id],Users[country])</f>
        <v>IT</v>
      </c>
      <c r="F22135" s="5" t="str">
        <f>_xlfn.XLOOKUP(Orders[[#This Row],[country_code]],Countries[country_code],Countries[country_name])</f>
        <v>Italy</v>
      </c>
      <c r="G22135" s="5">
        <f>_xlfn.XLOOKUP(Orders[[#This Row],[user_id]],Users[user_id],Users[is_referral])</f>
        <v>1</v>
      </c>
    </row>
    <row r="22136" spans="1:7">
      <c r="A22136" s="5">
        <v>2175137</v>
      </c>
      <c r="B22136" s="5">
        <v>3216</v>
      </c>
      <c r="C22136" s="6">
        <v>43213</v>
      </c>
      <c r="D22136" s="5">
        <v>67</v>
      </c>
      <c r="E22136" s="5" t="str">
        <f>_xlfn.XLOOKUP(Orders[[#This Row],[user_id]],Users[user_id],Users[country])</f>
        <v>IT</v>
      </c>
      <c r="F22136" s="5" t="str">
        <f>_xlfn.XLOOKUP(Orders[[#This Row],[country_code]],Countries[country_code],Countries[country_name])</f>
        <v>Italy</v>
      </c>
      <c r="G22136" s="5">
        <f>_xlfn.XLOOKUP(Orders[[#This Row],[user_id]],Users[user_id],Users[is_referral])</f>
        <v>0</v>
      </c>
    </row>
    <row r="22137" spans="1:7">
      <c r="A22137" s="5">
        <v>2175141</v>
      </c>
      <c r="B22137" s="5">
        <v>18392</v>
      </c>
      <c r="C22137" s="6">
        <v>43213</v>
      </c>
      <c r="D22137" s="5">
        <v>88</v>
      </c>
      <c r="E22137" s="5" t="str">
        <f>_xlfn.XLOOKUP(Orders[[#This Row],[user_id]],Users[user_id],Users[country])</f>
        <v>ES</v>
      </c>
      <c r="F22137" s="5" t="str">
        <f>_xlfn.XLOOKUP(Orders[[#This Row],[country_code]],Countries[country_code],Countries[country_name])</f>
        <v>Spain</v>
      </c>
      <c r="G22137" s="5">
        <f>_xlfn.XLOOKUP(Orders[[#This Row],[user_id]],Users[user_id],Users[is_referral])</f>
        <v>1</v>
      </c>
    </row>
    <row r="22138" spans="1:7">
      <c r="A22138" s="5">
        <v>2175145</v>
      </c>
      <c r="B22138" s="5">
        <v>4863</v>
      </c>
      <c r="C22138" s="6">
        <v>43213</v>
      </c>
      <c r="D22138" s="5">
        <v>17</v>
      </c>
      <c r="E22138" s="5" t="str">
        <f>_xlfn.XLOOKUP(Orders[[#This Row],[user_id]],Users[user_id],Users[country])</f>
        <v>IT</v>
      </c>
      <c r="F22138" s="5" t="str">
        <f>_xlfn.XLOOKUP(Orders[[#This Row],[country_code]],Countries[country_code],Countries[country_name])</f>
        <v>Italy</v>
      </c>
      <c r="G22138" s="5">
        <f>_xlfn.XLOOKUP(Orders[[#This Row],[user_id]],Users[user_id],Users[is_referral])</f>
        <v>0</v>
      </c>
    </row>
    <row r="22139" spans="1:7">
      <c r="A22139" s="5">
        <v>2175146</v>
      </c>
      <c r="B22139" s="5">
        <v>17932</v>
      </c>
      <c r="C22139" s="6">
        <v>43213</v>
      </c>
      <c r="D22139" s="5">
        <v>40</v>
      </c>
      <c r="E22139" s="5" t="str">
        <f>_xlfn.XLOOKUP(Orders[[#This Row],[user_id]],Users[user_id],Users[country])</f>
        <v>IT</v>
      </c>
      <c r="F22139" s="5" t="str">
        <f>_xlfn.XLOOKUP(Orders[[#This Row],[country_code]],Countries[country_code],Countries[country_name])</f>
        <v>Italy</v>
      </c>
      <c r="G22139" s="5">
        <f>_xlfn.XLOOKUP(Orders[[#This Row],[user_id]],Users[user_id],Users[is_referral])</f>
        <v>1</v>
      </c>
    </row>
    <row r="22140" spans="1:7">
      <c r="A22140" s="5">
        <v>2175147</v>
      </c>
      <c r="B22140" s="5">
        <v>9362</v>
      </c>
      <c r="C22140" s="6">
        <v>43213</v>
      </c>
      <c r="D22140" s="5">
        <v>19</v>
      </c>
      <c r="E22140" s="5" t="str">
        <f>_xlfn.XLOOKUP(Orders[[#This Row],[user_id]],Users[user_id],Users[country])</f>
        <v>IT</v>
      </c>
      <c r="F22140" s="5" t="str">
        <f>_xlfn.XLOOKUP(Orders[[#This Row],[country_code]],Countries[country_code],Countries[country_name])</f>
        <v>Italy</v>
      </c>
      <c r="G22140" s="5">
        <f>_xlfn.XLOOKUP(Orders[[#This Row],[user_id]],Users[user_id],Users[is_referral])</f>
        <v>1</v>
      </c>
    </row>
    <row r="22141" spans="1:7">
      <c r="A22141" s="5">
        <v>2175149</v>
      </c>
      <c r="B22141" s="5">
        <v>9270</v>
      </c>
      <c r="C22141" s="6">
        <v>43213</v>
      </c>
      <c r="D22141" s="5">
        <v>67</v>
      </c>
      <c r="E22141" s="5" t="str">
        <f>_xlfn.XLOOKUP(Orders[[#This Row],[user_id]],Users[user_id],Users[country])</f>
        <v>ES</v>
      </c>
      <c r="F22141" s="5" t="str">
        <f>_xlfn.XLOOKUP(Orders[[#This Row],[country_code]],Countries[country_code],Countries[country_name])</f>
        <v>Spain</v>
      </c>
      <c r="G22141" s="5">
        <f>_xlfn.XLOOKUP(Orders[[#This Row],[user_id]],Users[user_id],Users[is_referral])</f>
        <v>1</v>
      </c>
    </row>
    <row r="22142" spans="1:7">
      <c r="A22142" s="5">
        <v>2175151</v>
      </c>
      <c r="B22142" s="5">
        <v>18320</v>
      </c>
      <c r="C22142" s="6">
        <v>43213</v>
      </c>
      <c r="D22142" s="5">
        <v>61</v>
      </c>
      <c r="E22142" s="5" t="str">
        <f>_xlfn.XLOOKUP(Orders[[#This Row],[user_id]],Users[user_id],Users[country])</f>
        <v>ES</v>
      </c>
      <c r="F22142" s="5" t="str">
        <f>_xlfn.XLOOKUP(Orders[[#This Row],[country_code]],Countries[country_code],Countries[country_name])</f>
        <v>Spain</v>
      </c>
      <c r="G22142" s="5">
        <f>_xlfn.XLOOKUP(Orders[[#This Row],[user_id]],Users[user_id],Users[is_referral])</f>
        <v>1</v>
      </c>
    </row>
    <row r="22143" spans="1:7">
      <c r="A22143" s="5">
        <v>2175152</v>
      </c>
      <c r="B22143" s="5">
        <v>1082</v>
      </c>
      <c r="C22143" s="6">
        <v>43213</v>
      </c>
      <c r="D22143" s="5">
        <v>39</v>
      </c>
      <c r="E22143" s="5" t="str">
        <f>_xlfn.XLOOKUP(Orders[[#This Row],[user_id]],Users[user_id],Users[country])</f>
        <v>FR</v>
      </c>
      <c r="F22143" s="5" t="str">
        <f>_xlfn.XLOOKUP(Orders[[#This Row],[country_code]],Countries[country_code],Countries[country_name])</f>
        <v>France</v>
      </c>
      <c r="G22143" s="5">
        <f>_xlfn.XLOOKUP(Orders[[#This Row],[user_id]],Users[user_id],Users[is_referral])</f>
        <v>0</v>
      </c>
    </row>
    <row r="22144" spans="1:7">
      <c r="A22144" s="5">
        <v>2175158</v>
      </c>
      <c r="B22144" s="5">
        <v>11299</v>
      </c>
      <c r="C22144" s="6">
        <v>43213</v>
      </c>
      <c r="D22144" s="5">
        <v>30</v>
      </c>
      <c r="E22144" s="5" t="str">
        <f>_xlfn.XLOOKUP(Orders[[#This Row],[user_id]],Users[user_id],Users[country])</f>
        <v>FR</v>
      </c>
      <c r="F22144" s="5" t="str">
        <f>_xlfn.XLOOKUP(Orders[[#This Row],[country_code]],Countries[country_code],Countries[country_name])</f>
        <v>France</v>
      </c>
      <c r="G22144" s="5">
        <f>_xlfn.XLOOKUP(Orders[[#This Row],[user_id]],Users[user_id],Users[is_referral])</f>
        <v>1</v>
      </c>
    </row>
    <row r="22145" spans="1:7">
      <c r="A22145" s="5">
        <v>2175159</v>
      </c>
      <c r="B22145" s="5">
        <v>15119</v>
      </c>
      <c r="C22145" s="6">
        <v>43213</v>
      </c>
      <c r="D22145" s="5">
        <v>48</v>
      </c>
      <c r="E22145" s="5" t="str">
        <f>_xlfn.XLOOKUP(Orders[[#This Row],[user_id]],Users[user_id],Users[country])</f>
        <v>FR</v>
      </c>
      <c r="F22145" s="5" t="str">
        <f>_xlfn.XLOOKUP(Orders[[#This Row],[country_code]],Countries[country_code],Countries[country_name])</f>
        <v>France</v>
      </c>
      <c r="G22145" s="5">
        <f>_xlfn.XLOOKUP(Orders[[#This Row],[user_id]],Users[user_id],Users[is_referral])</f>
        <v>1</v>
      </c>
    </row>
    <row r="22146" spans="1:7">
      <c r="A22146" s="5">
        <v>2175161</v>
      </c>
      <c r="B22146" s="5">
        <v>19945</v>
      </c>
      <c r="C22146" s="6">
        <v>43213</v>
      </c>
      <c r="D22146" s="5">
        <v>19</v>
      </c>
      <c r="E22146" s="5" t="str">
        <f>_xlfn.XLOOKUP(Orders[[#This Row],[user_id]],Users[user_id],Users[country])</f>
        <v>ES</v>
      </c>
      <c r="F22146" s="5" t="str">
        <f>_xlfn.XLOOKUP(Orders[[#This Row],[country_code]],Countries[country_code],Countries[country_name])</f>
        <v>Spain</v>
      </c>
      <c r="G22146" s="5">
        <f>_xlfn.XLOOKUP(Orders[[#This Row],[user_id]],Users[user_id],Users[is_referral])</f>
        <v>1</v>
      </c>
    </row>
    <row r="22147" spans="1:7">
      <c r="A22147" s="5">
        <v>2175162</v>
      </c>
      <c r="B22147" s="5">
        <v>19135</v>
      </c>
      <c r="C22147" s="6">
        <v>43213</v>
      </c>
      <c r="D22147" s="5">
        <v>24</v>
      </c>
      <c r="E22147" s="5" t="str">
        <f>_xlfn.XLOOKUP(Orders[[#This Row],[user_id]],Users[user_id],Users[country])</f>
        <v>DE</v>
      </c>
      <c r="F22147" s="5" t="str">
        <f>_xlfn.XLOOKUP(Orders[[#This Row],[country_code]],Countries[country_code],Countries[country_name])</f>
        <v>Germany</v>
      </c>
      <c r="G22147" s="5">
        <f>_xlfn.XLOOKUP(Orders[[#This Row],[user_id]],Users[user_id],Users[is_referral])</f>
        <v>1</v>
      </c>
    </row>
    <row r="22148" spans="1:7">
      <c r="A22148" s="5">
        <v>2175165</v>
      </c>
      <c r="B22148" s="5">
        <v>15955</v>
      </c>
      <c r="C22148" s="6">
        <v>43213</v>
      </c>
      <c r="D22148" s="5">
        <v>54</v>
      </c>
      <c r="E22148" s="5" t="str">
        <f>_xlfn.XLOOKUP(Orders[[#This Row],[user_id]],Users[user_id],Users[country])</f>
        <v>DE</v>
      </c>
      <c r="F22148" s="5" t="str">
        <f>_xlfn.XLOOKUP(Orders[[#This Row],[country_code]],Countries[country_code],Countries[country_name])</f>
        <v>Germany</v>
      </c>
      <c r="G22148" s="5">
        <f>_xlfn.XLOOKUP(Orders[[#This Row],[user_id]],Users[user_id],Users[is_referral])</f>
        <v>1</v>
      </c>
    </row>
    <row r="22149" spans="1:7">
      <c r="A22149" s="5">
        <v>2175166</v>
      </c>
      <c r="B22149" s="5">
        <v>16789</v>
      </c>
      <c r="C22149" s="6">
        <v>43213</v>
      </c>
      <c r="D22149" s="5">
        <v>86</v>
      </c>
      <c r="E22149" s="5" t="str">
        <f>_xlfn.XLOOKUP(Orders[[#This Row],[user_id]],Users[user_id],Users[country])</f>
        <v>ES</v>
      </c>
      <c r="F22149" s="5" t="str">
        <f>_xlfn.XLOOKUP(Orders[[#This Row],[country_code]],Countries[country_code],Countries[country_name])</f>
        <v>Spain</v>
      </c>
      <c r="G22149" s="5">
        <f>_xlfn.XLOOKUP(Orders[[#This Row],[user_id]],Users[user_id],Users[is_referral])</f>
        <v>0</v>
      </c>
    </row>
    <row r="22150" spans="1:7">
      <c r="A22150" s="5">
        <v>2175167</v>
      </c>
      <c r="B22150" s="5">
        <v>7541</v>
      </c>
      <c r="C22150" s="6">
        <v>43213</v>
      </c>
      <c r="D22150" s="5">
        <v>71</v>
      </c>
      <c r="E22150" s="5" t="str">
        <f>_xlfn.XLOOKUP(Orders[[#This Row],[user_id]],Users[user_id],Users[country])</f>
        <v>ES</v>
      </c>
      <c r="F22150" s="5" t="str">
        <f>_xlfn.XLOOKUP(Orders[[#This Row],[country_code]],Countries[country_code],Countries[country_name])</f>
        <v>Spain</v>
      </c>
      <c r="G22150" s="5">
        <f>_xlfn.XLOOKUP(Orders[[#This Row],[user_id]],Users[user_id],Users[is_referral])</f>
        <v>1</v>
      </c>
    </row>
    <row r="22151" spans="1:7">
      <c r="A22151" s="5">
        <v>2175168</v>
      </c>
      <c r="B22151" s="5">
        <v>627</v>
      </c>
      <c r="C22151" s="6">
        <v>43213</v>
      </c>
      <c r="D22151" s="5">
        <v>39</v>
      </c>
      <c r="E22151" s="5" t="str">
        <f>_xlfn.XLOOKUP(Orders[[#This Row],[user_id]],Users[user_id],Users[country])</f>
        <v>IT</v>
      </c>
      <c r="F22151" s="5" t="str">
        <f>_xlfn.XLOOKUP(Orders[[#This Row],[country_code]],Countries[country_code],Countries[country_name])</f>
        <v>Italy</v>
      </c>
      <c r="G22151" s="5">
        <f>_xlfn.XLOOKUP(Orders[[#This Row],[user_id]],Users[user_id],Users[is_referral])</f>
        <v>0</v>
      </c>
    </row>
    <row r="22152" spans="1:7">
      <c r="A22152" s="5">
        <v>2175169</v>
      </c>
      <c r="B22152" s="5">
        <v>10823</v>
      </c>
      <c r="C22152" s="6">
        <v>43213</v>
      </c>
      <c r="D22152" s="5">
        <v>79</v>
      </c>
      <c r="E22152" s="5" t="str">
        <f>_xlfn.XLOOKUP(Orders[[#This Row],[user_id]],Users[user_id],Users[country])</f>
        <v>ES</v>
      </c>
      <c r="F22152" s="5" t="str">
        <f>_xlfn.XLOOKUP(Orders[[#This Row],[country_code]],Countries[country_code],Countries[country_name])</f>
        <v>Spain</v>
      </c>
      <c r="G22152" s="5">
        <f>_xlfn.XLOOKUP(Orders[[#This Row],[user_id]],Users[user_id],Users[is_referral])</f>
        <v>0</v>
      </c>
    </row>
    <row r="22153" spans="1:7">
      <c r="A22153" s="5">
        <v>2175172</v>
      </c>
      <c r="B22153" s="5">
        <v>18139</v>
      </c>
      <c r="C22153" s="6">
        <v>43213</v>
      </c>
      <c r="D22153" s="5">
        <v>64</v>
      </c>
      <c r="E22153" s="5" t="str">
        <f>_xlfn.XLOOKUP(Orders[[#This Row],[user_id]],Users[user_id],Users[country])</f>
        <v>IT</v>
      </c>
      <c r="F22153" s="5" t="str">
        <f>_xlfn.XLOOKUP(Orders[[#This Row],[country_code]],Countries[country_code],Countries[country_name])</f>
        <v>Italy</v>
      </c>
      <c r="G22153" s="5">
        <f>_xlfn.XLOOKUP(Orders[[#This Row],[user_id]],Users[user_id],Users[is_referral])</f>
        <v>1</v>
      </c>
    </row>
    <row r="22154" spans="1:7">
      <c r="A22154" s="5">
        <v>2175173</v>
      </c>
      <c r="B22154" s="5">
        <v>1493</v>
      </c>
      <c r="C22154" s="6">
        <v>43213</v>
      </c>
      <c r="D22154" s="5">
        <v>21</v>
      </c>
      <c r="E22154" s="5" t="str">
        <f>_xlfn.XLOOKUP(Orders[[#This Row],[user_id]],Users[user_id],Users[country])</f>
        <v>ES</v>
      </c>
      <c r="F22154" s="5" t="str">
        <f>_xlfn.XLOOKUP(Orders[[#This Row],[country_code]],Countries[country_code],Countries[country_name])</f>
        <v>Spain</v>
      </c>
      <c r="G22154" s="5">
        <f>_xlfn.XLOOKUP(Orders[[#This Row],[user_id]],Users[user_id],Users[is_referral])</f>
        <v>0</v>
      </c>
    </row>
    <row r="22155" spans="1:7">
      <c r="A22155" s="5">
        <v>2175174</v>
      </c>
      <c r="B22155" s="5">
        <v>5344</v>
      </c>
      <c r="C22155" s="6">
        <v>43213</v>
      </c>
      <c r="D22155" s="5">
        <v>56</v>
      </c>
      <c r="E22155" s="5" t="str">
        <f>_xlfn.XLOOKUP(Orders[[#This Row],[user_id]],Users[user_id],Users[country])</f>
        <v>FR</v>
      </c>
      <c r="F22155" s="5" t="str">
        <f>_xlfn.XLOOKUP(Orders[[#This Row],[country_code]],Countries[country_code],Countries[country_name])</f>
        <v>France</v>
      </c>
      <c r="G22155" s="5">
        <f>_xlfn.XLOOKUP(Orders[[#This Row],[user_id]],Users[user_id],Users[is_referral])</f>
        <v>1</v>
      </c>
    </row>
    <row r="22156" spans="1:7">
      <c r="A22156" s="5">
        <v>2175175</v>
      </c>
      <c r="B22156" s="5">
        <v>4476</v>
      </c>
      <c r="C22156" s="6">
        <v>43213</v>
      </c>
      <c r="D22156" s="5">
        <v>22</v>
      </c>
      <c r="E22156" s="5" t="str">
        <f>_xlfn.XLOOKUP(Orders[[#This Row],[user_id]],Users[user_id],Users[country])</f>
        <v>IT</v>
      </c>
      <c r="F22156" s="5" t="str">
        <f>_xlfn.XLOOKUP(Orders[[#This Row],[country_code]],Countries[country_code],Countries[country_name])</f>
        <v>Italy</v>
      </c>
      <c r="G22156" s="5">
        <f>_xlfn.XLOOKUP(Orders[[#This Row],[user_id]],Users[user_id],Users[is_referral])</f>
        <v>0</v>
      </c>
    </row>
    <row r="22157" spans="1:7">
      <c r="A22157" s="5">
        <v>2175176</v>
      </c>
      <c r="B22157" s="5">
        <v>253</v>
      </c>
      <c r="C22157" s="6">
        <v>43213</v>
      </c>
      <c r="D22157" s="5">
        <v>116</v>
      </c>
      <c r="E22157" s="5" t="str">
        <f>_xlfn.XLOOKUP(Orders[[#This Row],[user_id]],Users[user_id],Users[country])</f>
        <v>ES</v>
      </c>
      <c r="F22157" s="5" t="str">
        <f>_xlfn.XLOOKUP(Orders[[#This Row],[country_code]],Countries[country_code],Countries[country_name])</f>
        <v>Spain</v>
      </c>
      <c r="G22157" s="5">
        <f>_xlfn.XLOOKUP(Orders[[#This Row],[user_id]],Users[user_id],Users[is_referral])</f>
        <v>0</v>
      </c>
    </row>
    <row r="22158" spans="1:7">
      <c r="A22158" s="5">
        <v>2175179</v>
      </c>
      <c r="B22158" s="5">
        <v>6110</v>
      </c>
      <c r="C22158" s="6">
        <v>43213</v>
      </c>
      <c r="D22158" s="5">
        <v>23</v>
      </c>
      <c r="E22158" s="5" t="str">
        <f>_xlfn.XLOOKUP(Orders[[#This Row],[user_id]],Users[user_id],Users[country])</f>
        <v>FR</v>
      </c>
      <c r="F22158" s="5" t="str">
        <f>_xlfn.XLOOKUP(Orders[[#This Row],[country_code]],Countries[country_code],Countries[country_name])</f>
        <v>France</v>
      </c>
      <c r="G22158" s="5">
        <f>_xlfn.XLOOKUP(Orders[[#This Row],[user_id]],Users[user_id],Users[is_referral])</f>
        <v>1</v>
      </c>
    </row>
    <row r="22159" spans="1:7">
      <c r="A22159" s="5">
        <v>2175182</v>
      </c>
      <c r="B22159" s="5">
        <v>15376</v>
      </c>
      <c r="C22159" s="6">
        <v>43213</v>
      </c>
      <c r="D22159" s="5">
        <v>27</v>
      </c>
      <c r="E22159" s="5" t="str">
        <f>_xlfn.XLOOKUP(Orders[[#This Row],[user_id]],Users[user_id],Users[country])</f>
        <v>DE</v>
      </c>
      <c r="F22159" s="5" t="str">
        <f>_xlfn.XLOOKUP(Orders[[#This Row],[country_code]],Countries[country_code],Countries[country_name])</f>
        <v>Germany</v>
      </c>
      <c r="G22159" s="5">
        <f>_xlfn.XLOOKUP(Orders[[#This Row],[user_id]],Users[user_id],Users[is_referral])</f>
        <v>1</v>
      </c>
    </row>
    <row r="22160" spans="1:7">
      <c r="A22160" s="5">
        <v>2175183</v>
      </c>
      <c r="B22160" s="5">
        <v>12986</v>
      </c>
      <c r="C22160" s="6">
        <v>43213</v>
      </c>
      <c r="D22160" s="5">
        <v>72</v>
      </c>
      <c r="E22160" s="5" t="str">
        <f>_xlfn.XLOOKUP(Orders[[#This Row],[user_id]],Users[user_id],Users[country])</f>
        <v>IT</v>
      </c>
      <c r="F22160" s="5" t="str">
        <f>_xlfn.XLOOKUP(Orders[[#This Row],[country_code]],Countries[country_code],Countries[country_name])</f>
        <v>Italy</v>
      </c>
      <c r="G22160" s="5">
        <f>_xlfn.XLOOKUP(Orders[[#This Row],[user_id]],Users[user_id],Users[is_referral])</f>
        <v>1</v>
      </c>
    </row>
    <row r="22161" spans="1:7">
      <c r="A22161" s="5">
        <v>2175186</v>
      </c>
      <c r="B22161" s="5">
        <v>12573</v>
      </c>
      <c r="C22161" s="6">
        <v>43213</v>
      </c>
      <c r="D22161" s="5">
        <v>54</v>
      </c>
      <c r="E22161" s="5" t="str">
        <f>_xlfn.XLOOKUP(Orders[[#This Row],[user_id]],Users[user_id],Users[country])</f>
        <v>FR</v>
      </c>
      <c r="F22161" s="5" t="str">
        <f>_xlfn.XLOOKUP(Orders[[#This Row],[country_code]],Countries[country_code],Countries[country_name])</f>
        <v>France</v>
      </c>
      <c r="G22161" s="5">
        <f>_xlfn.XLOOKUP(Orders[[#This Row],[user_id]],Users[user_id],Users[is_referral])</f>
        <v>0</v>
      </c>
    </row>
    <row r="22162" spans="1:7">
      <c r="A22162" s="5">
        <v>2175187</v>
      </c>
      <c r="B22162" s="5">
        <v>3164</v>
      </c>
      <c r="C22162" s="6">
        <v>43213</v>
      </c>
      <c r="D22162" s="5">
        <v>69</v>
      </c>
      <c r="E22162" s="5" t="str">
        <f>_xlfn.XLOOKUP(Orders[[#This Row],[user_id]],Users[user_id],Users[country])</f>
        <v>IT</v>
      </c>
      <c r="F22162" s="5" t="str">
        <f>_xlfn.XLOOKUP(Orders[[#This Row],[country_code]],Countries[country_code],Countries[country_name])</f>
        <v>Italy</v>
      </c>
      <c r="G22162" s="5">
        <f>_xlfn.XLOOKUP(Orders[[#This Row],[user_id]],Users[user_id],Users[is_referral])</f>
        <v>0</v>
      </c>
    </row>
    <row r="22163" spans="1:7">
      <c r="A22163" s="5">
        <v>2175188</v>
      </c>
      <c r="B22163" s="5">
        <v>17826</v>
      </c>
      <c r="C22163" s="6">
        <v>43213</v>
      </c>
      <c r="D22163" s="5">
        <v>50</v>
      </c>
      <c r="E22163" s="5" t="str">
        <f>_xlfn.XLOOKUP(Orders[[#This Row],[user_id]],Users[user_id],Users[country])</f>
        <v>ES</v>
      </c>
      <c r="F22163" s="5" t="str">
        <f>_xlfn.XLOOKUP(Orders[[#This Row],[country_code]],Countries[country_code],Countries[country_name])</f>
        <v>Spain</v>
      </c>
      <c r="G22163" s="5">
        <f>_xlfn.XLOOKUP(Orders[[#This Row],[user_id]],Users[user_id],Users[is_referral])</f>
        <v>0</v>
      </c>
    </row>
    <row r="22164" spans="1:7">
      <c r="A22164" s="5">
        <v>2175190</v>
      </c>
      <c r="B22164" s="5">
        <v>4138</v>
      </c>
      <c r="C22164" s="6">
        <v>43213</v>
      </c>
      <c r="D22164" s="5">
        <v>51</v>
      </c>
      <c r="E22164" s="5" t="str">
        <f>_xlfn.XLOOKUP(Orders[[#This Row],[user_id]],Users[user_id],Users[country])</f>
        <v>IT</v>
      </c>
      <c r="F22164" s="5" t="str">
        <f>_xlfn.XLOOKUP(Orders[[#This Row],[country_code]],Countries[country_code],Countries[country_name])</f>
        <v>Italy</v>
      </c>
      <c r="G22164" s="5">
        <f>_xlfn.XLOOKUP(Orders[[#This Row],[user_id]],Users[user_id],Users[is_referral])</f>
        <v>0</v>
      </c>
    </row>
    <row r="22165" spans="1:7">
      <c r="A22165" s="5">
        <v>2175191</v>
      </c>
      <c r="B22165" s="5">
        <v>6064</v>
      </c>
      <c r="C22165" s="6">
        <v>43213</v>
      </c>
      <c r="D22165" s="5">
        <v>45</v>
      </c>
      <c r="E22165" s="5" t="str">
        <f>_xlfn.XLOOKUP(Orders[[#This Row],[user_id]],Users[user_id],Users[country])</f>
        <v>ES</v>
      </c>
      <c r="F22165" s="5" t="str">
        <f>_xlfn.XLOOKUP(Orders[[#This Row],[country_code]],Countries[country_code],Countries[country_name])</f>
        <v>Spain</v>
      </c>
      <c r="G22165" s="5">
        <f>_xlfn.XLOOKUP(Orders[[#This Row],[user_id]],Users[user_id],Users[is_referral])</f>
        <v>1</v>
      </c>
    </row>
    <row r="22166" spans="1:7">
      <c r="A22166" s="5">
        <v>2175197</v>
      </c>
      <c r="B22166" s="5">
        <v>19883</v>
      </c>
      <c r="C22166" s="6">
        <v>43213</v>
      </c>
      <c r="D22166" s="5">
        <v>62</v>
      </c>
      <c r="E22166" s="5" t="str">
        <f>_xlfn.XLOOKUP(Orders[[#This Row],[user_id]],Users[user_id],Users[country])</f>
        <v>IT</v>
      </c>
      <c r="F22166" s="5" t="str">
        <f>_xlfn.XLOOKUP(Orders[[#This Row],[country_code]],Countries[country_code],Countries[country_name])</f>
        <v>Italy</v>
      </c>
      <c r="G22166" s="5">
        <f>_xlfn.XLOOKUP(Orders[[#This Row],[user_id]],Users[user_id],Users[is_referral])</f>
        <v>1</v>
      </c>
    </row>
    <row r="22167" spans="1:7">
      <c r="A22167" s="5">
        <v>2175198</v>
      </c>
      <c r="B22167" s="5">
        <v>18262</v>
      </c>
      <c r="C22167" s="6">
        <v>43213</v>
      </c>
      <c r="D22167" s="5">
        <v>28</v>
      </c>
      <c r="E22167" s="5" t="str">
        <f>_xlfn.XLOOKUP(Orders[[#This Row],[user_id]],Users[user_id],Users[country])</f>
        <v>FR</v>
      </c>
      <c r="F22167" s="5" t="str">
        <f>_xlfn.XLOOKUP(Orders[[#This Row],[country_code]],Countries[country_code],Countries[country_name])</f>
        <v>France</v>
      </c>
      <c r="G22167" s="5">
        <f>_xlfn.XLOOKUP(Orders[[#This Row],[user_id]],Users[user_id],Users[is_referral])</f>
        <v>1</v>
      </c>
    </row>
    <row r="22168" spans="1:7">
      <c r="A22168" s="5">
        <v>2175199</v>
      </c>
      <c r="B22168" s="5">
        <v>7928</v>
      </c>
      <c r="C22168" s="6">
        <v>43213</v>
      </c>
      <c r="D22168" s="5">
        <v>67</v>
      </c>
      <c r="E22168" s="5" t="str">
        <f>_xlfn.XLOOKUP(Orders[[#This Row],[user_id]],Users[user_id],Users[country])</f>
        <v>IT</v>
      </c>
      <c r="F22168" s="5" t="str">
        <f>_xlfn.XLOOKUP(Orders[[#This Row],[country_code]],Countries[country_code],Countries[country_name])</f>
        <v>Italy</v>
      </c>
      <c r="G22168" s="5">
        <f>_xlfn.XLOOKUP(Orders[[#This Row],[user_id]],Users[user_id],Users[is_referral])</f>
        <v>1</v>
      </c>
    </row>
    <row r="22169" spans="1:7">
      <c r="A22169" s="5">
        <v>2175200</v>
      </c>
      <c r="B22169" s="5">
        <v>4856</v>
      </c>
      <c r="C22169" s="6">
        <v>43213</v>
      </c>
      <c r="D22169" s="5">
        <v>109</v>
      </c>
      <c r="E22169" s="5" t="str">
        <f>_xlfn.XLOOKUP(Orders[[#This Row],[user_id]],Users[user_id],Users[country])</f>
        <v>FR</v>
      </c>
      <c r="F22169" s="5" t="str">
        <f>_xlfn.XLOOKUP(Orders[[#This Row],[country_code]],Countries[country_code],Countries[country_name])</f>
        <v>France</v>
      </c>
      <c r="G22169" s="5">
        <f>_xlfn.XLOOKUP(Orders[[#This Row],[user_id]],Users[user_id],Users[is_referral])</f>
        <v>0</v>
      </c>
    </row>
    <row r="22170" spans="1:7">
      <c r="A22170" s="5">
        <v>2175201</v>
      </c>
      <c r="B22170" s="5">
        <v>4285</v>
      </c>
      <c r="C22170" s="6">
        <v>43213</v>
      </c>
      <c r="D22170" s="5">
        <v>32</v>
      </c>
      <c r="E22170" s="5" t="str">
        <f>_xlfn.XLOOKUP(Orders[[#This Row],[user_id]],Users[user_id],Users[country])</f>
        <v>DE</v>
      </c>
      <c r="F22170" s="5" t="str">
        <f>_xlfn.XLOOKUP(Orders[[#This Row],[country_code]],Countries[country_code],Countries[country_name])</f>
        <v>Germany</v>
      </c>
      <c r="G22170" s="5">
        <f>_xlfn.XLOOKUP(Orders[[#This Row],[user_id]],Users[user_id],Users[is_referral])</f>
        <v>0</v>
      </c>
    </row>
    <row r="22171" spans="1:7">
      <c r="A22171" s="5">
        <v>2175202</v>
      </c>
      <c r="B22171" s="5">
        <v>15172</v>
      </c>
      <c r="C22171" s="6">
        <v>43213</v>
      </c>
      <c r="D22171" s="5">
        <v>57</v>
      </c>
      <c r="E22171" s="5" t="str">
        <f>_xlfn.XLOOKUP(Orders[[#This Row],[user_id]],Users[user_id],Users[country])</f>
        <v>ES</v>
      </c>
      <c r="F22171" s="5" t="str">
        <f>_xlfn.XLOOKUP(Orders[[#This Row],[country_code]],Countries[country_code],Countries[country_name])</f>
        <v>Spain</v>
      </c>
      <c r="G22171" s="5">
        <f>_xlfn.XLOOKUP(Orders[[#This Row],[user_id]],Users[user_id],Users[is_referral])</f>
        <v>1</v>
      </c>
    </row>
    <row r="22172" spans="1:7">
      <c r="A22172" s="5">
        <v>2175206</v>
      </c>
      <c r="B22172" s="5">
        <v>15148</v>
      </c>
      <c r="C22172" s="6">
        <v>43213</v>
      </c>
      <c r="D22172" s="5">
        <v>30</v>
      </c>
      <c r="E22172" s="5" t="str">
        <f>_xlfn.XLOOKUP(Orders[[#This Row],[user_id]],Users[user_id],Users[country])</f>
        <v>IT</v>
      </c>
      <c r="F22172" s="5" t="str">
        <f>_xlfn.XLOOKUP(Orders[[#This Row],[country_code]],Countries[country_code],Countries[country_name])</f>
        <v>Italy</v>
      </c>
      <c r="G22172" s="5">
        <f>_xlfn.XLOOKUP(Orders[[#This Row],[user_id]],Users[user_id],Users[is_referral])</f>
        <v>0</v>
      </c>
    </row>
    <row r="22173" spans="1:7">
      <c r="A22173" s="5">
        <v>2175209</v>
      </c>
      <c r="B22173" s="5">
        <v>3506</v>
      </c>
      <c r="C22173" s="6">
        <v>43213</v>
      </c>
      <c r="D22173" s="5">
        <v>48</v>
      </c>
      <c r="E22173" s="5" t="str">
        <f>_xlfn.XLOOKUP(Orders[[#This Row],[user_id]],Users[user_id],Users[country])</f>
        <v>IT</v>
      </c>
      <c r="F22173" s="5" t="str">
        <f>_xlfn.XLOOKUP(Orders[[#This Row],[country_code]],Countries[country_code],Countries[country_name])</f>
        <v>Italy</v>
      </c>
      <c r="G22173" s="5">
        <f>_xlfn.XLOOKUP(Orders[[#This Row],[user_id]],Users[user_id],Users[is_referral])</f>
        <v>0</v>
      </c>
    </row>
    <row r="22174" spans="1:7">
      <c r="A22174" s="5">
        <v>2175210</v>
      </c>
      <c r="B22174" s="5">
        <v>10009</v>
      </c>
      <c r="C22174" s="6">
        <v>43213</v>
      </c>
      <c r="D22174" s="5">
        <v>62</v>
      </c>
      <c r="E22174" s="5" t="str">
        <f>_xlfn.XLOOKUP(Orders[[#This Row],[user_id]],Users[user_id],Users[country])</f>
        <v>IT</v>
      </c>
      <c r="F22174" s="5" t="str">
        <f>_xlfn.XLOOKUP(Orders[[#This Row],[country_code]],Countries[country_code],Countries[country_name])</f>
        <v>Italy</v>
      </c>
      <c r="G22174" s="5">
        <f>_xlfn.XLOOKUP(Orders[[#This Row],[user_id]],Users[user_id],Users[is_referral])</f>
        <v>1</v>
      </c>
    </row>
    <row r="22175" spans="1:7">
      <c r="A22175" s="5">
        <v>2175215</v>
      </c>
      <c r="B22175" s="5">
        <v>10641</v>
      </c>
      <c r="C22175" s="6">
        <v>43213</v>
      </c>
      <c r="D22175" s="5">
        <v>15</v>
      </c>
      <c r="E22175" s="5" t="str">
        <f>_xlfn.XLOOKUP(Orders[[#This Row],[user_id]],Users[user_id],Users[country])</f>
        <v>IT</v>
      </c>
      <c r="F22175" s="5" t="str">
        <f>_xlfn.XLOOKUP(Orders[[#This Row],[country_code]],Countries[country_code],Countries[country_name])</f>
        <v>Italy</v>
      </c>
      <c r="G22175" s="5">
        <f>_xlfn.XLOOKUP(Orders[[#This Row],[user_id]],Users[user_id],Users[is_referral])</f>
        <v>1</v>
      </c>
    </row>
    <row r="22176" spans="1:7">
      <c r="A22176" s="5">
        <v>2175217</v>
      </c>
      <c r="B22176" s="5">
        <v>15527</v>
      </c>
      <c r="C22176" s="6">
        <v>43213</v>
      </c>
      <c r="D22176" s="5">
        <v>74</v>
      </c>
      <c r="E22176" s="5" t="str">
        <f>_xlfn.XLOOKUP(Orders[[#This Row],[user_id]],Users[user_id],Users[country])</f>
        <v>IT</v>
      </c>
      <c r="F22176" s="5" t="str">
        <f>_xlfn.XLOOKUP(Orders[[#This Row],[country_code]],Countries[country_code],Countries[country_name])</f>
        <v>Italy</v>
      </c>
      <c r="G22176" s="5">
        <f>_xlfn.XLOOKUP(Orders[[#This Row],[user_id]],Users[user_id],Users[is_referral])</f>
        <v>1</v>
      </c>
    </row>
    <row r="22177" spans="1:7">
      <c r="A22177" s="5">
        <v>2175218</v>
      </c>
      <c r="B22177" s="5">
        <v>7247</v>
      </c>
      <c r="C22177" s="6">
        <v>43213</v>
      </c>
      <c r="D22177" s="5">
        <v>51</v>
      </c>
      <c r="E22177" s="5" t="str">
        <f>_xlfn.XLOOKUP(Orders[[#This Row],[user_id]],Users[user_id],Users[country])</f>
        <v>FR</v>
      </c>
      <c r="F22177" s="5" t="str">
        <f>_xlfn.XLOOKUP(Orders[[#This Row],[country_code]],Countries[country_code],Countries[country_name])</f>
        <v>France</v>
      </c>
      <c r="G22177" s="5">
        <f>_xlfn.XLOOKUP(Orders[[#This Row],[user_id]],Users[user_id],Users[is_referral])</f>
        <v>1</v>
      </c>
    </row>
    <row r="22178" spans="1:7">
      <c r="A22178" s="5">
        <v>2175221</v>
      </c>
      <c r="B22178" s="5">
        <v>7025</v>
      </c>
      <c r="C22178" s="6">
        <v>43213</v>
      </c>
      <c r="D22178" s="5">
        <v>34</v>
      </c>
      <c r="E22178" s="5" t="str">
        <f>_xlfn.XLOOKUP(Orders[[#This Row],[user_id]],Users[user_id],Users[country])</f>
        <v>IT</v>
      </c>
      <c r="F22178" s="5" t="str">
        <f>_xlfn.XLOOKUP(Orders[[#This Row],[country_code]],Countries[country_code],Countries[country_name])</f>
        <v>Italy</v>
      </c>
      <c r="G22178" s="5">
        <f>_xlfn.XLOOKUP(Orders[[#This Row],[user_id]],Users[user_id],Users[is_referral])</f>
        <v>0</v>
      </c>
    </row>
    <row r="22179" spans="1:7">
      <c r="A22179" s="5">
        <v>2175223</v>
      </c>
      <c r="B22179" s="5">
        <v>11364</v>
      </c>
      <c r="C22179" s="6">
        <v>43213</v>
      </c>
      <c r="D22179" s="5">
        <v>49</v>
      </c>
      <c r="E22179" s="5" t="str">
        <f>_xlfn.XLOOKUP(Orders[[#This Row],[user_id]],Users[user_id],Users[country])</f>
        <v>FR</v>
      </c>
      <c r="F22179" s="5" t="str">
        <f>_xlfn.XLOOKUP(Orders[[#This Row],[country_code]],Countries[country_code],Countries[country_name])</f>
        <v>France</v>
      </c>
      <c r="G22179" s="5">
        <f>_xlfn.XLOOKUP(Orders[[#This Row],[user_id]],Users[user_id],Users[is_referral])</f>
        <v>1</v>
      </c>
    </row>
    <row r="22180" spans="1:7">
      <c r="A22180" s="5">
        <v>2175227</v>
      </c>
      <c r="B22180" s="5">
        <v>4825</v>
      </c>
      <c r="C22180" s="6">
        <v>43213</v>
      </c>
      <c r="D22180" s="5">
        <v>37</v>
      </c>
      <c r="E22180" s="5" t="str">
        <f>_xlfn.XLOOKUP(Orders[[#This Row],[user_id]],Users[user_id],Users[country])</f>
        <v>IT</v>
      </c>
      <c r="F22180" s="5" t="str">
        <f>_xlfn.XLOOKUP(Orders[[#This Row],[country_code]],Countries[country_code],Countries[country_name])</f>
        <v>Italy</v>
      </c>
      <c r="G22180" s="5">
        <f>_xlfn.XLOOKUP(Orders[[#This Row],[user_id]],Users[user_id],Users[is_referral])</f>
        <v>0</v>
      </c>
    </row>
    <row r="22181" spans="1:7">
      <c r="A22181" s="5">
        <v>2175229</v>
      </c>
      <c r="B22181" s="5">
        <v>1934</v>
      </c>
      <c r="C22181" s="6">
        <v>43213</v>
      </c>
      <c r="D22181" s="5">
        <v>28</v>
      </c>
      <c r="E22181" s="5" t="str">
        <f>_xlfn.XLOOKUP(Orders[[#This Row],[user_id]],Users[user_id],Users[country])</f>
        <v>FR</v>
      </c>
      <c r="F22181" s="5" t="str">
        <f>_xlfn.XLOOKUP(Orders[[#This Row],[country_code]],Countries[country_code],Countries[country_name])</f>
        <v>France</v>
      </c>
      <c r="G22181" s="5">
        <f>_xlfn.XLOOKUP(Orders[[#This Row],[user_id]],Users[user_id],Users[is_referral])</f>
        <v>0</v>
      </c>
    </row>
    <row r="22182" spans="1:7">
      <c r="A22182" s="5">
        <v>2175230</v>
      </c>
      <c r="B22182" s="5">
        <v>7298</v>
      </c>
      <c r="C22182" s="6">
        <v>43213</v>
      </c>
      <c r="D22182" s="5">
        <v>65</v>
      </c>
      <c r="E22182" s="5" t="str">
        <f>_xlfn.XLOOKUP(Orders[[#This Row],[user_id]],Users[user_id],Users[country])</f>
        <v>ES</v>
      </c>
      <c r="F22182" s="5" t="str">
        <f>_xlfn.XLOOKUP(Orders[[#This Row],[country_code]],Countries[country_code],Countries[country_name])</f>
        <v>Spain</v>
      </c>
      <c r="G22182" s="5">
        <f>_xlfn.XLOOKUP(Orders[[#This Row],[user_id]],Users[user_id],Users[is_referral])</f>
        <v>1</v>
      </c>
    </row>
    <row r="22183" spans="1:7">
      <c r="A22183" s="5">
        <v>2175231</v>
      </c>
      <c r="B22183" s="5">
        <v>12041</v>
      </c>
      <c r="C22183" s="6">
        <v>43213</v>
      </c>
      <c r="D22183" s="5">
        <v>33</v>
      </c>
      <c r="E22183" s="5" t="str">
        <f>_xlfn.XLOOKUP(Orders[[#This Row],[user_id]],Users[user_id],Users[country])</f>
        <v>DE</v>
      </c>
      <c r="F22183" s="5" t="str">
        <f>_xlfn.XLOOKUP(Orders[[#This Row],[country_code]],Countries[country_code],Countries[country_name])</f>
        <v>Germany</v>
      </c>
      <c r="G22183" s="5">
        <f>_xlfn.XLOOKUP(Orders[[#This Row],[user_id]],Users[user_id],Users[is_referral])</f>
        <v>0</v>
      </c>
    </row>
    <row r="22184" spans="1:7">
      <c r="A22184" s="5">
        <v>2175232</v>
      </c>
      <c r="B22184" s="5">
        <v>15986</v>
      </c>
      <c r="C22184" s="6">
        <v>43213</v>
      </c>
      <c r="D22184" s="5">
        <v>47</v>
      </c>
      <c r="E22184" s="5" t="str">
        <f>_xlfn.XLOOKUP(Orders[[#This Row],[user_id]],Users[user_id],Users[country])</f>
        <v>FR</v>
      </c>
      <c r="F22184" s="5" t="str">
        <f>_xlfn.XLOOKUP(Orders[[#This Row],[country_code]],Countries[country_code],Countries[country_name])</f>
        <v>France</v>
      </c>
      <c r="G22184" s="5">
        <f>_xlfn.XLOOKUP(Orders[[#This Row],[user_id]],Users[user_id],Users[is_referral])</f>
        <v>1</v>
      </c>
    </row>
    <row r="22185" spans="1:7">
      <c r="A22185" s="5">
        <v>2175233</v>
      </c>
      <c r="B22185" s="5">
        <v>10259</v>
      </c>
      <c r="C22185" s="6">
        <v>43213</v>
      </c>
      <c r="D22185" s="5">
        <v>16</v>
      </c>
      <c r="E22185" s="5" t="str">
        <f>_xlfn.XLOOKUP(Orders[[#This Row],[user_id]],Users[user_id],Users[country])</f>
        <v>DE</v>
      </c>
      <c r="F22185" s="5" t="str">
        <f>_xlfn.XLOOKUP(Orders[[#This Row],[country_code]],Countries[country_code],Countries[country_name])</f>
        <v>Germany</v>
      </c>
      <c r="G22185" s="5">
        <f>_xlfn.XLOOKUP(Orders[[#This Row],[user_id]],Users[user_id],Users[is_referral])</f>
        <v>1</v>
      </c>
    </row>
    <row r="22186" spans="1:7">
      <c r="A22186" s="5">
        <v>2175234</v>
      </c>
      <c r="B22186" s="5">
        <v>19401</v>
      </c>
      <c r="C22186" s="6">
        <v>43213</v>
      </c>
      <c r="D22186" s="5">
        <v>32</v>
      </c>
      <c r="E22186" s="5" t="str">
        <f>_xlfn.XLOOKUP(Orders[[#This Row],[user_id]],Users[user_id],Users[country])</f>
        <v>FR</v>
      </c>
      <c r="F22186" s="5" t="str">
        <f>_xlfn.XLOOKUP(Orders[[#This Row],[country_code]],Countries[country_code],Countries[country_name])</f>
        <v>France</v>
      </c>
      <c r="G22186" s="5">
        <f>_xlfn.XLOOKUP(Orders[[#This Row],[user_id]],Users[user_id],Users[is_referral])</f>
        <v>1</v>
      </c>
    </row>
    <row r="22187" spans="1:7">
      <c r="A22187" s="5">
        <v>2175240</v>
      </c>
      <c r="B22187" s="5">
        <v>13672</v>
      </c>
      <c r="C22187" s="6">
        <v>43213</v>
      </c>
      <c r="D22187" s="5">
        <v>25</v>
      </c>
      <c r="E22187" s="5" t="str">
        <f>_xlfn.XLOOKUP(Orders[[#This Row],[user_id]],Users[user_id],Users[country])</f>
        <v>ES</v>
      </c>
      <c r="F22187" s="5" t="str">
        <f>_xlfn.XLOOKUP(Orders[[#This Row],[country_code]],Countries[country_code],Countries[country_name])</f>
        <v>Spain</v>
      </c>
      <c r="G22187" s="5">
        <f>_xlfn.XLOOKUP(Orders[[#This Row],[user_id]],Users[user_id],Users[is_referral])</f>
        <v>1</v>
      </c>
    </row>
    <row r="22188" spans="1:7">
      <c r="A22188" s="5">
        <v>2175241</v>
      </c>
      <c r="B22188" s="5">
        <v>19502</v>
      </c>
      <c r="C22188" s="6">
        <v>43213</v>
      </c>
      <c r="D22188" s="5">
        <v>45</v>
      </c>
      <c r="E22188" s="5" t="str">
        <f>_xlfn.XLOOKUP(Orders[[#This Row],[user_id]],Users[user_id],Users[country])</f>
        <v>IT</v>
      </c>
      <c r="F22188" s="5" t="str">
        <f>_xlfn.XLOOKUP(Orders[[#This Row],[country_code]],Countries[country_code],Countries[country_name])</f>
        <v>Italy</v>
      </c>
      <c r="G22188" s="5">
        <f>_xlfn.XLOOKUP(Orders[[#This Row],[user_id]],Users[user_id],Users[is_referral])</f>
        <v>1</v>
      </c>
    </row>
    <row r="22189" spans="1:7">
      <c r="A22189" s="5">
        <v>2175242</v>
      </c>
      <c r="B22189" s="5">
        <v>19290</v>
      </c>
      <c r="C22189" s="6">
        <v>43213</v>
      </c>
      <c r="D22189" s="5">
        <v>22</v>
      </c>
      <c r="E22189" s="5" t="str">
        <f>_xlfn.XLOOKUP(Orders[[#This Row],[user_id]],Users[user_id],Users[country])</f>
        <v>DE</v>
      </c>
      <c r="F22189" s="5" t="str">
        <f>_xlfn.XLOOKUP(Orders[[#This Row],[country_code]],Countries[country_code],Countries[country_name])</f>
        <v>Germany</v>
      </c>
      <c r="G22189" s="5">
        <f>_xlfn.XLOOKUP(Orders[[#This Row],[user_id]],Users[user_id],Users[is_referral])</f>
        <v>1</v>
      </c>
    </row>
    <row r="22190" spans="1:7">
      <c r="A22190" s="5">
        <v>2175246</v>
      </c>
      <c r="B22190" s="5">
        <v>7370</v>
      </c>
      <c r="C22190" s="6">
        <v>43213</v>
      </c>
      <c r="D22190" s="5">
        <v>16</v>
      </c>
      <c r="E22190" s="5" t="str">
        <f>_xlfn.XLOOKUP(Orders[[#This Row],[user_id]],Users[user_id],Users[country])</f>
        <v>FR</v>
      </c>
      <c r="F22190" s="5" t="str">
        <f>_xlfn.XLOOKUP(Orders[[#This Row],[country_code]],Countries[country_code],Countries[country_name])</f>
        <v>France</v>
      </c>
      <c r="G22190" s="5">
        <f>_xlfn.XLOOKUP(Orders[[#This Row],[user_id]],Users[user_id],Users[is_referral])</f>
        <v>1</v>
      </c>
    </row>
    <row r="22191" spans="1:7">
      <c r="A22191" s="5">
        <v>2175247</v>
      </c>
      <c r="B22191" s="5">
        <v>12843</v>
      </c>
      <c r="C22191" s="6">
        <v>43213</v>
      </c>
      <c r="D22191" s="5">
        <v>33</v>
      </c>
      <c r="E22191" s="5" t="str">
        <f>_xlfn.XLOOKUP(Orders[[#This Row],[user_id]],Users[user_id],Users[country])</f>
        <v>DE</v>
      </c>
      <c r="F22191" s="5" t="str">
        <f>_xlfn.XLOOKUP(Orders[[#This Row],[country_code]],Countries[country_code],Countries[country_name])</f>
        <v>Germany</v>
      </c>
      <c r="G22191" s="5">
        <f>_xlfn.XLOOKUP(Orders[[#This Row],[user_id]],Users[user_id],Users[is_referral])</f>
        <v>1</v>
      </c>
    </row>
    <row r="22192" spans="1:7">
      <c r="A22192" s="5">
        <v>2175249</v>
      </c>
      <c r="B22192" s="5">
        <v>3127</v>
      </c>
      <c r="C22192" s="6">
        <v>43213</v>
      </c>
      <c r="D22192" s="5">
        <v>76</v>
      </c>
      <c r="E22192" s="5" t="str">
        <f>_xlfn.XLOOKUP(Orders[[#This Row],[user_id]],Users[user_id],Users[country])</f>
        <v>ES</v>
      </c>
      <c r="F22192" s="5" t="str">
        <f>_xlfn.XLOOKUP(Orders[[#This Row],[country_code]],Countries[country_code],Countries[country_name])</f>
        <v>Spain</v>
      </c>
      <c r="G22192" s="5">
        <f>_xlfn.XLOOKUP(Orders[[#This Row],[user_id]],Users[user_id],Users[is_referral])</f>
        <v>0</v>
      </c>
    </row>
    <row r="22193" spans="1:7">
      <c r="A22193" s="5">
        <v>2175251</v>
      </c>
      <c r="B22193" s="5">
        <v>17167</v>
      </c>
      <c r="C22193" s="6">
        <v>43213</v>
      </c>
      <c r="D22193" s="5">
        <v>35</v>
      </c>
      <c r="E22193" s="5" t="str">
        <f>_xlfn.XLOOKUP(Orders[[#This Row],[user_id]],Users[user_id],Users[country])</f>
        <v>ES</v>
      </c>
      <c r="F22193" s="5" t="str">
        <f>_xlfn.XLOOKUP(Orders[[#This Row],[country_code]],Countries[country_code],Countries[country_name])</f>
        <v>Spain</v>
      </c>
      <c r="G22193" s="5">
        <f>_xlfn.XLOOKUP(Orders[[#This Row],[user_id]],Users[user_id],Users[is_referral])</f>
        <v>1</v>
      </c>
    </row>
    <row r="22194" spans="1:7">
      <c r="A22194" s="5">
        <v>2175253</v>
      </c>
      <c r="B22194" s="5">
        <v>6838</v>
      </c>
      <c r="C22194" s="6">
        <v>43213</v>
      </c>
      <c r="D22194" s="5">
        <v>25</v>
      </c>
      <c r="E22194" s="5" t="str">
        <f>_xlfn.XLOOKUP(Orders[[#This Row],[user_id]],Users[user_id],Users[country])</f>
        <v>IT</v>
      </c>
      <c r="F22194" s="5" t="str">
        <f>_xlfn.XLOOKUP(Orders[[#This Row],[country_code]],Countries[country_code],Countries[country_name])</f>
        <v>Italy</v>
      </c>
      <c r="G22194" s="5">
        <f>_xlfn.XLOOKUP(Orders[[#This Row],[user_id]],Users[user_id],Users[is_referral])</f>
        <v>1</v>
      </c>
    </row>
    <row r="22195" spans="1:7">
      <c r="A22195" s="5">
        <v>2175254</v>
      </c>
      <c r="B22195" s="5">
        <v>10690</v>
      </c>
      <c r="C22195" s="6">
        <v>43213</v>
      </c>
      <c r="D22195" s="5">
        <v>39</v>
      </c>
      <c r="E22195" s="5" t="str">
        <f>_xlfn.XLOOKUP(Orders[[#This Row],[user_id]],Users[user_id],Users[country])</f>
        <v>FR</v>
      </c>
      <c r="F22195" s="5" t="str">
        <f>_xlfn.XLOOKUP(Orders[[#This Row],[country_code]],Countries[country_code],Countries[country_name])</f>
        <v>France</v>
      </c>
      <c r="G22195" s="5">
        <f>_xlfn.XLOOKUP(Orders[[#This Row],[user_id]],Users[user_id],Users[is_referral])</f>
        <v>1</v>
      </c>
    </row>
    <row r="22196" spans="1:7">
      <c r="A22196" s="5">
        <v>2175255</v>
      </c>
      <c r="B22196" s="5">
        <v>18698</v>
      </c>
      <c r="C22196" s="6">
        <v>43213</v>
      </c>
      <c r="D22196" s="5">
        <v>20</v>
      </c>
      <c r="E22196" s="5" t="str">
        <f>_xlfn.XLOOKUP(Orders[[#This Row],[user_id]],Users[user_id],Users[country])</f>
        <v>IT</v>
      </c>
      <c r="F22196" s="5" t="str">
        <f>_xlfn.XLOOKUP(Orders[[#This Row],[country_code]],Countries[country_code],Countries[country_name])</f>
        <v>Italy</v>
      </c>
      <c r="G22196" s="5">
        <f>_xlfn.XLOOKUP(Orders[[#This Row],[user_id]],Users[user_id],Users[is_referral])</f>
        <v>1</v>
      </c>
    </row>
    <row r="22197" spans="1:7">
      <c r="A22197" s="5">
        <v>2175256</v>
      </c>
      <c r="B22197" s="5">
        <v>7333</v>
      </c>
      <c r="C22197" s="6">
        <v>43213</v>
      </c>
      <c r="D22197" s="5">
        <v>19</v>
      </c>
      <c r="E22197" s="5" t="str">
        <f>_xlfn.XLOOKUP(Orders[[#This Row],[user_id]],Users[user_id],Users[country])</f>
        <v>IT</v>
      </c>
      <c r="F22197" s="5" t="str">
        <f>_xlfn.XLOOKUP(Orders[[#This Row],[country_code]],Countries[country_code],Countries[country_name])</f>
        <v>Italy</v>
      </c>
      <c r="G22197" s="5">
        <f>_xlfn.XLOOKUP(Orders[[#This Row],[user_id]],Users[user_id],Users[is_referral])</f>
        <v>1</v>
      </c>
    </row>
    <row r="22198" spans="1:7">
      <c r="A22198" s="5">
        <v>2175257</v>
      </c>
      <c r="B22198" s="5">
        <v>10883</v>
      </c>
      <c r="C22198" s="6">
        <v>43213</v>
      </c>
      <c r="D22198" s="5">
        <v>87</v>
      </c>
      <c r="E22198" s="5" t="str">
        <f>_xlfn.XLOOKUP(Orders[[#This Row],[user_id]],Users[user_id],Users[country])</f>
        <v>IT</v>
      </c>
      <c r="F22198" s="5" t="str">
        <f>_xlfn.XLOOKUP(Orders[[#This Row],[country_code]],Countries[country_code],Countries[country_name])</f>
        <v>Italy</v>
      </c>
      <c r="G22198" s="5">
        <f>_xlfn.XLOOKUP(Orders[[#This Row],[user_id]],Users[user_id],Users[is_referral])</f>
        <v>0</v>
      </c>
    </row>
    <row r="22199" spans="1:7">
      <c r="A22199" s="5">
        <v>2175258</v>
      </c>
      <c r="B22199" s="5">
        <v>2458</v>
      </c>
      <c r="C22199" s="6">
        <v>43213</v>
      </c>
      <c r="D22199" s="5">
        <v>100</v>
      </c>
      <c r="E22199" s="5" t="str">
        <f>_xlfn.XLOOKUP(Orders[[#This Row],[user_id]],Users[user_id],Users[country])</f>
        <v>ES</v>
      </c>
      <c r="F22199" s="5" t="str">
        <f>_xlfn.XLOOKUP(Orders[[#This Row],[country_code]],Countries[country_code],Countries[country_name])</f>
        <v>Spain</v>
      </c>
      <c r="G22199" s="5">
        <f>_xlfn.XLOOKUP(Orders[[#This Row],[user_id]],Users[user_id],Users[is_referral])</f>
        <v>0</v>
      </c>
    </row>
    <row r="22200" spans="1:7">
      <c r="A22200" s="5">
        <v>2175260</v>
      </c>
      <c r="B22200" s="5">
        <v>19379</v>
      </c>
      <c r="C22200" s="6">
        <v>43213</v>
      </c>
      <c r="D22200" s="5">
        <v>70</v>
      </c>
      <c r="E22200" s="5" t="str">
        <f>_xlfn.XLOOKUP(Orders[[#This Row],[user_id]],Users[user_id],Users[country])</f>
        <v>FR</v>
      </c>
      <c r="F22200" s="5" t="str">
        <f>_xlfn.XLOOKUP(Orders[[#This Row],[country_code]],Countries[country_code],Countries[country_name])</f>
        <v>France</v>
      </c>
      <c r="G22200" s="5">
        <f>_xlfn.XLOOKUP(Orders[[#This Row],[user_id]],Users[user_id],Users[is_referral])</f>
        <v>1</v>
      </c>
    </row>
    <row r="22201" spans="1:7">
      <c r="A22201" s="5">
        <v>2175263</v>
      </c>
      <c r="B22201" s="5">
        <v>12437</v>
      </c>
      <c r="C22201" s="6">
        <v>43213</v>
      </c>
      <c r="D22201" s="5">
        <v>58</v>
      </c>
      <c r="E22201" s="5" t="str">
        <f>_xlfn.XLOOKUP(Orders[[#This Row],[user_id]],Users[user_id],Users[country])</f>
        <v>ES</v>
      </c>
      <c r="F22201" s="5" t="str">
        <f>_xlfn.XLOOKUP(Orders[[#This Row],[country_code]],Countries[country_code],Countries[country_name])</f>
        <v>Spain</v>
      </c>
      <c r="G22201" s="5">
        <f>_xlfn.XLOOKUP(Orders[[#This Row],[user_id]],Users[user_id],Users[is_referral])</f>
        <v>1</v>
      </c>
    </row>
    <row r="22202" spans="1:7">
      <c r="A22202" s="5">
        <v>2175264</v>
      </c>
      <c r="B22202" s="5">
        <v>16087</v>
      </c>
      <c r="C22202" s="6">
        <v>43213</v>
      </c>
      <c r="D22202" s="5">
        <v>29</v>
      </c>
      <c r="E22202" s="5" t="str">
        <f>_xlfn.XLOOKUP(Orders[[#This Row],[user_id]],Users[user_id],Users[country])</f>
        <v>FR</v>
      </c>
      <c r="F22202" s="5" t="str">
        <f>_xlfn.XLOOKUP(Orders[[#This Row],[country_code]],Countries[country_code],Countries[country_name])</f>
        <v>France</v>
      </c>
      <c r="G22202" s="5">
        <f>_xlfn.XLOOKUP(Orders[[#This Row],[user_id]],Users[user_id],Users[is_referral])</f>
        <v>1</v>
      </c>
    </row>
    <row r="22203" spans="1:7">
      <c r="A22203" s="5">
        <v>2175266</v>
      </c>
      <c r="B22203" s="5">
        <v>4247</v>
      </c>
      <c r="C22203" s="6">
        <v>43213</v>
      </c>
      <c r="D22203" s="5">
        <v>62</v>
      </c>
      <c r="E22203" s="5" t="str">
        <f>_xlfn.XLOOKUP(Orders[[#This Row],[user_id]],Users[user_id],Users[country])</f>
        <v>FR</v>
      </c>
      <c r="F22203" s="5" t="str">
        <f>_xlfn.XLOOKUP(Orders[[#This Row],[country_code]],Countries[country_code],Countries[country_name])</f>
        <v>France</v>
      </c>
      <c r="G22203" s="5">
        <f>_xlfn.XLOOKUP(Orders[[#This Row],[user_id]],Users[user_id],Users[is_referral])</f>
        <v>0</v>
      </c>
    </row>
    <row r="22204" spans="1:7">
      <c r="A22204" s="5">
        <v>2175268</v>
      </c>
      <c r="B22204" s="5">
        <v>4352</v>
      </c>
      <c r="C22204" s="6">
        <v>43213</v>
      </c>
      <c r="D22204" s="5">
        <v>62</v>
      </c>
      <c r="E22204" s="5" t="str">
        <f>_xlfn.XLOOKUP(Orders[[#This Row],[user_id]],Users[user_id],Users[country])</f>
        <v>FR</v>
      </c>
      <c r="F22204" s="5" t="str">
        <f>_xlfn.XLOOKUP(Orders[[#This Row],[country_code]],Countries[country_code],Countries[country_name])</f>
        <v>France</v>
      </c>
      <c r="G22204" s="5">
        <f>_xlfn.XLOOKUP(Orders[[#This Row],[user_id]],Users[user_id],Users[is_referral])</f>
        <v>0</v>
      </c>
    </row>
    <row r="22205" spans="1:7">
      <c r="A22205" s="5">
        <v>2175270</v>
      </c>
      <c r="B22205" s="5">
        <v>19551</v>
      </c>
      <c r="C22205" s="6">
        <v>43213</v>
      </c>
      <c r="D22205" s="5">
        <v>19</v>
      </c>
      <c r="E22205" s="5" t="str">
        <f>_xlfn.XLOOKUP(Orders[[#This Row],[user_id]],Users[user_id],Users[country])</f>
        <v>FR</v>
      </c>
      <c r="F22205" s="5" t="str">
        <f>_xlfn.XLOOKUP(Orders[[#This Row],[country_code]],Countries[country_code],Countries[country_name])</f>
        <v>France</v>
      </c>
      <c r="G22205" s="5">
        <f>_xlfn.XLOOKUP(Orders[[#This Row],[user_id]],Users[user_id],Users[is_referral])</f>
        <v>1</v>
      </c>
    </row>
    <row r="22206" spans="1:7">
      <c r="A22206" s="5">
        <v>2175271</v>
      </c>
      <c r="B22206" s="5">
        <v>2296</v>
      </c>
      <c r="C22206" s="6">
        <v>43213</v>
      </c>
      <c r="D22206" s="5">
        <v>67</v>
      </c>
      <c r="E22206" s="5" t="str">
        <f>_xlfn.XLOOKUP(Orders[[#This Row],[user_id]],Users[user_id],Users[country])</f>
        <v>DE</v>
      </c>
      <c r="F22206" s="5" t="str">
        <f>_xlfn.XLOOKUP(Orders[[#This Row],[country_code]],Countries[country_code],Countries[country_name])</f>
        <v>Germany</v>
      </c>
      <c r="G22206" s="5">
        <f>_xlfn.XLOOKUP(Orders[[#This Row],[user_id]],Users[user_id],Users[is_referral])</f>
        <v>0</v>
      </c>
    </row>
    <row r="22207" spans="1:7">
      <c r="A22207" s="5">
        <v>2175272</v>
      </c>
      <c r="B22207" s="5">
        <v>162</v>
      </c>
      <c r="C22207" s="6">
        <v>43213</v>
      </c>
      <c r="D22207" s="5">
        <v>33</v>
      </c>
      <c r="E22207" s="5" t="str">
        <f>_xlfn.XLOOKUP(Orders[[#This Row],[user_id]],Users[user_id],Users[country])</f>
        <v>IT</v>
      </c>
      <c r="F22207" s="5" t="str">
        <f>_xlfn.XLOOKUP(Orders[[#This Row],[country_code]],Countries[country_code],Countries[country_name])</f>
        <v>Italy</v>
      </c>
      <c r="G22207" s="5">
        <f>_xlfn.XLOOKUP(Orders[[#This Row],[user_id]],Users[user_id],Users[is_referral])</f>
        <v>0</v>
      </c>
    </row>
    <row r="22208" spans="1:7">
      <c r="A22208" s="5">
        <v>2175273</v>
      </c>
      <c r="B22208" s="5">
        <v>109</v>
      </c>
      <c r="C22208" s="6">
        <v>43213</v>
      </c>
      <c r="D22208" s="5">
        <v>29</v>
      </c>
      <c r="E22208" s="5" t="str">
        <f>_xlfn.XLOOKUP(Orders[[#This Row],[user_id]],Users[user_id],Users[country])</f>
        <v>IT</v>
      </c>
      <c r="F22208" s="5" t="str">
        <f>_xlfn.XLOOKUP(Orders[[#This Row],[country_code]],Countries[country_code],Countries[country_name])</f>
        <v>Italy</v>
      </c>
      <c r="G22208" s="5">
        <f>_xlfn.XLOOKUP(Orders[[#This Row],[user_id]],Users[user_id],Users[is_referral])</f>
        <v>0</v>
      </c>
    </row>
    <row r="22209" spans="1:7">
      <c r="A22209" s="5">
        <v>2175274</v>
      </c>
      <c r="B22209" s="5">
        <v>12320</v>
      </c>
      <c r="C22209" s="6">
        <v>43213</v>
      </c>
      <c r="D22209" s="5">
        <v>19</v>
      </c>
      <c r="E22209" s="5" t="str">
        <f>_xlfn.XLOOKUP(Orders[[#This Row],[user_id]],Users[user_id],Users[country])</f>
        <v>FR</v>
      </c>
      <c r="F22209" s="5" t="str">
        <f>_xlfn.XLOOKUP(Orders[[#This Row],[country_code]],Countries[country_code],Countries[country_name])</f>
        <v>France</v>
      </c>
      <c r="G22209" s="5">
        <f>_xlfn.XLOOKUP(Orders[[#This Row],[user_id]],Users[user_id],Users[is_referral])</f>
        <v>1</v>
      </c>
    </row>
    <row r="22210" spans="1:7">
      <c r="A22210" s="5">
        <v>2175275</v>
      </c>
      <c r="B22210" s="5">
        <v>9859</v>
      </c>
      <c r="C22210" s="6">
        <v>43213</v>
      </c>
      <c r="D22210" s="5">
        <v>97</v>
      </c>
      <c r="E22210" s="5" t="str">
        <f>_xlfn.XLOOKUP(Orders[[#This Row],[user_id]],Users[user_id],Users[country])</f>
        <v>FR</v>
      </c>
      <c r="F22210" s="5" t="str">
        <f>_xlfn.XLOOKUP(Orders[[#This Row],[country_code]],Countries[country_code],Countries[country_name])</f>
        <v>France</v>
      </c>
      <c r="G22210" s="5">
        <f>_xlfn.XLOOKUP(Orders[[#This Row],[user_id]],Users[user_id],Users[is_referral])</f>
        <v>1</v>
      </c>
    </row>
    <row r="22211" spans="1:7">
      <c r="A22211" s="5">
        <v>2175276</v>
      </c>
      <c r="B22211" s="5">
        <v>5677</v>
      </c>
      <c r="C22211" s="6">
        <v>43213</v>
      </c>
      <c r="D22211" s="5">
        <v>17</v>
      </c>
      <c r="E22211" s="5" t="str">
        <f>_xlfn.XLOOKUP(Orders[[#This Row],[user_id]],Users[user_id],Users[country])</f>
        <v>ES</v>
      </c>
      <c r="F22211" s="5" t="str">
        <f>_xlfn.XLOOKUP(Orders[[#This Row],[country_code]],Countries[country_code],Countries[country_name])</f>
        <v>Spain</v>
      </c>
      <c r="G22211" s="5">
        <f>_xlfn.XLOOKUP(Orders[[#This Row],[user_id]],Users[user_id],Users[is_referral])</f>
        <v>1</v>
      </c>
    </row>
    <row r="22212" spans="1:7">
      <c r="A22212" s="5">
        <v>2175278</v>
      </c>
      <c r="B22212" s="5">
        <v>9199</v>
      </c>
      <c r="C22212" s="6">
        <v>43213</v>
      </c>
      <c r="D22212" s="5">
        <v>55</v>
      </c>
      <c r="E22212" s="5" t="str">
        <f>_xlfn.XLOOKUP(Orders[[#This Row],[user_id]],Users[user_id],Users[country])</f>
        <v>IT</v>
      </c>
      <c r="F22212" s="5" t="str">
        <f>_xlfn.XLOOKUP(Orders[[#This Row],[country_code]],Countries[country_code],Countries[country_name])</f>
        <v>Italy</v>
      </c>
      <c r="G22212" s="5">
        <f>_xlfn.XLOOKUP(Orders[[#This Row],[user_id]],Users[user_id],Users[is_referral])</f>
        <v>1</v>
      </c>
    </row>
    <row r="22213" spans="1:7">
      <c r="A22213" s="5">
        <v>2175281</v>
      </c>
      <c r="B22213" s="5">
        <v>8746</v>
      </c>
      <c r="C22213" s="6">
        <v>43213</v>
      </c>
      <c r="D22213" s="5">
        <v>39</v>
      </c>
      <c r="E22213" s="5" t="str">
        <f>_xlfn.XLOOKUP(Orders[[#This Row],[user_id]],Users[user_id],Users[country])</f>
        <v>ES</v>
      </c>
      <c r="F22213" s="5" t="str">
        <f>_xlfn.XLOOKUP(Orders[[#This Row],[country_code]],Countries[country_code],Countries[country_name])</f>
        <v>Spain</v>
      </c>
      <c r="G22213" s="5">
        <f>_xlfn.XLOOKUP(Orders[[#This Row],[user_id]],Users[user_id],Users[is_referral])</f>
        <v>1</v>
      </c>
    </row>
    <row r="22214" spans="1:7">
      <c r="A22214" s="5">
        <v>2175282</v>
      </c>
      <c r="B22214" s="5">
        <v>10540</v>
      </c>
      <c r="C22214" s="6">
        <v>43213</v>
      </c>
      <c r="D22214" s="5">
        <v>34</v>
      </c>
      <c r="E22214" s="5" t="str">
        <f>_xlfn.XLOOKUP(Orders[[#This Row],[user_id]],Users[user_id],Users[country])</f>
        <v>FR</v>
      </c>
      <c r="F22214" s="5" t="str">
        <f>_xlfn.XLOOKUP(Orders[[#This Row],[country_code]],Countries[country_code],Countries[country_name])</f>
        <v>France</v>
      </c>
      <c r="G22214" s="5">
        <f>_xlfn.XLOOKUP(Orders[[#This Row],[user_id]],Users[user_id],Users[is_referral])</f>
        <v>1</v>
      </c>
    </row>
    <row r="22215" spans="1:7">
      <c r="A22215" s="5">
        <v>2175283</v>
      </c>
      <c r="B22215" s="5">
        <v>8223</v>
      </c>
      <c r="C22215" s="6">
        <v>43213</v>
      </c>
      <c r="D22215" s="5">
        <v>63</v>
      </c>
      <c r="E22215" s="5" t="str">
        <f>_xlfn.XLOOKUP(Orders[[#This Row],[user_id]],Users[user_id],Users[country])</f>
        <v>ES</v>
      </c>
      <c r="F22215" s="5" t="str">
        <f>_xlfn.XLOOKUP(Orders[[#This Row],[country_code]],Countries[country_code],Countries[country_name])</f>
        <v>Spain</v>
      </c>
      <c r="G22215" s="5">
        <f>_xlfn.XLOOKUP(Orders[[#This Row],[user_id]],Users[user_id],Users[is_referral])</f>
        <v>1</v>
      </c>
    </row>
    <row r="22216" spans="1:7">
      <c r="A22216" s="5">
        <v>2175284</v>
      </c>
      <c r="B22216" s="5">
        <v>9873</v>
      </c>
      <c r="C22216" s="6">
        <v>43213</v>
      </c>
      <c r="D22216" s="5">
        <v>52</v>
      </c>
      <c r="E22216" s="5" t="str">
        <f>_xlfn.XLOOKUP(Orders[[#This Row],[user_id]],Users[user_id],Users[country])</f>
        <v>FR</v>
      </c>
      <c r="F22216" s="5" t="str">
        <f>_xlfn.XLOOKUP(Orders[[#This Row],[country_code]],Countries[country_code],Countries[country_name])</f>
        <v>France</v>
      </c>
      <c r="G22216" s="5">
        <f>_xlfn.XLOOKUP(Orders[[#This Row],[user_id]],Users[user_id],Users[is_referral])</f>
        <v>1</v>
      </c>
    </row>
    <row r="22217" spans="1:7">
      <c r="A22217" s="5">
        <v>2175285</v>
      </c>
      <c r="B22217" s="5">
        <v>16720</v>
      </c>
      <c r="C22217" s="6">
        <v>43213</v>
      </c>
      <c r="D22217" s="5">
        <v>61</v>
      </c>
      <c r="E22217" s="5" t="str">
        <f>_xlfn.XLOOKUP(Orders[[#This Row],[user_id]],Users[user_id],Users[country])</f>
        <v>FR</v>
      </c>
      <c r="F22217" s="5" t="str">
        <f>_xlfn.XLOOKUP(Orders[[#This Row],[country_code]],Countries[country_code],Countries[country_name])</f>
        <v>France</v>
      </c>
      <c r="G22217" s="5">
        <f>_xlfn.XLOOKUP(Orders[[#This Row],[user_id]],Users[user_id],Users[is_referral])</f>
        <v>1</v>
      </c>
    </row>
    <row r="22218" spans="1:7">
      <c r="A22218" s="5">
        <v>2175287</v>
      </c>
      <c r="B22218" s="5">
        <v>12815</v>
      </c>
      <c r="C22218" s="6">
        <v>43213</v>
      </c>
      <c r="D22218" s="5">
        <v>74</v>
      </c>
      <c r="E22218" s="5" t="str">
        <f>_xlfn.XLOOKUP(Orders[[#This Row],[user_id]],Users[user_id],Users[country])</f>
        <v>FR</v>
      </c>
      <c r="F22218" s="5" t="str">
        <f>_xlfn.XLOOKUP(Orders[[#This Row],[country_code]],Countries[country_code],Countries[country_name])</f>
        <v>France</v>
      </c>
      <c r="G22218" s="5">
        <f>_xlfn.XLOOKUP(Orders[[#This Row],[user_id]],Users[user_id],Users[is_referral])</f>
        <v>1</v>
      </c>
    </row>
    <row r="22219" spans="1:7">
      <c r="A22219" s="5">
        <v>2175289</v>
      </c>
      <c r="B22219" s="5">
        <v>12442</v>
      </c>
      <c r="C22219" s="6">
        <v>43213</v>
      </c>
      <c r="D22219" s="5">
        <v>81</v>
      </c>
      <c r="E22219" s="5" t="str">
        <f>_xlfn.XLOOKUP(Orders[[#This Row],[user_id]],Users[user_id],Users[country])</f>
        <v>FR</v>
      </c>
      <c r="F22219" s="5" t="str">
        <f>_xlfn.XLOOKUP(Orders[[#This Row],[country_code]],Countries[country_code],Countries[country_name])</f>
        <v>France</v>
      </c>
      <c r="G22219" s="5">
        <f>_xlfn.XLOOKUP(Orders[[#This Row],[user_id]],Users[user_id],Users[is_referral])</f>
        <v>1</v>
      </c>
    </row>
    <row r="22220" spans="1:7">
      <c r="A22220" s="5">
        <v>2175293</v>
      </c>
      <c r="B22220" s="5">
        <v>6923</v>
      </c>
      <c r="C22220" s="6">
        <v>43213</v>
      </c>
      <c r="D22220" s="5">
        <v>70</v>
      </c>
      <c r="E22220" s="5" t="str">
        <f>_xlfn.XLOOKUP(Orders[[#This Row],[user_id]],Users[user_id],Users[country])</f>
        <v>DE</v>
      </c>
      <c r="F22220" s="5" t="str">
        <f>_xlfn.XLOOKUP(Orders[[#This Row],[country_code]],Countries[country_code],Countries[country_name])</f>
        <v>Germany</v>
      </c>
      <c r="G22220" s="5">
        <f>_xlfn.XLOOKUP(Orders[[#This Row],[user_id]],Users[user_id],Users[is_referral])</f>
        <v>1</v>
      </c>
    </row>
    <row r="22221" spans="1:7">
      <c r="A22221" s="5">
        <v>2175299</v>
      </c>
      <c r="B22221" s="5">
        <v>9593</v>
      </c>
      <c r="C22221" s="6">
        <v>43213</v>
      </c>
      <c r="D22221" s="5">
        <v>13</v>
      </c>
      <c r="E22221" s="5" t="str">
        <f>_xlfn.XLOOKUP(Orders[[#This Row],[user_id]],Users[user_id],Users[country])</f>
        <v>FR</v>
      </c>
      <c r="F22221" s="5" t="str">
        <f>_xlfn.XLOOKUP(Orders[[#This Row],[country_code]],Countries[country_code],Countries[country_name])</f>
        <v>France</v>
      </c>
      <c r="G22221" s="5">
        <f>_xlfn.XLOOKUP(Orders[[#This Row],[user_id]],Users[user_id],Users[is_referral])</f>
        <v>1</v>
      </c>
    </row>
    <row r="22222" spans="1:7">
      <c r="A22222" s="5">
        <v>2175301</v>
      </c>
      <c r="B22222" s="5">
        <v>13654</v>
      </c>
      <c r="C22222" s="6">
        <v>43213</v>
      </c>
      <c r="D22222" s="5">
        <v>60</v>
      </c>
      <c r="E22222" s="5" t="str">
        <f>_xlfn.XLOOKUP(Orders[[#This Row],[user_id]],Users[user_id],Users[country])</f>
        <v>IT</v>
      </c>
      <c r="F22222" s="5" t="str">
        <f>_xlfn.XLOOKUP(Orders[[#This Row],[country_code]],Countries[country_code],Countries[country_name])</f>
        <v>Italy</v>
      </c>
      <c r="G22222" s="5">
        <f>_xlfn.XLOOKUP(Orders[[#This Row],[user_id]],Users[user_id],Users[is_referral])</f>
        <v>1</v>
      </c>
    </row>
    <row r="22223" spans="1:7">
      <c r="A22223" s="5">
        <v>2175303</v>
      </c>
      <c r="B22223" s="5">
        <v>11580</v>
      </c>
      <c r="C22223" s="6">
        <v>43213</v>
      </c>
      <c r="D22223" s="5">
        <v>64</v>
      </c>
      <c r="E22223" s="5" t="str">
        <f>_xlfn.XLOOKUP(Orders[[#This Row],[user_id]],Users[user_id],Users[country])</f>
        <v>ES</v>
      </c>
      <c r="F22223" s="5" t="str">
        <f>_xlfn.XLOOKUP(Orders[[#This Row],[country_code]],Countries[country_code],Countries[country_name])</f>
        <v>Spain</v>
      </c>
      <c r="G22223" s="5">
        <f>_xlfn.XLOOKUP(Orders[[#This Row],[user_id]],Users[user_id],Users[is_referral])</f>
        <v>1</v>
      </c>
    </row>
    <row r="22224" spans="1:7">
      <c r="A22224" s="5">
        <v>2175305</v>
      </c>
      <c r="B22224" s="5">
        <v>8196</v>
      </c>
      <c r="C22224" s="6">
        <v>43213</v>
      </c>
      <c r="D22224" s="5">
        <v>28</v>
      </c>
      <c r="E22224" s="5" t="str">
        <f>_xlfn.XLOOKUP(Orders[[#This Row],[user_id]],Users[user_id],Users[country])</f>
        <v>FR</v>
      </c>
      <c r="F22224" s="5" t="str">
        <f>_xlfn.XLOOKUP(Orders[[#This Row],[country_code]],Countries[country_code],Countries[country_name])</f>
        <v>France</v>
      </c>
      <c r="G22224" s="5">
        <f>_xlfn.XLOOKUP(Orders[[#This Row],[user_id]],Users[user_id],Users[is_referral])</f>
        <v>1</v>
      </c>
    </row>
    <row r="22225" spans="1:7">
      <c r="A22225" s="5">
        <v>2175306</v>
      </c>
      <c r="B22225" s="5">
        <v>6690</v>
      </c>
      <c r="C22225" s="6">
        <v>43213</v>
      </c>
      <c r="D22225" s="5">
        <v>12</v>
      </c>
      <c r="E22225" s="5" t="str">
        <f>_xlfn.XLOOKUP(Orders[[#This Row],[user_id]],Users[user_id],Users[country])</f>
        <v>ES</v>
      </c>
      <c r="F22225" s="5" t="str">
        <f>_xlfn.XLOOKUP(Orders[[#This Row],[country_code]],Countries[country_code],Countries[country_name])</f>
        <v>Spain</v>
      </c>
      <c r="G22225" s="5">
        <f>_xlfn.XLOOKUP(Orders[[#This Row],[user_id]],Users[user_id],Users[is_referral])</f>
        <v>0</v>
      </c>
    </row>
    <row r="22226" spans="1:7">
      <c r="A22226" s="5">
        <v>2175311</v>
      </c>
      <c r="B22226" s="5">
        <v>10225</v>
      </c>
      <c r="C22226" s="6">
        <v>43213</v>
      </c>
      <c r="D22226" s="5">
        <v>39</v>
      </c>
      <c r="E22226" s="5" t="str">
        <f>_xlfn.XLOOKUP(Orders[[#This Row],[user_id]],Users[user_id],Users[country])</f>
        <v>FR</v>
      </c>
      <c r="F22226" s="5" t="str">
        <f>_xlfn.XLOOKUP(Orders[[#This Row],[country_code]],Countries[country_code],Countries[country_name])</f>
        <v>France</v>
      </c>
      <c r="G22226" s="5">
        <f>_xlfn.XLOOKUP(Orders[[#This Row],[user_id]],Users[user_id],Users[is_referral])</f>
        <v>1</v>
      </c>
    </row>
    <row r="22227" spans="1:7">
      <c r="A22227" s="5">
        <v>2175315</v>
      </c>
      <c r="B22227" s="5">
        <v>6367</v>
      </c>
      <c r="C22227" s="6">
        <v>43213</v>
      </c>
      <c r="D22227" s="5">
        <v>24</v>
      </c>
      <c r="E22227" s="5" t="str">
        <f>_xlfn.XLOOKUP(Orders[[#This Row],[user_id]],Users[user_id],Users[country])</f>
        <v>FR</v>
      </c>
      <c r="F22227" s="5" t="str">
        <f>_xlfn.XLOOKUP(Orders[[#This Row],[country_code]],Countries[country_code],Countries[country_name])</f>
        <v>France</v>
      </c>
      <c r="G22227" s="5">
        <f>_xlfn.XLOOKUP(Orders[[#This Row],[user_id]],Users[user_id],Users[is_referral])</f>
        <v>1</v>
      </c>
    </row>
    <row r="22228" spans="1:7">
      <c r="A22228" s="5">
        <v>2175317</v>
      </c>
      <c r="B22228" s="5">
        <v>17785</v>
      </c>
      <c r="C22228" s="6">
        <v>43213</v>
      </c>
      <c r="D22228" s="5">
        <v>99</v>
      </c>
      <c r="E22228" s="5" t="str">
        <f>_xlfn.XLOOKUP(Orders[[#This Row],[user_id]],Users[user_id],Users[country])</f>
        <v>FR</v>
      </c>
      <c r="F22228" s="5" t="str">
        <f>_xlfn.XLOOKUP(Orders[[#This Row],[country_code]],Countries[country_code],Countries[country_name])</f>
        <v>France</v>
      </c>
      <c r="G22228" s="5">
        <f>_xlfn.XLOOKUP(Orders[[#This Row],[user_id]],Users[user_id],Users[is_referral])</f>
        <v>1</v>
      </c>
    </row>
    <row r="22229" spans="1:7">
      <c r="A22229" s="5">
        <v>2175323</v>
      </c>
      <c r="B22229" s="5">
        <v>8669</v>
      </c>
      <c r="C22229" s="6">
        <v>43213</v>
      </c>
      <c r="D22229" s="5">
        <v>81</v>
      </c>
      <c r="E22229" s="5" t="str">
        <f>_xlfn.XLOOKUP(Orders[[#This Row],[user_id]],Users[user_id],Users[country])</f>
        <v>ES</v>
      </c>
      <c r="F22229" s="5" t="str">
        <f>_xlfn.XLOOKUP(Orders[[#This Row],[country_code]],Countries[country_code],Countries[country_name])</f>
        <v>Spain</v>
      </c>
      <c r="G22229" s="5">
        <f>_xlfn.XLOOKUP(Orders[[#This Row],[user_id]],Users[user_id],Users[is_referral])</f>
        <v>1</v>
      </c>
    </row>
    <row r="22230" spans="1:7">
      <c r="A22230" s="5">
        <v>2175324</v>
      </c>
      <c r="B22230" s="5">
        <v>2173</v>
      </c>
      <c r="C22230" s="6">
        <v>43213</v>
      </c>
      <c r="D22230" s="5">
        <v>65</v>
      </c>
      <c r="E22230" s="5" t="str">
        <f>_xlfn.XLOOKUP(Orders[[#This Row],[user_id]],Users[user_id],Users[country])</f>
        <v>FR</v>
      </c>
      <c r="F22230" s="5" t="str">
        <f>_xlfn.XLOOKUP(Orders[[#This Row],[country_code]],Countries[country_code],Countries[country_name])</f>
        <v>France</v>
      </c>
      <c r="G22230" s="5">
        <f>_xlfn.XLOOKUP(Orders[[#This Row],[user_id]],Users[user_id],Users[is_referral])</f>
        <v>0</v>
      </c>
    </row>
    <row r="22231" spans="1:7">
      <c r="A22231" s="5">
        <v>2175325</v>
      </c>
      <c r="B22231" s="5">
        <v>2665</v>
      </c>
      <c r="C22231" s="6">
        <v>43213</v>
      </c>
      <c r="D22231" s="5">
        <v>34</v>
      </c>
      <c r="E22231" s="5" t="str">
        <f>_xlfn.XLOOKUP(Orders[[#This Row],[user_id]],Users[user_id],Users[country])</f>
        <v>ES</v>
      </c>
      <c r="F22231" s="5" t="str">
        <f>_xlfn.XLOOKUP(Orders[[#This Row],[country_code]],Countries[country_code],Countries[country_name])</f>
        <v>Spain</v>
      </c>
      <c r="G22231" s="5">
        <f>_xlfn.XLOOKUP(Orders[[#This Row],[user_id]],Users[user_id],Users[is_referral])</f>
        <v>0</v>
      </c>
    </row>
    <row r="22232" spans="1:7">
      <c r="A22232" s="5">
        <v>2175326</v>
      </c>
      <c r="B22232" s="5">
        <v>11844</v>
      </c>
      <c r="C22232" s="6">
        <v>43213</v>
      </c>
      <c r="D22232" s="5">
        <v>86</v>
      </c>
      <c r="E22232" s="5" t="str">
        <f>_xlfn.XLOOKUP(Orders[[#This Row],[user_id]],Users[user_id],Users[country])</f>
        <v>IT</v>
      </c>
      <c r="F22232" s="5" t="str">
        <f>_xlfn.XLOOKUP(Orders[[#This Row],[country_code]],Countries[country_code],Countries[country_name])</f>
        <v>Italy</v>
      </c>
      <c r="G22232" s="5">
        <f>_xlfn.XLOOKUP(Orders[[#This Row],[user_id]],Users[user_id],Users[is_referral])</f>
        <v>1</v>
      </c>
    </row>
    <row r="22233" spans="1:7">
      <c r="A22233" s="5">
        <v>2175329</v>
      </c>
      <c r="B22233" s="5">
        <v>1596</v>
      </c>
      <c r="C22233" s="6">
        <v>43213</v>
      </c>
      <c r="D22233" s="5">
        <v>76</v>
      </c>
      <c r="E22233" s="5" t="str">
        <f>_xlfn.XLOOKUP(Orders[[#This Row],[user_id]],Users[user_id],Users[country])</f>
        <v>ES</v>
      </c>
      <c r="F22233" s="5" t="str">
        <f>_xlfn.XLOOKUP(Orders[[#This Row],[country_code]],Countries[country_code],Countries[country_name])</f>
        <v>Spain</v>
      </c>
      <c r="G22233" s="5">
        <f>_xlfn.XLOOKUP(Orders[[#This Row],[user_id]],Users[user_id],Users[is_referral])</f>
        <v>0</v>
      </c>
    </row>
    <row r="22234" spans="1:7">
      <c r="A22234" s="5">
        <v>2175331</v>
      </c>
      <c r="B22234" s="5">
        <v>2697</v>
      </c>
      <c r="C22234" s="6">
        <v>43213</v>
      </c>
      <c r="D22234" s="5">
        <v>44</v>
      </c>
      <c r="E22234" s="5" t="str">
        <f>_xlfn.XLOOKUP(Orders[[#This Row],[user_id]],Users[user_id],Users[country])</f>
        <v>FR</v>
      </c>
      <c r="F22234" s="5" t="str">
        <f>_xlfn.XLOOKUP(Orders[[#This Row],[country_code]],Countries[country_code],Countries[country_name])</f>
        <v>France</v>
      </c>
      <c r="G22234" s="5">
        <f>_xlfn.XLOOKUP(Orders[[#This Row],[user_id]],Users[user_id],Users[is_referral])</f>
        <v>0</v>
      </c>
    </row>
    <row r="22235" spans="1:7">
      <c r="A22235" s="5">
        <v>2175333</v>
      </c>
      <c r="B22235" s="5">
        <v>2311</v>
      </c>
      <c r="C22235" s="6">
        <v>43213</v>
      </c>
      <c r="D22235" s="5">
        <v>27</v>
      </c>
      <c r="E22235" s="5" t="str">
        <f>_xlfn.XLOOKUP(Orders[[#This Row],[user_id]],Users[user_id],Users[country])</f>
        <v>FR</v>
      </c>
      <c r="F22235" s="5" t="str">
        <f>_xlfn.XLOOKUP(Orders[[#This Row],[country_code]],Countries[country_code],Countries[country_name])</f>
        <v>France</v>
      </c>
      <c r="G22235" s="5">
        <f>_xlfn.XLOOKUP(Orders[[#This Row],[user_id]],Users[user_id],Users[is_referral])</f>
        <v>0</v>
      </c>
    </row>
    <row r="22236" spans="1:7">
      <c r="A22236" s="5">
        <v>2175334</v>
      </c>
      <c r="B22236" s="5">
        <v>7899</v>
      </c>
      <c r="C22236" s="6">
        <v>43213</v>
      </c>
      <c r="D22236" s="5">
        <v>12</v>
      </c>
      <c r="E22236" s="5" t="str">
        <f>_xlfn.XLOOKUP(Orders[[#This Row],[user_id]],Users[user_id],Users[country])</f>
        <v>ES</v>
      </c>
      <c r="F22236" s="5" t="str">
        <f>_xlfn.XLOOKUP(Orders[[#This Row],[country_code]],Countries[country_code],Countries[country_name])</f>
        <v>Spain</v>
      </c>
      <c r="G22236" s="5">
        <f>_xlfn.XLOOKUP(Orders[[#This Row],[user_id]],Users[user_id],Users[is_referral])</f>
        <v>0</v>
      </c>
    </row>
    <row r="22237" spans="1:7">
      <c r="A22237" s="5">
        <v>2175335</v>
      </c>
      <c r="B22237" s="5">
        <v>19101</v>
      </c>
      <c r="C22237" s="6">
        <v>43213</v>
      </c>
      <c r="D22237" s="5">
        <v>52</v>
      </c>
      <c r="E22237" s="5" t="str">
        <f>_xlfn.XLOOKUP(Orders[[#This Row],[user_id]],Users[user_id],Users[country])</f>
        <v>ES</v>
      </c>
      <c r="F22237" s="5" t="str">
        <f>_xlfn.XLOOKUP(Orders[[#This Row],[country_code]],Countries[country_code],Countries[country_name])</f>
        <v>Spain</v>
      </c>
      <c r="G22237" s="5">
        <f>_xlfn.XLOOKUP(Orders[[#This Row],[user_id]],Users[user_id],Users[is_referral])</f>
        <v>1</v>
      </c>
    </row>
    <row r="22238" spans="1:7">
      <c r="A22238" s="5">
        <v>2175336</v>
      </c>
      <c r="B22238" s="5">
        <v>5625</v>
      </c>
      <c r="C22238" s="6">
        <v>43213</v>
      </c>
      <c r="D22238" s="5">
        <v>27</v>
      </c>
      <c r="E22238" s="5" t="str">
        <f>_xlfn.XLOOKUP(Orders[[#This Row],[user_id]],Users[user_id],Users[country])</f>
        <v>ES</v>
      </c>
      <c r="F22238" s="5" t="str">
        <f>_xlfn.XLOOKUP(Orders[[#This Row],[country_code]],Countries[country_code],Countries[country_name])</f>
        <v>Spain</v>
      </c>
      <c r="G22238" s="5">
        <f>_xlfn.XLOOKUP(Orders[[#This Row],[user_id]],Users[user_id],Users[is_referral])</f>
        <v>1</v>
      </c>
    </row>
    <row r="22239" spans="1:7">
      <c r="A22239" s="5">
        <v>2175337</v>
      </c>
      <c r="B22239" s="5">
        <v>13932</v>
      </c>
      <c r="C22239" s="6">
        <v>43213</v>
      </c>
      <c r="D22239" s="5">
        <v>72</v>
      </c>
      <c r="E22239" s="5" t="str">
        <f>_xlfn.XLOOKUP(Orders[[#This Row],[user_id]],Users[user_id],Users[country])</f>
        <v>IT</v>
      </c>
      <c r="F22239" s="5" t="str">
        <f>_xlfn.XLOOKUP(Orders[[#This Row],[country_code]],Countries[country_code],Countries[country_name])</f>
        <v>Italy</v>
      </c>
      <c r="G22239" s="5">
        <f>_xlfn.XLOOKUP(Orders[[#This Row],[user_id]],Users[user_id],Users[is_referral])</f>
        <v>1</v>
      </c>
    </row>
    <row r="22240" spans="1:7">
      <c r="A22240" s="5">
        <v>2175338</v>
      </c>
      <c r="B22240" s="5">
        <v>14487</v>
      </c>
      <c r="C22240" s="6">
        <v>43213</v>
      </c>
      <c r="D22240" s="5">
        <v>12</v>
      </c>
      <c r="E22240" s="5" t="str">
        <f>_xlfn.XLOOKUP(Orders[[#This Row],[user_id]],Users[user_id],Users[country])</f>
        <v>FR</v>
      </c>
      <c r="F22240" s="5" t="str">
        <f>_xlfn.XLOOKUP(Orders[[#This Row],[country_code]],Countries[country_code],Countries[country_name])</f>
        <v>France</v>
      </c>
      <c r="G22240" s="5">
        <f>_xlfn.XLOOKUP(Orders[[#This Row],[user_id]],Users[user_id],Users[is_referral])</f>
        <v>1</v>
      </c>
    </row>
    <row r="22241" spans="1:7">
      <c r="A22241" s="5">
        <v>2175339</v>
      </c>
      <c r="B22241" s="5">
        <v>3607</v>
      </c>
      <c r="C22241" s="6">
        <v>43213</v>
      </c>
      <c r="D22241" s="5">
        <v>25</v>
      </c>
      <c r="E22241" s="5" t="str">
        <f>_xlfn.XLOOKUP(Orders[[#This Row],[user_id]],Users[user_id],Users[country])</f>
        <v>IT</v>
      </c>
      <c r="F22241" s="5" t="str">
        <f>_xlfn.XLOOKUP(Orders[[#This Row],[country_code]],Countries[country_code],Countries[country_name])</f>
        <v>Italy</v>
      </c>
      <c r="G22241" s="5">
        <f>_xlfn.XLOOKUP(Orders[[#This Row],[user_id]],Users[user_id],Users[is_referral])</f>
        <v>0</v>
      </c>
    </row>
    <row r="22242" spans="1:7">
      <c r="A22242" s="5">
        <v>2175340</v>
      </c>
      <c r="B22242" s="5">
        <v>3869</v>
      </c>
      <c r="C22242" s="6">
        <v>43213</v>
      </c>
      <c r="D22242" s="5">
        <v>41</v>
      </c>
      <c r="E22242" s="5" t="str">
        <f>_xlfn.XLOOKUP(Orders[[#This Row],[user_id]],Users[user_id],Users[country])</f>
        <v>ES</v>
      </c>
      <c r="F22242" s="5" t="str">
        <f>_xlfn.XLOOKUP(Orders[[#This Row],[country_code]],Countries[country_code],Countries[country_name])</f>
        <v>Spain</v>
      </c>
      <c r="G22242" s="5">
        <f>_xlfn.XLOOKUP(Orders[[#This Row],[user_id]],Users[user_id],Users[is_referral])</f>
        <v>0</v>
      </c>
    </row>
    <row r="22243" spans="1:7">
      <c r="A22243" s="5">
        <v>2175341</v>
      </c>
      <c r="B22243" s="5">
        <v>3438</v>
      </c>
      <c r="C22243" s="6">
        <v>43213</v>
      </c>
      <c r="D22243" s="5">
        <v>60</v>
      </c>
      <c r="E22243" s="5" t="str">
        <f>_xlfn.XLOOKUP(Orders[[#This Row],[user_id]],Users[user_id],Users[country])</f>
        <v>ES</v>
      </c>
      <c r="F22243" s="5" t="str">
        <f>_xlfn.XLOOKUP(Orders[[#This Row],[country_code]],Countries[country_code],Countries[country_name])</f>
        <v>Spain</v>
      </c>
      <c r="G22243" s="5">
        <f>_xlfn.XLOOKUP(Orders[[#This Row],[user_id]],Users[user_id],Users[is_referral])</f>
        <v>0</v>
      </c>
    </row>
    <row r="22244" spans="1:7">
      <c r="A22244" s="5">
        <v>2175344</v>
      </c>
      <c r="B22244" s="5">
        <v>10377</v>
      </c>
      <c r="C22244" s="6">
        <v>43213</v>
      </c>
      <c r="D22244" s="5">
        <v>81</v>
      </c>
      <c r="E22244" s="5" t="str">
        <f>_xlfn.XLOOKUP(Orders[[#This Row],[user_id]],Users[user_id],Users[country])</f>
        <v>IT</v>
      </c>
      <c r="F22244" s="5" t="str">
        <f>_xlfn.XLOOKUP(Orders[[#This Row],[country_code]],Countries[country_code],Countries[country_name])</f>
        <v>Italy</v>
      </c>
      <c r="G22244" s="5">
        <f>_xlfn.XLOOKUP(Orders[[#This Row],[user_id]],Users[user_id],Users[is_referral])</f>
        <v>1</v>
      </c>
    </row>
    <row r="22245" spans="1:7">
      <c r="A22245" s="5">
        <v>2175352</v>
      </c>
      <c r="B22245" s="5">
        <v>11028</v>
      </c>
      <c r="C22245" s="6">
        <v>43213</v>
      </c>
      <c r="D22245" s="5">
        <v>46</v>
      </c>
      <c r="E22245" s="5" t="str">
        <f>_xlfn.XLOOKUP(Orders[[#This Row],[user_id]],Users[user_id],Users[country])</f>
        <v>IT</v>
      </c>
      <c r="F22245" s="5" t="str">
        <f>_xlfn.XLOOKUP(Orders[[#This Row],[country_code]],Countries[country_code],Countries[country_name])</f>
        <v>Italy</v>
      </c>
      <c r="G22245" s="5">
        <f>_xlfn.XLOOKUP(Orders[[#This Row],[user_id]],Users[user_id],Users[is_referral])</f>
        <v>1</v>
      </c>
    </row>
    <row r="22246" spans="1:7">
      <c r="A22246" s="5">
        <v>2175354</v>
      </c>
      <c r="B22246" s="5">
        <v>9050</v>
      </c>
      <c r="C22246" s="6">
        <v>43213</v>
      </c>
      <c r="D22246" s="5">
        <v>41</v>
      </c>
      <c r="E22246" s="5" t="str">
        <f>_xlfn.XLOOKUP(Orders[[#This Row],[user_id]],Users[user_id],Users[country])</f>
        <v>FR</v>
      </c>
      <c r="F22246" s="5" t="str">
        <f>_xlfn.XLOOKUP(Orders[[#This Row],[country_code]],Countries[country_code],Countries[country_name])</f>
        <v>France</v>
      </c>
      <c r="G22246" s="5">
        <f>_xlfn.XLOOKUP(Orders[[#This Row],[user_id]],Users[user_id],Users[is_referral])</f>
        <v>1</v>
      </c>
    </row>
    <row r="22247" spans="1:7">
      <c r="A22247" s="5">
        <v>2175357</v>
      </c>
      <c r="B22247" s="5">
        <v>2635</v>
      </c>
      <c r="C22247" s="6">
        <v>43213</v>
      </c>
      <c r="D22247" s="5">
        <v>66</v>
      </c>
      <c r="E22247" s="5" t="str">
        <f>_xlfn.XLOOKUP(Orders[[#This Row],[user_id]],Users[user_id],Users[country])</f>
        <v>FR</v>
      </c>
      <c r="F22247" s="5" t="str">
        <f>_xlfn.XLOOKUP(Orders[[#This Row],[country_code]],Countries[country_code],Countries[country_name])</f>
        <v>France</v>
      </c>
      <c r="G22247" s="5">
        <f>_xlfn.XLOOKUP(Orders[[#This Row],[user_id]],Users[user_id],Users[is_referral])</f>
        <v>0</v>
      </c>
    </row>
    <row r="22248" spans="1:7">
      <c r="A22248" s="5">
        <v>2175359</v>
      </c>
      <c r="B22248" s="5">
        <v>1651</v>
      </c>
      <c r="C22248" s="6">
        <v>43213</v>
      </c>
      <c r="D22248" s="5">
        <v>10</v>
      </c>
      <c r="E22248" s="5" t="str">
        <f>_xlfn.XLOOKUP(Orders[[#This Row],[user_id]],Users[user_id],Users[country])</f>
        <v>IT</v>
      </c>
      <c r="F22248" s="5" t="str">
        <f>_xlfn.XLOOKUP(Orders[[#This Row],[country_code]],Countries[country_code],Countries[country_name])</f>
        <v>Italy</v>
      </c>
      <c r="G22248" s="5">
        <f>_xlfn.XLOOKUP(Orders[[#This Row],[user_id]],Users[user_id],Users[is_referral])</f>
        <v>0</v>
      </c>
    </row>
    <row r="22249" spans="1:7">
      <c r="A22249" s="5">
        <v>2175360</v>
      </c>
      <c r="B22249" s="5">
        <v>16759</v>
      </c>
      <c r="C22249" s="6">
        <v>43213</v>
      </c>
      <c r="D22249" s="5">
        <v>11</v>
      </c>
      <c r="E22249" s="5" t="str">
        <f>_xlfn.XLOOKUP(Orders[[#This Row],[user_id]],Users[user_id],Users[country])</f>
        <v>IT</v>
      </c>
      <c r="F22249" s="5" t="str">
        <f>_xlfn.XLOOKUP(Orders[[#This Row],[country_code]],Countries[country_code],Countries[country_name])</f>
        <v>Italy</v>
      </c>
      <c r="G22249" s="5">
        <f>_xlfn.XLOOKUP(Orders[[#This Row],[user_id]],Users[user_id],Users[is_referral])</f>
        <v>1</v>
      </c>
    </row>
    <row r="22250" spans="1:7">
      <c r="A22250" s="5">
        <v>2175362</v>
      </c>
      <c r="B22250" s="5">
        <v>4381</v>
      </c>
      <c r="C22250" s="6">
        <v>43213</v>
      </c>
      <c r="D22250" s="5">
        <v>18</v>
      </c>
      <c r="E22250" s="5" t="str">
        <f>_xlfn.XLOOKUP(Orders[[#This Row],[user_id]],Users[user_id],Users[country])</f>
        <v>FR</v>
      </c>
      <c r="F22250" s="5" t="str">
        <f>_xlfn.XLOOKUP(Orders[[#This Row],[country_code]],Countries[country_code],Countries[country_name])</f>
        <v>France</v>
      </c>
      <c r="G22250" s="5">
        <f>_xlfn.XLOOKUP(Orders[[#This Row],[user_id]],Users[user_id],Users[is_referral])</f>
        <v>0</v>
      </c>
    </row>
    <row r="22251" spans="1:7">
      <c r="A22251" s="5">
        <v>2175364</v>
      </c>
      <c r="B22251" s="5">
        <v>10171</v>
      </c>
      <c r="C22251" s="6">
        <v>43213</v>
      </c>
      <c r="D22251" s="5">
        <v>53</v>
      </c>
      <c r="E22251" s="5" t="str">
        <f>_xlfn.XLOOKUP(Orders[[#This Row],[user_id]],Users[user_id],Users[country])</f>
        <v>IT</v>
      </c>
      <c r="F22251" s="5" t="str">
        <f>_xlfn.XLOOKUP(Orders[[#This Row],[country_code]],Countries[country_code],Countries[country_name])</f>
        <v>Italy</v>
      </c>
      <c r="G22251" s="5">
        <f>_xlfn.XLOOKUP(Orders[[#This Row],[user_id]],Users[user_id],Users[is_referral])</f>
        <v>1</v>
      </c>
    </row>
    <row r="22252" spans="1:7">
      <c r="A22252" s="5">
        <v>2175366</v>
      </c>
      <c r="B22252" s="5">
        <v>10691</v>
      </c>
      <c r="C22252" s="6">
        <v>43213</v>
      </c>
      <c r="D22252" s="5">
        <v>28</v>
      </c>
      <c r="E22252" s="5" t="str">
        <f>_xlfn.XLOOKUP(Orders[[#This Row],[user_id]],Users[user_id],Users[country])</f>
        <v>ES</v>
      </c>
      <c r="F22252" s="5" t="str">
        <f>_xlfn.XLOOKUP(Orders[[#This Row],[country_code]],Countries[country_code],Countries[country_name])</f>
        <v>Spain</v>
      </c>
      <c r="G22252" s="5">
        <f>_xlfn.XLOOKUP(Orders[[#This Row],[user_id]],Users[user_id],Users[is_referral])</f>
        <v>1</v>
      </c>
    </row>
    <row r="22253" spans="1:7">
      <c r="A22253" s="5">
        <v>2175368</v>
      </c>
      <c r="B22253" s="5">
        <v>18651</v>
      </c>
      <c r="C22253" s="6">
        <v>43213</v>
      </c>
      <c r="D22253" s="5">
        <v>58</v>
      </c>
      <c r="E22253" s="5" t="str">
        <f>_xlfn.XLOOKUP(Orders[[#This Row],[user_id]],Users[user_id],Users[country])</f>
        <v>FR</v>
      </c>
      <c r="F22253" s="5" t="str">
        <f>_xlfn.XLOOKUP(Orders[[#This Row],[country_code]],Countries[country_code],Countries[country_name])</f>
        <v>France</v>
      </c>
      <c r="G22253" s="5">
        <f>_xlfn.XLOOKUP(Orders[[#This Row],[user_id]],Users[user_id],Users[is_referral])</f>
        <v>0</v>
      </c>
    </row>
    <row r="22254" spans="1:7">
      <c r="A22254" s="5">
        <v>2175369</v>
      </c>
      <c r="B22254" s="5">
        <v>15990</v>
      </c>
      <c r="C22254" s="6">
        <v>43213</v>
      </c>
      <c r="D22254" s="5">
        <v>31</v>
      </c>
      <c r="E22254" s="5" t="str">
        <f>_xlfn.XLOOKUP(Orders[[#This Row],[user_id]],Users[user_id],Users[country])</f>
        <v>ES</v>
      </c>
      <c r="F22254" s="5" t="str">
        <f>_xlfn.XLOOKUP(Orders[[#This Row],[country_code]],Countries[country_code],Countries[country_name])</f>
        <v>Spain</v>
      </c>
      <c r="G22254" s="5">
        <f>_xlfn.XLOOKUP(Orders[[#This Row],[user_id]],Users[user_id],Users[is_referral])</f>
        <v>1</v>
      </c>
    </row>
    <row r="22255" spans="1:7">
      <c r="A22255" s="5">
        <v>2175370</v>
      </c>
      <c r="B22255" s="5">
        <v>14189</v>
      </c>
      <c r="C22255" s="6">
        <v>43213</v>
      </c>
      <c r="D22255" s="5">
        <v>78</v>
      </c>
      <c r="E22255" s="5" t="str">
        <f>_xlfn.XLOOKUP(Orders[[#This Row],[user_id]],Users[user_id],Users[country])</f>
        <v>ES</v>
      </c>
      <c r="F22255" s="5" t="str">
        <f>_xlfn.XLOOKUP(Orders[[#This Row],[country_code]],Countries[country_code],Countries[country_name])</f>
        <v>Spain</v>
      </c>
      <c r="G22255" s="5">
        <f>_xlfn.XLOOKUP(Orders[[#This Row],[user_id]],Users[user_id],Users[is_referral])</f>
        <v>1</v>
      </c>
    </row>
    <row r="22256" spans="1:7">
      <c r="A22256" s="5">
        <v>2175371</v>
      </c>
      <c r="B22256" s="5">
        <v>13632</v>
      </c>
      <c r="C22256" s="6">
        <v>43213</v>
      </c>
      <c r="D22256" s="5">
        <v>11</v>
      </c>
      <c r="E22256" s="5" t="str">
        <f>_xlfn.XLOOKUP(Orders[[#This Row],[user_id]],Users[user_id],Users[country])</f>
        <v>FR</v>
      </c>
      <c r="F22256" s="5" t="str">
        <f>_xlfn.XLOOKUP(Orders[[#This Row],[country_code]],Countries[country_code],Countries[country_name])</f>
        <v>France</v>
      </c>
      <c r="G22256" s="5">
        <f>_xlfn.XLOOKUP(Orders[[#This Row],[user_id]],Users[user_id],Users[is_referral])</f>
        <v>1</v>
      </c>
    </row>
    <row r="22257" spans="1:7">
      <c r="A22257" s="5">
        <v>2175376</v>
      </c>
      <c r="B22257" s="5">
        <v>6795</v>
      </c>
      <c r="C22257" s="6">
        <v>43213</v>
      </c>
      <c r="D22257" s="5">
        <v>45</v>
      </c>
      <c r="E22257" s="5" t="str">
        <f>_xlfn.XLOOKUP(Orders[[#This Row],[user_id]],Users[user_id],Users[country])</f>
        <v>IT</v>
      </c>
      <c r="F22257" s="5" t="str">
        <f>_xlfn.XLOOKUP(Orders[[#This Row],[country_code]],Countries[country_code],Countries[country_name])</f>
        <v>Italy</v>
      </c>
      <c r="G22257" s="5">
        <f>_xlfn.XLOOKUP(Orders[[#This Row],[user_id]],Users[user_id],Users[is_referral])</f>
        <v>1</v>
      </c>
    </row>
    <row r="22258" spans="1:7">
      <c r="A22258" s="5">
        <v>2175377</v>
      </c>
      <c r="B22258" s="5">
        <v>11061</v>
      </c>
      <c r="C22258" s="6">
        <v>43213</v>
      </c>
      <c r="D22258" s="5">
        <v>71</v>
      </c>
      <c r="E22258" s="5" t="str">
        <f>_xlfn.XLOOKUP(Orders[[#This Row],[user_id]],Users[user_id],Users[country])</f>
        <v>FR</v>
      </c>
      <c r="F22258" s="5" t="str">
        <f>_xlfn.XLOOKUP(Orders[[#This Row],[country_code]],Countries[country_code],Countries[country_name])</f>
        <v>France</v>
      </c>
      <c r="G22258" s="5">
        <f>_xlfn.XLOOKUP(Orders[[#This Row],[user_id]],Users[user_id],Users[is_referral])</f>
        <v>1</v>
      </c>
    </row>
    <row r="22259" spans="1:7">
      <c r="A22259" s="5">
        <v>2175378</v>
      </c>
      <c r="B22259" s="5">
        <v>19118</v>
      </c>
      <c r="C22259" s="6">
        <v>43213</v>
      </c>
      <c r="D22259" s="5">
        <v>67</v>
      </c>
      <c r="E22259" s="5" t="str">
        <f>_xlfn.XLOOKUP(Orders[[#This Row],[user_id]],Users[user_id],Users[country])</f>
        <v>IT</v>
      </c>
      <c r="F22259" s="5" t="str">
        <f>_xlfn.XLOOKUP(Orders[[#This Row],[country_code]],Countries[country_code],Countries[country_name])</f>
        <v>Italy</v>
      </c>
      <c r="G22259" s="5">
        <f>_xlfn.XLOOKUP(Orders[[#This Row],[user_id]],Users[user_id],Users[is_referral])</f>
        <v>1</v>
      </c>
    </row>
    <row r="22260" spans="1:7">
      <c r="A22260" s="5">
        <v>2175380</v>
      </c>
      <c r="B22260" s="5">
        <v>1015</v>
      </c>
      <c r="C22260" s="6">
        <v>43213</v>
      </c>
      <c r="D22260" s="5">
        <v>38</v>
      </c>
      <c r="E22260" s="5" t="str">
        <f>_xlfn.XLOOKUP(Orders[[#This Row],[user_id]],Users[user_id],Users[country])</f>
        <v>FR</v>
      </c>
      <c r="F22260" s="5" t="str">
        <f>_xlfn.XLOOKUP(Orders[[#This Row],[country_code]],Countries[country_code],Countries[country_name])</f>
        <v>France</v>
      </c>
      <c r="G22260" s="5">
        <f>_xlfn.XLOOKUP(Orders[[#This Row],[user_id]],Users[user_id],Users[is_referral])</f>
        <v>0</v>
      </c>
    </row>
    <row r="22261" spans="1:7">
      <c r="A22261" s="5">
        <v>2175382</v>
      </c>
      <c r="B22261" s="5">
        <v>11358</v>
      </c>
      <c r="C22261" s="6">
        <v>43213</v>
      </c>
      <c r="D22261" s="5">
        <v>32</v>
      </c>
      <c r="E22261" s="5" t="str">
        <f>_xlfn.XLOOKUP(Orders[[#This Row],[user_id]],Users[user_id],Users[country])</f>
        <v>FR</v>
      </c>
      <c r="F22261" s="5" t="str">
        <f>_xlfn.XLOOKUP(Orders[[#This Row],[country_code]],Countries[country_code],Countries[country_name])</f>
        <v>France</v>
      </c>
      <c r="G22261" s="5">
        <f>_xlfn.XLOOKUP(Orders[[#This Row],[user_id]],Users[user_id],Users[is_referral])</f>
        <v>1</v>
      </c>
    </row>
    <row r="22262" spans="1:7">
      <c r="A22262" s="5">
        <v>2175384</v>
      </c>
      <c r="B22262" s="5">
        <v>4045</v>
      </c>
      <c r="C22262" s="6">
        <v>43213</v>
      </c>
      <c r="D22262" s="5">
        <v>91</v>
      </c>
      <c r="E22262" s="5" t="str">
        <f>_xlfn.XLOOKUP(Orders[[#This Row],[user_id]],Users[user_id],Users[country])</f>
        <v>DE</v>
      </c>
      <c r="F22262" s="5" t="str">
        <f>_xlfn.XLOOKUP(Orders[[#This Row],[country_code]],Countries[country_code],Countries[country_name])</f>
        <v>Germany</v>
      </c>
      <c r="G22262" s="5">
        <f>_xlfn.XLOOKUP(Orders[[#This Row],[user_id]],Users[user_id],Users[is_referral])</f>
        <v>0</v>
      </c>
    </row>
    <row r="22263" spans="1:7">
      <c r="A22263" s="5">
        <v>2175385</v>
      </c>
      <c r="B22263" s="5">
        <v>19620</v>
      </c>
      <c r="C22263" s="6">
        <v>43213</v>
      </c>
      <c r="D22263" s="5">
        <v>48</v>
      </c>
      <c r="E22263" s="5" t="str">
        <f>_xlfn.XLOOKUP(Orders[[#This Row],[user_id]],Users[user_id],Users[country])</f>
        <v>IT</v>
      </c>
      <c r="F22263" s="5" t="str">
        <f>_xlfn.XLOOKUP(Orders[[#This Row],[country_code]],Countries[country_code],Countries[country_name])</f>
        <v>Italy</v>
      </c>
      <c r="G22263" s="5">
        <f>_xlfn.XLOOKUP(Orders[[#This Row],[user_id]],Users[user_id],Users[is_referral])</f>
        <v>1</v>
      </c>
    </row>
    <row r="22264" spans="1:7">
      <c r="A22264" s="5">
        <v>2175386</v>
      </c>
      <c r="B22264" s="5">
        <v>7656</v>
      </c>
      <c r="C22264" s="6">
        <v>43213</v>
      </c>
      <c r="D22264" s="5">
        <v>75</v>
      </c>
      <c r="E22264" s="5" t="str">
        <f>_xlfn.XLOOKUP(Orders[[#This Row],[user_id]],Users[user_id],Users[country])</f>
        <v>IT</v>
      </c>
      <c r="F22264" s="5" t="str">
        <f>_xlfn.XLOOKUP(Orders[[#This Row],[country_code]],Countries[country_code],Countries[country_name])</f>
        <v>Italy</v>
      </c>
      <c r="G22264" s="5">
        <f>_xlfn.XLOOKUP(Orders[[#This Row],[user_id]],Users[user_id],Users[is_referral])</f>
        <v>0</v>
      </c>
    </row>
    <row r="22265" spans="1:7">
      <c r="A22265" s="5">
        <v>2175388</v>
      </c>
      <c r="B22265" s="5">
        <v>14700</v>
      </c>
      <c r="C22265" s="6">
        <v>43213</v>
      </c>
      <c r="D22265" s="5">
        <v>74</v>
      </c>
      <c r="E22265" s="5" t="str">
        <f>_xlfn.XLOOKUP(Orders[[#This Row],[user_id]],Users[user_id],Users[country])</f>
        <v>ES</v>
      </c>
      <c r="F22265" s="5" t="str">
        <f>_xlfn.XLOOKUP(Orders[[#This Row],[country_code]],Countries[country_code],Countries[country_name])</f>
        <v>Spain</v>
      </c>
      <c r="G22265" s="5">
        <f>_xlfn.XLOOKUP(Orders[[#This Row],[user_id]],Users[user_id],Users[is_referral])</f>
        <v>1</v>
      </c>
    </row>
    <row r="22266" spans="1:7">
      <c r="A22266" s="5">
        <v>2175389</v>
      </c>
      <c r="B22266" s="5">
        <v>9636</v>
      </c>
      <c r="C22266" s="6">
        <v>43213</v>
      </c>
      <c r="D22266" s="5">
        <v>73</v>
      </c>
      <c r="E22266" s="5" t="str">
        <f>_xlfn.XLOOKUP(Orders[[#This Row],[user_id]],Users[user_id],Users[country])</f>
        <v>FR</v>
      </c>
      <c r="F22266" s="5" t="str">
        <f>_xlfn.XLOOKUP(Orders[[#This Row],[country_code]],Countries[country_code],Countries[country_name])</f>
        <v>France</v>
      </c>
      <c r="G22266" s="5">
        <f>_xlfn.XLOOKUP(Orders[[#This Row],[user_id]],Users[user_id],Users[is_referral])</f>
        <v>1</v>
      </c>
    </row>
    <row r="22267" spans="1:7">
      <c r="A22267" s="5">
        <v>2175392</v>
      </c>
      <c r="B22267" s="5">
        <v>2239</v>
      </c>
      <c r="C22267" s="6">
        <v>43213</v>
      </c>
      <c r="D22267" s="5">
        <v>15</v>
      </c>
      <c r="E22267" s="5" t="str">
        <f>_xlfn.XLOOKUP(Orders[[#This Row],[user_id]],Users[user_id],Users[country])</f>
        <v>FR</v>
      </c>
      <c r="F22267" s="5" t="str">
        <f>_xlfn.XLOOKUP(Orders[[#This Row],[country_code]],Countries[country_code],Countries[country_name])</f>
        <v>France</v>
      </c>
      <c r="G22267" s="5">
        <f>_xlfn.XLOOKUP(Orders[[#This Row],[user_id]],Users[user_id],Users[is_referral])</f>
        <v>0</v>
      </c>
    </row>
    <row r="22268" spans="1:7">
      <c r="A22268" s="5">
        <v>2175394</v>
      </c>
      <c r="B22268" s="5">
        <v>13341</v>
      </c>
      <c r="C22268" s="6">
        <v>43213</v>
      </c>
      <c r="D22268" s="5">
        <v>68</v>
      </c>
      <c r="E22268" s="5" t="str">
        <f>_xlfn.XLOOKUP(Orders[[#This Row],[user_id]],Users[user_id],Users[country])</f>
        <v>ES</v>
      </c>
      <c r="F22268" s="5" t="str">
        <f>_xlfn.XLOOKUP(Orders[[#This Row],[country_code]],Countries[country_code],Countries[country_name])</f>
        <v>Spain</v>
      </c>
      <c r="G22268" s="5">
        <f>_xlfn.XLOOKUP(Orders[[#This Row],[user_id]],Users[user_id],Users[is_referral])</f>
        <v>1</v>
      </c>
    </row>
    <row r="22269" spans="1:7">
      <c r="A22269" s="5">
        <v>2175395</v>
      </c>
      <c r="B22269" s="5">
        <v>19188</v>
      </c>
      <c r="C22269" s="6">
        <v>43213</v>
      </c>
      <c r="D22269" s="5">
        <v>68</v>
      </c>
      <c r="E22269" s="5" t="str">
        <f>_xlfn.XLOOKUP(Orders[[#This Row],[user_id]],Users[user_id],Users[country])</f>
        <v>DE</v>
      </c>
      <c r="F22269" s="5" t="str">
        <f>_xlfn.XLOOKUP(Orders[[#This Row],[country_code]],Countries[country_code],Countries[country_name])</f>
        <v>Germany</v>
      </c>
      <c r="G22269" s="5">
        <f>_xlfn.XLOOKUP(Orders[[#This Row],[user_id]],Users[user_id],Users[is_referral])</f>
        <v>1</v>
      </c>
    </row>
    <row r="22270" spans="1:7">
      <c r="A22270" s="5">
        <v>2175397</v>
      </c>
      <c r="B22270" s="5">
        <v>7668</v>
      </c>
      <c r="C22270" s="6">
        <v>43213</v>
      </c>
      <c r="D22270" s="5">
        <v>38</v>
      </c>
      <c r="E22270" s="5" t="str">
        <f>_xlfn.XLOOKUP(Orders[[#This Row],[user_id]],Users[user_id],Users[country])</f>
        <v>FR</v>
      </c>
      <c r="F22270" s="5" t="str">
        <f>_xlfn.XLOOKUP(Orders[[#This Row],[country_code]],Countries[country_code],Countries[country_name])</f>
        <v>France</v>
      </c>
      <c r="G22270" s="5">
        <f>_xlfn.XLOOKUP(Orders[[#This Row],[user_id]],Users[user_id],Users[is_referral])</f>
        <v>1</v>
      </c>
    </row>
    <row r="22271" spans="1:7">
      <c r="A22271" s="5">
        <v>2175399</v>
      </c>
      <c r="B22271" s="5">
        <v>17793</v>
      </c>
      <c r="C22271" s="6">
        <v>43213</v>
      </c>
      <c r="D22271" s="5">
        <v>50</v>
      </c>
      <c r="E22271" s="5" t="str">
        <f>_xlfn.XLOOKUP(Orders[[#This Row],[user_id]],Users[user_id],Users[country])</f>
        <v>FR</v>
      </c>
      <c r="F22271" s="5" t="str">
        <f>_xlfn.XLOOKUP(Orders[[#This Row],[country_code]],Countries[country_code],Countries[country_name])</f>
        <v>France</v>
      </c>
      <c r="G22271" s="5">
        <f>_xlfn.XLOOKUP(Orders[[#This Row],[user_id]],Users[user_id],Users[is_referral])</f>
        <v>1</v>
      </c>
    </row>
    <row r="22272" spans="1:7">
      <c r="A22272" s="5">
        <v>2175400</v>
      </c>
      <c r="B22272" s="5">
        <v>597</v>
      </c>
      <c r="C22272" s="6">
        <v>43213</v>
      </c>
      <c r="D22272" s="5">
        <v>41</v>
      </c>
      <c r="E22272" s="5" t="str">
        <f>_xlfn.XLOOKUP(Orders[[#This Row],[user_id]],Users[user_id],Users[country])</f>
        <v>FR</v>
      </c>
      <c r="F22272" s="5" t="str">
        <f>_xlfn.XLOOKUP(Orders[[#This Row],[country_code]],Countries[country_code],Countries[country_name])</f>
        <v>France</v>
      </c>
      <c r="G22272" s="5">
        <f>_xlfn.XLOOKUP(Orders[[#This Row],[user_id]],Users[user_id],Users[is_referral])</f>
        <v>0</v>
      </c>
    </row>
    <row r="22273" spans="1:7">
      <c r="A22273" s="5">
        <v>2175401</v>
      </c>
      <c r="B22273" s="5">
        <v>7499</v>
      </c>
      <c r="C22273" s="6">
        <v>43213</v>
      </c>
      <c r="D22273" s="5">
        <v>26</v>
      </c>
      <c r="E22273" s="5" t="str">
        <f>_xlfn.XLOOKUP(Orders[[#This Row],[user_id]],Users[user_id],Users[country])</f>
        <v>IT</v>
      </c>
      <c r="F22273" s="5" t="str">
        <f>_xlfn.XLOOKUP(Orders[[#This Row],[country_code]],Countries[country_code],Countries[country_name])</f>
        <v>Italy</v>
      </c>
      <c r="G22273" s="5">
        <f>_xlfn.XLOOKUP(Orders[[#This Row],[user_id]],Users[user_id],Users[is_referral])</f>
        <v>1</v>
      </c>
    </row>
    <row r="22274" spans="1:7">
      <c r="A22274" s="5">
        <v>2175403</v>
      </c>
      <c r="B22274" s="5">
        <v>5439</v>
      </c>
      <c r="C22274" s="6">
        <v>43213</v>
      </c>
      <c r="D22274" s="5">
        <v>40</v>
      </c>
      <c r="E22274" s="5" t="str">
        <f>_xlfn.XLOOKUP(Orders[[#This Row],[user_id]],Users[user_id],Users[country])</f>
        <v>FR</v>
      </c>
      <c r="F22274" s="5" t="str">
        <f>_xlfn.XLOOKUP(Orders[[#This Row],[country_code]],Countries[country_code],Countries[country_name])</f>
        <v>France</v>
      </c>
      <c r="G22274" s="5">
        <f>_xlfn.XLOOKUP(Orders[[#This Row],[user_id]],Users[user_id],Users[is_referral])</f>
        <v>1</v>
      </c>
    </row>
    <row r="22275" spans="1:7">
      <c r="A22275" s="5">
        <v>2175404</v>
      </c>
      <c r="B22275" s="5">
        <v>11828</v>
      </c>
      <c r="C22275" s="6">
        <v>43213</v>
      </c>
      <c r="D22275" s="5">
        <v>77</v>
      </c>
      <c r="E22275" s="5" t="str">
        <f>_xlfn.XLOOKUP(Orders[[#This Row],[user_id]],Users[user_id],Users[country])</f>
        <v>IT</v>
      </c>
      <c r="F22275" s="5" t="str">
        <f>_xlfn.XLOOKUP(Orders[[#This Row],[country_code]],Countries[country_code],Countries[country_name])</f>
        <v>Italy</v>
      </c>
      <c r="G22275" s="5">
        <f>_xlfn.XLOOKUP(Orders[[#This Row],[user_id]],Users[user_id],Users[is_referral])</f>
        <v>1</v>
      </c>
    </row>
    <row r="22276" spans="1:7">
      <c r="A22276" s="5">
        <v>2175405</v>
      </c>
      <c r="B22276" s="5">
        <v>17140</v>
      </c>
      <c r="C22276" s="6">
        <v>43213</v>
      </c>
      <c r="D22276" s="5">
        <v>47</v>
      </c>
      <c r="E22276" s="5" t="str">
        <f>_xlfn.XLOOKUP(Orders[[#This Row],[user_id]],Users[user_id],Users[country])</f>
        <v>IT</v>
      </c>
      <c r="F22276" s="5" t="str">
        <f>_xlfn.XLOOKUP(Orders[[#This Row],[country_code]],Countries[country_code],Countries[country_name])</f>
        <v>Italy</v>
      </c>
      <c r="G22276" s="5">
        <f>_xlfn.XLOOKUP(Orders[[#This Row],[user_id]],Users[user_id],Users[is_referral])</f>
        <v>1</v>
      </c>
    </row>
    <row r="22277" spans="1:7">
      <c r="A22277" s="5">
        <v>2175409</v>
      </c>
      <c r="B22277" s="5">
        <v>10084</v>
      </c>
      <c r="C22277" s="6">
        <v>43213</v>
      </c>
      <c r="D22277" s="5">
        <v>49</v>
      </c>
      <c r="E22277" s="5" t="str">
        <f>_xlfn.XLOOKUP(Orders[[#This Row],[user_id]],Users[user_id],Users[country])</f>
        <v>FR</v>
      </c>
      <c r="F22277" s="5" t="str">
        <f>_xlfn.XLOOKUP(Orders[[#This Row],[country_code]],Countries[country_code],Countries[country_name])</f>
        <v>France</v>
      </c>
      <c r="G22277" s="5">
        <f>_xlfn.XLOOKUP(Orders[[#This Row],[user_id]],Users[user_id],Users[is_referral])</f>
        <v>1</v>
      </c>
    </row>
    <row r="22278" spans="1:7">
      <c r="A22278" s="5">
        <v>2175410</v>
      </c>
      <c r="B22278" s="5">
        <v>821</v>
      </c>
      <c r="C22278" s="6">
        <v>43213</v>
      </c>
      <c r="D22278" s="5">
        <v>28</v>
      </c>
      <c r="E22278" s="5" t="str">
        <f>_xlfn.XLOOKUP(Orders[[#This Row],[user_id]],Users[user_id],Users[country])</f>
        <v>FR</v>
      </c>
      <c r="F22278" s="5" t="str">
        <f>_xlfn.XLOOKUP(Orders[[#This Row],[country_code]],Countries[country_code],Countries[country_name])</f>
        <v>France</v>
      </c>
      <c r="G22278" s="5">
        <f>_xlfn.XLOOKUP(Orders[[#This Row],[user_id]],Users[user_id],Users[is_referral])</f>
        <v>0</v>
      </c>
    </row>
    <row r="22279" spans="1:7">
      <c r="A22279" s="5">
        <v>2175411</v>
      </c>
      <c r="B22279" s="5">
        <v>7655</v>
      </c>
      <c r="C22279" s="6">
        <v>43213</v>
      </c>
      <c r="D22279" s="5">
        <v>26</v>
      </c>
      <c r="E22279" s="5" t="str">
        <f>_xlfn.XLOOKUP(Orders[[#This Row],[user_id]],Users[user_id],Users[country])</f>
        <v>ES</v>
      </c>
      <c r="F22279" s="5" t="str">
        <f>_xlfn.XLOOKUP(Orders[[#This Row],[country_code]],Countries[country_code],Countries[country_name])</f>
        <v>Spain</v>
      </c>
      <c r="G22279" s="5">
        <f>_xlfn.XLOOKUP(Orders[[#This Row],[user_id]],Users[user_id],Users[is_referral])</f>
        <v>1</v>
      </c>
    </row>
    <row r="22280" spans="1:7">
      <c r="A22280" s="5">
        <v>2175412</v>
      </c>
      <c r="B22280" s="5">
        <v>10644</v>
      </c>
      <c r="C22280" s="6">
        <v>43213</v>
      </c>
      <c r="D22280" s="5">
        <v>26</v>
      </c>
      <c r="E22280" s="5" t="str">
        <f>_xlfn.XLOOKUP(Orders[[#This Row],[user_id]],Users[user_id],Users[country])</f>
        <v>FR</v>
      </c>
      <c r="F22280" s="5" t="str">
        <f>_xlfn.XLOOKUP(Orders[[#This Row],[country_code]],Countries[country_code],Countries[country_name])</f>
        <v>France</v>
      </c>
      <c r="G22280" s="5">
        <f>_xlfn.XLOOKUP(Orders[[#This Row],[user_id]],Users[user_id],Users[is_referral])</f>
        <v>1</v>
      </c>
    </row>
    <row r="22281" spans="1:7">
      <c r="A22281" s="5">
        <v>2175419</v>
      </c>
      <c r="B22281" s="5">
        <v>5892</v>
      </c>
      <c r="C22281" s="6">
        <v>43213</v>
      </c>
      <c r="D22281" s="5">
        <v>17</v>
      </c>
      <c r="E22281" s="5" t="str">
        <f>_xlfn.XLOOKUP(Orders[[#This Row],[user_id]],Users[user_id],Users[country])</f>
        <v>FR</v>
      </c>
      <c r="F22281" s="5" t="str">
        <f>_xlfn.XLOOKUP(Orders[[#This Row],[country_code]],Countries[country_code],Countries[country_name])</f>
        <v>France</v>
      </c>
      <c r="G22281" s="5">
        <f>_xlfn.XLOOKUP(Orders[[#This Row],[user_id]],Users[user_id],Users[is_referral])</f>
        <v>1</v>
      </c>
    </row>
    <row r="22282" spans="1:7">
      <c r="A22282" s="5">
        <v>2175422</v>
      </c>
      <c r="B22282" s="5">
        <v>13054</v>
      </c>
      <c r="C22282" s="6">
        <v>43213</v>
      </c>
      <c r="D22282" s="5">
        <v>37</v>
      </c>
      <c r="E22282" s="5" t="str">
        <f>_xlfn.XLOOKUP(Orders[[#This Row],[user_id]],Users[user_id],Users[country])</f>
        <v>DE</v>
      </c>
      <c r="F22282" s="5" t="str">
        <f>_xlfn.XLOOKUP(Orders[[#This Row],[country_code]],Countries[country_code],Countries[country_name])</f>
        <v>Germany</v>
      </c>
      <c r="G22282" s="5">
        <f>_xlfn.XLOOKUP(Orders[[#This Row],[user_id]],Users[user_id],Users[is_referral])</f>
        <v>1</v>
      </c>
    </row>
    <row r="22283" spans="1:7">
      <c r="A22283" s="5">
        <v>2175426</v>
      </c>
      <c r="B22283" s="5">
        <v>17560</v>
      </c>
      <c r="C22283" s="6">
        <v>43213</v>
      </c>
      <c r="D22283" s="5">
        <v>43</v>
      </c>
      <c r="E22283" s="5" t="str">
        <f>_xlfn.XLOOKUP(Orders[[#This Row],[user_id]],Users[user_id],Users[country])</f>
        <v>IT</v>
      </c>
      <c r="F22283" s="5" t="str">
        <f>_xlfn.XLOOKUP(Orders[[#This Row],[country_code]],Countries[country_code],Countries[country_name])</f>
        <v>Italy</v>
      </c>
      <c r="G22283" s="5">
        <f>_xlfn.XLOOKUP(Orders[[#This Row],[user_id]],Users[user_id],Users[is_referral])</f>
        <v>1</v>
      </c>
    </row>
    <row r="22284" spans="1:7">
      <c r="A22284" s="5">
        <v>2175428</v>
      </c>
      <c r="B22284" s="5">
        <v>4614</v>
      </c>
      <c r="C22284" s="6">
        <v>43213</v>
      </c>
      <c r="D22284" s="5">
        <v>89</v>
      </c>
      <c r="E22284" s="5" t="str">
        <f>_xlfn.XLOOKUP(Orders[[#This Row],[user_id]],Users[user_id],Users[country])</f>
        <v>ES</v>
      </c>
      <c r="F22284" s="5" t="str">
        <f>_xlfn.XLOOKUP(Orders[[#This Row],[country_code]],Countries[country_code],Countries[country_name])</f>
        <v>Spain</v>
      </c>
      <c r="G22284" s="5">
        <f>_xlfn.XLOOKUP(Orders[[#This Row],[user_id]],Users[user_id],Users[is_referral])</f>
        <v>0</v>
      </c>
    </row>
    <row r="22285" spans="1:7">
      <c r="A22285" s="5">
        <v>2175429</v>
      </c>
      <c r="B22285" s="5">
        <v>3329</v>
      </c>
      <c r="C22285" s="6">
        <v>43213</v>
      </c>
      <c r="D22285" s="5">
        <v>46</v>
      </c>
      <c r="E22285" s="5" t="str">
        <f>_xlfn.XLOOKUP(Orders[[#This Row],[user_id]],Users[user_id],Users[country])</f>
        <v>FR</v>
      </c>
      <c r="F22285" s="5" t="str">
        <f>_xlfn.XLOOKUP(Orders[[#This Row],[country_code]],Countries[country_code],Countries[country_name])</f>
        <v>France</v>
      </c>
      <c r="G22285" s="5">
        <f>_xlfn.XLOOKUP(Orders[[#This Row],[user_id]],Users[user_id],Users[is_referral])</f>
        <v>0</v>
      </c>
    </row>
    <row r="22286" spans="1:7">
      <c r="A22286" s="5">
        <v>2175431</v>
      </c>
      <c r="B22286" s="5">
        <v>19941</v>
      </c>
      <c r="C22286" s="6">
        <v>43213</v>
      </c>
      <c r="D22286" s="5">
        <v>24</v>
      </c>
      <c r="E22286" s="5" t="str">
        <f>_xlfn.XLOOKUP(Orders[[#This Row],[user_id]],Users[user_id],Users[country])</f>
        <v>FR</v>
      </c>
      <c r="F22286" s="5" t="str">
        <f>_xlfn.XLOOKUP(Orders[[#This Row],[country_code]],Countries[country_code],Countries[country_name])</f>
        <v>France</v>
      </c>
      <c r="G22286" s="5">
        <f>_xlfn.XLOOKUP(Orders[[#This Row],[user_id]],Users[user_id],Users[is_referral])</f>
        <v>1</v>
      </c>
    </row>
    <row r="22287" spans="1:7">
      <c r="A22287" s="5">
        <v>2175433</v>
      </c>
      <c r="B22287" s="5">
        <v>9809</v>
      </c>
      <c r="C22287" s="6">
        <v>43213</v>
      </c>
      <c r="D22287" s="5">
        <v>38</v>
      </c>
      <c r="E22287" s="5" t="str">
        <f>_xlfn.XLOOKUP(Orders[[#This Row],[user_id]],Users[user_id],Users[country])</f>
        <v>DE</v>
      </c>
      <c r="F22287" s="5" t="str">
        <f>_xlfn.XLOOKUP(Orders[[#This Row],[country_code]],Countries[country_code],Countries[country_name])</f>
        <v>Germany</v>
      </c>
      <c r="G22287" s="5">
        <f>_xlfn.XLOOKUP(Orders[[#This Row],[user_id]],Users[user_id],Users[is_referral])</f>
        <v>1</v>
      </c>
    </row>
    <row r="22288" spans="1:7">
      <c r="A22288" s="5">
        <v>2175434</v>
      </c>
      <c r="B22288" s="5">
        <v>2746</v>
      </c>
      <c r="C22288" s="6">
        <v>43213</v>
      </c>
      <c r="D22288" s="5">
        <v>18</v>
      </c>
      <c r="E22288" s="5" t="str">
        <f>_xlfn.XLOOKUP(Orders[[#This Row],[user_id]],Users[user_id],Users[country])</f>
        <v>DE</v>
      </c>
      <c r="F22288" s="5" t="str">
        <f>_xlfn.XLOOKUP(Orders[[#This Row],[country_code]],Countries[country_code],Countries[country_name])</f>
        <v>Germany</v>
      </c>
      <c r="G22288" s="5">
        <f>_xlfn.XLOOKUP(Orders[[#This Row],[user_id]],Users[user_id],Users[is_referral])</f>
        <v>0</v>
      </c>
    </row>
    <row r="22289" spans="1:7">
      <c r="A22289" s="5">
        <v>2175435</v>
      </c>
      <c r="B22289" s="5">
        <v>7889</v>
      </c>
      <c r="C22289" s="6">
        <v>43213</v>
      </c>
      <c r="D22289" s="5">
        <v>35</v>
      </c>
      <c r="E22289" s="5" t="str">
        <f>_xlfn.XLOOKUP(Orders[[#This Row],[user_id]],Users[user_id],Users[country])</f>
        <v>FR</v>
      </c>
      <c r="F22289" s="5" t="str">
        <f>_xlfn.XLOOKUP(Orders[[#This Row],[country_code]],Countries[country_code],Countries[country_name])</f>
        <v>France</v>
      </c>
      <c r="G22289" s="5">
        <f>_xlfn.XLOOKUP(Orders[[#This Row],[user_id]],Users[user_id],Users[is_referral])</f>
        <v>1</v>
      </c>
    </row>
    <row r="22290" spans="1:7">
      <c r="A22290" s="5">
        <v>2175436</v>
      </c>
      <c r="B22290" s="5">
        <v>16157</v>
      </c>
      <c r="C22290" s="6">
        <v>43213</v>
      </c>
      <c r="D22290" s="5">
        <v>85</v>
      </c>
      <c r="E22290" s="5" t="str">
        <f>_xlfn.XLOOKUP(Orders[[#This Row],[user_id]],Users[user_id],Users[country])</f>
        <v>FR</v>
      </c>
      <c r="F22290" s="5" t="str">
        <f>_xlfn.XLOOKUP(Orders[[#This Row],[country_code]],Countries[country_code],Countries[country_name])</f>
        <v>France</v>
      </c>
      <c r="G22290" s="5">
        <f>_xlfn.XLOOKUP(Orders[[#This Row],[user_id]],Users[user_id],Users[is_referral])</f>
        <v>0</v>
      </c>
    </row>
    <row r="22291" spans="1:7">
      <c r="A22291" s="5">
        <v>2175437</v>
      </c>
      <c r="B22291" s="5">
        <v>15846</v>
      </c>
      <c r="C22291" s="6">
        <v>43213</v>
      </c>
      <c r="D22291" s="5">
        <v>100</v>
      </c>
      <c r="E22291" s="5" t="str">
        <f>_xlfn.XLOOKUP(Orders[[#This Row],[user_id]],Users[user_id],Users[country])</f>
        <v>FR</v>
      </c>
      <c r="F22291" s="5" t="str">
        <f>_xlfn.XLOOKUP(Orders[[#This Row],[country_code]],Countries[country_code],Countries[country_name])</f>
        <v>France</v>
      </c>
      <c r="G22291" s="5">
        <f>_xlfn.XLOOKUP(Orders[[#This Row],[user_id]],Users[user_id],Users[is_referral])</f>
        <v>1</v>
      </c>
    </row>
    <row r="22292" spans="1:7">
      <c r="A22292" s="5">
        <v>2175438</v>
      </c>
      <c r="B22292" s="5">
        <v>13428</v>
      </c>
      <c r="C22292" s="6">
        <v>43213</v>
      </c>
      <c r="D22292" s="5">
        <v>15</v>
      </c>
      <c r="E22292" s="5" t="str">
        <f>_xlfn.XLOOKUP(Orders[[#This Row],[user_id]],Users[user_id],Users[country])</f>
        <v>DE</v>
      </c>
      <c r="F22292" s="5" t="str">
        <f>_xlfn.XLOOKUP(Orders[[#This Row],[country_code]],Countries[country_code],Countries[country_name])</f>
        <v>Germany</v>
      </c>
      <c r="G22292" s="5">
        <f>_xlfn.XLOOKUP(Orders[[#This Row],[user_id]],Users[user_id],Users[is_referral])</f>
        <v>1</v>
      </c>
    </row>
    <row r="22293" spans="1:7">
      <c r="A22293" s="5">
        <v>2175439</v>
      </c>
      <c r="B22293" s="5">
        <v>12038</v>
      </c>
      <c r="C22293" s="6">
        <v>43213</v>
      </c>
      <c r="D22293" s="5">
        <v>78</v>
      </c>
      <c r="E22293" s="5" t="str">
        <f>_xlfn.XLOOKUP(Orders[[#This Row],[user_id]],Users[user_id],Users[country])</f>
        <v>IT</v>
      </c>
      <c r="F22293" s="5" t="str">
        <f>_xlfn.XLOOKUP(Orders[[#This Row],[country_code]],Countries[country_code],Countries[country_name])</f>
        <v>Italy</v>
      </c>
      <c r="G22293" s="5">
        <f>_xlfn.XLOOKUP(Orders[[#This Row],[user_id]],Users[user_id],Users[is_referral])</f>
        <v>1</v>
      </c>
    </row>
    <row r="22294" spans="1:7">
      <c r="A22294" s="5">
        <v>2175440</v>
      </c>
      <c r="B22294" s="5">
        <v>11068</v>
      </c>
      <c r="C22294" s="6">
        <v>43213</v>
      </c>
      <c r="D22294" s="5">
        <v>38</v>
      </c>
      <c r="E22294" s="5" t="str">
        <f>_xlfn.XLOOKUP(Orders[[#This Row],[user_id]],Users[user_id],Users[country])</f>
        <v>IT</v>
      </c>
      <c r="F22294" s="5" t="str">
        <f>_xlfn.XLOOKUP(Orders[[#This Row],[country_code]],Countries[country_code],Countries[country_name])</f>
        <v>Italy</v>
      </c>
      <c r="G22294" s="5">
        <f>_xlfn.XLOOKUP(Orders[[#This Row],[user_id]],Users[user_id],Users[is_referral])</f>
        <v>1</v>
      </c>
    </row>
    <row r="22295" spans="1:7">
      <c r="A22295" s="5">
        <v>2175441</v>
      </c>
      <c r="B22295" s="5">
        <v>18541</v>
      </c>
      <c r="C22295" s="6">
        <v>43213</v>
      </c>
      <c r="D22295" s="5">
        <v>24</v>
      </c>
      <c r="E22295" s="5" t="str">
        <f>_xlfn.XLOOKUP(Orders[[#This Row],[user_id]],Users[user_id],Users[country])</f>
        <v>FR</v>
      </c>
      <c r="F22295" s="5" t="str">
        <f>_xlfn.XLOOKUP(Orders[[#This Row],[country_code]],Countries[country_code],Countries[country_name])</f>
        <v>France</v>
      </c>
      <c r="G22295" s="5">
        <f>_xlfn.XLOOKUP(Orders[[#This Row],[user_id]],Users[user_id],Users[is_referral])</f>
        <v>0</v>
      </c>
    </row>
    <row r="22296" spans="1:7">
      <c r="A22296" s="5">
        <v>2175444</v>
      </c>
      <c r="B22296" s="5">
        <v>12698</v>
      </c>
      <c r="C22296" s="6">
        <v>43213</v>
      </c>
      <c r="D22296" s="5">
        <v>20</v>
      </c>
      <c r="E22296" s="5" t="str">
        <f>_xlfn.XLOOKUP(Orders[[#This Row],[user_id]],Users[user_id],Users[country])</f>
        <v>FR</v>
      </c>
      <c r="F22296" s="5" t="str">
        <f>_xlfn.XLOOKUP(Orders[[#This Row],[country_code]],Countries[country_code],Countries[country_name])</f>
        <v>France</v>
      </c>
      <c r="G22296" s="5">
        <f>_xlfn.XLOOKUP(Orders[[#This Row],[user_id]],Users[user_id],Users[is_referral])</f>
        <v>1</v>
      </c>
    </row>
    <row r="22297" spans="1:7">
      <c r="A22297" s="5">
        <v>2175446</v>
      </c>
      <c r="B22297" s="5">
        <v>10239</v>
      </c>
      <c r="C22297" s="6">
        <v>43213</v>
      </c>
      <c r="D22297" s="5">
        <v>29</v>
      </c>
      <c r="E22297" s="5" t="str">
        <f>_xlfn.XLOOKUP(Orders[[#This Row],[user_id]],Users[user_id],Users[country])</f>
        <v>ES</v>
      </c>
      <c r="F22297" s="5" t="str">
        <f>_xlfn.XLOOKUP(Orders[[#This Row],[country_code]],Countries[country_code],Countries[country_name])</f>
        <v>Spain</v>
      </c>
      <c r="G22297" s="5">
        <f>_xlfn.XLOOKUP(Orders[[#This Row],[user_id]],Users[user_id],Users[is_referral])</f>
        <v>1</v>
      </c>
    </row>
    <row r="22298" spans="1:7">
      <c r="A22298" s="5">
        <v>2175447</v>
      </c>
      <c r="B22298" s="5">
        <v>7844</v>
      </c>
      <c r="C22298" s="6">
        <v>43213</v>
      </c>
      <c r="D22298" s="5">
        <v>34</v>
      </c>
      <c r="E22298" s="5" t="str">
        <f>_xlfn.XLOOKUP(Orders[[#This Row],[user_id]],Users[user_id],Users[country])</f>
        <v>FR</v>
      </c>
      <c r="F22298" s="5" t="str">
        <f>_xlfn.XLOOKUP(Orders[[#This Row],[country_code]],Countries[country_code],Countries[country_name])</f>
        <v>France</v>
      </c>
      <c r="G22298" s="5">
        <f>_xlfn.XLOOKUP(Orders[[#This Row],[user_id]],Users[user_id],Users[is_referral])</f>
        <v>1</v>
      </c>
    </row>
    <row r="22299" spans="1:7">
      <c r="A22299" s="5">
        <v>2175448</v>
      </c>
      <c r="B22299" s="5">
        <v>10682</v>
      </c>
      <c r="C22299" s="6">
        <v>43213</v>
      </c>
      <c r="D22299" s="5">
        <v>47</v>
      </c>
      <c r="E22299" s="5" t="str">
        <f>_xlfn.XLOOKUP(Orders[[#This Row],[user_id]],Users[user_id],Users[country])</f>
        <v>IT</v>
      </c>
      <c r="F22299" s="5" t="str">
        <f>_xlfn.XLOOKUP(Orders[[#This Row],[country_code]],Countries[country_code],Countries[country_name])</f>
        <v>Italy</v>
      </c>
      <c r="G22299" s="5">
        <f>_xlfn.XLOOKUP(Orders[[#This Row],[user_id]],Users[user_id],Users[is_referral])</f>
        <v>1</v>
      </c>
    </row>
    <row r="22300" spans="1:7">
      <c r="A22300" s="5">
        <v>2175449</v>
      </c>
      <c r="B22300" s="5">
        <v>14600</v>
      </c>
      <c r="C22300" s="6">
        <v>43213</v>
      </c>
      <c r="D22300" s="5">
        <v>75</v>
      </c>
      <c r="E22300" s="5" t="str">
        <f>_xlfn.XLOOKUP(Orders[[#This Row],[user_id]],Users[user_id],Users[country])</f>
        <v>FR</v>
      </c>
      <c r="F22300" s="5" t="str">
        <f>_xlfn.XLOOKUP(Orders[[#This Row],[country_code]],Countries[country_code],Countries[country_name])</f>
        <v>France</v>
      </c>
      <c r="G22300" s="5">
        <f>_xlfn.XLOOKUP(Orders[[#This Row],[user_id]],Users[user_id],Users[is_referral])</f>
        <v>1</v>
      </c>
    </row>
    <row r="22301" spans="1:7">
      <c r="A22301" s="5">
        <v>2175457</v>
      </c>
      <c r="B22301" s="5">
        <v>4996</v>
      </c>
      <c r="C22301" s="6">
        <v>43213</v>
      </c>
      <c r="D22301" s="5">
        <v>21</v>
      </c>
      <c r="E22301" s="5" t="str">
        <f>_xlfn.XLOOKUP(Orders[[#This Row],[user_id]],Users[user_id],Users[country])</f>
        <v>FR</v>
      </c>
      <c r="F22301" s="5" t="str">
        <f>_xlfn.XLOOKUP(Orders[[#This Row],[country_code]],Countries[country_code],Countries[country_name])</f>
        <v>France</v>
      </c>
      <c r="G22301" s="5">
        <f>_xlfn.XLOOKUP(Orders[[#This Row],[user_id]],Users[user_id],Users[is_referral])</f>
        <v>0</v>
      </c>
    </row>
    <row r="22302" spans="1:7">
      <c r="A22302" s="5">
        <v>2175458</v>
      </c>
      <c r="B22302" s="5">
        <v>18596</v>
      </c>
      <c r="C22302" s="6">
        <v>43213</v>
      </c>
      <c r="D22302" s="5">
        <v>19</v>
      </c>
      <c r="E22302" s="5" t="str">
        <f>_xlfn.XLOOKUP(Orders[[#This Row],[user_id]],Users[user_id],Users[country])</f>
        <v>ES</v>
      </c>
      <c r="F22302" s="5" t="str">
        <f>_xlfn.XLOOKUP(Orders[[#This Row],[country_code]],Countries[country_code],Countries[country_name])</f>
        <v>Spain</v>
      </c>
      <c r="G22302" s="5">
        <f>_xlfn.XLOOKUP(Orders[[#This Row],[user_id]],Users[user_id],Users[is_referral])</f>
        <v>1</v>
      </c>
    </row>
    <row r="22303" spans="1:7">
      <c r="A22303" s="5">
        <v>2175461</v>
      </c>
      <c r="B22303" s="5">
        <v>8795</v>
      </c>
      <c r="C22303" s="6">
        <v>43213</v>
      </c>
      <c r="D22303" s="5">
        <v>35</v>
      </c>
      <c r="E22303" s="5" t="str">
        <f>_xlfn.XLOOKUP(Orders[[#This Row],[user_id]],Users[user_id],Users[country])</f>
        <v>FR</v>
      </c>
      <c r="F22303" s="5" t="str">
        <f>_xlfn.XLOOKUP(Orders[[#This Row],[country_code]],Countries[country_code],Countries[country_name])</f>
        <v>France</v>
      </c>
      <c r="G22303" s="5">
        <f>_xlfn.XLOOKUP(Orders[[#This Row],[user_id]],Users[user_id],Users[is_referral])</f>
        <v>1</v>
      </c>
    </row>
    <row r="22304" spans="1:7">
      <c r="A22304" s="5">
        <v>2175462</v>
      </c>
      <c r="B22304" s="5">
        <v>17637</v>
      </c>
      <c r="C22304" s="6">
        <v>43213</v>
      </c>
      <c r="D22304" s="5">
        <v>14</v>
      </c>
      <c r="E22304" s="5" t="str">
        <f>_xlfn.XLOOKUP(Orders[[#This Row],[user_id]],Users[user_id],Users[country])</f>
        <v>ES</v>
      </c>
      <c r="F22304" s="5" t="str">
        <f>_xlfn.XLOOKUP(Orders[[#This Row],[country_code]],Countries[country_code],Countries[country_name])</f>
        <v>Spain</v>
      </c>
      <c r="G22304" s="5">
        <f>_xlfn.XLOOKUP(Orders[[#This Row],[user_id]],Users[user_id],Users[is_referral])</f>
        <v>1</v>
      </c>
    </row>
    <row r="22305" spans="1:7">
      <c r="A22305" s="5">
        <v>2175463</v>
      </c>
      <c r="B22305" s="5">
        <v>10085</v>
      </c>
      <c r="C22305" s="6">
        <v>43213</v>
      </c>
      <c r="D22305" s="5">
        <v>52</v>
      </c>
      <c r="E22305" s="5" t="str">
        <f>_xlfn.XLOOKUP(Orders[[#This Row],[user_id]],Users[user_id],Users[country])</f>
        <v>DE</v>
      </c>
      <c r="F22305" s="5" t="str">
        <f>_xlfn.XLOOKUP(Orders[[#This Row],[country_code]],Countries[country_code],Countries[country_name])</f>
        <v>Germany</v>
      </c>
      <c r="G22305" s="5">
        <f>_xlfn.XLOOKUP(Orders[[#This Row],[user_id]],Users[user_id],Users[is_referral])</f>
        <v>1</v>
      </c>
    </row>
    <row r="22306" spans="1:7">
      <c r="A22306" s="5">
        <v>2175465</v>
      </c>
      <c r="B22306" s="5">
        <v>12517</v>
      </c>
      <c r="C22306" s="6">
        <v>43213</v>
      </c>
      <c r="D22306" s="5">
        <v>29</v>
      </c>
      <c r="E22306" s="5" t="str">
        <f>_xlfn.XLOOKUP(Orders[[#This Row],[user_id]],Users[user_id],Users[country])</f>
        <v>ES</v>
      </c>
      <c r="F22306" s="5" t="str">
        <f>_xlfn.XLOOKUP(Orders[[#This Row],[country_code]],Countries[country_code],Countries[country_name])</f>
        <v>Spain</v>
      </c>
      <c r="G22306" s="5">
        <f>_xlfn.XLOOKUP(Orders[[#This Row],[user_id]],Users[user_id],Users[is_referral])</f>
        <v>1</v>
      </c>
    </row>
    <row r="22307" spans="1:7">
      <c r="A22307" s="5">
        <v>2175470</v>
      </c>
      <c r="B22307" s="5">
        <v>1236</v>
      </c>
      <c r="C22307" s="6">
        <v>43213</v>
      </c>
      <c r="D22307" s="5">
        <v>44</v>
      </c>
      <c r="E22307" s="5" t="str">
        <f>_xlfn.XLOOKUP(Orders[[#This Row],[user_id]],Users[user_id],Users[country])</f>
        <v>ES</v>
      </c>
      <c r="F22307" s="5" t="str">
        <f>_xlfn.XLOOKUP(Orders[[#This Row],[country_code]],Countries[country_code],Countries[country_name])</f>
        <v>Spain</v>
      </c>
      <c r="G22307" s="5">
        <f>_xlfn.XLOOKUP(Orders[[#This Row],[user_id]],Users[user_id],Users[is_referral])</f>
        <v>0</v>
      </c>
    </row>
    <row r="22308" spans="1:7">
      <c r="A22308" s="5">
        <v>2175471</v>
      </c>
      <c r="B22308" s="5">
        <v>17500</v>
      </c>
      <c r="C22308" s="6">
        <v>43213</v>
      </c>
      <c r="D22308" s="5">
        <v>25</v>
      </c>
      <c r="E22308" s="5" t="str">
        <f>_xlfn.XLOOKUP(Orders[[#This Row],[user_id]],Users[user_id],Users[country])</f>
        <v>DE</v>
      </c>
      <c r="F22308" s="5" t="str">
        <f>_xlfn.XLOOKUP(Orders[[#This Row],[country_code]],Countries[country_code],Countries[country_name])</f>
        <v>Germany</v>
      </c>
      <c r="G22308" s="5">
        <f>_xlfn.XLOOKUP(Orders[[#This Row],[user_id]],Users[user_id],Users[is_referral])</f>
        <v>1</v>
      </c>
    </row>
    <row r="22309" spans="1:7">
      <c r="A22309" s="5">
        <v>2175472</v>
      </c>
      <c r="B22309" s="5">
        <v>14284</v>
      </c>
      <c r="C22309" s="6">
        <v>43213</v>
      </c>
      <c r="D22309" s="5">
        <v>71</v>
      </c>
      <c r="E22309" s="5" t="str">
        <f>_xlfn.XLOOKUP(Orders[[#This Row],[user_id]],Users[user_id],Users[country])</f>
        <v>IT</v>
      </c>
      <c r="F22309" s="5" t="str">
        <f>_xlfn.XLOOKUP(Orders[[#This Row],[country_code]],Countries[country_code],Countries[country_name])</f>
        <v>Italy</v>
      </c>
      <c r="G22309" s="5">
        <f>_xlfn.XLOOKUP(Orders[[#This Row],[user_id]],Users[user_id],Users[is_referral])</f>
        <v>1</v>
      </c>
    </row>
    <row r="22310" spans="1:7">
      <c r="A22310" s="5">
        <v>2175475</v>
      </c>
      <c r="B22310" s="5">
        <v>12599</v>
      </c>
      <c r="C22310" s="6">
        <v>43213</v>
      </c>
      <c r="D22310" s="5">
        <v>75</v>
      </c>
      <c r="E22310" s="5" t="str">
        <f>_xlfn.XLOOKUP(Orders[[#This Row],[user_id]],Users[user_id],Users[country])</f>
        <v>IT</v>
      </c>
      <c r="F22310" s="5" t="str">
        <f>_xlfn.XLOOKUP(Orders[[#This Row],[country_code]],Countries[country_code],Countries[country_name])</f>
        <v>Italy</v>
      </c>
      <c r="G22310" s="5">
        <f>_xlfn.XLOOKUP(Orders[[#This Row],[user_id]],Users[user_id],Users[is_referral])</f>
        <v>1</v>
      </c>
    </row>
    <row r="22311" spans="1:7">
      <c r="A22311" s="5">
        <v>2175477</v>
      </c>
      <c r="B22311" s="5">
        <v>8688</v>
      </c>
      <c r="C22311" s="6">
        <v>43213</v>
      </c>
      <c r="D22311" s="5">
        <v>65</v>
      </c>
      <c r="E22311" s="5" t="str">
        <f>_xlfn.XLOOKUP(Orders[[#This Row],[user_id]],Users[user_id],Users[country])</f>
        <v>ES</v>
      </c>
      <c r="F22311" s="5" t="str">
        <f>_xlfn.XLOOKUP(Orders[[#This Row],[country_code]],Countries[country_code],Countries[country_name])</f>
        <v>Spain</v>
      </c>
      <c r="G22311" s="5">
        <f>_xlfn.XLOOKUP(Orders[[#This Row],[user_id]],Users[user_id],Users[is_referral])</f>
        <v>1</v>
      </c>
    </row>
    <row r="22312" spans="1:7">
      <c r="A22312" s="5">
        <v>2175478</v>
      </c>
      <c r="B22312" s="5">
        <v>16018</v>
      </c>
      <c r="C22312" s="6">
        <v>43213</v>
      </c>
      <c r="D22312" s="5">
        <v>53</v>
      </c>
      <c r="E22312" s="5" t="str">
        <f>_xlfn.XLOOKUP(Orders[[#This Row],[user_id]],Users[user_id],Users[country])</f>
        <v>FR</v>
      </c>
      <c r="F22312" s="5" t="str">
        <f>_xlfn.XLOOKUP(Orders[[#This Row],[country_code]],Countries[country_code],Countries[country_name])</f>
        <v>France</v>
      </c>
      <c r="G22312" s="5">
        <f>_xlfn.XLOOKUP(Orders[[#This Row],[user_id]],Users[user_id],Users[is_referral])</f>
        <v>1</v>
      </c>
    </row>
    <row r="22313" spans="1:7">
      <c r="A22313" s="5">
        <v>2175479</v>
      </c>
      <c r="B22313" s="5">
        <v>13701</v>
      </c>
      <c r="C22313" s="6">
        <v>43213</v>
      </c>
      <c r="D22313" s="5">
        <v>77</v>
      </c>
      <c r="E22313" s="5" t="str">
        <f>_xlfn.XLOOKUP(Orders[[#This Row],[user_id]],Users[user_id],Users[country])</f>
        <v>IT</v>
      </c>
      <c r="F22313" s="5" t="str">
        <f>_xlfn.XLOOKUP(Orders[[#This Row],[country_code]],Countries[country_code],Countries[country_name])</f>
        <v>Italy</v>
      </c>
      <c r="G22313" s="5">
        <f>_xlfn.XLOOKUP(Orders[[#This Row],[user_id]],Users[user_id],Users[is_referral])</f>
        <v>1</v>
      </c>
    </row>
    <row r="22314" spans="1:7">
      <c r="A22314" s="5">
        <v>2175480</v>
      </c>
      <c r="B22314" s="5">
        <v>1416</v>
      </c>
      <c r="C22314" s="6">
        <v>43213</v>
      </c>
      <c r="D22314" s="5">
        <v>41</v>
      </c>
      <c r="E22314" s="5" t="str">
        <f>_xlfn.XLOOKUP(Orders[[#This Row],[user_id]],Users[user_id],Users[country])</f>
        <v>ES</v>
      </c>
      <c r="F22314" s="5" t="str">
        <f>_xlfn.XLOOKUP(Orders[[#This Row],[country_code]],Countries[country_code],Countries[country_name])</f>
        <v>Spain</v>
      </c>
      <c r="G22314" s="5">
        <f>_xlfn.XLOOKUP(Orders[[#This Row],[user_id]],Users[user_id],Users[is_referral])</f>
        <v>0</v>
      </c>
    </row>
    <row r="22315" spans="1:7">
      <c r="A22315" s="5">
        <v>2175481</v>
      </c>
      <c r="B22315" s="5">
        <v>5190</v>
      </c>
      <c r="C22315" s="6">
        <v>43213</v>
      </c>
      <c r="D22315" s="5">
        <v>32</v>
      </c>
      <c r="E22315" s="5" t="str">
        <f>_xlfn.XLOOKUP(Orders[[#This Row],[user_id]],Users[user_id],Users[country])</f>
        <v>IT</v>
      </c>
      <c r="F22315" s="5" t="str">
        <f>_xlfn.XLOOKUP(Orders[[#This Row],[country_code]],Countries[country_code],Countries[country_name])</f>
        <v>Italy</v>
      </c>
      <c r="G22315" s="5">
        <f>_xlfn.XLOOKUP(Orders[[#This Row],[user_id]],Users[user_id],Users[is_referral])</f>
        <v>1</v>
      </c>
    </row>
    <row r="22316" spans="1:7">
      <c r="A22316" s="5">
        <v>2175483</v>
      </c>
      <c r="B22316" s="5">
        <v>1772</v>
      </c>
      <c r="C22316" s="6">
        <v>43213</v>
      </c>
      <c r="D22316" s="5">
        <v>27</v>
      </c>
      <c r="E22316" s="5" t="str">
        <f>_xlfn.XLOOKUP(Orders[[#This Row],[user_id]],Users[user_id],Users[country])</f>
        <v>IT</v>
      </c>
      <c r="F22316" s="5" t="str">
        <f>_xlfn.XLOOKUP(Orders[[#This Row],[country_code]],Countries[country_code],Countries[country_name])</f>
        <v>Italy</v>
      </c>
      <c r="G22316" s="5">
        <f>_xlfn.XLOOKUP(Orders[[#This Row],[user_id]],Users[user_id],Users[is_referral])</f>
        <v>0</v>
      </c>
    </row>
    <row r="22317" spans="1:7">
      <c r="A22317" s="5">
        <v>2175484</v>
      </c>
      <c r="B22317" s="5">
        <v>4354</v>
      </c>
      <c r="C22317" s="6">
        <v>43213</v>
      </c>
      <c r="D22317" s="5">
        <v>31</v>
      </c>
      <c r="E22317" s="5" t="str">
        <f>_xlfn.XLOOKUP(Orders[[#This Row],[user_id]],Users[user_id],Users[country])</f>
        <v>IT</v>
      </c>
      <c r="F22317" s="5" t="str">
        <f>_xlfn.XLOOKUP(Orders[[#This Row],[country_code]],Countries[country_code],Countries[country_name])</f>
        <v>Italy</v>
      </c>
      <c r="G22317" s="5">
        <f>_xlfn.XLOOKUP(Orders[[#This Row],[user_id]],Users[user_id],Users[is_referral])</f>
        <v>0</v>
      </c>
    </row>
    <row r="22318" spans="1:7">
      <c r="A22318" s="5">
        <v>2175487</v>
      </c>
      <c r="B22318" s="5">
        <v>8545</v>
      </c>
      <c r="C22318" s="6">
        <v>43213</v>
      </c>
      <c r="D22318" s="5">
        <v>39</v>
      </c>
      <c r="E22318" s="5" t="str">
        <f>_xlfn.XLOOKUP(Orders[[#This Row],[user_id]],Users[user_id],Users[country])</f>
        <v>IT</v>
      </c>
      <c r="F22318" s="5" t="str">
        <f>_xlfn.XLOOKUP(Orders[[#This Row],[country_code]],Countries[country_code],Countries[country_name])</f>
        <v>Italy</v>
      </c>
      <c r="G22318" s="5">
        <f>_xlfn.XLOOKUP(Orders[[#This Row],[user_id]],Users[user_id],Users[is_referral])</f>
        <v>1</v>
      </c>
    </row>
    <row r="22319" spans="1:7">
      <c r="A22319" s="5">
        <v>2175489</v>
      </c>
      <c r="B22319" s="5">
        <v>4874</v>
      </c>
      <c r="C22319" s="6">
        <v>43213</v>
      </c>
      <c r="D22319" s="5">
        <v>32</v>
      </c>
      <c r="E22319" s="5" t="str">
        <f>_xlfn.XLOOKUP(Orders[[#This Row],[user_id]],Users[user_id],Users[country])</f>
        <v>FR</v>
      </c>
      <c r="F22319" s="5" t="str">
        <f>_xlfn.XLOOKUP(Orders[[#This Row],[country_code]],Countries[country_code],Countries[country_name])</f>
        <v>France</v>
      </c>
      <c r="G22319" s="5">
        <f>_xlfn.XLOOKUP(Orders[[#This Row],[user_id]],Users[user_id],Users[is_referral])</f>
        <v>0</v>
      </c>
    </row>
    <row r="22320" spans="1:7">
      <c r="A22320" s="5">
        <v>2175491</v>
      </c>
      <c r="B22320" s="5">
        <v>19975</v>
      </c>
      <c r="C22320" s="6">
        <v>43213</v>
      </c>
      <c r="D22320" s="5">
        <v>93</v>
      </c>
      <c r="E22320" s="5" t="str">
        <f>_xlfn.XLOOKUP(Orders[[#This Row],[user_id]],Users[user_id],Users[country])</f>
        <v>FR</v>
      </c>
      <c r="F22320" s="5" t="str">
        <f>_xlfn.XLOOKUP(Orders[[#This Row],[country_code]],Countries[country_code],Countries[country_name])</f>
        <v>France</v>
      </c>
      <c r="G22320" s="5">
        <f>_xlfn.XLOOKUP(Orders[[#This Row],[user_id]],Users[user_id],Users[is_referral])</f>
        <v>1</v>
      </c>
    </row>
    <row r="22321" spans="1:7">
      <c r="A22321" s="5">
        <v>2175492</v>
      </c>
      <c r="B22321" s="5">
        <v>5317</v>
      </c>
      <c r="C22321" s="6">
        <v>43213</v>
      </c>
      <c r="D22321" s="5">
        <v>49</v>
      </c>
      <c r="E22321" s="5" t="str">
        <f>_xlfn.XLOOKUP(Orders[[#This Row],[user_id]],Users[user_id],Users[country])</f>
        <v>FR</v>
      </c>
      <c r="F22321" s="5" t="str">
        <f>_xlfn.XLOOKUP(Orders[[#This Row],[country_code]],Countries[country_code],Countries[country_name])</f>
        <v>France</v>
      </c>
      <c r="G22321" s="5">
        <f>_xlfn.XLOOKUP(Orders[[#This Row],[user_id]],Users[user_id],Users[is_referral])</f>
        <v>1</v>
      </c>
    </row>
    <row r="22322" spans="1:7">
      <c r="A22322" s="5">
        <v>2175494</v>
      </c>
      <c r="B22322" s="5">
        <v>8879</v>
      </c>
      <c r="C22322" s="6">
        <v>43213</v>
      </c>
      <c r="D22322" s="5">
        <v>62</v>
      </c>
      <c r="E22322" s="5" t="str">
        <f>_xlfn.XLOOKUP(Orders[[#This Row],[user_id]],Users[user_id],Users[country])</f>
        <v>FR</v>
      </c>
      <c r="F22322" s="5" t="str">
        <f>_xlfn.XLOOKUP(Orders[[#This Row],[country_code]],Countries[country_code],Countries[country_name])</f>
        <v>France</v>
      </c>
      <c r="G22322" s="5">
        <f>_xlfn.XLOOKUP(Orders[[#This Row],[user_id]],Users[user_id],Users[is_referral])</f>
        <v>1</v>
      </c>
    </row>
    <row r="22323" spans="1:7">
      <c r="A22323" s="5">
        <v>2175495</v>
      </c>
      <c r="B22323" s="5">
        <v>14108</v>
      </c>
      <c r="C22323" s="6">
        <v>43213</v>
      </c>
      <c r="D22323" s="5">
        <v>64</v>
      </c>
      <c r="E22323" s="5" t="str">
        <f>_xlfn.XLOOKUP(Orders[[#This Row],[user_id]],Users[user_id],Users[country])</f>
        <v>IT</v>
      </c>
      <c r="F22323" s="5" t="str">
        <f>_xlfn.XLOOKUP(Orders[[#This Row],[country_code]],Countries[country_code],Countries[country_name])</f>
        <v>Italy</v>
      </c>
      <c r="G22323" s="5">
        <f>_xlfn.XLOOKUP(Orders[[#This Row],[user_id]],Users[user_id],Users[is_referral])</f>
        <v>0</v>
      </c>
    </row>
    <row r="22324" spans="1:7">
      <c r="A22324" s="5">
        <v>2175496</v>
      </c>
      <c r="B22324" s="5">
        <v>15740</v>
      </c>
      <c r="C22324" s="6">
        <v>43213</v>
      </c>
      <c r="D22324" s="5">
        <v>49</v>
      </c>
      <c r="E22324" s="5" t="str">
        <f>_xlfn.XLOOKUP(Orders[[#This Row],[user_id]],Users[user_id],Users[country])</f>
        <v>FR</v>
      </c>
      <c r="F22324" s="5" t="str">
        <f>_xlfn.XLOOKUP(Orders[[#This Row],[country_code]],Countries[country_code],Countries[country_name])</f>
        <v>France</v>
      </c>
      <c r="G22324" s="5">
        <f>_xlfn.XLOOKUP(Orders[[#This Row],[user_id]],Users[user_id],Users[is_referral])</f>
        <v>1</v>
      </c>
    </row>
    <row r="22325" spans="1:7">
      <c r="A22325" s="5">
        <v>2175500</v>
      </c>
      <c r="B22325" s="5">
        <v>7466</v>
      </c>
      <c r="C22325" s="6">
        <v>43213</v>
      </c>
      <c r="D22325" s="5">
        <v>50</v>
      </c>
      <c r="E22325" s="5" t="str">
        <f>_xlfn.XLOOKUP(Orders[[#This Row],[user_id]],Users[user_id],Users[country])</f>
        <v>IT</v>
      </c>
      <c r="F22325" s="5" t="str">
        <f>_xlfn.XLOOKUP(Orders[[#This Row],[country_code]],Countries[country_code],Countries[country_name])</f>
        <v>Italy</v>
      </c>
      <c r="G22325" s="5">
        <f>_xlfn.XLOOKUP(Orders[[#This Row],[user_id]],Users[user_id],Users[is_referral])</f>
        <v>1</v>
      </c>
    </row>
    <row r="22326" spans="1:7">
      <c r="A22326" s="5">
        <v>2175502</v>
      </c>
      <c r="B22326" s="5">
        <v>17188</v>
      </c>
      <c r="C22326" s="6">
        <v>43213</v>
      </c>
      <c r="D22326" s="5">
        <v>77</v>
      </c>
      <c r="E22326" s="5" t="str">
        <f>_xlfn.XLOOKUP(Orders[[#This Row],[user_id]],Users[user_id],Users[country])</f>
        <v>DE</v>
      </c>
      <c r="F22326" s="5" t="str">
        <f>_xlfn.XLOOKUP(Orders[[#This Row],[country_code]],Countries[country_code],Countries[country_name])</f>
        <v>Germany</v>
      </c>
      <c r="G22326" s="5">
        <f>_xlfn.XLOOKUP(Orders[[#This Row],[user_id]],Users[user_id],Users[is_referral])</f>
        <v>1</v>
      </c>
    </row>
    <row r="22327" spans="1:7">
      <c r="A22327" s="5">
        <v>2175503</v>
      </c>
      <c r="B22327" s="5">
        <v>16363</v>
      </c>
      <c r="C22327" s="6">
        <v>43213</v>
      </c>
      <c r="D22327" s="5">
        <v>38</v>
      </c>
      <c r="E22327" s="5" t="str">
        <f>_xlfn.XLOOKUP(Orders[[#This Row],[user_id]],Users[user_id],Users[country])</f>
        <v>ES</v>
      </c>
      <c r="F22327" s="5" t="str">
        <f>_xlfn.XLOOKUP(Orders[[#This Row],[country_code]],Countries[country_code],Countries[country_name])</f>
        <v>Spain</v>
      </c>
      <c r="G22327" s="5">
        <f>_xlfn.XLOOKUP(Orders[[#This Row],[user_id]],Users[user_id],Users[is_referral])</f>
        <v>1</v>
      </c>
    </row>
    <row r="22328" spans="1:7">
      <c r="A22328" s="5">
        <v>2175505</v>
      </c>
      <c r="B22328" s="5">
        <v>4666</v>
      </c>
      <c r="C22328" s="6">
        <v>43213</v>
      </c>
      <c r="D22328" s="5">
        <v>10</v>
      </c>
      <c r="E22328" s="5" t="str">
        <f>_xlfn.XLOOKUP(Orders[[#This Row],[user_id]],Users[user_id],Users[country])</f>
        <v>FR</v>
      </c>
      <c r="F22328" s="5" t="str">
        <f>_xlfn.XLOOKUP(Orders[[#This Row],[country_code]],Countries[country_code],Countries[country_name])</f>
        <v>France</v>
      </c>
      <c r="G22328" s="5">
        <f>_xlfn.XLOOKUP(Orders[[#This Row],[user_id]],Users[user_id],Users[is_referral])</f>
        <v>0</v>
      </c>
    </row>
    <row r="22329" spans="1:7">
      <c r="A22329" s="5">
        <v>2175507</v>
      </c>
      <c r="B22329" s="5">
        <v>16793</v>
      </c>
      <c r="C22329" s="6">
        <v>43213</v>
      </c>
      <c r="D22329" s="5">
        <v>86</v>
      </c>
      <c r="E22329" s="5" t="str">
        <f>_xlfn.XLOOKUP(Orders[[#This Row],[user_id]],Users[user_id],Users[country])</f>
        <v>FR</v>
      </c>
      <c r="F22329" s="5" t="str">
        <f>_xlfn.XLOOKUP(Orders[[#This Row],[country_code]],Countries[country_code],Countries[country_name])</f>
        <v>France</v>
      </c>
      <c r="G22329" s="5">
        <f>_xlfn.XLOOKUP(Orders[[#This Row],[user_id]],Users[user_id],Users[is_referral])</f>
        <v>1</v>
      </c>
    </row>
    <row r="22330" spans="1:7">
      <c r="A22330" s="5">
        <v>2175508</v>
      </c>
      <c r="B22330" s="5">
        <v>4090</v>
      </c>
      <c r="C22330" s="6">
        <v>43213</v>
      </c>
      <c r="D22330" s="5">
        <v>38</v>
      </c>
      <c r="E22330" s="5" t="str">
        <f>_xlfn.XLOOKUP(Orders[[#This Row],[user_id]],Users[user_id],Users[country])</f>
        <v>FR</v>
      </c>
      <c r="F22330" s="5" t="str">
        <f>_xlfn.XLOOKUP(Orders[[#This Row],[country_code]],Countries[country_code],Countries[country_name])</f>
        <v>France</v>
      </c>
      <c r="G22330" s="5">
        <f>_xlfn.XLOOKUP(Orders[[#This Row],[user_id]],Users[user_id],Users[is_referral])</f>
        <v>0</v>
      </c>
    </row>
    <row r="22331" spans="1:7">
      <c r="A22331" s="5">
        <v>2175512</v>
      </c>
      <c r="B22331" s="5">
        <v>2963</v>
      </c>
      <c r="C22331" s="6">
        <v>43213</v>
      </c>
      <c r="D22331" s="5">
        <v>54</v>
      </c>
      <c r="E22331" s="5" t="str">
        <f>_xlfn.XLOOKUP(Orders[[#This Row],[user_id]],Users[user_id],Users[country])</f>
        <v>ES</v>
      </c>
      <c r="F22331" s="5" t="str">
        <f>_xlfn.XLOOKUP(Orders[[#This Row],[country_code]],Countries[country_code],Countries[country_name])</f>
        <v>Spain</v>
      </c>
      <c r="G22331" s="5">
        <f>_xlfn.XLOOKUP(Orders[[#This Row],[user_id]],Users[user_id],Users[is_referral])</f>
        <v>0</v>
      </c>
    </row>
    <row r="22332" spans="1:7">
      <c r="A22332" s="5">
        <v>2175518</v>
      </c>
      <c r="B22332" s="5">
        <v>5948</v>
      </c>
      <c r="C22332" s="6">
        <v>43213</v>
      </c>
      <c r="D22332" s="5">
        <v>82</v>
      </c>
      <c r="E22332" s="5" t="str">
        <f>_xlfn.XLOOKUP(Orders[[#This Row],[user_id]],Users[user_id],Users[country])</f>
        <v>FR</v>
      </c>
      <c r="F22332" s="5" t="str">
        <f>_xlfn.XLOOKUP(Orders[[#This Row],[country_code]],Countries[country_code],Countries[country_name])</f>
        <v>France</v>
      </c>
      <c r="G22332" s="5">
        <f>_xlfn.XLOOKUP(Orders[[#This Row],[user_id]],Users[user_id],Users[is_referral])</f>
        <v>1</v>
      </c>
    </row>
    <row r="22333" spans="1:7">
      <c r="A22333" s="5">
        <v>2175519</v>
      </c>
      <c r="B22333" s="5">
        <v>6393</v>
      </c>
      <c r="C22333" s="6">
        <v>43213</v>
      </c>
      <c r="D22333" s="5">
        <v>19</v>
      </c>
      <c r="E22333" s="5" t="str">
        <f>_xlfn.XLOOKUP(Orders[[#This Row],[user_id]],Users[user_id],Users[country])</f>
        <v>ES</v>
      </c>
      <c r="F22333" s="5" t="str">
        <f>_xlfn.XLOOKUP(Orders[[#This Row],[country_code]],Countries[country_code],Countries[country_name])</f>
        <v>Spain</v>
      </c>
      <c r="G22333" s="5">
        <f>_xlfn.XLOOKUP(Orders[[#This Row],[user_id]],Users[user_id],Users[is_referral])</f>
        <v>1</v>
      </c>
    </row>
    <row r="22334" spans="1:7">
      <c r="A22334" s="5">
        <v>2175520</v>
      </c>
      <c r="B22334" s="5">
        <v>5663</v>
      </c>
      <c r="C22334" s="6">
        <v>43213</v>
      </c>
      <c r="D22334" s="5">
        <v>46</v>
      </c>
      <c r="E22334" s="5" t="str">
        <f>_xlfn.XLOOKUP(Orders[[#This Row],[user_id]],Users[user_id],Users[country])</f>
        <v>ES</v>
      </c>
      <c r="F22334" s="5" t="str">
        <f>_xlfn.XLOOKUP(Orders[[#This Row],[country_code]],Countries[country_code],Countries[country_name])</f>
        <v>Spain</v>
      </c>
      <c r="G22334" s="5">
        <f>_xlfn.XLOOKUP(Orders[[#This Row],[user_id]],Users[user_id],Users[is_referral])</f>
        <v>1</v>
      </c>
    </row>
    <row r="22335" spans="1:7">
      <c r="A22335" s="5">
        <v>2175521</v>
      </c>
      <c r="B22335" s="5">
        <v>18421</v>
      </c>
      <c r="C22335" s="6">
        <v>43213</v>
      </c>
      <c r="D22335" s="5">
        <v>45</v>
      </c>
      <c r="E22335" s="5" t="str">
        <f>_xlfn.XLOOKUP(Orders[[#This Row],[user_id]],Users[user_id],Users[country])</f>
        <v>IT</v>
      </c>
      <c r="F22335" s="5" t="str">
        <f>_xlfn.XLOOKUP(Orders[[#This Row],[country_code]],Countries[country_code],Countries[country_name])</f>
        <v>Italy</v>
      </c>
      <c r="G22335" s="5">
        <f>_xlfn.XLOOKUP(Orders[[#This Row],[user_id]],Users[user_id],Users[is_referral])</f>
        <v>1</v>
      </c>
    </row>
    <row r="22336" spans="1:7">
      <c r="A22336" s="5">
        <v>2175522</v>
      </c>
      <c r="B22336" s="5">
        <v>17675</v>
      </c>
      <c r="C22336" s="6">
        <v>43213</v>
      </c>
      <c r="D22336" s="5">
        <v>31</v>
      </c>
      <c r="E22336" s="5" t="str">
        <f>_xlfn.XLOOKUP(Orders[[#This Row],[user_id]],Users[user_id],Users[country])</f>
        <v>ES</v>
      </c>
      <c r="F22336" s="5" t="str">
        <f>_xlfn.XLOOKUP(Orders[[#This Row],[country_code]],Countries[country_code],Countries[country_name])</f>
        <v>Spain</v>
      </c>
      <c r="G22336" s="5">
        <f>_xlfn.XLOOKUP(Orders[[#This Row],[user_id]],Users[user_id],Users[is_referral])</f>
        <v>1</v>
      </c>
    </row>
    <row r="22337" spans="1:7">
      <c r="A22337" s="5">
        <v>2175528</v>
      </c>
      <c r="B22337" s="5">
        <v>6190</v>
      </c>
      <c r="C22337" s="6">
        <v>43213</v>
      </c>
      <c r="D22337" s="5">
        <v>28</v>
      </c>
      <c r="E22337" s="5" t="str">
        <f>_xlfn.XLOOKUP(Orders[[#This Row],[user_id]],Users[user_id],Users[country])</f>
        <v>ES</v>
      </c>
      <c r="F22337" s="5" t="str">
        <f>_xlfn.XLOOKUP(Orders[[#This Row],[country_code]],Countries[country_code],Countries[country_name])</f>
        <v>Spain</v>
      </c>
      <c r="G22337" s="5">
        <f>_xlfn.XLOOKUP(Orders[[#This Row],[user_id]],Users[user_id],Users[is_referral])</f>
        <v>1</v>
      </c>
    </row>
    <row r="22338" spans="1:7">
      <c r="A22338" s="5">
        <v>2175531</v>
      </c>
      <c r="B22338" s="5">
        <v>9148</v>
      </c>
      <c r="C22338" s="6">
        <v>43213</v>
      </c>
      <c r="D22338" s="5">
        <v>79</v>
      </c>
      <c r="E22338" s="5" t="str">
        <f>_xlfn.XLOOKUP(Orders[[#This Row],[user_id]],Users[user_id],Users[country])</f>
        <v>DE</v>
      </c>
      <c r="F22338" s="5" t="str">
        <f>_xlfn.XLOOKUP(Orders[[#This Row],[country_code]],Countries[country_code],Countries[country_name])</f>
        <v>Germany</v>
      </c>
      <c r="G22338" s="5">
        <f>_xlfn.XLOOKUP(Orders[[#This Row],[user_id]],Users[user_id],Users[is_referral])</f>
        <v>1</v>
      </c>
    </row>
    <row r="22339" spans="1:7">
      <c r="A22339" s="5">
        <v>2175535</v>
      </c>
      <c r="B22339" s="5">
        <v>3927</v>
      </c>
      <c r="C22339" s="6">
        <v>43213</v>
      </c>
      <c r="D22339" s="5">
        <v>39</v>
      </c>
      <c r="E22339" s="5" t="str">
        <f>_xlfn.XLOOKUP(Orders[[#This Row],[user_id]],Users[user_id],Users[country])</f>
        <v>ES</v>
      </c>
      <c r="F22339" s="5" t="str">
        <f>_xlfn.XLOOKUP(Orders[[#This Row],[country_code]],Countries[country_code],Countries[country_name])</f>
        <v>Spain</v>
      </c>
      <c r="G22339" s="5">
        <f>_xlfn.XLOOKUP(Orders[[#This Row],[user_id]],Users[user_id],Users[is_referral])</f>
        <v>0</v>
      </c>
    </row>
    <row r="22340" spans="1:7">
      <c r="A22340" s="5">
        <v>2175536</v>
      </c>
      <c r="B22340" s="5">
        <v>4134</v>
      </c>
      <c r="C22340" s="6">
        <v>43213</v>
      </c>
      <c r="D22340" s="5">
        <v>49</v>
      </c>
      <c r="E22340" s="5" t="str">
        <f>_xlfn.XLOOKUP(Orders[[#This Row],[user_id]],Users[user_id],Users[country])</f>
        <v>IT</v>
      </c>
      <c r="F22340" s="5" t="str">
        <f>_xlfn.XLOOKUP(Orders[[#This Row],[country_code]],Countries[country_code],Countries[country_name])</f>
        <v>Italy</v>
      </c>
      <c r="G22340" s="5">
        <f>_xlfn.XLOOKUP(Orders[[#This Row],[user_id]],Users[user_id],Users[is_referral])</f>
        <v>0</v>
      </c>
    </row>
    <row r="22341" spans="1:7">
      <c r="A22341" s="5">
        <v>2175538</v>
      </c>
      <c r="B22341" s="5">
        <v>18153</v>
      </c>
      <c r="C22341" s="6">
        <v>43213</v>
      </c>
      <c r="D22341" s="5">
        <v>32</v>
      </c>
      <c r="E22341" s="5" t="str">
        <f>_xlfn.XLOOKUP(Orders[[#This Row],[user_id]],Users[user_id],Users[country])</f>
        <v>FR</v>
      </c>
      <c r="F22341" s="5" t="str">
        <f>_xlfn.XLOOKUP(Orders[[#This Row],[country_code]],Countries[country_code],Countries[country_name])</f>
        <v>France</v>
      </c>
      <c r="G22341" s="5">
        <f>_xlfn.XLOOKUP(Orders[[#This Row],[user_id]],Users[user_id],Users[is_referral])</f>
        <v>1</v>
      </c>
    </row>
    <row r="22342" spans="1:7">
      <c r="A22342" s="5">
        <v>2175541</v>
      </c>
      <c r="B22342" s="5">
        <v>8873</v>
      </c>
      <c r="C22342" s="6">
        <v>43213</v>
      </c>
      <c r="D22342" s="5">
        <v>34</v>
      </c>
      <c r="E22342" s="5" t="str">
        <f>_xlfn.XLOOKUP(Orders[[#This Row],[user_id]],Users[user_id],Users[country])</f>
        <v>FR</v>
      </c>
      <c r="F22342" s="5" t="str">
        <f>_xlfn.XLOOKUP(Orders[[#This Row],[country_code]],Countries[country_code],Countries[country_name])</f>
        <v>France</v>
      </c>
      <c r="G22342" s="5">
        <f>_xlfn.XLOOKUP(Orders[[#This Row],[user_id]],Users[user_id],Users[is_referral])</f>
        <v>1</v>
      </c>
    </row>
    <row r="22343" spans="1:7">
      <c r="A22343" s="5">
        <v>2175543</v>
      </c>
      <c r="B22343" s="5">
        <v>5276</v>
      </c>
      <c r="C22343" s="6">
        <v>43213</v>
      </c>
      <c r="D22343" s="5">
        <v>73</v>
      </c>
      <c r="E22343" s="5" t="str">
        <f>_xlfn.XLOOKUP(Orders[[#This Row],[user_id]],Users[user_id],Users[country])</f>
        <v>FR</v>
      </c>
      <c r="F22343" s="5" t="str">
        <f>_xlfn.XLOOKUP(Orders[[#This Row],[country_code]],Countries[country_code],Countries[country_name])</f>
        <v>France</v>
      </c>
      <c r="G22343" s="5">
        <f>_xlfn.XLOOKUP(Orders[[#This Row],[user_id]],Users[user_id],Users[is_referral])</f>
        <v>1</v>
      </c>
    </row>
    <row r="22344" spans="1:7">
      <c r="A22344" s="5">
        <v>2175546</v>
      </c>
      <c r="B22344" s="5">
        <v>14553</v>
      </c>
      <c r="C22344" s="6">
        <v>43213</v>
      </c>
      <c r="D22344" s="5">
        <v>87</v>
      </c>
      <c r="E22344" s="5" t="str">
        <f>_xlfn.XLOOKUP(Orders[[#This Row],[user_id]],Users[user_id],Users[country])</f>
        <v>DE</v>
      </c>
      <c r="F22344" s="5" t="str">
        <f>_xlfn.XLOOKUP(Orders[[#This Row],[country_code]],Countries[country_code],Countries[country_name])</f>
        <v>Germany</v>
      </c>
      <c r="G22344" s="5">
        <f>_xlfn.XLOOKUP(Orders[[#This Row],[user_id]],Users[user_id],Users[is_referral])</f>
        <v>1</v>
      </c>
    </row>
    <row r="22345" spans="1:7">
      <c r="A22345" s="5">
        <v>2175547</v>
      </c>
      <c r="B22345" s="5">
        <v>18489</v>
      </c>
      <c r="C22345" s="6">
        <v>43213</v>
      </c>
      <c r="D22345" s="5">
        <v>72</v>
      </c>
      <c r="E22345" s="5" t="str">
        <f>_xlfn.XLOOKUP(Orders[[#This Row],[user_id]],Users[user_id],Users[country])</f>
        <v>IT</v>
      </c>
      <c r="F22345" s="5" t="str">
        <f>_xlfn.XLOOKUP(Orders[[#This Row],[country_code]],Countries[country_code],Countries[country_name])</f>
        <v>Italy</v>
      </c>
      <c r="G22345" s="5">
        <f>_xlfn.XLOOKUP(Orders[[#This Row],[user_id]],Users[user_id],Users[is_referral])</f>
        <v>1</v>
      </c>
    </row>
    <row r="22346" spans="1:7">
      <c r="A22346" s="5">
        <v>2175548</v>
      </c>
      <c r="B22346" s="5">
        <v>2796</v>
      </c>
      <c r="C22346" s="6">
        <v>43213</v>
      </c>
      <c r="D22346" s="5">
        <v>46</v>
      </c>
      <c r="E22346" s="5" t="str">
        <f>_xlfn.XLOOKUP(Orders[[#This Row],[user_id]],Users[user_id],Users[country])</f>
        <v>ES</v>
      </c>
      <c r="F22346" s="5" t="str">
        <f>_xlfn.XLOOKUP(Orders[[#This Row],[country_code]],Countries[country_code],Countries[country_name])</f>
        <v>Spain</v>
      </c>
      <c r="G22346" s="5">
        <f>_xlfn.XLOOKUP(Orders[[#This Row],[user_id]],Users[user_id],Users[is_referral])</f>
        <v>0</v>
      </c>
    </row>
    <row r="22347" spans="1:7">
      <c r="A22347" s="5">
        <v>2175550</v>
      </c>
      <c r="B22347" s="5">
        <v>11879</v>
      </c>
      <c r="C22347" s="6">
        <v>43213</v>
      </c>
      <c r="D22347" s="5">
        <v>40</v>
      </c>
      <c r="E22347" s="5" t="str">
        <f>_xlfn.XLOOKUP(Orders[[#This Row],[user_id]],Users[user_id],Users[country])</f>
        <v>FR</v>
      </c>
      <c r="F22347" s="5" t="str">
        <f>_xlfn.XLOOKUP(Orders[[#This Row],[country_code]],Countries[country_code],Countries[country_name])</f>
        <v>France</v>
      </c>
      <c r="G22347" s="5">
        <f>_xlfn.XLOOKUP(Orders[[#This Row],[user_id]],Users[user_id],Users[is_referral])</f>
        <v>1</v>
      </c>
    </row>
    <row r="22348" spans="1:7">
      <c r="A22348" s="5">
        <v>2175551</v>
      </c>
      <c r="B22348" s="5">
        <v>526</v>
      </c>
      <c r="C22348" s="6">
        <v>43213</v>
      </c>
      <c r="D22348" s="5">
        <v>60</v>
      </c>
      <c r="E22348" s="5" t="str">
        <f>_xlfn.XLOOKUP(Orders[[#This Row],[user_id]],Users[user_id],Users[country])</f>
        <v>FR</v>
      </c>
      <c r="F22348" s="5" t="str">
        <f>_xlfn.XLOOKUP(Orders[[#This Row],[country_code]],Countries[country_code],Countries[country_name])</f>
        <v>France</v>
      </c>
      <c r="G22348" s="5">
        <f>_xlfn.XLOOKUP(Orders[[#This Row],[user_id]],Users[user_id],Users[is_referral])</f>
        <v>0</v>
      </c>
    </row>
    <row r="22349" spans="1:7">
      <c r="A22349" s="5">
        <v>2175553</v>
      </c>
      <c r="B22349" s="5">
        <v>1693</v>
      </c>
      <c r="C22349" s="6">
        <v>43213</v>
      </c>
      <c r="D22349" s="5">
        <v>61</v>
      </c>
      <c r="E22349" s="5" t="str">
        <f>_xlfn.XLOOKUP(Orders[[#This Row],[user_id]],Users[user_id],Users[country])</f>
        <v>FR</v>
      </c>
      <c r="F22349" s="5" t="str">
        <f>_xlfn.XLOOKUP(Orders[[#This Row],[country_code]],Countries[country_code],Countries[country_name])</f>
        <v>France</v>
      </c>
      <c r="G22349" s="5">
        <f>_xlfn.XLOOKUP(Orders[[#This Row],[user_id]],Users[user_id],Users[is_referral])</f>
        <v>0</v>
      </c>
    </row>
    <row r="22350" spans="1:7">
      <c r="A22350" s="5">
        <v>2175554</v>
      </c>
      <c r="B22350" s="5">
        <v>13527</v>
      </c>
      <c r="C22350" s="6">
        <v>43213</v>
      </c>
      <c r="D22350" s="5">
        <v>55</v>
      </c>
      <c r="E22350" s="5" t="str">
        <f>_xlfn.XLOOKUP(Orders[[#This Row],[user_id]],Users[user_id],Users[country])</f>
        <v>FR</v>
      </c>
      <c r="F22350" s="5" t="str">
        <f>_xlfn.XLOOKUP(Orders[[#This Row],[country_code]],Countries[country_code],Countries[country_name])</f>
        <v>France</v>
      </c>
      <c r="G22350" s="5">
        <f>_xlfn.XLOOKUP(Orders[[#This Row],[user_id]],Users[user_id],Users[is_referral])</f>
        <v>1</v>
      </c>
    </row>
    <row r="22351" spans="1:7">
      <c r="A22351" s="5">
        <v>2175555</v>
      </c>
      <c r="B22351" s="5">
        <v>6036</v>
      </c>
      <c r="C22351" s="6">
        <v>43213</v>
      </c>
      <c r="D22351" s="5">
        <v>10</v>
      </c>
      <c r="E22351" s="5" t="str">
        <f>_xlfn.XLOOKUP(Orders[[#This Row],[user_id]],Users[user_id],Users[country])</f>
        <v>FR</v>
      </c>
      <c r="F22351" s="5" t="str">
        <f>_xlfn.XLOOKUP(Orders[[#This Row],[country_code]],Countries[country_code],Countries[country_name])</f>
        <v>France</v>
      </c>
      <c r="G22351" s="5">
        <f>_xlfn.XLOOKUP(Orders[[#This Row],[user_id]],Users[user_id],Users[is_referral])</f>
        <v>1</v>
      </c>
    </row>
    <row r="22352" spans="1:7">
      <c r="A22352" s="5">
        <v>2175556</v>
      </c>
      <c r="B22352" s="5">
        <v>10517</v>
      </c>
      <c r="C22352" s="6">
        <v>43213</v>
      </c>
      <c r="D22352" s="5">
        <v>62</v>
      </c>
      <c r="E22352" s="5" t="str">
        <f>_xlfn.XLOOKUP(Orders[[#This Row],[user_id]],Users[user_id],Users[country])</f>
        <v>ES</v>
      </c>
      <c r="F22352" s="5" t="str">
        <f>_xlfn.XLOOKUP(Orders[[#This Row],[country_code]],Countries[country_code],Countries[country_name])</f>
        <v>Spain</v>
      </c>
      <c r="G22352" s="5">
        <f>_xlfn.XLOOKUP(Orders[[#This Row],[user_id]],Users[user_id],Users[is_referral])</f>
        <v>1</v>
      </c>
    </row>
    <row r="22353" spans="1:7">
      <c r="A22353" s="5">
        <v>2175557</v>
      </c>
      <c r="B22353" s="5">
        <v>5990</v>
      </c>
      <c r="C22353" s="6">
        <v>43213</v>
      </c>
      <c r="D22353" s="5">
        <v>30</v>
      </c>
      <c r="E22353" s="5" t="str">
        <f>_xlfn.XLOOKUP(Orders[[#This Row],[user_id]],Users[user_id],Users[country])</f>
        <v>FR</v>
      </c>
      <c r="F22353" s="5" t="str">
        <f>_xlfn.XLOOKUP(Orders[[#This Row],[country_code]],Countries[country_code],Countries[country_name])</f>
        <v>France</v>
      </c>
      <c r="G22353" s="5">
        <f>_xlfn.XLOOKUP(Orders[[#This Row],[user_id]],Users[user_id],Users[is_referral])</f>
        <v>1</v>
      </c>
    </row>
    <row r="22354" spans="1:7">
      <c r="A22354" s="5">
        <v>2175561</v>
      </c>
      <c r="B22354" s="5">
        <v>5442</v>
      </c>
      <c r="C22354" s="6">
        <v>43213</v>
      </c>
      <c r="D22354" s="5">
        <v>32</v>
      </c>
      <c r="E22354" s="5" t="str">
        <f>_xlfn.XLOOKUP(Orders[[#This Row],[user_id]],Users[user_id],Users[country])</f>
        <v>DE</v>
      </c>
      <c r="F22354" s="5" t="str">
        <f>_xlfn.XLOOKUP(Orders[[#This Row],[country_code]],Countries[country_code],Countries[country_name])</f>
        <v>Germany</v>
      </c>
      <c r="G22354" s="5">
        <f>_xlfn.XLOOKUP(Orders[[#This Row],[user_id]],Users[user_id],Users[is_referral])</f>
        <v>1</v>
      </c>
    </row>
    <row r="22355" spans="1:7">
      <c r="A22355" s="5">
        <v>2175565</v>
      </c>
      <c r="B22355" s="5">
        <v>6841</v>
      </c>
      <c r="C22355" s="6">
        <v>43213</v>
      </c>
      <c r="D22355" s="5">
        <v>54</v>
      </c>
      <c r="E22355" s="5" t="str">
        <f>_xlfn.XLOOKUP(Orders[[#This Row],[user_id]],Users[user_id],Users[country])</f>
        <v>FR</v>
      </c>
      <c r="F22355" s="5" t="str">
        <f>_xlfn.XLOOKUP(Orders[[#This Row],[country_code]],Countries[country_code],Countries[country_name])</f>
        <v>France</v>
      </c>
      <c r="G22355" s="5">
        <f>_xlfn.XLOOKUP(Orders[[#This Row],[user_id]],Users[user_id],Users[is_referral])</f>
        <v>1</v>
      </c>
    </row>
    <row r="22356" spans="1:7">
      <c r="A22356" s="5">
        <v>2175569</v>
      </c>
      <c r="B22356" s="5">
        <v>492</v>
      </c>
      <c r="C22356" s="6">
        <v>43213</v>
      </c>
      <c r="D22356" s="5">
        <v>22</v>
      </c>
      <c r="E22356" s="5" t="str">
        <f>_xlfn.XLOOKUP(Orders[[#This Row],[user_id]],Users[user_id],Users[country])</f>
        <v>DE</v>
      </c>
      <c r="F22356" s="5" t="str">
        <f>_xlfn.XLOOKUP(Orders[[#This Row],[country_code]],Countries[country_code],Countries[country_name])</f>
        <v>Germany</v>
      </c>
      <c r="G22356" s="5">
        <f>_xlfn.XLOOKUP(Orders[[#This Row],[user_id]],Users[user_id],Users[is_referral])</f>
        <v>0</v>
      </c>
    </row>
    <row r="22357" spans="1:7">
      <c r="A22357" s="5">
        <v>2175570</v>
      </c>
      <c r="B22357" s="5">
        <v>10411</v>
      </c>
      <c r="C22357" s="6">
        <v>43213</v>
      </c>
      <c r="D22357" s="5">
        <v>20</v>
      </c>
      <c r="E22357" s="5" t="str">
        <f>_xlfn.XLOOKUP(Orders[[#This Row],[user_id]],Users[user_id],Users[country])</f>
        <v>IT</v>
      </c>
      <c r="F22357" s="5" t="str">
        <f>_xlfn.XLOOKUP(Orders[[#This Row],[country_code]],Countries[country_code],Countries[country_name])</f>
        <v>Italy</v>
      </c>
      <c r="G22357" s="5">
        <f>_xlfn.XLOOKUP(Orders[[#This Row],[user_id]],Users[user_id],Users[is_referral])</f>
        <v>1</v>
      </c>
    </row>
    <row r="22358" spans="1:7">
      <c r="A22358" s="5">
        <v>2175572</v>
      </c>
      <c r="B22358" s="5">
        <v>7241</v>
      </c>
      <c r="C22358" s="6">
        <v>43213</v>
      </c>
      <c r="D22358" s="5">
        <v>60</v>
      </c>
      <c r="E22358" s="5" t="str">
        <f>_xlfn.XLOOKUP(Orders[[#This Row],[user_id]],Users[user_id],Users[country])</f>
        <v>FR</v>
      </c>
      <c r="F22358" s="5" t="str">
        <f>_xlfn.XLOOKUP(Orders[[#This Row],[country_code]],Countries[country_code],Countries[country_name])</f>
        <v>France</v>
      </c>
      <c r="G22358" s="5">
        <f>_xlfn.XLOOKUP(Orders[[#This Row],[user_id]],Users[user_id],Users[is_referral])</f>
        <v>0</v>
      </c>
    </row>
    <row r="22359" spans="1:7">
      <c r="A22359" s="5">
        <v>2175573</v>
      </c>
      <c r="B22359" s="5">
        <v>16080</v>
      </c>
      <c r="C22359" s="6">
        <v>43213</v>
      </c>
      <c r="D22359" s="5">
        <v>76</v>
      </c>
      <c r="E22359" s="5" t="str">
        <f>_xlfn.XLOOKUP(Orders[[#This Row],[user_id]],Users[user_id],Users[country])</f>
        <v>ES</v>
      </c>
      <c r="F22359" s="5" t="str">
        <f>_xlfn.XLOOKUP(Orders[[#This Row],[country_code]],Countries[country_code],Countries[country_name])</f>
        <v>Spain</v>
      </c>
      <c r="G22359" s="5">
        <f>_xlfn.XLOOKUP(Orders[[#This Row],[user_id]],Users[user_id],Users[is_referral])</f>
        <v>1</v>
      </c>
    </row>
    <row r="22360" spans="1:7">
      <c r="A22360" s="5">
        <v>2175574</v>
      </c>
      <c r="B22360" s="5">
        <v>8581</v>
      </c>
      <c r="C22360" s="6">
        <v>43213</v>
      </c>
      <c r="D22360" s="5">
        <v>42</v>
      </c>
      <c r="E22360" s="5" t="str">
        <f>_xlfn.XLOOKUP(Orders[[#This Row],[user_id]],Users[user_id],Users[country])</f>
        <v>DE</v>
      </c>
      <c r="F22360" s="5" t="str">
        <f>_xlfn.XLOOKUP(Orders[[#This Row],[country_code]],Countries[country_code],Countries[country_name])</f>
        <v>Germany</v>
      </c>
      <c r="G22360" s="5">
        <f>_xlfn.XLOOKUP(Orders[[#This Row],[user_id]],Users[user_id],Users[is_referral])</f>
        <v>1</v>
      </c>
    </row>
    <row r="22361" spans="1:7">
      <c r="A22361" s="5">
        <v>2175576</v>
      </c>
      <c r="B22361" s="5">
        <v>759</v>
      </c>
      <c r="C22361" s="6">
        <v>43213</v>
      </c>
      <c r="D22361" s="5">
        <v>82</v>
      </c>
      <c r="E22361" s="5" t="str">
        <f>_xlfn.XLOOKUP(Orders[[#This Row],[user_id]],Users[user_id],Users[country])</f>
        <v>IT</v>
      </c>
      <c r="F22361" s="5" t="str">
        <f>_xlfn.XLOOKUP(Orders[[#This Row],[country_code]],Countries[country_code],Countries[country_name])</f>
        <v>Italy</v>
      </c>
      <c r="G22361" s="5">
        <f>_xlfn.XLOOKUP(Orders[[#This Row],[user_id]],Users[user_id],Users[is_referral])</f>
        <v>0</v>
      </c>
    </row>
    <row r="22362" spans="1:7">
      <c r="A22362" s="5">
        <v>2175577</v>
      </c>
      <c r="B22362" s="5">
        <v>10721</v>
      </c>
      <c r="C22362" s="6">
        <v>43213</v>
      </c>
      <c r="D22362" s="5">
        <v>43</v>
      </c>
      <c r="E22362" s="5" t="str">
        <f>_xlfn.XLOOKUP(Orders[[#This Row],[user_id]],Users[user_id],Users[country])</f>
        <v>FR</v>
      </c>
      <c r="F22362" s="5" t="str">
        <f>_xlfn.XLOOKUP(Orders[[#This Row],[country_code]],Countries[country_code],Countries[country_name])</f>
        <v>France</v>
      </c>
      <c r="G22362" s="5">
        <f>_xlfn.XLOOKUP(Orders[[#This Row],[user_id]],Users[user_id],Users[is_referral])</f>
        <v>1</v>
      </c>
    </row>
    <row r="22363" spans="1:7">
      <c r="A22363" s="5">
        <v>2175579</v>
      </c>
      <c r="B22363" s="5">
        <v>684</v>
      </c>
      <c r="C22363" s="6">
        <v>43213</v>
      </c>
      <c r="D22363" s="5">
        <v>72</v>
      </c>
      <c r="E22363" s="5" t="str">
        <f>_xlfn.XLOOKUP(Orders[[#This Row],[user_id]],Users[user_id],Users[country])</f>
        <v>IT</v>
      </c>
      <c r="F22363" s="5" t="str">
        <f>_xlfn.XLOOKUP(Orders[[#This Row],[country_code]],Countries[country_code],Countries[country_name])</f>
        <v>Italy</v>
      </c>
      <c r="G22363" s="5">
        <f>_xlfn.XLOOKUP(Orders[[#This Row],[user_id]],Users[user_id],Users[is_referral])</f>
        <v>0</v>
      </c>
    </row>
    <row r="22364" spans="1:7">
      <c r="A22364" s="5">
        <v>2175581</v>
      </c>
      <c r="B22364" s="5">
        <v>2057</v>
      </c>
      <c r="C22364" s="6">
        <v>43213</v>
      </c>
      <c r="D22364" s="5">
        <v>57</v>
      </c>
      <c r="E22364" s="5" t="str">
        <f>_xlfn.XLOOKUP(Orders[[#This Row],[user_id]],Users[user_id],Users[country])</f>
        <v>FR</v>
      </c>
      <c r="F22364" s="5" t="str">
        <f>_xlfn.XLOOKUP(Orders[[#This Row],[country_code]],Countries[country_code],Countries[country_name])</f>
        <v>France</v>
      </c>
      <c r="G22364" s="5">
        <f>_xlfn.XLOOKUP(Orders[[#This Row],[user_id]],Users[user_id],Users[is_referral])</f>
        <v>0</v>
      </c>
    </row>
    <row r="22365" spans="1:7">
      <c r="A22365" s="5">
        <v>2175583</v>
      </c>
      <c r="B22365" s="5">
        <v>3495</v>
      </c>
      <c r="C22365" s="6">
        <v>43213</v>
      </c>
      <c r="D22365" s="5">
        <v>91</v>
      </c>
      <c r="E22365" s="5" t="str">
        <f>_xlfn.XLOOKUP(Orders[[#This Row],[user_id]],Users[user_id],Users[country])</f>
        <v>FR</v>
      </c>
      <c r="F22365" s="5" t="str">
        <f>_xlfn.XLOOKUP(Orders[[#This Row],[country_code]],Countries[country_code],Countries[country_name])</f>
        <v>France</v>
      </c>
      <c r="G22365" s="5">
        <f>_xlfn.XLOOKUP(Orders[[#This Row],[user_id]],Users[user_id],Users[is_referral])</f>
        <v>0</v>
      </c>
    </row>
    <row r="22366" spans="1:7">
      <c r="A22366" s="5">
        <v>2175585</v>
      </c>
      <c r="B22366" s="5">
        <v>10388</v>
      </c>
      <c r="C22366" s="6">
        <v>43213</v>
      </c>
      <c r="D22366" s="5">
        <v>28</v>
      </c>
      <c r="E22366" s="5" t="str">
        <f>_xlfn.XLOOKUP(Orders[[#This Row],[user_id]],Users[user_id],Users[country])</f>
        <v>IT</v>
      </c>
      <c r="F22366" s="5" t="str">
        <f>_xlfn.XLOOKUP(Orders[[#This Row],[country_code]],Countries[country_code],Countries[country_name])</f>
        <v>Italy</v>
      </c>
      <c r="G22366" s="5">
        <f>_xlfn.XLOOKUP(Orders[[#This Row],[user_id]],Users[user_id],Users[is_referral])</f>
        <v>1</v>
      </c>
    </row>
    <row r="22367" spans="1:7">
      <c r="A22367" s="5">
        <v>2175587</v>
      </c>
      <c r="B22367" s="5">
        <v>14622</v>
      </c>
      <c r="C22367" s="6">
        <v>43213</v>
      </c>
      <c r="D22367" s="5">
        <v>38</v>
      </c>
      <c r="E22367" s="5" t="str">
        <f>_xlfn.XLOOKUP(Orders[[#This Row],[user_id]],Users[user_id],Users[country])</f>
        <v>IT</v>
      </c>
      <c r="F22367" s="5" t="str">
        <f>_xlfn.XLOOKUP(Orders[[#This Row],[country_code]],Countries[country_code],Countries[country_name])</f>
        <v>Italy</v>
      </c>
      <c r="G22367" s="5">
        <f>_xlfn.XLOOKUP(Orders[[#This Row],[user_id]],Users[user_id],Users[is_referral])</f>
        <v>1</v>
      </c>
    </row>
    <row r="22368" spans="1:7">
      <c r="A22368" s="5">
        <v>2175588</v>
      </c>
      <c r="B22368" s="5">
        <v>2464</v>
      </c>
      <c r="C22368" s="6">
        <v>43213</v>
      </c>
      <c r="D22368" s="5">
        <v>78</v>
      </c>
      <c r="E22368" s="5" t="str">
        <f>_xlfn.XLOOKUP(Orders[[#This Row],[user_id]],Users[user_id],Users[country])</f>
        <v>DE</v>
      </c>
      <c r="F22368" s="5" t="str">
        <f>_xlfn.XLOOKUP(Orders[[#This Row],[country_code]],Countries[country_code],Countries[country_name])</f>
        <v>Germany</v>
      </c>
      <c r="G22368" s="5">
        <f>_xlfn.XLOOKUP(Orders[[#This Row],[user_id]],Users[user_id],Users[is_referral])</f>
        <v>0</v>
      </c>
    </row>
    <row r="22369" spans="1:7">
      <c r="A22369" s="5">
        <v>2175589</v>
      </c>
      <c r="B22369" s="5">
        <v>4386</v>
      </c>
      <c r="C22369" s="6">
        <v>43213</v>
      </c>
      <c r="D22369" s="5">
        <v>51</v>
      </c>
      <c r="E22369" s="5" t="str">
        <f>_xlfn.XLOOKUP(Orders[[#This Row],[user_id]],Users[user_id],Users[country])</f>
        <v>DE</v>
      </c>
      <c r="F22369" s="5" t="str">
        <f>_xlfn.XLOOKUP(Orders[[#This Row],[country_code]],Countries[country_code],Countries[country_name])</f>
        <v>Germany</v>
      </c>
      <c r="G22369" s="5">
        <f>_xlfn.XLOOKUP(Orders[[#This Row],[user_id]],Users[user_id],Users[is_referral])</f>
        <v>0</v>
      </c>
    </row>
    <row r="22370" spans="1:7">
      <c r="A22370" s="5">
        <v>2175590</v>
      </c>
      <c r="B22370" s="5">
        <v>4386</v>
      </c>
      <c r="C22370" s="6">
        <v>43213</v>
      </c>
      <c r="D22370" s="5">
        <v>40</v>
      </c>
      <c r="E22370" s="5" t="str">
        <f>_xlfn.XLOOKUP(Orders[[#This Row],[user_id]],Users[user_id],Users[country])</f>
        <v>DE</v>
      </c>
      <c r="F22370" s="5" t="str">
        <f>_xlfn.XLOOKUP(Orders[[#This Row],[country_code]],Countries[country_code],Countries[country_name])</f>
        <v>Germany</v>
      </c>
      <c r="G22370" s="5">
        <f>_xlfn.XLOOKUP(Orders[[#This Row],[user_id]],Users[user_id],Users[is_referral])</f>
        <v>0</v>
      </c>
    </row>
    <row r="22371" spans="1:7">
      <c r="A22371" s="5">
        <v>2175591</v>
      </c>
      <c r="B22371" s="5">
        <v>15214</v>
      </c>
      <c r="C22371" s="6">
        <v>43213</v>
      </c>
      <c r="D22371" s="5">
        <v>20</v>
      </c>
      <c r="E22371" s="5" t="str">
        <f>_xlfn.XLOOKUP(Orders[[#This Row],[user_id]],Users[user_id],Users[country])</f>
        <v>FR</v>
      </c>
      <c r="F22371" s="5" t="str">
        <f>_xlfn.XLOOKUP(Orders[[#This Row],[country_code]],Countries[country_code],Countries[country_name])</f>
        <v>France</v>
      </c>
      <c r="G22371" s="5">
        <f>_xlfn.XLOOKUP(Orders[[#This Row],[user_id]],Users[user_id],Users[is_referral])</f>
        <v>1</v>
      </c>
    </row>
    <row r="22372" spans="1:7">
      <c r="A22372" s="5">
        <v>2175594</v>
      </c>
      <c r="B22372" s="5">
        <v>12275</v>
      </c>
      <c r="C22372" s="6">
        <v>43213</v>
      </c>
      <c r="D22372" s="5">
        <v>58</v>
      </c>
      <c r="E22372" s="5" t="str">
        <f>_xlfn.XLOOKUP(Orders[[#This Row],[user_id]],Users[user_id],Users[country])</f>
        <v>ES</v>
      </c>
      <c r="F22372" s="5" t="str">
        <f>_xlfn.XLOOKUP(Orders[[#This Row],[country_code]],Countries[country_code],Countries[country_name])</f>
        <v>Spain</v>
      </c>
      <c r="G22372" s="5">
        <f>_xlfn.XLOOKUP(Orders[[#This Row],[user_id]],Users[user_id],Users[is_referral])</f>
        <v>1</v>
      </c>
    </row>
    <row r="22373" spans="1:7">
      <c r="A22373" s="5">
        <v>2175596</v>
      </c>
      <c r="B22373" s="5">
        <v>18444</v>
      </c>
      <c r="C22373" s="6">
        <v>43213</v>
      </c>
      <c r="D22373" s="5">
        <v>33</v>
      </c>
      <c r="E22373" s="5" t="str">
        <f>_xlfn.XLOOKUP(Orders[[#This Row],[user_id]],Users[user_id],Users[country])</f>
        <v>FR</v>
      </c>
      <c r="F22373" s="5" t="str">
        <f>_xlfn.XLOOKUP(Orders[[#This Row],[country_code]],Countries[country_code],Countries[country_name])</f>
        <v>France</v>
      </c>
      <c r="G22373" s="5">
        <f>_xlfn.XLOOKUP(Orders[[#This Row],[user_id]],Users[user_id],Users[is_referral])</f>
        <v>1</v>
      </c>
    </row>
    <row r="22374" spans="1:7">
      <c r="A22374" s="5">
        <v>2175600</v>
      </c>
      <c r="B22374" s="5">
        <v>7688</v>
      </c>
      <c r="C22374" s="6">
        <v>43213</v>
      </c>
      <c r="D22374" s="5">
        <v>55</v>
      </c>
      <c r="E22374" s="5" t="str">
        <f>_xlfn.XLOOKUP(Orders[[#This Row],[user_id]],Users[user_id],Users[country])</f>
        <v>ES</v>
      </c>
      <c r="F22374" s="5" t="str">
        <f>_xlfn.XLOOKUP(Orders[[#This Row],[country_code]],Countries[country_code],Countries[country_name])</f>
        <v>Spain</v>
      </c>
      <c r="G22374" s="5">
        <f>_xlfn.XLOOKUP(Orders[[#This Row],[user_id]],Users[user_id],Users[is_referral])</f>
        <v>0</v>
      </c>
    </row>
    <row r="22375" spans="1:7">
      <c r="A22375" s="5">
        <v>2175601</v>
      </c>
      <c r="B22375" s="5">
        <v>3232</v>
      </c>
      <c r="C22375" s="6">
        <v>43213</v>
      </c>
      <c r="D22375" s="5">
        <v>68</v>
      </c>
      <c r="E22375" s="5" t="str">
        <f>_xlfn.XLOOKUP(Orders[[#This Row],[user_id]],Users[user_id],Users[country])</f>
        <v>ES</v>
      </c>
      <c r="F22375" s="5" t="str">
        <f>_xlfn.XLOOKUP(Orders[[#This Row],[country_code]],Countries[country_code],Countries[country_name])</f>
        <v>Spain</v>
      </c>
      <c r="G22375" s="5">
        <f>_xlfn.XLOOKUP(Orders[[#This Row],[user_id]],Users[user_id],Users[is_referral])</f>
        <v>0</v>
      </c>
    </row>
    <row r="22376" spans="1:7">
      <c r="A22376" s="5">
        <v>2175602</v>
      </c>
      <c r="B22376" s="5">
        <v>2930</v>
      </c>
      <c r="C22376" s="6">
        <v>43213</v>
      </c>
      <c r="D22376" s="5">
        <v>60</v>
      </c>
      <c r="E22376" s="5" t="str">
        <f>_xlfn.XLOOKUP(Orders[[#This Row],[user_id]],Users[user_id],Users[country])</f>
        <v>FR</v>
      </c>
      <c r="F22376" s="5" t="str">
        <f>_xlfn.XLOOKUP(Orders[[#This Row],[country_code]],Countries[country_code],Countries[country_name])</f>
        <v>France</v>
      </c>
      <c r="G22376" s="5">
        <f>_xlfn.XLOOKUP(Orders[[#This Row],[user_id]],Users[user_id],Users[is_referral])</f>
        <v>0</v>
      </c>
    </row>
    <row r="22377" spans="1:7">
      <c r="A22377" s="5">
        <v>2175604</v>
      </c>
      <c r="B22377" s="5">
        <v>11219</v>
      </c>
      <c r="C22377" s="6">
        <v>43213</v>
      </c>
      <c r="D22377" s="5">
        <v>42</v>
      </c>
      <c r="E22377" s="5" t="str">
        <f>_xlfn.XLOOKUP(Orders[[#This Row],[user_id]],Users[user_id],Users[country])</f>
        <v>IT</v>
      </c>
      <c r="F22377" s="5" t="str">
        <f>_xlfn.XLOOKUP(Orders[[#This Row],[country_code]],Countries[country_code],Countries[country_name])</f>
        <v>Italy</v>
      </c>
      <c r="G22377" s="5">
        <f>_xlfn.XLOOKUP(Orders[[#This Row],[user_id]],Users[user_id],Users[is_referral])</f>
        <v>1</v>
      </c>
    </row>
    <row r="22378" spans="1:7">
      <c r="A22378" s="5">
        <v>2175607</v>
      </c>
      <c r="B22378" s="5">
        <v>10874</v>
      </c>
      <c r="C22378" s="6">
        <v>43213</v>
      </c>
      <c r="D22378" s="5">
        <v>11</v>
      </c>
      <c r="E22378" s="5" t="str">
        <f>_xlfn.XLOOKUP(Orders[[#This Row],[user_id]],Users[user_id],Users[country])</f>
        <v>FR</v>
      </c>
      <c r="F22378" s="5" t="str">
        <f>_xlfn.XLOOKUP(Orders[[#This Row],[country_code]],Countries[country_code],Countries[country_name])</f>
        <v>France</v>
      </c>
      <c r="G22378" s="5">
        <f>_xlfn.XLOOKUP(Orders[[#This Row],[user_id]],Users[user_id],Users[is_referral])</f>
        <v>1</v>
      </c>
    </row>
    <row r="22379" spans="1:7">
      <c r="A22379" s="5">
        <v>2175608</v>
      </c>
      <c r="B22379" s="5">
        <v>19666</v>
      </c>
      <c r="C22379" s="6">
        <v>43213</v>
      </c>
      <c r="D22379" s="5">
        <v>25</v>
      </c>
      <c r="E22379" s="5" t="str">
        <f>_xlfn.XLOOKUP(Orders[[#This Row],[user_id]],Users[user_id],Users[country])</f>
        <v>FR</v>
      </c>
      <c r="F22379" s="5" t="str">
        <f>_xlfn.XLOOKUP(Orders[[#This Row],[country_code]],Countries[country_code],Countries[country_name])</f>
        <v>France</v>
      </c>
      <c r="G22379" s="5">
        <f>_xlfn.XLOOKUP(Orders[[#This Row],[user_id]],Users[user_id],Users[is_referral])</f>
        <v>1</v>
      </c>
    </row>
    <row r="22380" spans="1:7">
      <c r="A22380" s="5">
        <v>2175609</v>
      </c>
      <c r="B22380" s="5">
        <v>10582</v>
      </c>
      <c r="C22380" s="6">
        <v>43213</v>
      </c>
      <c r="D22380" s="5">
        <v>34</v>
      </c>
      <c r="E22380" s="5" t="str">
        <f>_xlfn.XLOOKUP(Orders[[#This Row],[user_id]],Users[user_id],Users[country])</f>
        <v>FR</v>
      </c>
      <c r="F22380" s="5" t="str">
        <f>_xlfn.XLOOKUP(Orders[[#This Row],[country_code]],Countries[country_code],Countries[country_name])</f>
        <v>France</v>
      </c>
      <c r="G22380" s="5">
        <f>_xlfn.XLOOKUP(Orders[[#This Row],[user_id]],Users[user_id],Users[is_referral])</f>
        <v>1</v>
      </c>
    </row>
    <row r="22381" spans="1:7">
      <c r="A22381" s="5">
        <v>2175612</v>
      </c>
      <c r="B22381" s="5">
        <v>16896</v>
      </c>
      <c r="C22381" s="6">
        <v>43213</v>
      </c>
      <c r="D22381" s="5">
        <v>14</v>
      </c>
      <c r="E22381" s="5" t="str">
        <f>_xlfn.XLOOKUP(Orders[[#This Row],[user_id]],Users[user_id],Users[country])</f>
        <v>FR</v>
      </c>
      <c r="F22381" s="5" t="str">
        <f>_xlfn.XLOOKUP(Orders[[#This Row],[country_code]],Countries[country_code],Countries[country_name])</f>
        <v>France</v>
      </c>
      <c r="G22381" s="5">
        <f>_xlfn.XLOOKUP(Orders[[#This Row],[user_id]],Users[user_id],Users[is_referral])</f>
        <v>1</v>
      </c>
    </row>
    <row r="22382" spans="1:7">
      <c r="A22382" s="5">
        <v>2175614</v>
      </c>
      <c r="B22382" s="5">
        <v>6059</v>
      </c>
      <c r="C22382" s="6">
        <v>43213</v>
      </c>
      <c r="D22382" s="5">
        <v>38</v>
      </c>
      <c r="E22382" s="5" t="str">
        <f>_xlfn.XLOOKUP(Orders[[#This Row],[user_id]],Users[user_id],Users[country])</f>
        <v>ES</v>
      </c>
      <c r="F22382" s="5" t="str">
        <f>_xlfn.XLOOKUP(Orders[[#This Row],[country_code]],Countries[country_code],Countries[country_name])</f>
        <v>Spain</v>
      </c>
      <c r="G22382" s="5">
        <f>_xlfn.XLOOKUP(Orders[[#This Row],[user_id]],Users[user_id],Users[is_referral])</f>
        <v>1</v>
      </c>
    </row>
    <row r="22383" spans="1:7">
      <c r="A22383" s="5">
        <v>2175619</v>
      </c>
      <c r="B22383" s="5">
        <v>17637</v>
      </c>
      <c r="C22383" s="6">
        <v>43213</v>
      </c>
      <c r="D22383" s="5">
        <v>20</v>
      </c>
      <c r="E22383" s="5" t="str">
        <f>_xlfn.XLOOKUP(Orders[[#This Row],[user_id]],Users[user_id],Users[country])</f>
        <v>ES</v>
      </c>
      <c r="F22383" s="5" t="str">
        <f>_xlfn.XLOOKUP(Orders[[#This Row],[country_code]],Countries[country_code],Countries[country_name])</f>
        <v>Spain</v>
      </c>
      <c r="G22383" s="5">
        <f>_xlfn.XLOOKUP(Orders[[#This Row],[user_id]],Users[user_id],Users[is_referral])</f>
        <v>1</v>
      </c>
    </row>
    <row r="22384" spans="1:7">
      <c r="A22384" s="5">
        <v>2175622</v>
      </c>
      <c r="B22384" s="5">
        <v>18127</v>
      </c>
      <c r="C22384" s="6">
        <v>43213</v>
      </c>
      <c r="D22384" s="5">
        <v>39</v>
      </c>
      <c r="E22384" s="5" t="str">
        <f>_xlfn.XLOOKUP(Orders[[#This Row],[user_id]],Users[user_id],Users[country])</f>
        <v>IT</v>
      </c>
      <c r="F22384" s="5" t="str">
        <f>_xlfn.XLOOKUP(Orders[[#This Row],[country_code]],Countries[country_code],Countries[country_name])</f>
        <v>Italy</v>
      </c>
      <c r="G22384" s="5">
        <f>_xlfn.XLOOKUP(Orders[[#This Row],[user_id]],Users[user_id],Users[is_referral])</f>
        <v>1</v>
      </c>
    </row>
    <row r="22385" spans="1:7">
      <c r="A22385" s="5">
        <v>2175629</v>
      </c>
      <c r="B22385" s="5">
        <v>8396</v>
      </c>
      <c r="C22385" s="6">
        <v>43213</v>
      </c>
      <c r="D22385" s="5">
        <v>67</v>
      </c>
      <c r="E22385" s="5" t="str">
        <f>_xlfn.XLOOKUP(Orders[[#This Row],[user_id]],Users[user_id],Users[country])</f>
        <v>FR</v>
      </c>
      <c r="F22385" s="5" t="str">
        <f>_xlfn.XLOOKUP(Orders[[#This Row],[country_code]],Countries[country_code],Countries[country_name])</f>
        <v>France</v>
      </c>
      <c r="G22385" s="5">
        <f>_xlfn.XLOOKUP(Orders[[#This Row],[user_id]],Users[user_id],Users[is_referral])</f>
        <v>1</v>
      </c>
    </row>
    <row r="22386" spans="1:7">
      <c r="A22386" s="5">
        <v>2175631</v>
      </c>
      <c r="B22386" s="5">
        <v>7806</v>
      </c>
      <c r="C22386" s="6">
        <v>43213</v>
      </c>
      <c r="D22386" s="5">
        <v>30</v>
      </c>
      <c r="E22386" s="5" t="str">
        <f>_xlfn.XLOOKUP(Orders[[#This Row],[user_id]],Users[user_id],Users[country])</f>
        <v>ES</v>
      </c>
      <c r="F22386" s="5" t="str">
        <f>_xlfn.XLOOKUP(Orders[[#This Row],[country_code]],Countries[country_code],Countries[country_name])</f>
        <v>Spain</v>
      </c>
      <c r="G22386" s="5">
        <f>_xlfn.XLOOKUP(Orders[[#This Row],[user_id]],Users[user_id],Users[is_referral])</f>
        <v>1</v>
      </c>
    </row>
    <row r="22387" spans="1:7">
      <c r="A22387" s="5">
        <v>2175636</v>
      </c>
      <c r="B22387" s="5">
        <v>12305</v>
      </c>
      <c r="C22387" s="6">
        <v>43213</v>
      </c>
      <c r="D22387" s="5">
        <v>10</v>
      </c>
      <c r="E22387" s="5" t="str">
        <f>_xlfn.XLOOKUP(Orders[[#This Row],[user_id]],Users[user_id],Users[country])</f>
        <v>DE</v>
      </c>
      <c r="F22387" s="5" t="str">
        <f>_xlfn.XLOOKUP(Orders[[#This Row],[country_code]],Countries[country_code],Countries[country_name])</f>
        <v>Germany</v>
      </c>
      <c r="G22387" s="5">
        <f>_xlfn.XLOOKUP(Orders[[#This Row],[user_id]],Users[user_id],Users[is_referral])</f>
        <v>1</v>
      </c>
    </row>
    <row r="22388" spans="1:7">
      <c r="A22388" s="5">
        <v>2175638</v>
      </c>
      <c r="B22388" s="5">
        <v>6475</v>
      </c>
      <c r="C22388" s="6">
        <v>43213</v>
      </c>
      <c r="D22388" s="5">
        <v>55</v>
      </c>
      <c r="E22388" s="5" t="str">
        <f>_xlfn.XLOOKUP(Orders[[#This Row],[user_id]],Users[user_id],Users[country])</f>
        <v>IT</v>
      </c>
      <c r="F22388" s="5" t="str">
        <f>_xlfn.XLOOKUP(Orders[[#This Row],[country_code]],Countries[country_code],Countries[country_name])</f>
        <v>Italy</v>
      </c>
      <c r="G22388" s="5">
        <f>_xlfn.XLOOKUP(Orders[[#This Row],[user_id]],Users[user_id],Users[is_referral])</f>
        <v>1</v>
      </c>
    </row>
    <row r="22389" spans="1:7">
      <c r="A22389" s="5">
        <v>2175640</v>
      </c>
      <c r="B22389" s="5">
        <v>15433</v>
      </c>
      <c r="C22389" s="6">
        <v>43213</v>
      </c>
      <c r="D22389" s="5">
        <v>51</v>
      </c>
      <c r="E22389" s="5" t="str">
        <f>_xlfn.XLOOKUP(Orders[[#This Row],[user_id]],Users[user_id],Users[country])</f>
        <v>FR</v>
      </c>
      <c r="F22389" s="5" t="str">
        <f>_xlfn.XLOOKUP(Orders[[#This Row],[country_code]],Countries[country_code],Countries[country_name])</f>
        <v>France</v>
      </c>
      <c r="G22389" s="5">
        <f>_xlfn.XLOOKUP(Orders[[#This Row],[user_id]],Users[user_id],Users[is_referral])</f>
        <v>1</v>
      </c>
    </row>
    <row r="22390" spans="1:7">
      <c r="A22390" s="5">
        <v>2175644</v>
      </c>
      <c r="B22390" s="5">
        <v>6587</v>
      </c>
      <c r="C22390" s="6">
        <v>43213</v>
      </c>
      <c r="D22390" s="5">
        <v>57</v>
      </c>
      <c r="E22390" s="5" t="str">
        <f>_xlfn.XLOOKUP(Orders[[#This Row],[user_id]],Users[user_id],Users[country])</f>
        <v>IT</v>
      </c>
      <c r="F22390" s="5" t="str">
        <f>_xlfn.XLOOKUP(Orders[[#This Row],[country_code]],Countries[country_code],Countries[country_name])</f>
        <v>Italy</v>
      </c>
      <c r="G22390" s="5">
        <f>_xlfn.XLOOKUP(Orders[[#This Row],[user_id]],Users[user_id],Users[is_referral])</f>
        <v>1</v>
      </c>
    </row>
    <row r="22391" spans="1:7">
      <c r="A22391" s="5">
        <v>2175645</v>
      </c>
      <c r="B22391" s="5">
        <v>7972</v>
      </c>
      <c r="C22391" s="6">
        <v>43213</v>
      </c>
      <c r="D22391" s="5">
        <v>44</v>
      </c>
      <c r="E22391" s="5" t="str">
        <f>_xlfn.XLOOKUP(Orders[[#This Row],[user_id]],Users[user_id],Users[country])</f>
        <v>FR</v>
      </c>
      <c r="F22391" s="5" t="str">
        <f>_xlfn.XLOOKUP(Orders[[#This Row],[country_code]],Countries[country_code],Countries[country_name])</f>
        <v>France</v>
      </c>
      <c r="G22391" s="5">
        <f>_xlfn.XLOOKUP(Orders[[#This Row],[user_id]],Users[user_id],Users[is_referral])</f>
        <v>0</v>
      </c>
    </row>
    <row r="22392" spans="1:7">
      <c r="A22392" s="5">
        <v>2175649</v>
      </c>
      <c r="B22392" s="5">
        <v>12304</v>
      </c>
      <c r="C22392" s="6">
        <v>43213</v>
      </c>
      <c r="D22392" s="5">
        <v>52</v>
      </c>
      <c r="E22392" s="5" t="str">
        <f>_xlfn.XLOOKUP(Orders[[#This Row],[user_id]],Users[user_id],Users[country])</f>
        <v>IT</v>
      </c>
      <c r="F22392" s="5" t="str">
        <f>_xlfn.XLOOKUP(Orders[[#This Row],[country_code]],Countries[country_code],Countries[country_name])</f>
        <v>Italy</v>
      </c>
      <c r="G22392" s="5">
        <f>_xlfn.XLOOKUP(Orders[[#This Row],[user_id]],Users[user_id],Users[is_referral])</f>
        <v>1</v>
      </c>
    </row>
    <row r="22393" spans="1:7">
      <c r="A22393" s="5">
        <v>2175653</v>
      </c>
      <c r="B22393" s="5">
        <v>18677</v>
      </c>
      <c r="C22393" s="6">
        <v>43213</v>
      </c>
      <c r="D22393" s="5">
        <v>38</v>
      </c>
      <c r="E22393" s="5" t="str">
        <f>_xlfn.XLOOKUP(Orders[[#This Row],[user_id]],Users[user_id],Users[country])</f>
        <v>DE</v>
      </c>
      <c r="F22393" s="5" t="str">
        <f>_xlfn.XLOOKUP(Orders[[#This Row],[country_code]],Countries[country_code],Countries[country_name])</f>
        <v>Germany</v>
      </c>
      <c r="G22393" s="5">
        <f>_xlfn.XLOOKUP(Orders[[#This Row],[user_id]],Users[user_id],Users[is_referral])</f>
        <v>1</v>
      </c>
    </row>
    <row r="22394" spans="1:7">
      <c r="A22394" s="5">
        <v>2175654</v>
      </c>
      <c r="B22394" s="5">
        <v>15607</v>
      </c>
      <c r="C22394" s="6">
        <v>43213</v>
      </c>
      <c r="D22394" s="5">
        <v>62</v>
      </c>
      <c r="E22394" s="5" t="str">
        <f>_xlfn.XLOOKUP(Orders[[#This Row],[user_id]],Users[user_id],Users[country])</f>
        <v>IT</v>
      </c>
      <c r="F22394" s="5" t="str">
        <f>_xlfn.XLOOKUP(Orders[[#This Row],[country_code]],Countries[country_code],Countries[country_name])</f>
        <v>Italy</v>
      </c>
      <c r="G22394" s="5">
        <f>_xlfn.XLOOKUP(Orders[[#This Row],[user_id]],Users[user_id],Users[is_referral])</f>
        <v>1</v>
      </c>
    </row>
    <row r="22395" spans="1:7">
      <c r="A22395" s="5">
        <v>2175655</v>
      </c>
      <c r="B22395" s="5">
        <v>13688</v>
      </c>
      <c r="C22395" s="6">
        <v>43213</v>
      </c>
      <c r="D22395" s="5">
        <v>87</v>
      </c>
      <c r="E22395" s="5" t="str">
        <f>_xlfn.XLOOKUP(Orders[[#This Row],[user_id]],Users[user_id],Users[country])</f>
        <v>DE</v>
      </c>
      <c r="F22395" s="5" t="str">
        <f>_xlfn.XLOOKUP(Orders[[#This Row],[country_code]],Countries[country_code],Countries[country_name])</f>
        <v>Germany</v>
      </c>
      <c r="G22395" s="5">
        <f>_xlfn.XLOOKUP(Orders[[#This Row],[user_id]],Users[user_id],Users[is_referral])</f>
        <v>1</v>
      </c>
    </row>
    <row r="22396" spans="1:7">
      <c r="A22396" s="5">
        <v>2175656</v>
      </c>
      <c r="B22396" s="5">
        <v>17959</v>
      </c>
      <c r="C22396" s="6">
        <v>43213</v>
      </c>
      <c r="D22396" s="5">
        <v>80</v>
      </c>
      <c r="E22396" s="5" t="str">
        <f>_xlfn.XLOOKUP(Orders[[#This Row],[user_id]],Users[user_id],Users[country])</f>
        <v>ES</v>
      </c>
      <c r="F22396" s="5" t="str">
        <f>_xlfn.XLOOKUP(Orders[[#This Row],[country_code]],Countries[country_code],Countries[country_name])</f>
        <v>Spain</v>
      </c>
      <c r="G22396" s="5">
        <f>_xlfn.XLOOKUP(Orders[[#This Row],[user_id]],Users[user_id],Users[is_referral])</f>
        <v>0</v>
      </c>
    </row>
    <row r="22397" spans="1:7">
      <c r="A22397" s="5">
        <v>2175657</v>
      </c>
      <c r="B22397" s="5">
        <v>17828</v>
      </c>
      <c r="C22397" s="6">
        <v>43213</v>
      </c>
      <c r="D22397" s="5">
        <v>45</v>
      </c>
      <c r="E22397" s="5" t="str">
        <f>_xlfn.XLOOKUP(Orders[[#This Row],[user_id]],Users[user_id],Users[country])</f>
        <v>ES</v>
      </c>
      <c r="F22397" s="5" t="str">
        <f>_xlfn.XLOOKUP(Orders[[#This Row],[country_code]],Countries[country_code],Countries[country_name])</f>
        <v>Spain</v>
      </c>
      <c r="G22397" s="5">
        <f>_xlfn.XLOOKUP(Orders[[#This Row],[user_id]],Users[user_id],Users[is_referral])</f>
        <v>1</v>
      </c>
    </row>
    <row r="22398" spans="1:7">
      <c r="A22398" s="5">
        <v>2175658</v>
      </c>
      <c r="B22398" s="5">
        <v>695</v>
      </c>
      <c r="C22398" s="6">
        <v>43213</v>
      </c>
      <c r="D22398" s="5">
        <v>13</v>
      </c>
      <c r="E22398" s="5" t="str">
        <f>_xlfn.XLOOKUP(Orders[[#This Row],[user_id]],Users[user_id],Users[country])</f>
        <v>IT</v>
      </c>
      <c r="F22398" s="5" t="str">
        <f>_xlfn.XLOOKUP(Orders[[#This Row],[country_code]],Countries[country_code],Countries[country_name])</f>
        <v>Italy</v>
      </c>
      <c r="G22398" s="5">
        <f>_xlfn.XLOOKUP(Orders[[#This Row],[user_id]],Users[user_id],Users[is_referral])</f>
        <v>0</v>
      </c>
    </row>
    <row r="22399" spans="1:7">
      <c r="A22399" s="5">
        <v>2175661</v>
      </c>
      <c r="B22399" s="5">
        <v>12871</v>
      </c>
      <c r="C22399" s="6">
        <v>43213</v>
      </c>
      <c r="D22399" s="5">
        <v>112</v>
      </c>
      <c r="E22399" s="5" t="str">
        <f>_xlfn.XLOOKUP(Orders[[#This Row],[user_id]],Users[user_id],Users[country])</f>
        <v>ES</v>
      </c>
      <c r="F22399" s="5" t="str">
        <f>_xlfn.XLOOKUP(Orders[[#This Row],[country_code]],Countries[country_code],Countries[country_name])</f>
        <v>Spain</v>
      </c>
      <c r="G22399" s="5">
        <f>_xlfn.XLOOKUP(Orders[[#This Row],[user_id]],Users[user_id],Users[is_referral])</f>
        <v>1</v>
      </c>
    </row>
    <row r="22400" spans="1:7">
      <c r="A22400" s="5">
        <v>2175662</v>
      </c>
      <c r="B22400" s="5">
        <v>8850</v>
      </c>
      <c r="C22400" s="6">
        <v>43213</v>
      </c>
      <c r="D22400" s="5">
        <v>32</v>
      </c>
      <c r="E22400" s="5" t="str">
        <f>_xlfn.XLOOKUP(Orders[[#This Row],[user_id]],Users[user_id],Users[country])</f>
        <v>DE</v>
      </c>
      <c r="F22400" s="5" t="str">
        <f>_xlfn.XLOOKUP(Orders[[#This Row],[country_code]],Countries[country_code],Countries[country_name])</f>
        <v>Germany</v>
      </c>
      <c r="G22400" s="5">
        <f>_xlfn.XLOOKUP(Orders[[#This Row],[user_id]],Users[user_id],Users[is_referral])</f>
        <v>1</v>
      </c>
    </row>
    <row r="22401" spans="1:7">
      <c r="A22401" s="5">
        <v>2175663</v>
      </c>
      <c r="B22401" s="5">
        <v>10884</v>
      </c>
      <c r="C22401" s="6">
        <v>43213</v>
      </c>
      <c r="D22401" s="5">
        <v>55</v>
      </c>
      <c r="E22401" s="5" t="str">
        <f>_xlfn.XLOOKUP(Orders[[#This Row],[user_id]],Users[user_id],Users[country])</f>
        <v>IT</v>
      </c>
      <c r="F22401" s="5" t="str">
        <f>_xlfn.XLOOKUP(Orders[[#This Row],[country_code]],Countries[country_code],Countries[country_name])</f>
        <v>Italy</v>
      </c>
      <c r="G22401" s="5">
        <f>_xlfn.XLOOKUP(Orders[[#This Row],[user_id]],Users[user_id],Users[is_referral])</f>
        <v>1</v>
      </c>
    </row>
    <row r="22402" spans="1:7">
      <c r="A22402" s="5">
        <v>2175664</v>
      </c>
      <c r="B22402" s="5">
        <v>6018</v>
      </c>
      <c r="C22402" s="6">
        <v>43213</v>
      </c>
      <c r="D22402" s="5">
        <v>33</v>
      </c>
      <c r="E22402" s="5" t="str">
        <f>_xlfn.XLOOKUP(Orders[[#This Row],[user_id]],Users[user_id],Users[country])</f>
        <v>ES</v>
      </c>
      <c r="F22402" s="5" t="str">
        <f>_xlfn.XLOOKUP(Orders[[#This Row],[country_code]],Countries[country_code],Countries[country_name])</f>
        <v>Spain</v>
      </c>
      <c r="G22402" s="5">
        <f>_xlfn.XLOOKUP(Orders[[#This Row],[user_id]],Users[user_id],Users[is_referral])</f>
        <v>1</v>
      </c>
    </row>
    <row r="22403" spans="1:7">
      <c r="A22403" s="5">
        <v>2175665</v>
      </c>
      <c r="B22403" s="5">
        <v>2126</v>
      </c>
      <c r="C22403" s="6">
        <v>43213</v>
      </c>
      <c r="D22403" s="5">
        <v>12</v>
      </c>
      <c r="E22403" s="5" t="str">
        <f>_xlfn.XLOOKUP(Orders[[#This Row],[user_id]],Users[user_id],Users[country])</f>
        <v>IT</v>
      </c>
      <c r="F22403" s="5" t="str">
        <f>_xlfn.XLOOKUP(Orders[[#This Row],[country_code]],Countries[country_code],Countries[country_name])</f>
        <v>Italy</v>
      </c>
      <c r="G22403" s="5">
        <f>_xlfn.XLOOKUP(Orders[[#This Row],[user_id]],Users[user_id],Users[is_referral])</f>
        <v>0</v>
      </c>
    </row>
    <row r="22404" spans="1:7">
      <c r="A22404" s="5">
        <v>2175666</v>
      </c>
      <c r="B22404" s="5">
        <v>3685</v>
      </c>
      <c r="C22404" s="6">
        <v>43213</v>
      </c>
      <c r="D22404" s="5">
        <v>13</v>
      </c>
      <c r="E22404" s="5" t="str">
        <f>_xlfn.XLOOKUP(Orders[[#This Row],[user_id]],Users[user_id],Users[country])</f>
        <v>IT</v>
      </c>
      <c r="F22404" s="5" t="str">
        <f>_xlfn.XLOOKUP(Orders[[#This Row],[country_code]],Countries[country_code],Countries[country_name])</f>
        <v>Italy</v>
      </c>
      <c r="G22404" s="5">
        <f>_xlfn.XLOOKUP(Orders[[#This Row],[user_id]],Users[user_id],Users[is_referral])</f>
        <v>0</v>
      </c>
    </row>
    <row r="22405" spans="1:7">
      <c r="A22405" s="5">
        <v>2175667</v>
      </c>
      <c r="B22405" s="5">
        <v>19723</v>
      </c>
      <c r="C22405" s="6">
        <v>43213</v>
      </c>
      <c r="D22405" s="5">
        <v>30</v>
      </c>
      <c r="E22405" s="5" t="str">
        <f>_xlfn.XLOOKUP(Orders[[#This Row],[user_id]],Users[user_id],Users[country])</f>
        <v>IT</v>
      </c>
      <c r="F22405" s="5" t="str">
        <f>_xlfn.XLOOKUP(Orders[[#This Row],[country_code]],Countries[country_code],Countries[country_name])</f>
        <v>Italy</v>
      </c>
      <c r="G22405" s="5">
        <f>_xlfn.XLOOKUP(Orders[[#This Row],[user_id]],Users[user_id],Users[is_referral])</f>
        <v>1</v>
      </c>
    </row>
    <row r="22406" spans="1:7">
      <c r="A22406" s="5">
        <v>2175670</v>
      </c>
      <c r="B22406" s="5">
        <v>13923</v>
      </c>
      <c r="C22406" s="6">
        <v>43213</v>
      </c>
      <c r="D22406" s="5">
        <v>73</v>
      </c>
      <c r="E22406" s="5" t="str">
        <f>_xlfn.XLOOKUP(Orders[[#This Row],[user_id]],Users[user_id],Users[country])</f>
        <v>DE</v>
      </c>
      <c r="F22406" s="5" t="str">
        <f>_xlfn.XLOOKUP(Orders[[#This Row],[country_code]],Countries[country_code],Countries[country_name])</f>
        <v>Germany</v>
      </c>
      <c r="G22406" s="5">
        <f>_xlfn.XLOOKUP(Orders[[#This Row],[user_id]],Users[user_id],Users[is_referral])</f>
        <v>0</v>
      </c>
    </row>
    <row r="22407" spans="1:7">
      <c r="A22407" s="5">
        <v>2175671</v>
      </c>
      <c r="B22407" s="5">
        <v>2736</v>
      </c>
      <c r="C22407" s="6">
        <v>43213</v>
      </c>
      <c r="D22407" s="5">
        <v>33</v>
      </c>
      <c r="E22407" s="5" t="str">
        <f>_xlfn.XLOOKUP(Orders[[#This Row],[user_id]],Users[user_id],Users[country])</f>
        <v>FR</v>
      </c>
      <c r="F22407" s="5" t="str">
        <f>_xlfn.XLOOKUP(Orders[[#This Row],[country_code]],Countries[country_code],Countries[country_name])</f>
        <v>France</v>
      </c>
      <c r="G22407" s="5">
        <f>_xlfn.XLOOKUP(Orders[[#This Row],[user_id]],Users[user_id],Users[is_referral])</f>
        <v>0</v>
      </c>
    </row>
    <row r="22408" spans="1:7">
      <c r="A22408" s="5">
        <v>2175674</v>
      </c>
      <c r="B22408" s="5">
        <v>17870</v>
      </c>
      <c r="C22408" s="6">
        <v>43213</v>
      </c>
      <c r="D22408" s="5">
        <v>15</v>
      </c>
      <c r="E22408" s="5" t="str">
        <f>_xlfn.XLOOKUP(Orders[[#This Row],[user_id]],Users[user_id],Users[country])</f>
        <v>ES</v>
      </c>
      <c r="F22408" s="5" t="str">
        <f>_xlfn.XLOOKUP(Orders[[#This Row],[country_code]],Countries[country_code],Countries[country_name])</f>
        <v>Spain</v>
      </c>
      <c r="G22408" s="5">
        <f>_xlfn.XLOOKUP(Orders[[#This Row],[user_id]],Users[user_id],Users[is_referral])</f>
        <v>1</v>
      </c>
    </row>
    <row r="22409" spans="1:7">
      <c r="A22409" s="5">
        <v>2175675</v>
      </c>
      <c r="B22409" s="5">
        <v>10364</v>
      </c>
      <c r="C22409" s="6">
        <v>43213</v>
      </c>
      <c r="D22409" s="5">
        <v>88</v>
      </c>
      <c r="E22409" s="5" t="str">
        <f>_xlfn.XLOOKUP(Orders[[#This Row],[user_id]],Users[user_id],Users[country])</f>
        <v>IT</v>
      </c>
      <c r="F22409" s="5" t="str">
        <f>_xlfn.XLOOKUP(Orders[[#This Row],[country_code]],Countries[country_code],Countries[country_name])</f>
        <v>Italy</v>
      </c>
      <c r="G22409" s="5">
        <f>_xlfn.XLOOKUP(Orders[[#This Row],[user_id]],Users[user_id],Users[is_referral])</f>
        <v>1</v>
      </c>
    </row>
    <row r="22410" spans="1:7">
      <c r="A22410" s="5">
        <v>2175677</v>
      </c>
      <c r="B22410" s="5">
        <v>10423</v>
      </c>
      <c r="C22410" s="6">
        <v>43213</v>
      </c>
      <c r="D22410" s="5">
        <v>83</v>
      </c>
      <c r="E22410" s="5" t="str">
        <f>_xlfn.XLOOKUP(Orders[[#This Row],[user_id]],Users[user_id],Users[country])</f>
        <v>FR</v>
      </c>
      <c r="F22410" s="5" t="str">
        <f>_xlfn.XLOOKUP(Orders[[#This Row],[country_code]],Countries[country_code],Countries[country_name])</f>
        <v>France</v>
      </c>
      <c r="G22410" s="5">
        <f>_xlfn.XLOOKUP(Orders[[#This Row],[user_id]],Users[user_id],Users[is_referral])</f>
        <v>1</v>
      </c>
    </row>
    <row r="22411" spans="1:7">
      <c r="A22411" s="5">
        <v>2175678</v>
      </c>
      <c r="B22411" s="5">
        <v>17322</v>
      </c>
      <c r="C22411" s="6">
        <v>43213</v>
      </c>
      <c r="D22411" s="5">
        <v>63</v>
      </c>
      <c r="E22411" s="5" t="str">
        <f>_xlfn.XLOOKUP(Orders[[#This Row],[user_id]],Users[user_id],Users[country])</f>
        <v>DE</v>
      </c>
      <c r="F22411" s="5" t="str">
        <f>_xlfn.XLOOKUP(Orders[[#This Row],[country_code]],Countries[country_code],Countries[country_name])</f>
        <v>Germany</v>
      </c>
      <c r="G22411" s="5">
        <f>_xlfn.XLOOKUP(Orders[[#This Row],[user_id]],Users[user_id],Users[is_referral])</f>
        <v>0</v>
      </c>
    </row>
    <row r="22412" spans="1:7">
      <c r="A22412" s="5">
        <v>2175680</v>
      </c>
      <c r="B22412" s="5">
        <v>9269</v>
      </c>
      <c r="C22412" s="6">
        <v>43213</v>
      </c>
      <c r="D22412" s="5">
        <v>36</v>
      </c>
      <c r="E22412" s="5" t="str">
        <f>_xlfn.XLOOKUP(Orders[[#This Row],[user_id]],Users[user_id],Users[country])</f>
        <v>FR</v>
      </c>
      <c r="F22412" s="5" t="str">
        <f>_xlfn.XLOOKUP(Orders[[#This Row],[country_code]],Countries[country_code],Countries[country_name])</f>
        <v>France</v>
      </c>
      <c r="G22412" s="5">
        <f>_xlfn.XLOOKUP(Orders[[#This Row],[user_id]],Users[user_id],Users[is_referral])</f>
        <v>1</v>
      </c>
    </row>
    <row r="22413" spans="1:7">
      <c r="A22413" s="5">
        <v>2175681</v>
      </c>
      <c r="B22413" s="5">
        <v>19864</v>
      </c>
      <c r="C22413" s="6">
        <v>43213</v>
      </c>
      <c r="D22413" s="5">
        <v>32</v>
      </c>
      <c r="E22413" s="5" t="str">
        <f>_xlfn.XLOOKUP(Orders[[#This Row],[user_id]],Users[user_id],Users[country])</f>
        <v>IT</v>
      </c>
      <c r="F22413" s="5" t="str">
        <f>_xlfn.XLOOKUP(Orders[[#This Row],[country_code]],Countries[country_code],Countries[country_name])</f>
        <v>Italy</v>
      </c>
      <c r="G22413" s="5">
        <f>_xlfn.XLOOKUP(Orders[[#This Row],[user_id]],Users[user_id],Users[is_referral])</f>
        <v>1</v>
      </c>
    </row>
    <row r="22414" spans="1:7">
      <c r="A22414" s="5">
        <v>2175685</v>
      </c>
      <c r="B22414" s="5">
        <v>14237</v>
      </c>
      <c r="C22414" s="6">
        <v>43213</v>
      </c>
      <c r="D22414" s="5">
        <v>63</v>
      </c>
      <c r="E22414" s="5" t="str">
        <f>_xlfn.XLOOKUP(Orders[[#This Row],[user_id]],Users[user_id],Users[country])</f>
        <v>ES</v>
      </c>
      <c r="F22414" s="5" t="str">
        <f>_xlfn.XLOOKUP(Orders[[#This Row],[country_code]],Countries[country_code],Countries[country_name])</f>
        <v>Spain</v>
      </c>
      <c r="G22414" s="5">
        <f>_xlfn.XLOOKUP(Orders[[#This Row],[user_id]],Users[user_id],Users[is_referral])</f>
        <v>1</v>
      </c>
    </row>
    <row r="22415" spans="1:7">
      <c r="A22415" s="5">
        <v>2175686</v>
      </c>
      <c r="B22415" s="5">
        <v>3529</v>
      </c>
      <c r="C22415" s="6">
        <v>43213</v>
      </c>
      <c r="D22415" s="5">
        <v>78</v>
      </c>
      <c r="E22415" s="5" t="str">
        <f>_xlfn.XLOOKUP(Orders[[#This Row],[user_id]],Users[user_id],Users[country])</f>
        <v>FR</v>
      </c>
      <c r="F22415" s="5" t="str">
        <f>_xlfn.XLOOKUP(Orders[[#This Row],[country_code]],Countries[country_code],Countries[country_name])</f>
        <v>France</v>
      </c>
      <c r="G22415" s="5">
        <f>_xlfn.XLOOKUP(Orders[[#This Row],[user_id]],Users[user_id],Users[is_referral])</f>
        <v>0</v>
      </c>
    </row>
    <row r="22416" spans="1:7">
      <c r="A22416" s="5">
        <v>2175689</v>
      </c>
      <c r="B22416" s="5">
        <v>1309</v>
      </c>
      <c r="C22416" s="6">
        <v>43213</v>
      </c>
      <c r="D22416" s="5">
        <v>55</v>
      </c>
      <c r="E22416" s="5" t="str">
        <f>_xlfn.XLOOKUP(Orders[[#This Row],[user_id]],Users[user_id],Users[country])</f>
        <v>IT</v>
      </c>
      <c r="F22416" s="5" t="str">
        <f>_xlfn.XLOOKUP(Orders[[#This Row],[country_code]],Countries[country_code],Countries[country_name])</f>
        <v>Italy</v>
      </c>
      <c r="G22416" s="5">
        <f>_xlfn.XLOOKUP(Orders[[#This Row],[user_id]],Users[user_id],Users[is_referral])</f>
        <v>0</v>
      </c>
    </row>
    <row r="22417" spans="1:7">
      <c r="A22417" s="5">
        <v>2175690</v>
      </c>
      <c r="B22417" s="5">
        <v>11911</v>
      </c>
      <c r="C22417" s="6">
        <v>43213</v>
      </c>
      <c r="D22417" s="5">
        <v>23</v>
      </c>
      <c r="E22417" s="5" t="str">
        <f>_xlfn.XLOOKUP(Orders[[#This Row],[user_id]],Users[user_id],Users[country])</f>
        <v>ES</v>
      </c>
      <c r="F22417" s="5" t="str">
        <f>_xlfn.XLOOKUP(Orders[[#This Row],[country_code]],Countries[country_code],Countries[country_name])</f>
        <v>Spain</v>
      </c>
      <c r="G22417" s="5">
        <f>_xlfn.XLOOKUP(Orders[[#This Row],[user_id]],Users[user_id],Users[is_referral])</f>
        <v>1</v>
      </c>
    </row>
    <row r="22418" spans="1:7">
      <c r="A22418" s="5">
        <v>2175693</v>
      </c>
      <c r="B22418" s="5">
        <v>7895</v>
      </c>
      <c r="C22418" s="6">
        <v>43213</v>
      </c>
      <c r="D22418" s="5">
        <v>30</v>
      </c>
      <c r="E22418" s="5" t="str">
        <f>_xlfn.XLOOKUP(Orders[[#This Row],[user_id]],Users[user_id],Users[country])</f>
        <v>DE</v>
      </c>
      <c r="F22418" s="5" t="str">
        <f>_xlfn.XLOOKUP(Orders[[#This Row],[country_code]],Countries[country_code],Countries[country_name])</f>
        <v>Germany</v>
      </c>
      <c r="G22418" s="5">
        <f>_xlfn.XLOOKUP(Orders[[#This Row],[user_id]],Users[user_id],Users[is_referral])</f>
        <v>1</v>
      </c>
    </row>
    <row r="22419" spans="1:7">
      <c r="A22419" s="5">
        <v>2175696</v>
      </c>
      <c r="B22419" s="5">
        <v>356</v>
      </c>
      <c r="C22419" s="6">
        <v>43213</v>
      </c>
      <c r="D22419" s="5">
        <v>11</v>
      </c>
      <c r="E22419" s="5" t="str">
        <f>_xlfn.XLOOKUP(Orders[[#This Row],[user_id]],Users[user_id],Users[country])</f>
        <v>ES</v>
      </c>
      <c r="F22419" s="5" t="str">
        <f>_xlfn.XLOOKUP(Orders[[#This Row],[country_code]],Countries[country_code],Countries[country_name])</f>
        <v>Spain</v>
      </c>
      <c r="G22419" s="5">
        <f>_xlfn.XLOOKUP(Orders[[#This Row],[user_id]],Users[user_id],Users[is_referral])</f>
        <v>0</v>
      </c>
    </row>
    <row r="22420" spans="1:7">
      <c r="A22420" s="5">
        <v>2175697</v>
      </c>
      <c r="B22420" s="5">
        <v>1152</v>
      </c>
      <c r="C22420" s="6">
        <v>43213</v>
      </c>
      <c r="D22420" s="5">
        <v>32</v>
      </c>
      <c r="E22420" s="5" t="str">
        <f>_xlfn.XLOOKUP(Orders[[#This Row],[user_id]],Users[user_id],Users[country])</f>
        <v>FR</v>
      </c>
      <c r="F22420" s="5" t="str">
        <f>_xlfn.XLOOKUP(Orders[[#This Row],[country_code]],Countries[country_code],Countries[country_name])</f>
        <v>France</v>
      </c>
      <c r="G22420" s="5">
        <f>_xlfn.XLOOKUP(Orders[[#This Row],[user_id]],Users[user_id],Users[is_referral])</f>
        <v>0</v>
      </c>
    </row>
    <row r="22421" spans="1:7">
      <c r="A22421" s="5">
        <v>2175699</v>
      </c>
      <c r="B22421" s="5">
        <v>11471</v>
      </c>
      <c r="C22421" s="6">
        <v>43213</v>
      </c>
      <c r="D22421" s="5">
        <v>71</v>
      </c>
      <c r="E22421" s="5" t="str">
        <f>_xlfn.XLOOKUP(Orders[[#This Row],[user_id]],Users[user_id],Users[country])</f>
        <v>FR</v>
      </c>
      <c r="F22421" s="5" t="str">
        <f>_xlfn.XLOOKUP(Orders[[#This Row],[country_code]],Countries[country_code],Countries[country_name])</f>
        <v>France</v>
      </c>
      <c r="G22421" s="5">
        <f>_xlfn.XLOOKUP(Orders[[#This Row],[user_id]],Users[user_id],Users[is_referral])</f>
        <v>1</v>
      </c>
    </row>
    <row r="22422" spans="1:7">
      <c r="A22422" s="5">
        <v>2175700</v>
      </c>
      <c r="B22422" s="5">
        <v>3867</v>
      </c>
      <c r="C22422" s="6">
        <v>43213</v>
      </c>
      <c r="D22422" s="5">
        <v>35</v>
      </c>
      <c r="E22422" s="5" t="str">
        <f>_xlfn.XLOOKUP(Orders[[#This Row],[user_id]],Users[user_id],Users[country])</f>
        <v>DE</v>
      </c>
      <c r="F22422" s="5" t="str">
        <f>_xlfn.XLOOKUP(Orders[[#This Row],[country_code]],Countries[country_code],Countries[country_name])</f>
        <v>Germany</v>
      </c>
      <c r="G22422" s="5">
        <f>_xlfn.XLOOKUP(Orders[[#This Row],[user_id]],Users[user_id],Users[is_referral])</f>
        <v>0</v>
      </c>
    </row>
    <row r="22423" spans="1:7">
      <c r="A22423" s="5">
        <v>2175701</v>
      </c>
      <c r="B22423" s="5">
        <v>6640</v>
      </c>
      <c r="C22423" s="6">
        <v>43213</v>
      </c>
      <c r="D22423" s="5">
        <v>25</v>
      </c>
      <c r="E22423" s="5" t="str">
        <f>_xlfn.XLOOKUP(Orders[[#This Row],[user_id]],Users[user_id],Users[country])</f>
        <v>DE</v>
      </c>
      <c r="F22423" s="5" t="str">
        <f>_xlfn.XLOOKUP(Orders[[#This Row],[country_code]],Countries[country_code],Countries[country_name])</f>
        <v>Germany</v>
      </c>
      <c r="G22423" s="5">
        <f>_xlfn.XLOOKUP(Orders[[#This Row],[user_id]],Users[user_id],Users[is_referral])</f>
        <v>1</v>
      </c>
    </row>
    <row r="22424" spans="1:7">
      <c r="A22424" s="5">
        <v>2175702</v>
      </c>
      <c r="B22424" s="5">
        <v>8130</v>
      </c>
      <c r="C22424" s="6">
        <v>43213</v>
      </c>
      <c r="D22424" s="5">
        <v>77</v>
      </c>
      <c r="E22424" s="5" t="str">
        <f>_xlfn.XLOOKUP(Orders[[#This Row],[user_id]],Users[user_id],Users[country])</f>
        <v>IT</v>
      </c>
      <c r="F22424" s="5" t="str">
        <f>_xlfn.XLOOKUP(Orders[[#This Row],[country_code]],Countries[country_code],Countries[country_name])</f>
        <v>Italy</v>
      </c>
      <c r="G22424" s="5">
        <f>_xlfn.XLOOKUP(Orders[[#This Row],[user_id]],Users[user_id],Users[is_referral])</f>
        <v>1</v>
      </c>
    </row>
    <row r="22425" spans="1:7">
      <c r="A22425" s="5">
        <v>2175705</v>
      </c>
      <c r="B22425" s="5">
        <v>15485</v>
      </c>
      <c r="C22425" s="6">
        <v>43213</v>
      </c>
      <c r="D22425" s="5">
        <v>36</v>
      </c>
      <c r="E22425" s="5" t="str">
        <f>_xlfn.XLOOKUP(Orders[[#This Row],[user_id]],Users[user_id],Users[country])</f>
        <v>DE</v>
      </c>
      <c r="F22425" s="5" t="str">
        <f>_xlfn.XLOOKUP(Orders[[#This Row],[country_code]],Countries[country_code],Countries[country_name])</f>
        <v>Germany</v>
      </c>
      <c r="G22425" s="5">
        <f>_xlfn.XLOOKUP(Orders[[#This Row],[user_id]],Users[user_id],Users[is_referral])</f>
        <v>0</v>
      </c>
    </row>
    <row r="22426" spans="1:7">
      <c r="A22426" s="5">
        <v>2175707</v>
      </c>
      <c r="B22426" s="5">
        <v>16084</v>
      </c>
      <c r="C22426" s="6">
        <v>43213</v>
      </c>
      <c r="D22426" s="5">
        <v>75</v>
      </c>
      <c r="E22426" s="5" t="str">
        <f>_xlfn.XLOOKUP(Orders[[#This Row],[user_id]],Users[user_id],Users[country])</f>
        <v>DE</v>
      </c>
      <c r="F22426" s="5" t="str">
        <f>_xlfn.XLOOKUP(Orders[[#This Row],[country_code]],Countries[country_code],Countries[country_name])</f>
        <v>Germany</v>
      </c>
      <c r="G22426" s="5">
        <f>_xlfn.XLOOKUP(Orders[[#This Row],[user_id]],Users[user_id],Users[is_referral])</f>
        <v>1</v>
      </c>
    </row>
    <row r="22427" spans="1:7">
      <c r="A22427" s="5">
        <v>2175708</v>
      </c>
      <c r="B22427" s="5">
        <v>13990</v>
      </c>
      <c r="C22427" s="6">
        <v>43213</v>
      </c>
      <c r="D22427" s="5">
        <v>74</v>
      </c>
      <c r="E22427" s="5" t="str">
        <f>_xlfn.XLOOKUP(Orders[[#This Row],[user_id]],Users[user_id],Users[country])</f>
        <v>FR</v>
      </c>
      <c r="F22427" s="5" t="str">
        <f>_xlfn.XLOOKUP(Orders[[#This Row],[country_code]],Countries[country_code],Countries[country_name])</f>
        <v>France</v>
      </c>
      <c r="G22427" s="5">
        <f>_xlfn.XLOOKUP(Orders[[#This Row],[user_id]],Users[user_id],Users[is_referral])</f>
        <v>1</v>
      </c>
    </row>
    <row r="22428" spans="1:7">
      <c r="A22428" s="5">
        <v>2175712</v>
      </c>
      <c r="B22428" s="5">
        <v>9452</v>
      </c>
      <c r="C22428" s="6">
        <v>43213</v>
      </c>
      <c r="D22428" s="5">
        <v>13</v>
      </c>
      <c r="E22428" s="5" t="str">
        <f>_xlfn.XLOOKUP(Orders[[#This Row],[user_id]],Users[user_id],Users[country])</f>
        <v>DE</v>
      </c>
      <c r="F22428" s="5" t="str">
        <f>_xlfn.XLOOKUP(Orders[[#This Row],[country_code]],Countries[country_code],Countries[country_name])</f>
        <v>Germany</v>
      </c>
      <c r="G22428" s="5">
        <f>_xlfn.XLOOKUP(Orders[[#This Row],[user_id]],Users[user_id],Users[is_referral])</f>
        <v>1</v>
      </c>
    </row>
    <row r="22429" spans="1:7">
      <c r="A22429" s="5">
        <v>2175719</v>
      </c>
      <c r="B22429" s="5">
        <v>8329</v>
      </c>
      <c r="C22429" s="6">
        <v>43213</v>
      </c>
      <c r="D22429" s="5">
        <v>50</v>
      </c>
      <c r="E22429" s="5" t="str">
        <f>_xlfn.XLOOKUP(Orders[[#This Row],[user_id]],Users[user_id],Users[country])</f>
        <v>IT</v>
      </c>
      <c r="F22429" s="5" t="str">
        <f>_xlfn.XLOOKUP(Orders[[#This Row],[country_code]],Countries[country_code],Countries[country_name])</f>
        <v>Italy</v>
      </c>
      <c r="G22429" s="5">
        <f>_xlfn.XLOOKUP(Orders[[#This Row],[user_id]],Users[user_id],Users[is_referral])</f>
        <v>1</v>
      </c>
    </row>
    <row r="22430" spans="1:7">
      <c r="A22430" s="5">
        <v>2175721</v>
      </c>
      <c r="B22430" s="5">
        <v>9425</v>
      </c>
      <c r="C22430" s="6">
        <v>43213</v>
      </c>
      <c r="D22430" s="5">
        <v>38</v>
      </c>
      <c r="E22430" s="5" t="str">
        <f>_xlfn.XLOOKUP(Orders[[#This Row],[user_id]],Users[user_id],Users[country])</f>
        <v>IT</v>
      </c>
      <c r="F22430" s="5" t="str">
        <f>_xlfn.XLOOKUP(Orders[[#This Row],[country_code]],Countries[country_code],Countries[country_name])</f>
        <v>Italy</v>
      </c>
      <c r="G22430" s="5">
        <f>_xlfn.XLOOKUP(Orders[[#This Row],[user_id]],Users[user_id],Users[is_referral])</f>
        <v>0</v>
      </c>
    </row>
    <row r="22431" spans="1:7">
      <c r="A22431" s="5">
        <v>2175722</v>
      </c>
      <c r="B22431" s="5">
        <v>14148</v>
      </c>
      <c r="C22431" s="6">
        <v>43213</v>
      </c>
      <c r="D22431" s="5">
        <v>74</v>
      </c>
      <c r="E22431" s="5" t="str">
        <f>_xlfn.XLOOKUP(Orders[[#This Row],[user_id]],Users[user_id],Users[country])</f>
        <v>IT</v>
      </c>
      <c r="F22431" s="5" t="str">
        <f>_xlfn.XLOOKUP(Orders[[#This Row],[country_code]],Countries[country_code],Countries[country_name])</f>
        <v>Italy</v>
      </c>
      <c r="G22431" s="5">
        <f>_xlfn.XLOOKUP(Orders[[#This Row],[user_id]],Users[user_id],Users[is_referral])</f>
        <v>1</v>
      </c>
    </row>
    <row r="22432" spans="1:7">
      <c r="A22432" s="5">
        <v>2175723</v>
      </c>
      <c r="B22432" s="5">
        <v>2259</v>
      </c>
      <c r="C22432" s="6">
        <v>43213</v>
      </c>
      <c r="D22432" s="5">
        <v>24</v>
      </c>
      <c r="E22432" s="5" t="str">
        <f>_xlfn.XLOOKUP(Orders[[#This Row],[user_id]],Users[user_id],Users[country])</f>
        <v>IT</v>
      </c>
      <c r="F22432" s="5" t="str">
        <f>_xlfn.XLOOKUP(Orders[[#This Row],[country_code]],Countries[country_code],Countries[country_name])</f>
        <v>Italy</v>
      </c>
      <c r="G22432" s="5">
        <f>_xlfn.XLOOKUP(Orders[[#This Row],[user_id]],Users[user_id],Users[is_referral])</f>
        <v>0</v>
      </c>
    </row>
    <row r="22433" spans="1:7">
      <c r="A22433" s="5">
        <v>2175727</v>
      </c>
      <c r="B22433" s="5">
        <v>13632</v>
      </c>
      <c r="C22433" s="6">
        <v>43213</v>
      </c>
      <c r="D22433" s="5">
        <v>20</v>
      </c>
      <c r="E22433" s="5" t="str">
        <f>_xlfn.XLOOKUP(Orders[[#This Row],[user_id]],Users[user_id],Users[country])</f>
        <v>FR</v>
      </c>
      <c r="F22433" s="5" t="str">
        <f>_xlfn.XLOOKUP(Orders[[#This Row],[country_code]],Countries[country_code],Countries[country_name])</f>
        <v>France</v>
      </c>
      <c r="G22433" s="5">
        <f>_xlfn.XLOOKUP(Orders[[#This Row],[user_id]],Users[user_id],Users[is_referral])</f>
        <v>1</v>
      </c>
    </row>
    <row r="22434" spans="1:7">
      <c r="A22434" s="5">
        <v>2175730</v>
      </c>
      <c r="B22434" s="5">
        <v>10347</v>
      </c>
      <c r="C22434" s="6">
        <v>43213</v>
      </c>
      <c r="D22434" s="5">
        <v>53</v>
      </c>
      <c r="E22434" s="5" t="str">
        <f>_xlfn.XLOOKUP(Orders[[#This Row],[user_id]],Users[user_id],Users[country])</f>
        <v>FR</v>
      </c>
      <c r="F22434" s="5" t="str">
        <f>_xlfn.XLOOKUP(Orders[[#This Row],[country_code]],Countries[country_code],Countries[country_name])</f>
        <v>France</v>
      </c>
      <c r="G22434" s="5">
        <f>_xlfn.XLOOKUP(Orders[[#This Row],[user_id]],Users[user_id],Users[is_referral])</f>
        <v>1</v>
      </c>
    </row>
    <row r="22435" spans="1:7">
      <c r="A22435" s="5">
        <v>2175734</v>
      </c>
      <c r="B22435" s="5">
        <v>8224</v>
      </c>
      <c r="C22435" s="6">
        <v>43213</v>
      </c>
      <c r="D22435" s="5">
        <v>45</v>
      </c>
      <c r="E22435" s="5" t="str">
        <f>_xlfn.XLOOKUP(Orders[[#This Row],[user_id]],Users[user_id],Users[country])</f>
        <v>FR</v>
      </c>
      <c r="F22435" s="5" t="str">
        <f>_xlfn.XLOOKUP(Orders[[#This Row],[country_code]],Countries[country_code],Countries[country_name])</f>
        <v>France</v>
      </c>
      <c r="G22435" s="5">
        <f>_xlfn.XLOOKUP(Orders[[#This Row],[user_id]],Users[user_id],Users[is_referral])</f>
        <v>1</v>
      </c>
    </row>
    <row r="22436" spans="1:7">
      <c r="A22436" s="5">
        <v>2175736</v>
      </c>
      <c r="B22436" s="5">
        <v>16314</v>
      </c>
      <c r="C22436" s="6">
        <v>43213</v>
      </c>
      <c r="D22436" s="5">
        <v>19</v>
      </c>
      <c r="E22436" s="5" t="str">
        <f>_xlfn.XLOOKUP(Orders[[#This Row],[user_id]],Users[user_id],Users[country])</f>
        <v>ES</v>
      </c>
      <c r="F22436" s="5" t="str">
        <f>_xlfn.XLOOKUP(Orders[[#This Row],[country_code]],Countries[country_code],Countries[country_name])</f>
        <v>Spain</v>
      </c>
      <c r="G22436" s="5">
        <f>_xlfn.XLOOKUP(Orders[[#This Row],[user_id]],Users[user_id],Users[is_referral])</f>
        <v>1</v>
      </c>
    </row>
    <row r="22437" spans="1:7">
      <c r="A22437" s="5">
        <v>2175737</v>
      </c>
      <c r="B22437" s="5">
        <v>11686</v>
      </c>
      <c r="C22437" s="6">
        <v>43213</v>
      </c>
      <c r="D22437" s="5">
        <v>40</v>
      </c>
      <c r="E22437" s="5" t="str">
        <f>_xlfn.XLOOKUP(Orders[[#This Row],[user_id]],Users[user_id],Users[country])</f>
        <v>ES</v>
      </c>
      <c r="F22437" s="5" t="str">
        <f>_xlfn.XLOOKUP(Orders[[#This Row],[country_code]],Countries[country_code],Countries[country_name])</f>
        <v>Spain</v>
      </c>
      <c r="G22437" s="5">
        <f>_xlfn.XLOOKUP(Orders[[#This Row],[user_id]],Users[user_id],Users[is_referral])</f>
        <v>1</v>
      </c>
    </row>
    <row r="22438" spans="1:7">
      <c r="A22438" s="5">
        <v>2175738</v>
      </c>
      <c r="B22438" s="5">
        <v>4685</v>
      </c>
      <c r="C22438" s="6">
        <v>43213</v>
      </c>
      <c r="D22438" s="5">
        <v>38</v>
      </c>
      <c r="E22438" s="5" t="str">
        <f>_xlfn.XLOOKUP(Orders[[#This Row],[user_id]],Users[user_id],Users[country])</f>
        <v>IT</v>
      </c>
      <c r="F22438" s="5" t="str">
        <f>_xlfn.XLOOKUP(Orders[[#This Row],[country_code]],Countries[country_code],Countries[country_name])</f>
        <v>Italy</v>
      </c>
      <c r="G22438" s="5">
        <f>_xlfn.XLOOKUP(Orders[[#This Row],[user_id]],Users[user_id],Users[is_referral])</f>
        <v>0</v>
      </c>
    </row>
    <row r="22439" spans="1:7">
      <c r="A22439" s="5">
        <v>2175740</v>
      </c>
      <c r="B22439" s="5">
        <v>1933</v>
      </c>
      <c r="C22439" s="6">
        <v>43213</v>
      </c>
      <c r="D22439" s="5">
        <v>53</v>
      </c>
      <c r="E22439" s="5" t="str">
        <f>_xlfn.XLOOKUP(Orders[[#This Row],[user_id]],Users[user_id],Users[country])</f>
        <v>FR</v>
      </c>
      <c r="F22439" s="5" t="str">
        <f>_xlfn.XLOOKUP(Orders[[#This Row],[country_code]],Countries[country_code],Countries[country_name])</f>
        <v>France</v>
      </c>
      <c r="G22439" s="5">
        <f>_xlfn.XLOOKUP(Orders[[#This Row],[user_id]],Users[user_id],Users[is_referral])</f>
        <v>0</v>
      </c>
    </row>
    <row r="22440" spans="1:7">
      <c r="A22440" s="5">
        <v>2175741</v>
      </c>
      <c r="B22440" s="5">
        <v>9714</v>
      </c>
      <c r="C22440" s="6">
        <v>43213</v>
      </c>
      <c r="D22440" s="5">
        <v>44</v>
      </c>
      <c r="E22440" s="5" t="str">
        <f>_xlfn.XLOOKUP(Orders[[#This Row],[user_id]],Users[user_id],Users[country])</f>
        <v>IT</v>
      </c>
      <c r="F22440" s="5" t="str">
        <f>_xlfn.XLOOKUP(Orders[[#This Row],[country_code]],Countries[country_code],Countries[country_name])</f>
        <v>Italy</v>
      </c>
      <c r="G22440" s="5">
        <f>_xlfn.XLOOKUP(Orders[[#This Row],[user_id]],Users[user_id],Users[is_referral])</f>
        <v>0</v>
      </c>
    </row>
    <row r="22441" spans="1:7">
      <c r="A22441" s="5">
        <v>2175744</v>
      </c>
      <c r="B22441" s="5">
        <v>13767</v>
      </c>
      <c r="C22441" s="6">
        <v>43213</v>
      </c>
      <c r="D22441" s="5">
        <v>90</v>
      </c>
      <c r="E22441" s="5" t="str">
        <f>_xlfn.XLOOKUP(Orders[[#This Row],[user_id]],Users[user_id],Users[country])</f>
        <v>ES</v>
      </c>
      <c r="F22441" s="5" t="str">
        <f>_xlfn.XLOOKUP(Orders[[#This Row],[country_code]],Countries[country_code],Countries[country_name])</f>
        <v>Spain</v>
      </c>
      <c r="G22441" s="5">
        <f>_xlfn.XLOOKUP(Orders[[#This Row],[user_id]],Users[user_id],Users[is_referral])</f>
        <v>1</v>
      </c>
    </row>
    <row r="22442" spans="1:7">
      <c r="A22442" s="5">
        <v>2175747</v>
      </c>
      <c r="B22442" s="5">
        <v>6438</v>
      </c>
      <c r="C22442" s="6">
        <v>43213</v>
      </c>
      <c r="D22442" s="5">
        <v>25</v>
      </c>
      <c r="E22442" s="5" t="str">
        <f>_xlfn.XLOOKUP(Orders[[#This Row],[user_id]],Users[user_id],Users[country])</f>
        <v>ES</v>
      </c>
      <c r="F22442" s="5" t="str">
        <f>_xlfn.XLOOKUP(Orders[[#This Row],[country_code]],Countries[country_code],Countries[country_name])</f>
        <v>Spain</v>
      </c>
      <c r="G22442" s="5">
        <f>_xlfn.XLOOKUP(Orders[[#This Row],[user_id]],Users[user_id],Users[is_referral])</f>
        <v>1</v>
      </c>
    </row>
    <row r="22443" spans="1:7">
      <c r="A22443" s="5">
        <v>2175748</v>
      </c>
      <c r="B22443" s="5">
        <v>646</v>
      </c>
      <c r="C22443" s="6">
        <v>43213</v>
      </c>
      <c r="D22443" s="5">
        <v>45</v>
      </c>
      <c r="E22443" s="5" t="str">
        <f>_xlfn.XLOOKUP(Orders[[#This Row],[user_id]],Users[user_id],Users[country])</f>
        <v>DE</v>
      </c>
      <c r="F22443" s="5" t="str">
        <f>_xlfn.XLOOKUP(Orders[[#This Row],[country_code]],Countries[country_code],Countries[country_name])</f>
        <v>Germany</v>
      </c>
      <c r="G22443" s="5">
        <f>_xlfn.XLOOKUP(Orders[[#This Row],[user_id]],Users[user_id],Users[is_referral])</f>
        <v>0</v>
      </c>
    </row>
    <row r="22444" spans="1:7">
      <c r="A22444" s="5">
        <v>2175750</v>
      </c>
      <c r="B22444" s="5">
        <v>3764</v>
      </c>
      <c r="C22444" s="6">
        <v>43213</v>
      </c>
      <c r="D22444" s="5">
        <v>28</v>
      </c>
      <c r="E22444" s="5" t="str">
        <f>_xlfn.XLOOKUP(Orders[[#This Row],[user_id]],Users[user_id],Users[country])</f>
        <v>IT</v>
      </c>
      <c r="F22444" s="5" t="str">
        <f>_xlfn.XLOOKUP(Orders[[#This Row],[country_code]],Countries[country_code],Countries[country_name])</f>
        <v>Italy</v>
      </c>
      <c r="G22444" s="5">
        <f>_xlfn.XLOOKUP(Orders[[#This Row],[user_id]],Users[user_id],Users[is_referral])</f>
        <v>0</v>
      </c>
    </row>
    <row r="22445" spans="1:7">
      <c r="A22445" s="5">
        <v>2175752</v>
      </c>
      <c r="B22445" s="5">
        <v>19806</v>
      </c>
      <c r="C22445" s="6">
        <v>43213</v>
      </c>
      <c r="D22445" s="5">
        <v>40</v>
      </c>
      <c r="E22445" s="5" t="str">
        <f>_xlfn.XLOOKUP(Orders[[#This Row],[user_id]],Users[user_id],Users[country])</f>
        <v>IT</v>
      </c>
      <c r="F22445" s="5" t="str">
        <f>_xlfn.XLOOKUP(Orders[[#This Row],[country_code]],Countries[country_code],Countries[country_name])</f>
        <v>Italy</v>
      </c>
      <c r="G22445" s="5">
        <f>_xlfn.XLOOKUP(Orders[[#This Row],[user_id]],Users[user_id],Users[is_referral])</f>
        <v>1</v>
      </c>
    </row>
    <row r="22446" spans="1:7">
      <c r="A22446" s="5">
        <v>2175757</v>
      </c>
      <c r="B22446" s="5">
        <v>19849</v>
      </c>
      <c r="C22446" s="6">
        <v>43213</v>
      </c>
      <c r="D22446" s="5">
        <v>54</v>
      </c>
      <c r="E22446" s="5" t="str">
        <f>_xlfn.XLOOKUP(Orders[[#This Row],[user_id]],Users[user_id],Users[country])</f>
        <v>FR</v>
      </c>
      <c r="F22446" s="5" t="str">
        <f>_xlfn.XLOOKUP(Orders[[#This Row],[country_code]],Countries[country_code],Countries[country_name])</f>
        <v>France</v>
      </c>
      <c r="G22446" s="5">
        <f>_xlfn.XLOOKUP(Orders[[#This Row],[user_id]],Users[user_id],Users[is_referral])</f>
        <v>1</v>
      </c>
    </row>
    <row r="22447" spans="1:7">
      <c r="A22447" s="5">
        <v>2175758</v>
      </c>
      <c r="B22447" s="5">
        <v>16528</v>
      </c>
      <c r="C22447" s="6">
        <v>43213</v>
      </c>
      <c r="D22447" s="5">
        <v>44</v>
      </c>
      <c r="E22447" s="5" t="str">
        <f>_xlfn.XLOOKUP(Orders[[#This Row],[user_id]],Users[user_id],Users[country])</f>
        <v>ES</v>
      </c>
      <c r="F22447" s="5" t="str">
        <f>_xlfn.XLOOKUP(Orders[[#This Row],[country_code]],Countries[country_code],Countries[country_name])</f>
        <v>Spain</v>
      </c>
      <c r="G22447" s="5">
        <f>_xlfn.XLOOKUP(Orders[[#This Row],[user_id]],Users[user_id],Users[is_referral])</f>
        <v>1</v>
      </c>
    </row>
    <row r="22448" spans="1:7">
      <c r="A22448" s="5">
        <v>2175759</v>
      </c>
      <c r="B22448" s="5">
        <v>13502</v>
      </c>
      <c r="C22448" s="6">
        <v>43213</v>
      </c>
      <c r="D22448" s="5">
        <v>31</v>
      </c>
      <c r="E22448" s="5" t="str">
        <f>_xlfn.XLOOKUP(Orders[[#This Row],[user_id]],Users[user_id],Users[country])</f>
        <v>ES</v>
      </c>
      <c r="F22448" s="5" t="str">
        <f>_xlfn.XLOOKUP(Orders[[#This Row],[country_code]],Countries[country_code],Countries[country_name])</f>
        <v>Spain</v>
      </c>
      <c r="G22448" s="5">
        <f>_xlfn.XLOOKUP(Orders[[#This Row],[user_id]],Users[user_id],Users[is_referral])</f>
        <v>1</v>
      </c>
    </row>
    <row r="22449" spans="1:7">
      <c r="A22449" s="5">
        <v>2175760</v>
      </c>
      <c r="B22449" s="5">
        <v>57</v>
      </c>
      <c r="C22449" s="6">
        <v>43213</v>
      </c>
      <c r="D22449" s="5">
        <v>61</v>
      </c>
      <c r="E22449" s="5" t="str">
        <f>_xlfn.XLOOKUP(Orders[[#This Row],[user_id]],Users[user_id],Users[country])</f>
        <v>FR</v>
      </c>
      <c r="F22449" s="5" t="str">
        <f>_xlfn.XLOOKUP(Orders[[#This Row],[country_code]],Countries[country_code],Countries[country_name])</f>
        <v>France</v>
      </c>
      <c r="G22449" s="5">
        <f>_xlfn.XLOOKUP(Orders[[#This Row],[user_id]],Users[user_id],Users[is_referral])</f>
        <v>0</v>
      </c>
    </row>
    <row r="22450" spans="1:7">
      <c r="A22450" s="5">
        <v>2175761</v>
      </c>
      <c r="B22450" s="5">
        <v>7358</v>
      </c>
      <c r="C22450" s="6">
        <v>43213</v>
      </c>
      <c r="D22450" s="5">
        <v>35</v>
      </c>
      <c r="E22450" s="5" t="str">
        <f>_xlfn.XLOOKUP(Orders[[#This Row],[user_id]],Users[user_id],Users[country])</f>
        <v>IT</v>
      </c>
      <c r="F22450" s="5" t="str">
        <f>_xlfn.XLOOKUP(Orders[[#This Row],[country_code]],Countries[country_code],Countries[country_name])</f>
        <v>Italy</v>
      </c>
      <c r="G22450" s="5">
        <f>_xlfn.XLOOKUP(Orders[[#This Row],[user_id]],Users[user_id],Users[is_referral])</f>
        <v>1</v>
      </c>
    </row>
    <row r="22451" spans="1:7">
      <c r="A22451" s="5">
        <v>2175764</v>
      </c>
      <c r="B22451" s="5">
        <v>17549</v>
      </c>
      <c r="C22451" s="6">
        <v>43213</v>
      </c>
      <c r="D22451" s="5">
        <v>60</v>
      </c>
      <c r="E22451" s="5" t="str">
        <f>_xlfn.XLOOKUP(Orders[[#This Row],[user_id]],Users[user_id],Users[country])</f>
        <v>FR</v>
      </c>
      <c r="F22451" s="5" t="str">
        <f>_xlfn.XLOOKUP(Orders[[#This Row],[country_code]],Countries[country_code],Countries[country_name])</f>
        <v>France</v>
      </c>
      <c r="G22451" s="5">
        <f>_xlfn.XLOOKUP(Orders[[#This Row],[user_id]],Users[user_id],Users[is_referral])</f>
        <v>0</v>
      </c>
    </row>
    <row r="22452" spans="1:7">
      <c r="A22452" s="5">
        <v>2175765</v>
      </c>
      <c r="B22452" s="5">
        <v>8984</v>
      </c>
      <c r="C22452" s="6">
        <v>43213</v>
      </c>
      <c r="D22452" s="5">
        <v>50</v>
      </c>
      <c r="E22452" s="5" t="str">
        <f>_xlfn.XLOOKUP(Orders[[#This Row],[user_id]],Users[user_id],Users[country])</f>
        <v>FR</v>
      </c>
      <c r="F22452" s="5" t="str">
        <f>_xlfn.XLOOKUP(Orders[[#This Row],[country_code]],Countries[country_code],Countries[country_name])</f>
        <v>France</v>
      </c>
      <c r="G22452" s="5">
        <f>_xlfn.XLOOKUP(Orders[[#This Row],[user_id]],Users[user_id],Users[is_referral])</f>
        <v>1</v>
      </c>
    </row>
    <row r="22453" spans="1:7">
      <c r="A22453" s="5">
        <v>2175768</v>
      </c>
      <c r="B22453" s="5">
        <v>11716</v>
      </c>
      <c r="C22453" s="6">
        <v>43213</v>
      </c>
      <c r="D22453" s="5">
        <v>88</v>
      </c>
      <c r="E22453" s="5" t="str">
        <f>_xlfn.XLOOKUP(Orders[[#This Row],[user_id]],Users[user_id],Users[country])</f>
        <v>FR</v>
      </c>
      <c r="F22453" s="5" t="str">
        <f>_xlfn.XLOOKUP(Orders[[#This Row],[country_code]],Countries[country_code],Countries[country_name])</f>
        <v>France</v>
      </c>
      <c r="G22453" s="5">
        <f>_xlfn.XLOOKUP(Orders[[#This Row],[user_id]],Users[user_id],Users[is_referral])</f>
        <v>0</v>
      </c>
    </row>
    <row r="22454" spans="1:7">
      <c r="A22454" s="5">
        <v>2175769</v>
      </c>
      <c r="B22454" s="5">
        <v>19293</v>
      </c>
      <c r="C22454" s="6">
        <v>43213</v>
      </c>
      <c r="D22454" s="5">
        <v>44</v>
      </c>
      <c r="E22454" s="5" t="str">
        <f>_xlfn.XLOOKUP(Orders[[#This Row],[user_id]],Users[user_id],Users[country])</f>
        <v>ES</v>
      </c>
      <c r="F22454" s="5" t="str">
        <f>_xlfn.XLOOKUP(Orders[[#This Row],[country_code]],Countries[country_code],Countries[country_name])</f>
        <v>Spain</v>
      </c>
      <c r="G22454" s="5">
        <f>_xlfn.XLOOKUP(Orders[[#This Row],[user_id]],Users[user_id],Users[is_referral])</f>
        <v>1</v>
      </c>
    </row>
    <row r="22455" spans="1:7">
      <c r="A22455" s="5">
        <v>2175771</v>
      </c>
      <c r="B22455" s="5">
        <v>10716</v>
      </c>
      <c r="C22455" s="6">
        <v>43213</v>
      </c>
      <c r="D22455" s="5">
        <v>112</v>
      </c>
      <c r="E22455" s="5" t="str">
        <f>_xlfn.XLOOKUP(Orders[[#This Row],[user_id]],Users[user_id],Users[country])</f>
        <v>DE</v>
      </c>
      <c r="F22455" s="5" t="str">
        <f>_xlfn.XLOOKUP(Orders[[#This Row],[country_code]],Countries[country_code],Countries[country_name])</f>
        <v>Germany</v>
      </c>
      <c r="G22455" s="5">
        <f>_xlfn.XLOOKUP(Orders[[#This Row],[user_id]],Users[user_id],Users[is_referral])</f>
        <v>1</v>
      </c>
    </row>
    <row r="22456" spans="1:7">
      <c r="A22456" s="5">
        <v>2175776</v>
      </c>
      <c r="B22456" s="5">
        <v>15780</v>
      </c>
      <c r="C22456" s="6">
        <v>43213</v>
      </c>
      <c r="D22456" s="5">
        <v>57</v>
      </c>
      <c r="E22456" s="5" t="str">
        <f>_xlfn.XLOOKUP(Orders[[#This Row],[user_id]],Users[user_id],Users[country])</f>
        <v>FR</v>
      </c>
      <c r="F22456" s="5" t="str">
        <f>_xlfn.XLOOKUP(Orders[[#This Row],[country_code]],Countries[country_code],Countries[country_name])</f>
        <v>France</v>
      </c>
      <c r="G22456" s="5">
        <f>_xlfn.XLOOKUP(Orders[[#This Row],[user_id]],Users[user_id],Users[is_referral])</f>
        <v>1</v>
      </c>
    </row>
    <row r="22457" spans="1:7">
      <c r="A22457" s="5">
        <v>2175778</v>
      </c>
      <c r="B22457" s="5">
        <v>7861</v>
      </c>
      <c r="C22457" s="6">
        <v>43213</v>
      </c>
      <c r="D22457" s="5">
        <v>53</v>
      </c>
      <c r="E22457" s="5" t="str">
        <f>_xlfn.XLOOKUP(Orders[[#This Row],[user_id]],Users[user_id],Users[country])</f>
        <v>FR</v>
      </c>
      <c r="F22457" s="5" t="str">
        <f>_xlfn.XLOOKUP(Orders[[#This Row],[country_code]],Countries[country_code],Countries[country_name])</f>
        <v>France</v>
      </c>
      <c r="G22457" s="5">
        <f>_xlfn.XLOOKUP(Orders[[#This Row],[user_id]],Users[user_id],Users[is_referral])</f>
        <v>1</v>
      </c>
    </row>
    <row r="22458" spans="1:7">
      <c r="A22458" s="5">
        <v>2175779</v>
      </c>
      <c r="B22458" s="5">
        <v>19630</v>
      </c>
      <c r="C22458" s="6">
        <v>43213</v>
      </c>
      <c r="D22458" s="5">
        <v>56</v>
      </c>
      <c r="E22458" s="5" t="str">
        <f>_xlfn.XLOOKUP(Orders[[#This Row],[user_id]],Users[user_id],Users[country])</f>
        <v>FR</v>
      </c>
      <c r="F22458" s="5" t="str">
        <f>_xlfn.XLOOKUP(Orders[[#This Row],[country_code]],Countries[country_code],Countries[country_name])</f>
        <v>France</v>
      </c>
      <c r="G22458" s="5">
        <f>_xlfn.XLOOKUP(Orders[[#This Row],[user_id]],Users[user_id],Users[is_referral])</f>
        <v>1</v>
      </c>
    </row>
    <row r="22459" spans="1:7">
      <c r="A22459" s="5">
        <v>2175780</v>
      </c>
      <c r="B22459" s="5">
        <v>9578</v>
      </c>
      <c r="C22459" s="6">
        <v>43213</v>
      </c>
      <c r="D22459" s="5">
        <v>20</v>
      </c>
      <c r="E22459" s="5" t="str">
        <f>_xlfn.XLOOKUP(Orders[[#This Row],[user_id]],Users[user_id],Users[country])</f>
        <v>IT</v>
      </c>
      <c r="F22459" s="5" t="str">
        <f>_xlfn.XLOOKUP(Orders[[#This Row],[country_code]],Countries[country_code],Countries[country_name])</f>
        <v>Italy</v>
      </c>
      <c r="G22459" s="5">
        <f>_xlfn.XLOOKUP(Orders[[#This Row],[user_id]],Users[user_id],Users[is_referral])</f>
        <v>1</v>
      </c>
    </row>
    <row r="22460" spans="1:7">
      <c r="A22460" s="5">
        <v>2175781</v>
      </c>
      <c r="B22460" s="5">
        <v>744</v>
      </c>
      <c r="C22460" s="6">
        <v>43213</v>
      </c>
      <c r="D22460" s="5">
        <v>73</v>
      </c>
      <c r="E22460" s="5" t="str">
        <f>_xlfn.XLOOKUP(Orders[[#This Row],[user_id]],Users[user_id],Users[country])</f>
        <v>FR</v>
      </c>
      <c r="F22460" s="5" t="str">
        <f>_xlfn.XLOOKUP(Orders[[#This Row],[country_code]],Countries[country_code],Countries[country_name])</f>
        <v>France</v>
      </c>
      <c r="G22460" s="5">
        <f>_xlfn.XLOOKUP(Orders[[#This Row],[user_id]],Users[user_id],Users[is_referral])</f>
        <v>0</v>
      </c>
    </row>
    <row r="22461" spans="1:7">
      <c r="A22461" s="5">
        <v>2175786</v>
      </c>
      <c r="B22461" s="5">
        <v>18974</v>
      </c>
      <c r="C22461" s="6">
        <v>43213</v>
      </c>
      <c r="D22461" s="5">
        <v>27</v>
      </c>
      <c r="E22461" s="5" t="str">
        <f>_xlfn.XLOOKUP(Orders[[#This Row],[user_id]],Users[user_id],Users[country])</f>
        <v>IT</v>
      </c>
      <c r="F22461" s="5" t="str">
        <f>_xlfn.XLOOKUP(Orders[[#This Row],[country_code]],Countries[country_code],Countries[country_name])</f>
        <v>Italy</v>
      </c>
      <c r="G22461" s="5">
        <f>_xlfn.XLOOKUP(Orders[[#This Row],[user_id]],Users[user_id],Users[is_referral])</f>
        <v>1</v>
      </c>
    </row>
    <row r="22462" spans="1:7">
      <c r="A22462" s="5">
        <v>2175788</v>
      </c>
      <c r="B22462" s="5">
        <v>18457</v>
      </c>
      <c r="C22462" s="6">
        <v>43213</v>
      </c>
      <c r="D22462" s="5">
        <v>30</v>
      </c>
      <c r="E22462" s="5" t="str">
        <f>_xlfn.XLOOKUP(Orders[[#This Row],[user_id]],Users[user_id],Users[country])</f>
        <v>ES</v>
      </c>
      <c r="F22462" s="5" t="str">
        <f>_xlfn.XLOOKUP(Orders[[#This Row],[country_code]],Countries[country_code],Countries[country_name])</f>
        <v>Spain</v>
      </c>
      <c r="G22462" s="5">
        <f>_xlfn.XLOOKUP(Orders[[#This Row],[user_id]],Users[user_id],Users[is_referral])</f>
        <v>0</v>
      </c>
    </row>
    <row r="22463" spans="1:7">
      <c r="A22463" s="5">
        <v>2175789</v>
      </c>
      <c r="B22463" s="5">
        <v>1400</v>
      </c>
      <c r="C22463" s="6">
        <v>43213</v>
      </c>
      <c r="D22463" s="5">
        <v>52</v>
      </c>
      <c r="E22463" s="5" t="str">
        <f>_xlfn.XLOOKUP(Orders[[#This Row],[user_id]],Users[user_id],Users[country])</f>
        <v>IT</v>
      </c>
      <c r="F22463" s="5" t="str">
        <f>_xlfn.XLOOKUP(Orders[[#This Row],[country_code]],Countries[country_code],Countries[country_name])</f>
        <v>Italy</v>
      </c>
      <c r="G22463" s="5">
        <f>_xlfn.XLOOKUP(Orders[[#This Row],[user_id]],Users[user_id],Users[is_referral])</f>
        <v>0</v>
      </c>
    </row>
    <row r="22464" spans="1:7">
      <c r="A22464" s="5">
        <v>2175790</v>
      </c>
      <c r="B22464" s="5">
        <v>9616</v>
      </c>
      <c r="C22464" s="6">
        <v>43213</v>
      </c>
      <c r="D22464" s="5">
        <v>17</v>
      </c>
      <c r="E22464" s="5" t="str">
        <f>_xlfn.XLOOKUP(Orders[[#This Row],[user_id]],Users[user_id],Users[country])</f>
        <v>ES</v>
      </c>
      <c r="F22464" s="5" t="str">
        <f>_xlfn.XLOOKUP(Orders[[#This Row],[country_code]],Countries[country_code],Countries[country_name])</f>
        <v>Spain</v>
      </c>
      <c r="G22464" s="5">
        <f>_xlfn.XLOOKUP(Orders[[#This Row],[user_id]],Users[user_id],Users[is_referral])</f>
        <v>1</v>
      </c>
    </row>
    <row r="22465" spans="1:7">
      <c r="A22465" s="5">
        <v>2175791</v>
      </c>
      <c r="B22465" s="5">
        <v>19806</v>
      </c>
      <c r="C22465" s="6">
        <v>43213</v>
      </c>
      <c r="D22465" s="5">
        <v>82</v>
      </c>
      <c r="E22465" s="5" t="str">
        <f>_xlfn.XLOOKUP(Orders[[#This Row],[user_id]],Users[user_id],Users[country])</f>
        <v>IT</v>
      </c>
      <c r="F22465" s="5" t="str">
        <f>_xlfn.XLOOKUP(Orders[[#This Row],[country_code]],Countries[country_code],Countries[country_name])</f>
        <v>Italy</v>
      </c>
      <c r="G22465" s="5">
        <f>_xlfn.XLOOKUP(Orders[[#This Row],[user_id]],Users[user_id],Users[is_referral])</f>
        <v>1</v>
      </c>
    </row>
    <row r="22466" spans="1:7">
      <c r="A22466" s="5">
        <v>2175797</v>
      </c>
      <c r="B22466" s="5">
        <v>10531</v>
      </c>
      <c r="C22466" s="6">
        <v>43213</v>
      </c>
      <c r="D22466" s="5">
        <v>22</v>
      </c>
      <c r="E22466" s="5" t="str">
        <f>_xlfn.XLOOKUP(Orders[[#This Row],[user_id]],Users[user_id],Users[country])</f>
        <v>ES</v>
      </c>
      <c r="F22466" s="5" t="str">
        <f>_xlfn.XLOOKUP(Orders[[#This Row],[country_code]],Countries[country_code],Countries[country_name])</f>
        <v>Spain</v>
      </c>
      <c r="G22466" s="5">
        <f>_xlfn.XLOOKUP(Orders[[#This Row],[user_id]],Users[user_id],Users[is_referral])</f>
        <v>1</v>
      </c>
    </row>
    <row r="22467" spans="1:7">
      <c r="A22467" s="5">
        <v>2175800</v>
      </c>
      <c r="B22467" s="5">
        <v>18536</v>
      </c>
      <c r="C22467" s="6">
        <v>43213</v>
      </c>
      <c r="D22467" s="5">
        <v>20</v>
      </c>
      <c r="E22467" s="5" t="str">
        <f>_xlfn.XLOOKUP(Orders[[#This Row],[user_id]],Users[user_id],Users[country])</f>
        <v>ES</v>
      </c>
      <c r="F22467" s="5" t="str">
        <f>_xlfn.XLOOKUP(Orders[[#This Row],[country_code]],Countries[country_code],Countries[country_name])</f>
        <v>Spain</v>
      </c>
      <c r="G22467" s="5">
        <f>_xlfn.XLOOKUP(Orders[[#This Row],[user_id]],Users[user_id],Users[is_referral])</f>
        <v>1</v>
      </c>
    </row>
    <row r="22468" spans="1:7">
      <c r="A22468" s="5">
        <v>2175805</v>
      </c>
      <c r="B22468" s="5">
        <v>6575</v>
      </c>
      <c r="C22468" s="6">
        <v>43213</v>
      </c>
      <c r="D22468" s="5">
        <v>22</v>
      </c>
      <c r="E22468" s="5" t="str">
        <f>_xlfn.XLOOKUP(Orders[[#This Row],[user_id]],Users[user_id],Users[country])</f>
        <v>FR</v>
      </c>
      <c r="F22468" s="5" t="str">
        <f>_xlfn.XLOOKUP(Orders[[#This Row],[country_code]],Countries[country_code],Countries[country_name])</f>
        <v>France</v>
      </c>
      <c r="G22468" s="5">
        <f>_xlfn.XLOOKUP(Orders[[#This Row],[user_id]],Users[user_id],Users[is_referral])</f>
        <v>1</v>
      </c>
    </row>
    <row r="22469" spans="1:7">
      <c r="A22469" s="5">
        <v>2175806</v>
      </c>
      <c r="B22469" s="5">
        <v>5720</v>
      </c>
      <c r="C22469" s="6">
        <v>43213</v>
      </c>
      <c r="D22469" s="5">
        <v>56</v>
      </c>
      <c r="E22469" s="5" t="str">
        <f>_xlfn.XLOOKUP(Orders[[#This Row],[user_id]],Users[user_id],Users[country])</f>
        <v>DE</v>
      </c>
      <c r="F22469" s="5" t="str">
        <f>_xlfn.XLOOKUP(Orders[[#This Row],[country_code]],Countries[country_code],Countries[country_name])</f>
        <v>Germany</v>
      </c>
      <c r="G22469" s="5">
        <f>_xlfn.XLOOKUP(Orders[[#This Row],[user_id]],Users[user_id],Users[is_referral])</f>
        <v>1</v>
      </c>
    </row>
    <row r="22470" spans="1:7">
      <c r="A22470" s="5">
        <v>2175809</v>
      </c>
      <c r="B22470" s="5">
        <v>17234</v>
      </c>
      <c r="C22470" s="6">
        <v>43213</v>
      </c>
      <c r="D22470" s="5">
        <v>39</v>
      </c>
      <c r="E22470" s="5" t="str">
        <f>_xlfn.XLOOKUP(Orders[[#This Row],[user_id]],Users[user_id],Users[country])</f>
        <v>IT</v>
      </c>
      <c r="F22470" s="5" t="str">
        <f>_xlfn.XLOOKUP(Orders[[#This Row],[country_code]],Countries[country_code],Countries[country_name])</f>
        <v>Italy</v>
      </c>
      <c r="G22470" s="5">
        <f>_xlfn.XLOOKUP(Orders[[#This Row],[user_id]],Users[user_id],Users[is_referral])</f>
        <v>1</v>
      </c>
    </row>
    <row r="22471" spans="1:7">
      <c r="A22471" s="5">
        <v>2175811</v>
      </c>
      <c r="B22471" s="5">
        <v>7150</v>
      </c>
      <c r="C22471" s="6">
        <v>43213</v>
      </c>
      <c r="D22471" s="5">
        <v>51</v>
      </c>
      <c r="E22471" s="5" t="str">
        <f>_xlfn.XLOOKUP(Orders[[#This Row],[user_id]],Users[user_id],Users[country])</f>
        <v>DE</v>
      </c>
      <c r="F22471" s="5" t="str">
        <f>_xlfn.XLOOKUP(Orders[[#This Row],[country_code]],Countries[country_code],Countries[country_name])</f>
        <v>Germany</v>
      </c>
      <c r="G22471" s="5">
        <f>_xlfn.XLOOKUP(Orders[[#This Row],[user_id]],Users[user_id],Users[is_referral])</f>
        <v>1</v>
      </c>
    </row>
    <row r="22472" spans="1:7">
      <c r="A22472" s="5">
        <v>2175813</v>
      </c>
      <c r="B22472" s="5">
        <v>15205</v>
      </c>
      <c r="C22472" s="6">
        <v>43213</v>
      </c>
      <c r="D22472" s="5">
        <v>30</v>
      </c>
      <c r="E22472" s="5" t="str">
        <f>_xlfn.XLOOKUP(Orders[[#This Row],[user_id]],Users[user_id],Users[country])</f>
        <v>FR</v>
      </c>
      <c r="F22472" s="5" t="str">
        <f>_xlfn.XLOOKUP(Orders[[#This Row],[country_code]],Countries[country_code],Countries[country_name])</f>
        <v>France</v>
      </c>
      <c r="G22472" s="5">
        <f>_xlfn.XLOOKUP(Orders[[#This Row],[user_id]],Users[user_id],Users[is_referral])</f>
        <v>1</v>
      </c>
    </row>
    <row r="22473" spans="1:7">
      <c r="A22473" s="5">
        <v>2175815</v>
      </c>
      <c r="B22473" s="5">
        <v>12902</v>
      </c>
      <c r="C22473" s="6">
        <v>43213</v>
      </c>
      <c r="D22473" s="5">
        <v>18</v>
      </c>
      <c r="E22473" s="5" t="str">
        <f>_xlfn.XLOOKUP(Orders[[#This Row],[user_id]],Users[user_id],Users[country])</f>
        <v>FR</v>
      </c>
      <c r="F22473" s="5" t="str">
        <f>_xlfn.XLOOKUP(Orders[[#This Row],[country_code]],Countries[country_code],Countries[country_name])</f>
        <v>France</v>
      </c>
      <c r="G22473" s="5">
        <f>_xlfn.XLOOKUP(Orders[[#This Row],[user_id]],Users[user_id],Users[is_referral])</f>
        <v>1</v>
      </c>
    </row>
    <row r="22474" spans="1:7">
      <c r="A22474" s="5">
        <v>2175816</v>
      </c>
      <c r="B22474" s="5">
        <v>2691</v>
      </c>
      <c r="C22474" s="6">
        <v>43213</v>
      </c>
      <c r="D22474" s="5">
        <v>35</v>
      </c>
      <c r="E22474" s="5" t="str">
        <f>_xlfn.XLOOKUP(Orders[[#This Row],[user_id]],Users[user_id],Users[country])</f>
        <v>IT</v>
      </c>
      <c r="F22474" s="5" t="str">
        <f>_xlfn.XLOOKUP(Orders[[#This Row],[country_code]],Countries[country_code],Countries[country_name])</f>
        <v>Italy</v>
      </c>
      <c r="G22474" s="5">
        <f>_xlfn.XLOOKUP(Orders[[#This Row],[user_id]],Users[user_id],Users[is_referral])</f>
        <v>0</v>
      </c>
    </row>
    <row r="22475" spans="1:7">
      <c r="A22475" s="5">
        <v>2175821</v>
      </c>
      <c r="B22475" s="5">
        <v>12157</v>
      </c>
      <c r="C22475" s="6">
        <v>43213</v>
      </c>
      <c r="D22475" s="5">
        <v>39</v>
      </c>
      <c r="E22475" s="5" t="str">
        <f>_xlfn.XLOOKUP(Orders[[#This Row],[user_id]],Users[user_id],Users[country])</f>
        <v>FR</v>
      </c>
      <c r="F22475" s="5" t="str">
        <f>_xlfn.XLOOKUP(Orders[[#This Row],[country_code]],Countries[country_code],Countries[country_name])</f>
        <v>France</v>
      </c>
      <c r="G22475" s="5">
        <f>_xlfn.XLOOKUP(Orders[[#This Row],[user_id]],Users[user_id],Users[is_referral])</f>
        <v>1</v>
      </c>
    </row>
    <row r="22476" spans="1:7">
      <c r="A22476" s="5">
        <v>2175823</v>
      </c>
      <c r="B22476" s="5">
        <v>7897</v>
      </c>
      <c r="C22476" s="6">
        <v>43213</v>
      </c>
      <c r="D22476" s="5">
        <v>53</v>
      </c>
      <c r="E22476" s="5" t="str">
        <f>_xlfn.XLOOKUP(Orders[[#This Row],[user_id]],Users[user_id],Users[country])</f>
        <v>ES</v>
      </c>
      <c r="F22476" s="5" t="str">
        <f>_xlfn.XLOOKUP(Orders[[#This Row],[country_code]],Countries[country_code],Countries[country_name])</f>
        <v>Spain</v>
      </c>
      <c r="G22476" s="5">
        <f>_xlfn.XLOOKUP(Orders[[#This Row],[user_id]],Users[user_id],Users[is_referral])</f>
        <v>1</v>
      </c>
    </row>
    <row r="22477" spans="1:7">
      <c r="A22477" s="5">
        <v>2175826</v>
      </c>
      <c r="B22477" s="5">
        <v>10589</v>
      </c>
      <c r="C22477" s="6">
        <v>43213</v>
      </c>
      <c r="D22477" s="5">
        <v>20</v>
      </c>
      <c r="E22477" s="5" t="str">
        <f>_xlfn.XLOOKUP(Orders[[#This Row],[user_id]],Users[user_id],Users[country])</f>
        <v>FR</v>
      </c>
      <c r="F22477" s="5" t="str">
        <f>_xlfn.XLOOKUP(Orders[[#This Row],[country_code]],Countries[country_code],Countries[country_name])</f>
        <v>France</v>
      </c>
      <c r="G22477" s="5">
        <f>_xlfn.XLOOKUP(Orders[[#This Row],[user_id]],Users[user_id],Users[is_referral])</f>
        <v>0</v>
      </c>
    </row>
    <row r="22478" spans="1:7">
      <c r="A22478" s="5">
        <v>2175828</v>
      </c>
      <c r="B22478" s="5">
        <v>6956</v>
      </c>
      <c r="C22478" s="6">
        <v>43213</v>
      </c>
      <c r="D22478" s="5">
        <v>44</v>
      </c>
      <c r="E22478" s="5" t="str">
        <f>_xlfn.XLOOKUP(Orders[[#This Row],[user_id]],Users[user_id],Users[country])</f>
        <v>IT</v>
      </c>
      <c r="F22478" s="5" t="str">
        <f>_xlfn.XLOOKUP(Orders[[#This Row],[country_code]],Countries[country_code],Countries[country_name])</f>
        <v>Italy</v>
      </c>
      <c r="G22478" s="5">
        <f>_xlfn.XLOOKUP(Orders[[#This Row],[user_id]],Users[user_id],Users[is_referral])</f>
        <v>1</v>
      </c>
    </row>
    <row r="22479" spans="1:7">
      <c r="A22479" s="5">
        <v>2175829</v>
      </c>
      <c r="B22479" s="5">
        <v>5920</v>
      </c>
      <c r="C22479" s="6">
        <v>43213</v>
      </c>
      <c r="D22479" s="5">
        <v>35</v>
      </c>
      <c r="E22479" s="5" t="str">
        <f>_xlfn.XLOOKUP(Orders[[#This Row],[user_id]],Users[user_id],Users[country])</f>
        <v>ES</v>
      </c>
      <c r="F22479" s="5" t="str">
        <f>_xlfn.XLOOKUP(Orders[[#This Row],[country_code]],Countries[country_code],Countries[country_name])</f>
        <v>Spain</v>
      </c>
      <c r="G22479" s="5">
        <f>_xlfn.XLOOKUP(Orders[[#This Row],[user_id]],Users[user_id],Users[is_referral])</f>
        <v>1</v>
      </c>
    </row>
    <row r="22480" spans="1:7">
      <c r="A22480" s="5">
        <v>2175834</v>
      </c>
      <c r="B22480" s="5">
        <v>12193</v>
      </c>
      <c r="C22480" s="6">
        <v>43213</v>
      </c>
      <c r="D22480" s="5">
        <v>59</v>
      </c>
      <c r="E22480" s="5" t="str">
        <f>_xlfn.XLOOKUP(Orders[[#This Row],[user_id]],Users[user_id],Users[country])</f>
        <v>FR</v>
      </c>
      <c r="F22480" s="5" t="str">
        <f>_xlfn.XLOOKUP(Orders[[#This Row],[country_code]],Countries[country_code],Countries[country_name])</f>
        <v>France</v>
      </c>
      <c r="G22480" s="5">
        <f>_xlfn.XLOOKUP(Orders[[#This Row],[user_id]],Users[user_id],Users[is_referral])</f>
        <v>0</v>
      </c>
    </row>
    <row r="22481" spans="1:7">
      <c r="A22481" s="5">
        <v>2175836</v>
      </c>
      <c r="B22481" s="5">
        <v>8734</v>
      </c>
      <c r="C22481" s="6">
        <v>43213</v>
      </c>
      <c r="D22481" s="5">
        <v>68</v>
      </c>
      <c r="E22481" s="5" t="str">
        <f>_xlfn.XLOOKUP(Orders[[#This Row],[user_id]],Users[user_id],Users[country])</f>
        <v>FR</v>
      </c>
      <c r="F22481" s="5" t="str">
        <f>_xlfn.XLOOKUP(Orders[[#This Row],[country_code]],Countries[country_code],Countries[country_name])</f>
        <v>France</v>
      </c>
      <c r="G22481" s="5">
        <f>_xlfn.XLOOKUP(Orders[[#This Row],[user_id]],Users[user_id],Users[is_referral])</f>
        <v>1</v>
      </c>
    </row>
    <row r="22482" spans="1:7">
      <c r="A22482" s="5">
        <v>2175837</v>
      </c>
      <c r="B22482" s="5">
        <v>14778</v>
      </c>
      <c r="C22482" s="6">
        <v>43213</v>
      </c>
      <c r="D22482" s="5">
        <v>74</v>
      </c>
      <c r="E22482" s="5" t="str">
        <f>_xlfn.XLOOKUP(Orders[[#This Row],[user_id]],Users[user_id],Users[country])</f>
        <v>FR</v>
      </c>
      <c r="F22482" s="5" t="str">
        <f>_xlfn.XLOOKUP(Orders[[#This Row],[country_code]],Countries[country_code],Countries[country_name])</f>
        <v>France</v>
      </c>
      <c r="G22482" s="5">
        <f>_xlfn.XLOOKUP(Orders[[#This Row],[user_id]],Users[user_id],Users[is_referral])</f>
        <v>1</v>
      </c>
    </row>
    <row r="22483" spans="1:7">
      <c r="A22483" s="5">
        <v>2175839</v>
      </c>
      <c r="B22483" s="5">
        <v>7436</v>
      </c>
      <c r="C22483" s="6">
        <v>43213</v>
      </c>
      <c r="D22483" s="5">
        <v>48</v>
      </c>
      <c r="E22483" s="5" t="str">
        <f>_xlfn.XLOOKUP(Orders[[#This Row],[user_id]],Users[user_id],Users[country])</f>
        <v>FR</v>
      </c>
      <c r="F22483" s="5" t="str">
        <f>_xlfn.XLOOKUP(Orders[[#This Row],[country_code]],Countries[country_code],Countries[country_name])</f>
        <v>France</v>
      </c>
      <c r="G22483" s="5">
        <f>_xlfn.XLOOKUP(Orders[[#This Row],[user_id]],Users[user_id],Users[is_referral])</f>
        <v>1</v>
      </c>
    </row>
    <row r="22484" spans="1:7">
      <c r="A22484" s="5">
        <v>2175840</v>
      </c>
      <c r="B22484" s="5">
        <v>2986</v>
      </c>
      <c r="C22484" s="6">
        <v>43213</v>
      </c>
      <c r="D22484" s="5">
        <v>48</v>
      </c>
      <c r="E22484" s="5" t="str">
        <f>_xlfn.XLOOKUP(Orders[[#This Row],[user_id]],Users[user_id],Users[country])</f>
        <v>ES</v>
      </c>
      <c r="F22484" s="5" t="str">
        <f>_xlfn.XLOOKUP(Orders[[#This Row],[country_code]],Countries[country_code],Countries[country_name])</f>
        <v>Spain</v>
      </c>
      <c r="G22484" s="5">
        <f>_xlfn.XLOOKUP(Orders[[#This Row],[user_id]],Users[user_id],Users[is_referral])</f>
        <v>0</v>
      </c>
    </row>
    <row r="22485" spans="1:7">
      <c r="A22485" s="5">
        <v>2175841</v>
      </c>
      <c r="B22485" s="5">
        <v>19267</v>
      </c>
      <c r="C22485" s="6">
        <v>43213</v>
      </c>
      <c r="D22485" s="5">
        <v>49</v>
      </c>
      <c r="E22485" s="5" t="str">
        <f>_xlfn.XLOOKUP(Orders[[#This Row],[user_id]],Users[user_id],Users[country])</f>
        <v>FR</v>
      </c>
      <c r="F22485" s="5" t="str">
        <f>_xlfn.XLOOKUP(Orders[[#This Row],[country_code]],Countries[country_code],Countries[country_name])</f>
        <v>France</v>
      </c>
      <c r="G22485" s="5">
        <f>_xlfn.XLOOKUP(Orders[[#This Row],[user_id]],Users[user_id],Users[is_referral])</f>
        <v>0</v>
      </c>
    </row>
    <row r="22486" spans="1:7">
      <c r="A22486" s="5">
        <v>2175843</v>
      </c>
      <c r="B22486" s="5">
        <v>8696</v>
      </c>
      <c r="C22486" s="6">
        <v>43213</v>
      </c>
      <c r="D22486" s="5">
        <v>38</v>
      </c>
      <c r="E22486" s="5" t="str">
        <f>_xlfn.XLOOKUP(Orders[[#This Row],[user_id]],Users[user_id],Users[country])</f>
        <v>FR</v>
      </c>
      <c r="F22486" s="5" t="str">
        <f>_xlfn.XLOOKUP(Orders[[#This Row],[country_code]],Countries[country_code],Countries[country_name])</f>
        <v>France</v>
      </c>
      <c r="G22486" s="5">
        <f>_xlfn.XLOOKUP(Orders[[#This Row],[user_id]],Users[user_id],Users[is_referral])</f>
        <v>1</v>
      </c>
    </row>
    <row r="22487" spans="1:7">
      <c r="A22487" s="5">
        <v>2175847</v>
      </c>
      <c r="B22487" s="5">
        <v>9686</v>
      </c>
      <c r="C22487" s="6">
        <v>43213</v>
      </c>
      <c r="D22487" s="5">
        <v>30</v>
      </c>
      <c r="E22487" s="5" t="str">
        <f>_xlfn.XLOOKUP(Orders[[#This Row],[user_id]],Users[user_id],Users[country])</f>
        <v>ES</v>
      </c>
      <c r="F22487" s="5" t="str">
        <f>_xlfn.XLOOKUP(Orders[[#This Row],[country_code]],Countries[country_code],Countries[country_name])</f>
        <v>Spain</v>
      </c>
      <c r="G22487" s="5">
        <f>_xlfn.XLOOKUP(Orders[[#This Row],[user_id]],Users[user_id],Users[is_referral])</f>
        <v>1</v>
      </c>
    </row>
    <row r="22488" spans="1:7">
      <c r="A22488" s="5">
        <v>2175848</v>
      </c>
      <c r="B22488" s="5">
        <v>19730</v>
      </c>
      <c r="C22488" s="6">
        <v>43213</v>
      </c>
      <c r="D22488" s="5">
        <v>85</v>
      </c>
      <c r="E22488" s="5" t="str">
        <f>_xlfn.XLOOKUP(Orders[[#This Row],[user_id]],Users[user_id],Users[country])</f>
        <v>FR</v>
      </c>
      <c r="F22488" s="5" t="str">
        <f>_xlfn.XLOOKUP(Orders[[#This Row],[country_code]],Countries[country_code],Countries[country_name])</f>
        <v>France</v>
      </c>
      <c r="G22488" s="5">
        <f>_xlfn.XLOOKUP(Orders[[#This Row],[user_id]],Users[user_id],Users[is_referral])</f>
        <v>1</v>
      </c>
    </row>
    <row r="22489" spans="1:7">
      <c r="A22489" s="5">
        <v>2175849</v>
      </c>
      <c r="B22489" s="5">
        <v>7122</v>
      </c>
      <c r="C22489" s="6">
        <v>43213</v>
      </c>
      <c r="D22489" s="5">
        <v>97</v>
      </c>
      <c r="E22489" s="5" t="str">
        <f>_xlfn.XLOOKUP(Orders[[#This Row],[user_id]],Users[user_id],Users[country])</f>
        <v>IT</v>
      </c>
      <c r="F22489" s="5" t="str">
        <f>_xlfn.XLOOKUP(Orders[[#This Row],[country_code]],Countries[country_code],Countries[country_name])</f>
        <v>Italy</v>
      </c>
      <c r="G22489" s="5">
        <f>_xlfn.XLOOKUP(Orders[[#This Row],[user_id]],Users[user_id],Users[is_referral])</f>
        <v>1</v>
      </c>
    </row>
    <row r="22490" spans="1:7">
      <c r="A22490" s="5">
        <v>2175851</v>
      </c>
      <c r="B22490" s="5">
        <v>19951</v>
      </c>
      <c r="C22490" s="6">
        <v>43213</v>
      </c>
      <c r="D22490" s="5">
        <v>21</v>
      </c>
      <c r="E22490" s="5" t="str">
        <f>_xlfn.XLOOKUP(Orders[[#This Row],[user_id]],Users[user_id],Users[country])</f>
        <v>FR</v>
      </c>
      <c r="F22490" s="5" t="str">
        <f>_xlfn.XLOOKUP(Orders[[#This Row],[country_code]],Countries[country_code],Countries[country_name])</f>
        <v>France</v>
      </c>
      <c r="G22490" s="5">
        <f>_xlfn.XLOOKUP(Orders[[#This Row],[user_id]],Users[user_id],Users[is_referral])</f>
        <v>0</v>
      </c>
    </row>
    <row r="22491" spans="1:7">
      <c r="A22491" s="5">
        <v>2175853</v>
      </c>
      <c r="B22491" s="5">
        <v>18804</v>
      </c>
      <c r="C22491" s="6">
        <v>43213</v>
      </c>
      <c r="D22491" s="5">
        <v>102</v>
      </c>
      <c r="E22491" s="5" t="str">
        <f>_xlfn.XLOOKUP(Orders[[#This Row],[user_id]],Users[user_id],Users[country])</f>
        <v>IT</v>
      </c>
      <c r="F22491" s="5" t="str">
        <f>_xlfn.XLOOKUP(Orders[[#This Row],[country_code]],Countries[country_code],Countries[country_name])</f>
        <v>Italy</v>
      </c>
      <c r="G22491" s="5">
        <f>_xlfn.XLOOKUP(Orders[[#This Row],[user_id]],Users[user_id],Users[is_referral])</f>
        <v>1</v>
      </c>
    </row>
    <row r="22492" spans="1:7">
      <c r="A22492" s="5">
        <v>2175854</v>
      </c>
      <c r="B22492" s="5">
        <v>7021</v>
      </c>
      <c r="C22492" s="6">
        <v>43213</v>
      </c>
      <c r="D22492" s="5">
        <v>30</v>
      </c>
      <c r="E22492" s="5" t="str">
        <f>_xlfn.XLOOKUP(Orders[[#This Row],[user_id]],Users[user_id],Users[country])</f>
        <v>IT</v>
      </c>
      <c r="F22492" s="5" t="str">
        <f>_xlfn.XLOOKUP(Orders[[#This Row],[country_code]],Countries[country_code],Countries[country_name])</f>
        <v>Italy</v>
      </c>
      <c r="G22492" s="5">
        <f>_xlfn.XLOOKUP(Orders[[#This Row],[user_id]],Users[user_id],Users[is_referral])</f>
        <v>1</v>
      </c>
    </row>
    <row r="22493" spans="1:7">
      <c r="A22493" s="5">
        <v>2175856</v>
      </c>
      <c r="B22493" s="5">
        <v>17562</v>
      </c>
      <c r="C22493" s="6">
        <v>43213</v>
      </c>
      <c r="D22493" s="5">
        <v>53</v>
      </c>
      <c r="E22493" s="5" t="str">
        <f>_xlfn.XLOOKUP(Orders[[#This Row],[user_id]],Users[user_id],Users[country])</f>
        <v>FR</v>
      </c>
      <c r="F22493" s="5" t="str">
        <f>_xlfn.XLOOKUP(Orders[[#This Row],[country_code]],Countries[country_code],Countries[country_name])</f>
        <v>France</v>
      </c>
      <c r="G22493" s="5">
        <f>_xlfn.XLOOKUP(Orders[[#This Row],[user_id]],Users[user_id],Users[is_referral])</f>
        <v>1</v>
      </c>
    </row>
    <row r="22494" spans="1:7">
      <c r="A22494" s="5">
        <v>2175860</v>
      </c>
      <c r="B22494" s="5">
        <v>8453</v>
      </c>
      <c r="C22494" s="6">
        <v>43213</v>
      </c>
      <c r="D22494" s="5">
        <v>46</v>
      </c>
      <c r="E22494" s="5" t="str">
        <f>_xlfn.XLOOKUP(Orders[[#This Row],[user_id]],Users[user_id],Users[country])</f>
        <v>FR</v>
      </c>
      <c r="F22494" s="5" t="str">
        <f>_xlfn.XLOOKUP(Orders[[#This Row],[country_code]],Countries[country_code],Countries[country_name])</f>
        <v>France</v>
      </c>
      <c r="G22494" s="5">
        <f>_xlfn.XLOOKUP(Orders[[#This Row],[user_id]],Users[user_id],Users[is_referral])</f>
        <v>0</v>
      </c>
    </row>
    <row r="22495" spans="1:7">
      <c r="A22495" s="5">
        <v>2175861</v>
      </c>
      <c r="B22495" s="5">
        <v>12911</v>
      </c>
      <c r="C22495" s="6">
        <v>43213</v>
      </c>
      <c r="D22495" s="5">
        <v>34</v>
      </c>
      <c r="E22495" s="5" t="str">
        <f>_xlfn.XLOOKUP(Orders[[#This Row],[user_id]],Users[user_id],Users[country])</f>
        <v>ES</v>
      </c>
      <c r="F22495" s="5" t="str">
        <f>_xlfn.XLOOKUP(Orders[[#This Row],[country_code]],Countries[country_code],Countries[country_name])</f>
        <v>Spain</v>
      </c>
      <c r="G22495" s="5">
        <f>_xlfn.XLOOKUP(Orders[[#This Row],[user_id]],Users[user_id],Users[is_referral])</f>
        <v>0</v>
      </c>
    </row>
    <row r="22496" spans="1:7">
      <c r="A22496" s="5">
        <v>2175862</v>
      </c>
      <c r="B22496" s="5">
        <v>4032</v>
      </c>
      <c r="C22496" s="6">
        <v>43213</v>
      </c>
      <c r="D22496" s="5">
        <v>62</v>
      </c>
      <c r="E22496" s="5" t="str">
        <f>_xlfn.XLOOKUP(Orders[[#This Row],[user_id]],Users[user_id],Users[country])</f>
        <v>DE</v>
      </c>
      <c r="F22496" s="5" t="str">
        <f>_xlfn.XLOOKUP(Orders[[#This Row],[country_code]],Countries[country_code],Countries[country_name])</f>
        <v>Germany</v>
      </c>
      <c r="G22496" s="5">
        <f>_xlfn.XLOOKUP(Orders[[#This Row],[user_id]],Users[user_id],Users[is_referral])</f>
        <v>0</v>
      </c>
    </row>
    <row r="22497" spans="1:7">
      <c r="A22497" s="5">
        <v>2175863</v>
      </c>
      <c r="B22497" s="5">
        <v>19351</v>
      </c>
      <c r="C22497" s="6">
        <v>43213</v>
      </c>
      <c r="D22497" s="5">
        <v>56</v>
      </c>
      <c r="E22497" s="5" t="str">
        <f>_xlfn.XLOOKUP(Orders[[#This Row],[user_id]],Users[user_id],Users[country])</f>
        <v>ES</v>
      </c>
      <c r="F22497" s="5" t="str">
        <f>_xlfn.XLOOKUP(Orders[[#This Row],[country_code]],Countries[country_code],Countries[country_name])</f>
        <v>Spain</v>
      </c>
      <c r="G22497" s="5">
        <f>_xlfn.XLOOKUP(Orders[[#This Row],[user_id]],Users[user_id],Users[is_referral])</f>
        <v>1</v>
      </c>
    </row>
    <row r="22498" spans="1:7">
      <c r="A22498" s="5">
        <v>2175864</v>
      </c>
      <c r="B22498" s="5">
        <v>18304</v>
      </c>
      <c r="C22498" s="6">
        <v>43213</v>
      </c>
      <c r="D22498" s="5">
        <v>25</v>
      </c>
      <c r="E22498" s="5" t="str">
        <f>_xlfn.XLOOKUP(Orders[[#This Row],[user_id]],Users[user_id],Users[country])</f>
        <v>DE</v>
      </c>
      <c r="F22498" s="5" t="str">
        <f>_xlfn.XLOOKUP(Orders[[#This Row],[country_code]],Countries[country_code],Countries[country_name])</f>
        <v>Germany</v>
      </c>
      <c r="G22498" s="5">
        <f>_xlfn.XLOOKUP(Orders[[#This Row],[user_id]],Users[user_id],Users[is_referral])</f>
        <v>1</v>
      </c>
    </row>
    <row r="22499" spans="1:7">
      <c r="A22499" s="5">
        <v>2175867</v>
      </c>
      <c r="B22499" s="5">
        <v>17356</v>
      </c>
      <c r="C22499" s="6">
        <v>43213</v>
      </c>
      <c r="D22499" s="5">
        <v>24</v>
      </c>
      <c r="E22499" s="5" t="str">
        <f>_xlfn.XLOOKUP(Orders[[#This Row],[user_id]],Users[user_id],Users[country])</f>
        <v>ES</v>
      </c>
      <c r="F22499" s="5" t="str">
        <f>_xlfn.XLOOKUP(Orders[[#This Row],[country_code]],Countries[country_code],Countries[country_name])</f>
        <v>Spain</v>
      </c>
      <c r="G22499" s="5">
        <f>_xlfn.XLOOKUP(Orders[[#This Row],[user_id]],Users[user_id],Users[is_referral])</f>
        <v>1</v>
      </c>
    </row>
    <row r="22500" spans="1:7">
      <c r="A22500" s="5">
        <v>2175868</v>
      </c>
      <c r="B22500" s="5">
        <v>14970</v>
      </c>
      <c r="C22500" s="6">
        <v>43213</v>
      </c>
      <c r="D22500" s="5">
        <v>63</v>
      </c>
      <c r="E22500" s="5" t="str">
        <f>_xlfn.XLOOKUP(Orders[[#This Row],[user_id]],Users[user_id],Users[country])</f>
        <v>DE</v>
      </c>
      <c r="F22500" s="5" t="str">
        <f>_xlfn.XLOOKUP(Orders[[#This Row],[country_code]],Countries[country_code],Countries[country_name])</f>
        <v>Germany</v>
      </c>
      <c r="G22500" s="5">
        <f>_xlfn.XLOOKUP(Orders[[#This Row],[user_id]],Users[user_id],Users[is_referral])</f>
        <v>1</v>
      </c>
    </row>
    <row r="22501" spans="1:7">
      <c r="A22501" s="5">
        <v>2175869</v>
      </c>
      <c r="B22501" s="5">
        <v>14681</v>
      </c>
      <c r="C22501" s="6">
        <v>43213</v>
      </c>
      <c r="D22501" s="5">
        <v>18</v>
      </c>
      <c r="E22501" s="5" t="str">
        <f>_xlfn.XLOOKUP(Orders[[#This Row],[user_id]],Users[user_id],Users[country])</f>
        <v>ES</v>
      </c>
      <c r="F22501" s="5" t="str">
        <f>_xlfn.XLOOKUP(Orders[[#This Row],[country_code]],Countries[country_code],Countries[country_name])</f>
        <v>Spain</v>
      </c>
      <c r="G22501" s="5">
        <f>_xlfn.XLOOKUP(Orders[[#This Row],[user_id]],Users[user_id],Users[is_referral])</f>
        <v>1</v>
      </c>
    </row>
    <row r="22502" spans="1:7">
      <c r="A22502" s="5">
        <v>2175876</v>
      </c>
      <c r="B22502" s="5">
        <v>19814</v>
      </c>
      <c r="C22502" s="6">
        <v>43213</v>
      </c>
      <c r="D22502" s="5">
        <v>99</v>
      </c>
      <c r="E22502" s="5" t="str">
        <f>_xlfn.XLOOKUP(Orders[[#This Row],[user_id]],Users[user_id],Users[country])</f>
        <v>FR</v>
      </c>
      <c r="F22502" s="5" t="str">
        <f>_xlfn.XLOOKUP(Orders[[#This Row],[country_code]],Countries[country_code],Countries[country_name])</f>
        <v>France</v>
      </c>
      <c r="G22502" s="5">
        <f>_xlfn.XLOOKUP(Orders[[#This Row],[user_id]],Users[user_id],Users[is_referral])</f>
        <v>0</v>
      </c>
    </row>
    <row r="22503" spans="1:7">
      <c r="A22503" s="5">
        <v>2175877</v>
      </c>
      <c r="B22503" s="5">
        <v>15376</v>
      </c>
      <c r="C22503" s="6">
        <v>43213</v>
      </c>
      <c r="D22503" s="5">
        <v>10</v>
      </c>
      <c r="E22503" s="5" t="str">
        <f>_xlfn.XLOOKUP(Orders[[#This Row],[user_id]],Users[user_id],Users[country])</f>
        <v>DE</v>
      </c>
      <c r="F22503" s="5" t="str">
        <f>_xlfn.XLOOKUP(Orders[[#This Row],[country_code]],Countries[country_code],Countries[country_name])</f>
        <v>Germany</v>
      </c>
      <c r="G22503" s="5">
        <f>_xlfn.XLOOKUP(Orders[[#This Row],[user_id]],Users[user_id],Users[is_referral])</f>
        <v>1</v>
      </c>
    </row>
    <row r="22504" spans="1:7">
      <c r="A22504" s="5">
        <v>2175879</v>
      </c>
      <c r="B22504" s="5">
        <v>10853</v>
      </c>
      <c r="C22504" s="6">
        <v>43213</v>
      </c>
      <c r="D22504" s="5">
        <v>29</v>
      </c>
      <c r="E22504" s="5" t="str">
        <f>_xlfn.XLOOKUP(Orders[[#This Row],[user_id]],Users[user_id],Users[country])</f>
        <v>DE</v>
      </c>
      <c r="F22504" s="5" t="str">
        <f>_xlfn.XLOOKUP(Orders[[#This Row],[country_code]],Countries[country_code],Countries[country_name])</f>
        <v>Germany</v>
      </c>
      <c r="G22504" s="5">
        <f>_xlfn.XLOOKUP(Orders[[#This Row],[user_id]],Users[user_id],Users[is_referral])</f>
        <v>1</v>
      </c>
    </row>
    <row r="22505" spans="1:7">
      <c r="A22505" s="5">
        <v>2175880</v>
      </c>
      <c r="B22505" s="5">
        <v>17825</v>
      </c>
      <c r="C22505" s="6">
        <v>43213</v>
      </c>
      <c r="D22505" s="5">
        <v>117</v>
      </c>
      <c r="E22505" s="5" t="str">
        <f>_xlfn.XLOOKUP(Orders[[#This Row],[user_id]],Users[user_id],Users[country])</f>
        <v>ES</v>
      </c>
      <c r="F22505" s="5" t="str">
        <f>_xlfn.XLOOKUP(Orders[[#This Row],[country_code]],Countries[country_code],Countries[country_name])</f>
        <v>Spain</v>
      </c>
      <c r="G22505" s="5">
        <f>_xlfn.XLOOKUP(Orders[[#This Row],[user_id]],Users[user_id],Users[is_referral])</f>
        <v>1</v>
      </c>
    </row>
    <row r="22506" spans="1:7">
      <c r="A22506" s="5">
        <v>2175883</v>
      </c>
      <c r="B22506" s="5">
        <v>12555</v>
      </c>
      <c r="C22506" s="6">
        <v>43213</v>
      </c>
      <c r="D22506" s="5">
        <v>82</v>
      </c>
      <c r="E22506" s="5" t="str">
        <f>_xlfn.XLOOKUP(Orders[[#This Row],[user_id]],Users[user_id],Users[country])</f>
        <v>IT</v>
      </c>
      <c r="F22506" s="5" t="str">
        <f>_xlfn.XLOOKUP(Orders[[#This Row],[country_code]],Countries[country_code],Countries[country_name])</f>
        <v>Italy</v>
      </c>
      <c r="G22506" s="5">
        <f>_xlfn.XLOOKUP(Orders[[#This Row],[user_id]],Users[user_id],Users[is_referral])</f>
        <v>1</v>
      </c>
    </row>
    <row r="22507" spans="1:7">
      <c r="A22507" s="5">
        <v>2175884</v>
      </c>
      <c r="B22507" s="5">
        <v>11649</v>
      </c>
      <c r="C22507" s="6">
        <v>43213</v>
      </c>
      <c r="D22507" s="5">
        <v>41</v>
      </c>
      <c r="E22507" s="5" t="str">
        <f>_xlfn.XLOOKUP(Orders[[#This Row],[user_id]],Users[user_id],Users[country])</f>
        <v>IT</v>
      </c>
      <c r="F22507" s="5" t="str">
        <f>_xlfn.XLOOKUP(Orders[[#This Row],[country_code]],Countries[country_code],Countries[country_name])</f>
        <v>Italy</v>
      </c>
      <c r="G22507" s="5">
        <f>_xlfn.XLOOKUP(Orders[[#This Row],[user_id]],Users[user_id],Users[is_referral])</f>
        <v>1</v>
      </c>
    </row>
    <row r="22508" spans="1:7">
      <c r="A22508" s="5">
        <v>2175886</v>
      </c>
      <c r="B22508" s="5">
        <v>16877</v>
      </c>
      <c r="C22508" s="6">
        <v>43213</v>
      </c>
      <c r="D22508" s="5">
        <v>63</v>
      </c>
      <c r="E22508" s="5" t="str">
        <f>_xlfn.XLOOKUP(Orders[[#This Row],[user_id]],Users[user_id],Users[country])</f>
        <v>DE</v>
      </c>
      <c r="F22508" s="5" t="str">
        <f>_xlfn.XLOOKUP(Orders[[#This Row],[country_code]],Countries[country_code],Countries[country_name])</f>
        <v>Germany</v>
      </c>
      <c r="G22508" s="5">
        <f>_xlfn.XLOOKUP(Orders[[#This Row],[user_id]],Users[user_id],Users[is_referral])</f>
        <v>1</v>
      </c>
    </row>
    <row r="22509" spans="1:7">
      <c r="A22509" s="5">
        <v>2175887</v>
      </c>
      <c r="B22509" s="5">
        <v>2200</v>
      </c>
      <c r="C22509" s="6">
        <v>43213</v>
      </c>
      <c r="D22509" s="5">
        <v>44</v>
      </c>
      <c r="E22509" s="5" t="str">
        <f>_xlfn.XLOOKUP(Orders[[#This Row],[user_id]],Users[user_id],Users[country])</f>
        <v>FR</v>
      </c>
      <c r="F22509" s="5" t="str">
        <f>_xlfn.XLOOKUP(Orders[[#This Row],[country_code]],Countries[country_code],Countries[country_name])</f>
        <v>France</v>
      </c>
      <c r="G22509" s="5">
        <f>_xlfn.XLOOKUP(Orders[[#This Row],[user_id]],Users[user_id],Users[is_referral])</f>
        <v>0</v>
      </c>
    </row>
    <row r="22510" spans="1:7">
      <c r="A22510" s="5">
        <v>2175888</v>
      </c>
      <c r="B22510" s="5">
        <v>18706</v>
      </c>
      <c r="C22510" s="6">
        <v>43213</v>
      </c>
      <c r="D22510" s="5">
        <v>27</v>
      </c>
      <c r="E22510" s="5" t="str">
        <f>_xlfn.XLOOKUP(Orders[[#This Row],[user_id]],Users[user_id],Users[country])</f>
        <v>DE</v>
      </c>
      <c r="F22510" s="5" t="str">
        <f>_xlfn.XLOOKUP(Orders[[#This Row],[country_code]],Countries[country_code],Countries[country_name])</f>
        <v>Germany</v>
      </c>
      <c r="G22510" s="5">
        <f>_xlfn.XLOOKUP(Orders[[#This Row],[user_id]],Users[user_id],Users[is_referral])</f>
        <v>1</v>
      </c>
    </row>
    <row r="22511" spans="1:7">
      <c r="A22511" s="5">
        <v>2175890</v>
      </c>
      <c r="B22511" s="5">
        <v>17672</v>
      </c>
      <c r="C22511" s="6">
        <v>43213</v>
      </c>
      <c r="D22511" s="5">
        <v>21</v>
      </c>
      <c r="E22511" s="5" t="str">
        <f>_xlfn.XLOOKUP(Orders[[#This Row],[user_id]],Users[user_id],Users[country])</f>
        <v>IT</v>
      </c>
      <c r="F22511" s="5" t="str">
        <f>_xlfn.XLOOKUP(Orders[[#This Row],[country_code]],Countries[country_code],Countries[country_name])</f>
        <v>Italy</v>
      </c>
      <c r="G22511" s="5">
        <f>_xlfn.XLOOKUP(Orders[[#This Row],[user_id]],Users[user_id],Users[is_referral])</f>
        <v>1</v>
      </c>
    </row>
    <row r="22512" spans="1:7">
      <c r="A22512" s="5">
        <v>2175893</v>
      </c>
      <c r="B22512" s="5">
        <v>13329</v>
      </c>
      <c r="C22512" s="6">
        <v>43213</v>
      </c>
      <c r="D22512" s="5">
        <v>62</v>
      </c>
      <c r="E22512" s="5" t="str">
        <f>_xlfn.XLOOKUP(Orders[[#This Row],[user_id]],Users[user_id],Users[country])</f>
        <v>DE</v>
      </c>
      <c r="F22512" s="5" t="str">
        <f>_xlfn.XLOOKUP(Orders[[#This Row],[country_code]],Countries[country_code],Countries[country_name])</f>
        <v>Germany</v>
      </c>
      <c r="G22512" s="5">
        <f>_xlfn.XLOOKUP(Orders[[#This Row],[user_id]],Users[user_id],Users[is_referral])</f>
        <v>1</v>
      </c>
    </row>
    <row r="22513" spans="1:7">
      <c r="A22513" s="5">
        <v>2175894</v>
      </c>
      <c r="B22513" s="5">
        <v>12749</v>
      </c>
      <c r="C22513" s="6">
        <v>43213</v>
      </c>
      <c r="D22513" s="5">
        <v>53</v>
      </c>
      <c r="E22513" s="5" t="str">
        <f>_xlfn.XLOOKUP(Orders[[#This Row],[user_id]],Users[user_id],Users[country])</f>
        <v>IT</v>
      </c>
      <c r="F22513" s="5" t="str">
        <f>_xlfn.XLOOKUP(Orders[[#This Row],[country_code]],Countries[country_code],Countries[country_name])</f>
        <v>Italy</v>
      </c>
      <c r="G22513" s="5">
        <f>_xlfn.XLOOKUP(Orders[[#This Row],[user_id]],Users[user_id],Users[is_referral])</f>
        <v>1</v>
      </c>
    </row>
    <row r="22514" spans="1:7">
      <c r="A22514" s="5">
        <v>2175895</v>
      </c>
      <c r="B22514" s="5">
        <v>13540</v>
      </c>
      <c r="C22514" s="6">
        <v>43213</v>
      </c>
      <c r="D22514" s="5">
        <v>53</v>
      </c>
      <c r="E22514" s="5" t="str">
        <f>_xlfn.XLOOKUP(Orders[[#This Row],[user_id]],Users[user_id],Users[country])</f>
        <v>IT</v>
      </c>
      <c r="F22514" s="5" t="str">
        <f>_xlfn.XLOOKUP(Orders[[#This Row],[country_code]],Countries[country_code],Countries[country_name])</f>
        <v>Italy</v>
      </c>
      <c r="G22514" s="5">
        <f>_xlfn.XLOOKUP(Orders[[#This Row],[user_id]],Users[user_id],Users[is_referral])</f>
        <v>1</v>
      </c>
    </row>
    <row r="22515" spans="1:7">
      <c r="A22515" s="5">
        <v>2175896</v>
      </c>
      <c r="B22515" s="5">
        <v>14527</v>
      </c>
      <c r="C22515" s="6">
        <v>43213</v>
      </c>
      <c r="D22515" s="5">
        <v>26</v>
      </c>
      <c r="E22515" s="5" t="str">
        <f>_xlfn.XLOOKUP(Orders[[#This Row],[user_id]],Users[user_id],Users[country])</f>
        <v>DE</v>
      </c>
      <c r="F22515" s="5" t="str">
        <f>_xlfn.XLOOKUP(Orders[[#This Row],[country_code]],Countries[country_code],Countries[country_name])</f>
        <v>Germany</v>
      </c>
      <c r="G22515" s="5">
        <f>_xlfn.XLOOKUP(Orders[[#This Row],[user_id]],Users[user_id],Users[is_referral])</f>
        <v>0</v>
      </c>
    </row>
    <row r="22516" spans="1:7">
      <c r="A22516" s="5">
        <v>2175899</v>
      </c>
      <c r="B22516" s="5">
        <v>1275</v>
      </c>
      <c r="C22516" s="6">
        <v>43213</v>
      </c>
      <c r="D22516" s="5">
        <v>44</v>
      </c>
      <c r="E22516" s="5" t="str">
        <f>_xlfn.XLOOKUP(Orders[[#This Row],[user_id]],Users[user_id],Users[country])</f>
        <v>DE</v>
      </c>
      <c r="F22516" s="5" t="str">
        <f>_xlfn.XLOOKUP(Orders[[#This Row],[country_code]],Countries[country_code],Countries[country_name])</f>
        <v>Germany</v>
      </c>
      <c r="G22516" s="5">
        <f>_xlfn.XLOOKUP(Orders[[#This Row],[user_id]],Users[user_id],Users[is_referral])</f>
        <v>0</v>
      </c>
    </row>
    <row r="22517" spans="1:7">
      <c r="A22517" s="5">
        <v>2175902</v>
      </c>
      <c r="B22517" s="5">
        <v>4668</v>
      </c>
      <c r="C22517" s="6">
        <v>43213</v>
      </c>
      <c r="D22517" s="5">
        <v>54</v>
      </c>
      <c r="E22517" s="5" t="str">
        <f>_xlfn.XLOOKUP(Orders[[#This Row],[user_id]],Users[user_id],Users[country])</f>
        <v>DE</v>
      </c>
      <c r="F22517" s="5" t="str">
        <f>_xlfn.XLOOKUP(Orders[[#This Row],[country_code]],Countries[country_code],Countries[country_name])</f>
        <v>Germany</v>
      </c>
      <c r="G22517" s="5">
        <f>_xlfn.XLOOKUP(Orders[[#This Row],[user_id]],Users[user_id],Users[is_referral])</f>
        <v>0</v>
      </c>
    </row>
    <row r="22518" spans="1:7">
      <c r="A22518" s="5">
        <v>2175903</v>
      </c>
      <c r="B22518" s="5">
        <v>451</v>
      </c>
      <c r="C22518" s="6">
        <v>43213</v>
      </c>
      <c r="D22518" s="5">
        <v>70</v>
      </c>
      <c r="E22518" s="5" t="str">
        <f>_xlfn.XLOOKUP(Orders[[#This Row],[user_id]],Users[user_id],Users[country])</f>
        <v>IT</v>
      </c>
      <c r="F22518" s="5" t="str">
        <f>_xlfn.XLOOKUP(Orders[[#This Row],[country_code]],Countries[country_code],Countries[country_name])</f>
        <v>Italy</v>
      </c>
      <c r="G22518" s="5">
        <f>_xlfn.XLOOKUP(Orders[[#This Row],[user_id]],Users[user_id],Users[is_referral])</f>
        <v>0</v>
      </c>
    </row>
    <row r="22519" spans="1:7">
      <c r="A22519" s="5">
        <v>2175904</v>
      </c>
      <c r="B22519" s="5">
        <v>8070</v>
      </c>
      <c r="C22519" s="6">
        <v>43213</v>
      </c>
      <c r="D22519" s="5">
        <v>94</v>
      </c>
      <c r="E22519" s="5" t="str">
        <f>_xlfn.XLOOKUP(Orders[[#This Row],[user_id]],Users[user_id],Users[country])</f>
        <v>IT</v>
      </c>
      <c r="F22519" s="5" t="str">
        <f>_xlfn.XLOOKUP(Orders[[#This Row],[country_code]],Countries[country_code],Countries[country_name])</f>
        <v>Italy</v>
      </c>
      <c r="G22519" s="5">
        <f>_xlfn.XLOOKUP(Orders[[#This Row],[user_id]],Users[user_id],Users[is_referral])</f>
        <v>1</v>
      </c>
    </row>
    <row r="22520" spans="1:7">
      <c r="A22520" s="5">
        <v>2175906</v>
      </c>
      <c r="B22520" s="5">
        <v>11897</v>
      </c>
      <c r="C22520" s="6">
        <v>43213</v>
      </c>
      <c r="D22520" s="5">
        <v>35</v>
      </c>
      <c r="E22520" s="5" t="str">
        <f>_xlfn.XLOOKUP(Orders[[#This Row],[user_id]],Users[user_id],Users[country])</f>
        <v>ES</v>
      </c>
      <c r="F22520" s="5" t="str">
        <f>_xlfn.XLOOKUP(Orders[[#This Row],[country_code]],Countries[country_code],Countries[country_name])</f>
        <v>Spain</v>
      </c>
      <c r="G22520" s="5">
        <f>_xlfn.XLOOKUP(Orders[[#This Row],[user_id]],Users[user_id],Users[is_referral])</f>
        <v>0</v>
      </c>
    </row>
    <row r="22521" spans="1:7">
      <c r="A22521" s="5">
        <v>2175908</v>
      </c>
      <c r="B22521" s="5">
        <v>17256</v>
      </c>
      <c r="C22521" s="6">
        <v>43213</v>
      </c>
      <c r="D22521" s="5">
        <v>33</v>
      </c>
      <c r="E22521" s="5" t="str">
        <f>_xlfn.XLOOKUP(Orders[[#This Row],[user_id]],Users[user_id],Users[country])</f>
        <v>ES</v>
      </c>
      <c r="F22521" s="5" t="str">
        <f>_xlfn.XLOOKUP(Orders[[#This Row],[country_code]],Countries[country_code],Countries[country_name])</f>
        <v>Spain</v>
      </c>
      <c r="G22521" s="5">
        <f>_xlfn.XLOOKUP(Orders[[#This Row],[user_id]],Users[user_id],Users[is_referral])</f>
        <v>1</v>
      </c>
    </row>
    <row r="22522" spans="1:7">
      <c r="A22522" s="5">
        <v>2175910</v>
      </c>
      <c r="B22522" s="5">
        <v>7603</v>
      </c>
      <c r="C22522" s="6">
        <v>43213</v>
      </c>
      <c r="D22522" s="5">
        <v>39</v>
      </c>
      <c r="E22522" s="5" t="str">
        <f>_xlfn.XLOOKUP(Orders[[#This Row],[user_id]],Users[user_id],Users[country])</f>
        <v>FR</v>
      </c>
      <c r="F22522" s="5" t="str">
        <f>_xlfn.XLOOKUP(Orders[[#This Row],[country_code]],Countries[country_code],Countries[country_name])</f>
        <v>France</v>
      </c>
      <c r="G22522" s="5">
        <f>_xlfn.XLOOKUP(Orders[[#This Row],[user_id]],Users[user_id],Users[is_referral])</f>
        <v>0</v>
      </c>
    </row>
    <row r="22523" spans="1:7">
      <c r="A22523" s="5">
        <v>2175914</v>
      </c>
      <c r="B22523" s="5">
        <v>1793</v>
      </c>
      <c r="C22523" s="6">
        <v>43213</v>
      </c>
      <c r="D22523" s="5">
        <v>12</v>
      </c>
      <c r="E22523" s="5" t="str">
        <f>_xlfn.XLOOKUP(Orders[[#This Row],[user_id]],Users[user_id],Users[country])</f>
        <v>ES</v>
      </c>
      <c r="F22523" s="5" t="str">
        <f>_xlfn.XLOOKUP(Orders[[#This Row],[country_code]],Countries[country_code],Countries[country_name])</f>
        <v>Spain</v>
      </c>
      <c r="G22523" s="5">
        <f>_xlfn.XLOOKUP(Orders[[#This Row],[user_id]],Users[user_id],Users[is_referral])</f>
        <v>0</v>
      </c>
    </row>
    <row r="22524" spans="1:7">
      <c r="A22524" s="5">
        <v>2175916</v>
      </c>
      <c r="B22524" s="5">
        <v>18841</v>
      </c>
      <c r="C22524" s="6">
        <v>43213</v>
      </c>
      <c r="D22524" s="5">
        <v>45</v>
      </c>
      <c r="E22524" s="5" t="str">
        <f>_xlfn.XLOOKUP(Orders[[#This Row],[user_id]],Users[user_id],Users[country])</f>
        <v>ES</v>
      </c>
      <c r="F22524" s="5" t="str">
        <f>_xlfn.XLOOKUP(Orders[[#This Row],[country_code]],Countries[country_code],Countries[country_name])</f>
        <v>Spain</v>
      </c>
      <c r="G22524" s="5">
        <f>_xlfn.XLOOKUP(Orders[[#This Row],[user_id]],Users[user_id],Users[is_referral])</f>
        <v>1</v>
      </c>
    </row>
    <row r="22525" spans="1:7">
      <c r="A22525" s="5">
        <v>2175917</v>
      </c>
      <c r="B22525" s="5">
        <v>595</v>
      </c>
      <c r="C22525" s="6">
        <v>43213</v>
      </c>
      <c r="D22525" s="5">
        <v>95</v>
      </c>
      <c r="E22525" s="5" t="str">
        <f>_xlfn.XLOOKUP(Orders[[#This Row],[user_id]],Users[user_id],Users[country])</f>
        <v>ES</v>
      </c>
      <c r="F22525" s="5" t="str">
        <f>_xlfn.XLOOKUP(Orders[[#This Row],[country_code]],Countries[country_code],Countries[country_name])</f>
        <v>Spain</v>
      </c>
      <c r="G22525" s="5">
        <f>_xlfn.XLOOKUP(Orders[[#This Row],[user_id]],Users[user_id],Users[is_referral])</f>
        <v>0</v>
      </c>
    </row>
    <row r="22526" spans="1:7">
      <c r="A22526" s="5">
        <v>2175920</v>
      </c>
      <c r="B22526" s="5">
        <v>2606</v>
      </c>
      <c r="C22526" s="6">
        <v>43213</v>
      </c>
      <c r="D22526" s="5">
        <v>27</v>
      </c>
      <c r="E22526" s="5" t="str">
        <f>_xlfn.XLOOKUP(Orders[[#This Row],[user_id]],Users[user_id],Users[country])</f>
        <v>DE</v>
      </c>
      <c r="F22526" s="5" t="str">
        <f>_xlfn.XLOOKUP(Orders[[#This Row],[country_code]],Countries[country_code],Countries[country_name])</f>
        <v>Germany</v>
      </c>
      <c r="G22526" s="5">
        <f>_xlfn.XLOOKUP(Orders[[#This Row],[user_id]],Users[user_id],Users[is_referral])</f>
        <v>0</v>
      </c>
    </row>
    <row r="22527" spans="1:7">
      <c r="A22527" s="5">
        <v>2175923</v>
      </c>
      <c r="B22527" s="5">
        <v>144</v>
      </c>
      <c r="C22527" s="6">
        <v>43213</v>
      </c>
      <c r="D22527" s="5">
        <v>37</v>
      </c>
      <c r="E22527" s="5" t="str">
        <f>_xlfn.XLOOKUP(Orders[[#This Row],[user_id]],Users[user_id],Users[country])</f>
        <v>IT</v>
      </c>
      <c r="F22527" s="5" t="str">
        <f>_xlfn.XLOOKUP(Orders[[#This Row],[country_code]],Countries[country_code],Countries[country_name])</f>
        <v>Italy</v>
      </c>
      <c r="G22527" s="5">
        <f>_xlfn.XLOOKUP(Orders[[#This Row],[user_id]],Users[user_id],Users[is_referral])</f>
        <v>0</v>
      </c>
    </row>
    <row r="22528" spans="1:7">
      <c r="A22528" s="5">
        <v>2175926</v>
      </c>
      <c r="B22528" s="5">
        <v>16292</v>
      </c>
      <c r="C22528" s="6">
        <v>43213</v>
      </c>
      <c r="D22528" s="5">
        <v>72</v>
      </c>
      <c r="E22528" s="5" t="str">
        <f>_xlfn.XLOOKUP(Orders[[#This Row],[user_id]],Users[user_id],Users[country])</f>
        <v>DE</v>
      </c>
      <c r="F22528" s="5" t="str">
        <f>_xlfn.XLOOKUP(Orders[[#This Row],[country_code]],Countries[country_code],Countries[country_name])</f>
        <v>Germany</v>
      </c>
      <c r="G22528" s="5">
        <f>_xlfn.XLOOKUP(Orders[[#This Row],[user_id]],Users[user_id],Users[is_referral])</f>
        <v>1</v>
      </c>
    </row>
    <row r="22529" spans="1:7">
      <c r="A22529" s="5">
        <v>2175927</v>
      </c>
      <c r="B22529" s="5">
        <v>18268</v>
      </c>
      <c r="C22529" s="6">
        <v>43213</v>
      </c>
      <c r="D22529" s="5">
        <v>37</v>
      </c>
      <c r="E22529" s="5" t="str">
        <f>_xlfn.XLOOKUP(Orders[[#This Row],[user_id]],Users[user_id],Users[country])</f>
        <v>DE</v>
      </c>
      <c r="F22529" s="5" t="str">
        <f>_xlfn.XLOOKUP(Orders[[#This Row],[country_code]],Countries[country_code],Countries[country_name])</f>
        <v>Germany</v>
      </c>
      <c r="G22529" s="5">
        <f>_xlfn.XLOOKUP(Orders[[#This Row],[user_id]],Users[user_id],Users[is_referral])</f>
        <v>1</v>
      </c>
    </row>
    <row r="22530" spans="1:7">
      <c r="A22530" s="5">
        <v>2175928</v>
      </c>
      <c r="B22530" s="5">
        <v>13292</v>
      </c>
      <c r="C22530" s="6">
        <v>43213</v>
      </c>
      <c r="D22530" s="5">
        <v>33</v>
      </c>
      <c r="E22530" s="5" t="str">
        <f>_xlfn.XLOOKUP(Orders[[#This Row],[user_id]],Users[user_id],Users[country])</f>
        <v>ES</v>
      </c>
      <c r="F22530" s="5" t="str">
        <f>_xlfn.XLOOKUP(Orders[[#This Row],[country_code]],Countries[country_code],Countries[country_name])</f>
        <v>Spain</v>
      </c>
      <c r="G22530" s="5">
        <f>_xlfn.XLOOKUP(Orders[[#This Row],[user_id]],Users[user_id],Users[is_referral])</f>
        <v>1</v>
      </c>
    </row>
    <row r="22531" spans="1:7">
      <c r="A22531" s="5">
        <v>2175935</v>
      </c>
      <c r="B22531" s="5">
        <v>17283</v>
      </c>
      <c r="C22531" s="6">
        <v>43214</v>
      </c>
      <c r="D22531" s="5">
        <v>28</v>
      </c>
      <c r="E22531" s="5" t="str">
        <f>_xlfn.XLOOKUP(Orders[[#This Row],[user_id]],Users[user_id],Users[country])</f>
        <v>FR</v>
      </c>
      <c r="F22531" s="5" t="str">
        <f>_xlfn.XLOOKUP(Orders[[#This Row],[country_code]],Countries[country_code],Countries[country_name])</f>
        <v>France</v>
      </c>
      <c r="G22531" s="5">
        <f>_xlfn.XLOOKUP(Orders[[#This Row],[user_id]],Users[user_id],Users[is_referral])</f>
        <v>1</v>
      </c>
    </row>
    <row r="22532" spans="1:7">
      <c r="A22532" s="5">
        <v>2175936</v>
      </c>
      <c r="B22532" s="5">
        <v>19274</v>
      </c>
      <c r="C22532" s="6">
        <v>43214</v>
      </c>
      <c r="D22532" s="5">
        <v>28</v>
      </c>
      <c r="E22532" s="5" t="str">
        <f>_xlfn.XLOOKUP(Orders[[#This Row],[user_id]],Users[user_id],Users[country])</f>
        <v>IT</v>
      </c>
      <c r="F22532" s="5" t="str">
        <f>_xlfn.XLOOKUP(Orders[[#This Row],[country_code]],Countries[country_code],Countries[country_name])</f>
        <v>Italy</v>
      </c>
      <c r="G22532" s="5">
        <f>_xlfn.XLOOKUP(Orders[[#This Row],[user_id]],Users[user_id],Users[is_referral])</f>
        <v>1</v>
      </c>
    </row>
    <row r="22533" spans="1:7">
      <c r="A22533" s="5">
        <v>2175937</v>
      </c>
      <c r="B22533" s="5">
        <v>12917</v>
      </c>
      <c r="C22533" s="6">
        <v>43214</v>
      </c>
      <c r="D22533" s="5">
        <v>46</v>
      </c>
      <c r="E22533" s="5" t="str">
        <f>_xlfn.XLOOKUP(Orders[[#This Row],[user_id]],Users[user_id],Users[country])</f>
        <v>FR</v>
      </c>
      <c r="F22533" s="5" t="str">
        <f>_xlfn.XLOOKUP(Orders[[#This Row],[country_code]],Countries[country_code],Countries[country_name])</f>
        <v>France</v>
      </c>
      <c r="G22533" s="5">
        <f>_xlfn.XLOOKUP(Orders[[#This Row],[user_id]],Users[user_id],Users[is_referral])</f>
        <v>1</v>
      </c>
    </row>
    <row r="22534" spans="1:7">
      <c r="A22534" s="5">
        <v>2175939</v>
      </c>
      <c r="B22534" s="5">
        <v>6279</v>
      </c>
      <c r="C22534" s="6">
        <v>43214</v>
      </c>
      <c r="D22534" s="5">
        <v>52</v>
      </c>
      <c r="E22534" s="5" t="str">
        <f>_xlfn.XLOOKUP(Orders[[#This Row],[user_id]],Users[user_id],Users[country])</f>
        <v>FR</v>
      </c>
      <c r="F22534" s="5" t="str">
        <f>_xlfn.XLOOKUP(Orders[[#This Row],[country_code]],Countries[country_code],Countries[country_name])</f>
        <v>France</v>
      </c>
      <c r="G22534" s="5">
        <f>_xlfn.XLOOKUP(Orders[[#This Row],[user_id]],Users[user_id],Users[is_referral])</f>
        <v>1</v>
      </c>
    </row>
    <row r="22535" spans="1:7">
      <c r="A22535" s="5">
        <v>2175940</v>
      </c>
      <c r="B22535" s="5">
        <v>4806</v>
      </c>
      <c r="C22535" s="6">
        <v>43214</v>
      </c>
      <c r="D22535" s="5">
        <v>52</v>
      </c>
      <c r="E22535" s="5" t="str">
        <f>_xlfn.XLOOKUP(Orders[[#This Row],[user_id]],Users[user_id],Users[country])</f>
        <v>ES</v>
      </c>
      <c r="F22535" s="5" t="str">
        <f>_xlfn.XLOOKUP(Orders[[#This Row],[country_code]],Countries[country_code],Countries[country_name])</f>
        <v>Spain</v>
      </c>
      <c r="G22535" s="5">
        <f>_xlfn.XLOOKUP(Orders[[#This Row],[user_id]],Users[user_id],Users[is_referral])</f>
        <v>0</v>
      </c>
    </row>
    <row r="22536" spans="1:7">
      <c r="A22536" s="5">
        <v>2175943</v>
      </c>
      <c r="B22536" s="5">
        <v>18426</v>
      </c>
      <c r="C22536" s="6">
        <v>43214</v>
      </c>
      <c r="D22536" s="5">
        <v>35</v>
      </c>
      <c r="E22536" s="5" t="str">
        <f>_xlfn.XLOOKUP(Orders[[#This Row],[user_id]],Users[user_id],Users[country])</f>
        <v>IT</v>
      </c>
      <c r="F22536" s="5" t="str">
        <f>_xlfn.XLOOKUP(Orders[[#This Row],[country_code]],Countries[country_code],Countries[country_name])</f>
        <v>Italy</v>
      </c>
      <c r="G22536" s="5">
        <f>_xlfn.XLOOKUP(Orders[[#This Row],[user_id]],Users[user_id],Users[is_referral])</f>
        <v>1</v>
      </c>
    </row>
    <row r="22537" spans="1:7">
      <c r="A22537" s="5">
        <v>2175944</v>
      </c>
      <c r="B22537" s="5">
        <v>16367</v>
      </c>
      <c r="C22537" s="6">
        <v>43214</v>
      </c>
      <c r="D22537" s="5">
        <v>34</v>
      </c>
      <c r="E22537" s="5" t="str">
        <f>_xlfn.XLOOKUP(Orders[[#This Row],[user_id]],Users[user_id],Users[country])</f>
        <v>IT</v>
      </c>
      <c r="F22537" s="5" t="str">
        <f>_xlfn.XLOOKUP(Orders[[#This Row],[country_code]],Countries[country_code],Countries[country_name])</f>
        <v>Italy</v>
      </c>
      <c r="G22537" s="5">
        <f>_xlfn.XLOOKUP(Orders[[#This Row],[user_id]],Users[user_id],Users[is_referral])</f>
        <v>1</v>
      </c>
    </row>
    <row r="22538" spans="1:7">
      <c r="A22538" s="5">
        <v>2175947</v>
      </c>
      <c r="B22538" s="5">
        <v>5117</v>
      </c>
      <c r="C22538" s="6">
        <v>43214</v>
      </c>
      <c r="D22538" s="5">
        <v>20</v>
      </c>
      <c r="E22538" s="5" t="str">
        <f>_xlfn.XLOOKUP(Orders[[#This Row],[user_id]],Users[user_id],Users[country])</f>
        <v>FR</v>
      </c>
      <c r="F22538" s="5" t="str">
        <f>_xlfn.XLOOKUP(Orders[[#This Row],[country_code]],Countries[country_code],Countries[country_name])</f>
        <v>France</v>
      </c>
      <c r="G22538" s="5">
        <f>_xlfn.XLOOKUP(Orders[[#This Row],[user_id]],Users[user_id],Users[is_referral])</f>
        <v>1</v>
      </c>
    </row>
    <row r="22539" spans="1:7">
      <c r="A22539" s="5">
        <v>2175949</v>
      </c>
      <c r="B22539" s="5">
        <v>12079</v>
      </c>
      <c r="C22539" s="6">
        <v>43214</v>
      </c>
      <c r="D22539" s="5">
        <v>36</v>
      </c>
      <c r="E22539" s="5" t="str">
        <f>_xlfn.XLOOKUP(Orders[[#This Row],[user_id]],Users[user_id],Users[country])</f>
        <v>IT</v>
      </c>
      <c r="F22539" s="5" t="str">
        <f>_xlfn.XLOOKUP(Orders[[#This Row],[country_code]],Countries[country_code],Countries[country_name])</f>
        <v>Italy</v>
      </c>
      <c r="G22539" s="5">
        <f>_xlfn.XLOOKUP(Orders[[#This Row],[user_id]],Users[user_id],Users[is_referral])</f>
        <v>1</v>
      </c>
    </row>
    <row r="22540" spans="1:7">
      <c r="A22540" s="5">
        <v>2175951</v>
      </c>
      <c r="B22540" s="5">
        <v>9843</v>
      </c>
      <c r="C22540" s="6">
        <v>43214</v>
      </c>
      <c r="D22540" s="5">
        <v>79</v>
      </c>
      <c r="E22540" s="5" t="str">
        <f>_xlfn.XLOOKUP(Orders[[#This Row],[user_id]],Users[user_id],Users[country])</f>
        <v>FR</v>
      </c>
      <c r="F22540" s="5" t="str">
        <f>_xlfn.XLOOKUP(Orders[[#This Row],[country_code]],Countries[country_code],Countries[country_name])</f>
        <v>France</v>
      </c>
      <c r="G22540" s="5">
        <f>_xlfn.XLOOKUP(Orders[[#This Row],[user_id]],Users[user_id],Users[is_referral])</f>
        <v>1</v>
      </c>
    </row>
    <row r="22541" spans="1:7">
      <c r="A22541" s="5">
        <v>2175953</v>
      </c>
      <c r="B22541" s="5">
        <v>19867</v>
      </c>
      <c r="C22541" s="6">
        <v>43214</v>
      </c>
      <c r="D22541" s="5">
        <v>18</v>
      </c>
      <c r="E22541" s="5" t="str">
        <f>_xlfn.XLOOKUP(Orders[[#This Row],[user_id]],Users[user_id],Users[country])</f>
        <v>IT</v>
      </c>
      <c r="F22541" s="5" t="str">
        <f>_xlfn.XLOOKUP(Orders[[#This Row],[country_code]],Countries[country_code],Countries[country_name])</f>
        <v>Italy</v>
      </c>
      <c r="G22541" s="5">
        <f>_xlfn.XLOOKUP(Orders[[#This Row],[user_id]],Users[user_id],Users[is_referral])</f>
        <v>1</v>
      </c>
    </row>
    <row r="22542" spans="1:7">
      <c r="A22542" s="5">
        <v>2175954</v>
      </c>
      <c r="B22542" s="5">
        <v>2371</v>
      </c>
      <c r="C22542" s="6">
        <v>43214</v>
      </c>
      <c r="D22542" s="5">
        <v>12</v>
      </c>
      <c r="E22542" s="5" t="str">
        <f>_xlfn.XLOOKUP(Orders[[#This Row],[user_id]],Users[user_id],Users[country])</f>
        <v>FR</v>
      </c>
      <c r="F22542" s="5" t="str">
        <f>_xlfn.XLOOKUP(Orders[[#This Row],[country_code]],Countries[country_code],Countries[country_name])</f>
        <v>France</v>
      </c>
      <c r="G22542" s="5">
        <f>_xlfn.XLOOKUP(Orders[[#This Row],[user_id]],Users[user_id],Users[is_referral])</f>
        <v>0</v>
      </c>
    </row>
    <row r="22543" spans="1:7">
      <c r="A22543" s="5">
        <v>2175955</v>
      </c>
      <c r="B22543" s="5">
        <v>5513</v>
      </c>
      <c r="C22543" s="6">
        <v>43214</v>
      </c>
      <c r="D22543" s="5">
        <v>43</v>
      </c>
      <c r="E22543" s="5" t="str">
        <f>_xlfn.XLOOKUP(Orders[[#This Row],[user_id]],Users[user_id],Users[country])</f>
        <v>IT</v>
      </c>
      <c r="F22543" s="5" t="str">
        <f>_xlfn.XLOOKUP(Orders[[#This Row],[country_code]],Countries[country_code],Countries[country_name])</f>
        <v>Italy</v>
      </c>
      <c r="G22543" s="5">
        <f>_xlfn.XLOOKUP(Orders[[#This Row],[user_id]],Users[user_id],Users[is_referral])</f>
        <v>1</v>
      </c>
    </row>
    <row r="22544" spans="1:7">
      <c r="A22544" s="5">
        <v>2175957</v>
      </c>
      <c r="B22544" s="5">
        <v>18824</v>
      </c>
      <c r="C22544" s="6">
        <v>43214</v>
      </c>
      <c r="D22544" s="5">
        <v>46</v>
      </c>
      <c r="E22544" s="5" t="str">
        <f>_xlfn.XLOOKUP(Orders[[#This Row],[user_id]],Users[user_id],Users[country])</f>
        <v>FR</v>
      </c>
      <c r="F22544" s="5" t="str">
        <f>_xlfn.XLOOKUP(Orders[[#This Row],[country_code]],Countries[country_code],Countries[country_name])</f>
        <v>France</v>
      </c>
      <c r="G22544" s="5">
        <f>_xlfn.XLOOKUP(Orders[[#This Row],[user_id]],Users[user_id],Users[is_referral])</f>
        <v>1</v>
      </c>
    </row>
    <row r="22545" spans="1:7">
      <c r="A22545" s="5">
        <v>2175959</v>
      </c>
      <c r="B22545" s="5">
        <v>10841</v>
      </c>
      <c r="C22545" s="6">
        <v>43214</v>
      </c>
      <c r="D22545" s="5">
        <v>47</v>
      </c>
      <c r="E22545" s="5" t="str">
        <f>_xlfn.XLOOKUP(Orders[[#This Row],[user_id]],Users[user_id],Users[country])</f>
        <v>IT</v>
      </c>
      <c r="F22545" s="5" t="str">
        <f>_xlfn.XLOOKUP(Orders[[#This Row],[country_code]],Countries[country_code],Countries[country_name])</f>
        <v>Italy</v>
      </c>
      <c r="G22545" s="5">
        <f>_xlfn.XLOOKUP(Orders[[#This Row],[user_id]],Users[user_id],Users[is_referral])</f>
        <v>1</v>
      </c>
    </row>
    <row r="22546" spans="1:7">
      <c r="A22546" s="5">
        <v>2175960</v>
      </c>
      <c r="B22546" s="5">
        <v>707</v>
      </c>
      <c r="C22546" s="6">
        <v>43214</v>
      </c>
      <c r="D22546" s="5">
        <v>33</v>
      </c>
      <c r="E22546" s="5" t="str">
        <f>_xlfn.XLOOKUP(Orders[[#This Row],[user_id]],Users[user_id],Users[country])</f>
        <v>ES</v>
      </c>
      <c r="F22546" s="5" t="str">
        <f>_xlfn.XLOOKUP(Orders[[#This Row],[country_code]],Countries[country_code],Countries[country_name])</f>
        <v>Spain</v>
      </c>
      <c r="G22546" s="5">
        <f>_xlfn.XLOOKUP(Orders[[#This Row],[user_id]],Users[user_id],Users[is_referral])</f>
        <v>0</v>
      </c>
    </row>
    <row r="22547" spans="1:7">
      <c r="A22547" s="5">
        <v>2175962</v>
      </c>
      <c r="B22547" s="5">
        <v>4114</v>
      </c>
      <c r="C22547" s="6">
        <v>43214</v>
      </c>
      <c r="D22547" s="5">
        <v>67</v>
      </c>
      <c r="E22547" s="5" t="str">
        <f>_xlfn.XLOOKUP(Orders[[#This Row],[user_id]],Users[user_id],Users[country])</f>
        <v>IT</v>
      </c>
      <c r="F22547" s="5" t="str">
        <f>_xlfn.XLOOKUP(Orders[[#This Row],[country_code]],Countries[country_code],Countries[country_name])</f>
        <v>Italy</v>
      </c>
      <c r="G22547" s="5">
        <f>_xlfn.XLOOKUP(Orders[[#This Row],[user_id]],Users[user_id],Users[is_referral])</f>
        <v>0</v>
      </c>
    </row>
    <row r="22548" spans="1:7">
      <c r="A22548" s="5">
        <v>2175964</v>
      </c>
      <c r="B22548" s="5">
        <v>10480</v>
      </c>
      <c r="C22548" s="6">
        <v>43214</v>
      </c>
      <c r="D22548" s="5">
        <v>57</v>
      </c>
      <c r="E22548" s="5" t="str">
        <f>_xlfn.XLOOKUP(Orders[[#This Row],[user_id]],Users[user_id],Users[country])</f>
        <v>FR</v>
      </c>
      <c r="F22548" s="5" t="str">
        <f>_xlfn.XLOOKUP(Orders[[#This Row],[country_code]],Countries[country_code],Countries[country_name])</f>
        <v>France</v>
      </c>
      <c r="G22548" s="5">
        <f>_xlfn.XLOOKUP(Orders[[#This Row],[user_id]],Users[user_id],Users[is_referral])</f>
        <v>1</v>
      </c>
    </row>
    <row r="22549" spans="1:7">
      <c r="A22549" s="5">
        <v>2175969</v>
      </c>
      <c r="B22549" s="5">
        <v>19399</v>
      </c>
      <c r="C22549" s="6">
        <v>43214</v>
      </c>
      <c r="D22549" s="5">
        <v>33</v>
      </c>
      <c r="E22549" s="5" t="str">
        <f>_xlfn.XLOOKUP(Orders[[#This Row],[user_id]],Users[user_id],Users[country])</f>
        <v>DE</v>
      </c>
      <c r="F22549" s="5" t="str">
        <f>_xlfn.XLOOKUP(Orders[[#This Row],[country_code]],Countries[country_code],Countries[country_name])</f>
        <v>Germany</v>
      </c>
      <c r="G22549" s="5">
        <f>_xlfn.XLOOKUP(Orders[[#This Row],[user_id]],Users[user_id],Users[is_referral])</f>
        <v>1</v>
      </c>
    </row>
    <row r="22550" spans="1:7">
      <c r="A22550" s="5">
        <v>2175970</v>
      </c>
      <c r="B22550" s="5">
        <v>8431</v>
      </c>
      <c r="C22550" s="6">
        <v>43214</v>
      </c>
      <c r="D22550" s="5">
        <v>36</v>
      </c>
      <c r="E22550" s="5" t="str">
        <f>_xlfn.XLOOKUP(Orders[[#This Row],[user_id]],Users[user_id],Users[country])</f>
        <v>FR</v>
      </c>
      <c r="F22550" s="5" t="str">
        <f>_xlfn.XLOOKUP(Orders[[#This Row],[country_code]],Countries[country_code],Countries[country_name])</f>
        <v>France</v>
      </c>
      <c r="G22550" s="5">
        <f>_xlfn.XLOOKUP(Orders[[#This Row],[user_id]],Users[user_id],Users[is_referral])</f>
        <v>1</v>
      </c>
    </row>
    <row r="22551" spans="1:7">
      <c r="A22551" s="5">
        <v>2175971</v>
      </c>
      <c r="B22551" s="5">
        <v>5465</v>
      </c>
      <c r="C22551" s="6">
        <v>43214</v>
      </c>
      <c r="D22551" s="5">
        <v>66</v>
      </c>
      <c r="E22551" s="5" t="str">
        <f>_xlfn.XLOOKUP(Orders[[#This Row],[user_id]],Users[user_id],Users[country])</f>
        <v>FR</v>
      </c>
      <c r="F22551" s="5" t="str">
        <f>_xlfn.XLOOKUP(Orders[[#This Row],[country_code]],Countries[country_code],Countries[country_name])</f>
        <v>France</v>
      </c>
      <c r="G22551" s="5">
        <f>_xlfn.XLOOKUP(Orders[[#This Row],[user_id]],Users[user_id],Users[is_referral])</f>
        <v>1</v>
      </c>
    </row>
    <row r="22552" spans="1:7">
      <c r="A22552" s="5">
        <v>2175972</v>
      </c>
      <c r="B22552" s="5">
        <v>7754</v>
      </c>
      <c r="C22552" s="6">
        <v>43214</v>
      </c>
      <c r="D22552" s="5">
        <v>42</v>
      </c>
      <c r="E22552" s="5" t="str">
        <f>_xlfn.XLOOKUP(Orders[[#This Row],[user_id]],Users[user_id],Users[country])</f>
        <v>DE</v>
      </c>
      <c r="F22552" s="5" t="str">
        <f>_xlfn.XLOOKUP(Orders[[#This Row],[country_code]],Countries[country_code],Countries[country_name])</f>
        <v>Germany</v>
      </c>
      <c r="G22552" s="5">
        <f>_xlfn.XLOOKUP(Orders[[#This Row],[user_id]],Users[user_id],Users[is_referral])</f>
        <v>1</v>
      </c>
    </row>
    <row r="22553" spans="1:7">
      <c r="A22553" s="5">
        <v>2175974</v>
      </c>
      <c r="B22553" s="5">
        <v>11534</v>
      </c>
      <c r="C22553" s="6">
        <v>43214</v>
      </c>
      <c r="D22553" s="5">
        <v>37</v>
      </c>
      <c r="E22553" s="5" t="str">
        <f>_xlfn.XLOOKUP(Orders[[#This Row],[user_id]],Users[user_id],Users[country])</f>
        <v>FR</v>
      </c>
      <c r="F22553" s="5" t="str">
        <f>_xlfn.XLOOKUP(Orders[[#This Row],[country_code]],Countries[country_code],Countries[country_name])</f>
        <v>France</v>
      </c>
      <c r="G22553" s="5">
        <f>_xlfn.XLOOKUP(Orders[[#This Row],[user_id]],Users[user_id],Users[is_referral])</f>
        <v>1</v>
      </c>
    </row>
    <row r="22554" spans="1:7">
      <c r="A22554" s="5">
        <v>2175975</v>
      </c>
      <c r="B22554" s="5">
        <v>707</v>
      </c>
      <c r="C22554" s="6">
        <v>43214</v>
      </c>
      <c r="D22554" s="5">
        <v>41</v>
      </c>
      <c r="E22554" s="5" t="str">
        <f>_xlfn.XLOOKUP(Orders[[#This Row],[user_id]],Users[user_id],Users[country])</f>
        <v>ES</v>
      </c>
      <c r="F22554" s="5" t="str">
        <f>_xlfn.XLOOKUP(Orders[[#This Row],[country_code]],Countries[country_code],Countries[country_name])</f>
        <v>Spain</v>
      </c>
      <c r="G22554" s="5">
        <f>_xlfn.XLOOKUP(Orders[[#This Row],[user_id]],Users[user_id],Users[is_referral])</f>
        <v>0</v>
      </c>
    </row>
    <row r="22555" spans="1:7">
      <c r="A22555" s="5">
        <v>2175976</v>
      </c>
      <c r="B22555" s="5">
        <v>1153</v>
      </c>
      <c r="C22555" s="6">
        <v>43214</v>
      </c>
      <c r="D22555" s="5">
        <v>14</v>
      </c>
      <c r="E22555" s="5" t="str">
        <f>_xlfn.XLOOKUP(Orders[[#This Row],[user_id]],Users[user_id],Users[country])</f>
        <v>DE</v>
      </c>
      <c r="F22555" s="5" t="str">
        <f>_xlfn.XLOOKUP(Orders[[#This Row],[country_code]],Countries[country_code],Countries[country_name])</f>
        <v>Germany</v>
      </c>
      <c r="G22555" s="5">
        <f>_xlfn.XLOOKUP(Orders[[#This Row],[user_id]],Users[user_id],Users[is_referral])</f>
        <v>0</v>
      </c>
    </row>
    <row r="22556" spans="1:7">
      <c r="A22556" s="5">
        <v>2175977</v>
      </c>
      <c r="B22556" s="5">
        <v>8091</v>
      </c>
      <c r="C22556" s="6">
        <v>43214</v>
      </c>
      <c r="D22556" s="5">
        <v>50</v>
      </c>
      <c r="E22556" s="5" t="str">
        <f>_xlfn.XLOOKUP(Orders[[#This Row],[user_id]],Users[user_id],Users[country])</f>
        <v>FR</v>
      </c>
      <c r="F22556" s="5" t="str">
        <f>_xlfn.XLOOKUP(Orders[[#This Row],[country_code]],Countries[country_code],Countries[country_name])</f>
        <v>France</v>
      </c>
      <c r="G22556" s="5">
        <f>_xlfn.XLOOKUP(Orders[[#This Row],[user_id]],Users[user_id],Users[is_referral])</f>
        <v>1</v>
      </c>
    </row>
    <row r="22557" spans="1:7">
      <c r="A22557" s="5">
        <v>2175981</v>
      </c>
      <c r="B22557" s="5">
        <v>6568</v>
      </c>
      <c r="C22557" s="6">
        <v>43214</v>
      </c>
      <c r="D22557" s="5">
        <v>44</v>
      </c>
      <c r="E22557" s="5" t="str">
        <f>_xlfn.XLOOKUP(Orders[[#This Row],[user_id]],Users[user_id],Users[country])</f>
        <v>IT</v>
      </c>
      <c r="F22557" s="5" t="str">
        <f>_xlfn.XLOOKUP(Orders[[#This Row],[country_code]],Countries[country_code],Countries[country_name])</f>
        <v>Italy</v>
      </c>
      <c r="G22557" s="5">
        <f>_xlfn.XLOOKUP(Orders[[#This Row],[user_id]],Users[user_id],Users[is_referral])</f>
        <v>1</v>
      </c>
    </row>
    <row r="22558" spans="1:7">
      <c r="A22558" s="5">
        <v>2175984</v>
      </c>
      <c r="B22558" s="5">
        <v>2554</v>
      </c>
      <c r="C22558" s="6">
        <v>43214</v>
      </c>
      <c r="D22558" s="5">
        <v>31</v>
      </c>
      <c r="E22558" s="5" t="str">
        <f>_xlfn.XLOOKUP(Orders[[#This Row],[user_id]],Users[user_id],Users[country])</f>
        <v>FR</v>
      </c>
      <c r="F22558" s="5" t="str">
        <f>_xlfn.XLOOKUP(Orders[[#This Row],[country_code]],Countries[country_code],Countries[country_name])</f>
        <v>France</v>
      </c>
      <c r="G22558" s="5">
        <f>_xlfn.XLOOKUP(Orders[[#This Row],[user_id]],Users[user_id],Users[is_referral])</f>
        <v>0</v>
      </c>
    </row>
    <row r="22559" spans="1:7">
      <c r="A22559" s="5">
        <v>2175985</v>
      </c>
      <c r="B22559" s="5">
        <v>16533</v>
      </c>
      <c r="C22559" s="6">
        <v>43214</v>
      </c>
      <c r="D22559" s="5">
        <v>48</v>
      </c>
      <c r="E22559" s="5" t="str">
        <f>_xlfn.XLOOKUP(Orders[[#This Row],[user_id]],Users[user_id],Users[country])</f>
        <v>DE</v>
      </c>
      <c r="F22559" s="5" t="str">
        <f>_xlfn.XLOOKUP(Orders[[#This Row],[country_code]],Countries[country_code],Countries[country_name])</f>
        <v>Germany</v>
      </c>
      <c r="G22559" s="5">
        <f>_xlfn.XLOOKUP(Orders[[#This Row],[user_id]],Users[user_id],Users[is_referral])</f>
        <v>1</v>
      </c>
    </row>
    <row r="22560" spans="1:7">
      <c r="A22560" s="5">
        <v>2175986</v>
      </c>
      <c r="B22560" s="5">
        <v>6592</v>
      </c>
      <c r="C22560" s="6">
        <v>43214</v>
      </c>
      <c r="D22560" s="5">
        <v>47</v>
      </c>
      <c r="E22560" s="5" t="str">
        <f>_xlfn.XLOOKUP(Orders[[#This Row],[user_id]],Users[user_id],Users[country])</f>
        <v>FR</v>
      </c>
      <c r="F22560" s="5" t="str">
        <f>_xlfn.XLOOKUP(Orders[[#This Row],[country_code]],Countries[country_code],Countries[country_name])</f>
        <v>France</v>
      </c>
      <c r="G22560" s="5">
        <f>_xlfn.XLOOKUP(Orders[[#This Row],[user_id]],Users[user_id],Users[is_referral])</f>
        <v>1</v>
      </c>
    </row>
    <row r="22561" spans="1:7">
      <c r="A22561" s="5">
        <v>2175987</v>
      </c>
      <c r="B22561" s="5">
        <v>10639</v>
      </c>
      <c r="C22561" s="6">
        <v>43214</v>
      </c>
      <c r="D22561" s="5">
        <v>26</v>
      </c>
      <c r="E22561" s="5" t="str">
        <f>_xlfn.XLOOKUP(Orders[[#This Row],[user_id]],Users[user_id],Users[country])</f>
        <v>FR</v>
      </c>
      <c r="F22561" s="5" t="str">
        <f>_xlfn.XLOOKUP(Orders[[#This Row],[country_code]],Countries[country_code],Countries[country_name])</f>
        <v>France</v>
      </c>
      <c r="G22561" s="5">
        <f>_xlfn.XLOOKUP(Orders[[#This Row],[user_id]],Users[user_id],Users[is_referral])</f>
        <v>1</v>
      </c>
    </row>
    <row r="22562" spans="1:7">
      <c r="A22562" s="5">
        <v>2175990</v>
      </c>
      <c r="B22562" s="5">
        <v>12986</v>
      </c>
      <c r="C22562" s="6">
        <v>43214</v>
      </c>
      <c r="D22562" s="5">
        <v>37</v>
      </c>
      <c r="E22562" s="5" t="str">
        <f>_xlfn.XLOOKUP(Orders[[#This Row],[user_id]],Users[user_id],Users[country])</f>
        <v>IT</v>
      </c>
      <c r="F22562" s="5" t="str">
        <f>_xlfn.XLOOKUP(Orders[[#This Row],[country_code]],Countries[country_code],Countries[country_name])</f>
        <v>Italy</v>
      </c>
      <c r="G22562" s="5">
        <f>_xlfn.XLOOKUP(Orders[[#This Row],[user_id]],Users[user_id],Users[is_referral])</f>
        <v>1</v>
      </c>
    </row>
    <row r="22563" spans="1:7">
      <c r="A22563" s="5">
        <v>2175991</v>
      </c>
      <c r="B22563" s="5">
        <v>14105</v>
      </c>
      <c r="C22563" s="6">
        <v>43214</v>
      </c>
      <c r="D22563" s="5">
        <v>25</v>
      </c>
      <c r="E22563" s="5" t="str">
        <f>_xlfn.XLOOKUP(Orders[[#This Row],[user_id]],Users[user_id],Users[country])</f>
        <v>IT</v>
      </c>
      <c r="F22563" s="5" t="str">
        <f>_xlfn.XLOOKUP(Orders[[#This Row],[country_code]],Countries[country_code],Countries[country_name])</f>
        <v>Italy</v>
      </c>
      <c r="G22563" s="5">
        <f>_xlfn.XLOOKUP(Orders[[#This Row],[user_id]],Users[user_id],Users[is_referral])</f>
        <v>1</v>
      </c>
    </row>
    <row r="22564" spans="1:7">
      <c r="A22564" s="5">
        <v>2175993</v>
      </c>
      <c r="B22564" s="5">
        <v>13679</v>
      </c>
      <c r="C22564" s="6">
        <v>43214</v>
      </c>
      <c r="D22564" s="5">
        <v>47</v>
      </c>
      <c r="E22564" s="5" t="str">
        <f>_xlfn.XLOOKUP(Orders[[#This Row],[user_id]],Users[user_id],Users[country])</f>
        <v>IT</v>
      </c>
      <c r="F22564" s="5" t="str">
        <f>_xlfn.XLOOKUP(Orders[[#This Row],[country_code]],Countries[country_code],Countries[country_name])</f>
        <v>Italy</v>
      </c>
      <c r="G22564" s="5">
        <f>_xlfn.XLOOKUP(Orders[[#This Row],[user_id]],Users[user_id],Users[is_referral])</f>
        <v>1</v>
      </c>
    </row>
    <row r="22565" spans="1:7">
      <c r="A22565" s="5">
        <v>2175994</v>
      </c>
      <c r="B22565" s="5">
        <v>882</v>
      </c>
      <c r="C22565" s="6">
        <v>43214</v>
      </c>
      <c r="D22565" s="5">
        <v>22</v>
      </c>
      <c r="E22565" s="5" t="str">
        <f>_xlfn.XLOOKUP(Orders[[#This Row],[user_id]],Users[user_id],Users[country])</f>
        <v>IT</v>
      </c>
      <c r="F22565" s="5" t="str">
        <f>_xlfn.XLOOKUP(Orders[[#This Row],[country_code]],Countries[country_code],Countries[country_name])</f>
        <v>Italy</v>
      </c>
      <c r="G22565" s="5">
        <f>_xlfn.XLOOKUP(Orders[[#This Row],[user_id]],Users[user_id],Users[is_referral])</f>
        <v>0</v>
      </c>
    </row>
    <row r="22566" spans="1:7">
      <c r="A22566" s="5">
        <v>2175995</v>
      </c>
      <c r="B22566" s="5">
        <v>16581</v>
      </c>
      <c r="C22566" s="6">
        <v>43214</v>
      </c>
      <c r="D22566" s="5">
        <v>83</v>
      </c>
      <c r="E22566" s="5" t="str">
        <f>_xlfn.XLOOKUP(Orders[[#This Row],[user_id]],Users[user_id],Users[country])</f>
        <v>DE</v>
      </c>
      <c r="F22566" s="5" t="str">
        <f>_xlfn.XLOOKUP(Orders[[#This Row],[country_code]],Countries[country_code],Countries[country_name])</f>
        <v>Germany</v>
      </c>
      <c r="G22566" s="5">
        <f>_xlfn.XLOOKUP(Orders[[#This Row],[user_id]],Users[user_id],Users[is_referral])</f>
        <v>0</v>
      </c>
    </row>
    <row r="22567" spans="1:7">
      <c r="A22567" s="5">
        <v>2175997</v>
      </c>
      <c r="B22567" s="5">
        <v>9628</v>
      </c>
      <c r="C22567" s="6">
        <v>43214</v>
      </c>
      <c r="D22567" s="5">
        <v>79</v>
      </c>
      <c r="E22567" s="5" t="str">
        <f>_xlfn.XLOOKUP(Orders[[#This Row],[user_id]],Users[user_id],Users[country])</f>
        <v>ES</v>
      </c>
      <c r="F22567" s="5" t="str">
        <f>_xlfn.XLOOKUP(Orders[[#This Row],[country_code]],Countries[country_code],Countries[country_name])</f>
        <v>Spain</v>
      </c>
      <c r="G22567" s="5">
        <f>_xlfn.XLOOKUP(Orders[[#This Row],[user_id]],Users[user_id],Users[is_referral])</f>
        <v>1</v>
      </c>
    </row>
    <row r="22568" spans="1:7">
      <c r="A22568" s="5">
        <v>2175998</v>
      </c>
      <c r="B22568" s="5">
        <v>10346</v>
      </c>
      <c r="C22568" s="6">
        <v>43214</v>
      </c>
      <c r="D22568" s="5">
        <v>58</v>
      </c>
      <c r="E22568" s="5" t="str">
        <f>_xlfn.XLOOKUP(Orders[[#This Row],[user_id]],Users[user_id],Users[country])</f>
        <v>IT</v>
      </c>
      <c r="F22568" s="5" t="str">
        <f>_xlfn.XLOOKUP(Orders[[#This Row],[country_code]],Countries[country_code],Countries[country_name])</f>
        <v>Italy</v>
      </c>
      <c r="G22568" s="5">
        <f>_xlfn.XLOOKUP(Orders[[#This Row],[user_id]],Users[user_id],Users[is_referral])</f>
        <v>1</v>
      </c>
    </row>
    <row r="22569" spans="1:7">
      <c r="A22569" s="5">
        <v>2176000</v>
      </c>
      <c r="B22569" s="5">
        <v>8527</v>
      </c>
      <c r="C22569" s="6">
        <v>43214</v>
      </c>
      <c r="D22569" s="5">
        <v>26</v>
      </c>
      <c r="E22569" s="5" t="str">
        <f>_xlfn.XLOOKUP(Orders[[#This Row],[user_id]],Users[user_id],Users[country])</f>
        <v>ES</v>
      </c>
      <c r="F22569" s="5" t="str">
        <f>_xlfn.XLOOKUP(Orders[[#This Row],[country_code]],Countries[country_code],Countries[country_name])</f>
        <v>Spain</v>
      </c>
      <c r="G22569" s="5">
        <f>_xlfn.XLOOKUP(Orders[[#This Row],[user_id]],Users[user_id],Users[is_referral])</f>
        <v>1</v>
      </c>
    </row>
    <row r="22570" spans="1:7">
      <c r="A22570" s="5">
        <v>2176004</v>
      </c>
      <c r="B22570" s="5">
        <v>17875</v>
      </c>
      <c r="C22570" s="6">
        <v>43214</v>
      </c>
      <c r="D22570" s="5">
        <v>45</v>
      </c>
      <c r="E22570" s="5" t="str">
        <f>_xlfn.XLOOKUP(Orders[[#This Row],[user_id]],Users[user_id],Users[country])</f>
        <v>FR</v>
      </c>
      <c r="F22570" s="5" t="str">
        <f>_xlfn.XLOOKUP(Orders[[#This Row],[country_code]],Countries[country_code],Countries[country_name])</f>
        <v>France</v>
      </c>
      <c r="G22570" s="5">
        <f>_xlfn.XLOOKUP(Orders[[#This Row],[user_id]],Users[user_id],Users[is_referral])</f>
        <v>1</v>
      </c>
    </row>
    <row r="22571" spans="1:7">
      <c r="A22571" s="5">
        <v>2176005</v>
      </c>
      <c r="B22571" s="5">
        <v>11278</v>
      </c>
      <c r="C22571" s="6">
        <v>43214</v>
      </c>
      <c r="D22571" s="5">
        <v>13</v>
      </c>
      <c r="E22571" s="5" t="str">
        <f>_xlfn.XLOOKUP(Orders[[#This Row],[user_id]],Users[user_id],Users[country])</f>
        <v>DE</v>
      </c>
      <c r="F22571" s="5" t="str">
        <f>_xlfn.XLOOKUP(Orders[[#This Row],[country_code]],Countries[country_code],Countries[country_name])</f>
        <v>Germany</v>
      </c>
      <c r="G22571" s="5">
        <f>_xlfn.XLOOKUP(Orders[[#This Row],[user_id]],Users[user_id],Users[is_referral])</f>
        <v>1</v>
      </c>
    </row>
    <row r="22572" spans="1:7">
      <c r="A22572" s="5">
        <v>2176006</v>
      </c>
      <c r="B22572" s="5">
        <v>4802</v>
      </c>
      <c r="C22572" s="6">
        <v>43214</v>
      </c>
      <c r="D22572" s="5">
        <v>45</v>
      </c>
      <c r="E22572" s="5" t="str">
        <f>_xlfn.XLOOKUP(Orders[[#This Row],[user_id]],Users[user_id],Users[country])</f>
        <v>IT</v>
      </c>
      <c r="F22572" s="5" t="str">
        <f>_xlfn.XLOOKUP(Orders[[#This Row],[country_code]],Countries[country_code],Countries[country_name])</f>
        <v>Italy</v>
      </c>
      <c r="G22572" s="5">
        <f>_xlfn.XLOOKUP(Orders[[#This Row],[user_id]],Users[user_id],Users[is_referral])</f>
        <v>0</v>
      </c>
    </row>
    <row r="22573" spans="1:7">
      <c r="A22573" s="5">
        <v>2176011</v>
      </c>
      <c r="B22573" s="5">
        <v>17779</v>
      </c>
      <c r="C22573" s="6">
        <v>43214</v>
      </c>
      <c r="D22573" s="5">
        <v>49</v>
      </c>
      <c r="E22573" s="5" t="str">
        <f>_xlfn.XLOOKUP(Orders[[#This Row],[user_id]],Users[user_id],Users[country])</f>
        <v>FR</v>
      </c>
      <c r="F22573" s="5" t="str">
        <f>_xlfn.XLOOKUP(Orders[[#This Row],[country_code]],Countries[country_code],Countries[country_name])</f>
        <v>France</v>
      </c>
      <c r="G22573" s="5">
        <f>_xlfn.XLOOKUP(Orders[[#This Row],[user_id]],Users[user_id],Users[is_referral])</f>
        <v>1</v>
      </c>
    </row>
    <row r="22574" spans="1:7">
      <c r="A22574" s="5">
        <v>2176012</v>
      </c>
      <c r="B22574" s="5">
        <v>18441</v>
      </c>
      <c r="C22574" s="6">
        <v>43214</v>
      </c>
      <c r="D22574" s="5">
        <v>11</v>
      </c>
      <c r="E22574" s="5" t="str">
        <f>_xlfn.XLOOKUP(Orders[[#This Row],[user_id]],Users[user_id],Users[country])</f>
        <v>DE</v>
      </c>
      <c r="F22574" s="5" t="str">
        <f>_xlfn.XLOOKUP(Orders[[#This Row],[country_code]],Countries[country_code],Countries[country_name])</f>
        <v>Germany</v>
      </c>
      <c r="G22574" s="5">
        <f>_xlfn.XLOOKUP(Orders[[#This Row],[user_id]],Users[user_id],Users[is_referral])</f>
        <v>1</v>
      </c>
    </row>
    <row r="22575" spans="1:7">
      <c r="A22575" s="5">
        <v>2176014</v>
      </c>
      <c r="B22575" s="5">
        <v>14875</v>
      </c>
      <c r="C22575" s="6">
        <v>43214</v>
      </c>
      <c r="D22575" s="5">
        <v>68</v>
      </c>
      <c r="E22575" s="5" t="str">
        <f>_xlfn.XLOOKUP(Orders[[#This Row],[user_id]],Users[user_id],Users[country])</f>
        <v>ES</v>
      </c>
      <c r="F22575" s="5" t="str">
        <f>_xlfn.XLOOKUP(Orders[[#This Row],[country_code]],Countries[country_code],Countries[country_name])</f>
        <v>Spain</v>
      </c>
      <c r="G22575" s="5">
        <f>_xlfn.XLOOKUP(Orders[[#This Row],[user_id]],Users[user_id],Users[is_referral])</f>
        <v>1</v>
      </c>
    </row>
    <row r="22576" spans="1:7">
      <c r="A22576" s="5">
        <v>2176018</v>
      </c>
      <c r="B22576" s="5">
        <v>18855</v>
      </c>
      <c r="C22576" s="6">
        <v>43214</v>
      </c>
      <c r="D22576" s="5">
        <v>61</v>
      </c>
      <c r="E22576" s="5" t="str">
        <f>_xlfn.XLOOKUP(Orders[[#This Row],[user_id]],Users[user_id],Users[country])</f>
        <v>ES</v>
      </c>
      <c r="F22576" s="5" t="str">
        <f>_xlfn.XLOOKUP(Orders[[#This Row],[country_code]],Countries[country_code],Countries[country_name])</f>
        <v>Spain</v>
      </c>
      <c r="G22576" s="5">
        <f>_xlfn.XLOOKUP(Orders[[#This Row],[user_id]],Users[user_id],Users[is_referral])</f>
        <v>1</v>
      </c>
    </row>
    <row r="22577" spans="1:7">
      <c r="A22577" s="5">
        <v>2176019</v>
      </c>
      <c r="B22577" s="5">
        <v>10182</v>
      </c>
      <c r="C22577" s="6">
        <v>43214</v>
      </c>
      <c r="D22577" s="5">
        <v>28</v>
      </c>
      <c r="E22577" s="5" t="str">
        <f>_xlfn.XLOOKUP(Orders[[#This Row],[user_id]],Users[user_id],Users[country])</f>
        <v>DE</v>
      </c>
      <c r="F22577" s="5" t="str">
        <f>_xlfn.XLOOKUP(Orders[[#This Row],[country_code]],Countries[country_code],Countries[country_name])</f>
        <v>Germany</v>
      </c>
      <c r="G22577" s="5">
        <f>_xlfn.XLOOKUP(Orders[[#This Row],[user_id]],Users[user_id],Users[is_referral])</f>
        <v>1</v>
      </c>
    </row>
    <row r="22578" spans="1:7">
      <c r="A22578" s="5">
        <v>2176020</v>
      </c>
      <c r="B22578" s="5">
        <v>5095</v>
      </c>
      <c r="C22578" s="6">
        <v>43214</v>
      </c>
      <c r="D22578" s="5">
        <v>52</v>
      </c>
      <c r="E22578" s="5" t="str">
        <f>_xlfn.XLOOKUP(Orders[[#This Row],[user_id]],Users[user_id],Users[country])</f>
        <v>DE</v>
      </c>
      <c r="F22578" s="5" t="str">
        <f>_xlfn.XLOOKUP(Orders[[#This Row],[country_code]],Countries[country_code],Countries[country_name])</f>
        <v>Germany</v>
      </c>
      <c r="G22578" s="5">
        <f>_xlfn.XLOOKUP(Orders[[#This Row],[user_id]],Users[user_id],Users[is_referral])</f>
        <v>1</v>
      </c>
    </row>
    <row r="22579" spans="1:7">
      <c r="A22579" s="5">
        <v>2176022</v>
      </c>
      <c r="B22579" s="5">
        <v>332</v>
      </c>
      <c r="C22579" s="6">
        <v>43214</v>
      </c>
      <c r="D22579" s="5">
        <v>53</v>
      </c>
      <c r="E22579" s="5" t="str">
        <f>_xlfn.XLOOKUP(Orders[[#This Row],[user_id]],Users[user_id],Users[country])</f>
        <v>IT</v>
      </c>
      <c r="F22579" s="5" t="str">
        <f>_xlfn.XLOOKUP(Orders[[#This Row],[country_code]],Countries[country_code],Countries[country_name])</f>
        <v>Italy</v>
      </c>
      <c r="G22579" s="5">
        <f>_xlfn.XLOOKUP(Orders[[#This Row],[user_id]],Users[user_id],Users[is_referral])</f>
        <v>0</v>
      </c>
    </row>
    <row r="22580" spans="1:7">
      <c r="A22580" s="5">
        <v>2176023</v>
      </c>
      <c r="B22580" s="5">
        <v>19779</v>
      </c>
      <c r="C22580" s="6">
        <v>43214</v>
      </c>
      <c r="D22580" s="5">
        <v>45</v>
      </c>
      <c r="E22580" s="5" t="str">
        <f>_xlfn.XLOOKUP(Orders[[#This Row],[user_id]],Users[user_id],Users[country])</f>
        <v>FR</v>
      </c>
      <c r="F22580" s="5" t="str">
        <f>_xlfn.XLOOKUP(Orders[[#This Row],[country_code]],Countries[country_code],Countries[country_name])</f>
        <v>France</v>
      </c>
      <c r="G22580" s="5">
        <f>_xlfn.XLOOKUP(Orders[[#This Row],[user_id]],Users[user_id],Users[is_referral])</f>
        <v>1</v>
      </c>
    </row>
    <row r="22581" spans="1:7">
      <c r="A22581" s="5">
        <v>2176025</v>
      </c>
      <c r="B22581" s="5">
        <v>15673</v>
      </c>
      <c r="C22581" s="6">
        <v>43214</v>
      </c>
      <c r="D22581" s="5">
        <v>18</v>
      </c>
      <c r="E22581" s="5" t="str">
        <f>_xlfn.XLOOKUP(Orders[[#This Row],[user_id]],Users[user_id],Users[country])</f>
        <v>FR</v>
      </c>
      <c r="F22581" s="5" t="str">
        <f>_xlfn.XLOOKUP(Orders[[#This Row],[country_code]],Countries[country_code],Countries[country_name])</f>
        <v>France</v>
      </c>
      <c r="G22581" s="5">
        <f>_xlfn.XLOOKUP(Orders[[#This Row],[user_id]],Users[user_id],Users[is_referral])</f>
        <v>1</v>
      </c>
    </row>
    <row r="22582" spans="1:7">
      <c r="A22582" s="5">
        <v>2176026</v>
      </c>
      <c r="B22582" s="5">
        <v>13401</v>
      </c>
      <c r="C22582" s="6">
        <v>43214</v>
      </c>
      <c r="D22582" s="5">
        <v>23</v>
      </c>
      <c r="E22582" s="5" t="str">
        <f>_xlfn.XLOOKUP(Orders[[#This Row],[user_id]],Users[user_id],Users[country])</f>
        <v>DE</v>
      </c>
      <c r="F22582" s="5" t="str">
        <f>_xlfn.XLOOKUP(Orders[[#This Row],[country_code]],Countries[country_code],Countries[country_name])</f>
        <v>Germany</v>
      </c>
      <c r="G22582" s="5">
        <f>_xlfn.XLOOKUP(Orders[[#This Row],[user_id]],Users[user_id],Users[is_referral])</f>
        <v>1</v>
      </c>
    </row>
    <row r="22583" spans="1:7">
      <c r="A22583" s="5">
        <v>2176027</v>
      </c>
      <c r="B22583" s="5">
        <v>788</v>
      </c>
      <c r="C22583" s="6">
        <v>43214</v>
      </c>
      <c r="D22583" s="5">
        <v>80</v>
      </c>
      <c r="E22583" s="5" t="str">
        <f>_xlfn.XLOOKUP(Orders[[#This Row],[user_id]],Users[user_id],Users[country])</f>
        <v>DE</v>
      </c>
      <c r="F22583" s="5" t="str">
        <f>_xlfn.XLOOKUP(Orders[[#This Row],[country_code]],Countries[country_code],Countries[country_name])</f>
        <v>Germany</v>
      </c>
      <c r="G22583" s="5">
        <f>_xlfn.XLOOKUP(Orders[[#This Row],[user_id]],Users[user_id],Users[is_referral])</f>
        <v>0</v>
      </c>
    </row>
    <row r="22584" spans="1:7">
      <c r="A22584" s="5">
        <v>2176030</v>
      </c>
      <c r="B22584" s="5">
        <v>6412</v>
      </c>
      <c r="C22584" s="6">
        <v>43214</v>
      </c>
      <c r="D22584" s="5">
        <v>32</v>
      </c>
      <c r="E22584" s="5" t="str">
        <f>_xlfn.XLOOKUP(Orders[[#This Row],[user_id]],Users[user_id],Users[country])</f>
        <v>FR</v>
      </c>
      <c r="F22584" s="5" t="str">
        <f>_xlfn.XLOOKUP(Orders[[#This Row],[country_code]],Countries[country_code],Countries[country_name])</f>
        <v>France</v>
      </c>
      <c r="G22584" s="5">
        <f>_xlfn.XLOOKUP(Orders[[#This Row],[user_id]],Users[user_id],Users[is_referral])</f>
        <v>1</v>
      </c>
    </row>
    <row r="22585" spans="1:7">
      <c r="A22585" s="5">
        <v>2176032</v>
      </c>
      <c r="B22585" s="5">
        <v>10061</v>
      </c>
      <c r="C22585" s="6">
        <v>43214</v>
      </c>
      <c r="D22585" s="5">
        <v>64</v>
      </c>
      <c r="E22585" s="5" t="str">
        <f>_xlfn.XLOOKUP(Orders[[#This Row],[user_id]],Users[user_id],Users[country])</f>
        <v>FR</v>
      </c>
      <c r="F22585" s="5" t="str">
        <f>_xlfn.XLOOKUP(Orders[[#This Row],[country_code]],Countries[country_code],Countries[country_name])</f>
        <v>France</v>
      </c>
      <c r="G22585" s="5">
        <f>_xlfn.XLOOKUP(Orders[[#This Row],[user_id]],Users[user_id],Users[is_referral])</f>
        <v>1</v>
      </c>
    </row>
    <row r="22586" spans="1:7">
      <c r="A22586" s="5">
        <v>2176034</v>
      </c>
      <c r="B22586" s="5">
        <v>591</v>
      </c>
      <c r="C22586" s="6">
        <v>43214</v>
      </c>
      <c r="D22586" s="5">
        <v>21</v>
      </c>
      <c r="E22586" s="5" t="str">
        <f>_xlfn.XLOOKUP(Orders[[#This Row],[user_id]],Users[user_id],Users[country])</f>
        <v>IT</v>
      </c>
      <c r="F22586" s="5" t="str">
        <f>_xlfn.XLOOKUP(Orders[[#This Row],[country_code]],Countries[country_code],Countries[country_name])</f>
        <v>Italy</v>
      </c>
      <c r="G22586" s="5">
        <f>_xlfn.XLOOKUP(Orders[[#This Row],[user_id]],Users[user_id],Users[is_referral])</f>
        <v>0</v>
      </c>
    </row>
    <row r="22587" spans="1:7">
      <c r="A22587" s="5">
        <v>2176036</v>
      </c>
      <c r="B22587" s="5">
        <v>17638</v>
      </c>
      <c r="C22587" s="6">
        <v>43214</v>
      </c>
      <c r="D22587" s="5">
        <v>54</v>
      </c>
      <c r="E22587" s="5" t="str">
        <f>_xlfn.XLOOKUP(Orders[[#This Row],[user_id]],Users[user_id],Users[country])</f>
        <v>FR</v>
      </c>
      <c r="F22587" s="5" t="str">
        <f>_xlfn.XLOOKUP(Orders[[#This Row],[country_code]],Countries[country_code],Countries[country_name])</f>
        <v>France</v>
      </c>
      <c r="G22587" s="5">
        <f>_xlfn.XLOOKUP(Orders[[#This Row],[user_id]],Users[user_id],Users[is_referral])</f>
        <v>1</v>
      </c>
    </row>
    <row r="22588" spans="1:7">
      <c r="A22588" s="5">
        <v>2176037</v>
      </c>
      <c r="B22588" s="5">
        <v>13419</v>
      </c>
      <c r="C22588" s="6">
        <v>43214</v>
      </c>
      <c r="D22588" s="5">
        <v>36</v>
      </c>
      <c r="E22588" s="5" t="str">
        <f>_xlfn.XLOOKUP(Orders[[#This Row],[user_id]],Users[user_id],Users[country])</f>
        <v>FR</v>
      </c>
      <c r="F22588" s="5" t="str">
        <f>_xlfn.XLOOKUP(Orders[[#This Row],[country_code]],Countries[country_code],Countries[country_name])</f>
        <v>France</v>
      </c>
      <c r="G22588" s="5">
        <f>_xlfn.XLOOKUP(Orders[[#This Row],[user_id]],Users[user_id],Users[is_referral])</f>
        <v>1</v>
      </c>
    </row>
    <row r="22589" spans="1:7">
      <c r="A22589" s="5">
        <v>2176038</v>
      </c>
      <c r="B22589" s="5">
        <v>13205</v>
      </c>
      <c r="C22589" s="6">
        <v>43214</v>
      </c>
      <c r="D22589" s="5">
        <v>80</v>
      </c>
      <c r="E22589" s="5" t="str">
        <f>_xlfn.XLOOKUP(Orders[[#This Row],[user_id]],Users[user_id],Users[country])</f>
        <v>DE</v>
      </c>
      <c r="F22589" s="5" t="str">
        <f>_xlfn.XLOOKUP(Orders[[#This Row],[country_code]],Countries[country_code],Countries[country_name])</f>
        <v>Germany</v>
      </c>
      <c r="G22589" s="5">
        <f>_xlfn.XLOOKUP(Orders[[#This Row],[user_id]],Users[user_id],Users[is_referral])</f>
        <v>1</v>
      </c>
    </row>
    <row r="22590" spans="1:7">
      <c r="A22590" s="5">
        <v>2176039</v>
      </c>
      <c r="B22590" s="5">
        <v>11623</v>
      </c>
      <c r="C22590" s="6">
        <v>43214</v>
      </c>
      <c r="D22590" s="5">
        <v>45</v>
      </c>
      <c r="E22590" s="5" t="str">
        <f>_xlfn.XLOOKUP(Orders[[#This Row],[user_id]],Users[user_id],Users[country])</f>
        <v>FR</v>
      </c>
      <c r="F22590" s="5" t="str">
        <f>_xlfn.XLOOKUP(Orders[[#This Row],[country_code]],Countries[country_code],Countries[country_name])</f>
        <v>France</v>
      </c>
      <c r="G22590" s="5">
        <f>_xlfn.XLOOKUP(Orders[[#This Row],[user_id]],Users[user_id],Users[is_referral])</f>
        <v>1</v>
      </c>
    </row>
    <row r="22591" spans="1:7">
      <c r="A22591" s="5">
        <v>2176040</v>
      </c>
      <c r="B22591" s="5">
        <v>16194</v>
      </c>
      <c r="C22591" s="6">
        <v>43214</v>
      </c>
      <c r="D22591" s="5">
        <v>85</v>
      </c>
      <c r="E22591" s="5" t="str">
        <f>_xlfn.XLOOKUP(Orders[[#This Row],[user_id]],Users[user_id],Users[country])</f>
        <v>DE</v>
      </c>
      <c r="F22591" s="5" t="str">
        <f>_xlfn.XLOOKUP(Orders[[#This Row],[country_code]],Countries[country_code],Countries[country_name])</f>
        <v>Germany</v>
      </c>
      <c r="G22591" s="5">
        <f>_xlfn.XLOOKUP(Orders[[#This Row],[user_id]],Users[user_id],Users[is_referral])</f>
        <v>1</v>
      </c>
    </row>
    <row r="22592" spans="1:7">
      <c r="A22592" s="5">
        <v>2176041</v>
      </c>
      <c r="B22592" s="5">
        <v>10840</v>
      </c>
      <c r="C22592" s="6">
        <v>43214</v>
      </c>
      <c r="D22592" s="5">
        <v>38</v>
      </c>
      <c r="E22592" s="5" t="str">
        <f>_xlfn.XLOOKUP(Orders[[#This Row],[user_id]],Users[user_id],Users[country])</f>
        <v>DE</v>
      </c>
      <c r="F22592" s="5" t="str">
        <f>_xlfn.XLOOKUP(Orders[[#This Row],[country_code]],Countries[country_code],Countries[country_name])</f>
        <v>Germany</v>
      </c>
      <c r="G22592" s="5">
        <f>_xlfn.XLOOKUP(Orders[[#This Row],[user_id]],Users[user_id],Users[is_referral])</f>
        <v>1</v>
      </c>
    </row>
    <row r="22593" spans="1:7">
      <c r="A22593" s="5">
        <v>2176042</v>
      </c>
      <c r="B22593" s="5">
        <v>208</v>
      </c>
      <c r="C22593" s="6">
        <v>43214</v>
      </c>
      <c r="D22593" s="5">
        <v>32</v>
      </c>
      <c r="E22593" s="5" t="str">
        <f>_xlfn.XLOOKUP(Orders[[#This Row],[user_id]],Users[user_id],Users[country])</f>
        <v>DE</v>
      </c>
      <c r="F22593" s="5" t="str">
        <f>_xlfn.XLOOKUP(Orders[[#This Row],[country_code]],Countries[country_code],Countries[country_name])</f>
        <v>Germany</v>
      </c>
      <c r="G22593" s="5">
        <f>_xlfn.XLOOKUP(Orders[[#This Row],[user_id]],Users[user_id],Users[is_referral])</f>
        <v>0</v>
      </c>
    </row>
    <row r="22594" spans="1:7">
      <c r="A22594" s="5">
        <v>2176045</v>
      </c>
      <c r="B22594" s="5">
        <v>14739</v>
      </c>
      <c r="C22594" s="6">
        <v>43214</v>
      </c>
      <c r="D22594" s="5">
        <v>89</v>
      </c>
      <c r="E22594" s="5" t="str">
        <f>_xlfn.XLOOKUP(Orders[[#This Row],[user_id]],Users[user_id],Users[country])</f>
        <v>IT</v>
      </c>
      <c r="F22594" s="5" t="str">
        <f>_xlfn.XLOOKUP(Orders[[#This Row],[country_code]],Countries[country_code],Countries[country_name])</f>
        <v>Italy</v>
      </c>
      <c r="G22594" s="5">
        <f>_xlfn.XLOOKUP(Orders[[#This Row],[user_id]],Users[user_id],Users[is_referral])</f>
        <v>1</v>
      </c>
    </row>
    <row r="22595" spans="1:7">
      <c r="A22595" s="5">
        <v>2176051</v>
      </c>
      <c r="B22595" s="5">
        <v>5246</v>
      </c>
      <c r="C22595" s="6">
        <v>43214</v>
      </c>
      <c r="D22595" s="5">
        <v>16</v>
      </c>
      <c r="E22595" s="5" t="str">
        <f>_xlfn.XLOOKUP(Orders[[#This Row],[user_id]],Users[user_id],Users[country])</f>
        <v>ES</v>
      </c>
      <c r="F22595" s="5" t="str">
        <f>_xlfn.XLOOKUP(Orders[[#This Row],[country_code]],Countries[country_code],Countries[country_name])</f>
        <v>Spain</v>
      </c>
      <c r="G22595" s="5">
        <f>_xlfn.XLOOKUP(Orders[[#This Row],[user_id]],Users[user_id],Users[is_referral])</f>
        <v>1</v>
      </c>
    </row>
    <row r="22596" spans="1:7">
      <c r="A22596" s="5">
        <v>2176052</v>
      </c>
      <c r="B22596" s="5">
        <v>7123</v>
      </c>
      <c r="C22596" s="6">
        <v>43214</v>
      </c>
      <c r="D22596" s="5">
        <v>38</v>
      </c>
      <c r="E22596" s="5" t="str">
        <f>_xlfn.XLOOKUP(Orders[[#This Row],[user_id]],Users[user_id],Users[country])</f>
        <v>DE</v>
      </c>
      <c r="F22596" s="5" t="str">
        <f>_xlfn.XLOOKUP(Orders[[#This Row],[country_code]],Countries[country_code],Countries[country_name])</f>
        <v>Germany</v>
      </c>
      <c r="G22596" s="5">
        <f>_xlfn.XLOOKUP(Orders[[#This Row],[user_id]],Users[user_id],Users[is_referral])</f>
        <v>1</v>
      </c>
    </row>
    <row r="22597" spans="1:7">
      <c r="A22597" s="5">
        <v>2176054</v>
      </c>
      <c r="B22597" s="5">
        <v>9449</v>
      </c>
      <c r="C22597" s="6">
        <v>43214</v>
      </c>
      <c r="D22597" s="5">
        <v>32</v>
      </c>
      <c r="E22597" s="5" t="str">
        <f>_xlfn.XLOOKUP(Orders[[#This Row],[user_id]],Users[user_id],Users[country])</f>
        <v>IT</v>
      </c>
      <c r="F22597" s="5" t="str">
        <f>_xlfn.XLOOKUP(Orders[[#This Row],[country_code]],Countries[country_code],Countries[country_name])</f>
        <v>Italy</v>
      </c>
      <c r="G22597" s="5">
        <f>_xlfn.XLOOKUP(Orders[[#This Row],[user_id]],Users[user_id],Users[is_referral])</f>
        <v>1</v>
      </c>
    </row>
    <row r="22598" spans="1:7">
      <c r="A22598" s="5">
        <v>2176058</v>
      </c>
      <c r="B22598" s="5">
        <v>3147</v>
      </c>
      <c r="C22598" s="6">
        <v>43214</v>
      </c>
      <c r="D22598" s="5">
        <v>41</v>
      </c>
      <c r="E22598" s="5" t="str">
        <f>_xlfn.XLOOKUP(Orders[[#This Row],[user_id]],Users[user_id],Users[country])</f>
        <v>DE</v>
      </c>
      <c r="F22598" s="5" t="str">
        <f>_xlfn.XLOOKUP(Orders[[#This Row],[country_code]],Countries[country_code],Countries[country_name])</f>
        <v>Germany</v>
      </c>
      <c r="G22598" s="5">
        <f>_xlfn.XLOOKUP(Orders[[#This Row],[user_id]],Users[user_id],Users[is_referral])</f>
        <v>0</v>
      </c>
    </row>
    <row r="22599" spans="1:7">
      <c r="A22599" s="5">
        <v>2176059</v>
      </c>
      <c r="B22599" s="5">
        <v>3732</v>
      </c>
      <c r="C22599" s="6">
        <v>43214</v>
      </c>
      <c r="D22599" s="5">
        <v>97</v>
      </c>
      <c r="E22599" s="5" t="str">
        <f>_xlfn.XLOOKUP(Orders[[#This Row],[user_id]],Users[user_id],Users[country])</f>
        <v>DE</v>
      </c>
      <c r="F22599" s="5" t="str">
        <f>_xlfn.XLOOKUP(Orders[[#This Row],[country_code]],Countries[country_code],Countries[country_name])</f>
        <v>Germany</v>
      </c>
      <c r="G22599" s="5">
        <f>_xlfn.XLOOKUP(Orders[[#This Row],[user_id]],Users[user_id],Users[is_referral])</f>
        <v>0</v>
      </c>
    </row>
    <row r="22600" spans="1:7">
      <c r="A22600" s="5">
        <v>2176063</v>
      </c>
      <c r="B22600" s="5">
        <v>11219</v>
      </c>
      <c r="C22600" s="6">
        <v>43214</v>
      </c>
      <c r="D22600" s="5">
        <v>32</v>
      </c>
      <c r="E22600" s="5" t="str">
        <f>_xlfn.XLOOKUP(Orders[[#This Row],[user_id]],Users[user_id],Users[country])</f>
        <v>IT</v>
      </c>
      <c r="F22600" s="5" t="str">
        <f>_xlfn.XLOOKUP(Orders[[#This Row],[country_code]],Countries[country_code],Countries[country_name])</f>
        <v>Italy</v>
      </c>
      <c r="G22600" s="5">
        <f>_xlfn.XLOOKUP(Orders[[#This Row],[user_id]],Users[user_id],Users[is_referral])</f>
        <v>1</v>
      </c>
    </row>
    <row r="22601" spans="1:7">
      <c r="A22601" s="5">
        <v>2176064</v>
      </c>
      <c r="B22601" s="5">
        <v>13078</v>
      </c>
      <c r="C22601" s="6">
        <v>43214</v>
      </c>
      <c r="D22601" s="5">
        <v>49</v>
      </c>
      <c r="E22601" s="5" t="str">
        <f>_xlfn.XLOOKUP(Orders[[#This Row],[user_id]],Users[user_id],Users[country])</f>
        <v>DE</v>
      </c>
      <c r="F22601" s="5" t="str">
        <f>_xlfn.XLOOKUP(Orders[[#This Row],[country_code]],Countries[country_code],Countries[country_name])</f>
        <v>Germany</v>
      </c>
      <c r="G22601" s="5">
        <f>_xlfn.XLOOKUP(Orders[[#This Row],[user_id]],Users[user_id],Users[is_referral])</f>
        <v>1</v>
      </c>
    </row>
    <row r="22602" spans="1:7">
      <c r="A22602" s="5">
        <v>2176065</v>
      </c>
      <c r="B22602" s="5">
        <v>12318</v>
      </c>
      <c r="C22602" s="6">
        <v>43214</v>
      </c>
      <c r="D22602" s="5">
        <v>24</v>
      </c>
      <c r="E22602" s="5" t="str">
        <f>_xlfn.XLOOKUP(Orders[[#This Row],[user_id]],Users[user_id],Users[country])</f>
        <v>DE</v>
      </c>
      <c r="F22602" s="5" t="str">
        <f>_xlfn.XLOOKUP(Orders[[#This Row],[country_code]],Countries[country_code],Countries[country_name])</f>
        <v>Germany</v>
      </c>
      <c r="G22602" s="5">
        <f>_xlfn.XLOOKUP(Orders[[#This Row],[user_id]],Users[user_id],Users[is_referral])</f>
        <v>1</v>
      </c>
    </row>
    <row r="22603" spans="1:7">
      <c r="A22603" s="5">
        <v>2176066</v>
      </c>
      <c r="B22603" s="5">
        <v>17298</v>
      </c>
      <c r="C22603" s="6">
        <v>43214</v>
      </c>
      <c r="D22603" s="5">
        <v>16</v>
      </c>
      <c r="E22603" s="5" t="str">
        <f>_xlfn.XLOOKUP(Orders[[#This Row],[user_id]],Users[user_id],Users[country])</f>
        <v>FR</v>
      </c>
      <c r="F22603" s="5" t="str">
        <f>_xlfn.XLOOKUP(Orders[[#This Row],[country_code]],Countries[country_code],Countries[country_name])</f>
        <v>France</v>
      </c>
      <c r="G22603" s="5">
        <f>_xlfn.XLOOKUP(Orders[[#This Row],[user_id]],Users[user_id],Users[is_referral])</f>
        <v>1</v>
      </c>
    </row>
    <row r="22604" spans="1:7">
      <c r="A22604" s="5">
        <v>2176068</v>
      </c>
      <c r="B22604" s="5">
        <v>19076</v>
      </c>
      <c r="C22604" s="6">
        <v>43214</v>
      </c>
      <c r="D22604" s="5">
        <v>69</v>
      </c>
      <c r="E22604" s="5" t="str">
        <f>_xlfn.XLOOKUP(Orders[[#This Row],[user_id]],Users[user_id],Users[country])</f>
        <v>ES</v>
      </c>
      <c r="F22604" s="5" t="str">
        <f>_xlfn.XLOOKUP(Orders[[#This Row],[country_code]],Countries[country_code],Countries[country_name])</f>
        <v>Spain</v>
      </c>
      <c r="G22604" s="5">
        <f>_xlfn.XLOOKUP(Orders[[#This Row],[user_id]],Users[user_id],Users[is_referral])</f>
        <v>1</v>
      </c>
    </row>
    <row r="22605" spans="1:7">
      <c r="A22605" s="5">
        <v>2176069</v>
      </c>
      <c r="B22605" s="5">
        <v>4011</v>
      </c>
      <c r="C22605" s="6">
        <v>43214</v>
      </c>
      <c r="D22605" s="5">
        <v>11</v>
      </c>
      <c r="E22605" s="5" t="str">
        <f>_xlfn.XLOOKUP(Orders[[#This Row],[user_id]],Users[user_id],Users[country])</f>
        <v>FR</v>
      </c>
      <c r="F22605" s="5" t="str">
        <f>_xlfn.XLOOKUP(Orders[[#This Row],[country_code]],Countries[country_code],Countries[country_name])</f>
        <v>France</v>
      </c>
      <c r="G22605" s="5">
        <f>_xlfn.XLOOKUP(Orders[[#This Row],[user_id]],Users[user_id],Users[is_referral])</f>
        <v>0</v>
      </c>
    </row>
    <row r="22606" spans="1:7">
      <c r="A22606" s="5">
        <v>2176075</v>
      </c>
      <c r="B22606" s="5">
        <v>17146</v>
      </c>
      <c r="C22606" s="6">
        <v>43214</v>
      </c>
      <c r="D22606" s="5">
        <v>48</v>
      </c>
      <c r="E22606" s="5" t="str">
        <f>_xlfn.XLOOKUP(Orders[[#This Row],[user_id]],Users[user_id],Users[country])</f>
        <v>FR</v>
      </c>
      <c r="F22606" s="5" t="str">
        <f>_xlfn.XLOOKUP(Orders[[#This Row],[country_code]],Countries[country_code],Countries[country_name])</f>
        <v>France</v>
      </c>
      <c r="G22606" s="5">
        <f>_xlfn.XLOOKUP(Orders[[#This Row],[user_id]],Users[user_id],Users[is_referral])</f>
        <v>1</v>
      </c>
    </row>
    <row r="22607" spans="1:7">
      <c r="A22607" s="5">
        <v>2176076</v>
      </c>
      <c r="B22607" s="5">
        <v>15980</v>
      </c>
      <c r="C22607" s="6">
        <v>43214</v>
      </c>
      <c r="D22607" s="5">
        <v>77</v>
      </c>
      <c r="E22607" s="5" t="str">
        <f>_xlfn.XLOOKUP(Orders[[#This Row],[user_id]],Users[user_id],Users[country])</f>
        <v>FR</v>
      </c>
      <c r="F22607" s="5" t="str">
        <f>_xlfn.XLOOKUP(Orders[[#This Row],[country_code]],Countries[country_code],Countries[country_name])</f>
        <v>France</v>
      </c>
      <c r="G22607" s="5">
        <f>_xlfn.XLOOKUP(Orders[[#This Row],[user_id]],Users[user_id],Users[is_referral])</f>
        <v>1</v>
      </c>
    </row>
    <row r="22608" spans="1:7">
      <c r="A22608" s="5">
        <v>2176077</v>
      </c>
      <c r="B22608" s="5">
        <v>8857</v>
      </c>
      <c r="C22608" s="6">
        <v>43214</v>
      </c>
      <c r="D22608" s="5">
        <v>46</v>
      </c>
      <c r="E22608" s="5" t="str">
        <f>_xlfn.XLOOKUP(Orders[[#This Row],[user_id]],Users[user_id],Users[country])</f>
        <v>ES</v>
      </c>
      <c r="F22608" s="5" t="str">
        <f>_xlfn.XLOOKUP(Orders[[#This Row],[country_code]],Countries[country_code],Countries[country_name])</f>
        <v>Spain</v>
      </c>
      <c r="G22608" s="5">
        <f>_xlfn.XLOOKUP(Orders[[#This Row],[user_id]],Users[user_id],Users[is_referral])</f>
        <v>1</v>
      </c>
    </row>
    <row r="22609" spans="1:7">
      <c r="A22609" s="5">
        <v>2176080</v>
      </c>
      <c r="B22609" s="5">
        <v>14429</v>
      </c>
      <c r="C22609" s="6">
        <v>43214</v>
      </c>
      <c r="D22609" s="5">
        <v>62</v>
      </c>
      <c r="E22609" s="5" t="str">
        <f>_xlfn.XLOOKUP(Orders[[#This Row],[user_id]],Users[user_id],Users[country])</f>
        <v>ES</v>
      </c>
      <c r="F22609" s="5" t="str">
        <f>_xlfn.XLOOKUP(Orders[[#This Row],[country_code]],Countries[country_code],Countries[country_name])</f>
        <v>Spain</v>
      </c>
      <c r="G22609" s="5">
        <f>_xlfn.XLOOKUP(Orders[[#This Row],[user_id]],Users[user_id],Users[is_referral])</f>
        <v>1</v>
      </c>
    </row>
    <row r="22610" spans="1:7">
      <c r="A22610" s="5">
        <v>2176084</v>
      </c>
      <c r="B22610" s="5">
        <v>1692</v>
      </c>
      <c r="C22610" s="6">
        <v>43214</v>
      </c>
      <c r="D22610" s="5">
        <v>56</v>
      </c>
      <c r="E22610" s="5" t="str">
        <f>_xlfn.XLOOKUP(Orders[[#This Row],[user_id]],Users[user_id],Users[country])</f>
        <v>FR</v>
      </c>
      <c r="F22610" s="5" t="str">
        <f>_xlfn.XLOOKUP(Orders[[#This Row],[country_code]],Countries[country_code],Countries[country_name])</f>
        <v>France</v>
      </c>
      <c r="G22610" s="5">
        <f>_xlfn.XLOOKUP(Orders[[#This Row],[user_id]],Users[user_id],Users[is_referral])</f>
        <v>0</v>
      </c>
    </row>
    <row r="22611" spans="1:7">
      <c r="A22611" s="5">
        <v>2176086</v>
      </c>
      <c r="B22611" s="5">
        <v>15938</v>
      </c>
      <c r="C22611" s="6">
        <v>43214</v>
      </c>
      <c r="D22611" s="5">
        <v>36</v>
      </c>
      <c r="E22611" s="5" t="str">
        <f>_xlfn.XLOOKUP(Orders[[#This Row],[user_id]],Users[user_id],Users[country])</f>
        <v>FR</v>
      </c>
      <c r="F22611" s="5" t="str">
        <f>_xlfn.XLOOKUP(Orders[[#This Row],[country_code]],Countries[country_code],Countries[country_name])</f>
        <v>France</v>
      </c>
      <c r="G22611" s="5">
        <f>_xlfn.XLOOKUP(Orders[[#This Row],[user_id]],Users[user_id],Users[is_referral])</f>
        <v>1</v>
      </c>
    </row>
    <row r="22612" spans="1:7">
      <c r="A22612" s="5">
        <v>2176089</v>
      </c>
      <c r="B22612" s="5">
        <v>9481</v>
      </c>
      <c r="C22612" s="6">
        <v>43214</v>
      </c>
      <c r="D22612" s="5">
        <v>71</v>
      </c>
      <c r="E22612" s="5" t="str">
        <f>_xlfn.XLOOKUP(Orders[[#This Row],[user_id]],Users[user_id],Users[country])</f>
        <v>FR</v>
      </c>
      <c r="F22612" s="5" t="str">
        <f>_xlfn.XLOOKUP(Orders[[#This Row],[country_code]],Countries[country_code],Countries[country_name])</f>
        <v>France</v>
      </c>
      <c r="G22612" s="5">
        <f>_xlfn.XLOOKUP(Orders[[#This Row],[user_id]],Users[user_id],Users[is_referral])</f>
        <v>1</v>
      </c>
    </row>
    <row r="22613" spans="1:7">
      <c r="A22613" s="5">
        <v>2176090</v>
      </c>
      <c r="B22613" s="5">
        <v>13050</v>
      </c>
      <c r="C22613" s="6">
        <v>43214</v>
      </c>
      <c r="D22613" s="5">
        <v>64</v>
      </c>
      <c r="E22613" s="5" t="str">
        <f>_xlfn.XLOOKUP(Orders[[#This Row],[user_id]],Users[user_id],Users[country])</f>
        <v>FR</v>
      </c>
      <c r="F22613" s="5" t="str">
        <f>_xlfn.XLOOKUP(Orders[[#This Row],[country_code]],Countries[country_code],Countries[country_name])</f>
        <v>France</v>
      </c>
      <c r="G22613" s="5">
        <f>_xlfn.XLOOKUP(Orders[[#This Row],[user_id]],Users[user_id],Users[is_referral])</f>
        <v>1</v>
      </c>
    </row>
    <row r="22614" spans="1:7">
      <c r="A22614" s="5">
        <v>2176091</v>
      </c>
      <c r="B22614" s="5">
        <v>11815</v>
      </c>
      <c r="C22614" s="6">
        <v>43214</v>
      </c>
      <c r="D22614" s="5">
        <v>37</v>
      </c>
      <c r="E22614" s="5" t="str">
        <f>_xlfn.XLOOKUP(Orders[[#This Row],[user_id]],Users[user_id],Users[country])</f>
        <v>DE</v>
      </c>
      <c r="F22614" s="5" t="str">
        <f>_xlfn.XLOOKUP(Orders[[#This Row],[country_code]],Countries[country_code],Countries[country_name])</f>
        <v>Germany</v>
      </c>
      <c r="G22614" s="5">
        <f>_xlfn.XLOOKUP(Orders[[#This Row],[user_id]],Users[user_id],Users[is_referral])</f>
        <v>1</v>
      </c>
    </row>
    <row r="22615" spans="1:7">
      <c r="A22615" s="5">
        <v>2176092</v>
      </c>
      <c r="B22615" s="5">
        <v>17755</v>
      </c>
      <c r="C22615" s="6">
        <v>43214</v>
      </c>
      <c r="D22615" s="5">
        <v>97</v>
      </c>
      <c r="E22615" s="5" t="str">
        <f>_xlfn.XLOOKUP(Orders[[#This Row],[user_id]],Users[user_id],Users[country])</f>
        <v>IT</v>
      </c>
      <c r="F22615" s="5" t="str">
        <f>_xlfn.XLOOKUP(Orders[[#This Row],[country_code]],Countries[country_code],Countries[country_name])</f>
        <v>Italy</v>
      </c>
      <c r="G22615" s="5">
        <f>_xlfn.XLOOKUP(Orders[[#This Row],[user_id]],Users[user_id],Users[is_referral])</f>
        <v>0</v>
      </c>
    </row>
    <row r="22616" spans="1:7">
      <c r="A22616" s="5">
        <v>2176093</v>
      </c>
      <c r="B22616" s="5">
        <v>8615</v>
      </c>
      <c r="C22616" s="6">
        <v>43214</v>
      </c>
      <c r="D22616" s="5">
        <v>47</v>
      </c>
      <c r="E22616" s="5" t="str">
        <f>_xlfn.XLOOKUP(Orders[[#This Row],[user_id]],Users[user_id],Users[country])</f>
        <v>DE</v>
      </c>
      <c r="F22616" s="5" t="str">
        <f>_xlfn.XLOOKUP(Orders[[#This Row],[country_code]],Countries[country_code],Countries[country_name])</f>
        <v>Germany</v>
      </c>
      <c r="G22616" s="5">
        <f>_xlfn.XLOOKUP(Orders[[#This Row],[user_id]],Users[user_id],Users[is_referral])</f>
        <v>1</v>
      </c>
    </row>
    <row r="22617" spans="1:7">
      <c r="A22617" s="5">
        <v>2176094</v>
      </c>
      <c r="B22617" s="5">
        <v>17135</v>
      </c>
      <c r="C22617" s="6">
        <v>43214</v>
      </c>
      <c r="D22617" s="5">
        <v>39</v>
      </c>
      <c r="E22617" s="5" t="str">
        <f>_xlfn.XLOOKUP(Orders[[#This Row],[user_id]],Users[user_id],Users[country])</f>
        <v>ES</v>
      </c>
      <c r="F22617" s="5" t="str">
        <f>_xlfn.XLOOKUP(Orders[[#This Row],[country_code]],Countries[country_code],Countries[country_name])</f>
        <v>Spain</v>
      </c>
      <c r="G22617" s="5">
        <f>_xlfn.XLOOKUP(Orders[[#This Row],[user_id]],Users[user_id],Users[is_referral])</f>
        <v>1</v>
      </c>
    </row>
    <row r="22618" spans="1:7">
      <c r="A22618" s="5">
        <v>2176097</v>
      </c>
      <c r="B22618" s="5">
        <v>18557</v>
      </c>
      <c r="C22618" s="6">
        <v>43214</v>
      </c>
      <c r="D22618" s="5">
        <v>57</v>
      </c>
      <c r="E22618" s="5" t="str">
        <f>_xlfn.XLOOKUP(Orders[[#This Row],[user_id]],Users[user_id],Users[country])</f>
        <v>DE</v>
      </c>
      <c r="F22618" s="5" t="str">
        <f>_xlfn.XLOOKUP(Orders[[#This Row],[country_code]],Countries[country_code],Countries[country_name])</f>
        <v>Germany</v>
      </c>
      <c r="G22618" s="5">
        <f>_xlfn.XLOOKUP(Orders[[#This Row],[user_id]],Users[user_id],Users[is_referral])</f>
        <v>1</v>
      </c>
    </row>
    <row r="22619" spans="1:7">
      <c r="A22619" s="5">
        <v>2176098</v>
      </c>
      <c r="B22619" s="5">
        <v>10954</v>
      </c>
      <c r="C22619" s="6">
        <v>43214</v>
      </c>
      <c r="D22619" s="5">
        <v>19</v>
      </c>
      <c r="E22619" s="5" t="str">
        <f>_xlfn.XLOOKUP(Orders[[#This Row],[user_id]],Users[user_id],Users[country])</f>
        <v>FR</v>
      </c>
      <c r="F22619" s="5" t="str">
        <f>_xlfn.XLOOKUP(Orders[[#This Row],[country_code]],Countries[country_code],Countries[country_name])</f>
        <v>France</v>
      </c>
      <c r="G22619" s="5">
        <f>_xlfn.XLOOKUP(Orders[[#This Row],[user_id]],Users[user_id],Users[is_referral])</f>
        <v>1</v>
      </c>
    </row>
    <row r="22620" spans="1:7">
      <c r="A22620" s="5">
        <v>2176105</v>
      </c>
      <c r="B22620" s="5">
        <v>19261</v>
      </c>
      <c r="C22620" s="6">
        <v>43214</v>
      </c>
      <c r="D22620" s="5">
        <v>25</v>
      </c>
      <c r="E22620" s="5" t="str">
        <f>_xlfn.XLOOKUP(Orders[[#This Row],[user_id]],Users[user_id],Users[country])</f>
        <v>ES</v>
      </c>
      <c r="F22620" s="5" t="str">
        <f>_xlfn.XLOOKUP(Orders[[#This Row],[country_code]],Countries[country_code],Countries[country_name])</f>
        <v>Spain</v>
      </c>
      <c r="G22620" s="5">
        <f>_xlfn.XLOOKUP(Orders[[#This Row],[user_id]],Users[user_id],Users[is_referral])</f>
        <v>1</v>
      </c>
    </row>
    <row r="22621" spans="1:7">
      <c r="A22621" s="5">
        <v>2176107</v>
      </c>
      <c r="B22621" s="5">
        <v>10194</v>
      </c>
      <c r="C22621" s="6">
        <v>43214</v>
      </c>
      <c r="D22621" s="5">
        <v>37</v>
      </c>
      <c r="E22621" s="5" t="str">
        <f>_xlfn.XLOOKUP(Orders[[#This Row],[user_id]],Users[user_id],Users[country])</f>
        <v>DE</v>
      </c>
      <c r="F22621" s="5" t="str">
        <f>_xlfn.XLOOKUP(Orders[[#This Row],[country_code]],Countries[country_code],Countries[country_name])</f>
        <v>Germany</v>
      </c>
      <c r="G22621" s="5">
        <f>_xlfn.XLOOKUP(Orders[[#This Row],[user_id]],Users[user_id],Users[is_referral])</f>
        <v>1</v>
      </c>
    </row>
    <row r="22622" spans="1:7">
      <c r="A22622" s="5">
        <v>2176113</v>
      </c>
      <c r="B22622" s="5">
        <v>8397</v>
      </c>
      <c r="C22622" s="6">
        <v>43214</v>
      </c>
      <c r="D22622" s="5">
        <v>62</v>
      </c>
      <c r="E22622" s="5" t="str">
        <f>_xlfn.XLOOKUP(Orders[[#This Row],[user_id]],Users[user_id],Users[country])</f>
        <v>DE</v>
      </c>
      <c r="F22622" s="5" t="str">
        <f>_xlfn.XLOOKUP(Orders[[#This Row],[country_code]],Countries[country_code],Countries[country_name])</f>
        <v>Germany</v>
      </c>
      <c r="G22622" s="5">
        <f>_xlfn.XLOOKUP(Orders[[#This Row],[user_id]],Users[user_id],Users[is_referral])</f>
        <v>1</v>
      </c>
    </row>
    <row r="22623" spans="1:7">
      <c r="A22623" s="5">
        <v>2176116</v>
      </c>
      <c r="B22623" s="5">
        <v>14167</v>
      </c>
      <c r="C22623" s="6">
        <v>43214</v>
      </c>
      <c r="D22623" s="5">
        <v>27</v>
      </c>
      <c r="E22623" s="5" t="str">
        <f>_xlfn.XLOOKUP(Orders[[#This Row],[user_id]],Users[user_id],Users[country])</f>
        <v>IT</v>
      </c>
      <c r="F22623" s="5" t="str">
        <f>_xlfn.XLOOKUP(Orders[[#This Row],[country_code]],Countries[country_code],Countries[country_name])</f>
        <v>Italy</v>
      </c>
      <c r="G22623" s="5">
        <f>_xlfn.XLOOKUP(Orders[[#This Row],[user_id]],Users[user_id],Users[is_referral])</f>
        <v>1</v>
      </c>
    </row>
    <row r="22624" spans="1:7">
      <c r="A22624" s="5">
        <v>2176117</v>
      </c>
      <c r="B22624" s="5">
        <v>2807</v>
      </c>
      <c r="C22624" s="6">
        <v>43214</v>
      </c>
      <c r="D22624" s="5">
        <v>80</v>
      </c>
      <c r="E22624" s="5" t="str">
        <f>_xlfn.XLOOKUP(Orders[[#This Row],[user_id]],Users[user_id],Users[country])</f>
        <v>DE</v>
      </c>
      <c r="F22624" s="5" t="str">
        <f>_xlfn.XLOOKUP(Orders[[#This Row],[country_code]],Countries[country_code],Countries[country_name])</f>
        <v>Germany</v>
      </c>
      <c r="G22624" s="5">
        <f>_xlfn.XLOOKUP(Orders[[#This Row],[user_id]],Users[user_id],Users[is_referral])</f>
        <v>0</v>
      </c>
    </row>
    <row r="22625" spans="1:7">
      <c r="A22625" s="5">
        <v>2176118</v>
      </c>
      <c r="B22625" s="5">
        <v>15822</v>
      </c>
      <c r="C22625" s="6">
        <v>43214</v>
      </c>
      <c r="D22625" s="5">
        <v>46</v>
      </c>
      <c r="E22625" s="5" t="str">
        <f>_xlfn.XLOOKUP(Orders[[#This Row],[user_id]],Users[user_id],Users[country])</f>
        <v>FR</v>
      </c>
      <c r="F22625" s="5" t="str">
        <f>_xlfn.XLOOKUP(Orders[[#This Row],[country_code]],Countries[country_code],Countries[country_name])</f>
        <v>France</v>
      </c>
      <c r="G22625" s="5">
        <f>_xlfn.XLOOKUP(Orders[[#This Row],[user_id]],Users[user_id],Users[is_referral])</f>
        <v>0</v>
      </c>
    </row>
    <row r="22626" spans="1:7">
      <c r="A22626" s="5">
        <v>2176119</v>
      </c>
      <c r="B22626" s="5">
        <v>14494</v>
      </c>
      <c r="C22626" s="6">
        <v>43214</v>
      </c>
      <c r="D22626" s="5">
        <v>31</v>
      </c>
      <c r="E22626" s="5" t="str">
        <f>_xlfn.XLOOKUP(Orders[[#This Row],[user_id]],Users[user_id],Users[country])</f>
        <v>FR</v>
      </c>
      <c r="F22626" s="5" t="str">
        <f>_xlfn.XLOOKUP(Orders[[#This Row],[country_code]],Countries[country_code],Countries[country_name])</f>
        <v>France</v>
      </c>
      <c r="G22626" s="5">
        <f>_xlfn.XLOOKUP(Orders[[#This Row],[user_id]],Users[user_id],Users[is_referral])</f>
        <v>1</v>
      </c>
    </row>
    <row r="22627" spans="1:7">
      <c r="A22627" s="5">
        <v>2176121</v>
      </c>
      <c r="B22627" s="5">
        <v>7816</v>
      </c>
      <c r="C22627" s="6">
        <v>43214</v>
      </c>
      <c r="D22627" s="5">
        <v>13</v>
      </c>
      <c r="E22627" s="5" t="str">
        <f>_xlfn.XLOOKUP(Orders[[#This Row],[user_id]],Users[user_id],Users[country])</f>
        <v>DE</v>
      </c>
      <c r="F22627" s="5" t="str">
        <f>_xlfn.XLOOKUP(Orders[[#This Row],[country_code]],Countries[country_code],Countries[country_name])</f>
        <v>Germany</v>
      </c>
      <c r="G22627" s="5">
        <f>_xlfn.XLOOKUP(Orders[[#This Row],[user_id]],Users[user_id],Users[is_referral])</f>
        <v>1</v>
      </c>
    </row>
    <row r="22628" spans="1:7">
      <c r="A22628" s="5">
        <v>2176122</v>
      </c>
      <c r="B22628" s="5">
        <v>13846</v>
      </c>
      <c r="C22628" s="6">
        <v>43214</v>
      </c>
      <c r="D22628" s="5">
        <v>63</v>
      </c>
      <c r="E22628" s="5" t="str">
        <f>_xlfn.XLOOKUP(Orders[[#This Row],[user_id]],Users[user_id],Users[country])</f>
        <v>ES</v>
      </c>
      <c r="F22628" s="5" t="str">
        <f>_xlfn.XLOOKUP(Orders[[#This Row],[country_code]],Countries[country_code],Countries[country_name])</f>
        <v>Spain</v>
      </c>
      <c r="G22628" s="5">
        <f>_xlfn.XLOOKUP(Orders[[#This Row],[user_id]],Users[user_id],Users[is_referral])</f>
        <v>1</v>
      </c>
    </row>
    <row r="22629" spans="1:7">
      <c r="A22629" s="5">
        <v>2176125</v>
      </c>
      <c r="B22629" s="5">
        <v>9258</v>
      </c>
      <c r="C22629" s="6">
        <v>43214</v>
      </c>
      <c r="D22629" s="5">
        <v>45</v>
      </c>
      <c r="E22629" s="5" t="str">
        <f>_xlfn.XLOOKUP(Orders[[#This Row],[user_id]],Users[user_id],Users[country])</f>
        <v>IT</v>
      </c>
      <c r="F22629" s="5" t="str">
        <f>_xlfn.XLOOKUP(Orders[[#This Row],[country_code]],Countries[country_code],Countries[country_name])</f>
        <v>Italy</v>
      </c>
      <c r="G22629" s="5">
        <f>_xlfn.XLOOKUP(Orders[[#This Row],[user_id]],Users[user_id],Users[is_referral])</f>
        <v>1</v>
      </c>
    </row>
    <row r="22630" spans="1:7">
      <c r="A22630" s="5">
        <v>2176126</v>
      </c>
      <c r="B22630" s="5">
        <v>5319</v>
      </c>
      <c r="C22630" s="6">
        <v>43214</v>
      </c>
      <c r="D22630" s="5">
        <v>27</v>
      </c>
      <c r="E22630" s="5" t="str">
        <f>_xlfn.XLOOKUP(Orders[[#This Row],[user_id]],Users[user_id],Users[country])</f>
        <v>ES</v>
      </c>
      <c r="F22630" s="5" t="str">
        <f>_xlfn.XLOOKUP(Orders[[#This Row],[country_code]],Countries[country_code],Countries[country_name])</f>
        <v>Spain</v>
      </c>
      <c r="G22630" s="5">
        <f>_xlfn.XLOOKUP(Orders[[#This Row],[user_id]],Users[user_id],Users[is_referral])</f>
        <v>1</v>
      </c>
    </row>
    <row r="22631" spans="1:7">
      <c r="A22631" s="5">
        <v>2176128</v>
      </c>
      <c r="B22631" s="5">
        <v>2856</v>
      </c>
      <c r="C22631" s="6">
        <v>43214</v>
      </c>
      <c r="D22631" s="5">
        <v>46</v>
      </c>
      <c r="E22631" s="5" t="str">
        <f>_xlfn.XLOOKUP(Orders[[#This Row],[user_id]],Users[user_id],Users[country])</f>
        <v>DE</v>
      </c>
      <c r="F22631" s="5" t="str">
        <f>_xlfn.XLOOKUP(Orders[[#This Row],[country_code]],Countries[country_code],Countries[country_name])</f>
        <v>Germany</v>
      </c>
      <c r="G22631" s="5">
        <f>_xlfn.XLOOKUP(Orders[[#This Row],[user_id]],Users[user_id],Users[is_referral])</f>
        <v>0</v>
      </c>
    </row>
    <row r="22632" spans="1:7">
      <c r="A22632" s="5">
        <v>2176130</v>
      </c>
      <c r="B22632" s="5">
        <v>1239</v>
      </c>
      <c r="C22632" s="6">
        <v>43214</v>
      </c>
      <c r="D22632" s="5">
        <v>59</v>
      </c>
      <c r="E22632" s="5" t="str">
        <f>_xlfn.XLOOKUP(Orders[[#This Row],[user_id]],Users[user_id],Users[country])</f>
        <v>IT</v>
      </c>
      <c r="F22632" s="5" t="str">
        <f>_xlfn.XLOOKUP(Orders[[#This Row],[country_code]],Countries[country_code],Countries[country_name])</f>
        <v>Italy</v>
      </c>
      <c r="G22632" s="5">
        <f>_xlfn.XLOOKUP(Orders[[#This Row],[user_id]],Users[user_id],Users[is_referral])</f>
        <v>0</v>
      </c>
    </row>
    <row r="22633" spans="1:7">
      <c r="A22633" s="5">
        <v>2176132</v>
      </c>
      <c r="B22633" s="5">
        <v>6858</v>
      </c>
      <c r="C22633" s="6">
        <v>43214</v>
      </c>
      <c r="D22633" s="5">
        <v>53</v>
      </c>
      <c r="E22633" s="5" t="str">
        <f>_xlfn.XLOOKUP(Orders[[#This Row],[user_id]],Users[user_id],Users[country])</f>
        <v>FR</v>
      </c>
      <c r="F22633" s="5" t="str">
        <f>_xlfn.XLOOKUP(Orders[[#This Row],[country_code]],Countries[country_code],Countries[country_name])</f>
        <v>France</v>
      </c>
      <c r="G22633" s="5">
        <f>_xlfn.XLOOKUP(Orders[[#This Row],[user_id]],Users[user_id],Users[is_referral])</f>
        <v>1</v>
      </c>
    </row>
    <row r="22634" spans="1:7">
      <c r="A22634" s="5">
        <v>2176133</v>
      </c>
      <c r="B22634" s="5">
        <v>9869</v>
      </c>
      <c r="C22634" s="6">
        <v>43214</v>
      </c>
      <c r="D22634" s="5">
        <v>19</v>
      </c>
      <c r="E22634" s="5" t="str">
        <f>_xlfn.XLOOKUP(Orders[[#This Row],[user_id]],Users[user_id],Users[country])</f>
        <v>ES</v>
      </c>
      <c r="F22634" s="5" t="str">
        <f>_xlfn.XLOOKUP(Orders[[#This Row],[country_code]],Countries[country_code],Countries[country_name])</f>
        <v>Spain</v>
      </c>
      <c r="G22634" s="5">
        <f>_xlfn.XLOOKUP(Orders[[#This Row],[user_id]],Users[user_id],Users[is_referral])</f>
        <v>1</v>
      </c>
    </row>
    <row r="22635" spans="1:7">
      <c r="A22635" s="5">
        <v>2176134</v>
      </c>
      <c r="B22635" s="5">
        <v>17610</v>
      </c>
      <c r="C22635" s="6">
        <v>43214</v>
      </c>
      <c r="D22635" s="5">
        <v>49</v>
      </c>
      <c r="E22635" s="5" t="str">
        <f>_xlfn.XLOOKUP(Orders[[#This Row],[user_id]],Users[user_id],Users[country])</f>
        <v>IT</v>
      </c>
      <c r="F22635" s="5" t="str">
        <f>_xlfn.XLOOKUP(Orders[[#This Row],[country_code]],Countries[country_code],Countries[country_name])</f>
        <v>Italy</v>
      </c>
      <c r="G22635" s="5">
        <f>_xlfn.XLOOKUP(Orders[[#This Row],[user_id]],Users[user_id],Users[is_referral])</f>
        <v>1</v>
      </c>
    </row>
    <row r="22636" spans="1:7">
      <c r="A22636" s="5">
        <v>2176136</v>
      </c>
      <c r="B22636" s="5">
        <v>13406</v>
      </c>
      <c r="C22636" s="6">
        <v>43214</v>
      </c>
      <c r="D22636" s="5">
        <v>44</v>
      </c>
      <c r="E22636" s="5" t="str">
        <f>_xlfn.XLOOKUP(Orders[[#This Row],[user_id]],Users[user_id],Users[country])</f>
        <v>FR</v>
      </c>
      <c r="F22636" s="5" t="str">
        <f>_xlfn.XLOOKUP(Orders[[#This Row],[country_code]],Countries[country_code],Countries[country_name])</f>
        <v>France</v>
      </c>
      <c r="G22636" s="5">
        <f>_xlfn.XLOOKUP(Orders[[#This Row],[user_id]],Users[user_id],Users[is_referral])</f>
        <v>1</v>
      </c>
    </row>
    <row r="22637" spans="1:7">
      <c r="A22637" s="5">
        <v>2176137</v>
      </c>
      <c r="B22637" s="5">
        <v>3318</v>
      </c>
      <c r="C22637" s="6">
        <v>43214</v>
      </c>
      <c r="D22637" s="5">
        <v>31</v>
      </c>
      <c r="E22637" s="5" t="str">
        <f>_xlfn.XLOOKUP(Orders[[#This Row],[user_id]],Users[user_id],Users[country])</f>
        <v>FR</v>
      </c>
      <c r="F22637" s="5" t="str">
        <f>_xlfn.XLOOKUP(Orders[[#This Row],[country_code]],Countries[country_code],Countries[country_name])</f>
        <v>France</v>
      </c>
      <c r="G22637" s="5">
        <f>_xlfn.XLOOKUP(Orders[[#This Row],[user_id]],Users[user_id],Users[is_referral])</f>
        <v>0</v>
      </c>
    </row>
    <row r="22638" spans="1:7">
      <c r="A22638" s="5">
        <v>2176140</v>
      </c>
      <c r="B22638" s="5">
        <v>14574</v>
      </c>
      <c r="C22638" s="6">
        <v>43214</v>
      </c>
      <c r="D22638" s="5">
        <v>29</v>
      </c>
      <c r="E22638" s="5" t="str">
        <f>_xlfn.XLOOKUP(Orders[[#This Row],[user_id]],Users[user_id],Users[country])</f>
        <v>FR</v>
      </c>
      <c r="F22638" s="5" t="str">
        <f>_xlfn.XLOOKUP(Orders[[#This Row],[country_code]],Countries[country_code],Countries[country_name])</f>
        <v>France</v>
      </c>
      <c r="G22638" s="5">
        <f>_xlfn.XLOOKUP(Orders[[#This Row],[user_id]],Users[user_id],Users[is_referral])</f>
        <v>1</v>
      </c>
    </row>
    <row r="22639" spans="1:7">
      <c r="A22639" s="5">
        <v>2176141</v>
      </c>
      <c r="B22639" s="5">
        <v>1090</v>
      </c>
      <c r="C22639" s="6">
        <v>43214</v>
      </c>
      <c r="D22639" s="5">
        <v>70</v>
      </c>
      <c r="E22639" s="5" t="str">
        <f>_xlfn.XLOOKUP(Orders[[#This Row],[user_id]],Users[user_id],Users[country])</f>
        <v>FR</v>
      </c>
      <c r="F22639" s="5" t="str">
        <f>_xlfn.XLOOKUP(Orders[[#This Row],[country_code]],Countries[country_code],Countries[country_name])</f>
        <v>France</v>
      </c>
      <c r="G22639" s="5">
        <f>_xlfn.XLOOKUP(Orders[[#This Row],[user_id]],Users[user_id],Users[is_referral])</f>
        <v>0</v>
      </c>
    </row>
    <row r="22640" spans="1:7">
      <c r="A22640" s="5">
        <v>2176142</v>
      </c>
      <c r="B22640" s="5">
        <v>10732</v>
      </c>
      <c r="C22640" s="6">
        <v>43214</v>
      </c>
      <c r="D22640" s="5">
        <v>56</v>
      </c>
      <c r="E22640" s="5" t="str">
        <f>_xlfn.XLOOKUP(Orders[[#This Row],[user_id]],Users[user_id],Users[country])</f>
        <v>DE</v>
      </c>
      <c r="F22640" s="5" t="str">
        <f>_xlfn.XLOOKUP(Orders[[#This Row],[country_code]],Countries[country_code],Countries[country_name])</f>
        <v>Germany</v>
      </c>
      <c r="G22640" s="5">
        <f>_xlfn.XLOOKUP(Orders[[#This Row],[user_id]],Users[user_id],Users[is_referral])</f>
        <v>0</v>
      </c>
    </row>
    <row r="22641" spans="1:7">
      <c r="A22641" s="5">
        <v>2176143</v>
      </c>
      <c r="B22641" s="5">
        <v>19468</v>
      </c>
      <c r="C22641" s="6">
        <v>43214</v>
      </c>
      <c r="D22641" s="5">
        <v>70</v>
      </c>
      <c r="E22641" s="5" t="str">
        <f>_xlfn.XLOOKUP(Orders[[#This Row],[user_id]],Users[user_id],Users[country])</f>
        <v>FR</v>
      </c>
      <c r="F22641" s="5" t="str">
        <f>_xlfn.XLOOKUP(Orders[[#This Row],[country_code]],Countries[country_code],Countries[country_name])</f>
        <v>France</v>
      </c>
      <c r="G22641" s="5">
        <f>_xlfn.XLOOKUP(Orders[[#This Row],[user_id]],Users[user_id],Users[is_referral])</f>
        <v>1</v>
      </c>
    </row>
    <row r="22642" spans="1:7">
      <c r="A22642" s="5">
        <v>2176146</v>
      </c>
      <c r="B22642" s="5">
        <v>18747</v>
      </c>
      <c r="C22642" s="6">
        <v>43214</v>
      </c>
      <c r="D22642" s="5">
        <v>84</v>
      </c>
      <c r="E22642" s="5" t="str">
        <f>_xlfn.XLOOKUP(Orders[[#This Row],[user_id]],Users[user_id],Users[country])</f>
        <v>ES</v>
      </c>
      <c r="F22642" s="5" t="str">
        <f>_xlfn.XLOOKUP(Orders[[#This Row],[country_code]],Countries[country_code],Countries[country_name])</f>
        <v>Spain</v>
      </c>
      <c r="G22642" s="5">
        <f>_xlfn.XLOOKUP(Orders[[#This Row],[user_id]],Users[user_id],Users[is_referral])</f>
        <v>1</v>
      </c>
    </row>
    <row r="22643" spans="1:7">
      <c r="A22643" s="5">
        <v>2176147</v>
      </c>
      <c r="B22643" s="5">
        <v>5173</v>
      </c>
      <c r="C22643" s="6">
        <v>43214</v>
      </c>
      <c r="D22643" s="5">
        <v>47</v>
      </c>
      <c r="E22643" s="5" t="str">
        <f>_xlfn.XLOOKUP(Orders[[#This Row],[user_id]],Users[user_id],Users[country])</f>
        <v>ES</v>
      </c>
      <c r="F22643" s="5" t="str">
        <f>_xlfn.XLOOKUP(Orders[[#This Row],[country_code]],Countries[country_code],Countries[country_name])</f>
        <v>Spain</v>
      </c>
      <c r="G22643" s="5">
        <f>_xlfn.XLOOKUP(Orders[[#This Row],[user_id]],Users[user_id],Users[is_referral])</f>
        <v>1</v>
      </c>
    </row>
    <row r="22644" spans="1:7">
      <c r="A22644" s="5">
        <v>2176148</v>
      </c>
      <c r="B22644" s="5">
        <v>4572</v>
      </c>
      <c r="C22644" s="6">
        <v>43214</v>
      </c>
      <c r="D22644" s="5">
        <v>33</v>
      </c>
      <c r="E22644" s="5" t="str">
        <f>_xlfn.XLOOKUP(Orders[[#This Row],[user_id]],Users[user_id],Users[country])</f>
        <v>IT</v>
      </c>
      <c r="F22644" s="5" t="str">
        <f>_xlfn.XLOOKUP(Orders[[#This Row],[country_code]],Countries[country_code],Countries[country_name])</f>
        <v>Italy</v>
      </c>
      <c r="G22644" s="5">
        <f>_xlfn.XLOOKUP(Orders[[#This Row],[user_id]],Users[user_id],Users[is_referral])</f>
        <v>0</v>
      </c>
    </row>
    <row r="22645" spans="1:7">
      <c r="A22645" s="5">
        <v>2176149</v>
      </c>
      <c r="B22645" s="5">
        <v>3741</v>
      </c>
      <c r="C22645" s="6">
        <v>43214</v>
      </c>
      <c r="D22645" s="5">
        <v>64</v>
      </c>
      <c r="E22645" s="5" t="str">
        <f>_xlfn.XLOOKUP(Orders[[#This Row],[user_id]],Users[user_id],Users[country])</f>
        <v>FR</v>
      </c>
      <c r="F22645" s="5" t="str">
        <f>_xlfn.XLOOKUP(Orders[[#This Row],[country_code]],Countries[country_code],Countries[country_name])</f>
        <v>France</v>
      </c>
      <c r="G22645" s="5">
        <f>_xlfn.XLOOKUP(Orders[[#This Row],[user_id]],Users[user_id],Users[is_referral])</f>
        <v>0</v>
      </c>
    </row>
    <row r="22646" spans="1:7">
      <c r="A22646" s="5">
        <v>2176151</v>
      </c>
      <c r="B22646" s="5">
        <v>4757</v>
      </c>
      <c r="C22646" s="6">
        <v>43214</v>
      </c>
      <c r="D22646" s="5">
        <v>42</v>
      </c>
      <c r="E22646" s="5" t="str">
        <f>_xlfn.XLOOKUP(Orders[[#This Row],[user_id]],Users[user_id],Users[country])</f>
        <v>ES</v>
      </c>
      <c r="F22646" s="5" t="str">
        <f>_xlfn.XLOOKUP(Orders[[#This Row],[country_code]],Countries[country_code],Countries[country_name])</f>
        <v>Spain</v>
      </c>
      <c r="G22646" s="5">
        <f>_xlfn.XLOOKUP(Orders[[#This Row],[user_id]],Users[user_id],Users[is_referral])</f>
        <v>0</v>
      </c>
    </row>
    <row r="22647" spans="1:7">
      <c r="A22647" s="5">
        <v>2176153</v>
      </c>
      <c r="B22647" s="5">
        <v>13502</v>
      </c>
      <c r="C22647" s="6">
        <v>43214</v>
      </c>
      <c r="D22647" s="5">
        <v>31</v>
      </c>
      <c r="E22647" s="5" t="str">
        <f>_xlfn.XLOOKUP(Orders[[#This Row],[user_id]],Users[user_id],Users[country])</f>
        <v>ES</v>
      </c>
      <c r="F22647" s="5" t="str">
        <f>_xlfn.XLOOKUP(Orders[[#This Row],[country_code]],Countries[country_code],Countries[country_name])</f>
        <v>Spain</v>
      </c>
      <c r="G22647" s="5">
        <f>_xlfn.XLOOKUP(Orders[[#This Row],[user_id]],Users[user_id],Users[is_referral])</f>
        <v>1</v>
      </c>
    </row>
    <row r="22648" spans="1:7">
      <c r="A22648" s="5">
        <v>2176154</v>
      </c>
      <c r="B22648" s="5">
        <v>19523</v>
      </c>
      <c r="C22648" s="6">
        <v>43214</v>
      </c>
      <c r="D22648" s="5">
        <v>19</v>
      </c>
      <c r="E22648" s="5" t="str">
        <f>_xlfn.XLOOKUP(Orders[[#This Row],[user_id]],Users[user_id],Users[country])</f>
        <v>IT</v>
      </c>
      <c r="F22648" s="5" t="str">
        <f>_xlfn.XLOOKUP(Orders[[#This Row],[country_code]],Countries[country_code],Countries[country_name])</f>
        <v>Italy</v>
      </c>
      <c r="G22648" s="5">
        <f>_xlfn.XLOOKUP(Orders[[#This Row],[user_id]],Users[user_id],Users[is_referral])</f>
        <v>1</v>
      </c>
    </row>
    <row r="22649" spans="1:7">
      <c r="A22649" s="5">
        <v>2176155</v>
      </c>
      <c r="B22649" s="5">
        <v>10857</v>
      </c>
      <c r="C22649" s="6">
        <v>43214</v>
      </c>
      <c r="D22649" s="5">
        <v>34</v>
      </c>
      <c r="E22649" s="5" t="str">
        <f>_xlfn.XLOOKUP(Orders[[#This Row],[user_id]],Users[user_id],Users[country])</f>
        <v>FR</v>
      </c>
      <c r="F22649" s="5" t="str">
        <f>_xlfn.XLOOKUP(Orders[[#This Row],[country_code]],Countries[country_code],Countries[country_name])</f>
        <v>France</v>
      </c>
      <c r="G22649" s="5">
        <f>_xlfn.XLOOKUP(Orders[[#This Row],[user_id]],Users[user_id],Users[is_referral])</f>
        <v>1</v>
      </c>
    </row>
    <row r="22650" spans="1:7">
      <c r="A22650" s="5">
        <v>2176157</v>
      </c>
      <c r="B22650" s="5">
        <v>17931</v>
      </c>
      <c r="C22650" s="6">
        <v>43214</v>
      </c>
      <c r="D22650" s="5">
        <v>44</v>
      </c>
      <c r="E22650" s="5" t="str">
        <f>_xlfn.XLOOKUP(Orders[[#This Row],[user_id]],Users[user_id],Users[country])</f>
        <v>FR</v>
      </c>
      <c r="F22650" s="5" t="str">
        <f>_xlfn.XLOOKUP(Orders[[#This Row],[country_code]],Countries[country_code],Countries[country_name])</f>
        <v>France</v>
      </c>
      <c r="G22650" s="5">
        <f>_xlfn.XLOOKUP(Orders[[#This Row],[user_id]],Users[user_id],Users[is_referral])</f>
        <v>1</v>
      </c>
    </row>
    <row r="22651" spans="1:7">
      <c r="A22651" s="5">
        <v>2176159</v>
      </c>
      <c r="B22651" s="5">
        <v>13002</v>
      </c>
      <c r="C22651" s="6">
        <v>43214</v>
      </c>
      <c r="D22651" s="5">
        <v>33</v>
      </c>
      <c r="E22651" s="5" t="str">
        <f>_xlfn.XLOOKUP(Orders[[#This Row],[user_id]],Users[user_id],Users[country])</f>
        <v>FR</v>
      </c>
      <c r="F22651" s="5" t="str">
        <f>_xlfn.XLOOKUP(Orders[[#This Row],[country_code]],Countries[country_code],Countries[country_name])</f>
        <v>France</v>
      </c>
      <c r="G22651" s="5">
        <f>_xlfn.XLOOKUP(Orders[[#This Row],[user_id]],Users[user_id],Users[is_referral])</f>
        <v>1</v>
      </c>
    </row>
    <row r="22652" spans="1:7">
      <c r="A22652" s="5">
        <v>2176160</v>
      </c>
      <c r="B22652" s="5">
        <v>255</v>
      </c>
      <c r="C22652" s="6">
        <v>43214</v>
      </c>
      <c r="D22652" s="5">
        <v>17</v>
      </c>
      <c r="E22652" s="5" t="str">
        <f>_xlfn.XLOOKUP(Orders[[#This Row],[user_id]],Users[user_id],Users[country])</f>
        <v>ES</v>
      </c>
      <c r="F22652" s="5" t="str">
        <f>_xlfn.XLOOKUP(Orders[[#This Row],[country_code]],Countries[country_code],Countries[country_name])</f>
        <v>Spain</v>
      </c>
      <c r="G22652" s="5">
        <f>_xlfn.XLOOKUP(Orders[[#This Row],[user_id]],Users[user_id],Users[is_referral])</f>
        <v>0</v>
      </c>
    </row>
    <row r="22653" spans="1:7">
      <c r="A22653" s="5">
        <v>2176161</v>
      </c>
      <c r="B22653" s="5">
        <v>16945</v>
      </c>
      <c r="C22653" s="6">
        <v>43214</v>
      </c>
      <c r="D22653" s="5">
        <v>63</v>
      </c>
      <c r="E22653" s="5" t="str">
        <f>_xlfn.XLOOKUP(Orders[[#This Row],[user_id]],Users[user_id],Users[country])</f>
        <v>ES</v>
      </c>
      <c r="F22653" s="5" t="str">
        <f>_xlfn.XLOOKUP(Orders[[#This Row],[country_code]],Countries[country_code],Countries[country_name])</f>
        <v>Spain</v>
      </c>
      <c r="G22653" s="5">
        <f>_xlfn.XLOOKUP(Orders[[#This Row],[user_id]],Users[user_id],Users[is_referral])</f>
        <v>1</v>
      </c>
    </row>
    <row r="22654" spans="1:7">
      <c r="A22654" s="5">
        <v>2176162</v>
      </c>
      <c r="B22654" s="5">
        <v>4689</v>
      </c>
      <c r="C22654" s="6">
        <v>43214</v>
      </c>
      <c r="D22654" s="5">
        <v>76</v>
      </c>
      <c r="E22654" s="5" t="str">
        <f>_xlfn.XLOOKUP(Orders[[#This Row],[user_id]],Users[user_id],Users[country])</f>
        <v>IT</v>
      </c>
      <c r="F22654" s="5" t="str">
        <f>_xlfn.XLOOKUP(Orders[[#This Row],[country_code]],Countries[country_code],Countries[country_name])</f>
        <v>Italy</v>
      </c>
      <c r="G22654" s="5">
        <f>_xlfn.XLOOKUP(Orders[[#This Row],[user_id]],Users[user_id],Users[is_referral])</f>
        <v>0</v>
      </c>
    </row>
    <row r="22655" spans="1:7">
      <c r="A22655" s="5">
        <v>2176171</v>
      </c>
      <c r="B22655" s="5">
        <v>15194</v>
      </c>
      <c r="C22655" s="6">
        <v>43214</v>
      </c>
      <c r="D22655" s="5">
        <v>47</v>
      </c>
      <c r="E22655" s="5" t="str">
        <f>_xlfn.XLOOKUP(Orders[[#This Row],[user_id]],Users[user_id],Users[country])</f>
        <v>DE</v>
      </c>
      <c r="F22655" s="5" t="str">
        <f>_xlfn.XLOOKUP(Orders[[#This Row],[country_code]],Countries[country_code],Countries[country_name])</f>
        <v>Germany</v>
      </c>
      <c r="G22655" s="5">
        <f>_xlfn.XLOOKUP(Orders[[#This Row],[user_id]],Users[user_id],Users[is_referral])</f>
        <v>1</v>
      </c>
    </row>
    <row r="22656" spans="1:7">
      <c r="A22656" s="5">
        <v>2176173</v>
      </c>
      <c r="B22656" s="5">
        <v>10317</v>
      </c>
      <c r="C22656" s="6">
        <v>43214</v>
      </c>
      <c r="D22656" s="5">
        <v>26</v>
      </c>
      <c r="E22656" s="5" t="str">
        <f>_xlfn.XLOOKUP(Orders[[#This Row],[user_id]],Users[user_id],Users[country])</f>
        <v>IT</v>
      </c>
      <c r="F22656" s="5" t="str">
        <f>_xlfn.XLOOKUP(Orders[[#This Row],[country_code]],Countries[country_code],Countries[country_name])</f>
        <v>Italy</v>
      </c>
      <c r="G22656" s="5">
        <f>_xlfn.XLOOKUP(Orders[[#This Row],[user_id]],Users[user_id],Users[is_referral])</f>
        <v>1</v>
      </c>
    </row>
    <row r="22657" spans="1:7">
      <c r="A22657" s="5">
        <v>2176174</v>
      </c>
      <c r="B22657" s="5">
        <v>13375</v>
      </c>
      <c r="C22657" s="6">
        <v>43214</v>
      </c>
      <c r="D22657" s="5">
        <v>32</v>
      </c>
      <c r="E22657" s="5" t="str">
        <f>_xlfn.XLOOKUP(Orders[[#This Row],[user_id]],Users[user_id],Users[country])</f>
        <v>IT</v>
      </c>
      <c r="F22657" s="5" t="str">
        <f>_xlfn.XLOOKUP(Orders[[#This Row],[country_code]],Countries[country_code],Countries[country_name])</f>
        <v>Italy</v>
      </c>
      <c r="G22657" s="5">
        <f>_xlfn.XLOOKUP(Orders[[#This Row],[user_id]],Users[user_id],Users[is_referral])</f>
        <v>1</v>
      </c>
    </row>
    <row r="22658" spans="1:7">
      <c r="A22658" s="5">
        <v>2176175</v>
      </c>
      <c r="B22658" s="5">
        <v>17356</v>
      </c>
      <c r="C22658" s="6">
        <v>43214</v>
      </c>
      <c r="D22658" s="5">
        <v>75</v>
      </c>
      <c r="E22658" s="5" t="str">
        <f>_xlfn.XLOOKUP(Orders[[#This Row],[user_id]],Users[user_id],Users[country])</f>
        <v>ES</v>
      </c>
      <c r="F22658" s="5" t="str">
        <f>_xlfn.XLOOKUP(Orders[[#This Row],[country_code]],Countries[country_code],Countries[country_name])</f>
        <v>Spain</v>
      </c>
      <c r="G22658" s="5">
        <f>_xlfn.XLOOKUP(Orders[[#This Row],[user_id]],Users[user_id],Users[is_referral])</f>
        <v>1</v>
      </c>
    </row>
    <row r="22659" spans="1:7">
      <c r="A22659" s="5">
        <v>2176176</v>
      </c>
      <c r="B22659" s="5">
        <v>2317</v>
      </c>
      <c r="C22659" s="6">
        <v>43214</v>
      </c>
      <c r="D22659" s="5">
        <v>48</v>
      </c>
      <c r="E22659" s="5" t="str">
        <f>_xlfn.XLOOKUP(Orders[[#This Row],[user_id]],Users[user_id],Users[country])</f>
        <v>FR</v>
      </c>
      <c r="F22659" s="5" t="str">
        <f>_xlfn.XLOOKUP(Orders[[#This Row],[country_code]],Countries[country_code],Countries[country_name])</f>
        <v>France</v>
      </c>
      <c r="G22659" s="5">
        <f>_xlfn.XLOOKUP(Orders[[#This Row],[user_id]],Users[user_id],Users[is_referral])</f>
        <v>0</v>
      </c>
    </row>
    <row r="22660" spans="1:7">
      <c r="A22660" s="5">
        <v>2176177</v>
      </c>
      <c r="B22660" s="5">
        <v>3641</v>
      </c>
      <c r="C22660" s="6">
        <v>43214</v>
      </c>
      <c r="D22660" s="5">
        <v>16</v>
      </c>
      <c r="E22660" s="5" t="str">
        <f>_xlfn.XLOOKUP(Orders[[#This Row],[user_id]],Users[user_id],Users[country])</f>
        <v>ES</v>
      </c>
      <c r="F22660" s="5" t="str">
        <f>_xlfn.XLOOKUP(Orders[[#This Row],[country_code]],Countries[country_code],Countries[country_name])</f>
        <v>Spain</v>
      </c>
      <c r="G22660" s="5">
        <f>_xlfn.XLOOKUP(Orders[[#This Row],[user_id]],Users[user_id],Users[is_referral])</f>
        <v>0</v>
      </c>
    </row>
    <row r="22661" spans="1:7">
      <c r="A22661" s="5">
        <v>2176179</v>
      </c>
      <c r="B22661" s="5">
        <v>1955</v>
      </c>
      <c r="C22661" s="6">
        <v>43214</v>
      </c>
      <c r="D22661" s="5">
        <v>27</v>
      </c>
      <c r="E22661" s="5" t="str">
        <f>_xlfn.XLOOKUP(Orders[[#This Row],[user_id]],Users[user_id],Users[country])</f>
        <v>DE</v>
      </c>
      <c r="F22661" s="5" t="str">
        <f>_xlfn.XLOOKUP(Orders[[#This Row],[country_code]],Countries[country_code],Countries[country_name])</f>
        <v>Germany</v>
      </c>
      <c r="G22661" s="5">
        <f>_xlfn.XLOOKUP(Orders[[#This Row],[user_id]],Users[user_id],Users[is_referral])</f>
        <v>0</v>
      </c>
    </row>
    <row r="22662" spans="1:7">
      <c r="A22662" s="5">
        <v>2176182</v>
      </c>
      <c r="B22662" s="5">
        <v>3624</v>
      </c>
      <c r="C22662" s="6">
        <v>43214</v>
      </c>
      <c r="D22662" s="5">
        <v>29</v>
      </c>
      <c r="E22662" s="5" t="str">
        <f>_xlfn.XLOOKUP(Orders[[#This Row],[user_id]],Users[user_id],Users[country])</f>
        <v>ES</v>
      </c>
      <c r="F22662" s="5" t="str">
        <f>_xlfn.XLOOKUP(Orders[[#This Row],[country_code]],Countries[country_code],Countries[country_name])</f>
        <v>Spain</v>
      </c>
      <c r="G22662" s="5">
        <f>_xlfn.XLOOKUP(Orders[[#This Row],[user_id]],Users[user_id],Users[is_referral])</f>
        <v>0</v>
      </c>
    </row>
    <row r="22663" spans="1:7">
      <c r="A22663" s="5">
        <v>2176187</v>
      </c>
      <c r="B22663" s="5">
        <v>3778</v>
      </c>
      <c r="C22663" s="6">
        <v>43214</v>
      </c>
      <c r="D22663" s="5">
        <v>37</v>
      </c>
      <c r="E22663" s="5" t="str">
        <f>_xlfn.XLOOKUP(Orders[[#This Row],[user_id]],Users[user_id],Users[country])</f>
        <v>ES</v>
      </c>
      <c r="F22663" s="5" t="str">
        <f>_xlfn.XLOOKUP(Orders[[#This Row],[country_code]],Countries[country_code],Countries[country_name])</f>
        <v>Spain</v>
      </c>
      <c r="G22663" s="5">
        <f>_xlfn.XLOOKUP(Orders[[#This Row],[user_id]],Users[user_id],Users[is_referral])</f>
        <v>0</v>
      </c>
    </row>
    <row r="22664" spans="1:7">
      <c r="A22664" s="5">
        <v>2176188</v>
      </c>
      <c r="B22664" s="5">
        <v>11634</v>
      </c>
      <c r="C22664" s="6">
        <v>43214</v>
      </c>
      <c r="D22664" s="5">
        <v>77</v>
      </c>
      <c r="E22664" s="5" t="str">
        <f>_xlfn.XLOOKUP(Orders[[#This Row],[user_id]],Users[user_id],Users[country])</f>
        <v>DE</v>
      </c>
      <c r="F22664" s="5" t="str">
        <f>_xlfn.XLOOKUP(Orders[[#This Row],[country_code]],Countries[country_code],Countries[country_name])</f>
        <v>Germany</v>
      </c>
      <c r="G22664" s="5">
        <f>_xlfn.XLOOKUP(Orders[[#This Row],[user_id]],Users[user_id],Users[is_referral])</f>
        <v>1</v>
      </c>
    </row>
    <row r="22665" spans="1:7">
      <c r="A22665" s="5">
        <v>2176189</v>
      </c>
      <c r="B22665" s="5">
        <v>5783</v>
      </c>
      <c r="C22665" s="6">
        <v>43214</v>
      </c>
      <c r="D22665" s="5">
        <v>98</v>
      </c>
      <c r="E22665" s="5" t="str">
        <f>_xlfn.XLOOKUP(Orders[[#This Row],[user_id]],Users[user_id],Users[country])</f>
        <v>IT</v>
      </c>
      <c r="F22665" s="5" t="str">
        <f>_xlfn.XLOOKUP(Orders[[#This Row],[country_code]],Countries[country_code],Countries[country_name])</f>
        <v>Italy</v>
      </c>
      <c r="G22665" s="5">
        <f>_xlfn.XLOOKUP(Orders[[#This Row],[user_id]],Users[user_id],Users[is_referral])</f>
        <v>1</v>
      </c>
    </row>
    <row r="22666" spans="1:7">
      <c r="A22666" s="5">
        <v>2176191</v>
      </c>
      <c r="B22666" s="5">
        <v>7048</v>
      </c>
      <c r="C22666" s="6">
        <v>43214</v>
      </c>
      <c r="D22666" s="5">
        <v>11</v>
      </c>
      <c r="E22666" s="5" t="str">
        <f>_xlfn.XLOOKUP(Orders[[#This Row],[user_id]],Users[user_id],Users[country])</f>
        <v>FR</v>
      </c>
      <c r="F22666" s="5" t="str">
        <f>_xlfn.XLOOKUP(Orders[[#This Row],[country_code]],Countries[country_code],Countries[country_name])</f>
        <v>France</v>
      </c>
      <c r="G22666" s="5">
        <f>_xlfn.XLOOKUP(Orders[[#This Row],[user_id]],Users[user_id],Users[is_referral])</f>
        <v>1</v>
      </c>
    </row>
    <row r="22667" spans="1:7">
      <c r="A22667" s="5">
        <v>2176192</v>
      </c>
      <c r="B22667" s="5">
        <v>15372</v>
      </c>
      <c r="C22667" s="6">
        <v>43214</v>
      </c>
      <c r="D22667" s="5">
        <v>20</v>
      </c>
      <c r="E22667" s="5" t="str">
        <f>_xlfn.XLOOKUP(Orders[[#This Row],[user_id]],Users[user_id],Users[country])</f>
        <v>IT</v>
      </c>
      <c r="F22667" s="5" t="str">
        <f>_xlfn.XLOOKUP(Orders[[#This Row],[country_code]],Countries[country_code],Countries[country_name])</f>
        <v>Italy</v>
      </c>
      <c r="G22667" s="5">
        <f>_xlfn.XLOOKUP(Orders[[#This Row],[user_id]],Users[user_id],Users[is_referral])</f>
        <v>1</v>
      </c>
    </row>
    <row r="22668" spans="1:7">
      <c r="A22668" s="5">
        <v>2176194</v>
      </c>
      <c r="B22668" s="5">
        <v>9177</v>
      </c>
      <c r="C22668" s="6">
        <v>43214</v>
      </c>
      <c r="D22668" s="5">
        <v>63</v>
      </c>
      <c r="E22668" s="5" t="str">
        <f>_xlfn.XLOOKUP(Orders[[#This Row],[user_id]],Users[user_id],Users[country])</f>
        <v>IT</v>
      </c>
      <c r="F22668" s="5" t="str">
        <f>_xlfn.XLOOKUP(Orders[[#This Row],[country_code]],Countries[country_code],Countries[country_name])</f>
        <v>Italy</v>
      </c>
      <c r="G22668" s="5">
        <f>_xlfn.XLOOKUP(Orders[[#This Row],[user_id]],Users[user_id],Users[is_referral])</f>
        <v>1</v>
      </c>
    </row>
    <row r="22669" spans="1:7">
      <c r="A22669" s="5">
        <v>2176196</v>
      </c>
      <c r="B22669" s="5">
        <v>5939</v>
      </c>
      <c r="C22669" s="6">
        <v>43214</v>
      </c>
      <c r="D22669" s="5">
        <v>13</v>
      </c>
      <c r="E22669" s="5" t="str">
        <f>_xlfn.XLOOKUP(Orders[[#This Row],[user_id]],Users[user_id],Users[country])</f>
        <v>IT</v>
      </c>
      <c r="F22669" s="5" t="str">
        <f>_xlfn.XLOOKUP(Orders[[#This Row],[country_code]],Countries[country_code],Countries[country_name])</f>
        <v>Italy</v>
      </c>
      <c r="G22669" s="5">
        <f>_xlfn.XLOOKUP(Orders[[#This Row],[user_id]],Users[user_id],Users[is_referral])</f>
        <v>1</v>
      </c>
    </row>
    <row r="22670" spans="1:7">
      <c r="A22670" s="5">
        <v>2176198</v>
      </c>
      <c r="B22670" s="5">
        <v>18882</v>
      </c>
      <c r="C22670" s="6">
        <v>43214</v>
      </c>
      <c r="D22670" s="5">
        <v>48</v>
      </c>
      <c r="E22670" s="5" t="str">
        <f>_xlfn.XLOOKUP(Orders[[#This Row],[user_id]],Users[user_id],Users[country])</f>
        <v>DE</v>
      </c>
      <c r="F22670" s="5" t="str">
        <f>_xlfn.XLOOKUP(Orders[[#This Row],[country_code]],Countries[country_code],Countries[country_name])</f>
        <v>Germany</v>
      </c>
      <c r="G22670" s="5">
        <f>_xlfn.XLOOKUP(Orders[[#This Row],[user_id]],Users[user_id],Users[is_referral])</f>
        <v>1</v>
      </c>
    </row>
    <row r="22671" spans="1:7">
      <c r="A22671" s="5">
        <v>2176200</v>
      </c>
      <c r="B22671" s="5">
        <v>12556</v>
      </c>
      <c r="C22671" s="6">
        <v>43214</v>
      </c>
      <c r="D22671" s="5">
        <v>50</v>
      </c>
      <c r="E22671" s="5" t="str">
        <f>_xlfn.XLOOKUP(Orders[[#This Row],[user_id]],Users[user_id],Users[country])</f>
        <v>ES</v>
      </c>
      <c r="F22671" s="5" t="str">
        <f>_xlfn.XLOOKUP(Orders[[#This Row],[country_code]],Countries[country_code],Countries[country_name])</f>
        <v>Spain</v>
      </c>
      <c r="G22671" s="5">
        <f>_xlfn.XLOOKUP(Orders[[#This Row],[user_id]],Users[user_id],Users[is_referral])</f>
        <v>1</v>
      </c>
    </row>
    <row r="22672" spans="1:7">
      <c r="A22672" s="5">
        <v>2176202</v>
      </c>
      <c r="B22672" s="5">
        <v>12829</v>
      </c>
      <c r="C22672" s="6">
        <v>43214</v>
      </c>
      <c r="D22672" s="5">
        <v>18</v>
      </c>
      <c r="E22672" s="5" t="str">
        <f>_xlfn.XLOOKUP(Orders[[#This Row],[user_id]],Users[user_id],Users[country])</f>
        <v>FR</v>
      </c>
      <c r="F22672" s="5" t="str">
        <f>_xlfn.XLOOKUP(Orders[[#This Row],[country_code]],Countries[country_code],Countries[country_name])</f>
        <v>France</v>
      </c>
      <c r="G22672" s="5">
        <f>_xlfn.XLOOKUP(Orders[[#This Row],[user_id]],Users[user_id],Users[is_referral])</f>
        <v>0</v>
      </c>
    </row>
    <row r="22673" spans="1:7">
      <c r="A22673" s="5">
        <v>2176203</v>
      </c>
      <c r="B22673" s="5">
        <v>15314</v>
      </c>
      <c r="C22673" s="6">
        <v>43214</v>
      </c>
      <c r="D22673" s="5">
        <v>75</v>
      </c>
      <c r="E22673" s="5" t="str">
        <f>_xlfn.XLOOKUP(Orders[[#This Row],[user_id]],Users[user_id],Users[country])</f>
        <v>FR</v>
      </c>
      <c r="F22673" s="5" t="str">
        <f>_xlfn.XLOOKUP(Orders[[#This Row],[country_code]],Countries[country_code],Countries[country_name])</f>
        <v>France</v>
      </c>
      <c r="G22673" s="5">
        <f>_xlfn.XLOOKUP(Orders[[#This Row],[user_id]],Users[user_id],Users[is_referral])</f>
        <v>1</v>
      </c>
    </row>
    <row r="22674" spans="1:7">
      <c r="A22674" s="5">
        <v>2176205</v>
      </c>
      <c r="B22674" s="5">
        <v>10162</v>
      </c>
      <c r="C22674" s="6">
        <v>43214</v>
      </c>
      <c r="D22674" s="5">
        <v>22</v>
      </c>
      <c r="E22674" s="5" t="str">
        <f>_xlfn.XLOOKUP(Orders[[#This Row],[user_id]],Users[user_id],Users[country])</f>
        <v>IT</v>
      </c>
      <c r="F22674" s="5" t="str">
        <f>_xlfn.XLOOKUP(Orders[[#This Row],[country_code]],Countries[country_code],Countries[country_name])</f>
        <v>Italy</v>
      </c>
      <c r="G22674" s="5">
        <f>_xlfn.XLOOKUP(Orders[[#This Row],[user_id]],Users[user_id],Users[is_referral])</f>
        <v>1</v>
      </c>
    </row>
    <row r="22675" spans="1:7">
      <c r="A22675" s="5">
        <v>2176206</v>
      </c>
      <c r="B22675" s="5">
        <v>1020</v>
      </c>
      <c r="C22675" s="6">
        <v>43214</v>
      </c>
      <c r="D22675" s="5">
        <v>35</v>
      </c>
      <c r="E22675" s="5" t="str">
        <f>_xlfn.XLOOKUP(Orders[[#This Row],[user_id]],Users[user_id],Users[country])</f>
        <v>FR</v>
      </c>
      <c r="F22675" s="5" t="str">
        <f>_xlfn.XLOOKUP(Orders[[#This Row],[country_code]],Countries[country_code],Countries[country_name])</f>
        <v>France</v>
      </c>
      <c r="G22675" s="5">
        <f>_xlfn.XLOOKUP(Orders[[#This Row],[user_id]],Users[user_id],Users[is_referral])</f>
        <v>0</v>
      </c>
    </row>
    <row r="22676" spans="1:7">
      <c r="A22676" s="5">
        <v>2176207</v>
      </c>
      <c r="B22676" s="5">
        <v>1743</v>
      </c>
      <c r="C22676" s="6">
        <v>43214</v>
      </c>
      <c r="D22676" s="5">
        <v>43</v>
      </c>
      <c r="E22676" s="5" t="str">
        <f>_xlfn.XLOOKUP(Orders[[#This Row],[user_id]],Users[user_id],Users[country])</f>
        <v>ES</v>
      </c>
      <c r="F22676" s="5" t="str">
        <f>_xlfn.XLOOKUP(Orders[[#This Row],[country_code]],Countries[country_code],Countries[country_name])</f>
        <v>Spain</v>
      </c>
      <c r="G22676" s="5">
        <f>_xlfn.XLOOKUP(Orders[[#This Row],[user_id]],Users[user_id],Users[is_referral])</f>
        <v>0</v>
      </c>
    </row>
    <row r="22677" spans="1:7">
      <c r="A22677" s="5">
        <v>2176209</v>
      </c>
      <c r="B22677" s="5">
        <v>9421</v>
      </c>
      <c r="C22677" s="6">
        <v>43214</v>
      </c>
      <c r="D22677" s="5">
        <v>13</v>
      </c>
      <c r="E22677" s="5" t="str">
        <f>_xlfn.XLOOKUP(Orders[[#This Row],[user_id]],Users[user_id],Users[country])</f>
        <v>FR</v>
      </c>
      <c r="F22677" s="5" t="str">
        <f>_xlfn.XLOOKUP(Orders[[#This Row],[country_code]],Countries[country_code],Countries[country_name])</f>
        <v>France</v>
      </c>
      <c r="G22677" s="5">
        <f>_xlfn.XLOOKUP(Orders[[#This Row],[user_id]],Users[user_id],Users[is_referral])</f>
        <v>1</v>
      </c>
    </row>
    <row r="22678" spans="1:7">
      <c r="A22678" s="5">
        <v>2176210</v>
      </c>
      <c r="B22678" s="5">
        <v>10527</v>
      </c>
      <c r="C22678" s="6">
        <v>43214</v>
      </c>
      <c r="D22678" s="5">
        <v>55</v>
      </c>
      <c r="E22678" s="5" t="str">
        <f>_xlfn.XLOOKUP(Orders[[#This Row],[user_id]],Users[user_id],Users[country])</f>
        <v>IT</v>
      </c>
      <c r="F22678" s="5" t="str">
        <f>_xlfn.XLOOKUP(Orders[[#This Row],[country_code]],Countries[country_code],Countries[country_name])</f>
        <v>Italy</v>
      </c>
      <c r="G22678" s="5">
        <f>_xlfn.XLOOKUP(Orders[[#This Row],[user_id]],Users[user_id],Users[is_referral])</f>
        <v>1</v>
      </c>
    </row>
    <row r="22679" spans="1:7">
      <c r="A22679" s="5">
        <v>2176213</v>
      </c>
      <c r="B22679" s="5">
        <v>5998</v>
      </c>
      <c r="C22679" s="6">
        <v>43214</v>
      </c>
      <c r="D22679" s="5">
        <v>68</v>
      </c>
      <c r="E22679" s="5" t="str">
        <f>_xlfn.XLOOKUP(Orders[[#This Row],[user_id]],Users[user_id],Users[country])</f>
        <v>IT</v>
      </c>
      <c r="F22679" s="5" t="str">
        <f>_xlfn.XLOOKUP(Orders[[#This Row],[country_code]],Countries[country_code],Countries[country_name])</f>
        <v>Italy</v>
      </c>
      <c r="G22679" s="5">
        <f>_xlfn.XLOOKUP(Orders[[#This Row],[user_id]],Users[user_id],Users[is_referral])</f>
        <v>0</v>
      </c>
    </row>
    <row r="22680" spans="1:7">
      <c r="A22680" s="5">
        <v>2176215</v>
      </c>
      <c r="B22680" s="5">
        <v>19068</v>
      </c>
      <c r="C22680" s="6">
        <v>43214</v>
      </c>
      <c r="D22680" s="5">
        <v>29</v>
      </c>
      <c r="E22680" s="5" t="str">
        <f>_xlfn.XLOOKUP(Orders[[#This Row],[user_id]],Users[user_id],Users[country])</f>
        <v>FR</v>
      </c>
      <c r="F22680" s="5" t="str">
        <f>_xlfn.XLOOKUP(Orders[[#This Row],[country_code]],Countries[country_code],Countries[country_name])</f>
        <v>France</v>
      </c>
      <c r="G22680" s="5">
        <f>_xlfn.XLOOKUP(Orders[[#This Row],[user_id]],Users[user_id],Users[is_referral])</f>
        <v>1</v>
      </c>
    </row>
    <row r="22681" spans="1:7">
      <c r="A22681" s="5">
        <v>2176216</v>
      </c>
      <c r="B22681" s="5">
        <v>19401</v>
      </c>
      <c r="C22681" s="6">
        <v>43214</v>
      </c>
      <c r="D22681" s="5">
        <v>62</v>
      </c>
      <c r="E22681" s="5" t="str">
        <f>_xlfn.XLOOKUP(Orders[[#This Row],[user_id]],Users[user_id],Users[country])</f>
        <v>FR</v>
      </c>
      <c r="F22681" s="5" t="str">
        <f>_xlfn.XLOOKUP(Orders[[#This Row],[country_code]],Countries[country_code],Countries[country_name])</f>
        <v>France</v>
      </c>
      <c r="G22681" s="5">
        <f>_xlfn.XLOOKUP(Orders[[#This Row],[user_id]],Users[user_id],Users[is_referral])</f>
        <v>1</v>
      </c>
    </row>
    <row r="22682" spans="1:7">
      <c r="A22682" s="5">
        <v>2176219</v>
      </c>
      <c r="B22682" s="5">
        <v>100</v>
      </c>
      <c r="C22682" s="6">
        <v>43214</v>
      </c>
      <c r="D22682" s="5">
        <v>14</v>
      </c>
      <c r="E22682" s="5" t="str">
        <f>_xlfn.XLOOKUP(Orders[[#This Row],[user_id]],Users[user_id],Users[country])</f>
        <v>DE</v>
      </c>
      <c r="F22682" s="5" t="str">
        <f>_xlfn.XLOOKUP(Orders[[#This Row],[country_code]],Countries[country_code],Countries[country_name])</f>
        <v>Germany</v>
      </c>
      <c r="G22682" s="5">
        <f>_xlfn.XLOOKUP(Orders[[#This Row],[user_id]],Users[user_id],Users[is_referral])</f>
        <v>0</v>
      </c>
    </row>
    <row r="22683" spans="1:7">
      <c r="A22683" s="5">
        <v>2176220</v>
      </c>
      <c r="B22683" s="5">
        <v>4452</v>
      </c>
      <c r="C22683" s="6">
        <v>43214</v>
      </c>
      <c r="D22683" s="5">
        <v>54</v>
      </c>
      <c r="E22683" s="5" t="str">
        <f>_xlfn.XLOOKUP(Orders[[#This Row],[user_id]],Users[user_id],Users[country])</f>
        <v>IT</v>
      </c>
      <c r="F22683" s="5" t="str">
        <f>_xlfn.XLOOKUP(Orders[[#This Row],[country_code]],Countries[country_code],Countries[country_name])</f>
        <v>Italy</v>
      </c>
      <c r="G22683" s="5">
        <f>_xlfn.XLOOKUP(Orders[[#This Row],[user_id]],Users[user_id],Users[is_referral])</f>
        <v>0</v>
      </c>
    </row>
    <row r="22684" spans="1:7">
      <c r="A22684" s="5">
        <v>2176221</v>
      </c>
      <c r="B22684" s="5">
        <v>1409</v>
      </c>
      <c r="C22684" s="6">
        <v>43214</v>
      </c>
      <c r="D22684" s="5">
        <v>33</v>
      </c>
      <c r="E22684" s="5" t="str">
        <f>_xlfn.XLOOKUP(Orders[[#This Row],[user_id]],Users[user_id],Users[country])</f>
        <v>IT</v>
      </c>
      <c r="F22684" s="5" t="str">
        <f>_xlfn.XLOOKUP(Orders[[#This Row],[country_code]],Countries[country_code],Countries[country_name])</f>
        <v>Italy</v>
      </c>
      <c r="G22684" s="5">
        <f>_xlfn.XLOOKUP(Orders[[#This Row],[user_id]],Users[user_id],Users[is_referral])</f>
        <v>0</v>
      </c>
    </row>
    <row r="22685" spans="1:7">
      <c r="A22685" s="5">
        <v>2176222</v>
      </c>
      <c r="B22685" s="5">
        <v>1109</v>
      </c>
      <c r="C22685" s="6">
        <v>43214</v>
      </c>
      <c r="D22685" s="5">
        <v>103</v>
      </c>
      <c r="E22685" s="5" t="str">
        <f>_xlfn.XLOOKUP(Orders[[#This Row],[user_id]],Users[user_id],Users[country])</f>
        <v>ES</v>
      </c>
      <c r="F22685" s="5" t="str">
        <f>_xlfn.XLOOKUP(Orders[[#This Row],[country_code]],Countries[country_code],Countries[country_name])</f>
        <v>Spain</v>
      </c>
      <c r="G22685" s="5">
        <f>_xlfn.XLOOKUP(Orders[[#This Row],[user_id]],Users[user_id],Users[is_referral])</f>
        <v>0</v>
      </c>
    </row>
    <row r="22686" spans="1:7">
      <c r="A22686" s="5">
        <v>2176228</v>
      </c>
      <c r="B22686" s="5">
        <v>10815</v>
      </c>
      <c r="C22686" s="6">
        <v>43214</v>
      </c>
      <c r="D22686" s="5">
        <v>63</v>
      </c>
      <c r="E22686" s="5" t="str">
        <f>_xlfn.XLOOKUP(Orders[[#This Row],[user_id]],Users[user_id],Users[country])</f>
        <v>DE</v>
      </c>
      <c r="F22686" s="5" t="str">
        <f>_xlfn.XLOOKUP(Orders[[#This Row],[country_code]],Countries[country_code],Countries[country_name])</f>
        <v>Germany</v>
      </c>
      <c r="G22686" s="5">
        <f>_xlfn.XLOOKUP(Orders[[#This Row],[user_id]],Users[user_id],Users[is_referral])</f>
        <v>1</v>
      </c>
    </row>
    <row r="22687" spans="1:7">
      <c r="A22687" s="5">
        <v>2176229</v>
      </c>
      <c r="B22687" s="5">
        <v>12846</v>
      </c>
      <c r="C22687" s="6">
        <v>43214</v>
      </c>
      <c r="D22687" s="5">
        <v>42</v>
      </c>
      <c r="E22687" s="5" t="str">
        <f>_xlfn.XLOOKUP(Orders[[#This Row],[user_id]],Users[user_id],Users[country])</f>
        <v>ES</v>
      </c>
      <c r="F22687" s="5" t="str">
        <f>_xlfn.XLOOKUP(Orders[[#This Row],[country_code]],Countries[country_code],Countries[country_name])</f>
        <v>Spain</v>
      </c>
      <c r="G22687" s="5">
        <f>_xlfn.XLOOKUP(Orders[[#This Row],[user_id]],Users[user_id],Users[is_referral])</f>
        <v>1</v>
      </c>
    </row>
    <row r="22688" spans="1:7">
      <c r="A22688" s="5">
        <v>2176230</v>
      </c>
      <c r="B22688" s="5">
        <v>17584</v>
      </c>
      <c r="C22688" s="6">
        <v>43214</v>
      </c>
      <c r="D22688" s="5">
        <v>40</v>
      </c>
      <c r="E22688" s="5" t="str">
        <f>_xlfn.XLOOKUP(Orders[[#This Row],[user_id]],Users[user_id],Users[country])</f>
        <v>DE</v>
      </c>
      <c r="F22688" s="5" t="str">
        <f>_xlfn.XLOOKUP(Orders[[#This Row],[country_code]],Countries[country_code],Countries[country_name])</f>
        <v>Germany</v>
      </c>
      <c r="G22688" s="5">
        <f>_xlfn.XLOOKUP(Orders[[#This Row],[user_id]],Users[user_id],Users[is_referral])</f>
        <v>1</v>
      </c>
    </row>
    <row r="22689" spans="1:7">
      <c r="A22689" s="5">
        <v>2176231</v>
      </c>
      <c r="B22689" s="5">
        <v>6410</v>
      </c>
      <c r="C22689" s="6">
        <v>43214</v>
      </c>
      <c r="D22689" s="5">
        <v>19</v>
      </c>
      <c r="E22689" s="5" t="str">
        <f>_xlfn.XLOOKUP(Orders[[#This Row],[user_id]],Users[user_id],Users[country])</f>
        <v>FR</v>
      </c>
      <c r="F22689" s="5" t="str">
        <f>_xlfn.XLOOKUP(Orders[[#This Row],[country_code]],Countries[country_code],Countries[country_name])</f>
        <v>France</v>
      </c>
      <c r="G22689" s="5">
        <f>_xlfn.XLOOKUP(Orders[[#This Row],[user_id]],Users[user_id],Users[is_referral])</f>
        <v>1</v>
      </c>
    </row>
    <row r="22690" spans="1:7">
      <c r="A22690" s="5">
        <v>2176232</v>
      </c>
      <c r="B22690" s="5">
        <v>17368</v>
      </c>
      <c r="C22690" s="6">
        <v>43214</v>
      </c>
      <c r="D22690" s="5">
        <v>31</v>
      </c>
      <c r="E22690" s="5" t="str">
        <f>_xlfn.XLOOKUP(Orders[[#This Row],[user_id]],Users[user_id],Users[country])</f>
        <v>IT</v>
      </c>
      <c r="F22690" s="5" t="str">
        <f>_xlfn.XLOOKUP(Orders[[#This Row],[country_code]],Countries[country_code],Countries[country_name])</f>
        <v>Italy</v>
      </c>
      <c r="G22690" s="5">
        <f>_xlfn.XLOOKUP(Orders[[#This Row],[user_id]],Users[user_id],Users[is_referral])</f>
        <v>1</v>
      </c>
    </row>
    <row r="22691" spans="1:7">
      <c r="A22691" s="5">
        <v>2176233</v>
      </c>
      <c r="B22691" s="5">
        <v>2258</v>
      </c>
      <c r="C22691" s="6">
        <v>43214</v>
      </c>
      <c r="D22691" s="5">
        <v>43</v>
      </c>
      <c r="E22691" s="5" t="str">
        <f>_xlfn.XLOOKUP(Orders[[#This Row],[user_id]],Users[user_id],Users[country])</f>
        <v>FR</v>
      </c>
      <c r="F22691" s="5" t="str">
        <f>_xlfn.XLOOKUP(Orders[[#This Row],[country_code]],Countries[country_code],Countries[country_name])</f>
        <v>France</v>
      </c>
      <c r="G22691" s="5">
        <f>_xlfn.XLOOKUP(Orders[[#This Row],[user_id]],Users[user_id],Users[is_referral])</f>
        <v>0</v>
      </c>
    </row>
    <row r="22692" spans="1:7">
      <c r="A22692" s="5">
        <v>2176234</v>
      </c>
      <c r="B22692" s="5">
        <v>14653</v>
      </c>
      <c r="C22692" s="6">
        <v>43214</v>
      </c>
      <c r="D22692" s="5">
        <v>37</v>
      </c>
      <c r="E22692" s="5" t="str">
        <f>_xlfn.XLOOKUP(Orders[[#This Row],[user_id]],Users[user_id],Users[country])</f>
        <v>IT</v>
      </c>
      <c r="F22692" s="5" t="str">
        <f>_xlfn.XLOOKUP(Orders[[#This Row],[country_code]],Countries[country_code],Countries[country_name])</f>
        <v>Italy</v>
      </c>
      <c r="G22692" s="5">
        <f>_xlfn.XLOOKUP(Orders[[#This Row],[user_id]],Users[user_id],Users[is_referral])</f>
        <v>1</v>
      </c>
    </row>
    <row r="22693" spans="1:7">
      <c r="A22693" s="5">
        <v>2176235</v>
      </c>
      <c r="B22693" s="5">
        <v>8853</v>
      </c>
      <c r="C22693" s="6">
        <v>43214</v>
      </c>
      <c r="D22693" s="5">
        <v>67</v>
      </c>
      <c r="E22693" s="5" t="str">
        <f>_xlfn.XLOOKUP(Orders[[#This Row],[user_id]],Users[user_id],Users[country])</f>
        <v>FR</v>
      </c>
      <c r="F22693" s="5" t="str">
        <f>_xlfn.XLOOKUP(Orders[[#This Row],[country_code]],Countries[country_code],Countries[country_name])</f>
        <v>France</v>
      </c>
      <c r="G22693" s="5">
        <f>_xlfn.XLOOKUP(Orders[[#This Row],[user_id]],Users[user_id],Users[is_referral])</f>
        <v>0</v>
      </c>
    </row>
    <row r="22694" spans="1:7">
      <c r="A22694" s="5">
        <v>2176237</v>
      </c>
      <c r="B22694" s="5">
        <v>13831</v>
      </c>
      <c r="C22694" s="6">
        <v>43214</v>
      </c>
      <c r="D22694" s="5">
        <v>21</v>
      </c>
      <c r="E22694" s="5" t="str">
        <f>_xlfn.XLOOKUP(Orders[[#This Row],[user_id]],Users[user_id],Users[country])</f>
        <v>DE</v>
      </c>
      <c r="F22694" s="5" t="str">
        <f>_xlfn.XLOOKUP(Orders[[#This Row],[country_code]],Countries[country_code],Countries[country_name])</f>
        <v>Germany</v>
      </c>
      <c r="G22694" s="5">
        <f>_xlfn.XLOOKUP(Orders[[#This Row],[user_id]],Users[user_id],Users[is_referral])</f>
        <v>1</v>
      </c>
    </row>
    <row r="22695" spans="1:7">
      <c r="A22695" s="5">
        <v>2176240</v>
      </c>
      <c r="B22695" s="5">
        <v>17742</v>
      </c>
      <c r="C22695" s="6">
        <v>43214</v>
      </c>
      <c r="D22695" s="5">
        <v>31</v>
      </c>
      <c r="E22695" s="5" t="str">
        <f>_xlfn.XLOOKUP(Orders[[#This Row],[user_id]],Users[user_id],Users[country])</f>
        <v>ES</v>
      </c>
      <c r="F22695" s="5" t="str">
        <f>_xlfn.XLOOKUP(Orders[[#This Row],[country_code]],Countries[country_code],Countries[country_name])</f>
        <v>Spain</v>
      </c>
      <c r="G22695" s="5">
        <f>_xlfn.XLOOKUP(Orders[[#This Row],[user_id]],Users[user_id],Users[is_referral])</f>
        <v>1</v>
      </c>
    </row>
    <row r="22696" spans="1:7">
      <c r="A22696" s="5">
        <v>2176241</v>
      </c>
      <c r="B22696" s="5">
        <v>14662</v>
      </c>
      <c r="C22696" s="6">
        <v>43214</v>
      </c>
      <c r="D22696" s="5">
        <v>44</v>
      </c>
      <c r="E22696" s="5" t="str">
        <f>_xlfn.XLOOKUP(Orders[[#This Row],[user_id]],Users[user_id],Users[country])</f>
        <v>FR</v>
      </c>
      <c r="F22696" s="5" t="str">
        <f>_xlfn.XLOOKUP(Orders[[#This Row],[country_code]],Countries[country_code],Countries[country_name])</f>
        <v>France</v>
      </c>
      <c r="G22696" s="5">
        <f>_xlfn.XLOOKUP(Orders[[#This Row],[user_id]],Users[user_id],Users[is_referral])</f>
        <v>1</v>
      </c>
    </row>
    <row r="22697" spans="1:7">
      <c r="A22697" s="5">
        <v>2176243</v>
      </c>
      <c r="B22697" s="5">
        <v>8644</v>
      </c>
      <c r="C22697" s="6">
        <v>43214</v>
      </c>
      <c r="D22697" s="5">
        <v>42</v>
      </c>
      <c r="E22697" s="5" t="str">
        <f>_xlfn.XLOOKUP(Orders[[#This Row],[user_id]],Users[user_id],Users[country])</f>
        <v>DE</v>
      </c>
      <c r="F22697" s="5" t="str">
        <f>_xlfn.XLOOKUP(Orders[[#This Row],[country_code]],Countries[country_code],Countries[country_name])</f>
        <v>Germany</v>
      </c>
      <c r="G22697" s="5">
        <f>_xlfn.XLOOKUP(Orders[[#This Row],[user_id]],Users[user_id],Users[is_referral])</f>
        <v>1</v>
      </c>
    </row>
    <row r="22698" spans="1:7">
      <c r="A22698" s="5">
        <v>2176244</v>
      </c>
      <c r="B22698" s="5">
        <v>18828</v>
      </c>
      <c r="C22698" s="6">
        <v>43214</v>
      </c>
      <c r="D22698" s="5">
        <v>62</v>
      </c>
      <c r="E22698" s="5" t="str">
        <f>_xlfn.XLOOKUP(Orders[[#This Row],[user_id]],Users[user_id],Users[country])</f>
        <v>IT</v>
      </c>
      <c r="F22698" s="5" t="str">
        <f>_xlfn.XLOOKUP(Orders[[#This Row],[country_code]],Countries[country_code],Countries[country_name])</f>
        <v>Italy</v>
      </c>
      <c r="G22698" s="5">
        <f>_xlfn.XLOOKUP(Orders[[#This Row],[user_id]],Users[user_id],Users[is_referral])</f>
        <v>1</v>
      </c>
    </row>
    <row r="22699" spans="1:7">
      <c r="A22699" s="5">
        <v>2176246</v>
      </c>
      <c r="B22699" s="5">
        <v>16996</v>
      </c>
      <c r="C22699" s="6">
        <v>43214</v>
      </c>
      <c r="D22699" s="5">
        <v>30</v>
      </c>
      <c r="E22699" s="5" t="str">
        <f>_xlfn.XLOOKUP(Orders[[#This Row],[user_id]],Users[user_id],Users[country])</f>
        <v>FR</v>
      </c>
      <c r="F22699" s="5" t="str">
        <f>_xlfn.XLOOKUP(Orders[[#This Row],[country_code]],Countries[country_code],Countries[country_name])</f>
        <v>France</v>
      </c>
      <c r="G22699" s="5">
        <f>_xlfn.XLOOKUP(Orders[[#This Row],[user_id]],Users[user_id],Users[is_referral])</f>
        <v>1</v>
      </c>
    </row>
    <row r="22700" spans="1:7">
      <c r="A22700" s="5">
        <v>2176247</v>
      </c>
      <c r="B22700" s="5">
        <v>7864</v>
      </c>
      <c r="C22700" s="6">
        <v>43214</v>
      </c>
      <c r="D22700" s="5">
        <v>20</v>
      </c>
      <c r="E22700" s="5" t="str">
        <f>_xlfn.XLOOKUP(Orders[[#This Row],[user_id]],Users[user_id],Users[country])</f>
        <v>DE</v>
      </c>
      <c r="F22700" s="5" t="str">
        <f>_xlfn.XLOOKUP(Orders[[#This Row],[country_code]],Countries[country_code],Countries[country_name])</f>
        <v>Germany</v>
      </c>
      <c r="G22700" s="5">
        <f>_xlfn.XLOOKUP(Orders[[#This Row],[user_id]],Users[user_id],Users[is_referral])</f>
        <v>1</v>
      </c>
    </row>
    <row r="22701" spans="1:7">
      <c r="A22701" s="5">
        <v>2176252</v>
      </c>
      <c r="B22701" s="5">
        <v>14987</v>
      </c>
      <c r="C22701" s="6">
        <v>43214</v>
      </c>
      <c r="D22701" s="5">
        <v>15</v>
      </c>
      <c r="E22701" s="5" t="str">
        <f>_xlfn.XLOOKUP(Orders[[#This Row],[user_id]],Users[user_id],Users[country])</f>
        <v>IT</v>
      </c>
      <c r="F22701" s="5" t="str">
        <f>_xlfn.XLOOKUP(Orders[[#This Row],[country_code]],Countries[country_code],Countries[country_name])</f>
        <v>Italy</v>
      </c>
      <c r="G22701" s="5">
        <f>_xlfn.XLOOKUP(Orders[[#This Row],[user_id]],Users[user_id],Users[is_referral])</f>
        <v>1</v>
      </c>
    </row>
    <row r="22702" spans="1:7">
      <c r="A22702" s="5">
        <v>2176253</v>
      </c>
      <c r="B22702" s="5">
        <v>308</v>
      </c>
      <c r="C22702" s="6">
        <v>43214</v>
      </c>
      <c r="D22702" s="5">
        <v>36</v>
      </c>
      <c r="E22702" s="5" t="str">
        <f>_xlfn.XLOOKUP(Orders[[#This Row],[user_id]],Users[user_id],Users[country])</f>
        <v>IT</v>
      </c>
      <c r="F22702" s="5" t="str">
        <f>_xlfn.XLOOKUP(Orders[[#This Row],[country_code]],Countries[country_code],Countries[country_name])</f>
        <v>Italy</v>
      </c>
      <c r="G22702" s="5">
        <f>_xlfn.XLOOKUP(Orders[[#This Row],[user_id]],Users[user_id],Users[is_referral])</f>
        <v>0</v>
      </c>
    </row>
    <row r="22703" spans="1:7">
      <c r="A22703" s="5">
        <v>2176254</v>
      </c>
      <c r="B22703" s="5">
        <v>16764</v>
      </c>
      <c r="C22703" s="6">
        <v>43214</v>
      </c>
      <c r="D22703" s="5">
        <v>34</v>
      </c>
      <c r="E22703" s="5" t="str">
        <f>_xlfn.XLOOKUP(Orders[[#This Row],[user_id]],Users[user_id],Users[country])</f>
        <v>DE</v>
      </c>
      <c r="F22703" s="5" t="str">
        <f>_xlfn.XLOOKUP(Orders[[#This Row],[country_code]],Countries[country_code],Countries[country_name])</f>
        <v>Germany</v>
      </c>
      <c r="G22703" s="5">
        <f>_xlfn.XLOOKUP(Orders[[#This Row],[user_id]],Users[user_id],Users[is_referral])</f>
        <v>1</v>
      </c>
    </row>
    <row r="22704" spans="1:7">
      <c r="A22704" s="5">
        <v>2176255</v>
      </c>
      <c r="B22704" s="5">
        <v>10957</v>
      </c>
      <c r="C22704" s="6">
        <v>43214</v>
      </c>
      <c r="D22704" s="5">
        <v>38</v>
      </c>
      <c r="E22704" s="5" t="str">
        <f>_xlfn.XLOOKUP(Orders[[#This Row],[user_id]],Users[user_id],Users[country])</f>
        <v>DE</v>
      </c>
      <c r="F22704" s="5" t="str">
        <f>_xlfn.XLOOKUP(Orders[[#This Row],[country_code]],Countries[country_code],Countries[country_name])</f>
        <v>Germany</v>
      </c>
      <c r="G22704" s="5">
        <f>_xlfn.XLOOKUP(Orders[[#This Row],[user_id]],Users[user_id],Users[is_referral])</f>
        <v>1</v>
      </c>
    </row>
    <row r="22705" spans="1:7">
      <c r="A22705" s="5">
        <v>2176257</v>
      </c>
      <c r="B22705" s="5">
        <v>9418</v>
      </c>
      <c r="C22705" s="6">
        <v>43214</v>
      </c>
      <c r="D22705" s="5">
        <v>47</v>
      </c>
      <c r="E22705" s="5" t="str">
        <f>_xlfn.XLOOKUP(Orders[[#This Row],[user_id]],Users[user_id],Users[country])</f>
        <v>DE</v>
      </c>
      <c r="F22705" s="5" t="str">
        <f>_xlfn.XLOOKUP(Orders[[#This Row],[country_code]],Countries[country_code],Countries[country_name])</f>
        <v>Germany</v>
      </c>
      <c r="G22705" s="5">
        <f>_xlfn.XLOOKUP(Orders[[#This Row],[user_id]],Users[user_id],Users[is_referral])</f>
        <v>1</v>
      </c>
    </row>
    <row r="22706" spans="1:7">
      <c r="A22706" s="5">
        <v>2176258</v>
      </c>
      <c r="B22706" s="5">
        <v>207</v>
      </c>
      <c r="C22706" s="6">
        <v>43214</v>
      </c>
      <c r="D22706" s="5">
        <v>46</v>
      </c>
      <c r="E22706" s="5" t="str">
        <f>_xlfn.XLOOKUP(Orders[[#This Row],[user_id]],Users[user_id],Users[country])</f>
        <v>FR</v>
      </c>
      <c r="F22706" s="5" t="str">
        <f>_xlfn.XLOOKUP(Orders[[#This Row],[country_code]],Countries[country_code],Countries[country_name])</f>
        <v>France</v>
      </c>
      <c r="G22706" s="5">
        <f>_xlfn.XLOOKUP(Orders[[#This Row],[user_id]],Users[user_id],Users[is_referral])</f>
        <v>0</v>
      </c>
    </row>
    <row r="22707" spans="1:7">
      <c r="A22707" s="5">
        <v>2176263</v>
      </c>
      <c r="B22707" s="5">
        <v>2458</v>
      </c>
      <c r="C22707" s="6">
        <v>43214</v>
      </c>
      <c r="D22707" s="5">
        <v>77</v>
      </c>
      <c r="E22707" s="5" t="str">
        <f>_xlfn.XLOOKUP(Orders[[#This Row],[user_id]],Users[user_id],Users[country])</f>
        <v>ES</v>
      </c>
      <c r="F22707" s="5" t="str">
        <f>_xlfn.XLOOKUP(Orders[[#This Row],[country_code]],Countries[country_code],Countries[country_name])</f>
        <v>Spain</v>
      </c>
      <c r="G22707" s="5">
        <f>_xlfn.XLOOKUP(Orders[[#This Row],[user_id]],Users[user_id],Users[is_referral])</f>
        <v>0</v>
      </c>
    </row>
    <row r="22708" spans="1:7">
      <c r="A22708" s="5">
        <v>2176267</v>
      </c>
      <c r="B22708" s="5">
        <v>13494</v>
      </c>
      <c r="C22708" s="6">
        <v>43214</v>
      </c>
      <c r="D22708" s="5">
        <v>57</v>
      </c>
      <c r="E22708" s="5" t="str">
        <f>_xlfn.XLOOKUP(Orders[[#This Row],[user_id]],Users[user_id],Users[country])</f>
        <v>IT</v>
      </c>
      <c r="F22708" s="5" t="str">
        <f>_xlfn.XLOOKUP(Orders[[#This Row],[country_code]],Countries[country_code],Countries[country_name])</f>
        <v>Italy</v>
      </c>
      <c r="G22708" s="5">
        <f>_xlfn.XLOOKUP(Orders[[#This Row],[user_id]],Users[user_id],Users[is_referral])</f>
        <v>1</v>
      </c>
    </row>
    <row r="22709" spans="1:7">
      <c r="A22709" s="5">
        <v>2176270</v>
      </c>
      <c r="B22709" s="5">
        <v>1777</v>
      </c>
      <c r="C22709" s="6">
        <v>43214</v>
      </c>
      <c r="D22709" s="5">
        <v>47</v>
      </c>
      <c r="E22709" s="5" t="str">
        <f>_xlfn.XLOOKUP(Orders[[#This Row],[user_id]],Users[user_id],Users[country])</f>
        <v>DE</v>
      </c>
      <c r="F22709" s="5" t="str">
        <f>_xlfn.XLOOKUP(Orders[[#This Row],[country_code]],Countries[country_code],Countries[country_name])</f>
        <v>Germany</v>
      </c>
      <c r="G22709" s="5">
        <f>_xlfn.XLOOKUP(Orders[[#This Row],[user_id]],Users[user_id],Users[is_referral])</f>
        <v>0</v>
      </c>
    </row>
    <row r="22710" spans="1:7">
      <c r="A22710" s="5">
        <v>2176273</v>
      </c>
      <c r="B22710" s="5">
        <v>17504</v>
      </c>
      <c r="C22710" s="6">
        <v>43214</v>
      </c>
      <c r="D22710" s="5">
        <v>36</v>
      </c>
      <c r="E22710" s="5" t="str">
        <f>_xlfn.XLOOKUP(Orders[[#This Row],[user_id]],Users[user_id],Users[country])</f>
        <v>ES</v>
      </c>
      <c r="F22710" s="5" t="str">
        <f>_xlfn.XLOOKUP(Orders[[#This Row],[country_code]],Countries[country_code],Countries[country_name])</f>
        <v>Spain</v>
      </c>
      <c r="G22710" s="5">
        <f>_xlfn.XLOOKUP(Orders[[#This Row],[user_id]],Users[user_id],Users[is_referral])</f>
        <v>1</v>
      </c>
    </row>
    <row r="22711" spans="1:7">
      <c r="A22711" s="5">
        <v>2176276</v>
      </c>
      <c r="B22711" s="5">
        <v>2670</v>
      </c>
      <c r="C22711" s="6">
        <v>43214</v>
      </c>
      <c r="D22711" s="5">
        <v>42</v>
      </c>
      <c r="E22711" s="5" t="str">
        <f>_xlfn.XLOOKUP(Orders[[#This Row],[user_id]],Users[user_id],Users[country])</f>
        <v>IT</v>
      </c>
      <c r="F22711" s="5" t="str">
        <f>_xlfn.XLOOKUP(Orders[[#This Row],[country_code]],Countries[country_code],Countries[country_name])</f>
        <v>Italy</v>
      </c>
      <c r="G22711" s="5">
        <f>_xlfn.XLOOKUP(Orders[[#This Row],[user_id]],Users[user_id],Users[is_referral])</f>
        <v>0</v>
      </c>
    </row>
    <row r="22712" spans="1:7">
      <c r="A22712" s="5">
        <v>2176277</v>
      </c>
      <c r="B22712" s="5">
        <v>19781</v>
      </c>
      <c r="C22712" s="6">
        <v>43214</v>
      </c>
      <c r="D22712" s="5">
        <v>53</v>
      </c>
      <c r="E22712" s="5" t="str">
        <f>_xlfn.XLOOKUP(Orders[[#This Row],[user_id]],Users[user_id],Users[country])</f>
        <v>IT</v>
      </c>
      <c r="F22712" s="5" t="str">
        <f>_xlfn.XLOOKUP(Orders[[#This Row],[country_code]],Countries[country_code],Countries[country_name])</f>
        <v>Italy</v>
      </c>
      <c r="G22712" s="5">
        <f>_xlfn.XLOOKUP(Orders[[#This Row],[user_id]],Users[user_id],Users[is_referral])</f>
        <v>1</v>
      </c>
    </row>
    <row r="22713" spans="1:7">
      <c r="A22713" s="5">
        <v>2176278</v>
      </c>
      <c r="B22713" s="5">
        <v>17471</v>
      </c>
      <c r="C22713" s="6">
        <v>43214</v>
      </c>
      <c r="D22713" s="5">
        <v>49</v>
      </c>
      <c r="E22713" s="5" t="str">
        <f>_xlfn.XLOOKUP(Orders[[#This Row],[user_id]],Users[user_id],Users[country])</f>
        <v>IT</v>
      </c>
      <c r="F22713" s="5" t="str">
        <f>_xlfn.XLOOKUP(Orders[[#This Row],[country_code]],Countries[country_code],Countries[country_name])</f>
        <v>Italy</v>
      </c>
      <c r="G22713" s="5">
        <f>_xlfn.XLOOKUP(Orders[[#This Row],[user_id]],Users[user_id],Users[is_referral])</f>
        <v>1</v>
      </c>
    </row>
    <row r="22714" spans="1:7">
      <c r="A22714" s="5">
        <v>2176280</v>
      </c>
      <c r="B22714" s="5">
        <v>3076</v>
      </c>
      <c r="C22714" s="6">
        <v>43214</v>
      </c>
      <c r="D22714" s="5">
        <v>33</v>
      </c>
      <c r="E22714" s="5" t="str">
        <f>_xlfn.XLOOKUP(Orders[[#This Row],[user_id]],Users[user_id],Users[country])</f>
        <v>ES</v>
      </c>
      <c r="F22714" s="5" t="str">
        <f>_xlfn.XLOOKUP(Orders[[#This Row],[country_code]],Countries[country_code],Countries[country_name])</f>
        <v>Spain</v>
      </c>
      <c r="G22714" s="5">
        <f>_xlfn.XLOOKUP(Orders[[#This Row],[user_id]],Users[user_id],Users[is_referral])</f>
        <v>0</v>
      </c>
    </row>
    <row r="22715" spans="1:7">
      <c r="A22715" s="5">
        <v>2176282</v>
      </c>
      <c r="B22715" s="5">
        <v>12605</v>
      </c>
      <c r="C22715" s="6">
        <v>43214</v>
      </c>
      <c r="D22715" s="5">
        <v>28</v>
      </c>
      <c r="E22715" s="5" t="str">
        <f>_xlfn.XLOOKUP(Orders[[#This Row],[user_id]],Users[user_id],Users[country])</f>
        <v>FR</v>
      </c>
      <c r="F22715" s="5" t="str">
        <f>_xlfn.XLOOKUP(Orders[[#This Row],[country_code]],Countries[country_code],Countries[country_name])</f>
        <v>France</v>
      </c>
      <c r="G22715" s="5">
        <f>_xlfn.XLOOKUP(Orders[[#This Row],[user_id]],Users[user_id],Users[is_referral])</f>
        <v>1</v>
      </c>
    </row>
    <row r="22716" spans="1:7">
      <c r="A22716" s="5">
        <v>2176287</v>
      </c>
      <c r="B22716" s="5">
        <v>19803</v>
      </c>
      <c r="C22716" s="6">
        <v>43214</v>
      </c>
      <c r="D22716" s="5">
        <v>60</v>
      </c>
      <c r="E22716" s="5" t="str">
        <f>_xlfn.XLOOKUP(Orders[[#This Row],[user_id]],Users[user_id],Users[country])</f>
        <v>IT</v>
      </c>
      <c r="F22716" s="5" t="str">
        <f>_xlfn.XLOOKUP(Orders[[#This Row],[country_code]],Countries[country_code],Countries[country_name])</f>
        <v>Italy</v>
      </c>
      <c r="G22716" s="5">
        <f>_xlfn.XLOOKUP(Orders[[#This Row],[user_id]],Users[user_id],Users[is_referral])</f>
        <v>0</v>
      </c>
    </row>
    <row r="22717" spans="1:7">
      <c r="A22717" s="5">
        <v>2176290</v>
      </c>
      <c r="B22717" s="5">
        <v>13889</v>
      </c>
      <c r="C22717" s="6">
        <v>43214</v>
      </c>
      <c r="D22717" s="5">
        <v>114</v>
      </c>
      <c r="E22717" s="5" t="str">
        <f>_xlfn.XLOOKUP(Orders[[#This Row],[user_id]],Users[user_id],Users[country])</f>
        <v>DE</v>
      </c>
      <c r="F22717" s="5" t="str">
        <f>_xlfn.XLOOKUP(Orders[[#This Row],[country_code]],Countries[country_code],Countries[country_name])</f>
        <v>Germany</v>
      </c>
      <c r="G22717" s="5">
        <f>_xlfn.XLOOKUP(Orders[[#This Row],[user_id]],Users[user_id],Users[is_referral])</f>
        <v>0</v>
      </c>
    </row>
    <row r="22718" spans="1:7">
      <c r="A22718" s="5">
        <v>2176291</v>
      </c>
      <c r="B22718" s="5">
        <v>4653</v>
      </c>
      <c r="C22718" s="6">
        <v>43214</v>
      </c>
      <c r="D22718" s="5">
        <v>40</v>
      </c>
      <c r="E22718" s="5" t="str">
        <f>_xlfn.XLOOKUP(Orders[[#This Row],[user_id]],Users[user_id],Users[country])</f>
        <v>ES</v>
      </c>
      <c r="F22718" s="5" t="str">
        <f>_xlfn.XLOOKUP(Orders[[#This Row],[country_code]],Countries[country_code],Countries[country_name])</f>
        <v>Spain</v>
      </c>
      <c r="G22718" s="5">
        <f>_xlfn.XLOOKUP(Orders[[#This Row],[user_id]],Users[user_id],Users[is_referral])</f>
        <v>0</v>
      </c>
    </row>
    <row r="22719" spans="1:7">
      <c r="A22719" s="5">
        <v>2176293</v>
      </c>
      <c r="B22719" s="5">
        <v>13350</v>
      </c>
      <c r="C22719" s="6">
        <v>43214</v>
      </c>
      <c r="D22719" s="5">
        <v>41</v>
      </c>
      <c r="E22719" s="5" t="str">
        <f>_xlfn.XLOOKUP(Orders[[#This Row],[user_id]],Users[user_id],Users[country])</f>
        <v>IT</v>
      </c>
      <c r="F22719" s="5" t="str">
        <f>_xlfn.XLOOKUP(Orders[[#This Row],[country_code]],Countries[country_code],Countries[country_name])</f>
        <v>Italy</v>
      </c>
      <c r="G22719" s="5">
        <f>_xlfn.XLOOKUP(Orders[[#This Row],[user_id]],Users[user_id],Users[is_referral])</f>
        <v>1</v>
      </c>
    </row>
    <row r="22720" spans="1:7">
      <c r="A22720" s="5">
        <v>2176295</v>
      </c>
      <c r="B22720" s="5">
        <v>13344</v>
      </c>
      <c r="C22720" s="6">
        <v>43214</v>
      </c>
      <c r="D22720" s="5">
        <v>30</v>
      </c>
      <c r="E22720" s="5" t="str">
        <f>_xlfn.XLOOKUP(Orders[[#This Row],[user_id]],Users[user_id],Users[country])</f>
        <v>ES</v>
      </c>
      <c r="F22720" s="5" t="str">
        <f>_xlfn.XLOOKUP(Orders[[#This Row],[country_code]],Countries[country_code],Countries[country_name])</f>
        <v>Spain</v>
      </c>
      <c r="G22720" s="5">
        <f>_xlfn.XLOOKUP(Orders[[#This Row],[user_id]],Users[user_id],Users[is_referral])</f>
        <v>1</v>
      </c>
    </row>
    <row r="22721" spans="1:7">
      <c r="A22721" s="5">
        <v>2176298</v>
      </c>
      <c r="B22721" s="5">
        <v>14819</v>
      </c>
      <c r="C22721" s="6">
        <v>43214</v>
      </c>
      <c r="D22721" s="5">
        <v>23</v>
      </c>
      <c r="E22721" s="5" t="str">
        <f>_xlfn.XLOOKUP(Orders[[#This Row],[user_id]],Users[user_id],Users[country])</f>
        <v>DE</v>
      </c>
      <c r="F22721" s="5" t="str">
        <f>_xlfn.XLOOKUP(Orders[[#This Row],[country_code]],Countries[country_code],Countries[country_name])</f>
        <v>Germany</v>
      </c>
      <c r="G22721" s="5">
        <f>_xlfn.XLOOKUP(Orders[[#This Row],[user_id]],Users[user_id],Users[is_referral])</f>
        <v>1</v>
      </c>
    </row>
    <row r="22722" spans="1:7">
      <c r="A22722" s="5">
        <v>2176300</v>
      </c>
      <c r="B22722" s="5">
        <v>11474</v>
      </c>
      <c r="C22722" s="6">
        <v>43214</v>
      </c>
      <c r="D22722" s="5">
        <v>62</v>
      </c>
      <c r="E22722" s="5" t="str">
        <f>_xlfn.XLOOKUP(Orders[[#This Row],[user_id]],Users[user_id],Users[country])</f>
        <v>ES</v>
      </c>
      <c r="F22722" s="5" t="str">
        <f>_xlfn.XLOOKUP(Orders[[#This Row],[country_code]],Countries[country_code],Countries[country_name])</f>
        <v>Spain</v>
      </c>
      <c r="G22722" s="5">
        <f>_xlfn.XLOOKUP(Orders[[#This Row],[user_id]],Users[user_id],Users[is_referral])</f>
        <v>1</v>
      </c>
    </row>
    <row r="22723" spans="1:7">
      <c r="A22723" s="5">
        <v>2176302</v>
      </c>
      <c r="B22723" s="5">
        <v>3759</v>
      </c>
      <c r="C22723" s="6">
        <v>43214</v>
      </c>
      <c r="D22723" s="5">
        <v>51</v>
      </c>
      <c r="E22723" s="5" t="str">
        <f>_xlfn.XLOOKUP(Orders[[#This Row],[user_id]],Users[user_id],Users[country])</f>
        <v>ES</v>
      </c>
      <c r="F22723" s="5" t="str">
        <f>_xlfn.XLOOKUP(Orders[[#This Row],[country_code]],Countries[country_code],Countries[country_name])</f>
        <v>Spain</v>
      </c>
      <c r="G22723" s="5">
        <f>_xlfn.XLOOKUP(Orders[[#This Row],[user_id]],Users[user_id],Users[is_referral])</f>
        <v>0</v>
      </c>
    </row>
    <row r="22724" spans="1:7">
      <c r="A22724" s="5">
        <v>2176303</v>
      </c>
      <c r="B22724" s="5">
        <v>11313</v>
      </c>
      <c r="C22724" s="6">
        <v>43214</v>
      </c>
      <c r="D22724" s="5">
        <v>59</v>
      </c>
      <c r="E22724" s="5" t="str">
        <f>_xlfn.XLOOKUP(Orders[[#This Row],[user_id]],Users[user_id],Users[country])</f>
        <v>FR</v>
      </c>
      <c r="F22724" s="5" t="str">
        <f>_xlfn.XLOOKUP(Orders[[#This Row],[country_code]],Countries[country_code],Countries[country_name])</f>
        <v>France</v>
      </c>
      <c r="G22724" s="5">
        <f>_xlfn.XLOOKUP(Orders[[#This Row],[user_id]],Users[user_id],Users[is_referral])</f>
        <v>0</v>
      </c>
    </row>
    <row r="22725" spans="1:7">
      <c r="A22725" s="5">
        <v>2176305</v>
      </c>
      <c r="B22725" s="5">
        <v>18421</v>
      </c>
      <c r="C22725" s="6">
        <v>43214</v>
      </c>
      <c r="D22725" s="5">
        <v>67</v>
      </c>
      <c r="E22725" s="5" t="str">
        <f>_xlfn.XLOOKUP(Orders[[#This Row],[user_id]],Users[user_id],Users[country])</f>
        <v>IT</v>
      </c>
      <c r="F22725" s="5" t="str">
        <f>_xlfn.XLOOKUP(Orders[[#This Row],[country_code]],Countries[country_code],Countries[country_name])</f>
        <v>Italy</v>
      </c>
      <c r="G22725" s="5">
        <f>_xlfn.XLOOKUP(Orders[[#This Row],[user_id]],Users[user_id],Users[is_referral])</f>
        <v>1</v>
      </c>
    </row>
    <row r="22726" spans="1:7">
      <c r="A22726" s="5">
        <v>2176306</v>
      </c>
      <c r="B22726" s="5">
        <v>18628</v>
      </c>
      <c r="C22726" s="6">
        <v>43214</v>
      </c>
      <c r="D22726" s="5">
        <v>50</v>
      </c>
      <c r="E22726" s="5" t="str">
        <f>_xlfn.XLOOKUP(Orders[[#This Row],[user_id]],Users[user_id],Users[country])</f>
        <v>IT</v>
      </c>
      <c r="F22726" s="5" t="str">
        <f>_xlfn.XLOOKUP(Orders[[#This Row],[country_code]],Countries[country_code],Countries[country_name])</f>
        <v>Italy</v>
      </c>
      <c r="G22726" s="5">
        <f>_xlfn.XLOOKUP(Orders[[#This Row],[user_id]],Users[user_id],Users[is_referral])</f>
        <v>1</v>
      </c>
    </row>
    <row r="22727" spans="1:7">
      <c r="A22727" s="5">
        <v>2176307</v>
      </c>
      <c r="B22727" s="5">
        <v>14960</v>
      </c>
      <c r="C22727" s="6">
        <v>43214</v>
      </c>
      <c r="D22727" s="5">
        <v>42</v>
      </c>
      <c r="E22727" s="5" t="str">
        <f>_xlfn.XLOOKUP(Orders[[#This Row],[user_id]],Users[user_id],Users[country])</f>
        <v>IT</v>
      </c>
      <c r="F22727" s="5" t="str">
        <f>_xlfn.XLOOKUP(Orders[[#This Row],[country_code]],Countries[country_code],Countries[country_name])</f>
        <v>Italy</v>
      </c>
      <c r="G22727" s="5">
        <f>_xlfn.XLOOKUP(Orders[[#This Row],[user_id]],Users[user_id],Users[is_referral])</f>
        <v>1</v>
      </c>
    </row>
    <row r="22728" spans="1:7">
      <c r="A22728" s="5">
        <v>2176308</v>
      </c>
      <c r="B22728" s="5">
        <v>17851</v>
      </c>
      <c r="C22728" s="6">
        <v>43214</v>
      </c>
      <c r="D22728" s="5">
        <v>17</v>
      </c>
      <c r="E22728" s="5" t="str">
        <f>_xlfn.XLOOKUP(Orders[[#This Row],[user_id]],Users[user_id],Users[country])</f>
        <v>FR</v>
      </c>
      <c r="F22728" s="5" t="str">
        <f>_xlfn.XLOOKUP(Orders[[#This Row],[country_code]],Countries[country_code],Countries[country_name])</f>
        <v>France</v>
      </c>
      <c r="G22728" s="5">
        <f>_xlfn.XLOOKUP(Orders[[#This Row],[user_id]],Users[user_id],Users[is_referral])</f>
        <v>0</v>
      </c>
    </row>
    <row r="22729" spans="1:7">
      <c r="A22729" s="5">
        <v>2176309</v>
      </c>
      <c r="B22729" s="5">
        <v>16767</v>
      </c>
      <c r="C22729" s="6">
        <v>43214</v>
      </c>
      <c r="D22729" s="5">
        <v>13</v>
      </c>
      <c r="E22729" s="5" t="str">
        <f>_xlfn.XLOOKUP(Orders[[#This Row],[user_id]],Users[user_id],Users[country])</f>
        <v>FR</v>
      </c>
      <c r="F22729" s="5" t="str">
        <f>_xlfn.XLOOKUP(Orders[[#This Row],[country_code]],Countries[country_code],Countries[country_name])</f>
        <v>France</v>
      </c>
      <c r="G22729" s="5">
        <f>_xlfn.XLOOKUP(Orders[[#This Row],[user_id]],Users[user_id],Users[is_referral])</f>
        <v>1</v>
      </c>
    </row>
    <row r="22730" spans="1:7">
      <c r="A22730" s="5">
        <v>2176310</v>
      </c>
      <c r="B22730" s="5">
        <v>2326</v>
      </c>
      <c r="C22730" s="6">
        <v>43214</v>
      </c>
      <c r="D22730" s="5">
        <v>39</v>
      </c>
      <c r="E22730" s="5" t="str">
        <f>_xlfn.XLOOKUP(Orders[[#This Row],[user_id]],Users[user_id],Users[country])</f>
        <v>FR</v>
      </c>
      <c r="F22730" s="5" t="str">
        <f>_xlfn.XLOOKUP(Orders[[#This Row],[country_code]],Countries[country_code],Countries[country_name])</f>
        <v>France</v>
      </c>
      <c r="G22730" s="5">
        <f>_xlfn.XLOOKUP(Orders[[#This Row],[user_id]],Users[user_id],Users[is_referral])</f>
        <v>0</v>
      </c>
    </row>
    <row r="22731" spans="1:7">
      <c r="A22731" s="5">
        <v>2176311</v>
      </c>
      <c r="B22731" s="5">
        <v>10803</v>
      </c>
      <c r="C22731" s="6">
        <v>43214</v>
      </c>
      <c r="D22731" s="5">
        <v>41</v>
      </c>
      <c r="E22731" s="5" t="str">
        <f>_xlfn.XLOOKUP(Orders[[#This Row],[user_id]],Users[user_id],Users[country])</f>
        <v>FR</v>
      </c>
      <c r="F22731" s="5" t="str">
        <f>_xlfn.XLOOKUP(Orders[[#This Row],[country_code]],Countries[country_code],Countries[country_name])</f>
        <v>France</v>
      </c>
      <c r="G22731" s="5">
        <f>_xlfn.XLOOKUP(Orders[[#This Row],[user_id]],Users[user_id],Users[is_referral])</f>
        <v>1</v>
      </c>
    </row>
    <row r="22732" spans="1:7">
      <c r="A22732" s="5">
        <v>2176314</v>
      </c>
      <c r="B22732" s="5">
        <v>19983</v>
      </c>
      <c r="C22732" s="6">
        <v>43214</v>
      </c>
      <c r="D22732" s="5">
        <v>30</v>
      </c>
      <c r="E22732" s="5" t="str">
        <f>_xlfn.XLOOKUP(Orders[[#This Row],[user_id]],Users[user_id],Users[country])</f>
        <v>IT</v>
      </c>
      <c r="F22732" s="5" t="str">
        <f>_xlfn.XLOOKUP(Orders[[#This Row],[country_code]],Countries[country_code],Countries[country_name])</f>
        <v>Italy</v>
      </c>
      <c r="G22732" s="5">
        <f>_xlfn.XLOOKUP(Orders[[#This Row],[user_id]],Users[user_id],Users[is_referral])</f>
        <v>1</v>
      </c>
    </row>
    <row r="22733" spans="1:7">
      <c r="A22733" s="5">
        <v>2176316</v>
      </c>
      <c r="B22733" s="5">
        <v>1682</v>
      </c>
      <c r="C22733" s="6">
        <v>43214</v>
      </c>
      <c r="D22733" s="5">
        <v>17</v>
      </c>
      <c r="E22733" s="5" t="str">
        <f>_xlfn.XLOOKUP(Orders[[#This Row],[user_id]],Users[user_id],Users[country])</f>
        <v>FR</v>
      </c>
      <c r="F22733" s="5" t="str">
        <f>_xlfn.XLOOKUP(Orders[[#This Row],[country_code]],Countries[country_code],Countries[country_name])</f>
        <v>France</v>
      </c>
      <c r="G22733" s="5">
        <f>_xlfn.XLOOKUP(Orders[[#This Row],[user_id]],Users[user_id],Users[is_referral])</f>
        <v>0</v>
      </c>
    </row>
    <row r="22734" spans="1:7">
      <c r="A22734" s="5">
        <v>2176321</v>
      </c>
      <c r="B22734" s="5">
        <v>18265</v>
      </c>
      <c r="C22734" s="6">
        <v>43214</v>
      </c>
      <c r="D22734" s="5">
        <v>18</v>
      </c>
      <c r="E22734" s="5" t="str">
        <f>_xlfn.XLOOKUP(Orders[[#This Row],[user_id]],Users[user_id],Users[country])</f>
        <v>ES</v>
      </c>
      <c r="F22734" s="5" t="str">
        <f>_xlfn.XLOOKUP(Orders[[#This Row],[country_code]],Countries[country_code],Countries[country_name])</f>
        <v>Spain</v>
      </c>
      <c r="G22734" s="5">
        <f>_xlfn.XLOOKUP(Orders[[#This Row],[user_id]],Users[user_id],Users[is_referral])</f>
        <v>1</v>
      </c>
    </row>
    <row r="22735" spans="1:7">
      <c r="A22735" s="5">
        <v>2176322</v>
      </c>
      <c r="B22735" s="5">
        <v>6787</v>
      </c>
      <c r="C22735" s="6">
        <v>43214</v>
      </c>
      <c r="D22735" s="5">
        <v>37</v>
      </c>
      <c r="E22735" s="5" t="str">
        <f>_xlfn.XLOOKUP(Orders[[#This Row],[user_id]],Users[user_id],Users[country])</f>
        <v>ES</v>
      </c>
      <c r="F22735" s="5" t="str">
        <f>_xlfn.XLOOKUP(Orders[[#This Row],[country_code]],Countries[country_code],Countries[country_name])</f>
        <v>Spain</v>
      </c>
      <c r="G22735" s="5">
        <f>_xlfn.XLOOKUP(Orders[[#This Row],[user_id]],Users[user_id],Users[is_referral])</f>
        <v>1</v>
      </c>
    </row>
    <row r="22736" spans="1:7">
      <c r="A22736" s="5">
        <v>2176323</v>
      </c>
      <c r="B22736" s="5">
        <v>3606</v>
      </c>
      <c r="C22736" s="6">
        <v>43214</v>
      </c>
      <c r="D22736" s="5">
        <v>14</v>
      </c>
      <c r="E22736" s="5" t="str">
        <f>_xlfn.XLOOKUP(Orders[[#This Row],[user_id]],Users[user_id],Users[country])</f>
        <v>FR</v>
      </c>
      <c r="F22736" s="5" t="str">
        <f>_xlfn.XLOOKUP(Orders[[#This Row],[country_code]],Countries[country_code],Countries[country_name])</f>
        <v>France</v>
      </c>
      <c r="G22736" s="5">
        <f>_xlfn.XLOOKUP(Orders[[#This Row],[user_id]],Users[user_id],Users[is_referral])</f>
        <v>0</v>
      </c>
    </row>
    <row r="22737" spans="1:7">
      <c r="A22737" s="5">
        <v>2176327</v>
      </c>
      <c r="B22737" s="5">
        <v>2511</v>
      </c>
      <c r="C22737" s="6">
        <v>43214</v>
      </c>
      <c r="D22737" s="5">
        <v>45</v>
      </c>
      <c r="E22737" s="5" t="str">
        <f>_xlfn.XLOOKUP(Orders[[#This Row],[user_id]],Users[user_id],Users[country])</f>
        <v>DE</v>
      </c>
      <c r="F22737" s="5" t="str">
        <f>_xlfn.XLOOKUP(Orders[[#This Row],[country_code]],Countries[country_code],Countries[country_name])</f>
        <v>Germany</v>
      </c>
      <c r="G22737" s="5">
        <f>_xlfn.XLOOKUP(Orders[[#This Row],[user_id]],Users[user_id],Users[is_referral])</f>
        <v>0</v>
      </c>
    </row>
    <row r="22738" spans="1:7">
      <c r="A22738" s="5">
        <v>2176329</v>
      </c>
      <c r="B22738" s="5">
        <v>4412</v>
      </c>
      <c r="C22738" s="6">
        <v>43214</v>
      </c>
      <c r="D22738" s="5">
        <v>98</v>
      </c>
      <c r="E22738" s="5" t="str">
        <f>_xlfn.XLOOKUP(Orders[[#This Row],[user_id]],Users[user_id],Users[country])</f>
        <v>ES</v>
      </c>
      <c r="F22738" s="5" t="str">
        <f>_xlfn.XLOOKUP(Orders[[#This Row],[country_code]],Countries[country_code],Countries[country_name])</f>
        <v>Spain</v>
      </c>
      <c r="G22738" s="5">
        <f>_xlfn.XLOOKUP(Orders[[#This Row],[user_id]],Users[user_id],Users[is_referral])</f>
        <v>0</v>
      </c>
    </row>
    <row r="22739" spans="1:7">
      <c r="A22739" s="5">
        <v>2176330</v>
      </c>
      <c r="B22739" s="5">
        <v>12637</v>
      </c>
      <c r="C22739" s="6">
        <v>43214</v>
      </c>
      <c r="D22739" s="5">
        <v>39</v>
      </c>
      <c r="E22739" s="5" t="str">
        <f>_xlfn.XLOOKUP(Orders[[#This Row],[user_id]],Users[user_id],Users[country])</f>
        <v>IT</v>
      </c>
      <c r="F22739" s="5" t="str">
        <f>_xlfn.XLOOKUP(Orders[[#This Row],[country_code]],Countries[country_code],Countries[country_name])</f>
        <v>Italy</v>
      </c>
      <c r="G22739" s="5">
        <f>_xlfn.XLOOKUP(Orders[[#This Row],[user_id]],Users[user_id],Users[is_referral])</f>
        <v>1</v>
      </c>
    </row>
    <row r="22740" spans="1:7">
      <c r="A22740" s="5">
        <v>2176332</v>
      </c>
      <c r="B22740" s="5">
        <v>7765</v>
      </c>
      <c r="C22740" s="6">
        <v>43214</v>
      </c>
      <c r="D22740" s="5">
        <v>75</v>
      </c>
      <c r="E22740" s="5" t="str">
        <f>_xlfn.XLOOKUP(Orders[[#This Row],[user_id]],Users[user_id],Users[country])</f>
        <v>ES</v>
      </c>
      <c r="F22740" s="5" t="str">
        <f>_xlfn.XLOOKUP(Orders[[#This Row],[country_code]],Countries[country_code],Countries[country_name])</f>
        <v>Spain</v>
      </c>
      <c r="G22740" s="5">
        <f>_xlfn.XLOOKUP(Orders[[#This Row],[user_id]],Users[user_id],Users[is_referral])</f>
        <v>1</v>
      </c>
    </row>
    <row r="22741" spans="1:7">
      <c r="A22741" s="5">
        <v>2176335</v>
      </c>
      <c r="B22741" s="5">
        <v>13008</v>
      </c>
      <c r="C22741" s="6">
        <v>43214</v>
      </c>
      <c r="D22741" s="5">
        <v>76</v>
      </c>
      <c r="E22741" s="5" t="str">
        <f>_xlfn.XLOOKUP(Orders[[#This Row],[user_id]],Users[user_id],Users[country])</f>
        <v>FR</v>
      </c>
      <c r="F22741" s="5" t="str">
        <f>_xlfn.XLOOKUP(Orders[[#This Row],[country_code]],Countries[country_code],Countries[country_name])</f>
        <v>France</v>
      </c>
      <c r="G22741" s="5">
        <f>_xlfn.XLOOKUP(Orders[[#This Row],[user_id]],Users[user_id],Users[is_referral])</f>
        <v>1</v>
      </c>
    </row>
    <row r="22742" spans="1:7">
      <c r="A22742" s="5">
        <v>2176336</v>
      </c>
      <c r="B22742" s="5">
        <v>5960</v>
      </c>
      <c r="C22742" s="6">
        <v>43214</v>
      </c>
      <c r="D22742" s="5">
        <v>29</v>
      </c>
      <c r="E22742" s="5" t="str">
        <f>_xlfn.XLOOKUP(Orders[[#This Row],[user_id]],Users[user_id],Users[country])</f>
        <v>ES</v>
      </c>
      <c r="F22742" s="5" t="str">
        <f>_xlfn.XLOOKUP(Orders[[#This Row],[country_code]],Countries[country_code],Countries[country_name])</f>
        <v>Spain</v>
      </c>
      <c r="G22742" s="5">
        <f>_xlfn.XLOOKUP(Orders[[#This Row],[user_id]],Users[user_id],Users[is_referral])</f>
        <v>1</v>
      </c>
    </row>
    <row r="22743" spans="1:7">
      <c r="A22743" s="5">
        <v>2176342</v>
      </c>
      <c r="B22743" s="5">
        <v>15359</v>
      </c>
      <c r="C22743" s="6">
        <v>43214</v>
      </c>
      <c r="D22743" s="5">
        <v>29</v>
      </c>
      <c r="E22743" s="5" t="str">
        <f>_xlfn.XLOOKUP(Orders[[#This Row],[user_id]],Users[user_id],Users[country])</f>
        <v>IT</v>
      </c>
      <c r="F22743" s="5" t="str">
        <f>_xlfn.XLOOKUP(Orders[[#This Row],[country_code]],Countries[country_code],Countries[country_name])</f>
        <v>Italy</v>
      </c>
      <c r="G22743" s="5">
        <f>_xlfn.XLOOKUP(Orders[[#This Row],[user_id]],Users[user_id],Users[is_referral])</f>
        <v>1</v>
      </c>
    </row>
    <row r="22744" spans="1:7">
      <c r="A22744" s="5">
        <v>2176344</v>
      </c>
      <c r="B22744" s="5">
        <v>1288</v>
      </c>
      <c r="C22744" s="6">
        <v>43214</v>
      </c>
      <c r="D22744" s="5">
        <v>51</v>
      </c>
      <c r="E22744" s="5" t="str">
        <f>_xlfn.XLOOKUP(Orders[[#This Row],[user_id]],Users[user_id],Users[country])</f>
        <v>FR</v>
      </c>
      <c r="F22744" s="5" t="str">
        <f>_xlfn.XLOOKUP(Orders[[#This Row],[country_code]],Countries[country_code],Countries[country_name])</f>
        <v>France</v>
      </c>
      <c r="G22744" s="5">
        <f>_xlfn.XLOOKUP(Orders[[#This Row],[user_id]],Users[user_id],Users[is_referral])</f>
        <v>0</v>
      </c>
    </row>
    <row r="22745" spans="1:7">
      <c r="A22745" s="5">
        <v>2176345</v>
      </c>
      <c r="B22745" s="5">
        <v>14851</v>
      </c>
      <c r="C22745" s="6">
        <v>43214</v>
      </c>
      <c r="D22745" s="5">
        <v>45</v>
      </c>
      <c r="E22745" s="5" t="str">
        <f>_xlfn.XLOOKUP(Orders[[#This Row],[user_id]],Users[user_id],Users[country])</f>
        <v>IT</v>
      </c>
      <c r="F22745" s="5" t="str">
        <f>_xlfn.XLOOKUP(Orders[[#This Row],[country_code]],Countries[country_code],Countries[country_name])</f>
        <v>Italy</v>
      </c>
      <c r="G22745" s="5">
        <f>_xlfn.XLOOKUP(Orders[[#This Row],[user_id]],Users[user_id],Users[is_referral])</f>
        <v>1</v>
      </c>
    </row>
    <row r="22746" spans="1:7">
      <c r="A22746" s="5">
        <v>2176346</v>
      </c>
      <c r="B22746" s="5">
        <v>7360</v>
      </c>
      <c r="C22746" s="6">
        <v>43214</v>
      </c>
      <c r="D22746" s="5">
        <v>83</v>
      </c>
      <c r="E22746" s="5" t="str">
        <f>_xlfn.XLOOKUP(Orders[[#This Row],[user_id]],Users[user_id],Users[country])</f>
        <v>DE</v>
      </c>
      <c r="F22746" s="5" t="str">
        <f>_xlfn.XLOOKUP(Orders[[#This Row],[country_code]],Countries[country_code],Countries[country_name])</f>
        <v>Germany</v>
      </c>
      <c r="G22746" s="5">
        <f>_xlfn.XLOOKUP(Orders[[#This Row],[user_id]],Users[user_id],Users[is_referral])</f>
        <v>1</v>
      </c>
    </row>
    <row r="22747" spans="1:7">
      <c r="A22747" s="5">
        <v>2176349</v>
      </c>
      <c r="B22747" s="5">
        <v>15892</v>
      </c>
      <c r="C22747" s="6">
        <v>43214</v>
      </c>
      <c r="D22747" s="5">
        <v>38</v>
      </c>
      <c r="E22747" s="5" t="str">
        <f>_xlfn.XLOOKUP(Orders[[#This Row],[user_id]],Users[user_id],Users[country])</f>
        <v>DE</v>
      </c>
      <c r="F22747" s="5" t="str">
        <f>_xlfn.XLOOKUP(Orders[[#This Row],[country_code]],Countries[country_code],Countries[country_name])</f>
        <v>Germany</v>
      </c>
      <c r="G22747" s="5">
        <f>_xlfn.XLOOKUP(Orders[[#This Row],[user_id]],Users[user_id],Users[is_referral])</f>
        <v>1</v>
      </c>
    </row>
    <row r="22748" spans="1:7">
      <c r="A22748" s="5">
        <v>2176350</v>
      </c>
      <c r="B22748" s="5">
        <v>5847</v>
      </c>
      <c r="C22748" s="6">
        <v>43214</v>
      </c>
      <c r="D22748" s="5">
        <v>18</v>
      </c>
      <c r="E22748" s="5" t="str">
        <f>_xlfn.XLOOKUP(Orders[[#This Row],[user_id]],Users[user_id],Users[country])</f>
        <v>DE</v>
      </c>
      <c r="F22748" s="5" t="str">
        <f>_xlfn.XLOOKUP(Orders[[#This Row],[country_code]],Countries[country_code],Countries[country_name])</f>
        <v>Germany</v>
      </c>
      <c r="G22748" s="5">
        <f>_xlfn.XLOOKUP(Orders[[#This Row],[user_id]],Users[user_id],Users[is_referral])</f>
        <v>1</v>
      </c>
    </row>
    <row r="22749" spans="1:7">
      <c r="A22749" s="5">
        <v>2176352</v>
      </c>
      <c r="B22749" s="5">
        <v>15612</v>
      </c>
      <c r="C22749" s="6">
        <v>43214</v>
      </c>
      <c r="D22749" s="5">
        <v>37</v>
      </c>
      <c r="E22749" s="5" t="str">
        <f>_xlfn.XLOOKUP(Orders[[#This Row],[user_id]],Users[user_id],Users[country])</f>
        <v>DE</v>
      </c>
      <c r="F22749" s="5" t="str">
        <f>_xlfn.XLOOKUP(Orders[[#This Row],[country_code]],Countries[country_code],Countries[country_name])</f>
        <v>Germany</v>
      </c>
      <c r="G22749" s="5">
        <f>_xlfn.XLOOKUP(Orders[[#This Row],[user_id]],Users[user_id],Users[is_referral])</f>
        <v>1</v>
      </c>
    </row>
    <row r="22750" spans="1:7">
      <c r="A22750" s="5">
        <v>2176353</v>
      </c>
      <c r="B22750" s="5">
        <v>6065</v>
      </c>
      <c r="C22750" s="6">
        <v>43214</v>
      </c>
      <c r="D22750" s="5">
        <v>30</v>
      </c>
      <c r="E22750" s="5" t="str">
        <f>_xlfn.XLOOKUP(Orders[[#This Row],[user_id]],Users[user_id],Users[country])</f>
        <v>DE</v>
      </c>
      <c r="F22750" s="5" t="str">
        <f>_xlfn.XLOOKUP(Orders[[#This Row],[country_code]],Countries[country_code],Countries[country_name])</f>
        <v>Germany</v>
      </c>
      <c r="G22750" s="5">
        <f>_xlfn.XLOOKUP(Orders[[#This Row],[user_id]],Users[user_id],Users[is_referral])</f>
        <v>1</v>
      </c>
    </row>
    <row r="22751" spans="1:7">
      <c r="A22751" s="5">
        <v>2176356</v>
      </c>
      <c r="B22751" s="5">
        <v>683</v>
      </c>
      <c r="C22751" s="6">
        <v>43214</v>
      </c>
      <c r="D22751" s="5">
        <v>24</v>
      </c>
      <c r="E22751" s="5" t="str">
        <f>_xlfn.XLOOKUP(Orders[[#This Row],[user_id]],Users[user_id],Users[country])</f>
        <v>FR</v>
      </c>
      <c r="F22751" s="5" t="str">
        <f>_xlfn.XLOOKUP(Orders[[#This Row],[country_code]],Countries[country_code],Countries[country_name])</f>
        <v>France</v>
      </c>
      <c r="G22751" s="5">
        <f>_xlfn.XLOOKUP(Orders[[#This Row],[user_id]],Users[user_id],Users[is_referral])</f>
        <v>0</v>
      </c>
    </row>
    <row r="22752" spans="1:7">
      <c r="A22752" s="5">
        <v>2176358</v>
      </c>
      <c r="B22752" s="5">
        <v>1314</v>
      </c>
      <c r="C22752" s="6">
        <v>43214</v>
      </c>
      <c r="D22752" s="5">
        <v>37</v>
      </c>
      <c r="E22752" s="5" t="str">
        <f>_xlfn.XLOOKUP(Orders[[#This Row],[user_id]],Users[user_id],Users[country])</f>
        <v>FR</v>
      </c>
      <c r="F22752" s="5" t="str">
        <f>_xlfn.XLOOKUP(Orders[[#This Row],[country_code]],Countries[country_code],Countries[country_name])</f>
        <v>France</v>
      </c>
      <c r="G22752" s="5">
        <f>_xlfn.XLOOKUP(Orders[[#This Row],[user_id]],Users[user_id],Users[is_referral])</f>
        <v>0</v>
      </c>
    </row>
    <row r="22753" spans="1:7">
      <c r="A22753" s="5">
        <v>2176359</v>
      </c>
      <c r="B22753" s="5">
        <v>1282</v>
      </c>
      <c r="C22753" s="6">
        <v>43214</v>
      </c>
      <c r="D22753" s="5">
        <v>39</v>
      </c>
      <c r="E22753" s="5" t="str">
        <f>_xlfn.XLOOKUP(Orders[[#This Row],[user_id]],Users[user_id],Users[country])</f>
        <v>FR</v>
      </c>
      <c r="F22753" s="5" t="str">
        <f>_xlfn.XLOOKUP(Orders[[#This Row],[country_code]],Countries[country_code],Countries[country_name])</f>
        <v>France</v>
      </c>
      <c r="G22753" s="5">
        <f>_xlfn.XLOOKUP(Orders[[#This Row],[user_id]],Users[user_id],Users[is_referral])</f>
        <v>0</v>
      </c>
    </row>
    <row r="22754" spans="1:7">
      <c r="A22754" s="5">
        <v>2176362</v>
      </c>
      <c r="B22754" s="5">
        <v>7520</v>
      </c>
      <c r="C22754" s="6">
        <v>43214</v>
      </c>
      <c r="D22754" s="5">
        <v>43</v>
      </c>
      <c r="E22754" s="5" t="str">
        <f>_xlfn.XLOOKUP(Orders[[#This Row],[user_id]],Users[user_id],Users[country])</f>
        <v>FR</v>
      </c>
      <c r="F22754" s="5" t="str">
        <f>_xlfn.XLOOKUP(Orders[[#This Row],[country_code]],Countries[country_code],Countries[country_name])</f>
        <v>France</v>
      </c>
      <c r="G22754" s="5">
        <f>_xlfn.XLOOKUP(Orders[[#This Row],[user_id]],Users[user_id],Users[is_referral])</f>
        <v>1</v>
      </c>
    </row>
    <row r="22755" spans="1:7">
      <c r="A22755" s="5">
        <v>2176368</v>
      </c>
      <c r="B22755" s="5">
        <v>3798</v>
      </c>
      <c r="C22755" s="6">
        <v>43214</v>
      </c>
      <c r="D22755" s="5">
        <v>16</v>
      </c>
      <c r="E22755" s="5" t="str">
        <f>_xlfn.XLOOKUP(Orders[[#This Row],[user_id]],Users[user_id],Users[country])</f>
        <v>DE</v>
      </c>
      <c r="F22755" s="5" t="str">
        <f>_xlfn.XLOOKUP(Orders[[#This Row],[country_code]],Countries[country_code],Countries[country_name])</f>
        <v>Germany</v>
      </c>
      <c r="G22755" s="5">
        <f>_xlfn.XLOOKUP(Orders[[#This Row],[user_id]],Users[user_id],Users[is_referral])</f>
        <v>0</v>
      </c>
    </row>
    <row r="22756" spans="1:7">
      <c r="A22756" s="5">
        <v>2176372</v>
      </c>
      <c r="B22756" s="5">
        <v>6099</v>
      </c>
      <c r="C22756" s="6">
        <v>43214</v>
      </c>
      <c r="D22756" s="5">
        <v>63</v>
      </c>
      <c r="E22756" s="5" t="str">
        <f>_xlfn.XLOOKUP(Orders[[#This Row],[user_id]],Users[user_id],Users[country])</f>
        <v>IT</v>
      </c>
      <c r="F22756" s="5" t="str">
        <f>_xlfn.XLOOKUP(Orders[[#This Row],[country_code]],Countries[country_code],Countries[country_name])</f>
        <v>Italy</v>
      </c>
      <c r="G22756" s="5">
        <f>_xlfn.XLOOKUP(Orders[[#This Row],[user_id]],Users[user_id],Users[is_referral])</f>
        <v>0</v>
      </c>
    </row>
    <row r="22757" spans="1:7">
      <c r="A22757" s="5">
        <v>2176373</v>
      </c>
      <c r="B22757" s="5">
        <v>9740</v>
      </c>
      <c r="C22757" s="6">
        <v>43214</v>
      </c>
      <c r="D22757" s="5">
        <v>37</v>
      </c>
      <c r="E22757" s="5" t="str">
        <f>_xlfn.XLOOKUP(Orders[[#This Row],[user_id]],Users[user_id],Users[country])</f>
        <v>IT</v>
      </c>
      <c r="F22757" s="5" t="str">
        <f>_xlfn.XLOOKUP(Orders[[#This Row],[country_code]],Countries[country_code],Countries[country_name])</f>
        <v>Italy</v>
      </c>
      <c r="G22757" s="5">
        <f>_xlfn.XLOOKUP(Orders[[#This Row],[user_id]],Users[user_id],Users[is_referral])</f>
        <v>1</v>
      </c>
    </row>
    <row r="22758" spans="1:7">
      <c r="A22758" s="5">
        <v>2176375</v>
      </c>
      <c r="B22758" s="5">
        <v>10255</v>
      </c>
      <c r="C22758" s="6">
        <v>43214</v>
      </c>
      <c r="D22758" s="5">
        <v>16</v>
      </c>
      <c r="E22758" s="5" t="str">
        <f>_xlfn.XLOOKUP(Orders[[#This Row],[user_id]],Users[user_id],Users[country])</f>
        <v>IT</v>
      </c>
      <c r="F22758" s="5" t="str">
        <f>_xlfn.XLOOKUP(Orders[[#This Row],[country_code]],Countries[country_code],Countries[country_name])</f>
        <v>Italy</v>
      </c>
      <c r="G22758" s="5">
        <f>_xlfn.XLOOKUP(Orders[[#This Row],[user_id]],Users[user_id],Users[is_referral])</f>
        <v>1</v>
      </c>
    </row>
    <row r="22759" spans="1:7">
      <c r="A22759" s="5">
        <v>2176376</v>
      </c>
      <c r="B22759" s="5">
        <v>6586</v>
      </c>
      <c r="C22759" s="6">
        <v>43214</v>
      </c>
      <c r="D22759" s="5">
        <v>78</v>
      </c>
      <c r="E22759" s="5" t="str">
        <f>_xlfn.XLOOKUP(Orders[[#This Row],[user_id]],Users[user_id],Users[country])</f>
        <v>DE</v>
      </c>
      <c r="F22759" s="5" t="str">
        <f>_xlfn.XLOOKUP(Orders[[#This Row],[country_code]],Countries[country_code],Countries[country_name])</f>
        <v>Germany</v>
      </c>
      <c r="G22759" s="5">
        <f>_xlfn.XLOOKUP(Orders[[#This Row],[user_id]],Users[user_id],Users[is_referral])</f>
        <v>0</v>
      </c>
    </row>
    <row r="22760" spans="1:7">
      <c r="A22760" s="5">
        <v>2176378</v>
      </c>
      <c r="B22760" s="5">
        <v>11582</v>
      </c>
      <c r="C22760" s="6">
        <v>43214</v>
      </c>
      <c r="D22760" s="5">
        <v>26</v>
      </c>
      <c r="E22760" s="5" t="str">
        <f>_xlfn.XLOOKUP(Orders[[#This Row],[user_id]],Users[user_id],Users[country])</f>
        <v>ES</v>
      </c>
      <c r="F22760" s="5" t="str">
        <f>_xlfn.XLOOKUP(Orders[[#This Row],[country_code]],Countries[country_code],Countries[country_name])</f>
        <v>Spain</v>
      </c>
      <c r="G22760" s="5">
        <f>_xlfn.XLOOKUP(Orders[[#This Row],[user_id]],Users[user_id],Users[is_referral])</f>
        <v>1</v>
      </c>
    </row>
    <row r="22761" spans="1:7">
      <c r="A22761" s="5">
        <v>2176380</v>
      </c>
      <c r="B22761" s="5">
        <v>14079</v>
      </c>
      <c r="C22761" s="6">
        <v>43214</v>
      </c>
      <c r="D22761" s="5">
        <v>27</v>
      </c>
      <c r="E22761" s="5" t="str">
        <f>_xlfn.XLOOKUP(Orders[[#This Row],[user_id]],Users[user_id],Users[country])</f>
        <v>ES</v>
      </c>
      <c r="F22761" s="5" t="str">
        <f>_xlfn.XLOOKUP(Orders[[#This Row],[country_code]],Countries[country_code],Countries[country_name])</f>
        <v>Spain</v>
      </c>
      <c r="G22761" s="5">
        <f>_xlfn.XLOOKUP(Orders[[#This Row],[user_id]],Users[user_id],Users[is_referral])</f>
        <v>1</v>
      </c>
    </row>
    <row r="22762" spans="1:7">
      <c r="A22762" s="5">
        <v>2176384</v>
      </c>
      <c r="B22762" s="5">
        <v>16324</v>
      </c>
      <c r="C22762" s="6">
        <v>43214</v>
      </c>
      <c r="D22762" s="5">
        <v>63</v>
      </c>
      <c r="E22762" s="5" t="str">
        <f>_xlfn.XLOOKUP(Orders[[#This Row],[user_id]],Users[user_id],Users[country])</f>
        <v>FR</v>
      </c>
      <c r="F22762" s="5" t="str">
        <f>_xlfn.XLOOKUP(Orders[[#This Row],[country_code]],Countries[country_code],Countries[country_name])</f>
        <v>France</v>
      </c>
      <c r="G22762" s="5">
        <f>_xlfn.XLOOKUP(Orders[[#This Row],[user_id]],Users[user_id],Users[is_referral])</f>
        <v>0</v>
      </c>
    </row>
    <row r="22763" spans="1:7">
      <c r="A22763" s="5">
        <v>2176387</v>
      </c>
      <c r="B22763" s="5">
        <v>9906</v>
      </c>
      <c r="C22763" s="6">
        <v>43214</v>
      </c>
      <c r="D22763" s="5">
        <v>58</v>
      </c>
      <c r="E22763" s="5" t="str">
        <f>_xlfn.XLOOKUP(Orders[[#This Row],[user_id]],Users[user_id],Users[country])</f>
        <v>FR</v>
      </c>
      <c r="F22763" s="5" t="str">
        <f>_xlfn.XLOOKUP(Orders[[#This Row],[country_code]],Countries[country_code],Countries[country_name])</f>
        <v>France</v>
      </c>
      <c r="G22763" s="5">
        <f>_xlfn.XLOOKUP(Orders[[#This Row],[user_id]],Users[user_id],Users[is_referral])</f>
        <v>1</v>
      </c>
    </row>
    <row r="22764" spans="1:7">
      <c r="A22764" s="5">
        <v>2176388</v>
      </c>
      <c r="B22764" s="5">
        <v>14188</v>
      </c>
      <c r="C22764" s="6">
        <v>43214</v>
      </c>
      <c r="D22764" s="5">
        <v>24</v>
      </c>
      <c r="E22764" s="5" t="str">
        <f>_xlfn.XLOOKUP(Orders[[#This Row],[user_id]],Users[user_id],Users[country])</f>
        <v>IT</v>
      </c>
      <c r="F22764" s="5" t="str">
        <f>_xlfn.XLOOKUP(Orders[[#This Row],[country_code]],Countries[country_code],Countries[country_name])</f>
        <v>Italy</v>
      </c>
      <c r="G22764" s="5">
        <f>_xlfn.XLOOKUP(Orders[[#This Row],[user_id]],Users[user_id],Users[is_referral])</f>
        <v>1</v>
      </c>
    </row>
    <row r="22765" spans="1:7">
      <c r="A22765" s="5">
        <v>2176392</v>
      </c>
      <c r="B22765" s="5">
        <v>63</v>
      </c>
      <c r="C22765" s="6">
        <v>43214</v>
      </c>
      <c r="D22765" s="5">
        <v>33</v>
      </c>
      <c r="E22765" s="5" t="str">
        <f>_xlfn.XLOOKUP(Orders[[#This Row],[user_id]],Users[user_id],Users[country])</f>
        <v>FR</v>
      </c>
      <c r="F22765" s="5" t="str">
        <f>_xlfn.XLOOKUP(Orders[[#This Row],[country_code]],Countries[country_code],Countries[country_name])</f>
        <v>France</v>
      </c>
      <c r="G22765" s="5">
        <f>_xlfn.XLOOKUP(Orders[[#This Row],[user_id]],Users[user_id],Users[is_referral])</f>
        <v>0</v>
      </c>
    </row>
    <row r="22766" spans="1:7">
      <c r="A22766" s="5">
        <v>2176393</v>
      </c>
      <c r="B22766" s="5">
        <v>2915</v>
      </c>
      <c r="C22766" s="6">
        <v>43214</v>
      </c>
      <c r="D22766" s="5">
        <v>29</v>
      </c>
      <c r="E22766" s="5" t="str">
        <f>_xlfn.XLOOKUP(Orders[[#This Row],[user_id]],Users[user_id],Users[country])</f>
        <v>IT</v>
      </c>
      <c r="F22766" s="5" t="str">
        <f>_xlfn.XLOOKUP(Orders[[#This Row],[country_code]],Countries[country_code],Countries[country_name])</f>
        <v>Italy</v>
      </c>
      <c r="G22766" s="5">
        <f>_xlfn.XLOOKUP(Orders[[#This Row],[user_id]],Users[user_id],Users[is_referral])</f>
        <v>0</v>
      </c>
    </row>
    <row r="22767" spans="1:7">
      <c r="A22767" s="5">
        <v>2176394</v>
      </c>
      <c r="B22767" s="5">
        <v>10798</v>
      </c>
      <c r="C22767" s="6">
        <v>43214</v>
      </c>
      <c r="D22767" s="5">
        <v>31</v>
      </c>
      <c r="E22767" s="5" t="str">
        <f>_xlfn.XLOOKUP(Orders[[#This Row],[user_id]],Users[user_id],Users[country])</f>
        <v>ES</v>
      </c>
      <c r="F22767" s="5" t="str">
        <f>_xlfn.XLOOKUP(Orders[[#This Row],[country_code]],Countries[country_code],Countries[country_name])</f>
        <v>Spain</v>
      </c>
      <c r="G22767" s="5">
        <f>_xlfn.XLOOKUP(Orders[[#This Row],[user_id]],Users[user_id],Users[is_referral])</f>
        <v>1</v>
      </c>
    </row>
    <row r="22768" spans="1:7">
      <c r="A22768" s="5">
        <v>2176400</v>
      </c>
      <c r="B22768" s="5">
        <v>9772</v>
      </c>
      <c r="C22768" s="6">
        <v>43214</v>
      </c>
      <c r="D22768" s="5">
        <v>86</v>
      </c>
      <c r="E22768" s="5" t="str">
        <f>_xlfn.XLOOKUP(Orders[[#This Row],[user_id]],Users[user_id],Users[country])</f>
        <v>ES</v>
      </c>
      <c r="F22768" s="5" t="str">
        <f>_xlfn.XLOOKUP(Orders[[#This Row],[country_code]],Countries[country_code],Countries[country_name])</f>
        <v>Spain</v>
      </c>
      <c r="G22768" s="5">
        <f>_xlfn.XLOOKUP(Orders[[#This Row],[user_id]],Users[user_id],Users[is_referral])</f>
        <v>1</v>
      </c>
    </row>
    <row r="22769" spans="1:7">
      <c r="A22769" s="5">
        <v>2176402</v>
      </c>
      <c r="B22769" s="5">
        <v>1752</v>
      </c>
      <c r="C22769" s="6">
        <v>43214</v>
      </c>
      <c r="D22769" s="5">
        <v>28</v>
      </c>
      <c r="E22769" s="5" t="str">
        <f>_xlfn.XLOOKUP(Orders[[#This Row],[user_id]],Users[user_id],Users[country])</f>
        <v>FR</v>
      </c>
      <c r="F22769" s="5" t="str">
        <f>_xlfn.XLOOKUP(Orders[[#This Row],[country_code]],Countries[country_code],Countries[country_name])</f>
        <v>France</v>
      </c>
      <c r="G22769" s="5">
        <f>_xlfn.XLOOKUP(Orders[[#This Row],[user_id]],Users[user_id],Users[is_referral])</f>
        <v>0</v>
      </c>
    </row>
    <row r="22770" spans="1:7">
      <c r="A22770" s="5">
        <v>2176403</v>
      </c>
      <c r="B22770" s="5">
        <v>9003</v>
      </c>
      <c r="C22770" s="6">
        <v>43214</v>
      </c>
      <c r="D22770" s="5">
        <v>65</v>
      </c>
      <c r="E22770" s="5" t="str">
        <f>_xlfn.XLOOKUP(Orders[[#This Row],[user_id]],Users[user_id],Users[country])</f>
        <v>ES</v>
      </c>
      <c r="F22770" s="5" t="str">
        <f>_xlfn.XLOOKUP(Orders[[#This Row],[country_code]],Countries[country_code],Countries[country_name])</f>
        <v>Spain</v>
      </c>
      <c r="G22770" s="5">
        <f>_xlfn.XLOOKUP(Orders[[#This Row],[user_id]],Users[user_id],Users[is_referral])</f>
        <v>1</v>
      </c>
    </row>
    <row r="22771" spans="1:7">
      <c r="A22771" s="5">
        <v>2176404</v>
      </c>
      <c r="B22771" s="5">
        <v>5051</v>
      </c>
      <c r="C22771" s="6">
        <v>43214</v>
      </c>
      <c r="D22771" s="5">
        <v>84</v>
      </c>
      <c r="E22771" s="5" t="str">
        <f>_xlfn.XLOOKUP(Orders[[#This Row],[user_id]],Users[user_id],Users[country])</f>
        <v>DE</v>
      </c>
      <c r="F22771" s="5" t="str">
        <f>_xlfn.XLOOKUP(Orders[[#This Row],[country_code]],Countries[country_code],Countries[country_name])</f>
        <v>Germany</v>
      </c>
      <c r="G22771" s="5">
        <f>_xlfn.XLOOKUP(Orders[[#This Row],[user_id]],Users[user_id],Users[is_referral])</f>
        <v>1</v>
      </c>
    </row>
    <row r="22772" spans="1:7">
      <c r="A22772" s="5">
        <v>2176407</v>
      </c>
      <c r="B22772" s="5">
        <v>5268</v>
      </c>
      <c r="C22772" s="6">
        <v>43214</v>
      </c>
      <c r="D22772" s="5">
        <v>21</v>
      </c>
      <c r="E22772" s="5" t="str">
        <f>_xlfn.XLOOKUP(Orders[[#This Row],[user_id]],Users[user_id],Users[country])</f>
        <v>FR</v>
      </c>
      <c r="F22772" s="5" t="str">
        <f>_xlfn.XLOOKUP(Orders[[#This Row],[country_code]],Countries[country_code],Countries[country_name])</f>
        <v>France</v>
      </c>
      <c r="G22772" s="5">
        <f>_xlfn.XLOOKUP(Orders[[#This Row],[user_id]],Users[user_id],Users[is_referral])</f>
        <v>1</v>
      </c>
    </row>
    <row r="22773" spans="1:7">
      <c r="A22773" s="5">
        <v>2176410</v>
      </c>
      <c r="B22773" s="5">
        <v>10735</v>
      </c>
      <c r="C22773" s="6">
        <v>43214</v>
      </c>
      <c r="D22773" s="5">
        <v>13</v>
      </c>
      <c r="E22773" s="5" t="str">
        <f>_xlfn.XLOOKUP(Orders[[#This Row],[user_id]],Users[user_id],Users[country])</f>
        <v>DE</v>
      </c>
      <c r="F22773" s="5" t="str">
        <f>_xlfn.XLOOKUP(Orders[[#This Row],[country_code]],Countries[country_code],Countries[country_name])</f>
        <v>Germany</v>
      </c>
      <c r="G22773" s="5">
        <f>_xlfn.XLOOKUP(Orders[[#This Row],[user_id]],Users[user_id],Users[is_referral])</f>
        <v>0</v>
      </c>
    </row>
    <row r="22774" spans="1:7">
      <c r="A22774" s="5">
        <v>2176411</v>
      </c>
      <c r="B22774" s="5">
        <v>14288</v>
      </c>
      <c r="C22774" s="6">
        <v>43214</v>
      </c>
      <c r="D22774" s="5">
        <v>81</v>
      </c>
      <c r="E22774" s="5" t="str">
        <f>_xlfn.XLOOKUP(Orders[[#This Row],[user_id]],Users[user_id],Users[country])</f>
        <v>FR</v>
      </c>
      <c r="F22774" s="5" t="str">
        <f>_xlfn.XLOOKUP(Orders[[#This Row],[country_code]],Countries[country_code],Countries[country_name])</f>
        <v>France</v>
      </c>
      <c r="G22774" s="5">
        <f>_xlfn.XLOOKUP(Orders[[#This Row],[user_id]],Users[user_id],Users[is_referral])</f>
        <v>1</v>
      </c>
    </row>
    <row r="22775" spans="1:7">
      <c r="A22775" s="5">
        <v>2176414</v>
      </c>
      <c r="B22775" s="5">
        <v>16527</v>
      </c>
      <c r="C22775" s="6">
        <v>43214</v>
      </c>
      <c r="D22775" s="5">
        <v>16</v>
      </c>
      <c r="E22775" s="5" t="str">
        <f>_xlfn.XLOOKUP(Orders[[#This Row],[user_id]],Users[user_id],Users[country])</f>
        <v>DE</v>
      </c>
      <c r="F22775" s="5" t="str">
        <f>_xlfn.XLOOKUP(Orders[[#This Row],[country_code]],Countries[country_code],Countries[country_name])</f>
        <v>Germany</v>
      </c>
      <c r="G22775" s="5">
        <f>_xlfn.XLOOKUP(Orders[[#This Row],[user_id]],Users[user_id],Users[is_referral])</f>
        <v>1</v>
      </c>
    </row>
    <row r="22776" spans="1:7">
      <c r="A22776" s="5">
        <v>2176415</v>
      </c>
      <c r="B22776" s="5">
        <v>17392</v>
      </c>
      <c r="C22776" s="6">
        <v>43214</v>
      </c>
      <c r="D22776" s="5">
        <v>28</v>
      </c>
      <c r="E22776" s="5" t="str">
        <f>_xlfn.XLOOKUP(Orders[[#This Row],[user_id]],Users[user_id],Users[country])</f>
        <v>DE</v>
      </c>
      <c r="F22776" s="5" t="str">
        <f>_xlfn.XLOOKUP(Orders[[#This Row],[country_code]],Countries[country_code],Countries[country_name])</f>
        <v>Germany</v>
      </c>
      <c r="G22776" s="5">
        <f>_xlfn.XLOOKUP(Orders[[#This Row],[user_id]],Users[user_id],Users[is_referral])</f>
        <v>1</v>
      </c>
    </row>
    <row r="22777" spans="1:7">
      <c r="A22777" s="5">
        <v>2176416</v>
      </c>
      <c r="B22777" s="5">
        <v>8908</v>
      </c>
      <c r="C22777" s="6">
        <v>43214</v>
      </c>
      <c r="D22777" s="5">
        <v>38</v>
      </c>
      <c r="E22777" s="5" t="str">
        <f>_xlfn.XLOOKUP(Orders[[#This Row],[user_id]],Users[user_id],Users[country])</f>
        <v>FR</v>
      </c>
      <c r="F22777" s="5" t="str">
        <f>_xlfn.XLOOKUP(Orders[[#This Row],[country_code]],Countries[country_code],Countries[country_name])</f>
        <v>France</v>
      </c>
      <c r="G22777" s="5">
        <f>_xlfn.XLOOKUP(Orders[[#This Row],[user_id]],Users[user_id],Users[is_referral])</f>
        <v>1</v>
      </c>
    </row>
    <row r="22778" spans="1:7">
      <c r="A22778" s="5">
        <v>2176420</v>
      </c>
      <c r="B22778" s="5">
        <v>2962</v>
      </c>
      <c r="C22778" s="6">
        <v>43214</v>
      </c>
      <c r="D22778" s="5">
        <v>44</v>
      </c>
      <c r="E22778" s="5" t="str">
        <f>_xlfn.XLOOKUP(Orders[[#This Row],[user_id]],Users[user_id],Users[country])</f>
        <v>FR</v>
      </c>
      <c r="F22778" s="5" t="str">
        <f>_xlfn.XLOOKUP(Orders[[#This Row],[country_code]],Countries[country_code],Countries[country_name])</f>
        <v>France</v>
      </c>
      <c r="G22778" s="5">
        <f>_xlfn.XLOOKUP(Orders[[#This Row],[user_id]],Users[user_id],Users[is_referral])</f>
        <v>0</v>
      </c>
    </row>
    <row r="22779" spans="1:7">
      <c r="A22779" s="5">
        <v>2176421</v>
      </c>
      <c r="B22779" s="5">
        <v>7605</v>
      </c>
      <c r="C22779" s="6">
        <v>43214</v>
      </c>
      <c r="D22779" s="5">
        <v>24</v>
      </c>
      <c r="E22779" s="5" t="str">
        <f>_xlfn.XLOOKUP(Orders[[#This Row],[user_id]],Users[user_id],Users[country])</f>
        <v>ES</v>
      </c>
      <c r="F22779" s="5" t="str">
        <f>_xlfn.XLOOKUP(Orders[[#This Row],[country_code]],Countries[country_code],Countries[country_name])</f>
        <v>Spain</v>
      </c>
      <c r="G22779" s="5">
        <f>_xlfn.XLOOKUP(Orders[[#This Row],[user_id]],Users[user_id],Users[is_referral])</f>
        <v>1</v>
      </c>
    </row>
    <row r="22780" spans="1:7">
      <c r="A22780" s="5">
        <v>2176422</v>
      </c>
      <c r="B22780" s="5">
        <v>11147</v>
      </c>
      <c r="C22780" s="6">
        <v>43214</v>
      </c>
      <c r="D22780" s="5">
        <v>43</v>
      </c>
      <c r="E22780" s="5" t="str">
        <f>_xlfn.XLOOKUP(Orders[[#This Row],[user_id]],Users[user_id],Users[country])</f>
        <v>ES</v>
      </c>
      <c r="F22780" s="5" t="str">
        <f>_xlfn.XLOOKUP(Orders[[#This Row],[country_code]],Countries[country_code],Countries[country_name])</f>
        <v>Spain</v>
      </c>
      <c r="G22780" s="5">
        <f>_xlfn.XLOOKUP(Orders[[#This Row],[user_id]],Users[user_id],Users[is_referral])</f>
        <v>1</v>
      </c>
    </row>
    <row r="22781" spans="1:7">
      <c r="A22781" s="5">
        <v>2176424</v>
      </c>
      <c r="B22781" s="5">
        <v>5164</v>
      </c>
      <c r="C22781" s="6">
        <v>43214</v>
      </c>
      <c r="D22781" s="5">
        <v>35</v>
      </c>
      <c r="E22781" s="5" t="str">
        <f>_xlfn.XLOOKUP(Orders[[#This Row],[user_id]],Users[user_id],Users[country])</f>
        <v>IT</v>
      </c>
      <c r="F22781" s="5" t="str">
        <f>_xlfn.XLOOKUP(Orders[[#This Row],[country_code]],Countries[country_code],Countries[country_name])</f>
        <v>Italy</v>
      </c>
      <c r="G22781" s="5">
        <f>_xlfn.XLOOKUP(Orders[[#This Row],[user_id]],Users[user_id],Users[is_referral])</f>
        <v>1</v>
      </c>
    </row>
    <row r="22782" spans="1:7">
      <c r="A22782" s="5">
        <v>2176425</v>
      </c>
      <c r="B22782" s="5">
        <v>17676</v>
      </c>
      <c r="C22782" s="6">
        <v>43214</v>
      </c>
      <c r="D22782" s="5">
        <v>35</v>
      </c>
      <c r="E22782" s="5" t="str">
        <f>_xlfn.XLOOKUP(Orders[[#This Row],[user_id]],Users[user_id],Users[country])</f>
        <v>ES</v>
      </c>
      <c r="F22782" s="5" t="str">
        <f>_xlfn.XLOOKUP(Orders[[#This Row],[country_code]],Countries[country_code],Countries[country_name])</f>
        <v>Spain</v>
      </c>
      <c r="G22782" s="5">
        <f>_xlfn.XLOOKUP(Orders[[#This Row],[user_id]],Users[user_id],Users[is_referral])</f>
        <v>1</v>
      </c>
    </row>
    <row r="22783" spans="1:7">
      <c r="A22783" s="5">
        <v>2176426</v>
      </c>
      <c r="B22783" s="5">
        <v>16890</v>
      </c>
      <c r="C22783" s="6">
        <v>43214</v>
      </c>
      <c r="D22783" s="5">
        <v>88</v>
      </c>
      <c r="E22783" s="5" t="str">
        <f>_xlfn.XLOOKUP(Orders[[#This Row],[user_id]],Users[user_id],Users[country])</f>
        <v>FR</v>
      </c>
      <c r="F22783" s="5" t="str">
        <f>_xlfn.XLOOKUP(Orders[[#This Row],[country_code]],Countries[country_code],Countries[country_name])</f>
        <v>France</v>
      </c>
      <c r="G22783" s="5">
        <f>_xlfn.XLOOKUP(Orders[[#This Row],[user_id]],Users[user_id],Users[is_referral])</f>
        <v>1</v>
      </c>
    </row>
    <row r="22784" spans="1:7">
      <c r="A22784" s="5">
        <v>2176428</v>
      </c>
      <c r="B22784" s="5">
        <v>3460</v>
      </c>
      <c r="C22784" s="6">
        <v>43214</v>
      </c>
      <c r="D22784" s="5">
        <v>17</v>
      </c>
      <c r="E22784" s="5" t="str">
        <f>_xlfn.XLOOKUP(Orders[[#This Row],[user_id]],Users[user_id],Users[country])</f>
        <v>FR</v>
      </c>
      <c r="F22784" s="5" t="str">
        <f>_xlfn.XLOOKUP(Orders[[#This Row],[country_code]],Countries[country_code],Countries[country_name])</f>
        <v>France</v>
      </c>
      <c r="G22784" s="5">
        <f>_xlfn.XLOOKUP(Orders[[#This Row],[user_id]],Users[user_id],Users[is_referral])</f>
        <v>0</v>
      </c>
    </row>
    <row r="22785" spans="1:7">
      <c r="A22785" s="5">
        <v>2176431</v>
      </c>
      <c r="B22785" s="5">
        <v>4410</v>
      </c>
      <c r="C22785" s="6">
        <v>43214</v>
      </c>
      <c r="D22785" s="5">
        <v>35</v>
      </c>
      <c r="E22785" s="5" t="str">
        <f>_xlfn.XLOOKUP(Orders[[#This Row],[user_id]],Users[user_id],Users[country])</f>
        <v>ES</v>
      </c>
      <c r="F22785" s="5" t="str">
        <f>_xlfn.XLOOKUP(Orders[[#This Row],[country_code]],Countries[country_code],Countries[country_name])</f>
        <v>Spain</v>
      </c>
      <c r="G22785" s="5">
        <f>_xlfn.XLOOKUP(Orders[[#This Row],[user_id]],Users[user_id],Users[is_referral])</f>
        <v>0</v>
      </c>
    </row>
    <row r="22786" spans="1:7">
      <c r="A22786" s="5">
        <v>2176433</v>
      </c>
      <c r="B22786" s="5">
        <v>19373</v>
      </c>
      <c r="C22786" s="6">
        <v>43214</v>
      </c>
      <c r="D22786" s="5">
        <v>46</v>
      </c>
      <c r="E22786" s="5" t="str">
        <f>_xlfn.XLOOKUP(Orders[[#This Row],[user_id]],Users[user_id],Users[country])</f>
        <v>FR</v>
      </c>
      <c r="F22786" s="5" t="str">
        <f>_xlfn.XLOOKUP(Orders[[#This Row],[country_code]],Countries[country_code],Countries[country_name])</f>
        <v>France</v>
      </c>
      <c r="G22786" s="5">
        <f>_xlfn.XLOOKUP(Orders[[#This Row],[user_id]],Users[user_id],Users[is_referral])</f>
        <v>1</v>
      </c>
    </row>
    <row r="22787" spans="1:7">
      <c r="A22787" s="5">
        <v>2176434</v>
      </c>
      <c r="B22787" s="5">
        <v>14041</v>
      </c>
      <c r="C22787" s="6">
        <v>43214</v>
      </c>
      <c r="D22787" s="5">
        <v>42</v>
      </c>
      <c r="E22787" s="5" t="str">
        <f>_xlfn.XLOOKUP(Orders[[#This Row],[user_id]],Users[user_id],Users[country])</f>
        <v>DE</v>
      </c>
      <c r="F22787" s="5" t="str">
        <f>_xlfn.XLOOKUP(Orders[[#This Row],[country_code]],Countries[country_code],Countries[country_name])</f>
        <v>Germany</v>
      </c>
      <c r="G22787" s="5">
        <f>_xlfn.XLOOKUP(Orders[[#This Row],[user_id]],Users[user_id],Users[is_referral])</f>
        <v>1</v>
      </c>
    </row>
    <row r="22788" spans="1:7">
      <c r="A22788" s="5">
        <v>2176435</v>
      </c>
      <c r="B22788" s="5">
        <v>13037</v>
      </c>
      <c r="C22788" s="6">
        <v>43214</v>
      </c>
      <c r="D22788" s="5">
        <v>43</v>
      </c>
      <c r="E22788" s="5" t="str">
        <f>_xlfn.XLOOKUP(Orders[[#This Row],[user_id]],Users[user_id],Users[country])</f>
        <v>FR</v>
      </c>
      <c r="F22788" s="5" t="str">
        <f>_xlfn.XLOOKUP(Orders[[#This Row],[country_code]],Countries[country_code],Countries[country_name])</f>
        <v>France</v>
      </c>
      <c r="G22788" s="5">
        <f>_xlfn.XLOOKUP(Orders[[#This Row],[user_id]],Users[user_id],Users[is_referral])</f>
        <v>1</v>
      </c>
    </row>
    <row r="22789" spans="1:7">
      <c r="A22789" s="5">
        <v>2176436</v>
      </c>
      <c r="B22789" s="5">
        <v>16670</v>
      </c>
      <c r="C22789" s="6">
        <v>43214</v>
      </c>
      <c r="D22789" s="5">
        <v>40</v>
      </c>
      <c r="E22789" s="5" t="str">
        <f>_xlfn.XLOOKUP(Orders[[#This Row],[user_id]],Users[user_id],Users[country])</f>
        <v>DE</v>
      </c>
      <c r="F22789" s="5" t="str">
        <f>_xlfn.XLOOKUP(Orders[[#This Row],[country_code]],Countries[country_code],Countries[country_name])</f>
        <v>Germany</v>
      </c>
      <c r="G22789" s="5">
        <f>_xlfn.XLOOKUP(Orders[[#This Row],[user_id]],Users[user_id],Users[is_referral])</f>
        <v>1</v>
      </c>
    </row>
    <row r="22790" spans="1:7">
      <c r="A22790" s="5">
        <v>2176438</v>
      </c>
      <c r="B22790" s="5">
        <v>6304</v>
      </c>
      <c r="C22790" s="6">
        <v>43214</v>
      </c>
      <c r="D22790" s="5">
        <v>49</v>
      </c>
      <c r="E22790" s="5" t="str">
        <f>_xlfn.XLOOKUP(Orders[[#This Row],[user_id]],Users[user_id],Users[country])</f>
        <v>DE</v>
      </c>
      <c r="F22790" s="5" t="str">
        <f>_xlfn.XLOOKUP(Orders[[#This Row],[country_code]],Countries[country_code],Countries[country_name])</f>
        <v>Germany</v>
      </c>
      <c r="G22790" s="5">
        <f>_xlfn.XLOOKUP(Orders[[#This Row],[user_id]],Users[user_id],Users[is_referral])</f>
        <v>1</v>
      </c>
    </row>
    <row r="22791" spans="1:7">
      <c r="A22791" s="5">
        <v>2176439</v>
      </c>
      <c r="B22791" s="5">
        <v>691</v>
      </c>
      <c r="C22791" s="6">
        <v>43214</v>
      </c>
      <c r="D22791" s="5">
        <v>86</v>
      </c>
      <c r="E22791" s="5" t="str">
        <f>_xlfn.XLOOKUP(Orders[[#This Row],[user_id]],Users[user_id],Users[country])</f>
        <v>FR</v>
      </c>
      <c r="F22791" s="5" t="str">
        <f>_xlfn.XLOOKUP(Orders[[#This Row],[country_code]],Countries[country_code],Countries[country_name])</f>
        <v>France</v>
      </c>
      <c r="G22791" s="5">
        <f>_xlfn.XLOOKUP(Orders[[#This Row],[user_id]],Users[user_id],Users[is_referral])</f>
        <v>0</v>
      </c>
    </row>
    <row r="22792" spans="1:7">
      <c r="A22792" s="5">
        <v>2176443</v>
      </c>
      <c r="B22792" s="5">
        <v>6238</v>
      </c>
      <c r="C22792" s="6">
        <v>43214</v>
      </c>
      <c r="D22792" s="5">
        <v>48</v>
      </c>
      <c r="E22792" s="5" t="str">
        <f>_xlfn.XLOOKUP(Orders[[#This Row],[user_id]],Users[user_id],Users[country])</f>
        <v>ES</v>
      </c>
      <c r="F22792" s="5" t="str">
        <f>_xlfn.XLOOKUP(Orders[[#This Row],[country_code]],Countries[country_code],Countries[country_name])</f>
        <v>Spain</v>
      </c>
      <c r="G22792" s="5">
        <f>_xlfn.XLOOKUP(Orders[[#This Row],[user_id]],Users[user_id],Users[is_referral])</f>
        <v>1</v>
      </c>
    </row>
    <row r="22793" spans="1:7">
      <c r="A22793" s="5">
        <v>2176444</v>
      </c>
      <c r="B22793" s="5">
        <v>5288</v>
      </c>
      <c r="C22793" s="6">
        <v>43214</v>
      </c>
      <c r="D22793" s="5">
        <v>21</v>
      </c>
      <c r="E22793" s="5" t="str">
        <f>_xlfn.XLOOKUP(Orders[[#This Row],[user_id]],Users[user_id],Users[country])</f>
        <v>FR</v>
      </c>
      <c r="F22793" s="5" t="str">
        <f>_xlfn.XLOOKUP(Orders[[#This Row],[country_code]],Countries[country_code],Countries[country_name])</f>
        <v>France</v>
      </c>
      <c r="G22793" s="5">
        <f>_xlfn.XLOOKUP(Orders[[#This Row],[user_id]],Users[user_id],Users[is_referral])</f>
        <v>1</v>
      </c>
    </row>
    <row r="22794" spans="1:7">
      <c r="A22794" s="5">
        <v>2176445</v>
      </c>
      <c r="B22794" s="5">
        <v>10843</v>
      </c>
      <c r="C22794" s="6">
        <v>43214</v>
      </c>
      <c r="D22794" s="5">
        <v>97</v>
      </c>
      <c r="E22794" s="5" t="str">
        <f>_xlfn.XLOOKUP(Orders[[#This Row],[user_id]],Users[user_id],Users[country])</f>
        <v>FR</v>
      </c>
      <c r="F22794" s="5" t="str">
        <f>_xlfn.XLOOKUP(Orders[[#This Row],[country_code]],Countries[country_code],Countries[country_name])</f>
        <v>France</v>
      </c>
      <c r="G22794" s="5">
        <f>_xlfn.XLOOKUP(Orders[[#This Row],[user_id]],Users[user_id],Users[is_referral])</f>
        <v>1</v>
      </c>
    </row>
    <row r="22795" spans="1:7">
      <c r="A22795" s="5">
        <v>2176446</v>
      </c>
      <c r="B22795" s="5">
        <v>9814</v>
      </c>
      <c r="C22795" s="6">
        <v>43214</v>
      </c>
      <c r="D22795" s="5">
        <v>17</v>
      </c>
      <c r="E22795" s="5" t="str">
        <f>_xlfn.XLOOKUP(Orders[[#This Row],[user_id]],Users[user_id],Users[country])</f>
        <v>IT</v>
      </c>
      <c r="F22795" s="5" t="str">
        <f>_xlfn.XLOOKUP(Orders[[#This Row],[country_code]],Countries[country_code],Countries[country_name])</f>
        <v>Italy</v>
      </c>
      <c r="G22795" s="5">
        <f>_xlfn.XLOOKUP(Orders[[#This Row],[user_id]],Users[user_id],Users[is_referral])</f>
        <v>0</v>
      </c>
    </row>
    <row r="22796" spans="1:7">
      <c r="A22796" s="5">
        <v>2176448</v>
      </c>
      <c r="B22796" s="5">
        <v>19864</v>
      </c>
      <c r="C22796" s="6">
        <v>43214</v>
      </c>
      <c r="D22796" s="5">
        <v>40</v>
      </c>
      <c r="E22796" s="5" t="str">
        <f>_xlfn.XLOOKUP(Orders[[#This Row],[user_id]],Users[user_id],Users[country])</f>
        <v>IT</v>
      </c>
      <c r="F22796" s="5" t="str">
        <f>_xlfn.XLOOKUP(Orders[[#This Row],[country_code]],Countries[country_code],Countries[country_name])</f>
        <v>Italy</v>
      </c>
      <c r="G22796" s="5">
        <f>_xlfn.XLOOKUP(Orders[[#This Row],[user_id]],Users[user_id],Users[is_referral])</f>
        <v>1</v>
      </c>
    </row>
    <row r="22797" spans="1:7">
      <c r="A22797" s="5">
        <v>2176455</v>
      </c>
      <c r="B22797" s="5">
        <v>7074</v>
      </c>
      <c r="C22797" s="6">
        <v>43214</v>
      </c>
      <c r="D22797" s="5">
        <v>49</v>
      </c>
      <c r="E22797" s="5" t="str">
        <f>_xlfn.XLOOKUP(Orders[[#This Row],[user_id]],Users[user_id],Users[country])</f>
        <v>FR</v>
      </c>
      <c r="F22797" s="5" t="str">
        <f>_xlfn.XLOOKUP(Orders[[#This Row],[country_code]],Countries[country_code],Countries[country_name])</f>
        <v>France</v>
      </c>
      <c r="G22797" s="5">
        <f>_xlfn.XLOOKUP(Orders[[#This Row],[user_id]],Users[user_id],Users[is_referral])</f>
        <v>1</v>
      </c>
    </row>
    <row r="22798" spans="1:7">
      <c r="A22798" s="5">
        <v>2176458</v>
      </c>
      <c r="B22798" s="5">
        <v>13241</v>
      </c>
      <c r="C22798" s="6">
        <v>43214</v>
      </c>
      <c r="D22798" s="5">
        <v>79</v>
      </c>
      <c r="E22798" s="5" t="str">
        <f>_xlfn.XLOOKUP(Orders[[#This Row],[user_id]],Users[user_id],Users[country])</f>
        <v>ES</v>
      </c>
      <c r="F22798" s="5" t="str">
        <f>_xlfn.XLOOKUP(Orders[[#This Row],[country_code]],Countries[country_code],Countries[country_name])</f>
        <v>Spain</v>
      </c>
      <c r="G22798" s="5">
        <f>_xlfn.XLOOKUP(Orders[[#This Row],[user_id]],Users[user_id],Users[is_referral])</f>
        <v>1</v>
      </c>
    </row>
    <row r="22799" spans="1:7">
      <c r="A22799" s="5">
        <v>2176460</v>
      </c>
      <c r="B22799" s="5">
        <v>12675</v>
      </c>
      <c r="C22799" s="6">
        <v>43214</v>
      </c>
      <c r="D22799" s="5">
        <v>46</v>
      </c>
      <c r="E22799" s="5" t="str">
        <f>_xlfn.XLOOKUP(Orders[[#This Row],[user_id]],Users[user_id],Users[country])</f>
        <v>FR</v>
      </c>
      <c r="F22799" s="5" t="str">
        <f>_xlfn.XLOOKUP(Orders[[#This Row],[country_code]],Countries[country_code],Countries[country_name])</f>
        <v>France</v>
      </c>
      <c r="G22799" s="5">
        <f>_xlfn.XLOOKUP(Orders[[#This Row],[user_id]],Users[user_id],Users[is_referral])</f>
        <v>1</v>
      </c>
    </row>
    <row r="22800" spans="1:7">
      <c r="A22800" s="5">
        <v>2176463</v>
      </c>
      <c r="B22800" s="5">
        <v>263</v>
      </c>
      <c r="C22800" s="6">
        <v>43214</v>
      </c>
      <c r="D22800" s="5">
        <v>40</v>
      </c>
      <c r="E22800" s="5" t="str">
        <f>_xlfn.XLOOKUP(Orders[[#This Row],[user_id]],Users[user_id],Users[country])</f>
        <v>IT</v>
      </c>
      <c r="F22800" s="5" t="str">
        <f>_xlfn.XLOOKUP(Orders[[#This Row],[country_code]],Countries[country_code],Countries[country_name])</f>
        <v>Italy</v>
      </c>
      <c r="G22800" s="5">
        <f>_xlfn.XLOOKUP(Orders[[#This Row],[user_id]],Users[user_id],Users[is_referral])</f>
        <v>0</v>
      </c>
    </row>
    <row r="22801" spans="1:7">
      <c r="A22801" s="5">
        <v>2176468</v>
      </c>
      <c r="B22801" s="5">
        <v>2428</v>
      </c>
      <c r="C22801" s="6">
        <v>43214</v>
      </c>
      <c r="D22801" s="5">
        <v>24</v>
      </c>
      <c r="E22801" s="5" t="str">
        <f>_xlfn.XLOOKUP(Orders[[#This Row],[user_id]],Users[user_id],Users[country])</f>
        <v>FR</v>
      </c>
      <c r="F22801" s="5" t="str">
        <f>_xlfn.XLOOKUP(Orders[[#This Row],[country_code]],Countries[country_code],Countries[country_name])</f>
        <v>France</v>
      </c>
      <c r="G22801" s="5">
        <f>_xlfn.XLOOKUP(Orders[[#This Row],[user_id]],Users[user_id],Users[is_referral])</f>
        <v>0</v>
      </c>
    </row>
    <row r="22802" spans="1:7">
      <c r="A22802" s="5">
        <v>2176469</v>
      </c>
      <c r="B22802" s="5">
        <v>17336</v>
      </c>
      <c r="C22802" s="6">
        <v>43214</v>
      </c>
      <c r="D22802" s="5">
        <v>42</v>
      </c>
      <c r="E22802" s="5" t="str">
        <f>_xlfn.XLOOKUP(Orders[[#This Row],[user_id]],Users[user_id],Users[country])</f>
        <v>FR</v>
      </c>
      <c r="F22802" s="5" t="str">
        <f>_xlfn.XLOOKUP(Orders[[#This Row],[country_code]],Countries[country_code],Countries[country_name])</f>
        <v>France</v>
      </c>
      <c r="G22802" s="5">
        <f>_xlfn.XLOOKUP(Orders[[#This Row],[user_id]],Users[user_id],Users[is_referral])</f>
        <v>1</v>
      </c>
    </row>
    <row r="22803" spans="1:7">
      <c r="A22803" s="5">
        <v>2176470</v>
      </c>
      <c r="B22803" s="5">
        <v>11880</v>
      </c>
      <c r="C22803" s="6">
        <v>43214</v>
      </c>
      <c r="D22803" s="5">
        <v>57</v>
      </c>
      <c r="E22803" s="5" t="str">
        <f>_xlfn.XLOOKUP(Orders[[#This Row],[user_id]],Users[user_id],Users[country])</f>
        <v>FR</v>
      </c>
      <c r="F22803" s="5" t="str">
        <f>_xlfn.XLOOKUP(Orders[[#This Row],[country_code]],Countries[country_code],Countries[country_name])</f>
        <v>France</v>
      </c>
      <c r="G22803" s="5">
        <f>_xlfn.XLOOKUP(Orders[[#This Row],[user_id]],Users[user_id],Users[is_referral])</f>
        <v>0</v>
      </c>
    </row>
    <row r="22804" spans="1:7">
      <c r="A22804" s="5">
        <v>2176472</v>
      </c>
      <c r="B22804" s="5">
        <v>17942</v>
      </c>
      <c r="C22804" s="6">
        <v>43214</v>
      </c>
      <c r="D22804" s="5">
        <v>45</v>
      </c>
      <c r="E22804" s="5" t="str">
        <f>_xlfn.XLOOKUP(Orders[[#This Row],[user_id]],Users[user_id],Users[country])</f>
        <v>IT</v>
      </c>
      <c r="F22804" s="5" t="str">
        <f>_xlfn.XLOOKUP(Orders[[#This Row],[country_code]],Countries[country_code],Countries[country_name])</f>
        <v>Italy</v>
      </c>
      <c r="G22804" s="5">
        <f>_xlfn.XLOOKUP(Orders[[#This Row],[user_id]],Users[user_id],Users[is_referral])</f>
        <v>1</v>
      </c>
    </row>
    <row r="22805" spans="1:7">
      <c r="A22805" s="5">
        <v>2176475</v>
      </c>
      <c r="B22805" s="5">
        <v>12905</v>
      </c>
      <c r="C22805" s="6">
        <v>43214</v>
      </c>
      <c r="D22805" s="5">
        <v>97</v>
      </c>
      <c r="E22805" s="5" t="str">
        <f>_xlfn.XLOOKUP(Orders[[#This Row],[user_id]],Users[user_id],Users[country])</f>
        <v>ES</v>
      </c>
      <c r="F22805" s="5" t="str">
        <f>_xlfn.XLOOKUP(Orders[[#This Row],[country_code]],Countries[country_code],Countries[country_name])</f>
        <v>Spain</v>
      </c>
      <c r="G22805" s="5">
        <f>_xlfn.XLOOKUP(Orders[[#This Row],[user_id]],Users[user_id],Users[is_referral])</f>
        <v>1</v>
      </c>
    </row>
    <row r="22806" spans="1:7">
      <c r="A22806" s="5">
        <v>2176476</v>
      </c>
      <c r="B22806" s="5">
        <v>231</v>
      </c>
      <c r="C22806" s="6">
        <v>43214</v>
      </c>
      <c r="D22806" s="5">
        <v>84</v>
      </c>
      <c r="E22806" s="5" t="str">
        <f>_xlfn.XLOOKUP(Orders[[#This Row],[user_id]],Users[user_id],Users[country])</f>
        <v>FR</v>
      </c>
      <c r="F22806" s="5" t="str">
        <f>_xlfn.XLOOKUP(Orders[[#This Row],[country_code]],Countries[country_code],Countries[country_name])</f>
        <v>France</v>
      </c>
      <c r="G22806" s="5">
        <f>_xlfn.XLOOKUP(Orders[[#This Row],[user_id]],Users[user_id],Users[is_referral])</f>
        <v>0</v>
      </c>
    </row>
    <row r="22807" spans="1:7">
      <c r="A22807" s="5">
        <v>2176478</v>
      </c>
      <c r="B22807" s="5">
        <v>15686</v>
      </c>
      <c r="C22807" s="6">
        <v>43214</v>
      </c>
      <c r="D22807" s="5">
        <v>51</v>
      </c>
      <c r="E22807" s="5" t="str">
        <f>_xlfn.XLOOKUP(Orders[[#This Row],[user_id]],Users[user_id],Users[country])</f>
        <v>IT</v>
      </c>
      <c r="F22807" s="5" t="str">
        <f>_xlfn.XLOOKUP(Orders[[#This Row],[country_code]],Countries[country_code],Countries[country_name])</f>
        <v>Italy</v>
      </c>
      <c r="G22807" s="5">
        <f>_xlfn.XLOOKUP(Orders[[#This Row],[user_id]],Users[user_id],Users[is_referral])</f>
        <v>1</v>
      </c>
    </row>
    <row r="22808" spans="1:7">
      <c r="A22808" s="5">
        <v>2176479</v>
      </c>
      <c r="B22808" s="5">
        <v>5461</v>
      </c>
      <c r="C22808" s="6">
        <v>43214</v>
      </c>
      <c r="D22808" s="5">
        <v>35</v>
      </c>
      <c r="E22808" s="5" t="str">
        <f>_xlfn.XLOOKUP(Orders[[#This Row],[user_id]],Users[user_id],Users[country])</f>
        <v>DE</v>
      </c>
      <c r="F22808" s="5" t="str">
        <f>_xlfn.XLOOKUP(Orders[[#This Row],[country_code]],Countries[country_code],Countries[country_name])</f>
        <v>Germany</v>
      </c>
      <c r="G22808" s="5">
        <f>_xlfn.XLOOKUP(Orders[[#This Row],[user_id]],Users[user_id],Users[is_referral])</f>
        <v>1</v>
      </c>
    </row>
    <row r="22809" spans="1:7">
      <c r="A22809" s="5">
        <v>2176481</v>
      </c>
      <c r="B22809" s="5">
        <v>14923</v>
      </c>
      <c r="C22809" s="6">
        <v>43214</v>
      </c>
      <c r="D22809" s="5">
        <v>39</v>
      </c>
      <c r="E22809" s="5" t="str">
        <f>_xlfn.XLOOKUP(Orders[[#This Row],[user_id]],Users[user_id],Users[country])</f>
        <v>ES</v>
      </c>
      <c r="F22809" s="5" t="str">
        <f>_xlfn.XLOOKUP(Orders[[#This Row],[country_code]],Countries[country_code],Countries[country_name])</f>
        <v>Spain</v>
      </c>
      <c r="G22809" s="5">
        <f>_xlfn.XLOOKUP(Orders[[#This Row],[user_id]],Users[user_id],Users[is_referral])</f>
        <v>1</v>
      </c>
    </row>
    <row r="22810" spans="1:7">
      <c r="A22810" s="5">
        <v>2176485</v>
      </c>
      <c r="B22810" s="5">
        <v>17765</v>
      </c>
      <c r="C22810" s="6">
        <v>43214</v>
      </c>
      <c r="D22810" s="5">
        <v>13</v>
      </c>
      <c r="E22810" s="5" t="str">
        <f>_xlfn.XLOOKUP(Orders[[#This Row],[user_id]],Users[user_id],Users[country])</f>
        <v>IT</v>
      </c>
      <c r="F22810" s="5" t="str">
        <f>_xlfn.XLOOKUP(Orders[[#This Row],[country_code]],Countries[country_code],Countries[country_name])</f>
        <v>Italy</v>
      </c>
      <c r="G22810" s="5">
        <f>_xlfn.XLOOKUP(Orders[[#This Row],[user_id]],Users[user_id],Users[is_referral])</f>
        <v>1</v>
      </c>
    </row>
    <row r="22811" spans="1:7">
      <c r="A22811" s="5">
        <v>2176486</v>
      </c>
      <c r="B22811" s="5">
        <v>12886</v>
      </c>
      <c r="C22811" s="6">
        <v>43214</v>
      </c>
      <c r="D22811" s="5">
        <v>48</v>
      </c>
      <c r="E22811" s="5" t="str">
        <f>_xlfn.XLOOKUP(Orders[[#This Row],[user_id]],Users[user_id],Users[country])</f>
        <v>FR</v>
      </c>
      <c r="F22811" s="5" t="str">
        <f>_xlfn.XLOOKUP(Orders[[#This Row],[country_code]],Countries[country_code],Countries[country_name])</f>
        <v>France</v>
      </c>
      <c r="G22811" s="5">
        <f>_xlfn.XLOOKUP(Orders[[#This Row],[user_id]],Users[user_id],Users[is_referral])</f>
        <v>1</v>
      </c>
    </row>
    <row r="22812" spans="1:7">
      <c r="A22812" s="5">
        <v>2176488</v>
      </c>
      <c r="B22812" s="5">
        <v>8272</v>
      </c>
      <c r="C22812" s="6">
        <v>43214</v>
      </c>
      <c r="D22812" s="5">
        <v>26</v>
      </c>
      <c r="E22812" s="5" t="str">
        <f>_xlfn.XLOOKUP(Orders[[#This Row],[user_id]],Users[user_id],Users[country])</f>
        <v>FR</v>
      </c>
      <c r="F22812" s="5" t="str">
        <f>_xlfn.XLOOKUP(Orders[[#This Row],[country_code]],Countries[country_code],Countries[country_name])</f>
        <v>France</v>
      </c>
      <c r="G22812" s="5">
        <f>_xlfn.XLOOKUP(Orders[[#This Row],[user_id]],Users[user_id],Users[is_referral])</f>
        <v>1</v>
      </c>
    </row>
    <row r="22813" spans="1:7">
      <c r="A22813" s="5">
        <v>2176491</v>
      </c>
      <c r="B22813" s="5">
        <v>16287</v>
      </c>
      <c r="C22813" s="6">
        <v>43214</v>
      </c>
      <c r="D22813" s="5">
        <v>67</v>
      </c>
      <c r="E22813" s="5" t="str">
        <f>_xlfn.XLOOKUP(Orders[[#This Row],[user_id]],Users[user_id],Users[country])</f>
        <v>ES</v>
      </c>
      <c r="F22813" s="5" t="str">
        <f>_xlfn.XLOOKUP(Orders[[#This Row],[country_code]],Countries[country_code],Countries[country_name])</f>
        <v>Spain</v>
      </c>
      <c r="G22813" s="5">
        <f>_xlfn.XLOOKUP(Orders[[#This Row],[user_id]],Users[user_id],Users[is_referral])</f>
        <v>1</v>
      </c>
    </row>
    <row r="22814" spans="1:7">
      <c r="A22814" s="5">
        <v>2176493</v>
      </c>
      <c r="B22814" s="5">
        <v>328</v>
      </c>
      <c r="C22814" s="6">
        <v>43214</v>
      </c>
      <c r="D22814" s="5">
        <v>30</v>
      </c>
      <c r="E22814" s="5" t="str">
        <f>_xlfn.XLOOKUP(Orders[[#This Row],[user_id]],Users[user_id],Users[country])</f>
        <v>FR</v>
      </c>
      <c r="F22814" s="5" t="str">
        <f>_xlfn.XLOOKUP(Orders[[#This Row],[country_code]],Countries[country_code],Countries[country_name])</f>
        <v>France</v>
      </c>
      <c r="G22814" s="5">
        <f>_xlfn.XLOOKUP(Orders[[#This Row],[user_id]],Users[user_id],Users[is_referral])</f>
        <v>0</v>
      </c>
    </row>
    <row r="22815" spans="1:7">
      <c r="A22815" s="5">
        <v>2176494</v>
      </c>
      <c r="B22815" s="5">
        <v>12240</v>
      </c>
      <c r="C22815" s="6">
        <v>43214</v>
      </c>
      <c r="D22815" s="5">
        <v>42</v>
      </c>
      <c r="E22815" s="5" t="str">
        <f>_xlfn.XLOOKUP(Orders[[#This Row],[user_id]],Users[user_id],Users[country])</f>
        <v>IT</v>
      </c>
      <c r="F22815" s="5" t="str">
        <f>_xlfn.XLOOKUP(Orders[[#This Row],[country_code]],Countries[country_code],Countries[country_name])</f>
        <v>Italy</v>
      </c>
      <c r="G22815" s="5">
        <f>_xlfn.XLOOKUP(Orders[[#This Row],[user_id]],Users[user_id],Users[is_referral])</f>
        <v>1</v>
      </c>
    </row>
    <row r="22816" spans="1:7">
      <c r="A22816" s="5">
        <v>2176498</v>
      </c>
      <c r="B22816" s="5">
        <v>19021</v>
      </c>
      <c r="C22816" s="6">
        <v>43214</v>
      </c>
      <c r="D22816" s="5">
        <v>37</v>
      </c>
      <c r="E22816" s="5" t="str">
        <f>_xlfn.XLOOKUP(Orders[[#This Row],[user_id]],Users[user_id],Users[country])</f>
        <v>ES</v>
      </c>
      <c r="F22816" s="5" t="str">
        <f>_xlfn.XLOOKUP(Orders[[#This Row],[country_code]],Countries[country_code],Countries[country_name])</f>
        <v>Spain</v>
      </c>
      <c r="G22816" s="5">
        <f>_xlfn.XLOOKUP(Orders[[#This Row],[user_id]],Users[user_id],Users[is_referral])</f>
        <v>0</v>
      </c>
    </row>
    <row r="22817" spans="1:7">
      <c r="A22817" s="5">
        <v>2176501</v>
      </c>
      <c r="B22817" s="5">
        <v>11577</v>
      </c>
      <c r="C22817" s="6">
        <v>43214</v>
      </c>
      <c r="D22817" s="5">
        <v>34</v>
      </c>
      <c r="E22817" s="5" t="str">
        <f>_xlfn.XLOOKUP(Orders[[#This Row],[user_id]],Users[user_id],Users[country])</f>
        <v>FR</v>
      </c>
      <c r="F22817" s="5" t="str">
        <f>_xlfn.XLOOKUP(Orders[[#This Row],[country_code]],Countries[country_code],Countries[country_name])</f>
        <v>France</v>
      </c>
      <c r="G22817" s="5">
        <f>_xlfn.XLOOKUP(Orders[[#This Row],[user_id]],Users[user_id],Users[is_referral])</f>
        <v>1</v>
      </c>
    </row>
    <row r="22818" spans="1:7">
      <c r="A22818" s="5">
        <v>2176504</v>
      </c>
      <c r="B22818" s="5">
        <v>7435</v>
      </c>
      <c r="C22818" s="6">
        <v>43214</v>
      </c>
      <c r="D22818" s="5">
        <v>73</v>
      </c>
      <c r="E22818" s="5" t="str">
        <f>_xlfn.XLOOKUP(Orders[[#This Row],[user_id]],Users[user_id],Users[country])</f>
        <v>FR</v>
      </c>
      <c r="F22818" s="5" t="str">
        <f>_xlfn.XLOOKUP(Orders[[#This Row],[country_code]],Countries[country_code],Countries[country_name])</f>
        <v>France</v>
      </c>
      <c r="G22818" s="5">
        <f>_xlfn.XLOOKUP(Orders[[#This Row],[user_id]],Users[user_id],Users[is_referral])</f>
        <v>1</v>
      </c>
    </row>
    <row r="22819" spans="1:7">
      <c r="A22819" s="5">
        <v>2176505</v>
      </c>
      <c r="B22819" s="5">
        <v>13492</v>
      </c>
      <c r="C22819" s="6">
        <v>43214</v>
      </c>
      <c r="D22819" s="5">
        <v>31</v>
      </c>
      <c r="E22819" s="5" t="str">
        <f>_xlfn.XLOOKUP(Orders[[#This Row],[user_id]],Users[user_id],Users[country])</f>
        <v>FR</v>
      </c>
      <c r="F22819" s="5" t="str">
        <f>_xlfn.XLOOKUP(Orders[[#This Row],[country_code]],Countries[country_code],Countries[country_name])</f>
        <v>France</v>
      </c>
      <c r="G22819" s="5">
        <f>_xlfn.XLOOKUP(Orders[[#This Row],[user_id]],Users[user_id],Users[is_referral])</f>
        <v>1</v>
      </c>
    </row>
    <row r="22820" spans="1:7">
      <c r="A22820" s="5">
        <v>2176507</v>
      </c>
      <c r="B22820" s="5">
        <v>1070</v>
      </c>
      <c r="C22820" s="6">
        <v>43214</v>
      </c>
      <c r="D22820" s="5">
        <v>15</v>
      </c>
      <c r="E22820" s="5" t="str">
        <f>_xlfn.XLOOKUP(Orders[[#This Row],[user_id]],Users[user_id],Users[country])</f>
        <v>IT</v>
      </c>
      <c r="F22820" s="5" t="str">
        <f>_xlfn.XLOOKUP(Orders[[#This Row],[country_code]],Countries[country_code],Countries[country_name])</f>
        <v>Italy</v>
      </c>
      <c r="G22820" s="5">
        <f>_xlfn.XLOOKUP(Orders[[#This Row],[user_id]],Users[user_id],Users[is_referral])</f>
        <v>0</v>
      </c>
    </row>
    <row r="22821" spans="1:7">
      <c r="A22821" s="5">
        <v>2176508</v>
      </c>
      <c r="B22821" s="5">
        <v>9400</v>
      </c>
      <c r="C22821" s="6">
        <v>43214</v>
      </c>
      <c r="D22821" s="5">
        <v>40</v>
      </c>
      <c r="E22821" s="5" t="str">
        <f>_xlfn.XLOOKUP(Orders[[#This Row],[user_id]],Users[user_id],Users[country])</f>
        <v>IT</v>
      </c>
      <c r="F22821" s="5" t="str">
        <f>_xlfn.XLOOKUP(Orders[[#This Row],[country_code]],Countries[country_code],Countries[country_name])</f>
        <v>Italy</v>
      </c>
      <c r="G22821" s="5">
        <f>_xlfn.XLOOKUP(Orders[[#This Row],[user_id]],Users[user_id],Users[is_referral])</f>
        <v>1</v>
      </c>
    </row>
    <row r="22822" spans="1:7">
      <c r="A22822" s="5">
        <v>2176509</v>
      </c>
      <c r="B22822" s="5">
        <v>12612</v>
      </c>
      <c r="C22822" s="6">
        <v>43214</v>
      </c>
      <c r="D22822" s="5">
        <v>29</v>
      </c>
      <c r="E22822" s="5" t="str">
        <f>_xlfn.XLOOKUP(Orders[[#This Row],[user_id]],Users[user_id],Users[country])</f>
        <v>FR</v>
      </c>
      <c r="F22822" s="5" t="str">
        <f>_xlfn.XLOOKUP(Orders[[#This Row],[country_code]],Countries[country_code],Countries[country_name])</f>
        <v>France</v>
      </c>
      <c r="G22822" s="5">
        <f>_xlfn.XLOOKUP(Orders[[#This Row],[user_id]],Users[user_id],Users[is_referral])</f>
        <v>1</v>
      </c>
    </row>
    <row r="22823" spans="1:7">
      <c r="A22823" s="5">
        <v>2176512</v>
      </c>
      <c r="B22823" s="5">
        <v>11853</v>
      </c>
      <c r="C22823" s="6">
        <v>43214</v>
      </c>
      <c r="D22823" s="5">
        <v>68</v>
      </c>
      <c r="E22823" s="5" t="str">
        <f>_xlfn.XLOOKUP(Orders[[#This Row],[user_id]],Users[user_id],Users[country])</f>
        <v>FR</v>
      </c>
      <c r="F22823" s="5" t="str">
        <f>_xlfn.XLOOKUP(Orders[[#This Row],[country_code]],Countries[country_code],Countries[country_name])</f>
        <v>France</v>
      </c>
      <c r="G22823" s="5">
        <f>_xlfn.XLOOKUP(Orders[[#This Row],[user_id]],Users[user_id],Users[is_referral])</f>
        <v>1</v>
      </c>
    </row>
    <row r="22824" spans="1:7">
      <c r="A22824" s="5">
        <v>2176513</v>
      </c>
      <c r="B22824" s="5">
        <v>18696</v>
      </c>
      <c r="C22824" s="6">
        <v>43214</v>
      </c>
      <c r="D22824" s="5">
        <v>20</v>
      </c>
      <c r="E22824" s="5" t="str">
        <f>_xlfn.XLOOKUP(Orders[[#This Row],[user_id]],Users[user_id],Users[country])</f>
        <v>IT</v>
      </c>
      <c r="F22824" s="5" t="str">
        <f>_xlfn.XLOOKUP(Orders[[#This Row],[country_code]],Countries[country_code],Countries[country_name])</f>
        <v>Italy</v>
      </c>
      <c r="G22824" s="5">
        <f>_xlfn.XLOOKUP(Orders[[#This Row],[user_id]],Users[user_id],Users[is_referral])</f>
        <v>1</v>
      </c>
    </row>
    <row r="22825" spans="1:7">
      <c r="A22825" s="5">
        <v>2176514</v>
      </c>
      <c r="B22825" s="5">
        <v>11146</v>
      </c>
      <c r="C22825" s="6">
        <v>43214</v>
      </c>
      <c r="D22825" s="5">
        <v>47</v>
      </c>
      <c r="E22825" s="5" t="str">
        <f>_xlfn.XLOOKUP(Orders[[#This Row],[user_id]],Users[user_id],Users[country])</f>
        <v>ES</v>
      </c>
      <c r="F22825" s="5" t="str">
        <f>_xlfn.XLOOKUP(Orders[[#This Row],[country_code]],Countries[country_code],Countries[country_name])</f>
        <v>Spain</v>
      </c>
      <c r="G22825" s="5">
        <f>_xlfn.XLOOKUP(Orders[[#This Row],[user_id]],Users[user_id],Users[is_referral])</f>
        <v>1</v>
      </c>
    </row>
    <row r="22826" spans="1:7">
      <c r="A22826" s="5">
        <v>2176515</v>
      </c>
      <c r="B22826" s="5">
        <v>4741</v>
      </c>
      <c r="C22826" s="6">
        <v>43214</v>
      </c>
      <c r="D22826" s="5">
        <v>68</v>
      </c>
      <c r="E22826" s="5" t="str">
        <f>_xlfn.XLOOKUP(Orders[[#This Row],[user_id]],Users[user_id],Users[country])</f>
        <v>IT</v>
      </c>
      <c r="F22826" s="5" t="str">
        <f>_xlfn.XLOOKUP(Orders[[#This Row],[country_code]],Countries[country_code],Countries[country_name])</f>
        <v>Italy</v>
      </c>
      <c r="G22826" s="5">
        <f>_xlfn.XLOOKUP(Orders[[#This Row],[user_id]],Users[user_id],Users[is_referral])</f>
        <v>0</v>
      </c>
    </row>
    <row r="22827" spans="1:7">
      <c r="A22827" s="5">
        <v>2176518</v>
      </c>
      <c r="B22827" s="5">
        <v>18045</v>
      </c>
      <c r="C22827" s="6">
        <v>43214</v>
      </c>
      <c r="D22827" s="5">
        <v>60</v>
      </c>
      <c r="E22827" s="5" t="str">
        <f>_xlfn.XLOOKUP(Orders[[#This Row],[user_id]],Users[user_id],Users[country])</f>
        <v>FR</v>
      </c>
      <c r="F22827" s="5" t="str">
        <f>_xlfn.XLOOKUP(Orders[[#This Row],[country_code]],Countries[country_code],Countries[country_name])</f>
        <v>France</v>
      </c>
      <c r="G22827" s="5">
        <f>_xlfn.XLOOKUP(Orders[[#This Row],[user_id]],Users[user_id],Users[is_referral])</f>
        <v>1</v>
      </c>
    </row>
    <row r="22828" spans="1:7">
      <c r="A22828" s="5">
        <v>2176522</v>
      </c>
      <c r="B22828" s="5">
        <v>13655</v>
      </c>
      <c r="C22828" s="6">
        <v>43214</v>
      </c>
      <c r="D22828" s="5">
        <v>48</v>
      </c>
      <c r="E22828" s="5" t="str">
        <f>_xlfn.XLOOKUP(Orders[[#This Row],[user_id]],Users[user_id],Users[country])</f>
        <v>FR</v>
      </c>
      <c r="F22828" s="5" t="str">
        <f>_xlfn.XLOOKUP(Orders[[#This Row],[country_code]],Countries[country_code],Countries[country_name])</f>
        <v>France</v>
      </c>
      <c r="G22828" s="5">
        <f>_xlfn.XLOOKUP(Orders[[#This Row],[user_id]],Users[user_id],Users[is_referral])</f>
        <v>1</v>
      </c>
    </row>
    <row r="22829" spans="1:7">
      <c r="A22829" s="5">
        <v>2176524</v>
      </c>
      <c r="B22829" s="5">
        <v>6703</v>
      </c>
      <c r="C22829" s="6">
        <v>43214</v>
      </c>
      <c r="D22829" s="5">
        <v>61</v>
      </c>
      <c r="E22829" s="5" t="str">
        <f>_xlfn.XLOOKUP(Orders[[#This Row],[user_id]],Users[user_id],Users[country])</f>
        <v>IT</v>
      </c>
      <c r="F22829" s="5" t="str">
        <f>_xlfn.XLOOKUP(Orders[[#This Row],[country_code]],Countries[country_code],Countries[country_name])</f>
        <v>Italy</v>
      </c>
      <c r="G22829" s="5">
        <f>_xlfn.XLOOKUP(Orders[[#This Row],[user_id]],Users[user_id],Users[is_referral])</f>
        <v>1</v>
      </c>
    </row>
    <row r="22830" spans="1:7">
      <c r="A22830" s="5">
        <v>2176527</v>
      </c>
      <c r="B22830" s="5">
        <v>11085</v>
      </c>
      <c r="C22830" s="6">
        <v>43214</v>
      </c>
      <c r="D22830" s="5">
        <v>20</v>
      </c>
      <c r="E22830" s="5" t="str">
        <f>_xlfn.XLOOKUP(Orders[[#This Row],[user_id]],Users[user_id],Users[country])</f>
        <v>DE</v>
      </c>
      <c r="F22830" s="5" t="str">
        <f>_xlfn.XLOOKUP(Orders[[#This Row],[country_code]],Countries[country_code],Countries[country_name])</f>
        <v>Germany</v>
      </c>
      <c r="G22830" s="5">
        <f>_xlfn.XLOOKUP(Orders[[#This Row],[user_id]],Users[user_id],Users[is_referral])</f>
        <v>1</v>
      </c>
    </row>
    <row r="22831" spans="1:7">
      <c r="A22831" s="5">
        <v>2176528</v>
      </c>
      <c r="B22831" s="5">
        <v>15035</v>
      </c>
      <c r="C22831" s="6">
        <v>43214</v>
      </c>
      <c r="D22831" s="5">
        <v>65</v>
      </c>
      <c r="E22831" s="5" t="str">
        <f>_xlfn.XLOOKUP(Orders[[#This Row],[user_id]],Users[user_id],Users[country])</f>
        <v>DE</v>
      </c>
      <c r="F22831" s="5" t="str">
        <f>_xlfn.XLOOKUP(Orders[[#This Row],[country_code]],Countries[country_code],Countries[country_name])</f>
        <v>Germany</v>
      </c>
      <c r="G22831" s="5">
        <f>_xlfn.XLOOKUP(Orders[[#This Row],[user_id]],Users[user_id],Users[is_referral])</f>
        <v>1</v>
      </c>
    </row>
    <row r="22832" spans="1:7">
      <c r="A22832" s="5">
        <v>2176529</v>
      </c>
      <c r="B22832" s="5">
        <v>2023</v>
      </c>
      <c r="C22832" s="6">
        <v>43214</v>
      </c>
      <c r="D22832" s="5">
        <v>54</v>
      </c>
      <c r="E22832" s="5" t="str">
        <f>_xlfn.XLOOKUP(Orders[[#This Row],[user_id]],Users[user_id],Users[country])</f>
        <v>IT</v>
      </c>
      <c r="F22832" s="5" t="str">
        <f>_xlfn.XLOOKUP(Orders[[#This Row],[country_code]],Countries[country_code],Countries[country_name])</f>
        <v>Italy</v>
      </c>
      <c r="G22832" s="5">
        <f>_xlfn.XLOOKUP(Orders[[#This Row],[user_id]],Users[user_id],Users[is_referral])</f>
        <v>0</v>
      </c>
    </row>
    <row r="22833" spans="1:7">
      <c r="A22833" s="5">
        <v>2176532</v>
      </c>
      <c r="B22833" s="5">
        <v>6634</v>
      </c>
      <c r="C22833" s="6">
        <v>43214</v>
      </c>
      <c r="D22833" s="5">
        <v>62</v>
      </c>
      <c r="E22833" s="5" t="str">
        <f>_xlfn.XLOOKUP(Orders[[#This Row],[user_id]],Users[user_id],Users[country])</f>
        <v>DE</v>
      </c>
      <c r="F22833" s="5" t="str">
        <f>_xlfn.XLOOKUP(Orders[[#This Row],[country_code]],Countries[country_code],Countries[country_name])</f>
        <v>Germany</v>
      </c>
      <c r="G22833" s="5">
        <f>_xlfn.XLOOKUP(Orders[[#This Row],[user_id]],Users[user_id],Users[is_referral])</f>
        <v>1</v>
      </c>
    </row>
    <row r="22834" spans="1:7">
      <c r="A22834" s="5">
        <v>2176533</v>
      </c>
      <c r="B22834" s="5">
        <v>694</v>
      </c>
      <c r="C22834" s="6">
        <v>43214</v>
      </c>
      <c r="D22834" s="5">
        <v>48</v>
      </c>
      <c r="E22834" s="5" t="str">
        <f>_xlfn.XLOOKUP(Orders[[#This Row],[user_id]],Users[user_id],Users[country])</f>
        <v>IT</v>
      </c>
      <c r="F22834" s="5" t="str">
        <f>_xlfn.XLOOKUP(Orders[[#This Row],[country_code]],Countries[country_code],Countries[country_name])</f>
        <v>Italy</v>
      </c>
      <c r="G22834" s="5">
        <f>_xlfn.XLOOKUP(Orders[[#This Row],[user_id]],Users[user_id],Users[is_referral])</f>
        <v>0</v>
      </c>
    </row>
    <row r="22835" spans="1:7">
      <c r="A22835" s="5">
        <v>2176534</v>
      </c>
      <c r="B22835" s="5">
        <v>7976</v>
      </c>
      <c r="C22835" s="6">
        <v>43214</v>
      </c>
      <c r="D22835" s="5">
        <v>17</v>
      </c>
      <c r="E22835" s="5" t="str">
        <f>_xlfn.XLOOKUP(Orders[[#This Row],[user_id]],Users[user_id],Users[country])</f>
        <v>FR</v>
      </c>
      <c r="F22835" s="5" t="str">
        <f>_xlfn.XLOOKUP(Orders[[#This Row],[country_code]],Countries[country_code],Countries[country_name])</f>
        <v>France</v>
      </c>
      <c r="G22835" s="5">
        <f>_xlfn.XLOOKUP(Orders[[#This Row],[user_id]],Users[user_id],Users[is_referral])</f>
        <v>1</v>
      </c>
    </row>
    <row r="22836" spans="1:7">
      <c r="A22836" s="5">
        <v>2176535</v>
      </c>
      <c r="B22836" s="5">
        <v>4255</v>
      </c>
      <c r="C22836" s="6">
        <v>43214</v>
      </c>
      <c r="D22836" s="5">
        <v>37</v>
      </c>
      <c r="E22836" s="5" t="str">
        <f>_xlfn.XLOOKUP(Orders[[#This Row],[user_id]],Users[user_id],Users[country])</f>
        <v>IT</v>
      </c>
      <c r="F22836" s="5" t="str">
        <f>_xlfn.XLOOKUP(Orders[[#This Row],[country_code]],Countries[country_code],Countries[country_name])</f>
        <v>Italy</v>
      </c>
      <c r="G22836" s="5">
        <f>_xlfn.XLOOKUP(Orders[[#This Row],[user_id]],Users[user_id],Users[is_referral])</f>
        <v>0</v>
      </c>
    </row>
    <row r="22837" spans="1:7">
      <c r="A22837" s="5">
        <v>2176536</v>
      </c>
      <c r="B22837" s="5">
        <v>11909</v>
      </c>
      <c r="C22837" s="6">
        <v>43214</v>
      </c>
      <c r="D22837" s="5">
        <v>33</v>
      </c>
      <c r="E22837" s="5" t="str">
        <f>_xlfn.XLOOKUP(Orders[[#This Row],[user_id]],Users[user_id],Users[country])</f>
        <v>DE</v>
      </c>
      <c r="F22837" s="5" t="str">
        <f>_xlfn.XLOOKUP(Orders[[#This Row],[country_code]],Countries[country_code],Countries[country_name])</f>
        <v>Germany</v>
      </c>
      <c r="G22837" s="5">
        <f>_xlfn.XLOOKUP(Orders[[#This Row],[user_id]],Users[user_id],Users[is_referral])</f>
        <v>1</v>
      </c>
    </row>
    <row r="22838" spans="1:7">
      <c r="A22838" s="5">
        <v>2176537</v>
      </c>
      <c r="B22838" s="5">
        <v>7813</v>
      </c>
      <c r="C22838" s="6">
        <v>43214</v>
      </c>
      <c r="D22838" s="5">
        <v>28</v>
      </c>
      <c r="E22838" s="5" t="str">
        <f>_xlfn.XLOOKUP(Orders[[#This Row],[user_id]],Users[user_id],Users[country])</f>
        <v>ES</v>
      </c>
      <c r="F22838" s="5" t="str">
        <f>_xlfn.XLOOKUP(Orders[[#This Row],[country_code]],Countries[country_code],Countries[country_name])</f>
        <v>Spain</v>
      </c>
      <c r="G22838" s="5">
        <f>_xlfn.XLOOKUP(Orders[[#This Row],[user_id]],Users[user_id],Users[is_referral])</f>
        <v>1</v>
      </c>
    </row>
    <row r="22839" spans="1:7">
      <c r="A22839" s="5">
        <v>2176538</v>
      </c>
      <c r="B22839" s="5">
        <v>18830</v>
      </c>
      <c r="C22839" s="6">
        <v>43214</v>
      </c>
      <c r="D22839" s="5">
        <v>86</v>
      </c>
      <c r="E22839" s="5" t="str">
        <f>_xlfn.XLOOKUP(Orders[[#This Row],[user_id]],Users[user_id],Users[country])</f>
        <v>ES</v>
      </c>
      <c r="F22839" s="5" t="str">
        <f>_xlfn.XLOOKUP(Orders[[#This Row],[country_code]],Countries[country_code],Countries[country_name])</f>
        <v>Spain</v>
      </c>
      <c r="G22839" s="5">
        <f>_xlfn.XLOOKUP(Orders[[#This Row],[user_id]],Users[user_id],Users[is_referral])</f>
        <v>1</v>
      </c>
    </row>
    <row r="22840" spans="1:7">
      <c r="A22840" s="5">
        <v>2176540</v>
      </c>
      <c r="B22840" s="5">
        <v>15403</v>
      </c>
      <c r="C22840" s="6">
        <v>43214</v>
      </c>
      <c r="D22840" s="5">
        <v>27</v>
      </c>
      <c r="E22840" s="5" t="str">
        <f>_xlfn.XLOOKUP(Orders[[#This Row],[user_id]],Users[user_id],Users[country])</f>
        <v>FR</v>
      </c>
      <c r="F22840" s="5" t="str">
        <f>_xlfn.XLOOKUP(Orders[[#This Row],[country_code]],Countries[country_code],Countries[country_name])</f>
        <v>France</v>
      </c>
      <c r="G22840" s="5">
        <f>_xlfn.XLOOKUP(Orders[[#This Row],[user_id]],Users[user_id],Users[is_referral])</f>
        <v>1</v>
      </c>
    </row>
    <row r="22841" spans="1:7">
      <c r="A22841" s="5">
        <v>2176541</v>
      </c>
      <c r="B22841" s="5">
        <v>3145</v>
      </c>
      <c r="C22841" s="6">
        <v>43214</v>
      </c>
      <c r="D22841" s="5">
        <v>38</v>
      </c>
      <c r="E22841" s="5" t="str">
        <f>_xlfn.XLOOKUP(Orders[[#This Row],[user_id]],Users[user_id],Users[country])</f>
        <v>FR</v>
      </c>
      <c r="F22841" s="5" t="str">
        <f>_xlfn.XLOOKUP(Orders[[#This Row],[country_code]],Countries[country_code],Countries[country_name])</f>
        <v>France</v>
      </c>
      <c r="G22841" s="5">
        <f>_xlfn.XLOOKUP(Orders[[#This Row],[user_id]],Users[user_id],Users[is_referral])</f>
        <v>0</v>
      </c>
    </row>
    <row r="22842" spans="1:7">
      <c r="A22842" s="5">
        <v>2176543</v>
      </c>
      <c r="B22842" s="5">
        <v>9930</v>
      </c>
      <c r="C22842" s="6">
        <v>43214</v>
      </c>
      <c r="D22842" s="5">
        <v>29</v>
      </c>
      <c r="E22842" s="5" t="str">
        <f>_xlfn.XLOOKUP(Orders[[#This Row],[user_id]],Users[user_id],Users[country])</f>
        <v>FR</v>
      </c>
      <c r="F22842" s="5" t="str">
        <f>_xlfn.XLOOKUP(Orders[[#This Row],[country_code]],Countries[country_code],Countries[country_name])</f>
        <v>France</v>
      </c>
      <c r="G22842" s="5">
        <f>_xlfn.XLOOKUP(Orders[[#This Row],[user_id]],Users[user_id],Users[is_referral])</f>
        <v>1</v>
      </c>
    </row>
    <row r="22843" spans="1:7">
      <c r="A22843" s="5">
        <v>2176544</v>
      </c>
      <c r="B22843" s="5">
        <v>17054</v>
      </c>
      <c r="C22843" s="6">
        <v>43214</v>
      </c>
      <c r="D22843" s="5">
        <v>32</v>
      </c>
      <c r="E22843" s="5" t="str">
        <f>_xlfn.XLOOKUP(Orders[[#This Row],[user_id]],Users[user_id],Users[country])</f>
        <v>FR</v>
      </c>
      <c r="F22843" s="5" t="str">
        <f>_xlfn.XLOOKUP(Orders[[#This Row],[country_code]],Countries[country_code],Countries[country_name])</f>
        <v>France</v>
      </c>
      <c r="G22843" s="5">
        <f>_xlfn.XLOOKUP(Orders[[#This Row],[user_id]],Users[user_id],Users[is_referral])</f>
        <v>1</v>
      </c>
    </row>
    <row r="22844" spans="1:7">
      <c r="A22844" s="5">
        <v>2176545</v>
      </c>
      <c r="B22844" s="5">
        <v>17473</v>
      </c>
      <c r="C22844" s="6">
        <v>43214</v>
      </c>
      <c r="D22844" s="5">
        <v>31</v>
      </c>
      <c r="E22844" s="5" t="str">
        <f>_xlfn.XLOOKUP(Orders[[#This Row],[user_id]],Users[user_id],Users[country])</f>
        <v>DE</v>
      </c>
      <c r="F22844" s="5" t="str">
        <f>_xlfn.XLOOKUP(Orders[[#This Row],[country_code]],Countries[country_code],Countries[country_name])</f>
        <v>Germany</v>
      </c>
      <c r="G22844" s="5">
        <f>_xlfn.XLOOKUP(Orders[[#This Row],[user_id]],Users[user_id],Users[is_referral])</f>
        <v>0</v>
      </c>
    </row>
    <row r="22845" spans="1:7">
      <c r="A22845" s="5">
        <v>2176547</v>
      </c>
      <c r="B22845" s="5">
        <v>2139</v>
      </c>
      <c r="C22845" s="6">
        <v>43214</v>
      </c>
      <c r="D22845" s="5">
        <v>27</v>
      </c>
      <c r="E22845" s="5" t="str">
        <f>_xlfn.XLOOKUP(Orders[[#This Row],[user_id]],Users[user_id],Users[country])</f>
        <v>IT</v>
      </c>
      <c r="F22845" s="5" t="str">
        <f>_xlfn.XLOOKUP(Orders[[#This Row],[country_code]],Countries[country_code],Countries[country_name])</f>
        <v>Italy</v>
      </c>
      <c r="G22845" s="5">
        <f>_xlfn.XLOOKUP(Orders[[#This Row],[user_id]],Users[user_id],Users[is_referral])</f>
        <v>0</v>
      </c>
    </row>
    <row r="22846" spans="1:7">
      <c r="A22846" s="5">
        <v>2176550</v>
      </c>
      <c r="B22846" s="5">
        <v>14077</v>
      </c>
      <c r="C22846" s="6">
        <v>43214</v>
      </c>
      <c r="D22846" s="5">
        <v>20</v>
      </c>
      <c r="E22846" s="5" t="str">
        <f>_xlfn.XLOOKUP(Orders[[#This Row],[user_id]],Users[user_id],Users[country])</f>
        <v>FR</v>
      </c>
      <c r="F22846" s="5" t="str">
        <f>_xlfn.XLOOKUP(Orders[[#This Row],[country_code]],Countries[country_code],Countries[country_name])</f>
        <v>France</v>
      </c>
      <c r="G22846" s="5">
        <f>_xlfn.XLOOKUP(Orders[[#This Row],[user_id]],Users[user_id],Users[is_referral])</f>
        <v>1</v>
      </c>
    </row>
    <row r="22847" spans="1:7">
      <c r="A22847" s="5">
        <v>2176557</v>
      </c>
      <c r="B22847" s="5">
        <v>4085</v>
      </c>
      <c r="C22847" s="6">
        <v>43214</v>
      </c>
      <c r="D22847" s="5">
        <v>62</v>
      </c>
      <c r="E22847" s="5" t="str">
        <f>_xlfn.XLOOKUP(Orders[[#This Row],[user_id]],Users[user_id],Users[country])</f>
        <v>ES</v>
      </c>
      <c r="F22847" s="5" t="str">
        <f>_xlfn.XLOOKUP(Orders[[#This Row],[country_code]],Countries[country_code],Countries[country_name])</f>
        <v>Spain</v>
      </c>
      <c r="G22847" s="5">
        <f>_xlfn.XLOOKUP(Orders[[#This Row],[user_id]],Users[user_id],Users[is_referral])</f>
        <v>0</v>
      </c>
    </row>
    <row r="22848" spans="1:7">
      <c r="A22848" s="5">
        <v>2176558</v>
      </c>
      <c r="B22848" s="5">
        <v>8784</v>
      </c>
      <c r="C22848" s="6">
        <v>43214</v>
      </c>
      <c r="D22848" s="5">
        <v>78</v>
      </c>
      <c r="E22848" s="5" t="str">
        <f>_xlfn.XLOOKUP(Orders[[#This Row],[user_id]],Users[user_id],Users[country])</f>
        <v>FR</v>
      </c>
      <c r="F22848" s="5" t="str">
        <f>_xlfn.XLOOKUP(Orders[[#This Row],[country_code]],Countries[country_code],Countries[country_name])</f>
        <v>France</v>
      </c>
      <c r="G22848" s="5">
        <f>_xlfn.XLOOKUP(Orders[[#This Row],[user_id]],Users[user_id],Users[is_referral])</f>
        <v>0</v>
      </c>
    </row>
    <row r="22849" spans="1:7">
      <c r="A22849" s="5">
        <v>2176559</v>
      </c>
      <c r="B22849" s="5">
        <v>5842</v>
      </c>
      <c r="C22849" s="6">
        <v>43214</v>
      </c>
      <c r="D22849" s="5">
        <v>75</v>
      </c>
      <c r="E22849" s="5" t="str">
        <f>_xlfn.XLOOKUP(Orders[[#This Row],[user_id]],Users[user_id],Users[country])</f>
        <v>DE</v>
      </c>
      <c r="F22849" s="5" t="str">
        <f>_xlfn.XLOOKUP(Orders[[#This Row],[country_code]],Countries[country_code],Countries[country_name])</f>
        <v>Germany</v>
      </c>
      <c r="G22849" s="5">
        <f>_xlfn.XLOOKUP(Orders[[#This Row],[user_id]],Users[user_id],Users[is_referral])</f>
        <v>1</v>
      </c>
    </row>
    <row r="22850" spans="1:7">
      <c r="A22850" s="5">
        <v>2176560</v>
      </c>
      <c r="B22850" s="5">
        <v>6357</v>
      </c>
      <c r="C22850" s="6">
        <v>43214</v>
      </c>
      <c r="D22850" s="5">
        <v>120</v>
      </c>
      <c r="E22850" s="5" t="str">
        <f>_xlfn.XLOOKUP(Orders[[#This Row],[user_id]],Users[user_id],Users[country])</f>
        <v>DE</v>
      </c>
      <c r="F22850" s="5" t="str">
        <f>_xlfn.XLOOKUP(Orders[[#This Row],[country_code]],Countries[country_code],Countries[country_name])</f>
        <v>Germany</v>
      </c>
      <c r="G22850" s="5">
        <f>_xlfn.XLOOKUP(Orders[[#This Row],[user_id]],Users[user_id],Users[is_referral])</f>
        <v>1</v>
      </c>
    </row>
    <row r="22851" spans="1:7">
      <c r="A22851" s="5">
        <v>2176564</v>
      </c>
      <c r="B22851" s="5">
        <v>2387</v>
      </c>
      <c r="C22851" s="6">
        <v>43214</v>
      </c>
      <c r="D22851" s="5">
        <v>49</v>
      </c>
      <c r="E22851" s="5" t="str">
        <f>_xlfn.XLOOKUP(Orders[[#This Row],[user_id]],Users[user_id],Users[country])</f>
        <v>IT</v>
      </c>
      <c r="F22851" s="5" t="str">
        <f>_xlfn.XLOOKUP(Orders[[#This Row],[country_code]],Countries[country_code],Countries[country_name])</f>
        <v>Italy</v>
      </c>
      <c r="G22851" s="5">
        <f>_xlfn.XLOOKUP(Orders[[#This Row],[user_id]],Users[user_id],Users[is_referral])</f>
        <v>0</v>
      </c>
    </row>
    <row r="22852" spans="1:7">
      <c r="A22852" s="5">
        <v>2176565</v>
      </c>
      <c r="B22852" s="5">
        <v>12004</v>
      </c>
      <c r="C22852" s="6">
        <v>43214</v>
      </c>
      <c r="D22852" s="5">
        <v>50</v>
      </c>
      <c r="E22852" s="5" t="str">
        <f>_xlfn.XLOOKUP(Orders[[#This Row],[user_id]],Users[user_id],Users[country])</f>
        <v>FR</v>
      </c>
      <c r="F22852" s="5" t="str">
        <f>_xlfn.XLOOKUP(Orders[[#This Row],[country_code]],Countries[country_code],Countries[country_name])</f>
        <v>France</v>
      </c>
      <c r="G22852" s="5">
        <f>_xlfn.XLOOKUP(Orders[[#This Row],[user_id]],Users[user_id],Users[is_referral])</f>
        <v>1</v>
      </c>
    </row>
    <row r="22853" spans="1:7">
      <c r="A22853" s="5">
        <v>2176567</v>
      </c>
      <c r="B22853" s="5">
        <v>16913</v>
      </c>
      <c r="C22853" s="6">
        <v>43214</v>
      </c>
      <c r="D22853" s="5">
        <v>45</v>
      </c>
      <c r="E22853" s="5" t="str">
        <f>_xlfn.XLOOKUP(Orders[[#This Row],[user_id]],Users[user_id],Users[country])</f>
        <v>ES</v>
      </c>
      <c r="F22853" s="5" t="str">
        <f>_xlfn.XLOOKUP(Orders[[#This Row],[country_code]],Countries[country_code],Countries[country_name])</f>
        <v>Spain</v>
      </c>
      <c r="G22853" s="5">
        <f>_xlfn.XLOOKUP(Orders[[#This Row],[user_id]],Users[user_id],Users[is_referral])</f>
        <v>1</v>
      </c>
    </row>
    <row r="22854" spans="1:7">
      <c r="A22854" s="5">
        <v>2176568</v>
      </c>
      <c r="B22854" s="5">
        <v>3167</v>
      </c>
      <c r="C22854" s="6">
        <v>43214</v>
      </c>
      <c r="D22854" s="5">
        <v>78</v>
      </c>
      <c r="E22854" s="5" t="str">
        <f>_xlfn.XLOOKUP(Orders[[#This Row],[user_id]],Users[user_id],Users[country])</f>
        <v>FR</v>
      </c>
      <c r="F22854" s="5" t="str">
        <f>_xlfn.XLOOKUP(Orders[[#This Row],[country_code]],Countries[country_code],Countries[country_name])</f>
        <v>France</v>
      </c>
      <c r="G22854" s="5">
        <f>_xlfn.XLOOKUP(Orders[[#This Row],[user_id]],Users[user_id],Users[is_referral])</f>
        <v>0</v>
      </c>
    </row>
    <row r="22855" spans="1:7">
      <c r="A22855" s="5">
        <v>2176572</v>
      </c>
      <c r="B22855" s="5">
        <v>14982</v>
      </c>
      <c r="C22855" s="6">
        <v>43214</v>
      </c>
      <c r="D22855" s="5">
        <v>41</v>
      </c>
      <c r="E22855" s="5" t="str">
        <f>_xlfn.XLOOKUP(Orders[[#This Row],[user_id]],Users[user_id],Users[country])</f>
        <v>FR</v>
      </c>
      <c r="F22855" s="5" t="str">
        <f>_xlfn.XLOOKUP(Orders[[#This Row],[country_code]],Countries[country_code],Countries[country_name])</f>
        <v>France</v>
      </c>
      <c r="G22855" s="5">
        <f>_xlfn.XLOOKUP(Orders[[#This Row],[user_id]],Users[user_id],Users[is_referral])</f>
        <v>1</v>
      </c>
    </row>
    <row r="22856" spans="1:7">
      <c r="A22856" s="5">
        <v>2176575</v>
      </c>
      <c r="B22856" s="5">
        <v>6679</v>
      </c>
      <c r="C22856" s="6">
        <v>43214</v>
      </c>
      <c r="D22856" s="5">
        <v>31</v>
      </c>
      <c r="E22856" s="5" t="str">
        <f>_xlfn.XLOOKUP(Orders[[#This Row],[user_id]],Users[user_id],Users[country])</f>
        <v>DE</v>
      </c>
      <c r="F22856" s="5" t="str">
        <f>_xlfn.XLOOKUP(Orders[[#This Row],[country_code]],Countries[country_code],Countries[country_name])</f>
        <v>Germany</v>
      </c>
      <c r="G22856" s="5">
        <f>_xlfn.XLOOKUP(Orders[[#This Row],[user_id]],Users[user_id],Users[is_referral])</f>
        <v>1</v>
      </c>
    </row>
    <row r="22857" spans="1:7">
      <c r="A22857" s="5">
        <v>2176576</v>
      </c>
      <c r="B22857" s="5">
        <v>13993</v>
      </c>
      <c r="C22857" s="6">
        <v>43214</v>
      </c>
      <c r="D22857" s="5">
        <v>45</v>
      </c>
      <c r="E22857" s="5" t="str">
        <f>_xlfn.XLOOKUP(Orders[[#This Row],[user_id]],Users[user_id],Users[country])</f>
        <v>FR</v>
      </c>
      <c r="F22857" s="5" t="str">
        <f>_xlfn.XLOOKUP(Orders[[#This Row],[country_code]],Countries[country_code],Countries[country_name])</f>
        <v>France</v>
      </c>
      <c r="G22857" s="5">
        <f>_xlfn.XLOOKUP(Orders[[#This Row],[user_id]],Users[user_id],Users[is_referral])</f>
        <v>1</v>
      </c>
    </row>
    <row r="22858" spans="1:7">
      <c r="A22858" s="5">
        <v>2176577</v>
      </c>
      <c r="B22858" s="5">
        <v>6283</v>
      </c>
      <c r="C22858" s="6">
        <v>43214</v>
      </c>
      <c r="D22858" s="5">
        <v>36</v>
      </c>
      <c r="E22858" s="5" t="str">
        <f>_xlfn.XLOOKUP(Orders[[#This Row],[user_id]],Users[user_id],Users[country])</f>
        <v>FR</v>
      </c>
      <c r="F22858" s="5" t="str">
        <f>_xlfn.XLOOKUP(Orders[[#This Row],[country_code]],Countries[country_code],Countries[country_name])</f>
        <v>France</v>
      </c>
      <c r="G22858" s="5">
        <f>_xlfn.XLOOKUP(Orders[[#This Row],[user_id]],Users[user_id],Users[is_referral])</f>
        <v>1</v>
      </c>
    </row>
    <row r="22859" spans="1:7">
      <c r="A22859" s="5">
        <v>2176579</v>
      </c>
      <c r="B22859" s="5">
        <v>13387</v>
      </c>
      <c r="C22859" s="6">
        <v>43214</v>
      </c>
      <c r="D22859" s="5">
        <v>25</v>
      </c>
      <c r="E22859" s="5" t="str">
        <f>_xlfn.XLOOKUP(Orders[[#This Row],[user_id]],Users[user_id],Users[country])</f>
        <v>DE</v>
      </c>
      <c r="F22859" s="5" t="str">
        <f>_xlfn.XLOOKUP(Orders[[#This Row],[country_code]],Countries[country_code],Countries[country_name])</f>
        <v>Germany</v>
      </c>
      <c r="G22859" s="5">
        <f>_xlfn.XLOOKUP(Orders[[#This Row],[user_id]],Users[user_id],Users[is_referral])</f>
        <v>1</v>
      </c>
    </row>
    <row r="22860" spans="1:7">
      <c r="A22860" s="5">
        <v>2176580</v>
      </c>
      <c r="B22860" s="5">
        <v>15240</v>
      </c>
      <c r="C22860" s="6">
        <v>43214</v>
      </c>
      <c r="D22860" s="5">
        <v>35</v>
      </c>
      <c r="E22860" s="5" t="str">
        <f>_xlfn.XLOOKUP(Orders[[#This Row],[user_id]],Users[user_id],Users[country])</f>
        <v>FR</v>
      </c>
      <c r="F22860" s="5" t="str">
        <f>_xlfn.XLOOKUP(Orders[[#This Row],[country_code]],Countries[country_code],Countries[country_name])</f>
        <v>France</v>
      </c>
      <c r="G22860" s="5">
        <f>_xlfn.XLOOKUP(Orders[[#This Row],[user_id]],Users[user_id],Users[is_referral])</f>
        <v>1</v>
      </c>
    </row>
    <row r="22861" spans="1:7">
      <c r="A22861" s="5">
        <v>2176581</v>
      </c>
      <c r="B22861" s="5">
        <v>14656</v>
      </c>
      <c r="C22861" s="6">
        <v>43214</v>
      </c>
      <c r="D22861" s="5">
        <v>88</v>
      </c>
      <c r="E22861" s="5" t="str">
        <f>_xlfn.XLOOKUP(Orders[[#This Row],[user_id]],Users[user_id],Users[country])</f>
        <v>ES</v>
      </c>
      <c r="F22861" s="5" t="str">
        <f>_xlfn.XLOOKUP(Orders[[#This Row],[country_code]],Countries[country_code],Countries[country_name])</f>
        <v>Spain</v>
      </c>
      <c r="G22861" s="5">
        <f>_xlfn.XLOOKUP(Orders[[#This Row],[user_id]],Users[user_id],Users[is_referral])</f>
        <v>1</v>
      </c>
    </row>
    <row r="22862" spans="1:7">
      <c r="A22862" s="5">
        <v>2176582</v>
      </c>
      <c r="B22862" s="5">
        <v>18086</v>
      </c>
      <c r="C22862" s="6">
        <v>43214</v>
      </c>
      <c r="D22862" s="5">
        <v>97</v>
      </c>
      <c r="E22862" s="5" t="str">
        <f>_xlfn.XLOOKUP(Orders[[#This Row],[user_id]],Users[user_id],Users[country])</f>
        <v>IT</v>
      </c>
      <c r="F22862" s="5" t="str">
        <f>_xlfn.XLOOKUP(Orders[[#This Row],[country_code]],Countries[country_code],Countries[country_name])</f>
        <v>Italy</v>
      </c>
      <c r="G22862" s="5">
        <f>_xlfn.XLOOKUP(Orders[[#This Row],[user_id]],Users[user_id],Users[is_referral])</f>
        <v>1</v>
      </c>
    </row>
    <row r="22863" spans="1:7">
      <c r="A22863" s="5">
        <v>2176584</v>
      </c>
      <c r="B22863" s="5">
        <v>12951</v>
      </c>
      <c r="C22863" s="6">
        <v>43214</v>
      </c>
      <c r="D22863" s="5">
        <v>15</v>
      </c>
      <c r="E22863" s="5" t="str">
        <f>_xlfn.XLOOKUP(Orders[[#This Row],[user_id]],Users[user_id],Users[country])</f>
        <v>ES</v>
      </c>
      <c r="F22863" s="5" t="str">
        <f>_xlfn.XLOOKUP(Orders[[#This Row],[country_code]],Countries[country_code],Countries[country_name])</f>
        <v>Spain</v>
      </c>
      <c r="G22863" s="5">
        <f>_xlfn.XLOOKUP(Orders[[#This Row],[user_id]],Users[user_id],Users[is_referral])</f>
        <v>1</v>
      </c>
    </row>
    <row r="22864" spans="1:7">
      <c r="A22864" s="5">
        <v>2176586</v>
      </c>
      <c r="B22864" s="5">
        <v>1571</v>
      </c>
      <c r="C22864" s="6">
        <v>43214</v>
      </c>
      <c r="D22864" s="5">
        <v>67</v>
      </c>
      <c r="E22864" s="5" t="str">
        <f>_xlfn.XLOOKUP(Orders[[#This Row],[user_id]],Users[user_id],Users[country])</f>
        <v>DE</v>
      </c>
      <c r="F22864" s="5" t="str">
        <f>_xlfn.XLOOKUP(Orders[[#This Row],[country_code]],Countries[country_code],Countries[country_name])</f>
        <v>Germany</v>
      </c>
      <c r="G22864" s="5">
        <f>_xlfn.XLOOKUP(Orders[[#This Row],[user_id]],Users[user_id],Users[is_referral])</f>
        <v>0</v>
      </c>
    </row>
    <row r="22865" spans="1:7">
      <c r="A22865" s="5">
        <v>2176588</v>
      </c>
      <c r="B22865" s="5">
        <v>10501</v>
      </c>
      <c r="C22865" s="6">
        <v>43214</v>
      </c>
      <c r="D22865" s="5">
        <v>18</v>
      </c>
      <c r="E22865" s="5" t="str">
        <f>_xlfn.XLOOKUP(Orders[[#This Row],[user_id]],Users[user_id],Users[country])</f>
        <v>FR</v>
      </c>
      <c r="F22865" s="5" t="str">
        <f>_xlfn.XLOOKUP(Orders[[#This Row],[country_code]],Countries[country_code],Countries[country_name])</f>
        <v>France</v>
      </c>
      <c r="G22865" s="5">
        <f>_xlfn.XLOOKUP(Orders[[#This Row],[user_id]],Users[user_id],Users[is_referral])</f>
        <v>1</v>
      </c>
    </row>
    <row r="22866" spans="1:7">
      <c r="A22866" s="5">
        <v>2176590</v>
      </c>
      <c r="B22866" s="5">
        <v>13333</v>
      </c>
      <c r="C22866" s="6">
        <v>43214</v>
      </c>
      <c r="D22866" s="5">
        <v>43</v>
      </c>
      <c r="E22866" s="5" t="str">
        <f>_xlfn.XLOOKUP(Orders[[#This Row],[user_id]],Users[user_id],Users[country])</f>
        <v>FR</v>
      </c>
      <c r="F22866" s="5" t="str">
        <f>_xlfn.XLOOKUP(Orders[[#This Row],[country_code]],Countries[country_code],Countries[country_name])</f>
        <v>France</v>
      </c>
      <c r="G22866" s="5">
        <f>_xlfn.XLOOKUP(Orders[[#This Row],[user_id]],Users[user_id],Users[is_referral])</f>
        <v>1</v>
      </c>
    </row>
    <row r="22867" spans="1:7">
      <c r="A22867" s="5">
        <v>2176591</v>
      </c>
      <c r="B22867" s="5">
        <v>8665</v>
      </c>
      <c r="C22867" s="6">
        <v>43214</v>
      </c>
      <c r="D22867" s="5">
        <v>41</v>
      </c>
      <c r="E22867" s="5" t="str">
        <f>_xlfn.XLOOKUP(Orders[[#This Row],[user_id]],Users[user_id],Users[country])</f>
        <v>ES</v>
      </c>
      <c r="F22867" s="5" t="str">
        <f>_xlfn.XLOOKUP(Orders[[#This Row],[country_code]],Countries[country_code],Countries[country_name])</f>
        <v>Spain</v>
      </c>
      <c r="G22867" s="5">
        <f>_xlfn.XLOOKUP(Orders[[#This Row],[user_id]],Users[user_id],Users[is_referral])</f>
        <v>1</v>
      </c>
    </row>
    <row r="22868" spans="1:7">
      <c r="A22868" s="5">
        <v>2176592</v>
      </c>
      <c r="B22868" s="5">
        <v>9842</v>
      </c>
      <c r="C22868" s="6">
        <v>43214</v>
      </c>
      <c r="D22868" s="5">
        <v>53</v>
      </c>
      <c r="E22868" s="5" t="str">
        <f>_xlfn.XLOOKUP(Orders[[#This Row],[user_id]],Users[user_id],Users[country])</f>
        <v>FR</v>
      </c>
      <c r="F22868" s="5" t="str">
        <f>_xlfn.XLOOKUP(Orders[[#This Row],[country_code]],Countries[country_code],Countries[country_name])</f>
        <v>France</v>
      </c>
      <c r="G22868" s="5">
        <f>_xlfn.XLOOKUP(Orders[[#This Row],[user_id]],Users[user_id],Users[is_referral])</f>
        <v>1</v>
      </c>
    </row>
    <row r="22869" spans="1:7">
      <c r="A22869" s="5">
        <v>2176593</v>
      </c>
      <c r="B22869" s="5">
        <v>17303</v>
      </c>
      <c r="C22869" s="6">
        <v>43214</v>
      </c>
      <c r="D22869" s="5">
        <v>68</v>
      </c>
      <c r="E22869" s="5" t="str">
        <f>_xlfn.XLOOKUP(Orders[[#This Row],[user_id]],Users[user_id],Users[country])</f>
        <v>FR</v>
      </c>
      <c r="F22869" s="5" t="str">
        <f>_xlfn.XLOOKUP(Orders[[#This Row],[country_code]],Countries[country_code],Countries[country_name])</f>
        <v>France</v>
      </c>
      <c r="G22869" s="5">
        <f>_xlfn.XLOOKUP(Orders[[#This Row],[user_id]],Users[user_id],Users[is_referral])</f>
        <v>1</v>
      </c>
    </row>
    <row r="22870" spans="1:7">
      <c r="A22870" s="5">
        <v>2176594</v>
      </c>
      <c r="B22870" s="5">
        <v>3719</v>
      </c>
      <c r="C22870" s="6">
        <v>43214</v>
      </c>
      <c r="D22870" s="5">
        <v>55</v>
      </c>
      <c r="E22870" s="5" t="str">
        <f>_xlfn.XLOOKUP(Orders[[#This Row],[user_id]],Users[user_id],Users[country])</f>
        <v>FR</v>
      </c>
      <c r="F22870" s="5" t="str">
        <f>_xlfn.XLOOKUP(Orders[[#This Row],[country_code]],Countries[country_code],Countries[country_name])</f>
        <v>France</v>
      </c>
      <c r="G22870" s="5">
        <f>_xlfn.XLOOKUP(Orders[[#This Row],[user_id]],Users[user_id],Users[is_referral])</f>
        <v>0</v>
      </c>
    </row>
    <row r="22871" spans="1:7">
      <c r="A22871" s="5">
        <v>2176595</v>
      </c>
      <c r="B22871" s="5">
        <v>13028</v>
      </c>
      <c r="C22871" s="6">
        <v>43214</v>
      </c>
      <c r="D22871" s="5">
        <v>27</v>
      </c>
      <c r="E22871" s="5" t="str">
        <f>_xlfn.XLOOKUP(Orders[[#This Row],[user_id]],Users[user_id],Users[country])</f>
        <v>FR</v>
      </c>
      <c r="F22871" s="5" t="str">
        <f>_xlfn.XLOOKUP(Orders[[#This Row],[country_code]],Countries[country_code],Countries[country_name])</f>
        <v>France</v>
      </c>
      <c r="G22871" s="5">
        <f>_xlfn.XLOOKUP(Orders[[#This Row],[user_id]],Users[user_id],Users[is_referral])</f>
        <v>1</v>
      </c>
    </row>
    <row r="22872" spans="1:7">
      <c r="A22872" s="5">
        <v>2176596</v>
      </c>
      <c r="B22872" s="5">
        <v>18131</v>
      </c>
      <c r="C22872" s="6">
        <v>43214</v>
      </c>
      <c r="D22872" s="5">
        <v>101</v>
      </c>
      <c r="E22872" s="5" t="str">
        <f>_xlfn.XLOOKUP(Orders[[#This Row],[user_id]],Users[user_id],Users[country])</f>
        <v>FR</v>
      </c>
      <c r="F22872" s="5" t="str">
        <f>_xlfn.XLOOKUP(Orders[[#This Row],[country_code]],Countries[country_code],Countries[country_name])</f>
        <v>France</v>
      </c>
      <c r="G22872" s="5">
        <f>_xlfn.XLOOKUP(Orders[[#This Row],[user_id]],Users[user_id],Users[is_referral])</f>
        <v>1</v>
      </c>
    </row>
    <row r="22873" spans="1:7">
      <c r="A22873" s="5">
        <v>2176598</v>
      </c>
      <c r="B22873" s="5">
        <v>15287</v>
      </c>
      <c r="C22873" s="6">
        <v>43214</v>
      </c>
      <c r="D22873" s="5">
        <v>20</v>
      </c>
      <c r="E22873" s="5" t="str">
        <f>_xlfn.XLOOKUP(Orders[[#This Row],[user_id]],Users[user_id],Users[country])</f>
        <v>IT</v>
      </c>
      <c r="F22873" s="5" t="str">
        <f>_xlfn.XLOOKUP(Orders[[#This Row],[country_code]],Countries[country_code],Countries[country_name])</f>
        <v>Italy</v>
      </c>
      <c r="G22873" s="5">
        <f>_xlfn.XLOOKUP(Orders[[#This Row],[user_id]],Users[user_id],Users[is_referral])</f>
        <v>1</v>
      </c>
    </row>
    <row r="22874" spans="1:7">
      <c r="A22874" s="5">
        <v>2176599</v>
      </c>
      <c r="B22874" s="5">
        <v>5296</v>
      </c>
      <c r="C22874" s="6">
        <v>43214</v>
      </c>
      <c r="D22874" s="5">
        <v>10</v>
      </c>
      <c r="E22874" s="5" t="str">
        <f>_xlfn.XLOOKUP(Orders[[#This Row],[user_id]],Users[user_id],Users[country])</f>
        <v>IT</v>
      </c>
      <c r="F22874" s="5" t="str">
        <f>_xlfn.XLOOKUP(Orders[[#This Row],[country_code]],Countries[country_code],Countries[country_name])</f>
        <v>Italy</v>
      </c>
      <c r="G22874" s="5">
        <f>_xlfn.XLOOKUP(Orders[[#This Row],[user_id]],Users[user_id],Users[is_referral])</f>
        <v>1</v>
      </c>
    </row>
    <row r="22875" spans="1:7">
      <c r="A22875" s="5">
        <v>2176600</v>
      </c>
      <c r="B22875" s="5">
        <v>13816</v>
      </c>
      <c r="C22875" s="6">
        <v>43214</v>
      </c>
      <c r="D22875" s="5">
        <v>20</v>
      </c>
      <c r="E22875" s="5" t="str">
        <f>_xlfn.XLOOKUP(Orders[[#This Row],[user_id]],Users[user_id],Users[country])</f>
        <v>IT</v>
      </c>
      <c r="F22875" s="5" t="str">
        <f>_xlfn.XLOOKUP(Orders[[#This Row],[country_code]],Countries[country_code],Countries[country_name])</f>
        <v>Italy</v>
      </c>
      <c r="G22875" s="5">
        <f>_xlfn.XLOOKUP(Orders[[#This Row],[user_id]],Users[user_id],Users[is_referral])</f>
        <v>1</v>
      </c>
    </row>
    <row r="22876" spans="1:7">
      <c r="A22876" s="5">
        <v>2176607</v>
      </c>
      <c r="B22876" s="5">
        <v>2017</v>
      </c>
      <c r="C22876" s="6">
        <v>43214</v>
      </c>
      <c r="D22876" s="5">
        <v>78</v>
      </c>
      <c r="E22876" s="5" t="str">
        <f>_xlfn.XLOOKUP(Orders[[#This Row],[user_id]],Users[user_id],Users[country])</f>
        <v>DE</v>
      </c>
      <c r="F22876" s="5" t="str">
        <f>_xlfn.XLOOKUP(Orders[[#This Row],[country_code]],Countries[country_code],Countries[country_name])</f>
        <v>Germany</v>
      </c>
      <c r="G22876" s="5">
        <f>_xlfn.XLOOKUP(Orders[[#This Row],[user_id]],Users[user_id],Users[is_referral])</f>
        <v>0</v>
      </c>
    </row>
    <row r="22877" spans="1:7">
      <c r="A22877" s="5">
        <v>2176610</v>
      </c>
      <c r="B22877" s="5">
        <v>12083</v>
      </c>
      <c r="C22877" s="6">
        <v>43214</v>
      </c>
      <c r="D22877" s="5">
        <v>57</v>
      </c>
      <c r="E22877" s="5" t="str">
        <f>_xlfn.XLOOKUP(Orders[[#This Row],[user_id]],Users[user_id],Users[country])</f>
        <v>ES</v>
      </c>
      <c r="F22877" s="5" t="str">
        <f>_xlfn.XLOOKUP(Orders[[#This Row],[country_code]],Countries[country_code],Countries[country_name])</f>
        <v>Spain</v>
      </c>
      <c r="G22877" s="5">
        <f>_xlfn.XLOOKUP(Orders[[#This Row],[user_id]],Users[user_id],Users[is_referral])</f>
        <v>1</v>
      </c>
    </row>
    <row r="22878" spans="1:7">
      <c r="A22878" s="5">
        <v>2176611</v>
      </c>
      <c r="B22878" s="5">
        <v>3292</v>
      </c>
      <c r="C22878" s="6">
        <v>43214</v>
      </c>
      <c r="D22878" s="5">
        <v>43</v>
      </c>
      <c r="E22878" s="5" t="str">
        <f>_xlfn.XLOOKUP(Orders[[#This Row],[user_id]],Users[user_id],Users[country])</f>
        <v>FR</v>
      </c>
      <c r="F22878" s="5" t="str">
        <f>_xlfn.XLOOKUP(Orders[[#This Row],[country_code]],Countries[country_code],Countries[country_name])</f>
        <v>France</v>
      </c>
      <c r="G22878" s="5">
        <f>_xlfn.XLOOKUP(Orders[[#This Row],[user_id]],Users[user_id],Users[is_referral])</f>
        <v>0</v>
      </c>
    </row>
    <row r="22879" spans="1:7">
      <c r="A22879" s="5">
        <v>2176612</v>
      </c>
      <c r="B22879" s="5">
        <v>13240</v>
      </c>
      <c r="C22879" s="6">
        <v>43214</v>
      </c>
      <c r="D22879" s="5">
        <v>78</v>
      </c>
      <c r="E22879" s="5" t="str">
        <f>_xlfn.XLOOKUP(Orders[[#This Row],[user_id]],Users[user_id],Users[country])</f>
        <v>IT</v>
      </c>
      <c r="F22879" s="5" t="str">
        <f>_xlfn.XLOOKUP(Orders[[#This Row],[country_code]],Countries[country_code],Countries[country_name])</f>
        <v>Italy</v>
      </c>
      <c r="G22879" s="5">
        <f>_xlfn.XLOOKUP(Orders[[#This Row],[user_id]],Users[user_id],Users[is_referral])</f>
        <v>1</v>
      </c>
    </row>
    <row r="22880" spans="1:7">
      <c r="A22880" s="5">
        <v>2176614</v>
      </c>
      <c r="B22880" s="5">
        <v>19760</v>
      </c>
      <c r="C22880" s="6">
        <v>43214</v>
      </c>
      <c r="D22880" s="5">
        <v>91</v>
      </c>
      <c r="E22880" s="5" t="str">
        <f>_xlfn.XLOOKUP(Orders[[#This Row],[user_id]],Users[user_id],Users[country])</f>
        <v>IT</v>
      </c>
      <c r="F22880" s="5" t="str">
        <f>_xlfn.XLOOKUP(Orders[[#This Row],[country_code]],Countries[country_code],Countries[country_name])</f>
        <v>Italy</v>
      </c>
      <c r="G22880" s="5">
        <f>_xlfn.XLOOKUP(Orders[[#This Row],[user_id]],Users[user_id],Users[is_referral])</f>
        <v>0</v>
      </c>
    </row>
    <row r="22881" spans="1:7">
      <c r="A22881" s="5">
        <v>2176616</v>
      </c>
      <c r="B22881" s="5">
        <v>310</v>
      </c>
      <c r="C22881" s="6">
        <v>43214</v>
      </c>
      <c r="D22881" s="5">
        <v>69</v>
      </c>
      <c r="E22881" s="5" t="str">
        <f>_xlfn.XLOOKUP(Orders[[#This Row],[user_id]],Users[user_id],Users[country])</f>
        <v>IT</v>
      </c>
      <c r="F22881" s="5" t="str">
        <f>_xlfn.XLOOKUP(Orders[[#This Row],[country_code]],Countries[country_code],Countries[country_name])</f>
        <v>Italy</v>
      </c>
      <c r="G22881" s="5">
        <f>_xlfn.XLOOKUP(Orders[[#This Row],[user_id]],Users[user_id],Users[is_referral])</f>
        <v>0</v>
      </c>
    </row>
    <row r="22882" spans="1:7">
      <c r="A22882" s="5">
        <v>2176618</v>
      </c>
      <c r="B22882" s="5">
        <v>11720</v>
      </c>
      <c r="C22882" s="6">
        <v>43214</v>
      </c>
      <c r="D22882" s="5">
        <v>26</v>
      </c>
      <c r="E22882" s="5" t="str">
        <f>_xlfn.XLOOKUP(Orders[[#This Row],[user_id]],Users[user_id],Users[country])</f>
        <v>IT</v>
      </c>
      <c r="F22882" s="5" t="str">
        <f>_xlfn.XLOOKUP(Orders[[#This Row],[country_code]],Countries[country_code],Countries[country_name])</f>
        <v>Italy</v>
      </c>
      <c r="G22882" s="5">
        <f>_xlfn.XLOOKUP(Orders[[#This Row],[user_id]],Users[user_id],Users[is_referral])</f>
        <v>1</v>
      </c>
    </row>
    <row r="22883" spans="1:7">
      <c r="A22883" s="5">
        <v>2176622</v>
      </c>
      <c r="B22883" s="5">
        <v>13959</v>
      </c>
      <c r="C22883" s="6">
        <v>43214</v>
      </c>
      <c r="D22883" s="5">
        <v>16</v>
      </c>
      <c r="E22883" s="5" t="str">
        <f>_xlfn.XLOOKUP(Orders[[#This Row],[user_id]],Users[user_id],Users[country])</f>
        <v>FR</v>
      </c>
      <c r="F22883" s="5" t="str">
        <f>_xlfn.XLOOKUP(Orders[[#This Row],[country_code]],Countries[country_code],Countries[country_name])</f>
        <v>France</v>
      </c>
      <c r="G22883" s="5">
        <f>_xlfn.XLOOKUP(Orders[[#This Row],[user_id]],Users[user_id],Users[is_referral])</f>
        <v>1</v>
      </c>
    </row>
    <row r="22884" spans="1:7">
      <c r="A22884" s="5">
        <v>2176625</v>
      </c>
      <c r="B22884" s="5">
        <v>13878</v>
      </c>
      <c r="C22884" s="6">
        <v>43214</v>
      </c>
      <c r="D22884" s="5">
        <v>21</v>
      </c>
      <c r="E22884" s="5" t="str">
        <f>_xlfn.XLOOKUP(Orders[[#This Row],[user_id]],Users[user_id],Users[country])</f>
        <v>IT</v>
      </c>
      <c r="F22884" s="5" t="str">
        <f>_xlfn.XLOOKUP(Orders[[#This Row],[country_code]],Countries[country_code],Countries[country_name])</f>
        <v>Italy</v>
      </c>
      <c r="G22884" s="5">
        <f>_xlfn.XLOOKUP(Orders[[#This Row],[user_id]],Users[user_id],Users[is_referral])</f>
        <v>1</v>
      </c>
    </row>
    <row r="22885" spans="1:7">
      <c r="A22885" s="5">
        <v>2176626</v>
      </c>
      <c r="B22885" s="5">
        <v>18943</v>
      </c>
      <c r="C22885" s="6">
        <v>43214</v>
      </c>
      <c r="D22885" s="5">
        <v>81</v>
      </c>
      <c r="E22885" s="5" t="str">
        <f>_xlfn.XLOOKUP(Orders[[#This Row],[user_id]],Users[user_id],Users[country])</f>
        <v>ES</v>
      </c>
      <c r="F22885" s="5" t="str">
        <f>_xlfn.XLOOKUP(Orders[[#This Row],[country_code]],Countries[country_code],Countries[country_name])</f>
        <v>Spain</v>
      </c>
      <c r="G22885" s="5">
        <f>_xlfn.XLOOKUP(Orders[[#This Row],[user_id]],Users[user_id],Users[is_referral])</f>
        <v>1</v>
      </c>
    </row>
    <row r="22886" spans="1:7">
      <c r="A22886" s="5">
        <v>2176631</v>
      </c>
      <c r="B22886" s="5">
        <v>12433</v>
      </c>
      <c r="C22886" s="6">
        <v>43214</v>
      </c>
      <c r="D22886" s="5">
        <v>49</v>
      </c>
      <c r="E22886" s="5" t="str">
        <f>_xlfn.XLOOKUP(Orders[[#This Row],[user_id]],Users[user_id],Users[country])</f>
        <v>FR</v>
      </c>
      <c r="F22886" s="5" t="str">
        <f>_xlfn.XLOOKUP(Orders[[#This Row],[country_code]],Countries[country_code],Countries[country_name])</f>
        <v>France</v>
      </c>
      <c r="G22886" s="5">
        <f>_xlfn.XLOOKUP(Orders[[#This Row],[user_id]],Users[user_id],Users[is_referral])</f>
        <v>1</v>
      </c>
    </row>
    <row r="22887" spans="1:7">
      <c r="A22887" s="5">
        <v>2176633</v>
      </c>
      <c r="B22887" s="5">
        <v>1757</v>
      </c>
      <c r="C22887" s="6">
        <v>43214</v>
      </c>
      <c r="D22887" s="5">
        <v>23</v>
      </c>
      <c r="E22887" s="5" t="str">
        <f>_xlfn.XLOOKUP(Orders[[#This Row],[user_id]],Users[user_id],Users[country])</f>
        <v>FR</v>
      </c>
      <c r="F22887" s="5" t="str">
        <f>_xlfn.XLOOKUP(Orders[[#This Row],[country_code]],Countries[country_code],Countries[country_name])</f>
        <v>France</v>
      </c>
      <c r="G22887" s="5">
        <f>_xlfn.XLOOKUP(Orders[[#This Row],[user_id]],Users[user_id],Users[is_referral])</f>
        <v>0</v>
      </c>
    </row>
    <row r="22888" spans="1:7">
      <c r="A22888" s="5">
        <v>2176635</v>
      </c>
      <c r="B22888" s="5">
        <v>8161</v>
      </c>
      <c r="C22888" s="6">
        <v>43214</v>
      </c>
      <c r="D22888" s="5">
        <v>66</v>
      </c>
      <c r="E22888" s="5" t="str">
        <f>_xlfn.XLOOKUP(Orders[[#This Row],[user_id]],Users[user_id],Users[country])</f>
        <v>DE</v>
      </c>
      <c r="F22888" s="5" t="str">
        <f>_xlfn.XLOOKUP(Orders[[#This Row],[country_code]],Countries[country_code],Countries[country_name])</f>
        <v>Germany</v>
      </c>
      <c r="G22888" s="5">
        <f>_xlfn.XLOOKUP(Orders[[#This Row],[user_id]],Users[user_id],Users[is_referral])</f>
        <v>1</v>
      </c>
    </row>
    <row r="22889" spans="1:7">
      <c r="A22889" s="5">
        <v>2176637</v>
      </c>
      <c r="B22889" s="5">
        <v>7024</v>
      </c>
      <c r="C22889" s="6">
        <v>43214</v>
      </c>
      <c r="D22889" s="5">
        <v>39</v>
      </c>
      <c r="E22889" s="5" t="str">
        <f>_xlfn.XLOOKUP(Orders[[#This Row],[user_id]],Users[user_id],Users[country])</f>
        <v>FR</v>
      </c>
      <c r="F22889" s="5" t="str">
        <f>_xlfn.XLOOKUP(Orders[[#This Row],[country_code]],Countries[country_code],Countries[country_name])</f>
        <v>France</v>
      </c>
      <c r="G22889" s="5">
        <f>_xlfn.XLOOKUP(Orders[[#This Row],[user_id]],Users[user_id],Users[is_referral])</f>
        <v>1</v>
      </c>
    </row>
    <row r="22890" spans="1:7">
      <c r="A22890" s="5">
        <v>2176645</v>
      </c>
      <c r="B22890" s="5">
        <v>1261</v>
      </c>
      <c r="C22890" s="6">
        <v>43214</v>
      </c>
      <c r="D22890" s="5">
        <v>22</v>
      </c>
      <c r="E22890" s="5" t="str">
        <f>_xlfn.XLOOKUP(Orders[[#This Row],[user_id]],Users[user_id],Users[country])</f>
        <v>ES</v>
      </c>
      <c r="F22890" s="5" t="str">
        <f>_xlfn.XLOOKUP(Orders[[#This Row],[country_code]],Countries[country_code],Countries[country_name])</f>
        <v>Spain</v>
      </c>
      <c r="G22890" s="5">
        <f>_xlfn.XLOOKUP(Orders[[#This Row],[user_id]],Users[user_id],Users[is_referral])</f>
        <v>0</v>
      </c>
    </row>
    <row r="22891" spans="1:7">
      <c r="A22891" s="5">
        <v>2176646</v>
      </c>
      <c r="B22891" s="5">
        <v>8749</v>
      </c>
      <c r="C22891" s="6">
        <v>43214</v>
      </c>
      <c r="D22891" s="5">
        <v>27</v>
      </c>
      <c r="E22891" s="5" t="str">
        <f>_xlfn.XLOOKUP(Orders[[#This Row],[user_id]],Users[user_id],Users[country])</f>
        <v>IT</v>
      </c>
      <c r="F22891" s="5" t="str">
        <f>_xlfn.XLOOKUP(Orders[[#This Row],[country_code]],Countries[country_code],Countries[country_name])</f>
        <v>Italy</v>
      </c>
      <c r="G22891" s="5">
        <f>_xlfn.XLOOKUP(Orders[[#This Row],[user_id]],Users[user_id],Users[is_referral])</f>
        <v>1</v>
      </c>
    </row>
    <row r="22892" spans="1:7">
      <c r="A22892" s="5">
        <v>2176648</v>
      </c>
      <c r="B22892" s="5">
        <v>5450</v>
      </c>
      <c r="C22892" s="6">
        <v>43214</v>
      </c>
      <c r="D22892" s="5">
        <v>17</v>
      </c>
      <c r="E22892" s="5" t="str">
        <f>_xlfn.XLOOKUP(Orders[[#This Row],[user_id]],Users[user_id],Users[country])</f>
        <v>FR</v>
      </c>
      <c r="F22892" s="5" t="str">
        <f>_xlfn.XLOOKUP(Orders[[#This Row],[country_code]],Countries[country_code],Countries[country_name])</f>
        <v>France</v>
      </c>
      <c r="G22892" s="5">
        <f>_xlfn.XLOOKUP(Orders[[#This Row],[user_id]],Users[user_id],Users[is_referral])</f>
        <v>1</v>
      </c>
    </row>
    <row r="22893" spans="1:7">
      <c r="A22893" s="5">
        <v>2176650</v>
      </c>
      <c r="B22893" s="5">
        <v>7601</v>
      </c>
      <c r="C22893" s="6">
        <v>43214</v>
      </c>
      <c r="D22893" s="5">
        <v>61</v>
      </c>
      <c r="E22893" s="5" t="str">
        <f>_xlfn.XLOOKUP(Orders[[#This Row],[user_id]],Users[user_id],Users[country])</f>
        <v>DE</v>
      </c>
      <c r="F22893" s="5" t="str">
        <f>_xlfn.XLOOKUP(Orders[[#This Row],[country_code]],Countries[country_code],Countries[country_name])</f>
        <v>Germany</v>
      </c>
      <c r="G22893" s="5">
        <f>_xlfn.XLOOKUP(Orders[[#This Row],[user_id]],Users[user_id],Users[is_referral])</f>
        <v>1</v>
      </c>
    </row>
    <row r="22894" spans="1:7">
      <c r="A22894" s="5">
        <v>2176652</v>
      </c>
      <c r="B22894" s="5">
        <v>10526</v>
      </c>
      <c r="C22894" s="6">
        <v>43214</v>
      </c>
      <c r="D22894" s="5">
        <v>23</v>
      </c>
      <c r="E22894" s="5" t="str">
        <f>_xlfn.XLOOKUP(Orders[[#This Row],[user_id]],Users[user_id],Users[country])</f>
        <v>ES</v>
      </c>
      <c r="F22894" s="5" t="str">
        <f>_xlfn.XLOOKUP(Orders[[#This Row],[country_code]],Countries[country_code],Countries[country_name])</f>
        <v>Spain</v>
      </c>
      <c r="G22894" s="5">
        <f>_xlfn.XLOOKUP(Orders[[#This Row],[user_id]],Users[user_id],Users[is_referral])</f>
        <v>1</v>
      </c>
    </row>
    <row r="22895" spans="1:7">
      <c r="A22895" s="5">
        <v>2176653</v>
      </c>
      <c r="B22895" s="5">
        <v>232</v>
      </c>
      <c r="C22895" s="6">
        <v>43214</v>
      </c>
      <c r="D22895" s="5">
        <v>41</v>
      </c>
      <c r="E22895" s="5" t="str">
        <f>_xlfn.XLOOKUP(Orders[[#This Row],[user_id]],Users[user_id],Users[country])</f>
        <v>IT</v>
      </c>
      <c r="F22895" s="5" t="str">
        <f>_xlfn.XLOOKUP(Orders[[#This Row],[country_code]],Countries[country_code],Countries[country_name])</f>
        <v>Italy</v>
      </c>
      <c r="G22895" s="5">
        <f>_xlfn.XLOOKUP(Orders[[#This Row],[user_id]],Users[user_id],Users[is_referral])</f>
        <v>0</v>
      </c>
    </row>
    <row r="22896" spans="1:7">
      <c r="A22896" s="5">
        <v>2176657</v>
      </c>
      <c r="B22896" s="5">
        <v>16141</v>
      </c>
      <c r="C22896" s="6">
        <v>43214</v>
      </c>
      <c r="D22896" s="5">
        <v>14</v>
      </c>
      <c r="E22896" s="5" t="str">
        <f>_xlfn.XLOOKUP(Orders[[#This Row],[user_id]],Users[user_id],Users[country])</f>
        <v>ES</v>
      </c>
      <c r="F22896" s="5" t="str">
        <f>_xlfn.XLOOKUP(Orders[[#This Row],[country_code]],Countries[country_code],Countries[country_name])</f>
        <v>Spain</v>
      </c>
      <c r="G22896" s="5">
        <f>_xlfn.XLOOKUP(Orders[[#This Row],[user_id]],Users[user_id],Users[is_referral])</f>
        <v>1</v>
      </c>
    </row>
    <row r="22897" spans="1:7">
      <c r="A22897" s="5">
        <v>2176660</v>
      </c>
      <c r="B22897" s="5">
        <v>8247</v>
      </c>
      <c r="C22897" s="6">
        <v>43214</v>
      </c>
      <c r="D22897" s="5">
        <v>53</v>
      </c>
      <c r="E22897" s="5" t="str">
        <f>_xlfn.XLOOKUP(Orders[[#This Row],[user_id]],Users[user_id],Users[country])</f>
        <v>DE</v>
      </c>
      <c r="F22897" s="5" t="str">
        <f>_xlfn.XLOOKUP(Orders[[#This Row],[country_code]],Countries[country_code],Countries[country_name])</f>
        <v>Germany</v>
      </c>
      <c r="G22897" s="5">
        <f>_xlfn.XLOOKUP(Orders[[#This Row],[user_id]],Users[user_id],Users[is_referral])</f>
        <v>1</v>
      </c>
    </row>
    <row r="22898" spans="1:7">
      <c r="A22898" s="5">
        <v>2176661</v>
      </c>
      <c r="B22898" s="5">
        <v>18520</v>
      </c>
      <c r="C22898" s="6">
        <v>43214</v>
      </c>
      <c r="D22898" s="5">
        <v>77</v>
      </c>
      <c r="E22898" s="5" t="str">
        <f>_xlfn.XLOOKUP(Orders[[#This Row],[user_id]],Users[user_id],Users[country])</f>
        <v>FR</v>
      </c>
      <c r="F22898" s="5" t="str">
        <f>_xlfn.XLOOKUP(Orders[[#This Row],[country_code]],Countries[country_code],Countries[country_name])</f>
        <v>France</v>
      </c>
      <c r="G22898" s="5">
        <f>_xlfn.XLOOKUP(Orders[[#This Row],[user_id]],Users[user_id],Users[is_referral])</f>
        <v>1</v>
      </c>
    </row>
    <row r="22899" spans="1:7">
      <c r="A22899" s="5">
        <v>2176662</v>
      </c>
      <c r="B22899" s="5">
        <v>9813</v>
      </c>
      <c r="C22899" s="6">
        <v>43214</v>
      </c>
      <c r="D22899" s="5">
        <v>66</v>
      </c>
      <c r="E22899" s="5" t="str">
        <f>_xlfn.XLOOKUP(Orders[[#This Row],[user_id]],Users[user_id],Users[country])</f>
        <v>FR</v>
      </c>
      <c r="F22899" s="5" t="str">
        <f>_xlfn.XLOOKUP(Orders[[#This Row],[country_code]],Countries[country_code],Countries[country_name])</f>
        <v>France</v>
      </c>
      <c r="G22899" s="5">
        <f>_xlfn.XLOOKUP(Orders[[#This Row],[user_id]],Users[user_id],Users[is_referral])</f>
        <v>0</v>
      </c>
    </row>
    <row r="22900" spans="1:7">
      <c r="A22900" s="5">
        <v>2176664</v>
      </c>
      <c r="B22900" s="5">
        <v>821</v>
      </c>
      <c r="C22900" s="6">
        <v>43214</v>
      </c>
      <c r="D22900" s="5">
        <v>37</v>
      </c>
      <c r="E22900" s="5" t="str">
        <f>_xlfn.XLOOKUP(Orders[[#This Row],[user_id]],Users[user_id],Users[country])</f>
        <v>FR</v>
      </c>
      <c r="F22900" s="5" t="str">
        <f>_xlfn.XLOOKUP(Orders[[#This Row],[country_code]],Countries[country_code],Countries[country_name])</f>
        <v>France</v>
      </c>
      <c r="G22900" s="5">
        <f>_xlfn.XLOOKUP(Orders[[#This Row],[user_id]],Users[user_id],Users[is_referral])</f>
        <v>0</v>
      </c>
    </row>
    <row r="22901" spans="1:7">
      <c r="A22901" s="5">
        <v>2176666</v>
      </c>
      <c r="B22901" s="5">
        <v>19088</v>
      </c>
      <c r="C22901" s="6">
        <v>43214</v>
      </c>
      <c r="D22901" s="5">
        <v>29</v>
      </c>
      <c r="E22901" s="5" t="str">
        <f>_xlfn.XLOOKUP(Orders[[#This Row],[user_id]],Users[user_id],Users[country])</f>
        <v>FR</v>
      </c>
      <c r="F22901" s="5" t="str">
        <f>_xlfn.XLOOKUP(Orders[[#This Row],[country_code]],Countries[country_code],Countries[country_name])</f>
        <v>France</v>
      </c>
      <c r="G22901" s="5">
        <f>_xlfn.XLOOKUP(Orders[[#This Row],[user_id]],Users[user_id],Users[is_referral])</f>
        <v>1</v>
      </c>
    </row>
    <row r="22902" spans="1:7">
      <c r="A22902" s="5">
        <v>2176670</v>
      </c>
      <c r="B22902" s="5">
        <v>18160</v>
      </c>
      <c r="C22902" s="6">
        <v>43214</v>
      </c>
      <c r="D22902" s="5">
        <v>55</v>
      </c>
      <c r="E22902" s="5" t="str">
        <f>_xlfn.XLOOKUP(Orders[[#This Row],[user_id]],Users[user_id],Users[country])</f>
        <v>FR</v>
      </c>
      <c r="F22902" s="5" t="str">
        <f>_xlfn.XLOOKUP(Orders[[#This Row],[country_code]],Countries[country_code],Countries[country_name])</f>
        <v>France</v>
      </c>
      <c r="G22902" s="5">
        <f>_xlfn.XLOOKUP(Orders[[#This Row],[user_id]],Users[user_id],Users[is_referral])</f>
        <v>0</v>
      </c>
    </row>
    <row r="22903" spans="1:7">
      <c r="A22903" s="5">
        <v>2176675</v>
      </c>
      <c r="B22903" s="5">
        <v>8679</v>
      </c>
      <c r="C22903" s="6">
        <v>43214</v>
      </c>
      <c r="D22903" s="5">
        <v>63</v>
      </c>
      <c r="E22903" s="5" t="str">
        <f>_xlfn.XLOOKUP(Orders[[#This Row],[user_id]],Users[user_id],Users[country])</f>
        <v>DE</v>
      </c>
      <c r="F22903" s="5" t="str">
        <f>_xlfn.XLOOKUP(Orders[[#This Row],[country_code]],Countries[country_code],Countries[country_name])</f>
        <v>Germany</v>
      </c>
      <c r="G22903" s="5">
        <f>_xlfn.XLOOKUP(Orders[[#This Row],[user_id]],Users[user_id],Users[is_referral])</f>
        <v>0</v>
      </c>
    </row>
    <row r="22904" spans="1:7">
      <c r="A22904" s="5">
        <v>2176676</v>
      </c>
      <c r="B22904" s="5">
        <v>14510</v>
      </c>
      <c r="C22904" s="6">
        <v>43214</v>
      </c>
      <c r="D22904" s="5">
        <v>16</v>
      </c>
      <c r="E22904" s="5" t="str">
        <f>_xlfn.XLOOKUP(Orders[[#This Row],[user_id]],Users[user_id],Users[country])</f>
        <v>ES</v>
      </c>
      <c r="F22904" s="5" t="str">
        <f>_xlfn.XLOOKUP(Orders[[#This Row],[country_code]],Countries[country_code],Countries[country_name])</f>
        <v>Spain</v>
      </c>
      <c r="G22904" s="5">
        <f>_xlfn.XLOOKUP(Orders[[#This Row],[user_id]],Users[user_id],Users[is_referral])</f>
        <v>1</v>
      </c>
    </row>
    <row r="22905" spans="1:7">
      <c r="A22905" s="5">
        <v>2176678</v>
      </c>
      <c r="B22905" s="5">
        <v>13352</v>
      </c>
      <c r="C22905" s="6">
        <v>43214</v>
      </c>
      <c r="D22905" s="5">
        <v>20</v>
      </c>
      <c r="E22905" s="5" t="str">
        <f>_xlfn.XLOOKUP(Orders[[#This Row],[user_id]],Users[user_id],Users[country])</f>
        <v>FR</v>
      </c>
      <c r="F22905" s="5" t="str">
        <f>_xlfn.XLOOKUP(Orders[[#This Row],[country_code]],Countries[country_code],Countries[country_name])</f>
        <v>France</v>
      </c>
      <c r="G22905" s="5">
        <f>_xlfn.XLOOKUP(Orders[[#This Row],[user_id]],Users[user_id],Users[is_referral])</f>
        <v>1</v>
      </c>
    </row>
    <row r="22906" spans="1:7">
      <c r="A22906" s="5">
        <v>2176679</v>
      </c>
      <c r="B22906" s="5">
        <v>5477</v>
      </c>
      <c r="C22906" s="6">
        <v>43214</v>
      </c>
      <c r="D22906" s="5">
        <v>72</v>
      </c>
      <c r="E22906" s="5" t="str">
        <f>_xlfn.XLOOKUP(Orders[[#This Row],[user_id]],Users[user_id],Users[country])</f>
        <v>FR</v>
      </c>
      <c r="F22906" s="5" t="str">
        <f>_xlfn.XLOOKUP(Orders[[#This Row],[country_code]],Countries[country_code],Countries[country_name])</f>
        <v>France</v>
      </c>
      <c r="G22906" s="5">
        <f>_xlfn.XLOOKUP(Orders[[#This Row],[user_id]],Users[user_id],Users[is_referral])</f>
        <v>1</v>
      </c>
    </row>
    <row r="22907" spans="1:7">
      <c r="A22907" s="5">
        <v>2176680</v>
      </c>
      <c r="B22907" s="5">
        <v>6952</v>
      </c>
      <c r="C22907" s="6">
        <v>43214</v>
      </c>
      <c r="D22907" s="5">
        <v>35</v>
      </c>
      <c r="E22907" s="5" t="str">
        <f>_xlfn.XLOOKUP(Orders[[#This Row],[user_id]],Users[user_id],Users[country])</f>
        <v>ES</v>
      </c>
      <c r="F22907" s="5" t="str">
        <f>_xlfn.XLOOKUP(Orders[[#This Row],[country_code]],Countries[country_code],Countries[country_name])</f>
        <v>Spain</v>
      </c>
      <c r="G22907" s="5">
        <f>_xlfn.XLOOKUP(Orders[[#This Row],[user_id]],Users[user_id],Users[is_referral])</f>
        <v>1</v>
      </c>
    </row>
    <row r="22908" spans="1:7">
      <c r="A22908" s="5">
        <v>2176685</v>
      </c>
      <c r="B22908" s="5">
        <v>2270</v>
      </c>
      <c r="C22908" s="6">
        <v>43214</v>
      </c>
      <c r="D22908" s="5">
        <v>47</v>
      </c>
      <c r="E22908" s="5" t="str">
        <f>_xlfn.XLOOKUP(Orders[[#This Row],[user_id]],Users[user_id],Users[country])</f>
        <v>FR</v>
      </c>
      <c r="F22908" s="5" t="str">
        <f>_xlfn.XLOOKUP(Orders[[#This Row],[country_code]],Countries[country_code],Countries[country_name])</f>
        <v>France</v>
      </c>
      <c r="G22908" s="5">
        <f>_xlfn.XLOOKUP(Orders[[#This Row],[user_id]],Users[user_id],Users[is_referral])</f>
        <v>0</v>
      </c>
    </row>
    <row r="22909" spans="1:7">
      <c r="A22909" s="5">
        <v>2176688</v>
      </c>
      <c r="B22909" s="5">
        <v>19205</v>
      </c>
      <c r="C22909" s="6">
        <v>43214</v>
      </c>
      <c r="D22909" s="5">
        <v>47</v>
      </c>
      <c r="E22909" s="5" t="str">
        <f>_xlfn.XLOOKUP(Orders[[#This Row],[user_id]],Users[user_id],Users[country])</f>
        <v>FR</v>
      </c>
      <c r="F22909" s="5" t="str">
        <f>_xlfn.XLOOKUP(Orders[[#This Row],[country_code]],Countries[country_code],Countries[country_name])</f>
        <v>France</v>
      </c>
      <c r="G22909" s="5">
        <f>_xlfn.XLOOKUP(Orders[[#This Row],[user_id]],Users[user_id],Users[is_referral])</f>
        <v>1</v>
      </c>
    </row>
    <row r="22910" spans="1:7">
      <c r="A22910" s="5">
        <v>2176690</v>
      </c>
      <c r="B22910" s="5">
        <v>13972</v>
      </c>
      <c r="C22910" s="6">
        <v>43214</v>
      </c>
      <c r="D22910" s="5">
        <v>105</v>
      </c>
      <c r="E22910" s="5" t="str">
        <f>_xlfn.XLOOKUP(Orders[[#This Row],[user_id]],Users[user_id],Users[country])</f>
        <v>IT</v>
      </c>
      <c r="F22910" s="5" t="str">
        <f>_xlfn.XLOOKUP(Orders[[#This Row],[country_code]],Countries[country_code],Countries[country_name])</f>
        <v>Italy</v>
      </c>
      <c r="G22910" s="5">
        <f>_xlfn.XLOOKUP(Orders[[#This Row],[user_id]],Users[user_id],Users[is_referral])</f>
        <v>1</v>
      </c>
    </row>
    <row r="22911" spans="1:7">
      <c r="A22911" s="5">
        <v>2176691</v>
      </c>
      <c r="B22911" s="5">
        <v>5342</v>
      </c>
      <c r="C22911" s="6">
        <v>43214</v>
      </c>
      <c r="D22911" s="5">
        <v>41</v>
      </c>
      <c r="E22911" s="5" t="str">
        <f>_xlfn.XLOOKUP(Orders[[#This Row],[user_id]],Users[user_id],Users[country])</f>
        <v>FR</v>
      </c>
      <c r="F22911" s="5" t="str">
        <f>_xlfn.XLOOKUP(Orders[[#This Row],[country_code]],Countries[country_code],Countries[country_name])</f>
        <v>France</v>
      </c>
      <c r="G22911" s="5">
        <f>_xlfn.XLOOKUP(Orders[[#This Row],[user_id]],Users[user_id],Users[is_referral])</f>
        <v>1</v>
      </c>
    </row>
    <row r="22912" spans="1:7">
      <c r="A22912" s="5">
        <v>2176692</v>
      </c>
      <c r="B22912" s="5">
        <v>11766</v>
      </c>
      <c r="C22912" s="6">
        <v>43214</v>
      </c>
      <c r="D22912" s="5">
        <v>62</v>
      </c>
      <c r="E22912" s="5" t="str">
        <f>_xlfn.XLOOKUP(Orders[[#This Row],[user_id]],Users[user_id],Users[country])</f>
        <v>FR</v>
      </c>
      <c r="F22912" s="5" t="str">
        <f>_xlfn.XLOOKUP(Orders[[#This Row],[country_code]],Countries[country_code],Countries[country_name])</f>
        <v>France</v>
      </c>
      <c r="G22912" s="5">
        <f>_xlfn.XLOOKUP(Orders[[#This Row],[user_id]],Users[user_id],Users[is_referral])</f>
        <v>1</v>
      </c>
    </row>
    <row r="22913" spans="1:7">
      <c r="A22913" s="5">
        <v>2176694</v>
      </c>
      <c r="B22913" s="5">
        <v>9985</v>
      </c>
      <c r="C22913" s="6">
        <v>43214</v>
      </c>
      <c r="D22913" s="5">
        <v>33</v>
      </c>
      <c r="E22913" s="5" t="str">
        <f>_xlfn.XLOOKUP(Orders[[#This Row],[user_id]],Users[user_id],Users[country])</f>
        <v>ES</v>
      </c>
      <c r="F22913" s="5" t="str">
        <f>_xlfn.XLOOKUP(Orders[[#This Row],[country_code]],Countries[country_code],Countries[country_name])</f>
        <v>Spain</v>
      </c>
      <c r="G22913" s="5">
        <f>_xlfn.XLOOKUP(Orders[[#This Row],[user_id]],Users[user_id],Users[is_referral])</f>
        <v>1</v>
      </c>
    </row>
    <row r="22914" spans="1:7">
      <c r="A22914" s="5">
        <v>2176695</v>
      </c>
      <c r="B22914" s="5">
        <v>18298</v>
      </c>
      <c r="C22914" s="6">
        <v>43214</v>
      </c>
      <c r="D22914" s="5">
        <v>45</v>
      </c>
      <c r="E22914" s="5" t="str">
        <f>_xlfn.XLOOKUP(Orders[[#This Row],[user_id]],Users[user_id],Users[country])</f>
        <v>IT</v>
      </c>
      <c r="F22914" s="5" t="str">
        <f>_xlfn.XLOOKUP(Orders[[#This Row],[country_code]],Countries[country_code],Countries[country_name])</f>
        <v>Italy</v>
      </c>
      <c r="G22914" s="5">
        <f>_xlfn.XLOOKUP(Orders[[#This Row],[user_id]],Users[user_id],Users[is_referral])</f>
        <v>1</v>
      </c>
    </row>
    <row r="22915" spans="1:7">
      <c r="A22915" s="5">
        <v>2176697</v>
      </c>
      <c r="B22915" s="5">
        <v>4513</v>
      </c>
      <c r="C22915" s="6">
        <v>43214</v>
      </c>
      <c r="D22915" s="5">
        <v>11</v>
      </c>
      <c r="E22915" s="5" t="str">
        <f>_xlfn.XLOOKUP(Orders[[#This Row],[user_id]],Users[user_id],Users[country])</f>
        <v>FR</v>
      </c>
      <c r="F22915" s="5" t="str">
        <f>_xlfn.XLOOKUP(Orders[[#This Row],[country_code]],Countries[country_code],Countries[country_name])</f>
        <v>France</v>
      </c>
      <c r="G22915" s="5">
        <f>_xlfn.XLOOKUP(Orders[[#This Row],[user_id]],Users[user_id],Users[is_referral])</f>
        <v>0</v>
      </c>
    </row>
    <row r="22916" spans="1:7">
      <c r="A22916" s="5">
        <v>2176698</v>
      </c>
      <c r="B22916" s="5">
        <v>18382</v>
      </c>
      <c r="C22916" s="6">
        <v>43214</v>
      </c>
      <c r="D22916" s="5">
        <v>11</v>
      </c>
      <c r="E22916" s="5" t="str">
        <f>_xlfn.XLOOKUP(Orders[[#This Row],[user_id]],Users[user_id],Users[country])</f>
        <v>IT</v>
      </c>
      <c r="F22916" s="5" t="str">
        <f>_xlfn.XLOOKUP(Orders[[#This Row],[country_code]],Countries[country_code],Countries[country_name])</f>
        <v>Italy</v>
      </c>
      <c r="G22916" s="5">
        <f>_xlfn.XLOOKUP(Orders[[#This Row],[user_id]],Users[user_id],Users[is_referral])</f>
        <v>1</v>
      </c>
    </row>
    <row r="22917" spans="1:7">
      <c r="A22917" s="5">
        <v>2176701</v>
      </c>
      <c r="B22917" s="5">
        <v>9553</v>
      </c>
      <c r="C22917" s="6">
        <v>43214</v>
      </c>
      <c r="D22917" s="5">
        <v>62</v>
      </c>
      <c r="E22917" s="5" t="str">
        <f>_xlfn.XLOOKUP(Orders[[#This Row],[user_id]],Users[user_id],Users[country])</f>
        <v>IT</v>
      </c>
      <c r="F22917" s="5" t="str">
        <f>_xlfn.XLOOKUP(Orders[[#This Row],[country_code]],Countries[country_code],Countries[country_name])</f>
        <v>Italy</v>
      </c>
      <c r="G22917" s="5">
        <f>_xlfn.XLOOKUP(Orders[[#This Row],[user_id]],Users[user_id],Users[is_referral])</f>
        <v>1</v>
      </c>
    </row>
    <row r="22918" spans="1:7">
      <c r="A22918" s="5">
        <v>2176704</v>
      </c>
      <c r="B22918" s="5">
        <v>3550</v>
      </c>
      <c r="C22918" s="6">
        <v>43214</v>
      </c>
      <c r="D22918" s="5">
        <v>49</v>
      </c>
      <c r="E22918" s="5" t="str">
        <f>_xlfn.XLOOKUP(Orders[[#This Row],[user_id]],Users[user_id],Users[country])</f>
        <v>DE</v>
      </c>
      <c r="F22918" s="5" t="str">
        <f>_xlfn.XLOOKUP(Orders[[#This Row],[country_code]],Countries[country_code],Countries[country_name])</f>
        <v>Germany</v>
      </c>
      <c r="G22918" s="5">
        <f>_xlfn.XLOOKUP(Orders[[#This Row],[user_id]],Users[user_id],Users[is_referral])</f>
        <v>0</v>
      </c>
    </row>
    <row r="22919" spans="1:7">
      <c r="A22919" s="5">
        <v>2176705</v>
      </c>
      <c r="B22919" s="5">
        <v>8569</v>
      </c>
      <c r="C22919" s="6">
        <v>43214</v>
      </c>
      <c r="D22919" s="5">
        <v>62</v>
      </c>
      <c r="E22919" s="5" t="str">
        <f>_xlfn.XLOOKUP(Orders[[#This Row],[user_id]],Users[user_id],Users[country])</f>
        <v>FR</v>
      </c>
      <c r="F22919" s="5" t="str">
        <f>_xlfn.XLOOKUP(Orders[[#This Row],[country_code]],Countries[country_code],Countries[country_name])</f>
        <v>France</v>
      </c>
      <c r="G22919" s="5">
        <f>_xlfn.XLOOKUP(Orders[[#This Row],[user_id]],Users[user_id],Users[is_referral])</f>
        <v>1</v>
      </c>
    </row>
    <row r="22920" spans="1:7">
      <c r="A22920" s="5">
        <v>2176706</v>
      </c>
      <c r="B22920" s="5">
        <v>17610</v>
      </c>
      <c r="C22920" s="6">
        <v>43214</v>
      </c>
      <c r="D22920" s="5">
        <v>18</v>
      </c>
      <c r="E22920" s="5" t="str">
        <f>_xlfn.XLOOKUP(Orders[[#This Row],[user_id]],Users[user_id],Users[country])</f>
        <v>IT</v>
      </c>
      <c r="F22920" s="5" t="str">
        <f>_xlfn.XLOOKUP(Orders[[#This Row],[country_code]],Countries[country_code],Countries[country_name])</f>
        <v>Italy</v>
      </c>
      <c r="G22920" s="5">
        <f>_xlfn.XLOOKUP(Orders[[#This Row],[user_id]],Users[user_id],Users[is_referral])</f>
        <v>1</v>
      </c>
    </row>
    <row r="22921" spans="1:7">
      <c r="A22921" s="5">
        <v>2176707</v>
      </c>
      <c r="B22921" s="5">
        <v>14516</v>
      </c>
      <c r="C22921" s="6">
        <v>43214</v>
      </c>
      <c r="D22921" s="5">
        <v>98</v>
      </c>
      <c r="E22921" s="5" t="str">
        <f>_xlfn.XLOOKUP(Orders[[#This Row],[user_id]],Users[user_id],Users[country])</f>
        <v>IT</v>
      </c>
      <c r="F22921" s="5" t="str">
        <f>_xlfn.XLOOKUP(Orders[[#This Row],[country_code]],Countries[country_code],Countries[country_name])</f>
        <v>Italy</v>
      </c>
      <c r="G22921" s="5">
        <f>_xlfn.XLOOKUP(Orders[[#This Row],[user_id]],Users[user_id],Users[is_referral])</f>
        <v>0</v>
      </c>
    </row>
    <row r="22922" spans="1:7">
      <c r="A22922" s="5">
        <v>2176709</v>
      </c>
      <c r="B22922" s="5">
        <v>3550</v>
      </c>
      <c r="C22922" s="6">
        <v>43214</v>
      </c>
      <c r="D22922" s="5">
        <v>78</v>
      </c>
      <c r="E22922" s="5" t="str">
        <f>_xlfn.XLOOKUP(Orders[[#This Row],[user_id]],Users[user_id],Users[country])</f>
        <v>DE</v>
      </c>
      <c r="F22922" s="5" t="str">
        <f>_xlfn.XLOOKUP(Orders[[#This Row],[country_code]],Countries[country_code],Countries[country_name])</f>
        <v>Germany</v>
      </c>
      <c r="G22922" s="5">
        <f>_xlfn.XLOOKUP(Orders[[#This Row],[user_id]],Users[user_id],Users[is_referral])</f>
        <v>0</v>
      </c>
    </row>
    <row r="22923" spans="1:7">
      <c r="A22923" s="5">
        <v>2176710</v>
      </c>
      <c r="B22923" s="5">
        <v>2939</v>
      </c>
      <c r="C22923" s="6">
        <v>43214</v>
      </c>
      <c r="D22923" s="5">
        <v>40</v>
      </c>
      <c r="E22923" s="5" t="str">
        <f>_xlfn.XLOOKUP(Orders[[#This Row],[user_id]],Users[user_id],Users[country])</f>
        <v>IT</v>
      </c>
      <c r="F22923" s="5" t="str">
        <f>_xlfn.XLOOKUP(Orders[[#This Row],[country_code]],Countries[country_code],Countries[country_name])</f>
        <v>Italy</v>
      </c>
      <c r="G22923" s="5">
        <f>_xlfn.XLOOKUP(Orders[[#This Row],[user_id]],Users[user_id],Users[is_referral])</f>
        <v>0</v>
      </c>
    </row>
    <row r="22924" spans="1:7">
      <c r="A22924" s="5">
        <v>2176712</v>
      </c>
      <c r="B22924" s="5">
        <v>4658</v>
      </c>
      <c r="C22924" s="6">
        <v>43214</v>
      </c>
      <c r="D22924" s="5">
        <v>56</v>
      </c>
      <c r="E22924" s="5" t="str">
        <f>_xlfn.XLOOKUP(Orders[[#This Row],[user_id]],Users[user_id],Users[country])</f>
        <v>DE</v>
      </c>
      <c r="F22924" s="5" t="str">
        <f>_xlfn.XLOOKUP(Orders[[#This Row],[country_code]],Countries[country_code],Countries[country_name])</f>
        <v>Germany</v>
      </c>
      <c r="G22924" s="5">
        <f>_xlfn.XLOOKUP(Orders[[#This Row],[user_id]],Users[user_id],Users[is_referral])</f>
        <v>0</v>
      </c>
    </row>
    <row r="22925" spans="1:7">
      <c r="A22925" s="5">
        <v>2176713</v>
      </c>
      <c r="B22925" s="5">
        <v>3677</v>
      </c>
      <c r="C22925" s="6">
        <v>43214</v>
      </c>
      <c r="D22925" s="5">
        <v>20</v>
      </c>
      <c r="E22925" s="5" t="str">
        <f>_xlfn.XLOOKUP(Orders[[#This Row],[user_id]],Users[user_id],Users[country])</f>
        <v>IT</v>
      </c>
      <c r="F22925" s="5" t="str">
        <f>_xlfn.XLOOKUP(Orders[[#This Row],[country_code]],Countries[country_code],Countries[country_name])</f>
        <v>Italy</v>
      </c>
      <c r="G22925" s="5">
        <f>_xlfn.XLOOKUP(Orders[[#This Row],[user_id]],Users[user_id],Users[is_referral])</f>
        <v>0</v>
      </c>
    </row>
    <row r="22926" spans="1:7">
      <c r="A22926" s="5">
        <v>2176714</v>
      </c>
      <c r="B22926" s="5">
        <v>9709</v>
      </c>
      <c r="C22926" s="6">
        <v>43214</v>
      </c>
      <c r="D22926" s="5">
        <v>48</v>
      </c>
      <c r="E22926" s="5" t="str">
        <f>_xlfn.XLOOKUP(Orders[[#This Row],[user_id]],Users[user_id],Users[country])</f>
        <v>IT</v>
      </c>
      <c r="F22926" s="5" t="str">
        <f>_xlfn.XLOOKUP(Orders[[#This Row],[country_code]],Countries[country_code],Countries[country_name])</f>
        <v>Italy</v>
      </c>
      <c r="G22926" s="5">
        <f>_xlfn.XLOOKUP(Orders[[#This Row],[user_id]],Users[user_id],Users[is_referral])</f>
        <v>1</v>
      </c>
    </row>
    <row r="22927" spans="1:7">
      <c r="A22927" s="5">
        <v>2176719</v>
      </c>
      <c r="B22927" s="5">
        <v>16024</v>
      </c>
      <c r="C22927" s="6">
        <v>43214</v>
      </c>
      <c r="D22927" s="5">
        <v>71</v>
      </c>
      <c r="E22927" s="5" t="str">
        <f>_xlfn.XLOOKUP(Orders[[#This Row],[user_id]],Users[user_id],Users[country])</f>
        <v>FR</v>
      </c>
      <c r="F22927" s="5" t="str">
        <f>_xlfn.XLOOKUP(Orders[[#This Row],[country_code]],Countries[country_code],Countries[country_name])</f>
        <v>France</v>
      </c>
      <c r="G22927" s="5">
        <f>_xlfn.XLOOKUP(Orders[[#This Row],[user_id]],Users[user_id],Users[is_referral])</f>
        <v>1</v>
      </c>
    </row>
    <row r="22928" spans="1:7">
      <c r="A22928" s="5">
        <v>2176720</v>
      </c>
      <c r="B22928" s="5">
        <v>19232</v>
      </c>
      <c r="C22928" s="6">
        <v>43214</v>
      </c>
      <c r="D22928" s="5">
        <v>40</v>
      </c>
      <c r="E22928" s="5" t="str">
        <f>_xlfn.XLOOKUP(Orders[[#This Row],[user_id]],Users[user_id],Users[country])</f>
        <v>DE</v>
      </c>
      <c r="F22928" s="5" t="str">
        <f>_xlfn.XLOOKUP(Orders[[#This Row],[country_code]],Countries[country_code],Countries[country_name])</f>
        <v>Germany</v>
      </c>
      <c r="G22928" s="5">
        <f>_xlfn.XLOOKUP(Orders[[#This Row],[user_id]],Users[user_id],Users[is_referral])</f>
        <v>1</v>
      </c>
    </row>
    <row r="22929" spans="1:7">
      <c r="A22929" s="5">
        <v>2176721</v>
      </c>
      <c r="B22929" s="5">
        <v>18496</v>
      </c>
      <c r="C22929" s="6">
        <v>43214</v>
      </c>
      <c r="D22929" s="5">
        <v>86</v>
      </c>
      <c r="E22929" s="5" t="str">
        <f>_xlfn.XLOOKUP(Orders[[#This Row],[user_id]],Users[user_id],Users[country])</f>
        <v>FR</v>
      </c>
      <c r="F22929" s="5" t="str">
        <f>_xlfn.XLOOKUP(Orders[[#This Row],[country_code]],Countries[country_code],Countries[country_name])</f>
        <v>France</v>
      </c>
      <c r="G22929" s="5">
        <f>_xlfn.XLOOKUP(Orders[[#This Row],[user_id]],Users[user_id],Users[is_referral])</f>
        <v>1</v>
      </c>
    </row>
    <row r="22930" spans="1:7">
      <c r="A22930" s="5">
        <v>2176722</v>
      </c>
      <c r="B22930" s="5">
        <v>466</v>
      </c>
      <c r="C22930" s="6">
        <v>43214</v>
      </c>
      <c r="D22930" s="5">
        <v>55</v>
      </c>
      <c r="E22930" s="5" t="str">
        <f>_xlfn.XLOOKUP(Orders[[#This Row],[user_id]],Users[user_id],Users[country])</f>
        <v>FR</v>
      </c>
      <c r="F22930" s="5" t="str">
        <f>_xlfn.XLOOKUP(Orders[[#This Row],[country_code]],Countries[country_code],Countries[country_name])</f>
        <v>France</v>
      </c>
      <c r="G22930" s="5">
        <f>_xlfn.XLOOKUP(Orders[[#This Row],[user_id]],Users[user_id],Users[is_referral])</f>
        <v>0</v>
      </c>
    </row>
    <row r="22931" spans="1:7">
      <c r="A22931" s="5">
        <v>2176723</v>
      </c>
      <c r="B22931" s="5">
        <v>8650</v>
      </c>
      <c r="C22931" s="6">
        <v>43214</v>
      </c>
      <c r="D22931" s="5">
        <v>53</v>
      </c>
      <c r="E22931" s="5" t="str">
        <f>_xlfn.XLOOKUP(Orders[[#This Row],[user_id]],Users[user_id],Users[country])</f>
        <v>IT</v>
      </c>
      <c r="F22931" s="5" t="str">
        <f>_xlfn.XLOOKUP(Orders[[#This Row],[country_code]],Countries[country_code],Countries[country_name])</f>
        <v>Italy</v>
      </c>
      <c r="G22931" s="5">
        <f>_xlfn.XLOOKUP(Orders[[#This Row],[user_id]],Users[user_id],Users[is_referral])</f>
        <v>1</v>
      </c>
    </row>
    <row r="22932" spans="1:7">
      <c r="A22932" s="5">
        <v>2176724</v>
      </c>
      <c r="B22932" s="5">
        <v>8547</v>
      </c>
      <c r="C22932" s="6">
        <v>43214</v>
      </c>
      <c r="D22932" s="5">
        <v>73</v>
      </c>
      <c r="E22932" s="5" t="str">
        <f>_xlfn.XLOOKUP(Orders[[#This Row],[user_id]],Users[user_id],Users[country])</f>
        <v>FR</v>
      </c>
      <c r="F22932" s="5" t="str">
        <f>_xlfn.XLOOKUP(Orders[[#This Row],[country_code]],Countries[country_code],Countries[country_name])</f>
        <v>France</v>
      </c>
      <c r="G22932" s="5">
        <f>_xlfn.XLOOKUP(Orders[[#This Row],[user_id]],Users[user_id],Users[is_referral])</f>
        <v>1</v>
      </c>
    </row>
    <row r="22933" spans="1:7">
      <c r="A22933" s="5">
        <v>2176725</v>
      </c>
      <c r="B22933" s="5">
        <v>9149</v>
      </c>
      <c r="C22933" s="6">
        <v>43214</v>
      </c>
      <c r="D22933" s="5">
        <v>54</v>
      </c>
      <c r="E22933" s="5" t="str">
        <f>_xlfn.XLOOKUP(Orders[[#This Row],[user_id]],Users[user_id],Users[country])</f>
        <v>IT</v>
      </c>
      <c r="F22933" s="5" t="str">
        <f>_xlfn.XLOOKUP(Orders[[#This Row],[country_code]],Countries[country_code],Countries[country_name])</f>
        <v>Italy</v>
      </c>
      <c r="G22933" s="5">
        <f>_xlfn.XLOOKUP(Orders[[#This Row],[user_id]],Users[user_id],Users[is_referral])</f>
        <v>1</v>
      </c>
    </row>
    <row r="22934" spans="1:7">
      <c r="A22934" s="5">
        <v>2176728</v>
      </c>
      <c r="B22934" s="5">
        <v>13859</v>
      </c>
      <c r="C22934" s="6">
        <v>43214</v>
      </c>
      <c r="D22934" s="5">
        <v>82</v>
      </c>
      <c r="E22934" s="5" t="str">
        <f>_xlfn.XLOOKUP(Orders[[#This Row],[user_id]],Users[user_id],Users[country])</f>
        <v>FR</v>
      </c>
      <c r="F22934" s="5" t="str">
        <f>_xlfn.XLOOKUP(Orders[[#This Row],[country_code]],Countries[country_code],Countries[country_name])</f>
        <v>France</v>
      </c>
      <c r="G22934" s="5">
        <f>_xlfn.XLOOKUP(Orders[[#This Row],[user_id]],Users[user_id],Users[is_referral])</f>
        <v>1</v>
      </c>
    </row>
    <row r="22935" spans="1:7">
      <c r="A22935" s="5">
        <v>2176731</v>
      </c>
      <c r="B22935" s="5">
        <v>16067</v>
      </c>
      <c r="C22935" s="6">
        <v>43214</v>
      </c>
      <c r="D22935" s="5">
        <v>44</v>
      </c>
      <c r="E22935" s="5" t="str">
        <f>_xlfn.XLOOKUP(Orders[[#This Row],[user_id]],Users[user_id],Users[country])</f>
        <v>ES</v>
      </c>
      <c r="F22935" s="5" t="str">
        <f>_xlfn.XLOOKUP(Orders[[#This Row],[country_code]],Countries[country_code],Countries[country_name])</f>
        <v>Spain</v>
      </c>
      <c r="G22935" s="5">
        <f>_xlfn.XLOOKUP(Orders[[#This Row],[user_id]],Users[user_id],Users[is_referral])</f>
        <v>0</v>
      </c>
    </row>
    <row r="22936" spans="1:7">
      <c r="A22936" s="5">
        <v>2176732</v>
      </c>
      <c r="B22936" s="5">
        <v>4425</v>
      </c>
      <c r="C22936" s="6">
        <v>43214</v>
      </c>
      <c r="D22936" s="5">
        <v>21</v>
      </c>
      <c r="E22936" s="5" t="str">
        <f>_xlfn.XLOOKUP(Orders[[#This Row],[user_id]],Users[user_id],Users[country])</f>
        <v>DE</v>
      </c>
      <c r="F22936" s="5" t="str">
        <f>_xlfn.XLOOKUP(Orders[[#This Row],[country_code]],Countries[country_code],Countries[country_name])</f>
        <v>Germany</v>
      </c>
      <c r="G22936" s="5">
        <f>_xlfn.XLOOKUP(Orders[[#This Row],[user_id]],Users[user_id],Users[is_referral])</f>
        <v>0</v>
      </c>
    </row>
    <row r="22937" spans="1:7">
      <c r="A22937" s="5">
        <v>2176733</v>
      </c>
      <c r="B22937" s="5">
        <v>12130</v>
      </c>
      <c r="C22937" s="6">
        <v>43214</v>
      </c>
      <c r="D22937" s="5">
        <v>10</v>
      </c>
      <c r="E22937" s="5" t="str">
        <f>_xlfn.XLOOKUP(Orders[[#This Row],[user_id]],Users[user_id],Users[country])</f>
        <v>ES</v>
      </c>
      <c r="F22937" s="5" t="str">
        <f>_xlfn.XLOOKUP(Orders[[#This Row],[country_code]],Countries[country_code],Countries[country_name])</f>
        <v>Spain</v>
      </c>
      <c r="G22937" s="5">
        <f>_xlfn.XLOOKUP(Orders[[#This Row],[user_id]],Users[user_id],Users[is_referral])</f>
        <v>1</v>
      </c>
    </row>
    <row r="22938" spans="1:7">
      <c r="A22938" s="5">
        <v>2176736</v>
      </c>
      <c r="B22938" s="5">
        <v>2307</v>
      </c>
      <c r="C22938" s="6">
        <v>43214</v>
      </c>
      <c r="D22938" s="5">
        <v>85</v>
      </c>
      <c r="E22938" s="5" t="str">
        <f>_xlfn.XLOOKUP(Orders[[#This Row],[user_id]],Users[user_id],Users[country])</f>
        <v>FR</v>
      </c>
      <c r="F22938" s="5" t="str">
        <f>_xlfn.XLOOKUP(Orders[[#This Row],[country_code]],Countries[country_code],Countries[country_name])</f>
        <v>France</v>
      </c>
      <c r="G22938" s="5">
        <f>_xlfn.XLOOKUP(Orders[[#This Row],[user_id]],Users[user_id],Users[is_referral])</f>
        <v>0</v>
      </c>
    </row>
    <row r="22939" spans="1:7">
      <c r="A22939" s="5">
        <v>2176739</v>
      </c>
      <c r="B22939" s="5">
        <v>4322</v>
      </c>
      <c r="C22939" s="6">
        <v>43214</v>
      </c>
      <c r="D22939" s="5">
        <v>31</v>
      </c>
      <c r="E22939" s="5" t="str">
        <f>_xlfn.XLOOKUP(Orders[[#This Row],[user_id]],Users[user_id],Users[country])</f>
        <v>IT</v>
      </c>
      <c r="F22939" s="5" t="str">
        <f>_xlfn.XLOOKUP(Orders[[#This Row],[country_code]],Countries[country_code],Countries[country_name])</f>
        <v>Italy</v>
      </c>
      <c r="G22939" s="5">
        <f>_xlfn.XLOOKUP(Orders[[#This Row],[user_id]],Users[user_id],Users[is_referral])</f>
        <v>0</v>
      </c>
    </row>
    <row r="22940" spans="1:7">
      <c r="A22940" s="5">
        <v>2176740</v>
      </c>
      <c r="B22940" s="5">
        <v>13332</v>
      </c>
      <c r="C22940" s="6">
        <v>43214</v>
      </c>
      <c r="D22940" s="5">
        <v>23</v>
      </c>
      <c r="E22940" s="5" t="str">
        <f>_xlfn.XLOOKUP(Orders[[#This Row],[user_id]],Users[user_id],Users[country])</f>
        <v>FR</v>
      </c>
      <c r="F22940" s="5" t="str">
        <f>_xlfn.XLOOKUP(Orders[[#This Row],[country_code]],Countries[country_code],Countries[country_name])</f>
        <v>France</v>
      </c>
      <c r="G22940" s="5">
        <f>_xlfn.XLOOKUP(Orders[[#This Row],[user_id]],Users[user_id],Users[is_referral])</f>
        <v>1</v>
      </c>
    </row>
    <row r="22941" spans="1:7">
      <c r="A22941" s="5">
        <v>2176741</v>
      </c>
      <c r="B22941" s="5">
        <v>3864</v>
      </c>
      <c r="C22941" s="6">
        <v>43214</v>
      </c>
      <c r="D22941" s="5">
        <v>34</v>
      </c>
      <c r="E22941" s="5" t="str">
        <f>_xlfn.XLOOKUP(Orders[[#This Row],[user_id]],Users[user_id],Users[country])</f>
        <v>DE</v>
      </c>
      <c r="F22941" s="5" t="str">
        <f>_xlfn.XLOOKUP(Orders[[#This Row],[country_code]],Countries[country_code],Countries[country_name])</f>
        <v>Germany</v>
      </c>
      <c r="G22941" s="5">
        <f>_xlfn.XLOOKUP(Orders[[#This Row],[user_id]],Users[user_id],Users[is_referral])</f>
        <v>0</v>
      </c>
    </row>
    <row r="22942" spans="1:7">
      <c r="A22942" s="5">
        <v>2176742</v>
      </c>
      <c r="B22942" s="5">
        <v>19967</v>
      </c>
      <c r="C22942" s="6">
        <v>43214</v>
      </c>
      <c r="D22942" s="5">
        <v>92</v>
      </c>
      <c r="E22942" s="5" t="str">
        <f>_xlfn.XLOOKUP(Orders[[#This Row],[user_id]],Users[user_id],Users[country])</f>
        <v>DE</v>
      </c>
      <c r="F22942" s="5" t="str">
        <f>_xlfn.XLOOKUP(Orders[[#This Row],[country_code]],Countries[country_code],Countries[country_name])</f>
        <v>Germany</v>
      </c>
      <c r="G22942" s="5">
        <f>_xlfn.XLOOKUP(Orders[[#This Row],[user_id]],Users[user_id],Users[is_referral])</f>
        <v>1</v>
      </c>
    </row>
    <row r="22943" spans="1:7">
      <c r="A22943" s="5">
        <v>2176744</v>
      </c>
      <c r="B22943" s="5">
        <v>17589</v>
      </c>
      <c r="C22943" s="6">
        <v>43214</v>
      </c>
      <c r="D22943" s="5">
        <v>36</v>
      </c>
      <c r="E22943" s="5" t="str">
        <f>_xlfn.XLOOKUP(Orders[[#This Row],[user_id]],Users[user_id],Users[country])</f>
        <v>DE</v>
      </c>
      <c r="F22943" s="5" t="str">
        <f>_xlfn.XLOOKUP(Orders[[#This Row],[country_code]],Countries[country_code],Countries[country_name])</f>
        <v>Germany</v>
      </c>
      <c r="G22943" s="5">
        <f>_xlfn.XLOOKUP(Orders[[#This Row],[user_id]],Users[user_id],Users[is_referral])</f>
        <v>1</v>
      </c>
    </row>
    <row r="22944" spans="1:7">
      <c r="A22944" s="5">
        <v>2176745</v>
      </c>
      <c r="B22944" s="5">
        <v>8481</v>
      </c>
      <c r="C22944" s="6">
        <v>43214</v>
      </c>
      <c r="D22944" s="5">
        <v>33</v>
      </c>
      <c r="E22944" s="5" t="str">
        <f>_xlfn.XLOOKUP(Orders[[#This Row],[user_id]],Users[user_id],Users[country])</f>
        <v>FR</v>
      </c>
      <c r="F22944" s="5" t="str">
        <f>_xlfn.XLOOKUP(Orders[[#This Row],[country_code]],Countries[country_code],Countries[country_name])</f>
        <v>France</v>
      </c>
      <c r="G22944" s="5">
        <f>_xlfn.XLOOKUP(Orders[[#This Row],[user_id]],Users[user_id],Users[is_referral])</f>
        <v>1</v>
      </c>
    </row>
    <row r="22945" spans="1:7">
      <c r="A22945" s="5">
        <v>2176746</v>
      </c>
      <c r="B22945" s="5">
        <v>9750</v>
      </c>
      <c r="C22945" s="6">
        <v>43214</v>
      </c>
      <c r="D22945" s="5">
        <v>59</v>
      </c>
      <c r="E22945" s="5" t="str">
        <f>_xlfn.XLOOKUP(Orders[[#This Row],[user_id]],Users[user_id],Users[country])</f>
        <v>FR</v>
      </c>
      <c r="F22945" s="5" t="str">
        <f>_xlfn.XLOOKUP(Orders[[#This Row],[country_code]],Countries[country_code],Countries[country_name])</f>
        <v>France</v>
      </c>
      <c r="G22945" s="5">
        <f>_xlfn.XLOOKUP(Orders[[#This Row],[user_id]],Users[user_id],Users[is_referral])</f>
        <v>1</v>
      </c>
    </row>
    <row r="22946" spans="1:7">
      <c r="A22946" s="5">
        <v>2176749</v>
      </c>
      <c r="B22946" s="5">
        <v>10238</v>
      </c>
      <c r="C22946" s="6">
        <v>43214</v>
      </c>
      <c r="D22946" s="5">
        <v>32</v>
      </c>
      <c r="E22946" s="5" t="str">
        <f>_xlfn.XLOOKUP(Orders[[#This Row],[user_id]],Users[user_id],Users[country])</f>
        <v>DE</v>
      </c>
      <c r="F22946" s="5" t="str">
        <f>_xlfn.XLOOKUP(Orders[[#This Row],[country_code]],Countries[country_code],Countries[country_name])</f>
        <v>Germany</v>
      </c>
      <c r="G22946" s="5">
        <f>_xlfn.XLOOKUP(Orders[[#This Row],[user_id]],Users[user_id],Users[is_referral])</f>
        <v>1</v>
      </c>
    </row>
    <row r="22947" spans="1:7">
      <c r="A22947" s="5">
        <v>2176751</v>
      </c>
      <c r="B22947" s="5">
        <v>15638</v>
      </c>
      <c r="C22947" s="6">
        <v>43214</v>
      </c>
      <c r="D22947" s="5">
        <v>53</v>
      </c>
      <c r="E22947" s="5" t="str">
        <f>_xlfn.XLOOKUP(Orders[[#This Row],[user_id]],Users[user_id],Users[country])</f>
        <v>IT</v>
      </c>
      <c r="F22947" s="5" t="str">
        <f>_xlfn.XLOOKUP(Orders[[#This Row],[country_code]],Countries[country_code],Countries[country_name])</f>
        <v>Italy</v>
      </c>
      <c r="G22947" s="5">
        <f>_xlfn.XLOOKUP(Orders[[#This Row],[user_id]],Users[user_id],Users[is_referral])</f>
        <v>1</v>
      </c>
    </row>
    <row r="22948" spans="1:7">
      <c r="A22948" s="5">
        <v>2176753</v>
      </c>
      <c r="B22948" s="5">
        <v>9166</v>
      </c>
      <c r="C22948" s="6">
        <v>43214</v>
      </c>
      <c r="D22948" s="5">
        <v>57</v>
      </c>
      <c r="E22948" s="5" t="str">
        <f>_xlfn.XLOOKUP(Orders[[#This Row],[user_id]],Users[user_id],Users[country])</f>
        <v>IT</v>
      </c>
      <c r="F22948" s="5" t="str">
        <f>_xlfn.XLOOKUP(Orders[[#This Row],[country_code]],Countries[country_code],Countries[country_name])</f>
        <v>Italy</v>
      </c>
      <c r="G22948" s="5">
        <f>_xlfn.XLOOKUP(Orders[[#This Row],[user_id]],Users[user_id],Users[is_referral])</f>
        <v>1</v>
      </c>
    </row>
    <row r="22949" spans="1:7">
      <c r="A22949" s="5">
        <v>2176754</v>
      </c>
      <c r="B22949" s="5">
        <v>10573</v>
      </c>
      <c r="C22949" s="6">
        <v>43214</v>
      </c>
      <c r="D22949" s="5">
        <v>20</v>
      </c>
      <c r="E22949" s="5" t="str">
        <f>_xlfn.XLOOKUP(Orders[[#This Row],[user_id]],Users[user_id],Users[country])</f>
        <v>FR</v>
      </c>
      <c r="F22949" s="5" t="str">
        <f>_xlfn.XLOOKUP(Orders[[#This Row],[country_code]],Countries[country_code],Countries[country_name])</f>
        <v>France</v>
      </c>
      <c r="G22949" s="5">
        <f>_xlfn.XLOOKUP(Orders[[#This Row],[user_id]],Users[user_id],Users[is_referral])</f>
        <v>1</v>
      </c>
    </row>
    <row r="22950" spans="1:7">
      <c r="A22950" s="5">
        <v>2176755</v>
      </c>
      <c r="B22950" s="5">
        <v>445</v>
      </c>
      <c r="C22950" s="6">
        <v>43214</v>
      </c>
      <c r="D22950" s="5">
        <v>33</v>
      </c>
      <c r="E22950" s="5" t="str">
        <f>_xlfn.XLOOKUP(Orders[[#This Row],[user_id]],Users[user_id],Users[country])</f>
        <v>DE</v>
      </c>
      <c r="F22950" s="5" t="str">
        <f>_xlfn.XLOOKUP(Orders[[#This Row],[country_code]],Countries[country_code],Countries[country_name])</f>
        <v>Germany</v>
      </c>
      <c r="G22950" s="5">
        <f>_xlfn.XLOOKUP(Orders[[#This Row],[user_id]],Users[user_id],Users[is_referral])</f>
        <v>0</v>
      </c>
    </row>
    <row r="22951" spans="1:7">
      <c r="A22951" s="5">
        <v>2176757</v>
      </c>
      <c r="B22951" s="5">
        <v>11158</v>
      </c>
      <c r="C22951" s="6">
        <v>43214</v>
      </c>
      <c r="D22951" s="5">
        <v>20</v>
      </c>
      <c r="E22951" s="5" t="str">
        <f>_xlfn.XLOOKUP(Orders[[#This Row],[user_id]],Users[user_id],Users[country])</f>
        <v>ES</v>
      </c>
      <c r="F22951" s="5" t="str">
        <f>_xlfn.XLOOKUP(Orders[[#This Row],[country_code]],Countries[country_code],Countries[country_name])</f>
        <v>Spain</v>
      </c>
      <c r="G22951" s="5">
        <f>_xlfn.XLOOKUP(Orders[[#This Row],[user_id]],Users[user_id],Users[is_referral])</f>
        <v>1</v>
      </c>
    </row>
    <row r="22952" spans="1:7">
      <c r="A22952" s="5">
        <v>2176759</v>
      </c>
      <c r="B22952" s="5">
        <v>9283</v>
      </c>
      <c r="C22952" s="6">
        <v>43214</v>
      </c>
      <c r="D22952" s="5">
        <v>74</v>
      </c>
      <c r="E22952" s="5" t="str">
        <f>_xlfn.XLOOKUP(Orders[[#This Row],[user_id]],Users[user_id],Users[country])</f>
        <v>FR</v>
      </c>
      <c r="F22952" s="5" t="str">
        <f>_xlfn.XLOOKUP(Orders[[#This Row],[country_code]],Countries[country_code],Countries[country_name])</f>
        <v>France</v>
      </c>
      <c r="G22952" s="5">
        <f>_xlfn.XLOOKUP(Orders[[#This Row],[user_id]],Users[user_id],Users[is_referral])</f>
        <v>1</v>
      </c>
    </row>
    <row r="22953" spans="1:7">
      <c r="A22953" s="5">
        <v>2176761</v>
      </c>
      <c r="B22953" s="5">
        <v>14946</v>
      </c>
      <c r="C22953" s="6">
        <v>43214</v>
      </c>
      <c r="D22953" s="5">
        <v>36</v>
      </c>
      <c r="E22953" s="5" t="str">
        <f>_xlfn.XLOOKUP(Orders[[#This Row],[user_id]],Users[user_id],Users[country])</f>
        <v>FR</v>
      </c>
      <c r="F22953" s="5" t="str">
        <f>_xlfn.XLOOKUP(Orders[[#This Row],[country_code]],Countries[country_code],Countries[country_name])</f>
        <v>France</v>
      </c>
      <c r="G22953" s="5">
        <f>_xlfn.XLOOKUP(Orders[[#This Row],[user_id]],Users[user_id],Users[is_referral])</f>
        <v>1</v>
      </c>
    </row>
    <row r="22954" spans="1:7">
      <c r="A22954" s="5">
        <v>2176762</v>
      </c>
      <c r="B22954" s="5">
        <v>5224</v>
      </c>
      <c r="C22954" s="6">
        <v>43214</v>
      </c>
      <c r="D22954" s="5">
        <v>89</v>
      </c>
      <c r="E22954" s="5" t="str">
        <f>_xlfn.XLOOKUP(Orders[[#This Row],[user_id]],Users[user_id],Users[country])</f>
        <v>FR</v>
      </c>
      <c r="F22954" s="5" t="str">
        <f>_xlfn.XLOOKUP(Orders[[#This Row],[country_code]],Countries[country_code],Countries[country_name])</f>
        <v>France</v>
      </c>
      <c r="G22954" s="5">
        <f>_xlfn.XLOOKUP(Orders[[#This Row],[user_id]],Users[user_id],Users[is_referral])</f>
        <v>1</v>
      </c>
    </row>
    <row r="22955" spans="1:7">
      <c r="A22955" s="5">
        <v>2176764</v>
      </c>
      <c r="B22955" s="5">
        <v>19553</v>
      </c>
      <c r="C22955" s="6">
        <v>43214</v>
      </c>
      <c r="D22955" s="5">
        <v>35</v>
      </c>
      <c r="E22955" s="5" t="str">
        <f>_xlfn.XLOOKUP(Orders[[#This Row],[user_id]],Users[user_id],Users[country])</f>
        <v>ES</v>
      </c>
      <c r="F22955" s="5" t="str">
        <f>_xlfn.XLOOKUP(Orders[[#This Row],[country_code]],Countries[country_code],Countries[country_name])</f>
        <v>Spain</v>
      </c>
      <c r="G22955" s="5">
        <f>_xlfn.XLOOKUP(Orders[[#This Row],[user_id]],Users[user_id],Users[is_referral])</f>
        <v>1</v>
      </c>
    </row>
    <row r="22956" spans="1:7">
      <c r="A22956" s="5">
        <v>2176765</v>
      </c>
      <c r="B22956" s="5">
        <v>7710</v>
      </c>
      <c r="C22956" s="6">
        <v>43214</v>
      </c>
      <c r="D22956" s="5">
        <v>42</v>
      </c>
      <c r="E22956" s="5" t="str">
        <f>_xlfn.XLOOKUP(Orders[[#This Row],[user_id]],Users[user_id],Users[country])</f>
        <v>IT</v>
      </c>
      <c r="F22956" s="5" t="str">
        <f>_xlfn.XLOOKUP(Orders[[#This Row],[country_code]],Countries[country_code],Countries[country_name])</f>
        <v>Italy</v>
      </c>
      <c r="G22956" s="5">
        <f>_xlfn.XLOOKUP(Orders[[#This Row],[user_id]],Users[user_id],Users[is_referral])</f>
        <v>1</v>
      </c>
    </row>
    <row r="22957" spans="1:7">
      <c r="A22957" s="5">
        <v>2176766</v>
      </c>
      <c r="B22957" s="5">
        <v>17389</v>
      </c>
      <c r="C22957" s="6">
        <v>43214</v>
      </c>
      <c r="D22957" s="5">
        <v>34</v>
      </c>
      <c r="E22957" s="5" t="str">
        <f>_xlfn.XLOOKUP(Orders[[#This Row],[user_id]],Users[user_id],Users[country])</f>
        <v>ES</v>
      </c>
      <c r="F22957" s="5" t="str">
        <f>_xlfn.XLOOKUP(Orders[[#This Row],[country_code]],Countries[country_code],Countries[country_name])</f>
        <v>Spain</v>
      </c>
      <c r="G22957" s="5">
        <f>_xlfn.XLOOKUP(Orders[[#This Row],[user_id]],Users[user_id],Users[is_referral])</f>
        <v>1</v>
      </c>
    </row>
    <row r="22958" spans="1:7">
      <c r="A22958" s="5">
        <v>2176767</v>
      </c>
      <c r="B22958" s="5">
        <v>8431</v>
      </c>
      <c r="C22958" s="6">
        <v>43214</v>
      </c>
      <c r="D22958" s="5">
        <v>61</v>
      </c>
      <c r="E22958" s="5" t="str">
        <f>_xlfn.XLOOKUP(Orders[[#This Row],[user_id]],Users[user_id],Users[country])</f>
        <v>FR</v>
      </c>
      <c r="F22958" s="5" t="str">
        <f>_xlfn.XLOOKUP(Orders[[#This Row],[country_code]],Countries[country_code],Countries[country_name])</f>
        <v>France</v>
      </c>
      <c r="G22958" s="5">
        <f>_xlfn.XLOOKUP(Orders[[#This Row],[user_id]],Users[user_id],Users[is_referral])</f>
        <v>1</v>
      </c>
    </row>
    <row r="22959" spans="1:7">
      <c r="A22959" s="5">
        <v>2176768</v>
      </c>
      <c r="B22959" s="5">
        <v>3994</v>
      </c>
      <c r="C22959" s="6">
        <v>43214</v>
      </c>
      <c r="D22959" s="5">
        <v>58</v>
      </c>
      <c r="E22959" s="5" t="str">
        <f>_xlfn.XLOOKUP(Orders[[#This Row],[user_id]],Users[user_id],Users[country])</f>
        <v>ES</v>
      </c>
      <c r="F22959" s="5" t="str">
        <f>_xlfn.XLOOKUP(Orders[[#This Row],[country_code]],Countries[country_code],Countries[country_name])</f>
        <v>Spain</v>
      </c>
      <c r="G22959" s="5">
        <f>_xlfn.XLOOKUP(Orders[[#This Row],[user_id]],Users[user_id],Users[is_referral])</f>
        <v>0</v>
      </c>
    </row>
    <row r="22960" spans="1:7">
      <c r="A22960" s="5">
        <v>2176771</v>
      </c>
      <c r="B22960" s="5">
        <v>1497</v>
      </c>
      <c r="C22960" s="6">
        <v>43214</v>
      </c>
      <c r="D22960" s="5">
        <v>64</v>
      </c>
      <c r="E22960" s="5" t="str">
        <f>_xlfn.XLOOKUP(Orders[[#This Row],[user_id]],Users[user_id],Users[country])</f>
        <v>FR</v>
      </c>
      <c r="F22960" s="5" t="str">
        <f>_xlfn.XLOOKUP(Orders[[#This Row],[country_code]],Countries[country_code],Countries[country_name])</f>
        <v>France</v>
      </c>
      <c r="G22960" s="5">
        <f>_xlfn.XLOOKUP(Orders[[#This Row],[user_id]],Users[user_id],Users[is_referral])</f>
        <v>0</v>
      </c>
    </row>
    <row r="22961" spans="1:7">
      <c r="A22961" s="5">
        <v>2176772</v>
      </c>
      <c r="B22961" s="5">
        <v>1804</v>
      </c>
      <c r="C22961" s="6">
        <v>43214</v>
      </c>
      <c r="D22961" s="5">
        <v>49</v>
      </c>
      <c r="E22961" s="5" t="str">
        <f>_xlfn.XLOOKUP(Orders[[#This Row],[user_id]],Users[user_id],Users[country])</f>
        <v>FR</v>
      </c>
      <c r="F22961" s="5" t="str">
        <f>_xlfn.XLOOKUP(Orders[[#This Row],[country_code]],Countries[country_code],Countries[country_name])</f>
        <v>France</v>
      </c>
      <c r="G22961" s="5">
        <f>_xlfn.XLOOKUP(Orders[[#This Row],[user_id]],Users[user_id],Users[is_referral])</f>
        <v>0</v>
      </c>
    </row>
    <row r="22962" spans="1:7">
      <c r="A22962" s="5">
        <v>2176773</v>
      </c>
      <c r="B22962" s="5">
        <v>1780</v>
      </c>
      <c r="C22962" s="6">
        <v>43214</v>
      </c>
      <c r="D22962" s="5">
        <v>43</v>
      </c>
      <c r="E22962" s="5" t="str">
        <f>_xlfn.XLOOKUP(Orders[[#This Row],[user_id]],Users[user_id],Users[country])</f>
        <v>ES</v>
      </c>
      <c r="F22962" s="5" t="str">
        <f>_xlfn.XLOOKUP(Orders[[#This Row],[country_code]],Countries[country_code],Countries[country_name])</f>
        <v>Spain</v>
      </c>
      <c r="G22962" s="5">
        <f>_xlfn.XLOOKUP(Orders[[#This Row],[user_id]],Users[user_id],Users[is_referral])</f>
        <v>0</v>
      </c>
    </row>
    <row r="22963" spans="1:7">
      <c r="A22963" s="5">
        <v>2176774</v>
      </c>
      <c r="B22963" s="5">
        <v>16162</v>
      </c>
      <c r="C22963" s="6">
        <v>43214</v>
      </c>
      <c r="D22963" s="5">
        <v>66</v>
      </c>
      <c r="E22963" s="5" t="str">
        <f>_xlfn.XLOOKUP(Orders[[#This Row],[user_id]],Users[user_id],Users[country])</f>
        <v>ES</v>
      </c>
      <c r="F22963" s="5" t="str">
        <f>_xlfn.XLOOKUP(Orders[[#This Row],[country_code]],Countries[country_code],Countries[country_name])</f>
        <v>Spain</v>
      </c>
      <c r="G22963" s="5">
        <f>_xlfn.XLOOKUP(Orders[[#This Row],[user_id]],Users[user_id],Users[is_referral])</f>
        <v>1</v>
      </c>
    </row>
    <row r="22964" spans="1:7">
      <c r="A22964" s="5">
        <v>2176775</v>
      </c>
      <c r="B22964" s="5">
        <v>19605</v>
      </c>
      <c r="C22964" s="6">
        <v>43214</v>
      </c>
      <c r="D22964" s="5">
        <v>44</v>
      </c>
      <c r="E22964" s="5" t="str">
        <f>_xlfn.XLOOKUP(Orders[[#This Row],[user_id]],Users[user_id],Users[country])</f>
        <v>ES</v>
      </c>
      <c r="F22964" s="5" t="str">
        <f>_xlfn.XLOOKUP(Orders[[#This Row],[country_code]],Countries[country_code],Countries[country_name])</f>
        <v>Spain</v>
      </c>
      <c r="G22964" s="5">
        <f>_xlfn.XLOOKUP(Orders[[#This Row],[user_id]],Users[user_id],Users[is_referral])</f>
        <v>1</v>
      </c>
    </row>
    <row r="22965" spans="1:7">
      <c r="A22965" s="5">
        <v>2176777</v>
      </c>
      <c r="B22965" s="5">
        <v>1127</v>
      </c>
      <c r="C22965" s="6">
        <v>43214</v>
      </c>
      <c r="D22965" s="5">
        <v>43</v>
      </c>
      <c r="E22965" s="5" t="str">
        <f>_xlfn.XLOOKUP(Orders[[#This Row],[user_id]],Users[user_id],Users[country])</f>
        <v>FR</v>
      </c>
      <c r="F22965" s="5" t="str">
        <f>_xlfn.XLOOKUP(Orders[[#This Row],[country_code]],Countries[country_code],Countries[country_name])</f>
        <v>France</v>
      </c>
      <c r="G22965" s="5">
        <f>_xlfn.XLOOKUP(Orders[[#This Row],[user_id]],Users[user_id],Users[is_referral])</f>
        <v>0</v>
      </c>
    </row>
    <row r="22966" spans="1:7">
      <c r="A22966" s="5">
        <v>2176778</v>
      </c>
      <c r="B22966" s="5">
        <v>12480</v>
      </c>
      <c r="C22966" s="6">
        <v>43214</v>
      </c>
      <c r="D22966" s="5">
        <v>47</v>
      </c>
      <c r="E22966" s="5" t="str">
        <f>_xlfn.XLOOKUP(Orders[[#This Row],[user_id]],Users[user_id],Users[country])</f>
        <v>ES</v>
      </c>
      <c r="F22966" s="5" t="str">
        <f>_xlfn.XLOOKUP(Orders[[#This Row],[country_code]],Countries[country_code],Countries[country_name])</f>
        <v>Spain</v>
      </c>
      <c r="G22966" s="5">
        <f>_xlfn.XLOOKUP(Orders[[#This Row],[user_id]],Users[user_id],Users[is_referral])</f>
        <v>1</v>
      </c>
    </row>
    <row r="22967" spans="1:7">
      <c r="A22967" s="5">
        <v>2176779</v>
      </c>
      <c r="B22967" s="5">
        <v>9944</v>
      </c>
      <c r="C22967" s="6">
        <v>43214</v>
      </c>
      <c r="D22967" s="5">
        <v>28</v>
      </c>
      <c r="E22967" s="5" t="str">
        <f>_xlfn.XLOOKUP(Orders[[#This Row],[user_id]],Users[user_id],Users[country])</f>
        <v>FR</v>
      </c>
      <c r="F22967" s="5" t="str">
        <f>_xlfn.XLOOKUP(Orders[[#This Row],[country_code]],Countries[country_code],Countries[country_name])</f>
        <v>France</v>
      </c>
      <c r="G22967" s="5">
        <f>_xlfn.XLOOKUP(Orders[[#This Row],[user_id]],Users[user_id],Users[is_referral])</f>
        <v>1</v>
      </c>
    </row>
    <row r="22968" spans="1:7">
      <c r="A22968" s="5">
        <v>2176780</v>
      </c>
      <c r="B22968" s="5">
        <v>16871</v>
      </c>
      <c r="C22968" s="6">
        <v>43214</v>
      </c>
      <c r="D22968" s="5">
        <v>32</v>
      </c>
      <c r="E22968" s="5" t="str">
        <f>_xlfn.XLOOKUP(Orders[[#This Row],[user_id]],Users[user_id],Users[country])</f>
        <v>FR</v>
      </c>
      <c r="F22968" s="5" t="str">
        <f>_xlfn.XLOOKUP(Orders[[#This Row],[country_code]],Countries[country_code],Countries[country_name])</f>
        <v>France</v>
      </c>
      <c r="G22968" s="5">
        <f>_xlfn.XLOOKUP(Orders[[#This Row],[user_id]],Users[user_id],Users[is_referral])</f>
        <v>1</v>
      </c>
    </row>
    <row r="22969" spans="1:7">
      <c r="A22969" s="5">
        <v>2176782</v>
      </c>
      <c r="B22969" s="5">
        <v>7386</v>
      </c>
      <c r="C22969" s="6">
        <v>43214</v>
      </c>
      <c r="D22969" s="5">
        <v>26</v>
      </c>
      <c r="E22969" s="5" t="str">
        <f>_xlfn.XLOOKUP(Orders[[#This Row],[user_id]],Users[user_id],Users[country])</f>
        <v>ES</v>
      </c>
      <c r="F22969" s="5" t="str">
        <f>_xlfn.XLOOKUP(Orders[[#This Row],[country_code]],Countries[country_code],Countries[country_name])</f>
        <v>Spain</v>
      </c>
      <c r="G22969" s="5">
        <f>_xlfn.XLOOKUP(Orders[[#This Row],[user_id]],Users[user_id],Users[is_referral])</f>
        <v>1</v>
      </c>
    </row>
    <row r="22970" spans="1:7">
      <c r="A22970" s="5">
        <v>2176783</v>
      </c>
      <c r="B22970" s="5">
        <v>12764</v>
      </c>
      <c r="C22970" s="6">
        <v>43214</v>
      </c>
      <c r="D22970" s="5">
        <v>53</v>
      </c>
      <c r="E22970" s="5" t="str">
        <f>_xlfn.XLOOKUP(Orders[[#This Row],[user_id]],Users[user_id],Users[country])</f>
        <v>IT</v>
      </c>
      <c r="F22970" s="5" t="str">
        <f>_xlfn.XLOOKUP(Orders[[#This Row],[country_code]],Countries[country_code],Countries[country_name])</f>
        <v>Italy</v>
      </c>
      <c r="G22970" s="5">
        <f>_xlfn.XLOOKUP(Orders[[#This Row],[user_id]],Users[user_id],Users[is_referral])</f>
        <v>0</v>
      </c>
    </row>
    <row r="22971" spans="1:7">
      <c r="A22971" s="5">
        <v>2176784</v>
      </c>
      <c r="B22971" s="5">
        <v>55</v>
      </c>
      <c r="C22971" s="6">
        <v>43214</v>
      </c>
      <c r="D22971" s="5">
        <v>54</v>
      </c>
      <c r="E22971" s="5" t="str">
        <f>_xlfn.XLOOKUP(Orders[[#This Row],[user_id]],Users[user_id],Users[country])</f>
        <v>DE</v>
      </c>
      <c r="F22971" s="5" t="str">
        <f>_xlfn.XLOOKUP(Orders[[#This Row],[country_code]],Countries[country_code],Countries[country_name])</f>
        <v>Germany</v>
      </c>
      <c r="G22971" s="5">
        <f>_xlfn.XLOOKUP(Orders[[#This Row],[user_id]],Users[user_id],Users[is_referral])</f>
        <v>0</v>
      </c>
    </row>
    <row r="22972" spans="1:7">
      <c r="A22972" s="5">
        <v>2176787</v>
      </c>
      <c r="B22972" s="5">
        <v>14945</v>
      </c>
      <c r="C22972" s="6">
        <v>43214</v>
      </c>
      <c r="D22972" s="5">
        <v>23</v>
      </c>
      <c r="E22972" s="5" t="str">
        <f>_xlfn.XLOOKUP(Orders[[#This Row],[user_id]],Users[user_id],Users[country])</f>
        <v>IT</v>
      </c>
      <c r="F22972" s="5" t="str">
        <f>_xlfn.XLOOKUP(Orders[[#This Row],[country_code]],Countries[country_code],Countries[country_name])</f>
        <v>Italy</v>
      </c>
      <c r="G22972" s="5">
        <f>_xlfn.XLOOKUP(Orders[[#This Row],[user_id]],Users[user_id],Users[is_referral])</f>
        <v>1</v>
      </c>
    </row>
    <row r="22973" spans="1:7">
      <c r="A22973" s="5">
        <v>2176788</v>
      </c>
      <c r="B22973" s="5">
        <v>589</v>
      </c>
      <c r="C22973" s="6">
        <v>43214</v>
      </c>
      <c r="D22973" s="5">
        <v>15</v>
      </c>
      <c r="E22973" s="5" t="str">
        <f>_xlfn.XLOOKUP(Orders[[#This Row],[user_id]],Users[user_id],Users[country])</f>
        <v>IT</v>
      </c>
      <c r="F22973" s="5" t="str">
        <f>_xlfn.XLOOKUP(Orders[[#This Row],[country_code]],Countries[country_code],Countries[country_name])</f>
        <v>Italy</v>
      </c>
      <c r="G22973" s="5">
        <f>_xlfn.XLOOKUP(Orders[[#This Row],[user_id]],Users[user_id],Users[is_referral])</f>
        <v>0</v>
      </c>
    </row>
    <row r="22974" spans="1:7">
      <c r="A22974" s="5">
        <v>2176789</v>
      </c>
      <c r="B22974" s="5">
        <v>5438</v>
      </c>
      <c r="C22974" s="6">
        <v>43214</v>
      </c>
      <c r="D22974" s="5">
        <v>57</v>
      </c>
      <c r="E22974" s="5" t="str">
        <f>_xlfn.XLOOKUP(Orders[[#This Row],[user_id]],Users[user_id],Users[country])</f>
        <v>ES</v>
      </c>
      <c r="F22974" s="5" t="str">
        <f>_xlfn.XLOOKUP(Orders[[#This Row],[country_code]],Countries[country_code],Countries[country_name])</f>
        <v>Spain</v>
      </c>
      <c r="G22974" s="5">
        <f>_xlfn.XLOOKUP(Orders[[#This Row],[user_id]],Users[user_id],Users[is_referral])</f>
        <v>1</v>
      </c>
    </row>
    <row r="22975" spans="1:7">
      <c r="A22975" s="5">
        <v>2176792</v>
      </c>
      <c r="B22975" s="5">
        <v>9262</v>
      </c>
      <c r="C22975" s="6">
        <v>43214</v>
      </c>
      <c r="D22975" s="5">
        <v>30</v>
      </c>
      <c r="E22975" s="5" t="str">
        <f>_xlfn.XLOOKUP(Orders[[#This Row],[user_id]],Users[user_id],Users[country])</f>
        <v>ES</v>
      </c>
      <c r="F22975" s="5" t="str">
        <f>_xlfn.XLOOKUP(Orders[[#This Row],[country_code]],Countries[country_code],Countries[country_name])</f>
        <v>Spain</v>
      </c>
      <c r="G22975" s="5">
        <f>_xlfn.XLOOKUP(Orders[[#This Row],[user_id]],Users[user_id],Users[is_referral])</f>
        <v>1</v>
      </c>
    </row>
    <row r="22976" spans="1:7">
      <c r="A22976" s="5">
        <v>2176793</v>
      </c>
      <c r="B22976" s="5">
        <v>14213</v>
      </c>
      <c r="C22976" s="6">
        <v>43214</v>
      </c>
      <c r="D22976" s="5">
        <v>27</v>
      </c>
      <c r="E22976" s="5" t="str">
        <f>_xlfn.XLOOKUP(Orders[[#This Row],[user_id]],Users[user_id],Users[country])</f>
        <v>ES</v>
      </c>
      <c r="F22976" s="5" t="str">
        <f>_xlfn.XLOOKUP(Orders[[#This Row],[country_code]],Countries[country_code],Countries[country_name])</f>
        <v>Spain</v>
      </c>
      <c r="G22976" s="5">
        <f>_xlfn.XLOOKUP(Orders[[#This Row],[user_id]],Users[user_id],Users[is_referral])</f>
        <v>1</v>
      </c>
    </row>
    <row r="22977" spans="1:7">
      <c r="A22977" s="5">
        <v>2176794</v>
      </c>
      <c r="B22977" s="5">
        <v>6049</v>
      </c>
      <c r="C22977" s="6">
        <v>43214</v>
      </c>
      <c r="D22977" s="5">
        <v>51</v>
      </c>
      <c r="E22977" s="5" t="str">
        <f>_xlfn.XLOOKUP(Orders[[#This Row],[user_id]],Users[user_id],Users[country])</f>
        <v>IT</v>
      </c>
      <c r="F22977" s="5" t="str">
        <f>_xlfn.XLOOKUP(Orders[[#This Row],[country_code]],Countries[country_code],Countries[country_name])</f>
        <v>Italy</v>
      </c>
      <c r="G22977" s="5">
        <f>_xlfn.XLOOKUP(Orders[[#This Row],[user_id]],Users[user_id],Users[is_referral])</f>
        <v>1</v>
      </c>
    </row>
    <row r="22978" spans="1:7">
      <c r="A22978" s="5">
        <v>2176797</v>
      </c>
      <c r="B22978" s="5">
        <v>1158</v>
      </c>
      <c r="C22978" s="6">
        <v>43214</v>
      </c>
      <c r="D22978" s="5">
        <v>33</v>
      </c>
      <c r="E22978" s="5" t="str">
        <f>_xlfn.XLOOKUP(Orders[[#This Row],[user_id]],Users[user_id],Users[country])</f>
        <v>FR</v>
      </c>
      <c r="F22978" s="5" t="str">
        <f>_xlfn.XLOOKUP(Orders[[#This Row],[country_code]],Countries[country_code],Countries[country_name])</f>
        <v>France</v>
      </c>
      <c r="G22978" s="5">
        <f>_xlfn.XLOOKUP(Orders[[#This Row],[user_id]],Users[user_id],Users[is_referral])</f>
        <v>0</v>
      </c>
    </row>
    <row r="22979" spans="1:7">
      <c r="A22979" s="5">
        <v>2176798</v>
      </c>
      <c r="B22979" s="5">
        <v>8109</v>
      </c>
      <c r="C22979" s="6">
        <v>43214</v>
      </c>
      <c r="D22979" s="5">
        <v>72</v>
      </c>
      <c r="E22979" s="5" t="str">
        <f>_xlfn.XLOOKUP(Orders[[#This Row],[user_id]],Users[user_id],Users[country])</f>
        <v>FR</v>
      </c>
      <c r="F22979" s="5" t="str">
        <f>_xlfn.XLOOKUP(Orders[[#This Row],[country_code]],Countries[country_code],Countries[country_name])</f>
        <v>France</v>
      </c>
      <c r="G22979" s="5">
        <f>_xlfn.XLOOKUP(Orders[[#This Row],[user_id]],Users[user_id],Users[is_referral])</f>
        <v>1</v>
      </c>
    </row>
    <row r="22980" spans="1:7">
      <c r="A22980" s="5">
        <v>2176799</v>
      </c>
      <c r="B22980" s="5">
        <v>18176</v>
      </c>
      <c r="C22980" s="6">
        <v>43214</v>
      </c>
      <c r="D22980" s="5">
        <v>18</v>
      </c>
      <c r="E22980" s="5" t="str">
        <f>_xlfn.XLOOKUP(Orders[[#This Row],[user_id]],Users[user_id],Users[country])</f>
        <v>DE</v>
      </c>
      <c r="F22980" s="5" t="str">
        <f>_xlfn.XLOOKUP(Orders[[#This Row],[country_code]],Countries[country_code],Countries[country_name])</f>
        <v>Germany</v>
      </c>
      <c r="G22980" s="5">
        <f>_xlfn.XLOOKUP(Orders[[#This Row],[user_id]],Users[user_id],Users[is_referral])</f>
        <v>1</v>
      </c>
    </row>
    <row r="22981" spans="1:7">
      <c r="A22981" s="5">
        <v>2176802</v>
      </c>
      <c r="B22981" s="5">
        <v>12087</v>
      </c>
      <c r="C22981" s="6">
        <v>43214</v>
      </c>
      <c r="D22981" s="5">
        <v>29</v>
      </c>
      <c r="E22981" s="5" t="str">
        <f>_xlfn.XLOOKUP(Orders[[#This Row],[user_id]],Users[user_id],Users[country])</f>
        <v>ES</v>
      </c>
      <c r="F22981" s="5" t="str">
        <f>_xlfn.XLOOKUP(Orders[[#This Row],[country_code]],Countries[country_code],Countries[country_name])</f>
        <v>Spain</v>
      </c>
      <c r="G22981" s="5">
        <f>_xlfn.XLOOKUP(Orders[[#This Row],[user_id]],Users[user_id],Users[is_referral])</f>
        <v>1</v>
      </c>
    </row>
    <row r="22982" spans="1:7">
      <c r="A22982" s="5">
        <v>2176806</v>
      </c>
      <c r="B22982" s="5">
        <v>6543</v>
      </c>
      <c r="C22982" s="6">
        <v>43214</v>
      </c>
      <c r="D22982" s="5">
        <v>40</v>
      </c>
      <c r="E22982" s="5" t="str">
        <f>_xlfn.XLOOKUP(Orders[[#This Row],[user_id]],Users[user_id],Users[country])</f>
        <v>ES</v>
      </c>
      <c r="F22982" s="5" t="str">
        <f>_xlfn.XLOOKUP(Orders[[#This Row],[country_code]],Countries[country_code],Countries[country_name])</f>
        <v>Spain</v>
      </c>
      <c r="G22982" s="5">
        <f>_xlfn.XLOOKUP(Orders[[#This Row],[user_id]],Users[user_id],Users[is_referral])</f>
        <v>1</v>
      </c>
    </row>
    <row r="22983" spans="1:7">
      <c r="A22983" s="5">
        <v>2176807</v>
      </c>
      <c r="B22983" s="5">
        <v>18354</v>
      </c>
      <c r="C22983" s="6">
        <v>43214</v>
      </c>
      <c r="D22983" s="5">
        <v>32</v>
      </c>
      <c r="E22983" s="5" t="str">
        <f>_xlfn.XLOOKUP(Orders[[#This Row],[user_id]],Users[user_id],Users[country])</f>
        <v>ES</v>
      </c>
      <c r="F22983" s="5" t="str">
        <f>_xlfn.XLOOKUP(Orders[[#This Row],[country_code]],Countries[country_code],Countries[country_name])</f>
        <v>Spain</v>
      </c>
      <c r="G22983" s="5">
        <f>_xlfn.XLOOKUP(Orders[[#This Row],[user_id]],Users[user_id],Users[is_referral])</f>
        <v>1</v>
      </c>
    </row>
    <row r="22984" spans="1:7">
      <c r="A22984" s="5">
        <v>2176809</v>
      </c>
      <c r="B22984" s="5">
        <v>1662</v>
      </c>
      <c r="C22984" s="6">
        <v>43214</v>
      </c>
      <c r="D22984" s="5">
        <v>33</v>
      </c>
      <c r="E22984" s="5" t="str">
        <f>_xlfn.XLOOKUP(Orders[[#This Row],[user_id]],Users[user_id],Users[country])</f>
        <v>FR</v>
      </c>
      <c r="F22984" s="5" t="str">
        <f>_xlfn.XLOOKUP(Orders[[#This Row],[country_code]],Countries[country_code],Countries[country_name])</f>
        <v>France</v>
      </c>
      <c r="G22984" s="5">
        <f>_xlfn.XLOOKUP(Orders[[#This Row],[user_id]],Users[user_id],Users[is_referral])</f>
        <v>0</v>
      </c>
    </row>
    <row r="22985" spans="1:7">
      <c r="A22985" s="5">
        <v>2176810</v>
      </c>
      <c r="B22985" s="5">
        <v>5975</v>
      </c>
      <c r="C22985" s="6">
        <v>43214</v>
      </c>
      <c r="D22985" s="5">
        <v>17</v>
      </c>
      <c r="E22985" s="5" t="str">
        <f>_xlfn.XLOOKUP(Orders[[#This Row],[user_id]],Users[user_id],Users[country])</f>
        <v>DE</v>
      </c>
      <c r="F22985" s="5" t="str">
        <f>_xlfn.XLOOKUP(Orders[[#This Row],[country_code]],Countries[country_code],Countries[country_name])</f>
        <v>Germany</v>
      </c>
      <c r="G22985" s="5">
        <f>_xlfn.XLOOKUP(Orders[[#This Row],[user_id]],Users[user_id],Users[is_referral])</f>
        <v>1</v>
      </c>
    </row>
    <row r="22986" spans="1:7">
      <c r="A22986" s="5">
        <v>2176813</v>
      </c>
      <c r="B22986" s="5">
        <v>9621</v>
      </c>
      <c r="C22986" s="6">
        <v>43214</v>
      </c>
      <c r="D22986" s="5">
        <v>59</v>
      </c>
      <c r="E22986" s="5" t="str">
        <f>_xlfn.XLOOKUP(Orders[[#This Row],[user_id]],Users[user_id],Users[country])</f>
        <v>ES</v>
      </c>
      <c r="F22986" s="5" t="str">
        <f>_xlfn.XLOOKUP(Orders[[#This Row],[country_code]],Countries[country_code],Countries[country_name])</f>
        <v>Spain</v>
      </c>
      <c r="G22986" s="5">
        <f>_xlfn.XLOOKUP(Orders[[#This Row],[user_id]],Users[user_id],Users[is_referral])</f>
        <v>1</v>
      </c>
    </row>
    <row r="22987" spans="1:7">
      <c r="A22987" s="5">
        <v>2176814</v>
      </c>
      <c r="B22987" s="5">
        <v>8925</v>
      </c>
      <c r="C22987" s="6">
        <v>43214</v>
      </c>
      <c r="D22987" s="5">
        <v>44</v>
      </c>
      <c r="E22987" s="5" t="str">
        <f>_xlfn.XLOOKUP(Orders[[#This Row],[user_id]],Users[user_id],Users[country])</f>
        <v>DE</v>
      </c>
      <c r="F22987" s="5" t="str">
        <f>_xlfn.XLOOKUP(Orders[[#This Row],[country_code]],Countries[country_code],Countries[country_name])</f>
        <v>Germany</v>
      </c>
      <c r="G22987" s="5">
        <f>_xlfn.XLOOKUP(Orders[[#This Row],[user_id]],Users[user_id],Users[is_referral])</f>
        <v>1</v>
      </c>
    </row>
    <row r="22988" spans="1:7">
      <c r="A22988" s="5">
        <v>2176815</v>
      </c>
      <c r="B22988" s="5">
        <v>6517</v>
      </c>
      <c r="C22988" s="6">
        <v>43214</v>
      </c>
      <c r="D22988" s="5">
        <v>30</v>
      </c>
      <c r="E22988" s="5" t="str">
        <f>_xlfn.XLOOKUP(Orders[[#This Row],[user_id]],Users[user_id],Users[country])</f>
        <v>IT</v>
      </c>
      <c r="F22988" s="5" t="str">
        <f>_xlfn.XLOOKUP(Orders[[#This Row],[country_code]],Countries[country_code],Countries[country_name])</f>
        <v>Italy</v>
      </c>
      <c r="G22988" s="5">
        <f>_xlfn.XLOOKUP(Orders[[#This Row],[user_id]],Users[user_id],Users[is_referral])</f>
        <v>1</v>
      </c>
    </row>
    <row r="22989" spans="1:7">
      <c r="A22989" s="5">
        <v>2176816</v>
      </c>
      <c r="B22989" s="5">
        <v>7310</v>
      </c>
      <c r="C22989" s="6">
        <v>43214</v>
      </c>
      <c r="D22989" s="5">
        <v>71</v>
      </c>
      <c r="E22989" s="5" t="str">
        <f>_xlfn.XLOOKUP(Orders[[#This Row],[user_id]],Users[user_id],Users[country])</f>
        <v>FR</v>
      </c>
      <c r="F22989" s="5" t="str">
        <f>_xlfn.XLOOKUP(Orders[[#This Row],[country_code]],Countries[country_code],Countries[country_name])</f>
        <v>France</v>
      </c>
      <c r="G22989" s="5">
        <f>_xlfn.XLOOKUP(Orders[[#This Row],[user_id]],Users[user_id],Users[is_referral])</f>
        <v>1</v>
      </c>
    </row>
    <row r="22990" spans="1:7">
      <c r="A22990" s="5">
        <v>2176817</v>
      </c>
      <c r="B22990" s="5">
        <v>19640</v>
      </c>
      <c r="C22990" s="6">
        <v>43214</v>
      </c>
      <c r="D22990" s="5">
        <v>51</v>
      </c>
      <c r="E22990" s="5" t="str">
        <f>_xlfn.XLOOKUP(Orders[[#This Row],[user_id]],Users[user_id],Users[country])</f>
        <v>FR</v>
      </c>
      <c r="F22990" s="5" t="str">
        <f>_xlfn.XLOOKUP(Orders[[#This Row],[country_code]],Countries[country_code],Countries[country_name])</f>
        <v>France</v>
      </c>
      <c r="G22990" s="5">
        <f>_xlfn.XLOOKUP(Orders[[#This Row],[user_id]],Users[user_id],Users[is_referral])</f>
        <v>1</v>
      </c>
    </row>
    <row r="22991" spans="1:7">
      <c r="A22991" s="5">
        <v>2176820</v>
      </c>
      <c r="B22991" s="5">
        <v>656</v>
      </c>
      <c r="C22991" s="6">
        <v>43214</v>
      </c>
      <c r="D22991" s="5">
        <v>78</v>
      </c>
      <c r="E22991" s="5" t="str">
        <f>_xlfn.XLOOKUP(Orders[[#This Row],[user_id]],Users[user_id],Users[country])</f>
        <v>FR</v>
      </c>
      <c r="F22991" s="5" t="str">
        <f>_xlfn.XLOOKUP(Orders[[#This Row],[country_code]],Countries[country_code],Countries[country_name])</f>
        <v>France</v>
      </c>
      <c r="G22991" s="5">
        <f>_xlfn.XLOOKUP(Orders[[#This Row],[user_id]],Users[user_id],Users[is_referral])</f>
        <v>0</v>
      </c>
    </row>
    <row r="22992" spans="1:7">
      <c r="A22992" s="5">
        <v>2176822</v>
      </c>
      <c r="B22992" s="5">
        <v>4536</v>
      </c>
      <c r="C22992" s="6">
        <v>43214</v>
      </c>
      <c r="D22992" s="5">
        <v>51</v>
      </c>
      <c r="E22992" s="5" t="str">
        <f>_xlfn.XLOOKUP(Orders[[#This Row],[user_id]],Users[user_id],Users[country])</f>
        <v>IT</v>
      </c>
      <c r="F22992" s="5" t="str">
        <f>_xlfn.XLOOKUP(Orders[[#This Row],[country_code]],Countries[country_code],Countries[country_name])</f>
        <v>Italy</v>
      </c>
      <c r="G22992" s="5">
        <f>_xlfn.XLOOKUP(Orders[[#This Row],[user_id]],Users[user_id],Users[is_referral])</f>
        <v>0</v>
      </c>
    </row>
    <row r="22993" spans="1:7">
      <c r="A22993" s="5">
        <v>2176824</v>
      </c>
      <c r="B22993" s="5">
        <v>18009</v>
      </c>
      <c r="C22993" s="6">
        <v>43214</v>
      </c>
      <c r="D22993" s="5">
        <v>13</v>
      </c>
      <c r="E22993" s="5" t="str">
        <f>_xlfn.XLOOKUP(Orders[[#This Row],[user_id]],Users[user_id],Users[country])</f>
        <v>FR</v>
      </c>
      <c r="F22993" s="5" t="str">
        <f>_xlfn.XLOOKUP(Orders[[#This Row],[country_code]],Countries[country_code],Countries[country_name])</f>
        <v>France</v>
      </c>
      <c r="G22993" s="5">
        <f>_xlfn.XLOOKUP(Orders[[#This Row],[user_id]],Users[user_id],Users[is_referral])</f>
        <v>1</v>
      </c>
    </row>
    <row r="22994" spans="1:7">
      <c r="A22994" s="5">
        <v>2176825</v>
      </c>
      <c r="B22994" s="5">
        <v>12247</v>
      </c>
      <c r="C22994" s="6">
        <v>43214</v>
      </c>
      <c r="D22994" s="5">
        <v>78</v>
      </c>
      <c r="E22994" s="5" t="str">
        <f>_xlfn.XLOOKUP(Orders[[#This Row],[user_id]],Users[user_id],Users[country])</f>
        <v>IT</v>
      </c>
      <c r="F22994" s="5" t="str">
        <f>_xlfn.XLOOKUP(Orders[[#This Row],[country_code]],Countries[country_code],Countries[country_name])</f>
        <v>Italy</v>
      </c>
      <c r="G22994" s="5">
        <f>_xlfn.XLOOKUP(Orders[[#This Row],[user_id]],Users[user_id],Users[is_referral])</f>
        <v>1</v>
      </c>
    </row>
    <row r="22995" spans="1:7">
      <c r="A22995" s="5">
        <v>2176826</v>
      </c>
      <c r="B22995" s="5">
        <v>5492</v>
      </c>
      <c r="C22995" s="6">
        <v>43214</v>
      </c>
      <c r="D22995" s="5">
        <v>40</v>
      </c>
      <c r="E22995" s="5" t="str">
        <f>_xlfn.XLOOKUP(Orders[[#This Row],[user_id]],Users[user_id],Users[country])</f>
        <v>DE</v>
      </c>
      <c r="F22995" s="5" t="str">
        <f>_xlfn.XLOOKUP(Orders[[#This Row],[country_code]],Countries[country_code],Countries[country_name])</f>
        <v>Germany</v>
      </c>
      <c r="G22995" s="5">
        <f>_xlfn.XLOOKUP(Orders[[#This Row],[user_id]],Users[user_id],Users[is_referral])</f>
        <v>1</v>
      </c>
    </row>
    <row r="22996" spans="1:7">
      <c r="A22996" s="5">
        <v>2176832</v>
      </c>
      <c r="B22996" s="5">
        <v>17838</v>
      </c>
      <c r="C22996" s="6">
        <v>43214</v>
      </c>
      <c r="D22996" s="5">
        <v>23</v>
      </c>
      <c r="E22996" s="5" t="str">
        <f>_xlfn.XLOOKUP(Orders[[#This Row],[user_id]],Users[user_id],Users[country])</f>
        <v>ES</v>
      </c>
      <c r="F22996" s="5" t="str">
        <f>_xlfn.XLOOKUP(Orders[[#This Row],[country_code]],Countries[country_code],Countries[country_name])</f>
        <v>Spain</v>
      </c>
      <c r="G22996" s="5">
        <f>_xlfn.XLOOKUP(Orders[[#This Row],[user_id]],Users[user_id],Users[is_referral])</f>
        <v>1</v>
      </c>
    </row>
    <row r="22997" spans="1:7">
      <c r="A22997" s="5">
        <v>2176834</v>
      </c>
      <c r="B22997" s="5">
        <v>10500</v>
      </c>
      <c r="C22997" s="6">
        <v>43214</v>
      </c>
      <c r="D22997" s="5">
        <v>13</v>
      </c>
      <c r="E22997" s="5" t="str">
        <f>_xlfn.XLOOKUP(Orders[[#This Row],[user_id]],Users[user_id],Users[country])</f>
        <v>DE</v>
      </c>
      <c r="F22997" s="5" t="str">
        <f>_xlfn.XLOOKUP(Orders[[#This Row],[country_code]],Countries[country_code],Countries[country_name])</f>
        <v>Germany</v>
      </c>
      <c r="G22997" s="5">
        <f>_xlfn.XLOOKUP(Orders[[#This Row],[user_id]],Users[user_id],Users[is_referral])</f>
        <v>0</v>
      </c>
    </row>
    <row r="22998" spans="1:7">
      <c r="A22998" s="5">
        <v>2176837</v>
      </c>
      <c r="B22998" s="5">
        <v>2116</v>
      </c>
      <c r="C22998" s="6">
        <v>43214</v>
      </c>
      <c r="D22998" s="5">
        <v>63</v>
      </c>
      <c r="E22998" s="5" t="str">
        <f>_xlfn.XLOOKUP(Orders[[#This Row],[user_id]],Users[user_id],Users[country])</f>
        <v>FR</v>
      </c>
      <c r="F22998" s="5" t="str">
        <f>_xlfn.XLOOKUP(Orders[[#This Row],[country_code]],Countries[country_code],Countries[country_name])</f>
        <v>France</v>
      </c>
      <c r="G22998" s="5">
        <f>_xlfn.XLOOKUP(Orders[[#This Row],[user_id]],Users[user_id],Users[is_referral])</f>
        <v>0</v>
      </c>
    </row>
    <row r="22999" spans="1:7">
      <c r="A22999" s="5">
        <v>2176838</v>
      </c>
      <c r="B22999" s="5">
        <v>12993</v>
      </c>
      <c r="C22999" s="6">
        <v>43214</v>
      </c>
      <c r="D22999" s="5">
        <v>53</v>
      </c>
      <c r="E22999" s="5" t="str">
        <f>_xlfn.XLOOKUP(Orders[[#This Row],[user_id]],Users[user_id],Users[country])</f>
        <v>DE</v>
      </c>
      <c r="F22999" s="5" t="str">
        <f>_xlfn.XLOOKUP(Orders[[#This Row],[country_code]],Countries[country_code],Countries[country_name])</f>
        <v>Germany</v>
      </c>
      <c r="G22999" s="5">
        <f>_xlfn.XLOOKUP(Orders[[#This Row],[user_id]],Users[user_id],Users[is_referral])</f>
        <v>1</v>
      </c>
    </row>
    <row r="23000" spans="1:7">
      <c r="A23000" s="5">
        <v>2176839</v>
      </c>
      <c r="B23000" s="5">
        <v>5698</v>
      </c>
      <c r="C23000" s="6">
        <v>43214</v>
      </c>
      <c r="D23000" s="5">
        <v>20</v>
      </c>
      <c r="E23000" s="5" t="str">
        <f>_xlfn.XLOOKUP(Orders[[#This Row],[user_id]],Users[user_id],Users[country])</f>
        <v>ES</v>
      </c>
      <c r="F23000" s="5" t="str">
        <f>_xlfn.XLOOKUP(Orders[[#This Row],[country_code]],Countries[country_code],Countries[country_name])</f>
        <v>Spain</v>
      </c>
      <c r="G23000" s="5">
        <f>_xlfn.XLOOKUP(Orders[[#This Row],[user_id]],Users[user_id],Users[is_referral])</f>
        <v>0</v>
      </c>
    </row>
    <row r="23001" spans="1:7">
      <c r="A23001" s="5">
        <v>2176840</v>
      </c>
      <c r="B23001" s="5">
        <v>15146</v>
      </c>
      <c r="C23001" s="6">
        <v>43214</v>
      </c>
      <c r="D23001" s="5">
        <v>87</v>
      </c>
      <c r="E23001" s="5" t="str">
        <f>_xlfn.XLOOKUP(Orders[[#This Row],[user_id]],Users[user_id],Users[country])</f>
        <v>ES</v>
      </c>
      <c r="F23001" s="5" t="str">
        <f>_xlfn.XLOOKUP(Orders[[#This Row],[country_code]],Countries[country_code],Countries[country_name])</f>
        <v>Spain</v>
      </c>
      <c r="G23001" s="5">
        <f>_xlfn.XLOOKUP(Orders[[#This Row],[user_id]],Users[user_id],Users[is_referral])</f>
        <v>0</v>
      </c>
    </row>
    <row r="23002" spans="1:7">
      <c r="A23002" s="5">
        <v>2176843</v>
      </c>
      <c r="B23002" s="5">
        <v>9401</v>
      </c>
      <c r="C23002" s="6">
        <v>43214</v>
      </c>
      <c r="D23002" s="5">
        <v>65</v>
      </c>
      <c r="E23002" s="5" t="str">
        <f>_xlfn.XLOOKUP(Orders[[#This Row],[user_id]],Users[user_id],Users[country])</f>
        <v>IT</v>
      </c>
      <c r="F23002" s="5" t="str">
        <f>_xlfn.XLOOKUP(Orders[[#This Row],[country_code]],Countries[country_code],Countries[country_name])</f>
        <v>Italy</v>
      </c>
      <c r="G23002" s="5">
        <f>_xlfn.XLOOKUP(Orders[[#This Row],[user_id]],Users[user_id],Users[is_referral])</f>
        <v>1</v>
      </c>
    </row>
    <row r="23003" spans="1:7">
      <c r="A23003" s="5">
        <v>2176845</v>
      </c>
      <c r="B23003" s="5">
        <v>19128</v>
      </c>
      <c r="C23003" s="6">
        <v>43214</v>
      </c>
      <c r="D23003" s="5">
        <v>20</v>
      </c>
      <c r="E23003" s="5" t="str">
        <f>_xlfn.XLOOKUP(Orders[[#This Row],[user_id]],Users[user_id],Users[country])</f>
        <v>FR</v>
      </c>
      <c r="F23003" s="5" t="str">
        <f>_xlfn.XLOOKUP(Orders[[#This Row],[country_code]],Countries[country_code],Countries[country_name])</f>
        <v>France</v>
      </c>
      <c r="G23003" s="5">
        <f>_xlfn.XLOOKUP(Orders[[#This Row],[user_id]],Users[user_id],Users[is_referral])</f>
        <v>1</v>
      </c>
    </row>
    <row r="23004" spans="1:7">
      <c r="A23004" s="5">
        <v>2176848</v>
      </c>
      <c r="B23004" s="5">
        <v>19745</v>
      </c>
      <c r="C23004" s="6">
        <v>43214</v>
      </c>
      <c r="D23004" s="5">
        <v>60</v>
      </c>
      <c r="E23004" s="5" t="str">
        <f>_xlfn.XLOOKUP(Orders[[#This Row],[user_id]],Users[user_id],Users[country])</f>
        <v>DE</v>
      </c>
      <c r="F23004" s="5" t="str">
        <f>_xlfn.XLOOKUP(Orders[[#This Row],[country_code]],Countries[country_code],Countries[country_name])</f>
        <v>Germany</v>
      </c>
      <c r="G23004" s="5">
        <f>_xlfn.XLOOKUP(Orders[[#This Row],[user_id]],Users[user_id],Users[is_referral])</f>
        <v>0</v>
      </c>
    </row>
    <row r="23005" spans="1:7">
      <c r="A23005" s="5">
        <v>2176849</v>
      </c>
      <c r="B23005" s="5">
        <v>13447</v>
      </c>
      <c r="C23005" s="6">
        <v>43214</v>
      </c>
      <c r="D23005" s="5">
        <v>51</v>
      </c>
      <c r="E23005" s="5" t="str">
        <f>_xlfn.XLOOKUP(Orders[[#This Row],[user_id]],Users[user_id],Users[country])</f>
        <v>FR</v>
      </c>
      <c r="F23005" s="5" t="str">
        <f>_xlfn.XLOOKUP(Orders[[#This Row],[country_code]],Countries[country_code],Countries[country_name])</f>
        <v>France</v>
      </c>
      <c r="G23005" s="5">
        <f>_xlfn.XLOOKUP(Orders[[#This Row],[user_id]],Users[user_id],Users[is_referral])</f>
        <v>1</v>
      </c>
    </row>
    <row r="23006" spans="1:7">
      <c r="A23006" s="5">
        <v>2176850</v>
      </c>
      <c r="B23006" s="5">
        <v>10241</v>
      </c>
      <c r="C23006" s="6">
        <v>43214</v>
      </c>
      <c r="D23006" s="5">
        <v>40</v>
      </c>
      <c r="E23006" s="5" t="str">
        <f>_xlfn.XLOOKUP(Orders[[#This Row],[user_id]],Users[user_id],Users[country])</f>
        <v>FR</v>
      </c>
      <c r="F23006" s="5" t="str">
        <f>_xlfn.XLOOKUP(Orders[[#This Row],[country_code]],Countries[country_code],Countries[country_name])</f>
        <v>France</v>
      </c>
      <c r="G23006" s="5">
        <f>_xlfn.XLOOKUP(Orders[[#This Row],[user_id]],Users[user_id],Users[is_referral])</f>
        <v>1</v>
      </c>
    </row>
    <row r="23007" spans="1:7">
      <c r="A23007" s="5">
        <v>2176851</v>
      </c>
      <c r="B23007" s="5">
        <v>6376</v>
      </c>
      <c r="C23007" s="6">
        <v>43214</v>
      </c>
      <c r="D23007" s="5">
        <v>32</v>
      </c>
      <c r="E23007" s="5" t="str">
        <f>_xlfn.XLOOKUP(Orders[[#This Row],[user_id]],Users[user_id],Users[country])</f>
        <v>FR</v>
      </c>
      <c r="F23007" s="5" t="str">
        <f>_xlfn.XLOOKUP(Orders[[#This Row],[country_code]],Countries[country_code],Countries[country_name])</f>
        <v>France</v>
      </c>
      <c r="G23007" s="5">
        <f>_xlfn.XLOOKUP(Orders[[#This Row],[user_id]],Users[user_id],Users[is_referral])</f>
        <v>1</v>
      </c>
    </row>
    <row r="23008" spans="1:7">
      <c r="A23008" s="5">
        <v>2176857</v>
      </c>
      <c r="B23008" s="5">
        <v>3</v>
      </c>
      <c r="C23008" s="6">
        <v>43214</v>
      </c>
      <c r="D23008" s="5">
        <v>49</v>
      </c>
      <c r="E23008" s="5" t="str">
        <f>_xlfn.XLOOKUP(Orders[[#This Row],[user_id]],Users[user_id],Users[country])</f>
        <v>FR</v>
      </c>
      <c r="F23008" s="5" t="str">
        <f>_xlfn.XLOOKUP(Orders[[#This Row],[country_code]],Countries[country_code],Countries[country_name])</f>
        <v>France</v>
      </c>
      <c r="G23008" s="5">
        <f>_xlfn.XLOOKUP(Orders[[#This Row],[user_id]],Users[user_id],Users[is_referral])</f>
        <v>0</v>
      </c>
    </row>
    <row r="23009" spans="1:7">
      <c r="A23009" s="5">
        <v>2176860</v>
      </c>
      <c r="B23009" s="5">
        <v>17476</v>
      </c>
      <c r="C23009" s="6">
        <v>43214</v>
      </c>
      <c r="D23009" s="5">
        <v>75</v>
      </c>
      <c r="E23009" s="5" t="str">
        <f>_xlfn.XLOOKUP(Orders[[#This Row],[user_id]],Users[user_id],Users[country])</f>
        <v>DE</v>
      </c>
      <c r="F23009" s="5" t="str">
        <f>_xlfn.XLOOKUP(Orders[[#This Row],[country_code]],Countries[country_code],Countries[country_name])</f>
        <v>Germany</v>
      </c>
      <c r="G23009" s="5">
        <f>_xlfn.XLOOKUP(Orders[[#This Row],[user_id]],Users[user_id],Users[is_referral])</f>
        <v>1</v>
      </c>
    </row>
    <row r="23010" spans="1:7">
      <c r="A23010" s="5">
        <v>2176861</v>
      </c>
      <c r="B23010" s="5">
        <v>8374</v>
      </c>
      <c r="C23010" s="6">
        <v>43214</v>
      </c>
      <c r="D23010" s="5">
        <v>58</v>
      </c>
      <c r="E23010" s="5" t="str">
        <f>_xlfn.XLOOKUP(Orders[[#This Row],[user_id]],Users[user_id],Users[country])</f>
        <v>DE</v>
      </c>
      <c r="F23010" s="5" t="str">
        <f>_xlfn.XLOOKUP(Orders[[#This Row],[country_code]],Countries[country_code],Countries[country_name])</f>
        <v>Germany</v>
      </c>
      <c r="G23010" s="5">
        <f>_xlfn.XLOOKUP(Orders[[#This Row],[user_id]],Users[user_id],Users[is_referral])</f>
        <v>1</v>
      </c>
    </row>
    <row r="23011" spans="1:7">
      <c r="A23011" s="5">
        <v>2176863</v>
      </c>
      <c r="B23011" s="5">
        <v>14649</v>
      </c>
      <c r="C23011" s="6">
        <v>43214</v>
      </c>
      <c r="D23011" s="5">
        <v>36</v>
      </c>
      <c r="E23011" s="5" t="str">
        <f>_xlfn.XLOOKUP(Orders[[#This Row],[user_id]],Users[user_id],Users[country])</f>
        <v>IT</v>
      </c>
      <c r="F23011" s="5" t="str">
        <f>_xlfn.XLOOKUP(Orders[[#This Row],[country_code]],Countries[country_code],Countries[country_name])</f>
        <v>Italy</v>
      </c>
      <c r="G23011" s="5">
        <f>_xlfn.XLOOKUP(Orders[[#This Row],[user_id]],Users[user_id],Users[is_referral])</f>
        <v>1</v>
      </c>
    </row>
    <row r="23012" spans="1:7">
      <c r="A23012" s="5">
        <v>2176864</v>
      </c>
      <c r="B23012" s="5">
        <v>1935</v>
      </c>
      <c r="C23012" s="6">
        <v>43214</v>
      </c>
      <c r="D23012" s="5">
        <v>56</v>
      </c>
      <c r="E23012" s="5" t="str">
        <f>_xlfn.XLOOKUP(Orders[[#This Row],[user_id]],Users[user_id],Users[country])</f>
        <v>IT</v>
      </c>
      <c r="F23012" s="5" t="str">
        <f>_xlfn.XLOOKUP(Orders[[#This Row],[country_code]],Countries[country_code],Countries[country_name])</f>
        <v>Italy</v>
      </c>
      <c r="G23012" s="5">
        <f>_xlfn.XLOOKUP(Orders[[#This Row],[user_id]],Users[user_id],Users[is_referral])</f>
        <v>0</v>
      </c>
    </row>
    <row r="23013" spans="1:7">
      <c r="A23013" s="5">
        <v>2176867</v>
      </c>
      <c r="B23013" s="5">
        <v>15945</v>
      </c>
      <c r="C23013" s="6">
        <v>43214</v>
      </c>
      <c r="D23013" s="5">
        <v>61</v>
      </c>
      <c r="E23013" s="5" t="str">
        <f>_xlfn.XLOOKUP(Orders[[#This Row],[user_id]],Users[user_id],Users[country])</f>
        <v>FR</v>
      </c>
      <c r="F23013" s="5" t="str">
        <f>_xlfn.XLOOKUP(Orders[[#This Row],[country_code]],Countries[country_code],Countries[country_name])</f>
        <v>France</v>
      </c>
      <c r="G23013" s="5">
        <f>_xlfn.XLOOKUP(Orders[[#This Row],[user_id]],Users[user_id],Users[is_referral])</f>
        <v>1</v>
      </c>
    </row>
    <row r="23014" spans="1:7">
      <c r="A23014" s="5">
        <v>2176871</v>
      </c>
      <c r="B23014" s="5">
        <v>13216</v>
      </c>
      <c r="C23014" s="6">
        <v>43214</v>
      </c>
      <c r="D23014" s="5">
        <v>50</v>
      </c>
      <c r="E23014" s="5" t="str">
        <f>_xlfn.XLOOKUP(Orders[[#This Row],[user_id]],Users[user_id],Users[country])</f>
        <v>DE</v>
      </c>
      <c r="F23014" s="5" t="str">
        <f>_xlfn.XLOOKUP(Orders[[#This Row],[country_code]],Countries[country_code],Countries[country_name])</f>
        <v>Germany</v>
      </c>
      <c r="G23014" s="5">
        <f>_xlfn.XLOOKUP(Orders[[#This Row],[user_id]],Users[user_id],Users[is_referral])</f>
        <v>1</v>
      </c>
    </row>
    <row r="23015" spans="1:7">
      <c r="A23015" s="5">
        <v>2176873</v>
      </c>
      <c r="B23015" s="5">
        <v>10227</v>
      </c>
      <c r="C23015" s="6">
        <v>43214</v>
      </c>
      <c r="D23015" s="5">
        <v>33</v>
      </c>
      <c r="E23015" s="5" t="str">
        <f>_xlfn.XLOOKUP(Orders[[#This Row],[user_id]],Users[user_id],Users[country])</f>
        <v>IT</v>
      </c>
      <c r="F23015" s="5" t="str">
        <f>_xlfn.XLOOKUP(Orders[[#This Row],[country_code]],Countries[country_code],Countries[country_name])</f>
        <v>Italy</v>
      </c>
      <c r="G23015" s="5">
        <f>_xlfn.XLOOKUP(Orders[[#This Row],[user_id]],Users[user_id],Users[is_referral])</f>
        <v>0</v>
      </c>
    </row>
    <row r="23016" spans="1:7">
      <c r="A23016" s="5">
        <v>2176874</v>
      </c>
      <c r="B23016" s="5">
        <v>15057</v>
      </c>
      <c r="C23016" s="6">
        <v>43214</v>
      </c>
      <c r="D23016" s="5">
        <v>45</v>
      </c>
      <c r="E23016" s="5" t="str">
        <f>_xlfn.XLOOKUP(Orders[[#This Row],[user_id]],Users[user_id],Users[country])</f>
        <v>FR</v>
      </c>
      <c r="F23016" s="5" t="str">
        <f>_xlfn.XLOOKUP(Orders[[#This Row],[country_code]],Countries[country_code],Countries[country_name])</f>
        <v>France</v>
      </c>
      <c r="G23016" s="5">
        <f>_xlfn.XLOOKUP(Orders[[#This Row],[user_id]],Users[user_id],Users[is_referral])</f>
        <v>1</v>
      </c>
    </row>
    <row r="23017" spans="1:7">
      <c r="A23017" s="5">
        <v>2176876</v>
      </c>
      <c r="B23017" s="5">
        <v>10914</v>
      </c>
      <c r="C23017" s="6">
        <v>43214</v>
      </c>
      <c r="D23017" s="5">
        <v>27</v>
      </c>
      <c r="E23017" s="5" t="str">
        <f>_xlfn.XLOOKUP(Orders[[#This Row],[user_id]],Users[user_id],Users[country])</f>
        <v>FR</v>
      </c>
      <c r="F23017" s="5" t="str">
        <f>_xlfn.XLOOKUP(Orders[[#This Row],[country_code]],Countries[country_code],Countries[country_name])</f>
        <v>France</v>
      </c>
      <c r="G23017" s="5">
        <f>_xlfn.XLOOKUP(Orders[[#This Row],[user_id]],Users[user_id],Users[is_referral])</f>
        <v>1</v>
      </c>
    </row>
    <row r="23018" spans="1:7">
      <c r="A23018" s="5">
        <v>2176877</v>
      </c>
      <c r="B23018" s="5">
        <v>9160</v>
      </c>
      <c r="C23018" s="6">
        <v>43214</v>
      </c>
      <c r="D23018" s="5">
        <v>39</v>
      </c>
      <c r="E23018" s="5" t="str">
        <f>_xlfn.XLOOKUP(Orders[[#This Row],[user_id]],Users[user_id],Users[country])</f>
        <v>IT</v>
      </c>
      <c r="F23018" s="5" t="str">
        <f>_xlfn.XLOOKUP(Orders[[#This Row],[country_code]],Countries[country_code],Countries[country_name])</f>
        <v>Italy</v>
      </c>
      <c r="G23018" s="5">
        <f>_xlfn.XLOOKUP(Orders[[#This Row],[user_id]],Users[user_id],Users[is_referral])</f>
        <v>1</v>
      </c>
    </row>
    <row r="23019" spans="1:7">
      <c r="A23019" s="5">
        <v>2176880</v>
      </c>
      <c r="B23019" s="5">
        <v>8445</v>
      </c>
      <c r="C23019" s="6">
        <v>43214</v>
      </c>
      <c r="D23019" s="5">
        <v>11</v>
      </c>
      <c r="E23019" s="5" t="str">
        <f>_xlfn.XLOOKUP(Orders[[#This Row],[user_id]],Users[user_id],Users[country])</f>
        <v>ES</v>
      </c>
      <c r="F23019" s="5" t="str">
        <f>_xlfn.XLOOKUP(Orders[[#This Row],[country_code]],Countries[country_code],Countries[country_name])</f>
        <v>Spain</v>
      </c>
      <c r="G23019" s="5">
        <f>_xlfn.XLOOKUP(Orders[[#This Row],[user_id]],Users[user_id],Users[is_referral])</f>
        <v>0</v>
      </c>
    </row>
    <row r="23020" spans="1:7">
      <c r="A23020" s="5">
        <v>2176882</v>
      </c>
      <c r="B23020" s="5">
        <v>15552</v>
      </c>
      <c r="C23020" s="6">
        <v>43214</v>
      </c>
      <c r="D23020" s="5">
        <v>52</v>
      </c>
      <c r="E23020" s="5" t="str">
        <f>_xlfn.XLOOKUP(Orders[[#This Row],[user_id]],Users[user_id],Users[country])</f>
        <v>IT</v>
      </c>
      <c r="F23020" s="5" t="str">
        <f>_xlfn.XLOOKUP(Orders[[#This Row],[country_code]],Countries[country_code],Countries[country_name])</f>
        <v>Italy</v>
      </c>
      <c r="G23020" s="5">
        <f>_xlfn.XLOOKUP(Orders[[#This Row],[user_id]],Users[user_id],Users[is_referral])</f>
        <v>1</v>
      </c>
    </row>
    <row r="23021" spans="1:7">
      <c r="A23021" s="5">
        <v>2176883</v>
      </c>
      <c r="B23021" s="5">
        <v>11925</v>
      </c>
      <c r="C23021" s="6">
        <v>43214</v>
      </c>
      <c r="D23021" s="5">
        <v>39</v>
      </c>
      <c r="E23021" s="5" t="str">
        <f>_xlfn.XLOOKUP(Orders[[#This Row],[user_id]],Users[user_id],Users[country])</f>
        <v>FR</v>
      </c>
      <c r="F23021" s="5" t="str">
        <f>_xlfn.XLOOKUP(Orders[[#This Row],[country_code]],Countries[country_code],Countries[country_name])</f>
        <v>France</v>
      </c>
      <c r="G23021" s="5">
        <f>_xlfn.XLOOKUP(Orders[[#This Row],[user_id]],Users[user_id],Users[is_referral])</f>
        <v>1</v>
      </c>
    </row>
    <row r="23022" spans="1:7">
      <c r="A23022" s="5">
        <v>2176890</v>
      </c>
      <c r="B23022" s="5">
        <v>9354</v>
      </c>
      <c r="C23022" s="6">
        <v>43214</v>
      </c>
      <c r="D23022" s="5">
        <v>50</v>
      </c>
      <c r="E23022" s="5" t="str">
        <f>_xlfn.XLOOKUP(Orders[[#This Row],[user_id]],Users[user_id],Users[country])</f>
        <v>DE</v>
      </c>
      <c r="F23022" s="5" t="str">
        <f>_xlfn.XLOOKUP(Orders[[#This Row],[country_code]],Countries[country_code],Countries[country_name])</f>
        <v>Germany</v>
      </c>
      <c r="G23022" s="5">
        <f>_xlfn.XLOOKUP(Orders[[#This Row],[user_id]],Users[user_id],Users[is_referral])</f>
        <v>1</v>
      </c>
    </row>
    <row r="23023" spans="1:7">
      <c r="A23023" s="5">
        <v>2176891</v>
      </c>
      <c r="B23023" s="5">
        <v>16358</v>
      </c>
      <c r="C23023" s="6">
        <v>43214</v>
      </c>
      <c r="D23023" s="5">
        <v>41</v>
      </c>
      <c r="E23023" s="5" t="str">
        <f>_xlfn.XLOOKUP(Orders[[#This Row],[user_id]],Users[user_id],Users[country])</f>
        <v>IT</v>
      </c>
      <c r="F23023" s="5" t="str">
        <f>_xlfn.XLOOKUP(Orders[[#This Row],[country_code]],Countries[country_code],Countries[country_name])</f>
        <v>Italy</v>
      </c>
      <c r="G23023" s="5">
        <f>_xlfn.XLOOKUP(Orders[[#This Row],[user_id]],Users[user_id],Users[is_referral])</f>
        <v>1</v>
      </c>
    </row>
    <row r="23024" spans="1:7">
      <c r="A23024" s="5">
        <v>2176892</v>
      </c>
      <c r="B23024" s="5">
        <v>13296</v>
      </c>
      <c r="C23024" s="6">
        <v>43214</v>
      </c>
      <c r="D23024" s="5">
        <v>45</v>
      </c>
      <c r="E23024" s="5" t="str">
        <f>_xlfn.XLOOKUP(Orders[[#This Row],[user_id]],Users[user_id],Users[country])</f>
        <v>FR</v>
      </c>
      <c r="F23024" s="5" t="str">
        <f>_xlfn.XLOOKUP(Orders[[#This Row],[country_code]],Countries[country_code],Countries[country_name])</f>
        <v>France</v>
      </c>
      <c r="G23024" s="5">
        <f>_xlfn.XLOOKUP(Orders[[#This Row],[user_id]],Users[user_id],Users[is_referral])</f>
        <v>1</v>
      </c>
    </row>
    <row r="23025" spans="1:7">
      <c r="A23025" s="5">
        <v>2176893</v>
      </c>
      <c r="B23025" s="5">
        <v>14522</v>
      </c>
      <c r="C23025" s="6">
        <v>43214</v>
      </c>
      <c r="D23025" s="5">
        <v>65</v>
      </c>
      <c r="E23025" s="5" t="str">
        <f>_xlfn.XLOOKUP(Orders[[#This Row],[user_id]],Users[user_id],Users[country])</f>
        <v>ES</v>
      </c>
      <c r="F23025" s="5" t="str">
        <f>_xlfn.XLOOKUP(Orders[[#This Row],[country_code]],Countries[country_code],Countries[country_name])</f>
        <v>Spain</v>
      </c>
      <c r="G23025" s="5">
        <f>_xlfn.XLOOKUP(Orders[[#This Row],[user_id]],Users[user_id],Users[is_referral])</f>
        <v>1</v>
      </c>
    </row>
    <row r="23026" spans="1:7">
      <c r="A23026" s="5">
        <v>2176899</v>
      </c>
      <c r="B23026" s="5">
        <v>6369</v>
      </c>
      <c r="C23026" s="6">
        <v>43214</v>
      </c>
      <c r="D23026" s="5">
        <v>61</v>
      </c>
      <c r="E23026" s="5" t="str">
        <f>_xlfn.XLOOKUP(Orders[[#This Row],[user_id]],Users[user_id],Users[country])</f>
        <v>DE</v>
      </c>
      <c r="F23026" s="5" t="str">
        <f>_xlfn.XLOOKUP(Orders[[#This Row],[country_code]],Countries[country_code],Countries[country_name])</f>
        <v>Germany</v>
      </c>
      <c r="G23026" s="5">
        <f>_xlfn.XLOOKUP(Orders[[#This Row],[user_id]],Users[user_id],Users[is_referral])</f>
        <v>1</v>
      </c>
    </row>
    <row r="23027" spans="1:7">
      <c r="A23027" s="5">
        <v>2176901</v>
      </c>
      <c r="B23027" s="5">
        <v>15691</v>
      </c>
      <c r="C23027" s="6">
        <v>43214</v>
      </c>
      <c r="D23027" s="5">
        <v>65</v>
      </c>
      <c r="E23027" s="5" t="str">
        <f>_xlfn.XLOOKUP(Orders[[#This Row],[user_id]],Users[user_id],Users[country])</f>
        <v>IT</v>
      </c>
      <c r="F23027" s="5" t="str">
        <f>_xlfn.XLOOKUP(Orders[[#This Row],[country_code]],Countries[country_code],Countries[country_name])</f>
        <v>Italy</v>
      </c>
      <c r="G23027" s="5">
        <f>_xlfn.XLOOKUP(Orders[[#This Row],[user_id]],Users[user_id],Users[is_referral])</f>
        <v>1</v>
      </c>
    </row>
    <row r="23028" spans="1:7">
      <c r="A23028" s="5">
        <v>2176902</v>
      </c>
      <c r="B23028" s="5">
        <v>2570</v>
      </c>
      <c r="C23028" s="6">
        <v>43214</v>
      </c>
      <c r="D23028" s="5">
        <v>74</v>
      </c>
      <c r="E23028" s="5" t="str">
        <f>_xlfn.XLOOKUP(Orders[[#This Row],[user_id]],Users[user_id],Users[country])</f>
        <v>ES</v>
      </c>
      <c r="F23028" s="5" t="str">
        <f>_xlfn.XLOOKUP(Orders[[#This Row],[country_code]],Countries[country_code],Countries[country_name])</f>
        <v>Spain</v>
      </c>
      <c r="G23028" s="5">
        <f>_xlfn.XLOOKUP(Orders[[#This Row],[user_id]],Users[user_id],Users[is_referral])</f>
        <v>0</v>
      </c>
    </row>
    <row r="23029" spans="1:7">
      <c r="A23029" s="5">
        <v>2176903</v>
      </c>
      <c r="B23029" s="5">
        <v>14477</v>
      </c>
      <c r="C23029" s="6">
        <v>43214</v>
      </c>
      <c r="D23029" s="5">
        <v>26</v>
      </c>
      <c r="E23029" s="5" t="str">
        <f>_xlfn.XLOOKUP(Orders[[#This Row],[user_id]],Users[user_id],Users[country])</f>
        <v>FR</v>
      </c>
      <c r="F23029" s="5" t="str">
        <f>_xlfn.XLOOKUP(Orders[[#This Row],[country_code]],Countries[country_code],Countries[country_name])</f>
        <v>France</v>
      </c>
      <c r="G23029" s="5">
        <f>_xlfn.XLOOKUP(Orders[[#This Row],[user_id]],Users[user_id],Users[is_referral])</f>
        <v>1</v>
      </c>
    </row>
    <row r="23030" spans="1:7">
      <c r="A23030" s="5">
        <v>2176904</v>
      </c>
      <c r="B23030" s="5">
        <v>14881</v>
      </c>
      <c r="C23030" s="6">
        <v>43214</v>
      </c>
      <c r="D23030" s="5">
        <v>16</v>
      </c>
      <c r="E23030" s="5" t="str">
        <f>_xlfn.XLOOKUP(Orders[[#This Row],[user_id]],Users[user_id],Users[country])</f>
        <v>DE</v>
      </c>
      <c r="F23030" s="5" t="str">
        <f>_xlfn.XLOOKUP(Orders[[#This Row],[country_code]],Countries[country_code],Countries[country_name])</f>
        <v>Germany</v>
      </c>
      <c r="G23030" s="5">
        <f>_xlfn.XLOOKUP(Orders[[#This Row],[user_id]],Users[user_id],Users[is_referral])</f>
        <v>1</v>
      </c>
    </row>
    <row r="23031" spans="1:7">
      <c r="A23031" s="5">
        <v>2176905</v>
      </c>
      <c r="B23031" s="5">
        <v>1338</v>
      </c>
      <c r="C23031" s="6">
        <v>43214</v>
      </c>
      <c r="D23031" s="5">
        <v>25</v>
      </c>
      <c r="E23031" s="5" t="str">
        <f>_xlfn.XLOOKUP(Orders[[#This Row],[user_id]],Users[user_id],Users[country])</f>
        <v>DE</v>
      </c>
      <c r="F23031" s="5" t="str">
        <f>_xlfn.XLOOKUP(Orders[[#This Row],[country_code]],Countries[country_code],Countries[country_name])</f>
        <v>Germany</v>
      </c>
      <c r="G23031" s="5">
        <f>_xlfn.XLOOKUP(Orders[[#This Row],[user_id]],Users[user_id],Users[is_referral])</f>
        <v>0</v>
      </c>
    </row>
    <row r="23032" spans="1:7">
      <c r="A23032" s="5">
        <v>2176908</v>
      </c>
      <c r="B23032" s="5">
        <v>7037</v>
      </c>
      <c r="C23032" s="6">
        <v>43214</v>
      </c>
      <c r="D23032" s="5">
        <v>57</v>
      </c>
      <c r="E23032" s="5" t="str">
        <f>_xlfn.XLOOKUP(Orders[[#This Row],[user_id]],Users[user_id],Users[country])</f>
        <v>ES</v>
      </c>
      <c r="F23032" s="5" t="str">
        <f>_xlfn.XLOOKUP(Orders[[#This Row],[country_code]],Countries[country_code],Countries[country_name])</f>
        <v>Spain</v>
      </c>
      <c r="G23032" s="5">
        <f>_xlfn.XLOOKUP(Orders[[#This Row],[user_id]],Users[user_id],Users[is_referral])</f>
        <v>1</v>
      </c>
    </row>
    <row r="23033" spans="1:7">
      <c r="A23033" s="5">
        <v>2176909</v>
      </c>
      <c r="B23033" s="5">
        <v>4766</v>
      </c>
      <c r="C23033" s="6">
        <v>43214</v>
      </c>
      <c r="D23033" s="5">
        <v>46</v>
      </c>
      <c r="E23033" s="5" t="str">
        <f>_xlfn.XLOOKUP(Orders[[#This Row],[user_id]],Users[user_id],Users[country])</f>
        <v>DE</v>
      </c>
      <c r="F23033" s="5" t="str">
        <f>_xlfn.XLOOKUP(Orders[[#This Row],[country_code]],Countries[country_code],Countries[country_name])</f>
        <v>Germany</v>
      </c>
      <c r="G23033" s="5">
        <f>_xlfn.XLOOKUP(Orders[[#This Row],[user_id]],Users[user_id],Users[is_referral])</f>
        <v>0</v>
      </c>
    </row>
    <row r="23034" spans="1:7">
      <c r="A23034" s="5">
        <v>2176911</v>
      </c>
      <c r="B23034" s="5">
        <v>11041</v>
      </c>
      <c r="C23034" s="6">
        <v>43214</v>
      </c>
      <c r="D23034" s="5">
        <v>32</v>
      </c>
      <c r="E23034" s="5" t="str">
        <f>_xlfn.XLOOKUP(Orders[[#This Row],[user_id]],Users[user_id],Users[country])</f>
        <v>ES</v>
      </c>
      <c r="F23034" s="5" t="str">
        <f>_xlfn.XLOOKUP(Orders[[#This Row],[country_code]],Countries[country_code],Countries[country_name])</f>
        <v>Spain</v>
      </c>
      <c r="G23034" s="5">
        <f>_xlfn.XLOOKUP(Orders[[#This Row],[user_id]],Users[user_id],Users[is_referral])</f>
        <v>1</v>
      </c>
    </row>
    <row r="23035" spans="1:7">
      <c r="A23035" s="5">
        <v>2176912</v>
      </c>
      <c r="B23035" s="5">
        <v>15720</v>
      </c>
      <c r="C23035" s="6">
        <v>43214</v>
      </c>
      <c r="D23035" s="5">
        <v>58</v>
      </c>
      <c r="E23035" s="5" t="str">
        <f>_xlfn.XLOOKUP(Orders[[#This Row],[user_id]],Users[user_id],Users[country])</f>
        <v>IT</v>
      </c>
      <c r="F23035" s="5" t="str">
        <f>_xlfn.XLOOKUP(Orders[[#This Row],[country_code]],Countries[country_code],Countries[country_name])</f>
        <v>Italy</v>
      </c>
      <c r="G23035" s="5">
        <f>_xlfn.XLOOKUP(Orders[[#This Row],[user_id]],Users[user_id],Users[is_referral])</f>
        <v>1</v>
      </c>
    </row>
    <row r="23036" spans="1:7">
      <c r="A23036" s="5">
        <v>2176913</v>
      </c>
      <c r="B23036" s="5">
        <v>2379</v>
      </c>
      <c r="C23036" s="6">
        <v>43214</v>
      </c>
      <c r="D23036" s="5">
        <v>35</v>
      </c>
      <c r="E23036" s="5" t="str">
        <f>_xlfn.XLOOKUP(Orders[[#This Row],[user_id]],Users[user_id],Users[country])</f>
        <v>IT</v>
      </c>
      <c r="F23036" s="5" t="str">
        <f>_xlfn.XLOOKUP(Orders[[#This Row],[country_code]],Countries[country_code],Countries[country_name])</f>
        <v>Italy</v>
      </c>
      <c r="G23036" s="5">
        <f>_xlfn.XLOOKUP(Orders[[#This Row],[user_id]],Users[user_id],Users[is_referral])</f>
        <v>0</v>
      </c>
    </row>
    <row r="23037" spans="1:7">
      <c r="A23037" s="5">
        <v>2176914</v>
      </c>
      <c r="B23037" s="5">
        <v>5091</v>
      </c>
      <c r="C23037" s="6">
        <v>43214</v>
      </c>
      <c r="D23037" s="5">
        <v>28</v>
      </c>
      <c r="E23037" s="5" t="str">
        <f>_xlfn.XLOOKUP(Orders[[#This Row],[user_id]],Users[user_id],Users[country])</f>
        <v>IT</v>
      </c>
      <c r="F23037" s="5" t="str">
        <f>_xlfn.XLOOKUP(Orders[[#This Row],[country_code]],Countries[country_code],Countries[country_name])</f>
        <v>Italy</v>
      </c>
      <c r="G23037" s="5">
        <f>_xlfn.XLOOKUP(Orders[[#This Row],[user_id]],Users[user_id],Users[is_referral])</f>
        <v>1</v>
      </c>
    </row>
    <row r="23038" spans="1:7">
      <c r="A23038" s="5">
        <v>2176915</v>
      </c>
      <c r="B23038" s="5">
        <v>16817</v>
      </c>
      <c r="C23038" s="6">
        <v>43214</v>
      </c>
      <c r="D23038" s="5">
        <v>36</v>
      </c>
      <c r="E23038" s="5" t="str">
        <f>_xlfn.XLOOKUP(Orders[[#This Row],[user_id]],Users[user_id],Users[country])</f>
        <v>IT</v>
      </c>
      <c r="F23038" s="5" t="str">
        <f>_xlfn.XLOOKUP(Orders[[#This Row],[country_code]],Countries[country_code],Countries[country_name])</f>
        <v>Italy</v>
      </c>
      <c r="G23038" s="5">
        <f>_xlfn.XLOOKUP(Orders[[#This Row],[user_id]],Users[user_id],Users[is_referral])</f>
        <v>1</v>
      </c>
    </row>
    <row r="23039" spans="1:7">
      <c r="A23039" s="5">
        <v>2176916</v>
      </c>
      <c r="B23039" s="5">
        <v>10481</v>
      </c>
      <c r="C23039" s="6">
        <v>43214</v>
      </c>
      <c r="D23039" s="5">
        <v>33</v>
      </c>
      <c r="E23039" s="5" t="str">
        <f>_xlfn.XLOOKUP(Orders[[#This Row],[user_id]],Users[user_id],Users[country])</f>
        <v>IT</v>
      </c>
      <c r="F23039" s="5" t="str">
        <f>_xlfn.XLOOKUP(Orders[[#This Row],[country_code]],Countries[country_code],Countries[country_name])</f>
        <v>Italy</v>
      </c>
      <c r="G23039" s="5">
        <f>_xlfn.XLOOKUP(Orders[[#This Row],[user_id]],Users[user_id],Users[is_referral])</f>
        <v>1</v>
      </c>
    </row>
    <row r="23040" spans="1:7">
      <c r="A23040" s="5">
        <v>2176917</v>
      </c>
      <c r="B23040" s="5">
        <v>11484</v>
      </c>
      <c r="C23040" s="6">
        <v>43214</v>
      </c>
      <c r="D23040" s="5">
        <v>24</v>
      </c>
      <c r="E23040" s="5" t="str">
        <f>_xlfn.XLOOKUP(Orders[[#This Row],[user_id]],Users[user_id],Users[country])</f>
        <v>IT</v>
      </c>
      <c r="F23040" s="5" t="str">
        <f>_xlfn.XLOOKUP(Orders[[#This Row],[country_code]],Countries[country_code],Countries[country_name])</f>
        <v>Italy</v>
      </c>
      <c r="G23040" s="5">
        <f>_xlfn.XLOOKUP(Orders[[#This Row],[user_id]],Users[user_id],Users[is_referral])</f>
        <v>1</v>
      </c>
    </row>
    <row r="23041" spans="1:7">
      <c r="A23041" s="5">
        <v>2176919</v>
      </c>
      <c r="B23041" s="5">
        <v>13292</v>
      </c>
      <c r="C23041" s="6">
        <v>43214</v>
      </c>
      <c r="D23041" s="5">
        <v>78</v>
      </c>
      <c r="E23041" s="5" t="str">
        <f>_xlfn.XLOOKUP(Orders[[#This Row],[user_id]],Users[user_id],Users[country])</f>
        <v>ES</v>
      </c>
      <c r="F23041" s="5" t="str">
        <f>_xlfn.XLOOKUP(Orders[[#This Row],[country_code]],Countries[country_code],Countries[country_name])</f>
        <v>Spain</v>
      </c>
      <c r="G23041" s="5">
        <f>_xlfn.XLOOKUP(Orders[[#This Row],[user_id]],Users[user_id],Users[is_referral])</f>
        <v>1</v>
      </c>
    </row>
    <row r="23042" spans="1:7">
      <c r="A23042" s="5">
        <v>2176920</v>
      </c>
      <c r="B23042" s="5">
        <v>2327</v>
      </c>
      <c r="C23042" s="6">
        <v>43214</v>
      </c>
      <c r="D23042" s="5">
        <v>30</v>
      </c>
      <c r="E23042" s="5" t="str">
        <f>_xlfn.XLOOKUP(Orders[[#This Row],[user_id]],Users[user_id],Users[country])</f>
        <v>DE</v>
      </c>
      <c r="F23042" s="5" t="str">
        <f>_xlfn.XLOOKUP(Orders[[#This Row],[country_code]],Countries[country_code],Countries[country_name])</f>
        <v>Germany</v>
      </c>
      <c r="G23042" s="5">
        <f>_xlfn.XLOOKUP(Orders[[#This Row],[user_id]],Users[user_id],Users[is_referral])</f>
        <v>0</v>
      </c>
    </row>
    <row r="23043" spans="1:7">
      <c r="A23043" s="5">
        <v>2176926</v>
      </c>
      <c r="B23043" s="5">
        <v>17414</v>
      </c>
      <c r="C23043" s="6">
        <v>43214</v>
      </c>
      <c r="D23043" s="5">
        <v>67</v>
      </c>
      <c r="E23043" s="5" t="str">
        <f>_xlfn.XLOOKUP(Orders[[#This Row],[user_id]],Users[user_id],Users[country])</f>
        <v>DE</v>
      </c>
      <c r="F23043" s="5" t="str">
        <f>_xlfn.XLOOKUP(Orders[[#This Row],[country_code]],Countries[country_code],Countries[country_name])</f>
        <v>Germany</v>
      </c>
      <c r="G23043" s="5">
        <f>_xlfn.XLOOKUP(Orders[[#This Row],[user_id]],Users[user_id],Users[is_referral])</f>
        <v>1</v>
      </c>
    </row>
    <row r="23044" spans="1:7">
      <c r="A23044" s="5">
        <v>2176928</v>
      </c>
      <c r="B23044" s="5">
        <v>8951</v>
      </c>
      <c r="C23044" s="6">
        <v>43214</v>
      </c>
      <c r="D23044" s="5">
        <v>37</v>
      </c>
      <c r="E23044" s="5" t="str">
        <f>_xlfn.XLOOKUP(Orders[[#This Row],[user_id]],Users[user_id],Users[country])</f>
        <v>IT</v>
      </c>
      <c r="F23044" s="5" t="str">
        <f>_xlfn.XLOOKUP(Orders[[#This Row],[country_code]],Countries[country_code],Countries[country_name])</f>
        <v>Italy</v>
      </c>
      <c r="G23044" s="5">
        <f>_xlfn.XLOOKUP(Orders[[#This Row],[user_id]],Users[user_id],Users[is_referral])</f>
        <v>0</v>
      </c>
    </row>
    <row r="23045" spans="1:7">
      <c r="A23045" s="5">
        <v>2176929</v>
      </c>
      <c r="B23045" s="5">
        <v>3203</v>
      </c>
      <c r="C23045" s="6">
        <v>43214</v>
      </c>
      <c r="D23045" s="5">
        <v>64</v>
      </c>
      <c r="E23045" s="5" t="str">
        <f>_xlfn.XLOOKUP(Orders[[#This Row],[user_id]],Users[user_id],Users[country])</f>
        <v>FR</v>
      </c>
      <c r="F23045" s="5" t="str">
        <f>_xlfn.XLOOKUP(Orders[[#This Row],[country_code]],Countries[country_code],Countries[country_name])</f>
        <v>France</v>
      </c>
      <c r="G23045" s="5">
        <f>_xlfn.XLOOKUP(Orders[[#This Row],[user_id]],Users[user_id],Users[is_referral])</f>
        <v>0</v>
      </c>
    </row>
    <row r="23046" spans="1:7">
      <c r="A23046" s="5">
        <v>2176931</v>
      </c>
      <c r="B23046" s="5">
        <v>15513</v>
      </c>
      <c r="C23046" s="6">
        <v>43214</v>
      </c>
      <c r="D23046" s="5">
        <v>63</v>
      </c>
      <c r="E23046" s="5" t="str">
        <f>_xlfn.XLOOKUP(Orders[[#This Row],[user_id]],Users[user_id],Users[country])</f>
        <v>ES</v>
      </c>
      <c r="F23046" s="5" t="str">
        <f>_xlfn.XLOOKUP(Orders[[#This Row],[country_code]],Countries[country_code],Countries[country_name])</f>
        <v>Spain</v>
      </c>
      <c r="G23046" s="5">
        <f>_xlfn.XLOOKUP(Orders[[#This Row],[user_id]],Users[user_id],Users[is_referral])</f>
        <v>1</v>
      </c>
    </row>
    <row r="23047" spans="1:7">
      <c r="A23047" s="5">
        <v>2176932</v>
      </c>
      <c r="B23047" s="5">
        <v>697</v>
      </c>
      <c r="C23047" s="6">
        <v>43214</v>
      </c>
      <c r="D23047" s="5">
        <v>16</v>
      </c>
      <c r="E23047" s="5" t="str">
        <f>_xlfn.XLOOKUP(Orders[[#This Row],[user_id]],Users[user_id],Users[country])</f>
        <v>DE</v>
      </c>
      <c r="F23047" s="5" t="str">
        <f>_xlfn.XLOOKUP(Orders[[#This Row],[country_code]],Countries[country_code],Countries[country_name])</f>
        <v>Germany</v>
      </c>
      <c r="G23047" s="5">
        <f>_xlfn.XLOOKUP(Orders[[#This Row],[user_id]],Users[user_id],Users[is_referral])</f>
        <v>0</v>
      </c>
    </row>
    <row r="23048" spans="1:7">
      <c r="A23048" s="5">
        <v>2176933</v>
      </c>
      <c r="B23048" s="5">
        <v>12010</v>
      </c>
      <c r="C23048" s="6">
        <v>43214</v>
      </c>
      <c r="D23048" s="5">
        <v>58</v>
      </c>
      <c r="E23048" s="5" t="str">
        <f>_xlfn.XLOOKUP(Orders[[#This Row],[user_id]],Users[user_id],Users[country])</f>
        <v>ES</v>
      </c>
      <c r="F23048" s="5" t="str">
        <f>_xlfn.XLOOKUP(Orders[[#This Row],[country_code]],Countries[country_code],Countries[country_name])</f>
        <v>Spain</v>
      </c>
      <c r="G23048" s="5">
        <f>_xlfn.XLOOKUP(Orders[[#This Row],[user_id]],Users[user_id],Users[is_referral])</f>
        <v>1</v>
      </c>
    </row>
    <row r="23049" spans="1:7">
      <c r="A23049" s="5">
        <v>2176936</v>
      </c>
      <c r="B23049" s="5">
        <v>10199</v>
      </c>
      <c r="C23049" s="6">
        <v>43214</v>
      </c>
      <c r="D23049" s="5">
        <v>49</v>
      </c>
      <c r="E23049" s="5" t="str">
        <f>_xlfn.XLOOKUP(Orders[[#This Row],[user_id]],Users[user_id],Users[country])</f>
        <v>IT</v>
      </c>
      <c r="F23049" s="5" t="str">
        <f>_xlfn.XLOOKUP(Orders[[#This Row],[country_code]],Countries[country_code],Countries[country_name])</f>
        <v>Italy</v>
      </c>
      <c r="G23049" s="5">
        <f>_xlfn.XLOOKUP(Orders[[#This Row],[user_id]],Users[user_id],Users[is_referral])</f>
        <v>1</v>
      </c>
    </row>
    <row r="23050" spans="1:7">
      <c r="A23050" s="5">
        <v>2176939</v>
      </c>
      <c r="B23050" s="5">
        <v>14562</v>
      </c>
      <c r="C23050" s="6">
        <v>43214</v>
      </c>
      <c r="D23050" s="5">
        <v>49</v>
      </c>
      <c r="E23050" s="5" t="str">
        <f>_xlfn.XLOOKUP(Orders[[#This Row],[user_id]],Users[user_id],Users[country])</f>
        <v>IT</v>
      </c>
      <c r="F23050" s="5" t="str">
        <f>_xlfn.XLOOKUP(Orders[[#This Row],[country_code]],Countries[country_code],Countries[country_name])</f>
        <v>Italy</v>
      </c>
      <c r="G23050" s="5">
        <f>_xlfn.XLOOKUP(Orders[[#This Row],[user_id]],Users[user_id],Users[is_referral])</f>
        <v>1</v>
      </c>
    </row>
    <row r="23051" spans="1:7">
      <c r="A23051" s="5">
        <v>2176941</v>
      </c>
      <c r="B23051" s="5">
        <v>15611</v>
      </c>
      <c r="C23051" s="6">
        <v>43214</v>
      </c>
      <c r="D23051" s="5">
        <v>36</v>
      </c>
      <c r="E23051" s="5" t="str">
        <f>_xlfn.XLOOKUP(Orders[[#This Row],[user_id]],Users[user_id],Users[country])</f>
        <v>IT</v>
      </c>
      <c r="F23051" s="5" t="str">
        <f>_xlfn.XLOOKUP(Orders[[#This Row],[country_code]],Countries[country_code],Countries[country_name])</f>
        <v>Italy</v>
      </c>
      <c r="G23051" s="5">
        <f>_xlfn.XLOOKUP(Orders[[#This Row],[user_id]],Users[user_id],Users[is_referral])</f>
        <v>1</v>
      </c>
    </row>
    <row r="23052" spans="1:7">
      <c r="A23052" s="5">
        <v>2176943</v>
      </c>
      <c r="B23052" s="5">
        <v>11358</v>
      </c>
      <c r="C23052" s="6">
        <v>43214</v>
      </c>
      <c r="D23052" s="5">
        <v>69</v>
      </c>
      <c r="E23052" s="5" t="str">
        <f>_xlfn.XLOOKUP(Orders[[#This Row],[user_id]],Users[user_id],Users[country])</f>
        <v>FR</v>
      </c>
      <c r="F23052" s="5" t="str">
        <f>_xlfn.XLOOKUP(Orders[[#This Row],[country_code]],Countries[country_code],Countries[country_name])</f>
        <v>France</v>
      </c>
      <c r="G23052" s="5">
        <f>_xlfn.XLOOKUP(Orders[[#This Row],[user_id]],Users[user_id],Users[is_referral])</f>
        <v>1</v>
      </c>
    </row>
    <row r="23053" spans="1:7">
      <c r="A23053" s="5">
        <v>2176944</v>
      </c>
      <c r="B23053" s="5">
        <v>15434</v>
      </c>
      <c r="C23053" s="6">
        <v>43214</v>
      </c>
      <c r="D23053" s="5">
        <v>10</v>
      </c>
      <c r="E23053" s="5" t="str">
        <f>_xlfn.XLOOKUP(Orders[[#This Row],[user_id]],Users[user_id],Users[country])</f>
        <v>FR</v>
      </c>
      <c r="F23053" s="5" t="str">
        <f>_xlfn.XLOOKUP(Orders[[#This Row],[country_code]],Countries[country_code],Countries[country_name])</f>
        <v>France</v>
      </c>
      <c r="G23053" s="5">
        <f>_xlfn.XLOOKUP(Orders[[#This Row],[user_id]],Users[user_id],Users[is_referral])</f>
        <v>1</v>
      </c>
    </row>
    <row r="23054" spans="1:7">
      <c r="A23054" s="5">
        <v>2176949</v>
      </c>
      <c r="B23054" s="5">
        <v>14999</v>
      </c>
      <c r="C23054" s="6">
        <v>43214</v>
      </c>
      <c r="D23054" s="5">
        <v>36</v>
      </c>
      <c r="E23054" s="5" t="str">
        <f>_xlfn.XLOOKUP(Orders[[#This Row],[user_id]],Users[user_id],Users[country])</f>
        <v>FR</v>
      </c>
      <c r="F23054" s="5" t="str">
        <f>_xlfn.XLOOKUP(Orders[[#This Row],[country_code]],Countries[country_code],Countries[country_name])</f>
        <v>France</v>
      </c>
      <c r="G23054" s="5">
        <f>_xlfn.XLOOKUP(Orders[[#This Row],[user_id]],Users[user_id],Users[is_referral])</f>
        <v>1</v>
      </c>
    </row>
    <row r="23055" spans="1:7">
      <c r="A23055" s="5">
        <v>2176951</v>
      </c>
      <c r="B23055" s="5">
        <v>17602</v>
      </c>
      <c r="C23055" s="6">
        <v>43214</v>
      </c>
      <c r="D23055" s="5">
        <v>12</v>
      </c>
      <c r="E23055" s="5" t="str">
        <f>_xlfn.XLOOKUP(Orders[[#This Row],[user_id]],Users[user_id],Users[country])</f>
        <v>IT</v>
      </c>
      <c r="F23055" s="5" t="str">
        <f>_xlfn.XLOOKUP(Orders[[#This Row],[country_code]],Countries[country_code],Countries[country_name])</f>
        <v>Italy</v>
      </c>
      <c r="G23055" s="5">
        <f>_xlfn.XLOOKUP(Orders[[#This Row],[user_id]],Users[user_id],Users[is_referral])</f>
        <v>0</v>
      </c>
    </row>
    <row r="23056" spans="1:7">
      <c r="A23056" s="5">
        <v>2176952</v>
      </c>
      <c r="B23056" s="5">
        <v>19788</v>
      </c>
      <c r="C23056" s="6">
        <v>43214</v>
      </c>
      <c r="D23056" s="5">
        <v>33</v>
      </c>
      <c r="E23056" s="5" t="str">
        <f>_xlfn.XLOOKUP(Orders[[#This Row],[user_id]],Users[user_id],Users[country])</f>
        <v>IT</v>
      </c>
      <c r="F23056" s="5" t="str">
        <f>_xlfn.XLOOKUP(Orders[[#This Row],[country_code]],Countries[country_code],Countries[country_name])</f>
        <v>Italy</v>
      </c>
      <c r="G23056" s="5">
        <f>_xlfn.XLOOKUP(Orders[[#This Row],[user_id]],Users[user_id],Users[is_referral])</f>
        <v>1</v>
      </c>
    </row>
    <row r="23057" spans="1:7">
      <c r="A23057" s="5">
        <v>2176954</v>
      </c>
      <c r="B23057" s="5">
        <v>15938</v>
      </c>
      <c r="C23057" s="6">
        <v>43214</v>
      </c>
      <c r="D23057" s="5">
        <v>16</v>
      </c>
      <c r="E23057" s="5" t="str">
        <f>_xlfn.XLOOKUP(Orders[[#This Row],[user_id]],Users[user_id],Users[country])</f>
        <v>FR</v>
      </c>
      <c r="F23057" s="5" t="str">
        <f>_xlfn.XLOOKUP(Orders[[#This Row],[country_code]],Countries[country_code],Countries[country_name])</f>
        <v>France</v>
      </c>
      <c r="G23057" s="5">
        <f>_xlfn.XLOOKUP(Orders[[#This Row],[user_id]],Users[user_id],Users[is_referral])</f>
        <v>1</v>
      </c>
    </row>
    <row r="23058" spans="1:7">
      <c r="A23058" s="5">
        <v>2176955</v>
      </c>
      <c r="B23058" s="5">
        <v>13405</v>
      </c>
      <c r="C23058" s="6">
        <v>43214</v>
      </c>
      <c r="D23058" s="5">
        <v>76</v>
      </c>
      <c r="E23058" s="5" t="str">
        <f>_xlfn.XLOOKUP(Orders[[#This Row],[user_id]],Users[user_id],Users[country])</f>
        <v>ES</v>
      </c>
      <c r="F23058" s="5" t="str">
        <f>_xlfn.XLOOKUP(Orders[[#This Row],[country_code]],Countries[country_code],Countries[country_name])</f>
        <v>Spain</v>
      </c>
      <c r="G23058" s="5">
        <f>_xlfn.XLOOKUP(Orders[[#This Row],[user_id]],Users[user_id],Users[is_referral])</f>
        <v>1</v>
      </c>
    </row>
    <row r="23059" spans="1:7">
      <c r="A23059" s="5">
        <v>2176959</v>
      </c>
      <c r="B23059" s="5">
        <v>7767</v>
      </c>
      <c r="C23059" s="6">
        <v>43214</v>
      </c>
      <c r="D23059" s="5">
        <v>55</v>
      </c>
      <c r="E23059" s="5" t="str">
        <f>_xlfn.XLOOKUP(Orders[[#This Row],[user_id]],Users[user_id],Users[country])</f>
        <v>DE</v>
      </c>
      <c r="F23059" s="5" t="str">
        <f>_xlfn.XLOOKUP(Orders[[#This Row],[country_code]],Countries[country_code],Countries[country_name])</f>
        <v>Germany</v>
      </c>
      <c r="G23059" s="5">
        <f>_xlfn.XLOOKUP(Orders[[#This Row],[user_id]],Users[user_id],Users[is_referral])</f>
        <v>1</v>
      </c>
    </row>
    <row r="23060" spans="1:7">
      <c r="A23060" s="5">
        <v>2176962</v>
      </c>
      <c r="B23060" s="5">
        <v>18675</v>
      </c>
      <c r="C23060" s="6">
        <v>43214</v>
      </c>
      <c r="D23060" s="5">
        <v>103</v>
      </c>
      <c r="E23060" s="5" t="str">
        <f>_xlfn.XLOOKUP(Orders[[#This Row],[user_id]],Users[user_id],Users[country])</f>
        <v>DE</v>
      </c>
      <c r="F23060" s="5" t="str">
        <f>_xlfn.XLOOKUP(Orders[[#This Row],[country_code]],Countries[country_code],Countries[country_name])</f>
        <v>Germany</v>
      </c>
      <c r="G23060" s="5">
        <f>_xlfn.XLOOKUP(Orders[[#This Row],[user_id]],Users[user_id],Users[is_referral])</f>
        <v>1</v>
      </c>
    </row>
    <row r="23061" spans="1:7">
      <c r="A23061" s="5">
        <v>2176963</v>
      </c>
      <c r="B23061" s="5">
        <v>1019</v>
      </c>
      <c r="C23061" s="6">
        <v>43214</v>
      </c>
      <c r="D23061" s="5">
        <v>37</v>
      </c>
      <c r="E23061" s="5" t="str">
        <f>_xlfn.XLOOKUP(Orders[[#This Row],[user_id]],Users[user_id],Users[country])</f>
        <v>IT</v>
      </c>
      <c r="F23061" s="5" t="str">
        <f>_xlfn.XLOOKUP(Orders[[#This Row],[country_code]],Countries[country_code],Countries[country_name])</f>
        <v>Italy</v>
      </c>
      <c r="G23061" s="5">
        <f>_xlfn.XLOOKUP(Orders[[#This Row],[user_id]],Users[user_id],Users[is_referral])</f>
        <v>0</v>
      </c>
    </row>
    <row r="23062" spans="1:7">
      <c r="A23062" s="5">
        <v>2176965</v>
      </c>
      <c r="B23062" s="5">
        <v>13608</v>
      </c>
      <c r="C23062" s="6">
        <v>43214</v>
      </c>
      <c r="D23062" s="5">
        <v>56</v>
      </c>
      <c r="E23062" s="5" t="str">
        <f>_xlfn.XLOOKUP(Orders[[#This Row],[user_id]],Users[user_id],Users[country])</f>
        <v>ES</v>
      </c>
      <c r="F23062" s="5" t="str">
        <f>_xlfn.XLOOKUP(Orders[[#This Row],[country_code]],Countries[country_code],Countries[country_name])</f>
        <v>Spain</v>
      </c>
      <c r="G23062" s="5">
        <f>_xlfn.XLOOKUP(Orders[[#This Row],[user_id]],Users[user_id],Users[is_referral])</f>
        <v>1</v>
      </c>
    </row>
    <row r="23063" spans="1:7">
      <c r="A23063" s="5">
        <v>2176966</v>
      </c>
      <c r="B23063" s="5">
        <v>10932</v>
      </c>
      <c r="C23063" s="6">
        <v>43214</v>
      </c>
      <c r="D23063" s="5">
        <v>79</v>
      </c>
      <c r="E23063" s="5" t="str">
        <f>_xlfn.XLOOKUP(Orders[[#This Row],[user_id]],Users[user_id],Users[country])</f>
        <v>IT</v>
      </c>
      <c r="F23063" s="5" t="str">
        <f>_xlfn.XLOOKUP(Orders[[#This Row],[country_code]],Countries[country_code],Countries[country_name])</f>
        <v>Italy</v>
      </c>
      <c r="G23063" s="5">
        <f>_xlfn.XLOOKUP(Orders[[#This Row],[user_id]],Users[user_id],Users[is_referral])</f>
        <v>1</v>
      </c>
    </row>
    <row r="23064" spans="1:7">
      <c r="A23064" s="5">
        <v>2176967</v>
      </c>
      <c r="B23064" s="5">
        <v>3473</v>
      </c>
      <c r="C23064" s="6">
        <v>43214</v>
      </c>
      <c r="D23064" s="5">
        <v>39</v>
      </c>
      <c r="E23064" s="5" t="str">
        <f>_xlfn.XLOOKUP(Orders[[#This Row],[user_id]],Users[user_id],Users[country])</f>
        <v>DE</v>
      </c>
      <c r="F23064" s="5" t="str">
        <f>_xlfn.XLOOKUP(Orders[[#This Row],[country_code]],Countries[country_code],Countries[country_name])</f>
        <v>Germany</v>
      </c>
      <c r="G23064" s="5">
        <f>_xlfn.XLOOKUP(Orders[[#This Row],[user_id]],Users[user_id],Users[is_referral])</f>
        <v>0</v>
      </c>
    </row>
    <row r="23065" spans="1:7">
      <c r="A23065" s="5">
        <v>2176968</v>
      </c>
      <c r="B23065" s="5">
        <v>1574</v>
      </c>
      <c r="C23065" s="6">
        <v>43214</v>
      </c>
      <c r="D23065" s="5">
        <v>60</v>
      </c>
      <c r="E23065" s="5" t="str">
        <f>_xlfn.XLOOKUP(Orders[[#This Row],[user_id]],Users[user_id],Users[country])</f>
        <v>ES</v>
      </c>
      <c r="F23065" s="5" t="str">
        <f>_xlfn.XLOOKUP(Orders[[#This Row],[country_code]],Countries[country_code],Countries[country_name])</f>
        <v>Spain</v>
      </c>
      <c r="G23065" s="5">
        <f>_xlfn.XLOOKUP(Orders[[#This Row],[user_id]],Users[user_id],Users[is_referral])</f>
        <v>0</v>
      </c>
    </row>
    <row r="23066" spans="1:7">
      <c r="A23066" s="5">
        <v>2176970</v>
      </c>
      <c r="B23066" s="5">
        <v>11709</v>
      </c>
      <c r="C23066" s="6">
        <v>43214</v>
      </c>
      <c r="D23066" s="5">
        <v>38</v>
      </c>
      <c r="E23066" s="5" t="str">
        <f>_xlfn.XLOOKUP(Orders[[#This Row],[user_id]],Users[user_id],Users[country])</f>
        <v>ES</v>
      </c>
      <c r="F23066" s="5" t="str">
        <f>_xlfn.XLOOKUP(Orders[[#This Row],[country_code]],Countries[country_code],Countries[country_name])</f>
        <v>Spain</v>
      </c>
      <c r="G23066" s="5">
        <f>_xlfn.XLOOKUP(Orders[[#This Row],[user_id]],Users[user_id],Users[is_referral])</f>
        <v>1</v>
      </c>
    </row>
    <row r="23067" spans="1:7">
      <c r="A23067" s="5">
        <v>2176972</v>
      </c>
      <c r="B23067" s="5">
        <v>16736</v>
      </c>
      <c r="C23067" s="6">
        <v>43214</v>
      </c>
      <c r="D23067" s="5">
        <v>75</v>
      </c>
      <c r="E23067" s="5" t="str">
        <f>_xlfn.XLOOKUP(Orders[[#This Row],[user_id]],Users[user_id],Users[country])</f>
        <v>DE</v>
      </c>
      <c r="F23067" s="5" t="str">
        <f>_xlfn.XLOOKUP(Orders[[#This Row],[country_code]],Countries[country_code],Countries[country_name])</f>
        <v>Germany</v>
      </c>
      <c r="G23067" s="5">
        <f>_xlfn.XLOOKUP(Orders[[#This Row],[user_id]],Users[user_id],Users[is_referral])</f>
        <v>1</v>
      </c>
    </row>
    <row r="23068" spans="1:7">
      <c r="A23068" s="5">
        <v>2176973</v>
      </c>
      <c r="B23068" s="5">
        <v>1413</v>
      </c>
      <c r="C23068" s="6">
        <v>43214</v>
      </c>
      <c r="D23068" s="5">
        <v>57</v>
      </c>
      <c r="E23068" s="5" t="str">
        <f>_xlfn.XLOOKUP(Orders[[#This Row],[user_id]],Users[user_id],Users[country])</f>
        <v>FR</v>
      </c>
      <c r="F23068" s="5" t="str">
        <f>_xlfn.XLOOKUP(Orders[[#This Row],[country_code]],Countries[country_code],Countries[country_name])</f>
        <v>France</v>
      </c>
      <c r="G23068" s="5">
        <f>_xlfn.XLOOKUP(Orders[[#This Row],[user_id]],Users[user_id],Users[is_referral])</f>
        <v>0</v>
      </c>
    </row>
    <row r="23069" spans="1:7">
      <c r="A23069" s="5">
        <v>2176974</v>
      </c>
      <c r="B23069" s="5">
        <v>15045</v>
      </c>
      <c r="C23069" s="6">
        <v>43214</v>
      </c>
      <c r="D23069" s="5">
        <v>48</v>
      </c>
      <c r="E23069" s="5" t="str">
        <f>_xlfn.XLOOKUP(Orders[[#This Row],[user_id]],Users[user_id],Users[country])</f>
        <v>IT</v>
      </c>
      <c r="F23069" s="5" t="str">
        <f>_xlfn.XLOOKUP(Orders[[#This Row],[country_code]],Countries[country_code],Countries[country_name])</f>
        <v>Italy</v>
      </c>
      <c r="G23069" s="5">
        <f>_xlfn.XLOOKUP(Orders[[#This Row],[user_id]],Users[user_id],Users[is_referral])</f>
        <v>1</v>
      </c>
    </row>
    <row r="23070" spans="1:7">
      <c r="A23070" s="5">
        <v>2176978</v>
      </c>
      <c r="B23070" s="5">
        <v>6479</v>
      </c>
      <c r="C23070" s="6">
        <v>43214</v>
      </c>
      <c r="D23070" s="5">
        <v>30</v>
      </c>
      <c r="E23070" s="5" t="str">
        <f>_xlfn.XLOOKUP(Orders[[#This Row],[user_id]],Users[user_id],Users[country])</f>
        <v>DE</v>
      </c>
      <c r="F23070" s="5" t="str">
        <f>_xlfn.XLOOKUP(Orders[[#This Row],[country_code]],Countries[country_code],Countries[country_name])</f>
        <v>Germany</v>
      </c>
      <c r="G23070" s="5">
        <f>_xlfn.XLOOKUP(Orders[[#This Row],[user_id]],Users[user_id],Users[is_referral])</f>
        <v>1</v>
      </c>
    </row>
    <row r="23071" spans="1:7">
      <c r="A23071" s="5">
        <v>2176980</v>
      </c>
      <c r="B23071" s="5">
        <v>18390</v>
      </c>
      <c r="C23071" s="6">
        <v>43214</v>
      </c>
      <c r="D23071" s="5">
        <v>67</v>
      </c>
      <c r="E23071" s="5" t="str">
        <f>_xlfn.XLOOKUP(Orders[[#This Row],[user_id]],Users[user_id],Users[country])</f>
        <v>IT</v>
      </c>
      <c r="F23071" s="5" t="str">
        <f>_xlfn.XLOOKUP(Orders[[#This Row],[country_code]],Countries[country_code],Countries[country_name])</f>
        <v>Italy</v>
      </c>
      <c r="G23071" s="5">
        <f>_xlfn.XLOOKUP(Orders[[#This Row],[user_id]],Users[user_id],Users[is_referral])</f>
        <v>1</v>
      </c>
    </row>
    <row r="23072" spans="1:7">
      <c r="A23072" s="5">
        <v>2176981</v>
      </c>
      <c r="B23072" s="5">
        <v>13687</v>
      </c>
      <c r="C23072" s="6">
        <v>43214</v>
      </c>
      <c r="D23072" s="5">
        <v>46</v>
      </c>
      <c r="E23072" s="5" t="str">
        <f>_xlfn.XLOOKUP(Orders[[#This Row],[user_id]],Users[user_id],Users[country])</f>
        <v>FR</v>
      </c>
      <c r="F23072" s="5" t="str">
        <f>_xlfn.XLOOKUP(Orders[[#This Row],[country_code]],Countries[country_code],Countries[country_name])</f>
        <v>France</v>
      </c>
      <c r="G23072" s="5">
        <f>_xlfn.XLOOKUP(Orders[[#This Row],[user_id]],Users[user_id],Users[is_referral])</f>
        <v>1</v>
      </c>
    </row>
    <row r="23073" spans="1:7">
      <c r="A23073" s="5">
        <v>2176983</v>
      </c>
      <c r="B23073" s="5">
        <v>19618</v>
      </c>
      <c r="C23073" s="6">
        <v>43214</v>
      </c>
      <c r="D23073" s="5">
        <v>62</v>
      </c>
      <c r="E23073" s="5" t="str">
        <f>_xlfn.XLOOKUP(Orders[[#This Row],[user_id]],Users[user_id],Users[country])</f>
        <v>FR</v>
      </c>
      <c r="F23073" s="5" t="str">
        <f>_xlfn.XLOOKUP(Orders[[#This Row],[country_code]],Countries[country_code],Countries[country_name])</f>
        <v>France</v>
      </c>
      <c r="G23073" s="5">
        <f>_xlfn.XLOOKUP(Orders[[#This Row],[user_id]],Users[user_id],Users[is_referral])</f>
        <v>1</v>
      </c>
    </row>
    <row r="23074" spans="1:7">
      <c r="A23074" s="5">
        <v>2176985</v>
      </c>
      <c r="B23074" s="5">
        <v>4414</v>
      </c>
      <c r="C23074" s="6">
        <v>43214</v>
      </c>
      <c r="D23074" s="5">
        <v>13</v>
      </c>
      <c r="E23074" s="5" t="str">
        <f>_xlfn.XLOOKUP(Orders[[#This Row],[user_id]],Users[user_id],Users[country])</f>
        <v>FR</v>
      </c>
      <c r="F23074" s="5" t="str">
        <f>_xlfn.XLOOKUP(Orders[[#This Row],[country_code]],Countries[country_code],Countries[country_name])</f>
        <v>France</v>
      </c>
      <c r="G23074" s="5">
        <f>_xlfn.XLOOKUP(Orders[[#This Row],[user_id]],Users[user_id],Users[is_referral])</f>
        <v>0</v>
      </c>
    </row>
    <row r="23075" spans="1:7">
      <c r="A23075" s="5">
        <v>2176987</v>
      </c>
      <c r="B23075" s="5">
        <v>11490</v>
      </c>
      <c r="C23075" s="6">
        <v>43214</v>
      </c>
      <c r="D23075" s="5">
        <v>50</v>
      </c>
      <c r="E23075" s="5" t="str">
        <f>_xlfn.XLOOKUP(Orders[[#This Row],[user_id]],Users[user_id],Users[country])</f>
        <v>FR</v>
      </c>
      <c r="F23075" s="5" t="str">
        <f>_xlfn.XLOOKUP(Orders[[#This Row],[country_code]],Countries[country_code],Countries[country_name])</f>
        <v>France</v>
      </c>
      <c r="G23075" s="5">
        <f>_xlfn.XLOOKUP(Orders[[#This Row],[user_id]],Users[user_id],Users[is_referral])</f>
        <v>1</v>
      </c>
    </row>
    <row r="23076" spans="1:7">
      <c r="A23076" s="5">
        <v>2176990</v>
      </c>
      <c r="B23076" s="5">
        <v>5806</v>
      </c>
      <c r="C23076" s="6">
        <v>43214</v>
      </c>
      <c r="D23076" s="5">
        <v>63</v>
      </c>
      <c r="E23076" s="5" t="str">
        <f>_xlfn.XLOOKUP(Orders[[#This Row],[user_id]],Users[user_id],Users[country])</f>
        <v>DE</v>
      </c>
      <c r="F23076" s="5" t="str">
        <f>_xlfn.XLOOKUP(Orders[[#This Row],[country_code]],Countries[country_code],Countries[country_name])</f>
        <v>Germany</v>
      </c>
      <c r="G23076" s="5">
        <f>_xlfn.XLOOKUP(Orders[[#This Row],[user_id]],Users[user_id],Users[is_referral])</f>
        <v>1</v>
      </c>
    </row>
    <row r="23077" spans="1:7">
      <c r="A23077" s="5">
        <v>2176992</v>
      </c>
      <c r="B23077" s="5">
        <v>12295</v>
      </c>
      <c r="C23077" s="6">
        <v>43214</v>
      </c>
      <c r="D23077" s="5">
        <v>45</v>
      </c>
      <c r="E23077" s="5" t="str">
        <f>_xlfn.XLOOKUP(Orders[[#This Row],[user_id]],Users[user_id],Users[country])</f>
        <v>DE</v>
      </c>
      <c r="F23077" s="5" t="str">
        <f>_xlfn.XLOOKUP(Orders[[#This Row],[country_code]],Countries[country_code],Countries[country_name])</f>
        <v>Germany</v>
      </c>
      <c r="G23077" s="5">
        <f>_xlfn.XLOOKUP(Orders[[#This Row],[user_id]],Users[user_id],Users[is_referral])</f>
        <v>1</v>
      </c>
    </row>
    <row r="23078" spans="1:7">
      <c r="A23078" s="5">
        <v>2176993</v>
      </c>
      <c r="B23078" s="5">
        <v>7105</v>
      </c>
      <c r="C23078" s="6">
        <v>43214</v>
      </c>
      <c r="D23078" s="5">
        <v>18</v>
      </c>
      <c r="E23078" s="5" t="str">
        <f>_xlfn.XLOOKUP(Orders[[#This Row],[user_id]],Users[user_id],Users[country])</f>
        <v>FR</v>
      </c>
      <c r="F23078" s="5" t="str">
        <f>_xlfn.XLOOKUP(Orders[[#This Row],[country_code]],Countries[country_code],Countries[country_name])</f>
        <v>France</v>
      </c>
      <c r="G23078" s="5">
        <f>_xlfn.XLOOKUP(Orders[[#This Row],[user_id]],Users[user_id],Users[is_referral])</f>
        <v>1</v>
      </c>
    </row>
    <row r="23079" spans="1:7">
      <c r="A23079" s="5">
        <v>2176994</v>
      </c>
      <c r="B23079" s="5">
        <v>8293</v>
      </c>
      <c r="C23079" s="6">
        <v>43214</v>
      </c>
      <c r="D23079" s="5">
        <v>82</v>
      </c>
      <c r="E23079" s="5" t="str">
        <f>_xlfn.XLOOKUP(Orders[[#This Row],[user_id]],Users[user_id],Users[country])</f>
        <v>IT</v>
      </c>
      <c r="F23079" s="5" t="str">
        <f>_xlfn.XLOOKUP(Orders[[#This Row],[country_code]],Countries[country_code],Countries[country_name])</f>
        <v>Italy</v>
      </c>
      <c r="G23079" s="5">
        <f>_xlfn.XLOOKUP(Orders[[#This Row],[user_id]],Users[user_id],Users[is_referral])</f>
        <v>1</v>
      </c>
    </row>
    <row r="23080" spans="1:7">
      <c r="A23080" s="5">
        <v>2176995</v>
      </c>
      <c r="B23080" s="5">
        <v>17464</v>
      </c>
      <c r="C23080" s="6">
        <v>43214</v>
      </c>
      <c r="D23080" s="5">
        <v>56</v>
      </c>
      <c r="E23080" s="5" t="str">
        <f>_xlfn.XLOOKUP(Orders[[#This Row],[user_id]],Users[user_id],Users[country])</f>
        <v>DE</v>
      </c>
      <c r="F23080" s="5" t="str">
        <f>_xlfn.XLOOKUP(Orders[[#This Row],[country_code]],Countries[country_code],Countries[country_name])</f>
        <v>Germany</v>
      </c>
      <c r="G23080" s="5">
        <f>_xlfn.XLOOKUP(Orders[[#This Row],[user_id]],Users[user_id],Users[is_referral])</f>
        <v>1</v>
      </c>
    </row>
    <row r="23081" spans="1:7">
      <c r="A23081" s="5">
        <v>2176996</v>
      </c>
      <c r="B23081" s="5">
        <v>8117</v>
      </c>
      <c r="C23081" s="6">
        <v>43214</v>
      </c>
      <c r="D23081" s="5">
        <v>35</v>
      </c>
      <c r="E23081" s="5" t="str">
        <f>_xlfn.XLOOKUP(Orders[[#This Row],[user_id]],Users[user_id],Users[country])</f>
        <v>IT</v>
      </c>
      <c r="F23081" s="5" t="str">
        <f>_xlfn.XLOOKUP(Orders[[#This Row],[country_code]],Countries[country_code],Countries[country_name])</f>
        <v>Italy</v>
      </c>
      <c r="G23081" s="5">
        <f>_xlfn.XLOOKUP(Orders[[#This Row],[user_id]],Users[user_id],Users[is_referral])</f>
        <v>1</v>
      </c>
    </row>
    <row r="23082" spans="1:7">
      <c r="A23082" s="5">
        <v>2176998</v>
      </c>
      <c r="B23082" s="5">
        <v>18560</v>
      </c>
      <c r="C23082" s="6">
        <v>43214</v>
      </c>
      <c r="D23082" s="5">
        <v>14</v>
      </c>
      <c r="E23082" s="5" t="str">
        <f>_xlfn.XLOOKUP(Orders[[#This Row],[user_id]],Users[user_id],Users[country])</f>
        <v>IT</v>
      </c>
      <c r="F23082" s="5" t="str">
        <f>_xlfn.XLOOKUP(Orders[[#This Row],[country_code]],Countries[country_code],Countries[country_name])</f>
        <v>Italy</v>
      </c>
      <c r="G23082" s="5">
        <f>_xlfn.XLOOKUP(Orders[[#This Row],[user_id]],Users[user_id],Users[is_referral])</f>
        <v>1</v>
      </c>
    </row>
    <row r="23083" spans="1:7">
      <c r="A23083" s="5">
        <v>2176999</v>
      </c>
      <c r="B23083" s="5">
        <v>13103</v>
      </c>
      <c r="C23083" s="6">
        <v>43214</v>
      </c>
      <c r="D23083" s="5">
        <v>58</v>
      </c>
      <c r="E23083" s="5" t="str">
        <f>_xlfn.XLOOKUP(Orders[[#This Row],[user_id]],Users[user_id],Users[country])</f>
        <v>ES</v>
      </c>
      <c r="F23083" s="5" t="str">
        <f>_xlfn.XLOOKUP(Orders[[#This Row],[country_code]],Countries[country_code],Countries[country_name])</f>
        <v>Spain</v>
      </c>
      <c r="G23083" s="5">
        <f>_xlfn.XLOOKUP(Orders[[#This Row],[user_id]],Users[user_id],Users[is_referral])</f>
        <v>1</v>
      </c>
    </row>
    <row r="23084" spans="1:7">
      <c r="A23084" s="5">
        <v>2177005</v>
      </c>
      <c r="B23084" s="5">
        <v>13537</v>
      </c>
      <c r="C23084" s="6">
        <v>43214</v>
      </c>
      <c r="D23084" s="5">
        <v>34</v>
      </c>
      <c r="E23084" s="5" t="str">
        <f>_xlfn.XLOOKUP(Orders[[#This Row],[user_id]],Users[user_id],Users[country])</f>
        <v>IT</v>
      </c>
      <c r="F23084" s="5" t="str">
        <f>_xlfn.XLOOKUP(Orders[[#This Row],[country_code]],Countries[country_code],Countries[country_name])</f>
        <v>Italy</v>
      </c>
      <c r="G23084" s="5">
        <f>_xlfn.XLOOKUP(Orders[[#This Row],[user_id]],Users[user_id],Users[is_referral])</f>
        <v>0</v>
      </c>
    </row>
    <row r="23085" spans="1:7">
      <c r="A23085" s="5">
        <v>2177009</v>
      </c>
      <c r="B23085" s="5">
        <v>14344</v>
      </c>
      <c r="C23085" s="6">
        <v>43214</v>
      </c>
      <c r="D23085" s="5">
        <v>53</v>
      </c>
      <c r="E23085" s="5" t="str">
        <f>_xlfn.XLOOKUP(Orders[[#This Row],[user_id]],Users[user_id],Users[country])</f>
        <v>ES</v>
      </c>
      <c r="F23085" s="5" t="str">
        <f>_xlfn.XLOOKUP(Orders[[#This Row],[country_code]],Countries[country_code],Countries[country_name])</f>
        <v>Spain</v>
      </c>
      <c r="G23085" s="5">
        <f>_xlfn.XLOOKUP(Orders[[#This Row],[user_id]],Users[user_id],Users[is_referral])</f>
        <v>1</v>
      </c>
    </row>
    <row r="23086" spans="1:7">
      <c r="A23086" s="5">
        <v>2177013</v>
      </c>
      <c r="B23086" s="5">
        <v>1496</v>
      </c>
      <c r="C23086" s="6">
        <v>43214</v>
      </c>
      <c r="D23086" s="5">
        <v>40</v>
      </c>
      <c r="E23086" s="5" t="str">
        <f>_xlfn.XLOOKUP(Orders[[#This Row],[user_id]],Users[user_id],Users[country])</f>
        <v>FR</v>
      </c>
      <c r="F23086" s="5" t="str">
        <f>_xlfn.XLOOKUP(Orders[[#This Row],[country_code]],Countries[country_code],Countries[country_name])</f>
        <v>France</v>
      </c>
      <c r="G23086" s="5">
        <f>_xlfn.XLOOKUP(Orders[[#This Row],[user_id]],Users[user_id],Users[is_referral])</f>
        <v>0</v>
      </c>
    </row>
    <row r="23087" spans="1:7">
      <c r="A23087" s="5">
        <v>2177014</v>
      </c>
      <c r="B23087" s="5">
        <v>18638</v>
      </c>
      <c r="C23087" s="6">
        <v>43214</v>
      </c>
      <c r="D23087" s="5">
        <v>50</v>
      </c>
      <c r="E23087" s="5" t="str">
        <f>_xlfn.XLOOKUP(Orders[[#This Row],[user_id]],Users[user_id],Users[country])</f>
        <v>IT</v>
      </c>
      <c r="F23087" s="5" t="str">
        <f>_xlfn.XLOOKUP(Orders[[#This Row],[country_code]],Countries[country_code],Countries[country_name])</f>
        <v>Italy</v>
      </c>
      <c r="G23087" s="5">
        <f>_xlfn.XLOOKUP(Orders[[#This Row],[user_id]],Users[user_id],Users[is_referral])</f>
        <v>1</v>
      </c>
    </row>
    <row r="23088" spans="1:7">
      <c r="A23088" s="5">
        <v>2177016</v>
      </c>
      <c r="B23088" s="5">
        <v>3823</v>
      </c>
      <c r="C23088" s="6">
        <v>43214</v>
      </c>
      <c r="D23088" s="5">
        <v>20</v>
      </c>
      <c r="E23088" s="5" t="str">
        <f>_xlfn.XLOOKUP(Orders[[#This Row],[user_id]],Users[user_id],Users[country])</f>
        <v>FR</v>
      </c>
      <c r="F23088" s="5" t="str">
        <f>_xlfn.XLOOKUP(Orders[[#This Row],[country_code]],Countries[country_code],Countries[country_name])</f>
        <v>France</v>
      </c>
      <c r="G23088" s="5">
        <f>_xlfn.XLOOKUP(Orders[[#This Row],[user_id]],Users[user_id],Users[is_referral])</f>
        <v>0</v>
      </c>
    </row>
    <row r="23089" spans="1:7">
      <c r="A23089" s="5">
        <v>2177018</v>
      </c>
      <c r="B23089" s="5">
        <v>8345</v>
      </c>
      <c r="C23089" s="6">
        <v>43214</v>
      </c>
      <c r="D23089" s="5">
        <v>20</v>
      </c>
      <c r="E23089" s="5" t="str">
        <f>_xlfn.XLOOKUP(Orders[[#This Row],[user_id]],Users[user_id],Users[country])</f>
        <v>DE</v>
      </c>
      <c r="F23089" s="5" t="str">
        <f>_xlfn.XLOOKUP(Orders[[#This Row],[country_code]],Countries[country_code],Countries[country_name])</f>
        <v>Germany</v>
      </c>
      <c r="G23089" s="5">
        <f>_xlfn.XLOOKUP(Orders[[#This Row],[user_id]],Users[user_id],Users[is_referral])</f>
        <v>1</v>
      </c>
    </row>
    <row r="23090" spans="1:7">
      <c r="A23090" s="5">
        <v>2177022</v>
      </c>
      <c r="B23090" s="5">
        <v>9447</v>
      </c>
      <c r="C23090" s="6">
        <v>43214</v>
      </c>
      <c r="D23090" s="5">
        <v>18</v>
      </c>
      <c r="E23090" s="5" t="str">
        <f>_xlfn.XLOOKUP(Orders[[#This Row],[user_id]],Users[user_id],Users[country])</f>
        <v>IT</v>
      </c>
      <c r="F23090" s="5" t="str">
        <f>_xlfn.XLOOKUP(Orders[[#This Row],[country_code]],Countries[country_code],Countries[country_name])</f>
        <v>Italy</v>
      </c>
      <c r="G23090" s="5">
        <f>_xlfn.XLOOKUP(Orders[[#This Row],[user_id]],Users[user_id],Users[is_referral])</f>
        <v>1</v>
      </c>
    </row>
    <row r="23091" spans="1:7">
      <c r="A23091" s="5">
        <v>2177023</v>
      </c>
      <c r="B23091" s="5">
        <v>18741</v>
      </c>
      <c r="C23091" s="6">
        <v>43214</v>
      </c>
      <c r="D23091" s="5">
        <v>53</v>
      </c>
      <c r="E23091" s="5" t="str">
        <f>_xlfn.XLOOKUP(Orders[[#This Row],[user_id]],Users[user_id],Users[country])</f>
        <v>FR</v>
      </c>
      <c r="F23091" s="5" t="str">
        <f>_xlfn.XLOOKUP(Orders[[#This Row],[country_code]],Countries[country_code],Countries[country_name])</f>
        <v>France</v>
      </c>
      <c r="G23091" s="5">
        <f>_xlfn.XLOOKUP(Orders[[#This Row],[user_id]],Users[user_id],Users[is_referral])</f>
        <v>1</v>
      </c>
    </row>
    <row r="23092" spans="1:7">
      <c r="A23092" s="5">
        <v>2177024</v>
      </c>
      <c r="B23092" s="5">
        <v>6037</v>
      </c>
      <c r="C23092" s="6">
        <v>43214</v>
      </c>
      <c r="D23092" s="5">
        <v>38</v>
      </c>
      <c r="E23092" s="5" t="str">
        <f>_xlfn.XLOOKUP(Orders[[#This Row],[user_id]],Users[user_id],Users[country])</f>
        <v>ES</v>
      </c>
      <c r="F23092" s="5" t="str">
        <f>_xlfn.XLOOKUP(Orders[[#This Row],[country_code]],Countries[country_code],Countries[country_name])</f>
        <v>Spain</v>
      </c>
      <c r="G23092" s="5">
        <f>_xlfn.XLOOKUP(Orders[[#This Row],[user_id]],Users[user_id],Users[is_referral])</f>
        <v>1</v>
      </c>
    </row>
    <row r="23093" spans="1:7">
      <c r="A23093" s="5">
        <v>2177027</v>
      </c>
      <c r="B23093" s="5">
        <v>5525</v>
      </c>
      <c r="C23093" s="6">
        <v>43214</v>
      </c>
      <c r="D23093" s="5">
        <v>60</v>
      </c>
      <c r="E23093" s="5" t="str">
        <f>_xlfn.XLOOKUP(Orders[[#This Row],[user_id]],Users[user_id],Users[country])</f>
        <v>DE</v>
      </c>
      <c r="F23093" s="5" t="str">
        <f>_xlfn.XLOOKUP(Orders[[#This Row],[country_code]],Countries[country_code],Countries[country_name])</f>
        <v>Germany</v>
      </c>
      <c r="G23093" s="5">
        <f>_xlfn.XLOOKUP(Orders[[#This Row],[user_id]],Users[user_id],Users[is_referral])</f>
        <v>1</v>
      </c>
    </row>
    <row r="23094" spans="1:7">
      <c r="A23094" s="5">
        <v>2177029</v>
      </c>
      <c r="B23094" s="5">
        <v>9784</v>
      </c>
      <c r="C23094" s="6">
        <v>43214</v>
      </c>
      <c r="D23094" s="5">
        <v>60</v>
      </c>
      <c r="E23094" s="5" t="str">
        <f>_xlfn.XLOOKUP(Orders[[#This Row],[user_id]],Users[user_id],Users[country])</f>
        <v>FR</v>
      </c>
      <c r="F23094" s="5" t="str">
        <f>_xlfn.XLOOKUP(Orders[[#This Row],[country_code]],Countries[country_code],Countries[country_name])</f>
        <v>France</v>
      </c>
      <c r="G23094" s="5">
        <f>_xlfn.XLOOKUP(Orders[[#This Row],[user_id]],Users[user_id],Users[is_referral])</f>
        <v>1</v>
      </c>
    </row>
    <row r="23095" spans="1:7">
      <c r="A23095" s="5">
        <v>2177030</v>
      </c>
      <c r="B23095" s="5">
        <v>4288</v>
      </c>
      <c r="C23095" s="6">
        <v>43214</v>
      </c>
      <c r="D23095" s="5">
        <v>66</v>
      </c>
      <c r="E23095" s="5" t="str">
        <f>_xlfn.XLOOKUP(Orders[[#This Row],[user_id]],Users[user_id],Users[country])</f>
        <v>IT</v>
      </c>
      <c r="F23095" s="5" t="str">
        <f>_xlfn.XLOOKUP(Orders[[#This Row],[country_code]],Countries[country_code],Countries[country_name])</f>
        <v>Italy</v>
      </c>
      <c r="G23095" s="5">
        <f>_xlfn.XLOOKUP(Orders[[#This Row],[user_id]],Users[user_id],Users[is_referral])</f>
        <v>0</v>
      </c>
    </row>
    <row r="23096" spans="1:7">
      <c r="A23096" s="5">
        <v>2177031</v>
      </c>
      <c r="B23096" s="5">
        <v>19838</v>
      </c>
      <c r="C23096" s="6">
        <v>43214</v>
      </c>
      <c r="D23096" s="5">
        <v>12</v>
      </c>
      <c r="E23096" s="5" t="str">
        <f>_xlfn.XLOOKUP(Orders[[#This Row],[user_id]],Users[user_id],Users[country])</f>
        <v>IT</v>
      </c>
      <c r="F23096" s="5" t="str">
        <f>_xlfn.XLOOKUP(Orders[[#This Row],[country_code]],Countries[country_code],Countries[country_name])</f>
        <v>Italy</v>
      </c>
      <c r="G23096" s="5">
        <f>_xlfn.XLOOKUP(Orders[[#This Row],[user_id]],Users[user_id],Users[is_referral])</f>
        <v>1</v>
      </c>
    </row>
    <row r="23097" spans="1:7">
      <c r="A23097" s="5">
        <v>2177032</v>
      </c>
      <c r="B23097" s="5">
        <v>8594</v>
      </c>
      <c r="C23097" s="6">
        <v>43214</v>
      </c>
      <c r="D23097" s="5">
        <v>53</v>
      </c>
      <c r="E23097" s="5" t="str">
        <f>_xlfn.XLOOKUP(Orders[[#This Row],[user_id]],Users[user_id],Users[country])</f>
        <v>ES</v>
      </c>
      <c r="F23097" s="5" t="str">
        <f>_xlfn.XLOOKUP(Orders[[#This Row],[country_code]],Countries[country_code],Countries[country_name])</f>
        <v>Spain</v>
      </c>
      <c r="G23097" s="5">
        <f>_xlfn.XLOOKUP(Orders[[#This Row],[user_id]],Users[user_id],Users[is_referral])</f>
        <v>1</v>
      </c>
    </row>
    <row r="23098" spans="1:7">
      <c r="A23098" s="5">
        <v>2177033</v>
      </c>
      <c r="B23098" s="5">
        <v>11442</v>
      </c>
      <c r="C23098" s="6">
        <v>43214</v>
      </c>
      <c r="D23098" s="5">
        <v>54</v>
      </c>
      <c r="E23098" s="5" t="str">
        <f>_xlfn.XLOOKUP(Orders[[#This Row],[user_id]],Users[user_id],Users[country])</f>
        <v>IT</v>
      </c>
      <c r="F23098" s="5" t="str">
        <f>_xlfn.XLOOKUP(Orders[[#This Row],[country_code]],Countries[country_code],Countries[country_name])</f>
        <v>Italy</v>
      </c>
      <c r="G23098" s="5">
        <f>_xlfn.XLOOKUP(Orders[[#This Row],[user_id]],Users[user_id],Users[is_referral])</f>
        <v>1</v>
      </c>
    </row>
    <row r="23099" spans="1:7">
      <c r="A23099" s="5">
        <v>2177039</v>
      </c>
      <c r="B23099" s="5">
        <v>5087</v>
      </c>
      <c r="C23099" s="6">
        <v>43214</v>
      </c>
      <c r="D23099" s="5">
        <v>21</v>
      </c>
      <c r="E23099" s="5" t="str">
        <f>_xlfn.XLOOKUP(Orders[[#This Row],[user_id]],Users[user_id],Users[country])</f>
        <v>IT</v>
      </c>
      <c r="F23099" s="5" t="str">
        <f>_xlfn.XLOOKUP(Orders[[#This Row],[country_code]],Countries[country_code],Countries[country_name])</f>
        <v>Italy</v>
      </c>
      <c r="G23099" s="5">
        <f>_xlfn.XLOOKUP(Orders[[#This Row],[user_id]],Users[user_id],Users[is_referral])</f>
        <v>1</v>
      </c>
    </row>
    <row r="23100" spans="1:7">
      <c r="A23100" s="5">
        <v>2177042</v>
      </c>
      <c r="B23100" s="5">
        <v>18303</v>
      </c>
      <c r="C23100" s="6">
        <v>43214</v>
      </c>
      <c r="D23100" s="5">
        <v>27</v>
      </c>
      <c r="E23100" s="5" t="str">
        <f>_xlfn.XLOOKUP(Orders[[#This Row],[user_id]],Users[user_id],Users[country])</f>
        <v>ES</v>
      </c>
      <c r="F23100" s="5" t="str">
        <f>_xlfn.XLOOKUP(Orders[[#This Row],[country_code]],Countries[country_code],Countries[country_name])</f>
        <v>Spain</v>
      </c>
      <c r="G23100" s="5">
        <f>_xlfn.XLOOKUP(Orders[[#This Row],[user_id]],Users[user_id],Users[is_referral])</f>
        <v>1</v>
      </c>
    </row>
    <row r="23101" spans="1:7">
      <c r="A23101" s="5">
        <v>2177044</v>
      </c>
      <c r="B23101" s="5">
        <v>18208</v>
      </c>
      <c r="C23101" s="6">
        <v>43214</v>
      </c>
      <c r="D23101" s="5">
        <v>31</v>
      </c>
      <c r="E23101" s="5" t="str">
        <f>_xlfn.XLOOKUP(Orders[[#This Row],[user_id]],Users[user_id],Users[country])</f>
        <v>ES</v>
      </c>
      <c r="F23101" s="5" t="str">
        <f>_xlfn.XLOOKUP(Orders[[#This Row],[country_code]],Countries[country_code],Countries[country_name])</f>
        <v>Spain</v>
      </c>
      <c r="G23101" s="5">
        <f>_xlfn.XLOOKUP(Orders[[#This Row],[user_id]],Users[user_id],Users[is_referral])</f>
        <v>0</v>
      </c>
    </row>
    <row r="23102" spans="1:7">
      <c r="A23102" s="5">
        <v>2177045</v>
      </c>
      <c r="B23102" s="5">
        <v>3170</v>
      </c>
      <c r="C23102" s="6">
        <v>43214</v>
      </c>
      <c r="D23102" s="5">
        <v>16</v>
      </c>
      <c r="E23102" s="5" t="str">
        <f>_xlfn.XLOOKUP(Orders[[#This Row],[user_id]],Users[user_id],Users[country])</f>
        <v>DE</v>
      </c>
      <c r="F23102" s="5" t="str">
        <f>_xlfn.XLOOKUP(Orders[[#This Row],[country_code]],Countries[country_code],Countries[country_name])</f>
        <v>Germany</v>
      </c>
      <c r="G23102" s="5">
        <f>_xlfn.XLOOKUP(Orders[[#This Row],[user_id]],Users[user_id],Users[is_referral])</f>
        <v>0</v>
      </c>
    </row>
    <row r="23103" spans="1:7">
      <c r="A23103" s="5">
        <v>2177046</v>
      </c>
      <c r="B23103" s="5">
        <v>8959</v>
      </c>
      <c r="C23103" s="6">
        <v>43214</v>
      </c>
      <c r="D23103" s="5">
        <v>32</v>
      </c>
      <c r="E23103" s="5" t="str">
        <f>_xlfn.XLOOKUP(Orders[[#This Row],[user_id]],Users[user_id],Users[country])</f>
        <v>ES</v>
      </c>
      <c r="F23103" s="5" t="str">
        <f>_xlfn.XLOOKUP(Orders[[#This Row],[country_code]],Countries[country_code],Countries[country_name])</f>
        <v>Spain</v>
      </c>
      <c r="G23103" s="5">
        <f>_xlfn.XLOOKUP(Orders[[#This Row],[user_id]],Users[user_id],Users[is_referral])</f>
        <v>1</v>
      </c>
    </row>
    <row r="23104" spans="1:7">
      <c r="A23104" s="5">
        <v>2177048</v>
      </c>
      <c r="B23104" s="5">
        <v>10912</v>
      </c>
      <c r="C23104" s="6">
        <v>43214</v>
      </c>
      <c r="D23104" s="5">
        <v>37</v>
      </c>
      <c r="E23104" s="5" t="str">
        <f>_xlfn.XLOOKUP(Orders[[#This Row],[user_id]],Users[user_id],Users[country])</f>
        <v>DE</v>
      </c>
      <c r="F23104" s="5" t="str">
        <f>_xlfn.XLOOKUP(Orders[[#This Row],[country_code]],Countries[country_code],Countries[country_name])</f>
        <v>Germany</v>
      </c>
      <c r="G23104" s="5">
        <f>_xlfn.XLOOKUP(Orders[[#This Row],[user_id]],Users[user_id],Users[is_referral])</f>
        <v>0</v>
      </c>
    </row>
    <row r="23105" spans="1:7">
      <c r="A23105" s="5">
        <v>2177050</v>
      </c>
      <c r="B23105" s="5">
        <v>6184</v>
      </c>
      <c r="C23105" s="6">
        <v>43214</v>
      </c>
      <c r="D23105" s="5">
        <v>32</v>
      </c>
      <c r="E23105" s="5" t="str">
        <f>_xlfn.XLOOKUP(Orders[[#This Row],[user_id]],Users[user_id],Users[country])</f>
        <v>ES</v>
      </c>
      <c r="F23105" s="5" t="str">
        <f>_xlfn.XLOOKUP(Orders[[#This Row],[country_code]],Countries[country_code],Countries[country_name])</f>
        <v>Spain</v>
      </c>
      <c r="G23105" s="5">
        <f>_xlfn.XLOOKUP(Orders[[#This Row],[user_id]],Users[user_id],Users[is_referral])</f>
        <v>1</v>
      </c>
    </row>
    <row r="23106" spans="1:7">
      <c r="A23106" s="5">
        <v>2177051</v>
      </c>
      <c r="B23106" s="5">
        <v>4693</v>
      </c>
      <c r="C23106" s="6">
        <v>43214</v>
      </c>
      <c r="D23106" s="5">
        <v>13</v>
      </c>
      <c r="E23106" s="5" t="str">
        <f>_xlfn.XLOOKUP(Orders[[#This Row],[user_id]],Users[user_id],Users[country])</f>
        <v>FR</v>
      </c>
      <c r="F23106" s="5" t="str">
        <f>_xlfn.XLOOKUP(Orders[[#This Row],[country_code]],Countries[country_code],Countries[country_name])</f>
        <v>France</v>
      </c>
      <c r="G23106" s="5">
        <f>_xlfn.XLOOKUP(Orders[[#This Row],[user_id]],Users[user_id],Users[is_referral])</f>
        <v>0</v>
      </c>
    </row>
    <row r="23107" spans="1:7">
      <c r="A23107" s="5">
        <v>2177053</v>
      </c>
      <c r="B23107" s="5">
        <v>10107</v>
      </c>
      <c r="C23107" s="6">
        <v>43214</v>
      </c>
      <c r="D23107" s="5">
        <v>18</v>
      </c>
      <c r="E23107" s="5" t="str">
        <f>_xlfn.XLOOKUP(Orders[[#This Row],[user_id]],Users[user_id],Users[country])</f>
        <v>IT</v>
      </c>
      <c r="F23107" s="5" t="str">
        <f>_xlfn.XLOOKUP(Orders[[#This Row],[country_code]],Countries[country_code],Countries[country_name])</f>
        <v>Italy</v>
      </c>
      <c r="G23107" s="5">
        <f>_xlfn.XLOOKUP(Orders[[#This Row],[user_id]],Users[user_id],Users[is_referral])</f>
        <v>1</v>
      </c>
    </row>
    <row r="23108" spans="1:7">
      <c r="A23108" s="5">
        <v>2177054</v>
      </c>
      <c r="B23108" s="5">
        <v>19218</v>
      </c>
      <c r="C23108" s="6">
        <v>43214</v>
      </c>
      <c r="D23108" s="5">
        <v>37</v>
      </c>
      <c r="E23108" s="5" t="str">
        <f>_xlfn.XLOOKUP(Orders[[#This Row],[user_id]],Users[user_id],Users[country])</f>
        <v>FR</v>
      </c>
      <c r="F23108" s="5" t="str">
        <f>_xlfn.XLOOKUP(Orders[[#This Row],[country_code]],Countries[country_code],Countries[country_name])</f>
        <v>France</v>
      </c>
      <c r="G23108" s="5">
        <f>_xlfn.XLOOKUP(Orders[[#This Row],[user_id]],Users[user_id],Users[is_referral])</f>
        <v>1</v>
      </c>
    </row>
    <row r="23109" spans="1:7">
      <c r="A23109" s="5">
        <v>2177056</v>
      </c>
      <c r="B23109" s="5">
        <v>17335</v>
      </c>
      <c r="C23109" s="6">
        <v>43214</v>
      </c>
      <c r="D23109" s="5">
        <v>67</v>
      </c>
      <c r="E23109" s="5" t="str">
        <f>_xlfn.XLOOKUP(Orders[[#This Row],[user_id]],Users[user_id],Users[country])</f>
        <v>ES</v>
      </c>
      <c r="F23109" s="5" t="str">
        <f>_xlfn.XLOOKUP(Orders[[#This Row],[country_code]],Countries[country_code],Countries[country_name])</f>
        <v>Spain</v>
      </c>
      <c r="G23109" s="5">
        <f>_xlfn.XLOOKUP(Orders[[#This Row],[user_id]],Users[user_id],Users[is_referral])</f>
        <v>1</v>
      </c>
    </row>
    <row r="23110" spans="1:7">
      <c r="A23110" s="5">
        <v>2177057</v>
      </c>
      <c r="B23110" s="5">
        <v>890</v>
      </c>
      <c r="C23110" s="6">
        <v>43214</v>
      </c>
      <c r="D23110" s="5">
        <v>12</v>
      </c>
      <c r="E23110" s="5" t="str">
        <f>_xlfn.XLOOKUP(Orders[[#This Row],[user_id]],Users[user_id],Users[country])</f>
        <v>DE</v>
      </c>
      <c r="F23110" s="5" t="str">
        <f>_xlfn.XLOOKUP(Orders[[#This Row],[country_code]],Countries[country_code],Countries[country_name])</f>
        <v>Germany</v>
      </c>
      <c r="G23110" s="5">
        <f>_xlfn.XLOOKUP(Orders[[#This Row],[user_id]],Users[user_id],Users[is_referral])</f>
        <v>0</v>
      </c>
    </row>
    <row r="23111" spans="1:7">
      <c r="A23111" s="5">
        <v>2177059</v>
      </c>
      <c r="B23111" s="5">
        <v>1951</v>
      </c>
      <c r="C23111" s="6">
        <v>43214</v>
      </c>
      <c r="D23111" s="5">
        <v>86</v>
      </c>
      <c r="E23111" s="5" t="str">
        <f>_xlfn.XLOOKUP(Orders[[#This Row],[user_id]],Users[user_id],Users[country])</f>
        <v>DE</v>
      </c>
      <c r="F23111" s="5" t="str">
        <f>_xlfn.XLOOKUP(Orders[[#This Row],[country_code]],Countries[country_code],Countries[country_name])</f>
        <v>Germany</v>
      </c>
      <c r="G23111" s="5">
        <f>_xlfn.XLOOKUP(Orders[[#This Row],[user_id]],Users[user_id],Users[is_referral])</f>
        <v>0</v>
      </c>
    </row>
    <row r="23112" spans="1:7">
      <c r="A23112" s="5">
        <v>2177060</v>
      </c>
      <c r="B23112" s="5">
        <v>4604</v>
      </c>
      <c r="C23112" s="6">
        <v>43214</v>
      </c>
      <c r="D23112" s="5">
        <v>57</v>
      </c>
      <c r="E23112" s="5" t="str">
        <f>_xlfn.XLOOKUP(Orders[[#This Row],[user_id]],Users[user_id],Users[country])</f>
        <v>IT</v>
      </c>
      <c r="F23112" s="5" t="str">
        <f>_xlfn.XLOOKUP(Orders[[#This Row],[country_code]],Countries[country_code],Countries[country_name])</f>
        <v>Italy</v>
      </c>
      <c r="G23112" s="5">
        <f>_xlfn.XLOOKUP(Orders[[#This Row],[user_id]],Users[user_id],Users[is_referral])</f>
        <v>0</v>
      </c>
    </row>
    <row r="23113" spans="1:7">
      <c r="A23113" s="5">
        <v>2177061</v>
      </c>
      <c r="B23113" s="5">
        <v>1311</v>
      </c>
      <c r="C23113" s="6">
        <v>43214</v>
      </c>
      <c r="D23113" s="5">
        <v>27</v>
      </c>
      <c r="E23113" s="5" t="str">
        <f>_xlfn.XLOOKUP(Orders[[#This Row],[user_id]],Users[user_id],Users[country])</f>
        <v>FR</v>
      </c>
      <c r="F23113" s="5" t="str">
        <f>_xlfn.XLOOKUP(Orders[[#This Row],[country_code]],Countries[country_code],Countries[country_name])</f>
        <v>France</v>
      </c>
      <c r="G23113" s="5">
        <f>_xlfn.XLOOKUP(Orders[[#This Row],[user_id]],Users[user_id],Users[is_referral])</f>
        <v>0</v>
      </c>
    </row>
    <row r="23114" spans="1:7">
      <c r="A23114" s="5">
        <v>2177063</v>
      </c>
      <c r="B23114" s="5">
        <v>9114</v>
      </c>
      <c r="C23114" s="6">
        <v>43214</v>
      </c>
      <c r="D23114" s="5">
        <v>48</v>
      </c>
      <c r="E23114" s="5" t="str">
        <f>_xlfn.XLOOKUP(Orders[[#This Row],[user_id]],Users[user_id],Users[country])</f>
        <v>IT</v>
      </c>
      <c r="F23114" s="5" t="str">
        <f>_xlfn.XLOOKUP(Orders[[#This Row],[country_code]],Countries[country_code],Countries[country_name])</f>
        <v>Italy</v>
      </c>
      <c r="G23114" s="5">
        <f>_xlfn.XLOOKUP(Orders[[#This Row],[user_id]],Users[user_id],Users[is_referral])</f>
        <v>1</v>
      </c>
    </row>
    <row r="23115" spans="1:7">
      <c r="A23115" s="5">
        <v>2177064</v>
      </c>
      <c r="B23115" s="5">
        <v>4179</v>
      </c>
      <c r="C23115" s="6">
        <v>43214</v>
      </c>
      <c r="D23115" s="5">
        <v>46</v>
      </c>
      <c r="E23115" s="5" t="str">
        <f>_xlfn.XLOOKUP(Orders[[#This Row],[user_id]],Users[user_id],Users[country])</f>
        <v>ES</v>
      </c>
      <c r="F23115" s="5" t="str">
        <f>_xlfn.XLOOKUP(Orders[[#This Row],[country_code]],Countries[country_code],Countries[country_name])</f>
        <v>Spain</v>
      </c>
      <c r="G23115" s="5">
        <f>_xlfn.XLOOKUP(Orders[[#This Row],[user_id]],Users[user_id],Users[is_referral])</f>
        <v>0</v>
      </c>
    </row>
    <row r="23116" spans="1:7">
      <c r="A23116" s="5">
        <v>2177066</v>
      </c>
      <c r="B23116" s="5">
        <v>10468</v>
      </c>
      <c r="C23116" s="6">
        <v>43214</v>
      </c>
      <c r="D23116" s="5">
        <v>75</v>
      </c>
      <c r="E23116" s="5" t="str">
        <f>_xlfn.XLOOKUP(Orders[[#This Row],[user_id]],Users[user_id],Users[country])</f>
        <v>IT</v>
      </c>
      <c r="F23116" s="5" t="str">
        <f>_xlfn.XLOOKUP(Orders[[#This Row],[country_code]],Countries[country_code],Countries[country_name])</f>
        <v>Italy</v>
      </c>
      <c r="G23116" s="5">
        <f>_xlfn.XLOOKUP(Orders[[#This Row],[user_id]],Users[user_id],Users[is_referral])</f>
        <v>1</v>
      </c>
    </row>
    <row r="23117" spans="1:7">
      <c r="A23117" s="5">
        <v>2177067</v>
      </c>
      <c r="B23117" s="5">
        <v>15401</v>
      </c>
      <c r="C23117" s="6">
        <v>43214</v>
      </c>
      <c r="D23117" s="5">
        <v>17</v>
      </c>
      <c r="E23117" s="5" t="str">
        <f>_xlfn.XLOOKUP(Orders[[#This Row],[user_id]],Users[user_id],Users[country])</f>
        <v>IT</v>
      </c>
      <c r="F23117" s="5" t="str">
        <f>_xlfn.XLOOKUP(Orders[[#This Row],[country_code]],Countries[country_code],Countries[country_name])</f>
        <v>Italy</v>
      </c>
      <c r="G23117" s="5">
        <f>_xlfn.XLOOKUP(Orders[[#This Row],[user_id]],Users[user_id],Users[is_referral])</f>
        <v>1</v>
      </c>
    </row>
    <row r="23118" spans="1:7">
      <c r="A23118" s="5">
        <v>2177069</v>
      </c>
      <c r="B23118" s="5">
        <v>248</v>
      </c>
      <c r="C23118" s="6">
        <v>43214</v>
      </c>
      <c r="D23118" s="5">
        <v>55</v>
      </c>
      <c r="E23118" s="5" t="str">
        <f>_xlfn.XLOOKUP(Orders[[#This Row],[user_id]],Users[user_id],Users[country])</f>
        <v>FR</v>
      </c>
      <c r="F23118" s="5" t="str">
        <f>_xlfn.XLOOKUP(Orders[[#This Row],[country_code]],Countries[country_code],Countries[country_name])</f>
        <v>France</v>
      </c>
      <c r="G23118" s="5">
        <f>_xlfn.XLOOKUP(Orders[[#This Row],[user_id]],Users[user_id],Users[is_referral])</f>
        <v>0</v>
      </c>
    </row>
    <row r="23119" spans="1:7">
      <c r="A23119" s="5">
        <v>2177070</v>
      </c>
      <c r="B23119" s="5">
        <v>249</v>
      </c>
      <c r="C23119" s="6">
        <v>43214</v>
      </c>
      <c r="D23119" s="5">
        <v>33</v>
      </c>
      <c r="E23119" s="5" t="str">
        <f>_xlfn.XLOOKUP(Orders[[#This Row],[user_id]],Users[user_id],Users[country])</f>
        <v>FR</v>
      </c>
      <c r="F23119" s="5" t="str">
        <f>_xlfn.XLOOKUP(Orders[[#This Row],[country_code]],Countries[country_code],Countries[country_name])</f>
        <v>France</v>
      </c>
      <c r="G23119" s="5">
        <f>_xlfn.XLOOKUP(Orders[[#This Row],[user_id]],Users[user_id],Users[is_referral])</f>
        <v>0</v>
      </c>
    </row>
    <row r="23120" spans="1:7">
      <c r="A23120" s="5">
        <v>2177074</v>
      </c>
      <c r="B23120" s="5">
        <v>5585</v>
      </c>
      <c r="C23120" s="6">
        <v>43214</v>
      </c>
      <c r="D23120" s="5">
        <v>47</v>
      </c>
      <c r="E23120" s="5" t="str">
        <f>_xlfn.XLOOKUP(Orders[[#This Row],[user_id]],Users[user_id],Users[country])</f>
        <v>FR</v>
      </c>
      <c r="F23120" s="5" t="str">
        <f>_xlfn.XLOOKUP(Orders[[#This Row],[country_code]],Countries[country_code],Countries[country_name])</f>
        <v>France</v>
      </c>
      <c r="G23120" s="5">
        <f>_xlfn.XLOOKUP(Orders[[#This Row],[user_id]],Users[user_id],Users[is_referral])</f>
        <v>1</v>
      </c>
    </row>
    <row r="23121" spans="1:7">
      <c r="A23121" s="5">
        <v>2177079</v>
      </c>
      <c r="B23121" s="5">
        <v>4861</v>
      </c>
      <c r="C23121" s="6">
        <v>43214</v>
      </c>
      <c r="D23121" s="5">
        <v>42</v>
      </c>
      <c r="E23121" s="5" t="str">
        <f>_xlfn.XLOOKUP(Orders[[#This Row],[user_id]],Users[user_id],Users[country])</f>
        <v>ES</v>
      </c>
      <c r="F23121" s="5" t="str">
        <f>_xlfn.XLOOKUP(Orders[[#This Row],[country_code]],Countries[country_code],Countries[country_name])</f>
        <v>Spain</v>
      </c>
      <c r="G23121" s="5">
        <f>_xlfn.XLOOKUP(Orders[[#This Row],[user_id]],Users[user_id],Users[is_referral])</f>
        <v>0</v>
      </c>
    </row>
    <row r="23122" spans="1:7">
      <c r="A23122" s="5">
        <v>2177080</v>
      </c>
      <c r="B23122" s="5">
        <v>10650</v>
      </c>
      <c r="C23122" s="6">
        <v>43214</v>
      </c>
      <c r="D23122" s="5">
        <v>20</v>
      </c>
      <c r="E23122" s="5" t="str">
        <f>_xlfn.XLOOKUP(Orders[[#This Row],[user_id]],Users[user_id],Users[country])</f>
        <v>FR</v>
      </c>
      <c r="F23122" s="5" t="str">
        <f>_xlfn.XLOOKUP(Orders[[#This Row],[country_code]],Countries[country_code],Countries[country_name])</f>
        <v>France</v>
      </c>
      <c r="G23122" s="5">
        <f>_xlfn.XLOOKUP(Orders[[#This Row],[user_id]],Users[user_id],Users[is_referral])</f>
        <v>1</v>
      </c>
    </row>
    <row r="23123" spans="1:7">
      <c r="A23123" s="5">
        <v>2177081</v>
      </c>
      <c r="B23123" s="5">
        <v>3640</v>
      </c>
      <c r="C23123" s="6">
        <v>43214</v>
      </c>
      <c r="D23123" s="5">
        <v>47</v>
      </c>
      <c r="E23123" s="5" t="str">
        <f>_xlfn.XLOOKUP(Orders[[#This Row],[user_id]],Users[user_id],Users[country])</f>
        <v>FR</v>
      </c>
      <c r="F23123" s="5" t="str">
        <f>_xlfn.XLOOKUP(Orders[[#This Row],[country_code]],Countries[country_code],Countries[country_name])</f>
        <v>France</v>
      </c>
      <c r="G23123" s="5">
        <f>_xlfn.XLOOKUP(Orders[[#This Row],[user_id]],Users[user_id],Users[is_referral])</f>
        <v>0</v>
      </c>
    </row>
    <row r="23124" spans="1:7">
      <c r="A23124" s="5">
        <v>2177082</v>
      </c>
      <c r="B23124" s="5">
        <v>14241</v>
      </c>
      <c r="C23124" s="6">
        <v>43214</v>
      </c>
      <c r="D23124" s="5">
        <v>73</v>
      </c>
      <c r="E23124" s="5" t="str">
        <f>_xlfn.XLOOKUP(Orders[[#This Row],[user_id]],Users[user_id],Users[country])</f>
        <v>IT</v>
      </c>
      <c r="F23124" s="5" t="str">
        <f>_xlfn.XLOOKUP(Orders[[#This Row],[country_code]],Countries[country_code],Countries[country_name])</f>
        <v>Italy</v>
      </c>
      <c r="G23124" s="5">
        <f>_xlfn.XLOOKUP(Orders[[#This Row],[user_id]],Users[user_id],Users[is_referral])</f>
        <v>1</v>
      </c>
    </row>
    <row r="23125" spans="1:7">
      <c r="A23125" s="5">
        <v>2177083</v>
      </c>
      <c r="B23125" s="5">
        <v>6923</v>
      </c>
      <c r="C23125" s="6">
        <v>43214</v>
      </c>
      <c r="D23125" s="5">
        <v>78</v>
      </c>
      <c r="E23125" s="5" t="str">
        <f>_xlfn.XLOOKUP(Orders[[#This Row],[user_id]],Users[user_id],Users[country])</f>
        <v>DE</v>
      </c>
      <c r="F23125" s="5" t="str">
        <f>_xlfn.XLOOKUP(Orders[[#This Row],[country_code]],Countries[country_code],Countries[country_name])</f>
        <v>Germany</v>
      </c>
      <c r="G23125" s="5">
        <f>_xlfn.XLOOKUP(Orders[[#This Row],[user_id]],Users[user_id],Users[is_referral])</f>
        <v>1</v>
      </c>
    </row>
    <row r="23126" spans="1:7">
      <c r="A23126" s="5">
        <v>2177088</v>
      </c>
      <c r="B23126" s="5">
        <v>10844</v>
      </c>
      <c r="C23126" s="6">
        <v>43214</v>
      </c>
      <c r="D23126" s="5">
        <v>29</v>
      </c>
      <c r="E23126" s="5" t="str">
        <f>_xlfn.XLOOKUP(Orders[[#This Row],[user_id]],Users[user_id],Users[country])</f>
        <v>IT</v>
      </c>
      <c r="F23126" s="5" t="str">
        <f>_xlfn.XLOOKUP(Orders[[#This Row],[country_code]],Countries[country_code],Countries[country_name])</f>
        <v>Italy</v>
      </c>
      <c r="G23126" s="5">
        <f>_xlfn.XLOOKUP(Orders[[#This Row],[user_id]],Users[user_id],Users[is_referral])</f>
        <v>1</v>
      </c>
    </row>
    <row r="23127" spans="1:7">
      <c r="A23127" s="5">
        <v>2177089</v>
      </c>
      <c r="B23127" s="5">
        <v>19767</v>
      </c>
      <c r="C23127" s="6">
        <v>43214</v>
      </c>
      <c r="D23127" s="5">
        <v>76</v>
      </c>
      <c r="E23127" s="5" t="str">
        <f>_xlfn.XLOOKUP(Orders[[#This Row],[user_id]],Users[user_id],Users[country])</f>
        <v>DE</v>
      </c>
      <c r="F23127" s="5" t="str">
        <f>_xlfn.XLOOKUP(Orders[[#This Row],[country_code]],Countries[country_code],Countries[country_name])</f>
        <v>Germany</v>
      </c>
      <c r="G23127" s="5">
        <f>_xlfn.XLOOKUP(Orders[[#This Row],[user_id]],Users[user_id],Users[is_referral])</f>
        <v>1</v>
      </c>
    </row>
    <row r="23128" spans="1:7">
      <c r="A23128" s="5">
        <v>2177093</v>
      </c>
      <c r="B23128" s="5">
        <v>3425</v>
      </c>
      <c r="C23128" s="6">
        <v>43214</v>
      </c>
      <c r="D23128" s="5">
        <v>91</v>
      </c>
      <c r="E23128" s="5" t="str">
        <f>_xlfn.XLOOKUP(Orders[[#This Row],[user_id]],Users[user_id],Users[country])</f>
        <v>ES</v>
      </c>
      <c r="F23128" s="5" t="str">
        <f>_xlfn.XLOOKUP(Orders[[#This Row],[country_code]],Countries[country_code],Countries[country_name])</f>
        <v>Spain</v>
      </c>
      <c r="G23128" s="5">
        <f>_xlfn.XLOOKUP(Orders[[#This Row],[user_id]],Users[user_id],Users[is_referral])</f>
        <v>0</v>
      </c>
    </row>
    <row r="23129" spans="1:7">
      <c r="A23129" s="5">
        <v>2177098</v>
      </c>
      <c r="B23129" s="5">
        <v>11389</v>
      </c>
      <c r="C23129" s="6">
        <v>43214</v>
      </c>
      <c r="D23129" s="5">
        <v>47</v>
      </c>
      <c r="E23129" s="5" t="str">
        <f>_xlfn.XLOOKUP(Orders[[#This Row],[user_id]],Users[user_id],Users[country])</f>
        <v>ES</v>
      </c>
      <c r="F23129" s="5" t="str">
        <f>_xlfn.XLOOKUP(Orders[[#This Row],[country_code]],Countries[country_code],Countries[country_name])</f>
        <v>Spain</v>
      </c>
      <c r="G23129" s="5">
        <f>_xlfn.XLOOKUP(Orders[[#This Row],[user_id]],Users[user_id],Users[is_referral])</f>
        <v>1</v>
      </c>
    </row>
    <row r="23130" spans="1:7">
      <c r="A23130" s="5">
        <v>2177100</v>
      </c>
      <c r="B23130" s="5">
        <v>16954</v>
      </c>
      <c r="C23130" s="6">
        <v>43214</v>
      </c>
      <c r="D23130" s="5">
        <v>48</v>
      </c>
      <c r="E23130" s="5" t="str">
        <f>_xlfn.XLOOKUP(Orders[[#This Row],[user_id]],Users[user_id],Users[country])</f>
        <v>ES</v>
      </c>
      <c r="F23130" s="5" t="str">
        <f>_xlfn.XLOOKUP(Orders[[#This Row],[country_code]],Countries[country_code],Countries[country_name])</f>
        <v>Spain</v>
      </c>
      <c r="G23130" s="5">
        <f>_xlfn.XLOOKUP(Orders[[#This Row],[user_id]],Users[user_id],Users[is_referral])</f>
        <v>1</v>
      </c>
    </row>
    <row r="23131" spans="1:7">
      <c r="A23131" s="5">
        <v>2177101</v>
      </c>
      <c r="B23131" s="5">
        <v>4856</v>
      </c>
      <c r="C23131" s="6">
        <v>43214</v>
      </c>
      <c r="D23131" s="5">
        <v>17</v>
      </c>
      <c r="E23131" s="5" t="str">
        <f>_xlfn.XLOOKUP(Orders[[#This Row],[user_id]],Users[user_id],Users[country])</f>
        <v>FR</v>
      </c>
      <c r="F23131" s="5" t="str">
        <f>_xlfn.XLOOKUP(Orders[[#This Row],[country_code]],Countries[country_code],Countries[country_name])</f>
        <v>France</v>
      </c>
      <c r="G23131" s="5">
        <f>_xlfn.XLOOKUP(Orders[[#This Row],[user_id]],Users[user_id],Users[is_referral])</f>
        <v>0</v>
      </c>
    </row>
    <row r="23132" spans="1:7">
      <c r="A23132" s="5">
        <v>2177105</v>
      </c>
      <c r="B23132" s="5">
        <v>1764</v>
      </c>
      <c r="C23132" s="6">
        <v>43214</v>
      </c>
      <c r="D23132" s="5">
        <v>25</v>
      </c>
      <c r="E23132" s="5" t="str">
        <f>_xlfn.XLOOKUP(Orders[[#This Row],[user_id]],Users[user_id],Users[country])</f>
        <v>FR</v>
      </c>
      <c r="F23132" s="5" t="str">
        <f>_xlfn.XLOOKUP(Orders[[#This Row],[country_code]],Countries[country_code],Countries[country_name])</f>
        <v>France</v>
      </c>
      <c r="G23132" s="5">
        <f>_xlfn.XLOOKUP(Orders[[#This Row],[user_id]],Users[user_id],Users[is_referral])</f>
        <v>0</v>
      </c>
    </row>
    <row r="23133" spans="1:7">
      <c r="A23133" s="5">
        <v>2177106</v>
      </c>
      <c r="B23133" s="5">
        <v>846</v>
      </c>
      <c r="C23133" s="6">
        <v>43214</v>
      </c>
      <c r="D23133" s="5">
        <v>45</v>
      </c>
      <c r="E23133" s="5" t="str">
        <f>_xlfn.XLOOKUP(Orders[[#This Row],[user_id]],Users[user_id],Users[country])</f>
        <v>ES</v>
      </c>
      <c r="F23133" s="5" t="str">
        <f>_xlfn.XLOOKUP(Orders[[#This Row],[country_code]],Countries[country_code],Countries[country_name])</f>
        <v>Spain</v>
      </c>
      <c r="G23133" s="5">
        <f>_xlfn.XLOOKUP(Orders[[#This Row],[user_id]],Users[user_id],Users[is_referral])</f>
        <v>0</v>
      </c>
    </row>
    <row r="23134" spans="1:7">
      <c r="A23134" s="5">
        <v>2177107</v>
      </c>
      <c r="B23134" s="5">
        <v>16326</v>
      </c>
      <c r="C23134" s="6">
        <v>43214</v>
      </c>
      <c r="D23134" s="5">
        <v>62</v>
      </c>
      <c r="E23134" s="5" t="str">
        <f>_xlfn.XLOOKUP(Orders[[#This Row],[user_id]],Users[user_id],Users[country])</f>
        <v>FR</v>
      </c>
      <c r="F23134" s="5" t="str">
        <f>_xlfn.XLOOKUP(Orders[[#This Row],[country_code]],Countries[country_code],Countries[country_name])</f>
        <v>France</v>
      </c>
      <c r="G23134" s="5">
        <f>_xlfn.XLOOKUP(Orders[[#This Row],[user_id]],Users[user_id],Users[is_referral])</f>
        <v>1</v>
      </c>
    </row>
    <row r="23135" spans="1:7">
      <c r="A23135" s="5">
        <v>2177108</v>
      </c>
      <c r="B23135" s="5">
        <v>15600</v>
      </c>
      <c r="C23135" s="6">
        <v>43214</v>
      </c>
      <c r="D23135" s="5">
        <v>30</v>
      </c>
      <c r="E23135" s="5" t="str">
        <f>_xlfn.XLOOKUP(Orders[[#This Row],[user_id]],Users[user_id],Users[country])</f>
        <v>IT</v>
      </c>
      <c r="F23135" s="5" t="str">
        <f>_xlfn.XLOOKUP(Orders[[#This Row],[country_code]],Countries[country_code],Countries[country_name])</f>
        <v>Italy</v>
      </c>
      <c r="G23135" s="5">
        <f>_xlfn.XLOOKUP(Orders[[#This Row],[user_id]],Users[user_id],Users[is_referral])</f>
        <v>0</v>
      </c>
    </row>
    <row r="23136" spans="1:7">
      <c r="A23136" s="5">
        <v>2177110</v>
      </c>
      <c r="B23136" s="5">
        <v>5244</v>
      </c>
      <c r="C23136" s="6">
        <v>43214</v>
      </c>
      <c r="D23136" s="5">
        <v>29</v>
      </c>
      <c r="E23136" s="5" t="str">
        <f>_xlfn.XLOOKUP(Orders[[#This Row],[user_id]],Users[user_id],Users[country])</f>
        <v>ES</v>
      </c>
      <c r="F23136" s="5" t="str">
        <f>_xlfn.XLOOKUP(Orders[[#This Row],[country_code]],Countries[country_code],Countries[country_name])</f>
        <v>Spain</v>
      </c>
      <c r="G23136" s="5">
        <f>_xlfn.XLOOKUP(Orders[[#This Row],[user_id]],Users[user_id],Users[is_referral])</f>
        <v>1</v>
      </c>
    </row>
    <row r="23137" spans="1:7">
      <c r="A23137" s="5">
        <v>2177111</v>
      </c>
      <c r="B23137" s="5">
        <v>13188</v>
      </c>
      <c r="C23137" s="6">
        <v>43214</v>
      </c>
      <c r="D23137" s="5">
        <v>33</v>
      </c>
      <c r="E23137" s="5" t="str">
        <f>_xlfn.XLOOKUP(Orders[[#This Row],[user_id]],Users[user_id],Users[country])</f>
        <v>ES</v>
      </c>
      <c r="F23137" s="5" t="str">
        <f>_xlfn.XLOOKUP(Orders[[#This Row],[country_code]],Countries[country_code],Countries[country_name])</f>
        <v>Spain</v>
      </c>
      <c r="G23137" s="5">
        <f>_xlfn.XLOOKUP(Orders[[#This Row],[user_id]],Users[user_id],Users[is_referral])</f>
        <v>1</v>
      </c>
    </row>
    <row r="23138" spans="1:7">
      <c r="A23138" s="5">
        <v>2177112</v>
      </c>
      <c r="B23138" s="5">
        <v>14686</v>
      </c>
      <c r="C23138" s="6">
        <v>43214</v>
      </c>
      <c r="D23138" s="5">
        <v>42</v>
      </c>
      <c r="E23138" s="5" t="str">
        <f>_xlfn.XLOOKUP(Orders[[#This Row],[user_id]],Users[user_id],Users[country])</f>
        <v>IT</v>
      </c>
      <c r="F23138" s="5" t="str">
        <f>_xlfn.XLOOKUP(Orders[[#This Row],[country_code]],Countries[country_code],Countries[country_name])</f>
        <v>Italy</v>
      </c>
      <c r="G23138" s="5">
        <f>_xlfn.XLOOKUP(Orders[[#This Row],[user_id]],Users[user_id],Users[is_referral])</f>
        <v>1</v>
      </c>
    </row>
    <row r="23139" spans="1:7">
      <c r="A23139" s="5">
        <v>2177116</v>
      </c>
      <c r="B23139" s="5">
        <v>8251</v>
      </c>
      <c r="C23139" s="6">
        <v>43214</v>
      </c>
      <c r="D23139" s="5">
        <v>38</v>
      </c>
      <c r="E23139" s="5" t="str">
        <f>_xlfn.XLOOKUP(Orders[[#This Row],[user_id]],Users[user_id],Users[country])</f>
        <v>FR</v>
      </c>
      <c r="F23139" s="5" t="str">
        <f>_xlfn.XLOOKUP(Orders[[#This Row],[country_code]],Countries[country_code],Countries[country_name])</f>
        <v>France</v>
      </c>
      <c r="G23139" s="5">
        <f>_xlfn.XLOOKUP(Orders[[#This Row],[user_id]],Users[user_id],Users[is_referral])</f>
        <v>1</v>
      </c>
    </row>
    <row r="23140" spans="1:7">
      <c r="A23140" s="5">
        <v>2177122</v>
      </c>
      <c r="B23140" s="5">
        <v>1381</v>
      </c>
      <c r="C23140" s="6">
        <v>43215</v>
      </c>
      <c r="D23140" s="5">
        <v>95</v>
      </c>
      <c r="E23140" s="5" t="str">
        <f>_xlfn.XLOOKUP(Orders[[#This Row],[user_id]],Users[user_id],Users[country])</f>
        <v>IT</v>
      </c>
      <c r="F23140" s="5" t="str">
        <f>_xlfn.XLOOKUP(Orders[[#This Row],[country_code]],Countries[country_code],Countries[country_name])</f>
        <v>Italy</v>
      </c>
      <c r="G23140" s="5">
        <f>_xlfn.XLOOKUP(Orders[[#This Row],[user_id]],Users[user_id],Users[is_referral])</f>
        <v>0</v>
      </c>
    </row>
    <row r="23141" spans="1:7">
      <c r="A23141" s="5">
        <v>2177123</v>
      </c>
      <c r="B23141" s="5">
        <v>7904</v>
      </c>
      <c r="C23141" s="6">
        <v>43215</v>
      </c>
      <c r="D23141" s="5">
        <v>34</v>
      </c>
      <c r="E23141" s="5" t="str">
        <f>_xlfn.XLOOKUP(Orders[[#This Row],[user_id]],Users[user_id],Users[country])</f>
        <v>FR</v>
      </c>
      <c r="F23141" s="5" t="str">
        <f>_xlfn.XLOOKUP(Orders[[#This Row],[country_code]],Countries[country_code],Countries[country_name])</f>
        <v>France</v>
      </c>
      <c r="G23141" s="5">
        <f>_xlfn.XLOOKUP(Orders[[#This Row],[user_id]],Users[user_id],Users[is_referral])</f>
        <v>1</v>
      </c>
    </row>
    <row r="23142" spans="1:7">
      <c r="A23142" s="5">
        <v>2177126</v>
      </c>
      <c r="B23142" s="5">
        <v>19508</v>
      </c>
      <c r="C23142" s="6">
        <v>43215</v>
      </c>
      <c r="D23142" s="5">
        <v>19</v>
      </c>
      <c r="E23142" s="5" t="str">
        <f>_xlfn.XLOOKUP(Orders[[#This Row],[user_id]],Users[user_id],Users[country])</f>
        <v>DE</v>
      </c>
      <c r="F23142" s="5" t="str">
        <f>_xlfn.XLOOKUP(Orders[[#This Row],[country_code]],Countries[country_code],Countries[country_name])</f>
        <v>Germany</v>
      </c>
      <c r="G23142" s="5">
        <f>_xlfn.XLOOKUP(Orders[[#This Row],[user_id]],Users[user_id],Users[is_referral])</f>
        <v>1</v>
      </c>
    </row>
    <row r="23143" spans="1:7">
      <c r="A23143" s="5">
        <v>2177128</v>
      </c>
      <c r="B23143" s="5">
        <v>2250</v>
      </c>
      <c r="C23143" s="6">
        <v>43215</v>
      </c>
      <c r="D23143" s="5">
        <v>15</v>
      </c>
      <c r="E23143" s="5" t="str">
        <f>_xlfn.XLOOKUP(Orders[[#This Row],[user_id]],Users[user_id],Users[country])</f>
        <v>IT</v>
      </c>
      <c r="F23143" s="5" t="str">
        <f>_xlfn.XLOOKUP(Orders[[#This Row],[country_code]],Countries[country_code],Countries[country_name])</f>
        <v>Italy</v>
      </c>
      <c r="G23143" s="5">
        <f>_xlfn.XLOOKUP(Orders[[#This Row],[user_id]],Users[user_id],Users[is_referral])</f>
        <v>0</v>
      </c>
    </row>
    <row r="23144" spans="1:7">
      <c r="A23144" s="5">
        <v>2177129</v>
      </c>
      <c r="B23144" s="5">
        <v>10122</v>
      </c>
      <c r="C23144" s="6">
        <v>43215</v>
      </c>
      <c r="D23144" s="5">
        <v>51</v>
      </c>
      <c r="E23144" s="5" t="str">
        <f>_xlfn.XLOOKUP(Orders[[#This Row],[user_id]],Users[user_id],Users[country])</f>
        <v>FR</v>
      </c>
      <c r="F23144" s="5" t="str">
        <f>_xlfn.XLOOKUP(Orders[[#This Row],[country_code]],Countries[country_code],Countries[country_name])</f>
        <v>France</v>
      </c>
      <c r="G23144" s="5">
        <f>_xlfn.XLOOKUP(Orders[[#This Row],[user_id]],Users[user_id],Users[is_referral])</f>
        <v>1</v>
      </c>
    </row>
    <row r="23145" spans="1:7">
      <c r="A23145" s="5">
        <v>2177130</v>
      </c>
      <c r="B23145" s="5">
        <v>19351</v>
      </c>
      <c r="C23145" s="6">
        <v>43215</v>
      </c>
      <c r="D23145" s="5">
        <v>71</v>
      </c>
      <c r="E23145" s="5" t="str">
        <f>_xlfn.XLOOKUP(Orders[[#This Row],[user_id]],Users[user_id],Users[country])</f>
        <v>ES</v>
      </c>
      <c r="F23145" s="5" t="str">
        <f>_xlfn.XLOOKUP(Orders[[#This Row],[country_code]],Countries[country_code],Countries[country_name])</f>
        <v>Spain</v>
      </c>
      <c r="G23145" s="5">
        <f>_xlfn.XLOOKUP(Orders[[#This Row],[user_id]],Users[user_id],Users[is_referral])</f>
        <v>1</v>
      </c>
    </row>
    <row r="23146" spans="1:7">
      <c r="A23146" s="5">
        <v>2177131</v>
      </c>
      <c r="B23146" s="5">
        <v>13785</v>
      </c>
      <c r="C23146" s="6">
        <v>43215</v>
      </c>
      <c r="D23146" s="5">
        <v>16</v>
      </c>
      <c r="E23146" s="5" t="str">
        <f>_xlfn.XLOOKUP(Orders[[#This Row],[user_id]],Users[user_id],Users[country])</f>
        <v>FR</v>
      </c>
      <c r="F23146" s="5" t="str">
        <f>_xlfn.XLOOKUP(Orders[[#This Row],[country_code]],Countries[country_code],Countries[country_name])</f>
        <v>France</v>
      </c>
      <c r="G23146" s="5">
        <f>_xlfn.XLOOKUP(Orders[[#This Row],[user_id]],Users[user_id],Users[is_referral])</f>
        <v>1</v>
      </c>
    </row>
    <row r="23147" spans="1:7">
      <c r="A23147" s="5">
        <v>2177133</v>
      </c>
      <c r="B23147" s="5">
        <v>12446</v>
      </c>
      <c r="C23147" s="6">
        <v>43215</v>
      </c>
      <c r="D23147" s="5">
        <v>47</v>
      </c>
      <c r="E23147" s="5" t="str">
        <f>_xlfn.XLOOKUP(Orders[[#This Row],[user_id]],Users[user_id],Users[country])</f>
        <v>IT</v>
      </c>
      <c r="F23147" s="5" t="str">
        <f>_xlfn.XLOOKUP(Orders[[#This Row],[country_code]],Countries[country_code],Countries[country_name])</f>
        <v>Italy</v>
      </c>
      <c r="G23147" s="5">
        <f>_xlfn.XLOOKUP(Orders[[#This Row],[user_id]],Users[user_id],Users[is_referral])</f>
        <v>1</v>
      </c>
    </row>
    <row r="23148" spans="1:7">
      <c r="A23148" s="5">
        <v>2177134</v>
      </c>
      <c r="B23148" s="5">
        <v>1205</v>
      </c>
      <c r="C23148" s="6">
        <v>43215</v>
      </c>
      <c r="D23148" s="5">
        <v>54</v>
      </c>
      <c r="E23148" s="5" t="str">
        <f>_xlfn.XLOOKUP(Orders[[#This Row],[user_id]],Users[user_id],Users[country])</f>
        <v>FR</v>
      </c>
      <c r="F23148" s="5" t="str">
        <f>_xlfn.XLOOKUP(Orders[[#This Row],[country_code]],Countries[country_code],Countries[country_name])</f>
        <v>France</v>
      </c>
      <c r="G23148" s="5">
        <f>_xlfn.XLOOKUP(Orders[[#This Row],[user_id]],Users[user_id],Users[is_referral])</f>
        <v>0</v>
      </c>
    </row>
    <row r="23149" spans="1:7">
      <c r="A23149" s="5">
        <v>2177135</v>
      </c>
      <c r="B23149" s="5">
        <v>14786</v>
      </c>
      <c r="C23149" s="6">
        <v>43215</v>
      </c>
      <c r="D23149" s="5">
        <v>34</v>
      </c>
      <c r="E23149" s="5" t="str">
        <f>_xlfn.XLOOKUP(Orders[[#This Row],[user_id]],Users[user_id],Users[country])</f>
        <v>ES</v>
      </c>
      <c r="F23149" s="5" t="str">
        <f>_xlfn.XLOOKUP(Orders[[#This Row],[country_code]],Countries[country_code],Countries[country_name])</f>
        <v>Spain</v>
      </c>
      <c r="G23149" s="5">
        <f>_xlfn.XLOOKUP(Orders[[#This Row],[user_id]],Users[user_id],Users[is_referral])</f>
        <v>1</v>
      </c>
    </row>
    <row r="23150" spans="1:7">
      <c r="A23150" s="5">
        <v>2177136</v>
      </c>
      <c r="B23150" s="5">
        <v>10639</v>
      </c>
      <c r="C23150" s="6">
        <v>43215</v>
      </c>
      <c r="D23150" s="5">
        <v>63</v>
      </c>
      <c r="E23150" s="5" t="str">
        <f>_xlfn.XLOOKUP(Orders[[#This Row],[user_id]],Users[user_id],Users[country])</f>
        <v>FR</v>
      </c>
      <c r="F23150" s="5" t="str">
        <f>_xlfn.XLOOKUP(Orders[[#This Row],[country_code]],Countries[country_code],Countries[country_name])</f>
        <v>France</v>
      </c>
      <c r="G23150" s="5">
        <f>_xlfn.XLOOKUP(Orders[[#This Row],[user_id]],Users[user_id],Users[is_referral])</f>
        <v>1</v>
      </c>
    </row>
    <row r="23151" spans="1:7">
      <c r="A23151" s="5">
        <v>2177137</v>
      </c>
      <c r="B23151" s="5">
        <v>5069</v>
      </c>
      <c r="C23151" s="6">
        <v>43215</v>
      </c>
      <c r="D23151" s="5">
        <v>29</v>
      </c>
      <c r="E23151" s="5" t="str">
        <f>_xlfn.XLOOKUP(Orders[[#This Row],[user_id]],Users[user_id],Users[country])</f>
        <v>FR</v>
      </c>
      <c r="F23151" s="5" t="str">
        <f>_xlfn.XLOOKUP(Orders[[#This Row],[country_code]],Countries[country_code],Countries[country_name])</f>
        <v>France</v>
      </c>
      <c r="G23151" s="5">
        <f>_xlfn.XLOOKUP(Orders[[#This Row],[user_id]],Users[user_id],Users[is_referral])</f>
        <v>1</v>
      </c>
    </row>
    <row r="23152" spans="1:7">
      <c r="A23152" s="5">
        <v>2177138</v>
      </c>
      <c r="B23152" s="5">
        <v>14891</v>
      </c>
      <c r="C23152" s="6">
        <v>43215</v>
      </c>
      <c r="D23152" s="5">
        <v>75</v>
      </c>
      <c r="E23152" s="5" t="str">
        <f>_xlfn.XLOOKUP(Orders[[#This Row],[user_id]],Users[user_id],Users[country])</f>
        <v>IT</v>
      </c>
      <c r="F23152" s="5" t="str">
        <f>_xlfn.XLOOKUP(Orders[[#This Row],[country_code]],Countries[country_code],Countries[country_name])</f>
        <v>Italy</v>
      </c>
      <c r="G23152" s="5">
        <f>_xlfn.XLOOKUP(Orders[[#This Row],[user_id]],Users[user_id],Users[is_referral])</f>
        <v>1</v>
      </c>
    </row>
    <row r="23153" spans="1:7">
      <c r="A23153" s="5">
        <v>2177139</v>
      </c>
      <c r="B23153" s="5">
        <v>7067</v>
      </c>
      <c r="C23153" s="6">
        <v>43215</v>
      </c>
      <c r="D23153" s="5">
        <v>27</v>
      </c>
      <c r="E23153" s="5" t="str">
        <f>_xlfn.XLOOKUP(Orders[[#This Row],[user_id]],Users[user_id],Users[country])</f>
        <v>IT</v>
      </c>
      <c r="F23153" s="5" t="str">
        <f>_xlfn.XLOOKUP(Orders[[#This Row],[country_code]],Countries[country_code],Countries[country_name])</f>
        <v>Italy</v>
      </c>
      <c r="G23153" s="5">
        <f>_xlfn.XLOOKUP(Orders[[#This Row],[user_id]],Users[user_id],Users[is_referral])</f>
        <v>1</v>
      </c>
    </row>
    <row r="23154" spans="1:7">
      <c r="A23154" s="5">
        <v>2177140</v>
      </c>
      <c r="B23154" s="5">
        <v>15289</v>
      </c>
      <c r="C23154" s="6">
        <v>43215</v>
      </c>
      <c r="D23154" s="5">
        <v>73</v>
      </c>
      <c r="E23154" s="5" t="str">
        <f>_xlfn.XLOOKUP(Orders[[#This Row],[user_id]],Users[user_id],Users[country])</f>
        <v>FR</v>
      </c>
      <c r="F23154" s="5" t="str">
        <f>_xlfn.XLOOKUP(Orders[[#This Row],[country_code]],Countries[country_code],Countries[country_name])</f>
        <v>France</v>
      </c>
      <c r="G23154" s="5">
        <f>_xlfn.XLOOKUP(Orders[[#This Row],[user_id]],Users[user_id],Users[is_referral])</f>
        <v>1</v>
      </c>
    </row>
    <row r="23155" spans="1:7">
      <c r="A23155" s="5">
        <v>2177142</v>
      </c>
      <c r="B23155" s="5">
        <v>15873</v>
      </c>
      <c r="C23155" s="6">
        <v>43215</v>
      </c>
      <c r="D23155" s="5">
        <v>63</v>
      </c>
      <c r="E23155" s="5" t="str">
        <f>_xlfn.XLOOKUP(Orders[[#This Row],[user_id]],Users[user_id],Users[country])</f>
        <v>FR</v>
      </c>
      <c r="F23155" s="5" t="str">
        <f>_xlfn.XLOOKUP(Orders[[#This Row],[country_code]],Countries[country_code],Countries[country_name])</f>
        <v>France</v>
      </c>
      <c r="G23155" s="5">
        <f>_xlfn.XLOOKUP(Orders[[#This Row],[user_id]],Users[user_id],Users[is_referral])</f>
        <v>1</v>
      </c>
    </row>
    <row r="23156" spans="1:7">
      <c r="A23156" s="5">
        <v>2177144</v>
      </c>
      <c r="B23156" s="5">
        <v>3094</v>
      </c>
      <c r="C23156" s="6">
        <v>43215</v>
      </c>
      <c r="D23156" s="5">
        <v>87</v>
      </c>
      <c r="E23156" s="5" t="str">
        <f>_xlfn.XLOOKUP(Orders[[#This Row],[user_id]],Users[user_id],Users[country])</f>
        <v>FR</v>
      </c>
      <c r="F23156" s="5" t="str">
        <f>_xlfn.XLOOKUP(Orders[[#This Row],[country_code]],Countries[country_code],Countries[country_name])</f>
        <v>France</v>
      </c>
      <c r="G23156" s="5">
        <f>_xlfn.XLOOKUP(Orders[[#This Row],[user_id]],Users[user_id],Users[is_referral])</f>
        <v>0</v>
      </c>
    </row>
    <row r="23157" spans="1:7">
      <c r="A23157" s="5">
        <v>2177145</v>
      </c>
      <c r="B23157" s="5">
        <v>3781</v>
      </c>
      <c r="C23157" s="6">
        <v>43215</v>
      </c>
      <c r="D23157" s="5">
        <v>24</v>
      </c>
      <c r="E23157" s="5" t="str">
        <f>_xlfn.XLOOKUP(Orders[[#This Row],[user_id]],Users[user_id],Users[country])</f>
        <v>FR</v>
      </c>
      <c r="F23157" s="5" t="str">
        <f>_xlfn.XLOOKUP(Orders[[#This Row],[country_code]],Countries[country_code],Countries[country_name])</f>
        <v>France</v>
      </c>
      <c r="G23157" s="5">
        <f>_xlfn.XLOOKUP(Orders[[#This Row],[user_id]],Users[user_id],Users[is_referral])</f>
        <v>0</v>
      </c>
    </row>
    <row r="23158" spans="1:7">
      <c r="A23158" s="5">
        <v>2177146</v>
      </c>
      <c r="B23158" s="5">
        <v>17495</v>
      </c>
      <c r="C23158" s="6">
        <v>43215</v>
      </c>
      <c r="D23158" s="5">
        <v>48</v>
      </c>
      <c r="E23158" s="5" t="str">
        <f>_xlfn.XLOOKUP(Orders[[#This Row],[user_id]],Users[user_id],Users[country])</f>
        <v>ES</v>
      </c>
      <c r="F23158" s="5" t="str">
        <f>_xlfn.XLOOKUP(Orders[[#This Row],[country_code]],Countries[country_code],Countries[country_name])</f>
        <v>Spain</v>
      </c>
      <c r="G23158" s="5">
        <f>_xlfn.XLOOKUP(Orders[[#This Row],[user_id]],Users[user_id],Users[is_referral])</f>
        <v>1</v>
      </c>
    </row>
    <row r="23159" spans="1:7">
      <c r="A23159" s="5">
        <v>2177153</v>
      </c>
      <c r="B23159" s="5">
        <v>7724</v>
      </c>
      <c r="C23159" s="6">
        <v>43215</v>
      </c>
      <c r="D23159" s="5">
        <v>37</v>
      </c>
      <c r="E23159" s="5" t="str">
        <f>_xlfn.XLOOKUP(Orders[[#This Row],[user_id]],Users[user_id],Users[country])</f>
        <v>FR</v>
      </c>
      <c r="F23159" s="5" t="str">
        <f>_xlfn.XLOOKUP(Orders[[#This Row],[country_code]],Countries[country_code],Countries[country_name])</f>
        <v>France</v>
      </c>
      <c r="G23159" s="5">
        <f>_xlfn.XLOOKUP(Orders[[#This Row],[user_id]],Users[user_id],Users[is_referral])</f>
        <v>1</v>
      </c>
    </row>
    <row r="23160" spans="1:7">
      <c r="A23160" s="5">
        <v>2177154</v>
      </c>
      <c r="B23160" s="5">
        <v>3253</v>
      </c>
      <c r="C23160" s="6">
        <v>43215</v>
      </c>
      <c r="D23160" s="5">
        <v>12</v>
      </c>
      <c r="E23160" s="5" t="str">
        <f>_xlfn.XLOOKUP(Orders[[#This Row],[user_id]],Users[user_id],Users[country])</f>
        <v>FR</v>
      </c>
      <c r="F23160" s="5" t="str">
        <f>_xlfn.XLOOKUP(Orders[[#This Row],[country_code]],Countries[country_code],Countries[country_name])</f>
        <v>France</v>
      </c>
      <c r="G23160" s="5">
        <f>_xlfn.XLOOKUP(Orders[[#This Row],[user_id]],Users[user_id],Users[is_referral])</f>
        <v>0</v>
      </c>
    </row>
    <row r="23161" spans="1:7">
      <c r="A23161" s="5">
        <v>2177156</v>
      </c>
      <c r="B23161" s="5">
        <v>18817</v>
      </c>
      <c r="C23161" s="6">
        <v>43215</v>
      </c>
      <c r="D23161" s="5">
        <v>14</v>
      </c>
      <c r="E23161" s="5" t="str">
        <f>_xlfn.XLOOKUP(Orders[[#This Row],[user_id]],Users[user_id],Users[country])</f>
        <v>ES</v>
      </c>
      <c r="F23161" s="5" t="str">
        <f>_xlfn.XLOOKUP(Orders[[#This Row],[country_code]],Countries[country_code],Countries[country_name])</f>
        <v>Spain</v>
      </c>
      <c r="G23161" s="5">
        <f>_xlfn.XLOOKUP(Orders[[#This Row],[user_id]],Users[user_id],Users[is_referral])</f>
        <v>1</v>
      </c>
    </row>
    <row r="23162" spans="1:7">
      <c r="A23162" s="5">
        <v>2177158</v>
      </c>
      <c r="B23162" s="5">
        <v>2396</v>
      </c>
      <c r="C23162" s="6">
        <v>43215</v>
      </c>
      <c r="D23162" s="5">
        <v>40</v>
      </c>
      <c r="E23162" s="5" t="str">
        <f>_xlfn.XLOOKUP(Orders[[#This Row],[user_id]],Users[user_id],Users[country])</f>
        <v>DE</v>
      </c>
      <c r="F23162" s="5" t="str">
        <f>_xlfn.XLOOKUP(Orders[[#This Row],[country_code]],Countries[country_code],Countries[country_name])</f>
        <v>Germany</v>
      </c>
      <c r="G23162" s="5">
        <f>_xlfn.XLOOKUP(Orders[[#This Row],[user_id]],Users[user_id],Users[is_referral])</f>
        <v>0</v>
      </c>
    </row>
    <row r="23163" spans="1:7">
      <c r="A23163" s="5">
        <v>2177159</v>
      </c>
      <c r="B23163" s="5">
        <v>13511</v>
      </c>
      <c r="C23163" s="6">
        <v>43215</v>
      </c>
      <c r="D23163" s="5">
        <v>88</v>
      </c>
      <c r="E23163" s="5" t="str">
        <f>_xlfn.XLOOKUP(Orders[[#This Row],[user_id]],Users[user_id],Users[country])</f>
        <v>FR</v>
      </c>
      <c r="F23163" s="5" t="str">
        <f>_xlfn.XLOOKUP(Orders[[#This Row],[country_code]],Countries[country_code],Countries[country_name])</f>
        <v>France</v>
      </c>
      <c r="G23163" s="5">
        <f>_xlfn.XLOOKUP(Orders[[#This Row],[user_id]],Users[user_id],Users[is_referral])</f>
        <v>1</v>
      </c>
    </row>
    <row r="23164" spans="1:7">
      <c r="A23164" s="5">
        <v>2177160</v>
      </c>
      <c r="B23164" s="5">
        <v>7261</v>
      </c>
      <c r="C23164" s="6">
        <v>43215</v>
      </c>
      <c r="D23164" s="5">
        <v>52</v>
      </c>
      <c r="E23164" s="5" t="str">
        <f>_xlfn.XLOOKUP(Orders[[#This Row],[user_id]],Users[user_id],Users[country])</f>
        <v>DE</v>
      </c>
      <c r="F23164" s="5" t="str">
        <f>_xlfn.XLOOKUP(Orders[[#This Row],[country_code]],Countries[country_code],Countries[country_name])</f>
        <v>Germany</v>
      </c>
      <c r="G23164" s="5">
        <f>_xlfn.XLOOKUP(Orders[[#This Row],[user_id]],Users[user_id],Users[is_referral])</f>
        <v>1</v>
      </c>
    </row>
    <row r="23165" spans="1:7">
      <c r="A23165" s="5">
        <v>2177161</v>
      </c>
      <c r="B23165" s="5">
        <v>434</v>
      </c>
      <c r="C23165" s="6">
        <v>43215</v>
      </c>
      <c r="D23165" s="5">
        <v>16</v>
      </c>
      <c r="E23165" s="5" t="str">
        <f>_xlfn.XLOOKUP(Orders[[#This Row],[user_id]],Users[user_id],Users[country])</f>
        <v>IT</v>
      </c>
      <c r="F23165" s="5" t="str">
        <f>_xlfn.XLOOKUP(Orders[[#This Row],[country_code]],Countries[country_code],Countries[country_name])</f>
        <v>Italy</v>
      </c>
      <c r="G23165" s="5">
        <f>_xlfn.XLOOKUP(Orders[[#This Row],[user_id]],Users[user_id],Users[is_referral])</f>
        <v>0</v>
      </c>
    </row>
    <row r="23166" spans="1:7">
      <c r="A23166" s="5">
        <v>2177165</v>
      </c>
      <c r="B23166" s="5">
        <v>4688</v>
      </c>
      <c r="C23166" s="6">
        <v>43215</v>
      </c>
      <c r="D23166" s="5">
        <v>37</v>
      </c>
      <c r="E23166" s="5" t="str">
        <f>_xlfn.XLOOKUP(Orders[[#This Row],[user_id]],Users[user_id],Users[country])</f>
        <v>IT</v>
      </c>
      <c r="F23166" s="5" t="str">
        <f>_xlfn.XLOOKUP(Orders[[#This Row],[country_code]],Countries[country_code],Countries[country_name])</f>
        <v>Italy</v>
      </c>
      <c r="G23166" s="5">
        <f>_xlfn.XLOOKUP(Orders[[#This Row],[user_id]],Users[user_id],Users[is_referral])</f>
        <v>0</v>
      </c>
    </row>
    <row r="23167" spans="1:7">
      <c r="A23167" s="5">
        <v>2177166</v>
      </c>
      <c r="B23167" s="5">
        <v>7591</v>
      </c>
      <c r="C23167" s="6">
        <v>43215</v>
      </c>
      <c r="D23167" s="5">
        <v>71</v>
      </c>
      <c r="E23167" s="5" t="str">
        <f>_xlfn.XLOOKUP(Orders[[#This Row],[user_id]],Users[user_id],Users[country])</f>
        <v>IT</v>
      </c>
      <c r="F23167" s="5" t="str">
        <f>_xlfn.XLOOKUP(Orders[[#This Row],[country_code]],Countries[country_code],Countries[country_name])</f>
        <v>Italy</v>
      </c>
      <c r="G23167" s="5">
        <f>_xlfn.XLOOKUP(Orders[[#This Row],[user_id]],Users[user_id],Users[is_referral])</f>
        <v>1</v>
      </c>
    </row>
    <row r="23168" spans="1:7">
      <c r="A23168" s="5">
        <v>2177167</v>
      </c>
      <c r="B23168" s="5">
        <v>19100</v>
      </c>
      <c r="C23168" s="6">
        <v>43215</v>
      </c>
      <c r="D23168" s="5">
        <v>74</v>
      </c>
      <c r="E23168" s="5" t="str">
        <f>_xlfn.XLOOKUP(Orders[[#This Row],[user_id]],Users[user_id],Users[country])</f>
        <v>IT</v>
      </c>
      <c r="F23168" s="5" t="str">
        <f>_xlfn.XLOOKUP(Orders[[#This Row],[country_code]],Countries[country_code],Countries[country_name])</f>
        <v>Italy</v>
      </c>
      <c r="G23168" s="5">
        <f>_xlfn.XLOOKUP(Orders[[#This Row],[user_id]],Users[user_id],Users[is_referral])</f>
        <v>1</v>
      </c>
    </row>
    <row r="23169" spans="1:7">
      <c r="A23169" s="5">
        <v>2177168</v>
      </c>
      <c r="B23169" s="5">
        <v>19941</v>
      </c>
      <c r="C23169" s="6">
        <v>43215</v>
      </c>
      <c r="D23169" s="5">
        <v>22</v>
      </c>
      <c r="E23169" s="5" t="str">
        <f>_xlfn.XLOOKUP(Orders[[#This Row],[user_id]],Users[user_id],Users[country])</f>
        <v>FR</v>
      </c>
      <c r="F23169" s="5" t="str">
        <f>_xlfn.XLOOKUP(Orders[[#This Row],[country_code]],Countries[country_code],Countries[country_name])</f>
        <v>France</v>
      </c>
      <c r="G23169" s="5">
        <f>_xlfn.XLOOKUP(Orders[[#This Row],[user_id]],Users[user_id],Users[is_referral])</f>
        <v>1</v>
      </c>
    </row>
    <row r="23170" spans="1:7">
      <c r="A23170" s="5">
        <v>2177170</v>
      </c>
      <c r="B23170" s="5">
        <v>15237</v>
      </c>
      <c r="C23170" s="6">
        <v>43215</v>
      </c>
      <c r="D23170" s="5">
        <v>38</v>
      </c>
      <c r="E23170" s="5" t="str">
        <f>_xlfn.XLOOKUP(Orders[[#This Row],[user_id]],Users[user_id],Users[country])</f>
        <v>ES</v>
      </c>
      <c r="F23170" s="5" t="str">
        <f>_xlfn.XLOOKUP(Orders[[#This Row],[country_code]],Countries[country_code],Countries[country_name])</f>
        <v>Spain</v>
      </c>
      <c r="G23170" s="5">
        <f>_xlfn.XLOOKUP(Orders[[#This Row],[user_id]],Users[user_id],Users[is_referral])</f>
        <v>1</v>
      </c>
    </row>
    <row r="23171" spans="1:7">
      <c r="A23171" s="5">
        <v>2177172</v>
      </c>
      <c r="B23171" s="5">
        <v>19438</v>
      </c>
      <c r="C23171" s="6">
        <v>43215</v>
      </c>
      <c r="D23171" s="5">
        <v>69</v>
      </c>
      <c r="E23171" s="5" t="str">
        <f>_xlfn.XLOOKUP(Orders[[#This Row],[user_id]],Users[user_id],Users[country])</f>
        <v>FR</v>
      </c>
      <c r="F23171" s="5" t="str">
        <f>_xlfn.XLOOKUP(Orders[[#This Row],[country_code]],Countries[country_code],Countries[country_name])</f>
        <v>France</v>
      </c>
      <c r="G23171" s="5">
        <f>_xlfn.XLOOKUP(Orders[[#This Row],[user_id]],Users[user_id],Users[is_referral])</f>
        <v>1</v>
      </c>
    </row>
    <row r="23172" spans="1:7">
      <c r="A23172" s="5">
        <v>2177174</v>
      </c>
      <c r="B23172" s="5">
        <v>9144</v>
      </c>
      <c r="C23172" s="6">
        <v>43215</v>
      </c>
      <c r="D23172" s="5">
        <v>38</v>
      </c>
      <c r="E23172" s="5" t="str">
        <f>_xlfn.XLOOKUP(Orders[[#This Row],[user_id]],Users[user_id],Users[country])</f>
        <v>DE</v>
      </c>
      <c r="F23172" s="5" t="str">
        <f>_xlfn.XLOOKUP(Orders[[#This Row],[country_code]],Countries[country_code],Countries[country_name])</f>
        <v>Germany</v>
      </c>
      <c r="G23172" s="5">
        <f>_xlfn.XLOOKUP(Orders[[#This Row],[user_id]],Users[user_id],Users[is_referral])</f>
        <v>0</v>
      </c>
    </row>
    <row r="23173" spans="1:7">
      <c r="A23173" s="5">
        <v>2177175</v>
      </c>
      <c r="B23173" s="5">
        <v>12631</v>
      </c>
      <c r="C23173" s="6">
        <v>43215</v>
      </c>
      <c r="D23173" s="5">
        <v>13</v>
      </c>
      <c r="E23173" s="5" t="str">
        <f>_xlfn.XLOOKUP(Orders[[#This Row],[user_id]],Users[user_id],Users[country])</f>
        <v>FR</v>
      </c>
      <c r="F23173" s="5" t="str">
        <f>_xlfn.XLOOKUP(Orders[[#This Row],[country_code]],Countries[country_code],Countries[country_name])</f>
        <v>France</v>
      </c>
      <c r="G23173" s="5">
        <f>_xlfn.XLOOKUP(Orders[[#This Row],[user_id]],Users[user_id],Users[is_referral])</f>
        <v>1</v>
      </c>
    </row>
    <row r="23174" spans="1:7">
      <c r="A23174" s="5">
        <v>2177176</v>
      </c>
      <c r="B23174" s="5">
        <v>15194</v>
      </c>
      <c r="C23174" s="6">
        <v>43215</v>
      </c>
      <c r="D23174" s="5">
        <v>51</v>
      </c>
      <c r="E23174" s="5" t="str">
        <f>_xlfn.XLOOKUP(Orders[[#This Row],[user_id]],Users[user_id],Users[country])</f>
        <v>DE</v>
      </c>
      <c r="F23174" s="5" t="str">
        <f>_xlfn.XLOOKUP(Orders[[#This Row],[country_code]],Countries[country_code],Countries[country_name])</f>
        <v>Germany</v>
      </c>
      <c r="G23174" s="5">
        <f>_xlfn.XLOOKUP(Orders[[#This Row],[user_id]],Users[user_id],Users[is_referral])</f>
        <v>1</v>
      </c>
    </row>
    <row r="23175" spans="1:7">
      <c r="A23175" s="5">
        <v>2177178</v>
      </c>
      <c r="B23175" s="5">
        <v>4282</v>
      </c>
      <c r="C23175" s="6">
        <v>43215</v>
      </c>
      <c r="D23175" s="5">
        <v>93</v>
      </c>
      <c r="E23175" s="5" t="str">
        <f>_xlfn.XLOOKUP(Orders[[#This Row],[user_id]],Users[user_id],Users[country])</f>
        <v>FR</v>
      </c>
      <c r="F23175" s="5" t="str">
        <f>_xlfn.XLOOKUP(Orders[[#This Row],[country_code]],Countries[country_code],Countries[country_name])</f>
        <v>France</v>
      </c>
      <c r="G23175" s="5">
        <f>_xlfn.XLOOKUP(Orders[[#This Row],[user_id]],Users[user_id],Users[is_referral])</f>
        <v>0</v>
      </c>
    </row>
    <row r="23176" spans="1:7">
      <c r="A23176" s="5">
        <v>2177179</v>
      </c>
      <c r="B23176" s="5">
        <v>15046</v>
      </c>
      <c r="C23176" s="6">
        <v>43215</v>
      </c>
      <c r="D23176" s="5">
        <v>38</v>
      </c>
      <c r="E23176" s="5" t="str">
        <f>_xlfn.XLOOKUP(Orders[[#This Row],[user_id]],Users[user_id],Users[country])</f>
        <v>FR</v>
      </c>
      <c r="F23176" s="5" t="str">
        <f>_xlfn.XLOOKUP(Orders[[#This Row],[country_code]],Countries[country_code],Countries[country_name])</f>
        <v>France</v>
      </c>
      <c r="G23176" s="5">
        <f>_xlfn.XLOOKUP(Orders[[#This Row],[user_id]],Users[user_id],Users[is_referral])</f>
        <v>1</v>
      </c>
    </row>
    <row r="23177" spans="1:7">
      <c r="A23177" s="5">
        <v>2177180</v>
      </c>
      <c r="B23177" s="5">
        <v>6475</v>
      </c>
      <c r="C23177" s="6">
        <v>43215</v>
      </c>
      <c r="D23177" s="5">
        <v>76</v>
      </c>
      <c r="E23177" s="5" t="str">
        <f>_xlfn.XLOOKUP(Orders[[#This Row],[user_id]],Users[user_id],Users[country])</f>
        <v>IT</v>
      </c>
      <c r="F23177" s="5" t="str">
        <f>_xlfn.XLOOKUP(Orders[[#This Row],[country_code]],Countries[country_code],Countries[country_name])</f>
        <v>Italy</v>
      </c>
      <c r="G23177" s="5">
        <f>_xlfn.XLOOKUP(Orders[[#This Row],[user_id]],Users[user_id],Users[is_referral])</f>
        <v>1</v>
      </c>
    </row>
    <row r="23178" spans="1:7">
      <c r="A23178" s="5">
        <v>2177182</v>
      </c>
      <c r="B23178" s="5">
        <v>1515</v>
      </c>
      <c r="C23178" s="6">
        <v>43215</v>
      </c>
      <c r="D23178" s="5">
        <v>45</v>
      </c>
      <c r="E23178" s="5" t="str">
        <f>_xlfn.XLOOKUP(Orders[[#This Row],[user_id]],Users[user_id],Users[country])</f>
        <v>IT</v>
      </c>
      <c r="F23178" s="5" t="str">
        <f>_xlfn.XLOOKUP(Orders[[#This Row],[country_code]],Countries[country_code],Countries[country_name])</f>
        <v>Italy</v>
      </c>
      <c r="G23178" s="5">
        <f>_xlfn.XLOOKUP(Orders[[#This Row],[user_id]],Users[user_id],Users[is_referral])</f>
        <v>0</v>
      </c>
    </row>
    <row r="23179" spans="1:7">
      <c r="A23179" s="5">
        <v>2177183</v>
      </c>
      <c r="B23179" s="5">
        <v>2015</v>
      </c>
      <c r="C23179" s="6">
        <v>43215</v>
      </c>
      <c r="D23179" s="5">
        <v>51</v>
      </c>
      <c r="E23179" s="5" t="str">
        <f>_xlfn.XLOOKUP(Orders[[#This Row],[user_id]],Users[user_id],Users[country])</f>
        <v>ES</v>
      </c>
      <c r="F23179" s="5" t="str">
        <f>_xlfn.XLOOKUP(Orders[[#This Row],[country_code]],Countries[country_code],Countries[country_name])</f>
        <v>Spain</v>
      </c>
      <c r="G23179" s="5">
        <f>_xlfn.XLOOKUP(Orders[[#This Row],[user_id]],Users[user_id],Users[is_referral])</f>
        <v>0</v>
      </c>
    </row>
    <row r="23180" spans="1:7">
      <c r="A23180" s="5">
        <v>2177184</v>
      </c>
      <c r="B23180" s="5">
        <v>3438</v>
      </c>
      <c r="C23180" s="6">
        <v>43215</v>
      </c>
      <c r="D23180" s="5">
        <v>28</v>
      </c>
      <c r="E23180" s="5" t="str">
        <f>_xlfn.XLOOKUP(Orders[[#This Row],[user_id]],Users[user_id],Users[country])</f>
        <v>ES</v>
      </c>
      <c r="F23180" s="5" t="str">
        <f>_xlfn.XLOOKUP(Orders[[#This Row],[country_code]],Countries[country_code],Countries[country_name])</f>
        <v>Spain</v>
      </c>
      <c r="G23180" s="5">
        <f>_xlfn.XLOOKUP(Orders[[#This Row],[user_id]],Users[user_id],Users[is_referral])</f>
        <v>0</v>
      </c>
    </row>
    <row r="23181" spans="1:7">
      <c r="A23181" s="5">
        <v>2177185</v>
      </c>
      <c r="B23181" s="5">
        <v>4133</v>
      </c>
      <c r="C23181" s="6">
        <v>43215</v>
      </c>
      <c r="D23181" s="5">
        <v>30</v>
      </c>
      <c r="E23181" s="5" t="str">
        <f>_xlfn.XLOOKUP(Orders[[#This Row],[user_id]],Users[user_id],Users[country])</f>
        <v>FR</v>
      </c>
      <c r="F23181" s="5" t="str">
        <f>_xlfn.XLOOKUP(Orders[[#This Row],[country_code]],Countries[country_code],Countries[country_name])</f>
        <v>France</v>
      </c>
      <c r="G23181" s="5">
        <f>_xlfn.XLOOKUP(Orders[[#This Row],[user_id]],Users[user_id],Users[is_referral])</f>
        <v>0</v>
      </c>
    </row>
    <row r="23182" spans="1:7">
      <c r="A23182" s="5">
        <v>2177187</v>
      </c>
      <c r="B23182" s="5">
        <v>1108</v>
      </c>
      <c r="C23182" s="6">
        <v>43215</v>
      </c>
      <c r="D23182" s="5">
        <v>12</v>
      </c>
      <c r="E23182" s="5" t="str">
        <f>_xlfn.XLOOKUP(Orders[[#This Row],[user_id]],Users[user_id],Users[country])</f>
        <v>FR</v>
      </c>
      <c r="F23182" s="5" t="str">
        <f>_xlfn.XLOOKUP(Orders[[#This Row],[country_code]],Countries[country_code],Countries[country_name])</f>
        <v>France</v>
      </c>
      <c r="G23182" s="5">
        <f>_xlfn.XLOOKUP(Orders[[#This Row],[user_id]],Users[user_id],Users[is_referral])</f>
        <v>0</v>
      </c>
    </row>
    <row r="23183" spans="1:7">
      <c r="A23183" s="5">
        <v>2177188</v>
      </c>
      <c r="B23183" s="5">
        <v>10975</v>
      </c>
      <c r="C23183" s="6">
        <v>43215</v>
      </c>
      <c r="D23183" s="5">
        <v>51</v>
      </c>
      <c r="E23183" s="5" t="str">
        <f>_xlfn.XLOOKUP(Orders[[#This Row],[user_id]],Users[user_id],Users[country])</f>
        <v>IT</v>
      </c>
      <c r="F23183" s="5" t="str">
        <f>_xlfn.XLOOKUP(Orders[[#This Row],[country_code]],Countries[country_code],Countries[country_name])</f>
        <v>Italy</v>
      </c>
      <c r="G23183" s="5">
        <f>_xlfn.XLOOKUP(Orders[[#This Row],[user_id]],Users[user_id],Users[is_referral])</f>
        <v>1</v>
      </c>
    </row>
    <row r="23184" spans="1:7">
      <c r="A23184" s="5">
        <v>2177190</v>
      </c>
      <c r="B23184" s="5">
        <v>14660</v>
      </c>
      <c r="C23184" s="6">
        <v>43215</v>
      </c>
      <c r="D23184" s="5">
        <v>35</v>
      </c>
      <c r="E23184" s="5" t="str">
        <f>_xlfn.XLOOKUP(Orders[[#This Row],[user_id]],Users[user_id],Users[country])</f>
        <v>ES</v>
      </c>
      <c r="F23184" s="5" t="str">
        <f>_xlfn.XLOOKUP(Orders[[#This Row],[country_code]],Countries[country_code],Countries[country_name])</f>
        <v>Spain</v>
      </c>
      <c r="G23184" s="5">
        <f>_xlfn.XLOOKUP(Orders[[#This Row],[user_id]],Users[user_id],Users[is_referral])</f>
        <v>1</v>
      </c>
    </row>
    <row r="23185" spans="1:7">
      <c r="A23185" s="5">
        <v>2177191</v>
      </c>
      <c r="B23185" s="5">
        <v>12482</v>
      </c>
      <c r="C23185" s="6">
        <v>43215</v>
      </c>
      <c r="D23185" s="5">
        <v>66</v>
      </c>
      <c r="E23185" s="5" t="str">
        <f>_xlfn.XLOOKUP(Orders[[#This Row],[user_id]],Users[user_id],Users[country])</f>
        <v>ES</v>
      </c>
      <c r="F23185" s="5" t="str">
        <f>_xlfn.XLOOKUP(Orders[[#This Row],[country_code]],Countries[country_code],Countries[country_name])</f>
        <v>Spain</v>
      </c>
      <c r="G23185" s="5">
        <f>_xlfn.XLOOKUP(Orders[[#This Row],[user_id]],Users[user_id],Users[is_referral])</f>
        <v>1</v>
      </c>
    </row>
    <row r="23186" spans="1:7">
      <c r="A23186" s="5">
        <v>2177193</v>
      </c>
      <c r="B23186" s="5">
        <v>4320</v>
      </c>
      <c r="C23186" s="6">
        <v>43215</v>
      </c>
      <c r="D23186" s="5">
        <v>73</v>
      </c>
      <c r="E23186" s="5" t="str">
        <f>_xlfn.XLOOKUP(Orders[[#This Row],[user_id]],Users[user_id],Users[country])</f>
        <v>IT</v>
      </c>
      <c r="F23186" s="5" t="str">
        <f>_xlfn.XLOOKUP(Orders[[#This Row],[country_code]],Countries[country_code],Countries[country_name])</f>
        <v>Italy</v>
      </c>
      <c r="G23186" s="5">
        <f>_xlfn.XLOOKUP(Orders[[#This Row],[user_id]],Users[user_id],Users[is_referral])</f>
        <v>0</v>
      </c>
    </row>
    <row r="23187" spans="1:7">
      <c r="A23187" s="5">
        <v>2177195</v>
      </c>
      <c r="B23187" s="5">
        <v>4435</v>
      </c>
      <c r="C23187" s="6">
        <v>43215</v>
      </c>
      <c r="D23187" s="5">
        <v>98</v>
      </c>
      <c r="E23187" s="5" t="str">
        <f>_xlfn.XLOOKUP(Orders[[#This Row],[user_id]],Users[user_id],Users[country])</f>
        <v>FR</v>
      </c>
      <c r="F23187" s="5" t="str">
        <f>_xlfn.XLOOKUP(Orders[[#This Row],[country_code]],Countries[country_code],Countries[country_name])</f>
        <v>France</v>
      </c>
      <c r="G23187" s="5">
        <f>_xlfn.XLOOKUP(Orders[[#This Row],[user_id]],Users[user_id],Users[is_referral])</f>
        <v>0</v>
      </c>
    </row>
    <row r="23188" spans="1:7">
      <c r="A23188" s="5">
        <v>2177196</v>
      </c>
      <c r="B23188" s="5">
        <v>10092</v>
      </c>
      <c r="C23188" s="6">
        <v>43215</v>
      </c>
      <c r="D23188" s="5">
        <v>56</v>
      </c>
      <c r="E23188" s="5" t="str">
        <f>_xlfn.XLOOKUP(Orders[[#This Row],[user_id]],Users[user_id],Users[country])</f>
        <v>ES</v>
      </c>
      <c r="F23188" s="5" t="str">
        <f>_xlfn.XLOOKUP(Orders[[#This Row],[country_code]],Countries[country_code],Countries[country_name])</f>
        <v>Spain</v>
      </c>
      <c r="G23188" s="5">
        <f>_xlfn.XLOOKUP(Orders[[#This Row],[user_id]],Users[user_id],Users[is_referral])</f>
        <v>1</v>
      </c>
    </row>
    <row r="23189" spans="1:7">
      <c r="A23189" s="5">
        <v>2177199</v>
      </c>
      <c r="B23189" s="5">
        <v>10323</v>
      </c>
      <c r="C23189" s="6">
        <v>43215</v>
      </c>
      <c r="D23189" s="5">
        <v>40</v>
      </c>
      <c r="E23189" s="5" t="str">
        <f>_xlfn.XLOOKUP(Orders[[#This Row],[user_id]],Users[user_id],Users[country])</f>
        <v>DE</v>
      </c>
      <c r="F23189" s="5" t="str">
        <f>_xlfn.XLOOKUP(Orders[[#This Row],[country_code]],Countries[country_code],Countries[country_name])</f>
        <v>Germany</v>
      </c>
      <c r="G23189" s="5">
        <f>_xlfn.XLOOKUP(Orders[[#This Row],[user_id]],Users[user_id],Users[is_referral])</f>
        <v>1</v>
      </c>
    </row>
    <row r="23190" spans="1:7">
      <c r="A23190" s="5">
        <v>2177200</v>
      </c>
      <c r="B23190" s="5">
        <v>18342</v>
      </c>
      <c r="C23190" s="6">
        <v>43215</v>
      </c>
      <c r="D23190" s="5">
        <v>67</v>
      </c>
      <c r="E23190" s="5" t="str">
        <f>_xlfn.XLOOKUP(Orders[[#This Row],[user_id]],Users[user_id],Users[country])</f>
        <v>ES</v>
      </c>
      <c r="F23190" s="5" t="str">
        <f>_xlfn.XLOOKUP(Orders[[#This Row],[country_code]],Countries[country_code],Countries[country_name])</f>
        <v>Spain</v>
      </c>
      <c r="G23190" s="5">
        <f>_xlfn.XLOOKUP(Orders[[#This Row],[user_id]],Users[user_id],Users[is_referral])</f>
        <v>1</v>
      </c>
    </row>
    <row r="23191" spans="1:7">
      <c r="A23191" s="5">
        <v>2177202</v>
      </c>
      <c r="B23191" s="5">
        <v>4450</v>
      </c>
      <c r="C23191" s="6">
        <v>43215</v>
      </c>
      <c r="D23191" s="5">
        <v>22</v>
      </c>
      <c r="E23191" s="5" t="str">
        <f>_xlfn.XLOOKUP(Orders[[#This Row],[user_id]],Users[user_id],Users[country])</f>
        <v>DE</v>
      </c>
      <c r="F23191" s="5" t="str">
        <f>_xlfn.XLOOKUP(Orders[[#This Row],[country_code]],Countries[country_code],Countries[country_name])</f>
        <v>Germany</v>
      </c>
      <c r="G23191" s="5">
        <f>_xlfn.XLOOKUP(Orders[[#This Row],[user_id]],Users[user_id],Users[is_referral])</f>
        <v>0</v>
      </c>
    </row>
    <row r="23192" spans="1:7">
      <c r="A23192" s="5">
        <v>2177203</v>
      </c>
      <c r="B23192" s="5">
        <v>12216</v>
      </c>
      <c r="C23192" s="6">
        <v>43215</v>
      </c>
      <c r="D23192" s="5">
        <v>33</v>
      </c>
      <c r="E23192" s="5" t="str">
        <f>_xlfn.XLOOKUP(Orders[[#This Row],[user_id]],Users[user_id],Users[country])</f>
        <v>DE</v>
      </c>
      <c r="F23192" s="5" t="str">
        <f>_xlfn.XLOOKUP(Orders[[#This Row],[country_code]],Countries[country_code],Countries[country_name])</f>
        <v>Germany</v>
      </c>
      <c r="G23192" s="5">
        <f>_xlfn.XLOOKUP(Orders[[#This Row],[user_id]],Users[user_id],Users[is_referral])</f>
        <v>1</v>
      </c>
    </row>
    <row r="23193" spans="1:7">
      <c r="A23193" s="5">
        <v>2177204</v>
      </c>
      <c r="B23193" s="5">
        <v>2963</v>
      </c>
      <c r="C23193" s="6">
        <v>43215</v>
      </c>
      <c r="D23193" s="5">
        <v>26</v>
      </c>
      <c r="E23193" s="5" t="str">
        <f>_xlfn.XLOOKUP(Orders[[#This Row],[user_id]],Users[user_id],Users[country])</f>
        <v>ES</v>
      </c>
      <c r="F23193" s="5" t="str">
        <f>_xlfn.XLOOKUP(Orders[[#This Row],[country_code]],Countries[country_code],Countries[country_name])</f>
        <v>Spain</v>
      </c>
      <c r="G23193" s="5">
        <f>_xlfn.XLOOKUP(Orders[[#This Row],[user_id]],Users[user_id],Users[is_referral])</f>
        <v>0</v>
      </c>
    </row>
    <row r="23194" spans="1:7">
      <c r="A23194" s="5">
        <v>2177205</v>
      </c>
      <c r="B23194" s="5">
        <v>18973</v>
      </c>
      <c r="C23194" s="6">
        <v>43215</v>
      </c>
      <c r="D23194" s="5">
        <v>32</v>
      </c>
      <c r="E23194" s="5" t="str">
        <f>_xlfn.XLOOKUP(Orders[[#This Row],[user_id]],Users[user_id],Users[country])</f>
        <v>IT</v>
      </c>
      <c r="F23194" s="5" t="str">
        <f>_xlfn.XLOOKUP(Orders[[#This Row],[country_code]],Countries[country_code],Countries[country_name])</f>
        <v>Italy</v>
      </c>
      <c r="G23194" s="5">
        <f>_xlfn.XLOOKUP(Orders[[#This Row],[user_id]],Users[user_id],Users[is_referral])</f>
        <v>1</v>
      </c>
    </row>
    <row r="23195" spans="1:7">
      <c r="A23195" s="5">
        <v>2177210</v>
      </c>
      <c r="B23195" s="5">
        <v>3910</v>
      </c>
      <c r="C23195" s="6">
        <v>43215</v>
      </c>
      <c r="D23195" s="5">
        <v>119</v>
      </c>
      <c r="E23195" s="5" t="str">
        <f>_xlfn.XLOOKUP(Orders[[#This Row],[user_id]],Users[user_id],Users[country])</f>
        <v>DE</v>
      </c>
      <c r="F23195" s="5" t="str">
        <f>_xlfn.XLOOKUP(Orders[[#This Row],[country_code]],Countries[country_code],Countries[country_name])</f>
        <v>Germany</v>
      </c>
      <c r="G23195" s="5">
        <f>_xlfn.XLOOKUP(Orders[[#This Row],[user_id]],Users[user_id],Users[is_referral])</f>
        <v>0</v>
      </c>
    </row>
    <row r="23196" spans="1:7">
      <c r="A23196" s="5">
        <v>2177211</v>
      </c>
      <c r="B23196" s="5">
        <v>17101</v>
      </c>
      <c r="C23196" s="6">
        <v>43215</v>
      </c>
      <c r="D23196" s="5">
        <v>60</v>
      </c>
      <c r="E23196" s="5" t="str">
        <f>_xlfn.XLOOKUP(Orders[[#This Row],[user_id]],Users[user_id],Users[country])</f>
        <v>ES</v>
      </c>
      <c r="F23196" s="5" t="str">
        <f>_xlfn.XLOOKUP(Orders[[#This Row],[country_code]],Countries[country_code],Countries[country_name])</f>
        <v>Spain</v>
      </c>
      <c r="G23196" s="5">
        <f>_xlfn.XLOOKUP(Orders[[#This Row],[user_id]],Users[user_id],Users[is_referral])</f>
        <v>1</v>
      </c>
    </row>
    <row r="23197" spans="1:7">
      <c r="A23197" s="5">
        <v>2177212</v>
      </c>
      <c r="B23197" s="5">
        <v>14200</v>
      </c>
      <c r="C23197" s="6">
        <v>43215</v>
      </c>
      <c r="D23197" s="5">
        <v>91</v>
      </c>
      <c r="E23197" s="5" t="str">
        <f>_xlfn.XLOOKUP(Orders[[#This Row],[user_id]],Users[user_id],Users[country])</f>
        <v>FR</v>
      </c>
      <c r="F23197" s="5" t="str">
        <f>_xlfn.XLOOKUP(Orders[[#This Row],[country_code]],Countries[country_code],Countries[country_name])</f>
        <v>France</v>
      </c>
      <c r="G23197" s="5">
        <f>_xlfn.XLOOKUP(Orders[[#This Row],[user_id]],Users[user_id],Users[is_referral])</f>
        <v>1</v>
      </c>
    </row>
    <row r="23198" spans="1:7">
      <c r="A23198" s="5">
        <v>2177219</v>
      </c>
      <c r="B23198" s="5">
        <v>1694</v>
      </c>
      <c r="C23198" s="6">
        <v>43215</v>
      </c>
      <c r="D23198" s="5">
        <v>15</v>
      </c>
      <c r="E23198" s="5" t="str">
        <f>_xlfn.XLOOKUP(Orders[[#This Row],[user_id]],Users[user_id],Users[country])</f>
        <v>FR</v>
      </c>
      <c r="F23198" s="5" t="str">
        <f>_xlfn.XLOOKUP(Orders[[#This Row],[country_code]],Countries[country_code],Countries[country_name])</f>
        <v>France</v>
      </c>
      <c r="G23198" s="5">
        <f>_xlfn.XLOOKUP(Orders[[#This Row],[user_id]],Users[user_id],Users[is_referral])</f>
        <v>0</v>
      </c>
    </row>
    <row r="23199" spans="1:7">
      <c r="A23199" s="5">
        <v>2177220</v>
      </c>
      <c r="B23199" s="5">
        <v>17004</v>
      </c>
      <c r="C23199" s="6">
        <v>43215</v>
      </c>
      <c r="D23199" s="5">
        <v>53</v>
      </c>
      <c r="E23199" s="5" t="str">
        <f>_xlfn.XLOOKUP(Orders[[#This Row],[user_id]],Users[user_id],Users[country])</f>
        <v>DE</v>
      </c>
      <c r="F23199" s="5" t="str">
        <f>_xlfn.XLOOKUP(Orders[[#This Row],[country_code]],Countries[country_code],Countries[country_name])</f>
        <v>Germany</v>
      </c>
      <c r="G23199" s="5">
        <f>_xlfn.XLOOKUP(Orders[[#This Row],[user_id]],Users[user_id],Users[is_referral])</f>
        <v>0</v>
      </c>
    </row>
    <row r="23200" spans="1:7">
      <c r="A23200" s="5">
        <v>2177223</v>
      </c>
      <c r="B23200" s="5">
        <v>9501</v>
      </c>
      <c r="C23200" s="6">
        <v>43215</v>
      </c>
      <c r="D23200" s="5">
        <v>45</v>
      </c>
      <c r="E23200" s="5" t="str">
        <f>_xlfn.XLOOKUP(Orders[[#This Row],[user_id]],Users[user_id],Users[country])</f>
        <v>DE</v>
      </c>
      <c r="F23200" s="5" t="str">
        <f>_xlfn.XLOOKUP(Orders[[#This Row],[country_code]],Countries[country_code],Countries[country_name])</f>
        <v>Germany</v>
      </c>
      <c r="G23200" s="5">
        <f>_xlfn.XLOOKUP(Orders[[#This Row],[user_id]],Users[user_id],Users[is_referral])</f>
        <v>0</v>
      </c>
    </row>
    <row r="23201" spans="1:7">
      <c r="A23201" s="5">
        <v>2177230</v>
      </c>
      <c r="B23201" s="5">
        <v>3991</v>
      </c>
      <c r="C23201" s="6">
        <v>43215</v>
      </c>
      <c r="D23201" s="5">
        <v>30</v>
      </c>
      <c r="E23201" s="5" t="str">
        <f>_xlfn.XLOOKUP(Orders[[#This Row],[user_id]],Users[user_id],Users[country])</f>
        <v>ES</v>
      </c>
      <c r="F23201" s="5" t="str">
        <f>_xlfn.XLOOKUP(Orders[[#This Row],[country_code]],Countries[country_code],Countries[country_name])</f>
        <v>Spain</v>
      </c>
      <c r="G23201" s="5">
        <f>_xlfn.XLOOKUP(Orders[[#This Row],[user_id]],Users[user_id],Users[is_referral])</f>
        <v>0</v>
      </c>
    </row>
    <row r="23202" spans="1:7">
      <c r="A23202" s="5">
        <v>2177231</v>
      </c>
      <c r="B23202" s="5">
        <v>4442</v>
      </c>
      <c r="C23202" s="6">
        <v>43215</v>
      </c>
      <c r="D23202" s="5">
        <v>30</v>
      </c>
      <c r="E23202" s="5" t="str">
        <f>_xlfn.XLOOKUP(Orders[[#This Row],[user_id]],Users[user_id],Users[country])</f>
        <v>IT</v>
      </c>
      <c r="F23202" s="5" t="str">
        <f>_xlfn.XLOOKUP(Orders[[#This Row],[country_code]],Countries[country_code],Countries[country_name])</f>
        <v>Italy</v>
      </c>
      <c r="G23202" s="5">
        <f>_xlfn.XLOOKUP(Orders[[#This Row],[user_id]],Users[user_id],Users[is_referral])</f>
        <v>0</v>
      </c>
    </row>
    <row r="23203" spans="1:7">
      <c r="A23203" s="5">
        <v>2177234</v>
      </c>
      <c r="B23203" s="5">
        <v>7458</v>
      </c>
      <c r="C23203" s="6">
        <v>43215</v>
      </c>
      <c r="D23203" s="5">
        <v>62</v>
      </c>
      <c r="E23203" s="5" t="str">
        <f>_xlfn.XLOOKUP(Orders[[#This Row],[user_id]],Users[user_id],Users[country])</f>
        <v>DE</v>
      </c>
      <c r="F23203" s="5" t="str">
        <f>_xlfn.XLOOKUP(Orders[[#This Row],[country_code]],Countries[country_code],Countries[country_name])</f>
        <v>Germany</v>
      </c>
      <c r="G23203" s="5">
        <f>_xlfn.XLOOKUP(Orders[[#This Row],[user_id]],Users[user_id],Users[is_referral])</f>
        <v>1</v>
      </c>
    </row>
    <row r="23204" spans="1:7">
      <c r="A23204" s="5">
        <v>2177237</v>
      </c>
      <c r="B23204" s="5">
        <v>2807</v>
      </c>
      <c r="C23204" s="6">
        <v>43215</v>
      </c>
      <c r="D23204" s="5">
        <v>54</v>
      </c>
      <c r="E23204" s="5" t="str">
        <f>_xlfn.XLOOKUP(Orders[[#This Row],[user_id]],Users[user_id],Users[country])</f>
        <v>DE</v>
      </c>
      <c r="F23204" s="5" t="str">
        <f>_xlfn.XLOOKUP(Orders[[#This Row],[country_code]],Countries[country_code],Countries[country_name])</f>
        <v>Germany</v>
      </c>
      <c r="G23204" s="5">
        <f>_xlfn.XLOOKUP(Orders[[#This Row],[user_id]],Users[user_id],Users[is_referral])</f>
        <v>0</v>
      </c>
    </row>
    <row r="23205" spans="1:7">
      <c r="A23205" s="5">
        <v>2177238</v>
      </c>
      <c r="B23205" s="5">
        <v>12126</v>
      </c>
      <c r="C23205" s="6">
        <v>43215</v>
      </c>
      <c r="D23205" s="5">
        <v>29</v>
      </c>
      <c r="E23205" s="5" t="str">
        <f>_xlfn.XLOOKUP(Orders[[#This Row],[user_id]],Users[user_id],Users[country])</f>
        <v>IT</v>
      </c>
      <c r="F23205" s="5" t="str">
        <f>_xlfn.XLOOKUP(Orders[[#This Row],[country_code]],Countries[country_code],Countries[country_name])</f>
        <v>Italy</v>
      </c>
      <c r="G23205" s="5">
        <f>_xlfn.XLOOKUP(Orders[[#This Row],[user_id]],Users[user_id],Users[is_referral])</f>
        <v>1</v>
      </c>
    </row>
    <row r="23206" spans="1:7">
      <c r="A23206" s="5">
        <v>2177239</v>
      </c>
      <c r="B23206" s="5">
        <v>14903</v>
      </c>
      <c r="C23206" s="6">
        <v>43215</v>
      </c>
      <c r="D23206" s="5">
        <v>50</v>
      </c>
      <c r="E23206" s="5" t="str">
        <f>_xlfn.XLOOKUP(Orders[[#This Row],[user_id]],Users[user_id],Users[country])</f>
        <v>IT</v>
      </c>
      <c r="F23206" s="5" t="str">
        <f>_xlfn.XLOOKUP(Orders[[#This Row],[country_code]],Countries[country_code],Countries[country_name])</f>
        <v>Italy</v>
      </c>
      <c r="G23206" s="5">
        <f>_xlfn.XLOOKUP(Orders[[#This Row],[user_id]],Users[user_id],Users[is_referral])</f>
        <v>0</v>
      </c>
    </row>
    <row r="23207" spans="1:7">
      <c r="A23207" s="5">
        <v>2177242</v>
      </c>
      <c r="B23207" s="5">
        <v>18106</v>
      </c>
      <c r="C23207" s="6">
        <v>43215</v>
      </c>
      <c r="D23207" s="5">
        <v>78</v>
      </c>
      <c r="E23207" s="5" t="str">
        <f>_xlfn.XLOOKUP(Orders[[#This Row],[user_id]],Users[user_id],Users[country])</f>
        <v>FR</v>
      </c>
      <c r="F23207" s="5" t="str">
        <f>_xlfn.XLOOKUP(Orders[[#This Row],[country_code]],Countries[country_code],Countries[country_name])</f>
        <v>France</v>
      </c>
      <c r="G23207" s="5">
        <f>_xlfn.XLOOKUP(Orders[[#This Row],[user_id]],Users[user_id],Users[is_referral])</f>
        <v>1</v>
      </c>
    </row>
    <row r="23208" spans="1:7">
      <c r="A23208" s="5">
        <v>2177245</v>
      </c>
      <c r="B23208" s="5">
        <v>3502</v>
      </c>
      <c r="C23208" s="6">
        <v>43215</v>
      </c>
      <c r="D23208" s="5">
        <v>48</v>
      </c>
      <c r="E23208" s="5" t="str">
        <f>_xlfn.XLOOKUP(Orders[[#This Row],[user_id]],Users[user_id],Users[country])</f>
        <v>FR</v>
      </c>
      <c r="F23208" s="5" t="str">
        <f>_xlfn.XLOOKUP(Orders[[#This Row],[country_code]],Countries[country_code],Countries[country_name])</f>
        <v>France</v>
      </c>
      <c r="G23208" s="5">
        <f>_xlfn.XLOOKUP(Orders[[#This Row],[user_id]],Users[user_id],Users[is_referral])</f>
        <v>0</v>
      </c>
    </row>
    <row r="23209" spans="1:7">
      <c r="A23209" s="5">
        <v>2177246</v>
      </c>
      <c r="B23209" s="5">
        <v>650</v>
      </c>
      <c r="C23209" s="6">
        <v>43215</v>
      </c>
      <c r="D23209" s="5">
        <v>35</v>
      </c>
      <c r="E23209" s="5" t="str">
        <f>_xlfn.XLOOKUP(Orders[[#This Row],[user_id]],Users[user_id],Users[country])</f>
        <v>FR</v>
      </c>
      <c r="F23209" s="5" t="str">
        <f>_xlfn.XLOOKUP(Orders[[#This Row],[country_code]],Countries[country_code],Countries[country_name])</f>
        <v>France</v>
      </c>
      <c r="G23209" s="5">
        <f>_xlfn.XLOOKUP(Orders[[#This Row],[user_id]],Users[user_id],Users[is_referral])</f>
        <v>0</v>
      </c>
    </row>
    <row r="23210" spans="1:7">
      <c r="A23210" s="5">
        <v>2177248</v>
      </c>
      <c r="B23210" s="5">
        <v>11638</v>
      </c>
      <c r="C23210" s="6">
        <v>43215</v>
      </c>
      <c r="D23210" s="5">
        <v>17</v>
      </c>
      <c r="E23210" s="5" t="str">
        <f>_xlfn.XLOOKUP(Orders[[#This Row],[user_id]],Users[user_id],Users[country])</f>
        <v>IT</v>
      </c>
      <c r="F23210" s="5" t="str">
        <f>_xlfn.XLOOKUP(Orders[[#This Row],[country_code]],Countries[country_code],Countries[country_name])</f>
        <v>Italy</v>
      </c>
      <c r="G23210" s="5">
        <f>_xlfn.XLOOKUP(Orders[[#This Row],[user_id]],Users[user_id],Users[is_referral])</f>
        <v>1</v>
      </c>
    </row>
    <row r="23211" spans="1:7">
      <c r="A23211" s="5">
        <v>2177249</v>
      </c>
      <c r="B23211" s="5">
        <v>4185</v>
      </c>
      <c r="C23211" s="6">
        <v>43215</v>
      </c>
      <c r="D23211" s="5">
        <v>75</v>
      </c>
      <c r="E23211" s="5" t="str">
        <f>_xlfn.XLOOKUP(Orders[[#This Row],[user_id]],Users[user_id],Users[country])</f>
        <v>DE</v>
      </c>
      <c r="F23211" s="5" t="str">
        <f>_xlfn.XLOOKUP(Orders[[#This Row],[country_code]],Countries[country_code],Countries[country_name])</f>
        <v>Germany</v>
      </c>
      <c r="G23211" s="5">
        <f>_xlfn.XLOOKUP(Orders[[#This Row],[user_id]],Users[user_id],Users[is_referral])</f>
        <v>0</v>
      </c>
    </row>
    <row r="23212" spans="1:7">
      <c r="A23212" s="5">
        <v>2177250</v>
      </c>
      <c r="B23212" s="5">
        <v>768</v>
      </c>
      <c r="C23212" s="6">
        <v>43215</v>
      </c>
      <c r="D23212" s="5">
        <v>75</v>
      </c>
      <c r="E23212" s="5" t="str">
        <f>_xlfn.XLOOKUP(Orders[[#This Row],[user_id]],Users[user_id],Users[country])</f>
        <v>IT</v>
      </c>
      <c r="F23212" s="5" t="str">
        <f>_xlfn.XLOOKUP(Orders[[#This Row],[country_code]],Countries[country_code],Countries[country_name])</f>
        <v>Italy</v>
      </c>
      <c r="G23212" s="5">
        <f>_xlfn.XLOOKUP(Orders[[#This Row],[user_id]],Users[user_id],Users[is_referral])</f>
        <v>0</v>
      </c>
    </row>
    <row r="23213" spans="1:7">
      <c r="A23213" s="5">
        <v>2177251</v>
      </c>
      <c r="B23213" s="5">
        <v>9888</v>
      </c>
      <c r="C23213" s="6">
        <v>43215</v>
      </c>
      <c r="D23213" s="5">
        <v>20</v>
      </c>
      <c r="E23213" s="5" t="str">
        <f>_xlfn.XLOOKUP(Orders[[#This Row],[user_id]],Users[user_id],Users[country])</f>
        <v>FR</v>
      </c>
      <c r="F23213" s="5" t="str">
        <f>_xlfn.XLOOKUP(Orders[[#This Row],[country_code]],Countries[country_code],Countries[country_name])</f>
        <v>France</v>
      </c>
      <c r="G23213" s="5">
        <f>_xlfn.XLOOKUP(Orders[[#This Row],[user_id]],Users[user_id],Users[is_referral])</f>
        <v>1</v>
      </c>
    </row>
    <row r="23214" spans="1:7">
      <c r="A23214" s="5">
        <v>2177252</v>
      </c>
      <c r="B23214" s="5">
        <v>11098</v>
      </c>
      <c r="C23214" s="6">
        <v>43215</v>
      </c>
      <c r="D23214" s="5">
        <v>36</v>
      </c>
      <c r="E23214" s="5" t="str">
        <f>_xlfn.XLOOKUP(Orders[[#This Row],[user_id]],Users[user_id],Users[country])</f>
        <v>IT</v>
      </c>
      <c r="F23214" s="5" t="str">
        <f>_xlfn.XLOOKUP(Orders[[#This Row],[country_code]],Countries[country_code],Countries[country_name])</f>
        <v>Italy</v>
      </c>
      <c r="G23214" s="5">
        <f>_xlfn.XLOOKUP(Orders[[#This Row],[user_id]],Users[user_id],Users[is_referral])</f>
        <v>0</v>
      </c>
    </row>
    <row r="23215" spans="1:7">
      <c r="A23215" s="5">
        <v>2177258</v>
      </c>
      <c r="B23215" s="5">
        <v>14530</v>
      </c>
      <c r="C23215" s="6">
        <v>43215</v>
      </c>
      <c r="D23215" s="5">
        <v>14</v>
      </c>
      <c r="E23215" s="5" t="str">
        <f>_xlfn.XLOOKUP(Orders[[#This Row],[user_id]],Users[user_id],Users[country])</f>
        <v>IT</v>
      </c>
      <c r="F23215" s="5" t="str">
        <f>_xlfn.XLOOKUP(Orders[[#This Row],[country_code]],Countries[country_code],Countries[country_name])</f>
        <v>Italy</v>
      </c>
      <c r="G23215" s="5">
        <f>_xlfn.XLOOKUP(Orders[[#This Row],[user_id]],Users[user_id],Users[is_referral])</f>
        <v>1</v>
      </c>
    </row>
    <row r="23216" spans="1:7">
      <c r="A23216" s="5">
        <v>2177259</v>
      </c>
      <c r="B23216" s="5">
        <v>11418</v>
      </c>
      <c r="C23216" s="6">
        <v>43215</v>
      </c>
      <c r="D23216" s="5">
        <v>42</v>
      </c>
      <c r="E23216" s="5" t="str">
        <f>_xlfn.XLOOKUP(Orders[[#This Row],[user_id]],Users[user_id],Users[country])</f>
        <v>DE</v>
      </c>
      <c r="F23216" s="5" t="str">
        <f>_xlfn.XLOOKUP(Orders[[#This Row],[country_code]],Countries[country_code],Countries[country_name])</f>
        <v>Germany</v>
      </c>
      <c r="G23216" s="5">
        <f>_xlfn.XLOOKUP(Orders[[#This Row],[user_id]],Users[user_id],Users[is_referral])</f>
        <v>1</v>
      </c>
    </row>
    <row r="23217" spans="1:7">
      <c r="A23217" s="5">
        <v>2177260</v>
      </c>
      <c r="B23217" s="5">
        <v>16486</v>
      </c>
      <c r="C23217" s="6">
        <v>43215</v>
      </c>
      <c r="D23217" s="5">
        <v>49</v>
      </c>
      <c r="E23217" s="5" t="str">
        <f>_xlfn.XLOOKUP(Orders[[#This Row],[user_id]],Users[user_id],Users[country])</f>
        <v>IT</v>
      </c>
      <c r="F23217" s="5" t="str">
        <f>_xlfn.XLOOKUP(Orders[[#This Row],[country_code]],Countries[country_code],Countries[country_name])</f>
        <v>Italy</v>
      </c>
      <c r="G23217" s="5">
        <f>_xlfn.XLOOKUP(Orders[[#This Row],[user_id]],Users[user_id],Users[is_referral])</f>
        <v>1</v>
      </c>
    </row>
    <row r="23218" spans="1:7">
      <c r="A23218" s="5">
        <v>2177261</v>
      </c>
      <c r="B23218" s="5">
        <v>2316</v>
      </c>
      <c r="C23218" s="6">
        <v>43215</v>
      </c>
      <c r="D23218" s="5">
        <v>22</v>
      </c>
      <c r="E23218" s="5" t="str">
        <f>_xlfn.XLOOKUP(Orders[[#This Row],[user_id]],Users[user_id],Users[country])</f>
        <v>DE</v>
      </c>
      <c r="F23218" s="5" t="str">
        <f>_xlfn.XLOOKUP(Orders[[#This Row],[country_code]],Countries[country_code],Countries[country_name])</f>
        <v>Germany</v>
      </c>
      <c r="G23218" s="5">
        <f>_xlfn.XLOOKUP(Orders[[#This Row],[user_id]],Users[user_id],Users[is_referral])</f>
        <v>0</v>
      </c>
    </row>
    <row r="23219" spans="1:7">
      <c r="A23219" s="5">
        <v>2177262</v>
      </c>
      <c r="B23219" s="5">
        <v>18075</v>
      </c>
      <c r="C23219" s="6">
        <v>43215</v>
      </c>
      <c r="D23219" s="5">
        <v>60</v>
      </c>
      <c r="E23219" s="5" t="str">
        <f>_xlfn.XLOOKUP(Orders[[#This Row],[user_id]],Users[user_id],Users[country])</f>
        <v>IT</v>
      </c>
      <c r="F23219" s="5" t="str">
        <f>_xlfn.XLOOKUP(Orders[[#This Row],[country_code]],Countries[country_code],Countries[country_name])</f>
        <v>Italy</v>
      </c>
      <c r="G23219" s="5">
        <f>_xlfn.XLOOKUP(Orders[[#This Row],[user_id]],Users[user_id],Users[is_referral])</f>
        <v>1</v>
      </c>
    </row>
    <row r="23220" spans="1:7">
      <c r="A23220" s="5">
        <v>2177264</v>
      </c>
      <c r="B23220" s="5">
        <v>10215</v>
      </c>
      <c r="C23220" s="6">
        <v>43215</v>
      </c>
      <c r="D23220" s="5">
        <v>54</v>
      </c>
      <c r="E23220" s="5" t="str">
        <f>_xlfn.XLOOKUP(Orders[[#This Row],[user_id]],Users[user_id],Users[country])</f>
        <v>FR</v>
      </c>
      <c r="F23220" s="5" t="str">
        <f>_xlfn.XLOOKUP(Orders[[#This Row],[country_code]],Countries[country_code],Countries[country_name])</f>
        <v>France</v>
      </c>
      <c r="G23220" s="5">
        <f>_xlfn.XLOOKUP(Orders[[#This Row],[user_id]],Users[user_id],Users[is_referral])</f>
        <v>1</v>
      </c>
    </row>
    <row r="23221" spans="1:7">
      <c r="A23221" s="5">
        <v>2177265</v>
      </c>
      <c r="B23221" s="5">
        <v>2356</v>
      </c>
      <c r="C23221" s="6">
        <v>43215</v>
      </c>
      <c r="D23221" s="5">
        <v>39</v>
      </c>
      <c r="E23221" s="5" t="str">
        <f>_xlfn.XLOOKUP(Orders[[#This Row],[user_id]],Users[user_id],Users[country])</f>
        <v>FR</v>
      </c>
      <c r="F23221" s="5" t="str">
        <f>_xlfn.XLOOKUP(Orders[[#This Row],[country_code]],Countries[country_code],Countries[country_name])</f>
        <v>France</v>
      </c>
      <c r="G23221" s="5">
        <f>_xlfn.XLOOKUP(Orders[[#This Row],[user_id]],Users[user_id],Users[is_referral])</f>
        <v>0</v>
      </c>
    </row>
    <row r="23222" spans="1:7">
      <c r="A23222" s="5">
        <v>2177266</v>
      </c>
      <c r="B23222" s="5">
        <v>18640</v>
      </c>
      <c r="C23222" s="6">
        <v>43215</v>
      </c>
      <c r="D23222" s="5">
        <v>82</v>
      </c>
      <c r="E23222" s="5" t="str">
        <f>_xlfn.XLOOKUP(Orders[[#This Row],[user_id]],Users[user_id],Users[country])</f>
        <v>IT</v>
      </c>
      <c r="F23222" s="5" t="str">
        <f>_xlfn.XLOOKUP(Orders[[#This Row],[country_code]],Countries[country_code],Countries[country_name])</f>
        <v>Italy</v>
      </c>
      <c r="G23222" s="5">
        <f>_xlfn.XLOOKUP(Orders[[#This Row],[user_id]],Users[user_id],Users[is_referral])</f>
        <v>1</v>
      </c>
    </row>
    <row r="23223" spans="1:7">
      <c r="A23223" s="5">
        <v>2177267</v>
      </c>
      <c r="B23223" s="5">
        <v>7303</v>
      </c>
      <c r="C23223" s="6">
        <v>43215</v>
      </c>
      <c r="D23223" s="5">
        <v>63</v>
      </c>
      <c r="E23223" s="5" t="str">
        <f>_xlfn.XLOOKUP(Orders[[#This Row],[user_id]],Users[user_id],Users[country])</f>
        <v>DE</v>
      </c>
      <c r="F23223" s="5" t="str">
        <f>_xlfn.XLOOKUP(Orders[[#This Row],[country_code]],Countries[country_code],Countries[country_name])</f>
        <v>Germany</v>
      </c>
      <c r="G23223" s="5">
        <f>_xlfn.XLOOKUP(Orders[[#This Row],[user_id]],Users[user_id],Users[is_referral])</f>
        <v>1</v>
      </c>
    </row>
    <row r="23224" spans="1:7">
      <c r="A23224" s="5">
        <v>2177268</v>
      </c>
      <c r="B23224" s="5">
        <v>12992</v>
      </c>
      <c r="C23224" s="6">
        <v>43215</v>
      </c>
      <c r="D23224" s="5">
        <v>91</v>
      </c>
      <c r="E23224" s="5" t="str">
        <f>_xlfn.XLOOKUP(Orders[[#This Row],[user_id]],Users[user_id],Users[country])</f>
        <v>IT</v>
      </c>
      <c r="F23224" s="5" t="str">
        <f>_xlfn.XLOOKUP(Orders[[#This Row],[country_code]],Countries[country_code],Countries[country_name])</f>
        <v>Italy</v>
      </c>
      <c r="G23224" s="5">
        <f>_xlfn.XLOOKUP(Orders[[#This Row],[user_id]],Users[user_id],Users[is_referral])</f>
        <v>1</v>
      </c>
    </row>
    <row r="23225" spans="1:7">
      <c r="A23225" s="5">
        <v>2177269</v>
      </c>
      <c r="B23225" s="5">
        <v>2198</v>
      </c>
      <c r="C23225" s="6">
        <v>43215</v>
      </c>
      <c r="D23225" s="5">
        <v>66</v>
      </c>
      <c r="E23225" s="5" t="str">
        <f>_xlfn.XLOOKUP(Orders[[#This Row],[user_id]],Users[user_id],Users[country])</f>
        <v>IT</v>
      </c>
      <c r="F23225" s="5" t="str">
        <f>_xlfn.XLOOKUP(Orders[[#This Row],[country_code]],Countries[country_code],Countries[country_name])</f>
        <v>Italy</v>
      </c>
      <c r="G23225" s="5">
        <f>_xlfn.XLOOKUP(Orders[[#This Row],[user_id]],Users[user_id],Users[is_referral])</f>
        <v>0</v>
      </c>
    </row>
    <row r="23226" spans="1:7">
      <c r="A23226" s="5">
        <v>2177274</v>
      </c>
      <c r="B23226" s="5">
        <v>4003</v>
      </c>
      <c r="C23226" s="6">
        <v>43215</v>
      </c>
      <c r="D23226" s="5">
        <v>65</v>
      </c>
      <c r="E23226" s="5" t="str">
        <f>_xlfn.XLOOKUP(Orders[[#This Row],[user_id]],Users[user_id],Users[country])</f>
        <v>FR</v>
      </c>
      <c r="F23226" s="5" t="str">
        <f>_xlfn.XLOOKUP(Orders[[#This Row],[country_code]],Countries[country_code],Countries[country_name])</f>
        <v>France</v>
      </c>
      <c r="G23226" s="5">
        <f>_xlfn.XLOOKUP(Orders[[#This Row],[user_id]],Users[user_id],Users[is_referral])</f>
        <v>0</v>
      </c>
    </row>
    <row r="23227" spans="1:7">
      <c r="A23227" s="5">
        <v>2177275</v>
      </c>
      <c r="B23227" s="5">
        <v>12716</v>
      </c>
      <c r="C23227" s="6">
        <v>43215</v>
      </c>
      <c r="D23227" s="5">
        <v>67</v>
      </c>
      <c r="E23227" s="5" t="str">
        <f>_xlfn.XLOOKUP(Orders[[#This Row],[user_id]],Users[user_id],Users[country])</f>
        <v>DE</v>
      </c>
      <c r="F23227" s="5" t="str">
        <f>_xlfn.XLOOKUP(Orders[[#This Row],[country_code]],Countries[country_code],Countries[country_name])</f>
        <v>Germany</v>
      </c>
      <c r="G23227" s="5">
        <f>_xlfn.XLOOKUP(Orders[[#This Row],[user_id]],Users[user_id],Users[is_referral])</f>
        <v>1</v>
      </c>
    </row>
    <row r="23228" spans="1:7">
      <c r="A23228" s="5">
        <v>2177276</v>
      </c>
      <c r="B23228" s="5">
        <v>11433</v>
      </c>
      <c r="C23228" s="6">
        <v>43215</v>
      </c>
      <c r="D23228" s="5">
        <v>64</v>
      </c>
      <c r="E23228" s="5" t="str">
        <f>_xlfn.XLOOKUP(Orders[[#This Row],[user_id]],Users[user_id],Users[country])</f>
        <v>DE</v>
      </c>
      <c r="F23228" s="5" t="str">
        <f>_xlfn.XLOOKUP(Orders[[#This Row],[country_code]],Countries[country_code],Countries[country_name])</f>
        <v>Germany</v>
      </c>
      <c r="G23228" s="5">
        <f>_xlfn.XLOOKUP(Orders[[#This Row],[user_id]],Users[user_id],Users[is_referral])</f>
        <v>1</v>
      </c>
    </row>
    <row r="23229" spans="1:7">
      <c r="A23229" s="5">
        <v>2177278</v>
      </c>
      <c r="B23229" s="5">
        <v>3118</v>
      </c>
      <c r="C23229" s="6">
        <v>43215</v>
      </c>
      <c r="D23229" s="5">
        <v>21</v>
      </c>
      <c r="E23229" s="5" t="str">
        <f>_xlfn.XLOOKUP(Orders[[#This Row],[user_id]],Users[user_id],Users[country])</f>
        <v>DE</v>
      </c>
      <c r="F23229" s="5" t="str">
        <f>_xlfn.XLOOKUP(Orders[[#This Row],[country_code]],Countries[country_code],Countries[country_name])</f>
        <v>Germany</v>
      </c>
      <c r="G23229" s="5">
        <f>_xlfn.XLOOKUP(Orders[[#This Row],[user_id]],Users[user_id],Users[is_referral])</f>
        <v>0</v>
      </c>
    </row>
    <row r="23230" spans="1:7">
      <c r="A23230" s="5">
        <v>2177279</v>
      </c>
      <c r="B23230" s="5">
        <v>12203</v>
      </c>
      <c r="C23230" s="6">
        <v>43215</v>
      </c>
      <c r="D23230" s="5">
        <v>38</v>
      </c>
      <c r="E23230" s="5" t="str">
        <f>_xlfn.XLOOKUP(Orders[[#This Row],[user_id]],Users[user_id],Users[country])</f>
        <v>IT</v>
      </c>
      <c r="F23230" s="5" t="str">
        <f>_xlfn.XLOOKUP(Orders[[#This Row],[country_code]],Countries[country_code],Countries[country_name])</f>
        <v>Italy</v>
      </c>
      <c r="G23230" s="5">
        <f>_xlfn.XLOOKUP(Orders[[#This Row],[user_id]],Users[user_id],Users[is_referral])</f>
        <v>1</v>
      </c>
    </row>
    <row r="23231" spans="1:7">
      <c r="A23231" s="5">
        <v>2177280</v>
      </c>
      <c r="B23231" s="5">
        <v>3317</v>
      </c>
      <c r="C23231" s="6">
        <v>43215</v>
      </c>
      <c r="D23231" s="5">
        <v>71</v>
      </c>
      <c r="E23231" s="5" t="str">
        <f>_xlfn.XLOOKUP(Orders[[#This Row],[user_id]],Users[user_id],Users[country])</f>
        <v>FR</v>
      </c>
      <c r="F23231" s="5" t="str">
        <f>_xlfn.XLOOKUP(Orders[[#This Row],[country_code]],Countries[country_code],Countries[country_name])</f>
        <v>France</v>
      </c>
      <c r="G23231" s="5">
        <f>_xlfn.XLOOKUP(Orders[[#This Row],[user_id]],Users[user_id],Users[is_referral])</f>
        <v>0</v>
      </c>
    </row>
    <row r="23232" spans="1:7">
      <c r="A23232" s="5">
        <v>2177281</v>
      </c>
      <c r="B23232" s="5">
        <v>11123</v>
      </c>
      <c r="C23232" s="6">
        <v>43215</v>
      </c>
      <c r="D23232" s="5">
        <v>62</v>
      </c>
      <c r="E23232" s="5" t="str">
        <f>_xlfn.XLOOKUP(Orders[[#This Row],[user_id]],Users[user_id],Users[country])</f>
        <v>ES</v>
      </c>
      <c r="F23232" s="5" t="str">
        <f>_xlfn.XLOOKUP(Orders[[#This Row],[country_code]],Countries[country_code],Countries[country_name])</f>
        <v>Spain</v>
      </c>
      <c r="G23232" s="5">
        <f>_xlfn.XLOOKUP(Orders[[#This Row],[user_id]],Users[user_id],Users[is_referral])</f>
        <v>1</v>
      </c>
    </row>
    <row r="23233" spans="1:7">
      <c r="A23233" s="5">
        <v>2177283</v>
      </c>
      <c r="B23233" s="5">
        <v>3060</v>
      </c>
      <c r="C23233" s="6">
        <v>43215</v>
      </c>
      <c r="D23233" s="5">
        <v>33</v>
      </c>
      <c r="E23233" s="5" t="str">
        <f>_xlfn.XLOOKUP(Orders[[#This Row],[user_id]],Users[user_id],Users[country])</f>
        <v>DE</v>
      </c>
      <c r="F23233" s="5" t="str">
        <f>_xlfn.XLOOKUP(Orders[[#This Row],[country_code]],Countries[country_code],Countries[country_name])</f>
        <v>Germany</v>
      </c>
      <c r="G23233" s="5">
        <f>_xlfn.XLOOKUP(Orders[[#This Row],[user_id]],Users[user_id],Users[is_referral])</f>
        <v>0</v>
      </c>
    </row>
    <row r="23234" spans="1:7">
      <c r="A23234" s="5">
        <v>2177284</v>
      </c>
      <c r="B23234" s="5">
        <v>10397</v>
      </c>
      <c r="C23234" s="6">
        <v>43215</v>
      </c>
      <c r="D23234" s="5">
        <v>55</v>
      </c>
      <c r="E23234" s="5" t="str">
        <f>_xlfn.XLOOKUP(Orders[[#This Row],[user_id]],Users[user_id],Users[country])</f>
        <v>DE</v>
      </c>
      <c r="F23234" s="5" t="str">
        <f>_xlfn.XLOOKUP(Orders[[#This Row],[country_code]],Countries[country_code],Countries[country_name])</f>
        <v>Germany</v>
      </c>
      <c r="G23234" s="5">
        <f>_xlfn.XLOOKUP(Orders[[#This Row],[user_id]],Users[user_id],Users[is_referral])</f>
        <v>1</v>
      </c>
    </row>
    <row r="23235" spans="1:7">
      <c r="A23235" s="5">
        <v>2177285</v>
      </c>
      <c r="B23235" s="5">
        <v>16515</v>
      </c>
      <c r="C23235" s="6">
        <v>43215</v>
      </c>
      <c r="D23235" s="5">
        <v>57</v>
      </c>
      <c r="E23235" s="5" t="str">
        <f>_xlfn.XLOOKUP(Orders[[#This Row],[user_id]],Users[user_id],Users[country])</f>
        <v>FR</v>
      </c>
      <c r="F23235" s="5" t="str">
        <f>_xlfn.XLOOKUP(Orders[[#This Row],[country_code]],Countries[country_code],Countries[country_name])</f>
        <v>France</v>
      </c>
      <c r="G23235" s="5">
        <f>_xlfn.XLOOKUP(Orders[[#This Row],[user_id]],Users[user_id],Users[is_referral])</f>
        <v>1</v>
      </c>
    </row>
    <row r="23236" spans="1:7">
      <c r="A23236" s="5">
        <v>2177286</v>
      </c>
      <c r="B23236" s="5">
        <v>17998</v>
      </c>
      <c r="C23236" s="6">
        <v>43215</v>
      </c>
      <c r="D23236" s="5">
        <v>86</v>
      </c>
      <c r="E23236" s="5" t="str">
        <f>_xlfn.XLOOKUP(Orders[[#This Row],[user_id]],Users[user_id],Users[country])</f>
        <v>IT</v>
      </c>
      <c r="F23236" s="5" t="str">
        <f>_xlfn.XLOOKUP(Orders[[#This Row],[country_code]],Countries[country_code],Countries[country_name])</f>
        <v>Italy</v>
      </c>
      <c r="G23236" s="5">
        <f>_xlfn.XLOOKUP(Orders[[#This Row],[user_id]],Users[user_id],Users[is_referral])</f>
        <v>1</v>
      </c>
    </row>
    <row r="23237" spans="1:7">
      <c r="A23237" s="5">
        <v>2177289</v>
      </c>
      <c r="B23237" s="5">
        <v>16406</v>
      </c>
      <c r="C23237" s="6">
        <v>43215</v>
      </c>
      <c r="D23237" s="5">
        <v>53</v>
      </c>
      <c r="E23237" s="5" t="str">
        <f>_xlfn.XLOOKUP(Orders[[#This Row],[user_id]],Users[user_id],Users[country])</f>
        <v>IT</v>
      </c>
      <c r="F23237" s="5" t="str">
        <f>_xlfn.XLOOKUP(Orders[[#This Row],[country_code]],Countries[country_code],Countries[country_name])</f>
        <v>Italy</v>
      </c>
      <c r="G23237" s="5">
        <f>_xlfn.XLOOKUP(Orders[[#This Row],[user_id]],Users[user_id],Users[is_referral])</f>
        <v>1</v>
      </c>
    </row>
    <row r="23238" spans="1:7">
      <c r="A23238" s="5">
        <v>2177290</v>
      </c>
      <c r="B23238" s="5">
        <v>8093</v>
      </c>
      <c r="C23238" s="6">
        <v>43215</v>
      </c>
      <c r="D23238" s="5">
        <v>61</v>
      </c>
      <c r="E23238" s="5" t="str">
        <f>_xlfn.XLOOKUP(Orders[[#This Row],[user_id]],Users[user_id],Users[country])</f>
        <v>ES</v>
      </c>
      <c r="F23238" s="5" t="str">
        <f>_xlfn.XLOOKUP(Orders[[#This Row],[country_code]],Countries[country_code],Countries[country_name])</f>
        <v>Spain</v>
      </c>
      <c r="G23238" s="5">
        <f>_xlfn.XLOOKUP(Orders[[#This Row],[user_id]],Users[user_id],Users[is_referral])</f>
        <v>1</v>
      </c>
    </row>
    <row r="23239" spans="1:7">
      <c r="A23239" s="5">
        <v>2177291</v>
      </c>
      <c r="B23239" s="5">
        <v>2235</v>
      </c>
      <c r="C23239" s="6">
        <v>43215</v>
      </c>
      <c r="D23239" s="5">
        <v>75</v>
      </c>
      <c r="E23239" s="5" t="str">
        <f>_xlfn.XLOOKUP(Orders[[#This Row],[user_id]],Users[user_id],Users[country])</f>
        <v>ES</v>
      </c>
      <c r="F23239" s="5" t="str">
        <f>_xlfn.XLOOKUP(Orders[[#This Row],[country_code]],Countries[country_code],Countries[country_name])</f>
        <v>Spain</v>
      </c>
      <c r="G23239" s="5">
        <f>_xlfn.XLOOKUP(Orders[[#This Row],[user_id]],Users[user_id],Users[is_referral])</f>
        <v>0</v>
      </c>
    </row>
    <row r="23240" spans="1:7">
      <c r="A23240" s="5">
        <v>2177294</v>
      </c>
      <c r="B23240" s="5">
        <v>13711</v>
      </c>
      <c r="C23240" s="6">
        <v>43215</v>
      </c>
      <c r="D23240" s="5">
        <v>62</v>
      </c>
      <c r="E23240" s="5" t="str">
        <f>_xlfn.XLOOKUP(Orders[[#This Row],[user_id]],Users[user_id],Users[country])</f>
        <v>FR</v>
      </c>
      <c r="F23240" s="5" t="str">
        <f>_xlfn.XLOOKUP(Orders[[#This Row],[country_code]],Countries[country_code],Countries[country_name])</f>
        <v>France</v>
      </c>
      <c r="G23240" s="5">
        <f>_xlfn.XLOOKUP(Orders[[#This Row],[user_id]],Users[user_id],Users[is_referral])</f>
        <v>1</v>
      </c>
    </row>
    <row r="23241" spans="1:7">
      <c r="A23241" s="5">
        <v>2177296</v>
      </c>
      <c r="B23241" s="5">
        <v>1795</v>
      </c>
      <c r="C23241" s="6">
        <v>43215</v>
      </c>
      <c r="D23241" s="5">
        <v>31</v>
      </c>
      <c r="E23241" s="5" t="str">
        <f>_xlfn.XLOOKUP(Orders[[#This Row],[user_id]],Users[user_id],Users[country])</f>
        <v>ES</v>
      </c>
      <c r="F23241" s="5" t="str">
        <f>_xlfn.XLOOKUP(Orders[[#This Row],[country_code]],Countries[country_code],Countries[country_name])</f>
        <v>Spain</v>
      </c>
      <c r="G23241" s="5">
        <f>_xlfn.XLOOKUP(Orders[[#This Row],[user_id]],Users[user_id],Users[is_referral])</f>
        <v>0</v>
      </c>
    </row>
    <row r="23242" spans="1:7">
      <c r="A23242" s="5">
        <v>2177297</v>
      </c>
      <c r="B23242" s="5">
        <v>16832</v>
      </c>
      <c r="C23242" s="6">
        <v>43215</v>
      </c>
      <c r="D23242" s="5">
        <v>76</v>
      </c>
      <c r="E23242" s="5" t="str">
        <f>_xlfn.XLOOKUP(Orders[[#This Row],[user_id]],Users[user_id],Users[country])</f>
        <v>FR</v>
      </c>
      <c r="F23242" s="5" t="str">
        <f>_xlfn.XLOOKUP(Orders[[#This Row],[country_code]],Countries[country_code],Countries[country_name])</f>
        <v>France</v>
      </c>
      <c r="G23242" s="5">
        <f>_xlfn.XLOOKUP(Orders[[#This Row],[user_id]],Users[user_id],Users[is_referral])</f>
        <v>1</v>
      </c>
    </row>
    <row r="23243" spans="1:7">
      <c r="A23243" s="5">
        <v>2177299</v>
      </c>
      <c r="B23243" s="5">
        <v>18606</v>
      </c>
      <c r="C23243" s="6">
        <v>43215</v>
      </c>
      <c r="D23243" s="5">
        <v>57</v>
      </c>
      <c r="E23243" s="5" t="str">
        <f>_xlfn.XLOOKUP(Orders[[#This Row],[user_id]],Users[user_id],Users[country])</f>
        <v>FR</v>
      </c>
      <c r="F23243" s="5" t="str">
        <f>_xlfn.XLOOKUP(Orders[[#This Row],[country_code]],Countries[country_code],Countries[country_name])</f>
        <v>France</v>
      </c>
      <c r="G23243" s="5">
        <f>_xlfn.XLOOKUP(Orders[[#This Row],[user_id]],Users[user_id],Users[is_referral])</f>
        <v>1</v>
      </c>
    </row>
    <row r="23244" spans="1:7">
      <c r="A23244" s="5">
        <v>2177300</v>
      </c>
      <c r="B23244" s="5">
        <v>5511</v>
      </c>
      <c r="C23244" s="6">
        <v>43215</v>
      </c>
      <c r="D23244" s="5">
        <v>49</v>
      </c>
      <c r="E23244" s="5" t="str">
        <f>_xlfn.XLOOKUP(Orders[[#This Row],[user_id]],Users[user_id],Users[country])</f>
        <v>IT</v>
      </c>
      <c r="F23244" s="5" t="str">
        <f>_xlfn.XLOOKUP(Orders[[#This Row],[country_code]],Countries[country_code],Countries[country_name])</f>
        <v>Italy</v>
      </c>
      <c r="G23244" s="5">
        <f>_xlfn.XLOOKUP(Orders[[#This Row],[user_id]],Users[user_id],Users[is_referral])</f>
        <v>1</v>
      </c>
    </row>
    <row r="23245" spans="1:7">
      <c r="A23245" s="5">
        <v>2177304</v>
      </c>
      <c r="B23245" s="5">
        <v>6894</v>
      </c>
      <c r="C23245" s="6">
        <v>43215</v>
      </c>
      <c r="D23245" s="5">
        <v>103</v>
      </c>
      <c r="E23245" s="5" t="str">
        <f>_xlfn.XLOOKUP(Orders[[#This Row],[user_id]],Users[user_id],Users[country])</f>
        <v>FR</v>
      </c>
      <c r="F23245" s="5" t="str">
        <f>_xlfn.XLOOKUP(Orders[[#This Row],[country_code]],Countries[country_code],Countries[country_name])</f>
        <v>France</v>
      </c>
      <c r="G23245" s="5">
        <f>_xlfn.XLOOKUP(Orders[[#This Row],[user_id]],Users[user_id],Users[is_referral])</f>
        <v>1</v>
      </c>
    </row>
    <row r="23246" spans="1:7">
      <c r="A23246" s="5">
        <v>2177305</v>
      </c>
      <c r="B23246" s="5">
        <v>12319</v>
      </c>
      <c r="C23246" s="6">
        <v>43215</v>
      </c>
      <c r="D23246" s="5">
        <v>54</v>
      </c>
      <c r="E23246" s="5" t="str">
        <f>_xlfn.XLOOKUP(Orders[[#This Row],[user_id]],Users[user_id],Users[country])</f>
        <v>ES</v>
      </c>
      <c r="F23246" s="5" t="str">
        <f>_xlfn.XLOOKUP(Orders[[#This Row],[country_code]],Countries[country_code],Countries[country_name])</f>
        <v>Spain</v>
      </c>
      <c r="G23246" s="5">
        <f>_xlfn.XLOOKUP(Orders[[#This Row],[user_id]],Users[user_id],Users[is_referral])</f>
        <v>1</v>
      </c>
    </row>
    <row r="23247" spans="1:7">
      <c r="A23247" s="5">
        <v>2177306</v>
      </c>
      <c r="B23247" s="5">
        <v>8416</v>
      </c>
      <c r="C23247" s="6">
        <v>43215</v>
      </c>
      <c r="D23247" s="5">
        <v>72</v>
      </c>
      <c r="E23247" s="5" t="str">
        <f>_xlfn.XLOOKUP(Orders[[#This Row],[user_id]],Users[user_id],Users[country])</f>
        <v>FR</v>
      </c>
      <c r="F23247" s="5" t="str">
        <f>_xlfn.XLOOKUP(Orders[[#This Row],[country_code]],Countries[country_code],Countries[country_name])</f>
        <v>France</v>
      </c>
      <c r="G23247" s="5">
        <f>_xlfn.XLOOKUP(Orders[[#This Row],[user_id]],Users[user_id],Users[is_referral])</f>
        <v>1</v>
      </c>
    </row>
    <row r="23248" spans="1:7">
      <c r="A23248" s="5">
        <v>2177307</v>
      </c>
      <c r="B23248" s="5">
        <v>10126</v>
      </c>
      <c r="C23248" s="6">
        <v>43215</v>
      </c>
      <c r="D23248" s="5">
        <v>33</v>
      </c>
      <c r="E23248" s="5" t="str">
        <f>_xlfn.XLOOKUP(Orders[[#This Row],[user_id]],Users[user_id],Users[country])</f>
        <v>ES</v>
      </c>
      <c r="F23248" s="5" t="str">
        <f>_xlfn.XLOOKUP(Orders[[#This Row],[country_code]],Countries[country_code],Countries[country_name])</f>
        <v>Spain</v>
      </c>
      <c r="G23248" s="5">
        <f>_xlfn.XLOOKUP(Orders[[#This Row],[user_id]],Users[user_id],Users[is_referral])</f>
        <v>1</v>
      </c>
    </row>
    <row r="23249" spans="1:7">
      <c r="A23249" s="5">
        <v>2177308</v>
      </c>
      <c r="B23249" s="5">
        <v>14856</v>
      </c>
      <c r="C23249" s="6">
        <v>43215</v>
      </c>
      <c r="D23249" s="5">
        <v>41</v>
      </c>
      <c r="E23249" s="5" t="str">
        <f>_xlfn.XLOOKUP(Orders[[#This Row],[user_id]],Users[user_id],Users[country])</f>
        <v>FR</v>
      </c>
      <c r="F23249" s="5" t="str">
        <f>_xlfn.XLOOKUP(Orders[[#This Row],[country_code]],Countries[country_code],Countries[country_name])</f>
        <v>France</v>
      </c>
      <c r="G23249" s="5">
        <f>_xlfn.XLOOKUP(Orders[[#This Row],[user_id]],Users[user_id],Users[is_referral])</f>
        <v>1</v>
      </c>
    </row>
    <row r="23250" spans="1:7">
      <c r="A23250" s="5">
        <v>2177310</v>
      </c>
      <c r="B23250" s="5">
        <v>3057</v>
      </c>
      <c r="C23250" s="6">
        <v>43215</v>
      </c>
      <c r="D23250" s="5">
        <v>75</v>
      </c>
      <c r="E23250" s="5" t="str">
        <f>_xlfn.XLOOKUP(Orders[[#This Row],[user_id]],Users[user_id],Users[country])</f>
        <v>DE</v>
      </c>
      <c r="F23250" s="5" t="str">
        <f>_xlfn.XLOOKUP(Orders[[#This Row],[country_code]],Countries[country_code],Countries[country_name])</f>
        <v>Germany</v>
      </c>
      <c r="G23250" s="5">
        <f>_xlfn.XLOOKUP(Orders[[#This Row],[user_id]],Users[user_id],Users[is_referral])</f>
        <v>0</v>
      </c>
    </row>
    <row r="23251" spans="1:7">
      <c r="A23251" s="5">
        <v>2177311</v>
      </c>
      <c r="B23251" s="5">
        <v>4512</v>
      </c>
      <c r="C23251" s="6">
        <v>43215</v>
      </c>
      <c r="D23251" s="5">
        <v>15</v>
      </c>
      <c r="E23251" s="5" t="str">
        <f>_xlfn.XLOOKUP(Orders[[#This Row],[user_id]],Users[user_id],Users[country])</f>
        <v>DE</v>
      </c>
      <c r="F23251" s="5" t="str">
        <f>_xlfn.XLOOKUP(Orders[[#This Row],[country_code]],Countries[country_code],Countries[country_name])</f>
        <v>Germany</v>
      </c>
      <c r="G23251" s="5">
        <f>_xlfn.XLOOKUP(Orders[[#This Row],[user_id]],Users[user_id],Users[is_referral])</f>
        <v>0</v>
      </c>
    </row>
    <row r="23252" spans="1:7">
      <c r="A23252" s="5">
        <v>2177312</v>
      </c>
      <c r="B23252" s="5">
        <v>12937</v>
      </c>
      <c r="C23252" s="6">
        <v>43215</v>
      </c>
      <c r="D23252" s="5">
        <v>19</v>
      </c>
      <c r="E23252" s="5" t="str">
        <f>_xlfn.XLOOKUP(Orders[[#This Row],[user_id]],Users[user_id],Users[country])</f>
        <v>ES</v>
      </c>
      <c r="F23252" s="5" t="str">
        <f>_xlfn.XLOOKUP(Orders[[#This Row],[country_code]],Countries[country_code],Countries[country_name])</f>
        <v>Spain</v>
      </c>
      <c r="G23252" s="5">
        <f>_xlfn.XLOOKUP(Orders[[#This Row],[user_id]],Users[user_id],Users[is_referral])</f>
        <v>1</v>
      </c>
    </row>
    <row r="23253" spans="1:7">
      <c r="A23253" s="5">
        <v>2177314</v>
      </c>
      <c r="B23253" s="5">
        <v>19825</v>
      </c>
      <c r="C23253" s="6">
        <v>43215</v>
      </c>
      <c r="D23253" s="5">
        <v>17</v>
      </c>
      <c r="E23253" s="5" t="str">
        <f>_xlfn.XLOOKUP(Orders[[#This Row],[user_id]],Users[user_id],Users[country])</f>
        <v>ES</v>
      </c>
      <c r="F23253" s="5" t="str">
        <f>_xlfn.XLOOKUP(Orders[[#This Row],[country_code]],Countries[country_code],Countries[country_name])</f>
        <v>Spain</v>
      </c>
      <c r="G23253" s="5">
        <f>_xlfn.XLOOKUP(Orders[[#This Row],[user_id]],Users[user_id],Users[is_referral])</f>
        <v>1</v>
      </c>
    </row>
    <row r="23254" spans="1:7">
      <c r="A23254" s="5">
        <v>2177315</v>
      </c>
      <c r="B23254" s="5">
        <v>16574</v>
      </c>
      <c r="C23254" s="6">
        <v>43215</v>
      </c>
      <c r="D23254" s="5">
        <v>51</v>
      </c>
      <c r="E23254" s="5" t="str">
        <f>_xlfn.XLOOKUP(Orders[[#This Row],[user_id]],Users[user_id],Users[country])</f>
        <v>IT</v>
      </c>
      <c r="F23254" s="5" t="str">
        <f>_xlfn.XLOOKUP(Orders[[#This Row],[country_code]],Countries[country_code],Countries[country_name])</f>
        <v>Italy</v>
      </c>
      <c r="G23254" s="5">
        <f>_xlfn.XLOOKUP(Orders[[#This Row],[user_id]],Users[user_id],Users[is_referral])</f>
        <v>1</v>
      </c>
    </row>
    <row r="23255" spans="1:7">
      <c r="A23255" s="5">
        <v>2177318</v>
      </c>
      <c r="B23255" s="5">
        <v>1691</v>
      </c>
      <c r="C23255" s="6">
        <v>43215</v>
      </c>
      <c r="D23255" s="5">
        <v>73</v>
      </c>
      <c r="E23255" s="5" t="str">
        <f>_xlfn.XLOOKUP(Orders[[#This Row],[user_id]],Users[user_id],Users[country])</f>
        <v>ES</v>
      </c>
      <c r="F23255" s="5" t="str">
        <f>_xlfn.XLOOKUP(Orders[[#This Row],[country_code]],Countries[country_code],Countries[country_name])</f>
        <v>Spain</v>
      </c>
      <c r="G23255" s="5">
        <f>_xlfn.XLOOKUP(Orders[[#This Row],[user_id]],Users[user_id],Users[is_referral])</f>
        <v>0</v>
      </c>
    </row>
    <row r="23256" spans="1:7">
      <c r="A23256" s="5">
        <v>2177319</v>
      </c>
      <c r="B23256" s="5">
        <v>8378</v>
      </c>
      <c r="C23256" s="6">
        <v>43215</v>
      </c>
      <c r="D23256" s="5">
        <v>40</v>
      </c>
      <c r="E23256" s="5" t="str">
        <f>_xlfn.XLOOKUP(Orders[[#This Row],[user_id]],Users[user_id],Users[country])</f>
        <v>ES</v>
      </c>
      <c r="F23256" s="5" t="str">
        <f>_xlfn.XLOOKUP(Orders[[#This Row],[country_code]],Countries[country_code],Countries[country_name])</f>
        <v>Spain</v>
      </c>
      <c r="G23256" s="5">
        <f>_xlfn.XLOOKUP(Orders[[#This Row],[user_id]],Users[user_id],Users[is_referral])</f>
        <v>1</v>
      </c>
    </row>
    <row r="23257" spans="1:7">
      <c r="A23257" s="5">
        <v>2177321</v>
      </c>
      <c r="B23257" s="5">
        <v>5104</v>
      </c>
      <c r="C23257" s="6">
        <v>43215</v>
      </c>
      <c r="D23257" s="5">
        <v>31</v>
      </c>
      <c r="E23257" s="5" t="str">
        <f>_xlfn.XLOOKUP(Orders[[#This Row],[user_id]],Users[user_id],Users[country])</f>
        <v>DE</v>
      </c>
      <c r="F23257" s="5" t="str">
        <f>_xlfn.XLOOKUP(Orders[[#This Row],[country_code]],Countries[country_code],Countries[country_name])</f>
        <v>Germany</v>
      </c>
      <c r="G23257" s="5">
        <f>_xlfn.XLOOKUP(Orders[[#This Row],[user_id]],Users[user_id],Users[is_referral])</f>
        <v>1</v>
      </c>
    </row>
    <row r="23258" spans="1:7">
      <c r="A23258" s="5">
        <v>2177323</v>
      </c>
      <c r="B23258" s="5">
        <v>11239</v>
      </c>
      <c r="C23258" s="6">
        <v>43215</v>
      </c>
      <c r="D23258" s="5">
        <v>34</v>
      </c>
      <c r="E23258" s="5" t="str">
        <f>_xlfn.XLOOKUP(Orders[[#This Row],[user_id]],Users[user_id],Users[country])</f>
        <v>ES</v>
      </c>
      <c r="F23258" s="5" t="str">
        <f>_xlfn.XLOOKUP(Orders[[#This Row],[country_code]],Countries[country_code],Countries[country_name])</f>
        <v>Spain</v>
      </c>
      <c r="G23258" s="5">
        <f>_xlfn.XLOOKUP(Orders[[#This Row],[user_id]],Users[user_id],Users[is_referral])</f>
        <v>1</v>
      </c>
    </row>
    <row r="23259" spans="1:7">
      <c r="A23259" s="5">
        <v>2177326</v>
      </c>
      <c r="B23259" s="5">
        <v>10138</v>
      </c>
      <c r="C23259" s="6">
        <v>43215</v>
      </c>
      <c r="D23259" s="5">
        <v>56</v>
      </c>
      <c r="E23259" s="5" t="str">
        <f>_xlfn.XLOOKUP(Orders[[#This Row],[user_id]],Users[user_id],Users[country])</f>
        <v>IT</v>
      </c>
      <c r="F23259" s="5" t="str">
        <f>_xlfn.XLOOKUP(Orders[[#This Row],[country_code]],Countries[country_code],Countries[country_name])</f>
        <v>Italy</v>
      </c>
      <c r="G23259" s="5">
        <f>_xlfn.XLOOKUP(Orders[[#This Row],[user_id]],Users[user_id],Users[is_referral])</f>
        <v>1</v>
      </c>
    </row>
    <row r="23260" spans="1:7">
      <c r="A23260" s="5">
        <v>2177327</v>
      </c>
      <c r="B23260" s="5">
        <v>16455</v>
      </c>
      <c r="C23260" s="6">
        <v>43215</v>
      </c>
      <c r="D23260" s="5">
        <v>54</v>
      </c>
      <c r="E23260" s="5" t="str">
        <f>_xlfn.XLOOKUP(Orders[[#This Row],[user_id]],Users[user_id],Users[country])</f>
        <v>FR</v>
      </c>
      <c r="F23260" s="5" t="str">
        <f>_xlfn.XLOOKUP(Orders[[#This Row],[country_code]],Countries[country_code],Countries[country_name])</f>
        <v>France</v>
      </c>
      <c r="G23260" s="5">
        <f>_xlfn.XLOOKUP(Orders[[#This Row],[user_id]],Users[user_id],Users[is_referral])</f>
        <v>0</v>
      </c>
    </row>
    <row r="23261" spans="1:7">
      <c r="A23261" s="5">
        <v>2177329</v>
      </c>
      <c r="B23261" s="5">
        <v>11347</v>
      </c>
      <c r="C23261" s="6">
        <v>43215</v>
      </c>
      <c r="D23261" s="5">
        <v>49</v>
      </c>
      <c r="E23261" s="5" t="str">
        <f>_xlfn.XLOOKUP(Orders[[#This Row],[user_id]],Users[user_id],Users[country])</f>
        <v>DE</v>
      </c>
      <c r="F23261" s="5" t="str">
        <f>_xlfn.XLOOKUP(Orders[[#This Row],[country_code]],Countries[country_code],Countries[country_name])</f>
        <v>Germany</v>
      </c>
      <c r="G23261" s="5">
        <f>_xlfn.XLOOKUP(Orders[[#This Row],[user_id]],Users[user_id],Users[is_referral])</f>
        <v>1</v>
      </c>
    </row>
    <row r="23262" spans="1:7">
      <c r="A23262" s="5">
        <v>2177330</v>
      </c>
      <c r="B23262" s="5">
        <v>16560</v>
      </c>
      <c r="C23262" s="6">
        <v>43215</v>
      </c>
      <c r="D23262" s="5">
        <v>20</v>
      </c>
      <c r="E23262" s="5" t="str">
        <f>_xlfn.XLOOKUP(Orders[[#This Row],[user_id]],Users[user_id],Users[country])</f>
        <v>ES</v>
      </c>
      <c r="F23262" s="5" t="str">
        <f>_xlfn.XLOOKUP(Orders[[#This Row],[country_code]],Countries[country_code],Countries[country_name])</f>
        <v>Spain</v>
      </c>
      <c r="G23262" s="5">
        <f>_xlfn.XLOOKUP(Orders[[#This Row],[user_id]],Users[user_id],Users[is_referral])</f>
        <v>1</v>
      </c>
    </row>
    <row r="23263" spans="1:7">
      <c r="A23263" s="5">
        <v>2177331</v>
      </c>
      <c r="B23263" s="5">
        <v>14579</v>
      </c>
      <c r="C23263" s="6">
        <v>43215</v>
      </c>
      <c r="D23263" s="5">
        <v>49</v>
      </c>
      <c r="E23263" s="5" t="str">
        <f>_xlfn.XLOOKUP(Orders[[#This Row],[user_id]],Users[user_id],Users[country])</f>
        <v>FR</v>
      </c>
      <c r="F23263" s="5" t="str">
        <f>_xlfn.XLOOKUP(Orders[[#This Row],[country_code]],Countries[country_code],Countries[country_name])</f>
        <v>France</v>
      </c>
      <c r="G23263" s="5">
        <f>_xlfn.XLOOKUP(Orders[[#This Row],[user_id]],Users[user_id],Users[is_referral])</f>
        <v>1</v>
      </c>
    </row>
    <row r="23264" spans="1:7">
      <c r="A23264" s="5">
        <v>2177332</v>
      </c>
      <c r="B23264" s="5">
        <v>1186</v>
      </c>
      <c r="C23264" s="6">
        <v>43215</v>
      </c>
      <c r="D23264" s="5">
        <v>54</v>
      </c>
      <c r="E23264" s="5" t="str">
        <f>_xlfn.XLOOKUP(Orders[[#This Row],[user_id]],Users[user_id],Users[country])</f>
        <v>FR</v>
      </c>
      <c r="F23264" s="5" t="str">
        <f>_xlfn.XLOOKUP(Orders[[#This Row],[country_code]],Countries[country_code],Countries[country_name])</f>
        <v>France</v>
      </c>
      <c r="G23264" s="5">
        <f>_xlfn.XLOOKUP(Orders[[#This Row],[user_id]],Users[user_id],Users[is_referral])</f>
        <v>0</v>
      </c>
    </row>
    <row r="23265" spans="1:7">
      <c r="A23265" s="5">
        <v>2177335</v>
      </c>
      <c r="B23265" s="5">
        <v>7540</v>
      </c>
      <c r="C23265" s="6">
        <v>43215</v>
      </c>
      <c r="D23265" s="5">
        <v>39</v>
      </c>
      <c r="E23265" s="5" t="str">
        <f>_xlfn.XLOOKUP(Orders[[#This Row],[user_id]],Users[user_id],Users[country])</f>
        <v>FR</v>
      </c>
      <c r="F23265" s="5" t="str">
        <f>_xlfn.XLOOKUP(Orders[[#This Row],[country_code]],Countries[country_code],Countries[country_name])</f>
        <v>France</v>
      </c>
      <c r="G23265" s="5">
        <f>_xlfn.XLOOKUP(Orders[[#This Row],[user_id]],Users[user_id],Users[is_referral])</f>
        <v>1</v>
      </c>
    </row>
    <row r="23266" spans="1:7">
      <c r="A23266" s="5">
        <v>2177339</v>
      </c>
      <c r="B23266" s="5">
        <v>12224</v>
      </c>
      <c r="C23266" s="6">
        <v>43215</v>
      </c>
      <c r="D23266" s="5">
        <v>50</v>
      </c>
      <c r="E23266" s="5" t="str">
        <f>_xlfn.XLOOKUP(Orders[[#This Row],[user_id]],Users[user_id],Users[country])</f>
        <v>ES</v>
      </c>
      <c r="F23266" s="5" t="str">
        <f>_xlfn.XLOOKUP(Orders[[#This Row],[country_code]],Countries[country_code],Countries[country_name])</f>
        <v>Spain</v>
      </c>
      <c r="G23266" s="5">
        <f>_xlfn.XLOOKUP(Orders[[#This Row],[user_id]],Users[user_id],Users[is_referral])</f>
        <v>1</v>
      </c>
    </row>
    <row r="23267" spans="1:7">
      <c r="A23267" s="5">
        <v>2177340</v>
      </c>
      <c r="B23267" s="5">
        <v>8410</v>
      </c>
      <c r="C23267" s="6">
        <v>43215</v>
      </c>
      <c r="D23267" s="5">
        <v>86</v>
      </c>
      <c r="E23267" s="5" t="str">
        <f>_xlfn.XLOOKUP(Orders[[#This Row],[user_id]],Users[user_id],Users[country])</f>
        <v>ES</v>
      </c>
      <c r="F23267" s="5" t="str">
        <f>_xlfn.XLOOKUP(Orders[[#This Row],[country_code]],Countries[country_code],Countries[country_name])</f>
        <v>Spain</v>
      </c>
      <c r="G23267" s="5">
        <f>_xlfn.XLOOKUP(Orders[[#This Row],[user_id]],Users[user_id],Users[is_referral])</f>
        <v>0</v>
      </c>
    </row>
    <row r="23268" spans="1:7">
      <c r="A23268" s="5">
        <v>2177343</v>
      </c>
      <c r="B23268" s="5">
        <v>13758</v>
      </c>
      <c r="C23268" s="6">
        <v>43215</v>
      </c>
      <c r="D23268" s="5">
        <v>18</v>
      </c>
      <c r="E23268" s="5" t="str">
        <f>_xlfn.XLOOKUP(Orders[[#This Row],[user_id]],Users[user_id],Users[country])</f>
        <v>ES</v>
      </c>
      <c r="F23268" s="5" t="str">
        <f>_xlfn.XLOOKUP(Orders[[#This Row],[country_code]],Countries[country_code],Countries[country_name])</f>
        <v>Spain</v>
      </c>
      <c r="G23268" s="5">
        <f>_xlfn.XLOOKUP(Orders[[#This Row],[user_id]],Users[user_id],Users[is_referral])</f>
        <v>1</v>
      </c>
    </row>
    <row r="23269" spans="1:7">
      <c r="A23269" s="5">
        <v>2177344</v>
      </c>
      <c r="B23269" s="5">
        <v>5896</v>
      </c>
      <c r="C23269" s="6">
        <v>43215</v>
      </c>
      <c r="D23269" s="5">
        <v>20</v>
      </c>
      <c r="E23269" s="5" t="str">
        <f>_xlfn.XLOOKUP(Orders[[#This Row],[user_id]],Users[user_id],Users[country])</f>
        <v>FR</v>
      </c>
      <c r="F23269" s="5" t="str">
        <f>_xlfn.XLOOKUP(Orders[[#This Row],[country_code]],Countries[country_code],Countries[country_name])</f>
        <v>France</v>
      </c>
      <c r="G23269" s="5">
        <f>_xlfn.XLOOKUP(Orders[[#This Row],[user_id]],Users[user_id],Users[is_referral])</f>
        <v>1</v>
      </c>
    </row>
    <row r="23270" spans="1:7">
      <c r="A23270" s="5">
        <v>2177346</v>
      </c>
      <c r="B23270" s="5">
        <v>8513</v>
      </c>
      <c r="C23270" s="6">
        <v>43215</v>
      </c>
      <c r="D23270" s="5">
        <v>71</v>
      </c>
      <c r="E23270" s="5" t="str">
        <f>_xlfn.XLOOKUP(Orders[[#This Row],[user_id]],Users[user_id],Users[country])</f>
        <v>FR</v>
      </c>
      <c r="F23270" s="5" t="str">
        <f>_xlfn.XLOOKUP(Orders[[#This Row],[country_code]],Countries[country_code],Countries[country_name])</f>
        <v>France</v>
      </c>
      <c r="G23270" s="5">
        <f>_xlfn.XLOOKUP(Orders[[#This Row],[user_id]],Users[user_id],Users[is_referral])</f>
        <v>1</v>
      </c>
    </row>
    <row r="23271" spans="1:7">
      <c r="A23271" s="5">
        <v>2177347</v>
      </c>
      <c r="B23271" s="5">
        <v>15233</v>
      </c>
      <c r="C23271" s="6">
        <v>43215</v>
      </c>
      <c r="D23271" s="5">
        <v>10</v>
      </c>
      <c r="E23271" s="5" t="str">
        <f>_xlfn.XLOOKUP(Orders[[#This Row],[user_id]],Users[user_id],Users[country])</f>
        <v>IT</v>
      </c>
      <c r="F23271" s="5" t="str">
        <f>_xlfn.XLOOKUP(Orders[[#This Row],[country_code]],Countries[country_code],Countries[country_name])</f>
        <v>Italy</v>
      </c>
      <c r="G23271" s="5">
        <f>_xlfn.XLOOKUP(Orders[[#This Row],[user_id]],Users[user_id],Users[is_referral])</f>
        <v>0</v>
      </c>
    </row>
    <row r="23272" spans="1:7">
      <c r="A23272" s="5">
        <v>2177352</v>
      </c>
      <c r="B23272" s="5">
        <v>7802</v>
      </c>
      <c r="C23272" s="6">
        <v>43215</v>
      </c>
      <c r="D23272" s="5">
        <v>34</v>
      </c>
      <c r="E23272" s="5" t="str">
        <f>_xlfn.XLOOKUP(Orders[[#This Row],[user_id]],Users[user_id],Users[country])</f>
        <v>DE</v>
      </c>
      <c r="F23272" s="5" t="str">
        <f>_xlfn.XLOOKUP(Orders[[#This Row],[country_code]],Countries[country_code],Countries[country_name])</f>
        <v>Germany</v>
      </c>
      <c r="G23272" s="5">
        <f>_xlfn.XLOOKUP(Orders[[#This Row],[user_id]],Users[user_id],Users[is_referral])</f>
        <v>1</v>
      </c>
    </row>
    <row r="23273" spans="1:7">
      <c r="A23273" s="5">
        <v>2177356</v>
      </c>
      <c r="B23273" s="5">
        <v>10322</v>
      </c>
      <c r="C23273" s="6">
        <v>43215</v>
      </c>
      <c r="D23273" s="5">
        <v>40</v>
      </c>
      <c r="E23273" s="5" t="str">
        <f>_xlfn.XLOOKUP(Orders[[#This Row],[user_id]],Users[user_id],Users[country])</f>
        <v>ES</v>
      </c>
      <c r="F23273" s="5" t="str">
        <f>_xlfn.XLOOKUP(Orders[[#This Row],[country_code]],Countries[country_code],Countries[country_name])</f>
        <v>Spain</v>
      </c>
      <c r="G23273" s="5">
        <f>_xlfn.XLOOKUP(Orders[[#This Row],[user_id]],Users[user_id],Users[is_referral])</f>
        <v>1</v>
      </c>
    </row>
    <row r="23274" spans="1:7">
      <c r="A23274" s="5">
        <v>2177357</v>
      </c>
      <c r="B23274" s="5">
        <v>451</v>
      </c>
      <c r="C23274" s="6">
        <v>43215</v>
      </c>
      <c r="D23274" s="5">
        <v>50</v>
      </c>
      <c r="E23274" s="5" t="str">
        <f>_xlfn.XLOOKUP(Orders[[#This Row],[user_id]],Users[user_id],Users[country])</f>
        <v>IT</v>
      </c>
      <c r="F23274" s="5" t="str">
        <f>_xlfn.XLOOKUP(Orders[[#This Row],[country_code]],Countries[country_code],Countries[country_name])</f>
        <v>Italy</v>
      </c>
      <c r="G23274" s="5">
        <f>_xlfn.XLOOKUP(Orders[[#This Row],[user_id]],Users[user_id],Users[is_referral])</f>
        <v>0</v>
      </c>
    </row>
    <row r="23275" spans="1:7">
      <c r="A23275" s="5">
        <v>2177359</v>
      </c>
      <c r="B23275" s="5">
        <v>12077</v>
      </c>
      <c r="C23275" s="6">
        <v>43215</v>
      </c>
      <c r="D23275" s="5">
        <v>38</v>
      </c>
      <c r="E23275" s="5" t="str">
        <f>_xlfn.XLOOKUP(Orders[[#This Row],[user_id]],Users[user_id],Users[country])</f>
        <v>FR</v>
      </c>
      <c r="F23275" s="5" t="str">
        <f>_xlfn.XLOOKUP(Orders[[#This Row],[country_code]],Countries[country_code],Countries[country_name])</f>
        <v>France</v>
      </c>
      <c r="G23275" s="5">
        <f>_xlfn.XLOOKUP(Orders[[#This Row],[user_id]],Users[user_id],Users[is_referral])</f>
        <v>1</v>
      </c>
    </row>
    <row r="23276" spans="1:7">
      <c r="A23276" s="5">
        <v>2177361</v>
      </c>
      <c r="B23276" s="5">
        <v>9699</v>
      </c>
      <c r="C23276" s="6">
        <v>43215</v>
      </c>
      <c r="D23276" s="5">
        <v>60</v>
      </c>
      <c r="E23276" s="5" t="str">
        <f>_xlfn.XLOOKUP(Orders[[#This Row],[user_id]],Users[user_id],Users[country])</f>
        <v>IT</v>
      </c>
      <c r="F23276" s="5" t="str">
        <f>_xlfn.XLOOKUP(Orders[[#This Row],[country_code]],Countries[country_code],Countries[country_name])</f>
        <v>Italy</v>
      </c>
      <c r="G23276" s="5">
        <f>_xlfn.XLOOKUP(Orders[[#This Row],[user_id]],Users[user_id],Users[is_referral])</f>
        <v>0</v>
      </c>
    </row>
    <row r="23277" spans="1:7">
      <c r="A23277" s="5">
        <v>2177362</v>
      </c>
      <c r="B23277" s="5">
        <v>10817</v>
      </c>
      <c r="C23277" s="6">
        <v>43215</v>
      </c>
      <c r="D23277" s="5">
        <v>27</v>
      </c>
      <c r="E23277" s="5" t="str">
        <f>_xlfn.XLOOKUP(Orders[[#This Row],[user_id]],Users[user_id],Users[country])</f>
        <v>DE</v>
      </c>
      <c r="F23277" s="5" t="str">
        <f>_xlfn.XLOOKUP(Orders[[#This Row],[country_code]],Countries[country_code],Countries[country_name])</f>
        <v>Germany</v>
      </c>
      <c r="G23277" s="5">
        <f>_xlfn.XLOOKUP(Orders[[#This Row],[user_id]],Users[user_id],Users[is_referral])</f>
        <v>1</v>
      </c>
    </row>
    <row r="23278" spans="1:7">
      <c r="A23278" s="5">
        <v>2177363</v>
      </c>
      <c r="B23278" s="5">
        <v>5323</v>
      </c>
      <c r="C23278" s="6">
        <v>43215</v>
      </c>
      <c r="D23278" s="5">
        <v>21</v>
      </c>
      <c r="E23278" s="5" t="str">
        <f>_xlfn.XLOOKUP(Orders[[#This Row],[user_id]],Users[user_id],Users[country])</f>
        <v>FR</v>
      </c>
      <c r="F23278" s="5" t="str">
        <f>_xlfn.XLOOKUP(Orders[[#This Row],[country_code]],Countries[country_code],Countries[country_name])</f>
        <v>France</v>
      </c>
      <c r="G23278" s="5">
        <f>_xlfn.XLOOKUP(Orders[[#This Row],[user_id]],Users[user_id],Users[is_referral])</f>
        <v>1</v>
      </c>
    </row>
    <row r="23279" spans="1:7">
      <c r="A23279" s="5">
        <v>2177364</v>
      </c>
      <c r="B23279" s="5">
        <v>17612</v>
      </c>
      <c r="C23279" s="6">
        <v>43215</v>
      </c>
      <c r="D23279" s="5">
        <v>106</v>
      </c>
      <c r="E23279" s="5" t="str">
        <f>_xlfn.XLOOKUP(Orders[[#This Row],[user_id]],Users[user_id],Users[country])</f>
        <v>DE</v>
      </c>
      <c r="F23279" s="5" t="str">
        <f>_xlfn.XLOOKUP(Orders[[#This Row],[country_code]],Countries[country_code],Countries[country_name])</f>
        <v>Germany</v>
      </c>
      <c r="G23279" s="5">
        <f>_xlfn.XLOOKUP(Orders[[#This Row],[user_id]],Users[user_id],Users[is_referral])</f>
        <v>1</v>
      </c>
    </row>
    <row r="23280" spans="1:7">
      <c r="A23280" s="5">
        <v>2177366</v>
      </c>
      <c r="B23280" s="5">
        <v>3261</v>
      </c>
      <c r="C23280" s="6">
        <v>43215</v>
      </c>
      <c r="D23280" s="5">
        <v>46</v>
      </c>
      <c r="E23280" s="5" t="str">
        <f>_xlfn.XLOOKUP(Orders[[#This Row],[user_id]],Users[user_id],Users[country])</f>
        <v>FR</v>
      </c>
      <c r="F23280" s="5" t="str">
        <f>_xlfn.XLOOKUP(Orders[[#This Row],[country_code]],Countries[country_code],Countries[country_name])</f>
        <v>France</v>
      </c>
      <c r="G23280" s="5">
        <f>_xlfn.XLOOKUP(Orders[[#This Row],[user_id]],Users[user_id],Users[is_referral])</f>
        <v>0</v>
      </c>
    </row>
    <row r="23281" spans="1:7">
      <c r="A23281" s="5">
        <v>2177367</v>
      </c>
      <c r="B23281" s="5">
        <v>849</v>
      </c>
      <c r="C23281" s="6">
        <v>43215</v>
      </c>
      <c r="D23281" s="5">
        <v>79</v>
      </c>
      <c r="E23281" s="5" t="str">
        <f>_xlfn.XLOOKUP(Orders[[#This Row],[user_id]],Users[user_id],Users[country])</f>
        <v>IT</v>
      </c>
      <c r="F23281" s="5" t="str">
        <f>_xlfn.XLOOKUP(Orders[[#This Row],[country_code]],Countries[country_code],Countries[country_name])</f>
        <v>Italy</v>
      </c>
      <c r="G23281" s="5">
        <f>_xlfn.XLOOKUP(Orders[[#This Row],[user_id]],Users[user_id],Users[is_referral])</f>
        <v>0</v>
      </c>
    </row>
    <row r="23282" spans="1:7">
      <c r="A23282" s="5">
        <v>2177368</v>
      </c>
      <c r="B23282" s="5">
        <v>14494</v>
      </c>
      <c r="C23282" s="6">
        <v>43215</v>
      </c>
      <c r="D23282" s="5">
        <v>43</v>
      </c>
      <c r="E23282" s="5" t="str">
        <f>_xlfn.XLOOKUP(Orders[[#This Row],[user_id]],Users[user_id],Users[country])</f>
        <v>FR</v>
      </c>
      <c r="F23282" s="5" t="str">
        <f>_xlfn.XLOOKUP(Orders[[#This Row],[country_code]],Countries[country_code],Countries[country_name])</f>
        <v>France</v>
      </c>
      <c r="G23282" s="5">
        <f>_xlfn.XLOOKUP(Orders[[#This Row],[user_id]],Users[user_id],Users[is_referral])</f>
        <v>1</v>
      </c>
    </row>
    <row r="23283" spans="1:7">
      <c r="A23283" s="5">
        <v>2177369</v>
      </c>
      <c r="B23283" s="5">
        <v>9450</v>
      </c>
      <c r="C23283" s="6">
        <v>43215</v>
      </c>
      <c r="D23283" s="5">
        <v>31</v>
      </c>
      <c r="E23283" s="5" t="str">
        <f>_xlfn.XLOOKUP(Orders[[#This Row],[user_id]],Users[user_id],Users[country])</f>
        <v>IT</v>
      </c>
      <c r="F23283" s="5" t="str">
        <f>_xlfn.XLOOKUP(Orders[[#This Row],[country_code]],Countries[country_code],Countries[country_name])</f>
        <v>Italy</v>
      </c>
      <c r="G23283" s="5">
        <f>_xlfn.XLOOKUP(Orders[[#This Row],[user_id]],Users[user_id],Users[is_referral])</f>
        <v>1</v>
      </c>
    </row>
    <row r="23284" spans="1:7">
      <c r="A23284" s="5">
        <v>2177370</v>
      </c>
      <c r="B23284" s="5">
        <v>10971</v>
      </c>
      <c r="C23284" s="6">
        <v>43215</v>
      </c>
      <c r="D23284" s="5">
        <v>78</v>
      </c>
      <c r="E23284" s="5" t="str">
        <f>_xlfn.XLOOKUP(Orders[[#This Row],[user_id]],Users[user_id],Users[country])</f>
        <v>ES</v>
      </c>
      <c r="F23284" s="5" t="str">
        <f>_xlfn.XLOOKUP(Orders[[#This Row],[country_code]],Countries[country_code],Countries[country_name])</f>
        <v>Spain</v>
      </c>
      <c r="G23284" s="5">
        <f>_xlfn.XLOOKUP(Orders[[#This Row],[user_id]],Users[user_id],Users[is_referral])</f>
        <v>1</v>
      </c>
    </row>
    <row r="23285" spans="1:7">
      <c r="A23285" s="5">
        <v>2177373</v>
      </c>
      <c r="B23285" s="5">
        <v>17533</v>
      </c>
      <c r="C23285" s="6">
        <v>43215</v>
      </c>
      <c r="D23285" s="5">
        <v>25</v>
      </c>
      <c r="E23285" s="5" t="str">
        <f>_xlfn.XLOOKUP(Orders[[#This Row],[user_id]],Users[user_id],Users[country])</f>
        <v>DE</v>
      </c>
      <c r="F23285" s="5" t="str">
        <f>_xlfn.XLOOKUP(Orders[[#This Row],[country_code]],Countries[country_code],Countries[country_name])</f>
        <v>Germany</v>
      </c>
      <c r="G23285" s="5">
        <f>_xlfn.XLOOKUP(Orders[[#This Row],[user_id]],Users[user_id],Users[is_referral])</f>
        <v>1</v>
      </c>
    </row>
    <row r="23286" spans="1:7">
      <c r="A23286" s="5">
        <v>2177377</v>
      </c>
      <c r="B23286" s="5">
        <v>17203</v>
      </c>
      <c r="C23286" s="6">
        <v>43215</v>
      </c>
      <c r="D23286" s="5">
        <v>57</v>
      </c>
      <c r="E23286" s="5" t="str">
        <f>_xlfn.XLOOKUP(Orders[[#This Row],[user_id]],Users[user_id],Users[country])</f>
        <v>FR</v>
      </c>
      <c r="F23286" s="5" t="str">
        <f>_xlfn.XLOOKUP(Orders[[#This Row],[country_code]],Countries[country_code],Countries[country_name])</f>
        <v>France</v>
      </c>
      <c r="G23286" s="5">
        <f>_xlfn.XLOOKUP(Orders[[#This Row],[user_id]],Users[user_id],Users[is_referral])</f>
        <v>1</v>
      </c>
    </row>
    <row r="23287" spans="1:7">
      <c r="A23287" s="5">
        <v>2177379</v>
      </c>
      <c r="B23287" s="5">
        <v>3712</v>
      </c>
      <c r="C23287" s="6">
        <v>43215</v>
      </c>
      <c r="D23287" s="5">
        <v>62</v>
      </c>
      <c r="E23287" s="5" t="str">
        <f>_xlfn.XLOOKUP(Orders[[#This Row],[user_id]],Users[user_id],Users[country])</f>
        <v>ES</v>
      </c>
      <c r="F23287" s="5" t="str">
        <f>_xlfn.XLOOKUP(Orders[[#This Row],[country_code]],Countries[country_code],Countries[country_name])</f>
        <v>Spain</v>
      </c>
      <c r="G23287" s="5">
        <f>_xlfn.XLOOKUP(Orders[[#This Row],[user_id]],Users[user_id],Users[is_referral])</f>
        <v>0</v>
      </c>
    </row>
    <row r="23288" spans="1:7">
      <c r="A23288" s="5">
        <v>2177380</v>
      </c>
      <c r="B23288" s="5">
        <v>5711</v>
      </c>
      <c r="C23288" s="6">
        <v>43215</v>
      </c>
      <c r="D23288" s="5">
        <v>42</v>
      </c>
      <c r="E23288" s="5" t="str">
        <f>_xlfn.XLOOKUP(Orders[[#This Row],[user_id]],Users[user_id],Users[country])</f>
        <v>DE</v>
      </c>
      <c r="F23288" s="5" t="str">
        <f>_xlfn.XLOOKUP(Orders[[#This Row],[country_code]],Countries[country_code],Countries[country_name])</f>
        <v>Germany</v>
      </c>
      <c r="G23288" s="5">
        <f>_xlfn.XLOOKUP(Orders[[#This Row],[user_id]],Users[user_id],Users[is_referral])</f>
        <v>1</v>
      </c>
    </row>
    <row r="23289" spans="1:7">
      <c r="A23289" s="5">
        <v>2177381</v>
      </c>
      <c r="B23289" s="5">
        <v>1331</v>
      </c>
      <c r="C23289" s="6">
        <v>43215</v>
      </c>
      <c r="D23289" s="5">
        <v>71</v>
      </c>
      <c r="E23289" s="5" t="str">
        <f>_xlfn.XLOOKUP(Orders[[#This Row],[user_id]],Users[user_id],Users[country])</f>
        <v>IT</v>
      </c>
      <c r="F23289" s="5" t="str">
        <f>_xlfn.XLOOKUP(Orders[[#This Row],[country_code]],Countries[country_code],Countries[country_name])</f>
        <v>Italy</v>
      </c>
      <c r="G23289" s="5">
        <f>_xlfn.XLOOKUP(Orders[[#This Row],[user_id]],Users[user_id],Users[is_referral])</f>
        <v>0</v>
      </c>
    </row>
    <row r="23290" spans="1:7">
      <c r="A23290" s="5">
        <v>2177383</v>
      </c>
      <c r="B23290" s="5">
        <v>2960</v>
      </c>
      <c r="C23290" s="6">
        <v>43215</v>
      </c>
      <c r="D23290" s="5">
        <v>13</v>
      </c>
      <c r="E23290" s="5" t="str">
        <f>_xlfn.XLOOKUP(Orders[[#This Row],[user_id]],Users[user_id],Users[country])</f>
        <v>ES</v>
      </c>
      <c r="F23290" s="5" t="str">
        <f>_xlfn.XLOOKUP(Orders[[#This Row],[country_code]],Countries[country_code],Countries[country_name])</f>
        <v>Spain</v>
      </c>
      <c r="G23290" s="5">
        <f>_xlfn.XLOOKUP(Orders[[#This Row],[user_id]],Users[user_id],Users[is_referral])</f>
        <v>0</v>
      </c>
    </row>
    <row r="23291" spans="1:7">
      <c r="A23291" s="5">
        <v>2177384</v>
      </c>
      <c r="B23291" s="5">
        <v>420</v>
      </c>
      <c r="C23291" s="6">
        <v>43215</v>
      </c>
      <c r="D23291" s="5">
        <v>23</v>
      </c>
      <c r="E23291" s="5" t="str">
        <f>_xlfn.XLOOKUP(Orders[[#This Row],[user_id]],Users[user_id],Users[country])</f>
        <v>DE</v>
      </c>
      <c r="F23291" s="5" t="str">
        <f>_xlfn.XLOOKUP(Orders[[#This Row],[country_code]],Countries[country_code],Countries[country_name])</f>
        <v>Germany</v>
      </c>
      <c r="G23291" s="5">
        <f>_xlfn.XLOOKUP(Orders[[#This Row],[user_id]],Users[user_id],Users[is_referral])</f>
        <v>0</v>
      </c>
    </row>
    <row r="23292" spans="1:7">
      <c r="A23292" s="5">
        <v>2177386</v>
      </c>
      <c r="B23292" s="5">
        <v>8941</v>
      </c>
      <c r="C23292" s="6">
        <v>43215</v>
      </c>
      <c r="D23292" s="5">
        <v>35</v>
      </c>
      <c r="E23292" s="5" t="str">
        <f>_xlfn.XLOOKUP(Orders[[#This Row],[user_id]],Users[user_id],Users[country])</f>
        <v>ES</v>
      </c>
      <c r="F23292" s="5" t="str">
        <f>_xlfn.XLOOKUP(Orders[[#This Row],[country_code]],Countries[country_code],Countries[country_name])</f>
        <v>Spain</v>
      </c>
      <c r="G23292" s="5">
        <f>_xlfn.XLOOKUP(Orders[[#This Row],[user_id]],Users[user_id],Users[is_referral])</f>
        <v>1</v>
      </c>
    </row>
    <row r="23293" spans="1:7">
      <c r="A23293" s="5">
        <v>2177389</v>
      </c>
      <c r="B23293" s="5">
        <v>10302</v>
      </c>
      <c r="C23293" s="6">
        <v>43215</v>
      </c>
      <c r="D23293" s="5">
        <v>55</v>
      </c>
      <c r="E23293" s="5" t="str">
        <f>_xlfn.XLOOKUP(Orders[[#This Row],[user_id]],Users[user_id],Users[country])</f>
        <v>IT</v>
      </c>
      <c r="F23293" s="5" t="str">
        <f>_xlfn.XLOOKUP(Orders[[#This Row],[country_code]],Countries[country_code],Countries[country_name])</f>
        <v>Italy</v>
      </c>
      <c r="G23293" s="5">
        <f>_xlfn.XLOOKUP(Orders[[#This Row],[user_id]],Users[user_id],Users[is_referral])</f>
        <v>0</v>
      </c>
    </row>
    <row r="23294" spans="1:7">
      <c r="A23294" s="5">
        <v>2177390</v>
      </c>
      <c r="B23294" s="5">
        <v>4982</v>
      </c>
      <c r="C23294" s="6">
        <v>43215</v>
      </c>
      <c r="D23294" s="5">
        <v>31</v>
      </c>
      <c r="E23294" s="5" t="str">
        <f>_xlfn.XLOOKUP(Orders[[#This Row],[user_id]],Users[user_id],Users[country])</f>
        <v>ES</v>
      </c>
      <c r="F23294" s="5" t="str">
        <f>_xlfn.XLOOKUP(Orders[[#This Row],[country_code]],Countries[country_code],Countries[country_name])</f>
        <v>Spain</v>
      </c>
      <c r="G23294" s="5">
        <f>_xlfn.XLOOKUP(Orders[[#This Row],[user_id]],Users[user_id],Users[is_referral])</f>
        <v>0</v>
      </c>
    </row>
    <row r="23295" spans="1:7">
      <c r="A23295" s="5">
        <v>2177395</v>
      </c>
      <c r="B23295" s="5">
        <v>5520</v>
      </c>
      <c r="C23295" s="6">
        <v>43215</v>
      </c>
      <c r="D23295" s="5">
        <v>34</v>
      </c>
      <c r="E23295" s="5" t="str">
        <f>_xlfn.XLOOKUP(Orders[[#This Row],[user_id]],Users[user_id],Users[country])</f>
        <v>ES</v>
      </c>
      <c r="F23295" s="5" t="str">
        <f>_xlfn.XLOOKUP(Orders[[#This Row],[country_code]],Countries[country_code],Countries[country_name])</f>
        <v>Spain</v>
      </c>
      <c r="G23295" s="5">
        <f>_xlfn.XLOOKUP(Orders[[#This Row],[user_id]],Users[user_id],Users[is_referral])</f>
        <v>1</v>
      </c>
    </row>
    <row r="23296" spans="1:7">
      <c r="A23296" s="5">
        <v>2177399</v>
      </c>
      <c r="B23296" s="5">
        <v>8588</v>
      </c>
      <c r="C23296" s="6">
        <v>43215</v>
      </c>
      <c r="D23296" s="5">
        <v>40</v>
      </c>
      <c r="E23296" s="5" t="str">
        <f>_xlfn.XLOOKUP(Orders[[#This Row],[user_id]],Users[user_id],Users[country])</f>
        <v>FR</v>
      </c>
      <c r="F23296" s="5" t="str">
        <f>_xlfn.XLOOKUP(Orders[[#This Row],[country_code]],Countries[country_code],Countries[country_name])</f>
        <v>France</v>
      </c>
      <c r="G23296" s="5">
        <f>_xlfn.XLOOKUP(Orders[[#This Row],[user_id]],Users[user_id],Users[is_referral])</f>
        <v>1</v>
      </c>
    </row>
    <row r="23297" spans="1:7">
      <c r="A23297" s="5">
        <v>2177403</v>
      </c>
      <c r="B23297" s="5">
        <v>2613</v>
      </c>
      <c r="C23297" s="6">
        <v>43215</v>
      </c>
      <c r="D23297" s="5">
        <v>27</v>
      </c>
      <c r="E23297" s="5" t="str">
        <f>_xlfn.XLOOKUP(Orders[[#This Row],[user_id]],Users[user_id],Users[country])</f>
        <v>DE</v>
      </c>
      <c r="F23297" s="5" t="str">
        <f>_xlfn.XLOOKUP(Orders[[#This Row],[country_code]],Countries[country_code],Countries[country_name])</f>
        <v>Germany</v>
      </c>
      <c r="G23297" s="5">
        <f>_xlfn.XLOOKUP(Orders[[#This Row],[user_id]],Users[user_id],Users[is_referral])</f>
        <v>0</v>
      </c>
    </row>
    <row r="23298" spans="1:7">
      <c r="A23298" s="5">
        <v>2177406</v>
      </c>
      <c r="B23298" s="5">
        <v>4241</v>
      </c>
      <c r="C23298" s="6">
        <v>43215</v>
      </c>
      <c r="D23298" s="5">
        <v>19</v>
      </c>
      <c r="E23298" s="5" t="str">
        <f>_xlfn.XLOOKUP(Orders[[#This Row],[user_id]],Users[user_id],Users[country])</f>
        <v>ES</v>
      </c>
      <c r="F23298" s="5" t="str">
        <f>_xlfn.XLOOKUP(Orders[[#This Row],[country_code]],Countries[country_code],Countries[country_name])</f>
        <v>Spain</v>
      </c>
      <c r="G23298" s="5">
        <f>_xlfn.XLOOKUP(Orders[[#This Row],[user_id]],Users[user_id],Users[is_referral])</f>
        <v>0</v>
      </c>
    </row>
    <row r="23299" spans="1:7">
      <c r="A23299" s="5">
        <v>2177411</v>
      </c>
      <c r="B23299" s="5">
        <v>18367</v>
      </c>
      <c r="C23299" s="6">
        <v>43215</v>
      </c>
      <c r="D23299" s="5">
        <v>47</v>
      </c>
      <c r="E23299" s="5" t="str">
        <f>_xlfn.XLOOKUP(Orders[[#This Row],[user_id]],Users[user_id],Users[country])</f>
        <v>DE</v>
      </c>
      <c r="F23299" s="5" t="str">
        <f>_xlfn.XLOOKUP(Orders[[#This Row],[country_code]],Countries[country_code],Countries[country_name])</f>
        <v>Germany</v>
      </c>
      <c r="G23299" s="5">
        <f>_xlfn.XLOOKUP(Orders[[#This Row],[user_id]],Users[user_id],Users[is_referral])</f>
        <v>1</v>
      </c>
    </row>
    <row r="23300" spans="1:7">
      <c r="A23300" s="5">
        <v>2177413</v>
      </c>
      <c r="B23300" s="5">
        <v>1717</v>
      </c>
      <c r="C23300" s="6">
        <v>43215</v>
      </c>
      <c r="D23300" s="5">
        <v>54</v>
      </c>
      <c r="E23300" s="5" t="str">
        <f>_xlfn.XLOOKUP(Orders[[#This Row],[user_id]],Users[user_id],Users[country])</f>
        <v>IT</v>
      </c>
      <c r="F23300" s="5" t="str">
        <f>_xlfn.XLOOKUP(Orders[[#This Row],[country_code]],Countries[country_code],Countries[country_name])</f>
        <v>Italy</v>
      </c>
      <c r="G23300" s="5">
        <f>_xlfn.XLOOKUP(Orders[[#This Row],[user_id]],Users[user_id],Users[is_referral])</f>
        <v>0</v>
      </c>
    </row>
    <row r="23301" spans="1:7">
      <c r="A23301" s="5">
        <v>2177418</v>
      </c>
      <c r="B23301" s="5">
        <v>19589</v>
      </c>
      <c r="C23301" s="6">
        <v>43215</v>
      </c>
      <c r="D23301" s="5">
        <v>56</v>
      </c>
      <c r="E23301" s="5" t="str">
        <f>_xlfn.XLOOKUP(Orders[[#This Row],[user_id]],Users[user_id],Users[country])</f>
        <v>DE</v>
      </c>
      <c r="F23301" s="5" t="str">
        <f>_xlfn.XLOOKUP(Orders[[#This Row],[country_code]],Countries[country_code],Countries[country_name])</f>
        <v>Germany</v>
      </c>
      <c r="G23301" s="5">
        <f>_xlfn.XLOOKUP(Orders[[#This Row],[user_id]],Users[user_id],Users[is_referral])</f>
        <v>1</v>
      </c>
    </row>
    <row r="23302" spans="1:7">
      <c r="A23302" s="5">
        <v>2177419</v>
      </c>
      <c r="B23302" s="5">
        <v>12006</v>
      </c>
      <c r="C23302" s="6">
        <v>43215</v>
      </c>
      <c r="D23302" s="5">
        <v>62</v>
      </c>
      <c r="E23302" s="5" t="str">
        <f>_xlfn.XLOOKUP(Orders[[#This Row],[user_id]],Users[user_id],Users[country])</f>
        <v>ES</v>
      </c>
      <c r="F23302" s="5" t="str">
        <f>_xlfn.XLOOKUP(Orders[[#This Row],[country_code]],Countries[country_code],Countries[country_name])</f>
        <v>Spain</v>
      </c>
      <c r="G23302" s="5">
        <f>_xlfn.XLOOKUP(Orders[[#This Row],[user_id]],Users[user_id],Users[is_referral])</f>
        <v>1</v>
      </c>
    </row>
    <row r="23303" spans="1:7">
      <c r="A23303" s="5">
        <v>2177420</v>
      </c>
      <c r="B23303" s="5">
        <v>13019</v>
      </c>
      <c r="C23303" s="6">
        <v>43215</v>
      </c>
      <c r="D23303" s="5">
        <v>58</v>
      </c>
      <c r="E23303" s="5" t="str">
        <f>_xlfn.XLOOKUP(Orders[[#This Row],[user_id]],Users[user_id],Users[country])</f>
        <v>FR</v>
      </c>
      <c r="F23303" s="5" t="str">
        <f>_xlfn.XLOOKUP(Orders[[#This Row],[country_code]],Countries[country_code],Countries[country_name])</f>
        <v>France</v>
      </c>
      <c r="G23303" s="5">
        <f>_xlfn.XLOOKUP(Orders[[#This Row],[user_id]],Users[user_id],Users[is_referral])</f>
        <v>1</v>
      </c>
    </row>
    <row r="23304" spans="1:7">
      <c r="A23304" s="5">
        <v>2177422</v>
      </c>
      <c r="B23304" s="5">
        <v>18574</v>
      </c>
      <c r="C23304" s="6">
        <v>43215</v>
      </c>
      <c r="D23304" s="5">
        <v>37</v>
      </c>
      <c r="E23304" s="5" t="str">
        <f>_xlfn.XLOOKUP(Orders[[#This Row],[user_id]],Users[user_id],Users[country])</f>
        <v>ES</v>
      </c>
      <c r="F23304" s="5" t="str">
        <f>_xlfn.XLOOKUP(Orders[[#This Row],[country_code]],Countries[country_code],Countries[country_name])</f>
        <v>Spain</v>
      </c>
      <c r="G23304" s="5">
        <f>_xlfn.XLOOKUP(Orders[[#This Row],[user_id]],Users[user_id],Users[is_referral])</f>
        <v>1</v>
      </c>
    </row>
    <row r="23305" spans="1:7">
      <c r="A23305" s="5">
        <v>2177424</v>
      </c>
      <c r="B23305" s="5">
        <v>11212</v>
      </c>
      <c r="C23305" s="6">
        <v>43215</v>
      </c>
      <c r="D23305" s="5">
        <v>22</v>
      </c>
      <c r="E23305" s="5" t="str">
        <f>_xlfn.XLOOKUP(Orders[[#This Row],[user_id]],Users[user_id],Users[country])</f>
        <v>IT</v>
      </c>
      <c r="F23305" s="5" t="str">
        <f>_xlfn.XLOOKUP(Orders[[#This Row],[country_code]],Countries[country_code],Countries[country_name])</f>
        <v>Italy</v>
      </c>
      <c r="G23305" s="5">
        <f>_xlfn.XLOOKUP(Orders[[#This Row],[user_id]],Users[user_id],Users[is_referral])</f>
        <v>1</v>
      </c>
    </row>
    <row r="23306" spans="1:7">
      <c r="A23306" s="5">
        <v>2177425</v>
      </c>
      <c r="B23306" s="5">
        <v>17758</v>
      </c>
      <c r="C23306" s="6">
        <v>43215</v>
      </c>
      <c r="D23306" s="5">
        <v>55</v>
      </c>
      <c r="E23306" s="5" t="str">
        <f>_xlfn.XLOOKUP(Orders[[#This Row],[user_id]],Users[user_id],Users[country])</f>
        <v>FR</v>
      </c>
      <c r="F23306" s="5" t="str">
        <f>_xlfn.XLOOKUP(Orders[[#This Row],[country_code]],Countries[country_code],Countries[country_name])</f>
        <v>France</v>
      </c>
      <c r="G23306" s="5">
        <f>_xlfn.XLOOKUP(Orders[[#This Row],[user_id]],Users[user_id],Users[is_referral])</f>
        <v>1</v>
      </c>
    </row>
    <row r="23307" spans="1:7">
      <c r="A23307" s="5">
        <v>2177426</v>
      </c>
      <c r="B23307" s="5">
        <v>14847</v>
      </c>
      <c r="C23307" s="6">
        <v>43215</v>
      </c>
      <c r="D23307" s="5">
        <v>68</v>
      </c>
      <c r="E23307" s="5" t="str">
        <f>_xlfn.XLOOKUP(Orders[[#This Row],[user_id]],Users[user_id],Users[country])</f>
        <v>ES</v>
      </c>
      <c r="F23307" s="5" t="str">
        <f>_xlfn.XLOOKUP(Orders[[#This Row],[country_code]],Countries[country_code],Countries[country_name])</f>
        <v>Spain</v>
      </c>
      <c r="G23307" s="5">
        <f>_xlfn.XLOOKUP(Orders[[#This Row],[user_id]],Users[user_id],Users[is_referral])</f>
        <v>1</v>
      </c>
    </row>
    <row r="23308" spans="1:7">
      <c r="A23308" s="5">
        <v>2177427</v>
      </c>
      <c r="B23308" s="5">
        <v>11664</v>
      </c>
      <c r="C23308" s="6">
        <v>43215</v>
      </c>
      <c r="D23308" s="5">
        <v>53</v>
      </c>
      <c r="E23308" s="5" t="str">
        <f>_xlfn.XLOOKUP(Orders[[#This Row],[user_id]],Users[user_id],Users[country])</f>
        <v>IT</v>
      </c>
      <c r="F23308" s="5" t="str">
        <f>_xlfn.XLOOKUP(Orders[[#This Row],[country_code]],Countries[country_code],Countries[country_name])</f>
        <v>Italy</v>
      </c>
      <c r="G23308" s="5">
        <f>_xlfn.XLOOKUP(Orders[[#This Row],[user_id]],Users[user_id],Users[is_referral])</f>
        <v>1</v>
      </c>
    </row>
    <row r="23309" spans="1:7">
      <c r="A23309" s="5">
        <v>2177428</v>
      </c>
      <c r="B23309" s="5">
        <v>6819</v>
      </c>
      <c r="C23309" s="6">
        <v>43215</v>
      </c>
      <c r="D23309" s="5">
        <v>54</v>
      </c>
      <c r="E23309" s="5" t="str">
        <f>_xlfn.XLOOKUP(Orders[[#This Row],[user_id]],Users[user_id],Users[country])</f>
        <v>ES</v>
      </c>
      <c r="F23309" s="5" t="str">
        <f>_xlfn.XLOOKUP(Orders[[#This Row],[country_code]],Countries[country_code],Countries[country_name])</f>
        <v>Spain</v>
      </c>
      <c r="G23309" s="5">
        <f>_xlfn.XLOOKUP(Orders[[#This Row],[user_id]],Users[user_id],Users[is_referral])</f>
        <v>1</v>
      </c>
    </row>
    <row r="23310" spans="1:7">
      <c r="A23310" s="5">
        <v>2177431</v>
      </c>
      <c r="B23310" s="5">
        <v>9245</v>
      </c>
      <c r="C23310" s="6">
        <v>43215</v>
      </c>
      <c r="D23310" s="5">
        <v>14</v>
      </c>
      <c r="E23310" s="5" t="str">
        <f>_xlfn.XLOOKUP(Orders[[#This Row],[user_id]],Users[user_id],Users[country])</f>
        <v>DE</v>
      </c>
      <c r="F23310" s="5" t="str">
        <f>_xlfn.XLOOKUP(Orders[[#This Row],[country_code]],Countries[country_code],Countries[country_name])</f>
        <v>Germany</v>
      </c>
      <c r="G23310" s="5">
        <f>_xlfn.XLOOKUP(Orders[[#This Row],[user_id]],Users[user_id],Users[is_referral])</f>
        <v>1</v>
      </c>
    </row>
    <row r="23311" spans="1:7">
      <c r="A23311" s="5">
        <v>2177434</v>
      </c>
      <c r="B23311" s="5">
        <v>11104</v>
      </c>
      <c r="C23311" s="6">
        <v>43215</v>
      </c>
      <c r="D23311" s="5">
        <v>11</v>
      </c>
      <c r="E23311" s="5" t="str">
        <f>_xlfn.XLOOKUP(Orders[[#This Row],[user_id]],Users[user_id],Users[country])</f>
        <v>DE</v>
      </c>
      <c r="F23311" s="5" t="str">
        <f>_xlfn.XLOOKUP(Orders[[#This Row],[country_code]],Countries[country_code],Countries[country_name])</f>
        <v>Germany</v>
      </c>
      <c r="G23311" s="5">
        <f>_xlfn.XLOOKUP(Orders[[#This Row],[user_id]],Users[user_id],Users[is_referral])</f>
        <v>0</v>
      </c>
    </row>
    <row r="23312" spans="1:7">
      <c r="A23312" s="5">
        <v>2177435</v>
      </c>
      <c r="B23312" s="5">
        <v>2672</v>
      </c>
      <c r="C23312" s="6">
        <v>43215</v>
      </c>
      <c r="D23312" s="5">
        <v>24</v>
      </c>
      <c r="E23312" s="5" t="str">
        <f>_xlfn.XLOOKUP(Orders[[#This Row],[user_id]],Users[user_id],Users[country])</f>
        <v>ES</v>
      </c>
      <c r="F23312" s="5" t="str">
        <f>_xlfn.XLOOKUP(Orders[[#This Row],[country_code]],Countries[country_code],Countries[country_name])</f>
        <v>Spain</v>
      </c>
      <c r="G23312" s="5">
        <f>_xlfn.XLOOKUP(Orders[[#This Row],[user_id]],Users[user_id],Users[is_referral])</f>
        <v>0</v>
      </c>
    </row>
    <row r="23313" spans="1:7">
      <c r="A23313" s="5">
        <v>2177440</v>
      </c>
      <c r="B23313" s="5">
        <v>19999</v>
      </c>
      <c r="C23313" s="6">
        <v>43215</v>
      </c>
      <c r="D23313" s="5">
        <v>26</v>
      </c>
      <c r="E23313" s="5" t="str">
        <f>_xlfn.XLOOKUP(Orders[[#This Row],[user_id]],Users[user_id],Users[country])</f>
        <v>DE</v>
      </c>
      <c r="F23313" s="5" t="str">
        <f>_xlfn.XLOOKUP(Orders[[#This Row],[country_code]],Countries[country_code],Countries[country_name])</f>
        <v>Germany</v>
      </c>
      <c r="G23313" s="5">
        <f>_xlfn.XLOOKUP(Orders[[#This Row],[user_id]],Users[user_id],Users[is_referral])</f>
        <v>1</v>
      </c>
    </row>
    <row r="23314" spans="1:7">
      <c r="A23314" s="5">
        <v>2177441</v>
      </c>
      <c r="B23314" s="5">
        <v>19447</v>
      </c>
      <c r="C23314" s="6">
        <v>43215</v>
      </c>
      <c r="D23314" s="5">
        <v>59</v>
      </c>
      <c r="E23314" s="5" t="str">
        <f>_xlfn.XLOOKUP(Orders[[#This Row],[user_id]],Users[user_id],Users[country])</f>
        <v>ES</v>
      </c>
      <c r="F23314" s="5" t="str">
        <f>_xlfn.XLOOKUP(Orders[[#This Row],[country_code]],Countries[country_code],Countries[country_name])</f>
        <v>Spain</v>
      </c>
      <c r="G23314" s="5">
        <f>_xlfn.XLOOKUP(Orders[[#This Row],[user_id]],Users[user_id],Users[is_referral])</f>
        <v>1</v>
      </c>
    </row>
    <row r="23315" spans="1:7">
      <c r="A23315" s="5">
        <v>2177442</v>
      </c>
      <c r="B23315" s="5">
        <v>6334</v>
      </c>
      <c r="C23315" s="6">
        <v>43215</v>
      </c>
      <c r="D23315" s="5">
        <v>49</v>
      </c>
      <c r="E23315" s="5" t="str">
        <f>_xlfn.XLOOKUP(Orders[[#This Row],[user_id]],Users[user_id],Users[country])</f>
        <v>ES</v>
      </c>
      <c r="F23315" s="5" t="str">
        <f>_xlfn.XLOOKUP(Orders[[#This Row],[country_code]],Countries[country_code],Countries[country_name])</f>
        <v>Spain</v>
      </c>
      <c r="G23315" s="5">
        <f>_xlfn.XLOOKUP(Orders[[#This Row],[user_id]],Users[user_id],Users[is_referral])</f>
        <v>0</v>
      </c>
    </row>
    <row r="23316" spans="1:7">
      <c r="A23316" s="5">
        <v>2177445</v>
      </c>
      <c r="B23316" s="5">
        <v>15329</v>
      </c>
      <c r="C23316" s="6">
        <v>43215</v>
      </c>
      <c r="D23316" s="5">
        <v>41</v>
      </c>
      <c r="E23316" s="5" t="str">
        <f>_xlfn.XLOOKUP(Orders[[#This Row],[user_id]],Users[user_id],Users[country])</f>
        <v>FR</v>
      </c>
      <c r="F23316" s="5" t="str">
        <f>_xlfn.XLOOKUP(Orders[[#This Row],[country_code]],Countries[country_code],Countries[country_name])</f>
        <v>France</v>
      </c>
      <c r="G23316" s="5">
        <f>_xlfn.XLOOKUP(Orders[[#This Row],[user_id]],Users[user_id],Users[is_referral])</f>
        <v>1</v>
      </c>
    </row>
    <row r="23317" spans="1:7">
      <c r="A23317" s="5">
        <v>2177446</v>
      </c>
      <c r="B23317" s="5">
        <v>10895</v>
      </c>
      <c r="C23317" s="6">
        <v>43215</v>
      </c>
      <c r="D23317" s="5">
        <v>130</v>
      </c>
      <c r="E23317" s="5" t="str">
        <f>_xlfn.XLOOKUP(Orders[[#This Row],[user_id]],Users[user_id],Users[country])</f>
        <v>FR</v>
      </c>
      <c r="F23317" s="5" t="str">
        <f>_xlfn.XLOOKUP(Orders[[#This Row],[country_code]],Countries[country_code],Countries[country_name])</f>
        <v>France</v>
      </c>
      <c r="G23317" s="5">
        <f>_xlfn.XLOOKUP(Orders[[#This Row],[user_id]],Users[user_id],Users[is_referral])</f>
        <v>1</v>
      </c>
    </row>
    <row r="23318" spans="1:7">
      <c r="A23318" s="5">
        <v>2177447</v>
      </c>
      <c r="B23318" s="5">
        <v>15910</v>
      </c>
      <c r="C23318" s="6">
        <v>43215</v>
      </c>
      <c r="D23318" s="5">
        <v>35</v>
      </c>
      <c r="E23318" s="5" t="str">
        <f>_xlfn.XLOOKUP(Orders[[#This Row],[user_id]],Users[user_id],Users[country])</f>
        <v>FR</v>
      </c>
      <c r="F23318" s="5" t="str">
        <f>_xlfn.XLOOKUP(Orders[[#This Row],[country_code]],Countries[country_code],Countries[country_name])</f>
        <v>France</v>
      </c>
      <c r="G23318" s="5">
        <f>_xlfn.XLOOKUP(Orders[[#This Row],[user_id]],Users[user_id],Users[is_referral])</f>
        <v>1</v>
      </c>
    </row>
    <row r="23319" spans="1:7">
      <c r="A23319" s="5">
        <v>2177448</v>
      </c>
      <c r="B23319" s="5">
        <v>1897</v>
      </c>
      <c r="C23319" s="6">
        <v>43215</v>
      </c>
      <c r="D23319" s="5">
        <v>66</v>
      </c>
      <c r="E23319" s="5" t="str">
        <f>_xlfn.XLOOKUP(Orders[[#This Row],[user_id]],Users[user_id],Users[country])</f>
        <v>FR</v>
      </c>
      <c r="F23319" s="5" t="str">
        <f>_xlfn.XLOOKUP(Orders[[#This Row],[country_code]],Countries[country_code],Countries[country_name])</f>
        <v>France</v>
      </c>
      <c r="G23319" s="5">
        <f>_xlfn.XLOOKUP(Orders[[#This Row],[user_id]],Users[user_id],Users[is_referral])</f>
        <v>0</v>
      </c>
    </row>
    <row r="23320" spans="1:7">
      <c r="A23320" s="5">
        <v>2177449</v>
      </c>
      <c r="B23320" s="5">
        <v>12978</v>
      </c>
      <c r="C23320" s="6">
        <v>43215</v>
      </c>
      <c r="D23320" s="5">
        <v>15</v>
      </c>
      <c r="E23320" s="5" t="str">
        <f>_xlfn.XLOOKUP(Orders[[#This Row],[user_id]],Users[user_id],Users[country])</f>
        <v>FR</v>
      </c>
      <c r="F23320" s="5" t="str">
        <f>_xlfn.XLOOKUP(Orders[[#This Row],[country_code]],Countries[country_code],Countries[country_name])</f>
        <v>France</v>
      </c>
      <c r="G23320" s="5">
        <f>_xlfn.XLOOKUP(Orders[[#This Row],[user_id]],Users[user_id],Users[is_referral])</f>
        <v>1</v>
      </c>
    </row>
    <row r="23321" spans="1:7">
      <c r="A23321" s="5">
        <v>2177454</v>
      </c>
      <c r="B23321" s="5">
        <v>15304</v>
      </c>
      <c r="C23321" s="6">
        <v>43215</v>
      </c>
      <c r="D23321" s="5">
        <v>67</v>
      </c>
      <c r="E23321" s="5" t="str">
        <f>_xlfn.XLOOKUP(Orders[[#This Row],[user_id]],Users[user_id],Users[country])</f>
        <v>FR</v>
      </c>
      <c r="F23321" s="5" t="str">
        <f>_xlfn.XLOOKUP(Orders[[#This Row],[country_code]],Countries[country_code],Countries[country_name])</f>
        <v>France</v>
      </c>
      <c r="G23321" s="5">
        <f>_xlfn.XLOOKUP(Orders[[#This Row],[user_id]],Users[user_id],Users[is_referral])</f>
        <v>1</v>
      </c>
    </row>
    <row r="23322" spans="1:7">
      <c r="A23322" s="5">
        <v>2177455</v>
      </c>
      <c r="B23322" s="5">
        <v>18507</v>
      </c>
      <c r="C23322" s="6">
        <v>43215</v>
      </c>
      <c r="D23322" s="5">
        <v>49</v>
      </c>
      <c r="E23322" s="5" t="str">
        <f>_xlfn.XLOOKUP(Orders[[#This Row],[user_id]],Users[user_id],Users[country])</f>
        <v>ES</v>
      </c>
      <c r="F23322" s="5" t="str">
        <f>_xlfn.XLOOKUP(Orders[[#This Row],[country_code]],Countries[country_code],Countries[country_name])</f>
        <v>Spain</v>
      </c>
      <c r="G23322" s="5">
        <f>_xlfn.XLOOKUP(Orders[[#This Row],[user_id]],Users[user_id],Users[is_referral])</f>
        <v>1</v>
      </c>
    </row>
    <row r="23323" spans="1:7">
      <c r="A23323" s="5">
        <v>2177459</v>
      </c>
      <c r="B23323" s="5">
        <v>12726</v>
      </c>
      <c r="C23323" s="6">
        <v>43215</v>
      </c>
      <c r="D23323" s="5">
        <v>34</v>
      </c>
      <c r="E23323" s="5" t="str">
        <f>_xlfn.XLOOKUP(Orders[[#This Row],[user_id]],Users[user_id],Users[country])</f>
        <v>IT</v>
      </c>
      <c r="F23323" s="5" t="str">
        <f>_xlfn.XLOOKUP(Orders[[#This Row],[country_code]],Countries[country_code],Countries[country_name])</f>
        <v>Italy</v>
      </c>
      <c r="G23323" s="5">
        <f>_xlfn.XLOOKUP(Orders[[#This Row],[user_id]],Users[user_id],Users[is_referral])</f>
        <v>1</v>
      </c>
    </row>
    <row r="23324" spans="1:7">
      <c r="A23324" s="5">
        <v>2177462</v>
      </c>
      <c r="B23324" s="5">
        <v>12645</v>
      </c>
      <c r="C23324" s="6">
        <v>43215</v>
      </c>
      <c r="D23324" s="5">
        <v>27</v>
      </c>
      <c r="E23324" s="5" t="str">
        <f>_xlfn.XLOOKUP(Orders[[#This Row],[user_id]],Users[user_id],Users[country])</f>
        <v>ES</v>
      </c>
      <c r="F23324" s="5" t="str">
        <f>_xlfn.XLOOKUP(Orders[[#This Row],[country_code]],Countries[country_code],Countries[country_name])</f>
        <v>Spain</v>
      </c>
      <c r="G23324" s="5">
        <f>_xlfn.XLOOKUP(Orders[[#This Row],[user_id]],Users[user_id],Users[is_referral])</f>
        <v>1</v>
      </c>
    </row>
    <row r="23325" spans="1:7">
      <c r="A23325" s="5">
        <v>2177465</v>
      </c>
      <c r="B23325" s="5">
        <v>13228</v>
      </c>
      <c r="C23325" s="6">
        <v>43215</v>
      </c>
      <c r="D23325" s="5">
        <v>49</v>
      </c>
      <c r="E23325" s="5" t="str">
        <f>_xlfn.XLOOKUP(Orders[[#This Row],[user_id]],Users[user_id],Users[country])</f>
        <v>ES</v>
      </c>
      <c r="F23325" s="5" t="str">
        <f>_xlfn.XLOOKUP(Orders[[#This Row],[country_code]],Countries[country_code],Countries[country_name])</f>
        <v>Spain</v>
      </c>
      <c r="G23325" s="5">
        <f>_xlfn.XLOOKUP(Orders[[#This Row],[user_id]],Users[user_id],Users[is_referral])</f>
        <v>1</v>
      </c>
    </row>
    <row r="23326" spans="1:7">
      <c r="A23326" s="5">
        <v>2177467</v>
      </c>
      <c r="B23326" s="5">
        <v>19283</v>
      </c>
      <c r="C23326" s="6">
        <v>43215</v>
      </c>
      <c r="D23326" s="5">
        <v>54</v>
      </c>
      <c r="E23326" s="5" t="str">
        <f>_xlfn.XLOOKUP(Orders[[#This Row],[user_id]],Users[user_id],Users[country])</f>
        <v>IT</v>
      </c>
      <c r="F23326" s="5" t="str">
        <f>_xlfn.XLOOKUP(Orders[[#This Row],[country_code]],Countries[country_code],Countries[country_name])</f>
        <v>Italy</v>
      </c>
      <c r="G23326" s="5">
        <f>_xlfn.XLOOKUP(Orders[[#This Row],[user_id]],Users[user_id],Users[is_referral])</f>
        <v>1</v>
      </c>
    </row>
    <row r="23327" spans="1:7">
      <c r="A23327" s="5">
        <v>2177474</v>
      </c>
      <c r="B23327" s="5">
        <v>1780</v>
      </c>
      <c r="C23327" s="6">
        <v>43215</v>
      </c>
      <c r="D23327" s="5">
        <v>12</v>
      </c>
      <c r="E23327" s="5" t="str">
        <f>_xlfn.XLOOKUP(Orders[[#This Row],[user_id]],Users[user_id],Users[country])</f>
        <v>ES</v>
      </c>
      <c r="F23327" s="5" t="str">
        <f>_xlfn.XLOOKUP(Orders[[#This Row],[country_code]],Countries[country_code],Countries[country_name])</f>
        <v>Spain</v>
      </c>
      <c r="G23327" s="5">
        <f>_xlfn.XLOOKUP(Orders[[#This Row],[user_id]],Users[user_id],Users[is_referral])</f>
        <v>0</v>
      </c>
    </row>
    <row r="23328" spans="1:7">
      <c r="A23328" s="5">
        <v>2177476</v>
      </c>
      <c r="B23328" s="5">
        <v>15627</v>
      </c>
      <c r="C23328" s="6">
        <v>43215</v>
      </c>
      <c r="D23328" s="5">
        <v>29</v>
      </c>
      <c r="E23328" s="5" t="str">
        <f>_xlfn.XLOOKUP(Orders[[#This Row],[user_id]],Users[user_id],Users[country])</f>
        <v>FR</v>
      </c>
      <c r="F23328" s="5" t="str">
        <f>_xlfn.XLOOKUP(Orders[[#This Row],[country_code]],Countries[country_code],Countries[country_name])</f>
        <v>France</v>
      </c>
      <c r="G23328" s="5">
        <f>_xlfn.XLOOKUP(Orders[[#This Row],[user_id]],Users[user_id],Users[is_referral])</f>
        <v>1</v>
      </c>
    </row>
    <row r="23329" spans="1:7">
      <c r="A23329" s="5">
        <v>2177478</v>
      </c>
      <c r="B23329" s="5">
        <v>14170</v>
      </c>
      <c r="C23329" s="6">
        <v>43215</v>
      </c>
      <c r="D23329" s="5">
        <v>44</v>
      </c>
      <c r="E23329" s="5" t="str">
        <f>_xlfn.XLOOKUP(Orders[[#This Row],[user_id]],Users[user_id],Users[country])</f>
        <v>FR</v>
      </c>
      <c r="F23329" s="5" t="str">
        <f>_xlfn.XLOOKUP(Orders[[#This Row],[country_code]],Countries[country_code],Countries[country_name])</f>
        <v>France</v>
      </c>
      <c r="G23329" s="5">
        <f>_xlfn.XLOOKUP(Orders[[#This Row],[user_id]],Users[user_id],Users[is_referral])</f>
        <v>1</v>
      </c>
    </row>
    <row r="23330" spans="1:7">
      <c r="A23330" s="5">
        <v>2177482</v>
      </c>
      <c r="B23330" s="5">
        <v>9776</v>
      </c>
      <c r="C23330" s="6">
        <v>43215</v>
      </c>
      <c r="D23330" s="5">
        <v>20</v>
      </c>
      <c r="E23330" s="5" t="str">
        <f>_xlfn.XLOOKUP(Orders[[#This Row],[user_id]],Users[user_id],Users[country])</f>
        <v>ES</v>
      </c>
      <c r="F23330" s="5" t="str">
        <f>_xlfn.XLOOKUP(Orders[[#This Row],[country_code]],Countries[country_code],Countries[country_name])</f>
        <v>Spain</v>
      </c>
      <c r="G23330" s="5">
        <f>_xlfn.XLOOKUP(Orders[[#This Row],[user_id]],Users[user_id],Users[is_referral])</f>
        <v>0</v>
      </c>
    </row>
    <row r="23331" spans="1:7">
      <c r="A23331" s="5">
        <v>2177483</v>
      </c>
      <c r="B23331" s="5">
        <v>16500</v>
      </c>
      <c r="C23331" s="6">
        <v>43215</v>
      </c>
      <c r="D23331" s="5">
        <v>60</v>
      </c>
      <c r="E23331" s="5" t="str">
        <f>_xlfn.XLOOKUP(Orders[[#This Row],[user_id]],Users[user_id],Users[country])</f>
        <v>IT</v>
      </c>
      <c r="F23331" s="5" t="str">
        <f>_xlfn.XLOOKUP(Orders[[#This Row],[country_code]],Countries[country_code],Countries[country_name])</f>
        <v>Italy</v>
      </c>
      <c r="G23331" s="5">
        <f>_xlfn.XLOOKUP(Orders[[#This Row],[user_id]],Users[user_id],Users[is_referral])</f>
        <v>1</v>
      </c>
    </row>
    <row r="23332" spans="1:7">
      <c r="A23332" s="5">
        <v>2177490</v>
      </c>
      <c r="B23332" s="5">
        <v>12582</v>
      </c>
      <c r="C23332" s="6">
        <v>43215</v>
      </c>
      <c r="D23332" s="5">
        <v>92</v>
      </c>
      <c r="E23332" s="5" t="str">
        <f>_xlfn.XLOOKUP(Orders[[#This Row],[user_id]],Users[user_id],Users[country])</f>
        <v>FR</v>
      </c>
      <c r="F23332" s="5" t="str">
        <f>_xlfn.XLOOKUP(Orders[[#This Row],[country_code]],Countries[country_code],Countries[country_name])</f>
        <v>France</v>
      </c>
      <c r="G23332" s="5">
        <f>_xlfn.XLOOKUP(Orders[[#This Row],[user_id]],Users[user_id],Users[is_referral])</f>
        <v>1</v>
      </c>
    </row>
    <row r="23333" spans="1:7">
      <c r="A23333" s="5">
        <v>2177491</v>
      </c>
      <c r="B23333" s="5">
        <v>627</v>
      </c>
      <c r="C23333" s="6">
        <v>43215</v>
      </c>
      <c r="D23333" s="5">
        <v>54</v>
      </c>
      <c r="E23333" s="5" t="str">
        <f>_xlfn.XLOOKUP(Orders[[#This Row],[user_id]],Users[user_id],Users[country])</f>
        <v>IT</v>
      </c>
      <c r="F23333" s="5" t="str">
        <f>_xlfn.XLOOKUP(Orders[[#This Row],[country_code]],Countries[country_code],Countries[country_name])</f>
        <v>Italy</v>
      </c>
      <c r="G23333" s="5">
        <f>_xlfn.XLOOKUP(Orders[[#This Row],[user_id]],Users[user_id],Users[is_referral])</f>
        <v>0</v>
      </c>
    </row>
    <row r="23334" spans="1:7">
      <c r="A23334" s="5">
        <v>2177493</v>
      </c>
      <c r="B23334" s="5">
        <v>13385</v>
      </c>
      <c r="C23334" s="6">
        <v>43215</v>
      </c>
      <c r="D23334" s="5">
        <v>22</v>
      </c>
      <c r="E23334" s="5" t="str">
        <f>_xlfn.XLOOKUP(Orders[[#This Row],[user_id]],Users[user_id],Users[country])</f>
        <v>IT</v>
      </c>
      <c r="F23334" s="5" t="str">
        <f>_xlfn.XLOOKUP(Orders[[#This Row],[country_code]],Countries[country_code],Countries[country_name])</f>
        <v>Italy</v>
      </c>
      <c r="G23334" s="5">
        <f>_xlfn.XLOOKUP(Orders[[#This Row],[user_id]],Users[user_id],Users[is_referral])</f>
        <v>1</v>
      </c>
    </row>
    <row r="23335" spans="1:7">
      <c r="A23335" s="5">
        <v>2177498</v>
      </c>
      <c r="B23335" s="5">
        <v>1658</v>
      </c>
      <c r="C23335" s="6">
        <v>43215</v>
      </c>
      <c r="D23335" s="5">
        <v>32</v>
      </c>
      <c r="E23335" s="5" t="str">
        <f>_xlfn.XLOOKUP(Orders[[#This Row],[user_id]],Users[user_id],Users[country])</f>
        <v>IT</v>
      </c>
      <c r="F23335" s="5" t="str">
        <f>_xlfn.XLOOKUP(Orders[[#This Row],[country_code]],Countries[country_code],Countries[country_name])</f>
        <v>Italy</v>
      </c>
      <c r="G23335" s="5">
        <f>_xlfn.XLOOKUP(Orders[[#This Row],[user_id]],Users[user_id],Users[is_referral])</f>
        <v>0</v>
      </c>
    </row>
    <row r="23336" spans="1:7">
      <c r="A23336" s="5">
        <v>2177499</v>
      </c>
      <c r="B23336" s="5">
        <v>6784</v>
      </c>
      <c r="C23336" s="6">
        <v>43215</v>
      </c>
      <c r="D23336" s="5">
        <v>60</v>
      </c>
      <c r="E23336" s="5" t="str">
        <f>_xlfn.XLOOKUP(Orders[[#This Row],[user_id]],Users[user_id],Users[country])</f>
        <v>IT</v>
      </c>
      <c r="F23336" s="5" t="str">
        <f>_xlfn.XLOOKUP(Orders[[#This Row],[country_code]],Countries[country_code],Countries[country_name])</f>
        <v>Italy</v>
      </c>
      <c r="G23336" s="5">
        <f>_xlfn.XLOOKUP(Orders[[#This Row],[user_id]],Users[user_id],Users[is_referral])</f>
        <v>1</v>
      </c>
    </row>
    <row r="23337" spans="1:7">
      <c r="A23337" s="5">
        <v>2177500</v>
      </c>
      <c r="B23337" s="5">
        <v>7559</v>
      </c>
      <c r="C23337" s="6">
        <v>43215</v>
      </c>
      <c r="D23337" s="5">
        <v>27</v>
      </c>
      <c r="E23337" s="5" t="str">
        <f>_xlfn.XLOOKUP(Orders[[#This Row],[user_id]],Users[user_id],Users[country])</f>
        <v>ES</v>
      </c>
      <c r="F23337" s="5" t="str">
        <f>_xlfn.XLOOKUP(Orders[[#This Row],[country_code]],Countries[country_code],Countries[country_name])</f>
        <v>Spain</v>
      </c>
      <c r="G23337" s="5">
        <f>_xlfn.XLOOKUP(Orders[[#This Row],[user_id]],Users[user_id],Users[is_referral])</f>
        <v>1</v>
      </c>
    </row>
    <row r="23338" spans="1:7">
      <c r="A23338" s="5">
        <v>2177501</v>
      </c>
      <c r="B23338" s="5">
        <v>9390</v>
      </c>
      <c r="C23338" s="6">
        <v>43215</v>
      </c>
      <c r="D23338" s="5">
        <v>39</v>
      </c>
      <c r="E23338" s="5" t="str">
        <f>_xlfn.XLOOKUP(Orders[[#This Row],[user_id]],Users[user_id],Users[country])</f>
        <v>FR</v>
      </c>
      <c r="F23338" s="5" t="str">
        <f>_xlfn.XLOOKUP(Orders[[#This Row],[country_code]],Countries[country_code],Countries[country_name])</f>
        <v>France</v>
      </c>
      <c r="G23338" s="5">
        <f>_xlfn.XLOOKUP(Orders[[#This Row],[user_id]],Users[user_id],Users[is_referral])</f>
        <v>1</v>
      </c>
    </row>
    <row r="23339" spans="1:7">
      <c r="A23339" s="5">
        <v>2177502</v>
      </c>
      <c r="B23339" s="5">
        <v>8987</v>
      </c>
      <c r="C23339" s="6">
        <v>43215</v>
      </c>
      <c r="D23339" s="5">
        <v>63</v>
      </c>
      <c r="E23339" s="5" t="str">
        <f>_xlfn.XLOOKUP(Orders[[#This Row],[user_id]],Users[user_id],Users[country])</f>
        <v>DE</v>
      </c>
      <c r="F23339" s="5" t="str">
        <f>_xlfn.XLOOKUP(Orders[[#This Row],[country_code]],Countries[country_code],Countries[country_name])</f>
        <v>Germany</v>
      </c>
      <c r="G23339" s="5">
        <f>_xlfn.XLOOKUP(Orders[[#This Row],[user_id]],Users[user_id],Users[is_referral])</f>
        <v>1</v>
      </c>
    </row>
    <row r="23340" spans="1:7">
      <c r="A23340" s="5">
        <v>2177505</v>
      </c>
      <c r="B23340" s="5">
        <v>15725</v>
      </c>
      <c r="C23340" s="6">
        <v>43215</v>
      </c>
      <c r="D23340" s="5">
        <v>47</v>
      </c>
      <c r="E23340" s="5" t="str">
        <f>_xlfn.XLOOKUP(Orders[[#This Row],[user_id]],Users[user_id],Users[country])</f>
        <v>FR</v>
      </c>
      <c r="F23340" s="5" t="str">
        <f>_xlfn.XLOOKUP(Orders[[#This Row],[country_code]],Countries[country_code],Countries[country_name])</f>
        <v>France</v>
      </c>
      <c r="G23340" s="5">
        <f>_xlfn.XLOOKUP(Orders[[#This Row],[user_id]],Users[user_id],Users[is_referral])</f>
        <v>1</v>
      </c>
    </row>
    <row r="23341" spans="1:7">
      <c r="A23341" s="5">
        <v>2177506</v>
      </c>
      <c r="B23341" s="5">
        <v>9981</v>
      </c>
      <c r="C23341" s="6">
        <v>43215</v>
      </c>
      <c r="D23341" s="5">
        <v>63</v>
      </c>
      <c r="E23341" s="5" t="str">
        <f>_xlfn.XLOOKUP(Orders[[#This Row],[user_id]],Users[user_id],Users[country])</f>
        <v>DE</v>
      </c>
      <c r="F23341" s="5" t="str">
        <f>_xlfn.XLOOKUP(Orders[[#This Row],[country_code]],Countries[country_code],Countries[country_name])</f>
        <v>Germany</v>
      </c>
      <c r="G23341" s="5">
        <f>_xlfn.XLOOKUP(Orders[[#This Row],[user_id]],Users[user_id],Users[is_referral])</f>
        <v>1</v>
      </c>
    </row>
    <row r="23342" spans="1:7">
      <c r="A23342" s="5">
        <v>2177509</v>
      </c>
      <c r="B23342" s="5">
        <v>19583</v>
      </c>
      <c r="C23342" s="6">
        <v>43215</v>
      </c>
      <c r="D23342" s="5">
        <v>59</v>
      </c>
      <c r="E23342" s="5" t="str">
        <f>_xlfn.XLOOKUP(Orders[[#This Row],[user_id]],Users[user_id],Users[country])</f>
        <v>FR</v>
      </c>
      <c r="F23342" s="5" t="str">
        <f>_xlfn.XLOOKUP(Orders[[#This Row],[country_code]],Countries[country_code],Countries[country_name])</f>
        <v>France</v>
      </c>
      <c r="G23342" s="5">
        <f>_xlfn.XLOOKUP(Orders[[#This Row],[user_id]],Users[user_id],Users[is_referral])</f>
        <v>1</v>
      </c>
    </row>
    <row r="23343" spans="1:7">
      <c r="A23343" s="5">
        <v>2177510</v>
      </c>
      <c r="B23343" s="5">
        <v>19075</v>
      </c>
      <c r="C23343" s="6">
        <v>43215</v>
      </c>
      <c r="D23343" s="5">
        <v>57</v>
      </c>
      <c r="E23343" s="5" t="str">
        <f>_xlfn.XLOOKUP(Orders[[#This Row],[user_id]],Users[user_id],Users[country])</f>
        <v>ES</v>
      </c>
      <c r="F23343" s="5" t="str">
        <f>_xlfn.XLOOKUP(Orders[[#This Row],[country_code]],Countries[country_code],Countries[country_name])</f>
        <v>Spain</v>
      </c>
      <c r="G23343" s="5">
        <f>_xlfn.XLOOKUP(Orders[[#This Row],[user_id]],Users[user_id],Users[is_referral])</f>
        <v>1</v>
      </c>
    </row>
    <row r="23344" spans="1:7">
      <c r="A23344" s="5">
        <v>2177517</v>
      </c>
      <c r="B23344" s="5">
        <v>8218</v>
      </c>
      <c r="C23344" s="6">
        <v>43215</v>
      </c>
      <c r="D23344" s="5">
        <v>15</v>
      </c>
      <c r="E23344" s="5" t="str">
        <f>_xlfn.XLOOKUP(Orders[[#This Row],[user_id]],Users[user_id],Users[country])</f>
        <v>DE</v>
      </c>
      <c r="F23344" s="5" t="str">
        <f>_xlfn.XLOOKUP(Orders[[#This Row],[country_code]],Countries[country_code],Countries[country_name])</f>
        <v>Germany</v>
      </c>
      <c r="G23344" s="5">
        <f>_xlfn.XLOOKUP(Orders[[#This Row],[user_id]],Users[user_id],Users[is_referral])</f>
        <v>1</v>
      </c>
    </row>
    <row r="23345" spans="1:7">
      <c r="A23345" s="5">
        <v>2177519</v>
      </c>
      <c r="B23345" s="5">
        <v>1330</v>
      </c>
      <c r="C23345" s="6">
        <v>43215</v>
      </c>
      <c r="D23345" s="5">
        <v>33</v>
      </c>
      <c r="E23345" s="5" t="str">
        <f>_xlfn.XLOOKUP(Orders[[#This Row],[user_id]],Users[user_id],Users[country])</f>
        <v>FR</v>
      </c>
      <c r="F23345" s="5" t="str">
        <f>_xlfn.XLOOKUP(Orders[[#This Row],[country_code]],Countries[country_code],Countries[country_name])</f>
        <v>France</v>
      </c>
      <c r="G23345" s="5">
        <f>_xlfn.XLOOKUP(Orders[[#This Row],[user_id]],Users[user_id],Users[is_referral])</f>
        <v>0</v>
      </c>
    </row>
    <row r="23346" spans="1:7">
      <c r="A23346" s="5">
        <v>2177521</v>
      </c>
      <c r="B23346" s="5">
        <v>17816</v>
      </c>
      <c r="C23346" s="6">
        <v>43215</v>
      </c>
      <c r="D23346" s="5">
        <v>70</v>
      </c>
      <c r="E23346" s="5" t="str">
        <f>_xlfn.XLOOKUP(Orders[[#This Row],[user_id]],Users[user_id],Users[country])</f>
        <v>DE</v>
      </c>
      <c r="F23346" s="5" t="str">
        <f>_xlfn.XLOOKUP(Orders[[#This Row],[country_code]],Countries[country_code],Countries[country_name])</f>
        <v>Germany</v>
      </c>
      <c r="G23346" s="5">
        <f>_xlfn.XLOOKUP(Orders[[#This Row],[user_id]],Users[user_id],Users[is_referral])</f>
        <v>1</v>
      </c>
    </row>
    <row r="23347" spans="1:7">
      <c r="A23347" s="5">
        <v>2177522</v>
      </c>
      <c r="B23347" s="5">
        <v>7506</v>
      </c>
      <c r="C23347" s="6">
        <v>43215</v>
      </c>
      <c r="D23347" s="5">
        <v>66</v>
      </c>
      <c r="E23347" s="5" t="str">
        <f>_xlfn.XLOOKUP(Orders[[#This Row],[user_id]],Users[user_id],Users[country])</f>
        <v>ES</v>
      </c>
      <c r="F23347" s="5" t="str">
        <f>_xlfn.XLOOKUP(Orders[[#This Row],[country_code]],Countries[country_code],Countries[country_name])</f>
        <v>Spain</v>
      </c>
      <c r="G23347" s="5">
        <f>_xlfn.XLOOKUP(Orders[[#This Row],[user_id]],Users[user_id],Users[is_referral])</f>
        <v>1</v>
      </c>
    </row>
    <row r="23348" spans="1:7">
      <c r="A23348" s="5">
        <v>2177524</v>
      </c>
      <c r="B23348" s="5">
        <v>1312</v>
      </c>
      <c r="C23348" s="6">
        <v>43215</v>
      </c>
      <c r="D23348" s="5">
        <v>57</v>
      </c>
      <c r="E23348" s="5" t="str">
        <f>_xlfn.XLOOKUP(Orders[[#This Row],[user_id]],Users[user_id],Users[country])</f>
        <v>FR</v>
      </c>
      <c r="F23348" s="5" t="str">
        <f>_xlfn.XLOOKUP(Orders[[#This Row],[country_code]],Countries[country_code],Countries[country_name])</f>
        <v>France</v>
      </c>
      <c r="G23348" s="5">
        <f>_xlfn.XLOOKUP(Orders[[#This Row],[user_id]],Users[user_id],Users[is_referral])</f>
        <v>0</v>
      </c>
    </row>
    <row r="23349" spans="1:7">
      <c r="A23349" s="5">
        <v>2177529</v>
      </c>
      <c r="B23349" s="5">
        <v>10498</v>
      </c>
      <c r="C23349" s="6">
        <v>43215</v>
      </c>
      <c r="D23349" s="5">
        <v>85</v>
      </c>
      <c r="E23349" s="5" t="str">
        <f>_xlfn.XLOOKUP(Orders[[#This Row],[user_id]],Users[user_id],Users[country])</f>
        <v>FR</v>
      </c>
      <c r="F23349" s="5" t="str">
        <f>_xlfn.XLOOKUP(Orders[[#This Row],[country_code]],Countries[country_code],Countries[country_name])</f>
        <v>France</v>
      </c>
      <c r="G23349" s="5">
        <f>_xlfn.XLOOKUP(Orders[[#This Row],[user_id]],Users[user_id],Users[is_referral])</f>
        <v>1</v>
      </c>
    </row>
    <row r="23350" spans="1:7">
      <c r="A23350" s="5">
        <v>2177535</v>
      </c>
      <c r="B23350" s="5">
        <v>15202</v>
      </c>
      <c r="C23350" s="6">
        <v>43215</v>
      </c>
      <c r="D23350" s="5">
        <v>83</v>
      </c>
      <c r="E23350" s="5" t="str">
        <f>_xlfn.XLOOKUP(Orders[[#This Row],[user_id]],Users[user_id],Users[country])</f>
        <v>ES</v>
      </c>
      <c r="F23350" s="5" t="str">
        <f>_xlfn.XLOOKUP(Orders[[#This Row],[country_code]],Countries[country_code],Countries[country_name])</f>
        <v>Spain</v>
      </c>
      <c r="G23350" s="5">
        <f>_xlfn.XLOOKUP(Orders[[#This Row],[user_id]],Users[user_id],Users[is_referral])</f>
        <v>1</v>
      </c>
    </row>
    <row r="23351" spans="1:7">
      <c r="A23351" s="5">
        <v>2177536</v>
      </c>
      <c r="B23351" s="5">
        <v>8752</v>
      </c>
      <c r="C23351" s="6">
        <v>43215</v>
      </c>
      <c r="D23351" s="5">
        <v>56</v>
      </c>
      <c r="E23351" s="5" t="str">
        <f>_xlfn.XLOOKUP(Orders[[#This Row],[user_id]],Users[user_id],Users[country])</f>
        <v>DE</v>
      </c>
      <c r="F23351" s="5" t="str">
        <f>_xlfn.XLOOKUP(Orders[[#This Row],[country_code]],Countries[country_code],Countries[country_name])</f>
        <v>Germany</v>
      </c>
      <c r="G23351" s="5">
        <f>_xlfn.XLOOKUP(Orders[[#This Row],[user_id]],Users[user_id],Users[is_referral])</f>
        <v>1</v>
      </c>
    </row>
    <row r="23352" spans="1:7">
      <c r="A23352" s="5">
        <v>2177540</v>
      </c>
      <c r="B23352" s="5">
        <v>19942</v>
      </c>
      <c r="C23352" s="6">
        <v>43215</v>
      </c>
      <c r="D23352" s="5">
        <v>19</v>
      </c>
      <c r="E23352" s="5" t="str">
        <f>_xlfn.XLOOKUP(Orders[[#This Row],[user_id]],Users[user_id],Users[country])</f>
        <v>ES</v>
      </c>
      <c r="F23352" s="5" t="str">
        <f>_xlfn.XLOOKUP(Orders[[#This Row],[country_code]],Countries[country_code],Countries[country_name])</f>
        <v>Spain</v>
      </c>
      <c r="G23352" s="5">
        <f>_xlfn.XLOOKUP(Orders[[#This Row],[user_id]],Users[user_id],Users[is_referral])</f>
        <v>1</v>
      </c>
    </row>
    <row r="23353" spans="1:7">
      <c r="A23353" s="5">
        <v>2177541</v>
      </c>
      <c r="B23353" s="5">
        <v>1926</v>
      </c>
      <c r="C23353" s="6">
        <v>43215</v>
      </c>
      <c r="D23353" s="5">
        <v>42</v>
      </c>
      <c r="E23353" s="5" t="str">
        <f>_xlfn.XLOOKUP(Orders[[#This Row],[user_id]],Users[user_id],Users[country])</f>
        <v>ES</v>
      </c>
      <c r="F23353" s="5" t="str">
        <f>_xlfn.XLOOKUP(Orders[[#This Row],[country_code]],Countries[country_code],Countries[country_name])</f>
        <v>Spain</v>
      </c>
      <c r="G23353" s="5">
        <f>_xlfn.XLOOKUP(Orders[[#This Row],[user_id]],Users[user_id],Users[is_referral])</f>
        <v>0</v>
      </c>
    </row>
    <row r="23354" spans="1:7">
      <c r="A23354" s="5">
        <v>2177542</v>
      </c>
      <c r="B23354" s="5">
        <v>2263</v>
      </c>
      <c r="C23354" s="6">
        <v>43215</v>
      </c>
      <c r="D23354" s="5">
        <v>47</v>
      </c>
      <c r="E23354" s="5" t="str">
        <f>_xlfn.XLOOKUP(Orders[[#This Row],[user_id]],Users[user_id],Users[country])</f>
        <v>FR</v>
      </c>
      <c r="F23354" s="5" t="str">
        <f>_xlfn.XLOOKUP(Orders[[#This Row],[country_code]],Countries[country_code],Countries[country_name])</f>
        <v>France</v>
      </c>
      <c r="G23354" s="5">
        <f>_xlfn.XLOOKUP(Orders[[#This Row],[user_id]],Users[user_id],Users[is_referral])</f>
        <v>0</v>
      </c>
    </row>
    <row r="23355" spans="1:7">
      <c r="A23355" s="5">
        <v>2177543</v>
      </c>
      <c r="B23355" s="5">
        <v>17698</v>
      </c>
      <c r="C23355" s="6">
        <v>43215</v>
      </c>
      <c r="D23355" s="5">
        <v>36</v>
      </c>
      <c r="E23355" s="5" t="str">
        <f>_xlfn.XLOOKUP(Orders[[#This Row],[user_id]],Users[user_id],Users[country])</f>
        <v>IT</v>
      </c>
      <c r="F23355" s="5" t="str">
        <f>_xlfn.XLOOKUP(Orders[[#This Row],[country_code]],Countries[country_code],Countries[country_name])</f>
        <v>Italy</v>
      </c>
      <c r="G23355" s="5">
        <f>_xlfn.XLOOKUP(Orders[[#This Row],[user_id]],Users[user_id],Users[is_referral])</f>
        <v>1</v>
      </c>
    </row>
    <row r="23356" spans="1:7">
      <c r="A23356" s="5">
        <v>2177546</v>
      </c>
      <c r="B23356" s="5">
        <v>10613</v>
      </c>
      <c r="C23356" s="6">
        <v>43215</v>
      </c>
      <c r="D23356" s="5">
        <v>21</v>
      </c>
      <c r="E23356" s="5" t="str">
        <f>_xlfn.XLOOKUP(Orders[[#This Row],[user_id]],Users[user_id],Users[country])</f>
        <v>DE</v>
      </c>
      <c r="F23356" s="5" t="str">
        <f>_xlfn.XLOOKUP(Orders[[#This Row],[country_code]],Countries[country_code],Countries[country_name])</f>
        <v>Germany</v>
      </c>
      <c r="G23356" s="5">
        <f>_xlfn.XLOOKUP(Orders[[#This Row],[user_id]],Users[user_id],Users[is_referral])</f>
        <v>1</v>
      </c>
    </row>
    <row r="23357" spans="1:7">
      <c r="A23357" s="5">
        <v>2177547</v>
      </c>
      <c r="B23357" s="5">
        <v>4195</v>
      </c>
      <c r="C23357" s="6">
        <v>43215</v>
      </c>
      <c r="D23357" s="5">
        <v>78</v>
      </c>
      <c r="E23357" s="5" t="str">
        <f>_xlfn.XLOOKUP(Orders[[#This Row],[user_id]],Users[user_id],Users[country])</f>
        <v>FR</v>
      </c>
      <c r="F23357" s="5" t="str">
        <f>_xlfn.XLOOKUP(Orders[[#This Row],[country_code]],Countries[country_code],Countries[country_name])</f>
        <v>France</v>
      </c>
      <c r="G23357" s="5">
        <f>_xlfn.XLOOKUP(Orders[[#This Row],[user_id]],Users[user_id],Users[is_referral])</f>
        <v>0</v>
      </c>
    </row>
    <row r="23358" spans="1:7">
      <c r="A23358" s="5">
        <v>2177550</v>
      </c>
      <c r="B23358" s="5">
        <v>1400</v>
      </c>
      <c r="C23358" s="6">
        <v>43215</v>
      </c>
      <c r="D23358" s="5">
        <v>37</v>
      </c>
      <c r="E23358" s="5" t="str">
        <f>_xlfn.XLOOKUP(Orders[[#This Row],[user_id]],Users[user_id],Users[country])</f>
        <v>IT</v>
      </c>
      <c r="F23358" s="5" t="str">
        <f>_xlfn.XLOOKUP(Orders[[#This Row],[country_code]],Countries[country_code],Countries[country_name])</f>
        <v>Italy</v>
      </c>
      <c r="G23358" s="5">
        <f>_xlfn.XLOOKUP(Orders[[#This Row],[user_id]],Users[user_id],Users[is_referral])</f>
        <v>0</v>
      </c>
    </row>
    <row r="23359" spans="1:7">
      <c r="A23359" s="5">
        <v>2177551</v>
      </c>
      <c r="B23359" s="5">
        <v>18427</v>
      </c>
      <c r="C23359" s="6">
        <v>43215</v>
      </c>
      <c r="D23359" s="5">
        <v>29</v>
      </c>
      <c r="E23359" s="5" t="str">
        <f>_xlfn.XLOOKUP(Orders[[#This Row],[user_id]],Users[user_id],Users[country])</f>
        <v>DE</v>
      </c>
      <c r="F23359" s="5" t="str">
        <f>_xlfn.XLOOKUP(Orders[[#This Row],[country_code]],Countries[country_code],Countries[country_name])</f>
        <v>Germany</v>
      </c>
      <c r="G23359" s="5">
        <f>_xlfn.XLOOKUP(Orders[[#This Row],[user_id]],Users[user_id],Users[is_referral])</f>
        <v>1</v>
      </c>
    </row>
    <row r="23360" spans="1:7">
      <c r="A23360" s="5">
        <v>2177552</v>
      </c>
      <c r="B23360" s="5">
        <v>10454</v>
      </c>
      <c r="C23360" s="6">
        <v>43215</v>
      </c>
      <c r="D23360" s="5">
        <v>24</v>
      </c>
      <c r="E23360" s="5" t="str">
        <f>_xlfn.XLOOKUP(Orders[[#This Row],[user_id]],Users[user_id],Users[country])</f>
        <v>FR</v>
      </c>
      <c r="F23360" s="5" t="str">
        <f>_xlfn.XLOOKUP(Orders[[#This Row],[country_code]],Countries[country_code],Countries[country_name])</f>
        <v>France</v>
      </c>
      <c r="G23360" s="5">
        <f>_xlfn.XLOOKUP(Orders[[#This Row],[user_id]],Users[user_id],Users[is_referral])</f>
        <v>1</v>
      </c>
    </row>
    <row r="23361" spans="1:7">
      <c r="A23361" s="5">
        <v>2177553</v>
      </c>
      <c r="B23361" s="5">
        <v>16174</v>
      </c>
      <c r="C23361" s="6">
        <v>43215</v>
      </c>
      <c r="D23361" s="5">
        <v>31</v>
      </c>
      <c r="E23361" s="5" t="str">
        <f>_xlfn.XLOOKUP(Orders[[#This Row],[user_id]],Users[user_id],Users[country])</f>
        <v>DE</v>
      </c>
      <c r="F23361" s="5" t="str">
        <f>_xlfn.XLOOKUP(Orders[[#This Row],[country_code]],Countries[country_code],Countries[country_name])</f>
        <v>Germany</v>
      </c>
      <c r="G23361" s="5">
        <f>_xlfn.XLOOKUP(Orders[[#This Row],[user_id]],Users[user_id],Users[is_referral])</f>
        <v>1</v>
      </c>
    </row>
    <row r="23362" spans="1:7">
      <c r="A23362" s="5">
        <v>2177558</v>
      </c>
      <c r="B23362" s="5">
        <v>11328</v>
      </c>
      <c r="C23362" s="6">
        <v>43215</v>
      </c>
      <c r="D23362" s="5">
        <v>41</v>
      </c>
      <c r="E23362" s="5" t="str">
        <f>_xlfn.XLOOKUP(Orders[[#This Row],[user_id]],Users[user_id],Users[country])</f>
        <v>FR</v>
      </c>
      <c r="F23362" s="5" t="str">
        <f>_xlfn.XLOOKUP(Orders[[#This Row],[country_code]],Countries[country_code],Countries[country_name])</f>
        <v>France</v>
      </c>
      <c r="G23362" s="5">
        <f>_xlfn.XLOOKUP(Orders[[#This Row],[user_id]],Users[user_id],Users[is_referral])</f>
        <v>1</v>
      </c>
    </row>
    <row r="23363" spans="1:7">
      <c r="A23363" s="5">
        <v>2177559</v>
      </c>
      <c r="B23363" s="5">
        <v>802</v>
      </c>
      <c r="C23363" s="6">
        <v>43215</v>
      </c>
      <c r="D23363" s="5">
        <v>116</v>
      </c>
      <c r="E23363" s="5" t="str">
        <f>_xlfn.XLOOKUP(Orders[[#This Row],[user_id]],Users[user_id],Users[country])</f>
        <v>IT</v>
      </c>
      <c r="F23363" s="5" t="str">
        <f>_xlfn.XLOOKUP(Orders[[#This Row],[country_code]],Countries[country_code],Countries[country_name])</f>
        <v>Italy</v>
      </c>
      <c r="G23363" s="5">
        <f>_xlfn.XLOOKUP(Orders[[#This Row],[user_id]],Users[user_id],Users[is_referral])</f>
        <v>0</v>
      </c>
    </row>
    <row r="23364" spans="1:7">
      <c r="A23364" s="5">
        <v>2177560</v>
      </c>
      <c r="B23364" s="5">
        <v>5864</v>
      </c>
      <c r="C23364" s="6">
        <v>43215</v>
      </c>
      <c r="D23364" s="5">
        <v>63</v>
      </c>
      <c r="E23364" s="5" t="str">
        <f>_xlfn.XLOOKUP(Orders[[#This Row],[user_id]],Users[user_id],Users[country])</f>
        <v>FR</v>
      </c>
      <c r="F23364" s="5" t="str">
        <f>_xlfn.XLOOKUP(Orders[[#This Row],[country_code]],Countries[country_code],Countries[country_name])</f>
        <v>France</v>
      </c>
      <c r="G23364" s="5">
        <f>_xlfn.XLOOKUP(Orders[[#This Row],[user_id]],Users[user_id],Users[is_referral])</f>
        <v>1</v>
      </c>
    </row>
    <row r="23365" spans="1:7">
      <c r="A23365" s="5">
        <v>2177562</v>
      </c>
      <c r="B23365" s="5">
        <v>1303</v>
      </c>
      <c r="C23365" s="6">
        <v>43215</v>
      </c>
      <c r="D23365" s="5">
        <v>10</v>
      </c>
      <c r="E23365" s="5" t="str">
        <f>_xlfn.XLOOKUP(Orders[[#This Row],[user_id]],Users[user_id],Users[country])</f>
        <v>DE</v>
      </c>
      <c r="F23365" s="5" t="str">
        <f>_xlfn.XLOOKUP(Orders[[#This Row],[country_code]],Countries[country_code],Countries[country_name])</f>
        <v>Germany</v>
      </c>
      <c r="G23365" s="5">
        <f>_xlfn.XLOOKUP(Orders[[#This Row],[user_id]],Users[user_id],Users[is_referral])</f>
        <v>0</v>
      </c>
    </row>
    <row r="23366" spans="1:7">
      <c r="A23366" s="5">
        <v>2177563</v>
      </c>
      <c r="B23366" s="5">
        <v>17105</v>
      </c>
      <c r="C23366" s="6">
        <v>43215</v>
      </c>
      <c r="D23366" s="5">
        <v>59</v>
      </c>
      <c r="E23366" s="5" t="str">
        <f>_xlfn.XLOOKUP(Orders[[#This Row],[user_id]],Users[user_id],Users[country])</f>
        <v>IT</v>
      </c>
      <c r="F23366" s="5" t="str">
        <f>_xlfn.XLOOKUP(Orders[[#This Row],[country_code]],Countries[country_code],Countries[country_name])</f>
        <v>Italy</v>
      </c>
      <c r="G23366" s="5">
        <f>_xlfn.XLOOKUP(Orders[[#This Row],[user_id]],Users[user_id],Users[is_referral])</f>
        <v>1</v>
      </c>
    </row>
    <row r="23367" spans="1:7">
      <c r="A23367" s="5">
        <v>2177564</v>
      </c>
      <c r="B23367" s="5">
        <v>17857</v>
      </c>
      <c r="C23367" s="6">
        <v>43215</v>
      </c>
      <c r="D23367" s="5">
        <v>34</v>
      </c>
      <c r="E23367" s="5" t="str">
        <f>_xlfn.XLOOKUP(Orders[[#This Row],[user_id]],Users[user_id],Users[country])</f>
        <v>IT</v>
      </c>
      <c r="F23367" s="5" t="str">
        <f>_xlfn.XLOOKUP(Orders[[#This Row],[country_code]],Countries[country_code],Countries[country_name])</f>
        <v>Italy</v>
      </c>
      <c r="G23367" s="5">
        <f>_xlfn.XLOOKUP(Orders[[#This Row],[user_id]],Users[user_id],Users[is_referral])</f>
        <v>1</v>
      </c>
    </row>
    <row r="23368" spans="1:7">
      <c r="A23368" s="5">
        <v>2177565</v>
      </c>
      <c r="B23368" s="5">
        <v>2576</v>
      </c>
      <c r="C23368" s="6">
        <v>43215</v>
      </c>
      <c r="D23368" s="5">
        <v>28</v>
      </c>
      <c r="E23368" s="5" t="str">
        <f>_xlfn.XLOOKUP(Orders[[#This Row],[user_id]],Users[user_id],Users[country])</f>
        <v>IT</v>
      </c>
      <c r="F23368" s="5" t="str">
        <f>_xlfn.XLOOKUP(Orders[[#This Row],[country_code]],Countries[country_code],Countries[country_name])</f>
        <v>Italy</v>
      </c>
      <c r="G23368" s="5">
        <f>_xlfn.XLOOKUP(Orders[[#This Row],[user_id]],Users[user_id],Users[is_referral])</f>
        <v>0</v>
      </c>
    </row>
    <row r="23369" spans="1:7">
      <c r="A23369" s="5">
        <v>2177566</v>
      </c>
      <c r="B23369" s="5">
        <v>1456</v>
      </c>
      <c r="C23369" s="6">
        <v>43215</v>
      </c>
      <c r="D23369" s="5">
        <v>54</v>
      </c>
      <c r="E23369" s="5" t="str">
        <f>_xlfn.XLOOKUP(Orders[[#This Row],[user_id]],Users[user_id],Users[country])</f>
        <v>FR</v>
      </c>
      <c r="F23369" s="5" t="str">
        <f>_xlfn.XLOOKUP(Orders[[#This Row],[country_code]],Countries[country_code],Countries[country_name])</f>
        <v>France</v>
      </c>
      <c r="G23369" s="5">
        <f>_xlfn.XLOOKUP(Orders[[#This Row],[user_id]],Users[user_id],Users[is_referral])</f>
        <v>0</v>
      </c>
    </row>
    <row r="23370" spans="1:7">
      <c r="A23370" s="5">
        <v>2177567</v>
      </c>
      <c r="B23370" s="5">
        <v>9493</v>
      </c>
      <c r="C23370" s="6">
        <v>43215</v>
      </c>
      <c r="D23370" s="5">
        <v>56</v>
      </c>
      <c r="E23370" s="5" t="str">
        <f>_xlfn.XLOOKUP(Orders[[#This Row],[user_id]],Users[user_id],Users[country])</f>
        <v>ES</v>
      </c>
      <c r="F23370" s="5" t="str">
        <f>_xlfn.XLOOKUP(Orders[[#This Row],[country_code]],Countries[country_code],Countries[country_name])</f>
        <v>Spain</v>
      </c>
      <c r="G23370" s="5">
        <f>_xlfn.XLOOKUP(Orders[[#This Row],[user_id]],Users[user_id],Users[is_referral])</f>
        <v>0</v>
      </c>
    </row>
    <row r="23371" spans="1:7">
      <c r="A23371" s="5">
        <v>2177569</v>
      </c>
      <c r="B23371" s="5">
        <v>325</v>
      </c>
      <c r="C23371" s="6">
        <v>43215</v>
      </c>
      <c r="D23371" s="5">
        <v>43</v>
      </c>
      <c r="E23371" s="5" t="str">
        <f>_xlfn.XLOOKUP(Orders[[#This Row],[user_id]],Users[user_id],Users[country])</f>
        <v>FR</v>
      </c>
      <c r="F23371" s="5" t="str">
        <f>_xlfn.XLOOKUP(Orders[[#This Row],[country_code]],Countries[country_code],Countries[country_name])</f>
        <v>France</v>
      </c>
      <c r="G23371" s="5">
        <f>_xlfn.XLOOKUP(Orders[[#This Row],[user_id]],Users[user_id],Users[is_referral])</f>
        <v>0</v>
      </c>
    </row>
    <row r="23372" spans="1:7">
      <c r="A23372" s="5">
        <v>2177570</v>
      </c>
      <c r="B23372" s="5">
        <v>15750</v>
      </c>
      <c r="C23372" s="6">
        <v>43215</v>
      </c>
      <c r="D23372" s="5">
        <v>64</v>
      </c>
      <c r="E23372" s="5" t="str">
        <f>_xlfn.XLOOKUP(Orders[[#This Row],[user_id]],Users[user_id],Users[country])</f>
        <v>DE</v>
      </c>
      <c r="F23372" s="5" t="str">
        <f>_xlfn.XLOOKUP(Orders[[#This Row],[country_code]],Countries[country_code],Countries[country_name])</f>
        <v>Germany</v>
      </c>
      <c r="G23372" s="5">
        <f>_xlfn.XLOOKUP(Orders[[#This Row],[user_id]],Users[user_id],Users[is_referral])</f>
        <v>1</v>
      </c>
    </row>
    <row r="23373" spans="1:7">
      <c r="A23373" s="5">
        <v>2177571</v>
      </c>
      <c r="B23373" s="5">
        <v>7491</v>
      </c>
      <c r="C23373" s="6">
        <v>43215</v>
      </c>
      <c r="D23373" s="5">
        <v>56</v>
      </c>
      <c r="E23373" s="5" t="str">
        <f>_xlfn.XLOOKUP(Orders[[#This Row],[user_id]],Users[user_id],Users[country])</f>
        <v>IT</v>
      </c>
      <c r="F23373" s="5" t="str">
        <f>_xlfn.XLOOKUP(Orders[[#This Row],[country_code]],Countries[country_code],Countries[country_name])</f>
        <v>Italy</v>
      </c>
      <c r="G23373" s="5">
        <f>_xlfn.XLOOKUP(Orders[[#This Row],[user_id]],Users[user_id],Users[is_referral])</f>
        <v>1</v>
      </c>
    </row>
    <row r="23374" spans="1:7">
      <c r="A23374" s="5">
        <v>2177574</v>
      </c>
      <c r="B23374" s="5">
        <v>8094</v>
      </c>
      <c r="C23374" s="6">
        <v>43215</v>
      </c>
      <c r="D23374" s="5">
        <v>67</v>
      </c>
      <c r="E23374" s="5" t="str">
        <f>_xlfn.XLOOKUP(Orders[[#This Row],[user_id]],Users[user_id],Users[country])</f>
        <v>FR</v>
      </c>
      <c r="F23374" s="5" t="str">
        <f>_xlfn.XLOOKUP(Orders[[#This Row],[country_code]],Countries[country_code],Countries[country_name])</f>
        <v>France</v>
      </c>
      <c r="G23374" s="5">
        <f>_xlfn.XLOOKUP(Orders[[#This Row],[user_id]],Users[user_id],Users[is_referral])</f>
        <v>1</v>
      </c>
    </row>
    <row r="23375" spans="1:7">
      <c r="A23375" s="5">
        <v>2177576</v>
      </c>
      <c r="B23375" s="5">
        <v>1964</v>
      </c>
      <c r="C23375" s="6">
        <v>43215</v>
      </c>
      <c r="D23375" s="5">
        <v>100</v>
      </c>
      <c r="E23375" s="5" t="str">
        <f>_xlfn.XLOOKUP(Orders[[#This Row],[user_id]],Users[user_id],Users[country])</f>
        <v>FR</v>
      </c>
      <c r="F23375" s="5" t="str">
        <f>_xlfn.XLOOKUP(Orders[[#This Row],[country_code]],Countries[country_code],Countries[country_name])</f>
        <v>France</v>
      </c>
      <c r="G23375" s="5">
        <f>_xlfn.XLOOKUP(Orders[[#This Row],[user_id]],Users[user_id],Users[is_referral])</f>
        <v>0</v>
      </c>
    </row>
    <row r="23376" spans="1:7">
      <c r="A23376" s="5">
        <v>2177580</v>
      </c>
      <c r="B23376" s="5">
        <v>12392</v>
      </c>
      <c r="C23376" s="6">
        <v>43215</v>
      </c>
      <c r="D23376" s="5">
        <v>35</v>
      </c>
      <c r="E23376" s="5" t="str">
        <f>_xlfn.XLOOKUP(Orders[[#This Row],[user_id]],Users[user_id],Users[country])</f>
        <v>IT</v>
      </c>
      <c r="F23376" s="5" t="str">
        <f>_xlfn.XLOOKUP(Orders[[#This Row],[country_code]],Countries[country_code],Countries[country_name])</f>
        <v>Italy</v>
      </c>
      <c r="G23376" s="5">
        <f>_xlfn.XLOOKUP(Orders[[#This Row],[user_id]],Users[user_id],Users[is_referral])</f>
        <v>1</v>
      </c>
    </row>
    <row r="23377" spans="1:7">
      <c r="A23377" s="5">
        <v>2177582</v>
      </c>
      <c r="B23377" s="5">
        <v>17310</v>
      </c>
      <c r="C23377" s="6">
        <v>43215</v>
      </c>
      <c r="D23377" s="5">
        <v>60</v>
      </c>
      <c r="E23377" s="5" t="str">
        <f>_xlfn.XLOOKUP(Orders[[#This Row],[user_id]],Users[user_id],Users[country])</f>
        <v>IT</v>
      </c>
      <c r="F23377" s="5" t="str">
        <f>_xlfn.XLOOKUP(Orders[[#This Row],[country_code]],Countries[country_code],Countries[country_name])</f>
        <v>Italy</v>
      </c>
      <c r="G23377" s="5">
        <f>_xlfn.XLOOKUP(Orders[[#This Row],[user_id]],Users[user_id],Users[is_referral])</f>
        <v>1</v>
      </c>
    </row>
    <row r="23378" spans="1:7">
      <c r="A23378" s="5">
        <v>2177583</v>
      </c>
      <c r="B23378" s="5">
        <v>3307</v>
      </c>
      <c r="C23378" s="6">
        <v>43215</v>
      </c>
      <c r="D23378" s="5">
        <v>58</v>
      </c>
      <c r="E23378" s="5" t="str">
        <f>_xlfn.XLOOKUP(Orders[[#This Row],[user_id]],Users[user_id],Users[country])</f>
        <v>DE</v>
      </c>
      <c r="F23378" s="5" t="str">
        <f>_xlfn.XLOOKUP(Orders[[#This Row],[country_code]],Countries[country_code],Countries[country_name])</f>
        <v>Germany</v>
      </c>
      <c r="G23378" s="5">
        <f>_xlfn.XLOOKUP(Orders[[#This Row],[user_id]],Users[user_id],Users[is_referral])</f>
        <v>0</v>
      </c>
    </row>
    <row r="23379" spans="1:7">
      <c r="A23379" s="5">
        <v>2177588</v>
      </c>
      <c r="B23379" s="5">
        <v>8454</v>
      </c>
      <c r="C23379" s="6">
        <v>43215</v>
      </c>
      <c r="D23379" s="5">
        <v>46</v>
      </c>
      <c r="E23379" s="5" t="str">
        <f>_xlfn.XLOOKUP(Orders[[#This Row],[user_id]],Users[user_id],Users[country])</f>
        <v>FR</v>
      </c>
      <c r="F23379" s="5" t="str">
        <f>_xlfn.XLOOKUP(Orders[[#This Row],[country_code]],Countries[country_code],Countries[country_name])</f>
        <v>France</v>
      </c>
      <c r="G23379" s="5">
        <f>_xlfn.XLOOKUP(Orders[[#This Row],[user_id]],Users[user_id],Users[is_referral])</f>
        <v>1</v>
      </c>
    </row>
    <row r="23380" spans="1:7">
      <c r="A23380" s="5">
        <v>2177590</v>
      </c>
      <c r="B23380" s="5">
        <v>17202</v>
      </c>
      <c r="C23380" s="6">
        <v>43215</v>
      </c>
      <c r="D23380" s="5">
        <v>36</v>
      </c>
      <c r="E23380" s="5" t="str">
        <f>_xlfn.XLOOKUP(Orders[[#This Row],[user_id]],Users[user_id],Users[country])</f>
        <v>ES</v>
      </c>
      <c r="F23380" s="5" t="str">
        <f>_xlfn.XLOOKUP(Orders[[#This Row],[country_code]],Countries[country_code],Countries[country_name])</f>
        <v>Spain</v>
      </c>
      <c r="G23380" s="5">
        <f>_xlfn.XLOOKUP(Orders[[#This Row],[user_id]],Users[user_id],Users[is_referral])</f>
        <v>1</v>
      </c>
    </row>
    <row r="23381" spans="1:7">
      <c r="A23381" s="5">
        <v>2177592</v>
      </c>
      <c r="B23381" s="5">
        <v>13128</v>
      </c>
      <c r="C23381" s="6">
        <v>43215</v>
      </c>
      <c r="D23381" s="5">
        <v>77</v>
      </c>
      <c r="E23381" s="5" t="str">
        <f>_xlfn.XLOOKUP(Orders[[#This Row],[user_id]],Users[user_id],Users[country])</f>
        <v>FR</v>
      </c>
      <c r="F23381" s="5" t="str">
        <f>_xlfn.XLOOKUP(Orders[[#This Row],[country_code]],Countries[country_code],Countries[country_name])</f>
        <v>France</v>
      </c>
      <c r="G23381" s="5">
        <f>_xlfn.XLOOKUP(Orders[[#This Row],[user_id]],Users[user_id],Users[is_referral])</f>
        <v>1</v>
      </c>
    </row>
    <row r="23382" spans="1:7">
      <c r="A23382" s="5">
        <v>2177593</v>
      </c>
      <c r="B23382" s="5">
        <v>12915</v>
      </c>
      <c r="C23382" s="6">
        <v>43215</v>
      </c>
      <c r="D23382" s="5">
        <v>58</v>
      </c>
      <c r="E23382" s="5" t="str">
        <f>_xlfn.XLOOKUP(Orders[[#This Row],[user_id]],Users[user_id],Users[country])</f>
        <v>IT</v>
      </c>
      <c r="F23382" s="5" t="str">
        <f>_xlfn.XLOOKUP(Orders[[#This Row],[country_code]],Countries[country_code],Countries[country_name])</f>
        <v>Italy</v>
      </c>
      <c r="G23382" s="5">
        <f>_xlfn.XLOOKUP(Orders[[#This Row],[user_id]],Users[user_id],Users[is_referral])</f>
        <v>1</v>
      </c>
    </row>
    <row r="23383" spans="1:7">
      <c r="A23383" s="5">
        <v>2177594</v>
      </c>
      <c r="B23383" s="5">
        <v>8044</v>
      </c>
      <c r="C23383" s="6">
        <v>43215</v>
      </c>
      <c r="D23383" s="5">
        <v>44</v>
      </c>
      <c r="E23383" s="5" t="str">
        <f>_xlfn.XLOOKUP(Orders[[#This Row],[user_id]],Users[user_id],Users[country])</f>
        <v>DE</v>
      </c>
      <c r="F23383" s="5" t="str">
        <f>_xlfn.XLOOKUP(Orders[[#This Row],[country_code]],Countries[country_code],Countries[country_name])</f>
        <v>Germany</v>
      </c>
      <c r="G23383" s="5">
        <f>_xlfn.XLOOKUP(Orders[[#This Row],[user_id]],Users[user_id],Users[is_referral])</f>
        <v>1</v>
      </c>
    </row>
    <row r="23384" spans="1:7">
      <c r="A23384" s="5">
        <v>2177596</v>
      </c>
      <c r="B23384" s="5">
        <v>3333</v>
      </c>
      <c r="C23384" s="6">
        <v>43215</v>
      </c>
      <c r="D23384" s="5">
        <v>47</v>
      </c>
      <c r="E23384" s="5" t="str">
        <f>_xlfn.XLOOKUP(Orders[[#This Row],[user_id]],Users[user_id],Users[country])</f>
        <v>ES</v>
      </c>
      <c r="F23384" s="5" t="str">
        <f>_xlfn.XLOOKUP(Orders[[#This Row],[country_code]],Countries[country_code],Countries[country_name])</f>
        <v>Spain</v>
      </c>
      <c r="G23384" s="5">
        <f>_xlfn.XLOOKUP(Orders[[#This Row],[user_id]],Users[user_id],Users[is_referral])</f>
        <v>0</v>
      </c>
    </row>
    <row r="23385" spans="1:7">
      <c r="A23385" s="5">
        <v>2177598</v>
      </c>
      <c r="B23385" s="5">
        <v>10528</v>
      </c>
      <c r="C23385" s="6">
        <v>43215</v>
      </c>
      <c r="D23385" s="5">
        <v>81</v>
      </c>
      <c r="E23385" s="5" t="str">
        <f>_xlfn.XLOOKUP(Orders[[#This Row],[user_id]],Users[user_id],Users[country])</f>
        <v>FR</v>
      </c>
      <c r="F23385" s="5" t="str">
        <f>_xlfn.XLOOKUP(Orders[[#This Row],[country_code]],Countries[country_code],Countries[country_name])</f>
        <v>France</v>
      </c>
      <c r="G23385" s="5">
        <f>_xlfn.XLOOKUP(Orders[[#This Row],[user_id]],Users[user_id],Users[is_referral])</f>
        <v>1</v>
      </c>
    </row>
    <row r="23386" spans="1:7">
      <c r="A23386" s="5">
        <v>2177599</v>
      </c>
      <c r="B23386" s="5">
        <v>5242</v>
      </c>
      <c r="C23386" s="6">
        <v>43215</v>
      </c>
      <c r="D23386" s="5">
        <v>38</v>
      </c>
      <c r="E23386" s="5" t="str">
        <f>_xlfn.XLOOKUP(Orders[[#This Row],[user_id]],Users[user_id],Users[country])</f>
        <v>IT</v>
      </c>
      <c r="F23386" s="5" t="str">
        <f>_xlfn.XLOOKUP(Orders[[#This Row],[country_code]],Countries[country_code],Countries[country_name])</f>
        <v>Italy</v>
      </c>
      <c r="G23386" s="5">
        <f>_xlfn.XLOOKUP(Orders[[#This Row],[user_id]],Users[user_id],Users[is_referral])</f>
        <v>1</v>
      </c>
    </row>
    <row r="23387" spans="1:7">
      <c r="A23387" s="5">
        <v>2177600</v>
      </c>
      <c r="B23387" s="5">
        <v>8590</v>
      </c>
      <c r="C23387" s="6">
        <v>43215</v>
      </c>
      <c r="D23387" s="5">
        <v>31</v>
      </c>
      <c r="E23387" s="5" t="str">
        <f>_xlfn.XLOOKUP(Orders[[#This Row],[user_id]],Users[user_id],Users[country])</f>
        <v>ES</v>
      </c>
      <c r="F23387" s="5" t="str">
        <f>_xlfn.XLOOKUP(Orders[[#This Row],[country_code]],Countries[country_code],Countries[country_name])</f>
        <v>Spain</v>
      </c>
      <c r="G23387" s="5">
        <f>_xlfn.XLOOKUP(Orders[[#This Row],[user_id]],Users[user_id],Users[is_referral])</f>
        <v>1</v>
      </c>
    </row>
    <row r="23388" spans="1:7">
      <c r="A23388" s="5">
        <v>2177601</v>
      </c>
      <c r="B23388" s="5">
        <v>15836</v>
      </c>
      <c r="C23388" s="6">
        <v>43215</v>
      </c>
      <c r="D23388" s="5">
        <v>46</v>
      </c>
      <c r="E23388" s="5" t="str">
        <f>_xlfn.XLOOKUP(Orders[[#This Row],[user_id]],Users[user_id],Users[country])</f>
        <v>FR</v>
      </c>
      <c r="F23388" s="5" t="str">
        <f>_xlfn.XLOOKUP(Orders[[#This Row],[country_code]],Countries[country_code],Countries[country_name])</f>
        <v>France</v>
      </c>
      <c r="G23388" s="5">
        <f>_xlfn.XLOOKUP(Orders[[#This Row],[user_id]],Users[user_id],Users[is_referral])</f>
        <v>1</v>
      </c>
    </row>
    <row r="23389" spans="1:7">
      <c r="A23389" s="5">
        <v>2177602</v>
      </c>
      <c r="B23389" s="5">
        <v>9800</v>
      </c>
      <c r="C23389" s="6">
        <v>43215</v>
      </c>
      <c r="D23389" s="5">
        <v>25</v>
      </c>
      <c r="E23389" s="5" t="str">
        <f>_xlfn.XLOOKUP(Orders[[#This Row],[user_id]],Users[user_id],Users[country])</f>
        <v>IT</v>
      </c>
      <c r="F23389" s="5" t="str">
        <f>_xlfn.XLOOKUP(Orders[[#This Row],[country_code]],Countries[country_code],Countries[country_name])</f>
        <v>Italy</v>
      </c>
      <c r="G23389" s="5">
        <f>_xlfn.XLOOKUP(Orders[[#This Row],[user_id]],Users[user_id],Users[is_referral])</f>
        <v>0</v>
      </c>
    </row>
    <row r="23390" spans="1:7">
      <c r="A23390" s="5">
        <v>2177603</v>
      </c>
      <c r="B23390" s="5">
        <v>19460</v>
      </c>
      <c r="C23390" s="6">
        <v>43215</v>
      </c>
      <c r="D23390" s="5">
        <v>55</v>
      </c>
      <c r="E23390" s="5" t="str">
        <f>_xlfn.XLOOKUP(Orders[[#This Row],[user_id]],Users[user_id],Users[country])</f>
        <v>FR</v>
      </c>
      <c r="F23390" s="5" t="str">
        <f>_xlfn.XLOOKUP(Orders[[#This Row],[country_code]],Countries[country_code],Countries[country_name])</f>
        <v>France</v>
      </c>
      <c r="G23390" s="5">
        <f>_xlfn.XLOOKUP(Orders[[#This Row],[user_id]],Users[user_id],Users[is_referral])</f>
        <v>1</v>
      </c>
    </row>
    <row r="23391" spans="1:7">
      <c r="A23391" s="5">
        <v>2177605</v>
      </c>
      <c r="B23391" s="5">
        <v>16056</v>
      </c>
      <c r="C23391" s="6">
        <v>43215</v>
      </c>
      <c r="D23391" s="5">
        <v>36</v>
      </c>
      <c r="E23391" s="5" t="str">
        <f>_xlfn.XLOOKUP(Orders[[#This Row],[user_id]],Users[user_id],Users[country])</f>
        <v>IT</v>
      </c>
      <c r="F23391" s="5" t="str">
        <f>_xlfn.XLOOKUP(Orders[[#This Row],[country_code]],Countries[country_code],Countries[country_name])</f>
        <v>Italy</v>
      </c>
      <c r="G23391" s="5">
        <f>_xlfn.XLOOKUP(Orders[[#This Row],[user_id]],Users[user_id],Users[is_referral])</f>
        <v>1</v>
      </c>
    </row>
    <row r="23392" spans="1:7">
      <c r="A23392" s="5">
        <v>2177606</v>
      </c>
      <c r="B23392" s="5">
        <v>16088</v>
      </c>
      <c r="C23392" s="6">
        <v>43215</v>
      </c>
      <c r="D23392" s="5">
        <v>50</v>
      </c>
      <c r="E23392" s="5" t="str">
        <f>_xlfn.XLOOKUP(Orders[[#This Row],[user_id]],Users[user_id],Users[country])</f>
        <v>IT</v>
      </c>
      <c r="F23392" s="5" t="str">
        <f>_xlfn.XLOOKUP(Orders[[#This Row],[country_code]],Countries[country_code],Countries[country_name])</f>
        <v>Italy</v>
      </c>
      <c r="G23392" s="5">
        <f>_xlfn.XLOOKUP(Orders[[#This Row],[user_id]],Users[user_id],Users[is_referral])</f>
        <v>1</v>
      </c>
    </row>
    <row r="23393" spans="1:7">
      <c r="A23393" s="5">
        <v>2177608</v>
      </c>
      <c r="B23393" s="5">
        <v>15083</v>
      </c>
      <c r="C23393" s="6">
        <v>43215</v>
      </c>
      <c r="D23393" s="5">
        <v>71</v>
      </c>
      <c r="E23393" s="5" t="str">
        <f>_xlfn.XLOOKUP(Orders[[#This Row],[user_id]],Users[user_id],Users[country])</f>
        <v>IT</v>
      </c>
      <c r="F23393" s="5" t="str">
        <f>_xlfn.XLOOKUP(Orders[[#This Row],[country_code]],Countries[country_code],Countries[country_name])</f>
        <v>Italy</v>
      </c>
      <c r="G23393" s="5">
        <f>_xlfn.XLOOKUP(Orders[[#This Row],[user_id]],Users[user_id],Users[is_referral])</f>
        <v>1</v>
      </c>
    </row>
    <row r="23394" spans="1:7">
      <c r="A23394" s="5">
        <v>2177610</v>
      </c>
      <c r="B23394" s="5">
        <v>6229</v>
      </c>
      <c r="C23394" s="6">
        <v>43215</v>
      </c>
      <c r="D23394" s="5">
        <v>24</v>
      </c>
      <c r="E23394" s="5" t="str">
        <f>_xlfn.XLOOKUP(Orders[[#This Row],[user_id]],Users[user_id],Users[country])</f>
        <v>FR</v>
      </c>
      <c r="F23394" s="5" t="str">
        <f>_xlfn.XLOOKUP(Orders[[#This Row],[country_code]],Countries[country_code],Countries[country_name])</f>
        <v>France</v>
      </c>
      <c r="G23394" s="5">
        <f>_xlfn.XLOOKUP(Orders[[#This Row],[user_id]],Users[user_id],Users[is_referral])</f>
        <v>1</v>
      </c>
    </row>
    <row r="23395" spans="1:7">
      <c r="A23395" s="5">
        <v>2177612</v>
      </c>
      <c r="B23395" s="5">
        <v>4612</v>
      </c>
      <c r="C23395" s="6">
        <v>43215</v>
      </c>
      <c r="D23395" s="5">
        <v>12</v>
      </c>
      <c r="E23395" s="5" t="str">
        <f>_xlfn.XLOOKUP(Orders[[#This Row],[user_id]],Users[user_id],Users[country])</f>
        <v>DE</v>
      </c>
      <c r="F23395" s="5" t="str">
        <f>_xlfn.XLOOKUP(Orders[[#This Row],[country_code]],Countries[country_code],Countries[country_name])</f>
        <v>Germany</v>
      </c>
      <c r="G23395" s="5">
        <f>_xlfn.XLOOKUP(Orders[[#This Row],[user_id]],Users[user_id],Users[is_referral])</f>
        <v>0</v>
      </c>
    </row>
    <row r="23396" spans="1:7">
      <c r="A23396" s="5">
        <v>2177613</v>
      </c>
      <c r="B23396" s="5">
        <v>5257</v>
      </c>
      <c r="C23396" s="6">
        <v>43215</v>
      </c>
      <c r="D23396" s="5">
        <v>64</v>
      </c>
      <c r="E23396" s="5" t="str">
        <f>_xlfn.XLOOKUP(Orders[[#This Row],[user_id]],Users[user_id],Users[country])</f>
        <v>IT</v>
      </c>
      <c r="F23396" s="5" t="str">
        <f>_xlfn.XLOOKUP(Orders[[#This Row],[country_code]],Countries[country_code],Countries[country_name])</f>
        <v>Italy</v>
      </c>
      <c r="G23396" s="5">
        <f>_xlfn.XLOOKUP(Orders[[#This Row],[user_id]],Users[user_id],Users[is_referral])</f>
        <v>1</v>
      </c>
    </row>
    <row r="23397" spans="1:7">
      <c r="A23397" s="5">
        <v>2177614</v>
      </c>
      <c r="B23397" s="5">
        <v>16501</v>
      </c>
      <c r="C23397" s="6">
        <v>43215</v>
      </c>
      <c r="D23397" s="5">
        <v>53</v>
      </c>
      <c r="E23397" s="5" t="str">
        <f>_xlfn.XLOOKUP(Orders[[#This Row],[user_id]],Users[user_id],Users[country])</f>
        <v>IT</v>
      </c>
      <c r="F23397" s="5" t="str">
        <f>_xlfn.XLOOKUP(Orders[[#This Row],[country_code]],Countries[country_code],Countries[country_name])</f>
        <v>Italy</v>
      </c>
      <c r="G23397" s="5">
        <f>_xlfn.XLOOKUP(Orders[[#This Row],[user_id]],Users[user_id],Users[is_referral])</f>
        <v>1</v>
      </c>
    </row>
    <row r="23398" spans="1:7">
      <c r="A23398" s="5">
        <v>2177615</v>
      </c>
      <c r="B23398" s="5">
        <v>8613</v>
      </c>
      <c r="C23398" s="6">
        <v>43215</v>
      </c>
      <c r="D23398" s="5">
        <v>74</v>
      </c>
      <c r="E23398" s="5" t="str">
        <f>_xlfn.XLOOKUP(Orders[[#This Row],[user_id]],Users[user_id],Users[country])</f>
        <v>FR</v>
      </c>
      <c r="F23398" s="5" t="str">
        <f>_xlfn.XLOOKUP(Orders[[#This Row],[country_code]],Countries[country_code],Countries[country_name])</f>
        <v>France</v>
      </c>
      <c r="G23398" s="5">
        <f>_xlfn.XLOOKUP(Orders[[#This Row],[user_id]],Users[user_id],Users[is_referral])</f>
        <v>0</v>
      </c>
    </row>
    <row r="23399" spans="1:7">
      <c r="A23399" s="5">
        <v>2177621</v>
      </c>
      <c r="B23399" s="5">
        <v>17922</v>
      </c>
      <c r="C23399" s="6">
        <v>43215</v>
      </c>
      <c r="D23399" s="5">
        <v>35</v>
      </c>
      <c r="E23399" s="5" t="str">
        <f>_xlfn.XLOOKUP(Orders[[#This Row],[user_id]],Users[user_id],Users[country])</f>
        <v>IT</v>
      </c>
      <c r="F23399" s="5" t="str">
        <f>_xlfn.XLOOKUP(Orders[[#This Row],[country_code]],Countries[country_code],Countries[country_name])</f>
        <v>Italy</v>
      </c>
      <c r="G23399" s="5">
        <f>_xlfn.XLOOKUP(Orders[[#This Row],[user_id]],Users[user_id],Users[is_referral])</f>
        <v>1</v>
      </c>
    </row>
    <row r="23400" spans="1:7">
      <c r="A23400" s="5">
        <v>2177622</v>
      </c>
      <c r="B23400" s="5">
        <v>4477</v>
      </c>
      <c r="C23400" s="6">
        <v>43215</v>
      </c>
      <c r="D23400" s="5">
        <v>36</v>
      </c>
      <c r="E23400" s="5" t="str">
        <f>_xlfn.XLOOKUP(Orders[[#This Row],[user_id]],Users[user_id],Users[country])</f>
        <v>IT</v>
      </c>
      <c r="F23400" s="5" t="str">
        <f>_xlfn.XLOOKUP(Orders[[#This Row],[country_code]],Countries[country_code],Countries[country_name])</f>
        <v>Italy</v>
      </c>
      <c r="G23400" s="5">
        <f>_xlfn.XLOOKUP(Orders[[#This Row],[user_id]],Users[user_id],Users[is_referral])</f>
        <v>0</v>
      </c>
    </row>
    <row r="23401" spans="1:7">
      <c r="A23401" s="5">
        <v>2177625</v>
      </c>
      <c r="B23401" s="5">
        <v>12671</v>
      </c>
      <c r="C23401" s="6">
        <v>43215</v>
      </c>
      <c r="D23401" s="5">
        <v>14</v>
      </c>
      <c r="E23401" s="5" t="str">
        <f>_xlfn.XLOOKUP(Orders[[#This Row],[user_id]],Users[user_id],Users[country])</f>
        <v>IT</v>
      </c>
      <c r="F23401" s="5" t="str">
        <f>_xlfn.XLOOKUP(Orders[[#This Row],[country_code]],Countries[country_code],Countries[country_name])</f>
        <v>Italy</v>
      </c>
      <c r="G23401" s="5">
        <f>_xlfn.XLOOKUP(Orders[[#This Row],[user_id]],Users[user_id],Users[is_referral])</f>
        <v>1</v>
      </c>
    </row>
    <row r="23402" spans="1:7">
      <c r="A23402" s="5">
        <v>2177626</v>
      </c>
      <c r="B23402" s="5">
        <v>15753</v>
      </c>
      <c r="C23402" s="6">
        <v>43215</v>
      </c>
      <c r="D23402" s="5">
        <v>58</v>
      </c>
      <c r="E23402" s="5" t="str">
        <f>_xlfn.XLOOKUP(Orders[[#This Row],[user_id]],Users[user_id],Users[country])</f>
        <v>ES</v>
      </c>
      <c r="F23402" s="5" t="str">
        <f>_xlfn.XLOOKUP(Orders[[#This Row],[country_code]],Countries[country_code],Countries[country_name])</f>
        <v>Spain</v>
      </c>
      <c r="G23402" s="5">
        <f>_xlfn.XLOOKUP(Orders[[#This Row],[user_id]],Users[user_id],Users[is_referral])</f>
        <v>1</v>
      </c>
    </row>
    <row r="23403" spans="1:7">
      <c r="A23403" s="5">
        <v>2177628</v>
      </c>
      <c r="B23403" s="5">
        <v>16420</v>
      </c>
      <c r="C23403" s="6">
        <v>43215</v>
      </c>
      <c r="D23403" s="5">
        <v>30</v>
      </c>
      <c r="E23403" s="5" t="str">
        <f>_xlfn.XLOOKUP(Orders[[#This Row],[user_id]],Users[user_id],Users[country])</f>
        <v>IT</v>
      </c>
      <c r="F23403" s="5" t="str">
        <f>_xlfn.XLOOKUP(Orders[[#This Row],[country_code]],Countries[country_code],Countries[country_name])</f>
        <v>Italy</v>
      </c>
      <c r="G23403" s="5">
        <f>_xlfn.XLOOKUP(Orders[[#This Row],[user_id]],Users[user_id],Users[is_referral])</f>
        <v>1</v>
      </c>
    </row>
    <row r="23404" spans="1:7">
      <c r="A23404" s="5">
        <v>2177637</v>
      </c>
      <c r="B23404" s="5">
        <v>10870</v>
      </c>
      <c r="C23404" s="6">
        <v>43215</v>
      </c>
      <c r="D23404" s="5">
        <v>57</v>
      </c>
      <c r="E23404" s="5" t="str">
        <f>_xlfn.XLOOKUP(Orders[[#This Row],[user_id]],Users[user_id],Users[country])</f>
        <v>FR</v>
      </c>
      <c r="F23404" s="5" t="str">
        <f>_xlfn.XLOOKUP(Orders[[#This Row],[country_code]],Countries[country_code],Countries[country_name])</f>
        <v>France</v>
      </c>
      <c r="G23404" s="5">
        <f>_xlfn.XLOOKUP(Orders[[#This Row],[user_id]],Users[user_id],Users[is_referral])</f>
        <v>1</v>
      </c>
    </row>
    <row r="23405" spans="1:7">
      <c r="A23405" s="5">
        <v>2177639</v>
      </c>
      <c r="B23405" s="5">
        <v>4262</v>
      </c>
      <c r="C23405" s="6">
        <v>43215</v>
      </c>
      <c r="D23405" s="5">
        <v>46</v>
      </c>
      <c r="E23405" s="5" t="str">
        <f>_xlfn.XLOOKUP(Orders[[#This Row],[user_id]],Users[user_id],Users[country])</f>
        <v>FR</v>
      </c>
      <c r="F23405" s="5" t="str">
        <f>_xlfn.XLOOKUP(Orders[[#This Row],[country_code]],Countries[country_code],Countries[country_name])</f>
        <v>France</v>
      </c>
      <c r="G23405" s="5">
        <f>_xlfn.XLOOKUP(Orders[[#This Row],[user_id]],Users[user_id],Users[is_referral])</f>
        <v>0</v>
      </c>
    </row>
    <row r="23406" spans="1:7">
      <c r="A23406" s="5">
        <v>2177641</v>
      </c>
      <c r="B23406" s="5">
        <v>4685</v>
      </c>
      <c r="C23406" s="6">
        <v>43215</v>
      </c>
      <c r="D23406" s="5">
        <v>44</v>
      </c>
      <c r="E23406" s="5" t="str">
        <f>_xlfn.XLOOKUP(Orders[[#This Row],[user_id]],Users[user_id],Users[country])</f>
        <v>IT</v>
      </c>
      <c r="F23406" s="5" t="str">
        <f>_xlfn.XLOOKUP(Orders[[#This Row],[country_code]],Countries[country_code],Countries[country_name])</f>
        <v>Italy</v>
      </c>
      <c r="G23406" s="5">
        <f>_xlfn.XLOOKUP(Orders[[#This Row],[user_id]],Users[user_id],Users[is_referral])</f>
        <v>0</v>
      </c>
    </row>
    <row r="23407" spans="1:7">
      <c r="A23407" s="5">
        <v>2177642</v>
      </c>
      <c r="B23407" s="5">
        <v>5802</v>
      </c>
      <c r="C23407" s="6">
        <v>43215</v>
      </c>
      <c r="D23407" s="5">
        <v>23</v>
      </c>
      <c r="E23407" s="5" t="str">
        <f>_xlfn.XLOOKUP(Orders[[#This Row],[user_id]],Users[user_id],Users[country])</f>
        <v>FR</v>
      </c>
      <c r="F23407" s="5" t="str">
        <f>_xlfn.XLOOKUP(Orders[[#This Row],[country_code]],Countries[country_code],Countries[country_name])</f>
        <v>France</v>
      </c>
      <c r="G23407" s="5">
        <f>_xlfn.XLOOKUP(Orders[[#This Row],[user_id]],Users[user_id],Users[is_referral])</f>
        <v>1</v>
      </c>
    </row>
    <row r="23408" spans="1:7">
      <c r="A23408" s="5">
        <v>2177643</v>
      </c>
      <c r="B23408" s="5">
        <v>18795</v>
      </c>
      <c r="C23408" s="6">
        <v>43215</v>
      </c>
      <c r="D23408" s="5">
        <v>46</v>
      </c>
      <c r="E23408" s="5" t="str">
        <f>_xlfn.XLOOKUP(Orders[[#This Row],[user_id]],Users[user_id],Users[country])</f>
        <v>ES</v>
      </c>
      <c r="F23408" s="5" t="str">
        <f>_xlfn.XLOOKUP(Orders[[#This Row],[country_code]],Countries[country_code],Countries[country_name])</f>
        <v>Spain</v>
      </c>
      <c r="G23408" s="5">
        <f>_xlfn.XLOOKUP(Orders[[#This Row],[user_id]],Users[user_id],Users[is_referral])</f>
        <v>1</v>
      </c>
    </row>
    <row r="23409" spans="1:7">
      <c r="A23409" s="5">
        <v>2177646</v>
      </c>
      <c r="B23409" s="5">
        <v>11906</v>
      </c>
      <c r="C23409" s="6">
        <v>43215</v>
      </c>
      <c r="D23409" s="5">
        <v>54</v>
      </c>
      <c r="E23409" s="5" t="str">
        <f>_xlfn.XLOOKUP(Orders[[#This Row],[user_id]],Users[user_id],Users[country])</f>
        <v>DE</v>
      </c>
      <c r="F23409" s="5" t="str">
        <f>_xlfn.XLOOKUP(Orders[[#This Row],[country_code]],Countries[country_code],Countries[country_name])</f>
        <v>Germany</v>
      </c>
      <c r="G23409" s="5">
        <f>_xlfn.XLOOKUP(Orders[[#This Row],[user_id]],Users[user_id],Users[is_referral])</f>
        <v>1</v>
      </c>
    </row>
    <row r="23410" spans="1:7">
      <c r="A23410" s="5">
        <v>2177649</v>
      </c>
      <c r="B23410" s="5">
        <v>15875</v>
      </c>
      <c r="C23410" s="6">
        <v>43215</v>
      </c>
      <c r="D23410" s="5">
        <v>25</v>
      </c>
      <c r="E23410" s="5" t="str">
        <f>_xlfn.XLOOKUP(Orders[[#This Row],[user_id]],Users[user_id],Users[country])</f>
        <v>IT</v>
      </c>
      <c r="F23410" s="5" t="str">
        <f>_xlfn.XLOOKUP(Orders[[#This Row],[country_code]],Countries[country_code],Countries[country_name])</f>
        <v>Italy</v>
      </c>
      <c r="G23410" s="5">
        <f>_xlfn.XLOOKUP(Orders[[#This Row],[user_id]],Users[user_id],Users[is_referral])</f>
        <v>1</v>
      </c>
    </row>
    <row r="23411" spans="1:7">
      <c r="A23411" s="5">
        <v>2177650</v>
      </c>
      <c r="B23411" s="5">
        <v>7748</v>
      </c>
      <c r="C23411" s="6">
        <v>43215</v>
      </c>
      <c r="D23411" s="5">
        <v>45</v>
      </c>
      <c r="E23411" s="5" t="str">
        <f>_xlfn.XLOOKUP(Orders[[#This Row],[user_id]],Users[user_id],Users[country])</f>
        <v>ES</v>
      </c>
      <c r="F23411" s="5" t="str">
        <f>_xlfn.XLOOKUP(Orders[[#This Row],[country_code]],Countries[country_code],Countries[country_name])</f>
        <v>Spain</v>
      </c>
      <c r="G23411" s="5">
        <f>_xlfn.XLOOKUP(Orders[[#This Row],[user_id]],Users[user_id],Users[is_referral])</f>
        <v>1</v>
      </c>
    </row>
    <row r="23412" spans="1:7">
      <c r="A23412" s="5">
        <v>2177652</v>
      </c>
      <c r="B23412" s="5">
        <v>9834</v>
      </c>
      <c r="C23412" s="6">
        <v>43215</v>
      </c>
      <c r="D23412" s="5">
        <v>49</v>
      </c>
      <c r="E23412" s="5" t="str">
        <f>_xlfn.XLOOKUP(Orders[[#This Row],[user_id]],Users[user_id],Users[country])</f>
        <v>IT</v>
      </c>
      <c r="F23412" s="5" t="str">
        <f>_xlfn.XLOOKUP(Orders[[#This Row],[country_code]],Countries[country_code],Countries[country_name])</f>
        <v>Italy</v>
      </c>
      <c r="G23412" s="5">
        <f>_xlfn.XLOOKUP(Orders[[#This Row],[user_id]],Users[user_id],Users[is_referral])</f>
        <v>1</v>
      </c>
    </row>
    <row r="23413" spans="1:7">
      <c r="A23413" s="5">
        <v>2177653</v>
      </c>
      <c r="B23413" s="5">
        <v>2599</v>
      </c>
      <c r="C23413" s="6">
        <v>43215</v>
      </c>
      <c r="D23413" s="5">
        <v>25</v>
      </c>
      <c r="E23413" s="5" t="str">
        <f>_xlfn.XLOOKUP(Orders[[#This Row],[user_id]],Users[user_id],Users[country])</f>
        <v>IT</v>
      </c>
      <c r="F23413" s="5" t="str">
        <f>_xlfn.XLOOKUP(Orders[[#This Row],[country_code]],Countries[country_code],Countries[country_name])</f>
        <v>Italy</v>
      </c>
      <c r="G23413" s="5">
        <f>_xlfn.XLOOKUP(Orders[[#This Row],[user_id]],Users[user_id],Users[is_referral])</f>
        <v>0</v>
      </c>
    </row>
    <row r="23414" spans="1:7">
      <c r="A23414" s="5">
        <v>2177657</v>
      </c>
      <c r="B23414" s="5">
        <v>3481</v>
      </c>
      <c r="C23414" s="6">
        <v>43215</v>
      </c>
      <c r="D23414" s="5">
        <v>51</v>
      </c>
      <c r="E23414" s="5" t="str">
        <f>_xlfn.XLOOKUP(Orders[[#This Row],[user_id]],Users[user_id],Users[country])</f>
        <v>FR</v>
      </c>
      <c r="F23414" s="5" t="str">
        <f>_xlfn.XLOOKUP(Orders[[#This Row],[country_code]],Countries[country_code],Countries[country_name])</f>
        <v>France</v>
      </c>
      <c r="G23414" s="5">
        <f>_xlfn.XLOOKUP(Orders[[#This Row],[user_id]],Users[user_id],Users[is_referral])</f>
        <v>0</v>
      </c>
    </row>
    <row r="23415" spans="1:7">
      <c r="A23415" s="5">
        <v>2177662</v>
      </c>
      <c r="B23415" s="5">
        <v>2364</v>
      </c>
      <c r="C23415" s="6">
        <v>43215</v>
      </c>
      <c r="D23415" s="5">
        <v>73</v>
      </c>
      <c r="E23415" s="5" t="str">
        <f>_xlfn.XLOOKUP(Orders[[#This Row],[user_id]],Users[user_id],Users[country])</f>
        <v>ES</v>
      </c>
      <c r="F23415" s="5" t="str">
        <f>_xlfn.XLOOKUP(Orders[[#This Row],[country_code]],Countries[country_code],Countries[country_name])</f>
        <v>Spain</v>
      </c>
      <c r="G23415" s="5">
        <f>_xlfn.XLOOKUP(Orders[[#This Row],[user_id]],Users[user_id],Users[is_referral])</f>
        <v>0</v>
      </c>
    </row>
    <row r="23416" spans="1:7">
      <c r="A23416" s="5">
        <v>2177663</v>
      </c>
      <c r="B23416" s="5">
        <v>7687</v>
      </c>
      <c r="C23416" s="6">
        <v>43215</v>
      </c>
      <c r="D23416" s="5">
        <v>43</v>
      </c>
      <c r="E23416" s="5" t="str">
        <f>_xlfn.XLOOKUP(Orders[[#This Row],[user_id]],Users[user_id],Users[country])</f>
        <v>ES</v>
      </c>
      <c r="F23416" s="5" t="str">
        <f>_xlfn.XLOOKUP(Orders[[#This Row],[country_code]],Countries[country_code],Countries[country_name])</f>
        <v>Spain</v>
      </c>
      <c r="G23416" s="5">
        <f>_xlfn.XLOOKUP(Orders[[#This Row],[user_id]],Users[user_id],Users[is_referral])</f>
        <v>1</v>
      </c>
    </row>
    <row r="23417" spans="1:7">
      <c r="A23417" s="5">
        <v>2177665</v>
      </c>
      <c r="B23417" s="5">
        <v>3395</v>
      </c>
      <c r="C23417" s="6">
        <v>43215</v>
      </c>
      <c r="D23417" s="5">
        <v>37</v>
      </c>
      <c r="E23417" s="5" t="str">
        <f>_xlfn.XLOOKUP(Orders[[#This Row],[user_id]],Users[user_id],Users[country])</f>
        <v>FR</v>
      </c>
      <c r="F23417" s="5" t="str">
        <f>_xlfn.XLOOKUP(Orders[[#This Row],[country_code]],Countries[country_code],Countries[country_name])</f>
        <v>France</v>
      </c>
      <c r="G23417" s="5">
        <f>_xlfn.XLOOKUP(Orders[[#This Row],[user_id]],Users[user_id],Users[is_referral])</f>
        <v>0</v>
      </c>
    </row>
    <row r="23418" spans="1:7">
      <c r="A23418" s="5">
        <v>2177669</v>
      </c>
      <c r="B23418" s="5">
        <v>9570</v>
      </c>
      <c r="C23418" s="6">
        <v>43215</v>
      </c>
      <c r="D23418" s="5">
        <v>11</v>
      </c>
      <c r="E23418" s="5" t="str">
        <f>_xlfn.XLOOKUP(Orders[[#This Row],[user_id]],Users[user_id],Users[country])</f>
        <v>ES</v>
      </c>
      <c r="F23418" s="5" t="str">
        <f>_xlfn.XLOOKUP(Orders[[#This Row],[country_code]],Countries[country_code],Countries[country_name])</f>
        <v>Spain</v>
      </c>
      <c r="G23418" s="5">
        <f>_xlfn.XLOOKUP(Orders[[#This Row],[user_id]],Users[user_id],Users[is_referral])</f>
        <v>0</v>
      </c>
    </row>
    <row r="23419" spans="1:7">
      <c r="A23419" s="5">
        <v>2177674</v>
      </c>
      <c r="B23419" s="5">
        <v>4057</v>
      </c>
      <c r="C23419" s="6">
        <v>43215</v>
      </c>
      <c r="D23419" s="5">
        <v>62</v>
      </c>
      <c r="E23419" s="5" t="str">
        <f>_xlfn.XLOOKUP(Orders[[#This Row],[user_id]],Users[user_id],Users[country])</f>
        <v>FR</v>
      </c>
      <c r="F23419" s="5" t="str">
        <f>_xlfn.XLOOKUP(Orders[[#This Row],[country_code]],Countries[country_code],Countries[country_name])</f>
        <v>France</v>
      </c>
      <c r="G23419" s="5">
        <f>_xlfn.XLOOKUP(Orders[[#This Row],[user_id]],Users[user_id],Users[is_referral])</f>
        <v>0</v>
      </c>
    </row>
    <row r="23420" spans="1:7">
      <c r="A23420" s="5">
        <v>2177676</v>
      </c>
      <c r="B23420" s="5">
        <v>19851</v>
      </c>
      <c r="C23420" s="6">
        <v>43215</v>
      </c>
      <c r="D23420" s="5">
        <v>21</v>
      </c>
      <c r="E23420" s="5" t="str">
        <f>_xlfn.XLOOKUP(Orders[[#This Row],[user_id]],Users[user_id],Users[country])</f>
        <v>IT</v>
      </c>
      <c r="F23420" s="5" t="str">
        <f>_xlfn.XLOOKUP(Orders[[#This Row],[country_code]],Countries[country_code],Countries[country_name])</f>
        <v>Italy</v>
      </c>
      <c r="G23420" s="5">
        <f>_xlfn.XLOOKUP(Orders[[#This Row],[user_id]],Users[user_id],Users[is_referral])</f>
        <v>1</v>
      </c>
    </row>
    <row r="23421" spans="1:7">
      <c r="A23421" s="5">
        <v>2177679</v>
      </c>
      <c r="B23421" s="5">
        <v>259</v>
      </c>
      <c r="C23421" s="6">
        <v>43215</v>
      </c>
      <c r="D23421" s="5">
        <v>24</v>
      </c>
      <c r="E23421" s="5" t="str">
        <f>_xlfn.XLOOKUP(Orders[[#This Row],[user_id]],Users[user_id],Users[country])</f>
        <v>ES</v>
      </c>
      <c r="F23421" s="5" t="str">
        <f>_xlfn.XLOOKUP(Orders[[#This Row],[country_code]],Countries[country_code],Countries[country_name])</f>
        <v>Spain</v>
      </c>
      <c r="G23421" s="5">
        <f>_xlfn.XLOOKUP(Orders[[#This Row],[user_id]],Users[user_id],Users[is_referral])</f>
        <v>0</v>
      </c>
    </row>
    <row r="23422" spans="1:7">
      <c r="A23422" s="5">
        <v>2177681</v>
      </c>
      <c r="B23422" s="5">
        <v>9018</v>
      </c>
      <c r="C23422" s="6">
        <v>43215</v>
      </c>
      <c r="D23422" s="5">
        <v>10</v>
      </c>
      <c r="E23422" s="5" t="str">
        <f>_xlfn.XLOOKUP(Orders[[#This Row],[user_id]],Users[user_id],Users[country])</f>
        <v>FR</v>
      </c>
      <c r="F23422" s="5" t="str">
        <f>_xlfn.XLOOKUP(Orders[[#This Row],[country_code]],Countries[country_code],Countries[country_name])</f>
        <v>France</v>
      </c>
      <c r="G23422" s="5">
        <f>_xlfn.XLOOKUP(Orders[[#This Row],[user_id]],Users[user_id],Users[is_referral])</f>
        <v>1</v>
      </c>
    </row>
    <row r="23423" spans="1:7">
      <c r="A23423" s="5">
        <v>2177684</v>
      </c>
      <c r="B23423" s="5">
        <v>14549</v>
      </c>
      <c r="C23423" s="6">
        <v>43215</v>
      </c>
      <c r="D23423" s="5">
        <v>27</v>
      </c>
      <c r="E23423" s="5" t="str">
        <f>_xlfn.XLOOKUP(Orders[[#This Row],[user_id]],Users[user_id],Users[country])</f>
        <v>IT</v>
      </c>
      <c r="F23423" s="5" t="str">
        <f>_xlfn.XLOOKUP(Orders[[#This Row],[country_code]],Countries[country_code],Countries[country_name])</f>
        <v>Italy</v>
      </c>
      <c r="G23423" s="5">
        <f>_xlfn.XLOOKUP(Orders[[#This Row],[user_id]],Users[user_id],Users[is_referral])</f>
        <v>1</v>
      </c>
    </row>
    <row r="23424" spans="1:7">
      <c r="A23424" s="5">
        <v>2177686</v>
      </c>
      <c r="B23424" s="5">
        <v>14043</v>
      </c>
      <c r="C23424" s="6">
        <v>43215</v>
      </c>
      <c r="D23424" s="5">
        <v>13</v>
      </c>
      <c r="E23424" s="5" t="str">
        <f>_xlfn.XLOOKUP(Orders[[#This Row],[user_id]],Users[user_id],Users[country])</f>
        <v>FR</v>
      </c>
      <c r="F23424" s="5" t="str">
        <f>_xlfn.XLOOKUP(Orders[[#This Row],[country_code]],Countries[country_code],Countries[country_name])</f>
        <v>France</v>
      </c>
      <c r="G23424" s="5">
        <f>_xlfn.XLOOKUP(Orders[[#This Row],[user_id]],Users[user_id],Users[is_referral])</f>
        <v>1</v>
      </c>
    </row>
    <row r="23425" spans="1:7">
      <c r="A23425" s="5">
        <v>2177689</v>
      </c>
      <c r="B23425" s="5">
        <v>7523</v>
      </c>
      <c r="C23425" s="6">
        <v>43215</v>
      </c>
      <c r="D23425" s="5">
        <v>55</v>
      </c>
      <c r="E23425" s="5" t="str">
        <f>_xlfn.XLOOKUP(Orders[[#This Row],[user_id]],Users[user_id],Users[country])</f>
        <v>ES</v>
      </c>
      <c r="F23425" s="5" t="str">
        <f>_xlfn.XLOOKUP(Orders[[#This Row],[country_code]],Countries[country_code],Countries[country_name])</f>
        <v>Spain</v>
      </c>
      <c r="G23425" s="5">
        <f>_xlfn.XLOOKUP(Orders[[#This Row],[user_id]],Users[user_id],Users[is_referral])</f>
        <v>1</v>
      </c>
    </row>
    <row r="23426" spans="1:7">
      <c r="A23426" s="5">
        <v>2177690</v>
      </c>
      <c r="B23426" s="5">
        <v>13225</v>
      </c>
      <c r="C23426" s="6">
        <v>43215</v>
      </c>
      <c r="D23426" s="5">
        <v>16</v>
      </c>
      <c r="E23426" s="5" t="str">
        <f>_xlfn.XLOOKUP(Orders[[#This Row],[user_id]],Users[user_id],Users[country])</f>
        <v>FR</v>
      </c>
      <c r="F23426" s="5" t="str">
        <f>_xlfn.XLOOKUP(Orders[[#This Row],[country_code]],Countries[country_code],Countries[country_name])</f>
        <v>France</v>
      </c>
      <c r="G23426" s="5">
        <f>_xlfn.XLOOKUP(Orders[[#This Row],[user_id]],Users[user_id],Users[is_referral])</f>
        <v>1</v>
      </c>
    </row>
    <row r="23427" spans="1:7">
      <c r="A23427" s="5">
        <v>2177691</v>
      </c>
      <c r="B23427" s="5">
        <v>6168</v>
      </c>
      <c r="C23427" s="6">
        <v>43215</v>
      </c>
      <c r="D23427" s="5">
        <v>31</v>
      </c>
      <c r="E23427" s="5" t="str">
        <f>_xlfn.XLOOKUP(Orders[[#This Row],[user_id]],Users[user_id],Users[country])</f>
        <v>IT</v>
      </c>
      <c r="F23427" s="5" t="str">
        <f>_xlfn.XLOOKUP(Orders[[#This Row],[country_code]],Countries[country_code],Countries[country_name])</f>
        <v>Italy</v>
      </c>
      <c r="G23427" s="5">
        <f>_xlfn.XLOOKUP(Orders[[#This Row],[user_id]],Users[user_id],Users[is_referral])</f>
        <v>1</v>
      </c>
    </row>
    <row r="23428" spans="1:7">
      <c r="A23428" s="5">
        <v>2177693</v>
      </c>
      <c r="B23428" s="5">
        <v>19262</v>
      </c>
      <c r="C23428" s="6">
        <v>43215</v>
      </c>
      <c r="D23428" s="5">
        <v>34</v>
      </c>
      <c r="E23428" s="5" t="str">
        <f>_xlfn.XLOOKUP(Orders[[#This Row],[user_id]],Users[user_id],Users[country])</f>
        <v>ES</v>
      </c>
      <c r="F23428" s="5" t="str">
        <f>_xlfn.XLOOKUP(Orders[[#This Row],[country_code]],Countries[country_code],Countries[country_name])</f>
        <v>Spain</v>
      </c>
      <c r="G23428" s="5">
        <f>_xlfn.XLOOKUP(Orders[[#This Row],[user_id]],Users[user_id],Users[is_referral])</f>
        <v>1</v>
      </c>
    </row>
    <row r="23429" spans="1:7">
      <c r="A23429" s="5">
        <v>2177694</v>
      </c>
      <c r="B23429" s="5">
        <v>6883</v>
      </c>
      <c r="C23429" s="6">
        <v>43215</v>
      </c>
      <c r="D23429" s="5">
        <v>43</v>
      </c>
      <c r="E23429" s="5" t="str">
        <f>_xlfn.XLOOKUP(Orders[[#This Row],[user_id]],Users[user_id],Users[country])</f>
        <v>IT</v>
      </c>
      <c r="F23429" s="5" t="str">
        <f>_xlfn.XLOOKUP(Orders[[#This Row],[country_code]],Countries[country_code],Countries[country_name])</f>
        <v>Italy</v>
      </c>
      <c r="G23429" s="5">
        <f>_xlfn.XLOOKUP(Orders[[#This Row],[user_id]],Users[user_id],Users[is_referral])</f>
        <v>1</v>
      </c>
    </row>
    <row r="23430" spans="1:7">
      <c r="A23430" s="5">
        <v>2177695</v>
      </c>
      <c r="B23430" s="5">
        <v>19945</v>
      </c>
      <c r="C23430" s="6">
        <v>43215</v>
      </c>
      <c r="D23430" s="5">
        <v>120</v>
      </c>
      <c r="E23430" s="5" t="str">
        <f>_xlfn.XLOOKUP(Orders[[#This Row],[user_id]],Users[user_id],Users[country])</f>
        <v>ES</v>
      </c>
      <c r="F23430" s="5" t="str">
        <f>_xlfn.XLOOKUP(Orders[[#This Row],[country_code]],Countries[country_code],Countries[country_name])</f>
        <v>Spain</v>
      </c>
      <c r="G23430" s="5">
        <f>_xlfn.XLOOKUP(Orders[[#This Row],[user_id]],Users[user_id],Users[is_referral])</f>
        <v>1</v>
      </c>
    </row>
    <row r="23431" spans="1:7">
      <c r="A23431" s="5">
        <v>2177699</v>
      </c>
      <c r="B23431" s="5">
        <v>10876</v>
      </c>
      <c r="C23431" s="6">
        <v>43215</v>
      </c>
      <c r="D23431" s="5">
        <v>40</v>
      </c>
      <c r="E23431" s="5" t="str">
        <f>_xlfn.XLOOKUP(Orders[[#This Row],[user_id]],Users[user_id],Users[country])</f>
        <v>ES</v>
      </c>
      <c r="F23431" s="5" t="str">
        <f>_xlfn.XLOOKUP(Orders[[#This Row],[country_code]],Countries[country_code],Countries[country_name])</f>
        <v>Spain</v>
      </c>
      <c r="G23431" s="5">
        <f>_xlfn.XLOOKUP(Orders[[#This Row],[user_id]],Users[user_id],Users[is_referral])</f>
        <v>1</v>
      </c>
    </row>
    <row r="23432" spans="1:7">
      <c r="A23432" s="5">
        <v>2177700</v>
      </c>
      <c r="B23432" s="5">
        <v>5120</v>
      </c>
      <c r="C23432" s="6">
        <v>43215</v>
      </c>
      <c r="D23432" s="5">
        <v>73</v>
      </c>
      <c r="E23432" s="5" t="str">
        <f>_xlfn.XLOOKUP(Orders[[#This Row],[user_id]],Users[user_id],Users[country])</f>
        <v>ES</v>
      </c>
      <c r="F23432" s="5" t="str">
        <f>_xlfn.XLOOKUP(Orders[[#This Row],[country_code]],Countries[country_code],Countries[country_name])</f>
        <v>Spain</v>
      </c>
      <c r="G23432" s="5">
        <f>_xlfn.XLOOKUP(Orders[[#This Row],[user_id]],Users[user_id],Users[is_referral])</f>
        <v>0</v>
      </c>
    </row>
    <row r="23433" spans="1:7">
      <c r="A23433" s="5">
        <v>2177701</v>
      </c>
      <c r="B23433" s="5">
        <v>19385</v>
      </c>
      <c r="C23433" s="6">
        <v>43215</v>
      </c>
      <c r="D23433" s="5">
        <v>38</v>
      </c>
      <c r="E23433" s="5" t="str">
        <f>_xlfn.XLOOKUP(Orders[[#This Row],[user_id]],Users[user_id],Users[country])</f>
        <v>DE</v>
      </c>
      <c r="F23433" s="5" t="str">
        <f>_xlfn.XLOOKUP(Orders[[#This Row],[country_code]],Countries[country_code],Countries[country_name])</f>
        <v>Germany</v>
      </c>
      <c r="G23433" s="5">
        <f>_xlfn.XLOOKUP(Orders[[#This Row],[user_id]],Users[user_id],Users[is_referral])</f>
        <v>1</v>
      </c>
    </row>
    <row r="23434" spans="1:7">
      <c r="A23434" s="5">
        <v>2177704</v>
      </c>
      <c r="B23434" s="5">
        <v>18387</v>
      </c>
      <c r="C23434" s="6">
        <v>43215</v>
      </c>
      <c r="D23434" s="5">
        <v>46</v>
      </c>
      <c r="E23434" s="5" t="str">
        <f>_xlfn.XLOOKUP(Orders[[#This Row],[user_id]],Users[user_id],Users[country])</f>
        <v>ES</v>
      </c>
      <c r="F23434" s="5" t="str">
        <f>_xlfn.XLOOKUP(Orders[[#This Row],[country_code]],Countries[country_code],Countries[country_name])</f>
        <v>Spain</v>
      </c>
      <c r="G23434" s="5">
        <f>_xlfn.XLOOKUP(Orders[[#This Row],[user_id]],Users[user_id],Users[is_referral])</f>
        <v>1</v>
      </c>
    </row>
    <row r="23435" spans="1:7">
      <c r="A23435" s="5">
        <v>2177705</v>
      </c>
      <c r="B23435" s="5">
        <v>1388</v>
      </c>
      <c r="C23435" s="6">
        <v>43215</v>
      </c>
      <c r="D23435" s="5">
        <v>48</v>
      </c>
      <c r="E23435" s="5" t="str">
        <f>_xlfn.XLOOKUP(Orders[[#This Row],[user_id]],Users[user_id],Users[country])</f>
        <v>IT</v>
      </c>
      <c r="F23435" s="5" t="str">
        <f>_xlfn.XLOOKUP(Orders[[#This Row],[country_code]],Countries[country_code],Countries[country_name])</f>
        <v>Italy</v>
      </c>
      <c r="G23435" s="5">
        <f>_xlfn.XLOOKUP(Orders[[#This Row],[user_id]],Users[user_id],Users[is_referral])</f>
        <v>0</v>
      </c>
    </row>
    <row r="23436" spans="1:7">
      <c r="A23436" s="5">
        <v>2177706</v>
      </c>
      <c r="B23436" s="5">
        <v>15591</v>
      </c>
      <c r="C23436" s="6">
        <v>43215</v>
      </c>
      <c r="D23436" s="5">
        <v>59</v>
      </c>
      <c r="E23436" s="5" t="str">
        <f>_xlfn.XLOOKUP(Orders[[#This Row],[user_id]],Users[user_id],Users[country])</f>
        <v>IT</v>
      </c>
      <c r="F23436" s="5" t="str">
        <f>_xlfn.XLOOKUP(Orders[[#This Row],[country_code]],Countries[country_code],Countries[country_name])</f>
        <v>Italy</v>
      </c>
      <c r="G23436" s="5">
        <f>_xlfn.XLOOKUP(Orders[[#This Row],[user_id]],Users[user_id],Users[is_referral])</f>
        <v>1</v>
      </c>
    </row>
    <row r="23437" spans="1:7">
      <c r="A23437" s="5">
        <v>2177708</v>
      </c>
      <c r="B23437" s="5">
        <v>14522</v>
      </c>
      <c r="C23437" s="6">
        <v>43215</v>
      </c>
      <c r="D23437" s="5">
        <v>75</v>
      </c>
      <c r="E23437" s="5" t="str">
        <f>_xlfn.XLOOKUP(Orders[[#This Row],[user_id]],Users[user_id],Users[country])</f>
        <v>ES</v>
      </c>
      <c r="F23437" s="5" t="str">
        <f>_xlfn.XLOOKUP(Orders[[#This Row],[country_code]],Countries[country_code],Countries[country_name])</f>
        <v>Spain</v>
      </c>
      <c r="G23437" s="5">
        <f>_xlfn.XLOOKUP(Orders[[#This Row],[user_id]],Users[user_id],Users[is_referral])</f>
        <v>1</v>
      </c>
    </row>
    <row r="23438" spans="1:7">
      <c r="A23438" s="5">
        <v>2177711</v>
      </c>
      <c r="B23438" s="5">
        <v>5423</v>
      </c>
      <c r="C23438" s="6">
        <v>43215</v>
      </c>
      <c r="D23438" s="5">
        <v>51</v>
      </c>
      <c r="E23438" s="5" t="str">
        <f>_xlfn.XLOOKUP(Orders[[#This Row],[user_id]],Users[user_id],Users[country])</f>
        <v>IT</v>
      </c>
      <c r="F23438" s="5" t="str">
        <f>_xlfn.XLOOKUP(Orders[[#This Row],[country_code]],Countries[country_code],Countries[country_name])</f>
        <v>Italy</v>
      </c>
      <c r="G23438" s="5">
        <f>_xlfn.XLOOKUP(Orders[[#This Row],[user_id]],Users[user_id],Users[is_referral])</f>
        <v>1</v>
      </c>
    </row>
    <row r="23439" spans="1:7">
      <c r="A23439" s="5">
        <v>2177713</v>
      </c>
      <c r="B23439" s="5">
        <v>10441</v>
      </c>
      <c r="C23439" s="6">
        <v>43215</v>
      </c>
      <c r="D23439" s="5">
        <v>24</v>
      </c>
      <c r="E23439" s="5" t="str">
        <f>_xlfn.XLOOKUP(Orders[[#This Row],[user_id]],Users[user_id],Users[country])</f>
        <v>FR</v>
      </c>
      <c r="F23439" s="5" t="str">
        <f>_xlfn.XLOOKUP(Orders[[#This Row],[country_code]],Countries[country_code],Countries[country_name])</f>
        <v>France</v>
      </c>
      <c r="G23439" s="5">
        <f>_xlfn.XLOOKUP(Orders[[#This Row],[user_id]],Users[user_id],Users[is_referral])</f>
        <v>1</v>
      </c>
    </row>
    <row r="23440" spans="1:7">
      <c r="A23440" s="5">
        <v>2177718</v>
      </c>
      <c r="B23440" s="5">
        <v>7307</v>
      </c>
      <c r="C23440" s="6">
        <v>43215</v>
      </c>
      <c r="D23440" s="5">
        <v>51</v>
      </c>
      <c r="E23440" s="5" t="str">
        <f>_xlfn.XLOOKUP(Orders[[#This Row],[user_id]],Users[user_id],Users[country])</f>
        <v>FR</v>
      </c>
      <c r="F23440" s="5" t="str">
        <f>_xlfn.XLOOKUP(Orders[[#This Row],[country_code]],Countries[country_code],Countries[country_name])</f>
        <v>France</v>
      </c>
      <c r="G23440" s="5">
        <f>_xlfn.XLOOKUP(Orders[[#This Row],[user_id]],Users[user_id],Users[is_referral])</f>
        <v>1</v>
      </c>
    </row>
    <row r="23441" spans="1:7">
      <c r="A23441" s="5">
        <v>2177720</v>
      </c>
      <c r="B23441" s="5">
        <v>2965</v>
      </c>
      <c r="C23441" s="6">
        <v>43215</v>
      </c>
      <c r="D23441" s="5">
        <v>41</v>
      </c>
      <c r="E23441" s="5" t="str">
        <f>_xlfn.XLOOKUP(Orders[[#This Row],[user_id]],Users[user_id],Users[country])</f>
        <v>IT</v>
      </c>
      <c r="F23441" s="5" t="str">
        <f>_xlfn.XLOOKUP(Orders[[#This Row],[country_code]],Countries[country_code],Countries[country_name])</f>
        <v>Italy</v>
      </c>
      <c r="G23441" s="5">
        <f>_xlfn.XLOOKUP(Orders[[#This Row],[user_id]],Users[user_id],Users[is_referral])</f>
        <v>0</v>
      </c>
    </row>
    <row r="23442" spans="1:7">
      <c r="A23442" s="5">
        <v>2177721</v>
      </c>
      <c r="B23442" s="5">
        <v>9962</v>
      </c>
      <c r="C23442" s="6">
        <v>43215</v>
      </c>
      <c r="D23442" s="5">
        <v>24</v>
      </c>
      <c r="E23442" s="5" t="str">
        <f>_xlfn.XLOOKUP(Orders[[#This Row],[user_id]],Users[user_id],Users[country])</f>
        <v>FR</v>
      </c>
      <c r="F23442" s="5" t="str">
        <f>_xlfn.XLOOKUP(Orders[[#This Row],[country_code]],Countries[country_code],Countries[country_name])</f>
        <v>France</v>
      </c>
      <c r="G23442" s="5">
        <f>_xlfn.XLOOKUP(Orders[[#This Row],[user_id]],Users[user_id],Users[is_referral])</f>
        <v>1</v>
      </c>
    </row>
    <row r="23443" spans="1:7">
      <c r="A23443" s="5">
        <v>2177724</v>
      </c>
      <c r="B23443" s="5">
        <v>11532</v>
      </c>
      <c r="C23443" s="6">
        <v>43215</v>
      </c>
      <c r="D23443" s="5">
        <v>51</v>
      </c>
      <c r="E23443" s="5" t="str">
        <f>_xlfn.XLOOKUP(Orders[[#This Row],[user_id]],Users[user_id],Users[country])</f>
        <v>DE</v>
      </c>
      <c r="F23443" s="5" t="str">
        <f>_xlfn.XLOOKUP(Orders[[#This Row],[country_code]],Countries[country_code],Countries[country_name])</f>
        <v>Germany</v>
      </c>
      <c r="G23443" s="5">
        <f>_xlfn.XLOOKUP(Orders[[#This Row],[user_id]],Users[user_id],Users[is_referral])</f>
        <v>1</v>
      </c>
    </row>
    <row r="23444" spans="1:7">
      <c r="A23444" s="5">
        <v>2177726</v>
      </c>
      <c r="B23444" s="5">
        <v>11790</v>
      </c>
      <c r="C23444" s="6">
        <v>43215</v>
      </c>
      <c r="D23444" s="5">
        <v>73</v>
      </c>
      <c r="E23444" s="5" t="str">
        <f>_xlfn.XLOOKUP(Orders[[#This Row],[user_id]],Users[user_id],Users[country])</f>
        <v>FR</v>
      </c>
      <c r="F23444" s="5" t="str">
        <f>_xlfn.XLOOKUP(Orders[[#This Row],[country_code]],Countries[country_code],Countries[country_name])</f>
        <v>France</v>
      </c>
      <c r="G23444" s="5">
        <f>_xlfn.XLOOKUP(Orders[[#This Row],[user_id]],Users[user_id],Users[is_referral])</f>
        <v>1</v>
      </c>
    </row>
    <row r="23445" spans="1:7">
      <c r="A23445" s="5">
        <v>2177727</v>
      </c>
      <c r="B23445" s="5">
        <v>2805</v>
      </c>
      <c r="C23445" s="6">
        <v>43215</v>
      </c>
      <c r="D23445" s="5">
        <v>27</v>
      </c>
      <c r="E23445" s="5" t="str">
        <f>_xlfn.XLOOKUP(Orders[[#This Row],[user_id]],Users[user_id],Users[country])</f>
        <v>ES</v>
      </c>
      <c r="F23445" s="5" t="str">
        <f>_xlfn.XLOOKUP(Orders[[#This Row],[country_code]],Countries[country_code],Countries[country_name])</f>
        <v>Spain</v>
      </c>
      <c r="G23445" s="5">
        <f>_xlfn.XLOOKUP(Orders[[#This Row],[user_id]],Users[user_id],Users[is_referral])</f>
        <v>0</v>
      </c>
    </row>
    <row r="23446" spans="1:7">
      <c r="A23446" s="5">
        <v>2177728</v>
      </c>
      <c r="B23446" s="5">
        <v>16491</v>
      </c>
      <c r="C23446" s="6">
        <v>43215</v>
      </c>
      <c r="D23446" s="5">
        <v>17</v>
      </c>
      <c r="E23446" s="5" t="str">
        <f>_xlfn.XLOOKUP(Orders[[#This Row],[user_id]],Users[user_id],Users[country])</f>
        <v>FR</v>
      </c>
      <c r="F23446" s="5" t="str">
        <f>_xlfn.XLOOKUP(Orders[[#This Row],[country_code]],Countries[country_code],Countries[country_name])</f>
        <v>France</v>
      </c>
      <c r="G23446" s="5">
        <f>_xlfn.XLOOKUP(Orders[[#This Row],[user_id]],Users[user_id],Users[is_referral])</f>
        <v>1</v>
      </c>
    </row>
    <row r="23447" spans="1:7">
      <c r="A23447" s="5">
        <v>2177732</v>
      </c>
      <c r="B23447" s="5">
        <v>13965</v>
      </c>
      <c r="C23447" s="6">
        <v>43215</v>
      </c>
      <c r="D23447" s="5">
        <v>22</v>
      </c>
      <c r="E23447" s="5" t="str">
        <f>_xlfn.XLOOKUP(Orders[[#This Row],[user_id]],Users[user_id],Users[country])</f>
        <v>IT</v>
      </c>
      <c r="F23447" s="5" t="str">
        <f>_xlfn.XLOOKUP(Orders[[#This Row],[country_code]],Countries[country_code],Countries[country_name])</f>
        <v>Italy</v>
      </c>
      <c r="G23447" s="5">
        <f>_xlfn.XLOOKUP(Orders[[#This Row],[user_id]],Users[user_id],Users[is_referral])</f>
        <v>1</v>
      </c>
    </row>
    <row r="23448" spans="1:7">
      <c r="A23448" s="5">
        <v>2177734</v>
      </c>
      <c r="B23448" s="5">
        <v>7483</v>
      </c>
      <c r="C23448" s="6">
        <v>43215</v>
      </c>
      <c r="D23448" s="5">
        <v>50</v>
      </c>
      <c r="E23448" s="5" t="str">
        <f>_xlfn.XLOOKUP(Orders[[#This Row],[user_id]],Users[user_id],Users[country])</f>
        <v>IT</v>
      </c>
      <c r="F23448" s="5" t="str">
        <f>_xlfn.XLOOKUP(Orders[[#This Row],[country_code]],Countries[country_code],Countries[country_name])</f>
        <v>Italy</v>
      </c>
      <c r="G23448" s="5">
        <f>_xlfn.XLOOKUP(Orders[[#This Row],[user_id]],Users[user_id],Users[is_referral])</f>
        <v>1</v>
      </c>
    </row>
    <row r="23449" spans="1:7">
      <c r="A23449" s="5">
        <v>2177737</v>
      </c>
      <c r="B23449" s="5">
        <v>9221</v>
      </c>
      <c r="C23449" s="6">
        <v>43215</v>
      </c>
      <c r="D23449" s="5">
        <v>35</v>
      </c>
      <c r="E23449" s="5" t="str">
        <f>_xlfn.XLOOKUP(Orders[[#This Row],[user_id]],Users[user_id],Users[country])</f>
        <v>IT</v>
      </c>
      <c r="F23449" s="5" t="str">
        <f>_xlfn.XLOOKUP(Orders[[#This Row],[country_code]],Countries[country_code],Countries[country_name])</f>
        <v>Italy</v>
      </c>
      <c r="G23449" s="5">
        <f>_xlfn.XLOOKUP(Orders[[#This Row],[user_id]],Users[user_id],Users[is_referral])</f>
        <v>0</v>
      </c>
    </row>
    <row r="23450" spans="1:7">
      <c r="A23450" s="5">
        <v>2177738</v>
      </c>
      <c r="B23450" s="5">
        <v>1854</v>
      </c>
      <c r="C23450" s="6">
        <v>43215</v>
      </c>
      <c r="D23450" s="5">
        <v>72</v>
      </c>
      <c r="E23450" s="5" t="str">
        <f>_xlfn.XLOOKUP(Orders[[#This Row],[user_id]],Users[user_id],Users[country])</f>
        <v>FR</v>
      </c>
      <c r="F23450" s="5" t="str">
        <f>_xlfn.XLOOKUP(Orders[[#This Row],[country_code]],Countries[country_code],Countries[country_name])</f>
        <v>France</v>
      </c>
      <c r="G23450" s="5">
        <f>_xlfn.XLOOKUP(Orders[[#This Row],[user_id]],Users[user_id],Users[is_referral])</f>
        <v>0</v>
      </c>
    </row>
    <row r="23451" spans="1:7">
      <c r="A23451" s="5">
        <v>2177740</v>
      </c>
      <c r="B23451" s="5">
        <v>12397</v>
      </c>
      <c r="C23451" s="6">
        <v>43215</v>
      </c>
      <c r="D23451" s="5">
        <v>27</v>
      </c>
      <c r="E23451" s="5" t="str">
        <f>_xlfn.XLOOKUP(Orders[[#This Row],[user_id]],Users[user_id],Users[country])</f>
        <v>DE</v>
      </c>
      <c r="F23451" s="5" t="str">
        <f>_xlfn.XLOOKUP(Orders[[#This Row],[country_code]],Countries[country_code],Countries[country_name])</f>
        <v>Germany</v>
      </c>
      <c r="G23451" s="5">
        <f>_xlfn.XLOOKUP(Orders[[#This Row],[user_id]],Users[user_id],Users[is_referral])</f>
        <v>1</v>
      </c>
    </row>
    <row r="23452" spans="1:7">
      <c r="A23452" s="5">
        <v>2177742</v>
      </c>
      <c r="B23452" s="5">
        <v>4826</v>
      </c>
      <c r="C23452" s="6">
        <v>43215</v>
      </c>
      <c r="D23452" s="5">
        <v>32</v>
      </c>
      <c r="E23452" s="5" t="str">
        <f>_xlfn.XLOOKUP(Orders[[#This Row],[user_id]],Users[user_id],Users[country])</f>
        <v>ES</v>
      </c>
      <c r="F23452" s="5" t="str">
        <f>_xlfn.XLOOKUP(Orders[[#This Row],[country_code]],Countries[country_code],Countries[country_name])</f>
        <v>Spain</v>
      </c>
      <c r="G23452" s="5">
        <f>_xlfn.XLOOKUP(Orders[[#This Row],[user_id]],Users[user_id],Users[is_referral])</f>
        <v>0</v>
      </c>
    </row>
    <row r="23453" spans="1:7">
      <c r="A23453" s="5">
        <v>2177743</v>
      </c>
      <c r="B23453" s="5">
        <v>13308</v>
      </c>
      <c r="C23453" s="6">
        <v>43215</v>
      </c>
      <c r="D23453" s="5">
        <v>42</v>
      </c>
      <c r="E23453" s="5" t="str">
        <f>_xlfn.XLOOKUP(Orders[[#This Row],[user_id]],Users[user_id],Users[country])</f>
        <v>FR</v>
      </c>
      <c r="F23453" s="5" t="str">
        <f>_xlfn.XLOOKUP(Orders[[#This Row],[country_code]],Countries[country_code],Countries[country_name])</f>
        <v>France</v>
      </c>
      <c r="G23453" s="5">
        <f>_xlfn.XLOOKUP(Orders[[#This Row],[user_id]],Users[user_id],Users[is_referral])</f>
        <v>1</v>
      </c>
    </row>
    <row r="23454" spans="1:7">
      <c r="A23454" s="5">
        <v>2177745</v>
      </c>
      <c r="B23454" s="5">
        <v>19561</v>
      </c>
      <c r="C23454" s="6">
        <v>43215</v>
      </c>
      <c r="D23454" s="5">
        <v>14</v>
      </c>
      <c r="E23454" s="5" t="str">
        <f>_xlfn.XLOOKUP(Orders[[#This Row],[user_id]],Users[user_id],Users[country])</f>
        <v>DE</v>
      </c>
      <c r="F23454" s="5" t="str">
        <f>_xlfn.XLOOKUP(Orders[[#This Row],[country_code]],Countries[country_code],Countries[country_name])</f>
        <v>Germany</v>
      </c>
      <c r="G23454" s="5">
        <f>_xlfn.XLOOKUP(Orders[[#This Row],[user_id]],Users[user_id],Users[is_referral])</f>
        <v>0</v>
      </c>
    </row>
    <row r="23455" spans="1:7">
      <c r="A23455" s="5">
        <v>2177747</v>
      </c>
      <c r="B23455" s="5">
        <v>17386</v>
      </c>
      <c r="C23455" s="6">
        <v>43215</v>
      </c>
      <c r="D23455" s="5">
        <v>15</v>
      </c>
      <c r="E23455" s="5" t="str">
        <f>_xlfn.XLOOKUP(Orders[[#This Row],[user_id]],Users[user_id],Users[country])</f>
        <v>FR</v>
      </c>
      <c r="F23455" s="5" t="str">
        <f>_xlfn.XLOOKUP(Orders[[#This Row],[country_code]],Countries[country_code],Countries[country_name])</f>
        <v>France</v>
      </c>
      <c r="G23455" s="5">
        <f>_xlfn.XLOOKUP(Orders[[#This Row],[user_id]],Users[user_id],Users[is_referral])</f>
        <v>1</v>
      </c>
    </row>
    <row r="23456" spans="1:7">
      <c r="A23456" s="5">
        <v>2177752</v>
      </c>
      <c r="B23456" s="5">
        <v>11164</v>
      </c>
      <c r="C23456" s="6">
        <v>43215</v>
      </c>
      <c r="D23456" s="5">
        <v>46</v>
      </c>
      <c r="E23456" s="5" t="str">
        <f>_xlfn.XLOOKUP(Orders[[#This Row],[user_id]],Users[user_id],Users[country])</f>
        <v>FR</v>
      </c>
      <c r="F23456" s="5" t="str">
        <f>_xlfn.XLOOKUP(Orders[[#This Row],[country_code]],Countries[country_code],Countries[country_name])</f>
        <v>France</v>
      </c>
      <c r="G23456" s="5">
        <f>_xlfn.XLOOKUP(Orders[[#This Row],[user_id]],Users[user_id],Users[is_referral])</f>
        <v>0</v>
      </c>
    </row>
    <row r="23457" spans="1:7">
      <c r="A23457" s="5">
        <v>2177754</v>
      </c>
      <c r="B23457" s="5">
        <v>13632</v>
      </c>
      <c r="C23457" s="6">
        <v>43215</v>
      </c>
      <c r="D23457" s="5">
        <v>24</v>
      </c>
      <c r="E23457" s="5" t="str">
        <f>_xlfn.XLOOKUP(Orders[[#This Row],[user_id]],Users[user_id],Users[country])</f>
        <v>FR</v>
      </c>
      <c r="F23457" s="5" t="str">
        <f>_xlfn.XLOOKUP(Orders[[#This Row],[country_code]],Countries[country_code],Countries[country_name])</f>
        <v>France</v>
      </c>
      <c r="G23457" s="5">
        <f>_xlfn.XLOOKUP(Orders[[#This Row],[user_id]],Users[user_id],Users[is_referral])</f>
        <v>1</v>
      </c>
    </row>
    <row r="23458" spans="1:7">
      <c r="A23458" s="5">
        <v>2177756</v>
      </c>
      <c r="B23458" s="5">
        <v>17306</v>
      </c>
      <c r="C23458" s="6">
        <v>43215</v>
      </c>
      <c r="D23458" s="5">
        <v>16</v>
      </c>
      <c r="E23458" s="5" t="str">
        <f>_xlfn.XLOOKUP(Orders[[#This Row],[user_id]],Users[user_id],Users[country])</f>
        <v>DE</v>
      </c>
      <c r="F23458" s="5" t="str">
        <f>_xlfn.XLOOKUP(Orders[[#This Row],[country_code]],Countries[country_code],Countries[country_name])</f>
        <v>Germany</v>
      </c>
      <c r="G23458" s="5">
        <f>_xlfn.XLOOKUP(Orders[[#This Row],[user_id]],Users[user_id],Users[is_referral])</f>
        <v>1</v>
      </c>
    </row>
    <row r="23459" spans="1:7">
      <c r="A23459" s="5">
        <v>2177757</v>
      </c>
      <c r="B23459" s="5">
        <v>12939</v>
      </c>
      <c r="C23459" s="6">
        <v>43215</v>
      </c>
      <c r="D23459" s="5">
        <v>49</v>
      </c>
      <c r="E23459" s="5" t="str">
        <f>_xlfn.XLOOKUP(Orders[[#This Row],[user_id]],Users[user_id],Users[country])</f>
        <v>FR</v>
      </c>
      <c r="F23459" s="5" t="str">
        <f>_xlfn.XLOOKUP(Orders[[#This Row],[country_code]],Countries[country_code],Countries[country_name])</f>
        <v>France</v>
      </c>
      <c r="G23459" s="5">
        <f>_xlfn.XLOOKUP(Orders[[#This Row],[user_id]],Users[user_id],Users[is_referral])</f>
        <v>1</v>
      </c>
    </row>
    <row r="23460" spans="1:7">
      <c r="A23460" s="5">
        <v>2177758</v>
      </c>
      <c r="B23460" s="5">
        <v>18415</v>
      </c>
      <c r="C23460" s="6">
        <v>43215</v>
      </c>
      <c r="D23460" s="5">
        <v>58</v>
      </c>
      <c r="E23460" s="5" t="str">
        <f>_xlfn.XLOOKUP(Orders[[#This Row],[user_id]],Users[user_id],Users[country])</f>
        <v>IT</v>
      </c>
      <c r="F23460" s="5" t="str">
        <f>_xlfn.XLOOKUP(Orders[[#This Row],[country_code]],Countries[country_code],Countries[country_name])</f>
        <v>Italy</v>
      </c>
      <c r="G23460" s="5">
        <f>_xlfn.XLOOKUP(Orders[[#This Row],[user_id]],Users[user_id],Users[is_referral])</f>
        <v>1</v>
      </c>
    </row>
    <row r="23461" spans="1:7">
      <c r="A23461" s="5">
        <v>2177759</v>
      </c>
      <c r="B23461" s="5">
        <v>2740</v>
      </c>
      <c r="C23461" s="6">
        <v>43215</v>
      </c>
      <c r="D23461" s="5">
        <v>61</v>
      </c>
      <c r="E23461" s="5" t="str">
        <f>_xlfn.XLOOKUP(Orders[[#This Row],[user_id]],Users[user_id],Users[country])</f>
        <v>ES</v>
      </c>
      <c r="F23461" s="5" t="str">
        <f>_xlfn.XLOOKUP(Orders[[#This Row],[country_code]],Countries[country_code],Countries[country_name])</f>
        <v>Spain</v>
      </c>
      <c r="G23461" s="5">
        <f>_xlfn.XLOOKUP(Orders[[#This Row],[user_id]],Users[user_id],Users[is_referral])</f>
        <v>0</v>
      </c>
    </row>
    <row r="23462" spans="1:7">
      <c r="A23462" s="5">
        <v>2177760</v>
      </c>
      <c r="B23462" s="5">
        <v>4284</v>
      </c>
      <c r="C23462" s="6">
        <v>43215</v>
      </c>
      <c r="D23462" s="5">
        <v>20</v>
      </c>
      <c r="E23462" s="5" t="str">
        <f>_xlfn.XLOOKUP(Orders[[#This Row],[user_id]],Users[user_id],Users[country])</f>
        <v>ES</v>
      </c>
      <c r="F23462" s="5" t="str">
        <f>_xlfn.XLOOKUP(Orders[[#This Row],[country_code]],Countries[country_code],Countries[country_name])</f>
        <v>Spain</v>
      </c>
      <c r="G23462" s="5">
        <f>_xlfn.XLOOKUP(Orders[[#This Row],[user_id]],Users[user_id],Users[is_referral])</f>
        <v>0</v>
      </c>
    </row>
    <row r="23463" spans="1:7">
      <c r="A23463" s="5">
        <v>2177761</v>
      </c>
      <c r="B23463" s="5">
        <v>15005</v>
      </c>
      <c r="C23463" s="6">
        <v>43215</v>
      </c>
      <c r="D23463" s="5">
        <v>55</v>
      </c>
      <c r="E23463" s="5" t="str">
        <f>_xlfn.XLOOKUP(Orders[[#This Row],[user_id]],Users[user_id],Users[country])</f>
        <v>IT</v>
      </c>
      <c r="F23463" s="5" t="str">
        <f>_xlfn.XLOOKUP(Orders[[#This Row],[country_code]],Countries[country_code],Countries[country_name])</f>
        <v>Italy</v>
      </c>
      <c r="G23463" s="5">
        <f>_xlfn.XLOOKUP(Orders[[#This Row],[user_id]],Users[user_id],Users[is_referral])</f>
        <v>0</v>
      </c>
    </row>
    <row r="23464" spans="1:7">
      <c r="A23464" s="5">
        <v>2177764</v>
      </c>
      <c r="B23464" s="5">
        <v>18376</v>
      </c>
      <c r="C23464" s="6">
        <v>43215</v>
      </c>
      <c r="D23464" s="5">
        <v>55</v>
      </c>
      <c r="E23464" s="5" t="str">
        <f>_xlfn.XLOOKUP(Orders[[#This Row],[user_id]],Users[user_id],Users[country])</f>
        <v>FR</v>
      </c>
      <c r="F23464" s="5" t="str">
        <f>_xlfn.XLOOKUP(Orders[[#This Row],[country_code]],Countries[country_code],Countries[country_name])</f>
        <v>France</v>
      </c>
      <c r="G23464" s="5">
        <f>_xlfn.XLOOKUP(Orders[[#This Row],[user_id]],Users[user_id],Users[is_referral])</f>
        <v>1</v>
      </c>
    </row>
    <row r="23465" spans="1:7">
      <c r="A23465" s="5">
        <v>2177765</v>
      </c>
      <c r="B23465" s="5">
        <v>11737</v>
      </c>
      <c r="C23465" s="6">
        <v>43215</v>
      </c>
      <c r="D23465" s="5">
        <v>95</v>
      </c>
      <c r="E23465" s="5" t="str">
        <f>_xlfn.XLOOKUP(Orders[[#This Row],[user_id]],Users[user_id],Users[country])</f>
        <v>IT</v>
      </c>
      <c r="F23465" s="5" t="str">
        <f>_xlfn.XLOOKUP(Orders[[#This Row],[country_code]],Countries[country_code],Countries[country_name])</f>
        <v>Italy</v>
      </c>
      <c r="G23465" s="5">
        <f>_xlfn.XLOOKUP(Orders[[#This Row],[user_id]],Users[user_id],Users[is_referral])</f>
        <v>1</v>
      </c>
    </row>
    <row r="23466" spans="1:7">
      <c r="A23466" s="5">
        <v>2177766</v>
      </c>
      <c r="B23466" s="5">
        <v>11623</v>
      </c>
      <c r="C23466" s="6">
        <v>43215</v>
      </c>
      <c r="D23466" s="5">
        <v>31</v>
      </c>
      <c r="E23466" s="5" t="str">
        <f>_xlfn.XLOOKUP(Orders[[#This Row],[user_id]],Users[user_id],Users[country])</f>
        <v>FR</v>
      </c>
      <c r="F23466" s="5" t="str">
        <f>_xlfn.XLOOKUP(Orders[[#This Row],[country_code]],Countries[country_code],Countries[country_name])</f>
        <v>France</v>
      </c>
      <c r="G23466" s="5">
        <f>_xlfn.XLOOKUP(Orders[[#This Row],[user_id]],Users[user_id],Users[is_referral])</f>
        <v>1</v>
      </c>
    </row>
    <row r="23467" spans="1:7">
      <c r="A23467" s="5">
        <v>2177768</v>
      </c>
      <c r="B23467" s="5">
        <v>7777</v>
      </c>
      <c r="C23467" s="6">
        <v>43215</v>
      </c>
      <c r="D23467" s="5">
        <v>29</v>
      </c>
      <c r="E23467" s="5" t="str">
        <f>_xlfn.XLOOKUP(Orders[[#This Row],[user_id]],Users[user_id],Users[country])</f>
        <v>FR</v>
      </c>
      <c r="F23467" s="5" t="str">
        <f>_xlfn.XLOOKUP(Orders[[#This Row],[country_code]],Countries[country_code],Countries[country_name])</f>
        <v>France</v>
      </c>
      <c r="G23467" s="5">
        <f>_xlfn.XLOOKUP(Orders[[#This Row],[user_id]],Users[user_id],Users[is_referral])</f>
        <v>0</v>
      </c>
    </row>
    <row r="23468" spans="1:7">
      <c r="A23468" s="5">
        <v>2177769</v>
      </c>
      <c r="B23468" s="5">
        <v>6917</v>
      </c>
      <c r="C23468" s="6">
        <v>43215</v>
      </c>
      <c r="D23468" s="5">
        <v>86</v>
      </c>
      <c r="E23468" s="5" t="str">
        <f>_xlfn.XLOOKUP(Orders[[#This Row],[user_id]],Users[user_id],Users[country])</f>
        <v>DE</v>
      </c>
      <c r="F23468" s="5" t="str">
        <f>_xlfn.XLOOKUP(Orders[[#This Row],[country_code]],Countries[country_code],Countries[country_name])</f>
        <v>Germany</v>
      </c>
      <c r="G23468" s="5">
        <f>_xlfn.XLOOKUP(Orders[[#This Row],[user_id]],Users[user_id],Users[is_referral])</f>
        <v>1</v>
      </c>
    </row>
    <row r="23469" spans="1:7">
      <c r="A23469" s="5">
        <v>2177777</v>
      </c>
      <c r="B23469" s="5">
        <v>19107</v>
      </c>
      <c r="C23469" s="6">
        <v>43215</v>
      </c>
      <c r="D23469" s="5">
        <v>27</v>
      </c>
      <c r="E23469" s="5" t="str">
        <f>_xlfn.XLOOKUP(Orders[[#This Row],[user_id]],Users[user_id],Users[country])</f>
        <v>IT</v>
      </c>
      <c r="F23469" s="5" t="str">
        <f>_xlfn.XLOOKUP(Orders[[#This Row],[country_code]],Countries[country_code],Countries[country_name])</f>
        <v>Italy</v>
      </c>
      <c r="G23469" s="5">
        <f>_xlfn.XLOOKUP(Orders[[#This Row],[user_id]],Users[user_id],Users[is_referral])</f>
        <v>1</v>
      </c>
    </row>
    <row r="23470" spans="1:7">
      <c r="A23470" s="5">
        <v>2177779</v>
      </c>
      <c r="B23470" s="5">
        <v>13754</v>
      </c>
      <c r="C23470" s="6">
        <v>43215</v>
      </c>
      <c r="D23470" s="5">
        <v>19</v>
      </c>
      <c r="E23470" s="5" t="str">
        <f>_xlfn.XLOOKUP(Orders[[#This Row],[user_id]],Users[user_id],Users[country])</f>
        <v>FR</v>
      </c>
      <c r="F23470" s="5" t="str">
        <f>_xlfn.XLOOKUP(Orders[[#This Row],[country_code]],Countries[country_code],Countries[country_name])</f>
        <v>France</v>
      </c>
      <c r="G23470" s="5">
        <f>_xlfn.XLOOKUP(Orders[[#This Row],[user_id]],Users[user_id],Users[is_referral])</f>
        <v>1</v>
      </c>
    </row>
    <row r="23471" spans="1:7">
      <c r="A23471" s="5">
        <v>2177783</v>
      </c>
      <c r="B23471" s="5">
        <v>3450</v>
      </c>
      <c r="C23471" s="6">
        <v>43215</v>
      </c>
      <c r="D23471" s="5">
        <v>46</v>
      </c>
      <c r="E23471" s="5" t="str">
        <f>_xlfn.XLOOKUP(Orders[[#This Row],[user_id]],Users[user_id],Users[country])</f>
        <v>FR</v>
      </c>
      <c r="F23471" s="5" t="str">
        <f>_xlfn.XLOOKUP(Orders[[#This Row],[country_code]],Countries[country_code],Countries[country_name])</f>
        <v>France</v>
      </c>
      <c r="G23471" s="5">
        <f>_xlfn.XLOOKUP(Orders[[#This Row],[user_id]],Users[user_id],Users[is_referral])</f>
        <v>0</v>
      </c>
    </row>
    <row r="23472" spans="1:7">
      <c r="A23472" s="5">
        <v>2177785</v>
      </c>
      <c r="B23472" s="5">
        <v>4192</v>
      </c>
      <c r="C23472" s="6">
        <v>43215</v>
      </c>
      <c r="D23472" s="5">
        <v>60</v>
      </c>
      <c r="E23472" s="5" t="str">
        <f>_xlfn.XLOOKUP(Orders[[#This Row],[user_id]],Users[user_id],Users[country])</f>
        <v>IT</v>
      </c>
      <c r="F23472" s="5" t="str">
        <f>_xlfn.XLOOKUP(Orders[[#This Row],[country_code]],Countries[country_code],Countries[country_name])</f>
        <v>Italy</v>
      </c>
      <c r="G23472" s="5">
        <f>_xlfn.XLOOKUP(Orders[[#This Row],[user_id]],Users[user_id],Users[is_referral])</f>
        <v>0</v>
      </c>
    </row>
    <row r="23473" spans="1:7">
      <c r="A23473" s="5">
        <v>2177786</v>
      </c>
      <c r="B23473" s="5">
        <v>3886</v>
      </c>
      <c r="C23473" s="6">
        <v>43215</v>
      </c>
      <c r="D23473" s="5">
        <v>23</v>
      </c>
      <c r="E23473" s="5" t="str">
        <f>_xlfn.XLOOKUP(Orders[[#This Row],[user_id]],Users[user_id],Users[country])</f>
        <v>FR</v>
      </c>
      <c r="F23473" s="5" t="str">
        <f>_xlfn.XLOOKUP(Orders[[#This Row],[country_code]],Countries[country_code],Countries[country_name])</f>
        <v>France</v>
      </c>
      <c r="G23473" s="5">
        <f>_xlfn.XLOOKUP(Orders[[#This Row],[user_id]],Users[user_id],Users[is_referral])</f>
        <v>0</v>
      </c>
    </row>
    <row r="23474" spans="1:7">
      <c r="A23474" s="5">
        <v>2177787</v>
      </c>
      <c r="B23474" s="5">
        <v>6533</v>
      </c>
      <c r="C23474" s="6">
        <v>43215</v>
      </c>
      <c r="D23474" s="5">
        <v>30</v>
      </c>
      <c r="E23474" s="5" t="str">
        <f>_xlfn.XLOOKUP(Orders[[#This Row],[user_id]],Users[user_id],Users[country])</f>
        <v>IT</v>
      </c>
      <c r="F23474" s="5" t="str">
        <f>_xlfn.XLOOKUP(Orders[[#This Row],[country_code]],Countries[country_code],Countries[country_name])</f>
        <v>Italy</v>
      </c>
      <c r="G23474" s="5">
        <f>_xlfn.XLOOKUP(Orders[[#This Row],[user_id]],Users[user_id],Users[is_referral])</f>
        <v>1</v>
      </c>
    </row>
    <row r="23475" spans="1:7">
      <c r="A23475" s="5">
        <v>2177790</v>
      </c>
      <c r="B23475" s="5">
        <v>2471</v>
      </c>
      <c r="C23475" s="6">
        <v>43215</v>
      </c>
      <c r="D23475" s="5">
        <v>13</v>
      </c>
      <c r="E23475" s="5" t="str">
        <f>_xlfn.XLOOKUP(Orders[[#This Row],[user_id]],Users[user_id],Users[country])</f>
        <v>FR</v>
      </c>
      <c r="F23475" s="5" t="str">
        <f>_xlfn.XLOOKUP(Orders[[#This Row],[country_code]],Countries[country_code],Countries[country_name])</f>
        <v>France</v>
      </c>
      <c r="G23475" s="5">
        <f>_xlfn.XLOOKUP(Orders[[#This Row],[user_id]],Users[user_id],Users[is_referral])</f>
        <v>0</v>
      </c>
    </row>
    <row r="23476" spans="1:7">
      <c r="A23476" s="5">
        <v>2177791</v>
      </c>
      <c r="B23476" s="5">
        <v>18784</v>
      </c>
      <c r="C23476" s="6">
        <v>43215</v>
      </c>
      <c r="D23476" s="5">
        <v>78</v>
      </c>
      <c r="E23476" s="5" t="str">
        <f>_xlfn.XLOOKUP(Orders[[#This Row],[user_id]],Users[user_id],Users[country])</f>
        <v>DE</v>
      </c>
      <c r="F23476" s="5" t="str">
        <f>_xlfn.XLOOKUP(Orders[[#This Row],[country_code]],Countries[country_code],Countries[country_name])</f>
        <v>Germany</v>
      </c>
      <c r="G23476" s="5">
        <f>_xlfn.XLOOKUP(Orders[[#This Row],[user_id]],Users[user_id],Users[is_referral])</f>
        <v>1</v>
      </c>
    </row>
    <row r="23477" spans="1:7">
      <c r="A23477" s="5">
        <v>2177792</v>
      </c>
      <c r="B23477" s="5">
        <v>19947</v>
      </c>
      <c r="C23477" s="6">
        <v>43215</v>
      </c>
      <c r="D23477" s="5">
        <v>34</v>
      </c>
      <c r="E23477" s="5" t="str">
        <f>_xlfn.XLOOKUP(Orders[[#This Row],[user_id]],Users[user_id],Users[country])</f>
        <v>ES</v>
      </c>
      <c r="F23477" s="5" t="str">
        <f>_xlfn.XLOOKUP(Orders[[#This Row],[country_code]],Countries[country_code],Countries[country_name])</f>
        <v>Spain</v>
      </c>
      <c r="G23477" s="5">
        <f>_xlfn.XLOOKUP(Orders[[#This Row],[user_id]],Users[user_id],Users[is_referral])</f>
        <v>1</v>
      </c>
    </row>
    <row r="23478" spans="1:7">
      <c r="A23478" s="5">
        <v>2177794</v>
      </c>
      <c r="B23478" s="5">
        <v>11080</v>
      </c>
      <c r="C23478" s="6">
        <v>43215</v>
      </c>
      <c r="D23478" s="5">
        <v>32</v>
      </c>
      <c r="E23478" s="5" t="str">
        <f>_xlfn.XLOOKUP(Orders[[#This Row],[user_id]],Users[user_id],Users[country])</f>
        <v>FR</v>
      </c>
      <c r="F23478" s="5" t="str">
        <f>_xlfn.XLOOKUP(Orders[[#This Row],[country_code]],Countries[country_code],Countries[country_name])</f>
        <v>France</v>
      </c>
      <c r="G23478" s="5">
        <f>_xlfn.XLOOKUP(Orders[[#This Row],[user_id]],Users[user_id],Users[is_referral])</f>
        <v>1</v>
      </c>
    </row>
    <row r="23479" spans="1:7">
      <c r="A23479" s="5">
        <v>2177795</v>
      </c>
      <c r="B23479" s="5">
        <v>17541</v>
      </c>
      <c r="C23479" s="6">
        <v>43215</v>
      </c>
      <c r="D23479" s="5">
        <v>45</v>
      </c>
      <c r="E23479" s="5" t="str">
        <f>_xlfn.XLOOKUP(Orders[[#This Row],[user_id]],Users[user_id],Users[country])</f>
        <v>DE</v>
      </c>
      <c r="F23479" s="5" t="str">
        <f>_xlfn.XLOOKUP(Orders[[#This Row],[country_code]],Countries[country_code],Countries[country_name])</f>
        <v>Germany</v>
      </c>
      <c r="G23479" s="5">
        <f>_xlfn.XLOOKUP(Orders[[#This Row],[user_id]],Users[user_id],Users[is_referral])</f>
        <v>1</v>
      </c>
    </row>
    <row r="23480" spans="1:7">
      <c r="A23480" s="5">
        <v>2177797</v>
      </c>
      <c r="B23480" s="5">
        <v>17700</v>
      </c>
      <c r="C23480" s="6">
        <v>43215</v>
      </c>
      <c r="D23480" s="5">
        <v>34</v>
      </c>
      <c r="E23480" s="5" t="str">
        <f>_xlfn.XLOOKUP(Orders[[#This Row],[user_id]],Users[user_id],Users[country])</f>
        <v>FR</v>
      </c>
      <c r="F23480" s="5" t="str">
        <f>_xlfn.XLOOKUP(Orders[[#This Row],[country_code]],Countries[country_code],Countries[country_name])</f>
        <v>France</v>
      </c>
      <c r="G23480" s="5">
        <f>_xlfn.XLOOKUP(Orders[[#This Row],[user_id]],Users[user_id],Users[is_referral])</f>
        <v>1</v>
      </c>
    </row>
    <row r="23481" spans="1:7">
      <c r="A23481" s="5">
        <v>2177798</v>
      </c>
      <c r="B23481" s="5">
        <v>5202</v>
      </c>
      <c r="C23481" s="6">
        <v>43215</v>
      </c>
      <c r="D23481" s="5">
        <v>49</v>
      </c>
      <c r="E23481" s="5" t="str">
        <f>_xlfn.XLOOKUP(Orders[[#This Row],[user_id]],Users[user_id],Users[country])</f>
        <v>DE</v>
      </c>
      <c r="F23481" s="5" t="str">
        <f>_xlfn.XLOOKUP(Orders[[#This Row],[country_code]],Countries[country_code],Countries[country_name])</f>
        <v>Germany</v>
      </c>
      <c r="G23481" s="5">
        <f>_xlfn.XLOOKUP(Orders[[#This Row],[user_id]],Users[user_id],Users[is_referral])</f>
        <v>0</v>
      </c>
    </row>
    <row r="23482" spans="1:7">
      <c r="A23482" s="5">
        <v>2177800</v>
      </c>
      <c r="B23482" s="5">
        <v>19625</v>
      </c>
      <c r="C23482" s="6">
        <v>43215</v>
      </c>
      <c r="D23482" s="5">
        <v>39</v>
      </c>
      <c r="E23482" s="5" t="str">
        <f>_xlfn.XLOOKUP(Orders[[#This Row],[user_id]],Users[user_id],Users[country])</f>
        <v>ES</v>
      </c>
      <c r="F23482" s="5" t="str">
        <f>_xlfn.XLOOKUP(Orders[[#This Row],[country_code]],Countries[country_code],Countries[country_name])</f>
        <v>Spain</v>
      </c>
      <c r="G23482" s="5">
        <f>_xlfn.XLOOKUP(Orders[[#This Row],[user_id]],Users[user_id],Users[is_referral])</f>
        <v>1</v>
      </c>
    </row>
    <row r="23483" spans="1:7">
      <c r="A23483" s="5">
        <v>2177801</v>
      </c>
      <c r="B23483" s="5">
        <v>17308</v>
      </c>
      <c r="C23483" s="6">
        <v>43215</v>
      </c>
      <c r="D23483" s="5">
        <v>32</v>
      </c>
      <c r="E23483" s="5" t="str">
        <f>_xlfn.XLOOKUP(Orders[[#This Row],[user_id]],Users[user_id],Users[country])</f>
        <v>ES</v>
      </c>
      <c r="F23483" s="5" t="str">
        <f>_xlfn.XLOOKUP(Orders[[#This Row],[country_code]],Countries[country_code],Countries[country_name])</f>
        <v>Spain</v>
      </c>
      <c r="G23483" s="5">
        <f>_xlfn.XLOOKUP(Orders[[#This Row],[user_id]],Users[user_id],Users[is_referral])</f>
        <v>0</v>
      </c>
    </row>
    <row r="23484" spans="1:7">
      <c r="A23484" s="5">
        <v>2177804</v>
      </c>
      <c r="B23484" s="5">
        <v>14417</v>
      </c>
      <c r="C23484" s="6">
        <v>43215</v>
      </c>
      <c r="D23484" s="5">
        <v>74</v>
      </c>
      <c r="E23484" s="5" t="str">
        <f>_xlfn.XLOOKUP(Orders[[#This Row],[user_id]],Users[user_id],Users[country])</f>
        <v>FR</v>
      </c>
      <c r="F23484" s="5" t="str">
        <f>_xlfn.XLOOKUP(Orders[[#This Row],[country_code]],Countries[country_code],Countries[country_name])</f>
        <v>France</v>
      </c>
      <c r="G23484" s="5">
        <f>_xlfn.XLOOKUP(Orders[[#This Row],[user_id]],Users[user_id],Users[is_referral])</f>
        <v>1</v>
      </c>
    </row>
    <row r="23485" spans="1:7">
      <c r="A23485" s="5">
        <v>2177805</v>
      </c>
      <c r="B23485" s="5">
        <v>10143</v>
      </c>
      <c r="C23485" s="6">
        <v>43215</v>
      </c>
      <c r="D23485" s="5">
        <v>46</v>
      </c>
      <c r="E23485" s="5" t="str">
        <f>_xlfn.XLOOKUP(Orders[[#This Row],[user_id]],Users[user_id],Users[country])</f>
        <v>DE</v>
      </c>
      <c r="F23485" s="5" t="str">
        <f>_xlfn.XLOOKUP(Orders[[#This Row],[country_code]],Countries[country_code],Countries[country_name])</f>
        <v>Germany</v>
      </c>
      <c r="G23485" s="5">
        <f>_xlfn.XLOOKUP(Orders[[#This Row],[user_id]],Users[user_id],Users[is_referral])</f>
        <v>1</v>
      </c>
    </row>
    <row r="23486" spans="1:7">
      <c r="A23486" s="5">
        <v>2177806</v>
      </c>
      <c r="B23486" s="5">
        <v>10602</v>
      </c>
      <c r="C23486" s="6">
        <v>43215</v>
      </c>
      <c r="D23486" s="5">
        <v>93</v>
      </c>
      <c r="E23486" s="5" t="str">
        <f>_xlfn.XLOOKUP(Orders[[#This Row],[user_id]],Users[user_id],Users[country])</f>
        <v>DE</v>
      </c>
      <c r="F23486" s="5" t="str">
        <f>_xlfn.XLOOKUP(Orders[[#This Row],[country_code]],Countries[country_code],Countries[country_name])</f>
        <v>Germany</v>
      </c>
      <c r="G23486" s="5">
        <f>_xlfn.XLOOKUP(Orders[[#This Row],[user_id]],Users[user_id],Users[is_referral])</f>
        <v>1</v>
      </c>
    </row>
    <row r="23487" spans="1:7">
      <c r="A23487" s="5">
        <v>2177807</v>
      </c>
      <c r="B23487" s="5">
        <v>4375</v>
      </c>
      <c r="C23487" s="6">
        <v>43215</v>
      </c>
      <c r="D23487" s="5">
        <v>56</v>
      </c>
      <c r="E23487" s="5" t="str">
        <f>_xlfn.XLOOKUP(Orders[[#This Row],[user_id]],Users[user_id],Users[country])</f>
        <v>ES</v>
      </c>
      <c r="F23487" s="5" t="str">
        <f>_xlfn.XLOOKUP(Orders[[#This Row],[country_code]],Countries[country_code],Countries[country_name])</f>
        <v>Spain</v>
      </c>
      <c r="G23487" s="5">
        <f>_xlfn.XLOOKUP(Orders[[#This Row],[user_id]],Users[user_id],Users[is_referral])</f>
        <v>0</v>
      </c>
    </row>
    <row r="23488" spans="1:7">
      <c r="A23488" s="5">
        <v>2177808</v>
      </c>
      <c r="B23488" s="5">
        <v>8407</v>
      </c>
      <c r="C23488" s="6">
        <v>43215</v>
      </c>
      <c r="D23488" s="5">
        <v>45</v>
      </c>
      <c r="E23488" s="5" t="str">
        <f>_xlfn.XLOOKUP(Orders[[#This Row],[user_id]],Users[user_id],Users[country])</f>
        <v>ES</v>
      </c>
      <c r="F23488" s="5" t="str">
        <f>_xlfn.XLOOKUP(Orders[[#This Row],[country_code]],Countries[country_code],Countries[country_name])</f>
        <v>Spain</v>
      </c>
      <c r="G23488" s="5">
        <f>_xlfn.XLOOKUP(Orders[[#This Row],[user_id]],Users[user_id],Users[is_referral])</f>
        <v>1</v>
      </c>
    </row>
    <row r="23489" spans="1:7">
      <c r="A23489" s="5">
        <v>2177809</v>
      </c>
      <c r="B23489" s="5">
        <v>10317</v>
      </c>
      <c r="C23489" s="6">
        <v>43215</v>
      </c>
      <c r="D23489" s="5">
        <v>75</v>
      </c>
      <c r="E23489" s="5" t="str">
        <f>_xlfn.XLOOKUP(Orders[[#This Row],[user_id]],Users[user_id],Users[country])</f>
        <v>IT</v>
      </c>
      <c r="F23489" s="5" t="str">
        <f>_xlfn.XLOOKUP(Orders[[#This Row],[country_code]],Countries[country_code],Countries[country_name])</f>
        <v>Italy</v>
      </c>
      <c r="G23489" s="5">
        <f>_xlfn.XLOOKUP(Orders[[#This Row],[user_id]],Users[user_id],Users[is_referral])</f>
        <v>1</v>
      </c>
    </row>
    <row r="23490" spans="1:7">
      <c r="A23490" s="5">
        <v>2177810</v>
      </c>
      <c r="B23490" s="5">
        <v>6458</v>
      </c>
      <c r="C23490" s="6">
        <v>43215</v>
      </c>
      <c r="D23490" s="5">
        <v>16</v>
      </c>
      <c r="E23490" s="5" t="str">
        <f>_xlfn.XLOOKUP(Orders[[#This Row],[user_id]],Users[user_id],Users[country])</f>
        <v>FR</v>
      </c>
      <c r="F23490" s="5" t="str">
        <f>_xlfn.XLOOKUP(Orders[[#This Row],[country_code]],Countries[country_code],Countries[country_name])</f>
        <v>France</v>
      </c>
      <c r="G23490" s="5">
        <f>_xlfn.XLOOKUP(Orders[[#This Row],[user_id]],Users[user_id],Users[is_referral])</f>
        <v>1</v>
      </c>
    </row>
    <row r="23491" spans="1:7">
      <c r="A23491" s="5">
        <v>2177811</v>
      </c>
      <c r="B23491" s="5">
        <v>4272</v>
      </c>
      <c r="C23491" s="6">
        <v>43215</v>
      </c>
      <c r="D23491" s="5">
        <v>72</v>
      </c>
      <c r="E23491" s="5" t="str">
        <f>_xlfn.XLOOKUP(Orders[[#This Row],[user_id]],Users[user_id],Users[country])</f>
        <v>ES</v>
      </c>
      <c r="F23491" s="5" t="str">
        <f>_xlfn.XLOOKUP(Orders[[#This Row],[country_code]],Countries[country_code],Countries[country_name])</f>
        <v>Spain</v>
      </c>
      <c r="G23491" s="5">
        <f>_xlfn.XLOOKUP(Orders[[#This Row],[user_id]],Users[user_id],Users[is_referral])</f>
        <v>0</v>
      </c>
    </row>
    <row r="23492" spans="1:7">
      <c r="A23492" s="5">
        <v>2177813</v>
      </c>
      <c r="B23492" s="5">
        <v>3847</v>
      </c>
      <c r="C23492" s="6">
        <v>43215</v>
      </c>
      <c r="D23492" s="5">
        <v>34</v>
      </c>
      <c r="E23492" s="5" t="str">
        <f>_xlfn.XLOOKUP(Orders[[#This Row],[user_id]],Users[user_id],Users[country])</f>
        <v>IT</v>
      </c>
      <c r="F23492" s="5" t="str">
        <f>_xlfn.XLOOKUP(Orders[[#This Row],[country_code]],Countries[country_code],Countries[country_name])</f>
        <v>Italy</v>
      </c>
      <c r="G23492" s="5">
        <f>_xlfn.XLOOKUP(Orders[[#This Row],[user_id]],Users[user_id],Users[is_referral])</f>
        <v>0</v>
      </c>
    </row>
    <row r="23493" spans="1:7">
      <c r="A23493" s="5">
        <v>2177815</v>
      </c>
      <c r="B23493" s="5">
        <v>16013</v>
      </c>
      <c r="C23493" s="6">
        <v>43215</v>
      </c>
      <c r="D23493" s="5">
        <v>21</v>
      </c>
      <c r="E23493" s="5" t="str">
        <f>_xlfn.XLOOKUP(Orders[[#This Row],[user_id]],Users[user_id],Users[country])</f>
        <v>ES</v>
      </c>
      <c r="F23493" s="5" t="str">
        <f>_xlfn.XLOOKUP(Orders[[#This Row],[country_code]],Countries[country_code],Countries[country_name])</f>
        <v>Spain</v>
      </c>
      <c r="G23493" s="5">
        <f>_xlfn.XLOOKUP(Orders[[#This Row],[user_id]],Users[user_id],Users[is_referral])</f>
        <v>1</v>
      </c>
    </row>
    <row r="23494" spans="1:7">
      <c r="A23494" s="5">
        <v>2177816</v>
      </c>
      <c r="B23494" s="5">
        <v>7388</v>
      </c>
      <c r="C23494" s="6">
        <v>43215</v>
      </c>
      <c r="D23494" s="5">
        <v>74</v>
      </c>
      <c r="E23494" s="5" t="str">
        <f>_xlfn.XLOOKUP(Orders[[#This Row],[user_id]],Users[user_id],Users[country])</f>
        <v>IT</v>
      </c>
      <c r="F23494" s="5" t="str">
        <f>_xlfn.XLOOKUP(Orders[[#This Row],[country_code]],Countries[country_code],Countries[country_name])</f>
        <v>Italy</v>
      </c>
      <c r="G23494" s="5">
        <f>_xlfn.XLOOKUP(Orders[[#This Row],[user_id]],Users[user_id],Users[is_referral])</f>
        <v>1</v>
      </c>
    </row>
    <row r="23495" spans="1:7">
      <c r="A23495" s="5">
        <v>2177817</v>
      </c>
      <c r="B23495" s="5">
        <v>1557</v>
      </c>
      <c r="C23495" s="6">
        <v>43215</v>
      </c>
      <c r="D23495" s="5">
        <v>14</v>
      </c>
      <c r="E23495" s="5" t="str">
        <f>_xlfn.XLOOKUP(Orders[[#This Row],[user_id]],Users[user_id],Users[country])</f>
        <v>IT</v>
      </c>
      <c r="F23495" s="5" t="str">
        <f>_xlfn.XLOOKUP(Orders[[#This Row],[country_code]],Countries[country_code],Countries[country_name])</f>
        <v>Italy</v>
      </c>
      <c r="G23495" s="5">
        <f>_xlfn.XLOOKUP(Orders[[#This Row],[user_id]],Users[user_id],Users[is_referral])</f>
        <v>0</v>
      </c>
    </row>
    <row r="23496" spans="1:7">
      <c r="A23496" s="5">
        <v>2177819</v>
      </c>
      <c r="B23496" s="5">
        <v>19657</v>
      </c>
      <c r="C23496" s="6">
        <v>43215</v>
      </c>
      <c r="D23496" s="5">
        <v>54</v>
      </c>
      <c r="E23496" s="5" t="str">
        <f>_xlfn.XLOOKUP(Orders[[#This Row],[user_id]],Users[user_id],Users[country])</f>
        <v>IT</v>
      </c>
      <c r="F23496" s="5" t="str">
        <f>_xlfn.XLOOKUP(Orders[[#This Row],[country_code]],Countries[country_code],Countries[country_name])</f>
        <v>Italy</v>
      </c>
      <c r="G23496" s="5">
        <f>_xlfn.XLOOKUP(Orders[[#This Row],[user_id]],Users[user_id],Users[is_referral])</f>
        <v>1</v>
      </c>
    </row>
    <row r="23497" spans="1:7">
      <c r="A23497" s="5">
        <v>2177820</v>
      </c>
      <c r="B23497" s="5">
        <v>13366</v>
      </c>
      <c r="C23497" s="6">
        <v>43215</v>
      </c>
      <c r="D23497" s="5">
        <v>97</v>
      </c>
      <c r="E23497" s="5" t="str">
        <f>_xlfn.XLOOKUP(Orders[[#This Row],[user_id]],Users[user_id],Users[country])</f>
        <v>IT</v>
      </c>
      <c r="F23497" s="5" t="str">
        <f>_xlfn.XLOOKUP(Orders[[#This Row],[country_code]],Countries[country_code],Countries[country_name])</f>
        <v>Italy</v>
      </c>
      <c r="G23497" s="5">
        <f>_xlfn.XLOOKUP(Orders[[#This Row],[user_id]],Users[user_id],Users[is_referral])</f>
        <v>1</v>
      </c>
    </row>
    <row r="23498" spans="1:7">
      <c r="A23498" s="5">
        <v>2177822</v>
      </c>
      <c r="B23498" s="5">
        <v>18666</v>
      </c>
      <c r="C23498" s="6">
        <v>43215</v>
      </c>
      <c r="D23498" s="5">
        <v>37</v>
      </c>
      <c r="E23498" s="5" t="str">
        <f>_xlfn.XLOOKUP(Orders[[#This Row],[user_id]],Users[user_id],Users[country])</f>
        <v>IT</v>
      </c>
      <c r="F23498" s="5" t="str">
        <f>_xlfn.XLOOKUP(Orders[[#This Row],[country_code]],Countries[country_code],Countries[country_name])</f>
        <v>Italy</v>
      </c>
      <c r="G23498" s="5">
        <f>_xlfn.XLOOKUP(Orders[[#This Row],[user_id]],Users[user_id],Users[is_referral])</f>
        <v>1</v>
      </c>
    </row>
    <row r="23499" spans="1:7">
      <c r="A23499" s="5">
        <v>2177823</v>
      </c>
      <c r="B23499" s="5">
        <v>3652</v>
      </c>
      <c r="C23499" s="6">
        <v>43215</v>
      </c>
      <c r="D23499" s="5">
        <v>86</v>
      </c>
      <c r="E23499" s="5" t="str">
        <f>_xlfn.XLOOKUP(Orders[[#This Row],[user_id]],Users[user_id],Users[country])</f>
        <v>DE</v>
      </c>
      <c r="F23499" s="5" t="str">
        <f>_xlfn.XLOOKUP(Orders[[#This Row],[country_code]],Countries[country_code],Countries[country_name])</f>
        <v>Germany</v>
      </c>
      <c r="G23499" s="5">
        <f>_xlfn.XLOOKUP(Orders[[#This Row],[user_id]],Users[user_id],Users[is_referral])</f>
        <v>0</v>
      </c>
    </row>
    <row r="23500" spans="1:7">
      <c r="A23500" s="5">
        <v>2177825</v>
      </c>
      <c r="B23500" s="5">
        <v>8016</v>
      </c>
      <c r="C23500" s="6">
        <v>43215</v>
      </c>
      <c r="D23500" s="5">
        <v>41</v>
      </c>
      <c r="E23500" s="5" t="str">
        <f>_xlfn.XLOOKUP(Orders[[#This Row],[user_id]],Users[user_id],Users[country])</f>
        <v>ES</v>
      </c>
      <c r="F23500" s="5" t="str">
        <f>_xlfn.XLOOKUP(Orders[[#This Row],[country_code]],Countries[country_code],Countries[country_name])</f>
        <v>Spain</v>
      </c>
      <c r="G23500" s="5">
        <f>_xlfn.XLOOKUP(Orders[[#This Row],[user_id]],Users[user_id],Users[is_referral])</f>
        <v>1</v>
      </c>
    </row>
    <row r="23501" spans="1:7">
      <c r="A23501" s="5">
        <v>2177829</v>
      </c>
      <c r="B23501" s="5">
        <v>4454</v>
      </c>
      <c r="C23501" s="6">
        <v>43215</v>
      </c>
      <c r="D23501" s="5">
        <v>30</v>
      </c>
      <c r="E23501" s="5" t="str">
        <f>_xlfn.XLOOKUP(Orders[[#This Row],[user_id]],Users[user_id],Users[country])</f>
        <v>DE</v>
      </c>
      <c r="F23501" s="5" t="str">
        <f>_xlfn.XLOOKUP(Orders[[#This Row],[country_code]],Countries[country_code],Countries[country_name])</f>
        <v>Germany</v>
      </c>
      <c r="G23501" s="5">
        <f>_xlfn.XLOOKUP(Orders[[#This Row],[user_id]],Users[user_id],Users[is_referral])</f>
        <v>0</v>
      </c>
    </row>
    <row r="23502" spans="1:7">
      <c r="A23502" s="5">
        <v>2177831</v>
      </c>
      <c r="B23502" s="5">
        <v>4523</v>
      </c>
      <c r="C23502" s="6">
        <v>43215</v>
      </c>
      <c r="D23502" s="5">
        <v>53</v>
      </c>
      <c r="E23502" s="5" t="str">
        <f>_xlfn.XLOOKUP(Orders[[#This Row],[user_id]],Users[user_id],Users[country])</f>
        <v>DE</v>
      </c>
      <c r="F23502" s="5" t="str">
        <f>_xlfn.XLOOKUP(Orders[[#This Row],[country_code]],Countries[country_code],Countries[country_name])</f>
        <v>Germany</v>
      </c>
      <c r="G23502" s="5">
        <f>_xlfn.XLOOKUP(Orders[[#This Row],[user_id]],Users[user_id],Users[is_referral])</f>
        <v>0</v>
      </c>
    </row>
    <row r="23503" spans="1:7">
      <c r="A23503" s="5">
        <v>2177832</v>
      </c>
      <c r="B23503" s="5">
        <v>3605</v>
      </c>
      <c r="C23503" s="6">
        <v>43215</v>
      </c>
      <c r="D23503" s="5">
        <v>42</v>
      </c>
      <c r="E23503" s="5" t="str">
        <f>_xlfn.XLOOKUP(Orders[[#This Row],[user_id]],Users[user_id],Users[country])</f>
        <v>FR</v>
      </c>
      <c r="F23503" s="5" t="str">
        <f>_xlfn.XLOOKUP(Orders[[#This Row],[country_code]],Countries[country_code],Countries[country_name])</f>
        <v>France</v>
      </c>
      <c r="G23503" s="5">
        <f>_xlfn.XLOOKUP(Orders[[#This Row],[user_id]],Users[user_id],Users[is_referral])</f>
        <v>0</v>
      </c>
    </row>
    <row r="23504" spans="1:7">
      <c r="A23504" s="5">
        <v>2177834</v>
      </c>
      <c r="B23504" s="5">
        <v>10638</v>
      </c>
      <c r="C23504" s="6">
        <v>43215</v>
      </c>
      <c r="D23504" s="5">
        <v>10</v>
      </c>
      <c r="E23504" s="5" t="str">
        <f>_xlfn.XLOOKUP(Orders[[#This Row],[user_id]],Users[user_id],Users[country])</f>
        <v>IT</v>
      </c>
      <c r="F23504" s="5" t="str">
        <f>_xlfn.XLOOKUP(Orders[[#This Row],[country_code]],Countries[country_code],Countries[country_name])</f>
        <v>Italy</v>
      </c>
      <c r="G23504" s="5">
        <f>_xlfn.XLOOKUP(Orders[[#This Row],[user_id]],Users[user_id],Users[is_referral])</f>
        <v>1</v>
      </c>
    </row>
    <row r="23505" spans="1:7">
      <c r="A23505" s="5">
        <v>2177835</v>
      </c>
      <c r="B23505" s="5">
        <v>19345</v>
      </c>
      <c r="C23505" s="6">
        <v>43215</v>
      </c>
      <c r="D23505" s="5">
        <v>29</v>
      </c>
      <c r="E23505" s="5" t="str">
        <f>_xlfn.XLOOKUP(Orders[[#This Row],[user_id]],Users[user_id],Users[country])</f>
        <v>IT</v>
      </c>
      <c r="F23505" s="5" t="str">
        <f>_xlfn.XLOOKUP(Orders[[#This Row],[country_code]],Countries[country_code],Countries[country_name])</f>
        <v>Italy</v>
      </c>
      <c r="G23505" s="5">
        <f>_xlfn.XLOOKUP(Orders[[#This Row],[user_id]],Users[user_id],Users[is_referral])</f>
        <v>1</v>
      </c>
    </row>
    <row r="23506" spans="1:7">
      <c r="A23506" s="5">
        <v>2177837</v>
      </c>
      <c r="B23506" s="5">
        <v>7722</v>
      </c>
      <c r="C23506" s="6">
        <v>43215</v>
      </c>
      <c r="D23506" s="5">
        <v>47</v>
      </c>
      <c r="E23506" s="5" t="str">
        <f>_xlfn.XLOOKUP(Orders[[#This Row],[user_id]],Users[user_id],Users[country])</f>
        <v>ES</v>
      </c>
      <c r="F23506" s="5" t="str">
        <f>_xlfn.XLOOKUP(Orders[[#This Row],[country_code]],Countries[country_code],Countries[country_name])</f>
        <v>Spain</v>
      </c>
      <c r="G23506" s="5">
        <f>_xlfn.XLOOKUP(Orders[[#This Row],[user_id]],Users[user_id],Users[is_referral])</f>
        <v>1</v>
      </c>
    </row>
    <row r="23507" spans="1:7">
      <c r="A23507" s="5">
        <v>2177839</v>
      </c>
      <c r="B23507" s="5">
        <v>13611</v>
      </c>
      <c r="C23507" s="6">
        <v>43215</v>
      </c>
      <c r="D23507" s="5">
        <v>49</v>
      </c>
      <c r="E23507" s="5" t="str">
        <f>_xlfn.XLOOKUP(Orders[[#This Row],[user_id]],Users[user_id],Users[country])</f>
        <v>IT</v>
      </c>
      <c r="F23507" s="5" t="str">
        <f>_xlfn.XLOOKUP(Orders[[#This Row],[country_code]],Countries[country_code],Countries[country_name])</f>
        <v>Italy</v>
      </c>
      <c r="G23507" s="5">
        <f>_xlfn.XLOOKUP(Orders[[#This Row],[user_id]],Users[user_id],Users[is_referral])</f>
        <v>1</v>
      </c>
    </row>
    <row r="23508" spans="1:7">
      <c r="A23508" s="5">
        <v>2177841</v>
      </c>
      <c r="B23508" s="5">
        <v>16248</v>
      </c>
      <c r="C23508" s="6">
        <v>43215</v>
      </c>
      <c r="D23508" s="5">
        <v>14</v>
      </c>
      <c r="E23508" s="5" t="str">
        <f>_xlfn.XLOOKUP(Orders[[#This Row],[user_id]],Users[user_id],Users[country])</f>
        <v>ES</v>
      </c>
      <c r="F23508" s="5" t="str">
        <f>_xlfn.XLOOKUP(Orders[[#This Row],[country_code]],Countries[country_code],Countries[country_name])</f>
        <v>Spain</v>
      </c>
      <c r="G23508" s="5">
        <f>_xlfn.XLOOKUP(Orders[[#This Row],[user_id]],Users[user_id],Users[is_referral])</f>
        <v>1</v>
      </c>
    </row>
    <row r="23509" spans="1:7">
      <c r="A23509" s="5">
        <v>2177843</v>
      </c>
      <c r="B23509" s="5">
        <v>3592</v>
      </c>
      <c r="C23509" s="6">
        <v>43215</v>
      </c>
      <c r="D23509" s="5">
        <v>48</v>
      </c>
      <c r="E23509" s="5" t="str">
        <f>_xlfn.XLOOKUP(Orders[[#This Row],[user_id]],Users[user_id],Users[country])</f>
        <v>IT</v>
      </c>
      <c r="F23509" s="5" t="str">
        <f>_xlfn.XLOOKUP(Orders[[#This Row],[country_code]],Countries[country_code],Countries[country_name])</f>
        <v>Italy</v>
      </c>
      <c r="G23509" s="5">
        <f>_xlfn.XLOOKUP(Orders[[#This Row],[user_id]],Users[user_id],Users[is_referral])</f>
        <v>0</v>
      </c>
    </row>
    <row r="23510" spans="1:7">
      <c r="A23510" s="5">
        <v>2177844</v>
      </c>
      <c r="B23510" s="5">
        <v>11941</v>
      </c>
      <c r="C23510" s="6">
        <v>43215</v>
      </c>
      <c r="D23510" s="5">
        <v>41</v>
      </c>
      <c r="E23510" s="5" t="str">
        <f>_xlfn.XLOOKUP(Orders[[#This Row],[user_id]],Users[user_id],Users[country])</f>
        <v>ES</v>
      </c>
      <c r="F23510" s="5" t="str">
        <f>_xlfn.XLOOKUP(Orders[[#This Row],[country_code]],Countries[country_code],Countries[country_name])</f>
        <v>Spain</v>
      </c>
      <c r="G23510" s="5">
        <f>_xlfn.XLOOKUP(Orders[[#This Row],[user_id]],Users[user_id],Users[is_referral])</f>
        <v>0</v>
      </c>
    </row>
    <row r="23511" spans="1:7">
      <c r="A23511" s="5">
        <v>2177846</v>
      </c>
      <c r="B23511" s="5">
        <v>4473</v>
      </c>
      <c r="C23511" s="6">
        <v>43215</v>
      </c>
      <c r="D23511" s="5">
        <v>94</v>
      </c>
      <c r="E23511" s="5" t="str">
        <f>_xlfn.XLOOKUP(Orders[[#This Row],[user_id]],Users[user_id],Users[country])</f>
        <v>DE</v>
      </c>
      <c r="F23511" s="5" t="str">
        <f>_xlfn.XLOOKUP(Orders[[#This Row],[country_code]],Countries[country_code],Countries[country_name])</f>
        <v>Germany</v>
      </c>
      <c r="G23511" s="5">
        <f>_xlfn.XLOOKUP(Orders[[#This Row],[user_id]],Users[user_id],Users[is_referral])</f>
        <v>0</v>
      </c>
    </row>
    <row r="23512" spans="1:7">
      <c r="A23512" s="5">
        <v>2177847</v>
      </c>
      <c r="B23512" s="5">
        <v>11151</v>
      </c>
      <c r="C23512" s="6">
        <v>43215</v>
      </c>
      <c r="D23512" s="5">
        <v>12</v>
      </c>
      <c r="E23512" s="5" t="str">
        <f>_xlfn.XLOOKUP(Orders[[#This Row],[user_id]],Users[user_id],Users[country])</f>
        <v>DE</v>
      </c>
      <c r="F23512" s="5" t="str">
        <f>_xlfn.XLOOKUP(Orders[[#This Row],[country_code]],Countries[country_code],Countries[country_name])</f>
        <v>Germany</v>
      </c>
      <c r="G23512" s="5">
        <f>_xlfn.XLOOKUP(Orders[[#This Row],[user_id]],Users[user_id],Users[is_referral])</f>
        <v>1</v>
      </c>
    </row>
    <row r="23513" spans="1:7">
      <c r="A23513" s="5">
        <v>2177848</v>
      </c>
      <c r="B23513" s="5">
        <v>13009</v>
      </c>
      <c r="C23513" s="6">
        <v>43215</v>
      </c>
      <c r="D23513" s="5">
        <v>35</v>
      </c>
      <c r="E23513" s="5" t="str">
        <f>_xlfn.XLOOKUP(Orders[[#This Row],[user_id]],Users[user_id],Users[country])</f>
        <v>DE</v>
      </c>
      <c r="F23513" s="5" t="str">
        <f>_xlfn.XLOOKUP(Orders[[#This Row],[country_code]],Countries[country_code],Countries[country_name])</f>
        <v>Germany</v>
      </c>
      <c r="G23513" s="5">
        <f>_xlfn.XLOOKUP(Orders[[#This Row],[user_id]],Users[user_id],Users[is_referral])</f>
        <v>1</v>
      </c>
    </row>
    <row r="23514" spans="1:7">
      <c r="A23514" s="5">
        <v>2177851</v>
      </c>
      <c r="B23514" s="5">
        <v>3966</v>
      </c>
      <c r="C23514" s="6">
        <v>43215</v>
      </c>
      <c r="D23514" s="5">
        <v>56</v>
      </c>
      <c r="E23514" s="5" t="str">
        <f>_xlfn.XLOOKUP(Orders[[#This Row],[user_id]],Users[user_id],Users[country])</f>
        <v>FR</v>
      </c>
      <c r="F23514" s="5" t="str">
        <f>_xlfn.XLOOKUP(Orders[[#This Row],[country_code]],Countries[country_code],Countries[country_name])</f>
        <v>France</v>
      </c>
      <c r="G23514" s="5">
        <f>_xlfn.XLOOKUP(Orders[[#This Row],[user_id]],Users[user_id],Users[is_referral])</f>
        <v>0</v>
      </c>
    </row>
    <row r="23515" spans="1:7">
      <c r="A23515" s="5">
        <v>2177858</v>
      </c>
      <c r="B23515" s="5">
        <v>11717</v>
      </c>
      <c r="C23515" s="6">
        <v>43215</v>
      </c>
      <c r="D23515" s="5">
        <v>53</v>
      </c>
      <c r="E23515" s="5" t="str">
        <f>_xlfn.XLOOKUP(Orders[[#This Row],[user_id]],Users[user_id],Users[country])</f>
        <v>ES</v>
      </c>
      <c r="F23515" s="5" t="str">
        <f>_xlfn.XLOOKUP(Orders[[#This Row],[country_code]],Countries[country_code],Countries[country_name])</f>
        <v>Spain</v>
      </c>
      <c r="G23515" s="5">
        <f>_xlfn.XLOOKUP(Orders[[#This Row],[user_id]],Users[user_id],Users[is_referral])</f>
        <v>1</v>
      </c>
    </row>
    <row r="23516" spans="1:7">
      <c r="A23516" s="5">
        <v>2177861</v>
      </c>
      <c r="B23516" s="5">
        <v>9837</v>
      </c>
      <c r="C23516" s="6">
        <v>43215</v>
      </c>
      <c r="D23516" s="5">
        <v>58</v>
      </c>
      <c r="E23516" s="5" t="str">
        <f>_xlfn.XLOOKUP(Orders[[#This Row],[user_id]],Users[user_id],Users[country])</f>
        <v>IT</v>
      </c>
      <c r="F23516" s="5" t="str">
        <f>_xlfn.XLOOKUP(Orders[[#This Row],[country_code]],Countries[country_code],Countries[country_name])</f>
        <v>Italy</v>
      </c>
      <c r="G23516" s="5">
        <f>_xlfn.XLOOKUP(Orders[[#This Row],[user_id]],Users[user_id],Users[is_referral])</f>
        <v>1</v>
      </c>
    </row>
    <row r="23517" spans="1:7">
      <c r="A23517" s="5">
        <v>2177862</v>
      </c>
      <c r="B23517" s="5">
        <v>14178</v>
      </c>
      <c r="C23517" s="6">
        <v>43215</v>
      </c>
      <c r="D23517" s="5">
        <v>38</v>
      </c>
      <c r="E23517" s="5" t="str">
        <f>_xlfn.XLOOKUP(Orders[[#This Row],[user_id]],Users[user_id],Users[country])</f>
        <v>IT</v>
      </c>
      <c r="F23517" s="5" t="str">
        <f>_xlfn.XLOOKUP(Orders[[#This Row],[country_code]],Countries[country_code],Countries[country_name])</f>
        <v>Italy</v>
      </c>
      <c r="G23517" s="5">
        <f>_xlfn.XLOOKUP(Orders[[#This Row],[user_id]],Users[user_id],Users[is_referral])</f>
        <v>1</v>
      </c>
    </row>
    <row r="23518" spans="1:7">
      <c r="A23518" s="5">
        <v>2177863</v>
      </c>
      <c r="B23518" s="5">
        <v>1122</v>
      </c>
      <c r="C23518" s="6">
        <v>43215</v>
      </c>
      <c r="D23518" s="5">
        <v>55</v>
      </c>
      <c r="E23518" s="5" t="str">
        <f>_xlfn.XLOOKUP(Orders[[#This Row],[user_id]],Users[user_id],Users[country])</f>
        <v>ES</v>
      </c>
      <c r="F23518" s="5" t="str">
        <f>_xlfn.XLOOKUP(Orders[[#This Row],[country_code]],Countries[country_code],Countries[country_name])</f>
        <v>Spain</v>
      </c>
      <c r="G23518" s="5">
        <f>_xlfn.XLOOKUP(Orders[[#This Row],[user_id]],Users[user_id],Users[is_referral])</f>
        <v>0</v>
      </c>
    </row>
    <row r="23519" spans="1:7">
      <c r="A23519" s="5">
        <v>2177869</v>
      </c>
      <c r="B23519" s="5">
        <v>9802</v>
      </c>
      <c r="C23519" s="6">
        <v>43215</v>
      </c>
      <c r="D23519" s="5">
        <v>16</v>
      </c>
      <c r="E23519" s="5" t="str">
        <f>_xlfn.XLOOKUP(Orders[[#This Row],[user_id]],Users[user_id],Users[country])</f>
        <v>DE</v>
      </c>
      <c r="F23519" s="5" t="str">
        <f>_xlfn.XLOOKUP(Orders[[#This Row],[country_code]],Countries[country_code],Countries[country_name])</f>
        <v>Germany</v>
      </c>
      <c r="G23519" s="5">
        <f>_xlfn.XLOOKUP(Orders[[#This Row],[user_id]],Users[user_id],Users[is_referral])</f>
        <v>1</v>
      </c>
    </row>
    <row r="23520" spans="1:7">
      <c r="A23520" s="5">
        <v>2177870</v>
      </c>
      <c r="B23520" s="5">
        <v>200</v>
      </c>
      <c r="C23520" s="6">
        <v>43215</v>
      </c>
      <c r="D23520" s="5">
        <v>19</v>
      </c>
      <c r="E23520" s="5" t="str">
        <f>_xlfn.XLOOKUP(Orders[[#This Row],[user_id]],Users[user_id],Users[country])</f>
        <v>FR</v>
      </c>
      <c r="F23520" s="5" t="str">
        <f>_xlfn.XLOOKUP(Orders[[#This Row],[country_code]],Countries[country_code],Countries[country_name])</f>
        <v>France</v>
      </c>
      <c r="G23520" s="5">
        <f>_xlfn.XLOOKUP(Orders[[#This Row],[user_id]],Users[user_id],Users[is_referral])</f>
        <v>0</v>
      </c>
    </row>
    <row r="23521" spans="1:7">
      <c r="A23521" s="5">
        <v>2177872</v>
      </c>
      <c r="B23521" s="5">
        <v>14582</v>
      </c>
      <c r="C23521" s="6">
        <v>43215</v>
      </c>
      <c r="D23521" s="5">
        <v>31</v>
      </c>
      <c r="E23521" s="5" t="str">
        <f>_xlfn.XLOOKUP(Orders[[#This Row],[user_id]],Users[user_id],Users[country])</f>
        <v>DE</v>
      </c>
      <c r="F23521" s="5" t="str">
        <f>_xlfn.XLOOKUP(Orders[[#This Row],[country_code]],Countries[country_code],Countries[country_name])</f>
        <v>Germany</v>
      </c>
      <c r="G23521" s="5">
        <f>_xlfn.XLOOKUP(Orders[[#This Row],[user_id]],Users[user_id],Users[is_referral])</f>
        <v>1</v>
      </c>
    </row>
    <row r="23522" spans="1:7">
      <c r="A23522" s="5">
        <v>2177873</v>
      </c>
      <c r="B23522" s="5">
        <v>9231</v>
      </c>
      <c r="C23522" s="6">
        <v>43215</v>
      </c>
      <c r="D23522" s="5">
        <v>36</v>
      </c>
      <c r="E23522" s="5" t="str">
        <f>_xlfn.XLOOKUP(Orders[[#This Row],[user_id]],Users[user_id],Users[country])</f>
        <v>FR</v>
      </c>
      <c r="F23522" s="5" t="str">
        <f>_xlfn.XLOOKUP(Orders[[#This Row],[country_code]],Countries[country_code],Countries[country_name])</f>
        <v>France</v>
      </c>
      <c r="G23522" s="5">
        <f>_xlfn.XLOOKUP(Orders[[#This Row],[user_id]],Users[user_id],Users[is_referral])</f>
        <v>1</v>
      </c>
    </row>
    <row r="23523" spans="1:7">
      <c r="A23523" s="5">
        <v>2177876</v>
      </c>
      <c r="B23523" s="5">
        <v>17412</v>
      </c>
      <c r="C23523" s="6">
        <v>43215</v>
      </c>
      <c r="D23523" s="5">
        <v>39</v>
      </c>
      <c r="E23523" s="5" t="str">
        <f>_xlfn.XLOOKUP(Orders[[#This Row],[user_id]],Users[user_id],Users[country])</f>
        <v>FR</v>
      </c>
      <c r="F23523" s="5" t="str">
        <f>_xlfn.XLOOKUP(Orders[[#This Row],[country_code]],Countries[country_code],Countries[country_name])</f>
        <v>France</v>
      </c>
      <c r="G23523" s="5">
        <f>_xlfn.XLOOKUP(Orders[[#This Row],[user_id]],Users[user_id],Users[is_referral])</f>
        <v>1</v>
      </c>
    </row>
    <row r="23524" spans="1:7">
      <c r="A23524" s="5">
        <v>2177879</v>
      </c>
      <c r="B23524" s="5">
        <v>3349</v>
      </c>
      <c r="C23524" s="6">
        <v>43215</v>
      </c>
      <c r="D23524" s="5">
        <v>28</v>
      </c>
      <c r="E23524" s="5" t="str">
        <f>_xlfn.XLOOKUP(Orders[[#This Row],[user_id]],Users[user_id],Users[country])</f>
        <v>IT</v>
      </c>
      <c r="F23524" s="5" t="str">
        <f>_xlfn.XLOOKUP(Orders[[#This Row],[country_code]],Countries[country_code],Countries[country_name])</f>
        <v>Italy</v>
      </c>
      <c r="G23524" s="5">
        <f>_xlfn.XLOOKUP(Orders[[#This Row],[user_id]],Users[user_id],Users[is_referral])</f>
        <v>0</v>
      </c>
    </row>
    <row r="23525" spans="1:7">
      <c r="A23525" s="5">
        <v>2177880</v>
      </c>
      <c r="B23525" s="5">
        <v>11903</v>
      </c>
      <c r="C23525" s="6">
        <v>43215</v>
      </c>
      <c r="D23525" s="5">
        <v>30</v>
      </c>
      <c r="E23525" s="5" t="str">
        <f>_xlfn.XLOOKUP(Orders[[#This Row],[user_id]],Users[user_id],Users[country])</f>
        <v>ES</v>
      </c>
      <c r="F23525" s="5" t="str">
        <f>_xlfn.XLOOKUP(Orders[[#This Row],[country_code]],Countries[country_code],Countries[country_name])</f>
        <v>Spain</v>
      </c>
      <c r="G23525" s="5">
        <f>_xlfn.XLOOKUP(Orders[[#This Row],[user_id]],Users[user_id],Users[is_referral])</f>
        <v>1</v>
      </c>
    </row>
    <row r="23526" spans="1:7">
      <c r="A23526" s="5">
        <v>2177882</v>
      </c>
      <c r="B23526" s="5">
        <v>4874</v>
      </c>
      <c r="C23526" s="6">
        <v>43215</v>
      </c>
      <c r="D23526" s="5">
        <v>15</v>
      </c>
      <c r="E23526" s="5" t="str">
        <f>_xlfn.XLOOKUP(Orders[[#This Row],[user_id]],Users[user_id],Users[country])</f>
        <v>FR</v>
      </c>
      <c r="F23526" s="5" t="str">
        <f>_xlfn.XLOOKUP(Orders[[#This Row],[country_code]],Countries[country_code],Countries[country_name])</f>
        <v>France</v>
      </c>
      <c r="G23526" s="5">
        <f>_xlfn.XLOOKUP(Orders[[#This Row],[user_id]],Users[user_id],Users[is_referral])</f>
        <v>0</v>
      </c>
    </row>
    <row r="23527" spans="1:7">
      <c r="A23527" s="5">
        <v>2177883</v>
      </c>
      <c r="B23527" s="5">
        <v>16086</v>
      </c>
      <c r="C23527" s="6">
        <v>43215</v>
      </c>
      <c r="D23527" s="5">
        <v>54</v>
      </c>
      <c r="E23527" s="5" t="str">
        <f>_xlfn.XLOOKUP(Orders[[#This Row],[user_id]],Users[user_id],Users[country])</f>
        <v>ES</v>
      </c>
      <c r="F23527" s="5" t="str">
        <f>_xlfn.XLOOKUP(Orders[[#This Row],[country_code]],Countries[country_code],Countries[country_name])</f>
        <v>Spain</v>
      </c>
      <c r="G23527" s="5">
        <f>_xlfn.XLOOKUP(Orders[[#This Row],[user_id]],Users[user_id],Users[is_referral])</f>
        <v>1</v>
      </c>
    </row>
    <row r="23528" spans="1:7">
      <c r="A23528" s="5">
        <v>2177884</v>
      </c>
      <c r="B23528" s="5">
        <v>5911</v>
      </c>
      <c r="C23528" s="6">
        <v>43215</v>
      </c>
      <c r="D23528" s="5">
        <v>94</v>
      </c>
      <c r="E23528" s="5" t="str">
        <f>_xlfn.XLOOKUP(Orders[[#This Row],[user_id]],Users[user_id],Users[country])</f>
        <v>DE</v>
      </c>
      <c r="F23528" s="5" t="str">
        <f>_xlfn.XLOOKUP(Orders[[#This Row],[country_code]],Countries[country_code],Countries[country_name])</f>
        <v>Germany</v>
      </c>
      <c r="G23528" s="5">
        <f>_xlfn.XLOOKUP(Orders[[#This Row],[user_id]],Users[user_id],Users[is_referral])</f>
        <v>1</v>
      </c>
    </row>
    <row r="23529" spans="1:7">
      <c r="A23529" s="5">
        <v>2177885</v>
      </c>
      <c r="B23529" s="5">
        <v>3965</v>
      </c>
      <c r="C23529" s="6">
        <v>43215</v>
      </c>
      <c r="D23529" s="5">
        <v>35</v>
      </c>
      <c r="E23529" s="5" t="str">
        <f>_xlfn.XLOOKUP(Orders[[#This Row],[user_id]],Users[user_id],Users[country])</f>
        <v>DE</v>
      </c>
      <c r="F23529" s="5" t="str">
        <f>_xlfn.XLOOKUP(Orders[[#This Row],[country_code]],Countries[country_code],Countries[country_name])</f>
        <v>Germany</v>
      </c>
      <c r="G23529" s="5">
        <f>_xlfn.XLOOKUP(Orders[[#This Row],[user_id]],Users[user_id],Users[is_referral])</f>
        <v>0</v>
      </c>
    </row>
    <row r="23530" spans="1:7">
      <c r="A23530" s="5">
        <v>2177886</v>
      </c>
      <c r="B23530" s="5">
        <v>15615</v>
      </c>
      <c r="C23530" s="6">
        <v>43215</v>
      </c>
      <c r="D23530" s="5">
        <v>82</v>
      </c>
      <c r="E23530" s="5" t="str">
        <f>_xlfn.XLOOKUP(Orders[[#This Row],[user_id]],Users[user_id],Users[country])</f>
        <v>DE</v>
      </c>
      <c r="F23530" s="5" t="str">
        <f>_xlfn.XLOOKUP(Orders[[#This Row],[country_code]],Countries[country_code],Countries[country_name])</f>
        <v>Germany</v>
      </c>
      <c r="G23530" s="5">
        <f>_xlfn.XLOOKUP(Orders[[#This Row],[user_id]],Users[user_id],Users[is_referral])</f>
        <v>1</v>
      </c>
    </row>
    <row r="23531" spans="1:7">
      <c r="A23531" s="5">
        <v>2177887</v>
      </c>
      <c r="B23531" s="5">
        <v>15667</v>
      </c>
      <c r="C23531" s="6">
        <v>43215</v>
      </c>
      <c r="D23531" s="5">
        <v>26</v>
      </c>
      <c r="E23531" s="5" t="str">
        <f>_xlfn.XLOOKUP(Orders[[#This Row],[user_id]],Users[user_id],Users[country])</f>
        <v>DE</v>
      </c>
      <c r="F23531" s="5" t="str">
        <f>_xlfn.XLOOKUP(Orders[[#This Row],[country_code]],Countries[country_code],Countries[country_name])</f>
        <v>Germany</v>
      </c>
      <c r="G23531" s="5">
        <f>_xlfn.XLOOKUP(Orders[[#This Row],[user_id]],Users[user_id],Users[is_referral])</f>
        <v>1</v>
      </c>
    </row>
    <row r="23532" spans="1:7">
      <c r="A23532" s="5">
        <v>2177894</v>
      </c>
      <c r="B23532" s="5">
        <v>9560</v>
      </c>
      <c r="C23532" s="6">
        <v>43215</v>
      </c>
      <c r="D23532" s="5">
        <v>31</v>
      </c>
      <c r="E23532" s="5" t="str">
        <f>_xlfn.XLOOKUP(Orders[[#This Row],[user_id]],Users[user_id],Users[country])</f>
        <v>FR</v>
      </c>
      <c r="F23532" s="5" t="str">
        <f>_xlfn.XLOOKUP(Orders[[#This Row],[country_code]],Countries[country_code],Countries[country_name])</f>
        <v>France</v>
      </c>
      <c r="G23532" s="5">
        <f>_xlfn.XLOOKUP(Orders[[#This Row],[user_id]],Users[user_id],Users[is_referral])</f>
        <v>1</v>
      </c>
    </row>
    <row r="23533" spans="1:7">
      <c r="A23533" s="5">
        <v>2177897</v>
      </c>
      <c r="B23533" s="5">
        <v>19219</v>
      </c>
      <c r="C23533" s="6">
        <v>43215</v>
      </c>
      <c r="D23533" s="5">
        <v>42</v>
      </c>
      <c r="E23533" s="5" t="str">
        <f>_xlfn.XLOOKUP(Orders[[#This Row],[user_id]],Users[user_id],Users[country])</f>
        <v>FR</v>
      </c>
      <c r="F23533" s="5" t="str">
        <f>_xlfn.XLOOKUP(Orders[[#This Row],[country_code]],Countries[country_code],Countries[country_name])</f>
        <v>France</v>
      </c>
      <c r="G23533" s="5">
        <f>_xlfn.XLOOKUP(Orders[[#This Row],[user_id]],Users[user_id],Users[is_referral])</f>
        <v>0</v>
      </c>
    </row>
    <row r="23534" spans="1:7">
      <c r="A23534" s="5">
        <v>2177899</v>
      </c>
      <c r="B23534" s="5">
        <v>17041</v>
      </c>
      <c r="C23534" s="6">
        <v>43215</v>
      </c>
      <c r="D23534" s="5">
        <v>38</v>
      </c>
      <c r="E23534" s="5" t="str">
        <f>_xlfn.XLOOKUP(Orders[[#This Row],[user_id]],Users[user_id],Users[country])</f>
        <v>FR</v>
      </c>
      <c r="F23534" s="5" t="str">
        <f>_xlfn.XLOOKUP(Orders[[#This Row],[country_code]],Countries[country_code],Countries[country_name])</f>
        <v>France</v>
      </c>
      <c r="G23534" s="5">
        <f>_xlfn.XLOOKUP(Orders[[#This Row],[user_id]],Users[user_id],Users[is_referral])</f>
        <v>1</v>
      </c>
    </row>
    <row r="23535" spans="1:7">
      <c r="A23535" s="5">
        <v>2177901</v>
      </c>
      <c r="B23535" s="5">
        <v>12749</v>
      </c>
      <c r="C23535" s="6">
        <v>43215</v>
      </c>
      <c r="D23535" s="5">
        <v>28</v>
      </c>
      <c r="E23535" s="5" t="str">
        <f>_xlfn.XLOOKUP(Orders[[#This Row],[user_id]],Users[user_id],Users[country])</f>
        <v>IT</v>
      </c>
      <c r="F23535" s="5" t="str">
        <f>_xlfn.XLOOKUP(Orders[[#This Row],[country_code]],Countries[country_code],Countries[country_name])</f>
        <v>Italy</v>
      </c>
      <c r="G23535" s="5">
        <f>_xlfn.XLOOKUP(Orders[[#This Row],[user_id]],Users[user_id],Users[is_referral])</f>
        <v>1</v>
      </c>
    </row>
    <row r="23536" spans="1:7">
      <c r="A23536" s="5">
        <v>2177903</v>
      </c>
      <c r="B23536" s="5">
        <v>633</v>
      </c>
      <c r="C23536" s="6">
        <v>43215</v>
      </c>
      <c r="D23536" s="5">
        <v>66</v>
      </c>
      <c r="E23536" s="5" t="str">
        <f>_xlfn.XLOOKUP(Orders[[#This Row],[user_id]],Users[user_id],Users[country])</f>
        <v>IT</v>
      </c>
      <c r="F23536" s="5" t="str">
        <f>_xlfn.XLOOKUP(Orders[[#This Row],[country_code]],Countries[country_code],Countries[country_name])</f>
        <v>Italy</v>
      </c>
      <c r="G23536" s="5">
        <f>_xlfn.XLOOKUP(Orders[[#This Row],[user_id]],Users[user_id],Users[is_referral])</f>
        <v>0</v>
      </c>
    </row>
    <row r="23537" spans="1:7">
      <c r="A23537" s="5">
        <v>2177904</v>
      </c>
      <c r="B23537" s="5">
        <v>19334</v>
      </c>
      <c r="C23537" s="6">
        <v>43215</v>
      </c>
      <c r="D23537" s="5">
        <v>69</v>
      </c>
      <c r="E23537" s="5" t="str">
        <f>_xlfn.XLOOKUP(Orders[[#This Row],[user_id]],Users[user_id],Users[country])</f>
        <v>ES</v>
      </c>
      <c r="F23537" s="5" t="str">
        <f>_xlfn.XLOOKUP(Orders[[#This Row],[country_code]],Countries[country_code],Countries[country_name])</f>
        <v>Spain</v>
      </c>
      <c r="G23537" s="5">
        <f>_xlfn.XLOOKUP(Orders[[#This Row],[user_id]],Users[user_id],Users[is_referral])</f>
        <v>1</v>
      </c>
    </row>
    <row r="23538" spans="1:7">
      <c r="A23538" s="5">
        <v>2177910</v>
      </c>
      <c r="B23538" s="5">
        <v>3345</v>
      </c>
      <c r="C23538" s="6">
        <v>43215</v>
      </c>
      <c r="D23538" s="5">
        <v>52</v>
      </c>
      <c r="E23538" s="5" t="str">
        <f>_xlfn.XLOOKUP(Orders[[#This Row],[user_id]],Users[user_id],Users[country])</f>
        <v>ES</v>
      </c>
      <c r="F23538" s="5" t="str">
        <f>_xlfn.XLOOKUP(Orders[[#This Row],[country_code]],Countries[country_code],Countries[country_name])</f>
        <v>Spain</v>
      </c>
      <c r="G23538" s="5">
        <f>_xlfn.XLOOKUP(Orders[[#This Row],[user_id]],Users[user_id],Users[is_referral])</f>
        <v>0</v>
      </c>
    </row>
    <row r="23539" spans="1:7">
      <c r="A23539" s="5">
        <v>2177911</v>
      </c>
      <c r="B23539" s="5">
        <v>16491</v>
      </c>
      <c r="C23539" s="6">
        <v>43215</v>
      </c>
      <c r="D23539" s="5">
        <v>19</v>
      </c>
      <c r="E23539" s="5" t="str">
        <f>_xlfn.XLOOKUP(Orders[[#This Row],[user_id]],Users[user_id],Users[country])</f>
        <v>FR</v>
      </c>
      <c r="F23539" s="5" t="str">
        <f>_xlfn.XLOOKUP(Orders[[#This Row],[country_code]],Countries[country_code],Countries[country_name])</f>
        <v>France</v>
      </c>
      <c r="G23539" s="5">
        <f>_xlfn.XLOOKUP(Orders[[#This Row],[user_id]],Users[user_id],Users[is_referral])</f>
        <v>1</v>
      </c>
    </row>
    <row r="23540" spans="1:7">
      <c r="A23540" s="5">
        <v>2177912</v>
      </c>
      <c r="B23540" s="5">
        <v>10528</v>
      </c>
      <c r="C23540" s="6">
        <v>43215</v>
      </c>
      <c r="D23540" s="5">
        <v>78</v>
      </c>
      <c r="E23540" s="5" t="str">
        <f>_xlfn.XLOOKUP(Orders[[#This Row],[user_id]],Users[user_id],Users[country])</f>
        <v>FR</v>
      </c>
      <c r="F23540" s="5" t="str">
        <f>_xlfn.XLOOKUP(Orders[[#This Row],[country_code]],Countries[country_code],Countries[country_name])</f>
        <v>France</v>
      </c>
      <c r="G23540" s="5">
        <f>_xlfn.XLOOKUP(Orders[[#This Row],[user_id]],Users[user_id],Users[is_referral])</f>
        <v>1</v>
      </c>
    </row>
    <row r="23541" spans="1:7">
      <c r="A23541" s="5">
        <v>2177914</v>
      </c>
      <c r="B23541" s="5">
        <v>4794</v>
      </c>
      <c r="C23541" s="6">
        <v>43215</v>
      </c>
      <c r="D23541" s="5">
        <v>30</v>
      </c>
      <c r="E23541" s="5" t="str">
        <f>_xlfn.XLOOKUP(Orders[[#This Row],[user_id]],Users[user_id],Users[country])</f>
        <v>IT</v>
      </c>
      <c r="F23541" s="5" t="str">
        <f>_xlfn.XLOOKUP(Orders[[#This Row],[country_code]],Countries[country_code],Countries[country_name])</f>
        <v>Italy</v>
      </c>
      <c r="G23541" s="5">
        <f>_xlfn.XLOOKUP(Orders[[#This Row],[user_id]],Users[user_id],Users[is_referral])</f>
        <v>0</v>
      </c>
    </row>
    <row r="23542" spans="1:7">
      <c r="A23542" s="5">
        <v>2177915</v>
      </c>
      <c r="B23542" s="5">
        <v>19726</v>
      </c>
      <c r="C23542" s="6">
        <v>43215</v>
      </c>
      <c r="D23542" s="5">
        <v>23</v>
      </c>
      <c r="E23542" s="5" t="str">
        <f>_xlfn.XLOOKUP(Orders[[#This Row],[user_id]],Users[user_id],Users[country])</f>
        <v>FR</v>
      </c>
      <c r="F23542" s="5" t="str">
        <f>_xlfn.XLOOKUP(Orders[[#This Row],[country_code]],Countries[country_code],Countries[country_name])</f>
        <v>France</v>
      </c>
      <c r="G23542" s="5">
        <f>_xlfn.XLOOKUP(Orders[[#This Row],[user_id]],Users[user_id],Users[is_referral])</f>
        <v>1</v>
      </c>
    </row>
    <row r="23543" spans="1:7">
      <c r="A23543" s="5">
        <v>2177916</v>
      </c>
      <c r="B23543" s="5">
        <v>6099</v>
      </c>
      <c r="C23543" s="6">
        <v>43215</v>
      </c>
      <c r="D23543" s="5">
        <v>16</v>
      </c>
      <c r="E23543" s="5" t="str">
        <f>_xlfn.XLOOKUP(Orders[[#This Row],[user_id]],Users[user_id],Users[country])</f>
        <v>IT</v>
      </c>
      <c r="F23543" s="5" t="str">
        <f>_xlfn.XLOOKUP(Orders[[#This Row],[country_code]],Countries[country_code],Countries[country_name])</f>
        <v>Italy</v>
      </c>
      <c r="G23543" s="5">
        <f>_xlfn.XLOOKUP(Orders[[#This Row],[user_id]],Users[user_id],Users[is_referral])</f>
        <v>0</v>
      </c>
    </row>
    <row r="23544" spans="1:7">
      <c r="A23544" s="5">
        <v>2177917</v>
      </c>
      <c r="B23544" s="5">
        <v>3351</v>
      </c>
      <c r="C23544" s="6">
        <v>43215</v>
      </c>
      <c r="D23544" s="5">
        <v>15</v>
      </c>
      <c r="E23544" s="5" t="str">
        <f>_xlfn.XLOOKUP(Orders[[#This Row],[user_id]],Users[user_id],Users[country])</f>
        <v>FR</v>
      </c>
      <c r="F23544" s="5" t="str">
        <f>_xlfn.XLOOKUP(Orders[[#This Row],[country_code]],Countries[country_code],Countries[country_name])</f>
        <v>France</v>
      </c>
      <c r="G23544" s="5">
        <f>_xlfn.XLOOKUP(Orders[[#This Row],[user_id]],Users[user_id],Users[is_referral])</f>
        <v>0</v>
      </c>
    </row>
    <row r="23545" spans="1:7">
      <c r="A23545" s="5">
        <v>2177918</v>
      </c>
      <c r="B23545" s="5">
        <v>11123</v>
      </c>
      <c r="C23545" s="6">
        <v>43215</v>
      </c>
      <c r="D23545" s="5">
        <v>54</v>
      </c>
      <c r="E23545" s="5" t="str">
        <f>_xlfn.XLOOKUP(Orders[[#This Row],[user_id]],Users[user_id],Users[country])</f>
        <v>ES</v>
      </c>
      <c r="F23545" s="5" t="str">
        <f>_xlfn.XLOOKUP(Orders[[#This Row],[country_code]],Countries[country_code],Countries[country_name])</f>
        <v>Spain</v>
      </c>
      <c r="G23545" s="5">
        <f>_xlfn.XLOOKUP(Orders[[#This Row],[user_id]],Users[user_id],Users[is_referral])</f>
        <v>1</v>
      </c>
    </row>
    <row r="23546" spans="1:7">
      <c r="A23546" s="5">
        <v>2177919</v>
      </c>
      <c r="B23546" s="5">
        <v>14317</v>
      </c>
      <c r="C23546" s="6">
        <v>43215</v>
      </c>
      <c r="D23546" s="5">
        <v>78</v>
      </c>
      <c r="E23546" s="5" t="str">
        <f>_xlfn.XLOOKUP(Orders[[#This Row],[user_id]],Users[user_id],Users[country])</f>
        <v>FR</v>
      </c>
      <c r="F23546" s="5" t="str">
        <f>_xlfn.XLOOKUP(Orders[[#This Row],[country_code]],Countries[country_code],Countries[country_name])</f>
        <v>France</v>
      </c>
      <c r="G23546" s="5">
        <f>_xlfn.XLOOKUP(Orders[[#This Row],[user_id]],Users[user_id],Users[is_referral])</f>
        <v>1</v>
      </c>
    </row>
    <row r="23547" spans="1:7">
      <c r="A23547" s="5">
        <v>2177920</v>
      </c>
      <c r="B23547" s="5">
        <v>8688</v>
      </c>
      <c r="C23547" s="6">
        <v>43215</v>
      </c>
      <c r="D23547" s="5">
        <v>22</v>
      </c>
      <c r="E23547" s="5" t="str">
        <f>_xlfn.XLOOKUP(Orders[[#This Row],[user_id]],Users[user_id],Users[country])</f>
        <v>ES</v>
      </c>
      <c r="F23547" s="5" t="str">
        <f>_xlfn.XLOOKUP(Orders[[#This Row],[country_code]],Countries[country_code],Countries[country_name])</f>
        <v>Spain</v>
      </c>
      <c r="G23547" s="5">
        <f>_xlfn.XLOOKUP(Orders[[#This Row],[user_id]],Users[user_id],Users[is_referral])</f>
        <v>1</v>
      </c>
    </row>
    <row r="23548" spans="1:7">
      <c r="A23548" s="5">
        <v>2177924</v>
      </c>
      <c r="B23548" s="5">
        <v>12517</v>
      </c>
      <c r="C23548" s="6">
        <v>43215</v>
      </c>
      <c r="D23548" s="5">
        <v>23</v>
      </c>
      <c r="E23548" s="5" t="str">
        <f>_xlfn.XLOOKUP(Orders[[#This Row],[user_id]],Users[user_id],Users[country])</f>
        <v>ES</v>
      </c>
      <c r="F23548" s="5" t="str">
        <f>_xlfn.XLOOKUP(Orders[[#This Row],[country_code]],Countries[country_code],Countries[country_name])</f>
        <v>Spain</v>
      </c>
      <c r="G23548" s="5">
        <f>_xlfn.XLOOKUP(Orders[[#This Row],[user_id]],Users[user_id],Users[is_referral])</f>
        <v>1</v>
      </c>
    </row>
    <row r="23549" spans="1:7">
      <c r="A23549" s="5">
        <v>2177925</v>
      </c>
      <c r="B23549" s="5">
        <v>14281</v>
      </c>
      <c r="C23549" s="6">
        <v>43215</v>
      </c>
      <c r="D23549" s="5">
        <v>43</v>
      </c>
      <c r="E23549" s="5" t="str">
        <f>_xlfn.XLOOKUP(Orders[[#This Row],[user_id]],Users[user_id],Users[country])</f>
        <v>DE</v>
      </c>
      <c r="F23549" s="5" t="str">
        <f>_xlfn.XLOOKUP(Orders[[#This Row],[country_code]],Countries[country_code],Countries[country_name])</f>
        <v>Germany</v>
      </c>
      <c r="G23549" s="5">
        <f>_xlfn.XLOOKUP(Orders[[#This Row],[user_id]],Users[user_id],Users[is_referral])</f>
        <v>1</v>
      </c>
    </row>
    <row r="23550" spans="1:7">
      <c r="A23550" s="5">
        <v>2177926</v>
      </c>
      <c r="B23550" s="5">
        <v>231</v>
      </c>
      <c r="C23550" s="6">
        <v>43215</v>
      </c>
      <c r="D23550" s="5">
        <v>55</v>
      </c>
      <c r="E23550" s="5" t="str">
        <f>_xlfn.XLOOKUP(Orders[[#This Row],[user_id]],Users[user_id],Users[country])</f>
        <v>FR</v>
      </c>
      <c r="F23550" s="5" t="str">
        <f>_xlfn.XLOOKUP(Orders[[#This Row],[country_code]],Countries[country_code],Countries[country_name])</f>
        <v>France</v>
      </c>
      <c r="G23550" s="5">
        <f>_xlfn.XLOOKUP(Orders[[#This Row],[user_id]],Users[user_id],Users[is_referral])</f>
        <v>0</v>
      </c>
    </row>
    <row r="23551" spans="1:7">
      <c r="A23551" s="5">
        <v>2177929</v>
      </c>
      <c r="B23551" s="5">
        <v>9583</v>
      </c>
      <c r="C23551" s="6">
        <v>43215</v>
      </c>
      <c r="D23551" s="5">
        <v>60</v>
      </c>
      <c r="E23551" s="5" t="str">
        <f>_xlfn.XLOOKUP(Orders[[#This Row],[user_id]],Users[user_id],Users[country])</f>
        <v>DE</v>
      </c>
      <c r="F23551" s="5" t="str">
        <f>_xlfn.XLOOKUP(Orders[[#This Row],[country_code]],Countries[country_code],Countries[country_name])</f>
        <v>Germany</v>
      </c>
      <c r="G23551" s="5">
        <f>_xlfn.XLOOKUP(Orders[[#This Row],[user_id]],Users[user_id],Users[is_referral])</f>
        <v>1</v>
      </c>
    </row>
    <row r="23552" spans="1:7">
      <c r="A23552" s="5">
        <v>2177932</v>
      </c>
      <c r="B23552" s="5">
        <v>18771</v>
      </c>
      <c r="C23552" s="6">
        <v>43215</v>
      </c>
      <c r="D23552" s="5">
        <v>46</v>
      </c>
      <c r="E23552" s="5" t="str">
        <f>_xlfn.XLOOKUP(Orders[[#This Row],[user_id]],Users[user_id],Users[country])</f>
        <v>ES</v>
      </c>
      <c r="F23552" s="5" t="str">
        <f>_xlfn.XLOOKUP(Orders[[#This Row],[country_code]],Countries[country_code],Countries[country_name])</f>
        <v>Spain</v>
      </c>
      <c r="G23552" s="5">
        <f>_xlfn.XLOOKUP(Orders[[#This Row],[user_id]],Users[user_id],Users[is_referral])</f>
        <v>1</v>
      </c>
    </row>
    <row r="23553" spans="1:7">
      <c r="A23553" s="5">
        <v>2177933</v>
      </c>
      <c r="B23553" s="5">
        <v>15444</v>
      </c>
      <c r="C23553" s="6">
        <v>43215</v>
      </c>
      <c r="D23553" s="5">
        <v>67</v>
      </c>
      <c r="E23553" s="5" t="str">
        <f>_xlfn.XLOOKUP(Orders[[#This Row],[user_id]],Users[user_id],Users[country])</f>
        <v>FR</v>
      </c>
      <c r="F23553" s="5" t="str">
        <f>_xlfn.XLOOKUP(Orders[[#This Row],[country_code]],Countries[country_code],Countries[country_name])</f>
        <v>France</v>
      </c>
      <c r="G23553" s="5">
        <f>_xlfn.XLOOKUP(Orders[[#This Row],[user_id]],Users[user_id],Users[is_referral])</f>
        <v>1</v>
      </c>
    </row>
    <row r="23554" spans="1:7">
      <c r="A23554" s="5">
        <v>2177936</v>
      </c>
      <c r="B23554" s="5">
        <v>16110</v>
      </c>
      <c r="C23554" s="6">
        <v>43215</v>
      </c>
      <c r="D23554" s="5">
        <v>14</v>
      </c>
      <c r="E23554" s="5" t="str">
        <f>_xlfn.XLOOKUP(Orders[[#This Row],[user_id]],Users[user_id],Users[country])</f>
        <v>IT</v>
      </c>
      <c r="F23554" s="5" t="str">
        <f>_xlfn.XLOOKUP(Orders[[#This Row],[country_code]],Countries[country_code],Countries[country_name])</f>
        <v>Italy</v>
      </c>
      <c r="G23554" s="5">
        <f>_xlfn.XLOOKUP(Orders[[#This Row],[user_id]],Users[user_id],Users[is_referral])</f>
        <v>1</v>
      </c>
    </row>
    <row r="23555" spans="1:7">
      <c r="A23555" s="5">
        <v>2177937</v>
      </c>
      <c r="B23555" s="5">
        <v>595</v>
      </c>
      <c r="C23555" s="6">
        <v>43215</v>
      </c>
      <c r="D23555" s="5">
        <v>12</v>
      </c>
      <c r="E23555" s="5" t="str">
        <f>_xlfn.XLOOKUP(Orders[[#This Row],[user_id]],Users[user_id],Users[country])</f>
        <v>ES</v>
      </c>
      <c r="F23555" s="5" t="str">
        <f>_xlfn.XLOOKUP(Orders[[#This Row],[country_code]],Countries[country_code],Countries[country_name])</f>
        <v>Spain</v>
      </c>
      <c r="G23555" s="5">
        <f>_xlfn.XLOOKUP(Orders[[#This Row],[user_id]],Users[user_id],Users[is_referral])</f>
        <v>0</v>
      </c>
    </row>
    <row r="23556" spans="1:7">
      <c r="A23556" s="5">
        <v>2177939</v>
      </c>
      <c r="B23556" s="5">
        <v>6101</v>
      </c>
      <c r="C23556" s="6">
        <v>43215</v>
      </c>
      <c r="D23556" s="5">
        <v>47</v>
      </c>
      <c r="E23556" s="5" t="str">
        <f>_xlfn.XLOOKUP(Orders[[#This Row],[user_id]],Users[user_id],Users[country])</f>
        <v>IT</v>
      </c>
      <c r="F23556" s="5" t="str">
        <f>_xlfn.XLOOKUP(Orders[[#This Row],[country_code]],Countries[country_code],Countries[country_name])</f>
        <v>Italy</v>
      </c>
      <c r="G23556" s="5">
        <f>_xlfn.XLOOKUP(Orders[[#This Row],[user_id]],Users[user_id],Users[is_referral])</f>
        <v>1</v>
      </c>
    </row>
    <row r="23557" spans="1:7">
      <c r="A23557" s="5">
        <v>2177940</v>
      </c>
      <c r="B23557" s="5">
        <v>12182</v>
      </c>
      <c r="C23557" s="6">
        <v>43215</v>
      </c>
      <c r="D23557" s="5">
        <v>40</v>
      </c>
      <c r="E23557" s="5" t="str">
        <f>_xlfn.XLOOKUP(Orders[[#This Row],[user_id]],Users[user_id],Users[country])</f>
        <v>FR</v>
      </c>
      <c r="F23557" s="5" t="str">
        <f>_xlfn.XLOOKUP(Orders[[#This Row],[country_code]],Countries[country_code],Countries[country_name])</f>
        <v>France</v>
      </c>
      <c r="G23557" s="5">
        <f>_xlfn.XLOOKUP(Orders[[#This Row],[user_id]],Users[user_id],Users[is_referral])</f>
        <v>1</v>
      </c>
    </row>
    <row r="23558" spans="1:7">
      <c r="A23558" s="5">
        <v>2177941</v>
      </c>
      <c r="B23558" s="5">
        <v>107</v>
      </c>
      <c r="C23558" s="6">
        <v>43215</v>
      </c>
      <c r="D23558" s="5">
        <v>63</v>
      </c>
      <c r="E23558" s="5" t="str">
        <f>_xlfn.XLOOKUP(Orders[[#This Row],[user_id]],Users[user_id],Users[country])</f>
        <v>DE</v>
      </c>
      <c r="F23558" s="5" t="str">
        <f>_xlfn.XLOOKUP(Orders[[#This Row],[country_code]],Countries[country_code],Countries[country_name])</f>
        <v>Germany</v>
      </c>
      <c r="G23558" s="5">
        <f>_xlfn.XLOOKUP(Orders[[#This Row],[user_id]],Users[user_id],Users[is_referral])</f>
        <v>0</v>
      </c>
    </row>
    <row r="23559" spans="1:7">
      <c r="A23559" s="5">
        <v>2177942</v>
      </c>
      <c r="B23559" s="5">
        <v>9937</v>
      </c>
      <c r="C23559" s="6">
        <v>43215</v>
      </c>
      <c r="D23559" s="5">
        <v>30</v>
      </c>
      <c r="E23559" s="5" t="str">
        <f>_xlfn.XLOOKUP(Orders[[#This Row],[user_id]],Users[user_id],Users[country])</f>
        <v>FR</v>
      </c>
      <c r="F23559" s="5" t="str">
        <f>_xlfn.XLOOKUP(Orders[[#This Row],[country_code]],Countries[country_code],Countries[country_name])</f>
        <v>France</v>
      </c>
      <c r="G23559" s="5">
        <f>_xlfn.XLOOKUP(Orders[[#This Row],[user_id]],Users[user_id],Users[is_referral])</f>
        <v>0</v>
      </c>
    </row>
    <row r="23560" spans="1:7">
      <c r="A23560" s="5">
        <v>2177943</v>
      </c>
      <c r="B23560" s="5">
        <v>13091</v>
      </c>
      <c r="C23560" s="6">
        <v>43215</v>
      </c>
      <c r="D23560" s="5">
        <v>21</v>
      </c>
      <c r="E23560" s="5" t="str">
        <f>_xlfn.XLOOKUP(Orders[[#This Row],[user_id]],Users[user_id],Users[country])</f>
        <v>FR</v>
      </c>
      <c r="F23560" s="5" t="str">
        <f>_xlfn.XLOOKUP(Orders[[#This Row],[country_code]],Countries[country_code],Countries[country_name])</f>
        <v>France</v>
      </c>
      <c r="G23560" s="5">
        <f>_xlfn.XLOOKUP(Orders[[#This Row],[user_id]],Users[user_id],Users[is_referral])</f>
        <v>1</v>
      </c>
    </row>
    <row r="23561" spans="1:7">
      <c r="A23561" s="5">
        <v>2177944</v>
      </c>
      <c r="B23561" s="5">
        <v>9484</v>
      </c>
      <c r="C23561" s="6">
        <v>43215</v>
      </c>
      <c r="D23561" s="5">
        <v>21</v>
      </c>
      <c r="E23561" s="5" t="str">
        <f>_xlfn.XLOOKUP(Orders[[#This Row],[user_id]],Users[user_id],Users[country])</f>
        <v>ES</v>
      </c>
      <c r="F23561" s="5" t="str">
        <f>_xlfn.XLOOKUP(Orders[[#This Row],[country_code]],Countries[country_code],Countries[country_name])</f>
        <v>Spain</v>
      </c>
      <c r="G23561" s="5">
        <f>_xlfn.XLOOKUP(Orders[[#This Row],[user_id]],Users[user_id],Users[is_referral])</f>
        <v>1</v>
      </c>
    </row>
    <row r="23562" spans="1:7">
      <c r="A23562" s="5">
        <v>2177945</v>
      </c>
      <c r="B23562" s="5">
        <v>4276</v>
      </c>
      <c r="C23562" s="6">
        <v>43215</v>
      </c>
      <c r="D23562" s="5">
        <v>13</v>
      </c>
      <c r="E23562" s="5" t="str">
        <f>_xlfn.XLOOKUP(Orders[[#This Row],[user_id]],Users[user_id],Users[country])</f>
        <v>FR</v>
      </c>
      <c r="F23562" s="5" t="str">
        <f>_xlfn.XLOOKUP(Orders[[#This Row],[country_code]],Countries[country_code],Countries[country_name])</f>
        <v>France</v>
      </c>
      <c r="G23562" s="5">
        <f>_xlfn.XLOOKUP(Orders[[#This Row],[user_id]],Users[user_id],Users[is_referral])</f>
        <v>0</v>
      </c>
    </row>
    <row r="23563" spans="1:7">
      <c r="A23563" s="5">
        <v>2177947</v>
      </c>
      <c r="B23563" s="5">
        <v>10707</v>
      </c>
      <c r="C23563" s="6">
        <v>43215</v>
      </c>
      <c r="D23563" s="5">
        <v>20</v>
      </c>
      <c r="E23563" s="5" t="str">
        <f>_xlfn.XLOOKUP(Orders[[#This Row],[user_id]],Users[user_id],Users[country])</f>
        <v>IT</v>
      </c>
      <c r="F23563" s="5" t="str">
        <f>_xlfn.XLOOKUP(Orders[[#This Row],[country_code]],Countries[country_code],Countries[country_name])</f>
        <v>Italy</v>
      </c>
      <c r="G23563" s="5">
        <f>_xlfn.XLOOKUP(Orders[[#This Row],[user_id]],Users[user_id],Users[is_referral])</f>
        <v>1</v>
      </c>
    </row>
    <row r="23564" spans="1:7">
      <c r="A23564" s="5">
        <v>2177950</v>
      </c>
      <c r="B23564" s="5">
        <v>27</v>
      </c>
      <c r="C23564" s="6">
        <v>43215</v>
      </c>
      <c r="D23564" s="5">
        <v>37</v>
      </c>
      <c r="E23564" s="5" t="str">
        <f>_xlfn.XLOOKUP(Orders[[#This Row],[user_id]],Users[user_id],Users[country])</f>
        <v>IT</v>
      </c>
      <c r="F23564" s="5" t="str">
        <f>_xlfn.XLOOKUP(Orders[[#This Row],[country_code]],Countries[country_code],Countries[country_name])</f>
        <v>Italy</v>
      </c>
      <c r="G23564" s="5">
        <f>_xlfn.XLOOKUP(Orders[[#This Row],[user_id]],Users[user_id],Users[is_referral])</f>
        <v>0</v>
      </c>
    </row>
    <row r="23565" spans="1:7">
      <c r="A23565" s="5">
        <v>2177951</v>
      </c>
      <c r="B23565" s="5">
        <v>16244</v>
      </c>
      <c r="C23565" s="6">
        <v>43215</v>
      </c>
      <c r="D23565" s="5">
        <v>66</v>
      </c>
      <c r="E23565" s="5" t="str">
        <f>_xlfn.XLOOKUP(Orders[[#This Row],[user_id]],Users[user_id],Users[country])</f>
        <v>ES</v>
      </c>
      <c r="F23565" s="5" t="str">
        <f>_xlfn.XLOOKUP(Orders[[#This Row],[country_code]],Countries[country_code],Countries[country_name])</f>
        <v>Spain</v>
      </c>
      <c r="G23565" s="5">
        <f>_xlfn.XLOOKUP(Orders[[#This Row],[user_id]],Users[user_id],Users[is_referral])</f>
        <v>1</v>
      </c>
    </row>
    <row r="23566" spans="1:7">
      <c r="A23566" s="5">
        <v>2177952</v>
      </c>
      <c r="B23566" s="5">
        <v>15442</v>
      </c>
      <c r="C23566" s="6">
        <v>43215</v>
      </c>
      <c r="D23566" s="5">
        <v>63</v>
      </c>
      <c r="E23566" s="5" t="str">
        <f>_xlfn.XLOOKUP(Orders[[#This Row],[user_id]],Users[user_id],Users[country])</f>
        <v>IT</v>
      </c>
      <c r="F23566" s="5" t="str">
        <f>_xlfn.XLOOKUP(Orders[[#This Row],[country_code]],Countries[country_code],Countries[country_name])</f>
        <v>Italy</v>
      </c>
      <c r="G23566" s="5">
        <f>_xlfn.XLOOKUP(Orders[[#This Row],[user_id]],Users[user_id],Users[is_referral])</f>
        <v>1</v>
      </c>
    </row>
    <row r="23567" spans="1:7">
      <c r="A23567" s="5">
        <v>2177953</v>
      </c>
      <c r="B23567" s="5">
        <v>17001</v>
      </c>
      <c r="C23567" s="6">
        <v>43215</v>
      </c>
      <c r="D23567" s="5">
        <v>29</v>
      </c>
      <c r="E23567" s="5" t="str">
        <f>_xlfn.XLOOKUP(Orders[[#This Row],[user_id]],Users[user_id],Users[country])</f>
        <v>IT</v>
      </c>
      <c r="F23567" s="5" t="str">
        <f>_xlfn.XLOOKUP(Orders[[#This Row],[country_code]],Countries[country_code],Countries[country_name])</f>
        <v>Italy</v>
      </c>
      <c r="G23567" s="5">
        <f>_xlfn.XLOOKUP(Orders[[#This Row],[user_id]],Users[user_id],Users[is_referral])</f>
        <v>1</v>
      </c>
    </row>
    <row r="23568" spans="1:7">
      <c r="A23568" s="5">
        <v>2177955</v>
      </c>
      <c r="B23568" s="5">
        <v>5469</v>
      </c>
      <c r="C23568" s="6">
        <v>43215</v>
      </c>
      <c r="D23568" s="5">
        <v>35</v>
      </c>
      <c r="E23568" s="5" t="str">
        <f>_xlfn.XLOOKUP(Orders[[#This Row],[user_id]],Users[user_id],Users[country])</f>
        <v>ES</v>
      </c>
      <c r="F23568" s="5" t="str">
        <f>_xlfn.XLOOKUP(Orders[[#This Row],[country_code]],Countries[country_code],Countries[country_name])</f>
        <v>Spain</v>
      </c>
      <c r="G23568" s="5">
        <f>_xlfn.XLOOKUP(Orders[[#This Row],[user_id]],Users[user_id],Users[is_referral])</f>
        <v>1</v>
      </c>
    </row>
    <row r="23569" spans="1:7">
      <c r="A23569" s="5">
        <v>2177958</v>
      </c>
      <c r="B23569" s="5">
        <v>191</v>
      </c>
      <c r="C23569" s="6">
        <v>43215</v>
      </c>
      <c r="D23569" s="5">
        <v>71</v>
      </c>
      <c r="E23569" s="5" t="str">
        <f>_xlfn.XLOOKUP(Orders[[#This Row],[user_id]],Users[user_id],Users[country])</f>
        <v>IT</v>
      </c>
      <c r="F23569" s="5" t="str">
        <f>_xlfn.XLOOKUP(Orders[[#This Row],[country_code]],Countries[country_code],Countries[country_name])</f>
        <v>Italy</v>
      </c>
      <c r="G23569" s="5">
        <f>_xlfn.XLOOKUP(Orders[[#This Row],[user_id]],Users[user_id],Users[is_referral])</f>
        <v>0</v>
      </c>
    </row>
    <row r="23570" spans="1:7">
      <c r="A23570" s="5">
        <v>2177960</v>
      </c>
      <c r="B23570" s="5">
        <v>8046</v>
      </c>
      <c r="C23570" s="6">
        <v>43215</v>
      </c>
      <c r="D23570" s="5">
        <v>54</v>
      </c>
      <c r="E23570" s="5" t="str">
        <f>_xlfn.XLOOKUP(Orders[[#This Row],[user_id]],Users[user_id],Users[country])</f>
        <v>ES</v>
      </c>
      <c r="F23570" s="5" t="str">
        <f>_xlfn.XLOOKUP(Orders[[#This Row],[country_code]],Countries[country_code],Countries[country_name])</f>
        <v>Spain</v>
      </c>
      <c r="G23570" s="5">
        <f>_xlfn.XLOOKUP(Orders[[#This Row],[user_id]],Users[user_id],Users[is_referral])</f>
        <v>1</v>
      </c>
    </row>
    <row r="23571" spans="1:7">
      <c r="A23571" s="5">
        <v>2177961</v>
      </c>
      <c r="B23571" s="5">
        <v>1156</v>
      </c>
      <c r="C23571" s="6">
        <v>43215</v>
      </c>
      <c r="D23571" s="5">
        <v>20</v>
      </c>
      <c r="E23571" s="5" t="str">
        <f>_xlfn.XLOOKUP(Orders[[#This Row],[user_id]],Users[user_id],Users[country])</f>
        <v>ES</v>
      </c>
      <c r="F23571" s="5" t="str">
        <f>_xlfn.XLOOKUP(Orders[[#This Row],[country_code]],Countries[country_code],Countries[country_name])</f>
        <v>Spain</v>
      </c>
      <c r="G23571" s="5">
        <f>_xlfn.XLOOKUP(Orders[[#This Row],[user_id]],Users[user_id],Users[is_referral])</f>
        <v>0</v>
      </c>
    </row>
    <row r="23572" spans="1:7">
      <c r="A23572" s="5">
        <v>2177963</v>
      </c>
      <c r="B23572" s="5">
        <v>12977</v>
      </c>
      <c r="C23572" s="6">
        <v>43215</v>
      </c>
      <c r="D23572" s="5">
        <v>58</v>
      </c>
      <c r="E23572" s="5" t="str">
        <f>_xlfn.XLOOKUP(Orders[[#This Row],[user_id]],Users[user_id],Users[country])</f>
        <v>ES</v>
      </c>
      <c r="F23572" s="5" t="str">
        <f>_xlfn.XLOOKUP(Orders[[#This Row],[country_code]],Countries[country_code],Countries[country_name])</f>
        <v>Spain</v>
      </c>
      <c r="G23572" s="5">
        <f>_xlfn.XLOOKUP(Orders[[#This Row],[user_id]],Users[user_id],Users[is_referral])</f>
        <v>1</v>
      </c>
    </row>
    <row r="23573" spans="1:7">
      <c r="A23573" s="5">
        <v>2177965</v>
      </c>
      <c r="B23573" s="5">
        <v>19160</v>
      </c>
      <c r="C23573" s="6">
        <v>43215</v>
      </c>
      <c r="D23573" s="5">
        <v>31</v>
      </c>
      <c r="E23573" s="5" t="str">
        <f>_xlfn.XLOOKUP(Orders[[#This Row],[user_id]],Users[user_id],Users[country])</f>
        <v>ES</v>
      </c>
      <c r="F23573" s="5" t="str">
        <f>_xlfn.XLOOKUP(Orders[[#This Row],[country_code]],Countries[country_code],Countries[country_name])</f>
        <v>Spain</v>
      </c>
      <c r="G23573" s="5">
        <f>_xlfn.XLOOKUP(Orders[[#This Row],[user_id]],Users[user_id],Users[is_referral])</f>
        <v>1</v>
      </c>
    </row>
    <row r="23574" spans="1:7">
      <c r="A23574" s="5">
        <v>2177967</v>
      </c>
      <c r="B23574" s="5">
        <v>14291</v>
      </c>
      <c r="C23574" s="6">
        <v>43215</v>
      </c>
      <c r="D23574" s="5">
        <v>37</v>
      </c>
      <c r="E23574" s="5" t="str">
        <f>_xlfn.XLOOKUP(Orders[[#This Row],[user_id]],Users[user_id],Users[country])</f>
        <v>FR</v>
      </c>
      <c r="F23574" s="5" t="str">
        <f>_xlfn.XLOOKUP(Orders[[#This Row],[country_code]],Countries[country_code],Countries[country_name])</f>
        <v>France</v>
      </c>
      <c r="G23574" s="5">
        <f>_xlfn.XLOOKUP(Orders[[#This Row],[user_id]],Users[user_id],Users[is_referral])</f>
        <v>1</v>
      </c>
    </row>
    <row r="23575" spans="1:7">
      <c r="A23575" s="5">
        <v>2177969</v>
      </c>
      <c r="B23575" s="5">
        <v>1236</v>
      </c>
      <c r="C23575" s="6">
        <v>43215</v>
      </c>
      <c r="D23575" s="5">
        <v>19</v>
      </c>
      <c r="E23575" s="5" t="str">
        <f>_xlfn.XLOOKUP(Orders[[#This Row],[user_id]],Users[user_id],Users[country])</f>
        <v>ES</v>
      </c>
      <c r="F23575" s="5" t="str">
        <f>_xlfn.XLOOKUP(Orders[[#This Row],[country_code]],Countries[country_code],Countries[country_name])</f>
        <v>Spain</v>
      </c>
      <c r="G23575" s="5">
        <f>_xlfn.XLOOKUP(Orders[[#This Row],[user_id]],Users[user_id],Users[is_referral])</f>
        <v>0</v>
      </c>
    </row>
    <row r="23576" spans="1:7">
      <c r="A23576" s="5">
        <v>2177970</v>
      </c>
      <c r="B23576" s="5">
        <v>13911</v>
      </c>
      <c r="C23576" s="6">
        <v>43215</v>
      </c>
      <c r="D23576" s="5">
        <v>31</v>
      </c>
      <c r="E23576" s="5" t="str">
        <f>_xlfn.XLOOKUP(Orders[[#This Row],[user_id]],Users[user_id],Users[country])</f>
        <v>DE</v>
      </c>
      <c r="F23576" s="5" t="str">
        <f>_xlfn.XLOOKUP(Orders[[#This Row],[country_code]],Countries[country_code],Countries[country_name])</f>
        <v>Germany</v>
      </c>
      <c r="G23576" s="5">
        <f>_xlfn.XLOOKUP(Orders[[#This Row],[user_id]],Users[user_id],Users[is_referral])</f>
        <v>0</v>
      </c>
    </row>
    <row r="23577" spans="1:7">
      <c r="A23577" s="5">
        <v>2177971</v>
      </c>
      <c r="B23577" s="5">
        <v>7220</v>
      </c>
      <c r="C23577" s="6">
        <v>43215</v>
      </c>
      <c r="D23577" s="5">
        <v>11</v>
      </c>
      <c r="E23577" s="5" t="str">
        <f>_xlfn.XLOOKUP(Orders[[#This Row],[user_id]],Users[user_id],Users[country])</f>
        <v>FR</v>
      </c>
      <c r="F23577" s="5" t="str">
        <f>_xlfn.XLOOKUP(Orders[[#This Row],[country_code]],Countries[country_code],Countries[country_name])</f>
        <v>France</v>
      </c>
      <c r="G23577" s="5">
        <f>_xlfn.XLOOKUP(Orders[[#This Row],[user_id]],Users[user_id],Users[is_referral])</f>
        <v>1</v>
      </c>
    </row>
    <row r="23578" spans="1:7">
      <c r="A23578" s="5">
        <v>2177972</v>
      </c>
      <c r="B23578" s="5">
        <v>2968</v>
      </c>
      <c r="C23578" s="6">
        <v>43215</v>
      </c>
      <c r="D23578" s="5">
        <v>25</v>
      </c>
      <c r="E23578" s="5" t="str">
        <f>_xlfn.XLOOKUP(Orders[[#This Row],[user_id]],Users[user_id],Users[country])</f>
        <v>ES</v>
      </c>
      <c r="F23578" s="5" t="str">
        <f>_xlfn.XLOOKUP(Orders[[#This Row],[country_code]],Countries[country_code],Countries[country_name])</f>
        <v>Spain</v>
      </c>
      <c r="G23578" s="5">
        <f>_xlfn.XLOOKUP(Orders[[#This Row],[user_id]],Users[user_id],Users[is_referral])</f>
        <v>0</v>
      </c>
    </row>
    <row r="23579" spans="1:7">
      <c r="A23579" s="5">
        <v>2177973</v>
      </c>
      <c r="B23579" s="5">
        <v>19530</v>
      </c>
      <c r="C23579" s="6">
        <v>43215</v>
      </c>
      <c r="D23579" s="5">
        <v>71</v>
      </c>
      <c r="E23579" s="5" t="str">
        <f>_xlfn.XLOOKUP(Orders[[#This Row],[user_id]],Users[user_id],Users[country])</f>
        <v>FR</v>
      </c>
      <c r="F23579" s="5" t="str">
        <f>_xlfn.XLOOKUP(Orders[[#This Row],[country_code]],Countries[country_code],Countries[country_name])</f>
        <v>France</v>
      </c>
      <c r="G23579" s="5">
        <f>_xlfn.XLOOKUP(Orders[[#This Row],[user_id]],Users[user_id],Users[is_referral])</f>
        <v>1</v>
      </c>
    </row>
    <row r="23580" spans="1:7">
      <c r="A23580" s="5">
        <v>2177974</v>
      </c>
      <c r="B23580" s="5">
        <v>19041</v>
      </c>
      <c r="C23580" s="6">
        <v>43215</v>
      </c>
      <c r="D23580" s="5">
        <v>47</v>
      </c>
      <c r="E23580" s="5" t="str">
        <f>_xlfn.XLOOKUP(Orders[[#This Row],[user_id]],Users[user_id],Users[country])</f>
        <v>ES</v>
      </c>
      <c r="F23580" s="5" t="str">
        <f>_xlfn.XLOOKUP(Orders[[#This Row],[country_code]],Countries[country_code],Countries[country_name])</f>
        <v>Spain</v>
      </c>
      <c r="G23580" s="5">
        <f>_xlfn.XLOOKUP(Orders[[#This Row],[user_id]],Users[user_id],Users[is_referral])</f>
        <v>1</v>
      </c>
    </row>
    <row r="23581" spans="1:7">
      <c r="A23581" s="5">
        <v>2177976</v>
      </c>
      <c r="B23581" s="5">
        <v>12238</v>
      </c>
      <c r="C23581" s="6">
        <v>43215</v>
      </c>
      <c r="D23581" s="5">
        <v>87</v>
      </c>
      <c r="E23581" s="5" t="str">
        <f>_xlfn.XLOOKUP(Orders[[#This Row],[user_id]],Users[user_id],Users[country])</f>
        <v>DE</v>
      </c>
      <c r="F23581" s="5" t="str">
        <f>_xlfn.XLOOKUP(Orders[[#This Row],[country_code]],Countries[country_code],Countries[country_name])</f>
        <v>Germany</v>
      </c>
      <c r="G23581" s="5">
        <f>_xlfn.XLOOKUP(Orders[[#This Row],[user_id]],Users[user_id],Users[is_referral])</f>
        <v>1</v>
      </c>
    </row>
    <row r="23582" spans="1:7">
      <c r="A23582" s="5">
        <v>2177977</v>
      </c>
      <c r="B23582" s="5">
        <v>15623</v>
      </c>
      <c r="C23582" s="6">
        <v>43215</v>
      </c>
      <c r="D23582" s="5">
        <v>73</v>
      </c>
      <c r="E23582" s="5" t="str">
        <f>_xlfn.XLOOKUP(Orders[[#This Row],[user_id]],Users[user_id],Users[country])</f>
        <v>IT</v>
      </c>
      <c r="F23582" s="5" t="str">
        <f>_xlfn.XLOOKUP(Orders[[#This Row],[country_code]],Countries[country_code],Countries[country_name])</f>
        <v>Italy</v>
      </c>
      <c r="G23582" s="5">
        <f>_xlfn.XLOOKUP(Orders[[#This Row],[user_id]],Users[user_id],Users[is_referral])</f>
        <v>1</v>
      </c>
    </row>
    <row r="23583" spans="1:7">
      <c r="A23583" s="5">
        <v>2177978</v>
      </c>
      <c r="B23583" s="5">
        <v>7120</v>
      </c>
      <c r="C23583" s="6">
        <v>43215</v>
      </c>
      <c r="D23583" s="5">
        <v>43</v>
      </c>
      <c r="E23583" s="5" t="str">
        <f>_xlfn.XLOOKUP(Orders[[#This Row],[user_id]],Users[user_id],Users[country])</f>
        <v>IT</v>
      </c>
      <c r="F23583" s="5" t="str">
        <f>_xlfn.XLOOKUP(Orders[[#This Row],[country_code]],Countries[country_code],Countries[country_name])</f>
        <v>Italy</v>
      </c>
      <c r="G23583" s="5">
        <f>_xlfn.XLOOKUP(Orders[[#This Row],[user_id]],Users[user_id],Users[is_referral])</f>
        <v>1</v>
      </c>
    </row>
    <row r="23584" spans="1:7">
      <c r="A23584" s="5">
        <v>2177980</v>
      </c>
      <c r="B23584" s="5">
        <v>7948</v>
      </c>
      <c r="C23584" s="6">
        <v>43215</v>
      </c>
      <c r="D23584" s="5">
        <v>48</v>
      </c>
      <c r="E23584" s="5" t="str">
        <f>_xlfn.XLOOKUP(Orders[[#This Row],[user_id]],Users[user_id],Users[country])</f>
        <v>DE</v>
      </c>
      <c r="F23584" s="5" t="str">
        <f>_xlfn.XLOOKUP(Orders[[#This Row],[country_code]],Countries[country_code],Countries[country_name])</f>
        <v>Germany</v>
      </c>
      <c r="G23584" s="5">
        <f>_xlfn.XLOOKUP(Orders[[#This Row],[user_id]],Users[user_id],Users[is_referral])</f>
        <v>1</v>
      </c>
    </row>
    <row r="23585" spans="1:7">
      <c r="A23585" s="5">
        <v>2177982</v>
      </c>
      <c r="B23585" s="5">
        <v>9453</v>
      </c>
      <c r="C23585" s="6">
        <v>43215</v>
      </c>
      <c r="D23585" s="5">
        <v>25</v>
      </c>
      <c r="E23585" s="5" t="str">
        <f>_xlfn.XLOOKUP(Orders[[#This Row],[user_id]],Users[user_id],Users[country])</f>
        <v>ES</v>
      </c>
      <c r="F23585" s="5" t="str">
        <f>_xlfn.XLOOKUP(Orders[[#This Row],[country_code]],Countries[country_code],Countries[country_name])</f>
        <v>Spain</v>
      </c>
      <c r="G23585" s="5">
        <f>_xlfn.XLOOKUP(Orders[[#This Row],[user_id]],Users[user_id],Users[is_referral])</f>
        <v>1</v>
      </c>
    </row>
    <row r="23586" spans="1:7">
      <c r="A23586" s="5">
        <v>2177984</v>
      </c>
      <c r="B23586" s="5">
        <v>5146</v>
      </c>
      <c r="C23586" s="6">
        <v>43215</v>
      </c>
      <c r="D23586" s="5">
        <v>55</v>
      </c>
      <c r="E23586" s="5" t="str">
        <f>_xlfn.XLOOKUP(Orders[[#This Row],[user_id]],Users[user_id],Users[country])</f>
        <v>DE</v>
      </c>
      <c r="F23586" s="5" t="str">
        <f>_xlfn.XLOOKUP(Orders[[#This Row],[country_code]],Countries[country_code],Countries[country_name])</f>
        <v>Germany</v>
      </c>
      <c r="G23586" s="5">
        <f>_xlfn.XLOOKUP(Orders[[#This Row],[user_id]],Users[user_id],Users[is_referral])</f>
        <v>1</v>
      </c>
    </row>
    <row r="23587" spans="1:7">
      <c r="A23587" s="5">
        <v>2177985</v>
      </c>
      <c r="B23587" s="5">
        <v>8088</v>
      </c>
      <c r="C23587" s="6">
        <v>43215</v>
      </c>
      <c r="D23587" s="5">
        <v>70</v>
      </c>
      <c r="E23587" s="5" t="str">
        <f>_xlfn.XLOOKUP(Orders[[#This Row],[user_id]],Users[user_id],Users[country])</f>
        <v>FR</v>
      </c>
      <c r="F23587" s="5" t="str">
        <f>_xlfn.XLOOKUP(Orders[[#This Row],[country_code]],Countries[country_code],Countries[country_name])</f>
        <v>France</v>
      </c>
      <c r="G23587" s="5">
        <f>_xlfn.XLOOKUP(Orders[[#This Row],[user_id]],Users[user_id],Users[is_referral])</f>
        <v>1</v>
      </c>
    </row>
    <row r="23588" spans="1:7">
      <c r="A23588" s="5">
        <v>2177987</v>
      </c>
      <c r="B23588" s="5">
        <v>16756</v>
      </c>
      <c r="C23588" s="6">
        <v>43215</v>
      </c>
      <c r="D23588" s="5">
        <v>18</v>
      </c>
      <c r="E23588" s="5" t="str">
        <f>_xlfn.XLOOKUP(Orders[[#This Row],[user_id]],Users[user_id],Users[country])</f>
        <v>DE</v>
      </c>
      <c r="F23588" s="5" t="str">
        <f>_xlfn.XLOOKUP(Orders[[#This Row],[country_code]],Countries[country_code],Countries[country_name])</f>
        <v>Germany</v>
      </c>
      <c r="G23588" s="5">
        <f>_xlfn.XLOOKUP(Orders[[#This Row],[user_id]],Users[user_id],Users[is_referral])</f>
        <v>1</v>
      </c>
    </row>
    <row r="23589" spans="1:7">
      <c r="A23589" s="5">
        <v>2177988</v>
      </c>
      <c r="B23589" s="5">
        <v>4920</v>
      </c>
      <c r="C23589" s="6">
        <v>43215</v>
      </c>
      <c r="D23589" s="5">
        <v>84</v>
      </c>
      <c r="E23589" s="5" t="str">
        <f>_xlfn.XLOOKUP(Orders[[#This Row],[user_id]],Users[user_id],Users[country])</f>
        <v>IT</v>
      </c>
      <c r="F23589" s="5" t="str">
        <f>_xlfn.XLOOKUP(Orders[[#This Row],[country_code]],Countries[country_code],Countries[country_name])</f>
        <v>Italy</v>
      </c>
      <c r="G23589" s="5">
        <f>_xlfn.XLOOKUP(Orders[[#This Row],[user_id]],Users[user_id],Users[is_referral])</f>
        <v>0</v>
      </c>
    </row>
    <row r="23590" spans="1:7">
      <c r="A23590" s="5">
        <v>2177992</v>
      </c>
      <c r="B23590" s="5">
        <v>1060</v>
      </c>
      <c r="C23590" s="6">
        <v>43215</v>
      </c>
      <c r="D23590" s="5">
        <v>42</v>
      </c>
      <c r="E23590" s="5" t="str">
        <f>_xlfn.XLOOKUP(Orders[[#This Row],[user_id]],Users[user_id],Users[country])</f>
        <v>IT</v>
      </c>
      <c r="F23590" s="5" t="str">
        <f>_xlfn.XLOOKUP(Orders[[#This Row],[country_code]],Countries[country_code],Countries[country_name])</f>
        <v>Italy</v>
      </c>
      <c r="G23590" s="5">
        <f>_xlfn.XLOOKUP(Orders[[#This Row],[user_id]],Users[user_id],Users[is_referral])</f>
        <v>0</v>
      </c>
    </row>
    <row r="23591" spans="1:7">
      <c r="A23591" s="5">
        <v>2177993</v>
      </c>
      <c r="B23591" s="5">
        <v>17795</v>
      </c>
      <c r="C23591" s="6">
        <v>43215</v>
      </c>
      <c r="D23591" s="5">
        <v>68</v>
      </c>
      <c r="E23591" s="5" t="str">
        <f>_xlfn.XLOOKUP(Orders[[#This Row],[user_id]],Users[user_id],Users[country])</f>
        <v>DE</v>
      </c>
      <c r="F23591" s="5" t="str">
        <f>_xlfn.XLOOKUP(Orders[[#This Row],[country_code]],Countries[country_code],Countries[country_name])</f>
        <v>Germany</v>
      </c>
      <c r="G23591" s="5">
        <f>_xlfn.XLOOKUP(Orders[[#This Row],[user_id]],Users[user_id],Users[is_referral])</f>
        <v>1</v>
      </c>
    </row>
    <row r="23592" spans="1:7">
      <c r="A23592" s="5">
        <v>2177994</v>
      </c>
      <c r="B23592" s="5">
        <v>3529</v>
      </c>
      <c r="C23592" s="6">
        <v>43215</v>
      </c>
      <c r="D23592" s="5">
        <v>37</v>
      </c>
      <c r="E23592" s="5" t="str">
        <f>_xlfn.XLOOKUP(Orders[[#This Row],[user_id]],Users[user_id],Users[country])</f>
        <v>FR</v>
      </c>
      <c r="F23592" s="5" t="str">
        <f>_xlfn.XLOOKUP(Orders[[#This Row],[country_code]],Countries[country_code],Countries[country_name])</f>
        <v>France</v>
      </c>
      <c r="G23592" s="5">
        <f>_xlfn.XLOOKUP(Orders[[#This Row],[user_id]],Users[user_id],Users[is_referral])</f>
        <v>0</v>
      </c>
    </row>
    <row r="23593" spans="1:7">
      <c r="A23593" s="5">
        <v>2177996</v>
      </c>
      <c r="B23593" s="5">
        <v>10293</v>
      </c>
      <c r="C23593" s="6">
        <v>43215</v>
      </c>
      <c r="D23593" s="5">
        <v>66</v>
      </c>
      <c r="E23593" s="5" t="str">
        <f>_xlfn.XLOOKUP(Orders[[#This Row],[user_id]],Users[user_id],Users[country])</f>
        <v>ES</v>
      </c>
      <c r="F23593" s="5" t="str">
        <f>_xlfn.XLOOKUP(Orders[[#This Row],[country_code]],Countries[country_code],Countries[country_name])</f>
        <v>Spain</v>
      </c>
      <c r="G23593" s="5">
        <f>_xlfn.XLOOKUP(Orders[[#This Row],[user_id]],Users[user_id],Users[is_referral])</f>
        <v>1</v>
      </c>
    </row>
    <row r="23594" spans="1:7">
      <c r="A23594" s="5">
        <v>2177999</v>
      </c>
      <c r="B23594" s="5">
        <v>16149</v>
      </c>
      <c r="C23594" s="6">
        <v>43215</v>
      </c>
      <c r="D23594" s="5">
        <v>52</v>
      </c>
      <c r="E23594" s="5" t="str">
        <f>_xlfn.XLOOKUP(Orders[[#This Row],[user_id]],Users[user_id],Users[country])</f>
        <v>FR</v>
      </c>
      <c r="F23594" s="5" t="str">
        <f>_xlfn.XLOOKUP(Orders[[#This Row],[country_code]],Countries[country_code],Countries[country_name])</f>
        <v>France</v>
      </c>
      <c r="G23594" s="5">
        <f>_xlfn.XLOOKUP(Orders[[#This Row],[user_id]],Users[user_id],Users[is_referral])</f>
        <v>1</v>
      </c>
    </row>
    <row r="23595" spans="1:7">
      <c r="A23595" s="5">
        <v>2178000</v>
      </c>
      <c r="B23595" s="5">
        <v>9848</v>
      </c>
      <c r="C23595" s="6">
        <v>43215</v>
      </c>
      <c r="D23595" s="5">
        <v>55</v>
      </c>
      <c r="E23595" s="5" t="str">
        <f>_xlfn.XLOOKUP(Orders[[#This Row],[user_id]],Users[user_id],Users[country])</f>
        <v>ES</v>
      </c>
      <c r="F23595" s="5" t="str">
        <f>_xlfn.XLOOKUP(Orders[[#This Row],[country_code]],Countries[country_code],Countries[country_name])</f>
        <v>Spain</v>
      </c>
      <c r="G23595" s="5">
        <f>_xlfn.XLOOKUP(Orders[[#This Row],[user_id]],Users[user_id],Users[is_referral])</f>
        <v>1</v>
      </c>
    </row>
    <row r="23596" spans="1:7">
      <c r="A23596" s="5">
        <v>2178001</v>
      </c>
      <c r="B23596" s="5">
        <v>473</v>
      </c>
      <c r="C23596" s="6">
        <v>43215</v>
      </c>
      <c r="D23596" s="5">
        <v>30</v>
      </c>
      <c r="E23596" s="5" t="str">
        <f>_xlfn.XLOOKUP(Orders[[#This Row],[user_id]],Users[user_id],Users[country])</f>
        <v>FR</v>
      </c>
      <c r="F23596" s="5" t="str">
        <f>_xlfn.XLOOKUP(Orders[[#This Row],[country_code]],Countries[country_code],Countries[country_name])</f>
        <v>France</v>
      </c>
      <c r="G23596" s="5">
        <f>_xlfn.XLOOKUP(Orders[[#This Row],[user_id]],Users[user_id],Users[is_referral])</f>
        <v>0</v>
      </c>
    </row>
    <row r="23597" spans="1:7">
      <c r="A23597" s="5">
        <v>2178003</v>
      </c>
      <c r="B23597" s="5">
        <v>14316</v>
      </c>
      <c r="C23597" s="6">
        <v>43215</v>
      </c>
      <c r="D23597" s="5">
        <v>57</v>
      </c>
      <c r="E23597" s="5" t="str">
        <f>_xlfn.XLOOKUP(Orders[[#This Row],[user_id]],Users[user_id],Users[country])</f>
        <v>DE</v>
      </c>
      <c r="F23597" s="5" t="str">
        <f>_xlfn.XLOOKUP(Orders[[#This Row],[country_code]],Countries[country_code],Countries[country_name])</f>
        <v>Germany</v>
      </c>
      <c r="G23597" s="5">
        <f>_xlfn.XLOOKUP(Orders[[#This Row],[user_id]],Users[user_id],Users[is_referral])</f>
        <v>1</v>
      </c>
    </row>
    <row r="23598" spans="1:7">
      <c r="A23598" s="5">
        <v>2178005</v>
      </c>
      <c r="B23598" s="5">
        <v>4106</v>
      </c>
      <c r="C23598" s="6">
        <v>43215</v>
      </c>
      <c r="D23598" s="5">
        <v>82</v>
      </c>
      <c r="E23598" s="5" t="str">
        <f>_xlfn.XLOOKUP(Orders[[#This Row],[user_id]],Users[user_id],Users[country])</f>
        <v>FR</v>
      </c>
      <c r="F23598" s="5" t="str">
        <f>_xlfn.XLOOKUP(Orders[[#This Row],[country_code]],Countries[country_code],Countries[country_name])</f>
        <v>France</v>
      </c>
      <c r="G23598" s="5">
        <f>_xlfn.XLOOKUP(Orders[[#This Row],[user_id]],Users[user_id],Users[is_referral])</f>
        <v>0</v>
      </c>
    </row>
    <row r="23599" spans="1:7">
      <c r="A23599" s="5">
        <v>2178008</v>
      </c>
      <c r="B23599" s="5">
        <v>3163</v>
      </c>
      <c r="C23599" s="6">
        <v>43215</v>
      </c>
      <c r="D23599" s="5">
        <v>13</v>
      </c>
      <c r="E23599" s="5" t="str">
        <f>_xlfn.XLOOKUP(Orders[[#This Row],[user_id]],Users[user_id],Users[country])</f>
        <v>ES</v>
      </c>
      <c r="F23599" s="5" t="str">
        <f>_xlfn.XLOOKUP(Orders[[#This Row],[country_code]],Countries[country_code],Countries[country_name])</f>
        <v>Spain</v>
      </c>
      <c r="G23599" s="5">
        <f>_xlfn.XLOOKUP(Orders[[#This Row],[user_id]],Users[user_id],Users[is_referral])</f>
        <v>0</v>
      </c>
    </row>
    <row r="23600" spans="1:7">
      <c r="A23600" s="5">
        <v>2178009</v>
      </c>
      <c r="B23600" s="5">
        <v>13187</v>
      </c>
      <c r="C23600" s="6">
        <v>43215</v>
      </c>
      <c r="D23600" s="5">
        <v>45</v>
      </c>
      <c r="E23600" s="5" t="str">
        <f>_xlfn.XLOOKUP(Orders[[#This Row],[user_id]],Users[user_id],Users[country])</f>
        <v>IT</v>
      </c>
      <c r="F23600" s="5" t="str">
        <f>_xlfn.XLOOKUP(Orders[[#This Row],[country_code]],Countries[country_code],Countries[country_name])</f>
        <v>Italy</v>
      </c>
      <c r="G23600" s="5">
        <f>_xlfn.XLOOKUP(Orders[[#This Row],[user_id]],Users[user_id],Users[is_referral])</f>
        <v>0</v>
      </c>
    </row>
    <row r="23601" spans="1:7">
      <c r="A23601" s="5">
        <v>2178010</v>
      </c>
      <c r="B23601" s="5">
        <v>4179</v>
      </c>
      <c r="C23601" s="6">
        <v>43215</v>
      </c>
      <c r="D23601" s="5">
        <v>36</v>
      </c>
      <c r="E23601" s="5" t="str">
        <f>_xlfn.XLOOKUP(Orders[[#This Row],[user_id]],Users[user_id],Users[country])</f>
        <v>ES</v>
      </c>
      <c r="F23601" s="5" t="str">
        <f>_xlfn.XLOOKUP(Orders[[#This Row],[country_code]],Countries[country_code],Countries[country_name])</f>
        <v>Spain</v>
      </c>
      <c r="G23601" s="5">
        <f>_xlfn.XLOOKUP(Orders[[#This Row],[user_id]],Users[user_id],Users[is_referral])</f>
        <v>0</v>
      </c>
    </row>
    <row r="23602" spans="1:7">
      <c r="A23602" s="5">
        <v>2178011</v>
      </c>
      <c r="B23602" s="5">
        <v>16819</v>
      </c>
      <c r="C23602" s="6">
        <v>43215</v>
      </c>
      <c r="D23602" s="5">
        <v>28</v>
      </c>
      <c r="E23602" s="5" t="str">
        <f>_xlfn.XLOOKUP(Orders[[#This Row],[user_id]],Users[user_id],Users[country])</f>
        <v>IT</v>
      </c>
      <c r="F23602" s="5" t="str">
        <f>_xlfn.XLOOKUP(Orders[[#This Row],[country_code]],Countries[country_code],Countries[country_name])</f>
        <v>Italy</v>
      </c>
      <c r="G23602" s="5">
        <f>_xlfn.XLOOKUP(Orders[[#This Row],[user_id]],Users[user_id],Users[is_referral])</f>
        <v>1</v>
      </c>
    </row>
    <row r="23603" spans="1:7">
      <c r="A23603" s="5">
        <v>2178012</v>
      </c>
      <c r="B23603" s="5">
        <v>4433</v>
      </c>
      <c r="C23603" s="6">
        <v>43215</v>
      </c>
      <c r="D23603" s="5">
        <v>20</v>
      </c>
      <c r="E23603" s="5" t="str">
        <f>_xlfn.XLOOKUP(Orders[[#This Row],[user_id]],Users[user_id],Users[country])</f>
        <v>FR</v>
      </c>
      <c r="F23603" s="5" t="str">
        <f>_xlfn.XLOOKUP(Orders[[#This Row],[country_code]],Countries[country_code],Countries[country_name])</f>
        <v>France</v>
      </c>
      <c r="G23603" s="5">
        <f>_xlfn.XLOOKUP(Orders[[#This Row],[user_id]],Users[user_id],Users[is_referral])</f>
        <v>0</v>
      </c>
    </row>
    <row r="23604" spans="1:7">
      <c r="A23604" s="5">
        <v>2178013</v>
      </c>
      <c r="B23604" s="5">
        <v>586</v>
      </c>
      <c r="C23604" s="6">
        <v>43215</v>
      </c>
      <c r="D23604" s="5">
        <v>15</v>
      </c>
      <c r="E23604" s="5" t="str">
        <f>_xlfn.XLOOKUP(Orders[[#This Row],[user_id]],Users[user_id],Users[country])</f>
        <v>FR</v>
      </c>
      <c r="F23604" s="5" t="str">
        <f>_xlfn.XLOOKUP(Orders[[#This Row],[country_code]],Countries[country_code],Countries[country_name])</f>
        <v>France</v>
      </c>
      <c r="G23604" s="5">
        <f>_xlfn.XLOOKUP(Orders[[#This Row],[user_id]],Users[user_id],Users[is_referral])</f>
        <v>0</v>
      </c>
    </row>
    <row r="23605" spans="1:7">
      <c r="A23605" s="5">
        <v>2178014</v>
      </c>
      <c r="B23605" s="5">
        <v>17432</v>
      </c>
      <c r="C23605" s="6">
        <v>43215</v>
      </c>
      <c r="D23605" s="5">
        <v>19</v>
      </c>
      <c r="E23605" s="5" t="str">
        <f>_xlfn.XLOOKUP(Orders[[#This Row],[user_id]],Users[user_id],Users[country])</f>
        <v>IT</v>
      </c>
      <c r="F23605" s="5" t="str">
        <f>_xlfn.XLOOKUP(Orders[[#This Row],[country_code]],Countries[country_code],Countries[country_name])</f>
        <v>Italy</v>
      </c>
      <c r="G23605" s="5">
        <f>_xlfn.XLOOKUP(Orders[[#This Row],[user_id]],Users[user_id],Users[is_referral])</f>
        <v>1</v>
      </c>
    </row>
    <row r="23606" spans="1:7">
      <c r="A23606" s="5">
        <v>2178015</v>
      </c>
      <c r="B23606" s="5">
        <v>9902</v>
      </c>
      <c r="C23606" s="6">
        <v>43215</v>
      </c>
      <c r="D23606" s="5">
        <v>30</v>
      </c>
      <c r="E23606" s="5" t="str">
        <f>_xlfn.XLOOKUP(Orders[[#This Row],[user_id]],Users[user_id],Users[country])</f>
        <v>FR</v>
      </c>
      <c r="F23606" s="5" t="str">
        <f>_xlfn.XLOOKUP(Orders[[#This Row],[country_code]],Countries[country_code],Countries[country_name])</f>
        <v>France</v>
      </c>
      <c r="G23606" s="5">
        <f>_xlfn.XLOOKUP(Orders[[#This Row],[user_id]],Users[user_id],Users[is_referral])</f>
        <v>1</v>
      </c>
    </row>
    <row r="23607" spans="1:7">
      <c r="A23607" s="5">
        <v>2178016</v>
      </c>
      <c r="B23607" s="5">
        <v>16012</v>
      </c>
      <c r="C23607" s="6">
        <v>43215</v>
      </c>
      <c r="D23607" s="5">
        <v>14</v>
      </c>
      <c r="E23607" s="5" t="str">
        <f>_xlfn.XLOOKUP(Orders[[#This Row],[user_id]],Users[user_id],Users[country])</f>
        <v>IT</v>
      </c>
      <c r="F23607" s="5" t="str">
        <f>_xlfn.XLOOKUP(Orders[[#This Row],[country_code]],Countries[country_code],Countries[country_name])</f>
        <v>Italy</v>
      </c>
      <c r="G23607" s="5">
        <f>_xlfn.XLOOKUP(Orders[[#This Row],[user_id]],Users[user_id],Users[is_referral])</f>
        <v>0</v>
      </c>
    </row>
    <row r="23608" spans="1:7">
      <c r="A23608" s="5">
        <v>2178017</v>
      </c>
      <c r="B23608" s="5">
        <v>9657</v>
      </c>
      <c r="C23608" s="6">
        <v>43215</v>
      </c>
      <c r="D23608" s="5">
        <v>55</v>
      </c>
      <c r="E23608" s="5" t="str">
        <f>_xlfn.XLOOKUP(Orders[[#This Row],[user_id]],Users[user_id],Users[country])</f>
        <v>FR</v>
      </c>
      <c r="F23608" s="5" t="str">
        <f>_xlfn.XLOOKUP(Orders[[#This Row],[country_code]],Countries[country_code],Countries[country_name])</f>
        <v>France</v>
      </c>
      <c r="G23608" s="5">
        <f>_xlfn.XLOOKUP(Orders[[#This Row],[user_id]],Users[user_id],Users[is_referral])</f>
        <v>1</v>
      </c>
    </row>
    <row r="23609" spans="1:7">
      <c r="A23609" s="5">
        <v>2178018</v>
      </c>
      <c r="B23609" s="5">
        <v>519</v>
      </c>
      <c r="C23609" s="6">
        <v>43215</v>
      </c>
      <c r="D23609" s="5">
        <v>66</v>
      </c>
      <c r="E23609" s="5" t="str">
        <f>_xlfn.XLOOKUP(Orders[[#This Row],[user_id]],Users[user_id],Users[country])</f>
        <v>FR</v>
      </c>
      <c r="F23609" s="5" t="str">
        <f>_xlfn.XLOOKUP(Orders[[#This Row],[country_code]],Countries[country_code],Countries[country_name])</f>
        <v>France</v>
      </c>
      <c r="G23609" s="5">
        <f>_xlfn.XLOOKUP(Orders[[#This Row],[user_id]],Users[user_id],Users[is_referral])</f>
        <v>0</v>
      </c>
    </row>
    <row r="23610" spans="1:7">
      <c r="A23610" s="5">
        <v>2178020</v>
      </c>
      <c r="B23610" s="5">
        <v>18684</v>
      </c>
      <c r="C23610" s="6">
        <v>43215</v>
      </c>
      <c r="D23610" s="5">
        <v>22</v>
      </c>
      <c r="E23610" s="5" t="str">
        <f>_xlfn.XLOOKUP(Orders[[#This Row],[user_id]],Users[user_id],Users[country])</f>
        <v>ES</v>
      </c>
      <c r="F23610" s="5" t="str">
        <f>_xlfn.XLOOKUP(Orders[[#This Row],[country_code]],Countries[country_code],Countries[country_name])</f>
        <v>Spain</v>
      </c>
      <c r="G23610" s="5">
        <f>_xlfn.XLOOKUP(Orders[[#This Row],[user_id]],Users[user_id],Users[is_referral])</f>
        <v>1</v>
      </c>
    </row>
    <row r="23611" spans="1:7">
      <c r="A23611" s="5">
        <v>2178021</v>
      </c>
      <c r="B23611" s="5">
        <v>11117</v>
      </c>
      <c r="C23611" s="6">
        <v>43215</v>
      </c>
      <c r="D23611" s="5">
        <v>49</v>
      </c>
      <c r="E23611" s="5" t="str">
        <f>_xlfn.XLOOKUP(Orders[[#This Row],[user_id]],Users[user_id],Users[country])</f>
        <v>FR</v>
      </c>
      <c r="F23611" s="5" t="str">
        <f>_xlfn.XLOOKUP(Orders[[#This Row],[country_code]],Countries[country_code],Countries[country_name])</f>
        <v>France</v>
      </c>
      <c r="G23611" s="5">
        <f>_xlfn.XLOOKUP(Orders[[#This Row],[user_id]],Users[user_id],Users[is_referral])</f>
        <v>1</v>
      </c>
    </row>
    <row r="23612" spans="1:7">
      <c r="A23612" s="5">
        <v>2178022</v>
      </c>
      <c r="B23612" s="5">
        <v>17923</v>
      </c>
      <c r="C23612" s="6">
        <v>43215</v>
      </c>
      <c r="D23612" s="5">
        <v>42</v>
      </c>
      <c r="E23612" s="5" t="str">
        <f>_xlfn.XLOOKUP(Orders[[#This Row],[user_id]],Users[user_id],Users[country])</f>
        <v>ES</v>
      </c>
      <c r="F23612" s="5" t="str">
        <f>_xlfn.XLOOKUP(Orders[[#This Row],[country_code]],Countries[country_code],Countries[country_name])</f>
        <v>Spain</v>
      </c>
      <c r="G23612" s="5">
        <f>_xlfn.XLOOKUP(Orders[[#This Row],[user_id]],Users[user_id],Users[is_referral])</f>
        <v>1</v>
      </c>
    </row>
    <row r="23613" spans="1:7">
      <c r="A23613" s="5">
        <v>2178024</v>
      </c>
      <c r="B23613" s="5">
        <v>10281</v>
      </c>
      <c r="C23613" s="6">
        <v>43215</v>
      </c>
      <c r="D23613" s="5">
        <v>96</v>
      </c>
      <c r="E23613" s="5" t="str">
        <f>_xlfn.XLOOKUP(Orders[[#This Row],[user_id]],Users[user_id],Users[country])</f>
        <v>FR</v>
      </c>
      <c r="F23613" s="5" t="str">
        <f>_xlfn.XLOOKUP(Orders[[#This Row],[country_code]],Countries[country_code],Countries[country_name])</f>
        <v>France</v>
      </c>
      <c r="G23613" s="5">
        <f>_xlfn.XLOOKUP(Orders[[#This Row],[user_id]],Users[user_id],Users[is_referral])</f>
        <v>1</v>
      </c>
    </row>
    <row r="23614" spans="1:7">
      <c r="A23614" s="5">
        <v>2178025</v>
      </c>
      <c r="B23614" s="5">
        <v>13774</v>
      </c>
      <c r="C23614" s="6">
        <v>43215</v>
      </c>
      <c r="D23614" s="5">
        <v>18</v>
      </c>
      <c r="E23614" s="5" t="str">
        <f>_xlfn.XLOOKUP(Orders[[#This Row],[user_id]],Users[user_id],Users[country])</f>
        <v>ES</v>
      </c>
      <c r="F23614" s="5" t="str">
        <f>_xlfn.XLOOKUP(Orders[[#This Row],[country_code]],Countries[country_code],Countries[country_name])</f>
        <v>Spain</v>
      </c>
      <c r="G23614" s="5">
        <f>_xlfn.XLOOKUP(Orders[[#This Row],[user_id]],Users[user_id],Users[is_referral])</f>
        <v>1</v>
      </c>
    </row>
    <row r="23615" spans="1:7">
      <c r="A23615" s="5">
        <v>2178027</v>
      </c>
      <c r="B23615" s="5">
        <v>19368</v>
      </c>
      <c r="C23615" s="6">
        <v>43215</v>
      </c>
      <c r="D23615" s="5">
        <v>19</v>
      </c>
      <c r="E23615" s="5" t="str">
        <f>_xlfn.XLOOKUP(Orders[[#This Row],[user_id]],Users[user_id],Users[country])</f>
        <v>FR</v>
      </c>
      <c r="F23615" s="5" t="str">
        <f>_xlfn.XLOOKUP(Orders[[#This Row],[country_code]],Countries[country_code],Countries[country_name])</f>
        <v>France</v>
      </c>
      <c r="G23615" s="5">
        <f>_xlfn.XLOOKUP(Orders[[#This Row],[user_id]],Users[user_id],Users[is_referral])</f>
        <v>1</v>
      </c>
    </row>
    <row r="23616" spans="1:7">
      <c r="A23616" s="5">
        <v>2178028</v>
      </c>
      <c r="B23616" s="5">
        <v>3781</v>
      </c>
      <c r="C23616" s="6">
        <v>43215</v>
      </c>
      <c r="D23616" s="5">
        <v>45</v>
      </c>
      <c r="E23616" s="5" t="str">
        <f>_xlfn.XLOOKUP(Orders[[#This Row],[user_id]],Users[user_id],Users[country])</f>
        <v>FR</v>
      </c>
      <c r="F23616" s="5" t="str">
        <f>_xlfn.XLOOKUP(Orders[[#This Row],[country_code]],Countries[country_code],Countries[country_name])</f>
        <v>France</v>
      </c>
      <c r="G23616" s="5">
        <f>_xlfn.XLOOKUP(Orders[[#This Row],[user_id]],Users[user_id],Users[is_referral])</f>
        <v>0</v>
      </c>
    </row>
    <row r="23617" spans="1:7">
      <c r="A23617" s="5">
        <v>2178029</v>
      </c>
      <c r="B23617" s="5">
        <v>19893</v>
      </c>
      <c r="C23617" s="6">
        <v>43215</v>
      </c>
      <c r="D23617" s="5">
        <v>63</v>
      </c>
      <c r="E23617" s="5" t="str">
        <f>_xlfn.XLOOKUP(Orders[[#This Row],[user_id]],Users[user_id],Users[country])</f>
        <v>DE</v>
      </c>
      <c r="F23617" s="5" t="str">
        <f>_xlfn.XLOOKUP(Orders[[#This Row],[country_code]],Countries[country_code],Countries[country_name])</f>
        <v>Germany</v>
      </c>
      <c r="G23617" s="5">
        <f>_xlfn.XLOOKUP(Orders[[#This Row],[user_id]],Users[user_id],Users[is_referral])</f>
        <v>1</v>
      </c>
    </row>
    <row r="23618" spans="1:7">
      <c r="A23618" s="5">
        <v>2178033</v>
      </c>
      <c r="B23618" s="5">
        <v>13880</v>
      </c>
      <c r="C23618" s="6">
        <v>43215</v>
      </c>
      <c r="D23618" s="5">
        <v>48</v>
      </c>
      <c r="E23618" s="5" t="str">
        <f>_xlfn.XLOOKUP(Orders[[#This Row],[user_id]],Users[user_id],Users[country])</f>
        <v>ES</v>
      </c>
      <c r="F23618" s="5" t="str">
        <f>_xlfn.XLOOKUP(Orders[[#This Row],[country_code]],Countries[country_code],Countries[country_name])</f>
        <v>Spain</v>
      </c>
      <c r="G23618" s="5">
        <f>_xlfn.XLOOKUP(Orders[[#This Row],[user_id]],Users[user_id],Users[is_referral])</f>
        <v>0</v>
      </c>
    </row>
    <row r="23619" spans="1:7">
      <c r="A23619" s="5">
        <v>2178034</v>
      </c>
      <c r="B23619" s="5">
        <v>10800</v>
      </c>
      <c r="C23619" s="6">
        <v>43215</v>
      </c>
      <c r="D23619" s="5">
        <v>10</v>
      </c>
      <c r="E23619" s="5" t="str">
        <f>_xlfn.XLOOKUP(Orders[[#This Row],[user_id]],Users[user_id],Users[country])</f>
        <v>FR</v>
      </c>
      <c r="F23619" s="5" t="str">
        <f>_xlfn.XLOOKUP(Orders[[#This Row],[country_code]],Countries[country_code],Countries[country_name])</f>
        <v>France</v>
      </c>
      <c r="G23619" s="5">
        <f>_xlfn.XLOOKUP(Orders[[#This Row],[user_id]],Users[user_id],Users[is_referral])</f>
        <v>1</v>
      </c>
    </row>
    <row r="23620" spans="1:7">
      <c r="A23620" s="5">
        <v>2178036</v>
      </c>
      <c r="B23620" s="5">
        <v>17049</v>
      </c>
      <c r="C23620" s="6">
        <v>43215</v>
      </c>
      <c r="D23620" s="5">
        <v>46</v>
      </c>
      <c r="E23620" s="5" t="str">
        <f>_xlfn.XLOOKUP(Orders[[#This Row],[user_id]],Users[user_id],Users[country])</f>
        <v>ES</v>
      </c>
      <c r="F23620" s="5" t="str">
        <f>_xlfn.XLOOKUP(Orders[[#This Row],[country_code]],Countries[country_code],Countries[country_name])</f>
        <v>Spain</v>
      </c>
      <c r="G23620" s="5">
        <f>_xlfn.XLOOKUP(Orders[[#This Row],[user_id]],Users[user_id],Users[is_referral])</f>
        <v>0</v>
      </c>
    </row>
    <row r="23621" spans="1:7">
      <c r="A23621" s="5">
        <v>2178040</v>
      </c>
      <c r="B23621" s="5">
        <v>19669</v>
      </c>
      <c r="C23621" s="6">
        <v>43215</v>
      </c>
      <c r="D23621" s="5">
        <v>36</v>
      </c>
      <c r="E23621" s="5" t="str">
        <f>_xlfn.XLOOKUP(Orders[[#This Row],[user_id]],Users[user_id],Users[country])</f>
        <v>FR</v>
      </c>
      <c r="F23621" s="5" t="str">
        <f>_xlfn.XLOOKUP(Orders[[#This Row],[country_code]],Countries[country_code],Countries[country_name])</f>
        <v>France</v>
      </c>
      <c r="G23621" s="5">
        <f>_xlfn.XLOOKUP(Orders[[#This Row],[user_id]],Users[user_id],Users[is_referral])</f>
        <v>1</v>
      </c>
    </row>
    <row r="23622" spans="1:7">
      <c r="A23622" s="5">
        <v>2178045</v>
      </c>
      <c r="B23622" s="5">
        <v>1257</v>
      </c>
      <c r="C23622" s="6">
        <v>43215</v>
      </c>
      <c r="D23622" s="5">
        <v>44</v>
      </c>
      <c r="E23622" s="5" t="str">
        <f>_xlfn.XLOOKUP(Orders[[#This Row],[user_id]],Users[user_id],Users[country])</f>
        <v>ES</v>
      </c>
      <c r="F23622" s="5" t="str">
        <f>_xlfn.XLOOKUP(Orders[[#This Row],[country_code]],Countries[country_code],Countries[country_name])</f>
        <v>Spain</v>
      </c>
      <c r="G23622" s="5">
        <f>_xlfn.XLOOKUP(Orders[[#This Row],[user_id]],Users[user_id],Users[is_referral])</f>
        <v>0</v>
      </c>
    </row>
    <row r="23623" spans="1:7">
      <c r="A23623" s="5">
        <v>2178047</v>
      </c>
      <c r="B23623" s="5">
        <v>10533</v>
      </c>
      <c r="C23623" s="6">
        <v>43215</v>
      </c>
      <c r="D23623" s="5">
        <v>54</v>
      </c>
      <c r="E23623" s="5" t="str">
        <f>_xlfn.XLOOKUP(Orders[[#This Row],[user_id]],Users[user_id],Users[country])</f>
        <v>FR</v>
      </c>
      <c r="F23623" s="5" t="str">
        <f>_xlfn.XLOOKUP(Orders[[#This Row],[country_code]],Countries[country_code],Countries[country_name])</f>
        <v>France</v>
      </c>
      <c r="G23623" s="5">
        <f>_xlfn.XLOOKUP(Orders[[#This Row],[user_id]],Users[user_id],Users[is_referral])</f>
        <v>1</v>
      </c>
    </row>
    <row r="23624" spans="1:7">
      <c r="A23624" s="5">
        <v>2178048</v>
      </c>
      <c r="B23624" s="5">
        <v>6294</v>
      </c>
      <c r="C23624" s="6">
        <v>43215</v>
      </c>
      <c r="D23624" s="5">
        <v>71</v>
      </c>
      <c r="E23624" s="5" t="str">
        <f>_xlfn.XLOOKUP(Orders[[#This Row],[user_id]],Users[user_id],Users[country])</f>
        <v>IT</v>
      </c>
      <c r="F23624" s="5" t="str">
        <f>_xlfn.XLOOKUP(Orders[[#This Row],[country_code]],Countries[country_code],Countries[country_name])</f>
        <v>Italy</v>
      </c>
      <c r="G23624" s="5">
        <f>_xlfn.XLOOKUP(Orders[[#This Row],[user_id]],Users[user_id],Users[is_referral])</f>
        <v>0</v>
      </c>
    </row>
    <row r="23625" spans="1:7">
      <c r="A23625" s="5">
        <v>2178052</v>
      </c>
      <c r="B23625" s="5">
        <v>1730</v>
      </c>
      <c r="C23625" s="6">
        <v>43215</v>
      </c>
      <c r="D23625" s="5">
        <v>71</v>
      </c>
      <c r="E23625" s="5" t="str">
        <f>_xlfn.XLOOKUP(Orders[[#This Row],[user_id]],Users[user_id],Users[country])</f>
        <v>IT</v>
      </c>
      <c r="F23625" s="5" t="str">
        <f>_xlfn.XLOOKUP(Orders[[#This Row],[country_code]],Countries[country_code],Countries[country_name])</f>
        <v>Italy</v>
      </c>
      <c r="G23625" s="5">
        <f>_xlfn.XLOOKUP(Orders[[#This Row],[user_id]],Users[user_id],Users[is_referral])</f>
        <v>0</v>
      </c>
    </row>
    <row r="23626" spans="1:7">
      <c r="A23626" s="5">
        <v>2178055</v>
      </c>
      <c r="B23626" s="5">
        <v>19839</v>
      </c>
      <c r="C23626" s="6">
        <v>43215</v>
      </c>
      <c r="D23626" s="5">
        <v>28</v>
      </c>
      <c r="E23626" s="5" t="str">
        <f>_xlfn.XLOOKUP(Orders[[#This Row],[user_id]],Users[user_id],Users[country])</f>
        <v>ES</v>
      </c>
      <c r="F23626" s="5" t="str">
        <f>_xlfn.XLOOKUP(Orders[[#This Row],[country_code]],Countries[country_code],Countries[country_name])</f>
        <v>Spain</v>
      </c>
      <c r="G23626" s="5">
        <f>_xlfn.XLOOKUP(Orders[[#This Row],[user_id]],Users[user_id],Users[is_referral])</f>
        <v>0</v>
      </c>
    </row>
    <row r="23627" spans="1:7">
      <c r="A23627" s="5">
        <v>2178056</v>
      </c>
      <c r="B23627" s="5">
        <v>10028</v>
      </c>
      <c r="C23627" s="6">
        <v>43215</v>
      </c>
      <c r="D23627" s="5">
        <v>52</v>
      </c>
      <c r="E23627" s="5" t="str">
        <f>_xlfn.XLOOKUP(Orders[[#This Row],[user_id]],Users[user_id],Users[country])</f>
        <v>DE</v>
      </c>
      <c r="F23627" s="5" t="str">
        <f>_xlfn.XLOOKUP(Orders[[#This Row],[country_code]],Countries[country_code],Countries[country_name])</f>
        <v>Germany</v>
      </c>
      <c r="G23627" s="5">
        <f>_xlfn.XLOOKUP(Orders[[#This Row],[user_id]],Users[user_id],Users[is_referral])</f>
        <v>0</v>
      </c>
    </row>
    <row r="23628" spans="1:7">
      <c r="A23628" s="5">
        <v>2178057</v>
      </c>
      <c r="B23628" s="5">
        <v>11051</v>
      </c>
      <c r="C23628" s="6">
        <v>43215</v>
      </c>
      <c r="D23628" s="5">
        <v>44</v>
      </c>
      <c r="E23628" s="5" t="str">
        <f>_xlfn.XLOOKUP(Orders[[#This Row],[user_id]],Users[user_id],Users[country])</f>
        <v>IT</v>
      </c>
      <c r="F23628" s="5" t="str">
        <f>_xlfn.XLOOKUP(Orders[[#This Row],[country_code]],Countries[country_code],Countries[country_name])</f>
        <v>Italy</v>
      </c>
      <c r="G23628" s="5">
        <f>_xlfn.XLOOKUP(Orders[[#This Row],[user_id]],Users[user_id],Users[is_referral])</f>
        <v>1</v>
      </c>
    </row>
    <row r="23629" spans="1:7">
      <c r="A23629" s="5">
        <v>2178060</v>
      </c>
      <c r="B23629" s="5">
        <v>19572</v>
      </c>
      <c r="C23629" s="6">
        <v>43215</v>
      </c>
      <c r="D23629" s="5">
        <v>69</v>
      </c>
      <c r="E23629" s="5" t="str">
        <f>_xlfn.XLOOKUP(Orders[[#This Row],[user_id]],Users[user_id],Users[country])</f>
        <v>ES</v>
      </c>
      <c r="F23629" s="5" t="str">
        <f>_xlfn.XLOOKUP(Orders[[#This Row],[country_code]],Countries[country_code],Countries[country_name])</f>
        <v>Spain</v>
      </c>
      <c r="G23629" s="5">
        <f>_xlfn.XLOOKUP(Orders[[#This Row],[user_id]],Users[user_id],Users[is_referral])</f>
        <v>1</v>
      </c>
    </row>
    <row r="23630" spans="1:7">
      <c r="A23630" s="5">
        <v>2178063</v>
      </c>
      <c r="B23630" s="5">
        <v>10192</v>
      </c>
      <c r="C23630" s="6">
        <v>43215</v>
      </c>
      <c r="D23630" s="5">
        <v>39</v>
      </c>
      <c r="E23630" s="5" t="str">
        <f>_xlfn.XLOOKUP(Orders[[#This Row],[user_id]],Users[user_id],Users[country])</f>
        <v>ES</v>
      </c>
      <c r="F23630" s="5" t="str">
        <f>_xlfn.XLOOKUP(Orders[[#This Row],[country_code]],Countries[country_code],Countries[country_name])</f>
        <v>Spain</v>
      </c>
      <c r="G23630" s="5">
        <f>_xlfn.XLOOKUP(Orders[[#This Row],[user_id]],Users[user_id],Users[is_referral])</f>
        <v>1</v>
      </c>
    </row>
    <row r="23631" spans="1:7">
      <c r="A23631" s="5">
        <v>2178064</v>
      </c>
      <c r="B23631" s="5">
        <v>16451</v>
      </c>
      <c r="C23631" s="6">
        <v>43215</v>
      </c>
      <c r="D23631" s="5">
        <v>19</v>
      </c>
      <c r="E23631" s="5" t="str">
        <f>_xlfn.XLOOKUP(Orders[[#This Row],[user_id]],Users[user_id],Users[country])</f>
        <v>FR</v>
      </c>
      <c r="F23631" s="5" t="str">
        <f>_xlfn.XLOOKUP(Orders[[#This Row],[country_code]],Countries[country_code],Countries[country_name])</f>
        <v>France</v>
      </c>
      <c r="G23631" s="5">
        <f>_xlfn.XLOOKUP(Orders[[#This Row],[user_id]],Users[user_id],Users[is_referral])</f>
        <v>1</v>
      </c>
    </row>
    <row r="23632" spans="1:7">
      <c r="A23632" s="5">
        <v>2178065</v>
      </c>
      <c r="B23632" s="5">
        <v>9873</v>
      </c>
      <c r="C23632" s="6">
        <v>43215</v>
      </c>
      <c r="D23632" s="5">
        <v>60</v>
      </c>
      <c r="E23632" s="5" t="str">
        <f>_xlfn.XLOOKUP(Orders[[#This Row],[user_id]],Users[user_id],Users[country])</f>
        <v>FR</v>
      </c>
      <c r="F23632" s="5" t="str">
        <f>_xlfn.XLOOKUP(Orders[[#This Row],[country_code]],Countries[country_code],Countries[country_name])</f>
        <v>France</v>
      </c>
      <c r="G23632" s="5">
        <f>_xlfn.XLOOKUP(Orders[[#This Row],[user_id]],Users[user_id],Users[is_referral])</f>
        <v>1</v>
      </c>
    </row>
    <row r="23633" spans="1:7">
      <c r="A23633" s="5">
        <v>2178067</v>
      </c>
      <c r="B23633" s="5">
        <v>18449</v>
      </c>
      <c r="C23633" s="6">
        <v>43215</v>
      </c>
      <c r="D23633" s="5">
        <v>37</v>
      </c>
      <c r="E23633" s="5" t="str">
        <f>_xlfn.XLOOKUP(Orders[[#This Row],[user_id]],Users[user_id],Users[country])</f>
        <v>DE</v>
      </c>
      <c r="F23633" s="5" t="str">
        <f>_xlfn.XLOOKUP(Orders[[#This Row],[country_code]],Countries[country_code],Countries[country_name])</f>
        <v>Germany</v>
      </c>
      <c r="G23633" s="5">
        <f>_xlfn.XLOOKUP(Orders[[#This Row],[user_id]],Users[user_id],Users[is_referral])</f>
        <v>1</v>
      </c>
    </row>
    <row r="23634" spans="1:7">
      <c r="A23634" s="5">
        <v>2178069</v>
      </c>
      <c r="B23634" s="5">
        <v>11706</v>
      </c>
      <c r="C23634" s="6">
        <v>43215</v>
      </c>
      <c r="D23634" s="5">
        <v>77</v>
      </c>
      <c r="E23634" s="5" t="str">
        <f>_xlfn.XLOOKUP(Orders[[#This Row],[user_id]],Users[user_id],Users[country])</f>
        <v>IT</v>
      </c>
      <c r="F23634" s="5" t="str">
        <f>_xlfn.XLOOKUP(Orders[[#This Row],[country_code]],Countries[country_code],Countries[country_name])</f>
        <v>Italy</v>
      </c>
      <c r="G23634" s="5">
        <f>_xlfn.XLOOKUP(Orders[[#This Row],[user_id]],Users[user_id],Users[is_referral])</f>
        <v>1</v>
      </c>
    </row>
    <row r="23635" spans="1:7">
      <c r="A23635" s="5">
        <v>2178077</v>
      </c>
      <c r="B23635" s="5">
        <v>6767</v>
      </c>
      <c r="C23635" s="6">
        <v>43215</v>
      </c>
      <c r="D23635" s="5">
        <v>68</v>
      </c>
      <c r="E23635" s="5" t="str">
        <f>_xlfn.XLOOKUP(Orders[[#This Row],[user_id]],Users[user_id],Users[country])</f>
        <v>IT</v>
      </c>
      <c r="F23635" s="5" t="str">
        <f>_xlfn.XLOOKUP(Orders[[#This Row],[country_code]],Countries[country_code],Countries[country_name])</f>
        <v>Italy</v>
      </c>
      <c r="G23635" s="5">
        <f>_xlfn.XLOOKUP(Orders[[#This Row],[user_id]],Users[user_id],Users[is_referral])</f>
        <v>1</v>
      </c>
    </row>
    <row r="23636" spans="1:7">
      <c r="A23636" s="5">
        <v>2178080</v>
      </c>
      <c r="B23636" s="5">
        <v>15287</v>
      </c>
      <c r="C23636" s="6">
        <v>43215</v>
      </c>
      <c r="D23636" s="5">
        <v>13</v>
      </c>
      <c r="E23636" s="5" t="str">
        <f>_xlfn.XLOOKUP(Orders[[#This Row],[user_id]],Users[user_id],Users[country])</f>
        <v>IT</v>
      </c>
      <c r="F23636" s="5" t="str">
        <f>_xlfn.XLOOKUP(Orders[[#This Row],[country_code]],Countries[country_code],Countries[country_name])</f>
        <v>Italy</v>
      </c>
      <c r="G23636" s="5">
        <f>_xlfn.XLOOKUP(Orders[[#This Row],[user_id]],Users[user_id],Users[is_referral])</f>
        <v>1</v>
      </c>
    </row>
    <row r="23637" spans="1:7">
      <c r="A23637" s="5">
        <v>2178082</v>
      </c>
      <c r="B23637" s="5">
        <v>5331</v>
      </c>
      <c r="C23637" s="6">
        <v>43215</v>
      </c>
      <c r="D23637" s="5">
        <v>62</v>
      </c>
      <c r="E23637" s="5" t="str">
        <f>_xlfn.XLOOKUP(Orders[[#This Row],[user_id]],Users[user_id],Users[country])</f>
        <v>ES</v>
      </c>
      <c r="F23637" s="5" t="str">
        <f>_xlfn.XLOOKUP(Orders[[#This Row],[country_code]],Countries[country_code],Countries[country_name])</f>
        <v>Spain</v>
      </c>
      <c r="G23637" s="5">
        <f>_xlfn.XLOOKUP(Orders[[#This Row],[user_id]],Users[user_id],Users[is_referral])</f>
        <v>1</v>
      </c>
    </row>
    <row r="23638" spans="1:7">
      <c r="A23638" s="5">
        <v>2178083</v>
      </c>
      <c r="B23638" s="5">
        <v>12243</v>
      </c>
      <c r="C23638" s="6">
        <v>43215</v>
      </c>
      <c r="D23638" s="5">
        <v>37</v>
      </c>
      <c r="E23638" s="5" t="str">
        <f>_xlfn.XLOOKUP(Orders[[#This Row],[user_id]],Users[user_id],Users[country])</f>
        <v>DE</v>
      </c>
      <c r="F23638" s="5" t="str">
        <f>_xlfn.XLOOKUP(Orders[[#This Row],[country_code]],Countries[country_code],Countries[country_name])</f>
        <v>Germany</v>
      </c>
      <c r="G23638" s="5">
        <f>_xlfn.XLOOKUP(Orders[[#This Row],[user_id]],Users[user_id],Users[is_referral])</f>
        <v>1</v>
      </c>
    </row>
    <row r="23639" spans="1:7">
      <c r="A23639" s="5">
        <v>2178085</v>
      </c>
      <c r="B23639" s="5">
        <v>14456</v>
      </c>
      <c r="C23639" s="6">
        <v>43215</v>
      </c>
      <c r="D23639" s="5">
        <v>48</v>
      </c>
      <c r="E23639" s="5" t="str">
        <f>_xlfn.XLOOKUP(Orders[[#This Row],[user_id]],Users[user_id],Users[country])</f>
        <v>DE</v>
      </c>
      <c r="F23639" s="5" t="str">
        <f>_xlfn.XLOOKUP(Orders[[#This Row],[country_code]],Countries[country_code],Countries[country_name])</f>
        <v>Germany</v>
      </c>
      <c r="G23639" s="5">
        <f>_xlfn.XLOOKUP(Orders[[#This Row],[user_id]],Users[user_id],Users[is_referral])</f>
        <v>1</v>
      </c>
    </row>
    <row r="23640" spans="1:7">
      <c r="A23640" s="5">
        <v>2178088</v>
      </c>
      <c r="B23640" s="5">
        <v>15073</v>
      </c>
      <c r="C23640" s="6">
        <v>43215</v>
      </c>
      <c r="D23640" s="5">
        <v>52</v>
      </c>
      <c r="E23640" s="5" t="str">
        <f>_xlfn.XLOOKUP(Orders[[#This Row],[user_id]],Users[user_id],Users[country])</f>
        <v>ES</v>
      </c>
      <c r="F23640" s="5" t="str">
        <f>_xlfn.XLOOKUP(Orders[[#This Row],[country_code]],Countries[country_code],Countries[country_name])</f>
        <v>Spain</v>
      </c>
      <c r="G23640" s="5">
        <f>_xlfn.XLOOKUP(Orders[[#This Row],[user_id]],Users[user_id],Users[is_referral])</f>
        <v>1</v>
      </c>
    </row>
    <row r="23641" spans="1:7">
      <c r="A23641" s="5">
        <v>2178091</v>
      </c>
      <c r="B23641" s="5">
        <v>5077</v>
      </c>
      <c r="C23641" s="6">
        <v>43215</v>
      </c>
      <c r="D23641" s="5">
        <v>31</v>
      </c>
      <c r="E23641" s="5" t="str">
        <f>_xlfn.XLOOKUP(Orders[[#This Row],[user_id]],Users[user_id],Users[country])</f>
        <v>FR</v>
      </c>
      <c r="F23641" s="5" t="str">
        <f>_xlfn.XLOOKUP(Orders[[#This Row],[country_code]],Countries[country_code],Countries[country_name])</f>
        <v>France</v>
      </c>
      <c r="G23641" s="5">
        <f>_xlfn.XLOOKUP(Orders[[#This Row],[user_id]],Users[user_id],Users[is_referral])</f>
        <v>1</v>
      </c>
    </row>
    <row r="23642" spans="1:7">
      <c r="A23642" s="5">
        <v>2178093</v>
      </c>
      <c r="B23642" s="5">
        <v>10044</v>
      </c>
      <c r="C23642" s="6">
        <v>43215</v>
      </c>
      <c r="D23642" s="5">
        <v>47</v>
      </c>
      <c r="E23642" s="5" t="str">
        <f>_xlfn.XLOOKUP(Orders[[#This Row],[user_id]],Users[user_id],Users[country])</f>
        <v>ES</v>
      </c>
      <c r="F23642" s="5" t="str">
        <f>_xlfn.XLOOKUP(Orders[[#This Row],[country_code]],Countries[country_code],Countries[country_name])</f>
        <v>Spain</v>
      </c>
      <c r="G23642" s="5">
        <f>_xlfn.XLOOKUP(Orders[[#This Row],[user_id]],Users[user_id],Users[is_referral])</f>
        <v>1</v>
      </c>
    </row>
    <row r="23643" spans="1:7">
      <c r="A23643" s="5">
        <v>2178094</v>
      </c>
      <c r="B23643" s="5">
        <v>10110</v>
      </c>
      <c r="C23643" s="6">
        <v>43215</v>
      </c>
      <c r="D23643" s="5">
        <v>27</v>
      </c>
      <c r="E23643" s="5" t="str">
        <f>_xlfn.XLOOKUP(Orders[[#This Row],[user_id]],Users[user_id],Users[country])</f>
        <v>DE</v>
      </c>
      <c r="F23643" s="5" t="str">
        <f>_xlfn.XLOOKUP(Orders[[#This Row],[country_code]],Countries[country_code],Countries[country_name])</f>
        <v>Germany</v>
      </c>
      <c r="G23643" s="5">
        <f>_xlfn.XLOOKUP(Orders[[#This Row],[user_id]],Users[user_id],Users[is_referral])</f>
        <v>1</v>
      </c>
    </row>
    <row r="23644" spans="1:7">
      <c r="A23644" s="5">
        <v>2178095</v>
      </c>
      <c r="B23644" s="5">
        <v>13723</v>
      </c>
      <c r="C23644" s="6">
        <v>43215</v>
      </c>
      <c r="D23644" s="5">
        <v>64</v>
      </c>
      <c r="E23644" s="5" t="str">
        <f>_xlfn.XLOOKUP(Orders[[#This Row],[user_id]],Users[user_id],Users[country])</f>
        <v>IT</v>
      </c>
      <c r="F23644" s="5" t="str">
        <f>_xlfn.XLOOKUP(Orders[[#This Row],[country_code]],Countries[country_code],Countries[country_name])</f>
        <v>Italy</v>
      </c>
      <c r="G23644" s="5">
        <f>_xlfn.XLOOKUP(Orders[[#This Row],[user_id]],Users[user_id],Users[is_referral])</f>
        <v>1</v>
      </c>
    </row>
    <row r="23645" spans="1:7">
      <c r="A23645" s="5">
        <v>2178098</v>
      </c>
      <c r="B23645" s="5">
        <v>18636</v>
      </c>
      <c r="C23645" s="6">
        <v>43215</v>
      </c>
      <c r="D23645" s="5">
        <v>55</v>
      </c>
      <c r="E23645" s="5" t="str">
        <f>_xlfn.XLOOKUP(Orders[[#This Row],[user_id]],Users[user_id],Users[country])</f>
        <v>FR</v>
      </c>
      <c r="F23645" s="5" t="str">
        <f>_xlfn.XLOOKUP(Orders[[#This Row],[country_code]],Countries[country_code],Countries[country_name])</f>
        <v>France</v>
      </c>
      <c r="G23645" s="5">
        <f>_xlfn.XLOOKUP(Orders[[#This Row],[user_id]],Users[user_id],Users[is_referral])</f>
        <v>0</v>
      </c>
    </row>
    <row r="23646" spans="1:7">
      <c r="A23646" s="5">
        <v>2178100</v>
      </c>
      <c r="B23646" s="5">
        <v>17138</v>
      </c>
      <c r="C23646" s="6">
        <v>43215</v>
      </c>
      <c r="D23646" s="5">
        <v>75</v>
      </c>
      <c r="E23646" s="5" t="str">
        <f>_xlfn.XLOOKUP(Orders[[#This Row],[user_id]],Users[user_id],Users[country])</f>
        <v>ES</v>
      </c>
      <c r="F23646" s="5" t="str">
        <f>_xlfn.XLOOKUP(Orders[[#This Row],[country_code]],Countries[country_code],Countries[country_name])</f>
        <v>Spain</v>
      </c>
      <c r="G23646" s="5">
        <f>_xlfn.XLOOKUP(Orders[[#This Row],[user_id]],Users[user_id],Users[is_referral])</f>
        <v>1</v>
      </c>
    </row>
    <row r="23647" spans="1:7">
      <c r="A23647" s="5">
        <v>2178104</v>
      </c>
      <c r="B23647" s="5">
        <v>4815</v>
      </c>
      <c r="C23647" s="6">
        <v>43215</v>
      </c>
      <c r="D23647" s="5">
        <v>20</v>
      </c>
      <c r="E23647" s="5" t="str">
        <f>_xlfn.XLOOKUP(Orders[[#This Row],[user_id]],Users[user_id],Users[country])</f>
        <v>FR</v>
      </c>
      <c r="F23647" s="5" t="str">
        <f>_xlfn.XLOOKUP(Orders[[#This Row],[country_code]],Countries[country_code],Countries[country_name])</f>
        <v>France</v>
      </c>
      <c r="G23647" s="5">
        <f>_xlfn.XLOOKUP(Orders[[#This Row],[user_id]],Users[user_id],Users[is_referral])</f>
        <v>0</v>
      </c>
    </row>
    <row r="23648" spans="1:7">
      <c r="A23648" s="5">
        <v>2178105</v>
      </c>
      <c r="B23648" s="5">
        <v>9260</v>
      </c>
      <c r="C23648" s="6">
        <v>43215</v>
      </c>
      <c r="D23648" s="5">
        <v>55</v>
      </c>
      <c r="E23648" s="5" t="str">
        <f>_xlfn.XLOOKUP(Orders[[#This Row],[user_id]],Users[user_id],Users[country])</f>
        <v>FR</v>
      </c>
      <c r="F23648" s="5" t="str">
        <f>_xlfn.XLOOKUP(Orders[[#This Row],[country_code]],Countries[country_code],Countries[country_name])</f>
        <v>France</v>
      </c>
      <c r="G23648" s="5">
        <f>_xlfn.XLOOKUP(Orders[[#This Row],[user_id]],Users[user_id],Users[is_referral])</f>
        <v>1</v>
      </c>
    </row>
    <row r="23649" spans="1:7">
      <c r="A23649" s="5">
        <v>2178106</v>
      </c>
      <c r="B23649" s="5">
        <v>3388</v>
      </c>
      <c r="C23649" s="6">
        <v>43215</v>
      </c>
      <c r="D23649" s="5">
        <v>48</v>
      </c>
      <c r="E23649" s="5" t="str">
        <f>_xlfn.XLOOKUP(Orders[[#This Row],[user_id]],Users[user_id],Users[country])</f>
        <v>DE</v>
      </c>
      <c r="F23649" s="5" t="str">
        <f>_xlfn.XLOOKUP(Orders[[#This Row],[country_code]],Countries[country_code],Countries[country_name])</f>
        <v>Germany</v>
      </c>
      <c r="G23649" s="5">
        <f>_xlfn.XLOOKUP(Orders[[#This Row],[user_id]],Users[user_id],Users[is_referral])</f>
        <v>0</v>
      </c>
    </row>
    <row r="23650" spans="1:7">
      <c r="A23650" s="5">
        <v>2178107</v>
      </c>
      <c r="B23650" s="5">
        <v>3271</v>
      </c>
      <c r="C23650" s="6">
        <v>43215</v>
      </c>
      <c r="D23650" s="5">
        <v>48</v>
      </c>
      <c r="E23650" s="5" t="str">
        <f>_xlfn.XLOOKUP(Orders[[#This Row],[user_id]],Users[user_id],Users[country])</f>
        <v>IT</v>
      </c>
      <c r="F23650" s="5" t="str">
        <f>_xlfn.XLOOKUP(Orders[[#This Row],[country_code]],Countries[country_code],Countries[country_name])</f>
        <v>Italy</v>
      </c>
      <c r="G23650" s="5">
        <f>_xlfn.XLOOKUP(Orders[[#This Row],[user_id]],Users[user_id],Users[is_referral])</f>
        <v>0</v>
      </c>
    </row>
    <row r="23651" spans="1:7">
      <c r="A23651" s="5">
        <v>2178108</v>
      </c>
      <c r="B23651" s="5">
        <v>14535</v>
      </c>
      <c r="C23651" s="6">
        <v>43215</v>
      </c>
      <c r="D23651" s="5">
        <v>38</v>
      </c>
      <c r="E23651" s="5" t="str">
        <f>_xlfn.XLOOKUP(Orders[[#This Row],[user_id]],Users[user_id],Users[country])</f>
        <v>ES</v>
      </c>
      <c r="F23651" s="5" t="str">
        <f>_xlfn.XLOOKUP(Orders[[#This Row],[country_code]],Countries[country_code],Countries[country_name])</f>
        <v>Spain</v>
      </c>
      <c r="G23651" s="5">
        <f>_xlfn.XLOOKUP(Orders[[#This Row],[user_id]],Users[user_id],Users[is_referral])</f>
        <v>1</v>
      </c>
    </row>
    <row r="23652" spans="1:7">
      <c r="A23652" s="5">
        <v>2178109</v>
      </c>
      <c r="B23652" s="5">
        <v>16531</v>
      </c>
      <c r="C23652" s="6">
        <v>43215</v>
      </c>
      <c r="D23652" s="5">
        <v>31</v>
      </c>
      <c r="E23652" s="5" t="str">
        <f>_xlfn.XLOOKUP(Orders[[#This Row],[user_id]],Users[user_id],Users[country])</f>
        <v>IT</v>
      </c>
      <c r="F23652" s="5" t="str">
        <f>_xlfn.XLOOKUP(Orders[[#This Row],[country_code]],Countries[country_code],Countries[country_name])</f>
        <v>Italy</v>
      </c>
      <c r="G23652" s="5">
        <f>_xlfn.XLOOKUP(Orders[[#This Row],[user_id]],Users[user_id],Users[is_referral])</f>
        <v>1</v>
      </c>
    </row>
    <row r="23653" spans="1:7">
      <c r="A23653" s="5">
        <v>2178110</v>
      </c>
      <c r="B23653" s="5">
        <v>13805</v>
      </c>
      <c r="C23653" s="6">
        <v>43215</v>
      </c>
      <c r="D23653" s="5">
        <v>44</v>
      </c>
      <c r="E23653" s="5" t="str">
        <f>_xlfn.XLOOKUP(Orders[[#This Row],[user_id]],Users[user_id],Users[country])</f>
        <v>DE</v>
      </c>
      <c r="F23653" s="5" t="str">
        <f>_xlfn.XLOOKUP(Orders[[#This Row],[country_code]],Countries[country_code],Countries[country_name])</f>
        <v>Germany</v>
      </c>
      <c r="G23653" s="5">
        <f>_xlfn.XLOOKUP(Orders[[#This Row],[user_id]],Users[user_id],Users[is_referral])</f>
        <v>1</v>
      </c>
    </row>
    <row r="23654" spans="1:7">
      <c r="A23654" s="5">
        <v>2178113</v>
      </c>
      <c r="B23654" s="5">
        <v>14359</v>
      </c>
      <c r="C23654" s="6">
        <v>43215</v>
      </c>
      <c r="D23654" s="5">
        <v>64</v>
      </c>
      <c r="E23654" s="5" t="str">
        <f>_xlfn.XLOOKUP(Orders[[#This Row],[user_id]],Users[user_id],Users[country])</f>
        <v>ES</v>
      </c>
      <c r="F23654" s="5" t="str">
        <f>_xlfn.XLOOKUP(Orders[[#This Row],[country_code]],Countries[country_code],Countries[country_name])</f>
        <v>Spain</v>
      </c>
      <c r="G23654" s="5">
        <f>_xlfn.XLOOKUP(Orders[[#This Row],[user_id]],Users[user_id],Users[is_referral])</f>
        <v>1</v>
      </c>
    </row>
    <row r="23655" spans="1:7">
      <c r="A23655" s="5">
        <v>2178114</v>
      </c>
      <c r="B23655" s="5">
        <v>1794</v>
      </c>
      <c r="C23655" s="6">
        <v>43215</v>
      </c>
      <c r="D23655" s="5">
        <v>48</v>
      </c>
      <c r="E23655" s="5" t="str">
        <f>_xlfn.XLOOKUP(Orders[[#This Row],[user_id]],Users[user_id],Users[country])</f>
        <v>FR</v>
      </c>
      <c r="F23655" s="5" t="str">
        <f>_xlfn.XLOOKUP(Orders[[#This Row],[country_code]],Countries[country_code],Countries[country_name])</f>
        <v>France</v>
      </c>
      <c r="G23655" s="5">
        <f>_xlfn.XLOOKUP(Orders[[#This Row],[user_id]],Users[user_id],Users[is_referral])</f>
        <v>0</v>
      </c>
    </row>
    <row r="23656" spans="1:7">
      <c r="A23656" s="5">
        <v>2178115</v>
      </c>
      <c r="B23656" s="5">
        <v>7400</v>
      </c>
      <c r="C23656" s="6">
        <v>43215</v>
      </c>
      <c r="D23656" s="5">
        <v>55</v>
      </c>
      <c r="E23656" s="5" t="str">
        <f>_xlfn.XLOOKUP(Orders[[#This Row],[user_id]],Users[user_id],Users[country])</f>
        <v>FR</v>
      </c>
      <c r="F23656" s="5" t="str">
        <f>_xlfn.XLOOKUP(Orders[[#This Row],[country_code]],Countries[country_code],Countries[country_name])</f>
        <v>France</v>
      </c>
      <c r="G23656" s="5">
        <f>_xlfn.XLOOKUP(Orders[[#This Row],[user_id]],Users[user_id],Users[is_referral])</f>
        <v>1</v>
      </c>
    </row>
    <row r="23657" spans="1:7">
      <c r="A23657" s="5">
        <v>2178116</v>
      </c>
      <c r="B23657" s="5">
        <v>8730</v>
      </c>
      <c r="C23657" s="6">
        <v>43215</v>
      </c>
      <c r="D23657" s="5">
        <v>72</v>
      </c>
      <c r="E23657" s="5" t="str">
        <f>_xlfn.XLOOKUP(Orders[[#This Row],[user_id]],Users[user_id],Users[country])</f>
        <v>FR</v>
      </c>
      <c r="F23657" s="5" t="str">
        <f>_xlfn.XLOOKUP(Orders[[#This Row],[country_code]],Countries[country_code],Countries[country_name])</f>
        <v>France</v>
      </c>
      <c r="G23657" s="5">
        <f>_xlfn.XLOOKUP(Orders[[#This Row],[user_id]],Users[user_id],Users[is_referral])</f>
        <v>1</v>
      </c>
    </row>
    <row r="23658" spans="1:7">
      <c r="A23658" s="5">
        <v>2178117</v>
      </c>
      <c r="B23658" s="5">
        <v>13120</v>
      </c>
      <c r="C23658" s="6">
        <v>43215</v>
      </c>
      <c r="D23658" s="5">
        <v>35</v>
      </c>
      <c r="E23658" s="5" t="str">
        <f>_xlfn.XLOOKUP(Orders[[#This Row],[user_id]],Users[user_id],Users[country])</f>
        <v>IT</v>
      </c>
      <c r="F23658" s="5" t="str">
        <f>_xlfn.XLOOKUP(Orders[[#This Row],[country_code]],Countries[country_code],Countries[country_name])</f>
        <v>Italy</v>
      </c>
      <c r="G23658" s="5">
        <f>_xlfn.XLOOKUP(Orders[[#This Row],[user_id]],Users[user_id],Users[is_referral])</f>
        <v>1</v>
      </c>
    </row>
    <row r="23659" spans="1:7">
      <c r="A23659" s="5">
        <v>2178119</v>
      </c>
      <c r="B23659" s="5">
        <v>1838</v>
      </c>
      <c r="C23659" s="6">
        <v>43215</v>
      </c>
      <c r="D23659" s="5">
        <v>46</v>
      </c>
      <c r="E23659" s="5" t="str">
        <f>_xlfn.XLOOKUP(Orders[[#This Row],[user_id]],Users[user_id],Users[country])</f>
        <v>ES</v>
      </c>
      <c r="F23659" s="5" t="str">
        <f>_xlfn.XLOOKUP(Orders[[#This Row],[country_code]],Countries[country_code],Countries[country_name])</f>
        <v>Spain</v>
      </c>
      <c r="G23659" s="5">
        <f>_xlfn.XLOOKUP(Orders[[#This Row],[user_id]],Users[user_id],Users[is_referral])</f>
        <v>0</v>
      </c>
    </row>
    <row r="23660" spans="1:7">
      <c r="A23660" s="5">
        <v>2178121</v>
      </c>
      <c r="B23660" s="5">
        <v>4262</v>
      </c>
      <c r="C23660" s="6">
        <v>43215</v>
      </c>
      <c r="D23660" s="5">
        <v>35</v>
      </c>
      <c r="E23660" s="5" t="str">
        <f>_xlfn.XLOOKUP(Orders[[#This Row],[user_id]],Users[user_id],Users[country])</f>
        <v>FR</v>
      </c>
      <c r="F23660" s="5" t="str">
        <f>_xlfn.XLOOKUP(Orders[[#This Row],[country_code]],Countries[country_code],Countries[country_name])</f>
        <v>France</v>
      </c>
      <c r="G23660" s="5">
        <f>_xlfn.XLOOKUP(Orders[[#This Row],[user_id]],Users[user_id],Users[is_referral])</f>
        <v>0</v>
      </c>
    </row>
    <row r="23661" spans="1:7">
      <c r="A23661" s="5">
        <v>2178126</v>
      </c>
      <c r="B23661" s="5">
        <v>13365</v>
      </c>
      <c r="C23661" s="6">
        <v>43215</v>
      </c>
      <c r="D23661" s="5">
        <v>46</v>
      </c>
      <c r="E23661" s="5" t="str">
        <f>_xlfn.XLOOKUP(Orders[[#This Row],[user_id]],Users[user_id],Users[country])</f>
        <v>FR</v>
      </c>
      <c r="F23661" s="5" t="str">
        <f>_xlfn.XLOOKUP(Orders[[#This Row],[country_code]],Countries[country_code],Countries[country_name])</f>
        <v>France</v>
      </c>
      <c r="G23661" s="5">
        <f>_xlfn.XLOOKUP(Orders[[#This Row],[user_id]],Users[user_id],Users[is_referral])</f>
        <v>1</v>
      </c>
    </row>
    <row r="23662" spans="1:7">
      <c r="A23662" s="5">
        <v>2178127</v>
      </c>
      <c r="B23662" s="5">
        <v>7021</v>
      </c>
      <c r="C23662" s="6">
        <v>43215</v>
      </c>
      <c r="D23662" s="5">
        <v>104</v>
      </c>
      <c r="E23662" s="5" t="str">
        <f>_xlfn.XLOOKUP(Orders[[#This Row],[user_id]],Users[user_id],Users[country])</f>
        <v>IT</v>
      </c>
      <c r="F23662" s="5" t="str">
        <f>_xlfn.XLOOKUP(Orders[[#This Row],[country_code]],Countries[country_code],Countries[country_name])</f>
        <v>Italy</v>
      </c>
      <c r="G23662" s="5">
        <f>_xlfn.XLOOKUP(Orders[[#This Row],[user_id]],Users[user_id],Users[is_referral])</f>
        <v>1</v>
      </c>
    </row>
    <row r="23663" spans="1:7">
      <c r="A23663" s="5">
        <v>2178128</v>
      </c>
      <c r="B23663" s="5">
        <v>13012</v>
      </c>
      <c r="C23663" s="6">
        <v>43215</v>
      </c>
      <c r="D23663" s="5">
        <v>49</v>
      </c>
      <c r="E23663" s="5" t="str">
        <f>_xlfn.XLOOKUP(Orders[[#This Row],[user_id]],Users[user_id],Users[country])</f>
        <v>ES</v>
      </c>
      <c r="F23663" s="5" t="str">
        <f>_xlfn.XLOOKUP(Orders[[#This Row],[country_code]],Countries[country_code],Countries[country_name])</f>
        <v>Spain</v>
      </c>
      <c r="G23663" s="5">
        <f>_xlfn.XLOOKUP(Orders[[#This Row],[user_id]],Users[user_id],Users[is_referral])</f>
        <v>1</v>
      </c>
    </row>
    <row r="23664" spans="1:7">
      <c r="A23664" s="5">
        <v>2178129</v>
      </c>
      <c r="B23664" s="5">
        <v>19797</v>
      </c>
      <c r="C23664" s="6">
        <v>43215</v>
      </c>
      <c r="D23664" s="5">
        <v>29</v>
      </c>
      <c r="E23664" s="5" t="str">
        <f>_xlfn.XLOOKUP(Orders[[#This Row],[user_id]],Users[user_id],Users[country])</f>
        <v>DE</v>
      </c>
      <c r="F23664" s="5" t="str">
        <f>_xlfn.XLOOKUP(Orders[[#This Row],[country_code]],Countries[country_code],Countries[country_name])</f>
        <v>Germany</v>
      </c>
      <c r="G23664" s="5">
        <f>_xlfn.XLOOKUP(Orders[[#This Row],[user_id]],Users[user_id],Users[is_referral])</f>
        <v>1</v>
      </c>
    </row>
    <row r="23665" spans="1:7">
      <c r="A23665" s="5">
        <v>2178130</v>
      </c>
      <c r="B23665" s="5">
        <v>8350</v>
      </c>
      <c r="C23665" s="6">
        <v>43215</v>
      </c>
      <c r="D23665" s="5">
        <v>50</v>
      </c>
      <c r="E23665" s="5" t="str">
        <f>_xlfn.XLOOKUP(Orders[[#This Row],[user_id]],Users[user_id],Users[country])</f>
        <v>FR</v>
      </c>
      <c r="F23665" s="5" t="str">
        <f>_xlfn.XLOOKUP(Orders[[#This Row],[country_code]],Countries[country_code],Countries[country_name])</f>
        <v>France</v>
      </c>
      <c r="G23665" s="5">
        <f>_xlfn.XLOOKUP(Orders[[#This Row],[user_id]],Users[user_id],Users[is_referral])</f>
        <v>1</v>
      </c>
    </row>
    <row r="23666" spans="1:7">
      <c r="A23666" s="5">
        <v>2178131</v>
      </c>
      <c r="B23666" s="5">
        <v>4057</v>
      </c>
      <c r="C23666" s="6">
        <v>43215</v>
      </c>
      <c r="D23666" s="5">
        <v>26</v>
      </c>
      <c r="E23666" s="5" t="str">
        <f>_xlfn.XLOOKUP(Orders[[#This Row],[user_id]],Users[user_id],Users[country])</f>
        <v>FR</v>
      </c>
      <c r="F23666" s="5" t="str">
        <f>_xlfn.XLOOKUP(Orders[[#This Row],[country_code]],Countries[country_code],Countries[country_name])</f>
        <v>France</v>
      </c>
      <c r="G23666" s="5">
        <f>_xlfn.XLOOKUP(Orders[[#This Row],[user_id]],Users[user_id],Users[is_referral])</f>
        <v>0</v>
      </c>
    </row>
    <row r="23667" spans="1:7">
      <c r="A23667" s="5">
        <v>2178132</v>
      </c>
      <c r="B23667" s="5">
        <v>7137</v>
      </c>
      <c r="C23667" s="6">
        <v>43215</v>
      </c>
      <c r="D23667" s="5">
        <v>56</v>
      </c>
      <c r="E23667" s="5" t="str">
        <f>_xlfn.XLOOKUP(Orders[[#This Row],[user_id]],Users[user_id],Users[country])</f>
        <v>FR</v>
      </c>
      <c r="F23667" s="5" t="str">
        <f>_xlfn.XLOOKUP(Orders[[#This Row],[country_code]],Countries[country_code],Countries[country_name])</f>
        <v>France</v>
      </c>
      <c r="G23667" s="5">
        <f>_xlfn.XLOOKUP(Orders[[#This Row],[user_id]],Users[user_id],Users[is_referral])</f>
        <v>1</v>
      </c>
    </row>
    <row r="23668" spans="1:7">
      <c r="A23668" s="5">
        <v>2178134</v>
      </c>
      <c r="B23668" s="5">
        <v>17715</v>
      </c>
      <c r="C23668" s="6">
        <v>43215</v>
      </c>
      <c r="D23668" s="5">
        <v>18</v>
      </c>
      <c r="E23668" s="5" t="str">
        <f>_xlfn.XLOOKUP(Orders[[#This Row],[user_id]],Users[user_id],Users[country])</f>
        <v>FR</v>
      </c>
      <c r="F23668" s="5" t="str">
        <f>_xlfn.XLOOKUP(Orders[[#This Row],[country_code]],Countries[country_code],Countries[country_name])</f>
        <v>France</v>
      </c>
      <c r="G23668" s="5">
        <f>_xlfn.XLOOKUP(Orders[[#This Row],[user_id]],Users[user_id],Users[is_referral])</f>
        <v>1</v>
      </c>
    </row>
    <row r="23669" spans="1:7">
      <c r="A23669" s="5">
        <v>2178135</v>
      </c>
      <c r="B23669" s="5">
        <v>471</v>
      </c>
      <c r="C23669" s="6">
        <v>43215</v>
      </c>
      <c r="D23669" s="5">
        <v>55</v>
      </c>
      <c r="E23669" s="5" t="str">
        <f>_xlfn.XLOOKUP(Orders[[#This Row],[user_id]],Users[user_id],Users[country])</f>
        <v>ES</v>
      </c>
      <c r="F23669" s="5" t="str">
        <f>_xlfn.XLOOKUP(Orders[[#This Row],[country_code]],Countries[country_code],Countries[country_name])</f>
        <v>Spain</v>
      </c>
      <c r="G23669" s="5">
        <f>_xlfn.XLOOKUP(Orders[[#This Row],[user_id]],Users[user_id],Users[is_referral])</f>
        <v>0</v>
      </c>
    </row>
    <row r="23670" spans="1:7">
      <c r="A23670" s="5">
        <v>2178139</v>
      </c>
      <c r="B23670" s="5">
        <v>7830</v>
      </c>
      <c r="C23670" s="6">
        <v>43215</v>
      </c>
      <c r="D23670" s="5">
        <v>53</v>
      </c>
      <c r="E23670" s="5" t="str">
        <f>_xlfn.XLOOKUP(Orders[[#This Row],[user_id]],Users[user_id],Users[country])</f>
        <v>ES</v>
      </c>
      <c r="F23670" s="5" t="str">
        <f>_xlfn.XLOOKUP(Orders[[#This Row],[country_code]],Countries[country_code],Countries[country_name])</f>
        <v>Spain</v>
      </c>
      <c r="G23670" s="5">
        <f>_xlfn.XLOOKUP(Orders[[#This Row],[user_id]],Users[user_id],Users[is_referral])</f>
        <v>1</v>
      </c>
    </row>
    <row r="23671" spans="1:7">
      <c r="A23671" s="5">
        <v>2178140</v>
      </c>
      <c r="B23671" s="5">
        <v>210</v>
      </c>
      <c r="C23671" s="6">
        <v>43215</v>
      </c>
      <c r="D23671" s="5">
        <v>35</v>
      </c>
      <c r="E23671" s="5" t="str">
        <f>_xlfn.XLOOKUP(Orders[[#This Row],[user_id]],Users[user_id],Users[country])</f>
        <v>ES</v>
      </c>
      <c r="F23671" s="5" t="str">
        <f>_xlfn.XLOOKUP(Orders[[#This Row],[country_code]],Countries[country_code],Countries[country_name])</f>
        <v>Spain</v>
      </c>
      <c r="G23671" s="5">
        <f>_xlfn.XLOOKUP(Orders[[#This Row],[user_id]],Users[user_id],Users[is_referral])</f>
        <v>0</v>
      </c>
    </row>
    <row r="23672" spans="1:7">
      <c r="A23672" s="5">
        <v>2178144</v>
      </c>
      <c r="B23672" s="5">
        <v>18764</v>
      </c>
      <c r="C23672" s="6">
        <v>43215</v>
      </c>
      <c r="D23672" s="5">
        <v>65</v>
      </c>
      <c r="E23672" s="5" t="str">
        <f>_xlfn.XLOOKUP(Orders[[#This Row],[user_id]],Users[user_id],Users[country])</f>
        <v>IT</v>
      </c>
      <c r="F23672" s="5" t="str">
        <f>_xlfn.XLOOKUP(Orders[[#This Row],[country_code]],Countries[country_code],Countries[country_name])</f>
        <v>Italy</v>
      </c>
      <c r="G23672" s="5">
        <f>_xlfn.XLOOKUP(Orders[[#This Row],[user_id]],Users[user_id],Users[is_referral])</f>
        <v>1</v>
      </c>
    </row>
    <row r="23673" spans="1:7">
      <c r="A23673" s="5">
        <v>2178147</v>
      </c>
      <c r="B23673" s="5">
        <v>11238</v>
      </c>
      <c r="C23673" s="6">
        <v>43215</v>
      </c>
      <c r="D23673" s="5">
        <v>72</v>
      </c>
      <c r="E23673" s="5" t="str">
        <f>_xlfn.XLOOKUP(Orders[[#This Row],[user_id]],Users[user_id],Users[country])</f>
        <v>FR</v>
      </c>
      <c r="F23673" s="5" t="str">
        <f>_xlfn.XLOOKUP(Orders[[#This Row],[country_code]],Countries[country_code],Countries[country_name])</f>
        <v>France</v>
      </c>
      <c r="G23673" s="5">
        <f>_xlfn.XLOOKUP(Orders[[#This Row],[user_id]],Users[user_id],Users[is_referral])</f>
        <v>1</v>
      </c>
    </row>
    <row r="23674" spans="1:7">
      <c r="A23674" s="5">
        <v>2178151</v>
      </c>
      <c r="B23674" s="5">
        <v>17476</v>
      </c>
      <c r="C23674" s="6">
        <v>43215</v>
      </c>
      <c r="D23674" s="5">
        <v>22</v>
      </c>
      <c r="E23674" s="5" t="str">
        <f>_xlfn.XLOOKUP(Orders[[#This Row],[user_id]],Users[user_id],Users[country])</f>
        <v>DE</v>
      </c>
      <c r="F23674" s="5" t="str">
        <f>_xlfn.XLOOKUP(Orders[[#This Row],[country_code]],Countries[country_code],Countries[country_name])</f>
        <v>Germany</v>
      </c>
      <c r="G23674" s="5">
        <f>_xlfn.XLOOKUP(Orders[[#This Row],[user_id]],Users[user_id],Users[is_referral])</f>
        <v>1</v>
      </c>
    </row>
    <row r="23675" spans="1:7">
      <c r="A23675" s="5">
        <v>2178153</v>
      </c>
      <c r="B23675" s="5">
        <v>14660</v>
      </c>
      <c r="C23675" s="6">
        <v>43215</v>
      </c>
      <c r="D23675" s="5">
        <v>97</v>
      </c>
      <c r="E23675" s="5" t="str">
        <f>_xlfn.XLOOKUP(Orders[[#This Row],[user_id]],Users[user_id],Users[country])</f>
        <v>ES</v>
      </c>
      <c r="F23675" s="5" t="str">
        <f>_xlfn.XLOOKUP(Orders[[#This Row],[country_code]],Countries[country_code],Countries[country_name])</f>
        <v>Spain</v>
      </c>
      <c r="G23675" s="5">
        <f>_xlfn.XLOOKUP(Orders[[#This Row],[user_id]],Users[user_id],Users[is_referral])</f>
        <v>1</v>
      </c>
    </row>
    <row r="23676" spans="1:7">
      <c r="A23676" s="5">
        <v>2178159</v>
      </c>
      <c r="B23676" s="5">
        <v>14381</v>
      </c>
      <c r="C23676" s="6">
        <v>43215</v>
      </c>
      <c r="D23676" s="5">
        <v>46</v>
      </c>
      <c r="E23676" s="5" t="str">
        <f>_xlfn.XLOOKUP(Orders[[#This Row],[user_id]],Users[user_id],Users[country])</f>
        <v>FR</v>
      </c>
      <c r="F23676" s="5" t="str">
        <f>_xlfn.XLOOKUP(Orders[[#This Row],[country_code]],Countries[country_code],Countries[country_name])</f>
        <v>France</v>
      </c>
      <c r="G23676" s="5">
        <f>_xlfn.XLOOKUP(Orders[[#This Row],[user_id]],Users[user_id],Users[is_referral])</f>
        <v>0</v>
      </c>
    </row>
    <row r="23677" spans="1:7">
      <c r="A23677" s="5">
        <v>2178160</v>
      </c>
      <c r="B23677" s="5">
        <v>2010</v>
      </c>
      <c r="C23677" s="6">
        <v>43215</v>
      </c>
      <c r="D23677" s="5">
        <v>66</v>
      </c>
      <c r="E23677" s="5" t="str">
        <f>_xlfn.XLOOKUP(Orders[[#This Row],[user_id]],Users[user_id],Users[country])</f>
        <v>DE</v>
      </c>
      <c r="F23677" s="5" t="str">
        <f>_xlfn.XLOOKUP(Orders[[#This Row],[country_code]],Countries[country_code],Countries[country_name])</f>
        <v>Germany</v>
      </c>
      <c r="G23677" s="5">
        <f>_xlfn.XLOOKUP(Orders[[#This Row],[user_id]],Users[user_id],Users[is_referral])</f>
        <v>0</v>
      </c>
    </row>
    <row r="23678" spans="1:7">
      <c r="A23678" s="5">
        <v>2178161</v>
      </c>
      <c r="B23678" s="5">
        <v>10687</v>
      </c>
      <c r="C23678" s="6">
        <v>43215</v>
      </c>
      <c r="D23678" s="5">
        <v>60</v>
      </c>
      <c r="E23678" s="5" t="str">
        <f>_xlfn.XLOOKUP(Orders[[#This Row],[user_id]],Users[user_id],Users[country])</f>
        <v>DE</v>
      </c>
      <c r="F23678" s="5" t="str">
        <f>_xlfn.XLOOKUP(Orders[[#This Row],[country_code]],Countries[country_code],Countries[country_name])</f>
        <v>Germany</v>
      </c>
      <c r="G23678" s="5">
        <f>_xlfn.XLOOKUP(Orders[[#This Row],[user_id]],Users[user_id],Users[is_referral])</f>
        <v>1</v>
      </c>
    </row>
    <row r="23679" spans="1:7">
      <c r="A23679" s="5">
        <v>2178164</v>
      </c>
      <c r="B23679" s="5">
        <v>9980</v>
      </c>
      <c r="C23679" s="6">
        <v>43215</v>
      </c>
      <c r="D23679" s="5">
        <v>39</v>
      </c>
      <c r="E23679" s="5" t="str">
        <f>_xlfn.XLOOKUP(Orders[[#This Row],[user_id]],Users[user_id],Users[country])</f>
        <v>FR</v>
      </c>
      <c r="F23679" s="5" t="str">
        <f>_xlfn.XLOOKUP(Orders[[#This Row],[country_code]],Countries[country_code],Countries[country_name])</f>
        <v>France</v>
      </c>
      <c r="G23679" s="5">
        <f>_xlfn.XLOOKUP(Orders[[#This Row],[user_id]],Users[user_id],Users[is_referral])</f>
        <v>1</v>
      </c>
    </row>
    <row r="23680" spans="1:7">
      <c r="A23680" s="5">
        <v>2178165</v>
      </c>
      <c r="B23680" s="5">
        <v>7758</v>
      </c>
      <c r="C23680" s="6">
        <v>43215</v>
      </c>
      <c r="D23680" s="5">
        <v>17</v>
      </c>
      <c r="E23680" s="5" t="str">
        <f>_xlfn.XLOOKUP(Orders[[#This Row],[user_id]],Users[user_id],Users[country])</f>
        <v>DE</v>
      </c>
      <c r="F23680" s="5" t="str">
        <f>_xlfn.XLOOKUP(Orders[[#This Row],[country_code]],Countries[country_code],Countries[country_name])</f>
        <v>Germany</v>
      </c>
      <c r="G23680" s="5">
        <f>_xlfn.XLOOKUP(Orders[[#This Row],[user_id]],Users[user_id],Users[is_referral])</f>
        <v>1</v>
      </c>
    </row>
    <row r="23681" spans="1:7">
      <c r="A23681" s="5">
        <v>2178166</v>
      </c>
      <c r="B23681" s="5">
        <v>17741</v>
      </c>
      <c r="C23681" s="6">
        <v>43215</v>
      </c>
      <c r="D23681" s="5">
        <v>46</v>
      </c>
      <c r="E23681" s="5" t="str">
        <f>_xlfn.XLOOKUP(Orders[[#This Row],[user_id]],Users[user_id],Users[country])</f>
        <v>ES</v>
      </c>
      <c r="F23681" s="5" t="str">
        <f>_xlfn.XLOOKUP(Orders[[#This Row],[country_code]],Countries[country_code],Countries[country_name])</f>
        <v>Spain</v>
      </c>
      <c r="G23681" s="5">
        <f>_xlfn.XLOOKUP(Orders[[#This Row],[user_id]],Users[user_id],Users[is_referral])</f>
        <v>1</v>
      </c>
    </row>
    <row r="23682" spans="1:7">
      <c r="A23682" s="5">
        <v>2178168</v>
      </c>
      <c r="B23682" s="5">
        <v>1888</v>
      </c>
      <c r="C23682" s="6">
        <v>43215</v>
      </c>
      <c r="D23682" s="5">
        <v>38</v>
      </c>
      <c r="E23682" s="5" t="str">
        <f>_xlfn.XLOOKUP(Orders[[#This Row],[user_id]],Users[user_id],Users[country])</f>
        <v>FR</v>
      </c>
      <c r="F23682" s="5" t="str">
        <f>_xlfn.XLOOKUP(Orders[[#This Row],[country_code]],Countries[country_code],Countries[country_name])</f>
        <v>France</v>
      </c>
      <c r="G23682" s="5">
        <f>_xlfn.XLOOKUP(Orders[[#This Row],[user_id]],Users[user_id],Users[is_referral])</f>
        <v>0</v>
      </c>
    </row>
    <row r="23683" spans="1:7">
      <c r="A23683" s="5">
        <v>2178169</v>
      </c>
      <c r="B23683" s="5">
        <v>7809</v>
      </c>
      <c r="C23683" s="6">
        <v>43215</v>
      </c>
      <c r="D23683" s="5">
        <v>50</v>
      </c>
      <c r="E23683" s="5" t="str">
        <f>_xlfn.XLOOKUP(Orders[[#This Row],[user_id]],Users[user_id],Users[country])</f>
        <v>FR</v>
      </c>
      <c r="F23683" s="5" t="str">
        <f>_xlfn.XLOOKUP(Orders[[#This Row],[country_code]],Countries[country_code],Countries[country_name])</f>
        <v>France</v>
      </c>
      <c r="G23683" s="5">
        <f>_xlfn.XLOOKUP(Orders[[#This Row],[user_id]],Users[user_id],Users[is_referral])</f>
        <v>1</v>
      </c>
    </row>
    <row r="23684" spans="1:7">
      <c r="A23684" s="5">
        <v>2178171</v>
      </c>
      <c r="B23684" s="5">
        <v>6037</v>
      </c>
      <c r="C23684" s="6">
        <v>43215</v>
      </c>
      <c r="D23684" s="5">
        <v>34</v>
      </c>
      <c r="E23684" s="5" t="str">
        <f>_xlfn.XLOOKUP(Orders[[#This Row],[user_id]],Users[user_id],Users[country])</f>
        <v>ES</v>
      </c>
      <c r="F23684" s="5" t="str">
        <f>_xlfn.XLOOKUP(Orders[[#This Row],[country_code]],Countries[country_code],Countries[country_name])</f>
        <v>Spain</v>
      </c>
      <c r="G23684" s="5">
        <f>_xlfn.XLOOKUP(Orders[[#This Row],[user_id]],Users[user_id],Users[is_referral])</f>
        <v>1</v>
      </c>
    </row>
    <row r="23685" spans="1:7">
      <c r="A23685" s="5">
        <v>2178172</v>
      </c>
      <c r="B23685" s="5">
        <v>13279</v>
      </c>
      <c r="C23685" s="6">
        <v>43215</v>
      </c>
      <c r="D23685" s="5">
        <v>36</v>
      </c>
      <c r="E23685" s="5" t="str">
        <f>_xlfn.XLOOKUP(Orders[[#This Row],[user_id]],Users[user_id],Users[country])</f>
        <v>FR</v>
      </c>
      <c r="F23685" s="5" t="str">
        <f>_xlfn.XLOOKUP(Orders[[#This Row],[country_code]],Countries[country_code],Countries[country_name])</f>
        <v>France</v>
      </c>
      <c r="G23685" s="5">
        <f>_xlfn.XLOOKUP(Orders[[#This Row],[user_id]],Users[user_id],Users[is_referral])</f>
        <v>1</v>
      </c>
    </row>
    <row r="23686" spans="1:7">
      <c r="A23686" s="5">
        <v>2178174</v>
      </c>
      <c r="B23686" s="5">
        <v>4452</v>
      </c>
      <c r="C23686" s="6">
        <v>43215</v>
      </c>
      <c r="D23686" s="5">
        <v>61</v>
      </c>
      <c r="E23686" s="5" t="str">
        <f>_xlfn.XLOOKUP(Orders[[#This Row],[user_id]],Users[user_id],Users[country])</f>
        <v>IT</v>
      </c>
      <c r="F23686" s="5" t="str">
        <f>_xlfn.XLOOKUP(Orders[[#This Row],[country_code]],Countries[country_code],Countries[country_name])</f>
        <v>Italy</v>
      </c>
      <c r="G23686" s="5">
        <f>_xlfn.XLOOKUP(Orders[[#This Row],[user_id]],Users[user_id],Users[is_referral])</f>
        <v>0</v>
      </c>
    </row>
    <row r="23687" spans="1:7">
      <c r="A23687" s="5">
        <v>2178178</v>
      </c>
      <c r="B23687" s="5">
        <v>878</v>
      </c>
      <c r="C23687" s="6">
        <v>43215</v>
      </c>
      <c r="D23687" s="5">
        <v>32</v>
      </c>
      <c r="E23687" s="5" t="str">
        <f>_xlfn.XLOOKUP(Orders[[#This Row],[user_id]],Users[user_id],Users[country])</f>
        <v>FR</v>
      </c>
      <c r="F23687" s="5" t="str">
        <f>_xlfn.XLOOKUP(Orders[[#This Row],[country_code]],Countries[country_code],Countries[country_name])</f>
        <v>France</v>
      </c>
      <c r="G23687" s="5">
        <f>_xlfn.XLOOKUP(Orders[[#This Row],[user_id]],Users[user_id],Users[is_referral])</f>
        <v>0</v>
      </c>
    </row>
    <row r="23688" spans="1:7">
      <c r="A23688" s="5">
        <v>2178180</v>
      </c>
      <c r="B23688" s="5">
        <v>1634</v>
      </c>
      <c r="C23688" s="6">
        <v>43215</v>
      </c>
      <c r="D23688" s="5">
        <v>61</v>
      </c>
      <c r="E23688" s="5" t="str">
        <f>_xlfn.XLOOKUP(Orders[[#This Row],[user_id]],Users[user_id],Users[country])</f>
        <v>ES</v>
      </c>
      <c r="F23688" s="5" t="str">
        <f>_xlfn.XLOOKUP(Orders[[#This Row],[country_code]],Countries[country_code],Countries[country_name])</f>
        <v>Spain</v>
      </c>
      <c r="G23688" s="5">
        <f>_xlfn.XLOOKUP(Orders[[#This Row],[user_id]],Users[user_id],Users[is_referral])</f>
        <v>0</v>
      </c>
    </row>
    <row r="23689" spans="1:7">
      <c r="A23689" s="5">
        <v>2178181</v>
      </c>
      <c r="B23689" s="5">
        <v>10828</v>
      </c>
      <c r="C23689" s="6">
        <v>43215</v>
      </c>
      <c r="D23689" s="5">
        <v>43</v>
      </c>
      <c r="E23689" s="5" t="str">
        <f>_xlfn.XLOOKUP(Orders[[#This Row],[user_id]],Users[user_id],Users[country])</f>
        <v>FR</v>
      </c>
      <c r="F23689" s="5" t="str">
        <f>_xlfn.XLOOKUP(Orders[[#This Row],[country_code]],Countries[country_code],Countries[country_name])</f>
        <v>France</v>
      </c>
      <c r="G23689" s="5">
        <f>_xlfn.XLOOKUP(Orders[[#This Row],[user_id]],Users[user_id],Users[is_referral])</f>
        <v>1</v>
      </c>
    </row>
    <row r="23690" spans="1:7">
      <c r="A23690" s="5">
        <v>2178183</v>
      </c>
      <c r="B23690" s="5">
        <v>16973</v>
      </c>
      <c r="C23690" s="6">
        <v>43215</v>
      </c>
      <c r="D23690" s="5">
        <v>27</v>
      </c>
      <c r="E23690" s="5" t="str">
        <f>_xlfn.XLOOKUP(Orders[[#This Row],[user_id]],Users[user_id],Users[country])</f>
        <v>FR</v>
      </c>
      <c r="F23690" s="5" t="str">
        <f>_xlfn.XLOOKUP(Orders[[#This Row],[country_code]],Countries[country_code],Countries[country_name])</f>
        <v>France</v>
      </c>
      <c r="G23690" s="5">
        <f>_xlfn.XLOOKUP(Orders[[#This Row],[user_id]],Users[user_id],Users[is_referral])</f>
        <v>1</v>
      </c>
    </row>
    <row r="23691" spans="1:7">
      <c r="A23691" s="5">
        <v>2178185</v>
      </c>
      <c r="B23691" s="5">
        <v>9273</v>
      </c>
      <c r="C23691" s="6">
        <v>43215</v>
      </c>
      <c r="D23691" s="5">
        <v>23</v>
      </c>
      <c r="E23691" s="5" t="str">
        <f>_xlfn.XLOOKUP(Orders[[#This Row],[user_id]],Users[user_id],Users[country])</f>
        <v>DE</v>
      </c>
      <c r="F23691" s="5" t="str">
        <f>_xlfn.XLOOKUP(Orders[[#This Row],[country_code]],Countries[country_code],Countries[country_name])</f>
        <v>Germany</v>
      </c>
      <c r="G23691" s="5">
        <f>_xlfn.XLOOKUP(Orders[[#This Row],[user_id]],Users[user_id],Users[is_referral])</f>
        <v>1</v>
      </c>
    </row>
    <row r="23692" spans="1:7">
      <c r="A23692" s="5">
        <v>2178186</v>
      </c>
      <c r="B23692" s="5">
        <v>8765</v>
      </c>
      <c r="C23692" s="6">
        <v>43215</v>
      </c>
      <c r="D23692" s="5">
        <v>48</v>
      </c>
      <c r="E23692" s="5" t="str">
        <f>_xlfn.XLOOKUP(Orders[[#This Row],[user_id]],Users[user_id],Users[country])</f>
        <v>DE</v>
      </c>
      <c r="F23692" s="5" t="str">
        <f>_xlfn.XLOOKUP(Orders[[#This Row],[country_code]],Countries[country_code],Countries[country_name])</f>
        <v>Germany</v>
      </c>
      <c r="G23692" s="5">
        <f>_xlfn.XLOOKUP(Orders[[#This Row],[user_id]],Users[user_id],Users[is_referral])</f>
        <v>1</v>
      </c>
    </row>
    <row r="23693" spans="1:7">
      <c r="A23693" s="5">
        <v>2178187</v>
      </c>
      <c r="B23693" s="5">
        <v>16464</v>
      </c>
      <c r="C23693" s="6">
        <v>43215</v>
      </c>
      <c r="D23693" s="5">
        <v>77</v>
      </c>
      <c r="E23693" s="5" t="str">
        <f>_xlfn.XLOOKUP(Orders[[#This Row],[user_id]],Users[user_id],Users[country])</f>
        <v>FR</v>
      </c>
      <c r="F23693" s="5" t="str">
        <f>_xlfn.XLOOKUP(Orders[[#This Row],[country_code]],Countries[country_code],Countries[country_name])</f>
        <v>France</v>
      </c>
      <c r="G23693" s="5">
        <f>_xlfn.XLOOKUP(Orders[[#This Row],[user_id]],Users[user_id],Users[is_referral])</f>
        <v>1</v>
      </c>
    </row>
    <row r="23694" spans="1:7">
      <c r="A23694" s="5">
        <v>2178190</v>
      </c>
      <c r="B23694" s="5">
        <v>10433</v>
      </c>
      <c r="C23694" s="6">
        <v>43215</v>
      </c>
      <c r="D23694" s="5">
        <v>31</v>
      </c>
      <c r="E23694" s="5" t="str">
        <f>_xlfn.XLOOKUP(Orders[[#This Row],[user_id]],Users[user_id],Users[country])</f>
        <v>ES</v>
      </c>
      <c r="F23694" s="5" t="str">
        <f>_xlfn.XLOOKUP(Orders[[#This Row],[country_code]],Countries[country_code],Countries[country_name])</f>
        <v>Spain</v>
      </c>
      <c r="G23694" s="5">
        <f>_xlfn.XLOOKUP(Orders[[#This Row],[user_id]],Users[user_id],Users[is_referral])</f>
        <v>0</v>
      </c>
    </row>
    <row r="23695" spans="1:7">
      <c r="A23695" s="5">
        <v>2178191</v>
      </c>
      <c r="B23695" s="5">
        <v>8117</v>
      </c>
      <c r="C23695" s="6">
        <v>43215</v>
      </c>
      <c r="D23695" s="5">
        <v>50</v>
      </c>
      <c r="E23695" s="5" t="str">
        <f>_xlfn.XLOOKUP(Orders[[#This Row],[user_id]],Users[user_id],Users[country])</f>
        <v>IT</v>
      </c>
      <c r="F23695" s="5" t="str">
        <f>_xlfn.XLOOKUP(Orders[[#This Row],[country_code]],Countries[country_code],Countries[country_name])</f>
        <v>Italy</v>
      </c>
      <c r="G23695" s="5">
        <f>_xlfn.XLOOKUP(Orders[[#This Row],[user_id]],Users[user_id],Users[is_referral])</f>
        <v>1</v>
      </c>
    </row>
    <row r="23696" spans="1:7">
      <c r="A23696" s="5">
        <v>2178192</v>
      </c>
      <c r="B23696" s="5">
        <v>15828</v>
      </c>
      <c r="C23696" s="6">
        <v>43215</v>
      </c>
      <c r="D23696" s="5">
        <v>30</v>
      </c>
      <c r="E23696" s="5" t="str">
        <f>_xlfn.XLOOKUP(Orders[[#This Row],[user_id]],Users[user_id],Users[country])</f>
        <v>DE</v>
      </c>
      <c r="F23696" s="5" t="str">
        <f>_xlfn.XLOOKUP(Orders[[#This Row],[country_code]],Countries[country_code],Countries[country_name])</f>
        <v>Germany</v>
      </c>
      <c r="G23696" s="5">
        <f>_xlfn.XLOOKUP(Orders[[#This Row],[user_id]],Users[user_id],Users[is_referral])</f>
        <v>1</v>
      </c>
    </row>
    <row r="23697" spans="1:7">
      <c r="A23697" s="5">
        <v>2178194</v>
      </c>
      <c r="B23697" s="5">
        <v>2309</v>
      </c>
      <c r="C23697" s="6">
        <v>43215</v>
      </c>
      <c r="D23697" s="5">
        <v>43</v>
      </c>
      <c r="E23697" s="5" t="str">
        <f>_xlfn.XLOOKUP(Orders[[#This Row],[user_id]],Users[user_id],Users[country])</f>
        <v>FR</v>
      </c>
      <c r="F23697" s="5" t="str">
        <f>_xlfn.XLOOKUP(Orders[[#This Row],[country_code]],Countries[country_code],Countries[country_name])</f>
        <v>France</v>
      </c>
      <c r="G23697" s="5">
        <f>_xlfn.XLOOKUP(Orders[[#This Row],[user_id]],Users[user_id],Users[is_referral])</f>
        <v>0</v>
      </c>
    </row>
    <row r="23698" spans="1:7">
      <c r="A23698" s="5">
        <v>2178195</v>
      </c>
      <c r="B23698" s="5">
        <v>9054</v>
      </c>
      <c r="C23698" s="6">
        <v>43215</v>
      </c>
      <c r="D23698" s="5">
        <v>74</v>
      </c>
      <c r="E23698" s="5" t="str">
        <f>_xlfn.XLOOKUP(Orders[[#This Row],[user_id]],Users[user_id],Users[country])</f>
        <v>DE</v>
      </c>
      <c r="F23698" s="5" t="str">
        <f>_xlfn.XLOOKUP(Orders[[#This Row],[country_code]],Countries[country_code],Countries[country_name])</f>
        <v>Germany</v>
      </c>
      <c r="G23698" s="5">
        <f>_xlfn.XLOOKUP(Orders[[#This Row],[user_id]],Users[user_id],Users[is_referral])</f>
        <v>1</v>
      </c>
    </row>
    <row r="23699" spans="1:7">
      <c r="A23699" s="5">
        <v>2178196</v>
      </c>
      <c r="B23699" s="5">
        <v>15342</v>
      </c>
      <c r="C23699" s="6">
        <v>43215</v>
      </c>
      <c r="D23699" s="5">
        <v>31</v>
      </c>
      <c r="E23699" s="5" t="str">
        <f>_xlfn.XLOOKUP(Orders[[#This Row],[user_id]],Users[user_id],Users[country])</f>
        <v>DE</v>
      </c>
      <c r="F23699" s="5" t="str">
        <f>_xlfn.XLOOKUP(Orders[[#This Row],[country_code]],Countries[country_code],Countries[country_name])</f>
        <v>Germany</v>
      </c>
      <c r="G23699" s="5">
        <f>_xlfn.XLOOKUP(Orders[[#This Row],[user_id]],Users[user_id],Users[is_referral])</f>
        <v>1</v>
      </c>
    </row>
    <row r="23700" spans="1:7">
      <c r="A23700" s="5">
        <v>2178201</v>
      </c>
      <c r="B23700" s="5">
        <v>557</v>
      </c>
      <c r="C23700" s="6">
        <v>43215</v>
      </c>
      <c r="D23700" s="5">
        <v>52</v>
      </c>
      <c r="E23700" s="5" t="str">
        <f>_xlfn.XLOOKUP(Orders[[#This Row],[user_id]],Users[user_id],Users[country])</f>
        <v>IT</v>
      </c>
      <c r="F23700" s="5" t="str">
        <f>_xlfn.XLOOKUP(Orders[[#This Row],[country_code]],Countries[country_code],Countries[country_name])</f>
        <v>Italy</v>
      </c>
      <c r="G23700" s="5">
        <f>_xlfn.XLOOKUP(Orders[[#This Row],[user_id]],Users[user_id],Users[is_referral])</f>
        <v>0</v>
      </c>
    </row>
    <row r="23701" spans="1:7">
      <c r="A23701" s="5">
        <v>2178203</v>
      </c>
      <c r="B23701" s="5">
        <v>8004</v>
      </c>
      <c r="C23701" s="6">
        <v>43215</v>
      </c>
      <c r="D23701" s="5">
        <v>29</v>
      </c>
      <c r="E23701" s="5" t="str">
        <f>_xlfn.XLOOKUP(Orders[[#This Row],[user_id]],Users[user_id],Users[country])</f>
        <v>IT</v>
      </c>
      <c r="F23701" s="5" t="str">
        <f>_xlfn.XLOOKUP(Orders[[#This Row],[country_code]],Countries[country_code],Countries[country_name])</f>
        <v>Italy</v>
      </c>
      <c r="G23701" s="5">
        <f>_xlfn.XLOOKUP(Orders[[#This Row],[user_id]],Users[user_id],Users[is_referral])</f>
        <v>1</v>
      </c>
    </row>
    <row r="23702" spans="1:7">
      <c r="A23702" s="5">
        <v>2178206</v>
      </c>
      <c r="B23702" s="5">
        <v>9947</v>
      </c>
      <c r="C23702" s="6">
        <v>43215</v>
      </c>
      <c r="D23702" s="5">
        <v>33</v>
      </c>
      <c r="E23702" s="5" t="str">
        <f>_xlfn.XLOOKUP(Orders[[#This Row],[user_id]],Users[user_id],Users[country])</f>
        <v>ES</v>
      </c>
      <c r="F23702" s="5" t="str">
        <f>_xlfn.XLOOKUP(Orders[[#This Row],[country_code]],Countries[country_code],Countries[country_name])</f>
        <v>Spain</v>
      </c>
      <c r="G23702" s="5">
        <f>_xlfn.XLOOKUP(Orders[[#This Row],[user_id]],Users[user_id],Users[is_referral])</f>
        <v>1</v>
      </c>
    </row>
    <row r="23703" spans="1:7">
      <c r="A23703" s="5">
        <v>2178208</v>
      </c>
      <c r="B23703" s="5">
        <v>153</v>
      </c>
      <c r="C23703" s="6">
        <v>43215</v>
      </c>
      <c r="D23703" s="5">
        <v>91</v>
      </c>
      <c r="E23703" s="5" t="str">
        <f>_xlfn.XLOOKUP(Orders[[#This Row],[user_id]],Users[user_id],Users[country])</f>
        <v>IT</v>
      </c>
      <c r="F23703" s="5" t="str">
        <f>_xlfn.XLOOKUP(Orders[[#This Row],[country_code]],Countries[country_code],Countries[country_name])</f>
        <v>Italy</v>
      </c>
      <c r="G23703" s="5">
        <f>_xlfn.XLOOKUP(Orders[[#This Row],[user_id]],Users[user_id],Users[is_referral])</f>
        <v>0</v>
      </c>
    </row>
    <row r="23704" spans="1:7">
      <c r="A23704" s="5">
        <v>2178214</v>
      </c>
      <c r="B23704" s="5">
        <v>4760</v>
      </c>
      <c r="C23704" s="6">
        <v>43215</v>
      </c>
      <c r="D23704" s="5">
        <v>80</v>
      </c>
      <c r="E23704" s="5" t="str">
        <f>_xlfn.XLOOKUP(Orders[[#This Row],[user_id]],Users[user_id],Users[country])</f>
        <v>DE</v>
      </c>
      <c r="F23704" s="5" t="str">
        <f>_xlfn.XLOOKUP(Orders[[#This Row],[country_code]],Countries[country_code],Countries[country_name])</f>
        <v>Germany</v>
      </c>
      <c r="G23704" s="5">
        <f>_xlfn.XLOOKUP(Orders[[#This Row],[user_id]],Users[user_id],Users[is_referral])</f>
        <v>0</v>
      </c>
    </row>
    <row r="23705" spans="1:7">
      <c r="A23705" s="5">
        <v>2178215</v>
      </c>
      <c r="B23705" s="5">
        <v>8072</v>
      </c>
      <c r="C23705" s="6">
        <v>43215</v>
      </c>
      <c r="D23705" s="5">
        <v>84</v>
      </c>
      <c r="E23705" s="5" t="str">
        <f>_xlfn.XLOOKUP(Orders[[#This Row],[user_id]],Users[user_id],Users[country])</f>
        <v>FR</v>
      </c>
      <c r="F23705" s="5" t="str">
        <f>_xlfn.XLOOKUP(Orders[[#This Row],[country_code]],Countries[country_code],Countries[country_name])</f>
        <v>France</v>
      </c>
      <c r="G23705" s="5">
        <f>_xlfn.XLOOKUP(Orders[[#This Row],[user_id]],Users[user_id],Users[is_referral])</f>
        <v>1</v>
      </c>
    </row>
    <row r="23706" spans="1:7">
      <c r="A23706" s="5">
        <v>2178217</v>
      </c>
      <c r="B23706" s="5">
        <v>4690</v>
      </c>
      <c r="C23706" s="6">
        <v>43215</v>
      </c>
      <c r="D23706" s="5">
        <v>11</v>
      </c>
      <c r="E23706" s="5" t="str">
        <f>_xlfn.XLOOKUP(Orders[[#This Row],[user_id]],Users[user_id],Users[country])</f>
        <v>FR</v>
      </c>
      <c r="F23706" s="5" t="str">
        <f>_xlfn.XLOOKUP(Orders[[#This Row],[country_code]],Countries[country_code],Countries[country_name])</f>
        <v>France</v>
      </c>
      <c r="G23706" s="5">
        <f>_xlfn.XLOOKUP(Orders[[#This Row],[user_id]],Users[user_id],Users[is_referral])</f>
        <v>0</v>
      </c>
    </row>
    <row r="23707" spans="1:7">
      <c r="A23707" s="5">
        <v>2178218</v>
      </c>
      <c r="B23707" s="5">
        <v>2701</v>
      </c>
      <c r="C23707" s="6">
        <v>43215</v>
      </c>
      <c r="D23707" s="5">
        <v>58</v>
      </c>
      <c r="E23707" s="5" t="str">
        <f>_xlfn.XLOOKUP(Orders[[#This Row],[user_id]],Users[user_id],Users[country])</f>
        <v>ES</v>
      </c>
      <c r="F23707" s="5" t="str">
        <f>_xlfn.XLOOKUP(Orders[[#This Row],[country_code]],Countries[country_code],Countries[country_name])</f>
        <v>Spain</v>
      </c>
      <c r="G23707" s="5">
        <f>_xlfn.XLOOKUP(Orders[[#This Row],[user_id]],Users[user_id],Users[is_referral])</f>
        <v>0</v>
      </c>
    </row>
    <row r="23708" spans="1:7">
      <c r="A23708" s="5">
        <v>2178219</v>
      </c>
      <c r="B23708" s="5">
        <v>18404</v>
      </c>
      <c r="C23708" s="6">
        <v>43215</v>
      </c>
      <c r="D23708" s="5">
        <v>29</v>
      </c>
      <c r="E23708" s="5" t="str">
        <f>_xlfn.XLOOKUP(Orders[[#This Row],[user_id]],Users[user_id],Users[country])</f>
        <v>DE</v>
      </c>
      <c r="F23708" s="5" t="str">
        <f>_xlfn.XLOOKUP(Orders[[#This Row],[country_code]],Countries[country_code],Countries[country_name])</f>
        <v>Germany</v>
      </c>
      <c r="G23708" s="5">
        <f>_xlfn.XLOOKUP(Orders[[#This Row],[user_id]],Users[user_id],Users[is_referral])</f>
        <v>0</v>
      </c>
    </row>
    <row r="23709" spans="1:7">
      <c r="A23709" s="5">
        <v>2178221</v>
      </c>
      <c r="B23709" s="5">
        <v>11610</v>
      </c>
      <c r="C23709" s="6">
        <v>43215</v>
      </c>
      <c r="D23709" s="5">
        <v>41</v>
      </c>
      <c r="E23709" s="5" t="str">
        <f>_xlfn.XLOOKUP(Orders[[#This Row],[user_id]],Users[user_id],Users[country])</f>
        <v>ES</v>
      </c>
      <c r="F23709" s="5" t="str">
        <f>_xlfn.XLOOKUP(Orders[[#This Row],[country_code]],Countries[country_code],Countries[country_name])</f>
        <v>Spain</v>
      </c>
      <c r="G23709" s="5">
        <f>_xlfn.XLOOKUP(Orders[[#This Row],[user_id]],Users[user_id],Users[is_referral])</f>
        <v>1</v>
      </c>
    </row>
    <row r="23710" spans="1:7">
      <c r="A23710" s="5">
        <v>2178225</v>
      </c>
      <c r="B23710" s="5">
        <v>8504</v>
      </c>
      <c r="C23710" s="6">
        <v>43215</v>
      </c>
      <c r="D23710" s="5">
        <v>75</v>
      </c>
      <c r="E23710" s="5" t="str">
        <f>_xlfn.XLOOKUP(Orders[[#This Row],[user_id]],Users[user_id],Users[country])</f>
        <v>ES</v>
      </c>
      <c r="F23710" s="5" t="str">
        <f>_xlfn.XLOOKUP(Orders[[#This Row],[country_code]],Countries[country_code],Countries[country_name])</f>
        <v>Spain</v>
      </c>
      <c r="G23710" s="5">
        <f>_xlfn.XLOOKUP(Orders[[#This Row],[user_id]],Users[user_id],Users[is_referral])</f>
        <v>1</v>
      </c>
    </row>
    <row r="23711" spans="1:7">
      <c r="A23711" s="5">
        <v>2178226</v>
      </c>
      <c r="B23711" s="5">
        <v>15377</v>
      </c>
      <c r="C23711" s="6">
        <v>43215</v>
      </c>
      <c r="D23711" s="5">
        <v>31</v>
      </c>
      <c r="E23711" s="5" t="str">
        <f>_xlfn.XLOOKUP(Orders[[#This Row],[user_id]],Users[user_id],Users[country])</f>
        <v>FR</v>
      </c>
      <c r="F23711" s="5" t="str">
        <f>_xlfn.XLOOKUP(Orders[[#This Row],[country_code]],Countries[country_code],Countries[country_name])</f>
        <v>France</v>
      </c>
      <c r="G23711" s="5">
        <f>_xlfn.XLOOKUP(Orders[[#This Row],[user_id]],Users[user_id],Users[is_referral])</f>
        <v>0</v>
      </c>
    </row>
    <row r="23712" spans="1:7">
      <c r="A23712" s="5">
        <v>2178227</v>
      </c>
      <c r="B23712" s="5">
        <v>19605</v>
      </c>
      <c r="C23712" s="6">
        <v>43215</v>
      </c>
      <c r="D23712" s="5">
        <v>46</v>
      </c>
      <c r="E23712" s="5" t="str">
        <f>_xlfn.XLOOKUP(Orders[[#This Row],[user_id]],Users[user_id],Users[country])</f>
        <v>ES</v>
      </c>
      <c r="F23712" s="5" t="str">
        <f>_xlfn.XLOOKUP(Orders[[#This Row],[country_code]],Countries[country_code],Countries[country_name])</f>
        <v>Spain</v>
      </c>
      <c r="G23712" s="5">
        <f>_xlfn.XLOOKUP(Orders[[#This Row],[user_id]],Users[user_id],Users[is_referral])</f>
        <v>1</v>
      </c>
    </row>
    <row r="23713" spans="1:7">
      <c r="A23713" s="5">
        <v>2178228</v>
      </c>
      <c r="B23713" s="5">
        <v>8392</v>
      </c>
      <c r="C23713" s="6">
        <v>43215</v>
      </c>
      <c r="D23713" s="5">
        <v>51</v>
      </c>
      <c r="E23713" s="5" t="str">
        <f>_xlfn.XLOOKUP(Orders[[#This Row],[user_id]],Users[user_id],Users[country])</f>
        <v>ES</v>
      </c>
      <c r="F23713" s="5" t="str">
        <f>_xlfn.XLOOKUP(Orders[[#This Row],[country_code]],Countries[country_code],Countries[country_name])</f>
        <v>Spain</v>
      </c>
      <c r="G23713" s="5">
        <f>_xlfn.XLOOKUP(Orders[[#This Row],[user_id]],Users[user_id],Users[is_referral])</f>
        <v>1</v>
      </c>
    </row>
    <row r="23714" spans="1:7">
      <c r="A23714" s="5">
        <v>2178229</v>
      </c>
      <c r="B23714" s="5">
        <v>6227</v>
      </c>
      <c r="C23714" s="6">
        <v>43215</v>
      </c>
      <c r="D23714" s="5">
        <v>12</v>
      </c>
      <c r="E23714" s="5" t="str">
        <f>_xlfn.XLOOKUP(Orders[[#This Row],[user_id]],Users[user_id],Users[country])</f>
        <v>DE</v>
      </c>
      <c r="F23714" s="5" t="str">
        <f>_xlfn.XLOOKUP(Orders[[#This Row],[country_code]],Countries[country_code],Countries[country_name])</f>
        <v>Germany</v>
      </c>
      <c r="G23714" s="5">
        <f>_xlfn.XLOOKUP(Orders[[#This Row],[user_id]],Users[user_id],Users[is_referral])</f>
        <v>1</v>
      </c>
    </row>
    <row r="23715" spans="1:7">
      <c r="A23715" s="5">
        <v>2178230</v>
      </c>
      <c r="B23715" s="5">
        <v>17176</v>
      </c>
      <c r="C23715" s="6">
        <v>43215</v>
      </c>
      <c r="D23715" s="5">
        <v>21</v>
      </c>
      <c r="E23715" s="5" t="str">
        <f>_xlfn.XLOOKUP(Orders[[#This Row],[user_id]],Users[user_id],Users[country])</f>
        <v>ES</v>
      </c>
      <c r="F23715" s="5" t="str">
        <f>_xlfn.XLOOKUP(Orders[[#This Row],[country_code]],Countries[country_code],Countries[country_name])</f>
        <v>Spain</v>
      </c>
      <c r="G23715" s="5">
        <f>_xlfn.XLOOKUP(Orders[[#This Row],[user_id]],Users[user_id],Users[is_referral])</f>
        <v>1</v>
      </c>
    </row>
    <row r="23716" spans="1:7">
      <c r="A23716" s="5">
        <v>2178231</v>
      </c>
      <c r="B23716" s="5">
        <v>11402</v>
      </c>
      <c r="C23716" s="6">
        <v>43215</v>
      </c>
      <c r="D23716" s="5">
        <v>55</v>
      </c>
      <c r="E23716" s="5" t="str">
        <f>_xlfn.XLOOKUP(Orders[[#This Row],[user_id]],Users[user_id],Users[country])</f>
        <v>ES</v>
      </c>
      <c r="F23716" s="5" t="str">
        <f>_xlfn.XLOOKUP(Orders[[#This Row],[country_code]],Countries[country_code],Countries[country_name])</f>
        <v>Spain</v>
      </c>
      <c r="G23716" s="5">
        <f>_xlfn.XLOOKUP(Orders[[#This Row],[user_id]],Users[user_id],Users[is_referral])</f>
        <v>1</v>
      </c>
    </row>
    <row r="23717" spans="1:7">
      <c r="A23717" s="5">
        <v>2178232</v>
      </c>
      <c r="B23717" s="5">
        <v>87</v>
      </c>
      <c r="C23717" s="6">
        <v>43215</v>
      </c>
      <c r="D23717" s="5">
        <v>36</v>
      </c>
      <c r="E23717" s="5" t="str">
        <f>_xlfn.XLOOKUP(Orders[[#This Row],[user_id]],Users[user_id],Users[country])</f>
        <v>ES</v>
      </c>
      <c r="F23717" s="5" t="str">
        <f>_xlfn.XLOOKUP(Orders[[#This Row],[country_code]],Countries[country_code],Countries[country_name])</f>
        <v>Spain</v>
      </c>
      <c r="G23717" s="5">
        <f>_xlfn.XLOOKUP(Orders[[#This Row],[user_id]],Users[user_id],Users[is_referral])</f>
        <v>0</v>
      </c>
    </row>
    <row r="23718" spans="1:7">
      <c r="A23718" s="5">
        <v>2178234</v>
      </c>
      <c r="B23718" s="5">
        <v>9418</v>
      </c>
      <c r="C23718" s="6">
        <v>43215</v>
      </c>
      <c r="D23718" s="5">
        <v>38</v>
      </c>
      <c r="E23718" s="5" t="str">
        <f>_xlfn.XLOOKUP(Orders[[#This Row],[user_id]],Users[user_id],Users[country])</f>
        <v>DE</v>
      </c>
      <c r="F23718" s="5" t="str">
        <f>_xlfn.XLOOKUP(Orders[[#This Row],[country_code]],Countries[country_code],Countries[country_name])</f>
        <v>Germany</v>
      </c>
      <c r="G23718" s="5">
        <f>_xlfn.XLOOKUP(Orders[[#This Row],[user_id]],Users[user_id],Users[is_referral])</f>
        <v>1</v>
      </c>
    </row>
    <row r="23719" spans="1:7">
      <c r="A23719" s="5">
        <v>2178237</v>
      </c>
      <c r="B23719" s="5">
        <v>6968</v>
      </c>
      <c r="C23719" s="6">
        <v>43215</v>
      </c>
      <c r="D23719" s="5">
        <v>57</v>
      </c>
      <c r="E23719" s="5" t="str">
        <f>_xlfn.XLOOKUP(Orders[[#This Row],[user_id]],Users[user_id],Users[country])</f>
        <v>ES</v>
      </c>
      <c r="F23719" s="5" t="str">
        <f>_xlfn.XLOOKUP(Orders[[#This Row],[country_code]],Countries[country_code],Countries[country_name])</f>
        <v>Spain</v>
      </c>
      <c r="G23719" s="5">
        <f>_xlfn.XLOOKUP(Orders[[#This Row],[user_id]],Users[user_id],Users[is_referral])</f>
        <v>0</v>
      </c>
    </row>
    <row r="23720" spans="1:7">
      <c r="A23720" s="5">
        <v>2178238</v>
      </c>
      <c r="B23720" s="5">
        <v>987</v>
      </c>
      <c r="C23720" s="6">
        <v>43215</v>
      </c>
      <c r="D23720" s="5">
        <v>39</v>
      </c>
      <c r="E23720" s="5" t="str">
        <f>_xlfn.XLOOKUP(Orders[[#This Row],[user_id]],Users[user_id],Users[country])</f>
        <v>ES</v>
      </c>
      <c r="F23720" s="5" t="str">
        <f>_xlfn.XLOOKUP(Orders[[#This Row],[country_code]],Countries[country_code],Countries[country_name])</f>
        <v>Spain</v>
      </c>
      <c r="G23720" s="5">
        <f>_xlfn.XLOOKUP(Orders[[#This Row],[user_id]],Users[user_id],Users[is_referral])</f>
        <v>0</v>
      </c>
    </row>
    <row r="23721" spans="1:7">
      <c r="A23721" s="5">
        <v>2178239</v>
      </c>
      <c r="B23721" s="5">
        <v>3571</v>
      </c>
      <c r="C23721" s="6">
        <v>43215</v>
      </c>
      <c r="D23721" s="5">
        <v>23</v>
      </c>
      <c r="E23721" s="5" t="str">
        <f>_xlfn.XLOOKUP(Orders[[#This Row],[user_id]],Users[user_id],Users[country])</f>
        <v>ES</v>
      </c>
      <c r="F23721" s="5" t="str">
        <f>_xlfn.XLOOKUP(Orders[[#This Row],[country_code]],Countries[country_code],Countries[country_name])</f>
        <v>Spain</v>
      </c>
      <c r="G23721" s="5">
        <f>_xlfn.XLOOKUP(Orders[[#This Row],[user_id]],Users[user_id],Users[is_referral])</f>
        <v>0</v>
      </c>
    </row>
    <row r="23722" spans="1:7">
      <c r="A23722" s="5">
        <v>2178240</v>
      </c>
      <c r="B23722" s="5">
        <v>13312</v>
      </c>
      <c r="C23722" s="6">
        <v>43215</v>
      </c>
      <c r="D23722" s="5">
        <v>23</v>
      </c>
      <c r="E23722" s="5" t="str">
        <f>_xlfn.XLOOKUP(Orders[[#This Row],[user_id]],Users[user_id],Users[country])</f>
        <v>ES</v>
      </c>
      <c r="F23722" s="5" t="str">
        <f>_xlfn.XLOOKUP(Orders[[#This Row],[country_code]],Countries[country_code],Countries[country_name])</f>
        <v>Spain</v>
      </c>
      <c r="G23722" s="5">
        <f>_xlfn.XLOOKUP(Orders[[#This Row],[user_id]],Users[user_id],Users[is_referral])</f>
        <v>1</v>
      </c>
    </row>
    <row r="23723" spans="1:7">
      <c r="A23723" s="5">
        <v>2178242</v>
      </c>
      <c r="B23723" s="5">
        <v>16515</v>
      </c>
      <c r="C23723" s="6">
        <v>43215</v>
      </c>
      <c r="D23723" s="5">
        <v>77</v>
      </c>
      <c r="E23723" s="5" t="str">
        <f>_xlfn.XLOOKUP(Orders[[#This Row],[user_id]],Users[user_id],Users[country])</f>
        <v>FR</v>
      </c>
      <c r="F23723" s="5" t="str">
        <f>_xlfn.XLOOKUP(Orders[[#This Row],[country_code]],Countries[country_code],Countries[country_name])</f>
        <v>France</v>
      </c>
      <c r="G23723" s="5">
        <f>_xlfn.XLOOKUP(Orders[[#This Row],[user_id]],Users[user_id],Users[is_referral])</f>
        <v>1</v>
      </c>
    </row>
    <row r="23724" spans="1:7">
      <c r="A23724" s="5">
        <v>2178243</v>
      </c>
      <c r="B23724" s="5">
        <v>636</v>
      </c>
      <c r="C23724" s="6">
        <v>43215</v>
      </c>
      <c r="D23724" s="5">
        <v>46</v>
      </c>
      <c r="E23724" s="5" t="str">
        <f>_xlfn.XLOOKUP(Orders[[#This Row],[user_id]],Users[user_id],Users[country])</f>
        <v>DE</v>
      </c>
      <c r="F23724" s="5" t="str">
        <f>_xlfn.XLOOKUP(Orders[[#This Row],[country_code]],Countries[country_code],Countries[country_name])</f>
        <v>Germany</v>
      </c>
      <c r="G23724" s="5">
        <f>_xlfn.XLOOKUP(Orders[[#This Row],[user_id]],Users[user_id],Users[is_referral])</f>
        <v>0</v>
      </c>
    </row>
    <row r="23725" spans="1:7">
      <c r="A23725" s="5">
        <v>2178246</v>
      </c>
      <c r="B23725" s="5">
        <v>17736</v>
      </c>
      <c r="C23725" s="6">
        <v>43215</v>
      </c>
      <c r="D23725" s="5">
        <v>36</v>
      </c>
      <c r="E23725" s="5" t="str">
        <f>_xlfn.XLOOKUP(Orders[[#This Row],[user_id]],Users[user_id],Users[country])</f>
        <v>IT</v>
      </c>
      <c r="F23725" s="5" t="str">
        <f>_xlfn.XLOOKUP(Orders[[#This Row],[country_code]],Countries[country_code],Countries[country_name])</f>
        <v>Italy</v>
      </c>
      <c r="G23725" s="5">
        <f>_xlfn.XLOOKUP(Orders[[#This Row],[user_id]],Users[user_id],Users[is_referral])</f>
        <v>1</v>
      </c>
    </row>
    <row r="23726" spans="1:7">
      <c r="A23726" s="5">
        <v>2178249</v>
      </c>
      <c r="B23726" s="5">
        <v>11209</v>
      </c>
      <c r="C23726" s="6">
        <v>43215</v>
      </c>
      <c r="D23726" s="5">
        <v>34</v>
      </c>
      <c r="E23726" s="5" t="str">
        <f>_xlfn.XLOOKUP(Orders[[#This Row],[user_id]],Users[user_id],Users[country])</f>
        <v>ES</v>
      </c>
      <c r="F23726" s="5" t="str">
        <f>_xlfn.XLOOKUP(Orders[[#This Row],[country_code]],Countries[country_code],Countries[country_name])</f>
        <v>Spain</v>
      </c>
      <c r="G23726" s="5">
        <f>_xlfn.XLOOKUP(Orders[[#This Row],[user_id]],Users[user_id],Users[is_referral])</f>
        <v>1</v>
      </c>
    </row>
    <row r="23727" spans="1:7">
      <c r="A23727" s="5">
        <v>2178250</v>
      </c>
      <c r="B23727" s="5">
        <v>886</v>
      </c>
      <c r="C23727" s="6">
        <v>43215</v>
      </c>
      <c r="D23727" s="5">
        <v>36</v>
      </c>
      <c r="E23727" s="5" t="str">
        <f>_xlfn.XLOOKUP(Orders[[#This Row],[user_id]],Users[user_id],Users[country])</f>
        <v>IT</v>
      </c>
      <c r="F23727" s="5" t="str">
        <f>_xlfn.XLOOKUP(Orders[[#This Row],[country_code]],Countries[country_code],Countries[country_name])</f>
        <v>Italy</v>
      </c>
      <c r="G23727" s="5">
        <f>_xlfn.XLOOKUP(Orders[[#This Row],[user_id]],Users[user_id],Users[is_referral])</f>
        <v>0</v>
      </c>
    </row>
    <row r="23728" spans="1:7">
      <c r="A23728" s="5">
        <v>2178251</v>
      </c>
      <c r="B23728" s="5">
        <v>13863</v>
      </c>
      <c r="C23728" s="6">
        <v>43215</v>
      </c>
      <c r="D23728" s="5">
        <v>49</v>
      </c>
      <c r="E23728" s="5" t="str">
        <f>_xlfn.XLOOKUP(Orders[[#This Row],[user_id]],Users[user_id],Users[country])</f>
        <v>DE</v>
      </c>
      <c r="F23728" s="5" t="str">
        <f>_xlfn.XLOOKUP(Orders[[#This Row],[country_code]],Countries[country_code],Countries[country_name])</f>
        <v>Germany</v>
      </c>
      <c r="G23728" s="5">
        <f>_xlfn.XLOOKUP(Orders[[#This Row],[user_id]],Users[user_id],Users[is_referral])</f>
        <v>1</v>
      </c>
    </row>
    <row r="23729" spans="1:7">
      <c r="A23729" s="5">
        <v>2178254</v>
      </c>
      <c r="B23729" s="5">
        <v>13677</v>
      </c>
      <c r="C23729" s="6">
        <v>43215</v>
      </c>
      <c r="D23729" s="5">
        <v>12</v>
      </c>
      <c r="E23729" s="5" t="str">
        <f>_xlfn.XLOOKUP(Orders[[#This Row],[user_id]],Users[user_id],Users[country])</f>
        <v>FR</v>
      </c>
      <c r="F23729" s="5" t="str">
        <f>_xlfn.XLOOKUP(Orders[[#This Row],[country_code]],Countries[country_code],Countries[country_name])</f>
        <v>France</v>
      </c>
      <c r="G23729" s="5">
        <f>_xlfn.XLOOKUP(Orders[[#This Row],[user_id]],Users[user_id],Users[is_referral])</f>
        <v>1</v>
      </c>
    </row>
    <row r="23730" spans="1:7">
      <c r="A23730" s="5">
        <v>2178258</v>
      </c>
      <c r="B23730" s="5">
        <v>792</v>
      </c>
      <c r="C23730" s="6">
        <v>43215</v>
      </c>
      <c r="D23730" s="5">
        <v>23</v>
      </c>
      <c r="E23730" s="5" t="str">
        <f>_xlfn.XLOOKUP(Orders[[#This Row],[user_id]],Users[user_id],Users[country])</f>
        <v>IT</v>
      </c>
      <c r="F23730" s="5" t="str">
        <f>_xlfn.XLOOKUP(Orders[[#This Row],[country_code]],Countries[country_code],Countries[country_name])</f>
        <v>Italy</v>
      </c>
      <c r="G23730" s="5">
        <f>_xlfn.XLOOKUP(Orders[[#This Row],[user_id]],Users[user_id],Users[is_referral])</f>
        <v>0</v>
      </c>
    </row>
    <row r="23731" spans="1:7">
      <c r="A23731" s="5">
        <v>2178259</v>
      </c>
      <c r="B23731" s="5">
        <v>2232</v>
      </c>
      <c r="C23731" s="6">
        <v>43215</v>
      </c>
      <c r="D23731" s="5">
        <v>47</v>
      </c>
      <c r="E23731" s="5" t="str">
        <f>_xlfn.XLOOKUP(Orders[[#This Row],[user_id]],Users[user_id],Users[country])</f>
        <v>IT</v>
      </c>
      <c r="F23731" s="5" t="str">
        <f>_xlfn.XLOOKUP(Orders[[#This Row],[country_code]],Countries[country_code],Countries[country_name])</f>
        <v>Italy</v>
      </c>
      <c r="G23731" s="5">
        <f>_xlfn.XLOOKUP(Orders[[#This Row],[user_id]],Users[user_id],Users[is_referral])</f>
        <v>0</v>
      </c>
    </row>
    <row r="23732" spans="1:7">
      <c r="A23732" s="5">
        <v>2178262</v>
      </c>
      <c r="B23732" s="5">
        <v>18148</v>
      </c>
      <c r="C23732" s="6">
        <v>43215</v>
      </c>
      <c r="D23732" s="5">
        <v>12</v>
      </c>
      <c r="E23732" s="5" t="str">
        <f>_xlfn.XLOOKUP(Orders[[#This Row],[user_id]],Users[user_id],Users[country])</f>
        <v>IT</v>
      </c>
      <c r="F23732" s="5" t="str">
        <f>_xlfn.XLOOKUP(Orders[[#This Row],[country_code]],Countries[country_code],Countries[country_name])</f>
        <v>Italy</v>
      </c>
      <c r="G23732" s="5">
        <f>_xlfn.XLOOKUP(Orders[[#This Row],[user_id]],Users[user_id],Users[is_referral])</f>
        <v>1</v>
      </c>
    </row>
    <row r="23733" spans="1:7">
      <c r="A23733" s="5">
        <v>2178263</v>
      </c>
      <c r="B23733" s="5">
        <v>11799</v>
      </c>
      <c r="C23733" s="6">
        <v>43215</v>
      </c>
      <c r="D23733" s="5">
        <v>11</v>
      </c>
      <c r="E23733" s="5" t="str">
        <f>_xlfn.XLOOKUP(Orders[[#This Row],[user_id]],Users[user_id],Users[country])</f>
        <v>ES</v>
      </c>
      <c r="F23733" s="5" t="str">
        <f>_xlfn.XLOOKUP(Orders[[#This Row],[country_code]],Countries[country_code],Countries[country_name])</f>
        <v>Spain</v>
      </c>
      <c r="G23733" s="5">
        <f>_xlfn.XLOOKUP(Orders[[#This Row],[user_id]],Users[user_id],Users[is_referral])</f>
        <v>1</v>
      </c>
    </row>
    <row r="23734" spans="1:7">
      <c r="A23734" s="5">
        <v>2178265</v>
      </c>
      <c r="B23734" s="5">
        <v>8028</v>
      </c>
      <c r="C23734" s="6">
        <v>43215</v>
      </c>
      <c r="D23734" s="5">
        <v>69</v>
      </c>
      <c r="E23734" s="5" t="str">
        <f>_xlfn.XLOOKUP(Orders[[#This Row],[user_id]],Users[user_id],Users[country])</f>
        <v>ES</v>
      </c>
      <c r="F23734" s="5" t="str">
        <f>_xlfn.XLOOKUP(Orders[[#This Row],[country_code]],Countries[country_code],Countries[country_name])</f>
        <v>Spain</v>
      </c>
      <c r="G23734" s="5">
        <f>_xlfn.XLOOKUP(Orders[[#This Row],[user_id]],Users[user_id],Users[is_referral])</f>
        <v>1</v>
      </c>
    </row>
    <row r="23735" spans="1:7">
      <c r="A23735" s="5">
        <v>2178266</v>
      </c>
      <c r="B23735" s="5">
        <v>17574</v>
      </c>
      <c r="C23735" s="6">
        <v>43215</v>
      </c>
      <c r="D23735" s="5">
        <v>52</v>
      </c>
      <c r="E23735" s="5" t="str">
        <f>_xlfn.XLOOKUP(Orders[[#This Row],[user_id]],Users[user_id],Users[country])</f>
        <v>FR</v>
      </c>
      <c r="F23735" s="5" t="str">
        <f>_xlfn.XLOOKUP(Orders[[#This Row],[country_code]],Countries[country_code],Countries[country_name])</f>
        <v>France</v>
      </c>
      <c r="G23735" s="5">
        <f>_xlfn.XLOOKUP(Orders[[#This Row],[user_id]],Users[user_id],Users[is_referral])</f>
        <v>1</v>
      </c>
    </row>
    <row r="23736" spans="1:7">
      <c r="A23736" s="5">
        <v>2178273</v>
      </c>
      <c r="B23736" s="5">
        <v>16799</v>
      </c>
      <c r="C23736" s="6">
        <v>43215</v>
      </c>
      <c r="D23736" s="5">
        <v>33</v>
      </c>
      <c r="E23736" s="5" t="str">
        <f>_xlfn.XLOOKUP(Orders[[#This Row],[user_id]],Users[user_id],Users[country])</f>
        <v>FR</v>
      </c>
      <c r="F23736" s="5" t="str">
        <f>_xlfn.XLOOKUP(Orders[[#This Row],[country_code]],Countries[country_code],Countries[country_name])</f>
        <v>France</v>
      </c>
      <c r="G23736" s="5">
        <f>_xlfn.XLOOKUP(Orders[[#This Row],[user_id]],Users[user_id],Users[is_referral])</f>
        <v>1</v>
      </c>
    </row>
    <row r="23737" spans="1:7">
      <c r="A23737" s="5">
        <v>2178274</v>
      </c>
      <c r="B23737" s="5">
        <v>18771</v>
      </c>
      <c r="C23737" s="6">
        <v>43215</v>
      </c>
      <c r="D23737" s="5">
        <v>60</v>
      </c>
      <c r="E23737" s="5" t="str">
        <f>_xlfn.XLOOKUP(Orders[[#This Row],[user_id]],Users[user_id],Users[country])</f>
        <v>ES</v>
      </c>
      <c r="F23737" s="5" t="str">
        <f>_xlfn.XLOOKUP(Orders[[#This Row],[country_code]],Countries[country_code],Countries[country_name])</f>
        <v>Spain</v>
      </c>
      <c r="G23737" s="5">
        <f>_xlfn.XLOOKUP(Orders[[#This Row],[user_id]],Users[user_id],Users[is_referral])</f>
        <v>1</v>
      </c>
    </row>
    <row r="23738" spans="1:7">
      <c r="A23738" s="5">
        <v>2178275</v>
      </c>
      <c r="B23738" s="5">
        <v>18813</v>
      </c>
      <c r="C23738" s="6">
        <v>43215</v>
      </c>
      <c r="D23738" s="5">
        <v>37</v>
      </c>
      <c r="E23738" s="5" t="str">
        <f>_xlfn.XLOOKUP(Orders[[#This Row],[user_id]],Users[user_id],Users[country])</f>
        <v>ES</v>
      </c>
      <c r="F23738" s="5" t="str">
        <f>_xlfn.XLOOKUP(Orders[[#This Row],[country_code]],Countries[country_code],Countries[country_name])</f>
        <v>Spain</v>
      </c>
      <c r="G23738" s="5">
        <f>_xlfn.XLOOKUP(Orders[[#This Row],[user_id]],Users[user_id],Users[is_referral])</f>
        <v>1</v>
      </c>
    </row>
    <row r="23739" spans="1:7">
      <c r="A23739" s="5">
        <v>2178276</v>
      </c>
      <c r="B23739" s="5">
        <v>11094</v>
      </c>
      <c r="C23739" s="6">
        <v>43215</v>
      </c>
      <c r="D23739" s="5">
        <v>56</v>
      </c>
      <c r="E23739" s="5" t="str">
        <f>_xlfn.XLOOKUP(Orders[[#This Row],[user_id]],Users[user_id],Users[country])</f>
        <v>ES</v>
      </c>
      <c r="F23739" s="5" t="str">
        <f>_xlfn.XLOOKUP(Orders[[#This Row],[country_code]],Countries[country_code],Countries[country_name])</f>
        <v>Spain</v>
      </c>
      <c r="G23739" s="5">
        <f>_xlfn.XLOOKUP(Orders[[#This Row],[user_id]],Users[user_id],Users[is_referral])</f>
        <v>1</v>
      </c>
    </row>
    <row r="23740" spans="1:7">
      <c r="A23740" s="5">
        <v>2178277</v>
      </c>
      <c r="B23740" s="5">
        <v>10459</v>
      </c>
      <c r="C23740" s="6">
        <v>43215</v>
      </c>
      <c r="D23740" s="5">
        <v>37</v>
      </c>
      <c r="E23740" s="5" t="str">
        <f>_xlfn.XLOOKUP(Orders[[#This Row],[user_id]],Users[user_id],Users[country])</f>
        <v>FR</v>
      </c>
      <c r="F23740" s="5" t="str">
        <f>_xlfn.XLOOKUP(Orders[[#This Row],[country_code]],Countries[country_code],Countries[country_name])</f>
        <v>France</v>
      </c>
      <c r="G23740" s="5">
        <f>_xlfn.XLOOKUP(Orders[[#This Row],[user_id]],Users[user_id],Users[is_referral])</f>
        <v>1</v>
      </c>
    </row>
    <row r="23741" spans="1:7">
      <c r="A23741" s="5">
        <v>2178278</v>
      </c>
      <c r="B23741" s="5">
        <v>7435</v>
      </c>
      <c r="C23741" s="6">
        <v>43215</v>
      </c>
      <c r="D23741" s="5">
        <v>46</v>
      </c>
      <c r="E23741" s="5" t="str">
        <f>_xlfn.XLOOKUP(Orders[[#This Row],[user_id]],Users[user_id],Users[country])</f>
        <v>FR</v>
      </c>
      <c r="F23741" s="5" t="str">
        <f>_xlfn.XLOOKUP(Orders[[#This Row],[country_code]],Countries[country_code],Countries[country_name])</f>
        <v>France</v>
      </c>
      <c r="G23741" s="5">
        <f>_xlfn.XLOOKUP(Orders[[#This Row],[user_id]],Users[user_id],Users[is_referral])</f>
        <v>1</v>
      </c>
    </row>
    <row r="23742" spans="1:7">
      <c r="A23742" s="5">
        <v>2178282</v>
      </c>
      <c r="B23742" s="5">
        <v>10329</v>
      </c>
      <c r="C23742" s="6">
        <v>43215</v>
      </c>
      <c r="D23742" s="5">
        <v>37</v>
      </c>
      <c r="E23742" s="5" t="str">
        <f>_xlfn.XLOOKUP(Orders[[#This Row],[user_id]],Users[user_id],Users[country])</f>
        <v>IT</v>
      </c>
      <c r="F23742" s="5" t="str">
        <f>_xlfn.XLOOKUP(Orders[[#This Row],[country_code]],Countries[country_code],Countries[country_name])</f>
        <v>Italy</v>
      </c>
      <c r="G23742" s="5">
        <f>_xlfn.XLOOKUP(Orders[[#This Row],[user_id]],Users[user_id],Users[is_referral])</f>
        <v>1</v>
      </c>
    </row>
    <row r="23743" spans="1:7">
      <c r="A23743" s="5">
        <v>2178283</v>
      </c>
      <c r="B23743" s="5">
        <v>19988</v>
      </c>
      <c r="C23743" s="6">
        <v>43215</v>
      </c>
      <c r="D23743" s="5">
        <v>13</v>
      </c>
      <c r="E23743" s="5" t="str">
        <f>_xlfn.XLOOKUP(Orders[[#This Row],[user_id]],Users[user_id],Users[country])</f>
        <v>DE</v>
      </c>
      <c r="F23743" s="5" t="str">
        <f>_xlfn.XLOOKUP(Orders[[#This Row],[country_code]],Countries[country_code],Countries[country_name])</f>
        <v>Germany</v>
      </c>
      <c r="G23743" s="5">
        <f>_xlfn.XLOOKUP(Orders[[#This Row],[user_id]],Users[user_id],Users[is_referral])</f>
        <v>1</v>
      </c>
    </row>
    <row r="23744" spans="1:7">
      <c r="A23744" s="5">
        <v>2178285</v>
      </c>
      <c r="B23744" s="5">
        <v>4200</v>
      </c>
      <c r="C23744" s="6">
        <v>43215</v>
      </c>
      <c r="D23744" s="5">
        <v>48</v>
      </c>
      <c r="E23744" s="5" t="str">
        <f>_xlfn.XLOOKUP(Orders[[#This Row],[user_id]],Users[user_id],Users[country])</f>
        <v>FR</v>
      </c>
      <c r="F23744" s="5" t="str">
        <f>_xlfn.XLOOKUP(Orders[[#This Row],[country_code]],Countries[country_code],Countries[country_name])</f>
        <v>France</v>
      </c>
      <c r="G23744" s="5">
        <f>_xlfn.XLOOKUP(Orders[[#This Row],[user_id]],Users[user_id],Users[is_referral])</f>
        <v>0</v>
      </c>
    </row>
    <row r="23745" spans="1:7">
      <c r="A23745" s="5">
        <v>2178290</v>
      </c>
      <c r="B23745" s="5">
        <v>2006</v>
      </c>
      <c r="C23745" s="6">
        <v>43215</v>
      </c>
      <c r="D23745" s="5">
        <v>38</v>
      </c>
      <c r="E23745" s="5" t="str">
        <f>_xlfn.XLOOKUP(Orders[[#This Row],[user_id]],Users[user_id],Users[country])</f>
        <v>FR</v>
      </c>
      <c r="F23745" s="5" t="str">
        <f>_xlfn.XLOOKUP(Orders[[#This Row],[country_code]],Countries[country_code],Countries[country_name])</f>
        <v>France</v>
      </c>
      <c r="G23745" s="5">
        <f>_xlfn.XLOOKUP(Orders[[#This Row],[user_id]],Users[user_id],Users[is_referral])</f>
        <v>0</v>
      </c>
    </row>
    <row r="23746" spans="1:7">
      <c r="A23746" s="5">
        <v>2178292</v>
      </c>
      <c r="B23746" s="5">
        <v>1518</v>
      </c>
      <c r="C23746" s="6">
        <v>43215</v>
      </c>
      <c r="D23746" s="5">
        <v>32</v>
      </c>
      <c r="E23746" s="5" t="str">
        <f>_xlfn.XLOOKUP(Orders[[#This Row],[user_id]],Users[user_id],Users[country])</f>
        <v>DE</v>
      </c>
      <c r="F23746" s="5" t="str">
        <f>_xlfn.XLOOKUP(Orders[[#This Row],[country_code]],Countries[country_code],Countries[country_name])</f>
        <v>Germany</v>
      </c>
      <c r="G23746" s="5">
        <f>_xlfn.XLOOKUP(Orders[[#This Row],[user_id]],Users[user_id],Users[is_referral])</f>
        <v>0</v>
      </c>
    </row>
    <row r="23747" spans="1:7">
      <c r="A23747" s="5">
        <v>2178293</v>
      </c>
      <c r="B23747" s="5">
        <v>14284</v>
      </c>
      <c r="C23747" s="6">
        <v>43215</v>
      </c>
      <c r="D23747" s="5">
        <v>57</v>
      </c>
      <c r="E23747" s="5" t="str">
        <f>_xlfn.XLOOKUP(Orders[[#This Row],[user_id]],Users[user_id],Users[country])</f>
        <v>IT</v>
      </c>
      <c r="F23747" s="5" t="str">
        <f>_xlfn.XLOOKUP(Orders[[#This Row],[country_code]],Countries[country_code],Countries[country_name])</f>
        <v>Italy</v>
      </c>
      <c r="G23747" s="5">
        <f>_xlfn.XLOOKUP(Orders[[#This Row],[user_id]],Users[user_id],Users[is_referral])</f>
        <v>1</v>
      </c>
    </row>
    <row r="23748" spans="1:7">
      <c r="A23748" s="5">
        <v>2178294</v>
      </c>
      <c r="B23748" s="5">
        <v>7195</v>
      </c>
      <c r="C23748" s="6">
        <v>43215</v>
      </c>
      <c r="D23748" s="5">
        <v>29</v>
      </c>
      <c r="E23748" s="5" t="str">
        <f>_xlfn.XLOOKUP(Orders[[#This Row],[user_id]],Users[user_id],Users[country])</f>
        <v>IT</v>
      </c>
      <c r="F23748" s="5" t="str">
        <f>_xlfn.XLOOKUP(Orders[[#This Row],[country_code]],Countries[country_code],Countries[country_name])</f>
        <v>Italy</v>
      </c>
      <c r="G23748" s="5">
        <f>_xlfn.XLOOKUP(Orders[[#This Row],[user_id]],Users[user_id],Users[is_referral])</f>
        <v>1</v>
      </c>
    </row>
    <row r="23749" spans="1:7">
      <c r="A23749" s="5">
        <v>2178296</v>
      </c>
      <c r="B23749" s="5">
        <v>7364</v>
      </c>
      <c r="C23749" s="6">
        <v>43215</v>
      </c>
      <c r="D23749" s="5">
        <v>33</v>
      </c>
      <c r="E23749" s="5" t="str">
        <f>_xlfn.XLOOKUP(Orders[[#This Row],[user_id]],Users[user_id],Users[country])</f>
        <v>FR</v>
      </c>
      <c r="F23749" s="5" t="str">
        <f>_xlfn.XLOOKUP(Orders[[#This Row],[country_code]],Countries[country_code],Countries[country_name])</f>
        <v>France</v>
      </c>
      <c r="G23749" s="5">
        <f>_xlfn.XLOOKUP(Orders[[#This Row],[user_id]],Users[user_id],Users[is_referral])</f>
        <v>1</v>
      </c>
    </row>
    <row r="23750" spans="1:7">
      <c r="A23750" s="5">
        <v>2178298</v>
      </c>
      <c r="B23750" s="5">
        <v>16455</v>
      </c>
      <c r="C23750" s="6">
        <v>43215</v>
      </c>
      <c r="D23750" s="5">
        <v>14</v>
      </c>
      <c r="E23750" s="5" t="str">
        <f>_xlfn.XLOOKUP(Orders[[#This Row],[user_id]],Users[user_id],Users[country])</f>
        <v>FR</v>
      </c>
      <c r="F23750" s="5" t="str">
        <f>_xlfn.XLOOKUP(Orders[[#This Row],[country_code]],Countries[country_code],Countries[country_name])</f>
        <v>France</v>
      </c>
      <c r="G23750" s="5">
        <f>_xlfn.XLOOKUP(Orders[[#This Row],[user_id]],Users[user_id],Users[is_referral])</f>
        <v>0</v>
      </c>
    </row>
    <row r="23751" spans="1:7">
      <c r="A23751" s="5">
        <v>2178299</v>
      </c>
      <c r="B23751" s="5">
        <v>11</v>
      </c>
      <c r="C23751" s="6">
        <v>43215</v>
      </c>
      <c r="D23751" s="5">
        <v>41</v>
      </c>
      <c r="E23751" s="5" t="str">
        <f>_xlfn.XLOOKUP(Orders[[#This Row],[user_id]],Users[user_id],Users[country])</f>
        <v>ES</v>
      </c>
      <c r="F23751" s="5" t="str">
        <f>_xlfn.XLOOKUP(Orders[[#This Row],[country_code]],Countries[country_code],Countries[country_name])</f>
        <v>Spain</v>
      </c>
      <c r="G23751" s="5">
        <f>_xlfn.XLOOKUP(Orders[[#This Row],[user_id]],Users[user_id],Users[is_referral])</f>
        <v>0</v>
      </c>
    </row>
    <row r="23752" spans="1:7">
      <c r="A23752" s="5">
        <v>2178304</v>
      </c>
      <c r="B23752" s="5">
        <v>7217</v>
      </c>
      <c r="C23752" s="6">
        <v>43215</v>
      </c>
      <c r="D23752" s="5">
        <v>40</v>
      </c>
      <c r="E23752" s="5" t="str">
        <f>_xlfn.XLOOKUP(Orders[[#This Row],[user_id]],Users[user_id],Users[country])</f>
        <v>ES</v>
      </c>
      <c r="F23752" s="5" t="str">
        <f>_xlfn.XLOOKUP(Orders[[#This Row],[country_code]],Countries[country_code],Countries[country_name])</f>
        <v>Spain</v>
      </c>
      <c r="G23752" s="5">
        <f>_xlfn.XLOOKUP(Orders[[#This Row],[user_id]],Users[user_id],Users[is_referral])</f>
        <v>1</v>
      </c>
    </row>
    <row r="23753" spans="1:7">
      <c r="A23753" s="5">
        <v>2178305</v>
      </c>
      <c r="B23753" s="5">
        <v>2638</v>
      </c>
      <c r="C23753" s="6">
        <v>43215</v>
      </c>
      <c r="D23753" s="5">
        <v>11</v>
      </c>
      <c r="E23753" s="5" t="str">
        <f>_xlfn.XLOOKUP(Orders[[#This Row],[user_id]],Users[user_id],Users[country])</f>
        <v>IT</v>
      </c>
      <c r="F23753" s="5" t="str">
        <f>_xlfn.XLOOKUP(Orders[[#This Row],[country_code]],Countries[country_code],Countries[country_name])</f>
        <v>Italy</v>
      </c>
      <c r="G23753" s="5">
        <f>_xlfn.XLOOKUP(Orders[[#This Row],[user_id]],Users[user_id],Users[is_referral])</f>
        <v>0</v>
      </c>
    </row>
    <row r="23754" spans="1:7">
      <c r="A23754" s="5">
        <v>2178308</v>
      </c>
      <c r="B23754" s="5">
        <v>1362</v>
      </c>
      <c r="C23754" s="6">
        <v>43215</v>
      </c>
      <c r="D23754" s="5">
        <v>65</v>
      </c>
      <c r="E23754" s="5" t="str">
        <f>_xlfn.XLOOKUP(Orders[[#This Row],[user_id]],Users[user_id],Users[country])</f>
        <v>IT</v>
      </c>
      <c r="F23754" s="5" t="str">
        <f>_xlfn.XLOOKUP(Orders[[#This Row],[country_code]],Countries[country_code],Countries[country_name])</f>
        <v>Italy</v>
      </c>
      <c r="G23754" s="5">
        <f>_xlfn.XLOOKUP(Orders[[#This Row],[user_id]],Users[user_id],Users[is_referral])</f>
        <v>0</v>
      </c>
    </row>
    <row r="23755" spans="1:7">
      <c r="A23755" s="5">
        <v>2178310</v>
      </c>
      <c r="B23755" s="5">
        <v>4569</v>
      </c>
      <c r="C23755" s="6">
        <v>43215</v>
      </c>
      <c r="D23755" s="5">
        <v>32</v>
      </c>
      <c r="E23755" s="5" t="str">
        <f>_xlfn.XLOOKUP(Orders[[#This Row],[user_id]],Users[user_id],Users[country])</f>
        <v>FR</v>
      </c>
      <c r="F23755" s="5" t="str">
        <f>_xlfn.XLOOKUP(Orders[[#This Row],[country_code]],Countries[country_code],Countries[country_name])</f>
        <v>France</v>
      </c>
      <c r="G23755" s="5">
        <f>_xlfn.XLOOKUP(Orders[[#This Row],[user_id]],Users[user_id],Users[is_referral])</f>
        <v>0</v>
      </c>
    </row>
    <row r="23756" spans="1:7">
      <c r="A23756" s="5">
        <v>2178311</v>
      </c>
      <c r="B23756" s="5">
        <v>4318</v>
      </c>
      <c r="C23756" s="6">
        <v>43215</v>
      </c>
      <c r="D23756" s="5">
        <v>55</v>
      </c>
      <c r="E23756" s="5" t="str">
        <f>_xlfn.XLOOKUP(Orders[[#This Row],[user_id]],Users[user_id],Users[country])</f>
        <v>FR</v>
      </c>
      <c r="F23756" s="5" t="str">
        <f>_xlfn.XLOOKUP(Orders[[#This Row],[country_code]],Countries[country_code],Countries[country_name])</f>
        <v>France</v>
      </c>
      <c r="G23756" s="5">
        <f>_xlfn.XLOOKUP(Orders[[#This Row],[user_id]],Users[user_id],Users[is_referral])</f>
        <v>0</v>
      </c>
    </row>
    <row r="23757" spans="1:7">
      <c r="A23757" s="5">
        <v>2178312</v>
      </c>
      <c r="B23757" s="5">
        <v>12483</v>
      </c>
      <c r="C23757" s="6">
        <v>43215</v>
      </c>
      <c r="D23757" s="5">
        <v>95</v>
      </c>
      <c r="E23757" s="5" t="str">
        <f>_xlfn.XLOOKUP(Orders[[#This Row],[user_id]],Users[user_id],Users[country])</f>
        <v>IT</v>
      </c>
      <c r="F23757" s="5" t="str">
        <f>_xlfn.XLOOKUP(Orders[[#This Row],[country_code]],Countries[country_code],Countries[country_name])</f>
        <v>Italy</v>
      </c>
      <c r="G23757" s="5">
        <f>_xlfn.XLOOKUP(Orders[[#This Row],[user_id]],Users[user_id],Users[is_referral])</f>
        <v>0</v>
      </c>
    </row>
    <row r="23758" spans="1:7">
      <c r="A23758" s="5">
        <v>2178314</v>
      </c>
      <c r="B23758" s="5">
        <v>4972</v>
      </c>
      <c r="C23758" s="6">
        <v>43215</v>
      </c>
      <c r="D23758" s="5">
        <v>22</v>
      </c>
      <c r="E23758" s="5" t="str">
        <f>_xlfn.XLOOKUP(Orders[[#This Row],[user_id]],Users[user_id],Users[country])</f>
        <v>FR</v>
      </c>
      <c r="F23758" s="5" t="str">
        <f>_xlfn.XLOOKUP(Orders[[#This Row],[country_code]],Countries[country_code],Countries[country_name])</f>
        <v>France</v>
      </c>
      <c r="G23758" s="5">
        <f>_xlfn.XLOOKUP(Orders[[#This Row],[user_id]],Users[user_id],Users[is_referral])</f>
        <v>0</v>
      </c>
    </row>
    <row r="23759" spans="1:7">
      <c r="A23759" s="5">
        <v>2178318</v>
      </c>
      <c r="B23759" s="5">
        <v>11774</v>
      </c>
      <c r="C23759" s="6">
        <v>43215</v>
      </c>
      <c r="D23759" s="5">
        <v>76</v>
      </c>
      <c r="E23759" s="5" t="str">
        <f>_xlfn.XLOOKUP(Orders[[#This Row],[user_id]],Users[user_id],Users[country])</f>
        <v>ES</v>
      </c>
      <c r="F23759" s="5" t="str">
        <f>_xlfn.XLOOKUP(Orders[[#This Row],[country_code]],Countries[country_code],Countries[country_name])</f>
        <v>Spain</v>
      </c>
      <c r="G23759" s="5">
        <f>_xlfn.XLOOKUP(Orders[[#This Row],[user_id]],Users[user_id],Users[is_referral])</f>
        <v>1</v>
      </c>
    </row>
    <row r="23760" spans="1:7">
      <c r="A23760" s="5">
        <v>2178319</v>
      </c>
      <c r="B23760" s="5">
        <v>12059</v>
      </c>
      <c r="C23760" s="6">
        <v>43215</v>
      </c>
      <c r="D23760" s="5">
        <v>47</v>
      </c>
      <c r="E23760" s="5" t="str">
        <f>_xlfn.XLOOKUP(Orders[[#This Row],[user_id]],Users[user_id],Users[country])</f>
        <v>DE</v>
      </c>
      <c r="F23760" s="5" t="str">
        <f>_xlfn.XLOOKUP(Orders[[#This Row],[country_code]],Countries[country_code],Countries[country_name])</f>
        <v>Germany</v>
      </c>
      <c r="G23760" s="5">
        <f>_xlfn.XLOOKUP(Orders[[#This Row],[user_id]],Users[user_id],Users[is_referral])</f>
        <v>1</v>
      </c>
    </row>
    <row r="23761" spans="1:7">
      <c r="A23761" s="5">
        <v>2178321</v>
      </c>
      <c r="B23761" s="5">
        <v>13119</v>
      </c>
      <c r="C23761" s="6">
        <v>43215</v>
      </c>
      <c r="D23761" s="5">
        <v>48</v>
      </c>
      <c r="E23761" s="5" t="str">
        <f>_xlfn.XLOOKUP(Orders[[#This Row],[user_id]],Users[user_id],Users[country])</f>
        <v>IT</v>
      </c>
      <c r="F23761" s="5" t="str">
        <f>_xlfn.XLOOKUP(Orders[[#This Row],[country_code]],Countries[country_code],Countries[country_name])</f>
        <v>Italy</v>
      </c>
      <c r="G23761" s="5">
        <f>_xlfn.XLOOKUP(Orders[[#This Row],[user_id]],Users[user_id],Users[is_referral])</f>
        <v>1</v>
      </c>
    </row>
    <row r="23762" spans="1:7">
      <c r="A23762" s="5">
        <v>2178322</v>
      </c>
      <c r="B23762" s="5">
        <v>8286</v>
      </c>
      <c r="C23762" s="6">
        <v>43215</v>
      </c>
      <c r="D23762" s="5">
        <v>15</v>
      </c>
      <c r="E23762" s="5" t="str">
        <f>_xlfn.XLOOKUP(Orders[[#This Row],[user_id]],Users[user_id],Users[country])</f>
        <v>DE</v>
      </c>
      <c r="F23762" s="5" t="str">
        <f>_xlfn.XLOOKUP(Orders[[#This Row],[country_code]],Countries[country_code],Countries[country_name])</f>
        <v>Germany</v>
      </c>
      <c r="G23762" s="5">
        <f>_xlfn.XLOOKUP(Orders[[#This Row],[user_id]],Users[user_id],Users[is_referral])</f>
        <v>1</v>
      </c>
    </row>
    <row r="23763" spans="1:7">
      <c r="A23763" s="5">
        <v>2178324</v>
      </c>
      <c r="B23763" s="5">
        <v>4903</v>
      </c>
      <c r="C23763" s="6">
        <v>43215</v>
      </c>
      <c r="D23763" s="5">
        <v>27</v>
      </c>
      <c r="E23763" s="5" t="str">
        <f>_xlfn.XLOOKUP(Orders[[#This Row],[user_id]],Users[user_id],Users[country])</f>
        <v>ES</v>
      </c>
      <c r="F23763" s="5" t="str">
        <f>_xlfn.XLOOKUP(Orders[[#This Row],[country_code]],Countries[country_code],Countries[country_name])</f>
        <v>Spain</v>
      </c>
      <c r="G23763" s="5">
        <f>_xlfn.XLOOKUP(Orders[[#This Row],[user_id]],Users[user_id],Users[is_referral])</f>
        <v>0</v>
      </c>
    </row>
    <row r="23764" spans="1:7">
      <c r="A23764" s="5">
        <v>2178325</v>
      </c>
      <c r="B23764" s="5">
        <v>5604</v>
      </c>
      <c r="C23764" s="6">
        <v>43215</v>
      </c>
      <c r="D23764" s="5">
        <v>61</v>
      </c>
      <c r="E23764" s="5" t="str">
        <f>_xlfn.XLOOKUP(Orders[[#This Row],[user_id]],Users[user_id],Users[country])</f>
        <v>ES</v>
      </c>
      <c r="F23764" s="5" t="str">
        <f>_xlfn.XLOOKUP(Orders[[#This Row],[country_code]],Countries[country_code],Countries[country_name])</f>
        <v>Spain</v>
      </c>
      <c r="G23764" s="5">
        <f>_xlfn.XLOOKUP(Orders[[#This Row],[user_id]],Users[user_id],Users[is_referral])</f>
        <v>1</v>
      </c>
    </row>
    <row r="23765" spans="1:7">
      <c r="A23765" s="5">
        <v>2178326</v>
      </c>
      <c r="B23765" s="5">
        <v>2481</v>
      </c>
      <c r="C23765" s="6">
        <v>43215</v>
      </c>
      <c r="D23765" s="5">
        <v>32</v>
      </c>
      <c r="E23765" s="5" t="str">
        <f>_xlfn.XLOOKUP(Orders[[#This Row],[user_id]],Users[user_id],Users[country])</f>
        <v>FR</v>
      </c>
      <c r="F23765" s="5" t="str">
        <f>_xlfn.XLOOKUP(Orders[[#This Row],[country_code]],Countries[country_code],Countries[country_name])</f>
        <v>France</v>
      </c>
      <c r="G23765" s="5">
        <f>_xlfn.XLOOKUP(Orders[[#This Row],[user_id]],Users[user_id],Users[is_referral])</f>
        <v>0</v>
      </c>
    </row>
    <row r="23766" spans="1:7">
      <c r="A23766" s="5">
        <v>2178327</v>
      </c>
      <c r="B23766" s="5">
        <v>13503</v>
      </c>
      <c r="C23766" s="6">
        <v>43215</v>
      </c>
      <c r="D23766" s="5">
        <v>43</v>
      </c>
      <c r="E23766" s="5" t="str">
        <f>_xlfn.XLOOKUP(Orders[[#This Row],[user_id]],Users[user_id],Users[country])</f>
        <v>FR</v>
      </c>
      <c r="F23766" s="5" t="str">
        <f>_xlfn.XLOOKUP(Orders[[#This Row],[country_code]],Countries[country_code],Countries[country_name])</f>
        <v>France</v>
      </c>
      <c r="G23766" s="5">
        <f>_xlfn.XLOOKUP(Orders[[#This Row],[user_id]],Users[user_id],Users[is_referral])</f>
        <v>1</v>
      </c>
    </row>
    <row r="23767" spans="1:7">
      <c r="A23767" s="5">
        <v>2178328</v>
      </c>
      <c r="B23767" s="5">
        <v>2860</v>
      </c>
      <c r="C23767" s="6">
        <v>43215</v>
      </c>
      <c r="D23767" s="5">
        <v>41</v>
      </c>
      <c r="E23767" s="5" t="str">
        <f>_xlfn.XLOOKUP(Orders[[#This Row],[user_id]],Users[user_id],Users[country])</f>
        <v>IT</v>
      </c>
      <c r="F23767" s="5" t="str">
        <f>_xlfn.XLOOKUP(Orders[[#This Row],[country_code]],Countries[country_code],Countries[country_name])</f>
        <v>Italy</v>
      </c>
      <c r="G23767" s="5">
        <f>_xlfn.XLOOKUP(Orders[[#This Row],[user_id]],Users[user_id],Users[is_referral])</f>
        <v>0</v>
      </c>
    </row>
    <row r="23768" spans="1:7">
      <c r="A23768" s="5">
        <v>2178329</v>
      </c>
      <c r="B23768" s="5">
        <v>8193</v>
      </c>
      <c r="C23768" s="6">
        <v>43215</v>
      </c>
      <c r="D23768" s="5">
        <v>71</v>
      </c>
      <c r="E23768" s="5" t="str">
        <f>_xlfn.XLOOKUP(Orders[[#This Row],[user_id]],Users[user_id],Users[country])</f>
        <v>DE</v>
      </c>
      <c r="F23768" s="5" t="str">
        <f>_xlfn.XLOOKUP(Orders[[#This Row],[country_code]],Countries[country_code],Countries[country_name])</f>
        <v>Germany</v>
      </c>
      <c r="G23768" s="5">
        <f>_xlfn.XLOOKUP(Orders[[#This Row],[user_id]],Users[user_id],Users[is_referral])</f>
        <v>1</v>
      </c>
    </row>
    <row r="23769" spans="1:7">
      <c r="A23769" s="5">
        <v>2178330</v>
      </c>
      <c r="B23769" s="5">
        <v>4704</v>
      </c>
      <c r="C23769" s="6">
        <v>43215</v>
      </c>
      <c r="D23769" s="5">
        <v>24</v>
      </c>
      <c r="E23769" s="5" t="str">
        <f>_xlfn.XLOOKUP(Orders[[#This Row],[user_id]],Users[user_id],Users[country])</f>
        <v>DE</v>
      </c>
      <c r="F23769" s="5" t="str">
        <f>_xlfn.XLOOKUP(Orders[[#This Row],[country_code]],Countries[country_code],Countries[country_name])</f>
        <v>Germany</v>
      </c>
      <c r="G23769" s="5">
        <f>_xlfn.XLOOKUP(Orders[[#This Row],[user_id]],Users[user_id],Users[is_referral])</f>
        <v>0</v>
      </c>
    </row>
    <row r="23770" spans="1:7">
      <c r="A23770" s="5">
        <v>2178331</v>
      </c>
      <c r="B23770" s="5">
        <v>12451</v>
      </c>
      <c r="C23770" s="6">
        <v>43215</v>
      </c>
      <c r="D23770" s="5">
        <v>32</v>
      </c>
      <c r="E23770" s="5" t="str">
        <f>_xlfn.XLOOKUP(Orders[[#This Row],[user_id]],Users[user_id],Users[country])</f>
        <v>DE</v>
      </c>
      <c r="F23770" s="5" t="str">
        <f>_xlfn.XLOOKUP(Orders[[#This Row],[country_code]],Countries[country_code],Countries[country_name])</f>
        <v>Germany</v>
      </c>
      <c r="G23770" s="5">
        <f>_xlfn.XLOOKUP(Orders[[#This Row],[user_id]],Users[user_id],Users[is_referral])</f>
        <v>1</v>
      </c>
    </row>
    <row r="23771" spans="1:7">
      <c r="A23771" s="5">
        <v>2178332</v>
      </c>
      <c r="B23771" s="5">
        <v>15443</v>
      </c>
      <c r="C23771" s="6">
        <v>43215</v>
      </c>
      <c r="D23771" s="5">
        <v>60</v>
      </c>
      <c r="E23771" s="5" t="str">
        <f>_xlfn.XLOOKUP(Orders[[#This Row],[user_id]],Users[user_id],Users[country])</f>
        <v>IT</v>
      </c>
      <c r="F23771" s="5" t="str">
        <f>_xlfn.XLOOKUP(Orders[[#This Row],[country_code]],Countries[country_code],Countries[country_name])</f>
        <v>Italy</v>
      </c>
      <c r="G23771" s="5">
        <f>_xlfn.XLOOKUP(Orders[[#This Row],[user_id]],Users[user_id],Users[is_referral])</f>
        <v>1</v>
      </c>
    </row>
    <row r="23772" spans="1:7">
      <c r="A23772" s="5">
        <v>2178334</v>
      </c>
      <c r="B23772" s="5">
        <v>15860</v>
      </c>
      <c r="C23772" s="6">
        <v>43215</v>
      </c>
      <c r="D23772" s="5">
        <v>49</v>
      </c>
      <c r="E23772" s="5" t="str">
        <f>_xlfn.XLOOKUP(Orders[[#This Row],[user_id]],Users[user_id],Users[country])</f>
        <v>IT</v>
      </c>
      <c r="F23772" s="5" t="str">
        <f>_xlfn.XLOOKUP(Orders[[#This Row],[country_code]],Countries[country_code],Countries[country_name])</f>
        <v>Italy</v>
      </c>
      <c r="G23772" s="5">
        <f>_xlfn.XLOOKUP(Orders[[#This Row],[user_id]],Users[user_id],Users[is_referral])</f>
        <v>1</v>
      </c>
    </row>
    <row r="23773" spans="1:7">
      <c r="A23773" s="5">
        <v>2178335</v>
      </c>
      <c r="B23773" s="5">
        <v>5994</v>
      </c>
      <c r="C23773" s="6">
        <v>43215</v>
      </c>
      <c r="D23773" s="5">
        <v>47</v>
      </c>
      <c r="E23773" s="5" t="str">
        <f>_xlfn.XLOOKUP(Orders[[#This Row],[user_id]],Users[user_id],Users[country])</f>
        <v>FR</v>
      </c>
      <c r="F23773" s="5" t="str">
        <f>_xlfn.XLOOKUP(Orders[[#This Row],[country_code]],Countries[country_code],Countries[country_name])</f>
        <v>France</v>
      </c>
      <c r="G23773" s="5">
        <f>_xlfn.XLOOKUP(Orders[[#This Row],[user_id]],Users[user_id],Users[is_referral])</f>
        <v>1</v>
      </c>
    </row>
    <row r="23774" spans="1:7">
      <c r="A23774" s="5">
        <v>2178337</v>
      </c>
      <c r="B23774" s="5">
        <v>16831</v>
      </c>
      <c r="C23774" s="6">
        <v>43215</v>
      </c>
      <c r="D23774" s="5">
        <v>68</v>
      </c>
      <c r="E23774" s="5" t="str">
        <f>_xlfn.XLOOKUP(Orders[[#This Row],[user_id]],Users[user_id],Users[country])</f>
        <v>FR</v>
      </c>
      <c r="F23774" s="5" t="str">
        <f>_xlfn.XLOOKUP(Orders[[#This Row],[country_code]],Countries[country_code],Countries[country_name])</f>
        <v>France</v>
      </c>
      <c r="G23774" s="5">
        <f>_xlfn.XLOOKUP(Orders[[#This Row],[user_id]],Users[user_id],Users[is_referral])</f>
        <v>1</v>
      </c>
    </row>
    <row r="23775" spans="1:7">
      <c r="A23775" s="5">
        <v>2178338</v>
      </c>
      <c r="B23775" s="5">
        <v>10818</v>
      </c>
      <c r="C23775" s="6">
        <v>43215</v>
      </c>
      <c r="D23775" s="5">
        <v>45</v>
      </c>
      <c r="E23775" s="5" t="str">
        <f>_xlfn.XLOOKUP(Orders[[#This Row],[user_id]],Users[user_id],Users[country])</f>
        <v>ES</v>
      </c>
      <c r="F23775" s="5" t="str">
        <f>_xlfn.XLOOKUP(Orders[[#This Row],[country_code]],Countries[country_code],Countries[country_name])</f>
        <v>Spain</v>
      </c>
      <c r="G23775" s="5">
        <f>_xlfn.XLOOKUP(Orders[[#This Row],[user_id]],Users[user_id],Users[is_referral])</f>
        <v>1</v>
      </c>
    </row>
    <row r="23776" spans="1:7">
      <c r="A23776" s="5">
        <v>2178339</v>
      </c>
      <c r="B23776" s="5">
        <v>1566</v>
      </c>
      <c r="C23776" s="6">
        <v>43215</v>
      </c>
      <c r="D23776" s="5">
        <v>50</v>
      </c>
      <c r="E23776" s="5" t="str">
        <f>_xlfn.XLOOKUP(Orders[[#This Row],[user_id]],Users[user_id],Users[country])</f>
        <v>IT</v>
      </c>
      <c r="F23776" s="5" t="str">
        <f>_xlfn.XLOOKUP(Orders[[#This Row],[country_code]],Countries[country_code],Countries[country_name])</f>
        <v>Italy</v>
      </c>
      <c r="G23776" s="5">
        <f>_xlfn.XLOOKUP(Orders[[#This Row],[user_id]],Users[user_id],Users[is_referral])</f>
        <v>0</v>
      </c>
    </row>
    <row r="23777" spans="1:7">
      <c r="A23777" s="5">
        <v>2178340</v>
      </c>
      <c r="B23777" s="5">
        <v>18578</v>
      </c>
      <c r="C23777" s="6">
        <v>43215</v>
      </c>
      <c r="D23777" s="5">
        <v>34</v>
      </c>
      <c r="E23777" s="5" t="str">
        <f>_xlfn.XLOOKUP(Orders[[#This Row],[user_id]],Users[user_id],Users[country])</f>
        <v>ES</v>
      </c>
      <c r="F23777" s="5" t="str">
        <f>_xlfn.XLOOKUP(Orders[[#This Row],[country_code]],Countries[country_code],Countries[country_name])</f>
        <v>Spain</v>
      </c>
      <c r="G23777" s="5">
        <f>_xlfn.XLOOKUP(Orders[[#This Row],[user_id]],Users[user_id],Users[is_referral])</f>
        <v>1</v>
      </c>
    </row>
    <row r="23778" spans="1:7">
      <c r="A23778" s="5">
        <v>2178346</v>
      </c>
      <c r="B23778" s="5">
        <v>5524</v>
      </c>
      <c r="C23778" s="6">
        <v>43215</v>
      </c>
      <c r="D23778" s="5">
        <v>84</v>
      </c>
      <c r="E23778" s="5" t="str">
        <f>_xlfn.XLOOKUP(Orders[[#This Row],[user_id]],Users[user_id],Users[country])</f>
        <v>ES</v>
      </c>
      <c r="F23778" s="5" t="str">
        <f>_xlfn.XLOOKUP(Orders[[#This Row],[country_code]],Countries[country_code],Countries[country_name])</f>
        <v>Spain</v>
      </c>
      <c r="G23778" s="5">
        <f>_xlfn.XLOOKUP(Orders[[#This Row],[user_id]],Users[user_id],Users[is_referral])</f>
        <v>1</v>
      </c>
    </row>
    <row r="23779" spans="1:7">
      <c r="A23779" s="5">
        <v>2178352</v>
      </c>
      <c r="B23779" s="5">
        <v>8652</v>
      </c>
      <c r="C23779" s="6">
        <v>43215</v>
      </c>
      <c r="D23779" s="5">
        <v>76</v>
      </c>
      <c r="E23779" s="5" t="str">
        <f>_xlfn.XLOOKUP(Orders[[#This Row],[user_id]],Users[user_id],Users[country])</f>
        <v>FR</v>
      </c>
      <c r="F23779" s="5" t="str">
        <f>_xlfn.XLOOKUP(Orders[[#This Row],[country_code]],Countries[country_code],Countries[country_name])</f>
        <v>France</v>
      </c>
      <c r="G23779" s="5">
        <f>_xlfn.XLOOKUP(Orders[[#This Row],[user_id]],Users[user_id],Users[is_referral])</f>
        <v>1</v>
      </c>
    </row>
    <row r="23780" spans="1:7">
      <c r="A23780" s="5">
        <v>2178354</v>
      </c>
      <c r="B23780" s="5">
        <v>15990</v>
      </c>
      <c r="C23780" s="6">
        <v>43215</v>
      </c>
      <c r="D23780" s="5">
        <v>29</v>
      </c>
      <c r="E23780" s="5" t="str">
        <f>_xlfn.XLOOKUP(Orders[[#This Row],[user_id]],Users[user_id],Users[country])</f>
        <v>ES</v>
      </c>
      <c r="F23780" s="5" t="str">
        <f>_xlfn.XLOOKUP(Orders[[#This Row],[country_code]],Countries[country_code],Countries[country_name])</f>
        <v>Spain</v>
      </c>
      <c r="G23780" s="5">
        <f>_xlfn.XLOOKUP(Orders[[#This Row],[user_id]],Users[user_id],Users[is_referral])</f>
        <v>1</v>
      </c>
    </row>
    <row r="23781" spans="1:7">
      <c r="A23781" s="5">
        <v>2178355</v>
      </c>
      <c r="B23781" s="5">
        <v>12864</v>
      </c>
      <c r="C23781" s="6">
        <v>43215</v>
      </c>
      <c r="D23781" s="5">
        <v>30</v>
      </c>
      <c r="E23781" s="5" t="str">
        <f>_xlfn.XLOOKUP(Orders[[#This Row],[user_id]],Users[user_id],Users[country])</f>
        <v>DE</v>
      </c>
      <c r="F23781" s="5" t="str">
        <f>_xlfn.XLOOKUP(Orders[[#This Row],[country_code]],Countries[country_code],Countries[country_name])</f>
        <v>Germany</v>
      </c>
      <c r="G23781" s="5">
        <f>_xlfn.XLOOKUP(Orders[[#This Row],[user_id]],Users[user_id],Users[is_referral])</f>
        <v>1</v>
      </c>
    </row>
    <row r="23782" spans="1:7">
      <c r="A23782" s="5">
        <v>2178357</v>
      </c>
      <c r="B23782" s="5">
        <v>9258</v>
      </c>
      <c r="C23782" s="6">
        <v>43215</v>
      </c>
      <c r="D23782" s="5">
        <v>61</v>
      </c>
      <c r="E23782" s="5" t="str">
        <f>_xlfn.XLOOKUP(Orders[[#This Row],[user_id]],Users[user_id],Users[country])</f>
        <v>IT</v>
      </c>
      <c r="F23782" s="5" t="str">
        <f>_xlfn.XLOOKUP(Orders[[#This Row],[country_code]],Countries[country_code],Countries[country_name])</f>
        <v>Italy</v>
      </c>
      <c r="G23782" s="5">
        <f>_xlfn.XLOOKUP(Orders[[#This Row],[user_id]],Users[user_id],Users[is_referral])</f>
        <v>1</v>
      </c>
    </row>
    <row r="23783" spans="1:7">
      <c r="A23783" s="5">
        <v>2178358</v>
      </c>
      <c r="B23783" s="5">
        <v>19226</v>
      </c>
      <c r="C23783" s="6">
        <v>43215</v>
      </c>
      <c r="D23783" s="5">
        <v>27</v>
      </c>
      <c r="E23783" s="5" t="str">
        <f>_xlfn.XLOOKUP(Orders[[#This Row],[user_id]],Users[user_id],Users[country])</f>
        <v>FR</v>
      </c>
      <c r="F23783" s="5" t="str">
        <f>_xlfn.XLOOKUP(Orders[[#This Row],[country_code]],Countries[country_code],Countries[country_name])</f>
        <v>France</v>
      </c>
      <c r="G23783" s="5">
        <f>_xlfn.XLOOKUP(Orders[[#This Row],[user_id]],Users[user_id],Users[is_referral])</f>
        <v>0</v>
      </c>
    </row>
    <row r="23784" spans="1:7">
      <c r="A23784" s="5">
        <v>2178359</v>
      </c>
      <c r="B23784" s="5">
        <v>18073</v>
      </c>
      <c r="C23784" s="6">
        <v>43215</v>
      </c>
      <c r="D23784" s="5">
        <v>40</v>
      </c>
      <c r="E23784" s="5" t="str">
        <f>_xlfn.XLOOKUP(Orders[[#This Row],[user_id]],Users[user_id],Users[country])</f>
        <v>IT</v>
      </c>
      <c r="F23784" s="5" t="str">
        <f>_xlfn.XLOOKUP(Orders[[#This Row],[country_code]],Countries[country_code],Countries[country_name])</f>
        <v>Italy</v>
      </c>
      <c r="G23784" s="5">
        <f>_xlfn.XLOOKUP(Orders[[#This Row],[user_id]],Users[user_id],Users[is_referral])</f>
        <v>1</v>
      </c>
    </row>
    <row r="23785" spans="1:7">
      <c r="A23785" s="5">
        <v>2178360</v>
      </c>
      <c r="B23785" s="5">
        <v>11894</v>
      </c>
      <c r="C23785" s="6">
        <v>43215</v>
      </c>
      <c r="D23785" s="5">
        <v>73</v>
      </c>
      <c r="E23785" s="5" t="str">
        <f>_xlfn.XLOOKUP(Orders[[#This Row],[user_id]],Users[user_id],Users[country])</f>
        <v>ES</v>
      </c>
      <c r="F23785" s="5" t="str">
        <f>_xlfn.XLOOKUP(Orders[[#This Row],[country_code]],Countries[country_code],Countries[country_name])</f>
        <v>Spain</v>
      </c>
      <c r="G23785" s="5">
        <f>_xlfn.XLOOKUP(Orders[[#This Row],[user_id]],Users[user_id],Users[is_referral])</f>
        <v>1</v>
      </c>
    </row>
    <row r="23786" spans="1:7">
      <c r="A23786" s="5">
        <v>2178361</v>
      </c>
      <c r="B23786" s="5">
        <v>7675</v>
      </c>
      <c r="C23786" s="6">
        <v>43215</v>
      </c>
      <c r="D23786" s="5">
        <v>32</v>
      </c>
      <c r="E23786" s="5" t="str">
        <f>_xlfn.XLOOKUP(Orders[[#This Row],[user_id]],Users[user_id],Users[country])</f>
        <v>ES</v>
      </c>
      <c r="F23786" s="5" t="str">
        <f>_xlfn.XLOOKUP(Orders[[#This Row],[country_code]],Countries[country_code],Countries[country_name])</f>
        <v>Spain</v>
      </c>
      <c r="G23786" s="5">
        <f>_xlfn.XLOOKUP(Orders[[#This Row],[user_id]],Users[user_id],Users[is_referral])</f>
        <v>1</v>
      </c>
    </row>
    <row r="23787" spans="1:7">
      <c r="A23787" s="5">
        <v>2178362</v>
      </c>
      <c r="B23787" s="5">
        <v>9898</v>
      </c>
      <c r="C23787" s="6">
        <v>43215</v>
      </c>
      <c r="D23787" s="5">
        <v>56</v>
      </c>
      <c r="E23787" s="5" t="str">
        <f>_xlfn.XLOOKUP(Orders[[#This Row],[user_id]],Users[user_id],Users[country])</f>
        <v>FR</v>
      </c>
      <c r="F23787" s="5" t="str">
        <f>_xlfn.XLOOKUP(Orders[[#This Row],[country_code]],Countries[country_code],Countries[country_name])</f>
        <v>France</v>
      </c>
      <c r="G23787" s="5">
        <f>_xlfn.XLOOKUP(Orders[[#This Row],[user_id]],Users[user_id],Users[is_referral])</f>
        <v>1</v>
      </c>
    </row>
    <row r="23788" spans="1:7">
      <c r="A23788" s="5">
        <v>2178365</v>
      </c>
      <c r="B23788" s="5">
        <v>11814</v>
      </c>
      <c r="C23788" s="6">
        <v>43215</v>
      </c>
      <c r="D23788" s="5">
        <v>83</v>
      </c>
      <c r="E23788" s="5" t="str">
        <f>_xlfn.XLOOKUP(Orders[[#This Row],[user_id]],Users[user_id],Users[country])</f>
        <v>FR</v>
      </c>
      <c r="F23788" s="5" t="str">
        <f>_xlfn.XLOOKUP(Orders[[#This Row],[country_code]],Countries[country_code],Countries[country_name])</f>
        <v>France</v>
      </c>
      <c r="G23788" s="5">
        <f>_xlfn.XLOOKUP(Orders[[#This Row],[user_id]],Users[user_id],Users[is_referral])</f>
        <v>1</v>
      </c>
    </row>
    <row r="23789" spans="1:7">
      <c r="A23789" s="5">
        <v>2178367</v>
      </c>
      <c r="B23789" s="5">
        <v>6868</v>
      </c>
      <c r="C23789" s="6">
        <v>43215</v>
      </c>
      <c r="D23789" s="5">
        <v>35</v>
      </c>
      <c r="E23789" s="5" t="str">
        <f>_xlfn.XLOOKUP(Orders[[#This Row],[user_id]],Users[user_id],Users[country])</f>
        <v>IT</v>
      </c>
      <c r="F23789" s="5" t="str">
        <f>_xlfn.XLOOKUP(Orders[[#This Row],[country_code]],Countries[country_code],Countries[country_name])</f>
        <v>Italy</v>
      </c>
      <c r="G23789" s="5">
        <f>_xlfn.XLOOKUP(Orders[[#This Row],[user_id]],Users[user_id],Users[is_referral])</f>
        <v>1</v>
      </c>
    </row>
    <row r="23790" spans="1:7">
      <c r="A23790" s="5">
        <v>2178368</v>
      </c>
      <c r="B23790" s="5">
        <v>15091</v>
      </c>
      <c r="C23790" s="6">
        <v>43215</v>
      </c>
      <c r="D23790" s="5">
        <v>66</v>
      </c>
      <c r="E23790" s="5" t="str">
        <f>_xlfn.XLOOKUP(Orders[[#This Row],[user_id]],Users[user_id],Users[country])</f>
        <v>FR</v>
      </c>
      <c r="F23790" s="5" t="str">
        <f>_xlfn.XLOOKUP(Orders[[#This Row],[country_code]],Countries[country_code],Countries[country_name])</f>
        <v>France</v>
      </c>
      <c r="G23790" s="5">
        <f>_xlfn.XLOOKUP(Orders[[#This Row],[user_id]],Users[user_id],Users[is_referral])</f>
        <v>1</v>
      </c>
    </row>
    <row r="23791" spans="1:7">
      <c r="A23791" s="5">
        <v>2178370</v>
      </c>
      <c r="B23791" s="5">
        <v>8909</v>
      </c>
      <c r="C23791" s="6">
        <v>43215</v>
      </c>
      <c r="D23791" s="5">
        <v>32</v>
      </c>
      <c r="E23791" s="5" t="str">
        <f>_xlfn.XLOOKUP(Orders[[#This Row],[user_id]],Users[user_id],Users[country])</f>
        <v>IT</v>
      </c>
      <c r="F23791" s="5" t="str">
        <f>_xlfn.XLOOKUP(Orders[[#This Row],[country_code]],Countries[country_code],Countries[country_name])</f>
        <v>Italy</v>
      </c>
      <c r="G23791" s="5">
        <f>_xlfn.XLOOKUP(Orders[[#This Row],[user_id]],Users[user_id],Users[is_referral])</f>
        <v>1</v>
      </c>
    </row>
    <row r="23792" spans="1:7">
      <c r="A23792" s="5">
        <v>2178371</v>
      </c>
      <c r="B23792" s="5">
        <v>19949</v>
      </c>
      <c r="C23792" s="6">
        <v>43215</v>
      </c>
      <c r="D23792" s="5">
        <v>62</v>
      </c>
      <c r="E23792" s="5" t="str">
        <f>_xlfn.XLOOKUP(Orders[[#This Row],[user_id]],Users[user_id],Users[country])</f>
        <v>FR</v>
      </c>
      <c r="F23792" s="5" t="str">
        <f>_xlfn.XLOOKUP(Orders[[#This Row],[country_code]],Countries[country_code],Countries[country_name])</f>
        <v>France</v>
      </c>
      <c r="G23792" s="5">
        <f>_xlfn.XLOOKUP(Orders[[#This Row],[user_id]],Users[user_id],Users[is_referral])</f>
        <v>1</v>
      </c>
    </row>
    <row r="23793" spans="1:7">
      <c r="A23793" s="5">
        <v>2178375</v>
      </c>
      <c r="B23793" s="5">
        <v>12295</v>
      </c>
      <c r="C23793" s="6">
        <v>43215</v>
      </c>
      <c r="D23793" s="5">
        <v>60</v>
      </c>
      <c r="E23793" s="5" t="str">
        <f>_xlfn.XLOOKUP(Orders[[#This Row],[user_id]],Users[user_id],Users[country])</f>
        <v>DE</v>
      </c>
      <c r="F23793" s="5" t="str">
        <f>_xlfn.XLOOKUP(Orders[[#This Row],[country_code]],Countries[country_code],Countries[country_name])</f>
        <v>Germany</v>
      </c>
      <c r="G23793" s="5">
        <f>_xlfn.XLOOKUP(Orders[[#This Row],[user_id]],Users[user_id],Users[is_referral])</f>
        <v>1</v>
      </c>
    </row>
    <row r="23794" spans="1:7">
      <c r="A23794" s="5">
        <v>2178376</v>
      </c>
      <c r="B23794" s="5">
        <v>8797</v>
      </c>
      <c r="C23794" s="6">
        <v>43215</v>
      </c>
      <c r="D23794" s="5">
        <v>48</v>
      </c>
      <c r="E23794" s="5" t="str">
        <f>_xlfn.XLOOKUP(Orders[[#This Row],[user_id]],Users[user_id],Users[country])</f>
        <v>IT</v>
      </c>
      <c r="F23794" s="5" t="str">
        <f>_xlfn.XLOOKUP(Orders[[#This Row],[country_code]],Countries[country_code],Countries[country_name])</f>
        <v>Italy</v>
      </c>
      <c r="G23794" s="5">
        <f>_xlfn.XLOOKUP(Orders[[#This Row],[user_id]],Users[user_id],Users[is_referral])</f>
        <v>1</v>
      </c>
    </row>
    <row r="23795" spans="1:7">
      <c r="A23795" s="5">
        <v>2178379</v>
      </c>
      <c r="B23795" s="5">
        <v>14106</v>
      </c>
      <c r="C23795" s="6">
        <v>43215</v>
      </c>
      <c r="D23795" s="5">
        <v>52</v>
      </c>
      <c r="E23795" s="5" t="str">
        <f>_xlfn.XLOOKUP(Orders[[#This Row],[user_id]],Users[user_id],Users[country])</f>
        <v>FR</v>
      </c>
      <c r="F23795" s="5" t="str">
        <f>_xlfn.XLOOKUP(Orders[[#This Row],[country_code]],Countries[country_code],Countries[country_name])</f>
        <v>France</v>
      </c>
      <c r="G23795" s="5">
        <f>_xlfn.XLOOKUP(Orders[[#This Row],[user_id]],Users[user_id],Users[is_referral])</f>
        <v>1</v>
      </c>
    </row>
    <row r="23796" spans="1:7">
      <c r="A23796" s="5">
        <v>2178380</v>
      </c>
      <c r="B23796" s="5">
        <v>19440</v>
      </c>
      <c r="C23796" s="6">
        <v>43215</v>
      </c>
      <c r="D23796" s="5">
        <v>62</v>
      </c>
      <c r="E23796" s="5" t="str">
        <f>_xlfn.XLOOKUP(Orders[[#This Row],[user_id]],Users[user_id],Users[country])</f>
        <v>DE</v>
      </c>
      <c r="F23796" s="5" t="str">
        <f>_xlfn.XLOOKUP(Orders[[#This Row],[country_code]],Countries[country_code],Countries[country_name])</f>
        <v>Germany</v>
      </c>
      <c r="G23796" s="5">
        <f>_xlfn.XLOOKUP(Orders[[#This Row],[user_id]],Users[user_id],Users[is_referral])</f>
        <v>1</v>
      </c>
    </row>
    <row r="23797" spans="1:7">
      <c r="A23797" s="5">
        <v>2178382</v>
      </c>
      <c r="B23797" s="5">
        <v>1404</v>
      </c>
      <c r="C23797" s="6">
        <v>43215</v>
      </c>
      <c r="D23797" s="5">
        <v>68</v>
      </c>
      <c r="E23797" s="5" t="str">
        <f>_xlfn.XLOOKUP(Orders[[#This Row],[user_id]],Users[user_id],Users[country])</f>
        <v>IT</v>
      </c>
      <c r="F23797" s="5" t="str">
        <f>_xlfn.XLOOKUP(Orders[[#This Row],[country_code]],Countries[country_code],Countries[country_name])</f>
        <v>Italy</v>
      </c>
      <c r="G23797" s="5">
        <f>_xlfn.XLOOKUP(Orders[[#This Row],[user_id]],Users[user_id],Users[is_referral])</f>
        <v>0</v>
      </c>
    </row>
    <row r="23798" spans="1:7">
      <c r="A23798" s="5">
        <v>2178384</v>
      </c>
      <c r="B23798" s="5">
        <v>10672</v>
      </c>
      <c r="C23798" s="6">
        <v>43215</v>
      </c>
      <c r="D23798" s="5">
        <v>57</v>
      </c>
      <c r="E23798" s="5" t="str">
        <f>_xlfn.XLOOKUP(Orders[[#This Row],[user_id]],Users[user_id],Users[country])</f>
        <v>DE</v>
      </c>
      <c r="F23798" s="5" t="str">
        <f>_xlfn.XLOOKUP(Orders[[#This Row],[country_code]],Countries[country_code],Countries[country_name])</f>
        <v>Germany</v>
      </c>
      <c r="G23798" s="5">
        <f>_xlfn.XLOOKUP(Orders[[#This Row],[user_id]],Users[user_id],Users[is_referral])</f>
        <v>1</v>
      </c>
    </row>
    <row r="23799" spans="1:7">
      <c r="A23799" s="5">
        <v>2178385</v>
      </c>
      <c r="B23799" s="5">
        <v>3482</v>
      </c>
      <c r="C23799" s="6">
        <v>43215</v>
      </c>
      <c r="D23799" s="5">
        <v>29</v>
      </c>
      <c r="E23799" s="5" t="str">
        <f>_xlfn.XLOOKUP(Orders[[#This Row],[user_id]],Users[user_id],Users[country])</f>
        <v>DE</v>
      </c>
      <c r="F23799" s="5" t="str">
        <f>_xlfn.XLOOKUP(Orders[[#This Row],[country_code]],Countries[country_code],Countries[country_name])</f>
        <v>Germany</v>
      </c>
      <c r="G23799" s="5">
        <f>_xlfn.XLOOKUP(Orders[[#This Row],[user_id]],Users[user_id],Users[is_referral])</f>
        <v>0</v>
      </c>
    </row>
    <row r="23800" spans="1:7">
      <c r="A23800" s="5">
        <v>2178386</v>
      </c>
      <c r="B23800" s="5">
        <v>16364</v>
      </c>
      <c r="C23800" s="6">
        <v>43215</v>
      </c>
      <c r="D23800" s="5">
        <v>44</v>
      </c>
      <c r="E23800" s="5" t="str">
        <f>_xlfn.XLOOKUP(Orders[[#This Row],[user_id]],Users[user_id],Users[country])</f>
        <v>IT</v>
      </c>
      <c r="F23800" s="5" t="str">
        <f>_xlfn.XLOOKUP(Orders[[#This Row],[country_code]],Countries[country_code],Countries[country_name])</f>
        <v>Italy</v>
      </c>
      <c r="G23800" s="5">
        <f>_xlfn.XLOOKUP(Orders[[#This Row],[user_id]],Users[user_id],Users[is_referral])</f>
        <v>1</v>
      </c>
    </row>
    <row r="23801" spans="1:7">
      <c r="A23801" s="5">
        <v>2178388</v>
      </c>
      <c r="B23801" s="5">
        <v>9904</v>
      </c>
      <c r="C23801" s="6">
        <v>43215</v>
      </c>
      <c r="D23801" s="5">
        <v>35</v>
      </c>
      <c r="E23801" s="5" t="str">
        <f>_xlfn.XLOOKUP(Orders[[#This Row],[user_id]],Users[user_id],Users[country])</f>
        <v>FR</v>
      </c>
      <c r="F23801" s="5" t="str">
        <f>_xlfn.XLOOKUP(Orders[[#This Row],[country_code]],Countries[country_code],Countries[country_name])</f>
        <v>France</v>
      </c>
      <c r="G23801" s="5">
        <f>_xlfn.XLOOKUP(Orders[[#This Row],[user_id]],Users[user_id],Users[is_referral])</f>
        <v>1</v>
      </c>
    </row>
    <row r="23802" spans="1:7">
      <c r="A23802" s="5">
        <v>2178392</v>
      </c>
      <c r="B23802" s="5">
        <v>13987</v>
      </c>
      <c r="C23802" s="6">
        <v>43215</v>
      </c>
      <c r="D23802" s="5">
        <v>24</v>
      </c>
      <c r="E23802" s="5" t="str">
        <f>_xlfn.XLOOKUP(Orders[[#This Row],[user_id]],Users[user_id],Users[country])</f>
        <v>IT</v>
      </c>
      <c r="F23802" s="5" t="str">
        <f>_xlfn.XLOOKUP(Orders[[#This Row],[country_code]],Countries[country_code],Countries[country_name])</f>
        <v>Italy</v>
      </c>
      <c r="G23802" s="5">
        <f>_xlfn.XLOOKUP(Orders[[#This Row],[user_id]],Users[user_id],Users[is_referral])</f>
        <v>1</v>
      </c>
    </row>
    <row r="23803" spans="1:7">
      <c r="A23803" s="5">
        <v>2178393</v>
      </c>
      <c r="B23803" s="5">
        <v>10610</v>
      </c>
      <c r="C23803" s="6">
        <v>43215</v>
      </c>
      <c r="D23803" s="5">
        <v>31</v>
      </c>
      <c r="E23803" s="5" t="str">
        <f>_xlfn.XLOOKUP(Orders[[#This Row],[user_id]],Users[user_id],Users[country])</f>
        <v>IT</v>
      </c>
      <c r="F23803" s="5" t="str">
        <f>_xlfn.XLOOKUP(Orders[[#This Row],[country_code]],Countries[country_code],Countries[country_name])</f>
        <v>Italy</v>
      </c>
      <c r="G23803" s="5">
        <f>_xlfn.XLOOKUP(Orders[[#This Row],[user_id]],Users[user_id],Users[is_referral])</f>
        <v>1</v>
      </c>
    </row>
    <row r="23804" spans="1:7">
      <c r="A23804" s="5">
        <v>2178396</v>
      </c>
      <c r="B23804" s="5">
        <v>14823</v>
      </c>
      <c r="C23804" s="6">
        <v>43215</v>
      </c>
      <c r="D23804" s="5">
        <v>31</v>
      </c>
      <c r="E23804" s="5" t="str">
        <f>_xlfn.XLOOKUP(Orders[[#This Row],[user_id]],Users[user_id],Users[country])</f>
        <v>FR</v>
      </c>
      <c r="F23804" s="5" t="str">
        <f>_xlfn.XLOOKUP(Orders[[#This Row],[country_code]],Countries[country_code],Countries[country_name])</f>
        <v>France</v>
      </c>
      <c r="G23804" s="5">
        <f>_xlfn.XLOOKUP(Orders[[#This Row],[user_id]],Users[user_id],Users[is_referral])</f>
        <v>1</v>
      </c>
    </row>
    <row r="23805" spans="1:7">
      <c r="A23805" s="5">
        <v>2178397</v>
      </c>
      <c r="B23805" s="5">
        <v>4674</v>
      </c>
      <c r="C23805" s="6">
        <v>43215</v>
      </c>
      <c r="D23805" s="5">
        <v>45</v>
      </c>
      <c r="E23805" s="5" t="str">
        <f>_xlfn.XLOOKUP(Orders[[#This Row],[user_id]],Users[user_id],Users[country])</f>
        <v>IT</v>
      </c>
      <c r="F23805" s="5" t="str">
        <f>_xlfn.XLOOKUP(Orders[[#This Row],[country_code]],Countries[country_code],Countries[country_name])</f>
        <v>Italy</v>
      </c>
      <c r="G23805" s="5">
        <f>_xlfn.XLOOKUP(Orders[[#This Row],[user_id]],Users[user_id],Users[is_referral])</f>
        <v>0</v>
      </c>
    </row>
    <row r="23806" spans="1:7">
      <c r="A23806" s="5">
        <v>2178398</v>
      </c>
      <c r="B23806" s="5">
        <v>5382</v>
      </c>
      <c r="C23806" s="6">
        <v>43215</v>
      </c>
      <c r="D23806" s="5">
        <v>32</v>
      </c>
      <c r="E23806" s="5" t="str">
        <f>_xlfn.XLOOKUP(Orders[[#This Row],[user_id]],Users[user_id],Users[country])</f>
        <v>DE</v>
      </c>
      <c r="F23806" s="5" t="str">
        <f>_xlfn.XLOOKUP(Orders[[#This Row],[country_code]],Countries[country_code],Countries[country_name])</f>
        <v>Germany</v>
      </c>
      <c r="G23806" s="5">
        <f>_xlfn.XLOOKUP(Orders[[#This Row],[user_id]],Users[user_id],Users[is_referral])</f>
        <v>1</v>
      </c>
    </row>
    <row r="23807" spans="1:7">
      <c r="A23807" s="5">
        <v>2178399</v>
      </c>
      <c r="B23807" s="5">
        <v>12165</v>
      </c>
      <c r="C23807" s="6">
        <v>43215</v>
      </c>
      <c r="D23807" s="5">
        <v>45</v>
      </c>
      <c r="E23807" s="5" t="str">
        <f>_xlfn.XLOOKUP(Orders[[#This Row],[user_id]],Users[user_id],Users[country])</f>
        <v>DE</v>
      </c>
      <c r="F23807" s="5" t="str">
        <f>_xlfn.XLOOKUP(Orders[[#This Row],[country_code]],Countries[country_code],Countries[country_name])</f>
        <v>Germany</v>
      </c>
      <c r="G23807" s="5">
        <f>_xlfn.XLOOKUP(Orders[[#This Row],[user_id]],Users[user_id],Users[is_referral])</f>
        <v>1</v>
      </c>
    </row>
    <row r="23808" spans="1:7">
      <c r="A23808" s="5">
        <v>2178401</v>
      </c>
      <c r="B23808" s="5">
        <v>18714</v>
      </c>
      <c r="C23808" s="6">
        <v>43215</v>
      </c>
      <c r="D23808" s="5">
        <v>61</v>
      </c>
      <c r="E23808" s="5" t="str">
        <f>_xlfn.XLOOKUP(Orders[[#This Row],[user_id]],Users[user_id],Users[country])</f>
        <v>ES</v>
      </c>
      <c r="F23808" s="5" t="str">
        <f>_xlfn.XLOOKUP(Orders[[#This Row],[country_code]],Countries[country_code],Countries[country_name])</f>
        <v>Spain</v>
      </c>
      <c r="G23808" s="5">
        <f>_xlfn.XLOOKUP(Orders[[#This Row],[user_id]],Users[user_id],Users[is_referral])</f>
        <v>1</v>
      </c>
    </row>
    <row r="23809" spans="1:7">
      <c r="A23809" s="5">
        <v>2178403</v>
      </c>
      <c r="B23809" s="5">
        <v>12516</v>
      </c>
      <c r="C23809" s="6">
        <v>43216</v>
      </c>
      <c r="D23809" s="5">
        <v>35</v>
      </c>
      <c r="E23809" s="5" t="str">
        <f>_xlfn.XLOOKUP(Orders[[#This Row],[user_id]],Users[user_id],Users[country])</f>
        <v>FR</v>
      </c>
      <c r="F23809" s="5" t="str">
        <f>_xlfn.XLOOKUP(Orders[[#This Row],[country_code]],Countries[country_code],Countries[country_name])</f>
        <v>France</v>
      </c>
      <c r="G23809" s="5">
        <f>_xlfn.XLOOKUP(Orders[[#This Row],[user_id]],Users[user_id],Users[is_referral])</f>
        <v>1</v>
      </c>
    </row>
    <row r="23810" spans="1:7">
      <c r="A23810" s="5">
        <v>2178405</v>
      </c>
      <c r="B23810" s="5">
        <v>12283</v>
      </c>
      <c r="C23810" s="6">
        <v>43216</v>
      </c>
      <c r="D23810" s="5">
        <v>56</v>
      </c>
      <c r="E23810" s="5" t="str">
        <f>_xlfn.XLOOKUP(Orders[[#This Row],[user_id]],Users[user_id],Users[country])</f>
        <v>DE</v>
      </c>
      <c r="F23810" s="5" t="str">
        <f>_xlfn.XLOOKUP(Orders[[#This Row],[country_code]],Countries[country_code],Countries[country_name])</f>
        <v>Germany</v>
      </c>
      <c r="G23810" s="5">
        <f>_xlfn.XLOOKUP(Orders[[#This Row],[user_id]],Users[user_id],Users[is_referral])</f>
        <v>1</v>
      </c>
    </row>
    <row r="23811" spans="1:7">
      <c r="A23811" s="5">
        <v>2178406</v>
      </c>
      <c r="B23811" s="5">
        <v>18941</v>
      </c>
      <c r="C23811" s="6">
        <v>43216</v>
      </c>
      <c r="D23811" s="5">
        <v>21</v>
      </c>
      <c r="E23811" s="5" t="str">
        <f>_xlfn.XLOOKUP(Orders[[#This Row],[user_id]],Users[user_id],Users[country])</f>
        <v>DE</v>
      </c>
      <c r="F23811" s="5" t="str">
        <f>_xlfn.XLOOKUP(Orders[[#This Row],[country_code]],Countries[country_code],Countries[country_name])</f>
        <v>Germany</v>
      </c>
      <c r="G23811" s="5">
        <f>_xlfn.XLOOKUP(Orders[[#This Row],[user_id]],Users[user_id],Users[is_referral])</f>
        <v>1</v>
      </c>
    </row>
    <row r="23812" spans="1:7">
      <c r="A23812" s="5">
        <v>2178407</v>
      </c>
      <c r="B23812" s="5">
        <v>16895</v>
      </c>
      <c r="C23812" s="6">
        <v>43216</v>
      </c>
      <c r="D23812" s="5">
        <v>73</v>
      </c>
      <c r="E23812" s="5" t="str">
        <f>_xlfn.XLOOKUP(Orders[[#This Row],[user_id]],Users[user_id],Users[country])</f>
        <v>IT</v>
      </c>
      <c r="F23812" s="5" t="str">
        <f>_xlfn.XLOOKUP(Orders[[#This Row],[country_code]],Countries[country_code],Countries[country_name])</f>
        <v>Italy</v>
      </c>
      <c r="G23812" s="5">
        <f>_xlfn.XLOOKUP(Orders[[#This Row],[user_id]],Users[user_id],Users[is_referral])</f>
        <v>1</v>
      </c>
    </row>
    <row r="23813" spans="1:7">
      <c r="A23813" s="5">
        <v>2178408</v>
      </c>
      <c r="B23813" s="5">
        <v>4273</v>
      </c>
      <c r="C23813" s="6">
        <v>43216</v>
      </c>
      <c r="D23813" s="5">
        <v>64</v>
      </c>
      <c r="E23813" s="5" t="str">
        <f>_xlfn.XLOOKUP(Orders[[#This Row],[user_id]],Users[user_id],Users[country])</f>
        <v>FR</v>
      </c>
      <c r="F23813" s="5" t="str">
        <f>_xlfn.XLOOKUP(Orders[[#This Row],[country_code]],Countries[country_code],Countries[country_name])</f>
        <v>France</v>
      </c>
      <c r="G23813" s="5">
        <f>_xlfn.XLOOKUP(Orders[[#This Row],[user_id]],Users[user_id],Users[is_referral])</f>
        <v>0</v>
      </c>
    </row>
    <row r="23814" spans="1:7">
      <c r="A23814" s="5">
        <v>2178409</v>
      </c>
      <c r="B23814" s="5">
        <v>12279</v>
      </c>
      <c r="C23814" s="6">
        <v>43216</v>
      </c>
      <c r="D23814" s="5">
        <v>14</v>
      </c>
      <c r="E23814" s="5" t="str">
        <f>_xlfn.XLOOKUP(Orders[[#This Row],[user_id]],Users[user_id],Users[country])</f>
        <v>FR</v>
      </c>
      <c r="F23814" s="5" t="str">
        <f>_xlfn.XLOOKUP(Orders[[#This Row],[country_code]],Countries[country_code],Countries[country_name])</f>
        <v>France</v>
      </c>
      <c r="G23814" s="5">
        <f>_xlfn.XLOOKUP(Orders[[#This Row],[user_id]],Users[user_id],Users[is_referral])</f>
        <v>1</v>
      </c>
    </row>
    <row r="23815" spans="1:7">
      <c r="A23815" s="5">
        <v>2178410</v>
      </c>
      <c r="B23815" s="5">
        <v>8266</v>
      </c>
      <c r="C23815" s="6">
        <v>43216</v>
      </c>
      <c r="D23815" s="5">
        <v>46</v>
      </c>
      <c r="E23815" s="5" t="str">
        <f>_xlfn.XLOOKUP(Orders[[#This Row],[user_id]],Users[user_id],Users[country])</f>
        <v>IT</v>
      </c>
      <c r="F23815" s="5" t="str">
        <f>_xlfn.XLOOKUP(Orders[[#This Row],[country_code]],Countries[country_code],Countries[country_name])</f>
        <v>Italy</v>
      </c>
      <c r="G23815" s="5">
        <f>_xlfn.XLOOKUP(Orders[[#This Row],[user_id]],Users[user_id],Users[is_referral])</f>
        <v>1</v>
      </c>
    </row>
    <row r="23816" spans="1:7">
      <c r="A23816" s="5">
        <v>2178411</v>
      </c>
      <c r="B23816" s="5">
        <v>8547</v>
      </c>
      <c r="C23816" s="6">
        <v>43216</v>
      </c>
      <c r="D23816" s="5">
        <v>30</v>
      </c>
      <c r="E23816" s="5" t="str">
        <f>_xlfn.XLOOKUP(Orders[[#This Row],[user_id]],Users[user_id],Users[country])</f>
        <v>FR</v>
      </c>
      <c r="F23816" s="5" t="str">
        <f>_xlfn.XLOOKUP(Orders[[#This Row],[country_code]],Countries[country_code],Countries[country_name])</f>
        <v>France</v>
      </c>
      <c r="G23816" s="5">
        <f>_xlfn.XLOOKUP(Orders[[#This Row],[user_id]],Users[user_id],Users[is_referral])</f>
        <v>1</v>
      </c>
    </row>
    <row r="23817" spans="1:7">
      <c r="A23817" s="5">
        <v>2178412</v>
      </c>
      <c r="B23817" s="5">
        <v>275</v>
      </c>
      <c r="C23817" s="6">
        <v>43216</v>
      </c>
      <c r="D23817" s="5">
        <v>15</v>
      </c>
      <c r="E23817" s="5" t="str">
        <f>_xlfn.XLOOKUP(Orders[[#This Row],[user_id]],Users[user_id],Users[country])</f>
        <v>IT</v>
      </c>
      <c r="F23817" s="5" t="str">
        <f>_xlfn.XLOOKUP(Orders[[#This Row],[country_code]],Countries[country_code],Countries[country_name])</f>
        <v>Italy</v>
      </c>
      <c r="G23817" s="5">
        <f>_xlfn.XLOOKUP(Orders[[#This Row],[user_id]],Users[user_id],Users[is_referral])</f>
        <v>0</v>
      </c>
    </row>
    <row r="23818" spans="1:7">
      <c r="A23818" s="5">
        <v>2178414</v>
      </c>
      <c r="B23818" s="5">
        <v>8758</v>
      </c>
      <c r="C23818" s="6">
        <v>43216</v>
      </c>
      <c r="D23818" s="5">
        <v>70</v>
      </c>
      <c r="E23818" s="5" t="str">
        <f>_xlfn.XLOOKUP(Orders[[#This Row],[user_id]],Users[user_id],Users[country])</f>
        <v>IT</v>
      </c>
      <c r="F23818" s="5" t="str">
        <f>_xlfn.XLOOKUP(Orders[[#This Row],[country_code]],Countries[country_code],Countries[country_name])</f>
        <v>Italy</v>
      </c>
      <c r="G23818" s="5">
        <f>_xlfn.XLOOKUP(Orders[[#This Row],[user_id]],Users[user_id],Users[is_referral])</f>
        <v>1</v>
      </c>
    </row>
    <row r="23819" spans="1:7">
      <c r="A23819" s="5">
        <v>2178415</v>
      </c>
      <c r="B23819" s="5">
        <v>16944</v>
      </c>
      <c r="C23819" s="6">
        <v>43216</v>
      </c>
      <c r="D23819" s="5">
        <v>39</v>
      </c>
      <c r="E23819" s="5" t="str">
        <f>_xlfn.XLOOKUP(Orders[[#This Row],[user_id]],Users[user_id],Users[country])</f>
        <v>IT</v>
      </c>
      <c r="F23819" s="5" t="str">
        <f>_xlfn.XLOOKUP(Orders[[#This Row],[country_code]],Countries[country_code],Countries[country_name])</f>
        <v>Italy</v>
      </c>
      <c r="G23819" s="5">
        <f>_xlfn.XLOOKUP(Orders[[#This Row],[user_id]],Users[user_id],Users[is_referral])</f>
        <v>1</v>
      </c>
    </row>
    <row r="23820" spans="1:7">
      <c r="A23820" s="5">
        <v>2178418</v>
      </c>
      <c r="B23820" s="5">
        <v>15784</v>
      </c>
      <c r="C23820" s="6">
        <v>43216</v>
      </c>
      <c r="D23820" s="5">
        <v>20</v>
      </c>
      <c r="E23820" s="5" t="str">
        <f>_xlfn.XLOOKUP(Orders[[#This Row],[user_id]],Users[user_id],Users[country])</f>
        <v>DE</v>
      </c>
      <c r="F23820" s="5" t="str">
        <f>_xlfn.XLOOKUP(Orders[[#This Row],[country_code]],Countries[country_code],Countries[country_name])</f>
        <v>Germany</v>
      </c>
      <c r="G23820" s="5">
        <f>_xlfn.XLOOKUP(Orders[[#This Row],[user_id]],Users[user_id],Users[is_referral])</f>
        <v>1</v>
      </c>
    </row>
    <row r="23821" spans="1:7">
      <c r="A23821" s="5">
        <v>2178419</v>
      </c>
      <c r="B23821" s="5">
        <v>5382</v>
      </c>
      <c r="C23821" s="6">
        <v>43216</v>
      </c>
      <c r="D23821" s="5">
        <v>17</v>
      </c>
      <c r="E23821" s="5" t="str">
        <f>_xlfn.XLOOKUP(Orders[[#This Row],[user_id]],Users[user_id],Users[country])</f>
        <v>DE</v>
      </c>
      <c r="F23821" s="5" t="str">
        <f>_xlfn.XLOOKUP(Orders[[#This Row],[country_code]],Countries[country_code],Countries[country_name])</f>
        <v>Germany</v>
      </c>
      <c r="G23821" s="5">
        <f>_xlfn.XLOOKUP(Orders[[#This Row],[user_id]],Users[user_id],Users[is_referral])</f>
        <v>1</v>
      </c>
    </row>
    <row r="23822" spans="1:7">
      <c r="A23822" s="5">
        <v>2178420</v>
      </c>
      <c r="B23822" s="5">
        <v>6691</v>
      </c>
      <c r="C23822" s="6">
        <v>43216</v>
      </c>
      <c r="D23822" s="5">
        <v>47</v>
      </c>
      <c r="E23822" s="5" t="str">
        <f>_xlfn.XLOOKUP(Orders[[#This Row],[user_id]],Users[user_id],Users[country])</f>
        <v>FR</v>
      </c>
      <c r="F23822" s="5" t="str">
        <f>_xlfn.XLOOKUP(Orders[[#This Row],[country_code]],Countries[country_code],Countries[country_name])</f>
        <v>France</v>
      </c>
      <c r="G23822" s="5">
        <f>_xlfn.XLOOKUP(Orders[[#This Row],[user_id]],Users[user_id],Users[is_referral])</f>
        <v>1</v>
      </c>
    </row>
    <row r="23823" spans="1:7">
      <c r="A23823" s="5">
        <v>2178422</v>
      </c>
      <c r="B23823" s="5">
        <v>15770</v>
      </c>
      <c r="C23823" s="6">
        <v>43216</v>
      </c>
      <c r="D23823" s="5">
        <v>40</v>
      </c>
      <c r="E23823" s="5" t="str">
        <f>_xlfn.XLOOKUP(Orders[[#This Row],[user_id]],Users[user_id],Users[country])</f>
        <v>IT</v>
      </c>
      <c r="F23823" s="5" t="str">
        <f>_xlfn.XLOOKUP(Orders[[#This Row],[country_code]],Countries[country_code],Countries[country_name])</f>
        <v>Italy</v>
      </c>
      <c r="G23823" s="5">
        <f>_xlfn.XLOOKUP(Orders[[#This Row],[user_id]],Users[user_id],Users[is_referral])</f>
        <v>1</v>
      </c>
    </row>
    <row r="23824" spans="1:7">
      <c r="A23824" s="5">
        <v>2178424</v>
      </c>
      <c r="B23824" s="5">
        <v>5132</v>
      </c>
      <c r="C23824" s="6">
        <v>43216</v>
      </c>
      <c r="D23824" s="5">
        <v>45</v>
      </c>
      <c r="E23824" s="5" t="str">
        <f>_xlfn.XLOOKUP(Orders[[#This Row],[user_id]],Users[user_id],Users[country])</f>
        <v>DE</v>
      </c>
      <c r="F23824" s="5" t="str">
        <f>_xlfn.XLOOKUP(Orders[[#This Row],[country_code]],Countries[country_code],Countries[country_name])</f>
        <v>Germany</v>
      </c>
      <c r="G23824" s="5">
        <f>_xlfn.XLOOKUP(Orders[[#This Row],[user_id]],Users[user_id],Users[is_referral])</f>
        <v>1</v>
      </c>
    </row>
    <row r="23825" spans="1:7">
      <c r="A23825" s="5">
        <v>2178427</v>
      </c>
      <c r="B23825" s="5">
        <v>19802</v>
      </c>
      <c r="C23825" s="6">
        <v>43216</v>
      </c>
      <c r="D23825" s="5">
        <v>22</v>
      </c>
      <c r="E23825" s="5" t="str">
        <f>_xlfn.XLOOKUP(Orders[[#This Row],[user_id]],Users[user_id],Users[country])</f>
        <v>IT</v>
      </c>
      <c r="F23825" s="5" t="str">
        <f>_xlfn.XLOOKUP(Orders[[#This Row],[country_code]],Countries[country_code],Countries[country_name])</f>
        <v>Italy</v>
      </c>
      <c r="G23825" s="5">
        <f>_xlfn.XLOOKUP(Orders[[#This Row],[user_id]],Users[user_id],Users[is_referral])</f>
        <v>0</v>
      </c>
    </row>
    <row r="23826" spans="1:7">
      <c r="A23826" s="5">
        <v>2178428</v>
      </c>
      <c r="B23826" s="5">
        <v>10320</v>
      </c>
      <c r="C23826" s="6">
        <v>43216</v>
      </c>
      <c r="D23826" s="5">
        <v>107</v>
      </c>
      <c r="E23826" s="5" t="str">
        <f>_xlfn.XLOOKUP(Orders[[#This Row],[user_id]],Users[user_id],Users[country])</f>
        <v>FR</v>
      </c>
      <c r="F23826" s="5" t="str">
        <f>_xlfn.XLOOKUP(Orders[[#This Row],[country_code]],Countries[country_code],Countries[country_name])</f>
        <v>France</v>
      </c>
      <c r="G23826" s="5">
        <f>_xlfn.XLOOKUP(Orders[[#This Row],[user_id]],Users[user_id],Users[is_referral])</f>
        <v>0</v>
      </c>
    </row>
    <row r="23827" spans="1:7">
      <c r="A23827" s="5">
        <v>2178429</v>
      </c>
      <c r="B23827" s="5">
        <v>7052</v>
      </c>
      <c r="C23827" s="6">
        <v>43216</v>
      </c>
      <c r="D23827" s="5">
        <v>82</v>
      </c>
      <c r="E23827" s="5" t="str">
        <f>_xlfn.XLOOKUP(Orders[[#This Row],[user_id]],Users[user_id],Users[country])</f>
        <v>FR</v>
      </c>
      <c r="F23827" s="5" t="str">
        <f>_xlfn.XLOOKUP(Orders[[#This Row],[country_code]],Countries[country_code],Countries[country_name])</f>
        <v>France</v>
      </c>
      <c r="G23827" s="5">
        <f>_xlfn.XLOOKUP(Orders[[#This Row],[user_id]],Users[user_id],Users[is_referral])</f>
        <v>1</v>
      </c>
    </row>
    <row r="23828" spans="1:7">
      <c r="A23828" s="5">
        <v>2178430</v>
      </c>
      <c r="B23828" s="5">
        <v>19737</v>
      </c>
      <c r="C23828" s="6">
        <v>43216</v>
      </c>
      <c r="D23828" s="5">
        <v>47</v>
      </c>
      <c r="E23828" s="5" t="str">
        <f>_xlfn.XLOOKUP(Orders[[#This Row],[user_id]],Users[user_id],Users[country])</f>
        <v>ES</v>
      </c>
      <c r="F23828" s="5" t="str">
        <f>_xlfn.XLOOKUP(Orders[[#This Row],[country_code]],Countries[country_code],Countries[country_name])</f>
        <v>Spain</v>
      </c>
      <c r="G23828" s="5">
        <f>_xlfn.XLOOKUP(Orders[[#This Row],[user_id]],Users[user_id],Users[is_referral])</f>
        <v>1</v>
      </c>
    </row>
    <row r="23829" spans="1:7">
      <c r="A23829" s="5">
        <v>2178434</v>
      </c>
      <c r="B23829" s="5">
        <v>3943</v>
      </c>
      <c r="C23829" s="6">
        <v>43216</v>
      </c>
      <c r="D23829" s="5">
        <v>61</v>
      </c>
      <c r="E23829" s="5" t="str">
        <f>_xlfn.XLOOKUP(Orders[[#This Row],[user_id]],Users[user_id],Users[country])</f>
        <v>DE</v>
      </c>
      <c r="F23829" s="5" t="str">
        <f>_xlfn.XLOOKUP(Orders[[#This Row],[country_code]],Countries[country_code],Countries[country_name])</f>
        <v>Germany</v>
      </c>
      <c r="G23829" s="5">
        <f>_xlfn.XLOOKUP(Orders[[#This Row],[user_id]],Users[user_id],Users[is_referral])</f>
        <v>0</v>
      </c>
    </row>
    <row r="23830" spans="1:7">
      <c r="A23830" s="5">
        <v>2178437</v>
      </c>
      <c r="B23830" s="5">
        <v>14237</v>
      </c>
      <c r="C23830" s="6">
        <v>43216</v>
      </c>
      <c r="D23830" s="5">
        <v>37</v>
      </c>
      <c r="E23830" s="5" t="str">
        <f>_xlfn.XLOOKUP(Orders[[#This Row],[user_id]],Users[user_id],Users[country])</f>
        <v>ES</v>
      </c>
      <c r="F23830" s="5" t="str">
        <f>_xlfn.XLOOKUP(Orders[[#This Row],[country_code]],Countries[country_code],Countries[country_name])</f>
        <v>Spain</v>
      </c>
      <c r="G23830" s="5">
        <f>_xlfn.XLOOKUP(Orders[[#This Row],[user_id]],Users[user_id],Users[is_referral])</f>
        <v>1</v>
      </c>
    </row>
    <row r="23831" spans="1:7">
      <c r="A23831" s="5">
        <v>2178438</v>
      </c>
      <c r="B23831" s="5">
        <v>9938</v>
      </c>
      <c r="C23831" s="6">
        <v>43216</v>
      </c>
      <c r="D23831" s="5">
        <v>15</v>
      </c>
      <c r="E23831" s="5" t="str">
        <f>_xlfn.XLOOKUP(Orders[[#This Row],[user_id]],Users[user_id],Users[country])</f>
        <v>FR</v>
      </c>
      <c r="F23831" s="5" t="str">
        <f>_xlfn.XLOOKUP(Orders[[#This Row],[country_code]],Countries[country_code],Countries[country_name])</f>
        <v>France</v>
      </c>
      <c r="G23831" s="5">
        <f>_xlfn.XLOOKUP(Orders[[#This Row],[user_id]],Users[user_id],Users[is_referral])</f>
        <v>1</v>
      </c>
    </row>
    <row r="23832" spans="1:7">
      <c r="A23832" s="5">
        <v>2178439</v>
      </c>
      <c r="B23832" s="5">
        <v>9139</v>
      </c>
      <c r="C23832" s="6">
        <v>43216</v>
      </c>
      <c r="D23832" s="5">
        <v>53</v>
      </c>
      <c r="E23832" s="5" t="str">
        <f>_xlfn.XLOOKUP(Orders[[#This Row],[user_id]],Users[user_id],Users[country])</f>
        <v>FR</v>
      </c>
      <c r="F23832" s="5" t="str">
        <f>_xlfn.XLOOKUP(Orders[[#This Row],[country_code]],Countries[country_code],Countries[country_name])</f>
        <v>France</v>
      </c>
      <c r="G23832" s="5">
        <f>_xlfn.XLOOKUP(Orders[[#This Row],[user_id]],Users[user_id],Users[is_referral])</f>
        <v>1</v>
      </c>
    </row>
    <row r="23833" spans="1:7">
      <c r="A23833" s="5">
        <v>2178440</v>
      </c>
      <c r="B23833" s="5">
        <v>1887</v>
      </c>
      <c r="C23833" s="6">
        <v>43216</v>
      </c>
      <c r="D23833" s="5">
        <v>39</v>
      </c>
      <c r="E23833" s="5" t="str">
        <f>_xlfn.XLOOKUP(Orders[[#This Row],[user_id]],Users[user_id],Users[country])</f>
        <v>FR</v>
      </c>
      <c r="F23833" s="5" t="str">
        <f>_xlfn.XLOOKUP(Orders[[#This Row],[country_code]],Countries[country_code],Countries[country_name])</f>
        <v>France</v>
      </c>
      <c r="G23833" s="5">
        <f>_xlfn.XLOOKUP(Orders[[#This Row],[user_id]],Users[user_id],Users[is_referral])</f>
        <v>0</v>
      </c>
    </row>
    <row r="23834" spans="1:7">
      <c r="A23834" s="5">
        <v>2178441</v>
      </c>
      <c r="B23834" s="5">
        <v>10674</v>
      </c>
      <c r="C23834" s="6">
        <v>43216</v>
      </c>
      <c r="D23834" s="5">
        <v>24</v>
      </c>
      <c r="E23834" s="5" t="str">
        <f>_xlfn.XLOOKUP(Orders[[#This Row],[user_id]],Users[user_id],Users[country])</f>
        <v>FR</v>
      </c>
      <c r="F23834" s="5" t="str">
        <f>_xlfn.XLOOKUP(Orders[[#This Row],[country_code]],Countries[country_code],Countries[country_name])</f>
        <v>France</v>
      </c>
      <c r="G23834" s="5">
        <f>_xlfn.XLOOKUP(Orders[[#This Row],[user_id]],Users[user_id],Users[is_referral])</f>
        <v>1</v>
      </c>
    </row>
    <row r="23835" spans="1:7">
      <c r="A23835" s="5">
        <v>2178442</v>
      </c>
      <c r="B23835" s="5">
        <v>1617</v>
      </c>
      <c r="C23835" s="6">
        <v>43216</v>
      </c>
      <c r="D23835" s="5">
        <v>30</v>
      </c>
      <c r="E23835" s="5" t="str">
        <f>_xlfn.XLOOKUP(Orders[[#This Row],[user_id]],Users[user_id],Users[country])</f>
        <v>IT</v>
      </c>
      <c r="F23835" s="5" t="str">
        <f>_xlfn.XLOOKUP(Orders[[#This Row],[country_code]],Countries[country_code],Countries[country_name])</f>
        <v>Italy</v>
      </c>
      <c r="G23835" s="5">
        <f>_xlfn.XLOOKUP(Orders[[#This Row],[user_id]],Users[user_id],Users[is_referral])</f>
        <v>0</v>
      </c>
    </row>
    <row r="23836" spans="1:7">
      <c r="A23836" s="5">
        <v>2178444</v>
      </c>
      <c r="B23836" s="5">
        <v>5184</v>
      </c>
      <c r="C23836" s="6">
        <v>43216</v>
      </c>
      <c r="D23836" s="5">
        <v>34</v>
      </c>
      <c r="E23836" s="5" t="str">
        <f>_xlfn.XLOOKUP(Orders[[#This Row],[user_id]],Users[user_id],Users[country])</f>
        <v>DE</v>
      </c>
      <c r="F23836" s="5" t="str">
        <f>_xlfn.XLOOKUP(Orders[[#This Row],[country_code]],Countries[country_code],Countries[country_name])</f>
        <v>Germany</v>
      </c>
      <c r="G23836" s="5">
        <f>_xlfn.XLOOKUP(Orders[[#This Row],[user_id]],Users[user_id],Users[is_referral])</f>
        <v>1</v>
      </c>
    </row>
    <row r="23837" spans="1:7">
      <c r="A23837" s="5">
        <v>2178445</v>
      </c>
      <c r="B23837" s="5">
        <v>10342</v>
      </c>
      <c r="C23837" s="6">
        <v>43216</v>
      </c>
      <c r="D23837" s="5">
        <v>13</v>
      </c>
      <c r="E23837" s="5" t="str">
        <f>_xlfn.XLOOKUP(Orders[[#This Row],[user_id]],Users[user_id],Users[country])</f>
        <v>FR</v>
      </c>
      <c r="F23837" s="5" t="str">
        <f>_xlfn.XLOOKUP(Orders[[#This Row],[country_code]],Countries[country_code],Countries[country_name])</f>
        <v>France</v>
      </c>
      <c r="G23837" s="5">
        <f>_xlfn.XLOOKUP(Orders[[#This Row],[user_id]],Users[user_id],Users[is_referral])</f>
        <v>0</v>
      </c>
    </row>
    <row r="23838" spans="1:7">
      <c r="A23838" s="5">
        <v>2178446</v>
      </c>
      <c r="B23838" s="5">
        <v>16673</v>
      </c>
      <c r="C23838" s="6">
        <v>43216</v>
      </c>
      <c r="D23838" s="5">
        <v>54</v>
      </c>
      <c r="E23838" s="5" t="str">
        <f>_xlfn.XLOOKUP(Orders[[#This Row],[user_id]],Users[user_id],Users[country])</f>
        <v>FR</v>
      </c>
      <c r="F23838" s="5" t="str">
        <f>_xlfn.XLOOKUP(Orders[[#This Row],[country_code]],Countries[country_code],Countries[country_name])</f>
        <v>France</v>
      </c>
      <c r="G23838" s="5">
        <f>_xlfn.XLOOKUP(Orders[[#This Row],[user_id]],Users[user_id],Users[is_referral])</f>
        <v>1</v>
      </c>
    </row>
    <row r="23839" spans="1:7">
      <c r="A23839" s="5">
        <v>2178447</v>
      </c>
      <c r="B23839" s="5">
        <v>411</v>
      </c>
      <c r="C23839" s="6">
        <v>43216</v>
      </c>
      <c r="D23839" s="5">
        <v>110</v>
      </c>
      <c r="E23839" s="5" t="str">
        <f>_xlfn.XLOOKUP(Orders[[#This Row],[user_id]],Users[user_id],Users[country])</f>
        <v>ES</v>
      </c>
      <c r="F23839" s="5" t="str">
        <f>_xlfn.XLOOKUP(Orders[[#This Row],[country_code]],Countries[country_code],Countries[country_name])</f>
        <v>Spain</v>
      </c>
      <c r="G23839" s="5">
        <f>_xlfn.XLOOKUP(Orders[[#This Row],[user_id]],Users[user_id],Users[is_referral])</f>
        <v>0</v>
      </c>
    </row>
    <row r="23840" spans="1:7">
      <c r="A23840" s="5">
        <v>2178448</v>
      </c>
      <c r="B23840" s="5">
        <v>10200</v>
      </c>
      <c r="C23840" s="6">
        <v>43216</v>
      </c>
      <c r="D23840" s="5">
        <v>61</v>
      </c>
      <c r="E23840" s="5" t="str">
        <f>_xlfn.XLOOKUP(Orders[[#This Row],[user_id]],Users[user_id],Users[country])</f>
        <v>FR</v>
      </c>
      <c r="F23840" s="5" t="str">
        <f>_xlfn.XLOOKUP(Orders[[#This Row],[country_code]],Countries[country_code],Countries[country_name])</f>
        <v>France</v>
      </c>
      <c r="G23840" s="5">
        <f>_xlfn.XLOOKUP(Orders[[#This Row],[user_id]],Users[user_id],Users[is_referral])</f>
        <v>1</v>
      </c>
    </row>
    <row r="23841" spans="1:7">
      <c r="A23841" s="5">
        <v>2178452</v>
      </c>
      <c r="B23841" s="5">
        <v>3779</v>
      </c>
      <c r="C23841" s="6">
        <v>43216</v>
      </c>
      <c r="D23841" s="5">
        <v>21</v>
      </c>
      <c r="E23841" s="5" t="str">
        <f>_xlfn.XLOOKUP(Orders[[#This Row],[user_id]],Users[user_id],Users[country])</f>
        <v>IT</v>
      </c>
      <c r="F23841" s="5" t="str">
        <f>_xlfn.XLOOKUP(Orders[[#This Row],[country_code]],Countries[country_code],Countries[country_name])</f>
        <v>Italy</v>
      </c>
      <c r="G23841" s="5">
        <f>_xlfn.XLOOKUP(Orders[[#This Row],[user_id]],Users[user_id],Users[is_referral])</f>
        <v>0</v>
      </c>
    </row>
    <row r="23842" spans="1:7">
      <c r="A23842" s="5">
        <v>2178455</v>
      </c>
      <c r="B23842" s="5">
        <v>8191</v>
      </c>
      <c r="C23842" s="6">
        <v>43216</v>
      </c>
      <c r="D23842" s="5">
        <v>49</v>
      </c>
      <c r="E23842" s="5" t="str">
        <f>_xlfn.XLOOKUP(Orders[[#This Row],[user_id]],Users[user_id],Users[country])</f>
        <v>ES</v>
      </c>
      <c r="F23842" s="5" t="str">
        <f>_xlfn.XLOOKUP(Orders[[#This Row],[country_code]],Countries[country_code],Countries[country_name])</f>
        <v>Spain</v>
      </c>
      <c r="G23842" s="5">
        <f>_xlfn.XLOOKUP(Orders[[#This Row],[user_id]],Users[user_id],Users[is_referral])</f>
        <v>1</v>
      </c>
    </row>
    <row r="23843" spans="1:7">
      <c r="A23843" s="5">
        <v>2178461</v>
      </c>
      <c r="B23843" s="5">
        <v>16752</v>
      </c>
      <c r="C23843" s="6">
        <v>43216</v>
      </c>
      <c r="D23843" s="5">
        <v>16</v>
      </c>
      <c r="E23843" s="5" t="str">
        <f>_xlfn.XLOOKUP(Orders[[#This Row],[user_id]],Users[user_id],Users[country])</f>
        <v>ES</v>
      </c>
      <c r="F23843" s="5" t="str">
        <f>_xlfn.XLOOKUP(Orders[[#This Row],[country_code]],Countries[country_code],Countries[country_name])</f>
        <v>Spain</v>
      </c>
      <c r="G23843" s="5">
        <f>_xlfn.XLOOKUP(Orders[[#This Row],[user_id]],Users[user_id],Users[is_referral])</f>
        <v>1</v>
      </c>
    </row>
    <row r="23844" spans="1:7">
      <c r="A23844" s="5">
        <v>2178462</v>
      </c>
      <c r="B23844" s="5">
        <v>13058</v>
      </c>
      <c r="C23844" s="6">
        <v>43216</v>
      </c>
      <c r="D23844" s="5">
        <v>76</v>
      </c>
      <c r="E23844" s="5" t="str">
        <f>_xlfn.XLOOKUP(Orders[[#This Row],[user_id]],Users[user_id],Users[country])</f>
        <v>IT</v>
      </c>
      <c r="F23844" s="5" t="str">
        <f>_xlfn.XLOOKUP(Orders[[#This Row],[country_code]],Countries[country_code],Countries[country_name])</f>
        <v>Italy</v>
      </c>
      <c r="G23844" s="5">
        <f>_xlfn.XLOOKUP(Orders[[#This Row],[user_id]],Users[user_id],Users[is_referral])</f>
        <v>1</v>
      </c>
    </row>
    <row r="23845" spans="1:7">
      <c r="A23845" s="5">
        <v>2178463</v>
      </c>
      <c r="B23845" s="5">
        <v>8497</v>
      </c>
      <c r="C23845" s="6">
        <v>43216</v>
      </c>
      <c r="D23845" s="5">
        <v>44</v>
      </c>
      <c r="E23845" s="5" t="str">
        <f>_xlfn.XLOOKUP(Orders[[#This Row],[user_id]],Users[user_id],Users[country])</f>
        <v>ES</v>
      </c>
      <c r="F23845" s="5" t="str">
        <f>_xlfn.XLOOKUP(Orders[[#This Row],[country_code]],Countries[country_code],Countries[country_name])</f>
        <v>Spain</v>
      </c>
      <c r="G23845" s="5">
        <f>_xlfn.XLOOKUP(Orders[[#This Row],[user_id]],Users[user_id],Users[is_referral])</f>
        <v>1</v>
      </c>
    </row>
    <row r="23846" spans="1:7">
      <c r="A23846" s="5">
        <v>2178469</v>
      </c>
      <c r="B23846" s="5">
        <v>5887</v>
      </c>
      <c r="C23846" s="6">
        <v>43216</v>
      </c>
      <c r="D23846" s="5">
        <v>40</v>
      </c>
      <c r="E23846" s="5" t="str">
        <f>_xlfn.XLOOKUP(Orders[[#This Row],[user_id]],Users[user_id],Users[country])</f>
        <v>FR</v>
      </c>
      <c r="F23846" s="5" t="str">
        <f>_xlfn.XLOOKUP(Orders[[#This Row],[country_code]],Countries[country_code],Countries[country_name])</f>
        <v>France</v>
      </c>
      <c r="G23846" s="5">
        <f>_xlfn.XLOOKUP(Orders[[#This Row],[user_id]],Users[user_id],Users[is_referral])</f>
        <v>1</v>
      </c>
    </row>
    <row r="23847" spans="1:7">
      <c r="A23847" s="5">
        <v>2178470</v>
      </c>
      <c r="B23847" s="5">
        <v>5377</v>
      </c>
      <c r="C23847" s="6">
        <v>43216</v>
      </c>
      <c r="D23847" s="5">
        <v>45</v>
      </c>
      <c r="E23847" s="5" t="str">
        <f>_xlfn.XLOOKUP(Orders[[#This Row],[user_id]],Users[user_id],Users[country])</f>
        <v>IT</v>
      </c>
      <c r="F23847" s="5" t="str">
        <f>_xlfn.XLOOKUP(Orders[[#This Row],[country_code]],Countries[country_code],Countries[country_name])</f>
        <v>Italy</v>
      </c>
      <c r="G23847" s="5">
        <f>_xlfn.XLOOKUP(Orders[[#This Row],[user_id]],Users[user_id],Users[is_referral])</f>
        <v>1</v>
      </c>
    </row>
    <row r="23848" spans="1:7">
      <c r="A23848" s="5">
        <v>2178473</v>
      </c>
      <c r="B23848" s="5">
        <v>5699</v>
      </c>
      <c r="C23848" s="6">
        <v>43216</v>
      </c>
      <c r="D23848" s="5">
        <v>21</v>
      </c>
      <c r="E23848" s="5" t="str">
        <f>_xlfn.XLOOKUP(Orders[[#This Row],[user_id]],Users[user_id],Users[country])</f>
        <v>FR</v>
      </c>
      <c r="F23848" s="5" t="str">
        <f>_xlfn.XLOOKUP(Orders[[#This Row],[country_code]],Countries[country_code],Countries[country_name])</f>
        <v>France</v>
      </c>
      <c r="G23848" s="5">
        <f>_xlfn.XLOOKUP(Orders[[#This Row],[user_id]],Users[user_id],Users[is_referral])</f>
        <v>1</v>
      </c>
    </row>
    <row r="23849" spans="1:7">
      <c r="A23849" s="5">
        <v>2178476</v>
      </c>
      <c r="B23849" s="5">
        <v>13969</v>
      </c>
      <c r="C23849" s="6">
        <v>43216</v>
      </c>
      <c r="D23849" s="5">
        <v>36</v>
      </c>
      <c r="E23849" s="5" t="str">
        <f>_xlfn.XLOOKUP(Orders[[#This Row],[user_id]],Users[user_id],Users[country])</f>
        <v>ES</v>
      </c>
      <c r="F23849" s="5" t="str">
        <f>_xlfn.XLOOKUP(Orders[[#This Row],[country_code]],Countries[country_code],Countries[country_name])</f>
        <v>Spain</v>
      </c>
      <c r="G23849" s="5">
        <f>_xlfn.XLOOKUP(Orders[[#This Row],[user_id]],Users[user_id],Users[is_referral])</f>
        <v>1</v>
      </c>
    </row>
    <row r="23850" spans="1:7">
      <c r="A23850" s="5">
        <v>2178477</v>
      </c>
      <c r="B23850" s="5">
        <v>2612</v>
      </c>
      <c r="C23850" s="6">
        <v>43216</v>
      </c>
      <c r="D23850" s="5">
        <v>29</v>
      </c>
      <c r="E23850" s="5" t="str">
        <f>_xlfn.XLOOKUP(Orders[[#This Row],[user_id]],Users[user_id],Users[country])</f>
        <v>FR</v>
      </c>
      <c r="F23850" s="5" t="str">
        <f>_xlfn.XLOOKUP(Orders[[#This Row],[country_code]],Countries[country_code],Countries[country_name])</f>
        <v>France</v>
      </c>
      <c r="G23850" s="5">
        <f>_xlfn.XLOOKUP(Orders[[#This Row],[user_id]],Users[user_id],Users[is_referral])</f>
        <v>0</v>
      </c>
    </row>
    <row r="23851" spans="1:7">
      <c r="A23851" s="5">
        <v>2178478</v>
      </c>
      <c r="B23851" s="5">
        <v>18759</v>
      </c>
      <c r="C23851" s="6">
        <v>43216</v>
      </c>
      <c r="D23851" s="5">
        <v>120</v>
      </c>
      <c r="E23851" s="5" t="str">
        <f>_xlfn.XLOOKUP(Orders[[#This Row],[user_id]],Users[user_id],Users[country])</f>
        <v>ES</v>
      </c>
      <c r="F23851" s="5" t="str">
        <f>_xlfn.XLOOKUP(Orders[[#This Row],[country_code]],Countries[country_code],Countries[country_name])</f>
        <v>Spain</v>
      </c>
      <c r="G23851" s="5">
        <f>_xlfn.XLOOKUP(Orders[[#This Row],[user_id]],Users[user_id],Users[is_referral])</f>
        <v>1</v>
      </c>
    </row>
    <row r="23852" spans="1:7">
      <c r="A23852" s="5">
        <v>2178479</v>
      </c>
      <c r="B23852" s="5">
        <v>1543</v>
      </c>
      <c r="C23852" s="6">
        <v>43216</v>
      </c>
      <c r="D23852" s="5">
        <v>48</v>
      </c>
      <c r="E23852" s="5" t="str">
        <f>_xlfn.XLOOKUP(Orders[[#This Row],[user_id]],Users[user_id],Users[country])</f>
        <v>ES</v>
      </c>
      <c r="F23852" s="5" t="str">
        <f>_xlfn.XLOOKUP(Orders[[#This Row],[country_code]],Countries[country_code],Countries[country_name])</f>
        <v>Spain</v>
      </c>
      <c r="G23852" s="5">
        <f>_xlfn.XLOOKUP(Orders[[#This Row],[user_id]],Users[user_id],Users[is_referral])</f>
        <v>0</v>
      </c>
    </row>
    <row r="23853" spans="1:7">
      <c r="A23853" s="5">
        <v>2178480</v>
      </c>
      <c r="B23853" s="5">
        <v>12560</v>
      </c>
      <c r="C23853" s="6">
        <v>43216</v>
      </c>
      <c r="D23853" s="5">
        <v>72</v>
      </c>
      <c r="E23853" s="5" t="str">
        <f>_xlfn.XLOOKUP(Orders[[#This Row],[user_id]],Users[user_id],Users[country])</f>
        <v>DE</v>
      </c>
      <c r="F23853" s="5" t="str">
        <f>_xlfn.XLOOKUP(Orders[[#This Row],[country_code]],Countries[country_code],Countries[country_name])</f>
        <v>Germany</v>
      </c>
      <c r="G23853" s="5">
        <f>_xlfn.XLOOKUP(Orders[[#This Row],[user_id]],Users[user_id],Users[is_referral])</f>
        <v>1</v>
      </c>
    </row>
    <row r="23854" spans="1:7">
      <c r="A23854" s="5">
        <v>2178481</v>
      </c>
      <c r="B23854" s="5">
        <v>14326</v>
      </c>
      <c r="C23854" s="6">
        <v>43216</v>
      </c>
      <c r="D23854" s="5">
        <v>23</v>
      </c>
      <c r="E23854" s="5" t="str">
        <f>_xlfn.XLOOKUP(Orders[[#This Row],[user_id]],Users[user_id],Users[country])</f>
        <v>ES</v>
      </c>
      <c r="F23854" s="5" t="str">
        <f>_xlfn.XLOOKUP(Orders[[#This Row],[country_code]],Countries[country_code],Countries[country_name])</f>
        <v>Spain</v>
      </c>
      <c r="G23854" s="5">
        <f>_xlfn.XLOOKUP(Orders[[#This Row],[user_id]],Users[user_id],Users[is_referral])</f>
        <v>1</v>
      </c>
    </row>
    <row r="23855" spans="1:7">
      <c r="A23855" s="5">
        <v>2178482</v>
      </c>
      <c r="B23855" s="5">
        <v>17969</v>
      </c>
      <c r="C23855" s="6">
        <v>43216</v>
      </c>
      <c r="D23855" s="5">
        <v>36</v>
      </c>
      <c r="E23855" s="5" t="str">
        <f>_xlfn.XLOOKUP(Orders[[#This Row],[user_id]],Users[user_id],Users[country])</f>
        <v>IT</v>
      </c>
      <c r="F23855" s="5" t="str">
        <f>_xlfn.XLOOKUP(Orders[[#This Row],[country_code]],Countries[country_code],Countries[country_name])</f>
        <v>Italy</v>
      </c>
      <c r="G23855" s="5">
        <f>_xlfn.XLOOKUP(Orders[[#This Row],[user_id]],Users[user_id],Users[is_referral])</f>
        <v>1</v>
      </c>
    </row>
    <row r="23856" spans="1:7">
      <c r="A23856" s="5">
        <v>2178485</v>
      </c>
      <c r="B23856" s="5">
        <v>7339</v>
      </c>
      <c r="C23856" s="6">
        <v>43216</v>
      </c>
      <c r="D23856" s="5">
        <v>62</v>
      </c>
      <c r="E23856" s="5" t="str">
        <f>_xlfn.XLOOKUP(Orders[[#This Row],[user_id]],Users[user_id],Users[country])</f>
        <v>IT</v>
      </c>
      <c r="F23856" s="5" t="str">
        <f>_xlfn.XLOOKUP(Orders[[#This Row],[country_code]],Countries[country_code],Countries[country_name])</f>
        <v>Italy</v>
      </c>
      <c r="G23856" s="5">
        <f>_xlfn.XLOOKUP(Orders[[#This Row],[user_id]],Users[user_id],Users[is_referral])</f>
        <v>1</v>
      </c>
    </row>
    <row r="23857" spans="1:7">
      <c r="A23857" s="5">
        <v>2178487</v>
      </c>
      <c r="B23857" s="5">
        <v>15928</v>
      </c>
      <c r="C23857" s="6">
        <v>43216</v>
      </c>
      <c r="D23857" s="5">
        <v>61</v>
      </c>
      <c r="E23857" s="5" t="str">
        <f>_xlfn.XLOOKUP(Orders[[#This Row],[user_id]],Users[user_id],Users[country])</f>
        <v>DE</v>
      </c>
      <c r="F23857" s="5" t="str">
        <f>_xlfn.XLOOKUP(Orders[[#This Row],[country_code]],Countries[country_code],Countries[country_name])</f>
        <v>Germany</v>
      </c>
      <c r="G23857" s="5">
        <f>_xlfn.XLOOKUP(Orders[[#This Row],[user_id]],Users[user_id],Users[is_referral])</f>
        <v>1</v>
      </c>
    </row>
    <row r="23858" spans="1:7">
      <c r="A23858" s="5">
        <v>2178492</v>
      </c>
      <c r="B23858" s="5">
        <v>831</v>
      </c>
      <c r="C23858" s="6">
        <v>43216</v>
      </c>
      <c r="D23858" s="5">
        <v>44</v>
      </c>
      <c r="E23858" s="5" t="str">
        <f>_xlfn.XLOOKUP(Orders[[#This Row],[user_id]],Users[user_id],Users[country])</f>
        <v>ES</v>
      </c>
      <c r="F23858" s="5" t="str">
        <f>_xlfn.XLOOKUP(Orders[[#This Row],[country_code]],Countries[country_code],Countries[country_name])</f>
        <v>Spain</v>
      </c>
      <c r="G23858" s="5">
        <f>_xlfn.XLOOKUP(Orders[[#This Row],[user_id]],Users[user_id],Users[is_referral])</f>
        <v>0</v>
      </c>
    </row>
    <row r="23859" spans="1:7">
      <c r="A23859" s="5">
        <v>2178496</v>
      </c>
      <c r="B23859" s="5">
        <v>6510</v>
      </c>
      <c r="C23859" s="6">
        <v>43216</v>
      </c>
      <c r="D23859" s="5">
        <v>39</v>
      </c>
      <c r="E23859" s="5" t="str">
        <f>_xlfn.XLOOKUP(Orders[[#This Row],[user_id]],Users[user_id],Users[country])</f>
        <v>IT</v>
      </c>
      <c r="F23859" s="5" t="str">
        <f>_xlfn.XLOOKUP(Orders[[#This Row],[country_code]],Countries[country_code],Countries[country_name])</f>
        <v>Italy</v>
      </c>
      <c r="G23859" s="5">
        <f>_xlfn.XLOOKUP(Orders[[#This Row],[user_id]],Users[user_id],Users[is_referral])</f>
        <v>1</v>
      </c>
    </row>
    <row r="23860" spans="1:7">
      <c r="A23860" s="5">
        <v>2178497</v>
      </c>
      <c r="B23860" s="5">
        <v>1395</v>
      </c>
      <c r="C23860" s="6">
        <v>43216</v>
      </c>
      <c r="D23860" s="5">
        <v>39</v>
      </c>
      <c r="E23860" s="5" t="str">
        <f>_xlfn.XLOOKUP(Orders[[#This Row],[user_id]],Users[user_id],Users[country])</f>
        <v>ES</v>
      </c>
      <c r="F23860" s="5" t="str">
        <f>_xlfn.XLOOKUP(Orders[[#This Row],[country_code]],Countries[country_code],Countries[country_name])</f>
        <v>Spain</v>
      </c>
      <c r="G23860" s="5">
        <f>_xlfn.XLOOKUP(Orders[[#This Row],[user_id]],Users[user_id],Users[is_referral])</f>
        <v>0</v>
      </c>
    </row>
    <row r="23861" spans="1:7">
      <c r="A23861" s="5">
        <v>2178498</v>
      </c>
      <c r="B23861" s="5">
        <v>19895</v>
      </c>
      <c r="C23861" s="6">
        <v>43216</v>
      </c>
      <c r="D23861" s="5">
        <v>59</v>
      </c>
      <c r="E23861" s="5" t="str">
        <f>_xlfn.XLOOKUP(Orders[[#This Row],[user_id]],Users[user_id],Users[country])</f>
        <v>DE</v>
      </c>
      <c r="F23861" s="5" t="str">
        <f>_xlfn.XLOOKUP(Orders[[#This Row],[country_code]],Countries[country_code],Countries[country_name])</f>
        <v>Germany</v>
      </c>
      <c r="G23861" s="5">
        <f>_xlfn.XLOOKUP(Orders[[#This Row],[user_id]],Users[user_id],Users[is_referral])</f>
        <v>1</v>
      </c>
    </row>
    <row r="23862" spans="1:7">
      <c r="A23862" s="5">
        <v>2178502</v>
      </c>
      <c r="B23862" s="5">
        <v>2816</v>
      </c>
      <c r="C23862" s="6">
        <v>43216</v>
      </c>
      <c r="D23862" s="5">
        <v>39</v>
      </c>
      <c r="E23862" s="5" t="str">
        <f>_xlfn.XLOOKUP(Orders[[#This Row],[user_id]],Users[user_id],Users[country])</f>
        <v>FR</v>
      </c>
      <c r="F23862" s="5" t="str">
        <f>_xlfn.XLOOKUP(Orders[[#This Row],[country_code]],Countries[country_code],Countries[country_name])</f>
        <v>France</v>
      </c>
      <c r="G23862" s="5">
        <f>_xlfn.XLOOKUP(Orders[[#This Row],[user_id]],Users[user_id],Users[is_referral])</f>
        <v>0</v>
      </c>
    </row>
    <row r="23863" spans="1:7">
      <c r="A23863" s="5">
        <v>2178504</v>
      </c>
      <c r="B23863" s="5">
        <v>13679</v>
      </c>
      <c r="C23863" s="6">
        <v>43216</v>
      </c>
      <c r="D23863" s="5">
        <v>85</v>
      </c>
      <c r="E23863" s="5" t="str">
        <f>_xlfn.XLOOKUP(Orders[[#This Row],[user_id]],Users[user_id],Users[country])</f>
        <v>IT</v>
      </c>
      <c r="F23863" s="5" t="str">
        <f>_xlfn.XLOOKUP(Orders[[#This Row],[country_code]],Countries[country_code],Countries[country_name])</f>
        <v>Italy</v>
      </c>
      <c r="G23863" s="5">
        <f>_xlfn.XLOOKUP(Orders[[#This Row],[user_id]],Users[user_id],Users[is_referral])</f>
        <v>1</v>
      </c>
    </row>
    <row r="23864" spans="1:7">
      <c r="A23864" s="5">
        <v>2178505</v>
      </c>
      <c r="B23864" s="5">
        <v>17400</v>
      </c>
      <c r="C23864" s="6">
        <v>43216</v>
      </c>
      <c r="D23864" s="5">
        <v>42</v>
      </c>
      <c r="E23864" s="5" t="str">
        <f>_xlfn.XLOOKUP(Orders[[#This Row],[user_id]],Users[user_id],Users[country])</f>
        <v>ES</v>
      </c>
      <c r="F23864" s="5" t="str">
        <f>_xlfn.XLOOKUP(Orders[[#This Row],[country_code]],Countries[country_code],Countries[country_name])</f>
        <v>Spain</v>
      </c>
      <c r="G23864" s="5">
        <f>_xlfn.XLOOKUP(Orders[[#This Row],[user_id]],Users[user_id],Users[is_referral])</f>
        <v>1</v>
      </c>
    </row>
    <row r="23865" spans="1:7">
      <c r="A23865" s="5">
        <v>2178506</v>
      </c>
      <c r="B23865" s="5">
        <v>2356</v>
      </c>
      <c r="C23865" s="6">
        <v>43216</v>
      </c>
      <c r="D23865" s="5">
        <v>35</v>
      </c>
      <c r="E23865" s="5" t="str">
        <f>_xlfn.XLOOKUP(Orders[[#This Row],[user_id]],Users[user_id],Users[country])</f>
        <v>FR</v>
      </c>
      <c r="F23865" s="5" t="str">
        <f>_xlfn.XLOOKUP(Orders[[#This Row],[country_code]],Countries[country_code],Countries[country_name])</f>
        <v>France</v>
      </c>
      <c r="G23865" s="5">
        <f>_xlfn.XLOOKUP(Orders[[#This Row],[user_id]],Users[user_id],Users[is_referral])</f>
        <v>0</v>
      </c>
    </row>
    <row r="23866" spans="1:7">
      <c r="A23866" s="5">
        <v>2178508</v>
      </c>
      <c r="B23866" s="5">
        <v>12602</v>
      </c>
      <c r="C23866" s="6">
        <v>43216</v>
      </c>
      <c r="D23866" s="5">
        <v>69</v>
      </c>
      <c r="E23866" s="5" t="str">
        <f>_xlfn.XLOOKUP(Orders[[#This Row],[user_id]],Users[user_id],Users[country])</f>
        <v>ES</v>
      </c>
      <c r="F23866" s="5" t="str">
        <f>_xlfn.XLOOKUP(Orders[[#This Row],[country_code]],Countries[country_code],Countries[country_name])</f>
        <v>Spain</v>
      </c>
      <c r="G23866" s="5">
        <f>_xlfn.XLOOKUP(Orders[[#This Row],[user_id]],Users[user_id],Users[is_referral])</f>
        <v>1</v>
      </c>
    </row>
    <row r="23867" spans="1:7">
      <c r="A23867" s="5">
        <v>2178510</v>
      </c>
      <c r="B23867" s="5">
        <v>12380</v>
      </c>
      <c r="C23867" s="6">
        <v>43216</v>
      </c>
      <c r="D23867" s="5">
        <v>27</v>
      </c>
      <c r="E23867" s="5" t="str">
        <f>_xlfn.XLOOKUP(Orders[[#This Row],[user_id]],Users[user_id],Users[country])</f>
        <v>ES</v>
      </c>
      <c r="F23867" s="5" t="str">
        <f>_xlfn.XLOOKUP(Orders[[#This Row],[country_code]],Countries[country_code],Countries[country_name])</f>
        <v>Spain</v>
      </c>
      <c r="G23867" s="5">
        <f>_xlfn.XLOOKUP(Orders[[#This Row],[user_id]],Users[user_id],Users[is_referral])</f>
        <v>1</v>
      </c>
    </row>
    <row r="23868" spans="1:7">
      <c r="A23868" s="5">
        <v>2178512</v>
      </c>
      <c r="B23868" s="5">
        <v>6098</v>
      </c>
      <c r="C23868" s="6">
        <v>43216</v>
      </c>
      <c r="D23868" s="5">
        <v>48</v>
      </c>
      <c r="E23868" s="5" t="str">
        <f>_xlfn.XLOOKUP(Orders[[#This Row],[user_id]],Users[user_id],Users[country])</f>
        <v>IT</v>
      </c>
      <c r="F23868" s="5" t="str">
        <f>_xlfn.XLOOKUP(Orders[[#This Row],[country_code]],Countries[country_code],Countries[country_name])</f>
        <v>Italy</v>
      </c>
      <c r="G23868" s="5">
        <f>_xlfn.XLOOKUP(Orders[[#This Row],[user_id]],Users[user_id],Users[is_referral])</f>
        <v>1</v>
      </c>
    </row>
    <row r="23869" spans="1:7">
      <c r="A23869" s="5">
        <v>2178514</v>
      </c>
      <c r="B23869" s="5">
        <v>13618</v>
      </c>
      <c r="C23869" s="6">
        <v>43216</v>
      </c>
      <c r="D23869" s="5">
        <v>50</v>
      </c>
      <c r="E23869" s="5" t="str">
        <f>_xlfn.XLOOKUP(Orders[[#This Row],[user_id]],Users[user_id],Users[country])</f>
        <v>IT</v>
      </c>
      <c r="F23869" s="5" t="str">
        <f>_xlfn.XLOOKUP(Orders[[#This Row],[country_code]],Countries[country_code],Countries[country_name])</f>
        <v>Italy</v>
      </c>
      <c r="G23869" s="5">
        <f>_xlfn.XLOOKUP(Orders[[#This Row],[user_id]],Users[user_id],Users[is_referral])</f>
        <v>1</v>
      </c>
    </row>
    <row r="23870" spans="1:7">
      <c r="A23870" s="5">
        <v>2178515</v>
      </c>
      <c r="B23870" s="5">
        <v>4751</v>
      </c>
      <c r="C23870" s="6">
        <v>43216</v>
      </c>
      <c r="D23870" s="5">
        <v>57</v>
      </c>
      <c r="E23870" s="5" t="str">
        <f>_xlfn.XLOOKUP(Orders[[#This Row],[user_id]],Users[user_id],Users[country])</f>
        <v>ES</v>
      </c>
      <c r="F23870" s="5" t="str">
        <f>_xlfn.XLOOKUP(Orders[[#This Row],[country_code]],Countries[country_code],Countries[country_name])</f>
        <v>Spain</v>
      </c>
      <c r="G23870" s="5">
        <f>_xlfn.XLOOKUP(Orders[[#This Row],[user_id]],Users[user_id],Users[is_referral])</f>
        <v>0</v>
      </c>
    </row>
    <row r="23871" spans="1:7">
      <c r="A23871" s="5">
        <v>2178516</v>
      </c>
      <c r="B23871" s="5">
        <v>7505</v>
      </c>
      <c r="C23871" s="6">
        <v>43216</v>
      </c>
      <c r="D23871" s="5">
        <v>38</v>
      </c>
      <c r="E23871" s="5" t="str">
        <f>_xlfn.XLOOKUP(Orders[[#This Row],[user_id]],Users[user_id],Users[country])</f>
        <v>DE</v>
      </c>
      <c r="F23871" s="5" t="str">
        <f>_xlfn.XLOOKUP(Orders[[#This Row],[country_code]],Countries[country_code],Countries[country_name])</f>
        <v>Germany</v>
      </c>
      <c r="G23871" s="5">
        <f>_xlfn.XLOOKUP(Orders[[#This Row],[user_id]],Users[user_id],Users[is_referral])</f>
        <v>0</v>
      </c>
    </row>
    <row r="23872" spans="1:7">
      <c r="A23872" s="5">
        <v>2178519</v>
      </c>
      <c r="B23872" s="5">
        <v>3776</v>
      </c>
      <c r="C23872" s="6">
        <v>43216</v>
      </c>
      <c r="D23872" s="5">
        <v>25</v>
      </c>
      <c r="E23872" s="5" t="str">
        <f>_xlfn.XLOOKUP(Orders[[#This Row],[user_id]],Users[user_id],Users[country])</f>
        <v>ES</v>
      </c>
      <c r="F23872" s="5" t="str">
        <f>_xlfn.XLOOKUP(Orders[[#This Row],[country_code]],Countries[country_code],Countries[country_name])</f>
        <v>Spain</v>
      </c>
      <c r="G23872" s="5">
        <f>_xlfn.XLOOKUP(Orders[[#This Row],[user_id]],Users[user_id],Users[is_referral])</f>
        <v>0</v>
      </c>
    </row>
    <row r="23873" spans="1:7">
      <c r="A23873" s="5">
        <v>2178521</v>
      </c>
      <c r="B23873" s="5">
        <v>12710</v>
      </c>
      <c r="C23873" s="6">
        <v>43216</v>
      </c>
      <c r="D23873" s="5">
        <v>46</v>
      </c>
      <c r="E23873" s="5" t="str">
        <f>_xlfn.XLOOKUP(Orders[[#This Row],[user_id]],Users[user_id],Users[country])</f>
        <v>ES</v>
      </c>
      <c r="F23873" s="5" t="str">
        <f>_xlfn.XLOOKUP(Orders[[#This Row],[country_code]],Countries[country_code],Countries[country_name])</f>
        <v>Spain</v>
      </c>
      <c r="G23873" s="5">
        <f>_xlfn.XLOOKUP(Orders[[#This Row],[user_id]],Users[user_id],Users[is_referral])</f>
        <v>1</v>
      </c>
    </row>
    <row r="23874" spans="1:7">
      <c r="A23874" s="5">
        <v>2178524</v>
      </c>
      <c r="B23874" s="5">
        <v>886</v>
      </c>
      <c r="C23874" s="6">
        <v>43216</v>
      </c>
      <c r="D23874" s="5">
        <v>28</v>
      </c>
      <c r="E23874" s="5" t="str">
        <f>_xlfn.XLOOKUP(Orders[[#This Row],[user_id]],Users[user_id],Users[country])</f>
        <v>IT</v>
      </c>
      <c r="F23874" s="5" t="str">
        <f>_xlfn.XLOOKUP(Orders[[#This Row],[country_code]],Countries[country_code],Countries[country_name])</f>
        <v>Italy</v>
      </c>
      <c r="G23874" s="5">
        <f>_xlfn.XLOOKUP(Orders[[#This Row],[user_id]],Users[user_id],Users[is_referral])</f>
        <v>0</v>
      </c>
    </row>
    <row r="23875" spans="1:7">
      <c r="A23875" s="5">
        <v>2178530</v>
      </c>
      <c r="B23875" s="5">
        <v>15560</v>
      </c>
      <c r="C23875" s="6">
        <v>43216</v>
      </c>
      <c r="D23875" s="5">
        <v>29</v>
      </c>
      <c r="E23875" s="5" t="str">
        <f>_xlfn.XLOOKUP(Orders[[#This Row],[user_id]],Users[user_id],Users[country])</f>
        <v>DE</v>
      </c>
      <c r="F23875" s="5" t="str">
        <f>_xlfn.XLOOKUP(Orders[[#This Row],[country_code]],Countries[country_code],Countries[country_name])</f>
        <v>Germany</v>
      </c>
      <c r="G23875" s="5">
        <f>_xlfn.XLOOKUP(Orders[[#This Row],[user_id]],Users[user_id],Users[is_referral])</f>
        <v>0</v>
      </c>
    </row>
    <row r="23876" spans="1:7">
      <c r="A23876" s="5">
        <v>2178532</v>
      </c>
      <c r="B23876" s="5">
        <v>4370</v>
      </c>
      <c r="C23876" s="6">
        <v>43216</v>
      </c>
      <c r="D23876" s="5">
        <v>78</v>
      </c>
      <c r="E23876" s="5" t="str">
        <f>_xlfn.XLOOKUP(Orders[[#This Row],[user_id]],Users[user_id],Users[country])</f>
        <v>DE</v>
      </c>
      <c r="F23876" s="5" t="str">
        <f>_xlfn.XLOOKUP(Orders[[#This Row],[country_code]],Countries[country_code],Countries[country_name])</f>
        <v>Germany</v>
      </c>
      <c r="G23876" s="5">
        <f>_xlfn.XLOOKUP(Orders[[#This Row],[user_id]],Users[user_id],Users[is_referral])</f>
        <v>0</v>
      </c>
    </row>
    <row r="23877" spans="1:7">
      <c r="A23877" s="5">
        <v>2178536</v>
      </c>
      <c r="B23877" s="5">
        <v>11995</v>
      </c>
      <c r="C23877" s="6">
        <v>43216</v>
      </c>
      <c r="D23877" s="5">
        <v>54</v>
      </c>
      <c r="E23877" s="5" t="str">
        <f>_xlfn.XLOOKUP(Orders[[#This Row],[user_id]],Users[user_id],Users[country])</f>
        <v>FR</v>
      </c>
      <c r="F23877" s="5" t="str">
        <f>_xlfn.XLOOKUP(Orders[[#This Row],[country_code]],Countries[country_code],Countries[country_name])</f>
        <v>France</v>
      </c>
      <c r="G23877" s="5">
        <f>_xlfn.XLOOKUP(Orders[[#This Row],[user_id]],Users[user_id],Users[is_referral])</f>
        <v>1</v>
      </c>
    </row>
    <row r="23878" spans="1:7">
      <c r="A23878" s="5">
        <v>2178540</v>
      </c>
      <c r="B23878" s="5">
        <v>14118</v>
      </c>
      <c r="C23878" s="6">
        <v>43216</v>
      </c>
      <c r="D23878" s="5">
        <v>46</v>
      </c>
      <c r="E23878" s="5" t="str">
        <f>_xlfn.XLOOKUP(Orders[[#This Row],[user_id]],Users[user_id],Users[country])</f>
        <v>FR</v>
      </c>
      <c r="F23878" s="5" t="str">
        <f>_xlfn.XLOOKUP(Orders[[#This Row],[country_code]],Countries[country_code],Countries[country_name])</f>
        <v>France</v>
      </c>
      <c r="G23878" s="5">
        <f>_xlfn.XLOOKUP(Orders[[#This Row],[user_id]],Users[user_id],Users[is_referral])</f>
        <v>1</v>
      </c>
    </row>
    <row r="23879" spans="1:7">
      <c r="A23879" s="5">
        <v>2178541</v>
      </c>
      <c r="B23879" s="5">
        <v>13586</v>
      </c>
      <c r="C23879" s="6">
        <v>43216</v>
      </c>
      <c r="D23879" s="5">
        <v>52</v>
      </c>
      <c r="E23879" s="5" t="str">
        <f>_xlfn.XLOOKUP(Orders[[#This Row],[user_id]],Users[user_id],Users[country])</f>
        <v>IT</v>
      </c>
      <c r="F23879" s="5" t="str">
        <f>_xlfn.XLOOKUP(Orders[[#This Row],[country_code]],Countries[country_code],Countries[country_name])</f>
        <v>Italy</v>
      </c>
      <c r="G23879" s="5">
        <f>_xlfn.XLOOKUP(Orders[[#This Row],[user_id]],Users[user_id],Users[is_referral])</f>
        <v>1</v>
      </c>
    </row>
    <row r="23880" spans="1:7">
      <c r="A23880" s="5">
        <v>2178542</v>
      </c>
      <c r="B23880" s="5">
        <v>1688</v>
      </c>
      <c r="C23880" s="6">
        <v>43216</v>
      </c>
      <c r="D23880" s="5">
        <v>44</v>
      </c>
      <c r="E23880" s="5" t="str">
        <f>_xlfn.XLOOKUP(Orders[[#This Row],[user_id]],Users[user_id],Users[country])</f>
        <v>IT</v>
      </c>
      <c r="F23880" s="5" t="str">
        <f>_xlfn.XLOOKUP(Orders[[#This Row],[country_code]],Countries[country_code],Countries[country_name])</f>
        <v>Italy</v>
      </c>
      <c r="G23880" s="5">
        <f>_xlfn.XLOOKUP(Orders[[#This Row],[user_id]],Users[user_id],Users[is_referral])</f>
        <v>0</v>
      </c>
    </row>
    <row r="23881" spans="1:7">
      <c r="A23881" s="5">
        <v>2178543</v>
      </c>
      <c r="B23881" s="5">
        <v>8399</v>
      </c>
      <c r="C23881" s="6">
        <v>43216</v>
      </c>
      <c r="D23881" s="5">
        <v>42</v>
      </c>
      <c r="E23881" s="5" t="str">
        <f>_xlfn.XLOOKUP(Orders[[#This Row],[user_id]],Users[user_id],Users[country])</f>
        <v>IT</v>
      </c>
      <c r="F23881" s="5" t="str">
        <f>_xlfn.XLOOKUP(Orders[[#This Row],[country_code]],Countries[country_code],Countries[country_name])</f>
        <v>Italy</v>
      </c>
      <c r="G23881" s="5">
        <f>_xlfn.XLOOKUP(Orders[[#This Row],[user_id]],Users[user_id],Users[is_referral])</f>
        <v>0</v>
      </c>
    </row>
    <row r="23882" spans="1:7">
      <c r="A23882" s="5">
        <v>2178544</v>
      </c>
      <c r="B23882" s="5">
        <v>7770</v>
      </c>
      <c r="C23882" s="6">
        <v>43216</v>
      </c>
      <c r="D23882" s="5">
        <v>12</v>
      </c>
      <c r="E23882" s="5" t="str">
        <f>_xlfn.XLOOKUP(Orders[[#This Row],[user_id]],Users[user_id],Users[country])</f>
        <v>FR</v>
      </c>
      <c r="F23882" s="5" t="str">
        <f>_xlfn.XLOOKUP(Orders[[#This Row],[country_code]],Countries[country_code],Countries[country_name])</f>
        <v>France</v>
      </c>
      <c r="G23882" s="5">
        <f>_xlfn.XLOOKUP(Orders[[#This Row],[user_id]],Users[user_id],Users[is_referral])</f>
        <v>0</v>
      </c>
    </row>
    <row r="23883" spans="1:7">
      <c r="A23883" s="5">
        <v>2178545</v>
      </c>
      <c r="B23883" s="5">
        <v>8650</v>
      </c>
      <c r="C23883" s="6">
        <v>43216</v>
      </c>
      <c r="D23883" s="5">
        <v>40</v>
      </c>
      <c r="E23883" s="5" t="str">
        <f>_xlfn.XLOOKUP(Orders[[#This Row],[user_id]],Users[user_id],Users[country])</f>
        <v>IT</v>
      </c>
      <c r="F23883" s="5" t="str">
        <f>_xlfn.XLOOKUP(Orders[[#This Row],[country_code]],Countries[country_code],Countries[country_name])</f>
        <v>Italy</v>
      </c>
      <c r="G23883" s="5">
        <f>_xlfn.XLOOKUP(Orders[[#This Row],[user_id]],Users[user_id],Users[is_referral])</f>
        <v>1</v>
      </c>
    </row>
    <row r="23884" spans="1:7">
      <c r="A23884" s="5">
        <v>2178546</v>
      </c>
      <c r="B23884" s="5">
        <v>5440</v>
      </c>
      <c r="C23884" s="6">
        <v>43216</v>
      </c>
      <c r="D23884" s="5">
        <v>44</v>
      </c>
      <c r="E23884" s="5" t="str">
        <f>_xlfn.XLOOKUP(Orders[[#This Row],[user_id]],Users[user_id],Users[country])</f>
        <v>ES</v>
      </c>
      <c r="F23884" s="5" t="str">
        <f>_xlfn.XLOOKUP(Orders[[#This Row],[country_code]],Countries[country_code],Countries[country_name])</f>
        <v>Spain</v>
      </c>
      <c r="G23884" s="5">
        <f>_xlfn.XLOOKUP(Orders[[#This Row],[user_id]],Users[user_id],Users[is_referral])</f>
        <v>1</v>
      </c>
    </row>
    <row r="23885" spans="1:7">
      <c r="A23885" s="5">
        <v>2178547</v>
      </c>
      <c r="B23885" s="5">
        <v>10310</v>
      </c>
      <c r="C23885" s="6">
        <v>43216</v>
      </c>
      <c r="D23885" s="5">
        <v>31</v>
      </c>
      <c r="E23885" s="5" t="str">
        <f>_xlfn.XLOOKUP(Orders[[#This Row],[user_id]],Users[user_id],Users[country])</f>
        <v>DE</v>
      </c>
      <c r="F23885" s="5" t="str">
        <f>_xlfn.XLOOKUP(Orders[[#This Row],[country_code]],Countries[country_code],Countries[country_name])</f>
        <v>Germany</v>
      </c>
      <c r="G23885" s="5">
        <f>_xlfn.XLOOKUP(Orders[[#This Row],[user_id]],Users[user_id],Users[is_referral])</f>
        <v>1</v>
      </c>
    </row>
    <row r="23886" spans="1:7">
      <c r="A23886" s="5">
        <v>2178548</v>
      </c>
      <c r="B23886" s="5">
        <v>2374</v>
      </c>
      <c r="C23886" s="6">
        <v>43216</v>
      </c>
      <c r="D23886" s="5">
        <v>52</v>
      </c>
      <c r="E23886" s="5" t="str">
        <f>_xlfn.XLOOKUP(Orders[[#This Row],[user_id]],Users[user_id],Users[country])</f>
        <v>ES</v>
      </c>
      <c r="F23886" s="5" t="str">
        <f>_xlfn.XLOOKUP(Orders[[#This Row],[country_code]],Countries[country_code],Countries[country_name])</f>
        <v>Spain</v>
      </c>
      <c r="G23886" s="5">
        <f>_xlfn.XLOOKUP(Orders[[#This Row],[user_id]],Users[user_id],Users[is_referral])</f>
        <v>0</v>
      </c>
    </row>
    <row r="23887" spans="1:7">
      <c r="A23887" s="5">
        <v>2178549</v>
      </c>
      <c r="B23887" s="5">
        <v>11694</v>
      </c>
      <c r="C23887" s="6">
        <v>43216</v>
      </c>
      <c r="D23887" s="5">
        <v>28</v>
      </c>
      <c r="E23887" s="5" t="str">
        <f>_xlfn.XLOOKUP(Orders[[#This Row],[user_id]],Users[user_id],Users[country])</f>
        <v>DE</v>
      </c>
      <c r="F23887" s="5" t="str">
        <f>_xlfn.XLOOKUP(Orders[[#This Row],[country_code]],Countries[country_code],Countries[country_name])</f>
        <v>Germany</v>
      </c>
      <c r="G23887" s="5">
        <f>_xlfn.XLOOKUP(Orders[[#This Row],[user_id]],Users[user_id],Users[is_referral])</f>
        <v>1</v>
      </c>
    </row>
    <row r="23888" spans="1:7">
      <c r="A23888" s="5">
        <v>2178551</v>
      </c>
      <c r="B23888" s="5">
        <v>1355</v>
      </c>
      <c r="C23888" s="6">
        <v>43216</v>
      </c>
      <c r="D23888" s="5">
        <v>61</v>
      </c>
      <c r="E23888" s="5" t="str">
        <f>_xlfn.XLOOKUP(Orders[[#This Row],[user_id]],Users[user_id],Users[country])</f>
        <v>IT</v>
      </c>
      <c r="F23888" s="5" t="str">
        <f>_xlfn.XLOOKUP(Orders[[#This Row],[country_code]],Countries[country_code],Countries[country_name])</f>
        <v>Italy</v>
      </c>
      <c r="G23888" s="5">
        <f>_xlfn.XLOOKUP(Orders[[#This Row],[user_id]],Users[user_id],Users[is_referral])</f>
        <v>0</v>
      </c>
    </row>
    <row r="23889" spans="1:7">
      <c r="A23889" s="5">
        <v>2178555</v>
      </c>
      <c r="B23889" s="5">
        <v>415</v>
      </c>
      <c r="C23889" s="6">
        <v>43216</v>
      </c>
      <c r="D23889" s="5">
        <v>75</v>
      </c>
      <c r="E23889" s="5" t="str">
        <f>_xlfn.XLOOKUP(Orders[[#This Row],[user_id]],Users[user_id],Users[country])</f>
        <v>IT</v>
      </c>
      <c r="F23889" s="5" t="str">
        <f>_xlfn.XLOOKUP(Orders[[#This Row],[country_code]],Countries[country_code],Countries[country_name])</f>
        <v>Italy</v>
      </c>
      <c r="G23889" s="5">
        <f>_xlfn.XLOOKUP(Orders[[#This Row],[user_id]],Users[user_id],Users[is_referral])</f>
        <v>0</v>
      </c>
    </row>
    <row r="23890" spans="1:7">
      <c r="A23890" s="5">
        <v>2178556</v>
      </c>
      <c r="B23890" s="5">
        <v>3062</v>
      </c>
      <c r="C23890" s="6">
        <v>43216</v>
      </c>
      <c r="D23890" s="5">
        <v>50</v>
      </c>
      <c r="E23890" s="5" t="str">
        <f>_xlfn.XLOOKUP(Orders[[#This Row],[user_id]],Users[user_id],Users[country])</f>
        <v>DE</v>
      </c>
      <c r="F23890" s="5" t="str">
        <f>_xlfn.XLOOKUP(Orders[[#This Row],[country_code]],Countries[country_code],Countries[country_name])</f>
        <v>Germany</v>
      </c>
      <c r="G23890" s="5">
        <f>_xlfn.XLOOKUP(Orders[[#This Row],[user_id]],Users[user_id],Users[is_referral])</f>
        <v>0</v>
      </c>
    </row>
    <row r="23891" spans="1:7">
      <c r="A23891" s="5">
        <v>2178558</v>
      </c>
      <c r="B23891" s="5">
        <v>13612</v>
      </c>
      <c r="C23891" s="6">
        <v>43216</v>
      </c>
      <c r="D23891" s="5">
        <v>37</v>
      </c>
      <c r="E23891" s="5" t="str">
        <f>_xlfn.XLOOKUP(Orders[[#This Row],[user_id]],Users[user_id],Users[country])</f>
        <v>IT</v>
      </c>
      <c r="F23891" s="5" t="str">
        <f>_xlfn.XLOOKUP(Orders[[#This Row],[country_code]],Countries[country_code],Countries[country_name])</f>
        <v>Italy</v>
      </c>
      <c r="G23891" s="5">
        <f>_xlfn.XLOOKUP(Orders[[#This Row],[user_id]],Users[user_id],Users[is_referral])</f>
        <v>1</v>
      </c>
    </row>
    <row r="23892" spans="1:7">
      <c r="A23892" s="5">
        <v>2178559</v>
      </c>
      <c r="B23892" s="5">
        <v>12417</v>
      </c>
      <c r="C23892" s="6">
        <v>43216</v>
      </c>
      <c r="D23892" s="5">
        <v>36</v>
      </c>
      <c r="E23892" s="5" t="str">
        <f>_xlfn.XLOOKUP(Orders[[#This Row],[user_id]],Users[user_id],Users[country])</f>
        <v>IT</v>
      </c>
      <c r="F23892" s="5" t="str">
        <f>_xlfn.XLOOKUP(Orders[[#This Row],[country_code]],Countries[country_code],Countries[country_name])</f>
        <v>Italy</v>
      </c>
      <c r="G23892" s="5">
        <f>_xlfn.XLOOKUP(Orders[[#This Row],[user_id]],Users[user_id],Users[is_referral])</f>
        <v>1</v>
      </c>
    </row>
    <row r="23893" spans="1:7">
      <c r="A23893" s="5">
        <v>2178560</v>
      </c>
      <c r="B23893" s="5">
        <v>2765</v>
      </c>
      <c r="C23893" s="6">
        <v>43216</v>
      </c>
      <c r="D23893" s="5">
        <v>40</v>
      </c>
      <c r="E23893" s="5" t="str">
        <f>_xlfn.XLOOKUP(Orders[[#This Row],[user_id]],Users[user_id],Users[country])</f>
        <v>ES</v>
      </c>
      <c r="F23893" s="5" t="str">
        <f>_xlfn.XLOOKUP(Orders[[#This Row],[country_code]],Countries[country_code],Countries[country_name])</f>
        <v>Spain</v>
      </c>
      <c r="G23893" s="5">
        <f>_xlfn.XLOOKUP(Orders[[#This Row],[user_id]],Users[user_id],Users[is_referral])</f>
        <v>0</v>
      </c>
    </row>
    <row r="23894" spans="1:7">
      <c r="A23894" s="5">
        <v>2178561</v>
      </c>
      <c r="B23894" s="5">
        <v>9002</v>
      </c>
      <c r="C23894" s="6">
        <v>43216</v>
      </c>
      <c r="D23894" s="5">
        <v>34</v>
      </c>
      <c r="E23894" s="5" t="str">
        <f>_xlfn.XLOOKUP(Orders[[#This Row],[user_id]],Users[user_id],Users[country])</f>
        <v>FR</v>
      </c>
      <c r="F23894" s="5" t="str">
        <f>_xlfn.XLOOKUP(Orders[[#This Row],[country_code]],Countries[country_code],Countries[country_name])</f>
        <v>France</v>
      </c>
      <c r="G23894" s="5">
        <f>_xlfn.XLOOKUP(Orders[[#This Row],[user_id]],Users[user_id],Users[is_referral])</f>
        <v>1</v>
      </c>
    </row>
    <row r="23895" spans="1:7">
      <c r="A23895" s="5">
        <v>2178564</v>
      </c>
      <c r="B23895" s="5">
        <v>16215</v>
      </c>
      <c r="C23895" s="6">
        <v>43216</v>
      </c>
      <c r="D23895" s="5">
        <v>72</v>
      </c>
      <c r="E23895" s="5" t="str">
        <f>_xlfn.XLOOKUP(Orders[[#This Row],[user_id]],Users[user_id],Users[country])</f>
        <v>ES</v>
      </c>
      <c r="F23895" s="5" t="str">
        <f>_xlfn.XLOOKUP(Orders[[#This Row],[country_code]],Countries[country_code],Countries[country_name])</f>
        <v>Spain</v>
      </c>
      <c r="G23895" s="5">
        <f>_xlfn.XLOOKUP(Orders[[#This Row],[user_id]],Users[user_id],Users[is_referral])</f>
        <v>1</v>
      </c>
    </row>
    <row r="23896" spans="1:7">
      <c r="A23896" s="5">
        <v>2178567</v>
      </c>
      <c r="B23896" s="5">
        <v>19108</v>
      </c>
      <c r="C23896" s="6">
        <v>43216</v>
      </c>
      <c r="D23896" s="5">
        <v>62</v>
      </c>
      <c r="E23896" s="5" t="str">
        <f>_xlfn.XLOOKUP(Orders[[#This Row],[user_id]],Users[user_id],Users[country])</f>
        <v>ES</v>
      </c>
      <c r="F23896" s="5" t="str">
        <f>_xlfn.XLOOKUP(Orders[[#This Row],[country_code]],Countries[country_code],Countries[country_name])</f>
        <v>Spain</v>
      </c>
      <c r="G23896" s="5">
        <f>_xlfn.XLOOKUP(Orders[[#This Row],[user_id]],Users[user_id],Users[is_referral])</f>
        <v>0</v>
      </c>
    </row>
    <row r="23897" spans="1:7">
      <c r="A23897" s="5">
        <v>2178568</v>
      </c>
      <c r="B23897" s="5">
        <v>11697</v>
      </c>
      <c r="C23897" s="6">
        <v>43216</v>
      </c>
      <c r="D23897" s="5">
        <v>57</v>
      </c>
      <c r="E23897" s="5" t="str">
        <f>_xlfn.XLOOKUP(Orders[[#This Row],[user_id]],Users[user_id],Users[country])</f>
        <v>ES</v>
      </c>
      <c r="F23897" s="5" t="str">
        <f>_xlfn.XLOOKUP(Orders[[#This Row],[country_code]],Countries[country_code],Countries[country_name])</f>
        <v>Spain</v>
      </c>
      <c r="G23897" s="5">
        <f>_xlfn.XLOOKUP(Orders[[#This Row],[user_id]],Users[user_id],Users[is_referral])</f>
        <v>1</v>
      </c>
    </row>
    <row r="23898" spans="1:7">
      <c r="A23898" s="5">
        <v>2178571</v>
      </c>
      <c r="B23898" s="5">
        <v>9296</v>
      </c>
      <c r="C23898" s="6">
        <v>43216</v>
      </c>
      <c r="D23898" s="5">
        <v>57</v>
      </c>
      <c r="E23898" s="5" t="str">
        <f>_xlfn.XLOOKUP(Orders[[#This Row],[user_id]],Users[user_id],Users[country])</f>
        <v>FR</v>
      </c>
      <c r="F23898" s="5" t="str">
        <f>_xlfn.XLOOKUP(Orders[[#This Row],[country_code]],Countries[country_code],Countries[country_name])</f>
        <v>France</v>
      </c>
      <c r="G23898" s="5">
        <f>_xlfn.XLOOKUP(Orders[[#This Row],[user_id]],Users[user_id],Users[is_referral])</f>
        <v>1</v>
      </c>
    </row>
    <row r="23899" spans="1:7">
      <c r="A23899" s="5">
        <v>2178572</v>
      </c>
      <c r="B23899" s="5">
        <v>19380</v>
      </c>
      <c r="C23899" s="6">
        <v>43216</v>
      </c>
      <c r="D23899" s="5">
        <v>11</v>
      </c>
      <c r="E23899" s="5" t="str">
        <f>_xlfn.XLOOKUP(Orders[[#This Row],[user_id]],Users[user_id],Users[country])</f>
        <v>FR</v>
      </c>
      <c r="F23899" s="5" t="str">
        <f>_xlfn.XLOOKUP(Orders[[#This Row],[country_code]],Countries[country_code],Countries[country_name])</f>
        <v>France</v>
      </c>
      <c r="G23899" s="5">
        <f>_xlfn.XLOOKUP(Orders[[#This Row],[user_id]],Users[user_id],Users[is_referral])</f>
        <v>1</v>
      </c>
    </row>
    <row r="23900" spans="1:7">
      <c r="A23900" s="5">
        <v>2178573</v>
      </c>
      <c r="B23900" s="5">
        <v>9540</v>
      </c>
      <c r="C23900" s="6">
        <v>43216</v>
      </c>
      <c r="D23900" s="5">
        <v>99</v>
      </c>
      <c r="E23900" s="5" t="str">
        <f>_xlfn.XLOOKUP(Orders[[#This Row],[user_id]],Users[user_id],Users[country])</f>
        <v>FR</v>
      </c>
      <c r="F23900" s="5" t="str">
        <f>_xlfn.XLOOKUP(Orders[[#This Row],[country_code]],Countries[country_code],Countries[country_name])</f>
        <v>France</v>
      </c>
      <c r="G23900" s="5">
        <f>_xlfn.XLOOKUP(Orders[[#This Row],[user_id]],Users[user_id],Users[is_referral])</f>
        <v>1</v>
      </c>
    </row>
    <row r="23901" spans="1:7">
      <c r="A23901" s="5">
        <v>2178574</v>
      </c>
      <c r="B23901" s="5">
        <v>2824</v>
      </c>
      <c r="C23901" s="6">
        <v>43216</v>
      </c>
      <c r="D23901" s="5">
        <v>44</v>
      </c>
      <c r="E23901" s="5" t="str">
        <f>_xlfn.XLOOKUP(Orders[[#This Row],[user_id]],Users[user_id],Users[country])</f>
        <v>IT</v>
      </c>
      <c r="F23901" s="5" t="str">
        <f>_xlfn.XLOOKUP(Orders[[#This Row],[country_code]],Countries[country_code],Countries[country_name])</f>
        <v>Italy</v>
      </c>
      <c r="G23901" s="5">
        <f>_xlfn.XLOOKUP(Orders[[#This Row],[user_id]],Users[user_id],Users[is_referral])</f>
        <v>0</v>
      </c>
    </row>
    <row r="23902" spans="1:7">
      <c r="A23902" s="5">
        <v>2178575</v>
      </c>
      <c r="B23902" s="5">
        <v>12388</v>
      </c>
      <c r="C23902" s="6">
        <v>43216</v>
      </c>
      <c r="D23902" s="5">
        <v>49</v>
      </c>
      <c r="E23902" s="5" t="str">
        <f>_xlfn.XLOOKUP(Orders[[#This Row],[user_id]],Users[user_id],Users[country])</f>
        <v>ES</v>
      </c>
      <c r="F23902" s="5" t="str">
        <f>_xlfn.XLOOKUP(Orders[[#This Row],[country_code]],Countries[country_code],Countries[country_name])</f>
        <v>Spain</v>
      </c>
      <c r="G23902" s="5">
        <f>_xlfn.XLOOKUP(Orders[[#This Row],[user_id]],Users[user_id],Users[is_referral])</f>
        <v>0</v>
      </c>
    </row>
    <row r="23903" spans="1:7">
      <c r="A23903" s="5">
        <v>2178577</v>
      </c>
      <c r="B23903" s="5">
        <v>16434</v>
      </c>
      <c r="C23903" s="6">
        <v>43216</v>
      </c>
      <c r="D23903" s="5">
        <v>81</v>
      </c>
      <c r="E23903" s="5" t="str">
        <f>_xlfn.XLOOKUP(Orders[[#This Row],[user_id]],Users[user_id],Users[country])</f>
        <v>FR</v>
      </c>
      <c r="F23903" s="5" t="str">
        <f>_xlfn.XLOOKUP(Orders[[#This Row],[country_code]],Countries[country_code],Countries[country_name])</f>
        <v>France</v>
      </c>
      <c r="G23903" s="5">
        <f>_xlfn.XLOOKUP(Orders[[#This Row],[user_id]],Users[user_id],Users[is_referral])</f>
        <v>1</v>
      </c>
    </row>
    <row r="23904" spans="1:7">
      <c r="A23904" s="5">
        <v>2178580</v>
      </c>
      <c r="B23904" s="5">
        <v>3205</v>
      </c>
      <c r="C23904" s="6">
        <v>43216</v>
      </c>
      <c r="D23904" s="5">
        <v>77</v>
      </c>
      <c r="E23904" s="5" t="str">
        <f>_xlfn.XLOOKUP(Orders[[#This Row],[user_id]],Users[user_id],Users[country])</f>
        <v>FR</v>
      </c>
      <c r="F23904" s="5" t="str">
        <f>_xlfn.XLOOKUP(Orders[[#This Row],[country_code]],Countries[country_code],Countries[country_name])</f>
        <v>France</v>
      </c>
      <c r="G23904" s="5">
        <f>_xlfn.XLOOKUP(Orders[[#This Row],[user_id]],Users[user_id],Users[is_referral])</f>
        <v>0</v>
      </c>
    </row>
    <row r="23905" spans="1:7">
      <c r="A23905" s="5">
        <v>2178581</v>
      </c>
      <c r="B23905" s="5">
        <v>9365</v>
      </c>
      <c r="C23905" s="6">
        <v>43216</v>
      </c>
      <c r="D23905" s="5">
        <v>32</v>
      </c>
      <c r="E23905" s="5" t="str">
        <f>_xlfn.XLOOKUP(Orders[[#This Row],[user_id]],Users[user_id],Users[country])</f>
        <v>IT</v>
      </c>
      <c r="F23905" s="5" t="str">
        <f>_xlfn.XLOOKUP(Orders[[#This Row],[country_code]],Countries[country_code],Countries[country_name])</f>
        <v>Italy</v>
      </c>
      <c r="G23905" s="5">
        <f>_xlfn.XLOOKUP(Orders[[#This Row],[user_id]],Users[user_id],Users[is_referral])</f>
        <v>1</v>
      </c>
    </row>
    <row r="23906" spans="1:7">
      <c r="A23906" s="5">
        <v>2178582</v>
      </c>
      <c r="B23906" s="5">
        <v>18680</v>
      </c>
      <c r="C23906" s="6">
        <v>43216</v>
      </c>
      <c r="D23906" s="5">
        <v>57</v>
      </c>
      <c r="E23906" s="5" t="str">
        <f>_xlfn.XLOOKUP(Orders[[#This Row],[user_id]],Users[user_id],Users[country])</f>
        <v>FR</v>
      </c>
      <c r="F23906" s="5" t="str">
        <f>_xlfn.XLOOKUP(Orders[[#This Row],[country_code]],Countries[country_code],Countries[country_name])</f>
        <v>France</v>
      </c>
      <c r="G23906" s="5">
        <f>_xlfn.XLOOKUP(Orders[[#This Row],[user_id]],Users[user_id],Users[is_referral])</f>
        <v>1</v>
      </c>
    </row>
    <row r="23907" spans="1:7">
      <c r="A23907" s="5">
        <v>2178585</v>
      </c>
      <c r="B23907" s="5">
        <v>327</v>
      </c>
      <c r="C23907" s="6">
        <v>43216</v>
      </c>
      <c r="D23907" s="5">
        <v>30</v>
      </c>
      <c r="E23907" s="5" t="str">
        <f>_xlfn.XLOOKUP(Orders[[#This Row],[user_id]],Users[user_id],Users[country])</f>
        <v>FR</v>
      </c>
      <c r="F23907" s="5" t="str">
        <f>_xlfn.XLOOKUP(Orders[[#This Row],[country_code]],Countries[country_code],Countries[country_name])</f>
        <v>France</v>
      </c>
      <c r="G23907" s="5">
        <f>_xlfn.XLOOKUP(Orders[[#This Row],[user_id]],Users[user_id],Users[is_referral])</f>
        <v>0</v>
      </c>
    </row>
    <row r="23908" spans="1:7">
      <c r="A23908" s="5">
        <v>2178587</v>
      </c>
      <c r="B23908" s="5">
        <v>9129</v>
      </c>
      <c r="C23908" s="6">
        <v>43216</v>
      </c>
      <c r="D23908" s="5">
        <v>10</v>
      </c>
      <c r="E23908" s="5" t="str">
        <f>_xlfn.XLOOKUP(Orders[[#This Row],[user_id]],Users[user_id],Users[country])</f>
        <v>FR</v>
      </c>
      <c r="F23908" s="5" t="str">
        <f>_xlfn.XLOOKUP(Orders[[#This Row],[country_code]],Countries[country_code],Countries[country_name])</f>
        <v>France</v>
      </c>
      <c r="G23908" s="5">
        <f>_xlfn.XLOOKUP(Orders[[#This Row],[user_id]],Users[user_id],Users[is_referral])</f>
        <v>1</v>
      </c>
    </row>
    <row r="23909" spans="1:7">
      <c r="A23909" s="5">
        <v>2178589</v>
      </c>
      <c r="B23909" s="5">
        <v>8942</v>
      </c>
      <c r="C23909" s="6">
        <v>43216</v>
      </c>
      <c r="D23909" s="5">
        <v>53</v>
      </c>
      <c r="E23909" s="5" t="str">
        <f>_xlfn.XLOOKUP(Orders[[#This Row],[user_id]],Users[user_id],Users[country])</f>
        <v>DE</v>
      </c>
      <c r="F23909" s="5" t="str">
        <f>_xlfn.XLOOKUP(Orders[[#This Row],[country_code]],Countries[country_code],Countries[country_name])</f>
        <v>Germany</v>
      </c>
      <c r="G23909" s="5">
        <f>_xlfn.XLOOKUP(Orders[[#This Row],[user_id]],Users[user_id],Users[is_referral])</f>
        <v>1</v>
      </c>
    </row>
    <row r="23910" spans="1:7">
      <c r="A23910" s="5">
        <v>2178590</v>
      </c>
      <c r="B23910" s="5">
        <v>4532</v>
      </c>
      <c r="C23910" s="6">
        <v>43216</v>
      </c>
      <c r="D23910" s="5">
        <v>48</v>
      </c>
      <c r="E23910" s="5" t="str">
        <f>_xlfn.XLOOKUP(Orders[[#This Row],[user_id]],Users[user_id],Users[country])</f>
        <v>FR</v>
      </c>
      <c r="F23910" s="5" t="str">
        <f>_xlfn.XLOOKUP(Orders[[#This Row],[country_code]],Countries[country_code],Countries[country_name])</f>
        <v>France</v>
      </c>
      <c r="G23910" s="5">
        <f>_xlfn.XLOOKUP(Orders[[#This Row],[user_id]],Users[user_id],Users[is_referral])</f>
        <v>0</v>
      </c>
    </row>
    <row r="23911" spans="1:7">
      <c r="A23911" s="5">
        <v>2178591</v>
      </c>
      <c r="B23911" s="5">
        <v>11648</v>
      </c>
      <c r="C23911" s="6">
        <v>43216</v>
      </c>
      <c r="D23911" s="5">
        <v>20</v>
      </c>
      <c r="E23911" s="5" t="str">
        <f>_xlfn.XLOOKUP(Orders[[#This Row],[user_id]],Users[user_id],Users[country])</f>
        <v>ES</v>
      </c>
      <c r="F23911" s="5" t="str">
        <f>_xlfn.XLOOKUP(Orders[[#This Row],[country_code]],Countries[country_code],Countries[country_name])</f>
        <v>Spain</v>
      </c>
      <c r="G23911" s="5">
        <f>_xlfn.XLOOKUP(Orders[[#This Row],[user_id]],Users[user_id],Users[is_referral])</f>
        <v>1</v>
      </c>
    </row>
    <row r="23912" spans="1:7">
      <c r="A23912" s="5">
        <v>2178594</v>
      </c>
      <c r="B23912" s="5">
        <v>16580</v>
      </c>
      <c r="C23912" s="6">
        <v>43216</v>
      </c>
      <c r="D23912" s="5">
        <v>53</v>
      </c>
      <c r="E23912" s="5" t="str">
        <f>_xlfn.XLOOKUP(Orders[[#This Row],[user_id]],Users[user_id],Users[country])</f>
        <v>FR</v>
      </c>
      <c r="F23912" s="5" t="str">
        <f>_xlfn.XLOOKUP(Orders[[#This Row],[country_code]],Countries[country_code],Countries[country_name])</f>
        <v>France</v>
      </c>
      <c r="G23912" s="5">
        <f>_xlfn.XLOOKUP(Orders[[#This Row],[user_id]],Users[user_id],Users[is_referral])</f>
        <v>1</v>
      </c>
    </row>
    <row r="23913" spans="1:7">
      <c r="A23913" s="5">
        <v>2178595</v>
      </c>
      <c r="B23913" s="5">
        <v>4310</v>
      </c>
      <c r="C23913" s="6">
        <v>43216</v>
      </c>
      <c r="D23913" s="5">
        <v>22</v>
      </c>
      <c r="E23913" s="5" t="str">
        <f>_xlfn.XLOOKUP(Orders[[#This Row],[user_id]],Users[user_id],Users[country])</f>
        <v>DE</v>
      </c>
      <c r="F23913" s="5" t="str">
        <f>_xlfn.XLOOKUP(Orders[[#This Row],[country_code]],Countries[country_code],Countries[country_name])</f>
        <v>Germany</v>
      </c>
      <c r="G23913" s="5">
        <f>_xlfn.XLOOKUP(Orders[[#This Row],[user_id]],Users[user_id],Users[is_referral])</f>
        <v>0</v>
      </c>
    </row>
    <row r="23914" spans="1:7">
      <c r="A23914" s="5">
        <v>2178598</v>
      </c>
      <c r="B23914" s="5">
        <v>10208</v>
      </c>
      <c r="C23914" s="6">
        <v>43216</v>
      </c>
      <c r="D23914" s="5">
        <v>28</v>
      </c>
      <c r="E23914" s="5" t="str">
        <f>_xlfn.XLOOKUP(Orders[[#This Row],[user_id]],Users[user_id],Users[country])</f>
        <v>FR</v>
      </c>
      <c r="F23914" s="5" t="str">
        <f>_xlfn.XLOOKUP(Orders[[#This Row],[country_code]],Countries[country_code],Countries[country_name])</f>
        <v>France</v>
      </c>
      <c r="G23914" s="5">
        <f>_xlfn.XLOOKUP(Orders[[#This Row],[user_id]],Users[user_id],Users[is_referral])</f>
        <v>1</v>
      </c>
    </row>
    <row r="23915" spans="1:7">
      <c r="A23915" s="5">
        <v>2178599</v>
      </c>
      <c r="B23915" s="5">
        <v>7997</v>
      </c>
      <c r="C23915" s="6">
        <v>43216</v>
      </c>
      <c r="D23915" s="5">
        <v>15</v>
      </c>
      <c r="E23915" s="5" t="str">
        <f>_xlfn.XLOOKUP(Orders[[#This Row],[user_id]],Users[user_id],Users[country])</f>
        <v>IT</v>
      </c>
      <c r="F23915" s="5" t="str">
        <f>_xlfn.XLOOKUP(Orders[[#This Row],[country_code]],Countries[country_code],Countries[country_name])</f>
        <v>Italy</v>
      </c>
      <c r="G23915" s="5">
        <f>_xlfn.XLOOKUP(Orders[[#This Row],[user_id]],Users[user_id],Users[is_referral])</f>
        <v>1</v>
      </c>
    </row>
    <row r="23916" spans="1:7">
      <c r="A23916" s="5">
        <v>2178600</v>
      </c>
      <c r="B23916" s="5">
        <v>8656</v>
      </c>
      <c r="C23916" s="6">
        <v>43216</v>
      </c>
      <c r="D23916" s="5">
        <v>28</v>
      </c>
      <c r="E23916" s="5" t="str">
        <f>_xlfn.XLOOKUP(Orders[[#This Row],[user_id]],Users[user_id],Users[country])</f>
        <v>FR</v>
      </c>
      <c r="F23916" s="5" t="str">
        <f>_xlfn.XLOOKUP(Orders[[#This Row],[country_code]],Countries[country_code],Countries[country_name])</f>
        <v>France</v>
      </c>
      <c r="G23916" s="5">
        <f>_xlfn.XLOOKUP(Orders[[#This Row],[user_id]],Users[user_id],Users[is_referral])</f>
        <v>1</v>
      </c>
    </row>
    <row r="23917" spans="1:7">
      <c r="A23917" s="5">
        <v>2178603</v>
      </c>
      <c r="B23917" s="5">
        <v>19138</v>
      </c>
      <c r="C23917" s="6">
        <v>43216</v>
      </c>
      <c r="D23917" s="5">
        <v>159</v>
      </c>
      <c r="E23917" s="5" t="str">
        <f>_xlfn.XLOOKUP(Orders[[#This Row],[user_id]],Users[user_id],Users[country])</f>
        <v>DE</v>
      </c>
      <c r="F23917" s="5" t="str">
        <f>_xlfn.XLOOKUP(Orders[[#This Row],[country_code]],Countries[country_code],Countries[country_name])</f>
        <v>Germany</v>
      </c>
      <c r="G23917" s="5">
        <f>_xlfn.XLOOKUP(Orders[[#This Row],[user_id]],Users[user_id],Users[is_referral])</f>
        <v>1</v>
      </c>
    </row>
    <row r="23918" spans="1:7">
      <c r="A23918" s="5">
        <v>2178604</v>
      </c>
      <c r="B23918" s="5">
        <v>17686</v>
      </c>
      <c r="C23918" s="6">
        <v>43216</v>
      </c>
      <c r="D23918" s="5">
        <v>38</v>
      </c>
      <c r="E23918" s="5" t="str">
        <f>_xlfn.XLOOKUP(Orders[[#This Row],[user_id]],Users[user_id],Users[country])</f>
        <v>IT</v>
      </c>
      <c r="F23918" s="5" t="str">
        <f>_xlfn.XLOOKUP(Orders[[#This Row],[country_code]],Countries[country_code],Countries[country_name])</f>
        <v>Italy</v>
      </c>
      <c r="G23918" s="5">
        <f>_xlfn.XLOOKUP(Orders[[#This Row],[user_id]],Users[user_id],Users[is_referral])</f>
        <v>1</v>
      </c>
    </row>
    <row r="23919" spans="1:7">
      <c r="A23919" s="5">
        <v>2178605</v>
      </c>
      <c r="B23919" s="5">
        <v>10992</v>
      </c>
      <c r="C23919" s="6">
        <v>43216</v>
      </c>
      <c r="D23919" s="5">
        <v>47</v>
      </c>
      <c r="E23919" s="5" t="str">
        <f>_xlfn.XLOOKUP(Orders[[#This Row],[user_id]],Users[user_id],Users[country])</f>
        <v>DE</v>
      </c>
      <c r="F23919" s="5" t="str">
        <f>_xlfn.XLOOKUP(Orders[[#This Row],[country_code]],Countries[country_code],Countries[country_name])</f>
        <v>Germany</v>
      </c>
      <c r="G23919" s="5">
        <f>_xlfn.XLOOKUP(Orders[[#This Row],[user_id]],Users[user_id],Users[is_referral])</f>
        <v>1</v>
      </c>
    </row>
    <row r="23920" spans="1:7">
      <c r="A23920" s="5">
        <v>2178607</v>
      </c>
      <c r="B23920" s="5">
        <v>5759</v>
      </c>
      <c r="C23920" s="6">
        <v>43216</v>
      </c>
      <c r="D23920" s="5">
        <v>59</v>
      </c>
      <c r="E23920" s="5" t="str">
        <f>_xlfn.XLOOKUP(Orders[[#This Row],[user_id]],Users[user_id],Users[country])</f>
        <v>FR</v>
      </c>
      <c r="F23920" s="5" t="str">
        <f>_xlfn.XLOOKUP(Orders[[#This Row],[country_code]],Countries[country_code],Countries[country_name])</f>
        <v>France</v>
      </c>
      <c r="G23920" s="5">
        <f>_xlfn.XLOOKUP(Orders[[#This Row],[user_id]],Users[user_id],Users[is_referral])</f>
        <v>1</v>
      </c>
    </row>
    <row r="23921" spans="1:7">
      <c r="A23921" s="5">
        <v>2178609</v>
      </c>
      <c r="B23921" s="5">
        <v>13958</v>
      </c>
      <c r="C23921" s="6">
        <v>43216</v>
      </c>
      <c r="D23921" s="5">
        <v>54</v>
      </c>
      <c r="E23921" s="5" t="str">
        <f>_xlfn.XLOOKUP(Orders[[#This Row],[user_id]],Users[user_id],Users[country])</f>
        <v>FR</v>
      </c>
      <c r="F23921" s="5" t="str">
        <f>_xlfn.XLOOKUP(Orders[[#This Row],[country_code]],Countries[country_code],Countries[country_name])</f>
        <v>France</v>
      </c>
      <c r="G23921" s="5">
        <f>_xlfn.XLOOKUP(Orders[[#This Row],[user_id]],Users[user_id],Users[is_referral])</f>
        <v>1</v>
      </c>
    </row>
    <row r="23922" spans="1:7">
      <c r="A23922" s="5">
        <v>2178610</v>
      </c>
      <c r="B23922" s="5">
        <v>15152</v>
      </c>
      <c r="C23922" s="6">
        <v>43216</v>
      </c>
      <c r="D23922" s="5">
        <v>115</v>
      </c>
      <c r="E23922" s="5" t="str">
        <f>_xlfn.XLOOKUP(Orders[[#This Row],[user_id]],Users[user_id],Users[country])</f>
        <v>DE</v>
      </c>
      <c r="F23922" s="5" t="str">
        <f>_xlfn.XLOOKUP(Orders[[#This Row],[country_code]],Countries[country_code],Countries[country_name])</f>
        <v>Germany</v>
      </c>
      <c r="G23922" s="5">
        <f>_xlfn.XLOOKUP(Orders[[#This Row],[user_id]],Users[user_id],Users[is_referral])</f>
        <v>1</v>
      </c>
    </row>
    <row r="23923" spans="1:7">
      <c r="A23923" s="5">
        <v>2178611</v>
      </c>
      <c r="B23923" s="5">
        <v>1798</v>
      </c>
      <c r="C23923" s="6">
        <v>43216</v>
      </c>
      <c r="D23923" s="5">
        <v>22</v>
      </c>
      <c r="E23923" s="5" t="str">
        <f>_xlfn.XLOOKUP(Orders[[#This Row],[user_id]],Users[user_id],Users[country])</f>
        <v>IT</v>
      </c>
      <c r="F23923" s="5" t="str">
        <f>_xlfn.XLOOKUP(Orders[[#This Row],[country_code]],Countries[country_code],Countries[country_name])</f>
        <v>Italy</v>
      </c>
      <c r="G23923" s="5">
        <f>_xlfn.XLOOKUP(Orders[[#This Row],[user_id]],Users[user_id],Users[is_referral])</f>
        <v>0</v>
      </c>
    </row>
    <row r="23924" spans="1:7">
      <c r="A23924" s="5">
        <v>2178613</v>
      </c>
      <c r="B23924" s="5">
        <v>14053</v>
      </c>
      <c r="C23924" s="6">
        <v>43216</v>
      </c>
      <c r="D23924" s="5">
        <v>51</v>
      </c>
      <c r="E23924" s="5" t="str">
        <f>_xlfn.XLOOKUP(Orders[[#This Row],[user_id]],Users[user_id],Users[country])</f>
        <v>ES</v>
      </c>
      <c r="F23924" s="5" t="str">
        <f>_xlfn.XLOOKUP(Orders[[#This Row],[country_code]],Countries[country_code],Countries[country_name])</f>
        <v>Spain</v>
      </c>
      <c r="G23924" s="5">
        <f>_xlfn.XLOOKUP(Orders[[#This Row],[user_id]],Users[user_id],Users[is_referral])</f>
        <v>1</v>
      </c>
    </row>
    <row r="23925" spans="1:7">
      <c r="A23925" s="5">
        <v>2178615</v>
      </c>
      <c r="B23925" s="5">
        <v>18866</v>
      </c>
      <c r="C23925" s="6">
        <v>43216</v>
      </c>
      <c r="D23925" s="5">
        <v>69</v>
      </c>
      <c r="E23925" s="5" t="str">
        <f>_xlfn.XLOOKUP(Orders[[#This Row],[user_id]],Users[user_id],Users[country])</f>
        <v>FR</v>
      </c>
      <c r="F23925" s="5" t="str">
        <f>_xlfn.XLOOKUP(Orders[[#This Row],[country_code]],Countries[country_code],Countries[country_name])</f>
        <v>France</v>
      </c>
      <c r="G23925" s="5">
        <f>_xlfn.XLOOKUP(Orders[[#This Row],[user_id]],Users[user_id],Users[is_referral])</f>
        <v>1</v>
      </c>
    </row>
    <row r="23926" spans="1:7">
      <c r="A23926" s="5">
        <v>2178619</v>
      </c>
      <c r="B23926" s="5">
        <v>151</v>
      </c>
      <c r="C23926" s="6">
        <v>43216</v>
      </c>
      <c r="D23926" s="5">
        <v>69</v>
      </c>
      <c r="E23926" s="5" t="str">
        <f>_xlfn.XLOOKUP(Orders[[#This Row],[user_id]],Users[user_id],Users[country])</f>
        <v>IT</v>
      </c>
      <c r="F23926" s="5" t="str">
        <f>_xlfn.XLOOKUP(Orders[[#This Row],[country_code]],Countries[country_code],Countries[country_name])</f>
        <v>Italy</v>
      </c>
      <c r="G23926" s="5">
        <f>_xlfn.XLOOKUP(Orders[[#This Row],[user_id]],Users[user_id],Users[is_referral])</f>
        <v>0</v>
      </c>
    </row>
    <row r="23927" spans="1:7">
      <c r="A23927" s="5">
        <v>2178620</v>
      </c>
      <c r="B23927" s="5">
        <v>15464</v>
      </c>
      <c r="C23927" s="6">
        <v>43216</v>
      </c>
      <c r="D23927" s="5">
        <v>42</v>
      </c>
      <c r="E23927" s="5" t="str">
        <f>_xlfn.XLOOKUP(Orders[[#This Row],[user_id]],Users[user_id],Users[country])</f>
        <v>FR</v>
      </c>
      <c r="F23927" s="5" t="str">
        <f>_xlfn.XLOOKUP(Orders[[#This Row],[country_code]],Countries[country_code],Countries[country_name])</f>
        <v>France</v>
      </c>
      <c r="G23927" s="5">
        <f>_xlfn.XLOOKUP(Orders[[#This Row],[user_id]],Users[user_id],Users[is_referral])</f>
        <v>0</v>
      </c>
    </row>
    <row r="23928" spans="1:7">
      <c r="A23928" s="5">
        <v>2178622</v>
      </c>
      <c r="B23928" s="5">
        <v>12275</v>
      </c>
      <c r="C23928" s="6">
        <v>43216</v>
      </c>
      <c r="D23928" s="5">
        <v>11</v>
      </c>
      <c r="E23928" s="5" t="str">
        <f>_xlfn.XLOOKUP(Orders[[#This Row],[user_id]],Users[user_id],Users[country])</f>
        <v>ES</v>
      </c>
      <c r="F23928" s="5" t="str">
        <f>_xlfn.XLOOKUP(Orders[[#This Row],[country_code]],Countries[country_code],Countries[country_name])</f>
        <v>Spain</v>
      </c>
      <c r="G23928" s="5">
        <f>_xlfn.XLOOKUP(Orders[[#This Row],[user_id]],Users[user_id],Users[is_referral])</f>
        <v>1</v>
      </c>
    </row>
    <row r="23929" spans="1:7">
      <c r="A23929" s="5">
        <v>2178623</v>
      </c>
      <c r="B23929" s="5">
        <v>15414</v>
      </c>
      <c r="C23929" s="6">
        <v>43216</v>
      </c>
      <c r="D23929" s="5">
        <v>36</v>
      </c>
      <c r="E23929" s="5" t="str">
        <f>_xlfn.XLOOKUP(Orders[[#This Row],[user_id]],Users[user_id],Users[country])</f>
        <v>FR</v>
      </c>
      <c r="F23929" s="5" t="str">
        <f>_xlfn.XLOOKUP(Orders[[#This Row],[country_code]],Countries[country_code],Countries[country_name])</f>
        <v>France</v>
      </c>
      <c r="G23929" s="5">
        <f>_xlfn.XLOOKUP(Orders[[#This Row],[user_id]],Users[user_id],Users[is_referral])</f>
        <v>1</v>
      </c>
    </row>
    <row r="23930" spans="1:7">
      <c r="A23930" s="5">
        <v>2178624</v>
      </c>
      <c r="B23930" s="5">
        <v>9841</v>
      </c>
      <c r="C23930" s="6">
        <v>43216</v>
      </c>
      <c r="D23930" s="5">
        <v>45</v>
      </c>
      <c r="E23930" s="5" t="str">
        <f>_xlfn.XLOOKUP(Orders[[#This Row],[user_id]],Users[user_id],Users[country])</f>
        <v>DE</v>
      </c>
      <c r="F23930" s="5" t="str">
        <f>_xlfn.XLOOKUP(Orders[[#This Row],[country_code]],Countries[country_code],Countries[country_name])</f>
        <v>Germany</v>
      </c>
      <c r="G23930" s="5">
        <f>_xlfn.XLOOKUP(Orders[[#This Row],[user_id]],Users[user_id],Users[is_referral])</f>
        <v>1</v>
      </c>
    </row>
    <row r="23931" spans="1:7">
      <c r="A23931" s="5">
        <v>2178629</v>
      </c>
      <c r="B23931" s="5">
        <v>3909</v>
      </c>
      <c r="C23931" s="6">
        <v>43216</v>
      </c>
      <c r="D23931" s="5">
        <v>86</v>
      </c>
      <c r="E23931" s="5" t="str">
        <f>_xlfn.XLOOKUP(Orders[[#This Row],[user_id]],Users[user_id],Users[country])</f>
        <v>DE</v>
      </c>
      <c r="F23931" s="5" t="str">
        <f>_xlfn.XLOOKUP(Orders[[#This Row],[country_code]],Countries[country_code],Countries[country_name])</f>
        <v>Germany</v>
      </c>
      <c r="G23931" s="5">
        <f>_xlfn.XLOOKUP(Orders[[#This Row],[user_id]],Users[user_id],Users[is_referral])</f>
        <v>0</v>
      </c>
    </row>
    <row r="23932" spans="1:7">
      <c r="A23932" s="5">
        <v>2178630</v>
      </c>
      <c r="B23932" s="5">
        <v>7105</v>
      </c>
      <c r="C23932" s="6">
        <v>43216</v>
      </c>
      <c r="D23932" s="5">
        <v>29</v>
      </c>
      <c r="E23932" s="5" t="str">
        <f>_xlfn.XLOOKUP(Orders[[#This Row],[user_id]],Users[user_id],Users[country])</f>
        <v>FR</v>
      </c>
      <c r="F23932" s="5" t="str">
        <f>_xlfn.XLOOKUP(Orders[[#This Row],[country_code]],Countries[country_code],Countries[country_name])</f>
        <v>France</v>
      </c>
      <c r="G23932" s="5">
        <f>_xlfn.XLOOKUP(Orders[[#This Row],[user_id]],Users[user_id],Users[is_referral])</f>
        <v>1</v>
      </c>
    </row>
    <row r="23933" spans="1:7">
      <c r="A23933" s="5">
        <v>2178632</v>
      </c>
      <c r="B23933" s="5">
        <v>12100</v>
      </c>
      <c r="C23933" s="6">
        <v>43216</v>
      </c>
      <c r="D23933" s="5">
        <v>15</v>
      </c>
      <c r="E23933" s="5" t="str">
        <f>_xlfn.XLOOKUP(Orders[[#This Row],[user_id]],Users[user_id],Users[country])</f>
        <v>ES</v>
      </c>
      <c r="F23933" s="5" t="str">
        <f>_xlfn.XLOOKUP(Orders[[#This Row],[country_code]],Countries[country_code],Countries[country_name])</f>
        <v>Spain</v>
      </c>
      <c r="G23933" s="5">
        <f>_xlfn.XLOOKUP(Orders[[#This Row],[user_id]],Users[user_id],Users[is_referral])</f>
        <v>1</v>
      </c>
    </row>
    <row r="23934" spans="1:7">
      <c r="A23934" s="5">
        <v>2178634</v>
      </c>
      <c r="B23934" s="5">
        <v>14415</v>
      </c>
      <c r="C23934" s="6">
        <v>43216</v>
      </c>
      <c r="D23934" s="5">
        <v>51</v>
      </c>
      <c r="E23934" s="5" t="str">
        <f>_xlfn.XLOOKUP(Orders[[#This Row],[user_id]],Users[user_id],Users[country])</f>
        <v>DE</v>
      </c>
      <c r="F23934" s="5" t="str">
        <f>_xlfn.XLOOKUP(Orders[[#This Row],[country_code]],Countries[country_code],Countries[country_name])</f>
        <v>Germany</v>
      </c>
      <c r="G23934" s="5">
        <f>_xlfn.XLOOKUP(Orders[[#This Row],[user_id]],Users[user_id],Users[is_referral])</f>
        <v>1</v>
      </c>
    </row>
    <row r="23935" spans="1:7">
      <c r="A23935" s="5">
        <v>2178635</v>
      </c>
      <c r="B23935" s="5">
        <v>8626</v>
      </c>
      <c r="C23935" s="6">
        <v>43216</v>
      </c>
      <c r="D23935" s="5">
        <v>63</v>
      </c>
      <c r="E23935" s="5" t="str">
        <f>_xlfn.XLOOKUP(Orders[[#This Row],[user_id]],Users[user_id],Users[country])</f>
        <v>IT</v>
      </c>
      <c r="F23935" s="5" t="str">
        <f>_xlfn.XLOOKUP(Orders[[#This Row],[country_code]],Countries[country_code],Countries[country_name])</f>
        <v>Italy</v>
      </c>
      <c r="G23935" s="5">
        <f>_xlfn.XLOOKUP(Orders[[#This Row],[user_id]],Users[user_id],Users[is_referral])</f>
        <v>1</v>
      </c>
    </row>
    <row r="23936" spans="1:7">
      <c r="A23936" s="5">
        <v>2178640</v>
      </c>
      <c r="B23936" s="5">
        <v>3013</v>
      </c>
      <c r="C23936" s="6">
        <v>43216</v>
      </c>
      <c r="D23936" s="5">
        <v>43</v>
      </c>
      <c r="E23936" s="5" t="str">
        <f>_xlfn.XLOOKUP(Orders[[#This Row],[user_id]],Users[user_id],Users[country])</f>
        <v>IT</v>
      </c>
      <c r="F23936" s="5" t="str">
        <f>_xlfn.XLOOKUP(Orders[[#This Row],[country_code]],Countries[country_code],Countries[country_name])</f>
        <v>Italy</v>
      </c>
      <c r="G23936" s="5">
        <f>_xlfn.XLOOKUP(Orders[[#This Row],[user_id]],Users[user_id],Users[is_referral])</f>
        <v>0</v>
      </c>
    </row>
    <row r="23937" spans="1:7">
      <c r="A23937" s="5">
        <v>2178642</v>
      </c>
      <c r="B23937" s="5">
        <v>6315</v>
      </c>
      <c r="C23937" s="6">
        <v>43216</v>
      </c>
      <c r="D23937" s="5">
        <v>13</v>
      </c>
      <c r="E23937" s="5" t="str">
        <f>_xlfn.XLOOKUP(Orders[[#This Row],[user_id]],Users[user_id],Users[country])</f>
        <v>FR</v>
      </c>
      <c r="F23937" s="5" t="str">
        <f>_xlfn.XLOOKUP(Orders[[#This Row],[country_code]],Countries[country_code],Countries[country_name])</f>
        <v>France</v>
      </c>
      <c r="G23937" s="5">
        <f>_xlfn.XLOOKUP(Orders[[#This Row],[user_id]],Users[user_id],Users[is_referral])</f>
        <v>0</v>
      </c>
    </row>
    <row r="23938" spans="1:7">
      <c r="A23938" s="5">
        <v>2178644</v>
      </c>
      <c r="B23938" s="5">
        <v>5050</v>
      </c>
      <c r="C23938" s="6">
        <v>43216</v>
      </c>
      <c r="D23938" s="5">
        <v>35</v>
      </c>
      <c r="E23938" s="5" t="str">
        <f>_xlfn.XLOOKUP(Orders[[#This Row],[user_id]],Users[user_id],Users[country])</f>
        <v>IT</v>
      </c>
      <c r="F23938" s="5" t="str">
        <f>_xlfn.XLOOKUP(Orders[[#This Row],[country_code]],Countries[country_code],Countries[country_name])</f>
        <v>Italy</v>
      </c>
      <c r="G23938" s="5">
        <f>_xlfn.XLOOKUP(Orders[[#This Row],[user_id]],Users[user_id],Users[is_referral])</f>
        <v>1</v>
      </c>
    </row>
    <row r="23939" spans="1:7">
      <c r="A23939" s="5">
        <v>2178645</v>
      </c>
      <c r="B23939" s="5">
        <v>8256</v>
      </c>
      <c r="C23939" s="6">
        <v>43216</v>
      </c>
      <c r="D23939" s="5">
        <v>47</v>
      </c>
      <c r="E23939" s="5" t="str">
        <f>_xlfn.XLOOKUP(Orders[[#This Row],[user_id]],Users[user_id],Users[country])</f>
        <v>FR</v>
      </c>
      <c r="F23939" s="5" t="str">
        <f>_xlfn.XLOOKUP(Orders[[#This Row],[country_code]],Countries[country_code],Countries[country_name])</f>
        <v>France</v>
      </c>
      <c r="G23939" s="5">
        <f>_xlfn.XLOOKUP(Orders[[#This Row],[user_id]],Users[user_id],Users[is_referral])</f>
        <v>1</v>
      </c>
    </row>
    <row r="23940" spans="1:7">
      <c r="A23940" s="5">
        <v>2178651</v>
      </c>
      <c r="B23940" s="5">
        <v>14362</v>
      </c>
      <c r="C23940" s="6">
        <v>43216</v>
      </c>
      <c r="D23940" s="5">
        <v>61</v>
      </c>
      <c r="E23940" s="5" t="str">
        <f>_xlfn.XLOOKUP(Orders[[#This Row],[user_id]],Users[user_id],Users[country])</f>
        <v>FR</v>
      </c>
      <c r="F23940" s="5" t="str">
        <f>_xlfn.XLOOKUP(Orders[[#This Row],[country_code]],Countries[country_code],Countries[country_name])</f>
        <v>France</v>
      </c>
      <c r="G23940" s="5">
        <f>_xlfn.XLOOKUP(Orders[[#This Row],[user_id]],Users[user_id],Users[is_referral])</f>
        <v>1</v>
      </c>
    </row>
    <row r="23941" spans="1:7">
      <c r="A23941" s="5">
        <v>2178653</v>
      </c>
      <c r="B23941" s="5">
        <v>12459</v>
      </c>
      <c r="C23941" s="6">
        <v>43216</v>
      </c>
      <c r="D23941" s="5">
        <v>48</v>
      </c>
      <c r="E23941" s="5" t="str">
        <f>_xlfn.XLOOKUP(Orders[[#This Row],[user_id]],Users[user_id],Users[country])</f>
        <v>IT</v>
      </c>
      <c r="F23941" s="5" t="str">
        <f>_xlfn.XLOOKUP(Orders[[#This Row],[country_code]],Countries[country_code],Countries[country_name])</f>
        <v>Italy</v>
      </c>
      <c r="G23941" s="5">
        <f>_xlfn.XLOOKUP(Orders[[#This Row],[user_id]],Users[user_id],Users[is_referral])</f>
        <v>1</v>
      </c>
    </row>
    <row r="23942" spans="1:7">
      <c r="A23942" s="5">
        <v>2178655</v>
      </c>
      <c r="B23942" s="5">
        <v>1924</v>
      </c>
      <c r="C23942" s="6">
        <v>43216</v>
      </c>
      <c r="D23942" s="5">
        <v>55</v>
      </c>
      <c r="E23942" s="5" t="str">
        <f>_xlfn.XLOOKUP(Orders[[#This Row],[user_id]],Users[user_id],Users[country])</f>
        <v>FR</v>
      </c>
      <c r="F23942" s="5" t="str">
        <f>_xlfn.XLOOKUP(Orders[[#This Row],[country_code]],Countries[country_code],Countries[country_name])</f>
        <v>France</v>
      </c>
      <c r="G23942" s="5">
        <f>_xlfn.XLOOKUP(Orders[[#This Row],[user_id]],Users[user_id],Users[is_referral])</f>
        <v>0</v>
      </c>
    </row>
    <row r="23943" spans="1:7">
      <c r="A23943" s="5">
        <v>2178657</v>
      </c>
      <c r="B23943" s="5">
        <v>16734</v>
      </c>
      <c r="C23943" s="6">
        <v>43216</v>
      </c>
      <c r="D23943" s="5">
        <v>45</v>
      </c>
      <c r="E23943" s="5" t="str">
        <f>_xlfn.XLOOKUP(Orders[[#This Row],[user_id]],Users[user_id],Users[country])</f>
        <v>DE</v>
      </c>
      <c r="F23943" s="5" t="str">
        <f>_xlfn.XLOOKUP(Orders[[#This Row],[country_code]],Countries[country_code],Countries[country_name])</f>
        <v>Germany</v>
      </c>
      <c r="G23943" s="5">
        <f>_xlfn.XLOOKUP(Orders[[#This Row],[user_id]],Users[user_id],Users[is_referral])</f>
        <v>1</v>
      </c>
    </row>
    <row r="23944" spans="1:7">
      <c r="A23944" s="5">
        <v>2178658</v>
      </c>
      <c r="B23944" s="5">
        <v>16983</v>
      </c>
      <c r="C23944" s="6">
        <v>43216</v>
      </c>
      <c r="D23944" s="5">
        <v>34</v>
      </c>
      <c r="E23944" s="5" t="str">
        <f>_xlfn.XLOOKUP(Orders[[#This Row],[user_id]],Users[user_id],Users[country])</f>
        <v>FR</v>
      </c>
      <c r="F23944" s="5" t="str">
        <f>_xlfn.XLOOKUP(Orders[[#This Row],[country_code]],Countries[country_code],Countries[country_name])</f>
        <v>France</v>
      </c>
      <c r="G23944" s="5">
        <f>_xlfn.XLOOKUP(Orders[[#This Row],[user_id]],Users[user_id],Users[is_referral])</f>
        <v>1</v>
      </c>
    </row>
    <row r="23945" spans="1:7">
      <c r="A23945" s="5">
        <v>2178663</v>
      </c>
      <c r="B23945" s="5">
        <v>5152</v>
      </c>
      <c r="C23945" s="6">
        <v>43216</v>
      </c>
      <c r="D23945" s="5">
        <v>10</v>
      </c>
      <c r="E23945" s="5" t="str">
        <f>_xlfn.XLOOKUP(Orders[[#This Row],[user_id]],Users[user_id],Users[country])</f>
        <v>DE</v>
      </c>
      <c r="F23945" s="5" t="str">
        <f>_xlfn.XLOOKUP(Orders[[#This Row],[country_code]],Countries[country_code],Countries[country_name])</f>
        <v>Germany</v>
      </c>
      <c r="G23945" s="5">
        <f>_xlfn.XLOOKUP(Orders[[#This Row],[user_id]],Users[user_id],Users[is_referral])</f>
        <v>1</v>
      </c>
    </row>
    <row r="23946" spans="1:7">
      <c r="A23946" s="5">
        <v>2178668</v>
      </c>
      <c r="B23946" s="5">
        <v>14874</v>
      </c>
      <c r="C23946" s="6">
        <v>43216</v>
      </c>
      <c r="D23946" s="5">
        <v>45</v>
      </c>
      <c r="E23946" s="5" t="str">
        <f>_xlfn.XLOOKUP(Orders[[#This Row],[user_id]],Users[user_id],Users[country])</f>
        <v>DE</v>
      </c>
      <c r="F23946" s="5" t="str">
        <f>_xlfn.XLOOKUP(Orders[[#This Row],[country_code]],Countries[country_code],Countries[country_name])</f>
        <v>Germany</v>
      </c>
      <c r="G23946" s="5">
        <f>_xlfn.XLOOKUP(Orders[[#This Row],[user_id]],Users[user_id],Users[is_referral])</f>
        <v>1</v>
      </c>
    </row>
    <row r="23947" spans="1:7">
      <c r="A23947" s="5">
        <v>2178669</v>
      </c>
      <c r="B23947" s="5">
        <v>10579</v>
      </c>
      <c r="C23947" s="6">
        <v>43216</v>
      </c>
      <c r="D23947" s="5">
        <v>99</v>
      </c>
      <c r="E23947" s="5" t="str">
        <f>_xlfn.XLOOKUP(Orders[[#This Row],[user_id]],Users[user_id],Users[country])</f>
        <v>FR</v>
      </c>
      <c r="F23947" s="5" t="str">
        <f>_xlfn.XLOOKUP(Orders[[#This Row],[country_code]],Countries[country_code],Countries[country_name])</f>
        <v>France</v>
      </c>
      <c r="G23947" s="5">
        <f>_xlfn.XLOOKUP(Orders[[#This Row],[user_id]],Users[user_id],Users[is_referral])</f>
        <v>1</v>
      </c>
    </row>
    <row r="23948" spans="1:7">
      <c r="A23948" s="5">
        <v>2178675</v>
      </c>
      <c r="B23948" s="5">
        <v>19983</v>
      </c>
      <c r="C23948" s="6">
        <v>43216</v>
      </c>
      <c r="D23948" s="5">
        <v>48</v>
      </c>
      <c r="E23948" s="5" t="str">
        <f>_xlfn.XLOOKUP(Orders[[#This Row],[user_id]],Users[user_id],Users[country])</f>
        <v>IT</v>
      </c>
      <c r="F23948" s="5" t="str">
        <f>_xlfn.XLOOKUP(Orders[[#This Row],[country_code]],Countries[country_code],Countries[country_name])</f>
        <v>Italy</v>
      </c>
      <c r="G23948" s="5">
        <f>_xlfn.XLOOKUP(Orders[[#This Row],[user_id]],Users[user_id],Users[is_referral])</f>
        <v>1</v>
      </c>
    </row>
    <row r="23949" spans="1:7">
      <c r="A23949" s="5">
        <v>2178677</v>
      </c>
      <c r="B23949" s="5">
        <v>1822</v>
      </c>
      <c r="C23949" s="6">
        <v>43216</v>
      </c>
      <c r="D23949" s="5">
        <v>53</v>
      </c>
      <c r="E23949" s="5" t="str">
        <f>_xlfn.XLOOKUP(Orders[[#This Row],[user_id]],Users[user_id],Users[country])</f>
        <v>IT</v>
      </c>
      <c r="F23949" s="5" t="str">
        <f>_xlfn.XLOOKUP(Orders[[#This Row],[country_code]],Countries[country_code],Countries[country_name])</f>
        <v>Italy</v>
      </c>
      <c r="G23949" s="5">
        <f>_xlfn.XLOOKUP(Orders[[#This Row],[user_id]],Users[user_id],Users[is_referral])</f>
        <v>0</v>
      </c>
    </row>
    <row r="23950" spans="1:7">
      <c r="A23950" s="5">
        <v>2178678</v>
      </c>
      <c r="B23950" s="5">
        <v>2444</v>
      </c>
      <c r="C23950" s="6">
        <v>43216</v>
      </c>
      <c r="D23950" s="5">
        <v>22</v>
      </c>
      <c r="E23950" s="5" t="str">
        <f>_xlfn.XLOOKUP(Orders[[#This Row],[user_id]],Users[user_id],Users[country])</f>
        <v>ES</v>
      </c>
      <c r="F23950" s="5" t="str">
        <f>_xlfn.XLOOKUP(Orders[[#This Row],[country_code]],Countries[country_code],Countries[country_name])</f>
        <v>Spain</v>
      </c>
      <c r="G23950" s="5">
        <f>_xlfn.XLOOKUP(Orders[[#This Row],[user_id]],Users[user_id],Users[is_referral])</f>
        <v>0</v>
      </c>
    </row>
    <row r="23951" spans="1:7">
      <c r="A23951" s="5">
        <v>2178679</v>
      </c>
      <c r="B23951" s="5">
        <v>17081</v>
      </c>
      <c r="C23951" s="6">
        <v>43216</v>
      </c>
      <c r="D23951" s="5">
        <v>18</v>
      </c>
      <c r="E23951" s="5" t="str">
        <f>_xlfn.XLOOKUP(Orders[[#This Row],[user_id]],Users[user_id],Users[country])</f>
        <v>ES</v>
      </c>
      <c r="F23951" s="5" t="str">
        <f>_xlfn.XLOOKUP(Orders[[#This Row],[country_code]],Countries[country_code],Countries[country_name])</f>
        <v>Spain</v>
      </c>
      <c r="G23951" s="5">
        <f>_xlfn.XLOOKUP(Orders[[#This Row],[user_id]],Users[user_id],Users[is_referral])</f>
        <v>1</v>
      </c>
    </row>
    <row r="23952" spans="1:7">
      <c r="A23952" s="5">
        <v>2178680</v>
      </c>
      <c r="B23952" s="5">
        <v>15637</v>
      </c>
      <c r="C23952" s="6">
        <v>43216</v>
      </c>
      <c r="D23952" s="5">
        <v>53</v>
      </c>
      <c r="E23952" s="5" t="str">
        <f>_xlfn.XLOOKUP(Orders[[#This Row],[user_id]],Users[user_id],Users[country])</f>
        <v>DE</v>
      </c>
      <c r="F23952" s="5" t="str">
        <f>_xlfn.XLOOKUP(Orders[[#This Row],[country_code]],Countries[country_code],Countries[country_name])</f>
        <v>Germany</v>
      </c>
      <c r="G23952" s="5">
        <f>_xlfn.XLOOKUP(Orders[[#This Row],[user_id]],Users[user_id],Users[is_referral])</f>
        <v>1</v>
      </c>
    </row>
    <row r="23953" spans="1:7">
      <c r="A23953" s="5">
        <v>2178682</v>
      </c>
      <c r="B23953" s="5">
        <v>16331</v>
      </c>
      <c r="C23953" s="6">
        <v>43216</v>
      </c>
      <c r="D23953" s="5">
        <v>66</v>
      </c>
      <c r="E23953" s="5" t="str">
        <f>_xlfn.XLOOKUP(Orders[[#This Row],[user_id]],Users[user_id],Users[country])</f>
        <v>FR</v>
      </c>
      <c r="F23953" s="5" t="str">
        <f>_xlfn.XLOOKUP(Orders[[#This Row],[country_code]],Countries[country_code],Countries[country_name])</f>
        <v>France</v>
      </c>
      <c r="G23953" s="5">
        <f>_xlfn.XLOOKUP(Orders[[#This Row],[user_id]],Users[user_id],Users[is_referral])</f>
        <v>1</v>
      </c>
    </row>
    <row r="23954" spans="1:7">
      <c r="A23954" s="5">
        <v>2178684</v>
      </c>
      <c r="B23954" s="5">
        <v>18180</v>
      </c>
      <c r="C23954" s="6">
        <v>43216</v>
      </c>
      <c r="D23954" s="5">
        <v>53</v>
      </c>
      <c r="E23954" s="5" t="str">
        <f>_xlfn.XLOOKUP(Orders[[#This Row],[user_id]],Users[user_id],Users[country])</f>
        <v>IT</v>
      </c>
      <c r="F23954" s="5" t="str">
        <f>_xlfn.XLOOKUP(Orders[[#This Row],[country_code]],Countries[country_code],Countries[country_name])</f>
        <v>Italy</v>
      </c>
      <c r="G23954" s="5">
        <f>_xlfn.XLOOKUP(Orders[[#This Row],[user_id]],Users[user_id],Users[is_referral])</f>
        <v>1</v>
      </c>
    </row>
    <row r="23955" spans="1:7">
      <c r="A23955" s="5">
        <v>2178685</v>
      </c>
      <c r="B23955" s="5">
        <v>10907</v>
      </c>
      <c r="C23955" s="6">
        <v>43216</v>
      </c>
      <c r="D23955" s="5">
        <v>29</v>
      </c>
      <c r="E23955" s="5" t="str">
        <f>_xlfn.XLOOKUP(Orders[[#This Row],[user_id]],Users[user_id],Users[country])</f>
        <v>FR</v>
      </c>
      <c r="F23955" s="5" t="str">
        <f>_xlfn.XLOOKUP(Orders[[#This Row],[country_code]],Countries[country_code],Countries[country_name])</f>
        <v>France</v>
      </c>
      <c r="G23955" s="5">
        <f>_xlfn.XLOOKUP(Orders[[#This Row],[user_id]],Users[user_id],Users[is_referral])</f>
        <v>1</v>
      </c>
    </row>
    <row r="23956" spans="1:7">
      <c r="A23956" s="5">
        <v>2178691</v>
      </c>
      <c r="B23956" s="5">
        <v>9158</v>
      </c>
      <c r="C23956" s="6">
        <v>43216</v>
      </c>
      <c r="D23956" s="5">
        <v>69</v>
      </c>
      <c r="E23956" s="5" t="str">
        <f>_xlfn.XLOOKUP(Orders[[#This Row],[user_id]],Users[user_id],Users[country])</f>
        <v>IT</v>
      </c>
      <c r="F23956" s="5" t="str">
        <f>_xlfn.XLOOKUP(Orders[[#This Row],[country_code]],Countries[country_code],Countries[country_name])</f>
        <v>Italy</v>
      </c>
      <c r="G23956" s="5">
        <f>_xlfn.XLOOKUP(Orders[[#This Row],[user_id]],Users[user_id],Users[is_referral])</f>
        <v>1</v>
      </c>
    </row>
    <row r="23957" spans="1:7">
      <c r="A23957" s="5">
        <v>2178693</v>
      </c>
      <c r="B23957" s="5">
        <v>375</v>
      </c>
      <c r="C23957" s="6">
        <v>43216</v>
      </c>
      <c r="D23957" s="5">
        <v>33</v>
      </c>
      <c r="E23957" s="5" t="str">
        <f>_xlfn.XLOOKUP(Orders[[#This Row],[user_id]],Users[user_id],Users[country])</f>
        <v>FR</v>
      </c>
      <c r="F23957" s="5" t="str">
        <f>_xlfn.XLOOKUP(Orders[[#This Row],[country_code]],Countries[country_code],Countries[country_name])</f>
        <v>France</v>
      </c>
      <c r="G23957" s="5">
        <f>_xlfn.XLOOKUP(Orders[[#This Row],[user_id]],Users[user_id],Users[is_referral])</f>
        <v>0</v>
      </c>
    </row>
    <row r="23958" spans="1:7">
      <c r="A23958" s="5">
        <v>2178694</v>
      </c>
      <c r="B23958" s="5">
        <v>4710</v>
      </c>
      <c r="C23958" s="6">
        <v>43216</v>
      </c>
      <c r="D23958" s="5">
        <v>107</v>
      </c>
      <c r="E23958" s="5" t="str">
        <f>_xlfn.XLOOKUP(Orders[[#This Row],[user_id]],Users[user_id],Users[country])</f>
        <v>DE</v>
      </c>
      <c r="F23958" s="5" t="str">
        <f>_xlfn.XLOOKUP(Orders[[#This Row],[country_code]],Countries[country_code],Countries[country_name])</f>
        <v>Germany</v>
      </c>
      <c r="G23958" s="5">
        <f>_xlfn.XLOOKUP(Orders[[#This Row],[user_id]],Users[user_id],Users[is_referral])</f>
        <v>0</v>
      </c>
    </row>
    <row r="23959" spans="1:7">
      <c r="A23959" s="5">
        <v>2178697</v>
      </c>
      <c r="B23959" s="5">
        <v>19756</v>
      </c>
      <c r="C23959" s="6">
        <v>43216</v>
      </c>
      <c r="D23959" s="5">
        <v>80</v>
      </c>
      <c r="E23959" s="5" t="str">
        <f>_xlfn.XLOOKUP(Orders[[#This Row],[user_id]],Users[user_id],Users[country])</f>
        <v>ES</v>
      </c>
      <c r="F23959" s="5" t="str">
        <f>_xlfn.XLOOKUP(Orders[[#This Row],[country_code]],Countries[country_code],Countries[country_name])</f>
        <v>Spain</v>
      </c>
      <c r="G23959" s="5">
        <f>_xlfn.XLOOKUP(Orders[[#This Row],[user_id]],Users[user_id],Users[is_referral])</f>
        <v>0</v>
      </c>
    </row>
    <row r="23960" spans="1:7">
      <c r="A23960" s="5">
        <v>2178699</v>
      </c>
      <c r="B23960" s="5">
        <v>10828</v>
      </c>
      <c r="C23960" s="6">
        <v>43216</v>
      </c>
      <c r="D23960" s="5">
        <v>49</v>
      </c>
      <c r="E23960" s="5" t="str">
        <f>_xlfn.XLOOKUP(Orders[[#This Row],[user_id]],Users[user_id],Users[country])</f>
        <v>FR</v>
      </c>
      <c r="F23960" s="5" t="str">
        <f>_xlfn.XLOOKUP(Orders[[#This Row],[country_code]],Countries[country_code],Countries[country_name])</f>
        <v>France</v>
      </c>
      <c r="G23960" s="5">
        <f>_xlfn.XLOOKUP(Orders[[#This Row],[user_id]],Users[user_id],Users[is_referral])</f>
        <v>1</v>
      </c>
    </row>
    <row r="23961" spans="1:7">
      <c r="A23961" s="5">
        <v>2178700</v>
      </c>
      <c r="B23961" s="5">
        <v>6270</v>
      </c>
      <c r="C23961" s="6">
        <v>43216</v>
      </c>
      <c r="D23961" s="5">
        <v>27</v>
      </c>
      <c r="E23961" s="5" t="str">
        <f>_xlfn.XLOOKUP(Orders[[#This Row],[user_id]],Users[user_id],Users[country])</f>
        <v>DE</v>
      </c>
      <c r="F23961" s="5" t="str">
        <f>_xlfn.XLOOKUP(Orders[[#This Row],[country_code]],Countries[country_code],Countries[country_name])</f>
        <v>Germany</v>
      </c>
      <c r="G23961" s="5">
        <f>_xlfn.XLOOKUP(Orders[[#This Row],[user_id]],Users[user_id],Users[is_referral])</f>
        <v>1</v>
      </c>
    </row>
    <row r="23962" spans="1:7">
      <c r="A23962" s="5">
        <v>2178701</v>
      </c>
      <c r="B23962" s="5">
        <v>10570</v>
      </c>
      <c r="C23962" s="6">
        <v>43216</v>
      </c>
      <c r="D23962" s="5">
        <v>56</v>
      </c>
      <c r="E23962" s="5" t="str">
        <f>_xlfn.XLOOKUP(Orders[[#This Row],[user_id]],Users[user_id],Users[country])</f>
        <v>FR</v>
      </c>
      <c r="F23962" s="5" t="str">
        <f>_xlfn.XLOOKUP(Orders[[#This Row],[country_code]],Countries[country_code],Countries[country_name])</f>
        <v>France</v>
      </c>
      <c r="G23962" s="5">
        <f>_xlfn.XLOOKUP(Orders[[#This Row],[user_id]],Users[user_id],Users[is_referral])</f>
        <v>1</v>
      </c>
    </row>
    <row r="23963" spans="1:7">
      <c r="A23963" s="5">
        <v>2178702</v>
      </c>
      <c r="B23963" s="5">
        <v>15605</v>
      </c>
      <c r="C23963" s="6">
        <v>43216</v>
      </c>
      <c r="D23963" s="5">
        <v>73</v>
      </c>
      <c r="E23963" s="5" t="str">
        <f>_xlfn.XLOOKUP(Orders[[#This Row],[user_id]],Users[user_id],Users[country])</f>
        <v>FR</v>
      </c>
      <c r="F23963" s="5" t="str">
        <f>_xlfn.XLOOKUP(Orders[[#This Row],[country_code]],Countries[country_code],Countries[country_name])</f>
        <v>France</v>
      </c>
      <c r="G23963" s="5">
        <f>_xlfn.XLOOKUP(Orders[[#This Row],[user_id]],Users[user_id],Users[is_referral])</f>
        <v>0</v>
      </c>
    </row>
    <row r="23964" spans="1:7">
      <c r="A23964" s="5">
        <v>2178703</v>
      </c>
      <c r="B23964" s="5">
        <v>992</v>
      </c>
      <c r="C23964" s="6">
        <v>43216</v>
      </c>
      <c r="D23964" s="5">
        <v>48</v>
      </c>
      <c r="E23964" s="5" t="str">
        <f>_xlfn.XLOOKUP(Orders[[#This Row],[user_id]],Users[user_id],Users[country])</f>
        <v>FR</v>
      </c>
      <c r="F23964" s="5" t="str">
        <f>_xlfn.XLOOKUP(Orders[[#This Row],[country_code]],Countries[country_code],Countries[country_name])</f>
        <v>France</v>
      </c>
      <c r="G23964" s="5">
        <f>_xlfn.XLOOKUP(Orders[[#This Row],[user_id]],Users[user_id],Users[is_referral])</f>
        <v>0</v>
      </c>
    </row>
    <row r="23965" spans="1:7">
      <c r="A23965" s="5">
        <v>2178704</v>
      </c>
      <c r="B23965" s="5">
        <v>15602</v>
      </c>
      <c r="C23965" s="6">
        <v>43216</v>
      </c>
      <c r="D23965" s="5">
        <v>16</v>
      </c>
      <c r="E23965" s="5" t="str">
        <f>_xlfn.XLOOKUP(Orders[[#This Row],[user_id]],Users[user_id],Users[country])</f>
        <v>FR</v>
      </c>
      <c r="F23965" s="5" t="str">
        <f>_xlfn.XLOOKUP(Orders[[#This Row],[country_code]],Countries[country_code],Countries[country_name])</f>
        <v>France</v>
      </c>
      <c r="G23965" s="5">
        <f>_xlfn.XLOOKUP(Orders[[#This Row],[user_id]],Users[user_id],Users[is_referral])</f>
        <v>1</v>
      </c>
    </row>
    <row r="23966" spans="1:7">
      <c r="A23966" s="5">
        <v>2178707</v>
      </c>
      <c r="B23966" s="5">
        <v>15187</v>
      </c>
      <c r="C23966" s="6">
        <v>43216</v>
      </c>
      <c r="D23966" s="5">
        <v>17</v>
      </c>
      <c r="E23966" s="5" t="str">
        <f>_xlfn.XLOOKUP(Orders[[#This Row],[user_id]],Users[user_id],Users[country])</f>
        <v>ES</v>
      </c>
      <c r="F23966" s="5" t="str">
        <f>_xlfn.XLOOKUP(Orders[[#This Row],[country_code]],Countries[country_code],Countries[country_name])</f>
        <v>Spain</v>
      </c>
      <c r="G23966" s="5">
        <f>_xlfn.XLOOKUP(Orders[[#This Row],[user_id]],Users[user_id],Users[is_referral])</f>
        <v>1</v>
      </c>
    </row>
    <row r="23967" spans="1:7">
      <c r="A23967" s="5">
        <v>2178708</v>
      </c>
      <c r="B23967" s="5">
        <v>3185</v>
      </c>
      <c r="C23967" s="6">
        <v>43216</v>
      </c>
      <c r="D23967" s="5">
        <v>34</v>
      </c>
      <c r="E23967" s="5" t="str">
        <f>_xlfn.XLOOKUP(Orders[[#This Row],[user_id]],Users[user_id],Users[country])</f>
        <v>IT</v>
      </c>
      <c r="F23967" s="5" t="str">
        <f>_xlfn.XLOOKUP(Orders[[#This Row],[country_code]],Countries[country_code],Countries[country_name])</f>
        <v>Italy</v>
      </c>
      <c r="G23967" s="5">
        <f>_xlfn.XLOOKUP(Orders[[#This Row],[user_id]],Users[user_id],Users[is_referral])</f>
        <v>0</v>
      </c>
    </row>
    <row r="23968" spans="1:7">
      <c r="A23968" s="5">
        <v>2178711</v>
      </c>
      <c r="B23968" s="5">
        <v>15966</v>
      </c>
      <c r="C23968" s="6">
        <v>43216</v>
      </c>
      <c r="D23968" s="5">
        <v>69</v>
      </c>
      <c r="E23968" s="5" t="str">
        <f>_xlfn.XLOOKUP(Orders[[#This Row],[user_id]],Users[user_id],Users[country])</f>
        <v>DE</v>
      </c>
      <c r="F23968" s="5" t="str">
        <f>_xlfn.XLOOKUP(Orders[[#This Row],[country_code]],Countries[country_code],Countries[country_name])</f>
        <v>Germany</v>
      </c>
      <c r="G23968" s="5">
        <f>_xlfn.XLOOKUP(Orders[[#This Row],[user_id]],Users[user_id],Users[is_referral])</f>
        <v>1</v>
      </c>
    </row>
    <row r="23969" spans="1:7">
      <c r="A23969" s="5">
        <v>2178713</v>
      </c>
      <c r="B23969" s="5">
        <v>2612</v>
      </c>
      <c r="C23969" s="6">
        <v>43216</v>
      </c>
      <c r="D23969" s="5">
        <v>48</v>
      </c>
      <c r="E23969" s="5" t="str">
        <f>_xlfn.XLOOKUP(Orders[[#This Row],[user_id]],Users[user_id],Users[country])</f>
        <v>FR</v>
      </c>
      <c r="F23969" s="5" t="str">
        <f>_xlfn.XLOOKUP(Orders[[#This Row],[country_code]],Countries[country_code],Countries[country_name])</f>
        <v>France</v>
      </c>
      <c r="G23969" s="5">
        <f>_xlfn.XLOOKUP(Orders[[#This Row],[user_id]],Users[user_id],Users[is_referral])</f>
        <v>0</v>
      </c>
    </row>
    <row r="23970" spans="1:7">
      <c r="A23970" s="5">
        <v>2178715</v>
      </c>
      <c r="B23970" s="5">
        <v>19719</v>
      </c>
      <c r="C23970" s="6">
        <v>43216</v>
      </c>
      <c r="D23970" s="5">
        <v>84</v>
      </c>
      <c r="E23970" s="5" t="str">
        <f>_xlfn.XLOOKUP(Orders[[#This Row],[user_id]],Users[user_id],Users[country])</f>
        <v>ES</v>
      </c>
      <c r="F23970" s="5" t="str">
        <f>_xlfn.XLOOKUP(Orders[[#This Row],[country_code]],Countries[country_code],Countries[country_name])</f>
        <v>Spain</v>
      </c>
      <c r="G23970" s="5">
        <f>_xlfn.XLOOKUP(Orders[[#This Row],[user_id]],Users[user_id],Users[is_referral])</f>
        <v>1</v>
      </c>
    </row>
    <row r="23971" spans="1:7">
      <c r="A23971" s="5">
        <v>2178717</v>
      </c>
      <c r="B23971" s="5">
        <v>6298</v>
      </c>
      <c r="C23971" s="6">
        <v>43216</v>
      </c>
      <c r="D23971" s="5">
        <v>62</v>
      </c>
      <c r="E23971" s="5" t="str">
        <f>_xlfn.XLOOKUP(Orders[[#This Row],[user_id]],Users[user_id],Users[country])</f>
        <v>DE</v>
      </c>
      <c r="F23971" s="5" t="str">
        <f>_xlfn.XLOOKUP(Orders[[#This Row],[country_code]],Countries[country_code],Countries[country_name])</f>
        <v>Germany</v>
      </c>
      <c r="G23971" s="5">
        <f>_xlfn.XLOOKUP(Orders[[#This Row],[user_id]],Users[user_id],Users[is_referral])</f>
        <v>1</v>
      </c>
    </row>
    <row r="23972" spans="1:7">
      <c r="A23972" s="5">
        <v>2178718</v>
      </c>
      <c r="B23972" s="5">
        <v>8908</v>
      </c>
      <c r="C23972" s="6">
        <v>43216</v>
      </c>
      <c r="D23972" s="5">
        <v>57</v>
      </c>
      <c r="E23972" s="5" t="str">
        <f>_xlfn.XLOOKUP(Orders[[#This Row],[user_id]],Users[user_id],Users[country])</f>
        <v>FR</v>
      </c>
      <c r="F23972" s="5" t="str">
        <f>_xlfn.XLOOKUP(Orders[[#This Row],[country_code]],Countries[country_code],Countries[country_name])</f>
        <v>France</v>
      </c>
      <c r="G23972" s="5">
        <f>_xlfn.XLOOKUP(Orders[[#This Row],[user_id]],Users[user_id],Users[is_referral])</f>
        <v>1</v>
      </c>
    </row>
    <row r="23973" spans="1:7">
      <c r="A23973" s="5">
        <v>2178720</v>
      </c>
      <c r="B23973" s="5">
        <v>13744</v>
      </c>
      <c r="C23973" s="6">
        <v>43216</v>
      </c>
      <c r="D23973" s="5">
        <v>30</v>
      </c>
      <c r="E23973" s="5" t="str">
        <f>_xlfn.XLOOKUP(Orders[[#This Row],[user_id]],Users[user_id],Users[country])</f>
        <v>IT</v>
      </c>
      <c r="F23973" s="5" t="str">
        <f>_xlfn.XLOOKUP(Orders[[#This Row],[country_code]],Countries[country_code],Countries[country_name])</f>
        <v>Italy</v>
      </c>
      <c r="G23973" s="5">
        <f>_xlfn.XLOOKUP(Orders[[#This Row],[user_id]],Users[user_id],Users[is_referral])</f>
        <v>1</v>
      </c>
    </row>
    <row r="23974" spans="1:7">
      <c r="A23974" s="5">
        <v>2178721</v>
      </c>
      <c r="B23974" s="5">
        <v>19640</v>
      </c>
      <c r="C23974" s="6">
        <v>43216</v>
      </c>
      <c r="D23974" s="5">
        <v>83</v>
      </c>
      <c r="E23974" s="5" t="str">
        <f>_xlfn.XLOOKUP(Orders[[#This Row],[user_id]],Users[user_id],Users[country])</f>
        <v>FR</v>
      </c>
      <c r="F23974" s="5" t="str">
        <f>_xlfn.XLOOKUP(Orders[[#This Row],[country_code]],Countries[country_code],Countries[country_name])</f>
        <v>France</v>
      </c>
      <c r="G23974" s="5">
        <f>_xlfn.XLOOKUP(Orders[[#This Row],[user_id]],Users[user_id],Users[is_referral])</f>
        <v>1</v>
      </c>
    </row>
    <row r="23975" spans="1:7">
      <c r="A23975" s="5">
        <v>2178724</v>
      </c>
      <c r="B23975" s="5">
        <v>9311</v>
      </c>
      <c r="C23975" s="6">
        <v>43216</v>
      </c>
      <c r="D23975" s="5">
        <v>80</v>
      </c>
      <c r="E23975" s="5" t="str">
        <f>_xlfn.XLOOKUP(Orders[[#This Row],[user_id]],Users[user_id],Users[country])</f>
        <v>FR</v>
      </c>
      <c r="F23975" s="5" t="str">
        <f>_xlfn.XLOOKUP(Orders[[#This Row],[country_code]],Countries[country_code],Countries[country_name])</f>
        <v>France</v>
      </c>
      <c r="G23975" s="5">
        <f>_xlfn.XLOOKUP(Orders[[#This Row],[user_id]],Users[user_id],Users[is_referral])</f>
        <v>1</v>
      </c>
    </row>
    <row r="23976" spans="1:7">
      <c r="A23976" s="5">
        <v>2178725</v>
      </c>
      <c r="B23976" s="5">
        <v>13768</v>
      </c>
      <c r="C23976" s="6">
        <v>43216</v>
      </c>
      <c r="D23976" s="5">
        <v>71</v>
      </c>
      <c r="E23976" s="5" t="str">
        <f>_xlfn.XLOOKUP(Orders[[#This Row],[user_id]],Users[user_id],Users[country])</f>
        <v>ES</v>
      </c>
      <c r="F23976" s="5" t="str">
        <f>_xlfn.XLOOKUP(Orders[[#This Row],[country_code]],Countries[country_code],Countries[country_name])</f>
        <v>Spain</v>
      </c>
      <c r="G23976" s="5">
        <f>_xlfn.XLOOKUP(Orders[[#This Row],[user_id]],Users[user_id],Users[is_referral])</f>
        <v>1</v>
      </c>
    </row>
    <row r="23977" spans="1:7">
      <c r="A23977" s="5">
        <v>2178726</v>
      </c>
      <c r="B23977" s="5">
        <v>9529</v>
      </c>
      <c r="C23977" s="6">
        <v>43216</v>
      </c>
      <c r="D23977" s="5">
        <v>26</v>
      </c>
      <c r="E23977" s="5" t="str">
        <f>_xlfn.XLOOKUP(Orders[[#This Row],[user_id]],Users[user_id],Users[country])</f>
        <v>ES</v>
      </c>
      <c r="F23977" s="5" t="str">
        <f>_xlfn.XLOOKUP(Orders[[#This Row],[country_code]],Countries[country_code],Countries[country_name])</f>
        <v>Spain</v>
      </c>
      <c r="G23977" s="5">
        <f>_xlfn.XLOOKUP(Orders[[#This Row],[user_id]],Users[user_id],Users[is_referral])</f>
        <v>1</v>
      </c>
    </row>
    <row r="23978" spans="1:7">
      <c r="A23978" s="5">
        <v>2178727</v>
      </c>
      <c r="B23978" s="5">
        <v>2819</v>
      </c>
      <c r="C23978" s="6">
        <v>43216</v>
      </c>
      <c r="D23978" s="5">
        <v>37</v>
      </c>
      <c r="E23978" s="5" t="str">
        <f>_xlfn.XLOOKUP(Orders[[#This Row],[user_id]],Users[user_id],Users[country])</f>
        <v>IT</v>
      </c>
      <c r="F23978" s="5" t="str">
        <f>_xlfn.XLOOKUP(Orders[[#This Row],[country_code]],Countries[country_code],Countries[country_name])</f>
        <v>Italy</v>
      </c>
      <c r="G23978" s="5">
        <f>_xlfn.XLOOKUP(Orders[[#This Row],[user_id]],Users[user_id],Users[is_referral])</f>
        <v>0</v>
      </c>
    </row>
    <row r="23979" spans="1:7">
      <c r="A23979" s="5">
        <v>2178728</v>
      </c>
      <c r="B23979" s="5">
        <v>9707</v>
      </c>
      <c r="C23979" s="6">
        <v>43216</v>
      </c>
      <c r="D23979" s="5">
        <v>33</v>
      </c>
      <c r="E23979" s="5" t="str">
        <f>_xlfn.XLOOKUP(Orders[[#This Row],[user_id]],Users[user_id],Users[country])</f>
        <v>FR</v>
      </c>
      <c r="F23979" s="5" t="str">
        <f>_xlfn.XLOOKUP(Orders[[#This Row],[country_code]],Countries[country_code],Countries[country_name])</f>
        <v>France</v>
      </c>
      <c r="G23979" s="5">
        <f>_xlfn.XLOOKUP(Orders[[#This Row],[user_id]],Users[user_id],Users[is_referral])</f>
        <v>1</v>
      </c>
    </row>
    <row r="23980" spans="1:7">
      <c r="A23980" s="5">
        <v>2178729</v>
      </c>
      <c r="B23980" s="5">
        <v>14408</v>
      </c>
      <c r="C23980" s="6">
        <v>43216</v>
      </c>
      <c r="D23980" s="5">
        <v>13</v>
      </c>
      <c r="E23980" s="5" t="str">
        <f>_xlfn.XLOOKUP(Orders[[#This Row],[user_id]],Users[user_id],Users[country])</f>
        <v>IT</v>
      </c>
      <c r="F23980" s="5" t="str">
        <f>_xlfn.XLOOKUP(Orders[[#This Row],[country_code]],Countries[country_code],Countries[country_name])</f>
        <v>Italy</v>
      </c>
      <c r="G23980" s="5">
        <f>_xlfn.XLOOKUP(Orders[[#This Row],[user_id]],Users[user_id],Users[is_referral])</f>
        <v>0</v>
      </c>
    </row>
    <row r="23981" spans="1:7">
      <c r="A23981" s="5">
        <v>2178733</v>
      </c>
      <c r="B23981" s="5">
        <v>15101</v>
      </c>
      <c r="C23981" s="6">
        <v>43216</v>
      </c>
      <c r="D23981" s="5">
        <v>36</v>
      </c>
      <c r="E23981" s="5" t="str">
        <f>_xlfn.XLOOKUP(Orders[[#This Row],[user_id]],Users[user_id],Users[country])</f>
        <v>IT</v>
      </c>
      <c r="F23981" s="5" t="str">
        <f>_xlfn.XLOOKUP(Orders[[#This Row],[country_code]],Countries[country_code],Countries[country_name])</f>
        <v>Italy</v>
      </c>
      <c r="G23981" s="5">
        <f>_xlfn.XLOOKUP(Orders[[#This Row],[user_id]],Users[user_id],Users[is_referral])</f>
        <v>1</v>
      </c>
    </row>
    <row r="23982" spans="1:7">
      <c r="A23982" s="5">
        <v>2178735</v>
      </c>
      <c r="B23982" s="5">
        <v>7130</v>
      </c>
      <c r="C23982" s="6">
        <v>43216</v>
      </c>
      <c r="D23982" s="5">
        <v>41</v>
      </c>
      <c r="E23982" s="5" t="str">
        <f>_xlfn.XLOOKUP(Orders[[#This Row],[user_id]],Users[user_id],Users[country])</f>
        <v>FR</v>
      </c>
      <c r="F23982" s="5" t="str">
        <f>_xlfn.XLOOKUP(Orders[[#This Row],[country_code]],Countries[country_code],Countries[country_name])</f>
        <v>France</v>
      </c>
      <c r="G23982" s="5">
        <f>_xlfn.XLOOKUP(Orders[[#This Row],[user_id]],Users[user_id],Users[is_referral])</f>
        <v>1</v>
      </c>
    </row>
    <row r="23983" spans="1:7">
      <c r="A23983" s="5">
        <v>2178737</v>
      </c>
      <c r="B23983" s="5">
        <v>18341</v>
      </c>
      <c r="C23983" s="6">
        <v>43216</v>
      </c>
      <c r="D23983" s="5">
        <v>10</v>
      </c>
      <c r="E23983" s="5" t="str">
        <f>_xlfn.XLOOKUP(Orders[[#This Row],[user_id]],Users[user_id],Users[country])</f>
        <v>FR</v>
      </c>
      <c r="F23983" s="5" t="str">
        <f>_xlfn.XLOOKUP(Orders[[#This Row],[country_code]],Countries[country_code],Countries[country_name])</f>
        <v>France</v>
      </c>
      <c r="G23983" s="5">
        <f>_xlfn.XLOOKUP(Orders[[#This Row],[user_id]],Users[user_id],Users[is_referral])</f>
        <v>1</v>
      </c>
    </row>
    <row r="23984" spans="1:7">
      <c r="A23984" s="5">
        <v>2178741</v>
      </c>
      <c r="B23984" s="5">
        <v>15792</v>
      </c>
      <c r="C23984" s="6">
        <v>43216</v>
      </c>
      <c r="D23984" s="5">
        <v>48</v>
      </c>
      <c r="E23984" s="5" t="str">
        <f>_xlfn.XLOOKUP(Orders[[#This Row],[user_id]],Users[user_id],Users[country])</f>
        <v>FR</v>
      </c>
      <c r="F23984" s="5" t="str">
        <f>_xlfn.XLOOKUP(Orders[[#This Row],[country_code]],Countries[country_code],Countries[country_name])</f>
        <v>France</v>
      </c>
      <c r="G23984" s="5">
        <f>_xlfn.XLOOKUP(Orders[[#This Row],[user_id]],Users[user_id],Users[is_referral])</f>
        <v>0</v>
      </c>
    </row>
    <row r="23985" spans="1:7">
      <c r="A23985" s="5">
        <v>2178744</v>
      </c>
      <c r="B23985" s="5">
        <v>3719</v>
      </c>
      <c r="C23985" s="6">
        <v>43216</v>
      </c>
      <c r="D23985" s="5">
        <v>24</v>
      </c>
      <c r="E23985" s="5" t="str">
        <f>_xlfn.XLOOKUP(Orders[[#This Row],[user_id]],Users[user_id],Users[country])</f>
        <v>FR</v>
      </c>
      <c r="F23985" s="5" t="str">
        <f>_xlfn.XLOOKUP(Orders[[#This Row],[country_code]],Countries[country_code],Countries[country_name])</f>
        <v>France</v>
      </c>
      <c r="G23985" s="5">
        <f>_xlfn.XLOOKUP(Orders[[#This Row],[user_id]],Users[user_id],Users[is_referral])</f>
        <v>0</v>
      </c>
    </row>
    <row r="23986" spans="1:7">
      <c r="A23986" s="5">
        <v>2178745</v>
      </c>
      <c r="B23986" s="5">
        <v>13596</v>
      </c>
      <c r="C23986" s="6">
        <v>43216</v>
      </c>
      <c r="D23986" s="5">
        <v>45</v>
      </c>
      <c r="E23986" s="5" t="str">
        <f>_xlfn.XLOOKUP(Orders[[#This Row],[user_id]],Users[user_id],Users[country])</f>
        <v>ES</v>
      </c>
      <c r="F23986" s="5" t="str">
        <f>_xlfn.XLOOKUP(Orders[[#This Row],[country_code]],Countries[country_code],Countries[country_name])</f>
        <v>Spain</v>
      </c>
      <c r="G23986" s="5">
        <f>_xlfn.XLOOKUP(Orders[[#This Row],[user_id]],Users[user_id],Users[is_referral])</f>
        <v>0</v>
      </c>
    </row>
    <row r="23987" spans="1:7">
      <c r="A23987" s="5">
        <v>2178746</v>
      </c>
      <c r="B23987" s="5">
        <v>18979</v>
      </c>
      <c r="C23987" s="6">
        <v>43216</v>
      </c>
      <c r="D23987" s="5">
        <v>21</v>
      </c>
      <c r="E23987" s="5" t="str">
        <f>_xlfn.XLOOKUP(Orders[[#This Row],[user_id]],Users[user_id],Users[country])</f>
        <v>FR</v>
      </c>
      <c r="F23987" s="5" t="str">
        <f>_xlfn.XLOOKUP(Orders[[#This Row],[country_code]],Countries[country_code],Countries[country_name])</f>
        <v>France</v>
      </c>
      <c r="G23987" s="5">
        <f>_xlfn.XLOOKUP(Orders[[#This Row],[user_id]],Users[user_id],Users[is_referral])</f>
        <v>0</v>
      </c>
    </row>
    <row r="23988" spans="1:7">
      <c r="A23988" s="5">
        <v>2178749</v>
      </c>
      <c r="B23988" s="5">
        <v>6420</v>
      </c>
      <c r="C23988" s="6">
        <v>43216</v>
      </c>
      <c r="D23988" s="5">
        <v>57</v>
      </c>
      <c r="E23988" s="5" t="str">
        <f>_xlfn.XLOOKUP(Orders[[#This Row],[user_id]],Users[user_id],Users[country])</f>
        <v>DE</v>
      </c>
      <c r="F23988" s="5" t="str">
        <f>_xlfn.XLOOKUP(Orders[[#This Row],[country_code]],Countries[country_code],Countries[country_name])</f>
        <v>Germany</v>
      </c>
      <c r="G23988" s="5">
        <f>_xlfn.XLOOKUP(Orders[[#This Row],[user_id]],Users[user_id],Users[is_referral])</f>
        <v>1</v>
      </c>
    </row>
    <row r="23989" spans="1:7">
      <c r="A23989" s="5">
        <v>2178751</v>
      </c>
      <c r="B23989" s="5">
        <v>5198</v>
      </c>
      <c r="C23989" s="6">
        <v>43216</v>
      </c>
      <c r="D23989" s="5">
        <v>43</v>
      </c>
      <c r="E23989" s="5" t="str">
        <f>_xlfn.XLOOKUP(Orders[[#This Row],[user_id]],Users[user_id],Users[country])</f>
        <v>DE</v>
      </c>
      <c r="F23989" s="5" t="str">
        <f>_xlfn.XLOOKUP(Orders[[#This Row],[country_code]],Countries[country_code],Countries[country_name])</f>
        <v>Germany</v>
      </c>
      <c r="G23989" s="5">
        <f>_xlfn.XLOOKUP(Orders[[#This Row],[user_id]],Users[user_id],Users[is_referral])</f>
        <v>1</v>
      </c>
    </row>
    <row r="23990" spans="1:7">
      <c r="A23990" s="5">
        <v>2178753</v>
      </c>
      <c r="B23990" s="5">
        <v>12695</v>
      </c>
      <c r="C23990" s="6">
        <v>43216</v>
      </c>
      <c r="D23990" s="5">
        <v>45</v>
      </c>
      <c r="E23990" s="5" t="str">
        <f>_xlfn.XLOOKUP(Orders[[#This Row],[user_id]],Users[user_id],Users[country])</f>
        <v>FR</v>
      </c>
      <c r="F23990" s="5" t="str">
        <f>_xlfn.XLOOKUP(Orders[[#This Row],[country_code]],Countries[country_code],Countries[country_name])</f>
        <v>France</v>
      </c>
      <c r="G23990" s="5">
        <f>_xlfn.XLOOKUP(Orders[[#This Row],[user_id]],Users[user_id],Users[is_referral])</f>
        <v>1</v>
      </c>
    </row>
    <row r="23991" spans="1:7">
      <c r="A23991" s="5">
        <v>2178754</v>
      </c>
      <c r="B23991" s="5">
        <v>7786</v>
      </c>
      <c r="C23991" s="6">
        <v>43216</v>
      </c>
      <c r="D23991" s="5">
        <v>53</v>
      </c>
      <c r="E23991" s="5" t="str">
        <f>_xlfn.XLOOKUP(Orders[[#This Row],[user_id]],Users[user_id],Users[country])</f>
        <v>DE</v>
      </c>
      <c r="F23991" s="5" t="str">
        <f>_xlfn.XLOOKUP(Orders[[#This Row],[country_code]],Countries[country_code],Countries[country_name])</f>
        <v>Germany</v>
      </c>
      <c r="G23991" s="5">
        <f>_xlfn.XLOOKUP(Orders[[#This Row],[user_id]],Users[user_id],Users[is_referral])</f>
        <v>1</v>
      </c>
    </row>
    <row r="23992" spans="1:7">
      <c r="A23992" s="5">
        <v>2178755</v>
      </c>
      <c r="B23992" s="5">
        <v>6954</v>
      </c>
      <c r="C23992" s="6">
        <v>43216</v>
      </c>
      <c r="D23992" s="5">
        <v>62</v>
      </c>
      <c r="E23992" s="5" t="str">
        <f>_xlfn.XLOOKUP(Orders[[#This Row],[user_id]],Users[user_id],Users[country])</f>
        <v>FR</v>
      </c>
      <c r="F23992" s="5" t="str">
        <f>_xlfn.XLOOKUP(Orders[[#This Row],[country_code]],Countries[country_code],Countries[country_name])</f>
        <v>France</v>
      </c>
      <c r="G23992" s="5">
        <f>_xlfn.XLOOKUP(Orders[[#This Row],[user_id]],Users[user_id],Users[is_referral])</f>
        <v>1</v>
      </c>
    </row>
    <row r="23993" spans="1:7">
      <c r="A23993" s="5">
        <v>2178759</v>
      </c>
      <c r="B23993" s="5">
        <v>6314</v>
      </c>
      <c r="C23993" s="6">
        <v>43216</v>
      </c>
      <c r="D23993" s="5">
        <v>10</v>
      </c>
      <c r="E23993" s="5" t="str">
        <f>_xlfn.XLOOKUP(Orders[[#This Row],[user_id]],Users[user_id],Users[country])</f>
        <v>IT</v>
      </c>
      <c r="F23993" s="5" t="str">
        <f>_xlfn.XLOOKUP(Orders[[#This Row],[country_code]],Countries[country_code],Countries[country_name])</f>
        <v>Italy</v>
      </c>
      <c r="G23993" s="5">
        <f>_xlfn.XLOOKUP(Orders[[#This Row],[user_id]],Users[user_id],Users[is_referral])</f>
        <v>1</v>
      </c>
    </row>
    <row r="23994" spans="1:7">
      <c r="A23994" s="5">
        <v>2178761</v>
      </c>
      <c r="B23994" s="5">
        <v>19628</v>
      </c>
      <c r="C23994" s="6">
        <v>43216</v>
      </c>
      <c r="D23994" s="5">
        <v>34</v>
      </c>
      <c r="E23994" s="5" t="str">
        <f>_xlfn.XLOOKUP(Orders[[#This Row],[user_id]],Users[user_id],Users[country])</f>
        <v>FR</v>
      </c>
      <c r="F23994" s="5" t="str">
        <f>_xlfn.XLOOKUP(Orders[[#This Row],[country_code]],Countries[country_code],Countries[country_name])</f>
        <v>France</v>
      </c>
      <c r="G23994" s="5">
        <f>_xlfn.XLOOKUP(Orders[[#This Row],[user_id]],Users[user_id],Users[is_referral])</f>
        <v>1</v>
      </c>
    </row>
    <row r="23995" spans="1:7">
      <c r="A23995" s="5">
        <v>2178763</v>
      </c>
      <c r="B23995" s="5">
        <v>3336</v>
      </c>
      <c r="C23995" s="6">
        <v>43216</v>
      </c>
      <c r="D23995" s="5">
        <v>107</v>
      </c>
      <c r="E23995" s="5" t="str">
        <f>_xlfn.XLOOKUP(Orders[[#This Row],[user_id]],Users[user_id],Users[country])</f>
        <v>FR</v>
      </c>
      <c r="F23995" s="5" t="str">
        <f>_xlfn.XLOOKUP(Orders[[#This Row],[country_code]],Countries[country_code],Countries[country_name])</f>
        <v>France</v>
      </c>
      <c r="G23995" s="5">
        <f>_xlfn.XLOOKUP(Orders[[#This Row],[user_id]],Users[user_id],Users[is_referral])</f>
        <v>0</v>
      </c>
    </row>
    <row r="23996" spans="1:7">
      <c r="A23996" s="5">
        <v>2178764</v>
      </c>
      <c r="B23996" s="5">
        <v>19276</v>
      </c>
      <c r="C23996" s="6">
        <v>43216</v>
      </c>
      <c r="D23996" s="5">
        <v>58</v>
      </c>
      <c r="E23996" s="5" t="str">
        <f>_xlfn.XLOOKUP(Orders[[#This Row],[user_id]],Users[user_id],Users[country])</f>
        <v>FR</v>
      </c>
      <c r="F23996" s="5" t="str">
        <f>_xlfn.XLOOKUP(Orders[[#This Row],[country_code]],Countries[country_code],Countries[country_name])</f>
        <v>France</v>
      </c>
      <c r="G23996" s="5">
        <f>_xlfn.XLOOKUP(Orders[[#This Row],[user_id]],Users[user_id],Users[is_referral])</f>
        <v>1</v>
      </c>
    </row>
    <row r="23997" spans="1:7">
      <c r="A23997" s="5">
        <v>2178767</v>
      </c>
      <c r="B23997" s="5">
        <v>12547</v>
      </c>
      <c r="C23997" s="6">
        <v>43216</v>
      </c>
      <c r="D23997" s="5">
        <v>63</v>
      </c>
      <c r="E23997" s="5" t="str">
        <f>_xlfn.XLOOKUP(Orders[[#This Row],[user_id]],Users[user_id],Users[country])</f>
        <v>ES</v>
      </c>
      <c r="F23997" s="5" t="str">
        <f>_xlfn.XLOOKUP(Orders[[#This Row],[country_code]],Countries[country_code],Countries[country_name])</f>
        <v>Spain</v>
      </c>
      <c r="G23997" s="5">
        <f>_xlfn.XLOOKUP(Orders[[#This Row],[user_id]],Users[user_id],Users[is_referral])</f>
        <v>1</v>
      </c>
    </row>
    <row r="23998" spans="1:7">
      <c r="A23998" s="5">
        <v>2178768</v>
      </c>
      <c r="B23998" s="5">
        <v>9211</v>
      </c>
      <c r="C23998" s="6">
        <v>43216</v>
      </c>
      <c r="D23998" s="5">
        <v>10</v>
      </c>
      <c r="E23998" s="5" t="str">
        <f>_xlfn.XLOOKUP(Orders[[#This Row],[user_id]],Users[user_id],Users[country])</f>
        <v>ES</v>
      </c>
      <c r="F23998" s="5" t="str">
        <f>_xlfn.XLOOKUP(Orders[[#This Row],[country_code]],Countries[country_code],Countries[country_name])</f>
        <v>Spain</v>
      </c>
      <c r="G23998" s="5">
        <f>_xlfn.XLOOKUP(Orders[[#This Row],[user_id]],Users[user_id],Users[is_referral])</f>
        <v>1</v>
      </c>
    </row>
    <row r="23999" spans="1:7">
      <c r="A23999" s="5">
        <v>2178770</v>
      </c>
      <c r="B23999" s="5">
        <v>4610</v>
      </c>
      <c r="C23999" s="6">
        <v>43216</v>
      </c>
      <c r="D23999" s="5">
        <v>36</v>
      </c>
      <c r="E23999" s="5" t="str">
        <f>_xlfn.XLOOKUP(Orders[[#This Row],[user_id]],Users[user_id],Users[country])</f>
        <v>IT</v>
      </c>
      <c r="F23999" s="5" t="str">
        <f>_xlfn.XLOOKUP(Orders[[#This Row],[country_code]],Countries[country_code],Countries[country_name])</f>
        <v>Italy</v>
      </c>
      <c r="G23999" s="5">
        <f>_xlfn.XLOOKUP(Orders[[#This Row],[user_id]],Users[user_id],Users[is_referral])</f>
        <v>0</v>
      </c>
    </row>
    <row r="24000" spans="1:7">
      <c r="A24000" s="5">
        <v>2178772</v>
      </c>
      <c r="B24000" s="5">
        <v>12508</v>
      </c>
      <c r="C24000" s="6">
        <v>43216</v>
      </c>
      <c r="D24000" s="5">
        <v>78</v>
      </c>
      <c r="E24000" s="5" t="str">
        <f>_xlfn.XLOOKUP(Orders[[#This Row],[user_id]],Users[user_id],Users[country])</f>
        <v>FR</v>
      </c>
      <c r="F24000" s="5" t="str">
        <f>_xlfn.XLOOKUP(Orders[[#This Row],[country_code]],Countries[country_code],Countries[country_name])</f>
        <v>France</v>
      </c>
      <c r="G24000" s="5">
        <f>_xlfn.XLOOKUP(Orders[[#This Row],[user_id]],Users[user_id],Users[is_referral])</f>
        <v>1</v>
      </c>
    </row>
    <row r="24001" spans="1:7">
      <c r="A24001" s="5">
        <v>2178773</v>
      </c>
      <c r="B24001" s="5">
        <v>9407</v>
      </c>
      <c r="C24001" s="6">
        <v>43216</v>
      </c>
      <c r="D24001" s="5">
        <v>18</v>
      </c>
      <c r="E24001" s="5" t="str">
        <f>_xlfn.XLOOKUP(Orders[[#This Row],[user_id]],Users[user_id],Users[country])</f>
        <v>FR</v>
      </c>
      <c r="F24001" s="5" t="str">
        <f>_xlfn.XLOOKUP(Orders[[#This Row],[country_code]],Countries[country_code],Countries[country_name])</f>
        <v>France</v>
      </c>
      <c r="G24001" s="5">
        <f>_xlfn.XLOOKUP(Orders[[#This Row],[user_id]],Users[user_id],Users[is_referral])</f>
        <v>1</v>
      </c>
    </row>
    <row r="24002" spans="1:7">
      <c r="A24002" s="5">
        <v>2178774</v>
      </c>
      <c r="B24002" s="5">
        <v>11162</v>
      </c>
      <c r="C24002" s="6">
        <v>43216</v>
      </c>
      <c r="D24002" s="5">
        <v>26</v>
      </c>
      <c r="E24002" s="5" t="str">
        <f>_xlfn.XLOOKUP(Orders[[#This Row],[user_id]],Users[user_id],Users[country])</f>
        <v>IT</v>
      </c>
      <c r="F24002" s="5" t="str">
        <f>_xlfn.XLOOKUP(Orders[[#This Row],[country_code]],Countries[country_code],Countries[country_name])</f>
        <v>Italy</v>
      </c>
      <c r="G24002" s="5">
        <f>_xlfn.XLOOKUP(Orders[[#This Row],[user_id]],Users[user_id],Users[is_referral])</f>
        <v>1</v>
      </c>
    </row>
    <row r="24003" spans="1:7">
      <c r="A24003" s="5">
        <v>2178777</v>
      </c>
      <c r="B24003" s="5">
        <v>4851</v>
      </c>
      <c r="C24003" s="6">
        <v>43216</v>
      </c>
      <c r="D24003" s="5">
        <v>28</v>
      </c>
      <c r="E24003" s="5" t="str">
        <f>_xlfn.XLOOKUP(Orders[[#This Row],[user_id]],Users[user_id],Users[country])</f>
        <v>ES</v>
      </c>
      <c r="F24003" s="5" t="str">
        <f>_xlfn.XLOOKUP(Orders[[#This Row],[country_code]],Countries[country_code],Countries[country_name])</f>
        <v>Spain</v>
      </c>
      <c r="G24003" s="5">
        <f>_xlfn.XLOOKUP(Orders[[#This Row],[user_id]],Users[user_id],Users[is_referral])</f>
        <v>0</v>
      </c>
    </row>
    <row r="24004" spans="1:7">
      <c r="A24004" s="5">
        <v>2178780</v>
      </c>
      <c r="B24004" s="5">
        <v>16193</v>
      </c>
      <c r="C24004" s="6">
        <v>43216</v>
      </c>
      <c r="D24004" s="5">
        <v>32</v>
      </c>
      <c r="E24004" s="5" t="str">
        <f>_xlfn.XLOOKUP(Orders[[#This Row],[user_id]],Users[user_id],Users[country])</f>
        <v>FR</v>
      </c>
      <c r="F24004" s="5" t="str">
        <f>_xlfn.XLOOKUP(Orders[[#This Row],[country_code]],Countries[country_code],Countries[country_name])</f>
        <v>France</v>
      </c>
      <c r="G24004" s="5">
        <f>_xlfn.XLOOKUP(Orders[[#This Row],[user_id]],Users[user_id],Users[is_referral])</f>
        <v>1</v>
      </c>
    </row>
    <row r="24005" spans="1:7">
      <c r="A24005" s="5">
        <v>2178781</v>
      </c>
      <c r="B24005" s="5">
        <v>10427</v>
      </c>
      <c r="C24005" s="6">
        <v>43216</v>
      </c>
      <c r="D24005" s="5">
        <v>50</v>
      </c>
      <c r="E24005" s="5" t="str">
        <f>_xlfn.XLOOKUP(Orders[[#This Row],[user_id]],Users[user_id],Users[country])</f>
        <v>ES</v>
      </c>
      <c r="F24005" s="5" t="str">
        <f>_xlfn.XLOOKUP(Orders[[#This Row],[country_code]],Countries[country_code],Countries[country_name])</f>
        <v>Spain</v>
      </c>
      <c r="G24005" s="5">
        <f>_xlfn.XLOOKUP(Orders[[#This Row],[user_id]],Users[user_id],Users[is_referral])</f>
        <v>1</v>
      </c>
    </row>
    <row r="24006" spans="1:7">
      <c r="A24006" s="5">
        <v>2178782</v>
      </c>
      <c r="B24006" s="5">
        <v>15101</v>
      </c>
      <c r="C24006" s="6">
        <v>43216</v>
      </c>
      <c r="D24006" s="5">
        <v>32</v>
      </c>
      <c r="E24006" s="5" t="str">
        <f>_xlfn.XLOOKUP(Orders[[#This Row],[user_id]],Users[user_id],Users[country])</f>
        <v>IT</v>
      </c>
      <c r="F24006" s="5" t="str">
        <f>_xlfn.XLOOKUP(Orders[[#This Row],[country_code]],Countries[country_code],Countries[country_name])</f>
        <v>Italy</v>
      </c>
      <c r="G24006" s="5">
        <f>_xlfn.XLOOKUP(Orders[[#This Row],[user_id]],Users[user_id],Users[is_referral])</f>
        <v>1</v>
      </c>
    </row>
    <row r="24007" spans="1:7">
      <c r="A24007" s="5">
        <v>2178783</v>
      </c>
      <c r="B24007" s="5">
        <v>7697</v>
      </c>
      <c r="C24007" s="6">
        <v>43216</v>
      </c>
      <c r="D24007" s="5">
        <v>110</v>
      </c>
      <c r="E24007" s="5" t="str">
        <f>_xlfn.XLOOKUP(Orders[[#This Row],[user_id]],Users[user_id],Users[country])</f>
        <v>ES</v>
      </c>
      <c r="F24007" s="5" t="str">
        <f>_xlfn.XLOOKUP(Orders[[#This Row],[country_code]],Countries[country_code],Countries[country_name])</f>
        <v>Spain</v>
      </c>
      <c r="G24007" s="5">
        <f>_xlfn.XLOOKUP(Orders[[#This Row],[user_id]],Users[user_id],Users[is_referral])</f>
        <v>1</v>
      </c>
    </row>
    <row r="24008" spans="1:7">
      <c r="A24008" s="5">
        <v>2178784</v>
      </c>
      <c r="B24008" s="5">
        <v>7662</v>
      </c>
      <c r="C24008" s="6">
        <v>43216</v>
      </c>
      <c r="D24008" s="5">
        <v>30</v>
      </c>
      <c r="E24008" s="5" t="str">
        <f>_xlfn.XLOOKUP(Orders[[#This Row],[user_id]],Users[user_id],Users[country])</f>
        <v>DE</v>
      </c>
      <c r="F24008" s="5" t="str">
        <f>_xlfn.XLOOKUP(Orders[[#This Row],[country_code]],Countries[country_code],Countries[country_name])</f>
        <v>Germany</v>
      </c>
      <c r="G24008" s="5">
        <f>_xlfn.XLOOKUP(Orders[[#This Row],[user_id]],Users[user_id],Users[is_referral])</f>
        <v>1</v>
      </c>
    </row>
    <row r="24009" spans="1:7">
      <c r="A24009" s="5">
        <v>2178785</v>
      </c>
      <c r="B24009" s="5">
        <v>17735</v>
      </c>
      <c r="C24009" s="6">
        <v>43216</v>
      </c>
      <c r="D24009" s="5">
        <v>38</v>
      </c>
      <c r="E24009" s="5" t="str">
        <f>_xlfn.XLOOKUP(Orders[[#This Row],[user_id]],Users[user_id],Users[country])</f>
        <v>IT</v>
      </c>
      <c r="F24009" s="5" t="str">
        <f>_xlfn.XLOOKUP(Orders[[#This Row],[country_code]],Countries[country_code],Countries[country_name])</f>
        <v>Italy</v>
      </c>
      <c r="G24009" s="5">
        <f>_xlfn.XLOOKUP(Orders[[#This Row],[user_id]],Users[user_id],Users[is_referral])</f>
        <v>1</v>
      </c>
    </row>
    <row r="24010" spans="1:7">
      <c r="A24010" s="5">
        <v>2178786</v>
      </c>
      <c r="B24010" s="5">
        <v>8696</v>
      </c>
      <c r="C24010" s="6">
        <v>43216</v>
      </c>
      <c r="D24010" s="5">
        <v>44</v>
      </c>
      <c r="E24010" s="5" t="str">
        <f>_xlfn.XLOOKUP(Orders[[#This Row],[user_id]],Users[user_id],Users[country])</f>
        <v>FR</v>
      </c>
      <c r="F24010" s="5" t="str">
        <f>_xlfn.XLOOKUP(Orders[[#This Row],[country_code]],Countries[country_code],Countries[country_name])</f>
        <v>France</v>
      </c>
      <c r="G24010" s="5">
        <f>_xlfn.XLOOKUP(Orders[[#This Row],[user_id]],Users[user_id],Users[is_referral])</f>
        <v>1</v>
      </c>
    </row>
    <row r="24011" spans="1:7">
      <c r="A24011" s="5">
        <v>2178791</v>
      </c>
      <c r="B24011" s="5">
        <v>14043</v>
      </c>
      <c r="C24011" s="6">
        <v>43216</v>
      </c>
      <c r="D24011" s="5">
        <v>29</v>
      </c>
      <c r="E24011" s="5" t="str">
        <f>_xlfn.XLOOKUP(Orders[[#This Row],[user_id]],Users[user_id],Users[country])</f>
        <v>FR</v>
      </c>
      <c r="F24011" s="5" t="str">
        <f>_xlfn.XLOOKUP(Orders[[#This Row],[country_code]],Countries[country_code],Countries[country_name])</f>
        <v>France</v>
      </c>
      <c r="G24011" s="5">
        <f>_xlfn.XLOOKUP(Orders[[#This Row],[user_id]],Users[user_id],Users[is_referral])</f>
        <v>1</v>
      </c>
    </row>
    <row r="24012" spans="1:7">
      <c r="A24012" s="5">
        <v>2178792</v>
      </c>
      <c r="B24012" s="5">
        <v>13913</v>
      </c>
      <c r="C24012" s="6">
        <v>43216</v>
      </c>
      <c r="D24012" s="5">
        <v>16</v>
      </c>
      <c r="E24012" s="5" t="str">
        <f>_xlfn.XLOOKUP(Orders[[#This Row],[user_id]],Users[user_id],Users[country])</f>
        <v>IT</v>
      </c>
      <c r="F24012" s="5" t="str">
        <f>_xlfn.XLOOKUP(Orders[[#This Row],[country_code]],Countries[country_code],Countries[country_name])</f>
        <v>Italy</v>
      </c>
      <c r="G24012" s="5">
        <f>_xlfn.XLOOKUP(Orders[[#This Row],[user_id]],Users[user_id],Users[is_referral])</f>
        <v>1</v>
      </c>
    </row>
    <row r="24013" spans="1:7">
      <c r="A24013" s="5">
        <v>2178793</v>
      </c>
      <c r="B24013" s="5">
        <v>19241</v>
      </c>
      <c r="C24013" s="6">
        <v>43216</v>
      </c>
      <c r="D24013" s="5">
        <v>93</v>
      </c>
      <c r="E24013" s="5" t="str">
        <f>_xlfn.XLOOKUP(Orders[[#This Row],[user_id]],Users[user_id],Users[country])</f>
        <v>IT</v>
      </c>
      <c r="F24013" s="5" t="str">
        <f>_xlfn.XLOOKUP(Orders[[#This Row],[country_code]],Countries[country_code],Countries[country_name])</f>
        <v>Italy</v>
      </c>
      <c r="G24013" s="5">
        <f>_xlfn.XLOOKUP(Orders[[#This Row],[user_id]],Users[user_id],Users[is_referral])</f>
        <v>1</v>
      </c>
    </row>
    <row r="24014" spans="1:7">
      <c r="A24014" s="5">
        <v>2178794</v>
      </c>
      <c r="B24014" s="5">
        <v>5524</v>
      </c>
      <c r="C24014" s="6">
        <v>43216</v>
      </c>
      <c r="D24014" s="5">
        <v>65</v>
      </c>
      <c r="E24014" s="5" t="str">
        <f>_xlfn.XLOOKUP(Orders[[#This Row],[user_id]],Users[user_id],Users[country])</f>
        <v>ES</v>
      </c>
      <c r="F24014" s="5" t="str">
        <f>_xlfn.XLOOKUP(Orders[[#This Row],[country_code]],Countries[country_code],Countries[country_name])</f>
        <v>Spain</v>
      </c>
      <c r="G24014" s="5">
        <f>_xlfn.XLOOKUP(Orders[[#This Row],[user_id]],Users[user_id],Users[is_referral])</f>
        <v>1</v>
      </c>
    </row>
    <row r="24015" spans="1:7">
      <c r="A24015" s="5">
        <v>2178797</v>
      </c>
      <c r="B24015" s="5">
        <v>5520</v>
      </c>
      <c r="C24015" s="6">
        <v>43216</v>
      </c>
      <c r="D24015" s="5">
        <v>55</v>
      </c>
      <c r="E24015" s="5" t="str">
        <f>_xlfn.XLOOKUP(Orders[[#This Row],[user_id]],Users[user_id],Users[country])</f>
        <v>ES</v>
      </c>
      <c r="F24015" s="5" t="str">
        <f>_xlfn.XLOOKUP(Orders[[#This Row],[country_code]],Countries[country_code],Countries[country_name])</f>
        <v>Spain</v>
      </c>
      <c r="G24015" s="5">
        <f>_xlfn.XLOOKUP(Orders[[#This Row],[user_id]],Users[user_id],Users[is_referral])</f>
        <v>1</v>
      </c>
    </row>
    <row r="24016" spans="1:7">
      <c r="A24016" s="5">
        <v>2178798</v>
      </c>
      <c r="B24016" s="5">
        <v>15087</v>
      </c>
      <c r="C24016" s="6">
        <v>43216</v>
      </c>
      <c r="D24016" s="5">
        <v>43</v>
      </c>
      <c r="E24016" s="5" t="str">
        <f>_xlfn.XLOOKUP(Orders[[#This Row],[user_id]],Users[user_id],Users[country])</f>
        <v>DE</v>
      </c>
      <c r="F24016" s="5" t="str">
        <f>_xlfn.XLOOKUP(Orders[[#This Row],[country_code]],Countries[country_code],Countries[country_name])</f>
        <v>Germany</v>
      </c>
      <c r="G24016" s="5">
        <f>_xlfn.XLOOKUP(Orders[[#This Row],[user_id]],Users[user_id],Users[is_referral])</f>
        <v>1</v>
      </c>
    </row>
    <row r="24017" spans="1:7">
      <c r="A24017" s="5">
        <v>2178800</v>
      </c>
      <c r="B24017" s="5">
        <v>959</v>
      </c>
      <c r="C24017" s="6">
        <v>43216</v>
      </c>
      <c r="D24017" s="5">
        <v>87</v>
      </c>
      <c r="E24017" s="5" t="str">
        <f>_xlfn.XLOOKUP(Orders[[#This Row],[user_id]],Users[user_id],Users[country])</f>
        <v>ES</v>
      </c>
      <c r="F24017" s="5" t="str">
        <f>_xlfn.XLOOKUP(Orders[[#This Row],[country_code]],Countries[country_code],Countries[country_name])</f>
        <v>Spain</v>
      </c>
      <c r="G24017" s="5">
        <f>_xlfn.XLOOKUP(Orders[[#This Row],[user_id]],Users[user_id],Users[is_referral])</f>
        <v>0</v>
      </c>
    </row>
    <row r="24018" spans="1:7">
      <c r="A24018" s="5">
        <v>2178802</v>
      </c>
      <c r="B24018" s="5">
        <v>3330</v>
      </c>
      <c r="C24018" s="6">
        <v>43216</v>
      </c>
      <c r="D24018" s="5">
        <v>26</v>
      </c>
      <c r="E24018" s="5" t="str">
        <f>_xlfn.XLOOKUP(Orders[[#This Row],[user_id]],Users[user_id],Users[country])</f>
        <v>ES</v>
      </c>
      <c r="F24018" s="5" t="str">
        <f>_xlfn.XLOOKUP(Orders[[#This Row],[country_code]],Countries[country_code],Countries[country_name])</f>
        <v>Spain</v>
      </c>
      <c r="G24018" s="5">
        <f>_xlfn.XLOOKUP(Orders[[#This Row],[user_id]],Users[user_id],Users[is_referral])</f>
        <v>0</v>
      </c>
    </row>
    <row r="24019" spans="1:7">
      <c r="A24019" s="5">
        <v>2178806</v>
      </c>
      <c r="B24019" s="5">
        <v>6900</v>
      </c>
      <c r="C24019" s="6">
        <v>43216</v>
      </c>
      <c r="D24019" s="5">
        <v>34</v>
      </c>
      <c r="E24019" s="5" t="str">
        <f>_xlfn.XLOOKUP(Orders[[#This Row],[user_id]],Users[user_id],Users[country])</f>
        <v>DE</v>
      </c>
      <c r="F24019" s="5" t="str">
        <f>_xlfn.XLOOKUP(Orders[[#This Row],[country_code]],Countries[country_code],Countries[country_name])</f>
        <v>Germany</v>
      </c>
      <c r="G24019" s="5">
        <f>_xlfn.XLOOKUP(Orders[[#This Row],[user_id]],Users[user_id],Users[is_referral])</f>
        <v>1</v>
      </c>
    </row>
    <row r="24020" spans="1:7">
      <c r="A24020" s="5">
        <v>2178807</v>
      </c>
      <c r="B24020" s="5">
        <v>14118</v>
      </c>
      <c r="C24020" s="6">
        <v>43216</v>
      </c>
      <c r="D24020" s="5">
        <v>35</v>
      </c>
      <c r="E24020" s="5" t="str">
        <f>_xlfn.XLOOKUP(Orders[[#This Row],[user_id]],Users[user_id],Users[country])</f>
        <v>FR</v>
      </c>
      <c r="F24020" s="5" t="str">
        <f>_xlfn.XLOOKUP(Orders[[#This Row],[country_code]],Countries[country_code],Countries[country_name])</f>
        <v>France</v>
      </c>
      <c r="G24020" s="5">
        <f>_xlfn.XLOOKUP(Orders[[#This Row],[user_id]],Users[user_id],Users[is_referral])</f>
        <v>1</v>
      </c>
    </row>
    <row r="24021" spans="1:7">
      <c r="A24021" s="5">
        <v>2178809</v>
      </c>
      <c r="B24021" s="5">
        <v>563</v>
      </c>
      <c r="C24021" s="6">
        <v>43216</v>
      </c>
      <c r="D24021" s="5">
        <v>36</v>
      </c>
      <c r="E24021" s="5" t="str">
        <f>_xlfn.XLOOKUP(Orders[[#This Row],[user_id]],Users[user_id],Users[country])</f>
        <v>IT</v>
      </c>
      <c r="F24021" s="5" t="str">
        <f>_xlfn.XLOOKUP(Orders[[#This Row],[country_code]],Countries[country_code],Countries[country_name])</f>
        <v>Italy</v>
      </c>
      <c r="G24021" s="5">
        <f>_xlfn.XLOOKUP(Orders[[#This Row],[user_id]],Users[user_id],Users[is_referral])</f>
        <v>0</v>
      </c>
    </row>
    <row r="24022" spans="1:7">
      <c r="A24022" s="5">
        <v>2178810</v>
      </c>
      <c r="B24022" s="5">
        <v>5540</v>
      </c>
      <c r="C24022" s="6">
        <v>43216</v>
      </c>
      <c r="D24022" s="5">
        <v>65</v>
      </c>
      <c r="E24022" s="5" t="str">
        <f>_xlfn.XLOOKUP(Orders[[#This Row],[user_id]],Users[user_id],Users[country])</f>
        <v>IT</v>
      </c>
      <c r="F24022" s="5" t="str">
        <f>_xlfn.XLOOKUP(Orders[[#This Row],[country_code]],Countries[country_code],Countries[country_name])</f>
        <v>Italy</v>
      </c>
      <c r="G24022" s="5">
        <f>_xlfn.XLOOKUP(Orders[[#This Row],[user_id]],Users[user_id],Users[is_referral])</f>
        <v>1</v>
      </c>
    </row>
    <row r="24023" spans="1:7">
      <c r="A24023" s="5">
        <v>2178812</v>
      </c>
      <c r="B24023" s="5">
        <v>6841</v>
      </c>
      <c r="C24023" s="6">
        <v>43216</v>
      </c>
      <c r="D24023" s="5">
        <v>35</v>
      </c>
      <c r="E24023" s="5" t="str">
        <f>_xlfn.XLOOKUP(Orders[[#This Row],[user_id]],Users[user_id],Users[country])</f>
        <v>FR</v>
      </c>
      <c r="F24023" s="5" t="str">
        <f>_xlfn.XLOOKUP(Orders[[#This Row],[country_code]],Countries[country_code],Countries[country_name])</f>
        <v>France</v>
      </c>
      <c r="G24023" s="5">
        <f>_xlfn.XLOOKUP(Orders[[#This Row],[user_id]],Users[user_id],Users[is_referral])</f>
        <v>1</v>
      </c>
    </row>
    <row r="24024" spans="1:7">
      <c r="A24024" s="5">
        <v>2178815</v>
      </c>
      <c r="B24024" s="5">
        <v>281</v>
      </c>
      <c r="C24024" s="6">
        <v>43216</v>
      </c>
      <c r="D24024" s="5">
        <v>48</v>
      </c>
      <c r="E24024" s="5" t="str">
        <f>_xlfn.XLOOKUP(Orders[[#This Row],[user_id]],Users[user_id],Users[country])</f>
        <v>FR</v>
      </c>
      <c r="F24024" s="5" t="str">
        <f>_xlfn.XLOOKUP(Orders[[#This Row],[country_code]],Countries[country_code],Countries[country_name])</f>
        <v>France</v>
      </c>
      <c r="G24024" s="5">
        <f>_xlfn.XLOOKUP(Orders[[#This Row],[user_id]],Users[user_id],Users[is_referral])</f>
        <v>0</v>
      </c>
    </row>
    <row r="24025" spans="1:7">
      <c r="A24025" s="5">
        <v>2178816</v>
      </c>
      <c r="B24025" s="5">
        <v>8099</v>
      </c>
      <c r="C24025" s="6">
        <v>43216</v>
      </c>
      <c r="D24025" s="5">
        <v>44</v>
      </c>
      <c r="E24025" s="5" t="str">
        <f>_xlfn.XLOOKUP(Orders[[#This Row],[user_id]],Users[user_id],Users[country])</f>
        <v>DE</v>
      </c>
      <c r="F24025" s="5" t="str">
        <f>_xlfn.XLOOKUP(Orders[[#This Row],[country_code]],Countries[country_code],Countries[country_name])</f>
        <v>Germany</v>
      </c>
      <c r="G24025" s="5">
        <f>_xlfn.XLOOKUP(Orders[[#This Row],[user_id]],Users[user_id],Users[is_referral])</f>
        <v>1</v>
      </c>
    </row>
    <row r="24026" spans="1:7">
      <c r="A24026" s="5">
        <v>2178818</v>
      </c>
      <c r="B24026" s="5">
        <v>11679</v>
      </c>
      <c r="C24026" s="6">
        <v>43216</v>
      </c>
      <c r="D24026" s="5">
        <v>13</v>
      </c>
      <c r="E24026" s="5" t="str">
        <f>_xlfn.XLOOKUP(Orders[[#This Row],[user_id]],Users[user_id],Users[country])</f>
        <v>ES</v>
      </c>
      <c r="F24026" s="5" t="str">
        <f>_xlfn.XLOOKUP(Orders[[#This Row],[country_code]],Countries[country_code],Countries[country_name])</f>
        <v>Spain</v>
      </c>
      <c r="G24026" s="5">
        <f>_xlfn.XLOOKUP(Orders[[#This Row],[user_id]],Users[user_id],Users[is_referral])</f>
        <v>1</v>
      </c>
    </row>
    <row r="24027" spans="1:7">
      <c r="A24027" s="5">
        <v>2178821</v>
      </c>
      <c r="B24027" s="5">
        <v>17658</v>
      </c>
      <c r="C24027" s="6">
        <v>43216</v>
      </c>
      <c r="D24027" s="5">
        <v>67</v>
      </c>
      <c r="E24027" s="5" t="str">
        <f>_xlfn.XLOOKUP(Orders[[#This Row],[user_id]],Users[user_id],Users[country])</f>
        <v>FR</v>
      </c>
      <c r="F24027" s="5" t="str">
        <f>_xlfn.XLOOKUP(Orders[[#This Row],[country_code]],Countries[country_code],Countries[country_name])</f>
        <v>France</v>
      </c>
      <c r="G24027" s="5">
        <f>_xlfn.XLOOKUP(Orders[[#This Row],[user_id]],Users[user_id],Users[is_referral])</f>
        <v>1</v>
      </c>
    </row>
    <row r="24028" spans="1:7">
      <c r="A24028" s="5">
        <v>2178823</v>
      </c>
      <c r="B24028" s="5">
        <v>6954</v>
      </c>
      <c r="C24028" s="6">
        <v>43216</v>
      </c>
      <c r="D24028" s="5">
        <v>94</v>
      </c>
      <c r="E24028" s="5" t="str">
        <f>_xlfn.XLOOKUP(Orders[[#This Row],[user_id]],Users[user_id],Users[country])</f>
        <v>FR</v>
      </c>
      <c r="F24028" s="5" t="str">
        <f>_xlfn.XLOOKUP(Orders[[#This Row],[country_code]],Countries[country_code],Countries[country_name])</f>
        <v>France</v>
      </c>
      <c r="G24028" s="5">
        <f>_xlfn.XLOOKUP(Orders[[#This Row],[user_id]],Users[user_id],Users[is_referral])</f>
        <v>1</v>
      </c>
    </row>
    <row r="24029" spans="1:7">
      <c r="A24029" s="5">
        <v>2178825</v>
      </c>
      <c r="B24029" s="5">
        <v>7922</v>
      </c>
      <c r="C24029" s="6">
        <v>43216</v>
      </c>
      <c r="D24029" s="5">
        <v>16</v>
      </c>
      <c r="E24029" s="5" t="str">
        <f>_xlfn.XLOOKUP(Orders[[#This Row],[user_id]],Users[user_id],Users[country])</f>
        <v>IT</v>
      </c>
      <c r="F24029" s="5" t="str">
        <f>_xlfn.XLOOKUP(Orders[[#This Row],[country_code]],Countries[country_code],Countries[country_name])</f>
        <v>Italy</v>
      </c>
      <c r="G24029" s="5">
        <f>_xlfn.XLOOKUP(Orders[[#This Row],[user_id]],Users[user_id],Users[is_referral])</f>
        <v>1</v>
      </c>
    </row>
    <row r="24030" spans="1:7">
      <c r="A24030" s="5">
        <v>2178826</v>
      </c>
      <c r="B24030" s="5">
        <v>9113</v>
      </c>
      <c r="C24030" s="6">
        <v>43216</v>
      </c>
      <c r="D24030" s="5">
        <v>43</v>
      </c>
      <c r="E24030" s="5" t="str">
        <f>_xlfn.XLOOKUP(Orders[[#This Row],[user_id]],Users[user_id],Users[country])</f>
        <v>IT</v>
      </c>
      <c r="F24030" s="5" t="str">
        <f>_xlfn.XLOOKUP(Orders[[#This Row],[country_code]],Countries[country_code],Countries[country_name])</f>
        <v>Italy</v>
      </c>
      <c r="G24030" s="5">
        <f>_xlfn.XLOOKUP(Orders[[#This Row],[user_id]],Users[user_id],Users[is_referral])</f>
        <v>0</v>
      </c>
    </row>
    <row r="24031" spans="1:7">
      <c r="A24031" s="5">
        <v>2178828</v>
      </c>
      <c r="B24031" s="5">
        <v>18068</v>
      </c>
      <c r="C24031" s="6">
        <v>43216</v>
      </c>
      <c r="D24031" s="5">
        <v>66</v>
      </c>
      <c r="E24031" s="5" t="str">
        <f>_xlfn.XLOOKUP(Orders[[#This Row],[user_id]],Users[user_id],Users[country])</f>
        <v>IT</v>
      </c>
      <c r="F24031" s="5" t="str">
        <f>_xlfn.XLOOKUP(Orders[[#This Row],[country_code]],Countries[country_code],Countries[country_name])</f>
        <v>Italy</v>
      </c>
      <c r="G24031" s="5">
        <f>_xlfn.XLOOKUP(Orders[[#This Row],[user_id]],Users[user_id],Users[is_referral])</f>
        <v>1</v>
      </c>
    </row>
    <row r="24032" spans="1:7">
      <c r="A24032" s="5">
        <v>2178829</v>
      </c>
      <c r="B24032" s="5">
        <v>12360</v>
      </c>
      <c r="C24032" s="6">
        <v>43216</v>
      </c>
      <c r="D24032" s="5">
        <v>27</v>
      </c>
      <c r="E24032" s="5" t="str">
        <f>_xlfn.XLOOKUP(Orders[[#This Row],[user_id]],Users[user_id],Users[country])</f>
        <v>FR</v>
      </c>
      <c r="F24032" s="5" t="str">
        <f>_xlfn.XLOOKUP(Orders[[#This Row],[country_code]],Countries[country_code],Countries[country_name])</f>
        <v>France</v>
      </c>
      <c r="G24032" s="5">
        <f>_xlfn.XLOOKUP(Orders[[#This Row],[user_id]],Users[user_id],Users[is_referral])</f>
        <v>1</v>
      </c>
    </row>
    <row r="24033" spans="1:7">
      <c r="A24033" s="5">
        <v>2178830</v>
      </c>
      <c r="B24033" s="5">
        <v>1115</v>
      </c>
      <c r="C24033" s="6">
        <v>43216</v>
      </c>
      <c r="D24033" s="5">
        <v>74</v>
      </c>
      <c r="E24033" s="5" t="str">
        <f>_xlfn.XLOOKUP(Orders[[#This Row],[user_id]],Users[user_id],Users[country])</f>
        <v>DE</v>
      </c>
      <c r="F24033" s="5" t="str">
        <f>_xlfn.XLOOKUP(Orders[[#This Row],[country_code]],Countries[country_code],Countries[country_name])</f>
        <v>Germany</v>
      </c>
      <c r="G24033" s="5">
        <f>_xlfn.XLOOKUP(Orders[[#This Row],[user_id]],Users[user_id],Users[is_referral])</f>
        <v>0</v>
      </c>
    </row>
    <row r="24034" spans="1:7">
      <c r="A24034" s="5">
        <v>2178831</v>
      </c>
      <c r="B24034" s="5">
        <v>14385</v>
      </c>
      <c r="C24034" s="6">
        <v>43216</v>
      </c>
      <c r="D24034" s="5">
        <v>41</v>
      </c>
      <c r="E24034" s="5" t="str">
        <f>_xlfn.XLOOKUP(Orders[[#This Row],[user_id]],Users[user_id],Users[country])</f>
        <v>FR</v>
      </c>
      <c r="F24034" s="5" t="str">
        <f>_xlfn.XLOOKUP(Orders[[#This Row],[country_code]],Countries[country_code],Countries[country_name])</f>
        <v>France</v>
      </c>
      <c r="G24034" s="5">
        <f>_xlfn.XLOOKUP(Orders[[#This Row],[user_id]],Users[user_id],Users[is_referral])</f>
        <v>1</v>
      </c>
    </row>
    <row r="24035" spans="1:7">
      <c r="A24035" s="5">
        <v>2178834</v>
      </c>
      <c r="B24035" s="5">
        <v>16217</v>
      </c>
      <c r="C24035" s="6">
        <v>43216</v>
      </c>
      <c r="D24035" s="5">
        <v>72</v>
      </c>
      <c r="E24035" s="5" t="str">
        <f>_xlfn.XLOOKUP(Orders[[#This Row],[user_id]],Users[user_id],Users[country])</f>
        <v>DE</v>
      </c>
      <c r="F24035" s="5" t="str">
        <f>_xlfn.XLOOKUP(Orders[[#This Row],[country_code]],Countries[country_code],Countries[country_name])</f>
        <v>Germany</v>
      </c>
      <c r="G24035" s="5">
        <f>_xlfn.XLOOKUP(Orders[[#This Row],[user_id]],Users[user_id],Users[is_referral])</f>
        <v>1</v>
      </c>
    </row>
    <row r="24036" spans="1:7">
      <c r="A24036" s="5">
        <v>2178840</v>
      </c>
      <c r="B24036" s="5">
        <v>19747</v>
      </c>
      <c r="C24036" s="6">
        <v>43216</v>
      </c>
      <c r="D24036" s="5">
        <v>36</v>
      </c>
      <c r="E24036" s="5" t="str">
        <f>_xlfn.XLOOKUP(Orders[[#This Row],[user_id]],Users[user_id],Users[country])</f>
        <v>DE</v>
      </c>
      <c r="F24036" s="5" t="str">
        <f>_xlfn.XLOOKUP(Orders[[#This Row],[country_code]],Countries[country_code],Countries[country_name])</f>
        <v>Germany</v>
      </c>
      <c r="G24036" s="5">
        <f>_xlfn.XLOOKUP(Orders[[#This Row],[user_id]],Users[user_id],Users[is_referral])</f>
        <v>1</v>
      </c>
    </row>
    <row r="24037" spans="1:7">
      <c r="A24037" s="5">
        <v>2178841</v>
      </c>
      <c r="B24037" s="5">
        <v>9833</v>
      </c>
      <c r="C24037" s="6">
        <v>43216</v>
      </c>
      <c r="D24037" s="5">
        <v>68</v>
      </c>
      <c r="E24037" s="5" t="str">
        <f>_xlfn.XLOOKUP(Orders[[#This Row],[user_id]],Users[user_id],Users[country])</f>
        <v>FR</v>
      </c>
      <c r="F24037" s="5" t="str">
        <f>_xlfn.XLOOKUP(Orders[[#This Row],[country_code]],Countries[country_code],Countries[country_name])</f>
        <v>France</v>
      </c>
      <c r="G24037" s="5">
        <f>_xlfn.XLOOKUP(Orders[[#This Row],[user_id]],Users[user_id],Users[is_referral])</f>
        <v>1</v>
      </c>
    </row>
    <row r="24038" spans="1:7">
      <c r="A24038" s="5">
        <v>2178845</v>
      </c>
      <c r="B24038" s="5">
        <v>4679</v>
      </c>
      <c r="C24038" s="6">
        <v>43216</v>
      </c>
      <c r="D24038" s="5">
        <v>42</v>
      </c>
      <c r="E24038" s="5" t="str">
        <f>_xlfn.XLOOKUP(Orders[[#This Row],[user_id]],Users[user_id],Users[country])</f>
        <v>ES</v>
      </c>
      <c r="F24038" s="5" t="str">
        <f>_xlfn.XLOOKUP(Orders[[#This Row],[country_code]],Countries[country_code],Countries[country_name])</f>
        <v>Spain</v>
      </c>
      <c r="G24038" s="5">
        <f>_xlfn.XLOOKUP(Orders[[#This Row],[user_id]],Users[user_id],Users[is_referral])</f>
        <v>0</v>
      </c>
    </row>
    <row r="24039" spans="1:7">
      <c r="A24039" s="5">
        <v>2178846</v>
      </c>
      <c r="B24039" s="5">
        <v>5151</v>
      </c>
      <c r="C24039" s="6">
        <v>43216</v>
      </c>
      <c r="D24039" s="5">
        <v>62</v>
      </c>
      <c r="E24039" s="5" t="str">
        <f>_xlfn.XLOOKUP(Orders[[#This Row],[user_id]],Users[user_id],Users[country])</f>
        <v>FR</v>
      </c>
      <c r="F24039" s="5" t="str">
        <f>_xlfn.XLOOKUP(Orders[[#This Row],[country_code]],Countries[country_code],Countries[country_name])</f>
        <v>France</v>
      </c>
      <c r="G24039" s="5">
        <f>_xlfn.XLOOKUP(Orders[[#This Row],[user_id]],Users[user_id],Users[is_referral])</f>
        <v>1</v>
      </c>
    </row>
    <row r="24040" spans="1:7">
      <c r="A24040" s="5">
        <v>2178853</v>
      </c>
      <c r="B24040" s="5">
        <v>19651</v>
      </c>
      <c r="C24040" s="6">
        <v>43216</v>
      </c>
      <c r="D24040" s="5">
        <v>48</v>
      </c>
      <c r="E24040" s="5" t="str">
        <f>_xlfn.XLOOKUP(Orders[[#This Row],[user_id]],Users[user_id],Users[country])</f>
        <v>FR</v>
      </c>
      <c r="F24040" s="5" t="str">
        <f>_xlfn.XLOOKUP(Orders[[#This Row],[country_code]],Countries[country_code],Countries[country_name])</f>
        <v>France</v>
      </c>
      <c r="G24040" s="5">
        <f>_xlfn.XLOOKUP(Orders[[#This Row],[user_id]],Users[user_id],Users[is_referral])</f>
        <v>1</v>
      </c>
    </row>
    <row r="24041" spans="1:7">
      <c r="A24041" s="5">
        <v>2178856</v>
      </c>
      <c r="B24041" s="5">
        <v>9554</v>
      </c>
      <c r="C24041" s="6">
        <v>43216</v>
      </c>
      <c r="D24041" s="5">
        <v>36</v>
      </c>
      <c r="E24041" s="5" t="str">
        <f>_xlfn.XLOOKUP(Orders[[#This Row],[user_id]],Users[user_id],Users[country])</f>
        <v>FR</v>
      </c>
      <c r="F24041" s="5" t="str">
        <f>_xlfn.XLOOKUP(Orders[[#This Row],[country_code]],Countries[country_code],Countries[country_name])</f>
        <v>France</v>
      </c>
      <c r="G24041" s="5">
        <f>_xlfn.XLOOKUP(Orders[[#This Row],[user_id]],Users[user_id],Users[is_referral])</f>
        <v>1</v>
      </c>
    </row>
    <row r="24042" spans="1:7">
      <c r="A24042" s="5">
        <v>2178857</v>
      </c>
      <c r="B24042" s="5">
        <v>16315</v>
      </c>
      <c r="C24042" s="6">
        <v>43216</v>
      </c>
      <c r="D24042" s="5">
        <v>53</v>
      </c>
      <c r="E24042" s="5" t="str">
        <f>_xlfn.XLOOKUP(Orders[[#This Row],[user_id]],Users[user_id],Users[country])</f>
        <v>DE</v>
      </c>
      <c r="F24042" s="5" t="str">
        <f>_xlfn.XLOOKUP(Orders[[#This Row],[country_code]],Countries[country_code],Countries[country_name])</f>
        <v>Germany</v>
      </c>
      <c r="G24042" s="5">
        <f>_xlfn.XLOOKUP(Orders[[#This Row],[user_id]],Users[user_id],Users[is_referral])</f>
        <v>1</v>
      </c>
    </row>
    <row r="24043" spans="1:7">
      <c r="A24043" s="5">
        <v>2178861</v>
      </c>
      <c r="B24043" s="5">
        <v>16968</v>
      </c>
      <c r="C24043" s="6">
        <v>43216</v>
      </c>
      <c r="D24043" s="5">
        <v>58</v>
      </c>
      <c r="E24043" s="5" t="str">
        <f>_xlfn.XLOOKUP(Orders[[#This Row],[user_id]],Users[user_id],Users[country])</f>
        <v>IT</v>
      </c>
      <c r="F24043" s="5" t="str">
        <f>_xlfn.XLOOKUP(Orders[[#This Row],[country_code]],Countries[country_code],Countries[country_name])</f>
        <v>Italy</v>
      </c>
      <c r="G24043" s="5">
        <f>_xlfn.XLOOKUP(Orders[[#This Row],[user_id]],Users[user_id],Users[is_referral])</f>
        <v>1</v>
      </c>
    </row>
    <row r="24044" spans="1:7">
      <c r="A24044" s="5">
        <v>2178864</v>
      </c>
      <c r="B24044" s="5">
        <v>2288</v>
      </c>
      <c r="C24044" s="6">
        <v>43216</v>
      </c>
      <c r="D24044" s="5">
        <v>68</v>
      </c>
      <c r="E24044" s="5" t="str">
        <f>_xlfn.XLOOKUP(Orders[[#This Row],[user_id]],Users[user_id],Users[country])</f>
        <v>FR</v>
      </c>
      <c r="F24044" s="5" t="str">
        <f>_xlfn.XLOOKUP(Orders[[#This Row],[country_code]],Countries[country_code],Countries[country_name])</f>
        <v>France</v>
      </c>
      <c r="G24044" s="5">
        <f>_xlfn.XLOOKUP(Orders[[#This Row],[user_id]],Users[user_id],Users[is_referral])</f>
        <v>0</v>
      </c>
    </row>
    <row r="24045" spans="1:7">
      <c r="A24045" s="5">
        <v>2178865</v>
      </c>
      <c r="B24045" s="5">
        <v>14457</v>
      </c>
      <c r="C24045" s="6">
        <v>43216</v>
      </c>
      <c r="D24045" s="5">
        <v>49</v>
      </c>
      <c r="E24045" s="5" t="str">
        <f>_xlfn.XLOOKUP(Orders[[#This Row],[user_id]],Users[user_id],Users[country])</f>
        <v>FR</v>
      </c>
      <c r="F24045" s="5" t="str">
        <f>_xlfn.XLOOKUP(Orders[[#This Row],[country_code]],Countries[country_code],Countries[country_name])</f>
        <v>France</v>
      </c>
      <c r="G24045" s="5">
        <f>_xlfn.XLOOKUP(Orders[[#This Row],[user_id]],Users[user_id],Users[is_referral])</f>
        <v>1</v>
      </c>
    </row>
    <row r="24046" spans="1:7">
      <c r="A24046" s="5">
        <v>2178871</v>
      </c>
      <c r="B24046" s="5">
        <v>6559</v>
      </c>
      <c r="C24046" s="6">
        <v>43216</v>
      </c>
      <c r="D24046" s="5">
        <v>41</v>
      </c>
      <c r="E24046" s="5" t="str">
        <f>_xlfn.XLOOKUP(Orders[[#This Row],[user_id]],Users[user_id],Users[country])</f>
        <v>FR</v>
      </c>
      <c r="F24046" s="5" t="str">
        <f>_xlfn.XLOOKUP(Orders[[#This Row],[country_code]],Countries[country_code],Countries[country_name])</f>
        <v>France</v>
      </c>
      <c r="G24046" s="5">
        <f>_xlfn.XLOOKUP(Orders[[#This Row],[user_id]],Users[user_id],Users[is_referral])</f>
        <v>1</v>
      </c>
    </row>
    <row r="24047" spans="1:7">
      <c r="A24047" s="5">
        <v>2178873</v>
      </c>
      <c r="B24047" s="5">
        <v>13000</v>
      </c>
      <c r="C24047" s="6">
        <v>43216</v>
      </c>
      <c r="D24047" s="5">
        <v>37</v>
      </c>
      <c r="E24047" s="5" t="str">
        <f>_xlfn.XLOOKUP(Orders[[#This Row],[user_id]],Users[user_id],Users[country])</f>
        <v>ES</v>
      </c>
      <c r="F24047" s="5" t="str">
        <f>_xlfn.XLOOKUP(Orders[[#This Row],[country_code]],Countries[country_code],Countries[country_name])</f>
        <v>Spain</v>
      </c>
      <c r="G24047" s="5">
        <f>_xlfn.XLOOKUP(Orders[[#This Row],[user_id]],Users[user_id],Users[is_referral])</f>
        <v>1</v>
      </c>
    </row>
    <row r="24048" spans="1:7">
      <c r="A24048" s="5">
        <v>2178875</v>
      </c>
      <c r="B24048" s="5">
        <v>10474</v>
      </c>
      <c r="C24048" s="6">
        <v>43216</v>
      </c>
      <c r="D24048" s="5">
        <v>28</v>
      </c>
      <c r="E24048" s="5" t="str">
        <f>_xlfn.XLOOKUP(Orders[[#This Row],[user_id]],Users[user_id],Users[country])</f>
        <v>ES</v>
      </c>
      <c r="F24048" s="5" t="str">
        <f>_xlfn.XLOOKUP(Orders[[#This Row],[country_code]],Countries[country_code],Countries[country_name])</f>
        <v>Spain</v>
      </c>
      <c r="G24048" s="5">
        <f>_xlfn.XLOOKUP(Orders[[#This Row],[user_id]],Users[user_id],Users[is_referral])</f>
        <v>1</v>
      </c>
    </row>
    <row r="24049" spans="1:7">
      <c r="A24049" s="5">
        <v>2178876</v>
      </c>
      <c r="B24049" s="5">
        <v>265</v>
      </c>
      <c r="C24049" s="6">
        <v>43216</v>
      </c>
      <c r="D24049" s="5">
        <v>47</v>
      </c>
      <c r="E24049" s="5" t="str">
        <f>_xlfn.XLOOKUP(Orders[[#This Row],[user_id]],Users[user_id],Users[country])</f>
        <v>FR</v>
      </c>
      <c r="F24049" s="5" t="str">
        <f>_xlfn.XLOOKUP(Orders[[#This Row],[country_code]],Countries[country_code],Countries[country_name])</f>
        <v>France</v>
      </c>
      <c r="G24049" s="5">
        <f>_xlfn.XLOOKUP(Orders[[#This Row],[user_id]],Users[user_id],Users[is_referral])</f>
        <v>0</v>
      </c>
    </row>
    <row r="24050" spans="1:7">
      <c r="A24050" s="5">
        <v>2178877</v>
      </c>
      <c r="B24050" s="5">
        <v>3716</v>
      </c>
      <c r="C24050" s="6">
        <v>43216</v>
      </c>
      <c r="D24050" s="5">
        <v>16</v>
      </c>
      <c r="E24050" s="5" t="str">
        <f>_xlfn.XLOOKUP(Orders[[#This Row],[user_id]],Users[user_id],Users[country])</f>
        <v>FR</v>
      </c>
      <c r="F24050" s="5" t="str">
        <f>_xlfn.XLOOKUP(Orders[[#This Row],[country_code]],Countries[country_code],Countries[country_name])</f>
        <v>France</v>
      </c>
      <c r="G24050" s="5">
        <f>_xlfn.XLOOKUP(Orders[[#This Row],[user_id]],Users[user_id],Users[is_referral])</f>
        <v>0</v>
      </c>
    </row>
    <row r="24051" spans="1:7">
      <c r="A24051" s="5">
        <v>2178878</v>
      </c>
      <c r="B24051" s="5">
        <v>5472</v>
      </c>
      <c r="C24051" s="6">
        <v>43216</v>
      </c>
      <c r="D24051" s="5">
        <v>32</v>
      </c>
      <c r="E24051" s="5" t="str">
        <f>_xlfn.XLOOKUP(Orders[[#This Row],[user_id]],Users[user_id],Users[country])</f>
        <v>IT</v>
      </c>
      <c r="F24051" s="5" t="str">
        <f>_xlfn.XLOOKUP(Orders[[#This Row],[country_code]],Countries[country_code],Countries[country_name])</f>
        <v>Italy</v>
      </c>
      <c r="G24051" s="5">
        <f>_xlfn.XLOOKUP(Orders[[#This Row],[user_id]],Users[user_id],Users[is_referral])</f>
        <v>1</v>
      </c>
    </row>
    <row r="24052" spans="1:7">
      <c r="A24052" s="5">
        <v>2178879</v>
      </c>
      <c r="B24052" s="5">
        <v>13466</v>
      </c>
      <c r="C24052" s="6">
        <v>43216</v>
      </c>
      <c r="D24052" s="5">
        <v>18</v>
      </c>
      <c r="E24052" s="5" t="str">
        <f>_xlfn.XLOOKUP(Orders[[#This Row],[user_id]],Users[user_id],Users[country])</f>
        <v>DE</v>
      </c>
      <c r="F24052" s="5" t="str">
        <f>_xlfn.XLOOKUP(Orders[[#This Row],[country_code]],Countries[country_code],Countries[country_name])</f>
        <v>Germany</v>
      </c>
      <c r="G24052" s="5">
        <f>_xlfn.XLOOKUP(Orders[[#This Row],[user_id]],Users[user_id],Users[is_referral])</f>
        <v>1</v>
      </c>
    </row>
    <row r="24053" spans="1:7">
      <c r="A24053" s="5">
        <v>2178880</v>
      </c>
      <c r="B24053" s="5">
        <v>15376</v>
      </c>
      <c r="C24053" s="6">
        <v>43216</v>
      </c>
      <c r="D24053" s="5">
        <v>69</v>
      </c>
      <c r="E24053" s="5" t="str">
        <f>_xlfn.XLOOKUP(Orders[[#This Row],[user_id]],Users[user_id],Users[country])</f>
        <v>DE</v>
      </c>
      <c r="F24053" s="5" t="str">
        <f>_xlfn.XLOOKUP(Orders[[#This Row],[country_code]],Countries[country_code],Countries[country_name])</f>
        <v>Germany</v>
      </c>
      <c r="G24053" s="5">
        <f>_xlfn.XLOOKUP(Orders[[#This Row],[user_id]],Users[user_id],Users[is_referral])</f>
        <v>1</v>
      </c>
    </row>
    <row r="24054" spans="1:7">
      <c r="A24054" s="5">
        <v>2178882</v>
      </c>
      <c r="B24054" s="5">
        <v>17559</v>
      </c>
      <c r="C24054" s="6">
        <v>43216</v>
      </c>
      <c r="D24054" s="5">
        <v>34</v>
      </c>
      <c r="E24054" s="5" t="str">
        <f>_xlfn.XLOOKUP(Orders[[#This Row],[user_id]],Users[user_id],Users[country])</f>
        <v>IT</v>
      </c>
      <c r="F24054" s="5" t="str">
        <f>_xlfn.XLOOKUP(Orders[[#This Row],[country_code]],Countries[country_code],Countries[country_name])</f>
        <v>Italy</v>
      </c>
      <c r="G24054" s="5">
        <f>_xlfn.XLOOKUP(Orders[[#This Row],[user_id]],Users[user_id],Users[is_referral])</f>
        <v>1</v>
      </c>
    </row>
    <row r="24055" spans="1:7">
      <c r="A24055" s="5">
        <v>2178883</v>
      </c>
      <c r="B24055" s="5">
        <v>7015</v>
      </c>
      <c r="C24055" s="6">
        <v>43216</v>
      </c>
      <c r="D24055" s="5">
        <v>19</v>
      </c>
      <c r="E24055" s="5" t="str">
        <f>_xlfn.XLOOKUP(Orders[[#This Row],[user_id]],Users[user_id],Users[country])</f>
        <v>FR</v>
      </c>
      <c r="F24055" s="5" t="str">
        <f>_xlfn.XLOOKUP(Orders[[#This Row],[country_code]],Countries[country_code],Countries[country_name])</f>
        <v>France</v>
      </c>
      <c r="G24055" s="5">
        <f>_xlfn.XLOOKUP(Orders[[#This Row],[user_id]],Users[user_id],Users[is_referral])</f>
        <v>1</v>
      </c>
    </row>
    <row r="24056" spans="1:7">
      <c r="A24056" s="5">
        <v>2178885</v>
      </c>
      <c r="B24056" s="5">
        <v>9066</v>
      </c>
      <c r="C24056" s="6">
        <v>43216</v>
      </c>
      <c r="D24056" s="5">
        <v>54</v>
      </c>
      <c r="E24056" s="5" t="str">
        <f>_xlfn.XLOOKUP(Orders[[#This Row],[user_id]],Users[user_id],Users[country])</f>
        <v>FR</v>
      </c>
      <c r="F24056" s="5" t="str">
        <f>_xlfn.XLOOKUP(Orders[[#This Row],[country_code]],Countries[country_code],Countries[country_name])</f>
        <v>France</v>
      </c>
      <c r="G24056" s="5">
        <f>_xlfn.XLOOKUP(Orders[[#This Row],[user_id]],Users[user_id],Users[is_referral])</f>
        <v>1</v>
      </c>
    </row>
    <row r="24057" spans="1:7">
      <c r="A24057" s="5">
        <v>2178888</v>
      </c>
      <c r="B24057" s="5">
        <v>18405</v>
      </c>
      <c r="C24057" s="6">
        <v>43216</v>
      </c>
      <c r="D24057" s="5">
        <v>73</v>
      </c>
      <c r="E24057" s="5" t="str">
        <f>_xlfn.XLOOKUP(Orders[[#This Row],[user_id]],Users[user_id],Users[country])</f>
        <v>FR</v>
      </c>
      <c r="F24057" s="5" t="str">
        <f>_xlfn.XLOOKUP(Orders[[#This Row],[country_code]],Countries[country_code],Countries[country_name])</f>
        <v>France</v>
      </c>
      <c r="G24057" s="5">
        <f>_xlfn.XLOOKUP(Orders[[#This Row],[user_id]],Users[user_id],Users[is_referral])</f>
        <v>1</v>
      </c>
    </row>
    <row r="24058" spans="1:7">
      <c r="A24058" s="5">
        <v>2178889</v>
      </c>
      <c r="B24058" s="5">
        <v>10679</v>
      </c>
      <c r="C24058" s="6">
        <v>43216</v>
      </c>
      <c r="D24058" s="5">
        <v>57</v>
      </c>
      <c r="E24058" s="5" t="str">
        <f>_xlfn.XLOOKUP(Orders[[#This Row],[user_id]],Users[user_id],Users[country])</f>
        <v>FR</v>
      </c>
      <c r="F24058" s="5" t="str">
        <f>_xlfn.XLOOKUP(Orders[[#This Row],[country_code]],Countries[country_code],Countries[country_name])</f>
        <v>France</v>
      </c>
      <c r="G24058" s="5">
        <f>_xlfn.XLOOKUP(Orders[[#This Row],[user_id]],Users[user_id],Users[is_referral])</f>
        <v>1</v>
      </c>
    </row>
    <row r="24059" spans="1:7">
      <c r="A24059" s="5">
        <v>2178891</v>
      </c>
      <c r="B24059" s="5">
        <v>14723</v>
      </c>
      <c r="C24059" s="6">
        <v>43216</v>
      </c>
      <c r="D24059" s="5">
        <v>21</v>
      </c>
      <c r="E24059" s="5" t="str">
        <f>_xlfn.XLOOKUP(Orders[[#This Row],[user_id]],Users[user_id],Users[country])</f>
        <v>FR</v>
      </c>
      <c r="F24059" s="5" t="str">
        <f>_xlfn.XLOOKUP(Orders[[#This Row],[country_code]],Countries[country_code],Countries[country_name])</f>
        <v>France</v>
      </c>
      <c r="G24059" s="5">
        <f>_xlfn.XLOOKUP(Orders[[#This Row],[user_id]],Users[user_id],Users[is_referral])</f>
        <v>1</v>
      </c>
    </row>
    <row r="24060" spans="1:7">
      <c r="A24060" s="5">
        <v>2178893</v>
      </c>
      <c r="B24060" s="5">
        <v>14165</v>
      </c>
      <c r="C24060" s="6">
        <v>43216</v>
      </c>
      <c r="D24060" s="5">
        <v>29</v>
      </c>
      <c r="E24060" s="5" t="str">
        <f>_xlfn.XLOOKUP(Orders[[#This Row],[user_id]],Users[user_id],Users[country])</f>
        <v>DE</v>
      </c>
      <c r="F24060" s="5" t="str">
        <f>_xlfn.XLOOKUP(Orders[[#This Row],[country_code]],Countries[country_code],Countries[country_name])</f>
        <v>Germany</v>
      </c>
      <c r="G24060" s="5">
        <f>_xlfn.XLOOKUP(Orders[[#This Row],[user_id]],Users[user_id],Users[is_referral])</f>
        <v>1</v>
      </c>
    </row>
    <row r="24061" spans="1:7">
      <c r="A24061" s="5">
        <v>2178894</v>
      </c>
      <c r="B24061" s="5">
        <v>7783</v>
      </c>
      <c r="C24061" s="6">
        <v>43216</v>
      </c>
      <c r="D24061" s="5">
        <v>37</v>
      </c>
      <c r="E24061" s="5" t="str">
        <f>_xlfn.XLOOKUP(Orders[[#This Row],[user_id]],Users[user_id],Users[country])</f>
        <v>DE</v>
      </c>
      <c r="F24061" s="5" t="str">
        <f>_xlfn.XLOOKUP(Orders[[#This Row],[country_code]],Countries[country_code],Countries[country_name])</f>
        <v>Germany</v>
      </c>
      <c r="G24061" s="5">
        <f>_xlfn.XLOOKUP(Orders[[#This Row],[user_id]],Users[user_id],Users[is_referral])</f>
        <v>1</v>
      </c>
    </row>
    <row r="24062" spans="1:7">
      <c r="A24062" s="5">
        <v>2178895</v>
      </c>
      <c r="B24062" s="5">
        <v>14875</v>
      </c>
      <c r="C24062" s="6">
        <v>43216</v>
      </c>
      <c r="D24062" s="5">
        <v>57</v>
      </c>
      <c r="E24062" s="5" t="str">
        <f>_xlfn.XLOOKUP(Orders[[#This Row],[user_id]],Users[user_id],Users[country])</f>
        <v>ES</v>
      </c>
      <c r="F24062" s="5" t="str">
        <f>_xlfn.XLOOKUP(Orders[[#This Row],[country_code]],Countries[country_code],Countries[country_name])</f>
        <v>Spain</v>
      </c>
      <c r="G24062" s="5">
        <f>_xlfn.XLOOKUP(Orders[[#This Row],[user_id]],Users[user_id],Users[is_referral])</f>
        <v>1</v>
      </c>
    </row>
    <row r="24063" spans="1:7">
      <c r="A24063" s="5">
        <v>2178897</v>
      </c>
      <c r="B24063" s="5">
        <v>18240</v>
      </c>
      <c r="C24063" s="6">
        <v>43216</v>
      </c>
      <c r="D24063" s="5">
        <v>12</v>
      </c>
      <c r="E24063" s="5" t="str">
        <f>_xlfn.XLOOKUP(Orders[[#This Row],[user_id]],Users[user_id],Users[country])</f>
        <v>IT</v>
      </c>
      <c r="F24063" s="5" t="str">
        <f>_xlfn.XLOOKUP(Orders[[#This Row],[country_code]],Countries[country_code],Countries[country_name])</f>
        <v>Italy</v>
      </c>
      <c r="G24063" s="5">
        <f>_xlfn.XLOOKUP(Orders[[#This Row],[user_id]],Users[user_id],Users[is_referral])</f>
        <v>1</v>
      </c>
    </row>
    <row r="24064" spans="1:7">
      <c r="A24064" s="5">
        <v>2178898</v>
      </c>
      <c r="B24064" s="5">
        <v>19094</v>
      </c>
      <c r="C24064" s="6">
        <v>43216</v>
      </c>
      <c r="D24064" s="5">
        <v>82</v>
      </c>
      <c r="E24064" s="5" t="str">
        <f>_xlfn.XLOOKUP(Orders[[#This Row],[user_id]],Users[user_id],Users[country])</f>
        <v>FR</v>
      </c>
      <c r="F24064" s="5" t="str">
        <f>_xlfn.XLOOKUP(Orders[[#This Row],[country_code]],Countries[country_code],Countries[country_name])</f>
        <v>France</v>
      </c>
      <c r="G24064" s="5">
        <f>_xlfn.XLOOKUP(Orders[[#This Row],[user_id]],Users[user_id],Users[is_referral])</f>
        <v>1</v>
      </c>
    </row>
    <row r="24065" spans="1:7">
      <c r="A24065" s="5">
        <v>2178900</v>
      </c>
      <c r="B24065" s="5">
        <v>17889</v>
      </c>
      <c r="C24065" s="6">
        <v>43216</v>
      </c>
      <c r="D24065" s="5">
        <v>29</v>
      </c>
      <c r="E24065" s="5" t="str">
        <f>_xlfn.XLOOKUP(Orders[[#This Row],[user_id]],Users[user_id],Users[country])</f>
        <v>FR</v>
      </c>
      <c r="F24065" s="5" t="str">
        <f>_xlfn.XLOOKUP(Orders[[#This Row],[country_code]],Countries[country_code],Countries[country_name])</f>
        <v>France</v>
      </c>
      <c r="G24065" s="5">
        <f>_xlfn.XLOOKUP(Orders[[#This Row],[user_id]],Users[user_id],Users[is_referral])</f>
        <v>1</v>
      </c>
    </row>
    <row r="24066" spans="1:7">
      <c r="A24066" s="5">
        <v>2178903</v>
      </c>
      <c r="B24066" s="5">
        <v>13936</v>
      </c>
      <c r="C24066" s="6">
        <v>43216</v>
      </c>
      <c r="D24066" s="5">
        <v>48</v>
      </c>
      <c r="E24066" s="5" t="str">
        <f>_xlfn.XLOOKUP(Orders[[#This Row],[user_id]],Users[user_id],Users[country])</f>
        <v>DE</v>
      </c>
      <c r="F24066" s="5" t="str">
        <f>_xlfn.XLOOKUP(Orders[[#This Row],[country_code]],Countries[country_code],Countries[country_name])</f>
        <v>Germany</v>
      </c>
      <c r="G24066" s="5">
        <f>_xlfn.XLOOKUP(Orders[[#This Row],[user_id]],Users[user_id],Users[is_referral])</f>
        <v>1</v>
      </c>
    </row>
    <row r="24067" spans="1:7">
      <c r="A24067" s="5">
        <v>2178905</v>
      </c>
      <c r="B24067" s="5">
        <v>16821</v>
      </c>
      <c r="C24067" s="6">
        <v>43216</v>
      </c>
      <c r="D24067" s="5">
        <v>46</v>
      </c>
      <c r="E24067" s="5" t="str">
        <f>_xlfn.XLOOKUP(Orders[[#This Row],[user_id]],Users[user_id],Users[country])</f>
        <v>FR</v>
      </c>
      <c r="F24067" s="5" t="str">
        <f>_xlfn.XLOOKUP(Orders[[#This Row],[country_code]],Countries[country_code],Countries[country_name])</f>
        <v>France</v>
      </c>
      <c r="G24067" s="5">
        <f>_xlfn.XLOOKUP(Orders[[#This Row],[user_id]],Users[user_id],Users[is_referral])</f>
        <v>1</v>
      </c>
    </row>
    <row r="24068" spans="1:7">
      <c r="A24068" s="5">
        <v>2178907</v>
      </c>
      <c r="B24068" s="5">
        <v>9763</v>
      </c>
      <c r="C24068" s="6">
        <v>43216</v>
      </c>
      <c r="D24068" s="5">
        <v>23</v>
      </c>
      <c r="E24068" s="5" t="str">
        <f>_xlfn.XLOOKUP(Orders[[#This Row],[user_id]],Users[user_id],Users[country])</f>
        <v>IT</v>
      </c>
      <c r="F24068" s="5" t="str">
        <f>_xlfn.XLOOKUP(Orders[[#This Row],[country_code]],Countries[country_code],Countries[country_name])</f>
        <v>Italy</v>
      </c>
      <c r="G24068" s="5">
        <f>_xlfn.XLOOKUP(Orders[[#This Row],[user_id]],Users[user_id],Users[is_referral])</f>
        <v>1</v>
      </c>
    </row>
    <row r="24069" spans="1:7">
      <c r="A24069" s="5">
        <v>2178908</v>
      </c>
      <c r="B24069" s="5">
        <v>16202</v>
      </c>
      <c r="C24069" s="6">
        <v>43216</v>
      </c>
      <c r="D24069" s="5">
        <v>25</v>
      </c>
      <c r="E24069" s="5" t="str">
        <f>_xlfn.XLOOKUP(Orders[[#This Row],[user_id]],Users[user_id],Users[country])</f>
        <v>IT</v>
      </c>
      <c r="F24069" s="5" t="str">
        <f>_xlfn.XLOOKUP(Orders[[#This Row],[country_code]],Countries[country_code],Countries[country_name])</f>
        <v>Italy</v>
      </c>
      <c r="G24069" s="5">
        <f>_xlfn.XLOOKUP(Orders[[#This Row],[user_id]],Users[user_id],Users[is_referral])</f>
        <v>1</v>
      </c>
    </row>
    <row r="24070" spans="1:7">
      <c r="A24070" s="5">
        <v>2178910</v>
      </c>
      <c r="B24070" s="5">
        <v>3510</v>
      </c>
      <c r="C24070" s="6">
        <v>43216</v>
      </c>
      <c r="D24070" s="5">
        <v>13</v>
      </c>
      <c r="E24070" s="5" t="str">
        <f>_xlfn.XLOOKUP(Orders[[#This Row],[user_id]],Users[user_id],Users[country])</f>
        <v>IT</v>
      </c>
      <c r="F24070" s="5" t="str">
        <f>_xlfn.XLOOKUP(Orders[[#This Row],[country_code]],Countries[country_code],Countries[country_name])</f>
        <v>Italy</v>
      </c>
      <c r="G24070" s="5">
        <f>_xlfn.XLOOKUP(Orders[[#This Row],[user_id]],Users[user_id],Users[is_referral])</f>
        <v>0</v>
      </c>
    </row>
    <row r="24071" spans="1:7">
      <c r="A24071" s="5">
        <v>2178911</v>
      </c>
      <c r="B24071" s="5">
        <v>853</v>
      </c>
      <c r="C24071" s="6">
        <v>43216</v>
      </c>
      <c r="D24071" s="5">
        <v>39</v>
      </c>
      <c r="E24071" s="5" t="str">
        <f>_xlfn.XLOOKUP(Orders[[#This Row],[user_id]],Users[user_id],Users[country])</f>
        <v>ES</v>
      </c>
      <c r="F24071" s="5" t="str">
        <f>_xlfn.XLOOKUP(Orders[[#This Row],[country_code]],Countries[country_code],Countries[country_name])</f>
        <v>Spain</v>
      </c>
      <c r="G24071" s="5">
        <f>_xlfn.XLOOKUP(Orders[[#This Row],[user_id]],Users[user_id],Users[is_referral])</f>
        <v>0</v>
      </c>
    </row>
    <row r="24072" spans="1:7">
      <c r="A24072" s="5">
        <v>2178912</v>
      </c>
      <c r="B24072" s="5">
        <v>16443</v>
      </c>
      <c r="C24072" s="6">
        <v>43216</v>
      </c>
      <c r="D24072" s="5">
        <v>77</v>
      </c>
      <c r="E24072" s="5" t="str">
        <f>_xlfn.XLOOKUP(Orders[[#This Row],[user_id]],Users[user_id],Users[country])</f>
        <v>ES</v>
      </c>
      <c r="F24072" s="5" t="str">
        <f>_xlfn.XLOOKUP(Orders[[#This Row],[country_code]],Countries[country_code],Countries[country_name])</f>
        <v>Spain</v>
      </c>
      <c r="G24072" s="5">
        <f>_xlfn.XLOOKUP(Orders[[#This Row],[user_id]],Users[user_id],Users[is_referral])</f>
        <v>0</v>
      </c>
    </row>
    <row r="24073" spans="1:7">
      <c r="A24073" s="5">
        <v>2178914</v>
      </c>
      <c r="B24073" s="5">
        <v>2011</v>
      </c>
      <c r="C24073" s="6">
        <v>43216</v>
      </c>
      <c r="D24073" s="5">
        <v>20</v>
      </c>
      <c r="E24073" s="5" t="str">
        <f>_xlfn.XLOOKUP(Orders[[#This Row],[user_id]],Users[user_id],Users[country])</f>
        <v>DE</v>
      </c>
      <c r="F24073" s="5" t="str">
        <f>_xlfn.XLOOKUP(Orders[[#This Row],[country_code]],Countries[country_code],Countries[country_name])</f>
        <v>Germany</v>
      </c>
      <c r="G24073" s="5">
        <f>_xlfn.XLOOKUP(Orders[[#This Row],[user_id]],Users[user_id],Users[is_referral])</f>
        <v>0</v>
      </c>
    </row>
    <row r="24074" spans="1:7">
      <c r="A24074" s="5">
        <v>2178917</v>
      </c>
      <c r="B24074" s="5">
        <v>7545</v>
      </c>
      <c r="C24074" s="6">
        <v>43216</v>
      </c>
      <c r="D24074" s="5">
        <v>42</v>
      </c>
      <c r="E24074" s="5" t="str">
        <f>_xlfn.XLOOKUP(Orders[[#This Row],[user_id]],Users[user_id],Users[country])</f>
        <v>DE</v>
      </c>
      <c r="F24074" s="5" t="str">
        <f>_xlfn.XLOOKUP(Orders[[#This Row],[country_code]],Countries[country_code],Countries[country_name])</f>
        <v>Germany</v>
      </c>
      <c r="G24074" s="5">
        <f>_xlfn.XLOOKUP(Orders[[#This Row],[user_id]],Users[user_id],Users[is_referral])</f>
        <v>0</v>
      </c>
    </row>
    <row r="24075" spans="1:7">
      <c r="A24075" s="5">
        <v>2178922</v>
      </c>
      <c r="B24075" s="5">
        <v>2482</v>
      </c>
      <c r="C24075" s="6">
        <v>43216</v>
      </c>
      <c r="D24075" s="5">
        <v>53</v>
      </c>
      <c r="E24075" s="5" t="str">
        <f>_xlfn.XLOOKUP(Orders[[#This Row],[user_id]],Users[user_id],Users[country])</f>
        <v>ES</v>
      </c>
      <c r="F24075" s="5" t="str">
        <f>_xlfn.XLOOKUP(Orders[[#This Row],[country_code]],Countries[country_code],Countries[country_name])</f>
        <v>Spain</v>
      </c>
      <c r="G24075" s="5">
        <f>_xlfn.XLOOKUP(Orders[[#This Row],[user_id]],Users[user_id],Users[is_referral])</f>
        <v>0</v>
      </c>
    </row>
    <row r="24076" spans="1:7">
      <c r="A24076" s="5">
        <v>2178923</v>
      </c>
      <c r="B24076" s="5">
        <v>7662</v>
      </c>
      <c r="C24076" s="6">
        <v>43216</v>
      </c>
      <c r="D24076" s="5">
        <v>77</v>
      </c>
      <c r="E24076" s="5" t="str">
        <f>_xlfn.XLOOKUP(Orders[[#This Row],[user_id]],Users[user_id],Users[country])</f>
        <v>DE</v>
      </c>
      <c r="F24076" s="5" t="str">
        <f>_xlfn.XLOOKUP(Orders[[#This Row],[country_code]],Countries[country_code],Countries[country_name])</f>
        <v>Germany</v>
      </c>
      <c r="G24076" s="5">
        <f>_xlfn.XLOOKUP(Orders[[#This Row],[user_id]],Users[user_id],Users[is_referral])</f>
        <v>1</v>
      </c>
    </row>
    <row r="24077" spans="1:7">
      <c r="A24077" s="5">
        <v>2178924</v>
      </c>
      <c r="B24077" s="5">
        <v>10627</v>
      </c>
      <c r="C24077" s="6">
        <v>43216</v>
      </c>
      <c r="D24077" s="5">
        <v>17</v>
      </c>
      <c r="E24077" s="5" t="str">
        <f>_xlfn.XLOOKUP(Orders[[#This Row],[user_id]],Users[user_id],Users[country])</f>
        <v>FR</v>
      </c>
      <c r="F24077" s="5" t="str">
        <f>_xlfn.XLOOKUP(Orders[[#This Row],[country_code]],Countries[country_code],Countries[country_name])</f>
        <v>France</v>
      </c>
      <c r="G24077" s="5">
        <f>_xlfn.XLOOKUP(Orders[[#This Row],[user_id]],Users[user_id],Users[is_referral])</f>
        <v>1</v>
      </c>
    </row>
    <row r="24078" spans="1:7">
      <c r="A24078" s="5">
        <v>2178926</v>
      </c>
      <c r="B24078" s="5">
        <v>11577</v>
      </c>
      <c r="C24078" s="6">
        <v>43216</v>
      </c>
      <c r="D24078" s="5">
        <v>48</v>
      </c>
      <c r="E24078" s="5" t="str">
        <f>_xlfn.XLOOKUP(Orders[[#This Row],[user_id]],Users[user_id],Users[country])</f>
        <v>FR</v>
      </c>
      <c r="F24078" s="5" t="str">
        <f>_xlfn.XLOOKUP(Orders[[#This Row],[country_code]],Countries[country_code],Countries[country_name])</f>
        <v>France</v>
      </c>
      <c r="G24078" s="5">
        <f>_xlfn.XLOOKUP(Orders[[#This Row],[user_id]],Users[user_id],Users[is_referral])</f>
        <v>1</v>
      </c>
    </row>
    <row r="24079" spans="1:7">
      <c r="A24079" s="5">
        <v>2178928</v>
      </c>
      <c r="B24079" s="5">
        <v>9240</v>
      </c>
      <c r="C24079" s="6">
        <v>43216</v>
      </c>
      <c r="D24079" s="5">
        <v>51</v>
      </c>
      <c r="E24079" s="5" t="str">
        <f>_xlfn.XLOOKUP(Orders[[#This Row],[user_id]],Users[user_id],Users[country])</f>
        <v>FR</v>
      </c>
      <c r="F24079" s="5" t="str">
        <f>_xlfn.XLOOKUP(Orders[[#This Row],[country_code]],Countries[country_code],Countries[country_name])</f>
        <v>France</v>
      </c>
      <c r="G24079" s="5">
        <f>_xlfn.XLOOKUP(Orders[[#This Row],[user_id]],Users[user_id],Users[is_referral])</f>
        <v>1</v>
      </c>
    </row>
    <row r="24080" spans="1:7">
      <c r="A24080" s="5">
        <v>2178929</v>
      </c>
      <c r="B24080" s="5">
        <v>4511</v>
      </c>
      <c r="C24080" s="6">
        <v>43216</v>
      </c>
      <c r="D24080" s="5">
        <v>17</v>
      </c>
      <c r="E24080" s="5" t="str">
        <f>_xlfn.XLOOKUP(Orders[[#This Row],[user_id]],Users[user_id],Users[country])</f>
        <v>DE</v>
      </c>
      <c r="F24080" s="5" t="str">
        <f>_xlfn.XLOOKUP(Orders[[#This Row],[country_code]],Countries[country_code],Countries[country_name])</f>
        <v>Germany</v>
      </c>
      <c r="G24080" s="5">
        <f>_xlfn.XLOOKUP(Orders[[#This Row],[user_id]],Users[user_id],Users[is_referral])</f>
        <v>0</v>
      </c>
    </row>
    <row r="24081" spans="1:7">
      <c r="A24081" s="5">
        <v>2178931</v>
      </c>
      <c r="B24081" s="5">
        <v>7175</v>
      </c>
      <c r="C24081" s="6">
        <v>43216</v>
      </c>
      <c r="D24081" s="5">
        <v>16</v>
      </c>
      <c r="E24081" s="5" t="str">
        <f>_xlfn.XLOOKUP(Orders[[#This Row],[user_id]],Users[user_id],Users[country])</f>
        <v>FR</v>
      </c>
      <c r="F24081" s="5" t="str">
        <f>_xlfn.XLOOKUP(Orders[[#This Row],[country_code]],Countries[country_code],Countries[country_name])</f>
        <v>France</v>
      </c>
      <c r="G24081" s="5">
        <f>_xlfn.XLOOKUP(Orders[[#This Row],[user_id]],Users[user_id],Users[is_referral])</f>
        <v>1</v>
      </c>
    </row>
    <row r="24082" spans="1:7">
      <c r="A24082" s="5">
        <v>2178933</v>
      </c>
      <c r="B24082" s="5">
        <v>10777</v>
      </c>
      <c r="C24082" s="6">
        <v>43216</v>
      </c>
      <c r="D24082" s="5">
        <v>37</v>
      </c>
      <c r="E24082" s="5" t="str">
        <f>_xlfn.XLOOKUP(Orders[[#This Row],[user_id]],Users[user_id],Users[country])</f>
        <v>IT</v>
      </c>
      <c r="F24082" s="5" t="str">
        <f>_xlfn.XLOOKUP(Orders[[#This Row],[country_code]],Countries[country_code],Countries[country_name])</f>
        <v>Italy</v>
      </c>
      <c r="G24082" s="5">
        <f>_xlfn.XLOOKUP(Orders[[#This Row],[user_id]],Users[user_id],Users[is_referral])</f>
        <v>1</v>
      </c>
    </row>
    <row r="24083" spans="1:7">
      <c r="A24083" s="5">
        <v>2178934</v>
      </c>
      <c r="B24083" s="5">
        <v>427</v>
      </c>
      <c r="C24083" s="6">
        <v>43216</v>
      </c>
      <c r="D24083" s="5">
        <v>70</v>
      </c>
      <c r="E24083" s="5" t="str">
        <f>_xlfn.XLOOKUP(Orders[[#This Row],[user_id]],Users[user_id],Users[country])</f>
        <v>DE</v>
      </c>
      <c r="F24083" s="5" t="str">
        <f>_xlfn.XLOOKUP(Orders[[#This Row],[country_code]],Countries[country_code],Countries[country_name])</f>
        <v>Germany</v>
      </c>
      <c r="G24083" s="5">
        <f>_xlfn.XLOOKUP(Orders[[#This Row],[user_id]],Users[user_id],Users[is_referral])</f>
        <v>0</v>
      </c>
    </row>
    <row r="24084" spans="1:7">
      <c r="A24084" s="5">
        <v>2178936</v>
      </c>
      <c r="B24084" s="5">
        <v>808</v>
      </c>
      <c r="C24084" s="6">
        <v>43216</v>
      </c>
      <c r="D24084" s="5">
        <v>56</v>
      </c>
      <c r="E24084" s="5" t="str">
        <f>_xlfn.XLOOKUP(Orders[[#This Row],[user_id]],Users[user_id],Users[country])</f>
        <v>ES</v>
      </c>
      <c r="F24084" s="5" t="str">
        <f>_xlfn.XLOOKUP(Orders[[#This Row],[country_code]],Countries[country_code],Countries[country_name])</f>
        <v>Spain</v>
      </c>
      <c r="G24084" s="5">
        <f>_xlfn.XLOOKUP(Orders[[#This Row],[user_id]],Users[user_id],Users[is_referral])</f>
        <v>0</v>
      </c>
    </row>
    <row r="24085" spans="1:7">
      <c r="A24085" s="5">
        <v>2178937</v>
      </c>
      <c r="B24085" s="5">
        <v>11924</v>
      </c>
      <c r="C24085" s="6">
        <v>43216</v>
      </c>
      <c r="D24085" s="5">
        <v>45</v>
      </c>
      <c r="E24085" s="5" t="str">
        <f>_xlfn.XLOOKUP(Orders[[#This Row],[user_id]],Users[user_id],Users[country])</f>
        <v>IT</v>
      </c>
      <c r="F24085" s="5" t="str">
        <f>_xlfn.XLOOKUP(Orders[[#This Row],[country_code]],Countries[country_code],Countries[country_name])</f>
        <v>Italy</v>
      </c>
      <c r="G24085" s="5">
        <f>_xlfn.XLOOKUP(Orders[[#This Row],[user_id]],Users[user_id],Users[is_referral])</f>
        <v>1</v>
      </c>
    </row>
    <row r="24086" spans="1:7">
      <c r="A24086" s="5">
        <v>2178941</v>
      </c>
      <c r="B24086" s="5">
        <v>2555</v>
      </c>
      <c r="C24086" s="6">
        <v>43216</v>
      </c>
      <c r="D24086" s="5">
        <v>19</v>
      </c>
      <c r="E24086" s="5" t="str">
        <f>_xlfn.XLOOKUP(Orders[[#This Row],[user_id]],Users[user_id],Users[country])</f>
        <v>FR</v>
      </c>
      <c r="F24086" s="5" t="str">
        <f>_xlfn.XLOOKUP(Orders[[#This Row],[country_code]],Countries[country_code],Countries[country_name])</f>
        <v>France</v>
      </c>
      <c r="G24086" s="5">
        <f>_xlfn.XLOOKUP(Orders[[#This Row],[user_id]],Users[user_id],Users[is_referral])</f>
        <v>0</v>
      </c>
    </row>
    <row r="24087" spans="1:7">
      <c r="A24087" s="5">
        <v>2178942</v>
      </c>
      <c r="B24087" s="5">
        <v>13851</v>
      </c>
      <c r="C24087" s="6">
        <v>43216</v>
      </c>
      <c r="D24087" s="5">
        <v>34</v>
      </c>
      <c r="E24087" s="5" t="str">
        <f>_xlfn.XLOOKUP(Orders[[#This Row],[user_id]],Users[user_id],Users[country])</f>
        <v>FR</v>
      </c>
      <c r="F24087" s="5" t="str">
        <f>_xlfn.XLOOKUP(Orders[[#This Row],[country_code]],Countries[country_code],Countries[country_name])</f>
        <v>France</v>
      </c>
      <c r="G24087" s="5">
        <f>_xlfn.XLOOKUP(Orders[[#This Row],[user_id]],Users[user_id],Users[is_referral])</f>
        <v>1</v>
      </c>
    </row>
    <row r="24088" spans="1:7">
      <c r="A24088" s="5">
        <v>2178945</v>
      </c>
      <c r="B24088" s="5">
        <v>9978</v>
      </c>
      <c r="C24088" s="6">
        <v>43216</v>
      </c>
      <c r="D24088" s="5">
        <v>29</v>
      </c>
      <c r="E24088" s="5" t="str">
        <f>_xlfn.XLOOKUP(Orders[[#This Row],[user_id]],Users[user_id],Users[country])</f>
        <v>IT</v>
      </c>
      <c r="F24088" s="5" t="str">
        <f>_xlfn.XLOOKUP(Orders[[#This Row],[country_code]],Countries[country_code],Countries[country_name])</f>
        <v>Italy</v>
      </c>
      <c r="G24088" s="5">
        <f>_xlfn.XLOOKUP(Orders[[#This Row],[user_id]],Users[user_id],Users[is_referral])</f>
        <v>1</v>
      </c>
    </row>
    <row r="24089" spans="1:7">
      <c r="A24089" s="5">
        <v>2178947</v>
      </c>
      <c r="B24089" s="5">
        <v>4570</v>
      </c>
      <c r="C24089" s="6">
        <v>43216</v>
      </c>
      <c r="D24089" s="5">
        <v>59</v>
      </c>
      <c r="E24089" s="5" t="str">
        <f>_xlfn.XLOOKUP(Orders[[#This Row],[user_id]],Users[user_id],Users[country])</f>
        <v>FR</v>
      </c>
      <c r="F24089" s="5" t="str">
        <f>_xlfn.XLOOKUP(Orders[[#This Row],[country_code]],Countries[country_code],Countries[country_name])</f>
        <v>France</v>
      </c>
      <c r="G24089" s="5">
        <f>_xlfn.XLOOKUP(Orders[[#This Row],[user_id]],Users[user_id],Users[is_referral])</f>
        <v>0</v>
      </c>
    </row>
    <row r="24090" spans="1:7">
      <c r="A24090" s="5">
        <v>2178948</v>
      </c>
      <c r="B24090" s="5">
        <v>8921</v>
      </c>
      <c r="C24090" s="6">
        <v>43216</v>
      </c>
      <c r="D24090" s="5">
        <v>74</v>
      </c>
      <c r="E24090" s="5" t="str">
        <f>_xlfn.XLOOKUP(Orders[[#This Row],[user_id]],Users[user_id],Users[country])</f>
        <v>DE</v>
      </c>
      <c r="F24090" s="5" t="str">
        <f>_xlfn.XLOOKUP(Orders[[#This Row],[country_code]],Countries[country_code],Countries[country_name])</f>
        <v>Germany</v>
      </c>
      <c r="G24090" s="5">
        <f>_xlfn.XLOOKUP(Orders[[#This Row],[user_id]],Users[user_id],Users[is_referral])</f>
        <v>1</v>
      </c>
    </row>
    <row r="24091" spans="1:7">
      <c r="A24091" s="5">
        <v>2178949</v>
      </c>
      <c r="B24091" s="5">
        <v>19442</v>
      </c>
      <c r="C24091" s="6">
        <v>43216</v>
      </c>
      <c r="D24091" s="5">
        <v>29</v>
      </c>
      <c r="E24091" s="5" t="str">
        <f>_xlfn.XLOOKUP(Orders[[#This Row],[user_id]],Users[user_id],Users[country])</f>
        <v>ES</v>
      </c>
      <c r="F24091" s="5" t="str">
        <f>_xlfn.XLOOKUP(Orders[[#This Row],[country_code]],Countries[country_code],Countries[country_name])</f>
        <v>Spain</v>
      </c>
      <c r="G24091" s="5">
        <f>_xlfn.XLOOKUP(Orders[[#This Row],[user_id]],Users[user_id],Users[is_referral])</f>
        <v>1</v>
      </c>
    </row>
    <row r="24092" spans="1:7">
      <c r="A24092" s="5">
        <v>2178950</v>
      </c>
      <c r="B24092" s="5">
        <v>8912</v>
      </c>
      <c r="C24092" s="6">
        <v>43216</v>
      </c>
      <c r="D24092" s="5">
        <v>94</v>
      </c>
      <c r="E24092" s="5" t="str">
        <f>_xlfn.XLOOKUP(Orders[[#This Row],[user_id]],Users[user_id],Users[country])</f>
        <v>ES</v>
      </c>
      <c r="F24092" s="5" t="str">
        <f>_xlfn.XLOOKUP(Orders[[#This Row],[country_code]],Countries[country_code],Countries[country_name])</f>
        <v>Spain</v>
      </c>
      <c r="G24092" s="5">
        <f>_xlfn.XLOOKUP(Orders[[#This Row],[user_id]],Users[user_id],Users[is_referral])</f>
        <v>1</v>
      </c>
    </row>
    <row r="24093" spans="1:7">
      <c r="A24093" s="5">
        <v>2178951</v>
      </c>
      <c r="B24093" s="5">
        <v>16571</v>
      </c>
      <c r="C24093" s="6">
        <v>43216</v>
      </c>
      <c r="D24093" s="5">
        <v>14</v>
      </c>
      <c r="E24093" s="5" t="str">
        <f>_xlfn.XLOOKUP(Orders[[#This Row],[user_id]],Users[user_id],Users[country])</f>
        <v>IT</v>
      </c>
      <c r="F24093" s="5" t="str">
        <f>_xlfn.XLOOKUP(Orders[[#This Row],[country_code]],Countries[country_code],Countries[country_name])</f>
        <v>Italy</v>
      </c>
      <c r="G24093" s="5">
        <f>_xlfn.XLOOKUP(Orders[[#This Row],[user_id]],Users[user_id],Users[is_referral])</f>
        <v>1</v>
      </c>
    </row>
    <row r="24094" spans="1:7">
      <c r="A24094" s="5">
        <v>2178952</v>
      </c>
      <c r="B24094" s="5">
        <v>19183</v>
      </c>
      <c r="C24094" s="6">
        <v>43216</v>
      </c>
      <c r="D24094" s="5">
        <v>77</v>
      </c>
      <c r="E24094" s="5" t="str">
        <f>_xlfn.XLOOKUP(Orders[[#This Row],[user_id]],Users[user_id],Users[country])</f>
        <v>FR</v>
      </c>
      <c r="F24094" s="5" t="str">
        <f>_xlfn.XLOOKUP(Orders[[#This Row],[country_code]],Countries[country_code],Countries[country_name])</f>
        <v>France</v>
      </c>
      <c r="G24094" s="5">
        <f>_xlfn.XLOOKUP(Orders[[#This Row],[user_id]],Users[user_id],Users[is_referral])</f>
        <v>1</v>
      </c>
    </row>
    <row r="24095" spans="1:7">
      <c r="A24095" s="5">
        <v>2178954</v>
      </c>
      <c r="B24095" s="5">
        <v>13421</v>
      </c>
      <c r="C24095" s="6">
        <v>43216</v>
      </c>
      <c r="D24095" s="5">
        <v>103</v>
      </c>
      <c r="E24095" s="5" t="str">
        <f>_xlfn.XLOOKUP(Orders[[#This Row],[user_id]],Users[user_id],Users[country])</f>
        <v>DE</v>
      </c>
      <c r="F24095" s="5" t="str">
        <f>_xlfn.XLOOKUP(Orders[[#This Row],[country_code]],Countries[country_code],Countries[country_name])</f>
        <v>Germany</v>
      </c>
      <c r="G24095" s="5">
        <f>_xlfn.XLOOKUP(Orders[[#This Row],[user_id]],Users[user_id],Users[is_referral])</f>
        <v>1</v>
      </c>
    </row>
    <row r="24096" spans="1:7">
      <c r="A24096" s="5">
        <v>2178957</v>
      </c>
      <c r="B24096" s="5">
        <v>15306</v>
      </c>
      <c r="C24096" s="6">
        <v>43216</v>
      </c>
      <c r="D24096" s="5">
        <v>26</v>
      </c>
      <c r="E24096" s="5" t="str">
        <f>_xlfn.XLOOKUP(Orders[[#This Row],[user_id]],Users[user_id],Users[country])</f>
        <v>DE</v>
      </c>
      <c r="F24096" s="5" t="str">
        <f>_xlfn.XLOOKUP(Orders[[#This Row],[country_code]],Countries[country_code],Countries[country_name])</f>
        <v>Germany</v>
      </c>
      <c r="G24096" s="5">
        <f>_xlfn.XLOOKUP(Orders[[#This Row],[user_id]],Users[user_id],Users[is_referral])</f>
        <v>1</v>
      </c>
    </row>
    <row r="24097" spans="1:7">
      <c r="A24097" s="5">
        <v>2178958</v>
      </c>
      <c r="B24097" s="5">
        <v>2044</v>
      </c>
      <c r="C24097" s="6">
        <v>43216</v>
      </c>
      <c r="D24097" s="5">
        <v>59</v>
      </c>
      <c r="E24097" s="5" t="str">
        <f>_xlfn.XLOOKUP(Orders[[#This Row],[user_id]],Users[user_id],Users[country])</f>
        <v>IT</v>
      </c>
      <c r="F24097" s="5" t="str">
        <f>_xlfn.XLOOKUP(Orders[[#This Row],[country_code]],Countries[country_code],Countries[country_name])</f>
        <v>Italy</v>
      </c>
      <c r="G24097" s="5">
        <f>_xlfn.XLOOKUP(Orders[[#This Row],[user_id]],Users[user_id],Users[is_referral])</f>
        <v>0</v>
      </c>
    </row>
    <row r="24098" spans="1:7">
      <c r="A24098" s="5">
        <v>2178959</v>
      </c>
      <c r="B24098" s="5">
        <v>13701</v>
      </c>
      <c r="C24098" s="6">
        <v>43216</v>
      </c>
      <c r="D24098" s="5">
        <v>24</v>
      </c>
      <c r="E24098" s="5" t="str">
        <f>_xlfn.XLOOKUP(Orders[[#This Row],[user_id]],Users[user_id],Users[country])</f>
        <v>IT</v>
      </c>
      <c r="F24098" s="5" t="str">
        <f>_xlfn.XLOOKUP(Orders[[#This Row],[country_code]],Countries[country_code],Countries[country_name])</f>
        <v>Italy</v>
      </c>
      <c r="G24098" s="5">
        <f>_xlfn.XLOOKUP(Orders[[#This Row],[user_id]],Users[user_id],Users[is_referral])</f>
        <v>1</v>
      </c>
    </row>
    <row r="24099" spans="1:7">
      <c r="A24099" s="5">
        <v>2178963</v>
      </c>
      <c r="B24099" s="5">
        <v>5309</v>
      </c>
      <c r="C24099" s="6">
        <v>43216</v>
      </c>
      <c r="D24099" s="5">
        <v>46</v>
      </c>
      <c r="E24099" s="5" t="str">
        <f>_xlfn.XLOOKUP(Orders[[#This Row],[user_id]],Users[user_id],Users[country])</f>
        <v>ES</v>
      </c>
      <c r="F24099" s="5" t="str">
        <f>_xlfn.XLOOKUP(Orders[[#This Row],[country_code]],Countries[country_code],Countries[country_name])</f>
        <v>Spain</v>
      </c>
      <c r="G24099" s="5">
        <f>_xlfn.XLOOKUP(Orders[[#This Row],[user_id]],Users[user_id],Users[is_referral])</f>
        <v>1</v>
      </c>
    </row>
    <row r="24100" spans="1:7">
      <c r="A24100" s="5">
        <v>2178964</v>
      </c>
      <c r="B24100" s="5">
        <v>18080</v>
      </c>
      <c r="C24100" s="6">
        <v>43216</v>
      </c>
      <c r="D24100" s="5">
        <v>29</v>
      </c>
      <c r="E24100" s="5" t="str">
        <f>_xlfn.XLOOKUP(Orders[[#This Row],[user_id]],Users[user_id],Users[country])</f>
        <v>DE</v>
      </c>
      <c r="F24100" s="5" t="str">
        <f>_xlfn.XLOOKUP(Orders[[#This Row],[country_code]],Countries[country_code],Countries[country_name])</f>
        <v>Germany</v>
      </c>
      <c r="G24100" s="5">
        <f>_xlfn.XLOOKUP(Orders[[#This Row],[user_id]],Users[user_id],Users[is_referral])</f>
        <v>1</v>
      </c>
    </row>
    <row r="24101" spans="1:7">
      <c r="A24101" s="5">
        <v>2178965</v>
      </c>
      <c r="B24101" s="5">
        <v>19868</v>
      </c>
      <c r="C24101" s="6">
        <v>43216</v>
      </c>
      <c r="D24101" s="5">
        <v>41</v>
      </c>
      <c r="E24101" s="5" t="str">
        <f>_xlfn.XLOOKUP(Orders[[#This Row],[user_id]],Users[user_id],Users[country])</f>
        <v>FR</v>
      </c>
      <c r="F24101" s="5" t="str">
        <f>_xlfn.XLOOKUP(Orders[[#This Row],[country_code]],Countries[country_code],Countries[country_name])</f>
        <v>France</v>
      </c>
      <c r="G24101" s="5">
        <f>_xlfn.XLOOKUP(Orders[[#This Row],[user_id]],Users[user_id],Users[is_referral])</f>
        <v>1</v>
      </c>
    </row>
    <row r="24102" spans="1:7">
      <c r="A24102" s="5">
        <v>2178966</v>
      </c>
      <c r="B24102" s="5">
        <v>17682</v>
      </c>
      <c r="C24102" s="6">
        <v>43216</v>
      </c>
      <c r="D24102" s="5">
        <v>14</v>
      </c>
      <c r="E24102" s="5" t="str">
        <f>_xlfn.XLOOKUP(Orders[[#This Row],[user_id]],Users[user_id],Users[country])</f>
        <v>DE</v>
      </c>
      <c r="F24102" s="5" t="str">
        <f>_xlfn.XLOOKUP(Orders[[#This Row],[country_code]],Countries[country_code],Countries[country_name])</f>
        <v>Germany</v>
      </c>
      <c r="G24102" s="5">
        <f>_xlfn.XLOOKUP(Orders[[#This Row],[user_id]],Users[user_id],Users[is_referral])</f>
        <v>1</v>
      </c>
    </row>
    <row r="24103" spans="1:7">
      <c r="A24103" s="5">
        <v>2178967</v>
      </c>
      <c r="B24103" s="5">
        <v>8226</v>
      </c>
      <c r="C24103" s="6">
        <v>43216</v>
      </c>
      <c r="D24103" s="5">
        <v>72</v>
      </c>
      <c r="E24103" s="5" t="str">
        <f>_xlfn.XLOOKUP(Orders[[#This Row],[user_id]],Users[user_id],Users[country])</f>
        <v>DE</v>
      </c>
      <c r="F24103" s="5" t="str">
        <f>_xlfn.XLOOKUP(Orders[[#This Row],[country_code]],Countries[country_code],Countries[country_name])</f>
        <v>Germany</v>
      </c>
      <c r="G24103" s="5">
        <f>_xlfn.XLOOKUP(Orders[[#This Row],[user_id]],Users[user_id],Users[is_referral])</f>
        <v>0</v>
      </c>
    </row>
    <row r="24104" spans="1:7">
      <c r="A24104" s="5">
        <v>2178968</v>
      </c>
      <c r="B24104" s="5">
        <v>15893</v>
      </c>
      <c r="C24104" s="6">
        <v>43216</v>
      </c>
      <c r="D24104" s="5">
        <v>34</v>
      </c>
      <c r="E24104" s="5" t="str">
        <f>_xlfn.XLOOKUP(Orders[[#This Row],[user_id]],Users[user_id],Users[country])</f>
        <v>IT</v>
      </c>
      <c r="F24104" s="5" t="str">
        <f>_xlfn.XLOOKUP(Orders[[#This Row],[country_code]],Countries[country_code],Countries[country_name])</f>
        <v>Italy</v>
      </c>
      <c r="G24104" s="5">
        <f>_xlfn.XLOOKUP(Orders[[#This Row],[user_id]],Users[user_id],Users[is_referral])</f>
        <v>1</v>
      </c>
    </row>
    <row r="24105" spans="1:7">
      <c r="A24105" s="5">
        <v>2178971</v>
      </c>
      <c r="B24105" s="5">
        <v>8331</v>
      </c>
      <c r="C24105" s="6">
        <v>43216</v>
      </c>
      <c r="D24105" s="5">
        <v>53</v>
      </c>
      <c r="E24105" s="5" t="str">
        <f>_xlfn.XLOOKUP(Orders[[#This Row],[user_id]],Users[user_id],Users[country])</f>
        <v>IT</v>
      </c>
      <c r="F24105" s="5" t="str">
        <f>_xlfn.XLOOKUP(Orders[[#This Row],[country_code]],Countries[country_code],Countries[country_name])</f>
        <v>Italy</v>
      </c>
      <c r="G24105" s="5">
        <f>_xlfn.XLOOKUP(Orders[[#This Row],[user_id]],Users[user_id],Users[is_referral])</f>
        <v>1</v>
      </c>
    </row>
    <row r="24106" spans="1:7">
      <c r="A24106" s="5">
        <v>2178972</v>
      </c>
      <c r="B24106" s="5">
        <v>17275</v>
      </c>
      <c r="C24106" s="6">
        <v>43216</v>
      </c>
      <c r="D24106" s="5">
        <v>39</v>
      </c>
      <c r="E24106" s="5" t="str">
        <f>_xlfn.XLOOKUP(Orders[[#This Row],[user_id]],Users[user_id],Users[country])</f>
        <v>FR</v>
      </c>
      <c r="F24106" s="5" t="str">
        <f>_xlfn.XLOOKUP(Orders[[#This Row],[country_code]],Countries[country_code],Countries[country_name])</f>
        <v>France</v>
      </c>
      <c r="G24106" s="5">
        <f>_xlfn.XLOOKUP(Orders[[#This Row],[user_id]],Users[user_id],Users[is_referral])</f>
        <v>1</v>
      </c>
    </row>
    <row r="24107" spans="1:7">
      <c r="A24107" s="5">
        <v>2178974</v>
      </c>
      <c r="B24107" s="5">
        <v>2766</v>
      </c>
      <c r="C24107" s="6">
        <v>43216</v>
      </c>
      <c r="D24107" s="5">
        <v>54</v>
      </c>
      <c r="E24107" s="5" t="str">
        <f>_xlfn.XLOOKUP(Orders[[#This Row],[user_id]],Users[user_id],Users[country])</f>
        <v>FR</v>
      </c>
      <c r="F24107" s="5" t="str">
        <f>_xlfn.XLOOKUP(Orders[[#This Row],[country_code]],Countries[country_code],Countries[country_name])</f>
        <v>France</v>
      </c>
      <c r="G24107" s="5">
        <f>_xlfn.XLOOKUP(Orders[[#This Row],[user_id]],Users[user_id],Users[is_referral])</f>
        <v>0</v>
      </c>
    </row>
    <row r="24108" spans="1:7">
      <c r="A24108" s="5">
        <v>2178976</v>
      </c>
      <c r="B24108" s="5">
        <v>10846</v>
      </c>
      <c r="C24108" s="6">
        <v>43216</v>
      </c>
      <c r="D24108" s="5">
        <v>40</v>
      </c>
      <c r="E24108" s="5" t="str">
        <f>_xlfn.XLOOKUP(Orders[[#This Row],[user_id]],Users[user_id],Users[country])</f>
        <v>FR</v>
      </c>
      <c r="F24108" s="5" t="str">
        <f>_xlfn.XLOOKUP(Orders[[#This Row],[country_code]],Countries[country_code],Countries[country_name])</f>
        <v>France</v>
      </c>
      <c r="G24108" s="5">
        <f>_xlfn.XLOOKUP(Orders[[#This Row],[user_id]],Users[user_id],Users[is_referral])</f>
        <v>0</v>
      </c>
    </row>
    <row r="24109" spans="1:7">
      <c r="A24109" s="5">
        <v>2178977</v>
      </c>
      <c r="B24109" s="5">
        <v>13541</v>
      </c>
      <c r="C24109" s="6">
        <v>43216</v>
      </c>
      <c r="D24109" s="5">
        <v>153</v>
      </c>
      <c r="E24109" s="5" t="str">
        <f>_xlfn.XLOOKUP(Orders[[#This Row],[user_id]],Users[user_id],Users[country])</f>
        <v>DE</v>
      </c>
      <c r="F24109" s="5" t="str">
        <f>_xlfn.XLOOKUP(Orders[[#This Row],[country_code]],Countries[country_code],Countries[country_name])</f>
        <v>Germany</v>
      </c>
      <c r="G24109" s="5">
        <f>_xlfn.XLOOKUP(Orders[[#This Row],[user_id]],Users[user_id],Users[is_referral])</f>
        <v>1</v>
      </c>
    </row>
    <row r="24110" spans="1:7">
      <c r="A24110" s="5">
        <v>2178979</v>
      </c>
      <c r="B24110" s="5">
        <v>14604</v>
      </c>
      <c r="C24110" s="6">
        <v>43216</v>
      </c>
      <c r="D24110" s="5">
        <v>24</v>
      </c>
      <c r="E24110" s="5" t="str">
        <f>_xlfn.XLOOKUP(Orders[[#This Row],[user_id]],Users[user_id],Users[country])</f>
        <v>FR</v>
      </c>
      <c r="F24110" s="5" t="str">
        <f>_xlfn.XLOOKUP(Orders[[#This Row],[country_code]],Countries[country_code],Countries[country_name])</f>
        <v>France</v>
      </c>
      <c r="G24110" s="5">
        <f>_xlfn.XLOOKUP(Orders[[#This Row],[user_id]],Users[user_id],Users[is_referral])</f>
        <v>1</v>
      </c>
    </row>
    <row r="24111" spans="1:7">
      <c r="A24111" s="5">
        <v>2178982</v>
      </c>
      <c r="B24111" s="5">
        <v>19825</v>
      </c>
      <c r="C24111" s="6">
        <v>43216</v>
      </c>
      <c r="D24111" s="5">
        <v>72</v>
      </c>
      <c r="E24111" s="5" t="str">
        <f>_xlfn.XLOOKUP(Orders[[#This Row],[user_id]],Users[user_id],Users[country])</f>
        <v>ES</v>
      </c>
      <c r="F24111" s="5" t="str">
        <f>_xlfn.XLOOKUP(Orders[[#This Row],[country_code]],Countries[country_code],Countries[country_name])</f>
        <v>Spain</v>
      </c>
      <c r="G24111" s="5">
        <f>_xlfn.XLOOKUP(Orders[[#This Row],[user_id]],Users[user_id],Users[is_referral])</f>
        <v>1</v>
      </c>
    </row>
    <row r="24112" spans="1:7">
      <c r="A24112" s="5">
        <v>2178988</v>
      </c>
      <c r="B24112" s="5">
        <v>3872</v>
      </c>
      <c r="C24112" s="6">
        <v>43216</v>
      </c>
      <c r="D24112" s="5">
        <v>56</v>
      </c>
      <c r="E24112" s="5" t="str">
        <f>_xlfn.XLOOKUP(Orders[[#This Row],[user_id]],Users[user_id],Users[country])</f>
        <v>FR</v>
      </c>
      <c r="F24112" s="5" t="str">
        <f>_xlfn.XLOOKUP(Orders[[#This Row],[country_code]],Countries[country_code],Countries[country_name])</f>
        <v>France</v>
      </c>
      <c r="G24112" s="5">
        <f>_xlfn.XLOOKUP(Orders[[#This Row],[user_id]],Users[user_id],Users[is_referral])</f>
        <v>0</v>
      </c>
    </row>
    <row r="24113" spans="1:7">
      <c r="A24113" s="5">
        <v>2178990</v>
      </c>
      <c r="B24113" s="5">
        <v>17142</v>
      </c>
      <c r="C24113" s="6">
        <v>43216</v>
      </c>
      <c r="D24113" s="5">
        <v>45</v>
      </c>
      <c r="E24113" s="5" t="str">
        <f>_xlfn.XLOOKUP(Orders[[#This Row],[user_id]],Users[user_id],Users[country])</f>
        <v>FR</v>
      </c>
      <c r="F24113" s="5" t="str">
        <f>_xlfn.XLOOKUP(Orders[[#This Row],[country_code]],Countries[country_code],Countries[country_name])</f>
        <v>France</v>
      </c>
      <c r="G24113" s="5">
        <f>_xlfn.XLOOKUP(Orders[[#This Row],[user_id]],Users[user_id],Users[is_referral])</f>
        <v>1</v>
      </c>
    </row>
    <row r="24114" spans="1:7">
      <c r="A24114" s="5">
        <v>2178992</v>
      </c>
      <c r="B24114" s="5">
        <v>8351</v>
      </c>
      <c r="C24114" s="6">
        <v>43216</v>
      </c>
      <c r="D24114" s="5">
        <v>114</v>
      </c>
      <c r="E24114" s="5" t="str">
        <f>_xlfn.XLOOKUP(Orders[[#This Row],[user_id]],Users[user_id],Users[country])</f>
        <v>IT</v>
      </c>
      <c r="F24114" s="5" t="str">
        <f>_xlfn.XLOOKUP(Orders[[#This Row],[country_code]],Countries[country_code],Countries[country_name])</f>
        <v>Italy</v>
      </c>
      <c r="G24114" s="5">
        <f>_xlfn.XLOOKUP(Orders[[#This Row],[user_id]],Users[user_id],Users[is_referral])</f>
        <v>1</v>
      </c>
    </row>
    <row r="24115" spans="1:7">
      <c r="A24115" s="5">
        <v>2178993</v>
      </c>
      <c r="B24115" s="5">
        <v>10319</v>
      </c>
      <c r="C24115" s="6">
        <v>43216</v>
      </c>
      <c r="D24115" s="5">
        <v>81</v>
      </c>
      <c r="E24115" s="5" t="str">
        <f>_xlfn.XLOOKUP(Orders[[#This Row],[user_id]],Users[user_id],Users[country])</f>
        <v>DE</v>
      </c>
      <c r="F24115" s="5" t="str">
        <f>_xlfn.XLOOKUP(Orders[[#This Row],[country_code]],Countries[country_code],Countries[country_name])</f>
        <v>Germany</v>
      </c>
      <c r="G24115" s="5">
        <f>_xlfn.XLOOKUP(Orders[[#This Row],[user_id]],Users[user_id],Users[is_referral])</f>
        <v>1</v>
      </c>
    </row>
    <row r="24116" spans="1:7">
      <c r="A24116" s="5">
        <v>2178994</v>
      </c>
      <c r="B24116" s="5">
        <v>18920</v>
      </c>
      <c r="C24116" s="6">
        <v>43216</v>
      </c>
      <c r="D24116" s="5">
        <v>35</v>
      </c>
      <c r="E24116" s="5" t="str">
        <f>_xlfn.XLOOKUP(Orders[[#This Row],[user_id]],Users[user_id],Users[country])</f>
        <v>DE</v>
      </c>
      <c r="F24116" s="5" t="str">
        <f>_xlfn.XLOOKUP(Orders[[#This Row],[country_code]],Countries[country_code],Countries[country_name])</f>
        <v>Germany</v>
      </c>
      <c r="G24116" s="5">
        <f>_xlfn.XLOOKUP(Orders[[#This Row],[user_id]],Users[user_id],Users[is_referral])</f>
        <v>1</v>
      </c>
    </row>
    <row r="24117" spans="1:7">
      <c r="A24117" s="5">
        <v>2178998</v>
      </c>
      <c r="B24117" s="5">
        <v>15129</v>
      </c>
      <c r="C24117" s="6">
        <v>43216</v>
      </c>
      <c r="D24117" s="5">
        <v>25</v>
      </c>
      <c r="E24117" s="5" t="str">
        <f>_xlfn.XLOOKUP(Orders[[#This Row],[user_id]],Users[user_id],Users[country])</f>
        <v>ES</v>
      </c>
      <c r="F24117" s="5" t="str">
        <f>_xlfn.XLOOKUP(Orders[[#This Row],[country_code]],Countries[country_code],Countries[country_name])</f>
        <v>Spain</v>
      </c>
      <c r="G24117" s="5">
        <f>_xlfn.XLOOKUP(Orders[[#This Row],[user_id]],Users[user_id],Users[is_referral])</f>
        <v>1</v>
      </c>
    </row>
    <row r="24118" spans="1:7">
      <c r="A24118" s="5">
        <v>2178999</v>
      </c>
      <c r="B24118" s="5">
        <v>18957</v>
      </c>
      <c r="C24118" s="6">
        <v>43216</v>
      </c>
      <c r="D24118" s="5">
        <v>30</v>
      </c>
      <c r="E24118" s="5" t="str">
        <f>_xlfn.XLOOKUP(Orders[[#This Row],[user_id]],Users[user_id],Users[country])</f>
        <v>IT</v>
      </c>
      <c r="F24118" s="5" t="str">
        <f>_xlfn.XLOOKUP(Orders[[#This Row],[country_code]],Countries[country_code],Countries[country_name])</f>
        <v>Italy</v>
      </c>
      <c r="G24118" s="5">
        <f>_xlfn.XLOOKUP(Orders[[#This Row],[user_id]],Users[user_id],Users[is_referral])</f>
        <v>1</v>
      </c>
    </row>
    <row r="24119" spans="1:7">
      <c r="A24119" s="5">
        <v>2179000</v>
      </c>
      <c r="B24119" s="5">
        <v>2176</v>
      </c>
      <c r="C24119" s="6">
        <v>43216</v>
      </c>
      <c r="D24119" s="5">
        <v>41</v>
      </c>
      <c r="E24119" s="5" t="str">
        <f>_xlfn.XLOOKUP(Orders[[#This Row],[user_id]],Users[user_id],Users[country])</f>
        <v>FR</v>
      </c>
      <c r="F24119" s="5" t="str">
        <f>_xlfn.XLOOKUP(Orders[[#This Row],[country_code]],Countries[country_code],Countries[country_name])</f>
        <v>France</v>
      </c>
      <c r="G24119" s="5">
        <f>_xlfn.XLOOKUP(Orders[[#This Row],[user_id]],Users[user_id],Users[is_referral])</f>
        <v>0</v>
      </c>
    </row>
    <row r="24120" spans="1:7">
      <c r="A24120" s="5">
        <v>2179005</v>
      </c>
      <c r="B24120" s="5">
        <v>3711</v>
      </c>
      <c r="C24120" s="6">
        <v>43216</v>
      </c>
      <c r="D24120" s="5">
        <v>50</v>
      </c>
      <c r="E24120" s="5" t="str">
        <f>_xlfn.XLOOKUP(Orders[[#This Row],[user_id]],Users[user_id],Users[country])</f>
        <v>ES</v>
      </c>
      <c r="F24120" s="5" t="str">
        <f>_xlfn.XLOOKUP(Orders[[#This Row],[country_code]],Countries[country_code],Countries[country_name])</f>
        <v>Spain</v>
      </c>
      <c r="G24120" s="5">
        <f>_xlfn.XLOOKUP(Orders[[#This Row],[user_id]],Users[user_id],Users[is_referral])</f>
        <v>0</v>
      </c>
    </row>
    <row r="24121" spans="1:7">
      <c r="A24121" s="5">
        <v>2179006</v>
      </c>
      <c r="B24121" s="5">
        <v>10453</v>
      </c>
      <c r="C24121" s="6">
        <v>43216</v>
      </c>
      <c r="D24121" s="5">
        <v>35</v>
      </c>
      <c r="E24121" s="5" t="str">
        <f>_xlfn.XLOOKUP(Orders[[#This Row],[user_id]],Users[user_id],Users[country])</f>
        <v>DE</v>
      </c>
      <c r="F24121" s="5" t="str">
        <f>_xlfn.XLOOKUP(Orders[[#This Row],[country_code]],Countries[country_code],Countries[country_name])</f>
        <v>Germany</v>
      </c>
      <c r="G24121" s="5">
        <f>_xlfn.XLOOKUP(Orders[[#This Row],[user_id]],Users[user_id],Users[is_referral])</f>
        <v>1</v>
      </c>
    </row>
    <row r="24122" spans="1:7">
      <c r="A24122" s="5">
        <v>2179009</v>
      </c>
      <c r="B24122" s="5">
        <v>16959</v>
      </c>
      <c r="C24122" s="6">
        <v>43216</v>
      </c>
      <c r="D24122" s="5">
        <v>43</v>
      </c>
      <c r="E24122" s="5" t="str">
        <f>_xlfn.XLOOKUP(Orders[[#This Row],[user_id]],Users[user_id],Users[country])</f>
        <v>ES</v>
      </c>
      <c r="F24122" s="5" t="str">
        <f>_xlfn.XLOOKUP(Orders[[#This Row],[country_code]],Countries[country_code],Countries[country_name])</f>
        <v>Spain</v>
      </c>
      <c r="G24122" s="5">
        <f>_xlfn.XLOOKUP(Orders[[#This Row],[user_id]],Users[user_id],Users[is_referral])</f>
        <v>1</v>
      </c>
    </row>
    <row r="24123" spans="1:7">
      <c r="A24123" s="5">
        <v>2179012</v>
      </c>
      <c r="B24123" s="5">
        <v>6739</v>
      </c>
      <c r="C24123" s="6">
        <v>43216</v>
      </c>
      <c r="D24123" s="5">
        <v>72</v>
      </c>
      <c r="E24123" s="5" t="str">
        <f>_xlfn.XLOOKUP(Orders[[#This Row],[user_id]],Users[user_id],Users[country])</f>
        <v>DE</v>
      </c>
      <c r="F24123" s="5" t="str">
        <f>_xlfn.XLOOKUP(Orders[[#This Row],[country_code]],Countries[country_code],Countries[country_name])</f>
        <v>Germany</v>
      </c>
      <c r="G24123" s="5">
        <f>_xlfn.XLOOKUP(Orders[[#This Row],[user_id]],Users[user_id],Users[is_referral])</f>
        <v>1</v>
      </c>
    </row>
    <row r="24124" spans="1:7">
      <c r="A24124" s="5">
        <v>2179013</v>
      </c>
      <c r="B24124" s="5">
        <v>12705</v>
      </c>
      <c r="C24124" s="6">
        <v>43216</v>
      </c>
      <c r="D24124" s="5">
        <v>34</v>
      </c>
      <c r="E24124" s="5" t="str">
        <f>_xlfn.XLOOKUP(Orders[[#This Row],[user_id]],Users[user_id],Users[country])</f>
        <v>IT</v>
      </c>
      <c r="F24124" s="5" t="str">
        <f>_xlfn.XLOOKUP(Orders[[#This Row],[country_code]],Countries[country_code],Countries[country_name])</f>
        <v>Italy</v>
      </c>
      <c r="G24124" s="5">
        <f>_xlfn.XLOOKUP(Orders[[#This Row],[user_id]],Users[user_id],Users[is_referral])</f>
        <v>1</v>
      </c>
    </row>
    <row r="24125" spans="1:7">
      <c r="A24125" s="5">
        <v>2179016</v>
      </c>
      <c r="B24125" s="5">
        <v>14023</v>
      </c>
      <c r="C24125" s="6">
        <v>43216</v>
      </c>
      <c r="D24125" s="5">
        <v>54</v>
      </c>
      <c r="E24125" s="5" t="str">
        <f>_xlfn.XLOOKUP(Orders[[#This Row],[user_id]],Users[user_id],Users[country])</f>
        <v>ES</v>
      </c>
      <c r="F24125" s="5" t="str">
        <f>_xlfn.XLOOKUP(Orders[[#This Row],[country_code]],Countries[country_code],Countries[country_name])</f>
        <v>Spain</v>
      </c>
      <c r="G24125" s="5">
        <f>_xlfn.XLOOKUP(Orders[[#This Row],[user_id]],Users[user_id],Users[is_referral])</f>
        <v>1</v>
      </c>
    </row>
    <row r="24126" spans="1:7">
      <c r="A24126" s="5">
        <v>2179020</v>
      </c>
      <c r="B24126" s="5">
        <v>2024</v>
      </c>
      <c r="C24126" s="6">
        <v>43216</v>
      </c>
      <c r="D24126" s="5">
        <v>50</v>
      </c>
      <c r="E24126" s="5" t="str">
        <f>_xlfn.XLOOKUP(Orders[[#This Row],[user_id]],Users[user_id],Users[country])</f>
        <v>FR</v>
      </c>
      <c r="F24126" s="5" t="str">
        <f>_xlfn.XLOOKUP(Orders[[#This Row],[country_code]],Countries[country_code],Countries[country_name])</f>
        <v>France</v>
      </c>
      <c r="G24126" s="5">
        <f>_xlfn.XLOOKUP(Orders[[#This Row],[user_id]],Users[user_id],Users[is_referral])</f>
        <v>0</v>
      </c>
    </row>
    <row r="24127" spans="1:7">
      <c r="A24127" s="5">
        <v>2179022</v>
      </c>
      <c r="B24127" s="5">
        <v>3820</v>
      </c>
      <c r="C24127" s="6">
        <v>43216</v>
      </c>
      <c r="D24127" s="5">
        <v>35</v>
      </c>
      <c r="E24127" s="5" t="str">
        <f>_xlfn.XLOOKUP(Orders[[#This Row],[user_id]],Users[user_id],Users[country])</f>
        <v>DE</v>
      </c>
      <c r="F24127" s="5" t="str">
        <f>_xlfn.XLOOKUP(Orders[[#This Row],[country_code]],Countries[country_code],Countries[country_name])</f>
        <v>Germany</v>
      </c>
      <c r="G24127" s="5">
        <f>_xlfn.XLOOKUP(Orders[[#This Row],[user_id]],Users[user_id],Users[is_referral])</f>
        <v>0</v>
      </c>
    </row>
    <row r="24128" spans="1:7">
      <c r="A24128" s="5">
        <v>2179023</v>
      </c>
      <c r="B24128" s="5">
        <v>1422</v>
      </c>
      <c r="C24128" s="6">
        <v>43216</v>
      </c>
      <c r="D24128" s="5">
        <v>59</v>
      </c>
      <c r="E24128" s="5" t="str">
        <f>_xlfn.XLOOKUP(Orders[[#This Row],[user_id]],Users[user_id],Users[country])</f>
        <v>FR</v>
      </c>
      <c r="F24128" s="5" t="str">
        <f>_xlfn.XLOOKUP(Orders[[#This Row],[country_code]],Countries[country_code],Countries[country_name])</f>
        <v>France</v>
      </c>
      <c r="G24128" s="5">
        <f>_xlfn.XLOOKUP(Orders[[#This Row],[user_id]],Users[user_id],Users[is_referral])</f>
        <v>0</v>
      </c>
    </row>
    <row r="24129" spans="1:7">
      <c r="A24129" s="5">
        <v>2179024</v>
      </c>
      <c r="B24129" s="5">
        <v>13651</v>
      </c>
      <c r="C24129" s="6">
        <v>43216</v>
      </c>
      <c r="D24129" s="5">
        <v>38</v>
      </c>
      <c r="E24129" s="5" t="str">
        <f>_xlfn.XLOOKUP(Orders[[#This Row],[user_id]],Users[user_id],Users[country])</f>
        <v>ES</v>
      </c>
      <c r="F24129" s="5" t="str">
        <f>_xlfn.XLOOKUP(Orders[[#This Row],[country_code]],Countries[country_code],Countries[country_name])</f>
        <v>Spain</v>
      </c>
      <c r="G24129" s="5">
        <f>_xlfn.XLOOKUP(Orders[[#This Row],[user_id]],Users[user_id],Users[is_referral])</f>
        <v>1</v>
      </c>
    </row>
    <row r="24130" spans="1:7">
      <c r="A24130" s="5">
        <v>2179025</v>
      </c>
      <c r="B24130" s="5">
        <v>3842</v>
      </c>
      <c r="C24130" s="6">
        <v>43216</v>
      </c>
      <c r="D24130" s="5">
        <v>38</v>
      </c>
      <c r="E24130" s="5" t="str">
        <f>_xlfn.XLOOKUP(Orders[[#This Row],[user_id]],Users[user_id],Users[country])</f>
        <v>ES</v>
      </c>
      <c r="F24130" s="5" t="str">
        <f>_xlfn.XLOOKUP(Orders[[#This Row],[country_code]],Countries[country_code],Countries[country_name])</f>
        <v>Spain</v>
      </c>
      <c r="G24130" s="5">
        <f>_xlfn.XLOOKUP(Orders[[#This Row],[user_id]],Users[user_id],Users[is_referral])</f>
        <v>0</v>
      </c>
    </row>
    <row r="24131" spans="1:7">
      <c r="A24131" s="5">
        <v>2179026</v>
      </c>
      <c r="B24131" s="5">
        <v>11452</v>
      </c>
      <c r="C24131" s="6">
        <v>43216</v>
      </c>
      <c r="D24131" s="5">
        <v>42</v>
      </c>
      <c r="E24131" s="5" t="str">
        <f>_xlfn.XLOOKUP(Orders[[#This Row],[user_id]],Users[user_id],Users[country])</f>
        <v>IT</v>
      </c>
      <c r="F24131" s="5" t="str">
        <f>_xlfn.XLOOKUP(Orders[[#This Row],[country_code]],Countries[country_code],Countries[country_name])</f>
        <v>Italy</v>
      </c>
      <c r="G24131" s="5">
        <f>_xlfn.XLOOKUP(Orders[[#This Row],[user_id]],Users[user_id],Users[is_referral])</f>
        <v>1</v>
      </c>
    </row>
    <row r="24132" spans="1:7">
      <c r="A24132" s="5">
        <v>2179028</v>
      </c>
      <c r="B24132" s="5">
        <v>9622</v>
      </c>
      <c r="C24132" s="6">
        <v>43216</v>
      </c>
      <c r="D24132" s="5">
        <v>47</v>
      </c>
      <c r="E24132" s="5" t="str">
        <f>_xlfn.XLOOKUP(Orders[[#This Row],[user_id]],Users[user_id],Users[country])</f>
        <v>FR</v>
      </c>
      <c r="F24132" s="5" t="str">
        <f>_xlfn.XLOOKUP(Orders[[#This Row],[country_code]],Countries[country_code],Countries[country_name])</f>
        <v>France</v>
      </c>
      <c r="G24132" s="5">
        <f>_xlfn.XLOOKUP(Orders[[#This Row],[user_id]],Users[user_id],Users[is_referral])</f>
        <v>1</v>
      </c>
    </row>
    <row r="24133" spans="1:7">
      <c r="A24133" s="5">
        <v>2179029</v>
      </c>
      <c r="B24133" s="5">
        <v>5855</v>
      </c>
      <c r="C24133" s="6">
        <v>43216</v>
      </c>
      <c r="D24133" s="5">
        <v>33</v>
      </c>
      <c r="E24133" s="5" t="str">
        <f>_xlfn.XLOOKUP(Orders[[#This Row],[user_id]],Users[user_id],Users[country])</f>
        <v>IT</v>
      </c>
      <c r="F24133" s="5" t="str">
        <f>_xlfn.XLOOKUP(Orders[[#This Row],[country_code]],Countries[country_code],Countries[country_name])</f>
        <v>Italy</v>
      </c>
      <c r="G24133" s="5">
        <f>_xlfn.XLOOKUP(Orders[[#This Row],[user_id]],Users[user_id],Users[is_referral])</f>
        <v>0</v>
      </c>
    </row>
    <row r="24134" spans="1:7">
      <c r="A24134" s="5">
        <v>2179030</v>
      </c>
      <c r="B24134" s="5">
        <v>10373</v>
      </c>
      <c r="C24134" s="6">
        <v>43216</v>
      </c>
      <c r="D24134" s="5">
        <v>56</v>
      </c>
      <c r="E24134" s="5" t="str">
        <f>_xlfn.XLOOKUP(Orders[[#This Row],[user_id]],Users[user_id],Users[country])</f>
        <v>FR</v>
      </c>
      <c r="F24134" s="5" t="str">
        <f>_xlfn.XLOOKUP(Orders[[#This Row],[country_code]],Countries[country_code],Countries[country_name])</f>
        <v>France</v>
      </c>
      <c r="G24134" s="5">
        <f>_xlfn.XLOOKUP(Orders[[#This Row],[user_id]],Users[user_id],Users[is_referral])</f>
        <v>1</v>
      </c>
    </row>
    <row r="24135" spans="1:7">
      <c r="A24135" s="5">
        <v>2179031</v>
      </c>
      <c r="B24135" s="5">
        <v>16835</v>
      </c>
      <c r="C24135" s="6">
        <v>43216</v>
      </c>
      <c r="D24135" s="5">
        <v>40</v>
      </c>
      <c r="E24135" s="5" t="str">
        <f>_xlfn.XLOOKUP(Orders[[#This Row],[user_id]],Users[user_id],Users[country])</f>
        <v>FR</v>
      </c>
      <c r="F24135" s="5" t="str">
        <f>_xlfn.XLOOKUP(Orders[[#This Row],[country_code]],Countries[country_code],Countries[country_name])</f>
        <v>France</v>
      </c>
      <c r="G24135" s="5">
        <f>_xlfn.XLOOKUP(Orders[[#This Row],[user_id]],Users[user_id],Users[is_referral])</f>
        <v>1</v>
      </c>
    </row>
    <row r="24136" spans="1:7">
      <c r="A24136" s="5">
        <v>2179034</v>
      </c>
      <c r="B24136" s="5">
        <v>17187</v>
      </c>
      <c r="C24136" s="6">
        <v>43216</v>
      </c>
      <c r="D24136" s="5">
        <v>16</v>
      </c>
      <c r="E24136" s="5" t="str">
        <f>_xlfn.XLOOKUP(Orders[[#This Row],[user_id]],Users[user_id],Users[country])</f>
        <v>FR</v>
      </c>
      <c r="F24136" s="5" t="str">
        <f>_xlfn.XLOOKUP(Orders[[#This Row],[country_code]],Countries[country_code],Countries[country_name])</f>
        <v>France</v>
      </c>
      <c r="G24136" s="5">
        <f>_xlfn.XLOOKUP(Orders[[#This Row],[user_id]],Users[user_id],Users[is_referral])</f>
        <v>1</v>
      </c>
    </row>
    <row r="24137" spans="1:7">
      <c r="A24137" s="5">
        <v>2179035</v>
      </c>
      <c r="B24137" s="5">
        <v>15724</v>
      </c>
      <c r="C24137" s="6">
        <v>43216</v>
      </c>
      <c r="D24137" s="5">
        <v>68</v>
      </c>
      <c r="E24137" s="5" t="str">
        <f>_xlfn.XLOOKUP(Orders[[#This Row],[user_id]],Users[user_id],Users[country])</f>
        <v>DE</v>
      </c>
      <c r="F24137" s="5" t="str">
        <f>_xlfn.XLOOKUP(Orders[[#This Row],[country_code]],Countries[country_code],Countries[country_name])</f>
        <v>Germany</v>
      </c>
      <c r="G24137" s="5">
        <f>_xlfn.XLOOKUP(Orders[[#This Row],[user_id]],Users[user_id],Users[is_referral])</f>
        <v>1</v>
      </c>
    </row>
    <row r="24138" spans="1:7">
      <c r="A24138" s="5">
        <v>2179040</v>
      </c>
      <c r="B24138" s="5">
        <v>15631</v>
      </c>
      <c r="C24138" s="6">
        <v>43216</v>
      </c>
      <c r="D24138" s="5">
        <v>32</v>
      </c>
      <c r="E24138" s="5" t="str">
        <f>_xlfn.XLOOKUP(Orders[[#This Row],[user_id]],Users[user_id],Users[country])</f>
        <v>IT</v>
      </c>
      <c r="F24138" s="5" t="str">
        <f>_xlfn.XLOOKUP(Orders[[#This Row],[country_code]],Countries[country_code],Countries[country_name])</f>
        <v>Italy</v>
      </c>
      <c r="G24138" s="5">
        <f>_xlfn.XLOOKUP(Orders[[#This Row],[user_id]],Users[user_id],Users[is_referral])</f>
        <v>1</v>
      </c>
    </row>
    <row r="24139" spans="1:7">
      <c r="A24139" s="5">
        <v>2179042</v>
      </c>
      <c r="B24139" s="5">
        <v>19810</v>
      </c>
      <c r="C24139" s="6">
        <v>43216</v>
      </c>
      <c r="D24139" s="5">
        <v>44</v>
      </c>
      <c r="E24139" s="5" t="str">
        <f>_xlfn.XLOOKUP(Orders[[#This Row],[user_id]],Users[user_id],Users[country])</f>
        <v>IT</v>
      </c>
      <c r="F24139" s="5" t="str">
        <f>_xlfn.XLOOKUP(Orders[[#This Row],[country_code]],Countries[country_code],Countries[country_name])</f>
        <v>Italy</v>
      </c>
      <c r="G24139" s="5">
        <f>_xlfn.XLOOKUP(Orders[[#This Row],[user_id]],Users[user_id],Users[is_referral])</f>
        <v>1</v>
      </c>
    </row>
    <row r="24140" spans="1:7">
      <c r="A24140" s="5">
        <v>2179043</v>
      </c>
      <c r="B24140" s="5">
        <v>18727</v>
      </c>
      <c r="C24140" s="6">
        <v>43216</v>
      </c>
      <c r="D24140" s="5">
        <v>30</v>
      </c>
      <c r="E24140" s="5" t="str">
        <f>_xlfn.XLOOKUP(Orders[[#This Row],[user_id]],Users[user_id],Users[country])</f>
        <v>IT</v>
      </c>
      <c r="F24140" s="5" t="str">
        <f>_xlfn.XLOOKUP(Orders[[#This Row],[country_code]],Countries[country_code],Countries[country_name])</f>
        <v>Italy</v>
      </c>
      <c r="G24140" s="5">
        <f>_xlfn.XLOOKUP(Orders[[#This Row],[user_id]],Users[user_id],Users[is_referral])</f>
        <v>1</v>
      </c>
    </row>
    <row r="24141" spans="1:7">
      <c r="A24141" s="5">
        <v>2179048</v>
      </c>
      <c r="B24141" s="5">
        <v>18445</v>
      </c>
      <c r="C24141" s="6">
        <v>43216</v>
      </c>
      <c r="D24141" s="5">
        <v>27</v>
      </c>
      <c r="E24141" s="5" t="str">
        <f>_xlfn.XLOOKUP(Orders[[#This Row],[user_id]],Users[user_id],Users[country])</f>
        <v>ES</v>
      </c>
      <c r="F24141" s="5" t="str">
        <f>_xlfn.XLOOKUP(Orders[[#This Row],[country_code]],Countries[country_code],Countries[country_name])</f>
        <v>Spain</v>
      </c>
      <c r="G24141" s="5">
        <f>_xlfn.XLOOKUP(Orders[[#This Row],[user_id]],Users[user_id],Users[is_referral])</f>
        <v>1</v>
      </c>
    </row>
    <row r="24142" spans="1:7">
      <c r="A24142" s="5">
        <v>2179052</v>
      </c>
      <c r="B24142" s="5">
        <v>4983</v>
      </c>
      <c r="C24142" s="6">
        <v>43216</v>
      </c>
      <c r="D24142" s="5">
        <v>49</v>
      </c>
      <c r="E24142" s="5" t="str">
        <f>_xlfn.XLOOKUP(Orders[[#This Row],[user_id]],Users[user_id],Users[country])</f>
        <v>FR</v>
      </c>
      <c r="F24142" s="5" t="str">
        <f>_xlfn.XLOOKUP(Orders[[#This Row],[country_code]],Countries[country_code],Countries[country_name])</f>
        <v>France</v>
      </c>
      <c r="G24142" s="5">
        <f>_xlfn.XLOOKUP(Orders[[#This Row],[user_id]],Users[user_id],Users[is_referral])</f>
        <v>0</v>
      </c>
    </row>
    <row r="24143" spans="1:7">
      <c r="A24143" s="5">
        <v>2179054</v>
      </c>
      <c r="B24143" s="5">
        <v>16308</v>
      </c>
      <c r="C24143" s="6">
        <v>43216</v>
      </c>
      <c r="D24143" s="5">
        <v>31</v>
      </c>
      <c r="E24143" s="5" t="str">
        <f>_xlfn.XLOOKUP(Orders[[#This Row],[user_id]],Users[user_id],Users[country])</f>
        <v>FR</v>
      </c>
      <c r="F24143" s="5" t="str">
        <f>_xlfn.XLOOKUP(Orders[[#This Row],[country_code]],Countries[country_code],Countries[country_name])</f>
        <v>France</v>
      </c>
      <c r="G24143" s="5">
        <f>_xlfn.XLOOKUP(Orders[[#This Row],[user_id]],Users[user_id],Users[is_referral])</f>
        <v>1</v>
      </c>
    </row>
    <row r="24144" spans="1:7">
      <c r="A24144" s="5">
        <v>2179055</v>
      </c>
      <c r="B24144" s="5">
        <v>1118</v>
      </c>
      <c r="C24144" s="6">
        <v>43216</v>
      </c>
      <c r="D24144" s="5">
        <v>44</v>
      </c>
      <c r="E24144" s="5" t="str">
        <f>_xlfn.XLOOKUP(Orders[[#This Row],[user_id]],Users[user_id],Users[country])</f>
        <v>ES</v>
      </c>
      <c r="F24144" s="5" t="str">
        <f>_xlfn.XLOOKUP(Orders[[#This Row],[country_code]],Countries[country_code],Countries[country_name])</f>
        <v>Spain</v>
      </c>
      <c r="G24144" s="5">
        <f>_xlfn.XLOOKUP(Orders[[#This Row],[user_id]],Users[user_id],Users[is_referral])</f>
        <v>0</v>
      </c>
    </row>
    <row r="24145" spans="1:7">
      <c r="A24145" s="5">
        <v>2179056</v>
      </c>
      <c r="B24145" s="5">
        <v>16576</v>
      </c>
      <c r="C24145" s="6">
        <v>43216</v>
      </c>
      <c r="D24145" s="5">
        <v>42</v>
      </c>
      <c r="E24145" s="5" t="str">
        <f>_xlfn.XLOOKUP(Orders[[#This Row],[user_id]],Users[user_id],Users[country])</f>
        <v>IT</v>
      </c>
      <c r="F24145" s="5" t="str">
        <f>_xlfn.XLOOKUP(Orders[[#This Row],[country_code]],Countries[country_code],Countries[country_name])</f>
        <v>Italy</v>
      </c>
      <c r="G24145" s="5">
        <f>_xlfn.XLOOKUP(Orders[[#This Row],[user_id]],Users[user_id],Users[is_referral])</f>
        <v>1</v>
      </c>
    </row>
    <row r="24146" spans="1:7">
      <c r="A24146" s="5">
        <v>2179057</v>
      </c>
      <c r="B24146" s="5">
        <v>8175</v>
      </c>
      <c r="C24146" s="6">
        <v>43216</v>
      </c>
      <c r="D24146" s="5">
        <v>36</v>
      </c>
      <c r="E24146" s="5" t="str">
        <f>_xlfn.XLOOKUP(Orders[[#This Row],[user_id]],Users[user_id],Users[country])</f>
        <v>FR</v>
      </c>
      <c r="F24146" s="5" t="str">
        <f>_xlfn.XLOOKUP(Orders[[#This Row],[country_code]],Countries[country_code],Countries[country_name])</f>
        <v>France</v>
      </c>
      <c r="G24146" s="5">
        <f>_xlfn.XLOOKUP(Orders[[#This Row],[user_id]],Users[user_id],Users[is_referral])</f>
        <v>0</v>
      </c>
    </row>
    <row r="24147" spans="1:7">
      <c r="A24147" s="5">
        <v>2179060</v>
      </c>
      <c r="B24147" s="5">
        <v>15998</v>
      </c>
      <c r="C24147" s="6">
        <v>43216</v>
      </c>
      <c r="D24147" s="5">
        <v>36</v>
      </c>
      <c r="E24147" s="5" t="str">
        <f>_xlfn.XLOOKUP(Orders[[#This Row],[user_id]],Users[user_id],Users[country])</f>
        <v>FR</v>
      </c>
      <c r="F24147" s="5" t="str">
        <f>_xlfn.XLOOKUP(Orders[[#This Row],[country_code]],Countries[country_code],Countries[country_name])</f>
        <v>France</v>
      </c>
      <c r="G24147" s="5">
        <f>_xlfn.XLOOKUP(Orders[[#This Row],[user_id]],Users[user_id],Users[is_referral])</f>
        <v>1</v>
      </c>
    </row>
    <row r="24148" spans="1:7">
      <c r="A24148" s="5">
        <v>2179061</v>
      </c>
      <c r="B24148" s="5">
        <v>19792</v>
      </c>
      <c r="C24148" s="6">
        <v>43216</v>
      </c>
      <c r="D24148" s="5">
        <v>23</v>
      </c>
      <c r="E24148" s="5" t="str">
        <f>_xlfn.XLOOKUP(Orders[[#This Row],[user_id]],Users[user_id],Users[country])</f>
        <v>IT</v>
      </c>
      <c r="F24148" s="5" t="str">
        <f>_xlfn.XLOOKUP(Orders[[#This Row],[country_code]],Countries[country_code],Countries[country_name])</f>
        <v>Italy</v>
      </c>
      <c r="G24148" s="5">
        <f>_xlfn.XLOOKUP(Orders[[#This Row],[user_id]],Users[user_id],Users[is_referral])</f>
        <v>1</v>
      </c>
    </row>
    <row r="24149" spans="1:7">
      <c r="A24149" s="5">
        <v>2179062</v>
      </c>
      <c r="B24149" s="5">
        <v>869</v>
      </c>
      <c r="C24149" s="6">
        <v>43216</v>
      </c>
      <c r="D24149" s="5">
        <v>43</v>
      </c>
      <c r="E24149" s="5" t="str">
        <f>_xlfn.XLOOKUP(Orders[[#This Row],[user_id]],Users[user_id],Users[country])</f>
        <v>IT</v>
      </c>
      <c r="F24149" s="5" t="str">
        <f>_xlfn.XLOOKUP(Orders[[#This Row],[country_code]],Countries[country_code],Countries[country_name])</f>
        <v>Italy</v>
      </c>
      <c r="G24149" s="5">
        <f>_xlfn.XLOOKUP(Orders[[#This Row],[user_id]],Users[user_id],Users[is_referral])</f>
        <v>0</v>
      </c>
    </row>
    <row r="24150" spans="1:7">
      <c r="A24150" s="5">
        <v>2179063</v>
      </c>
      <c r="B24150" s="5">
        <v>7294</v>
      </c>
      <c r="C24150" s="6">
        <v>43216</v>
      </c>
      <c r="D24150" s="5">
        <v>45</v>
      </c>
      <c r="E24150" s="5" t="str">
        <f>_xlfn.XLOOKUP(Orders[[#This Row],[user_id]],Users[user_id],Users[country])</f>
        <v>DE</v>
      </c>
      <c r="F24150" s="5" t="str">
        <f>_xlfn.XLOOKUP(Orders[[#This Row],[country_code]],Countries[country_code],Countries[country_name])</f>
        <v>Germany</v>
      </c>
      <c r="G24150" s="5">
        <f>_xlfn.XLOOKUP(Orders[[#This Row],[user_id]],Users[user_id],Users[is_referral])</f>
        <v>1</v>
      </c>
    </row>
    <row r="24151" spans="1:7">
      <c r="A24151" s="5">
        <v>2179069</v>
      </c>
      <c r="B24151" s="5">
        <v>9312</v>
      </c>
      <c r="C24151" s="6">
        <v>43216</v>
      </c>
      <c r="D24151" s="5">
        <v>61</v>
      </c>
      <c r="E24151" s="5" t="str">
        <f>_xlfn.XLOOKUP(Orders[[#This Row],[user_id]],Users[user_id],Users[country])</f>
        <v>IT</v>
      </c>
      <c r="F24151" s="5" t="str">
        <f>_xlfn.XLOOKUP(Orders[[#This Row],[country_code]],Countries[country_code],Countries[country_name])</f>
        <v>Italy</v>
      </c>
      <c r="G24151" s="5">
        <f>_xlfn.XLOOKUP(Orders[[#This Row],[user_id]],Users[user_id],Users[is_referral])</f>
        <v>1</v>
      </c>
    </row>
    <row r="24152" spans="1:7">
      <c r="A24152" s="5">
        <v>2179070</v>
      </c>
      <c r="B24152" s="5">
        <v>1741</v>
      </c>
      <c r="C24152" s="6">
        <v>43216</v>
      </c>
      <c r="D24152" s="5">
        <v>49</v>
      </c>
      <c r="E24152" s="5" t="str">
        <f>_xlfn.XLOOKUP(Orders[[#This Row],[user_id]],Users[user_id],Users[country])</f>
        <v>ES</v>
      </c>
      <c r="F24152" s="5" t="str">
        <f>_xlfn.XLOOKUP(Orders[[#This Row],[country_code]],Countries[country_code],Countries[country_name])</f>
        <v>Spain</v>
      </c>
      <c r="G24152" s="5">
        <f>_xlfn.XLOOKUP(Orders[[#This Row],[user_id]],Users[user_id],Users[is_referral])</f>
        <v>0</v>
      </c>
    </row>
    <row r="24153" spans="1:7">
      <c r="A24153" s="5">
        <v>2179071</v>
      </c>
      <c r="B24153" s="5">
        <v>2660</v>
      </c>
      <c r="C24153" s="6">
        <v>43216</v>
      </c>
      <c r="D24153" s="5">
        <v>37</v>
      </c>
      <c r="E24153" s="5" t="str">
        <f>_xlfn.XLOOKUP(Orders[[#This Row],[user_id]],Users[user_id],Users[country])</f>
        <v>IT</v>
      </c>
      <c r="F24153" s="5" t="str">
        <f>_xlfn.XLOOKUP(Orders[[#This Row],[country_code]],Countries[country_code],Countries[country_name])</f>
        <v>Italy</v>
      </c>
      <c r="G24153" s="5">
        <f>_xlfn.XLOOKUP(Orders[[#This Row],[user_id]],Users[user_id],Users[is_referral])</f>
        <v>0</v>
      </c>
    </row>
    <row r="24154" spans="1:7">
      <c r="A24154" s="5">
        <v>2179072</v>
      </c>
      <c r="B24154" s="5">
        <v>6480</v>
      </c>
      <c r="C24154" s="6">
        <v>43216</v>
      </c>
      <c r="D24154" s="5">
        <v>12</v>
      </c>
      <c r="E24154" s="5" t="str">
        <f>_xlfn.XLOOKUP(Orders[[#This Row],[user_id]],Users[user_id],Users[country])</f>
        <v>FR</v>
      </c>
      <c r="F24154" s="5" t="str">
        <f>_xlfn.XLOOKUP(Orders[[#This Row],[country_code]],Countries[country_code],Countries[country_name])</f>
        <v>France</v>
      </c>
      <c r="G24154" s="5">
        <f>_xlfn.XLOOKUP(Orders[[#This Row],[user_id]],Users[user_id],Users[is_referral])</f>
        <v>1</v>
      </c>
    </row>
    <row r="24155" spans="1:7">
      <c r="A24155" s="5">
        <v>2179074</v>
      </c>
      <c r="B24155" s="5">
        <v>10649</v>
      </c>
      <c r="C24155" s="6">
        <v>43216</v>
      </c>
      <c r="D24155" s="5">
        <v>73</v>
      </c>
      <c r="E24155" s="5" t="str">
        <f>_xlfn.XLOOKUP(Orders[[#This Row],[user_id]],Users[user_id],Users[country])</f>
        <v>IT</v>
      </c>
      <c r="F24155" s="5" t="str">
        <f>_xlfn.XLOOKUP(Orders[[#This Row],[country_code]],Countries[country_code],Countries[country_name])</f>
        <v>Italy</v>
      </c>
      <c r="G24155" s="5">
        <f>_xlfn.XLOOKUP(Orders[[#This Row],[user_id]],Users[user_id],Users[is_referral])</f>
        <v>1</v>
      </c>
    </row>
    <row r="24156" spans="1:7">
      <c r="A24156" s="5">
        <v>2179075</v>
      </c>
      <c r="B24156" s="5">
        <v>7813</v>
      </c>
      <c r="C24156" s="6">
        <v>43216</v>
      </c>
      <c r="D24156" s="5">
        <v>38</v>
      </c>
      <c r="E24156" s="5" t="str">
        <f>_xlfn.XLOOKUP(Orders[[#This Row],[user_id]],Users[user_id],Users[country])</f>
        <v>ES</v>
      </c>
      <c r="F24156" s="5" t="str">
        <f>_xlfn.XLOOKUP(Orders[[#This Row],[country_code]],Countries[country_code],Countries[country_name])</f>
        <v>Spain</v>
      </c>
      <c r="G24156" s="5">
        <f>_xlfn.XLOOKUP(Orders[[#This Row],[user_id]],Users[user_id],Users[is_referral])</f>
        <v>1</v>
      </c>
    </row>
    <row r="24157" spans="1:7">
      <c r="A24157" s="5">
        <v>2179076</v>
      </c>
      <c r="B24157" s="5">
        <v>4573</v>
      </c>
      <c r="C24157" s="6">
        <v>43216</v>
      </c>
      <c r="D24157" s="5">
        <v>33</v>
      </c>
      <c r="E24157" s="5" t="str">
        <f>_xlfn.XLOOKUP(Orders[[#This Row],[user_id]],Users[user_id],Users[country])</f>
        <v>DE</v>
      </c>
      <c r="F24157" s="5" t="str">
        <f>_xlfn.XLOOKUP(Orders[[#This Row],[country_code]],Countries[country_code],Countries[country_name])</f>
        <v>Germany</v>
      </c>
      <c r="G24157" s="5">
        <f>_xlfn.XLOOKUP(Orders[[#This Row],[user_id]],Users[user_id],Users[is_referral])</f>
        <v>0</v>
      </c>
    </row>
    <row r="24158" spans="1:7">
      <c r="A24158" s="5">
        <v>2179078</v>
      </c>
      <c r="B24158" s="5">
        <v>15549</v>
      </c>
      <c r="C24158" s="6">
        <v>43216</v>
      </c>
      <c r="D24158" s="5">
        <v>42</v>
      </c>
      <c r="E24158" s="5" t="str">
        <f>_xlfn.XLOOKUP(Orders[[#This Row],[user_id]],Users[user_id],Users[country])</f>
        <v>DE</v>
      </c>
      <c r="F24158" s="5" t="str">
        <f>_xlfn.XLOOKUP(Orders[[#This Row],[country_code]],Countries[country_code],Countries[country_name])</f>
        <v>Germany</v>
      </c>
      <c r="G24158" s="5">
        <f>_xlfn.XLOOKUP(Orders[[#This Row],[user_id]],Users[user_id],Users[is_referral])</f>
        <v>1</v>
      </c>
    </row>
    <row r="24159" spans="1:7">
      <c r="A24159" s="5">
        <v>2179079</v>
      </c>
      <c r="B24159" s="5">
        <v>5915</v>
      </c>
      <c r="C24159" s="6">
        <v>43216</v>
      </c>
      <c r="D24159" s="5">
        <v>65</v>
      </c>
      <c r="E24159" s="5" t="str">
        <f>_xlfn.XLOOKUP(Orders[[#This Row],[user_id]],Users[user_id],Users[country])</f>
        <v>IT</v>
      </c>
      <c r="F24159" s="5" t="str">
        <f>_xlfn.XLOOKUP(Orders[[#This Row],[country_code]],Countries[country_code],Countries[country_name])</f>
        <v>Italy</v>
      </c>
      <c r="G24159" s="5">
        <f>_xlfn.XLOOKUP(Orders[[#This Row],[user_id]],Users[user_id],Users[is_referral])</f>
        <v>1</v>
      </c>
    </row>
    <row r="24160" spans="1:7">
      <c r="A24160" s="5">
        <v>2179085</v>
      </c>
      <c r="B24160" s="5">
        <v>10154</v>
      </c>
      <c r="C24160" s="6">
        <v>43216</v>
      </c>
      <c r="D24160" s="5">
        <v>28</v>
      </c>
      <c r="E24160" s="5" t="str">
        <f>_xlfn.XLOOKUP(Orders[[#This Row],[user_id]],Users[user_id],Users[country])</f>
        <v>FR</v>
      </c>
      <c r="F24160" s="5" t="str">
        <f>_xlfn.XLOOKUP(Orders[[#This Row],[country_code]],Countries[country_code],Countries[country_name])</f>
        <v>France</v>
      </c>
      <c r="G24160" s="5">
        <f>_xlfn.XLOOKUP(Orders[[#This Row],[user_id]],Users[user_id],Users[is_referral])</f>
        <v>1</v>
      </c>
    </row>
    <row r="24161" spans="1:7">
      <c r="A24161" s="5">
        <v>2179086</v>
      </c>
      <c r="B24161" s="5">
        <v>1664</v>
      </c>
      <c r="C24161" s="6">
        <v>43216</v>
      </c>
      <c r="D24161" s="5">
        <v>81</v>
      </c>
      <c r="E24161" s="5" t="str">
        <f>_xlfn.XLOOKUP(Orders[[#This Row],[user_id]],Users[user_id],Users[country])</f>
        <v>FR</v>
      </c>
      <c r="F24161" s="5" t="str">
        <f>_xlfn.XLOOKUP(Orders[[#This Row],[country_code]],Countries[country_code],Countries[country_name])</f>
        <v>France</v>
      </c>
      <c r="G24161" s="5">
        <f>_xlfn.XLOOKUP(Orders[[#This Row],[user_id]],Users[user_id],Users[is_referral])</f>
        <v>0</v>
      </c>
    </row>
    <row r="24162" spans="1:7">
      <c r="A24162" s="5">
        <v>2179087</v>
      </c>
      <c r="B24162" s="5">
        <v>11986</v>
      </c>
      <c r="C24162" s="6">
        <v>43216</v>
      </c>
      <c r="D24162" s="5">
        <v>15</v>
      </c>
      <c r="E24162" s="5" t="str">
        <f>_xlfn.XLOOKUP(Orders[[#This Row],[user_id]],Users[user_id],Users[country])</f>
        <v>FR</v>
      </c>
      <c r="F24162" s="5" t="str">
        <f>_xlfn.XLOOKUP(Orders[[#This Row],[country_code]],Countries[country_code],Countries[country_name])</f>
        <v>France</v>
      </c>
      <c r="G24162" s="5">
        <f>_xlfn.XLOOKUP(Orders[[#This Row],[user_id]],Users[user_id],Users[is_referral])</f>
        <v>1</v>
      </c>
    </row>
    <row r="24163" spans="1:7">
      <c r="A24163" s="5">
        <v>2179088</v>
      </c>
      <c r="B24163" s="5">
        <v>18823</v>
      </c>
      <c r="C24163" s="6">
        <v>43216</v>
      </c>
      <c r="D24163" s="5">
        <v>22</v>
      </c>
      <c r="E24163" s="5" t="str">
        <f>_xlfn.XLOOKUP(Orders[[#This Row],[user_id]],Users[user_id],Users[country])</f>
        <v>DE</v>
      </c>
      <c r="F24163" s="5" t="str">
        <f>_xlfn.XLOOKUP(Orders[[#This Row],[country_code]],Countries[country_code],Countries[country_name])</f>
        <v>Germany</v>
      </c>
      <c r="G24163" s="5">
        <f>_xlfn.XLOOKUP(Orders[[#This Row],[user_id]],Users[user_id],Users[is_referral])</f>
        <v>1</v>
      </c>
    </row>
    <row r="24164" spans="1:7">
      <c r="A24164" s="5">
        <v>2179090</v>
      </c>
      <c r="B24164" s="5">
        <v>1962</v>
      </c>
      <c r="C24164" s="6">
        <v>43216</v>
      </c>
      <c r="D24164" s="5">
        <v>58</v>
      </c>
      <c r="E24164" s="5" t="str">
        <f>_xlfn.XLOOKUP(Orders[[#This Row],[user_id]],Users[user_id],Users[country])</f>
        <v>FR</v>
      </c>
      <c r="F24164" s="5" t="str">
        <f>_xlfn.XLOOKUP(Orders[[#This Row],[country_code]],Countries[country_code],Countries[country_name])</f>
        <v>France</v>
      </c>
      <c r="G24164" s="5">
        <f>_xlfn.XLOOKUP(Orders[[#This Row],[user_id]],Users[user_id],Users[is_referral])</f>
        <v>0</v>
      </c>
    </row>
    <row r="24165" spans="1:7">
      <c r="A24165" s="5">
        <v>2179092</v>
      </c>
      <c r="B24165" s="5">
        <v>10556</v>
      </c>
      <c r="C24165" s="6">
        <v>43216</v>
      </c>
      <c r="D24165" s="5">
        <v>66</v>
      </c>
      <c r="E24165" s="5" t="str">
        <f>_xlfn.XLOOKUP(Orders[[#This Row],[user_id]],Users[user_id],Users[country])</f>
        <v>ES</v>
      </c>
      <c r="F24165" s="5" t="str">
        <f>_xlfn.XLOOKUP(Orders[[#This Row],[country_code]],Countries[country_code],Countries[country_name])</f>
        <v>Spain</v>
      </c>
      <c r="G24165" s="5">
        <f>_xlfn.XLOOKUP(Orders[[#This Row],[user_id]],Users[user_id],Users[is_referral])</f>
        <v>1</v>
      </c>
    </row>
    <row r="24166" spans="1:7">
      <c r="A24166" s="5">
        <v>2179093</v>
      </c>
      <c r="B24166" s="5">
        <v>4967</v>
      </c>
      <c r="C24166" s="6">
        <v>43216</v>
      </c>
      <c r="D24166" s="5">
        <v>73</v>
      </c>
      <c r="E24166" s="5" t="str">
        <f>_xlfn.XLOOKUP(Orders[[#This Row],[user_id]],Users[user_id],Users[country])</f>
        <v>ES</v>
      </c>
      <c r="F24166" s="5" t="str">
        <f>_xlfn.XLOOKUP(Orders[[#This Row],[country_code]],Countries[country_code],Countries[country_name])</f>
        <v>Spain</v>
      </c>
      <c r="G24166" s="5">
        <f>_xlfn.XLOOKUP(Orders[[#This Row],[user_id]],Users[user_id],Users[is_referral])</f>
        <v>0</v>
      </c>
    </row>
    <row r="24167" spans="1:7">
      <c r="A24167" s="5">
        <v>2179094</v>
      </c>
      <c r="B24167" s="5">
        <v>2881</v>
      </c>
      <c r="C24167" s="6">
        <v>43216</v>
      </c>
      <c r="D24167" s="5">
        <v>26</v>
      </c>
      <c r="E24167" s="5" t="str">
        <f>_xlfn.XLOOKUP(Orders[[#This Row],[user_id]],Users[user_id],Users[country])</f>
        <v>FR</v>
      </c>
      <c r="F24167" s="5" t="str">
        <f>_xlfn.XLOOKUP(Orders[[#This Row],[country_code]],Countries[country_code],Countries[country_name])</f>
        <v>France</v>
      </c>
      <c r="G24167" s="5">
        <f>_xlfn.XLOOKUP(Orders[[#This Row],[user_id]],Users[user_id],Users[is_referral])</f>
        <v>0</v>
      </c>
    </row>
    <row r="24168" spans="1:7">
      <c r="A24168" s="5">
        <v>2179095</v>
      </c>
      <c r="B24168" s="5">
        <v>1695</v>
      </c>
      <c r="C24168" s="6">
        <v>43216</v>
      </c>
      <c r="D24168" s="5">
        <v>35</v>
      </c>
      <c r="E24168" s="5" t="str">
        <f>_xlfn.XLOOKUP(Orders[[#This Row],[user_id]],Users[user_id],Users[country])</f>
        <v>ES</v>
      </c>
      <c r="F24168" s="5" t="str">
        <f>_xlfn.XLOOKUP(Orders[[#This Row],[country_code]],Countries[country_code],Countries[country_name])</f>
        <v>Spain</v>
      </c>
      <c r="G24168" s="5">
        <f>_xlfn.XLOOKUP(Orders[[#This Row],[user_id]],Users[user_id],Users[is_referral])</f>
        <v>0</v>
      </c>
    </row>
    <row r="24169" spans="1:7">
      <c r="A24169" s="5">
        <v>2179096</v>
      </c>
      <c r="B24169" s="5">
        <v>13080</v>
      </c>
      <c r="C24169" s="6">
        <v>43216</v>
      </c>
      <c r="D24169" s="5">
        <v>44</v>
      </c>
      <c r="E24169" s="5" t="str">
        <f>_xlfn.XLOOKUP(Orders[[#This Row],[user_id]],Users[user_id],Users[country])</f>
        <v>FR</v>
      </c>
      <c r="F24169" s="5" t="str">
        <f>_xlfn.XLOOKUP(Orders[[#This Row],[country_code]],Countries[country_code],Countries[country_name])</f>
        <v>France</v>
      </c>
      <c r="G24169" s="5">
        <f>_xlfn.XLOOKUP(Orders[[#This Row],[user_id]],Users[user_id],Users[is_referral])</f>
        <v>1</v>
      </c>
    </row>
    <row r="24170" spans="1:7">
      <c r="A24170" s="5">
        <v>2179097</v>
      </c>
      <c r="B24170" s="5">
        <v>10651</v>
      </c>
      <c r="C24170" s="6">
        <v>43216</v>
      </c>
      <c r="D24170" s="5">
        <v>15</v>
      </c>
      <c r="E24170" s="5" t="str">
        <f>_xlfn.XLOOKUP(Orders[[#This Row],[user_id]],Users[user_id],Users[country])</f>
        <v>FR</v>
      </c>
      <c r="F24170" s="5" t="str">
        <f>_xlfn.XLOOKUP(Orders[[#This Row],[country_code]],Countries[country_code],Countries[country_name])</f>
        <v>France</v>
      </c>
      <c r="G24170" s="5">
        <f>_xlfn.XLOOKUP(Orders[[#This Row],[user_id]],Users[user_id],Users[is_referral])</f>
        <v>1</v>
      </c>
    </row>
    <row r="24171" spans="1:7">
      <c r="A24171" s="5">
        <v>2179102</v>
      </c>
      <c r="B24171" s="5">
        <v>8015</v>
      </c>
      <c r="C24171" s="6">
        <v>43216</v>
      </c>
      <c r="D24171" s="5">
        <v>58</v>
      </c>
      <c r="E24171" s="5" t="str">
        <f>_xlfn.XLOOKUP(Orders[[#This Row],[user_id]],Users[user_id],Users[country])</f>
        <v>FR</v>
      </c>
      <c r="F24171" s="5" t="str">
        <f>_xlfn.XLOOKUP(Orders[[#This Row],[country_code]],Countries[country_code],Countries[country_name])</f>
        <v>France</v>
      </c>
      <c r="G24171" s="5">
        <f>_xlfn.XLOOKUP(Orders[[#This Row],[user_id]],Users[user_id],Users[is_referral])</f>
        <v>1</v>
      </c>
    </row>
    <row r="24172" spans="1:7">
      <c r="A24172" s="5">
        <v>2179108</v>
      </c>
      <c r="B24172" s="5">
        <v>112</v>
      </c>
      <c r="C24172" s="6">
        <v>43216</v>
      </c>
      <c r="D24172" s="5">
        <v>44</v>
      </c>
      <c r="E24172" s="5" t="str">
        <f>_xlfn.XLOOKUP(Orders[[#This Row],[user_id]],Users[user_id],Users[country])</f>
        <v>ES</v>
      </c>
      <c r="F24172" s="5" t="str">
        <f>_xlfn.XLOOKUP(Orders[[#This Row],[country_code]],Countries[country_code],Countries[country_name])</f>
        <v>Spain</v>
      </c>
      <c r="G24172" s="5">
        <f>_xlfn.XLOOKUP(Orders[[#This Row],[user_id]],Users[user_id],Users[is_referral])</f>
        <v>0</v>
      </c>
    </row>
    <row r="24173" spans="1:7">
      <c r="A24173" s="5">
        <v>2179110</v>
      </c>
      <c r="B24173" s="5">
        <v>19749</v>
      </c>
      <c r="C24173" s="6">
        <v>43216</v>
      </c>
      <c r="D24173" s="5">
        <v>14</v>
      </c>
      <c r="E24173" s="5" t="str">
        <f>_xlfn.XLOOKUP(Orders[[#This Row],[user_id]],Users[user_id],Users[country])</f>
        <v>IT</v>
      </c>
      <c r="F24173" s="5" t="str">
        <f>_xlfn.XLOOKUP(Orders[[#This Row],[country_code]],Countries[country_code],Countries[country_name])</f>
        <v>Italy</v>
      </c>
      <c r="G24173" s="5">
        <f>_xlfn.XLOOKUP(Orders[[#This Row],[user_id]],Users[user_id],Users[is_referral])</f>
        <v>1</v>
      </c>
    </row>
    <row r="24174" spans="1:7">
      <c r="A24174" s="5">
        <v>2179112</v>
      </c>
      <c r="B24174" s="5">
        <v>10265</v>
      </c>
      <c r="C24174" s="6">
        <v>43216</v>
      </c>
      <c r="D24174" s="5">
        <v>93</v>
      </c>
      <c r="E24174" s="5" t="str">
        <f>_xlfn.XLOOKUP(Orders[[#This Row],[user_id]],Users[user_id],Users[country])</f>
        <v>DE</v>
      </c>
      <c r="F24174" s="5" t="str">
        <f>_xlfn.XLOOKUP(Orders[[#This Row],[country_code]],Countries[country_code],Countries[country_name])</f>
        <v>Germany</v>
      </c>
      <c r="G24174" s="5">
        <f>_xlfn.XLOOKUP(Orders[[#This Row],[user_id]],Users[user_id],Users[is_referral])</f>
        <v>1</v>
      </c>
    </row>
    <row r="24175" spans="1:7">
      <c r="A24175" s="5">
        <v>2179115</v>
      </c>
      <c r="B24175" s="5">
        <v>15447</v>
      </c>
      <c r="C24175" s="6">
        <v>43216</v>
      </c>
      <c r="D24175" s="5">
        <v>40</v>
      </c>
      <c r="E24175" s="5" t="str">
        <f>_xlfn.XLOOKUP(Orders[[#This Row],[user_id]],Users[user_id],Users[country])</f>
        <v>FR</v>
      </c>
      <c r="F24175" s="5" t="str">
        <f>_xlfn.XLOOKUP(Orders[[#This Row],[country_code]],Countries[country_code],Countries[country_name])</f>
        <v>France</v>
      </c>
      <c r="G24175" s="5">
        <f>_xlfn.XLOOKUP(Orders[[#This Row],[user_id]],Users[user_id],Users[is_referral])</f>
        <v>1</v>
      </c>
    </row>
    <row r="24176" spans="1:7">
      <c r="A24176" s="5">
        <v>2179116</v>
      </c>
      <c r="B24176" s="5">
        <v>16770</v>
      </c>
      <c r="C24176" s="6">
        <v>43216</v>
      </c>
      <c r="D24176" s="5">
        <v>19</v>
      </c>
      <c r="E24176" s="5" t="str">
        <f>_xlfn.XLOOKUP(Orders[[#This Row],[user_id]],Users[user_id],Users[country])</f>
        <v>ES</v>
      </c>
      <c r="F24176" s="5" t="str">
        <f>_xlfn.XLOOKUP(Orders[[#This Row],[country_code]],Countries[country_code],Countries[country_name])</f>
        <v>Spain</v>
      </c>
      <c r="G24176" s="5">
        <f>_xlfn.XLOOKUP(Orders[[#This Row],[user_id]],Users[user_id],Users[is_referral])</f>
        <v>0</v>
      </c>
    </row>
    <row r="24177" spans="1:7">
      <c r="A24177" s="5">
        <v>2179118</v>
      </c>
      <c r="B24177" s="5">
        <v>19010</v>
      </c>
      <c r="C24177" s="6">
        <v>43216</v>
      </c>
      <c r="D24177" s="5">
        <v>33</v>
      </c>
      <c r="E24177" s="5" t="str">
        <f>_xlfn.XLOOKUP(Orders[[#This Row],[user_id]],Users[user_id],Users[country])</f>
        <v>DE</v>
      </c>
      <c r="F24177" s="5" t="str">
        <f>_xlfn.XLOOKUP(Orders[[#This Row],[country_code]],Countries[country_code],Countries[country_name])</f>
        <v>Germany</v>
      </c>
      <c r="G24177" s="5">
        <f>_xlfn.XLOOKUP(Orders[[#This Row],[user_id]],Users[user_id],Users[is_referral])</f>
        <v>1</v>
      </c>
    </row>
    <row r="24178" spans="1:7">
      <c r="A24178" s="5">
        <v>2179121</v>
      </c>
      <c r="B24178" s="5">
        <v>5333</v>
      </c>
      <c r="C24178" s="6">
        <v>43216</v>
      </c>
      <c r="D24178" s="5">
        <v>39</v>
      </c>
      <c r="E24178" s="5" t="str">
        <f>_xlfn.XLOOKUP(Orders[[#This Row],[user_id]],Users[user_id],Users[country])</f>
        <v>ES</v>
      </c>
      <c r="F24178" s="5" t="str">
        <f>_xlfn.XLOOKUP(Orders[[#This Row],[country_code]],Countries[country_code],Countries[country_name])</f>
        <v>Spain</v>
      </c>
      <c r="G24178" s="5">
        <f>_xlfn.XLOOKUP(Orders[[#This Row],[user_id]],Users[user_id],Users[is_referral])</f>
        <v>1</v>
      </c>
    </row>
    <row r="24179" spans="1:7">
      <c r="A24179" s="5">
        <v>2179124</v>
      </c>
      <c r="B24179" s="5">
        <v>4473</v>
      </c>
      <c r="C24179" s="6">
        <v>43216</v>
      </c>
      <c r="D24179" s="5">
        <v>15</v>
      </c>
      <c r="E24179" s="5" t="str">
        <f>_xlfn.XLOOKUP(Orders[[#This Row],[user_id]],Users[user_id],Users[country])</f>
        <v>DE</v>
      </c>
      <c r="F24179" s="5" t="str">
        <f>_xlfn.XLOOKUP(Orders[[#This Row],[country_code]],Countries[country_code],Countries[country_name])</f>
        <v>Germany</v>
      </c>
      <c r="G24179" s="5">
        <f>_xlfn.XLOOKUP(Orders[[#This Row],[user_id]],Users[user_id],Users[is_referral])</f>
        <v>0</v>
      </c>
    </row>
    <row r="24180" spans="1:7">
      <c r="A24180" s="5">
        <v>2179127</v>
      </c>
      <c r="B24180" s="5">
        <v>12866</v>
      </c>
      <c r="C24180" s="6">
        <v>43216</v>
      </c>
      <c r="D24180" s="5">
        <v>29</v>
      </c>
      <c r="E24180" s="5" t="str">
        <f>_xlfn.XLOOKUP(Orders[[#This Row],[user_id]],Users[user_id],Users[country])</f>
        <v>FR</v>
      </c>
      <c r="F24180" s="5" t="str">
        <f>_xlfn.XLOOKUP(Orders[[#This Row],[country_code]],Countries[country_code],Countries[country_name])</f>
        <v>France</v>
      </c>
      <c r="G24180" s="5">
        <f>_xlfn.XLOOKUP(Orders[[#This Row],[user_id]],Users[user_id],Users[is_referral])</f>
        <v>1</v>
      </c>
    </row>
    <row r="24181" spans="1:7">
      <c r="A24181" s="5">
        <v>2179128</v>
      </c>
      <c r="B24181" s="5">
        <v>8819</v>
      </c>
      <c r="C24181" s="6">
        <v>43216</v>
      </c>
      <c r="D24181" s="5">
        <v>41</v>
      </c>
      <c r="E24181" s="5" t="str">
        <f>_xlfn.XLOOKUP(Orders[[#This Row],[user_id]],Users[user_id],Users[country])</f>
        <v>FR</v>
      </c>
      <c r="F24181" s="5" t="str">
        <f>_xlfn.XLOOKUP(Orders[[#This Row],[country_code]],Countries[country_code],Countries[country_name])</f>
        <v>France</v>
      </c>
      <c r="G24181" s="5">
        <f>_xlfn.XLOOKUP(Orders[[#This Row],[user_id]],Users[user_id],Users[is_referral])</f>
        <v>1</v>
      </c>
    </row>
    <row r="24182" spans="1:7">
      <c r="A24182" s="5">
        <v>2179130</v>
      </c>
      <c r="B24182" s="5">
        <v>7414</v>
      </c>
      <c r="C24182" s="6">
        <v>43216</v>
      </c>
      <c r="D24182" s="5">
        <v>35</v>
      </c>
      <c r="E24182" s="5" t="str">
        <f>_xlfn.XLOOKUP(Orders[[#This Row],[user_id]],Users[user_id],Users[country])</f>
        <v>FR</v>
      </c>
      <c r="F24182" s="5" t="str">
        <f>_xlfn.XLOOKUP(Orders[[#This Row],[country_code]],Countries[country_code],Countries[country_name])</f>
        <v>France</v>
      </c>
      <c r="G24182" s="5">
        <f>_xlfn.XLOOKUP(Orders[[#This Row],[user_id]],Users[user_id],Users[is_referral])</f>
        <v>1</v>
      </c>
    </row>
    <row r="24183" spans="1:7">
      <c r="A24183" s="5">
        <v>2179135</v>
      </c>
      <c r="B24183" s="5">
        <v>16869</v>
      </c>
      <c r="C24183" s="6">
        <v>43216</v>
      </c>
      <c r="D24183" s="5">
        <v>78</v>
      </c>
      <c r="E24183" s="5" t="str">
        <f>_xlfn.XLOOKUP(Orders[[#This Row],[user_id]],Users[user_id],Users[country])</f>
        <v>DE</v>
      </c>
      <c r="F24183" s="5" t="str">
        <f>_xlfn.XLOOKUP(Orders[[#This Row],[country_code]],Countries[country_code],Countries[country_name])</f>
        <v>Germany</v>
      </c>
      <c r="G24183" s="5">
        <f>_xlfn.XLOOKUP(Orders[[#This Row],[user_id]],Users[user_id],Users[is_referral])</f>
        <v>1</v>
      </c>
    </row>
    <row r="24184" spans="1:7">
      <c r="A24184" s="5">
        <v>2179137</v>
      </c>
      <c r="B24184" s="5">
        <v>13215</v>
      </c>
      <c r="C24184" s="6">
        <v>43216</v>
      </c>
      <c r="D24184" s="5">
        <v>68</v>
      </c>
      <c r="E24184" s="5" t="str">
        <f>_xlfn.XLOOKUP(Orders[[#This Row],[user_id]],Users[user_id],Users[country])</f>
        <v>ES</v>
      </c>
      <c r="F24184" s="5" t="str">
        <f>_xlfn.XLOOKUP(Orders[[#This Row],[country_code]],Countries[country_code],Countries[country_name])</f>
        <v>Spain</v>
      </c>
      <c r="G24184" s="5">
        <f>_xlfn.XLOOKUP(Orders[[#This Row],[user_id]],Users[user_id],Users[is_referral])</f>
        <v>1</v>
      </c>
    </row>
    <row r="24185" spans="1:7">
      <c r="A24185" s="5">
        <v>2179138</v>
      </c>
      <c r="B24185" s="5">
        <v>13444</v>
      </c>
      <c r="C24185" s="6">
        <v>43216</v>
      </c>
      <c r="D24185" s="5">
        <v>60</v>
      </c>
      <c r="E24185" s="5" t="str">
        <f>_xlfn.XLOOKUP(Orders[[#This Row],[user_id]],Users[user_id],Users[country])</f>
        <v>IT</v>
      </c>
      <c r="F24185" s="5" t="str">
        <f>_xlfn.XLOOKUP(Orders[[#This Row],[country_code]],Countries[country_code],Countries[country_name])</f>
        <v>Italy</v>
      </c>
      <c r="G24185" s="5">
        <f>_xlfn.XLOOKUP(Orders[[#This Row],[user_id]],Users[user_id],Users[is_referral])</f>
        <v>1</v>
      </c>
    </row>
    <row r="24186" spans="1:7">
      <c r="A24186" s="5">
        <v>2179141</v>
      </c>
      <c r="B24186" s="5">
        <v>5362</v>
      </c>
      <c r="C24186" s="6">
        <v>43216</v>
      </c>
      <c r="D24186" s="5">
        <v>46</v>
      </c>
      <c r="E24186" s="5" t="str">
        <f>_xlfn.XLOOKUP(Orders[[#This Row],[user_id]],Users[user_id],Users[country])</f>
        <v>DE</v>
      </c>
      <c r="F24186" s="5" t="str">
        <f>_xlfn.XLOOKUP(Orders[[#This Row],[country_code]],Countries[country_code],Countries[country_name])</f>
        <v>Germany</v>
      </c>
      <c r="G24186" s="5">
        <f>_xlfn.XLOOKUP(Orders[[#This Row],[user_id]],Users[user_id],Users[is_referral])</f>
        <v>1</v>
      </c>
    </row>
    <row r="24187" spans="1:7">
      <c r="A24187" s="5">
        <v>2179144</v>
      </c>
      <c r="B24187" s="5">
        <v>4877</v>
      </c>
      <c r="C24187" s="6">
        <v>43216</v>
      </c>
      <c r="D24187" s="5">
        <v>45</v>
      </c>
      <c r="E24187" s="5" t="str">
        <f>_xlfn.XLOOKUP(Orders[[#This Row],[user_id]],Users[user_id],Users[country])</f>
        <v>IT</v>
      </c>
      <c r="F24187" s="5" t="str">
        <f>_xlfn.XLOOKUP(Orders[[#This Row],[country_code]],Countries[country_code],Countries[country_name])</f>
        <v>Italy</v>
      </c>
      <c r="G24187" s="5">
        <f>_xlfn.XLOOKUP(Orders[[#This Row],[user_id]],Users[user_id],Users[is_referral])</f>
        <v>0</v>
      </c>
    </row>
    <row r="24188" spans="1:7">
      <c r="A24188" s="5">
        <v>2179145</v>
      </c>
      <c r="B24188" s="5">
        <v>8158</v>
      </c>
      <c r="C24188" s="6">
        <v>43216</v>
      </c>
      <c r="D24188" s="5">
        <v>41</v>
      </c>
      <c r="E24188" s="5" t="str">
        <f>_xlfn.XLOOKUP(Orders[[#This Row],[user_id]],Users[user_id],Users[country])</f>
        <v>ES</v>
      </c>
      <c r="F24188" s="5" t="str">
        <f>_xlfn.XLOOKUP(Orders[[#This Row],[country_code]],Countries[country_code],Countries[country_name])</f>
        <v>Spain</v>
      </c>
      <c r="G24188" s="5">
        <f>_xlfn.XLOOKUP(Orders[[#This Row],[user_id]],Users[user_id],Users[is_referral])</f>
        <v>1</v>
      </c>
    </row>
    <row r="24189" spans="1:7">
      <c r="A24189" s="5">
        <v>2179146</v>
      </c>
      <c r="B24189" s="5">
        <v>10135</v>
      </c>
      <c r="C24189" s="6">
        <v>43216</v>
      </c>
      <c r="D24189" s="5">
        <v>15</v>
      </c>
      <c r="E24189" s="5" t="str">
        <f>_xlfn.XLOOKUP(Orders[[#This Row],[user_id]],Users[user_id],Users[country])</f>
        <v>ES</v>
      </c>
      <c r="F24189" s="5" t="str">
        <f>_xlfn.XLOOKUP(Orders[[#This Row],[country_code]],Countries[country_code],Countries[country_name])</f>
        <v>Spain</v>
      </c>
      <c r="G24189" s="5">
        <f>_xlfn.XLOOKUP(Orders[[#This Row],[user_id]],Users[user_id],Users[is_referral])</f>
        <v>1</v>
      </c>
    </row>
    <row r="24190" spans="1:7">
      <c r="A24190" s="5">
        <v>2179151</v>
      </c>
      <c r="B24190" s="5">
        <v>13078</v>
      </c>
      <c r="C24190" s="6">
        <v>43216</v>
      </c>
      <c r="D24190" s="5">
        <v>47</v>
      </c>
      <c r="E24190" s="5" t="str">
        <f>_xlfn.XLOOKUP(Orders[[#This Row],[user_id]],Users[user_id],Users[country])</f>
        <v>DE</v>
      </c>
      <c r="F24190" s="5" t="str">
        <f>_xlfn.XLOOKUP(Orders[[#This Row],[country_code]],Countries[country_code],Countries[country_name])</f>
        <v>Germany</v>
      </c>
      <c r="G24190" s="5">
        <f>_xlfn.XLOOKUP(Orders[[#This Row],[user_id]],Users[user_id],Users[is_referral])</f>
        <v>1</v>
      </c>
    </row>
    <row r="24191" spans="1:7">
      <c r="A24191" s="5">
        <v>2179157</v>
      </c>
      <c r="B24191" s="5">
        <v>18596</v>
      </c>
      <c r="C24191" s="6">
        <v>43216</v>
      </c>
      <c r="D24191" s="5">
        <v>24</v>
      </c>
      <c r="E24191" s="5" t="str">
        <f>_xlfn.XLOOKUP(Orders[[#This Row],[user_id]],Users[user_id],Users[country])</f>
        <v>ES</v>
      </c>
      <c r="F24191" s="5" t="str">
        <f>_xlfn.XLOOKUP(Orders[[#This Row],[country_code]],Countries[country_code],Countries[country_name])</f>
        <v>Spain</v>
      </c>
      <c r="G24191" s="5">
        <f>_xlfn.XLOOKUP(Orders[[#This Row],[user_id]],Users[user_id],Users[is_referral])</f>
        <v>1</v>
      </c>
    </row>
    <row r="24192" spans="1:7">
      <c r="A24192" s="5">
        <v>2179158</v>
      </c>
      <c r="B24192" s="5">
        <v>7849</v>
      </c>
      <c r="C24192" s="6">
        <v>43216</v>
      </c>
      <c r="D24192" s="5">
        <v>62</v>
      </c>
      <c r="E24192" s="5" t="str">
        <f>_xlfn.XLOOKUP(Orders[[#This Row],[user_id]],Users[user_id],Users[country])</f>
        <v>FR</v>
      </c>
      <c r="F24192" s="5" t="str">
        <f>_xlfn.XLOOKUP(Orders[[#This Row],[country_code]],Countries[country_code],Countries[country_name])</f>
        <v>France</v>
      </c>
      <c r="G24192" s="5">
        <f>_xlfn.XLOOKUP(Orders[[#This Row],[user_id]],Users[user_id],Users[is_referral])</f>
        <v>1</v>
      </c>
    </row>
    <row r="24193" spans="1:7">
      <c r="A24193" s="5">
        <v>2179162</v>
      </c>
      <c r="B24193" s="5">
        <v>18253</v>
      </c>
      <c r="C24193" s="6">
        <v>43216</v>
      </c>
      <c r="D24193" s="5">
        <v>57</v>
      </c>
      <c r="E24193" s="5" t="str">
        <f>_xlfn.XLOOKUP(Orders[[#This Row],[user_id]],Users[user_id],Users[country])</f>
        <v>ES</v>
      </c>
      <c r="F24193" s="5" t="str">
        <f>_xlfn.XLOOKUP(Orders[[#This Row],[country_code]],Countries[country_code],Countries[country_name])</f>
        <v>Spain</v>
      </c>
      <c r="G24193" s="5">
        <f>_xlfn.XLOOKUP(Orders[[#This Row],[user_id]],Users[user_id],Users[is_referral])</f>
        <v>1</v>
      </c>
    </row>
    <row r="24194" spans="1:7">
      <c r="A24194" s="5">
        <v>2179164</v>
      </c>
      <c r="B24194" s="5">
        <v>4280</v>
      </c>
      <c r="C24194" s="6">
        <v>43216</v>
      </c>
      <c r="D24194" s="5">
        <v>73</v>
      </c>
      <c r="E24194" s="5" t="str">
        <f>_xlfn.XLOOKUP(Orders[[#This Row],[user_id]],Users[user_id],Users[country])</f>
        <v>ES</v>
      </c>
      <c r="F24194" s="5" t="str">
        <f>_xlfn.XLOOKUP(Orders[[#This Row],[country_code]],Countries[country_code],Countries[country_name])</f>
        <v>Spain</v>
      </c>
      <c r="G24194" s="5">
        <f>_xlfn.XLOOKUP(Orders[[#This Row],[user_id]],Users[user_id],Users[is_referral])</f>
        <v>0</v>
      </c>
    </row>
    <row r="24195" spans="1:7">
      <c r="A24195" s="5">
        <v>2179168</v>
      </c>
      <c r="B24195" s="5">
        <v>16872</v>
      </c>
      <c r="C24195" s="6">
        <v>43216</v>
      </c>
      <c r="D24195" s="5">
        <v>36</v>
      </c>
      <c r="E24195" s="5" t="str">
        <f>_xlfn.XLOOKUP(Orders[[#This Row],[user_id]],Users[user_id],Users[country])</f>
        <v>DE</v>
      </c>
      <c r="F24195" s="5" t="str">
        <f>_xlfn.XLOOKUP(Orders[[#This Row],[country_code]],Countries[country_code],Countries[country_name])</f>
        <v>Germany</v>
      </c>
      <c r="G24195" s="5">
        <f>_xlfn.XLOOKUP(Orders[[#This Row],[user_id]],Users[user_id],Users[is_referral])</f>
        <v>1</v>
      </c>
    </row>
    <row r="24196" spans="1:7">
      <c r="A24196" s="5">
        <v>2179169</v>
      </c>
      <c r="B24196" s="5">
        <v>13038</v>
      </c>
      <c r="C24196" s="6">
        <v>43216</v>
      </c>
      <c r="D24196" s="5">
        <v>36</v>
      </c>
      <c r="E24196" s="5" t="str">
        <f>_xlfn.XLOOKUP(Orders[[#This Row],[user_id]],Users[user_id],Users[country])</f>
        <v>FR</v>
      </c>
      <c r="F24196" s="5" t="str">
        <f>_xlfn.XLOOKUP(Orders[[#This Row],[country_code]],Countries[country_code],Countries[country_name])</f>
        <v>France</v>
      </c>
      <c r="G24196" s="5">
        <f>_xlfn.XLOOKUP(Orders[[#This Row],[user_id]],Users[user_id],Users[is_referral])</f>
        <v>1</v>
      </c>
    </row>
    <row r="24197" spans="1:7">
      <c r="A24197" s="5">
        <v>2179170</v>
      </c>
      <c r="B24197" s="5">
        <v>3961</v>
      </c>
      <c r="C24197" s="6">
        <v>43216</v>
      </c>
      <c r="D24197" s="5">
        <v>67</v>
      </c>
      <c r="E24197" s="5" t="str">
        <f>_xlfn.XLOOKUP(Orders[[#This Row],[user_id]],Users[user_id],Users[country])</f>
        <v>DE</v>
      </c>
      <c r="F24197" s="5" t="str">
        <f>_xlfn.XLOOKUP(Orders[[#This Row],[country_code]],Countries[country_code],Countries[country_name])</f>
        <v>Germany</v>
      </c>
      <c r="G24197" s="5">
        <f>_xlfn.XLOOKUP(Orders[[#This Row],[user_id]],Users[user_id],Users[is_referral])</f>
        <v>0</v>
      </c>
    </row>
    <row r="24198" spans="1:7">
      <c r="A24198" s="5">
        <v>2179171</v>
      </c>
      <c r="B24198" s="5">
        <v>8912</v>
      </c>
      <c r="C24198" s="6">
        <v>43216</v>
      </c>
      <c r="D24198" s="5">
        <v>41</v>
      </c>
      <c r="E24198" s="5" t="str">
        <f>_xlfn.XLOOKUP(Orders[[#This Row],[user_id]],Users[user_id],Users[country])</f>
        <v>ES</v>
      </c>
      <c r="F24198" s="5" t="str">
        <f>_xlfn.XLOOKUP(Orders[[#This Row],[country_code]],Countries[country_code],Countries[country_name])</f>
        <v>Spain</v>
      </c>
      <c r="G24198" s="5">
        <f>_xlfn.XLOOKUP(Orders[[#This Row],[user_id]],Users[user_id],Users[is_referral])</f>
        <v>1</v>
      </c>
    </row>
    <row r="24199" spans="1:7">
      <c r="A24199" s="5">
        <v>2179172</v>
      </c>
      <c r="B24199" s="5">
        <v>11585</v>
      </c>
      <c r="C24199" s="6">
        <v>43216</v>
      </c>
      <c r="D24199" s="5">
        <v>25</v>
      </c>
      <c r="E24199" s="5" t="str">
        <f>_xlfn.XLOOKUP(Orders[[#This Row],[user_id]],Users[user_id],Users[country])</f>
        <v>ES</v>
      </c>
      <c r="F24199" s="5" t="str">
        <f>_xlfn.XLOOKUP(Orders[[#This Row],[country_code]],Countries[country_code],Countries[country_name])</f>
        <v>Spain</v>
      </c>
      <c r="G24199" s="5">
        <f>_xlfn.XLOOKUP(Orders[[#This Row],[user_id]],Users[user_id],Users[is_referral])</f>
        <v>1</v>
      </c>
    </row>
    <row r="24200" spans="1:7">
      <c r="A24200" s="5">
        <v>2179175</v>
      </c>
      <c r="B24200" s="5">
        <v>17687</v>
      </c>
      <c r="C24200" s="6">
        <v>43216</v>
      </c>
      <c r="D24200" s="5">
        <v>45</v>
      </c>
      <c r="E24200" s="5" t="str">
        <f>_xlfn.XLOOKUP(Orders[[#This Row],[user_id]],Users[user_id],Users[country])</f>
        <v>ES</v>
      </c>
      <c r="F24200" s="5" t="str">
        <f>_xlfn.XLOOKUP(Orders[[#This Row],[country_code]],Countries[country_code],Countries[country_name])</f>
        <v>Spain</v>
      </c>
      <c r="G24200" s="5">
        <f>_xlfn.XLOOKUP(Orders[[#This Row],[user_id]],Users[user_id],Users[is_referral])</f>
        <v>1</v>
      </c>
    </row>
    <row r="24201" spans="1:7">
      <c r="A24201" s="5">
        <v>2179178</v>
      </c>
      <c r="B24201" s="5">
        <v>9058</v>
      </c>
      <c r="C24201" s="6">
        <v>43216</v>
      </c>
      <c r="D24201" s="5">
        <v>42</v>
      </c>
      <c r="E24201" s="5" t="str">
        <f>_xlfn.XLOOKUP(Orders[[#This Row],[user_id]],Users[user_id],Users[country])</f>
        <v>FR</v>
      </c>
      <c r="F24201" s="5" t="str">
        <f>_xlfn.XLOOKUP(Orders[[#This Row],[country_code]],Countries[country_code],Countries[country_name])</f>
        <v>France</v>
      </c>
      <c r="G24201" s="5">
        <f>_xlfn.XLOOKUP(Orders[[#This Row],[user_id]],Users[user_id],Users[is_referral])</f>
        <v>1</v>
      </c>
    </row>
    <row r="24202" spans="1:7">
      <c r="A24202" s="5">
        <v>2179179</v>
      </c>
      <c r="B24202" s="5">
        <v>5977</v>
      </c>
      <c r="C24202" s="6">
        <v>43216</v>
      </c>
      <c r="D24202" s="5">
        <v>15</v>
      </c>
      <c r="E24202" s="5" t="str">
        <f>_xlfn.XLOOKUP(Orders[[#This Row],[user_id]],Users[user_id],Users[country])</f>
        <v>ES</v>
      </c>
      <c r="F24202" s="5" t="str">
        <f>_xlfn.XLOOKUP(Orders[[#This Row],[country_code]],Countries[country_code],Countries[country_name])</f>
        <v>Spain</v>
      </c>
      <c r="G24202" s="5">
        <f>_xlfn.XLOOKUP(Orders[[#This Row],[user_id]],Users[user_id],Users[is_referral])</f>
        <v>1</v>
      </c>
    </row>
    <row r="24203" spans="1:7">
      <c r="A24203" s="5">
        <v>2179180</v>
      </c>
      <c r="B24203" s="5">
        <v>15730</v>
      </c>
      <c r="C24203" s="6">
        <v>43216</v>
      </c>
      <c r="D24203" s="5">
        <v>35</v>
      </c>
      <c r="E24203" s="5" t="str">
        <f>_xlfn.XLOOKUP(Orders[[#This Row],[user_id]],Users[user_id],Users[country])</f>
        <v>DE</v>
      </c>
      <c r="F24203" s="5" t="str">
        <f>_xlfn.XLOOKUP(Orders[[#This Row],[country_code]],Countries[country_code],Countries[country_name])</f>
        <v>Germany</v>
      </c>
      <c r="G24203" s="5">
        <f>_xlfn.XLOOKUP(Orders[[#This Row],[user_id]],Users[user_id],Users[is_referral])</f>
        <v>1</v>
      </c>
    </row>
    <row r="24204" spans="1:7">
      <c r="A24204" s="5">
        <v>2179184</v>
      </c>
      <c r="B24204" s="5">
        <v>513</v>
      </c>
      <c r="C24204" s="6">
        <v>43216</v>
      </c>
      <c r="D24204" s="5">
        <v>50</v>
      </c>
      <c r="E24204" s="5" t="str">
        <f>_xlfn.XLOOKUP(Orders[[#This Row],[user_id]],Users[user_id],Users[country])</f>
        <v>ES</v>
      </c>
      <c r="F24204" s="5" t="str">
        <f>_xlfn.XLOOKUP(Orders[[#This Row],[country_code]],Countries[country_code],Countries[country_name])</f>
        <v>Spain</v>
      </c>
      <c r="G24204" s="5">
        <f>_xlfn.XLOOKUP(Orders[[#This Row],[user_id]],Users[user_id],Users[is_referral])</f>
        <v>0</v>
      </c>
    </row>
    <row r="24205" spans="1:7">
      <c r="A24205" s="5">
        <v>2179186</v>
      </c>
      <c r="B24205" s="5">
        <v>18314</v>
      </c>
      <c r="C24205" s="6">
        <v>43216</v>
      </c>
      <c r="D24205" s="5">
        <v>77</v>
      </c>
      <c r="E24205" s="5" t="str">
        <f>_xlfn.XLOOKUP(Orders[[#This Row],[user_id]],Users[user_id],Users[country])</f>
        <v>FR</v>
      </c>
      <c r="F24205" s="5" t="str">
        <f>_xlfn.XLOOKUP(Orders[[#This Row],[country_code]],Countries[country_code],Countries[country_name])</f>
        <v>France</v>
      </c>
      <c r="G24205" s="5">
        <f>_xlfn.XLOOKUP(Orders[[#This Row],[user_id]],Users[user_id],Users[is_referral])</f>
        <v>1</v>
      </c>
    </row>
    <row r="24206" spans="1:7">
      <c r="A24206" s="5">
        <v>2179187</v>
      </c>
      <c r="B24206" s="5">
        <v>18737</v>
      </c>
      <c r="C24206" s="6">
        <v>43216</v>
      </c>
      <c r="D24206" s="5">
        <v>62</v>
      </c>
      <c r="E24206" s="5" t="str">
        <f>_xlfn.XLOOKUP(Orders[[#This Row],[user_id]],Users[user_id],Users[country])</f>
        <v>FR</v>
      </c>
      <c r="F24206" s="5" t="str">
        <f>_xlfn.XLOOKUP(Orders[[#This Row],[country_code]],Countries[country_code],Countries[country_name])</f>
        <v>France</v>
      </c>
      <c r="G24206" s="5">
        <f>_xlfn.XLOOKUP(Orders[[#This Row],[user_id]],Users[user_id],Users[is_referral])</f>
        <v>1</v>
      </c>
    </row>
    <row r="24207" spans="1:7">
      <c r="A24207" s="5">
        <v>2179190</v>
      </c>
      <c r="B24207" s="5">
        <v>17688</v>
      </c>
      <c r="C24207" s="6">
        <v>43216</v>
      </c>
      <c r="D24207" s="5">
        <v>48</v>
      </c>
      <c r="E24207" s="5" t="str">
        <f>_xlfn.XLOOKUP(Orders[[#This Row],[user_id]],Users[user_id],Users[country])</f>
        <v>ES</v>
      </c>
      <c r="F24207" s="5" t="str">
        <f>_xlfn.XLOOKUP(Orders[[#This Row],[country_code]],Countries[country_code],Countries[country_name])</f>
        <v>Spain</v>
      </c>
      <c r="G24207" s="5">
        <f>_xlfn.XLOOKUP(Orders[[#This Row],[user_id]],Users[user_id],Users[is_referral])</f>
        <v>1</v>
      </c>
    </row>
    <row r="24208" spans="1:7">
      <c r="A24208" s="5">
        <v>2179191</v>
      </c>
      <c r="B24208" s="5">
        <v>12689</v>
      </c>
      <c r="C24208" s="6">
        <v>43216</v>
      </c>
      <c r="D24208" s="5">
        <v>19</v>
      </c>
      <c r="E24208" s="5" t="str">
        <f>_xlfn.XLOOKUP(Orders[[#This Row],[user_id]],Users[user_id],Users[country])</f>
        <v>ES</v>
      </c>
      <c r="F24208" s="5" t="str">
        <f>_xlfn.XLOOKUP(Orders[[#This Row],[country_code]],Countries[country_code],Countries[country_name])</f>
        <v>Spain</v>
      </c>
      <c r="G24208" s="5">
        <f>_xlfn.XLOOKUP(Orders[[#This Row],[user_id]],Users[user_id],Users[is_referral])</f>
        <v>1</v>
      </c>
    </row>
    <row r="24209" spans="1:7">
      <c r="A24209" s="5">
        <v>2179194</v>
      </c>
      <c r="B24209" s="5">
        <v>18461</v>
      </c>
      <c r="C24209" s="6">
        <v>43216</v>
      </c>
      <c r="D24209" s="5">
        <v>45</v>
      </c>
      <c r="E24209" s="5" t="str">
        <f>_xlfn.XLOOKUP(Orders[[#This Row],[user_id]],Users[user_id],Users[country])</f>
        <v>FR</v>
      </c>
      <c r="F24209" s="5" t="str">
        <f>_xlfn.XLOOKUP(Orders[[#This Row],[country_code]],Countries[country_code],Countries[country_name])</f>
        <v>France</v>
      </c>
      <c r="G24209" s="5">
        <f>_xlfn.XLOOKUP(Orders[[#This Row],[user_id]],Users[user_id],Users[is_referral])</f>
        <v>1</v>
      </c>
    </row>
    <row r="24210" spans="1:7">
      <c r="A24210" s="5">
        <v>2179195</v>
      </c>
      <c r="B24210" s="5">
        <v>2674</v>
      </c>
      <c r="C24210" s="6">
        <v>43216</v>
      </c>
      <c r="D24210" s="5">
        <v>41</v>
      </c>
      <c r="E24210" s="5" t="str">
        <f>_xlfn.XLOOKUP(Orders[[#This Row],[user_id]],Users[user_id],Users[country])</f>
        <v>ES</v>
      </c>
      <c r="F24210" s="5" t="str">
        <f>_xlfn.XLOOKUP(Orders[[#This Row],[country_code]],Countries[country_code],Countries[country_name])</f>
        <v>Spain</v>
      </c>
      <c r="G24210" s="5">
        <f>_xlfn.XLOOKUP(Orders[[#This Row],[user_id]],Users[user_id],Users[is_referral])</f>
        <v>0</v>
      </c>
    </row>
    <row r="24211" spans="1:7">
      <c r="A24211" s="5">
        <v>2179196</v>
      </c>
      <c r="B24211" s="5">
        <v>9446</v>
      </c>
      <c r="C24211" s="6">
        <v>43216</v>
      </c>
      <c r="D24211" s="5">
        <v>30</v>
      </c>
      <c r="E24211" s="5" t="str">
        <f>_xlfn.XLOOKUP(Orders[[#This Row],[user_id]],Users[user_id],Users[country])</f>
        <v>FR</v>
      </c>
      <c r="F24211" s="5" t="str">
        <f>_xlfn.XLOOKUP(Orders[[#This Row],[country_code]],Countries[country_code],Countries[country_name])</f>
        <v>France</v>
      </c>
      <c r="G24211" s="5">
        <f>_xlfn.XLOOKUP(Orders[[#This Row],[user_id]],Users[user_id],Users[is_referral])</f>
        <v>1</v>
      </c>
    </row>
    <row r="24212" spans="1:7">
      <c r="A24212" s="5">
        <v>2179202</v>
      </c>
      <c r="B24212" s="5">
        <v>2285</v>
      </c>
      <c r="C24212" s="6">
        <v>43216</v>
      </c>
      <c r="D24212" s="5">
        <v>23</v>
      </c>
      <c r="E24212" s="5" t="str">
        <f>_xlfn.XLOOKUP(Orders[[#This Row],[user_id]],Users[user_id],Users[country])</f>
        <v>ES</v>
      </c>
      <c r="F24212" s="5" t="str">
        <f>_xlfn.XLOOKUP(Orders[[#This Row],[country_code]],Countries[country_code],Countries[country_name])</f>
        <v>Spain</v>
      </c>
      <c r="G24212" s="5">
        <f>_xlfn.XLOOKUP(Orders[[#This Row],[user_id]],Users[user_id],Users[is_referral])</f>
        <v>0</v>
      </c>
    </row>
    <row r="24213" spans="1:7">
      <c r="A24213" s="5">
        <v>2179203</v>
      </c>
      <c r="B24213" s="5">
        <v>10429</v>
      </c>
      <c r="C24213" s="6">
        <v>43216</v>
      </c>
      <c r="D24213" s="5">
        <v>38</v>
      </c>
      <c r="E24213" s="5" t="str">
        <f>_xlfn.XLOOKUP(Orders[[#This Row],[user_id]],Users[user_id],Users[country])</f>
        <v>FR</v>
      </c>
      <c r="F24213" s="5" t="str">
        <f>_xlfn.XLOOKUP(Orders[[#This Row],[country_code]],Countries[country_code],Countries[country_name])</f>
        <v>France</v>
      </c>
      <c r="G24213" s="5">
        <f>_xlfn.XLOOKUP(Orders[[#This Row],[user_id]],Users[user_id],Users[is_referral])</f>
        <v>1</v>
      </c>
    </row>
    <row r="24214" spans="1:7">
      <c r="A24214" s="5">
        <v>2179204</v>
      </c>
      <c r="B24214" s="5">
        <v>16884</v>
      </c>
      <c r="C24214" s="6">
        <v>43216</v>
      </c>
      <c r="D24214" s="5">
        <v>55</v>
      </c>
      <c r="E24214" s="5" t="str">
        <f>_xlfn.XLOOKUP(Orders[[#This Row],[user_id]],Users[user_id],Users[country])</f>
        <v>FR</v>
      </c>
      <c r="F24214" s="5" t="str">
        <f>_xlfn.XLOOKUP(Orders[[#This Row],[country_code]],Countries[country_code],Countries[country_name])</f>
        <v>France</v>
      </c>
      <c r="G24214" s="5">
        <f>_xlfn.XLOOKUP(Orders[[#This Row],[user_id]],Users[user_id],Users[is_referral])</f>
        <v>1</v>
      </c>
    </row>
    <row r="24215" spans="1:7">
      <c r="A24215" s="5">
        <v>2179205</v>
      </c>
      <c r="B24215" s="5">
        <v>5531</v>
      </c>
      <c r="C24215" s="6">
        <v>43216</v>
      </c>
      <c r="D24215" s="5">
        <v>52</v>
      </c>
      <c r="E24215" s="5" t="str">
        <f>_xlfn.XLOOKUP(Orders[[#This Row],[user_id]],Users[user_id],Users[country])</f>
        <v>FR</v>
      </c>
      <c r="F24215" s="5" t="str">
        <f>_xlfn.XLOOKUP(Orders[[#This Row],[country_code]],Countries[country_code],Countries[country_name])</f>
        <v>France</v>
      </c>
      <c r="G24215" s="5">
        <f>_xlfn.XLOOKUP(Orders[[#This Row],[user_id]],Users[user_id],Users[is_referral])</f>
        <v>1</v>
      </c>
    </row>
    <row r="24216" spans="1:7">
      <c r="A24216" s="5">
        <v>2179206</v>
      </c>
      <c r="B24216" s="5">
        <v>14206</v>
      </c>
      <c r="C24216" s="6">
        <v>43216</v>
      </c>
      <c r="D24216" s="5">
        <v>47</v>
      </c>
      <c r="E24216" s="5" t="str">
        <f>_xlfn.XLOOKUP(Orders[[#This Row],[user_id]],Users[user_id],Users[country])</f>
        <v>DE</v>
      </c>
      <c r="F24216" s="5" t="str">
        <f>_xlfn.XLOOKUP(Orders[[#This Row],[country_code]],Countries[country_code],Countries[country_name])</f>
        <v>Germany</v>
      </c>
      <c r="G24216" s="5">
        <f>_xlfn.XLOOKUP(Orders[[#This Row],[user_id]],Users[user_id],Users[is_referral])</f>
        <v>1</v>
      </c>
    </row>
    <row r="24217" spans="1:7">
      <c r="A24217" s="5">
        <v>2179214</v>
      </c>
      <c r="B24217" s="5">
        <v>4079</v>
      </c>
      <c r="C24217" s="6">
        <v>43216</v>
      </c>
      <c r="D24217" s="5">
        <v>17</v>
      </c>
      <c r="E24217" s="5" t="str">
        <f>_xlfn.XLOOKUP(Orders[[#This Row],[user_id]],Users[user_id],Users[country])</f>
        <v>FR</v>
      </c>
      <c r="F24217" s="5" t="str">
        <f>_xlfn.XLOOKUP(Orders[[#This Row],[country_code]],Countries[country_code],Countries[country_name])</f>
        <v>France</v>
      </c>
      <c r="G24217" s="5">
        <f>_xlfn.XLOOKUP(Orders[[#This Row],[user_id]],Users[user_id],Users[is_referral])</f>
        <v>0</v>
      </c>
    </row>
    <row r="24218" spans="1:7">
      <c r="A24218" s="5">
        <v>2179215</v>
      </c>
      <c r="B24218" s="5">
        <v>14781</v>
      </c>
      <c r="C24218" s="6">
        <v>43216</v>
      </c>
      <c r="D24218" s="5">
        <v>61</v>
      </c>
      <c r="E24218" s="5" t="str">
        <f>_xlfn.XLOOKUP(Orders[[#This Row],[user_id]],Users[user_id],Users[country])</f>
        <v>IT</v>
      </c>
      <c r="F24218" s="5" t="str">
        <f>_xlfn.XLOOKUP(Orders[[#This Row],[country_code]],Countries[country_code],Countries[country_name])</f>
        <v>Italy</v>
      </c>
      <c r="G24218" s="5">
        <f>_xlfn.XLOOKUP(Orders[[#This Row],[user_id]],Users[user_id],Users[is_referral])</f>
        <v>1</v>
      </c>
    </row>
    <row r="24219" spans="1:7">
      <c r="A24219" s="5">
        <v>2179217</v>
      </c>
      <c r="B24219" s="5">
        <v>3527</v>
      </c>
      <c r="C24219" s="6">
        <v>43216</v>
      </c>
      <c r="D24219" s="5">
        <v>60</v>
      </c>
      <c r="E24219" s="5" t="str">
        <f>_xlfn.XLOOKUP(Orders[[#This Row],[user_id]],Users[user_id],Users[country])</f>
        <v>FR</v>
      </c>
      <c r="F24219" s="5" t="str">
        <f>_xlfn.XLOOKUP(Orders[[#This Row],[country_code]],Countries[country_code],Countries[country_name])</f>
        <v>France</v>
      </c>
      <c r="G24219" s="5">
        <f>_xlfn.XLOOKUP(Orders[[#This Row],[user_id]],Users[user_id],Users[is_referral])</f>
        <v>0</v>
      </c>
    </row>
    <row r="24220" spans="1:7">
      <c r="A24220" s="5">
        <v>2179223</v>
      </c>
      <c r="B24220" s="5">
        <v>17469</v>
      </c>
      <c r="C24220" s="6">
        <v>43216</v>
      </c>
      <c r="D24220" s="5">
        <v>79</v>
      </c>
      <c r="E24220" s="5" t="str">
        <f>_xlfn.XLOOKUP(Orders[[#This Row],[user_id]],Users[user_id],Users[country])</f>
        <v>IT</v>
      </c>
      <c r="F24220" s="5" t="str">
        <f>_xlfn.XLOOKUP(Orders[[#This Row],[country_code]],Countries[country_code],Countries[country_name])</f>
        <v>Italy</v>
      </c>
      <c r="G24220" s="5">
        <f>_xlfn.XLOOKUP(Orders[[#This Row],[user_id]],Users[user_id],Users[is_referral])</f>
        <v>1</v>
      </c>
    </row>
    <row r="24221" spans="1:7">
      <c r="A24221" s="5">
        <v>2179224</v>
      </c>
      <c r="B24221" s="5">
        <v>15895</v>
      </c>
      <c r="C24221" s="6">
        <v>43216</v>
      </c>
      <c r="D24221" s="5">
        <v>56</v>
      </c>
      <c r="E24221" s="5" t="str">
        <f>_xlfn.XLOOKUP(Orders[[#This Row],[user_id]],Users[user_id],Users[country])</f>
        <v>ES</v>
      </c>
      <c r="F24221" s="5" t="str">
        <f>_xlfn.XLOOKUP(Orders[[#This Row],[country_code]],Countries[country_code],Countries[country_name])</f>
        <v>Spain</v>
      </c>
      <c r="G24221" s="5">
        <f>_xlfn.XLOOKUP(Orders[[#This Row],[user_id]],Users[user_id],Users[is_referral])</f>
        <v>1</v>
      </c>
    </row>
    <row r="24222" spans="1:7">
      <c r="A24222" s="5">
        <v>2179227</v>
      </c>
      <c r="B24222" s="5">
        <v>14433</v>
      </c>
      <c r="C24222" s="6">
        <v>43216</v>
      </c>
      <c r="D24222" s="5">
        <v>100</v>
      </c>
      <c r="E24222" s="5" t="str">
        <f>_xlfn.XLOOKUP(Orders[[#This Row],[user_id]],Users[user_id],Users[country])</f>
        <v>ES</v>
      </c>
      <c r="F24222" s="5" t="str">
        <f>_xlfn.XLOOKUP(Orders[[#This Row],[country_code]],Countries[country_code],Countries[country_name])</f>
        <v>Spain</v>
      </c>
      <c r="G24222" s="5">
        <f>_xlfn.XLOOKUP(Orders[[#This Row],[user_id]],Users[user_id],Users[is_referral])</f>
        <v>1</v>
      </c>
    </row>
    <row r="24223" spans="1:7">
      <c r="A24223" s="5">
        <v>2179232</v>
      </c>
      <c r="B24223" s="5">
        <v>11000</v>
      </c>
      <c r="C24223" s="6">
        <v>43216</v>
      </c>
      <c r="D24223" s="5">
        <v>60</v>
      </c>
      <c r="E24223" s="5" t="str">
        <f>_xlfn.XLOOKUP(Orders[[#This Row],[user_id]],Users[user_id],Users[country])</f>
        <v>FR</v>
      </c>
      <c r="F24223" s="5" t="str">
        <f>_xlfn.XLOOKUP(Orders[[#This Row],[country_code]],Countries[country_code],Countries[country_name])</f>
        <v>France</v>
      </c>
      <c r="G24223" s="5">
        <f>_xlfn.XLOOKUP(Orders[[#This Row],[user_id]],Users[user_id],Users[is_referral])</f>
        <v>1</v>
      </c>
    </row>
    <row r="24224" spans="1:7">
      <c r="A24224" s="5">
        <v>2179235</v>
      </c>
      <c r="B24224" s="5">
        <v>6382</v>
      </c>
      <c r="C24224" s="6">
        <v>43216</v>
      </c>
      <c r="D24224" s="5">
        <v>85</v>
      </c>
      <c r="E24224" s="5" t="str">
        <f>_xlfn.XLOOKUP(Orders[[#This Row],[user_id]],Users[user_id],Users[country])</f>
        <v>ES</v>
      </c>
      <c r="F24224" s="5" t="str">
        <f>_xlfn.XLOOKUP(Orders[[#This Row],[country_code]],Countries[country_code],Countries[country_name])</f>
        <v>Spain</v>
      </c>
      <c r="G24224" s="5">
        <f>_xlfn.XLOOKUP(Orders[[#This Row],[user_id]],Users[user_id],Users[is_referral])</f>
        <v>0</v>
      </c>
    </row>
    <row r="24225" spans="1:7">
      <c r="A24225" s="5">
        <v>2179237</v>
      </c>
      <c r="B24225" s="5">
        <v>10940</v>
      </c>
      <c r="C24225" s="6">
        <v>43216</v>
      </c>
      <c r="D24225" s="5">
        <v>39</v>
      </c>
      <c r="E24225" s="5" t="str">
        <f>_xlfn.XLOOKUP(Orders[[#This Row],[user_id]],Users[user_id],Users[country])</f>
        <v>IT</v>
      </c>
      <c r="F24225" s="5" t="str">
        <f>_xlfn.XLOOKUP(Orders[[#This Row],[country_code]],Countries[country_code],Countries[country_name])</f>
        <v>Italy</v>
      </c>
      <c r="G24225" s="5">
        <f>_xlfn.XLOOKUP(Orders[[#This Row],[user_id]],Users[user_id],Users[is_referral])</f>
        <v>1</v>
      </c>
    </row>
    <row r="24226" spans="1:7">
      <c r="A24226" s="5">
        <v>2179240</v>
      </c>
      <c r="B24226" s="5">
        <v>17455</v>
      </c>
      <c r="C24226" s="6">
        <v>43216</v>
      </c>
      <c r="D24226" s="5">
        <v>29</v>
      </c>
      <c r="E24226" s="5" t="str">
        <f>_xlfn.XLOOKUP(Orders[[#This Row],[user_id]],Users[user_id],Users[country])</f>
        <v>DE</v>
      </c>
      <c r="F24226" s="5" t="str">
        <f>_xlfn.XLOOKUP(Orders[[#This Row],[country_code]],Countries[country_code],Countries[country_name])</f>
        <v>Germany</v>
      </c>
      <c r="G24226" s="5">
        <f>_xlfn.XLOOKUP(Orders[[#This Row],[user_id]],Users[user_id],Users[is_referral])</f>
        <v>1</v>
      </c>
    </row>
    <row r="24227" spans="1:7">
      <c r="A24227" s="5">
        <v>2179242</v>
      </c>
      <c r="B24227" s="5">
        <v>1071</v>
      </c>
      <c r="C24227" s="6">
        <v>43216</v>
      </c>
      <c r="D24227" s="5">
        <v>24</v>
      </c>
      <c r="E24227" s="5" t="str">
        <f>_xlfn.XLOOKUP(Orders[[#This Row],[user_id]],Users[user_id],Users[country])</f>
        <v>ES</v>
      </c>
      <c r="F24227" s="5" t="str">
        <f>_xlfn.XLOOKUP(Orders[[#This Row],[country_code]],Countries[country_code],Countries[country_name])</f>
        <v>Spain</v>
      </c>
      <c r="G24227" s="5">
        <f>_xlfn.XLOOKUP(Orders[[#This Row],[user_id]],Users[user_id],Users[is_referral])</f>
        <v>0</v>
      </c>
    </row>
    <row r="24228" spans="1:7">
      <c r="A24228" s="5">
        <v>2179243</v>
      </c>
      <c r="B24228" s="5">
        <v>10184</v>
      </c>
      <c r="C24228" s="6">
        <v>43216</v>
      </c>
      <c r="D24228" s="5">
        <v>85</v>
      </c>
      <c r="E24228" s="5" t="str">
        <f>_xlfn.XLOOKUP(Orders[[#This Row],[user_id]],Users[user_id],Users[country])</f>
        <v>FR</v>
      </c>
      <c r="F24228" s="5" t="str">
        <f>_xlfn.XLOOKUP(Orders[[#This Row],[country_code]],Countries[country_code],Countries[country_name])</f>
        <v>France</v>
      </c>
      <c r="G24228" s="5">
        <f>_xlfn.XLOOKUP(Orders[[#This Row],[user_id]],Users[user_id],Users[is_referral])</f>
        <v>1</v>
      </c>
    </row>
    <row r="24229" spans="1:7">
      <c r="A24229" s="5">
        <v>2179244</v>
      </c>
      <c r="B24229" s="5">
        <v>14558</v>
      </c>
      <c r="C24229" s="6">
        <v>43216</v>
      </c>
      <c r="D24229" s="5">
        <v>33</v>
      </c>
      <c r="E24229" s="5" t="str">
        <f>_xlfn.XLOOKUP(Orders[[#This Row],[user_id]],Users[user_id],Users[country])</f>
        <v>FR</v>
      </c>
      <c r="F24229" s="5" t="str">
        <f>_xlfn.XLOOKUP(Orders[[#This Row],[country_code]],Countries[country_code],Countries[country_name])</f>
        <v>France</v>
      </c>
      <c r="G24229" s="5">
        <f>_xlfn.XLOOKUP(Orders[[#This Row],[user_id]],Users[user_id],Users[is_referral])</f>
        <v>1</v>
      </c>
    </row>
    <row r="24230" spans="1:7">
      <c r="A24230" s="5">
        <v>2179245</v>
      </c>
      <c r="B24230" s="5">
        <v>19165</v>
      </c>
      <c r="C24230" s="6">
        <v>43216</v>
      </c>
      <c r="D24230" s="5">
        <v>26</v>
      </c>
      <c r="E24230" s="5" t="str">
        <f>_xlfn.XLOOKUP(Orders[[#This Row],[user_id]],Users[user_id],Users[country])</f>
        <v>FR</v>
      </c>
      <c r="F24230" s="5" t="str">
        <f>_xlfn.XLOOKUP(Orders[[#This Row],[country_code]],Countries[country_code],Countries[country_name])</f>
        <v>France</v>
      </c>
      <c r="G24230" s="5">
        <f>_xlfn.XLOOKUP(Orders[[#This Row],[user_id]],Users[user_id],Users[is_referral])</f>
        <v>1</v>
      </c>
    </row>
    <row r="24231" spans="1:7">
      <c r="A24231" s="5">
        <v>2179246</v>
      </c>
      <c r="B24231" s="5">
        <v>3209</v>
      </c>
      <c r="C24231" s="6">
        <v>43216</v>
      </c>
      <c r="D24231" s="5">
        <v>54</v>
      </c>
      <c r="E24231" s="5" t="str">
        <f>_xlfn.XLOOKUP(Orders[[#This Row],[user_id]],Users[user_id],Users[country])</f>
        <v>FR</v>
      </c>
      <c r="F24231" s="5" t="str">
        <f>_xlfn.XLOOKUP(Orders[[#This Row],[country_code]],Countries[country_code],Countries[country_name])</f>
        <v>France</v>
      </c>
      <c r="G24231" s="5">
        <f>_xlfn.XLOOKUP(Orders[[#This Row],[user_id]],Users[user_id],Users[is_referral])</f>
        <v>0</v>
      </c>
    </row>
    <row r="24232" spans="1:7">
      <c r="A24232" s="5">
        <v>2179249</v>
      </c>
      <c r="B24232" s="5">
        <v>6691</v>
      </c>
      <c r="C24232" s="6">
        <v>43216</v>
      </c>
      <c r="D24232" s="5">
        <v>52</v>
      </c>
      <c r="E24232" s="5" t="str">
        <f>_xlfn.XLOOKUP(Orders[[#This Row],[user_id]],Users[user_id],Users[country])</f>
        <v>FR</v>
      </c>
      <c r="F24232" s="5" t="str">
        <f>_xlfn.XLOOKUP(Orders[[#This Row],[country_code]],Countries[country_code],Countries[country_name])</f>
        <v>France</v>
      </c>
      <c r="G24232" s="5">
        <f>_xlfn.XLOOKUP(Orders[[#This Row],[user_id]],Users[user_id],Users[is_referral])</f>
        <v>1</v>
      </c>
    </row>
    <row r="24233" spans="1:7">
      <c r="A24233" s="5">
        <v>2179254</v>
      </c>
      <c r="B24233" s="5">
        <v>12550</v>
      </c>
      <c r="C24233" s="6">
        <v>43216</v>
      </c>
      <c r="D24233" s="5">
        <v>45</v>
      </c>
      <c r="E24233" s="5" t="str">
        <f>_xlfn.XLOOKUP(Orders[[#This Row],[user_id]],Users[user_id],Users[country])</f>
        <v>IT</v>
      </c>
      <c r="F24233" s="5" t="str">
        <f>_xlfn.XLOOKUP(Orders[[#This Row],[country_code]],Countries[country_code],Countries[country_name])</f>
        <v>Italy</v>
      </c>
      <c r="G24233" s="5">
        <f>_xlfn.XLOOKUP(Orders[[#This Row],[user_id]],Users[user_id],Users[is_referral])</f>
        <v>1</v>
      </c>
    </row>
    <row r="24234" spans="1:7">
      <c r="A24234" s="5">
        <v>2179260</v>
      </c>
      <c r="B24234" s="5">
        <v>380</v>
      </c>
      <c r="C24234" s="6">
        <v>43216</v>
      </c>
      <c r="D24234" s="5">
        <v>27</v>
      </c>
      <c r="E24234" s="5" t="str">
        <f>_xlfn.XLOOKUP(Orders[[#This Row],[user_id]],Users[user_id],Users[country])</f>
        <v>ES</v>
      </c>
      <c r="F24234" s="5" t="str">
        <f>_xlfn.XLOOKUP(Orders[[#This Row],[country_code]],Countries[country_code],Countries[country_name])</f>
        <v>Spain</v>
      </c>
      <c r="G24234" s="5">
        <f>_xlfn.XLOOKUP(Orders[[#This Row],[user_id]],Users[user_id],Users[is_referral])</f>
        <v>0</v>
      </c>
    </row>
    <row r="24235" spans="1:7">
      <c r="A24235" s="5">
        <v>2179263</v>
      </c>
      <c r="B24235" s="5">
        <v>16448</v>
      </c>
      <c r="C24235" s="6">
        <v>43216</v>
      </c>
      <c r="D24235" s="5">
        <v>24</v>
      </c>
      <c r="E24235" s="5" t="str">
        <f>_xlfn.XLOOKUP(Orders[[#This Row],[user_id]],Users[user_id],Users[country])</f>
        <v>ES</v>
      </c>
      <c r="F24235" s="5" t="str">
        <f>_xlfn.XLOOKUP(Orders[[#This Row],[country_code]],Countries[country_code],Countries[country_name])</f>
        <v>Spain</v>
      </c>
      <c r="G24235" s="5">
        <f>_xlfn.XLOOKUP(Orders[[#This Row],[user_id]],Users[user_id],Users[is_referral])</f>
        <v>1</v>
      </c>
    </row>
    <row r="24236" spans="1:7">
      <c r="A24236" s="5">
        <v>2179267</v>
      </c>
      <c r="B24236" s="5">
        <v>11827</v>
      </c>
      <c r="C24236" s="6">
        <v>43216</v>
      </c>
      <c r="D24236" s="5">
        <v>55</v>
      </c>
      <c r="E24236" s="5" t="str">
        <f>_xlfn.XLOOKUP(Orders[[#This Row],[user_id]],Users[user_id],Users[country])</f>
        <v>DE</v>
      </c>
      <c r="F24236" s="5" t="str">
        <f>_xlfn.XLOOKUP(Orders[[#This Row],[country_code]],Countries[country_code],Countries[country_name])</f>
        <v>Germany</v>
      </c>
      <c r="G24236" s="5">
        <f>_xlfn.XLOOKUP(Orders[[#This Row],[user_id]],Users[user_id],Users[is_referral])</f>
        <v>1</v>
      </c>
    </row>
    <row r="24237" spans="1:7">
      <c r="A24237" s="5">
        <v>2179268</v>
      </c>
      <c r="B24237" s="5">
        <v>18246</v>
      </c>
      <c r="C24237" s="6">
        <v>43216</v>
      </c>
      <c r="D24237" s="5">
        <v>76</v>
      </c>
      <c r="E24237" s="5" t="str">
        <f>_xlfn.XLOOKUP(Orders[[#This Row],[user_id]],Users[user_id],Users[country])</f>
        <v>FR</v>
      </c>
      <c r="F24237" s="5" t="str">
        <f>_xlfn.XLOOKUP(Orders[[#This Row],[country_code]],Countries[country_code],Countries[country_name])</f>
        <v>France</v>
      </c>
      <c r="G24237" s="5">
        <f>_xlfn.XLOOKUP(Orders[[#This Row],[user_id]],Users[user_id],Users[is_referral])</f>
        <v>1</v>
      </c>
    </row>
    <row r="24238" spans="1:7">
      <c r="A24238" s="5">
        <v>2179269</v>
      </c>
      <c r="B24238" s="5">
        <v>4451</v>
      </c>
      <c r="C24238" s="6">
        <v>43216</v>
      </c>
      <c r="D24238" s="5">
        <v>75</v>
      </c>
      <c r="E24238" s="5" t="str">
        <f>_xlfn.XLOOKUP(Orders[[#This Row],[user_id]],Users[user_id],Users[country])</f>
        <v>FR</v>
      </c>
      <c r="F24238" s="5" t="str">
        <f>_xlfn.XLOOKUP(Orders[[#This Row],[country_code]],Countries[country_code],Countries[country_name])</f>
        <v>France</v>
      </c>
      <c r="G24238" s="5">
        <f>_xlfn.XLOOKUP(Orders[[#This Row],[user_id]],Users[user_id],Users[is_referral])</f>
        <v>0</v>
      </c>
    </row>
    <row r="24239" spans="1:7">
      <c r="A24239" s="5">
        <v>2179275</v>
      </c>
      <c r="B24239" s="5">
        <v>9516</v>
      </c>
      <c r="C24239" s="6">
        <v>43216</v>
      </c>
      <c r="D24239" s="5">
        <v>66</v>
      </c>
      <c r="E24239" s="5" t="str">
        <f>_xlfn.XLOOKUP(Orders[[#This Row],[user_id]],Users[user_id],Users[country])</f>
        <v>IT</v>
      </c>
      <c r="F24239" s="5" t="str">
        <f>_xlfn.XLOOKUP(Orders[[#This Row],[country_code]],Countries[country_code],Countries[country_name])</f>
        <v>Italy</v>
      </c>
      <c r="G24239" s="5">
        <f>_xlfn.XLOOKUP(Orders[[#This Row],[user_id]],Users[user_id],Users[is_referral])</f>
        <v>1</v>
      </c>
    </row>
    <row r="24240" spans="1:7">
      <c r="A24240" s="5">
        <v>2179277</v>
      </c>
      <c r="B24240" s="5">
        <v>1043</v>
      </c>
      <c r="C24240" s="6">
        <v>43216</v>
      </c>
      <c r="D24240" s="5">
        <v>35</v>
      </c>
      <c r="E24240" s="5" t="str">
        <f>_xlfn.XLOOKUP(Orders[[#This Row],[user_id]],Users[user_id],Users[country])</f>
        <v>ES</v>
      </c>
      <c r="F24240" s="5" t="str">
        <f>_xlfn.XLOOKUP(Orders[[#This Row],[country_code]],Countries[country_code],Countries[country_name])</f>
        <v>Spain</v>
      </c>
      <c r="G24240" s="5">
        <f>_xlfn.XLOOKUP(Orders[[#This Row],[user_id]],Users[user_id],Users[is_referral])</f>
        <v>0</v>
      </c>
    </row>
    <row r="24241" spans="1:7">
      <c r="A24241" s="5">
        <v>2179279</v>
      </c>
      <c r="B24241" s="5">
        <v>12955</v>
      </c>
      <c r="C24241" s="6">
        <v>43216</v>
      </c>
      <c r="D24241" s="5">
        <v>45</v>
      </c>
      <c r="E24241" s="5" t="str">
        <f>_xlfn.XLOOKUP(Orders[[#This Row],[user_id]],Users[user_id],Users[country])</f>
        <v>FR</v>
      </c>
      <c r="F24241" s="5" t="str">
        <f>_xlfn.XLOOKUP(Orders[[#This Row],[country_code]],Countries[country_code],Countries[country_name])</f>
        <v>France</v>
      </c>
      <c r="G24241" s="5">
        <f>_xlfn.XLOOKUP(Orders[[#This Row],[user_id]],Users[user_id],Users[is_referral])</f>
        <v>1</v>
      </c>
    </row>
    <row r="24242" spans="1:7">
      <c r="A24242" s="5">
        <v>2179282</v>
      </c>
      <c r="B24242" s="5">
        <v>6538</v>
      </c>
      <c r="C24242" s="6">
        <v>43216</v>
      </c>
      <c r="D24242" s="5">
        <v>15</v>
      </c>
      <c r="E24242" s="5" t="str">
        <f>_xlfn.XLOOKUP(Orders[[#This Row],[user_id]],Users[user_id],Users[country])</f>
        <v>DE</v>
      </c>
      <c r="F24242" s="5" t="str">
        <f>_xlfn.XLOOKUP(Orders[[#This Row],[country_code]],Countries[country_code],Countries[country_name])</f>
        <v>Germany</v>
      </c>
      <c r="G24242" s="5">
        <f>_xlfn.XLOOKUP(Orders[[#This Row],[user_id]],Users[user_id],Users[is_referral])</f>
        <v>1</v>
      </c>
    </row>
    <row r="24243" spans="1:7">
      <c r="A24243" s="5">
        <v>2179284</v>
      </c>
      <c r="B24243" s="5">
        <v>18042</v>
      </c>
      <c r="C24243" s="6">
        <v>43216</v>
      </c>
      <c r="D24243" s="5">
        <v>28</v>
      </c>
      <c r="E24243" s="5" t="str">
        <f>_xlfn.XLOOKUP(Orders[[#This Row],[user_id]],Users[user_id],Users[country])</f>
        <v>IT</v>
      </c>
      <c r="F24243" s="5" t="str">
        <f>_xlfn.XLOOKUP(Orders[[#This Row],[country_code]],Countries[country_code],Countries[country_name])</f>
        <v>Italy</v>
      </c>
      <c r="G24243" s="5">
        <f>_xlfn.XLOOKUP(Orders[[#This Row],[user_id]],Users[user_id],Users[is_referral])</f>
        <v>0</v>
      </c>
    </row>
    <row r="24244" spans="1:7">
      <c r="A24244" s="5">
        <v>2179287</v>
      </c>
      <c r="B24244" s="5">
        <v>6048</v>
      </c>
      <c r="C24244" s="6">
        <v>43216</v>
      </c>
      <c r="D24244" s="5">
        <v>45</v>
      </c>
      <c r="E24244" s="5" t="str">
        <f>_xlfn.XLOOKUP(Orders[[#This Row],[user_id]],Users[user_id],Users[country])</f>
        <v>ES</v>
      </c>
      <c r="F24244" s="5" t="str">
        <f>_xlfn.XLOOKUP(Orders[[#This Row],[country_code]],Countries[country_code],Countries[country_name])</f>
        <v>Spain</v>
      </c>
      <c r="G24244" s="5">
        <f>_xlfn.XLOOKUP(Orders[[#This Row],[user_id]],Users[user_id],Users[is_referral])</f>
        <v>1</v>
      </c>
    </row>
    <row r="24245" spans="1:7">
      <c r="A24245" s="5">
        <v>2179292</v>
      </c>
      <c r="B24245" s="5">
        <v>200</v>
      </c>
      <c r="C24245" s="6">
        <v>43216</v>
      </c>
      <c r="D24245" s="5">
        <v>18</v>
      </c>
      <c r="E24245" s="5" t="str">
        <f>_xlfn.XLOOKUP(Orders[[#This Row],[user_id]],Users[user_id],Users[country])</f>
        <v>FR</v>
      </c>
      <c r="F24245" s="5" t="str">
        <f>_xlfn.XLOOKUP(Orders[[#This Row],[country_code]],Countries[country_code],Countries[country_name])</f>
        <v>France</v>
      </c>
      <c r="G24245" s="5">
        <f>_xlfn.XLOOKUP(Orders[[#This Row],[user_id]],Users[user_id],Users[is_referral])</f>
        <v>0</v>
      </c>
    </row>
    <row r="24246" spans="1:7">
      <c r="A24246" s="5">
        <v>2179297</v>
      </c>
      <c r="B24246" s="5">
        <v>4408</v>
      </c>
      <c r="C24246" s="6">
        <v>43216</v>
      </c>
      <c r="D24246" s="5">
        <v>34</v>
      </c>
      <c r="E24246" s="5" t="str">
        <f>_xlfn.XLOOKUP(Orders[[#This Row],[user_id]],Users[user_id],Users[country])</f>
        <v>IT</v>
      </c>
      <c r="F24246" s="5" t="str">
        <f>_xlfn.XLOOKUP(Orders[[#This Row],[country_code]],Countries[country_code],Countries[country_name])</f>
        <v>Italy</v>
      </c>
      <c r="G24246" s="5">
        <f>_xlfn.XLOOKUP(Orders[[#This Row],[user_id]],Users[user_id],Users[is_referral])</f>
        <v>0</v>
      </c>
    </row>
    <row r="24247" spans="1:7">
      <c r="A24247" s="5">
        <v>2179298</v>
      </c>
      <c r="B24247" s="5">
        <v>8902</v>
      </c>
      <c r="C24247" s="6">
        <v>43216</v>
      </c>
      <c r="D24247" s="5">
        <v>93</v>
      </c>
      <c r="E24247" s="5" t="str">
        <f>_xlfn.XLOOKUP(Orders[[#This Row],[user_id]],Users[user_id],Users[country])</f>
        <v>ES</v>
      </c>
      <c r="F24247" s="5" t="str">
        <f>_xlfn.XLOOKUP(Orders[[#This Row],[country_code]],Countries[country_code],Countries[country_name])</f>
        <v>Spain</v>
      </c>
      <c r="G24247" s="5">
        <f>_xlfn.XLOOKUP(Orders[[#This Row],[user_id]],Users[user_id],Users[is_referral])</f>
        <v>1</v>
      </c>
    </row>
    <row r="24248" spans="1:7">
      <c r="A24248" s="5">
        <v>2179299</v>
      </c>
      <c r="B24248" s="5">
        <v>4631</v>
      </c>
      <c r="C24248" s="6">
        <v>43216</v>
      </c>
      <c r="D24248" s="5">
        <v>48</v>
      </c>
      <c r="E24248" s="5" t="str">
        <f>_xlfn.XLOOKUP(Orders[[#This Row],[user_id]],Users[user_id],Users[country])</f>
        <v>IT</v>
      </c>
      <c r="F24248" s="5" t="str">
        <f>_xlfn.XLOOKUP(Orders[[#This Row],[country_code]],Countries[country_code],Countries[country_name])</f>
        <v>Italy</v>
      </c>
      <c r="G24248" s="5">
        <f>_xlfn.XLOOKUP(Orders[[#This Row],[user_id]],Users[user_id],Users[is_referral])</f>
        <v>0</v>
      </c>
    </row>
    <row r="24249" spans="1:7">
      <c r="A24249" s="5">
        <v>2179302</v>
      </c>
      <c r="B24249" s="5">
        <v>1886</v>
      </c>
      <c r="C24249" s="6">
        <v>43216</v>
      </c>
      <c r="D24249" s="5">
        <v>38</v>
      </c>
      <c r="E24249" s="5" t="str">
        <f>_xlfn.XLOOKUP(Orders[[#This Row],[user_id]],Users[user_id],Users[country])</f>
        <v>FR</v>
      </c>
      <c r="F24249" s="5" t="str">
        <f>_xlfn.XLOOKUP(Orders[[#This Row],[country_code]],Countries[country_code],Countries[country_name])</f>
        <v>France</v>
      </c>
      <c r="G24249" s="5">
        <f>_xlfn.XLOOKUP(Orders[[#This Row],[user_id]],Users[user_id],Users[is_referral])</f>
        <v>0</v>
      </c>
    </row>
    <row r="24250" spans="1:7">
      <c r="A24250" s="5">
        <v>2179305</v>
      </c>
      <c r="B24250" s="5">
        <v>12838</v>
      </c>
      <c r="C24250" s="6">
        <v>43216</v>
      </c>
      <c r="D24250" s="5">
        <v>24</v>
      </c>
      <c r="E24250" s="5" t="str">
        <f>_xlfn.XLOOKUP(Orders[[#This Row],[user_id]],Users[user_id],Users[country])</f>
        <v>ES</v>
      </c>
      <c r="F24250" s="5" t="str">
        <f>_xlfn.XLOOKUP(Orders[[#This Row],[country_code]],Countries[country_code],Countries[country_name])</f>
        <v>Spain</v>
      </c>
      <c r="G24250" s="5">
        <f>_xlfn.XLOOKUP(Orders[[#This Row],[user_id]],Users[user_id],Users[is_referral])</f>
        <v>1</v>
      </c>
    </row>
    <row r="24251" spans="1:7">
      <c r="A24251" s="5">
        <v>2179307</v>
      </c>
      <c r="B24251" s="5">
        <v>18024</v>
      </c>
      <c r="C24251" s="6">
        <v>43216</v>
      </c>
      <c r="D24251" s="5">
        <v>43</v>
      </c>
      <c r="E24251" s="5" t="str">
        <f>_xlfn.XLOOKUP(Orders[[#This Row],[user_id]],Users[user_id],Users[country])</f>
        <v>ES</v>
      </c>
      <c r="F24251" s="5" t="str">
        <f>_xlfn.XLOOKUP(Orders[[#This Row],[country_code]],Countries[country_code],Countries[country_name])</f>
        <v>Spain</v>
      </c>
      <c r="G24251" s="5">
        <f>_xlfn.XLOOKUP(Orders[[#This Row],[user_id]],Users[user_id],Users[is_referral])</f>
        <v>1</v>
      </c>
    </row>
    <row r="24252" spans="1:7">
      <c r="A24252" s="5">
        <v>2179312</v>
      </c>
      <c r="B24252" s="5">
        <v>17323</v>
      </c>
      <c r="C24252" s="6">
        <v>43216</v>
      </c>
      <c r="D24252" s="5">
        <v>69</v>
      </c>
      <c r="E24252" s="5" t="str">
        <f>_xlfn.XLOOKUP(Orders[[#This Row],[user_id]],Users[user_id],Users[country])</f>
        <v>FR</v>
      </c>
      <c r="F24252" s="5" t="str">
        <f>_xlfn.XLOOKUP(Orders[[#This Row],[country_code]],Countries[country_code],Countries[country_name])</f>
        <v>France</v>
      </c>
      <c r="G24252" s="5">
        <f>_xlfn.XLOOKUP(Orders[[#This Row],[user_id]],Users[user_id],Users[is_referral])</f>
        <v>1</v>
      </c>
    </row>
    <row r="24253" spans="1:7">
      <c r="A24253" s="5">
        <v>2179314</v>
      </c>
      <c r="B24253" s="5">
        <v>1576</v>
      </c>
      <c r="C24253" s="6">
        <v>43216</v>
      </c>
      <c r="D24253" s="5">
        <v>38</v>
      </c>
      <c r="E24253" s="5" t="str">
        <f>_xlfn.XLOOKUP(Orders[[#This Row],[user_id]],Users[user_id],Users[country])</f>
        <v>ES</v>
      </c>
      <c r="F24253" s="5" t="str">
        <f>_xlfn.XLOOKUP(Orders[[#This Row],[country_code]],Countries[country_code],Countries[country_name])</f>
        <v>Spain</v>
      </c>
      <c r="G24253" s="5">
        <f>_xlfn.XLOOKUP(Orders[[#This Row],[user_id]],Users[user_id],Users[is_referral])</f>
        <v>0</v>
      </c>
    </row>
    <row r="24254" spans="1:7">
      <c r="A24254" s="5">
        <v>2179321</v>
      </c>
      <c r="B24254" s="5">
        <v>10297</v>
      </c>
      <c r="C24254" s="6">
        <v>43216</v>
      </c>
      <c r="D24254" s="5">
        <v>22</v>
      </c>
      <c r="E24254" s="5" t="str">
        <f>_xlfn.XLOOKUP(Orders[[#This Row],[user_id]],Users[user_id],Users[country])</f>
        <v>DE</v>
      </c>
      <c r="F24254" s="5" t="str">
        <f>_xlfn.XLOOKUP(Orders[[#This Row],[country_code]],Countries[country_code],Countries[country_name])</f>
        <v>Germany</v>
      </c>
      <c r="G24254" s="5">
        <f>_xlfn.XLOOKUP(Orders[[#This Row],[user_id]],Users[user_id],Users[is_referral])</f>
        <v>1</v>
      </c>
    </row>
    <row r="24255" spans="1:7">
      <c r="A24255" s="5">
        <v>2179322</v>
      </c>
      <c r="B24255" s="5">
        <v>17854</v>
      </c>
      <c r="C24255" s="6">
        <v>43216</v>
      </c>
      <c r="D24255" s="5">
        <v>21</v>
      </c>
      <c r="E24255" s="5" t="str">
        <f>_xlfn.XLOOKUP(Orders[[#This Row],[user_id]],Users[user_id],Users[country])</f>
        <v>FR</v>
      </c>
      <c r="F24255" s="5" t="str">
        <f>_xlfn.XLOOKUP(Orders[[#This Row],[country_code]],Countries[country_code],Countries[country_name])</f>
        <v>France</v>
      </c>
      <c r="G24255" s="5">
        <f>_xlfn.XLOOKUP(Orders[[#This Row],[user_id]],Users[user_id],Users[is_referral])</f>
        <v>1</v>
      </c>
    </row>
    <row r="24256" spans="1:7">
      <c r="A24256" s="5">
        <v>2179323</v>
      </c>
      <c r="B24256" s="5">
        <v>5749</v>
      </c>
      <c r="C24256" s="6">
        <v>43216</v>
      </c>
      <c r="D24256" s="5">
        <v>47</v>
      </c>
      <c r="E24256" s="5" t="str">
        <f>_xlfn.XLOOKUP(Orders[[#This Row],[user_id]],Users[user_id],Users[country])</f>
        <v>ES</v>
      </c>
      <c r="F24256" s="5" t="str">
        <f>_xlfn.XLOOKUP(Orders[[#This Row],[country_code]],Countries[country_code],Countries[country_name])</f>
        <v>Spain</v>
      </c>
      <c r="G24256" s="5">
        <f>_xlfn.XLOOKUP(Orders[[#This Row],[user_id]],Users[user_id],Users[is_referral])</f>
        <v>1</v>
      </c>
    </row>
    <row r="24257" spans="1:7">
      <c r="A24257" s="5">
        <v>2179324</v>
      </c>
      <c r="B24257" s="5">
        <v>4376</v>
      </c>
      <c r="C24257" s="6">
        <v>43216</v>
      </c>
      <c r="D24257" s="5">
        <v>57</v>
      </c>
      <c r="E24257" s="5" t="str">
        <f>_xlfn.XLOOKUP(Orders[[#This Row],[user_id]],Users[user_id],Users[country])</f>
        <v>ES</v>
      </c>
      <c r="F24257" s="5" t="str">
        <f>_xlfn.XLOOKUP(Orders[[#This Row],[country_code]],Countries[country_code],Countries[country_name])</f>
        <v>Spain</v>
      </c>
      <c r="G24257" s="5">
        <f>_xlfn.XLOOKUP(Orders[[#This Row],[user_id]],Users[user_id],Users[is_referral])</f>
        <v>0</v>
      </c>
    </row>
    <row r="24258" spans="1:7">
      <c r="A24258" s="5">
        <v>2179331</v>
      </c>
      <c r="B24258" s="5">
        <v>11087</v>
      </c>
      <c r="C24258" s="6">
        <v>43216</v>
      </c>
      <c r="D24258" s="5">
        <v>50</v>
      </c>
      <c r="E24258" s="5" t="str">
        <f>_xlfn.XLOOKUP(Orders[[#This Row],[user_id]],Users[user_id],Users[country])</f>
        <v>DE</v>
      </c>
      <c r="F24258" s="5" t="str">
        <f>_xlfn.XLOOKUP(Orders[[#This Row],[country_code]],Countries[country_code],Countries[country_name])</f>
        <v>Germany</v>
      </c>
      <c r="G24258" s="5">
        <f>_xlfn.XLOOKUP(Orders[[#This Row],[user_id]],Users[user_id],Users[is_referral])</f>
        <v>1</v>
      </c>
    </row>
    <row r="24259" spans="1:7">
      <c r="A24259" s="5">
        <v>2179335</v>
      </c>
      <c r="B24259" s="5">
        <v>8897</v>
      </c>
      <c r="C24259" s="6">
        <v>43216</v>
      </c>
      <c r="D24259" s="5">
        <v>35</v>
      </c>
      <c r="E24259" s="5" t="str">
        <f>_xlfn.XLOOKUP(Orders[[#This Row],[user_id]],Users[user_id],Users[country])</f>
        <v>ES</v>
      </c>
      <c r="F24259" s="5" t="str">
        <f>_xlfn.XLOOKUP(Orders[[#This Row],[country_code]],Countries[country_code],Countries[country_name])</f>
        <v>Spain</v>
      </c>
      <c r="G24259" s="5">
        <f>_xlfn.XLOOKUP(Orders[[#This Row],[user_id]],Users[user_id],Users[is_referral])</f>
        <v>1</v>
      </c>
    </row>
    <row r="24260" spans="1:7">
      <c r="A24260" s="5">
        <v>2179340</v>
      </c>
      <c r="B24260" s="5">
        <v>8480</v>
      </c>
      <c r="C24260" s="6">
        <v>43216</v>
      </c>
      <c r="D24260" s="5">
        <v>40</v>
      </c>
      <c r="E24260" s="5" t="str">
        <f>_xlfn.XLOOKUP(Orders[[#This Row],[user_id]],Users[user_id],Users[country])</f>
        <v>IT</v>
      </c>
      <c r="F24260" s="5" t="str">
        <f>_xlfn.XLOOKUP(Orders[[#This Row],[country_code]],Countries[country_code],Countries[country_name])</f>
        <v>Italy</v>
      </c>
      <c r="G24260" s="5">
        <f>_xlfn.XLOOKUP(Orders[[#This Row],[user_id]],Users[user_id],Users[is_referral])</f>
        <v>1</v>
      </c>
    </row>
    <row r="24261" spans="1:7">
      <c r="A24261" s="5">
        <v>2179341</v>
      </c>
      <c r="B24261" s="5">
        <v>13018</v>
      </c>
      <c r="C24261" s="6">
        <v>43216</v>
      </c>
      <c r="D24261" s="5">
        <v>28</v>
      </c>
      <c r="E24261" s="5" t="str">
        <f>_xlfn.XLOOKUP(Orders[[#This Row],[user_id]],Users[user_id],Users[country])</f>
        <v>DE</v>
      </c>
      <c r="F24261" s="5" t="str">
        <f>_xlfn.XLOOKUP(Orders[[#This Row],[country_code]],Countries[country_code],Countries[country_name])</f>
        <v>Germany</v>
      </c>
      <c r="G24261" s="5">
        <f>_xlfn.XLOOKUP(Orders[[#This Row],[user_id]],Users[user_id],Users[is_referral])</f>
        <v>1</v>
      </c>
    </row>
    <row r="24262" spans="1:7">
      <c r="A24262" s="5">
        <v>2179342</v>
      </c>
      <c r="B24262" s="5">
        <v>3520</v>
      </c>
      <c r="C24262" s="6">
        <v>43216</v>
      </c>
      <c r="D24262" s="5">
        <v>47</v>
      </c>
      <c r="E24262" s="5" t="str">
        <f>_xlfn.XLOOKUP(Orders[[#This Row],[user_id]],Users[user_id],Users[country])</f>
        <v>FR</v>
      </c>
      <c r="F24262" s="5" t="str">
        <f>_xlfn.XLOOKUP(Orders[[#This Row],[country_code]],Countries[country_code],Countries[country_name])</f>
        <v>France</v>
      </c>
      <c r="G24262" s="5">
        <f>_xlfn.XLOOKUP(Orders[[#This Row],[user_id]],Users[user_id],Users[is_referral])</f>
        <v>0</v>
      </c>
    </row>
    <row r="24263" spans="1:7">
      <c r="A24263" s="5">
        <v>2179344</v>
      </c>
      <c r="B24263" s="5">
        <v>19165</v>
      </c>
      <c r="C24263" s="6">
        <v>43216</v>
      </c>
      <c r="D24263" s="5">
        <v>61</v>
      </c>
      <c r="E24263" s="5" t="str">
        <f>_xlfn.XLOOKUP(Orders[[#This Row],[user_id]],Users[user_id],Users[country])</f>
        <v>FR</v>
      </c>
      <c r="F24263" s="5" t="str">
        <f>_xlfn.XLOOKUP(Orders[[#This Row],[country_code]],Countries[country_code],Countries[country_name])</f>
        <v>France</v>
      </c>
      <c r="G24263" s="5">
        <f>_xlfn.XLOOKUP(Orders[[#This Row],[user_id]],Users[user_id],Users[is_referral])</f>
        <v>1</v>
      </c>
    </row>
    <row r="24264" spans="1:7">
      <c r="A24264" s="5">
        <v>2179345</v>
      </c>
      <c r="B24264" s="5">
        <v>6859</v>
      </c>
      <c r="C24264" s="6">
        <v>43216</v>
      </c>
      <c r="D24264" s="5">
        <v>38</v>
      </c>
      <c r="E24264" s="5" t="str">
        <f>_xlfn.XLOOKUP(Orders[[#This Row],[user_id]],Users[user_id],Users[country])</f>
        <v>DE</v>
      </c>
      <c r="F24264" s="5" t="str">
        <f>_xlfn.XLOOKUP(Orders[[#This Row],[country_code]],Countries[country_code],Countries[country_name])</f>
        <v>Germany</v>
      </c>
      <c r="G24264" s="5">
        <f>_xlfn.XLOOKUP(Orders[[#This Row],[user_id]],Users[user_id],Users[is_referral])</f>
        <v>1</v>
      </c>
    </row>
    <row r="24265" spans="1:7">
      <c r="A24265" s="5">
        <v>2179346</v>
      </c>
      <c r="B24265" s="5">
        <v>2396</v>
      </c>
      <c r="C24265" s="6">
        <v>43216</v>
      </c>
      <c r="D24265" s="5">
        <v>30</v>
      </c>
      <c r="E24265" s="5" t="str">
        <f>_xlfn.XLOOKUP(Orders[[#This Row],[user_id]],Users[user_id],Users[country])</f>
        <v>DE</v>
      </c>
      <c r="F24265" s="5" t="str">
        <f>_xlfn.XLOOKUP(Orders[[#This Row],[country_code]],Countries[country_code],Countries[country_name])</f>
        <v>Germany</v>
      </c>
      <c r="G24265" s="5">
        <f>_xlfn.XLOOKUP(Orders[[#This Row],[user_id]],Users[user_id],Users[is_referral])</f>
        <v>0</v>
      </c>
    </row>
    <row r="24266" spans="1:7">
      <c r="A24266" s="5">
        <v>2179349</v>
      </c>
      <c r="B24266" s="5">
        <v>15153</v>
      </c>
      <c r="C24266" s="6">
        <v>43216</v>
      </c>
      <c r="D24266" s="5">
        <v>50</v>
      </c>
      <c r="E24266" s="5" t="str">
        <f>_xlfn.XLOOKUP(Orders[[#This Row],[user_id]],Users[user_id],Users[country])</f>
        <v>IT</v>
      </c>
      <c r="F24266" s="5" t="str">
        <f>_xlfn.XLOOKUP(Orders[[#This Row],[country_code]],Countries[country_code],Countries[country_name])</f>
        <v>Italy</v>
      </c>
      <c r="G24266" s="5">
        <f>_xlfn.XLOOKUP(Orders[[#This Row],[user_id]],Users[user_id],Users[is_referral])</f>
        <v>1</v>
      </c>
    </row>
    <row r="24267" spans="1:7">
      <c r="A24267" s="5">
        <v>2179350</v>
      </c>
      <c r="B24267" s="5">
        <v>5639</v>
      </c>
      <c r="C24267" s="6">
        <v>43216</v>
      </c>
      <c r="D24267" s="5">
        <v>36</v>
      </c>
      <c r="E24267" s="5" t="str">
        <f>_xlfn.XLOOKUP(Orders[[#This Row],[user_id]],Users[user_id],Users[country])</f>
        <v>FR</v>
      </c>
      <c r="F24267" s="5" t="str">
        <f>_xlfn.XLOOKUP(Orders[[#This Row],[country_code]],Countries[country_code],Countries[country_name])</f>
        <v>France</v>
      </c>
      <c r="G24267" s="5">
        <f>_xlfn.XLOOKUP(Orders[[#This Row],[user_id]],Users[user_id],Users[is_referral])</f>
        <v>1</v>
      </c>
    </row>
    <row r="24268" spans="1:7">
      <c r="A24268" s="5">
        <v>2179351</v>
      </c>
      <c r="B24268" s="5">
        <v>3983</v>
      </c>
      <c r="C24268" s="6">
        <v>43216</v>
      </c>
      <c r="D24268" s="5">
        <v>34</v>
      </c>
      <c r="E24268" s="5" t="str">
        <f>_xlfn.XLOOKUP(Orders[[#This Row],[user_id]],Users[user_id],Users[country])</f>
        <v>DE</v>
      </c>
      <c r="F24268" s="5" t="str">
        <f>_xlfn.XLOOKUP(Orders[[#This Row],[country_code]],Countries[country_code],Countries[country_name])</f>
        <v>Germany</v>
      </c>
      <c r="G24268" s="5">
        <f>_xlfn.XLOOKUP(Orders[[#This Row],[user_id]],Users[user_id],Users[is_referral])</f>
        <v>0</v>
      </c>
    </row>
    <row r="24269" spans="1:7">
      <c r="A24269" s="5">
        <v>2179352</v>
      </c>
      <c r="B24269" s="5">
        <v>5988</v>
      </c>
      <c r="C24269" s="6">
        <v>43216</v>
      </c>
      <c r="D24269" s="5">
        <v>48</v>
      </c>
      <c r="E24269" s="5" t="str">
        <f>_xlfn.XLOOKUP(Orders[[#This Row],[user_id]],Users[user_id],Users[country])</f>
        <v>IT</v>
      </c>
      <c r="F24269" s="5" t="str">
        <f>_xlfn.XLOOKUP(Orders[[#This Row],[country_code]],Countries[country_code],Countries[country_name])</f>
        <v>Italy</v>
      </c>
      <c r="G24269" s="5">
        <f>_xlfn.XLOOKUP(Orders[[#This Row],[user_id]],Users[user_id],Users[is_referral])</f>
        <v>1</v>
      </c>
    </row>
    <row r="24270" spans="1:7">
      <c r="A24270" s="5">
        <v>2179353</v>
      </c>
      <c r="B24270" s="5">
        <v>11633</v>
      </c>
      <c r="C24270" s="6">
        <v>43216</v>
      </c>
      <c r="D24270" s="5">
        <v>11</v>
      </c>
      <c r="E24270" s="5" t="str">
        <f>_xlfn.XLOOKUP(Orders[[#This Row],[user_id]],Users[user_id],Users[country])</f>
        <v>FR</v>
      </c>
      <c r="F24270" s="5" t="str">
        <f>_xlfn.XLOOKUP(Orders[[#This Row],[country_code]],Countries[country_code],Countries[country_name])</f>
        <v>France</v>
      </c>
      <c r="G24270" s="5">
        <f>_xlfn.XLOOKUP(Orders[[#This Row],[user_id]],Users[user_id],Users[is_referral])</f>
        <v>1</v>
      </c>
    </row>
    <row r="24271" spans="1:7">
      <c r="A24271" s="5">
        <v>2179354</v>
      </c>
      <c r="B24271" s="5">
        <v>13393</v>
      </c>
      <c r="C24271" s="6">
        <v>43216</v>
      </c>
      <c r="D24271" s="5">
        <v>65</v>
      </c>
      <c r="E24271" s="5" t="str">
        <f>_xlfn.XLOOKUP(Orders[[#This Row],[user_id]],Users[user_id],Users[country])</f>
        <v>FR</v>
      </c>
      <c r="F24271" s="5" t="str">
        <f>_xlfn.XLOOKUP(Orders[[#This Row],[country_code]],Countries[country_code],Countries[country_name])</f>
        <v>France</v>
      </c>
      <c r="G24271" s="5">
        <f>_xlfn.XLOOKUP(Orders[[#This Row],[user_id]],Users[user_id],Users[is_referral])</f>
        <v>1</v>
      </c>
    </row>
    <row r="24272" spans="1:7">
      <c r="A24272" s="5">
        <v>2179355</v>
      </c>
      <c r="B24272" s="5">
        <v>10520</v>
      </c>
      <c r="C24272" s="6">
        <v>43216</v>
      </c>
      <c r="D24272" s="5">
        <v>29</v>
      </c>
      <c r="E24272" s="5" t="str">
        <f>_xlfn.XLOOKUP(Orders[[#This Row],[user_id]],Users[user_id],Users[country])</f>
        <v>IT</v>
      </c>
      <c r="F24272" s="5" t="str">
        <f>_xlfn.XLOOKUP(Orders[[#This Row],[country_code]],Countries[country_code],Countries[country_name])</f>
        <v>Italy</v>
      </c>
      <c r="G24272" s="5">
        <f>_xlfn.XLOOKUP(Orders[[#This Row],[user_id]],Users[user_id],Users[is_referral])</f>
        <v>1</v>
      </c>
    </row>
    <row r="24273" spans="1:7">
      <c r="A24273" s="5">
        <v>2179356</v>
      </c>
      <c r="B24273" s="5">
        <v>18387</v>
      </c>
      <c r="C24273" s="6">
        <v>43216</v>
      </c>
      <c r="D24273" s="5">
        <v>45</v>
      </c>
      <c r="E24273" s="5" t="str">
        <f>_xlfn.XLOOKUP(Orders[[#This Row],[user_id]],Users[user_id],Users[country])</f>
        <v>ES</v>
      </c>
      <c r="F24273" s="5" t="str">
        <f>_xlfn.XLOOKUP(Orders[[#This Row],[country_code]],Countries[country_code],Countries[country_name])</f>
        <v>Spain</v>
      </c>
      <c r="G24273" s="5">
        <f>_xlfn.XLOOKUP(Orders[[#This Row],[user_id]],Users[user_id],Users[is_referral])</f>
        <v>1</v>
      </c>
    </row>
    <row r="24274" spans="1:7">
      <c r="A24274" s="5">
        <v>2179357</v>
      </c>
      <c r="B24274" s="5">
        <v>6225</v>
      </c>
      <c r="C24274" s="6">
        <v>43216</v>
      </c>
      <c r="D24274" s="5">
        <v>87</v>
      </c>
      <c r="E24274" s="5" t="str">
        <f>_xlfn.XLOOKUP(Orders[[#This Row],[user_id]],Users[user_id],Users[country])</f>
        <v>FR</v>
      </c>
      <c r="F24274" s="5" t="str">
        <f>_xlfn.XLOOKUP(Orders[[#This Row],[country_code]],Countries[country_code],Countries[country_name])</f>
        <v>France</v>
      </c>
      <c r="G24274" s="5">
        <f>_xlfn.XLOOKUP(Orders[[#This Row],[user_id]],Users[user_id],Users[is_referral])</f>
        <v>1</v>
      </c>
    </row>
    <row r="24275" spans="1:7">
      <c r="A24275" s="5">
        <v>2179359</v>
      </c>
      <c r="B24275" s="5">
        <v>15032</v>
      </c>
      <c r="C24275" s="6">
        <v>43216</v>
      </c>
      <c r="D24275" s="5">
        <v>43</v>
      </c>
      <c r="E24275" s="5" t="str">
        <f>_xlfn.XLOOKUP(Orders[[#This Row],[user_id]],Users[user_id],Users[country])</f>
        <v>FR</v>
      </c>
      <c r="F24275" s="5" t="str">
        <f>_xlfn.XLOOKUP(Orders[[#This Row],[country_code]],Countries[country_code],Countries[country_name])</f>
        <v>France</v>
      </c>
      <c r="G24275" s="5">
        <f>_xlfn.XLOOKUP(Orders[[#This Row],[user_id]],Users[user_id],Users[is_referral])</f>
        <v>1</v>
      </c>
    </row>
    <row r="24276" spans="1:7">
      <c r="A24276" s="5">
        <v>2179361</v>
      </c>
      <c r="B24276" s="5">
        <v>8150</v>
      </c>
      <c r="C24276" s="6">
        <v>43216</v>
      </c>
      <c r="D24276" s="5">
        <v>12</v>
      </c>
      <c r="E24276" s="5" t="str">
        <f>_xlfn.XLOOKUP(Orders[[#This Row],[user_id]],Users[user_id],Users[country])</f>
        <v>FR</v>
      </c>
      <c r="F24276" s="5" t="str">
        <f>_xlfn.XLOOKUP(Orders[[#This Row],[country_code]],Countries[country_code],Countries[country_name])</f>
        <v>France</v>
      </c>
      <c r="G24276" s="5">
        <f>_xlfn.XLOOKUP(Orders[[#This Row],[user_id]],Users[user_id],Users[is_referral])</f>
        <v>1</v>
      </c>
    </row>
    <row r="24277" spans="1:7">
      <c r="A24277" s="5">
        <v>2179362</v>
      </c>
      <c r="B24277" s="5">
        <v>6172</v>
      </c>
      <c r="C24277" s="6">
        <v>43216</v>
      </c>
      <c r="D24277" s="5">
        <v>68</v>
      </c>
      <c r="E24277" s="5" t="str">
        <f>_xlfn.XLOOKUP(Orders[[#This Row],[user_id]],Users[user_id],Users[country])</f>
        <v>ES</v>
      </c>
      <c r="F24277" s="5" t="str">
        <f>_xlfn.XLOOKUP(Orders[[#This Row],[country_code]],Countries[country_code],Countries[country_name])</f>
        <v>Spain</v>
      </c>
      <c r="G24277" s="5">
        <f>_xlfn.XLOOKUP(Orders[[#This Row],[user_id]],Users[user_id],Users[is_referral])</f>
        <v>1</v>
      </c>
    </row>
    <row r="24278" spans="1:7">
      <c r="A24278" s="5">
        <v>2179363</v>
      </c>
      <c r="B24278" s="5">
        <v>11504</v>
      </c>
      <c r="C24278" s="6">
        <v>43216</v>
      </c>
      <c r="D24278" s="5">
        <v>23</v>
      </c>
      <c r="E24278" s="5" t="str">
        <f>_xlfn.XLOOKUP(Orders[[#This Row],[user_id]],Users[user_id],Users[country])</f>
        <v>DE</v>
      </c>
      <c r="F24278" s="5" t="str">
        <f>_xlfn.XLOOKUP(Orders[[#This Row],[country_code]],Countries[country_code],Countries[country_name])</f>
        <v>Germany</v>
      </c>
      <c r="G24278" s="5">
        <f>_xlfn.XLOOKUP(Orders[[#This Row],[user_id]],Users[user_id],Users[is_referral])</f>
        <v>1</v>
      </c>
    </row>
    <row r="24279" spans="1:7">
      <c r="A24279" s="5">
        <v>2179366</v>
      </c>
      <c r="B24279" s="5">
        <v>14259</v>
      </c>
      <c r="C24279" s="6">
        <v>43216</v>
      </c>
      <c r="D24279" s="5">
        <v>47</v>
      </c>
      <c r="E24279" s="5" t="str">
        <f>_xlfn.XLOOKUP(Orders[[#This Row],[user_id]],Users[user_id],Users[country])</f>
        <v>FR</v>
      </c>
      <c r="F24279" s="5" t="str">
        <f>_xlfn.XLOOKUP(Orders[[#This Row],[country_code]],Countries[country_code],Countries[country_name])</f>
        <v>France</v>
      </c>
      <c r="G24279" s="5">
        <f>_xlfn.XLOOKUP(Orders[[#This Row],[user_id]],Users[user_id],Users[is_referral])</f>
        <v>1</v>
      </c>
    </row>
    <row r="24280" spans="1:7">
      <c r="A24280" s="5">
        <v>2179368</v>
      </c>
      <c r="B24280" s="5">
        <v>14065</v>
      </c>
      <c r="C24280" s="6">
        <v>43216</v>
      </c>
      <c r="D24280" s="5">
        <v>48</v>
      </c>
      <c r="E24280" s="5" t="str">
        <f>_xlfn.XLOOKUP(Orders[[#This Row],[user_id]],Users[user_id],Users[country])</f>
        <v>FR</v>
      </c>
      <c r="F24280" s="5" t="str">
        <f>_xlfn.XLOOKUP(Orders[[#This Row],[country_code]],Countries[country_code],Countries[country_name])</f>
        <v>France</v>
      </c>
      <c r="G24280" s="5">
        <f>_xlfn.XLOOKUP(Orders[[#This Row],[user_id]],Users[user_id],Users[is_referral])</f>
        <v>1</v>
      </c>
    </row>
    <row r="24281" spans="1:7">
      <c r="A24281" s="5">
        <v>2179369</v>
      </c>
      <c r="B24281" s="5">
        <v>8073</v>
      </c>
      <c r="C24281" s="6">
        <v>43216</v>
      </c>
      <c r="D24281" s="5">
        <v>52</v>
      </c>
      <c r="E24281" s="5" t="str">
        <f>_xlfn.XLOOKUP(Orders[[#This Row],[user_id]],Users[user_id],Users[country])</f>
        <v>FR</v>
      </c>
      <c r="F24281" s="5" t="str">
        <f>_xlfn.XLOOKUP(Orders[[#This Row],[country_code]],Countries[country_code],Countries[country_name])</f>
        <v>France</v>
      </c>
      <c r="G24281" s="5">
        <f>_xlfn.XLOOKUP(Orders[[#This Row],[user_id]],Users[user_id],Users[is_referral])</f>
        <v>1</v>
      </c>
    </row>
    <row r="24282" spans="1:7">
      <c r="A24282" s="5">
        <v>2179370</v>
      </c>
      <c r="B24282" s="5">
        <v>9716</v>
      </c>
      <c r="C24282" s="6">
        <v>43216</v>
      </c>
      <c r="D24282" s="5">
        <v>27</v>
      </c>
      <c r="E24282" s="5" t="str">
        <f>_xlfn.XLOOKUP(Orders[[#This Row],[user_id]],Users[user_id],Users[country])</f>
        <v>ES</v>
      </c>
      <c r="F24282" s="5" t="str">
        <f>_xlfn.XLOOKUP(Orders[[#This Row],[country_code]],Countries[country_code],Countries[country_name])</f>
        <v>Spain</v>
      </c>
      <c r="G24282" s="5">
        <f>_xlfn.XLOOKUP(Orders[[#This Row],[user_id]],Users[user_id],Users[is_referral])</f>
        <v>1</v>
      </c>
    </row>
    <row r="24283" spans="1:7">
      <c r="A24283" s="5">
        <v>2179371</v>
      </c>
      <c r="B24283" s="5">
        <v>3319</v>
      </c>
      <c r="C24283" s="6">
        <v>43216</v>
      </c>
      <c r="D24283" s="5">
        <v>41</v>
      </c>
      <c r="E24283" s="5" t="str">
        <f>_xlfn.XLOOKUP(Orders[[#This Row],[user_id]],Users[user_id],Users[country])</f>
        <v>FR</v>
      </c>
      <c r="F24283" s="5" t="str">
        <f>_xlfn.XLOOKUP(Orders[[#This Row],[country_code]],Countries[country_code],Countries[country_name])</f>
        <v>France</v>
      </c>
      <c r="G24283" s="5">
        <f>_xlfn.XLOOKUP(Orders[[#This Row],[user_id]],Users[user_id],Users[is_referral])</f>
        <v>0</v>
      </c>
    </row>
    <row r="24284" spans="1:7">
      <c r="A24284" s="5">
        <v>2179373</v>
      </c>
      <c r="B24284" s="5">
        <v>8880</v>
      </c>
      <c r="C24284" s="6">
        <v>43216</v>
      </c>
      <c r="D24284" s="5">
        <v>35</v>
      </c>
      <c r="E24284" s="5" t="str">
        <f>_xlfn.XLOOKUP(Orders[[#This Row],[user_id]],Users[user_id],Users[country])</f>
        <v>ES</v>
      </c>
      <c r="F24284" s="5" t="str">
        <f>_xlfn.XLOOKUP(Orders[[#This Row],[country_code]],Countries[country_code],Countries[country_name])</f>
        <v>Spain</v>
      </c>
      <c r="G24284" s="5">
        <f>_xlfn.XLOOKUP(Orders[[#This Row],[user_id]],Users[user_id],Users[is_referral])</f>
        <v>1</v>
      </c>
    </row>
    <row r="24285" spans="1:7">
      <c r="A24285" s="5">
        <v>2179379</v>
      </c>
      <c r="B24285" s="5">
        <v>18362</v>
      </c>
      <c r="C24285" s="6">
        <v>43216</v>
      </c>
      <c r="D24285" s="5">
        <v>35</v>
      </c>
      <c r="E24285" s="5" t="str">
        <f>_xlfn.XLOOKUP(Orders[[#This Row],[user_id]],Users[user_id],Users[country])</f>
        <v>FR</v>
      </c>
      <c r="F24285" s="5" t="str">
        <f>_xlfn.XLOOKUP(Orders[[#This Row],[country_code]],Countries[country_code],Countries[country_name])</f>
        <v>France</v>
      </c>
      <c r="G24285" s="5">
        <f>_xlfn.XLOOKUP(Orders[[#This Row],[user_id]],Users[user_id],Users[is_referral])</f>
        <v>1</v>
      </c>
    </row>
    <row r="24286" spans="1:7">
      <c r="A24286" s="5">
        <v>2179385</v>
      </c>
      <c r="B24286" s="5">
        <v>9350</v>
      </c>
      <c r="C24286" s="6">
        <v>43216</v>
      </c>
      <c r="D24286" s="5">
        <v>38</v>
      </c>
      <c r="E24286" s="5" t="str">
        <f>_xlfn.XLOOKUP(Orders[[#This Row],[user_id]],Users[user_id],Users[country])</f>
        <v>ES</v>
      </c>
      <c r="F24286" s="5" t="str">
        <f>_xlfn.XLOOKUP(Orders[[#This Row],[country_code]],Countries[country_code],Countries[country_name])</f>
        <v>Spain</v>
      </c>
      <c r="G24286" s="5">
        <f>_xlfn.XLOOKUP(Orders[[#This Row],[user_id]],Users[user_id],Users[is_referral])</f>
        <v>1</v>
      </c>
    </row>
    <row r="24287" spans="1:7">
      <c r="A24287" s="5">
        <v>2179386</v>
      </c>
      <c r="B24287" s="5">
        <v>19947</v>
      </c>
      <c r="C24287" s="6">
        <v>43216</v>
      </c>
      <c r="D24287" s="5">
        <v>20</v>
      </c>
      <c r="E24287" s="5" t="str">
        <f>_xlfn.XLOOKUP(Orders[[#This Row],[user_id]],Users[user_id],Users[country])</f>
        <v>ES</v>
      </c>
      <c r="F24287" s="5" t="str">
        <f>_xlfn.XLOOKUP(Orders[[#This Row],[country_code]],Countries[country_code],Countries[country_name])</f>
        <v>Spain</v>
      </c>
      <c r="G24287" s="5">
        <f>_xlfn.XLOOKUP(Orders[[#This Row],[user_id]],Users[user_id],Users[is_referral])</f>
        <v>1</v>
      </c>
    </row>
    <row r="24288" spans="1:7">
      <c r="A24288" s="5">
        <v>2179389</v>
      </c>
      <c r="B24288" s="5">
        <v>7445</v>
      </c>
      <c r="C24288" s="6">
        <v>43216</v>
      </c>
      <c r="D24288" s="5">
        <v>27</v>
      </c>
      <c r="E24288" s="5" t="str">
        <f>_xlfn.XLOOKUP(Orders[[#This Row],[user_id]],Users[user_id],Users[country])</f>
        <v>IT</v>
      </c>
      <c r="F24288" s="5" t="str">
        <f>_xlfn.XLOOKUP(Orders[[#This Row],[country_code]],Countries[country_code],Countries[country_name])</f>
        <v>Italy</v>
      </c>
      <c r="G24288" s="5">
        <f>_xlfn.XLOOKUP(Orders[[#This Row],[user_id]],Users[user_id],Users[is_referral])</f>
        <v>1</v>
      </c>
    </row>
    <row r="24289" spans="1:7">
      <c r="A24289" s="5">
        <v>2179391</v>
      </c>
      <c r="B24289" s="5">
        <v>19117</v>
      </c>
      <c r="C24289" s="6">
        <v>43216</v>
      </c>
      <c r="D24289" s="5">
        <v>33</v>
      </c>
      <c r="E24289" s="5" t="str">
        <f>_xlfn.XLOOKUP(Orders[[#This Row],[user_id]],Users[user_id],Users[country])</f>
        <v>ES</v>
      </c>
      <c r="F24289" s="5" t="str">
        <f>_xlfn.XLOOKUP(Orders[[#This Row],[country_code]],Countries[country_code],Countries[country_name])</f>
        <v>Spain</v>
      </c>
      <c r="G24289" s="5">
        <f>_xlfn.XLOOKUP(Orders[[#This Row],[user_id]],Users[user_id],Users[is_referral])</f>
        <v>0</v>
      </c>
    </row>
    <row r="24290" spans="1:7">
      <c r="A24290" s="5">
        <v>2179394</v>
      </c>
      <c r="B24290" s="5">
        <v>12988</v>
      </c>
      <c r="C24290" s="6">
        <v>43216</v>
      </c>
      <c r="D24290" s="5">
        <v>51</v>
      </c>
      <c r="E24290" s="5" t="str">
        <f>_xlfn.XLOOKUP(Orders[[#This Row],[user_id]],Users[user_id],Users[country])</f>
        <v>IT</v>
      </c>
      <c r="F24290" s="5" t="str">
        <f>_xlfn.XLOOKUP(Orders[[#This Row],[country_code]],Countries[country_code],Countries[country_name])</f>
        <v>Italy</v>
      </c>
      <c r="G24290" s="5">
        <f>_xlfn.XLOOKUP(Orders[[#This Row],[user_id]],Users[user_id],Users[is_referral])</f>
        <v>1</v>
      </c>
    </row>
    <row r="24291" spans="1:7">
      <c r="A24291" s="5">
        <v>2179396</v>
      </c>
      <c r="B24291" s="5">
        <v>19581</v>
      </c>
      <c r="C24291" s="6">
        <v>43216</v>
      </c>
      <c r="D24291" s="5">
        <v>19</v>
      </c>
      <c r="E24291" s="5" t="str">
        <f>_xlfn.XLOOKUP(Orders[[#This Row],[user_id]],Users[user_id],Users[country])</f>
        <v>IT</v>
      </c>
      <c r="F24291" s="5" t="str">
        <f>_xlfn.XLOOKUP(Orders[[#This Row],[country_code]],Countries[country_code],Countries[country_name])</f>
        <v>Italy</v>
      </c>
      <c r="G24291" s="5">
        <f>_xlfn.XLOOKUP(Orders[[#This Row],[user_id]],Users[user_id],Users[is_referral])</f>
        <v>1</v>
      </c>
    </row>
    <row r="24292" spans="1:7">
      <c r="A24292" s="5">
        <v>2179397</v>
      </c>
      <c r="B24292" s="5">
        <v>3526</v>
      </c>
      <c r="C24292" s="6">
        <v>43216</v>
      </c>
      <c r="D24292" s="5">
        <v>44</v>
      </c>
      <c r="E24292" s="5" t="str">
        <f>_xlfn.XLOOKUP(Orders[[#This Row],[user_id]],Users[user_id],Users[country])</f>
        <v>IT</v>
      </c>
      <c r="F24292" s="5" t="str">
        <f>_xlfn.XLOOKUP(Orders[[#This Row],[country_code]],Countries[country_code],Countries[country_name])</f>
        <v>Italy</v>
      </c>
      <c r="G24292" s="5">
        <f>_xlfn.XLOOKUP(Orders[[#This Row],[user_id]],Users[user_id],Users[is_referral])</f>
        <v>0</v>
      </c>
    </row>
    <row r="24293" spans="1:7">
      <c r="A24293" s="5">
        <v>2179398</v>
      </c>
      <c r="B24293" s="5">
        <v>14680</v>
      </c>
      <c r="C24293" s="6">
        <v>43216</v>
      </c>
      <c r="D24293" s="5">
        <v>59</v>
      </c>
      <c r="E24293" s="5" t="str">
        <f>_xlfn.XLOOKUP(Orders[[#This Row],[user_id]],Users[user_id],Users[country])</f>
        <v>FR</v>
      </c>
      <c r="F24293" s="5" t="str">
        <f>_xlfn.XLOOKUP(Orders[[#This Row],[country_code]],Countries[country_code],Countries[country_name])</f>
        <v>France</v>
      </c>
      <c r="G24293" s="5">
        <f>_xlfn.XLOOKUP(Orders[[#This Row],[user_id]],Users[user_id],Users[is_referral])</f>
        <v>0</v>
      </c>
    </row>
    <row r="24294" spans="1:7">
      <c r="A24294" s="5">
        <v>2179402</v>
      </c>
      <c r="B24294" s="5">
        <v>5163</v>
      </c>
      <c r="C24294" s="6">
        <v>43216</v>
      </c>
      <c r="D24294" s="5">
        <v>36</v>
      </c>
      <c r="E24294" s="5" t="str">
        <f>_xlfn.XLOOKUP(Orders[[#This Row],[user_id]],Users[user_id],Users[country])</f>
        <v>DE</v>
      </c>
      <c r="F24294" s="5" t="str">
        <f>_xlfn.XLOOKUP(Orders[[#This Row],[country_code]],Countries[country_code],Countries[country_name])</f>
        <v>Germany</v>
      </c>
      <c r="G24294" s="5">
        <f>_xlfn.XLOOKUP(Orders[[#This Row],[user_id]],Users[user_id],Users[is_referral])</f>
        <v>1</v>
      </c>
    </row>
    <row r="24295" spans="1:7">
      <c r="A24295" s="5">
        <v>2179403</v>
      </c>
      <c r="B24295" s="5">
        <v>15599</v>
      </c>
      <c r="C24295" s="6">
        <v>43216</v>
      </c>
      <c r="D24295" s="5">
        <v>53</v>
      </c>
      <c r="E24295" s="5" t="str">
        <f>_xlfn.XLOOKUP(Orders[[#This Row],[user_id]],Users[user_id],Users[country])</f>
        <v>FR</v>
      </c>
      <c r="F24295" s="5" t="str">
        <f>_xlfn.XLOOKUP(Orders[[#This Row],[country_code]],Countries[country_code],Countries[country_name])</f>
        <v>France</v>
      </c>
      <c r="G24295" s="5">
        <f>_xlfn.XLOOKUP(Orders[[#This Row],[user_id]],Users[user_id],Users[is_referral])</f>
        <v>0</v>
      </c>
    </row>
    <row r="24296" spans="1:7">
      <c r="A24296" s="5">
        <v>2179405</v>
      </c>
      <c r="B24296" s="5">
        <v>17051</v>
      </c>
      <c r="C24296" s="6">
        <v>43216</v>
      </c>
      <c r="D24296" s="5">
        <v>49</v>
      </c>
      <c r="E24296" s="5" t="str">
        <f>_xlfn.XLOOKUP(Orders[[#This Row],[user_id]],Users[user_id],Users[country])</f>
        <v>FR</v>
      </c>
      <c r="F24296" s="5" t="str">
        <f>_xlfn.XLOOKUP(Orders[[#This Row],[country_code]],Countries[country_code],Countries[country_name])</f>
        <v>France</v>
      </c>
      <c r="G24296" s="5">
        <f>_xlfn.XLOOKUP(Orders[[#This Row],[user_id]],Users[user_id],Users[is_referral])</f>
        <v>1</v>
      </c>
    </row>
    <row r="24297" spans="1:7">
      <c r="A24297" s="5">
        <v>2179406</v>
      </c>
      <c r="B24297" s="5">
        <v>808</v>
      </c>
      <c r="C24297" s="6">
        <v>43216</v>
      </c>
      <c r="D24297" s="5">
        <v>53</v>
      </c>
      <c r="E24297" s="5" t="str">
        <f>_xlfn.XLOOKUP(Orders[[#This Row],[user_id]],Users[user_id],Users[country])</f>
        <v>ES</v>
      </c>
      <c r="F24297" s="5" t="str">
        <f>_xlfn.XLOOKUP(Orders[[#This Row],[country_code]],Countries[country_code],Countries[country_name])</f>
        <v>Spain</v>
      </c>
      <c r="G24297" s="5">
        <f>_xlfn.XLOOKUP(Orders[[#This Row],[user_id]],Users[user_id],Users[is_referral])</f>
        <v>0</v>
      </c>
    </row>
    <row r="24298" spans="1:7">
      <c r="A24298" s="5">
        <v>2179408</v>
      </c>
      <c r="B24298" s="5">
        <v>2473</v>
      </c>
      <c r="C24298" s="6">
        <v>43216</v>
      </c>
      <c r="D24298" s="5">
        <v>58</v>
      </c>
      <c r="E24298" s="5" t="str">
        <f>_xlfn.XLOOKUP(Orders[[#This Row],[user_id]],Users[user_id],Users[country])</f>
        <v>FR</v>
      </c>
      <c r="F24298" s="5" t="str">
        <f>_xlfn.XLOOKUP(Orders[[#This Row],[country_code]],Countries[country_code],Countries[country_name])</f>
        <v>France</v>
      </c>
      <c r="G24298" s="5">
        <f>_xlfn.XLOOKUP(Orders[[#This Row],[user_id]],Users[user_id],Users[is_referral])</f>
        <v>0</v>
      </c>
    </row>
    <row r="24299" spans="1:7">
      <c r="A24299" s="5">
        <v>2179412</v>
      </c>
      <c r="B24299" s="5">
        <v>12410</v>
      </c>
      <c r="C24299" s="6">
        <v>43216</v>
      </c>
      <c r="D24299" s="5">
        <v>31</v>
      </c>
      <c r="E24299" s="5" t="str">
        <f>_xlfn.XLOOKUP(Orders[[#This Row],[user_id]],Users[user_id],Users[country])</f>
        <v>ES</v>
      </c>
      <c r="F24299" s="5" t="str">
        <f>_xlfn.XLOOKUP(Orders[[#This Row],[country_code]],Countries[country_code],Countries[country_name])</f>
        <v>Spain</v>
      </c>
      <c r="G24299" s="5">
        <f>_xlfn.XLOOKUP(Orders[[#This Row],[user_id]],Users[user_id],Users[is_referral])</f>
        <v>1</v>
      </c>
    </row>
    <row r="24300" spans="1:7">
      <c r="A24300" s="5">
        <v>2179413</v>
      </c>
      <c r="B24300" s="5">
        <v>12254</v>
      </c>
      <c r="C24300" s="6">
        <v>43216</v>
      </c>
      <c r="D24300" s="5">
        <v>67</v>
      </c>
      <c r="E24300" s="5" t="str">
        <f>_xlfn.XLOOKUP(Orders[[#This Row],[user_id]],Users[user_id],Users[country])</f>
        <v>FR</v>
      </c>
      <c r="F24300" s="5" t="str">
        <f>_xlfn.XLOOKUP(Orders[[#This Row],[country_code]],Countries[country_code],Countries[country_name])</f>
        <v>France</v>
      </c>
      <c r="G24300" s="5">
        <f>_xlfn.XLOOKUP(Orders[[#This Row],[user_id]],Users[user_id],Users[is_referral])</f>
        <v>0</v>
      </c>
    </row>
    <row r="24301" spans="1:7">
      <c r="A24301" s="5">
        <v>2179414</v>
      </c>
      <c r="B24301" s="5">
        <v>7356</v>
      </c>
      <c r="C24301" s="6">
        <v>43216</v>
      </c>
      <c r="D24301" s="5">
        <v>82</v>
      </c>
      <c r="E24301" s="5" t="str">
        <f>_xlfn.XLOOKUP(Orders[[#This Row],[user_id]],Users[user_id],Users[country])</f>
        <v>FR</v>
      </c>
      <c r="F24301" s="5" t="str">
        <f>_xlfn.XLOOKUP(Orders[[#This Row],[country_code]],Countries[country_code],Countries[country_name])</f>
        <v>France</v>
      </c>
      <c r="G24301" s="5">
        <f>_xlfn.XLOOKUP(Orders[[#This Row],[user_id]],Users[user_id],Users[is_referral])</f>
        <v>1</v>
      </c>
    </row>
    <row r="24302" spans="1:7">
      <c r="A24302" s="5">
        <v>2179416</v>
      </c>
      <c r="B24302" s="5">
        <v>403</v>
      </c>
      <c r="C24302" s="6">
        <v>43216</v>
      </c>
      <c r="D24302" s="5">
        <v>16</v>
      </c>
      <c r="E24302" s="5" t="str">
        <f>_xlfn.XLOOKUP(Orders[[#This Row],[user_id]],Users[user_id],Users[country])</f>
        <v>DE</v>
      </c>
      <c r="F24302" s="5" t="str">
        <f>_xlfn.XLOOKUP(Orders[[#This Row],[country_code]],Countries[country_code],Countries[country_name])</f>
        <v>Germany</v>
      </c>
      <c r="G24302" s="5">
        <f>_xlfn.XLOOKUP(Orders[[#This Row],[user_id]],Users[user_id],Users[is_referral])</f>
        <v>0</v>
      </c>
    </row>
    <row r="24303" spans="1:7">
      <c r="A24303" s="5">
        <v>2179422</v>
      </c>
      <c r="B24303" s="5">
        <v>826</v>
      </c>
      <c r="C24303" s="6">
        <v>43216</v>
      </c>
      <c r="D24303" s="5">
        <v>42</v>
      </c>
      <c r="E24303" s="5" t="str">
        <f>_xlfn.XLOOKUP(Orders[[#This Row],[user_id]],Users[user_id],Users[country])</f>
        <v>FR</v>
      </c>
      <c r="F24303" s="5" t="str">
        <f>_xlfn.XLOOKUP(Orders[[#This Row],[country_code]],Countries[country_code],Countries[country_name])</f>
        <v>France</v>
      </c>
      <c r="G24303" s="5">
        <f>_xlfn.XLOOKUP(Orders[[#This Row],[user_id]],Users[user_id],Users[is_referral])</f>
        <v>0</v>
      </c>
    </row>
    <row r="24304" spans="1:7">
      <c r="A24304" s="5">
        <v>2179423</v>
      </c>
      <c r="B24304" s="5">
        <v>1760</v>
      </c>
      <c r="C24304" s="6">
        <v>43216</v>
      </c>
      <c r="D24304" s="5">
        <v>65</v>
      </c>
      <c r="E24304" s="5" t="str">
        <f>_xlfn.XLOOKUP(Orders[[#This Row],[user_id]],Users[user_id],Users[country])</f>
        <v>DE</v>
      </c>
      <c r="F24304" s="5" t="str">
        <f>_xlfn.XLOOKUP(Orders[[#This Row],[country_code]],Countries[country_code],Countries[country_name])</f>
        <v>Germany</v>
      </c>
      <c r="G24304" s="5">
        <f>_xlfn.XLOOKUP(Orders[[#This Row],[user_id]],Users[user_id],Users[is_referral])</f>
        <v>0</v>
      </c>
    </row>
    <row r="24305" spans="1:7">
      <c r="A24305" s="5">
        <v>2179424</v>
      </c>
      <c r="B24305" s="5">
        <v>4946</v>
      </c>
      <c r="C24305" s="6">
        <v>43216</v>
      </c>
      <c r="D24305" s="5">
        <v>33</v>
      </c>
      <c r="E24305" s="5" t="str">
        <f>_xlfn.XLOOKUP(Orders[[#This Row],[user_id]],Users[user_id],Users[country])</f>
        <v>DE</v>
      </c>
      <c r="F24305" s="5" t="str">
        <f>_xlfn.XLOOKUP(Orders[[#This Row],[country_code]],Countries[country_code],Countries[country_name])</f>
        <v>Germany</v>
      </c>
      <c r="G24305" s="5">
        <f>_xlfn.XLOOKUP(Orders[[#This Row],[user_id]],Users[user_id],Users[is_referral])</f>
        <v>0</v>
      </c>
    </row>
    <row r="24306" spans="1:7">
      <c r="A24306" s="5">
        <v>2179426</v>
      </c>
      <c r="B24306" s="5">
        <v>5031</v>
      </c>
      <c r="C24306" s="6">
        <v>43216</v>
      </c>
      <c r="D24306" s="5">
        <v>37</v>
      </c>
      <c r="E24306" s="5" t="str">
        <f>_xlfn.XLOOKUP(Orders[[#This Row],[user_id]],Users[user_id],Users[country])</f>
        <v>IT</v>
      </c>
      <c r="F24306" s="5" t="str">
        <f>_xlfn.XLOOKUP(Orders[[#This Row],[country_code]],Countries[country_code],Countries[country_name])</f>
        <v>Italy</v>
      </c>
      <c r="G24306" s="5">
        <f>_xlfn.XLOOKUP(Orders[[#This Row],[user_id]],Users[user_id],Users[is_referral])</f>
        <v>1</v>
      </c>
    </row>
    <row r="24307" spans="1:7">
      <c r="A24307" s="5">
        <v>2179429</v>
      </c>
      <c r="B24307" s="5">
        <v>8142</v>
      </c>
      <c r="C24307" s="6">
        <v>43216</v>
      </c>
      <c r="D24307" s="5">
        <v>43</v>
      </c>
      <c r="E24307" s="5" t="str">
        <f>_xlfn.XLOOKUP(Orders[[#This Row],[user_id]],Users[user_id],Users[country])</f>
        <v>ES</v>
      </c>
      <c r="F24307" s="5" t="str">
        <f>_xlfn.XLOOKUP(Orders[[#This Row],[country_code]],Countries[country_code],Countries[country_name])</f>
        <v>Spain</v>
      </c>
      <c r="G24307" s="5">
        <f>_xlfn.XLOOKUP(Orders[[#This Row],[user_id]],Users[user_id],Users[is_referral])</f>
        <v>1</v>
      </c>
    </row>
    <row r="24308" spans="1:7">
      <c r="A24308" s="5">
        <v>2179434</v>
      </c>
      <c r="B24308" s="5">
        <v>7212</v>
      </c>
      <c r="C24308" s="6">
        <v>43216</v>
      </c>
      <c r="D24308" s="5">
        <v>37</v>
      </c>
      <c r="E24308" s="5" t="str">
        <f>_xlfn.XLOOKUP(Orders[[#This Row],[user_id]],Users[user_id],Users[country])</f>
        <v>FR</v>
      </c>
      <c r="F24308" s="5" t="str">
        <f>_xlfn.XLOOKUP(Orders[[#This Row],[country_code]],Countries[country_code],Countries[country_name])</f>
        <v>France</v>
      </c>
      <c r="G24308" s="5">
        <f>_xlfn.XLOOKUP(Orders[[#This Row],[user_id]],Users[user_id],Users[is_referral])</f>
        <v>1</v>
      </c>
    </row>
    <row r="24309" spans="1:7">
      <c r="A24309" s="5">
        <v>2179439</v>
      </c>
      <c r="B24309" s="5">
        <v>14807</v>
      </c>
      <c r="C24309" s="6">
        <v>43216</v>
      </c>
      <c r="D24309" s="5">
        <v>19</v>
      </c>
      <c r="E24309" s="5" t="str">
        <f>_xlfn.XLOOKUP(Orders[[#This Row],[user_id]],Users[user_id],Users[country])</f>
        <v>IT</v>
      </c>
      <c r="F24309" s="5" t="str">
        <f>_xlfn.XLOOKUP(Orders[[#This Row],[country_code]],Countries[country_code],Countries[country_name])</f>
        <v>Italy</v>
      </c>
      <c r="G24309" s="5">
        <f>_xlfn.XLOOKUP(Orders[[#This Row],[user_id]],Users[user_id],Users[is_referral])</f>
        <v>1</v>
      </c>
    </row>
    <row r="24310" spans="1:7">
      <c r="A24310" s="5">
        <v>2179441</v>
      </c>
      <c r="B24310" s="5">
        <v>3024</v>
      </c>
      <c r="C24310" s="6">
        <v>43216</v>
      </c>
      <c r="D24310" s="5">
        <v>22</v>
      </c>
      <c r="E24310" s="5" t="str">
        <f>_xlfn.XLOOKUP(Orders[[#This Row],[user_id]],Users[user_id],Users[country])</f>
        <v>IT</v>
      </c>
      <c r="F24310" s="5" t="str">
        <f>_xlfn.XLOOKUP(Orders[[#This Row],[country_code]],Countries[country_code],Countries[country_name])</f>
        <v>Italy</v>
      </c>
      <c r="G24310" s="5">
        <f>_xlfn.XLOOKUP(Orders[[#This Row],[user_id]],Users[user_id],Users[is_referral])</f>
        <v>0</v>
      </c>
    </row>
    <row r="24311" spans="1:7">
      <c r="A24311" s="5">
        <v>2179444</v>
      </c>
      <c r="B24311" s="5">
        <v>12682</v>
      </c>
      <c r="C24311" s="6">
        <v>43216</v>
      </c>
      <c r="D24311" s="5">
        <v>19</v>
      </c>
      <c r="E24311" s="5" t="str">
        <f>_xlfn.XLOOKUP(Orders[[#This Row],[user_id]],Users[user_id],Users[country])</f>
        <v>FR</v>
      </c>
      <c r="F24311" s="5" t="str">
        <f>_xlfn.XLOOKUP(Orders[[#This Row],[country_code]],Countries[country_code],Countries[country_name])</f>
        <v>France</v>
      </c>
      <c r="G24311" s="5">
        <f>_xlfn.XLOOKUP(Orders[[#This Row],[user_id]],Users[user_id],Users[is_referral])</f>
        <v>0</v>
      </c>
    </row>
    <row r="24312" spans="1:7">
      <c r="A24312" s="5">
        <v>2179447</v>
      </c>
      <c r="B24312" s="5">
        <v>9578</v>
      </c>
      <c r="C24312" s="6">
        <v>43216</v>
      </c>
      <c r="D24312" s="5">
        <v>49</v>
      </c>
      <c r="E24312" s="5" t="str">
        <f>_xlfn.XLOOKUP(Orders[[#This Row],[user_id]],Users[user_id],Users[country])</f>
        <v>IT</v>
      </c>
      <c r="F24312" s="5" t="str">
        <f>_xlfn.XLOOKUP(Orders[[#This Row],[country_code]],Countries[country_code],Countries[country_name])</f>
        <v>Italy</v>
      </c>
      <c r="G24312" s="5">
        <f>_xlfn.XLOOKUP(Orders[[#This Row],[user_id]],Users[user_id],Users[is_referral])</f>
        <v>1</v>
      </c>
    </row>
    <row r="24313" spans="1:7">
      <c r="A24313" s="5">
        <v>2179449</v>
      </c>
      <c r="B24313" s="5">
        <v>12396</v>
      </c>
      <c r="C24313" s="6">
        <v>43216</v>
      </c>
      <c r="D24313" s="5">
        <v>58</v>
      </c>
      <c r="E24313" s="5" t="str">
        <f>_xlfn.XLOOKUP(Orders[[#This Row],[user_id]],Users[user_id],Users[country])</f>
        <v>DE</v>
      </c>
      <c r="F24313" s="5" t="str">
        <f>_xlfn.XLOOKUP(Orders[[#This Row],[country_code]],Countries[country_code],Countries[country_name])</f>
        <v>Germany</v>
      </c>
      <c r="G24313" s="5">
        <f>_xlfn.XLOOKUP(Orders[[#This Row],[user_id]],Users[user_id],Users[is_referral])</f>
        <v>1</v>
      </c>
    </row>
    <row r="24314" spans="1:7">
      <c r="A24314" s="5">
        <v>2179450</v>
      </c>
      <c r="B24314" s="5">
        <v>12255</v>
      </c>
      <c r="C24314" s="6">
        <v>43216</v>
      </c>
      <c r="D24314" s="5">
        <v>53</v>
      </c>
      <c r="E24314" s="5" t="str">
        <f>_xlfn.XLOOKUP(Orders[[#This Row],[user_id]],Users[user_id],Users[country])</f>
        <v>FR</v>
      </c>
      <c r="F24314" s="5" t="str">
        <f>_xlfn.XLOOKUP(Orders[[#This Row],[country_code]],Countries[country_code],Countries[country_name])</f>
        <v>France</v>
      </c>
      <c r="G24314" s="5">
        <f>_xlfn.XLOOKUP(Orders[[#This Row],[user_id]],Users[user_id],Users[is_referral])</f>
        <v>1</v>
      </c>
    </row>
    <row r="24315" spans="1:7">
      <c r="A24315" s="5">
        <v>2179452</v>
      </c>
      <c r="B24315" s="5">
        <v>11256</v>
      </c>
      <c r="C24315" s="6">
        <v>43216</v>
      </c>
      <c r="D24315" s="5">
        <v>64</v>
      </c>
      <c r="E24315" s="5" t="str">
        <f>_xlfn.XLOOKUP(Orders[[#This Row],[user_id]],Users[user_id],Users[country])</f>
        <v>IT</v>
      </c>
      <c r="F24315" s="5" t="str">
        <f>_xlfn.XLOOKUP(Orders[[#This Row],[country_code]],Countries[country_code],Countries[country_name])</f>
        <v>Italy</v>
      </c>
      <c r="G24315" s="5">
        <f>_xlfn.XLOOKUP(Orders[[#This Row],[user_id]],Users[user_id],Users[is_referral])</f>
        <v>1</v>
      </c>
    </row>
    <row r="24316" spans="1:7">
      <c r="A24316" s="5">
        <v>2179453</v>
      </c>
      <c r="B24316" s="5">
        <v>11967</v>
      </c>
      <c r="C24316" s="6">
        <v>43216</v>
      </c>
      <c r="D24316" s="5">
        <v>35</v>
      </c>
      <c r="E24316" s="5" t="str">
        <f>_xlfn.XLOOKUP(Orders[[#This Row],[user_id]],Users[user_id],Users[country])</f>
        <v>IT</v>
      </c>
      <c r="F24316" s="5" t="str">
        <f>_xlfn.XLOOKUP(Orders[[#This Row],[country_code]],Countries[country_code],Countries[country_name])</f>
        <v>Italy</v>
      </c>
      <c r="G24316" s="5">
        <f>_xlfn.XLOOKUP(Orders[[#This Row],[user_id]],Users[user_id],Users[is_referral])</f>
        <v>1</v>
      </c>
    </row>
    <row r="24317" spans="1:7">
      <c r="A24317" s="5">
        <v>2179456</v>
      </c>
      <c r="B24317" s="5">
        <v>17045</v>
      </c>
      <c r="C24317" s="6">
        <v>43216</v>
      </c>
      <c r="D24317" s="5">
        <v>119</v>
      </c>
      <c r="E24317" s="5" t="str">
        <f>_xlfn.XLOOKUP(Orders[[#This Row],[user_id]],Users[user_id],Users[country])</f>
        <v>ES</v>
      </c>
      <c r="F24317" s="5" t="str">
        <f>_xlfn.XLOOKUP(Orders[[#This Row],[country_code]],Countries[country_code],Countries[country_name])</f>
        <v>Spain</v>
      </c>
      <c r="G24317" s="5">
        <f>_xlfn.XLOOKUP(Orders[[#This Row],[user_id]],Users[user_id],Users[is_referral])</f>
        <v>1</v>
      </c>
    </row>
    <row r="24318" spans="1:7">
      <c r="A24318" s="5">
        <v>2179458</v>
      </c>
      <c r="B24318" s="5">
        <v>8032</v>
      </c>
      <c r="C24318" s="6">
        <v>43216</v>
      </c>
      <c r="D24318" s="5">
        <v>35</v>
      </c>
      <c r="E24318" s="5" t="str">
        <f>_xlfn.XLOOKUP(Orders[[#This Row],[user_id]],Users[user_id],Users[country])</f>
        <v>IT</v>
      </c>
      <c r="F24318" s="5" t="str">
        <f>_xlfn.XLOOKUP(Orders[[#This Row],[country_code]],Countries[country_code],Countries[country_name])</f>
        <v>Italy</v>
      </c>
      <c r="G24318" s="5">
        <f>_xlfn.XLOOKUP(Orders[[#This Row],[user_id]],Users[user_id],Users[is_referral])</f>
        <v>1</v>
      </c>
    </row>
    <row r="24319" spans="1:7">
      <c r="A24319" s="5">
        <v>2179459</v>
      </c>
      <c r="B24319" s="5">
        <v>2946</v>
      </c>
      <c r="C24319" s="6">
        <v>43216</v>
      </c>
      <c r="D24319" s="5">
        <v>63</v>
      </c>
      <c r="E24319" s="5" t="str">
        <f>_xlfn.XLOOKUP(Orders[[#This Row],[user_id]],Users[user_id],Users[country])</f>
        <v>IT</v>
      </c>
      <c r="F24319" s="5" t="str">
        <f>_xlfn.XLOOKUP(Orders[[#This Row],[country_code]],Countries[country_code],Countries[country_name])</f>
        <v>Italy</v>
      </c>
      <c r="G24319" s="5">
        <f>_xlfn.XLOOKUP(Orders[[#This Row],[user_id]],Users[user_id],Users[is_referral])</f>
        <v>0</v>
      </c>
    </row>
    <row r="24320" spans="1:7">
      <c r="A24320" s="5">
        <v>2179464</v>
      </c>
      <c r="B24320" s="5">
        <v>10121</v>
      </c>
      <c r="C24320" s="6">
        <v>43216</v>
      </c>
      <c r="D24320" s="5">
        <v>70</v>
      </c>
      <c r="E24320" s="5" t="str">
        <f>_xlfn.XLOOKUP(Orders[[#This Row],[user_id]],Users[user_id],Users[country])</f>
        <v>FR</v>
      </c>
      <c r="F24320" s="5" t="str">
        <f>_xlfn.XLOOKUP(Orders[[#This Row],[country_code]],Countries[country_code],Countries[country_name])</f>
        <v>France</v>
      </c>
      <c r="G24320" s="5">
        <f>_xlfn.XLOOKUP(Orders[[#This Row],[user_id]],Users[user_id],Users[is_referral])</f>
        <v>1</v>
      </c>
    </row>
    <row r="24321" spans="1:7">
      <c r="A24321" s="5">
        <v>2179468</v>
      </c>
      <c r="B24321" s="5">
        <v>19217</v>
      </c>
      <c r="C24321" s="6">
        <v>43216</v>
      </c>
      <c r="D24321" s="5">
        <v>24</v>
      </c>
      <c r="E24321" s="5" t="str">
        <f>_xlfn.XLOOKUP(Orders[[#This Row],[user_id]],Users[user_id],Users[country])</f>
        <v>IT</v>
      </c>
      <c r="F24321" s="5" t="str">
        <f>_xlfn.XLOOKUP(Orders[[#This Row],[country_code]],Countries[country_code],Countries[country_name])</f>
        <v>Italy</v>
      </c>
      <c r="G24321" s="5">
        <f>_xlfn.XLOOKUP(Orders[[#This Row],[user_id]],Users[user_id],Users[is_referral])</f>
        <v>1</v>
      </c>
    </row>
    <row r="24322" spans="1:7">
      <c r="A24322" s="5">
        <v>2179469</v>
      </c>
      <c r="B24322" s="5">
        <v>9482</v>
      </c>
      <c r="C24322" s="6">
        <v>43216</v>
      </c>
      <c r="D24322" s="5">
        <v>37</v>
      </c>
      <c r="E24322" s="5" t="str">
        <f>_xlfn.XLOOKUP(Orders[[#This Row],[user_id]],Users[user_id],Users[country])</f>
        <v>IT</v>
      </c>
      <c r="F24322" s="5" t="str">
        <f>_xlfn.XLOOKUP(Orders[[#This Row],[country_code]],Countries[country_code],Countries[country_name])</f>
        <v>Italy</v>
      </c>
      <c r="G24322" s="5">
        <f>_xlfn.XLOOKUP(Orders[[#This Row],[user_id]],Users[user_id],Users[is_referral])</f>
        <v>1</v>
      </c>
    </row>
    <row r="24323" spans="1:7">
      <c r="A24323" s="5">
        <v>2179471</v>
      </c>
      <c r="B24323" s="5">
        <v>480</v>
      </c>
      <c r="C24323" s="6">
        <v>43216</v>
      </c>
      <c r="D24323" s="5">
        <v>60</v>
      </c>
      <c r="E24323" s="5" t="str">
        <f>_xlfn.XLOOKUP(Orders[[#This Row],[user_id]],Users[user_id],Users[country])</f>
        <v>FR</v>
      </c>
      <c r="F24323" s="5" t="str">
        <f>_xlfn.XLOOKUP(Orders[[#This Row],[country_code]],Countries[country_code],Countries[country_name])</f>
        <v>France</v>
      </c>
      <c r="G24323" s="5">
        <f>_xlfn.XLOOKUP(Orders[[#This Row],[user_id]],Users[user_id],Users[is_referral])</f>
        <v>0</v>
      </c>
    </row>
    <row r="24324" spans="1:7">
      <c r="A24324" s="5">
        <v>2179472</v>
      </c>
      <c r="B24324" s="5">
        <v>7045</v>
      </c>
      <c r="C24324" s="6">
        <v>43216</v>
      </c>
      <c r="D24324" s="5">
        <v>24</v>
      </c>
      <c r="E24324" s="5" t="str">
        <f>_xlfn.XLOOKUP(Orders[[#This Row],[user_id]],Users[user_id],Users[country])</f>
        <v>FR</v>
      </c>
      <c r="F24324" s="5" t="str">
        <f>_xlfn.XLOOKUP(Orders[[#This Row],[country_code]],Countries[country_code],Countries[country_name])</f>
        <v>France</v>
      </c>
      <c r="G24324" s="5">
        <f>_xlfn.XLOOKUP(Orders[[#This Row],[user_id]],Users[user_id],Users[is_referral])</f>
        <v>1</v>
      </c>
    </row>
    <row r="24325" spans="1:7">
      <c r="A24325" s="5">
        <v>2179474</v>
      </c>
      <c r="B24325" s="5">
        <v>727</v>
      </c>
      <c r="C24325" s="6">
        <v>43216</v>
      </c>
      <c r="D24325" s="5">
        <v>52</v>
      </c>
      <c r="E24325" s="5" t="str">
        <f>_xlfn.XLOOKUP(Orders[[#This Row],[user_id]],Users[user_id],Users[country])</f>
        <v>FR</v>
      </c>
      <c r="F24325" s="5" t="str">
        <f>_xlfn.XLOOKUP(Orders[[#This Row],[country_code]],Countries[country_code],Countries[country_name])</f>
        <v>France</v>
      </c>
      <c r="G24325" s="5">
        <f>_xlfn.XLOOKUP(Orders[[#This Row],[user_id]],Users[user_id],Users[is_referral])</f>
        <v>0</v>
      </c>
    </row>
    <row r="24326" spans="1:7">
      <c r="A24326" s="5">
        <v>2179475</v>
      </c>
      <c r="B24326" s="5">
        <v>15334</v>
      </c>
      <c r="C24326" s="6">
        <v>43216</v>
      </c>
      <c r="D24326" s="5">
        <v>81</v>
      </c>
      <c r="E24326" s="5" t="str">
        <f>_xlfn.XLOOKUP(Orders[[#This Row],[user_id]],Users[user_id],Users[country])</f>
        <v>DE</v>
      </c>
      <c r="F24326" s="5" t="str">
        <f>_xlfn.XLOOKUP(Orders[[#This Row],[country_code]],Countries[country_code],Countries[country_name])</f>
        <v>Germany</v>
      </c>
      <c r="G24326" s="5">
        <f>_xlfn.XLOOKUP(Orders[[#This Row],[user_id]],Users[user_id],Users[is_referral])</f>
        <v>1</v>
      </c>
    </row>
    <row r="24327" spans="1:7">
      <c r="A24327" s="5">
        <v>2179476</v>
      </c>
      <c r="B24327" s="5">
        <v>12378</v>
      </c>
      <c r="C24327" s="6">
        <v>43216</v>
      </c>
      <c r="D24327" s="5">
        <v>34</v>
      </c>
      <c r="E24327" s="5" t="str">
        <f>_xlfn.XLOOKUP(Orders[[#This Row],[user_id]],Users[user_id],Users[country])</f>
        <v>FR</v>
      </c>
      <c r="F24327" s="5" t="str">
        <f>_xlfn.XLOOKUP(Orders[[#This Row],[country_code]],Countries[country_code],Countries[country_name])</f>
        <v>France</v>
      </c>
      <c r="G24327" s="5">
        <f>_xlfn.XLOOKUP(Orders[[#This Row],[user_id]],Users[user_id],Users[is_referral])</f>
        <v>0</v>
      </c>
    </row>
    <row r="24328" spans="1:7">
      <c r="A24328" s="5">
        <v>2179478</v>
      </c>
      <c r="B24328" s="5">
        <v>5973</v>
      </c>
      <c r="C24328" s="6">
        <v>43216</v>
      </c>
      <c r="D24328" s="5">
        <v>43</v>
      </c>
      <c r="E24328" s="5" t="str">
        <f>_xlfn.XLOOKUP(Orders[[#This Row],[user_id]],Users[user_id],Users[country])</f>
        <v>FR</v>
      </c>
      <c r="F24328" s="5" t="str">
        <f>_xlfn.XLOOKUP(Orders[[#This Row],[country_code]],Countries[country_code],Countries[country_name])</f>
        <v>France</v>
      </c>
      <c r="G24328" s="5">
        <f>_xlfn.XLOOKUP(Orders[[#This Row],[user_id]],Users[user_id],Users[is_referral])</f>
        <v>1</v>
      </c>
    </row>
    <row r="24329" spans="1:7">
      <c r="A24329" s="5">
        <v>2179479</v>
      </c>
      <c r="B24329" s="5">
        <v>9785</v>
      </c>
      <c r="C24329" s="6">
        <v>43216</v>
      </c>
      <c r="D24329" s="5">
        <v>34</v>
      </c>
      <c r="E24329" s="5" t="str">
        <f>_xlfn.XLOOKUP(Orders[[#This Row],[user_id]],Users[user_id],Users[country])</f>
        <v>FR</v>
      </c>
      <c r="F24329" s="5" t="str">
        <f>_xlfn.XLOOKUP(Orders[[#This Row],[country_code]],Countries[country_code],Countries[country_name])</f>
        <v>France</v>
      </c>
      <c r="G24329" s="5">
        <f>_xlfn.XLOOKUP(Orders[[#This Row],[user_id]],Users[user_id],Users[is_referral])</f>
        <v>1</v>
      </c>
    </row>
    <row r="24330" spans="1:7">
      <c r="A24330" s="5">
        <v>2179481</v>
      </c>
      <c r="B24330" s="5">
        <v>19478</v>
      </c>
      <c r="C24330" s="6">
        <v>43216</v>
      </c>
      <c r="D24330" s="5">
        <v>14</v>
      </c>
      <c r="E24330" s="5" t="str">
        <f>_xlfn.XLOOKUP(Orders[[#This Row],[user_id]],Users[user_id],Users[country])</f>
        <v>DE</v>
      </c>
      <c r="F24330" s="5" t="str">
        <f>_xlfn.XLOOKUP(Orders[[#This Row],[country_code]],Countries[country_code],Countries[country_name])</f>
        <v>Germany</v>
      </c>
      <c r="G24330" s="5">
        <f>_xlfn.XLOOKUP(Orders[[#This Row],[user_id]],Users[user_id],Users[is_referral])</f>
        <v>1</v>
      </c>
    </row>
    <row r="24331" spans="1:7">
      <c r="A24331" s="5">
        <v>2179482</v>
      </c>
      <c r="B24331" s="5">
        <v>15030</v>
      </c>
      <c r="C24331" s="6">
        <v>43216</v>
      </c>
      <c r="D24331" s="5">
        <v>82</v>
      </c>
      <c r="E24331" s="5" t="str">
        <f>_xlfn.XLOOKUP(Orders[[#This Row],[user_id]],Users[user_id],Users[country])</f>
        <v>FR</v>
      </c>
      <c r="F24331" s="5" t="str">
        <f>_xlfn.XLOOKUP(Orders[[#This Row],[country_code]],Countries[country_code],Countries[country_name])</f>
        <v>France</v>
      </c>
      <c r="G24331" s="5">
        <f>_xlfn.XLOOKUP(Orders[[#This Row],[user_id]],Users[user_id],Users[is_referral])</f>
        <v>1</v>
      </c>
    </row>
    <row r="24332" spans="1:7">
      <c r="A24332" s="5">
        <v>2179483</v>
      </c>
      <c r="B24332" s="5">
        <v>9027</v>
      </c>
      <c r="C24332" s="6">
        <v>43216</v>
      </c>
      <c r="D24332" s="5">
        <v>78</v>
      </c>
      <c r="E24332" s="5" t="str">
        <f>_xlfn.XLOOKUP(Orders[[#This Row],[user_id]],Users[user_id],Users[country])</f>
        <v>FR</v>
      </c>
      <c r="F24332" s="5" t="str">
        <f>_xlfn.XLOOKUP(Orders[[#This Row],[country_code]],Countries[country_code],Countries[country_name])</f>
        <v>France</v>
      </c>
      <c r="G24332" s="5">
        <f>_xlfn.XLOOKUP(Orders[[#This Row],[user_id]],Users[user_id],Users[is_referral])</f>
        <v>0</v>
      </c>
    </row>
    <row r="24333" spans="1:7">
      <c r="A24333" s="5">
        <v>2179484</v>
      </c>
      <c r="B24333" s="5">
        <v>19768</v>
      </c>
      <c r="C24333" s="6">
        <v>43216</v>
      </c>
      <c r="D24333" s="5">
        <v>56</v>
      </c>
      <c r="E24333" s="5" t="str">
        <f>_xlfn.XLOOKUP(Orders[[#This Row],[user_id]],Users[user_id],Users[country])</f>
        <v>IT</v>
      </c>
      <c r="F24333" s="5" t="str">
        <f>_xlfn.XLOOKUP(Orders[[#This Row],[country_code]],Countries[country_code],Countries[country_name])</f>
        <v>Italy</v>
      </c>
      <c r="G24333" s="5">
        <f>_xlfn.XLOOKUP(Orders[[#This Row],[user_id]],Users[user_id],Users[is_referral])</f>
        <v>1</v>
      </c>
    </row>
    <row r="24334" spans="1:7">
      <c r="A24334" s="5">
        <v>2179487</v>
      </c>
      <c r="B24334" s="5">
        <v>2042</v>
      </c>
      <c r="C24334" s="6">
        <v>43216</v>
      </c>
      <c r="D24334" s="5">
        <v>42</v>
      </c>
      <c r="E24334" s="5" t="str">
        <f>_xlfn.XLOOKUP(Orders[[#This Row],[user_id]],Users[user_id],Users[country])</f>
        <v>ES</v>
      </c>
      <c r="F24334" s="5" t="str">
        <f>_xlfn.XLOOKUP(Orders[[#This Row],[country_code]],Countries[country_code],Countries[country_name])</f>
        <v>Spain</v>
      </c>
      <c r="G24334" s="5">
        <f>_xlfn.XLOOKUP(Orders[[#This Row],[user_id]],Users[user_id],Users[is_referral])</f>
        <v>0</v>
      </c>
    </row>
    <row r="24335" spans="1:7">
      <c r="A24335" s="5">
        <v>2179490</v>
      </c>
      <c r="B24335" s="5">
        <v>18496</v>
      </c>
      <c r="C24335" s="6">
        <v>43216</v>
      </c>
      <c r="D24335" s="5">
        <v>24</v>
      </c>
      <c r="E24335" s="5" t="str">
        <f>_xlfn.XLOOKUP(Orders[[#This Row],[user_id]],Users[user_id],Users[country])</f>
        <v>FR</v>
      </c>
      <c r="F24335" s="5" t="str">
        <f>_xlfn.XLOOKUP(Orders[[#This Row],[country_code]],Countries[country_code],Countries[country_name])</f>
        <v>France</v>
      </c>
      <c r="G24335" s="5">
        <f>_xlfn.XLOOKUP(Orders[[#This Row],[user_id]],Users[user_id],Users[is_referral])</f>
        <v>1</v>
      </c>
    </row>
    <row r="24336" spans="1:7">
      <c r="A24336" s="5">
        <v>2179495</v>
      </c>
      <c r="B24336" s="5">
        <v>16583</v>
      </c>
      <c r="C24336" s="6">
        <v>43216</v>
      </c>
      <c r="D24336" s="5">
        <v>53</v>
      </c>
      <c r="E24336" s="5" t="str">
        <f>_xlfn.XLOOKUP(Orders[[#This Row],[user_id]],Users[user_id],Users[country])</f>
        <v>FR</v>
      </c>
      <c r="F24336" s="5" t="str">
        <f>_xlfn.XLOOKUP(Orders[[#This Row],[country_code]],Countries[country_code],Countries[country_name])</f>
        <v>France</v>
      </c>
      <c r="G24336" s="5">
        <f>_xlfn.XLOOKUP(Orders[[#This Row],[user_id]],Users[user_id],Users[is_referral])</f>
        <v>0</v>
      </c>
    </row>
    <row r="24337" spans="1:7">
      <c r="A24337" s="5">
        <v>2179497</v>
      </c>
      <c r="B24337" s="5">
        <v>9831</v>
      </c>
      <c r="C24337" s="6">
        <v>43216</v>
      </c>
      <c r="D24337" s="5">
        <v>25</v>
      </c>
      <c r="E24337" s="5" t="str">
        <f>_xlfn.XLOOKUP(Orders[[#This Row],[user_id]],Users[user_id],Users[country])</f>
        <v>IT</v>
      </c>
      <c r="F24337" s="5" t="str">
        <f>_xlfn.XLOOKUP(Orders[[#This Row],[country_code]],Countries[country_code],Countries[country_name])</f>
        <v>Italy</v>
      </c>
      <c r="G24337" s="5">
        <f>_xlfn.XLOOKUP(Orders[[#This Row],[user_id]],Users[user_id],Users[is_referral])</f>
        <v>1</v>
      </c>
    </row>
    <row r="24338" spans="1:7">
      <c r="A24338" s="5">
        <v>2179499</v>
      </c>
      <c r="B24338" s="5">
        <v>7979</v>
      </c>
      <c r="C24338" s="6">
        <v>43216</v>
      </c>
      <c r="D24338" s="5">
        <v>48</v>
      </c>
      <c r="E24338" s="5" t="str">
        <f>_xlfn.XLOOKUP(Orders[[#This Row],[user_id]],Users[user_id],Users[country])</f>
        <v>DE</v>
      </c>
      <c r="F24338" s="5" t="str">
        <f>_xlfn.XLOOKUP(Orders[[#This Row],[country_code]],Countries[country_code],Countries[country_name])</f>
        <v>Germany</v>
      </c>
      <c r="G24338" s="5">
        <f>_xlfn.XLOOKUP(Orders[[#This Row],[user_id]],Users[user_id],Users[is_referral])</f>
        <v>1</v>
      </c>
    </row>
    <row r="24339" spans="1:7">
      <c r="A24339" s="5">
        <v>2179502</v>
      </c>
      <c r="B24339" s="5">
        <v>8075</v>
      </c>
      <c r="C24339" s="6">
        <v>43216</v>
      </c>
      <c r="D24339" s="5">
        <v>59</v>
      </c>
      <c r="E24339" s="5" t="str">
        <f>_xlfn.XLOOKUP(Orders[[#This Row],[user_id]],Users[user_id],Users[country])</f>
        <v>FR</v>
      </c>
      <c r="F24339" s="5" t="str">
        <f>_xlfn.XLOOKUP(Orders[[#This Row],[country_code]],Countries[country_code],Countries[country_name])</f>
        <v>France</v>
      </c>
      <c r="G24339" s="5">
        <f>_xlfn.XLOOKUP(Orders[[#This Row],[user_id]],Users[user_id],Users[is_referral])</f>
        <v>1</v>
      </c>
    </row>
    <row r="24340" spans="1:7">
      <c r="A24340" s="5">
        <v>2179504</v>
      </c>
      <c r="B24340" s="5">
        <v>4321</v>
      </c>
      <c r="C24340" s="6">
        <v>43216</v>
      </c>
      <c r="D24340" s="5">
        <v>61</v>
      </c>
      <c r="E24340" s="5" t="str">
        <f>_xlfn.XLOOKUP(Orders[[#This Row],[user_id]],Users[user_id],Users[country])</f>
        <v>FR</v>
      </c>
      <c r="F24340" s="5" t="str">
        <f>_xlfn.XLOOKUP(Orders[[#This Row],[country_code]],Countries[country_code],Countries[country_name])</f>
        <v>France</v>
      </c>
      <c r="G24340" s="5">
        <f>_xlfn.XLOOKUP(Orders[[#This Row],[user_id]],Users[user_id],Users[is_referral])</f>
        <v>0</v>
      </c>
    </row>
    <row r="24341" spans="1:7">
      <c r="A24341" s="5">
        <v>2179505</v>
      </c>
      <c r="B24341" s="5">
        <v>8134</v>
      </c>
      <c r="C24341" s="6">
        <v>43216</v>
      </c>
      <c r="D24341" s="5">
        <v>33</v>
      </c>
      <c r="E24341" s="5" t="str">
        <f>_xlfn.XLOOKUP(Orders[[#This Row],[user_id]],Users[user_id],Users[country])</f>
        <v>DE</v>
      </c>
      <c r="F24341" s="5" t="str">
        <f>_xlfn.XLOOKUP(Orders[[#This Row],[country_code]],Countries[country_code],Countries[country_name])</f>
        <v>Germany</v>
      </c>
      <c r="G24341" s="5">
        <f>_xlfn.XLOOKUP(Orders[[#This Row],[user_id]],Users[user_id],Users[is_referral])</f>
        <v>1</v>
      </c>
    </row>
    <row r="24342" spans="1:7">
      <c r="A24342" s="5">
        <v>2179507</v>
      </c>
      <c r="B24342" s="5">
        <v>17462</v>
      </c>
      <c r="C24342" s="6">
        <v>43216</v>
      </c>
      <c r="D24342" s="5">
        <v>20</v>
      </c>
      <c r="E24342" s="5" t="str">
        <f>_xlfn.XLOOKUP(Orders[[#This Row],[user_id]],Users[user_id],Users[country])</f>
        <v>DE</v>
      </c>
      <c r="F24342" s="5" t="str">
        <f>_xlfn.XLOOKUP(Orders[[#This Row],[country_code]],Countries[country_code],Countries[country_name])</f>
        <v>Germany</v>
      </c>
      <c r="G24342" s="5">
        <f>_xlfn.XLOOKUP(Orders[[#This Row],[user_id]],Users[user_id],Users[is_referral])</f>
        <v>1</v>
      </c>
    </row>
    <row r="24343" spans="1:7">
      <c r="A24343" s="5">
        <v>2179508</v>
      </c>
      <c r="B24343" s="5">
        <v>14400</v>
      </c>
      <c r="C24343" s="6">
        <v>43216</v>
      </c>
      <c r="D24343" s="5">
        <v>34</v>
      </c>
      <c r="E24343" s="5" t="str">
        <f>_xlfn.XLOOKUP(Orders[[#This Row],[user_id]],Users[user_id],Users[country])</f>
        <v>FR</v>
      </c>
      <c r="F24343" s="5" t="str">
        <f>_xlfn.XLOOKUP(Orders[[#This Row],[country_code]],Countries[country_code],Countries[country_name])</f>
        <v>France</v>
      </c>
      <c r="G24343" s="5">
        <f>_xlfn.XLOOKUP(Orders[[#This Row],[user_id]],Users[user_id],Users[is_referral])</f>
        <v>1</v>
      </c>
    </row>
    <row r="24344" spans="1:7">
      <c r="A24344" s="5">
        <v>2179512</v>
      </c>
      <c r="B24344" s="5">
        <v>6025</v>
      </c>
      <c r="C24344" s="6">
        <v>43216</v>
      </c>
      <c r="D24344" s="5">
        <v>53</v>
      </c>
      <c r="E24344" s="5" t="str">
        <f>_xlfn.XLOOKUP(Orders[[#This Row],[user_id]],Users[user_id],Users[country])</f>
        <v>DE</v>
      </c>
      <c r="F24344" s="5" t="str">
        <f>_xlfn.XLOOKUP(Orders[[#This Row],[country_code]],Countries[country_code],Countries[country_name])</f>
        <v>Germany</v>
      </c>
      <c r="G24344" s="5">
        <f>_xlfn.XLOOKUP(Orders[[#This Row],[user_id]],Users[user_id],Users[is_referral])</f>
        <v>1</v>
      </c>
    </row>
    <row r="24345" spans="1:7">
      <c r="A24345" s="5">
        <v>2179514</v>
      </c>
      <c r="B24345" s="5">
        <v>6598</v>
      </c>
      <c r="C24345" s="6">
        <v>43216</v>
      </c>
      <c r="D24345" s="5">
        <v>39</v>
      </c>
      <c r="E24345" s="5" t="str">
        <f>_xlfn.XLOOKUP(Orders[[#This Row],[user_id]],Users[user_id],Users[country])</f>
        <v>IT</v>
      </c>
      <c r="F24345" s="5" t="str">
        <f>_xlfn.XLOOKUP(Orders[[#This Row],[country_code]],Countries[country_code],Countries[country_name])</f>
        <v>Italy</v>
      </c>
      <c r="G24345" s="5">
        <f>_xlfn.XLOOKUP(Orders[[#This Row],[user_id]],Users[user_id],Users[is_referral])</f>
        <v>1</v>
      </c>
    </row>
    <row r="24346" spans="1:7">
      <c r="A24346" s="5">
        <v>2179516</v>
      </c>
      <c r="B24346" s="5">
        <v>7016</v>
      </c>
      <c r="C24346" s="6">
        <v>43216</v>
      </c>
      <c r="D24346" s="5">
        <v>45</v>
      </c>
      <c r="E24346" s="5" t="str">
        <f>_xlfn.XLOOKUP(Orders[[#This Row],[user_id]],Users[user_id],Users[country])</f>
        <v>DE</v>
      </c>
      <c r="F24346" s="5" t="str">
        <f>_xlfn.XLOOKUP(Orders[[#This Row],[country_code]],Countries[country_code],Countries[country_name])</f>
        <v>Germany</v>
      </c>
      <c r="G24346" s="5">
        <f>_xlfn.XLOOKUP(Orders[[#This Row],[user_id]],Users[user_id],Users[is_referral])</f>
        <v>1</v>
      </c>
    </row>
    <row r="24347" spans="1:7">
      <c r="A24347" s="5">
        <v>2179519</v>
      </c>
      <c r="B24347" s="5">
        <v>1042</v>
      </c>
      <c r="C24347" s="6">
        <v>43216</v>
      </c>
      <c r="D24347" s="5">
        <v>21</v>
      </c>
      <c r="E24347" s="5" t="str">
        <f>_xlfn.XLOOKUP(Orders[[#This Row],[user_id]],Users[user_id],Users[country])</f>
        <v>ES</v>
      </c>
      <c r="F24347" s="5" t="str">
        <f>_xlfn.XLOOKUP(Orders[[#This Row],[country_code]],Countries[country_code],Countries[country_name])</f>
        <v>Spain</v>
      </c>
      <c r="G24347" s="5">
        <f>_xlfn.XLOOKUP(Orders[[#This Row],[user_id]],Users[user_id],Users[is_referral])</f>
        <v>0</v>
      </c>
    </row>
    <row r="24348" spans="1:7">
      <c r="A24348" s="5">
        <v>2179520</v>
      </c>
      <c r="B24348" s="5">
        <v>15233</v>
      </c>
      <c r="C24348" s="6">
        <v>43216</v>
      </c>
      <c r="D24348" s="5">
        <v>77</v>
      </c>
      <c r="E24348" s="5" t="str">
        <f>_xlfn.XLOOKUP(Orders[[#This Row],[user_id]],Users[user_id],Users[country])</f>
        <v>IT</v>
      </c>
      <c r="F24348" s="5" t="str">
        <f>_xlfn.XLOOKUP(Orders[[#This Row],[country_code]],Countries[country_code],Countries[country_name])</f>
        <v>Italy</v>
      </c>
      <c r="G24348" s="5">
        <f>_xlfn.XLOOKUP(Orders[[#This Row],[user_id]],Users[user_id],Users[is_referral])</f>
        <v>0</v>
      </c>
    </row>
    <row r="24349" spans="1:7">
      <c r="A24349" s="5">
        <v>2179522</v>
      </c>
      <c r="B24349" s="5">
        <v>4060</v>
      </c>
      <c r="C24349" s="6">
        <v>43216</v>
      </c>
      <c r="D24349" s="5">
        <v>55</v>
      </c>
      <c r="E24349" s="5" t="str">
        <f>_xlfn.XLOOKUP(Orders[[#This Row],[user_id]],Users[user_id],Users[country])</f>
        <v>DE</v>
      </c>
      <c r="F24349" s="5" t="str">
        <f>_xlfn.XLOOKUP(Orders[[#This Row],[country_code]],Countries[country_code],Countries[country_name])</f>
        <v>Germany</v>
      </c>
      <c r="G24349" s="5">
        <f>_xlfn.XLOOKUP(Orders[[#This Row],[user_id]],Users[user_id],Users[is_referral])</f>
        <v>0</v>
      </c>
    </row>
    <row r="24350" spans="1:7">
      <c r="A24350" s="5">
        <v>2179524</v>
      </c>
      <c r="B24350" s="5">
        <v>1217</v>
      </c>
      <c r="C24350" s="6">
        <v>43216</v>
      </c>
      <c r="D24350" s="5">
        <v>85</v>
      </c>
      <c r="E24350" s="5" t="str">
        <f>_xlfn.XLOOKUP(Orders[[#This Row],[user_id]],Users[user_id],Users[country])</f>
        <v>DE</v>
      </c>
      <c r="F24350" s="5" t="str">
        <f>_xlfn.XLOOKUP(Orders[[#This Row],[country_code]],Countries[country_code],Countries[country_name])</f>
        <v>Germany</v>
      </c>
      <c r="G24350" s="5">
        <f>_xlfn.XLOOKUP(Orders[[#This Row],[user_id]],Users[user_id],Users[is_referral])</f>
        <v>0</v>
      </c>
    </row>
    <row r="24351" spans="1:7">
      <c r="A24351" s="5">
        <v>2179526</v>
      </c>
      <c r="B24351" s="5">
        <v>12449</v>
      </c>
      <c r="C24351" s="6">
        <v>43216</v>
      </c>
      <c r="D24351" s="5">
        <v>31</v>
      </c>
      <c r="E24351" s="5" t="str">
        <f>_xlfn.XLOOKUP(Orders[[#This Row],[user_id]],Users[user_id],Users[country])</f>
        <v>DE</v>
      </c>
      <c r="F24351" s="5" t="str">
        <f>_xlfn.XLOOKUP(Orders[[#This Row],[country_code]],Countries[country_code],Countries[country_name])</f>
        <v>Germany</v>
      </c>
      <c r="G24351" s="5">
        <f>_xlfn.XLOOKUP(Orders[[#This Row],[user_id]],Users[user_id],Users[is_referral])</f>
        <v>0</v>
      </c>
    </row>
    <row r="24352" spans="1:7">
      <c r="A24352" s="5">
        <v>2179527</v>
      </c>
      <c r="B24352" s="5">
        <v>2293</v>
      </c>
      <c r="C24352" s="6">
        <v>43216</v>
      </c>
      <c r="D24352" s="5">
        <v>60</v>
      </c>
      <c r="E24352" s="5" t="str">
        <f>_xlfn.XLOOKUP(Orders[[#This Row],[user_id]],Users[user_id],Users[country])</f>
        <v>ES</v>
      </c>
      <c r="F24352" s="5" t="str">
        <f>_xlfn.XLOOKUP(Orders[[#This Row],[country_code]],Countries[country_code],Countries[country_name])</f>
        <v>Spain</v>
      </c>
      <c r="G24352" s="5">
        <f>_xlfn.XLOOKUP(Orders[[#This Row],[user_id]],Users[user_id],Users[is_referral])</f>
        <v>0</v>
      </c>
    </row>
    <row r="24353" spans="1:7">
      <c r="A24353" s="5">
        <v>2179531</v>
      </c>
      <c r="B24353" s="5">
        <v>14614</v>
      </c>
      <c r="C24353" s="6">
        <v>43216</v>
      </c>
      <c r="D24353" s="5">
        <v>42</v>
      </c>
      <c r="E24353" s="5" t="str">
        <f>_xlfn.XLOOKUP(Orders[[#This Row],[user_id]],Users[user_id],Users[country])</f>
        <v>FR</v>
      </c>
      <c r="F24353" s="5" t="str">
        <f>_xlfn.XLOOKUP(Orders[[#This Row],[country_code]],Countries[country_code],Countries[country_name])</f>
        <v>France</v>
      </c>
      <c r="G24353" s="5">
        <f>_xlfn.XLOOKUP(Orders[[#This Row],[user_id]],Users[user_id],Users[is_referral])</f>
        <v>1</v>
      </c>
    </row>
    <row r="24354" spans="1:7">
      <c r="A24354" s="5">
        <v>2179533</v>
      </c>
      <c r="B24354" s="5">
        <v>1383</v>
      </c>
      <c r="C24354" s="6">
        <v>43216</v>
      </c>
      <c r="D24354" s="5">
        <v>28</v>
      </c>
      <c r="E24354" s="5" t="str">
        <f>_xlfn.XLOOKUP(Orders[[#This Row],[user_id]],Users[user_id],Users[country])</f>
        <v>IT</v>
      </c>
      <c r="F24354" s="5" t="str">
        <f>_xlfn.XLOOKUP(Orders[[#This Row],[country_code]],Countries[country_code],Countries[country_name])</f>
        <v>Italy</v>
      </c>
      <c r="G24354" s="5">
        <f>_xlfn.XLOOKUP(Orders[[#This Row],[user_id]],Users[user_id],Users[is_referral])</f>
        <v>0</v>
      </c>
    </row>
    <row r="24355" spans="1:7">
      <c r="A24355" s="5">
        <v>2179534</v>
      </c>
      <c r="B24355" s="5">
        <v>11720</v>
      </c>
      <c r="C24355" s="6">
        <v>43216</v>
      </c>
      <c r="D24355" s="5">
        <v>56</v>
      </c>
      <c r="E24355" s="5" t="str">
        <f>_xlfn.XLOOKUP(Orders[[#This Row],[user_id]],Users[user_id],Users[country])</f>
        <v>IT</v>
      </c>
      <c r="F24355" s="5" t="str">
        <f>_xlfn.XLOOKUP(Orders[[#This Row],[country_code]],Countries[country_code],Countries[country_name])</f>
        <v>Italy</v>
      </c>
      <c r="G24355" s="5">
        <f>_xlfn.XLOOKUP(Orders[[#This Row],[user_id]],Users[user_id],Users[is_referral])</f>
        <v>1</v>
      </c>
    </row>
    <row r="24356" spans="1:7">
      <c r="A24356" s="5">
        <v>2179535</v>
      </c>
      <c r="B24356" s="5">
        <v>13668</v>
      </c>
      <c r="C24356" s="6">
        <v>43216</v>
      </c>
      <c r="D24356" s="5">
        <v>43</v>
      </c>
      <c r="E24356" s="5" t="str">
        <f>_xlfn.XLOOKUP(Orders[[#This Row],[user_id]],Users[user_id],Users[country])</f>
        <v>FR</v>
      </c>
      <c r="F24356" s="5" t="str">
        <f>_xlfn.XLOOKUP(Orders[[#This Row],[country_code]],Countries[country_code],Countries[country_name])</f>
        <v>France</v>
      </c>
      <c r="G24356" s="5">
        <f>_xlfn.XLOOKUP(Orders[[#This Row],[user_id]],Users[user_id],Users[is_referral])</f>
        <v>1</v>
      </c>
    </row>
    <row r="24357" spans="1:7">
      <c r="A24357" s="5">
        <v>2179536</v>
      </c>
      <c r="B24357" s="5">
        <v>14092</v>
      </c>
      <c r="C24357" s="6">
        <v>43216</v>
      </c>
      <c r="D24357" s="5">
        <v>39</v>
      </c>
      <c r="E24357" s="5" t="str">
        <f>_xlfn.XLOOKUP(Orders[[#This Row],[user_id]],Users[user_id],Users[country])</f>
        <v>DE</v>
      </c>
      <c r="F24357" s="5" t="str">
        <f>_xlfn.XLOOKUP(Orders[[#This Row],[country_code]],Countries[country_code],Countries[country_name])</f>
        <v>Germany</v>
      </c>
      <c r="G24357" s="5">
        <f>_xlfn.XLOOKUP(Orders[[#This Row],[user_id]],Users[user_id],Users[is_referral])</f>
        <v>1</v>
      </c>
    </row>
    <row r="24358" spans="1:7">
      <c r="A24358" s="5">
        <v>2179537</v>
      </c>
      <c r="B24358" s="5">
        <v>604</v>
      </c>
      <c r="C24358" s="6">
        <v>43216</v>
      </c>
      <c r="D24358" s="5">
        <v>69</v>
      </c>
      <c r="E24358" s="5" t="str">
        <f>_xlfn.XLOOKUP(Orders[[#This Row],[user_id]],Users[user_id],Users[country])</f>
        <v>DE</v>
      </c>
      <c r="F24358" s="5" t="str">
        <f>_xlfn.XLOOKUP(Orders[[#This Row],[country_code]],Countries[country_code],Countries[country_name])</f>
        <v>Germany</v>
      </c>
      <c r="G24358" s="5">
        <f>_xlfn.XLOOKUP(Orders[[#This Row],[user_id]],Users[user_id],Users[is_referral])</f>
        <v>0</v>
      </c>
    </row>
    <row r="24359" spans="1:7">
      <c r="A24359" s="5">
        <v>2179541</v>
      </c>
      <c r="B24359" s="5">
        <v>16361</v>
      </c>
      <c r="C24359" s="6">
        <v>43216</v>
      </c>
      <c r="D24359" s="5">
        <v>65</v>
      </c>
      <c r="E24359" s="5" t="str">
        <f>_xlfn.XLOOKUP(Orders[[#This Row],[user_id]],Users[user_id],Users[country])</f>
        <v>FR</v>
      </c>
      <c r="F24359" s="5" t="str">
        <f>_xlfn.XLOOKUP(Orders[[#This Row],[country_code]],Countries[country_code],Countries[country_name])</f>
        <v>France</v>
      </c>
      <c r="G24359" s="5">
        <f>_xlfn.XLOOKUP(Orders[[#This Row],[user_id]],Users[user_id],Users[is_referral])</f>
        <v>1</v>
      </c>
    </row>
    <row r="24360" spans="1:7">
      <c r="A24360" s="5">
        <v>2179544</v>
      </c>
      <c r="B24360" s="5">
        <v>8340</v>
      </c>
      <c r="C24360" s="6">
        <v>43216</v>
      </c>
      <c r="D24360" s="5">
        <v>106</v>
      </c>
      <c r="E24360" s="5" t="str">
        <f>_xlfn.XLOOKUP(Orders[[#This Row],[user_id]],Users[user_id],Users[country])</f>
        <v>FR</v>
      </c>
      <c r="F24360" s="5" t="str">
        <f>_xlfn.XLOOKUP(Orders[[#This Row],[country_code]],Countries[country_code],Countries[country_name])</f>
        <v>France</v>
      </c>
      <c r="G24360" s="5">
        <f>_xlfn.XLOOKUP(Orders[[#This Row],[user_id]],Users[user_id],Users[is_referral])</f>
        <v>0</v>
      </c>
    </row>
    <row r="24361" spans="1:7">
      <c r="A24361" s="5">
        <v>2179546</v>
      </c>
      <c r="B24361" s="5">
        <v>11278</v>
      </c>
      <c r="C24361" s="6">
        <v>43216</v>
      </c>
      <c r="D24361" s="5">
        <v>43</v>
      </c>
      <c r="E24361" s="5" t="str">
        <f>_xlfn.XLOOKUP(Orders[[#This Row],[user_id]],Users[user_id],Users[country])</f>
        <v>DE</v>
      </c>
      <c r="F24361" s="5" t="str">
        <f>_xlfn.XLOOKUP(Orders[[#This Row],[country_code]],Countries[country_code],Countries[country_name])</f>
        <v>Germany</v>
      </c>
      <c r="G24361" s="5">
        <f>_xlfn.XLOOKUP(Orders[[#This Row],[user_id]],Users[user_id],Users[is_referral])</f>
        <v>1</v>
      </c>
    </row>
    <row r="24362" spans="1:7">
      <c r="A24362" s="5">
        <v>2179548</v>
      </c>
      <c r="B24362" s="5">
        <v>18301</v>
      </c>
      <c r="C24362" s="6">
        <v>43216</v>
      </c>
      <c r="D24362" s="5">
        <v>56</v>
      </c>
      <c r="E24362" s="5" t="str">
        <f>_xlfn.XLOOKUP(Orders[[#This Row],[user_id]],Users[user_id],Users[country])</f>
        <v>ES</v>
      </c>
      <c r="F24362" s="5" t="str">
        <f>_xlfn.XLOOKUP(Orders[[#This Row],[country_code]],Countries[country_code],Countries[country_name])</f>
        <v>Spain</v>
      </c>
      <c r="G24362" s="5">
        <f>_xlfn.XLOOKUP(Orders[[#This Row],[user_id]],Users[user_id],Users[is_referral])</f>
        <v>1</v>
      </c>
    </row>
    <row r="24363" spans="1:7">
      <c r="A24363" s="5">
        <v>2179550</v>
      </c>
      <c r="B24363" s="5">
        <v>4821</v>
      </c>
      <c r="C24363" s="6">
        <v>43216</v>
      </c>
      <c r="D24363" s="5">
        <v>47</v>
      </c>
      <c r="E24363" s="5" t="str">
        <f>_xlfn.XLOOKUP(Orders[[#This Row],[user_id]],Users[user_id],Users[country])</f>
        <v>FR</v>
      </c>
      <c r="F24363" s="5" t="str">
        <f>_xlfn.XLOOKUP(Orders[[#This Row],[country_code]],Countries[country_code],Countries[country_name])</f>
        <v>France</v>
      </c>
      <c r="G24363" s="5">
        <f>_xlfn.XLOOKUP(Orders[[#This Row],[user_id]],Users[user_id],Users[is_referral])</f>
        <v>0</v>
      </c>
    </row>
    <row r="24364" spans="1:7">
      <c r="A24364" s="5">
        <v>2179551</v>
      </c>
      <c r="B24364" s="5">
        <v>10430</v>
      </c>
      <c r="C24364" s="6">
        <v>43216</v>
      </c>
      <c r="D24364" s="5">
        <v>48</v>
      </c>
      <c r="E24364" s="5" t="str">
        <f>_xlfn.XLOOKUP(Orders[[#This Row],[user_id]],Users[user_id],Users[country])</f>
        <v>FR</v>
      </c>
      <c r="F24364" s="5" t="str">
        <f>_xlfn.XLOOKUP(Orders[[#This Row],[country_code]],Countries[country_code],Countries[country_name])</f>
        <v>France</v>
      </c>
      <c r="G24364" s="5">
        <f>_xlfn.XLOOKUP(Orders[[#This Row],[user_id]],Users[user_id],Users[is_referral])</f>
        <v>1</v>
      </c>
    </row>
    <row r="24365" spans="1:7">
      <c r="A24365" s="5">
        <v>2179552</v>
      </c>
      <c r="B24365" s="5">
        <v>13130</v>
      </c>
      <c r="C24365" s="6">
        <v>43216</v>
      </c>
      <c r="D24365" s="5">
        <v>35</v>
      </c>
      <c r="E24365" s="5" t="str">
        <f>_xlfn.XLOOKUP(Orders[[#This Row],[user_id]],Users[user_id],Users[country])</f>
        <v>IT</v>
      </c>
      <c r="F24365" s="5" t="str">
        <f>_xlfn.XLOOKUP(Orders[[#This Row],[country_code]],Countries[country_code],Countries[country_name])</f>
        <v>Italy</v>
      </c>
      <c r="G24365" s="5">
        <f>_xlfn.XLOOKUP(Orders[[#This Row],[user_id]],Users[user_id],Users[is_referral])</f>
        <v>1</v>
      </c>
    </row>
    <row r="24366" spans="1:7">
      <c r="A24366" s="5">
        <v>2179555</v>
      </c>
      <c r="B24366" s="5">
        <v>19117</v>
      </c>
      <c r="C24366" s="6">
        <v>43216</v>
      </c>
      <c r="D24366" s="5">
        <v>70</v>
      </c>
      <c r="E24366" s="5" t="str">
        <f>_xlfn.XLOOKUP(Orders[[#This Row],[user_id]],Users[user_id],Users[country])</f>
        <v>ES</v>
      </c>
      <c r="F24366" s="5" t="str">
        <f>_xlfn.XLOOKUP(Orders[[#This Row],[country_code]],Countries[country_code],Countries[country_name])</f>
        <v>Spain</v>
      </c>
      <c r="G24366" s="5">
        <f>_xlfn.XLOOKUP(Orders[[#This Row],[user_id]],Users[user_id],Users[is_referral])</f>
        <v>0</v>
      </c>
    </row>
    <row r="24367" spans="1:7">
      <c r="A24367" s="5">
        <v>2179556</v>
      </c>
      <c r="B24367" s="5">
        <v>10277</v>
      </c>
      <c r="C24367" s="6">
        <v>43216</v>
      </c>
      <c r="D24367" s="5">
        <v>82</v>
      </c>
      <c r="E24367" s="5" t="str">
        <f>_xlfn.XLOOKUP(Orders[[#This Row],[user_id]],Users[user_id],Users[country])</f>
        <v>DE</v>
      </c>
      <c r="F24367" s="5" t="str">
        <f>_xlfn.XLOOKUP(Orders[[#This Row],[country_code]],Countries[country_code],Countries[country_name])</f>
        <v>Germany</v>
      </c>
      <c r="G24367" s="5">
        <f>_xlfn.XLOOKUP(Orders[[#This Row],[user_id]],Users[user_id],Users[is_referral])</f>
        <v>0</v>
      </c>
    </row>
    <row r="24368" spans="1:7">
      <c r="A24368" s="5">
        <v>2179557</v>
      </c>
      <c r="B24368" s="5">
        <v>10491</v>
      </c>
      <c r="C24368" s="6">
        <v>43216</v>
      </c>
      <c r="D24368" s="5">
        <v>59</v>
      </c>
      <c r="E24368" s="5" t="str">
        <f>_xlfn.XLOOKUP(Orders[[#This Row],[user_id]],Users[user_id],Users[country])</f>
        <v>IT</v>
      </c>
      <c r="F24368" s="5" t="str">
        <f>_xlfn.XLOOKUP(Orders[[#This Row],[country_code]],Countries[country_code],Countries[country_name])</f>
        <v>Italy</v>
      </c>
      <c r="G24368" s="5">
        <f>_xlfn.XLOOKUP(Orders[[#This Row],[user_id]],Users[user_id],Users[is_referral])</f>
        <v>1</v>
      </c>
    </row>
    <row r="24369" spans="1:7">
      <c r="A24369" s="5">
        <v>2179558</v>
      </c>
      <c r="B24369" s="5">
        <v>1522</v>
      </c>
      <c r="C24369" s="6">
        <v>43216</v>
      </c>
      <c r="D24369" s="5">
        <v>52</v>
      </c>
      <c r="E24369" s="5" t="str">
        <f>_xlfn.XLOOKUP(Orders[[#This Row],[user_id]],Users[user_id],Users[country])</f>
        <v>FR</v>
      </c>
      <c r="F24369" s="5" t="str">
        <f>_xlfn.XLOOKUP(Orders[[#This Row],[country_code]],Countries[country_code],Countries[country_name])</f>
        <v>France</v>
      </c>
      <c r="G24369" s="5">
        <f>_xlfn.XLOOKUP(Orders[[#This Row],[user_id]],Users[user_id],Users[is_referral])</f>
        <v>0</v>
      </c>
    </row>
    <row r="24370" spans="1:7">
      <c r="A24370" s="5">
        <v>2179560</v>
      </c>
      <c r="B24370" s="5">
        <v>8525</v>
      </c>
      <c r="C24370" s="6">
        <v>43216</v>
      </c>
      <c r="D24370" s="5">
        <v>96</v>
      </c>
      <c r="E24370" s="5" t="str">
        <f>_xlfn.XLOOKUP(Orders[[#This Row],[user_id]],Users[user_id],Users[country])</f>
        <v>IT</v>
      </c>
      <c r="F24370" s="5" t="str">
        <f>_xlfn.XLOOKUP(Orders[[#This Row],[country_code]],Countries[country_code],Countries[country_name])</f>
        <v>Italy</v>
      </c>
      <c r="G24370" s="5">
        <f>_xlfn.XLOOKUP(Orders[[#This Row],[user_id]],Users[user_id],Users[is_referral])</f>
        <v>0</v>
      </c>
    </row>
    <row r="24371" spans="1:7">
      <c r="A24371" s="5">
        <v>2179561</v>
      </c>
      <c r="B24371" s="5">
        <v>16597</v>
      </c>
      <c r="C24371" s="6">
        <v>43216</v>
      </c>
      <c r="D24371" s="5">
        <v>57</v>
      </c>
      <c r="E24371" s="5" t="str">
        <f>_xlfn.XLOOKUP(Orders[[#This Row],[user_id]],Users[user_id],Users[country])</f>
        <v>ES</v>
      </c>
      <c r="F24371" s="5" t="str">
        <f>_xlfn.XLOOKUP(Orders[[#This Row],[country_code]],Countries[country_code],Countries[country_name])</f>
        <v>Spain</v>
      </c>
      <c r="G24371" s="5">
        <f>_xlfn.XLOOKUP(Orders[[#This Row],[user_id]],Users[user_id],Users[is_referral])</f>
        <v>1</v>
      </c>
    </row>
    <row r="24372" spans="1:7">
      <c r="A24372" s="5">
        <v>2179562</v>
      </c>
      <c r="B24372" s="5">
        <v>19134</v>
      </c>
      <c r="C24372" s="6">
        <v>43216</v>
      </c>
      <c r="D24372" s="5">
        <v>46</v>
      </c>
      <c r="E24372" s="5" t="str">
        <f>_xlfn.XLOOKUP(Orders[[#This Row],[user_id]],Users[user_id],Users[country])</f>
        <v>DE</v>
      </c>
      <c r="F24372" s="5" t="str">
        <f>_xlfn.XLOOKUP(Orders[[#This Row],[country_code]],Countries[country_code],Countries[country_name])</f>
        <v>Germany</v>
      </c>
      <c r="G24372" s="5">
        <f>_xlfn.XLOOKUP(Orders[[#This Row],[user_id]],Users[user_id],Users[is_referral])</f>
        <v>1</v>
      </c>
    </row>
    <row r="24373" spans="1:7">
      <c r="A24373" s="5">
        <v>2179563</v>
      </c>
      <c r="B24373" s="5">
        <v>17756</v>
      </c>
      <c r="C24373" s="6">
        <v>43216</v>
      </c>
      <c r="D24373" s="5">
        <v>21</v>
      </c>
      <c r="E24373" s="5" t="str">
        <f>_xlfn.XLOOKUP(Orders[[#This Row],[user_id]],Users[user_id],Users[country])</f>
        <v>FR</v>
      </c>
      <c r="F24373" s="5" t="str">
        <f>_xlfn.XLOOKUP(Orders[[#This Row],[country_code]],Countries[country_code],Countries[country_name])</f>
        <v>France</v>
      </c>
      <c r="G24373" s="5">
        <f>_xlfn.XLOOKUP(Orders[[#This Row],[user_id]],Users[user_id],Users[is_referral])</f>
        <v>1</v>
      </c>
    </row>
    <row r="24374" spans="1:7">
      <c r="A24374" s="5">
        <v>2179565</v>
      </c>
      <c r="B24374" s="5">
        <v>3244</v>
      </c>
      <c r="C24374" s="6">
        <v>43216</v>
      </c>
      <c r="D24374" s="5">
        <v>56</v>
      </c>
      <c r="E24374" s="5" t="str">
        <f>_xlfn.XLOOKUP(Orders[[#This Row],[user_id]],Users[user_id],Users[country])</f>
        <v>ES</v>
      </c>
      <c r="F24374" s="5" t="str">
        <f>_xlfn.XLOOKUP(Orders[[#This Row],[country_code]],Countries[country_code],Countries[country_name])</f>
        <v>Spain</v>
      </c>
      <c r="G24374" s="5">
        <f>_xlfn.XLOOKUP(Orders[[#This Row],[user_id]],Users[user_id],Users[is_referral])</f>
        <v>0</v>
      </c>
    </row>
    <row r="24375" spans="1:7">
      <c r="A24375" s="5">
        <v>2179566</v>
      </c>
      <c r="B24375" s="5">
        <v>9553</v>
      </c>
      <c r="C24375" s="6">
        <v>43216</v>
      </c>
      <c r="D24375" s="5">
        <v>20</v>
      </c>
      <c r="E24375" s="5" t="str">
        <f>_xlfn.XLOOKUP(Orders[[#This Row],[user_id]],Users[user_id],Users[country])</f>
        <v>IT</v>
      </c>
      <c r="F24375" s="5" t="str">
        <f>_xlfn.XLOOKUP(Orders[[#This Row],[country_code]],Countries[country_code],Countries[country_name])</f>
        <v>Italy</v>
      </c>
      <c r="G24375" s="5">
        <f>_xlfn.XLOOKUP(Orders[[#This Row],[user_id]],Users[user_id],Users[is_referral])</f>
        <v>1</v>
      </c>
    </row>
    <row r="24376" spans="1:7">
      <c r="A24376" s="5">
        <v>2179567</v>
      </c>
      <c r="B24376" s="5">
        <v>11193</v>
      </c>
      <c r="C24376" s="6">
        <v>43216</v>
      </c>
      <c r="D24376" s="5">
        <v>44</v>
      </c>
      <c r="E24376" s="5" t="str">
        <f>_xlfn.XLOOKUP(Orders[[#This Row],[user_id]],Users[user_id],Users[country])</f>
        <v>IT</v>
      </c>
      <c r="F24376" s="5" t="str">
        <f>_xlfn.XLOOKUP(Orders[[#This Row],[country_code]],Countries[country_code],Countries[country_name])</f>
        <v>Italy</v>
      </c>
      <c r="G24376" s="5">
        <f>_xlfn.XLOOKUP(Orders[[#This Row],[user_id]],Users[user_id],Users[is_referral])</f>
        <v>1</v>
      </c>
    </row>
    <row r="24377" spans="1:7">
      <c r="A24377" s="5">
        <v>2179570</v>
      </c>
      <c r="B24377" s="5">
        <v>8765</v>
      </c>
      <c r="C24377" s="6">
        <v>43216</v>
      </c>
      <c r="D24377" s="5">
        <v>28</v>
      </c>
      <c r="E24377" s="5" t="str">
        <f>_xlfn.XLOOKUP(Orders[[#This Row],[user_id]],Users[user_id],Users[country])</f>
        <v>DE</v>
      </c>
      <c r="F24377" s="5" t="str">
        <f>_xlfn.XLOOKUP(Orders[[#This Row],[country_code]],Countries[country_code],Countries[country_name])</f>
        <v>Germany</v>
      </c>
      <c r="G24377" s="5">
        <f>_xlfn.XLOOKUP(Orders[[#This Row],[user_id]],Users[user_id],Users[is_referral])</f>
        <v>1</v>
      </c>
    </row>
    <row r="24378" spans="1:7">
      <c r="A24378" s="5">
        <v>2179572</v>
      </c>
      <c r="B24378" s="5">
        <v>18453</v>
      </c>
      <c r="C24378" s="6">
        <v>43216</v>
      </c>
      <c r="D24378" s="5">
        <v>33</v>
      </c>
      <c r="E24378" s="5" t="str">
        <f>_xlfn.XLOOKUP(Orders[[#This Row],[user_id]],Users[user_id],Users[country])</f>
        <v>DE</v>
      </c>
      <c r="F24378" s="5" t="str">
        <f>_xlfn.XLOOKUP(Orders[[#This Row],[country_code]],Countries[country_code],Countries[country_name])</f>
        <v>Germany</v>
      </c>
      <c r="G24378" s="5">
        <f>_xlfn.XLOOKUP(Orders[[#This Row],[user_id]],Users[user_id],Users[is_referral])</f>
        <v>1</v>
      </c>
    </row>
    <row r="24379" spans="1:7">
      <c r="A24379" s="5">
        <v>2179574</v>
      </c>
      <c r="B24379" s="5">
        <v>1633</v>
      </c>
      <c r="C24379" s="6">
        <v>43216</v>
      </c>
      <c r="D24379" s="5">
        <v>47</v>
      </c>
      <c r="E24379" s="5" t="str">
        <f>_xlfn.XLOOKUP(Orders[[#This Row],[user_id]],Users[user_id],Users[country])</f>
        <v>DE</v>
      </c>
      <c r="F24379" s="5" t="str">
        <f>_xlfn.XLOOKUP(Orders[[#This Row],[country_code]],Countries[country_code],Countries[country_name])</f>
        <v>Germany</v>
      </c>
      <c r="G24379" s="5">
        <f>_xlfn.XLOOKUP(Orders[[#This Row],[user_id]],Users[user_id],Users[is_referral])</f>
        <v>0</v>
      </c>
    </row>
    <row r="24380" spans="1:7">
      <c r="A24380" s="5">
        <v>2179576</v>
      </c>
      <c r="B24380" s="5">
        <v>1695</v>
      </c>
      <c r="C24380" s="6">
        <v>43216</v>
      </c>
      <c r="D24380" s="5">
        <v>34</v>
      </c>
      <c r="E24380" s="5" t="str">
        <f>_xlfn.XLOOKUP(Orders[[#This Row],[user_id]],Users[user_id],Users[country])</f>
        <v>ES</v>
      </c>
      <c r="F24380" s="5" t="str">
        <f>_xlfn.XLOOKUP(Orders[[#This Row],[country_code]],Countries[country_code],Countries[country_name])</f>
        <v>Spain</v>
      </c>
      <c r="G24380" s="5">
        <f>_xlfn.XLOOKUP(Orders[[#This Row],[user_id]],Users[user_id],Users[is_referral])</f>
        <v>0</v>
      </c>
    </row>
    <row r="24381" spans="1:7">
      <c r="A24381" s="5">
        <v>2179577</v>
      </c>
      <c r="B24381" s="5">
        <v>4091</v>
      </c>
      <c r="C24381" s="6">
        <v>43216</v>
      </c>
      <c r="D24381" s="5">
        <v>16</v>
      </c>
      <c r="E24381" s="5" t="str">
        <f>_xlfn.XLOOKUP(Orders[[#This Row],[user_id]],Users[user_id],Users[country])</f>
        <v>FR</v>
      </c>
      <c r="F24381" s="5" t="str">
        <f>_xlfn.XLOOKUP(Orders[[#This Row],[country_code]],Countries[country_code],Countries[country_name])</f>
        <v>France</v>
      </c>
      <c r="G24381" s="5">
        <f>_xlfn.XLOOKUP(Orders[[#This Row],[user_id]],Users[user_id],Users[is_referral])</f>
        <v>0</v>
      </c>
    </row>
    <row r="24382" spans="1:7">
      <c r="A24382" s="5">
        <v>2179579</v>
      </c>
      <c r="B24382" s="5">
        <v>9277</v>
      </c>
      <c r="C24382" s="6">
        <v>43216</v>
      </c>
      <c r="D24382" s="5">
        <v>13</v>
      </c>
      <c r="E24382" s="5" t="str">
        <f>_xlfn.XLOOKUP(Orders[[#This Row],[user_id]],Users[user_id],Users[country])</f>
        <v>IT</v>
      </c>
      <c r="F24382" s="5" t="str">
        <f>_xlfn.XLOOKUP(Orders[[#This Row],[country_code]],Countries[country_code],Countries[country_name])</f>
        <v>Italy</v>
      </c>
      <c r="G24382" s="5">
        <f>_xlfn.XLOOKUP(Orders[[#This Row],[user_id]],Users[user_id],Users[is_referral])</f>
        <v>1</v>
      </c>
    </row>
    <row r="24383" spans="1:7">
      <c r="A24383" s="5">
        <v>2179582</v>
      </c>
      <c r="B24383" s="5">
        <v>14201</v>
      </c>
      <c r="C24383" s="6">
        <v>43217</v>
      </c>
      <c r="D24383" s="5">
        <v>22</v>
      </c>
      <c r="E24383" s="5" t="str">
        <f>_xlfn.XLOOKUP(Orders[[#This Row],[user_id]],Users[user_id],Users[country])</f>
        <v>FR</v>
      </c>
      <c r="F24383" s="5" t="str">
        <f>_xlfn.XLOOKUP(Orders[[#This Row],[country_code]],Countries[country_code],Countries[country_name])</f>
        <v>France</v>
      </c>
      <c r="G24383" s="5">
        <f>_xlfn.XLOOKUP(Orders[[#This Row],[user_id]],Users[user_id],Users[is_referral])</f>
        <v>1</v>
      </c>
    </row>
    <row r="24384" spans="1:7">
      <c r="A24384" s="5">
        <v>2179585</v>
      </c>
      <c r="B24384" s="5">
        <v>13778</v>
      </c>
      <c r="C24384" s="6">
        <v>43217</v>
      </c>
      <c r="D24384" s="5">
        <v>94</v>
      </c>
      <c r="E24384" s="5" t="str">
        <f>_xlfn.XLOOKUP(Orders[[#This Row],[user_id]],Users[user_id],Users[country])</f>
        <v>IT</v>
      </c>
      <c r="F24384" s="5" t="str">
        <f>_xlfn.XLOOKUP(Orders[[#This Row],[country_code]],Countries[country_code],Countries[country_name])</f>
        <v>Italy</v>
      </c>
      <c r="G24384" s="5">
        <f>_xlfn.XLOOKUP(Orders[[#This Row],[user_id]],Users[user_id],Users[is_referral])</f>
        <v>1</v>
      </c>
    </row>
    <row r="24385" spans="1:7">
      <c r="A24385" s="5">
        <v>2179587</v>
      </c>
      <c r="B24385" s="5">
        <v>16193</v>
      </c>
      <c r="C24385" s="6">
        <v>43217</v>
      </c>
      <c r="D24385" s="5">
        <v>62</v>
      </c>
      <c r="E24385" s="5" t="str">
        <f>_xlfn.XLOOKUP(Orders[[#This Row],[user_id]],Users[user_id],Users[country])</f>
        <v>FR</v>
      </c>
      <c r="F24385" s="5" t="str">
        <f>_xlfn.XLOOKUP(Orders[[#This Row],[country_code]],Countries[country_code],Countries[country_name])</f>
        <v>France</v>
      </c>
      <c r="G24385" s="5">
        <f>_xlfn.XLOOKUP(Orders[[#This Row],[user_id]],Users[user_id],Users[is_referral])</f>
        <v>1</v>
      </c>
    </row>
    <row r="24386" spans="1:7">
      <c r="A24386" s="5">
        <v>2179588</v>
      </c>
      <c r="B24386" s="5">
        <v>18841</v>
      </c>
      <c r="C24386" s="6">
        <v>43217</v>
      </c>
      <c r="D24386" s="5">
        <v>40</v>
      </c>
      <c r="E24386" s="5" t="str">
        <f>_xlfn.XLOOKUP(Orders[[#This Row],[user_id]],Users[user_id],Users[country])</f>
        <v>ES</v>
      </c>
      <c r="F24386" s="5" t="str">
        <f>_xlfn.XLOOKUP(Orders[[#This Row],[country_code]],Countries[country_code],Countries[country_name])</f>
        <v>Spain</v>
      </c>
      <c r="G24386" s="5">
        <f>_xlfn.XLOOKUP(Orders[[#This Row],[user_id]],Users[user_id],Users[is_referral])</f>
        <v>1</v>
      </c>
    </row>
    <row r="24387" spans="1:7">
      <c r="A24387" s="5">
        <v>2179589</v>
      </c>
      <c r="B24387" s="5">
        <v>18960</v>
      </c>
      <c r="C24387" s="6">
        <v>43217</v>
      </c>
      <c r="D24387" s="5">
        <v>90</v>
      </c>
      <c r="E24387" s="5" t="str">
        <f>_xlfn.XLOOKUP(Orders[[#This Row],[user_id]],Users[user_id],Users[country])</f>
        <v>FR</v>
      </c>
      <c r="F24387" s="5" t="str">
        <f>_xlfn.XLOOKUP(Orders[[#This Row],[country_code]],Countries[country_code],Countries[country_name])</f>
        <v>France</v>
      </c>
      <c r="G24387" s="5">
        <f>_xlfn.XLOOKUP(Orders[[#This Row],[user_id]],Users[user_id],Users[is_referral])</f>
        <v>1</v>
      </c>
    </row>
    <row r="24388" spans="1:7">
      <c r="A24388" s="5">
        <v>2179590</v>
      </c>
      <c r="B24388" s="5">
        <v>19328</v>
      </c>
      <c r="C24388" s="6">
        <v>43217</v>
      </c>
      <c r="D24388" s="5">
        <v>20</v>
      </c>
      <c r="E24388" s="5" t="str">
        <f>_xlfn.XLOOKUP(Orders[[#This Row],[user_id]],Users[user_id],Users[country])</f>
        <v>FR</v>
      </c>
      <c r="F24388" s="5" t="str">
        <f>_xlfn.XLOOKUP(Orders[[#This Row],[country_code]],Countries[country_code],Countries[country_name])</f>
        <v>France</v>
      </c>
      <c r="G24388" s="5">
        <f>_xlfn.XLOOKUP(Orders[[#This Row],[user_id]],Users[user_id],Users[is_referral])</f>
        <v>1</v>
      </c>
    </row>
    <row r="24389" spans="1:7">
      <c r="A24389" s="5">
        <v>2179591</v>
      </c>
      <c r="B24389" s="5">
        <v>9243</v>
      </c>
      <c r="C24389" s="6">
        <v>43217</v>
      </c>
      <c r="D24389" s="5">
        <v>43</v>
      </c>
      <c r="E24389" s="5" t="str">
        <f>_xlfn.XLOOKUP(Orders[[#This Row],[user_id]],Users[user_id],Users[country])</f>
        <v>FR</v>
      </c>
      <c r="F24389" s="5" t="str">
        <f>_xlfn.XLOOKUP(Orders[[#This Row],[country_code]],Countries[country_code],Countries[country_name])</f>
        <v>France</v>
      </c>
      <c r="G24389" s="5">
        <f>_xlfn.XLOOKUP(Orders[[#This Row],[user_id]],Users[user_id],Users[is_referral])</f>
        <v>1</v>
      </c>
    </row>
    <row r="24390" spans="1:7">
      <c r="A24390" s="5">
        <v>2179594</v>
      </c>
      <c r="B24390" s="5">
        <v>3722</v>
      </c>
      <c r="C24390" s="6">
        <v>43217</v>
      </c>
      <c r="D24390" s="5">
        <v>37</v>
      </c>
      <c r="E24390" s="5" t="str">
        <f>_xlfn.XLOOKUP(Orders[[#This Row],[user_id]],Users[user_id],Users[country])</f>
        <v>IT</v>
      </c>
      <c r="F24390" s="5" t="str">
        <f>_xlfn.XLOOKUP(Orders[[#This Row],[country_code]],Countries[country_code],Countries[country_name])</f>
        <v>Italy</v>
      </c>
      <c r="G24390" s="5">
        <f>_xlfn.XLOOKUP(Orders[[#This Row],[user_id]],Users[user_id],Users[is_referral])</f>
        <v>0</v>
      </c>
    </row>
    <row r="24391" spans="1:7">
      <c r="A24391" s="5">
        <v>2179597</v>
      </c>
      <c r="B24391" s="5">
        <v>13918</v>
      </c>
      <c r="C24391" s="6">
        <v>43217</v>
      </c>
      <c r="D24391" s="5">
        <v>43</v>
      </c>
      <c r="E24391" s="5" t="str">
        <f>_xlfn.XLOOKUP(Orders[[#This Row],[user_id]],Users[user_id],Users[country])</f>
        <v>IT</v>
      </c>
      <c r="F24391" s="5" t="str">
        <f>_xlfn.XLOOKUP(Orders[[#This Row],[country_code]],Countries[country_code],Countries[country_name])</f>
        <v>Italy</v>
      </c>
      <c r="G24391" s="5">
        <f>_xlfn.XLOOKUP(Orders[[#This Row],[user_id]],Users[user_id],Users[is_referral])</f>
        <v>0</v>
      </c>
    </row>
    <row r="24392" spans="1:7">
      <c r="A24392" s="5">
        <v>2179600</v>
      </c>
      <c r="B24392" s="5">
        <v>2612</v>
      </c>
      <c r="C24392" s="6">
        <v>43217</v>
      </c>
      <c r="D24392" s="5">
        <v>67</v>
      </c>
      <c r="E24392" s="5" t="str">
        <f>_xlfn.XLOOKUP(Orders[[#This Row],[user_id]],Users[user_id],Users[country])</f>
        <v>FR</v>
      </c>
      <c r="F24392" s="5" t="str">
        <f>_xlfn.XLOOKUP(Orders[[#This Row],[country_code]],Countries[country_code],Countries[country_name])</f>
        <v>France</v>
      </c>
      <c r="G24392" s="5">
        <f>_xlfn.XLOOKUP(Orders[[#This Row],[user_id]],Users[user_id],Users[is_referral])</f>
        <v>0</v>
      </c>
    </row>
    <row r="24393" spans="1:7">
      <c r="A24393" s="5">
        <v>2179601</v>
      </c>
      <c r="B24393" s="5">
        <v>9453</v>
      </c>
      <c r="C24393" s="6">
        <v>43217</v>
      </c>
      <c r="D24393" s="5">
        <v>59</v>
      </c>
      <c r="E24393" s="5" t="str">
        <f>_xlfn.XLOOKUP(Orders[[#This Row],[user_id]],Users[user_id],Users[country])</f>
        <v>ES</v>
      </c>
      <c r="F24393" s="5" t="str">
        <f>_xlfn.XLOOKUP(Orders[[#This Row],[country_code]],Countries[country_code],Countries[country_name])</f>
        <v>Spain</v>
      </c>
      <c r="G24393" s="5">
        <f>_xlfn.XLOOKUP(Orders[[#This Row],[user_id]],Users[user_id],Users[is_referral])</f>
        <v>1</v>
      </c>
    </row>
    <row r="24394" spans="1:7">
      <c r="A24394" s="5">
        <v>2179604</v>
      </c>
      <c r="B24394" s="5">
        <v>798</v>
      </c>
      <c r="C24394" s="6">
        <v>43217</v>
      </c>
      <c r="D24394" s="5">
        <v>97</v>
      </c>
      <c r="E24394" s="5" t="str">
        <f>_xlfn.XLOOKUP(Orders[[#This Row],[user_id]],Users[user_id],Users[country])</f>
        <v>FR</v>
      </c>
      <c r="F24394" s="5" t="str">
        <f>_xlfn.XLOOKUP(Orders[[#This Row],[country_code]],Countries[country_code],Countries[country_name])</f>
        <v>France</v>
      </c>
      <c r="G24394" s="5">
        <f>_xlfn.XLOOKUP(Orders[[#This Row],[user_id]],Users[user_id],Users[is_referral])</f>
        <v>0</v>
      </c>
    </row>
    <row r="24395" spans="1:7">
      <c r="A24395" s="5">
        <v>2179607</v>
      </c>
      <c r="B24395" s="5">
        <v>4778</v>
      </c>
      <c r="C24395" s="6">
        <v>43217</v>
      </c>
      <c r="D24395" s="5">
        <v>15</v>
      </c>
      <c r="E24395" s="5" t="str">
        <f>_xlfn.XLOOKUP(Orders[[#This Row],[user_id]],Users[user_id],Users[country])</f>
        <v>FR</v>
      </c>
      <c r="F24395" s="5" t="str">
        <f>_xlfn.XLOOKUP(Orders[[#This Row],[country_code]],Countries[country_code],Countries[country_name])</f>
        <v>France</v>
      </c>
      <c r="G24395" s="5">
        <f>_xlfn.XLOOKUP(Orders[[#This Row],[user_id]],Users[user_id],Users[is_referral])</f>
        <v>0</v>
      </c>
    </row>
    <row r="24396" spans="1:7">
      <c r="A24396" s="5">
        <v>2179609</v>
      </c>
      <c r="B24396" s="5">
        <v>3126</v>
      </c>
      <c r="C24396" s="6">
        <v>43217</v>
      </c>
      <c r="D24396" s="5">
        <v>75</v>
      </c>
      <c r="E24396" s="5" t="str">
        <f>_xlfn.XLOOKUP(Orders[[#This Row],[user_id]],Users[user_id],Users[country])</f>
        <v>DE</v>
      </c>
      <c r="F24396" s="5" t="str">
        <f>_xlfn.XLOOKUP(Orders[[#This Row],[country_code]],Countries[country_code],Countries[country_name])</f>
        <v>Germany</v>
      </c>
      <c r="G24396" s="5">
        <f>_xlfn.XLOOKUP(Orders[[#This Row],[user_id]],Users[user_id],Users[is_referral])</f>
        <v>0</v>
      </c>
    </row>
    <row r="24397" spans="1:7">
      <c r="A24397" s="5">
        <v>2179610</v>
      </c>
      <c r="B24397" s="5">
        <v>484</v>
      </c>
      <c r="C24397" s="6">
        <v>43217</v>
      </c>
      <c r="D24397" s="5">
        <v>43</v>
      </c>
      <c r="E24397" s="5" t="str">
        <f>_xlfn.XLOOKUP(Orders[[#This Row],[user_id]],Users[user_id],Users[country])</f>
        <v>ES</v>
      </c>
      <c r="F24397" s="5" t="str">
        <f>_xlfn.XLOOKUP(Orders[[#This Row],[country_code]],Countries[country_code],Countries[country_name])</f>
        <v>Spain</v>
      </c>
      <c r="G24397" s="5">
        <f>_xlfn.XLOOKUP(Orders[[#This Row],[user_id]],Users[user_id],Users[is_referral])</f>
        <v>0</v>
      </c>
    </row>
    <row r="24398" spans="1:7">
      <c r="A24398" s="5">
        <v>2179611</v>
      </c>
      <c r="B24398" s="5">
        <v>8140</v>
      </c>
      <c r="C24398" s="6">
        <v>43217</v>
      </c>
      <c r="D24398" s="5">
        <v>46</v>
      </c>
      <c r="E24398" s="5" t="str">
        <f>_xlfn.XLOOKUP(Orders[[#This Row],[user_id]],Users[user_id],Users[country])</f>
        <v>DE</v>
      </c>
      <c r="F24398" s="5" t="str">
        <f>_xlfn.XLOOKUP(Orders[[#This Row],[country_code]],Countries[country_code],Countries[country_name])</f>
        <v>Germany</v>
      </c>
      <c r="G24398" s="5">
        <f>_xlfn.XLOOKUP(Orders[[#This Row],[user_id]],Users[user_id],Users[is_referral])</f>
        <v>1</v>
      </c>
    </row>
    <row r="24399" spans="1:7">
      <c r="A24399" s="5">
        <v>2179612</v>
      </c>
      <c r="B24399" s="5">
        <v>1787</v>
      </c>
      <c r="C24399" s="6">
        <v>43217</v>
      </c>
      <c r="D24399" s="5">
        <v>33</v>
      </c>
      <c r="E24399" s="5" t="str">
        <f>_xlfn.XLOOKUP(Orders[[#This Row],[user_id]],Users[user_id],Users[country])</f>
        <v>FR</v>
      </c>
      <c r="F24399" s="5" t="str">
        <f>_xlfn.XLOOKUP(Orders[[#This Row],[country_code]],Countries[country_code],Countries[country_name])</f>
        <v>France</v>
      </c>
      <c r="G24399" s="5">
        <f>_xlfn.XLOOKUP(Orders[[#This Row],[user_id]],Users[user_id],Users[is_referral])</f>
        <v>0</v>
      </c>
    </row>
    <row r="24400" spans="1:7">
      <c r="A24400" s="5">
        <v>2179613</v>
      </c>
      <c r="B24400" s="5">
        <v>7687</v>
      </c>
      <c r="C24400" s="6">
        <v>43217</v>
      </c>
      <c r="D24400" s="5">
        <v>16</v>
      </c>
      <c r="E24400" s="5" t="str">
        <f>_xlfn.XLOOKUP(Orders[[#This Row],[user_id]],Users[user_id],Users[country])</f>
        <v>ES</v>
      </c>
      <c r="F24400" s="5" t="str">
        <f>_xlfn.XLOOKUP(Orders[[#This Row],[country_code]],Countries[country_code],Countries[country_name])</f>
        <v>Spain</v>
      </c>
      <c r="G24400" s="5">
        <f>_xlfn.XLOOKUP(Orders[[#This Row],[user_id]],Users[user_id],Users[is_referral])</f>
        <v>1</v>
      </c>
    </row>
    <row r="24401" spans="1:7">
      <c r="A24401" s="5">
        <v>2179614</v>
      </c>
      <c r="B24401" s="5">
        <v>11371</v>
      </c>
      <c r="C24401" s="6">
        <v>43217</v>
      </c>
      <c r="D24401" s="5">
        <v>48</v>
      </c>
      <c r="E24401" s="5" t="str">
        <f>_xlfn.XLOOKUP(Orders[[#This Row],[user_id]],Users[user_id],Users[country])</f>
        <v>IT</v>
      </c>
      <c r="F24401" s="5" t="str">
        <f>_xlfn.XLOOKUP(Orders[[#This Row],[country_code]],Countries[country_code],Countries[country_name])</f>
        <v>Italy</v>
      </c>
      <c r="G24401" s="5">
        <f>_xlfn.XLOOKUP(Orders[[#This Row],[user_id]],Users[user_id],Users[is_referral])</f>
        <v>1</v>
      </c>
    </row>
    <row r="24402" spans="1:7">
      <c r="A24402" s="5">
        <v>2179616</v>
      </c>
      <c r="B24402" s="5">
        <v>1483</v>
      </c>
      <c r="C24402" s="6">
        <v>43217</v>
      </c>
      <c r="D24402" s="5">
        <v>52</v>
      </c>
      <c r="E24402" s="5" t="str">
        <f>_xlfn.XLOOKUP(Orders[[#This Row],[user_id]],Users[user_id],Users[country])</f>
        <v>FR</v>
      </c>
      <c r="F24402" s="5" t="str">
        <f>_xlfn.XLOOKUP(Orders[[#This Row],[country_code]],Countries[country_code],Countries[country_name])</f>
        <v>France</v>
      </c>
      <c r="G24402" s="5">
        <f>_xlfn.XLOOKUP(Orders[[#This Row],[user_id]],Users[user_id],Users[is_referral])</f>
        <v>0</v>
      </c>
    </row>
    <row r="24403" spans="1:7">
      <c r="A24403" s="5">
        <v>2179619</v>
      </c>
      <c r="B24403" s="5">
        <v>19785</v>
      </c>
      <c r="C24403" s="6">
        <v>43217</v>
      </c>
      <c r="D24403" s="5">
        <v>34</v>
      </c>
      <c r="E24403" s="5" t="str">
        <f>_xlfn.XLOOKUP(Orders[[#This Row],[user_id]],Users[user_id],Users[country])</f>
        <v>FR</v>
      </c>
      <c r="F24403" s="5" t="str">
        <f>_xlfn.XLOOKUP(Orders[[#This Row],[country_code]],Countries[country_code],Countries[country_name])</f>
        <v>France</v>
      </c>
      <c r="G24403" s="5">
        <f>_xlfn.XLOOKUP(Orders[[#This Row],[user_id]],Users[user_id],Users[is_referral])</f>
        <v>1</v>
      </c>
    </row>
    <row r="24404" spans="1:7">
      <c r="A24404" s="5">
        <v>2179620</v>
      </c>
      <c r="B24404" s="5">
        <v>15608</v>
      </c>
      <c r="C24404" s="6">
        <v>43217</v>
      </c>
      <c r="D24404" s="5">
        <v>76</v>
      </c>
      <c r="E24404" s="5" t="str">
        <f>_xlfn.XLOOKUP(Orders[[#This Row],[user_id]],Users[user_id],Users[country])</f>
        <v>IT</v>
      </c>
      <c r="F24404" s="5" t="str">
        <f>_xlfn.XLOOKUP(Orders[[#This Row],[country_code]],Countries[country_code],Countries[country_name])</f>
        <v>Italy</v>
      </c>
      <c r="G24404" s="5">
        <f>_xlfn.XLOOKUP(Orders[[#This Row],[user_id]],Users[user_id],Users[is_referral])</f>
        <v>1</v>
      </c>
    </row>
    <row r="24405" spans="1:7">
      <c r="A24405" s="5">
        <v>2179623</v>
      </c>
      <c r="B24405" s="5">
        <v>9040</v>
      </c>
      <c r="C24405" s="6">
        <v>43217</v>
      </c>
      <c r="D24405" s="5">
        <v>10</v>
      </c>
      <c r="E24405" s="5" t="str">
        <f>_xlfn.XLOOKUP(Orders[[#This Row],[user_id]],Users[user_id],Users[country])</f>
        <v>ES</v>
      </c>
      <c r="F24405" s="5" t="str">
        <f>_xlfn.XLOOKUP(Orders[[#This Row],[country_code]],Countries[country_code],Countries[country_name])</f>
        <v>Spain</v>
      </c>
      <c r="G24405" s="5">
        <f>_xlfn.XLOOKUP(Orders[[#This Row],[user_id]],Users[user_id],Users[is_referral])</f>
        <v>1</v>
      </c>
    </row>
    <row r="24406" spans="1:7">
      <c r="A24406" s="5">
        <v>2179625</v>
      </c>
      <c r="B24406" s="5">
        <v>12915</v>
      </c>
      <c r="C24406" s="6">
        <v>43217</v>
      </c>
      <c r="D24406" s="5">
        <v>75</v>
      </c>
      <c r="E24406" s="5" t="str">
        <f>_xlfn.XLOOKUP(Orders[[#This Row],[user_id]],Users[user_id],Users[country])</f>
        <v>IT</v>
      </c>
      <c r="F24406" s="5" t="str">
        <f>_xlfn.XLOOKUP(Orders[[#This Row],[country_code]],Countries[country_code],Countries[country_name])</f>
        <v>Italy</v>
      </c>
      <c r="G24406" s="5">
        <f>_xlfn.XLOOKUP(Orders[[#This Row],[user_id]],Users[user_id],Users[is_referral])</f>
        <v>1</v>
      </c>
    </row>
    <row r="24407" spans="1:7">
      <c r="A24407" s="5">
        <v>2179627</v>
      </c>
      <c r="B24407" s="5">
        <v>9577</v>
      </c>
      <c r="C24407" s="6">
        <v>43217</v>
      </c>
      <c r="D24407" s="5">
        <v>18</v>
      </c>
      <c r="E24407" s="5" t="str">
        <f>_xlfn.XLOOKUP(Orders[[#This Row],[user_id]],Users[user_id],Users[country])</f>
        <v>ES</v>
      </c>
      <c r="F24407" s="5" t="str">
        <f>_xlfn.XLOOKUP(Orders[[#This Row],[country_code]],Countries[country_code],Countries[country_name])</f>
        <v>Spain</v>
      </c>
      <c r="G24407" s="5">
        <f>_xlfn.XLOOKUP(Orders[[#This Row],[user_id]],Users[user_id],Users[is_referral])</f>
        <v>1</v>
      </c>
    </row>
    <row r="24408" spans="1:7">
      <c r="A24408" s="5">
        <v>2179628</v>
      </c>
      <c r="B24408" s="5">
        <v>10650</v>
      </c>
      <c r="C24408" s="6">
        <v>43217</v>
      </c>
      <c r="D24408" s="5">
        <v>27</v>
      </c>
      <c r="E24408" s="5" t="str">
        <f>_xlfn.XLOOKUP(Orders[[#This Row],[user_id]],Users[user_id],Users[country])</f>
        <v>FR</v>
      </c>
      <c r="F24408" s="5" t="str">
        <f>_xlfn.XLOOKUP(Orders[[#This Row],[country_code]],Countries[country_code],Countries[country_name])</f>
        <v>France</v>
      </c>
      <c r="G24408" s="5">
        <f>_xlfn.XLOOKUP(Orders[[#This Row],[user_id]],Users[user_id],Users[is_referral])</f>
        <v>1</v>
      </c>
    </row>
    <row r="24409" spans="1:7">
      <c r="A24409" s="5">
        <v>2179633</v>
      </c>
      <c r="B24409" s="5">
        <v>7931</v>
      </c>
      <c r="C24409" s="6">
        <v>43217</v>
      </c>
      <c r="D24409" s="5">
        <v>40</v>
      </c>
      <c r="E24409" s="5" t="str">
        <f>_xlfn.XLOOKUP(Orders[[#This Row],[user_id]],Users[user_id],Users[country])</f>
        <v>IT</v>
      </c>
      <c r="F24409" s="5" t="str">
        <f>_xlfn.XLOOKUP(Orders[[#This Row],[country_code]],Countries[country_code],Countries[country_name])</f>
        <v>Italy</v>
      </c>
      <c r="G24409" s="5">
        <f>_xlfn.XLOOKUP(Orders[[#This Row],[user_id]],Users[user_id],Users[is_referral])</f>
        <v>1</v>
      </c>
    </row>
    <row r="24410" spans="1:7">
      <c r="A24410" s="5">
        <v>2179634</v>
      </c>
      <c r="B24410" s="5">
        <v>7894</v>
      </c>
      <c r="C24410" s="6">
        <v>43217</v>
      </c>
      <c r="D24410" s="5">
        <v>52</v>
      </c>
      <c r="E24410" s="5" t="str">
        <f>_xlfn.XLOOKUP(Orders[[#This Row],[user_id]],Users[user_id],Users[country])</f>
        <v>ES</v>
      </c>
      <c r="F24410" s="5" t="str">
        <f>_xlfn.XLOOKUP(Orders[[#This Row],[country_code]],Countries[country_code],Countries[country_name])</f>
        <v>Spain</v>
      </c>
      <c r="G24410" s="5">
        <f>_xlfn.XLOOKUP(Orders[[#This Row],[user_id]],Users[user_id],Users[is_referral])</f>
        <v>1</v>
      </c>
    </row>
    <row r="24411" spans="1:7">
      <c r="A24411" s="5">
        <v>2179639</v>
      </c>
      <c r="B24411" s="5">
        <v>9058</v>
      </c>
      <c r="C24411" s="6">
        <v>43217</v>
      </c>
      <c r="D24411" s="5">
        <v>30</v>
      </c>
      <c r="E24411" s="5" t="str">
        <f>_xlfn.XLOOKUP(Orders[[#This Row],[user_id]],Users[user_id],Users[country])</f>
        <v>FR</v>
      </c>
      <c r="F24411" s="5" t="str">
        <f>_xlfn.XLOOKUP(Orders[[#This Row],[country_code]],Countries[country_code],Countries[country_name])</f>
        <v>France</v>
      </c>
      <c r="G24411" s="5">
        <f>_xlfn.XLOOKUP(Orders[[#This Row],[user_id]],Users[user_id],Users[is_referral])</f>
        <v>1</v>
      </c>
    </row>
    <row r="24412" spans="1:7">
      <c r="A24412" s="5">
        <v>2179644</v>
      </c>
      <c r="B24412" s="5">
        <v>10438</v>
      </c>
      <c r="C24412" s="6">
        <v>43217</v>
      </c>
      <c r="D24412" s="5">
        <v>54</v>
      </c>
      <c r="E24412" s="5" t="str">
        <f>_xlfn.XLOOKUP(Orders[[#This Row],[user_id]],Users[user_id],Users[country])</f>
        <v>ES</v>
      </c>
      <c r="F24412" s="5" t="str">
        <f>_xlfn.XLOOKUP(Orders[[#This Row],[country_code]],Countries[country_code],Countries[country_name])</f>
        <v>Spain</v>
      </c>
      <c r="G24412" s="5">
        <f>_xlfn.XLOOKUP(Orders[[#This Row],[user_id]],Users[user_id],Users[is_referral])</f>
        <v>1</v>
      </c>
    </row>
    <row r="24413" spans="1:7">
      <c r="A24413" s="5">
        <v>2179646</v>
      </c>
      <c r="B24413" s="5">
        <v>17486</v>
      </c>
      <c r="C24413" s="6">
        <v>43217</v>
      </c>
      <c r="D24413" s="5">
        <v>17</v>
      </c>
      <c r="E24413" s="5" t="str">
        <f>_xlfn.XLOOKUP(Orders[[#This Row],[user_id]],Users[user_id],Users[country])</f>
        <v>ES</v>
      </c>
      <c r="F24413" s="5" t="str">
        <f>_xlfn.XLOOKUP(Orders[[#This Row],[country_code]],Countries[country_code],Countries[country_name])</f>
        <v>Spain</v>
      </c>
      <c r="G24413" s="5">
        <f>_xlfn.XLOOKUP(Orders[[#This Row],[user_id]],Users[user_id],Users[is_referral])</f>
        <v>1</v>
      </c>
    </row>
    <row r="24414" spans="1:7">
      <c r="A24414" s="5">
        <v>2179647</v>
      </c>
      <c r="B24414" s="5">
        <v>15897</v>
      </c>
      <c r="C24414" s="6">
        <v>43217</v>
      </c>
      <c r="D24414" s="5">
        <v>43</v>
      </c>
      <c r="E24414" s="5" t="str">
        <f>_xlfn.XLOOKUP(Orders[[#This Row],[user_id]],Users[user_id],Users[country])</f>
        <v>ES</v>
      </c>
      <c r="F24414" s="5" t="str">
        <f>_xlfn.XLOOKUP(Orders[[#This Row],[country_code]],Countries[country_code],Countries[country_name])</f>
        <v>Spain</v>
      </c>
      <c r="G24414" s="5">
        <f>_xlfn.XLOOKUP(Orders[[#This Row],[user_id]],Users[user_id],Users[is_referral])</f>
        <v>0</v>
      </c>
    </row>
    <row r="24415" spans="1:7">
      <c r="A24415" s="5">
        <v>2179649</v>
      </c>
      <c r="B24415" s="5">
        <v>19312</v>
      </c>
      <c r="C24415" s="6">
        <v>43217</v>
      </c>
      <c r="D24415" s="5">
        <v>86</v>
      </c>
      <c r="E24415" s="5" t="str">
        <f>_xlfn.XLOOKUP(Orders[[#This Row],[user_id]],Users[user_id],Users[country])</f>
        <v>FR</v>
      </c>
      <c r="F24415" s="5" t="str">
        <f>_xlfn.XLOOKUP(Orders[[#This Row],[country_code]],Countries[country_code],Countries[country_name])</f>
        <v>France</v>
      </c>
      <c r="G24415" s="5">
        <f>_xlfn.XLOOKUP(Orders[[#This Row],[user_id]],Users[user_id],Users[is_referral])</f>
        <v>1</v>
      </c>
    </row>
    <row r="24416" spans="1:7">
      <c r="A24416" s="5">
        <v>2179650</v>
      </c>
      <c r="B24416" s="5">
        <v>14352</v>
      </c>
      <c r="C24416" s="6">
        <v>43217</v>
      </c>
      <c r="D24416" s="5">
        <v>62</v>
      </c>
      <c r="E24416" s="5" t="str">
        <f>_xlfn.XLOOKUP(Orders[[#This Row],[user_id]],Users[user_id],Users[country])</f>
        <v>ES</v>
      </c>
      <c r="F24416" s="5" t="str">
        <f>_xlfn.XLOOKUP(Orders[[#This Row],[country_code]],Countries[country_code],Countries[country_name])</f>
        <v>Spain</v>
      </c>
      <c r="G24416" s="5">
        <f>_xlfn.XLOOKUP(Orders[[#This Row],[user_id]],Users[user_id],Users[is_referral])</f>
        <v>1</v>
      </c>
    </row>
    <row r="24417" spans="1:7">
      <c r="A24417" s="5">
        <v>2179652</v>
      </c>
      <c r="B24417" s="5">
        <v>18550</v>
      </c>
      <c r="C24417" s="6">
        <v>43217</v>
      </c>
      <c r="D24417" s="5">
        <v>32</v>
      </c>
      <c r="E24417" s="5" t="str">
        <f>_xlfn.XLOOKUP(Orders[[#This Row],[user_id]],Users[user_id],Users[country])</f>
        <v>FR</v>
      </c>
      <c r="F24417" s="5" t="str">
        <f>_xlfn.XLOOKUP(Orders[[#This Row],[country_code]],Countries[country_code],Countries[country_name])</f>
        <v>France</v>
      </c>
      <c r="G24417" s="5">
        <f>_xlfn.XLOOKUP(Orders[[#This Row],[user_id]],Users[user_id],Users[is_referral])</f>
        <v>1</v>
      </c>
    </row>
    <row r="24418" spans="1:7">
      <c r="A24418" s="5">
        <v>2179653</v>
      </c>
      <c r="B24418" s="5">
        <v>6927</v>
      </c>
      <c r="C24418" s="6">
        <v>43217</v>
      </c>
      <c r="D24418" s="5">
        <v>49</v>
      </c>
      <c r="E24418" s="5" t="str">
        <f>_xlfn.XLOOKUP(Orders[[#This Row],[user_id]],Users[user_id],Users[country])</f>
        <v>ES</v>
      </c>
      <c r="F24418" s="5" t="str">
        <f>_xlfn.XLOOKUP(Orders[[#This Row],[country_code]],Countries[country_code],Countries[country_name])</f>
        <v>Spain</v>
      </c>
      <c r="G24418" s="5">
        <f>_xlfn.XLOOKUP(Orders[[#This Row],[user_id]],Users[user_id],Users[is_referral])</f>
        <v>1</v>
      </c>
    </row>
    <row r="24419" spans="1:7">
      <c r="A24419" s="5">
        <v>2179656</v>
      </c>
      <c r="B24419" s="5">
        <v>12013</v>
      </c>
      <c r="C24419" s="6">
        <v>43217</v>
      </c>
      <c r="D24419" s="5">
        <v>11</v>
      </c>
      <c r="E24419" s="5" t="str">
        <f>_xlfn.XLOOKUP(Orders[[#This Row],[user_id]],Users[user_id],Users[country])</f>
        <v>FR</v>
      </c>
      <c r="F24419" s="5" t="str">
        <f>_xlfn.XLOOKUP(Orders[[#This Row],[country_code]],Countries[country_code],Countries[country_name])</f>
        <v>France</v>
      </c>
      <c r="G24419" s="5">
        <f>_xlfn.XLOOKUP(Orders[[#This Row],[user_id]],Users[user_id],Users[is_referral])</f>
        <v>1</v>
      </c>
    </row>
    <row r="24420" spans="1:7">
      <c r="A24420" s="5">
        <v>2179657</v>
      </c>
      <c r="B24420" s="5">
        <v>11414</v>
      </c>
      <c r="C24420" s="6">
        <v>43217</v>
      </c>
      <c r="D24420" s="5">
        <v>53</v>
      </c>
      <c r="E24420" s="5" t="str">
        <f>_xlfn.XLOOKUP(Orders[[#This Row],[user_id]],Users[user_id],Users[country])</f>
        <v>IT</v>
      </c>
      <c r="F24420" s="5" t="str">
        <f>_xlfn.XLOOKUP(Orders[[#This Row],[country_code]],Countries[country_code],Countries[country_name])</f>
        <v>Italy</v>
      </c>
      <c r="G24420" s="5">
        <f>_xlfn.XLOOKUP(Orders[[#This Row],[user_id]],Users[user_id],Users[is_referral])</f>
        <v>1</v>
      </c>
    </row>
    <row r="24421" spans="1:7">
      <c r="A24421" s="5">
        <v>2179658</v>
      </c>
      <c r="B24421" s="5">
        <v>10334</v>
      </c>
      <c r="C24421" s="6">
        <v>43217</v>
      </c>
      <c r="D24421" s="5">
        <v>81</v>
      </c>
      <c r="E24421" s="5" t="str">
        <f>_xlfn.XLOOKUP(Orders[[#This Row],[user_id]],Users[user_id],Users[country])</f>
        <v>FR</v>
      </c>
      <c r="F24421" s="5" t="str">
        <f>_xlfn.XLOOKUP(Orders[[#This Row],[country_code]],Countries[country_code],Countries[country_name])</f>
        <v>France</v>
      </c>
      <c r="G24421" s="5">
        <f>_xlfn.XLOOKUP(Orders[[#This Row],[user_id]],Users[user_id],Users[is_referral])</f>
        <v>1</v>
      </c>
    </row>
    <row r="24422" spans="1:7">
      <c r="A24422" s="5">
        <v>2179661</v>
      </c>
      <c r="B24422" s="5">
        <v>2026</v>
      </c>
      <c r="C24422" s="6">
        <v>43217</v>
      </c>
      <c r="D24422" s="5">
        <v>56</v>
      </c>
      <c r="E24422" s="5" t="str">
        <f>_xlfn.XLOOKUP(Orders[[#This Row],[user_id]],Users[user_id],Users[country])</f>
        <v>FR</v>
      </c>
      <c r="F24422" s="5" t="str">
        <f>_xlfn.XLOOKUP(Orders[[#This Row],[country_code]],Countries[country_code],Countries[country_name])</f>
        <v>France</v>
      </c>
      <c r="G24422" s="5">
        <f>_xlfn.XLOOKUP(Orders[[#This Row],[user_id]],Users[user_id],Users[is_referral])</f>
        <v>0</v>
      </c>
    </row>
    <row r="24423" spans="1:7">
      <c r="A24423" s="5">
        <v>2179663</v>
      </c>
      <c r="B24423" s="5">
        <v>12505</v>
      </c>
      <c r="C24423" s="6">
        <v>43217</v>
      </c>
      <c r="D24423" s="5">
        <v>15</v>
      </c>
      <c r="E24423" s="5" t="str">
        <f>_xlfn.XLOOKUP(Orders[[#This Row],[user_id]],Users[user_id],Users[country])</f>
        <v>ES</v>
      </c>
      <c r="F24423" s="5" t="str">
        <f>_xlfn.XLOOKUP(Orders[[#This Row],[country_code]],Countries[country_code],Countries[country_name])</f>
        <v>Spain</v>
      </c>
      <c r="G24423" s="5">
        <f>_xlfn.XLOOKUP(Orders[[#This Row],[user_id]],Users[user_id],Users[is_referral])</f>
        <v>1</v>
      </c>
    </row>
    <row r="24424" spans="1:7">
      <c r="A24424" s="5">
        <v>2179664</v>
      </c>
      <c r="B24424" s="5">
        <v>14771</v>
      </c>
      <c r="C24424" s="6">
        <v>43217</v>
      </c>
      <c r="D24424" s="5">
        <v>20</v>
      </c>
      <c r="E24424" s="5" t="str">
        <f>_xlfn.XLOOKUP(Orders[[#This Row],[user_id]],Users[user_id],Users[country])</f>
        <v>ES</v>
      </c>
      <c r="F24424" s="5" t="str">
        <f>_xlfn.XLOOKUP(Orders[[#This Row],[country_code]],Countries[country_code],Countries[country_name])</f>
        <v>Spain</v>
      </c>
      <c r="G24424" s="5">
        <f>_xlfn.XLOOKUP(Orders[[#This Row],[user_id]],Users[user_id],Users[is_referral])</f>
        <v>1</v>
      </c>
    </row>
    <row r="24425" spans="1:7">
      <c r="A24425" s="5">
        <v>2179665</v>
      </c>
      <c r="B24425" s="5">
        <v>12241</v>
      </c>
      <c r="C24425" s="6">
        <v>43217</v>
      </c>
      <c r="D24425" s="5">
        <v>76</v>
      </c>
      <c r="E24425" s="5" t="str">
        <f>_xlfn.XLOOKUP(Orders[[#This Row],[user_id]],Users[user_id],Users[country])</f>
        <v>ES</v>
      </c>
      <c r="F24425" s="5" t="str">
        <f>_xlfn.XLOOKUP(Orders[[#This Row],[country_code]],Countries[country_code],Countries[country_name])</f>
        <v>Spain</v>
      </c>
      <c r="G24425" s="5">
        <f>_xlfn.XLOOKUP(Orders[[#This Row],[user_id]],Users[user_id],Users[is_referral])</f>
        <v>0</v>
      </c>
    </row>
    <row r="24426" spans="1:7">
      <c r="A24426" s="5">
        <v>2179667</v>
      </c>
      <c r="B24426" s="5">
        <v>7720</v>
      </c>
      <c r="C24426" s="6">
        <v>43217</v>
      </c>
      <c r="D24426" s="5">
        <v>33</v>
      </c>
      <c r="E24426" s="5" t="str">
        <f>_xlfn.XLOOKUP(Orders[[#This Row],[user_id]],Users[user_id],Users[country])</f>
        <v>ES</v>
      </c>
      <c r="F24426" s="5" t="str">
        <f>_xlfn.XLOOKUP(Orders[[#This Row],[country_code]],Countries[country_code],Countries[country_name])</f>
        <v>Spain</v>
      </c>
      <c r="G24426" s="5">
        <f>_xlfn.XLOOKUP(Orders[[#This Row],[user_id]],Users[user_id],Users[is_referral])</f>
        <v>0</v>
      </c>
    </row>
    <row r="24427" spans="1:7">
      <c r="A24427" s="5">
        <v>2179669</v>
      </c>
      <c r="B24427" s="5">
        <v>5823</v>
      </c>
      <c r="C24427" s="6">
        <v>43217</v>
      </c>
      <c r="D24427" s="5">
        <v>56</v>
      </c>
      <c r="E24427" s="5" t="str">
        <f>_xlfn.XLOOKUP(Orders[[#This Row],[user_id]],Users[user_id],Users[country])</f>
        <v>ES</v>
      </c>
      <c r="F24427" s="5" t="str">
        <f>_xlfn.XLOOKUP(Orders[[#This Row],[country_code]],Countries[country_code],Countries[country_name])</f>
        <v>Spain</v>
      </c>
      <c r="G24427" s="5">
        <f>_xlfn.XLOOKUP(Orders[[#This Row],[user_id]],Users[user_id],Users[is_referral])</f>
        <v>1</v>
      </c>
    </row>
    <row r="24428" spans="1:7">
      <c r="A24428" s="5">
        <v>2179670</v>
      </c>
      <c r="B24428" s="5">
        <v>6932</v>
      </c>
      <c r="C24428" s="6">
        <v>43217</v>
      </c>
      <c r="D24428" s="5">
        <v>28</v>
      </c>
      <c r="E24428" s="5" t="str">
        <f>_xlfn.XLOOKUP(Orders[[#This Row],[user_id]],Users[user_id],Users[country])</f>
        <v>IT</v>
      </c>
      <c r="F24428" s="5" t="str">
        <f>_xlfn.XLOOKUP(Orders[[#This Row],[country_code]],Countries[country_code],Countries[country_name])</f>
        <v>Italy</v>
      </c>
      <c r="G24428" s="5">
        <f>_xlfn.XLOOKUP(Orders[[#This Row],[user_id]],Users[user_id],Users[is_referral])</f>
        <v>1</v>
      </c>
    </row>
    <row r="24429" spans="1:7">
      <c r="A24429" s="5">
        <v>2179672</v>
      </c>
      <c r="B24429" s="5">
        <v>13549</v>
      </c>
      <c r="C24429" s="6">
        <v>43217</v>
      </c>
      <c r="D24429" s="5">
        <v>48</v>
      </c>
      <c r="E24429" s="5" t="str">
        <f>_xlfn.XLOOKUP(Orders[[#This Row],[user_id]],Users[user_id],Users[country])</f>
        <v>ES</v>
      </c>
      <c r="F24429" s="5" t="str">
        <f>_xlfn.XLOOKUP(Orders[[#This Row],[country_code]],Countries[country_code],Countries[country_name])</f>
        <v>Spain</v>
      </c>
      <c r="G24429" s="5">
        <f>_xlfn.XLOOKUP(Orders[[#This Row],[user_id]],Users[user_id],Users[is_referral])</f>
        <v>1</v>
      </c>
    </row>
    <row r="24430" spans="1:7">
      <c r="A24430" s="5">
        <v>2179674</v>
      </c>
      <c r="B24430" s="5">
        <v>951</v>
      </c>
      <c r="C24430" s="6">
        <v>43217</v>
      </c>
      <c r="D24430" s="5">
        <v>35</v>
      </c>
      <c r="E24430" s="5" t="str">
        <f>_xlfn.XLOOKUP(Orders[[#This Row],[user_id]],Users[user_id],Users[country])</f>
        <v>FR</v>
      </c>
      <c r="F24430" s="5" t="str">
        <f>_xlfn.XLOOKUP(Orders[[#This Row],[country_code]],Countries[country_code],Countries[country_name])</f>
        <v>France</v>
      </c>
      <c r="G24430" s="5">
        <f>_xlfn.XLOOKUP(Orders[[#This Row],[user_id]],Users[user_id],Users[is_referral])</f>
        <v>0</v>
      </c>
    </row>
    <row r="24431" spans="1:7">
      <c r="A24431" s="5">
        <v>2179677</v>
      </c>
      <c r="B24431" s="5">
        <v>7358</v>
      </c>
      <c r="C24431" s="6">
        <v>43217</v>
      </c>
      <c r="D24431" s="5">
        <v>51</v>
      </c>
      <c r="E24431" s="5" t="str">
        <f>_xlfn.XLOOKUP(Orders[[#This Row],[user_id]],Users[user_id],Users[country])</f>
        <v>IT</v>
      </c>
      <c r="F24431" s="5" t="str">
        <f>_xlfn.XLOOKUP(Orders[[#This Row],[country_code]],Countries[country_code],Countries[country_name])</f>
        <v>Italy</v>
      </c>
      <c r="G24431" s="5">
        <f>_xlfn.XLOOKUP(Orders[[#This Row],[user_id]],Users[user_id],Users[is_referral])</f>
        <v>1</v>
      </c>
    </row>
    <row r="24432" spans="1:7">
      <c r="A24432" s="5">
        <v>2179679</v>
      </c>
      <c r="B24432" s="5">
        <v>13403</v>
      </c>
      <c r="C24432" s="6">
        <v>43217</v>
      </c>
      <c r="D24432" s="5">
        <v>60</v>
      </c>
      <c r="E24432" s="5" t="str">
        <f>_xlfn.XLOOKUP(Orders[[#This Row],[user_id]],Users[user_id],Users[country])</f>
        <v>ES</v>
      </c>
      <c r="F24432" s="5" t="str">
        <f>_xlfn.XLOOKUP(Orders[[#This Row],[country_code]],Countries[country_code],Countries[country_name])</f>
        <v>Spain</v>
      </c>
      <c r="G24432" s="5">
        <f>_xlfn.XLOOKUP(Orders[[#This Row],[user_id]],Users[user_id],Users[is_referral])</f>
        <v>1</v>
      </c>
    </row>
    <row r="24433" spans="1:7">
      <c r="A24433" s="5">
        <v>2179680</v>
      </c>
      <c r="B24433" s="5">
        <v>15046</v>
      </c>
      <c r="C24433" s="6">
        <v>43217</v>
      </c>
      <c r="D24433" s="5">
        <v>28</v>
      </c>
      <c r="E24433" s="5" t="str">
        <f>_xlfn.XLOOKUP(Orders[[#This Row],[user_id]],Users[user_id],Users[country])</f>
        <v>FR</v>
      </c>
      <c r="F24433" s="5" t="str">
        <f>_xlfn.XLOOKUP(Orders[[#This Row],[country_code]],Countries[country_code],Countries[country_name])</f>
        <v>France</v>
      </c>
      <c r="G24433" s="5">
        <f>_xlfn.XLOOKUP(Orders[[#This Row],[user_id]],Users[user_id],Users[is_referral])</f>
        <v>1</v>
      </c>
    </row>
    <row r="24434" spans="1:7">
      <c r="A24434" s="5">
        <v>2179681</v>
      </c>
      <c r="B24434" s="5">
        <v>12059</v>
      </c>
      <c r="C24434" s="6">
        <v>43217</v>
      </c>
      <c r="D24434" s="5">
        <v>46</v>
      </c>
      <c r="E24434" s="5" t="str">
        <f>_xlfn.XLOOKUP(Orders[[#This Row],[user_id]],Users[user_id],Users[country])</f>
        <v>DE</v>
      </c>
      <c r="F24434" s="5" t="str">
        <f>_xlfn.XLOOKUP(Orders[[#This Row],[country_code]],Countries[country_code],Countries[country_name])</f>
        <v>Germany</v>
      </c>
      <c r="G24434" s="5">
        <f>_xlfn.XLOOKUP(Orders[[#This Row],[user_id]],Users[user_id],Users[is_referral])</f>
        <v>1</v>
      </c>
    </row>
    <row r="24435" spans="1:7">
      <c r="A24435" s="5">
        <v>2179683</v>
      </c>
      <c r="B24435" s="5">
        <v>13236</v>
      </c>
      <c r="C24435" s="6">
        <v>43217</v>
      </c>
      <c r="D24435" s="5">
        <v>63</v>
      </c>
      <c r="E24435" s="5" t="str">
        <f>_xlfn.XLOOKUP(Orders[[#This Row],[user_id]],Users[user_id],Users[country])</f>
        <v>IT</v>
      </c>
      <c r="F24435" s="5" t="str">
        <f>_xlfn.XLOOKUP(Orders[[#This Row],[country_code]],Countries[country_code],Countries[country_name])</f>
        <v>Italy</v>
      </c>
      <c r="G24435" s="5">
        <f>_xlfn.XLOOKUP(Orders[[#This Row],[user_id]],Users[user_id],Users[is_referral])</f>
        <v>1</v>
      </c>
    </row>
    <row r="24436" spans="1:7">
      <c r="A24436" s="5">
        <v>2179684</v>
      </c>
      <c r="B24436" s="5">
        <v>8415</v>
      </c>
      <c r="C24436" s="6">
        <v>43217</v>
      </c>
      <c r="D24436" s="5">
        <v>14</v>
      </c>
      <c r="E24436" s="5" t="str">
        <f>_xlfn.XLOOKUP(Orders[[#This Row],[user_id]],Users[user_id],Users[country])</f>
        <v>IT</v>
      </c>
      <c r="F24436" s="5" t="str">
        <f>_xlfn.XLOOKUP(Orders[[#This Row],[country_code]],Countries[country_code],Countries[country_name])</f>
        <v>Italy</v>
      </c>
      <c r="G24436" s="5">
        <f>_xlfn.XLOOKUP(Orders[[#This Row],[user_id]],Users[user_id],Users[is_referral])</f>
        <v>1</v>
      </c>
    </row>
    <row r="24437" spans="1:7">
      <c r="A24437" s="5">
        <v>2179685</v>
      </c>
      <c r="B24437" s="5">
        <v>328</v>
      </c>
      <c r="C24437" s="6">
        <v>43217</v>
      </c>
      <c r="D24437" s="5">
        <v>43</v>
      </c>
      <c r="E24437" s="5" t="str">
        <f>_xlfn.XLOOKUP(Orders[[#This Row],[user_id]],Users[user_id],Users[country])</f>
        <v>FR</v>
      </c>
      <c r="F24437" s="5" t="str">
        <f>_xlfn.XLOOKUP(Orders[[#This Row],[country_code]],Countries[country_code],Countries[country_name])</f>
        <v>France</v>
      </c>
      <c r="G24437" s="5">
        <f>_xlfn.XLOOKUP(Orders[[#This Row],[user_id]],Users[user_id],Users[is_referral])</f>
        <v>0</v>
      </c>
    </row>
    <row r="24438" spans="1:7">
      <c r="A24438" s="5">
        <v>2179686</v>
      </c>
      <c r="B24438" s="5">
        <v>7292</v>
      </c>
      <c r="C24438" s="6">
        <v>43217</v>
      </c>
      <c r="D24438" s="5">
        <v>60</v>
      </c>
      <c r="E24438" s="5" t="str">
        <f>_xlfn.XLOOKUP(Orders[[#This Row],[user_id]],Users[user_id],Users[country])</f>
        <v>IT</v>
      </c>
      <c r="F24438" s="5" t="str">
        <f>_xlfn.XLOOKUP(Orders[[#This Row],[country_code]],Countries[country_code],Countries[country_name])</f>
        <v>Italy</v>
      </c>
      <c r="G24438" s="5">
        <f>_xlfn.XLOOKUP(Orders[[#This Row],[user_id]],Users[user_id],Users[is_referral])</f>
        <v>1</v>
      </c>
    </row>
    <row r="24439" spans="1:7">
      <c r="A24439" s="5">
        <v>2179688</v>
      </c>
      <c r="B24439" s="5">
        <v>13088</v>
      </c>
      <c r="C24439" s="6">
        <v>43217</v>
      </c>
      <c r="D24439" s="5">
        <v>39</v>
      </c>
      <c r="E24439" s="5" t="str">
        <f>_xlfn.XLOOKUP(Orders[[#This Row],[user_id]],Users[user_id],Users[country])</f>
        <v>IT</v>
      </c>
      <c r="F24439" s="5" t="str">
        <f>_xlfn.XLOOKUP(Orders[[#This Row],[country_code]],Countries[country_code],Countries[country_name])</f>
        <v>Italy</v>
      </c>
      <c r="G24439" s="5">
        <f>_xlfn.XLOOKUP(Orders[[#This Row],[user_id]],Users[user_id],Users[is_referral])</f>
        <v>1</v>
      </c>
    </row>
    <row r="24440" spans="1:7">
      <c r="A24440" s="5">
        <v>2179692</v>
      </c>
      <c r="B24440" s="5">
        <v>6040</v>
      </c>
      <c r="C24440" s="6">
        <v>43217</v>
      </c>
      <c r="D24440" s="5">
        <v>28</v>
      </c>
      <c r="E24440" s="5" t="str">
        <f>_xlfn.XLOOKUP(Orders[[#This Row],[user_id]],Users[user_id],Users[country])</f>
        <v>IT</v>
      </c>
      <c r="F24440" s="5" t="str">
        <f>_xlfn.XLOOKUP(Orders[[#This Row],[country_code]],Countries[country_code],Countries[country_name])</f>
        <v>Italy</v>
      </c>
      <c r="G24440" s="5">
        <f>_xlfn.XLOOKUP(Orders[[#This Row],[user_id]],Users[user_id],Users[is_referral])</f>
        <v>1</v>
      </c>
    </row>
    <row r="24441" spans="1:7">
      <c r="A24441" s="5">
        <v>2179694</v>
      </c>
      <c r="B24441" s="5">
        <v>7281</v>
      </c>
      <c r="C24441" s="6">
        <v>43217</v>
      </c>
      <c r="D24441" s="5">
        <v>10</v>
      </c>
      <c r="E24441" s="5" t="str">
        <f>_xlfn.XLOOKUP(Orders[[#This Row],[user_id]],Users[user_id],Users[country])</f>
        <v>FR</v>
      </c>
      <c r="F24441" s="5" t="str">
        <f>_xlfn.XLOOKUP(Orders[[#This Row],[country_code]],Countries[country_code],Countries[country_name])</f>
        <v>France</v>
      </c>
      <c r="G24441" s="5">
        <f>_xlfn.XLOOKUP(Orders[[#This Row],[user_id]],Users[user_id],Users[is_referral])</f>
        <v>1</v>
      </c>
    </row>
    <row r="24442" spans="1:7">
      <c r="A24442" s="5">
        <v>2179695</v>
      </c>
      <c r="B24442" s="5">
        <v>571</v>
      </c>
      <c r="C24442" s="6">
        <v>43217</v>
      </c>
      <c r="D24442" s="5">
        <v>50</v>
      </c>
      <c r="E24442" s="5" t="str">
        <f>_xlfn.XLOOKUP(Orders[[#This Row],[user_id]],Users[user_id],Users[country])</f>
        <v>FR</v>
      </c>
      <c r="F24442" s="5" t="str">
        <f>_xlfn.XLOOKUP(Orders[[#This Row],[country_code]],Countries[country_code],Countries[country_name])</f>
        <v>France</v>
      </c>
      <c r="G24442" s="5">
        <f>_xlfn.XLOOKUP(Orders[[#This Row],[user_id]],Users[user_id],Users[is_referral])</f>
        <v>0</v>
      </c>
    </row>
    <row r="24443" spans="1:7">
      <c r="A24443" s="5">
        <v>2179698</v>
      </c>
      <c r="B24443" s="5">
        <v>3873</v>
      </c>
      <c r="C24443" s="6">
        <v>43217</v>
      </c>
      <c r="D24443" s="5">
        <v>51</v>
      </c>
      <c r="E24443" s="5" t="str">
        <f>_xlfn.XLOOKUP(Orders[[#This Row],[user_id]],Users[user_id],Users[country])</f>
        <v>FR</v>
      </c>
      <c r="F24443" s="5" t="str">
        <f>_xlfn.XLOOKUP(Orders[[#This Row],[country_code]],Countries[country_code],Countries[country_name])</f>
        <v>France</v>
      </c>
      <c r="G24443" s="5">
        <f>_xlfn.XLOOKUP(Orders[[#This Row],[user_id]],Users[user_id],Users[is_referral])</f>
        <v>0</v>
      </c>
    </row>
    <row r="24444" spans="1:7">
      <c r="A24444" s="5">
        <v>2179700</v>
      </c>
      <c r="B24444" s="5">
        <v>3284</v>
      </c>
      <c r="C24444" s="6">
        <v>43217</v>
      </c>
      <c r="D24444" s="5">
        <v>76</v>
      </c>
      <c r="E24444" s="5" t="str">
        <f>_xlfn.XLOOKUP(Orders[[#This Row],[user_id]],Users[user_id],Users[country])</f>
        <v>FR</v>
      </c>
      <c r="F24444" s="5" t="str">
        <f>_xlfn.XLOOKUP(Orders[[#This Row],[country_code]],Countries[country_code],Countries[country_name])</f>
        <v>France</v>
      </c>
      <c r="G24444" s="5">
        <f>_xlfn.XLOOKUP(Orders[[#This Row],[user_id]],Users[user_id],Users[is_referral])</f>
        <v>0</v>
      </c>
    </row>
    <row r="24445" spans="1:7">
      <c r="A24445" s="5">
        <v>2179702</v>
      </c>
      <c r="B24445" s="5">
        <v>2633</v>
      </c>
      <c r="C24445" s="6">
        <v>43217</v>
      </c>
      <c r="D24445" s="5">
        <v>76</v>
      </c>
      <c r="E24445" s="5" t="str">
        <f>_xlfn.XLOOKUP(Orders[[#This Row],[user_id]],Users[user_id],Users[country])</f>
        <v>ES</v>
      </c>
      <c r="F24445" s="5" t="str">
        <f>_xlfn.XLOOKUP(Orders[[#This Row],[country_code]],Countries[country_code],Countries[country_name])</f>
        <v>Spain</v>
      </c>
      <c r="G24445" s="5">
        <f>_xlfn.XLOOKUP(Orders[[#This Row],[user_id]],Users[user_id],Users[is_referral])</f>
        <v>0</v>
      </c>
    </row>
    <row r="24446" spans="1:7">
      <c r="A24446" s="5">
        <v>2179706</v>
      </c>
      <c r="B24446" s="5">
        <v>16033</v>
      </c>
      <c r="C24446" s="6">
        <v>43217</v>
      </c>
      <c r="D24446" s="5">
        <v>28</v>
      </c>
      <c r="E24446" s="5" t="str">
        <f>_xlfn.XLOOKUP(Orders[[#This Row],[user_id]],Users[user_id],Users[country])</f>
        <v>IT</v>
      </c>
      <c r="F24446" s="5" t="str">
        <f>_xlfn.XLOOKUP(Orders[[#This Row],[country_code]],Countries[country_code],Countries[country_name])</f>
        <v>Italy</v>
      </c>
      <c r="G24446" s="5">
        <f>_xlfn.XLOOKUP(Orders[[#This Row],[user_id]],Users[user_id],Users[is_referral])</f>
        <v>1</v>
      </c>
    </row>
    <row r="24447" spans="1:7">
      <c r="A24447" s="5">
        <v>2179707</v>
      </c>
      <c r="B24447" s="5">
        <v>10041</v>
      </c>
      <c r="C24447" s="6">
        <v>43217</v>
      </c>
      <c r="D24447" s="5">
        <v>49</v>
      </c>
      <c r="E24447" s="5" t="str">
        <f>_xlfn.XLOOKUP(Orders[[#This Row],[user_id]],Users[user_id],Users[country])</f>
        <v>DE</v>
      </c>
      <c r="F24447" s="5" t="str">
        <f>_xlfn.XLOOKUP(Orders[[#This Row],[country_code]],Countries[country_code],Countries[country_name])</f>
        <v>Germany</v>
      </c>
      <c r="G24447" s="5">
        <f>_xlfn.XLOOKUP(Orders[[#This Row],[user_id]],Users[user_id],Users[is_referral])</f>
        <v>0</v>
      </c>
    </row>
    <row r="24448" spans="1:7">
      <c r="A24448" s="5">
        <v>2179708</v>
      </c>
      <c r="B24448" s="5">
        <v>19867</v>
      </c>
      <c r="C24448" s="6">
        <v>43217</v>
      </c>
      <c r="D24448" s="5">
        <v>13</v>
      </c>
      <c r="E24448" s="5" t="str">
        <f>_xlfn.XLOOKUP(Orders[[#This Row],[user_id]],Users[user_id],Users[country])</f>
        <v>IT</v>
      </c>
      <c r="F24448" s="5" t="str">
        <f>_xlfn.XLOOKUP(Orders[[#This Row],[country_code]],Countries[country_code],Countries[country_name])</f>
        <v>Italy</v>
      </c>
      <c r="G24448" s="5">
        <f>_xlfn.XLOOKUP(Orders[[#This Row],[user_id]],Users[user_id],Users[is_referral])</f>
        <v>1</v>
      </c>
    </row>
    <row r="24449" spans="1:7">
      <c r="A24449" s="5">
        <v>2179710</v>
      </c>
      <c r="B24449" s="5">
        <v>6522</v>
      </c>
      <c r="C24449" s="6">
        <v>43217</v>
      </c>
      <c r="D24449" s="5">
        <v>73</v>
      </c>
      <c r="E24449" s="5" t="str">
        <f>_xlfn.XLOOKUP(Orders[[#This Row],[user_id]],Users[user_id],Users[country])</f>
        <v>IT</v>
      </c>
      <c r="F24449" s="5" t="str">
        <f>_xlfn.XLOOKUP(Orders[[#This Row],[country_code]],Countries[country_code],Countries[country_name])</f>
        <v>Italy</v>
      </c>
      <c r="G24449" s="5">
        <f>_xlfn.XLOOKUP(Orders[[#This Row],[user_id]],Users[user_id],Users[is_referral])</f>
        <v>1</v>
      </c>
    </row>
    <row r="24450" spans="1:7">
      <c r="A24450" s="5">
        <v>2179713</v>
      </c>
      <c r="B24450" s="5">
        <v>18060</v>
      </c>
      <c r="C24450" s="6">
        <v>43217</v>
      </c>
      <c r="D24450" s="5">
        <v>38</v>
      </c>
      <c r="E24450" s="5" t="str">
        <f>_xlfn.XLOOKUP(Orders[[#This Row],[user_id]],Users[user_id],Users[country])</f>
        <v>ES</v>
      </c>
      <c r="F24450" s="5" t="str">
        <f>_xlfn.XLOOKUP(Orders[[#This Row],[country_code]],Countries[country_code],Countries[country_name])</f>
        <v>Spain</v>
      </c>
      <c r="G24450" s="5">
        <f>_xlfn.XLOOKUP(Orders[[#This Row],[user_id]],Users[user_id],Users[is_referral])</f>
        <v>1</v>
      </c>
    </row>
    <row r="24451" spans="1:7">
      <c r="A24451" s="5">
        <v>2179714</v>
      </c>
      <c r="B24451" s="5">
        <v>4402</v>
      </c>
      <c r="C24451" s="6">
        <v>43217</v>
      </c>
      <c r="D24451" s="5">
        <v>10</v>
      </c>
      <c r="E24451" s="5" t="str">
        <f>_xlfn.XLOOKUP(Orders[[#This Row],[user_id]],Users[user_id],Users[country])</f>
        <v>FR</v>
      </c>
      <c r="F24451" s="5" t="str">
        <f>_xlfn.XLOOKUP(Orders[[#This Row],[country_code]],Countries[country_code],Countries[country_name])</f>
        <v>France</v>
      </c>
      <c r="G24451" s="5">
        <f>_xlfn.XLOOKUP(Orders[[#This Row],[user_id]],Users[user_id],Users[is_referral])</f>
        <v>0</v>
      </c>
    </row>
    <row r="24452" spans="1:7">
      <c r="A24452" s="5">
        <v>2179716</v>
      </c>
      <c r="B24452" s="5">
        <v>15823</v>
      </c>
      <c r="C24452" s="6">
        <v>43217</v>
      </c>
      <c r="D24452" s="5">
        <v>67</v>
      </c>
      <c r="E24452" s="5" t="str">
        <f>_xlfn.XLOOKUP(Orders[[#This Row],[user_id]],Users[user_id],Users[country])</f>
        <v>ES</v>
      </c>
      <c r="F24452" s="5" t="str">
        <f>_xlfn.XLOOKUP(Orders[[#This Row],[country_code]],Countries[country_code],Countries[country_name])</f>
        <v>Spain</v>
      </c>
      <c r="G24452" s="5">
        <f>_xlfn.XLOOKUP(Orders[[#This Row],[user_id]],Users[user_id],Users[is_referral])</f>
        <v>1</v>
      </c>
    </row>
    <row r="24453" spans="1:7">
      <c r="A24453" s="5">
        <v>2179729</v>
      </c>
      <c r="B24453" s="5">
        <v>3086</v>
      </c>
      <c r="C24453" s="6">
        <v>43217</v>
      </c>
      <c r="D24453" s="5">
        <v>14</v>
      </c>
      <c r="E24453" s="5" t="str">
        <f>_xlfn.XLOOKUP(Orders[[#This Row],[user_id]],Users[user_id],Users[country])</f>
        <v>IT</v>
      </c>
      <c r="F24453" s="5" t="str">
        <f>_xlfn.XLOOKUP(Orders[[#This Row],[country_code]],Countries[country_code],Countries[country_name])</f>
        <v>Italy</v>
      </c>
      <c r="G24453" s="5">
        <f>_xlfn.XLOOKUP(Orders[[#This Row],[user_id]],Users[user_id],Users[is_referral])</f>
        <v>0</v>
      </c>
    </row>
    <row r="24454" spans="1:7">
      <c r="A24454" s="5">
        <v>2179730</v>
      </c>
      <c r="B24454" s="5">
        <v>18781</v>
      </c>
      <c r="C24454" s="6">
        <v>43217</v>
      </c>
      <c r="D24454" s="5">
        <v>24</v>
      </c>
      <c r="E24454" s="5" t="str">
        <f>_xlfn.XLOOKUP(Orders[[#This Row],[user_id]],Users[user_id],Users[country])</f>
        <v>DE</v>
      </c>
      <c r="F24454" s="5" t="str">
        <f>_xlfn.XLOOKUP(Orders[[#This Row],[country_code]],Countries[country_code],Countries[country_name])</f>
        <v>Germany</v>
      </c>
      <c r="G24454" s="5">
        <f>_xlfn.XLOOKUP(Orders[[#This Row],[user_id]],Users[user_id],Users[is_referral])</f>
        <v>1</v>
      </c>
    </row>
    <row r="24455" spans="1:7">
      <c r="A24455" s="5">
        <v>2179731</v>
      </c>
      <c r="B24455" s="5">
        <v>2777</v>
      </c>
      <c r="C24455" s="6">
        <v>43217</v>
      </c>
      <c r="D24455" s="5">
        <v>37</v>
      </c>
      <c r="E24455" s="5" t="str">
        <f>_xlfn.XLOOKUP(Orders[[#This Row],[user_id]],Users[user_id],Users[country])</f>
        <v>FR</v>
      </c>
      <c r="F24455" s="5" t="str">
        <f>_xlfn.XLOOKUP(Orders[[#This Row],[country_code]],Countries[country_code],Countries[country_name])</f>
        <v>France</v>
      </c>
      <c r="G24455" s="5">
        <f>_xlfn.XLOOKUP(Orders[[#This Row],[user_id]],Users[user_id],Users[is_referral])</f>
        <v>0</v>
      </c>
    </row>
    <row r="24456" spans="1:7">
      <c r="A24456" s="5">
        <v>2179735</v>
      </c>
      <c r="B24456" s="5">
        <v>16609</v>
      </c>
      <c r="C24456" s="6">
        <v>43217</v>
      </c>
      <c r="D24456" s="5">
        <v>36</v>
      </c>
      <c r="E24456" s="5" t="str">
        <f>_xlfn.XLOOKUP(Orders[[#This Row],[user_id]],Users[user_id],Users[country])</f>
        <v>DE</v>
      </c>
      <c r="F24456" s="5" t="str">
        <f>_xlfn.XLOOKUP(Orders[[#This Row],[country_code]],Countries[country_code],Countries[country_name])</f>
        <v>Germany</v>
      </c>
      <c r="G24456" s="5">
        <f>_xlfn.XLOOKUP(Orders[[#This Row],[user_id]],Users[user_id],Users[is_referral])</f>
        <v>1</v>
      </c>
    </row>
    <row r="24457" spans="1:7">
      <c r="A24457" s="5">
        <v>2179738</v>
      </c>
      <c r="B24457" s="5">
        <v>12699</v>
      </c>
      <c r="C24457" s="6">
        <v>43217</v>
      </c>
      <c r="D24457" s="5">
        <v>22</v>
      </c>
      <c r="E24457" s="5" t="str">
        <f>_xlfn.XLOOKUP(Orders[[#This Row],[user_id]],Users[user_id],Users[country])</f>
        <v>ES</v>
      </c>
      <c r="F24457" s="5" t="str">
        <f>_xlfn.XLOOKUP(Orders[[#This Row],[country_code]],Countries[country_code],Countries[country_name])</f>
        <v>Spain</v>
      </c>
      <c r="G24457" s="5">
        <f>_xlfn.XLOOKUP(Orders[[#This Row],[user_id]],Users[user_id],Users[is_referral])</f>
        <v>0</v>
      </c>
    </row>
    <row r="24458" spans="1:7">
      <c r="A24458" s="5">
        <v>2179740</v>
      </c>
      <c r="B24458" s="5">
        <v>1767</v>
      </c>
      <c r="C24458" s="6">
        <v>43217</v>
      </c>
      <c r="D24458" s="5">
        <v>12</v>
      </c>
      <c r="E24458" s="5" t="str">
        <f>_xlfn.XLOOKUP(Orders[[#This Row],[user_id]],Users[user_id],Users[country])</f>
        <v>DE</v>
      </c>
      <c r="F24458" s="5" t="str">
        <f>_xlfn.XLOOKUP(Orders[[#This Row],[country_code]],Countries[country_code],Countries[country_name])</f>
        <v>Germany</v>
      </c>
      <c r="G24458" s="5">
        <f>_xlfn.XLOOKUP(Orders[[#This Row],[user_id]],Users[user_id],Users[is_referral])</f>
        <v>0</v>
      </c>
    </row>
    <row r="24459" spans="1:7">
      <c r="A24459" s="5">
        <v>2179741</v>
      </c>
      <c r="B24459" s="5">
        <v>12348</v>
      </c>
      <c r="C24459" s="6">
        <v>43217</v>
      </c>
      <c r="D24459" s="5">
        <v>58</v>
      </c>
      <c r="E24459" s="5" t="str">
        <f>_xlfn.XLOOKUP(Orders[[#This Row],[user_id]],Users[user_id],Users[country])</f>
        <v>ES</v>
      </c>
      <c r="F24459" s="5" t="str">
        <f>_xlfn.XLOOKUP(Orders[[#This Row],[country_code]],Countries[country_code],Countries[country_name])</f>
        <v>Spain</v>
      </c>
      <c r="G24459" s="5">
        <f>_xlfn.XLOOKUP(Orders[[#This Row],[user_id]],Users[user_id],Users[is_referral])</f>
        <v>1</v>
      </c>
    </row>
    <row r="24460" spans="1:7">
      <c r="A24460" s="5">
        <v>2179742</v>
      </c>
      <c r="B24460" s="5">
        <v>7986</v>
      </c>
      <c r="C24460" s="6">
        <v>43217</v>
      </c>
      <c r="D24460" s="5">
        <v>55</v>
      </c>
      <c r="E24460" s="5" t="str">
        <f>_xlfn.XLOOKUP(Orders[[#This Row],[user_id]],Users[user_id],Users[country])</f>
        <v>DE</v>
      </c>
      <c r="F24460" s="5" t="str">
        <f>_xlfn.XLOOKUP(Orders[[#This Row],[country_code]],Countries[country_code],Countries[country_name])</f>
        <v>Germany</v>
      </c>
      <c r="G24460" s="5">
        <f>_xlfn.XLOOKUP(Orders[[#This Row],[user_id]],Users[user_id],Users[is_referral])</f>
        <v>1</v>
      </c>
    </row>
    <row r="24461" spans="1:7">
      <c r="A24461" s="5">
        <v>2179744</v>
      </c>
      <c r="B24461" s="5">
        <v>5665</v>
      </c>
      <c r="C24461" s="6">
        <v>43217</v>
      </c>
      <c r="D24461" s="5">
        <v>19</v>
      </c>
      <c r="E24461" s="5" t="str">
        <f>_xlfn.XLOOKUP(Orders[[#This Row],[user_id]],Users[user_id],Users[country])</f>
        <v>ES</v>
      </c>
      <c r="F24461" s="5" t="str">
        <f>_xlfn.XLOOKUP(Orders[[#This Row],[country_code]],Countries[country_code],Countries[country_name])</f>
        <v>Spain</v>
      </c>
      <c r="G24461" s="5">
        <f>_xlfn.XLOOKUP(Orders[[#This Row],[user_id]],Users[user_id],Users[is_referral])</f>
        <v>1</v>
      </c>
    </row>
    <row r="24462" spans="1:7">
      <c r="A24462" s="5">
        <v>2179747</v>
      </c>
      <c r="B24462" s="5">
        <v>5827</v>
      </c>
      <c r="C24462" s="6">
        <v>43217</v>
      </c>
      <c r="D24462" s="5">
        <v>50</v>
      </c>
      <c r="E24462" s="5" t="str">
        <f>_xlfn.XLOOKUP(Orders[[#This Row],[user_id]],Users[user_id],Users[country])</f>
        <v>IT</v>
      </c>
      <c r="F24462" s="5" t="str">
        <f>_xlfn.XLOOKUP(Orders[[#This Row],[country_code]],Countries[country_code],Countries[country_name])</f>
        <v>Italy</v>
      </c>
      <c r="G24462" s="5">
        <f>_xlfn.XLOOKUP(Orders[[#This Row],[user_id]],Users[user_id],Users[is_referral])</f>
        <v>1</v>
      </c>
    </row>
    <row r="24463" spans="1:7">
      <c r="A24463" s="5">
        <v>2179748</v>
      </c>
      <c r="B24463" s="5">
        <v>5300</v>
      </c>
      <c r="C24463" s="6">
        <v>43217</v>
      </c>
      <c r="D24463" s="5">
        <v>46</v>
      </c>
      <c r="E24463" s="5" t="str">
        <f>_xlfn.XLOOKUP(Orders[[#This Row],[user_id]],Users[user_id],Users[country])</f>
        <v>FR</v>
      </c>
      <c r="F24463" s="5" t="str">
        <f>_xlfn.XLOOKUP(Orders[[#This Row],[country_code]],Countries[country_code],Countries[country_name])</f>
        <v>France</v>
      </c>
      <c r="G24463" s="5">
        <f>_xlfn.XLOOKUP(Orders[[#This Row],[user_id]],Users[user_id],Users[is_referral])</f>
        <v>1</v>
      </c>
    </row>
    <row r="24464" spans="1:7">
      <c r="A24464" s="5">
        <v>2179750</v>
      </c>
      <c r="B24464" s="5">
        <v>18315</v>
      </c>
      <c r="C24464" s="6">
        <v>43217</v>
      </c>
      <c r="D24464" s="5">
        <v>59</v>
      </c>
      <c r="E24464" s="5" t="str">
        <f>_xlfn.XLOOKUP(Orders[[#This Row],[user_id]],Users[user_id],Users[country])</f>
        <v>IT</v>
      </c>
      <c r="F24464" s="5" t="str">
        <f>_xlfn.XLOOKUP(Orders[[#This Row],[country_code]],Countries[country_code],Countries[country_name])</f>
        <v>Italy</v>
      </c>
      <c r="G24464" s="5">
        <f>_xlfn.XLOOKUP(Orders[[#This Row],[user_id]],Users[user_id],Users[is_referral])</f>
        <v>1</v>
      </c>
    </row>
    <row r="24465" spans="1:7">
      <c r="A24465" s="5">
        <v>2179751</v>
      </c>
      <c r="B24465" s="5">
        <v>8640</v>
      </c>
      <c r="C24465" s="6">
        <v>43217</v>
      </c>
      <c r="D24465" s="5">
        <v>11</v>
      </c>
      <c r="E24465" s="5" t="str">
        <f>_xlfn.XLOOKUP(Orders[[#This Row],[user_id]],Users[user_id],Users[country])</f>
        <v>IT</v>
      </c>
      <c r="F24465" s="5" t="str">
        <f>_xlfn.XLOOKUP(Orders[[#This Row],[country_code]],Countries[country_code],Countries[country_name])</f>
        <v>Italy</v>
      </c>
      <c r="G24465" s="5">
        <f>_xlfn.XLOOKUP(Orders[[#This Row],[user_id]],Users[user_id],Users[is_referral])</f>
        <v>1</v>
      </c>
    </row>
    <row r="24466" spans="1:7">
      <c r="A24466" s="5">
        <v>2179752</v>
      </c>
      <c r="B24466" s="5">
        <v>7438</v>
      </c>
      <c r="C24466" s="6">
        <v>43217</v>
      </c>
      <c r="D24466" s="5">
        <v>23</v>
      </c>
      <c r="E24466" s="5" t="str">
        <f>_xlfn.XLOOKUP(Orders[[#This Row],[user_id]],Users[user_id],Users[country])</f>
        <v>FR</v>
      </c>
      <c r="F24466" s="5" t="str">
        <f>_xlfn.XLOOKUP(Orders[[#This Row],[country_code]],Countries[country_code],Countries[country_name])</f>
        <v>France</v>
      </c>
      <c r="G24466" s="5">
        <f>_xlfn.XLOOKUP(Orders[[#This Row],[user_id]],Users[user_id],Users[is_referral])</f>
        <v>1</v>
      </c>
    </row>
    <row r="24467" spans="1:7">
      <c r="A24467" s="5">
        <v>2179755</v>
      </c>
      <c r="B24467" s="5">
        <v>14781</v>
      </c>
      <c r="C24467" s="6">
        <v>43217</v>
      </c>
      <c r="D24467" s="5">
        <v>73</v>
      </c>
      <c r="E24467" s="5" t="str">
        <f>_xlfn.XLOOKUP(Orders[[#This Row],[user_id]],Users[user_id],Users[country])</f>
        <v>IT</v>
      </c>
      <c r="F24467" s="5" t="str">
        <f>_xlfn.XLOOKUP(Orders[[#This Row],[country_code]],Countries[country_code],Countries[country_name])</f>
        <v>Italy</v>
      </c>
      <c r="G24467" s="5">
        <f>_xlfn.XLOOKUP(Orders[[#This Row],[user_id]],Users[user_id],Users[is_referral])</f>
        <v>1</v>
      </c>
    </row>
    <row r="24468" spans="1:7">
      <c r="A24468" s="5">
        <v>2179756</v>
      </c>
      <c r="B24468" s="5">
        <v>107</v>
      </c>
      <c r="C24468" s="6">
        <v>43217</v>
      </c>
      <c r="D24468" s="5">
        <v>15</v>
      </c>
      <c r="E24468" s="5" t="str">
        <f>_xlfn.XLOOKUP(Orders[[#This Row],[user_id]],Users[user_id],Users[country])</f>
        <v>DE</v>
      </c>
      <c r="F24468" s="5" t="str">
        <f>_xlfn.XLOOKUP(Orders[[#This Row],[country_code]],Countries[country_code],Countries[country_name])</f>
        <v>Germany</v>
      </c>
      <c r="G24468" s="5">
        <f>_xlfn.XLOOKUP(Orders[[#This Row],[user_id]],Users[user_id],Users[is_referral])</f>
        <v>0</v>
      </c>
    </row>
    <row r="24469" spans="1:7">
      <c r="A24469" s="5">
        <v>2179757</v>
      </c>
      <c r="B24469" s="5">
        <v>160</v>
      </c>
      <c r="C24469" s="6">
        <v>43217</v>
      </c>
      <c r="D24469" s="5">
        <v>33</v>
      </c>
      <c r="E24469" s="5" t="str">
        <f>_xlfn.XLOOKUP(Orders[[#This Row],[user_id]],Users[user_id],Users[country])</f>
        <v>IT</v>
      </c>
      <c r="F24469" s="5" t="str">
        <f>_xlfn.XLOOKUP(Orders[[#This Row],[country_code]],Countries[country_code],Countries[country_name])</f>
        <v>Italy</v>
      </c>
      <c r="G24469" s="5">
        <f>_xlfn.XLOOKUP(Orders[[#This Row],[user_id]],Users[user_id],Users[is_referral])</f>
        <v>0</v>
      </c>
    </row>
    <row r="24470" spans="1:7">
      <c r="A24470" s="5">
        <v>2179761</v>
      </c>
      <c r="B24470" s="5">
        <v>8197</v>
      </c>
      <c r="C24470" s="6">
        <v>43217</v>
      </c>
      <c r="D24470" s="5">
        <v>59</v>
      </c>
      <c r="E24470" s="5" t="str">
        <f>_xlfn.XLOOKUP(Orders[[#This Row],[user_id]],Users[user_id],Users[country])</f>
        <v>ES</v>
      </c>
      <c r="F24470" s="5" t="str">
        <f>_xlfn.XLOOKUP(Orders[[#This Row],[country_code]],Countries[country_code],Countries[country_name])</f>
        <v>Spain</v>
      </c>
      <c r="G24470" s="5">
        <f>_xlfn.XLOOKUP(Orders[[#This Row],[user_id]],Users[user_id],Users[is_referral])</f>
        <v>1</v>
      </c>
    </row>
    <row r="24471" spans="1:7">
      <c r="A24471" s="5">
        <v>2179767</v>
      </c>
      <c r="B24471" s="5">
        <v>10945</v>
      </c>
      <c r="C24471" s="6">
        <v>43217</v>
      </c>
      <c r="D24471" s="5">
        <v>57</v>
      </c>
      <c r="E24471" s="5" t="str">
        <f>_xlfn.XLOOKUP(Orders[[#This Row],[user_id]],Users[user_id],Users[country])</f>
        <v>IT</v>
      </c>
      <c r="F24471" s="5" t="str">
        <f>_xlfn.XLOOKUP(Orders[[#This Row],[country_code]],Countries[country_code],Countries[country_name])</f>
        <v>Italy</v>
      </c>
      <c r="G24471" s="5">
        <f>_xlfn.XLOOKUP(Orders[[#This Row],[user_id]],Users[user_id],Users[is_referral])</f>
        <v>1</v>
      </c>
    </row>
    <row r="24472" spans="1:7">
      <c r="A24472" s="5">
        <v>2179768</v>
      </c>
      <c r="B24472" s="5">
        <v>1904</v>
      </c>
      <c r="C24472" s="6">
        <v>43217</v>
      </c>
      <c r="D24472" s="5">
        <v>46</v>
      </c>
      <c r="E24472" s="5" t="str">
        <f>_xlfn.XLOOKUP(Orders[[#This Row],[user_id]],Users[user_id],Users[country])</f>
        <v>DE</v>
      </c>
      <c r="F24472" s="5" t="str">
        <f>_xlfn.XLOOKUP(Orders[[#This Row],[country_code]],Countries[country_code],Countries[country_name])</f>
        <v>Germany</v>
      </c>
      <c r="G24472" s="5">
        <f>_xlfn.XLOOKUP(Orders[[#This Row],[user_id]],Users[user_id],Users[is_referral])</f>
        <v>0</v>
      </c>
    </row>
    <row r="24473" spans="1:7">
      <c r="A24473" s="5">
        <v>2179771</v>
      </c>
      <c r="B24473" s="5">
        <v>17387</v>
      </c>
      <c r="C24473" s="6">
        <v>43217</v>
      </c>
      <c r="D24473" s="5">
        <v>21</v>
      </c>
      <c r="E24473" s="5" t="str">
        <f>_xlfn.XLOOKUP(Orders[[#This Row],[user_id]],Users[user_id],Users[country])</f>
        <v>FR</v>
      </c>
      <c r="F24473" s="5" t="str">
        <f>_xlfn.XLOOKUP(Orders[[#This Row],[country_code]],Countries[country_code],Countries[country_name])</f>
        <v>France</v>
      </c>
      <c r="G24473" s="5">
        <f>_xlfn.XLOOKUP(Orders[[#This Row],[user_id]],Users[user_id],Users[is_referral])</f>
        <v>1</v>
      </c>
    </row>
    <row r="24474" spans="1:7">
      <c r="A24474" s="5">
        <v>2179772</v>
      </c>
      <c r="B24474" s="5">
        <v>13517</v>
      </c>
      <c r="C24474" s="6">
        <v>43217</v>
      </c>
      <c r="D24474" s="5">
        <v>59</v>
      </c>
      <c r="E24474" s="5" t="str">
        <f>_xlfn.XLOOKUP(Orders[[#This Row],[user_id]],Users[user_id],Users[country])</f>
        <v>DE</v>
      </c>
      <c r="F24474" s="5" t="str">
        <f>_xlfn.XLOOKUP(Orders[[#This Row],[country_code]],Countries[country_code],Countries[country_name])</f>
        <v>Germany</v>
      </c>
      <c r="G24474" s="5">
        <f>_xlfn.XLOOKUP(Orders[[#This Row],[user_id]],Users[user_id],Users[is_referral])</f>
        <v>1</v>
      </c>
    </row>
    <row r="24475" spans="1:7">
      <c r="A24475" s="5">
        <v>2179775</v>
      </c>
      <c r="B24475" s="5">
        <v>19434</v>
      </c>
      <c r="C24475" s="6">
        <v>43217</v>
      </c>
      <c r="D24475" s="5">
        <v>67</v>
      </c>
      <c r="E24475" s="5" t="str">
        <f>_xlfn.XLOOKUP(Orders[[#This Row],[user_id]],Users[user_id],Users[country])</f>
        <v>ES</v>
      </c>
      <c r="F24475" s="5" t="str">
        <f>_xlfn.XLOOKUP(Orders[[#This Row],[country_code]],Countries[country_code],Countries[country_name])</f>
        <v>Spain</v>
      </c>
      <c r="G24475" s="5">
        <f>_xlfn.XLOOKUP(Orders[[#This Row],[user_id]],Users[user_id],Users[is_referral])</f>
        <v>1</v>
      </c>
    </row>
    <row r="24476" spans="1:7">
      <c r="A24476" s="5">
        <v>2179779</v>
      </c>
      <c r="B24476" s="5">
        <v>10663</v>
      </c>
      <c r="C24476" s="6">
        <v>43217</v>
      </c>
      <c r="D24476" s="5">
        <v>31</v>
      </c>
      <c r="E24476" s="5" t="str">
        <f>_xlfn.XLOOKUP(Orders[[#This Row],[user_id]],Users[user_id],Users[country])</f>
        <v>FR</v>
      </c>
      <c r="F24476" s="5" t="str">
        <f>_xlfn.XLOOKUP(Orders[[#This Row],[country_code]],Countries[country_code],Countries[country_name])</f>
        <v>France</v>
      </c>
      <c r="G24476" s="5">
        <f>_xlfn.XLOOKUP(Orders[[#This Row],[user_id]],Users[user_id],Users[is_referral])</f>
        <v>1</v>
      </c>
    </row>
    <row r="24477" spans="1:7">
      <c r="A24477" s="5">
        <v>2179780</v>
      </c>
      <c r="B24477" s="5">
        <v>8236</v>
      </c>
      <c r="C24477" s="6">
        <v>43217</v>
      </c>
      <c r="D24477" s="5">
        <v>85</v>
      </c>
      <c r="E24477" s="5" t="str">
        <f>_xlfn.XLOOKUP(Orders[[#This Row],[user_id]],Users[user_id],Users[country])</f>
        <v>FR</v>
      </c>
      <c r="F24477" s="5" t="str">
        <f>_xlfn.XLOOKUP(Orders[[#This Row],[country_code]],Countries[country_code],Countries[country_name])</f>
        <v>France</v>
      </c>
      <c r="G24477" s="5">
        <f>_xlfn.XLOOKUP(Orders[[#This Row],[user_id]],Users[user_id],Users[is_referral])</f>
        <v>1</v>
      </c>
    </row>
    <row r="24478" spans="1:7">
      <c r="A24478" s="5">
        <v>2179781</v>
      </c>
      <c r="B24478" s="5">
        <v>2993</v>
      </c>
      <c r="C24478" s="6">
        <v>43217</v>
      </c>
      <c r="D24478" s="5">
        <v>67</v>
      </c>
      <c r="E24478" s="5" t="str">
        <f>_xlfn.XLOOKUP(Orders[[#This Row],[user_id]],Users[user_id],Users[country])</f>
        <v>IT</v>
      </c>
      <c r="F24478" s="5" t="str">
        <f>_xlfn.XLOOKUP(Orders[[#This Row],[country_code]],Countries[country_code],Countries[country_name])</f>
        <v>Italy</v>
      </c>
      <c r="G24478" s="5">
        <f>_xlfn.XLOOKUP(Orders[[#This Row],[user_id]],Users[user_id],Users[is_referral])</f>
        <v>0</v>
      </c>
    </row>
    <row r="24479" spans="1:7">
      <c r="A24479" s="5">
        <v>2179783</v>
      </c>
      <c r="B24479" s="5">
        <v>13203</v>
      </c>
      <c r="C24479" s="6">
        <v>43217</v>
      </c>
      <c r="D24479" s="5">
        <v>73</v>
      </c>
      <c r="E24479" s="5" t="str">
        <f>_xlfn.XLOOKUP(Orders[[#This Row],[user_id]],Users[user_id],Users[country])</f>
        <v>IT</v>
      </c>
      <c r="F24479" s="5" t="str">
        <f>_xlfn.XLOOKUP(Orders[[#This Row],[country_code]],Countries[country_code],Countries[country_name])</f>
        <v>Italy</v>
      </c>
      <c r="G24479" s="5">
        <f>_xlfn.XLOOKUP(Orders[[#This Row],[user_id]],Users[user_id],Users[is_referral])</f>
        <v>0</v>
      </c>
    </row>
    <row r="24480" spans="1:7">
      <c r="A24480" s="5">
        <v>2179784</v>
      </c>
      <c r="B24480" s="5">
        <v>17421</v>
      </c>
      <c r="C24480" s="6">
        <v>43217</v>
      </c>
      <c r="D24480" s="5">
        <v>69</v>
      </c>
      <c r="E24480" s="5" t="str">
        <f>_xlfn.XLOOKUP(Orders[[#This Row],[user_id]],Users[user_id],Users[country])</f>
        <v>FR</v>
      </c>
      <c r="F24480" s="5" t="str">
        <f>_xlfn.XLOOKUP(Orders[[#This Row],[country_code]],Countries[country_code],Countries[country_name])</f>
        <v>France</v>
      </c>
      <c r="G24480" s="5">
        <f>_xlfn.XLOOKUP(Orders[[#This Row],[user_id]],Users[user_id],Users[is_referral])</f>
        <v>1</v>
      </c>
    </row>
    <row r="24481" spans="1:7">
      <c r="A24481" s="5">
        <v>2179785</v>
      </c>
      <c r="B24481" s="5">
        <v>4118</v>
      </c>
      <c r="C24481" s="6">
        <v>43217</v>
      </c>
      <c r="D24481" s="5">
        <v>14</v>
      </c>
      <c r="E24481" s="5" t="str">
        <f>_xlfn.XLOOKUP(Orders[[#This Row],[user_id]],Users[user_id],Users[country])</f>
        <v>DE</v>
      </c>
      <c r="F24481" s="5" t="str">
        <f>_xlfn.XLOOKUP(Orders[[#This Row],[country_code]],Countries[country_code],Countries[country_name])</f>
        <v>Germany</v>
      </c>
      <c r="G24481" s="5">
        <f>_xlfn.XLOOKUP(Orders[[#This Row],[user_id]],Users[user_id],Users[is_referral])</f>
        <v>0</v>
      </c>
    </row>
    <row r="24482" spans="1:7">
      <c r="A24482" s="5">
        <v>2179787</v>
      </c>
      <c r="B24482" s="5">
        <v>23</v>
      </c>
      <c r="C24482" s="6">
        <v>43217</v>
      </c>
      <c r="D24482" s="5">
        <v>60</v>
      </c>
      <c r="E24482" s="5" t="str">
        <f>_xlfn.XLOOKUP(Orders[[#This Row],[user_id]],Users[user_id],Users[country])</f>
        <v>FR</v>
      </c>
      <c r="F24482" s="5" t="str">
        <f>_xlfn.XLOOKUP(Orders[[#This Row],[country_code]],Countries[country_code],Countries[country_name])</f>
        <v>France</v>
      </c>
      <c r="G24482" s="5">
        <f>_xlfn.XLOOKUP(Orders[[#This Row],[user_id]],Users[user_id],Users[is_referral])</f>
        <v>0</v>
      </c>
    </row>
    <row r="24483" spans="1:7">
      <c r="A24483" s="5">
        <v>2179792</v>
      </c>
      <c r="B24483" s="5">
        <v>14830</v>
      </c>
      <c r="C24483" s="6">
        <v>43217</v>
      </c>
      <c r="D24483" s="5">
        <v>70</v>
      </c>
      <c r="E24483" s="5" t="str">
        <f>_xlfn.XLOOKUP(Orders[[#This Row],[user_id]],Users[user_id],Users[country])</f>
        <v>ES</v>
      </c>
      <c r="F24483" s="5" t="str">
        <f>_xlfn.XLOOKUP(Orders[[#This Row],[country_code]],Countries[country_code],Countries[country_name])</f>
        <v>Spain</v>
      </c>
      <c r="G24483" s="5">
        <f>_xlfn.XLOOKUP(Orders[[#This Row],[user_id]],Users[user_id],Users[is_referral])</f>
        <v>1</v>
      </c>
    </row>
    <row r="24484" spans="1:7">
      <c r="A24484" s="5">
        <v>2179793</v>
      </c>
      <c r="B24484" s="5">
        <v>3416</v>
      </c>
      <c r="C24484" s="6">
        <v>43217</v>
      </c>
      <c r="D24484" s="5">
        <v>56</v>
      </c>
      <c r="E24484" s="5" t="str">
        <f>_xlfn.XLOOKUP(Orders[[#This Row],[user_id]],Users[user_id],Users[country])</f>
        <v>ES</v>
      </c>
      <c r="F24484" s="5" t="str">
        <f>_xlfn.XLOOKUP(Orders[[#This Row],[country_code]],Countries[country_code],Countries[country_name])</f>
        <v>Spain</v>
      </c>
      <c r="G24484" s="5">
        <f>_xlfn.XLOOKUP(Orders[[#This Row],[user_id]],Users[user_id],Users[is_referral])</f>
        <v>0</v>
      </c>
    </row>
    <row r="24485" spans="1:7">
      <c r="A24485" s="5">
        <v>2179794</v>
      </c>
      <c r="B24485" s="5">
        <v>1755</v>
      </c>
      <c r="C24485" s="6">
        <v>43217</v>
      </c>
      <c r="D24485" s="5">
        <v>79</v>
      </c>
      <c r="E24485" s="5" t="str">
        <f>_xlfn.XLOOKUP(Orders[[#This Row],[user_id]],Users[user_id],Users[country])</f>
        <v>DE</v>
      </c>
      <c r="F24485" s="5" t="str">
        <f>_xlfn.XLOOKUP(Orders[[#This Row],[country_code]],Countries[country_code],Countries[country_name])</f>
        <v>Germany</v>
      </c>
      <c r="G24485" s="5">
        <f>_xlfn.XLOOKUP(Orders[[#This Row],[user_id]],Users[user_id],Users[is_referral])</f>
        <v>0</v>
      </c>
    </row>
    <row r="24486" spans="1:7">
      <c r="A24486" s="5">
        <v>2179796</v>
      </c>
      <c r="B24486" s="5">
        <v>3708</v>
      </c>
      <c r="C24486" s="6">
        <v>43217</v>
      </c>
      <c r="D24486" s="5">
        <v>23</v>
      </c>
      <c r="E24486" s="5" t="str">
        <f>_xlfn.XLOOKUP(Orders[[#This Row],[user_id]],Users[user_id],Users[country])</f>
        <v>FR</v>
      </c>
      <c r="F24486" s="5" t="str">
        <f>_xlfn.XLOOKUP(Orders[[#This Row],[country_code]],Countries[country_code],Countries[country_name])</f>
        <v>France</v>
      </c>
      <c r="G24486" s="5">
        <f>_xlfn.XLOOKUP(Orders[[#This Row],[user_id]],Users[user_id],Users[is_referral])</f>
        <v>0</v>
      </c>
    </row>
    <row r="24487" spans="1:7">
      <c r="A24487" s="5">
        <v>2179797</v>
      </c>
      <c r="B24487" s="5">
        <v>8609</v>
      </c>
      <c r="C24487" s="6">
        <v>43217</v>
      </c>
      <c r="D24487" s="5">
        <v>54</v>
      </c>
      <c r="E24487" s="5" t="str">
        <f>_xlfn.XLOOKUP(Orders[[#This Row],[user_id]],Users[user_id],Users[country])</f>
        <v>IT</v>
      </c>
      <c r="F24487" s="5" t="str">
        <f>_xlfn.XLOOKUP(Orders[[#This Row],[country_code]],Countries[country_code],Countries[country_name])</f>
        <v>Italy</v>
      </c>
      <c r="G24487" s="5">
        <f>_xlfn.XLOOKUP(Orders[[#This Row],[user_id]],Users[user_id],Users[is_referral])</f>
        <v>1</v>
      </c>
    </row>
    <row r="24488" spans="1:7">
      <c r="A24488" s="5">
        <v>2179798</v>
      </c>
      <c r="B24488" s="5">
        <v>17750</v>
      </c>
      <c r="C24488" s="6">
        <v>43217</v>
      </c>
      <c r="D24488" s="5">
        <v>48</v>
      </c>
      <c r="E24488" s="5" t="str">
        <f>_xlfn.XLOOKUP(Orders[[#This Row],[user_id]],Users[user_id],Users[country])</f>
        <v>FR</v>
      </c>
      <c r="F24488" s="5" t="str">
        <f>_xlfn.XLOOKUP(Orders[[#This Row],[country_code]],Countries[country_code],Countries[country_name])</f>
        <v>France</v>
      </c>
      <c r="G24488" s="5">
        <f>_xlfn.XLOOKUP(Orders[[#This Row],[user_id]],Users[user_id],Users[is_referral])</f>
        <v>1</v>
      </c>
    </row>
    <row r="24489" spans="1:7">
      <c r="A24489" s="5">
        <v>2179799</v>
      </c>
      <c r="B24489" s="5">
        <v>6442</v>
      </c>
      <c r="C24489" s="6">
        <v>43217</v>
      </c>
      <c r="D24489" s="5">
        <v>63</v>
      </c>
      <c r="E24489" s="5" t="str">
        <f>_xlfn.XLOOKUP(Orders[[#This Row],[user_id]],Users[user_id],Users[country])</f>
        <v>FR</v>
      </c>
      <c r="F24489" s="5" t="str">
        <f>_xlfn.XLOOKUP(Orders[[#This Row],[country_code]],Countries[country_code],Countries[country_name])</f>
        <v>France</v>
      </c>
      <c r="G24489" s="5">
        <f>_xlfn.XLOOKUP(Orders[[#This Row],[user_id]],Users[user_id],Users[is_referral])</f>
        <v>1</v>
      </c>
    </row>
    <row r="24490" spans="1:7">
      <c r="A24490" s="5">
        <v>2179802</v>
      </c>
      <c r="B24490" s="5">
        <v>17755</v>
      </c>
      <c r="C24490" s="6">
        <v>43217</v>
      </c>
      <c r="D24490" s="5">
        <v>52</v>
      </c>
      <c r="E24490" s="5" t="str">
        <f>_xlfn.XLOOKUP(Orders[[#This Row],[user_id]],Users[user_id],Users[country])</f>
        <v>IT</v>
      </c>
      <c r="F24490" s="5" t="str">
        <f>_xlfn.XLOOKUP(Orders[[#This Row],[country_code]],Countries[country_code],Countries[country_name])</f>
        <v>Italy</v>
      </c>
      <c r="G24490" s="5">
        <f>_xlfn.XLOOKUP(Orders[[#This Row],[user_id]],Users[user_id],Users[is_referral])</f>
        <v>0</v>
      </c>
    </row>
    <row r="24491" spans="1:7">
      <c r="A24491" s="5">
        <v>2179804</v>
      </c>
      <c r="B24491" s="5">
        <v>14540</v>
      </c>
      <c r="C24491" s="6">
        <v>43217</v>
      </c>
      <c r="D24491" s="5">
        <v>27</v>
      </c>
      <c r="E24491" s="5" t="str">
        <f>_xlfn.XLOOKUP(Orders[[#This Row],[user_id]],Users[user_id],Users[country])</f>
        <v>IT</v>
      </c>
      <c r="F24491" s="5" t="str">
        <f>_xlfn.XLOOKUP(Orders[[#This Row],[country_code]],Countries[country_code],Countries[country_name])</f>
        <v>Italy</v>
      </c>
      <c r="G24491" s="5">
        <f>_xlfn.XLOOKUP(Orders[[#This Row],[user_id]],Users[user_id],Users[is_referral])</f>
        <v>1</v>
      </c>
    </row>
    <row r="24492" spans="1:7">
      <c r="A24492" s="5">
        <v>2179806</v>
      </c>
      <c r="B24492" s="5">
        <v>2272</v>
      </c>
      <c r="C24492" s="6">
        <v>43217</v>
      </c>
      <c r="D24492" s="5">
        <v>49</v>
      </c>
      <c r="E24492" s="5" t="str">
        <f>_xlfn.XLOOKUP(Orders[[#This Row],[user_id]],Users[user_id],Users[country])</f>
        <v>ES</v>
      </c>
      <c r="F24492" s="5" t="str">
        <f>_xlfn.XLOOKUP(Orders[[#This Row],[country_code]],Countries[country_code],Countries[country_name])</f>
        <v>Spain</v>
      </c>
      <c r="G24492" s="5">
        <f>_xlfn.XLOOKUP(Orders[[#This Row],[user_id]],Users[user_id],Users[is_referral])</f>
        <v>0</v>
      </c>
    </row>
    <row r="24493" spans="1:7">
      <c r="A24493" s="5">
        <v>2179807</v>
      </c>
      <c r="B24493" s="5">
        <v>7373</v>
      </c>
      <c r="C24493" s="6">
        <v>43217</v>
      </c>
      <c r="D24493" s="5">
        <v>26</v>
      </c>
      <c r="E24493" s="5" t="str">
        <f>_xlfn.XLOOKUP(Orders[[#This Row],[user_id]],Users[user_id],Users[country])</f>
        <v>IT</v>
      </c>
      <c r="F24493" s="5" t="str">
        <f>_xlfn.XLOOKUP(Orders[[#This Row],[country_code]],Countries[country_code],Countries[country_name])</f>
        <v>Italy</v>
      </c>
      <c r="G24493" s="5">
        <f>_xlfn.XLOOKUP(Orders[[#This Row],[user_id]],Users[user_id],Users[is_referral])</f>
        <v>1</v>
      </c>
    </row>
    <row r="24494" spans="1:7">
      <c r="A24494" s="5">
        <v>2179808</v>
      </c>
      <c r="B24494" s="5">
        <v>13154</v>
      </c>
      <c r="C24494" s="6">
        <v>43217</v>
      </c>
      <c r="D24494" s="5">
        <v>68</v>
      </c>
      <c r="E24494" s="5" t="str">
        <f>_xlfn.XLOOKUP(Orders[[#This Row],[user_id]],Users[user_id],Users[country])</f>
        <v>FR</v>
      </c>
      <c r="F24494" s="5" t="str">
        <f>_xlfn.XLOOKUP(Orders[[#This Row],[country_code]],Countries[country_code],Countries[country_name])</f>
        <v>France</v>
      </c>
      <c r="G24494" s="5">
        <f>_xlfn.XLOOKUP(Orders[[#This Row],[user_id]],Users[user_id],Users[is_referral])</f>
        <v>1</v>
      </c>
    </row>
    <row r="24495" spans="1:7">
      <c r="A24495" s="5">
        <v>2179811</v>
      </c>
      <c r="B24495" s="5">
        <v>8833</v>
      </c>
      <c r="C24495" s="6">
        <v>43217</v>
      </c>
      <c r="D24495" s="5">
        <v>38</v>
      </c>
      <c r="E24495" s="5" t="str">
        <f>_xlfn.XLOOKUP(Orders[[#This Row],[user_id]],Users[user_id],Users[country])</f>
        <v>FR</v>
      </c>
      <c r="F24495" s="5" t="str">
        <f>_xlfn.XLOOKUP(Orders[[#This Row],[country_code]],Countries[country_code],Countries[country_name])</f>
        <v>France</v>
      </c>
      <c r="G24495" s="5">
        <f>_xlfn.XLOOKUP(Orders[[#This Row],[user_id]],Users[user_id],Users[is_referral])</f>
        <v>1</v>
      </c>
    </row>
    <row r="24496" spans="1:7">
      <c r="A24496" s="5">
        <v>2179813</v>
      </c>
      <c r="B24496" s="5">
        <v>8830</v>
      </c>
      <c r="C24496" s="6">
        <v>43217</v>
      </c>
      <c r="D24496" s="5">
        <v>14</v>
      </c>
      <c r="E24496" s="5" t="str">
        <f>_xlfn.XLOOKUP(Orders[[#This Row],[user_id]],Users[user_id],Users[country])</f>
        <v>FR</v>
      </c>
      <c r="F24496" s="5" t="str">
        <f>_xlfn.XLOOKUP(Orders[[#This Row],[country_code]],Countries[country_code],Countries[country_name])</f>
        <v>France</v>
      </c>
      <c r="G24496" s="5">
        <f>_xlfn.XLOOKUP(Orders[[#This Row],[user_id]],Users[user_id],Users[is_referral])</f>
        <v>1</v>
      </c>
    </row>
    <row r="24497" spans="1:7">
      <c r="A24497" s="5">
        <v>2179815</v>
      </c>
      <c r="B24497" s="5">
        <v>15471</v>
      </c>
      <c r="C24497" s="6">
        <v>43217</v>
      </c>
      <c r="D24497" s="5">
        <v>44</v>
      </c>
      <c r="E24497" s="5" t="str">
        <f>_xlfn.XLOOKUP(Orders[[#This Row],[user_id]],Users[user_id],Users[country])</f>
        <v>IT</v>
      </c>
      <c r="F24497" s="5" t="str">
        <f>_xlfn.XLOOKUP(Orders[[#This Row],[country_code]],Countries[country_code],Countries[country_name])</f>
        <v>Italy</v>
      </c>
      <c r="G24497" s="5">
        <f>_xlfn.XLOOKUP(Orders[[#This Row],[user_id]],Users[user_id],Users[is_referral])</f>
        <v>1</v>
      </c>
    </row>
    <row r="24498" spans="1:7">
      <c r="A24498" s="5">
        <v>2179816</v>
      </c>
      <c r="B24498" s="5">
        <v>10151</v>
      </c>
      <c r="C24498" s="6">
        <v>43217</v>
      </c>
      <c r="D24498" s="5">
        <v>11</v>
      </c>
      <c r="E24498" s="5" t="str">
        <f>_xlfn.XLOOKUP(Orders[[#This Row],[user_id]],Users[user_id],Users[country])</f>
        <v>FR</v>
      </c>
      <c r="F24498" s="5" t="str">
        <f>_xlfn.XLOOKUP(Orders[[#This Row],[country_code]],Countries[country_code],Countries[country_name])</f>
        <v>France</v>
      </c>
      <c r="G24498" s="5">
        <f>_xlfn.XLOOKUP(Orders[[#This Row],[user_id]],Users[user_id],Users[is_referral])</f>
        <v>1</v>
      </c>
    </row>
    <row r="24499" spans="1:7">
      <c r="A24499" s="5">
        <v>2179817</v>
      </c>
      <c r="B24499" s="5">
        <v>12304</v>
      </c>
      <c r="C24499" s="6">
        <v>43217</v>
      </c>
      <c r="D24499" s="5">
        <v>77</v>
      </c>
      <c r="E24499" s="5" t="str">
        <f>_xlfn.XLOOKUP(Orders[[#This Row],[user_id]],Users[user_id],Users[country])</f>
        <v>IT</v>
      </c>
      <c r="F24499" s="5" t="str">
        <f>_xlfn.XLOOKUP(Orders[[#This Row],[country_code]],Countries[country_code],Countries[country_name])</f>
        <v>Italy</v>
      </c>
      <c r="G24499" s="5">
        <f>_xlfn.XLOOKUP(Orders[[#This Row],[user_id]],Users[user_id],Users[is_referral])</f>
        <v>1</v>
      </c>
    </row>
    <row r="24500" spans="1:7">
      <c r="A24500" s="5">
        <v>2179818</v>
      </c>
      <c r="B24500" s="5">
        <v>1242</v>
      </c>
      <c r="C24500" s="6">
        <v>43217</v>
      </c>
      <c r="D24500" s="5">
        <v>63</v>
      </c>
      <c r="E24500" s="5" t="str">
        <f>_xlfn.XLOOKUP(Orders[[#This Row],[user_id]],Users[user_id],Users[country])</f>
        <v>IT</v>
      </c>
      <c r="F24500" s="5" t="str">
        <f>_xlfn.XLOOKUP(Orders[[#This Row],[country_code]],Countries[country_code],Countries[country_name])</f>
        <v>Italy</v>
      </c>
      <c r="G24500" s="5">
        <f>_xlfn.XLOOKUP(Orders[[#This Row],[user_id]],Users[user_id],Users[is_referral])</f>
        <v>0</v>
      </c>
    </row>
    <row r="24501" spans="1:7">
      <c r="A24501" s="5">
        <v>2179819</v>
      </c>
      <c r="B24501" s="5">
        <v>14217</v>
      </c>
      <c r="C24501" s="6">
        <v>43217</v>
      </c>
      <c r="D24501" s="5">
        <v>19</v>
      </c>
      <c r="E24501" s="5" t="str">
        <f>_xlfn.XLOOKUP(Orders[[#This Row],[user_id]],Users[user_id],Users[country])</f>
        <v>FR</v>
      </c>
      <c r="F24501" s="5" t="str">
        <f>_xlfn.XLOOKUP(Orders[[#This Row],[country_code]],Countries[country_code],Countries[country_name])</f>
        <v>France</v>
      </c>
      <c r="G24501" s="5">
        <f>_xlfn.XLOOKUP(Orders[[#This Row],[user_id]],Users[user_id],Users[is_referral])</f>
        <v>1</v>
      </c>
    </row>
    <row r="24502" spans="1:7">
      <c r="A24502" s="5">
        <v>2179821</v>
      </c>
      <c r="B24502" s="5">
        <v>3884</v>
      </c>
      <c r="C24502" s="6">
        <v>43217</v>
      </c>
      <c r="D24502" s="5">
        <v>56</v>
      </c>
      <c r="E24502" s="5" t="str">
        <f>_xlfn.XLOOKUP(Orders[[#This Row],[user_id]],Users[user_id],Users[country])</f>
        <v>FR</v>
      </c>
      <c r="F24502" s="5" t="str">
        <f>_xlfn.XLOOKUP(Orders[[#This Row],[country_code]],Countries[country_code],Countries[country_name])</f>
        <v>France</v>
      </c>
      <c r="G24502" s="5">
        <f>_xlfn.XLOOKUP(Orders[[#This Row],[user_id]],Users[user_id],Users[is_referral])</f>
        <v>0</v>
      </c>
    </row>
    <row r="24503" spans="1:7">
      <c r="A24503" s="5">
        <v>2179823</v>
      </c>
      <c r="B24503" s="5">
        <v>17466</v>
      </c>
      <c r="C24503" s="6">
        <v>43217</v>
      </c>
      <c r="D24503" s="5">
        <v>49</v>
      </c>
      <c r="E24503" s="5" t="str">
        <f>_xlfn.XLOOKUP(Orders[[#This Row],[user_id]],Users[user_id],Users[country])</f>
        <v>ES</v>
      </c>
      <c r="F24503" s="5" t="str">
        <f>_xlfn.XLOOKUP(Orders[[#This Row],[country_code]],Countries[country_code],Countries[country_name])</f>
        <v>Spain</v>
      </c>
      <c r="G24503" s="5">
        <f>_xlfn.XLOOKUP(Orders[[#This Row],[user_id]],Users[user_id],Users[is_referral])</f>
        <v>1</v>
      </c>
    </row>
    <row r="24504" spans="1:7">
      <c r="A24504" s="5">
        <v>2179826</v>
      </c>
      <c r="B24504" s="5">
        <v>15321</v>
      </c>
      <c r="C24504" s="6">
        <v>43217</v>
      </c>
      <c r="D24504" s="5">
        <v>21</v>
      </c>
      <c r="E24504" s="5" t="str">
        <f>_xlfn.XLOOKUP(Orders[[#This Row],[user_id]],Users[user_id],Users[country])</f>
        <v>DE</v>
      </c>
      <c r="F24504" s="5" t="str">
        <f>_xlfn.XLOOKUP(Orders[[#This Row],[country_code]],Countries[country_code],Countries[country_name])</f>
        <v>Germany</v>
      </c>
      <c r="G24504" s="5">
        <f>_xlfn.XLOOKUP(Orders[[#This Row],[user_id]],Users[user_id],Users[is_referral])</f>
        <v>1</v>
      </c>
    </row>
    <row r="24505" spans="1:7">
      <c r="A24505" s="5">
        <v>2179831</v>
      </c>
      <c r="B24505" s="5">
        <v>11011</v>
      </c>
      <c r="C24505" s="6">
        <v>43217</v>
      </c>
      <c r="D24505" s="5">
        <v>76</v>
      </c>
      <c r="E24505" s="5" t="str">
        <f>_xlfn.XLOOKUP(Orders[[#This Row],[user_id]],Users[user_id],Users[country])</f>
        <v>IT</v>
      </c>
      <c r="F24505" s="5" t="str">
        <f>_xlfn.XLOOKUP(Orders[[#This Row],[country_code]],Countries[country_code],Countries[country_name])</f>
        <v>Italy</v>
      </c>
      <c r="G24505" s="5">
        <f>_xlfn.XLOOKUP(Orders[[#This Row],[user_id]],Users[user_id],Users[is_referral])</f>
        <v>1</v>
      </c>
    </row>
    <row r="24506" spans="1:7">
      <c r="A24506" s="5">
        <v>2179832</v>
      </c>
      <c r="B24506" s="5">
        <v>4235</v>
      </c>
      <c r="C24506" s="6">
        <v>43217</v>
      </c>
      <c r="D24506" s="5">
        <v>65</v>
      </c>
      <c r="E24506" s="5" t="str">
        <f>_xlfn.XLOOKUP(Orders[[#This Row],[user_id]],Users[user_id],Users[country])</f>
        <v>ES</v>
      </c>
      <c r="F24506" s="5" t="str">
        <f>_xlfn.XLOOKUP(Orders[[#This Row],[country_code]],Countries[country_code],Countries[country_name])</f>
        <v>Spain</v>
      </c>
      <c r="G24506" s="5">
        <f>_xlfn.XLOOKUP(Orders[[#This Row],[user_id]],Users[user_id],Users[is_referral])</f>
        <v>0</v>
      </c>
    </row>
    <row r="24507" spans="1:7">
      <c r="A24507" s="5">
        <v>2179834</v>
      </c>
      <c r="B24507" s="5">
        <v>18774</v>
      </c>
      <c r="C24507" s="6">
        <v>43217</v>
      </c>
      <c r="D24507" s="5">
        <v>18</v>
      </c>
      <c r="E24507" s="5" t="str">
        <f>_xlfn.XLOOKUP(Orders[[#This Row],[user_id]],Users[user_id],Users[country])</f>
        <v>FR</v>
      </c>
      <c r="F24507" s="5" t="str">
        <f>_xlfn.XLOOKUP(Orders[[#This Row],[country_code]],Countries[country_code],Countries[country_name])</f>
        <v>France</v>
      </c>
      <c r="G24507" s="5">
        <f>_xlfn.XLOOKUP(Orders[[#This Row],[user_id]],Users[user_id],Users[is_referral])</f>
        <v>0</v>
      </c>
    </row>
    <row r="24508" spans="1:7">
      <c r="A24508" s="5">
        <v>2179835</v>
      </c>
      <c r="B24508" s="5">
        <v>6141</v>
      </c>
      <c r="C24508" s="6">
        <v>43217</v>
      </c>
      <c r="D24508" s="5">
        <v>66</v>
      </c>
      <c r="E24508" s="5" t="str">
        <f>_xlfn.XLOOKUP(Orders[[#This Row],[user_id]],Users[user_id],Users[country])</f>
        <v>ES</v>
      </c>
      <c r="F24508" s="5" t="str">
        <f>_xlfn.XLOOKUP(Orders[[#This Row],[country_code]],Countries[country_code],Countries[country_name])</f>
        <v>Spain</v>
      </c>
      <c r="G24508" s="5">
        <f>_xlfn.XLOOKUP(Orders[[#This Row],[user_id]],Users[user_id],Users[is_referral])</f>
        <v>1</v>
      </c>
    </row>
    <row r="24509" spans="1:7">
      <c r="A24509" s="5">
        <v>2179838</v>
      </c>
      <c r="B24509" s="5">
        <v>10178</v>
      </c>
      <c r="C24509" s="6">
        <v>43217</v>
      </c>
      <c r="D24509" s="5">
        <v>17</v>
      </c>
      <c r="E24509" s="5" t="str">
        <f>_xlfn.XLOOKUP(Orders[[#This Row],[user_id]],Users[user_id],Users[country])</f>
        <v>IT</v>
      </c>
      <c r="F24509" s="5" t="str">
        <f>_xlfn.XLOOKUP(Orders[[#This Row],[country_code]],Countries[country_code],Countries[country_name])</f>
        <v>Italy</v>
      </c>
      <c r="G24509" s="5">
        <f>_xlfn.XLOOKUP(Orders[[#This Row],[user_id]],Users[user_id],Users[is_referral])</f>
        <v>1</v>
      </c>
    </row>
    <row r="24510" spans="1:7">
      <c r="A24510" s="5">
        <v>2179840</v>
      </c>
      <c r="B24510" s="5">
        <v>7467</v>
      </c>
      <c r="C24510" s="6">
        <v>43217</v>
      </c>
      <c r="D24510" s="5">
        <v>85</v>
      </c>
      <c r="E24510" s="5" t="str">
        <f>_xlfn.XLOOKUP(Orders[[#This Row],[user_id]],Users[user_id],Users[country])</f>
        <v>ES</v>
      </c>
      <c r="F24510" s="5" t="str">
        <f>_xlfn.XLOOKUP(Orders[[#This Row],[country_code]],Countries[country_code],Countries[country_name])</f>
        <v>Spain</v>
      </c>
      <c r="G24510" s="5">
        <f>_xlfn.XLOOKUP(Orders[[#This Row],[user_id]],Users[user_id],Users[is_referral])</f>
        <v>1</v>
      </c>
    </row>
    <row r="24511" spans="1:7">
      <c r="A24511" s="5">
        <v>2179843</v>
      </c>
      <c r="B24511" s="5">
        <v>9032</v>
      </c>
      <c r="C24511" s="6">
        <v>43217</v>
      </c>
      <c r="D24511" s="5">
        <v>12</v>
      </c>
      <c r="E24511" s="5" t="str">
        <f>_xlfn.XLOOKUP(Orders[[#This Row],[user_id]],Users[user_id],Users[country])</f>
        <v>FR</v>
      </c>
      <c r="F24511" s="5" t="str">
        <f>_xlfn.XLOOKUP(Orders[[#This Row],[country_code]],Countries[country_code],Countries[country_name])</f>
        <v>France</v>
      </c>
      <c r="G24511" s="5">
        <f>_xlfn.XLOOKUP(Orders[[#This Row],[user_id]],Users[user_id],Users[is_referral])</f>
        <v>1</v>
      </c>
    </row>
    <row r="24512" spans="1:7">
      <c r="A24512" s="5">
        <v>2179849</v>
      </c>
      <c r="B24512" s="5">
        <v>18471</v>
      </c>
      <c r="C24512" s="6">
        <v>43217</v>
      </c>
      <c r="D24512" s="5">
        <v>48</v>
      </c>
      <c r="E24512" s="5" t="str">
        <f>_xlfn.XLOOKUP(Orders[[#This Row],[user_id]],Users[user_id],Users[country])</f>
        <v>IT</v>
      </c>
      <c r="F24512" s="5" t="str">
        <f>_xlfn.XLOOKUP(Orders[[#This Row],[country_code]],Countries[country_code],Countries[country_name])</f>
        <v>Italy</v>
      </c>
      <c r="G24512" s="5">
        <f>_xlfn.XLOOKUP(Orders[[#This Row],[user_id]],Users[user_id],Users[is_referral])</f>
        <v>1</v>
      </c>
    </row>
    <row r="24513" spans="1:7">
      <c r="A24513" s="5">
        <v>2179850</v>
      </c>
      <c r="B24513" s="5">
        <v>1116</v>
      </c>
      <c r="C24513" s="6">
        <v>43217</v>
      </c>
      <c r="D24513" s="5">
        <v>34</v>
      </c>
      <c r="E24513" s="5" t="str">
        <f>_xlfn.XLOOKUP(Orders[[#This Row],[user_id]],Users[user_id],Users[country])</f>
        <v>ES</v>
      </c>
      <c r="F24513" s="5" t="str">
        <f>_xlfn.XLOOKUP(Orders[[#This Row],[country_code]],Countries[country_code],Countries[country_name])</f>
        <v>Spain</v>
      </c>
      <c r="G24513" s="5">
        <f>_xlfn.XLOOKUP(Orders[[#This Row],[user_id]],Users[user_id],Users[is_referral])</f>
        <v>0</v>
      </c>
    </row>
    <row r="24514" spans="1:7">
      <c r="A24514" s="5">
        <v>2179851</v>
      </c>
      <c r="B24514" s="5">
        <v>16669</v>
      </c>
      <c r="C24514" s="6">
        <v>43217</v>
      </c>
      <c r="D24514" s="5">
        <v>95</v>
      </c>
      <c r="E24514" s="5" t="str">
        <f>_xlfn.XLOOKUP(Orders[[#This Row],[user_id]],Users[user_id],Users[country])</f>
        <v>FR</v>
      </c>
      <c r="F24514" s="5" t="str">
        <f>_xlfn.XLOOKUP(Orders[[#This Row],[country_code]],Countries[country_code],Countries[country_name])</f>
        <v>France</v>
      </c>
      <c r="G24514" s="5">
        <f>_xlfn.XLOOKUP(Orders[[#This Row],[user_id]],Users[user_id],Users[is_referral])</f>
        <v>0</v>
      </c>
    </row>
    <row r="24515" spans="1:7">
      <c r="A24515" s="5">
        <v>2179854</v>
      </c>
      <c r="B24515" s="5">
        <v>13361</v>
      </c>
      <c r="C24515" s="6">
        <v>43217</v>
      </c>
      <c r="D24515" s="5">
        <v>73</v>
      </c>
      <c r="E24515" s="5" t="str">
        <f>_xlfn.XLOOKUP(Orders[[#This Row],[user_id]],Users[user_id],Users[country])</f>
        <v>ES</v>
      </c>
      <c r="F24515" s="5" t="str">
        <f>_xlfn.XLOOKUP(Orders[[#This Row],[country_code]],Countries[country_code],Countries[country_name])</f>
        <v>Spain</v>
      </c>
      <c r="G24515" s="5">
        <f>_xlfn.XLOOKUP(Orders[[#This Row],[user_id]],Users[user_id],Users[is_referral])</f>
        <v>1</v>
      </c>
    </row>
    <row r="24516" spans="1:7">
      <c r="A24516" s="5">
        <v>2179858</v>
      </c>
      <c r="B24516" s="5">
        <v>11126</v>
      </c>
      <c r="C24516" s="6">
        <v>43217</v>
      </c>
      <c r="D24516" s="5">
        <v>31</v>
      </c>
      <c r="E24516" s="5" t="str">
        <f>_xlfn.XLOOKUP(Orders[[#This Row],[user_id]],Users[user_id],Users[country])</f>
        <v>DE</v>
      </c>
      <c r="F24516" s="5" t="str">
        <f>_xlfn.XLOOKUP(Orders[[#This Row],[country_code]],Countries[country_code],Countries[country_name])</f>
        <v>Germany</v>
      </c>
      <c r="G24516" s="5">
        <f>_xlfn.XLOOKUP(Orders[[#This Row],[user_id]],Users[user_id],Users[is_referral])</f>
        <v>1</v>
      </c>
    </row>
    <row r="24517" spans="1:7">
      <c r="A24517" s="5">
        <v>2179859</v>
      </c>
      <c r="B24517" s="5">
        <v>2908</v>
      </c>
      <c r="C24517" s="6">
        <v>43217</v>
      </c>
      <c r="D24517" s="5">
        <v>13</v>
      </c>
      <c r="E24517" s="5" t="str">
        <f>_xlfn.XLOOKUP(Orders[[#This Row],[user_id]],Users[user_id],Users[country])</f>
        <v>FR</v>
      </c>
      <c r="F24517" s="5" t="str">
        <f>_xlfn.XLOOKUP(Orders[[#This Row],[country_code]],Countries[country_code],Countries[country_name])</f>
        <v>France</v>
      </c>
      <c r="G24517" s="5">
        <f>_xlfn.XLOOKUP(Orders[[#This Row],[user_id]],Users[user_id],Users[is_referral])</f>
        <v>0</v>
      </c>
    </row>
    <row r="24518" spans="1:7">
      <c r="A24518" s="5">
        <v>2179860</v>
      </c>
      <c r="B24518" s="5">
        <v>11170</v>
      </c>
      <c r="C24518" s="6">
        <v>43217</v>
      </c>
      <c r="D24518" s="5">
        <v>27</v>
      </c>
      <c r="E24518" s="5" t="str">
        <f>_xlfn.XLOOKUP(Orders[[#This Row],[user_id]],Users[user_id],Users[country])</f>
        <v>FR</v>
      </c>
      <c r="F24518" s="5" t="str">
        <f>_xlfn.XLOOKUP(Orders[[#This Row],[country_code]],Countries[country_code],Countries[country_name])</f>
        <v>France</v>
      </c>
      <c r="G24518" s="5">
        <f>_xlfn.XLOOKUP(Orders[[#This Row],[user_id]],Users[user_id],Users[is_referral])</f>
        <v>1</v>
      </c>
    </row>
    <row r="24519" spans="1:7">
      <c r="A24519" s="5">
        <v>2179861</v>
      </c>
      <c r="B24519" s="5">
        <v>8649</v>
      </c>
      <c r="C24519" s="6">
        <v>43217</v>
      </c>
      <c r="D24519" s="5">
        <v>41</v>
      </c>
      <c r="E24519" s="5" t="str">
        <f>_xlfn.XLOOKUP(Orders[[#This Row],[user_id]],Users[user_id],Users[country])</f>
        <v>ES</v>
      </c>
      <c r="F24519" s="5" t="str">
        <f>_xlfn.XLOOKUP(Orders[[#This Row],[country_code]],Countries[country_code],Countries[country_name])</f>
        <v>Spain</v>
      </c>
      <c r="G24519" s="5">
        <f>_xlfn.XLOOKUP(Orders[[#This Row],[user_id]],Users[user_id],Users[is_referral])</f>
        <v>0</v>
      </c>
    </row>
    <row r="24520" spans="1:7">
      <c r="A24520" s="5">
        <v>2179866</v>
      </c>
      <c r="B24520" s="5">
        <v>9973</v>
      </c>
      <c r="C24520" s="6">
        <v>43217</v>
      </c>
      <c r="D24520" s="5">
        <v>11</v>
      </c>
      <c r="E24520" s="5" t="str">
        <f>_xlfn.XLOOKUP(Orders[[#This Row],[user_id]],Users[user_id],Users[country])</f>
        <v>DE</v>
      </c>
      <c r="F24520" s="5" t="str">
        <f>_xlfn.XLOOKUP(Orders[[#This Row],[country_code]],Countries[country_code],Countries[country_name])</f>
        <v>Germany</v>
      </c>
      <c r="G24520" s="5">
        <f>_xlfn.XLOOKUP(Orders[[#This Row],[user_id]],Users[user_id],Users[is_referral])</f>
        <v>0</v>
      </c>
    </row>
    <row r="24521" spans="1:7">
      <c r="A24521" s="5">
        <v>2179867</v>
      </c>
      <c r="B24521" s="5">
        <v>8200</v>
      </c>
      <c r="C24521" s="6">
        <v>43217</v>
      </c>
      <c r="D24521" s="5">
        <v>58</v>
      </c>
      <c r="E24521" s="5" t="str">
        <f>_xlfn.XLOOKUP(Orders[[#This Row],[user_id]],Users[user_id],Users[country])</f>
        <v>IT</v>
      </c>
      <c r="F24521" s="5" t="str">
        <f>_xlfn.XLOOKUP(Orders[[#This Row],[country_code]],Countries[country_code],Countries[country_name])</f>
        <v>Italy</v>
      </c>
      <c r="G24521" s="5">
        <f>_xlfn.XLOOKUP(Orders[[#This Row],[user_id]],Users[user_id],Users[is_referral])</f>
        <v>0</v>
      </c>
    </row>
    <row r="24522" spans="1:7">
      <c r="A24522" s="5">
        <v>2179871</v>
      </c>
      <c r="B24522" s="5">
        <v>14367</v>
      </c>
      <c r="C24522" s="6">
        <v>43217</v>
      </c>
      <c r="D24522" s="5">
        <v>55</v>
      </c>
      <c r="E24522" s="5" t="str">
        <f>_xlfn.XLOOKUP(Orders[[#This Row],[user_id]],Users[user_id],Users[country])</f>
        <v>ES</v>
      </c>
      <c r="F24522" s="5" t="str">
        <f>_xlfn.XLOOKUP(Orders[[#This Row],[country_code]],Countries[country_code],Countries[country_name])</f>
        <v>Spain</v>
      </c>
      <c r="G24522" s="5">
        <f>_xlfn.XLOOKUP(Orders[[#This Row],[user_id]],Users[user_id],Users[is_referral])</f>
        <v>1</v>
      </c>
    </row>
    <row r="24523" spans="1:7">
      <c r="A24523" s="5">
        <v>2179873</v>
      </c>
      <c r="B24523" s="5">
        <v>9703</v>
      </c>
      <c r="C24523" s="6">
        <v>43217</v>
      </c>
      <c r="D24523" s="5">
        <v>48</v>
      </c>
      <c r="E24523" s="5" t="str">
        <f>_xlfn.XLOOKUP(Orders[[#This Row],[user_id]],Users[user_id],Users[country])</f>
        <v>ES</v>
      </c>
      <c r="F24523" s="5" t="str">
        <f>_xlfn.XLOOKUP(Orders[[#This Row],[country_code]],Countries[country_code],Countries[country_name])</f>
        <v>Spain</v>
      </c>
      <c r="G24523" s="5">
        <f>_xlfn.XLOOKUP(Orders[[#This Row],[user_id]],Users[user_id],Users[is_referral])</f>
        <v>0</v>
      </c>
    </row>
    <row r="24524" spans="1:7">
      <c r="A24524" s="5">
        <v>2179874</v>
      </c>
      <c r="B24524" s="5">
        <v>1580</v>
      </c>
      <c r="C24524" s="6">
        <v>43217</v>
      </c>
      <c r="D24524" s="5">
        <v>45</v>
      </c>
      <c r="E24524" s="5" t="str">
        <f>_xlfn.XLOOKUP(Orders[[#This Row],[user_id]],Users[user_id],Users[country])</f>
        <v>ES</v>
      </c>
      <c r="F24524" s="5" t="str">
        <f>_xlfn.XLOOKUP(Orders[[#This Row],[country_code]],Countries[country_code],Countries[country_name])</f>
        <v>Spain</v>
      </c>
      <c r="G24524" s="5">
        <f>_xlfn.XLOOKUP(Orders[[#This Row],[user_id]],Users[user_id],Users[is_referral])</f>
        <v>0</v>
      </c>
    </row>
    <row r="24525" spans="1:7">
      <c r="A24525" s="5">
        <v>2179875</v>
      </c>
      <c r="B24525" s="5">
        <v>3861</v>
      </c>
      <c r="C24525" s="6">
        <v>43217</v>
      </c>
      <c r="D24525" s="5">
        <v>39</v>
      </c>
      <c r="E24525" s="5" t="str">
        <f>_xlfn.XLOOKUP(Orders[[#This Row],[user_id]],Users[user_id],Users[country])</f>
        <v>FR</v>
      </c>
      <c r="F24525" s="5" t="str">
        <f>_xlfn.XLOOKUP(Orders[[#This Row],[country_code]],Countries[country_code],Countries[country_name])</f>
        <v>France</v>
      </c>
      <c r="G24525" s="5">
        <f>_xlfn.XLOOKUP(Orders[[#This Row],[user_id]],Users[user_id],Users[is_referral])</f>
        <v>0</v>
      </c>
    </row>
    <row r="24526" spans="1:7">
      <c r="A24526" s="5">
        <v>2179876</v>
      </c>
      <c r="B24526" s="5">
        <v>15741</v>
      </c>
      <c r="C24526" s="6">
        <v>43217</v>
      </c>
      <c r="D24526" s="5">
        <v>33</v>
      </c>
      <c r="E24526" s="5" t="str">
        <f>_xlfn.XLOOKUP(Orders[[#This Row],[user_id]],Users[user_id],Users[country])</f>
        <v>ES</v>
      </c>
      <c r="F24526" s="5" t="str">
        <f>_xlfn.XLOOKUP(Orders[[#This Row],[country_code]],Countries[country_code],Countries[country_name])</f>
        <v>Spain</v>
      </c>
      <c r="G24526" s="5">
        <f>_xlfn.XLOOKUP(Orders[[#This Row],[user_id]],Users[user_id],Users[is_referral])</f>
        <v>1</v>
      </c>
    </row>
    <row r="24527" spans="1:7">
      <c r="A24527" s="5">
        <v>2179877</v>
      </c>
      <c r="B24527" s="5">
        <v>19064</v>
      </c>
      <c r="C24527" s="6">
        <v>43217</v>
      </c>
      <c r="D24527" s="5">
        <v>34</v>
      </c>
      <c r="E24527" s="5" t="str">
        <f>_xlfn.XLOOKUP(Orders[[#This Row],[user_id]],Users[user_id],Users[country])</f>
        <v>FR</v>
      </c>
      <c r="F24527" s="5" t="str">
        <f>_xlfn.XLOOKUP(Orders[[#This Row],[country_code]],Countries[country_code],Countries[country_name])</f>
        <v>France</v>
      </c>
      <c r="G24527" s="5">
        <f>_xlfn.XLOOKUP(Orders[[#This Row],[user_id]],Users[user_id],Users[is_referral])</f>
        <v>1</v>
      </c>
    </row>
    <row r="24528" spans="1:7">
      <c r="A24528" s="5">
        <v>2179880</v>
      </c>
      <c r="B24528" s="5">
        <v>7996</v>
      </c>
      <c r="C24528" s="6">
        <v>43217</v>
      </c>
      <c r="D24528" s="5">
        <v>41</v>
      </c>
      <c r="E24528" s="5" t="str">
        <f>_xlfn.XLOOKUP(Orders[[#This Row],[user_id]],Users[user_id],Users[country])</f>
        <v>IT</v>
      </c>
      <c r="F24528" s="5" t="str">
        <f>_xlfn.XLOOKUP(Orders[[#This Row],[country_code]],Countries[country_code],Countries[country_name])</f>
        <v>Italy</v>
      </c>
      <c r="G24528" s="5">
        <f>_xlfn.XLOOKUP(Orders[[#This Row],[user_id]],Users[user_id],Users[is_referral])</f>
        <v>1</v>
      </c>
    </row>
    <row r="24529" spans="1:7">
      <c r="A24529" s="5">
        <v>2179881</v>
      </c>
      <c r="B24529" s="5">
        <v>12310</v>
      </c>
      <c r="C24529" s="6">
        <v>43217</v>
      </c>
      <c r="D24529" s="5">
        <v>10</v>
      </c>
      <c r="E24529" s="5" t="str">
        <f>_xlfn.XLOOKUP(Orders[[#This Row],[user_id]],Users[user_id],Users[country])</f>
        <v>FR</v>
      </c>
      <c r="F24529" s="5" t="str">
        <f>_xlfn.XLOOKUP(Orders[[#This Row],[country_code]],Countries[country_code],Countries[country_name])</f>
        <v>France</v>
      </c>
      <c r="G24529" s="5">
        <f>_xlfn.XLOOKUP(Orders[[#This Row],[user_id]],Users[user_id],Users[is_referral])</f>
        <v>1</v>
      </c>
    </row>
    <row r="24530" spans="1:7">
      <c r="A24530" s="5">
        <v>2179882</v>
      </c>
      <c r="B24530" s="5">
        <v>2844</v>
      </c>
      <c r="C24530" s="6">
        <v>43217</v>
      </c>
      <c r="D24530" s="5">
        <v>18</v>
      </c>
      <c r="E24530" s="5" t="str">
        <f>_xlfn.XLOOKUP(Orders[[#This Row],[user_id]],Users[user_id],Users[country])</f>
        <v>IT</v>
      </c>
      <c r="F24530" s="5" t="str">
        <f>_xlfn.XLOOKUP(Orders[[#This Row],[country_code]],Countries[country_code],Countries[country_name])</f>
        <v>Italy</v>
      </c>
      <c r="G24530" s="5">
        <f>_xlfn.XLOOKUP(Orders[[#This Row],[user_id]],Users[user_id],Users[is_referral])</f>
        <v>0</v>
      </c>
    </row>
    <row r="24531" spans="1:7">
      <c r="A24531" s="5">
        <v>2179883</v>
      </c>
      <c r="B24531" s="5">
        <v>16032</v>
      </c>
      <c r="C24531" s="6">
        <v>43217</v>
      </c>
      <c r="D24531" s="5">
        <v>15</v>
      </c>
      <c r="E24531" s="5" t="str">
        <f>_xlfn.XLOOKUP(Orders[[#This Row],[user_id]],Users[user_id],Users[country])</f>
        <v>IT</v>
      </c>
      <c r="F24531" s="5" t="str">
        <f>_xlfn.XLOOKUP(Orders[[#This Row],[country_code]],Countries[country_code],Countries[country_name])</f>
        <v>Italy</v>
      </c>
      <c r="G24531" s="5">
        <f>_xlfn.XLOOKUP(Orders[[#This Row],[user_id]],Users[user_id],Users[is_referral])</f>
        <v>1</v>
      </c>
    </row>
    <row r="24532" spans="1:7">
      <c r="A24532" s="5">
        <v>2179884</v>
      </c>
      <c r="B24532" s="5">
        <v>17435</v>
      </c>
      <c r="C24532" s="6">
        <v>43217</v>
      </c>
      <c r="D24532" s="5">
        <v>13</v>
      </c>
      <c r="E24532" s="5" t="str">
        <f>_xlfn.XLOOKUP(Orders[[#This Row],[user_id]],Users[user_id],Users[country])</f>
        <v>FR</v>
      </c>
      <c r="F24532" s="5" t="str">
        <f>_xlfn.XLOOKUP(Orders[[#This Row],[country_code]],Countries[country_code],Countries[country_name])</f>
        <v>France</v>
      </c>
      <c r="G24532" s="5">
        <f>_xlfn.XLOOKUP(Orders[[#This Row],[user_id]],Users[user_id],Users[is_referral])</f>
        <v>1</v>
      </c>
    </row>
    <row r="24533" spans="1:7">
      <c r="A24533" s="5">
        <v>2179888</v>
      </c>
      <c r="B24533" s="5">
        <v>11197</v>
      </c>
      <c r="C24533" s="6">
        <v>43217</v>
      </c>
      <c r="D24533" s="5">
        <v>22</v>
      </c>
      <c r="E24533" s="5" t="str">
        <f>_xlfn.XLOOKUP(Orders[[#This Row],[user_id]],Users[user_id],Users[country])</f>
        <v>IT</v>
      </c>
      <c r="F24533" s="5" t="str">
        <f>_xlfn.XLOOKUP(Orders[[#This Row],[country_code]],Countries[country_code],Countries[country_name])</f>
        <v>Italy</v>
      </c>
      <c r="G24533" s="5">
        <f>_xlfn.XLOOKUP(Orders[[#This Row],[user_id]],Users[user_id],Users[is_referral])</f>
        <v>1</v>
      </c>
    </row>
    <row r="24534" spans="1:7">
      <c r="A24534" s="5">
        <v>2179890</v>
      </c>
      <c r="B24534" s="5">
        <v>15801</v>
      </c>
      <c r="C24534" s="6">
        <v>43217</v>
      </c>
      <c r="D24534" s="5">
        <v>41</v>
      </c>
      <c r="E24534" s="5" t="str">
        <f>_xlfn.XLOOKUP(Orders[[#This Row],[user_id]],Users[user_id],Users[country])</f>
        <v>FR</v>
      </c>
      <c r="F24534" s="5" t="str">
        <f>_xlfn.XLOOKUP(Orders[[#This Row],[country_code]],Countries[country_code],Countries[country_name])</f>
        <v>France</v>
      </c>
      <c r="G24534" s="5">
        <f>_xlfn.XLOOKUP(Orders[[#This Row],[user_id]],Users[user_id],Users[is_referral])</f>
        <v>1</v>
      </c>
    </row>
    <row r="24535" spans="1:7">
      <c r="A24535" s="5">
        <v>2179891</v>
      </c>
      <c r="B24535" s="5">
        <v>17581</v>
      </c>
      <c r="C24535" s="6">
        <v>43217</v>
      </c>
      <c r="D24535" s="5">
        <v>60</v>
      </c>
      <c r="E24535" s="5" t="str">
        <f>_xlfn.XLOOKUP(Orders[[#This Row],[user_id]],Users[user_id],Users[country])</f>
        <v>ES</v>
      </c>
      <c r="F24535" s="5" t="str">
        <f>_xlfn.XLOOKUP(Orders[[#This Row],[country_code]],Countries[country_code],Countries[country_name])</f>
        <v>Spain</v>
      </c>
      <c r="G24535" s="5">
        <f>_xlfn.XLOOKUP(Orders[[#This Row],[user_id]],Users[user_id],Users[is_referral])</f>
        <v>1</v>
      </c>
    </row>
    <row r="24536" spans="1:7">
      <c r="A24536" s="5">
        <v>2179892</v>
      </c>
      <c r="B24536" s="5">
        <v>9913</v>
      </c>
      <c r="C24536" s="6">
        <v>43217</v>
      </c>
      <c r="D24536" s="5">
        <v>57</v>
      </c>
      <c r="E24536" s="5" t="str">
        <f>_xlfn.XLOOKUP(Orders[[#This Row],[user_id]],Users[user_id],Users[country])</f>
        <v>FR</v>
      </c>
      <c r="F24536" s="5" t="str">
        <f>_xlfn.XLOOKUP(Orders[[#This Row],[country_code]],Countries[country_code],Countries[country_name])</f>
        <v>France</v>
      </c>
      <c r="G24536" s="5">
        <f>_xlfn.XLOOKUP(Orders[[#This Row],[user_id]],Users[user_id],Users[is_referral])</f>
        <v>0</v>
      </c>
    </row>
    <row r="24537" spans="1:7">
      <c r="A24537" s="5">
        <v>2179893</v>
      </c>
      <c r="B24537" s="5">
        <v>14852</v>
      </c>
      <c r="C24537" s="6">
        <v>43217</v>
      </c>
      <c r="D24537" s="5">
        <v>72</v>
      </c>
      <c r="E24537" s="5" t="str">
        <f>_xlfn.XLOOKUP(Orders[[#This Row],[user_id]],Users[user_id],Users[country])</f>
        <v>ES</v>
      </c>
      <c r="F24537" s="5" t="str">
        <f>_xlfn.XLOOKUP(Orders[[#This Row],[country_code]],Countries[country_code],Countries[country_name])</f>
        <v>Spain</v>
      </c>
      <c r="G24537" s="5">
        <f>_xlfn.XLOOKUP(Orders[[#This Row],[user_id]],Users[user_id],Users[is_referral])</f>
        <v>1</v>
      </c>
    </row>
    <row r="24538" spans="1:7">
      <c r="A24538" s="5">
        <v>2179896</v>
      </c>
      <c r="B24538" s="5">
        <v>12923</v>
      </c>
      <c r="C24538" s="6">
        <v>43217</v>
      </c>
      <c r="D24538" s="5">
        <v>33</v>
      </c>
      <c r="E24538" s="5" t="str">
        <f>_xlfn.XLOOKUP(Orders[[#This Row],[user_id]],Users[user_id],Users[country])</f>
        <v>ES</v>
      </c>
      <c r="F24538" s="5" t="str">
        <f>_xlfn.XLOOKUP(Orders[[#This Row],[country_code]],Countries[country_code],Countries[country_name])</f>
        <v>Spain</v>
      </c>
      <c r="G24538" s="5">
        <f>_xlfn.XLOOKUP(Orders[[#This Row],[user_id]],Users[user_id],Users[is_referral])</f>
        <v>1</v>
      </c>
    </row>
    <row r="24539" spans="1:7">
      <c r="A24539" s="5">
        <v>2179897</v>
      </c>
      <c r="B24539" s="5">
        <v>1846</v>
      </c>
      <c r="C24539" s="6">
        <v>43217</v>
      </c>
      <c r="D24539" s="5">
        <v>40</v>
      </c>
      <c r="E24539" s="5" t="str">
        <f>_xlfn.XLOOKUP(Orders[[#This Row],[user_id]],Users[user_id],Users[country])</f>
        <v>FR</v>
      </c>
      <c r="F24539" s="5" t="str">
        <f>_xlfn.XLOOKUP(Orders[[#This Row],[country_code]],Countries[country_code],Countries[country_name])</f>
        <v>France</v>
      </c>
      <c r="G24539" s="5">
        <f>_xlfn.XLOOKUP(Orders[[#This Row],[user_id]],Users[user_id],Users[is_referral])</f>
        <v>0</v>
      </c>
    </row>
    <row r="24540" spans="1:7">
      <c r="A24540" s="5">
        <v>2179899</v>
      </c>
      <c r="B24540" s="5">
        <v>14260</v>
      </c>
      <c r="C24540" s="6">
        <v>43217</v>
      </c>
      <c r="D24540" s="5">
        <v>75</v>
      </c>
      <c r="E24540" s="5" t="str">
        <f>_xlfn.XLOOKUP(Orders[[#This Row],[user_id]],Users[user_id],Users[country])</f>
        <v>IT</v>
      </c>
      <c r="F24540" s="5" t="str">
        <f>_xlfn.XLOOKUP(Orders[[#This Row],[country_code]],Countries[country_code],Countries[country_name])</f>
        <v>Italy</v>
      </c>
      <c r="G24540" s="5">
        <f>_xlfn.XLOOKUP(Orders[[#This Row],[user_id]],Users[user_id],Users[is_referral])</f>
        <v>1</v>
      </c>
    </row>
    <row r="24541" spans="1:7">
      <c r="A24541" s="5">
        <v>2179900</v>
      </c>
      <c r="B24541" s="5">
        <v>14353</v>
      </c>
      <c r="C24541" s="6">
        <v>43217</v>
      </c>
      <c r="D24541" s="5">
        <v>36</v>
      </c>
      <c r="E24541" s="5" t="str">
        <f>_xlfn.XLOOKUP(Orders[[#This Row],[user_id]],Users[user_id],Users[country])</f>
        <v>IT</v>
      </c>
      <c r="F24541" s="5" t="str">
        <f>_xlfn.XLOOKUP(Orders[[#This Row],[country_code]],Countries[country_code],Countries[country_name])</f>
        <v>Italy</v>
      </c>
      <c r="G24541" s="5">
        <f>_xlfn.XLOOKUP(Orders[[#This Row],[user_id]],Users[user_id],Users[is_referral])</f>
        <v>1</v>
      </c>
    </row>
    <row r="24542" spans="1:7">
      <c r="A24542" s="5">
        <v>2179902</v>
      </c>
      <c r="B24542" s="5">
        <v>7736</v>
      </c>
      <c r="C24542" s="6">
        <v>43217</v>
      </c>
      <c r="D24542" s="5">
        <v>36</v>
      </c>
      <c r="E24542" s="5" t="str">
        <f>_xlfn.XLOOKUP(Orders[[#This Row],[user_id]],Users[user_id],Users[country])</f>
        <v>FR</v>
      </c>
      <c r="F24542" s="5" t="str">
        <f>_xlfn.XLOOKUP(Orders[[#This Row],[country_code]],Countries[country_code],Countries[country_name])</f>
        <v>France</v>
      </c>
      <c r="G24542" s="5">
        <f>_xlfn.XLOOKUP(Orders[[#This Row],[user_id]],Users[user_id],Users[is_referral])</f>
        <v>1</v>
      </c>
    </row>
    <row r="24543" spans="1:7">
      <c r="A24543" s="5">
        <v>2179903</v>
      </c>
      <c r="B24543" s="5">
        <v>19771</v>
      </c>
      <c r="C24543" s="6">
        <v>43217</v>
      </c>
      <c r="D24543" s="5">
        <v>31</v>
      </c>
      <c r="E24543" s="5" t="str">
        <f>_xlfn.XLOOKUP(Orders[[#This Row],[user_id]],Users[user_id],Users[country])</f>
        <v>FR</v>
      </c>
      <c r="F24543" s="5" t="str">
        <f>_xlfn.XLOOKUP(Orders[[#This Row],[country_code]],Countries[country_code],Countries[country_name])</f>
        <v>France</v>
      </c>
      <c r="G24543" s="5">
        <f>_xlfn.XLOOKUP(Orders[[#This Row],[user_id]],Users[user_id],Users[is_referral])</f>
        <v>1</v>
      </c>
    </row>
    <row r="24544" spans="1:7">
      <c r="A24544" s="5">
        <v>2179905</v>
      </c>
      <c r="B24544" s="5">
        <v>18140</v>
      </c>
      <c r="C24544" s="6">
        <v>43217</v>
      </c>
      <c r="D24544" s="5">
        <v>75</v>
      </c>
      <c r="E24544" s="5" t="str">
        <f>_xlfn.XLOOKUP(Orders[[#This Row],[user_id]],Users[user_id],Users[country])</f>
        <v>ES</v>
      </c>
      <c r="F24544" s="5" t="str">
        <f>_xlfn.XLOOKUP(Orders[[#This Row],[country_code]],Countries[country_code],Countries[country_name])</f>
        <v>Spain</v>
      </c>
      <c r="G24544" s="5">
        <f>_xlfn.XLOOKUP(Orders[[#This Row],[user_id]],Users[user_id],Users[is_referral])</f>
        <v>1</v>
      </c>
    </row>
    <row r="24545" spans="1:7">
      <c r="A24545" s="5">
        <v>2179906</v>
      </c>
      <c r="B24545" s="5">
        <v>19898</v>
      </c>
      <c r="C24545" s="6">
        <v>43217</v>
      </c>
      <c r="D24545" s="5">
        <v>63</v>
      </c>
      <c r="E24545" s="5" t="str">
        <f>_xlfn.XLOOKUP(Orders[[#This Row],[user_id]],Users[user_id],Users[country])</f>
        <v>FR</v>
      </c>
      <c r="F24545" s="5" t="str">
        <f>_xlfn.XLOOKUP(Orders[[#This Row],[country_code]],Countries[country_code],Countries[country_name])</f>
        <v>France</v>
      </c>
      <c r="G24545" s="5">
        <f>_xlfn.XLOOKUP(Orders[[#This Row],[user_id]],Users[user_id],Users[is_referral])</f>
        <v>1</v>
      </c>
    </row>
    <row r="24546" spans="1:7">
      <c r="A24546" s="5">
        <v>2179907</v>
      </c>
      <c r="B24546" s="5">
        <v>1074</v>
      </c>
      <c r="C24546" s="6">
        <v>43217</v>
      </c>
      <c r="D24546" s="5">
        <v>54</v>
      </c>
      <c r="E24546" s="5" t="str">
        <f>_xlfn.XLOOKUP(Orders[[#This Row],[user_id]],Users[user_id],Users[country])</f>
        <v>IT</v>
      </c>
      <c r="F24546" s="5" t="str">
        <f>_xlfn.XLOOKUP(Orders[[#This Row],[country_code]],Countries[country_code],Countries[country_name])</f>
        <v>Italy</v>
      </c>
      <c r="G24546" s="5">
        <f>_xlfn.XLOOKUP(Orders[[#This Row],[user_id]],Users[user_id],Users[is_referral])</f>
        <v>0</v>
      </c>
    </row>
    <row r="24547" spans="1:7">
      <c r="A24547" s="5">
        <v>2179909</v>
      </c>
      <c r="B24547" s="5">
        <v>15376</v>
      </c>
      <c r="C24547" s="6">
        <v>43217</v>
      </c>
      <c r="D24547" s="5">
        <v>66</v>
      </c>
      <c r="E24547" s="5" t="str">
        <f>_xlfn.XLOOKUP(Orders[[#This Row],[user_id]],Users[user_id],Users[country])</f>
        <v>DE</v>
      </c>
      <c r="F24547" s="5" t="str">
        <f>_xlfn.XLOOKUP(Orders[[#This Row],[country_code]],Countries[country_code],Countries[country_name])</f>
        <v>Germany</v>
      </c>
      <c r="G24547" s="5">
        <f>_xlfn.XLOOKUP(Orders[[#This Row],[user_id]],Users[user_id],Users[is_referral])</f>
        <v>1</v>
      </c>
    </row>
    <row r="24548" spans="1:7">
      <c r="A24548" s="5">
        <v>2179910</v>
      </c>
      <c r="B24548" s="5">
        <v>18728</v>
      </c>
      <c r="C24548" s="6">
        <v>43217</v>
      </c>
      <c r="D24548" s="5">
        <v>59</v>
      </c>
      <c r="E24548" s="5" t="str">
        <f>_xlfn.XLOOKUP(Orders[[#This Row],[user_id]],Users[user_id],Users[country])</f>
        <v>IT</v>
      </c>
      <c r="F24548" s="5" t="str">
        <f>_xlfn.XLOOKUP(Orders[[#This Row],[country_code]],Countries[country_code],Countries[country_name])</f>
        <v>Italy</v>
      </c>
      <c r="G24548" s="5">
        <f>_xlfn.XLOOKUP(Orders[[#This Row],[user_id]],Users[user_id],Users[is_referral])</f>
        <v>1</v>
      </c>
    </row>
    <row r="24549" spans="1:7">
      <c r="A24549" s="5">
        <v>2179912</v>
      </c>
      <c r="B24549" s="5">
        <v>1516</v>
      </c>
      <c r="C24549" s="6">
        <v>43217</v>
      </c>
      <c r="D24549" s="5">
        <v>54</v>
      </c>
      <c r="E24549" s="5" t="str">
        <f>_xlfn.XLOOKUP(Orders[[#This Row],[user_id]],Users[user_id],Users[country])</f>
        <v>ES</v>
      </c>
      <c r="F24549" s="5" t="str">
        <f>_xlfn.XLOOKUP(Orders[[#This Row],[country_code]],Countries[country_code],Countries[country_name])</f>
        <v>Spain</v>
      </c>
      <c r="G24549" s="5">
        <f>_xlfn.XLOOKUP(Orders[[#This Row],[user_id]],Users[user_id],Users[is_referral])</f>
        <v>0</v>
      </c>
    </row>
    <row r="24550" spans="1:7">
      <c r="A24550" s="5">
        <v>2179913</v>
      </c>
      <c r="B24550" s="5">
        <v>11903</v>
      </c>
      <c r="C24550" s="6">
        <v>43217</v>
      </c>
      <c r="D24550" s="5">
        <v>42</v>
      </c>
      <c r="E24550" s="5" t="str">
        <f>_xlfn.XLOOKUP(Orders[[#This Row],[user_id]],Users[user_id],Users[country])</f>
        <v>ES</v>
      </c>
      <c r="F24550" s="5" t="str">
        <f>_xlfn.XLOOKUP(Orders[[#This Row],[country_code]],Countries[country_code],Countries[country_name])</f>
        <v>Spain</v>
      </c>
      <c r="G24550" s="5">
        <f>_xlfn.XLOOKUP(Orders[[#This Row],[user_id]],Users[user_id],Users[is_referral])</f>
        <v>1</v>
      </c>
    </row>
    <row r="24551" spans="1:7">
      <c r="A24551" s="5">
        <v>2179914</v>
      </c>
      <c r="B24551" s="5">
        <v>18266</v>
      </c>
      <c r="C24551" s="6">
        <v>43217</v>
      </c>
      <c r="D24551" s="5">
        <v>38</v>
      </c>
      <c r="E24551" s="5" t="str">
        <f>_xlfn.XLOOKUP(Orders[[#This Row],[user_id]],Users[user_id],Users[country])</f>
        <v>IT</v>
      </c>
      <c r="F24551" s="5" t="str">
        <f>_xlfn.XLOOKUP(Orders[[#This Row],[country_code]],Countries[country_code],Countries[country_name])</f>
        <v>Italy</v>
      </c>
      <c r="G24551" s="5">
        <f>_xlfn.XLOOKUP(Orders[[#This Row],[user_id]],Users[user_id],Users[is_referral])</f>
        <v>1</v>
      </c>
    </row>
    <row r="24552" spans="1:7">
      <c r="A24552" s="5">
        <v>2179916</v>
      </c>
      <c r="B24552" s="5">
        <v>10857</v>
      </c>
      <c r="C24552" s="6">
        <v>43217</v>
      </c>
      <c r="D24552" s="5">
        <v>26</v>
      </c>
      <c r="E24552" s="5" t="str">
        <f>_xlfn.XLOOKUP(Orders[[#This Row],[user_id]],Users[user_id],Users[country])</f>
        <v>FR</v>
      </c>
      <c r="F24552" s="5" t="str">
        <f>_xlfn.XLOOKUP(Orders[[#This Row],[country_code]],Countries[country_code],Countries[country_name])</f>
        <v>France</v>
      </c>
      <c r="G24552" s="5">
        <f>_xlfn.XLOOKUP(Orders[[#This Row],[user_id]],Users[user_id],Users[is_referral])</f>
        <v>1</v>
      </c>
    </row>
    <row r="24553" spans="1:7">
      <c r="A24553" s="5">
        <v>2179918</v>
      </c>
      <c r="B24553" s="5">
        <v>2696</v>
      </c>
      <c r="C24553" s="6">
        <v>43217</v>
      </c>
      <c r="D24553" s="5">
        <v>55</v>
      </c>
      <c r="E24553" s="5" t="str">
        <f>_xlfn.XLOOKUP(Orders[[#This Row],[user_id]],Users[user_id],Users[country])</f>
        <v>IT</v>
      </c>
      <c r="F24553" s="5" t="str">
        <f>_xlfn.XLOOKUP(Orders[[#This Row],[country_code]],Countries[country_code],Countries[country_name])</f>
        <v>Italy</v>
      </c>
      <c r="G24553" s="5">
        <f>_xlfn.XLOOKUP(Orders[[#This Row],[user_id]],Users[user_id],Users[is_referral])</f>
        <v>0</v>
      </c>
    </row>
    <row r="24554" spans="1:7">
      <c r="A24554" s="5">
        <v>2179920</v>
      </c>
      <c r="B24554" s="5">
        <v>2005</v>
      </c>
      <c r="C24554" s="6">
        <v>43217</v>
      </c>
      <c r="D24554" s="5">
        <v>39</v>
      </c>
      <c r="E24554" s="5" t="str">
        <f>_xlfn.XLOOKUP(Orders[[#This Row],[user_id]],Users[user_id],Users[country])</f>
        <v>FR</v>
      </c>
      <c r="F24554" s="5" t="str">
        <f>_xlfn.XLOOKUP(Orders[[#This Row],[country_code]],Countries[country_code],Countries[country_name])</f>
        <v>France</v>
      </c>
      <c r="G24554" s="5">
        <f>_xlfn.XLOOKUP(Orders[[#This Row],[user_id]],Users[user_id],Users[is_referral])</f>
        <v>0</v>
      </c>
    </row>
    <row r="24555" spans="1:7">
      <c r="A24555" s="5">
        <v>2179921</v>
      </c>
      <c r="B24555" s="5">
        <v>14264</v>
      </c>
      <c r="C24555" s="6">
        <v>43217</v>
      </c>
      <c r="D24555" s="5">
        <v>26</v>
      </c>
      <c r="E24555" s="5" t="str">
        <f>_xlfn.XLOOKUP(Orders[[#This Row],[user_id]],Users[user_id],Users[country])</f>
        <v>DE</v>
      </c>
      <c r="F24555" s="5" t="str">
        <f>_xlfn.XLOOKUP(Orders[[#This Row],[country_code]],Countries[country_code],Countries[country_name])</f>
        <v>Germany</v>
      </c>
      <c r="G24555" s="5">
        <f>_xlfn.XLOOKUP(Orders[[#This Row],[user_id]],Users[user_id],Users[is_referral])</f>
        <v>1</v>
      </c>
    </row>
    <row r="24556" spans="1:7">
      <c r="A24556" s="5">
        <v>2179925</v>
      </c>
      <c r="B24556" s="5">
        <v>3015</v>
      </c>
      <c r="C24556" s="6">
        <v>43217</v>
      </c>
      <c r="D24556" s="5">
        <v>35</v>
      </c>
      <c r="E24556" s="5" t="str">
        <f>_xlfn.XLOOKUP(Orders[[#This Row],[user_id]],Users[user_id],Users[country])</f>
        <v>DE</v>
      </c>
      <c r="F24556" s="5" t="str">
        <f>_xlfn.XLOOKUP(Orders[[#This Row],[country_code]],Countries[country_code],Countries[country_name])</f>
        <v>Germany</v>
      </c>
      <c r="G24556" s="5">
        <f>_xlfn.XLOOKUP(Orders[[#This Row],[user_id]],Users[user_id],Users[is_referral])</f>
        <v>0</v>
      </c>
    </row>
    <row r="24557" spans="1:7">
      <c r="A24557" s="5">
        <v>2179927</v>
      </c>
      <c r="B24557" s="5">
        <v>16469</v>
      </c>
      <c r="C24557" s="6">
        <v>43217</v>
      </c>
      <c r="D24557" s="5">
        <v>37</v>
      </c>
      <c r="E24557" s="5" t="str">
        <f>_xlfn.XLOOKUP(Orders[[#This Row],[user_id]],Users[user_id],Users[country])</f>
        <v>DE</v>
      </c>
      <c r="F24557" s="5" t="str">
        <f>_xlfn.XLOOKUP(Orders[[#This Row],[country_code]],Countries[country_code],Countries[country_name])</f>
        <v>Germany</v>
      </c>
      <c r="G24557" s="5">
        <f>_xlfn.XLOOKUP(Orders[[#This Row],[user_id]],Users[user_id],Users[is_referral])</f>
        <v>1</v>
      </c>
    </row>
    <row r="24558" spans="1:7">
      <c r="A24558" s="5">
        <v>2179929</v>
      </c>
      <c r="B24558" s="5">
        <v>10424</v>
      </c>
      <c r="C24558" s="6">
        <v>43217</v>
      </c>
      <c r="D24558" s="5">
        <v>47</v>
      </c>
      <c r="E24558" s="5" t="str">
        <f>_xlfn.XLOOKUP(Orders[[#This Row],[user_id]],Users[user_id],Users[country])</f>
        <v>ES</v>
      </c>
      <c r="F24558" s="5" t="str">
        <f>_xlfn.XLOOKUP(Orders[[#This Row],[country_code]],Countries[country_code],Countries[country_name])</f>
        <v>Spain</v>
      </c>
      <c r="G24558" s="5">
        <f>_xlfn.XLOOKUP(Orders[[#This Row],[user_id]],Users[user_id],Users[is_referral])</f>
        <v>1</v>
      </c>
    </row>
    <row r="24559" spans="1:7">
      <c r="A24559" s="5">
        <v>2179930</v>
      </c>
      <c r="B24559" s="5">
        <v>9214</v>
      </c>
      <c r="C24559" s="6">
        <v>43217</v>
      </c>
      <c r="D24559" s="5">
        <v>45</v>
      </c>
      <c r="E24559" s="5" t="str">
        <f>_xlfn.XLOOKUP(Orders[[#This Row],[user_id]],Users[user_id],Users[country])</f>
        <v>IT</v>
      </c>
      <c r="F24559" s="5" t="str">
        <f>_xlfn.XLOOKUP(Orders[[#This Row],[country_code]],Countries[country_code],Countries[country_name])</f>
        <v>Italy</v>
      </c>
      <c r="G24559" s="5">
        <f>_xlfn.XLOOKUP(Orders[[#This Row],[user_id]],Users[user_id],Users[is_referral])</f>
        <v>0</v>
      </c>
    </row>
    <row r="24560" spans="1:7">
      <c r="A24560" s="5">
        <v>2179931</v>
      </c>
      <c r="B24560" s="5">
        <v>7453</v>
      </c>
      <c r="C24560" s="6">
        <v>43217</v>
      </c>
      <c r="D24560" s="5">
        <v>50</v>
      </c>
      <c r="E24560" s="5" t="str">
        <f>_xlfn.XLOOKUP(Orders[[#This Row],[user_id]],Users[user_id],Users[country])</f>
        <v>IT</v>
      </c>
      <c r="F24560" s="5" t="str">
        <f>_xlfn.XLOOKUP(Orders[[#This Row],[country_code]],Countries[country_code],Countries[country_name])</f>
        <v>Italy</v>
      </c>
      <c r="G24560" s="5">
        <f>_xlfn.XLOOKUP(Orders[[#This Row],[user_id]],Users[user_id],Users[is_referral])</f>
        <v>1</v>
      </c>
    </row>
    <row r="24561" spans="1:7">
      <c r="A24561" s="5">
        <v>2179935</v>
      </c>
      <c r="B24561" s="5">
        <v>11134</v>
      </c>
      <c r="C24561" s="6">
        <v>43217</v>
      </c>
      <c r="D24561" s="5">
        <v>55</v>
      </c>
      <c r="E24561" s="5" t="str">
        <f>_xlfn.XLOOKUP(Orders[[#This Row],[user_id]],Users[user_id],Users[country])</f>
        <v>DE</v>
      </c>
      <c r="F24561" s="5" t="str">
        <f>_xlfn.XLOOKUP(Orders[[#This Row],[country_code]],Countries[country_code],Countries[country_name])</f>
        <v>Germany</v>
      </c>
      <c r="G24561" s="5">
        <f>_xlfn.XLOOKUP(Orders[[#This Row],[user_id]],Users[user_id],Users[is_referral])</f>
        <v>1</v>
      </c>
    </row>
    <row r="24562" spans="1:7">
      <c r="A24562" s="5">
        <v>2179937</v>
      </c>
      <c r="B24562" s="5">
        <v>4919</v>
      </c>
      <c r="C24562" s="6">
        <v>43217</v>
      </c>
      <c r="D24562" s="5">
        <v>30</v>
      </c>
      <c r="E24562" s="5" t="str">
        <f>_xlfn.XLOOKUP(Orders[[#This Row],[user_id]],Users[user_id],Users[country])</f>
        <v>IT</v>
      </c>
      <c r="F24562" s="5" t="str">
        <f>_xlfn.XLOOKUP(Orders[[#This Row],[country_code]],Countries[country_code],Countries[country_name])</f>
        <v>Italy</v>
      </c>
      <c r="G24562" s="5">
        <f>_xlfn.XLOOKUP(Orders[[#This Row],[user_id]],Users[user_id],Users[is_referral])</f>
        <v>0</v>
      </c>
    </row>
    <row r="24563" spans="1:7">
      <c r="A24563" s="5">
        <v>2179940</v>
      </c>
      <c r="B24563" s="5">
        <v>9004</v>
      </c>
      <c r="C24563" s="6">
        <v>43217</v>
      </c>
      <c r="D24563" s="5">
        <v>22</v>
      </c>
      <c r="E24563" s="5" t="str">
        <f>_xlfn.XLOOKUP(Orders[[#This Row],[user_id]],Users[user_id],Users[country])</f>
        <v>IT</v>
      </c>
      <c r="F24563" s="5" t="str">
        <f>_xlfn.XLOOKUP(Orders[[#This Row],[country_code]],Countries[country_code],Countries[country_name])</f>
        <v>Italy</v>
      </c>
      <c r="G24563" s="5">
        <f>_xlfn.XLOOKUP(Orders[[#This Row],[user_id]],Users[user_id],Users[is_referral])</f>
        <v>0</v>
      </c>
    </row>
    <row r="24564" spans="1:7">
      <c r="A24564" s="5">
        <v>2179941</v>
      </c>
      <c r="B24564" s="5">
        <v>1243</v>
      </c>
      <c r="C24564" s="6">
        <v>43217</v>
      </c>
      <c r="D24564" s="5">
        <v>56</v>
      </c>
      <c r="E24564" s="5" t="str">
        <f>_xlfn.XLOOKUP(Orders[[#This Row],[user_id]],Users[user_id],Users[country])</f>
        <v>ES</v>
      </c>
      <c r="F24564" s="5" t="str">
        <f>_xlfn.XLOOKUP(Orders[[#This Row],[country_code]],Countries[country_code],Countries[country_name])</f>
        <v>Spain</v>
      </c>
      <c r="G24564" s="5">
        <f>_xlfn.XLOOKUP(Orders[[#This Row],[user_id]],Users[user_id],Users[is_referral])</f>
        <v>0</v>
      </c>
    </row>
    <row r="24565" spans="1:7">
      <c r="A24565" s="5">
        <v>2179943</v>
      </c>
      <c r="B24565" s="5">
        <v>7992</v>
      </c>
      <c r="C24565" s="6">
        <v>43217</v>
      </c>
      <c r="D24565" s="5">
        <v>18</v>
      </c>
      <c r="E24565" s="5" t="str">
        <f>_xlfn.XLOOKUP(Orders[[#This Row],[user_id]],Users[user_id],Users[country])</f>
        <v>FR</v>
      </c>
      <c r="F24565" s="5" t="str">
        <f>_xlfn.XLOOKUP(Orders[[#This Row],[country_code]],Countries[country_code],Countries[country_name])</f>
        <v>France</v>
      </c>
      <c r="G24565" s="5">
        <f>_xlfn.XLOOKUP(Orders[[#This Row],[user_id]],Users[user_id],Users[is_referral])</f>
        <v>1</v>
      </c>
    </row>
    <row r="24566" spans="1:7">
      <c r="A24566" s="5">
        <v>2179944</v>
      </c>
      <c r="B24566" s="5">
        <v>2457</v>
      </c>
      <c r="C24566" s="6">
        <v>43217</v>
      </c>
      <c r="D24566" s="5">
        <v>68</v>
      </c>
      <c r="E24566" s="5" t="str">
        <f>_xlfn.XLOOKUP(Orders[[#This Row],[user_id]],Users[user_id],Users[country])</f>
        <v>IT</v>
      </c>
      <c r="F24566" s="5" t="str">
        <f>_xlfn.XLOOKUP(Orders[[#This Row],[country_code]],Countries[country_code],Countries[country_name])</f>
        <v>Italy</v>
      </c>
      <c r="G24566" s="5">
        <f>_xlfn.XLOOKUP(Orders[[#This Row],[user_id]],Users[user_id],Users[is_referral])</f>
        <v>0</v>
      </c>
    </row>
    <row r="24567" spans="1:7">
      <c r="A24567" s="5">
        <v>2179947</v>
      </c>
      <c r="B24567" s="5">
        <v>148</v>
      </c>
      <c r="C24567" s="6">
        <v>43217</v>
      </c>
      <c r="D24567" s="5">
        <v>12</v>
      </c>
      <c r="E24567" s="5" t="str">
        <f>_xlfn.XLOOKUP(Orders[[#This Row],[user_id]],Users[user_id],Users[country])</f>
        <v>FR</v>
      </c>
      <c r="F24567" s="5" t="str">
        <f>_xlfn.XLOOKUP(Orders[[#This Row],[country_code]],Countries[country_code],Countries[country_name])</f>
        <v>France</v>
      </c>
      <c r="G24567" s="5">
        <f>_xlfn.XLOOKUP(Orders[[#This Row],[user_id]],Users[user_id],Users[is_referral])</f>
        <v>0</v>
      </c>
    </row>
    <row r="24568" spans="1:7">
      <c r="A24568" s="5">
        <v>2179948</v>
      </c>
      <c r="B24568" s="5">
        <v>4878</v>
      </c>
      <c r="C24568" s="6">
        <v>43217</v>
      </c>
      <c r="D24568" s="5">
        <v>20</v>
      </c>
      <c r="E24568" s="5" t="str">
        <f>_xlfn.XLOOKUP(Orders[[#This Row],[user_id]],Users[user_id],Users[country])</f>
        <v>FR</v>
      </c>
      <c r="F24568" s="5" t="str">
        <f>_xlfn.XLOOKUP(Orders[[#This Row],[country_code]],Countries[country_code],Countries[country_name])</f>
        <v>France</v>
      </c>
      <c r="G24568" s="5">
        <f>_xlfn.XLOOKUP(Orders[[#This Row],[user_id]],Users[user_id],Users[is_referral])</f>
        <v>0</v>
      </c>
    </row>
    <row r="24569" spans="1:7">
      <c r="A24569" s="5">
        <v>2179950</v>
      </c>
      <c r="B24569" s="5">
        <v>8755</v>
      </c>
      <c r="C24569" s="6">
        <v>43217</v>
      </c>
      <c r="D24569" s="5">
        <v>14</v>
      </c>
      <c r="E24569" s="5" t="str">
        <f>_xlfn.XLOOKUP(Orders[[#This Row],[user_id]],Users[user_id],Users[country])</f>
        <v>ES</v>
      </c>
      <c r="F24569" s="5" t="str">
        <f>_xlfn.XLOOKUP(Orders[[#This Row],[country_code]],Countries[country_code],Countries[country_name])</f>
        <v>Spain</v>
      </c>
      <c r="G24569" s="5">
        <f>_xlfn.XLOOKUP(Orders[[#This Row],[user_id]],Users[user_id],Users[is_referral])</f>
        <v>1</v>
      </c>
    </row>
    <row r="24570" spans="1:7">
      <c r="A24570" s="5">
        <v>2179954</v>
      </c>
      <c r="B24570" s="5">
        <v>18408</v>
      </c>
      <c r="C24570" s="6">
        <v>43217</v>
      </c>
      <c r="D24570" s="5">
        <v>86</v>
      </c>
      <c r="E24570" s="5" t="str">
        <f>_xlfn.XLOOKUP(Orders[[#This Row],[user_id]],Users[user_id],Users[country])</f>
        <v>FR</v>
      </c>
      <c r="F24570" s="5" t="str">
        <f>_xlfn.XLOOKUP(Orders[[#This Row],[country_code]],Countries[country_code],Countries[country_name])</f>
        <v>France</v>
      </c>
      <c r="G24570" s="5">
        <f>_xlfn.XLOOKUP(Orders[[#This Row],[user_id]],Users[user_id],Users[is_referral])</f>
        <v>1</v>
      </c>
    </row>
    <row r="24571" spans="1:7">
      <c r="A24571" s="5">
        <v>2179955</v>
      </c>
      <c r="B24571" s="5">
        <v>14890</v>
      </c>
      <c r="C24571" s="6">
        <v>43217</v>
      </c>
      <c r="D24571" s="5">
        <v>53</v>
      </c>
      <c r="E24571" s="5" t="str">
        <f>_xlfn.XLOOKUP(Orders[[#This Row],[user_id]],Users[user_id],Users[country])</f>
        <v>IT</v>
      </c>
      <c r="F24571" s="5" t="str">
        <f>_xlfn.XLOOKUP(Orders[[#This Row],[country_code]],Countries[country_code],Countries[country_name])</f>
        <v>Italy</v>
      </c>
      <c r="G24571" s="5">
        <f>_xlfn.XLOOKUP(Orders[[#This Row],[user_id]],Users[user_id],Users[is_referral])</f>
        <v>1</v>
      </c>
    </row>
    <row r="24572" spans="1:7">
      <c r="A24572" s="5">
        <v>2179956</v>
      </c>
      <c r="B24572" s="5">
        <v>1186</v>
      </c>
      <c r="C24572" s="6">
        <v>43217</v>
      </c>
      <c r="D24572" s="5">
        <v>19</v>
      </c>
      <c r="E24572" s="5" t="str">
        <f>_xlfn.XLOOKUP(Orders[[#This Row],[user_id]],Users[user_id],Users[country])</f>
        <v>FR</v>
      </c>
      <c r="F24572" s="5" t="str">
        <f>_xlfn.XLOOKUP(Orders[[#This Row],[country_code]],Countries[country_code],Countries[country_name])</f>
        <v>France</v>
      </c>
      <c r="G24572" s="5">
        <f>_xlfn.XLOOKUP(Orders[[#This Row],[user_id]],Users[user_id],Users[is_referral])</f>
        <v>0</v>
      </c>
    </row>
    <row r="24573" spans="1:7">
      <c r="A24573" s="5">
        <v>2179957</v>
      </c>
      <c r="B24573" s="5">
        <v>18154</v>
      </c>
      <c r="C24573" s="6">
        <v>43217</v>
      </c>
      <c r="D24573" s="5">
        <v>39</v>
      </c>
      <c r="E24573" s="5" t="str">
        <f>_xlfn.XLOOKUP(Orders[[#This Row],[user_id]],Users[user_id],Users[country])</f>
        <v>IT</v>
      </c>
      <c r="F24573" s="5" t="str">
        <f>_xlfn.XLOOKUP(Orders[[#This Row],[country_code]],Countries[country_code],Countries[country_name])</f>
        <v>Italy</v>
      </c>
      <c r="G24573" s="5">
        <f>_xlfn.XLOOKUP(Orders[[#This Row],[user_id]],Users[user_id],Users[is_referral])</f>
        <v>1</v>
      </c>
    </row>
    <row r="24574" spans="1:7">
      <c r="A24574" s="5">
        <v>2179959</v>
      </c>
      <c r="B24574" s="5">
        <v>10720</v>
      </c>
      <c r="C24574" s="6">
        <v>43217</v>
      </c>
      <c r="D24574" s="5">
        <v>21</v>
      </c>
      <c r="E24574" s="5" t="str">
        <f>_xlfn.XLOOKUP(Orders[[#This Row],[user_id]],Users[user_id],Users[country])</f>
        <v>FR</v>
      </c>
      <c r="F24574" s="5" t="str">
        <f>_xlfn.XLOOKUP(Orders[[#This Row],[country_code]],Countries[country_code],Countries[country_name])</f>
        <v>France</v>
      </c>
      <c r="G24574" s="5">
        <f>_xlfn.XLOOKUP(Orders[[#This Row],[user_id]],Users[user_id],Users[is_referral])</f>
        <v>1</v>
      </c>
    </row>
    <row r="24575" spans="1:7">
      <c r="A24575" s="5">
        <v>2179964</v>
      </c>
      <c r="B24575" s="5">
        <v>10558</v>
      </c>
      <c r="C24575" s="6">
        <v>43217</v>
      </c>
      <c r="D24575" s="5">
        <v>39</v>
      </c>
      <c r="E24575" s="5" t="str">
        <f>_xlfn.XLOOKUP(Orders[[#This Row],[user_id]],Users[user_id],Users[country])</f>
        <v>FR</v>
      </c>
      <c r="F24575" s="5" t="str">
        <f>_xlfn.XLOOKUP(Orders[[#This Row],[country_code]],Countries[country_code],Countries[country_name])</f>
        <v>France</v>
      </c>
      <c r="G24575" s="5">
        <f>_xlfn.XLOOKUP(Orders[[#This Row],[user_id]],Users[user_id],Users[is_referral])</f>
        <v>1</v>
      </c>
    </row>
    <row r="24576" spans="1:7">
      <c r="A24576" s="5">
        <v>2179965</v>
      </c>
      <c r="B24576" s="5">
        <v>9034</v>
      </c>
      <c r="C24576" s="6">
        <v>43217</v>
      </c>
      <c r="D24576" s="5">
        <v>63</v>
      </c>
      <c r="E24576" s="5" t="str">
        <f>_xlfn.XLOOKUP(Orders[[#This Row],[user_id]],Users[user_id],Users[country])</f>
        <v>ES</v>
      </c>
      <c r="F24576" s="5" t="str">
        <f>_xlfn.XLOOKUP(Orders[[#This Row],[country_code]],Countries[country_code],Countries[country_name])</f>
        <v>Spain</v>
      </c>
      <c r="G24576" s="5">
        <f>_xlfn.XLOOKUP(Orders[[#This Row],[user_id]],Users[user_id],Users[is_referral])</f>
        <v>1</v>
      </c>
    </row>
    <row r="24577" spans="1:7">
      <c r="A24577" s="5">
        <v>2179967</v>
      </c>
      <c r="B24577" s="5">
        <v>9465</v>
      </c>
      <c r="C24577" s="6">
        <v>43217</v>
      </c>
      <c r="D24577" s="5">
        <v>45</v>
      </c>
      <c r="E24577" s="5" t="str">
        <f>_xlfn.XLOOKUP(Orders[[#This Row],[user_id]],Users[user_id],Users[country])</f>
        <v>ES</v>
      </c>
      <c r="F24577" s="5" t="str">
        <f>_xlfn.XLOOKUP(Orders[[#This Row],[country_code]],Countries[country_code],Countries[country_name])</f>
        <v>Spain</v>
      </c>
      <c r="G24577" s="5">
        <f>_xlfn.XLOOKUP(Orders[[#This Row],[user_id]],Users[user_id],Users[is_referral])</f>
        <v>1</v>
      </c>
    </row>
    <row r="24578" spans="1:7">
      <c r="A24578" s="5">
        <v>2179969</v>
      </c>
      <c r="B24578" s="5">
        <v>5973</v>
      </c>
      <c r="C24578" s="6">
        <v>43217</v>
      </c>
      <c r="D24578" s="5">
        <v>27</v>
      </c>
      <c r="E24578" s="5" t="str">
        <f>_xlfn.XLOOKUP(Orders[[#This Row],[user_id]],Users[user_id],Users[country])</f>
        <v>FR</v>
      </c>
      <c r="F24578" s="5" t="str">
        <f>_xlfn.XLOOKUP(Orders[[#This Row],[country_code]],Countries[country_code],Countries[country_name])</f>
        <v>France</v>
      </c>
      <c r="G24578" s="5">
        <f>_xlfn.XLOOKUP(Orders[[#This Row],[user_id]],Users[user_id],Users[is_referral])</f>
        <v>1</v>
      </c>
    </row>
    <row r="24579" spans="1:7">
      <c r="A24579" s="5">
        <v>2179971</v>
      </c>
      <c r="B24579" s="5">
        <v>5691</v>
      </c>
      <c r="C24579" s="6">
        <v>43217</v>
      </c>
      <c r="D24579" s="5">
        <v>21</v>
      </c>
      <c r="E24579" s="5" t="str">
        <f>_xlfn.XLOOKUP(Orders[[#This Row],[user_id]],Users[user_id],Users[country])</f>
        <v>FR</v>
      </c>
      <c r="F24579" s="5" t="str">
        <f>_xlfn.XLOOKUP(Orders[[#This Row],[country_code]],Countries[country_code],Countries[country_name])</f>
        <v>France</v>
      </c>
      <c r="G24579" s="5">
        <f>_xlfn.XLOOKUP(Orders[[#This Row],[user_id]],Users[user_id],Users[is_referral])</f>
        <v>1</v>
      </c>
    </row>
    <row r="24580" spans="1:7">
      <c r="A24580" s="5">
        <v>2179972</v>
      </c>
      <c r="B24580" s="5">
        <v>18191</v>
      </c>
      <c r="C24580" s="6">
        <v>43217</v>
      </c>
      <c r="D24580" s="5">
        <v>49</v>
      </c>
      <c r="E24580" s="5" t="str">
        <f>_xlfn.XLOOKUP(Orders[[#This Row],[user_id]],Users[user_id],Users[country])</f>
        <v>FR</v>
      </c>
      <c r="F24580" s="5" t="str">
        <f>_xlfn.XLOOKUP(Orders[[#This Row],[country_code]],Countries[country_code],Countries[country_name])</f>
        <v>France</v>
      </c>
      <c r="G24580" s="5">
        <f>_xlfn.XLOOKUP(Orders[[#This Row],[user_id]],Users[user_id],Users[is_referral])</f>
        <v>1</v>
      </c>
    </row>
    <row r="24581" spans="1:7">
      <c r="A24581" s="5">
        <v>2179973</v>
      </c>
      <c r="B24581" s="5">
        <v>12345</v>
      </c>
      <c r="C24581" s="6">
        <v>43217</v>
      </c>
      <c r="D24581" s="5">
        <v>20</v>
      </c>
      <c r="E24581" s="5" t="str">
        <f>_xlfn.XLOOKUP(Orders[[#This Row],[user_id]],Users[user_id],Users[country])</f>
        <v>IT</v>
      </c>
      <c r="F24581" s="5" t="str">
        <f>_xlfn.XLOOKUP(Orders[[#This Row],[country_code]],Countries[country_code],Countries[country_name])</f>
        <v>Italy</v>
      </c>
      <c r="G24581" s="5">
        <f>_xlfn.XLOOKUP(Orders[[#This Row],[user_id]],Users[user_id],Users[is_referral])</f>
        <v>1</v>
      </c>
    </row>
    <row r="24582" spans="1:7">
      <c r="A24582" s="5">
        <v>2179976</v>
      </c>
      <c r="B24582" s="5">
        <v>17041</v>
      </c>
      <c r="C24582" s="6">
        <v>43217</v>
      </c>
      <c r="D24582" s="5">
        <v>67</v>
      </c>
      <c r="E24582" s="5" t="str">
        <f>_xlfn.XLOOKUP(Orders[[#This Row],[user_id]],Users[user_id],Users[country])</f>
        <v>FR</v>
      </c>
      <c r="F24582" s="5" t="str">
        <f>_xlfn.XLOOKUP(Orders[[#This Row],[country_code]],Countries[country_code],Countries[country_name])</f>
        <v>France</v>
      </c>
      <c r="G24582" s="5">
        <f>_xlfn.XLOOKUP(Orders[[#This Row],[user_id]],Users[user_id],Users[is_referral])</f>
        <v>1</v>
      </c>
    </row>
    <row r="24583" spans="1:7">
      <c r="A24583" s="5">
        <v>2179978</v>
      </c>
      <c r="B24583" s="5">
        <v>221</v>
      </c>
      <c r="C24583" s="6">
        <v>43217</v>
      </c>
      <c r="D24583" s="5">
        <v>40</v>
      </c>
      <c r="E24583" s="5" t="str">
        <f>_xlfn.XLOOKUP(Orders[[#This Row],[user_id]],Users[user_id],Users[country])</f>
        <v>ES</v>
      </c>
      <c r="F24583" s="5" t="str">
        <f>_xlfn.XLOOKUP(Orders[[#This Row],[country_code]],Countries[country_code],Countries[country_name])</f>
        <v>Spain</v>
      </c>
      <c r="G24583" s="5">
        <f>_xlfn.XLOOKUP(Orders[[#This Row],[user_id]],Users[user_id],Users[is_referral])</f>
        <v>0</v>
      </c>
    </row>
    <row r="24584" spans="1:7">
      <c r="A24584" s="5">
        <v>2179984</v>
      </c>
      <c r="B24584" s="5">
        <v>16331</v>
      </c>
      <c r="C24584" s="6">
        <v>43217</v>
      </c>
      <c r="D24584" s="5">
        <v>60</v>
      </c>
      <c r="E24584" s="5" t="str">
        <f>_xlfn.XLOOKUP(Orders[[#This Row],[user_id]],Users[user_id],Users[country])</f>
        <v>FR</v>
      </c>
      <c r="F24584" s="5" t="str">
        <f>_xlfn.XLOOKUP(Orders[[#This Row],[country_code]],Countries[country_code],Countries[country_name])</f>
        <v>France</v>
      </c>
      <c r="G24584" s="5">
        <f>_xlfn.XLOOKUP(Orders[[#This Row],[user_id]],Users[user_id],Users[is_referral])</f>
        <v>1</v>
      </c>
    </row>
    <row r="24585" spans="1:7">
      <c r="A24585" s="5">
        <v>2179987</v>
      </c>
      <c r="B24585" s="5">
        <v>11961</v>
      </c>
      <c r="C24585" s="6">
        <v>43217</v>
      </c>
      <c r="D24585" s="5">
        <v>41</v>
      </c>
      <c r="E24585" s="5" t="str">
        <f>_xlfn.XLOOKUP(Orders[[#This Row],[user_id]],Users[user_id],Users[country])</f>
        <v>FR</v>
      </c>
      <c r="F24585" s="5" t="str">
        <f>_xlfn.XLOOKUP(Orders[[#This Row],[country_code]],Countries[country_code],Countries[country_name])</f>
        <v>France</v>
      </c>
      <c r="G24585" s="5">
        <f>_xlfn.XLOOKUP(Orders[[#This Row],[user_id]],Users[user_id],Users[is_referral])</f>
        <v>1</v>
      </c>
    </row>
    <row r="24586" spans="1:7">
      <c r="A24586" s="5">
        <v>2179990</v>
      </c>
      <c r="B24586" s="5">
        <v>3170</v>
      </c>
      <c r="C24586" s="6">
        <v>43217</v>
      </c>
      <c r="D24586" s="5">
        <v>10</v>
      </c>
      <c r="E24586" s="5" t="str">
        <f>_xlfn.XLOOKUP(Orders[[#This Row],[user_id]],Users[user_id],Users[country])</f>
        <v>DE</v>
      </c>
      <c r="F24586" s="5" t="str">
        <f>_xlfn.XLOOKUP(Orders[[#This Row],[country_code]],Countries[country_code],Countries[country_name])</f>
        <v>Germany</v>
      </c>
      <c r="G24586" s="5">
        <f>_xlfn.XLOOKUP(Orders[[#This Row],[user_id]],Users[user_id],Users[is_referral])</f>
        <v>0</v>
      </c>
    </row>
    <row r="24587" spans="1:7">
      <c r="A24587" s="5">
        <v>2179994</v>
      </c>
      <c r="B24587" s="5">
        <v>491</v>
      </c>
      <c r="C24587" s="6">
        <v>43217</v>
      </c>
      <c r="D24587" s="5">
        <v>33</v>
      </c>
      <c r="E24587" s="5" t="str">
        <f>_xlfn.XLOOKUP(Orders[[#This Row],[user_id]],Users[user_id],Users[country])</f>
        <v>FR</v>
      </c>
      <c r="F24587" s="5" t="str">
        <f>_xlfn.XLOOKUP(Orders[[#This Row],[country_code]],Countries[country_code],Countries[country_name])</f>
        <v>France</v>
      </c>
      <c r="G24587" s="5">
        <f>_xlfn.XLOOKUP(Orders[[#This Row],[user_id]],Users[user_id],Users[is_referral])</f>
        <v>0</v>
      </c>
    </row>
    <row r="24588" spans="1:7">
      <c r="A24588" s="5">
        <v>2179996</v>
      </c>
      <c r="B24588" s="5">
        <v>8449</v>
      </c>
      <c r="C24588" s="6">
        <v>43217</v>
      </c>
      <c r="D24588" s="5">
        <v>13</v>
      </c>
      <c r="E24588" s="5" t="str">
        <f>_xlfn.XLOOKUP(Orders[[#This Row],[user_id]],Users[user_id],Users[country])</f>
        <v>FR</v>
      </c>
      <c r="F24588" s="5" t="str">
        <f>_xlfn.XLOOKUP(Orders[[#This Row],[country_code]],Countries[country_code],Countries[country_name])</f>
        <v>France</v>
      </c>
      <c r="G24588" s="5">
        <f>_xlfn.XLOOKUP(Orders[[#This Row],[user_id]],Users[user_id],Users[is_referral])</f>
        <v>0</v>
      </c>
    </row>
    <row r="24589" spans="1:7">
      <c r="A24589" s="5">
        <v>2179998</v>
      </c>
      <c r="B24589" s="5">
        <v>6169</v>
      </c>
      <c r="C24589" s="6">
        <v>43217</v>
      </c>
      <c r="D24589" s="5">
        <v>32</v>
      </c>
      <c r="E24589" s="5" t="str">
        <f>_xlfn.XLOOKUP(Orders[[#This Row],[user_id]],Users[user_id],Users[country])</f>
        <v>ES</v>
      </c>
      <c r="F24589" s="5" t="str">
        <f>_xlfn.XLOOKUP(Orders[[#This Row],[country_code]],Countries[country_code],Countries[country_name])</f>
        <v>Spain</v>
      </c>
      <c r="G24589" s="5">
        <f>_xlfn.XLOOKUP(Orders[[#This Row],[user_id]],Users[user_id],Users[is_referral])</f>
        <v>1</v>
      </c>
    </row>
    <row r="24590" spans="1:7">
      <c r="A24590" s="5">
        <v>2180000</v>
      </c>
      <c r="B24590" s="5">
        <v>15267</v>
      </c>
      <c r="C24590" s="6">
        <v>43217</v>
      </c>
      <c r="D24590" s="5">
        <v>89</v>
      </c>
      <c r="E24590" s="5" t="str">
        <f>_xlfn.XLOOKUP(Orders[[#This Row],[user_id]],Users[user_id],Users[country])</f>
        <v>FR</v>
      </c>
      <c r="F24590" s="5" t="str">
        <f>_xlfn.XLOOKUP(Orders[[#This Row],[country_code]],Countries[country_code],Countries[country_name])</f>
        <v>France</v>
      </c>
      <c r="G24590" s="5">
        <f>_xlfn.XLOOKUP(Orders[[#This Row],[user_id]],Users[user_id],Users[is_referral])</f>
        <v>1</v>
      </c>
    </row>
    <row r="24591" spans="1:7">
      <c r="A24591" s="5">
        <v>2180002</v>
      </c>
      <c r="B24591" s="5">
        <v>9805</v>
      </c>
      <c r="C24591" s="6">
        <v>43217</v>
      </c>
      <c r="D24591" s="5">
        <v>15</v>
      </c>
      <c r="E24591" s="5" t="str">
        <f>_xlfn.XLOOKUP(Orders[[#This Row],[user_id]],Users[user_id],Users[country])</f>
        <v>DE</v>
      </c>
      <c r="F24591" s="5" t="str">
        <f>_xlfn.XLOOKUP(Orders[[#This Row],[country_code]],Countries[country_code],Countries[country_name])</f>
        <v>Germany</v>
      </c>
      <c r="G24591" s="5">
        <f>_xlfn.XLOOKUP(Orders[[#This Row],[user_id]],Users[user_id],Users[is_referral])</f>
        <v>1</v>
      </c>
    </row>
    <row r="24592" spans="1:7">
      <c r="A24592" s="5">
        <v>2180003</v>
      </c>
      <c r="B24592" s="5">
        <v>7804</v>
      </c>
      <c r="C24592" s="6">
        <v>43217</v>
      </c>
      <c r="D24592" s="5">
        <v>65</v>
      </c>
      <c r="E24592" s="5" t="str">
        <f>_xlfn.XLOOKUP(Orders[[#This Row],[user_id]],Users[user_id],Users[country])</f>
        <v>DE</v>
      </c>
      <c r="F24592" s="5" t="str">
        <f>_xlfn.XLOOKUP(Orders[[#This Row],[country_code]],Countries[country_code],Countries[country_name])</f>
        <v>Germany</v>
      </c>
      <c r="G24592" s="5">
        <f>_xlfn.XLOOKUP(Orders[[#This Row],[user_id]],Users[user_id],Users[is_referral])</f>
        <v>1</v>
      </c>
    </row>
    <row r="24593" spans="1:7">
      <c r="A24593" s="5">
        <v>2180004</v>
      </c>
      <c r="B24593" s="5">
        <v>12200</v>
      </c>
      <c r="C24593" s="6">
        <v>43217</v>
      </c>
      <c r="D24593" s="5">
        <v>110</v>
      </c>
      <c r="E24593" s="5" t="str">
        <f>_xlfn.XLOOKUP(Orders[[#This Row],[user_id]],Users[user_id],Users[country])</f>
        <v>DE</v>
      </c>
      <c r="F24593" s="5" t="str">
        <f>_xlfn.XLOOKUP(Orders[[#This Row],[country_code]],Countries[country_code],Countries[country_name])</f>
        <v>Germany</v>
      </c>
      <c r="G24593" s="5">
        <f>_xlfn.XLOOKUP(Orders[[#This Row],[user_id]],Users[user_id],Users[is_referral])</f>
        <v>1</v>
      </c>
    </row>
    <row r="24594" spans="1:7">
      <c r="A24594" s="5">
        <v>2180006</v>
      </c>
      <c r="B24594" s="5">
        <v>19984</v>
      </c>
      <c r="C24594" s="6">
        <v>43217</v>
      </c>
      <c r="D24594" s="5">
        <v>15</v>
      </c>
      <c r="E24594" s="5" t="str">
        <f>_xlfn.XLOOKUP(Orders[[#This Row],[user_id]],Users[user_id],Users[country])</f>
        <v>DE</v>
      </c>
      <c r="F24594" s="5" t="str">
        <f>_xlfn.XLOOKUP(Orders[[#This Row],[country_code]],Countries[country_code],Countries[country_name])</f>
        <v>Germany</v>
      </c>
      <c r="G24594" s="5">
        <f>_xlfn.XLOOKUP(Orders[[#This Row],[user_id]],Users[user_id],Users[is_referral])</f>
        <v>1</v>
      </c>
    </row>
    <row r="24595" spans="1:7">
      <c r="A24595" s="5">
        <v>2180008</v>
      </c>
      <c r="B24595" s="5">
        <v>949</v>
      </c>
      <c r="C24595" s="6">
        <v>43217</v>
      </c>
      <c r="D24595" s="5">
        <v>19</v>
      </c>
      <c r="E24595" s="5" t="str">
        <f>_xlfn.XLOOKUP(Orders[[#This Row],[user_id]],Users[user_id],Users[country])</f>
        <v>ES</v>
      </c>
      <c r="F24595" s="5" t="str">
        <f>_xlfn.XLOOKUP(Orders[[#This Row],[country_code]],Countries[country_code],Countries[country_name])</f>
        <v>Spain</v>
      </c>
      <c r="G24595" s="5">
        <f>_xlfn.XLOOKUP(Orders[[#This Row],[user_id]],Users[user_id],Users[is_referral])</f>
        <v>0</v>
      </c>
    </row>
    <row r="24596" spans="1:7">
      <c r="A24596" s="5">
        <v>2180010</v>
      </c>
      <c r="B24596" s="5">
        <v>6674</v>
      </c>
      <c r="C24596" s="6">
        <v>43217</v>
      </c>
      <c r="D24596" s="5">
        <v>54</v>
      </c>
      <c r="E24596" s="5" t="str">
        <f>_xlfn.XLOOKUP(Orders[[#This Row],[user_id]],Users[user_id],Users[country])</f>
        <v>DE</v>
      </c>
      <c r="F24596" s="5" t="str">
        <f>_xlfn.XLOOKUP(Orders[[#This Row],[country_code]],Countries[country_code],Countries[country_name])</f>
        <v>Germany</v>
      </c>
      <c r="G24596" s="5">
        <f>_xlfn.XLOOKUP(Orders[[#This Row],[user_id]],Users[user_id],Users[is_referral])</f>
        <v>1</v>
      </c>
    </row>
    <row r="24597" spans="1:7">
      <c r="A24597" s="5">
        <v>2180011</v>
      </c>
      <c r="B24597" s="5">
        <v>13607</v>
      </c>
      <c r="C24597" s="6">
        <v>43217</v>
      </c>
      <c r="D24597" s="5">
        <v>16</v>
      </c>
      <c r="E24597" s="5" t="str">
        <f>_xlfn.XLOOKUP(Orders[[#This Row],[user_id]],Users[user_id],Users[country])</f>
        <v>IT</v>
      </c>
      <c r="F24597" s="5" t="str">
        <f>_xlfn.XLOOKUP(Orders[[#This Row],[country_code]],Countries[country_code],Countries[country_name])</f>
        <v>Italy</v>
      </c>
      <c r="G24597" s="5">
        <f>_xlfn.XLOOKUP(Orders[[#This Row],[user_id]],Users[user_id],Users[is_referral])</f>
        <v>1</v>
      </c>
    </row>
    <row r="24598" spans="1:7">
      <c r="A24598" s="5">
        <v>2180013</v>
      </c>
      <c r="B24598" s="5">
        <v>13014</v>
      </c>
      <c r="C24598" s="6">
        <v>43217</v>
      </c>
      <c r="D24598" s="5">
        <v>61</v>
      </c>
      <c r="E24598" s="5" t="str">
        <f>_xlfn.XLOOKUP(Orders[[#This Row],[user_id]],Users[user_id],Users[country])</f>
        <v>FR</v>
      </c>
      <c r="F24598" s="5" t="str">
        <f>_xlfn.XLOOKUP(Orders[[#This Row],[country_code]],Countries[country_code],Countries[country_name])</f>
        <v>France</v>
      </c>
      <c r="G24598" s="5">
        <f>_xlfn.XLOOKUP(Orders[[#This Row],[user_id]],Users[user_id],Users[is_referral])</f>
        <v>1</v>
      </c>
    </row>
    <row r="24599" spans="1:7">
      <c r="A24599" s="5">
        <v>2180015</v>
      </c>
      <c r="B24599" s="5">
        <v>3703</v>
      </c>
      <c r="C24599" s="6">
        <v>43217</v>
      </c>
      <c r="D24599" s="5">
        <v>20</v>
      </c>
      <c r="E24599" s="5" t="str">
        <f>_xlfn.XLOOKUP(Orders[[#This Row],[user_id]],Users[user_id],Users[country])</f>
        <v>DE</v>
      </c>
      <c r="F24599" s="5" t="str">
        <f>_xlfn.XLOOKUP(Orders[[#This Row],[country_code]],Countries[country_code],Countries[country_name])</f>
        <v>Germany</v>
      </c>
      <c r="G24599" s="5">
        <f>_xlfn.XLOOKUP(Orders[[#This Row],[user_id]],Users[user_id],Users[is_referral])</f>
        <v>0</v>
      </c>
    </row>
    <row r="24600" spans="1:7">
      <c r="A24600" s="5">
        <v>2180016</v>
      </c>
      <c r="B24600" s="5">
        <v>19408</v>
      </c>
      <c r="C24600" s="6">
        <v>43217</v>
      </c>
      <c r="D24600" s="5">
        <v>63</v>
      </c>
      <c r="E24600" s="5" t="str">
        <f>_xlfn.XLOOKUP(Orders[[#This Row],[user_id]],Users[user_id],Users[country])</f>
        <v>ES</v>
      </c>
      <c r="F24600" s="5" t="str">
        <f>_xlfn.XLOOKUP(Orders[[#This Row],[country_code]],Countries[country_code],Countries[country_name])</f>
        <v>Spain</v>
      </c>
      <c r="G24600" s="5">
        <f>_xlfn.XLOOKUP(Orders[[#This Row],[user_id]],Users[user_id],Users[is_referral])</f>
        <v>1</v>
      </c>
    </row>
    <row r="24601" spans="1:7">
      <c r="A24601" s="5">
        <v>2180017</v>
      </c>
      <c r="B24601" s="5">
        <v>9607</v>
      </c>
      <c r="C24601" s="6">
        <v>43217</v>
      </c>
      <c r="D24601" s="5">
        <v>28</v>
      </c>
      <c r="E24601" s="5" t="str">
        <f>_xlfn.XLOOKUP(Orders[[#This Row],[user_id]],Users[user_id],Users[country])</f>
        <v>DE</v>
      </c>
      <c r="F24601" s="5" t="str">
        <f>_xlfn.XLOOKUP(Orders[[#This Row],[country_code]],Countries[country_code],Countries[country_name])</f>
        <v>Germany</v>
      </c>
      <c r="G24601" s="5">
        <f>_xlfn.XLOOKUP(Orders[[#This Row],[user_id]],Users[user_id],Users[is_referral])</f>
        <v>1</v>
      </c>
    </row>
    <row r="24602" spans="1:7">
      <c r="A24602" s="5">
        <v>2180020</v>
      </c>
      <c r="B24602" s="5">
        <v>9212</v>
      </c>
      <c r="C24602" s="6">
        <v>43217</v>
      </c>
      <c r="D24602" s="5">
        <v>77</v>
      </c>
      <c r="E24602" s="5" t="str">
        <f>_xlfn.XLOOKUP(Orders[[#This Row],[user_id]],Users[user_id],Users[country])</f>
        <v>ES</v>
      </c>
      <c r="F24602" s="5" t="str">
        <f>_xlfn.XLOOKUP(Orders[[#This Row],[country_code]],Countries[country_code],Countries[country_name])</f>
        <v>Spain</v>
      </c>
      <c r="G24602" s="5">
        <f>_xlfn.XLOOKUP(Orders[[#This Row],[user_id]],Users[user_id],Users[is_referral])</f>
        <v>1</v>
      </c>
    </row>
    <row r="24603" spans="1:7">
      <c r="A24603" s="5">
        <v>2180022</v>
      </c>
      <c r="B24603" s="5">
        <v>9881</v>
      </c>
      <c r="C24603" s="6">
        <v>43217</v>
      </c>
      <c r="D24603" s="5">
        <v>65</v>
      </c>
      <c r="E24603" s="5" t="str">
        <f>_xlfn.XLOOKUP(Orders[[#This Row],[user_id]],Users[user_id],Users[country])</f>
        <v>IT</v>
      </c>
      <c r="F24603" s="5" t="str">
        <f>_xlfn.XLOOKUP(Orders[[#This Row],[country_code]],Countries[country_code],Countries[country_name])</f>
        <v>Italy</v>
      </c>
      <c r="G24603" s="5">
        <f>_xlfn.XLOOKUP(Orders[[#This Row],[user_id]],Users[user_id],Users[is_referral])</f>
        <v>1</v>
      </c>
    </row>
    <row r="24604" spans="1:7">
      <c r="A24604" s="5">
        <v>2180024</v>
      </c>
      <c r="B24604" s="5">
        <v>18432</v>
      </c>
      <c r="C24604" s="6">
        <v>43217</v>
      </c>
      <c r="D24604" s="5">
        <v>76</v>
      </c>
      <c r="E24604" s="5" t="str">
        <f>_xlfn.XLOOKUP(Orders[[#This Row],[user_id]],Users[user_id],Users[country])</f>
        <v>FR</v>
      </c>
      <c r="F24604" s="5" t="str">
        <f>_xlfn.XLOOKUP(Orders[[#This Row],[country_code]],Countries[country_code],Countries[country_name])</f>
        <v>France</v>
      </c>
      <c r="G24604" s="5">
        <f>_xlfn.XLOOKUP(Orders[[#This Row],[user_id]],Users[user_id],Users[is_referral])</f>
        <v>1</v>
      </c>
    </row>
    <row r="24605" spans="1:7">
      <c r="A24605" s="5">
        <v>2180025</v>
      </c>
      <c r="B24605" s="5">
        <v>17393</v>
      </c>
      <c r="C24605" s="6">
        <v>43217</v>
      </c>
      <c r="D24605" s="5">
        <v>31</v>
      </c>
      <c r="E24605" s="5" t="str">
        <f>_xlfn.XLOOKUP(Orders[[#This Row],[user_id]],Users[user_id],Users[country])</f>
        <v>IT</v>
      </c>
      <c r="F24605" s="5" t="str">
        <f>_xlfn.XLOOKUP(Orders[[#This Row],[country_code]],Countries[country_code],Countries[country_name])</f>
        <v>Italy</v>
      </c>
      <c r="G24605" s="5">
        <f>_xlfn.XLOOKUP(Orders[[#This Row],[user_id]],Users[user_id],Users[is_referral])</f>
        <v>0</v>
      </c>
    </row>
    <row r="24606" spans="1:7">
      <c r="A24606" s="5">
        <v>2180028</v>
      </c>
      <c r="B24606" s="5">
        <v>8221</v>
      </c>
      <c r="C24606" s="6">
        <v>43217</v>
      </c>
      <c r="D24606" s="5">
        <v>41</v>
      </c>
      <c r="E24606" s="5" t="str">
        <f>_xlfn.XLOOKUP(Orders[[#This Row],[user_id]],Users[user_id],Users[country])</f>
        <v>FR</v>
      </c>
      <c r="F24606" s="5" t="str">
        <f>_xlfn.XLOOKUP(Orders[[#This Row],[country_code]],Countries[country_code],Countries[country_name])</f>
        <v>France</v>
      </c>
      <c r="G24606" s="5">
        <f>_xlfn.XLOOKUP(Orders[[#This Row],[user_id]],Users[user_id],Users[is_referral])</f>
        <v>0</v>
      </c>
    </row>
    <row r="24607" spans="1:7">
      <c r="A24607" s="5">
        <v>2180030</v>
      </c>
      <c r="B24607" s="5">
        <v>7683</v>
      </c>
      <c r="C24607" s="6">
        <v>43217</v>
      </c>
      <c r="D24607" s="5">
        <v>50</v>
      </c>
      <c r="E24607" s="5" t="str">
        <f>_xlfn.XLOOKUP(Orders[[#This Row],[user_id]],Users[user_id],Users[country])</f>
        <v>ES</v>
      </c>
      <c r="F24607" s="5" t="str">
        <f>_xlfn.XLOOKUP(Orders[[#This Row],[country_code]],Countries[country_code],Countries[country_name])</f>
        <v>Spain</v>
      </c>
      <c r="G24607" s="5">
        <f>_xlfn.XLOOKUP(Orders[[#This Row],[user_id]],Users[user_id],Users[is_referral])</f>
        <v>1</v>
      </c>
    </row>
    <row r="24608" spans="1:7">
      <c r="A24608" s="5">
        <v>2180035</v>
      </c>
      <c r="B24608" s="5">
        <v>11991</v>
      </c>
      <c r="C24608" s="6">
        <v>43217</v>
      </c>
      <c r="D24608" s="5">
        <v>18</v>
      </c>
      <c r="E24608" s="5" t="str">
        <f>_xlfn.XLOOKUP(Orders[[#This Row],[user_id]],Users[user_id],Users[country])</f>
        <v>FR</v>
      </c>
      <c r="F24608" s="5" t="str">
        <f>_xlfn.XLOOKUP(Orders[[#This Row],[country_code]],Countries[country_code],Countries[country_name])</f>
        <v>France</v>
      </c>
      <c r="G24608" s="5">
        <f>_xlfn.XLOOKUP(Orders[[#This Row],[user_id]],Users[user_id],Users[is_referral])</f>
        <v>1</v>
      </c>
    </row>
    <row r="24609" spans="1:7">
      <c r="A24609" s="5">
        <v>2180036</v>
      </c>
      <c r="B24609" s="5">
        <v>411</v>
      </c>
      <c r="C24609" s="6">
        <v>43217</v>
      </c>
      <c r="D24609" s="5">
        <v>39</v>
      </c>
      <c r="E24609" s="5" t="str">
        <f>_xlfn.XLOOKUP(Orders[[#This Row],[user_id]],Users[user_id],Users[country])</f>
        <v>ES</v>
      </c>
      <c r="F24609" s="5" t="str">
        <f>_xlfn.XLOOKUP(Orders[[#This Row],[country_code]],Countries[country_code],Countries[country_name])</f>
        <v>Spain</v>
      </c>
      <c r="G24609" s="5">
        <f>_xlfn.XLOOKUP(Orders[[#This Row],[user_id]],Users[user_id],Users[is_referral])</f>
        <v>0</v>
      </c>
    </row>
    <row r="24610" spans="1:7">
      <c r="A24610" s="5">
        <v>2180038</v>
      </c>
      <c r="B24610" s="5">
        <v>1360</v>
      </c>
      <c r="C24610" s="6">
        <v>43217</v>
      </c>
      <c r="D24610" s="5">
        <v>32</v>
      </c>
      <c r="E24610" s="5" t="str">
        <f>_xlfn.XLOOKUP(Orders[[#This Row],[user_id]],Users[user_id],Users[country])</f>
        <v>DE</v>
      </c>
      <c r="F24610" s="5" t="str">
        <f>_xlfn.XLOOKUP(Orders[[#This Row],[country_code]],Countries[country_code],Countries[country_name])</f>
        <v>Germany</v>
      </c>
      <c r="G24610" s="5">
        <f>_xlfn.XLOOKUP(Orders[[#This Row],[user_id]],Users[user_id],Users[is_referral])</f>
        <v>0</v>
      </c>
    </row>
    <row r="24611" spans="1:7">
      <c r="A24611" s="5">
        <v>2180041</v>
      </c>
      <c r="B24611" s="5">
        <v>177</v>
      </c>
      <c r="C24611" s="6">
        <v>43217</v>
      </c>
      <c r="D24611" s="5">
        <v>10</v>
      </c>
      <c r="E24611" s="5" t="str">
        <f>_xlfn.XLOOKUP(Orders[[#This Row],[user_id]],Users[user_id],Users[country])</f>
        <v>IT</v>
      </c>
      <c r="F24611" s="5" t="str">
        <f>_xlfn.XLOOKUP(Orders[[#This Row],[country_code]],Countries[country_code],Countries[country_name])</f>
        <v>Italy</v>
      </c>
      <c r="G24611" s="5">
        <f>_xlfn.XLOOKUP(Orders[[#This Row],[user_id]],Users[user_id],Users[is_referral])</f>
        <v>0</v>
      </c>
    </row>
    <row r="24612" spans="1:7">
      <c r="A24612" s="5">
        <v>2180042</v>
      </c>
      <c r="B24612" s="5">
        <v>13167</v>
      </c>
      <c r="C24612" s="6">
        <v>43217</v>
      </c>
      <c r="D24612" s="5">
        <v>18</v>
      </c>
      <c r="E24612" s="5" t="str">
        <f>_xlfn.XLOOKUP(Orders[[#This Row],[user_id]],Users[user_id],Users[country])</f>
        <v>FR</v>
      </c>
      <c r="F24612" s="5" t="str">
        <f>_xlfn.XLOOKUP(Orders[[#This Row],[country_code]],Countries[country_code],Countries[country_name])</f>
        <v>France</v>
      </c>
      <c r="G24612" s="5">
        <f>_xlfn.XLOOKUP(Orders[[#This Row],[user_id]],Users[user_id],Users[is_referral])</f>
        <v>0</v>
      </c>
    </row>
    <row r="24613" spans="1:7">
      <c r="A24613" s="5">
        <v>2180045</v>
      </c>
      <c r="B24613" s="5">
        <v>1965</v>
      </c>
      <c r="C24613" s="6">
        <v>43217</v>
      </c>
      <c r="D24613" s="5">
        <v>45</v>
      </c>
      <c r="E24613" s="5" t="str">
        <f>_xlfn.XLOOKUP(Orders[[#This Row],[user_id]],Users[user_id],Users[country])</f>
        <v>DE</v>
      </c>
      <c r="F24613" s="5" t="str">
        <f>_xlfn.XLOOKUP(Orders[[#This Row],[country_code]],Countries[country_code],Countries[country_name])</f>
        <v>Germany</v>
      </c>
      <c r="G24613" s="5">
        <f>_xlfn.XLOOKUP(Orders[[#This Row],[user_id]],Users[user_id],Users[is_referral])</f>
        <v>0</v>
      </c>
    </row>
    <row r="24614" spans="1:7">
      <c r="A24614" s="5">
        <v>2180046</v>
      </c>
      <c r="B24614" s="5">
        <v>12446</v>
      </c>
      <c r="C24614" s="6">
        <v>43217</v>
      </c>
      <c r="D24614" s="5">
        <v>16</v>
      </c>
      <c r="E24614" s="5" t="str">
        <f>_xlfn.XLOOKUP(Orders[[#This Row],[user_id]],Users[user_id],Users[country])</f>
        <v>IT</v>
      </c>
      <c r="F24614" s="5" t="str">
        <f>_xlfn.XLOOKUP(Orders[[#This Row],[country_code]],Countries[country_code],Countries[country_name])</f>
        <v>Italy</v>
      </c>
      <c r="G24614" s="5">
        <f>_xlfn.XLOOKUP(Orders[[#This Row],[user_id]],Users[user_id],Users[is_referral])</f>
        <v>1</v>
      </c>
    </row>
    <row r="24615" spans="1:7">
      <c r="A24615" s="5">
        <v>2180048</v>
      </c>
      <c r="B24615" s="5">
        <v>8203</v>
      </c>
      <c r="C24615" s="6">
        <v>43217</v>
      </c>
      <c r="D24615" s="5">
        <v>41</v>
      </c>
      <c r="E24615" s="5" t="str">
        <f>_xlfn.XLOOKUP(Orders[[#This Row],[user_id]],Users[user_id],Users[country])</f>
        <v>FR</v>
      </c>
      <c r="F24615" s="5" t="str">
        <f>_xlfn.XLOOKUP(Orders[[#This Row],[country_code]],Countries[country_code],Countries[country_name])</f>
        <v>France</v>
      </c>
      <c r="G24615" s="5">
        <f>_xlfn.XLOOKUP(Orders[[#This Row],[user_id]],Users[user_id],Users[is_referral])</f>
        <v>1</v>
      </c>
    </row>
    <row r="24616" spans="1:7">
      <c r="A24616" s="5">
        <v>2180049</v>
      </c>
      <c r="B24616" s="5">
        <v>7199</v>
      </c>
      <c r="C24616" s="6">
        <v>43217</v>
      </c>
      <c r="D24616" s="5">
        <v>56</v>
      </c>
      <c r="E24616" s="5" t="str">
        <f>_xlfn.XLOOKUP(Orders[[#This Row],[user_id]],Users[user_id],Users[country])</f>
        <v>DE</v>
      </c>
      <c r="F24616" s="5" t="str">
        <f>_xlfn.XLOOKUP(Orders[[#This Row],[country_code]],Countries[country_code],Countries[country_name])</f>
        <v>Germany</v>
      </c>
      <c r="G24616" s="5">
        <f>_xlfn.XLOOKUP(Orders[[#This Row],[user_id]],Users[user_id],Users[is_referral])</f>
        <v>1</v>
      </c>
    </row>
    <row r="24617" spans="1:7">
      <c r="A24617" s="5">
        <v>2180050</v>
      </c>
      <c r="B24617" s="5">
        <v>17172</v>
      </c>
      <c r="C24617" s="6">
        <v>43217</v>
      </c>
      <c r="D24617" s="5">
        <v>19</v>
      </c>
      <c r="E24617" s="5" t="str">
        <f>_xlfn.XLOOKUP(Orders[[#This Row],[user_id]],Users[user_id],Users[country])</f>
        <v>ES</v>
      </c>
      <c r="F24617" s="5" t="str">
        <f>_xlfn.XLOOKUP(Orders[[#This Row],[country_code]],Countries[country_code],Countries[country_name])</f>
        <v>Spain</v>
      </c>
      <c r="G24617" s="5">
        <f>_xlfn.XLOOKUP(Orders[[#This Row],[user_id]],Users[user_id],Users[is_referral])</f>
        <v>1</v>
      </c>
    </row>
    <row r="24618" spans="1:7">
      <c r="A24618" s="5">
        <v>2180051</v>
      </c>
      <c r="B24618" s="5">
        <v>13536</v>
      </c>
      <c r="C24618" s="6">
        <v>43217</v>
      </c>
      <c r="D24618" s="5">
        <v>70</v>
      </c>
      <c r="E24618" s="5" t="str">
        <f>_xlfn.XLOOKUP(Orders[[#This Row],[user_id]],Users[user_id],Users[country])</f>
        <v>DE</v>
      </c>
      <c r="F24618" s="5" t="str">
        <f>_xlfn.XLOOKUP(Orders[[#This Row],[country_code]],Countries[country_code],Countries[country_name])</f>
        <v>Germany</v>
      </c>
      <c r="G24618" s="5">
        <f>_xlfn.XLOOKUP(Orders[[#This Row],[user_id]],Users[user_id],Users[is_referral])</f>
        <v>1</v>
      </c>
    </row>
    <row r="24619" spans="1:7">
      <c r="A24619" s="5">
        <v>2180052</v>
      </c>
      <c r="B24619" s="5">
        <v>19205</v>
      </c>
      <c r="C24619" s="6">
        <v>43217</v>
      </c>
      <c r="D24619" s="5">
        <v>42</v>
      </c>
      <c r="E24619" s="5" t="str">
        <f>_xlfn.XLOOKUP(Orders[[#This Row],[user_id]],Users[user_id],Users[country])</f>
        <v>FR</v>
      </c>
      <c r="F24619" s="5" t="str">
        <f>_xlfn.XLOOKUP(Orders[[#This Row],[country_code]],Countries[country_code],Countries[country_name])</f>
        <v>France</v>
      </c>
      <c r="G24619" s="5">
        <f>_xlfn.XLOOKUP(Orders[[#This Row],[user_id]],Users[user_id],Users[is_referral])</f>
        <v>1</v>
      </c>
    </row>
    <row r="24620" spans="1:7">
      <c r="A24620" s="5">
        <v>2180054</v>
      </c>
      <c r="B24620" s="5">
        <v>11636</v>
      </c>
      <c r="C24620" s="6">
        <v>43217</v>
      </c>
      <c r="D24620" s="5">
        <v>72</v>
      </c>
      <c r="E24620" s="5" t="str">
        <f>_xlfn.XLOOKUP(Orders[[#This Row],[user_id]],Users[user_id],Users[country])</f>
        <v>FR</v>
      </c>
      <c r="F24620" s="5" t="str">
        <f>_xlfn.XLOOKUP(Orders[[#This Row],[country_code]],Countries[country_code],Countries[country_name])</f>
        <v>France</v>
      </c>
      <c r="G24620" s="5">
        <f>_xlfn.XLOOKUP(Orders[[#This Row],[user_id]],Users[user_id],Users[is_referral])</f>
        <v>0</v>
      </c>
    </row>
    <row r="24621" spans="1:7">
      <c r="A24621" s="5">
        <v>2180056</v>
      </c>
      <c r="B24621" s="5">
        <v>17261</v>
      </c>
      <c r="C24621" s="6">
        <v>43217</v>
      </c>
      <c r="D24621" s="5">
        <v>56</v>
      </c>
      <c r="E24621" s="5" t="str">
        <f>_xlfn.XLOOKUP(Orders[[#This Row],[user_id]],Users[user_id],Users[country])</f>
        <v>ES</v>
      </c>
      <c r="F24621" s="5" t="str">
        <f>_xlfn.XLOOKUP(Orders[[#This Row],[country_code]],Countries[country_code],Countries[country_name])</f>
        <v>Spain</v>
      </c>
      <c r="G24621" s="5">
        <f>_xlfn.XLOOKUP(Orders[[#This Row],[user_id]],Users[user_id],Users[is_referral])</f>
        <v>1</v>
      </c>
    </row>
    <row r="24622" spans="1:7">
      <c r="A24622" s="5">
        <v>2180057</v>
      </c>
      <c r="B24622" s="5">
        <v>12709</v>
      </c>
      <c r="C24622" s="6">
        <v>43217</v>
      </c>
      <c r="D24622" s="5">
        <v>21</v>
      </c>
      <c r="E24622" s="5" t="str">
        <f>_xlfn.XLOOKUP(Orders[[#This Row],[user_id]],Users[user_id],Users[country])</f>
        <v>IT</v>
      </c>
      <c r="F24622" s="5" t="str">
        <f>_xlfn.XLOOKUP(Orders[[#This Row],[country_code]],Countries[country_code],Countries[country_name])</f>
        <v>Italy</v>
      </c>
      <c r="G24622" s="5">
        <f>_xlfn.XLOOKUP(Orders[[#This Row],[user_id]],Users[user_id],Users[is_referral])</f>
        <v>1</v>
      </c>
    </row>
    <row r="24623" spans="1:7">
      <c r="A24623" s="5">
        <v>2180058</v>
      </c>
      <c r="B24623" s="5">
        <v>5902</v>
      </c>
      <c r="C24623" s="6">
        <v>43217</v>
      </c>
      <c r="D24623" s="5">
        <v>65</v>
      </c>
      <c r="E24623" s="5" t="str">
        <f>_xlfn.XLOOKUP(Orders[[#This Row],[user_id]],Users[user_id],Users[country])</f>
        <v>IT</v>
      </c>
      <c r="F24623" s="5" t="str">
        <f>_xlfn.XLOOKUP(Orders[[#This Row],[country_code]],Countries[country_code],Countries[country_name])</f>
        <v>Italy</v>
      </c>
      <c r="G24623" s="5">
        <f>_xlfn.XLOOKUP(Orders[[#This Row],[user_id]],Users[user_id],Users[is_referral])</f>
        <v>1</v>
      </c>
    </row>
    <row r="24624" spans="1:7">
      <c r="A24624" s="5">
        <v>2180062</v>
      </c>
      <c r="B24624" s="5">
        <v>6714</v>
      </c>
      <c r="C24624" s="6">
        <v>43217</v>
      </c>
      <c r="D24624" s="5">
        <v>57</v>
      </c>
      <c r="E24624" s="5" t="str">
        <f>_xlfn.XLOOKUP(Orders[[#This Row],[user_id]],Users[user_id],Users[country])</f>
        <v>ES</v>
      </c>
      <c r="F24624" s="5" t="str">
        <f>_xlfn.XLOOKUP(Orders[[#This Row],[country_code]],Countries[country_code],Countries[country_name])</f>
        <v>Spain</v>
      </c>
      <c r="G24624" s="5">
        <f>_xlfn.XLOOKUP(Orders[[#This Row],[user_id]],Users[user_id],Users[is_referral])</f>
        <v>1</v>
      </c>
    </row>
    <row r="24625" spans="1:7">
      <c r="A24625" s="5">
        <v>2180063</v>
      </c>
      <c r="B24625" s="5">
        <v>4999</v>
      </c>
      <c r="C24625" s="6">
        <v>43217</v>
      </c>
      <c r="D24625" s="5">
        <v>55</v>
      </c>
      <c r="E24625" s="5" t="str">
        <f>_xlfn.XLOOKUP(Orders[[#This Row],[user_id]],Users[user_id],Users[country])</f>
        <v>ES</v>
      </c>
      <c r="F24625" s="5" t="str">
        <f>_xlfn.XLOOKUP(Orders[[#This Row],[country_code]],Countries[country_code],Countries[country_name])</f>
        <v>Spain</v>
      </c>
      <c r="G24625" s="5">
        <f>_xlfn.XLOOKUP(Orders[[#This Row],[user_id]],Users[user_id],Users[is_referral])</f>
        <v>0</v>
      </c>
    </row>
    <row r="24626" spans="1:7">
      <c r="A24626" s="5">
        <v>2180064</v>
      </c>
      <c r="B24626" s="5">
        <v>10714</v>
      </c>
      <c r="C24626" s="6">
        <v>43217</v>
      </c>
      <c r="D24626" s="5">
        <v>55</v>
      </c>
      <c r="E24626" s="5" t="str">
        <f>_xlfn.XLOOKUP(Orders[[#This Row],[user_id]],Users[user_id],Users[country])</f>
        <v>IT</v>
      </c>
      <c r="F24626" s="5" t="str">
        <f>_xlfn.XLOOKUP(Orders[[#This Row],[country_code]],Countries[country_code],Countries[country_name])</f>
        <v>Italy</v>
      </c>
      <c r="G24626" s="5">
        <f>_xlfn.XLOOKUP(Orders[[#This Row],[user_id]],Users[user_id],Users[is_referral])</f>
        <v>1</v>
      </c>
    </row>
    <row r="24627" spans="1:7">
      <c r="A24627" s="5">
        <v>2180066</v>
      </c>
      <c r="B24627" s="5">
        <v>19768</v>
      </c>
      <c r="C24627" s="6">
        <v>43217</v>
      </c>
      <c r="D24627" s="5">
        <v>46</v>
      </c>
      <c r="E24627" s="5" t="str">
        <f>_xlfn.XLOOKUP(Orders[[#This Row],[user_id]],Users[user_id],Users[country])</f>
        <v>IT</v>
      </c>
      <c r="F24627" s="5" t="str">
        <f>_xlfn.XLOOKUP(Orders[[#This Row],[country_code]],Countries[country_code],Countries[country_name])</f>
        <v>Italy</v>
      </c>
      <c r="G24627" s="5">
        <f>_xlfn.XLOOKUP(Orders[[#This Row],[user_id]],Users[user_id],Users[is_referral])</f>
        <v>1</v>
      </c>
    </row>
    <row r="24628" spans="1:7">
      <c r="A24628" s="5">
        <v>2180067</v>
      </c>
      <c r="B24628" s="5">
        <v>6787</v>
      </c>
      <c r="C24628" s="6">
        <v>43217</v>
      </c>
      <c r="D24628" s="5">
        <v>61</v>
      </c>
      <c r="E24628" s="5" t="str">
        <f>_xlfn.XLOOKUP(Orders[[#This Row],[user_id]],Users[user_id],Users[country])</f>
        <v>ES</v>
      </c>
      <c r="F24628" s="5" t="str">
        <f>_xlfn.XLOOKUP(Orders[[#This Row],[country_code]],Countries[country_code],Countries[country_name])</f>
        <v>Spain</v>
      </c>
      <c r="G24628" s="5">
        <f>_xlfn.XLOOKUP(Orders[[#This Row],[user_id]],Users[user_id],Users[is_referral])</f>
        <v>1</v>
      </c>
    </row>
    <row r="24629" spans="1:7">
      <c r="A24629" s="5">
        <v>2180068</v>
      </c>
      <c r="B24629" s="5">
        <v>5617</v>
      </c>
      <c r="C24629" s="6">
        <v>43217</v>
      </c>
      <c r="D24629" s="5">
        <v>34</v>
      </c>
      <c r="E24629" s="5" t="str">
        <f>_xlfn.XLOOKUP(Orders[[#This Row],[user_id]],Users[user_id],Users[country])</f>
        <v>ES</v>
      </c>
      <c r="F24629" s="5" t="str">
        <f>_xlfn.XLOOKUP(Orders[[#This Row],[country_code]],Countries[country_code],Countries[country_name])</f>
        <v>Spain</v>
      </c>
      <c r="G24629" s="5">
        <f>_xlfn.XLOOKUP(Orders[[#This Row],[user_id]],Users[user_id],Users[is_referral])</f>
        <v>1</v>
      </c>
    </row>
    <row r="24630" spans="1:7">
      <c r="A24630" s="5">
        <v>2180071</v>
      </c>
      <c r="B24630" s="5">
        <v>12290</v>
      </c>
      <c r="C24630" s="6">
        <v>43217</v>
      </c>
      <c r="D24630" s="5">
        <v>80</v>
      </c>
      <c r="E24630" s="5" t="str">
        <f>_xlfn.XLOOKUP(Orders[[#This Row],[user_id]],Users[user_id],Users[country])</f>
        <v>FR</v>
      </c>
      <c r="F24630" s="5" t="str">
        <f>_xlfn.XLOOKUP(Orders[[#This Row],[country_code]],Countries[country_code],Countries[country_name])</f>
        <v>France</v>
      </c>
      <c r="G24630" s="5">
        <f>_xlfn.XLOOKUP(Orders[[#This Row],[user_id]],Users[user_id],Users[is_referral])</f>
        <v>1</v>
      </c>
    </row>
    <row r="24631" spans="1:7">
      <c r="A24631" s="5">
        <v>2180072</v>
      </c>
      <c r="B24631" s="5">
        <v>13844</v>
      </c>
      <c r="C24631" s="6">
        <v>43217</v>
      </c>
      <c r="D24631" s="5">
        <v>37</v>
      </c>
      <c r="E24631" s="5" t="str">
        <f>_xlfn.XLOOKUP(Orders[[#This Row],[user_id]],Users[user_id],Users[country])</f>
        <v>FR</v>
      </c>
      <c r="F24631" s="5" t="str">
        <f>_xlfn.XLOOKUP(Orders[[#This Row],[country_code]],Countries[country_code],Countries[country_name])</f>
        <v>France</v>
      </c>
      <c r="G24631" s="5">
        <f>_xlfn.XLOOKUP(Orders[[#This Row],[user_id]],Users[user_id],Users[is_referral])</f>
        <v>1</v>
      </c>
    </row>
    <row r="24632" spans="1:7">
      <c r="A24632" s="5">
        <v>2180078</v>
      </c>
      <c r="B24632" s="5">
        <v>516</v>
      </c>
      <c r="C24632" s="6">
        <v>43217</v>
      </c>
      <c r="D24632" s="5">
        <v>24</v>
      </c>
      <c r="E24632" s="5" t="str">
        <f>_xlfn.XLOOKUP(Orders[[#This Row],[user_id]],Users[user_id],Users[country])</f>
        <v>IT</v>
      </c>
      <c r="F24632" s="5" t="str">
        <f>_xlfn.XLOOKUP(Orders[[#This Row],[country_code]],Countries[country_code],Countries[country_name])</f>
        <v>Italy</v>
      </c>
      <c r="G24632" s="5">
        <f>_xlfn.XLOOKUP(Orders[[#This Row],[user_id]],Users[user_id],Users[is_referral])</f>
        <v>0</v>
      </c>
    </row>
    <row r="24633" spans="1:7">
      <c r="A24633" s="5">
        <v>2180087</v>
      </c>
      <c r="B24633" s="5">
        <v>6537</v>
      </c>
      <c r="C24633" s="6">
        <v>43217</v>
      </c>
      <c r="D24633" s="5">
        <v>43</v>
      </c>
      <c r="E24633" s="5" t="str">
        <f>_xlfn.XLOOKUP(Orders[[#This Row],[user_id]],Users[user_id],Users[country])</f>
        <v>FR</v>
      </c>
      <c r="F24633" s="5" t="str">
        <f>_xlfn.XLOOKUP(Orders[[#This Row],[country_code]],Countries[country_code],Countries[country_name])</f>
        <v>France</v>
      </c>
      <c r="G24633" s="5">
        <f>_xlfn.XLOOKUP(Orders[[#This Row],[user_id]],Users[user_id],Users[is_referral])</f>
        <v>1</v>
      </c>
    </row>
    <row r="24634" spans="1:7">
      <c r="A24634" s="5">
        <v>2180088</v>
      </c>
      <c r="B24634" s="5">
        <v>3553</v>
      </c>
      <c r="C24634" s="6">
        <v>43217</v>
      </c>
      <c r="D24634" s="5">
        <v>31</v>
      </c>
      <c r="E24634" s="5" t="str">
        <f>_xlfn.XLOOKUP(Orders[[#This Row],[user_id]],Users[user_id],Users[country])</f>
        <v>IT</v>
      </c>
      <c r="F24634" s="5" t="str">
        <f>_xlfn.XLOOKUP(Orders[[#This Row],[country_code]],Countries[country_code],Countries[country_name])</f>
        <v>Italy</v>
      </c>
      <c r="G24634" s="5">
        <f>_xlfn.XLOOKUP(Orders[[#This Row],[user_id]],Users[user_id],Users[is_referral])</f>
        <v>0</v>
      </c>
    </row>
    <row r="24635" spans="1:7">
      <c r="A24635" s="5">
        <v>2180090</v>
      </c>
      <c r="B24635" s="5">
        <v>7431</v>
      </c>
      <c r="C24635" s="6">
        <v>43217</v>
      </c>
      <c r="D24635" s="5">
        <v>45</v>
      </c>
      <c r="E24635" s="5" t="str">
        <f>_xlfn.XLOOKUP(Orders[[#This Row],[user_id]],Users[user_id],Users[country])</f>
        <v>ES</v>
      </c>
      <c r="F24635" s="5" t="str">
        <f>_xlfn.XLOOKUP(Orders[[#This Row],[country_code]],Countries[country_code],Countries[country_name])</f>
        <v>Spain</v>
      </c>
      <c r="G24635" s="5">
        <f>_xlfn.XLOOKUP(Orders[[#This Row],[user_id]],Users[user_id],Users[is_referral])</f>
        <v>1</v>
      </c>
    </row>
    <row r="24636" spans="1:7">
      <c r="A24636" s="5">
        <v>2180092</v>
      </c>
      <c r="B24636" s="5">
        <v>8152</v>
      </c>
      <c r="C24636" s="6">
        <v>43217</v>
      </c>
      <c r="D24636" s="5">
        <v>45</v>
      </c>
      <c r="E24636" s="5" t="str">
        <f>_xlfn.XLOOKUP(Orders[[#This Row],[user_id]],Users[user_id],Users[country])</f>
        <v>DE</v>
      </c>
      <c r="F24636" s="5" t="str">
        <f>_xlfn.XLOOKUP(Orders[[#This Row],[country_code]],Countries[country_code],Countries[country_name])</f>
        <v>Germany</v>
      </c>
      <c r="G24636" s="5">
        <f>_xlfn.XLOOKUP(Orders[[#This Row],[user_id]],Users[user_id],Users[is_referral])</f>
        <v>1</v>
      </c>
    </row>
    <row r="24637" spans="1:7">
      <c r="A24637" s="5">
        <v>2180093</v>
      </c>
      <c r="B24637" s="5">
        <v>12369</v>
      </c>
      <c r="C24637" s="6">
        <v>43217</v>
      </c>
      <c r="D24637" s="5">
        <v>89</v>
      </c>
      <c r="E24637" s="5" t="str">
        <f>_xlfn.XLOOKUP(Orders[[#This Row],[user_id]],Users[user_id],Users[country])</f>
        <v>ES</v>
      </c>
      <c r="F24637" s="5" t="str">
        <f>_xlfn.XLOOKUP(Orders[[#This Row],[country_code]],Countries[country_code],Countries[country_name])</f>
        <v>Spain</v>
      </c>
      <c r="G24637" s="5">
        <f>_xlfn.XLOOKUP(Orders[[#This Row],[user_id]],Users[user_id],Users[is_referral])</f>
        <v>0</v>
      </c>
    </row>
    <row r="24638" spans="1:7">
      <c r="A24638" s="5">
        <v>2180094</v>
      </c>
      <c r="B24638" s="5">
        <v>3961</v>
      </c>
      <c r="C24638" s="6">
        <v>43217</v>
      </c>
      <c r="D24638" s="5">
        <v>72</v>
      </c>
      <c r="E24638" s="5" t="str">
        <f>_xlfn.XLOOKUP(Orders[[#This Row],[user_id]],Users[user_id],Users[country])</f>
        <v>DE</v>
      </c>
      <c r="F24638" s="5" t="str">
        <f>_xlfn.XLOOKUP(Orders[[#This Row],[country_code]],Countries[country_code],Countries[country_name])</f>
        <v>Germany</v>
      </c>
      <c r="G24638" s="5">
        <f>_xlfn.XLOOKUP(Orders[[#This Row],[user_id]],Users[user_id],Users[is_referral])</f>
        <v>0</v>
      </c>
    </row>
    <row r="24639" spans="1:7">
      <c r="A24639" s="5">
        <v>2180097</v>
      </c>
      <c r="B24639" s="5">
        <v>4472</v>
      </c>
      <c r="C24639" s="6">
        <v>43217</v>
      </c>
      <c r="D24639" s="5">
        <v>67</v>
      </c>
      <c r="E24639" s="5" t="str">
        <f>_xlfn.XLOOKUP(Orders[[#This Row],[user_id]],Users[user_id],Users[country])</f>
        <v>IT</v>
      </c>
      <c r="F24639" s="5" t="str">
        <f>_xlfn.XLOOKUP(Orders[[#This Row],[country_code]],Countries[country_code],Countries[country_name])</f>
        <v>Italy</v>
      </c>
      <c r="G24639" s="5">
        <f>_xlfn.XLOOKUP(Orders[[#This Row],[user_id]],Users[user_id],Users[is_referral])</f>
        <v>0</v>
      </c>
    </row>
    <row r="24640" spans="1:7">
      <c r="A24640" s="5">
        <v>2180098</v>
      </c>
      <c r="B24640" s="5">
        <v>15733</v>
      </c>
      <c r="C24640" s="6">
        <v>43217</v>
      </c>
      <c r="D24640" s="5">
        <v>42</v>
      </c>
      <c r="E24640" s="5" t="str">
        <f>_xlfn.XLOOKUP(Orders[[#This Row],[user_id]],Users[user_id],Users[country])</f>
        <v>ES</v>
      </c>
      <c r="F24640" s="5" t="str">
        <f>_xlfn.XLOOKUP(Orders[[#This Row],[country_code]],Countries[country_code],Countries[country_name])</f>
        <v>Spain</v>
      </c>
      <c r="G24640" s="5">
        <f>_xlfn.XLOOKUP(Orders[[#This Row],[user_id]],Users[user_id],Users[is_referral])</f>
        <v>1</v>
      </c>
    </row>
    <row r="24641" spans="1:7">
      <c r="A24641" s="5">
        <v>2180099</v>
      </c>
      <c r="B24641" s="5">
        <v>6087</v>
      </c>
      <c r="C24641" s="6">
        <v>43217</v>
      </c>
      <c r="D24641" s="5">
        <v>37</v>
      </c>
      <c r="E24641" s="5" t="str">
        <f>_xlfn.XLOOKUP(Orders[[#This Row],[user_id]],Users[user_id],Users[country])</f>
        <v>FR</v>
      </c>
      <c r="F24641" s="5" t="str">
        <f>_xlfn.XLOOKUP(Orders[[#This Row],[country_code]],Countries[country_code],Countries[country_name])</f>
        <v>France</v>
      </c>
      <c r="G24641" s="5">
        <f>_xlfn.XLOOKUP(Orders[[#This Row],[user_id]],Users[user_id],Users[is_referral])</f>
        <v>1</v>
      </c>
    </row>
    <row r="24642" spans="1:7">
      <c r="A24642" s="5">
        <v>2180101</v>
      </c>
      <c r="B24642" s="5">
        <v>11487</v>
      </c>
      <c r="C24642" s="6">
        <v>43217</v>
      </c>
      <c r="D24642" s="5">
        <v>43</v>
      </c>
      <c r="E24642" s="5" t="str">
        <f>_xlfn.XLOOKUP(Orders[[#This Row],[user_id]],Users[user_id],Users[country])</f>
        <v>FR</v>
      </c>
      <c r="F24642" s="5" t="str">
        <f>_xlfn.XLOOKUP(Orders[[#This Row],[country_code]],Countries[country_code],Countries[country_name])</f>
        <v>France</v>
      </c>
      <c r="G24642" s="5">
        <f>_xlfn.XLOOKUP(Orders[[#This Row],[user_id]],Users[user_id],Users[is_referral])</f>
        <v>1</v>
      </c>
    </row>
    <row r="24643" spans="1:7">
      <c r="A24643" s="5">
        <v>2180105</v>
      </c>
      <c r="B24643" s="5">
        <v>4236</v>
      </c>
      <c r="C24643" s="6">
        <v>43217</v>
      </c>
      <c r="D24643" s="5">
        <v>63</v>
      </c>
      <c r="E24643" s="5" t="str">
        <f>_xlfn.XLOOKUP(Orders[[#This Row],[user_id]],Users[user_id],Users[country])</f>
        <v>FR</v>
      </c>
      <c r="F24643" s="5" t="str">
        <f>_xlfn.XLOOKUP(Orders[[#This Row],[country_code]],Countries[country_code],Countries[country_name])</f>
        <v>France</v>
      </c>
      <c r="G24643" s="5">
        <f>_xlfn.XLOOKUP(Orders[[#This Row],[user_id]],Users[user_id],Users[is_referral])</f>
        <v>0</v>
      </c>
    </row>
    <row r="24644" spans="1:7">
      <c r="A24644" s="5">
        <v>2180107</v>
      </c>
      <c r="B24644" s="5">
        <v>19304</v>
      </c>
      <c r="C24644" s="6">
        <v>43217</v>
      </c>
      <c r="D24644" s="5">
        <v>41</v>
      </c>
      <c r="E24644" s="5" t="str">
        <f>_xlfn.XLOOKUP(Orders[[#This Row],[user_id]],Users[user_id],Users[country])</f>
        <v>FR</v>
      </c>
      <c r="F24644" s="5" t="str">
        <f>_xlfn.XLOOKUP(Orders[[#This Row],[country_code]],Countries[country_code],Countries[country_name])</f>
        <v>France</v>
      </c>
      <c r="G24644" s="5">
        <f>_xlfn.XLOOKUP(Orders[[#This Row],[user_id]],Users[user_id],Users[is_referral])</f>
        <v>1</v>
      </c>
    </row>
    <row r="24645" spans="1:7">
      <c r="A24645" s="5">
        <v>2180108</v>
      </c>
      <c r="B24645" s="5">
        <v>465</v>
      </c>
      <c r="C24645" s="6">
        <v>43217</v>
      </c>
      <c r="D24645" s="5">
        <v>46</v>
      </c>
      <c r="E24645" s="5" t="str">
        <f>_xlfn.XLOOKUP(Orders[[#This Row],[user_id]],Users[user_id],Users[country])</f>
        <v>FR</v>
      </c>
      <c r="F24645" s="5" t="str">
        <f>_xlfn.XLOOKUP(Orders[[#This Row],[country_code]],Countries[country_code],Countries[country_name])</f>
        <v>France</v>
      </c>
      <c r="G24645" s="5">
        <f>_xlfn.XLOOKUP(Orders[[#This Row],[user_id]],Users[user_id],Users[is_referral])</f>
        <v>0</v>
      </c>
    </row>
    <row r="24646" spans="1:7">
      <c r="A24646" s="5">
        <v>2180110</v>
      </c>
      <c r="B24646" s="5">
        <v>13936</v>
      </c>
      <c r="C24646" s="6">
        <v>43217</v>
      </c>
      <c r="D24646" s="5">
        <v>27</v>
      </c>
      <c r="E24646" s="5" t="str">
        <f>_xlfn.XLOOKUP(Orders[[#This Row],[user_id]],Users[user_id],Users[country])</f>
        <v>DE</v>
      </c>
      <c r="F24646" s="5" t="str">
        <f>_xlfn.XLOOKUP(Orders[[#This Row],[country_code]],Countries[country_code],Countries[country_name])</f>
        <v>Germany</v>
      </c>
      <c r="G24646" s="5">
        <f>_xlfn.XLOOKUP(Orders[[#This Row],[user_id]],Users[user_id],Users[is_referral])</f>
        <v>1</v>
      </c>
    </row>
    <row r="24647" spans="1:7">
      <c r="A24647" s="5">
        <v>2180113</v>
      </c>
      <c r="B24647" s="5">
        <v>10516</v>
      </c>
      <c r="C24647" s="6">
        <v>43217</v>
      </c>
      <c r="D24647" s="5">
        <v>11</v>
      </c>
      <c r="E24647" s="5" t="str">
        <f>_xlfn.XLOOKUP(Orders[[#This Row],[user_id]],Users[user_id],Users[country])</f>
        <v>FR</v>
      </c>
      <c r="F24647" s="5" t="str">
        <f>_xlfn.XLOOKUP(Orders[[#This Row],[country_code]],Countries[country_code],Countries[country_name])</f>
        <v>France</v>
      </c>
      <c r="G24647" s="5">
        <f>_xlfn.XLOOKUP(Orders[[#This Row],[user_id]],Users[user_id],Users[is_referral])</f>
        <v>1</v>
      </c>
    </row>
    <row r="24648" spans="1:7">
      <c r="A24648" s="5">
        <v>2180115</v>
      </c>
      <c r="B24648" s="5">
        <v>1470</v>
      </c>
      <c r="C24648" s="6">
        <v>43217</v>
      </c>
      <c r="D24648" s="5">
        <v>32</v>
      </c>
      <c r="E24648" s="5" t="str">
        <f>_xlfn.XLOOKUP(Orders[[#This Row],[user_id]],Users[user_id],Users[country])</f>
        <v>IT</v>
      </c>
      <c r="F24648" s="5" t="str">
        <f>_xlfn.XLOOKUP(Orders[[#This Row],[country_code]],Countries[country_code],Countries[country_name])</f>
        <v>Italy</v>
      </c>
      <c r="G24648" s="5">
        <f>_xlfn.XLOOKUP(Orders[[#This Row],[user_id]],Users[user_id],Users[is_referral])</f>
        <v>0</v>
      </c>
    </row>
    <row r="24649" spans="1:7">
      <c r="A24649" s="5">
        <v>2180117</v>
      </c>
      <c r="B24649" s="5">
        <v>14827</v>
      </c>
      <c r="C24649" s="6">
        <v>43217</v>
      </c>
      <c r="D24649" s="5">
        <v>50</v>
      </c>
      <c r="E24649" s="5" t="str">
        <f>_xlfn.XLOOKUP(Orders[[#This Row],[user_id]],Users[user_id],Users[country])</f>
        <v>FR</v>
      </c>
      <c r="F24649" s="5" t="str">
        <f>_xlfn.XLOOKUP(Orders[[#This Row],[country_code]],Countries[country_code],Countries[country_name])</f>
        <v>France</v>
      </c>
      <c r="G24649" s="5">
        <f>_xlfn.XLOOKUP(Orders[[#This Row],[user_id]],Users[user_id],Users[is_referral])</f>
        <v>1</v>
      </c>
    </row>
    <row r="24650" spans="1:7">
      <c r="A24650" s="5">
        <v>2180124</v>
      </c>
      <c r="B24650" s="5">
        <v>16932</v>
      </c>
      <c r="C24650" s="6">
        <v>43217</v>
      </c>
      <c r="D24650" s="5">
        <v>20</v>
      </c>
      <c r="E24650" s="5" t="str">
        <f>_xlfn.XLOOKUP(Orders[[#This Row],[user_id]],Users[user_id],Users[country])</f>
        <v>FR</v>
      </c>
      <c r="F24650" s="5" t="str">
        <f>_xlfn.XLOOKUP(Orders[[#This Row],[country_code]],Countries[country_code],Countries[country_name])</f>
        <v>France</v>
      </c>
      <c r="G24650" s="5">
        <f>_xlfn.XLOOKUP(Orders[[#This Row],[user_id]],Users[user_id],Users[is_referral])</f>
        <v>1</v>
      </c>
    </row>
    <row r="24651" spans="1:7">
      <c r="A24651" s="5">
        <v>2180127</v>
      </c>
      <c r="B24651" s="5">
        <v>5180</v>
      </c>
      <c r="C24651" s="6">
        <v>43217</v>
      </c>
      <c r="D24651" s="5">
        <v>54</v>
      </c>
      <c r="E24651" s="5" t="str">
        <f>_xlfn.XLOOKUP(Orders[[#This Row],[user_id]],Users[user_id],Users[country])</f>
        <v>ES</v>
      </c>
      <c r="F24651" s="5" t="str">
        <f>_xlfn.XLOOKUP(Orders[[#This Row],[country_code]],Countries[country_code],Countries[country_name])</f>
        <v>Spain</v>
      </c>
      <c r="G24651" s="5">
        <f>_xlfn.XLOOKUP(Orders[[#This Row],[user_id]],Users[user_id],Users[is_referral])</f>
        <v>1</v>
      </c>
    </row>
    <row r="24652" spans="1:7">
      <c r="A24652" s="5">
        <v>2180128</v>
      </c>
      <c r="B24652" s="5">
        <v>14552</v>
      </c>
      <c r="C24652" s="6">
        <v>43217</v>
      </c>
      <c r="D24652" s="5">
        <v>53</v>
      </c>
      <c r="E24652" s="5" t="str">
        <f>_xlfn.XLOOKUP(Orders[[#This Row],[user_id]],Users[user_id],Users[country])</f>
        <v>FR</v>
      </c>
      <c r="F24652" s="5" t="str">
        <f>_xlfn.XLOOKUP(Orders[[#This Row],[country_code]],Countries[country_code],Countries[country_name])</f>
        <v>France</v>
      </c>
      <c r="G24652" s="5">
        <f>_xlfn.XLOOKUP(Orders[[#This Row],[user_id]],Users[user_id],Users[is_referral])</f>
        <v>0</v>
      </c>
    </row>
    <row r="24653" spans="1:7">
      <c r="A24653" s="5">
        <v>2180131</v>
      </c>
      <c r="B24653" s="5">
        <v>14014</v>
      </c>
      <c r="C24653" s="6">
        <v>43217</v>
      </c>
      <c r="D24653" s="5">
        <v>24</v>
      </c>
      <c r="E24653" s="5" t="str">
        <f>_xlfn.XLOOKUP(Orders[[#This Row],[user_id]],Users[user_id],Users[country])</f>
        <v>ES</v>
      </c>
      <c r="F24653" s="5" t="str">
        <f>_xlfn.XLOOKUP(Orders[[#This Row],[country_code]],Countries[country_code],Countries[country_name])</f>
        <v>Spain</v>
      </c>
      <c r="G24653" s="5">
        <f>_xlfn.XLOOKUP(Orders[[#This Row],[user_id]],Users[user_id],Users[is_referral])</f>
        <v>1</v>
      </c>
    </row>
    <row r="24654" spans="1:7">
      <c r="A24654" s="5">
        <v>2180132</v>
      </c>
      <c r="B24654" s="5">
        <v>10586</v>
      </c>
      <c r="C24654" s="6">
        <v>43217</v>
      </c>
      <c r="D24654" s="5">
        <v>41</v>
      </c>
      <c r="E24654" s="5" t="str">
        <f>_xlfn.XLOOKUP(Orders[[#This Row],[user_id]],Users[user_id],Users[country])</f>
        <v>IT</v>
      </c>
      <c r="F24654" s="5" t="str">
        <f>_xlfn.XLOOKUP(Orders[[#This Row],[country_code]],Countries[country_code],Countries[country_name])</f>
        <v>Italy</v>
      </c>
      <c r="G24654" s="5">
        <f>_xlfn.XLOOKUP(Orders[[#This Row],[user_id]],Users[user_id],Users[is_referral])</f>
        <v>1</v>
      </c>
    </row>
    <row r="24655" spans="1:7">
      <c r="A24655" s="5">
        <v>2180134</v>
      </c>
      <c r="B24655" s="5">
        <v>16449</v>
      </c>
      <c r="C24655" s="6">
        <v>43217</v>
      </c>
      <c r="D24655" s="5">
        <v>15</v>
      </c>
      <c r="E24655" s="5" t="str">
        <f>_xlfn.XLOOKUP(Orders[[#This Row],[user_id]],Users[user_id],Users[country])</f>
        <v>ES</v>
      </c>
      <c r="F24655" s="5" t="str">
        <f>_xlfn.XLOOKUP(Orders[[#This Row],[country_code]],Countries[country_code],Countries[country_name])</f>
        <v>Spain</v>
      </c>
      <c r="G24655" s="5">
        <f>_xlfn.XLOOKUP(Orders[[#This Row],[user_id]],Users[user_id],Users[is_referral])</f>
        <v>1</v>
      </c>
    </row>
    <row r="24656" spans="1:7">
      <c r="A24656" s="5">
        <v>2180135</v>
      </c>
      <c r="B24656" s="5">
        <v>3312</v>
      </c>
      <c r="C24656" s="6">
        <v>43217</v>
      </c>
      <c r="D24656" s="5">
        <v>44</v>
      </c>
      <c r="E24656" s="5" t="str">
        <f>_xlfn.XLOOKUP(Orders[[#This Row],[user_id]],Users[user_id],Users[country])</f>
        <v>FR</v>
      </c>
      <c r="F24656" s="5" t="str">
        <f>_xlfn.XLOOKUP(Orders[[#This Row],[country_code]],Countries[country_code],Countries[country_name])</f>
        <v>France</v>
      </c>
      <c r="G24656" s="5">
        <f>_xlfn.XLOOKUP(Orders[[#This Row],[user_id]],Users[user_id],Users[is_referral])</f>
        <v>0</v>
      </c>
    </row>
    <row r="24657" spans="1:7">
      <c r="A24657" s="5">
        <v>2180138</v>
      </c>
      <c r="B24657" s="5">
        <v>10007</v>
      </c>
      <c r="C24657" s="6">
        <v>43217</v>
      </c>
      <c r="D24657" s="5">
        <v>25</v>
      </c>
      <c r="E24657" s="5" t="str">
        <f>_xlfn.XLOOKUP(Orders[[#This Row],[user_id]],Users[user_id],Users[country])</f>
        <v>ES</v>
      </c>
      <c r="F24657" s="5" t="str">
        <f>_xlfn.XLOOKUP(Orders[[#This Row],[country_code]],Countries[country_code],Countries[country_name])</f>
        <v>Spain</v>
      </c>
      <c r="G24657" s="5">
        <f>_xlfn.XLOOKUP(Orders[[#This Row],[user_id]],Users[user_id],Users[is_referral])</f>
        <v>1</v>
      </c>
    </row>
    <row r="24658" spans="1:7">
      <c r="A24658" s="5">
        <v>2180139</v>
      </c>
      <c r="B24658" s="5">
        <v>19839</v>
      </c>
      <c r="C24658" s="6">
        <v>43217</v>
      </c>
      <c r="D24658" s="5">
        <v>33</v>
      </c>
      <c r="E24658" s="5" t="str">
        <f>_xlfn.XLOOKUP(Orders[[#This Row],[user_id]],Users[user_id],Users[country])</f>
        <v>ES</v>
      </c>
      <c r="F24658" s="5" t="str">
        <f>_xlfn.XLOOKUP(Orders[[#This Row],[country_code]],Countries[country_code],Countries[country_name])</f>
        <v>Spain</v>
      </c>
      <c r="G24658" s="5">
        <f>_xlfn.XLOOKUP(Orders[[#This Row],[user_id]],Users[user_id],Users[is_referral])</f>
        <v>0</v>
      </c>
    </row>
    <row r="24659" spans="1:7">
      <c r="A24659" s="5">
        <v>2180140</v>
      </c>
      <c r="B24659" s="5">
        <v>12836</v>
      </c>
      <c r="C24659" s="6">
        <v>43217</v>
      </c>
      <c r="D24659" s="5">
        <v>72</v>
      </c>
      <c r="E24659" s="5" t="str">
        <f>_xlfn.XLOOKUP(Orders[[#This Row],[user_id]],Users[user_id],Users[country])</f>
        <v>IT</v>
      </c>
      <c r="F24659" s="5" t="str">
        <f>_xlfn.XLOOKUP(Orders[[#This Row],[country_code]],Countries[country_code],Countries[country_name])</f>
        <v>Italy</v>
      </c>
      <c r="G24659" s="5">
        <f>_xlfn.XLOOKUP(Orders[[#This Row],[user_id]],Users[user_id],Users[is_referral])</f>
        <v>1</v>
      </c>
    </row>
    <row r="24660" spans="1:7">
      <c r="A24660" s="5">
        <v>2180141</v>
      </c>
      <c r="B24660" s="5">
        <v>12921</v>
      </c>
      <c r="C24660" s="6">
        <v>43217</v>
      </c>
      <c r="D24660" s="5">
        <v>52</v>
      </c>
      <c r="E24660" s="5" t="str">
        <f>_xlfn.XLOOKUP(Orders[[#This Row],[user_id]],Users[user_id],Users[country])</f>
        <v>ES</v>
      </c>
      <c r="F24660" s="5" t="str">
        <f>_xlfn.XLOOKUP(Orders[[#This Row],[country_code]],Countries[country_code],Countries[country_name])</f>
        <v>Spain</v>
      </c>
      <c r="G24660" s="5">
        <f>_xlfn.XLOOKUP(Orders[[#This Row],[user_id]],Users[user_id],Users[is_referral])</f>
        <v>0</v>
      </c>
    </row>
    <row r="24661" spans="1:7">
      <c r="A24661" s="5">
        <v>2180143</v>
      </c>
      <c r="B24661" s="5">
        <v>7406</v>
      </c>
      <c r="C24661" s="6">
        <v>43217</v>
      </c>
      <c r="D24661" s="5">
        <v>31</v>
      </c>
      <c r="E24661" s="5" t="str">
        <f>_xlfn.XLOOKUP(Orders[[#This Row],[user_id]],Users[user_id],Users[country])</f>
        <v>DE</v>
      </c>
      <c r="F24661" s="5" t="str">
        <f>_xlfn.XLOOKUP(Orders[[#This Row],[country_code]],Countries[country_code],Countries[country_name])</f>
        <v>Germany</v>
      </c>
      <c r="G24661" s="5">
        <f>_xlfn.XLOOKUP(Orders[[#This Row],[user_id]],Users[user_id],Users[is_referral])</f>
        <v>1</v>
      </c>
    </row>
    <row r="24662" spans="1:7">
      <c r="A24662" s="5">
        <v>2180144</v>
      </c>
      <c r="B24662" s="5">
        <v>8881</v>
      </c>
      <c r="C24662" s="6">
        <v>43217</v>
      </c>
      <c r="D24662" s="5">
        <v>42</v>
      </c>
      <c r="E24662" s="5" t="str">
        <f>_xlfn.XLOOKUP(Orders[[#This Row],[user_id]],Users[user_id],Users[country])</f>
        <v>FR</v>
      </c>
      <c r="F24662" s="5" t="str">
        <f>_xlfn.XLOOKUP(Orders[[#This Row],[country_code]],Countries[country_code],Countries[country_name])</f>
        <v>France</v>
      </c>
      <c r="G24662" s="5">
        <f>_xlfn.XLOOKUP(Orders[[#This Row],[user_id]],Users[user_id],Users[is_referral])</f>
        <v>1</v>
      </c>
    </row>
    <row r="24663" spans="1:7">
      <c r="A24663" s="5">
        <v>2180147</v>
      </c>
      <c r="B24663" s="5">
        <v>9704</v>
      </c>
      <c r="C24663" s="6">
        <v>43217</v>
      </c>
      <c r="D24663" s="5">
        <v>79</v>
      </c>
      <c r="E24663" s="5" t="str">
        <f>_xlfn.XLOOKUP(Orders[[#This Row],[user_id]],Users[user_id],Users[country])</f>
        <v>ES</v>
      </c>
      <c r="F24663" s="5" t="str">
        <f>_xlfn.XLOOKUP(Orders[[#This Row],[country_code]],Countries[country_code],Countries[country_name])</f>
        <v>Spain</v>
      </c>
      <c r="G24663" s="5">
        <f>_xlfn.XLOOKUP(Orders[[#This Row],[user_id]],Users[user_id],Users[is_referral])</f>
        <v>1</v>
      </c>
    </row>
    <row r="24664" spans="1:7">
      <c r="A24664" s="5">
        <v>2180149</v>
      </c>
      <c r="B24664" s="5">
        <v>13017</v>
      </c>
      <c r="C24664" s="6">
        <v>43217</v>
      </c>
      <c r="D24664" s="5">
        <v>47</v>
      </c>
      <c r="E24664" s="5" t="str">
        <f>_xlfn.XLOOKUP(Orders[[#This Row],[user_id]],Users[user_id],Users[country])</f>
        <v>DE</v>
      </c>
      <c r="F24664" s="5" t="str">
        <f>_xlfn.XLOOKUP(Orders[[#This Row],[country_code]],Countries[country_code],Countries[country_name])</f>
        <v>Germany</v>
      </c>
      <c r="G24664" s="5">
        <f>_xlfn.XLOOKUP(Orders[[#This Row],[user_id]],Users[user_id],Users[is_referral])</f>
        <v>1</v>
      </c>
    </row>
    <row r="24665" spans="1:7">
      <c r="A24665" s="5">
        <v>2180150</v>
      </c>
      <c r="B24665" s="5">
        <v>3498</v>
      </c>
      <c r="C24665" s="6">
        <v>43217</v>
      </c>
      <c r="D24665" s="5">
        <v>25</v>
      </c>
      <c r="E24665" s="5" t="str">
        <f>_xlfn.XLOOKUP(Orders[[#This Row],[user_id]],Users[user_id],Users[country])</f>
        <v>DE</v>
      </c>
      <c r="F24665" s="5" t="str">
        <f>_xlfn.XLOOKUP(Orders[[#This Row],[country_code]],Countries[country_code],Countries[country_name])</f>
        <v>Germany</v>
      </c>
      <c r="G24665" s="5">
        <f>_xlfn.XLOOKUP(Orders[[#This Row],[user_id]],Users[user_id],Users[is_referral])</f>
        <v>0</v>
      </c>
    </row>
    <row r="24666" spans="1:7">
      <c r="A24666" s="5">
        <v>2180151</v>
      </c>
      <c r="B24666" s="5">
        <v>10649</v>
      </c>
      <c r="C24666" s="6">
        <v>43217</v>
      </c>
      <c r="D24666" s="5">
        <v>23</v>
      </c>
      <c r="E24666" s="5" t="str">
        <f>_xlfn.XLOOKUP(Orders[[#This Row],[user_id]],Users[user_id],Users[country])</f>
        <v>IT</v>
      </c>
      <c r="F24666" s="5" t="str">
        <f>_xlfn.XLOOKUP(Orders[[#This Row],[country_code]],Countries[country_code],Countries[country_name])</f>
        <v>Italy</v>
      </c>
      <c r="G24666" s="5">
        <f>_xlfn.XLOOKUP(Orders[[#This Row],[user_id]],Users[user_id],Users[is_referral])</f>
        <v>1</v>
      </c>
    </row>
    <row r="24667" spans="1:7">
      <c r="A24667" s="5">
        <v>2180153</v>
      </c>
      <c r="B24667" s="5">
        <v>703</v>
      </c>
      <c r="C24667" s="6">
        <v>43217</v>
      </c>
      <c r="D24667" s="5">
        <v>30</v>
      </c>
      <c r="E24667" s="5" t="str">
        <f>_xlfn.XLOOKUP(Orders[[#This Row],[user_id]],Users[user_id],Users[country])</f>
        <v>DE</v>
      </c>
      <c r="F24667" s="5" t="str">
        <f>_xlfn.XLOOKUP(Orders[[#This Row],[country_code]],Countries[country_code],Countries[country_name])</f>
        <v>Germany</v>
      </c>
      <c r="G24667" s="5">
        <f>_xlfn.XLOOKUP(Orders[[#This Row],[user_id]],Users[user_id],Users[is_referral])</f>
        <v>0</v>
      </c>
    </row>
    <row r="24668" spans="1:7">
      <c r="A24668" s="5">
        <v>2180156</v>
      </c>
      <c r="B24668" s="5">
        <v>782</v>
      </c>
      <c r="C24668" s="6">
        <v>43217</v>
      </c>
      <c r="D24668" s="5">
        <v>40</v>
      </c>
      <c r="E24668" s="5" t="str">
        <f>_xlfn.XLOOKUP(Orders[[#This Row],[user_id]],Users[user_id],Users[country])</f>
        <v>FR</v>
      </c>
      <c r="F24668" s="5" t="str">
        <f>_xlfn.XLOOKUP(Orders[[#This Row],[country_code]],Countries[country_code],Countries[country_name])</f>
        <v>France</v>
      </c>
      <c r="G24668" s="5">
        <f>_xlfn.XLOOKUP(Orders[[#This Row],[user_id]],Users[user_id],Users[is_referral])</f>
        <v>0</v>
      </c>
    </row>
    <row r="24669" spans="1:7">
      <c r="A24669" s="5">
        <v>2180159</v>
      </c>
      <c r="B24669" s="5">
        <v>10706</v>
      </c>
      <c r="C24669" s="6">
        <v>43217</v>
      </c>
      <c r="D24669" s="5">
        <v>113</v>
      </c>
      <c r="E24669" s="5" t="str">
        <f>_xlfn.XLOOKUP(Orders[[#This Row],[user_id]],Users[user_id],Users[country])</f>
        <v>DE</v>
      </c>
      <c r="F24669" s="5" t="str">
        <f>_xlfn.XLOOKUP(Orders[[#This Row],[country_code]],Countries[country_code],Countries[country_name])</f>
        <v>Germany</v>
      </c>
      <c r="G24669" s="5">
        <f>_xlfn.XLOOKUP(Orders[[#This Row],[user_id]],Users[user_id],Users[is_referral])</f>
        <v>1</v>
      </c>
    </row>
    <row r="24670" spans="1:7">
      <c r="A24670" s="5">
        <v>2180167</v>
      </c>
      <c r="B24670" s="5">
        <v>14214</v>
      </c>
      <c r="C24670" s="6">
        <v>43217</v>
      </c>
      <c r="D24670" s="5">
        <v>61</v>
      </c>
      <c r="E24670" s="5" t="str">
        <f>_xlfn.XLOOKUP(Orders[[#This Row],[user_id]],Users[user_id],Users[country])</f>
        <v>FR</v>
      </c>
      <c r="F24670" s="5" t="str">
        <f>_xlfn.XLOOKUP(Orders[[#This Row],[country_code]],Countries[country_code],Countries[country_name])</f>
        <v>France</v>
      </c>
      <c r="G24670" s="5">
        <f>_xlfn.XLOOKUP(Orders[[#This Row],[user_id]],Users[user_id],Users[is_referral])</f>
        <v>1</v>
      </c>
    </row>
    <row r="24671" spans="1:7">
      <c r="A24671" s="5">
        <v>2180168</v>
      </c>
      <c r="B24671" s="5">
        <v>17381</v>
      </c>
      <c r="C24671" s="6">
        <v>43217</v>
      </c>
      <c r="D24671" s="5">
        <v>34</v>
      </c>
      <c r="E24671" s="5" t="str">
        <f>_xlfn.XLOOKUP(Orders[[#This Row],[user_id]],Users[user_id],Users[country])</f>
        <v>FR</v>
      </c>
      <c r="F24671" s="5" t="str">
        <f>_xlfn.XLOOKUP(Orders[[#This Row],[country_code]],Countries[country_code],Countries[country_name])</f>
        <v>France</v>
      </c>
      <c r="G24671" s="5">
        <f>_xlfn.XLOOKUP(Orders[[#This Row],[user_id]],Users[user_id],Users[is_referral])</f>
        <v>1</v>
      </c>
    </row>
    <row r="24672" spans="1:7">
      <c r="A24672" s="5">
        <v>2180169</v>
      </c>
      <c r="B24672" s="5">
        <v>18437</v>
      </c>
      <c r="C24672" s="6">
        <v>43217</v>
      </c>
      <c r="D24672" s="5">
        <v>65</v>
      </c>
      <c r="E24672" s="5" t="str">
        <f>_xlfn.XLOOKUP(Orders[[#This Row],[user_id]],Users[user_id],Users[country])</f>
        <v>DE</v>
      </c>
      <c r="F24672" s="5" t="str">
        <f>_xlfn.XLOOKUP(Orders[[#This Row],[country_code]],Countries[country_code],Countries[country_name])</f>
        <v>Germany</v>
      </c>
      <c r="G24672" s="5">
        <f>_xlfn.XLOOKUP(Orders[[#This Row],[user_id]],Users[user_id],Users[is_referral])</f>
        <v>1</v>
      </c>
    </row>
    <row r="24673" spans="1:7">
      <c r="A24673" s="5">
        <v>2180170</v>
      </c>
      <c r="B24673" s="5">
        <v>4607</v>
      </c>
      <c r="C24673" s="6">
        <v>43217</v>
      </c>
      <c r="D24673" s="5">
        <v>31</v>
      </c>
      <c r="E24673" s="5" t="str">
        <f>_xlfn.XLOOKUP(Orders[[#This Row],[user_id]],Users[user_id],Users[country])</f>
        <v>DE</v>
      </c>
      <c r="F24673" s="5" t="str">
        <f>_xlfn.XLOOKUP(Orders[[#This Row],[country_code]],Countries[country_code],Countries[country_name])</f>
        <v>Germany</v>
      </c>
      <c r="G24673" s="5">
        <f>_xlfn.XLOOKUP(Orders[[#This Row],[user_id]],Users[user_id],Users[is_referral])</f>
        <v>0</v>
      </c>
    </row>
    <row r="24674" spans="1:7">
      <c r="A24674" s="5">
        <v>2180171</v>
      </c>
      <c r="B24674" s="5">
        <v>15674</v>
      </c>
      <c r="C24674" s="6">
        <v>43217</v>
      </c>
      <c r="D24674" s="5">
        <v>94</v>
      </c>
      <c r="E24674" s="5" t="str">
        <f>_xlfn.XLOOKUP(Orders[[#This Row],[user_id]],Users[user_id],Users[country])</f>
        <v>DE</v>
      </c>
      <c r="F24674" s="5" t="str">
        <f>_xlfn.XLOOKUP(Orders[[#This Row],[country_code]],Countries[country_code],Countries[country_name])</f>
        <v>Germany</v>
      </c>
      <c r="G24674" s="5">
        <f>_xlfn.XLOOKUP(Orders[[#This Row],[user_id]],Users[user_id],Users[is_referral])</f>
        <v>0</v>
      </c>
    </row>
    <row r="24675" spans="1:7">
      <c r="A24675" s="5">
        <v>2180172</v>
      </c>
      <c r="B24675" s="5">
        <v>7341</v>
      </c>
      <c r="C24675" s="6">
        <v>43217</v>
      </c>
      <c r="D24675" s="5">
        <v>57</v>
      </c>
      <c r="E24675" s="5" t="str">
        <f>_xlfn.XLOOKUP(Orders[[#This Row],[user_id]],Users[user_id],Users[country])</f>
        <v>IT</v>
      </c>
      <c r="F24675" s="5" t="str">
        <f>_xlfn.XLOOKUP(Orders[[#This Row],[country_code]],Countries[country_code],Countries[country_name])</f>
        <v>Italy</v>
      </c>
      <c r="G24675" s="5">
        <f>_xlfn.XLOOKUP(Orders[[#This Row],[user_id]],Users[user_id],Users[is_referral])</f>
        <v>1</v>
      </c>
    </row>
    <row r="24676" spans="1:7">
      <c r="A24676" s="5">
        <v>2180174</v>
      </c>
      <c r="B24676" s="5">
        <v>19320</v>
      </c>
      <c r="C24676" s="6">
        <v>43217</v>
      </c>
      <c r="D24676" s="5">
        <v>48</v>
      </c>
      <c r="E24676" s="5" t="str">
        <f>_xlfn.XLOOKUP(Orders[[#This Row],[user_id]],Users[user_id],Users[country])</f>
        <v>ES</v>
      </c>
      <c r="F24676" s="5" t="str">
        <f>_xlfn.XLOOKUP(Orders[[#This Row],[country_code]],Countries[country_code],Countries[country_name])</f>
        <v>Spain</v>
      </c>
      <c r="G24676" s="5">
        <f>_xlfn.XLOOKUP(Orders[[#This Row],[user_id]],Users[user_id],Users[is_referral])</f>
        <v>0</v>
      </c>
    </row>
    <row r="24677" spans="1:7">
      <c r="A24677" s="5">
        <v>2180176</v>
      </c>
      <c r="B24677" s="5">
        <v>3102</v>
      </c>
      <c r="C24677" s="6">
        <v>43217</v>
      </c>
      <c r="D24677" s="5">
        <v>52</v>
      </c>
      <c r="E24677" s="5" t="str">
        <f>_xlfn.XLOOKUP(Orders[[#This Row],[user_id]],Users[user_id],Users[country])</f>
        <v>ES</v>
      </c>
      <c r="F24677" s="5" t="str">
        <f>_xlfn.XLOOKUP(Orders[[#This Row],[country_code]],Countries[country_code],Countries[country_name])</f>
        <v>Spain</v>
      </c>
      <c r="G24677" s="5">
        <f>_xlfn.XLOOKUP(Orders[[#This Row],[user_id]],Users[user_id],Users[is_referral])</f>
        <v>0</v>
      </c>
    </row>
    <row r="24678" spans="1:7">
      <c r="A24678" s="5">
        <v>2180177</v>
      </c>
      <c r="B24678" s="5">
        <v>9475</v>
      </c>
      <c r="C24678" s="6">
        <v>43217</v>
      </c>
      <c r="D24678" s="5">
        <v>19</v>
      </c>
      <c r="E24678" s="5" t="str">
        <f>_xlfn.XLOOKUP(Orders[[#This Row],[user_id]],Users[user_id],Users[country])</f>
        <v>ES</v>
      </c>
      <c r="F24678" s="5" t="str">
        <f>_xlfn.XLOOKUP(Orders[[#This Row],[country_code]],Countries[country_code],Countries[country_name])</f>
        <v>Spain</v>
      </c>
      <c r="G24678" s="5">
        <f>_xlfn.XLOOKUP(Orders[[#This Row],[user_id]],Users[user_id],Users[is_referral])</f>
        <v>1</v>
      </c>
    </row>
    <row r="24679" spans="1:7">
      <c r="A24679" s="5">
        <v>2180178</v>
      </c>
      <c r="B24679" s="5">
        <v>15306</v>
      </c>
      <c r="C24679" s="6">
        <v>43217</v>
      </c>
      <c r="D24679" s="5">
        <v>27</v>
      </c>
      <c r="E24679" s="5" t="str">
        <f>_xlfn.XLOOKUP(Orders[[#This Row],[user_id]],Users[user_id],Users[country])</f>
        <v>DE</v>
      </c>
      <c r="F24679" s="5" t="str">
        <f>_xlfn.XLOOKUP(Orders[[#This Row],[country_code]],Countries[country_code],Countries[country_name])</f>
        <v>Germany</v>
      </c>
      <c r="G24679" s="5">
        <f>_xlfn.XLOOKUP(Orders[[#This Row],[user_id]],Users[user_id],Users[is_referral])</f>
        <v>1</v>
      </c>
    </row>
    <row r="24680" spans="1:7">
      <c r="A24680" s="5">
        <v>2180180</v>
      </c>
      <c r="B24680" s="5">
        <v>3791</v>
      </c>
      <c r="C24680" s="6">
        <v>43217</v>
      </c>
      <c r="D24680" s="5">
        <v>20</v>
      </c>
      <c r="E24680" s="5" t="str">
        <f>_xlfn.XLOOKUP(Orders[[#This Row],[user_id]],Users[user_id],Users[country])</f>
        <v>IT</v>
      </c>
      <c r="F24680" s="5" t="str">
        <f>_xlfn.XLOOKUP(Orders[[#This Row],[country_code]],Countries[country_code],Countries[country_name])</f>
        <v>Italy</v>
      </c>
      <c r="G24680" s="5">
        <f>_xlfn.XLOOKUP(Orders[[#This Row],[user_id]],Users[user_id],Users[is_referral])</f>
        <v>0</v>
      </c>
    </row>
    <row r="24681" spans="1:7">
      <c r="A24681" s="5">
        <v>2180181</v>
      </c>
      <c r="B24681" s="5">
        <v>8511</v>
      </c>
      <c r="C24681" s="6">
        <v>43217</v>
      </c>
      <c r="D24681" s="5">
        <v>33</v>
      </c>
      <c r="E24681" s="5" t="str">
        <f>_xlfn.XLOOKUP(Orders[[#This Row],[user_id]],Users[user_id],Users[country])</f>
        <v>FR</v>
      </c>
      <c r="F24681" s="5" t="str">
        <f>_xlfn.XLOOKUP(Orders[[#This Row],[country_code]],Countries[country_code],Countries[country_name])</f>
        <v>France</v>
      </c>
      <c r="G24681" s="5">
        <f>_xlfn.XLOOKUP(Orders[[#This Row],[user_id]],Users[user_id],Users[is_referral])</f>
        <v>1</v>
      </c>
    </row>
    <row r="24682" spans="1:7">
      <c r="A24682" s="5">
        <v>2180184</v>
      </c>
      <c r="B24682" s="5">
        <v>4183</v>
      </c>
      <c r="C24682" s="6">
        <v>43217</v>
      </c>
      <c r="D24682" s="5">
        <v>67</v>
      </c>
      <c r="E24682" s="5" t="str">
        <f>_xlfn.XLOOKUP(Orders[[#This Row],[user_id]],Users[user_id],Users[country])</f>
        <v>IT</v>
      </c>
      <c r="F24682" s="5" t="str">
        <f>_xlfn.XLOOKUP(Orders[[#This Row],[country_code]],Countries[country_code],Countries[country_name])</f>
        <v>Italy</v>
      </c>
      <c r="G24682" s="5">
        <f>_xlfn.XLOOKUP(Orders[[#This Row],[user_id]],Users[user_id],Users[is_referral])</f>
        <v>0</v>
      </c>
    </row>
    <row r="24683" spans="1:7">
      <c r="A24683" s="5">
        <v>2180185</v>
      </c>
      <c r="B24683" s="5">
        <v>17574</v>
      </c>
      <c r="C24683" s="6">
        <v>43217</v>
      </c>
      <c r="D24683" s="5">
        <v>51</v>
      </c>
      <c r="E24683" s="5" t="str">
        <f>_xlfn.XLOOKUP(Orders[[#This Row],[user_id]],Users[user_id],Users[country])</f>
        <v>FR</v>
      </c>
      <c r="F24683" s="5" t="str">
        <f>_xlfn.XLOOKUP(Orders[[#This Row],[country_code]],Countries[country_code],Countries[country_name])</f>
        <v>France</v>
      </c>
      <c r="G24683" s="5">
        <f>_xlfn.XLOOKUP(Orders[[#This Row],[user_id]],Users[user_id],Users[is_referral])</f>
        <v>1</v>
      </c>
    </row>
    <row r="24684" spans="1:7">
      <c r="A24684" s="5">
        <v>2180186</v>
      </c>
      <c r="B24684" s="5">
        <v>15988</v>
      </c>
      <c r="C24684" s="6">
        <v>43217</v>
      </c>
      <c r="D24684" s="5">
        <v>49</v>
      </c>
      <c r="E24684" s="5" t="str">
        <f>_xlfn.XLOOKUP(Orders[[#This Row],[user_id]],Users[user_id],Users[country])</f>
        <v>IT</v>
      </c>
      <c r="F24684" s="5" t="str">
        <f>_xlfn.XLOOKUP(Orders[[#This Row],[country_code]],Countries[country_code],Countries[country_name])</f>
        <v>Italy</v>
      </c>
      <c r="G24684" s="5">
        <f>_xlfn.XLOOKUP(Orders[[#This Row],[user_id]],Users[user_id],Users[is_referral])</f>
        <v>1</v>
      </c>
    </row>
    <row r="24685" spans="1:7">
      <c r="A24685" s="5">
        <v>2180187</v>
      </c>
      <c r="B24685" s="5">
        <v>14963</v>
      </c>
      <c r="C24685" s="6">
        <v>43217</v>
      </c>
      <c r="D24685" s="5">
        <v>35</v>
      </c>
      <c r="E24685" s="5" t="str">
        <f>_xlfn.XLOOKUP(Orders[[#This Row],[user_id]],Users[user_id],Users[country])</f>
        <v>IT</v>
      </c>
      <c r="F24685" s="5" t="str">
        <f>_xlfn.XLOOKUP(Orders[[#This Row],[country_code]],Countries[country_code],Countries[country_name])</f>
        <v>Italy</v>
      </c>
      <c r="G24685" s="5">
        <f>_xlfn.XLOOKUP(Orders[[#This Row],[user_id]],Users[user_id],Users[is_referral])</f>
        <v>1</v>
      </c>
    </row>
    <row r="24686" spans="1:7">
      <c r="A24686" s="5">
        <v>2180189</v>
      </c>
      <c r="B24686" s="5">
        <v>2445</v>
      </c>
      <c r="C24686" s="6">
        <v>43217</v>
      </c>
      <c r="D24686" s="5">
        <v>62</v>
      </c>
      <c r="E24686" s="5" t="str">
        <f>_xlfn.XLOOKUP(Orders[[#This Row],[user_id]],Users[user_id],Users[country])</f>
        <v>ES</v>
      </c>
      <c r="F24686" s="5" t="str">
        <f>_xlfn.XLOOKUP(Orders[[#This Row],[country_code]],Countries[country_code],Countries[country_name])</f>
        <v>Spain</v>
      </c>
      <c r="G24686" s="5">
        <f>_xlfn.XLOOKUP(Orders[[#This Row],[user_id]],Users[user_id],Users[is_referral])</f>
        <v>0</v>
      </c>
    </row>
    <row r="24687" spans="1:7">
      <c r="A24687" s="5">
        <v>2180192</v>
      </c>
      <c r="B24687" s="5">
        <v>7775</v>
      </c>
      <c r="C24687" s="6">
        <v>43217</v>
      </c>
      <c r="D24687" s="5">
        <v>82</v>
      </c>
      <c r="E24687" s="5" t="str">
        <f>_xlfn.XLOOKUP(Orders[[#This Row],[user_id]],Users[user_id],Users[country])</f>
        <v>DE</v>
      </c>
      <c r="F24687" s="5" t="str">
        <f>_xlfn.XLOOKUP(Orders[[#This Row],[country_code]],Countries[country_code],Countries[country_name])</f>
        <v>Germany</v>
      </c>
      <c r="G24687" s="5">
        <f>_xlfn.XLOOKUP(Orders[[#This Row],[user_id]],Users[user_id],Users[is_referral])</f>
        <v>0</v>
      </c>
    </row>
    <row r="24688" spans="1:7">
      <c r="A24688" s="5">
        <v>2180194</v>
      </c>
      <c r="B24688" s="5">
        <v>16003</v>
      </c>
      <c r="C24688" s="6">
        <v>43217</v>
      </c>
      <c r="D24688" s="5">
        <v>40</v>
      </c>
      <c r="E24688" s="5" t="str">
        <f>_xlfn.XLOOKUP(Orders[[#This Row],[user_id]],Users[user_id],Users[country])</f>
        <v>DE</v>
      </c>
      <c r="F24688" s="5" t="str">
        <f>_xlfn.XLOOKUP(Orders[[#This Row],[country_code]],Countries[country_code],Countries[country_name])</f>
        <v>Germany</v>
      </c>
      <c r="G24688" s="5">
        <f>_xlfn.XLOOKUP(Orders[[#This Row],[user_id]],Users[user_id],Users[is_referral])</f>
        <v>1</v>
      </c>
    </row>
    <row r="24689" spans="1:7">
      <c r="A24689" s="5">
        <v>2180195</v>
      </c>
      <c r="B24689" s="5">
        <v>11488</v>
      </c>
      <c r="C24689" s="6">
        <v>43217</v>
      </c>
      <c r="D24689" s="5">
        <v>30</v>
      </c>
      <c r="E24689" s="5" t="str">
        <f>_xlfn.XLOOKUP(Orders[[#This Row],[user_id]],Users[user_id],Users[country])</f>
        <v>DE</v>
      </c>
      <c r="F24689" s="5" t="str">
        <f>_xlfn.XLOOKUP(Orders[[#This Row],[country_code]],Countries[country_code],Countries[country_name])</f>
        <v>Germany</v>
      </c>
      <c r="G24689" s="5">
        <f>_xlfn.XLOOKUP(Orders[[#This Row],[user_id]],Users[user_id],Users[is_referral])</f>
        <v>1</v>
      </c>
    </row>
    <row r="24690" spans="1:7">
      <c r="A24690" s="5">
        <v>2180196</v>
      </c>
      <c r="B24690" s="5">
        <v>690</v>
      </c>
      <c r="C24690" s="6">
        <v>43217</v>
      </c>
      <c r="D24690" s="5">
        <v>31</v>
      </c>
      <c r="E24690" s="5" t="str">
        <f>_xlfn.XLOOKUP(Orders[[#This Row],[user_id]],Users[user_id],Users[country])</f>
        <v>FR</v>
      </c>
      <c r="F24690" s="5" t="str">
        <f>_xlfn.XLOOKUP(Orders[[#This Row],[country_code]],Countries[country_code],Countries[country_name])</f>
        <v>France</v>
      </c>
      <c r="G24690" s="5">
        <f>_xlfn.XLOOKUP(Orders[[#This Row],[user_id]],Users[user_id],Users[is_referral])</f>
        <v>0</v>
      </c>
    </row>
    <row r="24691" spans="1:7">
      <c r="A24691" s="5">
        <v>2180198</v>
      </c>
      <c r="B24691" s="5">
        <v>14892</v>
      </c>
      <c r="C24691" s="6">
        <v>43217</v>
      </c>
      <c r="D24691" s="5">
        <v>18</v>
      </c>
      <c r="E24691" s="5" t="str">
        <f>_xlfn.XLOOKUP(Orders[[#This Row],[user_id]],Users[user_id],Users[country])</f>
        <v>DE</v>
      </c>
      <c r="F24691" s="5" t="str">
        <f>_xlfn.XLOOKUP(Orders[[#This Row],[country_code]],Countries[country_code],Countries[country_name])</f>
        <v>Germany</v>
      </c>
      <c r="G24691" s="5">
        <f>_xlfn.XLOOKUP(Orders[[#This Row],[user_id]],Users[user_id],Users[is_referral])</f>
        <v>1</v>
      </c>
    </row>
    <row r="24692" spans="1:7">
      <c r="A24692" s="5">
        <v>2180199</v>
      </c>
      <c r="B24692" s="5">
        <v>15210</v>
      </c>
      <c r="C24692" s="6">
        <v>43217</v>
      </c>
      <c r="D24692" s="5">
        <v>38</v>
      </c>
      <c r="E24692" s="5" t="str">
        <f>_xlfn.XLOOKUP(Orders[[#This Row],[user_id]],Users[user_id],Users[country])</f>
        <v>DE</v>
      </c>
      <c r="F24692" s="5" t="str">
        <f>_xlfn.XLOOKUP(Orders[[#This Row],[country_code]],Countries[country_code],Countries[country_name])</f>
        <v>Germany</v>
      </c>
      <c r="G24692" s="5">
        <f>_xlfn.XLOOKUP(Orders[[#This Row],[user_id]],Users[user_id],Users[is_referral])</f>
        <v>1</v>
      </c>
    </row>
    <row r="24693" spans="1:7">
      <c r="A24693" s="5">
        <v>2180200</v>
      </c>
      <c r="B24693" s="5">
        <v>10827</v>
      </c>
      <c r="C24693" s="6">
        <v>43217</v>
      </c>
      <c r="D24693" s="5">
        <v>25</v>
      </c>
      <c r="E24693" s="5" t="str">
        <f>_xlfn.XLOOKUP(Orders[[#This Row],[user_id]],Users[user_id],Users[country])</f>
        <v>FR</v>
      </c>
      <c r="F24693" s="5" t="str">
        <f>_xlfn.XLOOKUP(Orders[[#This Row],[country_code]],Countries[country_code],Countries[country_name])</f>
        <v>France</v>
      </c>
      <c r="G24693" s="5">
        <f>_xlfn.XLOOKUP(Orders[[#This Row],[user_id]],Users[user_id],Users[is_referral])</f>
        <v>0</v>
      </c>
    </row>
    <row r="24694" spans="1:7">
      <c r="A24694" s="5">
        <v>2180201</v>
      </c>
      <c r="B24694" s="5">
        <v>19380</v>
      </c>
      <c r="C24694" s="6">
        <v>43217</v>
      </c>
      <c r="D24694" s="5">
        <v>39</v>
      </c>
      <c r="E24694" s="5" t="str">
        <f>_xlfn.XLOOKUP(Orders[[#This Row],[user_id]],Users[user_id],Users[country])</f>
        <v>FR</v>
      </c>
      <c r="F24694" s="5" t="str">
        <f>_xlfn.XLOOKUP(Orders[[#This Row],[country_code]],Countries[country_code],Countries[country_name])</f>
        <v>France</v>
      </c>
      <c r="G24694" s="5">
        <f>_xlfn.XLOOKUP(Orders[[#This Row],[user_id]],Users[user_id],Users[is_referral])</f>
        <v>1</v>
      </c>
    </row>
    <row r="24695" spans="1:7">
      <c r="A24695" s="5">
        <v>2180206</v>
      </c>
      <c r="B24695" s="5">
        <v>12082</v>
      </c>
      <c r="C24695" s="6">
        <v>43217</v>
      </c>
      <c r="D24695" s="5">
        <v>60</v>
      </c>
      <c r="E24695" s="5" t="str">
        <f>_xlfn.XLOOKUP(Orders[[#This Row],[user_id]],Users[user_id],Users[country])</f>
        <v>FR</v>
      </c>
      <c r="F24695" s="5" t="str">
        <f>_xlfn.XLOOKUP(Orders[[#This Row],[country_code]],Countries[country_code],Countries[country_name])</f>
        <v>France</v>
      </c>
      <c r="G24695" s="5">
        <f>_xlfn.XLOOKUP(Orders[[#This Row],[user_id]],Users[user_id],Users[is_referral])</f>
        <v>1</v>
      </c>
    </row>
    <row r="24696" spans="1:7">
      <c r="A24696" s="5">
        <v>2180208</v>
      </c>
      <c r="B24696" s="5">
        <v>8138</v>
      </c>
      <c r="C24696" s="6">
        <v>43217</v>
      </c>
      <c r="D24696" s="5">
        <v>75</v>
      </c>
      <c r="E24696" s="5" t="str">
        <f>_xlfn.XLOOKUP(Orders[[#This Row],[user_id]],Users[user_id],Users[country])</f>
        <v>IT</v>
      </c>
      <c r="F24696" s="5" t="str">
        <f>_xlfn.XLOOKUP(Orders[[#This Row],[country_code]],Countries[country_code],Countries[country_name])</f>
        <v>Italy</v>
      </c>
      <c r="G24696" s="5">
        <f>_xlfn.XLOOKUP(Orders[[#This Row],[user_id]],Users[user_id],Users[is_referral])</f>
        <v>1</v>
      </c>
    </row>
    <row r="24697" spans="1:7">
      <c r="A24697" s="5">
        <v>2180209</v>
      </c>
      <c r="B24697" s="5">
        <v>8501</v>
      </c>
      <c r="C24697" s="6">
        <v>43217</v>
      </c>
      <c r="D24697" s="5">
        <v>68</v>
      </c>
      <c r="E24697" s="5" t="str">
        <f>_xlfn.XLOOKUP(Orders[[#This Row],[user_id]],Users[user_id],Users[country])</f>
        <v>DE</v>
      </c>
      <c r="F24697" s="5" t="str">
        <f>_xlfn.XLOOKUP(Orders[[#This Row],[country_code]],Countries[country_code],Countries[country_name])</f>
        <v>Germany</v>
      </c>
      <c r="G24697" s="5">
        <f>_xlfn.XLOOKUP(Orders[[#This Row],[user_id]],Users[user_id],Users[is_referral])</f>
        <v>1</v>
      </c>
    </row>
    <row r="24698" spans="1:7">
      <c r="A24698" s="5">
        <v>2180213</v>
      </c>
      <c r="B24698" s="5">
        <v>7953</v>
      </c>
      <c r="C24698" s="6">
        <v>43217</v>
      </c>
      <c r="D24698" s="5">
        <v>35</v>
      </c>
      <c r="E24698" s="5" t="str">
        <f>_xlfn.XLOOKUP(Orders[[#This Row],[user_id]],Users[user_id],Users[country])</f>
        <v>IT</v>
      </c>
      <c r="F24698" s="5" t="str">
        <f>_xlfn.XLOOKUP(Orders[[#This Row],[country_code]],Countries[country_code],Countries[country_name])</f>
        <v>Italy</v>
      </c>
      <c r="G24698" s="5">
        <f>_xlfn.XLOOKUP(Orders[[#This Row],[user_id]],Users[user_id],Users[is_referral])</f>
        <v>0</v>
      </c>
    </row>
    <row r="24699" spans="1:7">
      <c r="A24699" s="5">
        <v>2180216</v>
      </c>
      <c r="B24699" s="5">
        <v>16404</v>
      </c>
      <c r="C24699" s="6">
        <v>43217</v>
      </c>
      <c r="D24699" s="5">
        <v>51</v>
      </c>
      <c r="E24699" s="5" t="str">
        <f>_xlfn.XLOOKUP(Orders[[#This Row],[user_id]],Users[user_id],Users[country])</f>
        <v>DE</v>
      </c>
      <c r="F24699" s="5" t="str">
        <f>_xlfn.XLOOKUP(Orders[[#This Row],[country_code]],Countries[country_code],Countries[country_name])</f>
        <v>Germany</v>
      </c>
      <c r="G24699" s="5">
        <f>_xlfn.XLOOKUP(Orders[[#This Row],[user_id]],Users[user_id],Users[is_referral])</f>
        <v>1</v>
      </c>
    </row>
    <row r="24700" spans="1:7">
      <c r="A24700" s="5">
        <v>2180217</v>
      </c>
      <c r="B24700" s="5">
        <v>13293</v>
      </c>
      <c r="C24700" s="6">
        <v>43217</v>
      </c>
      <c r="D24700" s="5">
        <v>16</v>
      </c>
      <c r="E24700" s="5" t="str">
        <f>_xlfn.XLOOKUP(Orders[[#This Row],[user_id]],Users[user_id],Users[country])</f>
        <v>FR</v>
      </c>
      <c r="F24700" s="5" t="str">
        <f>_xlfn.XLOOKUP(Orders[[#This Row],[country_code]],Countries[country_code],Countries[country_name])</f>
        <v>France</v>
      </c>
      <c r="G24700" s="5">
        <f>_xlfn.XLOOKUP(Orders[[#This Row],[user_id]],Users[user_id],Users[is_referral])</f>
        <v>0</v>
      </c>
    </row>
    <row r="24701" spans="1:7">
      <c r="A24701" s="5">
        <v>2180218</v>
      </c>
      <c r="B24701" s="5">
        <v>13936</v>
      </c>
      <c r="C24701" s="6">
        <v>43217</v>
      </c>
      <c r="D24701" s="5">
        <v>24</v>
      </c>
      <c r="E24701" s="5" t="str">
        <f>_xlfn.XLOOKUP(Orders[[#This Row],[user_id]],Users[user_id],Users[country])</f>
        <v>DE</v>
      </c>
      <c r="F24701" s="5" t="str">
        <f>_xlfn.XLOOKUP(Orders[[#This Row],[country_code]],Countries[country_code],Countries[country_name])</f>
        <v>Germany</v>
      </c>
      <c r="G24701" s="5">
        <f>_xlfn.XLOOKUP(Orders[[#This Row],[user_id]],Users[user_id],Users[is_referral])</f>
        <v>1</v>
      </c>
    </row>
    <row r="24702" spans="1:7">
      <c r="A24702" s="5">
        <v>2180220</v>
      </c>
      <c r="B24702" s="5">
        <v>12060</v>
      </c>
      <c r="C24702" s="6">
        <v>43217</v>
      </c>
      <c r="D24702" s="5">
        <v>30</v>
      </c>
      <c r="E24702" s="5" t="str">
        <f>_xlfn.XLOOKUP(Orders[[#This Row],[user_id]],Users[user_id],Users[country])</f>
        <v>IT</v>
      </c>
      <c r="F24702" s="5" t="str">
        <f>_xlfn.XLOOKUP(Orders[[#This Row],[country_code]],Countries[country_code],Countries[country_name])</f>
        <v>Italy</v>
      </c>
      <c r="G24702" s="5">
        <f>_xlfn.XLOOKUP(Orders[[#This Row],[user_id]],Users[user_id],Users[is_referral])</f>
        <v>1</v>
      </c>
    </row>
    <row r="24703" spans="1:7">
      <c r="A24703" s="5">
        <v>2180221</v>
      </c>
      <c r="B24703" s="5">
        <v>17106</v>
      </c>
      <c r="C24703" s="6">
        <v>43217</v>
      </c>
      <c r="D24703" s="5">
        <v>35</v>
      </c>
      <c r="E24703" s="5" t="str">
        <f>_xlfn.XLOOKUP(Orders[[#This Row],[user_id]],Users[user_id],Users[country])</f>
        <v>FR</v>
      </c>
      <c r="F24703" s="5" t="str">
        <f>_xlfn.XLOOKUP(Orders[[#This Row],[country_code]],Countries[country_code],Countries[country_name])</f>
        <v>France</v>
      </c>
      <c r="G24703" s="5">
        <f>_xlfn.XLOOKUP(Orders[[#This Row],[user_id]],Users[user_id],Users[is_referral])</f>
        <v>1</v>
      </c>
    </row>
    <row r="24704" spans="1:7">
      <c r="A24704" s="5">
        <v>2180222</v>
      </c>
      <c r="B24704" s="5">
        <v>5778</v>
      </c>
      <c r="C24704" s="6">
        <v>43217</v>
      </c>
      <c r="D24704" s="5">
        <v>15</v>
      </c>
      <c r="E24704" s="5" t="str">
        <f>_xlfn.XLOOKUP(Orders[[#This Row],[user_id]],Users[user_id],Users[country])</f>
        <v>FR</v>
      </c>
      <c r="F24704" s="5" t="str">
        <f>_xlfn.XLOOKUP(Orders[[#This Row],[country_code]],Countries[country_code],Countries[country_name])</f>
        <v>France</v>
      </c>
      <c r="G24704" s="5">
        <f>_xlfn.XLOOKUP(Orders[[#This Row],[user_id]],Users[user_id],Users[is_referral])</f>
        <v>1</v>
      </c>
    </row>
    <row r="24705" spans="1:7">
      <c r="A24705" s="5">
        <v>2180225</v>
      </c>
      <c r="B24705" s="5">
        <v>3392</v>
      </c>
      <c r="C24705" s="6">
        <v>43217</v>
      </c>
      <c r="D24705" s="5">
        <v>11</v>
      </c>
      <c r="E24705" s="5" t="str">
        <f>_xlfn.XLOOKUP(Orders[[#This Row],[user_id]],Users[user_id],Users[country])</f>
        <v>FR</v>
      </c>
      <c r="F24705" s="5" t="str">
        <f>_xlfn.XLOOKUP(Orders[[#This Row],[country_code]],Countries[country_code],Countries[country_name])</f>
        <v>France</v>
      </c>
      <c r="G24705" s="5">
        <f>_xlfn.XLOOKUP(Orders[[#This Row],[user_id]],Users[user_id],Users[is_referral])</f>
        <v>0</v>
      </c>
    </row>
    <row r="24706" spans="1:7">
      <c r="A24706" s="5">
        <v>2180226</v>
      </c>
      <c r="B24706" s="5">
        <v>9330</v>
      </c>
      <c r="C24706" s="6">
        <v>43217</v>
      </c>
      <c r="D24706" s="5">
        <v>35</v>
      </c>
      <c r="E24706" s="5" t="str">
        <f>_xlfn.XLOOKUP(Orders[[#This Row],[user_id]],Users[user_id],Users[country])</f>
        <v>IT</v>
      </c>
      <c r="F24706" s="5" t="str">
        <f>_xlfn.XLOOKUP(Orders[[#This Row],[country_code]],Countries[country_code],Countries[country_name])</f>
        <v>Italy</v>
      </c>
      <c r="G24706" s="5">
        <f>_xlfn.XLOOKUP(Orders[[#This Row],[user_id]],Users[user_id],Users[is_referral])</f>
        <v>1</v>
      </c>
    </row>
    <row r="24707" spans="1:7">
      <c r="A24707" s="5">
        <v>2180228</v>
      </c>
      <c r="B24707" s="5">
        <v>12102</v>
      </c>
      <c r="C24707" s="6">
        <v>43217</v>
      </c>
      <c r="D24707" s="5">
        <v>46</v>
      </c>
      <c r="E24707" s="5" t="str">
        <f>_xlfn.XLOOKUP(Orders[[#This Row],[user_id]],Users[user_id],Users[country])</f>
        <v>DE</v>
      </c>
      <c r="F24707" s="5" t="str">
        <f>_xlfn.XLOOKUP(Orders[[#This Row],[country_code]],Countries[country_code],Countries[country_name])</f>
        <v>Germany</v>
      </c>
      <c r="G24707" s="5">
        <f>_xlfn.XLOOKUP(Orders[[#This Row],[user_id]],Users[user_id],Users[is_referral])</f>
        <v>1</v>
      </c>
    </row>
    <row r="24708" spans="1:7">
      <c r="A24708" s="5">
        <v>2180229</v>
      </c>
      <c r="B24708" s="5">
        <v>17204</v>
      </c>
      <c r="C24708" s="6">
        <v>43217</v>
      </c>
      <c r="D24708" s="5">
        <v>45</v>
      </c>
      <c r="E24708" s="5" t="str">
        <f>_xlfn.XLOOKUP(Orders[[#This Row],[user_id]],Users[user_id],Users[country])</f>
        <v>ES</v>
      </c>
      <c r="F24708" s="5" t="str">
        <f>_xlfn.XLOOKUP(Orders[[#This Row],[country_code]],Countries[country_code],Countries[country_name])</f>
        <v>Spain</v>
      </c>
      <c r="G24708" s="5">
        <f>_xlfn.XLOOKUP(Orders[[#This Row],[user_id]],Users[user_id],Users[is_referral])</f>
        <v>1</v>
      </c>
    </row>
    <row r="24709" spans="1:7">
      <c r="A24709" s="5">
        <v>2180230</v>
      </c>
      <c r="B24709" s="5">
        <v>13053</v>
      </c>
      <c r="C24709" s="6">
        <v>43217</v>
      </c>
      <c r="D24709" s="5">
        <v>46</v>
      </c>
      <c r="E24709" s="5" t="str">
        <f>_xlfn.XLOOKUP(Orders[[#This Row],[user_id]],Users[user_id],Users[country])</f>
        <v>DE</v>
      </c>
      <c r="F24709" s="5" t="str">
        <f>_xlfn.XLOOKUP(Orders[[#This Row],[country_code]],Countries[country_code],Countries[country_name])</f>
        <v>Germany</v>
      </c>
      <c r="G24709" s="5">
        <f>_xlfn.XLOOKUP(Orders[[#This Row],[user_id]],Users[user_id],Users[is_referral])</f>
        <v>1</v>
      </c>
    </row>
    <row r="24710" spans="1:7">
      <c r="A24710" s="5">
        <v>2180233</v>
      </c>
      <c r="B24710" s="5">
        <v>13604</v>
      </c>
      <c r="C24710" s="6">
        <v>43217</v>
      </c>
      <c r="D24710" s="5">
        <v>20</v>
      </c>
      <c r="E24710" s="5" t="str">
        <f>_xlfn.XLOOKUP(Orders[[#This Row],[user_id]],Users[user_id],Users[country])</f>
        <v>IT</v>
      </c>
      <c r="F24710" s="5" t="str">
        <f>_xlfn.XLOOKUP(Orders[[#This Row],[country_code]],Countries[country_code],Countries[country_name])</f>
        <v>Italy</v>
      </c>
      <c r="G24710" s="5">
        <f>_xlfn.XLOOKUP(Orders[[#This Row],[user_id]],Users[user_id],Users[is_referral])</f>
        <v>1</v>
      </c>
    </row>
    <row r="24711" spans="1:7">
      <c r="A24711" s="5">
        <v>2180236</v>
      </c>
      <c r="B24711" s="5">
        <v>13953</v>
      </c>
      <c r="C24711" s="6">
        <v>43217</v>
      </c>
      <c r="D24711" s="5">
        <v>31</v>
      </c>
      <c r="E24711" s="5" t="str">
        <f>_xlfn.XLOOKUP(Orders[[#This Row],[user_id]],Users[user_id],Users[country])</f>
        <v>DE</v>
      </c>
      <c r="F24711" s="5" t="str">
        <f>_xlfn.XLOOKUP(Orders[[#This Row],[country_code]],Countries[country_code],Countries[country_name])</f>
        <v>Germany</v>
      </c>
      <c r="G24711" s="5">
        <f>_xlfn.XLOOKUP(Orders[[#This Row],[user_id]],Users[user_id],Users[is_referral])</f>
        <v>1</v>
      </c>
    </row>
    <row r="24712" spans="1:7">
      <c r="A24712" s="5">
        <v>2180237</v>
      </c>
      <c r="B24712" s="5">
        <v>19357</v>
      </c>
      <c r="C24712" s="6">
        <v>43217</v>
      </c>
      <c r="D24712" s="5">
        <v>82</v>
      </c>
      <c r="E24712" s="5" t="str">
        <f>_xlfn.XLOOKUP(Orders[[#This Row],[user_id]],Users[user_id],Users[country])</f>
        <v>DE</v>
      </c>
      <c r="F24712" s="5" t="str">
        <f>_xlfn.XLOOKUP(Orders[[#This Row],[country_code]],Countries[country_code],Countries[country_name])</f>
        <v>Germany</v>
      </c>
      <c r="G24712" s="5">
        <f>_xlfn.XLOOKUP(Orders[[#This Row],[user_id]],Users[user_id],Users[is_referral])</f>
        <v>1</v>
      </c>
    </row>
    <row r="24713" spans="1:7">
      <c r="A24713" s="5">
        <v>2180238</v>
      </c>
      <c r="B24713" s="5">
        <v>1880</v>
      </c>
      <c r="C24713" s="6">
        <v>43217</v>
      </c>
      <c r="D24713" s="5">
        <v>38</v>
      </c>
      <c r="E24713" s="5" t="str">
        <f>_xlfn.XLOOKUP(Orders[[#This Row],[user_id]],Users[user_id],Users[country])</f>
        <v>IT</v>
      </c>
      <c r="F24713" s="5" t="str">
        <f>_xlfn.XLOOKUP(Orders[[#This Row],[country_code]],Countries[country_code],Countries[country_name])</f>
        <v>Italy</v>
      </c>
      <c r="G24713" s="5">
        <f>_xlfn.XLOOKUP(Orders[[#This Row],[user_id]],Users[user_id],Users[is_referral])</f>
        <v>0</v>
      </c>
    </row>
    <row r="24714" spans="1:7">
      <c r="A24714" s="5">
        <v>2180241</v>
      </c>
      <c r="B24714" s="5">
        <v>6936</v>
      </c>
      <c r="C24714" s="6">
        <v>43217</v>
      </c>
      <c r="D24714" s="5">
        <v>84</v>
      </c>
      <c r="E24714" s="5" t="str">
        <f>_xlfn.XLOOKUP(Orders[[#This Row],[user_id]],Users[user_id],Users[country])</f>
        <v>ES</v>
      </c>
      <c r="F24714" s="5" t="str">
        <f>_xlfn.XLOOKUP(Orders[[#This Row],[country_code]],Countries[country_code],Countries[country_name])</f>
        <v>Spain</v>
      </c>
      <c r="G24714" s="5">
        <f>_xlfn.XLOOKUP(Orders[[#This Row],[user_id]],Users[user_id],Users[is_referral])</f>
        <v>1</v>
      </c>
    </row>
    <row r="24715" spans="1:7">
      <c r="A24715" s="5">
        <v>2180243</v>
      </c>
      <c r="B24715" s="5">
        <v>8382</v>
      </c>
      <c r="C24715" s="6">
        <v>43217</v>
      </c>
      <c r="D24715" s="5">
        <v>33</v>
      </c>
      <c r="E24715" s="5" t="str">
        <f>_xlfn.XLOOKUP(Orders[[#This Row],[user_id]],Users[user_id],Users[country])</f>
        <v>ES</v>
      </c>
      <c r="F24715" s="5" t="str">
        <f>_xlfn.XLOOKUP(Orders[[#This Row],[country_code]],Countries[country_code],Countries[country_name])</f>
        <v>Spain</v>
      </c>
      <c r="G24715" s="5">
        <f>_xlfn.XLOOKUP(Orders[[#This Row],[user_id]],Users[user_id],Users[is_referral])</f>
        <v>1</v>
      </c>
    </row>
    <row r="24716" spans="1:7">
      <c r="A24716" s="5">
        <v>2180244</v>
      </c>
      <c r="B24716" s="5">
        <v>16930</v>
      </c>
      <c r="C24716" s="6">
        <v>43217</v>
      </c>
      <c r="D24716" s="5">
        <v>14</v>
      </c>
      <c r="E24716" s="5" t="str">
        <f>_xlfn.XLOOKUP(Orders[[#This Row],[user_id]],Users[user_id],Users[country])</f>
        <v>FR</v>
      </c>
      <c r="F24716" s="5" t="str">
        <f>_xlfn.XLOOKUP(Orders[[#This Row],[country_code]],Countries[country_code],Countries[country_name])</f>
        <v>France</v>
      </c>
      <c r="G24716" s="5">
        <f>_xlfn.XLOOKUP(Orders[[#This Row],[user_id]],Users[user_id],Users[is_referral])</f>
        <v>1</v>
      </c>
    </row>
    <row r="24717" spans="1:7">
      <c r="A24717" s="5">
        <v>2180246</v>
      </c>
      <c r="B24717" s="5">
        <v>3393</v>
      </c>
      <c r="C24717" s="6">
        <v>43217</v>
      </c>
      <c r="D24717" s="5">
        <v>19</v>
      </c>
      <c r="E24717" s="5" t="str">
        <f>_xlfn.XLOOKUP(Orders[[#This Row],[user_id]],Users[user_id],Users[country])</f>
        <v>ES</v>
      </c>
      <c r="F24717" s="5" t="str">
        <f>_xlfn.XLOOKUP(Orders[[#This Row],[country_code]],Countries[country_code],Countries[country_name])</f>
        <v>Spain</v>
      </c>
      <c r="G24717" s="5">
        <f>_xlfn.XLOOKUP(Orders[[#This Row],[user_id]],Users[user_id],Users[is_referral])</f>
        <v>0</v>
      </c>
    </row>
    <row r="24718" spans="1:7">
      <c r="A24718" s="5">
        <v>2180247</v>
      </c>
      <c r="B24718" s="5">
        <v>5903</v>
      </c>
      <c r="C24718" s="6">
        <v>43217</v>
      </c>
      <c r="D24718" s="5">
        <v>42</v>
      </c>
      <c r="E24718" s="5" t="str">
        <f>_xlfn.XLOOKUP(Orders[[#This Row],[user_id]],Users[user_id],Users[country])</f>
        <v>FR</v>
      </c>
      <c r="F24718" s="5" t="str">
        <f>_xlfn.XLOOKUP(Orders[[#This Row],[country_code]],Countries[country_code],Countries[country_name])</f>
        <v>France</v>
      </c>
      <c r="G24718" s="5">
        <f>_xlfn.XLOOKUP(Orders[[#This Row],[user_id]],Users[user_id],Users[is_referral])</f>
        <v>1</v>
      </c>
    </row>
    <row r="24719" spans="1:7">
      <c r="A24719" s="5">
        <v>2180248</v>
      </c>
      <c r="B24719" s="5">
        <v>17225</v>
      </c>
      <c r="C24719" s="6">
        <v>43217</v>
      </c>
      <c r="D24719" s="5">
        <v>31</v>
      </c>
      <c r="E24719" s="5" t="str">
        <f>_xlfn.XLOOKUP(Orders[[#This Row],[user_id]],Users[user_id],Users[country])</f>
        <v>IT</v>
      </c>
      <c r="F24719" s="5" t="str">
        <f>_xlfn.XLOOKUP(Orders[[#This Row],[country_code]],Countries[country_code],Countries[country_name])</f>
        <v>Italy</v>
      </c>
      <c r="G24719" s="5">
        <f>_xlfn.XLOOKUP(Orders[[#This Row],[user_id]],Users[user_id],Users[is_referral])</f>
        <v>1</v>
      </c>
    </row>
    <row r="24720" spans="1:7">
      <c r="A24720" s="5">
        <v>2180249</v>
      </c>
      <c r="B24720" s="5">
        <v>5487</v>
      </c>
      <c r="C24720" s="6">
        <v>43217</v>
      </c>
      <c r="D24720" s="5">
        <v>53</v>
      </c>
      <c r="E24720" s="5" t="str">
        <f>_xlfn.XLOOKUP(Orders[[#This Row],[user_id]],Users[user_id],Users[country])</f>
        <v>FR</v>
      </c>
      <c r="F24720" s="5" t="str">
        <f>_xlfn.XLOOKUP(Orders[[#This Row],[country_code]],Countries[country_code],Countries[country_name])</f>
        <v>France</v>
      </c>
      <c r="G24720" s="5">
        <f>_xlfn.XLOOKUP(Orders[[#This Row],[user_id]],Users[user_id],Users[is_referral])</f>
        <v>1</v>
      </c>
    </row>
    <row r="24721" spans="1:7">
      <c r="A24721" s="5">
        <v>2180251</v>
      </c>
      <c r="B24721" s="5">
        <v>8220</v>
      </c>
      <c r="C24721" s="6">
        <v>43217</v>
      </c>
      <c r="D24721" s="5">
        <v>26</v>
      </c>
      <c r="E24721" s="5" t="str">
        <f>_xlfn.XLOOKUP(Orders[[#This Row],[user_id]],Users[user_id],Users[country])</f>
        <v>FR</v>
      </c>
      <c r="F24721" s="5" t="str">
        <f>_xlfn.XLOOKUP(Orders[[#This Row],[country_code]],Countries[country_code],Countries[country_name])</f>
        <v>France</v>
      </c>
      <c r="G24721" s="5">
        <f>_xlfn.XLOOKUP(Orders[[#This Row],[user_id]],Users[user_id],Users[is_referral])</f>
        <v>1</v>
      </c>
    </row>
    <row r="24722" spans="1:7">
      <c r="A24722" s="5">
        <v>2180252</v>
      </c>
      <c r="B24722" s="5">
        <v>371</v>
      </c>
      <c r="C24722" s="6">
        <v>43217</v>
      </c>
      <c r="D24722" s="5">
        <v>31</v>
      </c>
      <c r="E24722" s="5" t="str">
        <f>_xlfn.XLOOKUP(Orders[[#This Row],[user_id]],Users[user_id],Users[country])</f>
        <v>DE</v>
      </c>
      <c r="F24722" s="5" t="str">
        <f>_xlfn.XLOOKUP(Orders[[#This Row],[country_code]],Countries[country_code],Countries[country_name])</f>
        <v>Germany</v>
      </c>
      <c r="G24722" s="5">
        <f>_xlfn.XLOOKUP(Orders[[#This Row],[user_id]],Users[user_id],Users[is_referral])</f>
        <v>0</v>
      </c>
    </row>
    <row r="24723" spans="1:7">
      <c r="A24723" s="5">
        <v>2180253</v>
      </c>
      <c r="B24723" s="5">
        <v>13483</v>
      </c>
      <c r="C24723" s="6">
        <v>43217</v>
      </c>
      <c r="D24723" s="5">
        <v>16</v>
      </c>
      <c r="E24723" s="5" t="str">
        <f>_xlfn.XLOOKUP(Orders[[#This Row],[user_id]],Users[user_id],Users[country])</f>
        <v>FR</v>
      </c>
      <c r="F24723" s="5" t="str">
        <f>_xlfn.XLOOKUP(Orders[[#This Row],[country_code]],Countries[country_code],Countries[country_name])</f>
        <v>France</v>
      </c>
      <c r="G24723" s="5">
        <f>_xlfn.XLOOKUP(Orders[[#This Row],[user_id]],Users[user_id],Users[is_referral])</f>
        <v>1</v>
      </c>
    </row>
    <row r="24724" spans="1:7">
      <c r="A24724" s="5">
        <v>2180258</v>
      </c>
      <c r="B24724" s="5">
        <v>5469</v>
      </c>
      <c r="C24724" s="6">
        <v>43217</v>
      </c>
      <c r="D24724" s="5">
        <v>22</v>
      </c>
      <c r="E24724" s="5" t="str">
        <f>_xlfn.XLOOKUP(Orders[[#This Row],[user_id]],Users[user_id],Users[country])</f>
        <v>ES</v>
      </c>
      <c r="F24724" s="5" t="str">
        <f>_xlfn.XLOOKUP(Orders[[#This Row],[country_code]],Countries[country_code],Countries[country_name])</f>
        <v>Spain</v>
      </c>
      <c r="G24724" s="5">
        <f>_xlfn.XLOOKUP(Orders[[#This Row],[user_id]],Users[user_id],Users[is_referral])</f>
        <v>1</v>
      </c>
    </row>
    <row r="24725" spans="1:7">
      <c r="A24725" s="5">
        <v>2180259</v>
      </c>
      <c r="B24725" s="5">
        <v>16890</v>
      </c>
      <c r="C24725" s="6">
        <v>43217</v>
      </c>
      <c r="D24725" s="5">
        <v>24</v>
      </c>
      <c r="E24725" s="5" t="str">
        <f>_xlfn.XLOOKUP(Orders[[#This Row],[user_id]],Users[user_id],Users[country])</f>
        <v>FR</v>
      </c>
      <c r="F24725" s="5" t="str">
        <f>_xlfn.XLOOKUP(Orders[[#This Row],[country_code]],Countries[country_code],Countries[country_name])</f>
        <v>France</v>
      </c>
      <c r="G24725" s="5">
        <f>_xlfn.XLOOKUP(Orders[[#This Row],[user_id]],Users[user_id],Users[is_referral])</f>
        <v>1</v>
      </c>
    </row>
    <row r="24726" spans="1:7">
      <c r="A24726" s="5">
        <v>2180260</v>
      </c>
      <c r="B24726" s="5">
        <v>16783</v>
      </c>
      <c r="C24726" s="6">
        <v>43217</v>
      </c>
      <c r="D24726" s="5">
        <v>24</v>
      </c>
      <c r="E24726" s="5" t="str">
        <f>_xlfn.XLOOKUP(Orders[[#This Row],[user_id]],Users[user_id],Users[country])</f>
        <v>FR</v>
      </c>
      <c r="F24726" s="5" t="str">
        <f>_xlfn.XLOOKUP(Orders[[#This Row],[country_code]],Countries[country_code],Countries[country_name])</f>
        <v>France</v>
      </c>
      <c r="G24726" s="5">
        <f>_xlfn.XLOOKUP(Orders[[#This Row],[user_id]],Users[user_id],Users[is_referral])</f>
        <v>1</v>
      </c>
    </row>
    <row r="24727" spans="1:7">
      <c r="A24727" s="5">
        <v>2180262</v>
      </c>
      <c r="B24727" s="5">
        <v>843</v>
      </c>
      <c r="C24727" s="6">
        <v>43217</v>
      </c>
      <c r="D24727" s="5">
        <v>35</v>
      </c>
      <c r="E24727" s="5" t="str">
        <f>_xlfn.XLOOKUP(Orders[[#This Row],[user_id]],Users[user_id],Users[country])</f>
        <v>IT</v>
      </c>
      <c r="F24727" s="5" t="str">
        <f>_xlfn.XLOOKUP(Orders[[#This Row],[country_code]],Countries[country_code],Countries[country_name])</f>
        <v>Italy</v>
      </c>
      <c r="G24727" s="5">
        <f>_xlfn.XLOOKUP(Orders[[#This Row],[user_id]],Users[user_id],Users[is_referral])</f>
        <v>0</v>
      </c>
    </row>
    <row r="24728" spans="1:7">
      <c r="A24728" s="5">
        <v>2180263</v>
      </c>
      <c r="B24728" s="5">
        <v>4833</v>
      </c>
      <c r="C24728" s="6">
        <v>43217</v>
      </c>
      <c r="D24728" s="5">
        <v>76</v>
      </c>
      <c r="E24728" s="5" t="str">
        <f>_xlfn.XLOOKUP(Orders[[#This Row],[user_id]],Users[user_id],Users[country])</f>
        <v>IT</v>
      </c>
      <c r="F24728" s="5" t="str">
        <f>_xlfn.XLOOKUP(Orders[[#This Row],[country_code]],Countries[country_code],Countries[country_name])</f>
        <v>Italy</v>
      </c>
      <c r="G24728" s="5">
        <f>_xlfn.XLOOKUP(Orders[[#This Row],[user_id]],Users[user_id],Users[is_referral])</f>
        <v>0</v>
      </c>
    </row>
    <row r="24729" spans="1:7">
      <c r="A24729" s="5">
        <v>2180264</v>
      </c>
      <c r="B24729" s="5">
        <v>1381</v>
      </c>
      <c r="C24729" s="6">
        <v>43217</v>
      </c>
      <c r="D24729" s="5">
        <v>51</v>
      </c>
      <c r="E24729" s="5" t="str">
        <f>_xlfn.XLOOKUP(Orders[[#This Row],[user_id]],Users[user_id],Users[country])</f>
        <v>IT</v>
      </c>
      <c r="F24729" s="5" t="str">
        <f>_xlfn.XLOOKUP(Orders[[#This Row],[country_code]],Countries[country_code],Countries[country_name])</f>
        <v>Italy</v>
      </c>
      <c r="G24729" s="5">
        <f>_xlfn.XLOOKUP(Orders[[#This Row],[user_id]],Users[user_id],Users[is_referral])</f>
        <v>0</v>
      </c>
    </row>
    <row r="24730" spans="1:7">
      <c r="A24730" s="5">
        <v>2180268</v>
      </c>
      <c r="B24730" s="5">
        <v>11657</v>
      </c>
      <c r="C24730" s="6">
        <v>43217</v>
      </c>
      <c r="D24730" s="5">
        <v>45</v>
      </c>
      <c r="E24730" s="5" t="str">
        <f>_xlfn.XLOOKUP(Orders[[#This Row],[user_id]],Users[user_id],Users[country])</f>
        <v>ES</v>
      </c>
      <c r="F24730" s="5" t="str">
        <f>_xlfn.XLOOKUP(Orders[[#This Row],[country_code]],Countries[country_code],Countries[country_name])</f>
        <v>Spain</v>
      </c>
      <c r="G24730" s="5">
        <f>_xlfn.XLOOKUP(Orders[[#This Row],[user_id]],Users[user_id],Users[is_referral])</f>
        <v>0</v>
      </c>
    </row>
    <row r="24731" spans="1:7">
      <c r="A24731" s="5">
        <v>2180271</v>
      </c>
      <c r="B24731" s="5">
        <v>2660</v>
      </c>
      <c r="C24731" s="6">
        <v>43217</v>
      </c>
      <c r="D24731" s="5">
        <v>32</v>
      </c>
      <c r="E24731" s="5" t="str">
        <f>_xlfn.XLOOKUP(Orders[[#This Row],[user_id]],Users[user_id],Users[country])</f>
        <v>IT</v>
      </c>
      <c r="F24731" s="5" t="str">
        <f>_xlfn.XLOOKUP(Orders[[#This Row],[country_code]],Countries[country_code],Countries[country_name])</f>
        <v>Italy</v>
      </c>
      <c r="G24731" s="5">
        <f>_xlfn.XLOOKUP(Orders[[#This Row],[user_id]],Users[user_id],Users[is_referral])</f>
        <v>0</v>
      </c>
    </row>
    <row r="24732" spans="1:7">
      <c r="A24732" s="5">
        <v>2180273</v>
      </c>
      <c r="B24732" s="5">
        <v>11894</v>
      </c>
      <c r="C24732" s="6">
        <v>43217</v>
      </c>
      <c r="D24732" s="5">
        <v>47</v>
      </c>
      <c r="E24732" s="5" t="str">
        <f>_xlfn.XLOOKUP(Orders[[#This Row],[user_id]],Users[user_id],Users[country])</f>
        <v>ES</v>
      </c>
      <c r="F24732" s="5" t="str">
        <f>_xlfn.XLOOKUP(Orders[[#This Row],[country_code]],Countries[country_code],Countries[country_name])</f>
        <v>Spain</v>
      </c>
      <c r="G24732" s="5">
        <f>_xlfn.XLOOKUP(Orders[[#This Row],[user_id]],Users[user_id],Users[is_referral])</f>
        <v>1</v>
      </c>
    </row>
    <row r="24733" spans="1:7">
      <c r="A24733" s="5">
        <v>2180275</v>
      </c>
      <c r="B24733" s="5">
        <v>19004</v>
      </c>
      <c r="C24733" s="6">
        <v>43217</v>
      </c>
      <c r="D24733" s="5">
        <v>87</v>
      </c>
      <c r="E24733" s="5" t="str">
        <f>_xlfn.XLOOKUP(Orders[[#This Row],[user_id]],Users[user_id],Users[country])</f>
        <v>IT</v>
      </c>
      <c r="F24733" s="5" t="str">
        <f>_xlfn.XLOOKUP(Orders[[#This Row],[country_code]],Countries[country_code],Countries[country_name])</f>
        <v>Italy</v>
      </c>
      <c r="G24733" s="5">
        <f>_xlfn.XLOOKUP(Orders[[#This Row],[user_id]],Users[user_id],Users[is_referral])</f>
        <v>1</v>
      </c>
    </row>
    <row r="24734" spans="1:7">
      <c r="A24734" s="5">
        <v>2180277</v>
      </c>
      <c r="B24734" s="5">
        <v>670</v>
      </c>
      <c r="C24734" s="6">
        <v>43217</v>
      </c>
      <c r="D24734" s="5">
        <v>34</v>
      </c>
      <c r="E24734" s="5" t="str">
        <f>_xlfn.XLOOKUP(Orders[[#This Row],[user_id]],Users[user_id],Users[country])</f>
        <v>DE</v>
      </c>
      <c r="F24734" s="5" t="str">
        <f>_xlfn.XLOOKUP(Orders[[#This Row],[country_code]],Countries[country_code],Countries[country_name])</f>
        <v>Germany</v>
      </c>
      <c r="G24734" s="5">
        <f>_xlfn.XLOOKUP(Orders[[#This Row],[user_id]],Users[user_id],Users[is_referral])</f>
        <v>0</v>
      </c>
    </row>
    <row r="24735" spans="1:7">
      <c r="A24735" s="5">
        <v>2180279</v>
      </c>
      <c r="B24735" s="5">
        <v>17914</v>
      </c>
      <c r="C24735" s="6">
        <v>43217</v>
      </c>
      <c r="D24735" s="5">
        <v>21</v>
      </c>
      <c r="E24735" s="5" t="str">
        <f>_xlfn.XLOOKUP(Orders[[#This Row],[user_id]],Users[user_id],Users[country])</f>
        <v>ES</v>
      </c>
      <c r="F24735" s="5" t="str">
        <f>_xlfn.XLOOKUP(Orders[[#This Row],[country_code]],Countries[country_code],Countries[country_name])</f>
        <v>Spain</v>
      </c>
      <c r="G24735" s="5">
        <f>_xlfn.XLOOKUP(Orders[[#This Row],[user_id]],Users[user_id],Users[is_referral])</f>
        <v>1</v>
      </c>
    </row>
    <row r="24736" spans="1:7">
      <c r="A24736" s="5">
        <v>2180280</v>
      </c>
      <c r="B24736" s="5">
        <v>7324</v>
      </c>
      <c r="C24736" s="6">
        <v>43217</v>
      </c>
      <c r="D24736" s="5">
        <v>38</v>
      </c>
      <c r="E24736" s="5" t="str">
        <f>_xlfn.XLOOKUP(Orders[[#This Row],[user_id]],Users[user_id],Users[country])</f>
        <v>ES</v>
      </c>
      <c r="F24736" s="5" t="str">
        <f>_xlfn.XLOOKUP(Orders[[#This Row],[country_code]],Countries[country_code],Countries[country_name])</f>
        <v>Spain</v>
      </c>
      <c r="G24736" s="5">
        <f>_xlfn.XLOOKUP(Orders[[#This Row],[user_id]],Users[user_id],Users[is_referral])</f>
        <v>1</v>
      </c>
    </row>
    <row r="24737" spans="1:7">
      <c r="A24737" s="5">
        <v>2180281</v>
      </c>
      <c r="B24737" s="5">
        <v>11611</v>
      </c>
      <c r="C24737" s="6">
        <v>43217</v>
      </c>
      <c r="D24737" s="5">
        <v>35</v>
      </c>
      <c r="E24737" s="5" t="str">
        <f>_xlfn.XLOOKUP(Orders[[#This Row],[user_id]],Users[user_id],Users[country])</f>
        <v>FR</v>
      </c>
      <c r="F24737" s="5" t="str">
        <f>_xlfn.XLOOKUP(Orders[[#This Row],[country_code]],Countries[country_code],Countries[country_name])</f>
        <v>France</v>
      </c>
      <c r="G24737" s="5">
        <f>_xlfn.XLOOKUP(Orders[[#This Row],[user_id]],Users[user_id],Users[is_referral])</f>
        <v>0</v>
      </c>
    </row>
    <row r="24738" spans="1:7">
      <c r="A24738" s="5">
        <v>2180283</v>
      </c>
      <c r="B24738" s="5">
        <v>8485</v>
      </c>
      <c r="C24738" s="6">
        <v>43217</v>
      </c>
      <c r="D24738" s="5">
        <v>37</v>
      </c>
      <c r="E24738" s="5" t="str">
        <f>_xlfn.XLOOKUP(Orders[[#This Row],[user_id]],Users[user_id],Users[country])</f>
        <v>IT</v>
      </c>
      <c r="F24738" s="5" t="str">
        <f>_xlfn.XLOOKUP(Orders[[#This Row],[country_code]],Countries[country_code],Countries[country_name])</f>
        <v>Italy</v>
      </c>
      <c r="G24738" s="5">
        <f>_xlfn.XLOOKUP(Orders[[#This Row],[user_id]],Users[user_id],Users[is_referral])</f>
        <v>1</v>
      </c>
    </row>
    <row r="24739" spans="1:7">
      <c r="A24739" s="5">
        <v>2180285</v>
      </c>
      <c r="B24739" s="5">
        <v>13193</v>
      </c>
      <c r="C24739" s="6">
        <v>43217</v>
      </c>
      <c r="D24739" s="5">
        <v>63</v>
      </c>
      <c r="E24739" s="5" t="str">
        <f>_xlfn.XLOOKUP(Orders[[#This Row],[user_id]],Users[user_id],Users[country])</f>
        <v>ES</v>
      </c>
      <c r="F24739" s="5" t="str">
        <f>_xlfn.XLOOKUP(Orders[[#This Row],[country_code]],Countries[country_code],Countries[country_name])</f>
        <v>Spain</v>
      </c>
      <c r="G24739" s="5">
        <f>_xlfn.XLOOKUP(Orders[[#This Row],[user_id]],Users[user_id],Users[is_referral])</f>
        <v>0</v>
      </c>
    </row>
    <row r="24740" spans="1:7">
      <c r="A24740" s="5">
        <v>2180286</v>
      </c>
      <c r="B24740" s="5">
        <v>14620</v>
      </c>
      <c r="C24740" s="6">
        <v>43217</v>
      </c>
      <c r="D24740" s="5">
        <v>52</v>
      </c>
      <c r="E24740" s="5" t="str">
        <f>_xlfn.XLOOKUP(Orders[[#This Row],[user_id]],Users[user_id],Users[country])</f>
        <v>DE</v>
      </c>
      <c r="F24740" s="5" t="str">
        <f>_xlfn.XLOOKUP(Orders[[#This Row],[country_code]],Countries[country_code],Countries[country_name])</f>
        <v>Germany</v>
      </c>
      <c r="G24740" s="5">
        <f>_xlfn.XLOOKUP(Orders[[#This Row],[user_id]],Users[user_id],Users[is_referral])</f>
        <v>1</v>
      </c>
    </row>
    <row r="24741" spans="1:7">
      <c r="A24741" s="5">
        <v>2180289</v>
      </c>
      <c r="B24741" s="5">
        <v>2847</v>
      </c>
      <c r="C24741" s="6">
        <v>43217</v>
      </c>
      <c r="D24741" s="5">
        <v>69</v>
      </c>
      <c r="E24741" s="5" t="str">
        <f>_xlfn.XLOOKUP(Orders[[#This Row],[user_id]],Users[user_id],Users[country])</f>
        <v>IT</v>
      </c>
      <c r="F24741" s="5" t="str">
        <f>_xlfn.XLOOKUP(Orders[[#This Row],[country_code]],Countries[country_code],Countries[country_name])</f>
        <v>Italy</v>
      </c>
      <c r="G24741" s="5">
        <f>_xlfn.XLOOKUP(Orders[[#This Row],[user_id]],Users[user_id],Users[is_referral])</f>
        <v>0</v>
      </c>
    </row>
    <row r="24742" spans="1:7">
      <c r="A24742" s="5">
        <v>2180291</v>
      </c>
      <c r="B24742" s="5">
        <v>4802</v>
      </c>
      <c r="C24742" s="6">
        <v>43217</v>
      </c>
      <c r="D24742" s="5">
        <v>13</v>
      </c>
      <c r="E24742" s="5" t="str">
        <f>_xlfn.XLOOKUP(Orders[[#This Row],[user_id]],Users[user_id],Users[country])</f>
        <v>IT</v>
      </c>
      <c r="F24742" s="5" t="str">
        <f>_xlfn.XLOOKUP(Orders[[#This Row],[country_code]],Countries[country_code],Countries[country_name])</f>
        <v>Italy</v>
      </c>
      <c r="G24742" s="5">
        <f>_xlfn.XLOOKUP(Orders[[#This Row],[user_id]],Users[user_id],Users[is_referral])</f>
        <v>0</v>
      </c>
    </row>
    <row r="24743" spans="1:7">
      <c r="A24743" s="5">
        <v>2180293</v>
      </c>
      <c r="B24743" s="5">
        <v>13987</v>
      </c>
      <c r="C24743" s="6">
        <v>43217</v>
      </c>
      <c r="D24743" s="5">
        <v>51</v>
      </c>
      <c r="E24743" s="5" t="str">
        <f>_xlfn.XLOOKUP(Orders[[#This Row],[user_id]],Users[user_id],Users[country])</f>
        <v>IT</v>
      </c>
      <c r="F24743" s="5" t="str">
        <f>_xlfn.XLOOKUP(Orders[[#This Row],[country_code]],Countries[country_code],Countries[country_name])</f>
        <v>Italy</v>
      </c>
      <c r="G24743" s="5">
        <f>_xlfn.XLOOKUP(Orders[[#This Row],[user_id]],Users[user_id],Users[is_referral])</f>
        <v>1</v>
      </c>
    </row>
    <row r="24744" spans="1:7">
      <c r="A24744" s="5">
        <v>2180295</v>
      </c>
      <c r="B24744" s="5">
        <v>10818</v>
      </c>
      <c r="C24744" s="6">
        <v>43217</v>
      </c>
      <c r="D24744" s="5">
        <v>91</v>
      </c>
      <c r="E24744" s="5" t="str">
        <f>_xlfn.XLOOKUP(Orders[[#This Row],[user_id]],Users[user_id],Users[country])</f>
        <v>ES</v>
      </c>
      <c r="F24744" s="5" t="str">
        <f>_xlfn.XLOOKUP(Orders[[#This Row],[country_code]],Countries[country_code],Countries[country_name])</f>
        <v>Spain</v>
      </c>
      <c r="G24744" s="5">
        <f>_xlfn.XLOOKUP(Orders[[#This Row],[user_id]],Users[user_id],Users[is_referral])</f>
        <v>1</v>
      </c>
    </row>
    <row r="24745" spans="1:7">
      <c r="A24745" s="5">
        <v>2180298</v>
      </c>
      <c r="B24745" s="5">
        <v>18578</v>
      </c>
      <c r="C24745" s="6">
        <v>43217</v>
      </c>
      <c r="D24745" s="5">
        <v>51</v>
      </c>
      <c r="E24745" s="5" t="str">
        <f>_xlfn.XLOOKUP(Orders[[#This Row],[user_id]],Users[user_id],Users[country])</f>
        <v>ES</v>
      </c>
      <c r="F24745" s="5" t="str">
        <f>_xlfn.XLOOKUP(Orders[[#This Row],[country_code]],Countries[country_code],Countries[country_name])</f>
        <v>Spain</v>
      </c>
      <c r="G24745" s="5">
        <f>_xlfn.XLOOKUP(Orders[[#This Row],[user_id]],Users[user_id],Users[is_referral])</f>
        <v>1</v>
      </c>
    </row>
    <row r="24746" spans="1:7">
      <c r="A24746" s="5">
        <v>2180299</v>
      </c>
      <c r="B24746" s="5">
        <v>8915</v>
      </c>
      <c r="C24746" s="6">
        <v>43217</v>
      </c>
      <c r="D24746" s="5">
        <v>60</v>
      </c>
      <c r="E24746" s="5" t="str">
        <f>_xlfn.XLOOKUP(Orders[[#This Row],[user_id]],Users[user_id],Users[country])</f>
        <v>DE</v>
      </c>
      <c r="F24746" s="5" t="str">
        <f>_xlfn.XLOOKUP(Orders[[#This Row],[country_code]],Countries[country_code],Countries[country_name])</f>
        <v>Germany</v>
      </c>
      <c r="G24746" s="5">
        <f>_xlfn.XLOOKUP(Orders[[#This Row],[user_id]],Users[user_id],Users[is_referral])</f>
        <v>1</v>
      </c>
    </row>
    <row r="24747" spans="1:7">
      <c r="A24747" s="5">
        <v>2180300</v>
      </c>
      <c r="B24747" s="5">
        <v>2459</v>
      </c>
      <c r="C24747" s="6">
        <v>43217</v>
      </c>
      <c r="D24747" s="5">
        <v>54</v>
      </c>
      <c r="E24747" s="5" t="str">
        <f>_xlfn.XLOOKUP(Orders[[#This Row],[user_id]],Users[user_id],Users[country])</f>
        <v>DE</v>
      </c>
      <c r="F24747" s="5" t="str">
        <f>_xlfn.XLOOKUP(Orders[[#This Row],[country_code]],Countries[country_code],Countries[country_name])</f>
        <v>Germany</v>
      </c>
      <c r="G24747" s="5">
        <f>_xlfn.XLOOKUP(Orders[[#This Row],[user_id]],Users[user_id],Users[is_referral])</f>
        <v>0</v>
      </c>
    </row>
    <row r="24748" spans="1:7">
      <c r="A24748" s="5">
        <v>2180301</v>
      </c>
      <c r="B24748" s="5">
        <v>2742</v>
      </c>
      <c r="C24748" s="6">
        <v>43217</v>
      </c>
      <c r="D24748" s="5">
        <v>44</v>
      </c>
      <c r="E24748" s="5" t="str">
        <f>_xlfn.XLOOKUP(Orders[[#This Row],[user_id]],Users[user_id],Users[country])</f>
        <v>DE</v>
      </c>
      <c r="F24748" s="5" t="str">
        <f>_xlfn.XLOOKUP(Orders[[#This Row],[country_code]],Countries[country_code],Countries[country_name])</f>
        <v>Germany</v>
      </c>
      <c r="G24748" s="5">
        <f>_xlfn.XLOOKUP(Orders[[#This Row],[user_id]],Users[user_id],Users[is_referral])</f>
        <v>0</v>
      </c>
    </row>
    <row r="24749" spans="1:7">
      <c r="A24749" s="5">
        <v>2180302</v>
      </c>
      <c r="B24749" s="5">
        <v>9793</v>
      </c>
      <c r="C24749" s="6">
        <v>43217</v>
      </c>
      <c r="D24749" s="5">
        <v>57</v>
      </c>
      <c r="E24749" s="5" t="str">
        <f>_xlfn.XLOOKUP(Orders[[#This Row],[user_id]],Users[user_id],Users[country])</f>
        <v>FR</v>
      </c>
      <c r="F24749" s="5" t="str">
        <f>_xlfn.XLOOKUP(Orders[[#This Row],[country_code]],Countries[country_code],Countries[country_name])</f>
        <v>France</v>
      </c>
      <c r="G24749" s="5">
        <f>_xlfn.XLOOKUP(Orders[[#This Row],[user_id]],Users[user_id],Users[is_referral])</f>
        <v>1</v>
      </c>
    </row>
    <row r="24750" spans="1:7">
      <c r="A24750" s="5">
        <v>2180303</v>
      </c>
      <c r="B24750" s="5">
        <v>3567</v>
      </c>
      <c r="C24750" s="6">
        <v>43217</v>
      </c>
      <c r="D24750" s="5">
        <v>23</v>
      </c>
      <c r="E24750" s="5" t="str">
        <f>_xlfn.XLOOKUP(Orders[[#This Row],[user_id]],Users[user_id],Users[country])</f>
        <v>FR</v>
      </c>
      <c r="F24750" s="5" t="str">
        <f>_xlfn.XLOOKUP(Orders[[#This Row],[country_code]],Countries[country_code],Countries[country_name])</f>
        <v>France</v>
      </c>
      <c r="G24750" s="5">
        <f>_xlfn.XLOOKUP(Orders[[#This Row],[user_id]],Users[user_id],Users[is_referral])</f>
        <v>0</v>
      </c>
    </row>
    <row r="24751" spans="1:7">
      <c r="A24751" s="5">
        <v>2180305</v>
      </c>
      <c r="B24751" s="5">
        <v>11625</v>
      </c>
      <c r="C24751" s="6">
        <v>43217</v>
      </c>
      <c r="D24751" s="5">
        <v>41</v>
      </c>
      <c r="E24751" s="5" t="str">
        <f>_xlfn.XLOOKUP(Orders[[#This Row],[user_id]],Users[user_id],Users[country])</f>
        <v>IT</v>
      </c>
      <c r="F24751" s="5" t="str">
        <f>_xlfn.XLOOKUP(Orders[[#This Row],[country_code]],Countries[country_code],Countries[country_name])</f>
        <v>Italy</v>
      </c>
      <c r="G24751" s="5">
        <f>_xlfn.XLOOKUP(Orders[[#This Row],[user_id]],Users[user_id],Users[is_referral])</f>
        <v>1</v>
      </c>
    </row>
    <row r="24752" spans="1:7">
      <c r="A24752" s="5">
        <v>2180308</v>
      </c>
      <c r="B24752" s="5">
        <v>4475</v>
      </c>
      <c r="C24752" s="6">
        <v>43217</v>
      </c>
      <c r="D24752" s="5">
        <v>49</v>
      </c>
      <c r="E24752" s="5" t="str">
        <f>_xlfn.XLOOKUP(Orders[[#This Row],[user_id]],Users[user_id],Users[country])</f>
        <v>FR</v>
      </c>
      <c r="F24752" s="5" t="str">
        <f>_xlfn.XLOOKUP(Orders[[#This Row],[country_code]],Countries[country_code],Countries[country_name])</f>
        <v>France</v>
      </c>
      <c r="G24752" s="5">
        <f>_xlfn.XLOOKUP(Orders[[#This Row],[user_id]],Users[user_id],Users[is_referral])</f>
        <v>0</v>
      </c>
    </row>
    <row r="24753" spans="1:7">
      <c r="A24753" s="5">
        <v>2180309</v>
      </c>
      <c r="B24753" s="5">
        <v>4936</v>
      </c>
      <c r="C24753" s="6">
        <v>43217</v>
      </c>
      <c r="D24753" s="5">
        <v>36</v>
      </c>
      <c r="E24753" s="5" t="str">
        <f>_xlfn.XLOOKUP(Orders[[#This Row],[user_id]],Users[user_id],Users[country])</f>
        <v>IT</v>
      </c>
      <c r="F24753" s="5" t="str">
        <f>_xlfn.XLOOKUP(Orders[[#This Row],[country_code]],Countries[country_code],Countries[country_name])</f>
        <v>Italy</v>
      </c>
      <c r="G24753" s="5">
        <f>_xlfn.XLOOKUP(Orders[[#This Row],[user_id]],Users[user_id],Users[is_referral])</f>
        <v>0</v>
      </c>
    </row>
    <row r="24754" spans="1:7">
      <c r="A24754" s="5">
        <v>2180310</v>
      </c>
      <c r="B24754" s="5">
        <v>11906</v>
      </c>
      <c r="C24754" s="6">
        <v>43217</v>
      </c>
      <c r="D24754" s="5">
        <v>100</v>
      </c>
      <c r="E24754" s="5" t="str">
        <f>_xlfn.XLOOKUP(Orders[[#This Row],[user_id]],Users[user_id],Users[country])</f>
        <v>DE</v>
      </c>
      <c r="F24754" s="5" t="str">
        <f>_xlfn.XLOOKUP(Orders[[#This Row],[country_code]],Countries[country_code],Countries[country_name])</f>
        <v>Germany</v>
      </c>
      <c r="G24754" s="5">
        <f>_xlfn.XLOOKUP(Orders[[#This Row],[user_id]],Users[user_id],Users[is_referral])</f>
        <v>1</v>
      </c>
    </row>
    <row r="24755" spans="1:7">
      <c r="A24755" s="5">
        <v>2180311</v>
      </c>
      <c r="B24755" s="5">
        <v>9261</v>
      </c>
      <c r="C24755" s="6">
        <v>43217</v>
      </c>
      <c r="D24755" s="5">
        <v>57</v>
      </c>
      <c r="E24755" s="5" t="str">
        <f>_xlfn.XLOOKUP(Orders[[#This Row],[user_id]],Users[user_id],Users[country])</f>
        <v>ES</v>
      </c>
      <c r="F24755" s="5" t="str">
        <f>_xlfn.XLOOKUP(Orders[[#This Row],[country_code]],Countries[country_code],Countries[country_name])</f>
        <v>Spain</v>
      </c>
      <c r="G24755" s="5">
        <f>_xlfn.XLOOKUP(Orders[[#This Row],[user_id]],Users[user_id],Users[is_referral])</f>
        <v>0</v>
      </c>
    </row>
    <row r="24756" spans="1:7">
      <c r="A24756" s="5">
        <v>2180314</v>
      </c>
      <c r="B24756" s="5">
        <v>19665</v>
      </c>
      <c r="C24756" s="6">
        <v>43217</v>
      </c>
      <c r="D24756" s="5">
        <v>32</v>
      </c>
      <c r="E24756" s="5" t="str">
        <f>_xlfn.XLOOKUP(Orders[[#This Row],[user_id]],Users[user_id],Users[country])</f>
        <v>DE</v>
      </c>
      <c r="F24756" s="5" t="str">
        <f>_xlfn.XLOOKUP(Orders[[#This Row],[country_code]],Countries[country_code],Countries[country_name])</f>
        <v>Germany</v>
      </c>
      <c r="G24756" s="5">
        <f>_xlfn.XLOOKUP(Orders[[#This Row],[user_id]],Users[user_id],Users[is_referral])</f>
        <v>1</v>
      </c>
    </row>
    <row r="24757" spans="1:7">
      <c r="A24757" s="5">
        <v>2180315</v>
      </c>
      <c r="B24757" s="5">
        <v>14822</v>
      </c>
      <c r="C24757" s="6">
        <v>43217</v>
      </c>
      <c r="D24757" s="5">
        <v>40</v>
      </c>
      <c r="E24757" s="5" t="str">
        <f>_xlfn.XLOOKUP(Orders[[#This Row],[user_id]],Users[user_id],Users[country])</f>
        <v>FR</v>
      </c>
      <c r="F24757" s="5" t="str">
        <f>_xlfn.XLOOKUP(Orders[[#This Row],[country_code]],Countries[country_code],Countries[country_name])</f>
        <v>France</v>
      </c>
      <c r="G24757" s="5">
        <f>_xlfn.XLOOKUP(Orders[[#This Row],[user_id]],Users[user_id],Users[is_referral])</f>
        <v>1</v>
      </c>
    </row>
    <row r="24758" spans="1:7">
      <c r="A24758" s="5">
        <v>2180316</v>
      </c>
      <c r="B24758" s="5">
        <v>16881</v>
      </c>
      <c r="C24758" s="6">
        <v>43217</v>
      </c>
      <c r="D24758" s="5">
        <v>42</v>
      </c>
      <c r="E24758" s="5" t="str">
        <f>_xlfn.XLOOKUP(Orders[[#This Row],[user_id]],Users[user_id],Users[country])</f>
        <v>ES</v>
      </c>
      <c r="F24758" s="5" t="str">
        <f>_xlfn.XLOOKUP(Orders[[#This Row],[country_code]],Countries[country_code],Countries[country_name])</f>
        <v>Spain</v>
      </c>
      <c r="G24758" s="5">
        <f>_xlfn.XLOOKUP(Orders[[#This Row],[user_id]],Users[user_id],Users[is_referral])</f>
        <v>1</v>
      </c>
    </row>
    <row r="24759" spans="1:7">
      <c r="A24759" s="5">
        <v>2180318</v>
      </c>
      <c r="B24759" s="5">
        <v>11853</v>
      </c>
      <c r="C24759" s="6">
        <v>43217</v>
      </c>
      <c r="D24759" s="5">
        <v>42</v>
      </c>
      <c r="E24759" s="5" t="str">
        <f>_xlfn.XLOOKUP(Orders[[#This Row],[user_id]],Users[user_id],Users[country])</f>
        <v>FR</v>
      </c>
      <c r="F24759" s="5" t="str">
        <f>_xlfn.XLOOKUP(Orders[[#This Row],[country_code]],Countries[country_code],Countries[country_name])</f>
        <v>France</v>
      </c>
      <c r="G24759" s="5">
        <f>_xlfn.XLOOKUP(Orders[[#This Row],[user_id]],Users[user_id],Users[is_referral])</f>
        <v>1</v>
      </c>
    </row>
    <row r="24760" spans="1:7">
      <c r="A24760" s="5">
        <v>2180319</v>
      </c>
      <c r="B24760" s="5">
        <v>11587</v>
      </c>
      <c r="C24760" s="6">
        <v>43217</v>
      </c>
      <c r="D24760" s="5">
        <v>76</v>
      </c>
      <c r="E24760" s="5" t="str">
        <f>_xlfn.XLOOKUP(Orders[[#This Row],[user_id]],Users[user_id],Users[country])</f>
        <v>DE</v>
      </c>
      <c r="F24760" s="5" t="str">
        <f>_xlfn.XLOOKUP(Orders[[#This Row],[country_code]],Countries[country_code],Countries[country_name])</f>
        <v>Germany</v>
      </c>
      <c r="G24760" s="5">
        <f>_xlfn.XLOOKUP(Orders[[#This Row],[user_id]],Users[user_id],Users[is_referral])</f>
        <v>1</v>
      </c>
    </row>
    <row r="24761" spans="1:7">
      <c r="A24761" s="5">
        <v>2180321</v>
      </c>
      <c r="B24761" s="5">
        <v>4323</v>
      </c>
      <c r="C24761" s="6">
        <v>43217</v>
      </c>
      <c r="D24761" s="5">
        <v>60</v>
      </c>
      <c r="E24761" s="5" t="str">
        <f>_xlfn.XLOOKUP(Orders[[#This Row],[user_id]],Users[user_id],Users[country])</f>
        <v>FR</v>
      </c>
      <c r="F24761" s="5" t="str">
        <f>_xlfn.XLOOKUP(Orders[[#This Row],[country_code]],Countries[country_code],Countries[country_name])</f>
        <v>France</v>
      </c>
      <c r="G24761" s="5">
        <f>_xlfn.XLOOKUP(Orders[[#This Row],[user_id]],Users[user_id],Users[is_referral])</f>
        <v>0</v>
      </c>
    </row>
    <row r="24762" spans="1:7">
      <c r="A24762" s="5">
        <v>2180323</v>
      </c>
      <c r="B24762" s="5">
        <v>5334</v>
      </c>
      <c r="C24762" s="6">
        <v>43217</v>
      </c>
      <c r="D24762" s="5">
        <v>12</v>
      </c>
      <c r="E24762" s="5" t="str">
        <f>_xlfn.XLOOKUP(Orders[[#This Row],[user_id]],Users[user_id],Users[country])</f>
        <v>FR</v>
      </c>
      <c r="F24762" s="5" t="str">
        <f>_xlfn.XLOOKUP(Orders[[#This Row],[country_code]],Countries[country_code],Countries[country_name])</f>
        <v>France</v>
      </c>
      <c r="G24762" s="5">
        <f>_xlfn.XLOOKUP(Orders[[#This Row],[user_id]],Users[user_id],Users[is_referral])</f>
        <v>1</v>
      </c>
    </row>
    <row r="24763" spans="1:7">
      <c r="A24763" s="5">
        <v>2180324</v>
      </c>
      <c r="B24763" s="5">
        <v>18896</v>
      </c>
      <c r="C24763" s="6">
        <v>43217</v>
      </c>
      <c r="D24763" s="5">
        <v>28</v>
      </c>
      <c r="E24763" s="5" t="str">
        <f>_xlfn.XLOOKUP(Orders[[#This Row],[user_id]],Users[user_id],Users[country])</f>
        <v>FR</v>
      </c>
      <c r="F24763" s="5" t="str">
        <f>_xlfn.XLOOKUP(Orders[[#This Row],[country_code]],Countries[country_code],Countries[country_name])</f>
        <v>France</v>
      </c>
      <c r="G24763" s="5">
        <f>_xlfn.XLOOKUP(Orders[[#This Row],[user_id]],Users[user_id],Users[is_referral])</f>
        <v>1</v>
      </c>
    </row>
    <row r="24764" spans="1:7">
      <c r="A24764" s="5">
        <v>2180325</v>
      </c>
      <c r="B24764" s="5">
        <v>19695</v>
      </c>
      <c r="C24764" s="6">
        <v>43217</v>
      </c>
      <c r="D24764" s="5">
        <v>55</v>
      </c>
      <c r="E24764" s="5" t="str">
        <f>_xlfn.XLOOKUP(Orders[[#This Row],[user_id]],Users[user_id],Users[country])</f>
        <v>DE</v>
      </c>
      <c r="F24764" s="5" t="str">
        <f>_xlfn.XLOOKUP(Orders[[#This Row],[country_code]],Countries[country_code],Countries[country_name])</f>
        <v>Germany</v>
      </c>
      <c r="G24764" s="5">
        <f>_xlfn.XLOOKUP(Orders[[#This Row],[user_id]],Users[user_id],Users[is_referral])</f>
        <v>1</v>
      </c>
    </row>
    <row r="24765" spans="1:7">
      <c r="A24765" s="5">
        <v>2180328</v>
      </c>
      <c r="B24765" s="5">
        <v>13279</v>
      </c>
      <c r="C24765" s="6">
        <v>43217</v>
      </c>
      <c r="D24765" s="5">
        <v>20</v>
      </c>
      <c r="E24765" s="5" t="str">
        <f>_xlfn.XLOOKUP(Orders[[#This Row],[user_id]],Users[user_id],Users[country])</f>
        <v>FR</v>
      </c>
      <c r="F24765" s="5" t="str">
        <f>_xlfn.XLOOKUP(Orders[[#This Row],[country_code]],Countries[country_code],Countries[country_name])</f>
        <v>France</v>
      </c>
      <c r="G24765" s="5">
        <f>_xlfn.XLOOKUP(Orders[[#This Row],[user_id]],Users[user_id],Users[is_referral])</f>
        <v>1</v>
      </c>
    </row>
    <row r="24766" spans="1:7">
      <c r="A24766" s="5">
        <v>2180329</v>
      </c>
      <c r="B24766" s="5">
        <v>13935</v>
      </c>
      <c r="C24766" s="6">
        <v>43217</v>
      </c>
      <c r="D24766" s="5">
        <v>36</v>
      </c>
      <c r="E24766" s="5" t="str">
        <f>_xlfn.XLOOKUP(Orders[[#This Row],[user_id]],Users[user_id],Users[country])</f>
        <v>DE</v>
      </c>
      <c r="F24766" s="5" t="str">
        <f>_xlfn.XLOOKUP(Orders[[#This Row],[country_code]],Countries[country_code],Countries[country_name])</f>
        <v>Germany</v>
      </c>
      <c r="G24766" s="5">
        <f>_xlfn.XLOOKUP(Orders[[#This Row],[user_id]],Users[user_id],Users[is_referral])</f>
        <v>1</v>
      </c>
    </row>
    <row r="24767" spans="1:7">
      <c r="A24767" s="5">
        <v>2180331</v>
      </c>
      <c r="B24767" s="5">
        <v>11573</v>
      </c>
      <c r="C24767" s="6">
        <v>43217</v>
      </c>
      <c r="D24767" s="5">
        <v>55</v>
      </c>
      <c r="E24767" s="5" t="str">
        <f>_xlfn.XLOOKUP(Orders[[#This Row],[user_id]],Users[user_id],Users[country])</f>
        <v>FR</v>
      </c>
      <c r="F24767" s="5" t="str">
        <f>_xlfn.XLOOKUP(Orders[[#This Row],[country_code]],Countries[country_code],Countries[country_name])</f>
        <v>France</v>
      </c>
      <c r="G24767" s="5">
        <f>_xlfn.XLOOKUP(Orders[[#This Row],[user_id]],Users[user_id],Users[is_referral])</f>
        <v>1</v>
      </c>
    </row>
    <row r="24768" spans="1:7">
      <c r="A24768" s="5">
        <v>2180332</v>
      </c>
      <c r="B24768" s="5">
        <v>18614</v>
      </c>
      <c r="C24768" s="6">
        <v>43217</v>
      </c>
      <c r="D24768" s="5">
        <v>37</v>
      </c>
      <c r="E24768" s="5" t="str">
        <f>_xlfn.XLOOKUP(Orders[[#This Row],[user_id]],Users[user_id],Users[country])</f>
        <v>FR</v>
      </c>
      <c r="F24768" s="5" t="str">
        <f>_xlfn.XLOOKUP(Orders[[#This Row],[country_code]],Countries[country_code],Countries[country_name])</f>
        <v>France</v>
      </c>
      <c r="G24768" s="5">
        <f>_xlfn.XLOOKUP(Orders[[#This Row],[user_id]],Users[user_id],Users[is_referral])</f>
        <v>1</v>
      </c>
    </row>
    <row r="24769" spans="1:7">
      <c r="A24769" s="5">
        <v>2180337</v>
      </c>
      <c r="B24769" s="5">
        <v>17193</v>
      </c>
      <c r="C24769" s="6">
        <v>43217</v>
      </c>
      <c r="D24769" s="5">
        <v>34</v>
      </c>
      <c r="E24769" s="5" t="str">
        <f>_xlfn.XLOOKUP(Orders[[#This Row],[user_id]],Users[user_id],Users[country])</f>
        <v>FR</v>
      </c>
      <c r="F24769" s="5" t="str">
        <f>_xlfn.XLOOKUP(Orders[[#This Row],[country_code]],Countries[country_code],Countries[country_name])</f>
        <v>France</v>
      </c>
      <c r="G24769" s="5">
        <f>_xlfn.XLOOKUP(Orders[[#This Row],[user_id]],Users[user_id],Users[is_referral])</f>
        <v>1</v>
      </c>
    </row>
    <row r="24770" spans="1:7">
      <c r="A24770" s="5">
        <v>2180340</v>
      </c>
      <c r="B24770" s="5">
        <v>15567</v>
      </c>
      <c r="C24770" s="6">
        <v>43217</v>
      </c>
      <c r="D24770" s="5">
        <v>14</v>
      </c>
      <c r="E24770" s="5" t="str">
        <f>_xlfn.XLOOKUP(Orders[[#This Row],[user_id]],Users[user_id],Users[country])</f>
        <v>ES</v>
      </c>
      <c r="F24770" s="5" t="str">
        <f>_xlfn.XLOOKUP(Orders[[#This Row],[country_code]],Countries[country_code],Countries[country_name])</f>
        <v>Spain</v>
      </c>
      <c r="G24770" s="5">
        <f>_xlfn.XLOOKUP(Orders[[#This Row],[user_id]],Users[user_id],Users[is_referral])</f>
        <v>1</v>
      </c>
    </row>
    <row r="24771" spans="1:7">
      <c r="A24771" s="5">
        <v>2180341</v>
      </c>
      <c r="B24771" s="5">
        <v>17012</v>
      </c>
      <c r="C24771" s="6">
        <v>43217</v>
      </c>
      <c r="D24771" s="5">
        <v>36</v>
      </c>
      <c r="E24771" s="5" t="str">
        <f>_xlfn.XLOOKUP(Orders[[#This Row],[user_id]],Users[user_id],Users[country])</f>
        <v>IT</v>
      </c>
      <c r="F24771" s="5" t="str">
        <f>_xlfn.XLOOKUP(Orders[[#This Row],[country_code]],Countries[country_code],Countries[country_name])</f>
        <v>Italy</v>
      </c>
      <c r="G24771" s="5">
        <f>_xlfn.XLOOKUP(Orders[[#This Row],[user_id]],Users[user_id],Users[is_referral])</f>
        <v>1</v>
      </c>
    </row>
    <row r="24772" spans="1:7">
      <c r="A24772" s="5">
        <v>2180342</v>
      </c>
      <c r="B24772" s="5">
        <v>13368</v>
      </c>
      <c r="C24772" s="6">
        <v>43217</v>
      </c>
      <c r="D24772" s="5">
        <v>24</v>
      </c>
      <c r="E24772" s="5" t="str">
        <f>_xlfn.XLOOKUP(Orders[[#This Row],[user_id]],Users[user_id],Users[country])</f>
        <v>ES</v>
      </c>
      <c r="F24772" s="5" t="str">
        <f>_xlfn.XLOOKUP(Orders[[#This Row],[country_code]],Countries[country_code],Countries[country_name])</f>
        <v>Spain</v>
      </c>
      <c r="G24772" s="5">
        <f>_xlfn.XLOOKUP(Orders[[#This Row],[user_id]],Users[user_id],Users[is_referral])</f>
        <v>1</v>
      </c>
    </row>
    <row r="24773" spans="1:7">
      <c r="A24773" s="5">
        <v>2180344</v>
      </c>
      <c r="B24773" s="5">
        <v>8266</v>
      </c>
      <c r="C24773" s="6">
        <v>43217</v>
      </c>
      <c r="D24773" s="5">
        <v>62</v>
      </c>
      <c r="E24773" s="5" t="str">
        <f>_xlfn.XLOOKUP(Orders[[#This Row],[user_id]],Users[user_id],Users[country])</f>
        <v>IT</v>
      </c>
      <c r="F24773" s="5" t="str">
        <f>_xlfn.XLOOKUP(Orders[[#This Row],[country_code]],Countries[country_code],Countries[country_name])</f>
        <v>Italy</v>
      </c>
      <c r="G24773" s="5">
        <f>_xlfn.XLOOKUP(Orders[[#This Row],[user_id]],Users[user_id],Users[is_referral])</f>
        <v>1</v>
      </c>
    </row>
    <row r="24774" spans="1:7">
      <c r="A24774" s="5">
        <v>2180345</v>
      </c>
      <c r="B24774" s="5">
        <v>5718</v>
      </c>
      <c r="C24774" s="6">
        <v>43217</v>
      </c>
      <c r="D24774" s="5">
        <v>50</v>
      </c>
      <c r="E24774" s="5" t="str">
        <f>_xlfn.XLOOKUP(Orders[[#This Row],[user_id]],Users[user_id],Users[country])</f>
        <v>DE</v>
      </c>
      <c r="F24774" s="5" t="str">
        <f>_xlfn.XLOOKUP(Orders[[#This Row],[country_code]],Countries[country_code],Countries[country_name])</f>
        <v>Germany</v>
      </c>
      <c r="G24774" s="5">
        <f>_xlfn.XLOOKUP(Orders[[#This Row],[user_id]],Users[user_id],Users[is_referral])</f>
        <v>1</v>
      </c>
    </row>
    <row r="24775" spans="1:7">
      <c r="A24775" s="5">
        <v>2180346</v>
      </c>
      <c r="B24775" s="5">
        <v>15140</v>
      </c>
      <c r="C24775" s="6">
        <v>43217</v>
      </c>
      <c r="D24775" s="5">
        <v>21</v>
      </c>
      <c r="E24775" s="5" t="str">
        <f>_xlfn.XLOOKUP(Orders[[#This Row],[user_id]],Users[user_id],Users[country])</f>
        <v>FR</v>
      </c>
      <c r="F24775" s="5" t="str">
        <f>_xlfn.XLOOKUP(Orders[[#This Row],[country_code]],Countries[country_code],Countries[country_name])</f>
        <v>France</v>
      </c>
      <c r="G24775" s="5">
        <f>_xlfn.XLOOKUP(Orders[[#This Row],[user_id]],Users[user_id],Users[is_referral])</f>
        <v>0</v>
      </c>
    </row>
    <row r="24776" spans="1:7">
      <c r="A24776" s="5">
        <v>2180350</v>
      </c>
      <c r="B24776" s="5">
        <v>12390</v>
      </c>
      <c r="C24776" s="6">
        <v>43217</v>
      </c>
      <c r="D24776" s="5">
        <v>62</v>
      </c>
      <c r="E24776" s="5" t="str">
        <f>_xlfn.XLOOKUP(Orders[[#This Row],[user_id]],Users[user_id],Users[country])</f>
        <v>ES</v>
      </c>
      <c r="F24776" s="5" t="str">
        <f>_xlfn.XLOOKUP(Orders[[#This Row],[country_code]],Countries[country_code],Countries[country_name])</f>
        <v>Spain</v>
      </c>
      <c r="G24776" s="5">
        <f>_xlfn.XLOOKUP(Orders[[#This Row],[user_id]],Users[user_id],Users[is_referral])</f>
        <v>1</v>
      </c>
    </row>
    <row r="24777" spans="1:7">
      <c r="A24777" s="5">
        <v>2180351</v>
      </c>
      <c r="B24777" s="5">
        <v>12659</v>
      </c>
      <c r="C24777" s="6">
        <v>43217</v>
      </c>
      <c r="D24777" s="5">
        <v>66</v>
      </c>
      <c r="E24777" s="5" t="str">
        <f>_xlfn.XLOOKUP(Orders[[#This Row],[user_id]],Users[user_id],Users[country])</f>
        <v>DE</v>
      </c>
      <c r="F24777" s="5" t="str">
        <f>_xlfn.XLOOKUP(Orders[[#This Row],[country_code]],Countries[country_code],Countries[country_name])</f>
        <v>Germany</v>
      </c>
      <c r="G24777" s="5">
        <f>_xlfn.XLOOKUP(Orders[[#This Row],[user_id]],Users[user_id],Users[is_referral])</f>
        <v>1</v>
      </c>
    </row>
    <row r="24778" spans="1:7">
      <c r="A24778" s="5">
        <v>2180352</v>
      </c>
      <c r="B24778" s="5">
        <v>3172</v>
      </c>
      <c r="C24778" s="6">
        <v>43217</v>
      </c>
      <c r="D24778" s="5">
        <v>65</v>
      </c>
      <c r="E24778" s="5" t="str">
        <f>_xlfn.XLOOKUP(Orders[[#This Row],[user_id]],Users[user_id],Users[country])</f>
        <v>ES</v>
      </c>
      <c r="F24778" s="5" t="str">
        <f>_xlfn.XLOOKUP(Orders[[#This Row],[country_code]],Countries[country_code],Countries[country_name])</f>
        <v>Spain</v>
      </c>
      <c r="G24778" s="5">
        <f>_xlfn.XLOOKUP(Orders[[#This Row],[user_id]],Users[user_id],Users[is_referral])</f>
        <v>0</v>
      </c>
    </row>
    <row r="24779" spans="1:7">
      <c r="A24779" s="5">
        <v>2180353</v>
      </c>
      <c r="B24779" s="5">
        <v>2656</v>
      </c>
      <c r="C24779" s="6">
        <v>43217</v>
      </c>
      <c r="D24779" s="5">
        <v>27</v>
      </c>
      <c r="E24779" s="5" t="str">
        <f>_xlfn.XLOOKUP(Orders[[#This Row],[user_id]],Users[user_id],Users[country])</f>
        <v>IT</v>
      </c>
      <c r="F24779" s="5" t="str">
        <f>_xlfn.XLOOKUP(Orders[[#This Row],[country_code]],Countries[country_code],Countries[country_name])</f>
        <v>Italy</v>
      </c>
      <c r="G24779" s="5">
        <f>_xlfn.XLOOKUP(Orders[[#This Row],[user_id]],Users[user_id],Users[is_referral])</f>
        <v>0</v>
      </c>
    </row>
    <row r="24780" spans="1:7">
      <c r="A24780" s="5">
        <v>2180354</v>
      </c>
      <c r="B24780" s="5">
        <v>13434</v>
      </c>
      <c r="C24780" s="6">
        <v>43217</v>
      </c>
      <c r="D24780" s="5">
        <v>52</v>
      </c>
      <c r="E24780" s="5" t="str">
        <f>_xlfn.XLOOKUP(Orders[[#This Row],[user_id]],Users[user_id],Users[country])</f>
        <v>ES</v>
      </c>
      <c r="F24780" s="5" t="str">
        <f>_xlfn.XLOOKUP(Orders[[#This Row],[country_code]],Countries[country_code],Countries[country_name])</f>
        <v>Spain</v>
      </c>
      <c r="G24780" s="5">
        <f>_xlfn.XLOOKUP(Orders[[#This Row],[user_id]],Users[user_id],Users[is_referral])</f>
        <v>0</v>
      </c>
    </row>
    <row r="24781" spans="1:7">
      <c r="A24781" s="5">
        <v>2180355</v>
      </c>
      <c r="B24781" s="5">
        <v>2011</v>
      </c>
      <c r="C24781" s="6">
        <v>43217</v>
      </c>
      <c r="D24781" s="5">
        <v>40</v>
      </c>
      <c r="E24781" s="5" t="str">
        <f>_xlfn.XLOOKUP(Orders[[#This Row],[user_id]],Users[user_id],Users[country])</f>
        <v>DE</v>
      </c>
      <c r="F24781" s="5" t="str">
        <f>_xlfn.XLOOKUP(Orders[[#This Row],[country_code]],Countries[country_code],Countries[country_name])</f>
        <v>Germany</v>
      </c>
      <c r="G24781" s="5">
        <f>_xlfn.XLOOKUP(Orders[[#This Row],[user_id]],Users[user_id],Users[is_referral])</f>
        <v>0</v>
      </c>
    </row>
    <row r="24782" spans="1:7">
      <c r="A24782" s="5">
        <v>2180356</v>
      </c>
      <c r="B24782" s="5">
        <v>11559</v>
      </c>
      <c r="C24782" s="6">
        <v>43217</v>
      </c>
      <c r="D24782" s="5">
        <v>80</v>
      </c>
      <c r="E24782" s="5" t="str">
        <f>_xlfn.XLOOKUP(Orders[[#This Row],[user_id]],Users[user_id],Users[country])</f>
        <v>FR</v>
      </c>
      <c r="F24782" s="5" t="str">
        <f>_xlfn.XLOOKUP(Orders[[#This Row],[country_code]],Countries[country_code],Countries[country_name])</f>
        <v>France</v>
      </c>
      <c r="G24782" s="5">
        <f>_xlfn.XLOOKUP(Orders[[#This Row],[user_id]],Users[user_id],Users[is_referral])</f>
        <v>1</v>
      </c>
    </row>
    <row r="24783" spans="1:7">
      <c r="A24783" s="5">
        <v>2180357</v>
      </c>
      <c r="B24783" s="5">
        <v>2563</v>
      </c>
      <c r="C24783" s="6">
        <v>43217</v>
      </c>
      <c r="D24783" s="5">
        <v>82</v>
      </c>
      <c r="E24783" s="5" t="str">
        <f>_xlfn.XLOOKUP(Orders[[#This Row],[user_id]],Users[user_id],Users[country])</f>
        <v>ES</v>
      </c>
      <c r="F24783" s="5" t="str">
        <f>_xlfn.XLOOKUP(Orders[[#This Row],[country_code]],Countries[country_code],Countries[country_name])</f>
        <v>Spain</v>
      </c>
      <c r="G24783" s="5">
        <f>_xlfn.XLOOKUP(Orders[[#This Row],[user_id]],Users[user_id],Users[is_referral])</f>
        <v>0</v>
      </c>
    </row>
    <row r="24784" spans="1:7">
      <c r="A24784" s="5">
        <v>2180361</v>
      </c>
      <c r="B24784" s="5">
        <v>7292</v>
      </c>
      <c r="C24784" s="6">
        <v>43217</v>
      </c>
      <c r="D24784" s="5">
        <v>40</v>
      </c>
      <c r="E24784" s="5" t="str">
        <f>_xlfn.XLOOKUP(Orders[[#This Row],[user_id]],Users[user_id],Users[country])</f>
        <v>IT</v>
      </c>
      <c r="F24784" s="5" t="str">
        <f>_xlfn.XLOOKUP(Orders[[#This Row],[country_code]],Countries[country_code],Countries[country_name])</f>
        <v>Italy</v>
      </c>
      <c r="G24784" s="5">
        <f>_xlfn.XLOOKUP(Orders[[#This Row],[user_id]],Users[user_id],Users[is_referral])</f>
        <v>1</v>
      </c>
    </row>
    <row r="24785" spans="1:7">
      <c r="A24785" s="5">
        <v>2180369</v>
      </c>
      <c r="B24785" s="5">
        <v>18703</v>
      </c>
      <c r="C24785" s="6">
        <v>43217</v>
      </c>
      <c r="D24785" s="5">
        <v>69</v>
      </c>
      <c r="E24785" s="5" t="str">
        <f>_xlfn.XLOOKUP(Orders[[#This Row],[user_id]],Users[user_id],Users[country])</f>
        <v>IT</v>
      </c>
      <c r="F24785" s="5" t="str">
        <f>_xlfn.XLOOKUP(Orders[[#This Row],[country_code]],Countries[country_code],Countries[country_name])</f>
        <v>Italy</v>
      </c>
      <c r="G24785" s="5">
        <f>_xlfn.XLOOKUP(Orders[[#This Row],[user_id]],Users[user_id],Users[is_referral])</f>
        <v>1</v>
      </c>
    </row>
    <row r="24786" spans="1:7">
      <c r="A24786" s="5">
        <v>2180370</v>
      </c>
      <c r="B24786" s="5">
        <v>7094</v>
      </c>
      <c r="C24786" s="6">
        <v>43217</v>
      </c>
      <c r="D24786" s="5">
        <v>34</v>
      </c>
      <c r="E24786" s="5" t="str">
        <f>_xlfn.XLOOKUP(Orders[[#This Row],[user_id]],Users[user_id],Users[country])</f>
        <v>ES</v>
      </c>
      <c r="F24786" s="5" t="str">
        <f>_xlfn.XLOOKUP(Orders[[#This Row],[country_code]],Countries[country_code],Countries[country_name])</f>
        <v>Spain</v>
      </c>
      <c r="G24786" s="5">
        <f>_xlfn.XLOOKUP(Orders[[#This Row],[user_id]],Users[user_id],Users[is_referral])</f>
        <v>1</v>
      </c>
    </row>
    <row r="24787" spans="1:7">
      <c r="A24787" s="5">
        <v>2180372</v>
      </c>
      <c r="B24787" s="5">
        <v>1547</v>
      </c>
      <c r="C24787" s="6">
        <v>43217</v>
      </c>
      <c r="D24787" s="5">
        <v>63</v>
      </c>
      <c r="E24787" s="5" t="str">
        <f>_xlfn.XLOOKUP(Orders[[#This Row],[user_id]],Users[user_id],Users[country])</f>
        <v>ES</v>
      </c>
      <c r="F24787" s="5" t="str">
        <f>_xlfn.XLOOKUP(Orders[[#This Row],[country_code]],Countries[country_code],Countries[country_name])</f>
        <v>Spain</v>
      </c>
      <c r="G24787" s="5">
        <f>_xlfn.XLOOKUP(Orders[[#This Row],[user_id]],Users[user_id],Users[is_referral])</f>
        <v>0</v>
      </c>
    </row>
    <row r="24788" spans="1:7">
      <c r="A24788" s="5">
        <v>2180374</v>
      </c>
      <c r="B24788" s="5">
        <v>5630</v>
      </c>
      <c r="C24788" s="6">
        <v>43217</v>
      </c>
      <c r="D24788" s="5">
        <v>49</v>
      </c>
      <c r="E24788" s="5" t="str">
        <f>_xlfn.XLOOKUP(Orders[[#This Row],[user_id]],Users[user_id],Users[country])</f>
        <v>IT</v>
      </c>
      <c r="F24788" s="5" t="str">
        <f>_xlfn.XLOOKUP(Orders[[#This Row],[country_code]],Countries[country_code],Countries[country_name])</f>
        <v>Italy</v>
      </c>
      <c r="G24788" s="5">
        <f>_xlfn.XLOOKUP(Orders[[#This Row],[user_id]],Users[user_id],Users[is_referral])</f>
        <v>1</v>
      </c>
    </row>
    <row r="24789" spans="1:7">
      <c r="A24789" s="5">
        <v>2180375</v>
      </c>
      <c r="B24789" s="5">
        <v>7879</v>
      </c>
      <c r="C24789" s="6">
        <v>43217</v>
      </c>
      <c r="D24789" s="5">
        <v>66</v>
      </c>
      <c r="E24789" s="5" t="str">
        <f>_xlfn.XLOOKUP(Orders[[#This Row],[user_id]],Users[user_id],Users[country])</f>
        <v>FR</v>
      </c>
      <c r="F24789" s="5" t="str">
        <f>_xlfn.XLOOKUP(Orders[[#This Row],[country_code]],Countries[country_code],Countries[country_name])</f>
        <v>France</v>
      </c>
      <c r="G24789" s="5">
        <f>_xlfn.XLOOKUP(Orders[[#This Row],[user_id]],Users[user_id],Users[is_referral])</f>
        <v>1</v>
      </c>
    </row>
    <row r="24790" spans="1:7">
      <c r="A24790" s="5">
        <v>2180377</v>
      </c>
      <c r="B24790" s="5">
        <v>19800</v>
      </c>
      <c r="C24790" s="6">
        <v>43217</v>
      </c>
      <c r="D24790" s="5">
        <v>29</v>
      </c>
      <c r="E24790" s="5" t="str">
        <f>_xlfn.XLOOKUP(Orders[[#This Row],[user_id]],Users[user_id],Users[country])</f>
        <v>DE</v>
      </c>
      <c r="F24790" s="5" t="str">
        <f>_xlfn.XLOOKUP(Orders[[#This Row],[country_code]],Countries[country_code],Countries[country_name])</f>
        <v>Germany</v>
      </c>
      <c r="G24790" s="5">
        <f>_xlfn.XLOOKUP(Orders[[#This Row],[user_id]],Users[user_id],Users[is_referral])</f>
        <v>1</v>
      </c>
    </row>
    <row r="24791" spans="1:7">
      <c r="A24791" s="5">
        <v>2180378</v>
      </c>
      <c r="B24791" s="5">
        <v>5235</v>
      </c>
      <c r="C24791" s="6">
        <v>43217</v>
      </c>
      <c r="D24791" s="5">
        <v>69</v>
      </c>
      <c r="E24791" s="5" t="str">
        <f>_xlfn.XLOOKUP(Orders[[#This Row],[user_id]],Users[user_id],Users[country])</f>
        <v>FR</v>
      </c>
      <c r="F24791" s="5" t="str">
        <f>_xlfn.XLOOKUP(Orders[[#This Row],[country_code]],Countries[country_code],Countries[country_name])</f>
        <v>France</v>
      </c>
      <c r="G24791" s="5">
        <f>_xlfn.XLOOKUP(Orders[[#This Row],[user_id]],Users[user_id],Users[is_referral])</f>
        <v>1</v>
      </c>
    </row>
    <row r="24792" spans="1:7">
      <c r="A24792" s="5">
        <v>2180381</v>
      </c>
      <c r="B24792" s="5">
        <v>14352</v>
      </c>
      <c r="C24792" s="6">
        <v>43217</v>
      </c>
      <c r="D24792" s="5">
        <v>65</v>
      </c>
      <c r="E24792" s="5" t="str">
        <f>_xlfn.XLOOKUP(Orders[[#This Row],[user_id]],Users[user_id],Users[country])</f>
        <v>ES</v>
      </c>
      <c r="F24792" s="5" t="str">
        <f>_xlfn.XLOOKUP(Orders[[#This Row],[country_code]],Countries[country_code],Countries[country_name])</f>
        <v>Spain</v>
      </c>
      <c r="G24792" s="5">
        <f>_xlfn.XLOOKUP(Orders[[#This Row],[user_id]],Users[user_id],Users[is_referral])</f>
        <v>1</v>
      </c>
    </row>
    <row r="24793" spans="1:7">
      <c r="A24793" s="5">
        <v>2180383</v>
      </c>
      <c r="B24793" s="5">
        <v>10180</v>
      </c>
      <c r="C24793" s="6">
        <v>43217</v>
      </c>
      <c r="D24793" s="5">
        <v>64</v>
      </c>
      <c r="E24793" s="5" t="str">
        <f>_xlfn.XLOOKUP(Orders[[#This Row],[user_id]],Users[user_id],Users[country])</f>
        <v>FR</v>
      </c>
      <c r="F24793" s="5" t="str">
        <f>_xlfn.XLOOKUP(Orders[[#This Row],[country_code]],Countries[country_code],Countries[country_name])</f>
        <v>France</v>
      </c>
      <c r="G24793" s="5">
        <f>_xlfn.XLOOKUP(Orders[[#This Row],[user_id]],Users[user_id],Users[is_referral])</f>
        <v>1</v>
      </c>
    </row>
    <row r="24794" spans="1:7">
      <c r="A24794" s="5">
        <v>2180385</v>
      </c>
      <c r="B24794" s="5">
        <v>2080</v>
      </c>
      <c r="C24794" s="6">
        <v>43217</v>
      </c>
      <c r="D24794" s="5">
        <v>30</v>
      </c>
      <c r="E24794" s="5" t="str">
        <f>_xlfn.XLOOKUP(Orders[[#This Row],[user_id]],Users[user_id],Users[country])</f>
        <v>ES</v>
      </c>
      <c r="F24794" s="5" t="str">
        <f>_xlfn.XLOOKUP(Orders[[#This Row],[country_code]],Countries[country_code],Countries[country_name])</f>
        <v>Spain</v>
      </c>
      <c r="G24794" s="5">
        <f>_xlfn.XLOOKUP(Orders[[#This Row],[user_id]],Users[user_id],Users[is_referral])</f>
        <v>0</v>
      </c>
    </row>
    <row r="24795" spans="1:7">
      <c r="A24795" s="5">
        <v>2180388</v>
      </c>
      <c r="B24795" s="5">
        <v>7884</v>
      </c>
      <c r="C24795" s="6">
        <v>43217</v>
      </c>
      <c r="D24795" s="5">
        <v>77</v>
      </c>
      <c r="E24795" s="5" t="str">
        <f>_xlfn.XLOOKUP(Orders[[#This Row],[user_id]],Users[user_id],Users[country])</f>
        <v>FR</v>
      </c>
      <c r="F24795" s="5" t="str">
        <f>_xlfn.XLOOKUP(Orders[[#This Row],[country_code]],Countries[country_code],Countries[country_name])</f>
        <v>France</v>
      </c>
      <c r="G24795" s="5">
        <f>_xlfn.XLOOKUP(Orders[[#This Row],[user_id]],Users[user_id],Users[is_referral])</f>
        <v>1</v>
      </c>
    </row>
    <row r="24796" spans="1:7">
      <c r="A24796" s="5">
        <v>2180390</v>
      </c>
      <c r="B24796" s="5">
        <v>18437</v>
      </c>
      <c r="C24796" s="6">
        <v>43217</v>
      </c>
      <c r="D24796" s="5">
        <v>56</v>
      </c>
      <c r="E24796" s="5" t="str">
        <f>_xlfn.XLOOKUP(Orders[[#This Row],[user_id]],Users[user_id],Users[country])</f>
        <v>DE</v>
      </c>
      <c r="F24796" s="5" t="str">
        <f>_xlfn.XLOOKUP(Orders[[#This Row],[country_code]],Countries[country_code],Countries[country_name])</f>
        <v>Germany</v>
      </c>
      <c r="G24796" s="5">
        <f>_xlfn.XLOOKUP(Orders[[#This Row],[user_id]],Users[user_id],Users[is_referral])</f>
        <v>1</v>
      </c>
    </row>
    <row r="24797" spans="1:7">
      <c r="A24797" s="5">
        <v>2180392</v>
      </c>
      <c r="B24797" s="5">
        <v>15643</v>
      </c>
      <c r="C24797" s="6">
        <v>43217</v>
      </c>
      <c r="D24797" s="5">
        <v>26</v>
      </c>
      <c r="E24797" s="5" t="str">
        <f>_xlfn.XLOOKUP(Orders[[#This Row],[user_id]],Users[user_id],Users[country])</f>
        <v>ES</v>
      </c>
      <c r="F24797" s="5" t="str">
        <f>_xlfn.XLOOKUP(Orders[[#This Row],[country_code]],Countries[country_code],Countries[country_name])</f>
        <v>Spain</v>
      </c>
      <c r="G24797" s="5">
        <f>_xlfn.XLOOKUP(Orders[[#This Row],[user_id]],Users[user_id],Users[is_referral])</f>
        <v>1</v>
      </c>
    </row>
    <row r="24798" spans="1:7">
      <c r="A24798" s="5">
        <v>2180394</v>
      </c>
      <c r="B24798" s="5">
        <v>6971</v>
      </c>
      <c r="C24798" s="6">
        <v>43217</v>
      </c>
      <c r="D24798" s="5">
        <v>41</v>
      </c>
      <c r="E24798" s="5" t="str">
        <f>_xlfn.XLOOKUP(Orders[[#This Row],[user_id]],Users[user_id],Users[country])</f>
        <v>FR</v>
      </c>
      <c r="F24798" s="5" t="str">
        <f>_xlfn.XLOOKUP(Orders[[#This Row],[country_code]],Countries[country_code],Countries[country_name])</f>
        <v>France</v>
      </c>
      <c r="G24798" s="5">
        <f>_xlfn.XLOOKUP(Orders[[#This Row],[user_id]],Users[user_id],Users[is_referral])</f>
        <v>1</v>
      </c>
    </row>
    <row r="24799" spans="1:7">
      <c r="A24799" s="5">
        <v>2180396</v>
      </c>
      <c r="B24799" s="5">
        <v>6546</v>
      </c>
      <c r="C24799" s="6">
        <v>43217</v>
      </c>
      <c r="D24799" s="5">
        <v>39</v>
      </c>
      <c r="E24799" s="5" t="str">
        <f>_xlfn.XLOOKUP(Orders[[#This Row],[user_id]],Users[user_id],Users[country])</f>
        <v>DE</v>
      </c>
      <c r="F24799" s="5" t="str">
        <f>_xlfn.XLOOKUP(Orders[[#This Row],[country_code]],Countries[country_code],Countries[country_name])</f>
        <v>Germany</v>
      </c>
      <c r="G24799" s="5">
        <f>_xlfn.XLOOKUP(Orders[[#This Row],[user_id]],Users[user_id],Users[is_referral])</f>
        <v>1</v>
      </c>
    </row>
    <row r="24800" spans="1:7">
      <c r="A24800" s="5">
        <v>2180397</v>
      </c>
      <c r="B24800" s="5">
        <v>356</v>
      </c>
      <c r="C24800" s="6">
        <v>43217</v>
      </c>
      <c r="D24800" s="5">
        <v>22</v>
      </c>
      <c r="E24800" s="5" t="str">
        <f>_xlfn.XLOOKUP(Orders[[#This Row],[user_id]],Users[user_id],Users[country])</f>
        <v>ES</v>
      </c>
      <c r="F24800" s="5" t="str">
        <f>_xlfn.XLOOKUP(Orders[[#This Row],[country_code]],Countries[country_code],Countries[country_name])</f>
        <v>Spain</v>
      </c>
      <c r="G24800" s="5">
        <f>_xlfn.XLOOKUP(Orders[[#This Row],[user_id]],Users[user_id],Users[is_referral])</f>
        <v>0</v>
      </c>
    </row>
    <row r="24801" spans="1:7">
      <c r="A24801" s="5">
        <v>2180399</v>
      </c>
      <c r="B24801" s="5">
        <v>17468</v>
      </c>
      <c r="C24801" s="6">
        <v>43217</v>
      </c>
      <c r="D24801" s="5">
        <v>62</v>
      </c>
      <c r="E24801" s="5" t="str">
        <f>_xlfn.XLOOKUP(Orders[[#This Row],[user_id]],Users[user_id],Users[country])</f>
        <v>FR</v>
      </c>
      <c r="F24801" s="5" t="str">
        <f>_xlfn.XLOOKUP(Orders[[#This Row],[country_code]],Countries[country_code],Countries[country_name])</f>
        <v>France</v>
      </c>
      <c r="G24801" s="5">
        <f>_xlfn.XLOOKUP(Orders[[#This Row],[user_id]],Users[user_id],Users[is_referral])</f>
        <v>1</v>
      </c>
    </row>
    <row r="24802" spans="1:7">
      <c r="A24802" s="5">
        <v>2180401</v>
      </c>
      <c r="B24802" s="5">
        <v>6542</v>
      </c>
      <c r="C24802" s="6">
        <v>43217</v>
      </c>
      <c r="D24802" s="5">
        <v>77</v>
      </c>
      <c r="E24802" s="5" t="str">
        <f>_xlfn.XLOOKUP(Orders[[#This Row],[user_id]],Users[user_id],Users[country])</f>
        <v>FR</v>
      </c>
      <c r="F24802" s="5" t="str">
        <f>_xlfn.XLOOKUP(Orders[[#This Row],[country_code]],Countries[country_code],Countries[country_name])</f>
        <v>France</v>
      </c>
      <c r="G24802" s="5">
        <f>_xlfn.XLOOKUP(Orders[[#This Row],[user_id]],Users[user_id],Users[is_referral])</f>
        <v>0</v>
      </c>
    </row>
    <row r="24803" spans="1:7">
      <c r="A24803" s="5">
        <v>2180404</v>
      </c>
      <c r="B24803" s="5">
        <v>16114</v>
      </c>
      <c r="C24803" s="6">
        <v>43217</v>
      </c>
      <c r="D24803" s="5">
        <v>63</v>
      </c>
      <c r="E24803" s="5" t="str">
        <f>_xlfn.XLOOKUP(Orders[[#This Row],[user_id]],Users[user_id],Users[country])</f>
        <v>FR</v>
      </c>
      <c r="F24803" s="5" t="str">
        <f>_xlfn.XLOOKUP(Orders[[#This Row],[country_code]],Countries[country_code],Countries[country_name])</f>
        <v>France</v>
      </c>
      <c r="G24803" s="5">
        <f>_xlfn.XLOOKUP(Orders[[#This Row],[user_id]],Users[user_id],Users[is_referral])</f>
        <v>1</v>
      </c>
    </row>
    <row r="24804" spans="1:7">
      <c r="A24804" s="5">
        <v>2180412</v>
      </c>
      <c r="B24804" s="5">
        <v>19681</v>
      </c>
      <c r="C24804" s="6">
        <v>43217</v>
      </c>
      <c r="D24804" s="5">
        <v>21</v>
      </c>
      <c r="E24804" s="5" t="str">
        <f>_xlfn.XLOOKUP(Orders[[#This Row],[user_id]],Users[user_id],Users[country])</f>
        <v>IT</v>
      </c>
      <c r="F24804" s="5" t="str">
        <f>_xlfn.XLOOKUP(Orders[[#This Row],[country_code]],Countries[country_code],Countries[country_name])</f>
        <v>Italy</v>
      </c>
      <c r="G24804" s="5">
        <f>_xlfn.XLOOKUP(Orders[[#This Row],[user_id]],Users[user_id],Users[is_referral])</f>
        <v>1</v>
      </c>
    </row>
    <row r="24805" spans="1:7">
      <c r="A24805" s="5">
        <v>2180413</v>
      </c>
      <c r="B24805" s="5">
        <v>16290</v>
      </c>
      <c r="C24805" s="6">
        <v>43217</v>
      </c>
      <c r="D24805" s="5">
        <v>74</v>
      </c>
      <c r="E24805" s="5" t="str">
        <f>_xlfn.XLOOKUP(Orders[[#This Row],[user_id]],Users[user_id],Users[country])</f>
        <v>IT</v>
      </c>
      <c r="F24805" s="5" t="str">
        <f>_xlfn.XLOOKUP(Orders[[#This Row],[country_code]],Countries[country_code],Countries[country_name])</f>
        <v>Italy</v>
      </c>
      <c r="G24805" s="5">
        <f>_xlfn.XLOOKUP(Orders[[#This Row],[user_id]],Users[user_id],Users[is_referral])</f>
        <v>1</v>
      </c>
    </row>
    <row r="24806" spans="1:7">
      <c r="A24806" s="5">
        <v>2180415</v>
      </c>
      <c r="B24806" s="5">
        <v>16360</v>
      </c>
      <c r="C24806" s="6">
        <v>43217</v>
      </c>
      <c r="D24806" s="5">
        <v>71</v>
      </c>
      <c r="E24806" s="5" t="str">
        <f>_xlfn.XLOOKUP(Orders[[#This Row],[user_id]],Users[user_id],Users[country])</f>
        <v>DE</v>
      </c>
      <c r="F24806" s="5" t="str">
        <f>_xlfn.XLOOKUP(Orders[[#This Row],[country_code]],Countries[country_code],Countries[country_name])</f>
        <v>Germany</v>
      </c>
      <c r="G24806" s="5">
        <f>_xlfn.XLOOKUP(Orders[[#This Row],[user_id]],Users[user_id],Users[is_referral])</f>
        <v>1</v>
      </c>
    </row>
    <row r="24807" spans="1:7">
      <c r="A24807" s="5">
        <v>2180416</v>
      </c>
      <c r="B24807" s="5">
        <v>8188</v>
      </c>
      <c r="C24807" s="6">
        <v>43217</v>
      </c>
      <c r="D24807" s="5">
        <v>29</v>
      </c>
      <c r="E24807" s="5" t="str">
        <f>_xlfn.XLOOKUP(Orders[[#This Row],[user_id]],Users[user_id],Users[country])</f>
        <v>ES</v>
      </c>
      <c r="F24807" s="5" t="str">
        <f>_xlfn.XLOOKUP(Orders[[#This Row],[country_code]],Countries[country_code],Countries[country_name])</f>
        <v>Spain</v>
      </c>
      <c r="G24807" s="5">
        <f>_xlfn.XLOOKUP(Orders[[#This Row],[user_id]],Users[user_id],Users[is_referral])</f>
        <v>1</v>
      </c>
    </row>
    <row r="24808" spans="1:7">
      <c r="A24808" s="5">
        <v>2180420</v>
      </c>
      <c r="B24808" s="5">
        <v>5881</v>
      </c>
      <c r="C24808" s="6">
        <v>43217</v>
      </c>
      <c r="D24808" s="5">
        <v>39</v>
      </c>
      <c r="E24808" s="5" t="str">
        <f>_xlfn.XLOOKUP(Orders[[#This Row],[user_id]],Users[user_id],Users[country])</f>
        <v>IT</v>
      </c>
      <c r="F24808" s="5" t="str">
        <f>_xlfn.XLOOKUP(Orders[[#This Row],[country_code]],Countries[country_code],Countries[country_name])</f>
        <v>Italy</v>
      </c>
      <c r="G24808" s="5">
        <f>_xlfn.XLOOKUP(Orders[[#This Row],[user_id]],Users[user_id],Users[is_referral])</f>
        <v>1</v>
      </c>
    </row>
    <row r="24809" spans="1:7">
      <c r="A24809" s="5">
        <v>2180421</v>
      </c>
      <c r="B24809" s="5">
        <v>8163</v>
      </c>
      <c r="C24809" s="6">
        <v>43217</v>
      </c>
      <c r="D24809" s="5">
        <v>10</v>
      </c>
      <c r="E24809" s="5" t="str">
        <f>_xlfn.XLOOKUP(Orders[[#This Row],[user_id]],Users[user_id],Users[country])</f>
        <v>FR</v>
      </c>
      <c r="F24809" s="5" t="str">
        <f>_xlfn.XLOOKUP(Orders[[#This Row],[country_code]],Countries[country_code],Countries[country_name])</f>
        <v>France</v>
      </c>
      <c r="G24809" s="5">
        <f>_xlfn.XLOOKUP(Orders[[#This Row],[user_id]],Users[user_id],Users[is_referral])</f>
        <v>1</v>
      </c>
    </row>
    <row r="24810" spans="1:7">
      <c r="A24810" s="5">
        <v>2180422</v>
      </c>
      <c r="B24810" s="5">
        <v>828</v>
      </c>
      <c r="C24810" s="6">
        <v>43217</v>
      </c>
      <c r="D24810" s="5">
        <v>36</v>
      </c>
      <c r="E24810" s="5" t="str">
        <f>_xlfn.XLOOKUP(Orders[[#This Row],[user_id]],Users[user_id],Users[country])</f>
        <v>DE</v>
      </c>
      <c r="F24810" s="5" t="str">
        <f>_xlfn.XLOOKUP(Orders[[#This Row],[country_code]],Countries[country_code],Countries[country_name])</f>
        <v>Germany</v>
      </c>
      <c r="G24810" s="5">
        <f>_xlfn.XLOOKUP(Orders[[#This Row],[user_id]],Users[user_id],Users[is_referral])</f>
        <v>0</v>
      </c>
    </row>
    <row r="24811" spans="1:7">
      <c r="A24811" s="5">
        <v>2180423</v>
      </c>
      <c r="B24811" s="5">
        <v>8325</v>
      </c>
      <c r="C24811" s="6">
        <v>43217</v>
      </c>
      <c r="D24811" s="5">
        <v>76</v>
      </c>
      <c r="E24811" s="5" t="str">
        <f>_xlfn.XLOOKUP(Orders[[#This Row],[user_id]],Users[user_id],Users[country])</f>
        <v>DE</v>
      </c>
      <c r="F24811" s="5" t="str">
        <f>_xlfn.XLOOKUP(Orders[[#This Row],[country_code]],Countries[country_code],Countries[country_name])</f>
        <v>Germany</v>
      </c>
      <c r="G24811" s="5">
        <f>_xlfn.XLOOKUP(Orders[[#This Row],[user_id]],Users[user_id],Users[is_referral])</f>
        <v>1</v>
      </c>
    </row>
    <row r="24812" spans="1:7">
      <c r="A24812" s="5">
        <v>2180424</v>
      </c>
      <c r="B24812" s="5">
        <v>14608</v>
      </c>
      <c r="C24812" s="6">
        <v>43217</v>
      </c>
      <c r="D24812" s="5">
        <v>68</v>
      </c>
      <c r="E24812" s="5" t="str">
        <f>_xlfn.XLOOKUP(Orders[[#This Row],[user_id]],Users[user_id],Users[country])</f>
        <v>FR</v>
      </c>
      <c r="F24812" s="5" t="str">
        <f>_xlfn.XLOOKUP(Orders[[#This Row],[country_code]],Countries[country_code],Countries[country_name])</f>
        <v>France</v>
      </c>
      <c r="G24812" s="5">
        <f>_xlfn.XLOOKUP(Orders[[#This Row],[user_id]],Users[user_id],Users[is_referral])</f>
        <v>1</v>
      </c>
    </row>
    <row r="24813" spans="1:7">
      <c r="A24813" s="5">
        <v>2180425</v>
      </c>
      <c r="B24813" s="5">
        <v>5314</v>
      </c>
      <c r="C24813" s="6">
        <v>43217</v>
      </c>
      <c r="D24813" s="5">
        <v>11</v>
      </c>
      <c r="E24813" s="5" t="str">
        <f>_xlfn.XLOOKUP(Orders[[#This Row],[user_id]],Users[user_id],Users[country])</f>
        <v>IT</v>
      </c>
      <c r="F24813" s="5" t="str">
        <f>_xlfn.XLOOKUP(Orders[[#This Row],[country_code]],Countries[country_code],Countries[country_name])</f>
        <v>Italy</v>
      </c>
      <c r="G24813" s="5">
        <f>_xlfn.XLOOKUP(Orders[[#This Row],[user_id]],Users[user_id],Users[is_referral])</f>
        <v>1</v>
      </c>
    </row>
    <row r="24814" spans="1:7">
      <c r="A24814" s="5">
        <v>2180426</v>
      </c>
      <c r="B24814" s="5">
        <v>8382</v>
      </c>
      <c r="C24814" s="6">
        <v>43217</v>
      </c>
      <c r="D24814" s="5">
        <v>72</v>
      </c>
      <c r="E24814" s="5" t="str">
        <f>_xlfn.XLOOKUP(Orders[[#This Row],[user_id]],Users[user_id],Users[country])</f>
        <v>ES</v>
      </c>
      <c r="F24814" s="5" t="str">
        <f>_xlfn.XLOOKUP(Orders[[#This Row],[country_code]],Countries[country_code],Countries[country_name])</f>
        <v>Spain</v>
      </c>
      <c r="G24814" s="5">
        <f>_xlfn.XLOOKUP(Orders[[#This Row],[user_id]],Users[user_id],Users[is_referral])</f>
        <v>1</v>
      </c>
    </row>
    <row r="24815" spans="1:7">
      <c r="A24815" s="5">
        <v>2180427</v>
      </c>
      <c r="B24815" s="5">
        <v>9128</v>
      </c>
      <c r="C24815" s="6">
        <v>43217</v>
      </c>
      <c r="D24815" s="5">
        <v>69</v>
      </c>
      <c r="E24815" s="5" t="str">
        <f>_xlfn.XLOOKUP(Orders[[#This Row],[user_id]],Users[user_id],Users[country])</f>
        <v>IT</v>
      </c>
      <c r="F24815" s="5" t="str">
        <f>_xlfn.XLOOKUP(Orders[[#This Row],[country_code]],Countries[country_code],Countries[country_name])</f>
        <v>Italy</v>
      </c>
      <c r="G24815" s="5">
        <f>_xlfn.XLOOKUP(Orders[[#This Row],[user_id]],Users[user_id],Users[is_referral])</f>
        <v>1</v>
      </c>
    </row>
    <row r="24816" spans="1:7">
      <c r="A24816" s="5">
        <v>2180428</v>
      </c>
      <c r="B24816" s="5">
        <v>7431</v>
      </c>
      <c r="C24816" s="6">
        <v>43217</v>
      </c>
      <c r="D24816" s="5">
        <v>36</v>
      </c>
      <c r="E24816" s="5" t="str">
        <f>_xlfn.XLOOKUP(Orders[[#This Row],[user_id]],Users[user_id],Users[country])</f>
        <v>ES</v>
      </c>
      <c r="F24816" s="5" t="str">
        <f>_xlfn.XLOOKUP(Orders[[#This Row],[country_code]],Countries[country_code],Countries[country_name])</f>
        <v>Spain</v>
      </c>
      <c r="G24816" s="5">
        <f>_xlfn.XLOOKUP(Orders[[#This Row],[user_id]],Users[user_id],Users[is_referral])</f>
        <v>1</v>
      </c>
    </row>
    <row r="24817" spans="1:7">
      <c r="A24817" s="5">
        <v>2180429</v>
      </c>
      <c r="B24817" s="5">
        <v>18040</v>
      </c>
      <c r="C24817" s="6">
        <v>43217</v>
      </c>
      <c r="D24817" s="5">
        <v>14</v>
      </c>
      <c r="E24817" s="5" t="str">
        <f>_xlfn.XLOOKUP(Orders[[#This Row],[user_id]],Users[user_id],Users[country])</f>
        <v>FR</v>
      </c>
      <c r="F24817" s="5" t="str">
        <f>_xlfn.XLOOKUP(Orders[[#This Row],[country_code]],Countries[country_code],Countries[country_name])</f>
        <v>France</v>
      </c>
      <c r="G24817" s="5">
        <f>_xlfn.XLOOKUP(Orders[[#This Row],[user_id]],Users[user_id],Users[is_referral])</f>
        <v>1</v>
      </c>
    </row>
    <row r="24818" spans="1:7">
      <c r="A24818" s="5">
        <v>2180430</v>
      </c>
      <c r="B24818" s="5">
        <v>18657</v>
      </c>
      <c r="C24818" s="6">
        <v>43217</v>
      </c>
      <c r="D24818" s="5">
        <v>27</v>
      </c>
      <c r="E24818" s="5" t="str">
        <f>_xlfn.XLOOKUP(Orders[[#This Row],[user_id]],Users[user_id],Users[country])</f>
        <v>FR</v>
      </c>
      <c r="F24818" s="5" t="str">
        <f>_xlfn.XLOOKUP(Orders[[#This Row],[country_code]],Countries[country_code],Countries[country_name])</f>
        <v>France</v>
      </c>
      <c r="G24818" s="5">
        <f>_xlfn.XLOOKUP(Orders[[#This Row],[user_id]],Users[user_id],Users[is_referral])</f>
        <v>1</v>
      </c>
    </row>
    <row r="24819" spans="1:7">
      <c r="A24819" s="5">
        <v>2180431</v>
      </c>
      <c r="B24819" s="5">
        <v>16898</v>
      </c>
      <c r="C24819" s="6">
        <v>43217</v>
      </c>
      <c r="D24819" s="5">
        <v>43</v>
      </c>
      <c r="E24819" s="5" t="str">
        <f>_xlfn.XLOOKUP(Orders[[#This Row],[user_id]],Users[user_id],Users[country])</f>
        <v>ES</v>
      </c>
      <c r="F24819" s="5" t="str">
        <f>_xlfn.XLOOKUP(Orders[[#This Row],[country_code]],Countries[country_code],Countries[country_name])</f>
        <v>Spain</v>
      </c>
      <c r="G24819" s="5">
        <f>_xlfn.XLOOKUP(Orders[[#This Row],[user_id]],Users[user_id],Users[is_referral])</f>
        <v>1</v>
      </c>
    </row>
    <row r="24820" spans="1:7">
      <c r="A24820" s="5">
        <v>2180434</v>
      </c>
      <c r="B24820" s="5">
        <v>7627</v>
      </c>
      <c r="C24820" s="6">
        <v>43217</v>
      </c>
      <c r="D24820" s="5">
        <v>54</v>
      </c>
      <c r="E24820" s="5" t="str">
        <f>_xlfn.XLOOKUP(Orders[[#This Row],[user_id]],Users[user_id],Users[country])</f>
        <v>FR</v>
      </c>
      <c r="F24820" s="5" t="str">
        <f>_xlfn.XLOOKUP(Orders[[#This Row],[country_code]],Countries[country_code],Countries[country_name])</f>
        <v>France</v>
      </c>
      <c r="G24820" s="5">
        <f>_xlfn.XLOOKUP(Orders[[#This Row],[user_id]],Users[user_id],Users[is_referral])</f>
        <v>1</v>
      </c>
    </row>
    <row r="24821" spans="1:7">
      <c r="A24821" s="5">
        <v>2180435</v>
      </c>
      <c r="B24821" s="5">
        <v>731</v>
      </c>
      <c r="C24821" s="6">
        <v>43217</v>
      </c>
      <c r="D24821" s="5">
        <v>10</v>
      </c>
      <c r="E24821" s="5" t="str">
        <f>_xlfn.XLOOKUP(Orders[[#This Row],[user_id]],Users[user_id],Users[country])</f>
        <v>DE</v>
      </c>
      <c r="F24821" s="5" t="str">
        <f>_xlfn.XLOOKUP(Orders[[#This Row],[country_code]],Countries[country_code],Countries[country_name])</f>
        <v>Germany</v>
      </c>
      <c r="G24821" s="5">
        <f>_xlfn.XLOOKUP(Orders[[#This Row],[user_id]],Users[user_id],Users[is_referral])</f>
        <v>0</v>
      </c>
    </row>
    <row r="24822" spans="1:7">
      <c r="A24822" s="5">
        <v>2180436</v>
      </c>
      <c r="B24822" s="5">
        <v>11768</v>
      </c>
      <c r="C24822" s="6">
        <v>43217</v>
      </c>
      <c r="D24822" s="5">
        <v>29</v>
      </c>
      <c r="E24822" s="5" t="str">
        <f>_xlfn.XLOOKUP(Orders[[#This Row],[user_id]],Users[user_id],Users[country])</f>
        <v>IT</v>
      </c>
      <c r="F24822" s="5" t="str">
        <f>_xlfn.XLOOKUP(Orders[[#This Row],[country_code]],Countries[country_code],Countries[country_name])</f>
        <v>Italy</v>
      </c>
      <c r="G24822" s="5">
        <f>_xlfn.XLOOKUP(Orders[[#This Row],[user_id]],Users[user_id],Users[is_referral])</f>
        <v>1</v>
      </c>
    </row>
    <row r="24823" spans="1:7">
      <c r="A24823" s="5">
        <v>2180437</v>
      </c>
      <c r="B24823" s="5">
        <v>14493</v>
      </c>
      <c r="C24823" s="6">
        <v>43217</v>
      </c>
      <c r="D24823" s="5">
        <v>55</v>
      </c>
      <c r="E24823" s="5" t="str">
        <f>_xlfn.XLOOKUP(Orders[[#This Row],[user_id]],Users[user_id],Users[country])</f>
        <v>ES</v>
      </c>
      <c r="F24823" s="5" t="str">
        <f>_xlfn.XLOOKUP(Orders[[#This Row],[country_code]],Countries[country_code],Countries[country_name])</f>
        <v>Spain</v>
      </c>
      <c r="G24823" s="5">
        <f>_xlfn.XLOOKUP(Orders[[#This Row],[user_id]],Users[user_id],Users[is_referral])</f>
        <v>1</v>
      </c>
    </row>
    <row r="24824" spans="1:7">
      <c r="A24824" s="5">
        <v>2180440</v>
      </c>
      <c r="B24824" s="5">
        <v>16296</v>
      </c>
      <c r="C24824" s="6">
        <v>43217</v>
      </c>
      <c r="D24824" s="5">
        <v>26</v>
      </c>
      <c r="E24824" s="5" t="str">
        <f>_xlfn.XLOOKUP(Orders[[#This Row],[user_id]],Users[user_id],Users[country])</f>
        <v>FR</v>
      </c>
      <c r="F24824" s="5" t="str">
        <f>_xlfn.XLOOKUP(Orders[[#This Row],[country_code]],Countries[country_code],Countries[country_name])</f>
        <v>France</v>
      </c>
      <c r="G24824" s="5">
        <f>_xlfn.XLOOKUP(Orders[[#This Row],[user_id]],Users[user_id],Users[is_referral])</f>
        <v>1</v>
      </c>
    </row>
    <row r="24825" spans="1:7">
      <c r="A24825" s="5">
        <v>2180441</v>
      </c>
      <c r="B24825" s="5">
        <v>7087</v>
      </c>
      <c r="C24825" s="6">
        <v>43217</v>
      </c>
      <c r="D24825" s="5">
        <v>31</v>
      </c>
      <c r="E24825" s="5" t="str">
        <f>_xlfn.XLOOKUP(Orders[[#This Row],[user_id]],Users[user_id],Users[country])</f>
        <v>ES</v>
      </c>
      <c r="F24825" s="5" t="str">
        <f>_xlfn.XLOOKUP(Orders[[#This Row],[country_code]],Countries[country_code],Countries[country_name])</f>
        <v>Spain</v>
      </c>
      <c r="G24825" s="5">
        <f>_xlfn.XLOOKUP(Orders[[#This Row],[user_id]],Users[user_id],Users[is_referral])</f>
        <v>1</v>
      </c>
    </row>
    <row r="24826" spans="1:7">
      <c r="A24826" s="5">
        <v>2180445</v>
      </c>
      <c r="B24826" s="5">
        <v>15754</v>
      </c>
      <c r="C24826" s="6">
        <v>43217</v>
      </c>
      <c r="D24826" s="5">
        <v>32</v>
      </c>
      <c r="E24826" s="5" t="str">
        <f>_xlfn.XLOOKUP(Orders[[#This Row],[user_id]],Users[user_id],Users[country])</f>
        <v>FR</v>
      </c>
      <c r="F24826" s="5" t="str">
        <f>_xlfn.XLOOKUP(Orders[[#This Row],[country_code]],Countries[country_code],Countries[country_name])</f>
        <v>France</v>
      </c>
      <c r="G24826" s="5">
        <f>_xlfn.XLOOKUP(Orders[[#This Row],[user_id]],Users[user_id],Users[is_referral])</f>
        <v>1</v>
      </c>
    </row>
    <row r="24827" spans="1:7">
      <c r="A24827" s="5">
        <v>2180449</v>
      </c>
      <c r="B24827" s="5">
        <v>12859</v>
      </c>
      <c r="C24827" s="6">
        <v>43217</v>
      </c>
      <c r="D24827" s="5">
        <v>69</v>
      </c>
      <c r="E24827" s="5" t="str">
        <f>_xlfn.XLOOKUP(Orders[[#This Row],[user_id]],Users[user_id],Users[country])</f>
        <v>IT</v>
      </c>
      <c r="F24827" s="5" t="str">
        <f>_xlfn.XLOOKUP(Orders[[#This Row],[country_code]],Countries[country_code],Countries[country_name])</f>
        <v>Italy</v>
      </c>
      <c r="G24827" s="5">
        <f>_xlfn.XLOOKUP(Orders[[#This Row],[user_id]],Users[user_id],Users[is_referral])</f>
        <v>1</v>
      </c>
    </row>
    <row r="24828" spans="1:7">
      <c r="A24828" s="5">
        <v>2180450</v>
      </c>
      <c r="B24828" s="5">
        <v>14055</v>
      </c>
      <c r="C24828" s="6">
        <v>43217</v>
      </c>
      <c r="D24828" s="5">
        <v>54</v>
      </c>
      <c r="E24828" s="5" t="str">
        <f>_xlfn.XLOOKUP(Orders[[#This Row],[user_id]],Users[user_id],Users[country])</f>
        <v>IT</v>
      </c>
      <c r="F24828" s="5" t="str">
        <f>_xlfn.XLOOKUP(Orders[[#This Row],[country_code]],Countries[country_code],Countries[country_name])</f>
        <v>Italy</v>
      </c>
      <c r="G24828" s="5">
        <f>_xlfn.XLOOKUP(Orders[[#This Row],[user_id]],Users[user_id],Users[is_referral])</f>
        <v>1</v>
      </c>
    </row>
    <row r="24829" spans="1:7">
      <c r="A24829" s="5">
        <v>2180452</v>
      </c>
      <c r="B24829" s="5">
        <v>15778</v>
      </c>
      <c r="C24829" s="6">
        <v>43217</v>
      </c>
      <c r="D24829" s="5">
        <v>52</v>
      </c>
      <c r="E24829" s="5" t="str">
        <f>_xlfn.XLOOKUP(Orders[[#This Row],[user_id]],Users[user_id],Users[country])</f>
        <v>DE</v>
      </c>
      <c r="F24829" s="5" t="str">
        <f>_xlfn.XLOOKUP(Orders[[#This Row],[country_code]],Countries[country_code],Countries[country_name])</f>
        <v>Germany</v>
      </c>
      <c r="G24829" s="5">
        <f>_xlfn.XLOOKUP(Orders[[#This Row],[user_id]],Users[user_id],Users[is_referral])</f>
        <v>1</v>
      </c>
    </row>
    <row r="24830" spans="1:7">
      <c r="A24830" s="5">
        <v>2180453</v>
      </c>
      <c r="B24830" s="5">
        <v>2606</v>
      </c>
      <c r="C24830" s="6">
        <v>43217</v>
      </c>
      <c r="D24830" s="5">
        <v>16</v>
      </c>
      <c r="E24830" s="5" t="str">
        <f>_xlfn.XLOOKUP(Orders[[#This Row],[user_id]],Users[user_id],Users[country])</f>
        <v>DE</v>
      </c>
      <c r="F24830" s="5" t="str">
        <f>_xlfn.XLOOKUP(Orders[[#This Row],[country_code]],Countries[country_code],Countries[country_name])</f>
        <v>Germany</v>
      </c>
      <c r="G24830" s="5">
        <f>_xlfn.XLOOKUP(Orders[[#This Row],[user_id]],Users[user_id],Users[is_referral])</f>
        <v>0</v>
      </c>
    </row>
    <row r="24831" spans="1:7">
      <c r="A24831" s="5">
        <v>2180455</v>
      </c>
      <c r="B24831" s="5">
        <v>7691</v>
      </c>
      <c r="C24831" s="6">
        <v>43217</v>
      </c>
      <c r="D24831" s="5">
        <v>53</v>
      </c>
      <c r="E24831" s="5" t="str">
        <f>_xlfn.XLOOKUP(Orders[[#This Row],[user_id]],Users[user_id],Users[country])</f>
        <v>IT</v>
      </c>
      <c r="F24831" s="5" t="str">
        <f>_xlfn.XLOOKUP(Orders[[#This Row],[country_code]],Countries[country_code],Countries[country_name])</f>
        <v>Italy</v>
      </c>
      <c r="G24831" s="5">
        <f>_xlfn.XLOOKUP(Orders[[#This Row],[user_id]],Users[user_id],Users[is_referral])</f>
        <v>0</v>
      </c>
    </row>
    <row r="24832" spans="1:7">
      <c r="A24832" s="5">
        <v>2180457</v>
      </c>
      <c r="B24832" s="5">
        <v>635</v>
      </c>
      <c r="C24832" s="6">
        <v>43217</v>
      </c>
      <c r="D24832" s="5">
        <v>83</v>
      </c>
      <c r="E24832" s="5" t="str">
        <f>_xlfn.XLOOKUP(Orders[[#This Row],[user_id]],Users[user_id],Users[country])</f>
        <v>IT</v>
      </c>
      <c r="F24832" s="5" t="str">
        <f>_xlfn.XLOOKUP(Orders[[#This Row],[country_code]],Countries[country_code],Countries[country_name])</f>
        <v>Italy</v>
      </c>
      <c r="G24832" s="5">
        <f>_xlfn.XLOOKUP(Orders[[#This Row],[user_id]],Users[user_id],Users[is_referral])</f>
        <v>0</v>
      </c>
    </row>
    <row r="24833" spans="1:7">
      <c r="A24833" s="5">
        <v>2180459</v>
      </c>
      <c r="B24833" s="5">
        <v>13525</v>
      </c>
      <c r="C24833" s="6">
        <v>43217</v>
      </c>
      <c r="D24833" s="5">
        <v>28</v>
      </c>
      <c r="E24833" s="5" t="str">
        <f>_xlfn.XLOOKUP(Orders[[#This Row],[user_id]],Users[user_id],Users[country])</f>
        <v>FR</v>
      </c>
      <c r="F24833" s="5" t="str">
        <f>_xlfn.XLOOKUP(Orders[[#This Row],[country_code]],Countries[country_code],Countries[country_name])</f>
        <v>France</v>
      </c>
      <c r="G24833" s="5">
        <f>_xlfn.XLOOKUP(Orders[[#This Row],[user_id]],Users[user_id],Users[is_referral])</f>
        <v>1</v>
      </c>
    </row>
    <row r="24834" spans="1:7">
      <c r="A24834" s="5">
        <v>2180461</v>
      </c>
      <c r="B24834" s="5">
        <v>2115</v>
      </c>
      <c r="C24834" s="6">
        <v>43217</v>
      </c>
      <c r="D24834" s="5">
        <v>43</v>
      </c>
      <c r="E24834" s="5" t="str">
        <f>_xlfn.XLOOKUP(Orders[[#This Row],[user_id]],Users[user_id],Users[country])</f>
        <v>DE</v>
      </c>
      <c r="F24834" s="5" t="str">
        <f>_xlfn.XLOOKUP(Orders[[#This Row],[country_code]],Countries[country_code],Countries[country_name])</f>
        <v>Germany</v>
      </c>
      <c r="G24834" s="5">
        <f>_xlfn.XLOOKUP(Orders[[#This Row],[user_id]],Users[user_id],Users[is_referral])</f>
        <v>0</v>
      </c>
    </row>
    <row r="24835" spans="1:7">
      <c r="A24835" s="5">
        <v>2180462</v>
      </c>
      <c r="B24835" s="5">
        <v>18658</v>
      </c>
      <c r="C24835" s="6">
        <v>43217</v>
      </c>
      <c r="D24835" s="5">
        <v>14</v>
      </c>
      <c r="E24835" s="5" t="str">
        <f>_xlfn.XLOOKUP(Orders[[#This Row],[user_id]],Users[user_id],Users[country])</f>
        <v>ES</v>
      </c>
      <c r="F24835" s="5" t="str">
        <f>_xlfn.XLOOKUP(Orders[[#This Row],[country_code]],Countries[country_code],Countries[country_name])</f>
        <v>Spain</v>
      </c>
      <c r="G24835" s="5">
        <f>_xlfn.XLOOKUP(Orders[[#This Row],[user_id]],Users[user_id],Users[is_referral])</f>
        <v>1</v>
      </c>
    </row>
    <row r="24836" spans="1:7">
      <c r="A24836" s="5">
        <v>2180463</v>
      </c>
      <c r="B24836" s="5">
        <v>16942</v>
      </c>
      <c r="C24836" s="6">
        <v>43217</v>
      </c>
      <c r="D24836" s="5">
        <v>67</v>
      </c>
      <c r="E24836" s="5" t="str">
        <f>_xlfn.XLOOKUP(Orders[[#This Row],[user_id]],Users[user_id],Users[country])</f>
        <v>DE</v>
      </c>
      <c r="F24836" s="5" t="str">
        <f>_xlfn.XLOOKUP(Orders[[#This Row],[country_code]],Countries[country_code],Countries[country_name])</f>
        <v>Germany</v>
      </c>
      <c r="G24836" s="5">
        <f>_xlfn.XLOOKUP(Orders[[#This Row],[user_id]],Users[user_id],Users[is_referral])</f>
        <v>1</v>
      </c>
    </row>
    <row r="24837" spans="1:7">
      <c r="A24837" s="5">
        <v>2180464</v>
      </c>
      <c r="B24837" s="5">
        <v>19435</v>
      </c>
      <c r="C24837" s="6">
        <v>43217</v>
      </c>
      <c r="D24837" s="5">
        <v>56</v>
      </c>
      <c r="E24837" s="5" t="str">
        <f>_xlfn.XLOOKUP(Orders[[#This Row],[user_id]],Users[user_id],Users[country])</f>
        <v>FR</v>
      </c>
      <c r="F24837" s="5" t="str">
        <f>_xlfn.XLOOKUP(Orders[[#This Row],[country_code]],Countries[country_code],Countries[country_name])</f>
        <v>France</v>
      </c>
      <c r="G24837" s="5">
        <f>_xlfn.XLOOKUP(Orders[[#This Row],[user_id]],Users[user_id],Users[is_referral])</f>
        <v>1</v>
      </c>
    </row>
    <row r="24838" spans="1:7">
      <c r="A24838" s="5">
        <v>2180466</v>
      </c>
      <c r="B24838" s="5">
        <v>200</v>
      </c>
      <c r="C24838" s="6">
        <v>43217</v>
      </c>
      <c r="D24838" s="5">
        <v>66</v>
      </c>
      <c r="E24838" s="5" t="str">
        <f>_xlfn.XLOOKUP(Orders[[#This Row],[user_id]],Users[user_id],Users[country])</f>
        <v>FR</v>
      </c>
      <c r="F24838" s="5" t="str">
        <f>_xlfn.XLOOKUP(Orders[[#This Row],[country_code]],Countries[country_code],Countries[country_name])</f>
        <v>France</v>
      </c>
      <c r="G24838" s="5">
        <f>_xlfn.XLOOKUP(Orders[[#This Row],[user_id]],Users[user_id],Users[is_referral])</f>
        <v>0</v>
      </c>
    </row>
    <row r="24839" spans="1:7">
      <c r="A24839" s="5">
        <v>2180467</v>
      </c>
      <c r="B24839" s="5">
        <v>13673</v>
      </c>
      <c r="C24839" s="6">
        <v>43217</v>
      </c>
      <c r="D24839" s="5">
        <v>40</v>
      </c>
      <c r="E24839" s="5" t="str">
        <f>_xlfn.XLOOKUP(Orders[[#This Row],[user_id]],Users[user_id],Users[country])</f>
        <v>ES</v>
      </c>
      <c r="F24839" s="5" t="str">
        <f>_xlfn.XLOOKUP(Orders[[#This Row],[country_code]],Countries[country_code],Countries[country_name])</f>
        <v>Spain</v>
      </c>
      <c r="G24839" s="5">
        <f>_xlfn.XLOOKUP(Orders[[#This Row],[user_id]],Users[user_id],Users[is_referral])</f>
        <v>1</v>
      </c>
    </row>
    <row r="24840" spans="1:7">
      <c r="A24840" s="5">
        <v>2180472</v>
      </c>
      <c r="B24840" s="5">
        <v>18764</v>
      </c>
      <c r="C24840" s="6">
        <v>43217</v>
      </c>
      <c r="D24840" s="5">
        <v>22</v>
      </c>
      <c r="E24840" s="5" t="str">
        <f>_xlfn.XLOOKUP(Orders[[#This Row],[user_id]],Users[user_id],Users[country])</f>
        <v>IT</v>
      </c>
      <c r="F24840" s="5" t="str">
        <f>_xlfn.XLOOKUP(Orders[[#This Row],[country_code]],Countries[country_code],Countries[country_name])</f>
        <v>Italy</v>
      </c>
      <c r="G24840" s="5">
        <f>_xlfn.XLOOKUP(Orders[[#This Row],[user_id]],Users[user_id],Users[is_referral])</f>
        <v>1</v>
      </c>
    </row>
    <row r="24841" spans="1:7">
      <c r="A24841" s="5">
        <v>2180473</v>
      </c>
      <c r="B24841" s="5">
        <v>16204</v>
      </c>
      <c r="C24841" s="6">
        <v>43217</v>
      </c>
      <c r="D24841" s="5">
        <v>94</v>
      </c>
      <c r="E24841" s="5" t="str">
        <f>_xlfn.XLOOKUP(Orders[[#This Row],[user_id]],Users[user_id],Users[country])</f>
        <v>FR</v>
      </c>
      <c r="F24841" s="5" t="str">
        <f>_xlfn.XLOOKUP(Orders[[#This Row],[country_code]],Countries[country_code],Countries[country_name])</f>
        <v>France</v>
      </c>
      <c r="G24841" s="5">
        <f>_xlfn.XLOOKUP(Orders[[#This Row],[user_id]],Users[user_id],Users[is_referral])</f>
        <v>1</v>
      </c>
    </row>
    <row r="24842" spans="1:7">
      <c r="A24842" s="5">
        <v>2180475</v>
      </c>
      <c r="B24842" s="5">
        <v>11713</v>
      </c>
      <c r="C24842" s="6">
        <v>43217</v>
      </c>
      <c r="D24842" s="5">
        <v>100</v>
      </c>
      <c r="E24842" s="5" t="str">
        <f>_xlfn.XLOOKUP(Orders[[#This Row],[user_id]],Users[user_id],Users[country])</f>
        <v>ES</v>
      </c>
      <c r="F24842" s="5" t="str">
        <f>_xlfn.XLOOKUP(Orders[[#This Row],[country_code]],Countries[country_code],Countries[country_name])</f>
        <v>Spain</v>
      </c>
      <c r="G24842" s="5">
        <f>_xlfn.XLOOKUP(Orders[[#This Row],[user_id]],Users[user_id],Users[is_referral])</f>
        <v>1</v>
      </c>
    </row>
    <row r="24843" spans="1:7">
      <c r="A24843" s="5">
        <v>2180479</v>
      </c>
      <c r="B24843" s="5">
        <v>14101</v>
      </c>
      <c r="C24843" s="6">
        <v>43217</v>
      </c>
      <c r="D24843" s="5">
        <v>14</v>
      </c>
      <c r="E24843" s="5" t="str">
        <f>_xlfn.XLOOKUP(Orders[[#This Row],[user_id]],Users[user_id],Users[country])</f>
        <v>IT</v>
      </c>
      <c r="F24843" s="5" t="str">
        <f>_xlfn.XLOOKUP(Orders[[#This Row],[country_code]],Countries[country_code],Countries[country_name])</f>
        <v>Italy</v>
      </c>
      <c r="G24843" s="5">
        <f>_xlfn.XLOOKUP(Orders[[#This Row],[user_id]],Users[user_id],Users[is_referral])</f>
        <v>1</v>
      </c>
    </row>
    <row r="24844" spans="1:7">
      <c r="A24844" s="5">
        <v>2180480</v>
      </c>
      <c r="B24844" s="5">
        <v>16463</v>
      </c>
      <c r="C24844" s="6">
        <v>43217</v>
      </c>
      <c r="D24844" s="5">
        <v>58</v>
      </c>
      <c r="E24844" s="5" t="str">
        <f>_xlfn.XLOOKUP(Orders[[#This Row],[user_id]],Users[user_id],Users[country])</f>
        <v>ES</v>
      </c>
      <c r="F24844" s="5" t="str">
        <f>_xlfn.XLOOKUP(Orders[[#This Row],[country_code]],Countries[country_code],Countries[country_name])</f>
        <v>Spain</v>
      </c>
      <c r="G24844" s="5">
        <f>_xlfn.XLOOKUP(Orders[[#This Row],[user_id]],Users[user_id],Users[is_referral])</f>
        <v>1</v>
      </c>
    </row>
    <row r="24845" spans="1:7">
      <c r="A24845" s="5">
        <v>2180481</v>
      </c>
      <c r="B24845" s="5">
        <v>14257</v>
      </c>
      <c r="C24845" s="6">
        <v>43217</v>
      </c>
      <c r="D24845" s="5">
        <v>39</v>
      </c>
      <c r="E24845" s="5" t="str">
        <f>_xlfn.XLOOKUP(Orders[[#This Row],[user_id]],Users[user_id],Users[country])</f>
        <v>FR</v>
      </c>
      <c r="F24845" s="5" t="str">
        <f>_xlfn.XLOOKUP(Orders[[#This Row],[country_code]],Countries[country_code],Countries[country_name])</f>
        <v>France</v>
      </c>
      <c r="G24845" s="5">
        <f>_xlfn.XLOOKUP(Orders[[#This Row],[user_id]],Users[user_id],Users[is_referral])</f>
        <v>1</v>
      </c>
    </row>
    <row r="24846" spans="1:7">
      <c r="A24846" s="5">
        <v>2180483</v>
      </c>
      <c r="B24846" s="5">
        <v>15068</v>
      </c>
      <c r="C24846" s="6">
        <v>43217</v>
      </c>
      <c r="D24846" s="5">
        <v>36</v>
      </c>
      <c r="E24846" s="5" t="str">
        <f>_xlfn.XLOOKUP(Orders[[#This Row],[user_id]],Users[user_id],Users[country])</f>
        <v>IT</v>
      </c>
      <c r="F24846" s="5" t="str">
        <f>_xlfn.XLOOKUP(Orders[[#This Row],[country_code]],Countries[country_code],Countries[country_name])</f>
        <v>Italy</v>
      </c>
      <c r="G24846" s="5">
        <f>_xlfn.XLOOKUP(Orders[[#This Row],[user_id]],Users[user_id],Users[is_referral])</f>
        <v>1</v>
      </c>
    </row>
    <row r="24847" spans="1:7">
      <c r="A24847" s="5">
        <v>2180484</v>
      </c>
      <c r="B24847" s="5">
        <v>16871</v>
      </c>
      <c r="C24847" s="6">
        <v>43217</v>
      </c>
      <c r="D24847" s="5">
        <v>14</v>
      </c>
      <c r="E24847" s="5" t="str">
        <f>_xlfn.XLOOKUP(Orders[[#This Row],[user_id]],Users[user_id],Users[country])</f>
        <v>FR</v>
      </c>
      <c r="F24847" s="5" t="str">
        <f>_xlfn.XLOOKUP(Orders[[#This Row],[country_code]],Countries[country_code],Countries[country_name])</f>
        <v>France</v>
      </c>
      <c r="G24847" s="5">
        <f>_xlfn.XLOOKUP(Orders[[#This Row],[user_id]],Users[user_id],Users[is_referral])</f>
        <v>1</v>
      </c>
    </row>
    <row r="24848" spans="1:7">
      <c r="A24848" s="5">
        <v>2180487</v>
      </c>
      <c r="B24848" s="5">
        <v>2349</v>
      </c>
      <c r="C24848" s="6">
        <v>43217</v>
      </c>
      <c r="D24848" s="5">
        <v>24</v>
      </c>
      <c r="E24848" s="5" t="str">
        <f>_xlfn.XLOOKUP(Orders[[#This Row],[user_id]],Users[user_id],Users[country])</f>
        <v>ES</v>
      </c>
      <c r="F24848" s="5" t="str">
        <f>_xlfn.XLOOKUP(Orders[[#This Row],[country_code]],Countries[country_code],Countries[country_name])</f>
        <v>Spain</v>
      </c>
      <c r="G24848" s="5">
        <f>_xlfn.XLOOKUP(Orders[[#This Row],[user_id]],Users[user_id],Users[is_referral])</f>
        <v>0</v>
      </c>
    </row>
    <row r="24849" spans="1:7">
      <c r="A24849" s="5">
        <v>2180488</v>
      </c>
      <c r="B24849" s="5">
        <v>5933</v>
      </c>
      <c r="C24849" s="6">
        <v>43217</v>
      </c>
      <c r="D24849" s="5">
        <v>42</v>
      </c>
      <c r="E24849" s="5" t="str">
        <f>_xlfn.XLOOKUP(Orders[[#This Row],[user_id]],Users[user_id],Users[country])</f>
        <v>ES</v>
      </c>
      <c r="F24849" s="5" t="str">
        <f>_xlfn.XLOOKUP(Orders[[#This Row],[country_code]],Countries[country_code],Countries[country_name])</f>
        <v>Spain</v>
      </c>
      <c r="G24849" s="5">
        <f>_xlfn.XLOOKUP(Orders[[#This Row],[user_id]],Users[user_id],Users[is_referral])</f>
        <v>1</v>
      </c>
    </row>
    <row r="24850" spans="1:7">
      <c r="A24850" s="5">
        <v>2180490</v>
      </c>
      <c r="B24850" s="5">
        <v>6358</v>
      </c>
      <c r="C24850" s="6">
        <v>43217</v>
      </c>
      <c r="D24850" s="5">
        <v>44</v>
      </c>
      <c r="E24850" s="5" t="str">
        <f>_xlfn.XLOOKUP(Orders[[#This Row],[user_id]],Users[user_id],Users[country])</f>
        <v>DE</v>
      </c>
      <c r="F24850" s="5" t="str">
        <f>_xlfn.XLOOKUP(Orders[[#This Row],[country_code]],Countries[country_code],Countries[country_name])</f>
        <v>Germany</v>
      </c>
      <c r="G24850" s="5">
        <f>_xlfn.XLOOKUP(Orders[[#This Row],[user_id]],Users[user_id],Users[is_referral])</f>
        <v>0</v>
      </c>
    </row>
    <row r="24851" spans="1:7">
      <c r="A24851" s="5">
        <v>2180491</v>
      </c>
      <c r="B24851" s="5">
        <v>12136</v>
      </c>
      <c r="C24851" s="6">
        <v>43217</v>
      </c>
      <c r="D24851" s="5">
        <v>34</v>
      </c>
      <c r="E24851" s="5" t="str">
        <f>_xlfn.XLOOKUP(Orders[[#This Row],[user_id]],Users[user_id],Users[country])</f>
        <v>DE</v>
      </c>
      <c r="F24851" s="5" t="str">
        <f>_xlfn.XLOOKUP(Orders[[#This Row],[country_code]],Countries[country_code],Countries[country_name])</f>
        <v>Germany</v>
      </c>
      <c r="G24851" s="5">
        <f>_xlfn.XLOOKUP(Orders[[#This Row],[user_id]],Users[user_id],Users[is_referral])</f>
        <v>0</v>
      </c>
    </row>
    <row r="24852" spans="1:7">
      <c r="A24852" s="5">
        <v>2180498</v>
      </c>
      <c r="B24852" s="5">
        <v>8934</v>
      </c>
      <c r="C24852" s="6">
        <v>43217</v>
      </c>
      <c r="D24852" s="5">
        <v>34</v>
      </c>
      <c r="E24852" s="5" t="str">
        <f>_xlfn.XLOOKUP(Orders[[#This Row],[user_id]],Users[user_id],Users[country])</f>
        <v>FR</v>
      </c>
      <c r="F24852" s="5" t="str">
        <f>_xlfn.XLOOKUP(Orders[[#This Row],[country_code]],Countries[country_code],Countries[country_name])</f>
        <v>France</v>
      </c>
      <c r="G24852" s="5">
        <f>_xlfn.XLOOKUP(Orders[[#This Row],[user_id]],Users[user_id],Users[is_referral])</f>
        <v>1</v>
      </c>
    </row>
    <row r="24853" spans="1:7">
      <c r="A24853" s="5">
        <v>2180499</v>
      </c>
      <c r="B24853" s="5">
        <v>11149</v>
      </c>
      <c r="C24853" s="6">
        <v>43217</v>
      </c>
      <c r="D24853" s="5">
        <v>28</v>
      </c>
      <c r="E24853" s="5" t="str">
        <f>_xlfn.XLOOKUP(Orders[[#This Row],[user_id]],Users[user_id],Users[country])</f>
        <v>IT</v>
      </c>
      <c r="F24853" s="5" t="str">
        <f>_xlfn.XLOOKUP(Orders[[#This Row],[country_code]],Countries[country_code],Countries[country_name])</f>
        <v>Italy</v>
      </c>
      <c r="G24853" s="5">
        <f>_xlfn.XLOOKUP(Orders[[#This Row],[user_id]],Users[user_id],Users[is_referral])</f>
        <v>1</v>
      </c>
    </row>
    <row r="24854" spans="1:7">
      <c r="A24854" s="5">
        <v>2180500</v>
      </c>
      <c r="B24854" s="5">
        <v>14945</v>
      </c>
      <c r="C24854" s="6">
        <v>43217</v>
      </c>
      <c r="D24854" s="5">
        <v>37</v>
      </c>
      <c r="E24854" s="5" t="str">
        <f>_xlfn.XLOOKUP(Orders[[#This Row],[user_id]],Users[user_id],Users[country])</f>
        <v>IT</v>
      </c>
      <c r="F24854" s="5" t="str">
        <f>_xlfn.XLOOKUP(Orders[[#This Row],[country_code]],Countries[country_code],Countries[country_name])</f>
        <v>Italy</v>
      </c>
      <c r="G24854" s="5">
        <f>_xlfn.XLOOKUP(Orders[[#This Row],[user_id]],Users[user_id],Users[is_referral])</f>
        <v>1</v>
      </c>
    </row>
    <row r="24855" spans="1:7">
      <c r="A24855" s="5">
        <v>2180505</v>
      </c>
      <c r="B24855" s="5">
        <v>17612</v>
      </c>
      <c r="C24855" s="6">
        <v>43217</v>
      </c>
      <c r="D24855" s="5">
        <v>43</v>
      </c>
      <c r="E24855" s="5" t="str">
        <f>_xlfn.XLOOKUP(Orders[[#This Row],[user_id]],Users[user_id],Users[country])</f>
        <v>DE</v>
      </c>
      <c r="F24855" s="5" t="str">
        <f>_xlfn.XLOOKUP(Orders[[#This Row],[country_code]],Countries[country_code],Countries[country_name])</f>
        <v>Germany</v>
      </c>
      <c r="G24855" s="5">
        <f>_xlfn.XLOOKUP(Orders[[#This Row],[user_id]],Users[user_id],Users[is_referral])</f>
        <v>1</v>
      </c>
    </row>
    <row r="24856" spans="1:7">
      <c r="A24856" s="5">
        <v>2180508</v>
      </c>
      <c r="B24856" s="5">
        <v>18649</v>
      </c>
      <c r="C24856" s="6">
        <v>43217</v>
      </c>
      <c r="D24856" s="5">
        <v>40</v>
      </c>
      <c r="E24856" s="5" t="str">
        <f>_xlfn.XLOOKUP(Orders[[#This Row],[user_id]],Users[user_id],Users[country])</f>
        <v>IT</v>
      </c>
      <c r="F24856" s="5" t="str">
        <f>_xlfn.XLOOKUP(Orders[[#This Row],[country_code]],Countries[country_code],Countries[country_name])</f>
        <v>Italy</v>
      </c>
      <c r="G24856" s="5">
        <f>_xlfn.XLOOKUP(Orders[[#This Row],[user_id]],Users[user_id],Users[is_referral])</f>
        <v>1</v>
      </c>
    </row>
    <row r="24857" spans="1:7">
      <c r="A24857" s="5">
        <v>2180509</v>
      </c>
      <c r="B24857" s="5">
        <v>18069</v>
      </c>
      <c r="C24857" s="6">
        <v>43217</v>
      </c>
      <c r="D24857" s="5">
        <v>27</v>
      </c>
      <c r="E24857" s="5" t="str">
        <f>_xlfn.XLOOKUP(Orders[[#This Row],[user_id]],Users[user_id],Users[country])</f>
        <v>FR</v>
      </c>
      <c r="F24857" s="5" t="str">
        <f>_xlfn.XLOOKUP(Orders[[#This Row],[country_code]],Countries[country_code],Countries[country_name])</f>
        <v>France</v>
      </c>
      <c r="G24857" s="5">
        <f>_xlfn.XLOOKUP(Orders[[#This Row],[user_id]],Users[user_id],Users[is_referral])</f>
        <v>1</v>
      </c>
    </row>
    <row r="24858" spans="1:7">
      <c r="A24858" s="5">
        <v>2180511</v>
      </c>
      <c r="B24858" s="5">
        <v>11844</v>
      </c>
      <c r="C24858" s="6">
        <v>43217</v>
      </c>
      <c r="D24858" s="5">
        <v>40</v>
      </c>
      <c r="E24858" s="5" t="str">
        <f>_xlfn.XLOOKUP(Orders[[#This Row],[user_id]],Users[user_id],Users[country])</f>
        <v>IT</v>
      </c>
      <c r="F24858" s="5" t="str">
        <f>_xlfn.XLOOKUP(Orders[[#This Row],[country_code]],Countries[country_code],Countries[country_name])</f>
        <v>Italy</v>
      </c>
      <c r="G24858" s="5">
        <f>_xlfn.XLOOKUP(Orders[[#This Row],[user_id]],Users[user_id],Users[is_referral])</f>
        <v>1</v>
      </c>
    </row>
    <row r="24859" spans="1:7">
      <c r="A24859" s="5">
        <v>2180512</v>
      </c>
      <c r="B24859" s="5">
        <v>16349</v>
      </c>
      <c r="C24859" s="6">
        <v>43217</v>
      </c>
      <c r="D24859" s="5">
        <v>11</v>
      </c>
      <c r="E24859" s="5" t="str">
        <f>_xlfn.XLOOKUP(Orders[[#This Row],[user_id]],Users[user_id],Users[country])</f>
        <v>IT</v>
      </c>
      <c r="F24859" s="5" t="str">
        <f>_xlfn.XLOOKUP(Orders[[#This Row],[country_code]],Countries[country_code],Countries[country_name])</f>
        <v>Italy</v>
      </c>
      <c r="G24859" s="5">
        <f>_xlfn.XLOOKUP(Orders[[#This Row],[user_id]],Users[user_id],Users[is_referral])</f>
        <v>1</v>
      </c>
    </row>
    <row r="24860" spans="1:7">
      <c r="A24860" s="5">
        <v>2180513</v>
      </c>
      <c r="B24860" s="5">
        <v>17526</v>
      </c>
      <c r="C24860" s="6">
        <v>43217</v>
      </c>
      <c r="D24860" s="5">
        <v>54</v>
      </c>
      <c r="E24860" s="5" t="str">
        <f>_xlfn.XLOOKUP(Orders[[#This Row],[user_id]],Users[user_id],Users[country])</f>
        <v>FR</v>
      </c>
      <c r="F24860" s="5" t="str">
        <f>_xlfn.XLOOKUP(Orders[[#This Row],[country_code]],Countries[country_code],Countries[country_name])</f>
        <v>France</v>
      </c>
      <c r="G24860" s="5">
        <f>_xlfn.XLOOKUP(Orders[[#This Row],[user_id]],Users[user_id],Users[is_referral])</f>
        <v>1</v>
      </c>
    </row>
    <row r="24861" spans="1:7">
      <c r="A24861" s="5">
        <v>2180517</v>
      </c>
      <c r="B24861" s="5">
        <v>13027</v>
      </c>
      <c r="C24861" s="6">
        <v>43217</v>
      </c>
      <c r="D24861" s="5">
        <v>48</v>
      </c>
      <c r="E24861" s="5" t="str">
        <f>_xlfn.XLOOKUP(Orders[[#This Row],[user_id]],Users[user_id],Users[country])</f>
        <v>IT</v>
      </c>
      <c r="F24861" s="5" t="str">
        <f>_xlfn.XLOOKUP(Orders[[#This Row],[country_code]],Countries[country_code],Countries[country_name])</f>
        <v>Italy</v>
      </c>
      <c r="G24861" s="5">
        <f>_xlfn.XLOOKUP(Orders[[#This Row],[user_id]],Users[user_id],Users[is_referral])</f>
        <v>1</v>
      </c>
    </row>
    <row r="24862" spans="1:7">
      <c r="A24862" s="5">
        <v>2180519</v>
      </c>
      <c r="B24862" s="5">
        <v>15268</v>
      </c>
      <c r="C24862" s="6">
        <v>43217</v>
      </c>
      <c r="D24862" s="5">
        <v>12</v>
      </c>
      <c r="E24862" s="5" t="str">
        <f>_xlfn.XLOOKUP(Orders[[#This Row],[user_id]],Users[user_id],Users[country])</f>
        <v>ES</v>
      </c>
      <c r="F24862" s="5" t="str">
        <f>_xlfn.XLOOKUP(Orders[[#This Row],[country_code]],Countries[country_code],Countries[country_name])</f>
        <v>Spain</v>
      </c>
      <c r="G24862" s="5">
        <f>_xlfn.XLOOKUP(Orders[[#This Row],[user_id]],Users[user_id],Users[is_referral])</f>
        <v>1</v>
      </c>
    </row>
    <row r="24863" spans="1:7">
      <c r="A24863" s="5">
        <v>2180521</v>
      </c>
      <c r="B24863" s="5">
        <v>4930</v>
      </c>
      <c r="C24863" s="6">
        <v>43217</v>
      </c>
      <c r="D24863" s="5">
        <v>39</v>
      </c>
      <c r="E24863" s="5" t="str">
        <f>_xlfn.XLOOKUP(Orders[[#This Row],[user_id]],Users[user_id],Users[country])</f>
        <v>IT</v>
      </c>
      <c r="F24863" s="5" t="str">
        <f>_xlfn.XLOOKUP(Orders[[#This Row],[country_code]],Countries[country_code],Countries[country_name])</f>
        <v>Italy</v>
      </c>
      <c r="G24863" s="5">
        <f>_xlfn.XLOOKUP(Orders[[#This Row],[user_id]],Users[user_id],Users[is_referral])</f>
        <v>0</v>
      </c>
    </row>
    <row r="24864" spans="1:7">
      <c r="A24864" s="5">
        <v>2180522</v>
      </c>
      <c r="B24864" s="5">
        <v>4935</v>
      </c>
      <c r="C24864" s="6">
        <v>43217</v>
      </c>
      <c r="D24864" s="5">
        <v>41</v>
      </c>
      <c r="E24864" s="5" t="str">
        <f>_xlfn.XLOOKUP(Orders[[#This Row],[user_id]],Users[user_id],Users[country])</f>
        <v>DE</v>
      </c>
      <c r="F24864" s="5" t="str">
        <f>_xlfn.XLOOKUP(Orders[[#This Row],[country_code]],Countries[country_code],Countries[country_name])</f>
        <v>Germany</v>
      </c>
      <c r="G24864" s="5">
        <f>_xlfn.XLOOKUP(Orders[[#This Row],[user_id]],Users[user_id],Users[is_referral])</f>
        <v>0</v>
      </c>
    </row>
    <row r="24865" spans="1:7">
      <c r="A24865" s="5">
        <v>2180524</v>
      </c>
      <c r="B24865" s="5">
        <v>13661</v>
      </c>
      <c r="C24865" s="6">
        <v>43217</v>
      </c>
      <c r="D24865" s="5">
        <v>20</v>
      </c>
      <c r="E24865" s="5" t="str">
        <f>_xlfn.XLOOKUP(Orders[[#This Row],[user_id]],Users[user_id],Users[country])</f>
        <v>DE</v>
      </c>
      <c r="F24865" s="5" t="str">
        <f>_xlfn.XLOOKUP(Orders[[#This Row],[country_code]],Countries[country_code],Countries[country_name])</f>
        <v>Germany</v>
      </c>
      <c r="G24865" s="5">
        <f>_xlfn.XLOOKUP(Orders[[#This Row],[user_id]],Users[user_id],Users[is_referral])</f>
        <v>1</v>
      </c>
    </row>
    <row r="24866" spans="1:7">
      <c r="A24866" s="5">
        <v>2180526</v>
      </c>
      <c r="B24866" s="5">
        <v>12424</v>
      </c>
      <c r="C24866" s="6">
        <v>43217</v>
      </c>
      <c r="D24866" s="5">
        <v>55</v>
      </c>
      <c r="E24866" s="5" t="str">
        <f>_xlfn.XLOOKUP(Orders[[#This Row],[user_id]],Users[user_id],Users[country])</f>
        <v>IT</v>
      </c>
      <c r="F24866" s="5" t="str">
        <f>_xlfn.XLOOKUP(Orders[[#This Row],[country_code]],Countries[country_code],Countries[country_name])</f>
        <v>Italy</v>
      </c>
      <c r="G24866" s="5">
        <f>_xlfn.XLOOKUP(Orders[[#This Row],[user_id]],Users[user_id],Users[is_referral])</f>
        <v>1</v>
      </c>
    </row>
    <row r="24867" spans="1:7">
      <c r="A24867" s="5">
        <v>2180531</v>
      </c>
      <c r="B24867" s="5">
        <v>19406</v>
      </c>
      <c r="C24867" s="6">
        <v>43217</v>
      </c>
      <c r="D24867" s="5">
        <v>55</v>
      </c>
      <c r="E24867" s="5" t="str">
        <f>_xlfn.XLOOKUP(Orders[[#This Row],[user_id]],Users[user_id],Users[country])</f>
        <v>DE</v>
      </c>
      <c r="F24867" s="5" t="str">
        <f>_xlfn.XLOOKUP(Orders[[#This Row],[country_code]],Countries[country_code],Countries[country_name])</f>
        <v>Germany</v>
      </c>
      <c r="G24867" s="5">
        <f>_xlfn.XLOOKUP(Orders[[#This Row],[user_id]],Users[user_id],Users[is_referral])</f>
        <v>1</v>
      </c>
    </row>
    <row r="24868" spans="1:7">
      <c r="A24868" s="5">
        <v>2180534</v>
      </c>
      <c r="B24868" s="5">
        <v>1291</v>
      </c>
      <c r="C24868" s="6">
        <v>43217</v>
      </c>
      <c r="D24868" s="5">
        <v>72</v>
      </c>
      <c r="E24868" s="5" t="str">
        <f>_xlfn.XLOOKUP(Orders[[#This Row],[user_id]],Users[user_id],Users[country])</f>
        <v>ES</v>
      </c>
      <c r="F24868" s="5" t="str">
        <f>_xlfn.XLOOKUP(Orders[[#This Row],[country_code]],Countries[country_code],Countries[country_name])</f>
        <v>Spain</v>
      </c>
      <c r="G24868" s="5">
        <f>_xlfn.XLOOKUP(Orders[[#This Row],[user_id]],Users[user_id],Users[is_referral])</f>
        <v>0</v>
      </c>
    </row>
    <row r="24869" spans="1:7">
      <c r="A24869" s="5">
        <v>2180535</v>
      </c>
      <c r="B24869" s="5">
        <v>6783</v>
      </c>
      <c r="C24869" s="6">
        <v>43217</v>
      </c>
      <c r="D24869" s="5">
        <v>54</v>
      </c>
      <c r="E24869" s="5" t="str">
        <f>_xlfn.XLOOKUP(Orders[[#This Row],[user_id]],Users[user_id],Users[country])</f>
        <v>ES</v>
      </c>
      <c r="F24869" s="5" t="str">
        <f>_xlfn.XLOOKUP(Orders[[#This Row],[country_code]],Countries[country_code],Countries[country_name])</f>
        <v>Spain</v>
      </c>
      <c r="G24869" s="5">
        <f>_xlfn.XLOOKUP(Orders[[#This Row],[user_id]],Users[user_id],Users[is_referral])</f>
        <v>1</v>
      </c>
    </row>
    <row r="24870" spans="1:7">
      <c r="A24870" s="5">
        <v>2180538</v>
      </c>
      <c r="B24870" s="5">
        <v>3180</v>
      </c>
      <c r="C24870" s="6">
        <v>43217</v>
      </c>
      <c r="D24870" s="5">
        <v>64</v>
      </c>
      <c r="E24870" s="5" t="str">
        <f>_xlfn.XLOOKUP(Orders[[#This Row],[user_id]],Users[user_id],Users[country])</f>
        <v>FR</v>
      </c>
      <c r="F24870" s="5" t="str">
        <f>_xlfn.XLOOKUP(Orders[[#This Row],[country_code]],Countries[country_code],Countries[country_name])</f>
        <v>France</v>
      </c>
      <c r="G24870" s="5">
        <f>_xlfn.XLOOKUP(Orders[[#This Row],[user_id]],Users[user_id],Users[is_referral])</f>
        <v>0</v>
      </c>
    </row>
    <row r="24871" spans="1:7">
      <c r="A24871" s="5">
        <v>2180539</v>
      </c>
      <c r="B24871" s="5">
        <v>6409</v>
      </c>
      <c r="C24871" s="6">
        <v>43217</v>
      </c>
      <c r="D24871" s="5">
        <v>67</v>
      </c>
      <c r="E24871" s="5" t="str">
        <f>_xlfn.XLOOKUP(Orders[[#This Row],[user_id]],Users[user_id],Users[country])</f>
        <v>DE</v>
      </c>
      <c r="F24871" s="5" t="str">
        <f>_xlfn.XLOOKUP(Orders[[#This Row],[country_code]],Countries[country_code],Countries[country_name])</f>
        <v>Germany</v>
      </c>
      <c r="G24871" s="5">
        <f>_xlfn.XLOOKUP(Orders[[#This Row],[user_id]],Users[user_id],Users[is_referral])</f>
        <v>1</v>
      </c>
    </row>
    <row r="24872" spans="1:7">
      <c r="A24872" s="5">
        <v>2180541</v>
      </c>
      <c r="B24872" s="5">
        <v>18369</v>
      </c>
      <c r="C24872" s="6">
        <v>43217</v>
      </c>
      <c r="D24872" s="5">
        <v>30</v>
      </c>
      <c r="E24872" s="5" t="str">
        <f>_xlfn.XLOOKUP(Orders[[#This Row],[user_id]],Users[user_id],Users[country])</f>
        <v>IT</v>
      </c>
      <c r="F24872" s="5" t="str">
        <f>_xlfn.XLOOKUP(Orders[[#This Row],[country_code]],Countries[country_code],Countries[country_name])</f>
        <v>Italy</v>
      </c>
      <c r="G24872" s="5">
        <f>_xlfn.XLOOKUP(Orders[[#This Row],[user_id]],Users[user_id],Users[is_referral])</f>
        <v>1</v>
      </c>
    </row>
    <row r="24873" spans="1:7">
      <c r="A24873" s="5">
        <v>2180542</v>
      </c>
      <c r="B24873" s="5">
        <v>12253</v>
      </c>
      <c r="C24873" s="6">
        <v>43217</v>
      </c>
      <c r="D24873" s="5">
        <v>38</v>
      </c>
      <c r="E24873" s="5" t="str">
        <f>_xlfn.XLOOKUP(Orders[[#This Row],[user_id]],Users[user_id],Users[country])</f>
        <v>IT</v>
      </c>
      <c r="F24873" s="5" t="str">
        <f>_xlfn.XLOOKUP(Orders[[#This Row],[country_code]],Countries[country_code],Countries[country_name])</f>
        <v>Italy</v>
      </c>
      <c r="G24873" s="5">
        <f>_xlfn.XLOOKUP(Orders[[#This Row],[user_id]],Users[user_id],Users[is_referral])</f>
        <v>1</v>
      </c>
    </row>
    <row r="24874" spans="1:7">
      <c r="A24874" s="5">
        <v>2180543</v>
      </c>
      <c r="B24874" s="5">
        <v>7011</v>
      </c>
      <c r="C24874" s="6">
        <v>43217</v>
      </c>
      <c r="D24874" s="5">
        <v>49</v>
      </c>
      <c r="E24874" s="5" t="str">
        <f>_xlfn.XLOOKUP(Orders[[#This Row],[user_id]],Users[user_id],Users[country])</f>
        <v>FR</v>
      </c>
      <c r="F24874" s="5" t="str">
        <f>_xlfn.XLOOKUP(Orders[[#This Row],[country_code]],Countries[country_code],Countries[country_name])</f>
        <v>France</v>
      </c>
      <c r="G24874" s="5">
        <f>_xlfn.XLOOKUP(Orders[[#This Row],[user_id]],Users[user_id],Users[is_referral])</f>
        <v>1</v>
      </c>
    </row>
    <row r="24875" spans="1:7">
      <c r="A24875" s="5">
        <v>2180544</v>
      </c>
      <c r="B24875" s="5">
        <v>13423</v>
      </c>
      <c r="C24875" s="6">
        <v>43217</v>
      </c>
      <c r="D24875" s="5">
        <v>47</v>
      </c>
      <c r="E24875" s="5" t="str">
        <f>_xlfn.XLOOKUP(Orders[[#This Row],[user_id]],Users[user_id],Users[country])</f>
        <v>DE</v>
      </c>
      <c r="F24875" s="5" t="str">
        <f>_xlfn.XLOOKUP(Orders[[#This Row],[country_code]],Countries[country_code],Countries[country_name])</f>
        <v>Germany</v>
      </c>
      <c r="G24875" s="5">
        <f>_xlfn.XLOOKUP(Orders[[#This Row],[user_id]],Users[user_id],Users[is_referral])</f>
        <v>0</v>
      </c>
    </row>
    <row r="24876" spans="1:7">
      <c r="A24876" s="5">
        <v>2180545</v>
      </c>
      <c r="B24876" s="5">
        <v>6752</v>
      </c>
      <c r="C24876" s="6">
        <v>43217</v>
      </c>
      <c r="D24876" s="5">
        <v>39</v>
      </c>
      <c r="E24876" s="5" t="str">
        <f>_xlfn.XLOOKUP(Orders[[#This Row],[user_id]],Users[user_id],Users[country])</f>
        <v>ES</v>
      </c>
      <c r="F24876" s="5" t="str">
        <f>_xlfn.XLOOKUP(Orders[[#This Row],[country_code]],Countries[country_code],Countries[country_name])</f>
        <v>Spain</v>
      </c>
      <c r="G24876" s="5">
        <f>_xlfn.XLOOKUP(Orders[[#This Row],[user_id]],Users[user_id],Users[is_referral])</f>
        <v>0</v>
      </c>
    </row>
    <row r="24877" spans="1:7">
      <c r="A24877" s="5">
        <v>2180546</v>
      </c>
      <c r="B24877" s="5">
        <v>15734</v>
      </c>
      <c r="C24877" s="6">
        <v>43217</v>
      </c>
      <c r="D24877" s="5">
        <v>69</v>
      </c>
      <c r="E24877" s="5" t="str">
        <f>_xlfn.XLOOKUP(Orders[[#This Row],[user_id]],Users[user_id],Users[country])</f>
        <v>ES</v>
      </c>
      <c r="F24877" s="5" t="str">
        <f>_xlfn.XLOOKUP(Orders[[#This Row],[country_code]],Countries[country_code],Countries[country_name])</f>
        <v>Spain</v>
      </c>
      <c r="G24877" s="5">
        <f>_xlfn.XLOOKUP(Orders[[#This Row],[user_id]],Users[user_id],Users[is_referral])</f>
        <v>1</v>
      </c>
    </row>
    <row r="24878" spans="1:7">
      <c r="A24878" s="5">
        <v>2180547</v>
      </c>
      <c r="B24878" s="5">
        <v>11615</v>
      </c>
      <c r="C24878" s="6">
        <v>43217</v>
      </c>
      <c r="D24878" s="5">
        <v>39</v>
      </c>
      <c r="E24878" s="5" t="str">
        <f>_xlfn.XLOOKUP(Orders[[#This Row],[user_id]],Users[user_id],Users[country])</f>
        <v>FR</v>
      </c>
      <c r="F24878" s="5" t="str">
        <f>_xlfn.XLOOKUP(Orders[[#This Row],[country_code]],Countries[country_code],Countries[country_name])</f>
        <v>France</v>
      </c>
      <c r="G24878" s="5">
        <f>_xlfn.XLOOKUP(Orders[[#This Row],[user_id]],Users[user_id],Users[is_referral])</f>
        <v>1</v>
      </c>
    </row>
    <row r="24879" spans="1:7">
      <c r="A24879" s="5">
        <v>2180549</v>
      </c>
      <c r="B24879" s="5">
        <v>18440</v>
      </c>
      <c r="C24879" s="6">
        <v>43217</v>
      </c>
      <c r="D24879" s="5">
        <v>18</v>
      </c>
      <c r="E24879" s="5" t="str">
        <f>_xlfn.XLOOKUP(Orders[[#This Row],[user_id]],Users[user_id],Users[country])</f>
        <v>IT</v>
      </c>
      <c r="F24879" s="5" t="str">
        <f>_xlfn.XLOOKUP(Orders[[#This Row],[country_code]],Countries[country_code],Countries[country_name])</f>
        <v>Italy</v>
      </c>
      <c r="G24879" s="5">
        <f>_xlfn.XLOOKUP(Orders[[#This Row],[user_id]],Users[user_id],Users[is_referral])</f>
        <v>1</v>
      </c>
    </row>
    <row r="24880" spans="1:7">
      <c r="A24880" s="5">
        <v>2180554</v>
      </c>
      <c r="B24880" s="5">
        <v>6734</v>
      </c>
      <c r="C24880" s="6">
        <v>43217</v>
      </c>
      <c r="D24880" s="5">
        <v>65</v>
      </c>
      <c r="E24880" s="5" t="str">
        <f>_xlfn.XLOOKUP(Orders[[#This Row],[user_id]],Users[user_id],Users[country])</f>
        <v>FR</v>
      </c>
      <c r="F24880" s="5" t="str">
        <f>_xlfn.XLOOKUP(Orders[[#This Row],[country_code]],Countries[country_code],Countries[country_name])</f>
        <v>France</v>
      </c>
      <c r="G24880" s="5">
        <f>_xlfn.XLOOKUP(Orders[[#This Row],[user_id]],Users[user_id],Users[is_referral])</f>
        <v>1</v>
      </c>
    </row>
    <row r="24881" spans="1:7">
      <c r="A24881" s="5">
        <v>2180556</v>
      </c>
      <c r="B24881" s="5">
        <v>19941</v>
      </c>
      <c r="C24881" s="6">
        <v>43217</v>
      </c>
      <c r="D24881" s="5">
        <v>31</v>
      </c>
      <c r="E24881" s="5" t="str">
        <f>_xlfn.XLOOKUP(Orders[[#This Row],[user_id]],Users[user_id],Users[country])</f>
        <v>FR</v>
      </c>
      <c r="F24881" s="5" t="str">
        <f>_xlfn.XLOOKUP(Orders[[#This Row],[country_code]],Countries[country_code],Countries[country_name])</f>
        <v>France</v>
      </c>
      <c r="G24881" s="5">
        <f>_xlfn.XLOOKUP(Orders[[#This Row],[user_id]],Users[user_id],Users[is_referral])</f>
        <v>1</v>
      </c>
    </row>
    <row r="24882" spans="1:7">
      <c r="A24882" s="5">
        <v>2180557</v>
      </c>
      <c r="B24882" s="5">
        <v>5786</v>
      </c>
      <c r="C24882" s="6">
        <v>43217</v>
      </c>
      <c r="D24882" s="5">
        <v>27</v>
      </c>
      <c r="E24882" s="5" t="str">
        <f>_xlfn.XLOOKUP(Orders[[#This Row],[user_id]],Users[user_id],Users[country])</f>
        <v>FR</v>
      </c>
      <c r="F24882" s="5" t="str">
        <f>_xlfn.XLOOKUP(Orders[[#This Row],[country_code]],Countries[country_code],Countries[country_name])</f>
        <v>France</v>
      </c>
      <c r="G24882" s="5">
        <f>_xlfn.XLOOKUP(Orders[[#This Row],[user_id]],Users[user_id],Users[is_referral])</f>
        <v>1</v>
      </c>
    </row>
    <row r="24883" spans="1:7">
      <c r="A24883" s="5">
        <v>2180558</v>
      </c>
      <c r="B24883" s="5">
        <v>7008</v>
      </c>
      <c r="C24883" s="6">
        <v>43217</v>
      </c>
      <c r="D24883" s="5">
        <v>59</v>
      </c>
      <c r="E24883" s="5" t="str">
        <f>_xlfn.XLOOKUP(Orders[[#This Row],[user_id]],Users[user_id],Users[country])</f>
        <v>FR</v>
      </c>
      <c r="F24883" s="5" t="str">
        <f>_xlfn.XLOOKUP(Orders[[#This Row],[country_code]],Countries[country_code],Countries[country_name])</f>
        <v>France</v>
      </c>
      <c r="G24883" s="5">
        <f>_xlfn.XLOOKUP(Orders[[#This Row],[user_id]],Users[user_id],Users[is_referral])</f>
        <v>1</v>
      </c>
    </row>
    <row r="24884" spans="1:7">
      <c r="A24884" s="5">
        <v>2180559</v>
      </c>
      <c r="B24884" s="5">
        <v>5019</v>
      </c>
      <c r="C24884" s="6">
        <v>43217</v>
      </c>
      <c r="D24884" s="5">
        <v>40</v>
      </c>
      <c r="E24884" s="5" t="str">
        <f>_xlfn.XLOOKUP(Orders[[#This Row],[user_id]],Users[user_id],Users[country])</f>
        <v>FR</v>
      </c>
      <c r="F24884" s="5" t="str">
        <f>_xlfn.XLOOKUP(Orders[[#This Row],[country_code]],Countries[country_code],Countries[country_name])</f>
        <v>France</v>
      </c>
      <c r="G24884" s="5">
        <f>_xlfn.XLOOKUP(Orders[[#This Row],[user_id]],Users[user_id],Users[is_referral])</f>
        <v>1</v>
      </c>
    </row>
    <row r="24885" spans="1:7">
      <c r="A24885" s="5">
        <v>2180561</v>
      </c>
      <c r="B24885" s="5">
        <v>15882</v>
      </c>
      <c r="C24885" s="6">
        <v>43217</v>
      </c>
      <c r="D24885" s="5">
        <v>25</v>
      </c>
      <c r="E24885" s="5" t="str">
        <f>_xlfn.XLOOKUP(Orders[[#This Row],[user_id]],Users[user_id],Users[country])</f>
        <v>FR</v>
      </c>
      <c r="F24885" s="5" t="str">
        <f>_xlfn.XLOOKUP(Orders[[#This Row],[country_code]],Countries[country_code],Countries[country_name])</f>
        <v>France</v>
      </c>
      <c r="G24885" s="5">
        <f>_xlfn.XLOOKUP(Orders[[#This Row],[user_id]],Users[user_id],Users[is_referral])</f>
        <v>1</v>
      </c>
    </row>
    <row r="24886" spans="1:7">
      <c r="A24886" s="5">
        <v>2180562</v>
      </c>
      <c r="B24886" s="5">
        <v>16953</v>
      </c>
      <c r="C24886" s="6">
        <v>43217</v>
      </c>
      <c r="D24886" s="5">
        <v>40</v>
      </c>
      <c r="E24886" s="5" t="str">
        <f>_xlfn.XLOOKUP(Orders[[#This Row],[user_id]],Users[user_id],Users[country])</f>
        <v>IT</v>
      </c>
      <c r="F24886" s="5" t="str">
        <f>_xlfn.XLOOKUP(Orders[[#This Row],[country_code]],Countries[country_code],Countries[country_name])</f>
        <v>Italy</v>
      </c>
      <c r="G24886" s="5">
        <f>_xlfn.XLOOKUP(Orders[[#This Row],[user_id]],Users[user_id],Users[is_referral])</f>
        <v>1</v>
      </c>
    </row>
    <row r="24887" spans="1:7">
      <c r="A24887" s="5">
        <v>2180567</v>
      </c>
      <c r="B24887" s="5">
        <v>7110</v>
      </c>
      <c r="C24887" s="6">
        <v>43217</v>
      </c>
      <c r="D24887" s="5">
        <v>21</v>
      </c>
      <c r="E24887" s="5" t="str">
        <f>_xlfn.XLOOKUP(Orders[[#This Row],[user_id]],Users[user_id],Users[country])</f>
        <v>FR</v>
      </c>
      <c r="F24887" s="5" t="str">
        <f>_xlfn.XLOOKUP(Orders[[#This Row],[country_code]],Countries[country_code],Countries[country_name])</f>
        <v>France</v>
      </c>
      <c r="G24887" s="5">
        <f>_xlfn.XLOOKUP(Orders[[#This Row],[user_id]],Users[user_id],Users[is_referral])</f>
        <v>1</v>
      </c>
    </row>
    <row r="24888" spans="1:7">
      <c r="A24888" s="5">
        <v>2180569</v>
      </c>
      <c r="B24888" s="5">
        <v>5352</v>
      </c>
      <c r="C24888" s="6">
        <v>43217</v>
      </c>
      <c r="D24888" s="5">
        <v>16</v>
      </c>
      <c r="E24888" s="5" t="str">
        <f>_xlfn.XLOOKUP(Orders[[#This Row],[user_id]],Users[user_id],Users[country])</f>
        <v>DE</v>
      </c>
      <c r="F24888" s="5" t="str">
        <f>_xlfn.XLOOKUP(Orders[[#This Row],[country_code]],Countries[country_code],Countries[country_name])</f>
        <v>Germany</v>
      </c>
      <c r="G24888" s="5">
        <f>_xlfn.XLOOKUP(Orders[[#This Row],[user_id]],Users[user_id],Users[is_referral])</f>
        <v>1</v>
      </c>
    </row>
    <row r="24889" spans="1:7">
      <c r="A24889" s="5">
        <v>2180570</v>
      </c>
      <c r="B24889" s="5">
        <v>4050</v>
      </c>
      <c r="C24889" s="6">
        <v>43217</v>
      </c>
      <c r="D24889" s="5">
        <v>89</v>
      </c>
      <c r="E24889" s="5" t="str">
        <f>_xlfn.XLOOKUP(Orders[[#This Row],[user_id]],Users[user_id],Users[country])</f>
        <v>IT</v>
      </c>
      <c r="F24889" s="5" t="str">
        <f>_xlfn.XLOOKUP(Orders[[#This Row],[country_code]],Countries[country_code],Countries[country_name])</f>
        <v>Italy</v>
      </c>
      <c r="G24889" s="5">
        <f>_xlfn.XLOOKUP(Orders[[#This Row],[user_id]],Users[user_id],Users[is_referral])</f>
        <v>0</v>
      </c>
    </row>
    <row r="24890" spans="1:7">
      <c r="A24890" s="5">
        <v>2180572</v>
      </c>
      <c r="B24890" s="5">
        <v>11317</v>
      </c>
      <c r="C24890" s="6">
        <v>43217</v>
      </c>
      <c r="D24890" s="5">
        <v>26</v>
      </c>
      <c r="E24890" s="5" t="str">
        <f>_xlfn.XLOOKUP(Orders[[#This Row],[user_id]],Users[user_id],Users[country])</f>
        <v>DE</v>
      </c>
      <c r="F24890" s="5" t="str">
        <f>_xlfn.XLOOKUP(Orders[[#This Row],[country_code]],Countries[country_code],Countries[country_name])</f>
        <v>Germany</v>
      </c>
      <c r="G24890" s="5">
        <f>_xlfn.XLOOKUP(Orders[[#This Row],[user_id]],Users[user_id],Users[is_referral])</f>
        <v>1</v>
      </c>
    </row>
    <row r="24891" spans="1:7">
      <c r="A24891" s="5">
        <v>2180577</v>
      </c>
      <c r="B24891" s="5">
        <v>864</v>
      </c>
      <c r="C24891" s="6">
        <v>43217</v>
      </c>
      <c r="D24891" s="5">
        <v>41</v>
      </c>
      <c r="E24891" s="5" t="str">
        <f>_xlfn.XLOOKUP(Orders[[#This Row],[user_id]],Users[user_id],Users[country])</f>
        <v>FR</v>
      </c>
      <c r="F24891" s="5" t="str">
        <f>_xlfn.XLOOKUP(Orders[[#This Row],[country_code]],Countries[country_code],Countries[country_name])</f>
        <v>France</v>
      </c>
      <c r="G24891" s="5">
        <f>_xlfn.XLOOKUP(Orders[[#This Row],[user_id]],Users[user_id],Users[is_referral])</f>
        <v>0</v>
      </c>
    </row>
    <row r="24892" spans="1:7">
      <c r="A24892" s="5">
        <v>2180579</v>
      </c>
      <c r="B24892" s="5">
        <v>8943</v>
      </c>
      <c r="C24892" s="6">
        <v>43217</v>
      </c>
      <c r="D24892" s="5">
        <v>57</v>
      </c>
      <c r="E24892" s="5" t="str">
        <f>_xlfn.XLOOKUP(Orders[[#This Row],[user_id]],Users[user_id],Users[country])</f>
        <v>DE</v>
      </c>
      <c r="F24892" s="5" t="str">
        <f>_xlfn.XLOOKUP(Orders[[#This Row],[country_code]],Countries[country_code],Countries[country_name])</f>
        <v>Germany</v>
      </c>
      <c r="G24892" s="5">
        <f>_xlfn.XLOOKUP(Orders[[#This Row],[user_id]],Users[user_id],Users[is_referral])</f>
        <v>1</v>
      </c>
    </row>
    <row r="24893" spans="1:7">
      <c r="A24893" s="5">
        <v>2180580</v>
      </c>
      <c r="B24893" s="5">
        <v>3451</v>
      </c>
      <c r="C24893" s="6">
        <v>43217</v>
      </c>
      <c r="D24893" s="5">
        <v>47</v>
      </c>
      <c r="E24893" s="5" t="str">
        <f>_xlfn.XLOOKUP(Orders[[#This Row],[user_id]],Users[user_id],Users[country])</f>
        <v>DE</v>
      </c>
      <c r="F24893" s="5" t="str">
        <f>_xlfn.XLOOKUP(Orders[[#This Row],[country_code]],Countries[country_code],Countries[country_name])</f>
        <v>Germany</v>
      </c>
      <c r="G24893" s="5">
        <f>_xlfn.XLOOKUP(Orders[[#This Row],[user_id]],Users[user_id],Users[is_referral])</f>
        <v>0</v>
      </c>
    </row>
    <row r="24894" spans="1:7">
      <c r="A24894" s="5">
        <v>2180581</v>
      </c>
      <c r="B24894" s="5">
        <v>19015</v>
      </c>
      <c r="C24894" s="6">
        <v>43217</v>
      </c>
      <c r="D24894" s="5">
        <v>64</v>
      </c>
      <c r="E24894" s="5" t="str">
        <f>_xlfn.XLOOKUP(Orders[[#This Row],[user_id]],Users[user_id],Users[country])</f>
        <v>DE</v>
      </c>
      <c r="F24894" s="5" t="str">
        <f>_xlfn.XLOOKUP(Orders[[#This Row],[country_code]],Countries[country_code],Countries[country_name])</f>
        <v>Germany</v>
      </c>
      <c r="G24894" s="5">
        <f>_xlfn.XLOOKUP(Orders[[#This Row],[user_id]],Users[user_id],Users[is_referral])</f>
        <v>1</v>
      </c>
    </row>
    <row r="24895" spans="1:7">
      <c r="A24895" s="5">
        <v>2180582</v>
      </c>
      <c r="B24895" s="5">
        <v>8789</v>
      </c>
      <c r="C24895" s="6">
        <v>43217</v>
      </c>
      <c r="D24895" s="5">
        <v>51</v>
      </c>
      <c r="E24895" s="5" t="str">
        <f>_xlfn.XLOOKUP(Orders[[#This Row],[user_id]],Users[user_id],Users[country])</f>
        <v>DE</v>
      </c>
      <c r="F24895" s="5" t="str">
        <f>_xlfn.XLOOKUP(Orders[[#This Row],[country_code]],Countries[country_code],Countries[country_name])</f>
        <v>Germany</v>
      </c>
      <c r="G24895" s="5">
        <f>_xlfn.XLOOKUP(Orders[[#This Row],[user_id]],Users[user_id],Users[is_referral])</f>
        <v>1</v>
      </c>
    </row>
    <row r="24896" spans="1:7">
      <c r="A24896" s="5">
        <v>2180583</v>
      </c>
      <c r="B24896" s="5">
        <v>7382</v>
      </c>
      <c r="C24896" s="6">
        <v>43217</v>
      </c>
      <c r="D24896" s="5">
        <v>107</v>
      </c>
      <c r="E24896" s="5" t="str">
        <f>_xlfn.XLOOKUP(Orders[[#This Row],[user_id]],Users[user_id],Users[country])</f>
        <v>ES</v>
      </c>
      <c r="F24896" s="5" t="str">
        <f>_xlfn.XLOOKUP(Orders[[#This Row],[country_code]],Countries[country_code],Countries[country_name])</f>
        <v>Spain</v>
      </c>
      <c r="G24896" s="5">
        <f>_xlfn.XLOOKUP(Orders[[#This Row],[user_id]],Users[user_id],Users[is_referral])</f>
        <v>1</v>
      </c>
    </row>
    <row r="24897" spans="1:7">
      <c r="A24897" s="5">
        <v>2180584</v>
      </c>
      <c r="B24897" s="5">
        <v>10388</v>
      </c>
      <c r="C24897" s="6">
        <v>43217</v>
      </c>
      <c r="D24897" s="5">
        <v>56</v>
      </c>
      <c r="E24897" s="5" t="str">
        <f>_xlfn.XLOOKUP(Orders[[#This Row],[user_id]],Users[user_id],Users[country])</f>
        <v>IT</v>
      </c>
      <c r="F24897" s="5" t="str">
        <f>_xlfn.XLOOKUP(Orders[[#This Row],[country_code]],Countries[country_code],Countries[country_name])</f>
        <v>Italy</v>
      </c>
      <c r="G24897" s="5">
        <f>_xlfn.XLOOKUP(Orders[[#This Row],[user_id]],Users[user_id],Users[is_referral])</f>
        <v>1</v>
      </c>
    </row>
    <row r="24898" spans="1:7">
      <c r="A24898" s="5">
        <v>2180585</v>
      </c>
      <c r="B24898" s="5">
        <v>11858</v>
      </c>
      <c r="C24898" s="6">
        <v>43217</v>
      </c>
      <c r="D24898" s="5">
        <v>49</v>
      </c>
      <c r="E24898" s="5" t="str">
        <f>_xlfn.XLOOKUP(Orders[[#This Row],[user_id]],Users[user_id],Users[country])</f>
        <v>FR</v>
      </c>
      <c r="F24898" s="5" t="str">
        <f>_xlfn.XLOOKUP(Orders[[#This Row],[country_code]],Countries[country_code],Countries[country_name])</f>
        <v>France</v>
      </c>
      <c r="G24898" s="5">
        <f>_xlfn.XLOOKUP(Orders[[#This Row],[user_id]],Users[user_id],Users[is_referral])</f>
        <v>1</v>
      </c>
    </row>
    <row r="24899" spans="1:7">
      <c r="A24899" s="5">
        <v>2180586</v>
      </c>
      <c r="B24899" s="5">
        <v>6514</v>
      </c>
      <c r="C24899" s="6">
        <v>43217</v>
      </c>
      <c r="D24899" s="5">
        <v>41</v>
      </c>
      <c r="E24899" s="5" t="str">
        <f>_xlfn.XLOOKUP(Orders[[#This Row],[user_id]],Users[user_id],Users[country])</f>
        <v>FR</v>
      </c>
      <c r="F24899" s="5" t="str">
        <f>_xlfn.XLOOKUP(Orders[[#This Row],[country_code]],Countries[country_code],Countries[country_name])</f>
        <v>France</v>
      </c>
      <c r="G24899" s="5">
        <f>_xlfn.XLOOKUP(Orders[[#This Row],[user_id]],Users[user_id],Users[is_referral])</f>
        <v>1</v>
      </c>
    </row>
    <row r="24900" spans="1:7">
      <c r="A24900" s="5">
        <v>2180587</v>
      </c>
      <c r="B24900" s="5">
        <v>13368</v>
      </c>
      <c r="C24900" s="6">
        <v>43217</v>
      </c>
      <c r="D24900" s="5">
        <v>53</v>
      </c>
      <c r="E24900" s="5" t="str">
        <f>_xlfn.XLOOKUP(Orders[[#This Row],[user_id]],Users[user_id],Users[country])</f>
        <v>ES</v>
      </c>
      <c r="F24900" s="5" t="str">
        <f>_xlfn.XLOOKUP(Orders[[#This Row],[country_code]],Countries[country_code],Countries[country_name])</f>
        <v>Spain</v>
      </c>
      <c r="G24900" s="5">
        <f>_xlfn.XLOOKUP(Orders[[#This Row],[user_id]],Users[user_id],Users[is_referral])</f>
        <v>1</v>
      </c>
    </row>
    <row r="24901" spans="1:7">
      <c r="A24901" s="5">
        <v>2180588</v>
      </c>
      <c r="B24901" s="5">
        <v>2715</v>
      </c>
      <c r="C24901" s="6">
        <v>43217</v>
      </c>
      <c r="D24901" s="5">
        <v>42</v>
      </c>
      <c r="E24901" s="5" t="str">
        <f>_xlfn.XLOOKUP(Orders[[#This Row],[user_id]],Users[user_id],Users[country])</f>
        <v>IT</v>
      </c>
      <c r="F24901" s="5" t="str">
        <f>_xlfn.XLOOKUP(Orders[[#This Row],[country_code]],Countries[country_code],Countries[country_name])</f>
        <v>Italy</v>
      </c>
      <c r="G24901" s="5">
        <f>_xlfn.XLOOKUP(Orders[[#This Row],[user_id]],Users[user_id],Users[is_referral])</f>
        <v>0</v>
      </c>
    </row>
    <row r="24902" spans="1:7">
      <c r="A24902" s="5">
        <v>2180594</v>
      </c>
      <c r="B24902" s="5">
        <v>10735</v>
      </c>
      <c r="C24902" s="6">
        <v>43217</v>
      </c>
      <c r="D24902" s="5">
        <v>82</v>
      </c>
      <c r="E24902" s="5" t="str">
        <f>_xlfn.XLOOKUP(Orders[[#This Row],[user_id]],Users[user_id],Users[country])</f>
        <v>DE</v>
      </c>
      <c r="F24902" s="5" t="str">
        <f>_xlfn.XLOOKUP(Orders[[#This Row],[country_code]],Countries[country_code],Countries[country_name])</f>
        <v>Germany</v>
      </c>
      <c r="G24902" s="5">
        <f>_xlfn.XLOOKUP(Orders[[#This Row],[user_id]],Users[user_id],Users[is_referral])</f>
        <v>0</v>
      </c>
    </row>
    <row r="24903" spans="1:7">
      <c r="A24903" s="5">
        <v>2180595</v>
      </c>
      <c r="B24903" s="5">
        <v>14682</v>
      </c>
      <c r="C24903" s="6">
        <v>43217</v>
      </c>
      <c r="D24903" s="5">
        <v>41</v>
      </c>
      <c r="E24903" s="5" t="str">
        <f>_xlfn.XLOOKUP(Orders[[#This Row],[user_id]],Users[user_id],Users[country])</f>
        <v>ES</v>
      </c>
      <c r="F24903" s="5" t="str">
        <f>_xlfn.XLOOKUP(Orders[[#This Row],[country_code]],Countries[country_code],Countries[country_name])</f>
        <v>Spain</v>
      </c>
      <c r="G24903" s="5">
        <f>_xlfn.XLOOKUP(Orders[[#This Row],[user_id]],Users[user_id],Users[is_referral])</f>
        <v>1</v>
      </c>
    </row>
    <row r="24904" spans="1:7">
      <c r="A24904" s="5">
        <v>2180596</v>
      </c>
      <c r="B24904" s="5">
        <v>16294</v>
      </c>
      <c r="C24904" s="6">
        <v>43217</v>
      </c>
      <c r="D24904" s="5">
        <v>36</v>
      </c>
      <c r="E24904" s="5" t="str">
        <f>_xlfn.XLOOKUP(Orders[[#This Row],[user_id]],Users[user_id],Users[country])</f>
        <v>IT</v>
      </c>
      <c r="F24904" s="5" t="str">
        <f>_xlfn.XLOOKUP(Orders[[#This Row],[country_code]],Countries[country_code],Countries[country_name])</f>
        <v>Italy</v>
      </c>
      <c r="G24904" s="5">
        <f>_xlfn.XLOOKUP(Orders[[#This Row],[user_id]],Users[user_id],Users[is_referral])</f>
        <v>1</v>
      </c>
    </row>
    <row r="24905" spans="1:7">
      <c r="A24905" s="5">
        <v>2180600</v>
      </c>
      <c r="B24905" s="5">
        <v>14650</v>
      </c>
      <c r="C24905" s="6">
        <v>43217</v>
      </c>
      <c r="D24905" s="5">
        <v>67</v>
      </c>
      <c r="E24905" s="5" t="str">
        <f>_xlfn.XLOOKUP(Orders[[#This Row],[user_id]],Users[user_id],Users[country])</f>
        <v>FR</v>
      </c>
      <c r="F24905" s="5" t="str">
        <f>_xlfn.XLOOKUP(Orders[[#This Row],[country_code]],Countries[country_code],Countries[country_name])</f>
        <v>France</v>
      </c>
      <c r="G24905" s="5">
        <f>_xlfn.XLOOKUP(Orders[[#This Row],[user_id]],Users[user_id],Users[is_referral])</f>
        <v>1</v>
      </c>
    </row>
    <row r="24906" spans="1:7">
      <c r="A24906" s="5">
        <v>2180601</v>
      </c>
      <c r="B24906" s="5">
        <v>6406</v>
      </c>
      <c r="C24906" s="6">
        <v>43217</v>
      </c>
      <c r="D24906" s="5">
        <v>24</v>
      </c>
      <c r="E24906" s="5" t="str">
        <f>_xlfn.XLOOKUP(Orders[[#This Row],[user_id]],Users[user_id],Users[country])</f>
        <v>DE</v>
      </c>
      <c r="F24906" s="5" t="str">
        <f>_xlfn.XLOOKUP(Orders[[#This Row],[country_code]],Countries[country_code],Countries[country_name])</f>
        <v>Germany</v>
      </c>
      <c r="G24906" s="5">
        <f>_xlfn.XLOOKUP(Orders[[#This Row],[user_id]],Users[user_id],Users[is_referral])</f>
        <v>1</v>
      </c>
    </row>
    <row r="24907" spans="1:7">
      <c r="A24907" s="5">
        <v>2180604</v>
      </c>
      <c r="B24907" s="5">
        <v>19201</v>
      </c>
      <c r="C24907" s="6">
        <v>43217</v>
      </c>
      <c r="D24907" s="5">
        <v>46</v>
      </c>
      <c r="E24907" s="5" t="str">
        <f>_xlfn.XLOOKUP(Orders[[#This Row],[user_id]],Users[user_id],Users[country])</f>
        <v>ES</v>
      </c>
      <c r="F24907" s="5" t="str">
        <f>_xlfn.XLOOKUP(Orders[[#This Row],[country_code]],Countries[country_code],Countries[country_name])</f>
        <v>Spain</v>
      </c>
      <c r="G24907" s="5">
        <f>_xlfn.XLOOKUP(Orders[[#This Row],[user_id]],Users[user_id],Users[is_referral])</f>
        <v>1</v>
      </c>
    </row>
    <row r="24908" spans="1:7">
      <c r="A24908" s="5">
        <v>2180608</v>
      </c>
      <c r="B24908" s="5">
        <v>16521</v>
      </c>
      <c r="C24908" s="6">
        <v>43217</v>
      </c>
      <c r="D24908" s="5">
        <v>101</v>
      </c>
      <c r="E24908" s="5" t="str">
        <f>_xlfn.XLOOKUP(Orders[[#This Row],[user_id]],Users[user_id],Users[country])</f>
        <v>ES</v>
      </c>
      <c r="F24908" s="5" t="str">
        <f>_xlfn.XLOOKUP(Orders[[#This Row],[country_code]],Countries[country_code],Countries[country_name])</f>
        <v>Spain</v>
      </c>
      <c r="G24908" s="5">
        <f>_xlfn.XLOOKUP(Orders[[#This Row],[user_id]],Users[user_id],Users[is_referral])</f>
        <v>1</v>
      </c>
    </row>
    <row r="24909" spans="1:7">
      <c r="A24909" s="5">
        <v>2180613</v>
      </c>
      <c r="B24909" s="5">
        <v>3623</v>
      </c>
      <c r="C24909" s="6">
        <v>43217</v>
      </c>
      <c r="D24909" s="5">
        <v>75</v>
      </c>
      <c r="E24909" s="5" t="str">
        <f>_xlfn.XLOOKUP(Orders[[#This Row],[user_id]],Users[user_id],Users[country])</f>
        <v>FR</v>
      </c>
      <c r="F24909" s="5" t="str">
        <f>_xlfn.XLOOKUP(Orders[[#This Row],[country_code]],Countries[country_code],Countries[country_name])</f>
        <v>France</v>
      </c>
      <c r="G24909" s="5">
        <f>_xlfn.XLOOKUP(Orders[[#This Row],[user_id]],Users[user_id],Users[is_referral])</f>
        <v>0</v>
      </c>
    </row>
    <row r="24910" spans="1:7">
      <c r="A24910" s="5">
        <v>2180618</v>
      </c>
      <c r="B24910" s="5">
        <v>188</v>
      </c>
      <c r="C24910" s="6">
        <v>43217</v>
      </c>
      <c r="D24910" s="5">
        <v>44</v>
      </c>
      <c r="E24910" s="5" t="str">
        <f>_xlfn.XLOOKUP(Orders[[#This Row],[user_id]],Users[user_id],Users[country])</f>
        <v>ES</v>
      </c>
      <c r="F24910" s="5" t="str">
        <f>_xlfn.XLOOKUP(Orders[[#This Row],[country_code]],Countries[country_code],Countries[country_name])</f>
        <v>Spain</v>
      </c>
      <c r="G24910" s="5">
        <f>_xlfn.XLOOKUP(Orders[[#This Row],[user_id]],Users[user_id],Users[is_referral])</f>
        <v>0</v>
      </c>
    </row>
    <row r="24911" spans="1:7">
      <c r="A24911" s="5">
        <v>2180619</v>
      </c>
      <c r="B24911" s="5">
        <v>1866</v>
      </c>
      <c r="C24911" s="6">
        <v>43217</v>
      </c>
      <c r="D24911" s="5">
        <v>44</v>
      </c>
      <c r="E24911" s="5" t="str">
        <f>_xlfn.XLOOKUP(Orders[[#This Row],[user_id]],Users[user_id],Users[country])</f>
        <v>IT</v>
      </c>
      <c r="F24911" s="5" t="str">
        <f>_xlfn.XLOOKUP(Orders[[#This Row],[country_code]],Countries[country_code],Countries[country_name])</f>
        <v>Italy</v>
      </c>
      <c r="G24911" s="5">
        <f>_xlfn.XLOOKUP(Orders[[#This Row],[user_id]],Users[user_id],Users[is_referral])</f>
        <v>0</v>
      </c>
    </row>
    <row r="24912" spans="1:7">
      <c r="A24912" s="5">
        <v>2180620</v>
      </c>
      <c r="B24912" s="5">
        <v>4758</v>
      </c>
      <c r="C24912" s="6">
        <v>43217</v>
      </c>
      <c r="D24912" s="5">
        <v>49</v>
      </c>
      <c r="E24912" s="5" t="str">
        <f>_xlfn.XLOOKUP(Orders[[#This Row],[user_id]],Users[user_id],Users[country])</f>
        <v>FR</v>
      </c>
      <c r="F24912" s="5" t="str">
        <f>_xlfn.XLOOKUP(Orders[[#This Row],[country_code]],Countries[country_code],Countries[country_name])</f>
        <v>France</v>
      </c>
      <c r="G24912" s="5">
        <f>_xlfn.XLOOKUP(Orders[[#This Row],[user_id]],Users[user_id],Users[is_referral])</f>
        <v>0</v>
      </c>
    </row>
    <row r="24913" spans="1:7">
      <c r="A24913" s="5">
        <v>2180621</v>
      </c>
      <c r="B24913" s="5">
        <v>190</v>
      </c>
      <c r="C24913" s="6">
        <v>43217</v>
      </c>
      <c r="D24913" s="5">
        <v>36</v>
      </c>
      <c r="E24913" s="5" t="str">
        <f>_xlfn.XLOOKUP(Orders[[#This Row],[user_id]],Users[user_id],Users[country])</f>
        <v>IT</v>
      </c>
      <c r="F24913" s="5" t="str">
        <f>_xlfn.XLOOKUP(Orders[[#This Row],[country_code]],Countries[country_code],Countries[country_name])</f>
        <v>Italy</v>
      </c>
      <c r="G24913" s="5">
        <f>_xlfn.XLOOKUP(Orders[[#This Row],[user_id]],Users[user_id],Users[is_referral])</f>
        <v>0</v>
      </c>
    </row>
    <row r="24914" spans="1:7">
      <c r="A24914" s="5">
        <v>2180624</v>
      </c>
      <c r="B24914" s="5">
        <v>8973</v>
      </c>
      <c r="C24914" s="6">
        <v>43217</v>
      </c>
      <c r="D24914" s="5">
        <v>83</v>
      </c>
      <c r="E24914" s="5" t="str">
        <f>_xlfn.XLOOKUP(Orders[[#This Row],[user_id]],Users[user_id],Users[country])</f>
        <v>FR</v>
      </c>
      <c r="F24914" s="5" t="str">
        <f>_xlfn.XLOOKUP(Orders[[#This Row],[country_code]],Countries[country_code],Countries[country_name])</f>
        <v>France</v>
      </c>
      <c r="G24914" s="5">
        <f>_xlfn.XLOOKUP(Orders[[#This Row],[user_id]],Users[user_id],Users[is_referral])</f>
        <v>1</v>
      </c>
    </row>
    <row r="24915" spans="1:7">
      <c r="A24915" s="5">
        <v>2180626</v>
      </c>
      <c r="B24915" s="5">
        <v>10922</v>
      </c>
      <c r="C24915" s="6">
        <v>43217</v>
      </c>
      <c r="D24915" s="5">
        <v>34</v>
      </c>
      <c r="E24915" s="5" t="str">
        <f>_xlfn.XLOOKUP(Orders[[#This Row],[user_id]],Users[user_id],Users[country])</f>
        <v>FR</v>
      </c>
      <c r="F24915" s="5" t="str">
        <f>_xlfn.XLOOKUP(Orders[[#This Row],[country_code]],Countries[country_code],Countries[country_name])</f>
        <v>France</v>
      </c>
      <c r="G24915" s="5">
        <f>_xlfn.XLOOKUP(Orders[[#This Row],[user_id]],Users[user_id],Users[is_referral])</f>
        <v>1</v>
      </c>
    </row>
    <row r="24916" spans="1:7">
      <c r="A24916" s="5">
        <v>2180627</v>
      </c>
      <c r="B24916" s="5">
        <v>10505</v>
      </c>
      <c r="C24916" s="6">
        <v>43217</v>
      </c>
      <c r="D24916" s="5">
        <v>32</v>
      </c>
      <c r="E24916" s="5" t="str">
        <f>_xlfn.XLOOKUP(Orders[[#This Row],[user_id]],Users[user_id],Users[country])</f>
        <v>DE</v>
      </c>
      <c r="F24916" s="5" t="str">
        <f>_xlfn.XLOOKUP(Orders[[#This Row],[country_code]],Countries[country_code],Countries[country_name])</f>
        <v>Germany</v>
      </c>
      <c r="G24916" s="5">
        <f>_xlfn.XLOOKUP(Orders[[#This Row],[user_id]],Users[user_id],Users[is_referral])</f>
        <v>1</v>
      </c>
    </row>
    <row r="24917" spans="1:7">
      <c r="A24917" s="5">
        <v>2180628</v>
      </c>
      <c r="B24917" s="5">
        <v>16672</v>
      </c>
      <c r="C24917" s="6">
        <v>43217</v>
      </c>
      <c r="D24917" s="5">
        <v>40</v>
      </c>
      <c r="E24917" s="5" t="str">
        <f>_xlfn.XLOOKUP(Orders[[#This Row],[user_id]],Users[user_id],Users[country])</f>
        <v>FR</v>
      </c>
      <c r="F24917" s="5" t="str">
        <f>_xlfn.XLOOKUP(Orders[[#This Row],[country_code]],Countries[country_code],Countries[country_name])</f>
        <v>France</v>
      </c>
      <c r="G24917" s="5">
        <f>_xlfn.XLOOKUP(Orders[[#This Row],[user_id]],Users[user_id],Users[is_referral])</f>
        <v>1</v>
      </c>
    </row>
    <row r="24918" spans="1:7">
      <c r="A24918" s="5">
        <v>2180630</v>
      </c>
      <c r="B24918" s="5">
        <v>1871</v>
      </c>
      <c r="C24918" s="6">
        <v>43217</v>
      </c>
      <c r="D24918" s="5">
        <v>57</v>
      </c>
      <c r="E24918" s="5" t="str">
        <f>_xlfn.XLOOKUP(Orders[[#This Row],[user_id]],Users[user_id],Users[country])</f>
        <v>FR</v>
      </c>
      <c r="F24918" s="5" t="str">
        <f>_xlfn.XLOOKUP(Orders[[#This Row],[country_code]],Countries[country_code],Countries[country_name])</f>
        <v>France</v>
      </c>
      <c r="G24918" s="5">
        <f>_xlfn.XLOOKUP(Orders[[#This Row],[user_id]],Users[user_id],Users[is_referral])</f>
        <v>0</v>
      </c>
    </row>
    <row r="24919" spans="1:7">
      <c r="A24919" s="5">
        <v>2180631</v>
      </c>
      <c r="B24919" s="5">
        <v>11495</v>
      </c>
      <c r="C24919" s="6">
        <v>43217</v>
      </c>
      <c r="D24919" s="5">
        <v>19</v>
      </c>
      <c r="E24919" s="5" t="str">
        <f>_xlfn.XLOOKUP(Orders[[#This Row],[user_id]],Users[user_id],Users[country])</f>
        <v>DE</v>
      </c>
      <c r="F24919" s="5" t="str">
        <f>_xlfn.XLOOKUP(Orders[[#This Row],[country_code]],Countries[country_code],Countries[country_name])</f>
        <v>Germany</v>
      </c>
      <c r="G24919" s="5">
        <f>_xlfn.XLOOKUP(Orders[[#This Row],[user_id]],Users[user_id],Users[is_referral])</f>
        <v>1</v>
      </c>
    </row>
    <row r="24920" spans="1:7">
      <c r="A24920" s="5">
        <v>2180632</v>
      </c>
      <c r="B24920" s="5">
        <v>11016</v>
      </c>
      <c r="C24920" s="6">
        <v>43217</v>
      </c>
      <c r="D24920" s="5">
        <v>33</v>
      </c>
      <c r="E24920" s="5" t="str">
        <f>_xlfn.XLOOKUP(Orders[[#This Row],[user_id]],Users[user_id],Users[country])</f>
        <v>FR</v>
      </c>
      <c r="F24920" s="5" t="str">
        <f>_xlfn.XLOOKUP(Orders[[#This Row],[country_code]],Countries[country_code],Countries[country_name])</f>
        <v>France</v>
      </c>
      <c r="G24920" s="5">
        <f>_xlfn.XLOOKUP(Orders[[#This Row],[user_id]],Users[user_id],Users[is_referral])</f>
        <v>1</v>
      </c>
    </row>
    <row r="24921" spans="1:7">
      <c r="A24921" s="5">
        <v>2180635</v>
      </c>
      <c r="B24921" s="5">
        <v>13175</v>
      </c>
      <c r="C24921" s="6">
        <v>43217</v>
      </c>
      <c r="D24921" s="5">
        <v>41</v>
      </c>
      <c r="E24921" s="5" t="str">
        <f>_xlfn.XLOOKUP(Orders[[#This Row],[user_id]],Users[user_id],Users[country])</f>
        <v>ES</v>
      </c>
      <c r="F24921" s="5" t="str">
        <f>_xlfn.XLOOKUP(Orders[[#This Row],[country_code]],Countries[country_code],Countries[country_name])</f>
        <v>Spain</v>
      </c>
      <c r="G24921" s="5">
        <f>_xlfn.XLOOKUP(Orders[[#This Row],[user_id]],Users[user_id],Users[is_referral])</f>
        <v>0</v>
      </c>
    </row>
    <row r="24922" spans="1:7">
      <c r="A24922" s="5">
        <v>2180637</v>
      </c>
      <c r="B24922" s="5">
        <v>5113</v>
      </c>
      <c r="C24922" s="6">
        <v>43217</v>
      </c>
      <c r="D24922" s="5">
        <v>102</v>
      </c>
      <c r="E24922" s="5" t="str">
        <f>_xlfn.XLOOKUP(Orders[[#This Row],[user_id]],Users[user_id],Users[country])</f>
        <v>IT</v>
      </c>
      <c r="F24922" s="5" t="str">
        <f>_xlfn.XLOOKUP(Orders[[#This Row],[country_code]],Countries[country_code],Countries[country_name])</f>
        <v>Italy</v>
      </c>
      <c r="G24922" s="5">
        <f>_xlfn.XLOOKUP(Orders[[#This Row],[user_id]],Users[user_id],Users[is_referral])</f>
        <v>1</v>
      </c>
    </row>
    <row r="24923" spans="1:7">
      <c r="A24923" s="5">
        <v>2180639</v>
      </c>
      <c r="B24923" s="5">
        <v>12648</v>
      </c>
      <c r="C24923" s="6">
        <v>43217</v>
      </c>
      <c r="D24923" s="5">
        <v>61</v>
      </c>
      <c r="E24923" s="5" t="str">
        <f>_xlfn.XLOOKUP(Orders[[#This Row],[user_id]],Users[user_id],Users[country])</f>
        <v>ES</v>
      </c>
      <c r="F24923" s="5" t="str">
        <f>_xlfn.XLOOKUP(Orders[[#This Row],[country_code]],Countries[country_code],Countries[country_name])</f>
        <v>Spain</v>
      </c>
      <c r="G24923" s="5">
        <f>_xlfn.XLOOKUP(Orders[[#This Row],[user_id]],Users[user_id],Users[is_referral])</f>
        <v>1</v>
      </c>
    </row>
    <row r="24924" spans="1:7">
      <c r="A24924" s="5">
        <v>2180641</v>
      </c>
      <c r="B24924" s="5">
        <v>209</v>
      </c>
      <c r="C24924" s="6">
        <v>43217</v>
      </c>
      <c r="D24924" s="5">
        <v>38</v>
      </c>
      <c r="E24924" s="5" t="str">
        <f>_xlfn.XLOOKUP(Orders[[#This Row],[user_id]],Users[user_id],Users[country])</f>
        <v>FR</v>
      </c>
      <c r="F24924" s="5" t="str">
        <f>_xlfn.XLOOKUP(Orders[[#This Row],[country_code]],Countries[country_code],Countries[country_name])</f>
        <v>France</v>
      </c>
      <c r="G24924" s="5">
        <f>_xlfn.XLOOKUP(Orders[[#This Row],[user_id]],Users[user_id],Users[is_referral])</f>
        <v>0</v>
      </c>
    </row>
    <row r="24925" spans="1:7">
      <c r="A24925" s="5">
        <v>2180642</v>
      </c>
      <c r="B24925" s="5">
        <v>4252</v>
      </c>
      <c r="C24925" s="6">
        <v>43217</v>
      </c>
      <c r="D24925" s="5">
        <v>20</v>
      </c>
      <c r="E24925" s="5" t="str">
        <f>_xlfn.XLOOKUP(Orders[[#This Row],[user_id]],Users[user_id],Users[country])</f>
        <v>IT</v>
      </c>
      <c r="F24925" s="5" t="str">
        <f>_xlfn.XLOOKUP(Orders[[#This Row],[country_code]],Countries[country_code],Countries[country_name])</f>
        <v>Italy</v>
      </c>
      <c r="G24925" s="5">
        <f>_xlfn.XLOOKUP(Orders[[#This Row],[user_id]],Users[user_id],Users[is_referral])</f>
        <v>0</v>
      </c>
    </row>
    <row r="24926" spans="1:7">
      <c r="A24926" s="5">
        <v>2180643</v>
      </c>
      <c r="B24926" s="5">
        <v>37</v>
      </c>
      <c r="C24926" s="6">
        <v>43217</v>
      </c>
      <c r="D24926" s="5">
        <v>45</v>
      </c>
      <c r="E24926" s="5" t="str">
        <f>_xlfn.XLOOKUP(Orders[[#This Row],[user_id]],Users[user_id],Users[country])</f>
        <v>FR</v>
      </c>
      <c r="F24926" s="5" t="str">
        <f>_xlfn.XLOOKUP(Orders[[#This Row],[country_code]],Countries[country_code],Countries[country_name])</f>
        <v>France</v>
      </c>
      <c r="G24926" s="5">
        <f>_xlfn.XLOOKUP(Orders[[#This Row],[user_id]],Users[user_id],Users[is_referral])</f>
        <v>0</v>
      </c>
    </row>
    <row r="24927" spans="1:7">
      <c r="A24927" s="5">
        <v>2180644</v>
      </c>
      <c r="B24927" s="5">
        <v>13661</v>
      </c>
      <c r="C24927" s="6">
        <v>43217</v>
      </c>
      <c r="D24927" s="5">
        <v>75</v>
      </c>
      <c r="E24927" s="5" t="str">
        <f>_xlfn.XLOOKUP(Orders[[#This Row],[user_id]],Users[user_id],Users[country])</f>
        <v>DE</v>
      </c>
      <c r="F24927" s="5" t="str">
        <f>_xlfn.XLOOKUP(Orders[[#This Row],[country_code]],Countries[country_code],Countries[country_name])</f>
        <v>Germany</v>
      </c>
      <c r="G24927" s="5">
        <f>_xlfn.XLOOKUP(Orders[[#This Row],[user_id]],Users[user_id],Users[is_referral])</f>
        <v>1</v>
      </c>
    </row>
    <row r="24928" spans="1:7">
      <c r="A24928" s="5">
        <v>2180645</v>
      </c>
      <c r="B24928" s="5">
        <v>19445</v>
      </c>
      <c r="C24928" s="6">
        <v>43217</v>
      </c>
      <c r="D24928" s="5">
        <v>37</v>
      </c>
      <c r="E24928" s="5" t="str">
        <f>_xlfn.XLOOKUP(Orders[[#This Row],[user_id]],Users[user_id],Users[country])</f>
        <v>ES</v>
      </c>
      <c r="F24928" s="5" t="str">
        <f>_xlfn.XLOOKUP(Orders[[#This Row],[country_code]],Countries[country_code],Countries[country_name])</f>
        <v>Spain</v>
      </c>
      <c r="G24928" s="5">
        <f>_xlfn.XLOOKUP(Orders[[#This Row],[user_id]],Users[user_id],Users[is_referral])</f>
        <v>1</v>
      </c>
    </row>
    <row r="24929" spans="1:7">
      <c r="A24929" s="5">
        <v>2180646</v>
      </c>
      <c r="B24929" s="5">
        <v>4374</v>
      </c>
      <c r="C24929" s="6">
        <v>43217</v>
      </c>
      <c r="D24929" s="5">
        <v>31</v>
      </c>
      <c r="E24929" s="5" t="str">
        <f>_xlfn.XLOOKUP(Orders[[#This Row],[user_id]],Users[user_id],Users[country])</f>
        <v>FR</v>
      </c>
      <c r="F24929" s="5" t="str">
        <f>_xlfn.XLOOKUP(Orders[[#This Row],[country_code]],Countries[country_code],Countries[country_name])</f>
        <v>France</v>
      </c>
      <c r="G24929" s="5">
        <f>_xlfn.XLOOKUP(Orders[[#This Row],[user_id]],Users[user_id],Users[is_referral])</f>
        <v>0</v>
      </c>
    </row>
    <row r="24930" spans="1:7">
      <c r="A24930" s="5">
        <v>2180648</v>
      </c>
      <c r="B24930" s="5">
        <v>17405</v>
      </c>
      <c r="C24930" s="6">
        <v>43217</v>
      </c>
      <c r="D24930" s="5">
        <v>61</v>
      </c>
      <c r="E24930" s="5" t="str">
        <f>_xlfn.XLOOKUP(Orders[[#This Row],[user_id]],Users[user_id],Users[country])</f>
        <v>ES</v>
      </c>
      <c r="F24930" s="5" t="str">
        <f>_xlfn.XLOOKUP(Orders[[#This Row],[country_code]],Countries[country_code],Countries[country_name])</f>
        <v>Spain</v>
      </c>
      <c r="G24930" s="5">
        <f>_xlfn.XLOOKUP(Orders[[#This Row],[user_id]],Users[user_id],Users[is_referral])</f>
        <v>1</v>
      </c>
    </row>
    <row r="24931" spans="1:7">
      <c r="A24931" s="5">
        <v>2180650</v>
      </c>
      <c r="B24931" s="5">
        <v>7496</v>
      </c>
      <c r="C24931" s="6">
        <v>43217</v>
      </c>
      <c r="D24931" s="5">
        <v>40</v>
      </c>
      <c r="E24931" s="5" t="str">
        <f>_xlfn.XLOOKUP(Orders[[#This Row],[user_id]],Users[user_id],Users[country])</f>
        <v>IT</v>
      </c>
      <c r="F24931" s="5" t="str">
        <f>_xlfn.XLOOKUP(Orders[[#This Row],[country_code]],Countries[country_code],Countries[country_name])</f>
        <v>Italy</v>
      </c>
      <c r="G24931" s="5">
        <f>_xlfn.XLOOKUP(Orders[[#This Row],[user_id]],Users[user_id],Users[is_referral])</f>
        <v>1</v>
      </c>
    </row>
    <row r="24932" spans="1:7">
      <c r="A24932" s="5">
        <v>2180655</v>
      </c>
      <c r="B24932" s="5">
        <v>16459</v>
      </c>
      <c r="C24932" s="6">
        <v>43217</v>
      </c>
      <c r="D24932" s="5">
        <v>71</v>
      </c>
      <c r="E24932" s="5" t="str">
        <f>_xlfn.XLOOKUP(Orders[[#This Row],[user_id]],Users[user_id],Users[country])</f>
        <v>IT</v>
      </c>
      <c r="F24932" s="5" t="str">
        <f>_xlfn.XLOOKUP(Orders[[#This Row],[country_code]],Countries[country_code],Countries[country_name])</f>
        <v>Italy</v>
      </c>
      <c r="G24932" s="5">
        <f>_xlfn.XLOOKUP(Orders[[#This Row],[user_id]],Users[user_id],Users[is_referral])</f>
        <v>1</v>
      </c>
    </row>
    <row r="24933" spans="1:7">
      <c r="A24933" s="5">
        <v>2180656</v>
      </c>
      <c r="B24933" s="5">
        <v>14941</v>
      </c>
      <c r="C24933" s="6">
        <v>43217</v>
      </c>
      <c r="D24933" s="5">
        <v>47</v>
      </c>
      <c r="E24933" s="5" t="str">
        <f>_xlfn.XLOOKUP(Orders[[#This Row],[user_id]],Users[user_id],Users[country])</f>
        <v>DE</v>
      </c>
      <c r="F24933" s="5" t="str">
        <f>_xlfn.XLOOKUP(Orders[[#This Row],[country_code]],Countries[country_code],Countries[country_name])</f>
        <v>Germany</v>
      </c>
      <c r="G24933" s="5">
        <f>_xlfn.XLOOKUP(Orders[[#This Row],[user_id]],Users[user_id],Users[is_referral])</f>
        <v>1</v>
      </c>
    </row>
    <row r="24934" spans="1:7">
      <c r="A24934" s="5">
        <v>2180658</v>
      </c>
      <c r="B24934" s="5">
        <v>10117</v>
      </c>
      <c r="C24934" s="6">
        <v>43217</v>
      </c>
      <c r="D24934" s="5">
        <v>36</v>
      </c>
      <c r="E24934" s="5" t="str">
        <f>_xlfn.XLOOKUP(Orders[[#This Row],[user_id]],Users[user_id],Users[country])</f>
        <v>IT</v>
      </c>
      <c r="F24934" s="5" t="str">
        <f>_xlfn.XLOOKUP(Orders[[#This Row],[country_code]],Countries[country_code],Countries[country_name])</f>
        <v>Italy</v>
      </c>
      <c r="G24934" s="5">
        <f>_xlfn.XLOOKUP(Orders[[#This Row],[user_id]],Users[user_id],Users[is_referral])</f>
        <v>1</v>
      </c>
    </row>
    <row r="24935" spans="1:7">
      <c r="A24935" s="5">
        <v>2180661</v>
      </c>
      <c r="B24935" s="5">
        <v>16129</v>
      </c>
      <c r="C24935" s="6">
        <v>43217</v>
      </c>
      <c r="D24935" s="5">
        <v>28</v>
      </c>
      <c r="E24935" s="5" t="str">
        <f>_xlfn.XLOOKUP(Orders[[#This Row],[user_id]],Users[user_id],Users[country])</f>
        <v>DE</v>
      </c>
      <c r="F24935" s="5" t="str">
        <f>_xlfn.XLOOKUP(Orders[[#This Row],[country_code]],Countries[country_code],Countries[country_name])</f>
        <v>Germany</v>
      </c>
      <c r="G24935" s="5">
        <f>_xlfn.XLOOKUP(Orders[[#This Row],[user_id]],Users[user_id],Users[is_referral])</f>
        <v>1</v>
      </c>
    </row>
    <row r="24936" spans="1:7">
      <c r="A24936" s="5">
        <v>2180662</v>
      </c>
      <c r="B24936" s="5">
        <v>17627</v>
      </c>
      <c r="C24936" s="6">
        <v>43217</v>
      </c>
      <c r="D24936" s="5">
        <v>89</v>
      </c>
      <c r="E24936" s="5" t="str">
        <f>_xlfn.XLOOKUP(Orders[[#This Row],[user_id]],Users[user_id],Users[country])</f>
        <v>IT</v>
      </c>
      <c r="F24936" s="5" t="str">
        <f>_xlfn.XLOOKUP(Orders[[#This Row],[country_code]],Countries[country_code],Countries[country_name])</f>
        <v>Italy</v>
      </c>
      <c r="G24936" s="5">
        <f>_xlfn.XLOOKUP(Orders[[#This Row],[user_id]],Users[user_id],Users[is_referral])</f>
        <v>1</v>
      </c>
    </row>
    <row r="24937" spans="1:7">
      <c r="A24937" s="5">
        <v>2180664</v>
      </c>
      <c r="B24937" s="5">
        <v>1513</v>
      </c>
      <c r="C24937" s="6">
        <v>43217</v>
      </c>
      <c r="D24937" s="5">
        <v>33</v>
      </c>
      <c r="E24937" s="5" t="str">
        <f>_xlfn.XLOOKUP(Orders[[#This Row],[user_id]],Users[user_id],Users[country])</f>
        <v>FR</v>
      </c>
      <c r="F24937" s="5" t="str">
        <f>_xlfn.XLOOKUP(Orders[[#This Row],[country_code]],Countries[country_code],Countries[country_name])</f>
        <v>France</v>
      </c>
      <c r="G24937" s="5">
        <f>_xlfn.XLOOKUP(Orders[[#This Row],[user_id]],Users[user_id],Users[is_referral])</f>
        <v>0</v>
      </c>
    </row>
    <row r="24938" spans="1:7">
      <c r="A24938" s="5">
        <v>2180665</v>
      </c>
      <c r="B24938" s="5">
        <v>8296</v>
      </c>
      <c r="C24938" s="6">
        <v>43217</v>
      </c>
      <c r="D24938" s="5">
        <v>33</v>
      </c>
      <c r="E24938" s="5" t="str">
        <f>_xlfn.XLOOKUP(Orders[[#This Row],[user_id]],Users[user_id],Users[country])</f>
        <v>ES</v>
      </c>
      <c r="F24938" s="5" t="str">
        <f>_xlfn.XLOOKUP(Orders[[#This Row],[country_code]],Countries[country_code],Countries[country_name])</f>
        <v>Spain</v>
      </c>
      <c r="G24938" s="5">
        <f>_xlfn.XLOOKUP(Orders[[#This Row],[user_id]],Users[user_id],Users[is_referral])</f>
        <v>1</v>
      </c>
    </row>
    <row r="24939" spans="1:7">
      <c r="A24939" s="5">
        <v>2180668</v>
      </c>
      <c r="B24939" s="5">
        <v>8524</v>
      </c>
      <c r="C24939" s="6">
        <v>43217</v>
      </c>
      <c r="D24939" s="5">
        <v>43</v>
      </c>
      <c r="E24939" s="5" t="str">
        <f>_xlfn.XLOOKUP(Orders[[#This Row],[user_id]],Users[user_id],Users[country])</f>
        <v>DE</v>
      </c>
      <c r="F24939" s="5" t="str">
        <f>_xlfn.XLOOKUP(Orders[[#This Row],[country_code]],Countries[country_code],Countries[country_name])</f>
        <v>Germany</v>
      </c>
      <c r="G24939" s="5">
        <f>_xlfn.XLOOKUP(Orders[[#This Row],[user_id]],Users[user_id],Users[is_referral])</f>
        <v>1</v>
      </c>
    </row>
    <row r="24940" spans="1:7">
      <c r="A24940" s="5">
        <v>2180669</v>
      </c>
      <c r="B24940" s="5">
        <v>10395</v>
      </c>
      <c r="C24940" s="6">
        <v>43217</v>
      </c>
      <c r="D24940" s="5">
        <v>79</v>
      </c>
      <c r="E24940" s="5" t="str">
        <f>_xlfn.XLOOKUP(Orders[[#This Row],[user_id]],Users[user_id],Users[country])</f>
        <v>IT</v>
      </c>
      <c r="F24940" s="5" t="str">
        <f>_xlfn.XLOOKUP(Orders[[#This Row],[country_code]],Countries[country_code],Countries[country_name])</f>
        <v>Italy</v>
      </c>
      <c r="G24940" s="5">
        <f>_xlfn.XLOOKUP(Orders[[#This Row],[user_id]],Users[user_id],Users[is_referral])</f>
        <v>1</v>
      </c>
    </row>
    <row r="24941" spans="1:7">
      <c r="A24941" s="5">
        <v>2180670</v>
      </c>
      <c r="B24941" s="5">
        <v>6516</v>
      </c>
      <c r="C24941" s="6">
        <v>43217</v>
      </c>
      <c r="D24941" s="5">
        <v>28</v>
      </c>
      <c r="E24941" s="5" t="str">
        <f>_xlfn.XLOOKUP(Orders[[#This Row],[user_id]],Users[user_id],Users[country])</f>
        <v>IT</v>
      </c>
      <c r="F24941" s="5" t="str">
        <f>_xlfn.XLOOKUP(Orders[[#This Row],[country_code]],Countries[country_code],Countries[country_name])</f>
        <v>Italy</v>
      </c>
      <c r="G24941" s="5">
        <f>_xlfn.XLOOKUP(Orders[[#This Row],[user_id]],Users[user_id],Users[is_referral])</f>
        <v>1</v>
      </c>
    </row>
    <row r="24942" spans="1:7">
      <c r="A24942" s="5">
        <v>2180671</v>
      </c>
      <c r="B24942" s="5">
        <v>14243</v>
      </c>
      <c r="C24942" s="6">
        <v>43217</v>
      </c>
      <c r="D24942" s="5">
        <v>35</v>
      </c>
      <c r="E24942" s="5" t="str">
        <f>_xlfn.XLOOKUP(Orders[[#This Row],[user_id]],Users[user_id],Users[country])</f>
        <v>IT</v>
      </c>
      <c r="F24942" s="5" t="str">
        <f>_xlfn.XLOOKUP(Orders[[#This Row],[country_code]],Countries[country_code],Countries[country_name])</f>
        <v>Italy</v>
      </c>
      <c r="G24942" s="5">
        <f>_xlfn.XLOOKUP(Orders[[#This Row],[user_id]],Users[user_id],Users[is_referral])</f>
        <v>1</v>
      </c>
    </row>
    <row r="24943" spans="1:7">
      <c r="A24943" s="5">
        <v>2180672</v>
      </c>
      <c r="B24943" s="5">
        <v>7217</v>
      </c>
      <c r="C24943" s="6">
        <v>43217</v>
      </c>
      <c r="D24943" s="5">
        <v>14</v>
      </c>
      <c r="E24943" s="5" t="str">
        <f>_xlfn.XLOOKUP(Orders[[#This Row],[user_id]],Users[user_id],Users[country])</f>
        <v>ES</v>
      </c>
      <c r="F24943" s="5" t="str">
        <f>_xlfn.XLOOKUP(Orders[[#This Row],[country_code]],Countries[country_code],Countries[country_name])</f>
        <v>Spain</v>
      </c>
      <c r="G24943" s="5">
        <f>_xlfn.XLOOKUP(Orders[[#This Row],[user_id]],Users[user_id],Users[is_referral])</f>
        <v>1</v>
      </c>
    </row>
    <row r="24944" spans="1:7">
      <c r="A24944" s="5">
        <v>2180673</v>
      </c>
      <c r="B24944" s="5">
        <v>18255</v>
      </c>
      <c r="C24944" s="6">
        <v>43217</v>
      </c>
      <c r="D24944" s="5">
        <v>45</v>
      </c>
      <c r="E24944" s="5" t="str">
        <f>_xlfn.XLOOKUP(Orders[[#This Row],[user_id]],Users[user_id],Users[country])</f>
        <v>FR</v>
      </c>
      <c r="F24944" s="5" t="str">
        <f>_xlfn.XLOOKUP(Orders[[#This Row],[country_code]],Countries[country_code],Countries[country_name])</f>
        <v>France</v>
      </c>
      <c r="G24944" s="5">
        <f>_xlfn.XLOOKUP(Orders[[#This Row],[user_id]],Users[user_id],Users[is_referral])</f>
        <v>1</v>
      </c>
    </row>
    <row r="24945" spans="1:7">
      <c r="A24945" s="5">
        <v>2180675</v>
      </c>
      <c r="B24945" s="5">
        <v>15502</v>
      </c>
      <c r="C24945" s="6">
        <v>43217</v>
      </c>
      <c r="D24945" s="5">
        <v>30</v>
      </c>
      <c r="E24945" s="5" t="str">
        <f>_xlfn.XLOOKUP(Orders[[#This Row],[user_id]],Users[user_id],Users[country])</f>
        <v>FR</v>
      </c>
      <c r="F24945" s="5" t="str">
        <f>_xlfn.XLOOKUP(Orders[[#This Row],[country_code]],Countries[country_code],Countries[country_name])</f>
        <v>France</v>
      </c>
      <c r="G24945" s="5">
        <f>_xlfn.XLOOKUP(Orders[[#This Row],[user_id]],Users[user_id],Users[is_referral])</f>
        <v>1</v>
      </c>
    </row>
    <row r="24946" spans="1:7">
      <c r="A24946" s="5">
        <v>2180677</v>
      </c>
      <c r="B24946" s="5">
        <v>17724</v>
      </c>
      <c r="C24946" s="6">
        <v>43217</v>
      </c>
      <c r="D24946" s="5">
        <v>60</v>
      </c>
      <c r="E24946" s="5" t="str">
        <f>_xlfn.XLOOKUP(Orders[[#This Row],[user_id]],Users[user_id],Users[country])</f>
        <v>IT</v>
      </c>
      <c r="F24946" s="5" t="str">
        <f>_xlfn.XLOOKUP(Orders[[#This Row],[country_code]],Countries[country_code],Countries[country_name])</f>
        <v>Italy</v>
      </c>
      <c r="G24946" s="5">
        <f>_xlfn.XLOOKUP(Orders[[#This Row],[user_id]],Users[user_id],Users[is_referral])</f>
        <v>1</v>
      </c>
    </row>
    <row r="24947" spans="1:7">
      <c r="A24947" s="5">
        <v>2180682</v>
      </c>
      <c r="B24947" s="5">
        <v>6085</v>
      </c>
      <c r="C24947" s="6">
        <v>43217</v>
      </c>
      <c r="D24947" s="5">
        <v>36</v>
      </c>
      <c r="E24947" s="5" t="str">
        <f>_xlfn.XLOOKUP(Orders[[#This Row],[user_id]],Users[user_id],Users[country])</f>
        <v>IT</v>
      </c>
      <c r="F24947" s="5" t="str">
        <f>_xlfn.XLOOKUP(Orders[[#This Row],[country_code]],Countries[country_code],Countries[country_name])</f>
        <v>Italy</v>
      </c>
      <c r="G24947" s="5">
        <f>_xlfn.XLOOKUP(Orders[[#This Row],[user_id]],Users[user_id],Users[is_referral])</f>
        <v>1</v>
      </c>
    </row>
    <row r="24948" spans="1:7">
      <c r="A24948" s="5">
        <v>2180684</v>
      </c>
      <c r="B24948" s="5">
        <v>5258</v>
      </c>
      <c r="C24948" s="6">
        <v>43217</v>
      </c>
      <c r="D24948" s="5">
        <v>48</v>
      </c>
      <c r="E24948" s="5" t="str">
        <f>_xlfn.XLOOKUP(Orders[[#This Row],[user_id]],Users[user_id],Users[country])</f>
        <v>IT</v>
      </c>
      <c r="F24948" s="5" t="str">
        <f>_xlfn.XLOOKUP(Orders[[#This Row],[country_code]],Countries[country_code],Countries[country_name])</f>
        <v>Italy</v>
      </c>
      <c r="G24948" s="5">
        <f>_xlfn.XLOOKUP(Orders[[#This Row],[user_id]],Users[user_id],Users[is_referral])</f>
        <v>1</v>
      </c>
    </row>
    <row r="24949" spans="1:7">
      <c r="A24949" s="5">
        <v>2180688</v>
      </c>
      <c r="B24949" s="5">
        <v>13862</v>
      </c>
      <c r="C24949" s="6">
        <v>43217</v>
      </c>
      <c r="D24949" s="5">
        <v>62</v>
      </c>
      <c r="E24949" s="5" t="str">
        <f>_xlfn.XLOOKUP(Orders[[#This Row],[user_id]],Users[user_id],Users[country])</f>
        <v>ES</v>
      </c>
      <c r="F24949" s="5" t="str">
        <f>_xlfn.XLOOKUP(Orders[[#This Row],[country_code]],Countries[country_code],Countries[country_name])</f>
        <v>Spain</v>
      </c>
      <c r="G24949" s="5">
        <f>_xlfn.XLOOKUP(Orders[[#This Row],[user_id]],Users[user_id],Users[is_referral])</f>
        <v>1</v>
      </c>
    </row>
    <row r="24950" spans="1:7">
      <c r="A24950" s="5">
        <v>2180689</v>
      </c>
      <c r="B24950" s="5">
        <v>6499</v>
      </c>
      <c r="C24950" s="6">
        <v>43217</v>
      </c>
      <c r="D24950" s="5">
        <v>35</v>
      </c>
      <c r="E24950" s="5" t="str">
        <f>_xlfn.XLOOKUP(Orders[[#This Row],[user_id]],Users[user_id],Users[country])</f>
        <v>DE</v>
      </c>
      <c r="F24950" s="5" t="str">
        <f>_xlfn.XLOOKUP(Orders[[#This Row],[country_code]],Countries[country_code],Countries[country_name])</f>
        <v>Germany</v>
      </c>
      <c r="G24950" s="5">
        <f>_xlfn.XLOOKUP(Orders[[#This Row],[user_id]],Users[user_id],Users[is_referral])</f>
        <v>1</v>
      </c>
    </row>
    <row r="24951" spans="1:7">
      <c r="A24951" s="5">
        <v>2180690</v>
      </c>
      <c r="B24951" s="5">
        <v>6182</v>
      </c>
      <c r="C24951" s="6">
        <v>43217</v>
      </c>
      <c r="D24951" s="5">
        <v>71</v>
      </c>
      <c r="E24951" s="5" t="str">
        <f>_xlfn.XLOOKUP(Orders[[#This Row],[user_id]],Users[user_id],Users[country])</f>
        <v>IT</v>
      </c>
      <c r="F24951" s="5" t="str">
        <f>_xlfn.XLOOKUP(Orders[[#This Row],[country_code]],Countries[country_code],Countries[country_name])</f>
        <v>Italy</v>
      </c>
      <c r="G24951" s="5">
        <f>_xlfn.XLOOKUP(Orders[[#This Row],[user_id]],Users[user_id],Users[is_referral])</f>
        <v>1</v>
      </c>
    </row>
    <row r="24952" spans="1:7">
      <c r="A24952" s="5">
        <v>2180691</v>
      </c>
      <c r="B24952" s="5">
        <v>15062</v>
      </c>
      <c r="C24952" s="6">
        <v>43217</v>
      </c>
      <c r="D24952" s="5">
        <v>72</v>
      </c>
      <c r="E24952" s="5" t="str">
        <f>_xlfn.XLOOKUP(Orders[[#This Row],[user_id]],Users[user_id],Users[country])</f>
        <v>IT</v>
      </c>
      <c r="F24952" s="5" t="str">
        <f>_xlfn.XLOOKUP(Orders[[#This Row],[country_code]],Countries[country_code],Countries[country_name])</f>
        <v>Italy</v>
      </c>
      <c r="G24952" s="5">
        <f>_xlfn.XLOOKUP(Orders[[#This Row],[user_id]],Users[user_id],Users[is_referral])</f>
        <v>1</v>
      </c>
    </row>
    <row r="24953" spans="1:7">
      <c r="A24953" s="5">
        <v>2180692</v>
      </c>
      <c r="B24953" s="5">
        <v>6911</v>
      </c>
      <c r="C24953" s="6">
        <v>43217</v>
      </c>
      <c r="D24953" s="5">
        <v>84</v>
      </c>
      <c r="E24953" s="5" t="str">
        <f>_xlfn.XLOOKUP(Orders[[#This Row],[user_id]],Users[user_id],Users[country])</f>
        <v>ES</v>
      </c>
      <c r="F24953" s="5" t="str">
        <f>_xlfn.XLOOKUP(Orders[[#This Row],[country_code]],Countries[country_code],Countries[country_name])</f>
        <v>Spain</v>
      </c>
      <c r="G24953" s="5">
        <f>_xlfn.XLOOKUP(Orders[[#This Row],[user_id]],Users[user_id],Users[is_referral])</f>
        <v>1</v>
      </c>
    </row>
    <row r="24954" spans="1:7">
      <c r="A24954" s="5">
        <v>2180696</v>
      </c>
      <c r="B24954" s="5">
        <v>8532</v>
      </c>
      <c r="C24954" s="6">
        <v>43217</v>
      </c>
      <c r="D24954" s="5">
        <v>88</v>
      </c>
      <c r="E24954" s="5" t="str">
        <f>_xlfn.XLOOKUP(Orders[[#This Row],[user_id]],Users[user_id],Users[country])</f>
        <v>IT</v>
      </c>
      <c r="F24954" s="5" t="str">
        <f>_xlfn.XLOOKUP(Orders[[#This Row],[country_code]],Countries[country_code],Countries[country_name])</f>
        <v>Italy</v>
      </c>
      <c r="G24954" s="5">
        <f>_xlfn.XLOOKUP(Orders[[#This Row],[user_id]],Users[user_id],Users[is_referral])</f>
        <v>1</v>
      </c>
    </row>
    <row r="24955" spans="1:7">
      <c r="A24955" s="5">
        <v>2180698</v>
      </c>
      <c r="B24955" s="5">
        <v>1864</v>
      </c>
      <c r="C24955" s="6">
        <v>43217</v>
      </c>
      <c r="D24955" s="5">
        <v>43</v>
      </c>
      <c r="E24955" s="5" t="str">
        <f>_xlfn.XLOOKUP(Orders[[#This Row],[user_id]],Users[user_id],Users[country])</f>
        <v>FR</v>
      </c>
      <c r="F24955" s="5" t="str">
        <f>_xlfn.XLOOKUP(Orders[[#This Row],[country_code]],Countries[country_code],Countries[country_name])</f>
        <v>France</v>
      </c>
      <c r="G24955" s="5">
        <f>_xlfn.XLOOKUP(Orders[[#This Row],[user_id]],Users[user_id],Users[is_referral])</f>
        <v>0</v>
      </c>
    </row>
    <row r="24956" spans="1:7">
      <c r="A24956" s="5">
        <v>2180699</v>
      </c>
      <c r="B24956" s="5">
        <v>8969</v>
      </c>
      <c r="C24956" s="6">
        <v>43217</v>
      </c>
      <c r="D24956" s="5">
        <v>38</v>
      </c>
      <c r="E24956" s="5" t="str">
        <f>_xlfn.XLOOKUP(Orders[[#This Row],[user_id]],Users[user_id],Users[country])</f>
        <v>IT</v>
      </c>
      <c r="F24956" s="5" t="str">
        <f>_xlfn.XLOOKUP(Orders[[#This Row],[country_code]],Countries[country_code],Countries[country_name])</f>
        <v>Italy</v>
      </c>
      <c r="G24956" s="5">
        <f>_xlfn.XLOOKUP(Orders[[#This Row],[user_id]],Users[user_id],Users[is_referral])</f>
        <v>0</v>
      </c>
    </row>
    <row r="24957" spans="1:7">
      <c r="A24957" s="5">
        <v>2180700</v>
      </c>
      <c r="B24957" s="5">
        <v>16881</v>
      </c>
      <c r="C24957" s="6">
        <v>43217</v>
      </c>
      <c r="D24957" s="5">
        <v>33</v>
      </c>
      <c r="E24957" s="5" t="str">
        <f>_xlfn.XLOOKUP(Orders[[#This Row],[user_id]],Users[user_id],Users[country])</f>
        <v>ES</v>
      </c>
      <c r="F24957" s="5" t="str">
        <f>_xlfn.XLOOKUP(Orders[[#This Row],[country_code]],Countries[country_code],Countries[country_name])</f>
        <v>Spain</v>
      </c>
      <c r="G24957" s="5">
        <f>_xlfn.XLOOKUP(Orders[[#This Row],[user_id]],Users[user_id],Users[is_referral])</f>
        <v>1</v>
      </c>
    </row>
    <row r="24958" spans="1:7">
      <c r="A24958" s="5">
        <v>2180702</v>
      </c>
      <c r="B24958" s="5">
        <v>14940</v>
      </c>
      <c r="C24958" s="6">
        <v>43217</v>
      </c>
      <c r="D24958" s="5">
        <v>32</v>
      </c>
      <c r="E24958" s="5" t="str">
        <f>_xlfn.XLOOKUP(Orders[[#This Row],[user_id]],Users[user_id],Users[country])</f>
        <v>DE</v>
      </c>
      <c r="F24958" s="5" t="str">
        <f>_xlfn.XLOOKUP(Orders[[#This Row],[country_code]],Countries[country_code],Countries[country_name])</f>
        <v>Germany</v>
      </c>
      <c r="G24958" s="5">
        <f>_xlfn.XLOOKUP(Orders[[#This Row],[user_id]],Users[user_id],Users[is_referral])</f>
        <v>0</v>
      </c>
    </row>
    <row r="24959" spans="1:7">
      <c r="A24959" s="5">
        <v>2180703</v>
      </c>
      <c r="B24959" s="5">
        <v>18398</v>
      </c>
      <c r="C24959" s="6">
        <v>43217</v>
      </c>
      <c r="D24959" s="5">
        <v>36</v>
      </c>
      <c r="E24959" s="5" t="str">
        <f>_xlfn.XLOOKUP(Orders[[#This Row],[user_id]],Users[user_id],Users[country])</f>
        <v>IT</v>
      </c>
      <c r="F24959" s="5" t="str">
        <f>_xlfn.XLOOKUP(Orders[[#This Row],[country_code]],Countries[country_code],Countries[country_name])</f>
        <v>Italy</v>
      </c>
      <c r="G24959" s="5">
        <f>_xlfn.XLOOKUP(Orders[[#This Row],[user_id]],Users[user_id],Users[is_referral])</f>
        <v>1</v>
      </c>
    </row>
    <row r="24960" spans="1:7">
      <c r="A24960" s="5">
        <v>2180704</v>
      </c>
      <c r="B24960" s="5">
        <v>4496</v>
      </c>
      <c r="C24960" s="6">
        <v>43217</v>
      </c>
      <c r="D24960" s="5">
        <v>41</v>
      </c>
      <c r="E24960" s="5" t="str">
        <f>_xlfn.XLOOKUP(Orders[[#This Row],[user_id]],Users[user_id],Users[country])</f>
        <v>IT</v>
      </c>
      <c r="F24960" s="5" t="str">
        <f>_xlfn.XLOOKUP(Orders[[#This Row],[country_code]],Countries[country_code],Countries[country_name])</f>
        <v>Italy</v>
      </c>
      <c r="G24960" s="5">
        <f>_xlfn.XLOOKUP(Orders[[#This Row],[user_id]],Users[user_id],Users[is_referral])</f>
        <v>0</v>
      </c>
    </row>
    <row r="24961" spans="1:7">
      <c r="A24961" s="5">
        <v>2180705</v>
      </c>
      <c r="B24961" s="5">
        <v>19834</v>
      </c>
      <c r="C24961" s="6">
        <v>43217</v>
      </c>
      <c r="D24961" s="5">
        <v>35</v>
      </c>
      <c r="E24961" s="5" t="str">
        <f>_xlfn.XLOOKUP(Orders[[#This Row],[user_id]],Users[user_id],Users[country])</f>
        <v>FR</v>
      </c>
      <c r="F24961" s="5" t="str">
        <f>_xlfn.XLOOKUP(Orders[[#This Row],[country_code]],Countries[country_code],Countries[country_name])</f>
        <v>France</v>
      </c>
      <c r="G24961" s="5">
        <f>_xlfn.XLOOKUP(Orders[[#This Row],[user_id]],Users[user_id],Users[is_referral])</f>
        <v>1</v>
      </c>
    </row>
    <row r="24962" spans="1:7">
      <c r="A24962" s="5">
        <v>2180707</v>
      </c>
      <c r="B24962" s="5">
        <v>18137</v>
      </c>
      <c r="C24962" s="6">
        <v>43217</v>
      </c>
      <c r="D24962" s="5">
        <v>36</v>
      </c>
      <c r="E24962" s="5" t="str">
        <f>_xlfn.XLOOKUP(Orders[[#This Row],[user_id]],Users[user_id],Users[country])</f>
        <v>FR</v>
      </c>
      <c r="F24962" s="5" t="str">
        <f>_xlfn.XLOOKUP(Orders[[#This Row],[country_code]],Countries[country_code],Countries[country_name])</f>
        <v>France</v>
      </c>
      <c r="G24962" s="5">
        <f>_xlfn.XLOOKUP(Orders[[#This Row],[user_id]],Users[user_id],Users[is_referral])</f>
        <v>0</v>
      </c>
    </row>
    <row r="24963" spans="1:7">
      <c r="A24963" s="5">
        <v>2180709</v>
      </c>
      <c r="B24963" s="5">
        <v>16856</v>
      </c>
      <c r="C24963" s="6">
        <v>43217</v>
      </c>
      <c r="D24963" s="5">
        <v>60</v>
      </c>
      <c r="E24963" s="5" t="str">
        <f>_xlfn.XLOOKUP(Orders[[#This Row],[user_id]],Users[user_id],Users[country])</f>
        <v>ES</v>
      </c>
      <c r="F24963" s="5" t="str">
        <f>_xlfn.XLOOKUP(Orders[[#This Row],[country_code]],Countries[country_code],Countries[country_name])</f>
        <v>Spain</v>
      </c>
      <c r="G24963" s="5">
        <f>_xlfn.XLOOKUP(Orders[[#This Row],[user_id]],Users[user_id],Users[is_referral])</f>
        <v>0</v>
      </c>
    </row>
    <row r="24964" spans="1:7">
      <c r="A24964" s="5">
        <v>2180711</v>
      </c>
      <c r="B24964" s="5">
        <v>3573</v>
      </c>
      <c r="C24964" s="6">
        <v>43217</v>
      </c>
      <c r="D24964" s="5">
        <v>25</v>
      </c>
      <c r="E24964" s="5" t="str">
        <f>_xlfn.XLOOKUP(Orders[[#This Row],[user_id]],Users[user_id],Users[country])</f>
        <v>FR</v>
      </c>
      <c r="F24964" s="5" t="str">
        <f>_xlfn.XLOOKUP(Orders[[#This Row],[country_code]],Countries[country_code],Countries[country_name])</f>
        <v>France</v>
      </c>
      <c r="G24964" s="5">
        <f>_xlfn.XLOOKUP(Orders[[#This Row],[user_id]],Users[user_id],Users[is_referral])</f>
        <v>0</v>
      </c>
    </row>
    <row r="24965" spans="1:7">
      <c r="A24965" s="5">
        <v>2180713</v>
      </c>
      <c r="B24965" s="5">
        <v>14911</v>
      </c>
      <c r="C24965" s="6">
        <v>43217</v>
      </c>
      <c r="D24965" s="5">
        <v>40</v>
      </c>
      <c r="E24965" s="5" t="str">
        <f>_xlfn.XLOOKUP(Orders[[#This Row],[user_id]],Users[user_id],Users[country])</f>
        <v>DE</v>
      </c>
      <c r="F24965" s="5" t="str">
        <f>_xlfn.XLOOKUP(Orders[[#This Row],[country_code]],Countries[country_code],Countries[country_name])</f>
        <v>Germany</v>
      </c>
      <c r="G24965" s="5">
        <f>_xlfn.XLOOKUP(Orders[[#This Row],[user_id]],Users[user_id],Users[is_referral])</f>
        <v>1</v>
      </c>
    </row>
    <row r="24966" spans="1:7">
      <c r="A24966" s="5">
        <v>2180716</v>
      </c>
      <c r="B24966" s="5">
        <v>15143</v>
      </c>
      <c r="C24966" s="6">
        <v>43217</v>
      </c>
      <c r="D24966" s="5">
        <v>38</v>
      </c>
      <c r="E24966" s="5" t="str">
        <f>_xlfn.XLOOKUP(Orders[[#This Row],[user_id]],Users[user_id],Users[country])</f>
        <v>FR</v>
      </c>
      <c r="F24966" s="5" t="str">
        <f>_xlfn.XLOOKUP(Orders[[#This Row],[country_code]],Countries[country_code],Countries[country_name])</f>
        <v>France</v>
      </c>
      <c r="G24966" s="5">
        <f>_xlfn.XLOOKUP(Orders[[#This Row],[user_id]],Users[user_id],Users[is_referral])</f>
        <v>1</v>
      </c>
    </row>
    <row r="24967" spans="1:7">
      <c r="A24967" s="5">
        <v>2180717</v>
      </c>
      <c r="B24967" s="5">
        <v>7899</v>
      </c>
      <c r="C24967" s="6">
        <v>43217</v>
      </c>
      <c r="D24967" s="5">
        <v>23</v>
      </c>
      <c r="E24967" s="5" t="str">
        <f>_xlfn.XLOOKUP(Orders[[#This Row],[user_id]],Users[user_id],Users[country])</f>
        <v>ES</v>
      </c>
      <c r="F24967" s="5" t="str">
        <f>_xlfn.XLOOKUP(Orders[[#This Row],[country_code]],Countries[country_code],Countries[country_name])</f>
        <v>Spain</v>
      </c>
      <c r="G24967" s="5">
        <f>_xlfn.XLOOKUP(Orders[[#This Row],[user_id]],Users[user_id],Users[is_referral])</f>
        <v>0</v>
      </c>
    </row>
    <row r="24968" spans="1:7">
      <c r="A24968" s="5">
        <v>2180723</v>
      </c>
      <c r="B24968" s="5">
        <v>14950</v>
      </c>
      <c r="C24968" s="6">
        <v>43217</v>
      </c>
      <c r="D24968" s="5">
        <v>39</v>
      </c>
      <c r="E24968" s="5" t="str">
        <f>_xlfn.XLOOKUP(Orders[[#This Row],[user_id]],Users[user_id],Users[country])</f>
        <v>IT</v>
      </c>
      <c r="F24968" s="5" t="str">
        <f>_xlfn.XLOOKUP(Orders[[#This Row],[country_code]],Countries[country_code],Countries[country_name])</f>
        <v>Italy</v>
      </c>
      <c r="G24968" s="5">
        <f>_xlfn.XLOOKUP(Orders[[#This Row],[user_id]],Users[user_id],Users[is_referral])</f>
        <v>1</v>
      </c>
    </row>
    <row r="24969" spans="1:7">
      <c r="A24969" s="5">
        <v>2180724</v>
      </c>
      <c r="B24969" s="5">
        <v>4970</v>
      </c>
      <c r="C24969" s="6">
        <v>43217</v>
      </c>
      <c r="D24969" s="5">
        <v>32</v>
      </c>
      <c r="E24969" s="5" t="str">
        <f>_xlfn.XLOOKUP(Orders[[#This Row],[user_id]],Users[user_id],Users[country])</f>
        <v>ES</v>
      </c>
      <c r="F24969" s="5" t="str">
        <f>_xlfn.XLOOKUP(Orders[[#This Row],[country_code]],Countries[country_code],Countries[country_name])</f>
        <v>Spain</v>
      </c>
      <c r="G24969" s="5">
        <f>_xlfn.XLOOKUP(Orders[[#This Row],[user_id]],Users[user_id],Users[is_referral])</f>
        <v>0</v>
      </c>
    </row>
    <row r="24970" spans="1:7">
      <c r="A24970" s="5">
        <v>2180728</v>
      </c>
      <c r="B24970" s="5">
        <v>8505</v>
      </c>
      <c r="C24970" s="6">
        <v>43217</v>
      </c>
      <c r="D24970" s="5">
        <v>30</v>
      </c>
      <c r="E24970" s="5" t="str">
        <f>_xlfn.XLOOKUP(Orders[[#This Row],[user_id]],Users[user_id],Users[country])</f>
        <v>ES</v>
      </c>
      <c r="F24970" s="5" t="str">
        <f>_xlfn.XLOOKUP(Orders[[#This Row],[country_code]],Countries[country_code],Countries[country_name])</f>
        <v>Spain</v>
      </c>
      <c r="G24970" s="5">
        <f>_xlfn.XLOOKUP(Orders[[#This Row],[user_id]],Users[user_id],Users[is_referral])</f>
        <v>1</v>
      </c>
    </row>
    <row r="24971" spans="1:7">
      <c r="A24971" s="5">
        <v>2180731</v>
      </c>
      <c r="B24971" s="5">
        <v>6749</v>
      </c>
      <c r="C24971" s="6">
        <v>43217</v>
      </c>
      <c r="D24971" s="5">
        <v>69</v>
      </c>
      <c r="E24971" s="5" t="str">
        <f>_xlfn.XLOOKUP(Orders[[#This Row],[user_id]],Users[user_id],Users[country])</f>
        <v>FR</v>
      </c>
      <c r="F24971" s="5" t="str">
        <f>_xlfn.XLOOKUP(Orders[[#This Row],[country_code]],Countries[country_code],Countries[country_name])</f>
        <v>France</v>
      </c>
      <c r="G24971" s="5">
        <f>_xlfn.XLOOKUP(Orders[[#This Row],[user_id]],Users[user_id],Users[is_referral])</f>
        <v>1</v>
      </c>
    </row>
    <row r="24972" spans="1:7">
      <c r="A24972" s="5">
        <v>2180735</v>
      </c>
      <c r="B24972" s="5">
        <v>11085</v>
      </c>
      <c r="C24972" s="6">
        <v>43217</v>
      </c>
      <c r="D24972" s="5">
        <v>71</v>
      </c>
      <c r="E24972" s="5" t="str">
        <f>_xlfn.XLOOKUP(Orders[[#This Row],[user_id]],Users[user_id],Users[country])</f>
        <v>DE</v>
      </c>
      <c r="F24972" s="5" t="str">
        <f>_xlfn.XLOOKUP(Orders[[#This Row],[country_code]],Countries[country_code],Countries[country_name])</f>
        <v>Germany</v>
      </c>
      <c r="G24972" s="5">
        <f>_xlfn.XLOOKUP(Orders[[#This Row],[user_id]],Users[user_id],Users[is_referral])</f>
        <v>1</v>
      </c>
    </row>
    <row r="24973" spans="1:7">
      <c r="A24973" s="5">
        <v>2180738</v>
      </c>
      <c r="B24973" s="5">
        <v>10093</v>
      </c>
      <c r="C24973" s="6">
        <v>43217</v>
      </c>
      <c r="D24973" s="5">
        <v>39</v>
      </c>
      <c r="E24973" s="5" t="str">
        <f>_xlfn.XLOOKUP(Orders[[#This Row],[user_id]],Users[user_id],Users[country])</f>
        <v>IT</v>
      </c>
      <c r="F24973" s="5" t="str">
        <f>_xlfn.XLOOKUP(Orders[[#This Row],[country_code]],Countries[country_code],Countries[country_name])</f>
        <v>Italy</v>
      </c>
      <c r="G24973" s="5">
        <f>_xlfn.XLOOKUP(Orders[[#This Row],[user_id]],Users[user_id],Users[is_referral])</f>
        <v>1</v>
      </c>
    </row>
    <row r="24974" spans="1:7">
      <c r="A24974" s="5">
        <v>2180740</v>
      </c>
      <c r="B24974" s="5">
        <v>17631</v>
      </c>
      <c r="C24974" s="6">
        <v>43217</v>
      </c>
      <c r="D24974" s="5">
        <v>57</v>
      </c>
      <c r="E24974" s="5" t="str">
        <f>_xlfn.XLOOKUP(Orders[[#This Row],[user_id]],Users[user_id],Users[country])</f>
        <v>ES</v>
      </c>
      <c r="F24974" s="5" t="str">
        <f>_xlfn.XLOOKUP(Orders[[#This Row],[country_code]],Countries[country_code],Countries[country_name])</f>
        <v>Spain</v>
      </c>
      <c r="G24974" s="5">
        <f>_xlfn.XLOOKUP(Orders[[#This Row],[user_id]],Users[user_id],Users[is_referral])</f>
        <v>1</v>
      </c>
    </row>
    <row r="24975" spans="1:7">
      <c r="A24975" s="5">
        <v>2180741</v>
      </c>
      <c r="B24975" s="5">
        <v>19685</v>
      </c>
      <c r="C24975" s="6">
        <v>43217</v>
      </c>
      <c r="D24975" s="5">
        <v>33</v>
      </c>
      <c r="E24975" s="5" t="str">
        <f>_xlfn.XLOOKUP(Orders[[#This Row],[user_id]],Users[user_id],Users[country])</f>
        <v>ES</v>
      </c>
      <c r="F24975" s="5" t="str">
        <f>_xlfn.XLOOKUP(Orders[[#This Row],[country_code]],Countries[country_code],Countries[country_name])</f>
        <v>Spain</v>
      </c>
      <c r="G24975" s="5">
        <f>_xlfn.XLOOKUP(Orders[[#This Row],[user_id]],Users[user_id],Users[is_referral])</f>
        <v>1</v>
      </c>
    </row>
    <row r="24976" spans="1:7">
      <c r="A24976" s="5">
        <v>2180746</v>
      </c>
      <c r="B24976" s="5">
        <v>6684</v>
      </c>
      <c r="C24976" s="6">
        <v>43217</v>
      </c>
      <c r="D24976" s="5">
        <v>47</v>
      </c>
      <c r="E24976" s="5" t="str">
        <f>_xlfn.XLOOKUP(Orders[[#This Row],[user_id]],Users[user_id],Users[country])</f>
        <v>ES</v>
      </c>
      <c r="F24976" s="5" t="str">
        <f>_xlfn.XLOOKUP(Orders[[#This Row],[country_code]],Countries[country_code],Countries[country_name])</f>
        <v>Spain</v>
      </c>
      <c r="G24976" s="5">
        <f>_xlfn.XLOOKUP(Orders[[#This Row],[user_id]],Users[user_id],Users[is_referral])</f>
        <v>1</v>
      </c>
    </row>
    <row r="24977" spans="1:7">
      <c r="A24977" s="5">
        <v>2180747</v>
      </c>
      <c r="B24977" s="5">
        <v>6863</v>
      </c>
      <c r="C24977" s="6">
        <v>43217</v>
      </c>
      <c r="D24977" s="5">
        <v>68</v>
      </c>
      <c r="E24977" s="5" t="str">
        <f>_xlfn.XLOOKUP(Orders[[#This Row],[user_id]],Users[user_id],Users[country])</f>
        <v>ES</v>
      </c>
      <c r="F24977" s="5" t="str">
        <f>_xlfn.XLOOKUP(Orders[[#This Row],[country_code]],Countries[country_code],Countries[country_name])</f>
        <v>Spain</v>
      </c>
      <c r="G24977" s="5">
        <f>_xlfn.XLOOKUP(Orders[[#This Row],[user_id]],Users[user_id],Users[is_referral])</f>
        <v>1</v>
      </c>
    </row>
    <row r="24978" spans="1:7">
      <c r="A24978" s="5">
        <v>2180750</v>
      </c>
      <c r="B24978" s="5">
        <v>638</v>
      </c>
      <c r="C24978" s="6">
        <v>43217</v>
      </c>
      <c r="D24978" s="5">
        <v>58</v>
      </c>
      <c r="E24978" s="5" t="str">
        <f>_xlfn.XLOOKUP(Orders[[#This Row],[user_id]],Users[user_id],Users[country])</f>
        <v>ES</v>
      </c>
      <c r="F24978" s="5" t="str">
        <f>_xlfn.XLOOKUP(Orders[[#This Row],[country_code]],Countries[country_code],Countries[country_name])</f>
        <v>Spain</v>
      </c>
      <c r="G24978" s="5">
        <f>_xlfn.XLOOKUP(Orders[[#This Row],[user_id]],Users[user_id],Users[is_referral])</f>
        <v>0</v>
      </c>
    </row>
    <row r="24979" spans="1:7">
      <c r="A24979" s="5">
        <v>2180751</v>
      </c>
      <c r="B24979" s="5">
        <v>18415</v>
      </c>
      <c r="C24979" s="6">
        <v>43217</v>
      </c>
      <c r="D24979" s="5">
        <v>53</v>
      </c>
      <c r="E24979" s="5" t="str">
        <f>_xlfn.XLOOKUP(Orders[[#This Row],[user_id]],Users[user_id],Users[country])</f>
        <v>IT</v>
      </c>
      <c r="F24979" s="5" t="str">
        <f>_xlfn.XLOOKUP(Orders[[#This Row],[country_code]],Countries[country_code],Countries[country_name])</f>
        <v>Italy</v>
      </c>
      <c r="G24979" s="5">
        <f>_xlfn.XLOOKUP(Orders[[#This Row],[user_id]],Users[user_id],Users[is_referral])</f>
        <v>1</v>
      </c>
    </row>
    <row r="24980" spans="1:7">
      <c r="A24980" s="5">
        <v>2180752</v>
      </c>
      <c r="B24980" s="5">
        <v>15509</v>
      </c>
      <c r="C24980" s="6">
        <v>43217</v>
      </c>
      <c r="D24980" s="5">
        <v>57</v>
      </c>
      <c r="E24980" s="5" t="str">
        <f>_xlfn.XLOOKUP(Orders[[#This Row],[user_id]],Users[user_id],Users[country])</f>
        <v>ES</v>
      </c>
      <c r="F24980" s="5" t="str">
        <f>_xlfn.XLOOKUP(Orders[[#This Row],[country_code]],Countries[country_code],Countries[country_name])</f>
        <v>Spain</v>
      </c>
      <c r="G24980" s="5">
        <f>_xlfn.XLOOKUP(Orders[[#This Row],[user_id]],Users[user_id],Users[is_referral])</f>
        <v>1</v>
      </c>
    </row>
    <row r="24981" spans="1:7">
      <c r="A24981" s="5">
        <v>2180753</v>
      </c>
      <c r="B24981" s="5">
        <v>17103</v>
      </c>
      <c r="C24981" s="6">
        <v>43217</v>
      </c>
      <c r="D24981" s="5">
        <v>31</v>
      </c>
      <c r="E24981" s="5" t="str">
        <f>_xlfn.XLOOKUP(Orders[[#This Row],[user_id]],Users[user_id],Users[country])</f>
        <v>ES</v>
      </c>
      <c r="F24981" s="5" t="str">
        <f>_xlfn.XLOOKUP(Orders[[#This Row],[country_code]],Countries[country_code],Countries[country_name])</f>
        <v>Spain</v>
      </c>
      <c r="G24981" s="5">
        <f>_xlfn.XLOOKUP(Orders[[#This Row],[user_id]],Users[user_id],Users[is_referral])</f>
        <v>1</v>
      </c>
    </row>
    <row r="24982" spans="1:7">
      <c r="A24982" s="5">
        <v>2180755</v>
      </c>
      <c r="B24982" s="5">
        <v>17125</v>
      </c>
      <c r="C24982" s="6">
        <v>43217</v>
      </c>
      <c r="D24982" s="5">
        <v>47</v>
      </c>
      <c r="E24982" s="5" t="str">
        <f>_xlfn.XLOOKUP(Orders[[#This Row],[user_id]],Users[user_id],Users[country])</f>
        <v>ES</v>
      </c>
      <c r="F24982" s="5" t="str">
        <f>_xlfn.XLOOKUP(Orders[[#This Row],[country_code]],Countries[country_code],Countries[country_name])</f>
        <v>Spain</v>
      </c>
      <c r="G24982" s="5">
        <f>_xlfn.XLOOKUP(Orders[[#This Row],[user_id]],Users[user_id],Users[is_referral])</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zoomScaleNormal="100" workbookViewId="0">
      <selection activeCell="C2" sqref="C2"/>
    </sheetView>
  </sheetViews>
  <sheetFormatPr defaultColWidth="8" defaultRowHeight="14.5"/>
  <cols>
    <col min="1" max="1" width="9.1640625" style="1" customWidth="1"/>
    <col min="2" max="2" width="9.6640625" style="1" customWidth="1"/>
    <col min="3" max="3" width="11.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E11"/>
  <sheetViews>
    <sheetView zoomScale="93" zoomScaleNormal="100" workbookViewId="0">
      <selection activeCell="E1" sqref="A1:E1"/>
    </sheetView>
  </sheetViews>
  <sheetFormatPr defaultColWidth="9" defaultRowHeight="14" customHeight="1"/>
  <cols>
    <col min="1" max="4" width="9" style="46"/>
    <col min="5" max="5" width="8.83203125" style="46" customWidth="1"/>
    <col min="6" max="16384" width="9" style="46"/>
  </cols>
  <sheetData>
    <row r="1" spans="1:5" ht="14" customHeight="1">
      <c r="A1" s="4" t="s">
        <v>50</v>
      </c>
      <c r="B1" s="4" t="s">
        <v>51</v>
      </c>
      <c r="C1" s="4" t="s">
        <v>52</v>
      </c>
      <c r="D1" s="43" t="s">
        <v>73</v>
      </c>
      <c r="E1" s="47" t="s">
        <v>74</v>
      </c>
    </row>
    <row r="2" spans="1:5" ht="14" customHeight="1">
      <c r="A2" s="2" t="s">
        <v>6</v>
      </c>
      <c r="B2" s="3">
        <v>45.356132650573031</v>
      </c>
      <c r="C2" s="3">
        <v>0.01</v>
      </c>
      <c r="D2" s="42">
        <f>IFERROR(INDEX('Complete Your Analysis!'!$C$26,1,1),"no solution")</f>
        <v>45.356132650573031</v>
      </c>
      <c r="E2" s="45" t="str">
        <f ca="1">IFERROR(_xlfn.FORMULATEXT(INDEX('Complete Your Analysis!'!$C$26,1)),"no formula, but okay!")</f>
        <v>=GETPIVOTDATA("money_spent",$E$16,"is_referral",0)</v>
      </c>
    </row>
    <row r="3" spans="1:5" ht="14" customHeight="1">
      <c r="A3" s="2" t="s">
        <v>8</v>
      </c>
      <c r="B3" s="3">
        <v>45.418201323082421</v>
      </c>
      <c r="C3" s="3">
        <v>0.01</v>
      </c>
      <c r="D3" s="42">
        <f>IFERROR(INDEX('Complete Your Analysis!'!$C$27,1,1),"no solution")</f>
        <v>45.418201323082421</v>
      </c>
      <c r="E3" s="45" t="str">
        <f ca="1">IFERROR(_xlfn.FORMULATEXT(INDEX('Complete Your Analysis!'!$C$27,1)),"no formula, but okay!")</f>
        <v>=GETPIVOTDATA("money_spent",$E$16,"is_referral",1)</v>
      </c>
    </row>
    <row r="4" spans="1:5" ht="14" customHeight="1">
      <c r="A4" s="2">
        <v>6</v>
      </c>
      <c r="B4" s="3">
        <v>1</v>
      </c>
      <c r="C4" s="3"/>
      <c r="D4" s="42">
        <f>IFERROR(INDEX('Complete Your Analysis!'!$C$28:$C$29,1,1),"no solution")</f>
        <v>1</v>
      </c>
      <c r="E4" s="45" t="str">
        <f ca="1">IFERROR(_xlfn.FORMULATEXT(INDEX('Complete Your Analysis!'!$C$28:$C$29,1)),"no formula, but okay!")</f>
        <v>no formula, but okay!</v>
      </c>
    </row>
    <row r="5" spans="1:5" ht="14" customHeight="1">
      <c r="A5" s="2" t="s">
        <v>12</v>
      </c>
      <c r="B5" s="3">
        <v>372011</v>
      </c>
      <c r="C5" s="3"/>
      <c r="D5" s="42">
        <f>IFERROR(INDEX('Complete Your Analysis!'!$C$33,1,1),"no solution")</f>
        <v>372011</v>
      </c>
      <c r="E5" s="45" t="str">
        <f ca="1">IFERROR(_xlfn.FORMULATEXT(INDEX('Complete Your Analysis!'!$C$33,1)),"no formula, but okay!")</f>
        <v>no formula, but okay!</v>
      </c>
    </row>
    <row r="6" spans="1:5" ht="14" customHeight="1">
      <c r="A6" s="2" t="s">
        <v>14</v>
      </c>
      <c r="B6" s="3">
        <v>762072</v>
      </c>
      <c r="C6" s="3"/>
      <c r="D6" s="42">
        <f>IFERROR(INDEX('Complete Your Analysis!'!$C$34,1,1),"no solution")</f>
        <v>762072</v>
      </c>
      <c r="E6" s="45" t="str">
        <f ca="1">IFERROR(_xlfn.FORMULATEXT(INDEX('Complete Your Analysis!'!$C$34,1)),"no formula, but okay!")</f>
        <v>no formula, but okay!</v>
      </c>
    </row>
    <row r="7" spans="1:5" ht="14" customHeight="1">
      <c r="A7" s="2">
        <v>10</v>
      </c>
      <c r="B7" s="3">
        <v>91400</v>
      </c>
      <c r="C7" s="3"/>
      <c r="D7" s="42">
        <f>IFERROR(INDEX('Complete Your Analysis!'!$C$38,1,1),"no solution")</f>
        <v>91400</v>
      </c>
      <c r="E7" s="45" t="str">
        <f ca="1">IFERROR(_xlfn.FORMULATEXT(INDEX('Complete Your Analysis!'!$C$38,1)),"no formula, but okay!")</f>
        <v>=GETPIVOTDATA("is_referral",$L$37,"is_referral",1)*10</v>
      </c>
    </row>
    <row r="8" spans="1:5" ht="14" customHeight="1">
      <c r="A8" s="2" t="s">
        <v>20</v>
      </c>
      <c r="B8" s="3">
        <v>1.5806513779148199</v>
      </c>
      <c r="C8" s="3">
        <v>0.01</v>
      </c>
      <c r="D8" s="42">
        <f>IFERROR(INDEX('Complete Your Analysis!'!$C$39:$C$40,1,1),"no solution")</f>
        <v>1.5806513779148199</v>
      </c>
      <c r="E8" s="45" t="str">
        <f ca="1">IFERROR(_xlfn.FORMULATEXT(INDEX('Complete Your Analysis!'!$C$39:$C$40,1)),"no formula")</f>
        <v>=GETPIVOTDATA("Count of order_id",$E$37,"is_referral",0)/GETPIVOTDATA("is_referral",$L$37,"is_referral",0)</v>
      </c>
    </row>
    <row r="9" spans="1:5" ht="14" customHeight="1">
      <c r="A9" s="2" t="s">
        <v>22</v>
      </c>
      <c r="B9" s="3">
        <v>1.8357768052516412</v>
      </c>
      <c r="C9" s="3">
        <v>0.01</v>
      </c>
      <c r="D9" s="42">
        <f>IFERROR(INDEX('Complete Your Analysis!'!$C$41:$C$42,1,1),"no solution")</f>
        <v>1.8357768052516412</v>
      </c>
      <c r="E9" s="45" t="str">
        <f ca="1">IFERROR(_xlfn.FORMULATEXT(INDEX('Complete Your Analysis!'!$C$41:$C$42,1)),"no formula")</f>
        <v>=GETPIVOTDATA("Count of order_id",$E$37,"is_referral",1)/GETPIVOTDATA("is_referral",$L$37,"is_referral",1)</v>
      </c>
    </row>
    <row r="10" spans="1:5" ht="14" customHeight="1">
      <c r="A10" s="44">
        <v>12</v>
      </c>
      <c r="B10" s="42" t="s">
        <v>75</v>
      </c>
      <c r="C10" s="42"/>
      <c r="D10" s="45" t="str">
        <f>IFERROR(INDEX('Complete Your Analysis!'!$A$46:$C$53,1,1),"no solution")</f>
        <v xml:space="preserve">From observing the data, I would characterize the referral program as successful. More money is being spent, both in total and on average, on orders from referral users than non-referral users. Furthermore, there is only one country in which non-referral users spend more per order than referral users: Italy. However, the general case in each country is that there are more referral users than non-referral users and the referral users generally spend more on orders than the non-referral users. Moreover, the average number of purchases made by referral users during the promotional period was slightly higher than that of the non-referral users during the promotional period. In conclusion, I would advise Asics to continue with the referral program going forward. </v>
      </c>
      <c r="E10" s="45"/>
    </row>
    <row r="11" spans="1:5" ht="14" customHeight="1">
      <c r="A11" s="44">
        <v>13</v>
      </c>
      <c r="B11" s="42" t="s">
        <v>75</v>
      </c>
      <c r="C11" s="42"/>
      <c r="D11" s="45" t="str">
        <f>IFERROR(INDEX('Complete Your Analysis!'!$A$56:$C$65,1,1),"no solution")</f>
        <v>The only thing I could think of in terms of additional information or analysis would be whether or not the users who gave referrals then used their €10 discount on a future order. Since any discount is an incentive for people to buy products, it would be good to know if the €10 discount was actually used by a non-referral user or not. This would provide more insight as to whether or not the referral program helps both new and existing customers because we can see if the existing customers are using the discount to help bring new customers into Asics' market. If the non-referral users are using their discount on orders, it maintains the notion that the referral program is successful. If not, then maybe there could be some analysis done to see whether non-referral users would use their discount on future orders if the discount was higher.</v>
      </c>
      <c r="E11" s="4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N84"/>
  <sheetViews>
    <sheetView topLeftCell="A13" zoomScaleNormal="100" workbookViewId="0">
      <selection activeCell="E70" sqref="E70"/>
    </sheetView>
  </sheetViews>
  <sheetFormatPr defaultColWidth="8" defaultRowHeight="14.5"/>
  <cols>
    <col min="1" max="1" width="8" style="5" customWidth="1"/>
    <col min="2" max="2" width="60.6640625" style="5" customWidth="1"/>
    <col min="3" max="3" width="15" style="5" customWidth="1"/>
    <col min="4" max="4" width="8" style="27" customWidth="1"/>
    <col min="5" max="5" width="27" style="5" customWidth="1"/>
    <col min="6" max="6" width="16.9140625" style="5" customWidth="1"/>
    <col min="7" max="7" width="24.1640625" style="5" customWidth="1"/>
    <col min="8" max="8" width="19.25" style="5" bestFit="1" customWidth="1"/>
    <col min="9" max="9" width="6.83203125" style="5" bestFit="1" customWidth="1"/>
    <col min="10" max="10" width="21.33203125" style="5" bestFit="1" customWidth="1"/>
    <col min="11" max="11" width="24.25" style="5" bestFit="1" customWidth="1"/>
    <col min="12" max="12" width="25" style="5" customWidth="1"/>
    <col min="13" max="13" width="17.58203125" style="5" bestFit="1" customWidth="1"/>
    <col min="14" max="14" width="24.33203125" style="5" customWidth="1"/>
    <col min="15" max="15" width="15.1640625" style="5" bestFit="1" customWidth="1"/>
    <col min="16" max="16384" width="8" style="5"/>
  </cols>
  <sheetData>
    <row r="1" spans="1:8" ht="26">
      <c r="A1" s="87" t="s">
        <v>59</v>
      </c>
      <c r="B1" s="88"/>
      <c r="C1" s="89"/>
    </row>
    <row r="2" spans="1:8" ht="15" customHeight="1">
      <c r="A2" s="90" t="s">
        <v>66</v>
      </c>
      <c r="B2" s="91"/>
      <c r="C2" s="91"/>
    </row>
    <row r="3" spans="1:8" ht="16.5" customHeight="1">
      <c r="A3" s="90"/>
      <c r="B3" s="91"/>
      <c r="C3" s="91"/>
    </row>
    <row r="4" spans="1:8" ht="15" customHeight="1">
      <c r="A4" s="90"/>
      <c r="B4" s="91"/>
      <c r="C4" s="91"/>
    </row>
    <row r="5" spans="1:8" ht="16.5" customHeight="1">
      <c r="A5" s="90"/>
      <c r="B5" s="91"/>
      <c r="C5" s="91"/>
    </row>
    <row r="6" spans="1:8" ht="15" customHeight="1">
      <c r="A6" s="90"/>
      <c r="B6" s="91"/>
      <c r="C6" s="91"/>
    </row>
    <row r="7" spans="1:8" ht="16.5" customHeight="1">
      <c r="A7" s="90"/>
      <c r="B7" s="91"/>
      <c r="C7" s="91"/>
    </row>
    <row r="8" spans="1:8" ht="15" customHeight="1">
      <c r="A8" s="90"/>
      <c r="B8" s="91"/>
      <c r="C8" s="91"/>
    </row>
    <row r="9" spans="1:8" ht="16.5" customHeight="1">
      <c r="A9" s="90"/>
      <c r="B9" s="91"/>
      <c r="C9" s="91"/>
    </row>
    <row r="10" spans="1:8" ht="16.5" customHeight="1">
      <c r="A10" s="90"/>
      <c r="B10" s="91"/>
      <c r="C10" s="91"/>
    </row>
    <row r="11" spans="1:8" ht="16.5" customHeight="1">
      <c r="A11" s="90"/>
      <c r="B11" s="91"/>
      <c r="C11" s="91"/>
    </row>
    <row r="12" spans="1:8" ht="16.5" customHeight="1">
      <c r="A12" s="90"/>
      <c r="B12" s="91"/>
      <c r="C12" s="91"/>
    </row>
    <row r="13" spans="1:8" ht="16" customHeight="1" thickBot="1">
      <c r="A13" s="90"/>
      <c r="B13" s="91"/>
      <c r="C13" s="91"/>
    </row>
    <row r="14" spans="1:8" ht="26.5" thickBot="1">
      <c r="A14" s="84" t="s">
        <v>60</v>
      </c>
      <c r="B14" s="85"/>
      <c r="C14" s="86"/>
      <c r="E14"/>
      <c r="F14"/>
    </row>
    <row r="15" spans="1:8" ht="29" customHeight="1">
      <c r="A15" s="97" t="s">
        <v>70</v>
      </c>
      <c r="B15" s="98"/>
      <c r="C15" s="99"/>
      <c r="E15" s="83" t="s">
        <v>0</v>
      </c>
      <c r="F15" s="83"/>
      <c r="G15" s="83"/>
      <c r="H15" s="24"/>
    </row>
    <row r="16" spans="1:8" ht="15.5">
      <c r="A16" s="100"/>
      <c r="B16" s="101"/>
      <c r="C16" s="102"/>
      <c r="E16" s="48" t="s">
        <v>79</v>
      </c>
      <c r="F16" s="48" t="s">
        <v>83</v>
      </c>
      <c r="G16"/>
      <c r="H16"/>
    </row>
    <row r="17" spans="1:8" ht="16" thickBot="1">
      <c r="A17" s="103"/>
      <c r="B17" s="104"/>
      <c r="C17" s="105"/>
      <c r="E17" s="48" t="s">
        <v>76</v>
      </c>
      <c r="F17">
        <v>0</v>
      </c>
      <c r="G17">
        <v>1</v>
      </c>
      <c r="H17" t="s">
        <v>77</v>
      </c>
    </row>
    <row r="18" spans="1:8" ht="15.75" customHeight="1">
      <c r="A18" s="106" t="s">
        <v>61</v>
      </c>
      <c r="B18" s="98"/>
      <c r="C18" s="99"/>
      <c r="E18" s="49" t="s">
        <v>1</v>
      </c>
      <c r="F18">
        <v>44.740754039497304</v>
      </c>
      <c r="G18">
        <v>44.95115908688728</v>
      </c>
      <c r="H18">
        <v>44.881697486960647</v>
      </c>
    </row>
    <row r="19" spans="1:8" ht="16" thickBot="1">
      <c r="A19" s="107" t="s">
        <v>62</v>
      </c>
      <c r="B19" s="108"/>
      <c r="C19" s="108"/>
      <c r="E19" s="49" t="s">
        <v>2</v>
      </c>
      <c r="F19">
        <v>46.462769659011833</v>
      </c>
      <c r="G19">
        <v>46.990822784810128</v>
      </c>
      <c r="H19">
        <v>46.825755927778985</v>
      </c>
    </row>
    <row r="20" spans="1:8" ht="16" thickBot="1">
      <c r="A20" s="109"/>
      <c r="B20" s="109"/>
      <c r="C20" s="109"/>
      <c r="E20" s="49" t="s">
        <v>3</v>
      </c>
      <c r="F20">
        <v>45.434680451127818</v>
      </c>
      <c r="G20">
        <v>44.871479289940829</v>
      </c>
      <c r="H20">
        <v>45.060129072878958</v>
      </c>
    </row>
    <row r="21" spans="1:8" ht="16" thickBot="1">
      <c r="A21" s="26">
        <v>1</v>
      </c>
      <c r="B21" s="120" t="s">
        <v>63</v>
      </c>
      <c r="C21" s="94"/>
      <c r="D21" s="41" t="s">
        <v>68</v>
      </c>
      <c r="E21" s="49" t="s">
        <v>4</v>
      </c>
      <c r="F21">
        <v>45.332613390928728</v>
      </c>
      <c r="G21">
        <v>45.412770504942557</v>
      </c>
      <c r="H21">
        <v>45.386237712243073</v>
      </c>
    </row>
    <row r="22" spans="1:8" ht="16" thickBot="1">
      <c r="A22" s="26">
        <v>2</v>
      </c>
      <c r="B22" s="121" t="s">
        <v>64</v>
      </c>
      <c r="C22" s="122"/>
      <c r="D22" s="41" t="s">
        <v>68</v>
      </c>
      <c r="E22" s="49" t="s">
        <v>77</v>
      </c>
      <c r="F22">
        <v>45.356132650573031</v>
      </c>
      <c r="G22">
        <v>45.418201323082421</v>
      </c>
      <c r="H22">
        <v>45.397822344982188</v>
      </c>
    </row>
    <row r="23" spans="1:8" ht="16" thickBot="1">
      <c r="A23" s="25">
        <v>3</v>
      </c>
      <c r="B23" s="123" t="s">
        <v>65</v>
      </c>
      <c r="C23" s="124"/>
      <c r="D23" s="41" t="s">
        <v>68</v>
      </c>
      <c r="E23"/>
      <c r="F23"/>
      <c r="G23"/>
    </row>
    <row r="24" spans="1:8" ht="26.5" thickBot="1">
      <c r="A24" s="113">
        <v>4</v>
      </c>
      <c r="B24" s="125" t="s">
        <v>5</v>
      </c>
      <c r="C24" s="125"/>
      <c r="E24"/>
      <c r="F24"/>
      <c r="G24"/>
      <c r="H24" s="24"/>
    </row>
    <row r="25" spans="1:8" ht="16" thickBot="1">
      <c r="A25" s="113"/>
      <c r="B25" s="125"/>
      <c r="C25" s="125"/>
      <c r="E25"/>
      <c r="F25"/>
      <c r="G25"/>
    </row>
    <row r="26" spans="1:8" ht="16" thickBot="1">
      <c r="A26" s="28" t="s">
        <v>6</v>
      </c>
      <c r="B26" s="20" t="s">
        <v>7</v>
      </c>
      <c r="C26" s="29">
        <f>GETPIVOTDATA("money_spent",$E$16,"is_referral",0)</f>
        <v>45.356132650573031</v>
      </c>
      <c r="E26"/>
      <c r="F26"/>
      <c r="G26"/>
    </row>
    <row r="27" spans="1:8" ht="16" thickBot="1">
      <c r="A27" s="30" t="s">
        <v>8</v>
      </c>
      <c r="B27" s="21" t="s">
        <v>9</v>
      </c>
      <c r="C27" s="31">
        <f>GETPIVOTDATA("money_spent",$E$16,"is_referral",1)</f>
        <v>45.418201323082421</v>
      </c>
      <c r="E27"/>
      <c r="F27"/>
      <c r="G27"/>
    </row>
    <row r="28" spans="1:8" ht="16" thickBot="1">
      <c r="A28" s="95">
        <v>6</v>
      </c>
      <c r="B28" s="94" t="s">
        <v>10</v>
      </c>
      <c r="C28" s="116">
        <v>1</v>
      </c>
      <c r="E28"/>
      <c r="F28"/>
      <c r="G28"/>
    </row>
    <row r="29" spans="1:8" ht="15.5">
      <c r="A29" s="115"/>
      <c r="B29" s="114"/>
      <c r="C29" s="117"/>
      <c r="E29"/>
      <c r="F29"/>
      <c r="G29"/>
    </row>
    <row r="30" spans="1:8" ht="15.5">
      <c r="A30" s="33"/>
      <c r="B30" s="39"/>
      <c r="C30" s="34"/>
      <c r="E30"/>
      <c r="F30"/>
      <c r="G30"/>
    </row>
    <row r="31" spans="1:8" ht="16" thickBot="1">
      <c r="A31" s="112">
        <v>7</v>
      </c>
      <c r="B31" s="127" t="s">
        <v>11</v>
      </c>
      <c r="C31" s="127"/>
      <c r="E31"/>
      <c r="F31"/>
      <c r="G31"/>
    </row>
    <row r="32" spans="1:8" ht="16" thickBot="1">
      <c r="A32" s="113"/>
      <c r="B32" s="94"/>
      <c r="C32" s="94"/>
      <c r="E32"/>
      <c r="F32"/>
      <c r="G32"/>
    </row>
    <row r="33" spans="1:14" ht="16" thickBot="1">
      <c r="A33" s="28" t="s">
        <v>12</v>
      </c>
      <c r="B33" s="21" t="s">
        <v>13</v>
      </c>
      <c r="C33" s="35">
        <v>372011</v>
      </c>
      <c r="E33"/>
      <c r="F33"/>
      <c r="G33"/>
    </row>
    <row r="34" spans="1:14">
      <c r="A34" s="32" t="s">
        <v>14</v>
      </c>
      <c r="B34" s="23" t="s">
        <v>15</v>
      </c>
      <c r="C34" s="36">
        <v>762072</v>
      </c>
    </row>
    <row r="35" spans="1:14" ht="16" thickBot="1">
      <c r="A35" s="33"/>
      <c r="B35" s="39"/>
      <c r="C35" s="37"/>
      <c r="E35"/>
      <c r="F35"/>
      <c r="I35"/>
      <c r="J35"/>
    </row>
    <row r="36" spans="1:14" ht="26.5" thickBot="1">
      <c r="A36" s="112">
        <v>9</v>
      </c>
      <c r="B36" s="110" t="s">
        <v>16</v>
      </c>
      <c r="C36" s="110"/>
      <c r="D36" s="92" t="s">
        <v>68</v>
      </c>
      <c r="E36" s="118" t="s">
        <v>17</v>
      </c>
      <c r="F36" s="118"/>
      <c r="G36" s="118"/>
      <c r="I36" s="126"/>
      <c r="J36" s="126"/>
      <c r="K36" s="126"/>
      <c r="L36" s="118" t="s">
        <v>18</v>
      </c>
      <c r="M36" s="118"/>
      <c r="N36" s="118"/>
    </row>
    <row r="37" spans="1:14" ht="16" thickBot="1">
      <c r="A37" s="113"/>
      <c r="B37" s="111"/>
      <c r="C37" s="111"/>
      <c r="D37" s="93"/>
      <c r="E37"/>
      <c r="F37" s="48" t="s">
        <v>83</v>
      </c>
      <c r="G37"/>
      <c r="H37"/>
      <c r="I37"/>
      <c r="J37"/>
      <c r="K37"/>
      <c r="L37" s="48" t="s">
        <v>76</v>
      </c>
      <c r="M37" t="s">
        <v>81</v>
      </c>
    </row>
    <row r="38" spans="1:14" ht="16" thickBot="1">
      <c r="A38" s="28">
        <v>10</v>
      </c>
      <c r="B38" s="22" t="s">
        <v>19</v>
      </c>
      <c r="C38" s="38">
        <f>GETPIVOTDATA("is_referral",$L$37,"is_referral",1)*10</f>
        <v>91400</v>
      </c>
      <c r="E38"/>
      <c r="F38" t="s">
        <v>80</v>
      </c>
      <c r="G38"/>
      <c r="H38" t="s">
        <v>78</v>
      </c>
      <c r="I38"/>
      <c r="J38" t="s">
        <v>84</v>
      </c>
      <c r="K38" t="s">
        <v>85</v>
      </c>
      <c r="L38" s="49">
        <v>0</v>
      </c>
      <c r="M38">
        <v>5189</v>
      </c>
    </row>
    <row r="39" spans="1:14" ht="16" thickBot="1">
      <c r="A39" s="95" t="s">
        <v>20</v>
      </c>
      <c r="B39" s="94" t="s">
        <v>21</v>
      </c>
      <c r="C39" s="96">
        <f>GETPIVOTDATA("Count of order_id",$E$37,"is_referral",0)/GETPIVOTDATA("is_referral",$L$37,"is_referral",0)</f>
        <v>1.5806513779148199</v>
      </c>
      <c r="D39" s="92" t="s">
        <v>68</v>
      </c>
      <c r="E39" s="48" t="s">
        <v>76</v>
      </c>
      <c r="F39">
        <v>0</v>
      </c>
      <c r="G39">
        <v>1</v>
      </c>
      <c r="H39">
        <v>0</v>
      </c>
      <c r="I39">
        <v>1</v>
      </c>
      <c r="J39"/>
      <c r="K39"/>
      <c r="L39" s="49">
        <v>1</v>
      </c>
      <c r="M39">
        <v>9140</v>
      </c>
    </row>
    <row r="40" spans="1:14" ht="16" thickBot="1">
      <c r="A40" s="95"/>
      <c r="B40" s="94"/>
      <c r="C40" s="96"/>
      <c r="D40" s="93"/>
      <c r="E40" s="49" t="s">
        <v>1</v>
      </c>
      <c r="F40">
        <v>2785</v>
      </c>
      <c r="G40">
        <v>5651</v>
      </c>
      <c r="H40">
        <v>124603</v>
      </c>
      <c r="I40">
        <v>254019</v>
      </c>
      <c r="J40">
        <v>8436</v>
      </c>
      <c r="K40">
        <v>378622</v>
      </c>
      <c r="L40" s="49" t="s">
        <v>77</v>
      </c>
      <c r="M40">
        <v>14329</v>
      </c>
    </row>
    <row r="41" spans="1:14" ht="16" thickBot="1">
      <c r="A41" s="95" t="s">
        <v>22</v>
      </c>
      <c r="B41" s="94" t="s">
        <v>23</v>
      </c>
      <c r="C41" s="96">
        <f>GETPIVOTDATA("Count of order_id",$E$37,"is_referral",1)/GETPIVOTDATA("is_referral",$L$37,"is_referral",1)</f>
        <v>1.8357768052516412</v>
      </c>
      <c r="E41" s="49" t="s">
        <v>2</v>
      </c>
      <c r="F41">
        <v>1437</v>
      </c>
      <c r="G41">
        <v>3160</v>
      </c>
      <c r="H41">
        <v>66767</v>
      </c>
      <c r="I41">
        <v>148491</v>
      </c>
      <c r="J41">
        <v>4597</v>
      </c>
      <c r="K41">
        <v>215258</v>
      </c>
    </row>
    <row r="42" spans="1:14" ht="15.5">
      <c r="A42" s="115"/>
      <c r="B42" s="114"/>
      <c r="C42" s="119"/>
      <c r="E42" s="49" t="s">
        <v>3</v>
      </c>
      <c r="F42">
        <v>2128</v>
      </c>
      <c r="G42">
        <v>4225</v>
      </c>
      <c r="H42">
        <v>96685</v>
      </c>
      <c r="I42">
        <v>189582</v>
      </c>
      <c r="J42">
        <v>6353</v>
      </c>
      <c r="K42">
        <v>286267</v>
      </c>
    </row>
    <row r="43" spans="1:14" ht="15.5">
      <c r="A43" s="33"/>
      <c r="B43" s="39"/>
      <c r="C43" s="37"/>
      <c r="E43" s="49" t="s">
        <v>4</v>
      </c>
      <c r="F43">
        <v>1852</v>
      </c>
      <c r="G43">
        <v>3743</v>
      </c>
      <c r="H43">
        <v>83956</v>
      </c>
      <c r="I43">
        <v>169980</v>
      </c>
      <c r="J43">
        <v>5595</v>
      </c>
      <c r="K43">
        <v>253936</v>
      </c>
    </row>
    <row r="44" spans="1:14" ht="16" thickBot="1">
      <c r="A44" s="112">
        <v>12</v>
      </c>
      <c r="B44" s="110" t="s">
        <v>24</v>
      </c>
      <c r="C44" s="110"/>
      <c r="E44" s="49" t="s">
        <v>77</v>
      </c>
      <c r="F44">
        <v>8202</v>
      </c>
      <c r="G44">
        <v>16779</v>
      </c>
      <c r="H44">
        <v>372011</v>
      </c>
      <c r="I44">
        <v>762072</v>
      </c>
      <c r="J44">
        <v>24981</v>
      </c>
      <c r="K44">
        <v>1134083</v>
      </c>
    </row>
    <row r="45" spans="1:14" ht="16" thickBot="1">
      <c r="A45" s="113"/>
      <c r="B45" s="111"/>
      <c r="C45" s="111"/>
      <c r="E45"/>
      <c r="F45"/>
      <c r="G45"/>
      <c r="I45"/>
      <c r="J45"/>
      <c r="K45"/>
    </row>
    <row r="46" spans="1:14" ht="16" thickBot="1">
      <c r="A46" s="136" t="s">
        <v>82</v>
      </c>
      <c r="B46" s="137"/>
      <c r="C46" s="138"/>
      <c r="E46"/>
      <c r="F46"/>
      <c r="G46"/>
      <c r="I46"/>
      <c r="J46"/>
      <c r="K46"/>
    </row>
    <row r="47" spans="1:14" ht="16" thickBot="1">
      <c r="A47" s="139"/>
      <c r="B47" s="137"/>
      <c r="C47" s="138"/>
      <c r="E47"/>
      <c r="F47"/>
      <c r="G47"/>
      <c r="I47"/>
      <c r="J47"/>
      <c r="K47"/>
    </row>
    <row r="48" spans="1:14" ht="16" thickBot="1">
      <c r="A48" s="139"/>
      <c r="B48" s="137"/>
      <c r="C48" s="138"/>
      <c r="E48"/>
      <c r="F48"/>
      <c r="G48"/>
      <c r="I48"/>
      <c r="J48"/>
      <c r="K48"/>
    </row>
    <row r="49" spans="1:11" ht="16" thickBot="1">
      <c r="A49" s="139"/>
      <c r="B49" s="137"/>
      <c r="C49" s="138"/>
      <c r="E49"/>
      <c r="F49"/>
      <c r="G49"/>
      <c r="I49"/>
      <c r="J49"/>
      <c r="K49"/>
    </row>
    <row r="50" spans="1:11" ht="16" thickBot="1">
      <c r="A50" s="139"/>
      <c r="B50" s="137"/>
      <c r="C50" s="138"/>
      <c r="E50"/>
      <c r="F50"/>
      <c r="G50"/>
      <c r="I50"/>
      <c r="J50"/>
      <c r="K50"/>
    </row>
    <row r="51" spans="1:11" ht="16" thickBot="1">
      <c r="A51" s="139"/>
      <c r="B51" s="137"/>
      <c r="C51" s="138"/>
      <c r="E51"/>
      <c r="F51"/>
      <c r="G51"/>
      <c r="I51"/>
      <c r="J51"/>
      <c r="K51"/>
    </row>
    <row r="52" spans="1:11" ht="16" thickBot="1">
      <c r="A52" s="139"/>
      <c r="B52" s="137"/>
      <c r="C52" s="138"/>
      <c r="E52"/>
      <c r="F52"/>
      <c r="G52"/>
      <c r="I52"/>
      <c r="J52"/>
      <c r="K52"/>
    </row>
    <row r="53" spans="1:11" ht="16" thickBot="1">
      <c r="A53" s="139"/>
      <c r="B53" s="137"/>
      <c r="C53" s="138"/>
      <c r="E53"/>
      <c r="F53"/>
      <c r="G53"/>
      <c r="I53"/>
      <c r="J53"/>
      <c r="K53"/>
    </row>
    <row r="54" spans="1:11" ht="16" thickBot="1">
      <c r="A54" s="128">
        <v>13</v>
      </c>
      <c r="B54" s="111" t="s">
        <v>25</v>
      </c>
      <c r="C54" s="111"/>
      <c r="E54"/>
      <c r="F54"/>
      <c r="G54"/>
      <c r="I54"/>
      <c r="J54"/>
      <c r="K54"/>
    </row>
    <row r="55" spans="1:11" ht="15" thickBot="1">
      <c r="A55" s="128"/>
      <c r="B55" s="111"/>
      <c r="C55" s="111"/>
    </row>
    <row r="56" spans="1:11" ht="15" customHeight="1">
      <c r="A56" s="133" t="s">
        <v>86</v>
      </c>
      <c r="B56" s="134"/>
      <c r="C56" s="134"/>
    </row>
    <row r="57" spans="1:11">
      <c r="A57" s="135"/>
      <c r="B57" s="135"/>
      <c r="C57" s="135"/>
    </row>
    <row r="58" spans="1:11">
      <c r="A58" s="135"/>
      <c r="B58" s="135"/>
      <c r="C58" s="135"/>
    </row>
    <row r="59" spans="1:11">
      <c r="A59" s="135"/>
      <c r="B59" s="135"/>
      <c r="C59" s="135"/>
    </row>
    <row r="60" spans="1:11">
      <c r="A60" s="135"/>
      <c r="B60" s="135"/>
      <c r="C60" s="135"/>
    </row>
    <row r="61" spans="1:11">
      <c r="A61" s="135"/>
      <c r="B61" s="135"/>
      <c r="C61" s="135"/>
    </row>
    <row r="62" spans="1:11">
      <c r="A62" s="135"/>
      <c r="B62" s="135"/>
      <c r="C62" s="135"/>
    </row>
    <row r="63" spans="1:11">
      <c r="A63" s="135"/>
      <c r="B63" s="135"/>
      <c r="C63" s="135"/>
    </row>
    <row r="64" spans="1:11">
      <c r="A64" s="135"/>
      <c r="B64" s="135"/>
      <c r="C64" s="135"/>
    </row>
    <row r="65" spans="1:8" ht="15" thickBot="1">
      <c r="A65" s="135"/>
      <c r="B65" s="135"/>
      <c r="C65" s="135"/>
    </row>
    <row r="66" spans="1:8" ht="26.5" thickBot="1">
      <c r="A66" s="128" t="s">
        <v>26</v>
      </c>
      <c r="B66" s="129" t="s">
        <v>69</v>
      </c>
      <c r="C66" s="130"/>
      <c r="E66" s="118" t="s">
        <v>71</v>
      </c>
      <c r="F66" s="118"/>
      <c r="G66" s="118"/>
      <c r="H66"/>
    </row>
    <row r="67" spans="1:8" ht="44" customHeight="1" thickBot="1">
      <c r="A67" s="128"/>
      <c r="B67" s="131"/>
      <c r="C67" s="132"/>
      <c r="E67" s="48" t="s">
        <v>76</v>
      </c>
      <c r="F67" t="s">
        <v>78</v>
      </c>
      <c r="G67"/>
      <c r="H67"/>
    </row>
    <row r="68" spans="1:8" ht="15.5">
      <c r="E68" s="49" t="s">
        <v>1</v>
      </c>
      <c r="F68">
        <v>378622</v>
      </c>
      <c r="G68"/>
      <c r="H68"/>
    </row>
    <row r="69" spans="1:8" ht="15.5">
      <c r="E69" s="50">
        <v>0</v>
      </c>
      <c r="F69">
        <v>124603</v>
      </c>
      <c r="G69"/>
      <c r="H69"/>
    </row>
    <row r="70" spans="1:8" ht="15.5">
      <c r="E70" s="50">
        <v>1</v>
      </c>
      <c r="F70">
        <v>254019</v>
      </c>
      <c r="G70"/>
      <c r="H70"/>
    </row>
    <row r="71" spans="1:8" ht="15.5">
      <c r="E71" s="49" t="s">
        <v>2</v>
      </c>
      <c r="F71">
        <v>215258</v>
      </c>
      <c r="G71"/>
      <c r="H71"/>
    </row>
    <row r="72" spans="1:8" ht="15.5">
      <c r="E72" s="50">
        <v>0</v>
      </c>
      <c r="F72">
        <v>66767</v>
      </c>
      <c r="G72"/>
      <c r="H72"/>
    </row>
    <row r="73" spans="1:8" ht="15.5">
      <c r="E73" s="50">
        <v>1</v>
      </c>
      <c r="F73">
        <v>148491</v>
      </c>
      <c r="G73"/>
      <c r="H73"/>
    </row>
    <row r="74" spans="1:8" ht="15.5">
      <c r="E74" s="49" t="s">
        <v>3</v>
      </c>
      <c r="F74">
        <v>286267</v>
      </c>
      <c r="G74"/>
    </row>
    <row r="75" spans="1:8" ht="15.5">
      <c r="E75" s="50">
        <v>0</v>
      </c>
      <c r="F75">
        <v>96685</v>
      </c>
      <c r="G75"/>
    </row>
    <row r="76" spans="1:8" ht="15.5">
      <c r="E76" s="50">
        <v>1</v>
      </c>
      <c r="F76">
        <v>189582</v>
      </c>
      <c r="G76"/>
    </row>
    <row r="77" spans="1:8" ht="15.5">
      <c r="E77" s="49" t="s">
        <v>4</v>
      </c>
      <c r="F77">
        <v>253936</v>
      </c>
      <c r="G77"/>
    </row>
    <row r="78" spans="1:8" ht="15.5">
      <c r="E78" s="50">
        <v>0</v>
      </c>
      <c r="F78">
        <v>83956</v>
      </c>
      <c r="G78"/>
    </row>
    <row r="79" spans="1:8" ht="15.5">
      <c r="E79" s="50">
        <v>1</v>
      </c>
      <c r="F79">
        <v>169980</v>
      </c>
      <c r="G79"/>
    </row>
    <row r="80" spans="1:8" ht="15.5">
      <c r="E80" s="49" t="s">
        <v>77</v>
      </c>
      <c r="F80">
        <v>1134083</v>
      </c>
      <c r="G80"/>
    </row>
    <row r="81" spans="5:7" ht="15.5">
      <c r="E81"/>
      <c r="F81"/>
      <c r="G81"/>
    </row>
    <row r="82" spans="5:7" ht="15.5">
      <c r="E82"/>
      <c r="F82"/>
      <c r="G82"/>
    </row>
    <row r="83" spans="5:7" ht="15.5">
      <c r="E83"/>
      <c r="F83"/>
      <c r="G83"/>
    </row>
    <row r="84" spans="5:7" ht="15.5">
      <c r="E84"/>
      <c r="F84"/>
      <c r="G84"/>
    </row>
  </sheetData>
  <mergeCells count="39">
    <mergeCell ref="L36:N36"/>
    <mergeCell ref="E66:G66"/>
    <mergeCell ref="I36:K36"/>
    <mergeCell ref="B31:C32"/>
    <mergeCell ref="A31:A32"/>
    <mergeCell ref="A66:A67"/>
    <mergeCell ref="B66:C67"/>
    <mergeCell ref="A56:C65"/>
    <mergeCell ref="B44:C45"/>
    <mergeCell ref="A44:A45"/>
    <mergeCell ref="A54:A55"/>
    <mergeCell ref="B54:C55"/>
    <mergeCell ref="A46:C53"/>
    <mergeCell ref="B21:C21"/>
    <mergeCell ref="B22:C22"/>
    <mergeCell ref="B23:C23"/>
    <mergeCell ref="B24:C25"/>
    <mergeCell ref="A24:A25"/>
    <mergeCell ref="C28:C29"/>
    <mergeCell ref="E36:G36"/>
    <mergeCell ref="C41:C42"/>
    <mergeCell ref="A41:A42"/>
    <mergeCell ref="B41:B42"/>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B28:B29"/>
    <mergeCell ref="A28:A29"/>
  </mergeCells>
  <pageMargins left="0.7" right="0.7" top="0.75" bottom="0.75" header="0.3" footer="0.3"/>
  <pageSetup orientation="portrait" r:id="rId5"/>
  <legacyDrawing r:id="rId6"/>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NOAH SEANER</cp:lastModifiedBy>
  <cp:revision/>
  <dcterms:created xsi:type="dcterms:W3CDTF">2022-05-16T17:06:47Z</dcterms:created>
  <dcterms:modified xsi:type="dcterms:W3CDTF">2024-06-29T17:35:23Z</dcterms:modified>
  <cp:category/>
  <cp:contentStatus/>
</cp:coreProperties>
</file>